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jhenaoa\2 Car\Informes Integrales\Informes Integrales 2026\"/>
    </mc:Choice>
  </mc:AlternateContent>
  <xr:revisionPtr revIDLastSave="0" documentId="13_ncr:1_{53F0938F-4479-44CF-B2DF-0CDC34501F8F}" xr6:coauthVersionLast="47" xr6:coauthVersionMax="47" xr10:uidLastSave="{00000000-0000-0000-0000-000000000000}"/>
  <bookViews>
    <workbookView xWindow="-120" yWindow="-120" windowWidth="29040" windowHeight="15720" activeTab="1" xr2:uid="{00000000-000D-0000-FFFF-FFFF00000000}"/>
  </bookViews>
  <sheets>
    <sheet name="Hoja1" sheetId="23" r:id="rId1"/>
    <sheet name="1-Ejecución Gastos 16-OCT-2026" sheetId="1" r:id="rId2"/>
    <sheet name="2-Gastos x Área 16-OCT-2026" sheetId="4" r:id="rId3"/>
    <sheet name="3-Disponibilidades 16-OCT-2026" sheetId="2" r:id="rId4"/>
    <sheet name="4-Compromisos 16-OCT-2026" sheetId="3" r:id="rId5"/>
    <sheet name="5-RP-SGR 16-OCT-2026" sheetId="29" r:id="rId6"/>
    <sheet name="6-Ejec. Res. 2025 16-OCT-2026" sheetId="26" r:id="rId7"/>
    <sheet name="7-Reservas x Área 16-OCT-2026" sheetId="27" r:id="rId8"/>
    <sheet name="8-Reservas 2025 16-OCT-2026" sheetId="28" r:id="rId9"/>
    <sheet name="9-CxP 2025 31-ENE-2026" sheetId="25" r:id="rId10"/>
  </sheets>
  <definedNames>
    <definedName name="_xlnm._FilterDatabase" localSheetId="1" hidden="1">'1-Ejecución Gastos 16-OCT-2026'!$A$1:$Q$1035</definedName>
    <definedName name="_xlnm._FilterDatabase" localSheetId="3" hidden="1">'3-Disponibilidades 16-OCT-2026'!$A$1:$R$2959</definedName>
    <definedName name="_xlnm._FilterDatabase" localSheetId="4" hidden="1">'4-Compromisos 16-OCT-2026'!$A$1:$Y$7510</definedName>
    <definedName name="_xlnm._FilterDatabase" localSheetId="6" hidden="1">'6-Ejec. Res. 2025 16-OCT-2026'!$A$1:$Q$304</definedName>
    <definedName name="_xlnm._FilterDatabase" localSheetId="8" hidden="1">'8-Reservas 2025 16-OCT-2026'!$A$1:$Z$1037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27" i="1" l="1"/>
  <c r="J1027" i="1"/>
  <c r="K1027" i="1"/>
  <c r="L1027" i="1"/>
  <c r="M1027" i="1"/>
  <c r="N1027" i="1"/>
  <c r="O1027" i="1"/>
  <c r="P1027" i="1"/>
  <c r="Q1027" i="1"/>
  <c r="N17" i="4"/>
  <c r="M17" i="4"/>
  <c r="L17" i="4"/>
  <c r="O7" i="29" l="1"/>
  <c r="N7" i="29"/>
  <c r="M7" i="29"/>
  <c r="L7" i="29"/>
  <c r="I301" i="26" l="1"/>
  <c r="C44" i="27" s="1"/>
  <c r="J301" i="26"/>
  <c r="D44" i="27" s="1"/>
  <c r="K301" i="26"/>
  <c r="E44" i="27" s="1"/>
  <c r="L301" i="26"/>
  <c r="F44" i="27" s="1"/>
  <c r="M301" i="26"/>
  <c r="G44" i="27" s="1"/>
  <c r="N301" i="26"/>
  <c r="H44" i="27" s="1"/>
  <c r="O301" i="26"/>
  <c r="I44" i="27" s="1"/>
  <c r="P301" i="26"/>
  <c r="J44" i="27" s="1"/>
  <c r="Q301" i="26"/>
  <c r="K44" i="27" s="1"/>
  <c r="N42" i="27"/>
  <c r="M42" i="27"/>
  <c r="L42" i="27"/>
  <c r="N41" i="27"/>
  <c r="M41" i="27"/>
  <c r="L41" i="27"/>
  <c r="N40" i="27"/>
  <c r="M40" i="27"/>
  <c r="L40" i="27"/>
  <c r="N39" i="27"/>
  <c r="M39" i="27"/>
  <c r="L39" i="27"/>
  <c r="K38" i="27"/>
  <c r="J38" i="27"/>
  <c r="I38" i="27"/>
  <c r="H38" i="27"/>
  <c r="G38" i="27"/>
  <c r="F38" i="27"/>
  <c r="E38" i="27"/>
  <c r="D38" i="27"/>
  <c r="C38" i="27"/>
  <c r="N37" i="27"/>
  <c r="M37" i="27"/>
  <c r="L37" i="27"/>
  <c r="N36" i="27"/>
  <c r="M36" i="27"/>
  <c r="L36" i="27"/>
  <c r="N35" i="27"/>
  <c r="M35" i="27"/>
  <c r="L35" i="27"/>
  <c r="K34" i="27"/>
  <c r="J34" i="27"/>
  <c r="I34" i="27"/>
  <c r="H34" i="27"/>
  <c r="G34" i="27"/>
  <c r="F34" i="27"/>
  <c r="E34" i="27"/>
  <c r="D34" i="27"/>
  <c r="M34" i="27" s="1"/>
  <c r="C34" i="27"/>
  <c r="N33" i="27"/>
  <c r="M33" i="27"/>
  <c r="L33" i="27"/>
  <c r="N32" i="27"/>
  <c r="M32" i="27"/>
  <c r="L32" i="27"/>
  <c r="K31" i="27"/>
  <c r="J31" i="27"/>
  <c r="I31" i="27"/>
  <c r="H31" i="27"/>
  <c r="G31" i="27"/>
  <c r="F31" i="27"/>
  <c r="E31" i="27"/>
  <c r="D31" i="27"/>
  <c r="C31" i="27"/>
  <c r="N30" i="27"/>
  <c r="M30" i="27"/>
  <c r="L30" i="27"/>
  <c r="N29" i="27"/>
  <c r="M29" i="27"/>
  <c r="L29" i="27"/>
  <c r="N28" i="27"/>
  <c r="M28" i="27"/>
  <c r="L28" i="27"/>
  <c r="N27" i="27"/>
  <c r="M27" i="27"/>
  <c r="L27" i="27"/>
  <c r="K26" i="27"/>
  <c r="J26" i="27"/>
  <c r="I26" i="27"/>
  <c r="H26" i="27"/>
  <c r="G26" i="27"/>
  <c r="F26" i="27"/>
  <c r="E26" i="27"/>
  <c r="D26" i="27"/>
  <c r="C26" i="27"/>
  <c r="N25" i="27"/>
  <c r="M25" i="27"/>
  <c r="L25" i="27"/>
  <c r="N24" i="27"/>
  <c r="M24" i="27"/>
  <c r="L24" i="27"/>
  <c r="K23" i="27"/>
  <c r="J23" i="27"/>
  <c r="I23" i="27"/>
  <c r="H23" i="27"/>
  <c r="G23" i="27"/>
  <c r="F23" i="27"/>
  <c r="E23" i="27"/>
  <c r="D23" i="27"/>
  <c r="C23" i="27"/>
  <c r="N22" i="27"/>
  <c r="M22" i="27"/>
  <c r="L22" i="27"/>
  <c r="N21" i="27"/>
  <c r="M21" i="27"/>
  <c r="L21" i="27"/>
  <c r="N16" i="27"/>
  <c r="M16" i="27"/>
  <c r="L16" i="27"/>
  <c r="N15" i="27"/>
  <c r="M15" i="27"/>
  <c r="L15" i="27"/>
  <c r="N14" i="27"/>
  <c r="M14" i="27"/>
  <c r="L14" i="27"/>
  <c r="N13" i="27"/>
  <c r="M13" i="27"/>
  <c r="L13" i="27"/>
  <c r="N12" i="27"/>
  <c r="M12" i="27"/>
  <c r="L12" i="27"/>
  <c r="N11" i="27"/>
  <c r="M11" i="27"/>
  <c r="L11" i="27"/>
  <c r="K10" i="27"/>
  <c r="J10" i="27"/>
  <c r="I10" i="27"/>
  <c r="H10" i="27"/>
  <c r="G10" i="27"/>
  <c r="F10" i="27"/>
  <c r="E10" i="27"/>
  <c r="D10" i="27"/>
  <c r="C10" i="27"/>
  <c r="N9" i="27"/>
  <c r="M9" i="27"/>
  <c r="L9" i="27"/>
  <c r="N8" i="27"/>
  <c r="M8" i="27"/>
  <c r="L8" i="27"/>
  <c r="K7" i="27"/>
  <c r="J7" i="27"/>
  <c r="I7" i="27"/>
  <c r="H7" i="27"/>
  <c r="G7" i="27"/>
  <c r="F7" i="27"/>
  <c r="E7" i="27"/>
  <c r="D7" i="27"/>
  <c r="C7" i="27"/>
  <c r="N6" i="27"/>
  <c r="M6" i="27"/>
  <c r="L6" i="27"/>
  <c r="N5" i="27"/>
  <c r="M5" i="27"/>
  <c r="L5" i="27"/>
  <c r="N4" i="27"/>
  <c r="M4" i="27"/>
  <c r="L4" i="27"/>
  <c r="N3" i="27"/>
  <c r="M3" i="27"/>
  <c r="L3" i="27"/>
  <c r="Q59" i="26"/>
  <c r="P59" i="26"/>
  <c r="O59" i="26"/>
  <c r="N59" i="26"/>
  <c r="M59" i="26"/>
  <c r="L59" i="26"/>
  <c r="K59" i="26"/>
  <c r="J59" i="26"/>
  <c r="I59" i="26"/>
  <c r="Q57" i="26"/>
  <c r="K18" i="27" s="1"/>
  <c r="P57" i="26"/>
  <c r="J18" i="27" s="1"/>
  <c r="O57" i="26"/>
  <c r="I18" i="27" s="1"/>
  <c r="N57" i="26"/>
  <c r="H18" i="27" s="1"/>
  <c r="M57" i="26"/>
  <c r="G18" i="27" s="1"/>
  <c r="L57" i="26"/>
  <c r="F18" i="27" s="1"/>
  <c r="K57" i="26"/>
  <c r="E18" i="27" s="1"/>
  <c r="J57" i="26"/>
  <c r="D18" i="27" s="1"/>
  <c r="I57" i="26"/>
  <c r="C18" i="27" s="1"/>
  <c r="M23" i="27" l="1"/>
  <c r="K17" i="27"/>
  <c r="N10" i="27"/>
  <c r="L38" i="27"/>
  <c r="N26" i="27"/>
  <c r="K43" i="27"/>
  <c r="K45" i="27" s="1"/>
  <c r="F17" i="27"/>
  <c r="F19" i="27" s="1"/>
  <c r="H17" i="27"/>
  <c r="H19" i="27" s="1"/>
  <c r="I17" i="27"/>
  <c r="I19" i="27" s="1"/>
  <c r="J17" i="27"/>
  <c r="J19" i="27" s="1"/>
  <c r="K19" i="27"/>
  <c r="N31" i="27"/>
  <c r="F43" i="27"/>
  <c r="F45" i="27" s="1"/>
  <c r="G43" i="27"/>
  <c r="G45" i="27" s="1"/>
  <c r="C43" i="27"/>
  <c r="C45" i="27" s="1"/>
  <c r="E43" i="27"/>
  <c r="E45" i="27" s="1"/>
  <c r="H43" i="27"/>
  <c r="H45" i="27" s="1"/>
  <c r="I43" i="27"/>
  <c r="I45" i="27" s="1"/>
  <c r="J43" i="27"/>
  <c r="J45" i="27" s="1"/>
  <c r="C17" i="27"/>
  <c r="C19" i="27" s="1"/>
  <c r="E17" i="27"/>
  <c r="E19" i="27" s="1"/>
  <c r="G17" i="27"/>
  <c r="G19" i="27" s="1"/>
  <c r="N7" i="27"/>
  <c r="K302" i="26"/>
  <c r="K304" i="26" s="1"/>
  <c r="N302" i="26"/>
  <c r="N304" i="26" s="1"/>
  <c r="O302" i="26"/>
  <c r="O304" i="26" s="1"/>
  <c r="M302" i="26"/>
  <c r="M304" i="26" s="1"/>
  <c r="I302" i="26"/>
  <c r="I304" i="26" s="1"/>
  <c r="J302" i="26"/>
  <c r="J304" i="26" s="1"/>
  <c r="Q302" i="26"/>
  <c r="Q304" i="26" s="1"/>
  <c r="L302" i="26"/>
  <c r="L304" i="26" s="1"/>
  <c r="P302" i="26"/>
  <c r="P304" i="26" s="1"/>
  <c r="L10" i="27"/>
  <c r="N23" i="27"/>
  <c r="L31" i="27"/>
  <c r="N34" i="27"/>
  <c r="M38" i="27"/>
  <c r="D17" i="27"/>
  <c r="N38" i="27"/>
  <c r="M10" i="27"/>
  <c r="L7" i="27"/>
  <c r="M7" i="27"/>
  <c r="D43" i="27"/>
  <c r="L26" i="27"/>
  <c r="M26" i="27"/>
  <c r="L23" i="27"/>
  <c r="L34" i="27"/>
  <c r="M31" i="27"/>
  <c r="L43" i="27" l="1"/>
  <c r="M43" i="27"/>
  <c r="D45" i="27"/>
  <c r="N43" i="27"/>
  <c r="M17" i="27"/>
  <c r="L17" i="27"/>
  <c r="N17" i="27"/>
  <c r="D19" i="27"/>
  <c r="S75" i="25" l="1"/>
  <c r="S74" i="25"/>
  <c r="S73" i="25"/>
  <c r="S72" i="25"/>
  <c r="S71" i="25"/>
  <c r="S70" i="25"/>
  <c r="S69" i="25"/>
  <c r="S68" i="25"/>
  <c r="S67" i="25"/>
  <c r="S66" i="25"/>
  <c r="S65" i="25"/>
  <c r="S64" i="25"/>
  <c r="S63" i="25"/>
  <c r="S62" i="25"/>
  <c r="S61" i="25"/>
  <c r="S60" i="25"/>
  <c r="S59" i="25"/>
  <c r="S58" i="25"/>
  <c r="S57" i="25"/>
  <c r="S56" i="25"/>
  <c r="S55" i="25"/>
  <c r="S54" i="25"/>
  <c r="S53" i="25"/>
  <c r="S52" i="25"/>
  <c r="S51" i="25"/>
  <c r="S50" i="25"/>
  <c r="S49" i="25"/>
  <c r="S48" i="25"/>
  <c r="S47" i="25"/>
  <c r="S46" i="25"/>
  <c r="S45" i="25"/>
  <c r="S44" i="25"/>
  <c r="S43" i="25"/>
  <c r="S42" i="25"/>
  <c r="S41" i="25"/>
  <c r="S40" i="25"/>
  <c r="S39" i="25"/>
  <c r="S38" i="25"/>
  <c r="S37" i="25"/>
  <c r="S36" i="25"/>
  <c r="S35" i="25"/>
  <c r="S34" i="25"/>
  <c r="S33" i="25"/>
  <c r="S32" i="25"/>
  <c r="S31" i="25"/>
  <c r="S30" i="25"/>
  <c r="S76" i="25" s="1"/>
  <c r="S28" i="25"/>
  <c r="S27" i="25"/>
  <c r="S26" i="25"/>
  <c r="S25" i="25"/>
  <c r="S24" i="25"/>
  <c r="S23" i="25"/>
  <c r="S22" i="25"/>
  <c r="S21" i="25"/>
  <c r="S20" i="25"/>
  <c r="S19" i="25"/>
  <c r="S18" i="25"/>
  <c r="S17" i="25"/>
  <c r="S16" i="25"/>
  <c r="S15" i="25"/>
  <c r="S14" i="25"/>
  <c r="S13" i="25"/>
  <c r="S12" i="25"/>
  <c r="S11" i="25"/>
  <c r="S10" i="25"/>
  <c r="S9" i="25"/>
  <c r="S8" i="25"/>
  <c r="S7" i="25"/>
  <c r="S6" i="25"/>
  <c r="S5" i="25"/>
  <c r="S4" i="25"/>
  <c r="S29" i="25" s="1"/>
  <c r="S77" i="25" s="1"/>
  <c r="S79" i="25" s="1"/>
  <c r="L4" i="4" l="1"/>
  <c r="M4" i="4"/>
  <c r="N4" i="4"/>
  <c r="L5" i="4"/>
  <c r="M5" i="4"/>
  <c r="N5" i="4"/>
  <c r="L6" i="4"/>
  <c r="M6" i="4"/>
  <c r="N6" i="4"/>
  <c r="L7" i="4"/>
  <c r="M7" i="4"/>
  <c r="N7" i="4"/>
  <c r="K41" i="4" l="1"/>
  <c r="J41" i="4"/>
  <c r="I41" i="4"/>
  <c r="H41" i="4"/>
  <c r="G41" i="4"/>
  <c r="F41" i="4"/>
  <c r="E41" i="4"/>
  <c r="D41" i="4"/>
  <c r="C41" i="4"/>
  <c r="N40" i="4"/>
  <c r="M40" i="4"/>
  <c r="L40" i="4"/>
  <c r="K36" i="4"/>
  <c r="J36" i="4"/>
  <c r="I36" i="4"/>
  <c r="H36" i="4"/>
  <c r="G36" i="4"/>
  <c r="F36" i="4"/>
  <c r="E36" i="4"/>
  <c r="D36" i="4"/>
  <c r="C36" i="4"/>
  <c r="D33" i="4"/>
  <c r="E33" i="4"/>
  <c r="F33" i="4"/>
  <c r="G33" i="4"/>
  <c r="H33" i="4"/>
  <c r="I33" i="4"/>
  <c r="J33" i="4"/>
  <c r="K33" i="4"/>
  <c r="C33" i="4"/>
  <c r="K28" i="4"/>
  <c r="J28" i="4"/>
  <c r="I28" i="4"/>
  <c r="H28" i="4"/>
  <c r="G28" i="4"/>
  <c r="F28" i="4"/>
  <c r="E28" i="4"/>
  <c r="D28" i="4"/>
  <c r="C28" i="4"/>
  <c r="K25" i="4"/>
  <c r="J25" i="4"/>
  <c r="I25" i="4"/>
  <c r="H25" i="4"/>
  <c r="G25" i="4"/>
  <c r="F25" i="4"/>
  <c r="E25" i="4"/>
  <c r="D25" i="4"/>
  <c r="C25" i="4"/>
  <c r="D11" i="4"/>
  <c r="E11" i="4"/>
  <c r="F11" i="4"/>
  <c r="G11" i="4"/>
  <c r="H11" i="4"/>
  <c r="I11" i="4"/>
  <c r="J11" i="4"/>
  <c r="K11" i="4"/>
  <c r="C11" i="4"/>
  <c r="D8" i="4"/>
  <c r="D19" i="4" s="1"/>
  <c r="E8" i="4"/>
  <c r="E19" i="4" s="1"/>
  <c r="F8" i="4"/>
  <c r="G8" i="4"/>
  <c r="H8" i="4"/>
  <c r="I8" i="4"/>
  <c r="J8" i="4"/>
  <c r="K8" i="4"/>
  <c r="C8" i="4"/>
  <c r="L9" i="4"/>
  <c r="M9" i="4"/>
  <c r="N9" i="4"/>
  <c r="L12" i="4"/>
  <c r="M12" i="4"/>
  <c r="N12" i="4"/>
  <c r="L13" i="4"/>
  <c r="M13" i="4"/>
  <c r="N13" i="4"/>
  <c r="L10" i="4"/>
  <c r="M10" i="4"/>
  <c r="N10" i="4"/>
  <c r="L14" i="4"/>
  <c r="M14" i="4"/>
  <c r="N14" i="4"/>
  <c r="L15" i="4"/>
  <c r="M15" i="4"/>
  <c r="N15" i="4"/>
  <c r="L16" i="4"/>
  <c r="M16" i="4"/>
  <c r="N16" i="4"/>
  <c r="L18" i="4"/>
  <c r="M18" i="4"/>
  <c r="N18" i="4"/>
  <c r="L24" i="4"/>
  <c r="M24" i="4"/>
  <c r="N24" i="4"/>
  <c r="L26" i="4"/>
  <c r="M26" i="4"/>
  <c r="N26" i="4"/>
  <c r="L29" i="4"/>
  <c r="M29" i="4"/>
  <c r="N29" i="4"/>
  <c r="L27" i="4"/>
  <c r="M27" i="4"/>
  <c r="N27" i="4"/>
  <c r="L30" i="4"/>
  <c r="M30" i="4"/>
  <c r="N30" i="4"/>
  <c r="L31" i="4"/>
  <c r="M31" i="4"/>
  <c r="N31" i="4"/>
  <c r="L34" i="4"/>
  <c r="M34" i="4"/>
  <c r="N34" i="4"/>
  <c r="L37" i="4"/>
  <c r="M37" i="4"/>
  <c r="N37" i="4"/>
  <c r="L38" i="4"/>
  <c r="M38" i="4"/>
  <c r="N38" i="4"/>
  <c r="L35" i="4"/>
  <c r="M35" i="4"/>
  <c r="N35" i="4"/>
  <c r="L42" i="4"/>
  <c r="M42" i="4"/>
  <c r="N42" i="4"/>
  <c r="L43" i="4"/>
  <c r="M43" i="4"/>
  <c r="N43" i="4"/>
  <c r="L32" i="4"/>
  <c r="M32" i="4"/>
  <c r="N32" i="4"/>
  <c r="L44" i="4"/>
  <c r="M44" i="4"/>
  <c r="N44" i="4"/>
  <c r="L45" i="4"/>
  <c r="M45" i="4"/>
  <c r="N45" i="4"/>
  <c r="C19" i="4" l="1"/>
  <c r="K19" i="4"/>
  <c r="F19" i="4"/>
  <c r="J19" i="4"/>
  <c r="I19" i="4"/>
  <c r="H19" i="4"/>
  <c r="G19" i="4"/>
  <c r="N41" i="4"/>
  <c r="D46" i="4"/>
  <c r="E46" i="4"/>
  <c r="K46" i="4"/>
  <c r="C46" i="4"/>
  <c r="J46" i="4"/>
  <c r="G46" i="4"/>
  <c r="I46" i="4"/>
  <c r="H46" i="4"/>
  <c r="F46" i="4"/>
  <c r="M41" i="4"/>
  <c r="L41" i="4"/>
  <c r="M36" i="4"/>
  <c r="N36" i="4"/>
  <c r="M33" i="4"/>
  <c r="L33" i="4"/>
  <c r="L28" i="4"/>
  <c r="L36" i="4"/>
  <c r="N28" i="4"/>
  <c r="N33" i="4"/>
  <c r="L25" i="4"/>
  <c r="N25" i="4"/>
  <c r="M8" i="4"/>
  <c r="M28" i="4"/>
  <c r="L11" i="4"/>
  <c r="L8" i="4"/>
  <c r="M25" i="4"/>
  <c r="N11" i="4"/>
  <c r="M11" i="4"/>
  <c r="N8" i="4"/>
  <c r="I1031" i="1" l="1"/>
  <c r="J1031" i="1"/>
  <c r="K1031" i="1"/>
  <c r="L1031" i="1"/>
  <c r="M1031" i="1"/>
  <c r="N1031" i="1"/>
  <c r="O1031" i="1"/>
  <c r="P1031" i="1"/>
  <c r="Q1031" i="1"/>
  <c r="O1032" i="1" l="1"/>
  <c r="Q1032" i="1"/>
  <c r="P1032" i="1"/>
  <c r="J1032" i="1"/>
  <c r="I1032" i="1"/>
  <c r="N1032" i="1"/>
  <c r="K1032" i="1"/>
  <c r="L1032" i="1"/>
  <c r="M1032" i="1"/>
  <c r="L3" i="4"/>
  <c r="M46" i="4" l="1"/>
  <c r="L46" i="4"/>
  <c r="N46" i="4"/>
  <c r="L23" i="4" l="1"/>
  <c r="L19" i="4" l="1"/>
  <c r="M19" i="4"/>
  <c r="N19" i="4"/>
  <c r="N23" i="4" l="1"/>
  <c r="M23" i="4"/>
  <c r="N3" i="4"/>
  <c r="M3" i="4"/>
  <c r="D47" i="4"/>
  <c r="E47" i="4"/>
  <c r="F47" i="4"/>
  <c r="G47" i="4"/>
  <c r="H47" i="4"/>
  <c r="I47" i="4"/>
  <c r="J47" i="4"/>
  <c r="K47" i="4"/>
  <c r="J178" i="1"/>
  <c r="K178" i="1"/>
  <c r="L178" i="1"/>
  <c r="M178" i="1"/>
  <c r="N178" i="1"/>
  <c r="O178" i="1"/>
  <c r="P178" i="1"/>
  <c r="Q178" i="1"/>
  <c r="I178" i="1"/>
  <c r="J175" i="1"/>
  <c r="K175" i="1"/>
  <c r="L175" i="1"/>
  <c r="M175" i="1"/>
  <c r="N175" i="1"/>
  <c r="O175" i="1"/>
  <c r="P175" i="1"/>
  <c r="Q175" i="1"/>
  <c r="I175" i="1"/>
  <c r="O1033" i="1" l="1"/>
  <c r="O1035" i="1" s="1"/>
  <c r="N1033" i="1"/>
  <c r="N1035" i="1" s="1"/>
  <c r="M1033" i="1"/>
  <c r="M1035" i="1" s="1"/>
  <c r="L1033" i="1"/>
  <c r="L1035" i="1" s="1"/>
  <c r="Q1033" i="1"/>
  <c r="Q1035" i="1" s="1"/>
  <c r="P1033" i="1"/>
  <c r="P1035" i="1" s="1"/>
  <c r="K1033" i="1"/>
  <c r="K1035" i="1" s="1"/>
  <c r="C20" i="4"/>
  <c r="C21" i="4" s="1"/>
  <c r="I1033" i="1"/>
  <c r="I1035" i="1" s="1"/>
  <c r="J1033" i="1"/>
  <c r="J1035" i="1" s="1"/>
  <c r="C47" i="4"/>
  <c r="C48" i="4" s="1"/>
  <c r="J48" i="4"/>
  <c r="I48" i="4"/>
  <c r="K48" i="4"/>
  <c r="F20" i="4"/>
  <c r="F21" i="4" s="1"/>
  <c r="K20" i="4"/>
  <c r="K21" i="4" s="1"/>
  <c r="I20" i="4"/>
  <c r="I21" i="4" s="1"/>
  <c r="G20" i="4"/>
  <c r="G21" i="4" s="1"/>
  <c r="E20" i="4"/>
  <c r="E21" i="4" s="1"/>
  <c r="G48" i="4"/>
  <c r="J20" i="4"/>
  <c r="J21" i="4" s="1"/>
  <c r="H20" i="4"/>
  <c r="H21" i="4" s="1"/>
  <c r="D20" i="4"/>
  <c r="D21" i="4" s="1"/>
  <c r="H48" i="4"/>
  <c r="F48" i="4"/>
  <c r="E48" i="4"/>
  <c r="D48" i="4"/>
</calcChain>
</file>

<file path=xl/sharedStrings.xml><?xml version="1.0" encoding="utf-8"?>
<sst xmlns="http://schemas.openxmlformats.org/spreadsheetml/2006/main" count="136068" uniqueCount="27906">
  <si>
    <t>VIGENCIA</t>
  </si>
  <si>
    <t>CÓD RUBRO/PROYECTO</t>
  </si>
  <si>
    <t>CÓD RESUMIDO</t>
  </si>
  <si>
    <t>NOMBRE RUBRO/PROYECTO</t>
  </si>
  <si>
    <t>APROPIACIÓN INICIAL</t>
  </si>
  <si>
    <t>APROPIACIÓN DEFINITIVA</t>
  </si>
  <si>
    <t>APROPIACIÓN DISPONIBLE</t>
  </si>
  <si>
    <t>TOTAL DISPONIBILIDADES</t>
  </si>
  <si>
    <t>SALDO EN DISPONIBILIDADES</t>
  </si>
  <si>
    <t>TOTAL COMPROMISOS</t>
  </si>
  <si>
    <t>SALDO EN COMPROMISOS</t>
  </si>
  <si>
    <t>OBLIGACIONES</t>
  </si>
  <si>
    <t>PAGOS</t>
  </si>
  <si>
    <t>FUENTE</t>
  </si>
  <si>
    <t>SUELDO BASICO - SIN CPC (1)</t>
  </si>
  <si>
    <t>MUEBLES DEL TIPO UTILIZADO EN LA OFICINA - SIN CPC (29)</t>
  </si>
  <si>
    <t>2-1-2001-02-1111-10-DAF1-0064116-2.1.2.02.02.006.</t>
  </si>
  <si>
    <t>2-1-2001-02-1111-10-DAF1-0083990-2.1.2.02.02.008.</t>
  </si>
  <si>
    <t>2-1-2001-02-1111-10-DAF1-3544203-2.1.2.02.01.003.</t>
  </si>
  <si>
    <t>2-1-2001-02-1111-10-DAF1-4392303-2.1.2.02.01.004.</t>
  </si>
  <si>
    <t>2-1-2001-02-1111-10-DGEN-0083990-2.1.2.02.02.008.</t>
  </si>
  <si>
    <t>2-1-2001-02-1111-10-DJUR-0082199-2.1.2.02.02.008.</t>
  </si>
  <si>
    <t>2-1-2001-02-1111-10-OTH1-0082199-2.1.2.02.02.008.</t>
  </si>
  <si>
    <t>2-1-2001-02-1111-10-OTH1-0092919-2.1.2.02.02.009.</t>
  </si>
  <si>
    <t>2-1-2001-02-1111-10-SGEN-0083990-2.1.2.02.02.008.</t>
  </si>
  <si>
    <t>2-1-2001-02-1111-10-SGEN-0091119-2.1.2.02.02.009.</t>
  </si>
  <si>
    <t>2-1-3001-13-1111-10-DJUR-0000000-2.1.3.13.01.001.</t>
  </si>
  <si>
    <t>CONTRIBUCION - FONDO DE COMPENSACION AMBIENTAL - SIN CPC (133)</t>
  </si>
  <si>
    <t>CONTRIBUCION - FONDO DE COMPENSACION AMBIENTAL - SIN CPC (134)</t>
  </si>
  <si>
    <t>CONTRIBUCION - FONDO DE COMPENSACION AMBIENTAL - SIN CPC (135)</t>
  </si>
  <si>
    <t>SERVICIOS PRESTADOS A LAS EMPRESAS Y SERVICIOS DE PRODUCCIÓN  - OTROS SERVICIOS PROFESIONALES, TÉCNICOS Y EMPRESARIALES N.C.P. (687)</t>
  </si>
  <si>
    <t>SERVICIOS PRESTADOS A LAS EMPRESAS Y SERVICIOS DE PRODUCCIÓN  - OTROS SERVICIOS PROFESIONALES, TÉCNICOS Y EMPRESARIALES N.C.P. (693)</t>
  </si>
  <si>
    <t>PORCENTAJE Y/O SOBRETASA AMBIENTAL MUNICIPIOS Y BOGOTÁ</t>
  </si>
  <si>
    <t>SECTOR ELÉCTRICO - EMGESA - R BOGOTÁ</t>
  </si>
  <si>
    <t>SECTOR ELÉCTRICO - MARTIN DEL CORRAL</t>
  </si>
  <si>
    <t>SECTOR ELÉCTRICO - GENERADORA - RIO NEGRO</t>
  </si>
  <si>
    <t>RENTAS SIN DESTINACIÓN ESPECÍFICA</t>
  </si>
  <si>
    <t>R.B-PORCENTAJE Y/O SOBRETASA AMBIENTAL MUNICIPIOS Y BOGOTÁ - RECURSOS DEL BALANCE</t>
  </si>
  <si>
    <t>RENDIMIENTOS FINANCIEROS - RECURSOS FIAB</t>
  </si>
  <si>
    <t>TASAS RETRIBUTIVAS</t>
  </si>
  <si>
    <t>TASAS POR USO</t>
  </si>
  <si>
    <t>TASAS POR APROVECHAMIENTO FORESTAL</t>
  </si>
  <si>
    <t>TASA COMPENSATORIA BOSQUE ORIENTAL DE BOGOTA</t>
  </si>
  <si>
    <t>TASA COMPENSATORIA CAZA DE FAUNA SILVESTRE</t>
  </si>
  <si>
    <t>RENDIMIENTOS FINANCIEROS - TASAS RETRIBUTIVAS DISTRITO CAPITAL - FIAB</t>
  </si>
  <si>
    <t>RENDIMIENTOS FINANCIEROS - TASAS POR APROVECHAMIENTO FORESTAL</t>
  </si>
  <si>
    <t>RENDIMIENTOS FINANCIEROS - SECTOR ELÉCTRICO - EMGESA R BOGOTÁ</t>
  </si>
  <si>
    <t>RENDIMIENTOS FINANCIEROS - SECTOR ELÉCTRICO - CHIVOR</t>
  </si>
  <si>
    <t>RENDIMIENTOS FINANCIEROS - SECTOR ELÉCTRICO - CEMEX</t>
  </si>
  <si>
    <t>RENDIMIENTOS FINANCIEROS - SECTOR ELÉCTRICO - EMGESA R GUAVIO</t>
  </si>
  <si>
    <t>50% PORCENTAJE AMBIENTAL DISTRITO CAPITAL - FIAB</t>
  </si>
  <si>
    <t>R.B-RENTAS SIN DESTINACIÓN ESPECÍFICA - RECURSOS DEL BALANCE</t>
  </si>
  <si>
    <t>R.B-50% PORCENTAJE AMBIENTAL DISTRITO CAPITAL - FIAB - RECURSOS DEL BALANCE</t>
  </si>
  <si>
    <t>RENDIMIENTOS FINANCIEROS - PORCENTAJE Y/O SOBRETASA AMBIENTAL MUNICIPIOS Y BOGOTÁ</t>
  </si>
  <si>
    <t>NOMBRE FUENTE</t>
  </si>
  <si>
    <t>CÓD SOLICITANTE</t>
  </si>
  <si>
    <t>ÁREA SOLICITANTE</t>
  </si>
  <si>
    <t>DISPONIBILIDAD PRESUPUESTAL</t>
  </si>
  <si>
    <t>FECHA</t>
  </si>
  <si>
    <t>OBJETO</t>
  </si>
  <si>
    <t>CDP INICIAL</t>
  </si>
  <si>
    <t>CDP CANCELADO</t>
  </si>
  <si>
    <t>CDP DEFINITIVO</t>
  </si>
  <si>
    <t>CDP COMPROMETIDO</t>
  </si>
  <si>
    <t>CDP SALDO</t>
  </si>
  <si>
    <t>TIPO DE CONTRATO</t>
  </si>
  <si>
    <t>NÚMERO DE CONTRATO</t>
  </si>
  <si>
    <t>REGISTRO PRESUPUESTAL</t>
  </si>
  <si>
    <t>PLAZO</t>
  </si>
  <si>
    <t>NIT</t>
  </si>
  <si>
    <t>CONTRATISTA</t>
  </si>
  <si>
    <t>COMPROMISO INICIAL</t>
  </si>
  <si>
    <t>COMPROMISO CANCELADO</t>
  </si>
  <si>
    <t>COMPROMISO FINAL</t>
  </si>
  <si>
    <t>SALDO EN EL COMPROMISO</t>
  </si>
  <si>
    <t>CSE - DE PRESTACIÓN DE SERVICIOS</t>
  </si>
  <si>
    <t>COV - CONVENIO INTERADMINISTRATIVO</t>
  </si>
  <si>
    <t>COB - DE OBRA</t>
  </si>
  <si>
    <t>CIN - DE INTERVENTORÍA</t>
  </si>
  <si>
    <t>261 DIAS</t>
  </si>
  <si>
    <t>360 DIAS</t>
  </si>
  <si>
    <t>150 DIAS</t>
  </si>
  <si>
    <t>SEP - SERVICIO PÚBLICO</t>
  </si>
  <si>
    <t>1 DIAS</t>
  </si>
  <si>
    <t>ENEL COLOMBIA S.A. E.S.P</t>
  </si>
  <si>
    <t xml:space="preserve">EMPRESA DE SERVICIOS PÚBLICOS DOMICILIARIOS DE VIANÍ - EMSERVIANÍ S.A.S E.S.P.   </t>
  </si>
  <si>
    <t xml:space="preserve">EMPRESA DE ACUEDUCTO Y ALCANTARILLADO DE BOGOTA - ESP   </t>
  </si>
  <si>
    <t>COLOMBIA TELECOMUNICACIONES S A ESP</t>
  </si>
  <si>
    <t>CASTELLANOS CRUZ ELIANA MARCELA</t>
  </si>
  <si>
    <t>VILLAMIL PAEZ WALTER CAMILO</t>
  </si>
  <si>
    <t>ALARCON NIÑO LAURA DAYANA</t>
  </si>
  <si>
    <t xml:space="preserve">SALAMANCA RODRIGUEZ MICHAEL ANDRES </t>
  </si>
  <si>
    <t>CASTIBLANCO GARZON JORGE IVAN</t>
  </si>
  <si>
    <t>COI - CONTRATO INTERADMINISTRATIVO</t>
  </si>
  <si>
    <t>120 DIAS</t>
  </si>
  <si>
    <t>348 DIAS</t>
  </si>
  <si>
    <t>CARRILLO RODRIGUEZ JUAN CAMILO</t>
  </si>
  <si>
    <t>CASTIBLANCO RODRIGUEZ ANGELA PAOLA</t>
  </si>
  <si>
    <t>AGUILAR PINILLA DORIS ANTONIA</t>
  </si>
  <si>
    <t>CÓD</t>
  </si>
  <si>
    <t>EJECUCIÓN SERVICIO DE LA DEUDA</t>
  </si>
  <si>
    <t>EJECUCIÓN GASTOS DE FUNCIONAMIENTO</t>
  </si>
  <si>
    <t>cifras en pesos</t>
  </si>
  <si>
    <t>SALDO EN APROPIACIÓN</t>
  </si>
  <si>
    <t>DISPONIBILIDADES</t>
  </si>
  <si>
    <t>COMPROMISOS</t>
  </si>
  <si>
    <t>DISPONIBILIDADES / APROPIACIÓN</t>
  </si>
  <si>
    <t>COMPROMISOS / APROPIACIÓN</t>
  </si>
  <si>
    <t>OBLIGACIONES / APROPIACIÓN</t>
  </si>
  <si>
    <t>FUNCIONAMIENTO POR DEPENDENCIA</t>
  </si>
  <si>
    <t>TOTAL</t>
  </si>
  <si>
    <t>INVERSIÓN POR DEPENDENCIA</t>
  </si>
  <si>
    <t xml:space="preserve">SOLICITUD DE CDP PARA AMPARAR VIGENCIAS FUTURAS DEL PROCESO CUYO OBJETO ES: PRESTAR SERVICIOS PROFESIONALES DE REVISORÍA FISCAL A LA CORPORACIÓN AUTÓNOMA REGIONAL DE CUNDINAMARCA - CAR, BAJO NORMAS INTERNACIONALES DE AUDITORÍA Y DE ASEGURAMIENTO DE LA INFORMACIÓN - NIAS, QUE PARA EL SECTOR PÚBLICO APLIQUE, EN CUMPLIMIENTO DE LAS NORMAS LEGALES VIGENTES._x000D_
_x000D_
</t>
  </si>
  <si>
    <t>345 DIAS</t>
  </si>
  <si>
    <t>CARRILLO SILVA MARTHA MERCEDES</t>
  </si>
  <si>
    <t>ALARCON CANTOR MARIAM ALEJANDRA</t>
  </si>
  <si>
    <t>346 DIAS</t>
  </si>
  <si>
    <t xml:space="preserve">ZULUAGA VELEZ MARCELA </t>
  </si>
  <si>
    <t>330 DIAS</t>
  </si>
  <si>
    <t>MEDINA CASTRO NESTOR CAMILO</t>
  </si>
  <si>
    <t>GALEANO BASABE ERICK JOHANY</t>
  </si>
  <si>
    <t>342 DIAS</t>
  </si>
  <si>
    <t>PARDO REYES LOURDES HELENA</t>
  </si>
  <si>
    <t>AGUDELO ROMERO DIANA MARCELA</t>
  </si>
  <si>
    <t>339 DIAS</t>
  </si>
  <si>
    <t>VELASQUEZ PARDO LIZETH JAQUELINE</t>
  </si>
  <si>
    <t>LEON MORENO PAOLA ANDREA_x000D_</t>
  </si>
  <si>
    <t>RINCON CASTRO OMAR HUMBERTO_x000D_</t>
  </si>
  <si>
    <t>CARDENAS CASTILLO CLAUDIA YANETH</t>
  </si>
  <si>
    <t>GALICIA ESCARRAGA BRANDON ESLEIDER</t>
  </si>
  <si>
    <t>ARBELAEZ MACANA BRANDON ALEXANDER</t>
  </si>
  <si>
    <t>30 DIAS</t>
  </si>
  <si>
    <t>CORPORACIÓN AUTÓNOMA REGIONAL DE CUNDINAMARCA C.A.R.</t>
  </si>
  <si>
    <t>MUÑOZ GARCIA EMIRO FRANCISCO_x000D_</t>
  </si>
  <si>
    <t xml:space="preserve">SABOGAL HERNANDEZ KEVIN ALEJANDRO </t>
  </si>
  <si>
    <t>180 DIAS</t>
  </si>
  <si>
    <t>MORENO MARTINEZ MARIA DEL CARMEN</t>
  </si>
  <si>
    <t>ORTIZ RINCON CLAUDIA PATRICIA</t>
  </si>
  <si>
    <t>90 DIAS</t>
  </si>
  <si>
    <t xml:space="preserve">PEÑUELA RODRIGUEZ MARIO ANDRES </t>
  </si>
  <si>
    <t xml:space="preserve">MARTIN LESMES CRISTIAN FERNANDO </t>
  </si>
  <si>
    <t>347 DIAS</t>
  </si>
  <si>
    <t>RINCÓN CASTRO ABOGADOS S.A.S</t>
  </si>
  <si>
    <t>* CALDERON DUARTE NOHORA LUCIA</t>
  </si>
  <si>
    <t xml:space="preserve">CORTÉS CASTELLANOS MARÍA CAMILA </t>
  </si>
  <si>
    <t>TORRES ARIZA GLORIA CONSUELO</t>
  </si>
  <si>
    <t xml:space="preserve">* REYES GONZALEZ MARIA ALEJANDRA </t>
  </si>
  <si>
    <t>340 DIAS</t>
  </si>
  <si>
    <t>* BARON PRADA JUAN DAVID</t>
  </si>
  <si>
    <t>* CRUZ ROMERO GUILLERMO ALBERTO</t>
  </si>
  <si>
    <t xml:space="preserve">PACHON MURCIA JULIE PAOLA </t>
  </si>
  <si>
    <t>VARGAS DUARTE LILIANA CAROLINA</t>
  </si>
  <si>
    <t>ARANGUREN MACIAS JORDAN GUSTAVO</t>
  </si>
  <si>
    <t>HURTADO FINO MARIA BELKIS</t>
  </si>
  <si>
    <t>AREVALO SILVA JOSE AGUSTIN</t>
  </si>
  <si>
    <t>OTAVO GOMEZ ANGIE NATALY</t>
  </si>
  <si>
    <t xml:space="preserve">QUANT GONZALEZ REMBERTO </t>
  </si>
  <si>
    <t xml:space="preserve">MARTINEZ DIAZ ADRIANA </t>
  </si>
  <si>
    <t xml:space="preserve">MORENO AMAYA NIDIA </t>
  </si>
  <si>
    <t>270 DIAS</t>
  </si>
  <si>
    <t xml:space="preserve">PEREZ CASTELLANOS JOSE DAVID </t>
  </si>
  <si>
    <t>RIOS RIAÑO DANIEL ALEJANDRO</t>
  </si>
  <si>
    <t>PEREZ AVELLANEDA CLARA CONSTANZA</t>
  </si>
  <si>
    <t xml:space="preserve">RODRIGUEZ LUCAS CLAUDIA LILIANA </t>
  </si>
  <si>
    <t>HURTADO MEJIA ROBERTO ANDRES</t>
  </si>
  <si>
    <t>CLAVIJO TORO CARMEN CONSTANZA</t>
  </si>
  <si>
    <t xml:space="preserve">* PEREZ CERVERA ANCIZAR </t>
  </si>
  <si>
    <t>GOMEZ VILLOTA BRISVANY NATALY</t>
  </si>
  <si>
    <t>240 DIAS</t>
  </si>
  <si>
    <t>CASTAÑEADA CASALLAS YENYFER ANDREA</t>
  </si>
  <si>
    <t>RAMIREZ BALLESTEROS ANA LISSETH</t>
  </si>
  <si>
    <t xml:space="preserve">CHAPARRO FLECHAS GILMA </t>
  </si>
  <si>
    <t>DIAZ CRUZ JULIANA VICTORIA</t>
  </si>
  <si>
    <t>CASTRO SANCHEZ KAREN TATYANA</t>
  </si>
  <si>
    <t xml:space="preserve">CIFUENTES CASTAÑEDA TANIA HASBLEIDY </t>
  </si>
  <si>
    <t>PAREDES PLAZAS LAURA DANIELA</t>
  </si>
  <si>
    <t>CARVAJAL TELLEZ ELISA MAGDALENA</t>
  </si>
  <si>
    <t xml:space="preserve">VARGAS UMBARILA MERY </t>
  </si>
  <si>
    <t>CABALLERO GAONA LADY JOHANA</t>
  </si>
  <si>
    <t xml:space="preserve">CARRILLO LOPEZ MAURICIO </t>
  </si>
  <si>
    <t>GUEVARA GUTIERREZ LUZ STELLA</t>
  </si>
  <si>
    <t xml:space="preserve">PERALTA SANCHEZ MARYLUZ </t>
  </si>
  <si>
    <t xml:space="preserve">FLOREZ HERNANDEZ EULISES </t>
  </si>
  <si>
    <t>MARROQUIN CACERES GLORIA STELLA</t>
  </si>
  <si>
    <t>EMPRESA DE TELECOMUNICACIONES DE BOGOTA E.T.B</t>
  </si>
  <si>
    <t>COMUNICACION CELULAR S A COMCEL</t>
  </si>
  <si>
    <t>EMPRESA DE ENERGIA  DE BOYACA S.A. ESP</t>
  </si>
  <si>
    <t>MUNICIPIO DE LA MESA</t>
  </si>
  <si>
    <t xml:space="preserve">EMPRESA DE SERVICOS PUBLICOS E.S.P. DEL MUNICIPIO DE VILLETA   </t>
  </si>
  <si>
    <t>EMPRESA AGUAS DE GIRARDOT, RICAURTE Y LA REGION S.A. E.S.P. - ACUAGYR S.A. E.S.P.</t>
  </si>
  <si>
    <t>EMPOCHIQUINQUIRA</t>
  </si>
  <si>
    <t>EMPRESAS PÚBLICAS DE ZIPAQUIRA EPZ E.S.P</t>
  </si>
  <si>
    <t>EMPRESA REGIONAL AGUAS DEL TEQUENDAMA S.A.  E.S.P.</t>
  </si>
  <si>
    <t>CENTRAL COLOMBIANA DE S A ESP</t>
  </si>
  <si>
    <t>OTR - OTROS COMPROMISOS</t>
  </si>
  <si>
    <t>300 DIAS</t>
  </si>
  <si>
    <t>EDIFICIO MANUEL MEJIA</t>
  </si>
  <si>
    <t>EDIF CARRERA DECIMA CALLE DIECISIETE</t>
  </si>
  <si>
    <t xml:space="preserve">GRAN ESTACION II CENTRO COMERCIAL - PROPIEDAD HORIZONTAL </t>
  </si>
  <si>
    <t>PARQUE INDUSTRIAL SANTO DOMINGO PROPIEDAD HORIZONTAL</t>
  </si>
  <si>
    <t>VIZCAYA CASTRO JOHN FREDDY</t>
  </si>
  <si>
    <t>R.B-SECTOR ELÉCTRICO - EMGESA - R BOGOTÁ - RECURSOS DEL BALANCE</t>
  </si>
  <si>
    <t>R.B-RENDIMIENTOS FINANCIEROS - RECURSOS FIAB - RECURSOS DEL BALANCE</t>
  </si>
  <si>
    <t>CONTRIBUCION - FONDO DE COMPENSACION AMBIENTAL - SIN CPC (132)</t>
  </si>
  <si>
    <t>TASAS RETRIBUTIVAS DISTRITO CAPITAL - FIAB</t>
  </si>
  <si>
    <t>R.B-TASA COMPENSATORIA BOSQUE ORIENTAL DE BOGOTA - RECURSOS DEL BALANCE</t>
  </si>
  <si>
    <t>R.B-SECTOR ELÉCTRICO - CHIVOR - RECURSOS DEL BALANCE</t>
  </si>
  <si>
    <t>R.B-TASAS POR USO - RECURSOS DEL BALANCE</t>
  </si>
  <si>
    <t>SUBTOTAL GASTOS DE INVERSIÓN RENTAS PROPIAS</t>
  </si>
  <si>
    <t>GASTOS DE INVERSIÓN SISTEMA GENERAL DE REGALÍAS - SGR</t>
  </si>
  <si>
    <t xml:space="preserve">00AR-3202-0904-2018000050048                                                                                                                                                                                                </t>
  </si>
  <si>
    <t>RECUPERACIÓN HIDRÁULICA Y AMBIENTAL DEL COMPLEJO LAGUNAR FÚQUENE SECTOR QUICAGOTA DEL MUNICIPIO DE  RÁQUIRA</t>
  </si>
  <si>
    <t>AR15000</t>
  </si>
  <si>
    <t>AIR - BOYACÁ</t>
  </si>
  <si>
    <t xml:space="preserve">00AR-3202-0904-2017000050063                                                                                                                                                                                                </t>
  </si>
  <si>
    <t>RECUPERACIÓN HIDRÁULICA Y AMBIENTAL DEL COMPLEJO LAGUNAR  FÚQUENE</t>
  </si>
  <si>
    <t>AR25000</t>
  </si>
  <si>
    <t>AIR - CUNDINAMARCA</t>
  </si>
  <si>
    <t>SUBTOTAL GASTOS DE INVERSIÓN SISTEMA GENERAL DE REGALÍAS - SGR</t>
  </si>
  <si>
    <t>TOTAL GASTOS DE INVERSIÓN</t>
  </si>
  <si>
    <t>TOTAL GASTOS</t>
  </si>
  <si>
    <t>CSU - DE SUMINISTRO</t>
  </si>
  <si>
    <t>60 DIAS</t>
  </si>
  <si>
    <t>210 DIAS</t>
  </si>
  <si>
    <t>CTO - OTROS CONTRATOS</t>
  </si>
  <si>
    <t>720 DIAS</t>
  </si>
  <si>
    <t>CCO - DE CONSULTORÍA</t>
  </si>
  <si>
    <t>225 DIAS</t>
  </si>
  <si>
    <t>MUNICIPIO DE CHOCONTA</t>
  </si>
  <si>
    <t>75 DIAS</t>
  </si>
  <si>
    <t>PULIDO QUINTERO LAURA PAOLA</t>
  </si>
  <si>
    <t>390 DIAS</t>
  </si>
  <si>
    <t>AGUILAR RUBIANO PAULA LIZETH</t>
  </si>
  <si>
    <t>2015CCO1454</t>
  </si>
  <si>
    <t>* CONSORCIO IVK</t>
  </si>
  <si>
    <t>VANTI S.A ESP</t>
  </si>
  <si>
    <t>450 DIAS</t>
  </si>
  <si>
    <t>900 DIAS</t>
  </si>
  <si>
    <t>510 DIAS</t>
  </si>
  <si>
    <t>600 DIAS</t>
  </si>
  <si>
    <t>CHINGATE LOPEZ SANDRA MILENA</t>
  </si>
  <si>
    <t>CORTES ACOSTA LUISA FERNANDA</t>
  </si>
  <si>
    <t>AVANTIKA COLOMBIA.S.A.S</t>
  </si>
  <si>
    <t>CRUZ GONZALEZ EDUAN ELIAS</t>
  </si>
  <si>
    <t>FORERO URREGO JHON JAIRO</t>
  </si>
  <si>
    <t>540 DIAS</t>
  </si>
  <si>
    <t>72 DIAS</t>
  </si>
  <si>
    <t>GALINDO ROMERO LUIS ALEJANDRO</t>
  </si>
  <si>
    <t>PINEDA FONTECHA JOHN ODAIR</t>
  </si>
  <si>
    <t xml:space="preserve">RIAÑO PINEDA PAOLA </t>
  </si>
  <si>
    <t>ALMONACID JIMÉNEZ LEIDY YANETH</t>
  </si>
  <si>
    <t>RODRIGUEZ CORTES LUIS ENRIQUE</t>
  </si>
  <si>
    <t>PADILLA GARCIA YEFFERSON ALEXANDER</t>
  </si>
  <si>
    <t>MOYANO MARTINEZ NICOLE FERNANDA</t>
  </si>
  <si>
    <t>DELGADO BERNAL JULIANA MARIA</t>
  </si>
  <si>
    <t>36 DIAS</t>
  </si>
  <si>
    <t>VIVAS ARIZA JUAN PABLO</t>
  </si>
  <si>
    <t>ISAZA TOVAR GERMAN FELIPE</t>
  </si>
  <si>
    <t>LAGOS VARGAS OSCAR JAVIER</t>
  </si>
  <si>
    <t>HINCAPIE SANCHEZ SANDRA MILENA</t>
  </si>
  <si>
    <t>310 DIAS</t>
  </si>
  <si>
    <t>GUTIERREZ AMAYA JUANA VALENTINA</t>
  </si>
  <si>
    <t>PORTILLA OLIVAR JOSE JULIAN</t>
  </si>
  <si>
    <t xml:space="preserve">USECHE PATIÑO MAGDA CAROLINA </t>
  </si>
  <si>
    <t>GARZON SANCHEZ JUAN PABLO</t>
  </si>
  <si>
    <t>CHAVEZ QUIROZ GABRIEL GIOVANNY</t>
  </si>
  <si>
    <t xml:space="preserve">LADINO VIGOYA CRISTHIAN FERNANDO </t>
  </si>
  <si>
    <t xml:space="preserve">WILLIAMS CABRERA BRAMFOR LYBAY </t>
  </si>
  <si>
    <t>CASTIBLANCO RINCON CARLOS JULIO</t>
  </si>
  <si>
    <t xml:space="preserve">BENITEZ SUAREZ DAYANA </t>
  </si>
  <si>
    <t xml:space="preserve">NEIRA GONZALEZ BLANCA  TATIANA </t>
  </si>
  <si>
    <t>CRUZ CRUZ NELSON GILDARDO</t>
  </si>
  <si>
    <t>BELLO DAVILA JULY VIVIANA</t>
  </si>
  <si>
    <t xml:space="preserve">CASTILLO GARZON ANDERSON JOSEPH </t>
  </si>
  <si>
    <t xml:space="preserve">GAMEZ FALLA JAIME ANDRES </t>
  </si>
  <si>
    <t xml:space="preserve">TELLEZ NIETO IDELFONSO </t>
  </si>
  <si>
    <t>CASTRO DIAZ PROSPERO FERNANDO</t>
  </si>
  <si>
    <t>FRANCO GONZALEZ NELSON FERNANDO</t>
  </si>
  <si>
    <t>$ BARRIOS FAJARDO DIEGO FELIPE</t>
  </si>
  <si>
    <t xml:space="preserve">LUGO MURILLO MARYAM CONCHITA </t>
  </si>
  <si>
    <t xml:space="preserve">MOZO PEREIRA FAQUEMA  DE LA CARIDAD </t>
  </si>
  <si>
    <t>RAMOS GALVIS JULIAN DAVID</t>
  </si>
  <si>
    <t xml:space="preserve">MURCIA ANGEL FREDDY ALEXANDER </t>
  </si>
  <si>
    <t>NIÑO GIRALDO YUDY CAROLINA</t>
  </si>
  <si>
    <t xml:space="preserve">CHACON MARTINEZ XIOMARA </t>
  </si>
  <si>
    <t>GUERRA GUERRA GILMA GLORIA</t>
  </si>
  <si>
    <t xml:space="preserve">LOPEZ ACOSTA ALEXANDER </t>
  </si>
  <si>
    <t xml:space="preserve">VERGARA DIAZ NICOLAS ANTONIO </t>
  </si>
  <si>
    <t>CASTILLO ARENAS IVAN MAURICIO</t>
  </si>
  <si>
    <t>47 DIAS</t>
  </si>
  <si>
    <t xml:space="preserve">CABALLERO ARIAS YENNIFER ALEXANDRA </t>
  </si>
  <si>
    <t>SALINAS CASTRO MARIA FERNANDA</t>
  </si>
  <si>
    <t>DISTRACOM S.A.</t>
  </si>
  <si>
    <t xml:space="preserve">MESA CHAUTA EDWIN ALEXANDER </t>
  </si>
  <si>
    <t>RODRIGUEZ LÓPEZ GINA PAOLA</t>
  </si>
  <si>
    <t>GONZALEZ RIVERA ANDREA KATHERINE</t>
  </si>
  <si>
    <t xml:space="preserve">BALLESTEROS HERNANDEZ ANDRES </t>
  </si>
  <si>
    <t>77 DIAS</t>
  </si>
  <si>
    <t>UNION TEMPORAL OPERACION</t>
  </si>
  <si>
    <t xml:space="preserve">GONZALEZ VEGA ANYI LORENA </t>
  </si>
  <si>
    <t xml:space="preserve">AYALA JIMENEZ LAURA DANIELA </t>
  </si>
  <si>
    <t>SALCEDO HERRERA MAURICIO HERNANDO</t>
  </si>
  <si>
    <t xml:space="preserve">RUIZ VELASQUEZ KELY YOHANA </t>
  </si>
  <si>
    <t xml:space="preserve">MONSALVE RAMIREZ LEIDY DAHIANA </t>
  </si>
  <si>
    <t>29 DIAS</t>
  </si>
  <si>
    <t>MATALLANA VARGAS YUDY DAMARY</t>
  </si>
  <si>
    <t>SALAMANCA SIERRA GINA LEANDRA</t>
  </si>
  <si>
    <t xml:space="preserve">PALACIOS AMAYA ALEYDA </t>
  </si>
  <si>
    <t>AGUILERA JIMENEZ JAIRO HUMBERTO</t>
  </si>
  <si>
    <t>CAR - DE ARRENDAMIENTO</t>
  </si>
  <si>
    <t>MUÑOZ HERMANOS F&amp;N  Y COMPAÑIA S.A.S.</t>
  </si>
  <si>
    <t>ASEGURADORA SOLIDARIA DE COLOMBIA LTDA  ENT. COOPERATIVA</t>
  </si>
  <si>
    <t>F2X S.A.S.</t>
  </si>
  <si>
    <t>CORPORACIÓN AUTÓNOMA REGIONAL DE CUNDINAMARCA - CAR</t>
  </si>
  <si>
    <t xml:space="preserve">ARIAS GONZALEZ LAURA NATALIA </t>
  </si>
  <si>
    <t xml:space="preserve">CAMPOS BERMUDEZ TATIANA </t>
  </si>
  <si>
    <t>SOCHA MONTEJO ANNIE ANDREA</t>
  </si>
  <si>
    <t>JIMENEZ VILLAMIL DAVID RICARDO</t>
  </si>
  <si>
    <t>VILLAMIL AREVALO LUIS ALBERTO</t>
  </si>
  <si>
    <t>= SEQUERA HERNANDEZ IVAN DARIO</t>
  </si>
  <si>
    <t>JIMENEZ CAÑON ANDREA CAROLINA</t>
  </si>
  <si>
    <t>MAMANCHE GONZALEZ MARCO ANTONIO</t>
  </si>
  <si>
    <t>PEÑA GOMEZ JOSE MAURICIO</t>
  </si>
  <si>
    <t>PEÑA GARAVITO JHONATAN ARTURO</t>
  </si>
  <si>
    <t xml:space="preserve">SANCHEZ PASTRAN JUAN ESTEBAN </t>
  </si>
  <si>
    <t>GAMBA CUBIDES NESTOR JAVIER</t>
  </si>
  <si>
    <t xml:space="preserve">* MARIN BUSTOS ALCIBIADES </t>
  </si>
  <si>
    <t>GONZALEZ MARIN LAURA ANDREA</t>
  </si>
  <si>
    <t>RODRIGUEZ SALDAÑA HAROLD EDISSON</t>
  </si>
  <si>
    <t xml:space="preserve">OROZCO FORERO DIANYT </t>
  </si>
  <si>
    <t xml:space="preserve">COTRINO OSUNA ANGELICA MARIA </t>
  </si>
  <si>
    <t>DELGADO ZARATE LUIS ARNULFO</t>
  </si>
  <si>
    <t>PEREZ ACOSTA CLAUDIA SARELA</t>
  </si>
  <si>
    <t>APORTES CONVENIOS - CON CSF</t>
  </si>
  <si>
    <t>CHINGATE FONSECA SANDRA VICTORIA</t>
  </si>
  <si>
    <t xml:space="preserve">REYES NIETO MARIA CAMILA </t>
  </si>
  <si>
    <t xml:space="preserve">RAMIREZ NOCUA JOHAN SEBASTIAN </t>
  </si>
  <si>
    <t xml:space="preserve">CORREA FORERO LUISA FERNANDA </t>
  </si>
  <si>
    <t>LUGO GOMEZ YANY FARLEY</t>
  </si>
  <si>
    <t xml:space="preserve">MONTOYA GUTIERREZ DANIEL LEONARDO </t>
  </si>
  <si>
    <t>MONTAÑA REMISIO ARIEL ENRIQUE</t>
  </si>
  <si>
    <t>DELGADO PATIÑO JAIVER EDUARDO</t>
  </si>
  <si>
    <t>CASAS LOZANO OSCAR GIOVANNY</t>
  </si>
  <si>
    <t>PINEDA MARTINEZ OSCAR MAURICIO</t>
  </si>
  <si>
    <t>VARGAS MOLINA NAYARITH JULIANA</t>
  </si>
  <si>
    <t>SUAREZ MACHADO JOHANA CATHERINE</t>
  </si>
  <si>
    <t xml:space="preserve">ROBLES LOMBANA DIANA FANEYRA </t>
  </si>
  <si>
    <t>DIAZ RODRIGUEZ HECTOR GUSTAVO</t>
  </si>
  <si>
    <t>DIAZ ASTUDILLO LUZ NIDIA</t>
  </si>
  <si>
    <t>AVILA ROJAS FABEL LEONARDO</t>
  </si>
  <si>
    <t xml:space="preserve">SOLANO CHIRVA GERARDO </t>
  </si>
  <si>
    <t>OLAYA ACOSTA ANGIE GABRIELA</t>
  </si>
  <si>
    <t xml:space="preserve">APARICIO CASTILLO MARIA CAROLINA </t>
  </si>
  <si>
    <t xml:space="preserve">RODRIGUEZ ANZOLA MASIEL LORENA </t>
  </si>
  <si>
    <t>CORREDOR SUESCA MELBA ESPERANZA</t>
  </si>
  <si>
    <t>BUITRAGO DUEÑAS ELIZABETH JOHANA</t>
  </si>
  <si>
    <t>QUINTERO HERMIDA KARLA YOLANDA</t>
  </si>
  <si>
    <t>RAMIREZ BARRERA LINA PAOLA</t>
  </si>
  <si>
    <t xml:space="preserve">CARDENAS CORREA EDWIN  MAURICIO </t>
  </si>
  <si>
    <t>ROBAYO GUTIERREZ WILSON STEVENS</t>
  </si>
  <si>
    <t>AZABACHE COLINA ERIC MAURICIO</t>
  </si>
  <si>
    <t>MUÑOZ ROJAS ANGIE DANIELA</t>
  </si>
  <si>
    <t>CORTES FAJARDO EDGAR ZAMIR</t>
  </si>
  <si>
    <t xml:space="preserve">JIMENEZ ZAMUDIO LORENA MARCELA </t>
  </si>
  <si>
    <t>ALVARADO ROJAS GLORIA INES</t>
  </si>
  <si>
    <t>VILLALBA GARCIA LUIS ANTONIO</t>
  </si>
  <si>
    <t>LOPEZ ORTEGA DIANA PAOLA</t>
  </si>
  <si>
    <t xml:space="preserve">CASTEBLANCO CORTES RAFAEL RICARDO </t>
  </si>
  <si>
    <t xml:space="preserve">SERRANO SOLANO MAGALY ANGELICA </t>
  </si>
  <si>
    <t>HERNANDEZ SALAZAR MAYRA ALEXANDRA</t>
  </si>
  <si>
    <t xml:space="preserve">CACERES FLOREZ FERNANDO </t>
  </si>
  <si>
    <t xml:space="preserve">CAMACHO LAMPREA CARLOS ANTONIO </t>
  </si>
  <si>
    <t>HUERFANO CORREDOR JUAN JOSE</t>
  </si>
  <si>
    <t>BELTRAN OSORIO FABIO ALEXANDER</t>
  </si>
  <si>
    <t>GUTIERREZ ROMERO ANGELA DANIELA</t>
  </si>
  <si>
    <t xml:space="preserve">SANCHEZ PRADA MIGUEL ANDRES </t>
  </si>
  <si>
    <t>VALBUENA SANCHEZ INGRID YULIZA</t>
  </si>
  <si>
    <t>VARGAS ANGARITA JAIRO HUMBERTO</t>
  </si>
  <si>
    <t>KARAKALPAKIS CALDERON NIKKOS GERMAN STAVROS</t>
  </si>
  <si>
    <t>RONDON BELLO JIM MAYKOL</t>
  </si>
  <si>
    <t xml:space="preserve">ROMERO ANZOLA NICOLAS DANIEL </t>
  </si>
  <si>
    <t>PEÑA BELTRAN NELSY YADIRA</t>
  </si>
  <si>
    <t>PINZON RODRIGUEZ MARLON YESID</t>
  </si>
  <si>
    <t>SALDAÑA BARBOSA GILARY YUMARY</t>
  </si>
  <si>
    <t xml:space="preserve">ARTEAGA TOVAR VLADIMIR ALEXANDER </t>
  </si>
  <si>
    <t>BARRIGA VARGAS JUAN PABLO</t>
  </si>
  <si>
    <t xml:space="preserve">FAJARDO SUAREZ DAVID MATEO </t>
  </si>
  <si>
    <t>BONILLA PINEDA LUZ GLADIS</t>
  </si>
  <si>
    <t>MIRANDA MIRANDA OSCAR FERNANDO</t>
  </si>
  <si>
    <t xml:space="preserve">CASTELLANOS OROZCO SUGAR MICHEL </t>
  </si>
  <si>
    <t>ANZOLA CIFUENTES OSCAR JULIAN</t>
  </si>
  <si>
    <t>BELLO GARCIA SEBASTIAN DONALDO</t>
  </si>
  <si>
    <t>JIMENEZ TRUJILLO LAURA CAMILA</t>
  </si>
  <si>
    <t>VARGAS PATIÑO CAMILO JOSE</t>
  </si>
  <si>
    <t>CORTES PINEDA AURA LILIA</t>
  </si>
  <si>
    <t>SERRATO JIMENEZ DIANA CRISTINA</t>
  </si>
  <si>
    <t>CHAPARRO OSPINA LINNA ESPERANZA</t>
  </si>
  <si>
    <t>RIVERA LEON WILSON DARIO</t>
  </si>
  <si>
    <t>FORERO ESTUPIÑAN HECTOR CAMILO_x000D_</t>
  </si>
  <si>
    <t>BAUTISTA SAFAR TATIANA PAOLA</t>
  </si>
  <si>
    <t>CARVAJA RIVEROS ANDRES GUILLERMO_x000D_</t>
  </si>
  <si>
    <t>PAEZ TRIANA MICHEL TATIANA</t>
  </si>
  <si>
    <t xml:space="preserve">MAHECHA BERNAL LINA MARCELA </t>
  </si>
  <si>
    <t>ECHEVERRY CARDENAS MARIA ALEJANDRA</t>
  </si>
  <si>
    <t xml:space="preserve">JURADO CEPEDA DIANA  DAMARIS </t>
  </si>
  <si>
    <t>HERNANDEZ BERMUDEZ JHOAN ENRIQUE</t>
  </si>
  <si>
    <t xml:space="preserve">LOTTA GOMEZ GIOVANNI </t>
  </si>
  <si>
    <t xml:space="preserve">SUAREZ ROBAYO JAVIER  GERMAN </t>
  </si>
  <si>
    <t>VIVAS BECERRA ANA BOLENA</t>
  </si>
  <si>
    <t>RODRIGUEZ ARIAS MARTHA LIDDA</t>
  </si>
  <si>
    <t xml:space="preserve">ALVAREZ DUSSAN MILENA </t>
  </si>
  <si>
    <t xml:space="preserve">RUIZ TRIANA EDUARDO </t>
  </si>
  <si>
    <t>MOLINA ROA JAVIER ALFREDO</t>
  </si>
  <si>
    <t xml:space="preserve">OSPINA ACEVEDO BARBARA MARIA </t>
  </si>
  <si>
    <t xml:space="preserve">POLANIA ARTEAGA ANDREA </t>
  </si>
  <si>
    <t xml:space="preserve">MEDINA FERNANDEZ MICHAEL STEV </t>
  </si>
  <si>
    <t>TORRES CASTRO ZAIRA NATALIA</t>
  </si>
  <si>
    <t>* HERRAN CRUZ JORGE ALBERTO</t>
  </si>
  <si>
    <t xml:space="preserve">* VILLATE OSORIO SEBASTIAN LEONARDO </t>
  </si>
  <si>
    <t>SANCHEZ PAEZ DANIELA ALEJANDRA</t>
  </si>
  <si>
    <t>GARCIA LIZARAZO JUAN PABLO</t>
  </si>
  <si>
    <t xml:space="preserve">VALDERRAMA GUZMAN SANDRA LILIANA </t>
  </si>
  <si>
    <t>NARANJO COY MAGDA MAYERLI</t>
  </si>
  <si>
    <t>DIAZ PARDO ANGELICA JOHANA</t>
  </si>
  <si>
    <t>RODRIGUEZ CONTRERAS SERGIO ALEJANDRO</t>
  </si>
  <si>
    <t xml:space="preserve">GARCIA SANCHEZ SULAY MAYERLY </t>
  </si>
  <si>
    <t>PABON ORTIZ JENIFFER ASTRID</t>
  </si>
  <si>
    <t>F &amp; C  CONSULTORES SAS</t>
  </si>
  <si>
    <t>TOLOZA ALVAREZ ANDRES FELIPE</t>
  </si>
  <si>
    <t>PARDO LOPEZ ANGELA LORENA</t>
  </si>
  <si>
    <t>CASTAÑO VEGA MARIA ACENETH</t>
  </si>
  <si>
    <t>SOCHA PINTO MARIA OLGA</t>
  </si>
  <si>
    <t>VELANDIA CORTES CAMILO ANDRES</t>
  </si>
  <si>
    <t>MOYA CARDENAS MARBY CATERINE</t>
  </si>
  <si>
    <t xml:space="preserve">SAENZ SOTO DIANNA DANEY </t>
  </si>
  <si>
    <t xml:space="preserve">GOMEZ HERRERA MICHAEL GIOVANNY </t>
  </si>
  <si>
    <t>ENERBIT SAS ESP</t>
  </si>
  <si>
    <t xml:space="preserve">HERNANDEZ BOHORQUEZ KAREN  DANIELA </t>
  </si>
  <si>
    <t>CADAVID SANCHEZ HAROL LEON</t>
  </si>
  <si>
    <t>HERNANDEZ SUAREZ WENDY YESENIA</t>
  </si>
  <si>
    <t>SANABRIA BUITRAGO PEDRO ALONSO</t>
  </si>
  <si>
    <t>HERRERA QUEVEDO CRISTINA ALEJANDRA</t>
  </si>
  <si>
    <t xml:space="preserve">LIZARAZO MOLINA NYDIA CONSUELO </t>
  </si>
  <si>
    <t>CELEMIN BONILLA JULIAN DAVID</t>
  </si>
  <si>
    <t>VILLAMIZAR GOMEZ RODRIGO ANDRES</t>
  </si>
  <si>
    <t>RUIZ CUEVAS YEIMMY CAROLINA</t>
  </si>
  <si>
    <t>CANO BUSTOS JUAN CAMILO</t>
  </si>
  <si>
    <t>MURCIA QUINTANA LUIS FERNANDO</t>
  </si>
  <si>
    <t xml:space="preserve">RUIZ AVILA CAMILO HUMBERTO </t>
  </si>
  <si>
    <t>RUBIANO RIVAS MIRNA CONSTANZA</t>
  </si>
  <si>
    <t xml:space="preserve">GORDILLO SANCHEZ CRISTIAN CAMILO </t>
  </si>
  <si>
    <t>GUTIERREZ RODRIGUEZ LUIS FERNANDO_x000D_</t>
  </si>
  <si>
    <t xml:space="preserve">COY GONZALEZ NATALIA DEL PILAR </t>
  </si>
  <si>
    <t>DIAZ CHACON MONICA ALEJANDRA</t>
  </si>
  <si>
    <t>JUYO MEDINA ANDRES FELIPE</t>
  </si>
  <si>
    <t>RUGE MORENO CARLOS ALBERTO</t>
  </si>
  <si>
    <t>LINARES DIAZ HUGO ALEXANDER</t>
  </si>
  <si>
    <t>JIMENEZ SIERRA LINNA FERNANDA</t>
  </si>
  <si>
    <t>BELTRAN BARBOSA CLAUDIA ADRIANA</t>
  </si>
  <si>
    <t>MARTINEZ MENDEZ MARIA ALEJANDRA</t>
  </si>
  <si>
    <t>ARIAS AGUIRRE JULIAN DAVID</t>
  </si>
  <si>
    <t xml:space="preserve">BASTO ARDILA DARIO FERNANDO </t>
  </si>
  <si>
    <t xml:space="preserve">JIMENEZ SALAMANCA CAMILA ANDREA </t>
  </si>
  <si>
    <t xml:space="preserve">ESPITIA VEGA YOLIMA </t>
  </si>
  <si>
    <t>MUÑOZ GOMEZ JESSICA MILENA</t>
  </si>
  <si>
    <t xml:space="preserve">PIZA NEUQUE NATALIA </t>
  </si>
  <si>
    <t xml:space="preserve">ORDOÑEZ TORRES SANDRA </t>
  </si>
  <si>
    <t xml:space="preserve">MARTINEZ GARCIA ROLANDO </t>
  </si>
  <si>
    <t>RICO LOPEZ JOAN STEVEN</t>
  </si>
  <si>
    <t>PIÑEROS NARIÑO DANIELA DEL PILAR_x000D_</t>
  </si>
  <si>
    <t xml:space="preserve">SOCHA CHAVEZ HECTOR ORLANDO </t>
  </si>
  <si>
    <t xml:space="preserve">VALENCIA BACCA DANIEL </t>
  </si>
  <si>
    <t>OCAMPO ABRIL IVAN DARIO</t>
  </si>
  <si>
    <t>OSPINA PEDROZA JAIRO CAMILO</t>
  </si>
  <si>
    <t xml:space="preserve">MONGUI CAÑON ADRIANA </t>
  </si>
  <si>
    <t xml:space="preserve">LEON BARRAGAN ANDRES FELIPE </t>
  </si>
  <si>
    <t>GUTIERREZ SANABRIA LUIS ALEJANDRO</t>
  </si>
  <si>
    <t>BALSERO  JULIO HERNANDO</t>
  </si>
  <si>
    <t>MALDONADO COPELLO MARIA MERCEDES</t>
  </si>
  <si>
    <t>AGUDELO VELASQUEZ OLGA LUCIA</t>
  </si>
  <si>
    <t>RINCON ROJAS JESSICA LIZETH</t>
  </si>
  <si>
    <t xml:space="preserve">GUTIERREZ CORTES JULIA MARINA </t>
  </si>
  <si>
    <t>FRANCO CORTES JAVIER DAVID</t>
  </si>
  <si>
    <t>UÑATE RAMOS ANGIE TATIANA</t>
  </si>
  <si>
    <t xml:space="preserve">PEÑA PEÑA DIEGO FERNANDO </t>
  </si>
  <si>
    <t>PEREZ GONZALEZ CAMILO ANDRES</t>
  </si>
  <si>
    <t>ARANGO PIRAQUIVE DAVID HUMBERTO</t>
  </si>
  <si>
    <t xml:space="preserve">MAHECHA PINTO CARLOS ARTURO </t>
  </si>
  <si>
    <t>FERNANDEZ RODRIGUEZ DIANA FERNANDA</t>
  </si>
  <si>
    <t>SANCHEZ PICO LAURA MARIA</t>
  </si>
  <si>
    <t>RAMIREZ SANCHEZ JHON FREDY</t>
  </si>
  <si>
    <t>FONSECA MOLINA JULIAN ARTURO</t>
  </si>
  <si>
    <t xml:space="preserve">HERRERA ROMERO JORGE </t>
  </si>
  <si>
    <t xml:space="preserve">LUIS MENDOZA GERALDINE </t>
  </si>
  <si>
    <t xml:space="preserve">* GOMEZ ALDANA CAROLINA </t>
  </si>
  <si>
    <t>BOHORQUEZ CARDENAS JULIAN LEANDRO</t>
  </si>
  <si>
    <t>SANCHEZ ALFONSO ANDREA CATHERINE</t>
  </si>
  <si>
    <t xml:space="preserve">CORTES HENAO JOHANNA </t>
  </si>
  <si>
    <t>JIMENEZ REMOLINA CARLOS HUMBERTO</t>
  </si>
  <si>
    <t>DIAZ GARAVITO JUAN CARLOS</t>
  </si>
  <si>
    <t xml:space="preserve">PULIDO CASTAÑO XIMENA PAOLA </t>
  </si>
  <si>
    <t>DELGADILLO DURAN NATALIA ANDREA</t>
  </si>
  <si>
    <t>CASTAÑEDA GUERRERO IVONNE XIMENA</t>
  </si>
  <si>
    <t xml:space="preserve">URREGO MONTERO GABRIEL IGNACIO </t>
  </si>
  <si>
    <t xml:space="preserve">GONZALEZ ROJAS CLAUDIA PATRICIA </t>
  </si>
  <si>
    <t>CORPORACION AUTONOMA REGIONAL DEL GUAVIO CORPOGUAVIO</t>
  </si>
  <si>
    <t>GONZALEZ CASTAÑEDA DANIEL FELIPE</t>
  </si>
  <si>
    <t xml:space="preserve">ARAGON TORRES DIANA CAROLINA </t>
  </si>
  <si>
    <t>GALLO GARAVITO DIANA CRISTINA</t>
  </si>
  <si>
    <t>CORP AUTONOMA REGIONAL DE CHIVOR CORPOCHIVOR</t>
  </si>
  <si>
    <t>MUÑOZ BAQUERO EDWARD ANDRES_x000D_</t>
  </si>
  <si>
    <t>GARCIA CORTES CESAR AUGUSTO</t>
  </si>
  <si>
    <t>MONTAÑO ORTIZ YENNY LORENA</t>
  </si>
  <si>
    <t xml:space="preserve">MUÑOZ GUTIERREZ NATALIE </t>
  </si>
  <si>
    <t>HERNANDEZ NIÑO CINDY CAROLINE</t>
  </si>
  <si>
    <t>SANDOVAL CASAS LUISA EDUVINA</t>
  </si>
  <si>
    <t>ALFONSO CANO ADRIANA JUDITH</t>
  </si>
  <si>
    <t xml:space="preserve">CABALLERO PEDROZA MARIA MARGARITA </t>
  </si>
  <si>
    <t>DAVILA RODRIGUEZ NESTOR FABIAN</t>
  </si>
  <si>
    <t>ROMERO MORENO JOSEPH JAVIER</t>
  </si>
  <si>
    <t>CARO FORERO BLANCA GLADYS</t>
  </si>
  <si>
    <t xml:space="preserve">PINZON ALBARRACIN SEBASTIAN </t>
  </si>
  <si>
    <t>GIL MALDONADO LINA GUILIANA</t>
  </si>
  <si>
    <t>ARDILA TORRES JUAN ESTEBAN</t>
  </si>
  <si>
    <t xml:space="preserve">FAJARDO NUÑEZ JULIAN DARIO </t>
  </si>
  <si>
    <t>MORALES MUÑOZ JULIAN SANTIAGO</t>
  </si>
  <si>
    <t>275 DIAS</t>
  </si>
  <si>
    <t xml:space="preserve">GUTIERREZ BARRIOS PIEDAD </t>
  </si>
  <si>
    <t>RODRIGUEZ DUARTE EDWIN ORLANDO</t>
  </si>
  <si>
    <t>BARRERA SIERRA JULIO CESAR</t>
  </si>
  <si>
    <t xml:space="preserve">MENDOZA GALINDO PAOLA ANDREA </t>
  </si>
  <si>
    <t>GONZALEZ MORALES WENDY CAROLINA</t>
  </si>
  <si>
    <t xml:space="preserve">ESCOBAR ALVAREZ MELQUIADES </t>
  </si>
  <si>
    <t xml:space="preserve">GOMEZ CASALLAS STEPHANIE </t>
  </si>
  <si>
    <t xml:space="preserve">MALAVER URIBE AURA MARIA </t>
  </si>
  <si>
    <t>RIAÑO GARCIA LORENA DEL PILAR</t>
  </si>
  <si>
    <t xml:space="preserve">RAMOS RHENALS LUZ ANGELICA </t>
  </si>
  <si>
    <t>SUAREZ GUTIERREZ LUIS CARLOS</t>
  </si>
  <si>
    <t xml:space="preserve">QUINTERO ANAYA JOSEFINA BERNARDA </t>
  </si>
  <si>
    <t xml:space="preserve">ROJAS VARGAS FRANCISCO JAVIER </t>
  </si>
  <si>
    <t xml:space="preserve">NIÑO SUA ROBERTO </t>
  </si>
  <si>
    <t>*$ BRAVO LOPEZ ALVARO CAMILO</t>
  </si>
  <si>
    <t>EMPRESA DE SERVICIOS PUBLICOS DE CAJICA S A ESP</t>
  </si>
  <si>
    <t>MORA LOPEZ DIANA CAROLINA</t>
  </si>
  <si>
    <t xml:space="preserve">CHAVARRIO DIAZ LINA  BRIGTH </t>
  </si>
  <si>
    <t>RAMIREZ PIRABAN LIDA KATHERINE</t>
  </si>
  <si>
    <t>GOMEZ RUIZ FABIAN ARTURO</t>
  </si>
  <si>
    <t>LOPEZ CALDERON ZAYDA SHIRLEY</t>
  </si>
  <si>
    <t xml:space="preserve">PEÑA ESPITIA JHOMAR ALEXIS </t>
  </si>
  <si>
    <t>BUENO MOSQUERA LINA MARIA</t>
  </si>
  <si>
    <t>REINA QUIROGA EDGAR ENRIQUE</t>
  </si>
  <si>
    <t>MONTAÑEZ ALONSO GERMAN ALEJANDRO</t>
  </si>
  <si>
    <t xml:space="preserve">QUINTANILLA PINZON CONSUELO </t>
  </si>
  <si>
    <t>NOVOA MOLANO DIANA MERCEDES</t>
  </si>
  <si>
    <t>* CASTIBLANCO VARELA JHON DEIVID</t>
  </si>
  <si>
    <t>EJECUCIÓN PRESUPUESTAL DE GASTOS POR DEPENDENCIA</t>
  </si>
  <si>
    <t>MORENO VARGAS SONIA ROCIO</t>
  </si>
  <si>
    <t>ROPAIN SERRANO BLADIMIR RICARDO</t>
  </si>
  <si>
    <t xml:space="preserve">ZAMBRANO HERNADEZ LUIS HERNAN </t>
  </si>
  <si>
    <t xml:space="preserve">ARIZA DIAZ YADYD JIMENA </t>
  </si>
  <si>
    <t>ARENAS ROBAYO JHON BRANDON</t>
  </si>
  <si>
    <t>ORTIZ PERALTA JOSE OMAR</t>
  </si>
  <si>
    <t>ORTEGA ORTEGA JUAN CARLOS</t>
  </si>
  <si>
    <t>SEGURA PEREZ ELIANA PATRICIA</t>
  </si>
  <si>
    <t>TORRES MAURERA ANDRES ALFONSO</t>
  </si>
  <si>
    <t>PEREZ MUÑOZ SERGIO ALEXANDER</t>
  </si>
  <si>
    <t>RIVERA CARO ANDRES IGNACIO</t>
  </si>
  <si>
    <t>PAEZ CHIQUIZA CARLOS ARTURO</t>
  </si>
  <si>
    <t xml:space="preserve">BOGOYA CORTES MICHELLE </t>
  </si>
  <si>
    <t>CABRERA LEIVA BRIANA LIZETH</t>
  </si>
  <si>
    <t>SUAREZ GOMEZ EDWIN ALFREDO</t>
  </si>
  <si>
    <t>BERNAL ESCARRAGA DIANA CATHERINE</t>
  </si>
  <si>
    <t>RIVERA MORENO CARLOS JULIO</t>
  </si>
  <si>
    <t>VERA RODRIGUEZ JAIME ALBERTO</t>
  </si>
  <si>
    <t>BARRERA GARCIA ANDRES WILSOR</t>
  </si>
  <si>
    <t xml:space="preserve">RAMIREZ DELGADO WILSON </t>
  </si>
  <si>
    <t>DIAZ VANEGAS JUAN PABLO</t>
  </si>
  <si>
    <t>ACERO BERMUDEZ JOSE ARVEY</t>
  </si>
  <si>
    <t>SOLORZANO GUTIERREZ JUAN FELIPE</t>
  </si>
  <si>
    <t>RODRIGUEZ AFANADOR FRED ALEJANDRO</t>
  </si>
  <si>
    <t>CANTILLO FACUNDO SARA LUCIA</t>
  </si>
  <si>
    <t xml:space="preserve">VEGA CARDOZO ALFONSO </t>
  </si>
  <si>
    <t xml:space="preserve">HURTADO MONTAÑO CARLOS HUMBERTO </t>
  </si>
  <si>
    <t xml:space="preserve">FLOREZ MANOTAS CARLOS ENRIQUE </t>
  </si>
  <si>
    <t>HERNANDEZ LEYTON JHONATHAN HERMES</t>
  </si>
  <si>
    <t xml:space="preserve">BUITRAGO RONCANCIO JUAN CARLOS </t>
  </si>
  <si>
    <t xml:space="preserve">MAHECHA ORTIZ ENITH BRISEYDA </t>
  </si>
  <si>
    <t>PARRA MORENO INGRID KARINA</t>
  </si>
  <si>
    <t>SIERRA NEGRO YANETH ROCIO</t>
  </si>
  <si>
    <t>GUACANEME RAMIREZ OLGA VIVIANA</t>
  </si>
  <si>
    <t>ROJAS RAMIREZ DIANA CAROLINA</t>
  </si>
  <si>
    <t xml:space="preserve">PLATA DURAN VICTOR ALFONSO </t>
  </si>
  <si>
    <t>CUELLAR GOMEZ WILSON FERNEY</t>
  </si>
  <si>
    <t xml:space="preserve">BORRERO MARTINEZ JONATHAN </t>
  </si>
  <si>
    <t>RODRIGUEZ VALBUENA ELKIN DARIO</t>
  </si>
  <si>
    <t>SANTOS BELLO DIANA MARCELA</t>
  </si>
  <si>
    <t>MALAGON GARCIA JOSE GERMAN</t>
  </si>
  <si>
    <t xml:space="preserve">TORRES SALINAS LEIDY MARCELA </t>
  </si>
  <si>
    <t>2024CSE1200</t>
  </si>
  <si>
    <t>1440 DIAS</t>
  </si>
  <si>
    <t>Prestar servicios profesionales de revisoría fiscal a la Corporación Autónoma Regional de Cundinamarca – CAR, bajo normas internacionales de auditoría y de aseguramiento de la información - NIAS, que para el sector público aplique, en cumplimiento de las normas legales vigentes.  Proceso amparado con vigencias futuras según Resolución DGEN No. 20247000158 del 5 febrero 2024.</t>
  </si>
  <si>
    <t>CROWE CO S A.S.</t>
  </si>
  <si>
    <t xml:space="preserve">SOTO CARREÑO ADRIANA </t>
  </si>
  <si>
    <t>LOTA  LUIS FELIPE</t>
  </si>
  <si>
    <t>VARGAS PAVA ANDREA JULIETH_x000D_</t>
  </si>
  <si>
    <t>268 DIAS</t>
  </si>
  <si>
    <t>SANCHEZ MUÑOZ CESAR JASITH</t>
  </si>
  <si>
    <t>263 DIAS</t>
  </si>
  <si>
    <t>OJEDA PARRA NYDIA MARCELA</t>
  </si>
  <si>
    <t>MARTINEZ PEREZ CARLOS ARTURO_x000D_</t>
  </si>
  <si>
    <t xml:space="preserve">CALDERON HERNANDEZ MIREYA </t>
  </si>
  <si>
    <t>CASTAÑEDA CASTAÑEDA SANDRA MARCELA</t>
  </si>
  <si>
    <t xml:space="preserve">MANCERA BARBOSA JULIO CESAR </t>
  </si>
  <si>
    <t xml:space="preserve">* PIZA NEUQUE JUAN FELIPE </t>
  </si>
  <si>
    <t xml:space="preserve">* LOMBANA MONROY SEBASTIAN </t>
  </si>
  <si>
    <t>MARTINEZ RAMOS JUDY JOHANNA</t>
  </si>
  <si>
    <t xml:space="preserve">FAJARDO MARTINEZ DANIELA </t>
  </si>
  <si>
    <t xml:space="preserve">OSORIO PARDO MARIA ANGELICA </t>
  </si>
  <si>
    <t>255 DIAS</t>
  </si>
  <si>
    <t>BETANCOURT CASTILLO CESAR AUGUSTO</t>
  </si>
  <si>
    <t xml:space="preserve">MORALES MARTINEZ CARLOS FERNANDO </t>
  </si>
  <si>
    <t>TELLEZ SEGURA JULIET KARIME</t>
  </si>
  <si>
    <t>ZAMBRANO MALAGON LUIS GABRIEL</t>
  </si>
  <si>
    <t>ACOSTA MERCADO ALBRET DEL CRISTO</t>
  </si>
  <si>
    <t>AVENDAÑO CARDENAS ANDRES STIVEN</t>
  </si>
  <si>
    <t xml:space="preserve">SILVIA DEL CASTILLOS SEBASTIAN CAMILO </t>
  </si>
  <si>
    <t>$JURADO GUTIERREZ MONICA LILIANA</t>
  </si>
  <si>
    <t>FRANCO ARTUNDUAGA OSCAR MAURICIO</t>
  </si>
  <si>
    <t>SALAMANCA BERNAL OSCAR FERNANDO</t>
  </si>
  <si>
    <t>VENEGAS DOMINGUEZ ANDREA CONSTANZA</t>
  </si>
  <si>
    <t>GUERRERO PRECIADO LIDA ROCIO</t>
  </si>
  <si>
    <t>FORERO MOYANO DIANA CAROLINA</t>
  </si>
  <si>
    <t>BERNAL LOPEZ JOSE GUILLERMO</t>
  </si>
  <si>
    <t>ARANGUREN SANABRIA MARCELA DEL PILAR</t>
  </si>
  <si>
    <t>SALAMANCA OBANDO WILMER FERNANDO</t>
  </si>
  <si>
    <t xml:space="preserve">* VILLAMIL FLORIAN OSCAR DARIO </t>
  </si>
  <si>
    <t>RODRIGUEZ MURILLO EVER ALEJANDRO</t>
  </si>
  <si>
    <t>* VILLAMIL  OSCAR LEONARDO</t>
  </si>
  <si>
    <t>* FETECUA GARCIA JUAN SEBASTIAN</t>
  </si>
  <si>
    <t>* CHIQUIZA QUIROGA JORGE HERNANDO</t>
  </si>
  <si>
    <t>* MONTES ROJAS HENRY ELKIN</t>
  </si>
  <si>
    <t>* RODRIGUEZ HERRERA HUGO ALEJANDRO</t>
  </si>
  <si>
    <t xml:space="preserve">* MAZUTIER HERNANDEZ LINA MARIA </t>
  </si>
  <si>
    <t>COLLAZOS LUNA MAGDALENA EUGENIA</t>
  </si>
  <si>
    <t xml:space="preserve">KONDO PALOMAR ANGELICA </t>
  </si>
  <si>
    <t xml:space="preserve">MARTINEZ ALMANZA NELSON JAVIER </t>
  </si>
  <si>
    <t xml:space="preserve">BALLESTEROS SALINAS LAURA VALENTINA </t>
  </si>
  <si>
    <t xml:space="preserve">CALDERON MANCERA GLORIA  ANDREA </t>
  </si>
  <si>
    <t>BALLESTEROS POVEDA LAURA NATALIA</t>
  </si>
  <si>
    <t>LEAL PEREZ PAOLA ALEJANDRA</t>
  </si>
  <si>
    <t>ZAMORA CARDENAS JUAN FELIPE</t>
  </si>
  <si>
    <t>JIMENEZ VEGA NESTOR DAVID</t>
  </si>
  <si>
    <t xml:space="preserve">* BLANCO BLANCO JAIRO </t>
  </si>
  <si>
    <t>CRISTIANO CASTIBLANCO YULI YENIFER</t>
  </si>
  <si>
    <t>GERENNA CASTRO CARLOS EDUARDO</t>
  </si>
  <si>
    <t>TORRES QUINTERO MAYRA ALEJANDRA</t>
  </si>
  <si>
    <t>TRIANA PEREZ DORYN DAYAN</t>
  </si>
  <si>
    <t>MARTINEZ MUÑOZ LAURA MARIA</t>
  </si>
  <si>
    <t>OLAYA TORRES ZAIRA ESTAFANI</t>
  </si>
  <si>
    <t xml:space="preserve">RODRIGUEZ RODRIGUEZ CAMILO ANDRES </t>
  </si>
  <si>
    <t xml:space="preserve">ACOSTA ESTUPIÑAN ALEJANDRA </t>
  </si>
  <si>
    <t xml:space="preserve">VALERO  SERGIO  DANILO </t>
  </si>
  <si>
    <t>242 DIAS</t>
  </si>
  <si>
    <t>241 DIAS</t>
  </si>
  <si>
    <t xml:space="preserve">SILVA VIVAS YESIKA MILENA </t>
  </si>
  <si>
    <t xml:space="preserve">LOPEZ LOPEZ SONIA ROCIO </t>
  </si>
  <si>
    <t>COY RIVERA NELSON GIOVANNI</t>
  </si>
  <si>
    <t xml:space="preserve">VELASQUEZ PEÑA MAYRA ALEJANDRA </t>
  </si>
  <si>
    <t>RODRIGUEZ BELTRAN PEDRO ALIRIO</t>
  </si>
  <si>
    <t>BEDOYA JIMENEZ DIEGO MAURICIO</t>
  </si>
  <si>
    <t xml:space="preserve">RODRIGUEZ GARCIA OMAR ANDRES </t>
  </si>
  <si>
    <t xml:space="preserve">RIVEROS CEPEDA JENNIFER </t>
  </si>
  <si>
    <t xml:space="preserve">ROJAS POLANIA JULIO CESAR </t>
  </si>
  <si>
    <t>AVENDAÑO LOPEZ JASS BLAYDI</t>
  </si>
  <si>
    <t>MORENO VIVAS PAULA XIMENA</t>
  </si>
  <si>
    <t>PALENCIA MOJICA ANTONIA YANETH</t>
  </si>
  <si>
    <t xml:space="preserve">BOCANEGRA BERNAL HERNANDO </t>
  </si>
  <si>
    <t>Prestar servicios de apoyo a la gestión a las Direcciones Regionales de la Corporación Autónoma Regional de Cundinamarca CAR, para la sustanciación y gestión jurídica de los expedientes permisivos y sancionatorios asignados.</t>
  </si>
  <si>
    <t xml:space="preserve">VILLAMIL PAEZ CESAR AUGUSTO </t>
  </si>
  <si>
    <t>CASTELLANOS SALAMANCA EDGAR MAURICIO</t>
  </si>
  <si>
    <t>ORTEGA CASAS KAROLL NATALIA</t>
  </si>
  <si>
    <t>TOVAR ROMERO MARIA PAULA</t>
  </si>
  <si>
    <t>TOVAR HERNANDEZ ANA MARIA</t>
  </si>
  <si>
    <t xml:space="preserve">PALOMO PALOMO YEBRAIL </t>
  </si>
  <si>
    <t>DIAZ RODRIGUEZ  PAULA FERNANDA</t>
  </si>
  <si>
    <t>DIAZ RODRIGUEZ LAURA CAROLINA</t>
  </si>
  <si>
    <t>RAMIREZ RODRIGUEZ EDGAR ANDREY</t>
  </si>
  <si>
    <t>SIERRA SIERRA FLOR DEISY</t>
  </si>
  <si>
    <t xml:space="preserve">VALENTIN SALAZAR EDWIN CAMILO </t>
  </si>
  <si>
    <t>LOPEZ VANEGAS CRISTIAN CAMILO</t>
  </si>
  <si>
    <t xml:space="preserve">AMARILLO CASTIBLANCO ADRIANA </t>
  </si>
  <si>
    <t xml:space="preserve">$ MARTINEZ LOPEZ SIR GIANCARLO </t>
  </si>
  <si>
    <t xml:space="preserve">ZAPATA CASTELBLANCO CONSTANZA </t>
  </si>
  <si>
    <t>DEPARTAMENTO DE BOYACA - GOBERNACION DE BOYACA</t>
  </si>
  <si>
    <t>DURAN GARCIA MELISSA LORENA</t>
  </si>
  <si>
    <t>CUELLAR CORREA LAURA PAOLA</t>
  </si>
  <si>
    <t>237 DIAS</t>
  </si>
  <si>
    <t>* CARDENAS LOPEZ FRANCISCO DANIEL</t>
  </si>
  <si>
    <t>FORERO NOPE FABIO LEONEL</t>
  </si>
  <si>
    <t xml:space="preserve">PRADA VARGAS LAURA LILIANA </t>
  </si>
  <si>
    <t>GUZMAN GOMEZ EDGAR ANDRES</t>
  </si>
  <si>
    <t xml:space="preserve">BALLEN MOLINA YENNY  CECILIA </t>
  </si>
  <si>
    <t>LOPEZ PACHON LUISA DANIELA</t>
  </si>
  <si>
    <t>SANTANA VALBUENA LINA MARCELA</t>
  </si>
  <si>
    <t>TORO AMAYA LINA XIMENA</t>
  </si>
  <si>
    <t xml:space="preserve">* MORANTES ROJAS CLAUDIA MARCELA </t>
  </si>
  <si>
    <t xml:space="preserve">* ANZOLA MURILLO VIVIANA STELLA </t>
  </si>
  <si>
    <t xml:space="preserve">* SOLER ALBAÑIL MIGUEL DAVID </t>
  </si>
  <si>
    <t xml:space="preserve">* BENAVIDES CESPEDES CARLOS MARIO </t>
  </si>
  <si>
    <t xml:space="preserve">* ALFONSO SANCHEZ GUILLERMO </t>
  </si>
  <si>
    <t>* MEDINA LEGUIZAMON CARLOS ALBERTO</t>
  </si>
  <si>
    <t xml:space="preserve">AYALA BARRETO CRISTIAN  ANDRES </t>
  </si>
  <si>
    <t>FARFAN GAITAN NEIDA YAMILE</t>
  </si>
  <si>
    <t xml:space="preserve">VARGAS  JUAN CARLOS </t>
  </si>
  <si>
    <t>R.B-SECTOR ELÉCTRICO - GENERADORA - RIO NEGRO - RECURSOS DEL BALANCE</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</si>
  <si>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</si>
  <si>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SOLICITUD DE CDP CON VIGENCIAS FUTURAS PARA EL PROCESO CUYO OBJETO ES SUMINISTRO DE ELEMENTOS DE PAPELERÍA, UTILES DE OFICINA Y SUMINISTROS PARA IMPRESORAS CON DESTINO A LA CORPORACIÓN AUTÓNOMA REGIONAL DE CUNDINAMARCA - CAR QUE LE PERMITAN SU NORMAL FUNCIONAMIENTO. PARA LA VIGENCIA 2024- 2027</t>
  </si>
  <si>
    <t>SOLICITUD DE CDP CON VIGENCIAS FUTURAS PARA EL PROCESO CUYO OBJETO ES ARRENDAMIENTO DEL INMUEBLE IDENTIFICADO CON MATRICULA INMOBILIARIA 154-14326 DE LA OFICINA DE INSTRUMENTOS PÚBLICOS DE CHOCONTÁ, UBICADO EN LA CARRERA 5ª. NO. 5-73 DEL MUNICIPIO DE CHOCONTÁ, CUNDINAMARCA, PARA EL FUNCIONAMIENTO DE LA DIRECCIÓN REGIONAL ALMEIDAS Y MUNICIPIO DE GUATAVITA</t>
  </si>
  <si>
    <t>GARCIA AVILA MARITZA ALEJANDRA</t>
  </si>
  <si>
    <t xml:space="preserve">PABON GOMEZ MAYRA ALEJANDRA </t>
  </si>
  <si>
    <t xml:space="preserve">ARIAS LOPEZ JENNY PATRICIA </t>
  </si>
  <si>
    <t>221 DIAS</t>
  </si>
  <si>
    <t>217 DIAS</t>
  </si>
  <si>
    <t xml:space="preserve">GOMEZ CEBALLOS MILLARE </t>
  </si>
  <si>
    <t xml:space="preserve">BAYONA MONTENEGRO LILIANA </t>
  </si>
  <si>
    <t>MENDEZ PINEDA AYDE CAMILA</t>
  </si>
  <si>
    <t>218 DIAS</t>
  </si>
  <si>
    <t>BUITRAGO FERRUCHO CRISTIAN CAMILO</t>
  </si>
  <si>
    <t>BARBOSA CONTRERAS JEFFER LEONEL</t>
  </si>
  <si>
    <t>MARIÑO IZAQUITA SOLVEY VIVIANA</t>
  </si>
  <si>
    <t xml:space="preserve">AYALA SANCHEZ HECTOR </t>
  </si>
  <si>
    <t xml:space="preserve">ALVARADO VARGAS NEIDA </t>
  </si>
  <si>
    <t xml:space="preserve">RUIZ BUITRAGO RAFAEL </t>
  </si>
  <si>
    <t>ORTIZ GARCIA GILMA DEL ROCIO</t>
  </si>
  <si>
    <t xml:space="preserve">LIZARAZO FERRO DANIEL EDUARDO </t>
  </si>
  <si>
    <t xml:space="preserve">PIRAQUIVE FRIEDMANN JOSE ALBERTO </t>
  </si>
  <si>
    <t>CHAVEZ CARVAJAL FIDEL LEONARDO</t>
  </si>
  <si>
    <t xml:space="preserve">CRUZ PARRA DIANA OLIMPIA </t>
  </si>
  <si>
    <t>VERA VERA JUAN ESTEBAN</t>
  </si>
  <si>
    <t>CUERVO BARON BIBIANA ALEJANDRA</t>
  </si>
  <si>
    <t>CARDENAS ESCARRAGA JESSICA JUBIETH</t>
  </si>
  <si>
    <t>PARRA VARGAS SANDRA EVELIA</t>
  </si>
  <si>
    <t>JAIMES  NURY LISBETH</t>
  </si>
  <si>
    <t xml:space="preserve">RODRIGUEZ ROMERO ROCIO ALEXANDRA </t>
  </si>
  <si>
    <t>MONTIEL BONILLA JOHN HENRY</t>
  </si>
  <si>
    <t xml:space="preserve">MARQUEZ HERNANDEZ ALEJANDRO </t>
  </si>
  <si>
    <t xml:space="preserve">ROMERO ZAPATA NATALIA ALEJANDRA </t>
  </si>
  <si>
    <t>OCHOA GUTIERREZ LAURA MARIA</t>
  </si>
  <si>
    <t xml:space="preserve">CASILIMAS ESCOBAR JULIA EDITH </t>
  </si>
  <si>
    <t>MUÑOZ CAMACHO NATALI ALEJANDRA</t>
  </si>
  <si>
    <t xml:space="preserve">DIAZ PEÑA WILMER AUGUSTO </t>
  </si>
  <si>
    <t>2024CAR2078</t>
  </si>
  <si>
    <t>SUMIMAS S.A.S</t>
  </si>
  <si>
    <t>Solicitud de CDP con vigencias futuras para el proceso cuyo objeto es:  CONTRATAR EL MANTENIMIENTO PREVENTIVO Y CORRECTIVO CON SUMINISTRO DE REPUESTOS, PARA LOS VEHÍCULOS PROPIEDAD DE LA CORPORACIÓN Y  AQUELLOS POR LOS CUALES ES O LLEGARE A SER RESPONSABLE.</t>
  </si>
  <si>
    <t>198 DIAS</t>
  </si>
  <si>
    <t xml:space="preserve">CORREDOR HERNANDEZ LIZETH TATIANA </t>
  </si>
  <si>
    <t>ARIAS CUADROS CLAUDIA ADALGIZA</t>
  </si>
  <si>
    <t>ROJAS VARGAS JENIFER PAOLA</t>
  </si>
  <si>
    <t>* COMBITA ROJAS JUAN GUILLERMO</t>
  </si>
  <si>
    <t>207 DIAS</t>
  </si>
  <si>
    <t>BUENO VENCE ALFREDO DE JESUS</t>
  </si>
  <si>
    <t xml:space="preserve">RINCON CARDENAS WILLIAM </t>
  </si>
  <si>
    <t>MANZANARES CHACON CARLOS ANDRES</t>
  </si>
  <si>
    <t>MONTAÑO QUITO LAURA MILENA</t>
  </si>
  <si>
    <t>ROMERO PEREZ JENNIFER LIZETH</t>
  </si>
  <si>
    <t xml:space="preserve">BERBEO ROZO JERSON ENRIQUE </t>
  </si>
  <si>
    <t>206 DIAS</t>
  </si>
  <si>
    <t>LOPEZ AVILA YIRLENY DORELLY</t>
  </si>
  <si>
    <t>MELO MARTINEZ ANDRES FELIPE</t>
  </si>
  <si>
    <t>Solicitud de CDP con vigencias futuras para el proceso cuyo objeto es: CONTRATAR LA PRESTACIÓN DE SERVICIOS DE UN INTERMEDIADOR PARA REALIZAR LA ADQUISICIÓN, HABILITACIÓN Y RECARGA DE DISPOSITIVOS TAGS PARA EL SERVICIO DE PAGO ELECTRÓNICO DE PEAJES PARA LOS VEHÍCULOS DEL PARQUE AUTOMOTOR DE LA CORPORACION AUTONOMA REGIONAL DE CUNDINAMARCA - CAR</t>
  </si>
  <si>
    <t>194 DIAS</t>
  </si>
  <si>
    <t>193 DIAS</t>
  </si>
  <si>
    <t>CRUZ HERNANDEZ JHON EDIZON</t>
  </si>
  <si>
    <t>MONROY SEGURA INGRID VIVIANA</t>
  </si>
  <si>
    <t>192 DIAS</t>
  </si>
  <si>
    <t xml:space="preserve">PRESIGA LUCENA ANGELICA  MAGDALENA </t>
  </si>
  <si>
    <t xml:space="preserve">TORRES SANCHEZ DUVAN SMITH </t>
  </si>
  <si>
    <t>SALAZAR MARTINEZ EFREN FERNANDO</t>
  </si>
  <si>
    <t xml:space="preserve">RODRIGUEZ MELO JUAN FELIPE </t>
  </si>
  <si>
    <t>* AVELLANEDA LOPEZ JONATHAN OSWALDO</t>
  </si>
  <si>
    <t xml:space="preserve">* MAYORGA HERNANDEZ SEBASTIAN </t>
  </si>
  <si>
    <t>2-3-3201-88-3112-10-0105-0096422-2.3.2.02.02.009.</t>
  </si>
  <si>
    <t>2-3-3201-88-3112-10-0108-0083990-2.3.2.02.02.008.</t>
  </si>
  <si>
    <t>2-3-3201-88-3112-10-0203-0083990-2.3.2.02.02.008.</t>
  </si>
  <si>
    <t>2-3-3201-88-3112-10-0205-0083990-2.3.2.02.02.008.</t>
  </si>
  <si>
    <t>2-3-3201-88-3112-10-0206-0083990-2.3.2.02.02.008.</t>
  </si>
  <si>
    <t>2-3-3201-88-3112-10-0302-0085250-2.3.2.02.02.008.</t>
  </si>
  <si>
    <t>2-3-3201-88-3112-70-0112-0083990-2.3.2.02.02.008.</t>
  </si>
  <si>
    <t>2-3-3201-88-3112-70-0201-0083990-2.3.2.02.02.008.</t>
  </si>
  <si>
    <t>2-3-3201-88-3112-70-0203-0083990-2.3.2.02.02.008.</t>
  </si>
  <si>
    <t>2-3-3201-88-3112-70-0204-0083990-2.3.2.02.02.008.</t>
  </si>
  <si>
    <t>2-3-3201-88-3112-70-0205-0083990-2.3.2.02.02.008.</t>
  </si>
  <si>
    <t>2-3-3201-88-3112-70-0301-0064114-2.3.2.02.02.006.</t>
  </si>
  <si>
    <t>2-3-3201-88-3113-10-0101-0083990-2.3.2.02.02.008.</t>
  </si>
  <si>
    <t>2-3-3201-88-3113-10-0102-0083990-2.3.2.02.02.008.</t>
  </si>
  <si>
    <t>2-3-3201-88-3113-10-0103-0083990-2.3.2.02.02.008.</t>
  </si>
  <si>
    <t>2-3-3202-88-3105-10-0101-0083990-2.3.2.02.02.008.</t>
  </si>
  <si>
    <t>2-3-3202-88-3105-10-0102-0083990-2.3.2.02.02.008.</t>
  </si>
  <si>
    <t>2-3-3202-88-3105-10-0103-0083990-2.3.2.02.02.008.</t>
  </si>
  <si>
    <t>2-3-3202-88-3105-10-0504-0083990-2.3.2.02.02.008.</t>
  </si>
  <si>
    <t>2-3-3202-88-3105-10-0505-0083990-2.3.2.02.02.008.</t>
  </si>
  <si>
    <t>2-3-3202-88-3105-60-0503-0094420-2.3.2.02.02.009.</t>
  </si>
  <si>
    <t>2-3-3202-88-3106-10-0203-0083990-2.3.2.02.02.008.</t>
  </si>
  <si>
    <t>2-3-3202-88-3106-10-0204-0083990-2.3.2.02.02.008.</t>
  </si>
  <si>
    <t>2-3-3202-88-3106-10-0401-0083990-2.3.2.02.02.008.</t>
  </si>
  <si>
    <t>2-3-3202-88-3106-10-0501-0083990-2.3.2.02.02.008.</t>
  </si>
  <si>
    <t>2-3-3202-88-3106-10-0502-0083990-2.3.2.02.02.008.</t>
  </si>
  <si>
    <t>2-3-3202-88-3106-10-0601-0083990-2.3.2.02.02.008.</t>
  </si>
  <si>
    <t>2-3-3202-88-3106-10-0601-0085970-2.3.2.02.02.008.</t>
  </si>
  <si>
    <t>2-3-3202-88-3106-10-0701-0064114-2.3.2.02.02.006.</t>
  </si>
  <si>
    <t>2-3-3202-88-3106-10-0702-0085250-2.3.2.02.02.008.</t>
  </si>
  <si>
    <t>2-3-3202-88-3106-23-0105-0000000-2.3.2.01.03.001.</t>
  </si>
  <si>
    <t>2-3-3202-88-3106-23-0108-0083990-2.3.2.02.02.008.</t>
  </si>
  <si>
    <t>2-3-3202-88-3106-26-0503-0094900-2.3.2.02.02.009.</t>
  </si>
  <si>
    <t>2-3-3202-88-3106-47-0203-0094900-2.3.2.02.02.009.</t>
  </si>
  <si>
    <t>2-3-3202-88-3106-48-0203-0094900-2.3.2.02.02.009.</t>
  </si>
  <si>
    <t>2-3-3202-88-3106-51-0203-0094900-2.3.2.02.02.009.</t>
  </si>
  <si>
    <t>2-3-3202-88-3106-60-0203-0094900-2.3.2.02.02.009.</t>
  </si>
  <si>
    <t>2-3-3202-88-3106-60-0601-0000000-2.3.2.01.01.003.02.02.</t>
  </si>
  <si>
    <t>2-3-3202-88-3106-70-0205-0094420-2.3.2.02.02.009.</t>
  </si>
  <si>
    <t>2-3-3202-88-3106-73-0107-0094900-2.3.2.02.02.009.</t>
  </si>
  <si>
    <t>2-3-3202-88-3106-76-0503-0094900-2.3.2.02.02.009.</t>
  </si>
  <si>
    <t>2-3-3202-88-3106-80-0107-0094900-2.3.2.02.02.009.</t>
  </si>
  <si>
    <t>2-3-3202-88-3106-81-0202-0094900-2.3.2.02.02.009.</t>
  </si>
  <si>
    <t>2-3-3202-88-3106-81-0303-0094420-2.3.2.02.02.009.</t>
  </si>
  <si>
    <t>R.B-SECTOR ELÉCTRICO - CEMEX DE COLOMBIA - RECURSOS DEL BALANCE</t>
  </si>
  <si>
    <t>2-3-3202-88-3107-10-0101-0083990-2.3.2.02.02.008.</t>
  </si>
  <si>
    <t>2-3-3202-88-3107-10-0102-0083990-2.3.2.02.02.008.</t>
  </si>
  <si>
    <t>2-3-3202-88-3107-10-0104-0064114-2.3.2.02.02.006.</t>
  </si>
  <si>
    <t>2-3-3203-88-3101-10-0101-0083990-2.3.2.02.02.008.</t>
  </si>
  <si>
    <t>2-3-3203-88-3101-10-0102-0083990-2.3.2.02.02.008.</t>
  </si>
  <si>
    <t>2-3-3203-88-3101-10-0601-0085250-2.3.2.02.02.008.</t>
  </si>
  <si>
    <t>2-3-3203-88-3101-22-0403-0083990-2.3.2.02.02.008.</t>
  </si>
  <si>
    <t>2-3-3203-88-3101-70-0101-0083990-2.3.2.02.02.008.</t>
  </si>
  <si>
    <t>2-3-3203-88-3102-10-0102-0083990-2.3.2.02.02.008.</t>
  </si>
  <si>
    <t>2-3-3203-88-3102-10-0301-0064114-2.3.2.02.02.006.</t>
  </si>
  <si>
    <t>2-3-3203-88-3102-22-0104-0094900-2.3.2.02.02.009.</t>
  </si>
  <si>
    <t>2-3-3203-88-3102-81-0101-0094900-2.3.2.02.02.009.</t>
  </si>
  <si>
    <t>2-3-3203-88-3103-10-0301-0083990-2.3.2.02.02.008.</t>
  </si>
  <si>
    <t>2-3-3203-88-3103-10-0401-0083990-2.3.2.02.02.008.</t>
  </si>
  <si>
    <t>2-3-3203-88-3103-10-0701-0085250-2.3.2.02.02.008.</t>
  </si>
  <si>
    <t>2-3-3203-88-3103-22-0201-0083990-2.3.2.02.02.008.</t>
  </si>
  <si>
    <t>2-3-3203-88-3103-23-0102-0000000-2.3.2.01.01.001.03.16.</t>
  </si>
  <si>
    <t>2-3-3203-88-3103-23-0105-0083990-2.3.2.02.02.008.</t>
  </si>
  <si>
    <t>2-3-3203-88-3103-73-0101-0000000-2.3.2.01.01.001.03.16.</t>
  </si>
  <si>
    <t>2-3-3203-88-3103-74-0601-0000000-2.3.2.01.01.001.03.16.</t>
  </si>
  <si>
    <t>R.B-TASAS RETRIBUTIVAS DISTRITO CAPITAL - FIAB - RECURSOS DEL BALANCE</t>
  </si>
  <si>
    <t>2-3-3203-88-3104-10-0101-0083990-2.3.2.02.02.008.</t>
  </si>
  <si>
    <t>2-3-3203-88-3104-10-0102-0083990-2.3.2.02.02.008.</t>
  </si>
  <si>
    <t>2-3-3203-88-3104-10-0105-0083990-2.3.2.02.02.008.</t>
  </si>
  <si>
    <t>2-3-3203-88-3104-60-0102-0083990-2.3.2.02.02.008.</t>
  </si>
  <si>
    <t>2-3-3204-88-3114-10-0101-0083990-2.3.2.02.02.008.</t>
  </si>
  <si>
    <t>2-3-3204-88-3114-10-0301-0083990-2.3.2.02.02.008.</t>
  </si>
  <si>
    <t>2-3-3204-88-3114-10-0301-3549999-2.3.2.02.01.003.</t>
  </si>
  <si>
    <t>2-3-3204-88-3114-10-0302-0083990-2.3.2.02.02.008.</t>
  </si>
  <si>
    <t>2-3-3204-88-3114-10-0302-3411099-2.3.2.02.01.003.</t>
  </si>
  <si>
    <t>2-3-3204-88-3114-10-0303-0083990-2.3.2.02.02.008.</t>
  </si>
  <si>
    <t>2-3-3204-88-3114-10-0304-0083990-2.3.2.02.02.008.</t>
  </si>
  <si>
    <t>2-3-3204-88-3114-10-0305-0083990-2.3.2.02.02.008.</t>
  </si>
  <si>
    <t>2-3-3204-88-3114-10-0501-0083990-2.3.2.02.02.008.</t>
  </si>
  <si>
    <t>2-3-3204-88-3114-10-0601-0064116-2.3.2.02.02.006.</t>
  </si>
  <si>
    <t>2-3-3204-88-3114-60-0306-0083990-2.3.2.02.02.008.</t>
  </si>
  <si>
    <t>2-3-3204-88-3114-70-0306-0083990-2.3.2.02.02.008.</t>
  </si>
  <si>
    <t>2-3-3204-88-3115-10-0101-0083990-2.3.2.02.02.008.</t>
  </si>
  <si>
    <t>2-3-3204-88-3115-10-0102-0083990-2.3.2.02.02.008.</t>
  </si>
  <si>
    <t>2-3-3204-88-3115-80-0103-0083931-2.3.2.02.02.008.</t>
  </si>
  <si>
    <t>2-3-3205-88-3108-10-0101-0083990-2.3.2.02.02.008.</t>
  </si>
  <si>
    <t>2-3-3205-88-3108-10-0102-0083990-2.3.2.02.02.008.</t>
  </si>
  <si>
    <t>2-3-3205-88-3108-10-0104-0083990-2.3.2.02.02.008.</t>
  </si>
  <si>
    <t>2-3-3205-88-3108-10-0201-0083990-2.3.2.02.02.008.</t>
  </si>
  <si>
    <t>2-3-3205-88-3108-10-0202-0083990-2.3.2.02.02.008.</t>
  </si>
  <si>
    <t>2-3-3205-88-3108-60-0203-0083329-2.3.2.02.02.008.</t>
  </si>
  <si>
    <t>2-3-3206-88-3109-10-0201-0083990-2.3.2.02.02.008.</t>
  </si>
  <si>
    <t>2-3-3206-88-3109-10-0202-0083990-2.3.2.02.02.008.</t>
  </si>
  <si>
    <t>2-3-3206-88-3109-10-0301-0083990-2.3.2.02.02.008.</t>
  </si>
  <si>
    <t>2-3-3206-88-3109-10-0401-0083990-2.3.2.02.02.008.</t>
  </si>
  <si>
    <t>2-3-3206-88-3109-10-0402-0083990-2.3.2.02.02.008.</t>
  </si>
  <si>
    <t>2-3-3206-88-3109-10-0501-0083990-2.3.2.02.02.008.</t>
  </si>
  <si>
    <t>2-3-3206-88-3109-70-0201-0083990-2.3.2.02.02.008.</t>
  </si>
  <si>
    <t>2-3-3206-88-3110-10-0102-0083990-2.3.2.02.02.008.</t>
  </si>
  <si>
    <t>2-3-3206-88-3110-10-0203-0083990-2.3.2.02.02.008.</t>
  </si>
  <si>
    <t>2-3-3206-88-3110-10-0301-0064114-2.3.2.02.02.006.</t>
  </si>
  <si>
    <t>2-3-3206-88-3110-23-0104-0083990-2.3.2.02.02.008.</t>
  </si>
  <si>
    <t>2-3-3206-88-3110-23-0204-0083310-2.3.2.02.02.008.</t>
  </si>
  <si>
    <t>2-3-3206-88-3110-60-0201-0083990-2.3.2.02.02.008.</t>
  </si>
  <si>
    <t>2-3-3206-88-3111-10-0101-0083990-2.3.2.02.02.008.</t>
  </si>
  <si>
    <t>2-3-3206-88-3111-10-0102-0083990-2.3.2.02.02.008.</t>
  </si>
  <si>
    <t>2-3-3206-88-3111-10-0103-0053234-2.3.2.02.02.005.</t>
  </si>
  <si>
    <t>2-3-3206-88-3111-10-0201-0064114-2.3.2.02.02.006.</t>
  </si>
  <si>
    <t>2-3-3206-88-3111-60-0101-0083990-2.3.2.02.02.008.</t>
  </si>
  <si>
    <t>2-3-3206-88-3111-60-0103-0062165-2.3.2.02.02.006.</t>
  </si>
  <si>
    <t>2-3-3208-88-3117-10-0101-0083990-2.3.2.02.02.008.</t>
  </si>
  <si>
    <t>2-3-3208-88-3117-10-0102-0083990-2.3.2.02.02.008.</t>
  </si>
  <si>
    <t>2-3-3208-88-3117-10-0103-0083990-2.3.2.02.02.008.</t>
  </si>
  <si>
    <t>2-3-3208-88-3117-10-0104-0083990-2.3.2.02.02.008.</t>
  </si>
  <si>
    <t>2-3-3208-88-3117-10-0105-0083990-2.3.2.02.02.008.</t>
  </si>
  <si>
    <t>2-3-3208-88-3117-10-0106-0083990-2.3.2.02.02.008.</t>
  </si>
  <si>
    <t>2-3-3208-88-3117-10-0201-0083990-2.3.2.02.02.008.</t>
  </si>
  <si>
    <t>2-3-3208-88-3117-10-0203-0083990-2.3.2.02.02.008.</t>
  </si>
  <si>
    <t>2-3-3208-88-3117-10-0301-0083990-2.3.2.02.02.008.</t>
  </si>
  <si>
    <t>2-3-3208-88-3117-60-0102-0083990-2.3.2.02.02.008.</t>
  </si>
  <si>
    <t>2-3-3208-88-3117-81-0103-0083990-2.3.2.02.02.008.</t>
  </si>
  <si>
    <t>2-3-3299-88-3118-10-0302-0083141-2.3.2.02.02.008.</t>
  </si>
  <si>
    <t>2-3-3299-88-3118-10-0501-0085999-2.3.2.02.02.008.</t>
  </si>
  <si>
    <t>2-3-3299-88-3118-10-0704-0083118-2.3.2.02.02.008.</t>
  </si>
  <si>
    <t>2-3-3299-88-3118-10-0902-0062291-2.3.2.02.02.006.</t>
  </si>
  <si>
    <t>2-3-3299-88-3118-10-0902-0085250-2.3.2.02.02.008.</t>
  </si>
  <si>
    <t>2-3-3299-88-3118-23-0901-0064116-2.3.2.02.02.006.</t>
  </si>
  <si>
    <t>2-3-3299-88-3118-23-0901-0064120-2.3.2.02.02.006.</t>
  </si>
  <si>
    <t>2-3-3299-88-3118-23-0901-0085250-2.3.2.02.02.008.</t>
  </si>
  <si>
    <t>2-3-3299-88-3118-60-0501-0085999-2.3.2.02.02.008.</t>
  </si>
  <si>
    <t>2-3-3299-88-3118-70-0501-0085999-2.3.2.02.02.008.</t>
  </si>
  <si>
    <t>173 DIAS</t>
  </si>
  <si>
    <t>BABATIVA  BONILLA HEIDY NATALY</t>
  </si>
  <si>
    <t xml:space="preserve">MURILLO LABRADOR ANDREA DAYANNA </t>
  </si>
  <si>
    <t xml:space="preserve">ORJUELA ORJUELA JENNY LIZETTE </t>
  </si>
  <si>
    <t>Arrendamiento del inmueble identificado con matrícula inmobiliaria 154-14326 de la oficina de instrumentos públicos de Chocontá, ubicado en la carrera 5a. No. 5-73 del municipio de Chocontá, Cundinamarca, para el funcionamiento de la Dirección Regional Almeidas y Municipio de Guatavita. Proceso amparado con vigencias futuras según Resolución DGEN No. 20247000349 del 21 de mayo de 2024.</t>
  </si>
  <si>
    <t>DGEN</t>
  </si>
  <si>
    <t>OAP</t>
  </si>
  <si>
    <t>OCIN</t>
  </si>
  <si>
    <t>SGEN</t>
  </si>
  <si>
    <t>DIA</t>
  </si>
  <si>
    <t>OAC</t>
  </si>
  <si>
    <t>2-3-3201-88-3112-10-0105-0083931-2.3.2.02.02.008.</t>
  </si>
  <si>
    <t>2-3-3201-88-3112-10-0105-0083990-2.3.2.02.02.008.</t>
  </si>
  <si>
    <t>Prestar servicios profesionales a la Dirección Jurídica de la Corporación Autónoma Regional de Cundinamarca (CAR), en la asesoría a los trámites propios de la dependencia, así como la representación judicial y extrajudicial en los procesos judiciales de especial complejidad en los que la entidad le confiera poder para actuar.</t>
  </si>
  <si>
    <t>Solicitud de CDP con vigencias futuras para el proceso cuyo objeto es: PRESTACIÓN DEL SERVICIO DE VIGILANCIA Y SEGURIDAD PRIVADA QUE PERMITAN GARANTIZAR LA SEGURIDAD EN LAS SEDES ADMINISTRATIVAS,_x000D_
PREDIOS Y SITIOS DONDE SE ENCUENTREN LOS BIENES MUEBLES E INMUEBLES, PROPIOS Y/U OPERADOS Y/O ADMINISTRADOS POR LA ENTIDAD CON PERSONAL IDÓNEO, ARMAS, EQUIPOS DE COMUNICACIÓN, MEDIOS TECNOLÓGICOS Y ELEMENTOS NECESARIOS</t>
  </si>
  <si>
    <t xml:space="preserve">MEDINA PINEDA WILLIAM DAVID </t>
  </si>
  <si>
    <t>* SANCHEZ MATTOS LINA MARIA</t>
  </si>
  <si>
    <t xml:space="preserve">FINKIELSZTEIN PEREZ JUAN JACOBO </t>
  </si>
  <si>
    <t xml:space="preserve">RANGEL CERMEÑO MARCELA </t>
  </si>
  <si>
    <t xml:space="preserve">* RONCANCIO TORRES LUZ DARY </t>
  </si>
  <si>
    <t>* GRANADOS CABRERA CAMILO ERNESTO</t>
  </si>
  <si>
    <t xml:space="preserve">* MURCIA  FERNANDO </t>
  </si>
  <si>
    <t>2024CSU2172</t>
  </si>
  <si>
    <t>1051 DIAS</t>
  </si>
  <si>
    <t>SUMINISTRO DE ELEMENTOS DE PAPELERÍA, UTILES DE OFICINA Y SUMINISTROS PARA IMPRESORAS CON DESTINO A LA CORPORACIÓN AUTÓNOMA REGIONAL DE CUNDINAMARCA - CAR QUE LE PERMITAN SU NORMAL FUNCIONAMIENTO. PARA LA VIGENCIA 2024- 2027. PROCESO AMPARADO CON VIGENCIAS FUTURAS SEGÚN RESOLUCIÓN DGEN No. 20247000347 DEL 21 DE MAYO DE 2024.</t>
  </si>
  <si>
    <t>2024CSE2168</t>
  </si>
  <si>
    <t>CONTRATAR LA PRESTACIÓN DE SERVICIOS DE UN INTERMEDIADOR PARA REALIZAR LA ADQUISICIÓN, HABILITACIÓN Y RECARGA DE DISPOSITIVOS TAGS PARA EL SERVICIO DE PAGO ELECTRÓNICO DE PEAJES PARA LOS VEHÍCULOS DEL PARQUE AUTOMOTOR DE LA CORPORACIÓN AUTÓNOMA REGIONAL DE CUNDINAMARCA –CAR. PROCESO AMPARADO CON VIGENCIAS FUTURAS SEGÚN RESOLUCIÓN DGEN No. 20247000388 DEL 21 DE JUNIO DE 2024.</t>
  </si>
  <si>
    <t>2-3-3202-88-3106-10-0206-0083990-2.3.2.02.02.008.</t>
  </si>
  <si>
    <t>2-3-3202-88-3106-25-0203-0094900-2.3.2.02.02.009.</t>
  </si>
  <si>
    <t>2-3-3202-88-3106-44-0203-0094900-2.3.2.02.02.009.</t>
  </si>
  <si>
    <t>2-3-3202-88-3106-60-0503-0094900-2.3.2.02.02.009.</t>
  </si>
  <si>
    <t>2-3-3203-88-3101-70-0201-0083990-2.3.2.02.02.008.</t>
  </si>
  <si>
    <t>Solicitud de CDP para vigencias futuras cuyo objeto es: Aunar esfuerzos técnicos, administrativos y financieros entre la Corporación Autónoma Regional -CAR y una Institución educativa superior- IES  para desarrollar los componentes de formación y proyección social en el marco de la escuela de la gestión integral del recurso hídrico y el cambio climático, con el propósito de fortalecer las capacidades, competencias y habilidades de la comunidad del territorio CAR.</t>
  </si>
  <si>
    <t>Solicitud de CDP con vigencias futuras para contratar el proceso cuyo objeto es la Prestación del servicio de correo electrónico certificado, mensaje de texto certificado, firmas digitales y estampados cronológicos, para los documentos digitales que requiera la Corporación._x000D_</t>
  </si>
  <si>
    <t>NIETO JARAMILLO MARIA NOHORA ELSY</t>
  </si>
  <si>
    <t>DURAN NARANJO ALEXANDRA MARIA</t>
  </si>
  <si>
    <t>LOPEZ ROMERO LIZETH CATHERINE</t>
  </si>
  <si>
    <t>CORREDOR VARGAS PEDRO ANTONIO</t>
  </si>
  <si>
    <t xml:space="preserve">RAMIREZ RODRIGUEZ OLGA JANNETHE </t>
  </si>
  <si>
    <t xml:space="preserve">ORTIZ SUAREZ JUAN DAVID </t>
  </si>
  <si>
    <t>CASTILLO CRUZ BRYAM ERNESTO</t>
  </si>
  <si>
    <t>CASTILLO ROCHA EDWIN GIOVANNY</t>
  </si>
  <si>
    <t>SOTELO ORTEGA MONICA LORENA</t>
  </si>
  <si>
    <t xml:space="preserve">VARGAS CASTILLO ERIC </t>
  </si>
  <si>
    <t>2024CSE2251</t>
  </si>
  <si>
    <t>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 COMUNICACIÓN, MEDIOS TECNOLÓGICOS Y ELEMENTOS NECESARIOS.  PROCESO AMPARADO CON VIGENCIAS FUTURAS SEGÚN RESOLUCIÓN DGEN No.  RESOLUCIÓN No. 20247000428 DEL 17 DE JULIO DE 2024.</t>
  </si>
  <si>
    <t>UNION TEMPORAL COMCOL  2024 CAR</t>
  </si>
  <si>
    <t>2-3-3201-88-3112-10-0101-0083990-2.3.2.02.02.008.</t>
  </si>
  <si>
    <t>2-3-3201-88-3112-10-0104-0062291-2.3.2.02.02.006.</t>
  </si>
  <si>
    <t>2-3-3201-88-3112-10-0301-0064114-2.3.2.02.02.006.</t>
  </si>
  <si>
    <t>2-3-3201-88-3112-10-0302-0064114-2.3.2.02.02.006.</t>
  </si>
  <si>
    <t>2-3-3201-88-3112-70-0302-0064114-2.3.2.02.02.006.</t>
  </si>
  <si>
    <t>2-3-3201-88-3113-10-0201-0064114-2.3.2.02.02.006.</t>
  </si>
  <si>
    <t>2-3-3202-88-3105-60-0105-0083931-2.3.2.02.02.008.</t>
  </si>
  <si>
    <t>2-3-3202-88-3105-60-0302-0083931-2.3.2.02.02.008.</t>
  </si>
  <si>
    <t>2-3-3202-88-3106-23-0101-0083990-2.3.2.02.02.008.</t>
  </si>
  <si>
    <t>2-3-3202-88-3106-23-0101-0094900-2.3.2.02.02.009.</t>
  </si>
  <si>
    <t>2-3-3202-88-3106-26-0503-0083310-2.3.2.02.02.008.</t>
  </si>
  <si>
    <t>2-3-3202-88-3106-60-0205-0094420-2.3.2.02.02.009.</t>
  </si>
  <si>
    <t>2-3-3202-88-3106-70-0304-0094900-2.3.2.02.02.009.</t>
  </si>
  <si>
    <t>2-3-3202-88-3106-73-0107-0083310-2.3.2.02.02.008.</t>
  </si>
  <si>
    <t>2-3-3203-88-3101-10-0201-0083990-2.3.2.02.02.008.</t>
  </si>
  <si>
    <t>2-3-3203-88-3101-10-0601-0064116-2.3.2.02.02.006.</t>
  </si>
  <si>
    <t>2-3-3203-88-3101-60-0101-0083990-2.3.2.02.02.008.</t>
  </si>
  <si>
    <t>2-3-3203-88-3102-22-0103-0083931-2.3.2.02.02.008.</t>
  </si>
  <si>
    <t>2-3-3203-88-3102-72-0103-0083931-2.3.2.02.02.008.</t>
  </si>
  <si>
    <t>2-3-3203-88-3102-72-0103-0094900-2.3.2.02.02.009.</t>
  </si>
  <si>
    <t>2-3-3203-88-3102-87-0101-0094900-2.3.2.02.02.009.</t>
  </si>
  <si>
    <t>2-3-3203-88-3103-23-0101-0083990-2.3.2.02.02.008.</t>
  </si>
  <si>
    <t>2-3-3203-88-3103-73-0101-0083990-2.3.2.02.02.008.</t>
  </si>
  <si>
    <t>2-3-3203-88-3104-10-0105-0064114-2.3.2.02.02.006.</t>
  </si>
  <si>
    <t>2-3-3203-88-3104-31-0102-0083990-2.3.2.02.02.008.</t>
  </si>
  <si>
    <t>2-3-3203-88-3104-40-0102-0083990-2.3.2.02.02.008.</t>
  </si>
  <si>
    <t>2-3-3205-88-3108-10-0301-0064114-2.3.2.02.02.006.</t>
  </si>
  <si>
    <t>2-3-3206-88-3109-10-0201-0083310-2.3.2.02.02.008.</t>
  </si>
  <si>
    <t>2-3-3206-88-3109-10-0601-0064114-2.3.2.02.02.006.</t>
  </si>
  <si>
    <t>2-3-3206-88-3109-22-0202-0073122-2.3.2.02.02.007.</t>
  </si>
  <si>
    <t>2-3-3206-88-3110-10-0302-0064116-2.3.2.02.02.006.</t>
  </si>
  <si>
    <t>2-3-3206-88-3111-10-0102-0054129-2.3.2.02.02.005.</t>
  </si>
  <si>
    <t>2-3-3206-88-3111-10-0102-0062165-2.3.2.02.02.006.</t>
  </si>
  <si>
    <t>2-3-3206-88-3111-10-0102-0083310-2.3.2.02.02.008.</t>
  </si>
  <si>
    <t>2-3-3206-88-3111-10-0103-0073122-2.3.2.02.02.007.</t>
  </si>
  <si>
    <t>2-3-3206-88-3111-10-0103-0083990-2.3.2.02.02.008.</t>
  </si>
  <si>
    <t>2-3-3206-88-3111-31-0103-0073122-2.3.2.02.02.007.</t>
  </si>
  <si>
    <t>2-3-3206-88-3111-60-0101-0062165-2.3.2.02.02.006.</t>
  </si>
  <si>
    <t>2-3-3206-88-3111-60-0103-0053234-2.3.2.02.02.005.</t>
  </si>
  <si>
    <t>2-3-3206-88-3111-60-0103-0083310-2.3.2.02.02.008.</t>
  </si>
  <si>
    <t>2-3-3208-88-3117-10-0103-0062165-2.3.2.02.02.006.</t>
  </si>
  <si>
    <t>2-3-3208-88-3117-10-0401-0064114-2.3.2.02.02.006.</t>
  </si>
  <si>
    <t>2-3-3208-88-3117-60-0101-0053234-2.3.2.02.02.005.</t>
  </si>
  <si>
    <t>2-3-3208-88-3117-60-0103-0062165-2.3.2.02.02.006.</t>
  </si>
  <si>
    <t>2-3-3299-88-3118-10-0302-0083159-2.3.2.02.02.008.</t>
  </si>
  <si>
    <t>2-3-3299-88-3118-10-0601-0083990-2.3.2.02.02.008.</t>
  </si>
  <si>
    <t>2-3-3299-88-3118-60-0301-0084150-2.3.2.02.02.008.</t>
  </si>
  <si>
    <t>Solicitud de CDP para vigencias futuras cuyor objeto es : "Contratar la prestación de servicios integrales de telecomunicaciones, así como la renovación, optimización y aseguramiento de la infraestructura de redes LAN, con el fin de garantizar la continuidad, disponibilidad, rendimiento, seguridad y escalabilidad de la plataforma tecnológica de la Corporación".</t>
  </si>
  <si>
    <t>Solicitud de CDP para vigencias futuras cuyo objeto es: Aunar esfuerzos técnicos, administrativos, financieros y operativos entre la Corporación Autónoma Regional de Cundinamarca y el Programa de Naciones Unidas para el Desarrollo -PNUD para la implementación y optimización de la estrategia de “Entornos Sostenibles Para la Seguridad Hídrica y la Gobernanza del Agua” en la jurisdicción CAR.</t>
  </si>
  <si>
    <t>Solicitud de CDP con vigencias futuras para el proceso cuyo objeto es Seleccionar la compañía o compañías aseguradoras para contratar las pólizas de seguro que amparen los activos e intereses patrimoniales, bienes propios, bienes por los cuales sea o fuere legalmente responsable la entidad dentro del territorio nacional</t>
  </si>
  <si>
    <t>121 DIAS</t>
  </si>
  <si>
    <t xml:space="preserve">AGUILERA URREGO HERNAN </t>
  </si>
  <si>
    <t xml:space="preserve">RAMIREZ PARRADO LEYDY YOHANA </t>
  </si>
  <si>
    <t>ARIZA PINZON STEFHANY TATIANA</t>
  </si>
  <si>
    <t xml:space="preserve">CASTRO GUZMAN FABIO  ANDRES </t>
  </si>
  <si>
    <t>SOLER BECERRA ANGELA MARCELLA</t>
  </si>
  <si>
    <t>ROJAS ESCOBAR ELSA MARCELA</t>
  </si>
  <si>
    <t xml:space="preserve">VILLAMIL RIVERA JORGE IVAN </t>
  </si>
  <si>
    <t xml:space="preserve">ROMERO BARON SHARON NATALIA </t>
  </si>
  <si>
    <t xml:space="preserve">MONTILLA PARRA SUSAM </t>
  </si>
  <si>
    <t>OSPINA TOVAR PAULA ALEJANDRA</t>
  </si>
  <si>
    <t>APONTE QUIROGA MATEO ALEJANDRO</t>
  </si>
  <si>
    <t xml:space="preserve">CAICEDO CHAVERRA DISNEY </t>
  </si>
  <si>
    <t xml:space="preserve">SANTANA BALLESTEROS MANUEL ALEJANDRO </t>
  </si>
  <si>
    <t>RAMIREZ GALLARDO NATALY ESPERANZA</t>
  </si>
  <si>
    <t>ROJAS GUIO SANDRA YOHANA</t>
  </si>
  <si>
    <t>GARZON MARTINEZ JIMMY ANDRES</t>
  </si>
  <si>
    <t>OLAYA GOMEZ LUIS DAVID</t>
  </si>
  <si>
    <t>BARRIGA CASTILLO MAYERLY ANDREA</t>
  </si>
  <si>
    <t>* DELGADILLO MURCIA LINA PAOLA</t>
  </si>
  <si>
    <t>BELTRAN MARTINEZ BRAYAN STEVEN</t>
  </si>
  <si>
    <t xml:space="preserve">PADILLA GONZALEZ MARTHA ROCIO </t>
  </si>
  <si>
    <t xml:space="preserve">GUTIERREZ DELGADO CARLOS ESTEBAN </t>
  </si>
  <si>
    <t>ESCARRAGA RINCON LINDA SOFIA</t>
  </si>
  <si>
    <t>2024CSU2342</t>
  </si>
  <si>
    <t>1209 DIAS</t>
  </si>
  <si>
    <t>MANTENIMIENTO PREVENTIVO Y CORRECTIVO CON SUMINISTRO DE REPUESTOS, PARA LOS VEHÍCULOS PROPIEDAD DE LA CORPORACIÓN Y AQUELLOS POR LOS CUALES ES O LLEGARE A SER RESPONSABLE.   PROCESO AMPARADO CON VIGENCIAS FUTURAS SEGÚN RESOLUCIÓN DGEN No. 20247000378 DEL 13 DE JUNIO DE 2024.</t>
  </si>
  <si>
    <t>UNION TEMPORAL MANTENIMIENTO AMEAUTOS_x000D_</t>
  </si>
  <si>
    <t>2-3-3202-88-3106-50-0203-0094900-2.3.2.02.02.009.</t>
  </si>
  <si>
    <t>2-3-3202-88-3106-81-0203-0094900-2.3.2.02.02.009.</t>
  </si>
  <si>
    <t>2-3-3203-88-3102-84-0101-0094900-2.3.2.02.02.009.</t>
  </si>
  <si>
    <t>2-3-3204-88-3114-10-0203-0083990-2.3.2.02.02.008.</t>
  </si>
  <si>
    <t>Solicitud de CDP con vigencias futuras para el proceso cuyo objeto es CONTRATAR LA OPERACIÓN DE TRANSPORTE QUE GARANTICE EL TRASLADO DE CARGA,  PASAJEROS Y CUANDO ASÍ SE REQUIERA, TRASLADO ANIMAL SILVESTRE Y VEGETAL, DENTRO Y FUERA DE LA JURISDICCIÓN DE LA CORPORACIÓN AUTÓNOMA REGIONAL DE CUNDINAMARCA – CAR.</t>
  </si>
  <si>
    <t>JUYO CARDENAS YOMAR JAVIER</t>
  </si>
  <si>
    <t>RODRIGUEZ GUTIERREZ YOHAN MANUEL</t>
  </si>
  <si>
    <t>FORERO RUIZ YUDY XIMENA</t>
  </si>
  <si>
    <t xml:space="preserve">GARZON GUTIERREZ SERGIO ANDRES </t>
  </si>
  <si>
    <t>HENAO CASTRO JENNIFER ANDREA</t>
  </si>
  <si>
    <t>PEREZ SUAREZ ANDRES FELIPE</t>
  </si>
  <si>
    <t xml:space="preserve">CUERVO ARIAS MAURICIO </t>
  </si>
  <si>
    <t xml:space="preserve">CUEVAS ESPINOSA LINA XIMENA </t>
  </si>
  <si>
    <t>YEPES CASANOVA DILMER FELIPE</t>
  </si>
  <si>
    <t>QUINTERO DIAZ JOSE WHITMAN</t>
  </si>
  <si>
    <t xml:space="preserve">MURCIA RODRIGUEZ JULIANA CAMILA </t>
  </si>
  <si>
    <t xml:space="preserve">MATIZ HERNANDEZ KARLA YASMYN </t>
  </si>
  <si>
    <t>DELGADO TORRES KAREN LIZETH</t>
  </si>
  <si>
    <t xml:space="preserve">GOMEZ RINCON YON GUILLERMO </t>
  </si>
  <si>
    <t xml:space="preserve">MONTENEGRO RODRIGUEZ OMAR FERNANDO </t>
  </si>
  <si>
    <t>CORTES BARON JAVIER EDUARDO</t>
  </si>
  <si>
    <t>HUESA PINTO DIANA CAROLINA</t>
  </si>
  <si>
    <t>DELGADO RAMIREZ MARIA DEL ROCIO</t>
  </si>
  <si>
    <t>MOSQUERA HERRERA DUVAN EDUARDO</t>
  </si>
  <si>
    <t>FORERO GONZALEZ DIEGO FERNANDO</t>
  </si>
  <si>
    <t>MARIÑO BLANCO MARIA CATALINA</t>
  </si>
  <si>
    <t xml:space="preserve">RODRIGUEZ RODRIGUEZ JUAN CAMILO </t>
  </si>
  <si>
    <t>LUNA RAMIREZ HAYLEN NICOLE</t>
  </si>
  <si>
    <t xml:space="preserve">MOLINA BOHORQUEZ ARIADNA  KATHERINE </t>
  </si>
  <si>
    <t>WALTEROS GOMEZ DIANCY SMITH</t>
  </si>
  <si>
    <t xml:space="preserve">CARDENAS RAMIREZ LAURA VALENTINA </t>
  </si>
  <si>
    <t>2-3-3203-88-3103-43-0601-0000000-2.3.2.01.01.001.03.16.</t>
  </si>
  <si>
    <t xml:space="preserve">ALVAREZ MORENO ADRIANA PAOLA </t>
  </si>
  <si>
    <t xml:space="preserve">MUÑOZ LEON LINA MARIA </t>
  </si>
  <si>
    <t>* SANCHEZ CARREÑO JANNETH CRISTINA</t>
  </si>
  <si>
    <t>* ROJAS GIRALDO SEBASTIAN CAMILO</t>
  </si>
  <si>
    <t xml:space="preserve">CORTES RAMOS DIEGO ALBERTO </t>
  </si>
  <si>
    <t xml:space="preserve">ZABALA CARVAJAL KAREN JULIETH </t>
  </si>
  <si>
    <t xml:space="preserve">SOTO VARON JOSE ANDRES </t>
  </si>
  <si>
    <t xml:space="preserve">ROMERO VARGAS DIEGO JULIAN </t>
  </si>
  <si>
    <t>MONTENEGRO PORRAS LIZ ADRIANA</t>
  </si>
  <si>
    <t xml:space="preserve">GALINDO ROMERO JHONATAN  ANDRES </t>
  </si>
  <si>
    <t xml:space="preserve">ESPINOSA AGUDELO OLGA LUCIA </t>
  </si>
  <si>
    <t>URREGO MARTIN JESSICA PAOLA</t>
  </si>
  <si>
    <t>RUIZ PEREZ ALLESON MICHELLE</t>
  </si>
  <si>
    <t>CRUZ RODRIGUEZ JUAN ESTEBAN</t>
  </si>
  <si>
    <t xml:space="preserve">CHAPMAN IGLESIAS VANESSA </t>
  </si>
  <si>
    <t xml:space="preserve">SERRATO VALDES ROBERTO AUGUSTO </t>
  </si>
  <si>
    <t>GESTION LEGAL S.A.S</t>
  </si>
  <si>
    <t>RAMOS MORENO IVONNE MELISA</t>
  </si>
  <si>
    <t>LANCHEROS JIMENEZ OSCAR IVAN</t>
  </si>
  <si>
    <t>SALAZAR CARDONA JAIME DANIEL</t>
  </si>
  <si>
    <t xml:space="preserve">* RIVERA GONZALEZ EDWIN ANTONIO </t>
  </si>
  <si>
    <t>* TRIANA FORERO JHON ALEXANDER</t>
  </si>
  <si>
    <t xml:space="preserve">MENDEZ QUEVEDO FLAMINIO ORLANDO </t>
  </si>
  <si>
    <t>ALMANZA MADRID MARIA JOSE</t>
  </si>
  <si>
    <t>GONZALEZ CUBILLOS ROBERTO EMILIO</t>
  </si>
  <si>
    <t xml:space="preserve">* COCA ARDILA CARLOS EDUARDO </t>
  </si>
  <si>
    <t xml:space="preserve">MEDINA MIRALLES JAQUELINE </t>
  </si>
  <si>
    <t>2-3-3202-88-3105-10-0104-0083990-2.3.2.02.02.008.</t>
  </si>
  <si>
    <t>2-3-3202-88-3105-60-0502-0083931-2.3.2.02.02.008.</t>
  </si>
  <si>
    <t>2-3-3202-88-3105-70-0101-0000000-2.3.2.01.01.003.02.08.</t>
  </si>
  <si>
    <t>2-3-3202-88-3105-81-0502-0083931-2.3.2.02.02.008.</t>
  </si>
  <si>
    <t>2-3-3202-88-3106-70-0204-0054330-2.3.2.02.02.005.</t>
  </si>
  <si>
    <t>2-3-3206-88-3110-60-0203-0000000-2.3.2.01.01.001.03.19.</t>
  </si>
  <si>
    <t>2-3-3208-88-3117-10-0102-0083324-2.3.2.02.02.008.</t>
  </si>
  <si>
    <t>2-3-3208-88-3117-60-0101-0083324-2.3.2.02.02.008.</t>
  </si>
  <si>
    <t>2-3-3208-88-3117-60-0102-0083324-2.3.2.02.02.008.</t>
  </si>
  <si>
    <t xml:space="preserve">BAUTISTA DIAZ DANIELA </t>
  </si>
  <si>
    <t xml:space="preserve">MARTINEZ PAREDES ARNOL JULIAN </t>
  </si>
  <si>
    <t xml:space="preserve">ALGARRA LEGUIZAMON JOHAN ESTEBAN </t>
  </si>
  <si>
    <t>FLOREZ BELLO GINA ESPERANZA</t>
  </si>
  <si>
    <t>DAZA ROMERO ANDRES FELIPE</t>
  </si>
  <si>
    <t xml:space="preserve">HERNANDEZ ABRIL RODULFO </t>
  </si>
  <si>
    <t>GARCIA VARGAS CESAR ALFONSO</t>
  </si>
  <si>
    <t>MENDEZ MEDINA PAULA FERNANDA</t>
  </si>
  <si>
    <t xml:space="preserve">OSSA ORTIZ GUSTAVO  ANDRES </t>
  </si>
  <si>
    <t>JIMENEZ SANABRIA DANIEL FELIPE</t>
  </si>
  <si>
    <t>CIFUENTES AREVALO CESAR ALEJANDRO</t>
  </si>
  <si>
    <t>RUIZ TOVAR GLORIA ESPERANZA</t>
  </si>
  <si>
    <t>CANCELADA GOMEZ CESAR AUGUSTO</t>
  </si>
  <si>
    <t>CASTILLO BUITRAGO KAREN YULIETH</t>
  </si>
  <si>
    <t>CANO MENDOZA CESAR ALEJANDRO</t>
  </si>
  <si>
    <t>2024CSU2788</t>
  </si>
  <si>
    <t>CASAS CASAS LINA PAOLA</t>
  </si>
  <si>
    <t>2024CSE2765</t>
  </si>
  <si>
    <t>Prestación del servicio de correo electrónico certificado, mensaje de texto certificado, firmas digitales y estampados cronológicos, para los documentos digitales que requiera la Corporación. Proceso amparado con vigencias futuras según Resolución DGEN No. 20247000495 del 22 de agosto de 2024.</t>
  </si>
  <si>
    <t>ANDES SERVICIO DE CERTIFICACION DIGITAL S A</t>
  </si>
  <si>
    <t>2-3-3201-88-3112-10-0101-0066023-2.3.2.02.02.006.</t>
  </si>
  <si>
    <t>2-3-3202-88-3106-60-0202-0000000-2.3.2.01.03.001.</t>
  </si>
  <si>
    <t>2-3-3202-88-3106-70-0202-0000000-2.3.2.01.03.001.</t>
  </si>
  <si>
    <t>2-3-3202-88-3106-80-0107-0000000-2.3.2.01.03.001.</t>
  </si>
  <si>
    <t>2-3-3202-88-3106-80-0107-0072240-2.3.2.02.02.007.</t>
  </si>
  <si>
    <t>2-3-3203-88-3103-23-0601-0000000-2.3.2.01.01.001.03.11.</t>
  </si>
  <si>
    <t>2-3-3203-88-3103-23-0601-0083329-2.3.2.02.02.008.</t>
  </si>
  <si>
    <t>2-3-3206-88-3110-10-0203-0000000-2.3.2.01.01.001.03.19.</t>
  </si>
  <si>
    <t>2-3-3206-88-3110-60-0203-0083310-2.3.2.02.02.008.</t>
  </si>
  <si>
    <t>2-3-3206-88-3110-70-0203-0000000-2.3.2.01.01.001.03.19.</t>
  </si>
  <si>
    <t>2-3-3206-88-3110-70-0203-0083310-2.3.2.02.02.008.</t>
  </si>
  <si>
    <t>2-3-3208-88-3117-80-0107-0092919-2.3.2.02.02.009.</t>
  </si>
  <si>
    <t>2-3-3299-88-3118-10-0601-0083310-2.3.2.02.02.008.</t>
  </si>
  <si>
    <t>SOLANO URREGO PAULA STEPHANY</t>
  </si>
  <si>
    <t>DAZA BELTRAN CARLOS ANDRES</t>
  </si>
  <si>
    <t xml:space="preserve">CABRERA HERNANDEZ KAREN </t>
  </si>
  <si>
    <t xml:space="preserve">RODRIGUEZ GUASCO DANIELA MARIA </t>
  </si>
  <si>
    <t>2024COV2888</t>
  </si>
  <si>
    <t>CORPORACION PARA EL MANEJO SOSTENIBLE DE LOS BOSQUES MASBOSQUES</t>
  </si>
  <si>
    <t>2024COV2918</t>
  </si>
  <si>
    <t xml:space="preserve">* RIOS GARCIA YESICA </t>
  </si>
  <si>
    <t>VEGA GONZALEZ FABIO ALBERTO</t>
  </si>
  <si>
    <t>ALIANZA LOVICK COLOMBIA CONSULTING GROUP SAS</t>
  </si>
  <si>
    <t xml:space="preserve">DIAZ PEÑA LINA TATIANA </t>
  </si>
  <si>
    <t>2024COV2904</t>
  </si>
  <si>
    <t>990 DIAS</t>
  </si>
  <si>
    <t>Aunar esfuerzos técnicos, administrativos y financieros entre la Corporación Autónoma Regional de Cundinamarca -CAR y una Institución Educativa Superior- IES para desarrollar los componentes de formación y proyección social en el marco de la escuela de la gestión integral del recurso hídrico y el cambio climático, con el propósito de fortalecer las capacidades, competencias y habilidades de la comunidad del territorio CAR.  (Proceso amparado con vigencias futuras según Acuerdo No. 20 del 21 de agosto de 2024).</t>
  </si>
  <si>
    <t xml:space="preserve">FUNDACION UNIVERSITARIA DE BOGOTA JORGE TADEO LOZANO   </t>
  </si>
  <si>
    <t>2024CSE2907</t>
  </si>
  <si>
    <t>CONTRATAR LA OPERACIÓN DE TRANSPORTE QUE GARANTICE EL TRASLADO DE CARGA, PASAJEROS Y CUANDO ASÍ SE REQUIERA, TRASLADO ANIMAL SILVESTRE Y VEGETAL, DENTRO Y FUERA DE LA JURISDICCIÓN DE LA CORPORACIÓN AUTÓNOMA REGIONAL DE CUNDINAMARCA – CAR.   (PROCESO AMPARADO CON VIGENCIAS FUTURAS SEGÚN RESOLUCIÓN DGEN No. 20247000545 DEL  11 DE SEPTIEMBRE DE 2024).</t>
  </si>
  <si>
    <t>UNION TEMPORAL ALIANZA LA CAR 24</t>
  </si>
  <si>
    <t>2024CTO2866</t>
  </si>
  <si>
    <t>697 DIAS</t>
  </si>
  <si>
    <t>CONTRATAR LAS PÓLIZAS DE SEGURO QUE AMPAREN LOS ACTIVOS E INTERESES PATRIMONIALES, BIENES PROPIOS, BIENES POR LOS CUALES SEA O FUERE LEGALMENTE RESPONSABLE LA ENTIDAD DENTRO DEL TERRITORIO NACIONAL.  (PROCESO AMPARADO CON VIGENCIAS FUTURAS SEGÚN RESOLUCIÓN DGEN No. 20247000507  DEL  26 DE AGOSTO DE 2024).</t>
  </si>
  <si>
    <t>UNION TEMPORAL MAPFRE - AXA - PREVISORA - SOLIDARIA // CAR-LP-005-2024</t>
  </si>
  <si>
    <t>2024CTO2867</t>
  </si>
  <si>
    <t>2024CTO2789</t>
  </si>
  <si>
    <t>704 DIAS</t>
  </si>
  <si>
    <t>CONTRATAR LAS PÓLIZAS DE SEGURO QUE AMPAREN LOS ACTIVOS E INTERESES PATRIMONIALES, BIENES PROPIOS, BIENES POR LOS CUALES SEA O FUERE LEGALMENTE RESPONSABLE LA ENTIDAD DENTRO DEL TERRITORIO NACIONAL.  (Proceso amparado con vigencias futuras según Resolución DGEN No. 20247000507  del  26 agosto de  2024).</t>
  </si>
  <si>
    <t xml:space="preserve">COLOMBIA SEGUROS S.A  ZURICH </t>
  </si>
  <si>
    <t>2-3-3202-88-3106-10-0601-0085560-2.3.2.02.02.008.</t>
  </si>
  <si>
    <t xml:space="preserve">LAMPREA CARVAJAL LAURA ESTEFANIA </t>
  </si>
  <si>
    <t>2024CSE2970</t>
  </si>
  <si>
    <t>KROLL ADVISORY, S.L.</t>
  </si>
  <si>
    <t>GONZALEZ ROMERO YARITH FERNANDA</t>
  </si>
  <si>
    <t>UNIDAD ADMINISTRATIVA ESPECIAL AGENCIA CATASTRAL DE CUNDINAMARCA</t>
  </si>
  <si>
    <t>HERRERA GARCIA JUAN MANUEL</t>
  </si>
  <si>
    <t xml:space="preserve">GALEON MOYANO ELIBERTO </t>
  </si>
  <si>
    <t>MARTIN MARTINEZ CLAUDIA ANDREA</t>
  </si>
  <si>
    <t>2024COV2943</t>
  </si>
  <si>
    <t>930 DIAS</t>
  </si>
  <si>
    <t>Aunar esfuerzos técnicos, administrativos, financieros y operativos entre la Corporación Autónoma Regional de Cundinamarca (CAR) y el Programa de las Naciones Unidas para el Desarrollo (PNUD) para la implementación y optimización de la estrategia Entornos Sostenibles para la Seguridad Hídrica y la Gobernanza del Agua en la jurisdicción CAR. (Proceso amparado con vigencias futuras según Acuerdo No. 23 del 26 de agosto de 2024).</t>
  </si>
  <si>
    <t>PROGRAMA DE LAS NACIONES UNIDAS PARA EL DESARROLLO</t>
  </si>
  <si>
    <t>2024CSE2992</t>
  </si>
  <si>
    <t>UT AULAS AMBIENTALES MOVILES</t>
  </si>
  <si>
    <t>2-3-3202-88-3106-23-0102-0083990-2.3.2.02.02.008.</t>
  </si>
  <si>
    <t>2-3-3202-88-3106-60-0205-0094900-2.3.2.02.02.009.</t>
  </si>
  <si>
    <t>2-3-3202-88-3106-72-0205-0094900-2.3.2.02.02.009.</t>
  </si>
  <si>
    <t>2-3-3202-88-3106-80-0107-0083931-2.3.2.02.02.008.</t>
  </si>
  <si>
    <t xml:space="preserve">GOMEZ PAIBA FERNANDO </t>
  </si>
  <si>
    <t>2024CSE3005</t>
  </si>
  <si>
    <t>1108 DIAS</t>
  </si>
  <si>
    <t>Contratar la prestación de servicios integrales de telecomunicaciones, así como la renovación, optimización y aseguramiento de la infraestructura de redes LAN, con el fin de garantizar la continuidad, disponibilidad, rendimiento, seguridad y escalabilidad de la plataforma tecnológica de la Corporación.   Proceso amparado con vigencias futuras según Resolución DGEN No. 20247000619 del 28 de octubre de 2024.</t>
  </si>
  <si>
    <t>CORPORACION RED NACIONAL ACADEMICA DE TECNOLOGIA AVANZADA - RENATA -</t>
  </si>
  <si>
    <t>ACOSTA CALLE KEVIN SANTIAGO</t>
  </si>
  <si>
    <t>2024CSU3008</t>
  </si>
  <si>
    <t>2-3-3202-88-3105-60-0101-0000000-2.3.2.01.01.003.02.08.</t>
  </si>
  <si>
    <t>2-3-3203-88-3103-21-0301-0083329-2.3.2.02.02.008.</t>
  </si>
  <si>
    <t>Solicitud de CDP para amparar vigencias futuras del proceso denominado: Aunar esfuerzos entre la Corporación Autónoma Regional de Cundinamarca CAR, el municipio de Cajicá y la Empresa de Servicios Públicos de Cajicá - EPC - S.A – ESP para ejecutar las obras del proyecto denominado “CONSTRUCCIÓN DE LA PLANTA DE TRATAMIENTO DE AGUAS RESIDUALES DE CALAHORRA EN EL MUNICIPIO DE CAJICÁ, CUNDINAMARCA”.</t>
  </si>
  <si>
    <t xml:space="preserve">CARO RODRIGUEZ NICOLE STEFANIE </t>
  </si>
  <si>
    <t xml:space="preserve">LOPEZ SANABRIA JUAN SEBASTIAN </t>
  </si>
  <si>
    <t>T&amp;A TELEMETRIA Y AUTOMATIZACION SAS</t>
  </si>
  <si>
    <t>2024CSE3033</t>
  </si>
  <si>
    <t>CENTRAL DE INVERSIONES S.A</t>
  </si>
  <si>
    <t>2024COV3038</t>
  </si>
  <si>
    <t>FONDO MUNDIAL PARA LA NATURALEZA COLOMBIANA</t>
  </si>
  <si>
    <t>2-3-3203-88-3103-31-0301-0000000-2.3.2.01.01.001.03.16.</t>
  </si>
  <si>
    <t>2-3-3203-88-3103-81-0301-0000000-2.3.2.01.01.001.03.16.</t>
  </si>
  <si>
    <t>2024COV3128</t>
  </si>
  <si>
    <t>2024COV3130</t>
  </si>
  <si>
    <t>Aunar esfuerzos entre la Corporación Autónoma Regional de Cundinamarca CAR, el municipio de Cajicá y la Empresa de Servicios Públicos de Cajicá – EPC - S.A - ESP para ejecutar las obras del proyecto denominado CONSTRUCCIÓN DE LA PLANTA DE TRATAMIENTO DE AGUAS RESIDUALES DE CALAHORRA EN EL MUNICIPIO DE CAJICÁ, CUNDINAMARCA. PROCESO AMPARADO CON VIGENCIAS FUTURAS MEDIANTE RESOLUCIÓN DGEN No. 20247000765 de 31 DIC. 2024</t>
  </si>
  <si>
    <t>2024COV3031</t>
  </si>
  <si>
    <t>FEDERACION COLOMBIANA DE GANADEROS</t>
  </si>
  <si>
    <t>2024COV3089</t>
  </si>
  <si>
    <t>CORPORACION CENTRO DE CIENCIA Y TECNOLOGIA DE ANTIOQUIA</t>
  </si>
  <si>
    <t>GARZON MORENO SANDRA VIVIANA</t>
  </si>
  <si>
    <t xml:space="preserve">SEGURA PATARROYO RUSELL DANILO </t>
  </si>
  <si>
    <t>COMERCIO Y DISTRIBUCIÓN; ALOJAMIENTO; SERVICIOS DE SUMINISTRO DE COMIDAS Y BEBIDAS; SERVICIOS DE TRANSPORTE; Y SERVICIOS DE DISTRIBUCIÓN DE ELECTRICIDAD, GAS Y AGUA - SERVICIOS DE ALQUILER DE AUTOMOVILES CON CONDUCTOR (34)</t>
  </si>
  <si>
    <t>COMERCIO Y DISTRIBUCIÓN; ALOJAMIENTO; SERVICIOS DE SUMINISTRO DE COMIDAS Y BEBIDAS; SERVICIOS DE TRANSPORTE; Y SERVICIOS DE DISTRIBUCIÓN DE ELECTRICIDAD, GAS Y AGUA - SERVICIOS LOCALES DE MENSAJERIA NACIONAL (35)</t>
  </si>
  <si>
    <t>2-1-2001-02-1111-10-DAF1-0069113-2.1.2.02.02.006.</t>
  </si>
  <si>
    <t>COMERCIO Y DISTRIBUCIÓN; ALOJAMIENTO; SERVICIOS DE SUMINISTRO DE COMIDAS Y BEBIDAS; SERVICIOS DE TRANSPORTE; Y SERVICIOS DE DISTRIBUCIÓN DE ELECTRICIDAD, GAS Y AGUA - SERVICIOS DE COMERCIALIZACION DE ELECTRICIDAD POR CUENTA PROPIA (36)</t>
  </si>
  <si>
    <t>COMERCIO Y DISTRIBUCIÓN; ALOJAMIENTO; SERVICIOS DE SUMINISTRO DE COMIDAS Y BEBIDAS; SERVICIOS DE TRANSPORTE; Y SERVICIOS DE DISTRIBUCIÓN DE ELECTRICIDAD, GAS Y AGUA - SERVICIOS DE DISTRIBUCION DE GAS POR TUBERIAS POR CUENTA PROPIA (37)</t>
  </si>
  <si>
    <t>COMERCIO Y DISTRIBUCIÓN; ALOJAMIENTO; SERVICIOS DE SUMINISTRO DE COMIDAS Y BEBIDAS; SERVICIOS DE TRANSPORTE; Y SERVICIOS DE DISTRIBUCIÓN DE ELECTRICIDAD, GAS Y AGUA - SERVICIOS DE DISTRIBUCION DE AGUA POR TUBERIAS EXCEPTO VAPOR Y AGUA CALIENTE  POR CUENTA PROPIA (38)</t>
  </si>
  <si>
    <t>SERVICIOS PRESTADOS A LAS EMPRESAS Y SERVICIOS DE PRODUCCION  - OTROS SERVICIOS PROFESIONALES TECNICOS Y EMPRESARIALES N C P (47)</t>
  </si>
  <si>
    <t>OTROS BIENES TRANSPORTABLES (EXCEPTO PRODUCTOS METALICOS, MAQUINARIA Y EQUIPO) - TIQUETES PARA TRANSPORTE AEREO (57)</t>
  </si>
  <si>
    <t>OTROS BIENES TRANSPORTABLES (EXCEPTO PRODUCTOS METALICOS, MAQUINARIA Y EQUIPO) - MEZCLAS QUIMICAS PARA EXTINTORES (58)</t>
  </si>
  <si>
    <t>PRODUCTOS METÁLICOS, MAQUINARIA Y EQUIPO - EQUIPOS EXTINTORES DE INCENDIOS (60)</t>
  </si>
  <si>
    <t>SERVICIOS PRESTADOS A LAS EMPRESAS Y SERVICIOS DE PRODUCCION  - OTROS SERVICIOS PROFESIONALES TECNICOS Y EMPRESARIALES N C P (69)</t>
  </si>
  <si>
    <t>SERVICIOS PRESTADOS A LAS EMPRESAS Y SERVICIOS DE PRODUCCION  - OTROS SERVICIOS JURIDICOS N C P (72)</t>
  </si>
  <si>
    <t>SERVICIOS PRESTADOS A LAS EMPRESAS Y SERVICIOS DE PRODUCCION  - OTROS SERVICIOS PROFESIONALES TECNICOS Y EMPRESARIALES N C P (73)</t>
  </si>
  <si>
    <t>SERVICIOS PRESTADOS A LAS EMPRESAS Y SERVICIOS DE PRODUCCION  - OTROS SERVICIOS JURIDICOS N C P (77)</t>
  </si>
  <si>
    <t>SERVICIOS PARA LA COMUNIDAD, SOCIALES Y PERSONALES - OTROS TIPOS DE SERVICIOS EDUCATIVOS Y DE FORMACION N C P (82)</t>
  </si>
  <si>
    <t>SERVICIOS PARA LA COMUNIDAD, SOCIALES Y PERSONALES - OTROS SERVICIOS DE DIVERSION Y ENTRETENIMIENTO N C P (85)</t>
  </si>
  <si>
    <t>OTROS BIENES TRANSPORTABLES (EXCEPTO PRODUCTOS METALICOS, MAQUINARIA Y EQUIPO) - BOTIQUINES PARA EMERGENCIA (86)</t>
  </si>
  <si>
    <t>OTROS BIENES TRANSPORTABLES (EXCEPTO PRODUCTOS METALICOS, MAQUINARIA Y EQUIPO) - ARTICULOS N C P PARA PROTECCION (87)</t>
  </si>
  <si>
    <t>SERVICIOS PRESTADOS A LAS EMPRESAS Y SERVICIOS DE PRODUCCION  - OTROS SERVICIOS PROFESIONALES TECNICOS Y EMPRESARIALES N C P (90)</t>
  </si>
  <si>
    <t>SERVICIOS PRESTADOS A LAS EMPRESAS Y SERVICIOS DE PRODUCCION  - SERVICIOS DE ARCHIVOS (101)</t>
  </si>
  <si>
    <t>SENTENCIAS - SIN CPC (118)</t>
  </si>
  <si>
    <t>CONTRIBUCION - FONDO DE COMPENSACION AMBIENTAL - SIN CPC (125)</t>
  </si>
  <si>
    <t>CONTRIBUCION - FONDO DE COMPENSACION AMBIENTAL - SIN CPC (126)</t>
  </si>
  <si>
    <t>CONTRIBUCION - FONDO DE COMPENSACION AMBIENTAL - SIN CPC (127)</t>
  </si>
  <si>
    <t>CONTRIBUCION - FONDO DE COMPENSACION AMBIENTAL - SIN CPC (128)</t>
  </si>
  <si>
    <t>CONTRIBUCION - FONDO DE COMPENSACION AMBIENTAL - SIN CPC (129)</t>
  </si>
  <si>
    <t>CONTRIBUCION - FONDO DE COMPENSACION AMBIENTAL - SIN CPC (130)</t>
  </si>
  <si>
    <t>CONTRIBUCION - FONDO DE COMPENSACION AMBIENTAL - SIN CPC (131)</t>
  </si>
  <si>
    <t>PROCESOS PENALES PRINCIPIOS DE OPORTUNIDAD</t>
  </si>
  <si>
    <t>BANCA COMERCIAL - SIN CPC (136)</t>
  </si>
  <si>
    <t>SERVICIOS PRESTADOS A LAS EMPRESAS Y SERVICIOS DE PRODUCCIÓN  - OTROS SERVICIOS PROFESIONALES TECNICOS Y EMPRESARIALES N C P  (141)</t>
  </si>
  <si>
    <t>2-3-3201-88-3112-10-0102-0083990-2.3.2.02.02.008.</t>
  </si>
  <si>
    <t>SERVICIOS PRESTADOS A LAS EMPRESAS Y SERVICIOS DE PRODUCCIÓN  - OTROS SERVICIOS PROFESIONALES TECNICOS Y EMPRESARIALES N C P  (142)</t>
  </si>
  <si>
    <t>2-3-3201-88-3112-10-0103-0083990-2.3.2.02.02.008.</t>
  </si>
  <si>
    <t>2-3-3201-88-3112-10-0104-0083990-2.3.2.02.02.008.</t>
  </si>
  <si>
    <t>SERVICIOS PRESTADOS A LAS EMPRESAS Y SERVICIOS DE PRODUCCIÓN  - OTROS SERVICIOS PROFESIONALES TECNICOS Y EMPRESARIALES N C P  (145)</t>
  </si>
  <si>
    <t>2-3-3201-88-3112-10-0105-0069210-2.3.2.02.02.006.</t>
  </si>
  <si>
    <t>SERVICIOS PRESTADOS A LAS EMPRESAS Y SERVICIOS DE PRODUCCIÓN  - OTROS SERVICIOS PROFESIONALES TECNICOS Y EMPRESARIALES N C P  (147)</t>
  </si>
  <si>
    <t>2-3-3201-88-3112-10-0106-0083990-2.3.2.02.02.008.</t>
  </si>
  <si>
    <t>SERVICIOS PRESTADOS A LAS EMPRESAS Y SERVICIOS DE PRODUCCIÓN  - OTROS SERVICIOS PROFESIONALES TECNICOS Y EMPRESARIALES N C P  (149)</t>
  </si>
  <si>
    <t>2-3-3201-88-3112-10-0107-0083990-2.3.2.02.02.008.</t>
  </si>
  <si>
    <t>SERVICIOS PRESTADOS A LAS EMPRESAS Y SERVICIOS DE PRODUCCIÓN  - OTROS SERVICIOS PROFESIONALES TECNICOS Y EMPRESARIALES N C P  (150)</t>
  </si>
  <si>
    <t>SERVICIOS PRESTADOS A LAS EMPRESAS Y SERVICIOS DE PRODUCCIÓN  - OTROS SERVICIOS PROFESIONALES TECNICOS Y EMPRESARIALES N C P  (151)</t>
  </si>
  <si>
    <t>2-3-3201-88-3112-10-0109-0083990-2.3.2.02.02.008.</t>
  </si>
  <si>
    <t>SERVICIOS PRESTADOS A LAS EMPRESAS Y SERVICIOS DE PRODUCCIÓN  - OTROS SERVICIOS PROFESIONALES TECNICOS Y EMPRESARIALES N C P  (152)</t>
  </si>
  <si>
    <t>2-3-3201-88-3112-10-0110-0083990-2.3.2.02.02.008.</t>
  </si>
  <si>
    <t>SERVICIOS PRESTADOS A LAS EMPRESAS Y SERVICIOS DE PRODUCCIÓN  - OTROS SERVICIOS PROFESIONALES TECNICOS Y EMPRESARIALES N C P  (153)</t>
  </si>
  <si>
    <t>2-3-3201-88-3112-10-0111-0083990-2.3.2.02.02.008.</t>
  </si>
  <si>
    <t>SERVICIOS PRESTADOS A LAS EMPRESAS Y SERVICIOS DE PRODUCCIÓN  - OTROS SERVICIOS PROFESIONALES TECNICOS Y EMPRESARIALES N C P  (154)</t>
  </si>
  <si>
    <t>2-3-3201-88-3112-10-0112-0083990-2.3.2.02.02.008.</t>
  </si>
  <si>
    <t>SERVICIOS PRESTADOS A LAS EMPRESAS Y SERVICIOS DE PRODUCCIÓN  - OTROS SERVICIOS PROFESIONALES TECNICOS Y EMPRESARIALES N C P  (155)</t>
  </si>
  <si>
    <t>2-3-3201-88-3112-10-0113-0083990-2.3.2.02.02.008.</t>
  </si>
  <si>
    <t>2-3-3201-88-3112-10-0114-0083990-2.3.2.02.02.008.</t>
  </si>
  <si>
    <t>SERVICIOS PRESTADOS A LAS EMPRESAS Y SERVICIOS DE PRODUCCIÓN  - OTROS SERVICIOS PROFESIONALES TECNICOS Y EMPRESARIALES N C P  (158)</t>
  </si>
  <si>
    <t>2-3-3201-88-3112-10-0201-0082199-2.3.2.02.02.008.</t>
  </si>
  <si>
    <t>SERVICIOS PRESTADOS A LAS EMPRESAS Y SERVICIOS DE PRODUCCIÓN  - OTROS SERVICIOS JURIDICOS N C P  (159)</t>
  </si>
  <si>
    <t>SERVICIOS PRESTADOS A LAS EMPRESAS Y SERVICIOS DE PRODUCCIÓN  - OTROS SERVICIOS PROFESIONALES TECNICOS Y EMPRESARIALES N C P  (160)</t>
  </si>
  <si>
    <t>2-3-3201-88-3112-10-0204-0083990-2.3.2.02.02.008.</t>
  </si>
  <si>
    <t>SERVICIOS PRESTADOS A LAS EMPRESAS Y SERVICIOS DE PRODUCCIÓN  - OTROS SERVICIOS PROFESIONALES TECNICOS Y EMPRESARIALES N C P  (161)</t>
  </si>
  <si>
    <t>2-3-3201-88-3112-10-0205-0082199-2.3.2.02.02.008.</t>
  </si>
  <si>
    <t>SERVICIOS PRESTADOS A LAS EMPRESAS Y SERVICIOS DE PRODUCCIÓN  - OTROS SERVICIOS PROFESIONALES TECNICOS Y EMPRESARIALES N C P  (163)</t>
  </si>
  <si>
    <t>COMERCIO Y DISTRIBUCIÓN; ALOJAMIENTO; SERVICIOS DE SUMINISTRO DE COMIDAS Y BEBIDAS; SERVICIOS DE TRANSPORTE; Y SERVICIOS DE DISTRIBUCIÓN DE ELECTRICIDAD, GAS Y AGUA - SERVICIOS DE TRANSPORTE TERRESTRE ESPECIAL LOCAL DE PASAJEROS (164)</t>
  </si>
  <si>
    <t>COMERCIO Y DISTRIBUCIÓN; ALOJAMIENTO; SERVICIOS DE SUMINISTRO DE COMIDAS Y BEBIDAS; SERVICIOS DE TRANSPORTE; Y SERVICIOS DE DISTRIBUCIÓN DE ELECTRICIDAD, GAS Y AGUA - SERVICIOS DE TRANSPORTE TERRESTRE ESPECIAL LOCAL DE PASAJEROS (165)</t>
  </si>
  <si>
    <t>2-3-3201-88-3112-22-0102-0083990-2.3.2.02.02.008.</t>
  </si>
  <si>
    <t>SERVICIOS PRESTADOS A LAS EMPRESAS Y SERVICIOS DE PRODUCCIÓN  - OTROS SERVICIOS PROFESIONALES TECNICOS Y EMPRESARIALES N C P  (170)</t>
  </si>
  <si>
    <t>2-3-3201-88-3112-39-0207-0083990-2.3.2.02.02.008.</t>
  </si>
  <si>
    <t>COMERCIO Y DISTRIBUCIÓN; ALOJAMIENTO; SERVICIOS DE SUMINISTRO DE COMIDAS Y BEBIDAS; SERVICIOS DE TRANSPORTE; Y SERVICIOS DE DISTRIBUCIÓN DE ELECTRICIDAD, GAS Y AGUA - SERVICIOS DE TRANSPORTE TERRESTRE ESPECIAL LOCAL DE PASAJEROS (173)</t>
  </si>
  <si>
    <t>SERVICIOS PRESTADOS A LAS EMPRESAS Y SERVICIOS DE PRODUCCIÓN  - OTROS SERVICIOS PROFESIONALES TECNICOS Y EMPRESARIALES N C P  (174)</t>
  </si>
  <si>
    <t>SERVICIOS PRESTADOS A LAS EMPRESAS Y SERVICIOS DE PRODUCCIÓN  - OTROS SERVICIOS PROFESIONALES TECNICOS Y EMPRESARIALES N C P  (175)</t>
  </si>
  <si>
    <t>SERVICIOS PRESTADOS A LAS EMPRESAS Y SERVICIOS DE PRODUCCIÓN  - OTROS SERVICIOS PROFESIONALES TECNICOS Y EMPRESARIALES N C P  (176)</t>
  </si>
  <si>
    <t>SERVICIOS PRESTADOS A LAS EMPRESAS Y SERVICIOS DE PRODUCCIÓN  - OTROS SERVICIOS PROFESIONALES TECNICOS Y EMPRESARIALES N C P  (179)</t>
  </si>
  <si>
    <t>COMERCIO Y DISTRIBUCIÓN; ALOJAMIENTO; SERVICIOS DE SUMINISTRO DE COMIDAS Y BEBIDAS; SERVICIOS DE TRANSPORTE; Y SERVICIOS DE DISTRIBUCIÓN DE ELECTRICIDAD, GAS Y AGUA - SERVICIOS DE TRANSPORTE TERRESTRE ESPECIAL LOCAL DE PASAJEROS (180)</t>
  </si>
  <si>
    <t>SERVICIOS PRESTADOS A LAS EMPRESAS Y SERVICIOS DE PRODUCCIÓN  - OTROS SERVICIOS PROFESIONALES TECNICOS Y EMPRESARIALES N C P  (183)</t>
  </si>
  <si>
    <t>2-3-3201-88-3113-60-0103-0083990-2.3.2.02.02.008.</t>
  </si>
  <si>
    <t>SERVICIOS PRESTADOS A LAS EMPRESAS Y SERVICIOS DE PRODUCCIÓN  - OTROS SERVICIOS PROFESIONALES TECNICOS Y EMPRESARIALES N C P  (184)</t>
  </si>
  <si>
    <t>SERVICIOS PRESTADOS A LAS EMPRESAS Y SERVICIOS DE PRODUCCIÓN  - OTROS SERVICIOS PROFESIONALES TECNICOS Y EMPRESARIALES N C P  (188)</t>
  </si>
  <si>
    <t>SERVICIOS PRESTADOS A LAS EMPRESAS Y SERVICIOS DE PRODUCCIÓN  - OTROS SERVICIOS PROFESIONALES TECNICOS Y EMPRESARIALES N C P  (189)</t>
  </si>
  <si>
    <t>SERVICIOS PRESTADOS A LAS EMPRESAS Y SERVICIOS DE PRODUCCIÓN  - OTROS SERVICIOS PROFESIONALES TECNICOS Y EMPRESARIALES N C P  (190)</t>
  </si>
  <si>
    <t>SERVICIOS PRESTADOS A LAS EMPRESAS Y SERVICIOS DE PRODUCCIÓN  - OTROS SERVICIOS PROFESIONALES TECNICOS Y EMPRESARIALES N C P  (192)</t>
  </si>
  <si>
    <t>SERVICIOS PRESTADOS A LAS EMPRESAS Y SERVICIOS DE PRODUCCIÓN  - OTROS SERVICIOS PROFESIONALES TECNICOS Y EMPRESARIALES N C P  (194)</t>
  </si>
  <si>
    <t>SERVICIOS PRESTADOS A LAS EMPRESAS Y SERVICIOS DE PRODUCCIÓN  - OTROS SERVICIOS PROFESIONALES TECNICOS Y EMPRESARIALES N C P  (196)</t>
  </si>
  <si>
    <t>2-3-3202-88-3105-10-0501-0083990-2.3.2.02.02.008.</t>
  </si>
  <si>
    <t>SERVICIOS PRESTADOS A LAS EMPRESAS Y SERVICIOS DE PRODUCCIÓN  - OTROS SERVICIOS PROFESIONALES TECNICOS Y EMPRESARIALES N C P  (197)</t>
  </si>
  <si>
    <t>SERVICIOS PRESTADOS A LAS EMPRESAS Y SERVICIOS DE PRODUCCIÓN  - OTROS SERVICIOS PROFESIONALES TECNICOS Y EMPRESARIALES N C P  (198)</t>
  </si>
  <si>
    <t>2-3-3202-88-3105-10-0503-0083990-2.3.2.02.02.008.</t>
  </si>
  <si>
    <t>SERVICIOS PRESTADOS A LAS EMPRESAS Y SERVICIOS DE PRODUCCIÓN  - OTROS SERVICIOS PROFESIONALES TECNICOS Y EMPRESARIALES N C P  (199)</t>
  </si>
  <si>
    <t>SERVICIOS PRESTADOS A LAS EMPRESAS Y SERVICIOS DE PRODUCCIÓN  - OTROS SERVICIOS PROFESIONALES TECNICOS Y EMPRESARIALES N C P  (200)</t>
  </si>
  <si>
    <t>SERVICIOS PRESTADOS A LAS EMPRESAS Y SERVICIOS DE PRODUCCIÓN  - OTROS SERVICIOS PROFESIONALES TECNICOS Y EMPRESARIALES N C P  (201)</t>
  </si>
  <si>
    <t>SERVICIOS PRESTADOS A LAS EMPRESAS Y SERVICIOS DE PRODUCCIÓN  - OTROS SERVICIOS PROFESIONALES TECNICOS Y EMPRESARIALES N C P  (202)</t>
  </si>
  <si>
    <t>OTRA MAQUINARIA PARA USOS ESPECIALES Y SUS PARTES Y PIEZAS - SIN CPC (205)</t>
  </si>
  <si>
    <t>SERVICIOS PRESTADOS A LAS EMPRESAS Y SERVICIOS DE PRODUCCIÓN  - SERVICIOS DE CONSULTORIA AMBIENTAL (208)</t>
  </si>
  <si>
    <t>SERVICIOS PRESTADOS A LAS EMPRESAS Y SERVICIOS DE PRODUCCIÓN  - SERVICIOS DE CONSULTORIA AMBIENTAL (209)</t>
  </si>
  <si>
    <t>SERVICIOS PRESTADOS A LAS EMPRESAS Y SERVICIOS DE PRODUCCIÓN  - SERVICIOS DE CONSULTORIA AMBIENTAL (210)</t>
  </si>
  <si>
    <t>SERVICIOS PRESTADOS A LAS EMPRESAS Y SERVICIOS DE PRODUCCIÓN  - SERVICIOS DE CONSULTORIA AMBIENTAL (212)</t>
  </si>
  <si>
    <t>SERVICIOS PRESTADOS A LAS EMPRESAS Y SERVICIOS DE PRODUCCIÓN  - SERVICIOS DE CONSULTORIA AMBIENTAL (213)</t>
  </si>
  <si>
    <t>OTRA MAQUINARIA PARA USOS ESPECIALES Y SUS PARTES Y PIEZAS - SIN CPC (216)</t>
  </si>
  <si>
    <t>SERVICIOS PRESTADOS A LAS EMPRESAS Y SERVICIOS DE PRODUCCIÓN  - OTROS SERVICIOS PROFESIONALES TECNICOS Y EMPRESARIALES N C P  (217)</t>
  </si>
  <si>
    <t>SERVICIOS PRESTADOS A LAS EMPRESAS Y SERVICIOS DE PRODUCCIÓN  - OTROS SERVICIOS PROFESIONALES TECNICOS Y EMPRESARIALES N C P  (218)</t>
  </si>
  <si>
    <t>SERVICIOS PRESTADOS A LAS EMPRESAS Y SERVICIOS DE PRODUCCIÓN  - OTROS SERVICIOS PROFESIONALES TECNICOS Y EMPRESARIALES N C P  (219)</t>
  </si>
  <si>
    <t>2-3-3202-88-3105-70-0203-0083990-2.3.2.02.02.008.</t>
  </si>
  <si>
    <t>SERVICIOS PRESTADOS A LAS EMPRESAS Y SERVICIOS DE PRODUCCIÓN  - OTROS SERVICIOS PROFESIONALES TECNICOS Y EMPRESARIALES N C P  (220)</t>
  </si>
  <si>
    <t>SERVICIOS PRESTADOS A LAS EMPRESAS Y SERVICIOS DE PRODUCCIÓN  - OTROS SERVICIOS PROFESIONALES TECNICOS Y EMPRESARIALES N C P  (221)</t>
  </si>
  <si>
    <t>2-3-3202-88-3105-70-0402-0083990-2.3.2.02.02.008.</t>
  </si>
  <si>
    <t>SERVICIOS PRESTADOS A LAS EMPRESAS Y SERVICIOS DE PRODUCCIÓN  - OTROS SERVICIOS PROFESIONALES TECNICOS Y EMPRESARIALES N C P  (224)</t>
  </si>
  <si>
    <t>SERVICIOS PRESTADOS A LAS EMPRESAS Y SERVICIOS DE PRODUCCIÓN  - OTROS SERVICIOS PROFESIONALES TECNICOS Y EMPRESARIALES N C P  (226)</t>
  </si>
  <si>
    <t>2-3-3202-88-3106-10-0202-0083990-2.3.2.02.02.008.</t>
  </si>
  <si>
    <t>SERVICIOS PRESTADOS A LAS EMPRESAS Y SERVICIOS DE PRODUCCIÓN  - OTROS SERVICIOS PROFESIONALES TECNICOS Y EMPRESARIALES N C P  (229)</t>
  </si>
  <si>
    <t>SERVICIOS PRESTADOS A LAS EMPRESAS Y SERVICIOS DE PRODUCCIÓN  - OTROS SERVICIOS PROFESIONALES TECNICOS Y EMPRESARIALES N C P  (230)</t>
  </si>
  <si>
    <t>SERVICIOS PRESTADOS A LAS EMPRESAS Y SERVICIOS DE PRODUCCIÓN  - OTROS SERVICIOS PROFESIONALES TECNICOS Y EMPRESARIALES N C P  (231)</t>
  </si>
  <si>
    <t>2-3-3202-88-3106-10-0301-0083990-2.3.2.02.02.008.</t>
  </si>
  <si>
    <t>SERVICIOS PRESTADOS A LAS EMPRESAS Y SERVICIOS DE PRODUCCIÓN  - OTROS SERVICIOS PROFESIONALES TECNICOS Y EMPRESARIALES N C P  (232)</t>
  </si>
  <si>
    <t>2-3-3202-88-3106-10-0303-0083990-2.3.2.02.02.008.</t>
  </si>
  <si>
    <t>SERVICIOS PRESTADOS A LAS EMPRESAS Y SERVICIOS DE PRODUCCIÓN  - OTROS SERVICIOS PROFESIONALES TECNICOS Y EMPRESARIALES N C P  (233)</t>
  </si>
  <si>
    <t>2-3-3202-88-3106-10-0304-0083990-2.3.2.02.02.008.</t>
  </si>
  <si>
    <t>2-3-3202-88-3106-10-0305-0083990-2.3.2.02.02.008.</t>
  </si>
  <si>
    <t>2-3-3202-88-3106-10-0306-0083990-2.3.2.02.02.008.</t>
  </si>
  <si>
    <t>SERVICIOS PRESTADOS A LAS EMPRESAS Y SERVICIOS DE PRODUCCIÓN  - OTROS SERVICIOS PROFESIONALES TECNICOS Y EMPRESARIALES N C P  (236)</t>
  </si>
  <si>
    <t>SERVICIOS PRESTADOS A LAS EMPRESAS Y SERVICIOS DE PRODUCCIÓN  - SERVICIOS DE MANTENIMIENTO Y CUIDADO DEL PAISAJE (246)</t>
  </si>
  <si>
    <t>2-3-3202-88-3106-10-0702-0069113-2.3.2.02.02.006.</t>
  </si>
  <si>
    <t>2-3-3202-88-3106-10-0702-0069210-2.3.2.02.02.006.</t>
  </si>
  <si>
    <t>2-3-3202-88-3106-23-0102-0000000-2.3.2.01.01.001.03.11.</t>
  </si>
  <si>
    <t>SERVICIOS PARA LA COMUNIDAD, SOCIALES Y PERSONALES - OTROS SERVICIOS DE PROTECCION DEL MEDIO AMBIENTE N C P  (264)</t>
  </si>
  <si>
    <t>SERVICIOS PARA LA COMUNIDAD, SOCIALES Y PERSONALES - OTROS SERVICIOS DE PROTECCION DEL MEDIO AMBIENTE N C P  (266)</t>
  </si>
  <si>
    <t>SERVICIOS PARA LA COMUNIDAD, SOCIALES Y PERSONALES - OTROS SERVICIOS DE PROTECCION DEL MEDIO AMBIENTE N C P  (268)</t>
  </si>
  <si>
    <t>2-3-3202-88-3106-30-0107-0094900-2.3.2.02.02.009.</t>
  </si>
  <si>
    <t>SERVICIOS PARA LA COMUNIDAD, SOCIALES Y PERSONALES - OTROS SERVICIOS DE PROTECCION DEL MEDIO AMBIENTE N C P  (276)</t>
  </si>
  <si>
    <t>SERVICIOS PARA LA COMUNIDAD, SOCIALES Y PERSONALES - OTROS SERVICIOS DE PROTECCION DEL MEDIO AMBIENTE N C P  (277)</t>
  </si>
  <si>
    <t>SERVICIOS PARA LA COMUNIDAD, SOCIALES Y PERSONALES - OTROS SERVICIOS DE PROTECCION DEL MEDIO AMBIENTE N C P  (301)</t>
  </si>
  <si>
    <t>SERVICIOS PRESTADOS A LAS EMPRESAS Y SERVICIOS DE PRODUCCIÓN  - OTROS SERVICIOS PROFESIONALES TECNICOS Y EMPRESARIALES N C P  (309)</t>
  </si>
  <si>
    <t>2-3-3202-88-3106-73-0103-0083329-2.3.2.02.02.008.</t>
  </si>
  <si>
    <t>2-3-3202-88-3106-80-0101-0000000-2.3.2.01.01.001.03.19.</t>
  </si>
  <si>
    <t>2-3-3202-88-3106-80-0101-0094900-2.3.2.02.02.009.</t>
  </si>
  <si>
    <t>SERVICIOS PRESTADOS A LAS EMPRESAS Y SERVICIOS DE PRODUCCIÓN  - OTROS SERVICIOS PROFESIONALES TECNICOS Y EMPRESARIALES N C P  (329)</t>
  </si>
  <si>
    <t>SERVICIOS PRESTADOS A LAS EMPRESAS Y SERVICIOS DE PRODUCCIÓN  - OTROS SERVICIOS PROFESIONALES TECNICOS Y EMPRESARIALES N C P  (330)</t>
  </si>
  <si>
    <t>SERVICIOS PRESTADOS A LAS EMPRESAS Y SERVICIOS DE PRODUCCIÓN  - OTROS SERVICIOS PROFESIONALES TECNICOS Y EMPRESARIALES N C P  (331)</t>
  </si>
  <si>
    <t>SERVICIOS PRESTADOS A LAS EMPRESAS Y SERVICIOS DE PRODUCCIÓN  - OTROS SERVICIOS PROFESIONALES TECNICOS Y EMPRESARIALES N C P  (335)</t>
  </si>
  <si>
    <t>SERVICIOS PRESTADOS A LAS EMPRESAS Y SERVICIOS DE PRODUCCIÓN  - OTROS SERVICIOS PROFESIONALES TECNICOS Y EMPRESARIALES N C P  (336)</t>
  </si>
  <si>
    <t>SERVICIOS PRESTADOS A LAS EMPRESAS Y SERVICIOS DE PRODUCCIÓN  - OTROS SERVICIOS PROFESIONALES TECNICOS Y EMPRESARIALES N C P  (338)</t>
  </si>
  <si>
    <t>SERVICIOS PRESTADOS A LAS EMPRESAS Y SERVICIOS DE PRODUCCIÓN  - OTROS SERVICIOS PROFESIONALES TECNICOS Y EMPRESARIALES N C P  (339)</t>
  </si>
  <si>
    <t>2-3-3203-88-3101-10-0103-0069113-2.3.2.02.02.006.</t>
  </si>
  <si>
    <t>SERVICIOS PRESTADOS A LAS EMPRESAS Y SERVICIOS DE PRODUCCIÓN  - OTROS SERVICIOS PROFESIONALES TECNICOS Y EMPRESARIALES N C P  (340)</t>
  </si>
  <si>
    <t>SERVICIOS PRESTADOS A LAS EMPRESAS Y SERVICIOS DE PRODUCCIÓN  - OTROS SERVICIOS PROFESIONALES TECNICOS Y EMPRESARIALES N C P  (341)</t>
  </si>
  <si>
    <t>2-3-3203-88-3101-10-0301-0083990-2.3.2.02.02.008.</t>
  </si>
  <si>
    <t>2-3-3203-88-3101-10-0302-0083990-2.3.2.02.02.008.</t>
  </si>
  <si>
    <t>SERVICIOS PRESTADOS A LAS EMPRESAS Y SERVICIOS DE PRODUCCIÓN  - OTROS SERVICIOS PROFESIONALES TECNICOS Y EMPRESARIALES N C P  (347)</t>
  </si>
  <si>
    <t>COMERCIO Y DISTRIBUCIÓN; ALOJAMIENTO; SERVICIOS DE SUMINISTRO DE COMIDAS Y BEBIDAS; SERVICIOS DE TRANSPORTE; Y SERVICIOS DE DISTRIBUCIÓN DE ELECTRICIDAD, GAS Y AGUA - SERVICIOS DE ALQUILER DE AUTOMOVILES CON CONDUCTOR (348)</t>
  </si>
  <si>
    <t>SERVICIOS PRESTADOS A LAS EMPRESAS Y SERVICIOS DE PRODUCCIÓN  - OTROS SERVICIOS PROFESIONALES TECNICOS Y EMPRESARIALES N C P  (354)</t>
  </si>
  <si>
    <t>SERVICIOS PRESTADOS A LAS EMPRESAS Y SERVICIOS DE PRODUCCIÓN  - OTROS SERVICIOS PROFESIONALES TECNICOS Y EMPRESARIALES N C P  (355)</t>
  </si>
  <si>
    <t>SERVICIOS PRESTADOS A LAS EMPRESAS Y SERVICIOS DE PRODUCCIÓN  - OTROS SERVICIOS PROFESIONALES TECNICOS Y EMPRESARIALES N C P  (357)</t>
  </si>
  <si>
    <t>SERVICIOS PRESTADOS A LAS EMPRESAS Y SERVICIOS DE PRODUCCIÓN  - OTROS SERVICIOS PROFESIONALES TECNICOS Y EMPRESARIALES N C P  (358)</t>
  </si>
  <si>
    <t>SERVICIOS PRESTADOS A LAS EMPRESAS Y SERVICIOS DE PRODUCCIÓN  - OTROS SERVICIOS PROFESIONALES TECNICOS Y EMPRESARIALES N C P  (361)</t>
  </si>
  <si>
    <t>SERVICIOS PRESTADOS A LAS EMPRESAS Y SERVICIOS DE PRODUCCIÓN  - OTROS SERVICIOS PROFESIONALES TECNICOS Y EMPRESARIALES N C P  (370)</t>
  </si>
  <si>
    <t>SERVICIOS PRESTADOS A LAS EMPRESAS Y SERVICIOS DE PRODUCCIÓN  - OTROS SERVICIOS PROFESIONALES TECNICOS Y EMPRESARIALES N C P  (372)</t>
  </si>
  <si>
    <t>SERVICIOS PRESTADOS A LAS EMPRESAS Y SERVICIOS DE PRODUCCIÓN  - OTROS SERVICIOS PROFESIONALES TECNICOS Y EMPRESARIALES N C P  (376)</t>
  </si>
  <si>
    <t>2-3-3203-88-3102-10-0104-0083990-2.3.2.02.02.008.</t>
  </si>
  <si>
    <t>2-3-3203-88-3102-10-0105-0083990-2.3.2.02.02.008.</t>
  </si>
  <si>
    <t>2-3-3203-88-3102-10-0106-0083990-2.3.2.02.02.008.</t>
  </si>
  <si>
    <t>SERVICIOS PRESTADOS A LAS EMPRESAS Y SERVICIOS DE PRODUCCIÓN  - OTROS SERVICIOS PROFESIONALES TECNICOS Y EMPRESARIALES N C P  (392)</t>
  </si>
  <si>
    <t>SERVICIOS PRESTADOS A LAS EMPRESAS Y SERVICIOS DE PRODUCCIÓN  - OTROS SERVICIOS PROFESIONALES TECNICOS Y EMPRESARIALES N C P  (399)</t>
  </si>
  <si>
    <t>2-3-3203-88-3103-10-0201-0083990-2.3.2.02.02.008.</t>
  </si>
  <si>
    <t>SERVICIOS PRESTADOS A LAS EMPRESAS Y SERVICIOS DE PRODUCCIÓN  - OTROS SERVICIOS PROFESIONALES TECNICOS Y EMPRESARIALES N C P  (407)</t>
  </si>
  <si>
    <t>2-3-3203-88-3103-10-0501-0083990-2.3.2.02.02.008.</t>
  </si>
  <si>
    <t>SERVICIOS PRESTADOS A LAS EMPRESAS Y SERVICIOS DE PRODUCCIÓN  - OTROS SERVICIOS PROFESIONALES TECNICOS Y EMPRESARIALES N C P  (412)</t>
  </si>
  <si>
    <t>2-3-3203-88-3103-10-0701-0069113-2.3.2.02.02.006.</t>
  </si>
  <si>
    <t>2-3-3203-88-3103-10-0701-0069210-2.3.2.02.02.006.</t>
  </si>
  <si>
    <t>SERVICIOS PRESTADOS A LAS EMPRESAS Y SERVICIOS DE PRODUCCIÓN  - OTROS SERVICIOS DE INGENIERIA EN PROYECTOS N C P  (419)</t>
  </si>
  <si>
    <t>SERVICIOS PRESTADOS A LAS EMPRESAS Y SERVICIOS DE PRODUCCIÓN  - OTROS SERVICIOS PROFESIONALES TECNICOS Y EMPRESARIALES N C P  (420)</t>
  </si>
  <si>
    <t>2-3-3203-88-3103-23-0103-0083310-2.3.2.02.02.008.</t>
  </si>
  <si>
    <t>SERVICIOS PRESTADOS A LAS EMPRESAS Y SERVICIOS DE PRODUCCIÓN  - OTROS SERVICIOS PROFESIONALES TECNICOS Y EMPRESARIALES N C P  (427)</t>
  </si>
  <si>
    <t>2-3-3203-88-3103-24-0601-0000000-2.3.2.01.01.001.03.16.</t>
  </si>
  <si>
    <t>SERVICIOS PRESTADOS A LAS EMPRESAS Y SERVICIOS DE PRODUCCIÓN  - OTROS SERVICIOS PROFESIONALES TECNICOS Y EMPRESARIALES N C P  (433)</t>
  </si>
  <si>
    <t>SERVICIOS PRESTADOS A LAS EMPRESAS Y SERVICIOS DE PRODUCCIÓN  - OTROS SERVICIOS PROFESIONALES TECNICOS Y EMPRESARIALES N C P  (445)</t>
  </si>
  <si>
    <t>SERVICIOS PRESTADOS A LAS EMPRESAS Y SERVICIOS DE PRODUCCIÓN  - OTROS SERVICIOS PROFESIONALES TECNICOS Y EMPRESARIALES N C P  (446)</t>
  </si>
  <si>
    <t>SERVICIOS PRESTADOS A LAS EMPRESAS Y SERVICIOS DE PRODUCCIÓN  - OTROS SERVICIOS PROFESIONALES TECNICOS Y EMPRESARIALES N C P  (454)</t>
  </si>
  <si>
    <t>COMERCIO Y DISTRIBUCIÓN; ALOJAMIENTO; SERVICIOS DE SUMINISTRO DE COMIDAS Y BEBIDAS; SERVICIOS DE TRANSPORTE; Y SERVICIOS DE DISTRIBUCIÓN DE ELECTRICIDAD, GAS Y AGUA - SERVICIOS DE TRANSPORTE TERRESTRE ESPECIAL LOCAL DE PASAJEROS (456)</t>
  </si>
  <si>
    <t>SERVICIOS PRESTADOS A LAS EMPRESAS Y SERVICIOS DE PRODUCCIÓN  - OTROS SERVICIOS PROFESIONALES TECNICOS Y EMPRESARIALES N C P  (457)</t>
  </si>
  <si>
    <t>2-3-3204-88-3114-10-0201-0083990-2.3.2.02.02.008.</t>
  </si>
  <si>
    <t>SERVICIOS PRESTADOS A LAS EMPRESAS Y SERVICIOS DE PRODUCCIÓN  - OTROS SERVICIOS PROFESIONALES TECNICOS Y EMPRESARIALES N C P  (467)</t>
  </si>
  <si>
    <t>2-3-3204-88-3114-10-0202-0083990-2.3.2.02.02.008.</t>
  </si>
  <si>
    <t>SERVICIOS PRESTADOS A LAS EMPRESAS Y SERVICIOS DE PRODUCCIÓN  - OTROS SERVICIOS PROFESIONALES TECNICOS Y EMPRESARIALES N C P  (469)</t>
  </si>
  <si>
    <t>2-3-3204-88-3114-10-0301-0069113-2.3.2.02.02.006.</t>
  </si>
  <si>
    <t>2-3-3204-88-3114-10-0301-0069210-2.3.2.02.02.006.</t>
  </si>
  <si>
    <t>2-3-3204-88-3114-10-0301-0072212-2.3.2.02.02.007.</t>
  </si>
  <si>
    <t>SERVICIOS PRESTADOS A LAS EMPRESAS Y SERVICIOS DE PRODUCCIÓN  - OTROS SERVICIOS PROFESIONALES TECNICOS Y EMPRESARIALES N C P  (470)</t>
  </si>
  <si>
    <t>SERVICIOS PRESTADOS A LAS EMPRESAS Y SERVICIOS DE PRODUCCIÓN  - OTROS SERVICIOS PROFESIONALES TECNICOS Y EMPRESARIALES N C P  (472)</t>
  </si>
  <si>
    <t>2-3-3204-88-3114-10-0306-0083990-2.3.2.02.02.008.</t>
  </si>
  <si>
    <t>2-3-3204-88-3114-10-0401-0083990-2.3.2.02.02.008.</t>
  </si>
  <si>
    <t>2-3-3204-88-3114-10-0402-0083990-2.3.2.02.02.008.</t>
  </si>
  <si>
    <t>2-3-3204-88-3114-10-0403-0083990-2.3.2.02.02.008.</t>
  </si>
  <si>
    <t>SERVICIOS PRESTADOS A LAS EMPRESAS Y SERVICIOS DE PRODUCCIÓN  - OTROS SERVICIOS PROFESIONALES TECNICOS Y EMPRESARIALES N C P  (480)</t>
  </si>
  <si>
    <t>2-3-3204-88-3114-10-0501-0083159-2.3.2.02.02.008.</t>
  </si>
  <si>
    <t>SERVICIOS PRESTADOS A LAS EMPRESAS Y SERVICIOS DE PRODUCCIÓN  - OTROS SERVICIOS PROFESIONALES TECNICOS Y EMPRESARIALES N C P  (482)</t>
  </si>
  <si>
    <t>COMERCIO Y DISTRIBUCIÓN; ALOJAMIENTO; SERVICIOS DE SUMINISTRO DE COMIDAS Y BEBIDAS; SERVICIOS DE TRANSPORTE; Y SERVICIOS DE DISTRIBUCIÓN DE ELECTRICIDAD, GAS Y AGUA - SERVICIOS DE ALQUILER DE AUTOMOVILES CON CONDUCTOR (483)</t>
  </si>
  <si>
    <t>SERVICIOS PRESTADOS A LAS EMPRESAS Y SERVICIOS DE PRODUCCIÓN  - OTROS SERVICIOS PROFESIONALES TECNICOS Y EMPRESARIALES N C P  (494)</t>
  </si>
  <si>
    <t>SERVICIOS PRESTADOS A LAS EMPRESAS Y SERVICIOS DE PRODUCCIÓN  - OTROS SERVICIOS PROFESIONALES TECNICOS Y EMPRESARIALES N C P  (497)</t>
  </si>
  <si>
    <t>GRAVAMEN A LOS MOVIMIENTOS FINANCIEROS - SIN CPC (509)</t>
  </si>
  <si>
    <t>2-3-3205-88-3108-10-0103-0083990-2.3.2.02.02.008.</t>
  </si>
  <si>
    <t>SERVICIOS PRESTADOS A LAS EMPRESAS Y SERVICIOS DE PRODUCCIÓN  - OTROS SERVICIOS PROFESIONALES TECNICOS Y EMPRESARIALES N C P  (512)</t>
  </si>
  <si>
    <t>SERVICIOS PRESTADOS A LAS EMPRESAS Y SERVICIOS DE PRODUCCIÓN  - OTROS SERVICIOS PROFESIONALES TECNICOS Y EMPRESARIALES N C P  (519)</t>
  </si>
  <si>
    <t>SERVICIOS PRESTADOS A LAS EMPRESAS Y SERVICIOS DE PRODUCCIÓN  - OTROS SERVICIOS PROFESIONALES TECNICOS Y EMPRESARIALES N C P  (523)</t>
  </si>
  <si>
    <t>SERVICIOS PRESTADOS A LAS EMPRESAS Y SERVICIOS DE PRODUCCIÓN  - SERVICIOS DE ASESORIA EN INGENIERIA (525)</t>
  </si>
  <si>
    <t>SERVICIOS PRESTADOS A LAS EMPRESAS Y SERVICIOS DE PRODUCCIÓN  - OTROS SERVICIOS PROFESIONALES TECNICOS Y EMPRESARIALES N C P  (527)</t>
  </si>
  <si>
    <t>SERVICIOS PRESTADOS A LAS EMPRESAS Y SERVICIOS DE PRODUCCIÓN  - OTROS SERVICIOS PROFESIONALES TECNICOS Y EMPRESARIALES N C P  (532)</t>
  </si>
  <si>
    <t>SERVICIOS PRESTADOS A LAS EMPRESAS Y SERVICIOS DE PRODUCCIÓN  - OTROS SERVICIOS PROFESIONALES TECNICOS Y EMPRESARIALES N C P  (541)</t>
  </si>
  <si>
    <t>SERVICIOS PRESTADOS A LAS EMPRESAS Y SERVICIOS DE PRODUCCIÓN  - OTROS SERVICIOS PROFESIONALES TECNICOS Y EMPRESARIALES N C P  (543)</t>
  </si>
  <si>
    <t>SERVICIOS PRESTADOS A LAS EMPRESAS Y SERVICIOS DE PRODUCCIÓN  - OTROS SERVICIOS PROFESIONALES TECNICOS Y EMPRESARIALES N C P  (544)</t>
  </si>
  <si>
    <t>2-3-3206-88-3110-10-0101-0083990-2.3.2.02.02.008.</t>
  </si>
  <si>
    <t>SERVICIOS PRESTADOS A LAS EMPRESAS Y SERVICIOS DE PRODUCCIÓN  - OTROS SERVICIOS PROFESIONALES TECNICOS Y EMPRESARIALES N C P  (547)</t>
  </si>
  <si>
    <t>2-3-3206-88-3110-10-0103-0083990-2.3.2.02.02.008.</t>
  </si>
  <si>
    <t>SERVICIOS PRESTADOS A LAS EMPRESAS Y SERVICIOS DE PRODUCCIÓN  - OTROS SERVICIOS PROFESIONALES TECNICOS Y EMPRESARIALES N C P  (548)</t>
  </si>
  <si>
    <t>SERVICIOS PRESTADOS A LAS EMPRESAS Y SERVICIOS DE PRODUCCIÓN  - OTROS SERVICIOS PROFESIONALES TECNICOS Y EMPRESARIALES N C P  (549)</t>
  </si>
  <si>
    <t>2-3-3206-88-3110-10-0202-0083990-2.3.2.02.02.008.</t>
  </si>
  <si>
    <t>SERVICIOS PRESTADOS A LAS EMPRESAS Y SERVICIOS DE PRODUCCIÓN  - OTROS SERVICIOS PROFESIONALES TECNICOS Y EMPRESARIALES N C P  (550)</t>
  </si>
  <si>
    <t>SERVICIOS PRESTADOS A LAS EMPRESAS Y SERVICIOS DE PRODUCCIÓN  - OTROS SERVICIOS PROFESIONALES TECNICOS Y EMPRESARIALES N C P  (553)</t>
  </si>
  <si>
    <t>COMERCIO Y DISTRIBUCIÓN; ALOJAMIENTO; SERVICIOS DE SUMINISTRO DE COMIDAS Y BEBIDAS; SERVICIOS DE TRANSPORTE; Y SERVICIOS DE DISTRIBUCIÓN DE ELECTRICIDAD, GAS Y AGUA - SERVICIOS DE TRANSPORTE TERRESTRE ESPECIAL LOCAL DE PASAJEROS (554)</t>
  </si>
  <si>
    <t>COMERCIO Y DISTRIBUCIÓN; ALOJAMIENTO; SERVICIOS DE SUMINISTRO DE COMIDAS Y BEBIDAS; SERVICIOS DE TRANSPORTE; Y SERVICIOS DE DISTRIBUCIÓN DE ELECTRICIDAD, GAS Y AGUA - SERVICIOS DE ALQUILER DE AUTOMOVILES CON CONDUCTOR (555)</t>
  </si>
  <si>
    <t>SERVICIOS PRESTADOS A LAS EMPRESAS Y SERVICIOS DE PRODUCCIÓN  - OTROS SERVICIOS PROFESIONALES TECNICOS Y EMPRESARIALES N C P  (563)</t>
  </si>
  <si>
    <t>SERVICIOS PRESTADOS A LAS EMPRESAS Y SERVICIOS DE PRODUCCIÓN  - OTROS SERVICIOS PROFESIONALES TECNICOS Y EMPRESARIALES N C P  (568)</t>
  </si>
  <si>
    <t>2-3-3206-88-3110-80-0204-0000000-2.3.2.01.01.001.03.19.</t>
  </si>
  <si>
    <t>2-3-3206-88-3110-80-0204-0083310-2.3.2.02.02.008.</t>
  </si>
  <si>
    <t>2-3-3206-88-3111-60-0102-0054129-2.3.2.02.02.005.</t>
  </si>
  <si>
    <t>2-3-3206-88-3111-60-0102-0062165-2.3.2.02.02.006.</t>
  </si>
  <si>
    <t>SERVICIOS PRESTADOS A LAS EMPRESAS Y SERVICIOS DE PRODUCCIÓN  - SERVICIOS DE ASESORIA EN INGENIERIA (594)</t>
  </si>
  <si>
    <t>SERVICIOS PRESTADOS A LAS EMPRESAS Y SERVICIOS DE PRODUCCIÓN  - OTROS SERVICIOS DE APOYO N C P  (595)</t>
  </si>
  <si>
    <t>2-3-3208-88-3116-10-0101-0083990-2.3.2.02.02.008.</t>
  </si>
  <si>
    <t>SERVICIOS PRESTADOS A LAS EMPRESAS Y SERVICIOS DE PRODUCCIÓN  - OTROS SERVICIOS PROFESIONALES TECNICOS Y EMPRESARIALES N C P  (609)</t>
  </si>
  <si>
    <t>SERVICIOS PRESTADOS A LAS EMPRESAS Y SERVICIOS DE PRODUCCIÓN  - OTROS SERVICIOS PROFESIONALES TECNICOS Y EMPRESARIALES N C P  (615)</t>
  </si>
  <si>
    <t>SERVICIOS PRESTADOS A LAS EMPRESAS Y SERVICIOS DE PRODUCCIÓN  - OTROS SERVICIOS PROFESIONALES TECNICOS Y EMPRESARIALES N C P  (616)</t>
  </si>
  <si>
    <t>SERVICIOS PRESTADOS A LAS EMPRESAS Y SERVICIOS DE PRODUCCIÓN  - OTROS SERVICIOS PROFESIONALES TECNICOS Y EMPRESARIALES N C P  (617)</t>
  </si>
  <si>
    <t>SERVICIOS PRESTADOS A LAS EMPRESAS Y SERVICIOS DE PRODUCCIÓN  - OTROS SERVICIOS PROFESIONALES TECNICOS Y EMPRESARIALES N C P  (619)</t>
  </si>
  <si>
    <t>2-3-3208-88-3117-70-0102-0083990-2.3.2.02.02.008.</t>
  </si>
  <si>
    <t>2-3-3299-88-3118-10-0301-0083990-2.3.2.02.02.008.</t>
  </si>
  <si>
    <t>2-3-3299-88-3118-10-0302-0083143-2.3.2.02.02.008.</t>
  </si>
  <si>
    <t>2-3-3299-88-3118-10-0302-0083990-2.3.2.02.02.008.</t>
  </si>
  <si>
    <t>COMERCIO Y DISTRIBUCIÓN; ALOJAMIENTO; SERVICIOS DE SUMINISTRO DE COMIDAS Y BEBIDAS; SERVICIOS DE TRANSPORTE; Y SERVICIOS DE DISTRIBUCIÓN DE ELECTRICIDAD, GAS Y AGUA - SERVICIOS DE ALQUILER DE AUTOMOVILES CON CONDUCTOR (657)</t>
  </si>
  <si>
    <t>SERVICIOS PRESTADOS A LAS EMPRESAS Y SERVICIOS DE PRODUCCIÓN  - SERVICIOS DE TRANSMISION DE DATOS (664)</t>
  </si>
  <si>
    <t>Solicitud de CDP para amparar vigencias futuras cuyo objeto es : "Contratar la prestación de servicios para la protección de datos backup para la Corporación Autónoma Regional de Cundinamarca - CAR". (Proceso amparado con vigencias futuras según Acuerdo No. 79 del 4 de octubre de 2024).</t>
  </si>
  <si>
    <t>VIGENCIAS FUTURAS - 1108 DIAS 72877 OTIC -BPPI 2024120100016 - BL 24603708</t>
  </si>
  <si>
    <t>Prestar servicios profesionales a la Dirección General de la Corporación Autónoma Regional de Cundinamarca-CAR, para articular asuntos relacionados con la comunicación organizacional y el posicionamiento Institucional de manera transversal en la entidad.</t>
  </si>
  <si>
    <t>Prestar servicios profesionales a la Dirección de Recursos Naturales de la Corporación Autónoma Regional de Cundinamarca - CAR, para desarrollar actividades dirigidas a la restauración, conservación y manejo de la flora y los ecosistemas en la jurisdicción CAR.</t>
  </si>
  <si>
    <t>Solicitud de CDP para amparar vigencias futuras del proceso cuyo objeto es: REALIZAR LA INTERVENTORÍA AMBIENTAL, TÉCNICA, ADMINISTRATIVA Y FINANCIERA AL CONTRATO CUYO OBJETO CORRESPONDE A EJECUTAR ACCIONES ORIENTADAS A LA REHABILITACIÓN ECOLÓGICA Y PREVENCIÓN DE INCENDIOS FORESTALES EN LA RESERVA FORESTAL PROTECTORA BOSQUE ORIENTAL DE BOGOTÁ MEDIANTE EL MANEJO INTEGRAL DE ÁREAS INFESTADAS CON MATORRALES DE ESPECIES INVASORAS PIROGÉNICAS  (Vigencia Futura autorizada mediante Acuerdo 70 del 18 de Septiembre de 2024)</t>
  </si>
  <si>
    <t>Solicitud de CDP para amparar vigencias futuras del proceso cuyo objeto es: Desarrollo de actividades de socialización, sensibilización, vigilancia y control requeridas por la CAR en el río Bogotá, a través de la adquisición del servicio de transporte fluvial de pasajeros para los funcionarios y comunidad objeto del proyecto. (Vigencia Futura autorizada mediante Acuerdo No. 85 del 1 de noviembre de 2024).</t>
  </si>
  <si>
    <t>ADELANTAR LA INTERVENTORÍA TÉCNICA, ADMINISTRATIVA, FINANCIERA, ENCAMINADA AL SEGUIMIENTO Y CONTROL DEL CONTRATO SUSCRITO PARA LA “ADMINISTRACIÓN Y OPERACIÓN DEL CENTRO DE ATENCIÓN Y VALORACIÓN DE FAUNA SILVESTRE (CAV- CAVR) FORTALECIENDO SU CAPACIDAD TÉCNICA Y OPERATIVA PARA SU ADECUADO FUNCIONAMIENTO</t>
  </si>
  <si>
    <t>Prestar servicios profesionales a las Direcciones Regionales, de la Corporación Autónoma Regional de Cundinamarca- CAR, en el desarrollo de actividades de evaluación y seguimiento de los trámites asociados al recurso aire.</t>
  </si>
  <si>
    <t>Prestar servicios profesionales a la Dirección Jurídica de la Corporación Autónoma Regional de Cundinamarca - CAR, para la proyección de actos administrativos de los expedientes ambientales asignados y la resolución de los recursos que contra ellos se interpongan.</t>
  </si>
  <si>
    <t>VIGENCIAS FUTURAS - 900 DÍAS- 73484 – DIA - BPPI - 2024140200046</t>
  </si>
  <si>
    <t>Solicitud de CDP para vigencias futuras cuyo objeto es: Elaboración, diseño e impresión de material educativo para la implementación de procesos socioambientales con el propósito de fortalecer la cultura ambiental, la educación y la participación comunitaria en la jurisdicción CAR. (Autorización de vigencias futuras No 54 DE SEP DE 2024)</t>
  </si>
  <si>
    <t>VIGENCIAS FUTURAS - 930 DIAS 72720  DCASC - BPPI - 2024020100012</t>
  </si>
  <si>
    <t>SOLICITUD DE CDP PARA VIGENCIAS FUTURAS CUYO OBJETO ES: REALIZAR INTERVENTORÍA TÉCNICA, ADMINISTRATIVA, FINANCIERA, JURÍDICA Y CONTABLE, AL CONTRATO DE ADECUACIÓN, INSTALACIÓN Y SUMINISTRO DE LAS AULAS AMBIENTALES PARA LA CULTURA DEL ÁRBOL ENMARCADO EN EL PROYECTO ENTORNOS SOSTENIBLES A TRAVÉS DE MEDIDAS DE ADAPTACIÓN AL CAMBIO CLIMÁTICO. (AUTORIZACIÓN DE VIGENCIAS FUTURAS No 35 DEL 06 DE SEP DE 2024)</t>
  </si>
  <si>
    <t xml:space="preserve">VIGENCIAS FUTURAS - 990 DÍAS 72355 DCASC -BPPI-2024020100007 </t>
  </si>
  <si>
    <t>VIGENCIAS FUTURAS - 510 DÍAS 72377 DAF  -DAF-BPPI2024260100035-BL24603788</t>
  </si>
  <si>
    <t xml:space="preserve">SOLICITUD DE CDP CON VIGENCIAS FUTURAS PARA EL PROCESO CUYO OBJETO ES Arrendamiento del inmueble identificado con matrícula inmobiliaria 051-235617, ubicado en la Carrera 6 No. 11-89, barrio La Unión del municipio de Soacha, para el funcionamiento de la sede de la Dirección Regional Soacha </t>
  </si>
  <si>
    <t>VIGENCIAS FUTURAS - 720 DIAS 71838 DAF</t>
  </si>
  <si>
    <t>VIGENCIAS FUTURAS - 540 DÍAS 70719  DAF</t>
  </si>
  <si>
    <t>VIGENCIAS FUTURAS - 1051 DÍAS 70579 DAF</t>
  </si>
  <si>
    <t>VIGENCIAS FUTURAS - 1209 DÍAS 70866 DAF</t>
  </si>
  <si>
    <t>VIGENCIAS FUTURAS - 697 DÍAS 72252 DAF</t>
  </si>
  <si>
    <t>VIGENCIAS FUTURAS - 697 DÍAS 72248 DAF</t>
  </si>
  <si>
    <t>VIGENCIAS FUTURAS - 704 DÍAS 72073 DAF</t>
  </si>
  <si>
    <t>VIGENCIAS FUTURAS - 720 DIAS 69937 DAF</t>
  </si>
  <si>
    <t>VIGENCIAS FUTURAS - 1440 DIAS 68030 DAF</t>
  </si>
  <si>
    <t>VIGENCIAS FUTURAS - 600 DÍAS 70464 DAF</t>
  </si>
  <si>
    <t>334 DIAS</t>
  </si>
  <si>
    <t>333 DIAS</t>
  </si>
  <si>
    <t xml:space="preserve">RAMIREZ CARDONA HELGUER </t>
  </si>
  <si>
    <t xml:space="preserve">LOMBANA RIAÑO XIMENA </t>
  </si>
  <si>
    <t xml:space="preserve">QUINTERO SANCHEZ GABRIEL ALEJANDRO </t>
  </si>
  <si>
    <t xml:space="preserve">BELTRAN ALVAREZ YESSICA PAOLA </t>
  </si>
  <si>
    <t>VAHOS CARTAGENA SUGEY PAOLA</t>
  </si>
  <si>
    <t>2025CSE271</t>
  </si>
  <si>
    <t>2025CSE356</t>
  </si>
  <si>
    <t>2025CSE357</t>
  </si>
  <si>
    <t>2025CSE395</t>
  </si>
  <si>
    <t>2025CSE401</t>
  </si>
  <si>
    <t>2025CSE725</t>
  </si>
  <si>
    <t>2025CSE396</t>
  </si>
  <si>
    <t>2025CSE606</t>
  </si>
  <si>
    <t>2025CSE533</t>
  </si>
  <si>
    <t>2025CSE824</t>
  </si>
  <si>
    <t>2025CSE166</t>
  </si>
  <si>
    <t>2025CSE304</t>
  </si>
  <si>
    <t xml:space="preserve">LAGUNA MARTINEZ LUISA FERNANDA </t>
  </si>
  <si>
    <t>2025CSE463</t>
  </si>
  <si>
    <t xml:space="preserve">GONZALEZ COLMENARES EDWIN ARMANDO </t>
  </si>
  <si>
    <t>2025CSE612</t>
  </si>
  <si>
    <t>2025CSE611</t>
  </si>
  <si>
    <t>2025CSE592</t>
  </si>
  <si>
    <t>2025CSE775</t>
  </si>
  <si>
    <t>2025CSE665</t>
  </si>
  <si>
    <t>2025CSE591</t>
  </si>
  <si>
    <t>2025CSE476</t>
  </si>
  <si>
    <t>2025CSE747</t>
  </si>
  <si>
    <t>2025CSE743</t>
  </si>
  <si>
    <t>2025CSE557</t>
  </si>
  <si>
    <t>2025CSE294</t>
  </si>
  <si>
    <t>2025CSE317</t>
  </si>
  <si>
    <t>ARCILA ELJACH LINDA SHEY</t>
  </si>
  <si>
    <t>2025CSE618</t>
  </si>
  <si>
    <t>2025CSE103</t>
  </si>
  <si>
    <t>2025CSE745</t>
  </si>
  <si>
    <t>LANDAZURI SUAREZ KAREN NATHALIA</t>
  </si>
  <si>
    <t>2025CSE266</t>
  </si>
  <si>
    <t>2025CSE9</t>
  </si>
  <si>
    <t>352 DIAS</t>
  </si>
  <si>
    <t>2025CSE10</t>
  </si>
  <si>
    <t>2025CSE11</t>
  </si>
  <si>
    <t>2025CSE29</t>
  </si>
  <si>
    <t>2025CSE12</t>
  </si>
  <si>
    <t xml:space="preserve">RODRIGUEZ SUAREZ ANGELICA </t>
  </si>
  <si>
    <t>2025CSE27</t>
  </si>
  <si>
    <t>GÓMEZ CASTILLO JULIÁN CAMILO</t>
  </si>
  <si>
    <t>2025CSE80</t>
  </si>
  <si>
    <t>2025CSE79</t>
  </si>
  <si>
    <t>2025CSE125</t>
  </si>
  <si>
    <t>2025CSE93</t>
  </si>
  <si>
    <t>2025CSE58</t>
  </si>
  <si>
    <t>2025CSE181</t>
  </si>
  <si>
    <t>2025CSE176</t>
  </si>
  <si>
    <t>2025CSE217</t>
  </si>
  <si>
    <t>2025CSE214</t>
  </si>
  <si>
    <t>2025CSE222</t>
  </si>
  <si>
    <t>2025CSE255</t>
  </si>
  <si>
    <t>2025CSE215</t>
  </si>
  <si>
    <t>2025CSE346</t>
  </si>
  <si>
    <t>2025CSE343</t>
  </si>
  <si>
    <t>2025CSE488</t>
  </si>
  <si>
    <t>2025CSE562</t>
  </si>
  <si>
    <t>2025CSE600</t>
  </si>
  <si>
    <t>2025CSE602</t>
  </si>
  <si>
    <t>2025CSE724</t>
  </si>
  <si>
    <t>2025CSE132</t>
  </si>
  <si>
    <t>2025CSE138</t>
  </si>
  <si>
    <t>2025CSE223</t>
  </si>
  <si>
    <t>2025CSE225</t>
  </si>
  <si>
    <t>2025CSE226</t>
  </si>
  <si>
    <t>2025CSE252</t>
  </si>
  <si>
    <t>2025CSE251</t>
  </si>
  <si>
    <t>2025CSE269</t>
  </si>
  <si>
    <t>2025CSE405</t>
  </si>
  <si>
    <t>2025CSE393</t>
  </si>
  <si>
    <t>2025CSE398</t>
  </si>
  <si>
    <t>2025CSE379</t>
  </si>
  <si>
    <t>2025CSE465</t>
  </si>
  <si>
    <t>2025CSE353</t>
  </si>
  <si>
    <t>2025CSE574</t>
  </si>
  <si>
    <t>2025CSE836</t>
  </si>
  <si>
    <t>2025CSE817</t>
  </si>
  <si>
    <t xml:space="preserve">347 DIAS 73928 FIAB BPPI- 2025090100001 </t>
  </si>
  <si>
    <t>2025CSE84</t>
  </si>
  <si>
    <t>Prestar servicios profesionales de expertos al Fondo para las Inversiones Ambientales en la Cuenca del Río Bogotá - FIAB de la Corporación Autónoma Regional de Cundinamarca - CAR para brindar acompañamiento jurídico integral en temas relacionados con los proyectos a cargo de la dependencia en el marco del Megaproyecto Río Bogotá</t>
  </si>
  <si>
    <t>2025CSE224</t>
  </si>
  <si>
    <t>2025CSE297</t>
  </si>
  <si>
    <t>2025CSE263</t>
  </si>
  <si>
    <t>2025CSE310</t>
  </si>
  <si>
    <t>2025CSE421</t>
  </si>
  <si>
    <t>2025CSE402</t>
  </si>
  <si>
    <t>2025CSE479</t>
  </si>
  <si>
    <t>2025CSE660</t>
  </si>
  <si>
    <t>2025CSE742</t>
  </si>
  <si>
    <t>2025CSE303</t>
  </si>
  <si>
    <t>2025CSE581</t>
  </si>
  <si>
    <t>334 DIAS 74676 DRN - BPPI - 2024080100034</t>
  </si>
  <si>
    <t>2025CSE633</t>
  </si>
  <si>
    <t>2025CSE95</t>
  </si>
  <si>
    <t>2025CSE410</t>
  </si>
  <si>
    <t>2025CSE497</t>
  </si>
  <si>
    <t>2025CSE731</t>
  </si>
  <si>
    <t>2025CSE748</t>
  </si>
  <si>
    <t>2025CSE696</t>
  </si>
  <si>
    <t>2025CSE389</t>
  </si>
  <si>
    <t>2025CSE680</t>
  </si>
  <si>
    <t>2025CSE753</t>
  </si>
  <si>
    <t>2025CSE381</t>
  </si>
  <si>
    <t>2025CSE728</t>
  </si>
  <si>
    <t>2025CSE544</t>
  </si>
  <si>
    <t>2025CSE640</t>
  </si>
  <si>
    <t>2025CSE639</t>
  </si>
  <si>
    <t>2025CSE693</t>
  </si>
  <si>
    <t>2025CSE691</t>
  </si>
  <si>
    <t>2025CSE692</t>
  </si>
  <si>
    <t>2025CSE382</t>
  </si>
  <si>
    <t>SANCHEZ ROJAS JESSIKA LORENA</t>
  </si>
  <si>
    <t>RODRIGUEZ CONTRERAS CARLOS WILLIAM</t>
  </si>
  <si>
    <t>2025CSE15</t>
  </si>
  <si>
    <t>2025CSE16</t>
  </si>
  <si>
    <t>2025CSE20</t>
  </si>
  <si>
    <t>2025CSE48</t>
  </si>
  <si>
    <t>2025CSE64</t>
  </si>
  <si>
    <t>2025CSE128</t>
  </si>
  <si>
    <t>2025CSE129</t>
  </si>
  <si>
    <t>2025CSE110</t>
  </si>
  <si>
    <t>345 DÍAS 74027 DJUR</t>
  </si>
  <si>
    <t>2025CSE111</t>
  </si>
  <si>
    <t>2025CSE205</t>
  </si>
  <si>
    <t>2025CSE595</t>
  </si>
  <si>
    <t>2025CSE537</t>
  </si>
  <si>
    <t>2025CSE490</t>
  </si>
  <si>
    <t>2025CSE14</t>
  </si>
  <si>
    <t>2025CSE62</t>
  </si>
  <si>
    <t>2025CSE112</t>
  </si>
  <si>
    <t>2025CSE89</t>
  </si>
  <si>
    <t>2025CSE85</t>
  </si>
  <si>
    <t>2025CSE121</t>
  </si>
  <si>
    <t>2025CSE88</t>
  </si>
  <si>
    <t>2025CSE335</t>
  </si>
  <si>
    <t>2025CSE278</t>
  </si>
  <si>
    <t>2025CSE254</t>
  </si>
  <si>
    <t>2025CSE331</t>
  </si>
  <si>
    <t>2025CSE571</t>
  </si>
  <si>
    <t>2025CSE444</t>
  </si>
  <si>
    <t xml:space="preserve">JARA REYES KAREN GINETH </t>
  </si>
  <si>
    <t xml:space="preserve">CRUZ ENCISO DORIS YANETH </t>
  </si>
  <si>
    <t>2025CSE83</t>
  </si>
  <si>
    <t>2025CSE302</t>
  </si>
  <si>
    <t>2025CSE277</t>
  </si>
  <si>
    <t>2025CSE449</t>
  </si>
  <si>
    <t>2025CSE726</t>
  </si>
  <si>
    <t xml:space="preserve">GARZON VARGAS GLORIA ESPERANZA </t>
  </si>
  <si>
    <t xml:space="preserve">CLAVIJO FLOREZ MIGUEL ANTONIO </t>
  </si>
  <si>
    <t>2025CSE92</t>
  </si>
  <si>
    <t>2025CSE127</t>
  </si>
  <si>
    <t>2025CSE265</t>
  </si>
  <si>
    <t>2025CSE499</t>
  </si>
  <si>
    <t>2025CSE627</t>
  </si>
  <si>
    <t>2025CSE500</t>
  </si>
  <si>
    <t>2025CSE177</t>
  </si>
  <si>
    <t>2025CSE216</t>
  </si>
  <si>
    <t>2025CSE308</t>
  </si>
  <si>
    <t>2025CSE485</t>
  </si>
  <si>
    <t>2025CSE219</t>
  </si>
  <si>
    <t>2025CSE369</t>
  </si>
  <si>
    <t>2025CSE455</t>
  </si>
  <si>
    <t>2025CSE584</t>
  </si>
  <si>
    <t>2025CSE275</t>
  </si>
  <si>
    <t>2025CSE464</t>
  </si>
  <si>
    <t>2025CSE677</t>
  </si>
  <si>
    <t>2025CSE767</t>
  </si>
  <si>
    <t>2025CSE764</t>
  </si>
  <si>
    <t>2025CSE486</t>
  </si>
  <si>
    <t>2025CSE759</t>
  </si>
  <si>
    <t>2025CSE160</t>
  </si>
  <si>
    <t>2025CSE150</t>
  </si>
  <si>
    <t>2025CSE453</t>
  </si>
  <si>
    <t>2025CSE207</t>
  </si>
  <si>
    <t>2025CSE189</t>
  </si>
  <si>
    <t>2025CSE256</t>
  </si>
  <si>
    <t>2025CSE695</t>
  </si>
  <si>
    <t>2025CSE198</t>
  </si>
  <si>
    <t>2025CSE373</t>
  </si>
  <si>
    <t>2025CSE650</t>
  </si>
  <si>
    <t>2025CSE679</t>
  </si>
  <si>
    <t>2025CSE144</t>
  </si>
  <si>
    <t>2025CSE148</t>
  </si>
  <si>
    <t>2025CSE397</t>
  </si>
  <si>
    <t>2025CSE199</t>
  </si>
  <si>
    <t>2025CSE245</t>
  </si>
  <si>
    <t>2025CSE363</t>
  </si>
  <si>
    <t>2025CSE287</t>
  </si>
  <si>
    <t>2025CSE437</t>
  </si>
  <si>
    <t>2025CSE447</t>
  </si>
  <si>
    <t>2025CSE604</t>
  </si>
  <si>
    <t>2025CSE715</t>
  </si>
  <si>
    <t>2025CSE768</t>
  </si>
  <si>
    <t>2025CSE672</t>
  </si>
  <si>
    <t>2025CSE548</t>
  </si>
  <si>
    <t>2025CSE361</t>
  </si>
  <si>
    <t>2025CSE325</t>
  </si>
  <si>
    <t>2025CSE580</t>
  </si>
  <si>
    <t>2024CSU3105</t>
  </si>
  <si>
    <t>* UNION TEMPORAL COSECHA DE AGUA</t>
  </si>
  <si>
    <t>2025CSE200</t>
  </si>
  <si>
    <t>2025CSE211</t>
  </si>
  <si>
    <t>2025CSE212</t>
  </si>
  <si>
    <t>2025CSE209</t>
  </si>
  <si>
    <t>2025CSE244</t>
  </si>
  <si>
    <t>2025CSE305</t>
  </si>
  <si>
    <t>2025CSE448</t>
  </si>
  <si>
    <t>2025CSE605</t>
  </si>
  <si>
    <t xml:space="preserve">CASTILLO MARIN EMILCE </t>
  </si>
  <si>
    <t>2025CSE805</t>
  </si>
  <si>
    <t>1DIA-73898-DAF</t>
  </si>
  <si>
    <t>2025SEP73898</t>
  </si>
  <si>
    <t>PAGO DE SERVICIO DE ENERGIA SEDES ADMINISTRATIVAS</t>
  </si>
  <si>
    <t>2025CSE40</t>
  </si>
  <si>
    <t>2025CSE41</t>
  </si>
  <si>
    <t>2025CSE43</t>
  </si>
  <si>
    <t>2025CSE42</t>
  </si>
  <si>
    <t>2025CSE53</t>
  </si>
  <si>
    <t>2025CSE63</t>
  </si>
  <si>
    <t>2025CSE120</t>
  </si>
  <si>
    <t>2025CSE97</t>
  </si>
  <si>
    <t>2025CSE159</t>
  </si>
  <si>
    <t>2025CSE135</t>
  </si>
  <si>
    <t>2025CSE184</t>
  </si>
  <si>
    <t>2025CSE178</t>
  </si>
  <si>
    <t>2025CSE248</t>
  </si>
  <si>
    <t>2025CSE179</t>
  </si>
  <si>
    <t>2025CSE288</t>
  </si>
  <si>
    <t>2025CSE348</t>
  </si>
  <si>
    <t>2025CSE334</t>
  </si>
  <si>
    <t>2025CSE208</t>
  </si>
  <si>
    <t>2025CSE342</t>
  </si>
  <si>
    <t>2025CSE270</t>
  </si>
  <si>
    <t>2025CSE330</t>
  </si>
  <si>
    <t>2025CSE258</t>
  </si>
  <si>
    <t>2025CSE293</t>
  </si>
  <si>
    <t>2025CSE347</t>
  </si>
  <si>
    <t>2025CSE411</t>
  </si>
  <si>
    <t>2025CSE417</t>
  </si>
  <si>
    <t>2025CSE507</t>
  </si>
  <si>
    <t>2025CSE630</t>
  </si>
  <si>
    <t>2025CSE643</t>
  </si>
  <si>
    <t>2025CSE729</t>
  </si>
  <si>
    <t>2025CSE755</t>
  </si>
  <si>
    <t>2025CSE484</t>
  </si>
  <si>
    <t>2025CSE779</t>
  </si>
  <si>
    <t>2025CSE908</t>
  </si>
  <si>
    <t>PAGO DE SERVICIO DE TELEFONÍA FIJA SEDES ADMINISTRATIVAS</t>
  </si>
  <si>
    <t>2025CSE5</t>
  </si>
  <si>
    <t>2025CSE1</t>
  </si>
  <si>
    <t>2025CSE4</t>
  </si>
  <si>
    <t>GASTO</t>
  </si>
  <si>
    <t>CUENTAS POR PAGAR</t>
  </si>
  <si>
    <t>FUNCIONAMIENTO</t>
  </si>
  <si>
    <t>TOTAL CUENTAS POR PAGAR EN GASTOS DE FUNCIONAMIENTO</t>
  </si>
  <si>
    <t>INVERSIÓN</t>
  </si>
  <si>
    <t>TOTAL CUENTAS POR PAGAR EN GASTOS DE INVERSIÓN</t>
  </si>
  <si>
    <t>2-3-3202-88-3105-10-0204-0083990-2.3.2.02.02.008.</t>
  </si>
  <si>
    <t>R.B-APORTES CONVENIOS - CON CSF - RECURSOS DEL BALANCE</t>
  </si>
  <si>
    <t>SERVICIOS PRESTADOS A LAS EMPRESAS Y SERVICIOS DE PRODUCCION  - SERVICIOS DE ASESORÍA EN INGENIERÍA (739)</t>
  </si>
  <si>
    <t>R.B-TASAS RETRIBUTIVAS - RECURSOS DEL BALANCE</t>
  </si>
  <si>
    <t>SERVICIOS PRESTADOS A LAS EMPRESAS Y SERVICIOS DE PRODUCCIÓN  - SERVICIOS DE ASESORIA EN INGENIERÍA (805)</t>
  </si>
  <si>
    <t>$HERNANDEZ BARBOSA LUIS ANTONIO</t>
  </si>
  <si>
    <t>RODRIGUEZ SALINAS NESTOR LIBARDO</t>
  </si>
  <si>
    <t xml:space="preserve">CARDOZO RESTREPO LOREN  JULIETH </t>
  </si>
  <si>
    <t>MOSQUERA BENAVIDES JOSE LUIS</t>
  </si>
  <si>
    <t xml:space="preserve">MAHECHA GARZON JAIR MARCEL </t>
  </si>
  <si>
    <t xml:space="preserve">HERNANDEZ DUQUE KENED EDUARDO </t>
  </si>
  <si>
    <t xml:space="preserve">SANMARTIN GONZALEZ ANDRES DAVID </t>
  </si>
  <si>
    <t>GUEVARA AGUDELO DENNIS DANIELA</t>
  </si>
  <si>
    <t>ROJAS ROMERO NELLY YANETH</t>
  </si>
  <si>
    <t>OLMOS GONGORA JUANA VALENTINA</t>
  </si>
  <si>
    <t>RODRIGUEZ CORTES JOHANA ALEXANDRA</t>
  </si>
  <si>
    <t>ZAMBRANO ROJAS ERMES ARTURO</t>
  </si>
  <si>
    <t xml:space="preserve">BACCA GARCIA DIEGO ALONSO </t>
  </si>
  <si>
    <t>SALGADO HERNANDEZ MILLER ISAIAS</t>
  </si>
  <si>
    <t>Prestar servicios profesionales a la Secretaría General de la Corporación Autónoma Regional de Cundinamarca- CAR para acompañar jurídicamente las actividades derivadas de la administración, enajenación, adquisición y demás negocios jurídicos relacionados con los predios de la Corporación.</t>
  </si>
  <si>
    <t>RUGE SIERRA LEIDY ISABEL</t>
  </si>
  <si>
    <t>SANTANA PAIPILLA JOHN ALEXANDER</t>
  </si>
  <si>
    <t>MONCADA PARRA ANGIE JULIETH</t>
  </si>
  <si>
    <t>LOZANO ORTIZ MARIA ALEJANDRA</t>
  </si>
  <si>
    <t xml:space="preserve">FONSECA SOLER INGRID YAMILE </t>
  </si>
  <si>
    <t>VEGA ARENAS JOHANA GISSELLE</t>
  </si>
  <si>
    <t xml:space="preserve">LIZARAZO VALENCIA LEYLA </t>
  </si>
  <si>
    <t>ARIZA GUEVARA GILBERT DAVID</t>
  </si>
  <si>
    <t xml:space="preserve">MUNICIPIO DE LA CALERA CUNDINAMARCA   </t>
  </si>
  <si>
    <t xml:space="preserve">HOLGUIN HOLGUIN MARTHA CECILIA </t>
  </si>
  <si>
    <t xml:space="preserve">DANGOND DAZA JAIME RODOLFO </t>
  </si>
  <si>
    <t>CHAPARRO GARCIA OSCAR ANDRES</t>
  </si>
  <si>
    <t>2025CSE1027</t>
  </si>
  <si>
    <t>GUIJO RAMIREZ MAURICIO ERNESTO</t>
  </si>
  <si>
    <t>2025CSE1518</t>
  </si>
  <si>
    <t xml:space="preserve">BALLEN PINZON ROSSMERY </t>
  </si>
  <si>
    <t>2025CSE992</t>
  </si>
  <si>
    <t xml:space="preserve">PADILLA  NELSON ENRIQUE </t>
  </si>
  <si>
    <t>2025CSE884</t>
  </si>
  <si>
    <t>BANGUERA GOMEZ LUIS MIGUEL</t>
  </si>
  <si>
    <t>CORTES RODRIGUEZ JHONIER ALDAIR</t>
  </si>
  <si>
    <t>2025CSE879</t>
  </si>
  <si>
    <t>ROMERO BARRETO NESTOR SEBASTIAN</t>
  </si>
  <si>
    <t xml:space="preserve">DIAZ REY ANGELA IBETH </t>
  </si>
  <si>
    <t>2025CSE904</t>
  </si>
  <si>
    <t>2025CSE978</t>
  </si>
  <si>
    <t>2025CSE905</t>
  </si>
  <si>
    <t>PINILLA CAÑON SERGIO NICOLAS</t>
  </si>
  <si>
    <t>2025CSE1015</t>
  </si>
  <si>
    <t xml:space="preserve">CONTRERAS PEREZ DIEGO ANDRES </t>
  </si>
  <si>
    <t>2025CSE1066</t>
  </si>
  <si>
    <t>2025CSE1110</t>
  </si>
  <si>
    <t>FAJARDO BENITEZ ALIX ALEIDA</t>
  </si>
  <si>
    <t>QUINTERO RANGEL FRANKY JOSE</t>
  </si>
  <si>
    <t>2025CSE1102</t>
  </si>
  <si>
    <t>MORA CAMARGO CAMILO ANDRES</t>
  </si>
  <si>
    <t>2025CSE1519</t>
  </si>
  <si>
    <t>VARELA VILLALOBOS JEFERSON GERARDO_x000D_</t>
  </si>
  <si>
    <t>2025CSE941</t>
  </si>
  <si>
    <t xml:space="preserve">GONZALEZ CASTILLO MICHAEL DAMIAN </t>
  </si>
  <si>
    <t>ANZOLA VELANDIA DIEGO ALEJANDRO</t>
  </si>
  <si>
    <t>2025CSE853</t>
  </si>
  <si>
    <t xml:space="preserve">SERRANO CARRILLO EDWIN </t>
  </si>
  <si>
    <t>CARDENAS CASTAÑEDA JULIO CESAR</t>
  </si>
  <si>
    <t>2025CSE1038</t>
  </si>
  <si>
    <t xml:space="preserve">CORREA PARRADO NATHALY LISETH </t>
  </si>
  <si>
    <t>2025CSE983</t>
  </si>
  <si>
    <t>CIFUENTES CHAVES MAYRA ALEJANDRA</t>
  </si>
  <si>
    <t>2025CSE1065</t>
  </si>
  <si>
    <t xml:space="preserve">PARIS BARON ALVARO </t>
  </si>
  <si>
    <t>2025CSE982</t>
  </si>
  <si>
    <t>LUNA GOMEZ JORGE ANDRES</t>
  </si>
  <si>
    <t>MOZO ZAPATA JUAN RICARDO_x000D_</t>
  </si>
  <si>
    <t xml:space="preserve">GALVEZ BERMUDEZ LAURA JEANNETTE </t>
  </si>
  <si>
    <t>PINILLA SIERRA YERSY DAYANA</t>
  </si>
  <si>
    <t>2025CSE887</t>
  </si>
  <si>
    <t>2025CSE886</t>
  </si>
  <si>
    <t>CARO GARZON LINA MARIA</t>
  </si>
  <si>
    <t>2025CSE910</t>
  </si>
  <si>
    <t>BALLESTEROS CRISTANCHO DEISY JOHANNA</t>
  </si>
  <si>
    <t>2025CSE883</t>
  </si>
  <si>
    <t>PULIDO GOMEZ NESTOR ENRIQUE</t>
  </si>
  <si>
    <t>2025CSE965</t>
  </si>
  <si>
    <t xml:space="preserve">GRECO ARENAS NATALIA </t>
  </si>
  <si>
    <t>2025CSE1072</t>
  </si>
  <si>
    <t>2025CSE1080</t>
  </si>
  <si>
    <t xml:space="preserve">TRUJILLO NUÑEZ JUAN DAVID </t>
  </si>
  <si>
    <t>2025CSE1113</t>
  </si>
  <si>
    <t>FIRACATIVE BUITRAGO DIANA MARCELA</t>
  </si>
  <si>
    <t>2025CSE1129</t>
  </si>
  <si>
    <t>OSPINA VELANDIA LAURA GISEL</t>
  </si>
  <si>
    <t>2025CSE1130</t>
  </si>
  <si>
    <t xml:space="preserve">PACHECO RODRIGUEZ LUIS ANDRES </t>
  </si>
  <si>
    <t>PEÑA RODRIGUEZ SONIA MILENA</t>
  </si>
  <si>
    <t>2025CSE1103</t>
  </si>
  <si>
    <t>LARRAHONDO CARDONA JUAN HELMUT</t>
  </si>
  <si>
    <t>2025CSE1262</t>
  </si>
  <si>
    <t>MORENO MORENO PILAR AMANDA</t>
  </si>
  <si>
    <t>* HERNANDEZ RAMIREZ DUBAN SAMIR</t>
  </si>
  <si>
    <t>2025CSE861</t>
  </si>
  <si>
    <t xml:space="preserve">PEREZ RODRIGUEZ KAREN LIZETH </t>
  </si>
  <si>
    <t xml:space="preserve">NIETO BUSTOS ELIZABETH </t>
  </si>
  <si>
    <t>2025CSE979</t>
  </si>
  <si>
    <t>2025CSE1033</t>
  </si>
  <si>
    <t>2025CSE837</t>
  </si>
  <si>
    <t>2025CSE1114</t>
  </si>
  <si>
    <t xml:space="preserve">MARTINEZ CUERVO GERMAN ALBERTO </t>
  </si>
  <si>
    <t>ERAZO MONTENEGRO ALMA CARMENZA</t>
  </si>
  <si>
    <t>2025CSE977</t>
  </si>
  <si>
    <t>MATIZ ZAMORA DIEGO FERNANDO</t>
  </si>
  <si>
    <t>$ MORENO DIAZ CARLOS ALBERTO</t>
  </si>
  <si>
    <t>2025CSE849</t>
  </si>
  <si>
    <t>2025CSE891</t>
  </si>
  <si>
    <t>PARRADO MANZANO DAYANA LIZETTE</t>
  </si>
  <si>
    <t>2025CSE1334</t>
  </si>
  <si>
    <t>$ GALINDO VESGA OSCAR SEBASTIAN</t>
  </si>
  <si>
    <t>VARGAS SANCHEZ CRISTIAN DAVID</t>
  </si>
  <si>
    <t>GALINDO MENDOZA LILIANA ANDREA</t>
  </si>
  <si>
    <t>HERNANDEZ CASTILLO BEATRIZ EMELINA</t>
  </si>
  <si>
    <t>2025CSE1206</t>
  </si>
  <si>
    <t>MATIZ VANEGAS NURY LIZETH</t>
  </si>
  <si>
    <t>2025CSE1365</t>
  </si>
  <si>
    <t xml:space="preserve">OLIVEROS RODRIGUEZ RAFAEL OSWALDO </t>
  </si>
  <si>
    <t>RUIZ HERNANDEZ ANDRES FELIPE</t>
  </si>
  <si>
    <t>2025CSE1020</t>
  </si>
  <si>
    <t>RAMIREZ SUAREZ YEIMY VANESSA</t>
  </si>
  <si>
    <t>2025CSE1375</t>
  </si>
  <si>
    <t xml:space="preserve">ECHEVERRIA ARIZA JAVIER ALEJANDRO </t>
  </si>
  <si>
    <t>2025CSE1430</t>
  </si>
  <si>
    <t>MARQUEZ GOMEZ CRISTIAN CAMILO</t>
  </si>
  <si>
    <t>2025CSE850</t>
  </si>
  <si>
    <t>ACOSTA URREGO LINA MARIA</t>
  </si>
  <si>
    <t>DIAZ ROJAS JHONN CHRISTIAN</t>
  </si>
  <si>
    <t xml:space="preserve">CUEVAS MOJICA ERIKA  ROCIO </t>
  </si>
  <si>
    <t>RUIZ LEZAMA WENDY VIVIANA</t>
  </si>
  <si>
    <t xml:space="preserve">PARRA RAMIREZ FABER ALI </t>
  </si>
  <si>
    <t xml:space="preserve">ORDOÑEZ AMORTEGUI JUANITA </t>
  </si>
  <si>
    <t>PEREIRA PEREIRA ANGIE PAOLA</t>
  </si>
  <si>
    <t>PEREZ RUIZ HENRY ALEXANDER</t>
  </si>
  <si>
    <t>AREVALO MONROY DAVID SANTIAGO</t>
  </si>
  <si>
    <t>DEAZA RODRIGUEZ EDWIN ANDRES</t>
  </si>
  <si>
    <t>ROA CASTRO WILMAR LEANDRO</t>
  </si>
  <si>
    <t>CASTIBLANCO CABEZAS KATHERINE GISELA</t>
  </si>
  <si>
    <t xml:space="preserve">CUBILLOS CRUZ CAMILA </t>
  </si>
  <si>
    <t>CARO LARA IVETH MAYERLY</t>
  </si>
  <si>
    <t>MARTINEZ BARRERO GERMAN DAVID</t>
  </si>
  <si>
    <t>PEREZ JIMENEZ JORGE HERNAN</t>
  </si>
  <si>
    <t xml:space="preserve">GARCIA ZAPATA MIGUEL ANGEL </t>
  </si>
  <si>
    <t xml:space="preserve">GARCIA BERNAL DIANA LUCERO </t>
  </si>
  <si>
    <t>REYES AVILA GLORIA ESTEFANNY</t>
  </si>
  <si>
    <t>RAMOS BOHORQUEZ JOHN ALEJANDRO</t>
  </si>
  <si>
    <t xml:space="preserve">IDARRAGA BASTIDAS LAURA DANIELA </t>
  </si>
  <si>
    <t>REYES ATUESTA SHEYLLA TATIANA</t>
  </si>
  <si>
    <t xml:space="preserve">CARABALLO BAUTISTA MARIBEL </t>
  </si>
  <si>
    <t xml:space="preserve">ROBAYO RODRIGUEZ ADRIANA </t>
  </si>
  <si>
    <t>GARCIA QUENZA LUIS HERNANDO</t>
  </si>
  <si>
    <t xml:space="preserve">ANZOLA VELANDIA JULIAN ANDRES </t>
  </si>
  <si>
    <t>VERA MARTINEZ JEIMMY NAYIBE</t>
  </si>
  <si>
    <t>VIASUS VALERO NICOLAS ALEXANDER</t>
  </si>
  <si>
    <t xml:space="preserve">MEDINA CORDOBA LUISA FERNANDA </t>
  </si>
  <si>
    <t>QUINTANA VELANDIA KAREN JINETH</t>
  </si>
  <si>
    <t xml:space="preserve">HERNANDEZ LOPEZ JEFERSSON </t>
  </si>
  <si>
    <t>2025CSE1008</t>
  </si>
  <si>
    <t>2025CSE1252</t>
  </si>
  <si>
    <t xml:space="preserve">MARTIN PEÑA ANGELA  CATHERINE </t>
  </si>
  <si>
    <t>2025CSE1456</t>
  </si>
  <si>
    <t>2025CSE1560</t>
  </si>
  <si>
    <t xml:space="preserve">* OLIVEROS ROA ERIKA ANDREA </t>
  </si>
  <si>
    <t>2025CSE1229</t>
  </si>
  <si>
    <t>2025CSE1261</t>
  </si>
  <si>
    <t xml:space="preserve">RAMIREZ FORERO SONIA  ALEXANDRA </t>
  </si>
  <si>
    <t>2025CSE996</t>
  </si>
  <si>
    <t>CASTILLO RICO CINDY PAOLA</t>
  </si>
  <si>
    <t>2025CSE1076</t>
  </si>
  <si>
    <t>2025CSE1228</t>
  </si>
  <si>
    <t>2025CSE1429</t>
  </si>
  <si>
    <t>CHAPARRO ALVAREZ DUVIER SANTIAGO</t>
  </si>
  <si>
    <t>2025CSE1491</t>
  </si>
  <si>
    <t>RICO BALLESTEROS CRISTIAN CAMILO</t>
  </si>
  <si>
    <t>2025CSE1539</t>
  </si>
  <si>
    <t>BALSERO MORTIGO SANDRA OCABEL</t>
  </si>
  <si>
    <t>2025CSE1581</t>
  </si>
  <si>
    <t xml:space="preserve">MATOS LOZANO MARCELA </t>
  </si>
  <si>
    <t>2025CSE961</t>
  </si>
  <si>
    <t>SILVA MORENO DORIS CATALINA</t>
  </si>
  <si>
    <t>2025CSE1428</t>
  </si>
  <si>
    <t xml:space="preserve">GONZALEZ TORRES MYRIAM </t>
  </si>
  <si>
    <t>2025CSE994</t>
  </si>
  <si>
    <t xml:space="preserve">OROZCO IZQUIERDO ADRIANA </t>
  </si>
  <si>
    <t>2025CSE1248</t>
  </si>
  <si>
    <t>2025CSE1250</t>
  </si>
  <si>
    <t>2025CSE1484</t>
  </si>
  <si>
    <t>2025CSE1251</t>
  </si>
  <si>
    <t>ROMERO RODRIGUEZ DIANA MILENA</t>
  </si>
  <si>
    <t>2025CSE909</t>
  </si>
  <si>
    <t>2025CSE958</t>
  </si>
  <si>
    <t>2025CSE1037</t>
  </si>
  <si>
    <t>2025CSE927</t>
  </si>
  <si>
    <t xml:space="preserve">MONTEALEGRE BAJONERO SINDY NATALIA </t>
  </si>
  <si>
    <t>HERRERA NIÑO DIVIA LILIANA</t>
  </si>
  <si>
    <t>URIBE JIMENEZ JUAN SEBASTIAN</t>
  </si>
  <si>
    <t xml:space="preserve">VASQUEZ SALAS CLAUDIA PATRICIA </t>
  </si>
  <si>
    <t>BERNAL ESPITIA JAIDY YOJANNA</t>
  </si>
  <si>
    <t xml:space="preserve">CASTRO CUBILLOS DANIELA </t>
  </si>
  <si>
    <t>CAMBEROS ANZOLA MONICA YISSELL</t>
  </si>
  <si>
    <t xml:space="preserve">BELTRAN MUÑOZ GABRIEL ESTEBAN </t>
  </si>
  <si>
    <t xml:space="preserve">LINARES SAENZ ROLI JOSE </t>
  </si>
  <si>
    <t>ARDILA ROA MARIA JULIANA</t>
  </si>
  <si>
    <t>JIMENEZ RODRIGUEZ HENRY ORLANDO_x000D_</t>
  </si>
  <si>
    <t>UMAÑA SIERRA YEISSON FERNEY</t>
  </si>
  <si>
    <t xml:space="preserve">MATIZ GOMEZ LAURA CATHERIN </t>
  </si>
  <si>
    <t>CASTAÑEDA MOLINA GINA MILENA</t>
  </si>
  <si>
    <t>RONDON QUINTERO CARLOS AUGUSTO</t>
  </si>
  <si>
    <t>CASTIBLANCO CRUZ AZTRID YURANI</t>
  </si>
  <si>
    <t>CEPEDA SOPO CARLOS ARTURO</t>
  </si>
  <si>
    <t>OSORIO PARGA DANIEL LEONARDO</t>
  </si>
  <si>
    <t xml:space="preserve">DUARTE MANRIQUE KAROL YIZETH </t>
  </si>
  <si>
    <t xml:space="preserve">TRIANA DIAZ YANCE ALEJANDRO </t>
  </si>
  <si>
    <t>ROJAS BAHAMON NICOLLE ALEJANDRA</t>
  </si>
  <si>
    <t xml:space="preserve">DUEÑAS LUGO RODOLFO </t>
  </si>
  <si>
    <t>ALVARADO RICO SAIDER ARLEY</t>
  </si>
  <si>
    <t xml:space="preserve">CRUZ MARTINEZ FABIAN ALEJANDRO </t>
  </si>
  <si>
    <t xml:space="preserve">MORALES LOPEZ JULIAN GUILLERMO </t>
  </si>
  <si>
    <t>RUIZ TINJACA JUAN DAVID</t>
  </si>
  <si>
    <t xml:space="preserve">HURTADO RODRIGUEZ LUZ ANDREA </t>
  </si>
  <si>
    <t>OTALORA RODRIGUEZ JORGE LEONARDO</t>
  </si>
  <si>
    <t>ALARCON GARZON CRISTIAN FELIPE</t>
  </si>
  <si>
    <t>BUSTOS PINEDA JUAN PABLO</t>
  </si>
  <si>
    <t xml:space="preserve">GOUFFRAY GARCIA KIMBERLY </t>
  </si>
  <si>
    <t>VELASQUEZ GALVIS ANGIE TATIANA</t>
  </si>
  <si>
    <t>BARRETO ACOSTA MARIA ALEJANDRA</t>
  </si>
  <si>
    <t>JAIMES BASTIDAS CARMEN ROCIO</t>
  </si>
  <si>
    <t xml:space="preserve">ANZOLA BERNAL MARIA ALEJANDRA </t>
  </si>
  <si>
    <t>MOJICA VILLAMIZAR SANDRA MILENA</t>
  </si>
  <si>
    <t>DUARTE PENAGOS LAURA XIMENA</t>
  </si>
  <si>
    <t>MORENO AGUILERA DANIEL FELIPE</t>
  </si>
  <si>
    <t>REYES MURCIA DIANA PAOLA</t>
  </si>
  <si>
    <t xml:space="preserve">GRIMALDO FLOREZ JULIANA </t>
  </si>
  <si>
    <t>MAYORGA MAYORGA DIANA CAROLINA</t>
  </si>
  <si>
    <t>CASTRO VELAZCO LEIDY PAOLA</t>
  </si>
  <si>
    <t>ARMESTO CHARRY IGNACIO ANTONIO</t>
  </si>
  <si>
    <t>ARAQUE RAMIREZ LOREN JULIETH</t>
  </si>
  <si>
    <t>CHAVEZ BETANCOURT ANDRES FELIPE</t>
  </si>
  <si>
    <t xml:space="preserve">ARMERO PACHON YINETH DANIELA </t>
  </si>
  <si>
    <t>RIVERA PARRA CRISTIAN ALEJANDRO</t>
  </si>
  <si>
    <t>REALPHE FERNANDEZ MARIA ALEJANDRA</t>
  </si>
  <si>
    <t>ORDOÑEZ ALDANA CRISTIAN CAMILO</t>
  </si>
  <si>
    <t>REAY COBOS YURI TATIANA</t>
  </si>
  <si>
    <t>DIAZ TRUJILLO ANA MARIA</t>
  </si>
  <si>
    <t>LIZARAZO CARDENAS CAMILO ESTEBAN</t>
  </si>
  <si>
    <t>ROMERO GUALDRON CRISTIAN CAMILO</t>
  </si>
  <si>
    <t>TORRES RODRIGUEZ GONZALO ALBERTO</t>
  </si>
  <si>
    <t>UMBARILA MORENO SERGIO ERNESTO</t>
  </si>
  <si>
    <t xml:space="preserve">SALAZAR ORTIZ JOHN  JAIRO </t>
  </si>
  <si>
    <t>DIAZ FRANKY MARIA CAROLINA</t>
  </si>
  <si>
    <t>BACHILLER VELASQUEZ MAYRONN ALCIDES</t>
  </si>
  <si>
    <t xml:space="preserve">SEVERICHE RAMIREZ JESUS ALBERTO </t>
  </si>
  <si>
    <t xml:space="preserve">MARTIN MONTENEGRO LUIS MIGUEL </t>
  </si>
  <si>
    <t>BAUTISTA GUEVARA YOHANA CECILIA</t>
  </si>
  <si>
    <t>BUITRAGO FERNANDEZ JOHN ALEJANDRO</t>
  </si>
  <si>
    <t>SANCHEZ DIMATE DANIEL FELIPE</t>
  </si>
  <si>
    <t>SANABRIA GUTIERREZ EDGAR ORLANDO</t>
  </si>
  <si>
    <t>GARCIA GUTIERREZ LIDA FERNANDA</t>
  </si>
  <si>
    <t xml:space="preserve">GARCIA GUERRERO LAURA DANIELA </t>
  </si>
  <si>
    <t xml:space="preserve">BASTIDAS ZAMBRANO HUGO DIOMEDES </t>
  </si>
  <si>
    <t>VARGAS PADILLA OSCAR IVAN</t>
  </si>
  <si>
    <t xml:space="preserve">DIAZ SANCLEMENTE EKATERINA </t>
  </si>
  <si>
    <t xml:space="preserve">OSEJO MORENO GERALDIN ESTEFANIA </t>
  </si>
  <si>
    <t xml:space="preserve">ROZO PEREZ NATALIA </t>
  </si>
  <si>
    <t>URUEÑA PARADA ERIKA JOHANA</t>
  </si>
  <si>
    <t xml:space="preserve">PORRAS CORREAL MARIA DEL PILAR </t>
  </si>
  <si>
    <t>DUARTE GARZON YULY PAOLA</t>
  </si>
  <si>
    <t>SANCHEZ CRUZ LEIDY ANDREA</t>
  </si>
  <si>
    <t xml:space="preserve">MENDEZ  DIEGO ANDRES </t>
  </si>
  <si>
    <t xml:space="preserve">BUSTOS CHAVEZ YESSICA </t>
  </si>
  <si>
    <t xml:space="preserve">SALAZAR LEON FAVER VLADIMIR ILICH </t>
  </si>
  <si>
    <t xml:space="preserve">DURAN OSORIO DAVID FELIPE </t>
  </si>
  <si>
    <t>VASQUEZ GONZALEZ YESICA MARCELA</t>
  </si>
  <si>
    <t>MONSALVE PICO DIEGO FERNANDO</t>
  </si>
  <si>
    <t>ESCOBAR TORO LUISA FERNANDA</t>
  </si>
  <si>
    <t>POSADA RUEDA DIANA CAROLINA</t>
  </si>
  <si>
    <t>GARZON TELLEZ PABLO MARINO</t>
  </si>
  <si>
    <t>SOLER RUIZ INGRID JOHANNA</t>
  </si>
  <si>
    <t>CANTOR CASTRO AURA LIZETH</t>
  </si>
  <si>
    <t xml:space="preserve">AMAYA VANEGAS JULIO ERNESTO </t>
  </si>
  <si>
    <t>MESA ORTEGON ANDREA CATALINA</t>
  </si>
  <si>
    <t>ORJUELA TORRES BRIGITH DAYANA</t>
  </si>
  <si>
    <t xml:space="preserve">JIMENEZ BELTRAN ANGIE  ALEJANDRA </t>
  </si>
  <si>
    <t>2025CSE1329</t>
  </si>
  <si>
    <t>FERRER TOBON JUAN CAMILO</t>
  </si>
  <si>
    <t xml:space="preserve">VARELA GUTIERREZ MICHELLE PAOLA </t>
  </si>
  <si>
    <t xml:space="preserve">JIMENEZ RUSSI NICOLAS </t>
  </si>
  <si>
    <t>2025CSE1546</t>
  </si>
  <si>
    <t xml:space="preserve">CAMARGO MARTINEZ MARIA JOSE </t>
  </si>
  <si>
    <t xml:space="preserve">CRISTANCHO RODRIGUEZ MARIA VIRGINIA </t>
  </si>
  <si>
    <t>ANGEL GALVIS MARIA CRISTINA</t>
  </si>
  <si>
    <t>PEÑA ROA LAURA CATALINA</t>
  </si>
  <si>
    <t xml:space="preserve">CASTELLANOS GARZON LILIANA MARGARITA </t>
  </si>
  <si>
    <t xml:space="preserve">CRISTANCHO RODRIGUEZ MONICA </t>
  </si>
  <si>
    <t>DIAZ PARRA LUZ PATRICIA</t>
  </si>
  <si>
    <t xml:space="preserve">LADINO LADINO ARCADIO </t>
  </si>
  <si>
    <t xml:space="preserve">RODRIGUEZ DUQUE ASTRID DANIELA </t>
  </si>
  <si>
    <t>2025CSE1498</t>
  </si>
  <si>
    <t>ZAPATA SALAZAR ANDRES FELIPE</t>
  </si>
  <si>
    <t>2025CSE1503</t>
  </si>
  <si>
    <t xml:space="preserve">AREVALO  MIRYAM  CECILIA </t>
  </si>
  <si>
    <t xml:space="preserve">BUSTOS  NESTOR ALEXANDER </t>
  </si>
  <si>
    <t>2025CSE1289</t>
  </si>
  <si>
    <t>PEDRAZA ARIAS SOFIA ELIZABETH</t>
  </si>
  <si>
    <t>2025CSE1554</t>
  </si>
  <si>
    <t>PEÑA HUERTAS ANDY ESTEBAN</t>
  </si>
  <si>
    <t xml:space="preserve">REYES ORTIZ HELEN VIVIANA </t>
  </si>
  <si>
    <t>PINZON PINZON ANGELA CONSUELO</t>
  </si>
  <si>
    <t>BRAVO GALEANO OMAR JEYSSON</t>
  </si>
  <si>
    <t>MURCIA CASTRO JOSE VICENTE</t>
  </si>
  <si>
    <t>2025CSE993</t>
  </si>
  <si>
    <t>BECERRA GUZMAN DORA INELDA</t>
  </si>
  <si>
    <t>2025CSE1095</t>
  </si>
  <si>
    <t>QUIÑONES LOPEZ LORENA PATRICIA</t>
  </si>
  <si>
    <t>2025CSE939</t>
  </si>
  <si>
    <t>* RAMIREZ GARZON JOSE GABRIEL</t>
  </si>
  <si>
    <t>2025COV621</t>
  </si>
  <si>
    <t>EMPRESAS PUBLICAS DE CUNDINAMARCA S A E S P</t>
  </si>
  <si>
    <t>2025CSE1279</t>
  </si>
  <si>
    <t>RUEDA MARTINEZ CARLOS ARTURO</t>
  </si>
  <si>
    <t>2025CSE1297</t>
  </si>
  <si>
    <t xml:space="preserve">HURTADO GARCIA JULIAN </t>
  </si>
  <si>
    <t>RODRIGUEZ ALVAREZ MONICA XIOMARA</t>
  </si>
  <si>
    <t>2025CSE894</t>
  </si>
  <si>
    <t>2025CSE986</t>
  </si>
  <si>
    <t>2025CSE1016</t>
  </si>
  <si>
    <t>2025CSE872</t>
  </si>
  <si>
    <t>* DONOSO ALARCON JOHAN SEBASTIAN</t>
  </si>
  <si>
    <t>2025CSE1477</t>
  </si>
  <si>
    <t>* ALDANA VALERO JHON HENRY</t>
  </si>
  <si>
    <t>GONZALEZ GARCIA JUAN SEBASTIAN</t>
  </si>
  <si>
    <t>2025CSE940</t>
  </si>
  <si>
    <t>* BLANDON MENA ANTUN EMILIO</t>
  </si>
  <si>
    <t>2025CSE1045</t>
  </si>
  <si>
    <t>2025CSE1107</t>
  </si>
  <si>
    <t>2025CSE1145</t>
  </si>
  <si>
    <t>LOPEZ LIZARAZO JUAN SEBASTIAN</t>
  </si>
  <si>
    <t>2025CSE1382</t>
  </si>
  <si>
    <t>BARRETO NOVOA JAVIER SEBASTIAN</t>
  </si>
  <si>
    <t>2025CSE1523</t>
  </si>
  <si>
    <t>ILARION BOJACA BRAYAN SNAYDER</t>
  </si>
  <si>
    <t>2025CSE957</t>
  </si>
  <si>
    <t>677 DIAS</t>
  </si>
  <si>
    <t>ELABORACIÓN, DISEÑO E IMPRESIÓN DE MATERIAL EDUCATIVO PARA LA IMPLEMENTACIÓN DE PROCESOS SOCIOAMBIENTALES CON EL PROPÓSITO DE FORTALECER LA CULTURA AMBIENTAL, LA EDUCACIÓN Y LA PARTICIPACIÓN COMUNITARIA EN LA JURISDICCIÓN CAR. PROCESO AMPARADO CON VIGENCIAS FUTURAS SEGÚN ACUERDO No 54 DE 13 DE SEPTIEMBRE DE 2024.</t>
  </si>
  <si>
    <t>2025CSE935</t>
  </si>
  <si>
    <t>GARCIA HERNANDEZ ADRIANA BEATRIZ</t>
  </si>
  <si>
    <t>2025CSE959</t>
  </si>
  <si>
    <t xml:space="preserve">HERNANDEZ TORRES MIGUEL CAMILO </t>
  </si>
  <si>
    <t>2025CSE960</t>
  </si>
  <si>
    <t xml:space="preserve">CASTIBLANCO PINZON LUIS  HERNANDO </t>
  </si>
  <si>
    <t>2025CSE968</t>
  </si>
  <si>
    <t>HERNANDEZ MARROQUIN ELIZMAR KATHERINE</t>
  </si>
  <si>
    <t>2025CSE1378</t>
  </si>
  <si>
    <t xml:space="preserve">ANGULO BRAVO CAMILA ALEJANDRA </t>
  </si>
  <si>
    <t>2025CSE916</t>
  </si>
  <si>
    <t>PRADO GARCIA JULIAN DAVID</t>
  </si>
  <si>
    <t>2025CSE1017</t>
  </si>
  <si>
    <t xml:space="preserve">GOMEZ CASALLAS FREDY </t>
  </si>
  <si>
    <t>2025CSE1204</t>
  </si>
  <si>
    <t>CASTRO MARTINEZ DIEGO MAURICIO</t>
  </si>
  <si>
    <t>2025CSE1292</t>
  </si>
  <si>
    <t>2025CSE1412</t>
  </si>
  <si>
    <t>2025CSE1298</t>
  </si>
  <si>
    <t>RODRIGUEZ GOMEZ ANA MYREYA</t>
  </si>
  <si>
    <t>2025CSE1464</t>
  </si>
  <si>
    <t>2025CSE1482</t>
  </si>
  <si>
    <t>2025CSE1431</t>
  </si>
  <si>
    <t>2025CSE1481</t>
  </si>
  <si>
    <t>2025CSE1462</t>
  </si>
  <si>
    <t>2025CSE1524</t>
  </si>
  <si>
    <t xml:space="preserve">ALARCON PARRA ALBA YANIRA </t>
  </si>
  <si>
    <t>2025CSE1180</t>
  </si>
  <si>
    <t>2025CSE1243</t>
  </si>
  <si>
    <t>2025CSE969</t>
  </si>
  <si>
    <t>CALDERON SOTO CRISTIAN PRICILIA</t>
  </si>
  <si>
    <t>2025CSE970</t>
  </si>
  <si>
    <t xml:space="preserve">BRAVO CAMACHO LILIANA </t>
  </si>
  <si>
    <t>2025CSE1029</t>
  </si>
  <si>
    <t>PINZON MONTERO YINA MILENA</t>
  </si>
  <si>
    <t>2025CSE1046</t>
  </si>
  <si>
    <t>QUIROGA BERNAL ANGIE ALEJANDRA</t>
  </si>
  <si>
    <t>2025CSE1148</t>
  </si>
  <si>
    <t xml:space="preserve">PUENTES ESPINOSA DANIELA </t>
  </si>
  <si>
    <t>2025CSE1109</t>
  </si>
  <si>
    <t xml:space="preserve">PIAMONTE OSPINA CAROL ANDREA </t>
  </si>
  <si>
    <t>2025CSE1158</t>
  </si>
  <si>
    <t>NAVARRO GOMEZ LAURA JULIETH</t>
  </si>
  <si>
    <t>2025CSE1320</t>
  </si>
  <si>
    <t>AVENDAÑO MORA ZAYDA ALEJANDRA</t>
  </si>
  <si>
    <t>2025CSE1357</t>
  </si>
  <si>
    <t>MORALES ORJUELA CAMILA FERNANDA</t>
  </si>
  <si>
    <t>2025CSE1448</t>
  </si>
  <si>
    <t>MUNEVAR BAEZ LADY ANGELICA</t>
  </si>
  <si>
    <t>2025CSE1475</t>
  </si>
  <si>
    <t>PEREZ MONTALVO MAYRA CECILIA</t>
  </si>
  <si>
    <t>2025CSE1532</t>
  </si>
  <si>
    <t>BEJARANO MENDEZ GLORIA LUCIA</t>
  </si>
  <si>
    <t>2025CSE1528</t>
  </si>
  <si>
    <t xml:space="preserve">SANCHEZ VELANDIA MARTHA LILIANA </t>
  </si>
  <si>
    <t>2025CSE1493</t>
  </si>
  <si>
    <t>2025CSE1529</t>
  </si>
  <si>
    <t>PINZON CUERVO ANA ELIZABETH</t>
  </si>
  <si>
    <t>2025CSE1449</t>
  </si>
  <si>
    <t>2025CSE1000</t>
  </si>
  <si>
    <t>MAMANCHE QUINTERO YESICA LORENA</t>
  </si>
  <si>
    <t>2025CSE1094</t>
  </si>
  <si>
    <t>GUERRERO CAMACHO JOSE LUIS</t>
  </si>
  <si>
    <t>2025CSE1108</t>
  </si>
  <si>
    <t>2025CSE1284</t>
  </si>
  <si>
    <t>ROMERO AGUDELO YERIKA MARITZA</t>
  </si>
  <si>
    <t>2025CSE933</t>
  </si>
  <si>
    <t>2025CSE1153</t>
  </si>
  <si>
    <t xml:space="preserve">LOPEZ BARRERO KAREN MILENA </t>
  </si>
  <si>
    <t>2025CSE1254</t>
  </si>
  <si>
    <t xml:space="preserve">PERILLA PERILLA LEIDY  TATIANA </t>
  </si>
  <si>
    <t>2025CSE1525</t>
  </si>
  <si>
    <t xml:space="preserve">GONGORA TRINIDAD ALEJANDRA </t>
  </si>
  <si>
    <t>2025CSE1044</t>
  </si>
  <si>
    <t>BLANCO DUARTE GLORIA ANDREA</t>
  </si>
  <si>
    <t>2025CSE1265</t>
  </si>
  <si>
    <t>2025CSE1299</t>
  </si>
  <si>
    <t>2025CSE1344</t>
  </si>
  <si>
    <t>2025CSE1358</t>
  </si>
  <si>
    <t xml:space="preserve">PARRA PULIDO BRAYAN ESTEBAN </t>
  </si>
  <si>
    <t>2025CSE1362</t>
  </si>
  <si>
    <t xml:space="preserve">MUÑOZ JIMENEZ ISMAEL ADRIAN </t>
  </si>
  <si>
    <t>2025CSE1354</t>
  </si>
  <si>
    <t>2025CSE1361</t>
  </si>
  <si>
    <t xml:space="preserve">MONROY RAMIREZ YINET </t>
  </si>
  <si>
    <t>2025CSE1303</t>
  </si>
  <si>
    <t>SARMIENTO RODRIGUEZ JENNY DEL PILAR</t>
  </si>
  <si>
    <t>2025CSE1389</t>
  </si>
  <si>
    <t xml:space="preserve">TORRES RODRIGUEZ JULIAN DAVID </t>
  </si>
  <si>
    <t>2025CSE1377</t>
  </si>
  <si>
    <t xml:space="preserve">GAMBOA SARMIENTO VANESSA </t>
  </si>
  <si>
    <t>2025CSE1386</t>
  </si>
  <si>
    <t xml:space="preserve">VILLAMIL VARELA JINETH SULEIMA </t>
  </si>
  <si>
    <t>2025CSE1383</t>
  </si>
  <si>
    <t>PARDO CASTELLANOS LAURA NATALIA</t>
  </si>
  <si>
    <t>2025CSE1485</t>
  </si>
  <si>
    <t>JIMENEZ RODRIGUEZ LUZ ANGELA</t>
  </si>
  <si>
    <t>2025CSE1451</t>
  </si>
  <si>
    <t>ESPARZA JIMENEZ JORGE LUIS</t>
  </si>
  <si>
    <t>2025CSE1392</t>
  </si>
  <si>
    <t>OLAYA PEREZ YIMMY SEBASTIAN</t>
  </si>
  <si>
    <t>2025CSE1492</t>
  </si>
  <si>
    <t xml:space="preserve">AMEZQUITA GARCIA MARIA VALENTINA </t>
  </si>
  <si>
    <t>2025CSE1508</t>
  </si>
  <si>
    <t xml:space="preserve">BELLA GRISALES MONICA </t>
  </si>
  <si>
    <t>2025CAR739</t>
  </si>
  <si>
    <t>Arrendamiento del inmueble identificado con matrícula inmobiliaria 051-235617, ubicado en la carrera 6 # 11-89, barrio la unión, del municipio de Soacha, para el funcionamiento de la sede CAR- CUNDINAMARCA, de la Dirección Regional Soacha. Proceso amparo con vigencias futuras mediante Resolución DGEN No. 20257000024 de 17 Enero de 2025.</t>
  </si>
  <si>
    <t xml:space="preserve">CHACON ARDILA OSCAR IGNACIO </t>
  </si>
  <si>
    <t>2025CSE772</t>
  </si>
  <si>
    <t>2025CSE925</t>
  </si>
  <si>
    <t>FIQUITIVA ABRIL MARIA XIMENA</t>
  </si>
  <si>
    <t>PARADA MARTINEZ MARTHA BIBIANA</t>
  </si>
  <si>
    <t>2025CSE926</t>
  </si>
  <si>
    <t>RAMIREZ CAMERO GLORIA STELLA</t>
  </si>
  <si>
    <t>2025CSE995</t>
  </si>
  <si>
    <t>TORRES TORRES JHONNATAN LEANDRO</t>
  </si>
  <si>
    <t>PARRA LEON FLOR ANGELA</t>
  </si>
  <si>
    <t>MORALES MORA PAULA ANDREA</t>
  </si>
  <si>
    <t>HERNANDEZ VELOZA MARIA NUBIA</t>
  </si>
  <si>
    <t>2025CSE1188</t>
  </si>
  <si>
    <t>Prestar servicios profesionales a la Dirección Administrativa y Financiera de la Corporación Autónoma Regional de Cundinamarca - CAR, en el desarrollo de actividades contables, de la Gestión Financiera.</t>
  </si>
  <si>
    <t>BUITRAGO DUQUE SINDY LORENA</t>
  </si>
  <si>
    <t xml:space="preserve">MARTINEZ CASTIBLANCO LUIS ALFONSO </t>
  </si>
  <si>
    <t xml:space="preserve">= CHARRIS QUIMBAYO BRAYAN ANDRES </t>
  </si>
  <si>
    <t>BELLO PACHON JORGE LUIS</t>
  </si>
  <si>
    <t xml:space="preserve">LUCENA NUÑEZ MONICA VALENTINA </t>
  </si>
  <si>
    <t xml:space="preserve">ROMERO UYABAN RUBIELA </t>
  </si>
  <si>
    <t>ROJAS ANGEL DIEGO ALEJANDRO</t>
  </si>
  <si>
    <t>ACUASES S.A. E.S.P</t>
  </si>
  <si>
    <t>2-3-3202-88-3106-70-0803-0083310-2.3.2.02.02.008.</t>
  </si>
  <si>
    <t>2-3-3206-88-3109-60-0701-0083310-2.3.2.02.02.008.</t>
  </si>
  <si>
    <t>SOLICITUD DE CDP CON VIGENCIAS FUTURAS PARA EL PROCESO CUYO OBJETO CONTRATAR EL ARRENDAMIENTO DE LOS INMUEBLES IDENTIFICADOS CON MATRÍCULA INMOBILIARIA No. 307-11299 UBICADO EN LA CL 20 # 12 - 41 BARRIO SUCRE, MUNICIPIO DE GIRARDOT Y MATRÍCULA INMOBILIARIA 307-26322 UBICADO EN LA CL 20 # 12 - 53 BARRIO SUCRE, MUNICIPIO DE GIRARDOT, PARA EL FUNCIONAMIENTO DE LA SEDE DE LA DIRECCIÓN REGIONAL ALTO MAGDALENA DE LA CORPORACIÓN AUTONOMA REGIONAL DE CUNDINAMARCA CAR</t>
  </si>
  <si>
    <t>Prestar Servicios Profesionales a la Oficina de Talento Humano de la Corporación Autónoma Regional de Cundinamarca - CAR, para brindar acompañamiento en la ejecución y seguimiento del programa de bienestar social de la corporación, garantizando el cumplimiento de la política de integridad y la prevención de conflictos de intereses.</t>
  </si>
  <si>
    <t>2025CAR2019</t>
  </si>
  <si>
    <t>Contratar el arrendamiento de los inmuebles identificados con matrícula inmobiliaria no. 307- 11299 ubicado en la cl 20 # 12 - 41 barrio Sucre, municipio de Girardot y matrícula inmobiliaria 307-26322 ubicado en la cl 20 # 12 - 53 barrio Sucre, municipio de Girardot, para el funcionamiento de la sede de la dirección regional Alto Magdalena de la Corporación Autónoma Regional de Cundinamarca. - CAR.  PROCESO AMPARADO CON VIGENCIAS FUTURAS MEDIANTE RESOLUCION DGEN No. 20257000079 DE 25 DE FEBRERO DE 2025.</t>
  </si>
  <si>
    <t xml:space="preserve">CORTES CASTIBLANCO BLANCA OMAIRA </t>
  </si>
  <si>
    <t>313 DIAS</t>
  </si>
  <si>
    <t>@ NIETO NIETO JAVIER ARISTIDES</t>
  </si>
  <si>
    <t xml:space="preserve">AVILA AMEZQUITA PAULA VALENTINA </t>
  </si>
  <si>
    <t xml:space="preserve">CAMELO BARRERO FABIAN ALBERTO </t>
  </si>
  <si>
    <t>GALEANO SUAREZ RICHARD EDUARDO</t>
  </si>
  <si>
    <t>QUIROGA CANO CLAUDIA AMANDA</t>
  </si>
  <si>
    <t>MAYORGA MONCADA TULIO FABIAN</t>
  </si>
  <si>
    <t xml:space="preserve">ENCISO DUARTE MELIDA </t>
  </si>
  <si>
    <t xml:space="preserve">AVILA PARRA JULIANA </t>
  </si>
  <si>
    <t>60 DIAS 76248 DAF</t>
  </si>
  <si>
    <t>2025CSE1994</t>
  </si>
  <si>
    <t>Prestación de servicios profesionales a la Dirección Administrativa y Financiera-DAF de la Corporación Autónoma Regional de Cundinamarca - CAR, para asesorar y acompañar temas jurídicos tendientes a la revisión de la formulación del Plan Parcial de Renovación Urbana CAR – Universidad Libre.</t>
  </si>
  <si>
    <t>LAMBDA SOLUCIONES CONSULTORIA S.A.S</t>
  </si>
  <si>
    <t>GUTIERREZ GONZALEZ GERMAN IGNACIO</t>
  </si>
  <si>
    <t>2025COB1270-1</t>
  </si>
  <si>
    <t>2025CSE1625</t>
  </si>
  <si>
    <t xml:space="preserve">MAYORGA JIMENEZ GERLY </t>
  </si>
  <si>
    <t>2025CSE1731</t>
  </si>
  <si>
    <t>RODRIGUEZ ZABALA FABIAN ENRIQUE</t>
  </si>
  <si>
    <t>2025CSE1890</t>
  </si>
  <si>
    <t xml:space="preserve">ROA MARTINEZ CARMEN YENNY </t>
  </si>
  <si>
    <t>2025CSE1900</t>
  </si>
  <si>
    <t>306 DIAS</t>
  </si>
  <si>
    <t>LOPEZ MOLINA SUSANA PATRICIA</t>
  </si>
  <si>
    <t>2025CSE1749</t>
  </si>
  <si>
    <t xml:space="preserve">RAMIREZ BERMUDEZ IVON  LORENA </t>
  </si>
  <si>
    <t>2025CSE1759</t>
  </si>
  <si>
    <t>GARCIA RAMIREZ LAURA TATIANA</t>
  </si>
  <si>
    <t>2025CSE1782</t>
  </si>
  <si>
    <t>GALLEGO LAGUNA KATERIN YICETH</t>
  </si>
  <si>
    <t>2025CSE1770</t>
  </si>
  <si>
    <t>VIÑA LEONARDI LUIS FERNANDO</t>
  </si>
  <si>
    <t>2025CSE1824</t>
  </si>
  <si>
    <t xml:space="preserve">CHAVARRO VELEZ LUIS FRANCISCO </t>
  </si>
  <si>
    <t>2025CSE1965</t>
  </si>
  <si>
    <t xml:space="preserve">PRADA RODRIGUEZ JAVIER </t>
  </si>
  <si>
    <t>2025CSE1710</t>
  </si>
  <si>
    <t>BEJARANO VIRGUEZ OSCAR ADOLFO</t>
  </si>
  <si>
    <t>2025CSE1704</t>
  </si>
  <si>
    <t>2025CSE1393</t>
  </si>
  <si>
    <t>2025CSE1789</t>
  </si>
  <si>
    <t xml:space="preserve">CASTELLANOS CAMARGO CARLOS ANDRES </t>
  </si>
  <si>
    <t>2025CIN1105</t>
  </si>
  <si>
    <t>1030 DIAS</t>
  </si>
  <si>
    <t>Realizar interventoría técnica, administrativa, financiera, jurídica y contable, al contrato de adecuación, instalación y suministro de las aulas ambientales para la cultura del árbol enmarcado en el proyecto entornos sostenibles a través de medidas de adaptación al cambio climático. Proceso amparado con vigencias futuras según acuerdo No 35 de 06 de septiembre de 2024.</t>
  </si>
  <si>
    <t>CABRERA GIRALDO PAULA MERCEDES</t>
  </si>
  <si>
    <t>2025CSE1576</t>
  </si>
  <si>
    <t>LEON CAICEDO YUDI TATIANA</t>
  </si>
  <si>
    <t>2025CSE1590</t>
  </si>
  <si>
    <t>BARRETO PRADA JUAN SEBASTIAN</t>
  </si>
  <si>
    <t>2025CSE1434</t>
  </si>
  <si>
    <t>LARA BETANCOURT LAURA MARCELA</t>
  </si>
  <si>
    <t>2025CSE1711</t>
  </si>
  <si>
    <t>ESCOBAR VELASCO ERIKA ZULEYMA</t>
  </si>
  <si>
    <t>2025CSE1818</t>
  </si>
  <si>
    <t xml:space="preserve">RAMOS MONROY JEFFERSON  ALEXANDER </t>
  </si>
  <si>
    <t>2025CSE1952</t>
  </si>
  <si>
    <t xml:space="preserve">GALVIS HERNANDEZ CARLOS MAURICIO </t>
  </si>
  <si>
    <t xml:space="preserve">GARCIA MORENO ANDREA CAROLINA </t>
  </si>
  <si>
    <t>2025CSE1647</t>
  </si>
  <si>
    <t>2025CSE1683</t>
  </si>
  <si>
    <t>BERNAL MAHECHA DIANA MARITZA</t>
  </si>
  <si>
    <t>2025CSE1719</t>
  </si>
  <si>
    <t xml:space="preserve">BRAVO TRIANA JULIETH NATHALIA </t>
  </si>
  <si>
    <t>2025CSE1718</t>
  </si>
  <si>
    <t xml:space="preserve">RODRIGUEZ PEÑA SANDRA CAROLINA </t>
  </si>
  <si>
    <t>2025CSE1755</t>
  </si>
  <si>
    <t>GARCIA MONROY ALVARO FERNANDO</t>
  </si>
  <si>
    <t>2025CSE1888</t>
  </si>
  <si>
    <t xml:space="preserve">FORERO FLORIAN ELIZABETH </t>
  </si>
  <si>
    <t>2025CSE1579</t>
  </si>
  <si>
    <t>2025CSE1620</t>
  </si>
  <si>
    <t xml:space="preserve">LOZANO BARBERY MAYRA ALEJANDRA </t>
  </si>
  <si>
    <t>2025CSE1601</t>
  </si>
  <si>
    <t>GONGORA BUSTOS HUBER DUVAN</t>
  </si>
  <si>
    <t>2025CSE1575</t>
  </si>
  <si>
    <t xml:space="preserve">ARDILA BELTRAN ANGELA  GINETH </t>
  </si>
  <si>
    <t>2025CSE1516</t>
  </si>
  <si>
    <t xml:space="preserve">ROMERO PARRA MONICA </t>
  </si>
  <si>
    <t>2025CSE1641</t>
  </si>
  <si>
    <t>MOLINA REYES PAULA MELISA</t>
  </si>
  <si>
    <t>2025CSE1691</t>
  </si>
  <si>
    <t>HERNANDEZ MOLINA LAURA SOFIA</t>
  </si>
  <si>
    <t>2025CSE1646</t>
  </si>
  <si>
    <t>MELO OLARTE EDILSON LEONARDO</t>
  </si>
  <si>
    <t>2025CSE1705</t>
  </si>
  <si>
    <t xml:space="preserve">MOLINA GOMEZ ADRIANA DEL PILAR </t>
  </si>
  <si>
    <t>2025CSE1787</t>
  </si>
  <si>
    <t xml:space="preserve">LAVERDE NIETO DAYANA </t>
  </si>
  <si>
    <t xml:space="preserve">VILLAMIL BONILLA MARYI ALEJANDRA </t>
  </si>
  <si>
    <t>2025CSE1742</t>
  </si>
  <si>
    <t>DONCEL MUÑOZ CARLOS ANDRES</t>
  </si>
  <si>
    <t>2025CSE1808</t>
  </si>
  <si>
    <t>2025CSE1815</t>
  </si>
  <si>
    <t>CASTAÑEDA SANCHEZ ANA ROSA</t>
  </si>
  <si>
    <t>2025CSE1861</t>
  </si>
  <si>
    <t xml:space="preserve">BARRAGAN VELASQUEZ ESTEFANIA </t>
  </si>
  <si>
    <t>2025CSE1885</t>
  </si>
  <si>
    <t>GALINDO CAMACHO LAURA DANIELA</t>
  </si>
  <si>
    <t xml:space="preserve">BARBOSA BALLEN SANDRA  PATRICIA </t>
  </si>
  <si>
    <t xml:space="preserve">MUÑOZ ROMERO ANA MARIA </t>
  </si>
  <si>
    <t>BARRAGAN SUAREZ OSCAR ANDRES</t>
  </si>
  <si>
    <t>ESCOBAR MEDINA LAURA CAROLINA</t>
  </si>
  <si>
    <t>MORA AMAYA FRANCY KATHERINE</t>
  </si>
  <si>
    <t xml:space="preserve">POVEDA RAMIREZ GONZALO </t>
  </si>
  <si>
    <t>MONTES MANRIQUE OSCAR FELIPE</t>
  </si>
  <si>
    <t>PINEDO MENDEZ JUAN PABLO</t>
  </si>
  <si>
    <t>GUTIERREZ RODRIGUEZ DAIRO ALONSO</t>
  </si>
  <si>
    <t xml:space="preserve">VILLALOBOS PASTOR WEIMAR ANTONIO </t>
  </si>
  <si>
    <t>CHACON URREGO MARIA ALEJANDRA</t>
  </si>
  <si>
    <t>SANTOYO GUTIERREZ JUAN CARLOS</t>
  </si>
  <si>
    <t>RAMOS MURILLO SEBASTIAN DAVID</t>
  </si>
  <si>
    <t xml:space="preserve">GARZON GORDILLO NESTOR ANDRES </t>
  </si>
  <si>
    <t xml:space="preserve">RODRIGUEZ ROZO KAROL  NATALHIA </t>
  </si>
  <si>
    <t>GUERRA GUERRA LEONARDO FABIO_x000D_</t>
  </si>
  <si>
    <t xml:space="preserve">LEONEL MELO DELIA </t>
  </si>
  <si>
    <t>ALBA MARTINEZ PAULA ALEJANDRA</t>
  </si>
  <si>
    <t>GUTIERREZ CARRANZA SONIA CATALINA</t>
  </si>
  <si>
    <t>ULLOA BOLAÑOS JUAN DAVID</t>
  </si>
  <si>
    <t xml:space="preserve">SAAVEDRA MORALES ISABELLA </t>
  </si>
  <si>
    <t>ARIAS LOZANO PAOLA ANDREA</t>
  </si>
  <si>
    <t xml:space="preserve">MOLANO DELGADO LUIS CARLOS </t>
  </si>
  <si>
    <t>DIAZ MONTENEGRO NUNYL HESNEYDER</t>
  </si>
  <si>
    <t>BORDA OVALLE DAISY YAMILE</t>
  </si>
  <si>
    <t xml:space="preserve">SUAREZ ROJAS JUAN PABLO </t>
  </si>
  <si>
    <t xml:space="preserve">TOCANCHON MAYORCA JOSE JOAQUIN </t>
  </si>
  <si>
    <t>FORERO CAMARGO WILLIAM JAVIER</t>
  </si>
  <si>
    <t>BARRIOS GRACIA YEIMI ANDREA</t>
  </si>
  <si>
    <t>SOPO ZAPATA ANDRES EDUARDO</t>
  </si>
  <si>
    <t xml:space="preserve">HUERFANO CAÑON JUAN CAMILO </t>
  </si>
  <si>
    <t>PEÑA CANO DORA YANETH</t>
  </si>
  <si>
    <t>2025CSE1767</t>
  </si>
  <si>
    <t>ENCISO IREGUI LINETH BEATRIZ</t>
  </si>
  <si>
    <t>2025CSE1778</t>
  </si>
  <si>
    <t xml:space="preserve">SANCHEZ ALFONSO LYDA YANETH </t>
  </si>
  <si>
    <t>2025CSE1941</t>
  </si>
  <si>
    <t>LARGO URREA CARMEN ROSA</t>
  </si>
  <si>
    <t>2025CSE1559</t>
  </si>
  <si>
    <t>CAMACHO MIRANDA YULY ANDREA</t>
  </si>
  <si>
    <t>2025CSE1798</t>
  </si>
  <si>
    <t xml:space="preserve">ORTIZ ALFONSO JONATHAN RICARDO </t>
  </si>
  <si>
    <t>2025CSE1837</t>
  </si>
  <si>
    <t>MARTIN LOPEZ EDWARD HERNANDO</t>
  </si>
  <si>
    <t>2025CSE1871</t>
  </si>
  <si>
    <t>REYES LEON NIDYA MILENA</t>
  </si>
  <si>
    <t>2025CSE1833</t>
  </si>
  <si>
    <t>2025CSE1765</t>
  </si>
  <si>
    <t>2025CSE1906</t>
  </si>
  <si>
    <t xml:space="preserve">FIGUEREDO VELASQUEZ YANIRA </t>
  </si>
  <si>
    <t>2025CSE1776</t>
  </si>
  <si>
    <t>VEGA VANEGAS ROLANDO ALEXIS</t>
  </si>
  <si>
    <t>2025CSE1752</t>
  </si>
  <si>
    <t xml:space="preserve">CALDERON LOZANO ANA  MARIA </t>
  </si>
  <si>
    <t>2025CSE1714</t>
  </si>
  <si>
    <t>YANQUEN TORRES MARTHA CECILIA</t>
  </si>
  <si>
    <t>2025CSE1727</t>
  </si>
  <si>
    <t>BERNAL CASTIBLANCO ALBA ROCIO</t>
  </si>
  <si>
    <t>2025CSE1869</t>
  </si>
  <si>
    <t xml:space="preserve">LEON ARGUELLO NELCY JHOANA </t>
  </si>
  <si>
    <t>2025CSE1805</t>
  </si>
  <si>
    <t>MORENO CASTRO ANDRES EMILIO</t>
  </si>
  <si>
    <t>2025CSE1613</t>
  </si>
  <si>
    <t>2025CSE1614</t>
  </si>
  <si>
    <t>MAMANCHE REPIZO ANGIE NATALIA</t>
  </si>
  <si>
    <t>COLMENARES GARCIA NANCY RUBIELA</t>
  </si>
  <si>
    <t>MAMANCHE GONZALEZ ANA ELISA</t>
  </si>
  <si>
    <t>ROBAYO CHAVEZ JENNIFER VANESSA</t>
  </si>
  <si>
    <t>2025CSE1853</t>
  </si>
  <si>
    <t>2025CSE1822</t>
  </si>
  <si>
    <t>2025CSE1948</t>
  </si>
  <si>
    <t>2025CSE1774</t>
  </si>
  <si>
    <t xml:space="preserve">FONSECA CASTRO JUAN MANUEL </t>
  </si>
  <si>
    <t>CUERVO DAZA ANGI TATIANA</t>
  </si>
  <si>
    <t>2025CSE1875</t>
  </si>
  <si>
    <t xml:space="preserve">FARFAN MOLINARES DANIELA </t>
  </si>
  <si>
    <t>BAUTISTA BAUTISTA IVONNE ASTRID</t>
  </si>
  <si>
    <t>MURCIA GUERRERO ANGELICA NATALIA</t>
  </si>
  <si>
    <t xml:space="preserve">QUEVEDO CRUZ LEONARDO </t>
  </si>
  <si>
    <t>RODRIGUEZ SASTRE JUAN CARLOS</t>
  </si>
  <si>
    <t>CABEZAS PULIDO ZANDRA YOANA</t>
  </si>
  <si>
    <t>FERNANDEZ QUITIAN ALEYDA GESELE</t>
  </si>
  <si>
    <t xml:space="preserve">RAMIREZ LOPEZ JORGE ANDRES </t>
  </si>
  <si>
    <t>MONCADA BERMUDEZ DARCY YAMILE</t>
  </si>
  <si>
    <t xml:space="preserve">GONGORA VILLARRAGA DIANA </t>
  </si>
  <si>
    <t xml:space="preserve">ACOSTA GONZALEZ CESAR  LEONARDO </t>
  </si>
  <si>
    <t>RODRIGUEZ BELTRAN ANGIE NATHALYA</t>
  </si>
  <si>
    <t>SILVA CASALLAS ADRIANA GISELA</t>
  </si>
  <si>
    <t>CANESTO RODRIGUEZ NELSON FERNANDO</t>
  </si>
  <si>
    <t xml:space="preserve">BARBARAN GARZON BRAYAN STIVEN </t>
  </si>
  <si>
    <t>MUÑOZ CHARRY JOHANNA ISABEL</t>
  </si>
  <si>
    <t>SANCHEZ MENDIETA ANNA CAROLINA</t>
  </si>
  <si>
    <t>QUIÑONES MURCIA SAMIR ARMANDO</t>
  </si>
  <si>
    <t>2025CSE1799</t>
  </si>
  <si>
    <t>AVILA QUEVEDO CRISTIAN CAMILO</t>
  </si>
  <si>
    <t>2025CSE1865</t>
  </si>
  <si>
    <t>MAHECHA PEREZ KAREN XIMENA</t>
  </si>
  <si>
    <t>2025CSE1792</t>
  </si>
  <si>
    <t>2025CSE1905</t>
  </si>
  <si>
    <t xml:space="preserve">SUAREZ HERNANDEZ CRISTIAN FERNANDO </t>
  </si>
  <si>
    <t>PINZON PINZON ELIANA ROCIO</t>
  </si>
  <si>
    <t xml:space="preserve">MOSCOSO ALARCON CATALINA </t>
  </si>
  <si>
    <t xml:space="preserve">MARTINEZ GARCIA ZAMIR ALBERTO </t>
  </si>
  <si>
    <t xml:space="preserve">BUITRAGO SALAZAR ANDREA TATIANA </t>
  </si>
  <si>
    <t xml:space="preserve">GUALTEROS COCA VLADIMIR FELIPE </t>
  </si>
  <si>
    <t>CASAS PAEZ DIANA PAOLA</t>
  </si>
  <si>
    <t xml:space="preserve">RUIZ ENCISO RAFAEL SEBASTIAN </t>
  </si>
  <si>
    <t>AGUIRRE ORTIZ ARIEL HERNAN</t>
  </si>
  <si>
    <t>RUIZ CAUSADO MONICA JISELA</t>
  </si>
  <si>
    <t>RAMIREZ ROJAS JUAN FELIPE</t>
  </si>
  <si>
    <t>TOVAR LOMBO ALBA LUZ</t>
  </si>
  <si>
    <t>2025CSE1793</t>
  </si>
  <si>
    <t>TRUJILLO MESA LIDA RUBIELA</t>
  </si>
  <si>
    <t>2025CSE1979</t>
  </si>
  <si>
    <t xml:space="preserve">SANMIGUEL VARGAS MARY </t>
  </si>
  <si>
    <t>ROMERO TRIANA JEIMY JULIETH</t>
  </si>
  <si>
    <t>RINCON GOMEZ JOSE VICENTE</t>
  </si>
  <si>
    <t>2025CSU1549</t>
  </si>
  <si>
    <t>ADQUISICIÓN DE INSUMOS Y REPUESTOS PARA LA OPERACIÓN Y MANTENIMIENTO DE LOS EQUIPOS QUE COMPONEN LA RED DE CALIDAD DEL AIRE Y OLORES OFENSIVOS DE LA CORPORACIÓN AUTÓNOMA REGIONAL DE CUNDINAMARCA -CAR. GRUPO IX. PROCESO AMPARADO CON VIGENCIAS FUTURAS SEGÚN RESOLUCION DGEN No 20247000745 DE 24 DE DICIEMBRE DE 2024.</t>
  </si>
  <si>
    <t xml:space="preserve">GARCIA FONSECA SILVIA ANDREA </t>
  </si>
  <si>
    <t>AGUIRRE MUÑOZ JUAN DAVID</t>
  </si>
  <si>
    <t>FIQUITIVA MELO IVAN ANDRES</t>
  </si>
  <si>
    <t xml:space="preserve">NOVOA MARTINEZ NICOLAS GILBERTO </t>
  </si>
  <si>
    <t xml:space="preserve">TRIANA GARZON MAGALI </t>
  </si>
  <si>
    <t>GARZON VACCA LADY JOHANA</t>
  </si>
  <si>
    <t>MUÑOZ ALVAREZ FELIX CAMILO</t>
  </si>
  <si>
    <t>ZIMMERMAN CUELLO SERGIO ANDRES</t>
  </si>
  <si>
    <t>ROBAYO MOLINA CAMILA ANDREA</t>
  </si>
  <si>
    <t>JIMENEZ ACOSTA BRAYAN FERNANDO</t>
  </si>
  <si>
    <t xml:space="preserve">LOPEZ GOMEZ DALLANA  KATHERINE </t>
  </si>
  <si>
    <t xml:space="preserve">GOMEZ MAHECHA MARIA CAROLINA </t>
  </si>
  <si>
    <t>CRISTANCHO SEGURA JAVIER GUILLERMO</t>
  </si>
  <si>
    <t>2025COB1736</t>
  </si>
  <si>
    <t>2025CSE1596</t>
  </si>
  <si>
    <t xml:space="preserve">JAIMES SANCHEZ VILMA ISABEL </t>
  </si>
  <si>
    <t>2025CSE1696</t>
  </si>
  <si>
    <t xml:space="preserve">TAMAYO OLIVEROS LINA CONSTANZA </t>
  </si>
  <si>
    <t>2025COB1173</t>
  </si>
  <si>
    <t>2025COB1761</t>
  </si>
  <si>
    <t>2025CSE1832</t>
  </si>
  <si>
    <t xml:space="preserve">HERNANDEZ TORRES JUAN DIEGO </t>
  </si>
  <si>
    <t>2025CSE1635</t>
  </si>
  <si>
    <t>CARVAJAL REYES NIDIA ALEJANDRA</t>
  </si>
  <si>
    <t>CARDENAS VASQUEZ KAREN YULIANA</t>
  </si>
  <si>
    <t xml:space="preserve">* GUERRERO CALVO CRISTIAN  CAMILO </t>
  </si>
  <si>
    <t>* CASTIBLANCO CORTES MANUEL RICARDO</t>
  </si>
  <si>
    <t>2025CSE1797</t>
  </si>
  <si>
    <t xml:space="preserve">BENITEZ CASALLAS PAULA  ALEJANDRA </t>
  </si>
  <si>
    <t>MENA OVALLE ZAIRA ALEJANDRA</t>
  </si>
  <si>
    <t>MELENDEZ LOZANO ADRIANA ROSA</t>
  </si>
  <si>
    <t>2025CSE1624</t>
  </si>
  <si>
    <t xml:space="preserve">ARIZA SUAREZ EDWIN YESID </t>
  </si>
  <si>
    <t>2025CSE1589</t>
  </si>
  <si>
    <t>SANCHEZ POVEDA PEDRO DANIEL</t>
  </si>
  <si>
    <t>2025CSE1680</t>
  </si>
  <si>
    <t>2025CSE1681</t>
  </si>
  <si>
    <t>2025CSE1631</t>
  </si>
  <si>
    <t>ROJAS HERNANDEZ JENNYFER ALEXANDRA</t>
  </si>
  <si>
    <t>2025CSE1651</t>
  </si>
  <si>
    <t xml:space="preserve">LONDOÑO BARRERA PATRICIA </t>
  </si>
  <si>
    <t>2025CSE1673</t>
  </si>
  <si>
    <t>SEVILLA DURAN SARA JIRETH</t>
  </si>
  <si>
    <t>2025CSE1640</t>
  </si>
  <si>
    <t xml:space="preserve">CRUZ FORERO YAZMIN FABIOLA </t>
  </si>
  <si>
    <t>FORERO AREVALO LEIDY ANDREA</t>
  </si>
  <si>
    <t>ORTIZ CONDE JOSE EUTIMIO</t>
  </si>
  <si>
    <t xml:space="preserve">HERNANDEZ RIVERA ANGELICA </t>
  </si>
  <si>
    <t xml:space="preserve">PATIÑO RIAÑO JULIANA ANDREA </t>
  </si>
  <si>
    <t>MARCELO MARTINEZ NADIA JOHANA</t>
  </si>
  <si>
    <t xml:space="preserve">BRAVO BUSTOS JHON ALEXANDER </t>
  </si>
  <si>
    <t xml:space="preserve">PEREZ ESCOBAR JOSE GUILLERMO </t>
  </si>
  <si>
    <t xml:space="preserve">MUNICIPIO DE QUIPILE   </t>
  </si>
  <si>
    <t>2-3-3202-88-3106-10-0205-0094900-2.3.2.02.02.009.</t>
  </si>
  <si>
    <t>2-3-3299-88-3118-10-0301-0084150-2.3.2.02.02.008.</t>
  </si>
  <si>
    <t>SERVICIOS PRESTADOS A LAS EMPRESAS Y SERVICIOS DE PRODUCCIÓN  - SERVICIOS DE TRANSMISION DE DATOS (846)</t>
  </si>
  <si>
    <t>SOLICITUD DE CDP CON VIGENCIAS FUTURAS PARA EL PROCESO CUYO OBJETO PRESTACIÓN DEL SERVICIO INTEGRAL DE ASEO, MANTENIMIENTO, CAFETERÍA PARA LOS BIENES INMUEBLES Y MUEBLES DE PROPIEDAD DE LA ENTIDAD Y AQUELLOS QUE TENGA BAJO SU RESPONSABILIDAD UBICADOS EN LA JURISDICCIÓN DE LA CORPORACIÓN AUTONOMA DE CUNDINAMARCA – CAR, COMO SON: SEDES ADMINISTRATIVAS, DIRECCIÓN DE LABORATORIO E INNOVACIÓN AMBIENTAL, DEPÓSITOS DE ARCHIVO, CASA CAR, PARQUES ADMINISTRADOS POR LA CORPORACIÓN, CAV FLORA Y CAV FAUNA, COMPLEJO LAGUNAR DE FUQUENE Y TODAS AQUELLAS QUE LO REQUIERAN, INCLUIDO EL SUMINISTRO DE IMPLEMENTOS E INSUMOS DE ASEO, CAFETERÍA Y MANTENIMIENTO ASÍ COMO LA MAQUINARIA Y EQUIPOS QUE PERMITAN LA REALIZACIÓN DE CADA UNA DE LAS LABORES A CONTRATAR</t>
  </si>
  <si>
    <t xml:space="preserve">ALVAREZ TORRES ANDREA </t>
  </si>
  <si>
    <t xml:space="preserve">270 DIAS 76634 DAF </t>
  </si>
  <si>
    <t>2025CSE2204</t>
  </si>
  <si>
    <t>2025CSE1665</t>
  </si>
  <si>
    <t xml:space="preserve">PUENTES IMEDIO SEBASTIAN </t>
  </si>
  <si>
    <t>* RUBIO QUEVEDO YINA KATERINE</t>
  </si>
  <si>
    <t xml:space="preserve">* CORTES VARELA YESSIKA TATIANA </t>
  </si>
  <si>
    <t xml:space="preserve">* RAMIREZ AVILA SEBASTIAN </t>
  </si>
  <si>
    <t>2025COB1106</t>
  </si>
  <si>
    <t>1080 DIAS</t>
  </si>
  <si>
    <t>2025CSE1884</t>
  </si>
  <si>
    <t>285 DIAS</t>
  </si>
  <si>
    <t xml:space="preserve">ESPITIA LAITON LEIDY VIVIANA </t>
  </si>
  <si>
    <t>2025CSE1216</t>
  </si>
  <si>
    <t>1095 DIAS</t>
  </si>
  <si>
    <t>Desarrollo de actividades de socialización, sensibilización, vigilancia y control requeridas por la CAR en el río Bogotá, a través de la adquisición del servicio de transporte fluvial de pasajeros para los funcionarios y comunidad objeto del proyecto. Proceso amparado con vigencias futuras según Acuerdo No 85 de 01 de noviembre de 2024</t>
  </si>
  <si>
    <t>MELO DIAZ JOHAN FARITH</t>
  </si>
  <si>
    <t xml:space="preserve">MORENO HERNANDEZ GERARDO ESTEBAN </t>
  </si>
  <si>
    <t>HORTA FLOREZ DANIEL FELIPE</t>
  </si>
  <si>
    <t>CAMACHO BENITEZ JANETH MARCELA</t>
  </si>
  <si>
    <t>ROMERO MEDINA OSCAR JAVIER</t>
  </si>
  <si>
    <t xml:space="preserve">LEON GARCIA JUAN CARLOS </t>
  </si>
  <si>
    <t>HERNANDEZ SALDAÑA LADY VANESSA</t>
  </si>
  <si>
    <t>TORRES OSMA RAUL ERNESTO</t>
  </si>
  <si>
    <t xml:space="preserve">CAMACHO PEREZ SERGIO HUMBERTO </t>
  </si>
  <si>
    <t>RUIZ BARAJAS TITO FABIAN</t>
  </si>
  <si>
    <t>AGUIRRE CAMACHO LUZ MARINA</t>
  </si>
  <si>
    <t>CUBILLOS LIEVANO ANA MARIA</t>
  </si>
  <si>
    <t>POLANIA CLEVES KAREN ASTRID</t>
  </si>
  <si>
    <t xml:space="preserve">TORO OSORIO JENIFER ALEJANDRA </t>
  </si>
  <si>
    <t>ROCHA CASTAÑEDA DINA LUZ</t>
  </si>
  <si>
    <t>ACOSTA RUEDA KAREN SOFIA</t>
  </si>
  <si>
    <t>GARCIA URBINA CARLOS MIGUEL</t>
  </si>
  <si>
    <t>PINZON IZAQUITA LUD CARINA</t>
  </si>
  <si>
    <t>ALBA BECERRA ERIKA CAROLINA</t>
  </si>
  <si>
    <t>HERRERA CARRILLO LEIDY DAYANNA</t>
  </si>
  <si>
    <t>BELLO ECHEVERRIA PATRICIA FERNANDA</t>
  </si>
  <si>
    <t xml:space="preserve">PEREZ RODRIGUEZ DIANA NATALY </t>
  </si>
  <si>
    <t>GARZON VILLALBA LIZETH DANIELA</t>
  </si>
  <si>
    <t>LEON GALLEGO JHON FREDY</t>
  </si>
  <si>
    <t xml:space="preserve">GUTIERREZ CASTILLO EDILBERTO </t>
  </si>
  <si>
    <t xml:space="preserve">SALCEDO VELASQUEZ MAYRA ALEJANDRA </t>
  </si>
  <si>
    <t xml:space="preserve">OJEDA BARRERA LIZETH DANIELA </t>
  </si>
  <si>
    <t xml:space="preserve">MARTINEZ UPEGUI CARLOS ABEL </t>
  </si>
  <si>
    <t>TOVAR ROMERO JOSE ANTONIO</t>
  </si>
  <si>
    <t xml:space="preserve">VELASQUEZ SALCEDO SANDRA ARABELLA </t>
  </si>
  <si>
    <t>SANCHEZ HERRERA YUDY EDITH</t>
  </si>
  <si>
    <t>2025CIN1726</t>
  </si>
  <si>
    <t>REALIZAR LA INTERVENTORÍA AMBIENTAL, TÉCNICA, ADMINISTRATIVA Y FINANCIERA AL CONTRATO CUYO OBJETO CORRESPONDE A EJECUTAR ACCIONES ORIENTADAS A LA REHABILITACIÓN ECOLÓGICA Y PREVENCIÓN DE INCENDIOS FORESTALES EN LA RESERVA FORESTAL PROTECTORA BOSQUE ORIENTAL DE BOGOTÁ MEDIANTE EL MANEJO INTEGRAL DE ÁREAS INFESTADAS CON MATORRALES DE ESPECIES INVASORAS PIROGÉNICAS. . PROCESO AMPARADO CON VIGENCIAS FUTURAS MEDIANTE ACUERDO No.70 DEL 18 DE SEPTIEMBRE DE 2024.</t>
  </si>
  <si>
    <t>* CONSORCIO BIODECCO PD</t>
  </si>
  <si>
    <t>SOLER GONZALEZ JAHIR MAURICIO</t>
  </si>
  <si>
    <t>* CASAS QUIROGA DANIEL ALBERTO</t>
  </si>
  <si>
    <t xml:space="preserve">* MORENO ARCINIEGAS BAUDILIO </t>
  </si>
  <si>
    <t>MARIN DUARTE ERIKA FERNANDA</t>
  </si>
  <si>
    <t>GOMEZ SARMIENTO JUAN MANUEL</t>
  </si>
  <si>
    <t xml:space="preserve">CHAUTA GARZON LEIDY CAROLINA </t>
  </si>
  <si>
    <t>2025CSE1330</t>
  </si>
  <si>
    <t>PRESTACIÓN DE SERVICIOS PARA ADELANTAR LABORES DE ORNATO, MANTENIMIENTO Y EMBELLECIMIENTO DE LOS PARQUES ECOTURÍSTICOS DE PROPIEDAD DE LA CORPORACIÓN AUTÓNOMA REGIONAL DE CUNDINAMARCA – CAR. PROCESO AMPARADO CON VIGENCIAS FUTURAS SEGÚN RESOLUCION No 21247000206 DE 14 DE NOVIEMBRE DE 2024.</t>
  </si>
  <si>
    <t xml:space="preserve">BLANCO ARIZA FATIMAH </t>
  </si>
  <si>
    <t xml:space="preserve">ARIAS LEON MARIA FERNANDA </t>
  </si>
  <si>
    <t xml:space="preserve">* RAMIREZ LOZANO HERNAN DAVID </t>
  </si>
  <si>
    <t xml:space="preserve">* HERRERA MARTINEZ JUAN CARLOS </t>
  </si>
  <si>
    <t>* GOMEZ MARTINEZ CARLOS JULIO</t>
  </si>
  <si>
    <t xml:space="preserve">* DIAZ DELGADO EDUARDO ALFREDO </t>
  </si>
  <si>
    <t>* AYALA CARDENAS KAREN JULIETH</t>
  </si>
  <si>
    <t>* BORRAEZ RODRIGUEZ GIOVANNY ALEJANDRO_x000D_</t>
  </si>
  <si>
    <t xml:space="preserve">* PULIDO TOVAR ERIKA TATIANA </t>
  </si>
  <si>
    <t>* RIVERA MONROY SERGIO ALEJANDRO</t>
  </si>
  <si>
    <t>* BARACALDO RAMIREZ CARLOS ALBERTO</t>
  </si>
  <si>
    <t>* DIAZ BALLESTEROS CARLOS ALEJANDRO</t>
  </si>
  <si>
    <t xml:space="preserve">* GRANADOS MANTILLA MILTHON </t>
  </si>
  <si>
    <t>* PINZON  JOHN JAIRO</t>
  </si>
  <si>
    <t>* BARRERA MURILLO CARLOS ALBERTO</t>
  </si>
  <si>
    <t xml:space="preserve">= GOMEZ SANTAMARIA MARIA XIMENA </t>
  </si>
  <si>
    <t>DIAZ GARZON ANDREA JANNETH</t>
  </si>
  <si>
    <t xml:space="preserve">CARDENAS ANGEL IVETH DANIELA </t>
  </si>
  <si>
    <t>TINOCO LEON MAURICIO ALEJANDRO</t>
  </si>
  <si>
    <t>210 DIAS 76436 DJUR BPPI2024060100039</t>
  </si>
  <si>
    <t>2025CSE2125</t>
  </si>
  <si>
    <t>MURCIA ROCHA ERIKA VIVIANA</t>
  </si>
  <si>
    <t>RODRIGUEZ LEON CESAR ALBEIRO</t>
  </si>
  <si>
    <t>ORTEGON CUBILLOS JOHANNA ANDREA</t>
  </si>
  <si>
    <t xml:space="preserve">CASTAÑO CRUZ CAMILO RICARDO </t>
  </si>
  <si>
    <t xml:space="preserve">RONDON GARCIA ADRIANA PAOLA </t>
  </si>
  <si>
    <t xml:space="preserve">ROJAS BELTRAN LUISA  CAROLINA </t>
  </si>
  <si>
    <t xml:space="preserve">AYALA PEREZ JENNIFFER  KARINA </t>
  </si>
  <si>
    <t xml:space="preserve">PEÑA BOHORQUEZ JUAN SEBASTIAN </t>
  </si>
  <si>
    <t xml:space="preserve">CARRANZA RODRIGUEZ MARIA  CAMILA </t>
  </si>
  <si>
    <t>GARCIA JARAMILLO MARTHA JENNIFER</t>
  </si>
  <si>
    <t>MORENO FORERO MANUEL FELIPE_x000D_</t>
  </si>
  <si>
    <t xml:space="preserve">APONTE WILCHES CAMILA </t>
  </si>
  <si>
    <t xml:space="preserve">MARTINEZ ARCINIEGAS LIZETH CAMILA </t>
  </si>
  <si>
    <t xml:space="preserve">HORTUA HORTUA FLORALBA </t>
  </si>
  <si>
    <t xml:space="preserve">HERNANDEZ CARRILLO GLORIA AMPARO </t>
  </si>
  <si>
    <t xml:space="preserve">PEDRAZA MARTINEZ LEYDY LORENA </t>
  </si>
  <si>
    <t xml:space="preserve">RIAÑO MUÑOZ LAURA  MARCELA </t>
  </si>
  <si>
    <t xml:space="preserve">PADILLA CORTES JUAN  DIEGO </t>
  </si>
  <si>
    <t xml:space="preserve">ABRIL RODRIGUEZ MIGUEL ANTONIO </t>
  </si>
  <si>
    <t>TORRES ROJAS ERIKA LIZET</t>
  </si>
  <si>
    <t>FLOREZ BOHORQUEZ YENNY GABRIELA</t>
  </si>
  <si>
    <t>DAZA GORDILLO DIEGO ALEJANDRO</t>
  </si>
  <si>
    <t>FEO AVILA DIEGO ALEJANDRO</t>
  </si>
  <si>
    <t xml:space="preserve">RAMIREZ GARCIA CAMILO ANDRES </t>
  </si>
  <si>
    <t>LESMES VARGAS JUAN ESTEBAN</t>
  </si>
  <si>
    <t xml:space="preserve">TRIVIÑO MENDEZ KAREN LORENA </t>
  </si>
  <si>
    <t>BELLO BARBOSA DIEGO ALEJANDRO</t>
  </si>
  <si>
    <t xml:space="preserve">MARTINEZ RUEDA LAURA XIMENA </t>
  </si>
  <si>
    <t>2025CSE1138</t>
  </si>
  <si>
    <t xml:space="preserve">* SALGADO AYOLA ABDO JOSE </t>
  </si>
  <si>
    <t>2025CSE2126</t>
  </si>
  <si>
    <t>SALGUERO REYES YESICA ALEXANDRA</t>
  </si>
  <si>
    <t>* MOSSO COY DANIEL FELIPE</t>
  </si>
  <si>
    <t>* SOTELO OCAMPO CARLOS ALEJANDRO</t>
  </si>
  <si>
    <t>* CASTELLANOS RODRIGUEZ GIOVANNY BENJAMIN</t>
  </si>
  <si>
    <t>* CEBALLOS PRIETO SERGIO ALEJANDRO</t>
  </si>
  <si>
    <t xml:space="preserve">* GOMEZ PINEDA THOMAS ENRIQUE </t>
  </si>
  <si>
    <t>* HOLGUIN RUIZ MAIRA ALEJANDRA</t>
  </si>
  <si>
    <t>* BARON RODRIGUEZ SERGIO ANDRES</t>
  </si>
  <si>
    <t xml:space="preserve">* MANRIQUE GUTIERREZ ALEXANDER </t>
  </si>
  <si>
    <t>2025COB1807</t>
  </si>
  <si>
    <t>* CARMONA LORA NORMA CECILIA</t>
  </si>
  <si>
    <t>* QUINTERO DELGADO LILIANA CAROLINA</t>
  </si>
  <si>
    <t>* QUIROZ WALDO CARLOS ROBERTO</t>
  </si>
  <si>
    <t xml:space="preserve">* VILLAMIL HERRERA ESTEFANY LORENA </t>
  </si>
  <si>
    <t xml:space="preserve">* PATIÑO JIMENEZ JULIETD ALEXANDRA </t>
  </si>
  <si>
    <t>* SUA INFANTE NESTOR AUGUSTO</t>
  </si>
  <si>
    <t>* MORENO RAMIREZ BETTY ESPERANZA</t>
  </si>
  <si>
    <t>2025CSE1301</t>
  </si>
  <si>
    <t>DESARROLLO DE ACTIVIDADES DE SOCIALIZACIÓN, SENSIBILIZACIÓN, VIGILANCIA Y CONTROL REQUERIDAS POR LA CAR EN EL RÍO BOGOTÁ, A TRAVÉS DE LA ADQUSICION DEL SERVICIO DE TRANSPORTE FLUVIAL DE PASAJEROS PARA LOS FUNCIONARIOS Y COMUNIDAD OBJETO DEL PROYECTO. PROCESO AMPARADO CON VIGENCIAS FUTURAS SEGÚN ACUERDO No 85 DE 01 DE NOVIEMBRE DE 2024.</t>
  </si>
  <si>
    <t>* SALAS CORREA PILAR VANESSA</t>
  </si>
  <si>
    <t>* ALMANZA TORRES KELLY JOHANA</t>
  </si>
  <si>
    <t>* VARGAS ROJAS JAIRO ALEXANDER</t>
  </si>
  <si>
    <t>ROJAS ACERO DORIS PATRICIA</t>
  </si>
  <si>
    <t xml:space="preserve">285 DIAS 76805 OTH </t>
  </si>
  <si>
    <t>2025CSE2256</t>
  </si>
  <si>
    <t>PACHON PULIDO GISELLE NATHALYA</t>
  </si>
  <si>
    <t xml:space="preserve">CAVIATIVA GUTIERREZ PAULA MARCELA </t>
  </si>
  <si>
    <t>IMEDIO VILLALOBOS DAVID EMILIO</t>
  </si>
  <si>
    <t xml:space="preserve">JIMENEZ ZABALA CARLOS ANDRES </t>
  </si>
  <si>
    <t>GUERRERO RAMIREZ JOSE VICENTE</t>
  </si>
  <si>
    <t xml:space="preserve">RIVILLAS GUAUQUE JESUS SANTIAGO </t>
  </si>
  <si>
    <t>CORREDOR HUERTAS CRISTIAN CAMILO</t>
  </si>
  <si>
    <t>SANTOS FRANCO MARIA DE LOS ANGELES</t>
  </si>
  <si>
    <t>SABOGAL CASTRO ERIKA ELIZABETH</t>
  </si>
  <si>
    <t>MUNICIPIO DE VIOTA</t>
  </si>
  <si>
    <t>MUNICIPIO DE PACHO</t>
  </si>
  <si>
    <t>2-3-3204-88-3115-70-0301-0083326-2.3.2.02.02.008.</t>
  </si>
  <si>
    <t>SERVICIOS PRESTADOS A LAS EMPRESAS Y SERVICIOS DE PRODUCCIÓN  - SERVICIOS DE INGENIERÍA EN PROYECTOS DE GESTION DE RESIDUOS PELIGROSOS Y NO PELIGROSOS (861)</t>
  </si>
  <si>
    <t xml:space="preserve"> SOLICITUD DE CDP CON VIGENCIAS  FUTURAS PARA EL PROCESO CUYO OBJETO ES CONTRATAR LA ADQUISICIÓN DE SEGUROS OBLIGATORIOS DE ACCIDENTES DE TRANSITO  SOAT, PARA EL PARQUE AUTOMOTOR DE LA CORPORACIÓN AUTÓNOMA REGIONAL DE CUNDINAMARCA  CAR Y DE TODOS AQUELLOS QUE TENGA A SU CARGO</t>
  </si>
  <si>
    <t>281 DIAS</t>
  </si>
  <si>
    <t xml:space="preserve">ZARATE PULIDO LAURA FABIANA </t>
  </si>
  <si>
    <t>MEDINA MEDINA NEIDY YINETH</t>
  </si>
  <si>
    <t xml:space="preserve">JIMENEZ GOMEZ LUISA  FERNANDA </t>
  </si>
  <si>
    <t>2025CSE2340</t>
  </si>
  <si>
    <t xml:space="preserve">DORADO DIAZ YAHIRA ALEXANDRA </t>
  </si>
  <si>
    <t>195 DIAS</t>
  </si>
  <si>
    <t xml:space="preserve">FRAILE JOLA JOHANA PAOLA </t>
  </si>
  <si>
    <t xml:space="preserve">RODRIGUEZ ANZOLA MANUEL ANDRES </t>
  </si>
  <si>
    <t xml:space="preserve">CANCELADA BUSTOS KAROL ZOLANYI </t>
  </si>
  <si>
    <t>MONTAÑA BELLO LUIS EDUARDO</t>
  </si>
  <si>
    <t>LOVERA MENDEZ DIANA ALEXANDRA</t>
  </si>
  <si>
    <t>CASALLAS RIAÑO GUSTAVO ALEXANDER</t>
  </si>
  <si>
    <t>PULIDO QUINTERO ANGELA MARCELA</t>
  </si>
  <si>
    <t>BOJACA NAVARRO MANUEL SANTIAGO</t>
  </si>
  <si>
    <t>VELASQUEZ BARRIOS JUAN FERNANDO</t>
  </si>
  <si>
    <t>MORALES MONTAÑA IMELDA BALBINA</t>
  </si>
  <si>
    <t xml:space="preserve">PEDRAZA CIFUENTES JULIANA ISABEL </t>
  </si>
  <si>
    <t xml:space="preserve">ALVARADO GALEANO MIGUEL ANGEL </t>
  </si>
  <si>
    <t>HUERTAS VARGAS DIANA MARCELA</t>
  </si>
  <si>
    <t>RODRIGUEZ MUÑOZ SANDRA PATRICIA</t>
  </si>
  <si>
    <t>ORTIZ CASTIBLANCO JUAN CARLOS</t>
  </si>
  <si>
    <t xml:space="preserve">GAVIRIA MONTOYA ALEYDA BEYANITH </t>
  </si>
  <si>
    <t>ROJAS JIMENEZ ANA CAROLINA DEL ROSARIO</t>
  </si>
  <si>
    <t xml:space="preserve">VARGAS FRAGOZO ARGELIO DAVID </t>
  </si>
  <si>
    <t xml:space="preserve">SANDOVAL PEÑA ANA BOLENA </t>
  </si>
  <si>
    <t>CASTAÑEDA RODRIGUEZ ANDRES FELIPE</t>
  </si>
  <si>
    <t>MEDINA RAMOS LUZ ELENA</t>
  </si>
  <si>
    <t>CADENA SUAREZ LICETH LORENA</t>
  </si>
  <si>
    <t>MATALLANA VILLAMIL EVELIN JAZBLEIDY</t>
  </si>
  <si>
    <t>PRADA VARGAS BEATRIZ HELENA</t>
  </si>
  <si>
    <t xml:space="preserve">PERALTA PEÑA LUIS ESTEBAN </t>
  </si>
  <si>
    <t xml:space="preserve">VASQUEZ SANABRIA VALENTINA </t>
  </si>
  <si>
    <t>GARCIA ACEVEDO SARA FABIOLA</t>
  </si>
  <si>
    <t xml:space="preserve">LOZANO LOPEZ JOHAN SEBASTIAN </t>
  </si>
  <si>
    <t xml:space="preserve">ACOSTA SANTOS ANDERSON ROLANDO </t>
  </si>
  <si>
    <t>CHITIVA RATIVA RAUL ANTONIO</t>
  </si>
  <si>
    <t>MANRIQUE CAMARGO YURI ASTRID</t>
  </si>
  <si>
    <t xml:space="preserve">CALDERON BOHORQUEZ EDERMAN </t>
  </si>
  <si>
    <t>CIFUENTES TORRES MARTHA LILIANA</t>
  </si>
  <si>
    <t xml:space="preserve">ZARATE ROMERO DANIELA </t>
  </si>
  <si>
    <t>GUTIERREZ CASTIBLANCO LAURA VANESSA</t>
  </si>
  <si>
    <t>TORRES CETINA CARLOS ANDRES</t>
  </si>
  <si>
    <t xml:space="preserve">VEGA DUEÑAS ANDRES FELIPE </t>
  </si>
  <si>
    <t xml:space="preserve">NIÑO CASTAÑEDA YEIMI NATALIA </t>
  </si>
  <si>
    <t>2025CSE1615</t>
  </si>
  <si>
    <t>1001 DIAS</t>
  </si>
  <si>
    <t>PRESTACIÓN DE SERVICIOS PARA LA PROTECCIÓN DE DATOS BACKUP PARA LA CORPORACIÓN AUTÓNOMA REGIONAL DE CUNDINAMARCA - CAR. PROCESO AMPARADO CON VIGENCIAS FUTURAS SEGÚN ACUERDO No 79 DE 04 DE OCTUBRE DE 2024.</t>
  </si>
  <si>
    <t>2-1-2001-02-1111-70-SGEN-0091199-2.1.2.02.02.009.</t>
  </si>
  <si>
    <t>SERVICIOS PARA LA COMUNIDAD, SOCIALES Y PERSONALES - OTROS SERVICIOS ADMINISTRATIVOS DEL GOBIERNO N C P (975)</t>
  </si>
  <si>
    <t>2-3-3201-88-3112-60-0201-0082199-2.3.2.02.02.008.</t>
  </si>
  <si>
    <t>SERVICIOS PRESTADOS A LAS EMPRESAS Y SERVICIOS DE PRODUCCIÓN  - OTROS SERVICIOS JURIDICOS N C P (868)</t>
  </si>
  <si>
    <t>2-3-3202-88-3105-60-0501-0083931-2.3.2.02.02.008.</t>
  </si>
  <si>
    <t>2-3-3202-88-3106-23-0107-0094900-2.3.2.02.02.009.</t>
  </si>
  <si>
    <t>2-3-3202-88-3106-70-0601-0085970-2.3.2.02.02.008.</t>
  </si>
  <si>
    <t>SERVICIOS PRESTADOS A LAS EMPRESAS Y SERVICIOS DE PRODUCCIÓN  - SERVICIOS DE MANTENIMIENTO Y CUIDADO DEL PAISAJE (892)</t>
  </si>
  <si>
    <t>2-3-3202-88-3106-81-0205-0083931-2.3.2.02.02.008.</t>
  </si>
  <si>
    <t>2-3-3202-88-3106-81-0205-0094490-2.3.2.02.02.009.</t>
  </si>
  <si>
    <t>2-3-3202-88-3106-82-0204-0094900-2.3.2.02.02.009.</t>
  </si>
  <si>
    <t>SERVICIOS PARA LA COMUNIDAD, SOCIALES Y PERSONALES - OTROS SERVICIOS DE PROTECCION DEL MEDIO AMBIENTE N C P  (898)</t>
  </si>
  <si>
    <t>2-3-3203-88-3101-71-0302-0083931-2.3.2.02.02.008.</t>
  </si>
  <si>
    <t>2-3-3203-88-3101-72-0302-0083931-2.3.2.02.02.008.</t>
  </si>
  <si>
    <t>2-3-3203-88-3103-70-0501-8715299-2.3.2.02.02.008.</t>
  </si>
  <si>
    <t>2-3-3203-88-3103-80-0601-0000000-2.3.2.01.01.001.03.11.</t>
  </si>
  <si>
    <t>2-3-3203-88-3103-80-0601-0083310-2.3.2.02.02.008.</t>
  </si>
  <si>
    <t>2-3-3205-88-3108-70-0203-0083329-2.3.2.02.02.008.</t>
  </si>
  <si>
    <t>2-3-3299-88-3118-60-0302-0083143-2.3.2.02.02.008.</t>
  </si>
  <si>
    <t>SERVICIOS PRESTADOS A LAS EMPRESAS Y SERVICIOS DE PRODUCCIÓN  - SOFTWARE ORIGINALES (962)</t>
  </si>
  <si>
    <t>Solicitud de CDP para amparar vigencias futuras del proceso cuyo objeto es:  Prestación de servicios profesionales de expertos para realizar acompañamiento a los apoderados de la CAR y rendir los peritajes técnico y financiero necesarios en virtud de las etapas del Arbitraje CIRD No. 01-23-0005-9724 iniciado por el Consorcio Expansión PTAR Salitre - CEPS contra la Corporación Autónoma Regional de Cundinamarca - CAR y en especial por diferencias en la ejecución del contrato de obra llave en mano No. 803 de 2016.</t>
  </si>
  <si>
    <t>* PEDRAZA QUIÑONES JOHN FREDDY</t>
  </si>
  <si>
    <t xml:space="preserve">TORRES CALDERON JEISON </t>
  </si>
  <si>
    <t>269 DIAS</t>
  </si>
  <si>
    <t>BUSTOS REYES ERIKA GERALDINE</t>
  </si>
  <si>
    <t xml:space="preserve">PAEZ MALAGON CLAUDIA JANNETHE </t>
  </si>
  <si>
    <t>VIGENCIAS FUTURAS - 677 DIAS 75596 DCASC - BPPI - 2024020100008</t>
  </si>
  <si>
    <t xml:space="preserve">FAJARDO GARZON YAMILET </t>
  </si>
  <si>
    <t>VIGENCIAS FUTURAS - 1030 DIAS 75952 DCASC - BPPI - 2024020100019</t>
  </si>
  <si>
    <t>257 DIAS</t>
  </si>
  <si>
    <t>ARIAS PLAZAS OSCAR FABIAN</t>
  </si>
  <si>
    <t xml:space="preserve">VALBUENA RODRIGUEZ YULY KATHERIN </t>
  </si>
  <si>
    <t>LOPEZ JAIME KATHERINE ALEJANDRA</t>
  </si>
  <si>
    <t>CIFUENTES ROJAS LAURA YESSENIA</t>
  </si>
  <si>
    <t>AMADO PEREZ LUIS ALBEIRO</t>
  </si>
  <si>
    <t xml:space="preserve">QUINTERO MARTINEZ GERALDINE </t>
  </si>
  <si>
    <t xml:space="preserve">TORRES TORRES DIANA VICTORIA </t>
  </si>
  <si>
    <t>163 DIAS</t>
  </si>
  <si>
    <t>2025COB2218</t>
  </si>
  <si>
    <t>250 DIAS</t>
  </si>
  <si>
    <t>* GARCIA CORTES CARLOS ANDRES</t>
  </si>
  <si>
    <t xml:space="preserve">*$ ARIAS GIRALDO PAULO ANTONIO </t>
  </si>
  <si>
    <t>* ROZO PINEDA FABIAN EDUARDO</t>
  </si>
  <si>
    <t xml:space="preserve">* VARON TRUJILLO ANDRES FELIPE </t>
  </si>
  <si>
    <t>* PEREZ GONZALEZ HERMES RUBIEL</t>
  </si>
  <si>
    <t xml:space="preserve">* GRANADOS RINCON JUAN SEBASTIAN </t>
  </si>
  <si>
    <t>PEDROZA PIRE ANDRES FELIPE</t>
  </si>
  <si>
    <t xml:space="preserve">* GOMEZ SANCHEZ JHADIR ALEXANDER </t>
  </si>
  <si>
    <t xml:space="preserve">* JEREZ ARIAS JORGE ADRIAN </t>
  </si>
  <si>
    <t xml:space="preserve">BRAVO NAIZAQUE JUAN DIEGO </t>
  </si>
  <si>
    <t>2025CIN2429</t>
  </si>
  <si>
    <t>QUINTANA RODRIGUEZ PAULA ANDREA</t>
  </si>
  <si>
    <t>CARDENAS LINARES HERMES ANDRES</t>
  </si>
  <si>
    <t>SANCHEZ CARDOZO JILMER STEVEN</t>
  </si>
  <si>
    <t>ARMENTA FERREIRA ALEIDYS ROSA DEL SOCORRO</t>
  </si>
  <si>
    <t>BARRIOS GRACIA KATHERIN PAOLA</t>
  </si>
  <si>
    <t>VILLARRAGA BARAHONA CESAR FRANCISCO</t>
  </si>
  <si>
    <t xml:space="preserve">MEDELLIN GUTIERREZ JOSE ARMANDO </t>
  </si>
  <si>
    <t>DIAZ TRUJILLO PEDRO PABLO</t>
  </si>
  <si>
    <t>MUÑOZ LEON YEIMI CAROLINA</t>
  </si>
  <si>
    <t>VARGAS CARRERA FREDDY ORLANDO</t>
  </si>
  <si>
    <t>BARRETO PRADA ANDRES FELIPE</t>
  </si>
  <si>
    <t>CASAS RICO DAISY YOLIMA</t>
  </si>
  <si>
    <t>MEJIA MORALES MARTHA LUCIA</t>
  </si>
  <si>
    <t>LOPEZ DEAZA WILLIAM RICARDO</t>
  </si>
  <si>
    <t>CARRERO HERRERA JUAN ESTEBAN</t>
  </si>
  <si>
    <t>INST DE INVESTIGACIONES DE RECURSOS BIOLOGICOS ALEXANDER VON HUD</t>
  </si>
  <si>
    <t>* MENDOZA LEON DIEGO ANDRES</t>
  </si>
  <si>
    <t>2023COB2111</t>
  </si>
  <si>
    <t>2023COB2112</t>
  </si>
  <si>
    <t>2023CIN2108</t>
  </si>
  <si>
    <t>GARZON BARRERA CRISTIAN DANILO</t>
  </si>
  <si>
    <t xml:space="preserve">NIEVES ORTIZ JOSE BERNARDO </t>
  </si>
  <si>
    <t>GOMEZ PINEDA MARIA FERNANDA</t>
  </si>
  <si>
    <t>ROMERO LARA YISELA ARLEDY</t>
  </si>
  <si>
    <t xml:space="preserve">CORREA SANDOVAL JORGE ARTURO </t>
  </si>
  <si>
    <t xml:space="preserve">BLANCO BUENO JOSE FRANCISCO </t>
  </si>
  <si>
    <t xml:space="preserve">COY MORENO DAVID FELIPE </t>
  </si>
  <si>
    <t>CARRILLO CHACON CRISTIAN CAMILO</t>
  </si>
  <si>
    <t xml:space="preserve">GUTIERREZ GOMEZ ADRIAN </t>
  </si>
  <si>
    <t>PRADA ORTIZ CAMPO ELIAS</t>
  </si>
  <si>
    <t>CARO CASAS JEFFERSON LEONARDO</t>
  </si>
  <si>
    <t>2-3-3206-88-3110-10-0203-0083310-2.3.2.02.02.008.</t>
  </si>
  <si>
    <t>SOLICITUD DE CDP CON VIGENCIAS FUTURAS PARA EL PROCESO CUYO OBJETO ES CONTRATAR CON UNA COMPAÑÍA O COMPAÑÍAS DE SEGUROS LEGALMENTE AUTORIZADAS PARA FUNCIONAR EN EL PAÍS, LA COBERTURA DE SEGURO RESPONSABILIDAD CIVIL SERVIDORES PÚBLICOS DE LA CORPORACIÓN AUTONOMÍA REGIONAL DE CUNDINAMARCA - CAR</t>
  </si>
  <si>
    <t>Prestar de servicios profesionales a la Dirección de Gestión del Ordenamiento Ambiental y Territorial-DGOAT de la Corporación Autónoma Regional de Cundinamarca – CAR, para acompañar procesos de identificación de amenaza, vulnerabilidad y riesgo por cambio climático en la jurisdicción CAR.</t>
  </si>
  <si>
    <t>Solicitud de CDP para amparar vigencias futuras del proceso cuyo objeto es: Interventoría técnica, administrativa, financiera, jurídica, contable y ambiental al contrato que tiene como objeto: Realizar actividades de mantenimiento y revegetalización en la cuenca media y alta del río Bogotá.</t>
  </si>
  <si>
    <t>VIGENCIAS FUTURAS - 510 DÍAS 72377 DAF  -DAF-BPPI2024260100035-BL24603788</t>
  </si>
  <si>
    <t>2025CCV2549</t>
  </si>
  <si>
    <t>Contratar la adquisición de las pólizas de seguro obligatorio de accidentes de tránsito – SOAT para el parque automotor de propiedad de la Corporación Autónoma Regional de Cundinamarca – CAR y de todos aquellos vehículos que tenga a su cargo. Proceso amparado con vigencias futuras según resolución DGEN No. 20257000108 de 26 de marzo de 2025.</t>
  </si>
  <si>
    <t>VIGENCIAS FUTURAS - 720 DIAS 74850 DAF</t>
  </si>
  <si>
    <t xml:space="preserve">CASALLAS CASTRO PEDRO JULIAN </t>
  </si>
  <si>
    <t>2025CSE2572</t>
  </si>
  <si>
    <t xml:space="preserve">MARTINEZ ROJAS NICOLAS </t>
  </si>
  <si>
    <t xml:space="preserve">SERRATO GONZALEZ LUIS ORLANDO </t>
  </si>
  <si>
    <t>VIGENCIAS FUTURAS - 990 DIAS 76203 DGOAT BPPI-2024040100027</t>
  </si>
  <si>
    <t>CORTES GONZALEZ DANNA MELISSA</t>
  </si>
  <si>
    <t>169 DIAS</t>
  </si>
  <si>
    <t>230 DIAS</t>
  </si>
  <si>
    <t>VERA VERA PAOLA ALEJANDRA</t>
  </si>
  <si>
    <t>2025CSE2577</t>
  </si>
  <si>
    <t>546 DIAS</t>
  </si>
  <si>
    <t>Prestación de servicios profesionales de expertos para realizar acompañamiento a los apoderados de la CAR y rendir los peritajes técnico y financiero necesarios en virtud de las etapas del Arbitraje CIRD No. 01-23-0005-9724 iniciado por el Consorcio Expansión PTAR Salitre - CEPS contra la Corporación Autónoma Regional de Cundinamarca - CAR y en especial por diferencias en la ejecución del contrato de obra llave en mano No. 803 de 2016. Proceso amparado con vigencias futuras según resolución DGEN No. 20257000130 de 11 de abril de 2025.</t>
  </si>
  <si>
    <t xml:space="preserve">GUERRERO RODRIGUEZ AUDORA </t>
  </si>
  <si>
    <t>2-3-3202-88-3105-81-0501-0083931-2.3.2.02.02.008.</t>
  </si>
  <si>
    <t>2-3-3203-88-3103-73-0601-0000000-2.3.2.01.01.001.03.11.</t>
  </si>
  <si>
    <t>Solicitud de CDP para amparar vigencias futuras del proyecto que tiene como alcance: Implementación de acciones integrales de restauración ecológica con enfoque participativo para promover la sostenibilidad hídrica del embalse del Neusa, incluye interventoría técnica, administrativa, financiera, jurídica, contable y ambiental.</t>
  </si>
  <si>
    <t>2025CSE2620</t>
  </si>
  <si>
    <t xml:space="preserve"> DIAS</t>
  </si>
  <si>
    <t>229 DIAS</t>
  </si>
  <si>
    <t>227 DIAS</t>
  </si>
  <si>
    <t>2025CSE2622</t>
  </si>
  <si>
    <t>840 DIAS</t>
  </si>
  <si>
    <t>168 DIAS</t>
  </si>
  <si>
    <t>181 DIAS</t>
  </si>
  <si>
    <t>2025COB1932</t>
  </si>
  <si>
    <t>222 DIAS</t>
  </si>
  <si>
    <t>202 DIAS 77732 DGOAT - BPPI - 2024040100005</t>
  </si>
  <si>
    <t>2025CSE2650</t>
  </si>
  <si>
    <t>202 DIAS</t>
  </si>
  <si>
    <t>ROMERO MORALES ANDRES FELIPE</t>
  </si>
  <si>
    <t>SANABRIA GOMEZ DIVER NATALIA</t>
  </si>
  <si>
    <t>* RUBIANO GUERRERO CRISTHIAN DANILO</t>
  </si>
  <si>
    <t>* MAPO INGENIERIA S A S</t>
  </si>
  <si>
    <t>* CAÑON RODRIGUEZ JUAN PABLO</t>
  </si>
  <si>
    <t>* MUÑOZ BUITRAGO ELKIN GIOVANNI</t>
  </si>
  <si>
    <t xml:space="preserve">* ESPITIA BUENO LUZ BIBIANA </t>
  </si>
  <si>
    <t>2025CIN2428</t>
  </si>
  <si>
    <t xml:space="preserve">LUENGAS SEDANO JUAN MANUEL </t>
  </si>
  <si>
    <t xml:space="preserve">VARGAS MENDEZ CESAR DAVID </t>
  </si>
  <si>
    <t>BRUGES ARBOLEDA ASHLYE ESPERANZA</t>
  </si>
  <si>
    <t>227 DIAS 77700 DJUR - BPPI - 2024060100039</t>
  </si>
  <si>
    <t>2025CSE2633</t>
  </si>
  <si>
    <t>Prestar servicios de apoyo a la gestión de la Dirección Jurídica de la Corporación Autónoma Regional de Cundinamarca - CAR, en los trámites administrativos, documentales y de archivo requeridos para la indexación y digitalización de expedientes en el sistema administrador de expedientes SAE.</t>
  </si>
  <si>
    <t xml:space="preserve">GARCIA RODRIGUEZ ANA MARIA </t>
  </si>
  <si>
    <t>SILVA CAMPOS MAYRA STELLA</t>
  </si>
  <si>
    <t xml:space="preserve">PINILLA MOSQUERA DIANA MARCELA </t>
  </si>
  <si>
    <t xml:space="preserve">BELTRAN PARRA YENCY KATHERIN </t>
  </si>
  <si>
    <t>PASIVOS EXIGIBLES - 180DIAS-77802-DLIA</t>
  </si>
  <si>
    <t>2023COV3209</t>
  </si>
  <si>
    <t>Pago de pasivos exigibles de vigencias expiradas  correspondientes al contrato No. 3209 de 2023, cuyo objeto es : AUNAR ESFUERZOSTÉCNICOS,ADMINISTRATIVOS Y FINANCIEROS PARA MEJORAR EL MANEJO Y GESTIÓN DE LOS RESIDUOS SÓLIDOS POR PARTE DE LAS ASOCIACIONES DE RECUPERADORES DE LOS MUNICIPIOS DE MOSQUERA, FACATATIVÁ, MADRID Y GIRARDOT PERTENECIENTES A LA JURISDICCIÓN CAR.</t>
  </si>
  <si>
    <t>VELANDIA AVILA DIEGO FELIPE</t>
  </si>
  <si>
    <t xml:space="preserve">GUAUQUE FLOREZ JUAN FELIPE </t>
  </si>
  <si>
    <t>2-3-3203-88-3103-70-0401-0000000-2.3.2.01.01.001.03.11.</t>
  </si>
  <si>
    <t>SOLICITUD DE CDP PARA AMPARAR VIGENCIAS FUTURAS CUYO OBJETO ES: AUNAR ESFUERZOS TÉCNICOS, FINANCIEROS Y ADMINISTRATIVOS ENTRE LA CORPORACIÓN AUTÓNOMA REGIONAL DE CUNDINAMARCA - CAR Y LA UNIVERSIDAD NACIONAL DE COLOMBIA – FACULTAD DE MEDICINA VETERINARIA Y ZOOTECNIA - UNIDAD DE RESCATE Y REHABILITACIÓN DE ANIMALES SILVESTRES (URRAS) PARA EL DESARROLLO DE ACTIVIDADES DE MANEJO, ATENCIÓN, REHABILITACIÓN Y CONSERVACIÓN DE LA FAUNA SILVESTRE EN LA JURISDICCIÓN DE LA CAR PARA EJECUCIÓN EN LA VIGENCIA 2025-2027.</t>
  </si>
  <si>
    <t>Pago de Pasivos Exigibles de vigencias expiradas correspondientes al contrato 1619 de 2022, cuyo objeto es: INTERVENTORÍA TÉCNICA ADMINISTRATIVA FINANCIERA Y AMBIENTAL PARA EL CONTRATO CUYO OBJETO CORRESPONDE A CONSTRUCCIÓN DE BANCOS MUNICIPALES DE AGUA BAMA EN LOS MUNICIPIOS DE CALDAS CHIQUINQUIRÁ NOCAIMA Y SASAIMA PERTENECIENTES A LA JURISDICCIÓN CAR, VIGENCIA FUTURA:ACUERDO 15 DEL 07/10/2021</t>
  </si>
  <si>
    <t xml:space="preserve">RODRIGUEZ MURCIA JORGE ROMILIO </t>
  </si>
  <si>
    <t>$EVENTEX S.A.S</t>
  </si>
  <si>
    <t>213 DIAS</t>
  </si>
  <si>
    <t xml:space="preserve">BRAVO GARCIA MARIA CAMILA </t>
  </si>
  <si>
    <t>214 DIAS</t>
  </si>
  <si>
    <t>215 DIAS</t>
  </si>
  <si>
    <t>2025CSU2718</t>
  </si>
  <si>
    <t>PASIVOS EXIGIBLES - 30 DIAS - 77847 - DIA</t>
  </si>
  <si>
    <t>2022CIN1621</t>
  </si>
  <si>
    <t>Pago de Pasivos Exigibles de vigencias expiradas correspondientes al contrato 1621 de 2022, cuyo objeto es: INTERVENTORÍA TÉCNICA, ADMINISTRATIVA, FINANCIERA Y AMBIENTAL PARA LOS "ESTUDIOS Y DISEÑOS DE DETALLE DE LOS PARQUES ECOTURÍSTICOS DE PROPIEDAD DE LA CORPORACIÓN AUTÓNOMA REGIONAL DE CUNDINAMARCA - CAR, VIGENCIA FUTURA: ACUERDO 15 DEL 07/10/2021.</t>
  </si>
  <si>
    <t>PASIVOS EXIGIBLES - 30 DIAS - 77914 - DIA</t>
  </si>
  <si>
    <t>2022CIN1619</t>
  </si>
  <si>
    <t>* CONSORCIO INTER CAR 2021_x000D_</t>
  </si>
  <si>
    <t>2025COB2550</t>
  </si>
  <si>
    <t>2025COB2551</t>
  </si>
  <si>
    <t>GALINDO RAMIREZ LADY PAOLA</t>
  </si>
  <si>
    <t xml:space="preserve">LOZANO CRUZ AISSA NAYIBE </t>
  </si>
  <si>
    <t>220 DIAS</t>
  </si>
  <si>
    <t xml:space="preserve">MARIA JOSE ALBA SOSA </t>
  </si>
  <si>
    <t>2-3-3202-88-3106-60-0205-0094490-2.3.2.02.02.009.</t>
  </si>
  <si>
    <t>2-3-3206-88-3109-10-0101-0094900-2.3.2.02.02.009.</t>
  </si>
  <si>
    <t>2-3-3206-88-3110-23-0204-0083939-2.3.2.02.02.008.</t>
  </si>
  <si>
    <t>2-3-3206-88-3110-70-0203-0083939-2.3.2.02.02.008.</t>
  </si>
  <si>
    <t>Solicitud de CDP para amparar vigencias futuras del proceso denominado: 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CAR-CONV- INT-2030-2025.</t>
  </si>
  <si>
    <t>Solicitud de CDP para amparar vigencias futuras del proceso denominado: INTERVENTORÍA TÉCNICA, ADMINISTRATIVA, FINANCIERA Y AMBIENTAL PARA EL CONTRATO CUYO OBJETO CORRESPONDE A “ESTUDIOS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CAR-CONV- INT-2030-2025.”</t>
  </si>
  <si>
    <t xml:space="preserve">Solicitud de CDP para amparar vigencias futuras del proceso denominado prestar los servicios de salud para el desarrollo de los programas y actividades de medicina preventiva y del trabajo, así como la promoción y prevención en salud en el marco de la implementación del sistema de gestión de seguridad y salud en el trabajo de la Corporación Autónoma Regional de Cundinamarca – CAR </t>
  </si>
  <si>
    <t>199 DIAS</t>
  </si>
  <si>
    <t>200 DIAS</t>
  </si>
  <si>
    <t>208 DIAS</t>
  </si>
  <si>
    <t>201 DIAS</t>
  </si>
  <si>
    <t>198 DIAS 78055 DESCA - BPPI - 2024030100043</t>
  </si>
  <si>
    <t>2025CSE2743</t>
  </si>
  <si>
    <t>Prestar servicios de apoyo a la gestión a la Dirección de Evaluación, Seguimiento y Control Ambiental - DESCA de la Corporación Autónoma Regional - CAR en el desarrollo de las actividades administrativas requeridas para el cumplimiento de metas de la tasa retributiva por vertimientos puntales al agua.</t>
  </si>
  <si>
    <t xml:space="preserve">PAVA TRIANA LUIS FELIPE </t>
  </si>
  <si>
    <t xml:space="preserve">MARTINEZ ARDILA JEISSON FABIAN </t>
  </si>
  <si>
    <t xml:space="preserve">ORTIZ GUANEME CRISTIAN DAVID </t>
  </si>
  <si>
    <t>2025CCO2699</t>
  </si>
  <si>
    <t>198 DIAS 78120 DIA - BPPI - 2024050100013</t>
  </si>
  <si>
    <t>2205CSE2764</t>
  </si>
  <si>
    <t>Prestación de servicios profesionales para cooperar de manera transversal en la planeación y seguimiento de la sostenibilidad administrativa y financiera de la Dirección de Infraestructura Ambiental en las actividades y proyectos del PAC 2024-2027.</t>
  </si>
  <si>
    <t xml:space="preserve">CARVAJAL HERNANDEZ LUIS JESUS </t>
  </si>
  <si>
    <t xml:space="preserve">* MAHECHA OLAYA JHON JAIRO </t>
  </si>
  <si>
    <t>* CONSORCIO RIO NEGRO</t>
  </si>
  <si>
    <t xml:space="preserve">CASTIBLANCO HERRERA DIEGO ALEJANDRO </t>
  </si>
  <si>
    <t xml:space="preserve">RONCANCIO RODRIGUEZ LAURA YISETH </t>
  </si>
  <si>
    <t xml:space="preserve">CARILLO CARILLO LINA MARIA </t>
  </si>
  <si>
    <t>ABELLA BARRETO JOSE DOMINGO</t>
  </si>
  <si>
    <t>2025CSE2646</t>
  </si>
  <si>
    <t>2025CSE2647</t>
  </si>
  <si>
    <t>2025COB2688</t>
  </si>
  <si>
    <t>VERA OTALVARO LINA MARIA</t>
  </si>
  <si>
    <t>196 DIAS</t>
  </si>
  <si>
    <t>* ALFONSO BONILLA LIYUGETH MARITZA</t>
  </si>
  <si>
    <t>SALCEDO TALERO FABIAN RICARDO</t>
  </si>
  <si>
    <t>2-3-3201-88-3113-10-0301-0000000-2.3.8.01.14.</t>
  </si>
  <si>
    <t>2-3-3202-88-3105-10-0801-0000000-2.3.8.01.14.</t>
  </si>
  <si>
    <t>2-3-3202-88-3106-10-0901-0000000-2.3.8.01.14.</t>
  </si>
  <si>
    <t>2-3-3202-88-3106-80-0904-0000000-2.3.8.01.14.</t>
  </si>
  <si>
    <t>2-3-3203-88-3101-10-0801-0000000-2.3.8.01.14.</t>
  </si>
  <si>
    <t>2-3-3203-88-3102-10-0502-0000000-2.3.8.01.14.</t>
  </si>
  <si>
    <t>2-3-3203-88-3102-10-0503-0000000-2.3.8.01.14.</t>
  </si>
  <si>
    <t>2-3-3203-88-3103-10-0903-0000000-2.3.8.01.14.</t>
  </si>
  <si>
    <t>2-3-3203-88-3103-80-0901-0000000-2.3.8.01.14.</t>
  </si>
  <si>
    <t>2-3-3203-88-3104-10-0401-0000000-2.3.8.01.14.</t>
  </si>
  <si>
    <t>2-3-3204-88-3114-10-0801-0000000-2.3.8.01.14.</t>
  </si>
  <si>
    <t>2-3-3204-88-3114-10-0802-0000000-2.3.8.01.14.</t>
  </si>
  <si>
    <t>2-3-3204-88-3114-10-0804-0000000-2.3.8.01.14.</t>
  </si>
  <si>
    <t>2-3-3204-88-3115-80-0401-0000000-2.3.8.01.14.</t>
  </si>
  <si>
    <t>2-3-3205-88-3108-10-0401-0000000-2.3.8.01.14.</t>
  </si>
  <si>
    <t>2-3-3206-88-3109-10-0801-0000000-2.3.8.01.14.</t>
  </si>
  <si>
    <t>2-3-3206-88-3109-10-0803-0000000-2.3.8.01.14.</t>
  </si>
  <si>
    <t>2-3-3206-88-3110-10-0203-0083939-2.3.2.02.02.008.</t>
  </si>
  <si>
    <t>2-3-3206-88-3110-10-0501-0000000-2.3.8.01.14.</t>
  </si>
  <si>
    <t>2-3-3206-88-3110-10-0502-0000000-2.3.8.01.14.</t>
  </si>
  <si>
    <t>2-3-3206-88-3110-80-0503-0000000-2.3.8.01.14.</t>
  </si>
  <si>
    <t>2-3-3206-88-3111-60-0301-0000000-2.3.8.01.14.</t>
  </si>
  <si>
    <t>2-3-3208-88-3116-10-0401-0000000-2.3.8.01.14.</t>
  </si>
  <si>
    <t>2-3-3208-88-3117-10-0602-0000000-2.3.8.01.14.</t>
  </si>
  <si>
    <t>2-3-3208-88-3117-80-0601-0000000-2.3.8.01.14.</t>
  </si>
  <si>
    <t>2-3-3299-88-3118-10-1103-0000000-2.3.8.01.14.</t>
  </si>
  <si>
    <t>2-3-3299-88-3118-80-1104-0000000-2.3.8.01.14.</t>
  </si>
  <si>
    <t>Solicitud de CDP, de vigencias futuras para amparar proceso contractual que tiene por objeto: Prestar servicios profesionales a la Dirección Administrativa y Financiera - DAF de la Corporación Autónoma Regional de Cundinamarca - CAR, en el desarrollo de actividades de la gestión financiera</t>
  </si>
  <si>
    <t>Solicitud de CDP, de vigencias futuras para amparar proceso contractual que tiene por objeto: Prestar servicios profesionales a la Dirección Administrativa y Financiera - DAF de la Corporación Autónoma Regional de Cundinamarca -CAR, en el desarrollo de actividades de la gestión financiera.</t>
  </si>
  <si>
    <t>Solicitud de CDP, de vigencias futuras para amparar proceso contractual que tiene por objeto: Prestar servicios profesionales a la Dirección Administrativa y Financiera -  DAF de la Corporación Autónoma Regional de Cundinamarca - CAR, en el desarrollo de actividades de la gestión financiera</t>
  </si>
  <si>
    <t>Solicitud de CDP, de vigencias futuras para amparar proceso contractual que tiene por objeto: Prestar servicios profesionales a la Dirección Administrativa y Financiera - DAF de la Corporación Autónoma Regional de Cundinamarca - CAR, en el desarrollo de la gestión financiera</t>
  </si>
  <si>
    <t>Solicitud de CDP, de vigencias futuras para amparar proceso contractual que tiene por objeto: Prestar servicios profesionales a la Dirección Administrativa y Financiera - DAF de la Corporación Autónoma Regional de Cundinamarca - CAR, en el desarrollo de actividades relacionadas con la gestión financiera.</t>
  </si>
  <si>
    <t>Solicitud de CDP, de vigencias futuras para amparar proceso contractual que tiene por objeto: Prestar servicios profesionales a la Dirección de la Dirección Administrativa y Financiera - DAF de la Corporación Autónoma Regional de Cundinamarca - CAR, en el desarrollo de actividades de la gestión financiera</t>
  </si>
  <si>
    <t>Solicitud de CDP, de vigencias futuras para amparar proceso contractual que tiene por objeto: Prestar servicios profesionales a la Dirección Administrativa y Financiera - DAF de la Corporación Autónoma Regional de Cundinamarca - CAR, en el desarrollo de actividades contables, de la gestión financiera</t>
  </si>
  <si>
    <t>Solicitud de CDP, de vigencias futuras para amparar proceso contractual que tiene por objeto: Prestar servicios profesionales a la Dirección Administrativa y Financiera - DAF de la Corporación Autónoma Regional de Cundinamarca - CAR, en el desarrollo de actividades contables, de la gestión financiera,</t>
  </si>
  <si>
    <t xml:space="preserve">Solicitud de CDP, de vigencias futuras para amparar proceso contractual que tiene por objeto:Prestar servicios profesionales a la Dirección Administrativa y Financiera - DAF de la Corporación Autónoma Regional de Cundinamarca - CAR, en el desarrollo de la gestión financiera </t>
  </si>
  <si>
    <t>Solicitud de CDP, de vigencias futuras para amparar proceso contractual que tiene por objeto: Prestar servicios profesionales a la Dirección Administrativa y Financiera - DAF de la Corporación Autónoma Regional de Cundinamarca - CAR, en el desarrollo de actividades contables de la gestión financiera.</t>
  </si>
  <si>
    <t>Solicitud de CDP, de vigencias futuras para amparar proceso contractual que tiene por objeto: Prestar servicios de apoyo a la gestión a la Dirección Administrativa y Financiera - DAF de la Corporación Autónoma Regional de Cundinamarca - CAR, en el desarrollo de procesos de la gestión financiera</t>
  </si>
  <si>
    <t>SOLICITUD DE CDP CON VIGENCIAS FUTURAS PARA EL PROCESO CUYO OBJETO PRESTACIÓN DEL SERVICIO DE PUBLICACIÓN EN EL DIARIO OFICIAL DE LOS ACUERDOS EXPEDIDOS POR EL CONSEJO DIRECTIVO, RESOLUCIONES Y DEMÁS ACTOS ADMINISTRATIVOS EMITIDOS POR LA CORPORACIÓN AUTÓNOMA REGIONAL CUNDINAMARCA, DE CONFORMIDAD CON LAS NORMAS LEGALES VIGENTES.</t>
  </si>
  <si>
    <t>Solicitud de CDP para amparar vigencias futuras del proceso cuyo objeto es: Realizar la interventoría técnica, administrativa, financiera, jurídica, ambiental y contable al contrato que tiene como objeto: Elaborar los estudios y diseños para el mejoramiento de la estabilidad dinámica de los cuerpos hídricos priorizados en las cuencas de los ríos Bogotá, Negro y Sumapaz.</t>
  </si>
  <si>
    <t xml:space="preserve">Solicitud de CDP para amparar vigencias futuras del proceso denominado: Aunar esfuerzos entre la Corporación Autónoma Regional de Cundinamarca (CAR) y la facultad de medicina veterinaria y de zootecnia de la Universidad Nacional de Colombia (UNAL) para el desarrollo de acciones de investigación para la conservación y monitoreo poblacional del caimán aguja y el diagnóstico de las interacciones humano-cocodrilo en la jurisdicción CAR. </t>
  </si>
  <si>
    <t>Solicitud de CDP para amparar vigencias futuras del proceso denominado: Elaborar el mapa de unidades geopedológicas a escala 1:25000, para la jurisdicción CAR.</t>
  </si>
  <si>
    <t>Solicitud de CDP para amparar vigencias futuras del proceso cuyo objeto es: Aunar esfuerzos técnicos, administrativos y financieros para la implementación de acciones de mitigación del riesgo relacionadas con procesos de remoción en masa, inundaciones y avenidas torrenciales con enfoque de ingeniería y bioingeniería en la cuenca del río Bogotá.</t>
  </si>
  <si>
    <t>2025CSE2804</t>
  </si>
  <si>
    <t>463 DIAS</t>
  </si>
  <si>
    <t>Contratar con una compañía o compañías de seguros legalmente autorizadas para funcionar en el país, la cobertura de seguro responsabilidad civil servidores públicos de la Corporación Autónoma Regional de Cundinamarca - CAR. Proceso amparado con vigencias futuras según Resolución DGEN No. 20257000157 de 02 de mayo de 2025.</t>
  </si>
  <si>
    <t xml:space="preserve">BEJARANO HERRERA GINA VANESA </t>
  </si>
  <si>
    <t>184 DIAS</t>
  </si>
  <si>
    <t>185 DIAS</t>
  </si>
  <si>
    <t>2025CIN2679</t>
  </si>
  <si>
    <t>Adelantar la interventoría técnica, administrativa, financiera, encaminada al seguimiento y control del contrato suscrito para la administración y operación del centro de atención y valoración de fauna silvestre (CAV - CAVR) fortaleciendo su capacidad técnica y operativa para su adecuado funcionamiento. Proceso amparado con vigencias futuras según Resolución DGEN No. 20247000499 de 22 de agosto de 2024.</t>
  </si>
  <si>
    <t>450 DIAS 78237 DIA - BPPI - 2024050100018</t>
  </si>
  <si>
    <t>2025CSE2681</t>
  </si>
  <si>
    <t>Operación y mantenimiento de la planta de valorización de material vegetal extraído de la Laguna de Fúquene, Cundinamarca, para la obtención de abono orgánico mineral (fase II). Proceso amparado con vigencias futuras según acuerdo No 02 de 22 de enero de 2025.</t>
  </si>
  <si>
    <t>SERRANO CASTILLA JUAN PABLO</t>
  </si>
  <si>
    <t xml:space="preserve">CUESTAS CANO SEBASTIAN </t>
  </si>
  <si>
    <t>2025COB1225-C1</t>
  </si>
  <si>
    <t>179 DIAS</t>
  </si>
  <si>
    <t>ROZO GONZALEZ YONATHAN ALEJANDRO</t>
  </si>
  <si>
    <t>2-3-3201-88-3112-20-0109-0083990-2.3.2.02.02.008.</t>
  </si>
  <si>
    <t>SERVICIOS PRESTADOS A LAS EMPRESAS Y SERVICIOS DE PRODUCCION - OTROS SERVICIOS PROFESIONALES TECNICOS Y EMPRESARIALES N C P (1134)</t>
  </si>
  <si>
    <t>2-3-3202-88-3105-20-0101-0000000-2.3.2.01.01.003.02.08.</t>
  </si>
  <si>
    <t>OTRA MAQUINARIA PARA USOS ESPECIALES Y SUS PARTES Y PIEZAS - SIN CPC (1141)</t>
  </si>
  <si>
    <t>2-3-3203-88-3103-73-0601-0000000-2.3.2.01.01.001.03.19.</t>
  </si>
  <si>
    <t>OTRAS OBRAS DE INGENIERIA CIVIL - SIN CPC (1117)</t>
  </si>
  <si>
    <t>2-3-3203-88-3103-73-0601-0000000-2.3.2.01.01.003.02.08.</t>
  </si>
  <si>
    <t>2-3-3203-88-3103-73-0601-0083990-2.3.2.02.02.008.</t>
  </si>
  <si>
    <t>2-3-3203-88-3103-73-0601-3549999-2.3.2.02.01.003.</t>
  </si>
  <si>
    <t>2-3-3205-88-3108-10-0203-0083329-2.3.2.02.02.008.</t>
  </si>
  <si>
    <t xml:space="preserve"> SOLICITUD DE CDP CON VIGENCIAS FUTURAS PARA EL PROCESO CUYO OBJETO CONTRATAR EL SERVICIO DE FUMIGACIÓN EN LAS TÉCNICAS DE DESINSECTACIÓN, DESRATIZACIÓN, DESINFECCIÓN AMBIENTAL A TODO COSTO, PARA LAS SEDES ADMINISTRATIVAS Y DEMÁS LOCACIONES DE LA CORPORACIÓN AUTÓNOMA REGIONAL DE CUNDINAMARCA – CAR</t>
  </si>
  <si>
    <t xml:space="preserve">Solicitud de CDP para amparar vigencias futuras cuyo objeto es: "Aunar recursos técnicos, económicos y administrativos entre la Corporación Autónoma Regional de Cundinamarca- CAR y la Gobernación de Boyacá, para la adquisición de predios en áreas de importancia estratégica para la conservación del recurso hídrico y la biodiversidad" </t>
  </si>
  <si>
    <t>Solicitud de CDP para amparar vigencias futuras del proceso denominado: Realizar el diagnóstico del proceso de degradación del suelo por compactación a escala 1:25.000, formular el protocolo para el monitoreo de la degradación por compactación y las medidas de manejo y recuperación del suelo, en la jurisdicción CAR.</t>
  </si>
  <si>
    <t xml:space="preserve">GONZALEZ BARRERA LUZ DARY </t>
  </si>
  <si>
    <t>2025COI2898</t>
  </si>
  <si>
    <t>891 DIAS</t>
  </si>
  <si>
    <t xml:space="preserve">Prestación de servicio de publicación en el diario oficial de los acuerdos expedidos por el Consejo Directivo, Resoluciones y demás actos administrativos emitidos por la Corporación Autónoma Regional de Cundinamarca, de conformidad con las normas legales vigentes. Proceso amparado con vigencias futuras mediante Resolución DGEN No. 20257000245 del 26 de junio de 2025. </t>
  </si>
  <si>
    <t xml:space="preserve">PUERTO RUIZ XIOMARA </t>
  </si>
  <si>
    <t>CUBILLOS CUBILLOS EDITH AMALIA</t>
  </si>
  <si>
    <t>CABRA SOTO ANDREA DEL PILAR</t>
  </si>
  <si>
    <t xml:space="preserve">BOTERO MARMOL VALENTINA </t>
  </si>
  <si>
    <t>MAZO DEVIA ANDRES VICENTE</t>
  </si>
  <si>
    <t>CUEVAS GOMEZ SANDRA AILEEN</t>
  </si>
  <si>
    <t>171 DIAS</t>
  </si>
  <si>
    <t>177 DIAS</t>
  </si>
  <si>
    <t>* BARRETO GOMEZ CAMILA ANDREA</t>
  </si>
  <si>
    <t xml:space="preserve">* SANTIAGO ROMERO FREDY HERNANDO </t>
  </si>
  <si>
    <t>PUENTES SANCHEZ NESTOR JULIO</t>
  </si>
  <si>
    <t xml:space="preserve">* ANDRADE MALDONADO JUAN CARLOS </t>
  </si>
  <si>
    <t xml:space="preserve">* TORRES TORRES CRISTOBAL OMERO </t>
  </si>
  <si>
    <t xml:space="preserve">* PARRA AVILA VICTOR GUILLERMO </t>
  </si>
  <si>
    <t>* CASTRO ALARCON SANDRA PATRICIA</t>
  </si>
  <si>
    <t xml:space="preserve">* QUIJANO ZAMORA ANGHI TATIANA </t>
  </si>
  <si>
    <t>* MORENO LOPEZ DIEGO ALEJANDRO</t>
  </si>
  <si>
    <t xml:space="preserve">* MENDEZ VARGAS JEISSON ARLEY </t>
  </si>
  <si>
    <t>* BERNAL JIMENEZ DIANA MARCELA</t>
  </si>
  <si>
    <t xml:space="preserve">* BARBOSA SUCERQUIA VICTOR SEBASTIAN </t>
  </si>
  <si>
    <t>* PULIDO VEGA DANIEL ALEXSANDER</t>
  </si>
  <si>
    <t>* GUZMAN CASTIBLANCO BRAYAN ALFREDO</t>
  </si>
  <si>
    <t>* PINEDA GARCIA BERNARD ELYACID</t>
  </si>
  <si>
    <t xml:space="preserve">* MORENO LOPEZ YEISON ESTIVEN </t>
  </si>
  <si>
    <t xml:space="preserve">* RODRIGUEZ QUIROGA HAROL WILSON </t>
  </si>
  <si>
    <t>* CIFUENTES BOHORQUEZ OSCAR CAMILO</t>
  </si>
  <si>
    <t>172 DIAS</t>
  </si>
  <si>
    <t>167 DIAS</t>
  </si>
  <si>
    <t>BASTIDAS REYES LUIS FERNANDO</t>
  </si>
  <si>
    <t>174 DIAS</t>
  </si>
  <si>
    <t>MORALES SALCEDO BECSY DAHIAM</t>
  </si>
  <si>
    <t>HERRERA GARZON DIANA SOLANGIE</t>
  </si>
  <si>
    <t>PEREZ ORJUELA FABIAN ANDRES_x000D_</t>
  </si>
  <si>
    <t xml:space="preserve">MONTEZUMA VILLOTA MARIA DE LOS ANGELES </t>
  </si>
  <si>
    <t xml:space="preserve">URIBE GOMEZ RAUL </t>
  </si>
  <si>
    <t>ALARCON MARTINEZ ADRIANA ESPERANZA</t>
  </si>
  <si>
    <t>TORRES MELO WILBERT RENE</t>
  </si>
  <si>
    <t xml:space="preserve">GARCIA GUTIERREZ RIGOBERTO </t>
  </si>
  <si>
    <t>BASTIDAS ZARTA JAIME ANDRES</t>
  </si>
  <si>
    <t>DURAN CERON MARIA ALEJANDRA</t>
  </si>
  <si>
    <t>ESTRADA GARCIA PAULA ANDREA</t>
  </si>
  <si>
    <t xml:space="preserve">GARCIA ANGEL EDGAR ADRIAN </t>
  </si>
  <si>
    <t xml:space="preserve">LOPEZ MORENO MAIRA ALEJANDRA </t>
  </si>
  <si>
    <t>* PUERTO SOCHA LAURA CAMILA</t>
  </si>
  <si>
    <t xml:space="preserve">* TORRES BARRANTES DIEGO ARMANDO </t>
  </si>
  <si>
    <t>OTALORA CACERES CRISTIAN CAMILO</t>
  </si>
  <si>
    <t xml:space="preserve">LABRADOR ARAUJO GISELA PAOLA </t>
  </si>
  <si>
    <t>2-3-3202-88-3106-23-0110-0094900-2.3.2.02.02.009.</t>
  </si>
  <si>
    <t>2-3-3202-88-3106-73-0107-0083931-2.3.2.02.02.008.</t>
  </si>
  <si>
    <t>2-3-3203-88-3102-10-0109-0083990-2.3.2.02.02.008.</t>
  </si>
  <si>
    <t>2-3-3203-88-3102-10-0111-0083990-2.3.2.02.02.008.</t>
  </si>
  <si>
    <t>2-3-3203-88-3102-37-0109-0094900-2.3.2.02.02.009.</t>
  </si>
  <si>
    <t>2-3-3203-88-3102-84-0109-0094900-2.3.2.02.02.009.</t>
  </si>
  <si>
    <t>2-3-3203-88-3102-87-0109-0094900-2.3.2.02.02.009.</t>
  </si>
  <si>
    <t>SOLICITUD DE CDP CON VIGENCIAS FUTURAS CUYO OBJETO ES PRESTACIÓN DE SERVICIO DE PUBLICACIÓN DE ACTOS ADMINISTRATIVOS Y OTROS COMUNICADOS QUE REQUIERAN SER DIVULGADOS POR AVISO DE PRENSA, ASÍ COMO LA SUSCRIPCIÓN DIGITAL EN UN DIARIO DE AMPLIA CIRCULACIÓN NACIONAL</t>
  </si>
  <si>
    <t>Solicitud de CDP para vigencias futuras cuyo objeto es: PRESTAR LOS SERVICIOS PARA PROMOCIÓN, DIVULGACIÓN, PRODUCCIÓN Y MONITOREO DE LAS ACTIVIDADES DEL PLAN DE COMUNICACIONES DE LA CORPORACIÓN AUTÓNOMA REGIONAL DE CUNDINAMARCA –CAR, MEDIANTE LA ORDENACIÓN, SEGUIMIENTO Y COMPRA DE ESPACIOS EN DIVERSOS MEDIOS, ASÍ COMO LA DEFINICIÓN ESTRATÉGICA DE CAMPAÑAS Y COMUNICACIONES A TRAVÉS DE LOS MEDIOS AUDIOVISUALES TRADICIONALES, DIGITALES, REDES SOCIALES, Y OTROS MEDIOS ALTERNATIVOS</t>
  </si>
  <si>
    <t>Solicitud de CDP para vigencias futuras cuyo objeto es : Aunar esfuerzos técnicos, administrativos y financieros entre la Corporación Autónoma Regional de Cundinamarca, la Gobernación de Cundinamarca - Secretaria de Bienestar Verde y la Corporación Colombiana de Investigación Agropecuaria AGROSAVIA, para adelantar actividades de investigación, selección, caracterización y suministro de material vegetal de especies nativas en el territorio CAR</t>
  </si>
  <si>
    <t>Solicitud de CDP, de vigencia futura para amparar proceso contractual que tiene por objeto "Prestación de servicios profesionales para la representación judicial de la Corporación Autónoma Regional de Cundinamarca CAR, en el proceso de controversias contractuales identificado con radicado No. 25000-23-26-000-2004-00202-02 (68.621), con el fin de adelantar las acciones judiciales que se requieran en contra  del fallo de segunda instancia proferido".</t>
  </si>
  <si>
    <t xml:space="preserve">Solicitud de CDP para amparar vigencias futuras del proceso denominado: Elaborar el mapa de unidades biológicas a escala 1:25.000 para el territorio CAR. </t>
  </si>
  <si>
    <t>Concurrir al pago exclusivamente del CAPEX del Proyecto Planta de Tratamiento de Aguas Residuales PTAR Canoas en el municipio de Soacha, Cundinamarca, en el marco del Megaproyecto Río Bogotá. (Según Acuerdo No.07 del 21 de abril de 2025)</t>
  </si>
  <si>
    <t>2025CSE2981</t>
  </si>
  <si>
    <t>797 DIAS</t>
  </si>
  <si>
    <t>Prestación del servicio integral de aseo, mantenimiento, cafetería para los bienes inmuebles y muebles de propiedad de la entidad y aquellos que tenga bajo su responsabilidad ubicados en la jurisdicción de la Corporación Autónoma de Cundinamarca – CAR, como son: sedes administrativas, Dirección de Laboratorio e Innovación Ambiental, depósitos de archivo, casa CAR, parques administrados por la corporación, CAV flora y CAV fauna, complejo lagunar de Fúquene y todas aquellas que lo requieran, incluido el suministro de implementos e insumos de aseo, cafetería y mantenimiento así como la maquinaria y equipos que permitan la realización de cada una de las labores a contratar. Proceso amparado con vigencias futuras mediante Resolución DGEN No. 20257000176 de 20 de mayo de 2025.</t>
  </si>
  <si>
    <t>2025COB1259</t>
  </si>
  <si>
    <t xml:space="preserve">LARA AGUILAR JOSE ALEXANDER </t>
  </si>
  <si>
    <t>SALDAÑA ANGEL LUIS HERNAN</t>
  </si>
  <si>
    <t>107 DIAS</t>
  </si>
  <si>
    <t>TORRES GARCIA ADRIANA PATRICIA</t>
  </si>
  <si>
    <t>IGLESIAS GARAY MARTHA CECILIA</t>
  </si>
  <si>
    <t>RAMOS ZABALA CESAR AUGUSTO</t>
  </si>
  <si>
    <t>BARON CAÑARTE DIANA CAROLINA</t>
  </si>
  <si>
    <t xml:space="preserve">MELO RIOS ROLANDO SIGIFREDO </t>
  </si>
  <si>
    <t>2025COV2932</t>
  </si>
  <si>
    <t>877 DIAS</t>
  </si>
  <si>
    <t>Aunar esfuerzos técnicos, financieros y administrativos entre la Corporación Autónoma Regional de Cundinamarca - CAR y la Universidad Nacional de Colombia – Facultad de Medicina Veterinaria y de Zootecnia - Unidad de Rescate y Rehabilitación de Animales Silvestres (URRAS) para el desarrollo de actividades de manejo, atención, rehabilitación y conservación de la fauna silvestre en la jurisdicción del CAR para ejecución en la vigencia 2025-2027. Proceso amparado con vigencias futuras según Resolución DGEN No 20257000208 del 03 de junio de  2025.</t>
  </si>
  <si>
    <t xml:space="preserve">GRACIA RODRIGUEZ CRISTYAN CAMILO </t>
  </si>
  <si>
    <t>RINCON MARTIN RAFAEL ENRIQUE</t>
  </si>
  <si>
    <t xml:space="preserve">CRUZ HERNANDEZ JARITZON EDUARDO </t>
  </si>
  <si>
    <t xml:space="preserve">MARCO TULIO  PADILLA RAMIREZ </t>
  </si>
  <si>
    <t>ROZO ROZO DANIEL FELIPE</t>
  </si>
  <si>
    <t>ALBARRACIN BOMBIELA ANDRES ARIEL</t>
  </si>
  <si>
    <t>RIAÑO ROJAS JUAN DAVID</t>
  </si>
  <si>
    <t xml:space="preserve">BELTRAN SEGURA GABRIELA </t>
  </si>
  <si>
    <t>157 DIAS</t>
  </si>
  <si>
    <t>180 DIAS 78436 DIA - BPPI -2024140200048</t>
  </si>
  <si>
    <t>2025CIN2858</t>
  </si>
  <si>
    <t>Interventoría técnica, administrativa, financiera y ambiental para el contrato cuyo objeto corresponde a estudios y diseños de interceptores, planta de tratamiento de aguas residuales y actividades complementarias, del Municipio de Apulo, Cundinamarca, de acuerdo a lo estipulado en el Convenio de Asociación No. CAR-CONV-INT-1602-2025.</t>
  </si>
  <si>
    <t>2025COB2990</t>
  </si>
  <si>
    <t>2025CSE2971</t>
  </si>
  <si>
    <t>498 DIAS</t>
  </si>
  <si>
    <t>Prestación de servicios profesionales para la representación judicial de la Corporación Autónoma Regional de Cundinamarca – CAR, en el proceso de controversias contractuales identificado con radicado No. 25000-23-26-000-2004-00202-02 (68.621), con el fin de adelantar las acciones judiciales que se requieran en contra del fallo de segunda instancia proferido. Proceso amparado con vigencias futuras mediante Resolución DGEN No. 20257000278 de 18 julio de 2025.</t>
  </si>
  <si>
    <t>OTALORA FONSECA JUAN SEBASTIAN</t>
  </si>
  <si>
    <t xml:space="preserve">MOLINA AGUILAR ANDREA MILENA </t>
  </si>
  <si>
    <t>GRANADOS FORERO DIANA YIZETH</t>
  </si>
  <si>
    <t xml:space="preserve">ESPITIA SOSA LINARDO </t>
  </si>
  <si>
    <t xml:space="preserve">CANO GUZMAN CLAUDIA VIVIANA </t>
  </si>
  <si>
    <t xml:space="preserve">CRUZ PIÑEROS YESSIKA PAOLA </t>
  </si>
  <si>
    <t>ORTEGON TORRES ANDREA MILENA</t>
  </si>
  <si>
    <t xml:space="preserve">BARRERA BELTRAN VALERIA </t>
  </si>
  <si>
    <t xml:space="preserve">BOHORQUEZ MELO RAMIRO STIVEN </t>
  </si>
  <si>
    <t xml:space="preserve">MORALES ROMERO DAVID MATEO </t>
  </si>
  <si>
    <t xml:space="preserve">CANTOR MOLINA ANDRES FELIPE </t>
  </si>
  <si>
    <t>164 DIAS</t>
  </si>
  <si>
    <t xml:space="preserve">ALVARADO HERNANDEZ LEIDY MILENA </t>
  </si>
  <si>
    <t>151 DIAS 78732 OTH</t>
  </si>
  <si>
    <t>2025CSE2980</t>
  </si>
  <si>
    <t>151 DIAS</t>
  </si>
  <si>
    <t>Prestar servicios para el fortalecimiento de las competencias laborales de los servidores públicos de la Corporación Autónoma Regional de Cundinamarca – CAR, en cumplimiento del plan institucional de capacitación vigencia 2025.</t>
  </si>
  <si>
    <t xml:space="preserve">RODRIGUEZ ROJAS JHON ELBERTH </t>
  </si>
  <si>
    <t>2-3-3203-88-3103-70-0501-0083310-2.3.2.02.02.008.</t>
  </si>
  <si>
    <t>2-3-3203-88-3103-73-0601-0054341-2.3.2.02.02.005.</t>
  </si>
  <si>
    <t>2-3-3203-88-3103-73-0601-0083931-2.3.2.02.02.008.</t>
  </si>
  <si>
    <t>2-3-3299-88-3118-60-0103-0083310-2.3.2.02.02.008.</t>
  </si>
  <si>
    <t>Solicitud de CDP para amparar vigencias futuras del proceso denominado:  INTERVENTORÍA TÉCNICA. ADMINISTRATIVA. FINANCIERA Y AMBIENTAL PARA EL CONTRATO CUYO OBJETO CORRESPONDE A “MANTENIMIENTO CORRECTIVO DE LA INFRAESTRUCTURA FÍSICA Y  COMPUERTAS, ASOCIADAS AL SISTEMA HIDRÁULICO DE MANEJO AMBIENTAL Y CONTROL DE INUNDACIONES DE FÚQUENE - CUCUNUBA"</t>
  </si>
  <si>
    <t>Solicitud de CDP para amparar vigencias futuras del proceso denominado: INTERVENTORÍA TÉCNICA. ADMINISTRATIVA. FINANCIERA Y AMBIENTAL PARA EL CONTRATO CUYO OBJETO CORRESPONDE A MANTENIMIENTO CORRECTIVO DE LA ESTACIÓN DE BOMBEO LA RAMADA Y OBRAS COMPLEMENTARIAS EN LA INFRAESTRUCTURA ASOCIADA AL SISTEMA HIDRÁULICO DE MANEJO AMBIENTAL Y CONTROL DE INUNDACIONES DE LA RAMADA.</t>
  </si>
  <si>
    <t>Solicitud de CDP para amparar vigencias futuras del proceso denominado: MANTENIMIENTO CORRECTIVO DE LA INFRAESTRUCTURA FISICA Y COMPUERTAS, ASOCIADAS AL SISTEMA HIDRÁULICO DE MANEJO AMBIENTAL Y CONTROL DE INUNDACIONES DE FÚQUENE - CUCUNUBÁ</t>
  </si>
  <si>
    <t>Solicitud de CDP para amparar vigencias futuras del proceso denominado: MANTENIMIENTO CORRECTIVO DE LA ESTACIÓN DE BOMBEO LA RAMADA Y OBRAS COMPLEMENTARIAS EN LA INFRAESTRUCTURA ASOCIADA AL SISTEMA HIDRÁULICO DE MANEJO AMBIENTAL Y CONTROL DE INUNDACIONES DE LA RAMADA</t>
  </si>
  <si>
    <t>Solicitud de CDP para amparar vigencias futuras del proceso denominado: Realizar la actualización del censo de usuarios del recurso hídrico en 11 unidades hidrográficas de nivel I, en las subzonas hidrográficas del medio y alto río Suarez (2401) en la jurisdicción de la Corporación Autónoma Regional de Cundinamarca-CAR.</t>
  </si>
  <si>
    <t>&amp; URBANO EXPRESS LOGISTICA Y MERCADEO S.A.S.</t>
  </si>
  <si>
    <t>IREGUI GUTIERREZ GLADYS HELENA</t>
  </si>
  <si>
    <t>= SANABRIA REYES CLAUDIA CONSTANZA</t>
  </si>
  <si>
    <t>2025CSE3034</t>
  </si>
  <si>
    <t>385 DIAS</t>
  </si>
  <si>
    <t>Prestar servicios profesionales a la Dirección Administrativa y Financiera - DAF de la Corporación Autónoma Regional de Cundinamarca - CAR, en el desarrollo de actividades de la gestión financiera.</t>
  </si>
  <si>
    <t>2025CSE3039</t>
  </si>
  <si>
    <t>383 DIAS</t>
  </si>
  <si>
    <t>Prestar servicios profesionales a la Dirección Administrativa y Financiera - DAF de la Corporación Autónoma Regional de Cundinamarca - CAR, en el desarrollo de la gestión financiera. Proceso amparado con vigencias futuras mediante resolución DGEN No. 20257000257 de 4 julio de 2025.</t>
  </si>
  <si>
    <t>2025CSE3038</t>
  </si>
  <si>
    <t>Prestar servicios profesionales a la Dirección Administrativa y Financiera - DAF de la Corporación Autónoma Regional de Cundinamarca - CAR, en el desarrollo de actividades de la gestión financiera. Proceso amparado con vigencias futuras mediante Resolución  DGEN No. 20257000257 de 4 julio de 2025.</t>
  </si>
  <si>
    <t>2025CSE3044</t>
  </si>
  <si>
    <t>380 DIAS</t>
  </si>
  <si>
    <t>Prestar servicios profesionales a la Dirección Administrativa y Financiera - DAF de la Corporación Autónoma Regional de Cundinamarca - CAR, en el desarrollo de actividades contables, de la gestión financiera. Proceso amparado con vigencias futuras mediante resolución DGEN No. 20257000257 de 04 julio de 2025.</t>
  </si>
  <si>
    <t>2025CSE3035</t>
  </si>
  <si>
    <t>Prestar servicios profesionales a la Dirección Administrativa y Financiera - DAF de la Corporación Autónoma Regional de Cundinamarca - CAR, en el desarrollo de la gestión financiera. Proceso amparado con vigencias futuras mediante resolución DGEN No.20257000257 del 4 de julio de 2025.</t>
  </si>
  <si>
    <t>2025CSE3042</t>
  </si>
  <si>
    <t>Prestar servicios profesionales a la dirección administrativa y financiera - DAF de la corporación autónoma regional de Cundinamarca - car, en el desarrollo de actividades de la gestión financiera. Proceso amparado con vigencias futuras mediante resolución DGEN no. 20257000257 de 4 de julio de 2025.</t>
  </si>
  <si>
    <t>2025CSE3033</t>
  </si>
  <si>
    <t>Prestar servicios profesionales a la Dirección Administrativa y Financiera - DAF de la Corporación Autónoma Regional de Cundinamarca - CAR, en el desarrollo de actividades de la gestión financiera. Proceso amparado con vigencias futuras mediante resolución DGEN No. 20257000257 de 04 julio de 2025.</t>
  </si>
  <si>
    <t>2025CSE3037</t>
  </si>
  <si>
    <t>Prestar servicios profesionales a la Dirección Administrativa y Financiera – DAF de la Corporación Autónoma Regional de Cundinamarca - CAR, en el desarrollo de actividades relacionadas con la gestión financiera. Proceso amparado con vigencias futuras mediante resolución DGEN No. 20257000257 de 4 de julio de 2025.</t>
  </si>
  <si>
    <t>2025CSE3046</t>
  </si>
  <si>
    <t>Prestar servicios profesionales a la Dirección Administrativa y Financiera - DAF de la Corporación Autónoma Regional de Cundinamarca - CAR, en el desarrollo de actividades de la gestión financiera. Proceso amparado con vigencias futuras mediante resolución DGEN no. 20257000257 del 4 de julio de 2025.</t>
  </si>
  <si>
    <t>2025CSE3045</t>
  </si>
  <si>
    <t>Prestar servicios profesionales a la Dirección Administrativa y Financiera - DAF de la Corporación Autónoma Regional de Cundinamarca -CAR, en el desarrollo de actividades de la gestión financiera. Proceso amparado con vigencias futuras mediante resolución DGEN no. 20257000257 del 4 de julio de 2025.</t>
  </si>
  <si>
    <t>2025CSE3041</t>
  </si>
  <si>
    <t>Prestar servicios profesionales a la Dirección Administrativa y Financiera - DAF de la Corporación Autónoma Regional de Cundinamarca - CAR, en el desarrollo de actividades contables de la gestión financiera. Proceso amparado con vigencias futuras mediante resolución  DGEN no. 20257000257 de 4 de julio de 2025.</t>
  </si>
  <si>
    <t>2025CSE3058</t>
  </si>
  <si>
    <t>379 DIAS</t>
  </si>
  <si>
    <t>Prestar servicios profesionales a la Dirección de la Dirección Administrativa y Financiera- DAF de la Corporación Autónoma Regional de Cundinamarca - CAR, en el desarrollo de actividades de la gestión financiera. Proceso amparado con vigencias futuras mediante resolución DGEN No. 20257000257 del 4 de Julio de 2025.</t>
  </si>
  <si>
    <t>2025CSE3053</t>
  </si>
  <si>
    <t>Prestar servicios de apoyo a la gestión a la Dirección Administrativa y Financiera - DAF de la Corporación Autónoma Regional de Cundinamarca - CAR, en el desarrollo de procesos de la gestión financiera. Proceso amparado con vigencias futuras mediante resolución DGEN no. 20257000257 del 4 de julio de 2025.</t>
  </si>
  <si>
    <t>2025CSE3055</t>
  </si>
  <si>
    <t>Prestar servicios profesionales a la Dirección Administrativa y Financiera - DAF de la Corporación Autónoma Regional de Cundinamarca - CAR, en el desarrollo de actividades contables, de la gestión financiera. . Proceso amparado con vigencias futuras mediante resolución DGEN no. 20257000257 del 4 de julio de 2025.</t>
  </si>
  <si>
    <t>2025CSE3057</t>
  </si>
  <si>
    <t>378 DIAS</t>
  </si>
  <si>
    <t>Prestar servicios profesionales a la Dirección Administrativa y Financiera - DAF de la Corporación Autónoma Regional de Cundinamarca - CAR, en el desarrollo de la gestión financiera. Proceso amparado con vigencias futuras mediante resolución DGEN no. 20257000257 del 4 de julio de 2025.</t>
  </si>
  <si>
    <t>2025CSE3065</t>
  </si>
  <si>
    <t>377 DIAS</t>
  </si>
  <si>
    <t>Prestar servicios profesionales a la Dirección Administrativa y Financiera - DAF de la Corporación Autónoma Regional de Cundinamarca - CAR, en el desarrollo de actividades de la gestión financiera. Proceso amparado con vigencias futuras mediante resolución DGEN No. 20257000257 del 4 de Julio de 2025.</t>
  </si>
  <si>
    <t>&amp; ROBRICA INGENIERIA SAS</t>
  </si>
  <si>
    <t>2025CSE3014</t>
  </si>
  <si>
    <t>857 DIAS</t>
  </si>
  <si>
    <t>Contratar el servicio de fumigación en las técnicas de desinsectación, desratización, desinfección ambiental a todo costo, para las sedes administrativas y demás locaciones de la Corporación Autónoma Regional de Cundinamarca - CAR. Proceso amparado con vigencias futuras según Resolución DGEN No. 20257000264 de 14 de julio de 2025.</t>
  </si>
  <si>
    <t>&amp; MAPFRE SEGUROS GENERALES DE COLOMBIA</t>
  </si>
  <si>
    <t>* &amp; CONSORCIO REGIONALES 2025</t>
  </si>
  <si>
    <t xml:space="preserve"> &amp; DISERRA S.A.S.</t>
  </si>
  <si>
    <t>* &amp; CONSORCIO ADECUACIONES CAR 2025</t>
  </si>
  <si>
    <t>&amp; EDUCACION GOOGOL SAS</t>
  </si>
  <si>
    <t>* &amp; CONSORCIO AULAS AMBIENTALES CAR</t>
  </si>
  <si>
    <t>* &amp; CONSORCIO INTERCAR AULAS AMBIENTALES</t>
  </si>
  <si>
    <t>* &amp; UNION TEMPORAL RESERVORIOS CAR</t>
  </si>
  <si>
    <t>CANDIL CHAUTA CARLOS ALBERTO</t>
  </si>
  <si>
    <t>&amp; GUADUACOL DISEÑOS Y CONSTRUCCIONES S.A.S.</t>
  </si>
  <si>
    <t xml:space="preserve">* &amp; ECOFLORA S.A.S </t>
  </si>
  <si>
    <t>* &amp; CONSORCIO CAV VIDA SILVESTRE 2025</t>
  </si>
  <si>
    <t xml:space="preserve">RANGEL BERMUDEZ DANNY LEANDRO </t>
  </si>
  <si>
    <t>* &amp; CONSORCIO BOB</t>
  </si>
  <si>
    <t>* &amp; CONSORCIO DONKEY</t>
  </si>
  <si>
    <t>ROBAYO GARCIA JANETHE ALEJANDRA</t>
  </si>
  <si>
    <t>&amp; CONSORCIO PORH GUAVIO SUAREZ</t>
  </si>
  <si>
    <t>* &amp; ECOSERVICIOS DE OCCIDENTE S.A.S E.S.P</t>
  </si>
  <si>
    <t>* &amp; BIHAO SOCIEDAD POR ACCIONES SIMPLIFICADA</t>
  </si>
  <si>
    <t xml:space="preserve">VELOZA CHIQUIZA YOHANA CATHERINE </t>
  </si>
  <si>
    <t xml:space="preserve">ENCISO MONTERO FABIOLA </t>
  </si>
  <si>
    <t>* BEDOYA SANCHEZ JORGE HERNANDO</t>
  </si>
  <si>
    <t>* &amp; CONSORCIO RIO NEGRO 2025</t>
  </si>
  <si>
    <t>* &amp; CONSORCIO INTER RIO NEGRO FASE 1</t>
  </si>
  <si>
    <t>* &amp; CONSORCIO INTER RIO NEGRO</t>
  </si>
  <si>
    <t xml:space="preserve">POVEDA RIVERA SANTIAGO </t>
  </si>
  <si>
    <t xml:space="preserve">AMAYA RAMIREZ ANDRES FELIPE </t>
  </si>
  <si>
    <t>136 DIAS 78918 DLIA - BPPI - 2024070100030</t>
  </si>
  <si>
    <t>2025COI2637</t>
  </si>
  <si>
    <t>136 DIAS</t>
  </si>
  <si>
    <t>Realizar la auditoria correspondiente para la evaluación y seguimiento a las acciones correctivas de acreditación, de la Dirección de Laboratorio e Innovación Ambiental de la Corporación Autónoma Regional de Cundinamarca – CAR.</t>
  </si>
  <si>
    <t>INSTITUTO DE HIDROLOGIA METEOROLOGIA Y ESTUDIOS AMBIENTALES</t>
  </si>
  <si>
    <t xml:space="preserve">ESPINEL VILLAMIZAR GIOVANI </t>
  </si>
  <si>
    <t>LINARES BERNAL RODRIGO ANDRES</t>
  </si>
  <si>
    <t xml:space="preserve">PIRACOCA MAYORGA ALEJANDRO </t>
  </si>
  <si>
    <t>* &amp; ESTUDIOS Y PROYECTOS AMBIENTALES Y MECANICOS SAS</t>
  </si>
  <si>
    <t>* &amp; CONSORCIO HUMEDAL</t>
  </si>
  <si>
    <t>* &amp; CONSORCIO HUMEDALES SOACHA 2024</t>
  </si>
  <si>
    <t>* &amp; CONSORCIO EL OLAM</t>
  </si>
  <si>
    <t>* &amp; CONSORCIO PARQUE LINEAL</t>
  </si>
  <si>
    <t>* &amp; CONSORCIO BOSQUE ORIENTAL</t>
  </si>
  <si>
    <t>&amp; INGENIEROS PROYECTOS CONSULTORIAS IPC SAS</t>
  </si>
  <si>
    <t xml:space="preserve">VELANDIA CANTOR GONZALO </t>
  </si>
  <si>
    <t>2025CSE3059</t>
  </si>
  <si>
    <t>Prestar los servicios de salud para el desarrollo de los programas y actividades de medicina preventiva y del trabajo, así como la promoción y prevención en salud en el marco de la implementación del sistema de gestión de seguridad y salud en el trabajo de la Corporación Autónoma Regional de Cundinamarca - CAR.</t>
  </si>
  <si>
    <t>&amp; SUMINISTROS OBRAS Y SISTEMAS S A S</t>
  </si>
  <si>
    <t xml:space="preserve">FAJARDO MALDONADO YENNIFER </t>
  </si>
  <si>
    <t xml:space="preserve">DIAZ SALAZAR ANDREA CATHERINE </t>
  </si>
  <si>
    <t>2-3-3202-88-3105-81-0206-0083931-2.3.2.02.02.008.</t>
  </si>
  <si>
    <t>2-3-3203-88-3103-21-0301-0083310-2.3.2.02.02.008.</t>
  </si>
  <si>
    <t>2-3-3204-88-3114-10-0302-3549999-2.3.2.02.01.003.</t>
  </si>
  <si>
    <t>Certificar que en el presupuesto de gastos de inversión, existen recursos disponibles y libres de afectación, susceptibles de ser trasladados a otros proyectos de inversión</t>
  </si>
  <si>
    <t>Solicitud de CDP para amparar vigencias futuras del proceso denominado: REALIZAR EL MANTENIMIENTO PREVENTIVO Y OPERACIONAL DE LAS ESTACIONES DE MONITOREO DE LA CALIDAD HÍDRICA EN LAS CUENCAS DE LOS RÍOS BOGOTÁ Y UBATÉ - SUÁREZ DE LA JURISDICCIÓN CAR.</t>
  </si>
  <si>
    <t>Solicitud de CDP para amparar vigencias futuras del proceso denominado: SUMINISTRO DE REACTIVOS E INSUMOS PARA ANÁLISIS FISICOQUÍMICOS PARA EL ANALISIS DE LA CALIDAD HIDRICA Y DEMAS MATRICES AMBIENTALES EN LA CUENCA DEL RIO BOGOTÁ Y EN LA JURISDICCIÓN CAR.</t>
  </si>
  <si>
    <t>$ RL ASESORIA Y SERVICIOS S.A.S</t>
  </si>
  <si>
    <t>90 DÍAS 79011 DAF</t>
  </si>
  <si>
    <t>2025CSE3098</t>
  </si>
  <si>
    <t>PRESTACIÓN DE SERVICIOS DE ADQUISICIÓN, RECARGA, REVISIÓN Y MANTENIMIENTO PREVENTIVO Y CORRECTIVO CON SUMINISTRO DE EXTINTORES Y REPUESTOS UBICADOS EN LA JURISDICCIÓN DE LA CORPORACIÓN AUTÓNOMA REGIONAL DE CUNDINAMARCA – CAR.</t>
  </si>
  <si>
    <t>EXTINTORES METALES Y EQUIPOS FULL AC SAS</t>
  </si>
  <si>
    <t>2025CSE3052</t>
  </si>
  <si>
    <t>PRESTAR LOS SERVICIOS PARA LA PROMOCIÓN, DIVULGACIÓN, PRODUCCIÓN Y MONITOREO DE LAS ACTIVIDADES DEL PLAN DE COMUNICACIONES DE LA CORPORACIÓN AUTÓNOMA REGIONAL DE CUNDINAMARCA; MEDIANTE LA ORDENACIÓN, SEGUIMIENTO Y COMPRA DE ESPACIOS EN DIVERSOS MEDIOS, ASÍ COMO LA DEFINICIÓN ESTRATÉGICA DE CAMPAÑAS Y COMUNICACIONES A TRAVÉS DE LOS MEDIOS AUDIOVISUALES TRADICIONALES, DIGITALES, REDES SOCIALES, Y OTROS MEDIOS ALTERNATIVOS.  PROCESO AMPARADO CON VIGENCIAS FUTURAS SEGÚN RESOLUCIÓN DGEN No.  20257000302  de  4 AGO. 2025.</t>
  </si>
  <si>
    <t>SALAZAR CARRILLO LAURA XIMENA</t>
  </si>
  <si>
    <t xml:space="preserve">PINZON SANCHEZ INGRID VANESSA </t>
  </si>
  <si>
    <t xml:space="preserve">MOLANO RAMIREZ JULIAN ANDRES </t>
  </si>
  <si>
    <t xml:space="preserve">ORDUZ HERNANDEZ LUIS LEANDRO </t>
  </si>
  <si>
    <t>CUBIDES RINCON YINETH ANDREA</t>
  </si>
  <si>
    <t xml:space="preserve">ARIZA CARDOZO DIANA CATHERINE </t>
  </si>
  <si>
    <t>CARDENAS CARDOZO FREDY FERNEY</t>
  </si>
  <si>
    <t>CONTRERAS BARRETO JEISSON ALEXANDER</t>
  </si>
  <si>
    <t>MESA DUARTE FABIAN DARIO</t>
  </si>
  <si>
    <t xml:space="preserve">GARCIA RAMOS MARISOL </t>
  </si>
  <si>
    <t xml:space="preserve">FORERO CUERVO ANGEL STEVEN </t>
  </si>
  <si>
    <t xml:space="preserve">VIDAL LOPEZ DANIEL </t>
  </si>
  <si>
    <t>83 DIAS</t>
  </si>
  <si>
    <t xml:space="preserve">CLAROS RAYMOND JUAN SEBASTIAN </t>
  </si>
  <si>
    <t>PEDREROS BERMUDEZ EDGAR ALEXANDER</t>
  </si>
  <si>
    <t>DUEÑAS MUÑOZ JENNY CAROLINA</t>
  </si>
  <si>
    <t>2025COV3026</t>
  </si>
  <si>
    <t>Aunar esfuerzos entre la Corporación Autónoma Regional de Cundinamarca (CAR) y la facultad de medicina veterinaria y de zootecnia de la Universidad Nacional de Colombia (UNAL) para el desarrollo de acciones de investigación para la conservación y monitoreo poblacional del caimán aguja y el diagnóstico de las interacciones humano - cocodrilo en jurisdicción CAR. Proceso amparado con vigencias futuras según Resolución DGEN No. 20257000268 de 15 de julio de 2025.</t>
  </si>
  <si>
    <t>2025COB3113</t>
  </si>
  <si>
    <t>Implementación de acciones integrales para la optimización de la capacidad de regulación hídrica del embalse del Neusa - fase I. Proceso amparado con vigencias futuras según Acuerdo No. 10 de 13 de mayo de 2025.</t>
  </si>
  <si>
    <t>DUARTE NUÑEZ ERIKA XIOMARA</t>
  </si>
  <si>
    <t>PERDOMO REINA CAMILO ANDRES</t>
  </si>
  <si>
    <t>QUEVEDO SANCHEZ GERMAN FELIPE</t>
  </si>
  <si>
    <t>Aunar esfuerzos técnicos, administrativos y financieros para la implementación de acciones de mitigación del riesgo relacionadas con procesos de remoción en masa, inundaciones y avenidas torrenciales con enfoque de ingeniería y bioingeniería en la cuenca del Río Bogotá. Proceso amparado con vigencias futuras según Resolución DGEN No. 20257000246 de 27 de junio de 2025.</t>
  </si>
  <si>
    <t>2025COV2957</t>
  </si>
  <si>
    <t>485 DIAS</t>
  </si>
  <si>
    <t xml:space="preserve">LANCHEROS RODRIGUEZ ANGIE KATHERINE </t>
  </si>
  <si>
    <t>NOVOA MURCIA CHELCY DANIELA</t>
  </si>
  <si>
    <t>ROJAS ACOSTA GUILLERMO ANDRES</t>
  </si>
  <si>
    <t>BRAVO AMAYA LUIS FELIPE</t>
  </si>
  <si>
    <t>2-1-2001-02-1111-10-DFIN-0083990-2.1.2.02.02.008.</t>
  </si>
  <si>
    <t>2-3-3202-88-3106-10-0503-0094900-2.3.2.02.02.009.</t>
  </si>
  <si>
    <t>2-3-3202-88-3106-10-0601-0054400-2.3.2.02.02.005.</t>
  </si>
  <si>
    <t>2-3-3299-88-3118-10-0103-0054122-2.3.2.02.02.005.</t>
  </si>
  <si>
    <t>SOLICITUD DE CDP CON VIGENCIA FUTURA PARA EL PROCESO CUYO OBJETO ES PRESTACIÓN DE SERVICIOS PROFESIONALES PARA LA ELABORACIÓN DE AVALÚOS COMERCIALES, LEVANTAMIENTOS TOPOGRÁFICOS Y EVENTUAL COMERCIALIZACIÓN DE LOS BIENES FISCALES QUE DETERMINE LA CORPORACIÓN AUTÓNOMA REGIONAL DE CUNDINAMARCA – CAR</t>
  </si>
  <si>
    <t>Solicitud de CDP para amparar vigencias futuras de los procesos denominados: Contratos de prestación de servicios profesionales y de apoyo a la gestión de la Secretaría General.</t>
  </si>
  <si>
    <t>CASTIBLANCO ALBORNOS YENNY MILENA</t>
  </si>
  <si>
    <t>65 DIAS</t>
  </si>
  <si>
    <t xml:space="preserve">BECERRA CASTRO AMANDA ESPERANZA </t>
  </si>
  <si>
    <t>2025CSE3158</t>
  </si>
  <si>
    <t>PRESTACIÓN DE SERVICIO DE PUBLICACIÓN DE ACTOS ADMINISTRATIVOS Y OTROS COMUNICADOS QUE REQUIERAN SER DIVULGADOS POR AVISO DE PRENSA, ASÍ COMO LA SUSCRIPCIÓN DIGITAL EN UN DIARIO DE AMPLIA CIRCULACIÓN NACIONAL.  PROCESO AMPARADO CON VIGENCIAS FUTURAS SEGÚN RESOLUCIÓN No. DGEN No  20257000300  DE  4 AGOSTO DE 2025.</t>
  </si>
  <si>
    <t>GLOBALCOM AGENCY SAS</t>
  </si>
  <si>
    <t>VIGENCIAS FUTURAS - 1095 DIAS 76132 DESCA - BPPI - 20240801000036</t>
  </si>
  <si>
    <t>TORRES PEREZ BENYI CATERINE</t>
  </si>
  <si>
    <t>GONZALEZ RIVERA TANIA LIZETH</t>
  </si>
  <si>
    <t>HERNANDEZ DE LA CRUZ JEISSON ANDRES</t>
  </si>
  <si>
    <t>VIGENCIAS FUTURAS - 78259 DESCA - BPPI - 2024030100003</t>
  </si>
  <si>
    <t>ANTONIO GUERRERO ISNARD ALEXANDER</t>
  </si>
  <si>
    <t xml:space="preserve">ALFARO MURCIA JINA CAROLINA </t>
  </si>
  <si>
    <t xml:space="preserve">BEJARANO ROMERO MARIAN JULIETH </t>
  </si>
  <si>
    <t xml:space="preserve">RUBIANO GONZALEZ DIANA CAROLINA </t>
  </si>
  <si>
    <t xml:space="preserve">AREVALO AREVALO MARIA ALEJANDRA </t>
  </si>
  <si>
    <t xml:space="preserve">AGUDELO ARANGO ORLANDO </t>
  </si>
  <si>
    <t>BOLAÑO GAMEZ CESAR GEOVANNIS</t>
  </si>
  <si>
    <t xml:space="preserve">GUERRERO LOPEZ MICHAEL EDUARDO </t>
  </si>
  <si>
    <t>MURCIA BELLO IVONE ANDREA</t>
  </si>
  <si>
    <t>GUERRERO RIVERA MARIA ALEJANDRA</t>
  </si>
  <si>
    <t>VIGENCIAS FUTURAS - 240 DIAS 76064 DIA - BPPI - 2024050100018</t>
  </si>
  <si>
    <t xml:space="preserve">* BALLEN SUAREZ JOSE ALEJANDRO </t>
  </si>
  <si>
    <t>* ANZOLA PINILLA KAROL TATIANA</t>
  </si>
  <si>
    <t xml:space="preserve">CAMARGO SILVA MONICA ALEJANDRA </t>
  </si>
  <si>
    <t xml:space="preserve">PUENTES ROJAS ADRIANA PAOLA </t>
  </si>
  <si>
    <t xml:space="preserve">MARTINEZ BARRAGAN ALBA KATHERINE </t>
  </si>
  <si>
    <t xml:space="preserve">FONSECA VARGAS ALFREDO </t>
  </si>
  <si>
    <t>VIGENCIAS FUTURAS - 180 DIAS 76056 DLIA - BPPI - 2024070100032</t>
  </si>
  <si>
    <t>71 DIAS</t>
  </si>
  <si>
    <t xml:space="preserve">FONTECHA CAMPOS HUGO ALEJANDRO </t>
  </si>
  <si>
    <t>* &amp; UNION TEMPORAL FUQUENE</t>
  </si>
  <si>
    <t>* &amp; CONSORCIO GUADUA COLOMBIA 2024</t>
  </si>
  <si>
    <t>VIGENCIAS FUTURAS - 1095 DIAS 76138 DESCA - BPPI - 20240801000036</t>
  </si>
  <si>
    <t xml:space="preserve">BECERRA PEDRAZA LAURA SOFIA </t>
  </si>
  <si>
    <t>ORTIZ CASTRO DIANA MARCELA</t>
  </si>
  <si>
    <t xml:space="preserve">HERNANDEZ JARAMILLO MARIA CAMILA </t>
  </si>
  <si>
    <t xml:space="preserve">ANDRADE GOMEZ NANCY LEONOR </t>
  </si>
  <si>
    <t>VIGENCIAS FUTURAS - 1001 DIAS 76588 OTIC - BPPI - 2024120100016</t>
  </si>
  <si>
    <t>CELIS MORALES MARCO ANTONIO</t>
  </si>
  <si>
    <t xml:space="preserve">CABANZO SANABRIA SOFIA </t>
  </si>
  <si>
    <t>ARIAS GONZALEZ ALVARO IVAN</t>
  </si>
  <si>
    <t>PRIETO PATARROYO FERNEY CAMILO</t>
  </si>
  <si>
    <t>GUTIERREZ PALACIOS JORGE AURELIO ARTURO DE LA MONTAÑA</t>
  </si>
  <si>
    <t xml:space="preserve">SANTOS YEPES ANA MARIA </t>
  </si>
  <si>
    <t>PEÑA GOMEZ JULIAN DAVID</t>
  </si>
  <si>
    <t>2-3-3202-88-3106-48-0204-0094900-2.3.2.02.02.009.</t>
  </si>
  <si>
    <t>SERVICIOS PARA LA COMUNIDAD, SOCIALES Y PERSONALES - OTROS SERVICIOS DE PROTECCION DEL MEDIO AMBIENTE N C P  (1209)</t>
  </si>
  <si>
    <t>2-3-3206-88-3109-82-0203-0094900-2.3.2.02.02.009.</t>
  </si>
  <si>
    <t>SERVICIOS PARA LA COMUNIDAD, SOCIALES Y PERSONALES - OTROS SERVICIOS DE PROTECCION DEL MEDIO AMBIENTE N C P  (1210)</t>
  </si>
  <si>
    <t>2-3-3206-88-3111-10-0103-0062165-2.3.2.02.02.006.</t>
  </si>
  <si>
    <t xml:space="preserve">Solicitud de CDP para amparar vigencias futuras del proceso denominado: ELABORACIÓN DE ESTUDIOS Y DISEÑOS PARA LA CONSTRUCCIÓN DE OBRAS DE MITIGACIÓN DEL RIESGO EN EL MARGEN DEL RÍO SUMAPAZ, EN EL CASCO URBANO DEL MUNICIPIO DE CABRERA - CUNDINAMARCA </t>
  </si>
  <si>
    <t>2025COV3178</t>
  </si>
  <si>
    <t>810 DIAS</t>
  </si>
  <si>
    <t>Aunar esfuerzos técnicos, administrativos y financieros entre la Corporación Autónoma Regional de Cundinamarca, la Gobernación de Cundinamarca - Secretaría de Bienestar Verde y La Corporación Colombiana de Investigación Agropecuaria - AGROSAVIA, para adelantar actividades de investigación, selección, caracterización y suministro de material vegetal de especies nativas en el territorio CAR. PROCESO AMPARADO CON VIGENCIAS FUTURAS MEDIANTE RESOLUCIÓN DGEN No. 20257000331 de 21 AGO. 2025.</t>
  </si>
  <si>
    <t>LA CORPORACIÓN COLOMBIANA DE INVESTIGACIÓN AGROPECUARIA - AGROSAVIA</t>
  </si>
  <si>
    <t xml:space="preserve">REYES POVEDA DANIELA </t>
  </si>
  <si>
    <t xml:space="preserve">ORJUELA OSORIO BRAYAN CAMILO </t>
  </si>
  <si>
    <t xml:space="preserve">CASTILLO ROBAYO LAURA NATALIA </t>
  </si>
  <si>
    <t>GUATAVA SANCHEZ YURI MAWENCY</t>
  </si>
  <si>
    <t>2025CCO3105</t>
  </si>
  <si>
    <t>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CAR-CONV-INT-2030-2025. Proceso amparado con vigencias futuras según Acuerdo No. 19 de 09 de julio de 2025.</t>
  </si>
  <si>
    <t>2025CIN3133</t>
  </si>
  <si>
    <t>Interventoría técnica, administrativa, financiera y ambiental para el contrato cuyo objeto corresponde a: 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 - CONV- INT -2030-2025. Proceso amparado con vigencias futuras según Acuerdo No. 19 de 09 de julio de 2025.</t>
  </si>
  <si>
    <t xml:space="preserve">CARO AMAYA DAVID SANTIAGO </t>
  </si>
  <si>
    <t>55 DIAS</t>
  </si>
  <si>
    <t xml:space="preserve">VELASCO PINTO YEISON ANDRES </t>
  </si>
  <si>
    <t>2025COB3162</t>
  </si>
  <si>
    <t>2025CIN3165</t>
  </si>
  <si>
    <t>823 DIAS</t>
  </si>
  <si>
    <t>Realizar la interventoría técnica, administrativa, financiera, jurídica, contable y ambiental de los contratos que tienen como objeto: realizar actividades de mantenimiento y revegetalización en la cuenca media y alta del Río Bogotá. Proceso amparado con vigencias futuras mediante Acuerdo No. 11 del 13 de mayo de 2025.</t>
  </si>
  <si>
    <t>2025CIN3166</t>
  </si>
  <si>
    <t>570 DIAS</t>
  </si>
  <si>
    <t>INTERVENTORÍA TÉCNICA, ADMINISTRATIVA, FINANCIERA, JURÍDICA, CONTABLE Y AMBIENTAL A LA IMPLEMENTACION DE ACCIONES INTEGRALES PARA LA OPTIMIZACIÓN DE LA CAPACIDAD DE REGULACIÓN HÍDRICA DEL EMBALSE DEL NEUSA - FASE I.   PROCESO AMPARADO CON VIGENCIAS FUTURAS SEGÚN ACUERDO No. 10 DEL 13 DE MAYO DE 2025.</t>
  </si>
  <si>
    <t>OLARTE ZABALA LUIS ANDRES</t>
  </si>
  <si>
    <t>ROJAS CORTES DIEGO EFREM</t>
  </si>
  <si>
    <t xml:space="preserve">ARARAT GÓMEZ CARLOS ALBERTO </t>
  </si>
  <si>
    <t>2-3-3201-88-3112-22-0101-0083990-2.3.2.02.02.008.</t>
  </si>
  <si>
    <t>2-3-3201-88-3112-60-0109-0083990-2.3.2.02.02.008.</t>
  </si>
  <si>
    <t>2-3-3201-88-3112-70-0113-0083990-2.3.2.02.02.008.</t>
  </si>
  <si>
    <t>2-3-3202-88-3105-10-0104-0083931-2.3.2.02.02.008.</t>
  </si>
  <si>
    <t>2-3-3202-88-3105-10-0105-0083931-2.3.2.02.02.008.</t>
  </si>
  <si>
    <t>2-3-3202-88-3105-10-0106-0083931-2.3.2.02.02.008.</t>
  </si>
  <si>
    <t>2-3-3202-88-3106-10-0307-0083990-2.3.2.02.02.008.</t>
  </si>
  <si>
    <t>2-3-3202-88-3106-10-0503-0083990-2.3.2.02.02.008.</t>
  </si>
  <si>
    <t>2-3-3202-88-3106-23-0107-0083310-2.3.2.02.02.008.</t>
  </si>
  <si>
    <t>2-3-3202-88-3106-73-0101-0094900-2.3.2.02.02.009.</t>
  </si>
  <si>
    <t>2-3-3203-88-3102-22-0111-0083931-2.3.2.02.02.008.</t>
  </si>
  <si>
    <t>2-3-3203-88-3102-72-0111-0083931-2.3.2.02.02.008.</t>
  </si>
  <si>
    <t>2-3-3203-88-3103-21-0301-0083939-2.3.2.02.02.008.</t>
  </si>
  <si>
    <t>2-3-3203-88-3103-71-0301-0083329-2.3.2.02.02.008.</t>
  </si>
  <si>
    <t>2-3-3206-88-3109-60-0201-0083310-2.3.2.02.02.008.</t>
  </si>
  <si>
    <t>2-3-3206-88-3110-10-0203-0066032-2.3.2.02.02.006.</t>
  </si>
  <si>
    <t>2-3-3206-88-3111-60-0103-0073122-2.3.2.02.02.007.</t>
  </si>
  <si>
    <t>2-3-3206-88-3111-81-0103-0073122-2.3.2.02.02.007.</t>
  </si>
  <si>
    <t>2-3-3208-88-3117-23-0107-0092919-2.3.2.02.02.009.</t>
  </si>
  <si>
    <t>2-3-3299-88-3118-10-0701-0083118-2.3.2.02.02.008.</t>
  </si>
  <si>
    <t>2-3-3299-88-3118-10-0702-0083118-2.3.2.02.02.008.</t>
  </si>
  <si>
    <t>2-3-3299-88-3118-10-0703-0083118-2.3.2.02.02.008.</t>
  </si>
  <si>
    <t>Solicitud de CDP, de vigencias futuras para amparar proceso contractual que tiene por objeto: Prestación de servicios profesionales y de apoyo a la gestión que garanticen la ejecución de las actividades de la gestión financiera, logística y documental a cargo de la Dirección Administrativa y Financiera de la Corporación Autónoma Regional de Cundinamarca - CAR</t>
  </si>
  <si>
    <t>Solicitud de CDP para amparar vigencias futuras del proceso denominado: adiciones y prórrogas de los contratos de prestación de servicios profesionales y de apoyo a la gestión que garanticen la ejecución de las actividades de la gestión financiera, logística y documental a cargo de la Dirección Administrativa y Financiera de la Corporación Autónoma Regional de Cundinamarca - CAR</t>
  </si>
  <si>
    <t>Solicitud de CDP para amparar vigencias futuras del proceso denominado: ATENCIÓN DE EMERGENCIAS AMBIENTALES POR FENOMENOS NATURALES EN LOS MUNICIPIOS DE LA JURISDICCIÓN DE LA CORPORACIÓN AUTONOMA REGIONAL DE CUNDINAMARCA EN EL DEPARTAMENTO DE CUNDINAMARCA</t>
  </si>
  <si>
    <t xml:space="preserve">Solicitud de CDP para amparar vigencias futuras de Adiciones y Prórrogas de los contratos de prestación de servicios a cargo de la Dirección de  Control Disciplinario Interno de la Corporación Autónoma Regional de Cundinamarca.  </t>
  </si>
  <si>
    <t xml:space="preserve">Solicitud de CDP para amparar vigencias futuras cuyo objeto es: Aunar esfuerzos técnicos, administrativos y financieros entre la Corporación Autónoma Regional de Cundinamarca, la Unidad Administrativa Especial para la Gestión del Riesgo de Desastres de Cundinamarca y el municipio de Quipile para la actualización de los estudios básicos de zonificación de amenaza, condición de amenaza y condición de riesgo en el municipio de Quipile Cundinamarca. </t>
  </si>
  <si>
    <t>Solicitud de CDP para amparar vigencias futuras del proceso denominado: Prestar servicios técnicos y operativos con el fin de apoyar las actividades de prevención y atención de emergencias en todas sus modalidades en el área de la jurisdicción CAR.</t>
  </si>
  <si>
    <t>Solicitud de CDP para amparar vigencias futuras del proceso denominado: Prestación de servicios profesionales y/o de apoyo a la gestión para ejecutar las actividades propias de los parques ecoturísticos de la CAR.</t>
  </si>
  <si>
    <t>Solicitud de CDP para amparar vigencias futuras del proceso denominado: Adiciones y prórrogas para contratos de prestación de servicios profesionales y/o de apoyo a la gestión para ejecutar actividades propias de la Dirección de Infraestructura Ambiental</t>
  </si>
  <si>
    <t>Solicitud de CDP para amparar vigencias futuras del proceso denominado: Estudios y diseños para la construcción de la Planta de Tratamiento de Aguas Residuales – PTAR y obras complementarias del municipio de Viotá, Cundinamarca</t>
  </si>
  <si>
    <t>Solicitud de CDP para amparar vigencias futuras del proceso denominado: ESTUDIOS Y DISEÑOS PARA EL SISTEMA DE SANEAMIENTO BÁSICO DEL MUNICIPIO DE PAIME, CUNDINAMARCA</t>
  </si>
  <si>
    <t>Solicitud de CDP para amparar vigencias futuras del proceso denominado: Prestación de servicios profesionales y/o de apoyo a la gestión para ejecutar las actividades de la temática de reducción, mitigación del riesgo y atención de desastres a cargo de la Dirección de Infraestructura Ambiental.</t>
  </si>
  <si>
    <t xml:space="preserve">Solicitud de CDP para amparar vigencias futuras del proceso denominado: "Contratos de prestación de servicios profesionales y/o de apoyo a la gestión suscritos para ejecutar las actividades propias de la defensa judicial y representación judicial y extrajudicial requerida por la Corporación._x000D_
</t>
  </si>
  <si>
    <t xml:space="preserve">Solicitud de CDP para amparar vigencias futuras del proceso denominado: Adiciones y prórrogas para contratos de prestación de servicios profesionales y/o de apoyo a la gestión suscritos para ejecutar las actividades propias de la defensa judicial y representación judicial y extrajudicial requerida por la Corporación._x000D_
_x000D_
</t>
  </si>
  <si>
    <t>Solicitud de CDP para amparar vigencias futuras del proceso denominado: Prestación de servicios profesionales a las Direcciones Regionales de la Corporación Autónoma Regional de Cundinamarca - CAR para la revisión y ajuste de los actos administrativos de los diferentes expedientes que le sean asignados, especialmente los relacionados con expedientes permisivos de especial complejidad</t>
  </si>
  <si>
    <t>Solicitud de CDP para amparar vigencias futuras del proceso denominado: Prestar de servicios profesionales a las Direcciones Regionales de la Corporación Autónoma Regional de Cundinamarca - CAR para realizar la revisión y ajuste de los actos administrativos de los diferentes expedientes que le sean asignados, especialmente en los relacionados con instrumentos de control ambiental</t>
  </si>
  <si>
    <t>Solicitud de CDP para amparar vigencias futuras del proceso denominado: Prestación de servicios profesionales a las Direcciones Regionales de la Corporación Autónoma Regional de Cundinamarca CAR, para la proyección de actos administrativos de los expedientes ambientales asignados y sus respectivos recursos, así como el impulso que sea requerido.</t>
  </si>
  <si>
    <t>Solicitud de CDP para amparar vigencias futuras del proceso denominado: Prestar servicios profesionales a las Direcciones Regionales de la Corporación Autónoma Regional de Cundinamarca - CAR, para la proyección de actos administrativos de los expedientes ambientales asignados y la resolución de los recursos que contra ellos se interpongan.</t>
  </si>
  <si>
    <t>Solicitud de CDP para amparar vigencias futuras del proceso denominado: Prestar servicios profesionales a las Direcciones Regionales de la Corporación Autónoma Regional de Cundinamarca CAR, para la revisión de actos administrativos de los expedientes ambientales de especial complejidad asignados y la resolución de los recursos que contra ellos se interpongan.</t>
  </si>
  <si>
    <t>Solicitud de CDP para amparar vigencias futuras del proceso denominado: Prestar servicios profesionales a las Direcciones Regionales de la Corporación Autónoma Regional de Cundinamarca - CAR, para la proyección de actos administrativos e impulso de los expedientes ambientales asignados y los demás trámites requeridos para su resolución.</t>
  </si>
  <si>
    <t>Solicitud de CDP para amparar vigencias futuras del proceso denominado: Adiciones y prórrogas para contratos de prestación de servicios profesionales suscritos para apoyar la Actividad 12.2.1 “En Trámite” del Proyecto de Inversión No. 12, conforme a los lineamientos de la Dirección Jurídica.</t>
  </si>
  <si>
    <t>Solicitud de CDP para amparar vigencias futuras del proceso denominado: Prestación de servicios profesionales a la Dirección Jurídica de la Corporación Autónoma Regional de Cundinamarca - CAR para la proyección y/o revisión de expedientes ambientales, especialmente los relacionados con minería.</t>
  </si>
  <si>
    <t>Solicitud de CDP para amparar vigencias futuras del proceso denominado: Prestar de servicios profesionales a la Dirección Jurídica de la Corporación Autónoma Regional de Cundinamarca - CAR para realizar la revisión y ajuste de los actos administrativos de los diferentes expedientes que le sean asignados.</t>
  </si>
  <si>
    <t>Solicitud de CDP para amparar vigencias futuras del proceso denominado: Prestar servicios profesionales a la Dirección Jurídica de la Corporación Autónoma Regional de Cundinamarca CAR, para brindar acompañamiento jurídico en la proyección y/o revisión de actos administrativos de los expedientes ambientales asignados, principalmente en los trámites de carácter sancionatorio</t>
  </si>
  <si>
    <t>Solicitud de CDP para amparar vigencias futuras del proceso denominado: Prestar servicios de apoyo a la gestión de las Direcciones Regionales de la Corporación Autónoma Regional de Cundinamarca CAR, para la gestión administrativa requerida por la dependencia, especialmente la gestión documental de expedientes ambientales a través de los sistemas de información de la Entidad y la proyección de autos de impulso</t>
  </si>
  <si>
    <t>Solicitud de CDP para amparar vigencias futuras del proceso denominado: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</si>
  <si>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 xml:space="preserve">Solicitud de CDP para amparar vigencias futuras del proceso denominado:  Adiciones y prórrogas para contratos de prestación de servicios profesionales y/o de apoyo a la gestión suscritos para apoyar la Actividad 12.2.3 “Resuelto” del Proyecto de Inversión No. 12, conforme a los lineamientos de la Dirección Jurídica.  </t>
  </si>
  <si>
    <t>Solicitud de CDP para amparar vigencias futuras del proceso denominado: 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t>
  </si>
  <si>
    <t>Solicitud de CDP para amparar vigencias futuras del proceso denominado:  Adiciones y prórrogas para contratos de prestación de servicios de apoyo a la gestión para apoyar la Actividad 12.2.4 “SAE” del Proyecto de Inversión No. 12, conforme a los lineamientos de la Dirección Jurídica.</t>
  </si>
  <si>
    <t>Solicitud de CDP para amparar vigencias futuras del proceso denominado: Prestar servicios profesionales a la Direcciones Regionales de la Corporación Autónoma Regional de Cundinamarca - CAR, para la proyección y/o revisión de actos administrativos de los expedientes ambientales asignados, así como el seguimiento al cumplimiento de las metas de los proyectos de inversión y demás reportes e informes solicitados</t>
  </si>
  <si>
    <t>Solicitud de CDP para amparar vigencias futuras del proceso denominado: Prestar servicios profesionales a las Direcciones Regionales de la Corporación Autónoma Regional de Cundinamarca - CAR, para la proyección de actos administrativos de los expedientes ambientales asignados, así como el seguimiento al cumplimiento de las metas de los proyectos de inversión y demás reportes e informes solicitados</t>
  </si>
  <si>
    <t>Solicitud de CDP para amparar vigencias futuras del proceso denominado: Prestar servicios profesionales a las Direcciones Regionales de la Corporación Autónoma Regional de Cundinamarca - CAR, para la revisión y/o proyección de actos administrativos de los expedientes ambientales, principalmente los asignados en el SIDCAR AMBIENTAL.</t>
  </si>
  <si>
    <t>Solicitud de CDP para amparar vigencias futuras del proceso denominado: Prestar servicios profesionales a las Direcciones Regionales de la Corporación Autónoma Regional de Cundinamarca - CAR, para la proyección de actos administrativos de los expedientes ambientales asignados, primordialmente los que se encuentran en estado de "Seguimiento y Control"</t>
  </si>
  <si>
    <t>Solicitud de CDP para amparar vigencias futuras del proceso denominado: Prestar servicios profesionales a las Direcciones Regionales de la Corporación Autónoma Regional de Cundinamarca - CAR, para la proyección administrativos de impulso y trámite de los expedientes ambientales asignados, así como apoyar el seguimiento al cumplimiento de la meta "seguimiento y control"</t>
  </si>
  <si>
    <t>Solicitud de CDP para amparar vigencias futuras del proceso denominado: Prestar servicios profesionales a las Direcciones Regionales de la Corporación Autónoma Regional de Cundinamarca - CAR, para la proyección de actos administrativos e impulso de los expedientes ambientales asignados, primordialmente los que se encuentran en estado de "Seguimiento y Control"</t>
  </si>
  <si>
    <t>Solicitud de CDP para amparar vigencias futuras del proceso denominado:  Adiciones y prórrogas para contratos de prestación de servicios profesionales suscritos para apoyar la Actividad 12.2.5 “Seguimiento y Control” del Proyecto de Inversión No. 12, conforme a los lineamientos de la Dirección Jurídica.</t>
  </si>
  <si>
    <t xml:space="preserve">Solicitud de CDP para amparar vigencias futuras del proceso denominado:  Adiciones y prórrogas para contratos de prestación de servicios profesionales suscritos para apoyar la Actividad 12.2.6 “Unidad Integrada de Gobernabilidad Ambiental - UIGA” del Proyecto de Inversión No. 12, conforme a los lineamientos de la Dirección Jurídica._x000D_
_x000D_
_x000D_
</t>
  </si>
  <si>
    <t>Solicitud de CDP para amparar vigencias futuras del proceso denominado: Prestar servicios profesionales a la Dirección Jurídica de la Corporación Autónoma Regional de Cundinamarca - CAR en la proyección de actos administrativos y/o impulso de expedientes ambientales, así como el acompañamiento jurídico en los operativos de alto impacto ambiental que adelante la Unidad Integrada de Gobernabilidad UIGA</t>
  </si>
  <si>
    <t>Solicitud de CDP para amparar vigencias futuras del proceso: REALIZAR EL LEVANTAMIENTO DE INFORMACION BIOFÍSICA Y ESTRUCTURAL DE LA COBERTURA VEGETAL, EL ANÁLISIS DEL COMPORTAMIENTO POTENCIAL DEL FUEGO Y LA DINÁMICA DE LOS ECOSISTEMAS FRENTE A LOS INCENDIOS EN LA CUENCA DEL RIO BOGOTA DE LA JURISDICCION CAR</t>
  </si>
  <si>
    <t>Solicitud de CDP para amparar vigencias futuras del proceso denominado: “Adiciones y prórrogas para la prestación de servicios profesionales y de apoyo a la gestión para desarrollar estrategias y acciones orientadas a fortalecer la comunicación, la imagen institucional y la divulgación efectiva de información, mediante la gestión administrativa, la producción audiovisual y digital, el diseño gráfico, la consolidación de la imagen y la marca, la organización de eventos y la articulación de procesos de comunicación regional, interna y externa”</t>
  </si>
  <si>
    <t>&amp; EMPRESA POWER SERVICES LTDA</t>
  </si>
  <si>
    <t>2025CSE3240</t>
  </si>
  <si>
    <t>449 DIAS</t>
  </si>
  <si>
    <t>PRESTACIÓN DE SERVICIOS PROFESIONALES PARA LA ELABORACIÓN DE AVALÚOS COMERCIALES, LEVANTAMIENTOS TOPOGRÁFICOS Y EVENTUAL COMERCIALIZACION DE LOS BIENES FISCALES QUE DETERMINE LA CORPORACIÓN AUTÓNOMA REGIONAL DE CUNDINAMARCA – CAR.  PROCESO AMPARADO CON VIGENCIAS FUTURAS SEGÚN RESOLUCION DGEN No.  20257000375  de  16 SEP. 2025.</t>
  </si>
  <si>
    <t>&amp; CANAL REGIONAL DE TELEVISION TEVEANDINA S.A.S</t>
  </si>
  <si>
    <t>&amp; DEPARTAMENTO DE CUNDINAMARCA</t>
  </si>
  <si>
    <t>&amp; UNIVERSIDAD NACIONAL DE COLOMBIA</t>
  </si>
  <si>
    <t>* &amp; CONSORCIO RIO SOACHA DBS-BARI-PERLUN</t>
  </si>
  <si>
    <t>* &amp; AQUAPLANET INGENIERIA SAS</t>
  </si>
  <si>
    <t>Interventoría técnica, administrativa, financiera, jurídica, ambiental y contable al contrato que tiene como objeto: Elaborar los estudios y diseños para el mejoramiento de la estabilidad dinámica de los cuerpos hídricos priorizados en las cuencas de los Ríos Bogotá, Negro y Sumapaz. Proceso amparado con vigencias futuras mediante Acuerdo No. 18 de 09 de julio de 2025.</t>
  </si>
  <si>
    <t>2025CCO3235</t>
  </si>
  <si>
    <t xml:space="preserve">* CASTAÑEDA CARDOSO IOVETH STEFAN </t>
  </si>
  <si>
    <t>* &amp; INGENIERIA INTEGRAL PROYECTOS LOGISTICA Y ARQUITECTURA S.A.S.</t>
  </si>
  <si>
    <t>75 DIAS 79732 DJUR</t>
  </si>
  <si>
    <t>2025CCO3300</t>
  </si>
  <si>
    <t>Elaboración de estudios y diseños detallados de obras de ingeniería para el control de procesos de movimiento en masa, inundación y avenida torrencial, del sector Vega de Ostos, Municipio de Fusagasugá, en la jurisdicción de la Corporación Autónoma Regional de Cundinamarca.</t>
  </si>
  <si>
    <t>36 DIAS 79621 DJUR - BPPI - 2024060100039</t>
  </si>
  <si>
    <t>Adición 1 y prórroga 1 al contrato No. 2125 de 2025, cuyo objeto: Prestar servicios profesionales a la Dirección Jurídica de la Corporación Autónoma Regional de Cundinamarca - CAR, para la proyección de actos administrativos de los expedientes ambientales asignados y la resolución de los recursos que contra ellos se interpongan.</t>
  </si>
  <si>
    <t>60 DIAS 79680 DLIA BPPI - 2024070100032</t>
  </si>
  <si>
    <t xml:space="preserve">Adición 1 y prorroga 1 al Contrato No. 1549 de 2025 cuyo objeto es: Adquisición de insumos y repuestos para la operación y mantenimiento de los equipos que componen la red de calidad del aire y olores ofensivos de la Corporación Autónoma Regional de Cundinamarca – CAR  grupo IX. </t>
  </si>
  <si>
    <t>77 DIAS 79687 DLIA - BPPI - 2024070100032</t>
  </si>
  <si>
    <t>2025CSE3279</t>
  </si>
  <si>
    <t>Prestación de servicios para el mantenimiento, integración y transferencia de datos del sistema de telemetría de las redes de monitoreo de agua y aire de la Corporación Autónoma Regional de Cundinamarca – CAR.</t>
  </si>
  <si>
    <t>90 DÍAS 79428  DLIA - BPPI - 2024070100032</t>
  </si>
  <si>
    <t>2025CSE3237</t>
  </si>
  <si>
    <t>REALIZAR EL MANTENIMIENTO Y VERIFICACIÓN DE LOS EQUIPOS PARA EL MONITOREO EN CAMPO Y MONITOREO AUTOMÁTICO DE LA CALIDAD HÍDRICA EN LAS CUENCAS DE LOS RÍOS BOGOTÁ, UBATÉ-SUÁREZ Y LAS DEMÁS CUENCAS DE LA JURISDICCIÓN CAR.</t>
  </si>
  <si>
    <t>CONSORCIO MANTENIMIENTO LAB 2025</t>
  </si>
  <si>
    <t>2025COI3126</t>
  </si>
  <si>
    <t>Elaborar el mapa de unidades geopedológicas a escala 1:25.000, para la jurisdicción de la Corporación Autónoma Regional de Cundinamarca - CAR. Proceso amparado con vigencias futuras mediante Resolución DGEN No 20257000329 de 19 de agosto de 2025.</t>
  </si>
  <si>
    <t>INSTITUTO GEOGRAFICO AGUSTIN CODAZZI</t>
  </si>
  <si>
    <t>2025CCO3263</t>
  </si>
  <si>
    <t>* &amp; CONSORCIO NEUSA</t>
  </si>
  <si>
    <t>2025CCO3224</t>
  </si>
  <si>
    <t>* &amp; CONSORCIO SOACHA</t>
  </si>
  <si>
    <t xml:space="preserve">MUÑOZ MORALES LAURA CAMILA </t>
  </si>
  <si>
    <t>&amp; PONTIFICIA UNIVERSIDAD JAVERIANA</t>
  </si>
  <si>
    <t>&amp; SERVICIOS DE GESTION INTEGRADA S.A.S.</t>
  </si>
  <si>
    <t xml:space="preserve">MENDEZ ROJAS DIEGO FERNANDO </t>
  </si>
  <si>
    <t>60 DIAS 79605 OTIC - BPPI - 2024120100016</t>
  </si>
  <si>
    <t>2025CCV3241</t>
  </si>
  <si>
    <t xml:space="preserve">Adquirir licencias DEVEXPRESS para el desarrollo de software de aplicativos de la Corporación Autónoma Regional de Cundinamarca CAR. </t>
  </si>
  <si>
    <t>ACONPIEXPRESS S.A.S</t>
  </si>
  <si>
    <t xml:space="preserve">CASTAÑEDA RUBIANO LILIANA ALEJANDRA </t>
  </si>
  <si>
    <t>2025CSE3246</t>
  </si>
  <si>
    <t>Prestar servicios profesionales a la Secretaría General de la Corporación Autónoma Regional de Cundinamarca - CAR, en el desarrollo de actividades inherentes a la gestión contractual y gestión Corporativa a cargo de la dependencia.  Proceso amparado con vigencias futuras con Resolución DGEN No.  20257000359  del   9 septiembre de 2025.</t>
  </si>
  <si>
    <t>2025CSE3262</t>
  </si>
  <si>
    <t>Prestar servicios profesionales a la Secretaría General de la Corporación Autónoma Regional CAR para asesorar jurídicamente en el desarrollo de actividades relacionadas con los procesos de contratación y disciplinarios en sus diferentes etapas. Proceso amparado con vigencias futuras con Resolución DGEN No.  20257000359  del   9 septiembre de 2025</t>
  </si>
  <si>
    <t>2025CSE3256</t>
  </si>
  <si>
    <t>Prestar servicios profesionales a la Secretaría General de la Corporación Autónoma Regional de Cundinamarca - CAR en el acompañamiento jurídico en las etapas de la gestión contractual requeridas en el marco de las funciones a cargo de la dependencia.  Proceso amparado con vigencias futuras con Resolución DGEN No.  20257000359  del   9 septiembre de 2025</t>
  </si>
  <si>
    <t>2025CSE3264</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</si>
  <si>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vigencias futuras con Resolución DGEN No.  20257000359  del   9 septiembre de 2025.</t>
  </si>
  <si>
    <t>2025CSE3251</t>
  </si>
  <si>
    <t>Prestar servicios profesionales a la Secretaría General de la Corporación Autónoma Regional de Cundinamarca - CAR, para liderar las diferentes actividades derivadas de la administración, enajenación, adquisición y demás negocios jurídicos relacionados con los predios de la Corporación.  Proceso amparado con vigencias futuras con Resolución DGEN No.  20257000359  del   9 septiembre de 2025.</t>
  </si>
  <si>
    <t>2025CSE3255</t>
  </si>
  <si>
    <t>PRESTAR SERVICIOS PROFESIONALES A LA SECRETARÍA GENERAL DE LA CORPORACIÓN AUTÓNOMA REGIONAL DE CUNDINAMARCA - CAR, PARA BRINDAR ACOMPAÑAMIENTO EN LA REVISIÓN TÉCNICA DE LOS DIFERENTES PROCESOS CONTRACTUALES, CONFORME A LOS LINEAMIENTOS ESTABLECIDOS POR EL SUPERVISOR DEL CONTRATO.  Proceso amparado con vigencias futuras con Resolución DGEN No.  20257000359  del   9 septiembre de 2025.</t>
  </si>
  <si>
    <t>2025CSE3258</t>
  </si>
  <si>
    <t>Prestación de servicios de apoyo a la gestión a la Secretaría General de la Corporación Autónoma Regional de Cundinamarca - CAR, en las diferentes actividades y trámites asociados al proceso de gestión documental. Proceso amparado con vigencias futuras mediante Resolución DGEN No 20257000359 de 9 de septiembre de 2025.</t>
  </si>
  <si>
    <t>2025CSE3247</t>
  </si>
  <si>
    <t>Prestar servicios profesionales a la Secretaría General de la Corporación Autónoma Regional de Cundinamarca CAR, en el desarrollo de actividades financieras, económicas y presupuestales relacionadas con los procesos de contratación en las etapas precontractual, contractual y poscontractual. Proceso amparado con vigencias futuras mediante Resolución DGEN No 20257000359 de 9 de septiembre de 2025.</t>
  </si>
  <si>
    <t>2025CSE3257</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</si>
  <si>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vigencias futuras mediante Resolución DGEN No 20257000359 de 9 de septiembre de 2025.</t>
  </si>
  <si>
    <t>2025CSE3268</t>
  </si>
  <si>
    <t>Prestar servicios profesionales a la Secretaría General de la Corporación Autónoma Regional de Cundinamarca -CAR, en el seguimiento y control de la ejecución contractual, así como en los trámites administrativos que le sean requeridos por el supervisor del contrato. Proceso amparado con vigencias futuras mediante Resolución DGEN No 20257000359 de 9 de septiembre de 2025.</t>
  </si>
  <si>
    <t>2025CSE3271</t>
  </si>
  <si>
    <t>Prestar servicios profesionales a la Secretaría General de la Corporación Autónoma Regional de Cundinamarca CAR, en el desarrollo de actividades financieras, económicas y presupuestales relacionadas con los procesos de contratación en las etapas precontractual, contractual y poscontractual. Proceso amparado con vigencias futuras mediante resolución DGEN no. 20257000359 de 9 SEP de 2025.</t>
  </si>
  <si>
    <t>2025CSE3248</t>
  </si>
  <si>
    <t>2025CSE3267</t>
  </si>
  <si>
    <t>Prestar servicios profesionales a la Secretaría General de la Corporación Autónoma Regional de Cundinamarca - CAR en el acompañamiento jurídico de todas las etapas de la gestión contractual en el marco de las funciones a cargo de la dependencia. Proceso amparado con vigencias futuras mediante Resolución DGEN No 20257000359 de 9 de septiembre de 2025.</t>
  </si>
  <si>
    <t>2025CSE3260</t>
  </si>
  <si>
    <t>265 DIAS</t>
  </si>
  <si>
    <t xml:space="preserve">PRESTACIÓN DE SERVICIOS PROFESIONALES A LA SECRETARÍA GENERAL DE LA CORPORACIÓN AUTÓNOMA REGIONAL DE CUNDINAMARCA - CAR, PARA LA REVISIÓN Y SEGUIMIENTO DE LAS ACCIONES DE MEJORA DE LA GESTIÓN ADMINISTRATIVA Y CONTRACTUAL. (PROCESO AMPARADO CON RESOLUCIÓN DGEN No. 20257000359  DE  9 SEP. 2025). </t>
  </si>
  <si>
    <t>2025CSE3272</t>
  </si>
  <si>
    <t>Prestación de servicios profesionales a la Secretaría General de la Corporación Autónoma Regional de Cundinamarca - CAR, en las diferentes actividades y trámites asociados al proceso de gestión documental. Proceso amparado con vigencias futuras mediante Resolución DGEN No 20257000359 de 9 de septiembre de 2025.</t>
  </si>
  <si>
    <t>2025CSE3265</t>
  </si>
  <si>
    <t>Prestar servicios profesionales a la Secretaría General, de la Corporación Autónoma Regional de Cundinamarca - CAR, para acompañar las actividades relacionadas con los diagnósticos técnicos catastrales necesarios en los procesos de predios a cargo de la Secretaría General. Proceso amparado con vigencias futuras mediante Resolución DGEN No 20257000359 de 9 de septiembre de 2025.</t>
  </si>
  <si>
    <t>2025CSE3261</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</si>
  <si>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RESOLUCIÓN DGEN No. 20257000359  DE  9 SEP. 2025)</t>
  </si>
  <si>
    <t>2025CSE3276</t>
  </si>
  <si>
    <t>Prestación de servicios de apoyo a la gestión a la Secretaría General de la Corporación Autónoma Regional de Cundinamarca - CAR, en las diferentes actividades y trámites asociados al proceso de gestión documental. (Proceso amparado con Resolución DGEN No. 20257000359  de 9 de septiembre de 2025)</t>
  </si>
  <si>
    <t>2025CSE3266</t>
  </si>
  <si>
    <t>Prestar servicios profesionales a la Secretaría General de la Corporación Autónoma Regional - CAR, para brindar asesoría jurídica en la gestión corporativa, así como en las diferentes actuaciones contractuales que se generen en el marco de sus funciones.  (Proceso amparado con vigencias futuras según Resolución DGEN No. 20257000359  de 9 de septiembre de 2025).</t>
  </si>
  <si>
    <t>2025CSE3254</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</si>
  <si>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vigencias futuras mediante Resolución DGEN No. 20257000359 de 9 SEP de 2025.</t>
  </si>
  <si>
    <t>2025CSE3259</t>
  </si>
  <si>
    <t>Prestar servicios profesionales a la Secretaría General de la Corporación Autónoma Regional de Cundinamarca - CAR, para brindar acompañamiento en la revisión técnica de los diferentes procesos contractuales, conforme a los lineamientos establecidos por el supervisor del contrato. Proceso amparado con vigencias futuras mediante RESOLUCIÓN DGEN No. 20257000359 de 9 de Septiembre de 2025.</t>
  </si>
  <si>
    <t>2025CSE3274</t>
  </si>
  <si>
    <t>Prestar servicios profesionales a la Secretaría General de la Corporación Autónoma Regional de Cundinamarca - CAR en el acompañamiento jurídico en las etapas de la gestión contractual requeridas en el marco de las funciones a cargo de la dependencia. Proceso amparado con vigencias futuras mediante Resolución DGEN No 20257000359 de 9 de septiembre de 2025.</t>
  </si>
  <si>
    <t>2025CSE3275</t>
  </si>
  <si>
    <t>Prestar servicios profesionales a la Secretaría General de la Corporación Autónoma Regional de Cundinamarca CAR, en las actividades relacionadas con los procedimientos administrativos sancionatorios en materia contractual. Proceso amparado con vigencias futuras mediante Resolución DGEN No 20257000359 de 9 de septiembre de 2025.</t>
  </si>
  <si>
    <t>2025CSE3273</t>
  </si>
  <si>
    <t>Prestar servicios profesionales a la Secretaría General, de la Corporación Autónoma Regional de Cundinamarca - CAR, para brindar acompañamiento técnico catastral al proceso de administración y adquisición de inmuebles. Proceso amparado con vigencias futuras mediante Resolución DGEN No 20257000359 de 9 de septiembre de 2025.</t>
  </si>
  <si>
    <t>2025CSE3278</t>
  </si>
  <si>
    <t>Prestar servicios profesionales a la Secretaría General de la Corporación Autónoma Regional de Cundinamarca- CAR en el acompañamiento jurídico en las etapas de la gestión contractual requeridas en el marco de las funciones a cargo de la dependencia y la atención de requerimientos a entes de control. Proceso amparado con vigencias futuras mediante Resolución DGEN No 20257000359 de 9 de septiembre de 2025.</t>
  </si>
  <si>
    <t>2025CSE3280</t>
  </si>
  <si>
    <t>Prestar servicios profesionales a la Secretaría General de la Corporación Autónoma Regional de Cundinamarca - CAR, en el desarrollo de actividades financieras, económicas y presupuestales relacionadas con los procesos de contratación en las etapas precontractual, contractual y poscontractual.  Proceso amparado con vigencias futuras según Resolución DGEN No. 20257000359  del 9 de septiembre de 2025.</t>
  </si>
  <si>
    <t>2025CSE3297</t>
  </si>
  <si>
    <t>2025CSE3298</t>
  </si>
  <si>
    <t>2025CSE3283</t>
  </si>
  <si>
    <t>Prestación de servicios profesionales especializados en Derecho administrativo y Derecho constitucional, con el propósito de apoyar a la Secretaría General de la Corporación Autónoma Regional (CAR) en la gestión, análisis y seguimiento de procesos judiciales, acciones constitucionales y cumplimiento de órdenes impartidas por los despachos judiciales en las cuales se deban desarrollar actividades por parte de esta Secretaría, así como la asesoría en las decisiones que se tomen en el marco del comité de conciliación y defensa judicial de la entidad y la proyección de conceptos y demás actividades que se requieran en materia de Derecho administrativo. Proceso amparado con vigencias futuras mediante Resolución DGEN No 20257000359 de 9 de septiembre de 2025.</t>
  </si>
  <si>
    <t>2025CSE3284</t>
  </si>
  <si>
    <t>Prestar servicios profesionales a la Secretaría General de la Corporación Autónoma Regional de Cundinamarca - CAR, para realizar el seguimiento y control a la ejecución de los contratos gestionados por la dependencia. Proceso amparado con vigencias futuras mediante Resolución DGEN No 20257000359 de 9 de septiembre de 2025.</t>
  </si>
  <si>
    <t>2025CSE3296</t>
  </si>
  <si>
    <t>Prestar servicios profesionales a la Secretaría General de la Corporación Autónoma Regional de Cundinamarca - CAR, en la asesoría y acompañamiento del componente técnico de los procesos contractuales a cargo de la dependencia. . Proceso amparado con vigencias futuras mediante Resolución DGEN No 20257000359 de 9 de septiembre de 2025.</t>
  </si>
  <si>
    <t>2025CSE3302</t>
  </si>
  <si>
    <t>Prestar servicios profesionales a la Secretaría General de la Corporación Autónoma Regional de Cundinamarca – CAR, para acompañar las actividades de mejora del sistema de gestión de calidad y contractual de la Secretaría General. Proceso amparado con vigencias futuras mediante Resolución DGEN No 20257000359 de 9 de septiembre de 2025.</t>
  </si>
  <si>
    <t>2025CSE3303</t>
  </si>
  <si>
    <t>Prestar servicios profesionales a la Secretaría General de la Corporación Autónoma Regional de Cundinamarca - CAR para la asesoría y acompañamiento en el seguimiento de la gestión contractual, así como en el sistema de gestión de calidad de la dependencia. Proceso amparado con vigencias futuras mediante Resolución DGEN No 20257000359 de 9 de septiembre de 2025.</t>
  </si>
  <si>
    <t>2025CSE3304</t>
  </si>
  <si>
    <t>2025CSE3308</t>
  </si>
  <si>
    <t>Prestar servicios profesionales a la Secretaría General de la Corporación Autónoma Regional de Cundinamarca - CAR en el acompañamiento jurídico en las etapas de la gestión contractual requeridas en el marco de las funciones a cargo de la dependencia. Proceso amparado con vigencias futuras mediante Resolución DGEN No 20257000359 de 09 de septiembre de 2025.</t>
  </si>
  <si>
    <t>2025CSE3312</t>
  </si>
  <si>
    <t>Prestar servicios profesionales a la Secretaría General de la Corporación Autónoma Regional de Cundinamarca - CAR, para brindar acompañamiento en la revisión de los requisitos habilitantes y criterios de evaluación técnicos de los procesos de selección, así como en los análisis desde el componente civil que sean requeridos por esta Secretaría. Proceso amparado con vigencias futuras mediante Resolución DGEN No 20257000359 de 09 de septiembre de 2025.</t>
  </si>
  <si>
    <t>2025CSE3310</t>
  </si>
  <si>
    <t>Prestar servicios profesionales a la Secretaría General de la Corporación Autónoma Regional - CAR, para brindar asesoría jurídica en la gestión corporativa, así como en las diferentes actuaciones contractuales que se generen en el marco de sus funciones. Proceso amparado con vigencias futuras mediante Resolución DGEN No 20257000359 de 09 de septiembre de 2025.</t>
  </si>
  <si>
    <t>2025CSE3314</t>
  </si>
  <si>
    <t>2025CSE3306</t>
  </si>
  <si>
    <t>Prestar servicios profesionales a la Secretaría General de la Corporación Autónoma Regional - CAR para asesorar jurídicamente en el desarrollo de actividades relacionadas con los procesos de contratación y disciplinarios en sus diferentes etapas. Proceso amparado con vigencias futuras mediante Resolución DGEN No 20257000359 de 09 de septiembre de 2025.</t>
  </si>
  <si>
    <t>2025CSE3313</t>
  </si>
  <si>
    <t>2025CSE3311</t>
  </si>
  <si>
    <t>256 DIAS</t>
  </si>
  <si>
    <t>Prestar servicios profesionales a la Secretaría General de la Corporación Autónoma Regional de Cundinamarca CAR en los trámites requeridos en el sistema electrónico de contratación pública SECOP I y SECOP II y la Tienda Virtual del Estado Colombiano, así como las demás actividades administrativas a cargo de la dependencia. Proceso amparado con vigencias futuras mediante Resolución DGEN No 20257000359 de 09 de septiembre de 2025.</t>
  </si>
  <si>
    <t>2025CSE3319</t>
  </si>
  <si>
    <t>Prestar servicios profesionales a la Secretaría General de la Corporación Autónoma Regional de Cundinamarca - CAR, para liderar las diferentes actividades dentro del desarrollo de los procesos de gestión documental, en cumplimiento de la normatividad archivística legal vigente.  Proceso amparado con vigencias futuras según Resolución DGEN No. 20257000359  del 9 de septiembre de 2025</t>
  </si>
  <si>
    <t>VELANDIA PRIETO DIEGO IVAN</t>
  </si>
  <si>
    <t>DTH</t>
  </si>
  <si>
    <t>DASC</t>
  </si>
  <si>
    <t>DFIN</t>
  </si>
  <si>
    <t>DSICA</t>
  </si>
  <si>
    <t>OCDI</t>
  </si>
  <si>
    <t>DBIO</t>
  </si>
  <si>
    <t>DJA</t>
  </si>
  <si>
    <t>OJUR</t>
  </si>
  <si>
    <t>DTA</t>
  </si>
  <si>
    <t>2-3-3201-88-3112-60-0105-0096422-2.3.2.02.02.009.</t>
  </si>
  <si>
    <t>DFIAB</t>
  </si>
  <si>
    <t>DCMA</t>
  </si>
  <si>
    <t>2-3-3202-88-3105-10-0206-0083990-2.3.2.02.02.008.</t>
  </si>
  <si>
    <t>2-3-3202-88-3105-10-0403-0083990-2.3.2.02.02.008.</t>
  </si>
  <si>
    <t>DOT</t>
  </si>
  <si>
    <t>2-3-3202-88-3106-10-0201-0083990-2.3.2.02.02.008.</t>
  </si>
  <si>
    <t>2-3-3202-88-3106-10-0205-0083990-2.3.2.02.02.008.</t>
  </si>
  <si>
    <t>SGPOA</t>
  </si>
  <si>
    <t>2-3-3202-88-3106-70-0205-0094490-2.3.2.02.02.009.</t>
  </si>
  <si>
    <t>DCGA</t>
  </si>
  <si>
    <t>2-3-3203-88-3101-10-0510-0083990-2.3.2.02.02.008.</t>
  </si>
  <si>
    <t>2-3-3203-88-3102-10-0201-0083990-2.3.2.02.02.008.</t>
  </si>
  <si>
    <t>2-3-3203-88-3102-22-0105-0083990-2.3.2.02.02.008.</t>
  </si>
  <si>
    <t>2-3-3203-88-3102-72-0111-0094900-2.3.2.02.02.009.</t>
  </si>
  <si>
    <t>2-3-3203-88-3102-81-0109-0094900-2.3.2.02.02.009.</t>
  </si>
  <si>
    <t>2-3-3203-88-3103-24-0601-0083310-2.3.2.02.02.008.</t>
  </si>
  <si>
    <t>OGDAD</t>
  </si>
  <si>
    <t>OAI</t>
  </si>
  <si>
    <t>2-3-3299-88-3118-20-0301-0084150-2.3.2.02.02.008.</t>
  </si>
  <si>
    <t>SERVICIOS PRESTADOS A LAS EMPRESAS Y SERVICIOS DE PRODUCCIÓN  - SERVICIOS DE TRANSMISION DE DATOS (1278)</t>
  </si>
  <si>
    <t>DTH - Dirección de Talento Humano</t>
  </si>
  <si>
    <t>DASC - Dirección Administrativa y de Servicio al Ciudadano</t>
  </si>
  <si>
    <t>DFIN - Dirección Financiera</t>
  </si>
  <si>
    <t>SGEN - Secretaría General</t>
  </si>
  <si>
    <t>DJA - Dirección Jurídica Ambiental</t>
  </si>
  <si>
    <t>OJUR - Oficina Jurídica Corporativa</t>
  </si>
  <si>
    <t>OCIN - Oficina de Control Interno</t>
  </si>
  <si>
    <t>DBIO - Dirección Técnica de Biodiversidad</t>
  </si>
  <si>
    <t>DGEN - Dirección General</t>
  </si>
  <si>
    <t>DSICA - Dirección Técnica de Sostenibilidad e Innovación para el fortalecimiento de la Cultura Ambiental</t>
  </si>
  <si>
    <t>OCDI - Oficina de Control Disciplinario Interno</t>
  </si>
  <si>
    <t>OAP - Oficina Asesora de Planeación</t>
  </si>
  <si>
    <t>DFIAB - Dirección Técnica FIAB</t>
  </si>
  <si>
    <t>DIA - Dirección Técnica de Infraestructura Ambiental</t>
  </si>
  <si>
    <t>DOT - Dirección Técnica de Ordenamiento Territorial</t>
  </si>
  <si>
    <t>DCGA - Dirección Técnica de Desarrollo de Capacidades para la Gobernanza Ambiental</t>
  </si>
  <si>
    <t>DCMA - Dirección Técnica Científica y de Modelamiento Ambiental</t>
  </si>
  <si>
    <t>DTA - Dirección Técnica Ambiental</t>
  </si>
  <si>
    <t>OGDAD - Oficina de Gobernanza Digital y Analítica de Datos</t>
  </si>
  <si>
    <t>OAC - Oficina Asesora de Comunicaciones</t>
  </si>
  <si>
    <t>SGPOA - Subdirección General de Planificación y Ordenamiento Ambiental</t>
  </si>
  <si>
    <t>OAI - Oficina de Asuntos Internacionales</t>
  </si>
  <si>
    <t>** ANTERIOR ** ÁE. DAF</t>
  </si>
  <si>
    <t>** ANTERIOR ** ÁE. DIA</t>
  </si>
  <si>
    <t>DASC     Dirección Administrativa y de Servicio al Ciudadano</t>
  </si>
  <si>
    <t>DFIN      Dirección Financiera</t>
  </si>
  <si>
    <t>** ANTERIOR ** ÁE. DCASC</t>
  </si>
  <si>
    <t>Solicitud de CDP para amparar vigencias futuras del proceso denominado : Adiciones y prórrogas de los contratos de prestación de servicios requeridos por la Dirección de Cultura Ambiental y Servicio al Ciudadano y las Direcciones Regionales para la ejecución de las actividades de los proyectos 4, 7, 11, 13, 16 y 17 denominados así: Proyecto 4 “Entornos sostenibles para la gobernanza del Recurso Hídrico”, Proyecto 7 “Entornos sostenibles para la protección de la biodiversidad y sus servicios ecosistémicos”, Proyecto 11 “Entornos sostenibles a través de medidas de adaptación y mitigación al Cambio Climático” Proyecto 13 “Entornos sostenibles para la promoción de los negocios verdes y la Economía Circular”, Proyecto 16 “Gestión ambiental para territorio ancestrales sostenibles” y Proyecto 17 “Entornos sostenibles para la Cultura Ambiental, Educación, Participación y Servicio al Ciudadano.</t>
  </si>
  <si>
    <t>Solicitud de CDP para amparar vigencias futuras del proceso denominado : Contratos de prestación de servicios requeridos por la Dirección de Cultura Ambiental y Servicio al Ciudadano y las Direcciones Regionales para la ejecución de las actividades de los proyectos 4, 11, 16 y 17 denominados así: Proyecto 4 “Entornos sostenibles para la gobernanza del Recurso Hídrico”, Proyecto 11 “Entornos sostenibles a través de medidas de adaptación y mitigación al Cambio Climático”, Proyecto 16 “Gestión ambiental para territorio ancestrales sostenibles” y Proyecto 17 “Entornos sostenibles para la Cultura Ambiental, Educación, Participación y Servicio al Ciudadano.</t>
  </si>
  <si>
    <t>** ANTERIOR ** ÁE. DESCA</t>
  </si>
  <si>
    <t>Solicitud de CDP para amparar vigencias futuras de contratos nuevos 2025-2026 para: Prestar Servicios Profesionales Y De Apoyo A La Gestión Para Realizar Acciones Técnico-Ambientales Referentes Al Recurso Fauna Silvestre.</t>
  </si>
  <si>
    <t>DBIO    Dirección Técnica de Biodiversidad</t>
  </si>
  <si>
    <t>** ANTERIOR ** ÁE. DRN</t>
  </si>
  <si>
    <t>Solicitud de CDP para amparar vigencias futuras del proceso denominado: Adiciones y prórrogas para contratos de prestación de servicios profesionales y de apoyo a la gestión para garantizar la operación de las actividades de la Dirección de Recursos Naturales.</t>
  </si>
  <si>
    <t>** ANTERIOR ** ÁE. DRRN</t>
  </si>
  <si>
    <t xml:space="preserve">Solicitud de CDP para amparar vigencias futuras del proceso denominado: Amparar la contratación de personal requerido para la prestación de servicios profesionales a la Dirección de Recursos Naturales - DRN, de la Corporación de la Autónoma Regional de Cundinamarca - CAR, para realizar las actividades de formulación, seguimiento y cierre de los proyectos implementados en la jurisdicción CAR. </t>
  </si>
  <si>
    <t>Solicitud de CDP para amparar vigencias futuras del proceso denominado: Prestación de servicios profesionales a la Dirección de Recursos Naturales - DRN de la Corporación Autónoma Regional de Cundinamarca - CAR, para colaborar en el abordaje del componente geológico y geomorfológico de la identificación e inventario de humedales pertenecientes a la jurisdicción de la Corporación</t>
  </si>
  <si>
    <t>Solicitud de CDP para amparar vigencias futuras del proceso denominado: Prestar servicios profesionales a la Dirección de Recursos Naturales - DRN de la Corporación Autónoma Regional de Cundinamarca - CAR, para apoyar la implementación y seguimiento de programas y acciones encaminadas a sensibilizar y fortalecer procesos comunitarios y ciudadanos al cuidado de los recursos naturales especialmente los humedales del área de influencia de la CAR.</t>
  </si>
  <si>
    <t>** ANTERIOR ** ÁE. OAC</t>
  </si>
  <si>
    <t>** ANTERIOR ** ÁE. DGOAT</t>
  </si>
  <si>
    <t>Solicitud de CDP para amparar vigencias futuras de contratos nuevos 2025 2026 para las prestaciones de servicios asociadas al Proyecto 06. Ecosistemas de importancia ambiental e instrumentos de gestión para la conservación ambiental</t>
  </si>
  <si>
    <t>Solicitud de CDP para amparar vigencias futuras de adiciones y prorrogas para las prestaciones de servicios asociadas al Proyecto 06. Ecosistemas de importancia ambiental e instrumentos de gestión para la conservación ambiental</t>
  </si>
  <si>
    <t>Solicitud de CDP de vigencias futuras para la reprogramación de las vigencias futuras del Convenio 2888-2024 cuyo objeto es:  Aunar esfuerzos técnicos, administrativos y financieros entre la Corporación Autónoma Regional de Cundinamarca- CAR y MASBOSQUES para desarrollar acciones de preservación y/o restauración, en áreas y ecosistemas estratégicos de la jurisdicción CAR, mediante el instrumento de Pagos por Servicios Ambientales –PSA.  (Proceso amparado con vigencias futuras según resolución DGEN No. 20247000580  del  30 de septiembre de 2024).</t>
  </si>
  <si>
    <t>Solicitud de CDP para vigencias futuras cuyo objeto es: Aunar esfuerzos técnicos, administrativos y financieros entre la Corporación Autónoma Regional de Cundinamarca – CAR y la Corporación Autónoma Regional de Chivor – CORPOCHIVOR para adelantar acciones de recuperación, restauración ambiental e implementación de medidas de adaptación al cambio climático en sus jurisdicciones.</t>
  </si>
  <si>
    <t>DOT     Dirección Técnica de Ordenamiento Territorial</t>
  </si>
  <si>
    <t>Solicitud de CDP para vigencias futuras cuyo objeto es: Aunar esfuerzos técnicos, administrativos, financieros y operativos entre la Corporación Autónoma Regional de Cundinamarca (CAR) y la Corporación para el Manejo Sostenible de los Bosques “MASBOSQUES” para la implementación del proyecto Entornos Sostenibles para la Seguridad Hídrica y la Gobernanza del Agua en la jurisdicción CAR</t>
  </si>
  <si>
    <t>SGCGA   Subdirección General de Cultura y Gobernanza Ambiental</t>
  </si>
  <si>
    <t>** ANTERIOR ** ÁE. DLIA</t>
  </si>
  <si>
    <t>Solicitud de CDP para amparar vigencias futuras del proceso denominado: Amparar la contratación de personal profesional y/o de apoyo a la gestión requerido por la Dirección de Laboratorio e Innovación Ambiental para la ejecución de las actividades del Proyecto 05. denominado  “Gestión integral de los recursos naturales: Fauna, Flora, Suelo y Aire”.</t>
  </si>
  <si>
    <t>Solicitud de CDP para amparar vigencias futuras del proceso denominado:Amparar la contratación de personal profesional y/o de apoyo a la gestión requerido por la Dirección de Laboratorio e Innovación Ambiental para la ejecución de las actividades del Proyecto 01, denominado “Evaluación del Recurso Hídrico para la gestión ambiental”.</t>
  </si>
  <si>
    <t>DCMA  Dirección Técnica Científica y de Modelamiento Ambiental</t>
  </si>
  <si>
    <t>Solicitud de CDP para amparar vigencias futuras del proceso denominado: Prestar servicios profesionales a la Dirección de Recursos Naturales -DRN de la Corporación Autónoma Regional de Cundinamarca - CAR, en la generación de salidas cartográficas asociados a la actualización de la Evaluación Regional del Agua - ERA y Balance Hídrico, en las cuencas priorizadas de la jurisdicción CAR.</t>
  </si>
  <si>
    <t>Solicitud de CDP para amparar vigencias futuras del proceso denominado: Amparar la contratación de personal profesional y/o de apoyo a la gestión requerido por la Dirección de Laboratorio e Innovación Ambiental para la ejecución de las actividades del Proyecto 14 denominado “Gestión del conocimiento y acceso a la información ambiental”.</t>
  </si>
  <si>
    <t>Solicitud de CDP para amparar vigencias futuras del proceso denominado:Amparar la contratación de personal profesional y/o de apoyo a la gestión requerido por la Dirección de Laboratorio e Innovación Ambiental para la ejecución de las actividades del Proyecto 15 denominado “Investigación, desarrollo e innovación para la gestión ambiental”.</t>
  </si>
  <si>
    <t>Solicitud de CDP para amparar vigencias futuras del proceso denominado: Amparar la contratación de personal profesional y/o de apoyo a la gestión requerido por la Dirección de Laboratorio e Innovación Ambiental para la ejecución de las actividades del Proyecto 09 denominado “Mitigación de GEI y adaptación al cambio climático”.</t>
  </si>
  <si>
    <t>** ANTERIOR ** ÁE. FIAB</t>
  </si>
  <si>
    <t>DFIAB   Dirección Técnica FIAB</t>
  </si>
  <si>
    <t>Solicitud de CDP para amparar las vigencias futuras del proceso denominado: Adiciones y prórrogas para contratos de prestación de servicios profesionales y/o de apoyo a la gestión para ejecutar actividades propias del Fondo Para Las Inversiones Ambientales en la Cuenca del río Bogotá -FIAB de la Corporación Autónoma Regional de Cundinamarca -CAR.</t>
  </si>
  <si>
    <t>Solicitud de CDP para amparar las vigencias futuras del proceso denominado: Prestar servicios profesionales y/o de apoyo a la gestión, al Fondo Para Las Inversiones Ambientales en la Cuenca del río Bogotá -FIAB de la Corporación Autónoma Regional de Cundinamarca - CAR.</t>
  </si>
  <si>
    <t xml:space="preserve">Solicitud de CDP para amparar la reprogramación de vigencias futuras del Contrato No. 2970 de 2024 cuyo objeto es: Prestación de servicios profesionales de expertos para rendir peritaje técnico y  financiero requerido para cada una de las etapas a desarrollar en el marco del tribunal de arbitramento internacional iniciado por el consorcio expansión PTAR Salitre ante el centro internacional de resolución de disputas (CIRD-ICDR), con base en las cláusulas 46 general y especial del contrato de obra llave en mano 803 de 2016, así como las enmiendas que lo modifican. </t>
  </si>
  <si>
    <t>** ANTERIOR ** ÁE. DJUR</t>
  </si>
  <si>
    <t>OJUR    Oficina Jurídica Corporativa</t>
  </si>
  <si>
    <t>** ANTERIOR ** ÁE. OTIC</t>
  </si>
  <si>
    <t>DGEN    Dirección General</t>
  </si>
  <si>
    <t>Solicitud de CDP para amparar vigencias futuras del proceso denominado: Adiciones y prórrogas de los contratos de _x000D_prestación de servicios profesionales suscritos por gastos de funcionamiento para ejecutar actividades propias de la_x000D_ Dirección General.</t>
  </si>
  <si>
    <t>Solicitud de CDP para amparar vigencias futuras de los procesos denominados: Contratos de prestación de servicios profesionales y de apoyo a la gestión de la Dirección General</t>
  </si>
  <si>
    <t>DIA     Dirección Técnica de Infraestructura Ambiental</t>
  </si>
  <si>
    <t>Solicitud de CDP para amparar vigencia futura excepcional del proceso denominado: Estudios y diseños para la construcción de la planta de tratamiento de Aguas Residuales – PTAR y Obras Complementarias del Municipio De Simijaca, Cundinamarca</t>
  </si>
  <si>
    <t>Solicitud de CDP para amparar vigencias futuras del proceso denominado: "Adiciones y prórrogas para contratos de prestación de servicios profesionales y/o de apoyo a la gestión suscritos por gastos de funcionamiento para ejecutar las actividades propias de la Dirección Jurídica."</t>
  </si>
  <si>
    <t>Solicitud de CDP para amparar vigencias futuras del proceso denominado: Prestación de servicios profesionales a la Dirección Jurídica de la Corporación Autónoma Regional de Cundinamarca CAR para la proyección y/o revisión de expedientes ambientales asignados, especialmente los que cuenten con instrumentos de control ambiental.</t>
  </si>
  <si>
    <t>Solicitud de CDP para amparar vigencias futuras del proceso denominado "Adiciones y prórrogas para contratos de prestación de servicios profesionales y/o de apoyo a la gestión suscritos por gastos de funcionamiento para ejecutar las actividades propias de la Dirección Jurídica"</t>
  </si>
  <si>
    <t>Solicitud de CDP de vigencias futuras para sustituir la apropiación del Convenio 2918-2024 cuyo objeto es:  Aunar recursos técnicos, económicos y administrativos entre la Corporación Autónoma Regional de Cundinamarca- CAR y el municipio de Chocontá- Cundinamarca para la adquisición de predios en áreas de importancia estratégica para la conservación del recurso hídrico y la biodiversidad. (Proceso amparado con vigencias futuras según Resolución DGEN No. 20247000581  del  30 de septiembre de 2024).</t>
  </si>
  <si>
    <t>Solicitud de CDP para amparar vigencias futuras de adiciones y prorrogas para las prestaciones de servicios asociadas al Proyecto 2 Ordenación y manejo del recurso hídrico</t>
  </si>
  <si>
    <t>Solicitud de CDP para amparar vigencias futuras de contratos nuevos 2025 2026 para las prestaciones de servicios asociadas al Proyecto 2 Ordenación y manejo del recurso hídrico</t>
  </si>
  <si>
    <t>Solicitud de CDP para amparar vigencias futuras de contratos nuevos 2025 2026 para las prestaciones de servicios asociadas al Proyecto 08. Asuntos y determinantes ambientales para el ordenamiento territorial</t>
  </si>
  <si>
    <t>Solicitud de CDP para amparar vigencias futuras de adiciones y prorrogas para las prestaciones de servicios asociadas al Proyecto 08. Asuntos y determinantes ambientales para el ordenamiento territorial</t>
  </si>
  <si>
    <t>Solicitud de CDP de vigencias futuras para sustituir la apropiación del Convenio 3128-2024 cuyo objeto es: Aunar esfuerzos financieros, técnicos y administrativos entre la Corporación Autónoma Regional de Cundinamarca CAR, el Instituto Geográfico Agustín Codazzi - IGAC y la administración municipal de La Calera, para adelantar el proceso de _x000D_
actualización catastral con enfoque multipropósito en el municipio de La Calera, de acuerdo con la normatividad vigente. Proceso amparado con vigencias futuras según Resolución DGEN No 20247000518 de 29 de Agosto de 2024</t>
  </si>
  <si>
    <t>Solicitud de CDP para amparar vigencias futuras cuyo objeto es: Aunar esfuerzos financieros, técnicos y administrativos entre la Corporación Autónoma Regional de Cundinamarca CAR y Agencia Catastral de Cundinamarca, para la implementación del proceso de actualización catastral con enfoque multipropósito de los municipios de Cogua_x000D_
en la zona rural en las veredas susagua, mortiño, rodamontal, neusa, patasica, casa blanca, páramo alto; Pulí en las zona urbana y rural; Venecia en la zona urbana y los centros poblados del trébol y aposentos; Guayabal de Síquima en la zona urbana, en el departamento de Cundinamarca</t>
  </si>
  <si>
    <t>Solicitud de CDP para amparar vigencias futuras de adiciones y prorrogas para las prestaciones de servicios asociadas al Proyecto 09. Mitigación de GEI y adaptación al cambio climático</t>
  </si>
  <si>
    <t>Solicitud de CDP para amparar vigencias futuras de adiciones y prorrogas para las prestaciones de servicios asociadas al Proyecto 10. Gestión del Riesgo de desastres</t>
  </si>
  <si>
    <t>Solicitud de CDP para vigencias futuras excepcionales cuyo objeto es:  Aunar esfuerzos técnicos, administrativos y financieros entre la Corporación Autónoma Regional de Cundinamarca, la Gobernación de Cundinamarca –Secretaria de Agrocampesinado, para la implementación de sistemas alternos de captación, almacenamiento y uso de agua lluvia (suministro e instalación de reservorios de agua tipo tanque australiano) en entornos priorizados de la jurisdicción CAR en el marco del proyecto denominado “Entornos sostenibles a través de medidas de adaptación al cambio climático”.</t>
  </si>
  <si>
    <t>Solicitud de CDP para amparar vigencias futuras de contratos nuevos 2025-2026 para: Prestar Servicios Profesionales Y De Apoyo A La Gestión Para Realizar Acciones Técnico Ambientales Relacionadas Al Recurso Hídrico.</t>
  </si>
  <si>
    <t>Solicitud de CDP para amparar vigencias futuras de contratos nuevos 2025-2026 para: Prestar Servicios Profesionales Y De Apoyo A La Gestión Para Realizar Acciones Técnico Ambientales Referentes Al Control De Vertimientos.</t>
  </si>
  <si>
    <t>Solicitud de CDP para amparar vigencias futuras de contratos nuevos 2025-2026 para: Prestar Servicios Profesionales Y De Apoyo A La Gestión Para Realizar Acciones Técnico Ambientales Referentes Al Recurso Flora.</t>
  </si>
  <si>
    <t>Solicitud de CDP para amparar vigencias futuras de contratos nuevos 2025-2026 para: Prestar Servicios Profesionales Y De Apoyo A La Gestión Para Realizar Acciones Técnico Ambientales Referentes Al Recurso Aire.</t>
  </si>
  <si>
    <t>Solicitud de CDP para amparar vigencias futuras de contratos nuevos 2025-2026 para: Prestar Servicios Profesionales Y De Apoyo A La Gestión Para Realizar Acciones Técnico Ambientales Para El Cumplimiento Del Pgir Respel.</t>
  </si>
  <si>
    <t>Solicitud de CDP para amparar vigencias futuras de contratos nuevos 2025-2026 para: Prestar Servicios Profesionales Y De Apoyo A La Gestión Para Realizar Acciones Técnico Ambientales En La Evaluación, Seguimiento Y Control A Proyectos, Obras O Actividades Sujetas De Licenciamiento Ambiental Y Sus Instrumentos Relacionados.</t>
  </si>
  <si>
    <t>Solicitud de CDP para amparar vigencias futuras de contratos nuevos 2025-2026 para: Prestar Servicios Profesionales Y De Apoyo A La Gestión Para Realizar Acciones Técnico-Ambientales Referentes Al Procedimiento Sancionatorio.</t>
  </si>
  <si>
    <t>Solicitud de CDP para amparar vigencias futuras de contratos nuevos 2025-2026 para: Prestar Servicios Profesionales Y De Apoyo A La Gestión Para Realizar Acciones Técnico-Ambientales Referentes A La Generación De Las Bases Técnicas De Cobro De Los Instrumentos Económicos Ambientales, Para Realizar Los Reportes Respectivos.</t>
  </si>
  <si>
    <t>Solicitud de CDP para amparar vigencias futuras de contratos nuevos 2025-2026 para: Prestar Servicios Profesionales Y De Apoyo A La Gestión Para Realizar Acciones Técnico-Ambientales En El Seguimiento Y Control A Los Programas De Aprovechamiento De Los Planes De Gestión Integral De Residuos Sólidos (Pgirs).</t>
  </si>
  <si>
    <t>Solicitud de CDP para amparar vigencias futuras de contratos nuevos 2025-2026 para: Prestar Servicios Profesionales Y De Apoyo A La Gestión Para Realizar Acciones Técnico-Ambientales En El Seguimiento Y Control A La Gestión Integral De Residuos Especiales.</t>
  </si>
  <si>
    <t>Solicitud de CDP para amparar vigencias futuras de contratos nuevos 2025-2026 para: Prestar Servicios Profesionales Y De Apoyo A La Gestión Para Realizar Acciones Técnico Ambientales En La Evaluación Y Seguimiento A Las Medidas Y/O Planes De Compensación Ambiental.</t>
  </si>
  <si>
    <t>Solicitud de CDP para amparar vigencias futuras de contratos nuevos 2025-2026 para: Prestar Servicios Profesionales Y De Apoyo A La Gestión Para Realizar Acciones técnico-Ambientales En El Seguimiento A Los Planes De Contingencia Para El Manejo De Derrames De Hidrocarburos O Sustancias Nocivas Y De Emisiones Contaminantes.</t>
  </si>
  <si>
    <t>** ANTERIOR ** ÁE. OTH</t>
  </si>
  <si>
    <t>Solicitud de CDP para amparar vigencias futuras de los procesos denominados: contratos de prestación de servicios profesionales y de apoyo a la gestión de la Dirección de Talento Humano DTH</t>
  </si>
  <si>
    <t>OAP      Oficina Asesora de Planeación</t>
  </si>
  <si>
    <t>Solicitud de cdp para amparar vigencias futuras  de adiciones y prórrogas para las prestaciónes de servicios profesionales y de apoyo para desarrollar acciones tales como asesorar y acompañar a las dependencias de la car mediante el seguimiento y evaluación a la ejecución e implementación de los instrumentos de planificación de largo, mediano y corto plazo, así como de los sistemas integrados de gestión pública y de la gestión de los recursos.</t>
  </si>
  <si>
    <t>solicitud de cdp para amparar vigencias futuras de contratos nuevos 2025 2026 del proceso denominado: prestar servicios profesionales y de apoyo para la oficina asesora de planeación en el marco de la actividad 18.7.1 implementar y hacer seguimiento a los instrumentos de planificación de largo, mediano y corto plazo de la corporación.</t>
  </si>
  <si>
    <t>Solicitud de cdp para amparar vigencias futuras de contratos nuevos 2025 2026 del proceso denominado: prestar servicios profesionales y de apoyo para la oficina asesora de planeación en el marco de la actividad 18.7.2 dirigir y coordinar las acciones de fortalecimiento y operación del banco de programas y proyectos de inversión - bppi car para la sostenibilidad de las inversiones en el marco la gestión ambiental del territorio.</t>
  </si>
  <si>
    <t>solicitud de cdp para amparar vigencias futuras de contratos nuevos 2025 2026 del proceso denominado: prestar servicios profesionales y de apoyo para la oficina asesora de planeación en el marco de la actividad 18.7.4 implementar acciones a través del sigespu que optimicen los procesos (iso 9001) y la gestión de la sostenibilidad ambiental (iso 14001), asegurando la seguridad y salud de los colaboradores (iso 45001), la seguridad de la información (iso 27001), promoviendo la eficiencia energética (iso 50001), fomentando la innovación (iso 5801) y la acreditación del laboratorio (iso 17025), para fortalecer la gestión institucional.</t>
  </si>
  <si>
    <t>** ANTERIOR ** ÁE. DCDI</t>
  </si>
  <si>
    <t>OCIN    Oficina de Control Interno</t>
  </si>
  <si>
    <t>Solicitud de CDP para amparar vigencias futuras de los procesos denominados: Contratos de prestación de servicios profesionales y de apoyo a la gestión de la Oficina de Control Interno.</t>
  </si>
  <si>
    <t>Solicitud de CDP para amparar vigencias futuras de los procesos denominados: "Adición y prorroga de los contratos de prestación de servicios profesionales y de apoyo a la gestión en la Oficina de las Tecnologías de la Información y las Comunicaciones TIC para integrar e interoperar sistemas de información ambientales de la Corporación Autónoma Regional de Cundinamarca (CAR)’’.</t>
  </si>
  <si>
    <t>Solicitud de CDP para amparar vigencias futuras de los procesos denominados: "Adición y prorroga de los contratos de prestación de servicios profesionales y de apoyo a la gestión en la Oficina de las Tecnologías de la Información y las Comunicaciones TIC para la gestión del Servicio de Mesa de Ayuda de la Corporación Autónoma Regional de Cundinamarca (CAR)’’.</t>
  </si>
  <si>
    <t>Solicitud de CDP para amparar vigencias futuras de los procesos denominados: "Adición y prorroga de los contratos de prestación de servicios profesionales y de apoyo a la gestión en la Oficina de las Tecnologías de la Información y las Comunicaciones TIC."</t>
  </si>
  <si>
    <t>Solicitud de CDP para amparar vigencias futuras del contrato cuyo objeto es: "Prestar servicios profesionales a la Oficina de las Tecnologías de la Información y las Comunicaciones (OTIC) de la CAR para documentar requerimientos de aplicativos, realizar pruebas de software manuales, analizar y documentar errores, asegurando la calidad y el correcto funcionamiento de los sistemas de información."</t>
  </si>
  <si>
    <t>Solicitud de CDP para amparar vigencias futuras del contrato cuyo objeto es: "Prestar servicios de apoyo a la gestión a la Oficina de las Tecnologías de la Información y las Comunicaciones OTIC de la Corporación Autónoma Regional de Cundinamarca CAR, para apoyar el manejo de la herramienta de los recursos presupuestales asignados."</t>
  </si>
  <si>
    <t>Solicitud de CDP para amparar vigencias futuras del contrato cuyo objeto es: "Prestar servicios profesionales a la Oficina de Tecnologías de la Información y las Comunicaciones – OTIC de la Corporación Autónoma Regional de Cundinamarca – CAR, mediante la provisión de soporte funcional y técnicos del nivel I y II al Sistema Integrado de Gestión Administrativa y Financiera – SICOF, así como la capacitación continua a funcionarios y contratistas."</t>
  </si>
  <si>
    <t>Solicitud de CDP para amparar vigencias futuras del contrato cuyo objeto es: "Prestar servicios profesionales en diseño de experiencia e interfaces de usuario (UI/UX) a la Oficina de Tecnologías de la Información y las Comunicaciones (OTIC) de la Corporación Autónoma Regional de Cundinamarca (CAR), para apoyar el diseño, prototipado, documentación de interfaces gráficas en los sistemas de información de la Entidad, asegurando la usabilidad, accesibilidad, identidad institucional y alineación con los lineamientos técnicos y funcionales definidos."</t>
  </si>
  <si>
    <t>Solicitud de CDP para amparar vigencias futuras del contrato cuyo objeto es: "Prestar servicios de apoyo a la Oficina de las Tecnologías de la Información y las Comunicaciones – OTIC de la Corporación Autónoma Regional de Cundinamarca (CAR), para apoyar el desarrollo, mantenimiento e implementación de nuevas funcionalidades en los sistemas de información y aplicativos institucionales de la Corporación."</t>
  </si>
  <si>
    <t>Solicitud de CDP para amparar vigencias futuras del contrato cuyo objeto es: "Prestar los servicios de apoyo a la gestión en la Oficina de Tecnologías de la Información y las Comunicaciones (OTIC) de la Corporación Autónoma Regional de Cundinamarca – CAR,  en el acompañamiento, desarrollo y soporte en los temas operativos relacionados con la planeación, diseño, elaboración de prototipos, implementación, mantenimiento, actualización y optimización de interfaces y diseños web, así como de los aplicativos y sistemas de información."</t>
  </si>
  <si>
    <t>Solicitud de CDP para amparar vigencias futuras del contrato cuyo objeto es: "Prestar servicios profesionales a la Oficina de las Tecnologías de la Información y las Comunicaciones – OTIC de la Corporación Autónoma Regional de Cundinamarca (CAR), como líder técnico y funcional de los sistemas de información PORTAL USUARIOS, SIDCAR, SIDCARMABIENTAL, SAE, SGIP y SIGU, mediante la atención de incidencias, análisis de requerimientos, acompañamiento al desarrollo, aseguramiento de la calidad del software y gestión de datos."</t>
  </si>
  <si>
    <t>Solicitud de CDP para amparar vigencias futuras del contrato cuyo objeto es: "Prestar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t>
  </si>
  <si>
    <t>OGDAD   Oficina de Gobernanza Digital y Analítica de Datos</t>
  </si>
  <si>
    <t>** ANTERIOR ** ÁE. SGEN</t>
  </si>
  <si>
    <t>SGEN  Secretaria General</t>
  </si>
  <si>
    <t>&amp; $ VECTORS AND WASTE SAS</t>
  </si>
  <si>
    <t>IMPRENTA NACIONAL DE COLOMBIA</t>
  </si>
  <si>
    <t>2025CIN3244</t>
  </si>
  <si>
    <t>REALIZAR LA INTERVENTORÍA TÉCNICA, ADMINISTRATIVA, FINANCIERA, JURÍDICA Y CONTABLE PARA LA IMPLEMENTACIÓN DE ACCIONES INTEGRALES DE RESTAURACIÓN ECOLÓGICA Y CONSERVACIÓN DE LA BIODIVERSIDAD CON ENFOQUE PARTICIPATIVO EN EL EMBALSE DEL NEUSA.   PROCESO AMPARADO CON VIGENCIAS FUTURAS SEGÚN ACUERDO NO. 10 DE 13 DE MAYO DE 2025.</t>
  </si>
  <si>
    <t>2025COB3249</t>
  </si>
  <si>
    <t>60 DIAS 79887 DCMA - BPPI - 2024070100032</t>
  </si>
  <si>
    <t>2025COB3332</t>
  </si>
  <si>
    <t>Mantenimiento y adecuación de los elementos de infraestructura que componen las estaciones de monitoreo de la calidad hídrica en la cuenca del Río Bogotá.</t>
  </si>
  <si>
    <t>DTH     Dirección de Talento Humano</t>
  </si>
  <si>
    <t xml:space="preserve">GIL RODRIGUEZ FREDY DAVID </t>
  </si>
  <si>
    <t>2025CSE3307</t>
  </si>
  <si>
    <t>251 DIAS</t>
  </si>
  <si>
    <t>Prestar servicios profesionales a la Secretaría General de la Corporación Autónoma Regional de Cundinamarca - CAR para brindar asesoría jurídica en la gestión contractual requeridas en el marco de las funciones a cargo de la dependencia y la atención de requerimientos a entes de Control. Proceso amparado con vigencias futuras mediante Resolución DGEN No 20257000359 de 09 de septiembre de 2025.</t>
  </si>
  <si>
    <t>2025CSE3309</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</si>
  <si>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vigencias futuras mediante Resolución DGEN No 20257000359 de 09 de septiembre de 2025.</t>
  </si>
  <si>
    <t>2025CSE3317</t>
  </si>
  <si>
    <t>2025CSE3323</t>
  </si>
  <si>
    <t>Prestación de servicios de apoyo a la gestión a la Secretaría General de la Corporación Autónoma Regional de Cundinamarca - CAR, en las diferentes actividades y trámites asociados al proceso de gestión documental. Proceso amparado con vigencias futuras mediante Resolución DGEN No 20257000359 de 09 de septiembre de 2025.</t>
  </si>
  <si>
    <t>2025CSE3324</t>
  </si>
  <si>
    <t>Prestar servicios de apoyo a la gestión a la Secretaría General de la Corporación Autónoma Regional de Cundinamarca - CAR, en el seguimiento de la ejecución contractual, así como en los trámites administrativos que le sean requeridos por el supervisor del contrato. Proceso amparado con vigencias futuras mediante Resolución DGEN No 20257000359 de 09 de septiembre de 2025.</t>
  </si>
  <si>
    <t>2025CSE3326</t>
  </si>
  <si>
    <t>Prestar servicios profesionales a la Secretaría General de la Corporación Autónoma Regional de Cundinamarca - CAR en actividades inherentes al seguimiento contractual y administrativo a cargo de la dependencia. Proceso amparado con vigencias futuras mediante Resolución DGEN No 20257000359 de 09 de septiembre de 2025.</t>
  </si>
  <si>
    <t>2025CSE3316</t>
  </si>
  <si>
    <t>Prestar servicios profesionales a la secretaría general de la Corporación Autónoma Regional de Cundinamarca - CAR, para brindar acompañamiento en la revisión técnica de los diferentes procesos contractuales, conforme a los lineamientos establecidos por el supervisor del contrato. Proceso amparado con vigencias futuras mediante Resolución DGEN No 20257000359 de 09 de septiembre de 2025.</t>
  </si>
  <si>
    <t>2025CSE3318</t>
  </si>
  <si>
    <t>Prestar servicios profesionales a la Secretaría General de la Corporación Autónoma Regional de Cundinamarca CAR, para acompañar en los asuntos jurídicos y actuaciones administrativas que sean asignados por el supervisor del contrato. Proceso amparado con vigencias futuras mediante Resolución DGEN No 20257000359 de 09 de septiembre de 2025.</t>
  </si>
  <si>
    <t>2025CSE3321</t>
  </si>
  <si>
    <t>Prestar servicios profesionales a la Secretaría General de la Corporación Autónoma Regional de Cundinamarca - CAR, para asesorar desde el componente presupuestal, los asuntos relacionados con los procesos de contratación en las etapas precontractual, contractual y poscontractual de la entidad, especialmente aquellos que corresponden al Fondo para las Inversiones Ambientales en la Cuenca del Río Bogotá - FIAB. Proceso amparado con vigencias futuras mediante Resolución DGEN No 20257000359 de 09 de septiembre de 2025.</t>
  </si>
  <si>
    <t>2025CSE3250</t>
  </si>
  <si>
    <t>Prestar servicios profesionales a la Secretaría General de la Corporación Autónoma Regional de Cundinamarca CAR, en el desarrollo de actividades financieras, económicas y presupuestales relacionadas con los procesos de contratación en las etapas precontractual, contractual y poscontractual. Proceso amparado con vigencias futuras mediante Resolución DGEN No 20257000359 de 09 de septiembre de 2025.</t>
  </si>
  <si>
    <t>2025CSE3305</t>
  </si>
  <si>
    <t>Prestar servicios de apoyo a la gestión a la Secretaría General de la Corporación Autónoma Regional de Cundinamarca- CAR en el acompañamiento de los trámites administrativos relacionados con la gestión predial a cargo de la Secretaría. Proceso amparado con vigencias futuras mediante Resolución DGEN No 20257000359 de 09 de septiembre de 2025.</t>
  </si>
  <si>
    <t>2025CSE3335</t>
  </si>
  <si>
    <t>Prestar servicios profesionales a la Secretaría General de la Corporación Autónoma Regional de Cundinamarca CAR, en el desarrollo de actividades administrativas, financieras y de seguimiento en el marco de la gestión contractual adelantada por la dependencia. Proceso amparado con vigencias futuras mediante Resolución DGEN No 20257000359 de 09 de septiembre de 2025.</t>
  </si>
  <si>
    <t>2025CSE3334</t>
  </si>
  <si>
    <t>Prestar servicios profesionales a la Secretaría General de la Corporación Autónoma Regional de Cundinamarca - CAR, para brindar acompañamiento en la revisión técnica de los diferentes procesos contractuales, conforme a los lineamientos establecidos por el supervisor del contrato. Proceso amparado con vigencias futuras mediante Resolución DGEN No 20257000359 de 09 de septiembre de 2025.</t>
  </si>
  <si>
    <t>2025CSE3333</t>
  </si>
  <si>
    <t>Prestar servicios profesionales a la Secretaría General de la Corporación Autónoma Regional de Cundinamarca - CAR, en el desarrollo de actividades financieras y administrativas a cargo de la dependencia. Proceso amparado con vigencias futuras mediante Resolución DGEN No 20257000359 de 09 de septiembre de 2025.</t>
  </si>
  <si>
    <t>2025CSE3338</t>
  </si>
  <si>
    <t>Prestar servicios profesionales a la Secretaría General de la Corporación Autónoma Regional de Cundinamarca - CAR para la atención de requerimientos efectuados por los organismos de control externos e internos y el acompañamiento jurídico en la gestión contractual que le sean requeridos por el supervisor. Proceso amparado con vigencias futuras mediante Resolución DGEN No 20257000359 de 09 de septiembre de 2025.</t>
  </si>
  <si>
    <t>2025CSE3344</t>
  </si>
  <si>
    <t>2025CSE3345</t>
  </si>
  <si>
    <t>Prestar servicios profesionales a la Secretaría General de la Corporación Autónoma Regional de Cundinamarca- CAR en el acompañamiento jurídico en las etapas de la gestión contractual requeridas en el marco de las funciones a cargo de la dependencia. Proceso amparado con vigencias futuras mediante Resolución DGEN No 20257000359 de 09 de septiembre de 2025.</t>
  </si>
  <si>
    <t>2025CSE3341</t>
  </si>
  <si>
    <t>2025CSE3339</t>
  </si>
  <si>
    <t>Prestar servicios profesionales a la Secretaría General de la Corporación Autónoma Regional de Cundinamarca- CAR en los trámites requeridos en el sistema electrónico de contratación pública SECOP I, SECOP II y la Tienda Virtual del Estado Colombiano, brindando acompañamiento y asesoría en los procesos que se adelanten a través de dichas plataformas, así como las demás actividades administrativas a cargo de la dependencia. Proceso amparado con vigencias futuras mediante Resolución DGEN No 20257000359 de 09 de septiembre de 2025.</t>
  </si>
  <si>
    <t>2025CSE3328</t>
  </si>
  <si>
    <t>Prestar servicios profesionales a la Secretaría General de la Corporación Autónoma Regional de Cundinamarca- CAR en el seguimiento de la gestión contractual, administrativa y procesos de mejora de la dependencia. Proceso amparado con vigencias futuras mediante Resolución DGEN No 20257000359 de 09 de septiembre de 2025.</t>
  </si>
  <si>
    <t>ARAQUE FERRARO JAIRO HERNAN</t>
  </si>
  <si>
    <t>2025CSE3337</t>
  </si>
  <si>
    <t>Prestar servicios profesionales a la Secretaría General, de la Corporación Autónoma Regional de Cundinamarca - CAR, para brindar acompañamiento técnico catastral al proceso de administración y adquisición de inmuebles. Proceso amparado con vigencias futuras mediante Resolución DGEN No 20257000359 de 09 de septiembre de 2025.</t>
  </si>
  <si>
    <t>2025CSE3343</t>
  </si>
  <si>
    <t>2025CSE3347</t>
  </si>
  <si>
    <t>2025CSE3340</t>
  </si>
  <si>
    <t>2-3-3202-88-3106-16-0205-0094900-2.3.2.02.02.009.</t>
  </si>
  <si>
    <t>2-3-3202-88-3106-23-0110-0083931-2.3.2.02.02.008.</t>
  </si>
  <si>
    <t>2-3-3202-88-3106-60-0204-0094490-2.3.2.02.02.009.</t>
  </si>
  <si>
    <t>2-3-3203-88-3103-16-0301-0083939-2.3.2.02.02.008.</t>
  </si>
  <si>
    <t>2-3-3203-88-3103-17-0301-0083310-2.3.2.02.02.008.</t>
  </si>
  <si>
    <t>APORTES CONVENIOS - SIN SSF</t>
  </si>
  <si>
    <t>2-3-3203-88-3103-17-0301-0083939-2.3.2.02.02.008.</t>
  </si>
  <si>
    <t>2-3-3203-88-3103-20-0401-0000000-2.3.2.01.01.001.03.11.</t>
  </si>
  <si>
    <t>2-3-3203-88-3103-60-0401-0000000-2.3.2.01.01.001.03.11.</t>
  </si>
  <si>
    <t>2-3-3206-88-3109-10-0202-0053234-2.3.2.02.02.005.</t>
  </si>
  <si>
    <t>2-3-3206-88-3110-16-0203-0000000-2.3.2.01.01.001.03.19.</t>
  </si>
  <si>
    <t>2-3-3208-88-3117-16-0102-0083990-2.3.2.02.02.008.</t>
  </si>
  <si>
    <t>2-3-3208-88-3117-16-0103-0092919-2.3.2.02.02.009.</t>
  </si>
  <si>
    <t>SOLICITUD DE CDP PARA AMPARAR LA VIGENCIA FUTURA QUE TIENE POR OBJETO ADICIÓN No1 Y PRORROGA No1 DEL CONTRATO 2620 QUE TIENE POR OBJETO:Prestación del servicio de mensajería expresa, mensajería interna, mensajería motorizada, auxiliar de correspondencia y demás que se requiera para atender las necesidades de la Corporación Autónoma Regional de Cundinamarca- CAR.</t>
  </si>
  <si>
    <t>Solicitud de CDP, de vigencias futuras para amparar proceso contractual que tiene por objeto: Prestación de servicios profesionales que garanticen la ejecución de las actividades de la gestión a cargo de la Dirección Administrativa y de Servicio al Ciudadano</t>
  </si>
  <si>
    <t xml:space="preserve">Solicitud de CDP para amparar vigencias futuras del proceso denominado: adiciones y prórrogas de del contrato 1188-2025 cuyo objeto es Prestar servicios profesionales a la Corporación Autónoma Regional de Cundinamarca - CAR, para realizar el acompañamiento, soporte y seguimiento en materia presupuestal y financiera_x000D_
_x000D_
</t>
  </si>
  <si>
    <t>SOLICITUD DE CDP DE VIGENCIA FUTURA PARA ADICIONAR EL CONTRATO 1665 de 2025 CUYO OBJETO ES PRESTACIÓN DE SERVICIOS DE APOYO LOGISTICO A LAS DIFERENTES SESIONES DE CONSEJO DIRECTIVO, ASAMBLEAS CORPORATIVAS O ASAMBLEAS EXTRAORDINARIAS A QUE HAYA LUGAR EN LA CORPORACION AUTONOMA REGIONAL DE CUNDINAMARCA-CAR</t>
  </si>
  <si>
    <t>Solicitud de CDP para vigencia futura excepcional cuyo objeto es: Aunar esfuerzos administrativos, técnicos y financieros entre la Corporación Autónoma Regional de Cundinamarca - CAR y la Corporación Autónoma Regional del Guavio - Corpoguavio para realizar acciones que conlleven a la restauración o rehabilitación ecológica participativa en áreas de importancia estratégica en microcuencas priorizadas en los municipios de Guatavita, Calera, Sopó, Guasca, Gacheta y Junín.</t>
  </si>
  <si>
    <t>Solicitud de CDP para amparar vigencias futuras del proceso denominado: Aunar esfuerzos técnicos, administrativos, financieros y presupuestales entre el municipio de Pacho y la Corporación Autónoma Regional de Cundinamarca - CAR para desarrollar acciones de restauración ecológica en zonas de importancia ambiental en las microcuencas del municipio de Pacho Cundinamarca.</t>
  </si>
  <si>
    <t>Solicitud de CDP para amparar vigencias futuras del proceso denominado Contratación de prestación de servicios y de apoyo a la gestión requerida por la Dirección Técnica Científica y de Modelamiento Ambiental para la ejecución de las actividades del proyecto 14 “Gestión del conocimiento y acceso a la información ambiental”,</t>
  </si>
  <si>
    <t>Solicitud de CDP para vigencia futura excepcional cuyo objeto es:  Aunar esfuerzos técnicos, administrativos y financieros entre la Corporación Autónoma Regional de Cundinamarca - CAR y la Región Administrativa y de Planificación Especial - RAPE Región Central, con el fin de implementar acciones de restauración y conservación participativa orientadas al fortalecimiento de la conectividad ecosistémica y la gestión integral del recurso hídrico en la cuenca del río Bogotá.</t>
  </si>
  <si>
    <t>Prestar servicios de apoyo a la gestión, a la Dirección Técnica FIAB, en las actividades administrativas y contractuales a cargo de la dependencia.</t>
  </si>
  <si>
    <t>Solicitud de CDP para amparar vigencias futuras del proceso cuyo objeto es: Construcción de colectores de alcantarillado sanitario sectores Lourdes y Palo Verde, para lograr la conducción de las aguas residuales a la PTAR, en el municipio de Tabio y su respectiva interventoría técnica, administrativa, financiera, jurídica, contable y ambiental.</t>
  </si>
  <si>
    <t>Solicitud de CDP para amparar vigencias futuras del proceso cuyo objeto es: Estudios y diseños para la optimización y ampliación de la planta de tratamiento de aguas residuales y estudios complementarios, del municipio de Tabio, Cundinamarca, y su respectiva interventoría técnica, administrativa, financiera, jurídica, contable y ambiental.</t>
  </si>
  <si>
    <t>Solicitud de CDP para amparar vigencia futura excepcional del proceso denominado: Estudios y diseños para la construcción de la PTAR del casco urbano del Municipio de Pasca- Cundinamarca</t>
  </si>
  <si>
    <t xml:space="preserve">Solicitud de CDP para amparar vigencias futuras del proceso denominado: Implementación de estrategias que permitan promover la seguridad hídrica en zona rural del municipio de Quebradanegra, Cuenca del Rio Negro, Cundinamarca y su respectiva interventoría técnica, administrativa, financiera, jurídica, contable y ambiental </t>
  </si>
  <si>
    <t>Solicitud de CDP para amparar vigencia futura excepcional del proceso denominado: INTERVENTORÍA TÉCNICA, ADMINISTRATIVA, FINANCIERA, JURÍDICA, CONTABLE Y AMBIENTAL PARA EL PROCESO CUYO OBJETO ES IMPLEMENTACIÓN DE ACCIONES PARA LA RECUPERACIÓN, MITIGACIÓN Y CONTROL DE INUNDACIONES EN LA VEREDA GUAYMARAL BOGOTÁ DC.</t>
  </si>
  <si>
    <t>DJA    Dirección Jurídica Ambiental</t>
  </si>
  <si>
    <t>Solicitud de CDP para amparar vigencias futuras del proceso denominado: Adiciones y prórrogas para contratos de prestación de servicios profesionales y/o de apoyo a la gestión, orientados a la ejecución de las actividades propias a  la Oficina Jurídica Corporativa “OJUR”.</t>
  </si>
  <si>
    <t>OAC     Oficina Asesora de Comunicaciones</t>
  </si>
  <si>
    <t>DTA      Dirección Técnica Ambiental</t>
  </si>
  <si>
    <t>2025CSE3402</t>
  </si>
  <si>
    <t>Prestar servicios profesionales a la Dirección Administrativa y Financiera de la Corporación Autónoma Regional de Cundinamarca - CAR, en el desarrollo de actividades de la gestión financiera. Proceso amparado con vigencias futuras mediante Resolución DGEN No 20257000418 de 14 de octubre de 2025.</t>
  </si>
  <si>
    <t>2025CSE3392</t>
  </si>
  <si>
    <t>Prestar servicios profesionales a la Dirección de Evaluación, Seguimiento y Control Ambiental DESCA de la Corporación Autónoma Regional de Cundinamarca – CAR, para el control y seguimiento de los procesos de atención y disposición final de fauna silvestre rescatada y/o decomisada dentro de la jurisdicción CAR en virtud de los convenios y/o contratos que se suscriban para el manejo, atención y conservación de Fauna Silvestre. Proceso amparado con vigencias futuras mediante Resolución DGEN No 20257000514 de 31 de octubre de 2025.</t>
  </si>
  <si>
    <t>2025COI3350</t>
  </si>
  <si>
    <t>Elaborar el mapa de unidades biológicas a escala 1:25.000 para el territorio CAR. Proceso amparado con vigencias futuras mediante Resolución DGEN No 20257000367 de 15 de septiembre de 2025.</t>
  </si>
  <si>
    <t>* CONSORCIO ECOCUENCAS</t>
  </si>
  <si>
    <t>410 DIAS 80005 DASC - BPPI - 2025140200026</t>
  </si>
  <si>
    <t>2025COV3389</t>
  </si>
  <si>
    <t>410 DIAS</t>
  </si>
  <si>
    <t>Aunar esfuerzos técnicos, administrativos y financieros entre la Corporación Autónoma Regional de Cundinamarca – CAR y la Corporación Autónoma Regional de Chivor – CORPOCHIVOR para adelantar acciones de recuperación, restauración ambiental e implementación de medidas de adaptación al cambio climático en sus jurisdicciones. Proceso amparado con vigencias futuras mediante Resolución DGEN No 20257000548 de 07 de noviembre de 2025.</t>
  </si>
  <si>
    <t>2025COV3354</t>
  </si>
  <si>
    <t>Aunar esfuerzos técnicos, administrativos, financieros y presupuestales entre el Municipio de Pacho y la corporación Autónoma Regional de Cundinamarca – CAR para desarrollar acciones de restauración ecológica en zonas de importancia ambiental en las microcuencas del Municipio de Pacho - Cundinamarca. Proceso amparado con vigencias futuras mediante Resolución DGEN No 20257000539 de 06 de noviembre de 2025.</t>
  </si>
  <si>
    <t>2025COV3373</t>
  </si>
  <si>
    <t>Aunar esfuerzos técnicos, administrativos, financieros y operativos entre la Corporación Autónoma Regional de Cundinamarca (CAR) y la Corporación para el Manejo Sostenible de los Bosques “MASBOSQUES” para la implementación del proyecto entornos sostenibles para la seguridad hídrica y la gobernanza del agua en la jurisdicción CAR. Proceso amparado con vigencias futuras mediante Resolución DGEN No 20257000524 de 02 de noviembre de 2025.</t>
  </si>
  <si>
    <t>2025CSE3289</t>
  </si>
  <si>
    <t>Prestar servicios de apoyo a la gestión en la Dirección de Cultura Ambiental y Servicio al Ciudadano de la Corporación Autónoma Regional de Cundinamarca- CAR, para la apoyar las acciones de implementación y seguimiento de las herramientas de ecoeficiencia en los entornos sostenibles institucional y educativo en el marco del proyecto 17. Proceso amparado con vigencias futuras mediante Resolución DGEN No 20257000429 de 21 de octubre de 2025.</t>
  </si>
  <si>
    <t>2025CSE3391</t>
  </si>
  <si>
    <t xml:space="preserve">Prestar servicios profesionales al Fondo para las Inversiones Ambientales en la cuenca del Rio Bogotá - FIAB de la Corporación Autónoma Regional de Cundinamarca – CAR, adscrita a la Subdirección General de Administración del FIAB e Infraestructura Ambiental, para la estructuración y seguimiento de los proyectos a cargo de la dependencia. Proceso amparado con vigencias futuras mediante Resolución DGEN No 20257000486 de 24 de octubre de 2025._x000D_
_x000D_
</t>
  </si>
  <si>
    <t>2025COV3366</t>
  </si>
  <si>
    <t>Aunar esfuerzos entre la Corporación Autónoma Regional de Cundinamarca – CAR, el Municipio de Tabio y la Empresa de Servicios Públicos de Tabio EMSERTABIO  S.A. E.S.P., para ejecutar el proyecto denominado: Estudios y diseños para la optimización, ampliación de la planta de tratamiento de aguas residuales y estudios complementarios del Municipio de Tabio, Cundinamarca. Proceso amparado con vigencias futuras mediante Resolución DGEN No 20257000543 de 07 de noviembre de 2025.</t>
  </si>
  <si>
    <t xml:space="preserve">EMPRESA DE SERVICIOS PUBLICOS  DE TABIO EMSERTABIO S.A. ESP   </t>
  </si>
  <si>
    <t>2025COV3370</t>
  </si>
  <si>
    <t>414 DIAS</t>
  </si>
  <si>
    <t>Aunar esfuerzos entre la Corporación Autónoma Regional de Cundinamarca – CAR y las Empresas Públicas de Zipaquirá – E.P.Z. E.S.P., para ejecutar el proyecto denominado construcción del emisario carrera 22 del Municipio de Zipaquirá – Cundinamarca. Proceso amparado con vigencias futuras mediante Resolución DGEN No 20257000397 de 03 de octubre de 2025.</t>
  </si>
  <si>
    <t>* CONSORCIO INTER - NEUSA 2025</t>
  </si>
  <si>
    <t>2025COV3374</t>
  </si>
  <si>
    <t>407 DIAS</t>
  </si>
  <si>
    <t>Aunar esfuerzos entre la Corporación Autónoma Regional de Cundinamarca – CAR y el Municipio de Simijaca, para ejecutar el proyecto denominado: Eestudios y diseños para la construcción de la planta de tratamiento de aguas residuales – PTAR y obras complementarias del Municipio de Simijaca – Cundinamarca. Proceso amparado con vigencias futuras mediante Resolución DGEN No 20257000516 de 31 de octubre de 2025.</t>
  </si>
  <si>
    <t>2025COV3365</t>
  </si>
  <si>
    <t>411 DIAS</t>
  </si>
  <si>
    <t>Aunar esfuerzos entre la Corporación Autónoma Regional de Cundinamarca – CAR y el Municipio de Paime, para ejecutar el proyecto denominado: Estudios y diseños para el sistema de saneamiento básico del Municipio de Paime, Cundinamarca. Proceso amparado con vigencias futuras mediante Resolución DGEN No 20257000416 de 12 de octubre de 2025.</t>
  </si>
  <si>
    <t>MUNICIPIO DE PAIME</t>
  </si>
  <si>
    <t>2025COV3379</t>
  </si>
  <si>
    <t>Aunar esfuerzos entre la Corporación Autónoma Regional de Cundinamarca - CAR, y el Municipio de Quebradanegra, para ejecutar el proyecto denominado: Implementación de estrategias que permitan promover la seguridad hídrica en zona rural del Municipio de Quebradanegra, cuenca del Rio Negro, Cundinamarca. Proceso amparado con vigencias futuras mediante Resolución DGEN No 20257000554 de 07 de noviembre de 2025.</t>
  </si>
  <si>
    <t xml:space="preserve">MUNICIPIO DE QUEBRADANEGRA   </t>
  </si>
  <si>
    <t>2025COV3359</t>
  </si>
  <si>
    <t>775 DIAS</t>
  </si>
  <si>
    <t>Aunar esfuerzos técnicos, administrativos y financieros para la atención de emergencias ambientales por fenómenos naturales en los municipios de la jurisdicción de la Corporación Autónoma Regional de Cundinamarca en el Departamento de Cundinamarca. Proceso amparado con vigencias futuras mediante Resolución DGEN No 20257000415 de 12 de octubre de 2025.</t>
  </si>
  <si>
    <t>2025COV3378</t>
  </si>
  <si>
    <t>408 DIAS</t>
  </si>
  <si>
    <t>Aunar esfuerzos técnicos, operativos y financieros entre la Corporación Autónoma Regional de Cundinamarca - CAR, el Fondo de Desarrollo Local de Suba - Distrito, el Ministerio de Defensa Nacional y la Fuerza Aeroespacial Colombiana para ejecutar el proyecto denominado: Implementación de acciones para la recuperación, mitigación y control de inundaciones en la vereda Guaymaral Bogotá D.C. Proceso amparado con vigencias futuras mediante Resolución DGEN No 20257000549 de 07 de noviembre de 2025.</t>
  </si>
  <si>
    <t xml:space="preserve">&amp; RODRIGUEZ GUTIERREZ ANDRES_x000D_ </t>
  </si>
  <si>
    <t>Prestación de servicios profesionales en el desarrollo de actividades administrativas y financieras para apoyar la gestión de la subdirección de autoridad ambiental en el marco del cumplimiento del plan de acción cuatrienal 2024 - 2027.</t>
  </si>
  <si>
    <t>2025COV3140</t>
  </si>
  <si>
    <t>Aunar recursos técnicos, económicos y administrativos entre la Corporación Autónoma Regional de Cundinamarca - CAR y la Gobernación de Boyacá para la adquisición de predios en áreas de importancia estratégica para la conservación del recurso hídrico y la biodiversidad. Proceso amparado con vigencias futuras mediante Resolución DGEN No 20257000279 de 21 de julio de 2025.</t>
  </si>
  <si>
    <t>2025COV3355</t>
  </si>
  <si>
    <t>Aunar esfuerzos financieros, técnicos y administrativos entre la Corporación Autónoma Regional de Cundinamarca – CAR y la Agencia Catastral de Cundinamarca - ACC, para la implementación del proceso de actualización catastral con enfoque multipropósito de los municipios de Cogua en la zona rural en las veredas Susagua, Mortiño, Rodamontal, Neusa, Patasica, Casa blanca, Páramo alto; Pulí en las zona urbana y rural; Venecia en la zona urbana y los centros poblados del Trébol y Aposentos; Guayabal de Síquima en la zona urbana, en el departamento de Cundinamarca. Proceso amparado con vigencias futuras mediante Resolución DGEN No 20257000515 de 31 de octubre de 2025.</t>
  </si>
  <si>
    <t>2025COV3327</t>
  </si>
  <si>
    <t>Aunar esfuerzos técnicos, administrativos y financieros entre la Corporación Autónoma Regional de Cundinamarca, la Unidad Administrativa Especial para la Gestión del Riesgo de Desastres de Cundinamarca y el Municipio de Quipile para la actualización de los estudios básicos de zonificación de amenaza, condición de amenaza y condición de riesgo en el Municipio de Quipile – Cundinamarca. Proceso amparado con vigencias futuras mediante Resolución DGEN No 20257000410 de 10 de octubre de 2025.</t>
  </si>
  <si>
    <t>30 DIAS 79979 DIA - BPPI - 2024050100018</t>
  </si>
  <si>
    <t>2025CPS1330</t>
  </si>
  <si>
    <t>ADICIÓN 1 Y PRÓRROGA 1 AL CONTRATO No. 1330 DE 2025, CUYO OBJETO ES: PRESTACIÓN DE SERVICIOS PARA ADELANTAR LABORES DE ORNATO, MANTENIMIENTO Y EMBELLECIMIENTO DE LOS PARQUES ECOTURÍSTICOS DE PROPIEDAD DE LA CORPORACIÓN AUTÓNOMA REGIONAL DE CUNDINAMARCA  -  CAR. PROCESO AMPARADO CON VIGENCIAS FUTURAS SEGÚN RESOLUCION No 21247000206 DE 14 DE NOVIEMBRE DE 2024</t>
  </si>
  <si>
    <t>2025COV3363</t>
  </si>
  <si>
    <t>Aunar esfuerzos técnicos, administrativos y financieros entre la Corporación Autónoma Regional de Cundinamarca, la Gobernación de Cundinamarca –Secretaria de Agrocampesinado, para la implementación de sistemas alternos de captación, almacenamiento y uso de agua lluvia (suministro e instalación de reservorios de agua tipo tanque australiano) en entornos priorizados de la jurisdicción CAR en el marco del proyecto denominado Entornos sostenibles a través de medidas de adaptación al cambio climático. Proceso amparado con vigencias futuras mediante Resolución DGEN No 20257000507 de 30 de octubre de 2025.</t>
  </si>
  <si>
    <t>2025CSE3400</t>
  </si>
  <si>
    <t>228 DIAS</t>
  </si>
  <si>
    <t>Prestar servicios profesionales a las Direcciones Regionales de la Corporación Autónoma Regional de Cundinamarca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t>
  </si>
  <si>
    <t>GERENCIA DEL PODER COLOMBIA SAS</t>
  </si>
  <si>
    <t>2025CSE3384</t>
  </si>
  <si>
    <t>Prestar servicios profesionales a la Oficina Asesora de Planeación de la Corporación Autónoma Regional de Cundinamarca - CAR para realizar actividades relacionadas con el monitoreo, control y reporte de la gestión del Sistema Integrado de Gestión Pública – SIGESPU. Proceso amparado con vigencias futuras mediante Resolución DGEN No 20257000428 de 21 de octubre de 2025.</t>
  </si>
  <si>
    <t xml:space="preserve">FRANCO MONTOYA NINI JOHANNA </t>
  </si>
  <si>
    <t>2025CSE3390</t>
  </si>
  <si>
    <t>Prestar servicios profesionales a la Oficina Asesora de Planeación de la CAR para realizar, de conformidad con la normatividad vigente, el seguimiento y verificación de la ejecución presupuestal de los proyectos de inversión contemplados en el plan de acción cuatrienal 2024-2027, y elaborar los informes requeridos por los entes de control y demás dependencias internas, conforme a los lineamientos institucionales. Proceso amparado con vigencias futuras mediante Resolución DGEN No 20257000428 de 21 de octubre de 2025.</t>
  </si>
  <si>
    <t xml:space="preserve">PATIÑO PAEZ IVONN TATIANA </t>
  </si>
  <si>
    <t>2025CSE3286</t>
  </si>
  <si>
    <t>Prestar servicios profesionales a la Oficina Asesora de Planeación de la Corporación Autónoma Regional de Cundinamarca - CAR, con el fin de fortalecer la gestión contractual de los procesos a cargo de esta dependencia, así como apoyar el desarrollo, seguimiento y ejecución de las demás actividades y procedimientos propios de esta oficina. Proceso amparado con vigencias futuras mediante Resolución DGEN No 20257000428 de 21 de octubre de 2025.</t>
  </si>
  <si>
    <t>2025CSE3385</t>
  </si>
  <si>
    <t xml:space="preserve">Prestar servicios profesionales a la Oficina Asesora de Planeación de la Corporación Autónoma Regional de Cundinamarca (CAR) para orientar la transición, documentación e implementación del nuevo modelo de operación por procesos (MOP) de la Corporación, de acuerdo con la estructura organizacional y en el marco del Sistema Integrado de Gestión Pública (SIGESPU). Proceso amparado con vigencias futuras según Resolución DGEN No. 20257000428  de  21 de octubre de 2025. </t>
  </si>
  <si>
    <t>2025CSE3368</t>
  </si>
  <si>
    <t>2025CSE3372</t>
  </si>
  <si>
    <t xml:space="preserve">Prestación de servicios profesionales a la Oficina Asesora de Planeación de la Corporación Autónoma Regional de Cundinamarca-CAR, para acompañar actividades relacionadas con el seguimiento, fortalecimiento y mejora continua del Sistema Integrado de Gestión Pública SIGESPU y del Modelo Integrado de Planeación y Gestión (MIPG).   Proceso amparado con vigencias futuras según Resolución DGEN No. 20257000428  de  21 de octubre de 2025. </t>
  </si>
  <si>
    <t>2025CSE3285</t>
  </si>
  <si>
    <t>Prestar servicios profesionales a la Oficina Asesora de Planeación de la Corporación Autónoma Regional de Cundinamarca (CAR), para el acompañamiento y ejecución de la transición y documentación del nuevo modelo de operación por procesos (MOP), conforme a la estructura organizacional de la Corporación y en el marco del Sistema Integrado de Gestión Pública (SIGESPU). Proceso amparado con vigencias futuras mediante Resolución DGEN No 20257000428 de 21 de octubre de 2025.</t>
  </si>
  <si>
    <t xml:space="preserve">OSMA CASTRO KEISY KAMILA </t>
  </si>
  <si>
    <t>2025CSE3287</t>
  </si>
  <si>
    <t>Prestación de servicios de apoyo a la gestión a la Oficina Asesora de Planeación de la Corporación Autónoma Regional de Cundinamarca - CAR, para brindar acompañamiento en las actividades administrativas de la dependencia. Proceso amparado con vigencias futuras mediante Resolución DGEN No 20257000428 de 21 de octubre de 2025.</t>
  </si>
  <si>
    <t xml:space="preserve">GONZALEZ LADINO FRANKY SEBASTIAN </t>
  </si>
  <si>
    <t>2025CSE3293</t>
  </si>
  <si>
    <t xml:space="preserve">MUÑOZ VERA JENNY PAOLA </t>
  </si>
  <si>
    <t>2025CSE3294</t>
  </si>
  <si>
    <t xml:space="preserve">MANJARRES MORENO MARIA PAULA </t>
  </si>
  <si>
    <t>60 DIAS 79886 OTIC - BPPI - 2024120100016</t>
  </si>
  <si>
    <t>2025CSU3329</t>
  </si>
  <si>
    <t>Adquisición de licencias de software Adobe para la Corporación Autónoma Regional de Cundinamarca CAR.</t>
  </si>
  <si>
    <t>PORTATIL S.A.S</t>
  </si>
  <si>
    <t>2025CSE3348</t>
  </si>
  <si>
    <t>Prestar servicios profesionales a la Secretaría General de la Corporación Autónoma Regional de Cundinamarca - CAR para acompañar los trámites administrativos y jurídicos a su cargo. Proceso amparado con vigencias futuras mediante Resolución DGEN No 20257000359 de 09 de septiembre de 2025.</t>
  </si>
  <si>
    <t>2025CSE3401</t>
  </si>
  <si>
    <t>Prestar servicios profesionales a la Secretaría General de la Corporación Autónoma Regional de Cundinamarca- CAR, para acompañar los trámites requeridos en la Gestión contractual, especialmente en los relacionados con la liquidación de los contratos y/o convenios suscritos por la entidad. Proceso amparado con vigencias futuras mediante Resolución DGEN No 20257000359 de 09 de septiembre de 2025.</t>
  </si>
  <si>
    <t>SUBDIRECCIÓN</t>
  </si>
  <si>
    <t>SGCGA</t>
  </si>
  <si>
    <t>SGAA</t>
  </si>
  <si>
    <t>SGFIA</t>
  </si>
  <si>
    <t>Código</t>
  </si>
  <si>
    <t>CODIGO SICOF</t>
  </si>
  <si>
    <t>Sigla</t>
  </si>
  <si>
    <t>Nombre</t>
  </si>
  <si>
    <t>Cód Subdirección</t>
  </si>
  <si>
    <t>Subdirección</t>
  </si>
  <si>
    <t>Dirección General</t>
  </si>
  <si>
    <t>Oficina Asesora de Planeación</t>
  </si>
  <si>
    <t>Oficina Jurídica Corporativa</t>
  </si>
  <si>
    <t>Oficina Asesora de Comunicaciones</t>
  </si>
  <si>
    <t>Oficina de Control Interno</t>
  </si>
  <si>
    <t>Oficina de Asuntos Internacionales</t>
  </si>
  <si>
    <t>Oficina de Gobernanza Digital y Analítica de Datos</t>
  </si>
  <si>
    <t>Oficina de Control Disciplinario Interno</t>
  </si>
  <si>
    <t>Secretaría General</t>
  </si>
  <si>
    <t>Dirección de Talento Humano</t>
  </si>
  <si>
    <t>DGC</t>
  </si>
  <si>
    <t>Dirección de Gestión Contractual</t>
  </si>
  <si>
    <t>Dirección Administrativa y de Servicio al Ciudadano</t>
  </si>
  <si>
    <t>Dirección Financiera</t>
  </si>
  <si>
    <t>Subdirección General de Planificación y Ordenamiento Ambiental</t>
  </si>
  <si>
    <t>Dirección Técnica Científica y de Modelamiento Ambiental</t>
  </si>
  <si>
    <t>Dirección Técnica de Ordenamiento Territorial</t>
  </si>
  <si>
    <t>Dirección Técnica de Biodiversidad</t>
  </si>
  <si>
    <t>Subdirección General de Cultura y Gobernanza Ambiental</t>
  </si>
  <si>
    <t>Dirección Técnica de Desarrollo de Capacidades para la Gobernanza Ambiental</t>
  </si>
  <si>
    <t>Dirección Técnica de Sostenibilidad e Innovación para el fortalecimiento de la Cultura Ambiental</t>
  </si>
  <si>
    <t>Subdirección General de Autoridad Ambiental</t>
  </si>
  <si>
    <t>Dirección Técnica Ambiental</t>
  </si>
  <si>
    <t>Dirección Jurídica Ambiental</t>
  </si>
  <si>
    <t>Subdirección General de Administración del FIAB e Infraestructura Ambiental</t>
  </si>
  <si>
    <t>Dirección Técnica FIAB</t>
  </si>
  <si>
    <t>Dirección Técnica de Infraestructura Ambiental</t>
  </si>
  <si>
    <t>DRBC</t>
  </si>
  <si>
    <t>Dirección Regional Bogotá – La Calera</t>
  </si>
  <si>
    <t>DRAG</t>
  </si>
  <si>
    <t>Dirección Regional Almeidas y Guatavita</t>
  </si>
  <si>
    <t>DRAM</t>
  </si>
  <si>
    <t>Dirección Regional Alto Magdalena</t>
  </si>
  <si>
    <t>DRBM</t>
  </si>
  <si>
    <t>Dirección Regional Bajo Magdalena</t>
  </si>
  <si>
    <t>DRCH</t>
  </si>
  <si>
    <t>Dirección Regional Chiquinquirá</t>
  </si>
  <si>
    <t>DRGU</t>
  </si>
  <si>
    <t>Dirección Regional Gualivá</t>
  </si>
  <si>
    <t>DRMC</t>
  </si>
  <si>
    <t>Dirección Regional Magdalena Centro</t>
  </si>
  <si>
    <t>DRRN</t>
  </si>
  <si>
    <t>Dirección Regional Rionegro</t>
  </si>
  <si>
    <t>DRSC</t>
  </si>
  <si>
    <t>Dirección Regional Sabana Centro</t>
  </si>
  <si>
    <t>DRSO</t>
  </si>
  <si>
    <t>Dirección Regional Sabana Occidente</t>
  </si>
  <si>
    <t>DRSOA</t>
  </si>
  <si>
    <t>Dirección Regional Soacha</t>
  </si>
  <si>
    <t>DRSU</t>
  </si>
  <si>
    <t>Dirección Regional Sumapaz</t>
  </si>
  <si>
    <t>DRTE</t>
  </si>
  <si>
    <t>Dirección Regional Tequendama</t>
  </si>
  <si>
    <t>DRUB</t>
  </si>
  <si>
    <t>Dirección Regional Ubaté</t>
  </si>
  <si>
    <t>SGCGA - Subdirección General de Cultura y Gobernanza Ambiental</t>
  </si>
  <si>
    <t>SGAA - Subdirección General de Autoridad Ambiental</t>
  </si>
  <si>
    <t>SGFIA - Subdirección General de Administración del FIAB e Infraestructura Ambiental</t>
  </si>
  <si>
    <t>DRBC - Dirección Regional Bogotá – La Calera</t>
  </si>
  <si>
    <t>DRAG - Dirección Regional Almeidas y Guatavita</t>
  </si>
  <si>
    <t>DRAM - Dirección Regional Alto Magdalena</t>
  </si>
  <si>
    <t>DRBM - Dirección Regional Bajo Magdalena</t>
  </si>
  <si>
    <t>DRCH - Dirección Regional Chiquinquirá</t>
  </si>
  <si>
    <t>DRGU - Dirección Regional Gualivá</t>
  </si>
  <si>
    <t>DRMC - Dirección Regional Magdalena Centro</t>
  </si>
  <si>
    <t>DRRN - Dirección Regional Rionegro</t>
  </si>
  <si>
    <t>DRSC - Dirección Regional Sabana Centro</t>
  </si>
  <si>
    <t>DRSO - Dirección Regional Sabana Occidente</t>
  </si>
  <si>
    <t>DRSOA - Dirección Regional Soacha</t>
  </si>
  <si>
    <t>DRSU - Dirección Regional Sumapaz</t>
  </si>
  <si>
    <t>DRTE - Dirección Regional Tequendama</t>
  </si>
  <si>
    <t>DRUB - Dirección Regional Ubaté</t>
  </si>
  <si>
    <t>2-3-3201-88-3112-10-0302-0062291-2.3.2.02.02.006.</t>
  </si>
  <si>
    <t>2-3-3202-88-3106-10-0205-0083931-2.3.2.02.02.008.</t>
  </si>
  <si>
    <t>2-3-3202-88-3106-60-0601-0083990-2.3.2.02.02.008.</t>
  </si>
  <si>
    <t>2-3-3203-88-3103-10-0401-0083310-2.3.2.02.02.008.</t>
  </si>
  <si>
    <t>2-3-3203-88-3103-23-0101-0000000-2.3.2.01.01.001.03.16.</t>
  </si>
  <si>
    <t>2-3-3203-88-3103-60-0401-0083310-2.3.2.02.02.008.</t>
  </si>
  <si>
    <t>2-3-3206-88-3111-16-0103-0062165-2.3.2.02.02.006.</t>
  </si>
  <si>
    <t>2-3-3206-88-3111-81-0103-0053234-2.3.2.02.02.005.</t>
  </si>
  <si>
    <t>2-3-3208-88-3117-80-0107-0053234-2.3.2.02.02.005.</t>
  </si>
  <si>
    <t>2-3-3208-88-3117-80-0107-0062165-2.3.2.02.02.006.</t>
  </si>
  <si>
    <t>Solicitud de CDP para amparar vigencias futuras del proceso cuyo objeto es: Adición y prórroga al Contrato de Servicios de Consultoría No. 1454 de 2015 que tiene como objeto: Gerencia del proyecto del "Diseño detallado, la construcción de las obras, el suministro e instalación de equipos, la puesta en marcha y la operación asistida de la Optimización y expansión de la Planta de Tratamiento de Aguas Residuales (PTAR) El Salitre".</t>
  </si>
  <si>
    <t>Solicitud de CDP para amparar vigencias futuras del proceso denominado: Contratar la prestación de servicios profesionales y/o de apoyo a la gestión, orientados a la ejecución de las actividades propias de la defensa judicial, así como de la representación judicial y extrajudicial requerida por la Corporación, en desarrollo de las competencias asignadas a la Oficina Jurídica Corporativa “OJUR” y de las necesidades institucionales.</t>
  </si>
  <si>
    <t>Solicitud de CDP para amparar vigencias futuras de los procesos denominados contratos de prestación de servicios profesionales y de apoyo a la gestión de la Dirección de Talento Humano.</t>
  </si>
  <si>
    <t>Solicitud CDP para ampara vigencias futuras del proceso denominado adiciones y prorrogas de los contratos de prestación de servicios profesionales y técnicos, suscritos por gastos de funcionamiento para ejecutar actividades propias de la Dirección de Talento Humano.</t>
  </si>
  <si>
    <t>2025CSE3414</t>
  </si>
  <si>
    <t>223 DIAS</t>
  </si>
  <si>
    <t>Prestar servicios profesionales a la Dirección Administrativa y Financiera, apoyando la gestión de la jurisdicción coactiva, sustanciando e impulsando los procesos coactivos asignados y realizando los diferentes trámites que se requieran para la recuperación de la cartera de las obligaciones de difícil cobro de las rentas de la Corporación. Proceso amparado con vigencias futuras mediante Resolución DGEN No 20257000418 de 14 de octubre de 2025.</t>
  </si>
  <si>
    <t xml:space="preserve">RODRIGUEZ BARON NINI JOHANA </t>
  </si>
  <si>
    <t>2025CSE3397</t>
  </si>
  <si>
    <t>Prestar servicios profesionales a la Corporación Autónoma Regional de Cundinamarca – CAR, para brindar apoyo en los asuntos financieros que sean requeridos por la entidad. Proceso amparado con vigencias futuras mediante Resolución DGEN No 20257000418 de 14 de octubre de 2025.</t>
  </si>
  <si>
    <t>CAVIEDES HERNANDEZ CRISTIAN CAMILO</t>
  </si>
  <si>
    <t>2025CSE3404</t>
  </si>
  <si>
    <t xml:space="preserve">GOMEZ MARTIN JUAN CARLOS </t>
  </si>
  <si>
    <t>2025CSE3459</t>
  </si>
  <si>
    <t>Prestar servicios profesionales a la Dirección Administrativa y Financiera - DAF de la Corporación Autónoma Regional de Cundinamarca - CAR, para brindar acompañamiento en actividades del proceso de gestión financiera. Proceso amparado con vigencias futuras mediante Resolución DGEN No 20257000418 de 14 de octubre de 2025.</t>
  </si>
  <si>
    <t xml:space="preserve">SANDOVAL SALAMCA KAREN LORENA </t>
  </si>
  <si>
    <t>2025CSE3446</t>
  </si>
  <si>
    <t>Prestar servicios de apoyo a la gestión a la Dirección Administrativa y Financiera - DAF de la Corporación Autónoma Regional de Cundinamarca – CAR, en el área de transporte de la dependencia. Proceso amparado con vigencias futuras mediante Resolución DGEN No 20257000418 de 14 de octubre de 2025.</t>
  </si>
  <si>
    <t>2025CSE3460</t>
  </si>
  <si>
    <t xml:space="preserve">MIRANDA GUERRERO SHARON YELIPSA </t>
  </si>
  <si>
    <t>2025CSE3523</t>
  </si>
  <si>
    <t>216 DIAS</t>
  </si>
  <si>
    <t>Prestar servicios profesionales a la Dirección Administrativa y Financiera de la Corporación Autónoma Regional de Cundinamarca- CAR, en la gestión y desarrollo eficiente de las actividades contables y a la gestión del área financiera. Proceso amparado con vigencias futuras mediante Resolución DGEN No 20257000418 de 14 de octubre de 2025.</t>
  </si>
  <si>
    <t>2025CSE3515</t>
  </si>
  <si>
    <t>Prestar servicios de apoyo a la gestión a la Dirección Administrativa y Financiera de la Corporación Autónoma Regional de Cundinamarca – CAR, en la realización de las actividades administrativas del proceso de gestión documental de la entidad. Proceso amparado con vigencias futuras mediante Resolución DGEN No 20257000418 de 14 de octubre de 2025.</t>
  </si>
  <si>
    <t>2025CSE3524</t>
  </si>
  <si>
    <t>Prestar servicios profesionales a la Dirección Administrativa y Financiera de la Corporación Autónoma Regional de Cundinamarca – CAR, para apoyar el desarrollo y seguimiento de las actividades relacionadas con la gestión documental. Proceso amparado con vigencias futuras mediante RESOLUCIÓN DGEN No. 20257000418 del 14 de octubre de 2025.</t>
  </si>
  <si>
    <t>2025CSE3570</t>
  </si>
  <si>
    <t>Prestación de servicios profesionales a la Dirección Administrativa y Financiera, enfocados en el proceso de facturación, cierres, especificación funcional, diseño y ejecución de pruebas de las rentas implementadas en el sistema SIRFAC. Proceso amparado con vigencias futuras mediante Resolución DGEN No 20257000418 de 14 de octubre de 2025.</t>
  </si>
  <si>
    <t>2025CSE3577</t>
  </si>
  <si>
    <t>Prestar servicios profesionales a la Dirección Administrativa y Financiera de la Corporación Autónoma Regional de Cundinamarca – CAR, en la ejecución y seguimiento de actividades y trámites relacionados con la gestión financiera. Proceso amparado con vigencias futuras mediante Resolución DGEN No 20257000418 de 14 de octubre de 2025.</t>
  </si>
  <si>
    <t>2025CSE3471</t>
  </si>
  <si>
    <t>Prestar servicios profesionales a la Dirección Administrativa y Financiera de la Corporación Autónoma Regional de Cundinamarca - CAR, en el seguimiento de las actividades del proceso de gestión financiera y logística. Proceso amparado con vigencias futuras mediante Resolución DGEN No 20257000418 de 14 de octubre de 2025.</t>
  </si>
  <si>
    <t xml:space="preserve">ALGARRA GOMEZ LIZETH LORENA </t>
  </si>
  <si>
    <t>GARCIA CASTELLANOS CESAR IRADIEL</t>
  </si>
  <si>
    <t>2025CSE3444</t>
  </si>
  <si>
    <t>Prestar servicios profesionales para el desarrollo de acciones de fortalecimiento a los procesos relacionados con el recurso fauna silvestre en la jurisdicción de la Corporación Autónoma Regional de Cundinamarca CAR. Proceso amparado con vigencias futuras mediante Resolución DGEN No 20257000514 de 31 de octubre de 2025.</t>
  </si>
  <si>
    <t>2025CSE3440</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</si>
  <si>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 31 de octubre de 2025.</t>
  </si>
  <si>
    <t>2025CSE3438</t>
  </si>
  <si>
    <t>Prestar servicios profesionales a la Dirección de Evaluación, Seguimiento y Control Ambiental DESCA de la Corporación Autónoma Regional de Cundinamarca – CAR, para el control y seguimiento de los procesos de atención y disposición final de fauna silvestre rescatada y/o decomisada dentro de la jurisdicción CAR en virtud de los convenios y/o contratos que se suscriban para el manejo, atención y conservación de Fauna Silvestre.  Proceso amparado con vigencias futuras según Resolución DGEN No. 20257000514 del 31 de octubre de 2025.</t>
  </si>
  <si>
    <t>2025CSE3448</t>
  </si>
  <si>
    <t>2025CSE3451</t>
  </si>
  <si>
    <t>2025CSE3510</t>
  </si>
  <si>
    <t>2025CSE3479</t>
  </si>
  <si>
    <t>Prestar servicios profesionales a la Dirección de Evaluación, Seguimiento y Control Ambiental - DESCA de la Corporación Autónoma Regional de Cundinamarca – CAR para la estructuración y seguimiento de los procesos de atención y disposición final de fauna silvestre rescatada y/o decomisada dentro de la jurisdicción CAR. Proceso amparado con vigencias futuras mediante RESOLUCIÓN DGEN No. 20257000514 de 31 de octubre de 2025.</t>
  </si>
  <si>
    <t>2025CSE3480</t>
  </si>
  <si>
    <t>2025CSE3475</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</si>
  <si>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según resolución DGEN No. 20257000514 del 31 de octubre del 2025.</t>
  </si>
  <si>
    <t>2025CSE3473</t>
  </si>
  <si>
    <t>Prestar servicios profesionales para el desarrollo de acciones de fortalecimiento a los procesos relacionados con el recurso fauna silvestre en la jurisdicción de la Corporación Autónoma Regional de Cundinamarca CAR”. Proceso amparado con vigencias futuras según Resolución DGEN No. 20257000514 del 31 de octubre del 2025.</t>
  </si>
  <si>
    <t>2025CSE3439</t>
  </si>
  <si>
    <t>PRESTAR SERVICIOS PROFESIONALES PARA EL DESARROLLO DE ACCIONES DE FORTALECIMIENTO A LOS PROCESOS RELACIONADOS CON EL RECURSO FAUNA SILVESTRE EN LA JURISDICCIÓN DE LA CORPORACIÓN AUTÓNOMA REGIONAL DE CUNDINAMARCA CAR.  PROCESO AMPARADO CON VIGENCIAS FUTURAS SEGÚN RESOLUCIÓN DGEN No. 20257000514 DEL 31 DE OCTUBRE DE 2025.</t>
  </si>
  <si>
    <t>2025CSE3489</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</si>
  <si>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SEGÚN RESOLUCIÓN DGEN NO. 20257000514 DEL 31 DE OCTUBRE DE 2025.</t>
  </si>
  <si>
    <t>2025CSE3530</t>
  </si>
  <si>
    <t>Prestar servicios profesionales a la dirección técnica científica y de modelamiento ambiental - DCMA antes dirección de laboratorio e innovación ambiental de la corporación Autónoma Regional de Cundinamarca - CAR, para apoyar las actividades de validación, verificación y operación del sistema de vigilancia calidad del aire (SVCA) y olores ofensivos de la corporación. Proceso amparado con vigencias futuras mediante RESOLUCIÓN DGEN No. 20257000500 de 28 de octubre de 2025.</t>
  </si>
  <si>
    <t>2025CSE3507</t>
  </si>
  <si>
    <t>Prestar servicios profesionales a la Dirección Técnica Científica y de Modelamiento Ambiental - DCMA antes Dirección de Laboratorio e Innovación Ambiental de la Corporación Autónoma Regional de Cundinamarca - CAR, para articular las actividades del Grupo de Muestreo de Agua, Aforos y Batimetrías, apoyar los procesos de acreditación basados en la norma NTC/ISO/IEC 17025:2017 y gestionar lo relacionado con la ejecución de programas CAR. Proceso amparado con vigencias futuras mediante Resolución DGEN No 20257000500 de 28 de octubre de 2025.</t>
  </si>
  <si>
    <t>2025CSE3508</t>
  </si>
  <si>
    <t>Prestar servicios profesionales a la Dirección Técnica Científica y de Modelamiento Ambiental - DCMA antes Dirección de Laboratorio e Innovación Ambiental de la Corporación Autónoma Regional de Cundinamarca - CAR, para la toma de muestras de matrices ambientales, medición de caudales y apoyo en el levantamiento de batimetrías, así como para las actualizaciones documentales del grupo de muestreo agua. Proceso amparado con vigencias futuras mediante Resolución DGEN No 20257000500 de 28 de octubre de 2025.</t>
  </si>
  <si>
    <t>2025CSE3509</t>
  </si>
  <si>
    <t>Prestar servicios profesionales a la Dirección Técnica Científica y de Modelamiento Ambiental - DCMA antes Dirección de Laboratorio e Innovación Ambiental de la Corporación Autónoma Regional de Cundinamarca - CAR, para la toma de muestras de la matriz agua, medición de caudales y levantamiento de batimetrías, así como para las actualizaciones documentales del grupo de muestreo agua. Proceso amparado con vigencias futuras mediante Resolución DGEN No 20257000500 de 28 de octubre de 2025.</t>
  </si>
  <si>
    <t>2025CSE3468</t>
  </si>
  <si>
    <t>Prestar servicios profesionales a la Dirección Técnica Científica y de Modelamiento Ambiental - DCMA antes Dirección de Laboratorio e Innovación Ambiental de la Corporación Autónoma Regional de Cundinamarca - CAR, para fortalecer la gestión contractual de los proyectos de inversión. Proceso amparado con vigencias futuras mediante Resolución DGEN No 20257000500 de 28 de octubre de 2025.</t>
  </si>
  <si>
    <t>2025CSE3469</t>
  </si>
  <si>
    <t>Prestar servicios profesionales a la Dirección Técnica Científica y de Modelamiento Ambiental - DCMA antes Dirección de Laboratorio e Innovación Ambiental de la Corporación Autónoma Regional de Cundinamarca - CAR, para articular y hacer seguimiento de las actividades relacionadas con la gestión de los proyectos de inversión, en su etapa precontractual, contractual, post contractual. Proceso amparado con vigencias futuras mediante Resolución DGEN No 20257000500 de 28 de octubre de 2025.</t>
  </si>
  <si>
    <t>2025CSE3436</t>
  </si>
  <si>
    <t>Prestar servicios profesionales a la Dirección Técnica Científica y de Modelamiento Ambiental - DCMA antes Dirección de Laboratorio e Innovación Ambiental de la Corporación Autónoma Regional de Cundinamarca - CAR, para apoyar la planeación, articulación y seguimiento de las actividades logísticas de los proyectos de inversión, así como el acompañamiento en las etapas precontractual, contractual y de ejecución de los procesos de contratación. Proceso amparado con vigencias futuras mediante Resolución DGEN No 20257000500 de 28 de octubre de 2025.</t>
  </si>
  <si>
    <t>2025CSE3486</t>
  </si>
  <si>
    <t>Prestar servicios profesionales a la Dirección Técnica Científica y de Modelamiento Ambiental - DCMA antes Dirección de Laboratorio e Innovación Ambiental de la Corporación Autónoma Regional de Cundinamarca - CAR, para fortalecer la gestión jurídica, precontractual, contractual, post contractual de los proyectos de inversión. Proceso amparado con vigencias futuras mediante Resolución DGEN No 20257000500 de 28 de octubre de 2025.</t>
  </si>
  <si>
    <t>2025COV3375</t>
  </si>
  <si>
    <t>575 DIAS</t>
  </si>
  <si>
    <t>AUNAR ESFUERZOS TÉCNICOS, ADMINISTRATIVOS Y FINANCIEROS ENTRE LA CORPORACIÓN AUTÓNOMA REGIONAL DE CUNDINAMARCA – CAR Y LA REGIÓN ADMINISTRATIVA Y DE PLANIFICACIÓN ESPECIAL – RAP-E REGIÓN CENTRAL, CON EL FIN DE IMPLEMENTAR ACCIONES DE RESTAURACIÓN Y CONSERVACIÓN PARTICIPATIVA ORIENTADAS AL FORTALECIMIENTO DE LA CONECTIVIDAD ECOSISTÉMICA Y LA GESTIÓN INTEGRAL DEL RECURSO HÍDRICO EN LA CUENCA¿DEL¿RÍO¿BOGOTÁ.  PROCESO AMPARADO CON VIGENCIAS FUTURAS SEGÚN RESOLUCIÓN DGEN No.20257000552 DE 7 DE NOVIEMBRE DE  2025.</t>
  </si>
  <si>
    <t>REGION ADMINISTRATIVA Y DE PLANEACION ESPECIAL - RAPE REGION CENTRAL</t>
  </si>
  <si>
    <t>2025CSE3417</t>
  </si>
  <si>
    <t>Prestar servicios profesionales al fondo para las inversiones ambientales en la cuenca del río Bogotá - FIAB de la Corporación Autónoma Regional de Cundinamarca - CAR, adscrita a la Subdirección General de Administración del FIAB e Infraestructura Ambiental, para apoyo en la gestión de datos de los diferentes proyectos, contratos y/o convenios a cargo de la dependencia. Proceso amparado con vigencias futuras mediante Resolución DGEN No 20257000486 de 24 de octubre de 2025.</t>
  </si>
  <si>
    <t>2025CSE3513</t>
  </si>
  <si>
    <t>Prestar servicios profesionales al Fondo para las Inversiones Ambientales en la Cuenca del Río Bogotá - FIAB de la Corporación Autónoma Regional de Cundinamarca CAR, adscrito a la Subdirección General de Administración del FIAB e Infraestructura Ambiental, para acompañar técnicamente las actividades requeridas en el marco de los proyectos a cargo de la dependencia, especialmente el proceso de PTAR El Salitre. Proceso amparado con vigencias futuras mediante Resolución DGEN No 20257000486 de 24 de octubre de 2025.</t>
  </si>
  <si>
    <t>2025COV3371</t>
  </si>
  <si>
    <t>525 DIAS</t>
  </si>
  <si>
    <t>Aunar esfuerzos entre la Corporación Autónoma Regional de Cundinamarca – CAR, el Municipio de Tabio y Empresa de Servicios Públicos de Tabio S.A. E.S.P., para ejecutar el proyecto denominado: Construcción de colectores de alcantarillado sanitario sectores Lourdes y Palo Verde, para lograr la conducción de las aguas residuales a la PTAR, en el Municipio de Tabio. Proceso amparado con vigencias futuras mediante Resolución DGEN No 20257000547 de 07 de noviembre de 2025.</t>
  </si>
  <si>
    <t>2025CSE3591</t>
  </si>
  <si>
    <t>Prestar servicios profesionales a la Dirección General de la Corporación Autónoma Regional de Cundinamarca, para brindar asesoría y acompañamiento en el fortalecimiento de proyectos ambientales con enfoque de género. Proceso amparado con vigencias futuras mediante Resolución DGEN No 20257000522 de 31 de octubre de 2025.</t>
  </si>
  <si>
    <t xml:space="preserve">RODRIGUEZ CONTRERAS LUCEIDY  YASMITH </t>
  </si>
  <si>
    <t>2025COV3361</t>
  </si>
  <si>
    <t>Aunar esfuerzos entre la Corporación Autónoma Regional de Cundinamarca – CAR y el Municipio de Viotá, para ejecutar el proyecto denominado: Estudios y diseños para la construcción de la planta de tratamiento de aguas residuales PTAR y obras complementarias del Municipio de Viotá. Proceso amparado con vigencias futuras mediante Resolución DGEN No 20257000417 de 12 de octubre de 2025.</t>
  </si>
  <si>
    <t>2025CSE3454</t>
  </si>
  <si>
    <t>PRESTACIÓN DE SERVICIOS PROFESIONALES PARA APOYAR DESDE EL PUNTO DE VISTA TÉCNICO AMBIENTAL EL SEGUIMIENTO DE LA EJECUCIÓN DE LOS CONTRATOS Y/O CONVENIOS ASOCIADOS A LA GESTIÓN DEL RIESGO DE LA DIRECCIÓN DE INFRAESTRUCTURA AMBIENTAL.   PROCESO AMPARADO CON VIGENCIAS FUTURAS SEGÚN RESOLUCIÓN DGEN NO. 20257000481 DEL 24 DE OCTUBRE DE 2025.</t>
  </si>
  <si>
    <t>2025CSE3487</t>
  </si>
  <si>
    <t>Prestar servicios profesionales a la Dirección de Infraestructura Ambiental de la Corporación Autónoma Regional de Cundinamarca CAR, para el apoyo de las actividades de proyectos de inversión. Proceso amparado con vigencias futuras mediante Resolución DGEN No 20257000481 de 24 de octubre de 2025.</t>
  </si>
  <si>
    <t>2025CSE3485</t>
  </si>
  <si>
    <t>Prestar servicios profesionales a la dirección de infraestructura ambiental (DIA) de la Corporación Autónoma Regional de Cundinamarca Car, desde el componente geotécnico para el apoyo en el seguimiento y ejecución a los proyectos de inversión relacionados a la gestión de riesgos. Proceso amparado con vigencias futuras mediante Resolución DGEN No 20257000481 de 24 de octubre de 2025.</t>
  </si>
  <si>
    <t xml:space="preserve">BARAJAS MARTINEZ JUAN PABLO </t>
  </si>
  <si>
    <t>2025CSE3496</t>
  </si>
  <si>
    <t>2025CSE3514</t>
  </si>
  <si>
    <t>Prestación de servicios profesionales para realizar apoyo y seguimiento a la ejecución y cumplimiento de los contratos asociados al componente de gestión de riesgos y otros de la dirección de infraestructura ambiental. Proceso amparado con vigencias futuras mediante RESOLUCION DGEN No.20257000481 de 24 de octubre de 2025.</t>
  </si>
  <si>
    <t>2025CSE3488</t>
  </si>
  <si>
    <t>Prestación de servicios profesionales para apoyar las actividades administrativas y documentales, requeridas para el seguimiento a la ejecución de los proyectos de inversión asociados a la gestión del riesgo y otros a cargo de la Dirección. Proceso amparado con vigencias futuras mediante Resolución DGEN No 20257000481 de 24 de octubre de 2025.</t>
  </si>
  <si>
    <t>2025CSE3550</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</si>
  <si>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t>
  </si>
  <si>
    <t>2025CSE3482</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</si>
  <si>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según resolución DGEN No. 20257000499 del 28 de octubre del 2025.</t>
  </si>
  <si>
    <t>2025CSE3505</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</si>
  <si>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SEGÚN RESOLUCIÓN DGEN No. 20257000499 DEL 28 DE OCTUBRE DE 2025.</t>
  </si>
  <si>
    <t>2025CSE3483</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</si>
  <si>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SEGÚN RESOLUCIÓN DGEN No. 20257000499 DEL 28 DE OCTUBRE DE 2025</t>
  </si>
  <si>
    <t>2025CSE3484</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</si>
  <si>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t>
  </si>
  <si>
    <t>2025CSE3601</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</si>
  <si>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2025.</t>
  </si>
  <si>
    <t>2025CSE3476</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</si>
  <si>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SEGÚN RESOLUCIÓN DGEN No. 20257000499 DEL 28 DE OCTUBRE DE 2025.</t>
  </si>
  <si>
    <t>2025CSE3463</t>
  </si>
  <si>
    <t>2025CSE3606</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</si>
  <si>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 28 de octubre de 2025.</t>
  </si>
  <si>
    <t>2025CSE3512</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</si>
  <si>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</si>
  <si>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2025CSE3526</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</si>
  <si>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según resolución DGEN No. 20257000499 del 28 de octubre del 2025.</t>
  </si>
  <si>
    <t>2025CSE3593</t>
  </si>
  <si>
    <t>2025CSE3592</t>
  </si>
  <si>
    <t>“Prestación de servicios profesionales a las Direcciones Regionales de la Corporación Autónoma Regional de Cundinamarca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</si>
  <si>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2025CSE3552</t>
  </si>
  <si>
    <t>2025CSE3465</t>
  </si>
  <si>
    <t>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 Proceso amparado con vigencias futuras mediante Resolución DGEN No 20257000514 de 31 de octubre de 2025.</t>
  </si>
  <si>
    <t>2025CSE3409</t>
  </si>
  <si>
    <t>Prestar servicios profesionales a la Dirección de Evaluación, Seguimiento y Control Ambiental DESCA de la Corporación Autónoma Regional de Cundinamarca - CAR, para realizar las actividades técnicas y administrativas en la operación del Centro de Atención y Valoración de Flora CAVFSM. Proceso amparado con vigencias futuras mediante Resolución DGEN No 20257000514 de 31 de octubre de 2025.</t>
  </si>
  <si>
    <t>2025CSE3437</t>
  </si>
  <si>
    <t>Prestar servicios de apoyo a la gestión a la Dirección de Evaluación, Seguimiento y Control Ambiental - DESCA de la Corporación Autónoma Regional de Cundinamarca - CAR, para acompañar las actividades administrativas y logísticas requeridas por el Centro de Atención y Valoración CAV de Flora. Proceso amparado con vigencias futuras mediante RESOLUCIÓN DGEN No. 20257000514 de 31 de octubre de 2025.</t>
  </si>
  <si>
    <t>2025CSE3529</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</si>
  <si>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t>
  </si>
  <si>
    <t>2025CSE3579</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</si>
  <si>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t>
  </si>
  <si>
    <t>2025CSE3500</t>
  </si>
  <si>
    <t>Prestar servicios profesionales a la Dirección de Evaluación, Seguimiento y Control Ambiental - DESCA de la Corporación Autónoma Regional de Cundinamarca - CAR, en el desarrollo de actividades de evaluación, seguimiento y control a generadores de residuos peligrosos y PCB, a gestores de RESPEL, RAEE y sustancias peligrosas y a las actividades establecidas en el Plan de Gestión Integral de Residuos Peligrosos. Proceso amparado con vigencias futuras mediante Resolución DGEN No 20257000514 de 31 de octubre de 2025.</t>
  </si>
  <si>
    <t>2025CSE3291</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</si>
  <si>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mediante Resolución DGEN No 20257000514 de 31 de octubre de 2025.</t>
  </si>
  <si>
    <t>2025CSE3405</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</si>
  <si>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 31 de octubre de 2025.</t>
  </si>
  <si>
    <t>2025CSE3420</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</si>
  <si>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según Resolución DGEN No. 20257000514  del  31 de octubre de  2025.</t>
  </si>
  <si>
    <t>2025CSE3410</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</si>
  <si>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Resolución DGEN No. 20257000514  del  31 de octubre de  2025.</t>
  </si>
  <si>
    <t>2025CSE3413</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</si>
  <si>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   Proceso amparado con vigencias futuras según Resolución DGEN No. 20257000514  del  31 de octubre de  2025.</t>
  </si>
  <si>
    <t>2025CSE3418</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</si>
  <si>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según Resolución DGEN No. 20257000514  del  31 de octubre de  2025.</t>
  </si>
  <si>
    <t>2025CSE3407</t>
  </si>
  <si>
    <t>2025CSE3398</t>
  </si>
  <si>
    <t>Prestar servicios profesionales a la Dirección de Evaluación, Seguimiento y Control Ambiental – DESCA, de la Corporación Autónoma Regional de Cundinamarca - CAR, para el desarrollo del componente técnico-administrativo de las actividades de evaluación, seguimiento y control ambiental de las actividades propias relacionadas con los tramites mineros, así como a los actores que integran la gestión de los Residuos de construcción y demolición - RCD en la jurisdicción CAR. Proceso amparado con vigencias futuras mediante Resolución DGEN No 20257000514 de 31 de octubre de 2025.</t>
  </si>
  <si>
    <t>2025CSE3408</t>
  </si>
  <si>
    <t>2025CSE3425</t>
  </si>
  <si>
    <t>2025CSE3427</t>
  </si>
  <si>
    <t>2025CSE3442</t>
  </si>
  <si>
    <t>Prestar servicios profesionales a la Dirección de Evaluación, Seguimiento y Control Ambiental - DESCA y a las direcciones regionales de la Corporación Autónoma Regional de Cundinamarca - CAR, para brindar apoyo en el seguimiento de trámites mineros y demás actividades del ejercicio de la autoridad ambiental. Proceso amparado con vigencias futuras mediante Resolución DGEN No 20257000514 de 31 de octubre de 2025.</t>
  </si>
  <si>
    <t>2025CSE3449</t>
  </si>
  <si>
    <t>Prestar servicios de apoyo a la gestión a la Dirección de Evaluación, Seguimiento y Control Ambiental DESCA de la Corporación Autónoma Regional de Cundinamarca CAR, para desarrollar la evaluación, seguimiento y control a proyectos mineros desde el componente administrativo. Proceso amparado con vigencias futuras mediante Resolución DGEN No 20257000514 de 31 de octubre de 2025.</t>
  </si>
  <si>
    <t>2025CSE3491</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</si>
  <si>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SEGÚN RESOLUCIÓN DGEN NO. 20257000514 DEL 31 DE OCTUBRE DE 2025.</t>
  </si>
  <si>
    <t>2025CSE3431</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</si>
  <si>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según Resolución DGEN No. 20257000514 del 31 de octubre del 2025.</t>
  </si>
  <si>
    <t>2025CSE3453</t>
  </si>
  <si>
    <t>Prestar servicios profesionales a la Dirección de Evaluación, Seguimiento y Control Ambiental - DESCA de la Corporación Autónoma Regional de Cundinamarca - CAR en el desarrollo de actividades de evaluación, seguimiento y control a proyectos, obras o actividades del sector minero, sujetos a licencia ambiental y sus instrumentos relacionados, desde el componente administrativo. Proceso amparado con vigencias futuras según Resolución DGEN No. 20257000514 del 31 de octubre del 2025.</t>
  </si>
  <si>
    <t>2025CSE3415</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</si>
  <si>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según Resolución DGEN No. 20257000514 del 31 de octubre del 2025.</t>
  </si>
  <si>
    <t>2025CSE3443</t>
  </si>
  <si>
    <t>Prestar servicios profesionales a la Dirección de Evaluación, Seguimiento y Control Ambiental - DESCA y a las direcciones regionales de la Corporación Autónoma Regional de Cundinamarca - CAR, para desarrollar la revisión de los informes técnicos interdisciplinarios de seguimiento y control ambiental de trámites permisivos, así como actuaciones administrativas, requeridos en el ejercicio de la Autoridad Ambiental para el sector minero. Proceso amparado con vigencias futuras mediante Resolución DGEN No 20257000514 de 31 de octubre de 2025.</t>
  </si>
  <si>
    <t>2025CSE3456</t>
  </si>
  <si>
    <t>Prestar los servicios profesionales a la Dirección Evaluación, Seguimiento y Control Ambiental - DESCA y a las direcciones regionales de la Corporación Autónoma Regional de Cundinamarca - CAR, para adelantar la gestión administrativa, organización y actualización de los expedientes de minería referente a los documentos que se generan, reciben y manejen en la dependencia. Proceso amparado con vigencias futuras mediante Resolución DGEN No 20257000514 de 31 de octubre de 2025.</t>
  </si>
  <si>
    <t>2025CSE3450</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</si>
  <si>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actividades relacionadas con el componente biótico requeridos en el ejercicio de la Autoridad Ambiental para el sector minero. Proceso amparado con vigencias futuras mediante Resolución DGEN No 20257000514 de 31 de octubre de 2025.</t>
  </si>
  <si>
    <t>2025CSE3441</t>
  </si>
  <si>
    <t>Prestar los servicios de apoyo y gestión administrativa a la Dirección de Evaluación, Seguimiento y Control Ambiental - DESCA de la Corporación Autónoma Regional de Cundinamarca - CAR, en lo relacionado con gestión de información en las plataformas de la entidad, programación y solicitud de vehículos para el transporte y demás actividades administrativas y logísticas requeridas por el grupo de minería. Proceso amparado con vigencias futuras mediante Resolución DGEN No 20257000514 de 31 de octubre de 2025.</t>
  </si>
  <si>
    <t>2025CSE3477</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</si>
  <si>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SEGÚN RESOLUCIÓN DGEN No. 20257000514 DEL 31 DE OCTUBRE DE 2025.</t>
  </si>
  <si>
    <t>2025CSE3467</t>
  </si>
  <si>
    <t>PRESTAR SERVICIOS PROFESIONALES A LA DIRECCIÓN DE EVALUACIÓN, SEGUIMIENTO Y CONTROL AMBIENTAL - DESCA Y A LAS DIRECCIONES REGIONALES DE LA CORPORACIÓN AUTÓNOMA REGIONAL DE CUNDINAMARCA - CAR, PARA DESARROLLAR LA REVISIÓN DE LOS INFORMES TÉCNICOS INTERDISCIPLINARIOS DE SEGUIMIENTO Y CONTROL AMBIENTAL DE TRÁMITES PERMISIVOS, ASÍ COMO ACTUACIONES ADMINISTRATIVAS, REQUERIDOS EN EL EJERCICIO DE LA AUTORIDAD AMBIENTAL PARA EL SECTOR MINERO.  PROCESO AMPARADO CON VIGENCIAS FUTURAS SEGÚN RESOLUCIÓN DGEN No. 20257000514 DEL 31 DE OCTUBRE DE 2025.</t>
  </si>
  <si>
    <t>2025CSE3447</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</si>
  <si>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SEGÚN RESOLUCIÓN DGEN No. 20257000514 DEL 31 DE OCTUBRE DE 2025.</t>
  </si>
  <si>
    <t>2025CSE3426</t>
  </si>
  <si>
    <t>PRESTAR SERVICIOS PROFESIONALES A LA DIRECCIÓN DE EVALUACIÓN, SEGUIMIENTO Y CONTROL AMBIENTAL - DESCA Y A LAS DIRECCIONES REGIONALES DE LA CORPORACIÓN AUTÓNOMA REGIONAL DE CUNDINAMARCA - CAR, PARA DESARROLLAR LA REVISIÓN DE LOS INFORMES TÉCNICOS INTERDISCIPLINARIOS DE SEGUIMIENTO Y CONTROL AMBIENTAL DE TRÁMITES PERMISIVOS, ASÍ COMO ACTUACIONES ADMINISTRATIVAS, REQUERIDOS EN EL EJERCICIO DE LA AUTORIDAD AMBIENTAL PARA EL SECTOR MINERO. PROCESO AMPARADO CON VIGENCIAS FUTURAS SEGÚN RESOLUCIÓN DGEN No. 20257000514 DEL 31 DE OCTUBRE DE 2025.</t>
  </si>
  <si>
    <t>2025CSE3492</t>
  </si>
  <si>
    <t>PRESTAR SERVICIOS PROFESIONALES A LA DIRECCIÓN DE EVALUACIÓN, SEGUIMIENTO Y CONTROL AMBIENTAL - DESCA Y A LAS DIRECCIONES REGIONALES DE LA CORPORACIÓN AUTÓNOMA REGIONAL DE CUNDINAMARCA - CAR, PARA DESARROLLAR LA EVALUACIÓN, SEGUIMIENTO Y CONTROL AMBIENTAL DE TRÁMITES PERMISIVOS Y SANCIONATORIOS U OTRAS ACTIVIDADES RELACIONADAS CON LOS ASPECTOS GEOTÉCNICOS, REQUERIDOS EN EL EJERCICIO DE LA AUTORIDAD AMBIENTAL PARA EL SECTOR MINERO.  PROCESO AMPARADO CON VIGENCIAS FUTURAS SEGÚN RESOLUCIÓN DGEN No. 20257000514 DEL 31 DE OCTUBRE DE 2025.</t>
  </si>
  <si>
    <t>2025CSE3517</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</si>
  <si>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mediante Resolución DGEN No 20257000514 de 31 de octubre de 2025.</t>
  </si>
  <si>
    <t>2025CSE3519</t>
  </si>
  <si>
    <t>Prestar servicios profesionales a la Dirección de Evaluación, Seguimiento y Control Ambiental - DESCA y a las direcciones regionales de la Corporación Autónoma Regional de Cundinamarca - CAR, para desarrollar actividades solicitadas por el comité de verificación de la sentencia del Rio Bogotá, así como las solicitudes realizadas por la Agencia Nacional de Minería dentro del convenio interadministrativo de los trámites mineros y demás actividades asociadas en la jurisdicción CAR. Proceso amparado con vigencias futuras mediante Resolución DGEN No 20257000514 de 31 de octubre de 2025.</t>
  </si>
  <si>
    <t>2025CSE3396</t>
  </si>
  <si>
    <t>2025CSE2828</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</si>
  <si>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mediante RESOLUCIÓN DGEN No. 20257000514 del 31 de octubre de 2025.</t>
  </si>
  <si>
    <t>2025CSE3429</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</si>
  <si>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del 31 de octubre de 2025.</t>
  </si>
  <si>
    <t>2025CSE3521</t>
  </si>
  <si>
    <t>2025CSE3474</t>
  </si>
  <si>
    <t>Prestar servicios profesionales a la Dirección de Evaluación, Seguimiento y Control Ambiental - DESCA y a las Direcciones Regionales de la Corporación Autónoma Regional de Cundinamarca - CAR, para desarrollar la evaluación, seguimiento y control ambiental de trámites permisivos y sancionatorios u otras actividades relacionadas con los aspectos geotécnicos, requeridos en el ejercicio de la Autoridad Ambiental para el sector minero. Proceso amparado con vigencias futuras mediante Resolución DGEN No 20257000514 de 31 de octubre de 2025.</t>
  </si>
  <si>
    <t>2025CSE3520</t>
  </si>
  <si>
    <t>2025CSE3522</t>
  </si>
  <si>
    <t>2025CSE3511</t>
  </si>
  <si>
    <t>2025CSE3455</t>
  </si>
  <si>
    <t>Prestar servicios de apoyo a la gestión a la Corporación Autónoma Regional de Cundinamarca -CAR-, en la Dirección Técnica Ambiental -DTA-, en el desarrollo de las actividades logísticas y físicas que se requieren para el cumplimiento de las funciones técnicas. Proceso amparado con vigencias futuras mediante Resolución DGEN No 20257000514 de 31 de octubre de 2025.</t>
  </si>
  <si>
    <t>2025CSE3534</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</si>
  <si>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mediante RESOLUCIÓN DGEN No. 20257000514 de 31 de octubre de 2025.</t>
  </si>
  <si>
    <t>2025CSE3411</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</si>
  <si>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y sancionatorios u otras relacionadas con el componente hídrico, requeridos en el ejercicio de la Autoridad Ambiental para el sector minero. Proceso amparado con vigencias futuras mediante RESOLUCIÓN DGEN No. 20257000514 de 31 de octubre de 2025.</t>
  </si>
  <si>
    <t>2025CSE3546</t>
  </si>
  <si>
    <t>Prestar servicios profesionales a la Dirección de Evaluación, Seguimiento y Control Ambiental DESCA de la Corporación Autónoma Regional de Cundinamarca - CAR, para asesorar los trámites de licenciamiento ambiental de proyectos, especialmente los relacionados con el sector energético, así como el seguimiento a proyectos licenciados. Proceso amparado con vigencias futuras mediante RESOLUCIÓN DGEN No. 20257000514 de 31 de octubre de 2025.</t>
  </si>
  <si>
    <t>2025CSE3623</t>
  </si>
  <si>
    <t>Prestar servicios profesionales a la Dirección de Evaluación, Seguimiento y Control Ambiental (DESCA)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 31 de octubre de 2025.</t>
  </si>
  <si>
    <t>2025CSE3412</t>
  </si>
  <si>
    <t>PRESTAR SERVICIOS PROFESIONALES LA DIRECCIÓN TÉCNICA AMBIENTAL - DTA DE LA CORPORACIÓN AUTÓNOMA REGIONAL DE CUNDINAMARCA - CAR, PARA DESARROLLAR ACTIVIDADES RELACIONADAS CON LA FORMULACIÓN, GESTIÓN Y SEGUIMIENTO DE PROYECTOS QUE SEAN COMPETENCIA DE ESTE DESPACHO. PROCESO AMPARADO CON VIGENCIAS FUTURAS SEGÚN RESOLUCIÓN DGEN No. 20257000514 DEL 31 DE OCTUBRE DE 2025.</t>
  </si>
  <si>
    <t>2025CSE3457</t>
  </si>
  <si>
    <t>PRESTAR SERVICIOS PROFESIONALES A LAS DIRECCIONES REGIONALES, DE LA CORPORACIÓN AUTÓNOMA REGIONAL DE CUNDINAMARCA - CAR, PARA REALIZAR LAS ACTIVIDADES DE EVALUACIÓN, SEGUIMIENTO Y CONTROL, DE LOS PROCESOS SANCIONATORIOS AMBIENTALES.  PROCESO AMPARADO CON VIGENCIAS FUTURAS SEGÚN RESOLUCIÓN DGEN No. 20257000514 DEL 31 DE OCTUBRE DE 2025.</t>
  </si>
  <si>
    <t>213 DIAS 80503 DTA BPPI - 2024030100043</t>
  </si>
  <si>
    <t>2025CSE3607</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</si>
  <si>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20257000499 de 28 de octubre de 2025.</t>
  </si>
  <si>
    <t>2025CSE3569</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</si>
  <si>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t>
  </si>
  <si>
    <t>2025CSE3535</t>
  </si>
  <si>
    <t>Prestar servicios profesionales a la Dirección de Evaluación, Seguimiento y Control Ambiental DESCA de la Corporación Autónoma Regional de Cundinamarca - CAR, en el proceso de implementación del Decreto 1553 de 2024 en la jurisdicción de la CAR, para el cobro de la Tasa Retributiva por vertimientos puntuales, en cumplimiento de la Meta 12.1.10. Proceso amparado con vigencias futuras mediante RESOLUCIÓN DGEN No. 20257000514 de 31 de octubre de 2025.</t>
  </si>
  <si>
    <t>2025CSE3445</t>
  </si>
  <si>
    <t>Prestar servicios profesionales a la Dirección de Evaluación, Seguimiento y Control Ambiental – DESCA de la Corporación Autónoma Regional de Cundinamarca – CAR, para apoyar la administración técnica de la base de datos de liquidación del instrumento Tasa por Utilización de Aguas – TUA, mediante actualización y validación de sujetos pasivos y la articulación con la Dirección Administrativa y Financiera - DAF. Proceso amparado con vigencias futuras según resolución DGEN No. 20257000514 del 31 de octubre del 2025.</t>
  </si>
  <si>
    <t>2025CSE3548</t>
  </si>
  <si>
    <t>Prestar servicios profesionales a la Dirección de Evaluación, Seguimiento y Control Ambiental (DESCA) de la Corporación Autónoma Regional de Cundinamarca (CAR), con el propósito de llevar a cabo actividades de control y seguimiento de los Planes de Gestión Integral de Residuos Sólidos (PGIRS) y otros aspectos vinculados a la gestión de residuos sólidos. Proceso amparado con vigencias futuras mediante Resolución DGEN No 20257000514 de 31 de octubre de 2025.</t>
  </si>
  <si>
    <t>2025CSE3434</t>
  </si>
  <si>
    <t>Prestar servicios profesionales a la Dirección de Evaluación, Seguimiento y Control Ambiental- DESCA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de 2025.</t>
  </si>
  <si>
    <t>2025CSE3435</t>
  </si>
  <si>
    <t>Prestar servicios profesionales a la Dirección de Evaluación, Seguimiento y Control Ambiental DESCA de la Corporación Autónoma Regional de Cundinamarca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de 2025.</t>
  </si>
  <si>
    <t>2025CSE3533</t>
  </si>
  <si>
    <t>Prestar servicios profesionales a la Dirección de Evaluación, Seguimiento y Control Ambiental- DESCA de la Corporación Autónoma Regional de Cundinamarca - CAR, para el desarrollo de las actividades de evaluación, seguimiento y control ambiental por parte de los actores que integran la gestión de los Residuos de Construcción y Demolición RCD en la jurisdicción CAR. . Proceso amparado con vigencias futuras mediante RESOLUCIÓN DGEN No. 20257000514 de 31 de octubre de 2025.</t>
  </si>
  <si>
    <t>2025CSE3502</t>
  </si>
  <si>
    <t>Prestar servicios profesionales a la Dirección de Evaluación, Seguimiento y Control Ambiental- DESCA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de 2025.</t>
  </si>
  <si>
    <t>2025CSE3528</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</si>
  <si>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t>
  </si>
  <si>
    <t>2025CSE3288</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</si>
  <si>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SEGÚN RESOLUCIÓN DGEN No. 20257000514 DEL 31 DE OCTUBRE DE 2025.</t>
  </si>
  <si>
    <t>2025CSE2953</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</si>
  <si>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SEGÚN RESOLUCIÓN DGEN No. 20257000514 DEL 31 DE OCTUBRE DE 2025.</t>
  </si>
  <si>
    <t>2025CSE3432</t>
  </si>
  <si>
    <t>Prestar servicios profesionales a las Direcciones Regionales de la Corporación Autónoma Regional de Cundinamarca - CAR, en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t>
  </si>
  <si>
    <t>2025CSE3419</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</si>
  <si>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t>
  </si>
  <si>
    <t>2025CSE3430</t>
  </si>
  <si>
    <t>2025CSE3433</t>
  </si>
  <si>
    <t>2025CSE3541</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</si>
  <si>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de octubre de 2025.</t>
  </si>
  <si>
    <t>2025CSE3540</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</si>
  <si>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SEGÚN RESOLUCIÓN DGEN No. 20257000514 DEL 31 DE OCTUBRE DE 2025.</t>
  </si>
  <si>
    <t>2025CSE3499</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</si>
  <si>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de octubre de 2025.</t>
  </si>
  <si>
    <t>2025CSE3498</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</si>
  <si>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t>
  </si>
  <si>
    <t>2025CSE3549</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</si>
  <si>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de octubre de 2025.</t>
  </si>
  <si>
    <t>2025CSE3452</t>
  </si>
  <si>
    <t>Prestación de servicios profesionales para apoyar el desarrollo de actividades de carácter administrativo, logístico y documental requeridas por el Área de Bienestar de la Dirección de Talento Humano de la Corporación Autónoma Regional de Cundinamarca – CAR, orientadas a contribuir con la adecuada ejecución del Plan de Bienestar Institucional. Proceso amparado con vigencias futuras mediante Resolución DGEN No 20257000536 de 06 de noviembre de 2025.</t>
  </si>
  <si>
    <t>2025CSE3403</t>
  </si>
  <si>
    <t>Prestar servicios profesionales a la Oficina Asesora de Planeación de la Corporación Autónoma Regional de Cundinamarca (CAR), para el acompañamiento y ejecución de la transición y documentación del nuevo modelo de operación por procesos (MOP), conforme a la estructura organizacional de la Corporación y en el marco del sistema integrado de gestión pública (SIGESPU). Proceso amparado con vigencias futuras mediante Resolución DGEN No 20257000428 de 21 de octubre de 2025.</t>
  </si>
  <si>
    <t xml:space="preserve">ARDILA VARGAS OSCAR JAVIER </t>
  </si>
  <si>
    <t>2025CSE3497</t>
  </si>
  <si>
    <t>PRESTAR LOS SERVICIOS PROFESIONALES Y DE APOYO PARA EL EJERCICIO DE LOS ROLES DE LA OFICINA DE CONTROL INTERNO DE LA CORPORACIÓN AUTÓNOMA REGIONAL DE CUNDINAMARCA – CAR, ESPECIALMENTE EN LA GESTIÓN ESTRATÉGICA, EL SEGUIMIENTO, EVALUACIÓN Y ACTIVIDADES ADMINISTRATIVAS CONFORME AL PLAN ANUAL DE AUDITORÍA 2025, LOS LINEAMIENTOS INSTITUCIONALES Y LAS DIRECTRICES FIJADAS POR EL DEPARTAMENTO ADMINISTRATIVO DE LA FUNCIÓN PÚBLICA.  PROCESO AMPARADO CON VIGENCIAS FUTURAS SEGÚN RESOLUCIÓN DGEN NO. 20257000523 DEL 2 DE NOVIEMBRE DE 2025.</t>
  </si>
  <si>
    <t>755 DIAS 80374 OGDAD - BPPI - 2024120100016</t>
  </si>
  <si>
    <t>755 DIAS</t>
  </si>
  <si>
    <t>Adición No. 2 y modificatorio No. 3 al contrato No. 3005 de 2024 cuyo objeto es: Prestar los servicios integrales de telecomunicaciones, así como la renovación, optimización y aseguramiento de la infraestructura de redes LAN, con el fin de garantizar la continuidad, disponibilidad, rendimiento, seguridad y escalabilidad de la plataforma tecnológica de la corporación. Proceso amparado con vigencias futuras según Resolución DGEN No. 20247000619 del 28 de octubre de 2024.</t>
  </si>
  <si>
    <t>2025CSE3559</t>
  </si>
  <si>
    <t>Prestar servicios profesionales a la Oficina de Tecnologías de la Información y las Comunicaciones – OTIC de la Corporación Autónoma Regional de Cundinamarca – CAR, mediante la provisión de soporte funcional y técnicos del nivel I y II al Sistema Integrado de Gestión Administrativa y Financiera – SICOF, así como la capacitación continua a funcionarios y contratistas. Proceso amparado con vigencias futuras mediante Resolución DGEN No 20257000528 de 05 de noviembre de 2025.</t>
  </si>
  <si>
    <t>2025CSE3639</t>
  </si>
  <si>
    <t>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RESOLUCION DGEN No. 20257000528 de 5 de noviembre de 2025.</t>
  </si>
  <si>
    <t>2025CSE3428</t>
  </si>
  <si>
    <t>Prestar servicios de apoyo a la gestión a la Dirección de Gestión Contractual, en el desarrollo de actividades administrativas y de seguimiento en el marco de los tramites que adelanta la Dependencia. Proceso amparado con vigencias futuras mediante Resolución DGEN No 20257000359 de 09 de septiembre de 2025.</t>
  </si>
  <si>
    <t>AGUILAR OVALLE DEISY YOHANA</t>
  </si>
  <si>
    <t>2025CSE3494</t>
  </si>
  <si>
    <t>Prestación de servicios profesionales a la Secretaría General de la Corporación Autónoma Regional de Cundinamarca - CAR, en las diferentes actividades y trámites asociados al proceso de gestión documental. Proceso amparado con vigencias futuras según Resolución DGEN No. 20257000359 del 9 de septiembre del 2025.</t>
  </si>
  <si>
    <t>2025CSE3605</t>
  </si>
  <si>
    <t>Prestar Servicios Profesionales a la Dirección de Gestión Contractual de la Secretaria General de la Corporación Autónoma Regional de Cundinamarca - CAR, para brindar acompañamiento en la revisión técnica de los diferentes procesos en las etapas precontractuales, contractuales y poscontractuales. Proceso amparado con vigencias futuras mediante Resolución DGEN No 20257000359 de 09 de septiembre de 2025.</t>
  </si>
  <si>
    <t>2025CSE3604</t>
  </si>
  <si>
    <t>Prestar servicios profesionales a la Dirección de Gestión Contractual de la Secretaria General de la Corporación Autónoma Regional de Cundinamarca - CAR, para asesorar y acompañar asuntos jurídicos y contractuales de orden tributario. Proceso amparado con vigencias futuras mediante RESOLUCIÓN DGEN No. 20257000359 de 9 de septiembre de 2025.</t>
  </si>
  <si>
    <t>2025CSE3609</t>
  </si>
  <si>
    <t>Prestar servicios profesionales a la Dirección de Gestión Contractual de la Secretaria General de la Corporación Autónoma Regional de Cundinamarca - CAR en el acompañamiento jurídico en las etapas de la gestión contractual requeridas en el marco de las funciones a cargo de la dependencia. Proceso amparado con vigencias futuras mediante RESOLUCIÓN DGEN No. 20257000359 de 9 de septiembre de 2025.</t>
  </si>
  <si>
    <t>2025CSE3525</t>
  </si>
  <si>
    <t>Prestar servicios profesionales a la Dirección de Gestión Contractual de la Secretaria General de la Corporación Autónoma Regional de Cundinamarca- CAR en el acompañamiento jurídico en las etapas de la gestión contractual requeridas en el marco de las funciones a cargo de la dependencia. Proceso amparado con vigencias futuras mediante RESOLUCIÓN DGEN No. 20257000359 de 9 de septiembre de 2025.</t>
  </si>
  <si>
    <t>QUESADA AVILA PEDRO ALEXANDER</t>
  </si>
  <si>
    <t>2025CSE3610</t>
  </si>
  <si>
    <t>Prestar servicios profesionales a la Dirección de Gestión Contractual de la Secretaria General de la Corporación Autónoma Regional de Cundinamarca- CAR en el acompañamiento jurídico en las etapas de la gestión contractual requeridas en el marco de las funciones a cargo de la dependencia. . Proceso amparado con vigencias futuras mediante RESOLUCIÓN DGEN No. 20257000359 de 9 de septiembre de 2025.</t>
  </si>
  <si>
    <t>2-1-2001-02-1111-60-DASC-0084520-2.1.2.02.02.008.</t>
  </si>
  <si>
    <t>2-1-2001-02-1111-70-DASC-0054790-2.1.2.02.02.005.</t>
  </si>
  <si>
    <t>2-1-2001-02-1111-70-DASC-0084520-2.1.2.02.02.008.</t>
  </si>
  <si>
    <t>2-3-3203-88-3103-73-0103-0083931-2.3.2.02.02.008.</t>
  </si>
  <si>
    <t>2-3-3203-88-3103-81-0401-0000000-2.3.2.01.01.001.03.11.</t>
  </si>
  <si>
    <t>2-3-3206-88-3110-73-0204-0083939-2.3.2.02.02.008.</t>
  </si>
  <si>
    <t>2-3-3206-88-3111-60-0103-0083990-2.3.2.02.02.008.</t>
  </si>
  <si>
    <t>2-3-3299-88-3118-10-0302-0045250-2.3.2.02.01.004.</t>
  </si>
  <si>
    <t>2-3-3299-88-3118-60-0601-0083990-2.3.2.02.02.008.</t>
  </si>
  <si>
    <t>Solicitud de CDP de vigencias futuras para sustituir la apropiación de la vigencia 2025 del contrato 1270-1 de 2025 
cuyo objeto es: “REALIZAR LAS OBRAS DE MANTENIMIENTO, REPARACIÓN, ADECUACIÓN Y MEJORAMIENTO DE LOS BIENES MUEBLES E INMUEBLES BAJO LA ADMINISTRACIÓN DE LA CORPORACIÓN, EN CUALQUIER CALIDAD, ASÍ COMO DE LOS ELEMENTOS CORRESPONDIENTES A LA INFRAESTRUCTURA EN LA JURISDICCIÓN DE LA CORPORACIÓN AUTÓNOMA REGIONAL DE CUNDINAMARCA (CAR)”. RESOLUCIÓN DGEN No. 20247000531 de 4 SEP. 2024.</t>
  </si>
  <si>
    <t>Solicitud de Vigencias futuras para sustituir la apropiación de la vigencia 2025 del contrato 2572 de 2025 cuyo objeto es: Prestación de servicios consistente en la actualización de las tablas de retención documental y el apoyo en su presentación para convalidación ante el Archivo General de la Nación (AGN), y en el proceso de digitalización de los documentos que reposan en el archivo central, histórico y en los archivos de gestión de la Corporación. Proceso amparado con vigencias futuras según resolución DGEN No. 20247000691 de 28 de noviembre de 2025.</t>
  </si>
  <si>
    <t>Solicitud de CDP para amparar vigencias futuras del proceso denominado: Adición 1 al Contrato 2788 de 2024 cuyo objeto es: SUMINISTRO DE COMBUSTIBLE (GASOLINA CORRIENTE MOTOR, ACPM), DE ACUERDO CON LAS ESPECIFICACIONES TÉCNICAS EXIGIDAS PARA LOS VEHÍCULOS, MAQUINARIA Y EQUIPOS DE PROPIEDAD DE LA CORPORACIÓN Y POR LOS QUE ES RESPONSABLE</t>
  </si>
  <si>
    <t>Solicitud de CDP de vigencias futuras para sustituir la apropiación de la vigencia 2025 correspondiente al contrato No 1225 de 2025 cuyo objeto es: Implementar acciones integrales con enfoque participativo para la restauración en áreas de importancia ambiental en microcuencas priorizadas (Laguna - San Miguel de Sema). Proceso amparado con vigencias futuras mediante Acuerdo No. 63 del 13 de septiembre de 2024.</t>
  </si>
  <si>
    <t>Solicitud de CDP de vigencias futuras para sustituir la apropiación de la vigencia 2025 correspondiente al contrato No 1761 de 2025 cuyo objeto es: Implementar acciones integrales con enfoque participativo para la caracterización, recuperación, protección y manejo de humedales del territorio CAR - Tierra Blanca y Santa Ana (Soacha). proceso amparado con vigencias futuras según acuerdo no 59 de 13 de septiembre de 2024.</t>
  </si>
  <si>
    <t>Solicitud de CDP de vigencias futuras para sustituir la apropiación de la vigencia 2025 correspondiente al contrato No. 3162 de 2025 cuyo objeto es: Implementar acciones integrales de restauración, rehabilitación y recuperación ecológica e hidrogeomorfológica en áreas priorizadas de importancia ambiental y en ecosistemas estratégicos de la cuenca del río Negro. Proceso amparado con vigencias futuras según acuerdo no. 12 del 13 de mayo de 2025.</t>
  </si>
  <si>
    <t>Solicitud de CDP de vigencias futuras para sustituir la apropiación de la vigencia 2025 correspondiente al contrato No 1173 de 2025 cuyo objeto es: Implementar acciones integrales con enfoque participativo para la caracterización, recuperación, protección y manejo de humedales del territorio CAR - Neuta (Soacha). Proceso amparado con vigencias futuras según acuerdo no 58 de 13 de septiembre de 2024.</t>
  </si>
  <si>
    <t>Solicitud de CDP de vigencias futuras para sustituir la apropiación de la vigencia 2025 correspondiente al Contrato 2622 de 2025 cuyo objeto es: Administración y operación del Centro de Atención y Valoración de fauna silvestre (CAV- CAVR) fortaleciendo su capacidad técnica y operativa para su adecuado funcionamiento. Proceso amparado con vigencias futuras según resolución DGEN No. 20257000072 de 19 de febrero de 2025.</t>
  </si>
  <si>
    <t>Solicitud de CDP de vigencias futuras para sustituir la apropiación de la vigencia 2025 correspondiente al Contrato 2218-2025 cuyo objeto es: Realizar acciones que contribuyan a la recuperación del Humedal El Burro en el sector del predio Alboral La Tortuga, en cumplimiento de la sentencia 2004-992. Proceso amparado con vigencias futuras según Acuerdo No 81 de 16 de octubre de 2024.</t>
  </si>
  <si>
    <t>Solicitud de CDP de vigencias futuras para sustituir la apropiación de la vigencia 2025 correspondiente al Contrato 3393 de 2025 cuyo objeto es: Implementar acciones integrales con enfoque participativo para la caracterización, recuperación, protección y manejo de humedales del territorio CAR - Gualí fase II y V (Funza - Mosquera). Proceso amparado con vigencias futuras mediante Acuerdo No 33 de 08 de septiembre de 2025.</t>
  </si>
  <si>
    <t>SOLICITUD DE CDP DE VIGENCIAS FUTURAS PARA SUSTITUIR LA APROPIACIÓN DE LA VIGENCIA 2025 CORRESPONDIENTE AL CONTRATO No 3008 DE 2024 CUYO OBJETO ES : SUMINISTRO DE INSUMOS Y ELEMENTOS PARA LA IMPLEMENTACIÓN Y FORTALECIMIENTO DE ESTRATEGIAS DE EDUCACIÓN AMBIENTAL EN LOS ENTORNOS SOSTENIBLES PROMOVIDOS DESDE LA DIRECCIÓN DE CULTURA AMBIENTAL Y SERVICIO AL CIUDADANO.   (PROCESO AMPARADO CON VIGENCIAS FUTURAS SEGÚN ACUERDO No. 53 DEL 10 DE SEPTIEMBRE DE 2024).</t>
  </si>
  <si>
    <t>Solicitud de CDP de vigencias futuras para sustituir la apropiación de la vigencia 2025 correspondiente al Contrato de Obra No 1259 de 2025 cuyo objeto es : Realizar las adecuaciones menores e instalación de alternativas ecoeficientes para la implementación de prácticas sostenibles en los entornos sostenibles, en el marco de los proyectos de la dirección de cultura ambiental y servicio al ciudadano. Acuerdo No 36 DEL 06 DE SEP DE 2024.</t>
  </si>
  <si>
    <t>SOLICITUD DE CDP DE VIGENCIAS FUTURAS PARA SUSTITUIR LA APROPIACIÓN DE LA VIGENCIA 2025 CORRESPONDIENTE AL CONTRATO No 2992 DE 2024 CUYO OBJETO ES: PRESTACIÓN DE SERVICIOS PARA EL ALQUILER E IMPLEMENTACIÓN DEL PROYECTO DE DOS AULAS MÓVILES PARA LA ATENCIÓN AL SERVICIO AL CIUDADANO, Y EL FORTALECIMIENTO DE LA CULTURA AMBIENTAL A TRAVÉS DEL DESARROLLO DE LOS ENTORNOS SOSTENIBLES CON PARTICIPACIÓN COMUNITARIA EN LA JURISDICCIÓN DE LA CAR.  (PROCESO AMPARADO CON VIGENCIAS FUTURAS SEGÚN ACUERDO NO. 17 DEL 21 DE AGOSTO DE 2024).</t>
  </si>
  <si>
    <t>Solicitud de CDP de vigencias futuras para sustituir la apropiación de la vigencia 2025 correspondiente al Contrato No. 1138 de 2025 cuyo objeto es: Realizar la operación y mantenimiento preventivo y correctivo del sistema de monitoreo hidrometeorológico de la CAR. Proceso amparado con vigencias futuras según acuerdo no 61 de 13 de septiembre de 2024.</t>
  </si>
  <si>
    <t>Solicitud de CDP de vigencias futuras para sustituir la apropiación del contrato 3033-2024 cuyo objeto es: Contratar los servicios integrales para adelantar los procesos de adquisición de predios de interés ambiental en jurisdicción de la Corporación Autónoma Regional de Cundinamarca CAR. Proceso amparado con resolución DGEN No.20247000668 de 15 noviembre de 2024.</t>
  </si>
  <si>
    <t>Solicitud de CDP de vigencias futuras para sustituir la apropiación de la vigencia 2025 correspondiente al Contrato No. 1454-2015 cuyo objeto es: Adición y prórroga al contrato No. 1454 de 2015 cuyo objeto es: Gerencia del proyecto del "Diseño detallado, la construcción de las obras, el suministro e instalación de equipos, la puesta en marcha y la operación asistida de la optimización y expansión de la planta de tratamiento de aguas residuales (PTAR) el salitre". Proceso amparado con vigencias futuras según Acuerdo No. 101 del 26 de diciembre de 2024.</t>
  </si>
  <si>
    <t>Solicitud de CDP de vigencias futuras para sustituir la apropiación de la vigencia 2025 correspondiente al Contrato 3224-2025 cuyo objeto es: Elaborar los estudios y diseños para la implementación de sistemas alternativos que contribuyan al mejoramiento de la calidad del agua en el Río Bogotá.</t>
  </si>
  <si>
    <t>Solicitud de CDP de vigencias futuras para sustituir la apropiación de la vigencia 2025 correspondiente al Contrato No. 1807-2025 cuyo objeto es: Construcción y mantenimiento de infraestructuras y elementos complementarios del parque lineal del río Bogotá. Proceso amparado con vigencias futuras según Acuerdo No 31 de 04 de septiembre de 2024.</t>
  </si>
  <si>
    <t>Solicitud de CDP de vigencias futuras para sustituir la apropiación de la vigencia 2025 correspondiente al Contrato 3263-2025 cuyo objeto es: Elaboración de estudios y diseños a detalle para la protección y conservación de los ecosistemas del Rio Bogotá - CAR.</t>
  </si>
  <si>
    <t>Solicitud de CDP de vigencias futuras para sustituir la apropiación de la vigencia 2025 correspondiente al Contrato 2688-2025 cuyo objeto es: Mantenimiento y revegetalización del parque lineal del Río Bogotá en su cuenca alta - tramo 22,48 kilómetros. Proceso amparado con vigencias futuras según Acuerdo No. 65 del 18 de septiembre de 2024.</t>
  </si>
  <si>
    <t>Solicitud de CDP de vigencias futuras para sustituir la apropiación de la vigencia 2025 correspondiente al Contrato 2647-2025 cuyo objeto es: Mantenimiento y revegetalización del parque lineal del Río Bogotá en su cuenca media - tramo 21 kilómetros. Proceso amparado con vigencias futuras según Acuerdo No. 65 del 18 de septiembre de 2024.</t>
  </si>
  <si>
    <t>Solicitud de CDP de vigencias futuras para sustituir la apropiación de la vigencia 2025 correspondiente al Contrato 2646-2025 cuyo objeto es: Mantenimiento y revegetalización del parque lineal del Río Bogotá en su cuenca media - tramo 30 kilómetros. Proceso amparado con vigencias futuras según Acuerdo No. 65 del 18 de septiembre de 2024.</t>
  </si>
  <si>
    <t>Solicitud de CDP de vigencias futuras para sustituir la apropiación de la vigencia 2025 correspondiente al Contrato 3235-2025 cuyo objeto es: Elaborar los estudios y diseños para el mejoramiento de la estabilidad dinámica de los cuerpos hídricos priorizados en las cuencas de los ríos Bogotá, Negro y Sumapaz.   Proceso amparado con VF según Acuerdo No. 18 del 9 de julio de 2025.</t>
  </si>
  <si>
    <t>Solicitud de CDP de vigencias futuras para sustituir la apropiación de la vigencia 2025 correspondiente al Contrato 2112 de 2023 cuyo objeto es:  obras de adecuación hidráulica en el Río Soacha en el Municipio de Soacha, Cundinamarca de la jurisdicción CAR en el marco de la estrategia de saneamiento integral y recuperación del Río Bogotá - fase I. Grupo III: comprendido desde la abscisa k9+400 y k9+937.</t>
  </si>
  <si>
    <t>Solicitud de CDP de vigencias futuras para sustituir la apropiación de la vigencia 2025 correspondiente a Prórroga 4, adición 1 y modificatorio 2 al Contrato 2108 de 2023 cuyo objeto es Interventoría técnica, administrativa, financiera y ambiental a las obras de adecuación hidráulica en el Río Soacha en el municipio de Soacha, Cundinamarca de la jurisdicción CAR, en el marco de la estrategia de saneamiento integral y recuperación del Río Bogotá fase I.</t>
  </si>
  <si>
    <t>Solicitud de CDP de vigencias futuras para sustituir la apropiación de la vigencia 2025 correspondiente al Contrato 3249 de 2025 cuyo objeto es: Implementación de acciones integrales de restauración ecológica y conservación de la biodiversidad con enfoque participativo en el embalse del Neusa. Proceso amparado con vigencias futuras según acuerdo No. 10 del 13 de mayo de 2025.</t>
  </si>
  <si>
    <t>Solicitud de CDP de vigencias futuras para sustituir la apropiación de la vigencia 2025 correspondiente al Convenio No 3089 de 2024 cuyo objeto es:  Aunar esfuerzos técnicos, administrativos y financieros para implementar estrategias de economía circular, con un enfoque de innovación y apropiación del conocimiento, a través de la articulación de actores, la educación, la cultura ambiental, la participación empresarial y comunitaria en los municipios y sectores productivos priorizados en la Cuenca del Río Bogotá.  Proceso amparado con vigencias futuras según Acuerdo No. 84 del 1 de noviembre de 2024.</t>
  </si>
  <si>
    <t>Solicitud de CDP de vigencias futuras para sustituir la apropiación de la vigencia 2025 correspondiente al Contrato 2551 de 2025 cuyo objeto es: Recuperación ambiental e hidráulica para la reducción del riesgo por avenidas torrenciales en la fuente hídrica denominada Río Negro, Departamento de Cundinamarca en la jurisdicción CAR (fase I) grupo II. Proceso amparado con vigencias futuras según Acuerdo No. 86 del 08 de noviembre de 2024.</t>
  </si>
  <si>
    <t>Solicitud de CDP de vigencias futuras para sustituir la apropiación de la vigencia 2025 correspondiente al Contrato 2990 de 2025 cuyo objeto es: Construcción de obras de ingeniería para el control de procesos de inundación, avenida torrencial y remoción en masa en el sitio 28 Rio Negro sector Tobia, municipio de Nimaima, Cundinamarca, acorde a los estudios y diseños del contrato de consultoría CAR 1633 de 2022.</t>
  </si>
  <si>
    <t>Solicitud de CDP de vigencias futuras para sustituir la apropiación de la vigencia 2025 correspondiente al Contrato 2111 de 2023 cuyo objeto es: Obras de adecuación hidráulica en el Río Soacha en el Municipio de Soacha, Cundinamarca de la jurisdicción car en el marco de la estrategia de saneamiento integral y recuperación del Río Bogotá - fase I. Grupo II: comprendido desde la abscisa k5+975 y k9+175 y k2+157 a la k2+163; k3+166 a la k3+185 y k5+424 a la k5+430.</t>
  </si>
  <si>
    <t>Solicitud de CDP de vigencias futuras para sustituir la apropiación de la vigencia 2025 correspondiente al Contrato 2428 de 2025 cuyo objeto es: Interventoría técnica, administrativa, financiera y ambiental para el contrato cuyo objeto corresponde a recuperación ambiental e hidráulica para la reducción del riesgo por avenidas torrenciales en la fuente hídrica denominada Rio Negro, Departamento de Cundinamarca, en la jurisdicción CAR (fase I) - grupo I. Proceso amparado con vigencias futuras según Acuerdo No 86 de 8 de noviembre de 2024.</t>
  </si>
  <si>
    <t>Solicitud de CDP de vigencias futuras para sustituir la apropiación de la vigencia 2025 correspondiente al Contrato 1884 de 2025 cuyo objeto es: 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 PROCESO AMPARADO CON VIGENCIAS FUTURAS SEGÚN ACUERDO No 26 DE 04 DE SEPTIEMBRE DE 2024.</t>
  </si>
  <si>
    <t>Solicitud de CDP de vigencias futuras para sustituir la apropiación de la vigencia 2025 correspondiente al Contrato 2681 de 2025 que tiene como objeto: la “OPERACIÓN Y MANTENIMIENTO DE LA PLANTA DE VALORIZACIÓN DE MATERIAL VEGETAL EXTRAÍDO DE LA LAGUNA DE FÚQUENE, CUNDINAMARCA, PARA LA OBTENCIÓN DE ABONO ORGÁNICO MINERAL (FASE II)” Proceso amparado con vigencias futuras según acuerdo No 02 de 22 de enero de 2025.</t>
  </si>
  <si>
    <t>Solicitud de CDP de vigencias futuras para sustituir la apropiación de la vigencia 2025 correspondiente al Contrato 2550 de 2025 cuyo objeto es: Recuperación ambiental e hidráulica para la reducción del riesgo por avenidas torrenciales en la fuente hídrica denominada RÍO Negro, Departamento de Cundinamarca en la jurisdicción CAR (fase I) grupo I. Proceso amparado con vigencias futuras según Acuerdo No. 86 del 08 de noviembre de 2024.</t>
  </si>
  <si>
    <t>Solicitud de CDP de vigencias futuras para sustituir la apropiación de la vigencia 2025 correspondiente al Contrato  2340 de 2025 que tiene como objeto: Alquiler de maquinaria pesada y equipos a todo costo, para la implementación de prácticas de adaptación y mitigación al cambio climático a partir de la cosecha de agua - reservorios en la jurisdicción CAR. Proceso amparado con vigencias futuras según Acuerdo No 27 de 04 de septiembre de 2024.</t>
  </si>
  <si>
    <t>Solicitud de CDP de vigencias futuras para sustituir la apropiación de la vigencia 2025 correspondiente al Contrato 2429 de 2025 cuyo objeto es: INTERVENTORÍA TÉCNICA, ADMINISTRATIVA, FINANCIERA Y AMBIENTAL PARA EL CONTRATO CUYO OBJETO CORRESPONDE A RECUPERACIÓN AMBIENTAL E HIDRÁULICA PARA LA REDUCCIÓN DEL RIESGO POR AVENIDAS TORRENCIALES EN LA FUENTE HÍDRICA DENOMINADA RIO NEGRO, DEPARTAMENTO DE CUNDINAMARCA, EN LA JURISDICCIÓN CAR (FASE I)" - GRUPO II. PROCESO AMPARADO CON VIGENCIAS FUTURAS MEDIANTE ACUERDO No.86 DEL 8 DE NOVIEMBRE DE 2024</t>
  </si>
  <si>
    <t>Solicitud de CDP de vigencias futuras para sustituir la apropiación vigencia 2025 correspondiente al Contrato 2025CCO2699 cuyo objeto es: Elaborar los estudios técnicos necesarios para la formulación de los planes de ordenamiento del recurso hídrico (PORH) en unidades hidrográficas nivel uno (UHNI) de la jurisdicción de la Corporación Autónoma Regional de Cundinamarca (CAR). Proceso amparado con vigencias futuras según Acuerdo No. 48 del 10 de septiembre de 2024.</t>
  </si>
  <si>
    <t>Solicitud de CDP de vigencias futuras para sustituir la apropiación vigencia 2025 correspondiente al Contrato 2025COB1932 cuyo objeto es: Ejecutar acciones orientadas a la rehabilitación ecológica y prevención de incendios_x000D_
forestales en la reserva forestal protectora bosque oriental de Bogotá mediante el manejo integral de áreas infestadas con matorrales de especies invasoras pirogénicas. Proceso amparado con vigencias futuras según Acuerdo No 70 de 18 de septiembre de 2024.</t>
  </si>
  <si>
    <t>Solicitud de CDP de vigencias futuras para sustituir la apropiación vigencia 2025 del Contrato 2025COB1736 cuyo objeto es: IMPLEMENTAR ACCIONES PARA LA RECUPERACIÓN, REHABILITACIÓN, CONSERVACIÓN Y MANEJO DE LOS SUELOS, EN ÁREAS PRIORIZADAS DEL TERRITORIO CAR. PROCESO AMPARADO CON VIGENCIAS FUTURAS SEGÚN ACUERDO No 64 DE 13 DE SEPTIEMBRE DE 2024.</t>
  </si>
  <si>
    <t>SOLICITUD DE CDP DE VIGENCIAS FUTURAS PARA SUSTITUIR LA APROPIACIÓN DE LA VIGENCIA 2025 CORRESPONDIENTE AL CONTRATO No 3105 DE 2024 CUYO OBJETO ES : ADQUISICIÓN E INSTALACIÓN DE LAS HERRAMIENTAS PEDAGÓGICAS PARA COSECHA DE AGUA COMUNITARIA, EN EL MARCO DEL PROYECTO "FORTALECIMIENTO DE ENTORNOS SOSTENIBLES A TRAVÉS DE MEDIDAS DE ADAPTACIÓN Y MITIGACIÓN AL CAMBIO CLIMÁTICO" EN LA JURISDICCIÓN CAR.  PROCESO AMPARADO CON VIGENCIAS FUTURAS SEGÚN ACUERDO No 38 DEL 06 DE SEPTIEMBRE DE 2024.</t>
  </si>
  <si>
    <t>Solicitud de CDP de vigencias futuras para sustituir la apropiación de la vigencia 2025 correspondiente al Convenio No 3031 de 2024 cuyo objeto es:  Aunar esfuerzos técnicos, administrativos y financieros entre la Corporación Autónoma Regional de Cundinamarca y la Federación Colombiana de Ganaderos – FEDEGAN - FNG para la implementación de Unidades Productivas Sostenibles - UPS en los entornos priorizados de la jurisdicción CAR en el marco del proyecto denominado “Entornos sostenibles a través de medidas de adaptación al cambio climático”.   Proceso amparado con vigencias futuras según Acuerdo No. 30 del 4 de septiembre de 2024.</t>
  </si>
  <si>
    <t>SOLICITUD DE CDP DE VIGENCIAS FUTURAS PARA SUSTITUIR LA APROPIACIÓN DE LA VIGENCIA 2025 CORRESPONDIENTE AL CONTRATO No 1106 DE 2025 CUYO OBJETO ES : REALIZAR LA ADECUACIÓN, INSTALACIÓN Y SUMINISTRO DE LAS AULAS AMBIENTALES PARA LA CULTURA DEL ÁRBOL ENMARCADO EN EL PROYECTO ENTORNOS SOSTENIBLES A TRAVÉS DE MEDIDAS DE ADAPTACIÓN AL CAMBIO CLIMÁTICO. PROCESO AMPARADO CON VIGENCIAS FUTURAS SEGÚN ACUERDO No 35 DE 06 DE SEPTIEMBRE DE 2024.</t>
  </si>
  <si>
    <t>Solicitud de CDP de vigencias futuras para sustituir la apropiación de la vigencia 2025 correspondiente al contrato  No 2718 de 2025 cuyo objeto es: Suministro de materiales e insumos de construcción, herramienta menor y ferretería para el mantenimiento y necesidades de los parques administrados por la Corporación Autónoma Regional de Cundinamarca – CAR.</t>
  </si>
  <si>
    <t>CCV - DE COMPRAVENTA</t>
  </si>
  <si>
    <t>2025CSE3516</t>
  </si>
  <si>
    <t>2025CSE3650</t>
  </si>
  <si>
    <t>Prestar servicios profesionales a la Dirección Administrativa y Financiera de la Corporación Autónoma Regional de Cundinamarca - CAR, en la configuración de actividades de los procesos de gestión financiera de la entidad. Proceso amparado con vigencias futuras mediante RESOLUCIÓN DGEN No. 20257000418 de 14 de octubre de 2025.</t>
  </si>
  <si>
    <t>2025CSE3621</t>
  </si>
  <si>
    <t>209 DIAS</t>
  </si>
  <si>
    <t>Prestar servicios profesionales a la Dirección Operativa de la Dirección Administrativa y Financiera - DAF de la Corporación Autónoma Regional de Cundinamarca - CAR, para la realización de actividades administrativas a su cargo. Proceso amparado con vigencias futuras mediante RESOLUCIÓN DGEN No. 20257000418 de 14 de octubre de 2025.</t>
  </si>
  <si>
    <t>2025CSE3663</t>
  </si>
  <si>
    <t>ADICIÓN 1 Y PRÓRROGA 1 AL CONTRATO DE PRESTACIÓN DE SERVICIOS DE APOYO LOGISTICO A LAS DIFERENTES SESIONES DE CONSEJO DIRECTIVO, ASAMBLEAS CORPORATIVAS O ASAMBLEAS EXTRAORDINARIAS A QUE HAYA LUGAR EN LA CORPORACION AUTONOMA REGIONAL DE CUNDINAMARCA – CAR.    PROCESO AMPARADO CON VIGENCIAS FUTURAS SEGÚN RESOLUCIÓN DGEN No. 20257000570  DEL 13 DE NOVIEMBRE DE  2025.</t>
  </si>
  <si>
    <t>2025CSE3666</t>
  </si>
  <si>
    <t>Prestar servicios de apoyo a la gestión a la Dirección Administrativa y Financiera de la Corporación Autónoma Regional de Cundinamarca – CAR, en la realización de las actividades administrativas del proceso de gestión documental de la entidad - Dirección Regional VIANI. Proceso amparado con vigencias futuras mediante Resolución DGEN No 20257000418 de 14 de octubre de 2025.</t>
  </si>
  <si>
    <t>2025CSE3759</t>
  </si>
  <si>
    <t>Prestación de servicios profesionales a la Dirección Administrativa y Financiera de la Corporación Autónoma Regional de Cundinamarca – CAR, para apoyar en los procesos de cierre de cartera asociados a las rentas CAR, así como en la administración efectiva de las cuentas por cobrar relacionadas con las Cuotas Partes Pensionales. Proceso amparado con vigencias futuras mediante Resolución DGEN No 20257000418 de 14 de octubre de 2025.</t>
  </si>
  <si>
    <t>2025CSE3794</t>
  </si>
  <si>
    <t>Prestar servicios de apoyo a la gestión a la Dirección Administrativa y Financiera - DAF de la Corporación Autónoma Regional de Cundinamarca – CAR, en el área de transporte de la dependencia.  Proceso amparado con vigencias futuras mediante Resolución DGEN No 20257000418 de 14 de octubre de 2025.</t>
  </si>
  <si>
    <t>2025CSE3827</t>
  </si>
  <si>
    <t>Prestar servicios profesionales a la Dirección de Cultura Ambiental y Servicio al Ciudadano, para apoyar las actividades relacionadas con el fortalecimiento, implementación y seguimiento del Sistema Integrado de Gestión Pública - SIGESPU, así como en la aplicación y desarrollo de la política institucional de gestión documental de la Corporación. Proceso amparado con vigencias futuras mediante Resolución DGEN No 20257000429 de 21 de octubre de 2025.</t>
  </si>
  <si>
    <t>2025CSE3880</t>
  </si>
  <si>
    <t>Prestar servicios profesionales a la Dirección de Cultura Ambiental y Servicio al Ciudadano de la Corporación Autónoma Regional de Cundinamarca CAR, para el apoyo desde el componente jurídico en las actividades asociadas al Proceso de Gestión del Servicio al Ciudadano. Proceso amparado con vigencias futuras mediante RESOLUCIÓN DGEN No. 20257000429 de 21 de octubre de 2025.</t>
  </si>
  <si>
    <t>ADICIÓN 1 PRÓRROGA 1 AL CONTRATO NO 0041 DE 2025 CUYO OBJETO ES: PRESTAR SERVICIOS PROFESIONALES A LA DIRECCIÓN ADMINISTRATIVA Y FINANCIERA DE LA CORPORACIÓN AUTÓNOMA REGIONAL DE CUNDINAMARCA - CAR, EN EL DESARROLLO DE ACTIVIDADES RELACIONADAS CON LOS PROCESOS DE CONTRATACIÓN EN LAS ETAPAS PRECONTRACTUAL, CONTRACTUAL Y POSCONTRACTUAL EN LA GESTIÓN DE APOYO LOGÍSTICO PROCESO AMPARADO CON VIGENCIAS FUTURAS MEDIANTE RESOLUCIÓN DGEN NO 20257000418 DE 14 OCT 2025.</t>
  </si>
  <si>
    <t>2025CSE3781</t>
  </si>
  <si>
    <t>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</si>
  <si>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LOPEZ PIRA GERMAN DAVID</t>
  </si>
  <si>
    <t>2025CSE3939</t>
  </si>
  <si>
    <t>Prestar servicios profesionales a la Dirección de Cultura Ambiental y Servicio al Ciudadano de la Corporación Autónoma Regional de Cundinamarca CAR para brindar el acompañamiento en la atención de derechos de petición quejas y tramites ambientales y proyectar los actos administrativos acorde a la normatividad legal vigente en la Dirección Regional asignada. Proceso amparado con vigencias futuras mediante Resolución DGEN No 20257000429 de 21 de octubre de 2025.</t>
  </si>
  <si>
    <t>2025CSE3582</t>
  </si>
  <si>
    <t>¨Prestar servicios profesionales para el desarrollo de acciones de fortalecimiento a los procesos relacionados con el manejo y control del recurso fauna silvestre invasoras y exótica en la jurisdicción Corporación Autónoma Regional de Cundinamarca CAR”. Proceso amparado con vigencias futuras mediante RESOLUCIÓN DGEN No. 20257000514 de 31 de octubre de 2025.</t>
  </si>
  <si>
    <t>2025COB3393</t>
  </si>
  <si>
    <t>* CONSORCIO GUALI 2025</t>
  </si>
  <si>
    <t>2025CSE3619</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</si>
  <si>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 31 de octubre de 2025.</t>
  </si>
  <si>
    <t>2025CSE3599</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</si>
  <si>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 Proceso amparado con vigencias futuras mediante RESOLUCIÓN DGEN No. 20257000514 de 31 de octubre de 2025.</t>
  </si>
  <si>
    <t>2025CSE3618</t>
  </si>
  <si>
    <t>2025CSE3668</t>
  </si>
  <si>
    <t>2025CSE3669</t>
  </si>
  <si>
    <t>2025CSE3733</t>
  </si>
  <si>
    <t>2025CSE3741</t>
  </si>
  <si>
    <t>2025CSE3852</t>
  </si>
  <si>
    <t>Prestación de servicios profesionales a la Dirección de Recursos Naturales – DRN, de la Corporación de la Autónoma Regional de Cundinamarca - CAR, para realizar las actividades de formulación, seguimiento y cierre de los proyectos implementados en la jurisdicción CAR. Proceso amparado con vigencias futuras mediante Resolución DGEN No 20257000506 de 30 de octubre de 2025.</t>
  </si>
  <si>
    <t>2025CSE3821</t>
  </si>
  <si>
    <t>2025CSE3739</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</si>
  <si>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 31 de octubre de 2025.</t>
  </si>
  <si>
    <t>2025CSE3846</t>
  </si>
  <si>
    <t>2025CSE3948</t>
  </si>
  <si>
    <t>RUBIO GONZALEZ EDISON ALBERTO</t>
  </si>
  <si>
    <t>2025CSE3887</t>
  </si>
  <si>
    <t>Prestar servicios profesionales especializados a la Dirección Técnica de Ordenamiento Territorial - DOT de la Corporación Autónoma Regional de Cundinamarca - CAR, apoyando el proceso de formulación de los planes de manejo de los humedales priorizados en la jurisdicción CAR desde el componente geomorfológico e hidrogeológico. Proceso amparado con vigencias futuras mediante Resolución DGEN No 20257000503 de 29 de octubre de 2025.</t>
  </si>
  <si>
    <t>170 DIAS</t>
  </si>
  <si>
    <t xml:space="preserve">Adición 1 y prórroga 1 al contrato No 095 de 2025 cuyo objeto es: Prestar servicios profesionales a la Dirección de Recursos Naturales de la Corporación Autónoma Regional de Cundinamarca - CAR en el componente administrativo, financiero, contractual, de calidad y gestión de los proyectos a cargo de la dependencia. Proceso amparado con vigencias futuras mediante Resolución DGEN No 20257000506 de 30 de octubre de 2025. </t>
  </si>
  <si>
    <t>2025CSE3857</t>
  </si>
  <si>
    <t>Prestar servicios profesionales y/o de apoyo a la gestión a la Dirección Técnica de Ordenamiento Territorial - DOT de la corporación Autónoma Regional de Cundinamarca CAR, en la depuración de obligaciones por pagar y actividades presupuestales y administrativas de los procesos y proyectos. Proceso amparado con vigencias futuras mediante RESOLUCIÓN DGEN No. 20257000503 de 29 de octubre de 2025.</t>
  </si>
  <si>
    <t>2025CSE3894</t>
  </si>
  <si>
    <t>Prestar servicios profesionales a la Dirección de Cultura Ambiental y Servicio al Ciudadano, para acompañar la implementación de la estrategia de voluntariado ambiental en los entornos priorizados. Proceso amparado con vigencias futuras mediante RESOLUCIÓN DGEN No. 20257000429 de 21 de octubre de 2025.</t>
  </si>
  <si>
    <t>2025CSE3925</t>
  </si>
  <si>
    <t xml:space="preserve">Prestar servicios profesionales a la Dirección de Cultura Ambiental y Servicio al Ciudadano de la Corporación Autónoma Regional de Cundinamarca CAR para acompañar la implementación de estrategias de horticultura en los entornos sostenibles para la Cultura y Educación ambiental. Proceso amparado con vigencias futuras mediante Resolución DGEN No 20257000429 de 21 de octubre de 2025. </t>
  </si>
  <si>
    <t>* AVOCADO INNOVATION SAS</t>
  </si>
  <si>
    <t>* CONSORCIO TELRÍO 2025</t>
  </si>
  <si>
    <t>2025CSE3531</t>
  </si>
  <si>
    <t>Prestar servicios profesionales a la Dirección Técnica Científica y de Modelamiento Ambiental – DCMA antes Dirección de Laboratorio e Innovación Ambiental de la Corporación Autónoma Regional de Cundinamarca - CAR, para apoyar los trámites y actividades relacionadas con seguimiento y certificación a centros de diagnóstico automotor – CDA. Proceso amparado con vigencias futuras mediante Resolución DGEN No 20257000500 de 28 de octubre de 2025.</t>
  </si>
  <si>
    <t>2025CSE3506</t>
  </si>
  <si>
    <t>Prestar servicios profesionales a la Dirección Técnica Científica y de Modelamiento Ambiental - DCMA antes Dirección de Laboratorio e Innovación Ambiental de la Corporación Autónoma Regional de Cundinamarca - CAR, para fortalecer las actividades como Explotador UAS cumpliendo con los reglamentos Aeronáuticos de Colombia. Proceso amparado con vigencias futuras mediante Resolución DGEN No 20257000500 de 28 de octubre de 2025.</t>
  </si>
  <si>
    <t>2025CSE3545</t>
  </si>
  <si>
    <t>Prestar servicios profesionales a la Dirección Técnica Científica y de Modelamiento Ambiental - DCMA antes Dirección de Laboratorio e Innovación Ambiental de la Corporación Autónoma Regional de Cundinamarca - CAR, para apoyar la gestión documental, seguimiento y control de las actividades de mantenimiento y confirmación metrológica de los equipos del área de Apoyo Logístico, fortaleciendo la confiabilidad operativa. Proceso amparado con vigencias futuras mediante RESOLUCIÓN DGEN No. 20257000500 de 28 de octubre de 2025.</t>
  </si>
  <si>
    <t>2025CSE3587</t>
  </si>
  <si>
    <t>Prestar servicios profesionales a la Dirección Técnica Científica y de Modelamiento Ambiental - DCMA antes Dirección de Laboratorio e Innovación Ambiental de la Corporación Autónoma Regional de Cundinamarca - CAR, para fortalecer el muestreo de las matrices ambientales, medición de caudal y levantamientos batimetrícos y actualización de los programas de acuerdo con la norma ISO/IEC 17025:2017 y/o actualizadas. ). Proceso amparado con vigencias futuras mediante RESOLUCIÓN DGEN No. 20257000500 de 28 de octubre de 2025.</t>
  </si>
  <si>
    <t>2025CSE3608</t>
  </si>
  <si>
    <t>Prestar servicios profesionales a la Dirección Técnica Científica y de Modelamiento Ambiental - DCMA antes Dirección de Laboratorio e Innovación Ambiental de la Corporación Autónoma Regional de Cundinamarca - CAR, para el seguimiento sobre las actividades de desarrollo, optimización y operación requeridas para el sistema SINGELIA. Proceso amparado con vigencias futuras mediante Resolución DGEN No 20257000500 de 28 de octubre de 2025.</t>
  </si>
  <si>
    <t>2025CSE3470</t>
  </si>
  <si>
    <t>Prestar los servicios de apoyo a la gestión de la Dirección Técnica Científica y de Modelamiento Ambiental - DCMA antes Dirección de Laboratorio e Innovación Ambiental de la Corporación Autónoma Regional de Cundinamarca - CAR, para apoyar la recolección de información topografía de los diferentes proyectos de inversión con tecnología dron. Proceso amparado con vigencias futuras mediante Resolución DGEN No 20257000500 de 28 de octubre de 2025.</t>
  </si>
  <si>
    <t>2025CSE3557</t>
  </si>
  <si>
    <t>Prestar servicios profesionales a la Dirección Técnica Científica y de Modelamiento Ambiental - DCMA antes Dirección de Laboratorio e Innovación Ambiental de la Corporación autónoma Regional de Cundinamarca - CAR, para fortalecer las actividades en los componentes técnico-administrativos relacionadas con el seguimiento a la formulación e implementación de las políticas, planes, programas y demás acciones que se requieran para consolidar y mantener modelos sostenibles de desarrollo en el ejercicio de la autoridad ambiental. Proceso amparado con vigencias futuras mediante Resolución DGEN No 20257000500 de 28 de octubre de 2025.</t>
  </si>
  <si>
    <t>2025CSE3561</t>
  </si>
  <si>
    <t>Prestar servicios profesionales a la Dirección Técnica Científica y de Modelamiento Ambiental - DCMA antes Dirección de Laboratorio e Innovación Ambiental de la Corporación Autónoma Regional de Cundinamarca - CAR, para apoyar en la gestión administrativa de los procesos asociados a los proyectos de inversión en su etapa precontractual, contractual y poscontractual. Proceso amparado con vigencias futuras mediante Resolución DGEN No 20257000500 de 28 de octubre de 2025.</t>
  </si>
  <si>
    <t>2025CSE3575</t>
  </si>
  <si>
    <t>Prestar servicios profesionales a la Dirección Técnica Científica y de Modelamiento Ambiental DCMA antes Dirección de Laboratorio e Innovación Ambiental de la Corporación Autónoma Regional de Cundinamarca CAR, para el desarrollo de las actividades administrativas, contractuales y financieras asociadas a los proyectos de inversión. Proceso amparado con vigencias futuras mediante RESOLUCIÓN DGEN No. 20257000500 de 28 de octubre de 2025.</t>
  </si>
  <si>
    <t>2025CSE3572</t>
  </si>
  <si>
    <t>Prestar servicios profesionales a la Dirección Técnica Científica y de Modelamiento Ambiental DCMA antes Dirección de Laboratorio e Innovación Ambiental de la Corporación Autónoma Regional de Cundinamarca CAR, para la toma de muestras de la matriz agua, medición de caudales y levantamiento de batimetrías, así como para las actualizaciones documentales del grupo de muestreo agua. Proceso amparado con vigencias futuras mediante Resolución DGEN No 20257000500 de 28 de octubre de 2025.</t>
  </si>
  <si>
    <t>2025CSE3562</t>
  </si>
  <si>
    <t>Prestar servicios profesionales a la Dirección Técnica Científica y de Modelamiento Ambiental - DCMA antes Dirección de Laboratorio e Innovación Ambiental de la Corporación Autónoma Regional de Cundinamarca - CAR, para el desarrollo de las actividades administrativas, contractuales y financieras asociadas a los proyectos de inversión. Proceso amparado con vigencias futuras mediante Resolución DGEN No 20257000500 de 28 de octubre de 2025.</t>
  </si>
  <si>
    <t>2025CSE3560</t>
  </si>
  <si>
    <t>Prestar servicios profesionales a la Dirección Técnica Científica y de Modelamiento Ambiental - DCMA antes Dirección de Laboratorio e Innovación Ambiental de la Corporación Autónoma Regional de Cundinamarca - CAR, para apoyar en el seguimiento, articulación y el desarrollo técnico y administrativo de los proyectos de inversión de la dependencia. Proceso amparado con vigencias futuras mediante Resolución DGEN No 20257000500 de 28 de octubre de 2025.</t>
  </si>
  <si>
    <t>2025CSE3667</t>
  </si>
  <si>
    <t>Prestar servicios profesionales a la Dirección Técnica Científica y de Modelamiento Ambiental - DCMA antes Dirección de Laboratorio e Innovación Ambiental de la Corporación Autónoma Regional de Cundinamarca - CAR, para apoyar las actividades de validación, verificación y operación del Sistema De Vigilancia Calidad del Aire (SVCA) y Olores Ofensivos de la Corporación. Proceso amparado con vigencias futuras mediante RESOLUCIÓN DGEN No. 20257000500 de 28 de octubre de 2025.</t>
  </si>
  <si>
    <t>2025CSE3658</t>
  </si>
  <si>
    <t>Prestar servicios profesionales a la Dirección Técnica Científica y de Modelamiento Ambiental - DCMA antes Dirección de Laboratorio e Innovación Ambiental de la Corporación Autónoma Regional de Cundinamarca - CAR, para fortalecer el análisis de muestras de calidad del agua, así como la implementación de técnicas de acuerdo con la norma ISO/IEC 17025:2017 y/o actualizadas. Proceso amparado con vigencias futuras mediante RESOLUCIÓN DGEN No. 20257000500 de 28 de octubre de 2025.</t>
  </si>
  <si>
    <t>2025CSE3622</t>
  </si>
  <si>
    <t>Prestar servicios profesionales a la Dirección Técnica Científica y de Modelamiento Ambiental DCMA antes Dirección de Laboratorio e Innovación Ambiental de la Corporación Autónoma Regional de Cundinamarca CAR, para realizar la planeación, actualización y seguimiento técnico, físico y financiero de los proyectos a cargo de la dependencia, en el marco del Plan de Acción Cuatrienal 2024 2027. Proceso amparado con vigencias futuras mediante RESOLUCIÓN DGEN No. 20257000500 de 28 de octubre de 2025.</t>
  </si>
  <si>
    <t>2025CSE3640</t>
  </si>
  <si>
    <t>Prestar servicios profesionales a la Dirección Técnica Científica y de Modelamiento Ambiental - DCMA antes Dirección de Laboratorio e Innovación Ambiental de la Corporación Autónoma Regional de Cundinamarca - CAR, para apoyar los trámites y actividades relacionadas con seguimiento y certificación a Centros de Diagnóstico Automotor – CDA de la Corporación. Proceso amparado con vigencias futuras mediante Resolución DGEN No 20257000500 de 28 de octubre de 2025.</t>
  </si>
  <si>
    <t>2025CSE3644</t>
  </si>
  <si>
    <t>Prestar servicios profesionales a la Dirección Técnica Científica y de Modelamiento Ambiental - DCMA antes Dirección de Laboratorio e Innovación Ambiental de la Corporación Autónoma Regional de Cundinamarca - CAR, para fortalecer las actividades de validación, acreditación, mantenimiento y operación del Sistema de Vigilancia de Calidad de Aire (SVCA) y Olores Ofensivos de la Corporación. Proceso amparado con vigencias futuras mediante Resolución DGEN No 20257000500 de 28 de octubre de 2025.</t>
  </si>
  <si>
    <t>2025CSE3638</t>
  </si>
  <si>
    <t>Prestar servicios profesionales a la Dirección Técnica Científica y de Modelamiento Ambiental - DCMA antes Dirección de Laboratorio e Innovación Ambiental de la Corporación Autónoma Regional de Cundinamarca - CAR, para acompañar la formulación, implementación, seguimiento y monitoreo de proyectos y estrategias de ecosostenibilidad orientados a la mitigación de GEI y adaptación al cambio climático. Proceso amparado con vigencias futuras mediante Resolución DGEN No 20257000500 de 28 de octubre de 2025.</t>
  </si>
  <si>
    <t>2025CSU3352</t>
  </si>
  <si>
    <t>749 DIAS</t>
  </si>
  <si>
    <t>Suministro de reactivos e insumos para análisis fisicoquímicos para el análisis de la calidad hídrica y demás matrices ambientales en la cuenca del Río Bogotá y en la jurisdicción CAR. Proceso amparado con vigencias futuras mediante Acuerdo No 34 de 08 de septiembre de 2025.</t>
  </si>
  <si>
    <t>2025CSE3653</t>
  </si>
  <si>
    <t>Prestar servicios profesionales a la Dirección Técnica Científica y de Modelamiento Ambiental - DCMA antes Dirección de Laboratorio e Innovación Ambiental de la Corporación Autónoma Regional de Cundinamarca - CAR, para apoyar los procesos de abastecimiento, control de inventarios, gestión logística y actualización documental del proceso de apoyo logístico, Proceso amparado con vigencias futuras mediante RESOLUCIÓN DGEN No. 20257000500 de 28 de octubre de 2025.</t>
  </si>
  <si>
    <t>2025CSE3555</t>
  </si>
  <si>
    <t>Prestar servicios profesionales a la Dirección Técnica Científica y de Modelamiento Ambiental - DCMA antes Dirección de Laboratorio e Innovación Ambiental de la Corporación Autónoma Regional de Cundinamarca - CAR, para la toma de muestras de la matriz agua, medición de caudales y levantamiento de batimetrías, así como para las actualizaciones documentales del grupo de muestreo agua. Proceso amparado con vigencias futuras mediante RESOLUCIÓN DGEN No. 20257000500 de 28 OCT. 2025.</t>
  </si>
  <si>
    <t>2025CSE3472</t>
  </si>
  <si>
    <t>Prestar servicios profesionales a la Dirección Técnica Científica y de Modelamiento Ambiental - DCMA antes Dirección de Laboratorio e Innovación Ambiental de la Corporación Autónoma Regional de Cundinamarca - CAR, para apoyar las actividades logísticas relacionadas con el mantenimiento de la infraestructura y los proyectos de inversión de la dependencia, incluyendo el acompañamiento en las etapas precontractual y contractual de los diferentes procesos. Proceso amparado con vigencias futuras mediante RESOLUCIÓN DGEN No. 20257000500 de 28 de octubre de 2025.</t>
  </si>
  <si>
    <t>2025CSE3696</t>
  </si>
  <si>
    <t>Prestar servicios profesionales a la Dirección Técnica Científica y de Modelamiento Ambiental - DCMA antes Dirección de Laboratorio e Innovación Ambiental de la Corporación Autónoma Regional de Cundinamarca - CAR, para apoyar la gestión de inventarios, repuestos e insumos, así como el desarrollo de actividades de operación, mantenimiento preventivo y correctivo de la Red Automática de Monitoreo de la Calidad del Agua – RAMCA, asegurando la continuidad y eficiencia de su funcionamiento. Proceso amparado con vigencias futuras mediante Resolución DGEN No 20257000500 de 28 de octubre de 2025.</t>
  </si>
  <si>
    <t>2025CSE3728</t>
  </si>
  <si>
    <t>Prestar los servicios de apoyo a la gestión de la Dirección Técnica Científica y de Modelamiento Ambiental - DCMA antes Dirección de Laboratorio e Innovación Ambiental de la Corporación Autónoma Regional de Cundinamarca - CAR, para apoyar las actividades operativas de lavado de material de muestreo y de las matrices ambientales agua, suelo y aire, conforme con los estándares de calidad analítica. Proceso amparado con vigencias futuras mediante Resolución DGEN No 20257000500 de 28 de octubre de 2025.</t>
  </si>
  <si>
    <t>2025CSE3714</t>
  </si>
  <si>
    <t>Prestar servicios profesionales a la Dirección Técnica Científica y de Modelamiento Ambiental - DCMA antes Dirección de Laboratorio e Innovación Ambiental de la Corporación Autónoma Regional de Cundinamarca - CAR, para ejecutar monitoreos de ruido ambiental y de emisión de ruido bajo la metodología ambiental vigente, así como desarrollar actividades de medición acústica ambiental, consolidar y proyectar información técnica y documentación relacionada con el sistema de gestión de calidad. Proceso amparado con vigencias futuras mediante Resolución DGEN No 20257000500 de 28 de octubre de 2025.</t>
  </si>
  <si>
    <t>2025CSE3693</t>
  </si>
  <si>
    <t>Prestar de servicios de apoyo a la Dirección Técnica Científica y de Modelamiento Ambiental - DCMA antes Dirección de Laboratorio e Innovación Ambiental de la Corporación Autónoma Regional de Cundinamarca - CAR, para el muestreo de matrices ambientales, medición de caudales y batimetrías de acuerdo con la norma ISO/IEC 17025:2017 y/o actualizadas. Proceso amparado con vigencias futuras mediante Resolución DGEN No 20257000500 de 28 de octubre de 2025.</t>
  </si>
  <si>
    <t>2025CSE3697</t>
  </si>
  <si>
    <t>Prestar los servicios de apoyo a la gestión de la Dirección Técnica Científica y de Modelamiento Ambiental - DCMA antes Dirección de Laboratorio e Innovación Ambiental de la Corporación Autónoma Regional de Cundinamarca - CAR, para la toma de muestras de calidad de matrices ambientales, de acuerdo con la Norma ISO/IEC 17025:2017 y/o actualizadas. Proceso amparado con vigencias futuras mediante Resolución DGEN No 20257000500 de 28 de octubre de 2025.</t>
  </si>
  <si>
    <t>2025CSE3641</t>
  </si>
  <si>
    <t>Prestar servicios profesionales a la Dirección Técnica Científica y de Modelamiento Ambiental - DCMA antes Dirección de Laboratorio e Innovación Ambiental de la Corporación Autónoma Regional de Cundinamarca - CAR, para garantizar resultados confiables en el análisis de calidad del agua, mediante la ejecución de técnicas analíticas conforme a la Norma ISO/IEC 17025:2017 y/o actualizadas, con aseguramiento de la validez, trazabilidad y confiabilidad de los datos obtenidos. Proceso amparado con vigencias futuras mediante Resolución DGEN No 20257000500 de 28 de octubre de 2025.</t>
  </si>
  <si>
    <t>2025CSE3574</t>
  </si>
  <si>
    <t xml:space="preserve">Prestar servicios profesionales a la Dirección Técnica Científica y de Modelamiento Ambiental DCMA antes Dirección de Laboratorio e Innovación Ambiental de la Corporación Autónoma Regional de Cundinamarca CAR, para fortalecer las actividades del control de los datos generados para la emisión de informes de clientes internos y externos. Proceso amparado con vigencias futuras mediante Resolución DGEN No 20257000500 de 28 de octubre de 2025. </t>
  </si>
  <si>
    <t>360 DIAS 79960 DCMA - BPPI - 2024070100032 - 2024070100030</t>
  </si>
  <si>
    <t>2025COI3353</t>
  </si>
  <si>
    <t>Realizar el levantamiento de información biofísica y estructural de la cobertura vegetal, el análisis del comportamiento potencial del fuego y la dinámica de los ecosistemas frente a los incendios en la cuenca del Rio Bogotá de la jurisdicción CAR. Proceso amparado con vigencias futuras mediante Resolución DGEN No 20257000430 de 21 de octubre de 2025.</t>
  </si>
  <si>
    <t xml:space="preserve">UNIVERSIDAD MILITAR NUEVA GRANADA   </t>
  </si>
  <si>
    <t>2025CSE3715</t>
  </si>
  <si>
    <t xml:space="preserve">Prestar servicios profesionales a la Dirección Técnica Científica y de Modelamiento Ambiental - DCMA antes Dirección de Laboratorio e Innovación Ambiental de la Corporación Autónoma Regional de Cundinamarca - CAR, para apoyar el diagnóstico de fallas y el acompañamiento técnico en la operación, verificación y mantenimiento de los equipos y sistemas de la Red Automática de Monitoreo de la Calidad del Agua – RAMCA, contribuyendo a la confiabilidad y continuidad de su operación. Proceso amparado con vigencias futuras mediante Resolución DGEN No 20257000500 de 28 de octubre de 2025. </t>
  </si>
  <si>
    <t>2025CSE3518</t>
  </si>
  <si>
    <t>Prestar servicios profesionales a la Dirección Técnica Científica y de Modelamiento Ambiental - DCMA antes Dirección de Laboratorio e Innovación Ambiental de la Corporación Autónoma Regional de Cundinamarca - CAR, para realizar la verificación de los controles de calidad y aceptación de datos generados en las diferentes matrices ambientales.  Proceso amparado con vigencias futuras según Resolución DGEN No. 20257000500 del 28 de octubre de 2025.</t>
  </si>
  <si>
    <t>2025CCO3537</t>
  </si>
  <si>
    <t>387 DIAS</t>
  </si>
  <si>
    <t>REALIZAR EL DIAGNO´STICO DEL PROCESO DE DEGRADACIO´N DEL SUELO POR COMPACTACIO´N A ESCALA 1:25.000, FORMULAR EL PROTOCOLO PARA EL MONITOREO DE LA DEGRADACIO´N POR COMPACTACIO´N Y LAS MEDIDAS DE MANEJO Y RECUPERACIO´N DEL SUELO, EN LA JURISDICCIO´N CAR.  PROCESO AMPARADO CON VIGENCIAS FUTURAS SEGÚN ACUERDO No. 26 DEL 27 DE AGOSTO DE 2025.</t>
  </si>
  <si>
    <t>2025CSE3551</t>
  </si>
  <si>
    <t>Prestar servicios profesionales a la Dirección Técnica Científica y de Modelamiento Ambiental DCMA antes Dirección de Laboratorio e Innovación Ambiental de la Corporación Autónoma Regional de Cundinamarca CAR, para realizar actividades técnicas relacionadas con la generación de información ambiental del proceso de análisis fisicoquímico, de acuerdo con los lineamientos establecidos en la norma ISO/IEC 17025:2017, que incluyen la gestión de la competencia técnica,, la trazabilidad metrológica, el aseguramiento de la validez de los resultados, la implementación de procedimientos documentados y el cumplimiento de los requisitos del sistema de gestión de calidad aplicable a los laboratorios de ensayo. Proceso amparado con vigencias futuras mediante RESOLUCIÓN DGEN No. 20257000500 de 28 de octubre de 2025.</t>
  </si>
  <si>
    <t>2025CSE3710</t>
  </si>
  <si>
    <t>Prestar servicios profesionales a la Dirección Técnica Científica y de Modelamiento Ambiental - DCMA antes Dirección de Laboratorio e Innovación Ambiental de la Corporación Autónoma Regional de Cundinamarca - CAR, para fortalecer la consolidación, validación y análisis de los datos producto del monitoreo ambiental de los recursos naturales. Proceso amparado con vigencias futuras mediante RESOLUCIÓN DGEN No. 20257000500 de 28 de octubre de 2025.</t>
  </si>
  <si>
    <t>2025CSE3709</t>
  </si>
  <si>
    <t>Prestar servicios profesionales a la Dirección Técnica Científica y de Modelamiento Ambiental - DCMA antes Dirección de Laboratorio e Innovación Ambiental de la Corporación Autónoma Regional de Cundinamarca - CAR, para la ejecución de actividades técnicas, de gestión del conocimiento y administrativas de los proyectos de inversión de la Dirección Técnica Científica y de Modelamiento Ambiental - DCMA antes Dirección de Laboratorio e Innovación Ambiental de la Corporación Autónoma Regional de Cundinamarca – CAR. Proceso amparado con vigencias futuras mediante RESOLUCIÓN DGEN No.20257000500 de 28 de octubre de 2025.</t>
  </si>
  <si>
    <t>2025CSE3573</t>
  </si>
  <si>
    <t>Prestar servicios profesionales a la Dirección Técnica Científica y de Modelamiento Ambiental DCMA antes Dirección de Laboratorio e Innovación Ambiental de la Corporación Autónoma Regional de Cundinamarca CAR, para la toma de muestras de la matriz agua, medición de caudales y levantamiento de batimetrías, así como para las actualizaciones documentales del grupo de muestreo agua”. Proceso amparado con vigencias futuras mediante RESOLUCIÓN DGEN No. 20257000500 de 28 OCT. 2025.</t>
  </si>
  <si>
    <t>2025CSE3681</t>
  </si>
  <si>
    <t>Prestar servicios profesionales a la Dirección Técnica Científica y de Modelamiento Ambiental - DCMA antes Dirección de Laboratorio e Innovación Ambiental de la Corporación Autónoma Regional de Cundinamarca - CAR, para apoyar desde el componente jurídico, la formulación e implementación de las metodologías de valoración económica ambiental en las diferentes líneas de acción del grupo de Valoración Económica Ambiental. Proceso amparado con vigencias futuras mediante RESOLUCIÓN DGEN No. 20257000500 de 28 de octubre de 2025.</t>
  </si>
  <si>
    <t>2025CSE3558</t>
  </si>
  <si>
    <t>Prestar servicios profesionales a la Dirección Técnica Científica y de Modelamiento Ambiental - DCMA antes Dirección de Laboratorio e Innovación Ambiental de la Corporación Autónoma Regional de Cundinamarca - CAR, para apoyar la gestión y actualización documental de las actividades metrológicas, operativas y administrativas del proceso de equipos de Apoyo Logístico. Proceso amparado con vigencias futuras mediante Resolución DGEN No 20257000500 de 28 de octubre de 2025.</t>
  </si>
  <si>
    <t>2025CSE3736</t>
  </si>
  <si>
    <t>Prestar servicios profesionales a la Dirección Técnica Científica y de Modelamiento Ambiental - DCMA antes Dirección de Laboratorio e Innovación Ambiental de la Corporación Autónoma Regional de Cundinamarca - CAR, para realizar ensayos fisicoquímicos de muestras de las matrices ambientales, según los lineamientos de la Norma ISO/IEC 17025:2017, y realizar la validación de técnicas analíticas. Proceso amparado con vigencias futuras mediante Resolución DGEN No 20257000500 de 28 de octubre de 2025.</t>
  </si>
  <si>
    <t>2025CSE3847</t>
  </si>
  <si>
    <t>Prestar servicios profesionales a la Dirección Técnica Científica y de Modelamiento Ambiental - DCMA antes Dirección de Laboratorio e Innovación Ambiental de la Corporación Autónoma Regional de Cundinamarca - CAR, para apoyar las tareas relacionadas con la gestión de infraestructura de tecnologías de la información y comunicaciones de la dependencia. Proceso amparado con vigencias futuras mediante Resolución DGEN No 20257000500 de 28 de octubre de 2025.</t>
  </si>
  <si>
    <t>2025CSE3843</t>
  </si>
  <si>
    <t>Prestar servicios profesionales a la Dirección Técnica Científica y de Modelamiento Ambiental - DCMA antes Dirección de Laboratorio e Innovación Ambiental de la Corporación Autónoma Regional de Cundinamarca - CAR, para realizar la planeación, gestión y articulación técnica y financiera para la implementación de proyectos de Banco de Programas y Proyectos de inversión BPPI - CAR e instrumentos de Planificación ambiental a cargo de la dependencia. Proceso amparado con vigencias futuras mediante Resolución DGEN No 20257000500 de 28 de octubre de 2025.</t>
  </si>
  <si>
    <t>2025CSE3778</t>
  </si>
  <si>
    <t>Prestar servicios profesionales a la Dirección Técnica Científica y de Modelamiento Ambiental - DCMA antes Dirección de Laboratorio e Innovación Ambiental de la Corporación Autónoma Regional de Cundinamarca - CAR, para apoyar los ensayos y análisis de cromatografía iónica, liquida y de gases, y espectroscopia de emisión por plasma de acoplamiento inductivo, en muestras de las matrices ambientales, así como apoyar la validación y verificación de metodologías analíticas de la Dirección de Laboratorio e Innovación Ambiental. Proceso amparado con vigencias futuras mediante Resolución DGEN No 20257000500 de 28 de octubre de 2025.</t>
  </si>
  <si>
    <t>2025CSE3683</t>
  </si>
  <si>
    <t>Prestar servicios profesionales a la Dirección Técnica Científica y de Modelamiento Ambiental - DCMA antes Dirección de Laboratorio e Innovación Ambiental de la Corporación Autónoma Regional de Cundinamarca - CAR, para apoyar las actividades de validación, verificación y operación del Sistema De Vigilancia Calidad del Aire (SVCA) y Olores Ofensivos de la Corporación. Proceso amparado con vigencias futuras mediante Resolución DGEN No 20257000500 de 28 de octubre de 2025.</t>
  </si>
  <si>
    <t>2025CSE3822</t>
  </si>
  <si>
    <t>Prestar servicios profesionales a la Dirección Técnica Científica y de Modelamiento Ambiental - DCMA antes Dirección de Laboratorio e Innovación Ambiental de la Corporación Autónoma Regional de Cundinamarca - CAR, para apoyar el control, registro y fortalecimiento de los procesos de gestión documental y de inventario de elementos asociados a los proyectos de inversión. Proceso amparado con vigencias futuras mediante Resolución DGEN No 20257000500 de 28 de octubre de 2025.</t>
  </si>
  <si>
    <t>2025CSE3832</t>
  </si>
  <si>
    <t>Prestar servicios profesionales a la Dirección Técnica Científica y de Modelamiento Ambiental - DCMA antes Dirección de Laboratorio e Innovación Ambiental de la Corporación Autónoma Regional de Cundinamarca - CAR, orientados a la gestión, actualización y curaduría de la colección biológica “Francisco Javier Matís”, así como a la realización de muestreos, análisis, elaboración de informes técnicos de comunidades hidrobiológicas y verificación de métodos de ensayo de acuerdo con la norma ISO/IEC 17025:2017 y/o actualizadas. Proceso amparado con vigencias futuras mediante Resolución DGEN No 20257000500 de 28 de octubre de 2025.</t>
  </si>
  <si>
    <t>2025CSE3870</t>
  </si>
  <si>
    <t>Prestar servicios profesionales para el desarrollo, acompañamiento, difusión y mejora continua de la plataforma PESCAR, con el propósito de apoyar a la Corporación Autónoma Regional de Cundinamarca (CAR), en el marco de las funciones de la Dirección Técnica Científica de Modelamiento Ambiental (DCMA). Proceso amparado con vigencias futuras mediante Resolución DGEN No 20257000581 de 15 de noviembre de 2025.</t>
  </si>
  <si>
    <t>2025CSE3660</t>
  </si>
  <si>
    <t>Prestar servicios profesionales a la Dirección Técnica Científica y de Modelamiento Ambiental - DCMA antes Dirección de Laboratorio e Innovación Ambiental de la Corporación Autónoma Regional de Cundinamarca - CAR, para la ejecución de proyectos de investigación y fortalecer el análisis de muestras ambientales con técnicas de cromatografía, espectrofotometría de masas, espectroscopia de emisión por plasma de acoplamiento inductivo, así como al validación y verificación de estas técnicas acuerdo con la norma ISO/IEC 17025:2017 y/o actualizadas. Proceso amparado con vigencias futuras mediante RESOLUCIÓN DGEN No. 20257000500 de 28 de octubre de 2025.</t>
  </si>
  <si>
    <t>2025CSE3695</t>
  </si>
  <si>
    <t>Prestar servicios profesionales a la Dirección Técnica Científica y de Modelamiento Ambiental - DCMA antes Dirección de Laboratorio e Innovación Ambiental de la Corporación Autónoma Regional de Cundinamarca - CAR, para acompañar la formulación, implementación, seguimiento y monitoreo de proyectos y estrategias de ecosostenibilidad orientados a la mitigación de GEI y adaptación al cambio climático. Proceso amparado con vigencias futuras mediante RESOLUCIÓN DGEN No. 20257000500 de 28 de octubre de 2025.</t>
  </si>
  <si>
    <t>2025CSE3750</t>
  </si>
  <si>
    <t>2025CSE3716</t>
  </si>
  <si>
    <t>Prestar los servicios de apoyo a la gestión de la Dirección Técnica Científica y de Modelamiento Ambiental - DCMA antes Dirección de Laboratorio e Innovación Ambiental de la Corporación Autónoma Regional de Cundinamarca - CAR, destinados a la ejecución de actividades técnicas relacionadas con el proceso de emisiones atmosféricas en fuentes fijas. Proceso amparado con vigencias futuras mediante RESOLUCIÓN DGEN No. 20257000500 de 28 de octubre de 2025.</t>
  </si>
  <si>
    <t>2025CSE3809</t>
  </si>
  <si>
    <t>Prestar servicios profesionales a la Dirección Técnica Científica y de Modelamiento Ambiental - DCMA antes Dirección de Laboratorio e Innovación Ambiental de la Corporación Autónoma Regional de Cundinamarca - CAR, enfocados en fortalecer la gestión técnico-administrativa en materia de vigilancia de emisiones atmosféricas de fuentes fijas, conforme a la normatividad y directrices técnicas e institucionales. Proceso amparado con vigencias futuras mediante Resolución DGEN No 20257000500 de 28 de octubre de 2025.</t>
  </si>
  <si>
    <t>2025CSE3793</t>
  </si>
  <si>
    <t>Prestar servicios profesionales a la Dirección Técnica Científica y de Modelamiento Ambiental - DCMA antes Dirección de Laboratorio e Innovación Ambiental de la Corporación Autónoma Regional de Cundinamarca - CAR, para contribuir al desarrollo y fortalecimiento del proceso de la Red Automática de Monitoreo de la Calidad del Agua – RAMCA, asegurando la correcta aplicación de los procedimientos, la mejora continua y la eficiencia en la ejecución de las actividades técnicas. Proceso amparado con vigencias futuras mediante Resolución DGEN No 20257000500 de 28 de octubre de 2025.</t>
  </si>
  <si>
    <t>2025CSE3899</t>
  </si>
  <si>
    <t>Prestar servicios profesionales a la Dirección Técnica Científica y de Modelamiento Ambiental - DCMA antes Dirección de Laboratorio e Innovación Ambiental de la Corporación Autónoma Regional de Cundinamarca - CAR, para el fortalecer las actividades administrativas y financieras de los proyectos de inversión. Proceso amparado con vigencias futuras mediante Resolución DGEN No 20257000500 de 28 de octubre de 2025.</t>
  </si>
  <si>
    <t>2025CSE3854</t>
  </si>
  <si>
    <t>Prestar los servicios de apoyo a la gestión de la Dirección Técnica Científica y de Modelamiento Ambiental - DCMA antes Dirección de Laboratorio e Innovación Ambiental de la Corporación Autónoma Regional de Cundinamarca - CAR, destinados a la ejecución de actividades técnicas relacionadas con el proceso de emisiones atmosféricas en fuentes fijas. Proceso amparado con vigencias futuras mediante Resolución DGEN No 20257000500 de 28 de octubre de 2025.</t>
  </si>
  <si>
    <t>2025CSE3801</t>
  </si>
  <si>
    <t>Prestar servicios profesionales a la Dirección Técnica Científica y de Modelamiento Ambiental - DCMA antes Dirección de Laboratorio e Innovación Ambiental de la Corporación Autónoma Regional de Cundinamarca - CAR, para apoyar en el seguimiento técnico, la articulación y el desarrollo de los proyectos de inversión de innovación, desarrollo e investigación ambiental.  Proceso amparado con vigencias futuras mediante Resolución DGEN No 20257000500 de 28 de octubre de 2025.</t>
  </si>
  <si>
    <t>2025CSE3773</t>
  </si>
  <si>
    <t>2025CSE3772</t>
  </si>
  <si>
    <t>2025CSE3784</t>
  </si>
  <si>
    <t>Prestar servicios profesionales a la Dirección Técnica Científica y de Modelamiento Ambiental - DCMA antes Dirección de Laboratorio e Innovación Ambiental de la Corporación Autónoma Regional de Cundinamarca - CAR, orientados al apoyo técnico y administrativo de las actividades de vigilancia de emisiones atmosféricas en fuentes fijas, conforme a los lineamientos legales y técnicos. Proceso amparado con vigencias futuras mediante RESOLUCIÓN DGEN No. 20257000500 de 28 de octubre de 2025.</t>
  </si>
  <si>
    <t>2025CSE3770</t>
  </si>
  <si>
    <t>Prestar servicios profesionales a la Dirección Técnica Científica y de Modelamiento Ambiental - DCMA antes Dirección de Laboratorio e Innovación Ambiental de la Corporación Autónoma Regional de Cundinamarca - CAR, para el seguimiento y desarrollo de las actividades administrativas y financieras de los proyectos de inversión. Proceso amparado con vigencias futuras mediante RESOLUCIÓN DGEN No. 20257000500 de 28 de octubre de 2025.</t>
  </si>
  <si>
    <t>2025CSE3735</t>
  </si>
  <si>
    <t>Prestar servicios profesionales a la Dirección Técnica Científica y de Modelamiento Ambiental - DCMA antes Dirección de Laboratorio e Innovación Ambiental de la Corporación Autónoma Regional de Cundinamarca - CAR, para fortalecer las actividades de toma, actualización de programas CAR, investigación, desarrollo e innovación del proceso de muestreo de la matriz ambiental agua. Proceso amparado con vigencias futuras mediante RESOLUCIÓN DGEN No. 20257000500 de 28 de octubre de 2025.</t>
  </si>
  <si>
    <t>2025CSE3882</t>
  </si>
  <si>
    <t>Prestar servicios profesionales a la Dirección Técnica Científica y de Modelamiento Ambiental - DCMA antes Dirección de Laboratorio e Innovación Ambiental de la Corporación Autónoma Regional de Cundinamarca - CAR, para apoyar la gestión y el fortalecimiento de las estrategias del sistema de innovación y gestión del conocimiento vinculadas a los proyectos de inversión. Proceso amparado con vigencias futuras mediante Resolución DGEN No 20257000500 de 28 de octubre de 2025.</t>
  </si>
  <si>
    <t>2025CSE3689</t>
  </si>
  <si>
    <t>Prestar servicios profesionales a la Dirección Técnica Científica y de Modelamiento Ambiental - DCMA antes Dirección de Laboratorio e Innovación Ambiental de la Corporación Autónoma Regional de Cundinamarca - CAR, para fortalecer el muestreo, medición de caudal y levantamientos batimetrícos de la matriz ambiental agua, y los procesos de acreditación y actualización de los programas, basados en la norma NTC/ISO/IEC 17025:2017. Proceso amparado con vigencias futuras mediante RESOLUCIÓN DGEN No. 20257000500 de 28 de octubre de 2025.</t>
  </si>
  <si>
    <t>2025CSE3856</t>
  </si>
  <si>
    <t>Prestar servicios profesionales a la Dirección Técnica Científica y de Modelamiento Ambiental - DCMA antes Dirección de Laboratorio e Innovación Ambiental de la Corporación Autónoma Regional de Cundinamarca - CAR, para garantizar resultados confiables y trazables en el análisis de calidad del agua, incluyendo el análisis de muestras químicas de la matriz agua, mediante el apoyo a actividades técnicas de control de calidad y la implementación de técnicas conforme a la Norma ISO/IEC 17025:2017 y/o actualizadas. Proceso amparado con vigencias futuras mediante RESOLUCIÓN DGEN No. 20257000500 de 28 de octubre de 2025.</t>
  </si>
  <si>
    <t>2025CSE3816</t>
  </si>
  <si>
    <t>Prestar servicios profesionales a la Dirección Técnica Científica y de Modelamiento Ambiental - DCMA antes Dirección de Laboratorio e Innovación Ambiental de la Corporación Autónoma Regional de Cundinamarca - CAR, para apoyar la elaboración, reporte y procesamiento de información del Sistema de Vigilancia de Calidad del Aire (SVCA) y Olores Ofensivos de la Corporación, así como el seguimiento a proyectos de la matriz aire de la Dirección de Laboratorio e Innovación Ambiental. Proceso amparado con vigencias futuras mediante Resolución DGEN No 20257000500 de 28 de octubre de 2025.</t>
  </si>
  <si>
    <t>2025CSE3892</t>
  </si>
  <si>
    <t>Prestar los servicios de apoyo a la gestión de la Dirección Técnica Científica y de Modelamiento Ambiental - DCMA antes Dirección de Laboratorio e Innovación Ambiental de la Corporación Autónoma Regional de Cundinamarca - CAR, para llevar a cabo actividades logísticas relacionadas con las matrices ambientales y demás proyectos de la Dirección de Laboratorio e Innovación Ambiental de la Corporación. Proceso amparado con vigencias futuras mediante Resolución DGEN No 20257000500 de 28 de octubre de 2025.</t>
  </si>
  <si>
    <t>2025CSE3873</t>
  </si>
  <si>
    <t>Prestar servicios profesionales a la Dirección Técnica Científica y de Modelamiento Ambiental DCMA antes Dirección de Laboratorio e Innovación Ambiental de la Corporación Autónoma Regional de Cundinamarca CAR, para apoyar la planificación de proyectos estratégicos con énfasis en innovación y desarrollo ambiental, así como en la estructuración de mecanismos de cooperación con actores clave del territorio”. Proceso amparado con vigencias futuras mediante RESOLUCIÓN DGEN No. 20257000500 de 28 de octubre de 2025.</t>
  </si>
  <si>
    <t>149 DIAS</t>
  </si>
  <si>
    <t>Adición 1 y prórroga 1 al contrato No 1430 de 2025 cuyo objeto es: Prestar servicios profesionales a la Dirección de Recursos Naturales-DRN de la Corporación Autónoma Regional de Cundinamarca- CAR para realizar actividades de revisión de información y verificación de datos geográficos y de oferta hídrica, para la correcta generación de informes de usuarios del Sistema de Información del Recurso Hídrico (SIRH) en la jurisdicción. Proceso amparado con vigencias futuras mediante Resolución DGEN No 20257000506 de 30 de octubre de 2025.</t>
  </si>
  <si>
    <t>2025CSE3771</t>
  </si>
  <si>
    <t>Prestar servicios profesionales a la dirección técnica científica y de modelamiento ambiental - DCMA antes dirección de laboratorio e innovación ambiental de la corporación autónoma regional de Cundinamarca - car, para apoyar las actividades de validación, verificación y operación del sistema de vigilancia calidad del aire (SVCA) y olores ofensivos de la corporación. Proceso amparado con vigencias futuras mediante RESOLUCIÓN DGEN No. 20257000500 de 28 de octubre de 2025.</t>
  </si>
  <si>
    <t>2025CSE3954</t>
  </si>
  <si>
    <t>Prestar los servicios de apoyo a la gestión de la Dirección Técnica Científica y de Modelamiento Ambiental DCMA antes Dirección de Laboratorio e Innovación Ambiental de la Corporación Autónoma Regional de Cundinamarca CAR, para adelantar la gestión jurídica de los temas asignados. Proceso amparado con vigencias futuras mediante Resolución DGEN No 20257000500 de 28 de octubre de 2025.</t>
  </si>
  <si>
    <t>2025CSE3959</t>
  </si>
  <si>
    <t>Prestar servicios profesionales a la Dirección Técnica Científica y de Modelamiento Ambiental - DCMA antes Dirección de Laboratorio e Innovación Ambiental de la Corporación Autónoma Regional de Cundinamarca - CAR, para fortalecer la interpretación y el tratamiento de datos geofísicos recolectados en los proyectos de inversión. Proceso amparado con vigencias futuras mediante RESOLUCIÓN DGEN No. 20257000500 de 28 de octubre de 2025.</t>
  </si>
  <si>
    <t>2025CSE3931</t>
  </si>
  <si>
    <t>Prestar servicios profesionales a la Dirección Técnica Científica y de Modelamiento Ambiental - DCMA antes Dirección de Laboratorio e Innovación Ambiental de la Corporación Autónoma Regional de Cundinamarca - CAR, para fortalecer la capacidad técnica en el análisis de muestras de agua, asociadas a los planes, programas y proyectos de la corporación, asegurando confiabilidad y trazabilidad de los resultados. Proceso amparado con vigencias futuras mediante Resolución DGEN No 20257000500 de 28 de octubre de 2025.</t>
  </si>
  <si>
    <t>2025CSE3930</t>
  </si>
  <si>
    <t>Prestar servicios profesionales a la Dirección Técnica Científica y de Modelamiento Ambiental - DCMA antes Dirección de Laboratorio e Innovación Ambiental de la Corporación Autónoma Regional de Cundinamarca - CAR, para la implementación del modelo de ciencia de datos y VTIC como soporte para las actividades CTeI de las células de innovación. Proceso amparado con vigencias futuras mediante Resolución DGEN No 20257000500 de 28 de octubre de 2025.</t>
  </si>
  <si>
    <t>2025CSE3848</t>
  </si>
  <si>
    <t>Prestar servicios profesionales a la Dirección Técnica Científica y de Modelamiento Ambiental - DCMA antes Dirección de Laboratorio e Innovación Ambiental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 Proceso amparado con vigencias futuras mediante RESOLUCIÓN DGEN No. 20257000500 de 28 de octubre de 2025.</t>
  </si>
  <si>
    <t>2025CSE3889</t>
  </si>
  <si>
    <t>Prestar servicios profesionales a la Dirección Técnica Científica y de Modelamiento Ambiental - DCMA antes Dirección de Laboratorio e Cundinamarca - CAR, para fortalecer el muestreo de las matrices ambientales, medición de caudal y levantamientos batimétricos y actualización de los programas de acuerdo con la norma ISO/IEC 17025:2017 y/o actualizadas. Proceso amparado con vigencias futuras mediante RESOLUCIÓN DGEN No. 20257000500 de 28 de octubre de 2025.</t>
  </si>
  <si>
    <t>2025CSE3940</t>
  </si>
  <si>
    <t>Prestar servicios profesionales a la Dirección Técnica Científica y de Modelamiento Ambiental - DCMA antes Dirección de Laboratorio e Innovación Ambiental de la Corporación Autónoma Regional de Cundinamarca - CAR, orientados a la gestión, actualización y curaduría de la colección biológica "Francisco Javier Matís", así como a la realización de muestreos, análisis, elaboración de informes técnicos de comunidades hidrobiológicas y verificación de métodos de ensayo de acuerdo con la norma ISO/IEC 17025:2017 y/o actualizadas. Proceso amparado con vigencias futuras mediante Resolución DGEN No 20257000500 de 28 de octubre de 2025.</t>
  </si>
  <si>
    <t>2025CSE3914</t>
  </si>
  <si>
    <t xml:space="preserve">Prestar servicios profesionales a la Dirección Técnica Científica y de Modelamiento Ambiental DCMA antes Dirección de Laboratorio e Innovación Ambiental de la Corporación Autónoma Regional de Cundinamarca CAR, para fortalecer la realización de los análisis de metales de las diferentes matrices ambientales de los proyectos de inversión y de los diferentes proyectos de investigación, así como apoyar la validación y verificación de metodologías analíticas de la Dirección de Laboratorio e Innovación Ambiental. Proceso amparado con vigencias futuras mediante Resolución DGEN No 20257000500 de 28 de octubre de 2025. </t>
  </si>
  <si>
    <t>2025CSE3903</t>
  </si>
  <si>
    <t>Prestar de servicios de apoyo a la Dirección Técnica Científica y de Modelamiento Ambiental - DCMA antes Dirección de Laboratorio e Innovación Ambiental de la Corporación Autónoma Regional de Cundinamarca - CAR, para el muestreo de matrices ambientales, medición de caudales y batimetrías de acuerdo con la norma ISO/IEC 17025:2017 y/o actualizadas. Proceso amparado con vigencias futuras mediante RESOLUCIÓN DGEN No. 20257000500 de 28 de octubre de 2025.</t>
  </si>
  <si>
    <t>2025CSE3942</t>
  </si>
  <si>
    <t>Prestar los servicios de apoyo a la gestión de la Dirección Técnica Científica y de Modelamiento Ambiental - DCMA antes Dirección de Laboratorio e Innovación Ambiental de la Corporación Autónoma Regional de Cundinamarca - CAR, para llevar a cabo actividades logísticas relacionadas con las matrices ambientales y demás proyectos de la Dirección Técnica Científica y de Modelamiento Ambiental - DCMA antes Dirección de Laboratorio e Innovación Ambiental de la Corporación. Proceso amparado con vigencias futuras mediante RESOLUCIÓN DGEN No. 20257000500 de 28 de octubre de 2025.</t>
  </si>
  <si>
    <t>LARA ROJAS DANIEL ORLANDO</t>
  </si>
  <si>
    <t xml:space="preserve">* CONSORCIO PARQUE LINEAL </t>
  </si>
  <si>
    <t>* CONSORCIO HUMEDALES</t>
  </si>
  <si>
    <t xml:space="preserve">* CONSORCIO RESTAURACION NEUSA </t>
  </si>
  <si>
    <t>* CONSORCIO INTER CAR NEUSA</t>
  </si>
  <si>
    <t>* DAVILA SULBARAN DIANA CAROLINA</t>
  </si>
  <si>
    <t xml:space="preserve">* MARTINEZ GARCIA LAURA DANIELA </t>
  </si>
  <si>
    <t xml:space="preserve">GONZALEZ HIGUERA KAROL ELIANA </t>
  </si>
  <si>
    <t>2025COV3376</t>
  </si>
  <si>
    <t>375 DIAS</t>
  </si>
  <si>
    <t>Aunar esfuerzos entre la Corporación Autónoma Regional de Cundinamarca - CAR, el Municipio de Ricaurte y la Empresa de Servicios Públicos de Ricaurte – ALCARI S.A.S. E.S.P., para ejecutar el proyecto denominado: Construcción de las obras complementarias, segundo tren de la PTAR Río Bogotá y construcción del colector sanitario bosques de Peñalisa del Municipio de Ricaurte, Cundinamarca y su respectiva interventoría técnica, administrativa, financiera, jurídica, contable y ambiental. Proceso amparado con vigencias futuras mediante Resolución DGEN No 20257000555 de 07 de noviembre de 2025.</t>
  </si>
  <si>
    <t xml:space="preserve">EMPRESA DE SERVICIOS PUBLICOS DEL MUNICIPIO DE RICAURTE ALCARI S.A.S. E.S.P.   </t>
  </si>
  <si>
    <t>176 DIAS</t>
  </si>
  <si>
    <t>Adición 1 y Prórroga 1 al contrato de Prestar servicios profesionales a la Dirección General de la Corporación Autónoma Regional de Cundinamarca - CAR, para asesorar los asuntos sociales, pedagógicos y de cultura ambiental requeridos en la jurisdicción de la CAR.  Proceso amparado con vigencias futuras según Resolución DGEN No.  20257000522  de  31 de octubre de 2025.</t>
  </si>
  <si>
    <t>ADICIÓN 1 Y PRÓRROGA 1 AL CONTRATO No 5 DE 2025, CUYO OBJETO ES:   PRESTAR SERVICIOS PROFESIONALES A LA DIRECCIÓN GENERAL DE LA CORPORACIÓN AUTÓNOMA REGIONAL DE CUNDINAMARCA, PARA BRINDAR ASESORÍA Y ACOMPAÑAMIENTO EN LA IMPLEMENTACIÓN DE ESTRATEGIAS QUE PERMITAN LA ARTICULACIÓN Y RELACIONAMIENTO CON EL SECTOR PRODUCTIVO, DIRIGIDO AL DESARROLLO DE LOS OBJETIVOS MISIONALES QUE PROMUEVAN LA PRODUCCIÓN SOSTENIBLE Y LA ECONOMÍA CIRCULAR DENTRO DE LA JURISDICCIÓN CAR. PROCESO AMPARADO CON VIGENCIAS FUTURAS SEGÚN RESOLUCIÓN DGEN No.  20257000522  DE 31 DE OCTUBRE DE 2025.</t>
  </si>
  <si>
    <t>ADICIÓN 1 Y PRÓRROGA 1 AL CONTRATO No 1 DE 2025, CUYO OBJETO ES: PRESTAR SERVICIOS PROFESIONALES A LA DIRECCIÓN GENERAL DE LA CORPORACIÓN AUTÓNOMA REGIONAL DE CUNDINAMARCA - CAR, EN LA ASESORÍA Y ACOMPAÑAMIENTO DE LA GESTIÓN A CARGO DEL DESPACHO.   PROCESO AMPARADO CON VIGENCIAS FUTURAS SEGÚN RESOLUCIÓN DGEN No.  20257000522  DE 31 DE OCTUBRE DE 2025.</t>
  </si>
  <si>
    <t>2025CSE3855</t>
  </si>
  <si>
    <t>Prestar servicios profesionales a la Dirección General de la Corporación Autónoma Regional de Cundinamarca, para asesorar las acciones jurídicas que se requieran en los asuntos estratégicos con las diversas instituciones publico privadas de la jurisdicción. Proceso amparado con vigencias futuras mediante Resolución DGEN No 20257000522 de 31 de octubre de 2025.</t>
  </si>
  <si>
    <t>2025CSE3907</t>
  </si>
  <si>
    <t>Prestar servicios profesionales a la Dirección General de la Corporación Autónoma Regional de Cundinamarca - CAR, para asesorar las acciones dirigidas al fortalecimiento y consolidación de la gestión sancionatoria ambiental y la atención de asuntos de orden penal en coordinación con otras entidades del estado. Proceso amparado con vigencias futuras mediante Resolución DGEN No 20257000522 de 31 de octubre de 2025.</t>
  </si>
  <si>
    <t>2025CSE3840</t>
  </si>
  <si>
    <t>Prestar servicios profesionales a la dirección general de la corporación autónoma regional de Cundinamarca, para apoyar las gestiones jurídicas y contractuales que se requieran en los diferentes cuerpos colegiados en los que deba participar el despacho de acuerdo con sus funciones. Proceso amparado con vigencias futuras mediante RESOLUCIÓN DGEN No. 20257000522 de 31 de octubre de 2025.</t>
  </si>
  <si>
    <t>* PINILLA MIRANDA YASID JASBEIDY_x000D_</t>
  </si>
  <si>
    <t>2025COV3387</t>
  </si>
  <si>
    <t>Aunar esfuerzos entre la Corporación Autónoma Regional de Cundinamarca – CAR, el Municipio de Pasca y Empresas Públicas de Cundinamarca S.A – EPC, para ejecutar el proyecto denominado: Estudios y diseños para la construcción de la planta de tratamiento de aguas residuales PTAR del Municipio de Pasca - Cundinamarca. Proceso amparado con vigencias futuras mediante Resolución DGEN No 20257000551 de 07 de noviembre de 2025.</t>
  </si>
  <si>
    <t>ADICION 1 PRORROGA 1 AL CONTRATO No 1016 DE 2025 CUYO OBJETO ES: PRESTAR SERVICIOS PROFESIONALES A LA DIRECCIÓN DE INFRAESTRUCTURA AMBIENTAL, DE LA CORPORACIÓN AUTÓNOMA REGIONAL DE CUNDINAMARCA CAR, PARA BRINDAR ACOMPAÑAMIENTO, A LA EJECUCIÓN DE LOS PROCESOS DE INTERVENCIÓN DEL COMPLEJO LAGUNAR FÚQUENE – CUCUNUBÁ Y PALACIO. PROCESO AMPARADO CON VIGENCIAS FUTURAS MEDIANTE RESOLUCIÓN DGEN NO 20257000481 DE 24 DE OCTUBRE DE 2025.</t>
  </si>
  <si>
    <t>ADICIÓN 1 PRÓRROGA 1 AL CONTRATO NO 464 DE 2025 CUYO OBJETO ES: PRESTAR SERVICIOS PROFESIONALES A LA DIRECCIÓN DE INFRAESTRUCTURA AMBIENTAL DE LA CORPORACIÓN AUTÓNOMA REGIONAL DE CUNDINAMARCA CAR, DESDE EL COMPONENTE JURÍDICO PARA LOS PROYECTOS DE SANEAMIENTO BÁSICO. PROCESO AMPARADO CON VIGENCIAS FUTURAS MEDIANTE RESOLUCIÓN DGEN NO 20257000481 DE 24 OCTUBRE 2025.</t>
  </si>
  <si>
    <t>160 DIAS</t>
  </si>
  <si>
    <t>Adición 1 y prórroga 1 al contrato No 0759 de 2025 cuyo objeto es: Prestar servicios profesionales a la Dirección de Infraestructura Ambiental de la Corporación Autónoma Regional de Cundinamarca CAR, en el componente de agronomía y forestal del Complejo Lagunar Fúquene Cucunubá y Palacio. Proceso amparado con vigencias futuras mediante Resolución DGEN No 20257000481 de 24 de octubre de 2025.</t>
  </si>
  <si>
    <t>165 DIAS</t>
  </si>
  <si>
    <t>Adición 1 y prórroga 1 al contrato No 0764 de 2025 cuyo objeto es: Prestar servicios profesionales a la Dirección de Infraestructura Ambiental de la Corporación Autónoma Regional de Cundinamarca - CAR, en el apoyo en el seguimiento técnico de los convenios y/o contratos relacionados con Infraestructura ambiental para el recurso hídrico. Proceso amparado con vigencias futuras mediante Resolución DGEN No 20257000481 de 24 de octubre de 2025.</t>
  </si>
  <si>
    <t>ADICIÓN 1 Y PRÓRROGA 1 AL CONTRATO No. 0397 DE 2025, CUYO OBJETO ES: PRESTAR SERVICIOS PROFESIONALES EN LA DIRECCIÓN DE INFRAESTRUCTURA AMBIENTAL DE LA CORPORACIÓN AUTÓNOMA REGIONAL DE CUNDINAMARCA CAR, PARA LA PLANEACIÓN DE LOS MANTENIMIENTOS PREVENTIVOS Y CORRECTIVOS DE LA MAQUINARIA DE LA ENTIDAD.  PROCESO AMPARADO CON VIGENCIAS FUTURAS SEGÚN RESOLUCIÓN DGEN No. 20257000481 DEL  24 DE OCTUBRE DE  2025.</t>
  </si>
  <si>
    <t>ADICIÓN 1 Y PRÓRROGA 1 AL CONTRATO No. 0150 DE 2025, CUYO OBJETO ES:   PRESTAR SERVICIOS PROFESIONALES A LA DIRECCIÓN DE INFRAESTRUCTURA AMBIENTAL, PARA APOYAR EL SEGUIMIENTO DE LA EJECUCIÓN DE LOS CONTRATOS Y O CONVENIOS A CARGO DE LA DIRECCIÓN.   PROCESO AMPARADO CON VIGENCIAS FUTURAS SEGÚN RESOLUCIÓN DGEN No. 20257000481 DEL  24 DE OCTUBRE DE  2025.</t>
  </si>
  <si>
    <t>ADICIÓN 1 Y PRÓRROGA 1 AL CONTRATO No. 0189 DE 2025, CUYO OBJETO ES:  PRESTAR SERVICIOS DE APOYO A LA DIRECCIÓN DE INFRAESTRUCTURA AMBIENTAL, DE LA CORPORACIÓN AUTÓNOMA REGIONAL DE CUNDINAMARCA CAR, EN LAS ACTIVIDADES MECÁNICAS DEL BANCO DE MAQUINARIA.  PROCESO AMPARADO CON VIGENCIAS FUTURAS SEGÚN RESOLUCIÓN DGEN No. 20257000481 DEL  24 DE OCTUBRE DE  2025.</t>
  </si>
  <si>
    <t xml:space="preserve">ADICIÓN 1 Y PRÓRROGA 1 AL CONTRATO No. 1279 DE 2025, CUYO OBJETO ES: PRESTAR SERVICIOS PROFESIONALES A LA DIRECCIÓN DE INFRAESTRUCTURA AMBIENTAL DE LA CORPORACIÓN AUTÓNOMA REGIONAL DE CUNDINAMARCA - CAR, EN LA ESTRUCTURACIÓN Y SEGUIMIENTO FINANCIERO DE LOS PROCESOS DE ADQUISICIÓN DE BIENES Y SERVICIOS QUE SE ADELANTEN.   PROCESO AMPARADO CON VIGENCIAS FUTURAS SEGÚN RESOLUCIÓN DGEN No. 20257000481 DEL  24 DE OCTUBRE DE  2025. </t>
  </si>
  <si>
    <t xml:space="preserve">ADICIÓN 1 Y PRÓRROGA 1 AL CONTRATO No. 0993 DE 2025, CUYO OBJETO ES: PRESTAR SERVICIOS PROFESIONALES A LA DIRECCIÓN DE INFRAESTRUCTURA AMBIENTAL DE LA CORPORACIÓN AUTÓNOMA REGIONAL DE CUNDINAMARCA - CAR, PARA REALIZAR ACOMPAÑAMIENTO JURÍDICO Y ADMINISTRATIVO DE PROYECTOS DE SANEAMIENTO BÁSICO CUYA ESTRUCTURACIÓN, EVALUACIÓN Y/O SUPERVISIÓN QUE ADELANTE LA DEPENDENCIA.   PROCESO AMPARADO CON VIGENCIAS FUTURAS SEGÚN RESOLUCIÓN DGEN No. 20257000481 DEL  24 DE OCTUBRE DE  2025. </t>
  </si>
  <si>
    <t>148 DIAS</t>
  </si>
  <si>
    <t>ADICIÓN 1 Y PRÓRROGA 1 AL CONTRATO No. 0939 DE 2025, CUYO OBJETO ES:  PRESTAR SERVICIOS PROFESIONALES A LA DIRECCIÓN DE INFRAESTRUCTURA AMBIENTAL DE LA CORPORACIÓN AUTÓNOMA REGIONAL DE CUNDINAMARCA - CAR, PARA EL DESARROLLO Y SEGUIMIENTO DE LAS ACTIVIDADES DE LOS SISTEMAS HIDRÁULICOS DE MANEJO AMBIENTAL Y CONTROL DE INUNDACIONES DE LA RAMADA Y FÚQUENE -  CUCUNUBÁ.  PROCESO AMPARADO CON VIGENCIAS FUTURAS SEGÚN RESOLUCIÓN DGEN No. 20257000481 DEL  24 DE OCTUBRE DE  2025.</t>
  </si>
  <si>
    <t>152 DIAS</t>
  </si>
  <si>
    <t>ADICIÓN 1 Y PRÓRROGA 1 AL CONTRATO No.1853 DE 2025, CUYO OBJETO ES: PRESTAR SERVICIOS PROFESIONALES EN LA DIRECCIÓN DE INFRAESTRUCTURA AMBIENTAL DE LA CORPORACIÓN AUTÓNOMA REGIONAL DE CUNDINAMARCA - CAR, EN ACTIVIDADES DE MONITOREO, SEGUIMIENTO Y OPERACIÓN DE LA INFRAESTRUCTURA DEL SISTEMA HIDRÁULICO DE MANEJO AMBIENTAL Y CONTROL DE INUNDACIONES FÚQUENE - CUCUNUBA Y PALACIO.  PROCESO AMPARADO CON VIGENCIAS FUTURAS SEGÚN RESOLUCIÓN DGEN No. 20257000481 DEL  24 DE OCTUBRE DE  2025.</t>
  </si>
  <si>
    <t>ADICIÓN 1 Y PRÓRROGA 1 AL CONTRATO No. 0486 DE 2025, CUYO OBJETO ES: PRESTAR SERVICIOS PROFESIONALES A LA DIRECCIÓN DE INFRAESTRUCTURA AMBIENTAL DE LA CORPORACIÓN AUTÓNOMA REGIONAL DE CUNDINAMARCA - CAR, PARA EL ACOMPAÑAMIENTO Y SOCIALIZACIÓN DE LOS PROYECTOS A CARGO DE LA DIRECCIÓN.  PROCESO AMPARADO CON VIGENCIAS FUTURAS SEGÚN RESOLUCIÓN DGEN No. 20257000481 DEL  24 DE OCTUBRE DE  2025.</t>
  </si>
  <si>
    <t>159 DIAS</t>
  </si>
  <si>
    <t>ADICIÓN 1 Y PRÓRROGA 1 AL CONTRATO No.1297 DE 2025, CUYO OBJETO ES:  PRESTAR SERVICIOS PROFESIONALES A LA DIRECCIÓN DE INFRAESTRUCTURA AMBIENTAL DE LA CORPORACIÓN AUTÓNOMA REGIONAL DE CUNDINAMARCA - CAR, DESDE EL COMPONENTE FINANCIERO A LOS PROYECTOS DE SANEAMIENTO BÁSICO CUYA ESTRUCTURACIÓN, EVALUACIÓN Y/O SUPERVISIÓN ADELANTE LA DIRECCIÓN DE INFRAESTRUCTURA AMBIENTAL.  PROCESO AMPARADO CON VIGENCIAS FUTURAS SEGÚN RESOLUCIÓN DGEN No. 20257000481 DEL  24 DE OCTUBRE DE  2025.</t>
  </si>
  <si>
    <t>166 DIAS</t>
  </si>
  <si>
    <t>ADICIÓN 1 Y PRÓRROGA 1 AL CONTRATO No. 0767 DE 2025, CUYO OBJETO ES: PRESTAR SERVICIOS PROFESIONALES EN LA DIRECCIÓN DE INFRAESTRUCTURA AMBIENTAL DE LA CORPORACIÓN AUTÓNOMA REGIONAL DE CUNDINAMARCA -  CAR, PARA GESTIONAR LAS ESTRATEGIAS PUBLICITARIAS Y CAMPAÑAS COMUNICATIVAS REQUERIDAS Y DESARROLLADAS POR LA OFICINA ASESORA DE COMUNICACIONES EN EL MARCO DEL FORTALECIMIENTO INSTITUCIONAL.   PROCESO AMPARADO CON VIGENCIAS FUTURAS SEGÚN RESOLUCIÓN DGEN No. 20257000481 DEL  24 DE OCTUBRE DE  2025.</t>
  </si>
  <si>
    <t>153 DIAS</t>
  </si>
  <si>
    <t>ADICIÓN 1 Y PRÓRROGA 1 AL CONTRATO No. 1822 DE 2025, CUYO OBJETO ES: PRESTAR SERVICIOS PROFESIONALES A LA DIRECCIÓN DE INFRAESTRUCTURA AMBIENTAL DE LA CORPORACIÓN AUTÓNOMA REGIONAL DE CUNDINAMARCA - CAR, PARA EL ACOMPAÑAMIENTO Y SOCIALIZACIÓN DE LOS PROYECTOS A CARGO DE LA DIRECCIÓN DE INFRAESTRUCTURA AMBIENTAL.  PROCESO AMPARADO CON VIGENCIAS FUTURAS SEGÚN RESOLUCIÓN DGEN No. 20257000481 DEL  24 DE OCTUBRE DE  2025.</t>
  </si>
  <si>
    <t>ADICIÓN 1 Y PRÓRROGA 1 AL CONTRATO No. 0584 DE 2025, CUYO OBJETO ES: PRESTAR SERVICIOS PROFESIONALES A LA DIRECCIÓN DE INFRAESTRUCTURA AMBIENTAL DE LA CORPORACIÓN AUTÓNOMA REGIONAL DE CUNDINAMARCA - CAR, PARA EL DESARROLLO ACTIVIDADES TÉCNICAS, CONCEPTUALES Y DE SEGUIMIENTO A LOS PROYECTOS DE LA DIRECCIÓN DE INFRAESTRUCTURA AMBIENTAL DE LA CORPORACIÓN AUTÓNOMA REGIONAL DE CUNDINAMARCA - CAR.  PROCESO AMPARADO CON VIGENCIAS FUTURAS SEGÚN RESOLUCIÓN DGEN No. 20257000481 DEL  24 DE OCTUBRE DE  2025.</t>
  </si>
  <si>
    <t>158 DIAS</t>
  </si>
  <si>
    <t>Adición 1 y prórroga 1 al contrato No 1477 de 2025 cuyo objeto es: Prestar servicios profesionales en la Dirección de Infraestructura Ambiental de la Corporación Autónoma Regional de Cundinamarca CAR, para el desarrollo de actividades de evaluación y seguimiento a contratos de los proyectos de Inversión relacionados con la disponibilidad del recurso hídrico. Proceso amparado con vigencias futuras mediante Resolución DGEN No 20257000481 de 24 de octubre de 2025.</t>
  </si>
  <si>
    <t>Adición 1 y prórroga 1 al contrato No 0872 de 2025 cuyo objeto es: Prestar servicios profesionales en la Dirección de Infraestructura Ambiental de la Corporación Autónoma Regional de Cundinamarca CAR, para apoyar el desarrollo de actividades de evaluación y seguimiento a contratos de los proyectos de Inversión relacionados con sistemas de almacenamiento para la disponibilidad del recurso hídrico. Proceso amparado con vigencias futuras mediante Resolución DGEN No 20257000481 de 24 de octubre de 2025.</t>
  </si>
  <si>
    <t>Adición 1 y prórroga 1 al contrato No 0940 de 2025 cuyo objeto es: Prestar servicios profesionales a la Dirección de Infraestructura Ambiental de la Corporación Autónoma Regional de Cundinamarca - CAR, para el acompañamiento, programación y seguimiento al mantenimiento del banco de maquinaria a cargo de la dependencia. Proceso amparado con vigencias futuras mediante Resolución DGEN No 20257000481 de 24 de octubre de 2025.</t>
  </si>
  <si>
    <t>ADICIÓN 1 Y PRÓRROGA 1 AL CONTRATO No. 0148 DE 2025, CUYO OBJETO ES:  PRESTAR SERVICIOS PROFESIONALES COMO INGENIERO MECÁNICO A LA DIRECCIÓN DE INFRAESTRUCTURA AMBIENTAL DE LA CORPORACIÓN AUTÓNOMA REGIONAL DE CUNDINAMARCA - CAR, PARA EL DESARROLLO DE ACTIVIDADES EN LOS SISTEMAS HIDRÁULICOS DE MANEJO AMBIENTAL Y CONTROL DE INUNDACIONES DE LA RAMADA Y FÚQUENE – CUCUNUBA. PROCESO AMPARADO CON VIGENCIAS FUTURAS SEGÚN RESOLUCIÓN DGEN No. 20257000481 DEL  24 DE OCTUBRE DE  2025.</t>
  </si>
  <si>
    <t>ADICIÓN 1 Y PRÓRROGA 1 AL CONTRATO No. 0894 DE 2025, CUYO OBJETO ES:   PRESTAR SERVICIOS DE APOYO A LA DIRECCIÓN DE INFRAESTRUCTURA AMBIENTAL DE LA CORPORACIÓN AUTÓNOMA REGIONAL DE CUNDINAMARCA - CAR, PARA LA RECEPCIÓN, ORGANIZACIÓN Y CLASIFICACIÓN DE DOCUMENTOS, APLICANDO LOS CRITERITOS ARCHIVÍSTICOS ESTABLECIDOS POR EL ARCHIVO GENERAL DE LA NACIÓN, PARA EL PROYECTO DE SISTEMAS DE ALMACENAMIENTO PARA LA DISPONIBILIDAD DEL RECURSO HÍDRICO.  PROCESO AMPARADO CON VIGENCIAS FUTURAS SEGÚN RESOLUCIÓN DGEN No. 20257000481 DEL  24 DE OCTUBRE DE  2025.</t>
  </si>
  <si>
    <t>Adición 1 y prórroga 1 al contrato No 0695 de 2025 cuyo objeto es: Prestar servicios profesionales a la Dirección de Infraestructura de la Corporación Autónoma Regional de Cundinamarca CAR, para el monitoreo, seguimiento y control del área ambiental en los proyectos de inversión. Proceso amparado con vigencias futuras mediante Resolución DGEN No 20257000481 de 24 de octubre de 2025.</t>
  </si>
  <si>
    <t>ADICIÓN 1 Y PRÓRROGA 1 AL CONTRATO No. 0177 DE 2025, CUYO OBJETO ES:  PRESTAR SERVICIOS PROFESIONALES A LA DIRECCIÓN DE INFRAESTRUCTURA AMBIENTAL DE LA CORPORACIÓN AUTÓNOMA REGIONAL DE CUNDINAMARCA - CAR, APOYO AL SEGUIMIENTO DE PROYECTOS, CONVENIOS Y CONTRATOS RELACIONADOS CON LA RECUPERACIÓN DE CUERPOS HÍDRICOS CON CRITERIOS ECOHIDROGEOMORFOLÓGICOS. PROCESO AMPARADO CON VIGENCIAS FUTURAS SEGÚN RESOLUCIÓN DGEN No. 20257000481 DEL  24 DE OCTUBRE DE  2025</t>
  </si>
  <si>
    <t>ADICIÓN 1 Y PRÓRROGA 1 AL CONTRATO No. 0207 DE 2025, CUYO OBJETO ES:  PRESTAR SERVICIOS PROFESIONALES A LA DIRECCIÓN DE INFRAESTRUCTURA AMBIENTAL DE LA CORPORACIÓN AUTÓNOMA REGIONAL DE CUNDINAMARCA - CAR, PARA EL ESTUDIO Y ANÁLISIS JURÍDICO DE LOS PROCESOS A DESARROLLAR EN EL MARCO DE LA RECUPERACIÓN HIDRÁULICA Y AMBIENTAL DEL COMPLEJO LAGUNAR FÚQUENE, CUCUNUBÁ Y PALACIO. PROCESO AMPARADO CON VIGENCIAS FUTURAS SEGÚN RESOLUCIÓN DGEN No. 20257000481 DEL  24 DE OCTUBRE DE  2025.</t>
  </si>
  <si>
    <t>ADICIÓN 1 Y PRÓRROGA 1 AL CONTRATO No. 0219 DE 2025, CUYO OBJETO ES:  PRESTAR SERVICIOS DE APOYO EN LA DIRECCIÓN DE INFRAESTRUCTURA AMBIENTAL DE LA CORPORACIÓN AUTÓNOMA REGIONAL DE CUNDINAMARCA ¿ CAR, PARA LA INSPECCIÓN Y SEGUIMIENTO OPERATIVO DE LA INFRAESTRUCTURA DEL SISTEMA HIDRÁULICO DE MANEJO AMBIENTAL Y CONTROL DE INUNDACIONES FÚQUENE -  CUCUNUBÁ.  PROCESO AMPARADO CON VIGENCIAS FUTURAS SEGÚN RESOLUCIÓN DGEN No. 20257000481 DEL  24 DE OCTUBRE DE  2025.</t>
  </si>
  <si>
    <t>ADICIÓN 1 Y PRÓRROGA 1 AL CONTRATO No. 0256 DE 2025, CUYO OBJETO ES:  PRESTAR SERVICIOS DE APOYO A LA GESTIÓN A LA DIRECCIÓN DE INFRAESTRUCTURA AMBIENTAL DE LA CORPORACIÓN AUTÓNOMA REGIONAL DE CUNDINAMARCA CAR, EN EL SEGUIMIENTO A LAS ACTIVIDADES OPERATIVAS DEL PROYECTO DE RECUPERACIÓN ECOSISTÉMICA DEL COMPLEJO LAGUNAR FÚQUENE - CUCUNUBÁ Y PALACIO. PROCESO AMPARADO CON VIGENCIAS FUTURAS SEGÚN RESOLUCIÓN DGEN No. 20257000481 DEL  24 DE OCTUBRE DE  2025.</t>
  </si>
  <si>
    <t>ADICIÓN 1 Y PRÓRROGA 1 AL CONTRATO No. 0275 DE 2025, CUYO OBJETO ES:  PRESTAR SERVICIOS PROFESIONALES A LA DIRECCIÓN DE INFRAESTRUCTURA AMBIENTAL DE LA CORPORACIÓN AUTÓNOMA REGIONAL DE CUNDINAMARCA - CAR, PARA EL DESARROLLO DE LAS ACTIVIDADES DE EVALUACIÓN Y SEGUIMIENTO DE PROYECTOS DE INVERSIÓN.  PROCESO AMPARADO CON VIGENCIAS FUTURAS SEGÚN RESOLUCIÓN DGEN No. 20257000481 DEL  24 DE OCTUBRE DE  2025.</t>
  </si>
  <si>
    <t>ADICIÓN 1 Y PRÓRROGA 1 AL CONTRATO No. 0677 DE 2025, CUYO OBJETO ES:   PRESTAR SERVICIOS PROFESIONALES EN LA DIRECCIÓN DE INFRAESTRUCTURA AMBIENTAL DE LA CORPORACIÓN AUTÓNOMA REGIONAL DE CUNDINAMARCA CAR, PARA LA ESTRUCTURACIÓN DE PROYECTOS, Y APOYO A LA SUPERVISIÓN DE CONTRATOS Y/O CONVENIOS DE INFRAESTRUCTURA AMBIENTAL DE SANEAMIENTO BÁSICO.  PROCESO AMPARADO CON VIGENCIAS FUTURAS SEGÚN RESOLUCIÓN DGEN No. 20257000481 DEL  24 DE OCTUBRE DE  2025.</t>
  </si>
  <si>
    <t>ADICIÓN 1 Y PRÓRROGA 1 AL CONTRATO No. 0369 DE 2025, CUYO OBJETO ES:  PRESTAR SERVICIOS DE APOYO A LA DIRECCIÓN DE INFRAESTRUCTURA AMBIENTAL DE LA CORPORACIÓN AUTÓNOMA REGIONAL DE CUNDINAMARCA - CAR, PARA EL DESARROLLO DE ACTIVIDADES TÉCNICO - ADMINISTRATIVAS PARA LA OPERACIÓN DE LOS SISTEMAS HIDRÁULICOS DE MANEJO AMBIENTAL Y CONTROL DE INUNDACIONES DE LA RAMADA Y FÚQUENE - CUCUNUBÁ.  PROCESO AMPARADO CON VIGENCIAS FUTURAS SEGÚN RESOLUCIÓN DGEN No. 20257000481  DEL 24 DE OCTUBRE DE  2025.</t>
  </si>
  <si>
    <t xml:space="preserve">URRUTIA RAMIREZ WILLIAM GIOVANNY </t>
  </si>
  <si>
    <t>2025CSE3532</t>
  </si>
  <si>
    <t>Prestar servicios profesionales a las Direcciones Regionales de la Corporación Autónoma Regional de Cundinamarca - CAR, para la revisión y/o proyección de actos administrativos de los expedientes ambientales, principalmente los asignados en el SIDCAR AMBIENTAL. Proceso amparado con vigencias futuras según resolución DGEN No. 20257000499 del 28 de octubre del 2025.</t>
  </si>
  <si>
    <t>2025CSE3617</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</si>
  <si>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 Proceso amparado con vigencias futuras mediante RESOLUCIÓN DGEN No. 20257000499 de 28 de octubre de 2025.</t>
  </si>
  <si>
    <t xml:space="preserve">GUZMAN ACOSTA ANA MARIA </t>
  </si>
  <si>
    <t>2025CSE3652</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</si>
  <si>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t>
  </si>
  <si>
    <t>2025CSE3544</t>
  </si>
  <si>
    <t>2025CSE3603</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</si>
  <si>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 Proceso amparado con vigencias futuras mediante RESOLUCIÓN DGEN No. 20257000499 de 28 de octubre de 2025.</t>
  </si>
  <si>
    <t>2025CSE3642</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</si>
  <si>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 28 de octubre de 2025.</t>
  </si>
  <si>
    <t>2025CSE3568</t>
  </si>
  <si>
    <t>Prestar servicios de apoyo a la gestión de las Direcciones Regionales de la Corporación Autónoma Regional de Cundinamarca CAR, para la gestión administrativa requerida por la dependencia, especialmente la gestión documental de expedientes ambientales a través de los sistemas de información de la Entidad y la proyección de autos de impulso. Proceso amparado con vigencias futuras mediante Resolución DGEN No 20257000499 de 28 de octubre de 2025.</t>
  </si>
  <si>
    <t>2025CSE3692</t>
  </si>
  <si>
    <t>Prestar servicios profesionales a la dirección jurídica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2025.</t>
  </si>
  <si>
    <t>2025CSE3626</t>
  </si>
  <si>
    <t>2025CSE3671</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</si>
  <si>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</si>
  <si>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2025CSE3643</t>
  </si>
  <si>
    <t>Prestar servicios profesionales a las Direcciones Regionales de la Corporación Autónoma Regional de Cundinamarca - CAR, para la proyección de actos administrativos de los expedientes ambientales asignados, primordialmente los que se encuentran en estado de_x000D_
"Seguimiento y Control". Proceso amparado con vigencias futuras mediante RESOLUCIÓN DGEN No. 20257000499 de 28 de octubre 2025.</t>
  </si>
  <si>
    <t>2025CSE3625</t>
  </si>
  <si>
    <t>2025CSE3646</t>
  </si>
  <si>
    <t>Prestar servicios profesionales a las Direcciones Regionales de la Corporación Autónoma Regional de Cundinamarca - CAR, para la revisión y/o proyección de actos administrativos de los expedientes ambientales, principalmente los asignados en el SIDCAR AMBIENTAL. Proceso amparado con vigencias futuras mediante RESOLUCIÓN DGEN No. 20257000499 de 28 de octubre de 2025.</t>
  </si>
  <si>
    <t>2025CSE3651</t>
  </si>
  <si>
    <t>2025CSE3567</t>
  </si>
  <si>
    <t>2025CSE3600</t>
  </si>
  <si>
    <t>2025CSE3694</t>
  </si>
  <si>
    <t>Prestar servicios profesionales a la Dirección Jurídica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</si>
  <si>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2025CSE3717</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</si>
  <si>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acuerdo RESOLUCIÓN DGEN No. 20257000499 de 28 de octubre de 2025.</t>
  </si>
  <si>
    <t>2025CSE3713</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</si>
  <si>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t>
  </si>
  <si>
    <t>2025CSE3331</t>
  </si>
  <si>
    <t xml:space="preserve">Prestar servicios profesionales a las Direcciones Regionales de la Corporación Autónoma Regional de Cundinamarca -CAR, para la proyección de actos administrativos de los expedientes ambientales asignados, primordialmente los que se encuentran en estado de Seguimiento y Control. Proceso amparado con vigencias futuras mediante Resolución DGEN No 20257000499 de 28 de octubre de 2025. </t>
  </si>
  <si>
    <t xml:space="preserve">AREVALO VARGAS JOHN RICARDO </t>
  </si>
  <si>
    <t>2025CSE3765</t>
  </si>
  <si>
    <t>2025CSE3742</t>
  </si>
  <si>
    <t>2025CSE3586</t>
  </si>
  <si>
    <t>2025CSE3719</t>
  </si>
  <si>
    <t>2025CSE3718</t>
  </si>
  <si>
    <t>2025CSE3783</t>
  </si>
  <si>
    <t>2025CSE3464</t>
  </si>
  <si>
    <t>2025CSE3734</t>
  </si>
  <si>
    <t>2025CSE3753</t>
  </si>
  <si>
    <t>2025CSE3764</t>
  </si>
  <si>
    <t>2025CSE3879</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</si>
  <si>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SEGÚN RESOLUCIÓN DGEN No. 20257000499  DE 28 DE OCTUBRE DE 2025.</t>
  </si>
  <si>
    <t>2025CSE3798</t>
  </si>
  <si>
    <t>Prestar servicios profesionales a las Direcciones Regionales de la Corporación Autónoma Regional de Cundinamarca - CAR, para la proyección de actos administrativos e impulso de los expedientes ambientales asignados y los demás trámites requeridos para su resolución. Proceso amparado con vigencias futuras mediante Resolución DGEN No 20257000499 de 28 de octubre de 2025.</t>
  </si>
  <si>
    <t>2025CSE3796</t>
  </si>
  <si>
    <t>2025CSE3837</t>
  </si>
  <si>
    <t>2025CSE3834</t>
  </si>
  <si>
    <t>2025CSE3806</t>
  </si>
  <si>
    <t>2025CSE3785</t>
  </si>
  <si>
    <t>2025CSE3871</t>
  </si>
  <si>
    <t>Prestar servicios profesionales a la Dirección Jurídica de la Corporación Autónoma Regional de Cundinamarca - CAR, para la representación judicial y extrajudicial, en los procesos judiciales o extrajudiciales en los cuales se le otorgue poder especialmente en materia de derecho contencioso administrativo, así como brindar acompañamiento jurídico en los temas asignados a la Dirección. Proceso amparado con vigencias futuras mediante Resolución DGEN No 20257000509 de 30 de octubre de 2025.</t>
  </si>
  <si>
    <t>2025CSE3872</t>
  </si>
  <si>
    <t>Prestar servicios profesionales a la Dirección Jurídica de la Corporación Autónoma Regional de Cundinamarca – CAR, para adelantar la representación judicial y extrajudicial de la Corporación en las acciones constitucionales y en la participación en los Comités de verificación en que sea parte la Entidad. Proceso amparado con vigencias futuras mediante Resolución DGEN No 20257000509 de 30 de octubre de 2025.</t>
  </si>
  <si>
    <t>2025CSE3571</t>
  </si>
  <si>
    <t>Prestar servicios de apoyo a la gestión de las Direcciones Regionales de la Corporación Autónoma Regional de Cundinamarca CAR, en los trámites administrativos, documentales y de archivo requeridos para la indexación y digitalización de expedientes en el Sistema Administrador de Expedientes SAE. Proceso amparado con vigencias futuras mediante RESOLUCIÓN DGEN No. 20257000499 de 28 de octubre de 2025.</t>
  </si>
  <si>
    <t>2025CSE3833</t>
  </si>
  <si>
    <t>Prestar de servicios profesionales a la Dirección Jurídica de la Corporación Autónoma Regional de Cundinamarca - CAR para realizar la revisión y ajuste de los actos administrativos de los diferentes expedientes que le sean asignados. Proceso amparado con vigencias futuras mediante Resolución DGEN No 20257000499 de 28 de octubre de 2025.</t>
  </si>
  <si>
    <t>ADICIÓN 1 Y PRÓRROGA 1 AL CONTRATO No. 0064 DE 2025, CUYO OBJETO ES:  PRESTACIÓN DE SERVICIOS PROFESIONALES A LA DIRECCIÓN GENERAL DE LA CORPORACIÓN AUTÓNOMA REGIONAL DE CUNDINAMARCA - CAR PARA BRINDAR ASESORÍA Y ACOMPAÑAMIENTO JURÍDICO EN EL CUMPLIMIENTO DE LAS FUNCIONES PROPIAS DEL DESPACHO, EN ESPECIAL LO RELACIONADO CON LOS TRÁMITES AMBIENTALES.  PROCESO AMPARADO CON VIGENCIAS FUTURAS SEGÚN RESOLUCIÓN DGEN No. 20257000509 DEL  30 DE OCTUBRE DE  2025.</t>
  </si>
  <si>
    <t>2025CSE3763</t>
  </si>
  <si>
    <t>2025CSE3808</t>
  </si>
  <si>
    <t>Prestación de servicios profesionales a las Direcciones Regionales de la Corporación Autónoma Regional de Cundinamarca CAR, para la proyección de actos administrativos de los expedientes ambientales asignados y sus respectivos recursos, así como el impulso que sea requerido. Proceso amparado con vigencias futuras mediante Resolución DGEN No 20257000499 de 28 de octubre de 2025.</t>
  </si>
  <si>
    <t>2025CSE3850</t>
  </si>
  <si>
    <t>Prestación de servicios profesionales a las Direcciones Regionales de la Corporación Autónoma Regional de Cundinamarca - CAR para la revisión y ajuste de los actos administrativos de los diferentes expedientes que le sean asignados, especialmente los relacionados con expedientes permisivos de especial complejidad. Proceso amparado con vigencias futuras mediante Resolución DGEN No 20257000499 de 28 de octubre de 2025.</t>
  </si>
  <si>
    <t>2025CSE3869</t>
  </si>
  <si>
    <t>2025CSE3807</t>
  </si>
  <si>
    <t xml:space="preserve">Prestar servicios profesionales a las Direcciones Regionales de la Corporación Autónoma Regional de Cundinamarca - CAR, para la proyección de actos administrativos e impulso de los expedientes ambientales asignados y los demás trámites requeridos para su resolución. Proceso amparado con vigencias futuras mediante RESOLUCIÓN DGEN No. 20257000499 de 28 de octubre de 2025. </t>
  </si>
  <si>
    <t>2025CSE3743</t>
  </si>
  <si>
    <t>Prestar servicios profesionales a las Direcciones Regionales de la Corporación Autónoma Regional de Cundinamarca - CAR, para la proyección de actos administrativos de los expedientes ambientales asignados, así como el seguimiento al cumplimiento de las metas de los proyectos de inversión y demás reportes e informes solicitados. Proceso amparado con vigencias futuras mediante RESOLUCIÓN DGEN No. 20257000499 de 28 de octubre de 2025.</t>
  </si>
  <si>
    <t>2025CSE3684</t>
  </si>
  <si>
    <t>2025CSE3826</t>
  </si>
  <si>
    <t>2025CSE3685</t>
  </si>
  <si>
    <t>2025CSE3835</t>
  </si>
  <si>
    <t>2025CSE3836</t>
  </si>
  <si>
    <t>2025CSE3838</t>
  </si>
  <si>
    <t>2025CSE3803</t>
  </si>
  <si>
    <t>PAEZ CASTILLO DUMAR ALFONSO</t>
  </si>
  <si>
    <t>2025CSE3877</t>
  </si>
  <si>
    <t>2025CSE3866</t>
  </si>
  <si>
    <t>Prestar servicios profesionales a la Dirección Jurídica Ambiental de la Corporación Autónoma Regional de Cundinamarca CAR, para brindar acompañamiento jurídico en la proyección y/o revisión de actos administrativos de los expedientes ambientales asignados, principalmente en los trámites de carácter sancionatorio. Proceso amparado con vigencias futuras mediante Resolución DGEN No 20257000499 de 28 de octubre de 2025.</t>
  </si>
  <si>
    <t>2025CSE3795</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</si>
  <si>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t>
  </si>
  <si>
    <t>2025CSE3863</t>
  </si>
  <si>
    <t>2025CSE3909</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</si>
  <si>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  </t>
  </si>
  <si>
    <t>2025CSE3861</t>
  </si>
  <si>
    <t>2025CSE3804</t>
  </si>
  <si>
    <t>2025CSE3927</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</si>
  <si>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OCT. 2025.</t>
  </si>
  <si>
    <t>2025CSE3908</t>
  </si>
  <si>
    <t>Prestación de servicios profesionales a las Direcciones Regionales de la Corporación Autónoma Regional de Cundinamarca CAR, para la proyección de actos administrativos de los expedientes ambientales asignados y sus respectivos recursos, así como el impulso que sea requerido. Proceso amparado con vigencias futuras mediante RESOLUCIÓN DGEN No. 20257000499 de 28 de octubre de 2025.</t>
  </si>
  <si>
    <t>2025CSE3955</t>
  </si>
  <si>
    <t>2025CSE3960</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</si>
  <si>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2025.</t>
  </si>
  <si>
    <t>Adición 1 y prórroga 1 al contrato No 1289 de 2025 cuyo objeto es: Prestar servicios profesionales a las Direcciones Regionales de la Corporación Autónoma Regional de Cundinamarca en los trámites administrativos y documentales requeridos, así como el seguimiento al cumplimiento de las metas de los proyectos de inversión de la respectiva regional. Proceso amparado con vigencias futuras mediante Resolución DGEN No 20257000499 de 28 de octubre de 2025.</t>
  </si>
  <si>
    <t>2025CSE3922</t>
  </si>
  <si>
    <t>Prestar servicios profesionales a las Direcciones Regionales de la Corporación Autónoma Regional de Cundinamarca - CAR, para la proyección de actos administrativos e impulso de los expedientes ambientales asignados y los demás trámites requeridos para su resolución. Proceso amparado con vigencias futuras mediante RESOLUCIÓN DGEN No. 20257000499 de 28 de octubre de 2025.</t>
  </si>
  <si>
    <t>2025CSE3921</t>
  </si>
  <si>
    <t>ADICIÓN 1 Y PRÓRROGA 1 AL CONTRATO No. 0128 DE 2025, CUYO OBJETO ES:  PRESTAR SERVICIOS PROFESIONALES A LA DIRECCIÓN JURÍDICA DE LA CORPORACIÓN AUTÓNOMA REGIONAL DE CUNDINAMARCA CAR, PARA LA REPRESENTACIÓN JUDICIAL Y EXTRAJUDICIAL DE LA CORPORACIÓN ANTE LAS JURISDICCIONES CONSTITUCIONAL, ADMINISTRATIVA Y LEGAL AMBIENTAL, ASÍ COMO ASESORAR A LA DIRECCIÓN JURÍDICA EN TEMAS DE ESPECIAL COMPLEJIDAD.   PROCESO AMPARADO CON VIGENCIAS FUTURAS SEGÚN RESOLUCIÓN DGEN No. 20257000509  DEL  30 DE OCTUBRE DE  2025.</t>
  </si>
  <si>
    <t>ADICIÓN 1 Y PRÓRROGA 1 AL CONTRATO No. 0020 DE 2025, CUYO OBJETO ES:  PRESTAR SERVICIOS PROFESIONALES A LA DIRECCIÓN JURÍDICA DE LA CORPORACIÓN AUTÓNOMA REGIONAL DE CUNDINAMARCA CAR, PARA COORDINAR LA GESTIÓN CONTRACTUAL DE LA DEPENDENCIA, EN TODAS LAS ETAPAS PRECONTRACTUALES, CONTRACTUALES Y POSTCONTRACTUALES.  PROCESO AMPARADO CON VIGENCIAS FUTURAS SEGÚN RESOLUCIÓN DGEN No. 20257000509  DEL  30 DE OCTUBRE DE  2025.</t>
  </si>
  <si>
    <t>ADICIÓN 1 Y PRÓRROGA 1 AL CONTRATO No. 0205 DE 2025, CUYO OBJETO ES:  Prestar servicios profesionales a la Dirección Jurídica de la Corporación Autónoma Regional de Cundinamarca CAR, para ejercer la representación judicial en las acciones constitucionales que le sean asignadas, así como realizar las gestiones de asignación de procesos judiciales, buzón judicial e incorporación de información procesal en los aplicativos E-Kogui y Orión.  PROCESO AMPARADO CON VIGENCIAS FUTURAS SEGÚN RESOLUCIÓN DGEN No. 20257000509 DEL  30 DE OCTUBRE DE  2025.</t>
  </si>
  <si>
    <t>2025CSE3958</t>
  </si>
  <si>
    <t>Prestar servicios profesionales a la Oficina Jurídica Corporativa de la Corporación Autónoma Regional de Cundinamarca - CAR, para llevar la representación judicial y extrajudicial de la Entidad en los procesos en los cuales se le otorgue poder, especialmente en materia de derecho penal y acciones constitucionales, así como conceptuar y brindar acompañamiento jurídico en los temas asignados a la Oficina. Proceso amparado con vigencias futuras mediante Resolución DGEN No 20257000598 de 26 de noviembre de 2025.</t>
  </si>
  <si>
    <t xml:space="preserve">DIAZ ORTEGA MARLON FERNANDO </t>
  </si>
  <si>
    <t>Adición 1 y prórroga 1 al contrato No 0112 de 2025 cuyo objeto es: Prestar servicios profesionales a la Dirección Jurídica de la Corporación Autónoma Regional de Cundinamarca - CAR para la gestión administrativa de los trámites a cargo de la dependencia, especialmente en la implementación de estrategias de celeridad y eficiencia administrativa respecto de los expedientes ambientales. Proceso amparado con vigencias futuras mediante Resolución DGEN No 20257000509 de 30 de octubre de 2025.</t>
  </si>
  <si>
    <t>2025CSE3962</t>
  </si>
  <si>
    <t>2025CSE3915</t>
  </si>
  <si>
    <t>Prestar servicios profesionales a la Dirección Técnica de Ordenamiento Territorial - DOT de la Corporación Autónoma Regional de Cundinamarca -CAR, para la consolidación de las determinantes ambientales, asistencia técnica y evaluación de la inclusión de los asuntos ambientales en los Instrumentos de planificación territorial de los municipios de la jurisdicción CAR. Proceso amparado con vigencias futuras mediante Resolución DGEN No 20257000503 de 29 de octubre de 2025.</t>
  </si>
  <si>
    <t>2025CSE3858</t>
  </si>
  <si>
    <t>Prestar servicios profesionales a la Dirección Técnica de Ordenamiento Territorial - DOT de la Corporación Autónoma Regional de Cundinamarca - CAR, en el desarrollo de actividades de verificación de los proyectos del componente Programático de los POMCA. Proceso amparado con vigencias futuras mediante RESOLUCIÓN DGEN No. 20257000503 de 29 de octubre de 2025.</t>
  </si>
  <si>
    <t>2025CSE3859</t>
  </si>
  <si>
    <t>Prestar servicios profesionales a la Dirección Técnica de Ordenamiento Territorial - DOT de la Corporación Autónoma Regional de Cundinamarca CAR, en el desarrollo del componente social y de participación en la gestión del ordenamiento ambiental en la jurisdicción de la Corporación Autónoma Regional de Cundinamarca. Proceso amparado con vigencias futuras mediante RESOLUCIÓN DGEN No. 20257000503 de 29 de octubre de 2025.</t>
  </si>
  <si>
    <t>2025CSE3788</t>
  </si>
  <si>
    <t>Prestar servicios de apoyo a la gestión para adelantar las actividades de prevención y atención de emergencias en el área de la jurisdicción CAR, parque Embalse Neusa Y Parque Rio Neusa. Proceso amparado con vigencias futuras mediante Resolución DGEN No 20257000511 de 30 de octubre de 2025.</t>
  </si>
  <si>
    <t>CUERPO DE BOMBEROS VOLUNTARIOS DE COGUA, CUNDINAMARCA</t>
  </si>
  <si>
    <t>2025CSE3790</t>
  </si>
  <si>
    <t>Prestar servicios de apoyo a la gestión para adelantar las actividades de prevención y atención de emergencias en el área de la jurisdicción CAR, parque embalse el Hato. Proceso amparado con vigencias futuras mediante Resolución DGEN No 20257000511 de 30 de octubre de 2025.</t>
  </si>
  <si>
    <t>CUERPO DE BOMBEROS VOLUNTARIOS DE SIMIJACA</t>
  </si>
  <si>
    <t>2025CSE3791</t>
  </si>
  <si>
    <t xml:space="preserve">Prestar servicios de apoyo a la gestión para adelantar las actividades de prevención y atención de emergencias en el área de la jurisdicción CAR, parque puente Sopo. Proceso amparado con vigencias futuras mediante Resolución DGEN No 20257000511 de 30 de octubre de 2025. </t>
  </si>
  <si>
    <t>CUERPO DE BOMBEROS VOLUNTARIOS DE SOPO</t>
  </si>
  <si>
    <t>2025CSE3789</t>
  </si>
  <si>
    <t>Prestar servicios de apoyo a la gestión para adelantar las actividades de prevención y atención de emergencias en el área de la jurisdicción CAR, parque laguna cacique de Guatavita. Proceso amparado con vigencias futuras mediante Resolución DGEN No 20257000511 de 30 de octubre de 2025.</t>
  </si>
  <si>
    <t>CUERPO DE BOMBEROS VOLUNTARIOS DE SESQUILÉ, CUNDINAMARCA</t>
  </si>
  <si>
    <t>2025CSE3845</t>
  </si>
  <si>
    <t>Prestar servicios profesionales a la Dirección de Cultura Ambiental y Servicio al Ciudadano de la Corporación Autónoma Regional de Cundinamarca CAR, para realizar actividades administrativas y financieras de la estrategia entornos sostenibles a través de medidas de adaptación al Cambio Climático en el territorio CAR. Proceso amparado con vigencias futuras mediante Resolución DGEN No 20257000429 de 21 de octubre de 2025.</t>
  </si>
  <si>
    <t>* MARTINEZ TORRES ERIKA JOHANA</t>
  </si>
  <si>
    <t xml:space="preserve">* SUAREZ MONROY DAYAN BRIYITH </t>
  </si>
  <si>
    <t>* DUSSAN TAPIAS KAROL TATIANA</t>
  </si>
  <si>
    <t>* PARRA VARGAS JOSE MIGUEL</t>
  </si>
  <si>
    <t xml:space="preserve">* RODRIGUEZ TIBAQUIRA JULIAN FRANCISCO </t>
  </si>
  <si>
    <t xml:space="preserve">* CORTES CASAS JOSE YESID </t>
  </si>
  <si>
    <t xml:space="preserve">* LARA CONTRERAS DEISY </t>
  </si>
  <si>
    <t>* VEGA LOPEZ YINETH PAOLA</t>
  </si>
  <si>
    <t>2025CSE3612</t>
  </si>
  <si>
    <t>2025CSE3631</t>
  </si>
  <si>
    <t>2025CSE3421</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</si>
  <si>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mediante RESOLUCIÓN DGEN No. 20257000514 de 31 de octubre de 2025.</t>
  </si>
  <si>
    <t>2025CSE3616</t>
  </si>
  <si>
    <t>Prestar los servicios profesionales a la Dirección de Evaluación, Seguimiento y Control Ambiental - DESCA y a las direcciones regionales de la Corporación Autónoma Regional de Cundinamarca - CAR, en el desarrollo de actividades desde el componente administrativo, referentes al ejercicio de la autoridad ambiental para el sector minero. Proceso amparado con vigencias futuras mediante RESOLUCIÓN DGEN No. 20257000514 de 31 de octubre de 2025.</t>
  </si>
  <si>
    <t>2025CSE3594</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</si>
  <si>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de 2025.</t>
  </si>
  <si>
    <t>2025CSE3630</t>
  </si>
  <si>
    <t>Prestación de servicios profesionales para apoyar las actividades encaminadas al cumplimiento de la Actividad 12.1.2 del Plan de Acción Cuatrienal 2024- 2027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octubre de 2025.</t>
  </si>
  <si>
    <t>2025CSE3614</t>
  </si>
  <si>
    <t>Prestar servicios profesionales a la Dirección de Evaluación, Seguimiento y Control Ambiental (DESCA) de la Corporación Autónoma Regional De Cundinamarca – CAR para realizar actividades de seguimiento y control a generadores y gestores de aceite de cocina usados y gestores de llantas usadas; la administración del registro de inscripción de generadores y gestores de aceite de cocina usado y gestores de llantas usadas y empresas transformadoras de envases y empaques, y demás relacionados a la temática de residuos sólidos y especiales. Proceso amparado con vigencias futuras mediante RESOLUCIÓN DGEN No. 20257000514 de 31 de octubre de 2025.</t>
  </si>
  <si>
    <t>2025CSE3588</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</si>
  <si>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actividades relacionadas con el componente biótico requeridos en el ejercicio de la Autoridad Ambiental para el sector minero. Proceso amparado con vigencias futuras mediante RESOLUCIÓN DGEN No. 20257000514 de 31 de octubre de 2025.</t>
  </si>
  <si>
    <t>2025CSE3578</t>
  </si>
  <si>
    <t>Prestar servicios profesionales a la Dirección de Evaluación, Seguimiento y Control Ambiental - DESCA de la Corporación Autónoma Regional de Cundinamarca - CAR, para atender las actividades mineras definidas en el componente programático de los POMCAs en la jurisdicción. Proceso amparado con vigencias futuras mediante RESOLUCIÓN DGEN No. 20257000514 de 31 de octubre de 2025.</t>
  </si>
  <si>
    <t>2025CSE3655</t>
  </si>
  <si>
    <t>Prestar servicios profesionales a la Dirección de Evaluación, Seguimiento y Control Ambiental - DESCA y a las direcciones regionales de la Corporación Autónoma Regional de Cundinamarca - CAR, en el desarrollo de actividades relacionadas con los procesos de evaluación, seguimiento y control ambiental de trámites permisivos desde el componente ambiental, requeridos en el ejercicio de la Autoridad Ambiental para el sector minero. Proceso amparado con vigencias futuras mediante RESOLUCIÓN DGEN No. 20257000514 de 31 de octubre de 2025.</t>
  </si>
  <si>
    <t>2025CSE3542</t>
  </si>
  <si>
    <t>Prestación de servicios de apoyo a la gestión para efectuar actividades técnico – administrativas, relacionadas con el análisis, conformación, recopilación y organización de la información técnica y bases de datos de los Planes de Saneamiento y Manejo de Vertimientos (PSMV) en jurisdicción de la CAR. Proceso amparado con vigencias futuras mediante Resolución DGEN No 20257000514 de 31 de octubre de 2025.</t>
  </si>
  <si>
    <t>2025CSE3613</t>
  </si>
  <si>
    <t>Prestar servicios profesionales a la Dirección de Evaluación, Seguimiento y Control Ambiental (DESCA) y a la Dirección Regional correspondiente de la Corporación Autónoma Regional de Cundinamarca (CAR), con el propósito de llevar a cabo actividades de control y seguimiento en la gestión de residuos especiales, específicamente aceite de cocina usado (ACU) y llantas usadas, dentro de la jurisdicción de la CAR. Proceso amparado con vigencias futuras mediante RESOLUCIÓN DGEN No. 20257000514 de 31 de octubre de 2025.</t>
  </si>
  <si>
    <t>2025CSE3563</t>
  </si>
  <si>
    <t>Prestar servicios profesionales a la Dirección de Evaluación, Seguimiento y Control Ambiental (DESCA) de la Corporación Autónoma Regional de Cundinamarca (CAR), con el propósito de llevar a cabo actividades de control y seguimiento de los Planes de Gestión Integral de Residuos Sólidos (PGIRS) y otros aspectos vinculados a la gestión de residuos sólidos. Proceso amparado con vigencias futuras mediante RESOLUCIÓN DGEN No. 20257000514 de 31 de octubre de 2025.</t>
  </si>
  <si>
    <t>2025CSE3564</t>
  </si>
  <si>
    <t>Prestar servicios profesionales a la Dirección de Evaluación, Seguimiento y Control Ambiental DESCA de la Corporación Autónoma Regional de Cundinamarca - CAR, en el proceso de implementación del Decreto 1553 de 2024 en la jurisdicción de la CAR, para el cobro de la Tasa Retributiva por vertimientos puntuales, en cumplimiento de la Meta 12.1.10. Proceso amparado con vigencias futuras mediante Resolución DGEN No 20257000514 de 31 de octubre de 2025.</t>
  </si>
  <si>
    <t>2025CSE3580</t>
  </si>
  <si>
    <t>2025CSE3624</t>
  </si>
  <si>
    <t>Prestar servicios profesionales de apoyo a la Dirección de Evaluación, Seguimiento y Control Ambiental - DESCA de la Corporación Autónoma Regional de Cundinamarca - CAR, para fortalecer técnicamente la evaluación, seguimiento y control ambiental de los Planes de Contingencias - PDC en la jurisdicción, en cumplimiento de la Actividad12.1.13. Proceso amparado con vigencias futuras mediante Resolución DGEN No 20257000514 de 31 de octubre de 2025.</t>
  </si>
  <si>
    <t>2025CSE3547</t>
  </si>
  <si>
    <t>Prestar servicios profesionales a la Dirección de Evaluación, Seguimiento y Control Ambiental – DESCA de la Corporación Autónoma Regional de Cundinamarca - CAR, para la actualización de la información y gestión administrativa de las actividades y acciones relacionadas con el trámite de las sanciones dentro del procedimiento sancionatorio. Proceso amparado con vigencias futuras mediante Resolución DGEN No 20257000514 de 31 de octubre de 2025.</t>
  </si>
  <si>
    <t>2025CSE3466</t>
  </si>
  <si>
    <t>Prestar servicios profesionales a la Dirección de Evaluación, Seguimiento y Control Ambiental - DESCA de la Corporación Autónoma Regional de Cundinamarca - CAR, en el desarrollo de actividades relacionadas con la evaluación, seguimiento y control a licencias ambientales y al PGIRESPEL. Proceso amparado con vigencias futuras mediante RESOLUCIÓN DGEN No. 20257000514 de 31 de octubre de 2025.</t>
  </si>
  <si>
    <t>2025CSE3566</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</si>
  <si>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t>
  </si>
  <si>
    <t>2025CSE3620</t>
  </si>
  <si>
    <t>2025CSE3602</t>
  </si>
  <si>
    <t>Prestación de servicios profesionales para apoyar las actividades encaminadas al cumplimiento de la Actividad 12.1.2 del Plan de Acción Cuatrienal 2024-2027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octubre de 2025.</t>
  </si>
  <si>
    <t>2025CSE3595</t>
  </si>
  <si>
    <t>2025CSE3583</t>
  </si>
  <si>
    <t>Prestar servicios profesionales a la Dirección de Evaluación, Seguimiento y Control Ambiental - DESCA de la Corporación Autónoma Regional de Cundinamarca- CAR, para el fortalecimiento técnico administrativo de las actividades de evaluación, seguimiento y control ambiental en la gestión de los Residuos de Construcción y Demolición – RCD. Proceso amparado con vigencias futuras mediante Resolución DGEN No 20257000514 de 31 de octubre de 2025.</t>
  </si>
  <si>
    <t>2025CSE3635</t>
  </si>
  <si>
    <t xml:space="preserve">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 Proceso amparado con vigencias futuras mediante RESOLUCIÓN DGEN No.20257000514 de 31 de octubre de 2025. </t>
  </si>
  <si>
    <t>2025CSE3615</t>
  </si>
  <si>
    <t>Prestar servicios profesionales de apoyo a la Dirección de Evaluación, Seguimiento y Control Ambiental - DESCA de la Corporación Autónoma Regional de Cundinamarca - CAR, para fortalecer técnicamente la evaluación, seguimiento y control ambiental de los Planes de Contingencias - PDC en la jurisdicción, en cumplimiento de la Actividad 12.1.13. Proceso amparado con vigencias futuras mediante Resolución DGEN No 20257000514 de 31 de octubre de 2025.</t>
  </si>
  <si>
    <t>2025CSE3628</t>
  </si>
  <si>
    <t>2025CSE3556</t>
  </si>
  <si>
    <t>2025CSE3543</t>
  </si>
  <si>
    <t>2025CSE3656</t>
  </si>
  <si>
    <t>2025CSE3539</t>
  </si>
  <si>
    <t>Prestación de servicios profesionales para apoyar las actividades encaminadas al cumplimiento de la Actividad 12.1.2 del Plan de Acción Cuatrienal 2024- 2027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octubre de 2025.</t>
  </si>
  <si>
    <t>2025CSE3634</t>
  </si>
  <si>
    <t>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 Proceso amparado con vigencias futuras mediante RESOLUCIÓN DGEN No. 20257000514 de 31 de octubre de 2025.</t>
  </si>
  <si>
    <t>2025CSE3597</t>
  </si>
  <si>
    <t>2025CSE3584</t>
  </si>
  <si>
    <t>2025CSE3636</t>
  </si>
  <si>
    <t>2025CSE3598</t>
  </si>
  <si>
    <t>Prestar servicios profesionales a las Direcciones Regionales, de la Corporación Autónoma Regional de Cundinamarca- CAR, en el desarrollo de actividades de evaluación y seguimiento de los trámites asociados al recurso aire. . Proceso amparado con vigencias futuras mediante RESOLUCIÓN DGEN No. 20257000514 de 31 de octubre de 2025.</t>
  </si>
  <si>
    <t>2025CSE3675</t>
  </si>
  <si>
    <t>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mediante RESOLUCIÓN DGEN No. 20257000514 de 31 de octubre de 2025.</t>
  </si>
  <si>
    <t>2025CSE3676</t>
  </si>
  <si>
    <t>2025CSE3674</t>
  </si>
  <si>
    <t>Prestar servicios profesionales a la Dirección de Evaluación, Seguimiento y Control Ambiental - DESCA y a las direcciones regionales de la Corporación Autónoma Regional de Cundinamarca - CAR, en el desarrollo de actividades relacionadas con los procesos de evaluación, seguimiento y control ambiental de trámites permisivos desde el componente ambiental, requeridos en el ejercicio de la Autoridad Ambiental para el sector minero. Proceso amparado con vigencias futuras mediante Resolución DGEN No 20257000514 de 31 de octubre de 2025.</t>
  </si>
  <si>
    <t>2025CSE3672</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</si>
  <si>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 Proceso amparado con vigencias futuras mediante RESOLUCIÓN DGEN No. 20257000514 de 31 de octubre de 2025.</t>
  </si>
  <si>
    <t>2025CSE3679</t>
  </si>
  <si>
    <t>2025CSE3596</t>
  </si>
  <si>
    <t>Prestar servicios profesionales de apoyo a la Dirección de Evaluación, Seguimiento y Control Ambiental – DESCA de la Corporación Autónoma Regional de Cundinamarca - CAR, para fortalecer técnicamente la evaluación, seguimiento y control ambiental de los Planes de Contingencias - PDC en la jurisdicción, en cumplimiento de la Actividad 12.1.13. Proceso amparado con vigencias futuras mediante Resolución DGEN No 20257000514 de 31 de octubre de 2025.</t>
  </si>
  <si>
    <t>2025CSE3629</t>
  </si>
  <si>
    <t>Prestar servicios profesionales para realizar acciones de evaluación, atención, control y seguimiento del recurso fauna silvestre en la jurisdicción de la Corporación Autónoma Regional de Cundinamarca CAR. Proceso amparado con vigencias futuras mediante Resolución DGEN No 20257000514 de 31 de octubre de 2025.</t>
  </si>
  <si>
    <t>2025CSE3637</t>
  </si>
  <si>
    <t>2025CSE3712</t>
  </si>
  <si>
    <t>2025CSE3670</t>
  </si>
  <si>
    <t>Prestar servicios profesionales a la Dirección de Evaluación, Seguimiento y Control Ambiental (DESCA) de la Corporación Autónoma Regional de Cundinamarca (CAR) para desarrollar actividades técnico-administrativas en relación con los trámites ambientales, así como adelantar las actuaciones necesarias y efectuar la evaluación, seguimiento y control a los proyectos, obras o actividades sujetos de licencia ambiental y otros instrumentos de manejo y control ambiental de competencia de la CAR. Proceso amparado con vigencias futuras mediante Resolución DGEN No 20257000514 de 31 de octubre de 2025.</t>
  </si>
  <si>
    <t>2025CSE3682</t>
  </si>
  <si>
    <t>Prestar servicios profesionales a la Dirección de Evaluación, Seguimiento y Control Ambiental - DESCA de la Corporación Autónoma Regional de Cundinamarca - CAR, en el desarrollo de actividades relacionadas con el manejo y/o aprovechamiento del recurso flora. Proceso amparado con vigencias futuras mediante RESOLUCIÓN DGEN No. 20257000514 de 31 de octubre de 2025.</t>
  </si>
  <si>
    <t>2025CSE3703</t>
  </si>
  <si>
    <t>2025CSE3504</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</si>
  <si>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2025.</t>
  </si>
  <si>
    <t>2025CSE3565</t>
  </si>
  <si>
    <t>Prestar servicios profesionales a la Dirección de Evaluación, Seguimiento y Control Ambiental DESCA de la Corporación Autónoma Regional de Cundinamarca - CAR, en el proceso de implementación del Decreto 1553 de 2024 en la jurisdicción de la CAR, para el cobro de la Tasa Retributiva por vertimientos puntuales, en cumplimiento de la Meta 12.1.10. Proceso amparado con vigencias futuras mediante RESOLUCIÓN DGEN No. 20257000514 de 31 de octubre 2025.</t>
  </si>
  <si>
    <t>2025CSE3704</t>
  </si>
  <si>
    <t>2025CSE3737</t>
  </si>
  <si>
    <t>Prestar servicios profesionales a la Dirección de Evaluación, Seguimiento y Control Ambiental - DESCA de la Corporación Autónoma Regional de Cundinamarca - CAR, en el desarrollo de actividades de evaluación, seguimiento y control a generadores de residuos peligrosos y PCB, a gestores de RESPEL, RAEE y sustancias peligrosas y a las actividades establecidas en el Plan de Gestión Integral de Residuos Peligrosos. Proceso amparado con vigencias futuras mediante RESOLUCIÓN DGEN No. 20257000514 de 31 de octubre de 2025.</t>
  </si>
  <si>
    <t>2025CSE3725</t>
  </si>
  <si>
    <t>2025CSE3723</t>
  </si>
  <si>
    <t>2025CSE3698</t>
  </si>
  <si>
    <t>Prestación de servicios profesionales para apoyar las actividades encaminadas al cumplimiento de la Actividad 12.1.2 del Plan de Acción Cuatrienal 2024- 2027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octubre de 2025.</t>
  </si>
  <si>
    <t>2025CSE3691</t>
  </si>
  <si>
    <t>2025CSE3416</t>
  </si>
  <si>
    <t>Prestar servicios profesionales a la Dirección de Evaluación, Seguimiento y Control Ambiental – DESCA de la Corporación Autónoma Regional de Cundinamarca - CAR, para el desarrollo de las actividades de evaluación, seguimiento y control ambiental por parte de los actores que integran la gestión de los Residuos de Construcción y Demolición - RCD en la jurisdicción CAR. Proceso amparado con vigencias futuras mediante RESOLUCIÓN DGEN No. 20257000514 de 31 de octubre de 2025.</t>
  </si>
  <si>
    <t>2025CSE3730</t>
  </si>
  <si>
    <t>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 . Proceso amparado con vigencias futuras mediante RESOLUCIÓN DGEN No. 20257000514 de 31 de octubre de 2025.</t>
  </si>
  <si>
    <t>2025CSE3731</t>
  </si>
  <si>
    <t>2025CSE3708</t>
  </si>
  <si>
    <t>2025CSE3662</t>
  </si>
  <si>
    <t>Prestar servicios profesionales a la Corporación Autónoma Regional de Cundinamarca - CAR, en la Dirección Regional asignada, para fortalecer las actividades de evaluación, Seguimiento y Control ambiental relacionadas con los vertimientos identificados en la jurisdicción CAR. Proceso amparado con vigencias futuras mediante RESOLUCIÓN DGEN No. 20257000514 de 31 de octubre de 2025.</t>
  </si>
  <si>
    <t>2025CSE3677</t>
  </si>
  <si>
    <t>Prestar servicios profesionales a la Dirección de Evaluación, Seguimiento y Control Ambiental- DESCA de la Corporación Autónoma Regional de Cundinamarca- CAR con el fin de adelantar las actuaciones técnicas como Autoridad Ambiental para la conservación, rehabilitación y recuperación de las áreas protegidas de la Jurisdicción CAR Bogotá - La Calera, en especial en la Zona de Reserva Forestal Protectora Bosque Oriental de Bogotá. Proceso amparado con vigencias futuras mediante RESOLUCIÓN DGEN No. 20257000514 de 31 de octubre de 2025.</t>
  </si>
  <si>
    <t>2025CSE3726</t>
  </si>
  <si>
    <t>2025CSE3729</t>
  </si>
  <si>
    <t>2025CSE3686</t>
  </si>
  <si>
    <t>Prestar servicios profesionales a la Dirección de Evaluación, Seguimiento y Control Ambiental - DESCA de la Corporación Autónoma Regional de Cundinamarca - CAR, en el desarrollo de actividades relacionadas con la evaluación, seguimiento y control a licencias ambientales y al PGIRESPEL. Proceso amparado con vigencias futuras mediante Resolución DGEN No 20257000514 de 31 de octubre de 2025.</t>
  </si>
  <si>
    <t>2025CSE3706</t>
  </si>
  <si>
    <t>2025CSE3659</t>
  </si>
  <si>
    <t>2025CSE3627</t>
  </si>
  <si>
    <t xml:space="preserve">Prestar servicios profesionales a la Dirección de Evaluación, Seguimiento y Control Ambiental DESCA de la Corporación Autónoma Regional de Cundinamarca - CAR, en el proceso de implementación del Decreto 1553 de 2024 en la jurisdicción de la CAR, para el cobro de la Tasa Retributiva por vertimientos puntuales, en cumplimiento de la Meta 12.1.10. Proceso amparado con vigencias futuras mediante Resolución DGEN No 20257000514 de 31 de octubre de 2025. </t>
  </si>
  <si>
    <t>2025CSE3585</t>
  </si>
  <si>
    <t xml:space="preserve">Prestar servicios profesionales a la Dirección de Evaluación, Seguimiento y Control Ambiental- DESCA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de 2025. </t>
  </si>
  <si>
    <t>2025CSE3647</t>
  </si>
  <si>
    <t xml:space="preserve">Prestar servicios profesionales a la Dirección de Evaluación, Seguimiento y Control Ambiental - DESCA de la Corporación Autónoma Regional de Cundinamarca - CAR, en actividades técnicas de evaluación, seguimiento y control al uso del recurso hídrico, con énfasis en la liquidación de la Tasa por Utilización de Aguas -TUA, la consolidación y reporte de información asociada a la gestión integral del agua, y atención de solicitudes de apoyo a las Direcciones Regionales. Proceso amparado con vigencias futuras mediante Resolución DGEN No 20257000514 de 31 de octubre de 2025. </t>
  </si>
  <si>
    <t>2025CSE3721</t>
  </si>
  <si>
    <t>2025CSE3648</t>
  </si>
  <si>
    <t>2025CSE3748</t>
  </si>
  <si>
    <t>Prestar los servicios de apoyo y gestión administrativa de la Dirección de Evaluación, Seguimiento y Control Ambiental - DESCA de la Corporación Autónoma Regional de Cundinamarca - CAR, para la organización, conservación y archivo de los documentos asociados a las metas de inversión. Proceso amparado con vigencias futuras mediante RESOLUCIÓN DGEN No. 20257000514 de 31 de octubre de 2025.</t>
  </si>
  <si>
    <t>2025CSE3688</t>
  </si>
  <si>
    <t>2025CSE3762</t>
  </si>
  <si>
    <t>Prestar servicios de apoyo a la Dirección de Evaluación, Seguimiento y Control Ambiental - DESCA, de la Corporación autónoma Regional de Cundinamarca - CAR, en el desarrollo de actividades relacionadas con la gestión administrativa en el manejo y/o aprovechamiento del recurso flora. Proceso amparado con vigencias futuras mediante RESOLUCIÓN DGEN No. 20257000514 de 31 de octubre de 2025.</t>
  </si>
  <si>
    <t>2025CSE3782</t>
  </si>
  <si>
    <t>2025CSE3744</t>
  </si>
  <si>
    <t>Prestar servicios profesionales a la Dirección de Evaluación, Seguimiento y Control Ambiental – DESCA de la Corporación Autónoma Regional de Cundinamarca- CAR, para el fortalecimiento técnico administrativo de las actividades de evaluación, seguimiento y control ambiental en la gestión de los Residuos de Construcción y Demolición – RCD. Proceso amparado con vigencias futuras mediante Resolución DGEN No 20257000514 de 31 de octubre de 2025.</t>
  </si>
  <si>
    <t>2025CSE3760</t>
  </si>
  <si>
    <t>2025CSE3780</t>
  </si>
  <si>
    <t>2025CSE3649</t>
  </si>
  <si>
    <t>2025CSE3749</t>
  </si>
  <si>
    <t>Prestar servicios profesionales para dar cumplimiento a la Actividad 12.1.10, relacionada a la Tasa Compensatoria por aprovechamiento forestal maderable de la Dirección Técnica Ambiental de la Corporación Autónoma Regional de Cundinamarca – CAR. Proceso amparado con vigencias futuras mediante RESOLUCIÓN DGEN No. 20257000514 de 31 de octubre de 2025.</t>
  </si>
  <si>
    <t>2025CSE3711</t>
  </si>
  <si>
    <t>2025CSE3746</t>
  </si>
  <si>
    <t>2025CSE3756</t>
  </si>
  <si>
    <t>2025CSE3581</t>
  </si>
  <si>
    <t>2025CSE3732</t>
  </si>
  <si>
    <t>2025CSE3738</t>
  </si>
  <si>
    <t>2025CSE3761</t>
  </si>
  <si>
    <t>Prestar servicios profesionales a la Dirección de Evaluación, Seguimiento y Control Ambiental - DESCA de la Corporación Autónoma Regional de Cundinamarca - CAR, en el desarrollo de actividades relacionadas con el manejo y/o aprovechamiento del recurso flora. Proceso amparado con vigencias futuras mediante Resolución DGEN No 20257000514 de 31 de octubre de 2025.</t>
  </si>
  <si>
    <t>2025CSE3673</t>
  </si>
  <si>
    <t>2025CSE3754</t>
  </si>
  <si>
    <t xml:space="preserve">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	</t>
  </si>
  <si>
    <t>2025CSE3727</t>
  </si>
  <si>
    <t>2025CSE3779</t>
  </si>
  <si>
    <t>2025CSE3590</t>
  </si>
  <si>
    <t>Prestar servicios profesionales a la Dirección de Evaluación, Seguimiento y Control Ambiental DESCA de la Corporación Autónoma regional de Cundinamarca CAR, para la actualización de la información y gestión administrativa de las actividades y acciones relacionadas con el trámite de las sanciones dentro del procedimiento sancionatorio.”. Proceso amparado con vigencias futuras mediante RESOLUCIÓN DGEN No. 20257000514 de 31 de octubre de 2025.</t>
  </si>
  <si>
    <t>2025CSE3752</t>
  </si>
  <si>
    <t>2025CSE3751</t>
  </si>
  <si>
    <t>2025CSE3633</t>
  </si>
  <si>
    <t>2025CSE3707</t>
  </si>
  <si>
    <t>2025CSE3665</t>
  </si>
  <si>
    <t>2025CSE3589</t>
  </si>
  <si>
    <t>2025CSE3680</t>
  </si>
  <si>
    <t>2025CSE3678</t>
  </si>
  <si>
    <t>Prestar servicios profesionales a la Dirección de Evaluación, Seguimiento y Control Ambiental- DESCA de la Corporación Autónoma Regional de Cundinamarca- CAR con el fin de adelantar las actuaciones técnicas como Autoridad Ambiental para la conservación, rehabilitación y recuperación de las áreas protegidas de la Jurisdicción CAR Bogotá – La Calera, en especial en la Zona de Reserva Forestal Protectora Bosque Oriental de Bogotá. Proceso amparado con vigencias futuras mediante RESOLUCIÓN DGEN No. 20257000514 de 31 de octubre de 2025.</t>
  </si>
  <si>
    <t>2025CSE3787</t>
  </si>
  <si>
    <t>2025CSE3824</t>
  </si>
  <si>
    <t>2025CSE3786</t>
  </si>
  <si>
    <t>2025CSE3812</t>
  </si>
  <si>
    <t>Prestación de servicios profesionales para apoyar las actividades encaminadas al cumplimiento de la Actividad 12.1.2 del Plan de Acción Cuatrienal 2024- 2027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octubre de 2025.</t>
  </si>
  <si>
    <t>2025CSE3720</t>
  </si>
  <si>
    <t>Prestar servicios profesionales a la Corporación Autónoma Regional de Cundinamarca - CAR, en la Dirección Regional asignada, para fortalecer las actividades de evaluación, Seguimiento y Control ambiental relacionadas con los vertimientos identificados en la jurisdicción CAR. Proceso amparado con vigencias futuras mediante Resolución DGEN No 20257000514 de 31 de octubre de 2025.</t>
  </si>
  <si>
    <t>2025CSE3823</t>
  </si>
  <si>
    <t>Prestar servicios profesionales a la Dirección Técnica Ambiental DTA, de la Corporación Autónoma Regional de Cundinamarca - CAR, en el desarrollo de las actividades relacionadas con el componente comunicacional al grupo de licenciamiento ambiental. Proceso amparado con vigencias futuras mediante Resolución DGEN No 20257000514 de 31 de octubre de 2025.</t>
  </si>
  <si>
    <t>2025CSE3814</t>
  </si>
  <si>
    <t>Prestar servicios profesionales a las Direcciones Regionales de la Corporación Autónoma Regional de Cundinamarca -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t>
  </si>
  <si>
    <t>2025CSE3842</t>
  </si>
  <si>
    <t>2025CSE3818</t>
  </si>
  <si>
    <t>2025CSE3758</t>
  </si>
  <si>
    <t>Prestar servicios profesionales a la Dirección de Evaluación, Seguimiento y Control Ambiental - DESCA de la Corporación Autónoma Regional de Cundinamarca - CAR, en el desarrollo de actividades de evaluación, seguimiento y control a generadores de residuos peligrosos y PCB, a gestores de RESPEL, RAEE y sustancias peligrosas y a las actividades establecidas en el Plan de Gestión Integral de Residuos Peligrosos. Proceso amparado con vigencias futuras mediante RESOLUCIÓN DGEN No. 20257000514 de 31 OCT. 2025.</t>
  </si>
  <si>
    <t>2025CSE3825</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</si>
  <si>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t>
  </si>
  <si>
    <t>2025CSE3800</t>
  </si>
  <si>
    <t>2025CSE3831</t>
  </si>
  <si>
    <t>Prestar servicios profesionales a la Dirección Regional Soacha de la Corporación Autónoma Regional de Cundinamarca CAR, para desarrollar actividades relacionadas con el PGIRESPEL, los generadores de residuos peligrosos y PCB, gestores de RESPEL, RAEE y sustancias peligrosas. Proceso amparado con vigencias futuras mediante Resolución DGEN No 20257000514 de 31 de octubre de 2025.</t>
  </si>
  <si>
    <t>2025CSE3664</t>
  </si>
  <si>
    <t>Prestar servicios profesionales de apoyo a la Dirección de Evaluación, Seguimiento y Control Ambiental - DESCA de la Corporación Autónoma Regional de Cundinamarca - CAR, para fortalecer técnicamente la evaluación, seguimiento y control ambiental de los Planes de Contingencias - PDC en la jurisdicción, en cumplimiento de la Actividad 12.1.13. Proceso amparado con vigencias futuras mediante RESOLUCIÓN DGEN No. 20257000514 de 31 de octubre de 2025.</t>
  </si>
  <si>
    <t>2025CSE3747</t>
  </si>
  <si>
    <t>Prestar servicios profesionales para desarrollar acciones de seguimiento y evaluación de compensaciones ambientales, relacionadas con cartografía temática de la Corporación, en el marco de la Actividad 12.1.14 de la Dirección de Evaluación, Seguimiento y Control Ambiental - DESCA de la Corporación Autónoma Regional de Cundinamarca - CAR. Proceso amparado con vigencias futuras mediante RESOLUCIÓN DGEN No. 20257000514 de 31 de octubre de 2025.</t>
  </si>
  <si>
    <t>2025CSE3851</t>
  </si>
  <si>
    <t>2025CSE3905</t>
  </si>
  <si>
    <t>Prestar servicios profesionales para desarrollar acciones encaminadas al seguimiento y evaluación del recurso flora, medidas y planes de compensación ambiental en la Dirección Regional Alto Magdalena - DRAM y la Dirección de Evaluación, Seguimiento y Control Ambiental – DESCA de la Corporación Autónoma Regional de Cundinamarca – CAR. Proceso amparado con vigencias futuras mediante Resolución DGEN No 20257000514 de 31 de octubre de 2025.</t>
  </si>
  <si>
    <t>2025CSE3799</t>
  </si>
  <si>
    <t>2025CSE3797</t>
  </si>
  <si>
    <t>2025CSE3777</t>
  </si>
  <si>
    <t>Prestar servicios profesionales a la Dirección de Evaluación, Seguimiento y Control Ambiental DESCA de la Corporación Autónoma Regional de Cundinamarca CAR para la evaluación, control y seguimiento de las actividades generadoras de aguas residuales domésticas y no domésticas en la jurisdicción CAR”. Proceso amparado con vigencias futuras mediante RESOLUCIÓN DGEN No. 20257000514 de 31 de octubre de 2025.</t>
  </si>
  <si>
    <t>2025CSE3774</t>
  </si>
  <si>
    <t>2025CSE3929</t>
  </si>
  <si>
    <t>Prestar servicios profesionales a la Dirección Técnica Ambiental y a las Direcciones Regionales de la Corporación Autónoma Regional de Cundinamarca – CAR, en el desarrollo de actividades relacionadas con los procesos de evaluación, seguimiento y control ambiental de los instrumentos permisivos y procedimientos sancionatorios asociados a proyectos y operaciones mineras, así como demás actuaciones relacionadas con el componente ambiental requeridas en el ejercicio de la autoridad ambiental en materia minera. Proceso amparado con vigencias futuras mediante Resolución DGEN No 20257000514 de 31 de octubre de 2025.</t>
  </si>
  <si>
    <t>2025CSE3768</t>
  </si>
  <si>
    <t>2025CSE3766</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</si>
  <si>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de 2025.</t>
  </si>
  <si>
    <t>2025CSE3849</t>
  </si>
  <si>
    <t>2025CSE3868</t>
  </si>
  <si>
    <t>Prestar servicios profesionales a la Dirección de Evaluación, Seguimiento y Control Ambiental - DESCA, de la Corporación Autónoma Regional de Cundinamarca- CAR, en la generación de lineamientos técnicos, y validación de los documentos técnicos asociados a trámites del recurso aire. Proceso amparado con vigencias futuras mediante RESOLUCIÓN DGEN No. 20257000514 de 31 de octubre de 2025.</t>
  </si>
  <si>
    <t>2025CSE3924</t>
  </si>
  <si>
    <t>2025CSE3864</t>
  </si>
  <si>
    <t>2025CSE3813</t>
  </si>
  <si>
    <t>2025CSE3875</t>
  </si>
  <si>
    <t>2025CSE3938</t>
  </si>
  <si>
    <t>2025CSE3775</t>
  </si>
  <si>
    <t>Prestar servicios profesionales a la Dirección de Evaluación, Seguimiento y Control Ambiental - DESCA, de la Corporación Autónoma Regional de Cundinamarca- CAR, en la evaluación de información técnica y verificación del estado de los trámites asociados al recurso aire. Proceso amparado con vigencias futuras mediante Resolución DGEN No 20257000514 de 31 de octubre de 2025.</t>
  </si>
  <si>
    <t>2025CSE3817</t>
  </si>
  <si>
    <t>2025CSE3867</t>
  </si>
  <si>
    <t>Prestar servicios profesionales a las Direcciones Regionales, de la Corporación Autónoma Regional de Cundinamarca- CAR, en el desarrollo de actividades de evaluación y seguimiento de los trámites asociados al recurso aire. Proceso amparado con vigencias futuras mediante RESOLUCIÓN DGEN No. 20257000514 de 31 de octubre de 2025.</t>
  </si>
  <si>
    <t>2025CSE3901</t>
  </si>
  <si>
    <t>2025CSE3830</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</si>
  <si>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2025.</t>
  </si>
  <si>
    <t>2025CSE3919</t>
  </si>
  <si>
    <t>Prestar servicios profesionales a la Dirección de Evaluación, Seguimiento y Control Ambiental DESCA de la Corporación Autónoma Regional De Cundinamarca – CAR para realizar actividades de seguimiento y control a generadores y gestores de aceite de cocina usados y gestores de llantas usadas; la administración del registro de inscripción de generadores y gestores de aceite de cocina usado y gestores de llantas usadas y empresas transformadoras de envases y empaques, y demás relacionados a la temática de residuos sólidos y especiales. Proceso amparado con vigencias futuras mediante RESOLUCIÓN DGEN No. 20257000514 de 31 de octubre de 2025.</t>
  </si>
  <si>
    <t>2025CSE3874</t>
  </si>
  <si>
    <t>2025CSE3961</t>
  </si>
  <si>
    <t>2025CSE3923</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</si>
  <si>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2025.</t>
  </si>
  <si>
    <t>2025CSE3932</t>
  </si>
  <si>
    <t>2025CSE3934</t>
  </si>
  <si>
    <t>2025CSE3928</t>
  </si>
  <si>
    <t>2025CSE3900</t>
  </si>
  <si>
    <t>2025CSE3536</t>
  </si>
  <si>
    <t>Prestar servicios profesionales a la Dirección de Talento Humano de la Corporación Autónoma Regional de Cundinamarca – CAR, para apoyar el desarrollo e implementación de actividades orientadas al bienestar social y el mejoramiento de la calidad de vida de los servidores públicos de la entidad. Proceso amparado con vigencias futuras mediante Resolución DGEN No 20257000536 de 06 de noviembre de 2025.</t>
  </si>
  <si>
    <t>2025CSE3810</t>
  </si>
  <si>
    <t>Prestar servicios profesionales a la Dirección de Talento Humano de la Corporación Autónoma Regional de Cundinamarca – CAR, con el propósito de brindar acompañamiento y apoyo jurídico en el desarrollo, gestión y atención de los trámites relacionados con la provisión de empleos y la administración del personal de la Entidad. Proceso amparado con vigencias futuras mediante Resolución DGEN No 20257000536 de 06 de noviembre de 2025.</t>
  </si>
  <si>
    <t>ROJAS BAQUERO ROSA STELLA</t>
  </si>
  <si>
    <t>2025CSE3802</t>
  </si>
  <si>
    <t>Prestar servicios profesionales a la Dirección de Talento Humano de la Corporación Autónoma Regional de Cundinamarca – CAR, con el fin de brindar soporte administrativo en el desarrollo de las actividades y asuntos propios de dicha dependencia. Proceso amparado con vigencias futuras mediante Resolución DGEN No 20257000536 de 06 de noviembre de 2025.</t>
  </si>
  <si>
    <t>Adición 1 y prórroga 1 al contrato No 0724 de 2025 cuyo objeto es: Prestar servicios profesionales a la Oficina Asesora de Comunicaciones de la Corporación Autónoma Regional de Cundinamarca - CAR, para acompañar la realización de contenidos audiovisuales, en especial en los procesos de la animación 2D Y 3D de los mismos. Proceso amparado con vigencias futuras mediante Resolución DGEN No 20257000426 de 21 de octubre de 2025.</t>
  </si>
  <si>
    <t>ADICIÓN 1 PRÓRROGA 1 AL CONTRATO NO 0488 DE 2025 CUYO OBJETO ES: PRESTAR SERVICIOS PROFESIONALES A LA OFICINA ASESORA DE COMUNICACIONES DE LA CORPORACIÓN AUTÓNOMA REGIONAL DE CUNDINAMARCA-CAR EN LA FORMULACIÓN Y EJECUCIÓN DE LA ESTRATEGIA DE COMUNICACIÓN INTERNA. PROCESO AMPARADO CON VIGENCIAS FUTURAS MEDIANTE RESOLUCIÓN DGEN NO. 20257000426 DE 21 OCT 2025</t>
  </si>
  <si>
    <t>175 DIAS</t>
  </si>
  <si>
    <t>ADICIÓN 1 Y PRÓRROGA 1 AL CONTRATO No. 0009 DE 2025, CUYO OBJETO ES:  PRESTAR SERVICIOS PROFESIONALES A LA OFICINA ASESORA DE COMUNICACIONES-CAR, PARA GUIAR EL DESARROLLO DE ACTIVIDADES RELACIONADAS CON PLANEACIÓN ESTRATÉGICA, ADMINISTRATIVA Y CONTRACTUAL QUE PERMITA OPTIMIZAR LOS DIFERENTES PROCESOS LIDERADOS POR LA DEPENDENCIA. PROCESO AMPARADO CON VIGENCIAS FUTURAS SEGÚN RESOLUCIÓN DGEN No. 20257000426  DEL  21 DE OCTUBRE DE  2025.</t>
  </si>
  <si>
    <t>ADICIÓN 1 PRÓRROGA 1 CTO 0598 DE 2025 CUYO OBJETO ES: PRESTAR SERVICIOS PROFESIONALES A LA OFICINA ASESORA DE COMUNICACIONES DE LA CORPORACIÓN AUTÓNOMA REGIONAL DE CUNDINAMARCA-CAR EN LA CREACIÓN DE CONTENIDOS PARA EL CUMPLIMIENTO Y DESARROLLO DE LA ESTRATEGIA DE COMUNICACIÓN DIGITAL. PROCESO AMPARADO CON VIGENCIAS FUTURAS MEDIANTE RESOLUCIÓN DGEN No. 20257000426 de 21 OCT 2025</t>
  </si>
  <si>
    <t>Adición 1 y prórroga 1 al contrato No 0883 de 2025 cuyo objeto es: Prestar servicios profesionales a la Oficina Asesora de Comunicaciones de la Corporación Autónoma Regional de Cundinamarca – CAR como periodista para el cubrimiento de las actividades y acciones realizadas en la estrategia de comunicación regional. Proceso amparado con vigencias futuras mediante Resolución DGEN No 20257000426 de 21 de octubre de 2025.</t>
  </si>
  <si>
    <t>ADICIÓN 1 PRÓRROGA 1 CTO 0600 DE 2025 CUYO OBJETO ES: PRESTAR SERVICIOS PROFESIONALES A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OCT 2025</t>
  </si>
  <si>
    <t>ADICIÓN 1 PRÓRROGA 1 CTO 0602 DE 2025 CUYO OBJETO ES: PRESTAR SERVICIOS PROFESIONALES A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OCT 2025</t>
  </si>
  <si>
    <t>Adición 1 y prórroga 1 al contrato No 0217 de 2025 cuyo objeto es: Prestar servicios profesionales a la Oficina Asesora de Comunicaciones de la Corporación Autónoma Regional de Cundinamarca-CAR para el acompañamiento y cubrimiento de actividades contempladas dentro de la estrategia de comunicación externa. Proceso amparado con vigencias futuras mediante Resolución DGEN No 20257000426 de 21 de octubre de 2025.</t>
  </si>
  <si>
    <t>2025CSE3888</t>
  </si>
  <si>
    <t>Prestar servicios profesionales a la Oficina Asesora de Planeación de la Corporación Autónoma Regional de Cundinamarca - CAR para realizar actividades relacionadas con el monitoreo, control y reporte de la gestión del Sistema Integrado de Gestión Pública - SIGESPU. Proceso amparado con vigencias futuras mediante RESOLUCIÓN DGEN No. 20257000428 de 21 de octubre de 2025.</t>
  </si>
  <si>
    <t xml:space="preserve">GARCIA LOZANO CARLOS ALONSO </t>
  </si>
  <si>
    <t>ADICIÓN 1 Y PRÓRROGA 1 AL CONTRATO No. 0395 DE 2025, CUYO OBJETO ES:  PRESTAR SERVICIOS PROFESIONALES A LA DIRECCIÓN GENERAL DE LA CORPORACIÓN AUTÓNOMA REGIONAL DE CUNDINAMARCA - CAR, EN LAS ACTIVIDADES JURÍDICAS REQUERIDAS EN EL MARCO DE LOS FALLOS DE SEGUNDA INSTANCIA DE LOS PROCESOS DISCIPLINARIOS ADELANTADOS POR LA CORPORACIÓN, ASÍ COMO LO REQUERIDO POR LAS DEPENDENCIAS QUE EJERCEN LA POTESTAD DISCIPLINARIA RESPECTO DE LOS ASUNTOS DE SU COMPETENCIA.  PROCESO AMPARADO CON VIGENCIAS FUTURAS SEGÚN RESOLUCIÓN DGEN No. 20257000510 DEL  30 DE OCTUBRE DE  2025.</t>
  </si>
  <si>
    <t>Adición 1 y prórroga 1 al contrato No 0725 de 2025 cuyo objeto es: Prestar Servicios profesionales a la Dirección de Control Disciplinario de la Corporación Autónoma Regional de Cundinamarca - CAR para adelantar las actividades jurídicas requeridas en el marco de las quejas e informes de servidor público, así como, las actuaciones del impulso de la acción disciplinaria. Proceso amparado con vigencias futuras mediante Resolución DGEN No 20257000510 de 30 de octubre de 2025.</t>
  </si>
  <si>
    <t>ADICIÓN 1 PRÓRROGA 1 AL CONTRATO NO 0396 DE 2025 CUYO OBJETO ES: PRESTAR SERVICIOS DE APOYO A LA GESTIÓN A LA DIRECCIÓN DE CONTROL DISCIPLINARIO INTERNO DE LA CORPORACIÓN AUTÓNOMA REGIONAL DE CUNDINAMARCA CAR PARA REALIZAR LA ACTUALIZACIÓN Y DIGITALIZACIÓN DE LOS EXPEDIENTES DISCIPLINARIOS ACTIVOS E INACTIVOS. PROCESO AMPARADO CON VIGENCIAS FUTURAS MEDIANTE RESOLUCIÓN DGEN 20257000510 DE 30 OCT 2025</t>
  </si>
  <si>
    <t>ADICIÓN 1 PRÓRROGA 1 AL CONTRATO NO 0401DE 2025 CUYO OBJETO ES: PRESTAR SERVICIOS PROFESIONALES A LA DIRECCIÓN DE CONTROL DISCIPLINARIO INTERNO DE LA CORPORACIÓN AUTÓNOMA REGIONAL DE CUNDINAMARCA - CAR, PARA ASESORAR DESDE EL COMPONENTE JURÍDICO LOS TEMAS RELACIONADOS CON EL IMPULSO DE LA ACCIÓN DISCIPLINARIA EN SUS DIFERENTES ETAPAS, ASÍ COMO, LOS ASUNTOS RELATIVOS A LA GESTIÓN E IMPLEMENTACIÓN DE ACCIONES DE MEJORA EN EL ROL DE INSTRUCCIÓN. PROCESO AMPARADO CON VIGENCIAS FUTURAS MEDIANTE RESOLUCIÓN DGEN 20257000510 DE 30 OCT 2025.</t>
  </si>
  <si>
    <t>ADICIÓN 1 Y PRÓRROGA 1 AL CONTRATO No. 0271 DE 2025, CUYO OBJETO ES:  PRESTACIÓN DE SERVICIOS PROFESIONALES A LA DIRECCIÓN DE CONTROL DISCIPLINARIO DE LA CORPORACIÓN AUTÓNOMA REGIONAL DE CUNDINAMARCA - CAR EN LAS ACTIVIDADES REQUERIDAS EN LAS DIFERENTES ETAPAS ADELANTADAS EN EL MARCO DE LA ACCIÓN DISCIPLINARIA.  PROCESO AMPARADO CON VIGENCIAS FUTURAS SEGÚN RESOLUCIÓN DGEN No. 20257000510 DEL  30 DE OCTUBRE DE  2025.</t>
  </si>
  <si>
    <t>ADICIÓN 1 Y PRÓRROGA 1 AL CONTRATO No. 0356 DE 2025, CUYO OBJETO ES:  PRESTAR SERVICIOS PROFESIONALES A LA DIRECCIÓN DE CONTROL DISCIPLINARIO INTERNO DE LA CORPORACIÓN AUTÓNOMA REGIONAL DE CUNDINAMARCA - CAR, PARA ASESORAR DESDE EL COMPONENTE JURÍDICO LOS TEMAS RELACIONADOS CON EL IMPULSO DE LA ACCIÓN DISCIPLINARIA EN SUS DIFERENTES ETAPAS, ASÍ COMO, LOS ASUNTOS RELATIVOS A LA GESTIÓN E IMPLEMENTACIÓN DE ACCIONES DE MEJORA EN EL ROL DE INSTRUCCIÓN. PROCESO AMPARADO CON VIGENCIAS FUTURAS SEGÚN RESOLUCIÓN DGEN No. 20257000510 DEL  30 DE OCTUBRE DE  2025.</t>
  </si>
  <si>
    <t>ADICIÓN 1 Y PRÓRROGA 1 AL CONTRATO No. 0357 DE 2025, CUYO OBJETO ES:  PRESTACIÓN DE SERVICIOS PROFESIONALES A LA DIRECCIÓN DE CONTROL DISCIPLINARIO DE LA CORPORACIÓN AUTÓNOMA REGIONAL DE CUNDINAMARCA - CAR EN LAS ACTIVIDADES REQUERIDAS EN LAS DIFERENTES ETAPAS ADELANTADAS EN EL MARCO DE LA ACCIÓN DISCIPLINARIA.  PROCESO AMPARADO CON VIGENCIAS FUTURAS SEGÚN RESOLUCIÓN DGEN No. 20257000510 DEL  30 DE OCTUBRE DE  2025.</t>
  </si>
  <si>
    <t>2025CSE3699</t>
  </si>
  <si>
    <t>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RESOLUCION DGEN No.20257000528 de 5 de noviembre de 2025.</t>
  </si>
  <si>
    <t>2025CSE3700</t>
  </si>
  <si>
    <t>2025CSE3611</t>
  </si>
  <si>
    <t>Prestar servicios profesionales a la Oficina de las Tecnologías de la Información y las Comunicaciones – OTIC de la Corporación Autónoma Regional de Cundinamarca (CAR), como líder técnico y funcional de los sistemas de información PORTAL USUARIOS, SIDCAR, SIDCARMABIENTAL, SAE, SGIP y SIGU, mediante la atención de incidencias, análisis de requerimientos, acompañamiento al desarrollo, aseguramiento de la calidad del software y gestión de datos. Proceso amparado con vigencias futuras mediante Resolución DGEN No 20257000528 de 05 de noviembre de 2025.</t>
  </si>
  <si>
    <t>2025CSE3722</t>
  </si>
  <si>
    <t xml:space="preserve">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Resolución DGEN No 20257000528 de 05 de noviembre de 2025. </t>
  </si>
  <si>
    <t>2025CSE3841</t>
  </si>
  <si>
    <t>Prestar servicios profesionales en diseño de experiencia e interfaces de usuario (UI/UX) a la Oficina de Tecnologías de la Información y las Comunicaciones (OTIC) de la Corporación Autónoma Regional de Cundinamarca (CAR), para apoyar el diseño, prototipado, documentación de interfaces gráficas en los sistemas de información de la Entidad, asegurando la usabilidad, accesibilidad, identidad institucional y alineación con los lineamientos técnicos y funcionales definidos. Proceso amparado con vigencias futuras mediante Resolución DGEN No 20257000528 de 05 de noviembre de 2025.</t>
  </si>
  <si>
    <t>2025CSE3829</t>
  </si>
  <si>
    <t>Prestar servicios de apoyo a la gestión a la Oficina de las Tecnologías de la Información y las Comunicaciones OTIC de la Corporación Autónoma Regional de Cundinamarca CAR, para apoyar el manejo de la herramienta de los recursos presupuestales asignados. Proceso amparado con vigencias futuras mediante Resolución DGEN No 20257000528 de 05 de noviembre de 2025.</t>
  </si>
  <si>
    <t>2025CSE3820</t>
  </si>
  <si>
    <t>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RESOLUCION DGEN No.20257000528 de 5 de noviembre de 2025.</t>
  </si>
  <si>
    <t>ADICIÓN 1 PRÓRROGA 1 AL CONTRATO NO 0304 DE 2025 CUYO OBJETO ES: PRESTAR SERVICIOS PROFESIONALES A LA OFICINA DE LAS TECNOLOGÍAS DE LA INFORMACIÓN Y LAS COMUNICACIONES (OTIC) DE LA CORPORACIÓN AUTÓNOMA REGIONAL DE CUNDINAMARCA - CAR, EN LA GESTIÓN JURÍDICA Y CONTRACTUAL DE LOS DIVERSOS PROYECTOS DE TECNOLOGÍAS DE LA INFORMACIÓN (TI) A CARGO DE LA DEPENDENCIA. PROCESO AMPARADO CON VIGENCIAS FUTURAS MEDIANTE RESOLUCIÓN DGEN NO 20257000528 DE 5 NOV. 2025.</t>
  </si>
  <si>
    <t>Adición 1 y prórroga 1 al contrato No 0775 de 2025 cuyo objeto es: Prestar servicios profesionales en la Oficina de las Tecnologías de la Información y las Comunicaciones OTIC de la Corporación Autónoma Regional de Cundinamarca - CAR, para acompañar los procesos de nuevas funcionalidades en los sistemas de información de la Corporación. Proceso amparado con vigencias futuras mediante Resolución DGEN No 20257000528 de 05 de noviembre de 2025.</t>
  </si>
  <si>
    <t>Adición 1 y prórroga 1 al contrato No 0904 de 2025 cuyo objeto es: Prestar servicios de apoyo a la gestión a la Oficina de las tecnologías de la Información y las Comunicaciones -OTIC, para brindar apoyo en los temas operativos asociados con el traslado, instalación y configuración de equipos en las jornadas de transmisión de eventos virtuales y presenciales realizados en la Corporación. Proceso amparado con vigencias futuras mediante Resolución DGEN No 20257000528 de 05 de noviembre de 2025.</t>
  </si>
  <si>
    <t>ADICIÓN 1 PRÓRROGA 1 CTO 0612 DE 2025 CUYO OBJETO ES: PRESTAR SERVICIOS PROFESIONALES EN LA OFICINA DE TECNOLOGÍAS DE LA INFORMACIÓN Y LAS COMUNICACIONES (OTIC) DE LA CORPORACIÓN AUTÓNOMA REGIONAL DE CUNDINAMARCA (CAR), ENFOCADOS EN LA OPTIMIZACIÓN, ESTABLECIMIENTO DE INDICADORES Y CARACTERIZACIÓN DE PROCESOS EN PROYECTOS DE SISTEMAS DE INFORMACIÓN. PROCESO AMPARADO CON VIGENCIAS FUTURAS MEDIANTE RESOLUCIÓN DGEN No. 20257000528 DE 05 NOV 2025</t>
  </si>
  <si>
    <t>2025CSE3967</t>
  </si>
  <si>
    <t>Prestar servicios de apoyo a la Oficina de las Tecnologías de la Información y las Comunicaciones – OTIC de la Corporación Autónoma Regional de Cundinamarca (CAR), para apoyar el desarrollo, mantenimiento e implementación de nuevas funcionalidades en los sistemas de información y aplicativos institucionales de la Corporación. Proceso amparado con vigencias futuras mediante RESOLUCION DGEN No.20257000528 de 5 de noviembre de 2025.</t>
  </si>
  <si>
    <t xml:space="preserve">RODRIGUEZ GALEANO LUIS FELIPE </t>
  </si>
  <si>
    <t>* CONSORCIO VEGA DE OSTOS 2025</t>
  </si>
  <si>
    <t>2025CSE3661</t>
  </si>
  <si>
    <t>Prestación de servicios de apoyo a la gestión a la dirección de gestión contractual de la secretaría general de la corporación autónoma regional de Cundinamarca car, en las diferentes actividades y trámites asociados al proceso de gestión documental. . Proceso amparado con vigencias futuras mediante RESOLUCIÓN DGEN No. 20257000359 de 9 de septiembre de 2025.</t>
  </si>
  <si>
    <t>2025CSE3657</t>
  </si>
  <si>
    <t>Prestación de servicios de apoyo a la gestión a la Dirección de Gestión Contractual de la Secretaría General de la Corporación Autónoma Regional de Cundinamarca - CAR, en las diferentes actividades y trámites asociados al proceso de gestión documental. Proceso amparado con vigencias futuras mediante Resolución DGEN No 20257000359 de 09 de septiembre de 2025.</t>
  </si>
  <si>
    <t>2025CSE3701</t>
  </si>
  <si>
    <t>Prestar servicios profesionales a la Dirección de Gestión Contractual de la Secretaría general de la Corporación Autónoma Regional de Cundinamarca – CAR en el acompañamiento jurídico en las etapas de la gestión contractual requeridas en el marco de las funciones a cargo de la dependencia. Proceso amparado con vigencias futuras mediante Resolución DGEN No 20257000359 de 09 de septiembre de 2025.</t>
  </si>
  <si>
    <t xml:space="preserve">GOMEZ PARRA LAURA MAYERLY </t>
  </si>
  <si>
    <t>2025CSE3745</t>
  </si>
  <si>
    <t>Prestación de servicios de apoyo a la gestión a la dirección de gestión contractual de la secretaría general de la corporación autónoma regional de Cundinamarca - car, en las diferentes actividades y trámites asociados al proceso de gestión documental. Proceso amparado con vigencias futuras mediante RESOLUCIÓN DGEN No. 20257000359 de 9 de septiembre de 2025.</t>
  </si>
  <si>
    <t>2025CSE3755</t>
  </si>
  <si>
    <t xml:space="preserve">Prestar servicios profesionales a la Dirección de Gestión Contractual de la Secretaría General de la Corporación Autónoma Regional CAR, para acompañar los asuntos financieros y/o presupuestales relacionados con la gestión Corporativa a cargo de la dependencia. Proceso amparado con vigencias futuras mediante Resolución DGEN No 20257000359 de 09 de septiembre de 2025. </t>
  </si>
  <si>
    <t>2025CSE3705</t>
  </si>
  <si>
    <t>2025CSE3767</t>
  </si>
  <si>
    <t>Prestar servicios profesionales a la Dirección de Gestión Contractual de la Secretaría General de la Corporación Autónoma Regional de Cundinamarca- CAR brindando asesoría desde el componente jurídico y administrativo en las etapas de la gestión contractual requeridas en el marco de las funciones a cargo de la dependencia. . Proceso amparado con vigencias futuras mediante RESOLUCIÓN DGEN No. 20257000359 de 9 de septiembre de 2025.</t>
  </si>
  <si>
    <t>2025CSE3757</t>
  </si>
  <si>
    <t>Prestación de servicios de apoyo a la gestión a la dirección de gestión contractual de la corporación autónoma regional de Cundinamarca - car, en las diferentes actividades y trámites asociados al proceso de gestión documental. Proceso amparado con vigencias futuras mediante RESOLUCIÓN DGEN No. 20257000359 de 9 de septiembre de 2025.</t>
  </si>
  <si>
    <t>2025CSE3740</t>
  </si>
  <si>
    <t xml:space="preserve">NIETO CRUZ MIGUEL ANGEL </t>
  </si>
  <si>
    <t>2025CSE3865</t>
  </si>
  <si>
    <t>Prestar servicios profesionales a la Secretaría General de la Corporación Autónoma Regional de Cundinamarca - CAR, para brindar asesoría y apoyo jurídico en los procesos relacionados con la gestión del talento humano, contractual, administrativa y financiera así como en las diferentes actuaciones a cargo de la dependencia. Proceso amparado con vigencias futuras mediante Resolución DGEN No 20257000359 de 09 de septiembre de 2025.</t>
  </si>
  <si>
    <t>HUERFANO ARDILA JULIAN FABRIZZIO_x000D_</t>
  </si>
  <si>
    <t>2025CSE3893</t>
  </si>
  <si>
    <t>Prestar servicios profesionales a la Dirección de Gestión Contractual de la Secretaría General de la Corporación Autónoma Regional de Cundinamarca – CAR en el acompañamiento jurídico en las etapas de la gestión contractual requeridas en el marco de las funciones a cargo de la dependencia. Proceso amparado con vigencias futuras mediante Resolución DGEN No 20257000359 de 09 de septiembre de 2025.</t>
  </si>
  <si>
    <t>MONTAÑEZ MONROY JHON JAIRO</t>
  </si>
  <si>
    <t>2025CSE3964</t>
  </si>
  <si>
    <t>Prestar servicios profesionales a la Dirección de Gestión Contractual de la Secretaría General de la Corporación Autónoma Regional de Cundinamarca- CAR en el acompañamiento jurídico en las etapas de la gestión contractual y trámites relacionados con la liquidación de los contratos y/o convenios requeridos en el marco de las funciones a cargo de la dependencia. Proceso amparado con vigencias futuras mediante RESOLUCIÓN DGEN No. 20257000359 de 9 de septiembre de 2025.</t>
  </si>
  <si>
    <t>DGC - Dirección de Gestión Contractual</t>
  </si>
  <si>
    <t>Área Ejecutora</t>
  </si>
  <si>
    <t>2-1-1001-01-1111-10-DTH1-0000000-2.1.1.01.01.001.01.</t>
  </si>
  <si>
    <t>2-1-1001-01-1111-10-DTH1-0000000-2.1.1.01.01.001.02.</t>
  </si>
  <si>
    <t>HORAS EXTRAS, DOMINICALES, FESTIVOS Y RECARGOS - SIN CPC (5)</t>
  </si>
  <si>
    <t>2-1-1001-01-1111-10-DTH1-0000000-2.1.1.01.01.001.04.</t>
  </si>
  <si>
    <t>SUBSIDIO DE ALIMENTACION - SIN CPC (6)</t>
  </si>
  <si>
    <t>2-1-1001-01-1111-10-DTH1-0000000-2.1.1.01.01.001.05.</t>
  </si>
  <si>
    <t>AUXILIO DE TRANSPORTE - SIN CPC (7)</t>
  </si>
  <si>
    <t>2-1-1001-01-1111-10-DTH1-0000000-2.1.1.01.01.001.06.</t>
  </si>
  <si>
    <t>PRIMA DE SERVICIO - SIN CPC (8)</t>
  </si>
  <si>
    <t>2-1-1001-01-1111-10-DTH1-0000000-2.1.1.01.01.001.07.</t>
  </si>
  <si>
    <t>BONIFICACION POR SERVICIOS PRESTADOS - SIN CPC (9)</t>
  </si>
  <si>
    <t>2-1-1001-01-1111-10-DTH1-0000000-2.1.1.01.01.001.08.01.</t>
  </si>
  <si>
    <t>PRIMA DE NAVIDAD - SIN CPC (10)</t>
  </si>
  <si>
    <t>2-1-1001-01-1111-10-DTH1-0000000-2.1.1.01.01.001.08.02.</t>
  </si>
  <si>
    <t>PRIMA DE VACACIONES - SIN CPC (11)</t>
  </si>
  <si>
    <t>2-1-1001-01-1111-10-DTH1-0000000-2.1.1.01.01.001.09.</t>
  </si>
  <si>
    <t>PRIMA TECNICA SALARIAL - SIN CPC (12)</t>
  </si>
  <si>
    <t>2-1-1001-01-1111-10-DTH1-0000000-2.1.1.01.02.001.</t>
  </si>
  <si>
    <t>APORTES A LA SEGURIDAD SOCIAL EN PENSIONES - SIN CPC (13)</t>
  </si>
  <si>
    <t>2-1-1001-01-1111-10-DTH1-0000000-2.1.1.01.02.002.</t>
  </si>
  <si>
    <t>APORTES A LA SEGURIDAD SOCIAL EN SALUD - SIN CPC (14)</t>
  </si>
  <si>
    <t>2-1-1001-01-1111-10-DTH1-0000000-2.1.1.01.02.003.</t>
  </si>
  <si>
    <t>APORTES DE CESANTIAS  - SIN CPC (15)</t>
  </si>
  <si>
    <t>2-1-1001-01-1111-10-DTH1-0000000-2.1.1.01.02.004.</t>
  </si>
  <si>
    <t>APORTES A CAJAS DE COMPENSACION FAMILIAR - SIN CPC (16)</t>
  </si>
  <si>
    <t>2-1-1001-01-1111-10-DTH1-0000000-2.1.1.01.02.005.</t>
  </si>
  <si>
    <t>APORTES GENERALES AL SISTEMA DE RIESGOS LABORALES - SIN CPC (17)</t>
  </si>
  <si>
    <t>2-1-1001-01-1111-10-DTH1-0000000-2.1.1.01.02.006.</t>
  </si>
  <si>
    <t>APORTES AL ICBF - SIN CPC (18)</t>
  </si>
  <si>
    <t>2-1-1001-01-1111-10-DTH1-0000000-2.1.1.01.02.007.</t>
  </si>
  <si>
    <t>APORTES AL SENA - SIN CPC (19)</t>
  </si>
  <si>
    <t>2-1-1001-01-1111-10-DTH1-0000000-2.1.1.01.03.001.01.</t>
  </si>
  <si>
    <t>VACACIONES - SIN CPC (20)</t>
  </si>
  <si>
    <t>2-1-1001-01-1111-10-DTH1-0000000-2.1.1.01.03.001.02.</t>
  </si>
  <si>
    <t>INDEMNIZACION POR VACACIONES - SIN CPC (21)</t>
  </si>
  <si>
    <t>2-1-1001-01-1111-10-DTH1-0000000-2.1.1.01.03.001.03.</t>
  </si>
  <si>
    <t>BONIFICACION ESPECIAL DE RECREACION - SIN CPC (22)</t>
  </si>
  <si>
    <t>2-1-1001-01-1111-10-DTH1-0000000-2.1.1.01.03.009.</t>
  </si>
  <si>
    <t>PRIMA TECNICA NO SALARIAL - SIN CPC (23)</t>
  </si>
  <si>
    <t>2-1-1001-01-1111-10-DTH1-0000000-2.1.1.01.03.020.</t>
  </si>
  <si>
    <t>ESTIMULOS A LOS EMPLEADOS DEL ESTADO - SIN CPC (24)</t>
  </si>
  <si>
    <t>2-1-1001-01-1111-10-DTH1-0000000-2.1.1.01.03.043.02.</t>
  </si>
  <si>
    <t>BENEFICIOS A LOS EMPLEADOS A LARGO PLAZO  - SIN CPC (25)</t>
  </si>
  <si>
    <t>2-1-1001-01-1111-10-DTH1-0000000-2.1.1.01.03.099.</t>
  </si>
  <si>
    <t>BONIFICACION SINDICAL - SIN CPC (26)</t>
  </si>
  <si>
    <t>2-1-1001-01-1111-10-DTH1-0000000-2.1.1.01.03.111.</t>
  </si>
  <si>
    <t>AUXILIOS EDUCATIVOS - SIN CPC (27)</t>
  </si>
  <si>
    <t>2-1-1001-01-1111-10-DTH1-0000000-2.1.1.01.03.114.</t>
  </si>
  <si>
    <t>AUXILIOS PARA DESPLAZAMIENTO - SIN CPC (28)</t>
  </si>
  <si>
    <t>2-1-1001-01-1111-31-DTH1-0000000-2.1.1.01.01.001.01.</t>
  </si>
  <si>
    <t>SUELDO BASICO - SIN CPC (2)</t>
  </si>
  <si>
    <t>2-1-1001-01-1111-33-DTH1-0000000-2.1.1.01.01.001.01.</t>
  </si>
  <si>
    <t>SUELDO BASICO - SIN CPC (3)</t>
  </si>
  <si>
    <t>2-1-1001-01-1111-37-DTH1-0000000-2.1.1.01.01.001.01.</t>
  </si>
  <si>
    <t>SUELDO BASICO - SIN CPC (4)</t>
  </si>
  <si>
    <t>2-1-2001-01-1111-20-DASC-0000000-2.1.2.01.01.004.01.01.02.</t>
  </si>
  <si>
    <t>2-1-2001-01-1111-70-DASC-0000000-2.1.2.01.01.004.01.01.02.</t>
  </si>
  <si>
    <t>MUEBLES DEL TIPO UTILIZADO EN LA OFICINA - SIN CPC (30)</t>
  </si>
  <si>
    <t>2-1-2001-01-1111-70-DFIN-0000000-2.1.2.01.01.005.02.03.01.02.</t>
  </si>
  <si>
    <t>GASTOS DE DESARROLLO - SIN CPC (31)</t>
  </si>
  <si>
    <t>2-1-2001-02-1111-10-DASC-0047821-2.1.2.02.01.004.</t>
  </si>
  <si>
    <t>PRODUCTOS METÁLICOS, MAQUINARIA Y EQUIPO - PAQUETES DE APLICACIONES DE PRODUCTIVIDAD GENERAL DE EMPRESAS Y DE USO DOMESTICO (32)</t>
  </si>
  <si>
    <t>2-1-2001-02-1111-10-DASC-0062291-2.1.2.02.02.006.</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</si>
  <si>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(612)</t>
  </si>
  <si>
    <t>2-1-2001-02-1111-10-DASC-0063391-2.1.2.02.02.006.</t>
  </si>
  <si>
    <t>COMERCIO Y DISTRIBUCIÓN; ALOJAMIENTO; SERVICIOS DE SUMINISTRO DE COMIDAS Y BEBIDAS; SERVICIOS DE TRANSPORTE; Y SERVICIOS DE DISTRIBUCIÓN DE ELECTRICIDAD, GAS Y AGUA - SERVICIOS DE CATERING PARA EVENTOS (33)</t>
  </si>
  <si>
    <t>2-1-2001-02-1111-10-DASC-0064116-2.1.2.02.02.006.</t>
  </si>
  <si>
    <t>2-1-2001-02-1111-10-DASC-0068021-2.1.2.02.02.006.</t>
  </si>
  <si>
    <t>2-1-2001-02-1111-10-DASC-0069113-2.1.2.02.02.006.</t>
  </si>
  <si>
    <t>2-1-2001-02-1111-10-DASC-0069120-2.1.2.02.02.006.</t>
  </si>
  <si>
    <t>2-1-2001-02-1111-10-DASC-0069210-2.1.2.02.02.006.</t>
  </si>
  <si>
    <t>2-1-2001-02-1111-10-DASC-0071332-2.1.2.02.02.007.</t>
  </si>
  <si>
    <t>SERVICIOS FINANCIEROS Y SERVICIOS CONEXOS, SERVICIOS INMOBILIARIOS Y SERVICIOS DE LEASING - SERVICIOS DE SEGUROS SOCIALES DE RIESGOS LABORALES (39)</t>
  </si>
  <si>
    <t>2-1-2001-02-1111-10-DASC-0071347-2.1.2.02.02.007.</t>
  </si>
  <si>
    <t>SERVICIOS FINANCIEROS Y SERVICIOS CONEXOS, SERVICIOS INMOBILIARIOS Y SERVICIOS DE LEASING - SERVICIO DE SEGURO OBLIGATORIO DE ACCIDENTES DE TRANSITO SOAT (40)</t>
  </si>
  <si>
    <t>2-1-2001-02-1111-10-DASC-0071356-2.1.2.02.02.007.</t>
  </si>
  <si>
    <t>SERVICIOS FINANCIEROS Y SERVICIOS CONEXOS, SERVICIOS INMOBILIARIOS Y SERVICIOS DE LEASING - SERVICIOS DE SEGUROS DE CUMPLIMIENTO (41)</t>
  </si>
  <si>
    <t>2-1-2001-02-1111-10-DASC-0072240-2.1.2.02.02.007.</t>
  </si>
  <si>
    <t>SERVICIOS FINANCIEROS Y SERVICIOS CONEXOS, SERVICIOS INMOBILIARIOS Y SERVICIOS DE LEASING - SERVICIOS DE AVALUO INMOBILIARIO A COMISION O POR CONTRATO (42)</t>
  </si>
  <si>
    <t>2-1-2001-02-1111-10-DASC-0072252-2.1.2.02.02.007.</t>
  </si>
  <si>
    <t>SERVICIOS FINANCIEROS Y SERVICIOS CONEXOS, SERVICIOS INMOBILIARIOS Y SERVICIOS DE LEASING - SERVICIOS DE ARRENDAMIENTO DE BIENES INMUEBLES NO RESIDENCIALES VIVIENDA A COMISION O POR CONTRATO (43)</t>
  </si>
  <si>
    <t>2-1-2001-02-1111-10-DASC-0082199-2.1.2.02.02.008.</t>
  </si>
  <si>
    <t>SERVICIOS PRESTADOS A LAS EMPRESAS Y SERVICIOS DE PRODUCCION  - OTROS SERVICIOS JURIDICOS N C P (44)</t>
  </si>
  <si>
    <t>2-1-2001-02-1111-10-DASC-0083421-2.1.2.02.02.008.</t>
  </si>
  <si>
    <t>SERVICIOS PRESTADOS A LAS EMPRESAS Y SERVICIOS DE PRODUCCION  - SERVICIOS DE TOPOGRAFIA DEL SUELO (45)</t>
  </si>
  <si>
    <t>2-1-2001-02-1111-10-DASC-0083990-2.1.2.02.02.008.</t>
  </si>
  <si>
    <t>SERVICIOS PRESTADOS A LAS EMPRESAS Y SERVICIOS DE PRODUCCION  - OTROS SERVICIOS PROFESIONALES TECNICOS Y EMPRESARIALES N C P (46)</t>
  </si>
  <si>
    <t>2-1-2001-02-1111-10-DASC-0084120-2.1.2.02.02.008.</t>
  </si>
  <si>
    <t>SERVICIOS PRESTADOS A LAS EMPRESAS Y SERVICIOS DE PRODUCCION  - SERVICIOS DE TELEFONIA FIJA ACCESO (47)</t>
  </si>
  <si>
    <t>2-1-2001-02-1111-10-DASC-0084140-2.1.2.02.02.008.</t>
  </si>
  <si>
    <t>SERVICIOS PRESTADOS A LAS EMPRESAS Y SERVICIOS DE PRODUCCION  - SERVICIOS DE REDES PRIVADAS (48)</t>
  </si>
  <si>
    <t>2-1-2001-02-1111-10-DASC-0084190-2.1.2.02.02.008.</t>
  </si>
  <si>
    <t>SERVICIOS PRESTADOS A LAS EMPRESAS Y SERVICIOS DE PRODUCCION  - OTROS SERVICIOS DE TELECOMUNICACIONES (49)</t>
  </si>
  <si>
    <t>2-1-2001-02-1111-10-DASC-0084520-2.1.2.02.02.008.</t>
  </si>
  <si>
    <t>SERVICIOS PRESTADOS A LAS EMPRESAS Y SERVICIOS DE PRODUCCION  - SERVICIOS DE ARCHIVOS (50)</t>
  </si>
  <si>
    <t>2-1-2001-02-1111-10-DASC-0085250-2.1.2.02.02.008.</t>
  </si>
  <si>
    <t>SERVICIOS PRESTADOS A LAS EMPRESAS Y SERVICIOS DE PRODUCCION  - SERVICIOS DE PROTECCION GUARDAS DE SEGURIDAD (51)</t>
  </si>
  <si>
    <t>2-1-2001-02-1111-10-DASC-0085310-2.1.2.02.02.008.</t>
  </si>
  <si>
    <t>SERVICIOS PRESTADOS A LAS EMPRESAS Y SERVICIOS DE PRODUCCION  - SERVICIOS DE DESINFECCION Y EXTERMINACION (52)</t>
  </si>
  <si>
    <t>2-1-2001-02-1111-10-DASC-0085330-2.1.2.02.02.008.</t>
  </si>
  <si>
    <t>SERVICIOS PRESTADOS A LAS EMPRESAS Y SERVICIOS DE PRODUCCION  - SERVICIOS DE LIMPIEZA GENERAL (53)</t>
  </si>
  <si>
    <t>2-1-2001-02-1111-10-DASC-0085951-2.1.2.02.02.008.</t>
  </si>
  <si>
    <t>SERVICIOS PRESTADOS A LAS EMPRESAS Y SERVICIOS DE PRODUCCION  - SERVICIOS DE COPIA Y REPRODUCCION (54)</t>
  </si>
  <si>
    <t>2-1-2001-02-1111-10-DASC-0091270-2.1.2.02.02.009.</t>
  </si>
  <si>
    <t>SERVICIOS PARA LA COMUNIDAD, SOCIALES Y PERSONALES - SERVICIOS ADMINISTRATIVOS RELACIONADOS CON LOS TRIBUNALES DE JUSTICIA (55)</t>
  </si>
  <si>
    <t>2-1-2001-02-1111-10-DASC-2823609-2.1.2.02.01.002.</t>
  </si>
  <si>
    <t>PRODUCTOS ALIMENTICIOS, BEBIDAS Y TABACO; TEXTILES, PRENDAS DE VESTIR Y PRODUCTOS DE CUERO - UNIFORMES DE TRABAJO (56)</t>
  </si>
  <si>
    <t>2-1-2001-02-1111-10-DASC-3269005-2.1.2.02.01.003.</t>
  </si>
  <si>
    <t>2-1-2001-02-1111-10-DASC-3331101-2.1.2.02.01.003.</t>
  </si>
  <si>
    <t>OTROS BIENES TRANSPORTABLES (EXCEPTO PRODUCTOS METALICOS, MAQUINARIA Y EQUIPO) - GASOLINA MOTOR CORRIENTE (58)</t>
  </si>
  <si>
    <t>2-1-2001-02-1111-10-DASC-3544203-2.1.2.02.01.003.</t>
  </si>
  <si>
    <t>OTROS BIENES TRANSPORTABLES (EXCEPTO PRODUCTOS METALICOS, MAQUINARIA Y EQUIPO) - MEZCLAS QUIMICAS PARA EXTINTORES (59)</t>
  </si>
  <si>
    <t>2-1-2001-02-1111-10-DASC-3699060-2.1.2.02.01.003.</t>
  </si>
  <si>
    <t>OTROS BIENES TRANSPORTABLES (EXCEPTO PRODUCTOS METALICOS, MAQUINARIA Y EQUIPO) - CARTUCHOS PLASTICOS PARA IMPRESORA DE COMPUTADOR (60)</t>
  </si>
  <si>
    <t>2-1-2001-02-1111-10-DASC-4621299-2.1.2.02.01.004.</t>
  </si>
  <si>
    <t>PRODUCTOS METÁLICOS, MAQUINARIA Y EQUIPO - ACCESORIOS PARA INSTALACIONES ELECTRICAS N C P (61)</t>
  </si>
  <si>
    <t>2-1-2001-02-1111-10-DASC-8363202-2.1.2.02.02.008.</t>
  </si>
  <si>
    <t>SERVICIOS PRESTADOS A LAS EMPRESAS Y SERVICIOS DE PRODUCCION  - PUBLICACIONES DE DOCUMENTOS DE CARACTER OFICIAL (62)</t>
  </si>
  <si>
    <t>2-1-2001-02-1111-10-DASC-8714102-2.1.2.02.02.008.</t>
  </si>
  <si>
    <t>SERVICIOS PRESTADOS A LAS EMPRESAS Y SERVICIOS DE PRODUCCION  - SERVICIO DE MANTENIMIENTO Y REPARACION DE VEHICULOS AUTOMOVILES (63)</t>
  </si>
  <si>
    <t>2-1-2001-02-1111-10-DASC-8715202-2.1.2.02.02.008.</t>
  </si>
  <si>
    <t>SERVICIOS PRESTADOS A LAS EMPRESAS Y SERVICIOS DE PRODUCCION  - SERVICIO DE MANTENIMIENTO Y REPARACION DE MOTORES TRANSFORMADORES Y GENERADORES ELECTRICOS (64)</t>
  </si>
  <si>
    <t>2-1-2001-02-1111-10-DASC-8715299-2.1.2.02.02.008.</t>
  </si>
  <si>
    <t>SERVICIOS PRESTADOS A LAS EMPRESAS Y SERVICIOS DE PRODUCCION  - OTROS SERVICIOS DE MANTENIMIENTO Y REPARACION DE MAQUINARIA Y APARATOS ELECTRICOS N C P (65)</t>
  </si>
  <si>
    <t>2-1-2001-02-1111-10-DASC-8736099-2.1.2.02.02.008.</t>
  </si>
  <si>
    <t>SERVICIOS PRESTADOS A LAS EMPRESAS Y SERVICIOS DE PRODUCCION  - OTROS SERVICIOS DE INSTALACION DE MAQUINARIA Y APARATOS ELECTRICOS N C P (66)</t>
  </si>
  <si>
    <t>2-1-2001-02-1111-10-DFIN-0068021-2.1.2.02.02.006.</t>
  </si>
  <si>
    <t>COMERCIO Y DISTRIBUCIÓN; ALOJAMIENTO; SERVICIOS DE SUMINISTRO DE COMIDAS Y BEBIDAS; SERVICIOS DE TRANSPORTE; Y SERVICIOS DE DISTRIBUCIÓN DE ELECTRICIDAD, GAS Y AGUA - SERVICIOS LOCALES DE MENSAJERIA NACIONAL (67)</t>
  </si>
  <si>
    <t>2-1-2001-02-1111-10-DFIN-0071591-2.1.2.02.02.007.</t>
  </si>
  <si>
    <t>SERVICIOS FINANCIEROS Y SERVICIOS CONEXOS, SERVICIOS INMOBILIARIOS Y SERVICIOS DE LEASING - SERVICIOS DE CONSULTORIA FINANCIERA (68)</t>
  </si>
  <si>
    <t>2-1-2001-02-1111-10-DFIN-8363202-2.1.2.02.02.008.</t>
  </si>
  <si>
    <t>SERVICIOS PRESTADOS A LAS EMPRESAS Y SERVICIOS DE PRODUCCION  - PUBLICACIONES DE DOCUMENTOS DE CARACTER OFICIAL (70)</t>
  </si>
  <si>
    <t>2-1-2001-02-1111-10-DFIN-8912197-2.1.2.02.02.008.</t>
  </si>
  <si>
    <t>SERVICIOS PRESTADOS A LAS EMPRESAS Y SERVICIOS DE PRODUCCION  - SERVICIOS DE IMPRESION LITOGRAFICA N C P (71)</t>
  </si>
  <si>
    <t>2-1-2001-02-1111-10-DGC1-0083990-2.1.2.02.02.008.</t>
  </si>
  <si>
    <t>SERVICIOS PRESTADOS A LAS EMPRESAS Y SERVICIOS DE PRODUCCION  - OTROS SERVICIOS PROFESIONALES TECNICOS Y EMPRESARIALES N C P (72)</t>
  </si>
  <si>
    <t>2-1-2001-02-1111-10-DJA1-0082199-2.1.2.02.02.008.</t>
  </si>
  <si>
    <t>SERVICIOS PRESTADOS A LAS EMPRESAS Y SERVICIOS DE PRODUCCION  - OTROS SERVICIOS JURIDICOS N C P (74)</t>
  </si>
  <si>
    <t>2-1-2001-02-1111-10-DJA1-0083990-2.1.2.02.02.008.</t>
  </si>
  <si>
    <t>SERVICIOS PRESTADOS A LAS EMPRESAS Y SERVICIOS DE PRODUCCION  - OTROS SERVICIOS PROFESIONALES TECNICOS Y EMPRESARIALES N C P (75)</t>
  </si>
  <si>
    <t>2-1-2001-02-1111-10-DSIC-0083990-2.1.2.02.02.008.</t>
  </si>
  <si>
    <t>SERVICIOS PRESTADOS A LAS EMPRESAS Y SERVICIOS DE PRODUCCION  - OTROS SERVICIOS PROFESIONALES TECNICOS Y EMPRESARIALES N C P (76)</t>
  </si>
  <si>
    <t>2-1-2001-02-1111-10-DTA1-0083990-2.1.2.02.02.008.</t>
  </si>
  <si>
    <t>SERVICIOS PRESTADOS A LAS EMPRESAS Y SERVICIOS DE PRODUCCION  - OTROS SERVICIOS PROFESIONALES TECNICOS Y EMPRESARIALES N C P (77)</t>
  </si>
  <si>
    <t>2-1-2001-02-1111-10-DTH1-0071630-2.1.2.02.02.007.</t>
  </si>
  <si>
    <t>SERVICIOS FINANCIEROS Y SERVICIOS CONEXOS, SERVICIOS INMOBILIARIOS Y SERVICIOS DE LEASING - SERVICIOS ACTUARIALES (78)</t>
  </si>
  <si>
    <t>2-1-2001-02-1111-10-DTH1-0083990-2.1.2.02.02.008.</t>
  </si>
  <si>
    <t>SERVICIOS PRESTADOS A LAS EMPRESAS Y SERVICIOS DE PRODUCCION  - OTROS SERVICIOS PROFESIONALES TECNICOS Y EMPRESARIALES N C P (79)</t>
  </si>
  <si>
    <t>2-1-2001-02-1111-10-DTH1-0091191-2.1.2.02.02.009.</t>
  </si>
  <si>
    <t>SERVICIOS PARA LA COMUNIDAD, SOCIALES Y PERSONALES - SERVICIOS ADMINISTRATIVOS RELACIONADOS CON LOS TRABAJADORES ESTATALES (80)</t>
  </si>
  <si>
    <t>2-1-2001-02-1111-10-DTH1-0092919-2.1.2.02.02.009.</t>
  </si>
  <si>
    <t>SERVICIOS PARA LA COMUNIDAD, SOCIALES Y PERSONALES - OTROS TIPOS DE SERVICIOS EDUCATIVOS Y DE FORMACION N C P (81)</t>
  </si>
  <si>
    <t>2-1-2001-02-1111-10-DTH1-0092920-2.1.2.02.02.009.</t>
  </si>
  <si>
    <t>SERVICIOS PARA LA COMUNIDAD, SOCIALES Y PERSONALES - SERVICIOS DE APOYO EDUCATIVO (82)</t>
  </si>
  <si>
    <t>2-1-2001-02-1111-10-DTH1-0093122-2.1.2.02.02.009.</t>
  </si>
  <si>
    <t>SERVICIOS PARA LA COMUNIDAD, SOCIALES Y PERSONALES - SERVICIOS MEDICOS ESPECIALIZADOS (83)</t>
  </si>
  <si>
    <t>2-1-2001-02-1111-10-DTH1-0096590-2.1.2.02.02.009.</t>
  </si>
  <si>
    <t>SERVICIOS PARA LA COMUNIDAD, SOCIALES Y PERSONALES - OTROS SERVICIOS DEPORTIVOS Y RECREATIVOS (84)</t>
  </si>
  <si>
    <t>2-1-2001-02-1111-10-DTH1-0096990-2.1.2.02.02.009.</t>
  </si>
  <si>
    <t>2-1-2001-02-1111-10-DTH1-3529901-2.1.2.02.01.003.</t>
  </si>
  <si>
    <t>2-1-2001-02-1111-10-DTH1-3899997-2.1.2.02.01.003.</t>
  </si>
  <si>
    <t>2-1-2001-02-1111-10-OAP1-0083990-2.1.2.02.02.008.</t>
  </si>
  <si>
    <t>SERVICIOS PRESTADOS A LAS EMPRESAS Y SERVICIOS DE PRODUCCION  - OTROS SERVICIOS PROFESIONALES TECNICOS Y EMPRESARIALES N C P (88)</t>
  </si>
  <si>
    <t>2-1-2001-02-1111-10-OCDI-0083990-2.1.2.02.02.008.</t>
  </si>
  <si>
    <t>SERVICIOS PRESTADOS A LAS EMPRESAS Y SERVICIOS DE PRODUCCION  - OTROS SERVICIOS PROFESIONALES TECNICOS Y EMPRESARIALES N C P (89)</t>
  </si>
  <si>
    <t>2-1-2001-02-1111-10-OCIN-0083990-2.1.2.02.02.008.</t>
  </si>
  <si>
    <t>2-1-2001-02-1111-10-OJUR-0083990-2.1.2.02.02.008.</t>
  </si>
  <si>
    <t>SERVICIOS PRESTADOS A LAS EMPRESAS Y SERVICIOS DE PRODUCCION  - OTROS SERVICIOS PROFESIONALES TECNICOS Y EMPRESARIALES N C P (91)</t>
  </si>
  <si>
    <t>SERVICIOS PRESTADOS A LAS EMPRESAS Y SERVICIOS DE PRODUCCION  - OTROS SERVICIOS PROFESIONALES TECNICOS Y EMPRESARIALES N C P (92)</t>
  </si>
  <si>
    <t>SERVICIOS PARA LA COMUNIDAD, SOCIALES Y PERSONALES - OTROS SERVICIOS DE LA ADMINISTRACION PUBLICA N C P (93)</t>
  </si>
  <si>
    <t>2-1-2001-02-1111-20-DASC-0062251-2.1.2.02.02.006.</t>
  </si>
  <si>
    <t>COMERCIO Y DISTRIBUCIÓN; ALOJAMIENTO; SERVICIOS DE SUMINISTRO DE COMIDAS Y BEBIDAS; SERVICIOS DE TRANSPORTE; Y SERVICIOS DE DISTRIBUCIÓN DE ELECTRICIDAD, GAS Y AGUA - COMERCIO AL POR MENOR DE LIBROS PERIODICOS REVISTAS Y ARTICULOS DE PAPELERIA EN ESTABLECIMIENTOS ESPECIALIZADOS (94)</t>
  </si>
  <si>
    <t>2-1-2001-02-1111-20-DASC-0071311-2.1.2.02.02.007.</t>
  </si>
  <si>
    <t>SERVICIOS FINANCIEROS Y SERVICIOS CONEXOS, SERVICIOS INMOBILIARIOS Y SERVICIOS DE LEASING - SERVICIOS DE SEGUROS DE VIDA INDIVIDUAL  (95)</t>
  </si>
  <si>
    <t>2-1-2001-02-1111-20-DASC-0071351-2.1.2.02.02.007.</t>
  </si>
  <si>
    <t>SERVICIOS FINANCIEROS Y SERVICIOS CONEXOS, SERVICIOS INMOBILIARIOS Y SERVICIOS DE LEASING - SERVICIOS DE SEGUROS DE VEHICULOS AUTOMOTORES  (96)</t>
  </si>
  <si>
    <t>2-1-2001-02-1111-20-DASC-0071352-2.1.2.02.02.007.</t>
  </si>
  <si>
    <t>SERVICIOS FINANCIEROS Y SERVICIOS CONEXOS, SERVICIOS INMOBILIARIOS Y SERVICIOS DE LEASING - SERVICIOS DE SEGUROS DE TRANSPORTE MARITIMO AEREO Y OTROS MEDIOS DE TRANSPORTE  (97)</t>
  </si>
  <si>
    <t>2-1-2001-02-1111-20-DASC-0071354-2.1.2.02.02.007.</t>
  </si>
  <si>
    <t>SERVICIOS FINANCIEROS Y SERVICIOS CONEXOS, SERVICIOS INMOBILIARIOS Y SERVICIOS DE LEASING - SERVICIOS DE SEGUROS CONTRA INCENDIO TERREMOTO O SUSTRACCION  (98)</t>
  </si>
  <si>
    <t>2-1-2001-02-1111-20-DASC-0071355-2.1.2.02.02.007.</t>
  </si>
  <si>
    <t>SERVICIOS FINANCIEROS Y SERVICIOS CONEXOS, SERVICIOS INMOBILIARIOS Y SERVICIOS DE LEASING - SERVICIOS DE SEGUROS GENERALES DE RESPONSABILIDAD CIVIL  (99)</t>
  </si>
  <si>
    <t>2-1-2001-02-1111-20-DASC-0072252-2.1.2.02.02.007.</t>
  </si>
  <si>
    <t>SERVICIOS FINANCIEROS Y SERVICIOS CONEXOS, SERVICIOS INMOBILIARIOS Y SERVICIOS DE LEASING - SERVICIOS DE ARRENDAMIENTO DE BIENES INMUEBLES NO RESIDENCIALES VIVIENDA A COMISION O POR CONTRATO (100)</t>
  </si>
  <si>
    <t>2-1-2001-02-1111-20-DASC-0084520-2.1.2.02.02.008.</t>
  </si>
  <si>
    <t>2-1-2001-02-1111-20-DFIN-0082210-2.1.2.02.02.008.</t>
  </si>
  <si>
    <t>SERVICIOS PRESTADOS A LAS EMPRESAS Y SERVICIOS DE PRODUCCION  - SERVICIOS DE AUDITORIA FINANCIERA (102)</t>
  </si>
  <si>
    <t>SERVICIOS PRESTADOS A LAS EMPRESAS Y SERVICIOS DE PRODUCCION  - SERVICIOS DE ARCHIVOS (1327) (103)</t>
  </si>
  <si>
    <t>2-1-2001-02-1111-70-DASC-0000000-2.1.2.02.02.010.</t>
  </si>
  <si>
    <t>VIATICOS DE LOS FUNCIONARIOS EN COMISION - SIN CPC (104)</t>
  </si>
  <si>
    <t>SERVICIOS DE LA CONSTRUCCION - OTROS SERVICIOS DE TERMINACION Y ACABADO DE EDIFICIOS (105)</t>
  </si>
  <si>
    <t>2-1-2001-02-1111-70-DASC-0072212-2.1.2.02.02.007.</t>
  </si>
  <si>
    <t>SERVICIOS FINANCIEROS Y SERVICIOS CONEXOS, SERVICIOS INMOBILIARIOS Y SERVICIOS DE LEASING - SERVICIOS DE ADMINISTRACION DE BIENES INMUEBLES NO RESIDENCIALES DIFERENTES A VIVIENDA A COMISION O POR CONTRATO (106)</t>
  </si>
  <si>
    <t>SERVICIOS PRESTADOS A LAS EMPRESAS Y SERVICIOS DE PRODUCCION  - SERVICIOS DE ARCHIVOS (1329) (107)</t>
  </si>
  <si>
    <t>2-1-2001-02-1111-70-DASC-0088221-2.1.2.02.02.008.</t>
  </si>
  <si>
    <t>SERVICIOS PRESTADOS A LAS EMPRESAS Y SERVICIOS DE PRODUCCION  - SERVICIOS DE FABRICACION DE PRENDAS DE VESTIR EXCEPTO PRENDAS DE PIEL (108)</t>
  </si>
  <si>
    <t>2-1-2001-02-1111-70-DASC-4621299-2.1.2.02.01.004.</t>
  </si>
  <si>
    <t>PRODUCTOS METÁLICOS, MAQUINARIA Y EQUIPO - ACCESORIOS PARA INSTALACIONES ELECTRICAS N C P (109)</t>
  </si>
  <si>
    <t>2-1-2001-02-1111-70-DASC-8715299-2.1.2.02.02.008.</t>
  </si>
  <si>
    <t>SERVICIOS PRESTADOS A LAS EMPRESAS Y SERVICIOS DE PRODUCCION  - OTROS SERVICIOS DE MANTENIMIENTO Y REPARACION DE MAQUINARIA Y APARATOS ELECTRICOS N C P (110)</t>
  </si>
  <si>
    <t>2-1-3001-04-1111-10-DFIN-0000000-2.1.3.04.03.001.</t>
  </si>
  <si>
    <t>MEMBRESIAS - SIN CPC (111)</t>
  </si>
  <si>
    <t>2-1-3001-07-1111-10-DTH1-0000000-2.1.3.07.02.001.02.</t>
  </si>
  <si>
    <t>MESADAS PENSIONALES A CARGO DE LA ENTIDAD (DE PENSIONES) - SIN CPC (112)</t>
  </si>
  <si>
    <t>2-1-3001-07-1111-10-DTH1-0000000-2.1.3.07.02.002.02.</t>
  </si>
  <si>
    <t>CUOTAS PARTES PENSIONALES A CARGO DE LA ENTIDAD (DE PENSIONES) - SIN CPC (113)</t>
  </si>
  <si>
    <t>2-1-3001-07-1111-10-DTH1-0000000-2.1.3.07.02.012.02.</t>
  </si>
  <si>
    <t>AUXILIOS FUNERARIOS A CARGO DE LA ENTIDAD - SIN CPC (114)</t>
  </si>
  <si>
    <t>2-1-3001-13-1111-10-OJUR-0000000-2.1.3.13.01.001.</t>
  </si>
  <si>
    <t>SENTENCIAS - SIN CPC (115)</t>
  </si>
  <si>
    <t>2-1-3001-13-1111-10-OJUR-0000000-2.1.3.13.01.002.</t>
  </si>
  <si>
    <t>CONCILIACIONES - SIN CPC (116)</t>
  </si>
  <si>
    <t>2-1-8001-01-1111-10-DFIN-0000000-2.1.8.01.54.</t>
  </si>
  <si>
    <t>IMPUESTO DE INDUSTRIA Y COMERCIO - SIN CPC (117)</t>
  </si>
  <si>
    <t>2-1-8001-01-1111-20-SGEN-0000000-2.1.8.01.52.</t>
  </si>
  <si>
    <t>IMPUESTO PREDIAL UNIFICADO - SIN CPC (118)</t>
  </si>
  <si>
    <t>2-1-8001-01-1111-70-DFIN-0000000-2.1.8.01.14.</t>
  </si>
  <si>
    <t>GRAVAMEN A LOS MOVIMIENTOS FINANCIEROS - SIN CPC (119)</t>
  </si>
  <si>
    <t>2-1-8001-02-1111-10-DFIN-0000000-2.1.8.02.</t>
  </si>
  <si>
    <t>ESTAMPILLAS - SIN CPC (120)</t>
  </si>
  <si>
    <t>2-1-8001-03-1111-20-DASC-0000000-2.1.8.03.</t>
  </si>
  <si>
    <t>TASAS Y DERECHOS ADMINISTRATIVOS - SIN CPC (121)</t>
  </si>
  <si>
    <t>2-1-8001-04-1111-10-DFIN-0000000-2.1.8.04.01.</t>
  </si>
  <si>
    <t>CUOTA DE FISCALIZACION Y AUDITAJE - SIN CPC (122)</t>
  </si>
  <si>
    <t>2-1-8001-04-1111-14-DFIN-0000000-2.1.8.04.13.</t>
  </si>
  <si>
    <t>CONTRIBUCION - FONDO DE COMPENSACION AMBIENTAL - SIN CPC (123)</t>
  </si>
  <si>
    <t>EVALUACIÓN DE LICENCIAS Y TRÁMITES AMBIENTALES</t>
  </si>
  <si>
    <t>2-1-8001-04-1111-15-DFIN-0000000-2.1.8.04.13.</t>
  </si>
  <si>
    <t>CONTRIBUCION - FONDO DE COMPENSACION AMBIENTAL - SIN CPC (124)</t>
  </si>
  <si>
    <t>SEGUIMIENTO A LICENCIAS Y TRÁMITES AMBIENTALES</t>
  </si>
  <si>
    <t>2-1-8001-04-1111-20-DFIN-0000000-2.1.8.04.13.</t>
  </si>
  <si>
    <t>2-1-8001-04-1111-21-DFIN-0000000-2.1.8.04.13.</t>
  </si>
  <si>
    <t>2-1-8001-04-1111-22-DFIN-0000000-2.1.8.04.13.</t>
  </si>
  <si>
    <t>2-1-8001-04-1111-24-DFIN-0000000-2.1.8.04.13.</t>
  </si>
  <si>
    <t>2-1-8001-04-1111-25-DFIN-0000000-2.1.8.04.13.</t>
  </si>
  <si>
    <t>2-1-8001-04-1111-26-DFIN-0000000-2.1.8.04.13.</t>
  </si>
  <si>
    <t>2-1-8001-04-1111-27-DFIN-0000000-2.1.8.04.13.</t>
  </si>
  <si>
    <t>2-1-8001-04-1111-31-DFIN-0000000-2.1.8.04.13.</t>
  </si>
  <si>
    <t>2-1-8001-04-1111-33-DFIN-0000000-2.1.8.04.13.</t>
  </si>
  <si>
    <t>2-1-8001-04-1111-37-DFIN-0000000-2.1.8.04.13.</t>
  </si>
  <si>
    <t>2-1-8001-04-1111-39-DFIN-0000000-2.1.8.04.13.</t>
  </si>
  <si>
    <t>2-2-2001-01-2222-10-DFIN-0000000-2.2.2.01.02.002.02.03.</t>
  </si>
  <si>
    <t>2-2-2001-02-2222-10-DFIN-0000000-2.2.2.02.02.002.02.03.</t>
  </si>
  <si>
    <t>BANCA COMERCIAL - SIN CPC (137)</t>
  </si>
  <si>
    <t>COMERCIO Y DISTRIBUCIÓN; ALOJAMIENTO; SERVICIOS DE SUMINISTRO DE COMIDAS Y BEBIDAS; SERVICIOS DE TRANSPORTE; Y SERVICIOS DE DISTRIBUCIÓN DE ELECTRICIDAD, GAS Y AGUA - SERVICIOS DE ALQUILER DE EMBARCACIONES DE PASAJEROS PARA TRANSPORTE FLUVIAL CON TRIPULACION (138)</t>
  </si>
  <si>
    <t>SERVICIOS PRESTADOS A LAS EMPRESAS Y SERVICIOS DE PRODUCCIÓN  - OTROS SERVICIOS PROFESIONALES TECNICOS Y EMPRESARIALES N C P  (139)</t>
  </si>
  <si>
    <t>SERVICIOS PRESTADOS A LAS EMPRESAS Y SERVICIOS DE PRODUCCIÓN  - OTROS SERVICIOS PROFESIONALES TECNICOS Y EMPRESARIALES N C P  (140)</t>
  </si>
  <si>
    <t>2-3-3201-88-3112-10-0103-0069113-2.3.2.02.02.006.</t>
  </si>
  <si>
    <t>COMERCIO Y DISTRIBUCIÓN; ALOJAMIENTO; SERVICIOS DE SUMINISTRO DE COMIDAS Y BEBIDAS; SERVICIOS DE TRANSPORTE; Y SERVICIOS DE DISTRIBUCIÓN DE ELECTRICIDAD, GAS Y AGUA - SERVICIOS DE COMERCIALIZACION DE ELECTRICIDAD POR CUENTA PROPIA  (600)</t>
  </si>
  <si>
    <t>2-3-3201-88-3112-10-0103-0069210-2.3.2.02.02.006.</t>
  </si>
  <si>
    <t>COMERCIO Y DISTRIBUCIÓN; ALOJAMIENTO; SERVICIOS DE SUMINISTRO DE COMIDAS Y BEBIDAS; SERVICIOS DE TRANSPORTE; Y SERVICIOS DE DISTRIBUCIÓN DE ELECTRICIDAD, GAS Y AGUA - SERVICIOS DE DISTRIBUCION DE AGUA POR TUBERIAS EXCEPTO VAPOR Y AGUA CALIENTE  POR CUENTA PROPIA (601)</t>
  </si>
  <si>
    <t>2-3-3201-88-3112-10-0103-0072212-2.3.2.02.02.007.</t>
  </si>
  <si>
    <t>SERVICIOS FINANCIEROS Y SERVICIOS CONEXOS, SERVICIOS INMOBILIARIOS Y SERVICIOS DE LEASING - SERVICIOS DE ADMINISTRACION DE BIENES INMUEBLES NO RESIDENCIALES DIFERENTES A VIVIENDA A COMISION O POR CONTRATO (602)</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</si>
  <si>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(628)</t>
  </si>
  <si>
    <t>COMERCIO Y DISTRIBUCIÓN; ALOJAMIENTO; SERVICIOS DE SUMINISTRO DE COMIDAS Y BEBIDAS; SERVICIOS DE TRANSPORTE; Y SERVICIOS DE DISTRIBUCIÓN DE ELECTRICIDAD, GAS Y AGUA - SERVICIOS DE DISTRIBUCION DE AGUA POR TUBERIAS EXCEPTO VAPOR Y AGUA CALIENTE  POR CUENTA PROPIA (143)</t>
  </si>
  <si>
    <t>SERVICIOS PRESTADOS A LAS EMPRESAS Y SERVICIOS DE PRODUCCIÓN  - SERVICIOS DE CONSULTORIA AMBIENTAL (144)</t>
  </si>
  <si>
    <t>SERVICIOS PARA LA COMUNIDAD, SOCIALES Y PERSONALES - SERVICIOS DE RESERVAS NATURALES INCLUIDOS LOS SERVICIOS DE CONSERVACION DE LA FAUNA SILVESTRE (146)</t>
  </si>
  <si>
    <t>SERVICIOS PRESTADOS A LAS EMPRESAS Y SERVICIOS DE PRODUCCIÓN  - OTROS SERVICIOS PROFESIONALES TECNICOS Y EMPRESARIALES N C P  (148)</t>
  </si>
  <si>
    <t>2-3-3201-88-3112-10-0189-0000000-2.3.8.01.14.</t>
  </si>
  <si>
    <t>GRAVAMEN A LOS MOVIMIENTOS FINANCIEROS - SIN CPC (156)</t>
  </si>
  <si>
    <t>SERVICIOS PRESTADOS A LAS EMPRESAS Y SERVICIOS DE PRODUCCIÓN  - OTROS SERVICIOS JURIDICOS N C P  (157)</t>
  </si>
  <si>
    <t>2-3-3201-88-3112-10-0201-0083990-2.3.2.02.02.008.</t>
  </si>
  <si>
    <t>SERVICIOS PRESTADOS A LAS EMPRESAS Y SERVICIOS DE PRODUCCIÓN  - OTROS SERVICIOS PROFESIONALES TECNICOS Y EMPRESARIALES N C P  (159)</t>
  </si>
  <si>
    <t>SERVICIOS PRESTADOS A LAS EMPRESAS Y SERVICIOS DE PRODUCCIÓN  - OTROS SERVICIOS JURIDICOS N C P  (161)</t>
  </si>
  <si>
    <t>SERVICIOS PRESTADOS A LAS EMPRESAS Y SERVICIOS DE PRODUCCIÓN  - OTROS SERVICIOS PROFESIONALES TECNICOS Y EMPRESARIALES N C P  (162)</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</si>
  <si>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(603)</t>
  </si>
  <si>
    <t>SERVICIOS PRESTADOS A LAS EMPRESAS Y SERVICIOS DE PRODUCCIÓN  - SERVICIOS DE PROTECCION GUARDAS DE SEGURIDAD  (166)</t>
  </si>
  <si>
    <t>2-3-3201-88-3112-14-0108-0083990-2.3.2.02.02.008.</t>
  </si>
  <si>
    <t>SERVICIOS PRESTADOS A LAS EMPRESAS Y SERVICIOS DE PRODUCCIÓN  - OTROS SERVICIOS PROFESIONALES TECNICOS Y EMPRESARIALES N C P  (167)</t>
  </si>
  <si>
    <t>2-3-3201-88-3112-14-0201-0083990-2.3.2.02.02.008.</t>
  </si>
  <si>
    <t>2-3-3201-88-3112-15-0108-0083990-2.3.2.02.02.008.</t>
  </si>
  <si>
    <t>SERVICIOS PRESTADOS A LAS EMPRESAS Y SERVICIOS DE PRODUCCIÓN  - OTROS SERVICIOS PROFESIONALES TECNICOS Y EMPRESARIALES N C P  (168)</t>
  </si>
  <si>
    <t>SERVICIOS PRESTADOS A LAS EMPRESAS Y SERVICIOS DE PRODUCCIÓN  - OTROS SERVICIOS PROFESIONALES TECNICOS Y EMPRESARIALES N C P  (629)</t>
  </si>
  <si>
    <t>SERVICIOS PRESTADOS A LAS EMPRESAS Y SERVICIOS DE PRODUCCIÓN  - OTROS SERVICIOS PROFESIONALES TECNICOS Y EMPRESARIALES N C P  (169)</t>
  </si>
  <si>
    <t>SERVICIOS PARA LA COMUNIDAD, SOCIALES Y PERSONALES - SERVICIOS DE RESERVAS NATURALES INCLUIDOS LOS SERVICIOS DE CONSERVACION DE LA FAUNA SILVESTRE (171)</t>
  </si>
  <si>
    <t>SERVICIOS PRESTADOS A LAS EMPRESAS Y SERVICIOS DE PRODUCCIÓN  - OTROS SERVICIOS PROFESIONALES TECNICOS Y EMPRESARIALES N C P  (172)</t>
  </si>
  <si>
    <t>SERVICIOS PRESTADOS A LAS EMPRESAS Y SERVICIOS DE PRODUCCIÓN  - OTROS SERVICIOS PROFESIONALES TECNICOS Y EMPRESARIALES N C P  (173)</t>
  </si>
  <si>
    <t>SERVICIOS PRESTADOS A LAS EMPRESAS Y SERVICIOS DE PRODUCCIÓN  - OTROS SERVICIOS PROFESIONALES TECNICOS Y EMPRESARIALES N C P  (177)</t>
  </si>
  <si>
    <t>SERVICIOS PRESTADOS A LAS EMPRESAS Y SERVICIOS DE PRODUCCIÓN  - OTROS SERVICIOS PROFESIONALES TECNICOS Y EMPRESARIALES N C P  (178)</t>
  </si>
  <si>
    <t>2-3-3201-88-3112-70-0206-0083990-2.3.2.02.02.008.</t>
  </si>
  <si>
    <t>2-3-3201-88-3112-70-2020-0000000-2.3.8.01.14.</t>
  </si>
  <si>
    <t>GRAVAMEN A LOS MOVIMIENTOS FINANCIEROS - SIN CPC (181)</t>
  </si>
  <si>
    <t>SERVICIOS PRESTADOS A LAS EMPRESAS Y SERVICIOS DE PRODUCCIÓN  - OTROS SERVICIOS PROFESIONALES TECNICOS Y EMPRESARIALES N C P  (182)</t>
  </si>
  <si>
    <t>COMERCIO Y DISTRIBUCIÓN; ALOJAMIENTO; SERVICIOS DE SUMINISTRO DE COMIDAS Y BEBIDAS; SERVICIOS DE TRANSPORTE; Y SERVICIOS DE DISTRIBUCIÓN DE ELECTRICIDAD, GAS Y AGUA - SERVICIOS DE TRANSPORTE TERRESTRE ESPECIAL LOCAL DE PASAJEROS (185)</t>
  </si>
  <si>
    <t>GRAVAMEN A LOS MOVIMIENTOS FINANCIEROS - SIN CPC (186)</t>
  </si>
  <si>
    <t>2-3-3202-88-3105-10-0101-0000000-2.3.2.01.01.003.02.08.</t>
  </si>
  <si>
    <t>OTRA MAQUINARIA PARA USOS ESPECIALES Y SUS PARTES Y PIEZAS - SIN CPC (187)</t>
  </si>
  <si>
    <t>SERVICIOS PRESTADOS A LAS EMPRESAS Y SERVICIOS DE PRODUCCIÓN  - SERVICIOS DE CONSULTORIA AMBIENTAL (191)</t>
  </si>
  <si>
    <t>SERVICIOS PRESTADOS A LAS EMPRESAS Y SERVICIOS DE PRODUCCIÓN  - SERVICIOS DE CONSULTORIA AMBIENTAL (193)</t>
  </si>
  <si>
    <t>2-3-3202-88-3105-10-0105-0083990-2.3.2.02.02.008.</t>
  </si>
  <si>
    <t>SERVICIOS PRESTADOS A LAS EMPRESAS Y SERVICIOS DE PRODUCCIÓN  - SERVICIOS DE CONSULTORIA AMBIENTAL (195)</t>
  </si>
  <si>
    <t>2-3-3202-88-3105-10-0106-0083990-2.3.2.02.02.008.</t>
  </si>
  <si>
    <t>2-3-3202-88-3105-10-0110-0083990-2.3.2.02.02.008.</t>
  </si>
  <si>
    <t>2-3-3202-88-3105-10-0307-0083990-2.3.2.02.02.008.</t>
  </si>
  <si>
    <t>SERVICIOS PRESTADOS A LAS EMPRESAS Y SERVICIOS DE PRODUCCIÓN  - OTROS SERVICIOS PROFESIONALES TECNICOS Y EMPRESARIALES N C P  (203)</t>
  </si>
  <si>
    <t>SERVICIOS PRESTADOS A LAS EMPRESAS Y SERVICIOS DE PRODUCCIÓN  - OTROS SERVICIOS PROFESIONALES TECNICOS Y EMPRESARIALES N C P  (204)</t>
  </si>
  <si>
    <t>SERVICIOS PRESTADOS A LAS EMPRESAS Y SERVICIOS DE PRODUCCIÓN  - OTROS SERVICIOS PROFESIONALES TECNICOS Y EMPRESARIALES N C P  (205)</t>
  </si>
  <si>
    <t>2-3-3202-88-3105-10-0601-0069210-2.3.2.02.02.006.</t>
  </si>
  <si>
    <t>COMERCIO Y DISTRIBUCIÓN; ALOJAMIENTO; SERVICIOS DE SUMINISTRO DE COMIDAS Y BEBIDAS; SERVICIOS DE TRANSPORTE; Y SERVICIOS DE DISTRIBUCIÓN DE ELECTRICIDAD, GAS Y AGUA - SERVICIOS DE DISTRIBUCION DE AGUA POR TUBERIAS EXCEPTO VAPOR Y AGUA CALIENTE  POR CUENTA PROPIA (206)</t>
  </si>
  <si>
    <t>GRAVAMEN A LOS MOVIMIENTOS FINANCIEROS - SIN CPC (207)</t>
  </si>
  <si>
    <t>SERVICIOS PARA LA COMUNIDAD, SOCIALES Y PERSONALES - SERVICIOS DE MEDICION CONTROL Y MONITOREO Y OTROS SERVICIOS DE DESCONTAMINACION EN ESTABLECIMIENTOS N C P  (211)</t>
  </si>
  <si>
    <t>SERVICIOS PRESTADOS A LAS EMPRESAS Y SERVICIOS DE PRODUCCIÓN  - SERVICIOS DE CONSULTORIA AMBIENTAL (214)</t>
  </si>
  <si>
    <t>SERVICIOS PRESTADOS A LAS EMPRESAS Y SERVICIOS DE PRODUCCIÓN  - OTROS SERVICIOS PROFESIONALES TECNICOS Y EMPRESARIALES N C P  (215)</t>
  </si>
  <si>
    <t>2-3-3202-88-3106-10-0202-0000000-2.3.2.01.03.001.</t>
  </si>
  <si>
    <t>TIERRAS Y TERRENOS - SIN CPC (216)</t>
  </si>
  <si>
    <t>SERVICIOS PRESTADOS A LAS EMPRESAS Y SERVICIOS DE PRODUCCIÓN  - SERVICIOS DE CONSULTORIA AMBIENTAL (220)</t>
  </si>
  <si>
    <t>SERVICIOS PARA LA COMUNIDAD, SOCIALES Y PERSONALES - OTROS SERVICIOS DE PROTECCION DEL MEDIO AMBIENTE N C P  (222)</t>
  </si>
  <si>
    <t>SERVICIOS PRESTADOS A LAS EMPRESAS Y SERVICIOS DE PRODUCCIÓN  - OTROS SERVICIOS PROFESIONALES TECNICOS Y EMPRESARIALES N C P  (223)</t>
  </si>
  <si>
    <t>SERVICIOS PRESTADOS A LAS EMPRESAS Y SERVICIOS DE PRODUCCIÓN  - OTROS SERVICIOS PROFESIONALES TECNICOS Y EMPRESARIALES N C P  (225)</t>
  </si>
  <si>
    <t>SERVICIOS PRESTADOS A LAS EMPRESAS Y SERVICIOS DE PRODUCCIÓN  - OTROS SERVICIOS PROFESIONALES TECNICOS Y EMPRESARIALES N C P  (227)</t>
  </si>
  <si>
    <t>SERVICIOS PRESTADOS A LAS EMPRESAS Y SERVICIOS DE PRODUCCIÓN  - OTROS SERVICIOS PROFESIONALES TECNICOS Y EMPRESARIALES N C P  (228)</t>
  </si>
  <si>
    <t>SERVICIOS PARA LA COMUNIDAD, SOCIALES Y PERSONALES - OTROS SERVICIOS DE PROTECCION DEL MEDIO AMBIENTE N C P  (234)</t>
  </si>
  <si>
    <t>SERVICIOS DE LA CONSTRUCCION - MONTAJE E INSTALACION DE CONSTRUCCIONES PREFABRICADAS (235)</t>
  </si>
  <si>
    <t>SERVICIOS PRESTADOS A LAS EMPRESAS Y SERVICIOS DE PRODUCCIÓN  - SERVICIOS DE PROMOCION TURISTICA Y DE INFORMACION AL VISITANTE (237)</t>
  </si>
  <si>
    <t>SERVICIOS PRESTADOS A LAS EMPRESAS Y SERVICIOS DE PRODUCCIÓN  - SERVICIOS DE MANTENIMIENTO Y CUIDADO DEL PAISAJE (238)</t>
  </si>
  <si>
    <t>COMERCIO Y DISTRIBUCIÓN; ALOJAMIENTO; SERVICIOS DE SUMINISTRO DE COMIDAS Y BEBIDAS; SERVICIOS DE TRANSPORTE; Y SERVICIOS DE DISTRIBUCIÓN DE ELECTRICIDAD, GAS Y AGUA - SERVICIOS DE TRANSPORTE TERRESTRE ESPECIAL LOCAL DE PASAJEROS (239)</t>
  </si>
  <si>
    <t>COMERCIO Y DISTRIBUCIÓN; ALOJAMIENTO; SERVICIOS DE SUMINISTRO DE COMIDAS Y BEBIDAS; SERVICIOS DE TRANSPORTE; Y SERVICIOS DE DISTRIBUCIÓN DE ELECTRICIDAD, GAS Y AGUA - SERVICIOS DE COMERCIALIZACION DE ELECTRICIDAD POR CUENTA PROPIA  (240)</t>
  </si>
  <si>
    <t>COMERCIO Y DISTRIBUCIÓN; ALOJAMIENTO; SERVICIOS DE SUMINISTRO DE COMIDAS Y BEBIDAS; SERVICIOS DE TRANSPORTE; Y SERVICIOS DE DISTRIBUCIÓN DE ELECTRICIDAD, GAS Y AGUA - SERVICIOS DE DISTRIBUCION DE AGUA POR TUBERIAS EXCEPTO VAPOR Y AGUA CALIENTE  POR CUENTA PROPIA (241)</t>
  </si>
  <si>
    <t>SERVICIOS PRESTADOS A LAS EMPRESAS Y SERVICIOS DE PRODUCCIÓN  - SERVICIOS DE PROTECCION GUARDAS DE SEGURIDAD  (242)</t>
  </si>
  <si>
    <t>GRAVAMEN A LOS MOVIMIENTOS FINANCIEROS - SIN CPC (243)</t>
  </si>
  <si>
    <t>SERVICIOS PARA LA COMUNIDAD, SOCIALES Y PERSONALES - OTROS SERVICIOS DE PROTECCION DEL MEDIO AMBIENTE N C P  (244)</t>
  </si>
  <si>
    <t>SERVICIOS PRESTADOS A LAS EMPRESAS Y SERVICIOS DE PRODUCCIÓN  - OTROS SERVICIOS PROFESIONALES TECNICOS Y EMPRESARIALES N C P  (245)</t>
  </si>
  <si>
    <t>SERVICIOS PARA LA COMUNIDAD, SOCIALES Y PERSONALES - OTROS SERVICIOS DE PROTECCION DEL MEDIO AMBIENTE N C P  (246)</t>
  </si>
  <si>
    <t>SISTEMAS DE RIEGO Y OBRAS HIDRAULICAS - SIN CPC (247)</t>
  </si>
  <si>
    <t>SERVICIOS PRESTADOS A LAS EMPRESAS Y SERVICIOS DE PRODUCCIÓN  - OTROS SERVICIOS PROFESIONALES TECNICOS Y EMPRESARIALES N C P  (248)</t>
  </si>
  <si>
    <t>TIERRAS Y TERRENOS - SIN CPC (249)</t>
  </si>
  <si>
    <t>SERVICIOS PRESTADOS A LAS EMPRESAS Y SERVICIOS DE PRODUCCIÓN  - SERVICIOS DE ASESORIA EN INGENIERIA (250)</t>
  </si>
  <si>
    <t>SERVICIOS PARA LA COMUNIDAD, SOCIALES Y PERSONALES - OTROS SERVICIOS DE PROTECCION DEL MEDIO AMBIENTE N C P  (251)</t>
  </si>
  <si>
    <t>SERVICIOS PRESTADOS A LAS EMPRESAS Y SERVICIOS DE PRODUCCIÓN  - OTROS SERVICIOS PROFESIONALES TECNICOS Y EMPRESARIALES N C P  (252)</t>
  </si>
  <si>
    <t>SERVICIOS PRESTADOS A LAS EMPRESAS Y SERVICIOS DE PRODUCCIÓN  - SERVICIOS DE CONSULTORIA AMBIENTAL (253)</t>
  </si>
  <si>
    <t>SERVICIOS PARA LA COMUNIDAD, SOCIALES Y PERSONALES - OTROS SERVICIOS DE PROTECCION DEL MEDIO AMBIENTE N C P  (254)</t>
  </si>
  <si>
    <t>SERVICIOS PARA LA COMUNIDAD, SOCIALES Y PERSONALES - OTROS SERVICIOS DE PROTECCION DEL MEDIO AMBIENTE N C P  (255)</t>
  </si>
  <si>
    <t>2-3-3202-88-3106-25-0204-0094900-2.3.2.02.02.009.</t>
  </si>
  <si>
    <t>SERVICIOS PARA LA COMUNIDAD, SOCIALES Y PERSONALES - OTROS SERVICIOS DE PROTECCION DEL MEDIO AMBIENTE N C P  (256)</t>
  </si>
  <si>
    <t>SERVICIOS PRESTADOS A LAS EMPRESAS Y SERVICIOS DE PRODUCCIÓN  - SERVICIOS DE ASESORIA EN INGENIERIA (257)</t>
  </si>
  <si>
    <t>SERVICIOS PARA LA COMUNIDAD, SOCIALES Y PERSONALES - OTROS SERVICIOS DE PROTECCION DEL MEDIO AMBIENTE N C P  (258)</t>
  </si>
  <si>
    <t>2-3-3202-88-3106-26-0702-0085250-2.3.2.02.02.008.</t>
  </si>
  <si>
    <t>SERVICIOS PRESTADOS A LAS EMPRESAS Y SERVICIOS DE PRODUCCIÓN  - SERVICIOS DE PROTECCION GUARDAS DE SEGURIDAD  (259)</t>
  </si>
  <si>
    <t>SERVICIOS PARA LA COMUNIDAD, SOCIALES Y PERSONALES - OTROS SERVICIOS DE PROTECCION DEL MEDIO AMBIENTE N C P  (260)</t>
  </si>
  <si>
    <t>SERVICIOS PARA LA COMUNIDAD, SOCIALES Y PERSONALES - OTROS SERVICIOS DE PROTECCION DEL MEDIO AMBIENTE N C P  (261)</t>
  </si>
  <si>
    <t>2-3-3202-88-3106-44-0204-0094900-2.3.2.02.02.009.</t>
  </si>
  <si>
    <t>SERVICIOS PARA LA COMUNIDAD, SOCIALES Y PERSONALES - OTROS SERVICIOS DE PROTECCION DEL MEDIO AMBIENTE N C P  (262)</t>
  </si>
  <si>
    <t>SERVICIOS PARA LA COMUNIDAD, SOCIALES Y PERSONALES - OTROS SERVICIOS DE PROTECCION DEL MEDIO AMBIENTE N C P  (263)</t>
  </si>
  <si>
    <t>2-3-3202-88-3106-47-0204-0094900-2.3.2.02.02.009.</t>
  </si>
  <si>
    <t>SERVICIOS PARA LA COMUNIDAD, SOCIALES Y PERSONALES - OTROS SERVICIOS DE PROTECCION DEL MEDIO AMBIENTE N C P  (265)</t>
  </si>
  <si>
    <t>SERVICIOS PARA LA COMUNIDAD, SOCIALES Y PERSONALES - OTROS SERVICIOS DE PROTECCION DEL MEDIO AMBIENTE N C P  (267)</t>
  </si>
  <si>
    <t>2-3-3202-88-3106-50-0204-0094900-2.3.2.02.02.009.</t>
  </si>
  <si>
    <t>SERVICIOS PARA LA COMUNIDAD, SOCIALES Y PERSONALES - OTROS SERVICIOS DE PROTECCION DEL MEDIO AMBIENTE N C P  (269)</t>
  </si>
  <si>
    <t>2-3-3202-88-3106-51-0204-0094900-2.3.2.02.02.009.</t>
  </si>
  <si>
    <t>SERVICIOS PARA LA COMUNIDAD, SOCIALES Y PERSONALES - OTROS SERVICIOS DE PROTECCION DEL MEDIO AMBIENTE N C P  (270)</t>
  </si>
  <si>
    <t>TIERRAS Y TERRENOS - SIN CPC (271)</t>
  </si>
  <si>
    <t>SERVICIOS PARA LA COMUNIDAD, SOCIALES Y PERSONALES - OTROS SERVICIOS DE PROTECCION DEL MEDIO AMBIENTE N C P  (272)</t>
  </si>
  <si>
    <t>SERVICIOS PARA LA COMUNIDAD, SOCIALES Y PERSONALES - OTROS SERVICIOS DE DESCONTAMINACION N C P  (273)</t>
  </si>
  <si>
    <t>SERVICIOS PARA LA COMUNIDAD, SOCIALES Y PERSONALES - SERVICIOS DE MEDICION CONTROL Y MONITOREO Y OTROS SERVICIOS DE DESCONTAMINACION EN ESTABLECIMIENTOS N C P  (274)</t>
  </si>
  <si>
    <t>SERVICIOS PARA LA COMUNIDAD, SOCIALES Y PERSONALES - OTROS SERVICIOS DE DESCONTAMINACION N C P  (275)</t>
  </si>
  <si>
    <t>MAQUINAS HERRAMIENTAS Y SUS PARTES, PIEZAS Y ACCESORIOS - SIN CPC (278)</t>
  </si>
  <si>
    <t>SERVICIOS PRESTADOS A LAS EMPRESAS Y SERVICIOS DE PRODUCCIÓN  - OTROS SERVICIOS PROFESIONALES TECNICOS Y EMPRESARIALES N C P  (279)</t>
  </si>
  <si>
    <t>2-3-3202-88-3106-60-2020-0000000-2.3.8.01.14.</t>
  </si>
  <si>
    <t>GRAVAMEN A LOS MOVIMIENTOS FINANCIEROS - SIN CPC (280)</t>
  </si>
  <si>
    <t>TIERRAS Y TERRENOS - SIN CPC (281)</t>
  </si>
  <si>
    <t>SERVICIOS DE LA CONSTRUCCION - SERVICIOS DE EXCAVACION Y MOVIMIENTO DE TIERRA (282)</t>
  </si>
  <si>
    <t>SERVICIOS PARA LA COMUNIDAD, SOCIALES Y PERSONALES - SERVICIOS DE MEDICION CONTROL Y MONITOREO Y OTROS SERVICIOS DE DESCONTAMINACION EN ESTABLECIMIENTOS N C P  (283)</t>
  </si>
  <si>
    <t>SERVICIOS PARA LA COMUNIDAD, SOCIALES Y PERSONALES - OTROS SERVICIOS DE DESCONTAMINACION N C P  (284)</t>
  </si>
  <si>
    <t>SERVICIOS PARA LA COMUNIDAD, SOCIALES Y PERSONALES - OTROS SERVICIOS DE PROTECCION DEL MEDIO AMBIENTE N C P  (285)</t>
  </si>
  <si>
    <t>SERVICIOS PRESTADOS A LAS EMPRESAS Y SERVICIOS DE PRODUCCIÓN  - SERVICIOS DE MANTENIMIENTO Y CUIDADO DEL PAISAJE (286)</t>
  </si>
  <si>
    <t>SERVICIOS PARA LA COMUNIDAD, SOCIALES Y PERSONALES - OTROS SERVICIOS DE PROTECCION DEL MEDIO AMBIENTE N C P  (287)</t>
  </si>
  <si>
    <t>SERVICIOS PARA LA COMUNIDAD, SOCIALES Y PERSONALES - OTROS SERVICIOS DE PROTECCION DEL MEDIO AMBIENTE N C P  (288)</t>
  </si>
  <si>
    <t>SERVICIOS PRESTADOS A LAS EMPRESAS Y SERVICIOS DE PRODUCCIÓN  - OTROS SERVICIOS DE INGENIERIA EN PROYECTOS N C P  (289)</t>
  </si>
  <si>
    <t>SERVICIOS PRESTADOS A LAS EMPRESAS Y SERVICIOS DE PRODUCCIÓN  - SERVICIOS DE ASESORIA EN INGENIERIA (290)</t>
  </si>
  <si>
    <t>SERVICIOS PRESTADOS A LAS EMPRESAS Y SERVICIOS DE PRODUCCIÓN  - SERVICIOS DE CONSULTORIA AMBIENTAL (291)</t>
  </si>
  <si>
    <t>SERVICIOS PARA LA COMUNIDAD, SOCIALES Y PERSONALES - OTROS SERVICIOS DE PROTECCION DEL MEDIO AMBIENTE N C P  (292)</t>
  </si>
  <si>
    <t>SERVICIOS PARA LA COMUNIDAD, SOCIALES Y PERSONALES - OTROS SERVICIOS DE PROTECCION DEL MEDIO AMBIENTE N C P  (293)</t>
  </si>
  <si>
    <t>OTRAS OBRAS DE INGENIERÍA CIVIL - SIN CPC (294)</t>
  </si>
  <si>
    <t>2-3-3202-88-3106-80-0101-0083310-2.3.2.02.02.008.</t>
  </si>
  <si>
    <t>SERVICIOS PRESTADOS A LAS EMPRESAS Y SERVICIOS DE PRODUCCIÓN  - SERVICIOS DE ASESORIA EN INGENIERIA (631)</t>
  </si>
  <si>
    <t>SERVICIOS PARA LA COMUNIDAD, SOCIALES Y PERSONALES - OTROS SERVICIOS DE PROTECCION DEL MEDIO AMBIENTE N C P  (295)</t>
  </si>
  <si>
    <t>2-3-3202-88-3106-80-0103-0000000-2.3.2.01.01.001.03.19.</t>
  </si>
  <si>
    <t>OTRAS OBRAS DE INGENIERÍA CIVIL - SIN CPC (296)</t>
  </si>
  <si>
    <t>2-3-3202-88-3106-80-0103-0083310-2.3.2.02.02.008.</t>
  </si>
  <si>
    <t>SERVICIOS PRESTADOS A LAS EMPRESAS Y SERVICIOS DE PRODUCCIÓN  - SERVICIOS DE ASESORIA EN INGENIERIA (297)</t>
  </si>
  <si>
    <t>TIERRAS Y TERRENOS - SIN CPC (298)</t>
  </si>
  <si>
    <t>SERVICIOS FINANCIEROS Y SERVICIOS CONEXOS, SERVICIOS INMOBILIARIOS Y SERVICIOS DE LEASING - SERVICIOS DE AVALUO INMOBILIARIO A COMISION O POR CONTRATO (299)</t>
  </si>
  <si>
    <t>SERVICIOS PRESTADOS A LAS EMPRESAS Y SERVICIOS DE PRODUCCIÓN  - SERVICIOS DE CONSULTORIA AMBIENTAL (300)</t>
  </si>
  <si>
    <t>GRAVAMEN A LOS MOVIMIENTOS FINANCIEROS - SIN CPC (302)</t>
  </si>
  <si>
    <t>SERVICIOS PARA LA COMUNIDAD, SOCIALES Y PERSONALES - OTROS SERVICIOS DE PROTECCION DEL MEDIO AMBIENTE N C P  (303)</t>
  </si>
  <si>
    <t>SERVICIOS PARA LA COMUNIDAD, SOCIALES Y PERSONALES - OTROS SERVICIOS DE PROTECCION DEL MEDIO AMBIENTE N C P  (304)</t>
  </si>
  <si>
    <t>SERVICIOS PRESTADOS A LAS EMPRESAS Y SERVICIOS DE PRODUCCIÓN  - SERVICIOS DE CONSULTORIA AMBIENTAL (305)</t>
  </si>
  <si>
    <t>SERVICIOS PARA LA COMUNIDAD, SOCIALES Y PERSONALES - OTROS SERVICIOS DE DESCONTAMINACION N C P  (306)</t>
  </si>
  <si>
    <t>SERVICIOS PARA LA COMUNIDAD, SOCIALES Y PERSONALES - SERVICIOS DE MEDICION CONTROL Y MONITOREO Y OTROS SERVICIOS DE DESCONTAMINACION EN ESTABLECIMIENTOS N C P  (307)</t>
  </si>
  <si>
    <t>SERVICIOS PARA LA COMUNIDAD, SOCIALES Y PERSONALES - OTROS SERVICIOS DE PROTECCION DEL MEDIO AMBIENTE N C P  (308)</t>
  </si>
  <si>
    <t>SERVICIOS PRESTADOS A LAS EMPRESAS Y SERVICIOS DE PRODUCCIÓN  - OTROS SERVICIOS PROFESIONALES TECNICOS Y EMPRESARIALES N C P  (310)</t>
  </si>
  <si>
    <t>2-3-3202-88-3107-10-0104-0061114-2.3.2.02.02.006.</t>
  </si>
  <si>
    <t>COMERCIO Y DISTRIBUCIÓN; ALOJAMIENTO; SERVICIOS DE SUMINISTRO DE COMIDAS Y BEBIDAS; SERVICIOS DE TRANSPORTE; Y SERVICIOS DE DISTRIBUCIÓN DE ELECTRICIDAD, GAS Y AGUA - COMERCIO AL POR MAYOR EXCEPTO EL REALIZADO A CAMBIO DE UNA RETRIBUCION O POR CONTRATA DE ANIMALES VIVOS INCLUIDAS LAS MASCOTAS (311)</t>
  </si>
  <si>
    <t>COMERCIO Y DISTRIBUCIÓN; ALOJAMIENTO; SERVICIOS DE SUMINISTRO DE COMIDAS Y BEBIDAS; SERVICIOS DE TRANSPORTE; Y SERVICIOS DE DISTRIBUCIÓN DE ELECTRICIDAD, GAS Y AGUA - SERVICIOS DE TRANSPORTE TERRESTRE ESPECIAL LOCAL DE PASAJEROS (630)</t>
  </si>
  <si>
    <t>2-3-3202-88-3107-10-2020-0000000-2.3.8.01.14.</t>
  </si>
  <si>
    <t>GRAVAMEN A LOS MOVIMIENTOS FINANCIEROS - SIN CPC (312)</t>
  </si>
  <si>
    <t>SERVICIOS PRESTADOS A LAS EMPRESAS Y SERVICIOS DE PRODUCCIÓN  - SERVICIOS DE INGENIERIA EN PROYECTOS ENERGETICOS (632)</t>
  </si>
  <si>
    <t>PRODUCTOS METÁLICOS, MAQUINARIA Y EQUIPO -INSTRUMENTOS N C P CIENTIFICOS Y DE LABORATORIO (633)</t>
  </si>
  <si>
    <t>2-3-3203-88-3101-10-0101-0083931-2.3.2.02.02.008.</t>
  </si>
  <si>
    <t>SERVICIOS PRESTADOS A LAS EMPRESAS Y SERVICIOS DE PRODUCCIÓN  - SERVICIOS DE CONSULTORIA AMBIENTAL (313)</t>
  </si>
  <si>
    <t>SERVICIOS PRESTADOS A LAS EMPRESAS Y SERVICIOS DE PRODUCCIÓN  - OTROS SERVICIOS PROFESIONALES TECNICOS Y EMPRESARIALES N C P  (314)</t>
  </si>
  <si>
    <t>2-3-3203-88-3101-10-0102-0069113-2.3.2.02.02.006.</t>
  </si>
  <si>
    <t>COMERCIO Y DISTRIBUCIÓN; ALOJAMIENTO; SERVICIOS DE SUMINISTRO DE COMIDAS Y BEBIDAS; SERVICIOS DE TRANSPORTE; Y SERVICIOS DE DISTRIBUCIÓN DE ELECTRICIDAD, GAS Y AGUA - SERVICIOS DE COMERCIALIZACION DE ELECTRICIDAD POR CUENTA PROPIA  (315)</t>
  </si>
  <si>
    <t>SERVICIOS PRESTADOS A LAS EMPRESAS Y SERVICIOS DE PRODUCCIÓN  - OTROS SERVICIOS PROFESIONALES TECNICOS Y EMPRESARIALES N C P  (316)</t>
  </si>
  <si>
    <t>2-3-3203-88-3101-10-0102-0084140-2.3.2.02.02.008.</t>
  </si>
  <si>
    <t>SERVICIOS PRESTADOS A LAS EMPRESAS Y SERVICIOS DE PRODUCCIÓN  - SERVICIOS DE REDES PRIVADAS (604)</t>
  </si>
  <si>
    <t>COMERCIO Y DISTRIBUCIÓN; ALOJAMIENTO; SERVICIOS DE SUMINISTRO DE COMIDAS Y BEBIDAS; SERVICIOS DE TRANSPORTE; Y SERVICIOS DE DISTRIBUCIÓN DE ELECTRICIDAD, GAS Y AGUA - SERVICIOS DE COMERCIALIZACION DE ELECTRICIDAD POR CUENTA PROPIA  (317)</t>
  </si>
  <si>
    <t>SERVICIOS PRESTADOS A LAS EMPRESAS Y SERVICIOS DE PRODUCCIÓN  - OTROS SERVICIOS PROFESIONALES TECNICOS Y EMPRESARIALES N C P  (318)</t>
  </si>
  <si>
    <t>SERVICIOS PRESTADOS A LAS EMPRESAS Y SERVICIOS DE PRODUCCIÓN  - OTROS SERVICIOS PROFESIONALES TECNICOS Y EMPRESARIALES N C P  (319)</t>
  </si>
  <si>
    <t>SERVICIOS PRESTADOS A LAS EMPRESAS Y SERVICIOS DE PRODUCCIÓN  - OTROS SERVICIOS PROFESIONALES TECNICOS Y EMPRESARIALES N C P  (320)</t>
  </si>
  <si>
    <t>2-3-3203-88-3101-10-0401-0083990-2.3.2.02.02.008.</t>
  </si>
  <si>
    <t>SERVICIOS PRESTADOS A LAS EMPRESAS Y SERVICIOS DE PRODUCCIÓN  - OTROS SERVICIOS PROFESIONALES TECNICOS Y EMPRESARIALES N C P  (321)</t>
  </si>
  <si>
    <t>2-3-3203-88-3101-10-0402-0083990-2.3.2.02.02.008.</t>
  </si>
  <si>
    <t>SERVICIOS PRESTADOS A LAS EMPRESAS Y SERVICIOS DE PRODUCCIÓN  - OTROS SERVICIOS PROFESIONALES TECNICOS Y EMPRESARIALES N C P  (605)</t>
  </si>
  <si>
    <t>2-3-3203-88-3101-10-0403-0083990-2.3.2.02.02.008.</t>
  </si>
  <si>
    <t>SERVICIOS PRESTADOS A LAS EMPRESAS Y SERVICIOS DE PRODUCCIÓN  - OTROS SERVICIOS PROFESIONALES TECNICOS Y EMPRESARIALES N C P  (322)</t>
  </si>
  <si>
    <t>SERVICIOS PRESTADOS A LAS EMPRESAS Y SERVICIOS DE PRODUCCIÓN  - OTROS SERVICIOS PROFESIONALES TECNICOS Y EMPRESARIALES N C P  (323)</t>
  </si>
  <si>
    <t>2-3-3203-88-3101-10-0511-0083990-2.3.2.02.02.008.</t>
  </si>
  <si>
    <t>SERVICIOS PRESTADOS A LAS EMPRESAS Y SERVICIOS DE PRODUCCIÓN  - OTROS SERVICIOS PROFESIONALES TECNICOS Y EMPRESARIALES N C P  (324)</t>
  </si>
  <si>
    <t>COMERCIO Y DISTRIBUCIÓN; ALOJAMIENTO; SERVICIOS DE SUMINISTRO DE COMIDAS Y BEBIDAS; SERVICIOS DE TRANSPORTE; Y SERVICIOS DE DISTRIBUCIÓN DE ELECTRICIDAD, GAS Y AGUA - SERVICIOS DE ALQUILER DE AUTOMOVILES CON CONDUCTOR (325)</t>
  </si>
  <si>
    <t>SERVICIOS PRESTADOS A LAS EMPRESAS Y SERVICIOS DE PRODUCCIÓN  - SERVICIOS DE PROTECCION GUARDAS DE SEGURIDAD  (326)</t>
  </si>
  <si>
    <t>GRAVAMEN A LOS MOVIMIENTOS FINANCIEROS - SIN CPC (327)</t>
  </si>
  <si>
    <t>2-3-3203-88-3101-22-0101-0083990-2.3.2.02.02.008.</t>
  </si>
  <si>
    <t>SERVICIOS PRESTADOS A LAS EMPRESAS Y SERVICIOS DE PRODUCCIÓN  - OTROS SERVICIOS PROFESIONALES TECNICOS Y EMPRESARIALES N C P  (328)</t>
  </si>
  <si>
    <t>2-3-3203-88-3101-22-0511-0083990-2.3.2.02.02.008.</t>
  </si>
  <si>
    <t>2-3-3203-88-3101-27-0101-0083990-2.3.2.02.02.008.</t>
  </si>
  <si>
    <t>SERVICIOS PRESTADOS A LAS EMPRESAS Y SERVICIOS DE PRODUCCIÓN  - OTROS SERVICIOS PROFESIONALES TECNICOS Y EMPRESARIALES N C P  (332)</t>
  </si>
  <si>
    <t>SERVICIOS PRESTADOS A LAS EMPRESAS Y SERVICIOS DE PRODUCCIÓN  - SERVICIOS DE CONSULTORIA AMBIENTAL (333)</t>
  </si>
  <si>
    <t>SERVICIOS PRESTADOS A LAS EMPRESAS Y SERVICIOS DE PRODUCCIÓN  - SERVICIOS DE CONSULTORIA AMBIENTAL (334)</t>
  </si>
  <si>
    <t>SERVICIOS PRESTADOS A LAS EMPRESAS Y SERVICIOS DE PRODUCCIÓN  - OTROS SERVICIOS PROFESIONALES TECNICOS Y EMPRESARIALES N C P  (337)</t>
  </si>
  <si>
    <t>COMERCIO Y DISTRIBUCIÓN; ALOJAMIENTO; SERVICIOS DE SUMINISTRO DE COMIDAS Y BEBIDAS; SERVICIOS DE TRANSPORTE; Y SERVICIOS DE DISTRIBUCIÓN DE ELECTRICIDAD, GAS Y AGUA - SERVICIOS DE TRANSPORTE TERRESTRE ESPECIAL LOCAL DE PASAJEROS (342)</t>
  </si>
  <si>
    <t>GRAVAMEN A LOS MOVIMIENTOS FINANCIEROS - SIN CPC (343)</t>
  </si>
  <si>
    <t>GRAVAMEN A LOS MOVIMIENTOS FINANCIEROS - SIN CPC (344)</t>
  </si>
  <si>
    <t>2-3-3203-88-3102-21-0109-0094900-2.3.2.02.02.009.</t>
  </si>
  <si>
    <t>SERVICIOS PARA LA COMUNIDAD, SOCIALES Y PERSONALES - OTROS SERVICIOS DE PROTECCION DEL MEDIO AMBIENTE N C P  (606)</t>
  </si>
  <si>
    <t>SERVICIOS PRESTADOS A LAS EMPRESAS Y SERVICIOS DE PRODUCCIÓN  - SERVICIOS DE CONSULTORIA AMBIENTAL (345)</t>
  </si>
  <si>
    <t>SERVICIOS PARA LA COMUNIDAD, SOCIALES Y PERSONALES - OTROS SERVICIOS DE PROTECCION DEL MEDIO AMBIENTE N C P  (346)</t>
  </si>
  <si>
    <t>SERVICIOS PRESTADOS A LAS EMPRESAS Y SERVICIOS DE PRODUCCIÓN  - SERVICIOS DE CONSULTORIA AMBIENTAL (607)</t>
  </si>
  <si>
    <t>SERVICIOS PARA LA COMUNIDAD, SOCIALES Y PERSONALES - OTROS SERVICIOS DE PROTECCION DEL MEDIO AMBIENTE N C P  (348)</t>
  </si>
  <si>
    <t>SERVICIOS PRESTADOS A LAS EMPRESAS Y SERVICIOS DE PRODUCCIÓN  - SERVICIOS DE CONSULTORIA AMBIENTAL (349)</t>
  </si>
  <si>
    <t>SERVICIOS PARA LA COMUNIDAD, SOCIALES Y PERSONALES - OTROS SERVICIOS DE PROTECCION DEL MEDIO AMBIENTE N C P  (350)</t>
  </si>
  <si>
    <t>SERVICIOS PRESTADOS A LAS EMPRESAS Y SERVICIOS DE PRODUCCIÓN  - SERVICIOS DE CONSULTORIA AMBIENTAL (608)</t>
  </si>
  <si>
    <t>SERVICIOS PARA LA COMUNIDAD, SOCIALES Y PERSONALES - OTROS SERVICIOS DE PROTECCION DEL MEDIO AMBIENTE N C P  (609)</t>
  </si>
  <si>
    <t>SERVICIOS PARA LA COMUNIDAD, SOCIALES Y PERSONALES - OTROS SERVICIOS DE PROTECCION DEL MEDIO AMBIENTE N C P  (351)</t>
  </si>
  <si>
    <t>SERVICIOS PARA LA COMUNIDAD, SOCIALES Y PERSONALES - OTROS SERVICIOS DE PROTECCION DEL MEDIO AMBIENTE N C P  (626)</t>
  </si>
  <si>
    <t>SERVICIOS PARA LA COMUNIDAD, SOCIALES Y PERSONALES - OTROS SERVICIOS DE PROTECCION DEL MEDIO AMBIENTE N C P  (352)</t>
  </si>
  <si>
    <t>SERVICIOS PARA LA COMUNIDAD, SOCIALES Y PERSONALES - OTROS SERVICIOS DE PROTECCION DEL MEDIO AMBIENTE N C P  (610)</t>
  </si>
  <si>
    <t>SERVICIOS PARA LA COMUNIDAD, SOCIALES Y PERSONALES - OTROS SERVICIOS DE PROTECCION DEL MEDIO AMBIENTE N C P  (353)</t>
  </si>
  <si>
    <t>SERVICIOS PARA LA COMUNIDAD, SOCIALES Y PERSONALES - OTROS SERVICIOS DE PROTECCION DEL MEDIO AMBIENTE N C P  (611)</t>
  </si>
  <si>
    <t>SERVICIOS PRESTADOS A LAS EMPRESAS Y SERVICIOS DE PRODUCCIÓN  - SERVICIOS DE ASESORIA EN INGENIERIA (356)</t>
  </si>
  <si>
    <t>COMERCIO Y DISTRIBUCIÓN; ALOJAMIENTO; SERVICIOS DE SUMINISTRO DE COMIDAS Y BEBIDAS; SERVICIOS DE TRANSPORTE; Y SERVICIOS DE DISTRIBUCIÓN DE ELECTRICIDAD, GAS Y AGUA - SERVICIOS DE COMERCIALIZACION DE ELECTRICIDAD POR CUENTA PROPIA  (359)</t>
  </si>
  <si>
    <t>COMERCIO Y DISTRIBUCIÓN; ALOJAMIENTO; SERVICIOS DE SUMINISTRO DE COMIDAS Y BEBIDAS; SERVICIOS DE TRANSPORTE; Y SERVICIOS DE DISTRIBUCIÓN DE ELECTRICIDAD, GAS Y AGUA - SERVICIOS DE DISTRIBUCION DE AGUA POR TUBERIAS EXCEPTO VAPOR Y AGUA CALIENTE  POR CUENTA PROPIA (360)</t>
  </si>
  <si>
    <t>SERVICIOS PRESTADOS A LAS EMPRESAS Y SERVICIOS DE PRODUCCIÓN  - SERVICIOS DE PROTECCION GUARDAS DE SEGURIDAD  (361)</t>
  </si>
  <si>
    <t>GRAVAMEN A LOS MOVIMIENTOS FINANCIEROS - SIN CPC (362)</t>
  </si>
  <si>
    <t>SERVICIOS PRESTADOS A LAS EMPRESAS Y SERVICIOS DE PRODUCCIÓN  - OTROS SERVICIOS DE CONSULTORIA CIENTIFICA Y TECNICA N C P  (363)</t>
  </si>
  <si>
    <t>SERVICIOS PRESTADOS A LAS EMPRESAS Y SERVICIOS DE PRODUCCIÓN  - SERVICIOS DE ASESORIA EN INGENIERIA (364)</t>
  </si>
  <si>
    <t>SERVICIOS PRESTADOS A LAS EMPRESAS Y SERVICIOS DE PRODUCCIÓN  - OTROS SERVICIOS DE CONSULTORIA CIENTIFICA Y TECNICA N C P  (365)</t>
  </si>
  <si>
    <t>SISTEMAS DE RIEGO Y OBRAS HIDRAULICAS - SIN CPC (366)</t>
  </si>
  <si>
    <t>SERVICIOS PRESTADOS A LAS EMPRESAS Y SERVICIOS DE PRODUCCIÓN  - SERVICIOS DE ASESORIA EN INGENIERIA (367)</t>
  </si>
  <si>
    <t>SERVICIOS PRESTADOS A LAS EMPRESAS Y SERVICIOS DE PRODUCCIÓN  - OTROS SERVICIOS DE INGENIERIA EN PROYECTOS N C P  (368)</t>
  </si>
  <si>
    <t>SERVICIOS PRESTADOS A LAS EMPRESAS Y SERVICIOS DE PRODUCCIÓN  - OTROS SERVICIOS DE CONSULTORIA CIENTIFICA Y TECNICA N C P  (369)</t>
  </si>
  <si>
    <t>ALCANTARILLAS Y PLANTAS DE TRATAMIENTO DE AGUA - SIN CPC (371)</t>
  </si>
  <si>
    <t>ALCANTARILLAS Y PLANTAS DE TRATAMIENTO DE AGUA - SIN CPC (373)</t>
  </si>
  <si>
    <t>2-3-3203-88-3103-23-0103-0000000-2.3.2.01.01.001.03.19.</t>
  </si>
  <si>
    <t>OTRAS OBRAS DE INGENIERÍA CIVIL - SIN CPC (374)</t>
  </si>
  <si>
    <t>SERVICIOS PRESTADOS A LAS EMPRESAS Y SERVICIOS DE PRODUCCIÓN  - SERVICIOS DE ASESORIA EN INGENIERIA (375)</t>
  </si>
  <si>
    <t>SISTEMAS DE RIEGO Y OBRAS HIDRAULICAS - SIN CPC (377)</t>
  </si>
  <si>
    <t>2-3-3203-88-3103-23-0601-0000000-2.3.2.01.01.001.03.16.</t>
  </si>
  <si>
    <t>ALCANTARILLAS Y PLANTAS DE TRATAMIENTO DE AGUA - SIN CPC (378)</t>
  </si>
  <si>
    <t>SERVICIOS PRESTADOS A LAS EMPRESAS Y SERVICIOS DE PRODUCCIÓN  - OTROS SERVICIOS DE INGENIERIA EN PROYECTOS N C P  (379)</t>
  </si>
  <si>
    <t>ALCANTARILLAS Y PLANTAS DE TRATAMIENTO DE AGUA - SIN CPC (380)</t>
  </si>
  <si>
    <t>SERVICIOS PRESTADOS A LAS EMPRESAS Y SERVICIOS DE PRODUCCIÓN  - SERVICIOS DE ASESORIA EN INGENIERIA (381)</t>
  </si>
  <si>
    <t>ALCANTARILLAS Y PLANTAS DE TRATAMIENTO DE AGUA - SIN CPC (382)</t>
  </si>
  <si>
    <t>ALCANTARILLAS Y PLANTAS DE TRATAMIENTO DE AGUA - SIN CPC (383)</t>
  </si>
  <si>
    <t>SISTEMAS DE RIEGO Y OBRAS HIDRAULICAS - SIN CPC (384)</t>
  </si>
  <si>
    <t>SERVICIOS PRESTADOS A LAS EMPRESAS Y SERVICIOS DE PRODUCCIÓN  - SERVICIOS DE ASESORIA EN INGENIERIA (385)</t>
  </si>
  <si>
    <t>2-3-3203-88-3103-66-0201-0094420-2.3.2.02.02.009.</t>
  </si>
  <si>
    <t>SERVICIOS PARA LA COMUNIDAD, SOCIALES Y PERSONALES - SERVICIOS DE MEDICION CONTROL Y MONITOREO Y OTROS SERVICIOS DE DESCONTAMINACION EN ESTABLECIMIENTOS N C P  (386)</t>
  </si>
  <si>
    <t>SISTEMAS DE RIEGO Y OBRAS HIDRAULICAS - SIN CPC (387)</t>
  </si>
  <si>
    <t>SERVICIOS PRESTADOS A LAS EMPRESAS Y SERVICIOS DE PRODUCCIÓN  - SERVICIOS DE ASESORIA EN INGENIERIA (388)</t>
  </si>
  <si>
    <t>SERVICIOS PRESTADOS A LAS EMPRESAS Y SERVICIOS DE PRODUCCIÓN  - OTROS SERVICIOS DE MANTENIMIENTO Y REPARACION DE MAQUINARIA Y APARATOS ELECTRICOS N C P  (389)</t>
  </si>
  <si>
    <t>SERVICIOS PRESTADOS A LAS EMPRESAS Y SERVICIOS DE PRODUCCIÓN  - OTROS SERVICIOS DE INGENIERIA EN PROYECTOS N C P  (390)</t>
  </si>
  <si>
    <t>ALCANTARILLAS Y PLANTAS DE TRATAMIENTO DE AGUA - SIN CPC (391)</t>
  </si>
  <si>
    <t>SERVICIOS PRESTADOS A LAS EMPRESAS Y SERVICIOS DE PRODUCCIÓN  - SERVICIOS DE CONSULTORIA AMBIENTAL (393)</t>
  </si>
  <si>
    <t>SISTEMAS DE RIEGO Y OBRAS HIDRAULICAS - SIN CPC (394)</t>
  </si>
  <si>
    <t>OTRAS OBRAS DE INGENIERÍA CIVIL - SIN CPC (395)</t>
  </si>
  <si>
    <t>OTRA MAQUINARIA PARA USOS ESPECIALES Y SUS PARTES Y PIEZAS - SIN CPC (396)</t>
  </si>
  <si>
    <t>SERVICIOS DE LA CONSTRUCCION - SERVICIOS DE PERFORACION DE POZOS DE AGUA (397)</t>
  </si>
  <si>
    <t>SERVICIOS PRESTADOS A LAS EMPRESAS Y SERVICIOS DE PRODUCCIÓN  - SERVICIOS DE CONSULTORIA AMBIENTAL (398)</t>
  </si>
  <si>
    <t>OTROS BIENES TRANSPORTABLES (EXCEPTO PRODUCTOS METALICOS, MAQUINARIA Y EQUIPO) - PRODUCTOS QUIMICOS N C P  (400)</t>
  </si>
  <si>
    <t>ALCANTARILLAS Y PLANTAS DE TRATAMIENTO DE AGUA - SIN CPC (401)</t>
  </si>
  <si>
    <t>SISTEMAS DE RIEGO Y OBRAS HIDRAULICAS - SIN CPC (402)</t>
  </si>
  <si>
    <t>SERVICIOS PRESTADOS A LAS EMPRESAS Y SERVICIOS DE PRODUCCIÓN  - SERVICIOS DE ASESORIA EN INGENIERIA (403)</t>
  </si>
  <si>
    <t>GRAVAMEN A LOS MOVIMIENTOS FINANCIEROS - SIN CPC (404)</t>
  </si>
  <si>
    <t>ALCANTARILLAS Y PLANTAS DE TRATAMIENTO DE AGUA - SIN CPC (405)</t>
  </si>
  <si>
    <t>SISTEMAS DE RIEGO Y OBRAS HIDRAULICAS - SIN CPC (406)</t>
  </si>
  <si>
    <t>SERVICIOS PRESTADOS A LAS EMPRESAS Y SERVICIOS DE PRODUCCIÓN  - OTROS SERVICIOS PROFESIONALES TECNICOS Y EMPRESARIALES N C P  (408)</t>
  </si>
  <si>
    <t>COMERCIO Y DISTRIBUCIÓN; ALOJAMIENTO; SERVICIOS DE SUMINISTRO DE COMIDAS Y BEBIDAS; SERVICIOS DE TRANSPORTE; Y SERVICIOS DE DISTRIBUCIÓN DE ELECTRICIDAD, GAS Y AGUA - SERVICIOS DE TRANSPORTE TERRESTRE ESPECIAL LOCAL DE PASAJEROS (409)</t>
  </si>
  <si>
    <t>SERVICIOS PRESTADOS A LAS EMPRESAS Y SERVICIOS DE PRODUCCIÓN  - OTROS SERVICIOS PROFESIONALES TECNICOS Y EMPRESARIALES N C P  (410)</t>
  </si>
  <si>
    <t>GRAVAMEN A LOS MOVIMIENTOS FINANCIEROS - SIN CPC (411)</t>
  </si>
  <si>
    <t>SERVICIOS PRESTADOS A LAS EMPRESAS Y SERVICIOS DE PRODUCCIÓN  - OTROS SERVICIOS PROFESIONALES TECNICOS Y EMPRESARIALES N C P  (413)</t>
  </si>
  <si>
    <t>2-3-3203-88-3104-40-0103-0083990-2.3.2.02.02.008.</t>
  </si>
  <si>
    <t>SERVICIOS PRESTADOS A LAS EMPRESAS Y SERVICIOS DE PRODUCCIÓN  - OTROS SERVICIOS PROFESIONALES TECNICOS Y EMPRESARIALES N C P  (414)</t>
  </si>
  <si>
    <t>SERVICIOS PRESTADOS A LAS EMPRESAS Y SERVICIOS DE PRODUCCIÓN  - OTROS SERVICIOS PROFESIONALES TECNICOS Y EMPRESARIALES N C P  (415)</t>
  </si>
  <si>
    <t>SERVICIOS PRESTADOS A LAS EMPRESAS Y SERVICIOS DE PRODUCCIÓN  - OTROS SERVICIOS PROFESIONALES TECNICOS Y EMPRESARIALES N C P  (416)</t>
  </si>
  <si>
    <t>2-3-3204-88-3114-10-0102-0083990-2.3.2.02.02.008.</t>
  </si>
  <si>
    <t>SERVICIOS PRESTADOS A LAS EMPRESAS Y SERVICIOS DE PRODUCCIÓN  - OTROS SERVICIOS PROFESIONALES TECNICOS Y EMPRESARIALES N C P  (417)</t>
  </si>
  <si>
    <t>2-3-3204-88-3114-10-0103-0083990-2.3.2.02.02.008.</t>
  </si>
  <si>
    <t>SERVICIOS PRESTADOS A LAS EMPRESAS Y SERVICIOS DE PRODUCCIÓN  - OTROS SERVICIOS PROFESIONALES TECNICOS Y EMPRESARIALES N C P  (418)</t>
  </si>
  <si>
    <t>SERVICIOS PRESTADOS A LAS EMPRESAS Y SERVICIOS DE PRODUCCIÓN  - OTROS SERVICIOS PROFESIONALES TECNICOS Y EMPRESARIALES N C P  (419)</t>
  </si>
  <si>
    <t>SERVICIOS PRESTADOS A LAS EMPRESAS Y SERVICIOS DE PRODUCCIÓN  - OTROS SERVICIOS PROFESIONALES TECNICOS Y EMPRESARIALES N C P  (421)</t>
  </si>
  <si>
    <t>COMERCIO Y DISTRIBUCIÓN; ALOJAMIENTO; SERVICIOS DE SUMINISTRO DE COMIDAS Y BEBIDAS; SERVICIOS DE TRANSPORTE; Y SERVICIOS DE DISTRIBUCIÓN DE ELECTRICIDAD, GAS Y AGUA - SERVICIOS DE COMERCIALIZACION DE ELECTRICIDAD POR CUENTA PROPIA  (422)</t>
  </si>
  <si>
    <t>COMERCIO Y DISTRIBUCIÓN; ALOJAMIENTO; SERVICIOS DE SUMINISTRO DE COMIDAS Y BEBIDAS; SERVICIOS DE TRANSPORTE; Y SERVICIOS DE DISTRIBUCIÓN DE ELECTRICIDAD, GAS Y AGUA - SERVICIOS DE DISTRIBUCION DE AGUA POR TUBERIAS EXCEPTO VAPOR Y AGUA CALIENTE  POR CUENTA PROPIA (423)</t>
  </si>
  <si>
    <t>SERVICIOS FINANCIEROS Y SERVICIOS CONEXOS, SERVICIOS INMOBILIARIOS Y SERVICIOS DE LEASING - SERVICIOS DE ADMINISTRACION DE BIENES INMUEBLES NO RESIDENCIALES DIFERENTES A VIVIENDA A COMISION O POR CONTRATO (424)</t>
  </si>
  <si>
    <t>SERVICIOS PRESTADOS A LAS EMPRESAS Y SERVICIOS DE PRODUCCIÓN  - OTROS SERVICIOS PROFESIONALES TECNICOS Y EMPRESARIALES N C P  (425)</t>
  </si>
  <si>
    <t>OTROS BIENES TRANSPORTABLES (EXCEPTO PRODUCTOS METALICOS, MAQUINARIA Y EQUIPO) - PRODUCTOS QUIMICOS N C P  (426)</t>
  </si>
  <si>
    <t>2-3-3204-88-3114-10-0302-0000000-2.3.2.01.01.003.02.08.</t>
  </si>
  <si>
    <t>OTRA MAQUINARIA PARA USOS ESPECIALES Y SUS PARTES Y PIEZAS - SIN CPC (427)</t>
  </si>
  <si>
    <t>SERVICIOS PRESTADOS A LAS EMPRESAS Y SERVICIOS DE PRODUCCIÓN  - OTROS SERVICIOS PROFESIONALES TECNICOS Y EMPRESARIALES N C P  (428)</t>
  </si>
  <si>
    <t>OTROS BIENES TRANSPORTABLES (EXCEPTO PRODUCTOS METALICOS, MAQUINARIA Y EQUIPO) - GASES N C P  EXCEPTO LOS HALOGENOS  (429)</t>
  </si>
  <si>
    <t>OTROS BIENES TRANSPORTABLES (EXCEPTO PRODUCTOS METALICOS, MAQUINARIA Y EQUIPO) - PRODUCTOS QUIMICOS N C P  (430)</t>
  </si>
  <si>
    <t>SERVICIOS PRESTADOS A LAS EMPRESAS Y SERVICIOS DE PRODUCCIÓN  - OTROS SERVICIOS PROFESIONALES TECNICOS Y EMPRESARIALES N C P  (431)</t>
  </si>
  <si>
    <t>SERVICIOS PRESTADOS A LAS EMPRESAS Y SERVICIOS DE PRODUCCIÓN  - OTROS SERVICIOS PROFESIONALES TECNICOS Y EMPRESARIALES N C P  (432)</t>
  </si>
  <si>
    <t>2-3-3204-88-3114-10-0306-0064116-2.3.2.02.02.006.</t>
  </si>
  <si>
    <t>COMERCIO Y DISTRIBUCIÓN; ALOJAMIENTO; SERVICIOS DE SUMINISTRO DE COMIDAS Y BEBIDAS; SERVICIOS DE TRANSPORTE; Y SERVICIOS DE DISTRIBUCIÓN DE ELECTRICIDAD, GAS Y AGUA - SERVICIOS DE ALQUILER DE AUTOMOVILES CON CONDUCTOR (434)</t>
  </si>
  <si>
    <t>SERVICIOS PRESTADOS A LAS EMPRESAS Y SERVICIOS DE PRODUCCIÓN  - OTROS SERVICIOS PROFESIONALES TECNICOS Y EMPRESARIALES N C P  (435)</t>
  </si>
  <si>
    <t>SERVICIOS PRESTADOS A LAS EMPRESAS Y SERVICIOS DE PRODUCCIÓN  - OTROS SERVICIOS PROFESIONALES TECNICOS Y EMPRESARIALES N C P  (436)</t>
  </si>
  <si>
    <t>SERVICIOS PRESTADOS A LAS EMPRESAS Y SERVICIOS DE PRODUCCIÓN  - OTROS SERVICIOS PROFESIONALES TECNICOS Y EMPRESARIALES N C P  (437)</t>
  </si>
  <si>
    <t>SERVICIOS PRESTADOS A LAS EMPRESAS Y SERVICIOS DE PRODUCCIÓN  - OTROS SERVICIOS PROFESIONALES TECNICOS Y EMPRESARIALES N C P  (438)</t>
  </si>
  <si>
    <t>SERVICIOS PRESTADOS A LAS EMPRESAS Y SERVICIOS DE PRODUCCIÓN  - OTROS SERVICIOS DE ALOJAMIENTO Y SUMINISTRO DE INFRAESTRUCTURA EN TECNOLOGIA DE LA INFORMACION TI  (439)</t>
  </si>
  <si>
    <t>SERVICIOS PRESTADOS A LAS EMPRESAS Y SERVICIOS DE PRODUCCIÓN  - OTROS SERVICIOS PROFESIONALES TECNICOS Y EMPRESARIALES N C P  (440)</t>
  </si>
  <si>
    <t>2-3-3204-88-3114-10-0599-0000000-2.3.8.01.14.</t>
  </si>
  <si>
    <t>GRAVAMEN A LOS MOVIMIENTOS FINANCIEROS - SIN CPC (441)</t>
  </si>
  <si>
    <t>COMERCIO Y DISTRIBUCIÓN; ALOJAMIENTO; SERVICIOS DE SUMINISTRO DE COMIDAS Y BEBIDAS; SERVICIOS DE TRANSPORTE; Y SERVICIOS DE DISTRIBUCIÓN DE ELECTRICIDAD, GAS Y AGUA - SERVICIOS DE ALQUILER DE AUTOMOVILES CON CONDUCTOR (442)</t>
  </si>
  <si>
    <t>GRAVAMEN A LOS MOVIMIENTOS FINANCIEROS - SIN CPC (443)</t>
  </si>
  <si>
    <t>GRAVAMEN A LOS MOVIMIENTOS FINANCIEROS - SIN CPC (614)</t>
  </si>
  <si>
    <t>GRAVAMEN A LOS MOVIMIENTOS FINANCIEROS - SIN CPC (444)</t>
  </si>
  <si>
    <t>2-3-3204-88-3115-10-0101-0083118-2.3.2.02.02.008.</t>
  </si>
  <si>
    <t>SERVICIOS PRESTADOS A LAS EMPRESAS Y SERVICIOS DE PRODUCCIÓN  - SERVICIOS DE GESTION Y ADMINISTRACION EMPRESARIAL OFICINA CENTRAL  (447)</t>
  </si>
  <si>
    <t>SERVICIOS PRESTADOS A LAS EMPRESAS Y SERVICIOS DE PRODUCCIÓN  - OTROS SERVICIOS PROFESIONALES TECNICOS Y EMPRESARIALES N C P  (448)</t>
  </si>
  <si>
    <t>SERVICIOS PRESTADOS A LAS EMPRESAS Y SERVICIOS DE PRODUCCIÓN  - OTROS SERVICIOS PROFESIONALES TECNICOS Y EMPRESARIALES N C P  (449)</t>
  </si>
  <si>
    <t>2-3-3204-88-3115-10-0801-0000000-2.3.8.01.14.</t>
  </si>
  <si>
    <t>GRAVAMEN A LOS MOVIMIENTOS FINANCIEROS - SIN CPC (450)</t>
  </si>
  <si>
    <t>2-3-3204-88-3115-23-0103-0083931-2.3.2.02.02.008.</t>
  </si>
  <si>
    <t>SERVICIOS PRESTADOS A LAS EMPRESAS Y SERVICIOS DE PRODUCCIÓN  - SERVICIOS DE CONSULTORIA AMBIENTAL (451)</t>
  </si>
  <si>
    <t>SERVICIOS PRESTADOS A LAS EMPRESAS Y SERVICIOS DE PRODUCCIÓN  - SERVICIOS DE CONSULTORIA AMBIENTAL (452)</t>
  </si>
  <si>
    <t>GRAVAMEN A LOS MOVIMIENTOS FINANCIEROS - SIN CPC (453)</t>
  </si>
  <si>
    <t>SERVICIOS PRESTADOS A LAS EMPRESAS Y SERVICIOS DE PRODUCCIÓN  - OTROS SERVICIOS PROFESIONALES TECNICOS Y EMPRESARIALES N C P  (455)</t>
  </si>
  <si>
    <t>SERVICIOS PRESTADOS A LAS EMPRESAS Y SERVICIOS DE PRODUCCIÓN  - OTROS SERVICIOS PROFESIONALES TECNICOS Y EMPRESARIALES N C P  (456)</t>
  </si>
  <si>
    <t>SERVICIOS PRESTADOS A LAS EMPRESAS Y SERVICIOS DE PRODUCCIÓN  - OTROS SERVICIOS PROFESIONALES TECNICOS Y EMPRESARIALES N C P  (458)</t>
  </si>
  <si>
    <t>SERVICIOS PRESTADOS A LAS EMPRESAS Y SERVICIOS DE PRODUCCIÓN  - OTROS SERVICIOS PROFESIONALES TECNICOS Y EMPRESARIALES N C P  (459)</t>
  </si>
  <si>
    <t>SERVICIOS PRESTADOS A LAS EMPRESAS Y SERVICIOS DE PRODUCCIÓN  - OTROS SERVICIOS DE INGENIERIA EN PROYECTOS N C P  (460)</t>
  </si>
  <si>
    <t>COMERCIO Y DISTRIBUCIÓN; ALOJAMIENTO; SERVICIOS DE SUMINISTRO DE COMIDAS Y BEBIDAS; SERVICIOS DE TRANSPORTE; Y SERVICIOS DE DISTRIBUCIÓN DE ELECTRICIDAD, GAS Y AGUA - SERVICIOS DE TRANSPORTE TERRESTRE ESPECIAL LOCAL DE PASAJEROS (461)</t>
  </si>
  <si>
    <t>GRAVAMEN A LOS MOVIMIENTOS FINANCIEROS - SIN CPC (462)</t>
  </si>
  <si>
    <t>SERVICIOS PRESTADOS A LAS EMPRESAS Y SERVICIOS DE PRODUCCIÓN  - OTROS SERVICIOS DE INGENIERIA EN PROYECTOS N C P  (463)</t>
  </si>
  <si>
    <t>SERVICIOS PRESTADOS A LAS EMPRESAS Y SERVICIOS DE PRODUCCIÓN  - OTROS SERVICIOS DE INGENIERIA EN PROYECTOS N C P  (464)</t>
  </si>
  <si>
    <t>SERVICIOS PARA LA COMUNIDAD, SOCIALES Y PERSONALES - OTROS SERVICIOS DE PROTECCION DEL MEDIO AMBIENTE N C P  (465)</t>
  </si>
  <si>
    <t>SERVICIOS PRESTADOS A LAS EMPRESAS Y SERVICIOS DE PRODUCCIÓN  - SERVICIOS DE ASESORIA EN INGENIERIA (466)</t>
  </si>
  <si>
    <t>SERVICIOS DE LA CONSTRUCCION - SISTEMAS DE RIEGO Y OBRAS HIDRAULICAS DE CONTROL DE INUNDACIONES (468)</t>
  </si>
  <si>
    <t>2-3-3206-88-3109-10-0202-0073122-2.3.2.02.02.007.</t>
  </si>
  <si>
    <t>SERVICIOS FINANCIEROS Y SERVICIOS CONEXOS, SERVICIOS INMOBILIARIOS Y SERVICIOS DE LEASING - SERVICIOS DE ARRENDAMIENTO O DE ALQUILER DE MAQUINARIA Y EQUIPO DE CONSTRUCCION SIN OPERARIO (623)</t>
  </si>
  <si>
    <t>SERVICIOS PRESTADOS A LAS EMPRESAS Y SERVICIOS DE PRODUCCIÓN  - OTROS SERVICIOS PROFESIONALES TECNICOS Y EMPRESARIALES N C P  (471)</t>
  </si>
  <si>
    <t>SERVICIOS PRESTADOS A LAS EMPRESAS Y SERVICIOS DE PRODUCCIÓN  - OTROS SERVICIOS PROFESIONALES TECNICOS Y EMPRESARIALES N C P  (473)</t>
  </si>
  <si>
    <t>COMERCIO Y DISTRIBUCIÓN; ALOJAMIENTO; SERVICIOS DE SUMINISTRO DE COMIDAS Y BEBIDAS; SERVICIOS DE TRANSPORTE; Y SERVICIOS DE DISTRIBUCIÓN DE ELECTRICIDAD, GAS Y AGUA - SERVICIOS DE TRANSPORTE TERRESTRE ESPECIAL LOCAL DE PASAJEROS (474)</t>
  </si>
  <si>
    <t>GRAVAMEN A LOS MOVIMIENTOS FINANCIEROS - SIN CPC (475)</t>
  </si>
  <si>
    <t>GRAVAMEN A LOS MOVIMIENTOS FINANCIEROS - SIN CPC (476)</t>
  </si>
  <si>
    <t>SERVICIOS FINANCIEROS Y SERVICIOS CONEXOS, SERVICIOS INMOBILIARIOS Y SERVICIOS DE LEASING - SERVICIOS DE ARRENDAMIENTO O DE ALQUILER DE MAQUINARIA Y EQUIPO DE CONSTRUCCION SIN OPERARIO (477)</t>
  </si>
  <si>
    <t>2-3-3206-88-3109-33-0301-0094900-2.3.2.02.02.009.</t>
  </si>
  <si>
    <t>SERVICIOS PARA LA COMUNIDAD, SOCIALES Y PERSONALES - OTROS SERVICIOS DE PROTECCION DEL MEDIO AMBIENTE N C P  (478)</t>
  </si>
  <si>
    <t>SERVICIOS PRESTADOS A LAS EMPRESAS Y SERVICIOS DE PRODUCCIÓN  - SERVICIOS DE ASESORIA EN INGENIERIA (479)</t>
  </si>
  <si>
    <t>SERVICIOS PRESTADOS A LAS EMPRESAS Y SERVICIOS DE PRODUCCIÓN  - OTROS SERVICIOS PROFESIONALES TECNICOS Y EMPRESARIALES N C P  (481)</t>
  </si>
  <si>
    <t>SERVICIOS PRESTADOS A LAS EMPRESAS Y SERVICIOS DE PRODUCCIÓN  - OTROS SERVICIOS PROFESIONALES TECNICOS Y EMPRESARIALES N C P  (483)</t>
  </si>
  <si>
    <t>OTRAS OBRAS DE INGENIERÍA CIVIL - SIN CPC (484)</t>
  </si>
  <si>
    <t>COMERCIO Y DISTRIBUCIÓN; ALOJAMIENTO; SERVICIOS DE SUMINISTRO DE COMIDAS Y BEBIDAS; SERVICIOS DE TRANSPORTE; Y SERVICIOS DE DISTRIBUCIÓN DE ELECTRICIDAD, GAS Y AGUA - SERVICIOS DE ALQUILER DE AERONAVES DE CARGA CON TRIPULACION (485)</t>
  </si>
  <si>
    <t>SERVICIOS PRESTADOS A LAS EMPRESAS Y SERVICIOS DE PRODUCCIÓN  - SERVICIOS DE ASESORIA EN INGENIERIA (486)</t>
  </si>
  <si>
    <t>SERVICIOS PRESTADOS A LAS EMPRESAS Y SERVICIOS DE PRODUCCIÓN  - OTROS SERVICIOS DE CONSULTORIA CIENTIFICA Y TECNICA N C P  (487)</t>
  </si>
  <si>
    <t>SERVICIOS PRESTADOS A LAS EMPRESAS Y SERVICIOS DE PRODUCCIÓN  - OTROS SERVICIOS PROFESIONALES TECNICOS Y EMPRESARIALES N C P  (488)</t>
  </si>
  <si>
    <t>COMERCIO Y DISTRIBUCIÓN; ALOJAMIENTO; SERVICIOS DE SUMINISTRO DE COMIDAS Y BEBIDAS; SERVICIOS DE TRANSPORTE; Y SERVICIOS DE DISTRIBUCIÓN DE ELECTRICIDAD, GAS Y AGUA - SERVICIOS DE TRANSPORTE TERRESTRE ESPECIAL LOCAL DE PASAJEROS (489)</t>
  </si>
  <si>
    <t>COMERCIO Y DISTRIBUCIÓN; ALOJAMIENTO; SERVICIOS DE SUMINISTRO DE COMIDAS Y BEBIDAS; SERVICIOS DE TRANSPORTE; Y SERVICIOS DE DISTRIBUCIÓN DE ELECTRICIDAD, GAS Y AGUA - SERVICIOS DE ALQUILER DE AUTOMOVILES CON CONDUCTOR (490)</t>
  </si>
  <si>
    <t>GRAVAMEN A LOS MOVIMIENTOS FINANCIEROS - SIN CPC (491)</t>
  </si>
  <si>
    <t>GRAVAMEN A LOS MOVIMIENTOS FINANCIEROS - SIN CPC (492)</t>
  </si>
  <si>
    <t>OTRAS OBRAS DE INGENIERÍA CIVIL - SIN CPC (493)</t>
  </si>
  <si>
    <t>SERVICIOS PRESTADOS A LAS EMPRESAS Y SERVICIOS DE PRODUCCIÓN  - SERVICIOS DE ASESORIA EN INGENIERIA (495)</t>
  </si>
  <si>
    <t>SERVICIOS PRESTADOS A LAS EMPRESAS Y SERVICIOS DE PRODUCCIÓN  - OTROS SERVICIOS DE CONSULTORIA CIENTIFICA Y TECNICA N C P  (496)</t>
  </si>
  <si>
    <t>OTRAS OBRAS DE INGENIERÍA CIVIL - SIN CPC (498)</t>
  </si>
  <si>
    <t>SERVICIOS PRESTADOS A LAS EMPRESAS Y SERVICIOS DE PRODUCCIÓN  - SERVICIOS DE ASESORIA EN INGENIERIA (499)</t>
  </si>
  <si>
    <t>OTRAS OBRAS DE INGENIERÍA CIVIL - SIN CPC (500)</t>
  </si>
  <si>
    <t>SERVICIOS PRESTADOS A LAS EMPRESAS Y SERVICIOS DE PRODUCCIÓN  - SERVICIOS DE ASESORIA EN INGENIERIA (501)</t>
  </si>
  <si>
    <t>SERVICIOS PRESTADOS A LAS EMPRESAS Y SERVICIOS DE PRODUCCIÓN  - OTROS SERVICIOS DE CONSULTORIA CIENTIFICA Y TECNICA N C P  (502)</t>
  </si>
  <si>
    <t>2-3-3206-88-3110-73-0204-0000000-2.3.2.01.01.001.03.19.</t>
  </si>
  <si>
    <t>OTRAS OBRAS DE INGENIERÍA CIVIL - SIN CPC (503)</t>
  </si>
  <si>
    <t>2-3-3206-88-3110-73-0204-0083310-2.3.2.02.02.008.</t>
  </si>
  <si>
    <t>SERVICIOS PRESTADOS A LAS EMPRESAS Y SERVICIOS DE PRODUCCIÓN  - SERVICIOS DE ASESORIA EN INGENIERIA (504)</t>
  </si>
  <si>
    <t>SERVICIOS PRESTADOS A LAS EMPRESAS Y SERVICIOS DE PRODUCCIÓN  - OTROS SERVICIOS DE CONSULTORIA CIENTIFICA Y TECNICA N C P  (505)</t>
  </si>
  <si>
    <t>2-3-3206-88-3110-73-0204-8715299-2.3.2.02.02.008.</t>
  </si>
  <si>
    <t>SERVICIOS PRESTADOS A LAS EMPRESAS Y SERVICIOS DE PRODUCCIÓN  - OTROS SERVICIOS DE MANTENIMIENTO Y REPARACION DE MAQUINARIA Y APARATOS ELECTRICOS N C P  (506)</t>
  </si>
  <si>
    <t>OTRAS OBRAS DE INGENIERÍA CIVIL - SIN CPC (507)</t>
  </si>
  <si>
    <t>SERVICIOS PRESTADOS A LAS EMPRESAS Y SERVICIOS DE PRODUCCIÓN  - SERVICIOS DE ASESORIA EN INGENIERIA (508)</t>
  </si>
  <si>
    <t>SERVICIOS PRESTADOS A LAS EMPRESAS Y SERVICIOS DE PRODUCCIÓN  - OTROS SERVICIOS PROFESIONALES TECNICOS Y EMPRESARIALES N C P  (510)</t>
  </si>
  <si>
    <t>SERVICIOS DE LA CONSTRUCCION - SERVICIOS GENERALES DE CONSTRUCCION DE OTROS EDIFICIOS NO RESIDENCIALES (624)</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</si>
  <si>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(625)</t>
  </si>
  <si>
    <t>SERVICIOS PRESTADOS A LAS EMPRESAS Y SERVICIOS DE PRODUCCIÓN  - SERVICIOS DE ASESORIA EN INGENIERIA (511)</t>
  </si>
  <si>
    <t>SERVICIOS DE LA CONSTRUCCION - SISTEMAS DE RIEGO Y OBRAS HIDRAULICAS DE CONTROL DE INUNDACIONES (513)</t>
  </si>
  <si>
    <t>2-3-3206-88-3111-10-0103-0054129-2.3.2.02.02.005.</t>
  </si>
  <si>
    <t>SERVICIOS DE LA CONSTRUCCION - SERVICIOS GENERALES DE CONSTRUCCION DE OTROS EDIFICIOS NO RESIDENCIALES (514)</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</si>
  <si>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(515)</t>
  </si>
  <si>
    <t>SERVICIOS FINANCIEROS Y SERVICIOS CONEXOS, SERVICIOS INMOBILIARIOS Y SERVICIOS DE LEASING - SERVICIOS DE ARRENDAMIENTO O DE ALQUILER DE MAQUINARIA Y EQUIPO DE CONSTRUCCION SIN OPERARIO (516)</t>
  </si>
  <si>
    <t>SERVICIOS PRESTADOS A LAS EMPRESAS Y SERVICIOS DE PRODUCCIÓN  - OTROS SERVICIOS PROFESIONALES TECNICOS Y EMPRESARIALES N C P  (517)</t>
  </si>
  <si>
    <t>2-3-3206-88-3111-10-0201-0061114-2.3.2.02.02.006.</t>
  </si>
  <si>
    <t>COMERCIO Y DISTRIBUCIÓN; ALOJAMIENTO; SERVICIOS DE SUMINISTRO DE COMIDAS Y BEBIDAS; SERVICIOS DE TRANSPORTE; Y SERVICIOS DE DISTRIBUCIÓN DE ELECTRICIDAD, GAS Y AGUA - COMERCIO AL POR MAYOR EXCEPTO EL REALIZADO A CAMBIO DE UNA RETRIBUCION O POR CONTRATA DE ANIMALES VIVOS INCLUIDAS LAS MASCOTAS (518)</t>
  </si>
  <si>
    <t>COMERCIO Y DISTRIBUCIÓN; ALOJAMIENTO; SERVICIOS DE SUMINISTRO DE COMIDAS Y BEBIDAS; SERVICIOS DE TRANSPORTE; Y SERVICIOS DE DISTRIBUCIÓN DE ELECTRICIDAD, GAS Y AGUA - SERVICIOS DE TRANSPORTE TERRESTRE ESPECIAL LOCAL DE PASAJEROS (621)</t>
  </si>
  <si>
    <t>2-3-3206-88-3111-10-0203-0083990-2.3.2.02.02.008.</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</si>
  <si>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(520)</t>
  </si>
  <si>
    <t>SERVICIOS FINANCIEROS Y SERVICIOS CONEXOS, SERVICIOS INMOBILIARIOS Y SERVICIOS DE LEASING - SERVICIOS DE ARRENDAMIENTO O DE ALQUILER DE MAQUINARIA Y EQUIPO DE CONSTRUCCION SIN OPERARIO (521)</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</si>
  <si>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(522)</t>
  </si>
  <si>
    <t>2-3-3206-88-3111-60-0102-0053234-2.3.2.02.02.005.</t>
  </si>
  <si>
    <t>SERVICIOS DE LA CONSTRUCCION - SISTEMAS DE RIEGO Y OBRAS HIDRAULICAS DE CONTROL DE INUNDACIONES (524)</t>
  </si>
  <si>
    <t>SERVICIOS DE LA CONSTRUCCION - SERVICIOS GENERALES DE CONSTRUCCION DE OTROS EDIFICIOS NO RESIDENCIALES (525)</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</si>
  <si>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(526)</t>
  </si>
  <si>
    <t>2-3-3206-88-3111-60-0102-0083990-2.3.2.02.02.008.</t>
  </si>
  <si>
    <t>SERVICIOS DE LA CONSTRUCCION - SISTEMAS DE RIEGO Y OBRAS HIDRAULICAS DE CONTROL DE INUNDACIONES (528)</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</si>
  <si>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(529)</t>
  </si>
  <si>
    <t>SERVICIOS FINANCIEROS Y SERVICIOS CONEXOS, SERVICIOS INMOBILIARIOS Y SERVICIOS DE LEASING - SERVICIOS DE ARRENDAMIENTO O DE ALQUILER DE MAQUINARIA Y EQUIPO DE CONSTRUCCION SIN OPERARIO (530)</t>
  </si>
  <si>
    <t>SERVICIOS PRESTADOS A LAS EMPRESAS Y SERVICIOS DE PRODUCCIÓN  - SERVICIOS DE ASESORIA EN INGENIERIA (531)</t>
  </si>
  <si>
    <t>GRAVAMEN A LOS MOVIMIENTOS FINANCIEROS - SIN CPC (533)</t>
  </si>
  <si>
    <t>2-3-3206-88-3111-70-0101-0053234-2.3.2.02.02.005.</t>
  </si>
  <si>
    <t>SERVICIOS DE LA CONSTRUCCION - SISTEMAS DE RIEGO Y OBRAS HIDRAULICAS DE CONTROL DE INUNDACIONES (534)</t>
  </si>
  <si>
    <t>2-3-3206-88-3111-81-0101-0053234-2.3.2.02.02.005.</t>
  </si>
  <si>
    <t>SERVICIOS DE LA CONSTRUCCION - SISTEMAS DE RIEGO Y OBRAS HIDRAULICAS DE CONTROL DE INUNDACIONES (535)</t>
  </si>
  <si>
    <t>SERVICIOS DE LA CONSTRUCCION - SISTEMAS DE RIEGO Y OBRAS HIDRAULICAS DE CONTROL DE INUNDACIONES (622)</t>
  </si>
  <si>
    <t>SERVICIOS FINANCIEROS Y SERVICIOS CONEXOS, SERVICIOS INMOBILIARIOS Y SERVICIOS DE LEASING - SERVICIOS DE ARRENDAMIENTO O DE ALQUILER DE MAQUINARIA Y EQUIPO DE CONSTRUCCION SIN OPERARIO (536)</t>
  </si>
  <si>
    <t>SERVICIOS PRESTADOS A LAS EMPRESAS Y SERVICIOS DE PRODUCCIÓN  - OTROS SERVICIOS PROFESIONALES TECNICOS Y EMPRESARIALES N C P  (537)</t>
  </si>
  <si>
    <t>GRAVAMEN A LOS MOVIMIENTOS FINANCIEROS - SIN CPC (538)</t>
  </si>
  <si>
    <t>2-3-3208-88-3116-60-0102-0083990-2.3.2.02.02.008.</t>
  </si>
  <si>
    <t>SERVICIOS PRESTADOS A LAS EMPRESAS Y SERVICIOS DE PRODUCCIÓN  - OTROS SERVICIOS PROFESIONALES TECNICOS Y EMPRESARIALES N C P  (539)</t>
  </si>
  <si>
    <t>2-3-3208-88-3116-60-0201-0083990-2.3.2.02.02.008.</t>
  </si>
  <si>
    <t>SERVICIOS PRESTADOS A LAS EMPRESAS Y SERVICIOS DE PRODUCCIÓN  - OTROS SERVICIOS PROFESIONALES TECNICOS Y EMPRESARIALES N C P  (540)</t>
  </si>
  <si>
    <t>2-3-3208-88-3116-60-0202-0083990-2.3.2.02.02.008.</t>
  </si>
  <si>
    <t>SERVICIOS PRESTADOS A LAS EMPRESAS Y SERVICIOS DE PRODUCCIÓN  - OTROS SERVICIOS PROFESIONALES TECNICOS Y EMPRESARIALES N C P  (542)</t>
  </si>
  <si>
    <t>SERVICIOS PRESTADOS A LAS EMPRESAS Y SERVICIOS DE PRODUCCIÓN  - SERVICIOS DE INGENIERIA EN PROYECTOS ENERGETICOS (543)</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</si>
  <si>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(545)</t>
  </si>
  <si>
    <t>SERVICIOS PRESTADOS A LAS EMPRESAS Y SERVICIOS DE PRODUCCIÓN  - OTROS SERVICIOS PROFESIONALES TECNICOS Y EMPRESARIALES N C P  (546)</t>
  </si>
  <si>
    <t>2-3-3208-88-3117-10-0202-0083129-2.3.2.02.02.008.</t>
  </si>
  <si>
    <t>SERVICIOS PRESTADOS A LAS EMPRESAS Y SERVICIOS DE PRODUCCIÓN  - OTROS SERVICIOS DE CONSULTORIA EMPRESARIAL (551)</t>
  </si>
  <si>
    <t>SERVICIOS PRESTADOS A LAS EMPRESAS Y SERVICIOS DE PRODUCCIÓN  - OTROS SERVICIOS PROFESIONALES TECNICOS Y EMPRESARIALES N C P  (552)</t>
  </si>
  <si>
    <t>GRAVAMEN A LOS MOVIMIENTOS FINANCIEROS - SIN CPC (555)</t>
  </si>
  <si>
    <t>SERVICIOS PRESTADOS A LAS EMPRESAS Y SERVICIOS DE PRODUCCIÓN  - OTROS SERVICIOS PROFESIONALES TECNICOS Y EMPRESARIALES N C P  (556)</t>
  </si>
  <si>
    <t>SERVICIOS PARA LA COMUNIDAD, SOCIALES Y PERSONALES - OTROS TIPOS DE SERVICIOS EDUCATIVOS Y DE FORMACION N C P  (557)</t>
  </si>
  <si>
    <t>SERVICIOS PARA LA COMUNIDAD, SOCIALES Y PERSONALES - OTROS TIPOS DE SERVICIOS EDUCATIVOS Y DE FORMACION N C P  (558)</t>
  </si>
  <si>
    <t>SERVICIOS DE LA CONSTRUCCION - SISTEMAS DE RIEGO Y OBRAS HIDRAULICAS DE CONTROL DE INUNDACIONES (559)</t>
  </si>
  <si>
    <t>SERVICIOS PRESTADOS A LAS EMPRESAS Y SERVICIOS DE PRODUCCIÓN  - SERVICIOS DE INGENIERIA EN PROYECTOS ENERGETICOS (560)</t>
  </si>
  <si>
    <t>SERVICIOS PRESTADOS A LAS EMPRESAS Y SERVICIOS DE PRODUCCIÓN  - SERVICIOS DE INGENIERIA EN PROYECTOS ENERGETICOS (561)</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</si>
  <si>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(562)</t>
  </si>
  <si>
    <t>2-3-3208-88-3117-60-0201-0083990-2.3.2.02.02.008.</t>
  </si>
  <si>
    <t>2-3-3208-88-3117-60-0202-0083129-2.3.2.02.02.008.</t>
  </si>
  <si>
    <t>SERVICIOS PRESTADOS A LAS EMPRESAS Y SERVICIOS DE PRODUCCIÓN  - OTROS SERVICIOS DE CONSULTORIA EMPRESARIAL (618)</t>
  </si>
  <si>
    <t>2-3-3208-88-3117-60-0202-0083990-2.3.2.02.02.008.</t>
  </si>
  <si>
    <t>2-3-3208-88-3117-60-0203-0083990-2.3.2.02.02.008.</t>
  </si>
  <si>
    <t>SERVICIOS PRESTADOS A LAS EMPRESAS Y SERVICIOS DE PRODUCCIÓN  - OTROS SERVICIOS PROFESIONALES TECNICOS Y EMPRESARIALES N C P  (620)</t>
  </si>
  <si>
    <t>SERVICIOS DE LA CONSTRUCCION - SISTEMAS DE RIEGO Y OBRAS HIDRAULICAS DE CONTROL DE INUNDACIONES (564)</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</si>
  <si>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(565)</t>
  </si>
  <si>
    <t>SERVICIOS PARA LA COMUNIDAD, SOCIALES Y PERSONALES - OTROS TIPOS DE SERVICIOS EDUCATIVOS Y DE FORMACION N C P  (566)</t>
  </si>
  <si>
    <t>GRAVAMEN A LOS MOVIMIENTOS FINANCIEROS - SIN CPC (567)</t>
  </si>
  <si>
    <t>SERVICIOS DE LA CONSTRUCCION - SERVICIOS GENERALES DE CONSTRUCCION DE EDIFICACIONES COMERCIALES (569)</t>
  </si>
  <si>
    <t>SERVICIOS PRESTADOS A LAS EMPRESAS Y SERVICIOS DE PRODUCCIÓN  - OTROS SERVICIOS PROFESIONALES TECNICOS Y EMPRESARIALES N C P  (570)</t>
  </si>
  <si>
    <t>PRODUCTOS METÁLICOS, MAQUINARIA Y EQUIPO - OTRAS MAQUINAS DE PROCESAMIENTO AUTOMATICO DE DATOS QUE CONTENGAN O NO UNA O DOS DE LAS SIGUIENTES TIPOS DE UNIDADES UNIDADES DE ALMACENAMIENTO UNIDADES DE ENTRADA UNIDADES DE SALIDA (613)</t>
  </si>
  <si>
    <t>SERVICIOS PRESTADOS A LAS EMPRESAS Y SERVICIOS DE PRODUCCIÓN  - SERVICIOS DE DISENO Y DESARROLLO DE APLICACIONES EN TECNOLOGIAS DE LA INFORMACION TI  (571)</t>
  </si>
  <si>
    <t>SERVICIOS PRESTADOS A LAS EMPRESAS Y SERVICIOS DE PRODUCCIÓN  - SOFTWARE ORIGINALES (572)</t>
  </si>
  <si>
    <t>SERVICIOS PRESTADOS A LAS EMPRESAS Y SERVICIOS DE PRODUCCIÓN  - OTROS SERVICIOS DE ALOJAMIENTO Y SUMINISTRO DE INFRAESTRUCTURA EN TECNOLOGIA DE LA INFORMACION TI  (573)</t>
  </si>
  <si>
    <t>SERVICIOS PRESTADOS A LAS EMPRESAS Y SERVICIOS DE PRODUCCIÓN  - OTROS SERVICIOS PROFESIONALES TECNICOS Y EMPRESARIALES N C P  (574)</t>
  </si>
  <si>
    <t>2-3-3299-88-3118-10-0302-0084150-2.3.2.02.02.008.</t>
  </si>
  <si>
    <t>SERVICIOS PRESTADOS A LAS EMPRESAS Y SERVICIOS DE PRODUCCIÓN  - SERVICIOS DE TRANSMISION DE DATOS (575)</t>
  </si>
  <si>
    <t>2-3-3299-88-3118-10-0399-0000000-2.3.8.01.14.</t>
  </si>
  <si>
    <t>GRAVAMEN A LOS MOVIMIENTOS FINANCIEROS - SIN CPC (576)</t>
  </si>
  <si>
    <t>SERVICIOS PRESTADOS A LAS EMPRESAS Y SERVICIOS DE PRODUCCIÓN  - OTROS SERVICIOS DE APOYO N C P  (577)</t>
  </si>
  <si>
    <t>SERVICIOS PRESTADOS A LAS EMPRESAS Y SERVICIOS DE PRODUCCIÓN  - SERVICIOS DE ASESORIA EN INGENIERIA (578)</t>
  </si>
  <si>
    <t>SERVICIOS PRESTADOS A LAS EMPRESAS Y SERVICIOS DE PRODUCCIÓN  - OTROS SERVICIOS PROFESIONALES TECNICOS Y EMPRESARIALES N C P  (579)</t>
  </si>
  <si>
    <t>SERVICIOS PRESTADOS A LAS EMPRESAS Y SERVICIOS DE PRODUCCIÓN  - SERVICIOS DE GESTION Y ADMINISTRACION EMPRESARIAL OFICINA CENTRAL  (580)</t>
  </si>
  <si>
    <t>SERVICIOS PRESTADOS A LAS EMPRESAS Y SERVICIOS DE PRODUCCIÓN  - SERVICIOS DE GESTION Y ADMINISTRACION EMPRESARIAL OFICINA CENTRAL  (581)</t>
  </si>
  <si>
    <t>SERVICIOS PRESTADOS A LAS EMPRESAS Y SERVICIOS DE PRODUCCIÓN  - SERVICIOS DE GESTION Y ADMINISTRACION EMPRESARIAL OFICINA CENTRAL  (582)</t>
  </si>
  <si>
    <t>SERVICIOS PRESTADOS A LAS EMPRESAS Y SERVICIOS DE PRODUCCIÓN  - SERVICIOS DE GESTION Y ADMINISTRACION EMPRESARIAL OFICINA CENTRAL  (583)</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</si>
  <si>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(584)</t>
  </si>
  <si>
    <t>SERVICIOS PRESTADOS A LAS EMPRESAS Y SERVICIOS DE PRODUCCIÓN  - SERVICIOS DE PROTECCION GUARDAS DE SEGURIDAD  (585)</t>
  </si>
  <si>
    <t>2-3-3299-88-3118-10-1004-0092521-2.3.2.02.02.009.</t>
  </si>
  <si>
    <t>SERVICIOS PARA LA COMUNIDAD, SOCIALES Y PERSONALES - SERVICIOS DE EDUCACION SUPERIOR NIVEL POSGRADO EN ESPECIALIZACION (586)</t>
  </si>
  <si>
    <t>GRAVAMEN A LOS MOVIMIENTOS FINANCIEROS - SIN CPC (587)</t>
  </si>
  <si>
    <t>COMERCIO Y DISTRIBUCIÓN; ALOJAMIENTO; SERVICIOS DE SUMINISTRO DE COMIDAS Y BEBIDAS; SERVICIOS DE TRANSPORTE; Y SERVICIOS DE DISTRIBUCIÓN DE ELECTRICIDAD, GAS Y AGUA - SERVICIOS DE ALQUILER DE AUTOMOVILES CON CONDUCTOR (588)</t>
  </si>
  <si>
    <t>COMERCIO Y DISTRIBUCIÓN; ALOJAMIENTO; SERVICIOS DE SUMINISTRO DE COMIDAS Y BEBIDAS; SERVICIOS DE TRANSPORTE; Y SERVICIOS DE DISTRIBUCIÓN DE ELECTRICIDAD, GAS Y AGUA - SERVICIOS DE TRANSPORTE FLUVIAL LOCAL DE PASAJEROS (589)</t>
  </si>
  <si>
    <t>SERVICIOS PRESTADOS A LAS EMPRESAS Y SERVICIOS DE PRODUCCIÓN  - SERVICIOS DE PROTECCION GUARDAS DE SEGURIDAD  (590)</t>
  </si>
  <si>
    <t>2-3-3299-88-3118-40-0701-0083118-2.3.2.02.02.008.</t>
  </si>
  <si>
    <t>SERVICIOS PRESTADOS A LAS EMPRESAS Y SERVICIOS DE PRODUCCIÓN  - SERVICIOS DE GESTION Y ADMINISTRACION EMPRESARIAL OFICINA CENTRAL  (591)</t>
  </si>
  <si>
    <t>2-3-3299-88-3118-40-0702-0083118-2.3.2.02.02.008.</t>
  </si>
  <si>
    <t>SERVICIOS PRESTADOS A LAS EMPRESAS Y SERVICIOS DE PRODUCCIÓN  - SERVICIOS DE GESTION Y ADMINISTRACION EMPRESARIAL OFICINA CENTRAL  (592)</t>
  </si>
  <si>
    <t>2-3-3299-88-3118-40-0704-0083118-2.3.2.02.02.008.</t>
  </si>
  <si>
    <t>SERVICIOS PRESTADOS A LAS EMPRESAS Y SERVICIOS DE PRODUCCIÓN  - SERVICIOS DE GESTION Y ADMINISTRACION EMPRESARIAL OFICINA CENTRAL  (593)</t>
  </si>
  <si>
    <t>2-3-3299-88-3118-60-0601-0083310-2.3.2.02.02.008.</t>
  </si>
  <si>
    <t>SERVICIOS PRESTADOS A LAS EMPRESAS Y SERVICIOS DE PRODUCCIÓN  - SERVICIOS DE ASESORIA EN INGENIERIA (596)</t>
  </si>
  <si>
    <t>SERVICIOS PRESTADOS A LAS EMPRESAS Y SERVICIOS DE PRODUCCIÓN  - OTROS SERVICIOS PROFESIONALES TECNICOS Y EMPRESARIALES N C P  (627)</t>
  </si>
  <si>
    <t>SERVICIOS PRESTADOS A LAS EMPRESAS Y SERVICIOS DE PRODUCCIÓN  - OTROS SERVICIOS DE APOYO N C P  (597)</t>
  </si>
  <si>
    <t>2-3-3299-88-3118-70-0703-0083118-2.3.2.02.02.008.</t>
  </si>
  <si>
    <t>SERVICIOS PRESTADOS A LAS EMPRESAS Y SERVICIOS DE PRODUCCIÓN  - SERVICIOS DE GESTION Y ADMINISTRACION EMPRESARIAL OFICINA CENTRAL  (598)</t>
  </si>
  <si>
    <t>GRAVAMEN A LOS MOVIMIENTOS FINANCIEROS - SIN CPC (599)</t>
  </si>
  <si>
    <t>30 DIAS-DTH- 52254</t>
  </si>
  <si>
    <t>RECONOCER Y PAGAR SALARIOS, PRESTACIONES SOCIALES, SEGURIDAD SOCIAL, PARAFISCALES, TRANSFERENCIAS DE LEY SERVIDORES Y PENSIONADOS DURENTE EL AÑO 2026</t>
  </si>
  <si>
    <t>VIGENCIAS FUTURAS - 181 DIAS 84303 SGCGA BPPI -2024020100012- 2024020100019</t>
  </si>
  <si>
    <t>VIGENCIAS FUTURAS - 72 DIAS 84276 DASC - SUSTITUCION - CRP 25803125</t>
  </si>
  <si>
    <t>VIGENCIAS FUTURAS - 181 DIAS 84023 DASC</t>
  </si>
  <si>
    <t xml:space="preserve">VIGENCIAS FUTURAS - 209 DIAS 80744 DFIN </t>
  </si>
  <si>
    <t>VIGENCIAS FUTURAS - 208 DIAS 80799 DFIN</t>
  </si>
  <si>
    <t>VIGENCIAS FUTURAS - 60 DÍAS 80932  DASC</t>
  </si>
  <si>
    <t>VIGENCIAS FUTURAS - 206 DIAS 81016 DASC</t>
  </si>
  <si>
    <t>VIGENCIAS FUTURAS - 206 DIAS 81060 DFIN</t>
  </si>
  <si>
    <t>VIGENCIAS FUTURAS - 90 DIAS 83933 DASC - SUSTITUCION - CRP 25801946</t>
  </si>
  <si>
    <t>VIGENCIAS FUTURAS - 153 DIAS 83943 SGCGA BPPI - 2024020100012-2024020100010</t>
  </si>
  <si>
    <t>VIGENCIAS FUTURAS - 156 DIAS 83832 DASC BPPI - 2024020100012 - 2024020100010</t>
  </si>
  <si>
    <t xml:space="preserve">VIGENCIAS FUTURAS - 153 DIAS 83923 DASC </t>
  </si>
  <si>
    <t>VIGENCIAS FUTURAS - 156 DIAS 83850 SGCGA BPPI - 2024020100012-2024020100010</t>
  </si>
  <si>
    <t>VIGENCIAS FUTURAS - 152 DIAS 83731 SGCGA BPPI - 2024020100012- 2024020100019</t>
  </si>
  <si>
    <t>VIGENCIAS FUTURAS - 200 DIAS 81199 SGCGA - BPPI - 2024020100012 - 2024020100019</t>
  </si>
  <si>
    <t>VIGENCIAS FUTURAS - 200 DIAS 81338 SGCGA BPPI -2024020100012- 2024020100019</t>
  </si>
  <si>
    <t>VIGENCIAS FUTURAS - 173 DIAS 81380 DFIN</t>
  </si>
  <si>
    <t>VIGENCIAS FUTURAS - 223 DIAS 80099 DFIN</t>
  </si>
  <si>
    <t>VIGENCIAS FUTURAS - 223 DIAS 80088 DFIN</t>
  </si>
  <si>
    <t xml:space="preserve">VIGENCIAS FUTURAS - 196 DIAS 81472 SGCGA BPPI -2024020100012- 2024020100019 </t>
  </si>
  <si>
    <t>VIGENCIAS FUTURAS - 220 DIAS 80192 DFIN</t>
  </si>
  <si>
    <t>VIGENCIAS FUTURAS - 360 DIAS 76269 DAF</t>
  </si>
  <si>
    <t>VIGENCIAS FUTURAS - 540 DIAS 77577 DAF</t>
  </si>
  <si>
    <t>VIGENCIAS FUTURAS - 463 DIAS 78252 DAF</t>
  </si>
  <si>
    <t>VIGENCIAS FUTURAS - 891 DIAS 78491 DAF</t>
  </si>
  <si>
    <t>VIGENCIAS FUTURAS -  797 DIAS 78683 DAF</t>
  </si>
  <si>
    <t>VIGENCIAS FUTURAS - 196 DIAS 81550 SGCGA - BPPI - 2024020100012 - 2024020100019</t>
  </si>
  <si>
    <t>VIGENCIAS FUTURAS - 213 DIAS 80324 DFIN</t>
  </si>
  <si>
    <t>VIGENCIAS FUTURAS - 857 DIAS 78806 DAF</t>
  </si>
  <si>
    <t xml:space="preserve">VIGENCIAS FUTURAS - 720 DÍAS 79274 DAF </t>
  </si>
  <si>
    <t>VIGENCIAS FUTURAS - 449 DÍAS 79476 DAF</t>
  </si>
  <si>
    <t xml:space="preserve">VIGENCIAS FUTURAS - 173 DIAS 81714 DASC </t>
  </si>
  <si>
    <t>VIGENCIAS FUTURAS - 173 DIAS 81704 DFIN</t>
  </si>
  <si>
    <t>VIGENCIAS FUTURAS - 170 DIAS 81722 DASC</t>
  </si>
  <si>
    <t xml:space="preserve">VIGENCIAS FUTURAS - 193 DIAS 81924 DASC </t>
  </si>
  <si>
    <t>VIGENCIAS FUTURAS - 155 DIAS 83748 SGCGA BPPI - 2024020100012-2024020100010</t>
  </si>
  <si>
    <t>VIGENCIAS FUTURAS - 173 DIAS 81975 DFIN</t>
  </si>
  <si>
    <t>VIGENCIAS FUTURAS - 167 DIAS 81977 DFIN</t>
  </si>
  <si>
    <t>VIGENCIAS FUTURAS - 162 DIAS 81979 DFIN</t>
  </si>
  <si>
    <t>VIGENCIAS FUTURAS - 202 DIAS 81160 DASC</t>
  </si>
  <si>
    <t xml:space="preserve">VIGENCIAS FUTURAS - 193 DIAS 81946 DASC </t>
  </si>
  <si>
    <t>VIGENCIAS FUTURAS - 156 DIAS 83123 DASC BPPI -2024020100012-2024020100010</t>
  </si>
  <si>
    <t xml:space="preserve">VIGENCIAS FUTURAS - 164 DIAS 82039 DFIN </t>
  </si>
  <si>
    <t xml:space="preserve">VIGENCIAS FUTURAS - 171 DIAS 82017 DFIN </t>
  </si>
  <si>
    <t>VIGENCIAS FUTURAS - 170 DIAS 82034 DFIN</t>
  </si>
  <si>
    <t>VIGENCIAS FUTURAS - 153 DIAS 83818 SGCGA BPPI - 2024020100012-2024020100010</t>
  </si>
  <si>
    <t>VIGENCIAS FUTURAS - 181 DIAS 83674 SGCGA BPPI -2024020100012- 2024020100019</t>
  </si>
  <si>
    <t>VIGENCIAS FUTURAS - 181 DIAS 83456 SGCGA BPPI -2024020100012</t>
  </si>
  <si>
    <t>VIGENCIAS FUTURAS - 152 DIAS 83621 SGCGA - BPPI -2024020100012- 2024020100019</t>
  </si>
  <si>
    <t>VIGENCIAS FUTURAS - 166 DIAS 82090 DFIN</t>
  </si>
  <si>
    <t>VIGENCIAS FUTURAS - 155 DIAS 83490 DASC BPPI -2024020100012-2024020100010</t>
  </si>
  <si>
    <t>VIGENCIAS FUTURAS - 155 DIAS 83858 SGCGA BPPI -2024020100012-2024020100010</t>
  </si>
  <si>
    <t>VIGENCIAS FUTURAS - 223 DIAS 80084 DFIN</t>
  </si>
  <si>
    <t>VIGENCIAS FUTURAS - 157 DIAS 83642 DASC BPPI -2024020100012-2024020100010</t>
  </si>
  <si>
    <t>VIGENCIAS FUTURAS - 159 DIAS 83418 DASC BPPI -2024020100012-2024020100010</t>
  </si>
  <si>
    <t xml:space="preserve">VIGENCIAS FUTURAS - 165 DIAS 82263 DASC </t>
  </si>
  <si>
    <t>VIGENCIAS FUTURAS - 120 DIAS 82181 DASC</t>
  </si>
  <si>
    <t xml:space="preserve">VIGENCIAS FUTURAS - 169 DIAS 82248 DFIN </t>
  </si>
  <si>
    <t xml:space="preserve">VIGENCIAS FUTURAS - 173 DIAS 82222 DFIN </t>
  </si>
  <si>
    <t xml:space="preserve">VIGENCIAS FUTURAS - 164 DIAS 82269 DFIN </t>
  </si>
  <si>
    <t>VIGENCIAS FUTURAS - 165 DIAS 82265 DASC</t>
  </si>
  <si>
    <t>VIGENCIAS FUTURAS - 155 DIAS 82415 SGCGA - BPPI - 2024020100012-2024020100010</t>
  </si>
  <si>
    <t>VIGENCIAS FUTURAS - 188 DIAS DASC 82462</t>
  </si>
  <si>
    <t>VIGENCIAS FUTURAS - 188 DIAS 82339 SGCGA BPPI -2024020100012- 2024020100019</t>
  </si>
  <si>
    <t>VIGENCIAS FUTURAS - 170 DIAS 82456 DASC</t>
  </si>
  <si>
    <t xml:space="preserve">VIGENCIAS FUTURAS - 163 DIAS 82570 DFIN </t>
  </si>
  <si>
    <t>VIGENCIAS FUTURAS - 169 DIAS 82523 DASC</t>
  </si>
  <si>
    <t>VIGENCIAS FUTURAS - 181 DIAS 83576 SGCGA BPPI -2024020100012- 2024020100019</t>
  </si>
  <si>
    <t>VIGENCIAS FUTURAS - 159 DIAS 83659 SGCGA BPPI - 2024020100012-2024020100010</t>
  </si>
  <si>
    <t>VIGENCIAS FUTURAS - 156 DIAS 83002 DASC BPPI -2024020100012-2024020100010</t>
  </si>
  <si>
    <t xml:space="preserve">VIGENCIAS FUTURAS - 169 DIAS 82562 DASC </t>
  </si>
  <si>
    <t xml:space="preserve">VIGENCIAS FUTURAS - 153 DIAS 83492 SGCGA - BPPI -2024020100012-2024020100010 </t>
  </si>
  <si>
    <t xml:space="preserve">VIGENCIAS FUTURAS - 170 DIAS 82522 DFIN </t>
  </si>
  <si>
    <t>VIGENCIAS FUTURAS - 181 DIAS 83660 DASC</t>
  </si>
  <si>
    <t>VIGENCIAS FUTURAS - 159 DIAS 83336 DASC BPPI -2024020100012-2024020100010</t>
  </si>
  <si>
    <t>VIGENCIAS FUTURAS - 153 DIAS 82997 SGCGA BPPI -2024020100012-2024020100010</t>
  </si>
  <si>
    <t>VIGENCIAS FUTURAS - 153 DIAS 83314 DASC BPPI -2024020100012-2024020100010</t>
  </si>
  <si>
    <t>VIGENCIAS FUTURAS - 181 DIAS - SGCGA - 83704 - BPPI -2024020100012</t>
  </si>
  <si>
    <t>VIGENCIAS FUTURAS - 160 DIAS 83614 DASC BPPI -2024020100012- 2024020100019</t>
  </si>
  <si>
    <t>VIGENCIAS FUTURAS - 152 DIAS 82960 DASC -BPPI -2024020100012-2024020100010</t>
  </si>
  <si>
    <t>VIGENCIAS FUTURAS - 155 DIAS 83219 DSICA - BPPI - 2024020100012-2024020100010</t>
  </si>
  <si>
    <t>VIGENCIAS FUTURAS - 156 DIAS 83216 DSICA - BPPI - 2024020100012-2024020100010</t>
  </si>
  <si>
    <t>VIGENCIAS FUTURAS - 157 DIAS 83367 DASC BPPI -2024020100012-2024020100010</t>
  </si>
  <si>
    <t>VIGENCIAS FUTURAS - 164 DIAS 83163 DASC BPPI -2024020100012- 2024020100019</t>
  </si>
  <si>
    <t>VIGENCIAS FUTURAS - 169 DIAS 83361 DASC</t>
  </si>
  <si>
    <t>VIGENCIAS FUTURAS - 159 DIAS 82719 SGCGA - BPPI - 2024020100012-2024020100010</t>
  </si>
  <si>
    <t>VIGENCIAS FUTURAS - 153 DIAS 83318 SGCGA BPPI -2024020100012-2024020100010</t>
  </si>
  <si>
    <t>VIGENCIAS FUTURAS - 152 DIAS 83160 DASC BPPI -2024020100012-2024020100010</t>
  </si>
  <si>
    <t>VIGENCIAS FUTURAS - 152 DIAS 83213 SGCGA - BPPI - 2024020100012-2024020100010</t>
  </si>
  <si>
    <t>VIGENCIAS FUTURAS - 162 DIAS 83189 SGCGA BPPI -2024020100012-2024020100010</t>
  </si>
  <si>
    <t xml:space="preserve">VIGENCIAS FUTURAS - 163 DIAS 82652 DFIN </t>
  </si>
  <si>
    <t>VIGENCIAS FUTURAS - 160 DIAS 82685 SGCGA BPPI - 2024020100012 - 2024020100010</t>
  </si>
  <si>
    <t>VIGENCIAS FUTURAS - 157 DIAS 83224 DASC BPPI -2024020100012- 2024020100019</t>
  </si>
  <si>
    <t>VIGENCIAS FUTURAS - 152 DIAS 83194 SGCGA BPPI -2024020100012-2024020100010</t>
  </si>
  <si>
    <t>VIGENCIAS FUTURAS - 153 DIAS 83100 DCASC BPPI -2024020100012-2024020100010</t>
  </si>
  <si>
    <t xml:space="preserve">VIGENCIAS FUTURAS - 153 DIAS 83173 SGCGA BPPI -2024020100012-2024020100010 </t>
  </si>
  <si>
    <t>VIGENCIAS FUTURAS - 158 DIAS 83098 DASC BPPI -2024020100012-2024020100010</t>
  </si>
  <si>
    <t>VIGENCIAS FUTURAS - 172 DIAS 82660 DFIN</t>
  </si>
  <si>
    <t>VIGENCIAS FUTURAS - 153 DIAS 82994 SGCGA BPPI -2024020100012-2024020100010</t>
  </si>
  <si>
    <t xml:space="preserve">VIGENCIAS FUTURAS - 159 DIAS 82845 SGCGA - BPPI - 2024020100012 - 2024020100019 </t>
  </si>
  <si>
    <t>VIGENCIAS FUTURAS - 157 DIAS 82867 SGCGA BPPI - 2024 - 020100012 - 2024 - 020100010</t>
  </si>
  <si>
    <t>VIGENCIAS FUTURAS - 155 DIAS 83198 DASC BPPI -2024020100012-2024020100010</t>
  </si>
  <si>
    <t>VIGENCIAS FUTURAS - 156 DIAS 83141 SGCGA BPPI -2024020100012-2024020100010</t>
  </si>
  <si>
    <t>VIGENCIAS FUTURAS - 160 DIAS 82883 SGCGA BPPI -2024 - 020100012 - 2024 - 020100019</t>
  </si>
  <si>
    <t>VIGENCIAS FUTURAS - 90 DIAS 82766 DIA - BPPI - 2025050100041</t>
  </si>
  <si>
    <t>52346-DASC</t>
  </si>
  <si>
    <t>Contratar servicios profesionales y de apoyo a la gestión para el desempeño de las funciones de la Dirección Administrativa y de Servicio al Ciudadano, de conformidad con lo establecido en el Acuerdo No.27 del 5 de septiembre de 2025</t>
  </si>
  <si>
    <t>52374-DASC-BPPI-2024030100043-202470100032</t>
  </si>
  <si>
    <t>CUBRIR LOS SERVICIOS PUBLICOS Y MANTENIMIENTOS NECESARIOS PARA NO INTERRUMPIR LOSSERVICIOS DE ENERGIA ELECTRICIDAD, ACUEDUCTO, ALCANTARILLADO, RECOLECCION DE BASURAS, GAS NATURAL, TELEFONIA PUBLICA, CONMUTADA Y TELEFONIA CELULAR DE LA CORPORACION EN LA VIGENCIA 2026.</t>
  </si>
  <si>
    <t>52391-DASC-BPPI-202450100018-202430100043-2024070100030-202470100032</t>
  </si>
  <si>
    <t>52489 - DASC - BPPI - 2026260100002</t>
  </si>
  <si>
    <t>Contratar servicios profesionales para el desempeño de las funciones de la Dirección Administrativa y de Servicio al Ciudadano, de conformidad con lo establecido en el Acuerdo No.27 del 5 de septiembre de 2025</t>
  </si>
  <si>
    <t>52495 - DASC - BPPI - 2026260100002</t>
  </si>
  <si>
    <t>Contratar servicios de apoyo a la gestión para el desempeño de las funciones de la Dirección Administrativa y de Servicio al Ciudadano, de conformidad con lo establecido en el Acuerdo No.27 del 5 de septiembre de 2025</t>
  </si>
  <si>
    <t>52491 - DASC - BPPI - 2026260100002</t>
  </si>
  <si>
    <t>52486 - DASC - BPPI - 2026260100002</t>
  </si>
  <si>
    <t>52480 - DASC - BPPI - 2026260100002</t>
  </si>
  <si>
    <t>VIGENCIAS FUTURAS - 104 DIAS 84260 DBIO - BPPI - 2024080100036 - SUSTITUCIÓN - CRP 25802042</t>
  </si>
  <si>
    <t>VIGENCIAS FUTURAS - 120 DÍAS 84026   - BPPI - 2024080100036 - SUSTITUCIÓN - CRP 25803558</t>
  </si>
  <si>
    <t>VIGENCIAS FUTURAS - 180 DIAS 83982 DOT - BPPI - 2024040100027 - 2024040100028 -  SUSTITUCION - CRP 25800051</t>
  </si>
  <si>
    <t>Solicitud de CDP de vigencias futuras para sustituir la apropiación vigencia 2025 correspondiente al Convenio CARCONV-ASO-3038-2024 cuyo objeto es: Aunar esfuerzos financieros, técnicos y administrativos entre la Corporación Autónoma Regional de Cundinamarca CAR y la ESAL para realizar acciones ambientales integrales en la jurisdicción CAR que contribuyan a la protección de los recursos naturales, las áreas protegidas y a la adaptación y mitigación del cambio climático. Proceso amparado con vigencias futuras según Acuerdo No. 77 del 04 de octubre de 2024.</t>
  </si>
  <si>
    <t>VIGENCIAS FUTURAS - 175 DIAS 84081 DBIO BPPI 2024040100027 - SUSTITUCIÓN - CRP 25803034</t>
  </si>
  <si>
    <t>VIGENCIAS FUTURAS - 664 DIAS 84078 DBIO – BPPI - 2024040100027 - REPROGRAMACIÓN - CRP 24804386</t>
  </si>
  <si>
    <t>VIGENCIAS FUTURAS - 621 DIAS 84000 DBIO - BPPI - 2024030100003 - SUSTITUCIÓN - CRP 25803192</t>
  </si>
  <si>
    <t>VIGENCIAS FUTURAS - 275 DIAS 84102 DBIO BPPI - 2024050100040 - SUSTITUCIÓN - CRP 25804296</t>
  </si>
  <si>
    <t>VIGENCIAS FUTURAS - 368 DIAS 84140 DBIO BPPI - 2024080100036 - SUSTITUCIÓN  - CRP 25804866</t>
  </si>
  <si>
    <t>VIGENCIAS FUTURAS - 181 DIAS - 84273 - DTA - BPPI - 2024030100043</t>
  </si>
  <si>
    <t>VIGENCIAS FUTURAS - 181 DIAS 84198 DTA - BPPI - 2024030100043</t>
  </si>
  <si>
    <t>VIGENCIAS FUTURAS - 209 DIAS 80745 DTA - BPPI - 2024030100043</t>
  </si>
  <si>
    <t>VIGENCIAS FUTURAS - 208 DIAS 80782 DTA - BPPI - 2024030100043</t>
  </si>
  <si>
    <t>VIGENCIAS FUTURAS - 208 DIAS 80803 DTA BPPI - 2024030100043</t>
  </si>
  <si>
    <t>VIGENCIAS FUTURAS - 206 DIAS 80965 DTA BPPI - 2024030100043</t>
  </si>
  <si>
    <t>VIGENCIAS FUTURAS - 181 DIAS 84113 DTA BPPI - 2024030100043</t>
  </si>
  <si>
    <t>VIGENCIAS FUTURAS - 29 DIAS 83938 DBIO BPPI - 2024080100036 - SUSTITUCIÓN - CRP 25802130</t>
  </si>
  <si>
    <t>VIGENCIAS FUTURAS - 202 DIAS 81078 DTA - BPPI - 2024030100043</t>
  </si>
  <si>
    <t>VIGENCIAS FUTURAS - 200 DIAS 81301 DTA BPPI - 2024030100043</t>
  </si>
  <si>
    <t>VIGENCIAS FUTURAS - 200 DIAS 81344 DTA - BPPI - 2024030100043</t>
  </si>
  <si>
    <t>VIGENCIAS FUTURAS - 220 DIAS 80155 DTA - BPPI - 2024030100043</t>
  </si>
  <si>
    <t>VIGENCIAS FUTURAS - 220 DIAS 80161 DTA - BPPI - 2024030100043</t>
  </si>
  <si>
    <t>VIGENCIAS FUTURAS - 218 DÍAS 80239  DTA  - BPPI - 2024030100043</t>
  </si>
  <si>
    <t>VIGENCIAS FUTURAS - 196 DIAS 81517 DTA - BPPI - 2024030100043</t>
  </si>
  <si>
    <t>VIGENCIAS FUTURAS - 217 DIAS 80199 DTA - BPPI - 2024030100043</t>
  </si>
  <si>
    <t>VIGENCIAS FUTURAS - 216 DIAS 80204 DTA - BPPI - 2024030100043</t>
  </si>
  <si>
    <t>VIGENCIAS FUTURAS - 215 DIAS 80408 DTA - BPPI - 2024030100043</t>
  </si>
  <si>
    <t>VIGENCIAS FUTURAS - 214 DIAS 80402 DTA BPPI - 2024030100043</t>
  </si>
  <si>
    <t>VIGENCIAS FUTURAS -  877 DIAS 78674 DESCA - BPPI - 2024030100003</t>
  </si>
  <si>
    <t>VIGENCIAS FUTURAS - 214 DIAS 80410 DTA BPPI - 2024030100043</t>
  </si>
  <si>
    <t xml:space="preserve">VIGENCIAS FUTURAS - 214 DIAS 80234 DTA - BPPI - 2024030100043 </t>
  </si>
  <si>
    <t xml:space="preserve">VIGENCIAS FUTURAS - 214  DIAS 80184 DTA - BPPI - 2024030100043 </t>
  </si>
  <si>
    <t>VIGENCIAS FUTURAS - 213 DÍAS 80250 DTA  BPPI - 2024030100043</t>
  </si>
  <si>
    <t>VIGENCIAS FUTURAS - 213 DÍAS 80275  DTA BPPI - 2024030100043</t>
  </si>
  <si>
    <t>VIGENCIAS FUTURAS - 213 DIAS 80527 DTA BPPI - 2024030100043</t>
  </si>
  <si>
    <t>VIGENCIAS FUTURAS - 195 DIAS 81623 DOT – BPPI - 2024040100005</t>
  </si>
  <si>
    <t>VIGENCIAS FUTURAS - 170 DIAS 81620 DBIOB - BPPI - 2024080100034</t>
  </si>
  <si>
    <t>VIGENCIAS FUTURAS - 195 DIAS 81656 DOT BPPI 2024040100005</t>
  </si>
  <si>
    <t>VIGENCIAS FUTURAS - 225 DIAS 78969 DRN - BPPI - 2024080100036</t>
  </si>
  <si>
    <t>VIGENCIAS FUTURAS - 157 DIAS 81666 DBIO - BPPI - 2024080100034</t>
  </si>
  <si>
    <t>VIGENCIAS FUTURAS - 195 DIAS 81680 DOT BPPI 2024040100005</t>
  </si>
  <si>
    <t>VIGENCIAS FUTURAS - 209 DIAS 80696 DTA BPPI - 2024030100043</t>
  </si>
  <si>
    <t>VIGENCIAS FUTURAS - 209 DIAS 80698 DTA BPPI - 2024030100043</t>
  </si>
  <si>
    <t>VIGENCIAS FUTURAS - 155 DIAS 81738 DBIO - BPPI - 2024080100034</t>
  </si>
  <si>
    <t>VIGENCIAS FUTURAS - 194 DIAS 81785 DTA BPPI - 2024030100043</t>
  </si>
  <si>
    <t>VIGENCIAS FUTURAS - 193 DIAS 81767 DBIO BPPI - 2024080100034</t>
  </si>
  <si>
    <t>VIGENCIAS FUTURAS - 360 DIAS 79583 DRN - BPPI - 2024080100037</t>
  </si>
  <si>
    <t>VIGENCIAS FUTURAS - 360 DIAS 79937 DBIO - BPPI - 2024080100036</t>
  </si>
  <si>
    <t>VIGENCIAS FUTURAS - 201 DIAS 81239 DBIO - BPPI - 2024080100034</t>
  </si>
  <si>
    <t>VIGENCIAS FUTURAS - 201 DIAS 81220 DTA - BPPI - 2024030100043</t>
  </si>
  <si>
    <t>VIGENCIAS FUTURAS - 210 DIAS 79987 DBIO - BPPI - 2025140200033</t>
  </si>
  <si>
    <t>VIGENCIAS FUTURAS - 410 DIAS 80005 DASC - BPPI - 2025140200026</t>
  </si>
  <si>
    <t>VIGENCIAS FUTURAS - 181 DIAS 83486 DTA BPPI - 2024030100043</t>
  </si>
  <si>
    <t>VIGENCIAS FUTURAS - 227 DIAS 80077 DTA - BPPI - 2024030100043</t>
  </si>
  <si>
    <t>VIGENCIAS FUTURAS - 189 DIAS 81948 DTA BPPI - 2024030100043</t>
  </si>
  <si>
    <t>VIGENCIAS FUTURAS - 188 DIAS 82346 DOT BPPI - 2024040100005</t>
  </si>
  <si>
    <t>VIGENCIAS FUTURAS - 164 DIAS 82359 DBIO - BPPI - 2024080100034</t>
  </si>
  <si>
    <t>VIGENCIAS FUTURAS - 153 DIAS 82270 DOT BPPI 2024040100005</t>
  </si>
  <si>
    <t>VIGENCIAS FUTURAS - 188 DIAS 82301 DOT BPPI - 2024040100005</t>
  </si>
  <si>
    <t>VIGENCIAS FUTURAS - 188 DIAS 82331 DOT BPPI - 2024040100005</t>
  </si>
  <si>
    <t>VIGENCIAS FUTURAS - 163 DIAS 82542 DBIO BPPI - 2024080100034</t>
  </si>
  <si>
    <t>VIGENCIAS FUTURAS - 174 DIAS 82575 DBIO BPPI - 2024080100034</t>
  </si>
  <si>
    <t>VIGENCIAS FUTURAS - 181 DIAS 83404 DOT BPPI 2024040100005</t>
  </si>
  <si>
    <t>VIGENCIAS FUTURAS - 158 DIAS 83253 DOT BPPI 2024040100005</t>
  </si>
  <si>
    <t>VIGENCIAS FUTURAS - 152 DIAS 83204 DOT BPPI 2024040100005</t>
  </si>
  <si>
    <t>VIGENCIAS FUTURAS - 182 DIAS 82903 DBIO BPPI - 2024080100034</t>
  </si>
  <si>
    <t>VIGENCIAS FUTURAS - 169 DIAS 82778 DOT  BPPI 2024040100005</t>
  </si>
  <si>
    <t>VIGENCIAS FUTURAS - 160 DIAS 83148 DOT BPPI - 2024040100005</t>
  </si>
  <si>
    <t>VIGENCIAS FUTURAS - 450 DIAS 79996 DBIO - BPPI - 2025080400036</t>
  </si>
  <si>
    <t>VIGENCIAS FUTURAS - 152 DIAS 82856 DOT BPPI 2024040100005</t>
  </si>
  <si>
    <t>VIGENCIAS FUTURAS - 159 DIAS 82793 DOT - BPPI -2024040100005</t>
  </si>
  <si>
    <t>VIGENCIAS FUTURAS - 182 DIAS 82935 BPPI - 2024040100005</t>
  </si>
  <si>
    <t>VIGENCIAS FUTURAS - 182 DIAS 82653 DOT BPPI - 2024040100005</t>
  </si>
  <si>
    <t>52308-BPPI-2024080100034</t>
  </si>
  <si>
    <t>Contratar servicios profesionales y de apoyo a la gestión para el desempeño de las funciones de la Dirección técnica de Biodiversidad, de conformidad con lo establecido en el Acuerdo No.27 del 5 de septiembre de 2025.</t>
  </si>
  <si>
    <t>52707-BPPI-2024080100034</t>
  </si>
  <si>
    <t>53981-BPPI-2024080100034</t>
  </si>
  <si>
    <t>VIGENCIAS FUTURAS - 121 DIAS-83790-SGCGA-BPPI- 2024020100007 - SUSTITUCIÓN - CRP 25802026</t>
  </si>
  <si>
    <t>VIGENCIAS FUTURAS - 619 DIAS - 83915 -SGCGA-BPPI- 2024020100007 - SUSTITUCIÓN - CRP 25800027 O 24804625</t>
  </si>
  <si>
    <t>VIGENCIAS FUTURAS - 159 DIAS 83940 DCGA BPPI - 2024020100012-2024020100010</t>
  </si>
  <si>
    <t>VIGENCIAS FUTURAS - 180 DIAS-83792-SGCGA-BPPI- 2024020100019- 2024020100007 - SUSTITUCIÓN - CRP 25800034</t>
  </si>
  <si>
    <t>VIGENCIAS FUTURAS - 153 DIAS 83928 DCGA BPPI - 2024020100012-2024020100010</t>
  </si>
  <si>
    <t>VIGENCIAS FUTURAS - 196 DIAS 81548 SGCGA BPPI -2024020100012- 2024020100019</t>
  </si>
  <si>
    <t>VIGENCIAS FUTURAS - 195 DIAS 81601 SGCGA - BPPI - 2024020100012 - 2024020100019</t>
  </si>
  <si>
    <t>VIGENCIAS FUTURAS - 194 DIAS 81760 SGCGA BPPI -2024020100012- 2024020100019</t>
  </si>
  <si>
    <t>VIGENCIAS FUTURAS - 192 DIAS 82007 SGCGA BPPI -2024020100012- 2024020100019</t>
  </si>
  <si>
    <t>VIGENCIAS FUTURAS - 229 DÍAS 80039 SGCGA -BPPI -2024020100012- 2024020100019</t>
  </si>
  <si>
    <t>VIGENCIAS FUTURAS - 160 DIAS 83565 DCGA BPPI -2024020100012-2024020100010</t>
  </si>
  <si>
    <t>VIGENCIAS FUTURAS - 390 DIAS 80028 DASC - BPPI - 2024020100012</t>
  </si>
  <si>
    <t>VIGENCIAS FUTURAS - 164 DIAS  83590 DCGA BPPI -2024020100012-2024020100010</t>
  </si>
  <si>
    <t>VIGENCIAS FUTURAS - 162 DIAS 83354 SGCGA BPPI -2024020100012- 2024020100019</t>
  </si>
  <si>
    <t>VIGENCIAS FUTURAS - 188 DIAS 82377 SGCGA BPPI -2024020100012- 2024020100019</t>
  </si>
  <si>
    <t xml:space="preserve">VIGENCIAS FUTURAS - 162 DIAS 83581 DCGA BPPI -2024020100012-2024020100010 </t>
  </si>
  <si>
    <t>VIGENCIAS FUTURAS - 152 DIAS 83310 DASC - BPPI - 2024020100012 - 2024020100010</t>
  </si>
  <si>
    <t>VIGENCIAS FUTURAS - 163 DIAS 83653 SGCGA - BPPI -2024020100012-2024020100010</t>
  </si>
  <si>
    <t>VIGENCIAS FUTURAS - 156 DIAS 83578 DASC BPPI -2024020100012-2024020100010</t>
  </si>
  <si>
    <t xml:space="preserve">VIGENCIAS FUTURAS - 168 DIAS 82564 DCGA - BPPI -2024020100012-2024020100010 </t>
  </si>
  <si>
    <t>VIGENCIAS FUTURAS - 162 DIAS 83411 SGCGA BPPI - 2024020100012-2024020100010</t>
  </si>
  <si>
    <t>VIGENCIAS FUTURAS - 158 DIAS 82549 DCGA - BPPI - 2024020100012-2024020100010</t>
  </si>
  <si>
    <t>VIGENCIAS FUTURAS - 163 DIAS 83681 SGCGA BPPI -2024020100012-2024020100010</t>
  </si>
  <si>
    <t>VIGENCIAS FUTURAS - 159 DIAS 83302 DASC -  BPPI - 2024020100012 - 2024020100010</t>
  </si>
  <si>
    <t>VIGENCIAS FUTURAS - 162 DIAS 82957 SGCGA BPPI -2024020100012-2024020100010</t>
  </si>
  <si>
    <t>VIGENCIAS FUTURAS - 157 DIAS 83566 DCGA - BPPI -2024020100012-2024020100010</t>
  </si>
  <si>
    <t>VIGENCIAS FUTURAS - 162 DIAS 82961 SGCGA BPPI -2024020100012-2024020100010</t>
  </si>
  <si>
    <t>VIGENCIAS FUTURAS - 159 DIAS 83539 DASC BPPI -2024020100012-2024020100010</t>
  </si>
  <si>
    <t>VIGENCIAS FUTURAS - 157 DIAS 82964 SGCGA BPPI -2024020100012-2024020100010</t>
  </si>
  <si>
    <t>VIGENCIAS FUTURAS - 167 DIAS 82979 DCGA - BPPI - 2024020100012-2024020100010</t>
  </si>
  <si>
    <t>VIGENCIAS FUTURAS - 152 DIAS 82582 DCASC - BPPI - 2024-020100012- 2024-020100019</t>
  </si>
  <si>
    <t>VIGENCIAS FUTURAS - 153 DIAS 83089 DCGA - BPPI - 2024020100012-2024020100010</t>
  </si>
  <si>
    <t>VIGENCIAS FUTURAS - 157 DIAS 83187 SGCGA BPPI - 2024020100012-2024020100010</t>
  </si>
  <si>
    <t>VIGENCIAS FUTURAS - 162 DIAS 83251 DASC BPPI -2024020100012-2024020100010</t>
  </si>
  <si>
    <t>VIGENCIAS FUTURAS - 157 DIAS 82536 DCGA - BPPI -2024020100012-2024020100010</t>
  </si>
  <si>
    <t>VIGENCIAS FUTURAS - 166 DIAS 82912 SGCGA - BPPI - 2024020100012-2024020100010</t>
  </si>
  <si>
    <t>VIGENCIAS FUTURAS - 167 DIAS 83525 SGCGA - BPPI - 2024020100012-2024020100010</t>
  </si>
  <si>
    <t>VIGENCIAS FUTURAS - 166 DIAS 83214 SGCGA BPPI - 2024020100012-2024020100010</t>
  </si>
  <si>
    <t>VIGENCIAS FUTURAS - 185 DIAS 82681 SGCGA BPPI -2024020100012- 2024020100019</t>
  </si>
  <si>
    <t>VIGENCIAS FUTURAS - 165 DIAS 83161 SGCGA BPPI -2024020100012-2024020100010</t>
  </si>
  <si>
    <t>VIGENCIAS FUTURAS - 169 DIAS 82947 SGCGA BPPI -2024020100012-2024020100010</t>
  </si>
  <si>
    <t>VIGENCIAS FUTURAS - 159 DIAS 83313 SGCGA BPPI -2024020100012-2024020100010</t>
  </si>
  <si>
    <t>VIGENCIAS FUTURAS - 156 DIAS 82750 DCGA - BPPI - 2024020100012-2024020100010</t>
  </si>
  <si>
    <t>VIGENCIAS FUTURAS - 156 DIAS 83231 SGCGA BPPI - 2024020100012-2024020100010</t>
  </si>
  <si>
    <t>VIGENCIAS FUTURAS - 155 DIAS 83150 DCGA BPPI -2024020100012-2024020100010</t>
  </si>
  <si>
    <t>VIGENCIAS FUTURAS - 182 DIAS 82917 SGCGA BPPI -2024020100012- 2024020100019</t>
  </si>
  <si>
    <t>VIGENCIAS FUTURAS - 152 DIAS 82796 SGCGA BPPI -2024020100012-2024020100010</t>
  </si>
  <si>
    <t>VIGENCIAS FUTURAS - 163 DIAS 83235 SGCGA BPPI - 2024020100012-2024020100010</t>
  </si>
  <si>
    <t>VIGENCIAS FUTURAS - 169 DIAS 82767 SGCGA BPPI -2024020100012-2024020100010</t>
  </si>
  <si>
    <t>VIGENCIAS FUTURAS - 153 DIAS 82888 SGCGA BPPI - 2024020100012 - 2024020100010</t>
  </si>
  <si>
    <t>VIGENCIAS FUTURAS - 185 DIAS 82760 SGCGA BPPI -2024020100012- 2024020100019</t>
  </si>
  <si>
    <t>VIGENCIAS FUTURAS - 164 DIAS 83207 SGCGA - BPPI - 2024020100012-2024020100010</t>
  </si>
  <si>
    <t>VIGENCIAS FUTURAS - 164 DIAS 82768 SGCGA BPPI -2024020100012-2024020100010</t>
  </si>
  <si>
    <t>VIGENCIAS FUTURAS - 170 DIAS 82772 SGCGA BPPI -2024020100012-2024020100010</t>
  </si>
  <si>
    <t>VIGENCIAS FUTURAS - 160 DIAS 83144 SGCGA BPPI -2024020100012-2024020100010</t>
  </si>
  <si>
    <t>VIGENCIAS FUTURAS - 156 DIAS 83087 DASC BPPI -2024020100012-2024020100010</t>
  </si>
  <si>
    <t>VIGENCIAS FUTURAS - 153 DIAS 83132 DASC BPPI -2024020100012-2024020100010</t>
  </si>
  <si>
    <t>VIGENCIAS FUTURAS - 156 DIAS 83168 SGCGA BPPI -2024020100012-2024020100010</t>
  </si>
  <si>
    <t>VIGENCIAS FUTURAS - 170 DIAS 82740 SGCGA BPPI -2024020100012-2024020100010</t>
  </si>
  <si>
    <t>VIGENCIAS FUTURAS - 156 DIAS 82799 SGCGA BPPI -2024020100012-2024020100010</t>
  </si>
  <si>
    <t>VIGENCIAS FUTURAS - 163 DIAS 83097 DCGA - BPPI - 2024020100012-2024020100010</t>
  </si>
  <si>
    <t>VIGENCIAS FUTURAS - 153 DIAS 83093 DCGA - BPPI - 2024020100012-2024020100010</t>
  </si>
  <si>
    <t>VIGENCIAS FUTURAS - 169 DIAS 83004 DCGA - BPPI- 2024020100012-2024020100010</t>
  </si>
  <si>
    <t>VIGENCIAS FUTURAS - 153 DIAS 82741 DCGA - BPPI - 2024020100012-2024020100010</t>
  </si>
  <si>
    <t>VIGENCIAS FUTURAS - 169 DIAS 82774 SGCGA BPPI -2024020100012-2024020100010</t>
  </si>
  <si>
    <t>VIGENCIAS FUTURAS - 169 DIAS 82718 SGCGA -BPPI -2024020100012-2024020100010</t>
  </si>
  <si>
    <t>VIGENCIAS FUTURAS - 156 DIAS 82879 SGCGA - BPPI - 2024020100012-2024020100010</t>
  </si>
  <si>
    <t>VIGENCIAS FUTURAS - 169 DIAS 82898 SGCGA BPPI -2024020100012-2024020100010</t>
  </si>
  <si>
    <t>52311-SGCGA-BPPI-2024020100012-2024020100010-2024020100019-2024020100008-2024020100006-2024020100007</t>
  </si>
  <si>
    <t>Contratar servicios profesionales y de apoyo a la gestión para el desempeño de las funciones de la Subdirección General de Cultura y Gobernanza Ambiental, de conformidad con lo establecido en el Acuerdo No.27 del 5 de septiembre de 2025.</t>
  </si>
  <si>
    <t>52379-SGCGA-BPPI-2024020100019-2024020100007</t>
  </si>
  <si>
    <t>VIGENCIAS FUTURAS - 181 DIAS 84244 DCMA BPPI-20240701000032-20240701000030.</t>
  </si>
  <si>
    <t>VIGENCIAS FUTURAS - 181 DIAS 84048 DCMA BPPI - 2024030100029</t>
  </si>
  <si>
    <t>VIGENCIAS FUTURAS - 181 DIAS 84282 DIA BPPI - 2024030100029</t>
  </si>
  <si>
    <t>VIGENCIAS FUTURAS - 181 DIAS 84258 DCMA BPPI-20240701000032-20240701000031-202407.</t>
  </si>
  <si>
    <t>VIGENCIAS FUTURAS - 185 DIAS 84188 DCMA - BPPI - 2024080100037 - SUSTITUCIÓN - CRP 25802374</t>
  </si>
  <si>
    <t xml:space="preserve">VIGENCIAS FUTURAS - 181 DIAS 84296 DCMA BPPI - 2024030100029 </t>
  </si>
  <si>
    <t xml:space="preserve">VIGENCIAS FUTURAS - 181 DIAS 84304 DCMA BPPI - 2024030100029 </t>
  </si>
  <si>
    <t>VIGENCIAS FUTURAS - 181 DIAS 84245 DCMA BPPI - 2024080100034</t>
  </si>
  <si>
    <t>VIGENCIAS FUTURAS - 361 DIAS 84055 DCMA BPPI - 2024030100029</t>
  </si>
  <si>
    <t>VIGENCIAS FUTURAS - 181 DIAS 84249 DCMA  BPPI - 20240701000032-20240701000030</t>
  </si>
  <si>
    <t>VIGENCIAS FUTURAS - 181 DIAS 84239 DCMA - BPPI - 2024030100029</t>
  </si>
  <si>
    <t>VIGENCIAS FUTURAS - 181 DIAS 84240 DCMA  BPPI - 20240701000032-20240701000031-202407</t>
  </si>
  <si>
    <t>VIGENCIAS FUTURAS - 181 DIAS  84275 DCMA BPPI-20240701000032-20240701000031</t>
  </si>
  <si>
    <t>VIGENCIAS FUTURAS - 181 DIAS 84257 DCMA - BPPI - 2024030100029</t>
  </si>
  <si>
    <t>VIGENCIAS FUTURAS - 181 DIAS 84142 DCMA BPPI - 2024030100029</t>
  </si>
  <si>
    <t>VIGENCIAS FUTURAS - 181 DÍAS 84216 DCMA -BPPI-20240701000032.</t>
  </si>
  <si>
    <t>VIGENCIAS FUTURAS - 181 DIAS 84236 DCMA -BPPI-20240701000032-20240701000031</t>
  </si>
  <si>
    <t>VIGENCIAS FUTURAS - 209 DIAS 80717 DCMA BPPI-20240701000032-20240701000031</t>
  </si>
  <si>
    <t xml:space="preserve">VIGENCIAS FUTURAS - 209 DIAS 80719 DCMA BPPI-20240701000032 </t>
  </si>
  <si>
    <t>VIGENCIAS FUTURAS - 209 DIAS 80721 DCMA BPPI-20240701000032-20240701000031</t>
  </si>
  <si>
    <t>VIGENCIAS FUTURAS - 207 DIAS 80860 DCMA - BPPI - 20240701000032</t>
  </si>
  <si>
    <t>VIGENCIAS FUTURAS - 207 DIAS 80862 DCMA - BPPI - 20240701000032 - 20240701000031</t>
  </si>
  <si>
    <t>VIGENCIAS FUTURAS - 207 DIAS 80864 DCMA - BPPI - 20240701000032 - 20240701000031</t>
  </si>
  <si>
    <t xml:space="preserve">VIGENCIAS FUTURAS - 206 DIAS 80869 DCMA - BPPI - 20240701000032 </t>
  </si>
  <si>
    <t>VIGENCIAS FUTURAS - 207 DIAS 80855 DCMA - BPPI - 20240701000032</t>
  </si>
  <si>
    <t xml:space="preserve">VIGENCIAS FUTURAS - 207 DIAS 80866 DCMA - BPPI - 20240701000032 - 20240701000031  </t>
  </si>
  <si>
    <t>VIGENCIAS FUTURAS - 207 DIAS 80924 DCMA - BPPI - 20240701000032 - 20240701000031</t>
  </si>
  <si>
    <t>VIGENCIAS FUTURAS - 206 DIAS 80936 DCMA - BPPI - 20240701000032</t>
  </si>
  <si>
    <t>VIGENCIAS FUTURAS - 209 DÍAS 80692 DCMA -BPPI-20240701000032-20240701000031</t>
  </si>
  <si>
    <t>VIGENCIAS FUTURAS - 387  DÍAS 80912 DBIO  - BPPI - 2024080100037</t>
  </si>
  <si>
    <t>VIGENCIAS FUTURAS - 206 DIAS 80992 DCMA BPPI-20240701000032-20240701000031</t>
  </si>
  <si>
    <t>VIGENCIAS FUTURAS - 206 DIAS 80975 DCMA BPPI-20240701000032-20240701000030</t>
  </si>
  <si>
    <t>VIGENCIAS FUTURAS - 206 DIAS 80952 DCMA - BPPI - 20240701000030</t>
  </si>
  <si>
    <t>VIGENCIAS FUTURAS - 206 DIAS 80954 DCMA BPPI-20240701000032</t>
  </si>
  <si>
    <t>VIGENCIAS FUTURAS - 206 DIAS 80959 DCMA BPPI-20240701000032-20240701000031</t>
  </si>
  <si>
    <t>VIGENCIAS FUTURAS - 181 DIAS 84229 DCMA BPPI-20240701000032-20240701000031</t>
  </si>
  <si>
    <t>VIGENCIAS FUTURAS - 181 DIAS 84047 DCMA - BPPI-20240701000032-20240701000031-202407</t>
  </si>
  <si>
    <t>VIGENCIAS FUTURAS - 181 DIAS 84195 DCMA BPPI-20240701000032-20240701000031-202407</t>
  </si>
  <si>
    <t>VIGENCIAS FUTURAS - 181 DIAS 84018 DCMA - BPPI - 20240701000030</t>
  </si>
  <si>
    <t>VIGENCIAS FUTURAS - 181 DIAS 84143 DCMA BPPI - 2024030100029</t>
  </si>
  <si>
    <t>VIGENCIAS FUTURAS - 181 DIAS 83959 DCMA BPPI - 2024030100029</t>
  </si>
  <si>
    <t>VIGENCIAS FUTURAS - 181 DIAS DCMA BPPI-20240701000032-20240701000030</t>
  </si>
  <si>
    <t>VIGENCIAS FUTURAS - 202 DIAS 80848 DCMA - BPPI - 20240701000032 - 20240701000031</t>
  </si>
  <si>
    <t>VIGENCIAS FUTURAS - 201 DIAS 81250 DCMA - BPPI - 20240701000032 - 20240701000030</t>
  </si>
  <si>
    <t>VIGENCIAS FUTURAS - 201 DIAS 81252 DCMA - BPPI - 20240701000032 - 20240701000031</t>
  </si>
  <si>
    <t>VIGENCIAS FUTURAS - 201 DIAS 81256 DCMA - BPPI - 20240701000032 - 20240701000031</t>
  </si>
  <si>
    <t>VIGENCIAS FUTURAS - 200 DIAS 81254 DCMA - BPPI - 20240701000032 - 20240701000030</t>
  </si>
  <si>
    <t>VIGENCIAS FUTURAS - 200 DIAS 81265 DCMA BPPI-20240701000032-20240701000030</t>
  </si>
  <si>
    <t>VIGENCIAS FUTURAS - 200 DIAS 81274  DCMA BPPI-20240701000032-20240701000031</t>
  </si>
  <si>
    <t>VIGENCIAS FUTURAS - 200 DIAS 81315 DCMA BPPI-20240701000032</t>
  </si>
  <si>
    <t>VIGENCIAS FUTURAS - 200 DIAS 81297 DCMA - BPPI - 20240701000030</t>
  </si>
  <si>
    <t>VIGENCIAS FUTURAS - 200 DIAS 81323 DCMA BPPI-20240701000032</t>
  </si>
  <si>
    <t>VIGENCIAS FUTURAS - 200 DIAS 81325  DCMA - BPPI-20240701000032-20240701000031</t>
  </si>
  <si>
    <t>VIGENCIAS FUTURAS - 200 DIAS 81280 DCMA - BPPI - 20240701000032 - 20240701000030</t>
  </si>
  <si>
    <t>VIGENCIAS FUTURAS - 199 DIAS 81395 DCMA - BPPI - 20240701000032 - 20240701000030</t>
  </si>
  <si>
    <t>VIGENCIAS FUTURAS - 200 DIAS 81333  DCMA BPPI-20240701000030</t>
  </si>
  <si>
    <t xml:space="preserve">VIGENCIAS FUTURAS - 149 DIAS 81421 DBIO - BPPI - 2024080100034 </t>
  </si>
  <si>
    <t>VIGENCIAS FUTURAS - 199 DIAS 81403 DCMA BPPI-20240701000032-20240701000030</t>
  </si>
  <si>
    <t>VIGENCIAS FUTURAS - 196 DIAS 81407 DCMA - BPPI - 20240701000032 - 20240701000031</t>
  </si>
  <si>
    <t>VIGENCIAS FUTURAS - 196 DIAS 81568 DCMA -BPPI-20240701000030</t>
  </si>
  <si>
    <t>VIGENCIAS FUTURAS - 216 DIAS 80335 DCMA - BPPI - 20240701000032 - 20240701000031</t>
  </si>
  <si>
    <t>VIGENCIAS FUTURAS - 216 DIAS 80296 DCMA - BPPI - 20240701000032 - 20240701000031</t>
  </si>
  <si>
    <t>VIGENCIAS FUTURAS - 196 DIAS 81577 DCMA - BPPI - 20240701000032 - 20240701000031</t>
  </si>
  <si>
    <t>VIGENCIAS FUTURAS - 216 DIAS 80353 DCMA - BPPI - 20240701000032</t>
  </si>
  <si>
    <t>VIGENCIAS FUTURAS - 216 DIAS 80302 DCMA - BPPI - 20240701000032 - 20240701000031</t>
  </si>
  <si>
    <t>VIGENCIAS FUTURAS - 196 DIAS 81579 DCMA - BPPI - 20240701000030</t>
  </si>
  <si>
    <t>VIGENCIAS FUTURAS - 216 DIAS 80343 DCMA - BPPI - 20240701000032</t>
  </si>
  <si>
    <t>VIGENCIAS FUTURAS - 215 DIAS 80367 DCMA - BPPI - 20240701000032 - 20240701000031</t>
  </si>
  <si>
    <t>VIGENCIAS FUTURAS - 196 DIAS 81504 DCMA -BPPI-20240701000032-20240701000031</t>
  </si>
  <si>
    <t>VIGENCIAS FUTURAS - 196 DIAS 81508 DCMA BPPI-20240701000032</t>
  </si>
  <si>
    <t>VIGENCIAS FUTURAS - 196 DIAS 81544 DCMA - BPPI - 20240701000032 - 20240701000031</t>
  </si>
  <si>
    <t>VIGENCIAS FUTURAS - 214 DIAS 80362 DCMA - BPPI - 20240701000032</t>
  </si>
  <si>
    <t>VIGENCIAS FUTURAS - 196 DIAS 81592 DCMA - BPPI - 20240701000032 - 20240701000031</t>
  </si>
  <si>
    <t>VIGENCIAS FUTURAS - 196 DIAS 81558 DCMA -BPPI-20240701000032</t>
  </si>
  <si>
    <t>VIGENCIAS FUTURAS - 213 DIAS 80506 DCMA BPPI - 20240701000032-20240701000030</t>
  </si>
  <si>
    <t>VIGENCIAS FUTURAS - 210 DIAS 80540 DCMA - BPPI - 20240701000032 - 20240701000030</t>
  </si>
  <si>
    <t>VIGENCIAS FUTURAS - 195 DIAS 81616 DCMA BPPI-20240701000032-20240701000030</t>
  </si>
  <si>
    <t>VIGENCIAS FUTURAS - 210 DIAS 80381 DCMA - BPPI - 20240701000030</t>
  </si>
  <si>
    <t>VIGENCIAS FUTURAS - 210 DIAS 80554 DCMA BPPI - 20240701000032-20240701000031</t>
  </si>
  <si>
    <t>VIGENCIAS FUTURAS - 210 DIAS 80531 DCMA BPPI-20240701000032</t>
  </si>
  <si>
    <t>VIGENCIAS FUTURAS - 210 DIAS 80579 DCMA - BPPI - 20240701000030</t>
  </si>
  <si>
    <t>VIGENCIAS FUTURAS - 210 DIAS 80309 DCMA - BPPI - 20240701000030</t>
  </si>
  <si>
    <t>VIGENCIAS FUTURAS - 210 DIAS 80544 DCMA - BPPI - 20240701000032 - 20240701000030</t>
  </si>
  <si>
    <t>VIGENCIAS FUTURAS - 210 DIAS 80546 DCMA - BPPI - 20240701000032 - 20240701000031</t>
  </si>
  <si>
    <t>VIGENCIAS FUTURAS - 210 DIAS 80594 DCMA BPPI - 20240701000032-20240701000031</t>
  </si>
  <si>
    <t>VIGENCIAS FUTURAS - 210 DIAS 80604 DCMA - BPPI - 20240701000032</t>
  </si>
  <si>
    <t>VIGENCIAS FUTURAS - 210 DIAS 80617 DCMA - BPPI - 20240701000032 - 20240701000031</t>
  </si>
  <si>
    <t>VIGENCIAS FUTURAS - 195 DIAS 81645 DCMA - BPPI - 20240701000032 - 20240701000031</t>
  </si>
  <si>
    <t>VIGENCIAS FUTURAS - 209 DIAS 80621 DCMA - BPPI - 20240701000032 - 20240701000031</t>
  </si>
  <si>
    <t>VIGENCIAS FUTURAS - 209 DIAS 80715 DCMA BPPI-20240701000032-20240701000030</t>
  </si>
  <si>
    <t>VIGENCIAS FUTURAS - 209 DIAS 80711 DCMA BPPI-20240701000032-20240701000031</t>
  </si>
  <si>
    <t>VIGENCIAS FUTURAS - 209 DIAS 80713 DCMA BPPI-20240701000032-20240701000031</t>
  </si>
  <si>
    <t>VIGENCIAS FUTURAS - 209 DIAS 80727 DCMA - BPPI - 20240701000032 - 20240701000030</t>
  </si>
  <si>
    <t>VIGENCIAS FUTURAS - 209 DIAS 80637 DCMA - BPPI - 20240701000032 - 20240701000030</t>
  </si>
  <si>
    <t>VIGENCIAS FUTURAS - 209 DIAS 80703 DCMA - BPPI - 20240701000030</t>
  </si>
  <si>
    <t xml:space="preserve">VIGENCIAS FUTURAS - 149 DIAS 81716 DBIO - BPPI - 2024080100034 </t>
  </si>
  <si>
    <t>VIGENCIAS FUTURAS - 194 DIAS 81745 DCMA BPPI-20240701000032-20240701000030</t>
  </si>
  <si>
    <t>VIGENCIAS FUTURAS - 194 DIAS 81748 DCMA BPPI-20240701000032-20240701000030</t>
  </si>
  <si>
    <t>VIGENCIAS FUTURAS - 194 DIAS 81751 DCMA BPPI-20240701000032-20240701000030</t>
  </si>
  <si>
    <t>VIGENCIAS FUTURAS - 195 DIAS 81790 DCMA -BPPI-20240701000030</t>
  </si>
  <si>
    <t>VIGENCIAS FUTURAS - 194 DIAS 81792 DCMA BPPI-20240701000032-20240701000031</t>
  </si>
  <si>
    <t>VIGENCIAS FUTURAS - 194 DIAS 81796 DCMA BPPI-20240701000030</t>
  </si>
  <si>
    <t>VIGENCIAS FUTURAS - 194 DIAS 81762 DCMA BPPI-20240701000032-20240701000030</t>
  </si>
  <si>
    <t>VIGENCIAS FUTURAS - 194 DIAS 81799 DCMA BPPI-20240701000032-20240701000031</t>
  </si>
  <si>
    <t>VIGENCIAS FUTURAS - 194 DIAS 81803 DCMA BPPI-20240701000030</t>
  </si>
  <si>
    <t>VIGENCIAS FUTURAS - 194 DIAS 81812 DCMA  BPPI-20240701000032-20240701000030</t>
  </si>
  <si>
    <t>VIGENCIAS FUTURAS - 194 DIAS 81775 DCMA BPPI-20240701000030</t>
  </si>
  <si>
    <t>VIGENCIAS FUTURAS - 270 DIAS 81312 DBIO - BPPI - 2024080100037</t>
  </si>
  <si>
    <t>VIGENCIAS FUTURAS - 193 DIAS 81882 DCMA BPPI-20240701000032-20240701000031</t>
  </si>
  <si>
    <t>VIGENCIAS FUTURAS - 193 DIAS 81900 DCMA BPPI-20240701000032-20240701000030</t>
  </si>
  <si>
    <t>VIGENCIAS FUTURAS - 193 DIAS 81941 DCMA -BPPI-20240701000032-20240701000031</t>
  </si>
  <si>
    <t>VIGENCIAS FUTURAS - 192 DIAS 81984 DCMA BPPI-20240701000032-20240701000031</t>
  </si>
  <si>
    <t>VIGENCIAS FUTURAS - 192 DIAS 81986 DCMA BPPI-20240701000032-20240701000031</t>
  </si>
  <si>
    <t>VIGENCIAS FUTURAS - 192 DIAS 81988 DCMA -BPPI-20240701000032-20240701000031</t>
  </si>
  <si>
    <t>VIGENCIAS FUTURAS - 201 DIAS 81175 DCMA - BPPI - 20240701000032 - 20240701000031</t>
  </si>
  <si>
    <t>VIGENCIAS FUTURAS - 201 DIAS 81164 DCMA - BPPI - 20240701000030</t>
  </si>
  <si>
    <t>VIGENCIAS FUTURAS - 200 DIAS 81162 DCMA - BPPI - 20240701000032 - 20240701000031</t>
  </si>
  <si>
    <t>VIGENCIAS FUTURAS - 192 DIAS 82011 DCMA BPPI-20240701000032-20240701000030</t>
  </si>
  <si>
    <t>VIGENCIAS FUTURAS - 149 DIAS 82019 DBIO - BPPI - 2024080100034</t>
  </si>
  <si>
    <t>VIGENCIAS FUTURAS - 201 DIAS 81173 DCMA - BPPI - 20240701000032 - 20240701000031</t>
  </si>
  <si>
    <t>VIGENCIAS FUTURAS - 201 DIAS 81069 DCMA - BPPI - 20240701000032 - 20240701000030</t>
  </si>
  <si>
    <t>VIGENCIAS FUTURAS - 192 DIAS 82013 DCMA BPPI-20240701000032-20240701000031</t>
  </si>
  <si>
    <t>VIGENCIAS FUTURAS - 201 DIAS 81106 DCMA - BPPI - 20240701000032 - 20240701000031</t>
  </si>
  <si>
    <t>VIGENCIAS FUTURAS - 201 DIAS 81234 DCMA - BPPI - 20240701000032 - 20240701000031</t>
  </si>
  <si>
    <t>VIGENCIAS FUTURAS - 201 DIAS 81138 DCMA - BPPI - 2024030100029</t>
  </si>
  <si>
    <t>VIGENCIAS FUTURAS - 201 DIAS 81197 DCMA  BPPI-20240701000032-20240701000031</t>
  </si>
  <si>
    <t>VIGENCIAS FUTURAS - 201 DIAS 81200 DCMA BPPI-20240701000030</t>
  </si>
  <si>
    <t>VIGENCIAS FUTURAS - 201 DIAS 81203 DCMA BPPI-20240701000030</t>
  </si>
  <si>
    <t>VIGENCIAS FUTURAS - 201 DIAS 81207 DCMA BPPI-20240701000032-20240701000030</t>
  </si>
  <si>
    <t>VIGENCIAS FUTURAS - 200 DIAS 81245 DCMA - BPPI - 20240701000032 - 20240701000030</t>
  </si>
  <si>
    <t>VIGENCIAS FUTURAS - 181 DIAS 83744 DTA BPPI - 2024030100029</t>
  </si>
  <si>
    <t>VIGENCIAS FUTURAS - 201  DIAS 81205 DCMA - BPPI - 20240701000032</t>
  </si>
  <si>
    <t>VIGENCIAS FUTURAS - 201 DIAS 81224 DCMA - BPPI - 20240701000032 - 20240701000031</t>
  </si>
  <si>
    <t>VIGENCIAS FUTURAS - 181 DIAS DCMA 83811 - BPPI-20240701000032</t>
  </si>
  <si>
    <t>VIGENCIAS FUTURAS - 189 DIAS 82180 DCMA BPPI-20240701000030</t>
  </si>
  <si>
    <t xml:space="preserve">VIGENCIAS FUTURAS - 189 DIAS 82184 DCMA BPPI-20240701000032-20240701000031 </t>
  </si>
  <si>
    <t>VIGENCIAS FUTURAS - 189 DIAS 82204 DCMA BPPI-20240701000032-20240701000031</t>
  </si>
  <si>
    <t>VIGENCIAS FUTURAS - 189 DIAS 82219 DCMA BPPI-20240701000032-20240701000031</t>
  </si>
  <si>
    <t>VIGENCIAS FUTURAS - 156 DIAS 82189 DBIO BPPI - 2024080100034</t>
  </si>
  <si>
    <t>VIGENCIAS FUTURAS - 181 DIAS 83616 DCMA BPPI-20240701000032-20240701000031-202407</t>
  </si>
  <si>
    <t>VIGENCIAS FUTURAS - 189 DIAS 82277 DCMA BPPI - 2024030100029</t>
  </si>
  <si>
    <t>VIGENCIAS FUTURAS - 181 DIAS 83567 DCMA BPPI-20240701000032</t>
  </si>
  <si>
    <t>VIGENCIAS FUTURAS - 159 DIAS 83297 DBIO BPPI - 2024080100034.</t>
  </si>
  <si>
    <t>VIGENCIAS FUTURAS - 181 DÍAS 83683 DCMA -BPPI-20240701000030</t>
  </si>
  <si>
    <t>VIGENCIAS FUTURAS - 181 DIAS 83537 DCMA BPPI-20240701000030</t>
  </si>
  <si>
    <t>VIGENCIAS FUTURAS - 181 DIAS DCMA  BPPI-20240701000032-20240701000031-202407</t>
  </si>
  <si>
    <t>VIGENCIAS FUTURAS - 181 DIAS 83516 DCMA BPPI - 2024030100029</t>
  </si>
  <si>
    <t>VIGENCIAS FUTURAS - 185 DIAS 82683 DCMA - BPPI - 20240701000032 - 20240701000031</t>
  </si>
  <si>
    <t xml:space="preserve">VIGENCIAS FUTURAS - 182 DIAS 82925 DCMA BPPI-20240701000030 </t>
  </si>
  <si>
    <t>VIGENCIAS FUTURAS - 182 DIAS 82920 DCMA BPPI-20240701000032-20240701000030</t>
  </si>
  <si>
    <t>VIGENCIAS FUTURAS - 149 DIAS 83127 DBIO BPPI - 2024080100034</t>
  </si>
  <si>
    <t>VIGENCIAS FUTURAS - 182 DIAS 82891 DCMA BPPI - 2024030100029</t>
  </si>
  <si>
    <t>SOL 52312 BPPI-2024030100029-2024070100030-2024070100031-2024070100032-2024080100034</t>
  </si>
  <si>
    <t>Contratar servicios profesionales y de apoyo a la gestión para el desempeño de las funciones de la Dirección Técnica Científica y de Modelamiento Ambiental - DCMA, de conformidad con lo establecido en el Acuerdo No.27 del 5 de septiembre de 2025</t>
  </si>
  <si>
    <t>52361-BPPPI-2024070100031</t>
  </si>
  <si>
    <t xml:space="preserve">“REALIZAR LA CALIBRACIÓN A LOS EQUIPOS DE ANÁLISIS PERTENECIENTES A LA DIRECCIÓN DE LABORATORIO E INNOVACIÓN - DIRECCION TECNICA CIENTIFICA Y MODELACIÓN AMBIENTAL-DCMA DE LA CORPORACIÓN AUTÓNOMA REGIONAL DE CUNDINAMARCA - CAR”.
</t>
  </si>
  <si>
    <t>53971-BPPI-2024070100031</t>
  </si>
  <si>
    <t>SUMINISTRO DE REACTIVOS E INSUMOS PARA ANÁLISIS MICROBIOLÓGICOS SELECTIVOS PARA EL ANÁLISIS DE LA CALIDAD HÍDRICA Y DEMÁS MATRICES AMBIENTALES EN LA JURISDICCIÓN CAR</t>
  </si>
  <si>
    <t>53979-BPPI-2024070100030-2024070100031-2024070100032-2024080100034</t>
  </si>
  <si>
    <t>52294-BPPI-2025090100001</t>
  </si>
  <si>
    <t>Contratar servicios profesionales y de apoyo a la gestión para el desempeño de las funciones de la Subdirección General de Administración del FIAB e Infraestructura Ambiental y/o Dirección Técnica FIAB, de conformidad con lo establecido en el Acuerdo No. 27 del 5 de septiembre de 2025.</t>
  </si>
  <si>
    <t>VIGENCIAS FUTURAS - 669 DIAS 83987 DBIO - BPPI - 2025050100002 - SUSTITUCIÓN - CRP 25804563</t>
  </si>
  <si>
    <t>VIGENCIAS FUTURAS - 55 DIAS 83991 DFIAB BPPI - 2025090100006 - SUSTITUCIÓN - CRP 25804457</t>
  </si>
  <si>
    <t>VIGENCIAS FUTURAS - 749 DIAS 80356 DCMA - BPPI - 2024070100032 - 2024070100031 - 20240701</t>
  </si>
  <si>
    <t>VIGENCIAS FUTURAS - 360 DIAS 79960 DCMA - BPPI - 2024070100032 - 2024070100030</t>
  </si>
  <si>
    <t>VIGENCIAS FUTURAS - 360 DÍAS  83918 DFIAB -BPPI-2024090100001 - REPROGRAMACION - CRP 25800029 O 24804626</t>
  </si>
  <si>
    <t>VIGENCIAS FUTURAS - 210 DIAS 83956 DFIAB BPPI - 202414020050 - SUSTITUCIÓN - CRP 25801061</t>
  </si>
  <si>
    <t>Solicitud de CDP de vigencias futuras para sustituir la apropiación del Convenio 621 de 2025: cuyo objeto es "AUNAR ESFUERZOS TÉCNICOS, ADMINISTRATIVOS Y FINANCIEROS CON EL FIN DE EJECUTAR "LOS ESTUDIOS Y DISEÑOS DE OBRAS DE SANEAMIENTO BÁSICO PARA LA DESCONTAMINACIÓN DE LAS FUENTES HIDRICAS DE LA CUENCA DEL RÍO BOGOTA, JURISDICCIÓN CAR EN EL DEPARTAMENTO DE CUNDINAMARCA.</t>
  </si>
  <si>
    <t>VIGENCIAS FUTURAS - 60 DIAS 83949 DIA - BPPI 20220028 - SUSTITUCIÓN - CRP 25803877</t>
  </si>
  <si>
    <t>VIGENCIAS FUTURAS - 339 DÍAS 83968 DOT -BPPI 2024040100038 - SUSTITUCIÓN - CRP 25800071</t>
  </si>
  <si>
    <t>VIGENCIAS FUTURAS - 65 DÍAS 83882 DFIAB - BPPI 20220028 - SUSTITUCIÓN - CRP 25803876</t>
  </si>
  <si>
    <t>VIGENCIAS FUTURAS - 29 DIAS 83944 DFIAB BPPI-2024090100020 - SUSTITUCIÓN - CRP 25802485</t>
  </si>
  <si>
    <t>VIGENCIAS FUTURAS - 672 DIAS-83929-SGCGA-BPPI-2024020100033 - SUSTITUCIÓN - CRP 25800155 O 24804986</t>
  </si>
  <si>
    <t>VIGENCIAS FUTURAS - 156 DIAS 83837 DFIAB BPPI - 2025090100001</t>
  </si>
  <si>
    <t>VIGENCIAS FUTURAS - 47 DIAS 83919 DFIAB BPPI-2025090100007 - SUSTITUCIÓN - CRP 25804435</t>
  </si>
  <si>
    <t>VIGENCIAS FUTURAS - 757 DIAS 83887 DFIAB BPPI- 2024090100026 - SUSTITUCIÓN - CRP 25803408</t>
  </si>
  <si>
    <t>VIGENCIAS FUTURAS - 757 DIAS 83852 DFIAB - SUSTITUCIÓN - CRP 25803415</t>
  </si>
  <si>
    <t>VIGENCIAS FUTURAS - 540 DÍAS 83955 DFIAB - SUSTITUCIÓN - CRP 25800770</t>
  </si>
  <si>
    <t>VIGENCIAS FUTURAS - 525 DIAS 79998 DFIAB - BPPI - 2025140200032</t>
  </si>
  <si>
    <t>VIGENCIAS FUTURAS - 216 DIAS 80313 DFIAB - BPPI - 2025090100001</t>
  </si>
  <si>
    <t>VIGENCIAS FUTURAS - 216 DIAS 80132 DFIAB - BPPI - 2025090100001</t>
  </si>
  <si>
    <t>VIGENCIAS FUTURAS - 546 DIAS 77569 FIAB - BPPI - 2025090100001</t>
  </si>
  <si>
    <t>VIGENCIAS FUTURAS - 575 DÍAS 79985 DBIO  - BPPI- 2025080400036</t>
  </si>
  <si>
    <t>VIGENCIAS FUTURAS - 375 DIAS 80055 DFIAB - BPPI - 2025140200035</t>
  </si>
  <si>
    <t>VIGENCIAS FUTURAS - 485 DÍAS 79053 FIAB -BPPI-2025140200005</t>
  </si>
  <si>
    <t>VIGENCIAS FUTURAS - 823 DIAS 79210 FIAB - BPPI - 2024090100026</t>
  </si>
  <si>
    <t>VIGENCIAS FUTURAS - 570 DÍAS 79347 FIAB  - BPPI - 2025050100002</t>
  </si>
  <si>
    <t>VIGENCIAS FUTURAS - 270 DIAS 79610 FIAB - BPPI - 2025090100004</t>
  </si>
  <si>
    <t>VIGENCIAS FUTURAS - 169 DIAS 81848 DFIAB - BPPI - 2025090100001</t>
  </si>
  <si>
    <t>VIGENCIAS FUTURAS - 165 DIAS 81943 DFIAB BPPI 2025090100001</t>
  </si>
  <si>
    <t>VIGENCIAS FUTURAS - 164 DIAS 81857 DFIAB - BPPI - 2025090100001</t>
  </si>
  <si>
    <t>VIGENCIAS FUTURAS - 164 DIAS 81859 DFIAB - BPPI - 2025090100001</t>
  </si>
  <si>
    <t>VIGENCIAS FUTURAS - 540 DÍAS 79852  - BPPI - 2025050100002 DFIAB</t>
  </si>
  <si>
    <t>VIGENCIAS FUTURAS - 720 DÍAS 79855  - BPPI - 2025050100002 - DBIO</t>
  </si>
  <si>
    <t>VIGENCIAS FUTURAS - 757 DIAS 83833 DFIAB - SUSTITUCIÓN - CRP 25803443</t>
  </si>
  <si>
    <t>VIGENCIAS FUTURAS - 720 DIAS  81863 DCMA - BPPI - 2024070100032</t>
  </si>
  <si>
    <t>VIGENCIAS FUTURAS - 166 DIAS 81910 DFIAB BPPI 2025090100001</t>
  </si>
  <si>
    <t>VIGENCIAS FUTURAS - 270 DIAS 79989 DFIAB - BPPI - 2025140200030</t>
  </si>
  <si>
    <t>VIGENCIAS FUTURAS - 170 DIAS 82096 DFIAB BPPI 2025090100001</t>
  </si>
  <si>
    <t>VIGENCIAS FUTURAS - 414 DIAS 79983 DIA - BPPI - 2025140200015</t>
  </si>
  <si>
    <t>VIGENCIAS FUTURAS - 229 DIAS 80043 DFIAB - BPPI - 2025090100001</t>
  </si>
  <si>
    <t>VIGENCIAS FUTURAS - 169 DIAS 82104 DFIAB BPPI 2025090100001</t>
  </si>
  <si>
    <t>VIGENCIAS FUTURAS - 169 DIAS 82194 DFIAB BPPI 2025090100001</t>
  </si>
  <si>
    <t>VIGENCIAS FUTURAS - 169 DIAS 82432 DFIAB BPPI – 20250900100001</t>
  </si>
  <si>
    <t>VIGENCIAS FUTURAS - 163 DIAS 82324 DFIAB 2025090100001</t>
  </si>
  <si>
    <t>VIGENCIAS FUTURAS - 160 DIAS 82424 DFIAB BPPI 2025090100001</t>
  </si>
  <si>
    <t>VIGENCIAS FUTURAS - 170 DIAS 82442 DFIAB BPPI 2025090100001</t>
  </si>
  <si>
    <t>VIGENCIAS FUTURAS - 163 DIAS 82334 DFIAB BPPI 2025090100001</t>
  </si>
  <si>
    <t>VIGENCIAS FUTURAS - 172 DIAS 82327 DFIAB BPPI090100001</t>
  </si>
  <si>
    <t xml:space="preserve">VIGENCIAS FUTURAS - 170 DIAS 82531 DFIAB - BPPI - 2025090100001 </t>
  </si>
  <si>
    <t>VIGENCIAS FUTURAS - 169 DIAS 82340 DFIAB BPPI 2025090100001</t>
  </si>
  <si>
    <t xml:space="preserve">VIGENCIAS FUTURAS - 169 DIAS 82554 DFIAB BPPI - 2025090100001 </t>
  </si>
  <si>
    <t>VIGENCIAS FUTURAS - 177 DIAS 82466  DFIAB - BPPI - 2025090100001</t>
  </si>
  <si>
    <t>VIGENCIAS FUTURAS - 169 DIAS 82322 DFIAB BPPI 2025090100001</t>
  </si>
  <si>
    <t>VIGENCIAS FUTURAS - 164 DIAS 82514 DFIAB BPPI - 2025090100001</t>
  </si>
  <si>
    <t>VIGENCIAS FUTURAS - 170 DIAS 82524 DFIAB BPPI - 2025090100001</t>
  </si>
  <si>
    <t>VIGENCIAS FUTURAS - 170 DIAS 82532 DFIAB BPPI - 2025090100001</t>
  </si>
  <si>
    <t>VIGENCIAS FUTURAS - 166 DIAS 82589 DFIAB - BPPI - 202509010001</t>
  </si>
  <si>
    <t xml:space="preserve">VIGENCIAS FUTURAS - 169 DIAS 82584 DFIAB - BPPI - 2025090100001 </t>
  </si>
  <si>
    <t>VIGENCIAS FUTURAS - 163 DIAS 82517 DFIAB BPPI - 2025090100001</t>
  </si>
  <si>
    <t>VIGENCIAS FUTURAS - 169 DIAS 82380 DFIAB BPPI 2025090100001</t>
  </si>
  <si>
    <t>VIGENCIAS FUTURAS - 162 DIAS 82439 DFIAB BPPI 2025090100001</t>
  </si>
  <si>
    <t>VIGENCIAS FUTURAS - 166 DIAS 83258 DFIAB BPPI - 2025090100001</t>
  </si>
  <si>
    <t>VIGENCIAS FUTURAS - 185 DIAS 82699 DFIAB BPPI - 2025090100001</t>
  </si>
  <si>
    <t>VIGENCIAS FUTURAS - 169 DIAS 82621 DFIAB BPPI - 2025090100001</t>
  </si>
  <si>
    <t>VIGENCIAS FUTURAS - 179 DÍAS 83421 DFIAB  BPPI-2025090100004 - SUSTITUCIÓN - CRP 25804478</t>
  </si>
  <si>
    <t>VIGENCIAS FUTURAS - 167 DIAS 82616 DFIAB BPPI - 2025090100001</t>
  </si>
  <si>
    <t>VIGENCIAS FUTURAS - 170 DIAS 82975 DFIAB BPPI 2025090100001</t>
  </si>
  <si>
    <t>VIGENCIAS FUTURAS - 166 DIAS 82825 DFIAB BPPI-2025090100001</t>
  </si>
  <si>
    <t>VIGENCIAS FUTURAS - 170 DIAS 82955 DFIAB - BPPI - 2025090100001</t>
  </si>
  <si>
    <t>VIGENCIAS FUTURAS - 52288 - DFIAB</t>
  </si>
  <si>
    <t>52244-DFIN</t>
  </si>
  <si>
    <t>Contratar servicios profesionales y de apoyo a la gestión para el desempeño de las funciones de la Dirección Financiera, de conformidad con lo establecido en el Acuerdo No.27 del 5 de septiembre de 2025.</t>
  </si>
  <si>
    <t xml:space="preserve">VIGENCIAS FUTURAS - 181 DIAS 84285 DFIN </t>
  </si>
  <si>
    <t>VIGENCIAS FUTURAS - 220 DIAS 80166 DFIN</t>
  </si>
  <si>
    <t>VIGENCIAS FUTURAS - 217 DIAS 80168 DFIN</t>
  </si>
  <si>
    <t>VIGENCIAS FUTURAS - 216 DIAS 80326 DFIN</t>
  </si>
  <si>
    <t>VIGENCIAS FUTURAS - 216 DIAS 80322 DFIN</t>
  </si>
  <si>
    <t xml:space="preserve">VIGENCIAS FUTURAS - 215 DIAS 80390 DFIN  </t>
  </si>
  <si>
    <t>VIGENCIAS FUTURAS - 214 DIAS 80442 DFIN</t>
  </si>
  <si>
    <t>VIGENCIAS FUTURAS - 214 DIAS 80444 DFIN</t>
  </si>
  <si>
    <t>VIGENCIAS FUTURAS - 215 DIAS 80377 DFIN</t>
  </si>
  <si>
    <t>VIGENCIAS FUTURAS - 385 DIAS 78802 DAF</t>
  </si>
  <si>
    <t>VIGENCIAS FUTURAS - 383 DIAS 78829 DAF</t>
  </si>
  <si>
    <t xml:space="preserve">VIGENCIAS FUTURAS - 383 DIAS 78822 DAF   </t>
  </si>
  <si>
    <t>VIGENCIAS FUTURAS - 380 DIAS 78839 DAF</t>
  </si>
  <si>
    <t xml:space="preserve">VIGENCIAS FUTURAS - 380 DIAS 78825 DAF </t>
  </si>
  <si>
    <t xml:space="preserve">VIGENCIAS FUTURAS - 380 DIAS 78845 DAF </t>
  </si>
  <si>
    <t>VIGENCIAS FUTURAS - 380 DIAS 78837 DAF</t>
  </si>
  <si>
    <t>VIGENCIAS FUTURAS - 390 DIAS 78841 DAF</t>
  </si>
  <si>
    <t xml:space="preserve">VIGENCIAS FUTURAS - 380 DIAS 78849 DAF </t>
  </si>
  <si>
    <t xml:space="preserve">VIGENCIAS FUTURAS - 380 DIAS 78852 DAF </t>
  </si>
  <si>
    <t xml:space="preserve">VIGENCIAS FUTURAS - 380 DIAS 78860 DAF </t>
  </si>
  <si>
    <t xml:space="preserve">VIGENCIAS FUTURAS - 379 DIAS 78878 DAF </t>
  </si>
  <si>
    <t xml:space="preserve">VIGENCIAS FUTURAS - 379 DIAS 78876 DAF </t>
  </si>
  <si>
    <t xml:space="preserve">VIGENCIAS FUTURAS - 379 DIAS 78874 DAF </t>
  </si>
  <si>
    <t>VIGENCIAS FUTURAS - 378 DIAS 78885 DAF</t>
  </si>
  <si>
    <t>VIGENCIAS FUTURAS - 377 DIAS 78899 DAF</t>
  </si>
  <si>
    <t xml:space="preserve">VIGENCIAS FUTURAS - 210 DIAS 80585 DFIN </t>
  </si>
  <si>
    <t>VIGENCIAS FUTURAS - 166 DIAS 81706 DFIN</t>
  </si>
  <si>
    <t xml:space="preserve">VIGENCIAS FUTURAS - 172 DIAS 81989 DFIN </t>
  </si>
  <si>
    <t>VIGENCIAS FUTURAS - 169 DIAS 82036 DFIN</t>
  </si>
  <si>
    <t>VIGENCIAS FUTURAS - 170 DIAS 82023 DFIN</t>
  </si>
  <si>
    <t xml:space="preserve">VIGENCIAS FUTURAS - 170 DIAS 82041 DFIN </t>
  </si>
  <si>
    <t xml:space="preserve">VIGENCIAS FUTURAS - 165 DIAS 82787 DFIN </t>
  </si>
  <si>
    <t>VIGENCIAS FUTURAS - 169 DIAS 82026 DFIN</t>
  </si>
  <si>
    <t>VIGENCIAS FUTURAS - 227 DIAS 80075 DFIN</t>
  </si>
  <si>
    <t>VIGENCIAS FUTURAS - 166 DIAS 82088 DFIN</t>
  </si>
  <si>
    <t xml:space="preserve">VIGENCIAS FUTURAS - 169 DIAS 82197 DFIN </t>
  </si>
  <si>
    <t>VIGENCIAS FUTURAS - 163 DIAS 82262 DFIN</t>
  </si>
  <si>
    <t xml:space="preserve">VIGENCIAS FUTURAS - 170 DIAS 82527 DJA - BPPI - 2024060100039 </t>
  </si>
  <si>
    <t>VIGENCIAS FUTURAS - 170 DIAS 82199 DFIN</t>
  </si>
  <si>
    <t>VIGENCIAS FUTURAS - 164 DIAS 82972 DASC</t>
  </si>
  <si>
    <t>VIGENCIAS FUTURAS - 169 DIAS 82607 DFIN</t>
  </si>
  <si>
    <t>VIGENCIAS FUTURAS - 164 DIAS 82765 DFIN</t>
  </si>
  <si>
    <t xml:space="preserve">VIGENCIAS FUTURAS - 168 DIAS 82780 DFIN </t>
  </si>
  <si>
    <t>52378 DFIN</t>
  </si>
  <si>
    <t>Pago al Ministerio de Ambiente y Desarrollo Sostenible Fondo de Compensación Ambiental, de conformidad con lo establecido en la Ley 344 de 1996. Corresponden al Fondo de Compensación Ambiental los montos transferidos por las Corporaciones Autónomas Regionales correspondientes al 20% de los recursos percibidos por concepto de transferencias del sector eléctrico y el 10% de las restantes rentas propias con excepción del Porcentaje ambiental de los gravámenes a la propiedad inmueble y de aquellos que tengan como origen relaciones contractuales interadministrativas. (Ley 344 de 1996, art. 24).</t>
  </si>
  <si>
    <t>53995 - DFIN</t>
  </si>
  <si>
    <t>Los gastos por concepto del servicio de la deuda pública interna tienen por objeto atender el cumplimiento de las obligaciones contractuales correspondientes al pago de capital y los intereses, contratada con Banco BBVA para la financiación del primero y segundo tramo del proyecto Recuperación hidráulica y ambiental del complejo Lagunar Fúquene, Cucunubá, palacio</t>
  </si>
  <si>
    <t xml:space="preserve">VIGENCIAS FUTURAS - 208 DIAS 80841 SGEN </t>
  </si>
  <si>
    <t>VIGENCIAS FUTURAS - 207 DIAS 80913 SGEN</t>
  </si>
  <si>
    <t>VIGENCIAS FUTURAS - 207 DIAS 80874 SGEN</t>
  </si>
  <si>
    <t xml:space="preserve">VIGENCIAS FUTURAS - 206 DIAS 80948 SGEN </t>
  </si>
  <si>
    <t xml:space="preserve">VIGENCIAS FUTURAS - 206 DIAS 81018 SGEN </t>
  </si>
  <si>
    <t xml:space="preserve">VIGENCIAS FUTURAS - 206 DIAS 80967 SGEN </t>
  </si>
  <si>
    <t>VIGENCIAS FUTURAS - 200 DIAS 81283 SGEN</t>
  </si>
  <si>
    <t>VIGENCIAS FUTURAS - 223 DIAS 80101 SGEN</t>
  </si>
  <si>
    <t>VIGENCIAS FUTURAS - 220 DIAS, 80228 DGC</t>
  </si>
  <si>
    <t xml:space="preserve">VIGENCIAS FUTURAS - 196 DIAS 81540 SGEN </t>
  </si>
  <si>
    <t>VIGENCIAS FUTURAS - 214 DIAS 80440 SGEN</t>
  </si>
  <si>
    <t xml:space="preserve">VIGENCIAS FUTURAS - 214 DIAS 80462 SGEN </t>
  </si>
  <si>
    <t xml:space="preserve">VIGENCIAS FUTURAS - 214 DIAS 80477 SGEN </t>
  </si>
  <si>
    <t xml:space="preserve">VIGENCIAS FUTURAS - 213 DIAS 80520 SGEN </t>
  </si>
  <si>
    <t xml:space="preserve">VIGENCIAS FUTURAS - 213 DIAS 80525 SGEN </t>
  </si>
  <si>
    <t xml:space="preserve">VIGENCIAS FUTURAS - 210 DIAS 80643 SGEN </t>
  </si>
  <si>
    <t>VIGENCIAS FUTURAS - 269 DÍAS 79495 SGEN</t>
  </si>
  <si>
    <t>VIGENCIAS FUTURAS - 209 DIAS 80676 SGEN</t>
  </si>
  <si>
    <t>VIGENCIAS FUTURAS - 209 DIAS 80674 SGEN</t>
  </si>
  <si>
    <t>VIGENCIAS FUTURAS - 269 DÍAS79497 SGEN</t>
  </si>
  <si>
    <t>VIGENCIAS FUTURAS - 269 DÍAS 79516 SGEN</t>
  </si>
  <si>
    <t>VIGENCIAS FUTURAS - 269 DÍAS  79518 SGEN</t>
  </si>
  <si>
    <t>VIGENCIAS FUTURAS - 269 DÍAS 79522 SGEN</t>
  </si>
  <si>
    <t>VIGENCIAS FUTURAS - 268 DIAS 79509 SGEN</t>
  </si>
  <si>
    <t>VIGENCIAS FUTURAS - 268 DIAS 79514 SGEN</t>
  </si>
  <si>
    <t>VIGENCIAS FUTURAS - 268 DIAS 79519 SGEN</t>
  </si>
  <si>
    <t xml:space="preserve">VIGENCIAS FUTURAS - 268 DIAS 79547 SGEN </t>
  </si>
  <si>
    <t>VIGENCIAS FUTURAS - 268 DIAS 79524 SGEN</t>
  </si>
  <si>
    <t>VIGENCIAS FUTURAS - 268 DIAS 79528 SGEN</t>
  </si>
  <si>
    <t>VIGENCIAS FUTURAS - 265 DIAS 79572 SGEN</t>
  </si>
  <si>
    <t>VIGENCIAS FUTURAS - 265 DIAS 79577 SGEN</t>
  </si>
  <si>
    <t>VIGENCIAS FUTURAS - 265 DÍAS 79562  SGEN</t>
  </si>
  <si>
    <t>VIGENCIAS FUTURAS - 265 DÍAS 79564 SGEN</t>
  </si>
  <si>
    <t>VIGENCIAS FUTURAS - 265 DÍAS 79566  SGEN</t>
  </si>
  <si>
    <t xml:space="preserve">VIGENCIAS FUTURAS - 265 DIAS 79549 SGEN </t>
  </si>
  <si>
    <t xml:space="preserve">VIGENCIAS FUTURAS - 265 DIAS 79551 SGEN </t>
  </si>
  <si>
    <t>VIGENCIAS FUTURAS - 265 DIAS 79590 SGEN</t>
  </si>
  <si>
    <t>VIGENCIAS FUTURAS - 265 DIAS 79594 SGEN</t>
  </si>
  <si>
    <t>VIGENCIAS FUTURAS - 265 DIAS 79596 SGEN</t>
  </si>
  <si>
    <t>VIGENCIAS FUTURAS - 265 DIAS 79598 SGEN</t>
  </si>
  <si>
    <t xml:space="preserve">VIGENCIAS FUTURAS - 263 DÍAS 79618 SGEN </t>
  </si>
  <si>
    <t>VIGENCIAS FUTURAS - 261 DIAS 79635 SGEN</t>
  </si>
  <si>
    <t>VIGENCIAS FUTURAS - 261 DIAS 79637 SGEN</t>
  </si>
  <si>
    <t>VIGENCIAS FUTURAS - 261 DIAS 79639 SGEN</t>
  </si>
  <si>
    <t>VIGENCIAS FUTURAS - 261 DIAS 79641 SGEN</t>
  </si>
  <si>
    <t>VIGENCIAS FUTURAS - 261 DIAS 79643 SGEN</t>
  </si>
  <si>
    <t>VIGENCIAS FUTURAS - 261 DIAS 79670 SGEN</t>
  </si>
  <si>
    <t>VIGENCIAS FUTURAS - 261 DIAS 79672 SGEN</t>
  </si>
  <si>
    <t>VIGENCIAS FUTURAS - 257 DIAS 79695 SGEN</t>
  </si>
  <si>
    <t>VIGENCIAS FUTURAS - 257 DIAS 79693 SGEN</t>
  </si>
  <si>
    <t>VIGENCIAS FUTURAS - 257 DIAS 79706 SGEN</t>
  </si>
  <si>
    <t>VIGENCIAS FUTURAS - 256 DIAS 79719 SGEN</t>
  </si>
  <si>
    <t xml:space="preserve">VIGENCIAS FUTURAS - 255 DÍAS 79725 SGEN </t>
  </si>
  <si>
    <t>VIGENCIAS FUTURAS - 251 DIAS 79726 SGEN</t>
  </si>
  <si>
    <t>VIGENCIAS FUTURAS - 251 DIAS 79748 SGEN</t>
  </si>
  <si>
    <t>VIGENCIAS FUTURAS - 251 DIAS 79751 SGEN</t>
  </si>
  <si>
    <t>VIGENCIAS FUTURAS - 251 DIAS 79774 SGEN</t>
  </si>
  <si>
    <t>VIGENCIAS FUTURAS - 251 DIAS 79776 SGEN</t>
  </si>
  <si>
    <t>VIGENCIAS FUTURAS - 251 DIAS 79779 SGEN</t>
  </si>
  <si>
    <t>VIGENCIAS FUTURAS - 251 DIAS 79761 SGEN</t>
  </si>
  <si>
    <t>VIGENCIAS FUTURAS - 251 DIAS 79769 SGEN</t>
  </si>
  <si>
    <t>VIGENCIAS FUTURAS - 250 DIAS 79781 SGEN</t>
  </si>
  <si>
    <t>VIGENCIAS FUTURAS - 241 DIAS 79828 SGEN</t>
  </si>
  <si>
    <t>VIGENCIAS FUTURAS - 241 DIAS 79832 SGEN</t>
  </si>
  <si>
    <t>VIGENCIAS FUTURAS - 241 DIAS 79835 SGEN</t>
  </si>
  <si>
    <t>VIGENCIAS FUTURAS - 241 DIAS 79837 SGEN</t>
  </si>
  <si>
    <t>VIGENCIAS FUTURAS - 242 DIAS 79868 SGEN</t>
  </si>
  <si>
    <t>VIGENCIAS FUTURAS - 242 DIAS 79872 SGEN</t>
  </si>
  <si>
    <t>VIGENCIAS FUTURAS - 242 DIAS 79876 SGEN</t>
  </si>
  <si>
    <t>VIGENCIAS FUTURAS - 242 DIAS 79847 SGEN</t>
  </si>
  <si>
    <t>VIGENCIAS FUTURAS - 242 DIAS 79874 SGEN</t>
  </si>
  <si>
    <t>VIGENCIAS FUTURAS - 242 DIAS 79840 SGEN</t>
  </si>
  <si>
    <t>VIGENCIAS FUTURAS - 241 DIAS 79878 SGEN</t>
  </si>
  <si>
    <t>VIGENCIAS FUTURAS - 241 DIAS 79880 SGEN</t>
  </si>
  <si>
    <t>VIGENCIAS FUTURAS - 241 DIAS 79864 SGEN</t>
  </si>
  <si>
    <t>VIGENCIAS FUTURAS - 237 DIAS 79902 SGEN</t>
  </si>
  <si>
    <t>VIGENCIAS FUTURAS - 227 DIAS 80079 SGEN</t>
  </si>
  <si>
    <t>VIGENCIAS FUTURAS - 181 DIAS - SGEN - 83649</t>
  </si>
  <si>
    <t xml:space="preserve">VIGENCIAS FUTURAS - 182 DIAS 82901 SGEN </t>
  </si>
  <si>
    <t xml:space="preserve">VIGENCIAS FUTURAS - 181 DIAS 83222 SGEN </t>
  </si>
  <si>
    <t>DGC     Dirección de Gestión Contractual</t>
  </si>
  <si>
    <t>52365-DGC</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</si>
  <si>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</si>
  <si>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52366-DGC</t>
  </si>
  <si>
    <t>Prestación de servicios de apoyo a las actividades administrativas de la Dirección de Gestión Contractual de la Corporación Autónoma Regional de Cundinamarca – CAR</t>
  </si>
  <si>
    <t>VIGENCIAS FUTURAS - 176 DÍAS 80853  DGEN</t>
  </si>
  <si>
    <t>VIGENCIAS FUTURAS - 176 DÍAS 80934 DGEN</t>
  </si>
  <si>
    <t>VIGENCIAS FUTURAS - 176 DÍAS 80930 DGEN</t>
  </si>
  <si>
    <t>VIGENCIAS FUTURAS - 200 DIAS 81268 DGEN</t>
  </si>
  <si>
    <t>VIGENCIAS FUTURAS - 200 DIAS 81276 DGEN</t>
  </si>
  <si>
    <t xml:space="preserve">VIGENCIAS FUTURAS - 200 DIAS 81285 DGEN </t>
  </si>
  <si>
    <t>VIGENCIAS FUTURAS - 214 DIAS 80449 DGEN</t>
  </si>
  <si>
    <t>52271-DGEN</t>
  </si>
  <si>
    <t>Contratar servicios profesionales y de apoyo a la gestión para el desempeño de las funciones de la Dirección General, de conformidad con lo establecido en el Acuerdo No.27 del 5 de septiembre de 2025.</t>
  </si>
  <si>
    <t>52282 - BPPI - 2024050100013</t>
  </si>
  <si>
    <t>Contratar servicios profesionales y de apoyo a la gestión para el desempeño de las funciones de la Dirección Técnica de Infraestructura Ambiental, de conformidad con lo establecido en el Acuerdo No.27 del 5 de septiembre de 2025.</t>
  </si>
  <si>
    <t>VIGENCIAS FUTURAS - 393 DIAS 83963 DIA BPPI 2024020100019 - SUSTITUCIÓN - CRP 25802771</t>
  </si>
  <si>
    <t>VIGENCIAS FUTURAS - 164 DÍAS  83980 BPPI 2024050100040 - SUSTITUCIÓN - CRP 25803334</t>
  </si>
  <si>
    <t>VIGENCIAS FUTURAS - 360 DIAS 80053 DIA - BPPI - 2025140200034</t>
  </si>
  <si>
    <t>VIGENCIAS FUTURAS - 71 DIAS 83966 DIA BPPI 2024050100018 - SUSTITUCIÓN - CRP 25802388</t>
  </si>
  <si>
    <t>VIGENCIAS FUTURAS - 164 DIAS 83952 DIA BPPI 2024050100040 - SUSTITUCIÓN - CRP 25803335</t>
  </si>
  <si>
    <t>VIGENCIAS FUTURAS - 65 DIAS 83875  DFIAB  - BPPI 20220028 - SUSTITUCIÓN - CRP 25803875</t>
  </si>
  <si>
    <t>VIGENCIAS FUTURAS - 163 DIAS 83937 DIA BPPI - 2024050100013</t>
  </si>
  <si>
    <t>VIGENCIAS FUTURAS - 151 DIAS 83934 DIA BPPI 2024050100013</t>
  </si>
  <si>
    <t>VIGENCIAS FUTURAS - 194 DIAS 83800 DIA - SUSTITUCIÓN - CRP 25803069</t>
  </si>
  <si>
    <t>VIGENCIAS FUTURAS - 194 DIAS 83817 DIA - SUSTITUCIÓN - CRP 25803195</t>
  </si>
  <si>
    <t>VIGENCIAS FUTURAS - 150 DIAS 83897 DIA BPPI 2025050100003 - SUSTITUCIÓN - CRP 25803860</t>
  </si>
  <si>
    <t>VIGENCIAS FUTURAS - 163 DIAS81321 DIA - BPPI - 2024050100013</t>
  </si>
  <si>
    <t>VIGENCIAS FUTURAS - 168 DIAS 81343 DIA BPPI 2024050100013</t>
  </si>
  <si>
    <t>VIGENCIAS FUTURAS - 160 DIAS 81447 DIA - BPPI - 2024050100013</t>
  </si>
  <si>
    <t>VIGENCIAS FUTURAS - 165 DIAS 81454 DIA - BPPI - 2024050100013</t>
  </si>
  <si>
    <t>VIGENCIAS FUTURAS - 169 DÍAS 81376  DIA - BPPI - 202405010013</t>
  </si>
  <si>
    <t>VIGENCIAS FUTURAS - 414 DIAS 79964 DIA - BPPI - 2025140200020</t>
  </si>
  <si>
    <t>VIGENCIAS FUTURAS - 170 DÍAS  81383 DIA  - BPPI - 202405010013</t>
  </si>
  <si>
    <t>VIGENCIAS FUTURAS - 170 DÍAS 81387 DIA - BPPI - 202405010013</t>
  </si>
  <si>
    <t>VIGENCIAS FUTURAS - 160 DÍAS 81389 DIA - BPPI - 202405010013</t>
  </si>
  <si>
    <t>VIGENCIAS FUTURAS - 163 DÍAS 81391 DIA - BPPI - 202405010013</t>
  </si>
  <si>
    <t xml:space="preserve">VIGENCIAS FUTURAS - 148 DÍAS   81357 - DIA - BPPI - 202405010013 </t>
  </si>
  <si>
    <t xml:space="preserve">VIGENCIAS FUTURAS - 152 DÍAS 81360 DIA - BPPI - 202405010013 </t>
  </si>
  <si>
    <t xml:space="preserve">VIGENCIAS FUTURAS - 167 DÍAS 81364 DIA - BPPI - 202405010013 </t>
  </si>
  <si>
    <t>VIGENCIAS FUTURAS - 159 DÍAS 81367 DIA  - BPPI - 202405010013</t>
  </si>
  <si>
    <t>VIGENCIAS FUTURAS - 166 DÍAS 81371 DIA - BPPI - 202405010013</t>
  </si>
  <si>
    <t>VIGENCIAS FUTURAS - 153 DÍAS 81373 DIA - BPPI - 202405010013</t>
  </si>
  <si>
    <t>VIGENCIAS FUTURAS - 167 DÍAS 81393 DIA - BPPI - 202405010013</t>
  </si>
  <si>
    <t>VIGENCIAS FUTURAS - 218 DÍAS 80277 DIA  - BPPI - 2024050100013</t>
  </si>
  <si>
    <t>VIGENCIAS FUTURAS - 158 DIAS 81502 DIA - BPPI - 2024050100013</t>
  </si>
  <si>
    <t>VIGENCIAS FUTURAS - 163 DIAS 81506 DIA - BPPI - 2024050100013</t>
  </si>
  <si>
    <t>VIGENCIAS FUTURAS - 217 DIAS 80311 DIA - BPPI - 2024050100013</t>
  </si>
  <si>
    <t>VIGENCIAS FUTURAS - 163 DIAS 81488 DIA - BPPI - 2024050100013</t>
  </si>
  <si>
    <t xml:space="preserve">VIGENCIAS FUTURAS - 215 DIAS 80358 DIA - BPPI - 2024050100013 </t>
  </si>
  <si>
    <t>VIGENCIAS FUTURAS - 170 DÍAS 81425 DIA - BPPI - 202405010013</t>
  </si>
  <si>
    <t>VIGENCIAS FUTURAS - 215 DIAS 80364 DIA - BPPI - 2024050100013</t>
  </si>
  <si>
    <t>VIGENCIAS FUTURAS - 165 DÍAS  81379  DIA - BPPI - 202405010013</t>
  </si>
  <si>
    <t xml:space="preserve">VIGENCIAS FUTURAS - 214 DIAS 80412 DIA BPPI - 2024050100013 </t>
  </si>
  <si>
    <t xml:space="preserve">VIGENCIAS FUTURAS - 166 DIAS 81629 DIA - BPPI - 2024050100013 </t>
  </si>
  <si>
    <t>VIGENCIAS FUTURAS - 170 DÍAS 81427 DIA - BPPI - 202405010013</t>
  </si>
  <si>
    <t>VIGENCIAS FUTURAS - 170 DÍAS 81431 DIA - BPPI - 202405010013</t>
  </si>
  <si>
    <t>VIGENCIAS FUTURAS - 170 DÍAS 81433 DIA - BPPI – 202405010013</t>
  </si>
  <si>
    <t>VIGENCIAS FUTURAS - 214 DIAS 80479 DIA - BPPI - 2024050100013</t>
  </si>
  <si>
    <t>VIGENCIAS FUTURAS - 169 DÍAS 81435 DIA - BPPI – 202405010013</t>
  </si>
  <si>
    <t>VIGENCIAS FUTURAS - 169 DÍAS 81439 DIA - BPPI - 202405010013</t>
  </si>
  <si>
    <t>VIGENCIAS FUTURAS - 166 DÍAS 81385  DIA - BPPI - 202405010013</t>
  </si>
  <si>
    <t>VIGENCIAS FUTURAS - 167 DÍAS 81457  DIA - BPPI – 202405010013</t>
  </si>
  <si>
    <t>VIGENCIAS FUTURAS - 270 DIAS 79190 DIA - BPPI -2024140200049</t>
  </si>
  <si>
    <t>VIGENCIAS FUTURAS - 270 DIAS 79193 DIA - BPPI -2024140200049</t>
  </si>
  <si>
    <t>VIGENCIAS FUTURAS - 167 DIAS 81649 DIA - BPPI - 2024050100013</t>
  </si>
  <si>
    <t>VIGENCIAS FUTURAS - 163 DIAS 81671 DIA - BPPI - 2024080100034</t>
  </si>
  <si>
    <t>VIGENCIAS FUTURAS - 120 DIAS 81512 DIA - BPPI - 2025501100016</t>
  </si>
  <si>
    <t>VIGENCIAS FUTURAS - 166 DIAS 81744 DIA - BPPI - 2024050100013</t>
  </si>
  <si>
    <t xml:space="preserve">VIGENCIAS FUTURAS - 169 DIAS 81753 DIA - BPPI - 2024050100013 </t>
  </si>
  <si>
    <t xml:space="preserve">VIGENCIAS FUTURAS - 167 DIAS 81757 DIA - BPPI - 2024050100013 </t>
  </si>
  <si>
    <t xml:space="preserve">VIGENCIAS FUTURAS - 170 DIAS 81750 DIA - BPPI - 2024050100013  </t>
  </si>
  <si>
    <t xml:space="preserve">VIGENCIAS FUTURAS - 165 DIAS 81763 DIA - BPPI - 2024050100013 </t>
  </si>
  <si>
    <t>VIGENCIAS FUTURAS - 775 DIAS 79932 DIA - BPPI - 2025050200017</t>
  </si>
  <si>
    <t>VIGENCIAS FUTURAS - 150 DIAS 80212 DIA - BPPI - 2024050100018</t>
  </si>
  <si>
    <t>VIGENCIAS FUTURAS - 411 DIAS 79981 DIA - BPPI - 2025050200022</t>
  </si>
  <si>
    <t>VIGENCIAS FUTURAS - 240 DIAS 80002 DIA - BPPI - 2025140200031</t>
  </si>
  <si>
    <t>VIGENCIAS FUTURAS - 150 DIAS 80148 DIA - BPPI - 2024050100018</t>
  </si>
  <si>
    <t>VIGENCIAS FUTURAS - 281 DIAS 83512 DIA - SUSTITUCIÓN - CRP 25803609</t>
  </si>
  <si>
    <t>VIGENCIAS FUTURAS - 150 DIAS 82428 DIA - BPPI - 2024050100018</t>
  </si>
  <si>
    <t>VIGENCIAS FUTURAS - 168 DIAS 82474 DIA - BPPI - 2024050100013</t>
  </si>
  <si>
    <t>VIGENCIAS FUTURAS - 170 DIAS 82551 DIA BPPI - 2024050100013</t>
  </si>
  <si>
    <t>VIGENCIAS FUTURAS - 152 DIAS 82993 DIA - BPPI - 2024050100013</t>
  </si>
  <si>
    <t>VIGENCIAS FUTURAS - 150 DIAS 82490 DIA - BPPI - 2024050100018</t>
  </si>
  <si>
    <t>VIGENCIAS FUTURAS - 172 DIAS 82908 DIA BPPI 2024050100013</t>
  </si>
  <si>
    <t>VIGENCIAS FUTURAS - 169 DIAS 83164 DIA BPPI - 2024050100013</t>
  </si>
  <si>
    <t>VIGENCIAS FUTURAS - 170 DIAS 82926 DIA - BPPI - 2024050100013</t>
  </si>
  <si>
    <t>VIGENCIAS FUTURAS - 169 DIAS 82846 DIA BPPI - 2024050100013</t>
  </si>
  <si>
    <t>VIGENCIAS FUTURAS - 408 DIAS 80041 DIA - BPPI - 2025050400037 </t>
  </si>
  <si>
    <t>VIGENCIAS FUTURAS - 407 DIAS 80051 DIA - BPPI - 2025140200028</t>
  </si>
  <si>
    <t>52251-DJA</t>
  </si>
  <si>
    <t>Contratar servicios profesionales y de apoyo a la gestión para el desempeño de las funciones de la Dirección Jurídica Ambiental, de conformidad con lo establecido en el Acuerdo No.27 del 5 de septiembre de 2025.</t>
  </si>
  <si>
    <t>VIGENCIAS FUTURAS - 181 DIAS 82478 DJA</t>
  </si>
  <si>
    <t>VIGENCIAS FUTURAS - 172 DÍAS 81625 DJA</t>
  </si>
  <si>
    <t>VIGENCIAS FUTURAS - 498 DIAS 78651 DJUR</t>
  </si>
  <si>
    <t>VIGENCIAS FUTURAS - 165 DÍAS 81429 DJA</t>
  </si>
  <si>
    <t>VIGENCIAS FUTURAS - 172 DIAS 81603 DJA</t>
  </si>
  <si>
    <t xml:space="preserve">VIGENCIAS FUTURAS - 164 DIAS 81939 DJA </t>
  </si>
  <si>
    <t>VIGENCIAS FUTURAS - 202 DIAS 81127 DJA</t>
  </si>
  <si>
    <t>VIGENCIAS FUTURAS - 202 DIAS 81131 DJA</t>
  </si>
  <si>
    <t>VIGENCIAS FUTURAS - 181 DIAS - 84103 - DJA - BPPI2024060100039</t>
  </si>
  <si>
    <t>VIGENCIAS FUTURAS - 181 DIAS - DJA - 83749 - BPP12024060100039</t>
  </si>
  <si>
    <t xml:space="preserve">VIGENCIAS FUTURAS - 181 DIAS 84292 DJA BPPI - 2024060100039 </t>
  </si>
  <si>
    <t xml:space="preserve">VIGENCIAS FUTURAS - 181 DIAS 84298 DJA BPPI2024060100039 </t>
  </si>
  <si>
    <t xml:space="preserve">VIGENCIAS FUTURAS - 181 DIAS 84294 DJA BPPI2024060100039 </t>
  </si>
  <si>
    <t>VIGENCIAS FUTURAS - 181 DIAS - 84110 - DJA -  BPPI - 2024060100039</t>
  </si>
  <si>
    <t>VIGENCIAS FUTURAS - 181 DIAS 84190 DJA BPPI - 2024060100039</t>
  </si>
  <si>
    <t>VIGENCIAS FUTURAS - 181 DIAS 84281 DJA BPPI - 2024060100039</t>
  </si>
  <si>
    <t>VIGENCIAS FUTURAS - 181 DIAS 84049 BPPI2024060100039</t>
  </si>
  <si>
    <t>VIGENCIAS FUTURAS - 209 DIAS 80732 DJA BPPI - 2024060100039</t>
  </si>
  <si>
    <t>VIGENCIAS FUTURAS - 209 DIAS 80734 DJA BPPI - 2024060100039</t>
  </si>
  <si>
    <t>VIGENCIAS FUTURAS - 209 DIAS 80766 DJA - BPPI - 2024060100039</t>
  </si>
  <si>
    <t>VIGENCIAS FUTURAS - 209 DIAS 80740 DJA BPPI - 2024060100039</t>
  </si>
  <si>
    <t>VIGENCIAS FUTURAS - 209 DIAS 80742 DJA BPPI - 2024060100039</t>
  </si>
  <si>
    <t>VIGENCIAS FUTURAS - 209 DIAS 80738 DJA - BPPI - 2024060100039</t>
  </si>
  <si>
    <t>VIGENCIAS FUTURAS - 208 DIAS 80736 DJA BPPI - 2024060100039</t>
  </si>
  <si>
    <t>VIGENCIAS FUTURAS - 209 DIAS 80756 DJA BPPI - 2024060100039</t>
  </si>
  <si>
    <t>VIGENCIAS FUTURAS - 208 DIAS 80786 DJA - BPPI - 2024060100039</t>
  </si>
  <si>
    <t>VIGENCIAS FUTURAS - 208 DIAS 80807 DJA BPPI - 2024060100039</t>
  </si>
  <si>
    <t>VIGENCIAS FUTURAS - 208 DIAS 80843 DJA BPPI - 2024060100039</t>
  </si>
  <si>
    <t>VIGENCIAS FUTURAS - 207 DIAS 80881 DJA - BPPI - 2024060100039</t>
  </si>
  <si>
    <t>VIGENCIAS FUTURAS - 207 DIAS 80916 DJA - BPPI - 2024060100039</t>
  </si>
  <si>
    <t>VIGENCIAS FUTURAS - 206 DIAS 81032 DJA - BPPI - 2024060100039</t>
  </si>
  <si>
    <t>VIGENCIAS FUTURAS - 206 DIAS 81026 DJA BPPI - 2024060100039</t>
  </si>
  <si>
    <t>VIGENCIAS FUTURAS - 206 DIAS 81008 DJA - BPPI - 2024060100039</t>
  </si>
  <si>
    <t xml:space="preserve">VIGENCIAS FUTURAS - 206 DIAS 81034 DJA BPPI - 2024060100039 </t>
  </si>
  <si>
    <t>VIGENCIAS FUTURAS - 206 DIAS 81036 DJA BPPI - 2024060100039</t>
  </si>
  <si>
    <t>VIGENCIAS FUTURAS - 206 DIAS 81048 DJA - BPPI - 2024060100039</t>
  </si>
  <si>
    <t>VIGENCIAS FUTURAS - 181 DIAS 84032 - BPPI - BPPI2024060100039</t>
  </si>
  <si>
    <t>VIGENCIAS FUTURAS - 181 DIAS 84104 DJA - BPPI - 2024060100039</t>
  </si>
  <si>
    <t>VIGENCIAS FUTURAS - 181 DÍAS 83514 DJA BPPI - 20224060100039</t>
  </si>
  <si>
    <t>VIGENCIAS FUTURAS - 181 DÍAS 83457 DJA BPPI - 2024060100039</t>
  </si>
  <si>
    <t>VIGENCIAS FUTURAS - 206 DIAS 80998 DJA - BPPI2024060100039</t>
  </si>
  <si>
    <t>VIGENCIAS FUTURAS - 206 DIAS 81002 DJA BPPI - 2024060100039</t>
  </si>
  <si>
    <t>VIGENCIAS FUTURAS - 206 DIAS 81004 DJA BPPI - 2024060100039</t>
  </si>
  <si>
    <t>VIGENCIAS FUTURAS - 206  DIAS 80963 DJA - BPPI - 2024060100039</t>
  </si>
  <si>
    <t xml:space="preserve">VIGENCIAS FUTURAS - 202 DÍAS 81076 DJA -BPPI2024060100039 </t>
  </si>
  <si>
    <t>VIGENCIAS FUTURAS - 202 DIAS 81085 DJA - BPPI - 2024060100039</t>
  </si>
  <si>
    <t>VIGENCIAS FUTURAS - 202 DIAS 81089 DJA - BPPI - 2024060100039</t>
  </si>
  <si>
    <t>VIGENCIAS FUTURAS - 202 DIAS 81101 DJA - BPPI - 2024060100039</t>
  </si>
  <si>
    <t>VIGENCIAS FUTURAS - 202 DIAS 81104 DJA - BPPI - 2024060100039</t>
  </si>
  <si>
    <t>VIGENCIAS FUTURAS - 202 DIAS 81108 DJA - BPPI - 2024060100039</t>
  </si>
  <si>
    <t>VIGENCIAS FUTURAS - 200 DIAS 81144 DJA - BPPI - 2024060100039</t>
  </si>
  <si>
    <t>VIGENCIAS FUTURAS - 200 DIAS 81287 DJA - BPPI - 2024060100039</t>
  </si>
  <si>
    <t>VIGENCIAS FUTURAS - 200 DIAS 81289 DJA BPPI - 2024060100039</t>
  </si>
  <si>
    <t>VIGENCIAS FUTURAS - 200 DIAS 81316 DJA - BPPI - 2024060100039</t>
  </si>
  <si>
    <t>VIGENCIAS FUTURAS - 200 DIAS 81319 DJA - BPPI - 2024060100039</t>
  </si>
  <si>
    <t>VIGENCIAS FUTURAS - 200 DIAS 81341 DJA BPPI - 2024060100039</t>
  </si>
  <si>
    <t>VIGENCIAS FUTURAS - 200 DIAS 81350 DJA -BPPI - 2024060100039</t>
  </si>
  <si>
    <t>VIGENCIAS FUTURAS - 199 DIAS 81405 DJA - BPPI - 2024060100039</t>
  </si>
  <si>
    <t>VIGENCIAS FUTURAS - 199 DIAS 81409 DJA BPPI - 2024060100039</t>
  </si>
  <si>
    <t>VIGENCIAS FUTURAS - 199 DIAS 81411 DJA -BPPI - 2024060100039</t>
  </si>
  <si>
    <t>VIGENCIAS FUTURAS - 199 DIAS 81415 DJA - BPPI - 2024060100039</t>
  </si>
  <si>
    <t>VIGENCIAS FUTURAS - 196 DIAS 81490 DJA BPPI - 2024060100039</t>
  </si>
  <si>
    <t>VIGENCIAS FUTURAS - 196 DIAS 81522 DJA BPPI - 2024060100039</t>
  </si>
  <si>
    <t>VIGENCIAS FUTURAS - 218 DÍAS 80281 DJA - BPPI2024060100039</t>
  </si>
  <si>
    <t>VIGENCIAS FUTURAS - 218 DÍAS 80283 DJA -BPPI2024060100039</t>
  </si>
  <si>
    <t>VIGENCIAS FUTURAS - 218 DÍAS 80267 DJA  -BPPI2024060100039</t>
  </si>
  <si>
    <t>VIGENCIAS FUTURAS - 218 DÍAS 80260  DJA -BPPI2024060100039</t>
  </si>
  <si>
    <t>VIGENCIAS FUTURAS - 196 DIAS 81530 DJA BPPI - 2024060100039</t>
  </si>
  <si>
    <t>VIGENCIAS FUTURAS - 157 DIAS 81500 DJA - BPPI - 2024060100039</t>
  </si>
  <si>
    <t>VIGENCIAS FUTURAS - 214 DIAS 80360 DJA - BPPI - 2024060100039</t>
  </si>
  <si>
    <t>VIGENCIAS FUTURAS - 196 DIAS 81515 DJA BPPI - 2024060100039</t>
  </si>
  <si>
    <t>VIGENCIAS FUTURAS - 196 DIAS 81519 DJA BPPI - 2024060100039</t>
  </si>
  <si>
    <t>VIGENCIAS FUTURAS - 214 DIAS 80485 DJA BPPI - 2024060100039</t>
  </si>
  <si>
    <t>VIGENCIAS FUTURAS - 214 DIAS 80471 DJA BPPI - 2024060100039</t>
  </si>
  <si>
    <t>VIGENCIAS FUTURAS - 213 DIAS, 80429 DJA - BPPI2024060100039</t>
  </si>
  <si>
    <t>VIGENCIAS FUTURAS - 213 DIAS 80514 DJA BPPI -  2024060100039</t>
  </si>
  <si>
    <t>VIGENCIAS FUTURAS - 213 DIAS 80512 DJA BPPI - 2024060100039</t>
  </si>
  <si>
    <t>VIGENCIAS FUTURAS - 213 DIAS 80510 DJA BPPI2024060100039</t>
  </si>
  <si>
    <t>VIGENCIAS FUTURAS - 213 DIAS 80508 DJA BPPI - 2024060100039</t>
  </si>
  <si>
    <t>VIGENCIAS FUTURAS - 213 DIAS 80433 - DJA BPPI2024060100039</t>
  </si>
  <si>
    <t>VIGENCIAS FUTURAS - 213 DIAS 80522 DJA BPPI - 2024060100039</t>
  </si>
  <si>
    <t>VIGENCIAS FUTURAS - 213  DIAS 80385 DJA - BPPI2024060100039</t>
  </si>
  <si>
    <t>VIGENCIAS FUTURAS - 210 DIAS 80542 DJA BPPI - 2024060100039</t>
  </si>
  <si>
    <t>VIGENCIAS FUTURAS - 195 DIAS 81661 DJA BPPI - 2024060100039</t>
  </si>
  <si>
    <t>VIGENCIAS FUTURAS - 210 DIAS 80598 DJA BPPI 2024060100039</t>
  </si>
  <si>
    <t>VIGENCIAS FUTURAS - 210 DIAS 80600 DJA BPPI - 2024060100039</t>
  </si>
  <si>
    <t>VIGENCIAS FUTURAS - 195 DIAS 81637 DJA BPPI - 2024060100039</t>
  </si>
  <si>
    <t>VIGENCIAS FUTURAS - 210 DIAS 80649 DJA BPPI - 2024060100039</t>
  </si>
  <si>
    <t>VIGENCIAS FUTURAS - 195 DIAS 81639 DJA BPPI - 2024060100039</t>
  </si>
  <si>
    <t>VIGENCIAS FUTURAS - 210 DIAS 80647 DJA - BPPI - 2024060100039</t>
  </si>
  <si>
    <t>VIGENCIAS FUTURAS - 209 DIAS 80609 DJA - BPPI - 2024060100039</t>
  </si>
  <si>
    <t>VIGENCIAS FUTURAS - 165 DIAS 81651 DJA - BPPI - 2024060100039</t>
  </si>
  <si>
    <t>VIGENCIAS FUTURAS - 171 DIAS 81654 DJA - BPPI - 2024060100039</t>
  </si>
  <si>
    <t>VIGENCIAS FUTURAS - 195 DIAS 81670 DJA BPPI - 2024060100039</t>
  </si>
  <si>
    <t>VIGENCIAS FUTURAS - 195 DIAS 81674 DJA BPPI - 2024060100039</t>
  </si>
  <si>
    <t>VIGENCIAS FUTURAS - 195 DIAS 81676 DJA BPPI - 2024060100039</t>
  </si>
  <si>
    <t>VIGENCIAS FUTURAS - 171 DIAS 81702 DJA - BPPI - 2024060100039</t>
  </si>
  <si>
    <t>VIGENCIAS FUTURAS - 194 DIAS 81815 DJA BPPI - 2024060100039</t>
  </si>
  <si>
    <t>VIGENCIAS FUTURAS - 194 DIAS 81780 DJA BPPI - 2024060100039</t>
  </si>
  <si>
    <t>VIGENCIAS FUTURAS - 194 DIAS 81831 DJA BPPI - 2024060100039</t>
  </si>
  <si>
    <t>VIGENCIAS FUTURAS - 194 DIAS 81836 DJA BPPI - 2024060100039</t>
  </si>
  <si>
    <t>VIGENCIAS FUTURAS - 193 DIAS 81885 DJA BPPI - 2024060100039</t>
  </si>
  <si>
    <t>VIGENCIAS FUTURAS - 193 DIAS 81887 DJA BPPI - 2024060100039</t>
  </si>
  <si>
    <t>VIGENCIAS FUTURAS - 193 DIAS 81890 DJA BPPI - 2024060100039</t>
  </si>
  <si>
    <t>VIGENCIAS FUTURAS - 193 DIAS 81918 DJA - BPPI - 2024060100039</t>
  </si>
  <si>
    <t>VIGENCIAS FUTURAS - 193 DIAS 81963 DJA BPPI - 2024060100039</t>
  </si>
  <si>
    <t>VIGENCIAS FUTURAS - 202 DIAS 81117 DJA - BPPI - 2024060100039</t>
  </si>
  <si>
    <t>VIGENCIAS FUTURAS - 193 DIAS 81903 DJA BPPI - 2024060100039</t>
  </si>
  <si>
    <t>VIGENCIAS FUTURAS - 201 DIAS 80996 DJA - BPPI - 2024060100039</t>
  </si>
  <si>
    <t>VIGENCIAS FUTURAS - 202 DIAS 81158 DJA - BPPI - 2024060100039</t>
  </si>
  <si>
    <t>VIGENCIAS FUTURAS - 201 DIAS 81010 DJA - BPPI - 2024060100039</t>
  </si>
  <si>
    <t>VIGENCIAS FUTURAS - 201 DIAS 81140 DJA - BPPI - 2024060100039</t>
  </si>
  <si>
    <t>VIGENCIAS FUTURAS - 202 DIAS 81142 DJA - BPPI - 2024060100039</t>
  </si>
  <si>
    <t>VIGENCIAS FUTURAS - 192 DIAS 81981 DJA - BPPI - 2024060100039</t>
  </si>
  <si>
    <t>VIGENCIAS FUTURAS - 192 DIAS 81994 DJA - BPPI - 2024060100039</t>
  </si>
  <si>
    <t>VIGENCIAS FUTURAS - 192 DIAS 81999 DJA - BPPI - 2024060100039</t>
  </si>
  <si>
    <t>VIGENCIAS FUTURAS - 192 DIAS 82003 DJA - BPPI - 2024060100039</t>
  </si>
  <si>
    <t>VIGENCIAS FUTURAS - 192 DIAS 81992 DJA BPPI - 2024060100039</t>
  </si>
  <si>
    <t>VIGENCIAS FUTURAS - 201 DIAS 81169 DJA - BPPI - 2024060100039</t>
  </si>
  <si>
    <t>VIGENCIAS FUTURAS - 192 DIAS 82005 DJA BPPI - 2024060100039</t>
  </si>
  <si>
    <t>VIGENCIAS FUTURAS - 192 DIAS 82009 DJA BPPI - 2024060100039</t>
  </si>
  <si>
    <t>VIGENCIAS FUTURAS - 201 DIAS 81214 DJA BPPI2024060100039</t>
  </si>
  <si>
    <t>VIGENCIAS FUTURAS - 192 DIAS 82015 DJA BPPI2024060100039</t>
  </si>
  <si>
    <t>VIGENCIAS FUTURAS - 192 DIAS 82038 DJA BPPI - 2024060100039</t>
  </si>
  <si>
    <t>VIGENCIAS FUTURAS - 192 DIAS 82052 DJA BPPI - 2024060100039</t>
  </si>
  <si>
    <t>VIGENCIAS FUTURAS - 201 DIAS 81222 DJA BPPI - 2024060100039</t>
  </si>
  <si>
    <t>VIGENCIAS FUTURAS - 192 DIAS 82075 DJA BPPI - 2024060100039</t>
  </si>
  <si>
    <t>VIGENCIAS FUTURAS - 192 DIAS 82077 DJA BPPI - 2024060100039</t>
  </si>
  <si>
    <t>VIGENCIAS FUTURAS - 201 DIAS 81230 DJA BPPI - 2024060100039</t>
  </si>
  <si>
    <t xml:space="preserve">VIGENCIAS FUTURAS - 172 DIAS 82079 DJA - BPPI - 2024060100039 </t>
  </si>
  <si>
    <t>VIGENCIAS FUTURAS - 181 DIAS - DJA - 83633 - BPPI2024060100039</t>
  </si>
  <si>
    <t>VIGENCIAS FUTURAS - 201 DIAS 81242 DJA BPPI - 2024060100039</t>
  </si>
  <si>
    <t>VIGENCIAS FUTURAS - 181 DIAS 83460 DJA BPPI - 2024060100039</t>
  </si>
  <si>
    <t>VIGENCIAS FUTURAS - 201 DIAS 81227 DJA BPPI - 2024060100039</t>
  </si>
  <si>
    <t>VIGENCIAS FUTURAS - 201 DIAS 81217 DJA - BPPI - 2024060100039</t>
  </si>
  <si>
    <t>VIGENCIAS FUTURAS - 189 DIAS 82132 DJA BPPI - 2024060100039</t>
  </si>
  <si>
    <t>VIGENCIAS FUTURAS - 180 DIAS 83798 - DJA - BPPI202460100039</t>
  </si>
  <si>
    <t>VIGENCIAS FUTURAS - 181 DIAS - DJA - 83742 - BPPI2024060100039</t>
  </si>
  <si>
    <t>VIGENCIAS FUTURAS - 189 DIAS 82109 DJA BPPI - 2024060100039</t>
  </si>
  <si>
    <t>VIGENCIAS FUTURAS - 189 DIAS 82202 DJA BPPI2024060100039</t>
  </si>
  <si>
    <t>VIGENCIAS FUTURAS - 189 DIAS 82246 DJA BPPI - 2024060100039</t>
  </si>
  <si>
    <t>VIGENCIAS FUTURAS - 189 DIAS 82177 DJA BPPI - 2024060100039</t>
  </si>
  <si>
    <t>VIGENCIAS FUTURAS - 169 DIAS 83254 DJA BPPI2024060100039</t>
  </si>
  <si>
    <t>VIGENCIAS FUTURAS - 181 DIAS 83701 DJA BPPI - 2024060100039</t>
  </si>
  <si>
    <t>VIGENCIAS FUTURAS - 188 DIAS 82425 DJA BPPI - 2024060100039</t>
  </si>
  <si>
    <t>VIGENCIAS FUTURAS - 148 DIAS 82296 DJA BPPI - 2024060100039</t>
  </si>
  <si>
    <t>VIGENCIAS FUTURAS - 153 DIAS 82468 DJA BPPI - 2024060100039</t>
  </si>
  <si>
    <t>VIGENCIAS FUTURAS - 181 DIAS 83437 DJA BPPI2024060100039</t>
  </si>
  <si>
    <t>VIGENCIAS FUTURAS - 164 DIAS 82434 DJA BPPI2024060100039</t>
  </si>
  <si>
    <t>VIGENCIAS FUTURAS - 152 DIAS 82419 DJA BPPI - 2024060100039</t>
  </si>
  <si>
    <t>VIGENCIAS FUTURAS - 169 DIAS 82577 DJA - BPPI - 2024060100039</t>
  </si>
  <si>
    <t>VIGENCIAS FUTURAS - 149 DIAS 83679 DJA BPPI - 2024060100039</t>
  </si>
  <si>
    <t>VIGENCIAS FUTURAS - 187 DIAS 82483 DJA BPPI - 2024060100039</t>
  </si>
  <si>
    <t>VIGENCIAS FUTURAS - 185 DIAS 82692 DJA BPPI - 2024060100039</t>
  </si>
  <si>
    <t>VIGENCIAS FUTURAS - 169 DIAS 83007 DJA - BPPI - 2024060100039</t>
  </si>
  <si>
    <t>VIGENCIAS FUTURAS - 169 DIAS 82544 DJA BPPI - 2024060100039</t>
  </si>
  <si>
    <t>VIGENCIAS FUTURAS - 170 DIAS 82565 DJA BPPI - 2024060100039</t>
  </si>
  <si>
    <t>VIGENCIAS FUTURAS - 181 DIAS 83284 DJA - BPPI - 2024060100039</t>
  </si>
  <si>
    <t>VIGENCIAS FUTURAS - 184 DIAS 82829 DJA - BPPI - 2024060100039</t>
  </si>
  <si>
    <t>VIGENCIAS FUTURAS - 181 DIAS 83635 DJA BPPI - 2024060100039</t>
  </si>
  <si>
    <t>VIGENCIAS FUTURAS - 184 DIAS 82823 DJA BPPI - 2024060100039</t>
  </si>
  <si>
    <t>VIGENCIAS FUTURAS - 184 DIAS 82807 DJA BPPI - 2024060100039</t>
  </si>
  <si>
    <t>VIGENCIAS FUTURAS - 149 DIAS 82952 DJA BPPI-2024060100039</t>
  </si>
  <si>
    <t>VIGENCIAS FUTURAS - 165 DIAS 82943 DJA - BPPI - 2024060100039</t>
  </si>
  <si>
    <t>VIGENCIAS FUTURAS - 165 DIAS 82762 DJA - BPPI - 2024060100039</t>
  </si>
  <si>
    <t>VIGENCIAS FUTURAS - 185 DIAS 82734 DJA BPPI - 2024060100039</t>
  </si>
  <si>
    <t>VIGENCIAS FUTURAS - 158 DIAS 82620 DJA BPPI2024060100039</t>
  </si>
  <si>
    <t>VIGENCIAS FUTURAS - 172 DIAS 83399 DJA BPPI - 2024060100039</t>
  </si>
  <si>
    <t>VIGENCIAS FUTURAS - 162 DIAS 82929 DJA BPPI2024060100039</t>
  </si>
  <si>
    <t>VIGENCIAS FUTURAS - 170 DIAS 82713 DJA - BPPI - 2024060100039</t>
  </si>
  <si>
    <t>VIGENCIAS FUTURAS - 156 DIAS 82515 DJA - BPPI - 2024060100039</t>
  </si>
  <si>
    <t>VIGENCIAS FUTURAS - 185 DIAS 82749 DJA BPPI - 2024060100039</t>
  </si>
  <si>
    <t>VIGENCIAS FUTURAS - 185 DIAS 82753 DJA - BPPI - 2024060100039</t>
  </si>
  <si>
    <t>VIGENCIAS FUTURAS - 185 DIAS 82758 DJA -BPPI - 2024060100039</t>
  </si>
  <si>
    <t>VIGENCIAS FUTURAS - 185 DIAS 82703 DJA -BPPI - 2024060100039</t>
  </si>
  <si>
    <t>VIGENCIAS FUTURAS - 155 DIAS 82727 DJA BPPI - 2024060100039</t>
  </si>
  <si>
    <t>VIGENCIAS FUTURAS - 169 DIAS 83099 DJA BPPI - 2024060100039</t>
  </si>
  <si>
    <t>VIGENCIAS FUTURAS - 168 DIAS 82863 DJA BPPI-2024060100039</t>
  </si>
  <si>
    <t>VIGENCIAS FUTURAS - 153 DIAS 82839 DJA BPPI-2024060100039</t>
  </si>
  <si>
    <t>VIGENCIAS FUTURAS - 172 DIAS 82860 DJA BPPI-2024060100039</t>
  </si>
  <si>
    <t>VIGENCIAS FUTURAS - 172 DIAS 82875 DJA BPPI-2024060100039</t>
  </si>
  <si>
    <t>VIGENCIAS FUTURAS - 184 DIAS 82815 DJA BPPI - 2024060100039</t>
  </si>
  <si>
    <t>VIGENCIAS FUTURAS - 184 DIAS 82813 DJA BPPI - 2024060100039</t>
  </si>
  <si>
    <t>VIGENCIAS FUTURAS - 184 DIAS 82811 DJA BPPI - 2024060100039</t>
  </si>
  <si>
    <t xml:space="preserve">VIGENCIAS FUTURAS - 184 DIAS 82803 DJA BPPI - 2024060100039 </t>
  </si>
  <si>
    <t>VIGENCIAS FUTURAS - 184 DIAS 82805 DJA BPPI - 2024060100039</t>
  </si>
  <si>
    <t>VIGENCIAS FUTURAS - 184 DIAS 82818 DJA BPPI - 2024060100039</t>
  </si>
  <si>
    <t>52305-BPPI2024060100039</t>
  </si>
  <si>
    <t>Contratar servicios profesionales y de apoyo a la gestión para el desempeño de las funciones de la Dirección Jurídica Ambiental, de conformidad con lo establecido en el Acuerdo No.27 del 5 de septiembre de 2025</t>
  </si>
  <si>
    <t>52350-BPPI2024060100039</t>
  </si>
  <si>
    <t>53977-BPPI2024060100039</t>
  </si>
  <si>
    <t>53994-BPPI2024060100039</t>
  </si>
  <si>
    <t>VIGENCIAS FUTURAS - 107 DIAS 83984 DOT - BPPI - 2024080100037 - SUSTITUCION - CRP 25802168</t>
  </si>
  <si>
    <t>VIGENCIAS FUTURAS - 9 DIAS 84157 DOT BPPI 2024040100023 - SUSTITUCIÓN - CRP 25800121</t>
  </si>
  <si>
    <t>VIGENCIAS FUTURAS - 720 DÍAS 83988 -BPPI 2024040100027 - SUSTITUCION - CRP 25803213</t>
  </si>
  <si>
    <t>VIGENCIAS FUTURAS - 586 DÍAS 83992 -BPPI 2024040100028 - SUSTITUCIÓN - CRP 25803422</t>
  </si>
  <si>
    <t>VIGENCIAS FUTURAS - 181 DIAS 84217  DCMA BPPI-20240701000032-20240701000030</t>
  </si>
  <si>
    <t>VIGENCIAS FUTURAS - 181 DIAS 84222 DCMA BPPI-20240701000032-20240701000030</t>
  </si>
  <si>
    <t xml:space="preserve">VIGENCIAS FUTURAS - 250 DIAS 84118 DOT BPPI 2024040100038 - SUSTITUCIÓN - CRP 25800009 </t>
  </si>
  <si>
    <t>VIGENCIAS FUTURAS - 181 DIAS 84243 DCMA BPPI-20240701000032-20240701000030</t>
  </si>
  <si>
    <t>VIGENCIAS FUTURAS - 181 DIAS 84205 DOT BPPI - 2024040100005</t>
  </si>
  <si>
    <t>VIGENCIAS FUTURAS - 147 DIAS 83881 DBIO BPPI - 2024080100034</t>
  </si>
  <si>
    <t>VIGENCIAS FUTURAS - 196 DIAS 81583 DOT – BPPI - 2024040100005</t>
  </si>
  <si>
    <t>VIGENCIAS FUTURAS - 196 DIAS 81545 DOT BPPI 2024040100005</t>
  </si>
  <si>
    <t>VIGENCIAS FUTURAS - 195 DIAS 81635 DOT BPPI 2024040100005</t>
  </si>
  <si>
    <t>VIGENCIAS FUTURAS - 160 DIAS 81647 DOT – BPPI - 2024040100005</t>
  </si>
  <si>
    <t>VIGENCIAS FUTURAS - 270 DIAS 79882 DOT – BPPI - 2025140200012</t>
  </si>
  <si>
    <t>VIGENCIAS FUTURAS - 390 DIAS 79958 DOT - BPPI - 2025040400008</t>
  </si>
  <si>
    <t>VIGENCIAS FUTURAS - 390 DIAS 79967 DOT - BPPI - 2025140200023</t>
  </si>
  <si>
    <t>VIGENCIAS FUTURAS - 192 DIAS 82061 DOT BPPI - 2024040100005</t>
  </si>
  <si>
    <t>VIGENCIAS FUTURAS - 164 DIAS 82186 DBIO - BPPI - 2024080100034</t>
  </si>
  <si>
    <t>VIGENCIAS FUTURAS - 155 DIAS 82102 DOT BPPI 2024040100005</t>
  </si>
  <si>
    <t>VIGENCIAS FUTURAS - 162 DIAS 82159 DOT BPPI - 2024040100005</t>
  </si>
  <si>
    <t>VIGENCIAS FUTURAS - 158 DIAS 82166 DOT BPPI - 2024040100005</t>
  </si>
  <si>
    <t>VIGENCIAS FUTURAS - 163 DIAS 83352 DOT BPPI - 2024040100005</t>
  </si>
  <si>
    <t>VIGENCIAS FUTURAS - 152 DIAS 82253 DOT BPPI - 2024040100005</t>
  </si>
  <si>
    <t>VIGENCIAS FUTURAS - 153 DIAS 82146 DOT BPPI - 2024040100005</t>
  </si>
  <si>
    <t xml:space="preserve">VIGENCIAS FUTURAS - 153 DIAS 82123 DOT BPPI - 2024040100005 </t>
  </si>
  <si>
    <t>VIGENCIAS FUTURAS - 156 DIAS 82256 DOT BPPI - 2024040100005</t>
  </si>
  <si>
    <t>VIGENCIAS FUTURAS - 156 DIAS 82260 DOT BPPI - 2024040100005</t>
  </si>
  <si>
    <t>VIGENCIAS FUTURAS - 156 DIAS 82148 DOT BPPI - 2024040100005</t>
  </si>
  <si>
    <t>VIGENCIAS FUTURAS - 160 DIAS 82201 DOT  BPPI - 2024040100005</t>
  </si>
  <si>
    <t>VIGENCIAS FUTURAS - 153 DIAS 82417 DOT BPPI - 2024040100005</t>
  </si>
  <si>
    <t>VIGENCIAS FUTURAS - 165 DIAS 82328 DOT BPPI 2024040100005</t>
  </si>
  <si>
    <t>VIGENCIAS FUTURAS - 168 DIAS 82313 DOT BPPI - 2024040100005</t>
  </si>
  <si>
    <t>VIGENCIAS FUTURAS - 153 DIAS 82471 BPPI - 2024040100005</t>
  </si>
  <si>
    <t xml:space="preserve">VIGENCIAS FUTURAS - 166 DIAS 82338 DOT BPPI - 2024040100005 </t>
  </si>
  <si>
    <t>VIGENCIAS FUTURAS - 162 DIAS 82426 DOT BPPI - 2024040100005</t>
  </si>
  <si>
    <t>VIGENCIAS FUTURAS - 158 DIAS 82344 DOT BPPI - 2024040100005</t>
  </si>
  <si>
    <t>VIGENCIAS FUTURAS - 155 DIAS 82317 DOT BPPI - 2024040100005</t>
  </si>
  <si>
    <t>VIGENCIAS FUTURAS - 181 DÍAS 83741 DCMA -BPPI-20240701000032-20240701000030</t>
  </si>
  <si>
    <t>VIGENCIAS FUTURAS - 160 DIAS 82596 DOT BPPI - 2024040100005</t>
  </si>
  <si>
    <t>VIGENCIAS FUTURAS - 165 DIAS 82830 DOT BPPI-2024040100005</t>
  </si>
  <si>
    <t>VIGENCIAS FUTURAS - 160 DIAS 82400 DOT - BPPI - 2024040100005</t>
  </si>
  <si>
    <t>VIGENCIAS FUTURAS - 181 DIAS 83655 DCMA BPPI-20240701000032-20240701000030</t>
  </si>
  <si>
    <t>VIGENCIAS FUTURAS - 160 DIAS 82998 DBIO - BPPI - 2024080100034</t>
  </si>
  <si>
    <t>VIGENCIAS FUTURAS - 163 DIAS 83130 DOT BPPI 2024-040100005</t>
  </si>
  <si>
    <t>VIGENCIAS FUTURAS - 164 DIAS 83560 DBIO BPPI - 2024080100034</t>
  </si>
  <si>
    <t>VIGENCIAS FUTURAS - 160 DIAS 83423 DOT - BPPI - 2024040100005</t>
  </si>
  <si>
    <t>VIGENCIAS FUTURAS - 165 DIAS 82601 DOT - BPPI - 2024040100005</t>
  </si>
  <si>
    <t>VIGENCIAS FUTURAS - 153 DIAS 82603 DOT -  BPPI - 2024040100005</t>
  </si>
  <si>
    <t>VIGENCIAS FUTURAS - 181 DIAS DCMA -BPPI-20240701000032-20240701000030</t>
  </si>
  <si>
    <t xml:space="preserve">VIGENCIAS FUTURAS - 160 DIAS 83225 DOT BPPI - 2024040100005 </t>
  </si>
  <si>
    <t>VIGENCIAS FUTURAS - 163 DIAS 82706 DBIO - BPPI - 2024080100034</t>
  </si>
  <si>
    <t>VIGENCIAS FUTURAS - 164 DIAS 83526 DBIO BPPI - 2024080100034</t>
  </si>
  <si>
    <t>VIGENCIAS FUTURAS - 185 DIAS 82634 DOT BPPI - 2024040100005</t>
  </si>
  <si>
    <t>VIGENCIAS FUTURAS - 159 DIAS 83197 DOT BPPI - 2024040100005</t>
  </si>
  <si>
    <t>VIGENCIAS FUTURAS - 158 DIAS 82949 DOT BPPI 2024040100005</t>
  </si>
  <si>
    <t>VIGENCIAS FUTURAS - 165 DIAS 82636 DOT  BPPI - 2024040100005</t>
  </si>
  <si>
    <t>VIGENCIAS FUTURAS - 166 DIAS 82630 DOT BPPI - 2024040100005</t>
  </si>
  <si>
    <t>VIGENCIAS FUTURAS - 162 DIAS 82625 DOT BPPI 2024040100005</t>
  </si>
  <si>
    <t>VIGENCIAS FUTURAS - 166 DIAS 82639 DOT  BPPI 2024040100005</t>
  </si>
  <si>
    <t>VIGENCIAS FUTURAS - 165 DIAS 82644 DOT BPPI - 2024040100005</t>
  </si>
  <si>
    <t>VIGENCIAS FUTURAS - 168 DIAS 82728 DOT  BPPI 2024040100005</t>
  </si>
  <si>
    <t>VIGENCIAS FUTURAS - 152 DIAS 82819 DTO BPPI-2024040100005</t>
  </si>
  <si>
    <t>VIGENCIAS FUTURAS - 166 DIAS 82659 DOT BPPI - 2024040100005</t>
  </si>
  <si>
    <t>VIGENCIAS FUTURAS - 157 DIAS DOT  82566 BPPI 2024040100005</t>
  </si>
  <si>
    <t>VIGENCIAS FUTURAS - 158 DIAS 82937 DBIO BPPI - 2024 - 080100034</t>
  </si>
  <si>
    <t>VIGENCIAS FUTURAS - 161 DIAS 83134 DBIO BPPI - 2024080100034</t>
  </si>
  <si>
    <t>VIGENCIAS FUTURAS - 153 DIAS 82782 DOT BPPI-2024040100005</t>
  </si>
  <si>
    <t>VIGENCIAS FUTURAS - 153 DIAS 82853 DOT BPPI 2024040100005</t>
  </si>
  <si>
    <t>VIGENCIAS FUTURAS - 166 DIAS 82849 DOT BPPI 2024040100005</t>
  </si>
  <si>
    <t>VIGENCIAS FUTURAS - 156 DIAS 82689 DOT BPPI - 2024040100005</t>
  </si>
  <si>
    <t>VIGENCIAS FUTURAS - 159 DIAS 82865 DOT - BPPI - 2024040100005</t>
  </si>
  <si>
    <t>52372-BPPI 2024040100005-DOT</t>
  </si>
  <si>
    <t>Contratar servicios profesionales y de apoyo a la gestión para el desempeño de las funciones de la Dirección Técnica de Ordenamiento Territorial, de conformidad con lo establecido en el Acuerdo No.27 del 5 de septiembre de 2025</t>
  </si>
  <si>
    <t>54005-BPPI 2024040100005-DOT</t>
  </si>
  <si>
    <t>Contratar servicios profesionales y de apoyo a la gestión para el desempeño de las funciones de la Dirección Técnica de Ordenamiento Territorial, de conformidad con lo establecido en el Acuerdo No.27 del 5 de septiembre de 2025.</t>
  </si>
  <si>
    <t>VIGENCIAS FUTURAS - 181 DIAS - 84266 - DIA - BPPI - 2024050100013</t>
  </si>
  <si>
    <t>VIGENCIAS FUTURAS - 181 DÍAS 84193 DIA - BPPI - 2024050100013.</t>
  </si>
  <si>
    <t>VIGENCIAS FUTURAS - 181 DIAS 84201 DIA BPPI - 2024050100013</t>
  </si>
  <si>
    <t>VIGENCIAS FUTURAS - 181 DIAS 84141 DSICA - BPPI - 2024050100013</t>
  </si>
  <si>
    <t>VIGENCIAS FUTURAS - 181 DIAS 84191 DIA BPPI - 2024050100013</t>
  </si>
  <si>
    <t>VIGENCIAS FUTURAS - 181 DIAS 84199 DIA BPPI - 2024050100013</t>
  </si>
  <si>
    <t>VIGENCIAS FUTURAS - 300 DIAS 80885 DIA - BPPI - 2024050100018</t>
  </si>
  <si>
    <t>VIGENCIAS FUTURAS - 300 DIAS 80907 DIA - BPPI - 2024050100018</t>
  </si>
  <si>
    <t>VIGENCIAS FUTURAS - 300 DIAS 80909 DIA - BPPI - 2024050100018</t>
  </si>
  <si>
    <t>VIGENCIAS FUTURAS - 300 DÍAS 80887 DIA - BPPI - 2024050100018</t>
  </si>
  <si>
    <t>VIGENCIAS FUTURAS - 181 DIAS 84074 DIA - BPPI - 2024050100013</t>
  </si>
  <si>
    <t>VIGENCIAS FUTURAS - 181 DIAS 83729 DIA BPPI - 2024050100013</t>
  </si>
  <si>
    <t>VIGENCIAS FUTURAS - 181 DIAS 83721 DIA BPPI - 2024050100013</t>
  </si>
  <si>
    <t>VIGENCIAS FUTURAS - 529 DIAS-83926-SGCGA-BPPI-2024020100019 - SUSTITUCIÓN - CRP 25800102 O 24804902</t>
  </si>
  <si>
    <t>VIGENCIAS FUTURAS - 181 DÍAS 83706 - DIA -BPPI – 2024050100013</t>
  </si>
  <si>
    <t>VIGENCIAS FUTURAS - 90 DIAS-83890-SGCGA-BPPI - 2024050100018 - SUSTITUCIÓN - CRP 25803386</t>
  </si>
  <si>
    <t>VIGENCIAS FUTURAS - 83 DIAS- 83921-SGCGA-BPPI- 2024020100019 - SUSTITUCIÓN - CRP 25800648</t>
  </si>
  <si>
    <t>VIGENCIAS FUTURAS - 181 DÍAS 83710 DIA- BPPI - 2024050100013</t>
  </si>
  <si>
    <t>VIGENCIAS FUTURAS - 1080 DIAS-83855-SGCGA-BPPI- 2024020100019 - SUSTITUCIÓN - CRP 25802353</t>
  </si>
  <si>
    <t>VIGENCIAS FUTURAS - 181 DIAS 83702 DIA BPPI - 2024050100013</t>
  </si>
  <si>
    <t>VIGENCIAS FUTURAS - 160 DIAS 83785 SGCGA - BPPI -2024020100012-2024020100010</t>
  </si>
  <si>
    <t>VIGENCIAS FUTURAS - 199 DIAS 81412 SGCGA - BPPI - 2024020100012 - 2024020100019</t>
  </si>
  <si>
    <t>VIGENCIAS FUTURAS - 810 DIAS 79375 DCASC - BPPI - 2024020100019</t>
  </si>
  <si>
    <t>VIGENCIAS FUTURAS - 181 DIAS 83637 DIA BPPI - 2024050100013</t>
  </si>
  <si>
    <t>VIGENCIAS FUTURAS - 240 DIAS 79975 SGCGA - BPPI - 2024020100019</t>
  </si>
  <si>
    <t>VIGENCIAS FUTURAS - 181 DIAS SGCGA - 83856 - BPPI -2024020100012</t>
  </si>
  <si>
    <t>VIGENCIAS FUTURAS - 181 DIAS 83463 DIA - BPPI - 2024050100013</t>
  </si>
  <si>
    <t>VIGENCIAS FUTURAS - 181 DIAS 83458 DIA - BPPI - 2024050100013</t>
  </si>
  <si>
    <t>VIGENCIAS FUTURAS - 155 DIAS 82687 SGCGA BPPI -2024020100012 - 2024020100010</t>
  </si>
  <si>
    <t>VIGENCIAS FUTURAS - 181 DIAS 83643 DIA BPPI - 2024050100013</t>
  </si>
  <si>
    <t>VIGENCIAS FUTURAS - 181 DIAS 83473 SGCGA BPPI -2024020100012- 2024020100019</t>
  </si>
  <si>
    <t>VIGENCIAS FUTURAS - 181 DIAS - SGCGA - 83662 - BPPI -2024020100012</t>
  </si>
  <si>
    <t>VIGENCIAS FUTURAS - 155 DIAS 83305 SGCGA BPPI -2024020100012-2024020100010</t>
  </si>
  <si>
    <t>VIGENCIAS FUTURAS - 181 dias 83682 DIA BPPI 2024050100013</t>
  </si>
  <si>
    <t>VIGENCIAS FUTURAS - 162 DIAS 83350 DASC BPPI -2024020100012-2024020100010</t>
  </si>
  <si>
    <t>VIGENCIAS FUTURAS - 155 DIAS 82314 SGCGA BPPI -2024020100012-2024020100010</t>
  </si>
  <si>
    <t>VIGENCIAS FUTURAS - 187 DIAS 82507 DIA BPPI - 2024050100013</t>
  </si>
  <si>
    <t>VIGENCIAS FUTURAS - 187 DIAS 82512 DIA BPPI - 2024050100013</t>
  </si>
  <si>
    <t>VIGENCIAS FUTURAS - 181 DIAS DIA BPPI - 2024050100013</t>
  </si>
  <si>
    <t>VIGENCIAS FUTURAS - 167 DIAS 83043 DASC BPPI -2024020100012-2024020100010</t>
  </si>
  <si>
    <t>VIGENCIAS FUTURAS - 153 DIAS 83262 DASC BPPI -2024020100012-2024020100010</t>
  </si>
  <si>
    <t>VIGENCIAS FUTURAS - 156 DIAS 83028 SGCGA - BPPI - 2024020100012-2024020100010</t>
  </si>
  <si>
    <t>VIGENCIAS FUTURAS - 181 DÍAS 83732 DIA - BPPI - 2024050100013</t>
  </si>
  <si>
    <t>VIGENCIAS FUTURAS - 153 DIAS 82973 SGCGA BPPI -2024020100012-2024020100010</t>
  </si>
  <si>
    <t>VIGENCIAS FUTURAS - 169 DIAS 83041 SGCGA - BPPI - 2024020100012-2024020100010</t>
  </si>
  <si>
    <t>VIGENCIAS FUTURAS - 169 DIAS 82985 SGCGA - BPPI - 2024020100012-2024020100010</t>
  </si>
  <si>
    <t>VIGENCIAS FUTURAS - 152 DIAS 83124 DASC BPPI -2024020100012-2024020100010</t>
  </si>
  <si>
    <t>VIGENCIAS FUTURAS - 169 DIAS 83249 DASC BPPI -2024020100012-2024020100010</t>
  </si>
  <si>
    <t>VIGENCIAS FUTURAS - 155 DIAS 82654 DSICA - BPPI - 2024020100012-2024020100010</t>
  </si>
  <si>
    <t>VIGENCIAS FUTURAS - 181 DIAS 83483 DIA - BPPI - 2024050100013</t>
  </si>
  <si>
    <t>VIGENCIAS FUTURAS - 162 DIAS 82910 SGCGA BPPI -2024020100012-2024020100010</t>
  </si>
  <si>
    <t>VIGENCIAS FUTURAS - 166 DIAS 83363 SGCGA BPPI -2024020100012- 2024020100019</t>
  </si>
  <si>
    <t>VIGENCIAS FUTURAS - 166 DIAS 82836 SGCGA BPPI -2024020100012-2024020100010</t>
  </si>
  <si>
    <t>VIGENCIAS FUTURAS - 181 DIAS 83346 DIA - BPPI - 2024050100013</t>
  </si>
  <si>
    <t>VIGENCIAS FUTURAS - 155 DIAS 83281 DASC - BPPI  - 2024020100012 - 2024020100010</t>
  </si>
  <si>
    <t>VIGENCIAS FUTURAS - 182 DIAS 82923 DIA BPPI - 2024050100013</t>
  </si>
  <si>
    <t>VIGENCIAS FUTURAS - 158 DIAS 83152 DSICA BPPI -2024020100012-2024020100010</t>
  </si>
  <si>
    <t>VIGENCIAS FUTURAS - 165 DIAS 82919 SGCGA - BPPI - 2024020100012-2024020100010</t>
  </si>
  <si>
    <t xml:space="preserve">VIGENCIAS FUTURAS - 152 DIAS 82896 SGCGA BPPI -2024020100012-2024020100010 </t>
  </si>
  <si>
    <t>VIGENCIAS FUTURAS - 155 DIAS 82852 SGCGA BPPI - 2024020100012 - 2024020100010</t>
  </si>
  <si>
    <t>VIGENCIAS FUTURAS - 164 DIAS 83076 SGCGA - BPPI - 2024020100012-2024020100010</t>
  </si>
  <si>
    <t>VIGENCIAS FUTURAS - 155 DIAS 82745 SGCGA</t>
  </si>
  <si>
    <t>VIGENCIAS FUTURAS - 158 DIAS 83138 SGCGA BPPI - 2024020100012-2024020100010</t>
  </si>
  <si>
    <t>VIGENCIAS FUTURAS - 169 DIAS 83084 SGCGA - BPPI - 2024020100012-2024020100010</t>
  </si>
  <si>
    <t>VIGENCIAS FUTURAS - 155 DIAS 82989 SGCGA BPPI -2024020100012-2024020100010</t>
  </si>
  <si>
    <t>VIGENCIAS FUTURAS - 156 DIAS 82694 SGCGA BPPI -2024020100012-2024020100010</t>
  </si>
  <si>
    <t>VIGENCIAS FUTURAS - 156 DIAS 83128 SGCGA BPPI -2024020100012-2024020100010</t>
  </si>
  <si>
    <t>VIGENCIAS FUTURAS - 184 DIAS 82873 DIA BPPI - 2024050100013</t>
  </si>
  <si>
    <t>VIGENCIAS FUTURAS - 184 DIAS 82869 DIA BPPI - 2024050100013</t>
  </si>
  <si>
    <t>VIGENCIAS FUTURAS - 152 DIAS  82885 SGCGA  BPPI - 2024 - 020100012 - 2024 - 020100010</t>
  </si>
  <si>
    <t>VIGENCIAS FUTURAS - 156 DIAS 82893 SGCGA BPPI -2024020100012-2024020100010</t>
  </si>
  <si>
    <t>VIGENCIAS FUTURAS - 155 DIAS 82881 SGCGA - BPPI -2024 - 020100012 - 2024- 020100010</t>
  </si>
  <si>
    <t>VIGENCIAS FUTURAS - 160 DIAS 82851 SGCGA BPPI -2024020100012-2024020100010</t>
  </si>
  <si>
    <t>53986-SGCGA-BPPI-2024020100019</t>
  </si>
  <si>
    <t>Contratar servicios profesionales y de apoyo a la gestión para el desempeño de las funciones de la Subdirección General de Cultura y Gobernanza Ambiental, de conformidad con lo establecido en el Acuerdo No.27 del 5 de septiembre de 2025</t>
  </si>
  <si>
    <t>54004-SGCGA</t>
  </si>
  <si>
    <t xml:space="preserve"> DTA - 52243</t>
  </si>
  <si>
    <t xml:space="preserve">Contratar servicios profesionales y de apoyo a la gestión para el desempeño de las funciones de la DTA, de conformidad con lo establecido en el Acuerdo No.27 del 5 de septiembre de 2025_x000D_
</t>
  </si>
  <si>
    <t>VIGENCIAS FUTURAS - 181 DIAS 84218 DTA BPPI - 2024030100043</t>
  </si>
  <si>
    <t>VIGENCIAS FUTURAS - 181 DIAS 84299 DTA BPPI - 2024030100043.</t>
  </si>
  <si>
    <t>VIGENCIAS FUTURAS - 181 DIAS 84289 DTA - BPPI - 2024030100043</t>
  </si>
  <si>
    <t>VIGENCIAS FUTURAS - 181 DIAS 84111 DTA BPPI - 2024030100043.</t>
  </si>
  <si>
    <t>VIGENCIAS FUTURAS - 181 DIAS 84016 DTA BPPI – 2024030100043</t>
  </si>
  <si>
    <t>VIGENCIAS FUTURAS - 181 DIAS 84226 DTA BPPI - 2024030100043</t>
  </si>
  <si>
    <t>VIGENCIAS FUTURAS - 181 DIAS 84119 DTA BPPI - 2024030100043.</t>
  </si>
  <si>
    <t>VIGENCIAS FUTURAS - 181 DIAS 84242 DTA BPPI- 2024030100043</t>
  </si>
  <si>
    <t>VIGENCIAS FUTURAS - 181 DIAS 84015 DTA - BPPI - 2024030100043</t>
  </si>
  <si>
    <t>VIGENCIAS FUTURAS - 181 DIAS 84064 DTA BPPI - 2024030100043</t>
  </si>
  <si>
    <t>VIGENCIAS FUTURAS - 181 DIAS 84223 DTA - BPPI- 2024030100043</t>
  </si>
  <si>
    <t>VIGENCIAS FUTURAS - 181 DIAS 84034 DTA -  BPPI - 2024030100043</t>
  </si>
  <si>
    <t>VIGENCIAS FUTURAS - 181 DIAS 84147 DTA BPPI – 2024030100043</t>
  </si>
  <si>
    <t>VIGENCIAS FUTURAS - 181 DÍAS 84105 DTA - BPPI - 2024030100043.</t>
  </si>
  <si>
    <t>VIGENCIAS FUTURAS - 209 DIAS 80750 DTA - BPPI - 2024030100043</t>
  </si>
  <si>
    <t>VIGENCIAS FUTURAS - 209 DIAS 80667 DTA - BPPI - 2024030100043</t>
  </si>
  <si>
    <t>VIGENCIAS FUTURAS - 209 DIAS 80663 DTA - BPPI - 2024030100043</t>
  </si>
  <si>
    <t>VIGENCIAS FUTURAS - 209 DIAS 80729 DTA BPPI - 2024030100043</t>
  </si>
  <si>
    <t>VIGENCIAS FUTURAS - 209 DIAS 80748 DTA BPPI - 2024030100043</t>
  </si>
  <si>
    <t>VIGENCIAS FUTURAS - 209 DIAS 80751 DTA BPPI - 2024030100043</t>
  </si>
  <si>
    <t>VIGENCIAS FUTURAS - 208 DIAS 80773 DTA - BPPI - 2024030100043</t>
  </si>
  <si>
    <t>VIGENCIAS FUTURAS - 209 DIAS 80709 DTA BPPI- 2024030100043</t>
  </si>
  <si>
    <t>VIGENCIAS FUTURAS - 209 DIAS 80757 DTA - BPPI - 2024030100043</t>
  </si>
  <si>
    <t>VIGENCIAS FUTURAS - 209 DIAS 80769 DTA - BPPI - 2024030100043</t>
  </si>
  <si>
    <t>VIGENCIAS FUTURAS - 209 DIAS 80670 DTA - BPPI - 2024030100043</t>
  </si>
  <si>
    <t>VIGENCIAS FUTURAS - 208 DIAS 80723 DTA - BPPI - 2024030100043</t>
  </si>
  <si>
    <t>VIGENCIAS FUTURAS - 209 DIAS 80762 DTA - BPPI - 2024030100043</t>
  </si>
  <si>
    <t>VIGENCIAS FUTURAS - 208 DIAS 80796 DTA - BPPI - 2024030100043</t>
  </si>
  <si>
    <t>VIGENCIAS FUTURAS - 209 DIAS 80760 DTA BPPI - 2024030100043</t>
  </si>
  <si>
    <t>VIGENCIAS FUTURAS - 209 DIAS 80763 DTA BPPI - 2024030100043</t>
  </si>
  <si>
    <t>VIGENCIAS FUTURAS - 208 DIAS 80784 DTA BPPI- 2024030100043</t>
  </si>
  <si>
    <t>VIGENCIAS FUTURAS - 208 DIAS 80787 DTA BPPI - 2024030100043</t>
  </si>
  <si>
    <t>VIGENCIAS FUTURAS - 208 DIAS 80811 DTA BPPI - 2024030100043</t>
  </si>
  <si>
    <t>VIGENCIAS FUTURAS - 208 DIAS 80815 DTA BPPI- 2024030100043</t>
  </si>
  <si>
    <t>VIGENCIAS FUTURAS - 208 DIAS 80817 DTA BPPI - 2024030100043</t>
  </si>
  <si>
    <t>VIGENCIAS FUTURAS - 208 DIAS 80819 DTA BPPI - 2024030100043</t>
  </si>
  <si>
    <t>VIGENCIAS FUTURAS - 208 DIAS 80801 DTA BPPI - 2024030100043</t>
  </si>
  <si>
    <t>VIGENCIAS FUTURAS - 208 DIAS 80805 DTA BPPI - 2024030100043</t>
  </si>
  <si>
    <t>VIGENCIAS FUTURAS - 208 DIAS 80809 DESCA BPPI - 2024030100043</t>
  </si>
  <si>
    <t>VIGENCIAS FUTURAS - 208 DIAS 80833 DTA BPPI- 2024030100043</t>
  </si>
  <si>
    <t>VIGENCIAS FUTURAS - 208 DIAS 80835 DTA BPPI- 2024030100043</t>
  </si>
  <si>
    <t>VIGENCIAS FUTURAS - 208 DIAS 80846 DTA BPPI - 2024030100043</t>
  </si>
  <si>
    <t>VIGENCIAS FUTURAS - 208 DIAS 80790 DTA BPPI - 2024030100043</t>
  </si>
  <si>
    <t>VIGENCIAS FUTURAS - 208 DIAS 80794 DTA BPPI - 2024030100043</t>
  </si>
  <si>
    <t>VIGENCIAS FUTURAS - 208 DIAS 80827 DTA BPPI - 2024030100043</t>
  </si>
  <si>
    <t>VIGENCIAS FUTURAS - 208 DIAS 80829 DTA BPPI- 2024030100043</t>
  </si>
  <si>
    <t>VIGENCIAS FUTURAS - 208 DIAS 80780 DTA - BPPI- 2024030100043</t>
  </si>
  <si>
    <t>VIGENCIAS FUTURAS - 207 DIAS 80813 DTA BPPI - 2024030100043</t>
  </si>
  <si>
    <t>VIGENCIAS FUTURAS - 207 DIAS 80775 DTA - BPPI - 2024030100043</t>
  </si>
  <si>
    <t>VIGENCIAS FUTURAS - 206 DIAS 80918 DTA - BPPI - 2024030100043</t>
  </si>
  <si>
    <t>VIGENCIAS FUTURAS - 207 DIAS 80926 DTA - BPPI - 2024030100043</t>
  </si>
  <si>
    <t>VIGENCIAS FUTURAS - 206 DIAS 80922 DTA - BPPI - 2024030100043</t>
  </si>
  <si>
    <t>VIGENCIAS FUTURAS - 206 DIAS 80942 DTA - BPPI - 2024030100043</t>
  </si>
  <si>
    <t>VIGENCIAS FUTURAS - 206 DIAS 80971 DTA BPPI- 2024030100043</t>
  </si>
  <si>
    <t>VIGENCIAS FUTURAS - 206 DIAS 80973 DTA BPPI - 2024030100043</t>
  </si>
  <si>
    <t>VIGENCIAS FUTURAS - 206 DIAS 80938 DTA - BPPI - 2024030100043</t>
  </si>
  <si>
    <t>VIGENCIAS FUTURAS - 206 DIAS 81012 DTA BPPI - 2024030100043</t>
  </si>
  <si>
    <t>VIGENCIAS FUTURAS - 206 DIAS 81024 DTA - BPPI - 2024030100043</t>
  </si>
  <si>
    <t>VIGENCIAS FUTURAS - 206 DIAS 81013 DTA - BPPI - 2024030100043</t>
  </si>
  <si>
    <t>VIGENCIAS FUTURAS - 206 DIAS 81028 DTA - BPPI - 2024030100043</t>
  </si>
  <si>
    <t>VIGENCIAS FUTURAS - 206 DIAS 80994 DTA - BPPI - 2024030100043</t>
  </si>
  <si>
    <t>VIGENCIAS FUTURAS - 206 DIAS 81041 DTA - BPPI - 2024030100043</t>
  </si>
  <si>
    <t>VIGENCIAS FUTURAS - 206 DIAS 80985 DTA BPPI - 2024030100043</t>
  </si>
  <si>
    <t>VIGENCIAS FUTURAS - 206 DIAS 80983 DTA BPPI - 2024030100043</t>
  </si>
  <si>
    <t>VIGENCIAS FUTURAS - 206 DIAS 80981 DTA BPPI- 2024030100043</t>
  </si>
  <si>
    <t>VIGENCIAS FUTURAS - 206 DIAS 81022 DTA BPPI - 2024030100043</t>
  </si>
  <si>
    <t>VIGENCIAS FUTURAS - 206 DIAS 81030 DTA BPPI - 2024030100043</t>
  </si>
  <si>
    <t>VIGENCIAS FUTURAS - 206 DIAS 80977 DTA BPPI - 2024030100043</t>
  </si>
  <si>
    <t>VIGENCIAS FUTURAS - 206 DIAS 80969 DTA BPPI- 2024030100043</t>
  </si>
  <si>
    <t>VIGENCIAS FUTURAS - 206 DIAS 80990 DTA - BPPI - 2024030100043</t>
  </si>
  <si>
    <t>VIGENCIAS FUTURAS - 206 DIAS 80950 DTA - BPPI - 2024030100043</t>
  </si>
  <si>
    <t>VIGENCIAS FUTURAS - 206 DIAS 81038 DTA BPPI - 2024030100043</t>
  </si>
  <si>
    <t>VIGENCIAS FUTURAS - 206 DIAS 81040 DTA BPPI - 2024030100043</t>
  </si>
  <si>
    <t>VIGENCIAS FUTURAS - 206 DIAS 81052 DTA - BPPI - 2024030100043</t>
  </si>
  <si>
    <t>VIGENCIAS FUTURAS - 206 DIAS 81055 DTA BPPI - 2024030100043</t>
  </si>
  <si>
    <t xml:space="preserve">VIGENCIAS FUTURAS - 181 DIAS 84076 DTA - BPPI - 2024030100043 </t>
  </si>
  <si>
    <t>VIGENCIAS FUTURAS - 181 DIAS 83995 DTA - BPPI - 2024030100043</t>
  </si>
  <si>
    <t>VIGENCIAS FUTURAS - 181 DIAS 84234 DTA BPPI - 2024030100043</t>
  </si>
  <si>
    <t>VIGENCIAS FUTURAS - 181 DIAS 84028 DTA - BPPI - 2024030100043</t>
  </si>
  <si>
    <t>VIGENCIAS FUTURAS - 181 DIAS 84052 DTA - BPPI - 2024030100043</t>
  </si>
  <si>
    <t>VIGENCIAS FUTURAS - 181 DIAS 84067 DTA - BPPI - 2024030100043</t>
  </si>
  <si>
    <t>VIGENCIAS FUTURAS - 181 DÍAS 84077 DTA - BPPI - 2024030100043</t>
  </si>
  <si>
    <t>VIGENCIAS FUTURAS - 181 DIAS 84232 DTA BPPI- 2024030100043</t>
  </si>
  <si>
    <t>VIGENCIAS FUTURAS - 181 DIAS 84156 DTA BPPI - 2024030100043</t>
  </si>
  <si>
    <t>VIGENCIAS FUTURAS - 181 DIAS 84194 DTA - BPPI - 2024030100043</t>
  </si>
  <si>
    <t>VIGENCIAS FUTURAS - 181 DIAS 84264 DTA - BPPI - 2024030100043</t>
  </si>
  <si>
    <t>VIGENCIAS FUTURAS - 181 DÍAS 84065 DTA - BPPI- 2024030100043.</t>
  </si>
  <si>
    <t>VIGENCIAS FUTURAS - 181 DIAS 84114 DTA BPPI - 2024030100043</t>
  </si>
  <si>
    <t>VIGENCIAS FUTURAS - 181 DIAS 84061 DTA BPPI - 2024030100043</t>
  </si>
  <si>
    <t>VIGENCIAS FUTURAS - 181 DIAS 84053 DTA BPPI - 2024030100043</t>
  </si>
  <si>
    <t>VIGENCIAS FUTURAS - 181 DIAS DTA 83998 - BPPI - 2024030100043</t>
  </si>
  <si>
    <t xml:space="preserve">VIGENCIAS FUTURAS - 181 DIAS 83801 DTA BPPI - 2024030100043 </t>
  </si>
  <si>
    <t>VIGENCIAS FUTURAS - 181 DIAS 83374 DTA BPPI - 2024030100043</t>
  </si>
  <si>
    <t>VIGENCIAS FUTURAS - 181 DIAS 83803 - DTA - BPPI - 2024030100043</t>
  </si>
  <si>
    <t>VIGENCIAS FUTURAS - 181 DIAS - DTA - 83624 - BPPI - 2024030100043</t>
  </si>
  <si>
    <t>VIGENCIAS FUTURAS - 181 DÍAS 83884 DTA - BPPI - 2024030100043</t>
  </si>
  <si>
    <t>VIGENCIAS FUTURAS - 181 DÍAS 83538 DTA - BPPI - 2024030100043</t>
  </si>
  <si>
    <t>VIGENCIAS FUTURAS - 181 DÍAS 83895 DTA - BPPI - 2024030100043</t>
  </si>
  <si>
    <t>VIGENCIAS FUTURAS - 181 DÍAS 83831 DTA - BPPI - 2024030100043</t>
  </si>
  <si>
    <t>VIGENCIAS FUTURAS - 181 DIAS 83834 DTA BPPI - 2024030100043</t>
  </si>
  <si>
    <t>VIGENCIAS FUTURAS - 181 DIAS 83337 DTA BPPI - 2024030100043</t>
  </si>
  <si>
    <t>VIGENCIAS FUTURAS - 206 DIAS 81059 DTA BPPI- 2024030100043</t>
  </si>
  <si>
    <t>VIGENCIAS FUTURAS - 206 DIAS 81063 DTA BPPI- 2024030100043</t>
  </si>
  <si>
    <t>VIGENCIAS FUTURAS - 206 DIAS 80666 DTA BPPI - 2024030100043</t>
  </si>
  <si>
    <t>VIGENCIAS FUTURAS - 206 DIAS 80944 DTA - BPPI - 2024030100043</t>
  </si>
  <si>
    <t>VIGENCIAS FUTURAS - 206 DIAS 80956 DTA - BPPI - 2024030100043</t>
  </si>
  <si>
    <t>VIGENCIAS FUTURAS - 206 DIAS 81065 DTA - BPPI - 2024030100043</t>
  </si>
  <si>
    <t>VIGENCIAS FUTURAS - 206 DIAS 81067 DTA - BPPI - 2024030100043</t>
  </si>
  <si>
    <t>VIGENCIAS FUTURAS - 206 DIAS 81050 DTA BPPI - 2024030100043</t>
  </si>
  <si>
    <t>VIGENCIAS FUTURAS - 202 DIAS 81082 DTA - BPPI - 2024030100043</t>
  </si>
  <si>
    <t>VIGENCIAS FUTURAS - 202 DIAS 81095 DTA - BPPI- 2024030100043</t>
  </si>
  <si>
    <t>VIGENCIAS FUTURAS - 202 DIAS 81099 DTA - BPPI - 2024030100043</t>
  </si>
  <si>
    <t>VIGENCIAS FUTURAS - 202 DIAS 81080 DTA - BPPI - 2024030100043</t>
  </si>
  <si>
    <t>VIGENCIAS FUTURAS - 202 DIAS 81091 DTA - BPPI - 2024030100043</t>
  </si>
  <si>
    <t>VIGENCIAS FUTURAS - 202 DIAS 81093 DTA - BPPI - 2024030100043</t>
  </si>
  <si>
    <t>VIGENCIAS FUTURAS - 200 DIAS 81259 DTA BPPI - 2024030100043</t>
  </si>
  <si>
    <t>VIGENCIAS FUTURAS - 200 DIAS 81261 DTA BPPI - 2024030100043</t>
  </si>
  <si>
    <t>VIGENCIAS FUTURAS - 200 DIAS 81270 DTA BPPI - 2024030100043</t>
  </si>
  <si>
    <t>VIGENCIAS FUTURAS - 200 DIAS 81272 DTA BPPI - 2024030100043</t>
  </si>
  <si>
    <t>VIGENCIAS FUTURAS - 200 DIAS 81262 DTA - BPPI - 2024030100043</t>
  </si>
  <si>
    <t>VIGENCIAS FUTURAS - 200 DIAS 81293 DTA BPPI - 2024030100043</t>
  </si>
  <si>
    <t>VIGENCIAS FUTURAS - 200 DIAS 81299 DTA BPPI - 2024030100043</t>
  </si>
  <si>
    <t>VIGENCIAS FUTURAS - 200 DIAS 81329 DTA BPPI - 2024030100043</t>
  </si>
  <si>
    <t>VIGENCIAS FUTURAS - 200 DIAS 81345 DTA BPPI - 2024030100043</t>
  </si>
  <si>
    <t>VIGENCIAS FUTURAS - 200 DIAS 81353 DTA - BPPI - 2024030100043</t>
  </si>
  <si>
    <t>VIGENCIAS FUTURAS - 200 DIAS 81331 DTA BPPI - 2024030100043</t>
  </si>
  <si>
    <t>VIGENCIAS FUTURAS - 200 DIAS 81347 DTA BPPI - 2024030100043</t>
  </si>
  <si>
    <t>VIGENCIAS FUTURAS - 199 DIAS 81397 DTA - BPPI - 2024030100043</t>
  </si>
  <si>
    <t>VIGENCIAS FUTURAS - 199 DIAS 81399 DTA - BPPI - 2024030100043</t>
  </si>
  <si>
    <t>VIGENCIAS FUTURAS - 199 DIAS 81417 DTA - BPPI - 2024030100043</t>
  </si>
  <si>
    <t>VIGENCIAS FUTURAS - 196 DIAS 81446 DTA BPPI - 2024030100043</t>
  </si>
  <si>
    <t>VIGENCIAS FUTURAS - 223 DIAS 80091 DTA - BPPI - 2024030100043</t>
  </si>
  <si>
    <t>VIGENCIAS FUTURAS - 196 DIAS 81452 DTA BPPI - 2024030100043</t>
  </si>
  <si>
    <t>VIGENCIAS FUTURAS - 196 DIAS 81467 DTA BPPI - 2024030100043</t>
  </si>
  <si>
    <t>VIGENCIAS FUTURAS - 223 DÍAS 80090  DTA - BPPI - 2024030100043</t>
  </si>
  <si>
    <t>VIGENCIAS FUTURAS - 223 DIAS 80095 - DTA BPPI - 2024030100043</t>
  </si>
  <si>
    <t xml:space="preserve">VIGENCIAS FUTURAS - 223 DÍAS 80105 DTA 7 - BPPI - 2024030100043 </t>
  </si>
  <si>
    <t xml:space="preserve">VIGENCIAS FUTURAS - 223 DÍAS 80103 DTA - BPPI - 2024030100043 </t>
  </si>
  <si>
    <t>VIGENCIAS FUTURAS - 222 DIAS 80115 DTA - BPPI - 2024030100043</t>
  </si>
  <si>
    <t>VIGENCIAS FUTURAS - 221 DIAS 80124 DTA - BPPI - 2024030100043</t>
  </si>
  <si>
    <t>VIGENCIAS FUTURAS - 221 DIAS 80126 DTA - BPPI - 2024030100043</t>
  </si>
  <si>
    <t>VIGENCIAS FUTURAS - 221 DIAS 80128 DTA - BPPI - 2024030100043</t>
  </si>
  <si>
    <t>VIGENCIAS FUTURAS - 221 DIAS 80134 DTA - BPPI - 2024030100043</t>
  </si>
  <si>
    <t>VIGENCIAS FUTURAS - 221 DIAS 80136 DTA - BPPI - 2024030100043</t>
  </si>
  <si>
    <t>VIGENCIAS FUTURAS - 220 DIAS 80130 DTA - BPPI - 2024030100043</t>
  </si>
  <si>
    <t>VIGENCIAS FUTURAS - 220 DIAS 80176 DTA - BPPI - 2024030100043</t>
  </si>
  <si>
    <t>VIGENCIAS FUTURAS - 218 DÍAS 80273 DTA  BPPI - 2024030100043</t>
  </si>
  <si>
    <t>VIGENCIAS FUTURAS - 196 DIAS 81482 DTA BPPI - 2024030100043</t>
  </si>
  <si>
    <t>VIGENCIAS FUTURAS - 220 DIAS, 80201 DTA - BPPI - 2024030100043</t>
  </si>
  <si>
    <t>VIGENCIAS FUTURAS - 220 DIAS 80171  DTA BPPI - 2024030100043</t>
  </si>
  <si>
    <t>VIGENCIAS FUTURAS - 220 DIAS 80222 DTA - BPPI - 2024030100043</t>
  </si>
  <si>
    <t>VIGENCIAS FUTURAS - 220 DIAS 80187 DTA - BPPI - 2024030100043</t>
  </si>
  <si>
    <t>VIGENCIAS FUTURAS - 196 DIAS 81526 DTA BPPI - 2024030100043</t>
  </si>
  <si>
    <t>VIGENCIAS FUTURAS - 196 DIAS 81465 DTA BPPI - 2024030100043</t>
  </si>
  <si>
    <t>VIGENCIAS FUTURAS - 220 DIAS 80207 DTA - BPPI - 2024030100043</t>
  </si>
  <si>
    <t>VIGENCIAS FUTURAS - 217 DIAS 80182 DTA - BPPI - 2024030100043</t>
  </si>
  <si>
    <t>VIGENCIAS FUTURAS - 220 DIAS 80230 DTA - BPPI - 2024030100043</t>
  </si>
  <si>
    <t>VIGENCIAS FUTURAS - 218 DÍAS 80269 DTA - BPPI - 2024030100043</t>
  </si>
  <si>
    <t>VIGENCIAS FUTURAS - 218 DÍAS 80242 DTA  - BPPI - 2024030100043</t>
  </si>
  <si>
    <t>VIGENCIAS FUTURAS - 218 DÍAS 80244 DTA - BPPI - 2024030100043</t>
  </si>
  <si>
    <t xml:space="preserve">VIGENCIAS FUTURAS - 218 DÍAS 80246 DTA  - BPPI - 2024030100043 </t>
  </si>
  <si>
    <t>VIGENCIAS FUTURAS - 218 DÍAS 80271 DTA - BPPI - 2024030100043</t>
  </si>
  <si>
    <t>VIGENCIAS FUTURAS - 217 DIAS 80316 DTA - BPPI - 2024030100043</t>
  </si>
  <si>
    <t>VIGENCIAS FUTURAS - 217 DIAS 80318 DTA - BPPI - 2024030100043</t>
  </si>
  <si>
    <t>VIGENCIAS FUTURAS - 196 DIAS 81534 DTA BPPI - 2024030100043</t>
  </si>
  <si>
    <t>VIGENCIAS FUTURAS - 196 DIAS 81536 DTA BPPI - 2024030100043</t>
  </si>
  <si>
    <t>VIGENCIAS FUTURAS - 216 DIAS 80345 DTA - BPPI - 2024030100043</t>
  </si>
  <si>
    <t>VIGENCIAS FUTURAS - 215 DIAS 80375 DTA - BPPI - 2024030100043</t>
  </si>
  <si>
    <t>VIGENCIAS FUTURAS - 215 DIAS 80369 DTA - BPPI - 2024030100043</t>
  </si>
  <si>
    <t>VIGENCIAS FUTURAS - 215 DIAS 80389 DTA - BPPI - 2024030100043</t>
  </si>
  <si>
    <t xml:space="preserve">VIGENCIAS FUTURAS - 215 DIAS 80387 DTA BPPI - 2024030100043 </t>
  </si>
  <si>
    <t>VIGENCIAS FUTURAS - 215 DIAS 80393 DTA BPPI - 2024030100043</t>
  </si>
  <si>
    <t>VIGENCIAS FUTURAS - 215 DIAS 80418 DTA - BPPI - 2024030100043</t>
  </si>
  <si>
    <t>VIGENCIAS FUTURAS - 214 DIAS 80430 DTA - BPPI - 2024030100043</t>
  </si>
  <si>
    <t>VIGENCIAS FUTURAS - 215 DIAS 80423 DTA - BPPI - 2024030100043</t>
  </si>
  <si>
    <t>VIGENCIAS FUTURAS - 214 DIAS 80436 DTA - BPPI - 2024030100043</t>
  </si>
  <si>
    <t>VIGENCIAS FUTURAS - 214 DIAS 80438 DTA - BPPI - 2024030100043</t>
  </si>
  <si>
    <t>VIGENCIAS FUTURAS - 196 DIAS 81473 DTA - BPPI - 2024030100043</t>
  </si>
  <si>
    <t>VIGENCIAS FUTURAS - 215 DIAS 80379 DTA - BPPI - 2024030100043</t>
  </si>
  <si>
    <t>VIGENCIAS FUTURAS - 214 DIAS 80414 DTA BPPI - 2024030100043</t>
  </si>
  <si>
    <t>VIGENCIAS FUTURAS - 214 DIAS 80416 DTA BPPI - 2024030100043</t>
  </si>
  <si>
    <t>VIGENCIAS FUTURAS - 214 DIAS 80447 DTA - BPPI - 2024030100043</t>
  </si>
  <si>
    <t>VIGENCIAS FUTURAS - 214 DÍAS 80465 DTA - BPPI - 2024030100043 -</t>
  </si>
  <si>
    <t>VIGENCIAS FUTURAS - 214 DIAS 80396 DTA BPPI - 2024030100043</t>
  </si>
  <si>
    <t>VIGENCIAS FUTURAS - 214 DIAS 80406 DTA - BPPI - 2024030100043</t>
  </si>
  <si>
    <t>VIGENCIAS FUTURAS - 214 DIAS 80349 DTA - BPPI - 2024030100043</t>
  </si>
  <si>
    <t>VIGENCIAS FUTURAS - 214 DIAS 80421 DTA - BPPI - 2024030100043</t>
  </si>
  <si>
    <t>VIGENCIAS FUTURAS - 214 DIAS 80457 DTA BPPI - 2024030100043</t>
  </si>
  <si>
    <t>VIGENCIAS FUTURAS - 214 DÍAS 80256  DTA - BPPI- 2024030100043</t>
  </si>
  <si>
    <t>VIGENCIAS FUTURAS - 214 DIAS 80475 DTA - BPPI - 2024030100043</t>
  </si>
  <si>
    <t>VIGENCIAS FUTURAS - 214 DÍAS 80258 DTA - BPPI - 2024030100043</t>
  </si>
  <si>
    <t>VIGENCIAS FUTURAS - 214 DÍAS 80262  DTA BPPI- 2024030100043</t>
  </si>
  <si>
    <t>VIGENCIAS FUTURAS - 214 DIAS 80481 DTA BPPI - 2024030100043</t>
  </si>
  <si>
    <t>VIGENCIAS FUTURAS - 214 DIAS 80469 DTA BPPI - 2024030100043</t>
  </si>
  <si>
    <t>VIGENCIAS FUTURAS - 214 DIAS 80473 DTA BPPI - 2024030100043</t>
  </si>
  <si>
    <t>VIGENCIAS FUTURAS - 196 DIAS 81554 DTA - BPPI - 2024030100043</t>
  </si>
  <si>
    <t>VIGENCIAS FUTURAS - 214 DIAS 80425 DTA - BPPI - 2024030100043</t>
  </si>
  <si>
    <t>VIGENCIAS FUTURAS - 214 DÍAS 80487 DTA - BPPI - 2024030100043</t>
  </si>
  <si>
    <t>VIGENCIAS FUTURAS - 214 DIAS 80497 DTA - BPPI- 2024030100043</t>
  </si>
  <si>
    <t>VIGENCIAS FUTURAS - 214 DIAS 80499 DTA - BPPI - 2024030100043</t>
  </si>
  <si>
    <t>VIGENCIAS FUTURAS - 213 DIAS 80453 DTA BPPI - 2024030100043</t>
  </si>
  <si>
    <t>VIGENCIAS FUTURAS - 214 DIAS 80307 DTA - BPPI - 2024030100043</t>
  </si>
  <si>
    <t>VIGENCIAS FUTURAS - 214 DIAS 80451 DTA - BPPI - 2024030100043</t>
  </si>
  <si>
    <t xml:space="preserve">VIGENCIAS FUTURAS - 196 DIAS 81553 DTA BPPI - 2024030100043 </t>
  </si>
  <si>
    <t>VIGENCIAS FUTURAS - 214 DIAS 80300 DTA - BPPI - 2024030100043</t>
  </si>
  <si>
    <t>VIGENCIAS FUTURAS - 213 DIAS 80218 DTA - BPPI - 2024030100043</t>
  </si>
  <si>
    <t>VIGENCIAS FUTURAS - 196 DIAS 81562 DTA BPPI - 2024030100043</t>
  </si>
  <si>
    <t>VIGENCIAS FUTURAS - 213 DIAS 80483 DTA BPPI - 2024030100043</t>
  </si>
  <si>
    <t>VIGENCIAS FUTURAS - 213 DIAS 80503 DTA BPPI - 2024030100043</t>
  </si>
  <si>
    <t>VIGENCIAS FUTURAS - 213 DIAS 80501 DTA BPPI - 2024030100043</t>
  </si>
  <si>
    <t>VIGENCIAS FUTURAS - 213 DIAS 80529 DTA BPPI - 2024030100043</t>
  </si>
  <si>
    <t>VIGENCIAS FUTURAS - 210 DIAS 80573 DTA - BPPI - 2024030100043</t>
  </si>
  <si>
    <t>VIGENCIAS FUTURAS - 210 DIAS 80556 DTA - BPPI - 2024030100043</t>
  </si>
  <si>
    <t>VIGENCIAS FUTURAS - 210 DIAS 80560 DTA BPPI - 2024030100043</t>
  </si>
  <si>
    <t>VIGENCIAS FUTURAS - 210 DIAS 80563 DTA - BPPI - 2024030100043</t>
  </si>
  <si>
    <t>VIGENCIAS FUTURAS - 210 DIAS 80577 DTA - BPPI - 2024030100043</t>
  </si>
  <si>
    <t>VIGENCIAS FUTURAS - 210 DIAS 80566 DTA - BPPI - 2024030100043</t>
  </si>
  <si>
    <t>VIGENCIAS FUTURAS - 210 DIAS 80596 DTA BPPI - 2024030100043</t>
  </si>
  <si>
    <t>VIGENCIAS FUTURAS - 210 DIAS 80602 DTA BPPI - 2024030100043</t>
  </si>
  <si>
    <t>VIGENCIAS FUTURAS - 210 DIAS 80627 DTA - BPPI - 2024030100043</t>
  </si>
  <si>
    <t>VIGENCIAS FUTURAS - 210 DIAS 80641 DTA BPPI - 2024030100043</t>
  </si>
  <si>
    <t>VIGENCIAS FUTURAS - 210 DIAS 80645 DTA BPPI - 2024030100043</t>
  </si>
  <si>
    <t>VIGENCIAS FUTURAS - 210 DIAS 80651 DTA BPPI - 2024030100043</t>
  </si>
  <si>
    <t>VIGENCIAS FUTURAS - 210 DIAS 80613 DTA BPPI - 2024030100043</t>
  </si>
  <si>
    <t>VIGENCIAS FUTURAS - 195 DIAS 81641 DTA BPPI - 2024030100043</t>
  </si>
  <si>
    <t>VIGENCIAS FUTURAS - 210 DIAS 80615 DTA - BPPI - 2024030100043</t>
  </si>
  <si>
    <t>VIGENCIAS FUTURAS - 210 DIAS 80583 DTA - BPPI - 2024030100043</t>
  </si>
  <si>
    <t>VIGENCIAS FUTURAS - 210 DIAS 80659 DTA - BPPI - 2024030100043</t>
  </si>
  <si>
    <t>VIGENCIAS FUTURAS - 210 DIAS 80623 DTA - BPPI - 2024030100043</t>
  </si>
  <si>
    <t>VIGENCIAS FUTURAS - 209 DIAS 80618 DTA BPPI- 2024030100043</t>
  </si>
  <si>
    <t>VIGENCIAS FUTURAS - 209 DIAS 80607 DTA BPPI- 2024030100043</t>
  </si>
  <si>
    <t>VIGENCIAS FUTURAS - 209 DIAS 80653 DTA BPPI - 2024030100043</t>
  </si>
  <si>
    <t>VIGENCIAS FUTURAS - 209 DIAS 80683 DTA - BPPI - 2024030100043</t>
  </si>
  <si>
    <t>VIGENCIAS FUTURAS - 209 DIAS 80685 DTA - BPPI - 2024030100043</t>
  </si>
  <si>
    <t>VIGENCIAS FUTURAS - 209 DIAS 80687 DTA - BPPI - 2024030100043</t>
  </si>
  <si>
    <t>VIGENCIAS FUTURAS - 209 DIAS 80689 DTA BPPI- 2024030100043</t>
  </si>
  <si>
    <t>VIGENCIAS FUTURAS - 209 DIAS 80672 DTA - BPPI - 2024030100043</t>
  </si>
  <si>
    <t>VIGENCIAS FUTURAS - 195 DIAS 81678 DTA BPPI - 2024030100043</t>
  </si>
  <si>
    <t>VIGENCIAS FUTURAS - 209 DIAS 80701 DTA - BPPI - 2024030100043</t>
  </si>
  <si>
    <t>VIGENCIAS FUTURAS - 209 DIAS 80631 DTA - BPPI - 2024030100043</t>
  </si>
  <si>
    <t>VIGENCIAS FUTURAS - 209 DIAS 80633 DTA - BPPI - 2024030100043</t>
  </si>
  <si>
    <t>VIGENCIAS FUTURAS - 209 DIAS 80639 DTA BPPI - 2024030100043</t>
  </si>
  <si>
    <t>VIGENCIAS FUTURAS - 209 DIAS 80694 DTA BPPI - 2024030100043</t>
  </si>
  <si>
    <t>VIGENCIAS FUTURAS - 209 DIAS 80706 DTA BPPI- 2024030100043</t>
  </si>
  <si>
    <t>VIGENCIAS FUTURAS - 194 DIAS 81742 DTA BPPI - 2024030100043</t>
  </si>
  <si>
    <t>VIGENCIAS FUTURAS - 194 DIAS 81770 DTA - BPPI - 2024030100043</t>
  </si>
  <si>
    <t>VIGENCIAS FUTURAS - 194 DIAS 81776 DTA - BPPI - 2024030100043</t>
  </si>
  <si>
    <t>VIGENCIAS FUTURAS - 194 DIAS 81786 DTA - BPPI - 2024030100043</t>
  </si>
  <si>
    <t>VIGENCIAS FUTURAS - 194 DIAS 81730 DTA BPPI - 2024030100043</t>
  </si>
  <si>
    <t>VIGENCIAS FUTURAS - 194 DIAS 81724 DTA BPPI - 2024030100043</t>
  </si>
  <si>
    <t>VIGENCIAS FUTURAS - 194 DIAS 81733 DTA BPPI - 2024030100043</t>
  </si>
  <si>
    <t>VIGENCIAS FUTURAS - 194 DIAS 81805 DTA  BPPI - 2024030100043</t>
  </si>
  <si>
    <t>VIGENCIAS FUTURAS - 194 DIAS 81818 DTA BPPI - 2024030100043</t>
  </si>
  <si>
    <t>VIGENCIAS FUTURAS - 193 DIAS 81864 DTA  BPPI - 2024030100043</t>
  </si>
  <si>
    <t xml:space="preserve">VIGENCIAS FUTURAS - 193 DIAS 81880 DTA BPPI - 2024030100043 </t>
  </si>
  <si>
    <t>VIGENCIAS FUTURAS - 193 DIAS 81878 DTA  BPPI - 2024030100043</t>
  </si>
  <si>
    <t xml:space="preserve">VIGENCIAS FUTURAS - 193 DIAS 81935 DTA - BPPI - 2024030100043 </t>
  </si>
  <si>
    <t>VIGENCIAS FUTURAS - 193 DIAS 81892 DTA  BPPI - 2024030100043</t>
  </si>
  <si>
    <t>VIGENCIAS FUTURAS - 181 DIAS 83500 DTA BPPI- 2024030100043</t>
  </si>
  <si>
    <t>VIGENCIAS FUTURAS - 202 DIAS 81150 DTA - BPPI - 2024030100043</t>
  </si>
  <si>
    <t>VIGENCIAS FUTURAS - 193 DIAS 81951 DTA BPPI - 2024030100043</t>
  </si>
  <si>
    <t>VIGENCIAS FUTURAS - 192 DIAS 81995 DTA BPPI - 2024030100043</t>
  </si>
  <si>
    <t>VIGENCIAS FUTURAS - 201 DIAS 81135 DTA - BPPI - 2024030100043</t>
  </si>
  <si>
    <t>VIGENCIAS FUTURAS - 201 DIAS 81156 DTA - BPPI - 2024030100043</t>
  </si>
  <si>
    <t>VIGENCIAS FUTURAS - 192 DIAS 82001 DTA - BPPI - 2024030100043</t>
  </si>
  <si>
    <t>VIGENCIAS FUTURAS - 201 DIAS 81184 DTA BPPI- 2024030100043</t>
  </si>
  <si>
    <t>VIGENCIAS FUTURAS - 201 DIAS 81209 DTA  BPPI - 2024030100043</t>
  </si>
  <si>
    <t>VIGENCIAS FUTURAS - 201 DIAS 81216 DTA BPPI - 2024030100043</t>
  </si>
  <si>
    <t>VIGENCIAS FUTURAS - 201 DIAS 81191 DTA - BPPI - 2024030100043</t>
  </si>
  <si>
    <t>VIGENCIAS FUTURAS - 181 DÍAS 83656 DTA - BPPI - 2024030100043</t>
  </si>
  <si>
    <t>VIGENCIAS FUTURAS - 201 DIAS 81232 DTA BPPI - 2024030100043</t>
  </si>
  <si>
    <t>VIGENCIAS FUTURAS - 181 DIAS 83651 DTA BPPI - 2024030100043</t>
  </si>
  <si>
    <t>VIGENCIAS FUTURAS - 201 DIAS 81238 DTA BPPI - 2024030100043</t>
  </si>
  <si>
    <t>VIGENCIAS FUTURAS - 192 DIAS 82064 DTA BPPI - 2024030100043</t>
  </si>
  <si>
    <t>VIGENCIAS FUTURAS - 192 DIAS 82067 DTA BPPI - 2024030100043</t>
  </si>
  <si>
    <t>VIGENCIAS FUTURAS - 181 DIAS 83488 DTA BPPI - 2024030100043</t>
  </si>
  <si>
    <t>VIGENCIAS FUTURAS - 201 DIAS 81244 DTA BPPI - 2024030100043</t>
  </si>
  <si>
    <t>VIGENCIAS FUTURAS - 192 DIAS 82071 DTA BPPI - 2024030100043</t>
  </si>
  <si>
    <t>VIGENCIAS FUTURAS - 201 DIAS 81226 DTA - BPPI - 2024030100043</t>
  </si>
  <si>
    <t>VIGENCIAS FUTURAS - 181 DÍAS 83874 DTA - BPPI - 2024030100043</t>
  </si>
  <si>
    <t>VIGENCIAS FUTURAS - 181 DIAS 83871 - DTA - BPPI - 2024030100043</t>
  </si>
  <si>
    <t>VIGENCIAS FUTURAS - 189 DIAS 82121 DTA BPPI - 2024030100043</t>
  </si>
  <si>
    <t xml:space="preserve">VIGENCIAS FUTURAS - 181 DIAS 83459 DTA BPPI - 2024030100043 </t>
  </si>
  <si>
    <t>VIGENCIAS FUTURAS - 181 DIAS 83515 DTA BPPI - 2024030100043</t>
  </si>
  <si>
    <t>VIGENCIAS FUTURAS - 181 DIAS 83513 - DTA - BPPI - 2024030100043</t>
  </si>
  <si>
    <t>VIGENCIAS FUTURAS - 228 DIAS 80068 DTA - BPPI - 2024030100043</t>
  </si>
  <si>
    <t>VIGENCIAS FUTURAS - 181 DIAS 83470 DTA BPPI - 2024030100043</t>
  </si>
  <si>
    <t>VIGENCIAS FUTURAS - 181 DIAS 83574 DTA BPPI - 2024030100043</t>
  </si>
  <si>
    <t>VIGENCIAS FUTURAS - 180 DIAS 83825 DTA BPPI - 2024030100043</t>
  </si>
  <si>
    <t>VIGENCIAS FUTURAS - 181 DIAS 83533 DTA BPPI- 2024030100043</t>
  </si>
  <si>
    <t>VIGENCIAS FUTURAS - 189 DIAS 82172 DTA BPPI - 2024030100043</t>
  </si>
  <si>
    <t>VIGENCIAS FUTURAS - 181 DIAS 83461 DTA BPPI - 2024030100043</t>
  </si>
  <si>
    <t>VIGENCIAS FUTURAS - 223 DIAS 80086 DTA - BPPI - 2024030100043</t>
  </si>
  <si>
    <t>VIGENCIAS FUTURAS - 189 DIAS 82119 DTA BPPI - 2024030100043</t>
  </si>
  <si>
    <t>VIGENCIAS FUTURAS - 188 DIAS 82422 DTA BPPI - 2024030100043</t>
  </si>
  <si>
    <t>VIGENCIAS FUTURAS - 181 DIAS  - DTA - 83675 - BPPI - 2024030100043</t>
  </si>
  <si>
    <t>VIGENCIAS FUTURAS - 181 DIAS 83617 DTA BPPI - 2024030100043</t>
  </si>
  <si>
    <t>VIGENCIAS FUTURAS - 188 DIAS 82433 DTA BPPI- 2024030100043</t>
  </si>
  <si>
    <t>VIGENCIAS FUTURAS - 181 DIAS 83465 DTA BPPI - 2024030100043</t>
  </si>
  <si>
    <t>VIGENCIAS FUTURAS - 181 DIAS 83464 - DTA - BPPI- 2024030100043</t>
  </si>
  <si>
    <t>VIGENCIAS FUTURAS - 181 DIAS 83480 DTA BPPI - 2024030100043</t>
  </si>
  <si>
    <t>VIGENCIAS FUTURAS - 187 DIAS 82494 DTA BPPI - 2024030100043</t>
  </si>
  <si>
    <t>VIGENCIAS FUTURAS - 181 DIAS 83730 DTA BPPI - 2024030100043</t>
  </si>
  <si>
    <t>VIGENCIAS FUTURAS - 181 DIAS - 83481- BPPI - 2024030100043</t>
  </si>
  <si>
    <t>VIGENCIAS FUTURAS - 181 DIAS 83491 DTA BPPI - 2024030100043</t>
  </si>
  <si>
    <t>VIGENCIAS FUTURAS - 181 DIAS 83615 DTA BPPI - 2024030100043</t>
  </si>
  <si>
    <t>VIGENCIAS FUTURAS - 181 DIAS 83562 DTA BPPI - 2024030100043</t>
  </si>
  <si>
    <t>VIGENCIAS FUTURAS - 181 DIAS - DTA - 83580 - BPPI- 2024030100043</t>
  </si>
  <si>
    <t>VIGENCIAS FUTURAS - 181 DÍAS 83371 DTA - BPPI - 2024030100043</t>
  </si>
  <si>
    <t>VIGENCIAS FUTURAS - 181 DIAS 83523 DTA BPPI - 2024030100043</t>
  </si>
  <si>
    <t>VIGENCIAS FUTURAS - 181 DIAS 83403 - DTA - BPPI - 2024030100043.</t>
  </si>
  <si>
    <t>VIGENCIAS FUTURAS - 184 DIAS 82833 DTA BPPI - 2024030100043</t>
  </si>
  <si>
    <t>VIGENCIAS FUTURAS - 181 DÍAS 83639 DTA - BPPI - 2024030100043</t>
  </si>
  <si>
    <t>VIGENCIAS FUTURAS - 181 DÍAS 83612 DTA - BPPI- 2024030100043</t>
  </si>
  <si>
    <t>VIGENCIAS FUTURAS - 181 DÍAS 83572 DTA - BPPI - 2024030100043</t>
  </si>
  <si>
    <t>VIGENCIAS FUTURAS - 182 DIAS 82944 DTA BPPI - 2024030100043</t>
  </si>
  <si>
    <t>VIGENCIAS FUTURAS - 181 DIAS 83339 DTA BPPI - 2024030100043</t>
  </si>
  <si>
    <t>VIGENCIAS FUTURAS - 185 DIAS 82697 DTA BPPI - 2024030100043</t>
  </si>
  <si>
    <t>VIGENCIAS FUTURAS - 181 DIAS 83419 DTA BPPI - 2024030100043</t>
  </si>
  <si>
    <t>VIGENCIAS FUTURAS - 181 DIAS 83178 DTA BPPI- 2024030100043</t>
  </si>
  <si>
    <t>VIGENCIAS FUTURAS - 184 DIAS 82859 DTA BPPI- 2024030100043</t>
  </si>
  <si>
    <t>VIGENCIAS FUTURAS - 184 DIAS 82864 DTA BPPI- 2024030100043</t>
  </si>
  <si>
    <t>VIGENCIAS FUTURAS - 182 DIAS 82487 DTA BPPI - 2024030100043</t>
  </si>
  <si>
    <t>VIGENCIAS FUTURAS - 182 DIAS 82661 DTA BPPI- 2024030100043</t>
  </si>
  <si>
    <t>VIGENCIAS FUTURAS - 182 DIAS 82693 DTA BPPI- 2024030100043</t>
  </si>
  <si>
    <t xml:space="preserve">VIGENCIAS FUTURAS - 182 DIAS 82700 DTA BPPI - 2024030100043 </t>
  </si>
  <si>
    <t>52357-BPPI - 2024030100043</t>
  </si>
  <si>
    <t>Contratar servicios profesionales y de apoyo a la gestión para el desempeño de las funciones de la DTA, de conformidad con lo establecido en el Acuerdo No.27 del 5 de septiembre de 2025</t>
  </si>
  <si>
    <t>53996-BPPI-2024030100043</t>
  </si>
  <si>
    <t>52276 -DTH</t>
  </si>
  <si>
    <t>Contratar servicios profesionales y de apoyo a la gestión para el desempeño de las funciones de la Dirección de Talento Humano, de conformidad con lo establecido en el Acuerdo No. 27 del 5 de septiembre de 2025.</t>
  </si>
  <si>
    <t xml:space="preserve">VIGENCIAS FUTURAS - 181 DIAS 84214 DTH </t>
  </si>
  <si>
    <t>VIGENCIAS FUTURAS - 181 DIAS 84192 DTH</t>
  </si>
  <si>
    <t>VIGENCIAS FUTURAS - 208 DIAS 80771 DTH</t>
  </si>
  <si>
    <t>VIGENCIAS FUTURAS - 180 DIAS - 83807- DTH</t>
  </si>
  <si>
    <t xml:space="preserve">VIGENCIAS FUTURAS - 181 DIAS - 83722 - DTH </t>
  </si>
  <si>
    <t>VIGENCIAS FUTURAS - 202 DIAS 81087 DTH</t>
  </si>
  <si>
    <t>VIGENCIAS FUTURAS - 215 DIAS 80371 DTH</t>
  </si>
  <si>
    <t>VIGENCIAS FUTURAS - 857 DIAS 78906 OTH</t>
  </si>
  <si>
    <t xml:space="preserve">VIGENCIAS FUTURAS - 193 DIAS 81850 DTH </t>
  </si>
  <si>
    <t xml:space="preserve">VIGENCIAS FUTURAS - 193 DIAS 81956 DTH </t>
  </si>
  <si>
    <t>VIGENCIAS FUTURAS - 201 DIAS 81171 DTH</t>
  </si>
  <si>
    <t xml:space="preserve">VIGENCIAS FUTURAS - 155 DIAS 83827 DTH </t>
  </si>
  <si>
    <t>VIGENCIAS FUTURAS - 165 DIAS 82135 DTH</t>
  </si>
  <si>
    <t xml:space="preserve">VIGENCIAS FUTURAS - 165 DIAS 82141 DTH </t>
  </si>
  <si>
    <t>VIGENCIAS FUTURAS - 165 DIAS 82161 DTH</t>
  </si>
  <si>
    <t>VIGENCIAS FUTURAS - 156 DIAS 82271 DTH</t>
  </si>
  <si>
    <t>VIGENCIAS FUTURAS - 155 DIAS 82275 DTH</t>
  </si>
  <si>
    <t xml:space="preserve">VIGENCIAS FUTURAS - DIAS 163 82509 - DTH </t>
  </si>
  <si>
    <t>VIGENCIAS FUTURAS - 155 DIAS 82569 DHT</t>
  </si>
  <si>
    <t>VIGENCIAS FUTURAS - 155 DIAS 82534 DTH</t>
  </si>
  <si>
    <t xml:space="preserve">VIGENCIAS FUTURAS - 155 DIAS 82580 DTH </t>
  </si>
  <si>
    <t>VIGENCIAS FUTURAS - 162 DIAS 82513 DTH</t>
  </si>
  <si>
    <t xml:space="preserve">VIGENCIAS FUTURAS - 181 DIAS 83518 - DTH </t>
  </si>
  <si>
    <t xml:space="preserve">VIGENCIAS FUTURAS - 182 DIAS 82913 DTH </t>
  </si>
  <si>
    <t xml:space="preserve">VIGENCIAS FUTURAS - 156 DIAS 82723 DTH </t>
  </si>
  <si>
    <t xml:space="preserve">VIGENCIAS FUTURAS - 181 DIAS 83200 DTH </t>
  </si>
  <si>
    <t xml:space="preserve">VIGENCIAS FUTURAS - 165 DIAS 83154 DTH </t>
  </si>
  <si>
    <t>VIGENCIAS FUTURAS - 165 DIAS 81440 OAC - BPPI - 2025100100021</t>
  </si>
  <si>
    <t>VIGENCIAS FUTURAS - 168 DIAS 81518 OAC - BPPI - 2025100100021</t>
  </si>
  <si>
    <t>VIGENCIAS FUTURAS - 175 DIAS 81423 OAC  BPPI 2025100100021</t>
  </si>
  <si>
    <t>VIGENCIAS FUTURAS - 166 DIAS 81575 OAC - BPPI 2025100100021</t>
  </si>
  <si>
    <t>VIGENCIAS FUTURAS - 163 DIAS 81480 OAC - BPPI - 2025100100021</t>
  </si>
  <si>
    <t>VIGENCIAS FUTURAS - 166 DIAS 81580 OAC - BPPI 2025100100021</t>
  </si>
  <si>
    <t>VIGENCIAS FUTURAS - 167 DIAS 81588 OAC - BPPI 2025100100021</t>
  </si>
  <si>
    <t>VIGENCIAS FUTURAS - 170 DIAS 81664 OAC - BPPI - 2025100100021</t>
  </si>
  <si>
    <t>VIGENCIAS FUTURAS - 330 DÍAS 79009 OAC - BPPI- 2025100100009</t>
  </si>
  <si>
    <t>VIGENCIAS FUTURAS - 163 DIAS 81687 OAC - BPPI - 2025100100021</t>
  </si>
  <si>
    <t>VIGENCIAS FUTURAS - 160 DIAS 81681 OAC - BPPI - 2025100100021</t>
  </si>
  <si>
    <t>VIGENCIAS FUTURAS - 173 DIAS 81711 OAC - BPPI - 2025100100021</t>
  </si>
  <si>
    <t>VIGENCIAS FUTURAS - 170 DIAS 81708 OAC - BPPI - 2025100100021</t>
  </si>
  <si>
    <t>VIGENCIAS FUTURAS - 170 DIAS 81732 OAC - BPPI - 2025100100021</t>
  </si>
  <si>
    <t>VIGENCIAS FUTURAS - 169 DIAS 81719 OAC - BPPI - 2025100100021</t>
  </si>
  <si>
    <t>VIGENCIAS FUTURAS - 170 DIAS 81954 OAC - BPPI - 2025100100021</t>
  </si>
  <si>
    <t>VIGENCIAS FUTURAS - 173 DIAS 81970 OAC - BPPI - 2025100100021</t>
  </si>
  <si>
    <t xml:space="preserve">VIGENCIAS FUTURAS - 173 DIAS 81973 OAC - BPPI - 2025100100021 </t>
  </si>
  <si>
    <t>VIGENCIAS FUTURAS - 172 DIAS 82021 OAC - BPPI - 2025100100021</t>
  </si>
  <si>
    <t>VIGENCIAS FUTURAS - 163 DIAS 82100 OAC BPPI 2025100100021</t>
  </si>
  <si>
    <t>VIGENCIAS FUTURAS - 170 DIAS 81929 OAC BPPI 2025100100021</t>
  </si>
  <si>
    <t>VIGENCIAS FUTURAS - 172 DIAS 81921 OAC  BPPI 2025100100021</t>
  </si>
  <si>
    <t>VIGENCIAS FUTURAS - 164 DIAS 82098 OAC BPPI 2025100100021</t>
  </si>
  <si>
    <t xml:space="preserve">VIGENCIAS FUTURAS - 173 DIAS 83401 OAC - BPPI 2025100100021 </t>
  </si>
  <si>
    <t>VIGENCIAS FUTURAS - 161 DIAS 82255 OAC BPPI 2025100100021</t>
  </si>
  <si>
    <t>VIGENCIAS FUTURAS - 172 DIAS 82285 OAC - BPPI - 2025100100021</t>
  </si>
  <si>
    <t>VIGENCIAS FUTURAS - 162 DIAS 82443 OAC BPPI - 2025100100021</t>
  </si>
  <si>
    <t>VIGENCIAS FUTURAS - 173 DIAS 82357 OAC - BPPI - 2025100100021</t>
  </si>
  <si>
    <t>VIGENCIAS FUTURAS - 162 DIAS 82538 OAC BPPI - 2025100100021</t>
  </si>
  <si>
    <t>VIGENCIAS FUTURAS - 164 DIAS 82545 OAC BPPI 2025100100021</t>
  </si>
  <si>
    <t>VIGENCIAS FUTURAS - 170 DIAS 82609 OAC BPPI - 2025 - 100100021</t>
  </si>
  <si>
    <t>VIGENCIAS FUTURAS - 163 DIAS 82643 OAC - BPPI - 2025100100021</t>
  </si>
  <si>
    <t xml:space="preserve">VIGENCIAS FUTURAS - 170 DIAS 81599 OAC </t>
  </si>
  <si>
    <t>VIGENCIAS FUTURAS - 158 DIAS 82576 OAC BPPI - 2025100100021</t>
  </si>
  <si>
    <t>VIGENCIAS FUTURAS - 153 DIAS 82585 OAC BPPI - 2025100100021</t>
  </si>
  <si>
    <t>VIGENCIAS FUTURAS - 170 DIAS 82647 OAC BPPI 2025100100021</t>
  </si>
  <si>
    <t>VIGENCIAS FUTURAS - 173 DIAS 82948 OAC - BPPI - 2025100100021</t>
  </si>
  <si>
    <t>VIGENCIAS FUTURAS - 162 DIAS 83075 OAC BPPI 2025100100021</t>
  </si>
  <si>
    <t>VIGENCIAS FUTURAS - 169 DIAS 82817 OAC BPPI - 2025100100021</t>
  </si>
  <si>
    <t>52301 - BPPI  2025100100021</t>
  </si>
  <si>
    <t>Contratar servicios profesionales y de apoyo a la gestión para el desempeño de las funciones de la Oficina Asesora de Comunicaciones, de conformidad con lo establecido en el Acuerdo No 27 del 5 de septiembre de 2025</t>
  </si>
  <si>
    <t>OAI      Oficina de Asuntos Internacionales</t>
  </si>
  <si>
    <t>53970 - BPPI - 2026300100001</t>
  </si>
  <si>
    <t>Contratar servicios profesionales y de apoyo a la gestión para el desempeño de las funciones de la Oficina de Asuntos Internacionales, de conformidad con lo establecido en el Acuerdo No.27 del 5 de septiembre de 2025.</t>
  </si>
  <si>
    <t>VIGENCIAS FUTURAS - 223 DIAS 80096 OAP - BPPI - 2024110100015</t>
  </si>
  <si>
    <t>VIGENCIAS FUTURAS - 196 DIAS 81458 OAP BPPI-2024110100015</t>
  </si>
  <si>
    <t>VIGENCIAS FUTURAS - 165 DIAS 81895 OAP - BPPI - 2024110100015</t>
  </si>
  <si>
    <t xml:space="preserve">VIGENCIAS FUTURAS - 165 DIAS 81897 OAP - BPPI - 2024110100015 </t>
  </si>
  <si>
    <t>VIGENCIAS FUTURAS - 193 DIAS 81968 OAP BPPI-2024110100015</t>
  </si>
  <si>
    <t>VIGENCIAS FUTURAS - 165 DIAS 82068 OAP - BPPI - 2024110100015</t>
  </si>
  <si>
    <t xml:space="preserve">VIGENCIAS FUTURAS - 165 DIAS 82058 OAP - BPPI - 2024110100015 </t>
  </si>
  <si>
    <t>VIGENCIAS FUTURAS - 165 DIAS 82073 OAP - BPPI - 2024110100015</t>
  </si>
  <si>
    <t>VIGENCIAS FUTURAS - 230 DIAS 80011 OAP - BPPI - 2024110100015</t>
  </si>
  <si>
    <t>VIGENCIAS FUTURAS - 189 DIAS 82129 OAP BPPI-2024110100015</t>
  </si>
  <si>
    <t xml:space="preserve">VIGENCIAS FUTURAS - 230 DÍAS 80020 OAP -BPPI-2024110100015 </t>
  </si>
  <si>
    <t>VIGENCIAS FUTURAS - 230 DIAS 80033 OAP - BPPI - 2024110100015</t>
  </si>
  <si>
    <t>VIGENCIAS FUTURAS - 230 DÍAS 80017 OAP -BPPI-2024110100015</t>
  </si>
  <si>
    <t>VIGENCIAS FUTURAS - 228 DIAS 80021 OAP - BPPI - 2024110100015</t>
  </si>
  <si>
    <t>VIGENCIAS FUTURAS - 228 DIAS 80057 OAP - BPPI - 2024110100015</t>
  </si>
  <si>
    <t>VIGENCIAS FUTURAS - 228 DIAS 80059 OAP - BPPI - 2024110100015</t>
  </si>
  <si>
    <t>VIGENCIAS FUTURAS - 228 DIAS 80061 OAP - BPPI - 2024110100015</t>
  </si>
  <si>
    <t>VIGENCIAS FUTURAS - 227 DIAS 80071 OAP - BPPI - 2024110100015</t>
  </si>
  <si>
    <t>VIGENCIAS FUTURAS - 227 DIAS 80073 OAP - BPPI - 2024110100015</t>
  </si>
  <si>
    <t>VIGENCIAS FUTURAS - 163 DIAS 82737 OAP BPPI-2024110100015</t>
  </si>
  <si>
    <t>VIGENCIAS FUTURAS - 164 DIAS 83372 OAP -BPPI-2024110100015</t>
  </si>
  <si>
    <t>VIGENCIAS FUTURAS - 164 DIAS 82614 OAP BPPI-2024110100015</t>
  </si>
  <si>
    <t>VIGENCIAS FUTURAS - 163 DIAS 83131 OAP BPPI - 2024110100015</t>
  </si>
  <si>
    <t>52360-OAP</t>
  </si>
  <si>
    <t>CONTRATAR SERVICIOS PROFESIONALES Y DE APOYO A LA GESTIÓN PARA EL DESEMPEÑO DE LAS FUNCIONES DE LA OFICINA ASESORA DE PLANEACIÓN DE CONFORMIDAD CON LO ESTABLECIDO EN EL ACUERDO NO.27 DEL 5 DE SEPTIEMBRE DE 2025.</t>
  </si>
  <si>
    <t>52355-BPPI-2024110100015</t>
  </si>
  <si>
    <t>CONTRATAR SERVICIOS PROFESIONALES Y DE APOYO A LA GESTIÓN PARA EL DESEMPEÑO DE LAS FUNCIONES DE LA OFICINA ASESORA DE PLANEACIÓN EN EL MARCO DE LA ACTIVIDAD 18.7.1 P.I, DEL BANCO DE PROGRAMAS Y PROYECTOS DE INVERSIÓN Y LO ESTABLECIDO EN EL ACUERDO NO.27 DEL 5 DE SEPTIEMBRE DE 2025.</t>
  </si>
  <si>
    <t>52358-BPPI-2024110100015</t>
  </si>
  <si>
    <t>CONTRATAR SERVICIOS PROFESIONALES Y DE APOYO A LA GESTIÓN PARA EL DESEMPEÑO DE LAS FUNCIONES DE LA OFICINA ASESORA DE PLANEACIÓN EN EL MARCO DE LA ACTIVIDAD 18.7.2 BPPI, DEL BANCO DE PROGRAMAS Y PROYECTOS DE INVERSIÓN Y LO ESTABLECIDO EN EL ACUERDO NO.27 DEL 5 DE SEPTIEMBRE DE 2025.</t>
  </si>
  <si>
    <t>52359-BPPI-2024110100015</t>
  </si>
  <si>
    <t xml:space="preserve">CONTRATAR SERVICIOS PROFESIONALES Y DE APOYO A LA GESTIÓN PARA EL DESEMPEÑO DE LAS FUNCIONES DE LA OFICINA ASESORA DE PLANEACIÓN EN EL MARCO DE LA ACTIVIDAD 18.7.4 SIGESPU, DEL BANCO DE PROGRAMAS Y PROYECTOS DE INVERSIÓN Y LO ESTABLECIDO EN EL ACUERDO NO.27 DEL 5 DE SEPTIEMBRE DE 2025. </t>
  </si>
  <si>
    <t>OCDI    Oficina de Control Disciplinario Interno</t>
  </si>
  <si>
    <t>52284 OCDI</t>
  </si>
  <si>
    <t xml:space="preserve">Contratar servicios profesionales y de apoyo a la gestión para el desempeño de las funciones de la Oficina de Control Disciplinario Interno, de conformidad con lo establecido en el Acuerdo No. 27 del 5 de septiembre de 2025. </t>
  </si>
  <si>
    <t>VIGENCIAS FUTURAS - 165 DIAS 81442 OCDI</t>
  </si>
  <si>
    <t>VIGENCIAS FUTURAS - 169 DIAS 81479 OCDI</t>
  </si>
  <si>
    <t xml:space="preserve">VIGENCIAS FUTURAS - 166 DIAS 81492 DCDI </t>
  </si>
  <si>
    <t>VIGENCIAS FUTURAS - 169 DÍAS 81437 OCDI</t>
  </si>
  <si>
    <t>VIGENCIAS FUTURAS - 169 DÍAS 81444 OCDI</t>
  </si>
  <si>
    <t>VIGENCIAS FUTURAS - 169 DÍAS 81450 OCDI</t>
  </si>
  <si>
    <t xml:space="preserve">VIGENCIAS FUTURAS - 166 DIAS 81947 OCDI </t>
  </si>
  <si>
    <t>VIGENCIAS FUTURAS - 169 DÍAS 81154 OCDI</t>
  </si>
  <si>
    <t>52260 OCIN</t>
  </si>
  <si>
    <t>Contratar servicios profesionales y de apoyo a la gestión para el desempeño de las funciones de la Oficina de Control Interno, de conformidad con lo establecido en el Acuerdo No. 27 del 5 de septiembre de 2025.</t>
  </si>
  <si>
    <t>VIGENCIAS FUTURAS - 181 DIAS 84022 OCIN</t>
  </si>
  <si>
    <t xml:space="preserve">VIGENCIAS FUTURAS - 218 DÍAS 80279 OCIN </t>
  </si>
  <si>
    <t xml:space="preserve">VIGENCIAS FUTURAS - 193 DIAS 81905 OCIN </t>
  </si>
  <si>
    <t>VIGENCIAS FUTURAS - 181 DIAS 83524 OCIN</t>
  </si>
  <si>
    <t xml:space="preserve">VIGENCIAS FUTURAS - 181 DÍAS 83431 OCIN </t>
  </si>
  <si>
    <t xml:space="preserve">VIGENCIAS FUTURAS - 181 DIAS 83402 OCIN </t>
  </si>
  <si>
    <t xml:space="preserve">VIGENCIAS FUTURAS - 184 DIAS 82809 OCIN </t>
  </si>
  <si>
    <t>VIGENCIAS FUTURAS - 207 DIAS 80920 OGDAD - BPPI - 2024120100016</t>
  </si>
  <si>
    <t xml:space="preserve">VIGENCIAS FUTURAS - 170 DIAS 81366 OGDAD - BPPI 2024120100016 </t>
  </si>
  <si>
    <t>VIGENCIAS FUTURAS - 165 DIAS 81463 OGDAD - BPPI - 2024120100016</t>
  </si>
  <si>
    <t>VIGENCIAS FUTURAS - 165 DIAS 81484 OGDAD - BPPI - 2024120100016</t>
  </si>
  <si>
    <t>VIGENCIAS FUTURAS - 214 DIAS 80427 OGDAD - BPPI - 2024120100016</t>
  </si>
  <si>
    <t>VIGENCIAS FUTURAS - 213 DIAS 80518 OGDAD BPPI - 2024120100016</t>
  </si>
  <si>
    <t>VIGENCIAS FUTURAS - 167 DIAS 81595 OGDAD - BPPI - 2024120100016</t>
  </si>
  <si>
    <t xml:space="preserve">VIGENCIAS FUTURAS - 195 DIAS 81659 OGDAD BPPI - 2024120100016 </t>
  </si>
  <si>
    <t>VIGENCIAS FUTURAS - 164 DIAS 81494 OGDAD - BPPI - 2024120100016</t>
  </si>
  <si>
    <t>VIGENCIAS FUTURAS - 160 DIAS 81496 OGDAD - BPPI - 2024120100016</t>
  </si>
  <si>
    <t>VIGENCIAS FUTURAS - 163 DIAS 81610 OGDAD - BPPI - 2024120100016</t>
  </si>
  <si>
    <t xml:space="preserve">VIGENCIAS FUTURAS - 156 DIAS 81613 OGDAD - BPPI - 2024120100016 </t>
  </si>
  <si>
    <t>VIGENCIAS FUTURAS - 164 DIAS 81618 OGDAD - BPPI - 2024120100016</t>
  </si>
  <si>
    <t>VIGENCIAS FUTURAS - 210 DIAS 80656 OGDAD  BPPI - 2024120100016</t>
  </si>
  <si>
    <t>VIGENCIAS FUTURAS - 210 DIAS 80662 OGDAD BPPI - 2024120100016</t>
  </si>
  <si>
    <t>VIGENCIAS FUTURAS - 209 DIAS 80678 OGDAD - BPPI - 2024120100016</t>
  </si>
  <si>
    <t xml:space="preserve">VIGENCIAS FUTURAS - 194 DIAS 81819 OGDAD BPPI - 2024120100016 </t>
  </si>
  <si>
    <t>VIGENCIAS FUTURAS - 194 DIAS 81728 OGDAD BPPI - 2024120100016</t>
  </si>
  <si>
    <t>VIGENCIAS FUTURAS - 165 DIAS 81793 OGDAD - BPPI - 2024120100016</t>
  </si>
  <si>
    <t>VIGENCIAS FUTURAS - 164 DIAS 81798 OGDAD - BPPI 2024120100016</t>
  </si>
  <si>
    <t>VIGENCIAS FUTURAS - 164 DIAS 81806 OGDAD - BPPI - 2024120100016</t>
  </si>
  <si>
    <t>VIGENCIAS FUTURAS - 157 DIAS 81813 OGDAD - BPPI - 2024120100016</t>
  </si>
  <si>
    <t>VIGENCIAS FUTURAS - 167 DIAS 81810 OGDAD - BPPI - 2024120100016</t>
  </si>
  <si>
    <t>VIGENCIAS FUTURAS - 167 DIAS 81853 OGDAD - BPPI - 2024120100016</t>
  </si>
  <si>
    <t xml:space="preserve">VIGENCIAS FUTURAS - 168 DIAS 81511 OGDAD BPPI 202451200100016 </t>
  </si>
  <si>
    <t xml:space="preserve">VIGENCIAS FUTURAS - 193 DIAS 81867 OGDAD - BPPI - 2024120100016 </t>
  </si>
  <si>
    <t>VIGENCIAS FUTURAS - 167 DIAS 81845 OGDAD - BPPI - 2024120100016</t>
  </si>
  <si>
    <t xml:space="preserve">VIGENCIAS FUTURAS - 165 DIAS 81559 OGDAD BPPI - 2024120100016 </t>
  </si>
  <si>
    <t xml:space="preserve">VIGENCIAS FUTURAS - 193 DIAS 81961 OGDAD BPPI - 2024120100016 </t>
  </si>
  <si>
    <t>VIGENCIAS FUTURAS - 193 DIAS 81966 OGDAD BPPI – 2024120100016</t>
  </si>
  <si>
    <t>VIGENCIAS FUTURAS - 201 DIAS 81166 OGDAD - BPPI - 2024120100016</t>
  </si>
  <si>
    <t>VIGENCIAS FUTURAS - 201 DIAS 81193 OGDAD - BPPI - 2024120100016 - OGDAD</t>
  </si>
  <si>
    <t>VIGENCIAS FUTURAS - 201 DIAS 81248 OGDAD BPPI - 2024120100016</t>
  </si>
  <si>
    <t>VIGENCIAS FUTURAS - 163 DIAS 82094 OGDAD BPPI 2024120100016</t>
  </si>
  <si>
    <t>VIGENCIAS FUTURAS - 189 DIAS 82168 OGDAD BPPI - 2024120100016</t>
  </si>
  <si>
    <t>VIGENCIAS FUTURAS - 162 DIAS 82092 OGDAD  BPPI 2024120100016</t>
  </si>
  <si>
    <t>VIGENCIAS FUTURAS - 170 DIAS 82165 OGDAD BPPI 2024120100016</t>
  </si>
  <si>
    <t xml:space="preserve">VIGENCIAS FUTURAS - 166 DIAS 81476 OGDAD - BPPI - 2024120100016 </t>
  </si>
  <si>
    <t xml:space="preserve">VIGENCIAS FUTURAS - 164  DIAS 82290 OGDAD - BPPI - 2024120100016 </t>
  </si>
  <si>
    <t>VIGENCIAS FUTURAS - 181 DIAS 83559 OGDAD BPPI - 2024120100016</t>
  </si>
  <si>
    <t>VIGENCIAS FUTURAS - 185 DIAS 82449 OGDAD BPPI - 2024120100016</t>
  </si>
  <si>
    <t>VIGENCIAS FUTURAS - 155 DIAS 82537 OGDAD BPPI - 2024120100016</t>
  </si>
  <si>
    <t>VIGENCIAS FUTURAS - 163 DIAS 82305 OGDAD - BPPI - 2024120100016</t>
  </si>
  <si>
    <t>VIGENCIAS FUTURAS - 165 DIAS 82743 OGDAD - BPPI - 2024120100016</t>
  </si>
  <si>
    <t>52309 - BPPI - 2024120100016</t>
  </si>
  <si>
    <t>Contratar servicios profesionales y de apoyo a la gestión para el desempeño de las funciones de la Oficina de Gobernanza Digital y Analítica de Datos, de conformidad con lo establecido en el Acuerdo No.27 del 5 de septiembre de 2025.</t>
  </si>
  <si>
    <t>52266-OJUR</t>
  </si>
  <si>
    <t>Contratar servicios profesionales y de apoyo a la gestión para el desempeño de las funciones de la Oficina Jurídica Corporativa, de conformidad con lo establecido en el Acuerdo No.27 del 5 de septiembre de 2025.</t>
  </si>
  <si>
    <t>VIGENCIAS FUTURAS - 181 DIAS 84265 OJUR</t>
  </si>
  <si>
    <t xml:space="preserve">VIGENCIAS FUTURAS - 172 DÍAS 81612 DJA </t>
  </si>
  <si>
    <t xml:space="preserve">VIGENCIAS FUTURAS - 196 DIAS 81531 OJUR </t>
  </si>
  <si>
    <t xml:space="preserve">VIGENCIAS FUTURAS - 170 DIAS 81632 DJA </t>
  </si>
  <si>
    <t>VIGENCIAS FUTURAS - 165 DIAS 81694 OJUR</t>
  </si>
  <si>
    <t xml:space="preserve">VIGENCIAS FUTURAS - 194 DIAS 81684 OJUR </t>
  </si>
  <si>
    <t>VIGENCIAS FUTURAS - 165 DIAS 81692 OJUR</t>
  </si>
  <si>
    <t xml:space="preserve">VIGENCIAS FUTURAS - 194 DIAS 81769 OJUR </t>
  </si>
  <si>
    <t xml:space="preserve">VIGENCIAS FUTURAS - 193 DIAS 81874 OJUR </t>
  </si>
  <si>
    <t>VIGENCIAS FUTURAS - 193 DIAS 81180 OJUR</t>
  </si>
  <si>
    <t>VIGENCIAS FUTURAS - 172 DÍAS 81151 DJA</t>
  </si>
  <si>
    <t xml:space="preserve">VIGENCIAS FUTURAS - 172 DIAS 82142 OJUR </t>
  </si>
  <si>
    <t xml:space="preserve">VIGENCIAS FUTURAS - 172 DIAS 82152 DJA </t>
  </si>
  <si>
    <t xml:space="preserve">VIGENCIAS FUTURAS - 90 DIAS 82150 DJA </t>
  </si>
  <si>
    <t xml:space="preserve">VIGENCIAS FUTURAS - 172 DIAS 82249 DJA </t>
  </si>
  <si>
    <t>VIGENCIAS FUTURAS - 188 DIAS 82446 OJUR</t>
  </si>
  <si>
    <t>VIGENCIAS FUTURAS - 172 DIAS 82311 DJA</t>
  </si>
  <si>
    <t>VIGENCIAS FUTURAS - 167 DIAS 82394 OJUR</t>
  </si>
  <si>
    <t xml:space="preserve">VIGENCIAS FUTURAS - 170 DIAS 82550 DJA </t>
  </si>
  <si>
    <t>VIGENCIAS FUTURAS - 170 DIAS 83156 OJUR</t>
  </si>
  <si>
    <t>VIGENCIAS FUTURAS - 149 DIAS 82605 OJUR</t>
  </si>
  <si>
    <t>VIGENCIAS FUTURAS - 173 DIAS 82628 OJUR</t>
  </si>
  <si>
    <t xml:space="preserve">VIGENCIAS FUTURAS - 184 DIAS 82801 DJA </t>
  </si>
  <si>
    <t>VIGENCIAS FUTURAS - 156 DIAS 82755 DJA</t>
  </si>
  <si>
    <t>VIGENCIAS FUTURAS - 200 DIAS 81212 SGEN</t>
  </si>
  <si>
    <t>VIGENCIAS FUTURAS - 269 DÍAS 79501 SGEN</t>
  </si>
  <si>
    <t>VIGENCIAS FUTURAS - 268 DIAS 79530 SGEN</t>
  </si>
  <si>
    <t>VIGENCIAS FUTURAS - 265 DÍAS 79559 SGEN</t>
  </si>
  <si>
    <t>VIGENCIAS FUTURAS - 261 DIAS 79666 SGEN</t>
  </si>
  <si>
    <t>VIGENCIAS FUTURAS - 257 DIAS 79699 SGEN</t>
  </si>
  <si>
    <t>VIGENCIAS FUTURAS - 257 DIAS 79702 SGEN</t>
  </si>
  <si>
    <t>VIGENCIAS FUTURAS - 257 DIAS 79704 SGEN</t>
  </si>
  <si>
    <t>VIGENCIAS FUTURAS - 251 DIAS 79764 SGEN</t>
  </si>
  <si>
    <t>VIGENCIAS FUTURAS - 251 DIAS 79766 SGEN</t>
  </si>
  <si>
    <t>52345 - SGEN</t>
  </si>
  <si>
    <t xml:space="preserve">Pago honorarios a los miembros del Consejo Directivo por asistencia a las sesiones ordinarias, extraordinarias y comisiones de estudio </t>
  </si>
  <si>
    <t xml:space="preserve">52353 - SGEN </t>
  </si>
  <si>
    <t>Contratar servicios profesionales y de apoyo a la gestión para el desempeño de las funciones de la Secretaria General, de conformidad con lo establecido en el Acuerdo No.27 del 5 de septiembre de 2025.</t>
  </si>
  <si>
    <t xml:space="preserve">VIGENCIAS FUTURAS - 181 DIAS 84144 DOT BPPI - 2024040100005 </t>
  </si>
  <si>
    <t>VIGENCIAS FUTURAS - 181 DIAS 84220 DOT BPPI 2024040100005</t>
  </si>
  <si>
    <t>VIGENCIAS FUTURAS - 181 DIAS 84255 DOT - BPPI - 2024040100005</t>
  </si>
  <si>
    <t>VIGENCIAS FUTURAS - 181 DIAS - 83816 - DOT - BPPI 2024040100005</t>
  </si>
  <si>
    <t>VIGENCIAS FUTURAS - 194 DIAS 81736 DOT BPPI 2024040100005</t>
  </si>
  <si>
    <t>VIGENCIAS FUTURAS - 157 DIAS 83292 DOT - BPPI - 2024040100005</t>
  </si>
  <si>
    <t>VIGENCIAS FUTURAS - 189 DIAS 82158 DOT BPPI 2024040100005</t>
  </si>
  <si>
    <t>VIGENCIAS FUTURAS - 181 DÍAS 83723 DOT – BPPI 2024040100005</t>
  </si>
  <si>
    <t>VIGENCIAS FUTURAS - 152 DIAS 82155 DOT BPPI - 2024040100005</t>
  </si>
  <si>
    <t>VIGENCIAS FUTURAS - 153 DIAS 82485 DOT BPPI - 2024040100005</t>
  </si>
  <si>
    <t>VIGENCIAS FUTURAS - 188 DIAS 82333 DOT BPPI - 2024040100005</t>
  </si>
  <si>
    <t>VIGENCIAS FUTURAS - 185 DIAS 82629 DOT BPPI 2024040100005</t>
  </si>
  <si>
    <t>VIGENCIAS FUTURAS - 151 DIAS 82786 DOT BPPI - 2024 - 040100005</t>
  </si>
  <si>
    <t>SGPOA   Subdirección General de Planificación y Ordenamiento Ambiental</t>
  </si>
  <si>
    <t>53980-BPPI 2024040100005-SGPOA</t>
  </si>
  <si>
    <t>2025CSE3972</t>
  </si>
  <si>
    <t>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 Proceso amparado con vigencias futuras mediante RESOLUCIÓN DGEN No. 20257000429 de 21 de octubre de 2025.</t>
  </si>
  <si>
    <t>PRESTACION DE SERVICIOS CONSISTENTE EN LA ACTUALIZACION DE LAS TABLAS DE RETENCION DOCUMENTAL Y EL APOYO EN SU PRESENTACION PARA CONVALIDACION ANTE EL ARCHIVO GENERAL DE LA NACION (AGN), Y EN EL PROCESO DE DIGITALIZACION DE LOS DOCUMENTOS QUE REPOSAN EN EL ARCHIVO CENTRAL, HISTORICO Y EN LOS ARCHIVOS DE GESTION DE LA CORPORACION. (PROCESO AMPARADO CON VIGENCIAS FUTURAS SEGUN RESOLUCION DGEN NO. 20247000691 DE 28 DE NOVIEMBRE DE 2025). PROCESO DE SUSTITUCION AUTORIZADO CON LA RESOLUCION DGEN No. 20257000639 DEL 26 DE DICIEMBRE DE 2025.</t>
  </si>
  <si>
    <t>2025CSE4118</t>
  </si>
  <si>
    <t>Prestar servicios de apoyo a la gestión a la Dirección Administrativa y Financiera de la Corporación Autónoma Regional de Cundinamarca – CAR, en la ejecución y seguimiento de actividades administrativas y documentales CAR (SEDE CENTRAL). Proceso amparado con vigencias futuras mediante Resolución DGEN No. 20257000418 del 14 de octubre de 2025.</t>
  </si>
  <si>
    <t>Realizar las obras de mantenimiento, reparación, adecuación y mejoramiento de los bienes muebles e inmuebles bajo la administración de la corporación, en cualquier calidad, así como de los elementos correspondientes a la infraestructura en la jurisdicción de la corporación autónoma regional de Cundinamarca (car) (resolución DGEN no. 20247000531 de 4 sep. 2024). Proceso amparado con acuerdo no. 18 del 9 de julio de 2025. Proceso de sustitución autorizado con la resolución DGEN no. 20257000639 de 26 de diciembre de 2025.</t>
  </si>
  <si>
    <t xml:space="preserve">Adición 1 y prorroga 1 al contrato 1718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 </t>
  </si>
  <si>
    <t>156 DIAS</t>
  </si>
  <si>
    <t>Adición 1 y prorroga 1 al contrato 1389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t>
  </si>
  <si>
    <t xml:space="preserve">Adición 1 y prorroga 1 al contrato 1188 de 2025 cuyo objeto es: Prestar servicios profesionales a la Corporación Autónoma Regional de Cundinamarca - CAR, para realizar el acompañamiento, soporte y seguimiento en materia presupuestal y financiera. Proceso amparado con vigencias futuras mediante RESOLUCIÓN DGEN No. 20257000580 de 15 de noviembre de 2025. </t>
  </si>
  <si>
    <t xml:space="preserve">Adición 1 y prorroga 1 al contrato 1377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 _x000D_
_x000D_
</t>
  </si>
  <si>
    <t>Adición 1 y prorroga 1 al contrato 1575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t>
  </si>
  <si>
    <t xml:space="preserve">Adición 1 y prórroga 1 al contrato No 053 de 2025 cuyo objeto es: Prestar servicios de apoyo a la gestión a la Dirección Administrativa y Financiera de la Corporación Autónoma Regional de Cundinamarca - CAR, en el desarrollo de actividades administrativas y gestión de apoyo logístico. Proceso amparado con vigencias futuras mediante Resolución DGEN No 20257000418 de 14 de octubre de 2025. </t>
  </si>
  <si>
    <t xml:space="preserve">Adición 1 y prórroga 1 al contrato No 043 de 2025 cuyo objeto es: Prestar servicios profesionales a la Corporación Autónoma Regional de Cundinamarca - CAR, para asesorar en los asuntos financieros y actuaciones administrativas requeridas. Proceso amparado con vigencias futuras mediante Resolución DGEN No 20257000418 de 14 de octubre de 2025. </t>
  </si>
  <si>
    <t>Adición 1 y prórroga 1 al contrato No 0135 de 2025 cuyo objeto es: Prestar servicios profesionales a la Dirección Administrativa y Financiera - DAF de la Corporación Autónoma Regional de Cundinamarca - CAR, para asesorar el desarrollo de procesos de gestión logística, administrativa y documental. Proceso amparado con vigencias futuras mediante Resolución DGEN No 20257000418 de 14 de octubre de 2025.</t>
  </si>
  <si>
    <t>2025CSE4021</t>
  </si>
  <si>
    <t xml:space="preserve">Prestar servicios profesionales a la Dirección Administrativa y Financiera de la Corporación Autónoma Regional de Cundinamarca - CAR, brindando asesoría jurídica. Proceso amparado con vigencias futuras mediante Resolución DGEN No 20257000418 de 14 de octubre de 2025. </t>
  </si>
  <si>
    <t>155 DIAS</t>
  </si>
  <si>
    <t xml:space="preserve">Adición 1 y prorroga 1 al contrato 1516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 </t>
  </si>
  <si>
    <t xml:space="preserve">Adición 1 y prórroga 1 al contrato No 0040 de 2025 cuyo objeto es: Prestar servicios profesionales a la Dirección Administrativa y Financiera - DAF de la Corporación Autónoma Regional de Cundinamarca - CAR, para asesorar en los asuntos jurídicos y contractuales. Proceso amparado con vigencias futuras mediante Resolución DGEN No 20257000418 de 14 de octubre de 2025. </t>
  </si>
  <si>
    <t xml:space="preserve">Adición 1 y prórroga 1 al contrato No 0507 de 2025 cuyo objeto es: Prestación de servicios profesionales a la Dirección Administrativa y Financiera - DAF de la Corporación Autónoma Regional de Cundinamarca -CAR, para realizar visitas de control administrativo a los municipios de la jurisdicción de la regional Chiquinquirá y apoyar el envío de los autos e informes de cobro en las etapas persuasiva y coactiva. Proceso amparado con vigencias futuras mediante Resolución DGEN No 20257000418 de 14 de octubre de 2025. </t>
  </si>
  <si>
    <t>162 DIAS</t>
  </si>
  <si>
    <t xml:space="preserve">Adición 1 y prórroga 1 al contrato No 0347 de 2025 cuyo objeto es: Prestar los Servicios de apoyo a la gestión a la Dirección Administrativa y Financiera de la Corporación Autónoma Regional de Cundinamarca - CAR, en las actividades y trámites del proceso de gestión documental, en los procesos técnicos de organización y conservación de los archivos de gestión de la Corporación Autónoma Regional de Cundinamarca - CAR – Dirección Regional de Chiquinquirá. Proceso amparado con vigencias futuras mediante Resolución DGEN No 20257000418 de 14 de octubre de 2025. </t>
  </si>
  <si>
    <t>2025CSE3993</t>
  </si>
  <si>
    <t>Prestar servicios profesionales para apoyar los procesos administrativos operativos y estratégicos de la Dirección administrativa y de servicio al ciudadano DASC” Proceso amparado con vigencias futuras mediante RESOLUCIÓN DGEN No. 20257000580 de 15 de noviembre de 2025.</t>
  </si>
  <si>
    <t>PRECIADO URREGO CARLOS ANDRES</t>
  </si>
  <si>
    <t>Adición 1 y prorroga 1 al contrato 1485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OCTUBRE de 2025.</t>
  </si>
  <si>
    <t xml:space="preserve">Adición 1 y prórroga 1 al contrato No 0248 de 2025 cuyo objeto es: Prestar servicios profesionales a la Dirección Administrativa y Financiera de la Corporación Autónoma Regional de Cundinamarca - CAR, para asesorar actividades contables y gestión financiera. Proceso amparado con vigencias futuras mediante Resolución DGEN No 20257000418 de 14 de octubre de 2025. </t>
  </si>
  <si>
    <t xml:space="preserve">Adición 1 y prórroga 1 al contrato No 0063 de 2025 cuyo objeto es: Prestar servicios de apoyo a la gestión a la Dirección Administrativa y Financiera - DAF de la Corporación Autónoma Regional de Cundinamarca - CAR, para la realización de actividades administrativas a cargo de la Dirección Operativa. Proceso amparado con vigencias futuras mediante Resolución DGEN No 20257000418 de 14 de octubre de 2025. </t>
  </si>
  <si>
    <t xml:space="preserve">Adición 1 y prórroga 1 al contrato No 0179 de 2025 cuyo objeto es: Prestar servicios profesionales a la Dirección Administrativa y Financiera de la Corporación Autónoma Regional de Cundinamarca - CAR, para las actividades relacionadas con el proceso de apoyo logístico. Proceso amparado con vigencias futuras mediante Resolución DGEN No 20257000418 de 14 de octubre de 2025. </t>
  </si>
  <si>
    <t xml:space="preserve">Adición 1 y prorroga 1 al contrato 1755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 </t>
  </si>
  <si>
    <t>2025CSE4105</t>
  </si>
  <si>
    <t>Prestar servicios profesionales a la Dirección de Cultura Ambiental y Servicio al Ciudadano de la Corporación Autónoma Regional de Cundinamarca - CAR, para brindar el acompañamiento en la atención de derechos de petición, quejas y/o trámites ambientales y proyectar los actos administrativos acorde a la normatividad legal vigente, en la Dirección Regional asignada.  Proceso amparado con vigencias futuras mediante RESOLUCIÓN DGEN No. 20257000429 de 21 OCT. 2025.</t>
  </si>
  <si>
    <t>2025CSE4109</t>
  </si>
  <si>
    <t>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t>
  </si>
  <si>
    <t xml:space="preserve">MARTINEZ PASCAGAZA JOSE BENITO </t>
  </si>
  <si>
    <t>Adición 1 y Prorroga 1 al Contrato No. 1885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del 21 de octubre de 2025.</t>
  </si>
  <si>
    <t>Adición 1 y prorroga 1 al contrato 0729 de 2025 cuyo objeto es: prestar servicios profesionales a la dirección administrativa y financiera de la corporación autónoma regional de cundinamarca car, en el desarrollo de actividades de la gestión financiera. Proceso amparado con vigencias futuras mediante RESOLUCIÓN DGEN No. 20257000418 de 14 de octubre de 2025.</t>
  </si>
  <si>
    <t>Adición 1 y prorroga 1 al contrato 1691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t>
  </si>
  <si>
    <t>Adición 1 y prorroga 1 al contrato 1647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</si>
  <si>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Adición 1 y prorroga 1 al contrato 1386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</si>
  <si>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Adición 1 y prorroga 1 al contrato 1344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</si>
  <si>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 xml:space="preserve">Adición 1 y prórroga 1 al contrato No 0779 de 2025 cuyo objeto es: Prestación de servicios de apoyo a la gestión a la Dirección Administrativa y Financiera - DAF de la Corporación Autónoma Regional de Cundinamarca - CAR en las actividades del proceso de gestión documental, recepción, ubicación, organización, y conservación técnica de archivos y documentos (FACATATIVA). Proceso amparado con vigencias futuras mediante Resolución DGEN No 20257000418 de 14 de octubre de 2025._x000D_
_x000D_
</t>
  </si>
  <si>
    <t>Prorroga 1 y adición 1 al contrato No 2620 cuyo objeto es: Prestación del servicio de mensajería expresa, mensajería interna, mensajería motorizada, auxiliar de correspondencia y demás que se requiera para atender las necesidades de la Corporación Autónoma Regional de Cundinamarca – CAR. Proceso amparado con vigencias futuras mediante Resolución DGEN No 20257000618 de 11 de diciembre de 2025.</t>
  </si>
  <si>
    <t>Adición 1 y prorroga 1 al contrato 411 de 2025 cuyo objeto es: Prestar servicios profesionales a la Dirección Administrativa y Financiera de la Corporación Autónoma Regional de Cundinamarca CAR, en desarrollo de actividades del área de adquisiciones. Proceso amparado con vigencias futuras mediante RESOLUCIÓN DGEN No. 20257000418 de 14 de octubre de 2025.</t>
  </si>
  <si>
    <t>Adición 1 y prorroga 1 al contrato 042 de 2025 cuyo objeto es: Prestar servicios profesionales a la Dirección Administrativa y Financiera – DAF de la Corporación Autónoma Regional de Cundinamarca - CAR, en desarrollo de actividades del área de adquisiciones. Proceso amparado con vigencias futuras mediante RESOLUCIÓN DGEN No. 20257000418 de 14 de octubre de 2025</t>
  </si>
  <si>
    <t xml:space="preserve">Adición 1 y prorroga 1 al contrato 0926 de 2025 cuyo objeto es: Prestar servicios de apoyo a la gestión a la Dirección Administrativa y Financiera de la Corporación Autónoma Regional de Cundinamarca CAR, en el proceso de gestión documental. Proceso amparado con vigencias futuras mediante RESOLUCIÓN DGEN No. 20257000418 de 14 de octubre de 2025. </t>
  </si>
  <si>
    <t xml:space="preserve">Adición 1 y prórroga 1 al contrato No 0925 de 2025 cuyo objeto es: Prestación de servicios de apoyo a la gestión a la Dirección Administrativa y Financiera, en actividades y trámites del proceso de gestión documental, para la organización y conservación de los archivos de gestión, central e históricos de la Corporación Autónoma Regional de Cundinamarca -CAR. Proceso amparado con vigencias futuras mediante Resolución DGEN No 20257000418 de 14 de octubre de 2025. </t>
  </si>
  <si>
    <t>Prorroga 1 y adición 1 al contrato No 1620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</si>
  <si>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2025CSE4108</t>
  </si>
  <si>
    <t>188 DIAS</t>
  </si>
  <si>
    <t>Prestar servicios profesionales a la Dirección Administrativa y Financiera de la Corporación Autónoma Regional de Cundinamarca ¿ CAR, realizando el seguimiento y control en las actividades de mantenimiento necesarias para asegurar el óptimo funcionamiento de la infraestructura en las sedes administrativas de la Corporación. Proceso amparado con vigencias futuras mediante Resolución DGEN No 20257000418 de 14 de octubre de 2025.</t>
  </si>
  <si>
    <t>2025CSE4010</t>
  </si>
  <si>
    <t>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t>
  </si>
  <si>
    <t xml:space="preserve">ESPEJO ALONSO ANA MARIA </t>
  </si>
  <si>
    <t>Adición 1 y prorroga 1 al contrato 342 de 2025 cuyo objeto es: Prestar servicios profesionales a la Dirección Administrativa y Financiera – DAF de la Corporación Autónoma Regional de Cundinamarca - CAR, para asesorar el desarrollo de procesos de gestión logística, administrativa y documental. Proceso amparado con vigencias futuras mediante RESOLUCIÓN DGEN No. 20257000418 de 14 de octubre de 2025.</t>
  </si>
  <si>
    <t>Adición 1 y prorroga 1 al contrato 0484 de 2025 cuyo objeto es: Prestar los Servicios de apoyo a la gestión de la Dirección Administrativa y Financiera de la Corporación Autónoma Regional de Cundinamarca - CAR, en temas relacionados con archivo, inventarios y demás actividades a cargo del área de DAF - Almacén. Proceso amparado con vigencias futuras mediante RESOLUCIÓN DGEN No. 20257000418 de 14 de octubre de 2025.</t>
  </si>
  <si>
    <t>Adición 1 y Prorroga 1 al Contrato No. 293 de 2025 cuyo objeto es: Prestar servicios de apoyo a la gestión a la Dirección Administrativa y Financiera de la Corporación Autónoma Regional de Cundinamarca - CAR, en el desarrollo de actividades administrativas y gestión de apoyo logístico. Proceso amparado con vigencias futuras mediante Resolución DGEN No 20257000418 del 14 de octubre de 2025.</t>
  </si>
  <si>
    <t>2025CSE4152</t>
  </si>
  <si>
    <t>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octubre de 2025.</t>
  </si>
  <si>
    <t xml:space="preserve">Adición 1 y prorroga 1 al contrato 1383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 </t>
  </si>
  <si>
    <t>Adición 1 y prorroga 1 al contrato 1492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OCTUBRE de 2025.</t>
  </si>
  <si>
    <t>Adición 1 y Prorroga 1 al Contrato No. 208 de 2025 cuyo objeto es: Prestar servicios de apoyo a la Dirección Administrativa y Financiera (DAF), de la Corporación Autónoma Regional de Cundinamarca (CAR), en la gestión documental de las actividades y trámites relacionados con la organización y conservación técnica de los archivos correspondientes a la Dirección Regional de Chiquinquirá. Proceso amparado con vigencias futuras mediante Resolución DGEN No 20257000418 de 14 de octubre de 2025.</t>
  </si>
  <si>
    <t>Adición 1 y Prorroga 1 al Contrato No. 1808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del 21 de octubre de 2025.</t>
  </si>
  <si>
    <t>Adición 1 y prorroga 1 al contrato 270 de 2025 cuyo objeto es: Prestar servicios de apoyo a la gestión a la Dirección Administrativa y Financiera de la Corporación Autónoma Regional de Cundinamarca - CAR, en el desarrollo de actividades administrativas y de almacén. Proceso amparado con vigencias futuras mediante RESOLUCIÓN DGEN No. 20257000418 de 14 de octubre de 2025.</t>
  </si>
  <si>
    <t>2025CSE4134</t>
  </si>
  <si>
    <t>Prestar servicios profesionales a la Dirección Administrativa y Financiera – DAF de la Corporación Autónoma Regional de Cundinamarca – CAR, apoyando la implementación y seguimiento del sistema de gestión de calidad. Proceso amparado con vigencias futuras mediante RESOLUCIÓN DGEN No. 20257000418 de 14 octubre de 2025.</t>
  </si>
  <si>
    <t>Adición 1 y prorroga 1 al contrato 1354 de 2025 cuyo objeto es: 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 Proceso amparado con vigencias futuras mediante RESOLUCIÓN DGEN No. 20257000429 de 21 de octubre de 2025.</t>
  </si>
  <si>
    <t>Adición 1 y prorroga 1 al contrato 1683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t>
  </si>
  <si>
    <t>Adición 1 y prorroga 1 al contrato 1742 de 2025 cuyo objeto es: 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acordes a la normatividad legal vigente, en la Dirección Regional asignada. Proceso amparado con vigencias futuras mediante RESOLUCIÓN DGEN No. 20257000429 de 21 de octubre de 2025.</t>
  </si>
  <si>
    <t>2025CSE4119</t>
  </si>
  <si>
    <t xml:space="preserve">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 </t>
  </si>
  <si>
    <t>Adición 1 y prorroga 1 al contrato 1265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OCTUBRE de 2025.</t>
  </si>
  <si>
    <t>Adición 1 y prorroga 1 al contrato 1861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t>
  </si>
  <si>
    <t>Adición 1 y Prorroga 1 al Contrato No. 1705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del 21 de octubre de 2025.</t>
  </si>
  <si>
    <t>Adición 1 y Prorroga 1 al Contrato No. 1579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del 21 de octubre de 2025.</t>
  </si>
  <si>
    <t>Adición 1 y prorroga 1 al contrato 1525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OCTUBRE de 2025.</t>
  </si>
  <si>
    <t>Adición 1 y prorroga 1 al contrato 933 de 2025 cuyo objeto es: Prestar servicios de apoyo a la gestión a la Dirección de Cultura Ambiental y Servicio al Ciudadano de la Corporación Autónoma Regional de Cundinamarca- CAR, para acompañar el cumplimiento de la Política de Atención y Servicio al Ciudadano, en los diferentes trámites, procesos y actuaciones que se adelanten en la Dirección. Proceso amparado con vigencias futuras mediante RESOLUCIÓN DGEN No. 20257000429 de 21 OCTUBRE de 2025.</t>
  </si>
  <si>
    <t>Adición 1 y Prorroga 1 al Contrato No. 258 de 2025 cuyo objeto es: Prestar servicios de apoyo a la gestión a la Dirección Administrativa y Financiera de la Corporación Autónoma Regional de Cundinamarca - CAR, en el desarrollo de actividades administrativas y gestión de apoyo logístico. Proceso amparado con vigencias futuras mediante Resolución DGEN No 20257000418 del 14 de octubre de 2025.</t>
  </si>
  <si>
    <t>Adición 1 y Prorroga 1 al Contrato No. 1358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del 21 de octubre de 2025.</t>
  </si>
  <si>
    <t>Adición 1 y prorroga 1 al contrato 1641 de 2025 cuyo objeto es: 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 Proceso amparado con vigencias futuras mediante RESOLUCIÓN DGEN No. 20257000429 de 21 de octubre de 2025.</t>
  </si>
  <si>
    <t>Adición 1 y prorroga 1 al contrato 1601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OCTUBRE de 2025.</t>
  </si>
  <si>
    <t>Adición 1 y Prorroga 1 al Contrato No. 1815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del 21 de octubre de 2025.</t>
  </si>
  <si>
    <t>Adición 1 y prorroga 1 al contrato 1153 de 2025 cuyo objeto es: Prestar servicios profesionales a la Dirección de Cultura Ambiental y Servicio al Ciudadano de la Corporación Autónoma Regional de Cundinamarca- CAR, para acompañar jurídicamente las actividades relacionadas al Proceso de Gestión del Servicio al Ciudadano. Proceso amparado con vigencias futuras mediante RESOLUCIÓN DGEN No. 20257000429 de 21 de octubre de 2025.</t>
  </si>
  <si>
    <t>Adición 1 y prorroga 1 al contrato 0772 de 2025 cuyo objeto es: Prestar los servicios profesionales a la Dirección Administrativa y Financiera de la Corporación Autónoma Regional de Cundinamarca - CAR, para realizar visitas de control administrativo a los municipios de la jurisdicción de la regional Alto Magdalena y apoyar el envío de los autos e informes de cobro por seguimiento y documentos de multas para adelantar el cobro en las etapas persuasiva y coactiva. Proceso amparado con vigencias futuras mediante RESOLUCIÓN DGEN No. 20257000418 de 14 de octubre de 2025.</t>
  </si>
  <si>
    <t>Adición 1 y prorroga 1 al contrato 1254 de 2025 cuyo objeto es: 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 Proceso amparado con vigencias futuras mediante RESOLUCIÓN DGEN No. 20257000429 de 21 de octubre de 2025.</t>
  </si>
  <si>
    <t>Adición 1 y prorroga 1 al contrato 1303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</si>
  <si>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Adición 1 y prorroga 1 al contrato 1888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</si>
  <si>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Adición 1 y prorroga 1 al contrato 1787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</si>
  <si>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Adición 1 y prorroga 1 al contrato 1719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</si>
  <si>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Adición 1 y prorroga 1 al contrato 1361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OCTUBRE de 2025.</t>
  </si>
  <si>
    <t>Adición 1 y prorroga 1 al contrato 120 de 2025 cuyo objeto es: Prestar servicios profesionales al área de adquisiciones de la Dirección Administrativa y Financiera de la Corporación Autónoma Regional de Cundinamarca - CAR, en el desarrollo de actividades financieras y económicas de los procesos y procedimientos a cargo de la Dirección. Proceso amparado con vigencias futuras mediante RESOLUCIÓN DGEN No. 20257000418 de 14 de octubre de 2025</t>
  </si>
  <si>
    <t>Adición 1 y prorroga 1 al contrato 1646 de 2025 cuyo objeto es: Prestar servicios profesionales a la Dirección de Cultura Ambiental y Servicio al Ciudadano de la Corporación Autónoma Regional de Cundinamarca-CAR, para el desarrollo de actividades relacionadas con la atención de solicitudes, peticiones, quejas y reclamos que se presentan desde el acompañamiento técnico en las Direcciones Regionales.  Proceso amparado con vigencias futuras mediante RESOLUCIÓN DGEN No. 20257000429 de 21 de octubre de 2025.</t>
  </si>
  <si>
    <t>Adición 1 y prorroga 1 al contrato 1362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</si>
  <si>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Adición 1 y prorroga 1 al contrato 1451 de 2025 cuyo objeto es: 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Proceso amparado con vigencias futuras mediante RESOLUCIÓN DGEN No. 20257000429 de 21 de octubre de 2025.</t>
  </si>
  <si>
    <t>Adición 1 y prorroga 1 al contrato 1392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21de octubre de 2025.</t>
  </si>
  <si>
    <t>Adición 1 y prorroga 1 al contrato 1508 de 2025 cuyo objeto es: 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Proceso amparado con vigencias futuras mediante RESOLUCIÓN DGEN No. 20257000429 de 21 de octubre de 2025.</t>
  </si>
  <si>
    <t>Adición 1 y prorroga 1 al contrato 1299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</si>
  <si>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 xml:space="preserve">Prorroga 3 y adición 1 al Contrato No. 2788 de 2024 cuyo objeto es: Suministro de combustible (gasolina corriente motor, acpm), de acuerdo con las especificaciones técnicas exigidas para los vehículos, maquinaria y equipos de propiedad de la corporación y por los que es responsable. Proceso amparado con vigencias futuras mediante Resolución DGEN No 20257000635 de 23 de diciembre de 2025.  </t>
  </si>
  <si>
    <t>1DIA-86113-DASC</t>
  </si>
  <si>
    <t>2026SEP86113</t>
  </si>
  <si>
    <t>PAGO CUOTA ADMINISTRACIÓN PISOS 6 Y 7 EDIFICIO GRAN ESTACIÓN COSTADO ESFERA, EDIFICIO MANUEL MEJIA, EDIFICIO CARRERA 10 CALLE 17 INMUEBLES UBICADOS EN BOGOTA</t>
  </si>
  <si>
    <t>1DIA-86115-DASC</t>
  </si>
  <si>
    <t>2026SEP86115</t>
  </si>
  <si>
    <t>1DIA-86116-DASC</t>
  </si>
  <si>
    <t>2026SEP</t>
  </si>
  <si>
    <t>PAGO CUOTA ADMINISTRACIÓN PISOS 6 Y 7 EDIFICIO GRAN ESTACIÓN COSTADO ESFERA, EDIFICIO MANUEL MEJIA, EDIFICIO CARRERA 10 CALLE 17 INMUEBLES UBICADOS EN BOGOTA.</t>
  </si>
  <si>
    <t>1DIA-86136-DASC</t>
  </si>
  <si>
    <t>2026SEP86136</t>
  </si>
  <si>
    <t>PAGO DE SERVICIO DE TELEFONÍA MOVIL SEDES ADMINISTRATIVAS.</t>
  </si>
  <si>
    <t>1DIA-86138-DASC</t>
  </si>
  <si>
    <t>2026SEP86138</t>
  </si>
  <si>
    <t>PAGO DE SERVICIO DE TELEFONÍA FIJA SEDES ADMINISTRATIVAS.</t>
  </si>
  <si>
    <t>1DIA-86140-DASC</t>
  </si>
  <si>
    <t>2026SEP86140</t>
  </si>
  <si>
    <t>1DIA-86145-DASC</t>
  </si>
  <si>
    <t>2026SEP86145</t>
  </si>
  <si>
    <t>1DIA-86146-DASC</t>
  </si>
  <si>
    <t>2026SEP86146</t>
  </si>
  <si>
    <t>PAGO DE SERVICIO DE ENERGIA SEDES ADMINISTRATIVAS.</t>
  </si>
  <si>
    <t>1DIA-86148-DASC</t>
  </si>
  <si>
    <t>2026SEP86148</t>
  </si>
  <si>
    <t>1DIA-86150-DASC</t>
  </si>
  <si>
    <t>2026SEP86150</t>
  </si>
  <si>
    <t>1DIA-86178-DASC</t>
  </si>
  <si>
    <t>2026SEP86178</t>
  </si>
  <si>
    <t>PAGO DE SERVICIO DE GAS SEDES ADMINISTRATIVAS.</t>
  </si>
  <si>
    <t>1DIA-86193-DASC</t>
  </si>
  <si>
    <t>2026SEP86193</t>
  </si>
  <si>
    <t>PAGO DE SERVICIO DE ACUEDUCTO Y ALCANTARILLADO DE LA NUEVA SEDE DIRECCION REGIONAL SOACHA UBICADA EN LA K 6 # 11-89, CORRESPONDIENTE AL PERIODO 07/10/2025 A 0/12/2025, CUENTA CONTRATO No. 10680533, FACTURA DE SERVICIO No. 1250232240. FECHA LIMITE DE PAGO: ENERO 14 DE 2026.</t>
  </si>
  <si>
    <t>1DIA-86202-DASC</t>
  </si>
  <si>
    <t>2026SEP86202</t>
  </si>
  <si>
    <t>PAGO DEL SERVICIO PUBLICO DE ACUEDUCTO, ALCANTARILLADO Y ASEO DE LA DIRECCION REGIONAL MAGDALENA CENTRO UBICADA EN LA CRA. 5 # 3-04 - VIANI; CORRESPONDIENTE AL PERIODO DE DICIEMBRE DE 2025, SERVICIO DE SUSCRIPTOR No.0000304  FACTURA DE SERVICIO No. 155488. CON FUNDAMENTO EN LA FACTURA EL SUPERVISOR AUTORIZA EL PAGO. FECHA LIMITE DE PAGO: ENERO 15 2026.</t>
  </si>
  <si>
    <t>1DIA-86199-DASC</t>
  </si>
  <si>
    <t>2026SEP86199</t>
  </si>
  <si>
    <t>PAGO DEL SERVICIO ACUEDUCTO, ALCANTARILLADO Y ASEO DE LA DIRECCIÓN REGIONAL GUALIVA UBICADA EN LA CLL. 8 # 9-41 - VILLETA, CORRESPONDIENTE AL PERIODO 02/12/2025 A 05/01/2026 CÓDIGO SUSCRIPTOR No.1030972, FACTURA DE SERVICIO No. 1709359. CON FUNDAMENTO EN LA FACTURA EL SUPERVISOR AUTORIZA EL PAGO. FECHA DE PAGO: ENERO 23 DE 2026.</t>
  </si>
  <si>
    <t xml:space="preserve">168 DIAS 86022 DASC </t>
  </si>
  <si>
    <t>Prestar servicios profesionales a la Dirección Administrativa y de Servicio al Ciudadano de la Corporación Autónoma Regional de Cundinamarca - CAR, en la programación, seguimiento y control de actividades respecto al mantenimiento de los bienes muebles inmuebles de propiedad de la Corporación.</t>
  </si>
  <si>
    <t>167 DIAS 86230 BPPI - DASC</t>
  </si>
  <si>
    <t>Prestación de servicios profesionales para proporcionar asesoría y apoyo especializado en arquitectura, para realizar el mantenimiento y optimización de los bienes muebles e inmuebles administrados por la Dirección Administrativa y de Servicio Al Ciudadano de la Corporación Autónoma Regional De Cundinamarca (CAR).</t>
  </si>
  <si>
    <t>168 DIAS 86087 DASC</t>
  </si>
  <si>
    <t>Prestar servicios de apoyo a la gestión a la Dirección Administrativa y de Servicio al Ciudadano de la Corporación Autónoma Regional de Cundinamarca – CAR, en la realización de las actividades administrativas del proceso de gestión documental de la entidad – Dirección Regional de Sabana Occidente.</t>
  </si>
  <si>
    <t>167 DIAS 86252 DASC</t>
  </si>
  <si>
    <t>Prestar servicios profesionales a la Dirección Administrativa y de Servicio al Ciudadano de la Corporación Autónoma Regional de Cundinamarca – CAR, para la correcta ejecución de actividades vinculadas al proceso de apoyo logístico de la entidad.</t>
  </si>
  <si>
    <t xml:space="preserve">166 DIAS 86286 DASC </t>
  </si>
  <si>
    <t>Prestar servicios de apoyo a la gestión a la Dirección Administrativa y de Servicio al Ciudadano de la Corporación Autónoma Regional de Cundinamarca – CAR, en la realización de las actividades administrativas del proceso de gestión documental de la entidad – Dirección Regional Ubaté.</t>
  </si>
  <si>
    <t xml:space="preserve">166 DIAS 86277 DASC </t>
  </si>
  <si>
    <t>Prestar servicios profesionales al área de adquisiciones de la Dirección Administrativa y Servicio al Ciudadano de la Corporación Autónoma Regional de Cundinamarca-CAR, en los diferentes procesos de la etapa precontractual, y efectuar el seguimiento en la etapa de ejecución contractual en el desarrollo de actividades financieras, económicas de los procesos y procedimientos a cargo de la dirección.</t>
  </si>
  <si>
    <t>166 DIAS 86319 DASC</t>
  </si>
  <si>
    <t>Prestar servicios profesionales a la Dirección Administrativa y de Servicio al Ciudadano-DASC, de la Corporación Autónoma Regional de Cundinamarca - CAR, para brindar acompañamiento jurídico y administrativo para el proceso de administración, enajenación y adquisición predial que se requieran para ejecución de proyectos y otros que adelante la corporación</t>
  </si>
  <si>
    <t xml:space="preserve">166 DIAS 86289 DASC </t>
  </si>
  <si>
    <t>Prestar servicios profesionales para la gestión y ejecución de actividades y trámites vinculados al proceso de apoyo logístico, coordinado por la Dirección Administrativa y de Servicio al Ciudadano de la Corporación Autónoma Regional de Cundinamarca - CAR.</t>
  </si>
  <si>
    <t xml:space="preserve">166 DIAS 86293 DASC </t>
  </si>
  <si>
    <t>Prestar servicios profesionales a la Dirección Administrativa y de Servicio al Ciudadano de la Corporación Autónoma Regional de Cundinamarca – CAR, en la realización de las actividades administrativas del proceso de gestión documental de la entidad.</t>
  </si>
  <si>
    <t xml:space="preserve">166 DIAS 86288 DASC </t>
  </si>
  <si>
    <t>Prestar servicios de apoyo a la gestión a la Dirección Administrativa y de Servicio al Ciudadano de la Corporación Autónoma Regional de Cundinamarca – CAR, en la realización de las actividades administrativas del proceso de gestión documental de la entidad - Dirección Regional Almeidas y Guatavita.</t>
  </si>
  <si>
    <t xml:space="preserve">166 DIAS 86322 DASC </t>
  </si>
  <si>
    <t>Prestar servicios profesionales a la Dirección Administrativa y de Servicio al Ciudadano de la Corporación Autónoma Regional de Cundinamarca – CAR, para apoyar los procesos relacionados con la gestión de almacén.</t>
  </si>
  <si>
    <t>1DIA-86413-DASC</t>
  </si>
  <si>
    <t>2026SEP86413</t>
  </si>
  <si>
    <t>PAGO  DEL SERVICIO DE ACUEDUCTO, ALCANTARILLADO Y ASEO DE LA SEDE DIRECCIÓN REGIONAL TEQUENDAMA - LA MESA UBICADA EN LA CRA. 20 # 2-57 ,  DEL PERIODO DE 01/12/2025 A 31/01/2026, DE LA CUENTA INTERNA No.1049493, FACTURA DE SERVICIOS No. 020000049849.  CON FUNDAMENTO EN LA FACTURA EL SUPERVISOR AUTORIZA EL PAGO.  FECHA LIMITE DE PAGO: ENERO 28 2026.</t>
  </si>
  <si>
    <t>1DIA-86414-DASC</t>
  </si>
  <si>
    <t>2026SEP86414</t>
  </si>
  <si>
    <t>PAGO SERVICIO DE ACUEDUCTO, ALCANTARILLADO Y ASEO DE LA NUEVA DIRECCIÓN REGIONAL ALTO MAGDALENA UBICADA EN LA CLL. 20 N° 12-53 Y 12-41 GIRARDOT  , CORRESPONDIENTE AL PERIODO 30/11/2025 - 30/12/2025, CÓDIGOS 1001 Y 1970, FACTURA S No. 15820454 Y 15820709, CON FUNDAMENTOEN LAS FACTURAS EL SUPERVISOR AUTORIZA EL PAGO. FECHA DE PAGO: ENERO 16 DE 2026.</t>
  </si>
  <si>
    <t>165 DIAS 86266 DASC</t>
  </si>
  <si>
    <t>Prestar servicios profesionales a la Dirección Administrativa y Servicio al Ciudadano de la Corporación Autónoma Regional de Cundinamarca - CAR, para apoyar las actividades y trámites relacionados en asuntos jurídicos.</t>
  </si>
  <si>
    <t xml:space="preserve">HERRERA BOTERO OLGA LUCIA </t>
  </si>
  <si>
    <t>30 dias - DTH- 86402</t>
  </si>
  <si>
    <t>2026OTR86402</t>
  </si>
  <si>
    <t>Reconocimiento y pago de viaticos a los servidores publicos de la corporacion en la vigencia 2026 en virtud a la delegacion a la DTH en segun acuerdo CAR No. 27 de 2025, articulo11</t>
  </si>
  <si>
    <t>145 DIAS 86391  DASC</t>
  </si>
  <si>
    <t>145 DIAS</t>
  </si>
  <si>
    <t>Prestar servicios profesionales a la Dirección administrativa y de servicio al ciudadano de la Corporación Autónoma Regional de Cundinamarca–CAR, para brindar acompañamiento jurídico a los procesos a cargo de la Dirección.</t>
  </si>
  <si>
    <t xml:space="preserve">165 DIAS 86435 DASC </t>
  </si>
  <si>
    <t>Prestación de servicios profesionales especializados para el apoyo técnico en sistemas eléctricos, enfocados en el mantenimiento y funcionamiento necesario de los bienes muebles e inmuebles bajo la administración de la Dirección Administrativa y de Servicio al Ciudadano de la Corporación Autónoma Regional de Cundinamarca (CAR).</t>
  </si>
  <si>
    <t>104 DIAS</t>
  </si>
  <si>
    <t>Implementar acciones integrales con enfoque participativo para la caracterización, recuperación, protección y manejo de humedales del territorio CAR - Neuta (Soacha). (Proceso amparado con vigencias futuras según Acuerdo No 58 de 13 de septiembre de 2024). Proceso de sustitución autorizado con la Resolución DGEN No. 20257000640 del 26 de diciembre de 2025.</t>
  </si>
  <si>
    <t>IMPLEMENTAR ACCIONES INTEGRALES CON ENFOQUE PARTICIPATIVO PARA LA RESTAURACIÓN EN ÁREAS DE IMPORTANCIA AMBIENTAL EN MICROCUENCAS PRIORIZADAS (LAGUNA - SAN MIGUEL DE SEMA). (PROCESO AMPARADO CON VIGENCIAS FUTURAS MEDIANTE ACUERDO No. 63 DEL 13 DE SEPTIEMBRE DE 2024).  PROCESO DE SUSTITUCIÓN AUTORIZADO CON LA RESOLUCIÓN DGEN No. 20257000640  DEL 26  DE DICIEMBRE DE  2025.</t>
  </si>
  <si>
    <t>AUNAR ESFUERZOS FINANCIEROS, TÉCNICOS Y ADMINISTRATIVOS ENTRE LA CORPORACIÓN AUTÓNOMA REGIONAL DE CUNDINAMARCA – CAR Y LA ESAL PARA REALIZAR ACCIONES AMBIENTALES INTEGRALES EN LA JURISDICCIÓN CAR QUE CONTRIBUYAN A LA PROTECCIÓN DE LOS RECURSOS NATURALES, LAS ÁREAS PROTEGIDAS Y A LA ADAPTACIÓN Y MITIGACIÓN DEL CAMBIO CLIMÁTICO. (PROCESO AMPARADO CON VIGENCIAS FUTURAS SEGÚN ACUERDO No. 77 DEL 04 DE OCTUBRE DE 2024.) PROCESO DE SUSTITUCIÓN AUTORIZADO CON LA RESOLUCIÓN DGEN No. 20257000640  DEL 26  DE DICIEMBRE DE  2025.</t>
  </si>
  <si>
    <t xml:space="preserve">Realizar acciones que contribuyan a la recuperación del Humedal El Burro en el sector del predio Alboral La Tortuga, en cumplimiento de la sentencia 2004-992. (Proceso amparado con vigencias futuras según Acuerdo No 81 de 16 de octubre de 2024). . Proceso de sustitución autorizado con la RESOLUCION DGEN No.20257000640 de 26 de diciembre de 2025. </t>
  </si>
  <si>
    <t>664 DIAS</t>
  </si>
  <si>
    <t>Aunar esfuerzos técnicos, administrativos y financieros entre la Corporación Autónoma Regional de Cundinamarca- CAR y MASBOSQUES para desarrollar acciones de preservación y/o restauración, en áreas y ecosistemas estratégicos de la jurisdicción CAR, mediante el instrumento de Pagos por Servicios Ambientales –PSA. (Proceso amparado con vigencias futuras según resolución DGEN No. 20247000580 del 30 de septiembre de 2024). Proceso de sustitución autorizado con la Resolución DGEN No. 20257000553 del 07 de noviembre de 2025.</t>
  </si>
  <si>
    <t>621 DIAS</t>
  </si>
  <si>
    <t>Administración y operación del centro de atención y valoración de fauna silvestre (CAV - CAVR) fortaleciendo su capacidad técnica y operativa para su adecuado funcionamiento. (Proceso amparado con vigencias futuras según resolución DGEN No. 20257000072 de 19 de febrero de 2025). Proceso de sustitución autorizado con la Resolución DGEN No. 20257000640 del 26 de diciembre de 2025.</t>
  </si>
  <si>
    <t>Implementar acciones integrales de restauración, rehabilitación y Recuperación ecológica e hidrogeomorfológica en áreas priorizadas de Importancia ambiental y en ecosistemas estratégicos de la cuenca del río negro. (Proceso amparado con vigencias futuras según acuerdo no. 12 del 13 de mayo de 2025). . Proceso de sustitución autorizado con la RESOLUCION DGEN No.20257000640 de 26 de diciembre de 2025.</t>
  </si>
  <si>
    <t>368 DIAS</t>
  </si>
  <si>
    <t>Implementar acciones integrales con enfoque participativo para la caracterización, recuperación, protección y manejo de humedales del territorio CAR - Gualí fase II y V (Funza - Mosquera). (Proceso amparado con vigencias futuras mediante Resolución Acuerdo No 33 de 08 de septiembre de 2025). . Proceso de sustitución autorizado con la RESOLUCION DGEN No.20257000640 de 26 de diciembre de 2025.</t>
  </si>
  <si>
    <t>2025CSE4137</t>
  </si>
  <si>
    <t>Prestar servicios profesionales para el desarrollo de acciones de fortalecimiento a los procesos relacionados con el recurso fauna silvestre en la jurisdicción de la Corporación Autónoma Regional de Cundinamarca CAR. Proceso amparado con vigencias futuras mediante RESOLUCIÓN DGEN No. 20257000514 de 31 de octubre de 2025.</t>
  </si>
  <si>
    <t xml:space="preserve">ORTIZ ESCOBAR GABRIELA </t>
  </si>
  <si>
    <t>2025CSE4262</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</si>
  <si>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del 31 de octubre de 2025.</t>
  </si>
  <si>
    <t xml:space="preserve">HERNANDEZ MORENO JUAN FELIPE </t>
  </si>
  <si>
    <t>2025CSE4268</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</si>
  <si>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 31 OCT. 2025.</t>
  </si>
  <si>
    <t>GOMEZ GARZON JAVIER ALEJANDRO</t>
  </si>
  <si>
    <t>Implementar acciones integrales con enfoque participativo para la caracterización, recuperación, protección y manejo de humedales del territorio car - tierra blanca y santa ana (soacha). Proceso amparado con vigencias futuras según acuerdo no 59 de 13 de septiembre de 2024. (Proceso amparado con acuerdo no. 18 del 9 de julio de 2025). Proceso de sustitución autorizado con la RESOLUCIÓN DGEN No. 20257000640 de 26 de diciembre de 2025.</t>
  </si>
  <si>
    <t>Adición 1 y prórroga 1 al contrato No 0891 de 2025 cuyo objeto es: Prestar servicios profesionales a la Dirección de Recursos Naturales - DRN de la Corporación Autónoma Regional de Cundinamarca – CAR, para realizar las actividades tendientes a la recuperación ecológica y conservación hídrica de las microcuencas priorizadas. Proceso amparado con vigencias futuras mediante Resolución DGEN No 20257000506 de 30 de octubre de 2025.</t>
  </si>
  <si>
    <t>2025CSE3916</t>
  </si>
  <si>
    <t>Prestar servicios profesionales a la Dirección Técnica de Ordenamiento Territorial - DOT de la Corporación Autónoma Regional de Cundinamarca -CAR, desde el componente económico y financiero en la formulación y/o actualización de los planes de manejo de ecosistemas estratégicos, áreas protegidas y estrategias de conservación In situ de la jurisdicción CAR Proceso amparado con vigencias futuras mediante RESOLUCIÓN DGEN No. 20257000503 de 29 de octubre de 2025.</t>
  </si>
  <si>
    <t>Adición 1 y prórroga 1 al contrato No 1596 de 2025 cuyo objeto es: Prestar servicios profesionales a la Dirección de Recursos Naturales - DRN de la Corporación Autónoma Regional de Cundinamarca - CAR, para realizar las actividades de manejo y restauración participativa de los ecosistemas, con énfasis en los páramos en el territorio CAR. Proceso amparado con vigencias futuras mediante Resolución DGEN No 20257000506 de 30 de octubre de 2025.</t>
  </si>
  <si>
    <t>2025CSE4040</t>
  </si>
  <si>
    <t>Prestar servicios profesionales a la dirección de evaluación, seguimiento y control ambiental DESCA de la corporación autónoma regional de Cundinamarca – car, en la dirección regional asignada, en la atención de fauna silvestre decomisada y/o rescatada por la corporación, encaminada al cumplimiento de la actividad 12.1.4 del plan de acción cuatrienal 2024-2027. Proceso amparado con vigencias futuras mediante RESOLUCIÓN DGEN No. 20257000514 de 31 de octubre de 2025.</t>
  </si>
  <si>
    <t>2025CSE3949</t>
  </si>
  <si>
    <t>Prestar servicios profesionales a la Dirección de Recursos Naturales - DRN de la Corporación Autónoma Regional de Cundinamarca - CAR, para apoyar la implementación y seguimiento de programas y acciones encaminadas a sensibilizar y fortalecer procesos comunitarios y ciudadanos al cuidado de los recursos naturales especialmente los humedales del área de influencia de la CAR. Proceso amparado con vigencias futuras mediante RESOLUCIÓN DGEN No. 20257000506 de 30 de octubre de 2025.</t>
  </si>
  <si>
    <t>GONZALEZ GONZALEZ JUAN CAMILO</t>
  </si>
  <si>
    <t>* ARAQUE BALLARES JUAN CAMILO</t>
  </si>
  <si>
    <t>2025CSE4200</t>
  </si>
  <si>
    <t>Prestar servicios profesionales para el desarrollo de acciones de fortalecimiento a los procesos relacionados con el recurso fauna silvestre en la jurisdicción de la Corporación Autónoma Regional de Cundinamarca CAR Proceso amparado con vigencias futuras mediante RESOLUCIÓN DGEN No. 20257000514 de 31 de octubre 2025.</t>
  </si>
  <si>
    <t>POVEDA HERNANDEZ JUAN PABLO</t>
  </si>
  <si>
    <t>2025CSE3999</t>
  </si>
  <si>
    <t>189 DIAS</t>
  </si>
  <si>
    <t>2025CSE3974</t>
  </si>
  <si>
    <t xml:space="preserve">Prestar servicios profesionales a la Dirección Técnica de Ordenamiento Territorial - DOT de la Corporación Autónoma Regional de Cundinamarca -CAR en la formulación y/o actualización de los planes de manejo de ecosistemas estratégicos, áreas protegidas y estrategias de conservación In situ desde la identificación y evaluación de los impactos ambientales de factores que afectan los valores objeto de conservación del área. Proceso amparado con vigencias futuras mediante RESOLUCIÓN DGEN No. 20257000503 de 29 de octubre de 2025. </t>
  </si>
  <si>
    <t>Adición 1 y Prorroga 1 al Contrato No. 849 de 2025 cuyo objeto es: Prestar servicios profesionales a la Dirección de Recursos Naturales – DRN de la Corporación Autónoma Regional de Cundinamarca - CAR, para realizar actividades de acompañamiento y soporte a la ejecución de proyectos de recuperación y protección de los recursos naturales, en el área de influencia de la jurisdicción. Proceso amparado con vigencias futuras mediante Resolución DGEN No 20257000506 del 30 de octubre de 2025.</t>
  </si>
  <si>
    <t>Adición 1 y prorroga 1 al contrato 1798 de 2025 cuyo objeto es: Prestar servicios profesionales a la Dirección de Gestión del Ordenamiento Ambiental y Territorial - DGOAT de la Corporación Autónoma Regional de Cundinamarca - CAR, desde el componente del sistema de información geográfica - SIG a partir del desarrollo y actualización de la información geoespacial y cartográfica que requieran los diferentes equipos técnicos del área para el cumplimiento de su misionalidad. Proceso amparado con vigencias futuras mediante RESOLUCIÓN DGEN No. 20257000503 de 29 de octubre de 2025.</t>
  </si>
  <si>
    <t>2025CSE3917</t>
  </si>
  <si>
    <t>Prestar servicios profesionales a la Dirección Técnica de Ordenamiento Territorial - DOT de la Corporación Autónoma Regional de Cundinamarca - CAR, para conceptuar, desarrollar y actualizar la información geoespacial y cartográfica que requieran los diferentes equipos técnicos del área para el cumplimiento de su misionalidad. Proceso amparado con vigencias futuras mediante RESOLUCIÓN DGEN No. 20257000503 de 29 de octubre de 2025.</t>
  </si>
  <si>
    <t>2025CSE3950</t>
  </si>
  <si>
    <t>Prestar servicios profesionales a la Dirección Técnica de Ordenamiento Territorial - DOT de la Corporación Autónoma Regional de Cundinamarca -CAR en la formulación y/o actualización de los planes de manejo de ecosistemas estratégicos, áreas protegidas y estrategias de conservación In situ desde el componente biótico de la fauna. Proceso amparado con vigencias futuras mediante RESOLUCIÓN DGEN No. 20257000503 de 29 de octubre de 2025.</t>
  </si>
  <si>
    <t>Adición 1 y prorroga 1 al contrato 0977 de 2025 cuyo objeto es: Prestación de Servicios profesionales a la Dirección de Recursos Naturales de la Corporación Autónoma Regional de Cundinamarca CAR, para apoyar en las labores de conservación y manejo de los ecosistemas y la biodiversidad en la jurisdicción CAR. Proceso amparado con vigencias futuras mediante RESOLUCIÓN DGEN No. 20257000506 de 30 de octubre de 2025.</t>
  </si>
  <si>
    <t>Adición 1 y prorroga 1 al contrato 0410 de 2025 cuyo objeto es:  Prestar servicios profesionales a la Dirección de Recursos Naturales DRN de la Corporación Autónoma Regional de Cundinamarca - CAR, para la revisión jurídica de los procesos y proyectos a cargos de la dependencia. Proceso amparado con vigencias futuras mediante RESOLUCIÓN DGEN No. 20257000506 de 30 de octubre de 2025.</t>
  </si>
  <si>
    <t>2025CSE4096</t>
  </si>
  <si>
    <t>Prestar servicios profesionales a la Dirección Técnica de Ordenamiento Territorial - DOT de la Corporación Autónoma Regional de Cundinamarca -CAR, para apoyar la identificación, delimitación y priorización de las áreas de importancia estratégica para la adquisición de predios, así como brindar acompañamiento técnico a las entidades territoriales en el desarrollo de dichas acciones. Proceso amparado con vigencias futuras mediante RESOLUCIÓN DGEN No. 20257000503 de 29 de octubre de 2025.</t>
  </si>
  <si>
    <t>Adición 1 y prorroga 1 al contrato 1456 de 2025 cuyo objeto es: Prestar servicios profesionales a la Dirección de Gestión del Ordenamiento Ambiental y Territorial - DGOAT de la Corporación Autónoma Regional de Cundinamarca - CAR, para apoyar en las actividades de reforestación, recuperación, restauración y/o rehabilitación en áreas de importancia ambiental de la jurisdicción CAR, que sean priorizadas por la Dirección de Gestión de Ordenamiento Ambiental y Territorial. Proceso amparado con vigencias futuras mediante RESOLUCIÓN DGEN No. 20257000503 de 29 de octubre de 2025.</t>
  </si>
  <si>
    <t>Adición 1 y prorroga 1 al contrato 1805 de 2025 cuyo objeto es: Prestar servicios profesionales a la Dirección de Gestión del Ordenamiento Ambiental y Territorial - DGOAT de la Corporación Autónoma Regional de Cundinamarca - CAR, para llevar a cabo la gestión de la información geoespacial en el proceso de incorporación de la Política de Gestión Ambiental Urbana en los instrumentos de planeación territorial.  Proceso amparado con vigencias futuras mediante RESOLUCIÓN DGEN No. 20257000503 de 29 OCTUBRE de 2025.</t>
  </si>
  <si>
    <t>2025CSE4097</t>
  </si>
  <si>
    <t>182 DIAS</t>
  </si>
  <si>
    <t>Prestación de servicios profesionales a la Dirección de Recursos Naturales - DRN de la Corporación Autónoma Regional de Cundinamarca - CAR, para colaborar en el abordaje del componente geológico y geomorfológico de la identificación e inventario de humedales pertenecientes a la jurisdicción de la Corporación. Proceso amparado con vigencias futuras mediante RESOLUCIÓN DGEN No. 20257000506 de 30 de octubre de 2025.</t>
  </si>
  <si>
    <t xml:space="preserve">UMAÑA RUIZ MARIA CAMILA </t>
  </si>
  <si>
    <t>Adición 1 y prorroga 1 al contrato 389 de 2025 cuyo objeto es: Prestar servicios profesionales en la Dirección de Gestión del Ordenamiento Ambiental y Territorial para apoyar las actividades relacionadas con las etapas de planificación, consolidación, seguimiento y reporte de la información relacionada con los programas y proyectos de la dependencia. Proceso amparado con vigencias futuras mediante RESOLUCIÓN DGEN No. 20257000503 de 29 de octubre de 2025</t>
  </si>
  <si>
    <t>Adición 1 y prorroga 1 al contrato 1261 de 2025 cuyo objeto es: Prestar servicios profesionales a la Dirección de Gestión del Ordenamiento Ambiental y Territorial - DGOAT de la Corporación Autónoma Regional de Cundinamarca - CAR, en los procesos de la reglamentación de ecosistemas estratégicos y áreas protegidas, instrumentos de planificación ambiental tanto en su formulación como en su implementación y seguimiento, así como en los procesos de concertación de instrumentos de planeación territorial. Proceso amparado con vigencias futuras mediante RESOLUCIÓN DGEN No.20257000503 de 29 de octubre de 2025.</t>
  </si>
  <si>
    <t>2025COV3367</t>
  </si>
  <si>
    <t>Aunar esfuerzos administrativos, técnicos y financieros entre la Corporación Autónoma Regional de Cundinamarca – CAR y la Corporación Autónoma Regional del Guavio – CORPOGUAVIO para realizar acciones que con lleven a la restauración o rehabilitación ecológica participativa en áreas de importancia estratégica en microcuencas priorizadas en los Municipios de Guatavita, Calera, Sopó, Guasca, Gacheta y Junín. Proceso amparado con vigencias futuras mediante Resolución DGEN No 20257000550 de 07 de noviembre de 2025.</t>
  </si>
  <si>
    <t>Adición 1 y prorroga 1 al contrato 1837 de 2025 cuyo objeto es: Prestar servicios profesionales a la Dirección de Gestión del Ordenamiento Ambiental y Territorial - DGOAT de la Corporación Autónoma Regional de Cundinamarca - CAR, en la formulación de la etapa diagnóstica del plan de uso público para el fortalecimiento del servicio ecosistémico del turismo de naturaleza en el marco de la conservación de las áreas priorizadas de la jurisdicción CAR. Proceso amparado con vigencias futuras mediante RESOLUCIÓN DGEN No. 20257000503 de 29 de octubre de 2025.</t>
  </si>
  <si>
    <t>Adición 1 y prorroga 1 al contrato 1229 de 2025 cuyo objeto es: Prestar servicios profesionales a la Dirección de Gestión del Ordenamiento Ambiental y Territorial - DGOAT de la Corporación Autónoma Regional de Cundinamarca - CAR, en los procesos de formulación, implementación y seguimiento de planes de manejo de los páramos. Proceso amparado con vigencias futuras mediante RESOLUCIÓN DGEN No. 20257000503 de 29 de octubre de 2025.</t>
  </si>
  <si>
    <t>2025CSE4051</t>
  </si>
  <si>
    <t>Prestar servicios profesionales a la Dirección Técnica de Ordenamiento Territorial - DOT de la Corporación Autónoma Regional de Cundinamarca - CAR en la formulación y/o actualización de los planes de manejo de ecosistemas estratégicos, áreas protegidas y estrategias de conservación In situ desde el componente hídrico e hidrológico. Proceso amparado con vigencias futuras mediante RESOLUCIÓN DGEN No. 20257000503 de 29 de octubre de 2025.</t>
  </si>
  <si>
    <t>2025CSE4062</t>
  </si>
  <si>
    <t>Prestar servicios profesionales a la Dirección Técnica de Ordenamiento Territorial - DOT de la Corporación Autónoma Regional de Cundinamarca - CAR, apoyando la declaratoria de nuevas áreas protegidas o la recategorización de estrategias de conservación in situ en la jurisdicción de la CAR. Proceso amparado con vigencias futuras mediante RESOLUCIÓN DGEN No. 20257000503 de 29 de octubre de 2025.</t>
  </si>
  <si>
    <t>1DIA-86157-DASC</t>
  </si>
  <si>
    <t>2026SEP86157</t>
  </si>
  <si>
    <t>166 DIAS 86290 DBIO -BPPI-2024080100034</t>
  </si>
  <si>
    <t>Prestar servicios profesionales a la Dirección Técnica de Biodiversidad de la Corporación Autónoma Regional de Cundinamarca - CAR, para realizar actividades de soporte técnico en las actuaciones administrativas y contractuales de los procesos y proyectos que hacen parte integral de la dependencia.</t>
  </si>
  <si>
    <t>166 DIAS 86333 DBIO BPPI-2024080100034</t>
  </si>
  <si>
    <t>Prestar servicios profesionales a la Dirección Técnica de Biodiversidad de la Corporación Autónoma Regional de Cundinamarca - CAR, para el fortalecimiento de actividades de formulación y seguimiento de proyectos a cargo de la Dirección</t>
  </si>
  <si>
    <t>165 DIAS 86364 DBIO - BPPI-2024080100034</t>
  </si>
  <si>
    <t>Prestar servicios profesionales a la Dirección Técnica de Biodiversidad – DBIO de la Corporación Autónoma Regional de Cundinamarca - CAR, para realizar actividades relacionadas con la articulación, evaluación, seguimiento y control de las metas a cargo de la Dirección.</t>
  </si>
  <si>
    <t>345 DIAS 86407 DBIO BPPI-2024080100034</t>
  </si>
  <si>
    <t>Prestar servicios profesionales a la Dirección Técnica de Biodiversidad de la Corporación Autónoma Regional de Cundinamarca - CAR, para el fortalecimiento de actividades de formulación y seguimiento de proyectos a cargo de la Dirección.</t>
  </si>
  <si>
    <t>165 DIAS 86376 DBIO  BPPI-2024080100034</t>
  </si>
  <si>
    <t>Prestar servicios profesionales a la Dirección Técnica de Biodiversidad de la Corporación Autónoma Regional – CAR, para asesorar técnica y estratégicamente en la gestión y seguimiento de alianzas y mecanismos de cooperación interinstitucional, nacional e internacional, orientados al financiamiento y fortalecimiento de proyectos de biodiversidad y restauración ecológica en la jurisdicción de la CAR, conforme al marco normativo ambiental vigente y los lineamientos institucionales.</t>
  </si>
  <si>
    <t>MOLINA PARRA MARLEIBY MILENA</t>
  </si>
  <si>
    <t>Solicitud de CRP de vigencias futuras para sustituir la apropiación de la vigencia 2025 correspondiente al Contrato de Obra No 1259 de 2025 cuyo objeto es : Realizar las adecuaciones menores e instalación de alternativas ecoeficientes para la implementación de prácticas sostenibles en los entornos sostenibles, en el marco de los proyectos de la dirección de cultura ambiental y servicio al ciudadano. Acuerdo No 36 DEL 06 DE SEP DE 2024. Proceso de sustitución autorizado con la resolución la Resolución DGEN No. 20257000641 de 26 DIC. 2025</t>
  </si>
  <si>
    <t>619 DIAS</t>
  </si>
  <si>
    <t>SOLICITUD DE CRP DE VIGENCIAS FUTURAS PARA SUSTITUIR LA APROPIACIÓN DE LA VIGENCIA 2025 CORRESPONDIENTE AL CONTRATO No 2992 DE 2024 CUYO OBJETO ES: PRESTACIÓN DE SERVICIOS PARA EL ALQUILER E IMPLEMENTACIÓN DEL PROYECTO DE DOS AULAS MÓVILES PARA LA ATENCIÓN AL SERVICIO AL CIUDADANO, Y EL FORTALECIMIENTO DE LA CULTURA AMBIENTAL A TRAVÉS DEL DESARROLLO DE LOS ENTORNOS SOSTENIBLES CON PARTICIPACIÓN COMUNITARIA EN LA JURISDICCIÓN DE LA CAR.  (PROCESO AMPARADO CON VIGENCIAS FUTURAS SEGÚN ACUERDO NO. 17 DEL 21 DE AGOSTO DE 2024).PROCESO DE SUSTITUCIÓN AUTORIZADO CON LA RESOLUCIÓN DGEN No. 20257000641 de 26 DIC. 2025</t>
  </si>
  <si>
    <t>Adición 1 y prorroga 1 al contrato 1284 de 2025 cuyo objeto es: Prestar servicios profesionales a la Dirección de Cultura Ambiental y Servicio al Ciudadano de la Corporación Autónoma Regional de Cundinamarca- CAR, para orientar la implementación y evaluación de la metodología socioambiental y las acciones de conocimiento en gestión del riesgo con participación comunitaria en los entornos para la Cultura y Educación Ambiental. Proceso amparado con vigencias futuras mediante RESOLUCIÓN DGEN No. 20257000429 de 21 de octubre 2025.</t>
  </si>
  <si>
    <t>SOLICITUD DE CRP DE VIGENCIAS FUTURAS PARA SUSTITUIR LA APROPIACIÓN DE LA VIGENCIA 2025 CORRESPONDIENTE AL CONTRATO No 3008 DE 2024 CUYO OBJETO ES : SUMINISTRO DE INSUMOS Y ELEMENTOS PARA LA IMPLEMENTACIÓN Y FORTALECIMIENTO DE ESTRATEGIAS DE EDUCACIÓN AMBIENTAL EN LOS ENTORNOS SOSTENIBLES PROMOVIDOS DESDE LA DIRECCIÓN DE CULTURA AMBIENTAL Y SERVICIO AL CIUDADANO.   (PROCESO AMPARADO CON VIGENCIAS FUTURAS SEGÚN ACUERDO No. 53 DEL 10 DE SEPTIEMBRE DE 2024).PROCESO DE SUSTITUCIÓN AUTORIZADO CON LA RESOLUCIÓN DGEN No. 20257000641 de 26 DIC. 2025</t>
  </si>
  <si>
    <t>Adición 1 y prorroga 1 al contrato 1782 de 2025 cuyo objeto es: Prestación de servicios profesionales a la dirección de Cultura Ambiental y Servicio al Ciudadano de la Corporación Autónoma Regional de Cundinamarca CAR, para el apoyo técnico y seguimiento en la implementación del proyecto Entorno Sostenible para la Seguridad Hídrica y la Gobernanza del Agua. Proceso amparado con vigencias futuras mediante RESOLUCIÓN DGEN No. 20257000429 de 21 de octubre de 2025.</t>
  </si>
  <si>
    <t>2025CSE3895</t>
  </si>
  <si>
    <t xml:space="preserve">Prestar servicios profesionales a la Dirección de Cultura Ambiental y Servicio al Ciudadano, para desarrollar la estrategia de voluntariado ambiental con los actores sociales intervenidos en los entornos sostenibles para la cultura y educación ambiental. Proceso amparado con vigencias futuras mediante RESOLUCIÓN DGEN No. 20257000429 de 21 de octubre de 2025. </t>
  </si>
  <si>
    <t>PINILLA GONZALEZ RAUL EDUARDO</t>
  </si>
  <si>
    <t>2025CSE4014</t>
  </si>
  <si>
    <t>Prestación de servicios profesionales a la Dirección de Cultura Ambiental y Servicio al Ciudadano de la Corporación Autónoma Regional de Cundinamarca- CAR para apoyar la inclusión de la dimensión ambiental en los instrumentos de planificación de los entornos educativos. Proceso amparado con vigencias futuras mediante RESOLUCIÓN DGEN No. 20257000429 de 21 de octubre de 2025.</t>
  </si>
  <si>
    <t>Adición 1 y prorroga 1 al contrato 1158 de 2025 cuyo objeto es: Prestar servicios profesionales a la Dirección de Cultura Ambiental y Servicio al Ciudadano, para acompañar el desarrollo de los planes Municipales de educación Ambiental en los entornos sostenibles en el marco del proyecto 17. Proceso amparado con vigencias futuras mediante RESOLUCIÓN DGEN No. 20257000429 de 21 OCTUBRE de 2025.</t>
  </si>
  <si>
    <t>Adición 1 y prorroga 1 al contrato 935 de 2025 cuyo objeto es: Prestar servicios profesionales a la Dirección de Cultura Ambiental y Servicio al Ciudadano de la Corporación Autónoma Regional de Cundinamarca- CAR, para el apoyo en la elaboración y/o actualización de contenidos, metodologías de herramientas pedagógicas requeridas en los procesos de educación ambiental para la promoción de la conservación y gobernanza de la biodiversidad y de otros proyectos de la Dirección. Proceso amparado con vigencias futuras mediante RESOLUCIÓN DGEN No. 20257000429 de 21 OCTUBRE de 2025.</t>
  </si>
  <si>
    <t xml:space="preserve">Adición 1 y prorroga 1 al contrato 0960 de 2025 cuyo objeto es: Prestación de servicios de apoyo a la gestión de la Dirección de Cultura Ambiental y Servicio al Ciudadano de la Corporación Autónoma Regional de Cundinamarca (CAR), para garantizar la organización, ejecución y seguimiento de los procesos administrativos y financieros, asegurando el cumplimiento de la gestión administrativa y documental conforme a las series documentales establecidas. Proceso amparado con vigencias futuras mediante RESOLUCIÓN DGEN No. 20257000429 de 21 de octubre de 2025. </t>
  </si>
  <si>
    <t>2025CSE4050</t>
  </si>
  <si>
    <t>Prestar los servicios profesionales a la Dirección de Cultura Ambiental y Servicio al Ciudadano de la Corporación Autónoma Regional de Cundinamarca – CAR, brindando apoyo administrativo durante el desarrollo y ejecución del proyecto “Entorno Sostenible para la Gobernanza del Recurso Hídrico”. Proceso amparado con vigencias futuras mediante RESOLUCIÓN DGEN No. 20257000429 de 21 de octubre de 2025.</t>
  </si>
  <si>
    <t>ÑUSTES ECHEVERRI YAMID ANDRES</t>
  </si>
  <si>
    <t>Adición 1 y prorroga 1 al contrato 1046 de 2025 cuyo objeto es: Prestar servicios de apoyo a la gestión a la Dirección de Cultura Ambiental y Servicio al Ciudadano de la Corporación Autónoma Regional de Cundinamarca- CAR, para brindar apoyo técnico, administrativo y operativo derivado de la ejecución de los proyectos de la dependencia. Proceso amparado con vigencias futuras mediante RESOLUCIÓN DGEN No. 20257000429 de 21 OCTUBRE de 2025.</t>
  </si>
  <si>
    <t>Adición 1 y prorroga 1 al contrato 1965 de 2025 cuyo objeto es: Prestar servicios profesionales a la Dirección de Cultura Ambiental y Servicio al Ciudadano de la Corporación Autónoma Regional de Cundinamarca- CAR; en las acciones administrativas financieras de los procesos de conservación hídrica con enfoque participativo. Proceso amparado con vigencias futuras mediante RESOLUCIÓN DGEN No. 20257000429 de 21 OCT. 2025.</t>
  </si>
  <si>
    <t>Adición 1 y Prorroga 1 al Contrato No. 805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del 21 de octubre de 2025.</t>
  </si>
  <si>
    <t>Adición 1 y prorroga 1 al contrato 1528 de 2025 cuyo objeto es: Prestar servicios profesionales a la Dirección de Cultura Ambiental y Servicio al Ciudadano, para orientar e implementar estrategias de educación comunicativa para el desarrollo sostenible de los entornos priorizados en el marco de proyecto N° 17. Proceso amparado con vigencias futuras mediante RESOLUCIÓN DGEN No. 20257000429 de 21 de octubre de 2025.</t>
  </si>
  <si>
    <t>Adición 1 y Prorroga 1 al Contrato No. 325 de 2025 cuyo objeto es: Prestar servicios profesionales a la Dirección de Cultura Ambiental y Servicio al Ciudadano de la Corporación Autónoma Regional de Cundinamarca CAR, para brindar apoyo en la implementación, seguimiento y monitoreo de actividades del proyecto 7 entornos sostenibles para la protección de la biodiversidad con énfasis en fortalecer el Plan Padrino de Humedal y/o de la biodiversidad a través de alianzas público - privadas nuevas y ya existentes para la conservación de ecosistemas estratégico. Proceso amparado con vigencias futuras mediante Resolución DGEN No 20257000429 del 21 de octubre de 2025.</t>
  </si>
  <si>
    <t xml:space="preserve">Adición 1 y prorroga 1 al contrato 1029 de 2025 cuyo objeto es: Prestar servicios profesionales a la Dirección de Cultura Ambiental y Servicio al Ciudadano, para apoyar el fortalecimiento de los Comités Interinstitucionales de educación ambiental y orientación en la ejecución de acciones sostenibles en escenarios institucionales. Proceso amparado con vigencias futuras mediante RESOLUCIÓN DGEN No. 20257000429 de 21 de octubre de 2025. </t>
  </si>
  <si>
    <t>Adición 1 y prorroga 1 al contrato 1044 de 2025 cuyo objeto es: 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 Proceso amparado con vigencias futuras mediante RESOLUCIÓN DGEN No. 20257000429 de 21 de octubre de 2025.</t>
  </si>
  <si>
    <t>Adición 1 y prorroga 1 al contrato 1357 de 2025 cuyo objeto es: Prestar servicios profesionales a la Dirección de Cultura Ambiental y Servicio al Ciudadano de la Corporación Autónoma Regional de Cundinamarca - CAR, para brindar acompañamiento jurídico en los procedimientos y actividades relacionadas al proceso de Gestión del Servicio al Ciudadano en cumplimiento de las metas enmarcadas dentro del proyecto No. 17.Proceso amparado con vigencias futuras mediante RESOLUCIÓN DGEN No. 20257000429 de 21 OCT. 2025.</t>
  </si>
  <si>
    <t>Adición 1 y prorroga 1 al contrato 0959 de 2025 cuyo objeto es: Prestar servicios profesionales a la Dirección de Cultura Ambiental y Servicio al Ciudadano de la Corporación Autónoma Regional de Cundinamarca CAR, para apoyar en la gestión administrativa, contractual y seguimiento financiero de los proyectos ejecutados en la dirección. Proceso amparado con vigencias futuras mediante RESOLUCIÓN DGEN No. 20257000429 de 21 de octubre de 2025.</t>
  </si>
  <si>
    <t>Adición 1 y Prorroga 1 al Contrato No. 1108 de 2025 cuyo objeto es: Prestar servicios profesionales a la Dirección de Cultura Ambiental y Servicio al Ciudadano, de la Corporación Autónoma Regional de Cundinamarca- CAR, para brindar acompañamiento en el desarrollo y seguimiento de las estrategias socioambientales para la conformación de entornos sostenibles comunitarios. Proceso amparado con vigencias futuras mediante Resolución DGEN No 20257000429 del 21 de octubre de 2025.</t>
  </si>
  <si>
    <t>Adición 1 y prorroga 1 al contrato 1094 de 2025 cuyo objeto es:  Prestar servicios profesionales a la Dirección de Cultura Ambiental y Servicio al Ciudadano de la Corporación Autónoma Regional de Cundinamarca- CAR, para apoyar la implementación de la metodología socioambiental desde el componente de movilidad sostenible en los entornos para la Cultura y Educación Ambiental. Proceso amparado con vigencias futuras mediante RESOLUCIÓN DGEN No. 20257000429 de 21 de octubre de 2025.</t>
  </si>
  <si>
    <t>Adición 1 y prorroga 1 al contrato 1320 de 2025 cuyo objeto es: Prestar servicios profesionales a la Dirección de Cultura Ambiental y Servicio al Ciudadano de la Corporación Autónoma Regional de Cundinamarca- CAR, para orientar la implementación y evaluación de la metodología socioambiental en los entornos priorizados y apoyar desde el componente social las actividades de Educación Ambiental en el marco de la Sentencia río Bogotá. Proceso amparado con vigencias futuras mediante RESOLUCIÓN DGEN No. 20257000429 de 21 de octubre de 2025.</t>
  </si>
  <si>
    <t>Adición 1 y prorroga 1 al contrato 1000 de 2025 cuyo objeto es: Prestar servicios profesionales a la Dirección de Cultura Ambiental y Servicio al Ciudadano, de la Corporación Autónoma Regional de Cundinamarca- CAR, para acompañar la formación de actores comunitarios dentro de los entornos sostenibles para la cultura y la educación ambiental. Proceso amparado con vigencias futuras mediante RESOLUCIÓN DGEN No. 20257000429 de 21 de octubre de 2025.</t>
  </si>
  <si>
    <t>Adición 1 y Prorroga 1 al Contrato No. 305 de 2025 cuyo objeto es: Prestación de servicios profesionales a la Dirección de Cultura Ambiental y Servicio al Ciudadano, para apoyar el seguimiento e implementación a las estrategias de cuidado del recurso hídrico y siembra del agua de la Corporación Autónoma Regional de Cundinamarca CAR. Proceso amparado con vigencias futuras mediante Resolución DGEN No 20257000429 del 21 de octubre de 2025.</t>
  </si>
  <si>
    <t>Adición 1 y prorroga 1 al contrato 1824 de 2025 cuyo objeto es: Prestar servicios profesionales a la Dirección de Cultura Ambiental y Servicio al Ciudadano de la Corporación Autónoma Regional de Cundinamarca CAR, para brindar acompañamiento jurídico en la implementación del proyecto “Entorno Sostenible para la Seguridad Hídrica y la Gobernanza del Agua. Proceso amparado con vigencias futuras mediante RESOLUCIÓN DGEN No. 20257000429 de 21 de octubre de 2025.</t>
  </si>
  <si>
    <t>Adición 1 y Prorroga 1 al Contrato No. 1770 de 2025 cuyo objeto es: Prestación de servicios profesionales a la dirección de Cultura Ambiental y Servicio al Ciudadano de la Corporación Autónoma Regional de Cundinamarca CAR, para el apoyo técnico y seguimiento en la implementación del proyecto “Entorno Sostenible para la Seguridad Hídrica y la Gobernanza del Agua”. Proceso amparado con vigencias futuras mediante Resolución DGEN No 20257000429 del 21 de octubre de 2025.</t>
  </si>
  <si>
    <t xml:space="preserve">Adición 1 y prorroga 1 al contrato 1243 de 2025 cuyo objeto es: Prestar servicios profesionales a la Dirección de Cultura Ambiental y Servicio al Ciudadano, en los requerimientos técnicos, administrativos y jurídicos, que sean asignados, acorde con la misionalidad de la Dependencia. Proceso amparado con vigencias futuras mediante RESOLUCIÓN DGEN No. 20257000429 de 21 de octubre de 2025. </t>
  </si>
  <si>
    <t>Adición 1 y prorroga 1 al contrato 1148 de 2025 cuyo objeto es: Prestar servicios profesionales a la Dirección de Cultura Ambiental y Servicio al Ciudadano de la Corporación Autónoma Regional de Cundinamarca- CAR, para la implementación y seguimiento de las herramientas de ecoeficiencia establecidas para el entorno comunitario e institucional en el marco del proyecto 17. Proceso amparado con vigencias futuras mediante RESOLUCIÓN DGEN No. 20257000429 de 21 de octubre de 2025.</t>
  </si>
  <si>
    <t>Adición 1 y Prorroga 1 al Contrato No. 1532 de 2025 cuyo objeto es: Prestar servicios profesionales a la Dirección de Cultura Ambiental y Servicio al Ciudadano de la Corporación Autónoma Regional de Cundinamarca- CAR, en las actividades relacionadas con el fortalecimiento de los programas, estrategias y espacios de Control Social. Proceso amparado con vigencias futuras mediante Resolución DGEN No 20257000429 del 21 de octubre de 2025.</t>
  </si>
  <si>
    <t>Adición 1 y Prorroga 1 al Contrato No. 548 de 2025 cuyo objeto es: Prestar servicios profesionales especializados a la Dirección de Cultura Ambiental y Servicio al Ciudadano de la Corporación Autónoma Regional de Cundinamarca CAR, en el desarrollo de actividades relacionadas con la asesoraría jurídica en los proyectos y contratos requeridos por la Dirección. Proceso amparado con vigencias futuras mediante Resolución DGEN No 20257000429 del 21 de octubre de 2025.</t>
  </si>
  <si>
    <t>Adición 1 y Prorroga 1 al Contrato No. 580 de 2025 cuyo objeto es: Prestar servicios profesionales a la Dirección de Cultura Ambiental y Servicio al Ciudadano de la Corporación Autónoma Regional de Cundinamarca- CAR, para colaborar con la implementación, seguimiento y monitoreo de actividades del proyecto 7 entornos sostenibles para la protección de la biodiversidad y los servicios ecosistémicos en humedales, páramos y ecosistemas estratégicos de la jurisdicción CAR. Proceso amparado con vigencias futuras mediante Resolución DGEN No 20257000429 del 21 de octubre de 2025.</t>
  </si>
  <si>
    <t xml:space="preserve">Adición 1 y prorroga 1 al contrato 0605 de 2025 cuyo objeto es: Prestar servicios profesionales a la Dirección de Cultura Ambiental y Servicio al Ciudadano, para articular los procesos de participación ciudadana, consultas previas y seguimiento y autoevaluación de la implementación de los Planes de Intervención Socioambiental (PISA). Proceso amparado con vigencias futuras mediante RESOLUCIÓN DGEN No. 20257000429 de 21 de octubre de 2025. </t>
  </si>
  <si>
    <t>2025CSE4011</t>
  </si>
  <si>
    <t>Prestación de servicios de apoyo a la gestión a la Dirección de Cultura Ambiental y Servicio al Ciudadano de la Corporación Autónoma Regional de Cundinamarca (CAR), para brindar apoyo en la elaboración de material audiovisual y contenidos en el marco del proyecto 16 denominado "Gestión Ambiental para Territorios Ancestrales Sostenibles. Proceso amparado con vigencias futuras mediante RESOLUCIÓN DGEN No. 20257000429 de 21 de octubre de 2025.</t>
  </si>
  <si>
    <t>Adición 1 y prorroga 1 al contrato 0916 de 2025 cuyo objeto es: Prestación de servicios profesionales a la dirección de Cultura Ambiental y Servicio al Ciudadano de la Corporación Autónoma Regional de Cundinamarca CAR, para el apoyo técnico y seguimiento en la implementación del proyecto Entorno Sostenible para la Seguridad Hídrica y la Gobernanza del Agua. Proceso amparado con vigencias futuras mediante RESOLUCIÓN DGEN No. 20257000429 de 21 de octubre de 2025.</t>
  </si>
  <si>
    <t>Adición 1 y prorroga 1 al contrato 0244 de 2025 cuyo objeto es: Prestar servicios profesionales a la Dirección de Cultura Ambiental y Servicio al Ciudadano de la Corporación Autónoma Regional de Cundinamarca CAR, para dinamizar, orientar y promover estrategias de educación y cultura ambiental desde el componente comunitario para el desarrollo sostenible de los entornos priorizados en el marco de proyecto N° 17. Proceso amparado con vigencias futuras mediante RESOLUCIÓN DGEN No. 20257000429 de 21 de octubre de 2025.</t>
  </si>
  <si>
    <t>Adición 1 y prorroga 1 al contrato 1378 de 2025 cuyo objeto es: Prestar servicios de apoyo a la gestión a la Dirección de Cultura Ambiental y Servicio al Ciudadano de la Corporación Autónoma Regional de Cundinamarca CAR, para acompañar la implementación, seguimiento y monitoreo de actividades del proyecto 7 entornos sostenibles para la protección de la biodiversidad y los servicios ecosistémicos con especies amenazadas de fauna y flora y en humedales, páramos y ecosistemas estratégicos de la jurisdicción CAR. Proceso amparado con vigencias futuras mediante RESOLUCIÓN DGEN No. 20257000429 de 21 de octubre de 2025.</t>
  </si>
  <si>
    <t>Adición 1 y Prorroga 1 al Contrato No. 1449 de 2025 cuyo objeto es: Prestar servicios profesionales a la dirección de cultura ambiental y servicio al ciudadano, para brindar acompañamiento a la implementación de estrategias de movilidad sostenible en los entornos educativo asignados. Proceso amparado con vigencias futuras mediante Resolución DGEN No 20257000429 del 21 de octubre de 2025.</t>
  </si>
  <si>
    <t xml:space="preserve">Adición 1 y prorroga 1 al contrato 1576 de 2025 cuyo objeto es: Prestación de servicios profesionales a la Dirección de Cultura Ambiental y Servicio al Ciudadano de la Corporación Autónoma Regional de Cundinamarca - CAR, para brindar acompañamiento en el desarrollo y seguimiento de los Catorce (14) Planes de Intervención. Proceso amparado con vigencias futuras mediante RESOLUCIÓN DGEN No. 20257000429 de 21 de octubre de 2025. </t>
  </si>
  <si>
    <t>Adición 1 y prorroga 1 al contrato 1434 de 2025 cuyo objeto es: Prestar servicios profesionales a la dirección de cultura ambiental y servicio al ciudadano de la corporación autónoma regional de Cundinamarca (CAR), para acompañar el desarrollo de contenidos e implementación del material educativo de los entornos sostenibles. Proceso amparado con vigencias futuras mediante RESOLUCIÓN DGEN No. 20257000429 de 21 de octubre de 2025.</t>
  </si>
  <si>
    <t>2025CSE4103</t>
  </si>
  <si>
    <t>Prestación de servicios profesionales a la Dirección de Cultura Ambiental y Servicio al Ciudadano para apoyar el seguimiento a las estrategias de cuidado del recurso hídrico en el territorio CAR. Proceso amparado con vigencias futuras mediante RESOLUCIÓN DGEN No. 20257000429 de 21 de octubre de 2025.</t>
  </si>
  <si>
    <t>Adición 1 y prorroga 1 al contrato 1952 de 2025 cuyo objeto es: Prestar servicios profesionales a la Dirección de Cultura Ambiental y Servicio al Ciudadano de la Corporación Autónoma Regional de Cundinamarca- CAR, para acompañar las actividades relacionadas con los proyectos a cargo de la Dirección en el marco del plan de acción corporativo. Proceso amparado con vigencias futuras mediante RESOLUCIÓN DGEN No. 20257000429 de 21 de octubre de 2025.</t>
  </si>
  <si>
    <t xml:space="preserve">Adición 1 y prorroga 1 al contrato 1017 de 2025 cuyo objeto es: Prestación de servicios profesionales a la dirección de Cultura Ambiental y Servicio al Ciudadano de la Corporación Autónoma Regional de Cundinamarca CAR, para el apoyo técnico y seguimiento en la implementación del proyecto “Entorno Sostenible para la Seguridad Hídrica y la Gobernanza del Agua. Proceso amparado con vigencias futuras mediante RESOLUCIÓN DGEN No. 20257000429 de 21 de octubre de 2025. </t>
  </si>
  <si>
    <t>Adición 1 y prorroga 1 al contrato 361 de 2025 cuyo objeto es: Prestar servicios profesionales a la Dirección de Cultura Ambiental y Servicio al Ciudadano de la Corporación Autónoma Regional de Cundinamarca CAR, para brindar apoyo en la implementación, seguimiento y monitoreo de actividades del proyecto 7 entornos sostenibles para la protección de la biodiversidad con énfasis en especies de fauna y flora amenazadas y los servicios ecosistémicos en humedales, páramos, ecosistemas estratégicos de los entornos de la jurisdicción CAR. Proceso amparado con vigencias futuras mediante RESOLUCIÓN DGEN No. 20257000429 de 21 de octubre de 2025.</t>
  </si>
  <si>
    <t>Adición 1 y prorroga 1 al contrato 1711 de 2025 cuyo objeto es: Prestación de servicios profesionales a la Dirección de Cultura Ambiental y Servicio al Ciudadano de la Corporación Autónoma Regional de Cundinamarca- CAR, para apoyar en el acompañamiento, seguimiento, monitoreo y autoevaluación de la implementación de los 14 Planes de Intervención Socioambiental (PISA) en las 14 direcciones regionales. Proceso amparado con vigencias futuras mediante RESOLUCIÓN DGEN No.20257000429 de 21 de octubre de 2025.</t>
  </si>
  <si>
    <t>2025CSE4059</t>
  </si>
  <si>
    <t>Prestar servicios de apoyo a la gestión a la dirección de cultura ambiental y servicio al ciudadano de la corporación autónoma regional de Cundinamarca- car, para realizar apoyo administrativo y documental a los distintos proyectos y procesos de la dirección. Proceso amparado con vigencias futuras mediante RESOLUCIÓN DGEN No. 20257000429 de 21 de octubre de 2025.</t>
  </si>
  <si>
    <t>Adición 1 y Prorroga 1 al Contrato No. 969 de 2025 cuyo objeto es: Prestar servicios profesionales a la Dirección de Cultura Ambiental y Servicio al Ciudadano de la Corporación Autónoma Regional de Cundinamarca- CAR, para el apoyo administrativo, operativo y financiero relacionado con la gestión realizada por los entornos para la cultura y educación ambiental. Proceso amparado con vigencias futuras mediante Resolución DGEN No 20257000429 del 21 de octubre de 2025.</t>
  </si>
  <si>
    <t>Adición 1 y prorroga 1 al contrato 0970 de 2025 cuyo objeto es: Prestar servicios de apoyo a la gestión a la Dirección de Cultura Ambiental y Servicio al Ciudadano de la Corporación Autónoma Regional de Cundinamarca CAR, para brindar acompañamiento en las actividades administrativas, financieras, documentales para el desarrollo del Plan de Acción Cuatrienal en los proyectos a cargo de la dirección. Proceso amparado con vigencias futuras mediante RESOLUCIÓN DGEN No. 20257000429 de 21 de octubre de 2025.</t>
  </si>
  <si>
    <t>Adición 1 y prorroga 1 al contrato 0212 de 2025 cuyo objeto es: Prestar servicios profesionales a la Dirección de Cultura Ambiental y Servicio al Ciudadano de la Corporación Autónoma Regional de Cundinamarca CAR, para dinamizar, orientar y promover estrategias de educación y cultura ambiental desde el componente administrativo y comunitario para el desarrollo sostenible de los entornos priorizados en el marco de proyecto N° 17. Proceso amparado con vigencias futuras mediante RESOLUCIÓN DGEN No. 20257000429 de 21 de octubre de 2025.</t>
  </si>
  <si>
    <t>Adición 1 y prorroga 1 al contrato 1109 de 2025 cuyo objeto es: Prestar servicios profesionales a la Dirección de Cultura Ambiental y Servicio al Ciudadano de la Corporación Autónoma Regional de Cundinamarca (CAR), para apoyar la implementación y seguimiento de estrategias de comunicación educativa, enmarcadas en el Plan de Comunicación Educativa. Proceso amparado con vigencias futuras mediante RESOLUCIÓN DGEN No. 20257000429 de 21 de octubre de 2025.</t>
  </si>
  <si>
    <t>Adición 1 y prorroga 1 al contrato 1448 de 2025 cuyo objeto es: prestar servicios profesionales a la dirección de cultura ambiental y servicio al ciudadano, de la corporación autónoma regional de cundinamarca- car, para promover e implementar estrategias sostenibles con el sector comunitario y apoyar cumplimiento de las acciones de cultura ambiental establecidas en la comisión distrital para la prevención y mitigación de incendios forestales que corresponden a la corporación. Proceso amparado con vigencias futuras mediante RESOLUCIÓN DGEN No. 20257000429 de 21 OCTUBRE de 2025.</t>
  </si>
  <si>
    <t>Adición 1 y prorroga 1 al contrato 1818 de 2025 cuyo objeto es: Prestar servicios profesionales a la Dirección de Cultura Ambiental y Servicio al Ciudadano de la Corporación Autónoma Regional de Cundinamarca, para realizar el seguimiento a la ejecución de programas y proyectos en cumplimiento de los objetivos establecidos. Proceso amparado con vigencias futuras mediante RESOLUCIÓN DGEN No. 20257000429 de 21 OCTUBRE de 2025.</t>
  </si>
  <si>
    <t>Adición 1 y prorroga 1 al contrato 1529 de 2025 cuyo objeto es: Prestar servicios profesionales a la Dirección de Cultura Ambiental y Servicio al Ciudadano de la Corporación Autónoma Regional de Cundinamarca- CAR, para dinamizar, orientar y promover estrategias de educación y cultura ambiental desde el componente educativo para el desarrollo sostenible de los entornos priorizados en el marco del proyecto N° 17. Proceso amparado con vigencias futuras mediante RESOLUCIÓN DGEN No. 20257000429 de 21 de octubre de 2025.</t>
  </si>
  <si>
    <t>Adición 1 y prorroga 1 al contrato 0209 de 2025 cuyo objeto es: Prestar servicios profesionales a la Dirección de Cultura Ambiental y Servicio al Ciudadano de la Corporación Autónoma Regional de Cundinamarca -CAR, en el desarrollo de actividades relacionadas con el área administrativa, que conlleven a la adecuada ejecución de los proyectos a cargo de la Dirección. Proceso amparado con vigencias futuras mediante RESOLUCIÓN DGEN No. 20257000429 de 21 de octubre de 2025.</t>
  </si>
  <si>
    <t>Adición 1 y prorroga 1 al contrato 1590 de 2025 cuyo objeto es: Prestar servicios profesionales a la Dirección de Cultura Ambiental y Servicio al Ciudadano de la Corporación Autónoma Regional de Cundinamarca- CAR, para el desarrollo de actividades relacionadas con el sistema de calidad y Modelo Integrado de Planeación - MIPG en la gestión de la Política de Participación Ciudadana. Proceso amparado con vigencias futuras mediante RESOLUCIÓN DGEN No. 20257000429 de 21 de octubre de 2025.</t>
  </si>
  <si>
    <t>Adición 1 y Prorroga 1 al Contrato No. 968 de 2025 cuyo objeto es: Prestar servicios profesionales a la Dirección de Cultura Ambiental y Servicio al Ciudadano de la Corporación Autónoma Regional de Cundinamarca- CAR, para colaborar con la implementación, seguimiento y monitoreo de actividades del proyecto 7 entornos sostenibles para la protección de la biodiversidad y los servicios ecosistémicos en humedales, páramos y ecosistemas estratégicos de la jurisdicción CAR. Proceso amparado con vigencias futuras mediante Resolución DGEN No 20257000429 del 21 de octubre de 2025.</t>
  </si>
  <si>
    <t>Adición 1 y Prorroga 1 al Contrato No. 1759 de 2025 cuyo objeto es: Prestación de servicios profesionales a la dirección de Cultura Ambiental y Servicio al Ciudadano de la Corporación Autónoma Regional de Cundinamarca CAR, para el apoyo técnico y seguimiento en la implementación del proyecto “Entorno Sostenible para la Seguridad Hídrica y la Gobernanza del Agua”. Proceso amparado con vigencias futuras mediante Resolución DGEN No 20257000429 del 21 de octubre de 2025.</t>
  </si>
  <si>
    <t>Adición 1 y Prorroga 1 al Contrato No. 211 de 2025 cuyo objeto es: Prestar servicios profesionales a la Dirección de Cultura Ambiental y Servicio al Ciudadano, para estructurar, implementar, evaluar y socializar las herramientas y estrategias pedagógicas para la gestión socioambiental en los entornos priorizados. Proceso amparado con vigencias futuras mediante Resolución DGEN No 20257000429 del 21 de octubre de 2025.</t>
  </si>
  <si>
    <t>Adición 1 y Prorroga 1 al Contrato No. 1749 de 2025 cuyo objeto es: Prestar servicios profesionales a la Dirección de Cultura Ambiental y Servicio al Ciudadano de la Corporación Autónoma Regional de Cundinamarca- CAR, para el desarrollo de actividades técnicas de los procesos de conservación hídrica con enfoque participativo. Proceso amparado con vigencias futuras mediante Resolución DGEN No 20257000429 del 21 de octubre de 2025.</t>
  </si>
  <si>
    <t>Adición 1 y prorroga 1 al contrato 0200 de 2025 cuyo objeto es: Prestar servicios profesionales a la Dirección de Cultura Ambiental y Servicio al Ciudadano de la Corporación Autónoma Regional de Cundinamarca CAR, para apoyar los procesos administrativos y operativos desde el componente sociambiental necesarios para implementación del Proyecto -Entornos sostenibles para la Cultura Ambiental, Educación, Participación y Servicio al Ciudadano. Proceso amparado con vigencias futuras mediante RESOLUCIÓN DGEN No. 20257000429 de 21 de octubre de 2025.</t>
  </si>
  <si>
    <t>Adición 1 y prorroga 1 al contrato 448 de 2025 cuyo objeto es: Prestar servicios profesionales a la Dirección de Cultura Ambiental y Servicio al Ciudadano de la Corporación Autónoma Regional de Cundinamarca CAR, para brindar apoyo en la gestión administrativa de los procesos que se adelanten en la Dirección. Proceso amparado con vigencias futuras mediante RESOLUCIÓN DGEN No. 20257000429 de 21 de octubre de 2025.</t>
  </si>
  <si>
    <t>Adición 1 y Prorroga 1 al Contrato No. 1493 de 2025 cuyo objeto es: Prestar servicios profesionales a la Dirección de Cultura Ambiental y Servicio al Ciudadano de la Corporación Autónoma Regional de Cundinamarca - CAR, para implementar las herramientas y estrategias pedagógicas para la gestión socioambiental en los entornos priorizados. Proceso amparado con vigencias futuras mediante Resolución DGEN No 20257000429 del 21 de octubre de 2025.</t>
  </si>
  <si>
    <t>Adición 1 y prorroga 1 al contrato 0363 de 2025 cuyo objeto es: Prestar servicios profesionales a la Dirección de Cultura Ambiental y Servicio al Ciudadano de la Corporación Autónoma Regional de Cundinamarca- CAR, para brindar apoyo jurídico a las diferentes etapas de la gestión contractual y demás trámites requeridos por la Dirección en el desarrollo de sus procesos y proyectos. Proceso amparado con vigencias futuras mediante RESOLUCIÓN DGEN No. 20257000429 de 21 de octubre de 2025.</t>
  </si>
  <si>
    <t>348 DIAS 86091 SGCGA - BPPI - 2024020100012-2024020100010</t>
  </si>
  <si>
    <t>Prestar servicios profesionales a la Subdirección General de Cultura y Gobernanza Ambiental de la Corporación Autónoma Regional de Cundinamarca- CAR, para brindar acompañamiento jurídico y administrativo a la Subdirección en cumplimiento de los proyectos a cargo de la dependencia</t>
  </si>
  <si>
    <t>348 DIAS 86176 SGCGA BPPI-2024020100012-2024020100010</t>
  </si>
  <si>
    <t>Prestar servicios profesionales a la Subdirección General de Cultura y Gobernanza Ambiental de la Corporación Autónoma Regional de Cundinamarca (CAR), para brindar acompañamiento en la formulación, implementación y seguimiento a las acciones comunicativas, publicitarias y administrativas a cargo de la subdirección.</t>
  </si>
  <si>
    <t>348 DIAS 86204 SGCGA - BBPI - 2024020100012-2024020100010</t>
  </si>
  <si>
    <t>Prestar servicios profesionales a la Dirección Técnica De Desarrollo De Capacidades Para La Gobernanza Ambiental de la Corporación Autónoma Regional De Cundinamarca - CAR, para la coordinación, orientación, planeación, acompañamiento y seguimiento técnico, social, administrativo y financiero, en el marco de la ejecución del proyecto ‘entorno sostenible para la seguridad hídrica y la gobernanza del agua.</t>
  </si>
  <si>
    <t>347 DIAS 86224 SGCGA  - BPPI - 2024020100012-2024020100010</t>
  </si>
  <si>
    <t>Prestar servicios profesionales a la Dirección Técnica de Desarrollo de Capacidades para la Gobernanza Ambiental de la Corporación Autónoma Regional de Cundinamarca – CAR, para apoyar desde el componente jurídico el seguimiento e implementación del proyecto 4 Entorno Sostenible para la Seguridad Hídrica y la Gobernanza del Agua.</t>
  </si>
  <si>
    <t>166 DIAS 86273 SGCGA - BPPI - 2024020100012 - 2024020100010</t>
  </si>
  <si>
    <t>Prestar servicios profesionales a la Dirección Técnica de Capacidades y Gobernanza Ambiental orientados a promover la responsabilidad social y la sostenibilidad de las acciones en el marco del Proyecto 16: “Gestión Ambiental para Territorios Ancestrales Sostenibles”, mediante la coordinación y fortalecimiento de procesos de participación socio ambiental concertados con las comunidades étnicas presentes en el territorio CAR.</t>
  </si>
  <si>
    <t>345 DIAS 86368 SGCGA - BPPI - 2024020100012 - 2024020100010</t>
  </si>
  <si>
    <t>Prestar servicios profesionales a la Dirección Técnica de Desarrollo de Capacidades para la Gobernanza Ambiental de la Corporación Autónoma Regional de Cundinamarca – CAR, en la generación, análisis y publicación de la información geográfica durante la implementación del proyecto Entorno Sostenible para la Seguridad Hídrica y la Gobernanza del Agua.</t>
  </si>
  <si>
    <t>346 DIAS 86343 SGCGA - BPPI - 2024020100012-2024020100010</t>
  </si>
  <si>
    <t>Prestar servicios profesionales a la Subdirección General de Cultura y Gobernanza Ambiental de la Corporación Autónoma Regional de Cundinamarca CAR, para el apoyo financiero y administrativo en los procesos que adelante la Subdirección</t>
  </si>
  <si>
    <t>165 DIAS 86370 SGCGA-BPPI-2024020100012-2024020100010-2</t>
  </si>
  <si>
    <t xml:space="preserve">Prestación de servicios profesionales para apoyar a la Dirección de Desarrollo de Capacidades para la Gobernanza Ambiental de la Corporación Autónoma Regional de Cundinamarca – CAR, en el desarrollo, acompañamiento y seguimiento de los procesos pedagógicos y formativos asociados a los entornos de cultura y educación ambiental. </t>
  </si>
  <si>
    <t>346 DIAS 86359 SGCGA - BPPI - 2024020100012-2024020100010</t>
  </si>
  <si>
    <t>Prestar servicios profesionales a la Dirección Técnica de Desarrollo de Capacidades para la Gobernanza Ambiental de la Corporación Autónoma Regional de Cundinamarca – CAR, orientados a brindar apoyo técnico durante el desarrollo y la implementación del proyecto Entorno Sostenible para la Seguridad Hídrica y la Gobernanza del Agua.</t>
  </si>
  <si>
    <t>166 DIAS 86360 SGCGA - BPPI - 2024020100012 - 2024020100010</t>
  </si>
  <si>
    <t xml:space="preserve">Prestación de servicios profesionales a la Subdirección General de Cultura y Gobernanza Ambiental de la Corporación Autónoma Regional de Cundinamarca - CAR, para el acompañamiento, seguimiento, monitoreo y autoevaluación de la implementación del Plan de Intervención Socioambiental (PISA) y del componente social en el accionar de la Dirección Regional asignada. </t>
  </si>
  <si>
    <t>346 DIAS 86351 SGCGA BPPI-2024020100012-2024020100010-2</t>
  </si>
  <si>
    <t>Prestar servicios profesionales a la Subdirección General de Cultura y Gobernanza Ambiental de la Corporación Autónoma Regional de Cundinamarca- CAR, para apoyar la gestión financiera y administrativa a cargo de la Subdirección.</t>
  </si>
  <si>
    <t>166 DIAS 86361 SGCGA-BPPI-2024020100012-2024020100010</t>
  </si>
  <si>
    <t xml:space="preserve">Prestar servicios profesionales a la Dirección de Desarrollo de Capacidades para la Gobernanza Ambiental de la Corporación Autónoma Regional de Cundinamarca- CAR, para realizar acciones de articulación socioambiental en los entornos asignados y acompañar a los procesos de conocimiento del riesgo. </t>
  </si>
  <si>
    <t>345 DIAS 86428  SGCGA -  BPPI-2024020100019-2024020100007</t>
  </si>
  <si>
    <t>Prestar servicios profesionales a la Dirección de Desarrollo de Capacidades para la Gobernanza Ambiental de la Corporación Autónoma Regional de Cundinamarca- CAR, para el acompañamiento a la implementación y evaluación de las herramientas de ecoeficiencia que se implementen en los entornos sostenibles para la cultura y educación ambiental.</t>
  </si>
  <si>
    <t>345 DIAS 86421 SGCGA-BPPI-2024020100012-2024020100010-2</t>
  </si>
  <si>
    <t xml:space="preserve">Prestar servicios profesionales a la Dirección Técnica de Desarrollo de Capacidades para la Gobernanza Ambiental de la Corporación Autónoma Regional de Cundinamarca – CAR, para la coordinación, orientación, planeación, acompañamiento y seguimiento técnico, social, administrativo y financiero, en el marco de la ejecución del proyecto Entorno Sostenible para la Seguridad Hídrica y la Gobernanza del Agua. </t>
  </si>
  <si>
    <t>345 DIAS 86389 SGCGA -  BPPI-2024020100012-2024020100010</t>
  </si>
  <si>
    <t>Prestación de servicios profesionales a la Dirección Técnica de Desarrollo de Capacidades para la Gobernanza Ambiental de la Corporación Autónoma Regional de Cundinamarca – CAR, orientado al componente financiero y contable derivado de la implementación del proyecto “Entorno Sostenible para la Seguridad Hídrica y la Gobernanza del Agua”.</t>
  </si>
  <si>
    <t>345 DIAS 86433 SGCGA BPPI - 2024020100012-2024020100010</t>
  </si>
  <si>
    <t>Prestar servicios profesionales a la Subdirección General de Cultura y Gobernanza Ambiental de la Corporación Autónoma Regional de Cundinamarca -CAR, para brindar asesoría en el marco de las instancias de implementación de las acciones a cargo de la dependencia en cumplimiento del Plan de Acción.</t>
  </si>
  <si>
    <t>165 DIAS 86448 SGCGA BPPI-2024020100012-2024020100010-2</t>
  </si>
  <si>
    <t>Prestar servicios profesionales a la dirección de desarrollo de capacidades para la gobernanza ambiental de la corporación autónoma regional de cundinamarca- car, para orientar la formación de entornos desde el componente comunitario, educativo, institucional y de gestión del riesgo.</t>
  </si>
  <si>
    <t>165 DIAS 86466 SGCGA BPPI-2024020100019-2024020100007</t>
  </si>
  <si>
    <t>Prestar servicios profesionales a la dirección de desarrollo de capacidades para la gobernanza ambiental de la corporación autónoma regional de Cundinamarca- CAR, para realizar acciones de articulación socioambiental en la conformación de los entornos y apoyar a las estrategias de movilidad sostenible.</t>
  </si>
  <si>
    <t>165 DIAS 86456 SGCGA -BPPI-2024020100012-2024020100010</t>
  </si>
  <si>
    <t>Prestar servicios profesionales a la dirección Desarrollo de Capacidades para la Gobernanza Ambiental de la Corporación Autónoma Regional de Cundinamarca- CAR, atendiendo los requerimientos técnicos, administrativos y sociales que se presenten y le sean asignados en el marco de las actuaciones, estrategias y proyectos con pertinencia étnica, así como de los procesos de consulta previa, garantizando el cumplimiento de la normativa vigente y la misionalidad institucional.</t>
  </si>
  <si>
    <t>165 DIAS 86444 SGCGA BPPI - 2024020100012-2024020100010</t>
  </si>
  <si>
    <t>PRESTAR SERVICIOS PROFESIONALES A LA DIRECCIÓN DE DESARROLLO DE CAPACIDADES PARA LA GOBERNANZA AMBIENTAL DE LA CORPORACIÓN AUTÓNOMA REGIONAL DE CUNDINAMARCA- CAR, PARA REALIZAR ACCIONES DE ARTICULACIÓN SOCIOAMBIENTAL EN LA CONFORMACIÓN DE LOS ENTORNOS ASIGNADOS Y APOYAR ACCIONES DE MOVILIDAD SOSTENIBLE.</t>
  </si>
  <si>
    <t>345 DIAS 86431 SGCGA - BPPI - 2024020100019 - 2024020100007</t>
  </si>
  <si>
    <t>Prestar servicios profesionales a la Dirección de Desarrollo de Capacidades para la Gobernanza Ambiental de la Corporación Autónoma Regional de Cundinamarca- CAR, para el acompañamiento operativo y técnico de la implementación de herramientas ecosostenibles en el marco del proyecto 17.</t>
  </si>
  <si>
    <t>165 DIAS 86453 SGCGA BPPI-2024020100019-2024020100007</t>
  </si>
  <si>
    <t>Prestar servicios profesionales a la Dirección de Desarrollo de Capacidades para la Gobernanza Ambiental de la Corporación Autónoma Regional de Cundinamarca- CAR, para apoyar los procesos de formación y de gestión del riesgo en los entornos sostenibles asignados.</t>
  </si>
  <si>
    <t>345 DIAS 86454 SGCGA-BPPI-2024020100012-2024020100010</t>
  </si>
  <si>
    <t xml:space="preserve">Prestar servicios profesionales a la Dirección de Desarrollo de Capacidades para la Gobernanza Ambiental de la Corporación Autónoma Regional de Cundinamarca- CAR, para planificar y orientar desde el componente socioambiental la conformación y seguimiento de los entornos sostenibles para la cultura y educación ambiental. </t>
  </si>
  <si>
    <t>165 DIAS 86473 SGCGA BPPI-2024020100012-2024020100010-2</t>
  </si>
  <si>
    <t>Prestar servicios de apoyo a la Dirección Técnica de Desarrollo de Capacidades para la Gobernanza Ambiental de la Corporación Autónoma Regional de Cundinamarca- CAR, mediante estrategias de comunicación, educación ambiental, para la gobernanza de la biodiversidad.</t>
  </si>
  <si>
    <t>345 DIAS 86459 SGCGA-BPPI-2024020100012-2024020100010</t>
  </si>
  <si>
    <t>Prestar servicios profesionales a la Subdirección General de Cultura y Gobernanza Ambiental de la Corporación Autónoma Regional de Cundinamarca-CAR, para brindar apoyo en el desarrollo de las actividades relacionadas con el seguimiento y desarrollo de los proyectos y de las acciones comunicativas y publicitarias a cargo de la Subdirección.</t>
  </si>
  <si>
    <t>2025CSE4222</t>
  </si>
  <si>
    <t>Prestar servicios profesionales a la Dirección Técnica Científica y de Modelamiento Ambiental - DCMA antes Dirección de Laboratorio e Innovación Ambiental de la Corporación Autónoma Regional de Cundinamarca - CAR, para realizar análisis químicos de la matriz ambiental suelos, residuos peligrosos y foliar. Proceso amparado con vigencias futuras mediante RESOLUCIÓN DGEN No. 20257000500 de 28 de octubre 2025.</t>
  </si>
  <si>
    <t>2025CSE4252</t>
  </si>
  <si>
    <t>Prestar servicios profesionales a la Corporación Autónoma Regional de Cundinamarca – CAR, para gestionar actividades técnicas, administrativas y de articulación interinstitucional que contribuyan al cumplimiento de la Sentencia del Consejo de Estado – Acción Popular No. 25000-23-27-000-2001-90479-01. Proceso amparado con vigencias futuras mediante RESOLUCIÓN DGEN No. 20257000581 de 15 NOV. 2025.</t>
  </si>
  <si>
    <t>2025CSE4255</t>
  </si>
  <si>
    <t>Prestar servicios profesionales a la Dirección Técnica Científica y de Modelamiento Ambiental – DCMA, para el fortalecimiento de la capacidad técnica mediante la verificación, análisis y generación de información asociada al recurso hídrico, contribuyendo al cumplimiento de las metas de inversión competencia de la dirección. Proceso amparado con vigencias futuras mediante RESOLUCIÓN DGEN No. 20257000581 de 15 noviembre de 2025.</t>
  </si>
  <si>
    <t xml:space="preserve">MEJIA GUTIERREZ MATEO </t>
  </si>
  <si>
    <t>2025CSE4254</t>
  </si>
  <si>
    <t>Prestar servicios profesionales a la Dirección Técnica Científica y de Modelamiento Ambiental - DCMA antes Dirección de Laboratorio e Innovación Ambiental de la Corporación Autónoma Regional de Cundinamarca - CAR, para articular actividades de mejora y cumplimiento bajo la norma ISO 17025; así como otros sistemas de gestión y asociados a la dependencia ISO 9001, ISO 14001, NTC 5801, y NTC 50001. Proceso amparado con vigencias futuras mediante RESOLUCIÓN DGEN No. 20257000500 de 28 de octubre 2025.</t>
  </si>
  <si>
    <t>Realizar la operación y mantenimiento preventivo y correctivo del sistema de monitoreo hidrometeorológico de la CAR. (Proceso amparado con vigencias futuras según Acuerdo No 61 de 13 de septiembre de 2024). Proceso de sustitución autorizado con la Resolución DGEN No. 20257000640 del 26 de diciembre de 2025.</t>
  </si>
  <si>
    <t>2025CSE4077</t>
  </si>
  <si>
    <t xml:space="preserve">Prestar servicios profesionales para el análisis, gestión y procesamiento de datos de la plataforma PESCAR para apoyar la ejecución, monitoreo, fortalecimiento y mejora continua de las actividades adelantadas por la Dirección Técnica Científica de Modelamiento Ambiental –DCMA- de la Corporación Autónoma Regional de Cundinamarca – CAR. Proceso amparado con vigencias futuras mediante RESOLUCIÓN DGEN No. 20257000581 de 15 de noviembre de 2025._x000D_
_x000D_
</t>
  </si>
  <si>
    <t>2025CSE3983</t>
  </si>
  <si>
    <t xml:space="preserve">Prestar servicios profesionales orientados al monitoreo y al análisis de las actividades relacionadas con la identificación, valoración y gestión de eventos ambientales y sociales no ambientales en la cuenca media del río Bogotá, empleando el Sistema BochiCAR como herramienta de soporte técnico para la generación de información a cargo de la Dirección Técnica Científica de Modelamiento Ambiental (DCMA) de la Corporación Autónoma Regional de Cundinamarca (CAR). Proceso amparado con vigencias futuras mediante RESOLUCIÓN DGEN No. 20257000581 de 15 de noviembre de 2025. </t>
  </si>
  <si>
    <t>2025CSE4125</t>
  </si>
  <si>
    <t>Prestar servicios profesionales a la Dirección de Recursos Naturales - DRN de la Corporación Autónoma Regional de Cundinamarca - CAR, en la generación de salidas cartográficas asociados a la actualización de la Evaluación Regional del Agua - ERA y Balance Hídrico, en las cuencas priorizadas de la jurisdicción CAR. Proceso amparado con vigencias futuras mediante RESOLUCIÓN DGEN No. 20257000506 de 30 de octubre de 2025.</t>
  </si>
  <si>
    <t>2025CSE3991</t>
  </si>
  <si>
    <t>361 DIAS</t>
  </si>
  <si>
    <t>Prestar servicios profesionales a la Dirección Técnica Científica de Modelamiento Ambiental (DCMA) de la Corporación Autónoma Regional de Cundinamarca (CAR), para la administración, seguimiento, operación y fortalecimiento de la Plataforma de Evaluación, Seguimiento y Control Ambiental (PESCAR) y del Sistema BochiCAR, a fin de garantizar la eficiencia, la continuidad y la mejora continua de estas herramientas fundamentales para la gestión ambiental de la región. Proceso amparado con vigencias futuras mediante la resolución no. 20257000581 del 15 de noviembre de 2025.</t>
  </si>
  <si>
    <t>2025CSE4237</t>
  </si>
  <si>
    <t>Prestar servicios profesionales a la Dirección Técnica Científica y de Modelamiento Ambiental - DCMA antes Dirección de Laboratorio e Innovación Ambiental de la Corporación Autónoma Regional de Cundinamarca - CAR, para realizar el acercamiento y comunicación con los diferentes actores territoriales de la jurisdicción CAR para la socialización y vinculación de los programas y proyectos establecidos para la gestión de la calidad de aire en el territorio CAR. Proceso amparado con vigencias futuras mediante RESOLUCIÓN DGEN No. 20257000500 de 28 de octubre de 2025.</t>
  </si>
  <si>
    <t>2025CSE4251</t>
  </si>
  <si>
    <t xml:space="preserve">Prestar servicios profesionales a la Corporación Autónoma Regional de Cundinamarca - CAR, para gestionar actividades técnicas, administrativas y de articulación interinstitucional que contribuyan al cumplimiento de la Sentencia del Consejo de Estado Acción Popular No. 25000-23-27-000-2001-90479-01. Proceso amparado con vigencias futuras mediante RESOLUCIÓN DGEN No. 20257000581 de 15 de noviembre de 2025.  </t>
  </si>
  <si>
    <t>2025CSE4236</t>
  </si>
  <si>
    <t>Prestar servicios profesionales a la Dirección Técnica Científica y de Modelamiento Ambiental - DCMA antes Dirección de Laboratorio e Innovación Ambiental de la Corporación Autónoma Regional de Cundinamarca - CAR, para apoyar actividades relacionadas con el fortalecimiento e implementación del modelo de servicio de las actividades referentes a la calidad hídrica en el territorio CAR. Proceso amparado con vigencias futuras mediante RESOLUCIÓN DGEN No. 20257000500 de 28 de octubre de 2025.</t>
  </si>
  <si>
    <t>2025CSE4246</t>
  </si>
  <si>
    <t>Prestar los servicios de apoyo a la gestión de la Dirección Técnica Científica y de Modelamiento Ambiental DCMA antes Dirección de Laboratorio e Innovación Ambiental de la Corporación Autónoma Regional de Cundinamarca CAR, para fortalecer la operación administrativa, el seguimiento y consolidación de la información generada en el proceso de Atención al Cliente. Proceso amparado con vigencias futuras mediante RESOLUCIÓN DGEN No. 20257000500 de 28 de octubre de 2025.</t>
  </si>
  <si>
    <t>MORA BOHORQUEZ JENNY EMILSE</t>
  </si>
  <si>
    <t>2025CSE4241</t>
  </si>
  <si>
    <t>Prestar servicios profesionales a la Corporación Autónoma Regional de Cundinamarca - CAR, para gestionar actividades técnicas, administrativas y de articulación interinstitucional que contribuyan al cumplimiento de la Sentencia del Consejo de Estado - Acción Popular No. 25000-23-27-000-2001-90479-01. Proceso amparado con vigencias futuras mediante RESOLUCIÓN DGEN No. 20257000581 de 15 de noviembre de 2025</t>
  </si>
  <si>
    <t>2025CSE3981</t>
  </si>
  <si>
    <t>Prestar servicios profesionales para la ejecución de actividades relacionadas con eventos ambientales y sociales no ambientales en la cuenca media del río Bogotá, mediante el uso del sistema BochiCAR, a cargo de la Dirección Técnica Científica de Modelamiento Ambiental (DCMA) de la Corporación Autónoma Regional de Cundinamarca (CAR). Proceso amparado con vigencias futuras mediante RESOLUCIÓN DGEN No. 20257000581 de 15 de noviembre de 2025.</t>
  </si>
  <si>
    <t>2025CSE4231</t>
  </si>
  <si>
    <t>Prestar servicios profesionales a la Dirección Técnica Científica y de Modelamiento Ambiental - DCMA antes Dirección de Laboratorio e Innovación Ambiental de la Corporación Autónoma Regional de Cundinamarca - CAR, con el fin de contribuir al fortalecimiento de la Red Automática de Monitoreo de la Calidad del Agua – RAMCA, garantizando que sus procesos y procedimientos se desarrollen conforme a los lineamientos técnicos de la DLIA y a los requisitos establecidos en la norma ISO/IEC 17025:2017.Proceso amparado con vigencias futuras mediante RESOLUCIÓN DGEN No. 20257000500 del 28 de octubre de 2025.</t>
  </si>
  <si>
    <t>2025CSE4264</t>
  </si>
  <si>
    <t>Prestar servicios profesionales a la Dirección Técnica Científica y de Modelamiento Ambiental - DCMA antes Dirección de Laboratorio e Innovación Ambiental de la Corporación Autónoma Regional de Cundinamarca - CAR, para el desarrollo de actividades asociadas a los sistemas de ISO 45001 e ISO 14001 y manejo del RESPEL. Proceso amparado con vigencias futuras mediante RESOLUCIÓN DGEN No. 20257000500 de 28 de octubre de 2025.</t>
  </si>
  <si>
    <t>2025CSE4230</t>
  </si>
  <si>
    <t>Prestar servicios profesionales a la Dirección Técnica Científica y de Modelamiento Ambiental - DCMA antes Dirección de Laboratorio e Innovación Ambiental de la Corporación Autónoma Regional de Cundinamarca - CAR, para apoyar la generación de información técnica y científica que sirva de insumo en el ordenamiento, seguimiento y control ambiental, garantizando la confiabilidad de los resultados de laboratorio. Proceso amparado con vigencias futuras mediante RESOLUCIÓN DGEN No. 20257000500 de 28 de octubre de 2025.</t>
  </si>
  <si>
    <t>2025CSE4283</t>
  </si>
  <si>
    <t>Prestar servicios profesionales a la Dirección Técnica Científica y de Modelamiento Ambiental - DCMA antes Dirección de Laboratorio e Innovación Ambiental de la Corporación Autónoma Regional de Cundinamarca - CAR, para realizar el acompañamiento en la validación y seguimiento en los servicios de los proyectos de inversión. Proceso amparado con vigencias futuras mediante RESOLUCIÓN DGEN No. 20257000500 de 28 de octubre de 2025.</t>
  </si>
  <si>
    <t>2025CSE4282</t>
  </si>
  <si>
    <t>Prestar servicios profesionales a la Dirección Técnica Científica y de Modelamiento Ambiental - DCMA antes Dirección de Laboratorio e Innovación Ambiental de la Corporación Autónoma Regional de Cundinamarca - CAR, para el desarrollo de las actividades administrativas, contractuales y financieras asociadas a los proyectos de inversión. Proceso amparado con vigencias futuras mediante RESOLUCIÓN DGEN No. 20257000500 de 28 octubre de 2025.</t>
  </si>
  <si>
    <t xml:space="preserve">GAVIRIA MARTINEZ DIANA PAOLA </t>
  </si>
  <si>
    <t>2025CSE4281</t>
  </si>
  <si>
    <t>Prestar servicios profesionales a la Dirección Técnica Científica y de Modelamiento Ambiental - DCMA antes Dirección de Laboratorio e Innovación Ambiental de la Corporación Autónoma Regional de Cundinamarca - CAR, para fortalecer la recolección, procesamiento y análisis de información de la información ambiental recolectada con técnicas dron. Proceso amparado con vigencias futuras mediante RESOLUCIÓN DGEN No. 20257000500 de 28 de octubre de 2025.</t>
  </si>
  <si>
    <t>2025CSE4267</t>
  </si>
  <si>
    <t>Prestar servicios profesionales a la Corporación Autónoma Regional de Cundinamarca – CAR, para gestionar actividades técnicas, administrativas y de articulación interinstitucional que contribuyan al cumplimiento de la Sentencia del Consejo de Estado – Acción Popular No. 25000-23-27-000-2001-90479-01. Proceso amparado con vigencias futuras mediante la resolución no. 20257000581 del 15 de noviembre de 2025.</t>
  </si>
  <si>
    <t>2025CSE4146</t>
  </si>
  <si>
    <t>Prestar servicios profesionales para, ejecutar, monitorear y fortalecer las actividades propias de la Dirección Técnica Científica de Modelamiento Ambiental (DCMA) de la Corporación Autónoma Regional de Cundinamarca CAR, orientadas a la operación, seguimiento, actualización y optimización de la Plataforma de Evaluación, Seguimiento y Control Ambiental PESCAR”. Proceso amparado con vigencias futuras mediante RESOLUCIÓN DGEN No. 20257000581 de 15 de noviembre de 2025.</t>
  </si>
  <si>
    <t>2025CSE4202</t>
  </si>
  <si>
    <t xml:space="preserve">Prestar servicios profesionales a la Dirección Técnica Científica y de Modelamiento Ambiental - DCMA antes Dirección de Laboratorio e Innovación Ambiental de la Corporación Autónoma Regional de Cundinamarca - CAR, para apoyar la implementación y seguimiento al Sistema Integrado de Gestión de Calidad de la matriz aire de la dependencia Proceso amparado con vigencias futuras mediante RESOLUCIÓN DGEN No. 20257000500 de 28 de octubre de 2025 </t>
  </si>
  <si>
    <t>2025CSE3891</t>
  </si>
  <si>
    <t>Prestar servicios profesionales a la Dirección Técnica Científica y de Modelamiento Ambiental - DCMA antes Dirección de Laboratorio e Innovación Ambiental de la Corporación Autónoma Regional de Cundinamarca - CAR, para apoyar las actividades de monitoreo de emisión de ruido y ruido ambiental bajo la metodología ambiental vigente, realizar actividades de acústica ambiental, consolidar información técnica y elaborar documentación relacionada con el sistema de gestión de calidad. Proceso amparado con vigencias futuras mediante Resolución DGEN No 20257000500 de 28 de octubre de 2025.</t>
  </si>
  <si>
    <t>Adición 1 y prórroga 1 al contrato No 1365 de 2025 cuyo objeto es: Prestar servicios profesionales a la Dirección de Recursos Naturales - DRN de la Corporación Autónoma Regional de Cundinamarca - CAR, para realizar las actividades del Sistema Integrado de Gestión HSEQ de acuerdo con la normatividad existente y las políticas institucionales. Proceso amparado con vigencias futuras mediante Resolución DGEN No 20257000506 de 30 de octubre de 2025.</t>
  </si>
  <si>
    <t>2025CSE4017</t>
  </si>
  <si>
    <t>Prestar servicios profesionales a la Dirección Técnica Científica y de Modelamiento Ambiental - DCMA antes Dirección de Laboratorio e Innovación Ambiental de la Corporación Autónoma Regional de Cundinamarca - CAR, para fortalecer las actividades relacionadas con los monitoreos de calidad del aire y fuentes móviles. Proceso amparado con vigencias futuras mediante RESOLUCIÓN DGEN No. 20257000500 de 28 de octubre de 2025.</t>
  </si>
  <si>
    <t>2025CSE4018</t>
  </si>
  <si>
    <t>Prestar servicios profesionales a la Dirección Técnica Científica y de Modelamiento Ambiental DCMA antes Dirección de Laboratorio e Innovación Ambiental de la Corporación Autónoma Regional de Cundinamarca CAR, para llevar a cabo las actividades de monitoreo a las fuentes móviles de emisión que transitan por la jurisdicción CAR”. Proceso amparado con vigencias futuras mediante RESOLUCIÓN DGEN No. 20257000500 de 28 de octubre de 2025.</t>
  </si>
  <si>
    <t>2025CSE4047</t>
  </si>
  <si>
    <t>Prestar los servicios de apoyo a la gestión de la Dirección Técnica Científica y de Modelamiento Ambiental - DCMA antes Dirección de Laboratorio e Innovación Ambiental de la Corporación Autónoma Regional de Cundinamarca – CAR, para realizar las actividades relacionadas con el desarrollo de nuevos métodos de medición de emisiones de fuentes contaminantes. Proceso amparado con vigencias futuras mediante RESOLUCIÓN DGEN No. 20257000500 de 28 de octubre de 2025.</t>
  </si>
  <si>
    <t>2025CSE3945</t>
  </si>
  <si>
    <t>Prestar servicios profesionales a la Dirección Técnica Científica y de Modelamiento Ambiental - DCMA antes Dirección de Laboratorio e Innovación Ambiental de la Corporación Autónoma Regional de Cundinamarca - CAR, para fortalecer la emisión de conceptos e informes técnicos de la información geológica recolectada por la Dirección. Proceso amparado con vigencias futuras mediante RESOLUCIÓN DGEN No. 20257000500 de 28 de octubre de 2025.</t>
  </si>
  <si>
    <t>2025CSE3918</t>
  </si>
  <si>
    <t>Prestar servicios profesionales a la Dirección Técnica Científica y de Modelamiento Ambiental - DCMA antes Dirección de Laboratorio e Innovación Ambiental de la Corporación Autónoma Regional de Cundinamarca - CAR, para fortalecer la implementación, acreditación y mejora continua de la norma ISO/IEC 17025; mediante el soporte técnico y acompañamiento a los sistemas ISO 50001 y NTC 5801. Proceso amparado con vigencias futuras mediante RESOLUCIÓN DGEN No. 20257000500 de 28 de octubre de 2025.</t>
  </si>
  <si>
    <t>2025CSE3913</t>
  </si>
  <si>
    <t>2025CSE4028</t>
  </si>
  <si>
    <t xml:space="preserve">Prestar los servicios de apoyo a la gestión de la Dirección Técnica Científica y de Modelamiento Ambiental - DCMA antes Dirección de Laboratorio e Innovación Ambiental de la Corporación Autónoma Regional de Cundinamarca - CAR, para apoyar la operación de las unidades móviles para el monitoreo de fuentes de emisión. Proceso amparado con vigencias futuras mediante RESOLUCIÓN DGEN No. 20257000500 de 28 de octubre de 2025.                                                                         </t>
  </si>
  <si>
    <t xml:space="preserve">QUIROGA RINCON HECTOR JAVIER </t>
  </si>
  <si>
    <t>2025CSE3897</t>
  </si>
  <si>
    <t>Prestar servicios profesionales a la Dirección Técnica Científica y de Modelamiento Ambiental - DCMA antes Dirección de Laboratorio e Innovación Ambiental de la Corporación Autónoma Regional de Cundinamarca - CAR, para fortalecer los procesos de análisis de muestras destinadas a la evaluación de la calidad del agua, mediante la ejecución de ensayos fisicoquímicos de la matriz agua y la implementación de técnicas analíticas conforme a la Norma ISO/IEC 17025:2017. Proceso amparado con vigencias futuras mediante RESOLUCIÓN DGEN No. 20257000500 de 28 de octubre de 2025.</t>
  </si>
  <si>
    <t>2025CSE3951</t>
  </si>
  <si>
    <t>Prestar servicios profesionales a la Dirección Técnica Científica y de Modelamiento Ambiental - DCMA antes Dirección de Laboratorio e Innovación Ambiental de la Corporación Autónoma Regional de Cundinamarca - CAR, para apoyar la implementación y seguimiento del proceso de ciencia de datos, inteligencia competitiva y vigilancia tecnológica, aplicados a la formulación de proyectos con enfoque de ciencia, tecnología e innovación. Proceso amparado con vigencias futuras mediante RESOLUCIÓN DGEN No. 20257000500 de 28 de octubre de 2025.</t>
  </si>
  <si>
    <t>2025CSE4046</t>
  </si>
  <si>
    <t xml:space="preserve">Prestar los servicios de apoyo a la gestión de la Dirección Técnica Científica y de Modelamiento Ambiental DCMA antes Dirección de Laboratorio e Innovación Ambiental de la Corporación Autónoma Regional de Cundinamarca CAR, para realizar las actividades relacionadas con el desarrollo de operativos de control en vía y el seguimiento a fuentes de emisión”. Proceso amparado con vigencias futuras mediante RESOLUCIÓN DGEN No. 20257000500 de 28 de octubre de 2025. </t>
  </si>
  <si>
    <t xml:space="preserve">GOMEZ URREGO HAROL FAVIAN </t>
  </si>
  <si>
    <t>2025CSE3844</t>
  </si>
  <si>
    <t>Prestar servicios profesionales a la Dirección Técnica Científica y de Modelamiento Ambiental - DCMA antes Dirección de Laboratorio e Innovación Ambiental de la Corporación Autónoma Regional de Cundinamarca - CAR, para apoyar el desarrollo del modelo VTIC y a la formulación de escenarios de prospectiva para proyectos estratégicos” Proceso amparado con vigencias futuras mediante RESOLUCIÓN DGEN No. 20257000500 de 28 de octubre de 2025.</t>
  </si>
  <si>
    <t>2025CCO3292</t>
  </si>
  <si>
    <t>Realizar la actualización del censo de usuarios del recurso hídrico en 11 unidades hidrográficas de nivel I, en las subzonas hidrográficas del Medio y Alto Río Suarez (2401) en la jurisdicción de la Corporación Autónoma Regional de Cundinamarca – CAR. Proceso amparado con vigencias futuras mediante Acuerdo No 25 de 27 de agosto de 2025.</t>
  </si>
  <si>
    <t>CONSORCIO MEDIO Y ALTO SUAREZ</t>
  </si>
  <si>
    <t>2025CSE3984</t>
  </si>
  <si>
    <t>Prestar servicios profesionales a la Dirección Técnica Científica y de Modelamiento Ambiental DCMA antes Dirección de Laboratorio e Innovación Ambiental de la Corporación Autónoma Regional de Cundinamarca CAR, para fortalecer la gestión y el desarrollo de actividades contractuales jurídicas y administrativas de los proyectos de inversión”. Proceso amparado con vigencias futuras mediante RESOLUCIÓN DGEN No. 20257000500 de 28 de octubre de 2025.</t>
  </si>
  <si>
    <t>NOVOA ROJAS XIMENA HASLEIDY_x000D_</t>
  </si>
  <si>
    <t>2025CSE4015</t>
  </si>
  <si>
    <t>Prestar servicios profesionales a la Dirección Técnica Científica y de Modelamiento Ambiental - DCMA antes Dirección de Laboratorio e Innovación Ambiental de la Corporación Autónoma Regional de Cundinamarca - CAR, para apoyar las actividades relacionadas con el Sistema de Vigilancia de Calidad del Aire de la Corporación. Proceso amparado con vigencias futuras mediante RESOLUCIÓN DGEN No. 20257000500 de 28 de octubre de 2025.</t>
  </si>
  <si>
    <t>2025CSE3976</t>
  </si>
  <si>
    <t>Prestar servicios profesionales a la Dirección Técnica Científica y de Modelamiento Ambiental - DCMA antes Dirección de Laboratorio e Innovación Ambiental de la Corporación Autónoma Regional de Cundinamarca - CAR, para fortalecer la implementación, mejora y acreditación de la norma ISO/IEC 17025, a través de la gestión técnica y control de los riesgos y oportunidades de la dependencia. Proceso amparado con vigencias futuras mediante RESOLUCIÓN DGEN No. 20257000500 de 28 de octubre de 2025.</t>
  </si>
  <si>
    <t>2025CSE3978</t>
  </si>
  <si>
    <t>Prestar servicios profesionales a la Dirección Técnica Científica y de Modelamiento Ambiental - DCMA antes Dirección de Laboratorio e Innovación Ambiental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 Proceso amparado con vigencias futuras mediante RESOLUCIÓN DGEN No. 20257000500 de 28 de octubre 2025.</t>
  </si>
  <si>
    <t>2025CSE3980</t>
  </si>
  <si>
    <t>Prestar los servicios de apoyo a la gestión de la Dirección Técnica Científica y de Modelamiento Ambiental DCMA antes Dirección de Laboratorio e Innovación Ambiental de la Corporación Autónoma Regional de Cundinamarca CAR, para apoyar la recepción, identificación y organización de muestras y/o equipos de acuerdo con los criterios de calidad establecidos. Proceso amparado con vigencias futuras mediante RESOLUCIÓN DGEN No. 20257000500 de 28 de octubre de 2025.</t>
  </si>
  <si>
    <t>2025CSE4008</t>
  </si>
  <si>
    <t>Prestar servicios profesionales a la Dirección Técnica Científica y de Modelamiento Ambiental - DCMA antes Dirección de Laboratorio e Innovación Ambiental de la Corporación Autónoma Regional de Cundinamarca - CAR, para realizar la planeación, actualización y seguimiento técnico, físico y financiero de los proyectos a cargo de la dependencia, en el marco del Plan de Acción Cuatrienal 2024–2027. Proceso amparado con vigencias futuras mediante RESOLUCIÓN DGEN No. 20257000500 de 28 de octubre 2025.</t>
  </si>
  <si>
    <t>2025CSE3956</t>
  </si>
  <si>
    <t>Prestar servicios profesionales a la Dirección Técnica Científica y de Modelamiento Ambiental - DCMA antes Dirección de Laboratorio e Innovación Ambiental de la Corporación Autónoma Regional de Cundinamarca - CAR, para fortalecer y desarrollar la estrategia de monitoreo de servicios ecosistémicos orientada a la generación y análisis de información como insumo para la gestión de las coberturas vegetales y conservación de los ecosistemas. Proceso amparado con vigencias futuras mediante RESOLUCIÓN DGEN No. 20257000500 de 28 de octubre de 2025.</t>
  </si>
  <si>
    <t xml:space="preserve">Adición 1 y prórroga 1 al contrato No 1696 de 2025 cuyo objeto es: Prestar servicios profesionales a la Dirección de Recursos Naturales - DRN de la Corporación Autónoma Regional de Cundinamarca - CAR, para apoyar las actividades para la recuperación ecológica y la conservación hídrica de las microcuencas de la jurisdicción CAR. Proceso amparado con vigencias futuras mediante Resolución DGEN No 20257000506 de 30 de octubre de 2025. </t>
  </si>
  <si>
    <t>2025CSE3975</t>
  </si>
  <si>
    <t>Prestar servicios profesionales a la Dirección Técnica Científica y de Modelamiento Ambiental - DCMA antes Dirección de Laboratorio e Innovación Ambiental de la Corporación Autónoma Regional de Cundinamarca - CAR, para el seguimiento de la infraestructura y apoyo en diseño, adecuación y actualización documental de la dependencia. Proceso amparado con vigencias futuras mediante RESOLUCIÓN DGEN No. 20257000500 de 28 de octubre de 2025.</t>
  </si>
  <si>
    <t>2025CSE4144</t>
  </si>
  <si>
    <t xml:space="preserve">Prestar servicios profesionales a la Corporación Autónoma Regional de Cundinamarca – CAR, para gestionar actividades técnicas, administrativas y de articulación interinstitucional que contribuyan al cumplimiento de la Sentencia del Consejo de Estado – Acción Popular No. 25000-23-27-000-2001-90479-01. Proceso amparado con vigencias futuras mediante RESOLUCIÓN DGEN No. 20257000581 de 15 de noviembre de 2025._x000D_
_x000D_
</t>
  </si>
  <si>
    <t>2025CSE4117</t>
  </si>
  <si>
    <t>Prestar servicios profesionales a la _x000D_
Dirección Técnica Científica y de Modelamiento Ambiental - DCMA antes Dirección de _x000D_
Laboratorio e Innovación Ambiental de la Corporación Autónoma Regional de Cundinamarca - _x000D_
CAR, para apoyar la gestión para la consolidación, validación y análisis de las bases de datos de _x000D_
la información generada en la matriz ambiental aire de la dependencia.</t>
  </si>
  <si>
    <t>2025CSE3957</t>
  </si>
  <si>
    <t>Prestar servicios profesionales a la Dirección Técnica Científica y de Modelamiento Ambiental - DCMA antes Dirección de Laboratorio e Innovación Ambiental de la Corporación Autónoma Regional de Cundinamarca - CAR, para fortalecer la generación de informes técnicos de información topográfica y geográfica recolectada por los distintos métodos implementados en la Dirección. Proceso amparado con vigencias futuras mediante RESOLUCIÓN DGEN No. 20257000500 de 28 de octubre de 2025.</t>
  </si>
  <si>
    <t>2025CSE3977</t>
  </si>
  <si>
    <t>Prestar servicios profesionales a la Dirección Técnica Científica y de Modelamiento Ambiental - DCMA antes Dirección de Laboratorio e Innovación Ambiental de la Corporación Autónoma Regional de Cundinamarca - CAR, orientados a la gestión, actualización y curaduría de la colección biológica “Francisco Javier Matís”, así como a la realización de muestreos, análisis, elaboración de informes técnicos de comunidades hidrobiológicas y verificación de métodos de ensayo de acuerdo con la norma ISO/IEC 17025:2017 y/o actualizadas. Proceso amparado con vigencias futuras mediante RESOLUCIÓN DGEN No. 20257000500 de 28 de octubre de 2025.</t>
  </si>
  <si>
    <t>2025CSE3992</t>
  </si>
  <si>
    <t>Prestar servicios profesionales a la Dirección Técnica Científica y de Modelamiento Ambiental - DCMA antes Dirección de Laboratorio e Innovación Ambiental de la Corporación Autónoma Regional de Cundinamarca - CAR, para realizar los análisis microbiológicos que permitan cumplir con las actividades de monitoreo de los recursos naturales definidos por la Corporación. Proceso amparado con vigencias futuras mediante RESOLUCIÓN DGEN No. 20257000500 de 28 de octubre de 2025.</t>
  </si>
  <si>
    <t>2025CSE3904</t>
  </si>
  <si>
    <t>Prestar servicios profesionales a la Dirección Técnica Científica y de Modelamiento Ambiental - DCMA antes Dirección de Laboratorio e Innovación Ambiental de la Corporación Autónoma Regional de Cundinamarca - CAR, para realizar la revisión, control y verificación de los datos analíticos generados en las diferentes matrices ambientales. Proceso amparado con vigencias futuras mediante RESOLUCIÓN DGEN No. 20257000500 de 28 de octubre de 2025.</t>
  </si>
  <si>
    <t>Adición 1 y prorroga 1 al contrato 1206 de 2025 cuyo objeto es: Prestar servicios de apoyo a la gestión a la Dirección de Recursos Naturales – DRN de la Corporación Autónoma Regional de Cundinamarca - CAR, para realizar las actividades del Sistema Integrado de Gestión HSEQ de acuerdo con la normatividad existente y las políticas institucionales relacionadas. Proceso amparado con vigencias futuras mediante RESOLUCIÓN DGEN No. 20257000506 de 30 de octubre de 2025.</t>
  </si>
  <si>
    <t>2025CSE4181</t>
  </si>
  <si>
    <t>Prestar servicios profesionales a la Dirección Técnica Científica y de Modelamiento Ambiental DCMA antes Dirección de Laboratorio e Innovación Ambiental de la Corporación Autónoma Regional de Cundinamarca CAR, para realizar el fortalecimiento y estructuración administrativa y financiera en fase de planeación y ejecución de los proyectos de inversión. Proceso amparado con vigencias futuras mediante RESOLUCIÓN DGEN No. 20257000500 de 28 octubre de 2025.</t>
  </si>
  <si>
    <t xml:space="preserve">CARRILLO CARDENAS DUVAN FERNEY </t>
  </si>
  <si>
    <t>2025CSE4032</t>
  </si>
  <si>
    <t xml:space="preserve">Prestar servicios profesionales para el análisis, gestión y consolidación de la información ambiental de la plataforma PESCAR, con el fin de apoyar la ejecución, seguimiento, evaluación y gestión de los datos institucionales desarrollados por la Dirección Técnica Científica de Modelamiento Ambiental (DCMA) de la Corporación Autónoma Regional de Cundinamarca (CAR). Proceso amparado con vigencias futuras mediante RESOLUCIÓN DGEN No. 20257000581 de 15 de noviembre 2025. </t>
  </si>
  <si>
    <t>2025CSE4204</t>
  </si>
  <si>
    <t>Prestar servicios profesionales a la Dirección Técnica Científica y de Modelamiento Ambiental - DCMA antes Dirección de Laboratorio e Innovación Ambiental de la Corporación Autónoma Regional de Cundinamarca - CAR, para apoyar las actividades de modelamiento y monitoreo de los acuíferos priorizados de la Jurisdicción CAR, así como las acciones técnicas desarrolladas por el Grupo de Aguas Subterráneas. Proceso amparado con vigencias futuras mediante RESOLUCIÓN DGEN No. 20257000500 de 28 de octubre 2025.</t>
  </si>
  <si>
    <t>Adición 1 y prorroga 1 al contrato 1334 de 2025 cuyo objeto es: Prestar servicios profesionales a la Dirección de Recursos Naturales - DRN de la Corporación Autónoma Regional de Cundinamarca - CAR, en la revisión y consolidación de datos asociados al Censo de Usuarios del Recurso Hídrico en las cuencas priorizadas de la jurisdicción CAR. Proceso amparado con vigencias futuras mediante RESOLUCIÓN DGEN No. 20257000506 de 30 OCTUBRE de 2025.</t>
  </si>
  <si>
    <t>2025CSE4153</t>
  </si>
  <si>
    <t>Prestar servicios profesionales a la Dirección Técnica Científica y de Modelamiento Ambiental - DCMA antes Dirección de Laboratorio e Innovación Ambiental de la Corporación Autónoma Regional de Cundinamarca - CAR, para la ejecución y seguimiento a los proyectos de movilidad sostenible, específicamente a los del Plan Ambiental de Movilidad Organizacional PAMO. Proceso amparado con vigencias futuras mediante RESOLUCIÓN DGEN No. 20257000500 del 28 de octubre de 2025.</t>
  </si>
  <si>
    <t>2025CSE3890</t>
  </si>
  <si>
    <t>Prestar servicios profesionales a la Dirección Técnica Científica y de Modelamiento Ambiental - DCMA antes Dirección de Laboratorio e Innovación Ambiental de la Corporación Autónoma Regional de Cundinamarca - CAR, para fortalecer la elaboración de modelos y conceptos ambientales del recurso aire, olores y ruido, relacionados a los proyectos de inversión Proceso amparado con vigencias futuras mediante RESOLUCIÓN DGEN No. 20257000500 de 28 de octubre 2025.</t>
  </si>
  <si>
    <t>2025CSE4164</t>
  </si>
  <si>
    <t>Prestar servicios profesionales a la Dirección Técnica Científica y de Modelamiento Ambiental - DCMA antes Dirección de Laboratorio e Innovación Ambiental de la Corporación Autónoma Regional de Cundinamarca - CAR, para fortalecer el desarrollo de las actividades administrativas, contractuales y financieras asociadas a los proyectos de inversión Proceso amparado con vigencias futuras mediante RESOLUCIÓN DGEN No. 20257000500 de 28 de octubre de 2025</t>
  </si>
  <si>
    <t>2025CSE4198</t>
  </si>
  <si>
    <t>Prestación de servicios profesionales a la Corporación Autónoma Regional de Cundinamarca -CAR-, en la Dirección Técnica Científica y de Modelamiento Ambiental para el seguimiento a la operación de la Plataforma PESCAR mediante la ejecución de actividades relacionadas con el soporte y administración de los módulos de la plataforma Proceso amparado con vigencias futuras mediante RESOLUCIÓN DGEN No. 20257000581 de 15 de noviembre 2025.</t>
  </si>
  <si>
    <t>2025CSE3990</t>
  </si>
  <si>
    <t xml:space="preserve">Prestar servicios profesionales a la Dirección Técnica Científica y de Modelamiento Ambiental - DCMA antes Dirección de Laboratorio e Innovación Ambiental de la Corporación Autónoma Regional de Cundinamarca - CAR, para potenciar el análisis, implementación, actualización y verificación de metodologías microbiológicas, asegurando la calidad de los resultados en los procesos de monitoreo ambiental. Proceso amparado con vigencias futuras mediante Resolución DGEN No 20257000500 de 28 de octubre de 2025.  </t>
  </si>
  <si>
    <t>2025CSE4124</t>
  </si>
  <si>
    <t>2025CSE4107</t>
  </si>
  <si>
    <t>Prestar servicios profesionales a la Dirección Técnica Científica y de Modelamiento Ambiental - DCMA antes Dirección de Laboratorio e Innovación Ambiental de la Corporación Autonoma Regional de Cundinamarca - CAR, destinados al fortalecimiento de la gestión tecnico-administrativa en materia de control y supervisión de emisiones atmosféricas en fuentes fijas, en cumplimiento de los lineamientos técnicos, legales e institucionales aplicables. Proceso amparado con vigencias futuras mediante RESOLUCIÓN DGEN No. 20257000500 de 28 de octubre de 2025.</t>
  </si>
  <si>
    <t xml:space="preserve">Adición 1 y prorroga 1 al contrato 1832 de 2025 cuyo objeto es: PRESTAR SERVICIOS PROFESIONALES A LA DIRECCIÓN DE RECURSOS NATURALES - DRN DE LA CORPORACIÓN AUTÓNOMA REGIONAL DE CUNDINAMARCA - CAR, PARA DESARROLLAR ACTIVIDADES EN EL COMPONENTE DE AGUA SUBTERRÁNEA EN LAS CINCO FASES EN LA ACTUALIZACIÓN DE LA EVALUACIÓN REGIONAL DEL AGUA -ERA EN LAS CUENCAS PRIORIZADAS DE LA JURISDICCIÓN CAR. Proceso amparado con vigencias futuras mediante RESOLUCIÓN DGEN No. 20257000506 de 30 de octubre de 2025. _x000D_
_x000D_
_x000D_
</t>
  </si>
  <si>
    <t>2025CSE3979</t>
  </si>
  <si>
    <t xml:space="preserve">Prestar servicios profesionales para el seguimiento y análisis de actividades asociadas a la identificación, evaluación y gestión de eventos ambientales y sociales no ambientales en la cuenca media del río Bogotá, utilizando el sistema BochiCAR como herramienta de apoyo técnico para fortalecer la generación de información a cargo de la Dirección Técnica Científica de Modelamiento Ambiental (DCMA) de la Corporación Autónoma Regional de Cundinamarca (CAR). Proceso amparado con vigencias futuras mediante RESOLUCIÓN DGEN No. 20257000581 de 15 de noviembre de 2025. </t>
  </si>
  <si>
    <t>1DIA-86110-DASC-BPPI-2024070100030</t>
  </si>
  <si>
    <t>2026SEP86110</t>
  </si>
  <si>
    <t>PAGO CUOTA DE ADMINISTRACION DEL PREDIO MZ-C LT 13 SEDE DEL LABORATORIO_x000D_
AMBIENTAL EN EL PARQUE INDUSTRIAL SANTO DOMINGO, UBICADO EN LA AV. TRONCAL DE_x000D_
OCCIDENTE No. 18-76 DEL MUNICIPIO DE MOSQUERA-CUNDINAMARCA</t>
  </si>
  <si>
    <t>168 DIAS 86189 DCMA BPPI-2024030100029-2024070100030-2024</t>
  </si>
  <si>
    <t>Prestar servicios profesionales a la dirección técnica científica y de modelamiento ambiental - DCMA de la corporación autónoma regional de Cundinamarca - car, para realizar los procesos de verificación estadística de las series históricas de embalses y del grupo de monitoreo hidrológico y del clima.</t>
  </si>
  <si>
    <t>168 DIAS 86191 DCMA BPPI-2024030100029-2024070100030</t>
  </si>
  <si>
    <t>Prestar servicios profesionales a la Dirección Técnica Científica y de Modelamiento Ambiental - DCMA de la Corporación Autónoma Regional de Cundinamarca - CAR, para apoyar la implementación y desarrollo de las líneas de monitoreo a fuentes de emisión de contaminante.</t>
  </si>
  <si>
    <t>168 DIAS 86183 DCMA BPPI-2024030100029-2024070100030</t>
  </si>
  <si>
    <t>Prestar servicios profesionales a la Dirección Técnica Científica y de Modelamiento Ambiental - DCMA de la Corporación Autónoma Regional de Cundinamarca - CAR, consistentes en la preparación, ejecución y reporte de ensayos fisicoquímicos, aplicando metodologías validadas bajo los criterios de la norma ISO/IEC 17025:2017.</t>
  </si>
  <si>
    <t>1DIA-86164-DASC-BPPI-202470100032</t>
  </si>
  <si>
    <t>2026SEP86164</t>
  </si>
  <si>
    <t>PAGO DE SERVICIO DE ENERGIA RED MONITOREO.</t>
  </si>
  <si>
    <t>1DIA-86152-DASC-BPPI-2024070100030</t>
  </si>
  <si>
    <t>2026SEP86152</t>
  </si>
  <si>
    <t>PAGO DE SERVICIO DE ENERGIA SEDE LABORATORIO.</t>
  </si>
  <si>
    <t>1DIA-86165-DASC-BPPI-202470100032</t>
  </si>
  <si>
    <t>2026SEP86165</t>
  </si>
  <si>
    <t>PAGO DE SERVICIO DE TELEFONÍA MOVIL LABORATORIO.</t>
  </si>
  <si>
    <t>168 DIAS 86187 DCMA  BPPI-2024030100029-2024070100030</t>
  </si>
  <si>
    <t>Prestar servicios profesionales a la Dirección Técnica Científica y de Modelamiento Ambiental - DCMA de la Corporación autónoma Regional de Cundinamarca - CAR, para gestión y control en las actividades presupuestales y financieras a cargo de la Dirección.</t>
  </si>
  <si>
    <t>168 DIAS 86174 BPPI-2024030100029-2024070100030</t>
  </si>
  <si>
    <t>Prestar servicios profesionales a la Dirección Técnica Científica y de Modelamiento Ambiental - DCMA de la Corporación autónoma Regional de Cundinamarca - CAR, para el desarrollo de actividades jurídicas en etapa precontractual y de seguimiento poscontractual de los proyectos de inversión de la dependencia.</t>
  </si>
  <si>
    <t>168 DIAS 86196 DCMA BPPI-2024030100029-2024070100030</t>
  </si>
  <si>
    <t>Prestar servicios profesionales a la Dirección Técnica Científica y de Modelamiento Ambiental - DCMA de la Corporación Autónoma Regional de Cundinamarca - CAR, para realizar actividades de cálculo de índices que permitan establecer el estado de calidad del agua superficial dentro de la jurisdicción de la entidad.</t>
  </si>
  <si>
    <t>168 DIAS 86197 DCMA BPPI-2024030100029-2024070100030</t>
  </si>
  <si>
    <t>Prestar servicios profesionales a la Dirección Técnica Científica y de Modelamiento Ambiental - DCMA de la Corporación Autónoma Regional de Cundinamarca - CAR, para desarrollar actividades desde el componente técnico en el análisis y verificación de información hidrogeológica en acuíferos priorizados por la jurisdicción.</t>
  </si>
  <si>
    <t>167 DIAS 86185 DCMA BPPI-2024030100029-2024070100030</t>
  </si>
  <si>
    <t>Prestar servicios profesionales a la Dirección Técnica Científica y de Modelamiento Ambiental - DCMA de la Corporación Autónoma Regional de Cundinamarca - CAR, para fortalecer la gestión y planificación de actividades con enfoque I+D+i de los proyectos de inversión y apoyo para el reconocimiento como centro de investigación.</t>
  </si>
  <si>
    <t>167 DIAS 86195 DCMA BPPI-2024030100029-2024070100030</t>
  </si>
  <si>
    <t>Prestar servicios profesionales a la Dirección Técnica Científica y de Modelamiento Ambiental - DCMA de la Corporación Autónoma Regional de Cundinamarca - CAR, para desarrollar actividades en el componente de la demanda hídrica superficial en las cinco fases para la actualización de la Evaluación Regional del Agua -ERA en las cuencas priorizadas de la jurisdicción CAR.</t>
  </si>
  <si>
    <t>167 DIAS 86198 DCMA BPPI-2024030100029-2024070100030</t>
  </si>
  <si>
    <t>Prestar servicios profesionales a la Dirección Técnica Científica y de Modelamiento Ambiental - DCMA de la Corporación Autónoma Regional de Cundinamarca - CAR, para realizar el seguimiento a los procesos administrativos y a los avances de las metas establecidas para los grupos de la Era y Balance Hídrico.</t>
  </si>
  <si>
    <t xml:space="preserve">167 DIAS 86216 DCMA - BPPI - 2024030100029 - 2024070100030 </t>
  </si>
  <si>
    <t>Prestar servicios profesionales a la Dirección Técnica Científica y de Modelamiento Ambiental- DCMA de la Corporación Autónoma Regional de Cundinamarca -CAR, orientados a la actualización del componente de calidad hídrica superficial en la Evaluación Regional del Agua-ERA y a la generación de información asociada al modelo hídrico superficial.</t>
  </si>
  <si>
    <t>167 DIAS  86222 DCMA  BPPI-2024030100029-2024070100030-2024</t>
  </si>
  <si>
    <t>Prestar servicios profesionales a la Dirección Técnica Científica y de Modelamiento Ambiental - DCMA de la Corporación Autónoma Regional de Cundinamarca - CAR, en el desarrollo de actividades para la generación del componente de oferta hídrica superficial y el análisis integrado en la actualización en la Evaluación Regional del Agua - ERA, de las cuencas priorizadas de la jurisdicción CAR.</t>
  </si>
  <si>
    <t>167 DIAS 86233 DCMA BPPI-2024030100029-2024070100030-2024</t>
  </si>
  <si>
    <t>PRESTAR SERVICIOS PROFESIONALES A LA DIRECCIÓN TÉCNICA CIENTÍFICA Y DE MODELAMIENTO AMBIENTAL - DCMA DE LA CORPORACIÓN AUTÓNOMA REGIONAL DE CUNDINAMARCA - CAR, PARA REALIZAR ACTIVIDADES ADMINISTRATIVAS Y TÉCNICAS QUE CONTRIBUYAN AL ADECUADO DESARROLLO CONTRACTUAL DE LOS PROYECTOS DE INVERSIÓN A CARGO DE LA DIRECCIÓN.</t>
  </si>
  <si>
    <t>167 DIAS 86255 DCMA BPPI-2024030100029-2024070100030</t>
  </si>
  <si>
    <t>Prestar servicios profesionales a la dirección técnica científica y de modelamiento ambiental - DCMA de la corporación autónoma regional de Cundinamarca - car, en las actividades de apoyo a la evaluación de las predicciones y valoración de los impactos derivados de los vertimientos sobre el recurso hídrico superficial mediante el uso de software en diversas condiciones ambientales.</t>
  </si>
  <si>
    <t>167 DIAS 86249 DCMA - BPPI - 2024030100029 - 2024070100030</t>
  </si>
  <si>
    <t>Prestar servicios profesionales a la Dirección Técnica Científica y de Modelamiento Ambiental - DCMA de la Corporación autónoma Regional de Cundinamarca - CAR, para apoyar la administración del esquema de monitoreo hidrometeorológico satelital y sus aplicativos, así como la operación y mantenimiento de los embalses de la Corporación.</t>
  </si>
  <si>
    <t>166 DIAS 86278 DCMA - BPPI - 2024030100029-2024070100030</t>
  </si>
  <si>
    <t>Prestar servicios profesionales a la Dirección Técnica Científica y de Modelamiento Ambiental - DCMA de la Corporación Autónoma Regional de Cundinamarca - CAR, para apoyar las actividades jurídicas y de gestión administrativa de los procesos asociados a los proyectos de inversión en su etapa precontractual, contractual y poscontractual.</t>
  </si>
  <si>
    <t>166 DIAS 86264 DCMA - BPPI - 2024030100029 - 2024070100030</t>
  </si>
  <si>
    <t>Prestar servicios profesionales a la Dirección Técnica Científica y de Modelamiento Ambiental - DCMA de la Corporación Autónoma Regional de Cundinamarca - CAR, para fortalecer la capacidad técnica del laboratorio en el marco del Sistema de Gestión Integrada, mediante el aseguramiento de la calidad, el cumplimiento normativo y la trazabilidad de los procesos de análisis microbiológicos y ambientales.</t>
  </si>
  <si>
    <t>166 DIAS 86282 DCMA BPPI-2024030100029-2024070100030</t>
  </si>
  <si>
    <t>Prestar servicios profesionales a la dirección técnica científica y de modelamiento ambiental - DCMA de la corporación autónoma regional de Cundinamarca - car, para realizar actividades inherentes al seguimiento de la cantidad y calidad del agua por medio de la implementación de programas predictivos para tal fin.</t>
  </si>
  <si>
    <t>166 DIAS 86317 DCMA - BPPI - 2024030100029-2024070100030</t>
  </si>
  <si>
    <t>Prestar servicios profesionales a la Dirección Técnica Científica y de Modelamiento Ambiental - DCMA de la Corporación Autónoma Regional de Cundinamarca - CAR, para gestionar y fortalecer la formulación y desarrollo de actividades con enfoque en Investigación, Desarrollo e Innovación en el marco del Sistema de Gestión de la Innovación.</t>
  </si>
  <si>
    <t>166 DIAS 86326 DCMA BPPI-2024030100029-2024070100030</t>
  </si>
  <si>
    <t>Prestar servicios profesionales a la dirección técnica científica y de modelamiento ambiental - DCMA antes dirección de laboratorio e innovación ambiental de la corporación autónoma regional de Cundinamarca - car, para fortalecer las actividades operativas de trámite, seguimiento de solicitudes de servicio de clientes internos y externos, así como programas y gestión de quejas.</t>
  </si>
  <si>
    <t>LUNA SANABRIA STEFHANNY CAROLINA</t>
  </si>
  <si>
    <t>166 DIAS 86307 DCMA  - BPPI - 2024030100029 - 2024070100030</t>
  </si>
  <si>
    <t>Prestar servicios profesionales a la Dirección Técnica Científica y de Modelamiento Ambiental - DCMA de la Corporación autónoma Regional de Cundinamarca - CAR, para apoyar los planes, programas y proyectos relacionados con la red hidrometeorológica y la operación y mantenimiento de embalses de propiedad de la CAR</t>
  </si>
  <si>
    <t>166 DIAS 86352 DCMA BPPI-2024030100029-2024070100030-2024</t>
  </si>
  <si>
    <t xml:space="preserve">Prestar servicios de apoyo a la gestión de la Dirección Técnica Científica y de Modelamiento Ambiental - DCMA de la Corporación Autónoma Regional de Cundinamarca - CAR, para la recolección de la información en campo del censo de usuarios del recurso hídrico en las cuencas priorizadas del territorio CAR. </t>
  </si>
  <si>
    <t>166 DIAS 86287 DCMA BPPI-2024030100029-2024070100030-2024</t>
  </si>
  <si>
    <t>Prestar servicios profesionales a la Dirección Técnica Científica y de Modelamiento Ambiental – DCMA de la Corporación Autónoma Regional de Cundinamarca – CAR, para apoyar las actividades administrativas y de seguimiento relacionadas con la gestión contractual, en especial el seguimiento a los pagos y la ejecución financiera de los contratos adelantados por la Dirección.</t>
  </si>
  <si>
    <t>166 DIAS 86350 DCMA BPPI-2024030100029-2024070100030-2024</t>
  </si>
  <si>
    <t xml:space="preserve">PRESTAR SERVICIOS PROFESIONALES A LA DIRECCIÓN TÉCNICO CIENTÍFICA Y DE MODELAMIENTO AMBIENTAL – DCMA DE LA CORPORACIÓN AUTÓNOMA REGIONAL DE CUNDINAMARCA - CAR, PARA LA EJECUCIÓN DE MODELOS DE DISPERSIÓN DE CONTAMINANTES ATMOSFÉRICOS EN LA JURISDICCIÓN DE LA CORPORACIÓN AL IGUAL QUE EL ANÁLISIS DE LOS RESULTADOS OBTENIDOS. </t>
  </si>
  <si>
    <t>CERQUERA BRAVO JOSE LUIS</t>
  </si>
  <si>
    <t>166 DIAS 86348 DCMA BPPI-2024030100029-2024070100030-2024</t>
  </si>
  <si>
    <t xml:space="preserve">PRESTAR SERVICIOS PROFESIONALES A LA DIRECCIÓN TÉCNICA CIENTÍFICA Y DE MODELAMIENTO AMBIENTAL - DCMA ANTES DIRECCIÓN DE LABORATORIO E INNOVACIÓN AMBIENTAL DE LA CORPORACIÓN AUTÓNOMA REGIONAL DE CUNDINAMARCA - CAR, PARA FORTALECER LAS ACTIVIDADES DE CONTRATACIÓN, GESTIÓN Y SEGUIMIENTO DE LOS PROYECTOS DE INVERSIÓN. </t>
  </si>
  <si>
    <t>166 DIAS 86302 DCMA BPPI-2024030100029-2024070100030-2024</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</si>
  <si>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t>
  </si>
  <si>
    <t>166 DIAS 86294 DCMA BPPI-2024030100029-2024070100030</t>
  </si>
  <si>
    <t>Prestar servicios profesionales a la Dirección Técnica Científica y de Modelamiento Ambiental - DCMA de la Corporación Autónoma Regional de Cundinamarca - CAR, para fortalecer la implementación y seguimiento de estrategias de protección de propiedad intelectual, y la gestión contractual con enfoque en ciencia y tecnología.</t>
  </si>
  <si>
    <t>MORENO CARDOZO RICARDO ANDRES</t>
  </si>
  <si>
    <t>166 DIAS 86291 DCMA  BPPI-2024030100029-2024070100030-2024</t>
  </si>
  <si>
    <t>Prestar servicios profesionales a la Dirección Técnica Científica y de Modelamiento Ambiental - DCMA de la Corporación Autónoma Regional de Cundinamarca - CAR, para apoyar desde el componente técnico, las valoraciones económicas ambientales desarrolladas en la jurisdicción CAR</t>
  </si>
  <si>
    <t>166 DIAS 86347 DCMA BPPI-2024030100029-2024070100030-2024</t>
  </si>
  <si>
    <t xml:space="preserve">Prestar servicios profesionales a la Dirección Técnica Científica y de Modelamiento Ambiental - DCMA de la Corporación Autónoma Regional de Cundinamarca - CAR, para el desarrollo de las actividades administrativas, contractuales y financieras asociadas a los proyectos de inversión. </t>
  </si>
  <si>
    <t>165 DIAS 86388 DCMA - BPPI-2024030100029-2024070100030</t>
  </si>
  <si>
    <t>Prestar servicios profesionales a la Dirección Técnica Científica y de Modelamiento Ambiental - DCMA de la Corporación Autónoma Regional de Cundinamarca - CAR para efectuar el seguimiento y control al sistema de monitoreo de la red hidrometeorológica.</t>
  </si>
  <si>
    <t>165 DIAS 86420  DCMA BPPI-2024030100029-2024070100030-2024</t>
  </si>
  <si>
    <t>Prestar servicios profesionales a la Dirección Técnica Científica y de Modelamiento Ambiental - DCMA de la Corporación Autónoma Regional de Cundinamarca - CAR, para el desarrollo de las actividades administrativas, contractuales y financieras asociadas a los proyectos de inversión.</t>
  </si>
  <si>
    <t>165 DIAS 86395 DCMA - BPPI - 2024030100029-2024070100030</t>
  </si>
  <si>
    <t>Prestar servicios profesionales a la Dirección Técnica Científica y de Modelamiento Ambiental - DCMA de la Corporación Autónoma Regional de Cundinamarca - CAR, para realizar actividades de seguimiento al estado de la calidad del agua de los cuerpos hídricos de la jurisdicción CAR mediante aplicación de herramientas matemáticas.</t>
  </si>
  <si>
    <t>165 DIAS 86429 DCMA BPPI-2024030100029-2024070100030</t>
  </si>
  <si>
    <t>Prestar servicios profesionales a la Dirección Técnica Científica y de Modelamiento Ambiental - DCMA de la Corporación Autónoma Regional de Cundinamarca - CAR, para llevar a cabo las actividades de monitoreo a las fuentes móviles de emisión que transitan por la jurisdicción car.</t>
  </si>
  <si>
    <t>345 DIAS 86399 DCMA BPPI-2024030100029-2024070100030-2024</t>
  </si>
  <si>
    <t xml:space="preserve">Prestar servicios de apoyo a la gestión a la Dirección Técnica Científica y de Modelamiento Ambiental - DCMA en la ejecución de actividades relacionadas con la determinación de compuestos orgánicos e inorgánicos en matrices ambientales. </t>
  </si>
  <si>
    <t>ARIAS HIGUERA JULIAN DAVID</t>
  </si>
  <si>
    <t>165 DIAS 86417 DCMA - BPPI - 2024030100029-2024070100030</t>
  </si>
  <si>
    <t>Prestar servicios profesionales a la Dirección Técnica Científica y de Modelamiento Ambiental - DCMA de la Corporación Autónoma Regional de Cundinamarca - CAR, para realizar actividades del componente de oferta hídrica en el cálculo del Balance Hídrico de agua superficial.</t>
  </si>
  <si>
    <t>165 DIAS 86401 DCMA - BPPI - 2024030100029-2024070100030</t>
  </si>
  <si>
    <t>Prestar servicios profesionales a la dirección técnica científica y de modelamiento ambiental - DCMA de la corporación autónoma regional de Cundinamarca - car, orientados a apoyar la gestión técnico-administrativa relacionada con el manejo y actualización de la información del inventario de emisiones atmosféricas provenientes de fuentes fijas, así como con actividades generales asociadas a las emisiones atmosféricas, conforme a la normatividad y a las directrices técnicas e institucionales.</t>
  </si>
  <si>
    <t>CASALLAS AREVALO MEYLAN DAYANA</t>
  </si>
  <si>
    <t>166 DIAS 86353 DCMA BPPI-2024030100029-2024070100030-2024</t>
  </si>
  <si>
    <t>165 DIAS 86469 DCMA BPPI-2024030100029-2024070100030-2024</t>
  </si>
  <si>
    <t>Prestar servicios profesionales a la Dirección Técnica Científica y de Modelamiento Ambiental - DCMA de la Corporación Autónoma Regional de Cundinamarca - CAR, para desarrollar actividades relacionadas con las simulaciones hidrológicas, hidráulicas y de calidad del agua para determinar el estado de la calidad del agua superficial en las fuentes hídricas de la jurisdicción CAR.</t>
  </si>
  <si>
    <t>165 DIAS 86464 DCMA BPPI - 2024030100029-2024070100030</t>
  </si>
  <si>
    <t>Prestar servicios profesionales a la dirección técnica científica y de modelamiento ambiental - DCMA antes dirección de laboratorio e innovación ambiental de la corporación autónoma regional de Cundinamarca - car, para apoyar las actividades de validación, verificación y operación del sistema de vigilancia calidad del aire (SVCA) y olores ofensivos de la corporación.</t>
  </si>
  <si>
    <t>165 DIAS 86436 DCMA BPPI-2024030100029-2024070100030</t>
  </si>
  <si>
    <t>Prestar servicios profesionales a la Dirección Técnica Científica y de Modelamiento Ambiental - DCMA de la Corporación Autónoma Regional de Cundinamarca - CAR, para realizar actividades de seguimiento al estado del recurso hídrico mediante análisis de modelos hidrológicos, hidráulicos o de simulación de la calidad de agua y apoyar el proceso de establecimiento de metas de carga contaminante.</t>
  </si>
  <si>
    <t>165 DIAS 86438  DCMA BPPI-2024030100029-2024070100030-20240</t>
  </si>
  <si>
    <t>Prestar servicios profesionales a la Dirección Técnica Científica y de Modelamiento Ambiental - DCMA de la Corporación Autónoma Regional de Cundinamarca - CAR, para fortalecer los procesos de análisis de muestras destinadas a la evaluación de la calidad del agua, mediante la ejecución de ensayos fisicoquímicos de la matriz agua y la implementación de técnicas analíticas conforme a la Norma ISO/IEC 17025:2017.</t>
  </si>
  <si>
    <t>FIGUEROA FELICIANO HELEN TATIANA</t>
  </si>
  <si>
    <t>165 DIAS 86434 DCMA BPPI-2024030100029-2024070100030</t>
  </si>
  <si>
    <t>Prestar servicios profesionales a la Dirección Técnica Científica y de Modelamiento Ambiental - DCMA de la Corporación Autónoma Regional de Cundinamarca - CAR, para la ejecución y seguimiento a los proyectos de movilidad sostenible.</t>
  </si>
  <si>
    <t>165 DIAS 86447 DCMA BPPI - 2024030100029-2024070100030</t>
  </si>
  <si>
    <t>Prestar servicios profesionales a la Dirección Técnica Científica y de Modelamiento Ambiental - DCMA de la Corporación Autónoma Regional de Cundinamarca - CAR, para desarrollar actividades en los procesos de establecimiento de metas de carga contaminante y de seguimiento al estado del recurso hídrico mediante modelos de calidad del agua superficial en cuencas de la jurisdicción CAR.</t>
  </si>
  <si>
    <t>165 DIAS 86477 DCMA BPPI-2024030100029-2024070100030</t>
  </si>
  <si>
    <t>Prestar servicios profesionales a la Dirección Técnica Científica y de Modelamiento Ambiental DCMA de la Corporación Autónoma Regional de Cundinamarca - CAR, para desarrollar actividades de seguimiento a los proyectos de Banco de Programas y Proyectos de inversión e instrumentos de Planificación ambiental a cargo de la dependencia.</t>
  </si>
  <si>
    <t>BARRAGAN CASTELLANOS LAURA JUANITA</t>
  </si>
  <si>
    <t>165 DIAS 86468 DCMA BPPI-2024030100029-2024070100030</t>
  </si>
  <si>
    <t>PRESTAR SERVICIOS PROFESIONALES A LA DIRECCIÓN TÉCNICA CIENTÍFICA Y DE MODELAMIENTO AMBIENTAL - DCMA DE LA CORPORACIÓN AUTÓNOMA REGIONAL DE CUNDINAMARCA - CAR, PARA VALORAR BIENES Y SERVICIOS AMBIENTALES DE ECOSISTEMAS PRIORIZADOS EN EL TERRITORIO CAR.</t>
  </si>
  <si>
    <t>669 DIAS</t>
  </si>
  <si>
    <t>IMPLEMENTACIÓN DE ACCIONES INTEGRALES DE RESTAURACIÓN ECOLÓGICA Y CONSERVACIÓN DE LA BIODIVERSIDAD CON ENFOQUE PARTICIPATIVO EN EL EMBALSE DEL NEUSA. (PROCESO AMPARADO CON VIGENCIAS FUTURAS SEGÚN ACUERDO No. 10 DEL 13 DE MAYO DE 2025). PROCESO DE SUSTITUCIÓN AUTORIZADO CON LA RESOLUCIÓN DGEN No. 20257000640  DEL 26  DE DICIEMBRE DE  2025.</t>
  </si>
  <si>
    <t>Elaborar los estudios y diseños para la implementación de sistemas alternativos que contribuyan al mejoramiento de la calidad del agua en el Río Bogotá. . Proceso de sustitución autorizado con la RESOLUCIÓN DGEN No. 20257000638 de 24 de diciembre de 2025.</t>
  </si>
  <si>
    <t>PRESTACIÓN DE SERVICIOS PROFESIONALES DE EXPERTOS PARA RENDIR PERITAJE TÉCNICO Y FINANCIERO REQUERIDO PARA CADA UNA DE LAS ETAPAS A DESARROLLAR EN EL MARCO DEL TRIBUNAL DE ARBITRAMENTO INTERNACIONAL INICIADO POR EL CONSORCIO EXPANSIÓN PTAR SALITRE ANTE EL CENTRO INTERNACIONAL DE RESOLUCIÓN DE DISPUTAS (CIRD-ICDR), CON BASE EN LAS CLÁUSULAS 46 GENERAL Y ESPECIAL DEL CONTRATO DE OBRA LLAVE EN MANO 803 DE 2016, ASÍ COMO LAS ENMIENDAS QUE LO MODIFICAN. (PROCESO AMPARADO CON VIGENCIAS FUTURAS SEGÚN RESOLUCIÓN DGEN 20247000514 DEL 28 DE AGOSTO DE 2024).  PROCESO DE SUSTITUCIÓN AUTORIZADO CON LA RESOLUCIÓN DGEN No.  20257000546  DEL 7  DE NOVIEMBRE DE  2025.</t>
  </si>
  <si>
    <t>Aunar esfuerzos técnicos, administrativos y financieros con el fin de Ejecutar los estudios y diseños de obras de saneamiento básico para la descontaminación de las fuentes hídricas de la cuenca del río Bogotá, Jurisdicción car en el departamento de Cundinamarca. Proceso de sustitución autorizado con la RESOLUCIÓN DGEN No. 20257000482 de 24 de octubre de 2025.</t>
  </si>
  <si>
    <t>INTERVENTORIA TÉCNICA, ADMINISTRATIVA, FINANCIERA Y AMBIENTAL A LAS OBRAS DE ADECUACIÓN HIDRÁULICA EN EL RÍO SOACHA EN EL MUNICIPIO DE SOACHA, CUNDINAMARCA DE LA JURISDCCIÓN CAR, EN EL MARCO DE LA ESTRATEGIA DE SANEAMIENTO INTEGRAL Y RECUPERACIÓN DEL RÍO BOGOTÁ - FASE 1. (PROCESO AMPARADO CON VIGENCIAS FUTURAS, ACUERDO 16 DEL 29 DE JULIO DE 2022).  PROCESO DE SUSTITUCIÓN AUTORIZADO CON LA RESOLUCIÓN DGEN No.  20257000638  DEL 24  DE DICIEMBRE DE  2025.</t>
  </si>
  <si>
    <t>CONTRATAR LOS SERVICIOS INTEGRALES PARA ADELANTAR LOS PROCESOS DE ADQUISICIÓN DE PREDIOS DE INTERÉS AMBIENTAL EN JURISDICCIÓN DE LA CORPORACIÓN AUTÓNOMA REGIONAL DE CUNDINAMARCA ¿ CAR.PROCESO AMPARADO CON VIGENCIAS FUTURAS SEGÚN RESOLUCIÓN DGEN No. 20247000668 DE 15 NOV. 2024. PROCESO DE SUSTITUCIÓN AUTORIZADO CON LA RESOLUCIÓN DGEN No.  20257000615  DEL 9  DE DICIEMBRE DE  2025.</t>
  </si>
  <si>
    <t>OBRAS DE ADECUACIÓN HIDRÁULICA EN EL RÍO SOACHA EN EL MUNICIPIO DE SOACHA, CUNDINAMARCA DE LA JURISDICCIÓN CAR EN EL MARCO DE LA ESTRATEGIA DE SANEAMIENTO INTEGRAL Y RECUPERACIÓN DEL RÍO BOGOTÁ - FASE I. GRUPO III Comprendido desde la abscisa K9+400 y K9+937. (PROCESO AMPARADO CON VIGENCIAS FUTURAS, ACUERDO 16 DEL 29 DE JULIO DE 2022). PROCESO DE SUSTITUCIÓN AUTORIZADO CON LA RESOLUCIÓN DGEN No.  20257000638  DEL 24  DE DICIEMBRE DE  2025.</t>
  </si>
  <si>
    <t xml:space="preserve">Construcción y mantenimiento de infraestructuras y elementos complementarios del parque lineal del río Bogotá. Proceso amparado con vigencias futuras según (acuerdo no 31 de 04 de septiembre de 2024). . Proceso de sustitución autorizado con la resolución DGEN no. 20257000638 de 24 de diciembre de 2025. </t>
  </si>
  <si>
    <t>672 DIAS</t>
  </si>
  <si>
    <t>Solicitud de RP de vigencias futuras para sustituir la apropiación de la vigencia 2025 correspondiente al Convenio No 3089 de 2024 cuyo objeto es:  Aunar esfuerzos técnicos, administrativos y financieros para implementar estrategias de economía circular, con un enfoque de innovación y apropiación del conocimiento, a través de la articulación de actores, la educación, la cultura ambiental, la participación empresarial y comunitaria en los municipios y sectores productivos priorizados en la Cuenca del Río Bogotá.  Proceso amparado con vigencias futuras según Acuerdo No. 84 del 1 de noviembre de 2024. Proceso de sustitución autorizado con la resolución la Resolución DGEN No. 20257000641 de 26 DIC. 2025</t>
  </si>
  <si>
    <t>Adición 1 y prorroga 1 al contrato 1635 de 2025 cuyo objeto es: Prestar servicios profesionales al Fondo para las Inversiones Ambientales en la Cuenca del Río Bogotá - FIAB de la Corporación Autónoma Regional de Cundinamarca - CAR, para apoyar las actividades jurídicas de los procesos de contratación a cargo de la dependencia, en sus diferentes modalidades y etapas contractuales. Proceso amparado con vigencias futuras mediante RESOLUCIÓN DGEN No. 20257000504 de 29 de octubre de 2025.</t>
  </si>
  <si>
    <t>Elaboración de estudios y diseños a detalle para la protección y conservación de los ecosistemas del Rio Bogotá CAR. Proceso amparado con acuerdo no. 18 del 9 de julio de 2025. Proceso de sustitución autorizado con la RESOLUCIÓN DGEN No. 20257000638 de 24 de diciembre de 2025.</t>
  </si>
  <si>
    <t>757 DIAS</t>
  </si>
  <si>
    <t>Mantenimiento y revegetalización del parque lineal del Río Bogotá en su cuenca media tramo 30 kilómetros. (Proceso amparado mediante acuerdo No.65 del 18 de septiembre de 2024), Proceso de sustitución autorizado con la RESOLUCIÓN DGEN No. 20257000638 de 24 de diciembre de 2025.</t>
  </si>
  <si>
    <t>Solicitud CRP de vigencias futuras para sustituir la apropiación de la vigencia 2025 del CTO. 2647 de 2025 cuyo objeto es: Mantenimiento y revegetalización del parque lineal del Río Bogotá en su cuenca Media tramo 21 kilómetros. Proceso amparado con vigencias futuras según Acuerdo No. 65 del 18 de septiembre de 2024. Proceso de sustitución autorizado con la RESOLUCIÓN DGEN No. 20257000638 de 24 de diciembre de 2025.</t>
  </si>
  <si>
    <t>ADICIÓN Y PRÓRROGA AL CONTRATO No 1454 DE 2015, CUYO OBJETO ES: GERENCIA DEL PROYECTO DEL DISEÑO DETALLADO, LA CONSTRUCCIÓN DE LAS OBRAS, EL SUMINISTRO E INSTALACIÓN DE EQUIPOS, LA PUESTA EN MARCHA Y LA OPERACIÓN ASISTIDA DE LA OPTIMIZACIÓN Y EXPANSIÓN DE LA PLANTA DE TRATAMIENTO DE AGUAS RESIDUALES (PTAR) EL SALITRE". PROCESO AMPARADO CON (VIGENCIAS FUTURAS SEGÚN ACUERDO No. 101 DEL 26 DE DICIEMBRE DE 2024).  PROCESO DE SUSTITUCIÓN AUTORIZADO CON LA RESOLUCIÓN DGEN No.  20257000638  DEL 24  DE DICIEMBRE DE  2025 Y PROCESO AMPARADO CON VIGENCIAS FUTURAS CON EL ACUERDO No 62 DEL 4 DE DICIEMBRE DE 2025.</t>
  </si>
  <si>
    <t>FETECUA GARCIA MARIA CAMILA</t>
  </si>
  <si>
    <t>* &amp; CONSORCIO INTER RIO BOGOTA</t>
  </si>
  <si>
    <t>2025CIN3234</t>
  </si>
  <si>
    <t xml:space="preserve">Adición 1 y prórroga 1 al contrato No 263 de 2025 cuyo objeto es: Prestar servicios profesionales al Fondo para las Inversiones Ambientales en la Cuenca del Río Bogotá - FIAB de la Corporación Autónoma Regional de Cundinamarca - CAR para acompañar jurídicamente las actividades relacionadas con el seguimiento al proyecto de la ampliación y optimización a la Planta de Tratamiento de Aguas Residuales PTAR El Salitre atendiendo las políticas y procedimientos vigentes establecidos por el Banco Mundial y las normas nacionales. Proceso amparado con vigencias futuras mediante Resolución DGEN No 20257000486 de 24 de octubre de 2025. </t>
  </si>
  <si>
    <t>Adición 1 y prorroga 1 al contrato 0836 de 2025 cuyo objeto es: Prestar servicios profesionales al Fondo para las Inversiones Ambientales en la Cuenca del Río Bogotá - FIAB de la Corporación Autónoma Regional de Cundinamarca - CAR, apoyando en las actividades relacionadas al componente social de los proyectos, contratos y/o convenios a cargo de la dependencia. Proceso amparado con vigencias futuras mediante RESOLUCIÓN DGEN No. 20257000486 de 24 de octubre de 2025.</t>
  </si>
  <si>
    <t>Adición 1 y prórroga 1 al contrato No 0817 de 2025 cuyo objeto es: Prestar servicios profesionales al Fondo para las Inversiones Ambientales en la Cuenca del Río Bogotá - FIAB de la Corporación Autónoma Regional de Cundinamarca – CAR, para apoyar desde el componente de arquitectura y paisajismo las actividades de planeación, estructuración y seguimiento a los proyectos que se requieran en el marco de la recuperación ambiental del Río Bogotá. Proceso amparado con vigencias futuras mediante Resoluciones DGEN No 20257000486 de 24 de octubre de 2025 y Resolución DGEN No. 20257000504 de 29 de octubre de 2025.</t>
  </si>
  <si>
    <t>Adición 1 y prórroga 1 al contrato No 0742 de 2025 cuyo objeto es: Prestación de servicios profesionales al Fondo para las Inversiones Ambientales en la Cuenca del Río Bogotá - FIAB de la Corporación Autónoma Regional de Cundinamarca para brindar asesoría en el desarrollo de las actividades jurídicas asignadas en el marco del Megaproyecto Río Bogotá. Proceso amparado con vigencias futuras mediante Resolución DGEN No 20257000486 de 24 de octubre de 2025 y Resolución DGEN No. 20257000504 de 29 de octubre de 2025.</t>
  </si>
  <si>
    <t>Solicitud CRP de vigencias futuras para sustituir la apropiación de la vigencia 2025 del CTO 2688 de 2025 cuyo objeto es: Mantenimiento y revegetalización del parque lineal del Río Bogotá en su cuenca alta Tramo 22,48 kilómetros. (Proceso amparado con vigencias futuras según Acuerdo No. 65 del 18 de septiembre de 2024). Proceso de sustitución autorizado con la RESOLUCIÓN DGEN No. 20257000638 de 24 de diciembre de 2025.</t>
  </si>
  <si>
    <t>2025CSE3896</t>
  </si>
  <si>
    <t xml:space="preserve">Realizar el mantenimiento preventivo y operacional de las estaciones de monitoreo de la calidad hídrica en la cuenca del Río Bogotá y la jurisdicción CAR. Proceso amparado con vigencias futuras mediante Resolución DGEN No 20257000384 de 23 de septiembre de 2025. </t>
  </si>
  <si>
    <t>* B &amp; C BIOSCIENCES S.A.S.</t>
  </si>
  <si>
    <t>Adición 1 y prorroga 1 al contrato 0479 de 2025 cuyo objeto es: Prestar servicios profesionales al Fondo para las Inversiones Ambientales en la Cuenca del Río Bogotá - FIAB de la Corporación Autónoma Regional de Cundinamarca – CAR, para apoyar desde el componente arquitectónico los proyectos enfocados a la recuperación ambiental del Río Bogotá. Proceso amparado con vigencias futuras mediante RESOLUCIÓN DGEN No. 20257000486 de 24 de octubre de 2025.</t>
  </si>
  <si>
    <t>Adición 1 y prorroga 1 al contrato 0224 de 2025 cuyo objeto es: Prestar servicios profesionales al Fondo para las Inversiones Ambientales en la Cuenca del Río Bogotá - FIAB, para brindar acompañamiento financiero y económico a los proyectos financiados por la banca multilateral, de acuerdo con las políticas, procedimientos y normatividad vigentes. Proceso amparado con vigencias futuras mediante RESOLUCIÓN DGEN No. 20257000504 de 29 de OCTUBRE de 2025.</t>
  </si>
  <si>
    <t>Adición 1 y prorroga 1 al contrato 0379 de 2025 cuyo objeto es: Prestar servicios profesionales al Fondo para las Inversiones Ambientales en la Cuenca del Río Bogotá - FIAB de la Corporación Autónoma Regional de Cundinamarca- CAR, para acompañar los proyectos y/o iniciativas a cargo de la dependencia. Proceso amparado con vigencias futuras mediante RESOLUCIÓN DGEN No. 20257000504 de 29 de OCTUBRE de 2025.</t>
  </si>
  <si>
    <t>Adición 1 y prorroga 1 al contrato 393 de 2025 cuyo objeto es: Prestar servicios profesionales al Fondo para las Inversiones Ambientales en la Cuenca del Río Bogotá - FIAB de la Corporación Autónoma Regional de Cundinamarca - CAR brindando acompañamiento en la estructuración y seguimiento desde el componente ambiental a las iniciativas y/o proyectos que se requieran en desarrollo del Megaproyecto del Río Bogotá. Proceso amparado con vigencias futuras mediante RESOLUCIÓN DGEN No. 20257000504 de 29 de octubre de 2025.</t>
  </si>
  <si>
    <t>Adición 1 y prorroga 1 al contrato 0297 de 2025 cuyo objeto es:  Prestar servicios profesionales al Fondo para las Inversiones Ambientales en la Cuenca del río Bogotá - FIAB de la Corporación Autónoma Regional de Cundinamarca - CAR para apoyar las actividades relacionadas con el componente social, requeridas para la formulación y seguimiento a los proyectos y/o iniciativas a cargo de la dependencia. Proceso amparado con vigencias futuras mediante RESOLUCION DGEN No.20257000486 de 24 de octubre de 2025.</t>
  </si>
  <si>
    <t>Adición 1 y prorroga 1 al contrato 837 de 2025 cuyo objeto es: Prestar servicios profesionales al Fondo para las Inversiones Ambientales en la Cuenca del Río Bogotá - FIAB de la Corporación Autónoma Regional de Cundinamarca – CAR, para acompañar jurídicamente los compromisos adquiridos en el marco de los proyectos y/o iniciativas a cargo del fondo. Proceso amparado con vigencias futuras mediante RESOLUCIÓN DGEN No. 20257000504 de 29 OCTUBRE de. 2025</t>
  </si>
  <si>
    <t>Adición 1 y prorroga 1 al contrato 1114 de 2025 cuyo objeto es: Prestar servicios profesionales al Fondo para las Inversiones Ambientales en la Cuenca del Río Bogotá - FIAB de la Corporación Autónoma Regional de Cundinamarca - CAR, para la creación y combinación de elementos visuales de los proyectos y/o iniciativas a cargo de la dependencia. Proceso amparado con vigencias futuras mediante RESOLUCIÓN DGEN No. 20257000504 de 29 OCTUBRE de 2025</t>
  </si>
  <si>
    <t>Adición 1 y prorroga 1 al contrato 225 de 2025 cuyo objeto es: Prestar servicios profesionales al Fondo para las Inversiones Ambientales en la Cuenca del Río Bogotá - FIAB de la Corporación Autónoma Regional de Cundinamarca - CAR para acompañar desde el componente de Seguridad y Salud en el Trabajo, el seguimiento de los proyectos y/o iniciativas a cargo de la dependencia. Proceso amparado con vigencias futuras mediante RESOLUCIÓN DGEN No. 20257000504 de 29 OCTUBRE de 2025</t>
  </si>
  <si>
    <t>Adición 1 y prorroga 1 al contrato 979 de 2025 cuyo objeto es: Prestar servicios profesionales al Fondo para las Inversiones Ambientales en la Cuenca del Río Bogotá - FIAB de la Corporación Autónoma Regional de Cundinamarca - CAR, para la estructuración y seguimiento de los proyectos y/o iniciativas a cargo de la dependencia, que demanden el componente forestal. Proceso amparado con vigencias futuras mediante RESOLUCIÓN DGEN No. 20257000504 de 29 OCTUBRE de 2025</t>
  </si>
  <si>
    <t>Adición 1 y prorroga 1 al contrato 132 de 2025 cuyo objeto es: Prestar servicios profesionales al Fondo para las Inversiones Ambientales en la Cuenca del Río Bogotá - FIAB de la Corporación Autónoma Regional de Cundinamarca - CAR brindando apoyo desde el componente social, en el marco de los proyectos y/o iniciativas a cargo de la dependencia. Proceso amparado con vigencias futuras mediante RESOLUCIÓN DGEN No. 20257000504 de 29 OCTUBRE de 2025</t>
  </si>
  <si>
    <t>Adición 1 y prorroga 1 al contrato 0303 de 2025 cuyo objeto es: Prestación de servicios profesionales al Fondo para las Inversiones Ambientales en la Cuenca del Río Bogotá - FIAB de la Corporación Autónoma Regional de Cundinamarca - CAR, para apoyar desde el componente social los procesos y estrategias requeridos por la dependencia. Proceso amparado con vigencias futuras mediante RESOLUCIÓN DGEN No. 20257000504 de 29 de octubre de 2025.</t>
  </si>
  <si>
    <t>Adición 1 y prorroga 1 al contrato 405 de 2025 cuyo objeto es: Prestar servicios profesionales al Fondo para las Inversiones Ambientales en la Cuenca del Río Bogotá - FIAB de la Corporación Autónoma Regional de Cundinamarca - CAR, para apoyar la etapa de estructuración, seguimiento y reporte de la información relacionada con los programas y proyectos de la dependencia. Proceso amparado con vigencias futuras mediante RESOLUCIÓN DGEN No. 20257000504 de 29 OCTUBRE de 2025</t>
  </si>
  <si>
    <t>Adición 1 y prorroga 1 al contrato 0421 de 2025 cuyo objeto es: Prestar servicios profesionales al Fondo para las Inversiones Ambientales en la Cuenca del Río Bogotá - FIAB de la Corporación Autónoma Regional de Cundinamarca - CAR desde el componente ambiental, para brindar apoyo en el seguimiento técnico a la ampliación y optimización de la Planta de Tratamiento de Aguas Residuales - PTAR El Salitre y demás proyectos y/o iniciativas a cargo del Fondo. Proceso amparado con vigencias futuras mediante RESOLUCIÓN DGEN No. 20257000504 de 29 OCT. 2025.</t>
  </si>
  <si>
    <t>Adición 1 y prorroga 1 al contrato 138 de 2025 cuyo objeto es: Prestar servicios profesionales al Fondo para las Inversiones Ambientales en la Cuenca del Río Bogotá - FIAB de la Corporación Autónoma Regional de Cundinamarca - CAR, para brindar apoyo en las actividades contractuales que demanden los proyectos y/o iniciativas a cargo del fondo. Proceso amparado con vigencias futuras mediante RESOLUCIÓN DGEN No. 20257000486 de 24 de octubre de 2025.</t>
  </si>
  <si>
    <t>Adición 1 y prorroga 1 al contrato 402 de 2025 cuyo objeto es: Prestar servicios profesionales al Fondo para las Inversiones Ambientales en la Cuenca del Río Bogotá - FIAB de la Corporación Autónoma Regional de Cundinamarca - CAR, para acompañar desde el componente hidráulico, el seguimiento de los proyectos y/o iniciativas a cargo de la dependencia. Proceso amparado con vigencias futuras mediante RESOLUCIÓN DGEN No. 20257000504 de 29 OCTUBRE de. 2025</t>
  </si>
  <si>
    <t>Adición 1 y prorroga 1 al contrato 0574 de 2025 cuyo objeto es: Prestar servicios profesionales al Fondo para las Inversiones Ambientales en la Cuenca del Río Bogotá - FIAB de la Corporación Autónoma Regional de Cundinamarca- CAR, brindando apoyo desde el componente biótico en la estructuración y seguimiento a los proyectos y/o iniciativas a cargo de la dependencia. Proceso amparado con vigencias futuras mediante RESOLUCIÓN DGEN No. 20257000504 de 29 de octubre de 2025.</t>
  </si>
  <si>
    <t>Adición 1 y prorroga 1 al contrato 0223 de 2025 cuyo objeto es: Prestar servicios profesionales al Fondo para las Inversiones Ambientales en la Cuenca del Río Bogotá - FIAB de la Corporación Autónoma Regional de Cundinamarca- CAR, para apoyar, desde el componente ambiental y de Seguridad y Salud en el Trabajo (SST), el seguimiento a los proyectos y/o contratos a cargo de la dependencia. Proceso amparado con vigencias futuras mediante RESOLUCIÓN DGEN No.  20257000504 de 29 de octubre de 2025.</t>
  </si>
  <si>
    <t>Adición 1 y prorroga 1 al contrato 0226 de 2025 cuyo objeto es: Prestar servicios profesionales al Fondo Para las Inversiones Ambientales en la Cuenca del Rio Bogotá FIAB de la Corporación Autónoma Regional de Cundinamarca CAR para apoyar las actividades de gestión predial que se requieren en los diferentes proyectos contratos y o convenios a cargo de la dependencia. Proceso amparado con vigencias futuras mediante RESOLUCION DGEN No.20257000504 de 5 de octubre de 2025.</t>
  </si>
  <si>
    <t>Adición 1 y Prorroga 1 al Contrato No. 0353 de 2025 cuyo objeto es: Prestar servicios profesionales al Fondo para las Inversiones Ambientales en la Cuenca del Río Bogotá - FIAB de la Corporación Autónoma Regional de Cundinamarca - CAR, para brindar asesoría en el desarrollo de las actividades precontractuales, contractuales y poscontractuales requeridas por la dependencia en el marco del Plan de Acción Cuatrienal - PAC 2024 - 2027. Proceso amparado con vigencias futuras mediante Resolución DGEN No 20257000486 de 24 de octubre de 2025 y Resolución DGEN No 20257000504 de 29 de octubre de 2025.</t>
  </si>
  <si>
    <t>Adición 1 y prorroga 1 al contrato 0398 de 2025 cuyo objeto es: Prestar servicios profesionales al Fondo para las Inversiones Ambientales en la Cuenca del Río Bogotá - FIAB de la Corporación Autónoma Regional de Cundinamarca - CAR para brindar acompañamiento jurídico en los procesos de adquisición predial a cargo de la Dependencia. Proceso amparado con vigencias futuras mediante RESOLUCIÓN DGEN No. 20257000504 de 29 de octubre de 2025.</t>
  </si>
  <si>
    <t>Adición 1 y prorroga 1 al contrato 0861 de 2025 cuyo objeto es: Prestar servicios profesionales al Fondo para las Inversiones Ambientales en la Cuenca del Río Bogotá - FIAB de la Corporación Autónoma Regional de Cundinamarca - CAR en el desarrollo de las actividades de gestión jurídica y contractual a cargo de la dependencia. Proceso amparado con vigencias futuras mediante RESOLUCION DGEN No.20257000486 de 5 de octubre de 2025.</t>
  </si>
  <si>
    <t>Adición 1 y prorroga 1 al contrato 310 de 2025 cuyo objeto es: Prestar servicios profesionales al Fondo para las Inversiones Ambientales en la Cuenca del Río Bogotá - FIAB de la Corporación Autónoma Regional de Cundinamarca - CAR, asociados a la elaboración y seguimiento a los proyectos ejecutados y/o financiados por la dependencia, en el marco de la recuperación ambiental del Río Bogotá. Proceso amparado con vigencias futuras mediante RESOLUCIÓN DGEN No. 20257000504 de 29 OCTUBRE de 2025</t>
  </si>
  <si>
    <t>Adición 1 y prorroga 1 al contrato 1033 de 2025 cuyo objeto es: Prestar servicios profesionales al Fondo para las Inversiones Ambientales en la Cuenca del Río Bogotá - FIAB de la Corporación Autónoma Regional de Cundinamarca - CAR brindando apoyo en la gestión predial requerida en los proyectos y/o iniciativas a cargo de la dependencia. Proceso amparado con vigencias futuras mediante RESOLUCIÓN DGEN No. 20257000504 de 29 OCTUBRE de 2025</t>
  </si>
  <si>
    <t>Adición 1 y prorroga 1 al contrato 0660 de 2025 cuyo objeto es: Prestación de servicios profesionales al Fondo para las Inversiones Ambientales en la Cuenca del Río Bogotá - FIAB de la Corporación Autónoma Regional de Cundinamarca - CAR, para brindar acompañamiento desde el componente ambiental a los proyectos adelantados en el marco del Megaproyecto Río Bogotá. Proceso amparado con vigencias futuras mediante RESOLUCIÓN DGEN No. 20257000486 de 24 de octubre de 2025.</t>
  </si>
  <si>
    <t>2025CSE4128</t>
  </si>
  <si>
    <t>Prestar servicios profesionales al Fondo para las Inversiones Ambientales en la Cuenca del Río Bogotá – FIAB de la Corporación Autónoma Regional de Cundinamarca CAR, adscrito a la Subdirección General de Administración del FIAB e Infraestructura Ambiental, en la articulación, acompañamiento y divulgación de los proyectos y/o iniciativas a cargo de la dependencia. Proceso amparado con vigencias futuras mediante RESOLUCION DGEN No.20257000486 de 24 de octubre de 2025.</t>
  </si>
  <si>
    <t xml:space="preserve"> Adición 1 y prorroga 1 al contrato 0251 de 2025 cuyo objeto es: Prestar servicios profesionales al Fondo para las Inversiones Ambientales en la Cuenca del Río Bogotá - FIAB de la Corporación Autónoma Regional de Cundinamarca - CAR brindando apoyo desde el componente arquitectónico, para el seguimiento de los proyectos y/o iniciativas a cargo de la dependencia. Proceso amparado con vigencias futuras mediante RESOLUCIÓN DGEN No. 20257000504 de 29 de octubre de 2025.</t>
  </si>
  <si>
    <t>SOLICITUD CRP DE VIGENCIAS FUTURAS PARA SUSTITUIR LA APROPIACIÓN DE LA VIGENCIA 2025 DEL CTO. 3235 DE 2025, CUYO OBJETO ES: ELABORAR LOS ESTUDIOS Y DISEÑOS PARA EL MEJORAMIENTO DE LA ESTABILIDAD DINÁMICA DE LOS CUERPOS HÍDRICOS PRIORIZADOS EN LAS CUENCAS DE LOS RÍOS BOGOTÁ, NEGRO Y SUMAPAZ. PROCESO AMPARADO CON VF SEGÚN ACUERDO No. 18 DEL 9 DE JULIO DE 2025. PROCESO DE SUSTITUCIÓN AUTORIZADO CON LA RESOLUCIÓN DGEN No. 20257000638 DE 24 DE DICIEMBRE DE  2025.</t>
  </si>
  <si>
    <t>Adición 1 y prorroga 1 al contrato 0465 de 2025 cuyo objeto es:  Prestar servicios profesionales al Fondo Para las Inversiones Ambientales en la Cuenca del Río Bogotá - FIAB de la Corporación Autónoma Regional de Cundinamarca - CAR, para la ejecución de actividades relacionadas con el componente financiero, económico y tributario de los programas y proyectos. Proceso amparado con vigencias futuras mediante RESOLUCIÓN DGEN No. 20257000504 de 29 de octubre de 2025.</t>
  </si>
  <si>
    <t>Adición 1 y prorroga 1 al contrato 252 de 2025 cuyo objeto es: Prestar servicios profesionales al Fondo para las Inversiones Ambientales en la Cuenca del Río Bogotá - FIAB de la Corporación Autónoma Regional de Cundinamarca - CAR, brindando apoyo y asesoría jurídica en el seguimiento a los proyectos a cargo de la dependencia en el marco del PAC 2024 - 2027. Proceso amparado con vigencias futuras mediante RESOLUCIÓN DGEN No. 20257000504 de 29 OCTUBRE de 2025.</t>
  </si>
  <si>
    <t>Adición 1 y prorroga 1 al contrato 0581 de 2025 cuyo objeto es: Prestar servicios profesionales al Fondo para las Inversiones Ambientales en la Cuenca del Río Bogotá - FIAB de la Corporación Autónoma Regional de Cundinamarca - CAR, relacionados con la formulación y estructuración de los proyectos requeridos por la dependencia en el marco del PAC 2024-2027. Proceso amparado con vigencias futuras mediante RESOLUCIÓN DGEN No. 20257000504 de 29 de octubre de 2025.</t>
  </si>
  <si>
    <t>Adición 1 y Prorroga 1 al Contrato No. 269 de 2025 cuyo objeto es: Prestar servicios profesionales al Fondo para las Inversiones Ambientales en la Cuenca del Río Bogotá - FIAB de la Corporación Autónoma Regional de Cundinamarca - CAR para brindar acompañamiento al seguimiento financiero realizado a los programas y proyectos de inversión y/o iniciativas a cargo de la dependencia. Proceso amparado con vigencias futuras mediante Resolución DGEN No 20257000504 del 29 de octubre de 2025.</t>
  </si>
  <si>
    <t>352 DIAS 84325 DFIAB - BPPI - 2025090100001</t>
  </si>
  <si>
    <t>Prestar servicios profesionales para brindar asesoría y seguimiento a las actividades financieras de los proyectos ejecutados y/o financiados por la Dirección Técnica FIAB.</t>
  </si>
  <si>
    <t>352 DIAS 84324 DFIAB - BPPI - 2025090100001</t>
  </si>
  <si>
    <t>Prestar servicios profesionales en la estructuración técnica de procesos de selección de los proyectos y/o iniciativas a cargo de la Subdirección General de Administración del FIAB e Infraestructura Ambiental.</t>
  </si>
  <si>
    <t>352 DIAS 84323 DFIAB - BPPI - 2025090100001</t>
  </si>
  <si>
    <t>Prestar servicios profesionales para apoyar técnicamente la formulación de los proyectos y/o iniciativas a cargo de la Subdirección General de Administración del FIAB e Infraestructura Ambiental.</t>
  </si>
  <si>
    <t>352 DIAS 84371 DFIAB BPPI - 2025090100001</t>
  </si>
  <si>
    <t>Prestar servicios profesionales en el acompañamiento, revisión y seguimiento de los instrumentos de planificación relacionadas con la formulación de proyectos de la Dirección Técnica FIAB.</t>
  </si>
  <si>
    <t>352 DIAS 84378 DFIAB BPPI 2025090100001</t>
  </si>
  <si>
    <t xml:space="preserve">Prestar servicios profesionales en la estructuración técnica de procesos de selección de los proyectos y/o iniciativas a cargo de la Subdirección General de Administración del FIAB e Infraestructura Ambiental. </t>
  </si>
  <si>
    <t>352 DIAS 84380 DFIAB BPPI 2025090100001</t>
  </si>
  <si>
    <t>Prestar servicios profesionales desde el componente jurídico de las actividades y/o proyectos a cargo de la Subdirección General de Administración del FIAB e Infraestructura Ambiental.</t>
  </si>
  <si>
    <t>352 DIAS 84381 DFIAB BPPI 2025090100001</t>
  </si>
  <si>
    <t>Prestar servicios profesionales para la socialización, seguimiento y apoyo a la supervisión de los proyectos y/o contratos a cargo de la Dirección Técnica FIAB.</t>
  </si>
  <si>
    <t>172 DIAS 84358 DFIAB - BPPI - 2025090100001</t>
  </si>
  <si>
    <t>Prestar servicios profesionales en la revisión, conceptualización, seguimiento y estructuración desde el componente estructural de los proyectos y/o iniciativas a cargo de la Subdirección General de Administración del FIAB e Infraestructura Ambiental.</t>
  </si>
  <si>
    <t>352 DIAS 84404 DFIAB BPPI-2025090100001</t>
  </si>
  <si>
    <t>Prestar servicios profesionales en la formulación y seguimiento de los instrumentos de planificación a cargo de la Dirección Técnica FIAB.</t>
  </si>
  <si>
    <t>169 DIAS 84361 DFIAB - BPPI - 2025090100001</t>
  </si>
  <si>
    <t xml:space="preserve">Prestar servicios profesionales para brindar acompañamiento en el desarrollo de programas que permitan la integración tecnológica de los diferentes sistemas de información de la Corporación, para los proyectos a cargo de la Dirección Técnica FIAB._x000D_
_x000D_
</t>
  </si>
  <si>
    <t>172 DIAS 84398 DFIAB  BPPI 2025090100001</t>
  </si>
  <si>
    <t>Prestar servicios profesionales para la estructuración de procesos correspondientes a la cuenca del Río Bogotá, en el marco del Plan de Acción 2024-2027.</t>
  </si>
  <si>
    <t>172 DIAS 84402 DFIAB -  BPPI-2025090100001</t>
  </si>
  <si>
    <t xml:space="preserve">Prestar servicios profesionales en las actividades de revisión y verificación de la información de los predios que se requieren en los diferentes proyectos, contratos y/o convenios a cargo de la Subdirección General de Administración del FIAB e Infraestructura Ambiental.                                      </t>
  </si>
  <si>
    <t xml:space="preserve">172 DIAS 84388 DFIAB - BPPI - 2025090100001 </t>
  </si>
  <si>
    <t>Prestación de servicios profesionales brindando acompañamiento financiero en las iniciativas y/o proyectos de cooperación internacional que propendan por el fortalecimiento del megaproyecto del Rio Bogotá.</t>
  </si>
  <si>
    <t>172 DIAS 84408 - DFIAB - BPPI - 2025090100001</t>
  </si>
  <si>
    <t>Prestar servicios profesionales desde el componente geotécnico de proyectos y/o iniciativas a cargo de la Subdirección General de Administración del FIAB e Infraestructura Ambiental.</t>
  </si>
  <si>
    <t>172 DIAS 84411 DFIAB BPPI 2025090100001</t>
  </si>
  <si>
    <t>Prestar servicios profesionales para el acompañamiento en las actividades técnico-ambientales de los proyectos a cargo de la Dirección Técnica del FIAB.</t>
  </si>
  <si>
    <t>168 DIAS 84424 DFIAB BPPI - 2025090100001</t>
  </si>
  <si>
    <t>Prestar servicios profesionales para realizar actividades de apoyo a la supervisión de los convenios y contratos, relacionados con los proyectos y/o iniciativas a cargo de la Subdirección General de Administración del FIAB e Infraestructura Ambiental.</t>
  </si>
  <si>
    <t>348 DIAS 84440 DFIAB BPPI - 2025090100001</t>
  </si>
  <si>
    <t>Prestar servicios profesionales para brindar acompañamiento técnico en la formulación y ejecución de los proyectos y/o iniciativas a cargo de la Dirección Técnica FIAB.</t>
  </si>
  <si>
    <t>168 DIAS 84414 DFIAB - BPPI - 2025090100001</t>
  </si>
  <si>
    <t>Prestar servicios profesionales para apoyar y asistir jurídicamente el desarrollo de actividades a cargo de la Dirección Técnica FIAB.</t>
  </si>
  <si>
    <t>168 DIAS 84443 DFIAB BPPI - 2025090100001</t>
  </si>
  <si>
    <t>PRESTAR SERVICIOS PROFESIONALES PARA EL DESARROLLO DE LAS ACTIVIDADES DE SEGUIMIENTO A LA EJECUCIÓN FINANCIERA DE LOS PROYECTOS, INICIATIVAS, CONTRATOS Y/O CONVENIOS A CARGO DE LA DIRECCIÓN TÉCNICA FIAB.</t>
  </si>
  <si>
    <t>168 DIAS  84420 DFIAB BPPI-2025090100001</t>
  </si>
  <si>
    <t>Prestar servicios profesionales en la Dirección Técnica FIAB, en el acompañamiento desde el componente social a los proyectos y/o iniciativas a cargo de la dependencia.</t>
  </si>
  <si>
    <t>348 DIAS 86027 DFIAB BPPI-2025090100001</t>
  </si>
  <si>
    <t>Prestar servicios profesionales brindando acompañamiento en el desarrollo de las actividades requeridas por la Dirección Técnica FIAB y que propendan por el cumplimiento de los objetivos enmarcados en el PAC 2024-2027.</t>
  </si>
  <si>
    <t>348 DIAS 86025 DFIAB - BPPI - 2025090100001</t>
  </si>
  <si>
    <t>Prestar servicios profesionales desde el componente técnico para el seguimiento a la ampliación y optimización de la Planta de Tratamiento de Aguas Residuales - PTAR El Salitre y PTAR CANOAS, a cargo de la Dirección Técnica FIAB.</t>
  </si>
  <si>
    <t>168 DIAS 86033 DFIAB - BPPI - 2025090100001</t>
  </si>
  <si>
    <t>Prestar servicios profesionales para la estructuración y seguimiento a los proyectos y/o iniciativas a cargo de la dependencia de la Dirección Técnica FIAB desde el componente financiero.</t>
  </si>
  <si>
    <t>168 DIAS 86052 DFIAB - BPPI - 2025090100001</t>
  </si>
  <si>
    <t>Prestar servicios profesionales brindando acompañamiento en la estructuración y seguimiento desde el componente ecológico de los proyectos y/o contratos a cargo de la Dirección Técnica FIAB.</t>
  </si>
  <si>
    <t>168 DIAS 86041 DFIAB BPPI-2025090100001</t>
  </si>
  <si>
    <t>Prestar servicios profesionales para verificar el cumplimiento de los Sistemas Integrados de Gestión de los proyectos y/o contratos y/o convenios a cargo de la Dirección Técnica FIAB en el marco del PAC 2024-2027.</t>
  </si>
  <si>
    <t>168 DIAS 86060 DFIAB</t>
  </si>
  <si>
    <t>Prestar servicios profesionales para apoyar en el seguimiento de los proyectos y/o iniciativas a cargo de la Dirección Técnica FIAB.</t>
  </si>
  <si>
    <t>168 DIAS 86088 DFIAB BPPI 2025090100001</t>
  </si>
  <si>
    <t xml:space="preserve">Prestar servicios profesionales en el seguimiento a los proyectos y/o iniciativas desde el componente arquitectónico a cargo de la Dirección Técnica FIAB en el marco del PAC 2024-2027  </t>
  </si>
  <si>
    <t>168 DIAS 86072 DFIAB BPPI-2025090100001</t>
  </si>
  <si>
    <t>Prestar servicios profesionales para el acompañamiento técnico en temas relacionados con la estructuración de los proyectos y/o iniciativas a cargo de la Subdirección General de Administración del FIAB e Infraestructura Ambiental.</t>
  </si>
  <si>
    <t xml:space="preserve">168 DIAS 86117 DFIAB BPPI-2025090100001 </t>
  </si>
  <si>
    <t>Prestación de servicios profesionales para el seguimiento y control de los recursos con los cuales se financian los proyectos de la Dirección Técnica FIAB en el marco del Plan de Acción Cuatrienal 2024 - 2027.</t>
  </si>
  <si>
    <t>168 DIAS 86066 DFIAB BPPI-2025090100001</t>
  </si>
  <si>
    <t>2026CSE61</t>
  </si>
  <si>
    <t>Prestar servicios profesionales para apoyar la supervisión de los convenios y contratos a cargo de la Dirección Técnica FIAB en el marco del PAC 2024-2027.</t>
  </si>
  <si>
    <t>348 DIAS 86137 DFIAB - BPPI - 2025090100001</t>
  </si>
  <si>
    <t>Prestar servicios profesionales a la dirección técnica del fiab, de la corporación autónoma regional de Cundinamarca – car, brindando acompañamiento jurídico en las iniciativas de fortalecimiento a la gestión e innovación ambiental, bajo los criterios de cooperación interinstitucional en el marco del megaproyecto río Bogotá.</t>
  </si>
  <si>
    <t>168 DIAS 86188 DFIAB - BPPI-2025090100001</t>
  </si>
  <si>
    <t>Prestar servicios profesionales desde el componente financiero en el desarrollo de actividades relacionadas con los proyectos a cargo de la Dirección Técnica FIAB.</t>
  </si>
  <si>
    <t>168 DIAS 86069 DFIAB - BPPI-2025090100001</t>
  </si>
  <si>
    <t>Prestar servicios profesionales para brindar asesoría desde el componente ambiental en la estructuración y seguimiento a los proyectos y/o iniciativas correspondientes a la cuenta del Río Bogotá, a cargo de la Subdirección General de Administración del FIAB e Infraestructura Ambiental.</t>
  </si>
  <si>
    <t>168 DIAS 86073 DFIAB BPPI 2025090100001</t>
  </si>
  <si>
    <t>Prestar servicios de apoyo para la gestión administrativa, documental y logística relacionadas con los proyectos y/o iniciativas a cargo de la Subdirección General de Administración del FIAB e Infraestructura Ambiental.</t>
  </si>
  <si>
    <t>168 DIAS 86207 DFIAB - BPPI - 2025090100001</t>
  </si>
  <si>
    <t>347 DIAS 86212 DFIAB - BPPI - 2025090100001</t>
  </si>
  <si>
    <t>Prestar servicios profesionales para la implementación y fortalecimiento de los proyectos requeridos por la Dirección Técnica FIAB.</t>
  </si>
  <si>
    <t>347 DIAS 86214 DFIAB - BPPI - 2025090100001</t>
  </si>
  <si>
    <t>Prestar servicios profesionales para apoyar las actividades de seguimiento financiero y procesos de planificación de la Dirección Técnica FIAB.</t>
  </si>
  <si>
    <t>168 DIAS 86096 DFIAB -BPPI-2025090100001</t>
  </si>
  <si>
    <t>348 DIAS 86161 DFIAB BPPI-2025090100001</t>
  </si>
  <si>
    <t>Prestar servicios profesionales a la Subdirección General de Administración del FIAB e Infraestructura, para apoyar la estructuración de procesos correspondientes a la cuenca del Río Bogotá, en el marco del Plan de Acción 2024-2027.</t>
  </si>
  <si>
    <t>168 DIAS 86074 DFIAB BPPI-2025090100001</t>
  </si>
  <si>
    <t>Prestar servicios profesionales para brindar asesoría jurídica en las actuaciones precontractuales, contractuales y postcontractuales de los proyectos y/o contratos a cargo de la Dirección Técnica FIAB.</t>
  </si>
  <si>
    <t>167 DIAS 86247 DFIAB BPPI-2025090100001</t>
  </si>
  <si>
    <t>Prestar servicios profesionales en el desarrollo de las actividades que demanden el acompañamiento jurídico entorno a los proyectos, contratos y/o convenios a cargo de la dependencia en el marco del Megaproyecto Río Bogotá.</t>
  </si>
  <si>
    <t>167 DIAS 86258 DFIAB BPPI-2025090100001</t>
  </si>
  <si>
    <t>166 DIAS 86281 DFIAB - BPPI - 2025090100001</t>
  </si>
  <si>
    <t>Prestar servicios profesionales en el análisis de la información topográfica que sea requerida en el marco de los proyectos de la Dirección Técnica FIAB.</t>
  </si>
  <si>
    <t>166 DIAS 86304 DFIAB - BPPI - 2025090100001</t>
  </si>
  <si>
    <t>Prestar apoyo en las actividades de campo relacionadas con los proyectos y/o iniciativas a cargo de la Subdirección General de Administración del FIAB e Infraestructura Ambiental.</t>
  </si>
  <si>
    <t>166 DIAS 86324 DFIAB - BPPI - 2025090100001</t>
  </si>
  <si>
    <t>Prestar servicios profesionales para apoyar la planeación, estructuración y acompañamiento técnico de los proyectos a cargo de la Dirección Técnica FIAB.</t>
  </si>
  <si>
    <t xml:space="preserve">165 DIAS 86371 DFIAB - BPPI - 2025090100001 </t>
  </si>
  <si>
    <t>Prestar servicios de apoyo a la gestión para el seguimiento de los proyectos a cargo de la dirección técnica FIAB.</t>
  </si>
  <si>
    <t>165 DIAS 86374 DFIAB BPPI-2025090100001</t>
  </si>
  <si>
    <t>Prestación de servicios profesionales desde el componente biótico para el seguimiento y apoyo a la supervisión de los procesos a cargo de la Dirección Técnica FIAB.</t>
  </si>
  <si>
    <t>165 DIAS 86382 DFIAB - BPPI - 2025090100001</t>
  </si>
  <si>
    <t>Prestar servicios profesionales para el acompañamiento, apoyo, soporte y seguimiento a la gestión, planeación, programación presupuestal de las acciones e iniciativas a cargo de la Dirección Técnica FIAB en el marco del plan de acción 2024-2027.</t>
  </si>
  <si>
    <t>2025CSE4239</t>
  </si>
  <si>
    <t xml:space="preserve">Prestar servicios profesionales a la Dirección Administrativa y Financiera de la Corporación Autónoma Regional de Cundinamarca – CAR, contribuyendo al fortalecimiento y eficiente desarrollo de los procesos de gestión de cuentas por cobrar de la entidad. Proceso amparado con vigencias futuras mediante RESOLUCIÓN DGEN No. 20257000418 de 14 de octubre de 2025. </t>
  </si>
  <si>
    <t xml:space="preserve">Adición 1 y prórroga 1 al contrato No 0630 de 2025 cuyo objeto es: Prestar servicios profesionales a la Dirección Administrativa y Financiera de la Corporación Autónoma Regional de Cundinamarca - CAR, en el desarrollo de actividades de la gestión financiera. Proceso amparado con vigencias futuras mediante Resolución DGEN No 20257000418 de 14 de octubre de 2025. </t>
  </si>
  <si>
    <t xml:space="preserve">Adición 1 y prórroga 1 al contrato No 0097 de 2025 cuyo objeto es: Prestar servicios profesionales a la Dirección Administrativa y Financiera de la Corporación Autónoma Regional de Cundinamarca - CAR, en el desarrollo de la gestión financiera. Proceso amparado con vigencias futuras mediante Resolución DGEN No 20257000418 de 14 de octubre de 2025. </t>
  </si>
  <si>
    <t xml:space="preserve">Adición 1 y prórroga 1 al contrato No 0330 de 2025 cuyo objeto es: Prestación de servicios profesionales a la Dirección Administrativa y Financiera para apoyar el proceso de gestión financiera, para el fortalecimiento y mejoramiento institucional. Proceso amparado con vigencias futuras mediante Resolución DGEN No 20257000418 de 14 de octubre de 2025. </t>
  </si>
  <si>
    <t xml:space="preserve">Adición 1 y prórroga 1 al contrato No 0159 de 2025 cuyo objeto es: Prestar servicios profesionales a la Dirección Administrativa y Financiera de la Corporación Autónoma Regional de Cundinamarca – CAR, en el desarrollo de la gestión financiera y fortalecimiento institucional. Proceso amparado con vigencias futuras mediante Resolución DGEN No 20257000418 de 14 de octubre de 2025. </t>
  </si>
  <si>
    <t xml:space="preserve">Adición 1 y prórroga 1 al contrato No 0184 de 2025 cuyo objeto es: Prestar servicios profesionales a la Dirección Administrativa y Financiera de la Corporación Autónoma Regional de Cundinamarca - CAR, en el desarrollo de procesos de gestión financiera. Proceso amparado con vigencias futuras mediante Resolución DGEN No 20257000418 de 14 de octubre de 2025. </t>
  </si>
  <si>
    <t>Adición 1 y Prorroga 1 al Contrato No. 908 de 2025 cuyo objeto es: Prestar servicios profesionales a la Dirección Administrativa y Financiera de la Corporación Autónoma Regional de Cundinamarca - CAR, para asesorar y acompañar temas financieros y económicos. Proceso amparado con vigencias futuras mediante Resolución DGEN No 20257000418 del 14 de octubre 2025.</t>
  </si>
  <si>
    <t xml:space="preserve">Adición 1 y prórroga 1 al contrato No 0334 de 2025 cuyo objeto es: Prestación de servicios profesionales a la Dirección Administrativa y Financiera de la Corporación Autónoma Regional de Cundinamarca - CAR, para apoyar el proceso de gestión financiera, en el fortalecimiento y mejoramiento institucional. Proceso amparado con vigencias futuras mediante Resolución DGEN No 20257000418 de 14 de octubre de 2025. </t>
  </si>
  <si>
    <t>2025CSE698</t>
  </si>
  <si>
    <t>Adición 1 y prorroga 1 al contrato 0698 de 2025 cuyo objeto es: Prestar servicios profesionales a la Dirección Administrativa y Financiera de la Corporación Autónoma Regional de Cundinamarca CAR, en los procesos y procedimientos del área de presupuesto. Proceso amparado con vigencias futuras mediante RESOLUCIÓN DGEN No. 20257000418 de 14 de octubre de 2025.</t>
  </si>
  <si>
    <t>Adición 1 y prorroga 1 al contrato 0417 de 2025 cuyo objeto es: Prestar los servicios profesionales a la Dirección Administrativa y Financiera de la Corporación Autónoma Regional de Cundinamarca CAR, para realizar los procesos a cargo de Facturación y Cartera. Proceso amparado con vigencias futuras mediante RESOLUCIÓN DGEN No. 20257000418 de 14 de octubre de 2025.</t>
  </si>
  <si>
    <t>Adición 1 y prorroga 1 al contrato 0995 de 2025 cuyo objeto es: Prestar Servicios de apoyo a la Dirección Administrativa y Financiera de la Corporación Autónoma Regional de Cundinamarca - CAR, en el área de cobro coactivo en la custodia, organización y conservación de los expedientes de acuerdo a la tabla de retención. Proceso amparado con vigencias futuras mediante RESOLUCIÓN DGEN No. 20257000418 de 14 de octubre de 2025.</t>
  </si>
  <si>
    <t>Adición 1 y Prorroga 1 al Contrato No. 302 de 2025 cuyo objeto es: Prestar servicios profesionales a la Dirección Jurídica de la Corporación Autónoma Regional de Cundinamarca - CAR en la administración del Sistema de Administración de Expedientes SAE, así como en el seguimiento a las metas de los proyectos de inversión a cargo de la dependencia. Proceso amparado con vigencias futuras mediante Resolución DGEN No 20257000499 de 28 de octubre de 2025.</t>
  </si>
  <si>
    <t>Adición 1 y prorroga 1 al contrato 178 de 2025 cuyo objeto es: Prestar servicios profesionales a la Dirección Administrativa y Financiera de la Corporación Autónoma Regional de Cundinamarca - CAR, para asesorar y acompañar temas jurídicos. Proceso amparado con vigencias futuras mediante RESOLUCIÓN DGEN No. 20257000418 de 14 de octubre de 2025.</t>
  </si>
  <si>
    <t>Adición 1 y Prorroga 1 al Contrato No. 643 de 2025 cuyo objeto es: Prestar Servicios de apoyo a la gestión en las actividades y trámites del proceso de gestión documental como en los trámites técnicos de organización y conservación de los archivos de gestión de la Corporación Autónoma Regional de Cundinamarca -CAR – Dirección Regional de GIRARDOT. Proceso amparado con vigencias futuras mediante Resolución DGEN No 20257000418 del 14 de octubre de 2025.</t>
  </si>
  <si>
    <t xml:space="preserve">Adición 1 y prorroga 1 al contrato 288 de 2025 cuyo objeto es: Prestar los servicios profesionales a la Dirección Administrativa y Financiera de la Corporación Autónoma Regional CAR realizando las diferentes actividades que se requiera para el cobro de las obligaciones a favor de la Corporación. Proceso amparado con vigencias futuras mediante RESOLUCIÓN DGEN No. 20257000418 de 14 de octubre de 2025. </t>
  </si>
  <si>
    <t>Adición 1 y Prorroga 1 al Contrato No. 755 de 2025 cuyo objeto es: Prestar servicios de apoyo a la gestión a la dirección administrativa y financiera de la corporación autónoma regional de Cundinamarca-car, en el desarrollo de actividades relacionadas con el cobro coactivo. Proceso amparado con vigencias futuras mediante Resolución DGEN No 20257000418 del 14 de octubre 2025.</t>
  </si>
  <si>
    <t>Adición 1 y Prorroga 1 al Contrato No. 348 de 2025 cuyo objeto es: Prestar servicios de apoyo a la gestión de la Dirección Administrativa y Financiera de la Corporación Autónoma Regional de Cundinamarca - CAR, en el desarrollo de procesos de gestión financiera. Proceso amparado con vigencias futuras mediante Resolución DGEN No 20257000418 del 14 de octubre 2025.</t>
  </si>
  <si>
    <t>352 DIAS 84333 DFIN</t>
  </si>
  <si>
    <t>Prestar servicios profesionales a la Dirección Financiera – DFIN de la Corporación Autónoma Regional de Cundinamarca – CAR, para acompañar los procesos de gestión financiera, con el propósito de fortalecer y contribuir en el mejoramiento institucional.</t>
  </si>
  <si>
    <t>172 DIAS 84392 DFIN</t>
  </si>
  <si>
    <t>Prestar servicios profesionales a la Dirección Financiera de la Corporación Autónoma Regional de Cundinamarca CAR, en el desarrollo de actividades de apoyo a la gestión de cuentas y archivo del proceso contable.</t>
  </si>
  <si>
    <t>172 DIAS 84407 DFIN</t>
  </si>
  <si>
    <t>Prestar servicios profesionales a la Dirección Financiera - DFIN de la Corporación Autónoma Regional de Cundinamarca - CAR, para la ejecución de actividades relacionadas con el proceso de planeación estratégica.</t>
  </si>
  <si>
    <t>168 DIAS 84416 DFIN</t>
  </si>
  <si>
    <t>Prestar servicios profesionales de apoyo a la Dirección Financiera DFIN de la Corporación Autónoma Regional de Cundinamarca CAR, para fortalecer el desarrollo integral de la gestión financiera institucional.</t>
  </si>
  <si>
    <t>168 DIAS 86026 DFIN</t>
  </si>
  <si>
    <t>PRESTAR SERVICIOS PROFESIONALES A LA DIRECCIÓN FINANCIERA - DFIN DE LA CORPORACIÓN AUTÓNOMA REGIONAL DE CUNDINAMARCA - CAR, ORIENTADOS A LA EJECUCIÓN, SEGUIMIENTO Y CONTROL DE LAS ACTIVIDADES RELACIONADAS CON LA GESTIÓN FINANCIERA.</t>
  </si>
  <si>
    <t>168 DIAS 86042 DFIN</t>
  </si>
  <si>
    <t>Prestar servicios de apoyo a la gestión a la Dirección Financiera DFIN de la Corporación Autónoma Regional de Cundinamarca CAR, mediante el acompañamiento y soporte en el desarrollo de las actividades del área de facturación y cartera.</t>
  </si>
  <si>
    <t xml:space="preserve">168 DIAS 86035 DFIN </t>
  </si>
  <si>
    <t>Prestar servicios profesionales a la Dirección Financiera (DFIN) de la Corporación Autónoma Regional de Cundinamarca CAR, para realizar seguimiento, análisis y control de las áreas de presupuesto y Contabilidad de la entidad.</t>
  </si>
  <si>
    <t>GOMEZ ALFEREZ GUSTAVO KENUERS_x000D_</t>
  </si>
  <si>
    <t xml:space="preserve">168 DIAS 86038 DFIN </t>
  </si>
  <si>
    <t>Prestar servicios profesionales a la Dirección Financiera DFIN, participando en las actividades y trámites vinculados al proceso de gestión financiera que se encuentra bajo la responsabilidad de la dependencia.</t>
  </si>
  <si>
    <t>168 DIAS 86097 DFIN</t>
  </si>
  <si>
    <t>Prestar servicios profesionales a la Dirección Financiera (DFIN) de la Corporación Autónoma Regional de Cundinamarca CAR, para apoyar el procedimiento de cobro coactivo junto con el diligenciamiento de las bases de información.</t>
  </si>
  <si>
    <t xml:space="preserve">168 DIAS 86127 DFIN </t>
  </si>
  <si>
    <t>PRESTAR SERVICIOS DE APOYO A LA GESTIÓN A LA DIRECCIÓN FINANCIERA DE LA CORPORACIÓN AUTÓNOMA REGIONAL DE CUNDINAMARCA- CAR, EN EL DESARROLLO DE ACTIVIDADES DE LA GESTIÓN FINANCIERA.</t>
  </si>
  <si>
    <t>168 DÍAS 86109 DFIN</t>
  </si>
  <si>
    <t>Prestar servicios profesionales a la Dirección Financiera - DFIN de la Corporación Autónoma Regional de Cundinamarca – CAR, brindando apoyo integral en el desarrollo, implementación y seguimiento de los procesos de gestión financiera y contable.</t>
  </si>
  <si>
    <t>168 DIAS 86057  DFIN</t>
  </si>
  <si>
    <t xml:space="preserve"> PRESTAR SERVICIOS PROFESIONALES A LA DIRECCIÓN FINANCIERA - DFIN DE LA CORPORACIÓN AUTÓNOMA REGIONAL DE CUNDINAMARCA – CAR, PARA FORTALECER EL PROCESO DE GESTIÓN FINANCIERA, MEDIANTE LA IMPLEMENTACIÓN Y SEGUIMIENTO DEL SISTEMA DE GESTIÓN DE CALIDAD, Y LA ATENCIÓN EFECTIVA A LOS REQUERIMIENTOS DE LOS ÓRGANOS DE CONTROL INTERNO Y EXTERNO RELACIONADOS CON LOS PROCEDIMIENTOS DE FACTURACIÓN Y CARTERA.</t>
  </si>
  <si>
    <t xml:space="preserve">168 DIAS 86054 DFIN </t>
  </si>
  <si>
    <t>Prestar servicios profesionales a la Dirección Financiera (DFIN) de la Corporación Autónoma Regional de Cundinamarca–CAR, para apoyar el procedimiento de facturación y cierres de cartera.</t>
  </si>
  <si>
    <t xml:space="preserve">168 DIAS 86177 DFIN </t>
  </si>
  <si>
    <t>Prestar servicios profesionales a la dirección financiera de la Corporación Autónoma Regional de Cundinamarca CAR y prestar apoyo en la plataforma secop ii para los requerimientos financieros y administrativos de las funciones del área.</t>
  </si>
  <si>
    <t xml:space="preserve">168 DIAS 86156 DFIN </t>
  </si>
  <si>
    <t>Prestación de servicios profesionales a la Dirección Financiera de la Corporación Autónoma Regional de Cundinamarca - CAR, para impulsar los temas jurídicos en el desarrollo de los procedimientos GFI-PR-14 Facturación Rentas y GFI-PR-13 Cobro de cartera.</t>
  </si>
  <si>
    <t>168 DIAS 86084 DFIN</t>
  </si>
  <si>
    <t>Prestar servicios profesionales a la Dirección Financiera (DFIN) de la Corporación Autónoma Regional De Cundinamarca-CAR, para apoyar el procedimiento derivada de la facturación y movimientos bancarios.</t>
  </si>
  <si>
    <t xml:space="preserve">167 DIAS 86055 DFIN </t>
  </si>
  <si>
    <t>Prestar servicios profesionales a la Dirección Financiera (DFIN) de la Corporación Autónoma Regional de Cundinamarca - CAR, para promover, gestionar y sustanciar los trámites relacionados y requeridos con la jurisdicción coactiva.</t>
  </si>
  <si>
    <t xml:space="preserve">168 DIAS 86125 DFIN </t>
  </si>
  <si>
    <t>Prestación de servicios profesionales de apoyo jurídico en la Dirección Financiera especialmente en lo que refiere a los procedimientos GFI-PR 13 Cobro Rentas, GFI-PR-14 Facturación Rentas y el Reglamento Interno de Cartera.</t>
  </si>
  <si>
    <t>167 DIAS 86029 DFIN</t>
  </si>
  <si>
    <t>Prestar servicios de apoyo a la gestión a la Dirección Financiera - DFIN de la Corporación Autónoma Regional de Cundinamarca – CAR, en el trámite integral de las series documentales.</t>
  </si>
  <si>
    <t>166 DIAS 86327 DFIN</t>
  </si>
  <si>
    <t>Prestar servicios profesionales a la Dirección Financiera - DFIN de la Corporación Autónoma Regional de Cundinamarca – CAR, en la revisión, registro, control y seguimiento de las novedades presentadas en el aplicativo de facturación y cartera.</t>
  </si>
  <si>
    <t>166 DIAS 86311 DFIN</t>
  </si>
  <si>
    <t>Prestar servicios profesionales a la Dirección Financiera (DFIN) de la Corporación Autónoma Regional de Cundinamarca–CAR, para apoyar jurídicamente el procedimiento de cobro coactivo.</t>
  </si>
  <si>
    <t xml:space="preserve">166 DIAS 86312 DFIN </t>
  </si>
  <si>
    <t>Prestación de servicios profesionales a la Dirección Financiera - DFIN, en la ejecución de las diferentes actuaciones necesarias para la recuperación eficiente de cartera de difícil recaudo, en la fase de cobro coactivo de la entidad.</t>
  </si>
  <si>
    <t xml:space="preserve">345 DIAS 86415 DFIN </t>
  </si>
  <si>
    <t>PRESTAR SERVICIOS DE APOYO LOGÍSTICO A LA GESTIÓN DE LA DIRECCIÓN FINANCIERA DE LA CORPORACIÓN AUTÓNOMA REGIONAL DE CUNDINAMARCA–CAR, EN EL ÁREA DE TRANSPORTES.</t>
  </si>
  <si>
    <t>CAMACHO CAMACHO JHONN ANDRES</t>
  </si>
  <si>
    <t>2025CSE4154</t>
  </si>
  <si>
    <t>Prestar servicios de Apoyo a la Gestión a la Dirección de Gestión Contractual de la Secretaría General de la Corporación Autónoma Regional de Cundinamarca CAR, en el desarrollo de actividades administrativas, financieras y de seguimiento en el marco de la gestión adelantada por la dependencia. Proceso amparado con vigencias futuras mediante RESOLUCIÓN DGEN No. 20257000359 de 9 SEP. 2025.</t>
  </si>
  <si>
    <t>GRANADOS BARRETO ERIKA ROSALINY</t>
  </si>
  <si>
    <t>2025CSE4121</t>
  </si>
  <si>
    <t>Prestar Servicios Profesionales a la Dirección de Gestión Contractual de la Secretaria General de la Corporación Autónoma Regional de Cundinamarca - CAR, para brindar acompañamiento en la revisión técnica de los diferentes procesos en las etapas precontractuales, contractuales y poscontractuales. Proceso amparado con vigencias futuras mediante RESOLUCIÓN DGEN No. 20257000359 de 9 de septiembre de 2025.</t>
  </si>
  <si>
    <t xml:space="preserve">CUESTA MACHUCA YAJAIRA </t>
  </si>
  <si>
    <t>2025CSE3996</t>
  </si>
  <si>
    <t>Prestar servicios profesionales a la Dirección de Gestión Contractual de la Secretaría General en las labores de seguimiento en materia contractual a cargo de esta dependencia. Proceso amparado con vigencias futuras mediante RESOLUCIÓN DGEN No. 20257000359 de 9 de septiembre de 2025.</t>
  </si>
  <si>
    <t>330 DIAS 84432 DGC</t>
  </si>
  <si>
    <t>Prestación de servicios profesionales para apoyar a la Dirección de Gestión Contractual de la Corporación Autónoma Regional de Cundinamarca en la planeación, estructuración, seguimiento y control de procesos de contratación en las etapas precontractual, contractual y postcontractual.</t>
  </si>
  <si>
    <t xml:space="preserve">330 DIAS 84437 DGC </t>
  </si>
  <si>
    <t>330 DIAS 86119 DGC</t>
  </si>
  <si>
    <t xml:space="preserve">330 DIAS 86044 DGC </t>
  </si>
  <si>
    <t>Prestación de servicios profesionales para apoyar a la Dirección de Gestión Contractual de la Corporación Autónoma Regional de Cundinamarca CAR en la planeación, estructuración, seguimiento y control de procesos de contratación en las etapas precontractual, contractual y postcontractual.</t>
  </si>
  <si>
    <t>330 DÍAS 86122 DGC</t>
  </si>
  <si>
    <t>Prestación de servicios profesionales para apoyar a la Dirección de Gestión Contractual de la Corporación Autónoma Regional de Cundinamarca ca en la planeación, estructuración, seguimiento y control de procesos de contratación en las etapas precontractual, contractual y postcontractual</t>
  </si>
  <si>
    <t xml:space="preserve">180 DIAS 86180 DGC </t>
  </si>
  <si>
    <t>CASTILLO BALLESTEROS MONICA YINETH</t>
  </si>
  <si>
    <t>330 DIAS 86016 DGC</t>
  </si>
  <si>
    <t>330 DIAS 86017 DGC</t>
  </si>
  <si>
    <t xml:space="preserve">330 DIAS 86045 DGC </t>
  </si>
  <si>
    <t>Prestación de servicios de apoyo a las actividades administrativas de la Dirección de Gestión Contractual de la Corporación Autónoma Regional de Cundinamarca.</t>
  </si>
  <si>
    <t>330 DIAS 86043 DGC</t>
  </si>
  <si>
    <t xml:space="preserve">Prestación de servicios profesionales para apoyar a la Dirección de Gestión Contractual de la Corporación Autónoma Regional de Cundinamarca en la planeación, estructuración, seguimiento y control de procesos de contratación en las etapas precontractual, contractual y postcontractual._x000D_
_x000D_
_x000D_
_x000D_
</t>
  </si>
  <si>
    <t>330 DIAS 86024 DGC</t>
  </si>
  <si>
    <t>330 DIAS 86020 DGC</t>
  </si>
  <si>
    <t xml:space="preserve">330 DIAS 86144 DGC </t>
  </si>
  <si>
    <t xml:space="preserve">330 DIAS 86184 DGC </t>
  </si>
  <si>
    <t>330 DIAS 86237 DGC</t>
  </si>
  <si>
    <t xml:space="preserve">180 DIAS 86078 DGC </t>
  </si>
  <si>
    <t xml:space="preserve">330 DIAS 86223 DGC </t>
  </si>
  <si>
    <t>330 DIAS 86236 DGC</t>
  </si>
  <si>
    <t xml:space="preserve">330 DIAS 86220 DGC </t>
  </si>
  <si>
    <t>180 DIAS 86235 DGC</t>
  </si>
  <si>
    <t>SAENZ ALZATE JUAN FELIPE</t>
  </si>
  <si>
    <t xml:space="preserve">180 DIAS 86275 DGC </t>
  </si>
  <si>
    <t xml:space="preserve">330 DIAS 86279 DGC </t>
  </si>
  <si>
    <t xml:space="preserve">330 DIAS 86126 DGC </t>
  </si>
  <si>
    <t>330 DIAS 86265 DGC</t>
  </si>
  <si>
    <t>330 DIAS 86315 DGC</t>
  </si>
  <si>
    <t xml:space="preserve">330 DIAS 86316 DGC </t>
  </si>
  <si>
    <t>2026CSE336</t>
  </si>
  <si>
    <t>Prestación de servicios de apoyo a las actividades administrativas de la Dirección de Gestión Contractual de la Corporación Autónoma Regional de Cundinamarca – CAR.</t>
  </si>
  <si>
    <t xml:space="preserve">ROJAS PEÑA ANDREA </t>
  </si>
  <si>
    <t>330 DIAS 86349 DGC</t>
  </si>
  <si>
    <t>IGUA MARULANDA JULIAN ANDRES</t>
  </si>
  <si>
    <t>330 DIAS 86325 DGC</t>
  </si>
  <si>
    <t xml:space="preserve">JARA APARICIO JHONATAN </t>
  </si>
  <si>
    <t>330 DIAS 86295 DGC</t>
  </si>
  <si>
    <t>CORZO BARRERA MARIA JIMENA</t>
  </si>
  <si>
    <t>330 DIAS  86405  DGC</t>
  </si>
  <si>
    <t>330 DIAS 86392 DGC</t>
  </si>
  <si>
    <t xml:space="preserve">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 </t>
  </si>
  <si>
    <t xml:space="preserve">330 DIAS 86446 DGC </t>
  </si>
  <si>
    <t xml:space="preserve">345 DIAS 84403 DGEN </t>
  </si>
  <si>
    <t>Prestar servicios profesionales a la Dirección General de la Corporación Autónoma Regional de Cundinamarca, para brindar asesoría en la revisión, análisis y/o seguimiento a los pronunciamientos de las altas cortes en materia ambiental que involucren a la Entidad.</t>
  </si>
  <si>
    <t>345 DIAS 86192 DGEN</t>
  </si>
  <si>
    <t>Prestar servicios profesionales a la Dirección General de la Corporación Autónoma Regional de Cundinamarca, para asesorar y acompañar las visitas y auditorias que reciba la entidad por parte de los órganos de control, así como el seguimiento a los pronunciamientos del Congreso de la República en temas de competencia de la CAR.</t>
  </si>
  <si>
    <t xml:space="preserve">RUIZ RODRIGUEZ JULIAN MAURICIO </t>
  </si>
  <si>
    <t xml:space="preserve">345 DIAS 84445 DGEN </t>
  </si>
  <si>
    <t>Prestar servicios profesionales a la Dirección General de la Corporación Autónoma Regional de Cundinamarca, para apoyar la revisión desde el punto de vista jurídico, de los actos administrativos relacionados con el ejercicio de la autoridad ambiental, así como aquellos de competencia del despacho.</t>
  </si>
  <si>
    <t xml:space="preserve">FRANCO CASTRO PAULA JIMENA </t>
  </si>
  <si>
    <t xml:space="preserve">345 DIAS 86089 DGEN </t>
  </si>
  <si>
    <t>Prestar servicios profesionales a la Dirección General de la Corporación Autónoma Regional de Cundinamarca, para apoyar las acciones de seguimiento de informes que permitan el cumplimiento del objeto y funciones asignadas al Despacho</t>
  </si>
  <si>
    <t>GARNICA CARRION DEISY TATIANA</t>
  </si>
  <si>
    <t>393 DIAS</t>
  </si>
  <si>
    <t>Alquiler de maquinaria pesada y equipos a todo costo, para la implementación de prácticas de adaptación y mitigación al cambio climático a partir de la cosecha de agua - reservorios en la jurisdicción CAR. (Proceso amparado con vigencias futuras según Acuerdo No 27 de 04 de septiembre de 2024). Proceso de sustitución autorizado con la RESOLUCIÓN DGEN No. 20257000638 de 24 de diciembre de 2025.</t>
  </si>
  <si>
    <t>RECUPERACIÓN AMBIENTAL E HIDRÁULICA PARA LA REDUCCIÓN DEL RIESGO POR AVENIDAS TORRENCIALES EN LA FUENTE HÍDRICA DENOMINADA RÍO NEGRO, DEPARTAMENTO DE CUNDINAMARCA EN LA JURISDICCIÓN CAR (FASE I) GRUPO I. (PROCESO AMPARADO CON VIGENCIAS FUTURAS SEGÚN ACUERDO NO. 86 DEL 08 DE NOVIEMBRE DE 2024).  PROCESO DE SUSTITUCIÓN AUTORIZADO CON LA RESOLUCIÓN DGEN No. 20257000638  DEL 24  DE DICIEMBRE DE  2025.</t>
  </si>
  <si>
    <t>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 Proceso amparado con vigencias futuras según acuerdo no 26 de 04 de septiembre de 2024. Proceso de sustitución autorizado con la RESOLUCIÓN DGEN No. 20257000638 de 24 DIC. 2025.</t>
  </si>
  <si>
    <t>Recuperación ambiental e hidráulica para la reducción del riesgo por avenidas torrenciales en la fuente hídrica denominada Río Negro, Departamento de Cundinamarca en la jurisdicción CAR (fase I) grupo II. (Proceso amparado con vigencias futuras según Acuerdo No. 86 del 08 de noviembre de 2024). Proceso de sustitución autorizado con la RESOLUCIÓN DGEN No. 20257000638 de 24 de diciembre de 2025.</t>
  </si>
  <si>
    <t>OBRAS DE ADECUACIÓN HIDRÁULICA EN EL RÍO SOACHA EN EL MUNICIPIO DE SOACHA, CUNDINAMARCA DE LA JURISDICCIÓN CAR EN EL MARCO DE LA ESTRATEGIA DE SANEAMIENTO INTEGRAL Y RECUPERACIÓN DEL RÍO BOGOTÁ - FASE I. GRUPO II Comprendido desde la abscisa K5+975 y K9+175 y K2+157 a la K2+163; K3+166 a la K3+185 y K5+424 a la K5+430. (PROCESO AMPARADO CON VIGENCIAS FUTURAS, ACUERDO 16 DEL 29 DE JULIO DE 2022).   PROCESO DE SUSTITUCIÓN AUTORIZADO CON LA RESOLUCIÓN DGEN No.  20257000638  DEL 24  DE DICIEMBRE DE  2025.</t>
  </si>
  <si>
    <t>Adición 1 y prorroga 1 al contrato 1095 de 2025 cuyo objeto es: Prestar servicios de apoyo a la Dirección de Infraestructura Ambiental de la Corporación Autónoma Regional de Cundinamarca CAR, para el desarrollo de actividades administrativas, contables y financieras de los proyectos de inversión asignados a la Dirección. Proceso amparado con vigencias futuras mediante RESOLUCIÓN DGEN No. 20257000481 de 24 de octubre de 2025.</t>
  </si>
  <si>
    <t xml:space="preserve">Adición 1 y prorroga 1 al contrato 1774 de 2025 cuyo objeto es: Prestar servicios profesionales en la Dirección de Infraestructura Ambiental de la Corporación Autónoma Regional de Cundinamarca CAR, para brindar acompañamiento y seguimiento a la operación del Banco de maquinaria de la jurisdicción CAR. Proceso amparado con vigencias futuras mediante RESOLUCIÓN DGEN No. 20257000481 de 24 de octubre de 2025._x000D_
_x000D_
</t>
  </si>
  <si>
    <t>Solicitud CRP de vigencias futuras para sustituir la apropiación de la vigencia 2025 del CTO 2429 de 2025 cuyo objeto es: interventoría técnica, administrativa, financiera y ambiental para el contrato cuyo objeto corresponde a recuperación ambiental e hidráulica para la reducción del riesgo por avenidas torrenciales en la fuente hídrica denominada rio negro, departamento de Cundinamarca, en la jurisdicción car (fase i)" - grupo ii. (Proceso amparado con vigencias futuras mediante acuerdo no.86 del 8 de noviembre de 2024), Proceso de sustitución autorizado con la resolución DGEN no. 20257000638 de 24 de diciembre de 2025.</t>
  </si>
  <si>
    <t>Solicitud CRP de vigencias futuras para sustituir la apropiación de la vigencia 2025 del CTO. 2428 de 2025, cuyo objeto es: Interventoría técnica, administrativa, financiera y ambiental para el contrato cuyo objeto corresponde a recuperación ambiental e hidráulica para la reducción del riesgo por avenidas torrenciales en la fuente hídrica denominada Rio Negro, Departamento de Cundinamarca, en la jurisdicción CAR (fase I) - grupo I. (Proceso amparado con vigencias futuras según Acuerdo No 86 de 8 de noviembre de 2024). Proceso de sustitución autorizado con la RESOLUCIÓN DGEN No. 20257000638 de 24 de diciembre de 2025.</t>
  </si>
  <si>
    <t>Construcción de obras de ingeniería para el control de procesos de inundación, avenida torrencial y remoción en masa en el sitio 28 Rio Negro sector Tobia, municipio de Nimaima, Cundinamarca, acorde a los estudios y diseños del contrato de consultoría CAR 1633 de 2022.Proceso de sustitución autorizado con la RESOLUCIÓN DGEN No. 20257000638 de 24 DIC. 2025.</t>
  </si>
  <si>
    <t>ARDILA MARTINEZ EDWIN ARLEY</t>
  </si>
  <si>
    <t>Adición 1 y prórroga 1 al contrato No 0485 de 2025 cuyo objeto es: Prestación de Servicios Profesionales y de apoyo a la gestión a la Dirección de Infraestructura Ambiental de la Corporación Autónoma Regional de Cundinamarca – CAR, para la revisión y diseño desde el componente estructural y/o patología de infraestructura de los proyectos a cargo de la dependencia. Proceso amparado con vigencias futuras mediante Resolución DGEN No 20257000481 de 24 de octubre de 2025.</t>
  </si>
  <si>
    <t xml:space="preserve">Adición 1 y prórroga 1 al contrato No 0986 de 2025 cuyo objeto es: Prestar servicios profesionales a la Dirección de Infraestructura Ambiental, para el componente hidráulico en la ejecución de los procesos de recuperación ecosistémica del complejo lagunar Fúquene, Cucunubá y Palacio de la Dirección. Proceso amparado con vigencias futuras mediante Resolución DGEN No 20257000481 de 24 de octubre de 2025. </t>
  </si>
  <si>
    <t>2025CCO3792</t>
  </si>
  <si>
    <t>Elaboración de estudios y diseños para la construcción de obras de mitigación del riesgo en el margen del Río Sumapaz, en el casco urbano del municipio de Cabrera Cundinamarca. Proceso amparado con vigencias futuras mediante Acuerdo No. 43 de 24 de septiembre de 2025.</t>
  </si>
  <si>
    <t>CONSORCIO CONSULTORES GCB</t>
  </si>
  <si>
    <t>Adición 1 y prórroga 1 al contrato No 0679 de 2025 cuyo objeto es: Prestar servicios profesionales a la Dirección de Infraestructura Ambiental de la Corporación Autónoma Regional de Cundinamarca - CAR, para el seguimiento de las actividades técnicas y financieras relacionadas con los proyectos de inversión de la Dirección. Proceso amparado con vigencias futuras mediante Resolución DGEN No 20257000481 de 24 de octubre de 2025.</t>
  </si>
  <si>
    <t>Adición 1 y prórroga 1 al contrato No 0373 de 2025 cuyo objeto es: Prestar servicios profesionales a la Dirección de Infraestructura Ambiental de la Corporación Autónoma Regional de Cundinamarca - CAR, para el desarrollo de actividades administrativas requeridas para la ejecución de los proyectos de inversión a cargo de la Dirección. Proceso amparado con vigencias futuras mediante Resolución DGEN No 20257000481 de 24 de octubre de 2025.</t>
  </si>
  <si>
    <t>Adición 1 y prórroga 1 al contrato No 0500 de 2025 cuyo objeto es: Prestar servicios profesionales a la Dirección de Infraestructura Ambiental de la Corporación Autónoma Regional de Cundinamarca CAR, para apoyar el seguimiento, ejecución y liquidación de los contratos y/o convenios de los proyectos asociados a proyectos de infraestructura ambiental de saneamiento básico. Proceso amparado con vigencias futuras mediante Resolución DGEN No 20257000481 de 24 de octubre de 2025.</t>
  </si>
  <si>
    <t>Adición 1 y prórroga 1 al contrato No 0198 de 2025 cuyo objeto es: Prestar servicios profesionales a la Dirección de Infraestructura Ambiental de la Corporación Autónoma Regional de Cundinamarca - CAR, para el seguimiento de las actividades técnicas y financieras relacionadas con los proyectos de inversión de la Dirección. Proceso amparado con vigencias futuras mediante Resolución DGEN No 20257000481 de 24 de octubre de 2025.</t>
  </si>
  <si>
    <t>Adición 1 y prórroga 1 al contrato No 0650 de 2025 cuyo objeto es: Prestar servicios profesionales a la Dirección de Infraestructura Ambiental de la Corporación Autónoma Regional de Cundinamarca CAR, para apoyar las actividades de control y seguimiento de los proyectos, convenios y/o contratos relacionados con la implementación de sistemas de almacenamiento para la disponibilidad del recurso hídrico de la Dirección de Infraestructura Ambiental. Proceso amparado con vigencias futuras mediante Resolución DGEN No 20257000481 de 24 de octubre de 2025.</t>
  </si>
  <si>
    <t>2025COB3330</t>
  </si>
  <si>
    <t>Mantenimiento correctivo de la infraestructura física y compuertas, asociadas al sistema hidráulico de manejo ambiental y control de inundaciones de Fúquene – Cucunubá. Proceso amparado con vigencias futuras mediante Acuerdo No 24 de 27 de agosto de 2025.</t>
  </si>
  <si>
    <t>2025CIN3349</t>
  </si>
  <si>
    <t>Interventoría técnica, administrativa, financiera y ambiental para el contrato cuyo objeto corresponde a mantenimiento correctivo de la infraestructura física y compuertas, asociadas al sistema hidráulico de manejo ambiental y control de inundaciones de Fúquene – Cucunubá. Proceso amparado con vigencias futuras mediante Acuerdo No 24 del 27 de agosto de 2025.</t>
  </si>
  <si>
    <t xml:space="preserve">Solicitud CRP de vigencias futuras para sustituir la apropiación de la vigencia 2025 del CTO. 2681 de 2025, cuyo objeto es: Operación y mantenimiento de la planta de valorización de material vegetal extraído de la Laguna de Fúquene, Cundinamarca, para la obtención de abono orgánico mineral (fase II). (Proceso amparado con vigencias futuras según acuerdo No 02 de 22 de enero de 2025). Proceso de sustitución autorizado con la RESOLUCIÓN DGEN No. 20257000638 de 24 DIC. 2025. </t>
  </si>
  <si>
    <t>2025CIN3538</t>
  </si>
  <si>
    <t>Interventoría técnica, administrativa, financiera y ambiental para el contrato cuyo objeto corresponde a mantenimiento correctivo de la estación de bombeo La Ramada y obras complementarias en la infraestructura asociada al sistema hidráulico de manejo ambiental y control de inundaciones de La Ramada. Proceso amparado con vigencias futuras mediante Acuerdo No 23 de agosto de 2025.</t>
  </si>
  <si>
    <t>Adición 1 y prorroga 1 al contrato 455 de 2025 cuyo objeto es: Prestar servicios de apoyo a la Dirección de Infraestructura Ambiental de la Corporación Autónoma Regional de Cundinamarca - CAR, para las actividades de operación del Sistema Hidráulico de Manejo Ambiental y Control de Inundaciones de La Ramada. Proceso amparado con vigencias futuras mediante RESOLUCIÓN DGEN No. 20257000481 de 24 de octubre de 2025.</t>
  </si>
  <si>
    <t>Adición 1 y prorroga 1 al contrato 0216 de 2025 cuyo objeto es:  Prestar servicios profesionales a la Dirección de Infraestructura Ambiental de la Corporación Autónoma Regional de Cundinamarca - CAR, para el seguimiento de proyectos, convenios y contratos relacionados con la recuperación de cuerpos hídricos con criterios ecohidrogeomorfológicos. Proceso amparado con vigencias futuras mediante RESOLUCION DGEN No.20257000481 de 24 de octubre de 2025.</t>
  </si>
  <si>
    <t>Adición 1 y Prorroga 1 al Contrato No. 1948 de 2025 cuyo objeto es: Prestar servicios profesionales a la Dirección de Infraestructura Ambiental de la Corporación Autónoma Regional de Cundinamarca - CAR, desde el componente geotécnico para la estructuración, evaluación y/o supervisión, de los proyectos de inversión relacionados con el fortalecimiento de la infraestructura de saneamiento básico, en cumplimiento de los objetivos de calidad de las fuentes hídricas del Territorio CAR. Proceso amparado con vigencias futuras mediante Resolución DGEN No 20257000481 del 24 de octubre de 2025.</t>
  </si>
  <si>
    <t>2025COB3902</t>
  </si>
  <si>
    <t>Mantenimiento correctivo de la estación de bombeo La Ramada y obras complementarias en la infraestructura asociada al sistema hidráulico de manejo ambiental y control de inundaciones de La Ramada. Proceso amparado con vigencias futuras mediante Acuerdo No 23 de 27 de agosto de 2025.</t>
  </si>
  <si>
    <t>* CONSORCIO SAN CHARBEL LA RAMADA</t>
  </si>
  <si>
    <t>Adición 1 y prorroga 1 al contrato 144 de 2025 cuyo objeto es: Prestar servicios profesionales en la Dirección de Infraestructura Ambiental de la Corporación Autónoma Regional de Cundinamarca CAR, para la conceptualización técnica hidráulica de las intervenciones de los cuerpos hídricos que realiza el banco de maquinaria dentro de la jurisdicción CAR. Proceso amparado con vigencias futuras mediante RESOLUCIÓN DGEN No. 20257000481 de 24 OCTUBRE de 2025.</t>
  </si>
  <si>
    <t xml:space="preserve">Adición 1 y prorroga 1 al contrato 0308 de 2025 cuyo objeto es: Prestar servicios profesionales a la Dirección de Infraestructura Ambiental de la Corporación Autónoma Regional de Cundinamarca - CAR, para la revisión, evaluación y seguimiento geotécnico de los proyectos, contratos y/o convenios de la Dirección de Infraestructura Ambiental. Proceso amparado con vigencias futuras mediante RESOLUCION DGEN No.20257000481 de 24 de octubre de 2025.  </t>
  </si>
  <si>
    <t>Adición 1 y Prorroga 1 al Contrato No. 160 de 2025 cuyo objeto es: Prestar servicios profesionales a la Dirección de Infraestructura Ambiental de la Corporación Autónoma Regional de Cundinamarca CAR, para el acompañamiento de actividades dentro de la formulación, ejecución y seguimiento de los proyectos cuyo objetivo sea aumentar la capacidad adaptativa al cambio climático, a cargo de la Dependencia. Proceso amparado con vigencias futuras mediante Resolución DGEN No 20257000481 del 24 de octubre de 2025.</t>
  </si>
  <si>
    <t xml:space="preserve">Adición 1 y prorroga 1 al contrato 0453 de 2025 cuyo objeto es: Prestar servicios profesionales a la Dirección de Infraestructura Ambiental de la Corporación Autónoma Regional de Cundinamarca CAR, para el acompañamiento y socialización de los proyectos a cargo de la Dirección. Proceso amparado con vigencias futuras mediante RESOLUCION DGEN No.20257000481 de 24 de octubre de 2025. </t>
  </si>
  <si>
    <t xml:space="preserve">352 DIAS 84353 DIA BPPI - 2024050100013 </t>
  </si>
  <si>
    <t>Prestación de servicios profesionales para la estructuración de proyectos y procesos en el marco del PAC 2024-2027.</t>
  </si>
  <si>
    <t xml:space="preserve">352 DIAS 84355 DIA BPPI - 2024050100013 </t>
  </si>
  <si>
    <t>Prestación de servicios profesionales para la estructuración de proyectos y procesos de la Dirección Técnica de Infraestructura Ambiental en el marco del PAC 2024-2027.</t>
  </si>
  <si>
    <t>352 DIAS 84354 DIA BPPI - 2024050100013</t>
  </si>
  <si>
    <t>Prestar los servicios profesionales a la Dirección Técnica de Infraestructura Ambiental de la Corporación Autónoma Regional de Cundinamarca CAR, para realizar el apoyo técnico a la supervisión de contratos y/o convenios de infraestructura ambiental en saneamiento básico.</t>
  </si>
  <si>
    <t>352 DIA 84351 - BPPI - 2024050100013</t>
  </si>
  <si>
    <t>Prestar servicios profesionales a la Dirección Técnica de Infraestructura Ambiental de la Corporación Autónoma Regional de Cundinamarca– CAR, para brindar acompañamiento técnico y operativo en proyectos, contratos y convenios asociados a Tratamiento de Aguas Residuales y Saneamiento Básico.</t>
  </si>
  <si>
    <t>172 DIAS 84370 DIA - BPPI - 2024050100013</t>
  </si>
  <si>
    <t>Prestar servicios profesionales en la etapa precontractual y poscontractual de los convenios y/o contratos de la Dirección Técnica de Infraestructura Ambiental de la Corporación Autónoma Regional de Cundinamarca CAR, desde el componente de seguridad y salud en el trabajo para los proyectos de infraestructura ambiental para el recurso hídrico.</t>
  </si>
  <si>
    <t>172 DIAS 84373 DIA - BPPI - 2024050100013</t>
  </si>
  <si>
    <t xml:space="preserve">Prestar servicios profesionales a la Dirección Técnica de Infraestructura Ambiental de la Corporación Autónoma Regional de Cundinamarca - CAR, para apoyar la identificación, gestión y articulación de oportunidades de cooperación nacional e internacional, así como la elaboración de insumos técnicos y contenidos institucionales que aporten al posicionamiento de la Dirección General en escenarios nacionales.                                               </t>
  </si>
  <si>
    <t>172 DIAS 84389 DIA BPPI - 2024050100013</t>
  </si>
  <si>
    <t>Prestar servicios profesionales a la Dirección Técnica de Infraestructura Ambiental de la Corporación Autónoma Regional de Cundinamarca - CAR, desde el componente civil para el apoyo en la estructuración de los proyectos asignados dentro de la especialidad de geotecnia y otros.</t>
  </si>
  <si>
    <t>172 DIAS 84372 DIA BPPI - 2024050100013</t>
  </si>
  <si>
    <t>Prestar servicios profesionales para realizar trabajos de topografía Necesarios en la ejecución de los proyectos a cargo de la dirección Técnica de infraestructura ambiental de la car Cundinamarca.</t>
  </si>
  <si>
    <t>172 DIAS 84377 DIA BPPI - 2024050100013</t>
  </si>
  <si>
    <t>2026CSE17</t>
  </si>
  <si>
    <t>Prestar servicios de apoyo a la Dirección Técnica de Infraestructura Ambiental de la Corporación Autónoma Regional de Cundinamarca - CAR, para la recepción, organización y clasificación de documentos del archivo de la dependencia.</t>
  </si>
  <si>
    <t>352 DIAS 84406 DIA BPPI - 2024050100013</t>
  </si>
  <si>
    <t>Prestar servicios de apoyo a la gestión a la Dirección de Infraestructura Ambiental de la Corporación Autónoma Regional de Cundinamarca- CAR en lo relacionado con el seguimiento administrativo de los contratos del banco de maquinaria de la Dirección Técnica de Infraestructura Ambiental.</t>
  </si>
  <si>
    <t>172 DIAS 84405 DIA BPPI - 2024050100013</t>
  </si>
  <si>
    <t>Prestar servicios profesionales a la Dirección Técnica de Infraestructura Ambiental como apoyo técnico en las actividades relacionadas a la supervisión de convenios y/o contratos asociados al desarrollo de infraestructura en saneamiento básico y otros a cargo de la Dirección.</t>
  </si>
  <si>
    <t>352 DIAS 84412 DIA BPPI - 2024050100013</t>
  </si>
  <si>
    <t>Prestar servicios profesionales a la Dirección Técnica de Infraestructura Ambiental de la Corporación Autónoma Regional de Cundinamarca - CAR, para el apoyo a la supervisión de contratos y o convenios y apoyo en la estructuración técnica de procesos de selección asociados a la implementación de sistemas de almacenamiento de agua para la disponibilidad del recurso hídrico, en la Jurisdicción CAR</t>
  </si>
  <si>
    <t>348 DIAS 84422 DIA - BPPI - 2024050100013</t>
  </si>
  <si>
    <t>Prestar servicios profesionales a la Dirección Técnica de Infraestructura Ambiental de la Corporación Autónoma Regional de Cundinamarca - CAR, para el acompañamiento, programación y seguimiento al mantenimiento preventivo y correctivo del banco de maquinaria a cargo de la dependencia.</t>
  </si>
  <si>
    <t>352 DIAS 84395 DIA BPPI - 2024050100013</t>
  </si>
  <si>
    <t>Prestar servicios profesionales como especialista del componente de patología estructural en las fases de estructuración, evaluación y/o supervisión para proyectos de la Dirección Técnica de Infraestructura Ambiental de la Corporación Autónoma Regional de Cundinamarca CAR.</t>
  </si>
  <si>
    <t>168 DIAS 84415 DIA - BPPI - 2024050100013</t>
  </si>
  <si>
    <t>Prestar servicios profesionales a la Dirección de Infraestructura Ambiental de la Corporación Autónoma Regional CAR, en el acompañamiento y seguimiento del componente jurídico en el marco del proyecto de inversión de recuperación hidráulica y ambiental del complejo lagunar Fúquene, Cucunubá y Palacio.</t>
  </si>
  <si>
    <t>352 DIAS 84366 DIA BPPI - 2024050100013</t>
  </si>
  <si>
    <t>PRESTAR SERVICIOS PROFESIONALES A LA DIRECCIÓN TÉCNICA DE INFRAESTRUCTURA AMBIENTAL DE LA CORPORACIÓN AUTÓNOMA REGIONAL DE CUNDINAMARCA CAR, PARA BRINDAR APOYO EN LA EVALUACIÓN Y EMISIÓN DE CONCEPTOS TÉCNICOS DE LOS COMPONENTES AMBIENTAL, HIDROLÓGICO Y DE SISTEMAS DE INFORMACIÓN GEOGRÁFICA DE LOS CONVENIOS Y/O CONTRATOS PARA LA RECUPERACIÓN DEL COMPLEJO LAGUNAR FÚQUENE Y EL FUNCIONAMIENTO AMBIENTAL DE CUERPOS HÍDRICO.</t>
  </si>
  <si>
    <t>352 DIAS 84369 DIA BPPI - 2024050100013</t>
  </si>
  <si>
    <t>PRESTAR SERVICIOS PROFESIONALES A LA DIRECCIÓN TÉCNICA DE INFRAESTRUCTURA AMBIENTAL DE LA CORPORACIÓN AUTÓNOMA REGIONAL DE CUNDINAMARCA -CAR, PARA EL SEGUIMIENTO DE LOS CONTRATOS Y CONVENIOS EN EL COMPONENTE DE SEGURIDAD Y SALUD EN EL TRABAJO EN LOS PROYECTOS DE SANEAMIENTO AMBIENTAL.</t>
  </si>
  <si>
    <t>348 DIAS 84375 DIA BPPI - 2024050100013</t>
  </si>
  <si>
    <t>Prestar servicios profesionales en el seguimiento a los proyectos y/o iniciativas desde el componente administrativo y financiero a cargo de la dependencia en el marco del PAC 2024-2027.</t>
  </si>
  <si>
    <t>348 DIAS 86037 DIA BPPI - 2024050100013</t>
  </si>
  <si>
    <t>Prestar servicios profesionales a la Dirección Técnica de Infraestructura Ambiental de la Corporación Autónoma Regional de Cundinamarca CAR, para adelantar las actividades de control y seguimiento de los proyectos, convenios y/o contratos en el componente hidráulico relacionados con la implementación de sistemas de almacenamiento para la disponibilidad del recurso hídrico de la Dirección de Infraestructura Ambiental</t>
  </si>
  <si>
    <t>172 DIAS 84363 DIA - BPPI - 2024050100013</t>
  </si>
  <si>
    <t>Prestar servicios profesionales a la Dirección Técnica de Infraestructura Ambiental de la Corporación Autónoma Regional de Cundinamarca CAR, para realizar seguimiento al componente de Salud, Seguridad y Medio Ambiente (HSEQ), de los proyectos de inversión asociados a saneamiento básico a cargo de la Dirección.</t>
  </si>
  <si>
    <t>348 DIAS 84413 DIA BPPI - 2024050100013</t>
  </si>
  <si>
    <t>Prestación de servicios profesionales para colaborar desde el punto de vista técnico y operativo en los proyectos de infraestructura a cargo de la Dirección Técnica De Infraestructura Ambiental de la Corporación Autónoma Regional De Cundinamarca CAR.</t>
  </si>
  <si>
    <t>348 DIAS 84439 DIA BPPI - 2024050100013</t>
  </si>
  <si>
    <t>Prestar servicios profesionales en la Dirección Técnica de Infraestructura Ambiental de la Corporación Autónoma Regional de Cundinamarca CAR, en el componente jurídico contractual de las actividades y/o proyectos a cargo de la dependencia en el marco del PAC 2024-2027.</t>
  </si>
  <si>
    <t>168 DIAS 84433 DIA BPPI - 2024050100013</t>
  </si>
  <si>
    <t>Prestar servicios profesionales a la Dirección Técnica de Infraestructura Ambiental de la Corporación Autónoma Regional de Cundinamarca CAR, para apoyar desde el componente bioecológico los procesos de recuperación ecosistémica.</t>
  </si>
  <si>
    <t>168 DIAS 84426 DIA  BPPI - 2024050100013</t>
  </si>
  <si>
    <t>Prestar servicios profesionales a la Dirección Técnica de Infraestructura Ambiental de la Corporación Autónoma Regional de Cundinamarca CAR, desde el componente jurídico en el marco del proyecto de inversión de recuperación hidráulica y ambiental del complejo lagunar Fúquene, Cucunubá y Palacio</t>
  </si>
  <si>
    <t>167 DIAS 86018 DIA - BPPI - 2024050100013</t>
  </si>
  <si>
    <t>Prestar los servicios profesionales como abogada, para el seguimiento y acompañamiento continuo en temas de carácter jurídico y desarrollo de las actividades derivadas de la gestión en la Dirección Técnica de Infraestructura Ambiental - DIA atendiendo las políticas institucionales y la normatividad vigente.</t>
  </si>
  <si>
    <t>348 DIAS 86118 DIA BPPI - 2024050100013</t>
  </si>
  <si>
    <t>Prestar servicios profesionales para el desarrollo de actividades técnicas y financieras en el marco de los proyectos y/o iniciativas a cargo de la Dirección Técnica de Infraestructura Ambiental.</t>
  </si>
  <si>
    <t>168 DIAS 86049 DIA BPPI - 2024050100013</t>
  </si>
  <si>
    <t>Prestar servicios profesionales para apoyar técnicamente el componente hidrológico e hidráulico en el seguimiento a los contratos y/o convenios a cargo de la Dirección Técnica de Infraestructura Ambiental de la Corporación Autónoma Regional de Cundinamarca CAR.</t>
  </si>
  <si>
    <t xml:space="preserve">168 DIAS 86112 DIA - BPPI - 2024050100013 </t>
  </si>
  <si>
    <t>Prestar servicios profesionales de apoyo a la Dirección técnica de Infraestructura Ambiental de la Corporación Autónoma Regional de Cundinamarca CAR, orientados al desarrollo de actividades técnicas asociadas a los proyectos de inversión.</t>
  </si>
  <si>
    <t>348 DIAS 86143 DIA BPPI - 2024050100013</t>
  </si>
  <si>
    <t>Prestar servicios profesionales a la Dirección de Infraestructura Ambiental (DIA) de la Corporación Autónoma Regional de Cundinamarca - CAR, desde el componente civil para el apoyo en el seguimiento y ejecución a los proyectos de inversión relacionados a la gestión de riesgos.</t>
  </si>
  <si>
    <t>168 DIAS 86068 DIA BPPI - 2024050100013</t>
  </si>
  <si>
    <t>Prestar servicios profesionales a la Dirección Técnica de Infraestructura Ambiental de la Corporación Autónoma Regional de Cundinamarca – CAR, para apoyar el seguimiento, evaluación y supervisión de los proyectos de saneamiento básico a cargo de esta Dirección, desde el componente eléctrico.</t>
  </si>
  <si>
    <t>348 DIAS 86077 DIA - BPPI - 2024050100013</t>
  </si>
  <si>
    <t>Prestar servicios profesionales de apoyo a la Dirección Técnica de Infraestructura Ambiental de la Corporación Autónoma Regional – CAR, para el desarrollo de actividades de supervisión y seguimiento de convenios y/o contratos asociados a proyectos de infraestructura ambiental en saneamiento básico a cargo de la Dirección.</t>
  </si>
  <si>
    <t>168 DIAS 86082 DIA BPPI - 2024050100013</t>
  </si>
  <si>
    <t>Prestar servicios profesionales a la dirección Técnica de infraestructura ambiental de la corporación autónoma regional de Cundinamarca- car, en las actividades relacionadas con el apoyo a la supervisión de convenios y/o contratos asociados al desarrollo de infraestructura transversal a la dirección.</t>
  </si>
  <si>
    <t>168 DIAS 84429 DIA BPPI - 2024050100013</t>
  </si>
  <si>
    <t>Prestación de servicios profesionales para apoyar técnicamente desde el componente hidráulico, sistemas de almacenamiento para la disponibilidad del recurso hídrico, a los contratos y/o convenios a cargo de la Dirección Técnica de Infraestructura Ambiental.</t>
  </si>
  <si>
    <t>348 DIAS 84434 DIA BPPI - 2024050100013</t>
  </si>
  <si>
    <t>Prestar servicios profesionales a la Dirección Técnica de Infraestructura Ambiental de la Corporación Autónoma Regional de Cundinamarca – CAR, orientados a apoyar el desarrollo de actividades técnicas y administrativas relacionadas con el cumplimiento de fallos judiciales, la atención de requerimientos formulados por autoridades, entes de control y particulares, así como con la gestión de compromisos interinstitucionales vinculados a proyectos de saneamiento básico a cargo de la Dirección.</t>
  </si>
  <si>
    <t>168 dias 86079 DIA BPPI - 2024050100013</t>
  </si>
  <si>
    <t>Prestar servicios profesionales a la Dirección Técnica de Infraestructura Ambiental de la Corporación Autónoma Regional de Cundinamarca CAR, para el seguimiento del componente presupuestal de los proyectos asignados de saneamiento básico y otros.</t>
  </si>
  <si>
    <t>168 DIAS 86051 DIA BPPI - 2024050100013</t>
  </si>
  <si>
    <t>Prestar servicios profesionales a la Dirección Técnica de Infraestructura Ambiental de la Corporación Autónoma Regional de Cundinamarca – CAR, para apoyar las actividades de supervisión y seguimiento ambiental de los procesos de recuperación y manejo integral del complejo lagunar Fúquene, Cucunubá y Palacio</t>
  </si>
  <si>
    <t>1DIA-86159-DASC-BPPI-202450100018</t>
  </si>
  <si>
    <t>2026SEP86159</t>
  </si>
  <si>
    <t>1DIA-86162-DASC-BPPI-202450100018</t>
  </si>
  <si>
    <t>2026SEP86162</t>
  </si>
  <si>
    <t>1DIA-86163-DASC-BPPI-202450100018</t>
  </si>
  <si>
    <t>2026SEP86163</t>
  </si>
  <si>
    <t>1DIA-86194-DASC</t>
  </si>
  <si>
    <t>2026SEP86194</t>
  </si>
  <si>
    <t>PAGO DEL SERVICIO DE ASEO DEL PARQUE LAGUNA DE GUATAVITA "VEREDA TIERRANEGRA" CORRESPONDIENTE AL MES DE DICIEMBRE DE 2025, CODIGO DE SUSCRIPTOR No.1017614 - FACTURA DE SERVICIO No. 2024000569. CON FUNDAMENTO EN LAS FACTURA EL SUPERVISOR AUTORIZA EL PAGO. FECHA DE PAGO: ENERO 13 DE 2026.</t>
  </si>
  <si>
    <t>1DIA- -DASC-BPPI-202450100018</t>
  </si>
  <si>
    <t>2026SEP86200</t>
  </si>
  <si>
    <t>PAGO DEL SERVICIO DE ACUEDUCTO Y ALCANTARILLADO DEL PARQUE JUAN PABLO II INMUEBLE UBICADOS EN EL MUNICIPIO DE CHIQUINQUIRÁ (BOYACÁ), CORRESPONDIENTE AL PERIODO NOVIEMBRE DE 2025; CÓDIGO INTERNO No.2109308 - FACTURA No. SPD239771. CON FUNDAMENTO EN LA FACTURA EL SUPERVISOR AUTORIZA EL PAGO. FECHA LIMITE DE PAGO: ENERO 15 DE 2026.</t>
  </si>
  <si>
    <t>348 DIAS 86019 DIA BPPI - 2024050100013</t>
  </si>
  <si>
    <t>Prestar servicios profesionales a la Dirección Técnica de Infraestructura Ambiental de la CAR, apoyando el componente ambiental de proyectos, convenios y/o contratos de infraestructura ambiental bajo criterios ecohidrogeomorfológicos.</t>
  </si>
  <si>
    <t>1DIA-86201-DASC-BPPI-202450100018</t>
  </si>
  <si>
    <t>2026SEP86201</t>
  </si>
  <si>
    <t>PAGO DEL SERVICIO DE ASEO DEL PARQUE JUAN PABLO II INMUEBLE UBICADOS EN EL MUNICIPIO DE CHIQUINQUIRÁ (BOYACÁ), CORRESPONDIENTE AL PERIODO NOVIEMBRE DE 2025; CÓDIGO INTERNO No.2109308 - FACTURA No. SPD239771 CON FUNDAMENTO EN LA FACTURA EL SUPERVISOR AUTORIZA EL PAGO. FECHA LIMITE DE PAGO: ENERO 16 DE 2026.</t>
  </si>
  <si>
    <t>348 DIAS 86121 DIA - BPPI - 2024050100013</t>
  </si>
  <si>
    <t>Prestar servicios profesionales a la Dirección Técnica de Infraestructura Ambiental de la Corporación Autónoma Regional de Cundinamarca CAR, brindando apoyo técnico a las actividades relacionadas con los contratos y/o convenios de intervención del complejo lagunar Fúquene - Cucunubá y Palacios y demás proyectos priorizados de la dependencia.</t>
  </si>
  <si>
    <t>348 DIAS 86124 DIA - BPPI - 2024050100013</t>
  </si>
  <si>
    <t>Prestar servicios profesionales a la Dirección Técnica de Infraestructura Ambiental de la Corporación Autónoma Regional de Cundinamarca CAR, en el componente forestal para los proyectos, convenios y contratos, de la Dirección de la Corporación Autónoma de Cundinamarca CAR.</t>
  </si>
  <si>
    <t>168 DIAS 86173 DIA BPPI - 2024050100013</t>
  </si>
  <si>
    <t>Prestar servicios profesionales para brindar acompañamiento técnico en temas de fortalecimiento de infraestructura en proyectos de saneamiento básico y tratamiento de aguas residuales a la Dirección Técnica de Infraestructura Ambiental de la Corporación Autónoma Regional de Cundinamarca – CAR.</t>
  </si>
  <si>
    <t>348 DIAS 86169 DIA BPPI - 2024050100013</t>
  </si>
  <si>
    <t>Prestar servicios profesionales en la Dirección Técnica de Infraestructura Ambiental de la Corporación Autónoma Regional de Cundinamarca–CAR, para brindar acompañamiento jurídico a los procesos relacionados con los sistemas hidráulicos y otros a cargo de dicha Dirección.</t>
  </si>
  <si>
    <t>348 DIAS 86128 DIA - BPPI - 2024050100013</t>
  </si>
  <si>
    <t>Prestar servicios profesionales a la Dirección Técnica de Infraestructura Ambiental de la Corporación Autónoma Regional de Cundinamarca CAR, para el acompañamiento, seguimiento y verificación técnica de las actividades que realiza el Banco de maquinaria a cargo de la dependencia.</t>
  </si>
  <si>
    <t>168 DIAS 86168 BPPI - 2024050100013</t>
  </si>
  <si>
    <t>Prestación de servicios profesionales como abogado en la Dirección Técnica de Infraestructura Ambiental como apoyo profesional al banco de maquinaria.</t>
  </si>
  <si>
    <t>168 DIAS 86166 DIA BPPI - 2024050100013</t>
  </si>
  <si>
    <t>Prestación de servicios para apoyar la participación inmediata en la prevención, detección y atención de emergencias ambientales en la jurisdicción CAR.</t>
  </si>
  <si>
    <t>168 DIAS 86171 DIA - BPPI - 2024050100013</t>
  </si>
  <si>
    <t>168 DIAS 86064 DIA - BPPI - 2024050100013</t>
  </si>
  <si>
    <t>Prestar servicios de apoyo en la Dirección Técnica de Infraestructura Ambiental de la Corporación Autónoma Regional de Cundinamarca CAR, para la conceptualización técnica de intervenciones de los cuerpos hídricos que realiza el banco de maquinaria dentro de la jurisdicción CAR.</t>
  </si>
  <si>
    <t>348 DIAS 86134 DIA - BPPI - 2024050100013</t>
  </si>
  <si>
    <t>Prestar servicios profesionales en la estructuración y seguimiento de las actividades administrativas y financieras en el marco de los proyectos y/o iniciativas a cargo de la Dirección Técnica de Infraestructura Ambiental.</t>
  </si>
  <si>
    <t>348 DIAS 86080 DIA - BPPI - 2024050100013</t>
  </si>
  <si>
    <t>Prestar servicios profesionales a la Dirección Técnica de Infraestructura Ambiental de la Corporación Autónoma Regional de Cundinamarca - CAR, para orientar, apoyar y gestionar el seguimiento administrativo y financiero de las actividades relacionadas con la programación, ejecución y control de los proyectos y procesos a cargo de la Dirección</t>
  </si>
  <si>
    <t xml:space="preserve">168 DIAS 86179 DIA BPPI - 2024050100013 </t>
  </si>
  <si>
    <t>168 DIAS 86141 DIA BPPI - 2024050100013</t>
  </si>
  <si>
    <t xml:space="preserve">Prestación de servicios para apoyar la planeación y logística de los grupos de intervención rápida, con énfasis en la prevención detección y atención de emergencias ambientales en la jurisdicción CAR. </t>
  </si>
  <si>
    <t>168 DIAS 86067 DIA BPPI - 2024050100013</t>
  </si>
  <si>
    <t>Prestar servicios profesionales a la Dirección Técnica de Infraestructura Ambiental– DIA de la Corporación Autónoma Regional de Cundinamarca CAR, para apoyar las actividades de supervisión de los contratos y/o convenios relacionados con los procesos de intervención y recuperación geomorfológica e hidráulica del Complejo Lagunar Fúquene, Cucunubá y Palacio.</t>
  </si>
  <si>
    <t>168 DIAS 86070 DIA BPPI - 2024050100013</t>
  </si>
  <si>
    <t xml:space="preserve">GARZON TINJACA CAMILA ANDREA </t>
  </si>
  <si>
    <t>348 DIAS 86147 DIA BPPI – 2024050100013</t>
  </si>
  <si>
    <t xml:space="preserve">Prestar servicios profesionales a la Dirección Técnica de Infraestructura Ambiental de la Corporación Autónoma Regional de Cundinamarca - CAR, para evaluación técnica, revisión y apoyo a la supervisión de los proyectos, convenios y contratos, relacionados con la recuperación de cuerpos hídricos con criterios ecohidrogeomorfológicos. </t>
  </si>
  <si>
    <t>348 DIAS 86081 DIA - BPPI - 2024050100013</t>
  </si>
  <si>
    <t>Prestar servicios profesionales a la Dirección Técnica de Infraestructura Ambiental, orientados al apoyo técnico en la ejecución, seguimiento, evaluación y reporte de los instrumentos de planeación ambiental, así como a la consolidación de información estratégica asociada a proyectos, programas e indicadores institucionales de conformidad con los lineamientos de planeación y gestión de la Corporación.</t>
  </si>
  <si>
    <t>168 DIAS 86048 DIA BPPI - 2024050100013</t>
  </si>
  <si>
    <t>Prestar servicios profesionales a la Dirección Técnica de Infraestructura Ambiental de la Corporación Autónoma Regional de Cundinamarca CAR, para la planeación, programación y seguimiento al mantenimiento del banco de maquinaria de la entidad apoyando en los procesos de intervención y proyectos priorizados ejecutados por la dependencia.</t>
  </si>
  <si>
    <t>168 DIAS 86083 DIA BPPI - 2024050100013</t>
  </si>
  <si>
    <t>Prestación de servicios para apoyar la planeación y logística de los grupos de intervención rápida, con énfasis en la prevención, detección y atención de emergencias ambientales en la jurisdicción CAR.</t>
  </si>
  <si>
    <t>342 DIAS 86059 DIA BPPI - 2024050100013</t>
  </si>
  <si>
    <t>Prestar servicios de apoyo a la Dirección Técnica de Infraestructura Ambiental de la Corporación Autónoma Regional de Cundinamarca - CAR, para apoyar la gestión administrativa, documental y logística de las actividades de los procesos de intervención del complejo lagunar Fúquene, Cucunubá y Palacio y demás proyectos priorizados de la_x000D_
dependencia.</t>
  </si>
  <si>
    <t>168 DIAS 86065 DIA BPPI - 2024050100013</t>
  </si>
  <si>
    <t>Prestar servicios profesionales a la Dirección Técnica de Infraestructura Ambiental de la Corporación Autónoma Regional de Cundinamarca CAR, para el seguimiento de proyectos, convenios y contratos.</t>
  </si>
  <si>
    <t>1DIA-86160-DASC-BPPI-202450100018</t>
  </si>
  <si>
    <t>2026SEP86160</t>
  </si>
  <si>
    <t>348 DIAS 86061 DIA - BPPI - 2024050100013</t>
  </si>
  <si>
    <t>Prestar servicios de apoyo a la dirección técnica de infraestructura ambiental para colaborar con la organización administrativa, documental y planeación de las acciones a desarrollar dentro de los procesos de intervención del complejo lagunar Fúquene, Cucunubá y palacio y demás proyectos priorizados de la dependencia.</t>
  </si>
  <si>
    <t>348 DIAS 86071 DIA - BPPI - 2024050100013</t>
  </si>
  <si>
    <t>Prestar servicios profesionales a la Dirección Técnica de Infraestructura Ambiental de la Corporación Autónoma Regional de Cundinamarca - CAR, para apoyar la supervisión técnica, administrativa de los contratos y/o convenios a cargo de la Dirección Técnica, dentro del marco de los procedimientos institucionales y la normatividad aplicable.</t>
  </si>
  <si>
    <t>347 DIAS 86215 DIA - BPPI - 2024050100013</t>
  </si>
  <si>
    <t>Prestar servicios profesionales a la Dirección Técnica de Infraestructura Ambiental de la Corporación Autónoma Regional de Cundinamarca – CAR, para apoyar operativa y técnicamente desde el componente civil la articulación de los procesos misionales del área y la orientación hacia las actividades que fortalezcan la gestión integral de la Dirección.</t>
  </si>
  <si>
    <t>167 DIAS 86226 DIA BPPI - 2024050100013</t>
  </si>
  <si>
    <t>Prestar servicios de apoyo a la gestión a la Dirección Técnica de Infraestructura Ambiental de la Corporación Autónoma Regional de Cundinamarca CAR, para la realización de trabajos de topografía necesarios a los proyectos y/o iniciativas a cargo de la dependencia en el marco del PAC 2024-2027.</t>
  </si>
  <si>
    <t>167 DIAS 86243 DIA BPPI - 2024050100013</t>
  </si>
  <si>
    <t>347 DIAS 86248 DIA - BPPI - 2024050100013</t>
  </si>
  <si>
    <t>Prestar servicios profesionales para realizar el acompañamiento técnico en la planeación, estructuración, revisión, ejecución, seguimiento, evaluación y cierre de proyectos de la Dirección Técnica De Infraestructura Ambiental de la CAR</t>
  </si>
  <si>
    <t>167 DIAS 86228 DIA - BPPI - 2024050100013</t>
  </si>
  <si>
    <t xml:space="preserve">Prestación de servicios para apoyar la participación inmediata en la prevención, detección y atención de emergencias ambientales en la jurisdicción_x000D_
</t>
  </si>
  <si>
    <t>167 DIAS 86225 DIA - BPPI - 2024050100013</t>
  </si>
  <si>
    <t>Prestación de servicios profesionales para apoyar en las labores en el ámbito jurídico, requerido en la Dirección Técnica de Infraestructura Ambiental de la Corporación Autónoma Regional de Cundinamarca CAR.</t>
  </si>
  <si>
    <t>CAMARGO HERNANDEZ JEANNSON LEONARDO</t>
  </si>
  <si>
    <t>166 DIAS 86231 DIA  BPPI - 2024050100013</t>
  </si>
  <si>
    <t>348 DIAS 84431 DIA BPPI - 2024050100013</t>
  </si>
  <si>
    <t>Prestar servicios profesionales como HSEQ en el componente de seguridad y salud en el trabajo, en los contratos y/o convenios de la Dirección Técnica de Infraestructura Ambiental de la Corporación Autónoma Regional de Cundinamarca CAR.</t>
  </si>
  <si>
    <t>166 DIAS 86263 DIA - BPPI - 2024050100013</t>
  </si>
  <si>
    <t>166 DIAS 86274 DIA BPPI - 2024050100013</t>
  </si>
  <si>
    <t>166 DIAS 86132 DIA - BPPI - 2024050100013</t>
  </si>
  <si>
    <t>Prestar servicios profesionales a la Dirección Técnica de Infraestructura Ambiental de la Corporación Autónoma Regional de Cundinamarca CAR, en las actividades relacionadas con el apoyo a la supervisión de convenios y/o contratos asociados al desarrollo de infraestructura ambiental en saneamiento básico y otros a cargo de la Dirección.</t>
  </si>
  <si>
    <t>166 DIAS 86339 DIA BPPI - 2024050100013</t>
  </si>
  <si>
    <t xml:space="preserve">166 DIAS 86310 DIA BPPI - 2024050100013 </t>
  </si>
  <si>
    <t>PRESTACIÓN DE SERVICIOS PARA APOYAR LA PARTICIPACIÓN INMEDIATA EN LA PREVENCIÓN, DETECCIÓN Y ATENCIÓN DE EMERGENCIAS AMBIENTALES EN LA JURISDICCIÓN CAR.</t>
  </si>
  <si>
    <t>166 DIAS 86305 DIA -BPPI - 2024050100013</t>
  </si>
  <si>
    <t>166 DIAS 86313 DIA  BPPI - 2024050100013</t>
  </si>
  <si>
    <t>165 DIAS 86387 DIA - BPPI - 2024050100013</t>
  </si>
  <si>
    <t>165 DIAS 86406 DIA BPPI - 2024050100013</t>
  </si>
  <si>
    <t>165 DIAS 86366 DIA BPPI - 2024050100013</t>
  </si>
  <si>
    <t>Prestar servicios profesionales a la Dirección Técnica de Infraestructura Ambiental de la Corporación Autónoma Regional de Cundinamarca CAR, para apoyar las actividades de control y seguimiento de los convenios y/o contratos para el grupo de riesgos de la Dirección de Infraestructura Ambiental.</t>
  </si>
  <si>
    <t>165 DIAS 86422 DIA BPPI - 2024050100013</t>
  </si>
  <si>
    <t>Prestación de servicios para apoyar la participación inmediata en la prevención, detección y atención de emergencias ambientales en la jurisdicción car.</t>
  </si>
  <si>
    <t>165 DIAS 86300 DIA - BPPI - 2024050100013</t>
  </si>
  <si>
    <t>Prestar servicios profesionales a la Dirección Técnica de Infraestructura Ambiental de la Corporación Autónoma Regional de Cundinamarca CAR, para apoyar las actividades de control y seguimiento de los convenios y/o contratos para el grupo de riesgos de la Dirección Técnica de Infraestructura Ambiental.</t>
  </si>
  <si>
    <t>165 DIAS 86451 DIA BPPI - 2024050100013</t>
  </si>
  <si>
    <t xml:space="preserve">Prestación de servicios para apoyar la participación inmediata en la prevención, detección y atención de emergencias ambientales en la jurisdicción CAR. </t>
  </si>
  <si>
    <t>165 DIAS 86467 DIA BPPI - 2024050100013</t>
  </si>
  <si>
    <t>Prestación de servicios profesionales a la Dirección Técnica de Infraestructura Ambiental de la Corporación Autónoma Regional de Cundinamarca – CAR, para apoyar a la supervisión en el acompañamiento y seguimiento técnico de contratos y/o convenios a cargo de la dirección desde el componente de gestión del riesgo.</t>
  </si>
  <si>
    <t>165 DIAS 86455 DIA BPPI – 2024050100013</t>
  </si>
  <si>
    <t>2025CSE4078</t>
  </si>
  <si>
    <t>Prestación de servicios profesionales a la Dirección Jurídica de la Corporación Autónoma Regional de Cundinamarca – CAR, para ejercer la representación judicial y extrajudicial de los procesos penales y acciones constitucionales que le sean asignados. Proceso amparado con vigencias futuras mediante RESOLUCIÓN DGEN No 20257000509 del 30 de octubre de 2025.</t>
  </si>
  <si>
    <t>Adición 1 y prorroga 1 al contrato 0126 de 2025 cuyo objeto es: Prestar servicios profesionales a la Dirección Jurídica de la Corporación Autónoma Regional de Cundinamarca CAR, para representar judicial y extrajudicialmente a la Corporación en la sentencia del Río Bogotá, así como efectuar el respectivo seguimiento al cumplimiento de las obligaciones derivadas de dichas sentencias. Proceso amparado con vigencias futuras mediante RESOLUCIÓN DGEN No. 20257000509 de 30 de octubre de 2025.</t>
  </si>
  <si>
    <t xml:space="preserve">Adición 1 y prórroga 1 al contrato No 0595 de 2025 cuyo objeto es: Prestar servicios profesionales a la Dirección Jurídica de la Corporación Autónoma Regional de Cundinamarca CAR, para ejercer la representación judicial y extrajudicial en los procesos contencioso administrativos y acciones constitucionales en que la corporación sea parte, así como la participación en los Comités de verificación en que sea parte la entidad. Proceso amparado con vigencias futuras mediante Resolución DGEN No 20257000509 de 30 de octubre de 2025. </t>
  </si>
  <si>
    <t>173 DIAS 84315 DJA</t>
  </si>
  <si>
    <t>172 DIAS 84330 DJA</t>
  </si>
  <si>
    <t>300 DIAS 84356 DJA</t>
  </si>
  <si>
    <t xml:space="preserve">168 DIAS 84410 DJA </t>
  </si>
  <si>
    <t>Prestar servicios profesionales a la Dirección Jurídica Ambiental de la Corporación Autónoma Regional de Cundinamarca - CAR, para brindar apoyo jurídico en la gestión contractual, abarcando las etapas precontractual, contractual y postcontractual.</t>
  </si>
  <si>
    <t xml:space="preserve">168 DIAS 86175 DJA </t>
  </si>
  <si>
    <t>Prestar servicios profesionales a la Dirección Jurídica Ambiental de la Corporación Autónoma Regional de Cundinamarca CAR en el seguimiento a los planes y políticas institucionales, principalmente las relacionadas con el Sistema Integrado de Gestión Pública – SIGESPU.</t>
  </si>
  <si>
    <t xml:space="preserve">90 DIAS 86181 DJA </t>
  </si>
  <si>
    <t>165 DIAS 86384 DJA</t>
  </si>
  <si>
    <t>Prestar servicios de apoyo a la gestión a las Direcciones Regionales de la Corporación Autónoma Regional de Cundinamarca CAR, para la gestión administrativa y jurídica de los expedientes ambientales asignados, así como su respectivo impulso.</t>
  </si>
  <si>
    <t>2025CSE4226</t>
  </si>
  <si>
    <t>2025CSE4161</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</si>
  <si>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2025. </t>
  </si>
  <si>
    <t>2025CSE4084</t>
  </si>
  <si>
    <t xml:space="preserve">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 </t>
  </si>
  <si>
    <t>2025CSE4045</t>
  </si>
  <si>
    <t xml:space="preserve">Prestar servicios profesionales a la Dirección Jurídica de la Corporación Autónoma Regional de Cundinamarca CAR en la proyección de actos administrativos y/o impulso de expedientes ambientales, así como el acompañamiento jurídico en los operativos de alto impacto ambiental que adelante la Unidad Integrada de Gobernabilidad UIGA. Proceso amparado con vigencias futuras mediante RESOLUCIÓN DGEN No. 20257000499 de 28 de octubre de 2025._x000D_
</t>
  </si>
  <si>
    <t>2025CSE4003</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</si>
  <si>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 28 de octubre de 2025.</t>
  </si>
  <si>
    <t>2025CSE3910</t>
  </si>
  <si>
    <t xml:space="preserve">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 28 de octubre de 2025._x000D_
</t>
  </si>
  <si>
    <t>2025CSE4216</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</si>
  <si>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 </t>
  </si>
  <si>
    <t>2025CSE4184</t>
  </si>
  <si>
    <t>RIOS GARCIA HENRY JOSE</t>
  </si>
  <si>
    <t>2025CSE4263</t>
  </si>
  <si>
    <t xml:space="preserve">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 </t>
  </si>
  <si>
    <t>2025CSE4258</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</si>
  <si>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del 28 de octubre de 2025.</t>
  </si>
  <si>
    <t>2025CSE4257</t>
  </si>
  <si>
    <t>2025CSE4223</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</si>
  <si>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Procesó amparado con vigencias futuras mediante Resolución DGEN no. 20257000499 del 28 de octubre del 2025.</t>
  </si>
  <si>
    <t>2025CSE4224</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</si>
  <si>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Procesó amparado con vigencias futuras mediante Resolución DGEN No. 20257000499 de 28 de octubre de 2025.</t>
  </si>
  <si>
    <t>2025CSE3963</t>
  </si>
  <si>
    <t>2025CSE3952</t>
  </si>
  <si>
    <t>Prestación de servicios profesionales a la Dirección Jurídica de la Corporación Autónoma Regional de Cundinamarca - CAR para la proyección y/o revisión de expedientes ambientales, especialmente los relacionados con minería.  Proceso amparado con vigencias futuras mediante RESOLUCIÓN DGEN No. 20257000499 de 28 de octubre de 2025.</t>
  </si>
  <si>
    <t>Adición 1 y prórroga 1 al contrato No 0571 de 2025 cuyo objeto es: Prestar servicios profesionales a la Dirección Jurídica de la Corporación Autónoma Regional de Cundinamarca CAR, para realizar la revisión de expedientes ambientales, especialmente en temas relacionados con POT y áreas protegidas. Proceso amparado con vigencias futuras mediante Resolución DGEN No 20257000499 de 28 de octubre de 2025.</t>
  </si>
  <si>
    <t>Adición 1 y prórroga 1 al contrato No 0121 de 2025 cuyo objeto es: Prestar servicios profesionales a la Dirección Jurídica de la Corporación Autónoma Regional de Cundinamarca - CAR, para coordinar la gestión de revisión de expedientes ambientales permisivos, así como la revisión de los mismos. Proceso amparado con vigencias futuras mediante Resolución DGEN No 20257000499 de 28 de octubre de 2025.</t>
  </si>
  <si>
    <t>2025CSE3969</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</si>
  <si>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</si>
  <si>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2025CSE3946</t>
  </si>
  <si>
    <t>2025CSE3989</t>
  </si>
  <si>
    <t xml:space="preserve">Adición 1 y prórroga 1 al contrato No 089 de 2025 cuyo objeto es: Prestar servicios profesionales a la Dirección Jurídica de la Corporación Autónoma Regional de Cundinamarca - CAR para realizar la revisión de expedientes ambientales, especialmente los permisivos de alta complejidad. Proceso amparado con vigencias futuras mediante Resolución DGEN No 20257000499 de 28 de octubre de 2025. </t>
  </si>
  <si>
    <t>2025CSE3862</t>
  </si>
  <si>
    <t>2025CSE3968</t>
  </si>
  <si>
    <t xml:space="preserve">DIAZ DURAN ALBENIS_x000D_ </t>
  </si>
  <si>
    <t>2025CSE3527</t>
  </si>
  <si>
    <t>2025CSE3876</t>
  </si>
  <si>
    <t>2025CSE3997</t>
  </si>
  <si>
    <t>2025CSE3911</t>
  </si>
  <si>
    <t>2025CSE3937</t>
  </si>
  <si>
    <t>2025CSE4012</t>
  </si>
  <si>
    <t xml:space="preserve">Prestar servicios profesionales a las Direcciones Regionales de la Corporación Autónoma Regional de Cundinamarca - CAR, para la proyección administrativos de impulso y trámite de los expedientes ambientales asignados, así como apoyar el seguimiento al cumplimiento de la meta seguimiento y control. Proceso amparado con vigencias futuras mediante Resolución DGEN No 20257000499 de 28 de octubre de 2025. </t>
  </si>
  <si>
    <t>2025CSE4043</t>
  </si>
  <si>
    <t>Prestar servicios profesionales a las Direcciones Regionales de la Corporación Autónoma Regional de Cundinamarca - CAR, para la proyección de actos administrativos de los expedientes ambientales asignados y la resolución de los recursos que contra ellos se interponga. Proceso amparado con vigencias futuras mediante RESOLUCIÓN DGEN No. 20257000499 de 28 de octubre de 2025.</t>
  </si>
  <si>
    <t>2025CSE3985</t>
  </si>
  <si>
    <t>2025CSE3878</t>
  </si>
  <si>
    <t xml:space="preserve">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 </t>
  </si>
  <si>
    <t>2025CSE3933</t>
  </si>
  <si>
    <t>2025CSE3936</t>
  </si>
  <si>
    <t xml:space="preserve">Prestar servicios profesionales a las Direcciones Regionales de la Corporación Autónoma Regional de Cundinamarca - CAR, para la proyección de actos administrativos e impulso de los expedientes ambientales asignados y los demás trámites requeridos para su resolución. Proceso amparado con vigencias futuras mediante Resolución DGEN No 20257000499 de 28 de octubre de 2025. </t>
  </si>
  <si>
    <t>2025CSE3953</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</si>
  <si>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 </t>
  </si>
  <si>
    <t>2025CSE4002</t>
  </si>
  <si>
    <t>2025CSE4044</t>
  </si>
  <si>
    <t>2025CSE4013</t>
  </si>
  <si>
    <t>2025CSE4000</t>
  </si>
  <si>
    <t xml:space="preserve">NOVOA BRICEÑO LUIS VICENTE </t>
  </si>
  <si>
    <t>2025CSE4058</t>
  </si>
  <si>
    <t>2025CSE4034</t>
  </si>
  <si>
    <t>2025CSE4001</t>
  </si>
  <si>
    <t>2025CSE4056</t>
  </si>
  <si>
    <t>Prestar servicios profesionales a las Direcciones Regionales de la Corporación Autónoma Regional de Cundinamarca - CAR, para la proyección de actos administrativos e impulso de los expedientes ambientales asignados, primordialmente los que se encuentran en estado de "Seguimiento y Control”. Proceso amparado con vigencias futuras mediante RESOLUCIÓN DGEN No. 20257000499 de 28 de octubre de 2025.</t>
  </si>
  <si>
    <t xml:space="preserve">Adición 1 y prórroga 1 al contrato No 0092 de 2025 cuyo objeto es: Prestar servicios profesionales a la Dirección Jurídica de la Corporación Autónoma Regional de Cundinamarca - CAR, para la coordinación de las actividades requeridas para el funcionamiento de la Unidad Integrada de Gobernabilidad Ambiental UIGA, y los asuntos de especial complejidad relacionados con operativos de alto impacto ambiental. Proceso amparado con vigencias futuras mediante Resolución DGEN No 20257000499 de 28 de octubre de 2025. </t>
  </si>
  <si>
    <t>2025CSE4127</t>
  </si>
  <si>
    <t>2025CSE4178</t>
  </si>
  <si>
    <t>Prestar servicios profesionales a las Direcciones Regionales de la Corporación Autónoma Regional de Cundinamarca CAR, para la proyección de actos administrativos de los expedientes ambientales asignados, primordialmente los que se encuentran en estado de Seguimiento y Control. Proceso amparado con vigencias futuras mediante RESOLUCIÓN DGEN No. 20257000499 de 28 octubre de 2025.</t>
  </si>
  <si>
    <t>2025CSE4004</t>
  </si>
  <si>
    <t>FORERO HERRERA WILLIAM ALEXANDER</t>
  </si>
  <si>
    <t>2025CSE4160</t>
  </si>
  <si>
    <t>2025CSE4166</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</si>
  <si>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t>
  </si>
  <si>
    <t>2025CSE4066</t>
  </si>
  <si>
    <t>Prestar servicios profesionales a la Dirección Jurídica Ambiental de la Corporación Autónoma Regional de Cundinamarca CAR, para brindar acompañamiento jurídico en la proyección y/o revisión de actos administrativos de los expedientes ambientales asignados, principalmente en los trámites de carácter sancionatorio. Proceso amparado con vigencias futuras mediante RESOLUCIÓN DGEN No. 20257000499 de 28 de octubre de 2025.</t>
  </si>
  <si>
    <t>2025CSE4005</t>
  </si>
  <si>
    <t>Prestar servicios profesionales a la Dirección Jurídica de la Corporación Autónoma Regional de Cundinamarca CAR, para brindar acompañamiento jurídico en la proyección y/o revisión de actos administrativos de los expedientes ambientales asignados, principalmente en los trámites de carácter sancionatorio. Proceso amparado con vigencias futuras mediante RESOLUCIÓN DGEN No. 20257000499 de 28 de octubre de 2025.</t>
  </si>
  <si>
    <t>2025CSE4057</t>
  </si>
  <si>
    <t>Prestar servicios profesionales a las Direcciones Regionales de la Corporación Autónoma Regional de Cundinamarca CAR, para la revisión de actos administrativos de los expedientes ambientales de especial complejidad asignados y la resolución de los recursos que contra ellos se interpongan. Proceso amparado con vigencias futuras mediante RESOLUCIÓN DGEN No. 20257000499 de 28 de octubre de 2025.</t>
  </si>
  <si>
    <t>2025CSE3973</t>
  </si>
  <si>
    <t xml:space="preserve">Prestar servicios profesionales a la Direcciones Regionales de la Corporación Autónoma Regional de Cundinamarca - CAR, para la proyección y/o revisión de actos administrativos de los expedientes ambientales asignados, así como el seguimiento al cumplimiento de las metas de los proyectos de inversión y demás reportes e informes solicitados. Proceso amparado con vigencias futuras mediante RESOLUCIÓN DGEN No. 20257000499 de 28 de octubre de 2025. </t>
  </si>
  <si>
    <t>Adición 1 y prorroga 1 al contrato 277 de 2025 cuyo objeto es: Prestar servicios profesionales a la Dirección Jurídica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de octubre de 2025.</t>
  </si>
  <si>
    <t>2025CSE4138</t>
  </si>
  <si>
    <t>Prestar servicios de apoyo a la gestión de la Dirección Jurídica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 28 de octubre de 2025.</t>
  </si>
  <si>
    <t>2025CSE4067</t>
  </si>
  <si>
    <t>Adición 1 y prorroga 1 al contrato 1979 de 2025 cuyo objeto es: Prestar servicios profesionales a la Dirección Jurídica de la Corporación Autónoma Regional de Cundinamarca - CAR en la proyección de informes técnicos y/o impulso de expedientes ambientales, así como el acompañamiento técnico en los operativos de alto impacto ambiental que adelante la Unidad Integrada de Gobernabilidad UIGA. Proceso amparado con vigencias futuras mediante RESOLUCIÓN DGEN No. 20257000499 de 28 de octubre de 2025.</t>
  </si>
  <si>
    <t>Adición 1 y prorroga 1 al contrato 1799 de 2025 cuyo objeto es: Prestar servicios de apoyo a la gestión a las Direcciones Regionales de la Corporación Autónoma Regional de Cundinamarca CAR, para la gestión administrativa de los expedientes ambientales, a través de los sistemas de información documental de la Corporación. Proceso amparado con vigencias futuras mediante RESOLUCIÓN DGEN No. 20257000499 de 28 de octubre de 2025.</t>
  </si>
  <si>
    <t>2025CSE4203</t>
  </si>
  <si>
    <t xml:space="preserve">Prestar servicios profesionales a las Direcciones Regionales de la Corporación Autónoma Regional de Cundinamarca - CAR, para la proyección de actos administrativos de los expedientes ambientales asignados, primordialmente los que se encuentran en estado de "Seguimiento y Control" Proceso amparado con vigencias futuras mediante RESOLUCIÓN DGEN No. 20257000499 de 28 OCT. 2025 </t>
  </si>
  <si>
    <t>Adición 1 y prorroga 1 al contrato 0627 de 2025 cuyo objeto es: Prestar servicios profesionales a la Dirección Jurídica de la Corporación Autónoma Regional de Cundinamarca - CAR, en el acompañamiento jurídico de los Operativos de alto impacto ambiental que adelante la Unidad Integrada de Gobernabilidad UIGA, así como el seguimiento al cumplimiento a la sentencia del rio Bogotá. Proceso amparado con vigencias futuras mediante RESOLUCIÓN DGEN No. 20257000499 de 28 OCTUBRE de 2025</t>
  </si>
  <si>
    <t>Adición 1 y prorroga 1 al contrato 1792 de 2025 cuyo objeto es:  Prestar servicios profesionales a las Direcciones Regionales de la Corporación Autónoma Regional de Cundinamarca CAR, para que brinden acompañamiento jurídico en la gestión administrativa de los expedientes ambientales, a través de los sistemas de información documental de la Corporación. Proceso amparado con vigencias futuras mediante RESOLUCIÓN DGEN No. 20257000499 de 28 de octubre de 2025.</t>
  </si>
  <si>
    <t>Adición 1 y prorroga 1 al contrato 0444 de 2025 cuyo objeto es: Prestar servicios profesionales a la Dirección Jurídica de la Corporación Autónoma Regional de Cundinamarca CAR, para coordinar la gestión jurídica de las notificaciones de los actos administrativos proferidos por la Dirección Jurídica y Direcciones Regionales. Proceso amparado con vigencias futuras mediante RESOLUCIÓN DGEN No. 20257000499 de 28 de octubre 2025.</t>
  </si>
  <si>
    <t xml:space="preserve">Adición 1 y prorroga 1 al contrato 1905 de 2025 cuyo objeto es: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 </t>
  </si>
  <si>
    <t>2025CSE4065</t>
  </si>
  <si>
    <t>187 DIAS</t>
  </si>
  <si>
    <t xml:space="preserve">Prestar de servicios profesionales a las Direcciones Regionales de la Corporación Autónoma Regional de Cundinamarca - CAR para realizar la revisión y ajuste de los actos administrativos de los diferentes expedientes que le sean asignados, especialmente en los relacionados con instrumentos de control ambiental. Proceso amparado con vigencias futuras mediante RESOLUCIÓN DGEN No. 20257000499 de 28 de octubre de 2025. </t>
  </si>
  <si>
    <t>2025CSE4073</t>
  </si>
  <si>
    <t>Adición 1 y Prorroga 1 al Contrato No. 335 de 2025 cuyo objeto es: Prestación de servicios profesionales a las Direcciones Regionales de la Corporación Autónoma Regional de Cundinamarca CAR, para la proyección de actos administrativos de los expedientes ambientales asignados y sus respectivos recursos, así como el impulso que sea requerido. Proceso amparado con vigencias futuras mediante Resolución DGEN No 20257000499 del 28 de octubre de 2025.</t>
  </si>
  <si>
    <t xml:space="preserve">Adición 1 y prorroga 1 al contrato 0265 de 2025 cuyo objeto es: Prestar servicios profesionales a la Dirección Jurídica de la Corporación Autónoma Regional de Cundinamarca - CAR en la revisión de informes técnicos y la gestión de los operativos de alto impacto ambiental que adelante la Unidad Integrada de Gobernabilidad UIGA. Proceso amparado con vigencias futuras mediante RESOLUCIÓN DGEN No. 20257000499 de 28 de octubre de 2025. </t>
  </si>
  <si>
    <t>Adición 1 y prorroga 1 al contrato 0127 de 2025 cuyo objeto es: Prestar servicios de apoyo a la gestión a la Dirección Jurídica de la Corporación Autónoma Regional de Cundinamarca CAR, para el seguimiento a los trámites relacionados con los operativos de alto impacto ambiental y las actividades que de ello se deriven, así como los demás trámites administrativos que le sean asignados. Proceso amparado con vigencias futuras mediante RESOLUCIÓN DGEN No. 20257000499 de 28 de octubre de 2025.</t>
  </si>
  <si>
    <t>2025CSE4122</t>
  </si>
  <si>
    <t>Prestar servicios profesionales a la Dirección Jurídica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de octubre de 2025.</t>
  </si>
  <si>
    <t>2025CSE4102</t>
  </si>
  <si>
    <t>2025CSE4205</t>
  </si>
  <si>
    <t>Prestar servicios profesionales a las Direcciones Regionales de la Corporación Autónoma Regional de Cundinamarca - CAR, para la proyección de actos administrativos de los expedientes ambientales asignados y la resolución de los recursos que contra ellos se interpongan. Proceso amparado con vigencias futuras mediante RESOLUCIÓN DGEN No. 20257000499 de 28 octubre de 2025.</t>
  </si>
  <si>
    <t>2025CSE3805</t>
  </si>
  <si>
    <t>2025CSE4081</t>
  </si>
  <si>
    <t xml:space="preserve">Adición 1 y prorroga 1 al contrato 1865 de 2025 cuyo objeto es: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 </t>
  </si>
  <si>
    <t>Adición 1 y Prorroga 1 al Contrato No. 449 de 2025 cuyo objeto es: Prestar servicios profesionales a las Direcciones Regionales de la Corporación Autónoma Regional de Cundinamarca CAR, para la revisión y/o proyección de actos administrativos de los expedientes ambientales, principalmente los asignados en el SIDCAR AMBIENTAL. Proceso amparado con vigencias futuras mediante Resolución DGEN No 20257000499 del 28 de octubre de 2025.</t>
  </si>
  <si>
    <t xml:space="preserve">Adición 1 y Prorroga 1 al Contrato No. 0499 de 2025 cuyo objeto es: Prestar servicios profesionales a la Dirección Jurídica de la Corporación Autónoma Regional de Cundinamarca CAR en la proyección de informes técnicos y/o impulso de expedientes ambientales, así como el acompañamiento técnico en los operativos de alto impacto ambiental que adelante la Unidad Integrada de Gobernabilidad UIGA. Proceso amparado con vigencias futuras mediante Resolución DGEN No 20257000499 de 28 de octubre de 2025.  </t>
  </si>
  <si>
    <t>2025CSE4091</t>
  </si>
  <si>
    <t>URQUIJO MUÑOZ LUIS FERNANDO</t>
  </si>
  <si>
    <t>Adición 1 y prorroga 1 al contrato 1498 de 2025 cuyo objeto es:  Prestar servicios de apoyo a la gestión de la Dirección Jurídica de la Corporación Autónoma Regional de Cundinamarca CAR, para la gestión administrativa de los expedientes ambientales, a través de los sistemas de información documental de la Corporación, así como la gestión documental requerida para el archivo de los expedientes que le sean asignados. Proceso amparado con vigencias futuras mediante RESOLUCIÓN DGEN No. 20257000499 de 28 de octubre de 2025.</t>
  </si>
  <si>
    <t>Adición 1 y prorroga 1 al contrato 0083 de 2025 cuyo objeto es:  Prestar servicios profesionales a la Dirección Jurídica de la Corporación Autónoma Regional de Cundinamarca - CAR para realizar el seguimiento al cumplimiento de las metas de los proyectos de inversión y demás reportes e informes técnicos solicitados Proceso amparado con vigencias futuras mediante RESOLUCIÓN DGEN No. 20257000499 de 28 de octubre de 2025.</t>
  </si>
  <si>
    <t>Adición 1 y prorroga 1 al contrato 0726 de 2025 cuyo objeto es: Prestar servicios profesionales a la Dirección Jurídica de la Corporación Autónoma Regional de Cundinamarca CAR, para la proyección de actos administrativos de los expedientes ambientales asignados, primordialmente los que se encuentran en estado de "Seguimiento y Control”. Proceso amparado con vigencias futuras mediante RESOLUCIÓN DGEN No. 20257000499 de 28 de octubre de 2025.</t>
  </si>
  <si>
    <t>Adición 1 y Prorroga 1 al Contrato No. 278 de 2025 cuyo objeto es: Prestar servicios profesionales a la Dirección Jurídica de la Corporación Autónoma Regional de Cundinamarca - CAR para la proyección, revisión y/o impulso de expedientes ambientales, especialmente los relacionados con minería.  Proceso amparado con vigencias futuras mediante Resolución DGEN No 20257000499 del 28 de octubre de 2025.</t>
  </si>
  <si>
    <t>Adición 1 y Prorroga 1 al Contrato No. 1554 de 2025 cuyo objeto es: Prestar servicios de apoyo a la gestión de la Dirección Jurídica de la Corporación Autónoma Regional de Cundinamarca - CAR, en los trámites administrativos, documentales y de archivo requeridos para la indexación y digitalización de expedientes en el Sistema Administrador de Expedientes SAE. Proceso amparado con vigencias futuras mediante Resolución DGEN No 20257000499 del 28 de octubre de 2025.</t>
  </si>
  <si>
    <t>2025CSE4075</t>
  </si>
  <si>
    <t>2025CSE4080</t>
  </si>
  <si>
    <t>2025CSE4090</t>
  </si>
  <si>
    <t>2025CSE4070</t>
  </si>
  <si>
    <t xml:space="preserve">POVEDA POVEDA LINA MARIA </t>
  </si>
  <si>
    <t>Adición 1 y prorroga 1 al contrato 1503 de 2025 cuyo objeto es: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Proceso amparado con vigencias futuras mediante RESOLUCIÓN DGEN No. 20257000499 de 28 de octubre de 2025.</t>
  </si>
  <si>
    <t xml:space="preserve">Adición 1 y prorroga 1 al contrato 0331 de 2025 cuyo objeto es: Prestar servicios profesionales a la Dirección Jurídica de la Corporación Autónoma Regional de Cundinamarca CAR, para la revisión y ajuste de los actos administrativos de los diferentes expedientes que le sean asignados, especialmente los relacionados con expedientes permisivos de especial complejidad. Proceso amparado con vigencias futuras mediante RESOLUCIÓN DGEN No. 20257000499 de 28 de octubre de 2025. </t>
  </si>
  <si>
    <t xml:space="preserve">Adición 1 y prorroga 1 al contrato 0254 de 2025 cuyo objeto es: Prestar servicios profesionales a la Dirección Jurídica de la Corporación Autónoma Regional de Cundinamarca - CAR para la revisión y ajuste de los actos administrativos de los diferentes expedientes que le sean asignados, especialmente los relacionados con expedientes sancionatorios. Proceso amparado con vigencias futuras mediante RESOLUCIÓN DGEN No. 20257000499 de 28 de octubre de 2025. </t>
  </si>
  <si>
    <t>Adición 1 y prorroga 1 al contrato 1793 de 2025 cuyo objeto es: Prestar servicios profesionales a la Dirección Jurídica de la Corporación Autónoma Regional de Cundinamarca - CAR en la proyección de informes técnicos y/o impulso de expedientes ambientales, así como el acompañamiento técnico en los operativos de alto impacto ambiental que adelante la Unidad Integrada de Gobernabilidad UIGA. Proceso amparado con vigencias futuras mediante RESOLUCIÓN DGEN No. 20257000499 de 28 de octubre de 2025.</t>
  </si>
  <si>
    <t>Adición 1 y prorroga 1 al contrato 0088 de 2025 cuyo objeto es: Prestar servicios profesionales a la Dirección Jurídica de la Corporación Autónoma Regional de Cundinamarca - CAR para la proyección y/o revisión de expedientes ambientales, especialmente los relacionados con minería y seguimiento a los instrumentos de control ambiental. Proceso amparado con vigencias futuras mediante RESOLUCIÓN DGEN No. 20257000499 de 28 de octubre de 2025.</t>
  </si>
  <si>
    <t>Adición 1 y prorroga 1 al contrato 0085 de 2025 cuyo objeto es: Prestar servicios profesionales a la Dirección Jurídica de la Corporación Autónoma Regional de Cundinamarca - CAR para la proyección y/o revisión de actos administrativos de los expedientes ambientales que le sean asignados, especialmente en materia de derecho ambiental permisivo que sean de alta complejidad. Proceso amparado con vigencias futuras mediante RESOLUCIÓN DGEN No. 20257000499 de 28 de octubre de 2025.</t>
  </si>
  <si>
    <t>2025CSE4106</t>
  </si>
  <si>
    <t>2025CSE4087</t>
  </si>
  <si>
    <t>2025CSE4101</t>
  </si>
  <si>
    <t>2025CSE4082</t>
  </si>
  <si>
    <t>2025CSE4083</t>
  </si>
  <si>
    <t>Prestación de servicios profesionales a las Direcciones Regionales de la Corporación Autónoma Regional de Cundinamarca CAR, para la proyección de actos administrativos de los expedientes ambientales asignados y sus respectivos recursos, así como el impulso que sea Requerido. Proceso amparado con vigencias futuras mediante RESOLUCIÓN DGEN No. 20257000499 de 28 de octubre de 2025.</t>
  </si>
  <si>
    <t>2025CSE4133</t>
  </si>
  <si>
    <t>167 DIAS 86219 DJA - BPPI - 2024060100039</t>
  </si>
  <si>
    <t>Prestar servicios profesionales a la dirección jurídica ambiental de la corporación autónoma regional de Cundinamarca – car, mediante la coordinación, desarrollo y seguimiento de actividades relacionadas con el análisis y revisión de expedientes correspondientes a procesos sancionatorios ambientales que deba conocer el grupo sancionatorio de la dependencia.</t>
  </si>
  <si>
    <t>167 DIAS 86242 DJA BPPI2024060100039</t>
  </si>
  <si>
    <t>Prestar servicios profesionales a las Direcciones Regionales de la Corporación Autónoma Regional de Cundinamarca - CAR, en los trámites administrativos y documentales requeridos, así como el seguimiento al cumplimiento de las metas de los proyectos de inversión de la respectiva Regional</t>
  </si>
  <si>
    <t>347 DIAS 86253 DJA -BPPI - 2024060100039</t>
  </si>
  <si>
    <t>Prestar sus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así como dar impulso necesario para su adecuada tramitación y avance procesal.</t>
  </si>
  <si>
    <t>165 DIAS 86267 DJA - BPPI2024060100039</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</si>
  <si>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t>
  </si>
  <si>
    <t>166 DIAS 86269 DJA - BPPI - 2024060100039</t>
  </si>
  <si>
    <t xml:space="preserve">Prestar servicios profesionales a las Direcciones Regionales de la Corporación Autónoma Regional de Cundinamarca CAR, para la proyección e impulso de actos administrativos de los expedientes ambientales asignados y sus respectivos recursos, así como la gestión administrativa de los expedientes ambientales, a través de los sistemas de información documental. </t>
  </si>
  <si>
    <t>166 DIAS 86270 DJA - BPPI - 2024060100039</t>
  </si>
  <si>
    <t>Prestar sus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así como dar impulso necesario para su adecuada tramitación y avance procesal.</t>
  </si>
  <si>
    <t>166 DIAS 86276 DJA - BPPI - 2024060100039</t>
  </si>
  <si>
    <t>Prestar servicios profesionales a la Dirección Jurídica Ambiental de la Corporación Autónoma Regional de Cundinamarca - CAR en la proyección de actos administrativos y/o impulso de expedientes ambientales, así como el acompañamiento jurídico en los operativos de alto impacto ambiental que adelante la Unidad Integrada de Gobernabilidad UIGA.</t>
  </si>
  <si>
    <t>345 DIAS 86338 DJA - BPPI - 2024060100039</t>
  </si>
  <si>
    <t>CEPEDA CASTRO LAURA SOFIA</t>
  </si>
  <si>
    <t>166 DIAS 86296 DJA BPPI2024060100039</t>
  </si>
  <si>
    <t>PARDO CORTES MARIA DEL PILAR</t>
  </si>
  <si>
    <t>166 DIAS 86283 DJA - BPPI2024060100039</t>
  </si>
  <si>
    <t>165 DIAS 86365 DJA - BPPI - 2024060100039</t>
  </si>
  <si>
    <t>Prestación de servicios profesionales a la Dirección Regional Bogotá La Calera de la Corporación Autónoma Regional de Cundinamarca CAR en la sustanciación de actos administrativos de impulso y de fondo de los expedientes ambientales asignados, especialmente en lo referente al Parque de Innovación Doña Juana (Relleno Doña Juana).</t>
  </si>
  <si>
    <t>165 DIAS 86372 DJA - BPPI - 2024060100039</t>
  </si>
  <si>
    <t>165 DIAS 86432 DJA BPPI2024060100039</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</si>
  <si>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t>
  </si>
  <si>
    <t xml:space="preserve">OROZCO POSADA GLORIA SOFIA </t>
  </si>
  <si>
    <t>165 DIAS 86393 DJA - BPPI - 2024060100039</t>
  </si>
  <si>
    <t xml:space="preserve">LOBO LEGUIZAMON KATHERIN </t>
  </si>
  <si>
    <t>165 DIAS 86380 DJA BPPI2024060100039</t>
  </si>
  <si>
    <t>165 DIAS 86381 DJA BPPI2024060100039</t>
  </si>
  <si>
    <t>Prestar servicios profesionales a la Dirección Jurídica Ambiental de la Corporación Autónoma Regional de Cundinamarca CAR, para brindar acompañamiento jurídico en la proyección y/o revisión de actos administrativos de los expedientes ambientales asignados, principalmente en los trámites de carácter sancionatorio.</t>
  </si>
  <si>
    <t xml:space="preserve">165 DIAS 86441 DJA BPPI2024060100039 </t>
  </si>
  <si>
    <t>SANCHEZ CONTRERAS NELSON ANDREY</t>
  </si>
  <si>
    <t>165 DIAS 86443 DJA BPPI2024060100039</t>
  </si>
  <si>
    <t>Prestar servicios profesionales a la Dirección Jurídica Ambiental de la Corporación Autónoma Regional de Cundinamarca CAR, para la proyección de actos administrativos de los expedientes ambientales asignados, primordialmente los que se encuentran en estado de "Seguimiento y Control".</t>
  </si>
  <si>
    <t>LOZANO PONGUTA LIZETH DANIELA</t>
  </si>
  <si>
    <t>165 DIAS 86385 DJA BPPI - 2024060100039</t>
  </si>
  <si>
    <t>165 DIAS 86439 DJA - BPPI - 2024060100039</t>
  </si>
  <si>
    <t>MARTINEZ LEANDRO LAURA STEPHANIA</t>
  </si>
  <si>
    <t xml:space="preserve">165 DIAS 86479 DJA  BPPI2024060100039 </t>
  </si>
  <si>
    <t>IMPLEMENTAR ACCIONES PARA LA RECUPERACIÓN, REHABILITACIÓN, CONSERVACIÓN Y MANEJO DE LOS SUELOS, EN ÁREAS PRIORIZADAS DEL TERRITORIO CAR. (PROCESO AMPARADO CON VIGENCIAS FUTURAS SEGÚN ACUERDO No 64 DE 13 DE SEPTIEMBRE DE 2024). PROCESO DE SUSTITUCIÓN AUTORIZADO CON LA RESOLUCIÓN DGEN No. 20257000640  DEL 26  DE DICIEMBRE DE  2025.</t>
  </si>
  <si>
    <t>9 DIAS</t>
  </si>
  <si>
    <t>Aunar esfuerzos financieros, técnicos y administrativos entre la Corporación Autónoma Regional de Cundinamarca CAR, el Instituto Geográfico Agustín Codazzi - IGAC y la administración municipal de La Calera, para adelantar el proceso de actualización catastral con enfoque multipropósito en el municipio de La Calera, de acuerdo con la normatividad vigente. (Proceso amparado con vigencias futuras según Resolución DGEN No 20247000518 de 29 de Agosto de 2024). . Proceso de sustitución autorizado con la RESOLUCIÓN DGEN No. 20257000520 de 31 de octubre de 2025.</t>
  </si>
  <si>
    <t>EJECUTAR ACCIONES ORIENTADAS A LA REHABILITACIÓN ECOLÓGICA Y PREVENCIÓN DE INCENDIOS FORESTALES EN LA RESERVA FORESTAL PROTECTORA BOSQUE ORIENTAL DE BOGOTÁ MEDIANTE EL MANEJO INTEGRAL DE ÁREAS INFESTADAS CON MATORRALES DE ESPECIES INVASORAS PIROGÉNICAS. (PROCESO AMPARADO CON VIGENCIAS FUTURAS SEGÚN ACUERDO No 70 de 18 DE SEPTIEMBRE DE 2024). PROCESO DE SUSTITUCIÓN AUTORIZADO CON LA RESOLUCIÓN DGEN No. 20257000640  DEL 26  DE DICIEMBRE DE  2025.</t>
  </si>
  <si>
    <t>586 DIAS</t>
  </si>
  <si>
    <t>ELABORAR LOS ESTUDIOS TÉCNICOS NECESARIOS PARA LA FORMULACIÓN DE LOS PLANES DE ORDENAMIENTO DEL RECURSO HÍDRICO (PORH) EN UNIDADES HIDROGRÁFICAS NIVEL UNO (UHNI) DE LA JURISDICCIÓN DE LA CORPORACIÓN AUTÓNOMA REGIONAL DE CUNDINAMARCA (CAR). (PROCESO AMPARADO CON VIGENCIAS FUTURAS SEGÚN ACUERDO No. 48 DEL 10 DE SEPTIEMBRE DE 2024).  PROCESO DE SUSTITUCIÓN AUTORIZADO CON LA RESOLUCIÓN DGEN No. 20257000640  DEL 26  DE DICIEMBRE DE  2025.</t>
  </si>
  <si>
    <t>2025CSE3769</t>
  </si>
  <si>
    <t>Prestar servicios profesionales a la Dirección Técnica Científica y de Modelamiento Ambiental - DCMA antes Dirección de Laboratorio e Innovación Ambiental de la Corporación Autonoma Regional de Cundinamarca - CAR, para la toma de muestras de matrices ambientales y RESPEL, así como la validacion de técnicas en campo de suelos. Proceso amparado con vigencias futuras mediante RESOLUCIÓN DGEN No. 20257000500 de 28 de octubre de 2025.</t>
  </si>
  <si>
    <t>2025CSE4235</t>
  </si>
  <si>
    <t>Prestar servicios profesionales a la Dirección Técnica Científica y de Modelamiento Ambiental - DCMA antes Dirección de Laboratorio e Innovación Ambiental de la Corporación Autónoma Regional de Cundinamarca - CAR, para la toma de muestras de matrices ambientales y RESPEL, así como la validación de técnicas en campo de suelos. Proceso amparado con vigencias futuras mediante RESOLUCIÓN DGEN No. 20257000500 de 28 de octubre de 2025.</t>
  </si>
  <si>
    <t xml:space="preserve">Aunar recursos técnicos, económicos y administrativos entre la Corporación Autónoma Regional de Cundinamarca- CAR y el municipio de Chocontá- Cundinamarca para la adquisición de predios en áreas de importancia estratégica para la conservación del recurso hídrico y la biodiversidad. (Proceso amparado con vigencias futuras según Resolución DGEN No. 20247000581 del 30 de septiembre de 2024). . Proceso de sustitución autorizado con la RESOLUCION DGEN No.20257000512 de 31 de octubre de 2025. </t>
  </si>
  <si>
    <t>2025CSE4221</t>
  </si>
  <si>
    <t>2025CSE4284</t>
  </si>
  <si>
    <t>Prestar servicios profesionales a la Dirección Técnica de Ordenamiento Territorial - DOT de la Corporación Autónoma Regional de Cundinamarca - CAR, en la estructuración, manejo, actualización y depuración de la información gráfica y alfanumérica de los proyectos y procesos competencia de la Dirección, como insumo para la generación de información cartográfica, soporte de la gestión de la Corporación. Proceso amparado con vigencias futuras mediante RESOLUCIÓN DGEN No. 20257000503 de 29 de octubre de 2025.</t>
  </si>
  <si>
    <t>147 DIAS</t>
  </si>
  <si>
    <t>Adición 1 y prorroga 1 al contrato 2126 de 2025 cuyo objeto es: Prestar servicios profesionales a la Dirección de Recursos Naturales - DRN de la Corporación Autónoma Regional de Cundinamarca - CAR, para desarrollar actividades de verificación del estado actual de los acueductos municipales para el establecimiento de Metas de Uso Eficiente y Ahorro del Agua en la jurisdicción CAR. Proceso amparado con vigencias futuras mediante RESOLUCIÓN DGEN No. 20257000506 de 30 de octubre de 2025.</t>
  </si>
  <si>
    <t>Adición 1 y prórroga 1 al contrato No 1248 de 2025 cuyo objeto es: Prestar servicios profesionales a la Dirección de Gestión del Ordenamiento Ambiental y Territorial -  DGOAT de la Corporación Autónoma Regional de Cundinamarca - CAR, en el seguimiento y control de los asuntos ambientales concertados en los instrumentos de Ordenamiento Territorial Municipal y labores seguimiento a obras y licencias de construcción y parcelación de suelo rural y suburbano en la Dirección Regional Río Negro. Proceso amparado con vigencias futuras mediante Resolución DGEN No 20257000503 de 29 de octubre de 2025.</t>
  </si>
  <si>
    <t>2025CSE4049</t>
  </si>
  <si>
    <t>Prestar servicios profesionales a la Dirección Técnica de Ordenamiento Territorial - DOT de la Corporación Autónoma Regional de Cundinamarca - CAR, desde el componente jurídico en la revisión del componente normativo de los instrumentos de planeamiento y ordenamiento ambiental, cuya reglamentación es competencia de la CAR, además de los instrumentos de planeamiento y ordenamiento territorial presentados por los entes territoriales de la jurisdicción CAR. Proceso amparado con vigencias futuras mediante RESOLUCIÓN DGEN No. 20257000503 de 29 de octubre de 2025.</t>
  </si>
  <si>
    <t>Adición 1 y prórroga 1 al contrato No 0497 de 2025 cuyo objeto es: Prestar servicios profesionales a la Dirección de Recursos Naturales - DRN de la Corporación Autónoma Regional de Cundinamarca - CAR, en la revisión de los Programas de Uso Eficiente y Ahorro del Agua PUEAA, radicados por los usuarios del recurso hídrico de la jurisdicción CAR. Proceso amparado con vigencias futuras mediante Resolución DGEN No 20257000506 de 30 de octubre de 2025.</t>
  </si>
  <si>
    <t>Adición 1 y prorroga 1 al contrato 1752 de 2025 cuyo objeto es: Prestar servicios profesionales a la Dirección de Gestión del Ordenamiento Ambiental y Territorial - DGOAT de la Corporación Autónoma Regional de Cundinamarca - CAR, en actividades de hidrobiología para el manejo y ordenamiento del recurso hídrico en la jurisdicción CAR. Proceso amparado con vigencias futuras mediante RESOLUCIÓN DGEN No. 20257000503 de 29 de OCTUBRE de 2025.</t>
  </si>
  <si>
    <t>Prestar servicios profesionales a la Dirección de Gestión del Ordenamiento Ambiental y Territorial - DGOAT de la Corporación Autónoma Regional de Cundinamarca - CAR, en la ejecución del programa de seguimiento y evaluación de los proyectos del componente programático de los Instrumentos de Planificación Ambiental. Proceso amparado con vigencias futuras mediante RESOLUCIÓN DGEN No. 20257000503 de 29 de octubre de 2025.</t>
  </si>
  <si>
    <t xml:space="preserve">Prestar servicios profesionales a la Dirección de Gestión del Ordenamiento Ambiental y Territorial - DGOAT de la Corporación Autónoma Regional de Cundinamarca - CAR, en la ejecución de los instrumentos de planificación ambiental desde el componente de zonificación y manejo ambiental. Proceso amparado con vigencias futuras mediante RESOLUCIÓN DGEN No. 20257000503 de 29 de octubre de 2025. _x000D_
_x000D_
</t>
  </si>
  <si>
    <t>Adición 1 y prorroga 1 al contrato 1008 de 2025 cuyo objeto es: Prestar servicios profesionales a la Dirección de Gestión del Ordenamiento Ambiental y Territorial - DGOAT de la Corporación Autónoma Regional de Cundinamarca - CAR, en acciones de conservación y protección, mediante la evaluación técnica de predios en las áreas y ecosistemas estratégicos del Territorio CAR. Proceso amparado con vigencias futuras mediante RESOLUCIÓN DGEN No. 20257000503 de 29 OCT. 2025</t>
  </si>
  <si>
    <t>Adición 1 y prorroga 1 al contrato 1906 de 2025 cuyo objeto es: Prestar servicios profesionales a la Dirección de Gestión del Ordenamiento Ambiental y Territorial - DGOAT de la Corporación Autónoma Regional de Cundinamarca - CAR, en el desarrollo del componente social y de participación en la gestión del ordenamiento ambiental en la jurisdicción de la Corporación Autónoma Regional de Cundinamarca. Proceso amparado con vigencias futuras mediante RESOLUCIÓN DGEN No. 20257000503 de 29 de octubre de 2025.</t>
  </si>
  <si>
    <t>Adición 1 y prorroga 1 al contrato 1869 de 2025 cuyo objeto es: Prestar servicios profesionales a la Dirección de Gestión del Ordenamiento Ambiental y Territorial - DGOAT de la Corporación Autónoma Regional de Cundinamarca - CAR, en el desarrollo del componente social y de participación en la gestión del ordenamiento ambiental en la jurisdicción de la Corporación Autónoma Regional de Cundinamarca. Proceso amparado con vigencias futuras mediante RESOLUCIÓN DGEN No. 20257000503 de 29 de octubre de 2025.</t>
  </si>
  <si>
    <t xml:space="preserve">Adición 1 y prorroga 1 al contrato 1559 de 2025 cuyo objeto es: Prestar servicios profesionales a la Dirección de Gestión del Ordenamiento Ambiental y Territorial - DGOAT de la Corporación Autónoma Regional de Cundinamarca - CAR, en las acciones requeridas para la gestión de los ecosistemas de páramos delimitados y áreas protegidas declaradas. Proceso amparado con vigencias futuras mediante RESOLUCIÓN DGEN No. 20257000503 de 29 de octubre de octubre de 2025. </t>
  </si>
  <si>
    <t>Adición 1 y prorroga 1 al contrato 1250 de 2025 cuyo objeto es: Prestar servicios profesionales a la Dirección de Gestión del Ordenamiento Ambiental y Territorial - DGOAT de la Corporación Autónoma Regional de Cundinamarca - CAR, en el seguimiento y control de los asuntos ambientales concertados en los instrumentos de Ordenamiento Territorial Municipal y labores seguimiento a obras y licencias de construcción y parcelación de suelo rural y suburbano en la Dirección Regional Alto Magdalena. Proceso amparado con vigencias futuras mediante RESOLUCIÓN DGEN No. 20257000503 de 29 de octubre de 2025</t>
  </si>
  <si>
    <t>Adición 1 y prorroga 1 al contrato 1613 de 2025 cuyo objeto es: Prestar servicios profesionales a la Dirección de Gestión del Ordenamiento Ambiental y Territorial - DGOAT de la Corporación Autónoma Regional de Cundinamarca - CAR, mediante el apoyo en el seguimiento y control de los asuntos ambientales concertados en los instrumentos de Ordenamiento Territorial Municipal y labores de seguimiento a las licencias de construcción y parcelación de suelo rural y suburbano en la Dirección Regional Bajo Magdalena. Proceso amparado con vigencias futuras mediante RESOLUCIÓN DGEN No. 20257000503 de 29 de octubre de 2025.</t>
  </si>
  <si>
    <t>Adición 1 y prorroga 1 al contrato 1581 de 2025 cuyo objeto es: Prestar servicios profesionales a la Dirección de Gestión del Ordenamiento Ambiental y Territorial - DGOAT de la Corporación Autónoma Regional de Cundinamarca - CAR, en la ejecución de los instrumentos de planificación ambiental desde el componente de gestión ambiental y recurso hídrico. Proceso amparado con vigencias futuras mediante RESOLUCIÓN DGEN No. 20257000503 de 29 de octubre de 2025.</t>
  </si>
  <si>
    <t>Adición 1 y prorroga 1 al contrato 1228 de 2025 cuyo objeto es: Prestar servicios Prestar servicios profesionales a la Dirección de Gestión del Ordenamiento Ambiental y Territorial - DGOAT de la Corporación Autónoma Regional de Cundinamarca - CAR, en el desarrollo de la fase técnica y generación de la demanda del recurso hídrico del proceso de reglamentación de las Unidades Hidrográficas de la jurisdicción CAR. Proceso amparado con vigencias futuras mediante RESOLUCIÓN DGEN No. 20257000503 de 29 de octubre de 2025.</t>
  </si>
  <si>
    <t>Adición 1 y prorroga 1 al contrato 1776 de 2025 cuyo objeto es: Prestar servicios profesionales a la Dirección de Gestión del Ordenamiento Ambiental y Territorial - DGOAT de la Corporación Autónoma Regional de Cundinamarca - CAR, desde el componente del sistema de información geográfica - SIG a partir del desarrollo y actualización de la información geoespacial y cartográfica que requieran los diferentes equipos técnicos del área para el cumplimiento de su misionalidad. Proceso amparado con vigencias futuras mediante RESOLUCIÓN DGEN No. 20257000503 de 29 de octubre de 2025.</t>
  </si>
  <si>
    <t>Adición 1 y prorroga 1 al contrato 0909 de 2025 cuyo objeto es:  Prestar servicios profesionales a la Dirección de Gestión del Ordenamiento Ambiental y Territorial - DGOAT de la Corporación Autónoma Regional de Cundinamarca - CAR, en la gestión del riesgo de desastres desde el componente hidráulico para los procesos relacionados a inundaciones y/o avenidas torrenciales. Proceso amparado con vigencias futuras mediante RESOLUCIÓN DGEN No. 20257000503 de 29 de octubre de 2025.</t>
  </si>
  <si>
    <t>Adición 1 y prorroga 1 al contrato 0382 de 2025 cuyo objeto es: Prestar los servicios profesionales para apoyar a la Dirección de Gestión del Ordenamiento Ambiental y Territorial DGOAT de la Corporación Autónoma Regional de Cundinamarca CAR, en las actividades técnicas derivadas del proyecto de gestión del riesgo de desastres. Proceso amparado con vigencias futuras mediante RESOLUCIÓN DGEN No. 20257000503 de 29 de octubre de 2025.</t>
  </si>
  <si>
    <t xml:space="preserve">Adición 1 y prorroga 1 al contrato 1727 de 2025 cuyo objeto es: Prestar servicios profesionales a la Dirección de Gestión del Ordenamiento Ambiental y Territorial - DGOAT de la Corporación Autónoma Regional de Cundinamarca - CAR, en el desarrollo del componente social y de participación en la gestión del ordenamiento ambiental en la jurisdicción de la Corporación Autónoma Regional de Cundinamarca. Proceso amparado con vigencias futuras mediante RESOLUCIÓN DGEN No. 20257000503 de 29 de octubre de 2025. </t>
  </si>
  <si>
    <t>Adición 1 y prorroga 1 al contrato 0753 de 2025 cuyo objeto es:  Prestar servicios profesionales a la Dirección de Gestión del Ordenamiento Ambiental y Territorial - DGOAT de la Corporación Autónoma Regional de Cundinamarca CAR, para la asistencia técnica y evaluación de la inclusión de los asuntos ambientales en los Instrumentos de planificación territorial, implementación de los Planes de Ordenamiento y Manejo de Cuencas Hidrográficas y las actividades de la DGOAT que den cumplimiento a los requerimientos técnicos y demás trámites relacionados con la Sentencia Río Bogotá. Proceso amparado con vigencias futuras mediante RESOLUCIÓN DGEN No. 20257000503 de 29 de octubre de 2025.</t>
  </si>
  <si>
    <t>Adición 1 y prorroga 1 al contrato 1037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</si>
  <si>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1428 de 2025 cuyo objeto es:  Prestar servicios profesionales a la Dirección de Gestión del Ordenamiento Ambiental y Territorial - DGOAT de la Corporación Autónoma Regional de Cundinamarca - CAR, para brindar asistencia técnica en la aplicación y seguimiento de la gestión ambiental urbana y su articulación en los procesos de planificación. Proceso amparado con vigencias futuras mediante RESOLUCIÓN DGEN No. 20257000503 de 29 de octubre de 2025.</t>
  </si>
  <si>
    <t>Adición 1 y prorroga 1 al contrato 1614 de 2025 cuyo objeto es: Prestar servicios profesionales a la Dirección de Gestión del Ordenamiento Ambiental y Territorial - DGOAT de la Corporación Autónoma Regional de Cundinamarca - CAR, en las actividades relacionadas a gestión del riesgo de desastres desde el componente de incendios forestales torrenciales. Proceso amparado con vigencias futuras mediante RESOLUCIÓN DGEN No. 20257000503 de 29 de octubre de 2025.</t>
  </si>
  <si>
    <t>2025CSE4179</t>
  </si>
  <si>
    <t>Prestar servicios profesionales a la Dirección Técnica Científica y de Modelamiento Ambiental DCMA antes Dirección de Laboratorio e Innovación Ambiental de la Corporación Autónoma Regional de Cundinamarca CAR, para realizar análisis químicos de la matriz ambiental suelos, residuos peligrosos y foliar”. Proceso amparado con vigencias futuras mediante RESOLUCIÓN DGEN No. 20257000500 del 28 de octubre de 2025.</t>
  </si>
  <si>
    <t>Adición 1 y prorroga 1 al contrato 0927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</si>
  <si>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0693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</si>
  <si>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1251 de 2025 cuyo objeto es: Prestar servicios profesionales a la Dirección de Gestión del Ordenamiento Ambiental y Territorial - DGOAT de la Corporación Autónoma Regional de Cundinamarca - CAR, en el proceso de inclusión de la Gestión del Cambio Climático en los instrumentos de planificación de los municipios de la jurisdicción CAR. Proceso amparado con vigencias futuras mediante RESOLUCIÓN DGEN No. 20257000503 de 29 de OCTUBRE de 2025.</t>
  </si>
  <si>
    <t>2025CSE4210</t>
  </si>
  <si>
    <t>Prestar servicios profesionales a la Dirección Técnica Científica y de Modelamiento Ambiental - DCMA antes Dirección de Laboratorio e Innovación Ambiental de la Corporación Autónoma Regional de Cundinamarca - CAR, para la toma de muestras de matrices ambientales y RESPEL, así como la validación de técnicas en campo de suelos. Proceso amparado con vigencias futuras mediante RESOLUCIÓN DGEN No. 20257000500 de 28 de octubre 2025.</t>
  </si>
  <si>
    <t>Adición 1 y Prorroga 1 al Contrato No. 696 de 2025 cuyo objeto es: Prestar Servicios Profesionales a la Dirección de Recursos Naturales- DRN de la Corporación Autónoma Regional de Cundinamarca - CAR, para el análisis y caracterización de los ecosistemas enfocándose en la delimitación de cuerpos de agua y sus zonas adyacentes. Proceso amparado con vigencias futuras mediante Resolución DGEN No 20257000506 del 30 de octubre de 2025.</t>
  </si>
  <si>
    <t>Adición 1 y prorroga 1 al contrato 0996 de 2025 cuyo objeto es: Prestar servicios profesionales a la Dirección de Gestión del Ordenamiento Ambiental y Territorial - DGOAT de la Corporación Autónoma Regional de Cundinamarca - CAR, en las actividades relacionadas a los programas de manejo de microcuencas abastecedoras priorizadas y en la implementación de los proyectos de los instrumentos de planificación ambiental. Proceso amparado con vigencias futuras mediante RESOLUCIÓN DGEN No. 20257000503 de 29 de octubre de 2025.</t>
  </si>
  <si>
    <t>Adición 1 y prorroga 1 al contrato 0731 de 2025 cuyo objeto es: Prestar servicios profesionales a la Dirección de Recursos Naturales - DRN de la Corporación Autónoma Regional de Cundinamarca - CAR, en la verificación y revisión de informes técnicos concernientes a los Programas de Uso Eficiente y Ahorro del Agua - PUEAA, radicados por los usuarios de la jurisdicción CAR. Proceso amparado con vigencias futuras mediante RESOLUCIÓN DGEN No. 20257000506 de 30 de octubre de 2025.</t>
  </si>
  <si>
    <t xml:space="preserve">Adición 1 y prorroga 1 al contrato 961 de 2025 cuyo objeto es: Prestar servicios profesionales a la Dirección de Gestión del Ordenamiento Ambiental y Territorial - DGOAT de la Corporación Autónoma Regional de Cundinamarca - CAR, en la definición de determinantes ambientales y en el proceso de evaluación y concertación ambiental de instrumentos de planificación con los municipios de la jurisdicción CAR.  Proceso amparado con vigencias futuras mediante RESOLUCIÓN DGEN No. 20257000503 de 29 de octubre de 2025.                                                   </t>
  </si>
  <si>
    <t>Adición 1 y prorroga 1 al contrato 691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</si>
  <si>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1767 de 2025 cuyo objeto es: Prestar servicios profesionales a la Dirección de Gestión del Ordenamiento Ambiental y Territorial - DGOAT de la Corporación Autónoma Regional de Cundinamarca - CAR, para apoyar las acciones de conservación y protección, mediante la evaluación de predios en las áreas y ecosistemas estratégicos del Territorio CAR y acompañar la estructuración y desarrollo de la iniciativa transversal de jardines botánicos. Proceso amparado con vigencias futuras mediante RESOLUCIÓN DGEN No. 20257000503 de 29 de octubre de 2025.</t>
  </si>
  <si>
    <t>2025CSE4180</t>
  </si>
  <si>
    <t>Prestar servicios profesionales a la Dirección Técnica Científica y de Modelamiento Ambiental DCMA antes Dirección de Laboratorio e Innovación Ambiental de la Corporación Autónoma Regional de Cundinamarca CAR, para fortalecer las actividades de desarrollo de las líneas de monitoreo ambiental de suelos a través del procesamiento estadístico, así como, apoyar la elaboración de la metodología para la investigación de degradación y contaminación en suelos Proceso amparado con vigencias futuras mediante RESOLUCIÓN DGEN No. 20257000500 de 28 de octubre de 2025</t>
  </si>
  <si>
    <t xml:space="preserve">Adición 1 y prorroga 1 al contrato 0994 de 2025 cuyo objeto es: Prestar servicios profesionales a la dirección de gestión del ordenamiento ambiental y territorial - dgoat de la corporación autónoma regional de Cundinamarca - car, en el seguimiento y control de los asuntos ambientales concertados en los instrumentos de ordenamiento territorial municipal y labores seguimiento a obras y licencias de construcción y parcelación de suelo rural y suburbano en la dirección regional Tequendama. Proceso amparado con vigencias futuras mediante RESOLUCIÓN DGEN No. 20257000503 de 29 de octubre de 2025. </t>
  </si>
  <si>
    <t xml:space="preserve">Adición 1 y Prorroga 1 al Contrato No. 0748 de 2025 cuyo objeto es: Prestar servicios profesionales a la Dirección de Recursos Naturales - DRN de la Corporación Autónoma Regional de Cundinamarca - CAR, para evaluar los Programas de Uso Eficiente y Ahorro del Agua, de Acueductos Municipales, Acueductos Veredales, pequeños usuarios, sector productivo y PUEAA simplificado. Proceso amparado con vigencias futuras mediante Resolución DGEN No 20257000506 de 30 de octubre de 2025.  </t>
  </si>
  <si>
    <t>Adición 1 y prorroga 1 al contrato 0850 de 2025 cuyo objeto es: Prestar servicios profesionales a la Dirección de Recursos Naturales DRN de la Corporación Autónoma Regional de Cundinamarca - CAR, para brindar acompañamiento en la administración integral de la Infraestructura de Datos Espaciales de la CAR – IDECAR. Proceso amparado con vigencias futuras mediante RESOLUCIÓN DGEN No. 20257000506 de 30 de octubre de 2025.</t>
  </si>
  <si>
    <t>2025CSE4076</t>
  </si>
  <si>
    <t>Prestar servicios profesionales a la Dirección Técnica de Ordenamiento Territorial - DOT- de la Corporación Autónoma Regional de Cundinamarca -CAR- para coordinar, gestionar y ejecutar las acciones que surjan en el marco de las obligaciones adquiridas por la Corporación como Secretaría Técnica de las Comisiones Conjuntas de los Ecosistemas de Páramos. Proceso amparado con vigencias futuras mediante RESOLUCIÓN DGEN No. 20257000503 de 29 de octubre de 2025.</t>
  </si>
  <si>
    <t xml:space="preserve">Adición 1 y prorroga 1 al contrato 1252 de 2025 cuyo objeto es: Prestar servicios profesionales a la Dirección de Gestión del Ordenamiento Ambiental y Territorial - DGOAT de la Corporación Autónoma Regional de Cundinamarca - CAR, para la asistencia técnica y evaluación de la inclusión de los asuntos ambientales en los Instrumentos de planificación territorial de los municipios de la jurisdicción CAR y apoyo jurídico en los procesos de adquisición predial. Proceso amparado con vigencias futuras mediante RESOLUCIÓN DGEN No. 20257000503 de 29 de octubre de 2025. </t>
  </si>
  <si>
    <t>Adición 1 y prorroga 1 al contrato 1429 de 2025 cuyo objeto es: Prestar servicios profesionales a la Dirección de Gestión del Ordenamiento Ambiental y Territorial - DGOAT de la Corporación Autónoma Regional de Cundinamarca - CAR, en la gestión para la ejecución de los instrumentos de planificación ambiental en lo relacionado con el componente abiótico. Proceso amparado con vigencias futuras mediante RESOLUCIÓN DGEN No. 20257000503 de 29 OCTUBRE de 2025.</t>
  </si>
  <si>
    <t>Adición 1 y prorroga 1 al contrato 0640 de 2025 cuyo objeto es: PRESTAR SERVICIOS PROFESIONALES A LA DIRECCIÓN DE GESTIÓN DEL ORDENAMIENTO AMBIENTAL Y TERRITORIAL - DGOAT DE LA CORPORACIÓN AUTÓNOMA REGIONAL DE CUNDINAMARCA - CAR, 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</si>
  <si>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0639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</si>
  <si>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0958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</si>
  <si>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2025CSE690</t>
  </si>
  <si>
    <t>Adición 1 y prorroga 1 al contrato 690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OCTUBRE de 2025.</t>
  </si>
  <si>
    <t>Adición 1 y prorroga 1 al contrato 0544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 29 de octubre de 2025.</t>
  </si>
  <si>
    <t>Adición 1 y prorroga 1 al contrato 381 de 2025 cuyo objeto es: Prestar servicios profesionales a la Dirección de Gestión del Ordenamiento Ambiental y Territorial - DGOAT de la Corporación Autónoma Regional de Cundinamarca - CAR, en la asistencia técnica de los municipios de la jurisdicción CAR en la implementación y fortalecimiento del Sistema de Gestión Ambiental Municipal - SIGAM. Proceso amparado con vigencias futuras mediante RESOLUCIÓN DGEN No. 20257000503 de 29 de octubre de 2025.</t>
  </si>
  <si>
    <t>Adición 1 y prorroga 1 al contrato 1833 de 2025 cuyo objeto es: Prestar servicios profesionales a la Dirección de Gestión del Ordenamiento Ambiental y Territorial - DGOAT de la Corporación Autónoma Regional de Cundinamarca - CAR, en la gestión y seguimiento a las áreas protegidas y ecosistemas estratégicos y el reporte y suministro de información a usuarios externos, corporaciones públicas y organismos de control. Proceso amparado con vigencias futuras mediante RESOLUCIÓN DGEN No. 20257000503 de 29 de octubre de 2025.</t>
  </si>
  <si>
    <t>Adición 1 y prorroga 1 al contrato 0728 de 2025 cuyo objeto es: Prestar servicios profesionales a la Dirección de Gestión del Ordenamiento Ambiental y Territorial DGOAT de la Corporación Autónoma Regional de Cundinamarca CAR, para la asistencia técnica de los municipios que hacen parte de la jurisdicción CAR en la implementación de la Política de Gestión Ambiental Urbana. Proceso amparado con vigencias futuras mediante RESOLUCIÓN DGEN No. 20257000503 de 29 de octubre de 2025.</t>
  </si>
  <si>
    <t>Adición 1 y prorroga 1 al contrato 1539 de 2025 cuyo objeto es:  Prestar servicios profesionales a la Dirección de Gestión del Ordenamiento restar servicios profesionales a la Dirección de Gestión del Ordenamiento Ambiental y Territorial - DGOAT de la Corporación Autónoma Regional de Cundinamarca - CAR, en la implementación de los proyectos de los instrumentos de planificación ambiental desde el componente económico. Proceso amparado con vigencias futuras mediante RESOLUCIÓN DGEN No. 20257000503 de 29 de octubre de 2025.</t>
  </si>
  <si>
    <t xml:space="preserve"> Adición 1 y prorroga 1 al contrato 1375 de 2025 cuyo objeto es: Prestar servicios profesionales a la Dirección de Recursos Naturales - DRN de la Corporación Autónoma Regional de Cundinamarca - CAR, para brindar apoyo en actividades de evaluación y modelación al recurso hídrico superficial que sea acorde con lo solicitado a la DRN. Proceso amparado con vigencias futuras mediante RESOLUCIÓN DGEN No. 20257000506 de 30 de octubre de 2025.                                                                        _x000D_
</t>
  </si>
  <si>
    <t>161 DIAS</t>
  </si>
  <si>
    <t>Adición 1 y prorroga 1 al contrato 1020 de 2025 cuyo objeto es: Prestar servicios profesionales a la Dirección de Recursos Naturales - DRN de la Corporación Autónoma Regional de Cundinamarca - CAR, desarrollando actividades en el ámbito ecosistémico en los procesos de acotamiento de cuerpos de agua. Proceso amparado con vigencias futuras mediante RESOLUCIÓN DGEN No. 20257000506 de 30 octubre de 2025.</t>
  </si>
  <si>
    <t>Adición 1 y prorroga 1 al contrato 1714 de 2025 cuyo objeto es: Prestar servicios profesionales para apoyar a la Dirección de Gestión del Ordenamiento Ambiental y Territorial -DGOAT de la Corporación Autónoma Regional de Cundinamarca - CAR, en la implementación de los proyectos de los instrumentos de planificación ambiental. Proceso amparado con vigencias futuras mediante RESOLUCIÓN DGEN No. 20257000503 de 29 de octubre de 2025.</t>
  </si>
  <si>
    <t>Adición 1 y prorroga 1 al contrato 1765 de 2025 cuyo objeto es: Prestar servicios profesionales a la Dirección de Gestión del Ordenamiento Ambiental y Territorial - DGOAT de la Corporación Autónoma Regional de Cundinamarca - CAR, para apoyar en la gestión para la ejecución de los instrumentos de planificación ambiental en lo relacionado con el componente biótico. Proceso amparado con vigencias futuras mediante RESOLUCIÓN DGEN No. 20257000503 de 29 de octubre de 2025.</t>
  </si>
  <si>
    <t>Adición 1 y prorroga 1 al contrato 0680 de 2025 cuyo objeto es: Prestar servicios profesionales a la Dirección de Gestión del Ordenamiento Ambiental y Territorial - DGOAT de la Corporación Autónoma Regional de Cundinamarca - CAR, para desarrollar y realizar el seguimiento a las diferentes fases del proceso de Reglamentación del Uso de las Aguas. Proceso amparado con vigencias futuras mediante RESOLUCIÓN DGEN No. 20257000503 de 29 de octubre de 2025.</t>
  </si>
  <si>
    <t xml:space="preserve">Adición 1 y prorroga 1 al contrato 1484 de 2025 cuyo objeto es: Prestar servicios profesionales a la Dirección de Gestión del Ordenamiento Ambiental y Territorial - DGOAT de la Corporación Autónoma Regional de Cundinamarca - CAR, para realizar el seguimiento de los asuntos ambientales concertados en los instrumentos de ordenamiento territorial de la jurisdicción de la Corporación, de conformidad con las competencias legales. Proceso amparado con vigencias futuras mediante RESOLUCIÓN DGEN No. 20257000503 de 29 de octubre de 2025. </t>
  </si>
  <si>
    <t>Adición 1 y Prorroga 1 al Contrato No. 692 de 2025 cuyo objeto es: 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 Proceso amparado con vigencias futuras mediante Resolución DGEN No 20257000503 del 29 de octubre de 2025.</t>
  </si>
  <si>
    <t>165 DIAS 86377 DOT - BPPI - 2024040100005</t>
  </si>
  <si>
    <t>Prestar servicios profesionales orientados al apoyo del direccionamiento estratégico, la planeación y el seguimiento de planes, programas, proyectos y metas institucionales, así como al fortalecimiento institucional, en la Subdirección General de Planificación y Ordenamiento Ambiental de la Corporación Autónoma Regional de Cundinamarca (CAR).</t>
  </si>
  <si>
    <t>2025CSE4253</t>
  </si>
  <si>
    <t>Prestación de servicios de apoyo a la gestión de la Dirección de Infraestructura Ambiental de la Corporación Autónoma regional de Cundinamarca - CAR, en actividades relacionadas con la operación de la embarcación dispuesta por la Corporación contribuyendo con el control acceso al embalse y de las actividades de navegación que llegaren a desarrollarse en el lugar asignado. Proceso amparado con vigencias futuras mediante RESOLUCIÓN DGEN No. 20257000481 de 24 de octubre de 2025.</t>
  </si>
  <si>
    <t>2025CSE4250</t>
  </si>
  <si>
    <t>Prestar servicios de apoyo a la gestión de la Dirección de Infraestructura Ambiental de la Corporación Autónoma Regional de Cundinamarca –CAR, en los procesos de atención a los usuarios de los parques a cargo de la Entidad. Proceso amparado con vigencias futuras mediante RESOLUCIÓN DGEN No. 20257000481 del 24 de octubre de 2025.</t>
  </si>
  <si>
    <t>2025CSE4234</t>
  </si>
  <si>
    <t>Prestar servicios de apoyo a la gestión de la Dirección de Infraestructura Ambiental de la Corporación Autónoma Regional de Cundinamarca – CAR, en los procesos de atención a los usuarios de los parques a cargo de la Entidad. Proceso amparado con vigencias futuras mediante la resolución no. 20257000481 del 24 de octubre de 2025.</t>
  </si>
  <si>
    <t>2025CSE4242</t>
  </si>
  <si>
    <t>Prestar servicios de apoyo a la gestión a la Dirección de Infraestructura Ambiental de la Corporación Autónoma Regional de Cundinamarca – CAR en actividades relacionadas con la fabricación, instalación y mantenimiento de piezas y/o estructuras en madera que se requieran en los parques ecoturísticos a cargo de la CAR. Proceso amparado con vigencias futuras mediante RESOLUCIÓN DGEN No. 20257000481 de 24 OCT. 2025</t>
  </si>
  <si>
    <t>2025CSE4233</t>
  </si>
  <si>
    <t>2025CSE4232</t>
  </si>
  <si>
    <t>Prestar servicios de apoyo a la gestión de la Dirección de Infraestructura Ambiental de la Corporación Autónoma Regional de Cundinamarca – CAR, en los procesos de atención a los usuarios de los parques a cargo de la Entidad. Proceso amparado con vigencias futuras mediante RESOLUCIÓN DGEN No. 20257000481 de 24 de octubre de 2025.</t>
  </si>
  <si>
    <t>2025CSE4285</t>
  </si>
  <si>
    <t>Prestación de servicios de apoyo a la gestión de la dirección de infraestructura ambiental de la Corporación Autónoma Regional de Cundinamarca - CAR, en actividades relacionadas con la operación de la embarcación dispuesta por la corporación contribuyendo con el control acceso al embalse y de las actividades de navegación que llegaren a desarrollarse en el lugar asignado. Proceso amparado con vigencias futuras mediante Resolución DGEN No. 20257000481 del 24 de octubre de 2025.</t>
  </si>
  <si>
    <t>2025CSE4187</t>
  </si>
  <si>
    <t xml:space="preserve">_x000D_
Prestar servicios de apoyo a la gestión de la Dirección de Infraestructura Ambiental de la Corporación Autónoma regional de Cundinamarca - CAR, brindando charlas de sensibilización y concientización ambiental y acompañamiento a los visitantes de los parques a cargo de la CAR durante su permanencia en estos Proceso amparado con vigencias futuras mediante RESOLUCIÓN DGEN No. 20257000481 de 24 de octubre de 2025_x000D_
</t>
  </si>
  <si>
    <t>2025CSE4189</t>
  </si>
  <si>
    <t>Prestar servicios de apoyo a la Dirección de Infraestructura Ambiental de la Corporación Autónoma Regional de Cundinamarca - CAR, en las actividades requeridas para el adecuado funcionamiento de las áreas dentro de los parques ecoturístico a cargo de la CAR Proceso amparado con vigencias futuras mediante RESOLUCIÓN DGEN No. 20257000481 de 24 de octubre de 2025</t>
  </si>
  <si>
    <t>529 DIAS</t>
  </si>
  <si>
    <t>Solicitud de CRP de vigencias futuras para sustituir la apropiación de la vigencia 2025 correspondiente al Convenio No 3031 de 2024 cuyo objeto es:  Aunar esfuerzos técnicos, administrativos y financieros entre la Corporación Autónoma Regional de Cundinamarca y la Federación Colombiana de Ganaderos – FEDEGAN - FNG para la implementación de Unidades Productivas Sostenibles - UPS en los entornos priorizados de la jurisdicción CAR en el marco del proyecto denominado “Entornos sostenibles a través de medidas de adaptación al cambio climático”.   Proceso amparado con vigencias futuras según Acuerdo No. 30 del 4 de septiembre de 2024. Proceso de sustitución autorizado con la resolución la Resolución DGEN No. 20257000641 de 26 DIC. 2025</t>
  </si>
  <si>
    <t>2025CSE4188</t>
  </si>
  <si>
    <t>Prestar servicios de apoyo a la gestión de la Dirección de Infraestructura Ambiental de la Corporación Autónoma Regional de Cundinamarca CAR, en los procesos de atención a los usuarios de los parques a cargo de la Entidad. Procesó amparado con vigencias futuras mediante Resolución DGEN No 20257000481del 24 de octubre del 2025</t>
  </si>
  <si>
    <t>Solicitud de CRP de vigencias futuras para sustituir la apropiación de la vigencia 2025 correspondiente al contrato  No 2718 de 2025 cuyo objeto es: Suministro de materiales e insumos de construcción, herramienta menor y ferretería para el mantenimiento y necesidades de los parques administrados por la Corporación Autónoma Regional de Cundinamarca – CAR. Proceso de sustitución autorizado con la resolución la Resolución DGEN No. 20257000641 de 26 DIC. 2025</t>
  </si>
  <si>
    <t>SOLICITUD DE CRP DE VIGENCIAS FUTURAS PARA SUSTITUIR LA APROPIACIÓN DE LA VIGENCIA 2025 CORRESPONDIENTE AL CONTRATO No 3105 DE 2024 CUYO OBJETO ES : ADQUISICIÓN E INSTALACIÓN DE LAS HERRAMIENTAS PEDAGÓGICAS PARA COSECHA DE AGUA COMUNITARIA, EN EL MARCO DEL PROYECTO "FORTALECIMIENTO DE ENTORNOS SOSTENIBLES A TRAVÉS DE MEDIDAS DE ADAPTACIÓN Y MITIGACIÓN AL CAMBIO CLIMÁTICO" EN LA JURISDICCIÓN CAR.  PROCESO AMPARADO CON VIGENCIAS FUTURAS SEGÚN ACUERDO No 38 DEL 06 DE SEPTIEMBRE DE 2024. PROCESO DE SUSTITUCIÓN AUTORIZADO CON LA RESOLUCIÓN DGEN No. 20257000641 de 26 DIC. 2025</t>
  </si>
  <si>
    <t>2025CSE4185</t>
  </si>
  <si>
    <t>Prestar servicios de apoyo a la Dirección de Infraestructura Ambiental de la Corporación Autónoma Regional de Cundinamarca - CAR, en las actividades operativas requeridas para el adecuado funcionamiento de las áreas dentro de los parques ecoturísticos a cargo de la CAR. Proceso amparado con vigencias futuras mediante RESOLUCIÓN DGEN No. 20257000481 del 24 de octubre de 2025.</t>
  </si>
  <si>
    <t>SOLICITUD DE CRP DE VIGENCIAS FUTURAS PARA SUSTITUIR LA APROPIACIÓN DE LA VIGENCIA 2025 CORRESPONDIENTE AL CONTRATO No 1106 DE 2025 CUYO OBJETO ES : REALIZAR LA ADECUACIÓN, INSTALACIÓN Y SUMINISTRO DE LAS AULAS AMBIENTALES PARA LA CULTURA DEL ÁRBOL ENMARCADO EN EL PROYECTO ENTORNOS SOSTENIBLES A TRAVÉS DE MEDIDAS DE ADAPTACIÓN AL CAMBIO CLIMÁTICO. PROCESO AMPARADO CON VIGENCIAS FUTURAS SEGÚN ACUERDO No 35 DE 06 DE SEPTIEMBRE DE 2024. PROCESO DE SUSTITUCIÓN AUTORIZADO CON LA RESOLUCIÓN DGEN No. 20257000641 de 26 DIC. 2025</t>
  </si>
  <si>
    <t>2025CSE4186</t>
  </si>
  <si>
    <t>Prestar servicios de apoyo a la gestión de la Dirección de Infraestructura Ambiental de la Corporación Autónoma Regional de Cundinamarca –CAR, en los procesos de atención a los usuarios de los parques a cargo de la Entidad. Proceso amparado con vigencias futuras mediante RESOLUCIÓN DGEN No. 20257000481 de 24 octubre de 2025.</t>
  </si>
  <si>
    <t>Adición 1 y Prorroga 1 al Contrato No. 1145 de 2025 cuyo objeto es: Prestar servicios profesionales a la Dirección de Cultura Ambiental y Servicio al Ciudadano de la Corporación Autónoma Regional de Cundinamarca -CAR, para apoyar desde el enfoque técnico, la implementación de estrategias de gestión integral de residuos sólidos ordinarios, especiales y peligrosos. Proceso amparado con vigencias futuras mediante Resolución DGEN No 20257000429 del 21 de octubre de 2025.</t>
  </si>
  <si>
    <t>2025CSE4142</t>
  </si>
  <si>
    <t xml:space="preserve">Prestar servicios de apoyo a la gestión de la Dirección de Infraestructura Ambiental de la Corporación Autónoma Regional de Cundinamarca CAR, para realizar el acompañamiento de las gestiones operativas y logísticas requeridas en el parque Juan Pablo II a cargo de la Entidad. Proceso amparado con vigencias futuras mediante RESOLUCIÓN DGEN No. 20257000481 de 24 de octubre de 2025._x000D_
_x000D_
</t>
  </si>
  <si>
    <t>2025CSE4165</t>
  </si>
  <si>
    <t>Prestar servicios profesionales a la Dirección de Cultura Ambiental y Servicio al Ciudadano de la Corporación Autónoma Regional de Cundinamarca- CAR, para acompañar desde el componente jurídico y contractual en el desarrollo de las actividades del proyecto No. 11 denominado Entornos sostenibles a través de medidas de adaptación y mitigación al cambio climático. Proceso amparado con vigencias futuras mediante RESOLUCIÓN DGEN No. 20257000429 de 21 de octubre de 2025.</t>
  </si>
  <si>
    <t>2025CSE4088</t>
  </si>
  <si>
    <t>Prestar servicios profesionales a la Dirección de Infraestructura Ambiental de la Corporación Autónoma Regional de Cundinamarca CAR, para apoyar las actividades de seguimiento de las gestiones logísticas y operativas requeridas en los Parques a cargo de la Entidad, así como la implementación de las estrategias de promoción que se enmarquen en los proyectos relacionados con las aulas ambientales abiertas. Proceso amparado con vigencias futuras mediante RESOLUCIÓN DGEN No. 20257000481 de 24 de octubre de 2025.</t>
  </si>
  <si>
    <t>2025CSE4156</t>
  </si>
  <si>
    <t>Prestar servicios profesionales a la Corporación Autónoma Regional de Cundinamarca - CAR, para apoyar las actividades que permitan las gestiones logísticas y procedimentales requeridas en el parque Laguna del Cacique Guatavita, velando por la correcta y permanente prestación de la oferta de servicios en ellos ofrecida, enmarcada en los proyectos relacionados con las aulas ambientales abiertas. Proceso amparado con vigencias futuras mediante RESOLUCIÓN DGEN No. 20257000481 de 24 de octubre de 2025.</t>
  </si>
  <si>
    <t xml:space="preserve">Adición 1 y prorroga 1 al contrato 1710 de 2025 cuyo objeto es: Prestación de servicios de apoyo a la gestión en la Dirección de Cultura Ambiental y Servicio al Ciudadano de la Corporación Autónoma Regional de Cundinamarca - CAR para apoyar las actividades de las estrategias para la cultura del árbol, en el marco del proyecto, Entornos sostenibles a través de medidas de adaptación y mitigación al Cambio Climático. Proceso amparado con vigencias futuras mediante RESOLUCIÓN DGEN No. 20257000429 de 21 de octubre de 2025. </t>
  </si>
  <si>
    <t>2025CSE4089</t>
  </si>
  <si>
    <t>Prestar servicios de apoyo a la gestión de la Dirección de Infraestructura Ambiental de la Corporación Autónoma regional de Cundinamarca - CAR, brindando charlas de sensibilización y concientización ambiental y acompañamiento a los visitantes de los parques a cargo de la CAR durante su permanencia en estos. Proceso amparado con vigencias futuras mediante RESOLUCIÓN DGEN No. 20257000481 de 24 de octubre de 2025.</t>
  </si>
  <si>
    <t>2025CSE4064</t>
  </si>
  <si>
    <t>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</si>
  <si>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 xml:space="preserve">VARGAS CIFUENTES HECTOR FERNANDO </t>
  </si>
  <si>
    <t>2025CSE4120</t>
  </si>
  <si>
    <t xml:space="preserve">_x000D_
Prestación de servicios de apoyo a la gestión a la Dirección de Cultura Ambiental y Servicio al Ciudadano de la Corporación Autónoma Regional de Cundinamarca- CAR, en los procesos de organización documental, y demás procesos administrativos de la dirección. Proceso amparado con vigencias futuras mediante RESOLUCIÓN DGEN No. 20257000429 de 21 OCT. 2025. _x000D_
</t>
  </si>
  <si>
    <t>ROMERO LARRARTE CARLOS ALBERTO</t>
  </si>
  <si>
    <t>Adición 1 y prorroga 1 al contrato 1393 de 2025 cuyo objeto es: Prestación de servicios profesionales en la Dirección de Cultura Ambiental y Servicio al Ciudadano de la Corporación Autónoma Regional de Cundinamarca - CAR para apoyar la ejecución de la actividad cosecha del agua, en el marco del proyecto, entornos sostenibles a través de medidas de adaptación y mitigación al cambio climático. Proceso amparado con vigencias futuras mediante RESOLUCIÓN DGEN No. 20257000429 de 21 de octubre de 2025.</t>
  </si>
  <si>
    <t>2025CSE4190</t>
  </si>
  <si>
    <t xml:space="preserve">Prestar servicios de apoyo a la gestión de la Dirección de Infraestructura Ambiental de la Corporación Autónoma Regional de Cundinamarca –CAR, en los procesos de atención a los usuarios de los parques a cargo de la Entidad Proceso amparado con vigencias futuras mediante RESOLUCIÓN DGEN No. 20257000481 de 24 de octubre de 2025 </t>
  </si>
  <si>
    <t>Adición 1 y prorroga 1 al contrato 1045 de 2025 cuyo objeto es: Prestar servicios profesionales a la Dirección de Cultura Ambiental y Servicio al Ciudadano de la Corporación Autónoma Regional de Cundinamarca -CAR, en las actividades de gestión y aprovechamiento de residuos sólidos con énfasis en innovación y comunicación. Proceso amparado con vigencias futuras mediante RESOLUCIÓN DGEN No. 20257000429 de 21 de octubre de 2025.</t>
  </si>
  <si>
    <t>Adición 1 y prorroga 1 al contrato 1292 de 2025 cuyo objeto es: Prestar servicios de apoyo a la gestión a la Dirección de Cultura Ambiental y Servicio al Ciudadano de la Corporación Autónoma Regional de Cundinamarca CAR, en la colaboración como promotor campesino en torno a la estrategia de cosecha del agua, en el marco del proyecto No. 11 denominado Entornos Sostenibles a través de medidas de Adaptación y Mitigación al Cambio Climático. Proceso amparado con vigencias futuras mediante RESOLUCIÓN DGEN No. 20257000429 de 21 de octubre de 2025.</t>
  </si>
  <si>
    <t>2025CSE4112</t>
  </si>
  <si>
    <t>2025CSE4113</t>
  </si>
  <si>
    <t>2025CSE4197</t>
  </si>
  <si>
    <t>Prestar servicios de apoyo a la gestión de la Dirección de Infraestructura Ambiental de la Corporación Autónoma Regional de Cundinamarca – CAR, en los procesos de atención a los usuarios de los parques a cargo de la Entidad Proceso amparado con vigencias futuras mediante RESOLUCIÓN DGEN No. 20257000481 de 24 de octubre de 2025</t>
  </si>
  <si>
    <t>Adición 1 y prorroga 1 al contrato 447 de 2025 cuyo objeto es: Prestar Servicios profesionales a la Dirección de Cultura Ambiental y Servicio al Ciudadano de la Corporación Autónoma Regional de Cundinamarca - CAR, para promover el desarrollo de los Negocios Verdes en el marco del proyecto 13 Entornos Sostenibles para la Promoción de los Negocios Verdes y la Economía Circular. Proceso amparado con vigencias futuras mediante RESOLUCIÓN DGEN No. 20257000429 de 21 OCTUBRE de 2025.</t>
  </si>
  <si>
    <t>Adición 1 y prorroga 1 al contrato 1704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</si>
  <si>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Adición 1 y Prorroga 1 al Contrato No. 1523 de 2025 cuyo objeto es: Prestar Servicios de apoyo a la gestión a la Dirección de Cultura Ambiental y Servicio al Ciudadano de la Corporación Autónoma Regional de Cundinamarca -CAR en el marco del proyecto 13 Entornos Sostenibles para la Promoción de los Negocios Verdes y la Economía Circular con énfasis en gestión documental. Proceso amparado con vigencias futuras mediante Resolución DGEN No 20257000429 del 21 de octubre de 2025.</t>
  </si>
  <si>
    <t>2025CSE4163</t>
  </si>
  <si>
    <t>Adición 1 y prorroga 1 al contrato 1731 de 2025 cuyo objeto es: Prestar Servicios profesionales a la Dirección de Cultura Ambiental y Servicio al Ciudadano de la Corporación Autónoma Regional de Cundinamarca - CAR, para apoyar el enfoque de Economía Circular en el sector curtidor, en el marco del proyecto 13 Entornos Sostenibles para la Promoción de los Negocios Verdes y la Economía Circular. Proceso amparado con vigencias futuras mediante RESOLUCIÓN DGEN No. 20257000429 de 21 de octubre de 2025.</t>
  </si>
  <si>
    <t>Adición 1 y Prorroga 1 al Contrato No. 437 de 2025 cuyo objeto es Prestar servicios profesionales especializados a la Dirección de Cultura Ambiental y Servicio Ciudadano de la Corporación Autónoma Regional de Cundinamarca CAR, en el desarrollo de actividades jurídicas de los diferentes asuntos, inherentes a la misionalidad de la Dirección. Proceso amparado con vigencias futuras mediante Resolución DGEN No 20257000429 del 21 de octubre de 2025.</t>
  </si>
  <si>
    <t>Adición 1 y Prorroga 1 al Contrato No. 245 de 2025 cuyo objeto es: Prestar Servicios profesionales a la Dirección de Cultura Ambiental y Servicio al Ciudadano de la Corporación Autónoma Regional de Cundinamarca - CAR en el marco del proyecto 13 Entornos Sostenibles para la Promoción de los Negocios Verdes y la Economía Circular con énfasis estrategias de comunicación. Proceso amparado con vigencias futuras mediante Resolución DGEN No 20257000429 del 21 de octubre de 2025.</t>
  </si>
  <si>
    <t>Adición 1 y prorroga 1 al contrato 1890 de 2025 cuyo objeto es: Prestar servicios de apoyo a la gestión la Dirección de Cultura Ambiental Servicio al Ciudadano de la Corporación Autónoma Regional de Cundinamarca - CAR, para brindar apoyo en la implementación de estrategias de gestión adecuada de residuos y materiales textiles. Proceso amparado con vigencias futuras mediante RESOLUCIÓN DGEN No. 20257000429 de 21 de octubre de 2025.</t>
  </si>
  <si>
    <t>Adición 1 y prorroga 1 al contrato 0287 de 2025 cuyo objeto es: Prestar servicios profesionales a la Dirección de Cultura Ambiental y Servicio al Ciudadano de la Corporación Autónoma Regional de Cundinamarca CAR, para realizar el seguimiento y control a la ejecución de programas y proyectos en cumplimiento de los objetivos establecidos. Proceso amparado con vigencias futuras mediante RESOLUCIÓN DGEN No. 20257000429 de 21 de octubre de 2025.</t>
  </si>
  <si>
    <t>Adición 1 y Prorroga 1 al Contrato No. 1298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</si>
  <si>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2025CSE4143</t>
  </si>
  <si>
    <t>Prestar servicios de apoyo a la gestión de la Dirección de Infraestructura Ambiental de la Corporación Autónoma Regional de Cundinamarca – CAR, brindando charlas de sensibilización y concientización ambiental y acompañamiento a los visitantes de los parques a cargo de la CAR durante su permanencia en estos. Proceso amparado con vigencias futuras mediante RESOLUCIÓN DGEN No. 20257000481 de 24 de octubre de 2025.</t>
  </si>
  <si>
    <t>Adición 1 y prorroga 1 al contrato 1107 de 2025 cuyo objeto es:  Prestar servicios Profesionales a la dirección de cultura ambiental y servicio al Ciudadano de la Corporación Autónoma Regional de Cundinamarca - Car, para apoyar desde el enfoque técnico, la implementación de Estrategias de gestión integral de residuos sólidos ordinarios, Especiales y peligrosos. Proceso amparado con vigencias futuras mediante RESOLUCIÓN DGEN No. 20257000429 de 21 de octubre de 2025.</t>
  </si>
  <si>
    <t>Adición 1 y prorroga 1 al contrato 0768 de 2025 cuyo objeto es: Prestar servicios profesionales a la Dirección de Cultura Ambiental y Servicio al Ciudadano de la Corporación Autónoma Regional de Cundinamarca CAR, para la elaboración y revisión de documentos en las etapas precontractual, contractual y poscontractual de los procesos contractuales, así como en la verificación de los diferentes trámites jurídicos a cargo de la dependencia. Proceso amparado con vigencias futuras mediante RESOLUCIÓN DGEN No. 20257000429 de 21 de octubre de 2025.</t>
  </si>
  <si>
    <t>Adición 1 y prorroga 1 al contrato 0604 de 2025 cuyo objeto es: Prestar servicios profesionales a la Dirección de Cultura Ambiental y Servicio al Ciudadano de la Corporación Autónoma Regional de Cundinamarca CAR, en las actividades de fortalecimiento de la gestión integral de residuos sólidos adelantadas por la Dirección en el marco del Plan de Acción 2024-2027. Proceso amparado con vigencias futuras mediante RESOLUCIÓN DGEN No. 20257000429 de 21 de octubre de 2025.</t>
  </si>
  <si>
    <t>2025CSE4095</t>
  </si>
  <si>
    <t>Prestar servicios de apoyo a la gestión de la Dirección de Infraestructura Ambiental de la Corporación Autónoma Regional de Cundinamarca –CAR, en los procesos de atención a los usuarios de los parques a cargo de la Entidad. Proceso amparado con vigencias futuras mediante RESOLUCIÓN DGEN No. 20257000481 de 24 de octubre de 2025.</t>
  </si>
  <si>
    <t>Adición 1 y prorroga 1 al contrato 1481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</si>
  <si>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2025CSE4115</t>
  </si>
  <si>
    <t>Prestar servicios profesionales a la Dirección de Infraestructura Ambiental de la Corporación Autónoma Regional de Cundinamarca CAR, para apoyar las actividades que permitan el control de las gestiones logísticas y operativas requeridas en el parque Rio Neusa a cargo de la Entidad, velando por la correcta y permanente prestación de la oferta de servicios en ellos ofrecida. Proceso amparado con vigencias futuras mediante RESOLUCIÓN DGEN No. 20257000481 de 24 de octubre de 2025.</t>
  </si>
  <si>
    <t>Adición 1 y prorroga 1 al contrato 1382 de 2025 cuyo objeto es:  Prestar servicios profesionales a la Dirección de Cultura Ambiental y Servicio al Ciudadano de la Corporación Autónoma Regional de Cundinamarca CAR, para el acompañamiento en la promoción de los Negocios Verdes en ferias comerciales programadas por la Corporación, en el marco del proyecto No. 13 denominado Entornos Sostenibles para la Promoción de los Negocios Verdes y la Economía Circular. Proceso amparado con vigencias futuras mediante RESOLUCIÓN DGEN No. 20257000429 de 21 de octubre de 2025.</t>
  </si>
  <si>
    <t>Adición 1 y Prorroga 1 al Contrato No. 672 de 2025 cuyo objeto es: Prestar servicios profesionales a la Dirección de Cultura Ambiental y Servicio al Ciudadano de la Corporación Autónoma Regional de Cundinamarca - CAR, en el desarrollo de actividades relacionadas con el seguimiento y rendición de informes de los proyectos a cargo de la Dirección. Proceso amparado con vigencias futuras mediante Resolución DGEN No 20257000429 del 21 de octubre de 2025.</t>
  </si>
  <si>
    <t>Adición 1 y prorroga 1 al contrato 1789 de 2025 cuyo objeto es: Prestación de servicios profesionales en la Dirección de Cultura Ambiental y Servicio al Ciudadano de la Corporación Autónoma Regional de Cundinamarca - CAR para apoyar la ejecución de la actividad cosecha del agua, en el marco del proyecto, entornos sostenibles a través de medidas de adaptación y mitigación al cambio climático. Proceso amparado con vigencias futuras RESOLUCIÓN DGEN No. 20257000429 de 21 de octubre de 2025.</t>
  </si>
  <si>
    <t>Adición 1 y prorroga 1 al contrato 1412 de 2025 cuyo objeto es: Prestación de servicios profesionales en la Dirección de Cultura Ambiental y Servicio al Ciudadano de la Corporación Autónoma Regional de Cundinamarca - CAR para apoyar la ejecución de la actividad cosecha del agua, en el marco del proyecto, entornos sostenibles a través de medidas de adaptación y mitigación al cambio climático. Proceso amparado con vigencias futuras mediante RESOLUCIÓN DGEN No. 20257000429 de 21 de octubre de 2025.</t>
  </si>
  <si>
    <t>Adición 1 y Prorroga 1 al Contrato No. 715 de 2025 cuyo objeto es: Prestar servicios profesionales a la Dirección de Cultura Ambiental y Servicio al Ciudadano de la Corporación Autónoma Regional de Cundinamarca -CAR asociadas a los POMCAs y la gestión del conocimiento en el marco del proyecto 13 Entornos Sostenibles para la Promoción de los Negocios Verdes y la Economía Circular. Proceso amparado con vigencias futuras mediante Resolución DGEN No 20257000429 del 21 de octubre de 2025.</t>
  </si>
  <si>
    <t xml:space="preserve"> Adición 1 y prorroga 1 al contrato 1524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</si>
  <si>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Adición 1 y prorroga 1 al contrato 1180 de 2025 cuyo objeto es: Prestación de servicios profesionales en la Dirección de Cultura Ambiental y Servicio al Ciudadano de la Corporación Autónoma Regional de Cundinamarca - CAR para colaborar en las actividades de las estrategias para la cultura del árbol, en el marco del proyecto, Entornos sostenibles a través de medidas de adaptación y mitigación al Cambio Climático. Proceso amparado con vigencias futuras mediante RESOLUCIÓN DGEN No. 20257000429 de 21 de octubre de 2025.</t>
  </si>
  <si>
    <t>Adición 1 y Prorroga 1 al Contrato No. 199 de 2025 cuyo objeto es: Prestar Servicios profesionales a la Dirección de Cultura Ambiental y Servicio al Ciudadano de la Corporación Autónoma Regional de Cundinamarca - CAR, para implementar el enfoque de Economía Circular en el marco del proyecto 13 Entornos Sostenibles para la Promoción de los Negocios Verdes y la Economía Circular. Proceso amparado con vigencias futuras mediante Resolución DGEN No 20257000429 del 21 de octubre de 2025.</t>
  </si>
  <si>
    <t>Adición 1 y prorroga 1 al contrato 1625 de 2025 cuyo objeto es: Prestar servicios profesionales a la Dirección de Cultura Ambiental y Servicio al Ciudadano de la Corporación Autónoma Regional de Cundinamarca - CAR, para brindar acompañamiento en la implementación de estrategias de gestión integral de residuos sólidos ordinarios, especiales y peligrosos, a través de mecanismos sociales, técnicos y operativos. Proceso amparado con vigencias futuras mediante RESOLUCIÓN DGEN No. 20257000429 de 21 de octubre de 2025.</t>
  </si>
  <si>
    <t>Adición 1 y prorroga 1 al contrato 1462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OCTUBRE de 2025.</t>
  </si>
  <si>
    <t>Adición 1 y prorroga 1 al contrato 1431 de 2025 cuyo objeto es: Prestar servicios profesionales a la Dirección de Cultura Ambiental y Servicio al Ciudadano de la Corporación Autónoma Regional de Cundinamarca CAR para colaborar en la realización de la implementación de Unidades Productivas Sostenibles en los Entornos Sostenibles priorizados de la jurisdicción CAR. Proceso amparado con vigencias futuras mediante RESOLUCIÓN DGEN No. 20257000429 de 21 de octubre de 2025.</t>
  </si>
  <si>
    <t>2025CSE4114</t>
  </si>
  <si>
    <t>Prestar servicios de apoyo a la Dirección de Infraestructura Ambiental de la Corporación Autónoma Regional de Cundinamarca- CAR, en las actividades operativas de atención a los usuarios de los parques ecoturísticos a cargo de la CAR. Proceso amparado con vigencias futuras mediante RESOLUCIÓN DGEN No. 20257000481 de 24 de octubre de 2025.</t>
  </si>
  <si>
    <t>GARNICA MALAGON JUAN SEBASTIAN</t>
  </si>
  <si>
    <t>2025CSE4116</t>
  </si>
  <si>
    <t>Prestar servicios profesionales a la Dirección de Infraestructura Ambiental de la Corporación Autónoma Regional de Cundinamarca CAR, para realizar el acompañamiento de las gestiones de mercadeo, promoción y proyectos educativos, entre otros en el marco de la cultura ambiental para la implementación de las estrategias que se enmarquen en los proyectos relacionados con las aulas ambientales abiertas. Proceso amparado con vigencias futuras mediante RESOLUCIÓN DGEN No. 20257000481 de 24 de octubre de 2025.</t>
  </si>
  <si>
    <t>Adición 1 y prorroga 1 al contrato 1900 de 2025 cuyo objeto es: Prestar servicios profesionales a la Dirección de Cultura Ambiental y Servicio al Ciudadano de la Corporación Autónoma Regional de Cundinamarca - CAR, para brindar acompañamiento en la implementación de estrategias de gestión integral de residuos sólidos ordinarios, especiales y peligrosos, a través de mecanismos sociales, técnicos y operativos. Proceso amparado con vigencias futuras mediante RESOLUCIÓN DGEN No. 20257000429 de 21 de octubre de 2025.</t>
  </si>
  <si>
    <t>Adición 1 y prorroga 1 al contrato 1482 de 2025 cuyo objeto es:  Prestar servicios de apoyo a la gestión a la Dirección de Cultura Ambiental y Servicio al Ciudadano de la Corporación Autónoma Regional de Cundinamarca CAR, en la colaboración como promotor campesino en torno a la estrategia de cosecha del agua, en el marco del proyecto No. 11 denominado Entornos Sostenibles a través de medidas de Adaptación y Mitigación al Cambio Climático. Proceso amparado con vigencias futuras mediante RESOLUCIÓN DGEN No. 20257000429 de 21 de octubre de 2025.</t>
  </si>
  <si>
    <t>Adición 1 y prorroga 1 al contrato 1464 de 2025 cuyo objeto es: 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 Proceso amparado con vigencias futuras mediante RESOLUCIÓN DGEN No. 20257000429 de 21 de octubre de 2025.</t>
  </si>
  <si>
    <t>Adición 1 y prorroga 1 al contrato 1204 de 2025 cuyo objeto es: Prestar servicios profesionales a la Dirección de Cultura Ambiental y Servicio al Ciudadano de la Corporación Autónoma Regional de Cundinamarca - CAR, para brindar acompañamiento en la realización de la implementación de Unidades Productivas Sostenibles en los Entornos Sostenibles priorizados de la jurisdicción CAR. Proceso amparado con vigencias futuras mediante RESOLUCIÓN DGEN No. 20257000429 de 21 octubre  2025.</t>
  </si>
  <si>
    <t>348 DIAS 86015 SGCGA - BPPI - 2024020100012 - 2024020100010</t>
  </si>
  <si>
    <t>Prestar servicios profesionales a la Subdirección General de Cultura y Gobernanza Ambiental de la Corporación Autónoma Regional de Cundinamarca- CAR, en el desarrollo de actividades relacionadas con la gestión administrativa en los procesos y proyectos propios de la subdirección.</t>
  </si>
  <si>
    <t>348 DIAS 86139 SGCGA BPPI - 2024020100012-2024020100010</t>
  </si>
  <si>
    <t>Prestar servicios profesionales a la Subdirección General de Cultura y Gobernanza Ambiental de la Corporación Autónoma Regional de Cundinamarca CAR, en actividades relacionadas con las diferentes etapas de la gestión contractual y demás trámites requeridos por la Subdirección en el desarrollo de sus procesos y proyectos.</t>
  </si>
  <si>
    <t>167 DIAS 86218 SGCGA -BPPI-2024020100012-2024020100010</t>
  </si>
  <si>
    <t>Prestar servicios profesionales a la dirección técnica de sostenibilidad e innovación para el fortalecimiento de la cultura ambiental de la corporación autónoma regional de Cundinamarca - car, para apoyar la implementación y seguimiento de acciones de consumo responsable y gestión integral de residuos sólidos.</t>
  </si>
  <si>
    <t>166 DIAS 86284 SGCGA - BPPI - 2024020100012 - 2024020100010</t>
  </si>
  <si>
    <t>Prestar Servicios profesionales a la Dirección Técnica de Sostenibilidad e Innovación para el fortalecimiento de la Cultura Ambiental de la Corporación Autónoma Regional de Cundinamarca - CAR, para acompañar la implementación de las estrategias de marketing y fortalecimiento empresarial de los negocios verdes en el marco del proyecto 13 Entornos Sostenibles para la Promoción de los Negocios Verdes y la Economía Circular.</t>
  </si>
  <si>
    <t>166 DIAS 86299 SGCGA -BPPI-2024020100012-2024020100010</t>
  </si>
  <si>
    <t>Prestar servicios profesionales a la dirección técnica de sostenibilidad e innovación para el fortalecimiento de la cultura ambiental de la corporación autónoma regional de Cundinamarca- car, para implementar la estrategia de economía circular en el flujo de envases y empaques en el marco del proyecto 13 entornos sostenibles para la promoción de los negocios verdes y la economía circular.</t>
  </si>
  <si>
    <t xml:space="preserve">165 DIAS 86419 SGCGA - BPPI - 2024020100012 - 2024020100010 </t>
  </si>
  <si>
    <t>Prestar servicios profesionales a la Dirección Técnica de Sostenibilidad e Innovación para el fortalecimiento de la Cultura Ambiental - DSICA de la Corporación Autónoma Regional de Cundinamarca- CAR, para brindar acompañamiento desde el componente jurídico y contractual, en el desarrollo de las actividades del proyecto No. 11 denominado Entornos sostenibles a través de medidas de adaptación y mitigación al cambio climático.</t>
  </si>
  <si>
    <t>165 DIAS 86449 SGCGA-BPPI-2024020100019-2024020100007</t>
  </si>
  <si>
    <t xml:space="preserve">Prestar servicios profesionales a la Dirección Técnica de sostenibilidad e innovación para el fortalecimiento de la cultura ambiental de la Corporación Autónoma Regional de Cundinamarca - CAR, para generar las acciones jurídicas necesarias que permitan el adecuado desarrollo de las actividades a cargo de la Dirección Técnica de sostenibilidad e innovación para el fortalecimiento de la cultura ambiental. </t>
  </si>
  <si>
    <t>2025CSE4225</t>
  </si>
  <si>
    <t xml:space="preserve">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Proceso amparado con vigencias futuras mediante RESOLUCIÓN DGEN No. 20257000514 de 31 de octubre de 2025. </t>
  </si>
  <si>
    <t xml:space="preserve">VARELA BECERRA MARIAPAULA </t>
  </si>
  <si>
    <t>2025CSE4167</t>
  </si>
  <si>
    <t>Prestar servicios profesionales a la Dirección de Evaluación, Seguimiento y Control Ambiental – DESCA de la Corporación Autónoma Regional- CAR, en las actividades técnicas requeridas del Centro de Atención y Valoración CAV – de Flora. Proceso amparado con vigencias futuras mediante RESOLUCIÓN DGEN No. 20257000514 de 31 de octubre 2025.</t>
  </si>
  <si>
    <t>2025CSE4220</t>
  </si>
  <si>
    <t xml:space="preserve">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de 2025. </t>
  </si>
  <si>
    <t>2025CSE4207</t>
  </si>
  <si>
    <t>Prestar servicios profesionales en la Dirección Técnica Ambiental-DTA, de la Corporación Autónoma Regional de Cundinamarca – CAR, para realizar evaluación y/o seguimiento en el componente biótico a los trámites de grandes usuarios priorizados de medidas y planes de compensación. Proceso amparado con vigencias futuras mediante RESOLUCIÓN DGEN No. 20257000514 de 31 de octubre 2025.</t>
  </si>
  <si>
    <t>2025CSE4227</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</si>
  <si>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la resolución no. 20257000514 del 31 de octubre  de 2025.</t>
  </si>
  <si>
    <t>2025CSE4215</t>
  </si>
  <si>
    <t xml:space="preserve">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de octubre de 2025. </t>
  </si>
  <si>
    <t xml:space="preserve">GUZMAN BEJARANO ADRIANA MARIA </t>
  </si>
  <si>
    <t>2025CSE4290</t>
  </si>
  <si>
    <t>Prestar servicios de apoyo a la gestión en las acciones de seguimiento técnico y administrativo a las compensaciones ambientales priorizadas en el marco de la Actividad 12.1.14 del PAC 2024-2027, en la Dirección Técnica Ambiental -DTA de la Corporación Autónoma Regional de Cundinamarca -CAR. Proceso amparado con vigencias futuras mediante RESOLUCIÓN DGEN No. 20257000514 de 31 octubre 2025.</t>
  </si>
  <si>
    <t>MONROY PEÑA JONATHAN DAVID</t>
  </si>
  <si>
    <t>2025CSE4269</t>
  </si>
  <si>
    <t>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de octubre de 2025.</t>
  </si>
  <si>
    <t>PLATA ARANGO NELSON AUGUSTO</t>
  </si>
  <si>
    <t>2025CSE4240</t>
  </si>
  <si>
    <t xml:space="preserve">Prestar servicios profesionales a la Dirección de Evaluación, Seguimiento y Control Ambiental – DESCA de la Corporación Autónoma regional de Cundinamarca - CAR, para la actualización de la información y gestión administrativa de las actividades y acciones relacionadas con el trámite de las sanciones dentro del procedimiento sancionatorio. Proceso amparado con vigencias futuras mediante RESOLUCIÓN DGEN No. 20257000514 de 31 OCT. 2025.    </t>
  </si>
  <si>
    <t xml:space="preserve">LADINO LADINO DAVID STEVEN </t>
  </si>
  <si>
    <t>2025CSE4055</t>
  </si>
  <si>
    <t>Prestar servicios profesionales para la Dirección Técnica Ambiental DTA, de la Corporación Autónoma Regional de Cundinamarca CAR, para el desarrollo de la gestión, seguimiento y control de los procesos ambientales en el marco de la Actividad 12.1.14 del PAC 2024 -2027. Proceso amparado con vigencias futuras mediante RESOLUCIÓN DGEN No. 20257000514 de 31 de octubre de 2025.</t>
  </si>
  <si>
    <t>2025CSE4289</t>
  </si>
  <si>
    <t xml:space="preserve">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de octubre de 2025. </t>
  </si>
  <si>
    <t>2025CSE4271</t>
  </si>
  <si>
    <t>Prestar servicios profesionales a la Dirección Técnica Ambiental - DTA,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OCT. 2025.</t>
  </si>
  <si>
    <t>2025CSE4272</t>
  </si>
  <si>
    <t>Prestar servicios profesionales a la Corporación Autónoma Regional de Cundinamarca - CAR, en la Dirección Regional asignada, para fortalecer las actividades de evaluación, Seguimiento y Control ambiental relacionadas con los vertimientos identificados en la jurisdicción CAR. Proceso amparado con vigencias futuras mediante la resolución no. 20257000514 del 31 de octubre de 2025.</t>
  </si>
  <si>
    <t xml:space="preserve">QUINTERO VALBUENA NICOLAS MATEO </t>
  </si>
  <si>
    <t>2025CSE4208</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</si>
  <si>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del 31 de octubre de 2025.</t>
  </si>
  <si>
    <t>2025CSE4270</t>
  </si>
  <si>
    <t>2025CSE4287</t>
  </si>
  <si>
    <t xml:space="preserve">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OCT. 2025.                                                                                       _x000D_
</t>
  </si>
  <si>
    <t>2025CSE4261</t>
  </si>
  <si>
    <t xml:space="preserve">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 </t>
  </si>
  <si>
    <t>2025CSE4286</t>
  </si>
  <si>
    <t>Prestar servicios profesionales a la Dirección de Evaluación, Seguimiento y Control Ambiental DESCA y a las direcciones regionales de la Corporación Autónoma Regional de Cundinamarca CAR, en el desarrollo de actividades relacionadas con la evaluación, seguimiento y control ambiental de trámites permisivos y sancionatorios u otras relacionadas con el componente hídrico, requeridos en el ejercicio de la Autoridad Ambiental para el sector minero. Proceso amparado con vigencias futuras mediante RESOLUCIÓN DGEN No. 20257000514 del 31 de octubre de 2025.</t>
  </si>
  <si>
    <t>2025CSE4260</t>
  </si>
  <si>
    <t>Prestar servicios profesionales a la Dirección Técnica Ambiental- DTA de la Corporación Autónoma Regional de Cundinamarca - CAR, para apoyar la actualización, validación y seguimiento a los sujetos pasivos de cobro de la Tasa Por Utilización de Aguas -TUA, en articulación con la Dirección Financiera - DFIN. Proceso amparado con vigencias futuras mediante Resolución DGEN No. 20257000514 del 31 de octubre de 2025.</t>
  </si>
  <si>
    <t>2025CSE4259</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</si>
  <si>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del 31 de octubre de 2025.</t>
  </si>
  <si>
    <t>2025CSE4214</t>
  </si>
  <si>
    <t>Prestar servicios profesionales a la Dirección Técnica Ambiental- DTA de la Corporación Autónoma Regional de Cundinamarca – CAR, para apoyar la actualización, validación y seguimiento a los sujetos pasivos de cobro de la Tasa Por Utilización de Aguas - TUA, en articulación con la Dirección Financiera - DFIN. Proceso amparado con vigencias futuras mediante RESOLUCIÓN DGEN No. 20257000514 del 31 de octubre de 2025.</t>
  </si>
  <si>
    <t>2025CSE4229</t>
  </si>
  <si>
    <t>2025CSE4279</t>
  </si>
  <si>
    <t>Prestar servicios profesionales a la DIRECCIÓN TÉCNICA AMBIENTAL - DTA de la Corporación Autónoma Regional de Cundinamarca - CAR, para fortalecer administrativamente las actividades relacionadas con el seguimiento a los planes de contingencia en el manejo de derrames de hidrocarburos o sustancias nocivas y de emisiones contaminantes. Proceso amparado con vigencias futuras mediante RESOLUCIÓN DGEN No. 20257000514 de 31 de octubre de 2025.</t>
  </si>
  <si>
    <t>2025CSE4276</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</si>
  <si>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t>
  </si>
  <si>
    <t>2025CSE4256</t>
  </si>
  <si>
    <t>2025CSE4228</t>
  </si>
  <si>
    <t>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del 31 de octubre de 2025.</t>
  </si>
  <si>
    <t>2025CSE4275</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</si>
  <si>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t>
  </si>
  <si>
    <t>2025CSE4274</t>
  </si>
  <si>
    <t>Prestar servicios profesionales a la Dirección Técnica Ambiental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la resolución no. 20257000514 del 31 de octubre de 2025.</t>
  </si>
  <si>
    <t>2025CSE4266</t>
  </si>
  <si>
    <t>Prestar servicios profesionales a la Dirección Técnica Ambiental - DTA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mediante RESOLUCIÓN DGEN No. 20257000514 de 31 de octubre de 2025.</t>
  </si>
  <si>
    <t xml:space="preserve">CARO MEDINA MONICA MARCELA </t>
  </si>
  <si>
    <t>2025CSE4265</t>
  </si>
  <si>
    <t xml:space="preserve">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actividades relacionadas con el componente biótico requeridos en el ejercicio de la Autoridad Ambiental para el sector minero.  Proceso amparado con vigencias futuras mediante RESOLUCIÓN DGEN No. 20257000514 de 31 OCT. 2025.    </t>
  </si>
  <si>
    <t>2025CSE4140</t>
  </si>
  <si>
    <t>MARTINEZ ACOSTA MAYERLY XIMENA</t>
  </si>
  <si>
    <t>2025CSE4169</t>
  </si>
  <si>
    <t>Prestar servicios profesionales a la Dirección de Evaluación, Seguimiento y Control Ambiental – DESCA de la Corporación Autónoma Regional de Cundinamarca – CAR, para realizar evaluación y/o seguimiento en el componente biótico a los trámites ambientales de los grandes usuarios priorizados de planes de compensación y medidas de compensación. Proceso amparado con vigencias futuras mediante RESOLUCIÓN DGEN No. 20257000514 de 31 de octubre de 2025.</t>
  </si>
  <si>
    <t>2025CSE4171</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</si>
  <si>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 </t>
  </si>
  <si>
    <t>2025CSE4175</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</si>
  <si>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octubre de 2025. </t>
  </si>
  <si>
    <t>2025CSE4176</t>
  </si>
  <si>
    <t>Prestar servicios profesionales y de apoyo a la Dirección de Evaluación, Seguimiento y Control Ambiental DESCA de la Corporación Autónoma Regional de Cundinamarca - CAR, al componente técnico, requerido en el Centro de Atención y Valoración de Flora – CAVFSM de la CAR. Proceso amparado con vigencias futuras mediante RESOLUCIÓN DGEN No. 20257000514 del 31 de octubre del 2025.</t>
  </si>
  <si>
    <t>2025CSE4177</t>
  </si>
  <si>
    <t>Prestar servicios profesionales para la Dirección Técnica Ambiental DTA, de la Corporación Autónoma Regional de Cundinamarca - CAR, en el desarrollo de actividades relacionadas con el seguimiento y/o evaluación de medidas y planes de compensación ambiental desde el componente abiótico. Proceso amparado con vigencias futuras mediante RESOLUCIÓN DGEN No. 20257000514 del 31 de octubre de 2025.</t>
  </si>
  <si>
    <t>2025CSE4168</t>
  </si>
  <si>
    <t>Prestar servicios profesionales a la Dirección de Evaluación, Seguimiento y Control Ambiental - DESCA de la Corporación Autónoma Regional CAR, para realizar actividades y elaborar insumos técnicos necesarios para el fortalecimiento del Centro de Atención y Valoración CAV - de Flora. Proceso amparado con vigencias futuras mediante RESOLUCIÓN DGEN No. 20257000514 del 31 de octubre del 2025.</t>
  </si>
  <si>
    <t>2025CSE4219</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</si>
  <si>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del 31 de octubre del 2025.</t>
  </si>
  <si>
    <t>2025CSE4159</t>
  </si>
  <si>
    <t>Prestar servicios profesionales a la Dirección Técnica Ambiental de la Corporación Autónoma Regional de Cundinamarca – CAR para la evaluación, control y seguimiento de las actividades generadoras de aguas residuales domésticas y no domésticas en la jurisdicción CAR. Proceso amparado con vigencias futuras mediante RESOLUCIÓN DGEN No. 20257000514 de 31 de octubre de 2025.</t>
  </si>
  <si>
    <t>2025CSE4151</t>
  </si>
  <si>
    <t>RAMIREZ MOYA LEIDY CAROLINA</t>
  </si>
  <si>
    <t xml:space="preserve">RUBIO HERNANDEZ MARIAJOSE </t>
  </si>
  <si>
    <t>2025CSE3970</t>
  </si>
  <si>
    <t>Prestar servicios profesionales a la Dirección de Evaluación, Seguimiento y Control Ambiental – DESCA y a las direcciones regionales de la Corporación Autónoma Regional de Cundinamarca - CAR, en el desarrollo de actividades de evaluación, seguimiento y control ambiental de trámites permisivos y sancionatorios u otras actividades relacionadas con el componente biótico requeridos en el ejercicio de la Autoridad Ambiental para el sector minero.  Proceso amparado con vigencias futuras mediante RESOLUCIÓN DGEN No. 20257000514 de 31 de octubre de 2025.</t>
  </si>
  <si>
    <t>2025CSE3941</t>
  </si>
  <si>
    <t>2025CSE4019</t>
  </si>
  <si>
    <t>Prestar servicios profesionales a la Dirección Técnica Ambiental - DTA de la Corporación Autónoma Regional de Cundinamarca - CAR desde el componente administrativo, para fortalecer a la dirección, en las actividades relacionadas con Planes de Contingencia. Proceso amparado con vigencias futuras mediante RESOLUCIÓN DGEN No. 20257000514 de 31 de octubre de 2025.</t>
  </si>
  <si>
    <t>2025CSE4038</t>
  </si>
  <si>
    <t>Prestar servicios profesionales a la Dirección Técnica Ambiental - DTA y a las direcciones regionales de la Corporación Autónoma Regional de Cundinamarca - CAR, en el desarrollo de actividades de evaluación, seguimiento y control ambiental de trámites permisivos y sancionatorios u otras relacionadas con el componente físico, requeridos en el ejercicio de la autoridad ambiental para el sector minero. Proceso amparado con vigencias futuras mediante Resolución DGEN No 20257000514 de 31 de octubre de 2025.</t>
  </si>
  <si>
    <t xml:space="preserve">TORRES ZULETA MARGARITA ROSA </t>
  </si>
  <si>
    <t>2025CSE4039</t>
  </si>
  <si>
    <t xml:space="preserve">VACCA GUZMAN JOHAN SEBASTIAN </t>
  </si>
  <si>
    <t>2025CSE4037</t>
  </si>
  <si>
    <t>Prestar servicios profesionales a la Dirección Técnica Ambiental - DTA de la Corporación Autónoma Regional de Cundinamarca - CAR, para atender las actividades mineras definidas en el componente programático de los POMCAS en la jurisdicción. Proceso amparado con vigencias futuras mediante Resolución DGEN No 20257000514 de 31 de octubre de 2025.</t>
  </si>
  <si>
    <t xml:space="preserve">ROJAS RIVERA FREDDY OSWALDO </t>
  </si>
  <si>
    <t>2025CSE3885</t>
  </si>
  <si>
    <t>2025CSE3884</t>
  </si>
  <si>
    <t>2025CSE3883</t>
  </si>
  <si>
    <t>2025CSE4009</t>
  </si>
  <si>
    <t>2025CSE3987</t>
  </si>
  <si>
    <t>2025CSE3986</t>
  </si>
  <si>
    <t>2025CSE3998</t>
  </si>
  <si>
    <t>Prestar servicios profesionales a la Dirección de Evaluación, Seguimiento y Control Ambiental - DESCA y a las direcciones regionales de la Corporación Autónoma Regional de Cundinamarca - CAR, para desarrollar la revisión de los informes técnicos interdisciplinarios de seguimiento y control ambiental de trámites permisivos, así como actuaciones administrativas, requeridos en el ejercicio de la Autoridad Ambiental para el sector minero. Proceso amparado con vigencias futuras mediante RESOLUCIÓN DGEN No. 20257000514 de 31 de octubre de 2025.</t>
  </si>
  <si>
    <t>2025CSE4022</t>
  </si>
  <si>
    <t>2025CSE4024</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</si>
  <si>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 </t>
  </si>
  <si>
    <t>2025CSE4023</t>
  </si>
  <si>
    <t>2025CSE4141</t>
  </si>
  <si>
    <t>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de octubre de 2025.</t>
  </si>
  <si>
    <t>2025CSE3935</t>
  </si>
  <si>
    <t>2025CSE4016</t>
  </si>
  <si>
    <t>Prestar servicios profesionales a la Dirección Técnica Ambiental - DTA de la Corporación Autónoma Regional de Cundinamarca - CAR, para atender las actividades mineras definidas en el componente programático de los POMCAs en la jurisdicción. Proceso amparado con vigencias futuras mediante RESOLUCIÓN DGEN No. 20257000514 de 31 de octubre de 2025.</t>
  </si>
  <si>
    <t xml:space="preserve">GELVEZ ALBARRACIN WILLIAM </t>
  </si>
  <si>
    <t>2025CSE3971</t>
  </si>
  <si>
    <t xml:space="preserve">Prestar servicios profesionales a la Dirección de Evaluación, Seguimiento y Control Ambiental - DESCA y a las direcciones regionales de la Corporación Autónoma Regional de Cundinamarca - CAR, en el desarrollo de actividades relacionadas con la evaluación, seguimiento y control ambiental de trámites permisivos, así como con el componente social, requeridos en el ejercicio de la Autoridad Ambiental para el sector minero. Proceso amparado con vigencias futuras mediante Resolución DGEN No 20257000514 de 31 de octubre de 2025. </t>
  </si>
  <si>
    <t>2025CSE4194</t>
  </si>
  <si>
    <t>2025CSE3839</t>
  </si>
  <si>
    <t>2025CSE4026</t>
  </si>
  <si>
    <t>2025CSE3982</t>
  </si>
  <si>
    <t>Prestar servicios profesionales a la Corporación Autónoma Regional de Cundinamarca CAR, en la Dirección Regional asignada, para fortalecer las actividades de evaluación, Seguimiento y Control ambiental relacionadas con los vertimientos identificados en la jurisdicción CAR.”. Proceso amparado con vigencias futuras mediante RESOLUCIÓN DGEN No. 20257000514 de 31 de octubre de 2025.</t>
  </si>
  <si>
    <t>2025CSE4148</t>
  </si>
  <si>
    <t xml:space="preserve">Prestación de servicios profesionales para apoyar las actividades encaminadas al cumplimiento de la Actividad 12.1.2 del Plan de Acción Cuatrienal 2024- 2027 de la Corporación Autónoma Regional de Cundinamarca – CAR efectuando la Evaluación, Seguimiento y Control Ambiental de los Planes de Saneamiento y Manejo de Vertimientos- PSMV en la jurisdicción CAR. Proceso amparado con vigencias futuras mediante RESOLUCIÓN DGEN No. 20257000514 de 31 de otubre de 2025._x000D_
</t>
  </si>
  <si>
    <t>2025CSE4060</t>
  </si>
  <si>
    <t>2025CSE4183</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</si>
  <si>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del 31 de octubre del 2025.</t>
  </si>
  <si>
    <t>2025CSE4172</t>
  </si>
  <si>
    <t xml:space="preserve">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DGENNo. 20257000514 de 31 de octubre 2025 </t>
  </si>
  <si>
    <t>PEREZ SOLANO JOSMER ALBERTO</t>
  </si>
  <si>
    <t>2025CSE4061</t>
  </si>
  <si>
    <t>2025CSE4195</t>
  </si>
  <si>
    <t>Prestar servicios profesionales a la Dirección de Evaluación, Seguimiento y Control Ambiental- DESCA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DE 2025</t>
  </si>
  <si>
    <t>2025CSE4147</t>
  </si>
  <si>
    <t>2025CSE4174</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</si>
  <si>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OCTUBRE DE 2025.</t>
  </si>
  <si>
    <t xml:space="preserve">CAÑON CASTIBLANCO CRISTIAN YESID </t>
  </si>
  <si>
    <t>2025CSE4212</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</si>
  <si>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2025.</t>
  </si>
  <si>
    <t>2025CSE3424</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</si>
  <si>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2025._x000D_
_x000D_
</t>
  </si>
  <si>
    <t>2025CSE4093</t>
  </si>
  <si>
    <t>RODRIGUEZ GUZMAN YULI ANGELICA</t>
  </si>
  <si>
    <t>2025CSE4041</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</si>
  <si>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 de octubre de 2025. _x000D_
</t>
  </si>
  <si>
    <t>2025CSE4192</t>
  </si>
  <si>
    <t>2025CSE4042</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</si>
  <si>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Proceso amparado con vigencias futuras mediante RESOLUCIÓN DGEN No. 20257000514 de 31de octubre de 2025.</t>
  </si>
  <si>
    <t>2025CSE4052</t>
  </si>
  <si>
    <t>2025CSE4173</t>
  </si>
  <si>
    <t>PRESTAR SERVICIOS PROFESIONALES A LA DIRECCIÓN DE EVALUACIÓN, SEGUIMIENTO Y CONTROL AMBIENTAL – DESCA DE LA CORPORACIÓN AUTÓNOMA REGIONAL DE CUNDINAMARCA - CAR, EN EL DESARROLLO DE ACTIVIDADES Y ACCIONES DENTRO DEL PROCEDIMIENTO SANCIONATORIO.  Proceso amparado con vigencias futuras mediante RESOLUCIÓN DGEN No. 20257000514 de 31 DE OCTUBRE DE 2025.</t>
  </si>
  <si>
    <t>2025CSE3503</t>
  </si>
  <si>
    <t>2025CSE4069</t>
  </si>
  <si>
    <t>2025CSE4162</t>
  </si>
  <si>
    <t>Prestar servicios profesionales a la Dirección de Evaluación, Seguimiento y Control Ambiental - DESCA, de la Corporación Autónoma Regional de Cundinamarca- CAR, en la evaluación de información técnica y verificación del estado de los trámites asociados al recurso aire. Proceso amparado con vigencias futuras mediante RESOLUCIÓN DGEN No. 20257000514 de 31 de octubre de 2025.</t>
  </si>
  <si>
    <t>RUBIO PINILLA VANNESSA PAOLA</t>
  </si>
  <si>
    <t>2025CSE4150</t>
  </si>
  <si>
    <t>2025CSE4206</t>
  </si>
  <si>
    <t>Prestar servicios profesionales a la Dirección de Evaluación, Seguimiento y Control Ambiental – DESCA de la Corporación Autónoma regional de Cundinamarca - CAR, en el desarrollo de actividades y acciones desde el componente técnico relacionadas con el trámite de las sanciones dentro del procedimiento sancionatorio Proceso amparado con vigencias futuras mediante RESOLUCIÓN DGEN No. 20257000514 de 31 de octubre 2025.</t>
  </si>
  <si>
    <t>2025CSE4068</t>
  </si>
  <si>
    <t>Prestar servicios profesionales a la Dirección Técnica Ambiental DTA de la Corporación Autónoma Regional de Cundinamarca - CAR, para el desarrollo de las actividades de evaluación, seguimiento y control ambiental por parte de los actores que integran la gestión de los Residuos de Construcción y Demolición RCD en la jurisdicción CAR. Proceso amparado con vigencias futuras mediante RESOLUCIÓN DGEN No. 20257000514 de 31 de octubre 2025.</t>
  </si>
  <si>
    <t>2025CSE3944</t>
  </si>
  <si>
    <t>2025CSE4131</t>
  </si>
  <si>
    <t>2025CSE4145</t>
  </si>
  <si>
    <t>Prestar servicios profesionales a las Direcciones Regionales, de la Corporación Autónoma Regional de Cundinamarca - CAR, para realizar las actividades de evaluación, seguimiento y control, de los procesos sancionatorios ambientales, Proceso amparado con vigencias futuras mediante RESOLUCIÓN DGEN No. 20257000514 de 31 de octubre de 2025</t>
  </si>
  <si>
    <t>2025CSE4213</t>
  </si>
  <si>
    <t>Prestar servicios profesionales a la Dirección Técnica Ambiental (DTA)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 31 de octubre 2025.</t>
  </si>
  <si>
    <t>2025CSE4158</t>
  </si>
  <si>
    <t>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de octubre 2025.</t>
  </si>
  <si>
    <t>2025CSE4135</t>
  </si>
  <si>
    <t>2025CSE4199</t>
  </si>
  <si>
    <t>Prestar servicios profesionales a la Dirección de Evaluación, Seguimiento y Control Ambiental - DESCA y a las Direcciones Regionales de la Corporación Autónoma Regional de Cundinamarca - CAR, en el desarrollo de actividades relacionadas con la generación de piezas cartográficas de información y bases de datos sobre el estado de los diferentes trámites mineros en la jurisdicción CAR. Proceso amparado con vigencias futuras mediante RESOLUCIÓN DGEN No. 20257000514 del 31 de octubre de 2025.</t>
  </si>
  <si>
    <t xml:space="preserve">MONTAÑA PEREZ LEYDY TATIANA </t>
  </si>
  <si>
    <t>2025CSE4218</t>
  </si>
  <si>
    <t>Prestar servicios profesionales a la Dirección de Evaluación, Seguimiento y Control Ambiental – DESCA de la Corporación Autónoma Regional de Cundinamarca – CAR para la evaluación, control y seguimiento de las actividades generadoras de aguas residuales domésticas y no domésticas en la jurisdicción CAR. Proceso amparado con vigencias futuras mediante RESOLUCIÓN DGEN No. 20257000514 de 31 octubre de 2025.</t>
  </si>
  <si>
    <t>2025CSE4123</t>
  </si>
  <si>
    <t xml:space="preserve">Prestar servicios profesionales a la Dirección de Evaluación, Seguimiento y Control Ambiental – DESCA de la Corporación Autónoma regional de Cundinamarca - CAR, para la actualización de la información y gestión administrativa de las actividades y acciones relacionadas con el trámite de las sanciones dentro del procedimiento sancionatorio Proceso amparado con vigencias futuras mediante RESOLUCIÓN DGEN No. 20257000514 de 31 de octubre de 2025. </t>
  </si>
  <si>
    <t>2025CSE4130</t>
  </si>
  <si>
    <t>Prestar servicios profesionales a la Dirección de Evaluación, Seguimiento y Control Ambiental - DESCA de la Corporación Autónoma Regional de Cundinamarca - CAR, para ejecutar acciones de evaluación y seguimiento de los planes y medidas compensación ambiental priorizadas desde el componente biótico. Proceso amparado con vigencias futuras mediante RESOLUCIÓN DGEN No. 20257000514 de 31 de octubre de 2025.</t>
  </si>
  <si>
    <t>2025CSE4170</t>
  </si>
  <si>
    <t>Prestar servicios profesionales a la Dirección de Evaluación, Seguimiento y Control Ambiental DESCA de la Corporación Autónoma Regional de Cundinamarca - CAR, en el proceso de implementación del Decreto 1553 de 2024, para el cobro de Tasa Retributiva, en cumplimiento de la Meta 12.1.10. Proceso amparado con vigencias futuras mediante RESOLUCIÓN DGEN No. 20257000514 del 31 de octubre de 2025.</t>
  </si>
  <si>
    <t>2025CSE4182</t>
  </si>
  <si>
    <t>Prestar servicios profesionales a la Dirección de Evaluación, Seguimiento y Control Ambiental - DESCA de la Corporación Autónoma Regional de Cundinamarca - CAR, en el desarrollo de actividades de evaluación, seguimiento y control a generadores de residuos peligrosos y PCB, a gestores de RESPEL, RAEE y sustancias peligrosas y a las actividades establecidas en el Plan de Gestión Integral de Residuos Peligrosos. Proceso amparado con vigencias futuras mediante RESOLUCIÓN DGEN No. 20257000514 del 31 de octubre de 2025.</t>
  </si>
  <si>
    <t xml:space="preserve">CRISTANCHO RUBIO PAULA ANDREA </t>
  </si>
  <si>
    <t>2025CSE4196</t>
  </si>
  <si>
    <t>Prestar servicios profesionales a la Dirección Técnica Ambiental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del 31 de octubre de 2025.</t>
  </si>
  <si>
    <t>2025CSE4104</t>
  </si>
  <si>
    <t>2025CSE4217</t>
  </si>
  <si>
    <t>2025CSE4054</t>
  </si>
  <si>
    <t xml:space="preserve">Prestar servicios profesionales en la Dirección de Evaluación, Seguimiento y Control Ambiental DESCA de la Corporación Autónoma Regional de Cundinamarca CAR, para la gestión de acciones de seguimiento y evaluación de los planes y medidas de compensación ambiental priorizadas desde el componente biótico. Proceso amparado con vigencias futuras mediante RESOLUCIÓN DGEN No. 20257000514 de 31 de octubre de 2025. </t>
  </si>
  <si>
    <t>2025CSE4193</t>
  </si>
  <si>
    <t>Prestar servicios profesionales a la Dirección Técnica Ambiental para fortalecer la capacidad técnica, adelantando las actuaciones necesarias para la evaluación, seguimiento y control de los proyectos, obras o actividades sujetos de licencia ambiental y otros instrumentos de manejo y control ambiental competencia de la Corporación Autónoma Regional de Cundinamarca (CAR). Proceso amparado con vigencias futuras mediante RESOLUCIÓN DGEN No. 20257000514 de 31 de octubre de 2025.</t>
  </si>
  <si>
    <t>2025CSE4071</t>
  </si>
  <si>
    <t>2025CSE4086</t>
  </si>
  <si>
    <t>2025CSE4085</t>
  </si>
  <si>
    <t>2025CSE4027</t>
  </si>
  <si>
    <t>Prestar servicios profesionales de apoyo a la Dirección Técnica Ambiental - DTA de la Corporación Autónoma Regional de Cundinamarca - CAR, para fortalecer técnicamente la evaluación, seguimiento y control ambiental de los Planes de Contingencias - PDC en la jurisdicción, en cumplimiento de la Actividad 12.1.13. Proceso amparado con vigencias futuras mediante RESOLUCIÓN DGEN No. 20257000514 de 31de octubre de 2025.</t>
  </si>
  <si>
    <t>2025CSE4072</t>
  </si>
  <si>
    <t>Prestar servicios profesionales para apoyar a la gestión técnica de las Direcciones Regionales de la Corporación Autónoma Regional de Cundinamarca CAR, en la ejecución de actividades de evaluación, control y seguimiento al uso del recurso hídrico, en trámites ambientales de Concesión de Aguas, Exploración de Aguas Subterráneas y/o Autorización de Ocupación de Cauce. Proceso amparado con vigencias futuras mediante RESOLUCIÓN DGEN No. 20257000514 de 31 de octubre de 2025.</t>
  </si>
  <si>
    <t>2025CSE4074</t>
  </si>
  <si>
    <t>2025CSE4053</t>
  </si>
  <si>
    <t>352 DIAS 84391 DTA</t>
  </si>
  <si>
    <t>Prestar servicios profesionales a la Dirección Técnica Ambiental DTA, de la Corporación Autónoma Regional de Cundinamarca - CAR para realizar las actividades presupuestales, contractuales y el desarrollo de proyectos para el cumplimiento de las funciones misionales de la dirección.</t>
  </si>
  <si>
    <t>1DIA-86111-DASC-BPPI-2024030100043</t>
  </si>
  <si>
    <t>2026SEP86111</t>
  </si>
  <si>
    <t>PAGO CUOTA DE ADMINISTRACION DEL PREDIO MZ-I LT 16 SEDE DEL CAV FLORA , EN EL_x000D_
PARQUE INDUSTRIAL SANTO DOMINGO, UBICADO EN LA AV. TRONCAL DE OCCIDENTE No. 18_x000D_
76 DEL MUNICIPIO DE MOSQUERA-CUNDINAMARCA</t>
  </si>
  <si>
    <t xml:space="preserve">348 DIAS 86058 DTA </t>
  </si>
  <si>
    <t>Prestar servicios profesionales a la dirección técnica ambiental (DTA) de la corporación autónoma Regional de Cundinamarca – car, para desarrollar las actividades Administrativas y financieras del proceso de gestión Contractual.</t>
  </si>
  <si>
    <t xml:space="preserve">345 DIAS 86186 DTA </t>
  </si>
  <si>
    <t>Prestar servicios profesionales a la Dirección Técnica Ambiental (DTA) de la Corporación Autónoma Regional de Cundinamarca – CAR, para apoyar el desarrollo de actividades técnicas, administrativas y financieras.</t>
  </si>
  <si>
    <t xml:space="preserve">345 DIAS 86151 DTA </t>
  </si>
  <si>
    <t xml:space="preserve">PRESTAR SERVICIOS DE APOYO A LA GESTIÓN DE LA DIRECCIÓN TÉCNICA AMBIENTAL DTA, DE LA CORPORACIÓN AUTÓNOMA REGIONAL DE CUNDINAMARCA - CAR, PARA EL DESARROLLO DE LAS ACTIVIDADES ADMINISTRATIVAS Y JURÍDICAS QUE SEAN COMPETENCIA DE LA DIRECCIÓN. </t>
  </si>
  <si>
    <t>345 DIAS 86076 DTA</t>
  </si>
  <si>
    <t>Prestar servicios profesionales a la Dirección Técnica Ambiental DTA de la Corporación Autónoma Regional de Cundinamarca CAR, para realizar la gestión y control de las actividades presupuestales, administrativas y financieras realizadas por esta Dirección, asociadas al seguimiento, verificación y consolidación de información para dar cumplimiento a las metas competencia de la DTA</t>
  </si>
  <si>
    <t>348 DIAS 86034 DTA</t>
  </si>
  <si>
    <t>Prestar servicios profesionales en la preparación y revisión de los temas precontractuales, contractuales y poscontractuales jurídicos y legales que se requieran en la Dirección Técnica Ambiental DTA</t>
  </si>
  <si>
    <t>1DIA-86153-DASC-BPPI-2024030100043</t>
  </si>
  <si>
    <t>2026SEP86153</t>
  </si>
  <si>
    <t xml:space="preserve">345 DIAS 86063 DTA </t>
  </si>
  <si>
    <t>Prestar servicios profesionales a la Dirección Técnica Ambiental DTA, de la Corporación Autónoma Regional de Cundinamarca CAR, en el desarrollo de actividades financieras propias de la dependencia y su respectivo seguimiento.</t>
  </si>
  <si>
    <t>COTRINA LEON LEYDY CAROLINA</t>
  </si>
  <si>
    <t xml:space="preserve">345 DIAS 86260 DTA </t>
  </si>
  <si>
    <t>Prestar servicios de apoyo a la gestión de la Dirección Técnica Ambiental DTA, de la Corporación Autónoma Regional de Cundinamarca CAR, para fortalecer el desarrollo de actividades administrativas que hacen parte integral de la dependencia.</t>
  </si>
  <si>
    <t xml:space="preserve">345 DIAS 86292 DTA </t>
  </si>
  <si>
    <t>Prestar servicios profesionales a la Subdirección General de Autoridad Ambiental de la Corporación Autónoma Regional de Cundinamarca - CAR para realizar el seguimiento al cumplimiento de las metas de los proyectos de inversión y demás reportes e informes técnicos solicitados en el marco del cumplimiento del plan de acción cuatrienal 2024 - 2027.</t>
  </si>
  <si>
    <t>345 DIAS 86040 DTA</t>
  </si>
  <si>
    <t>Prestar servicios profesionales a la Dirección Técnica Ambiental DTA, para brindar acompañamiento jurídico en el desarrollo de las actividades contractuales que sean competencia de la Dirección</t>
  </si>
  <si>
    <t xml:space="preserve">145 DIAS 86430 DTA  </t>
  </si>
  <si>
    <t>PRESTAR SERVICIOS PROFESIONALES A LA DIRECCIÓN TÉCNICA AMBIENTAL DTA DE LA CORPORACIÓN AUTÓNOMA REGIONAL DE CUNDINAMARCA - CAR, PARA BRINDAR ACOMPAÑAMIENTO EN LOS TRÁMITES TÉCNICOS QUE DEBAN ADELANTARSE POR PARTE DE ESTA DEPENDENCIA</t>
  </si>
  <si>
    <t>165 DIAS 86424 DTA</t>
  </si>
  <si>
    <t xml:space="preserve">Prestar servicios profesionales para brindar acompañamiento jurídico y administrativo a la Dirección Técnica Ambiental DTA de la Corporación Autónoma Regional de Cundinamarca CAR, en el desarrollo de las actividades propias de la dirección. </t>
  </si>
  <si>
    <t xml:space="preserve">345 DIAS 86409 DTA </t>
  </si>
  <si>
    <t>Prestar servicios profesionales a la Dirección Técnica Ambiental DTA de la Corporación Autónoma Regional de Cundinamarca CAR, para gestión y control en las actividades presupuestales y financieras realizadas por esta Dirección.</t>
  </si>
  <si>
    <t xml:space="preserve">345 DIAS 86410 DTA </t>
  </si>
  <si>
    <t>Prestar servicios profesionales a la Subdirección General de Autoridad Ambiental SGAA de la Corporación Autónoma Regional de Cundinamarca - CAR, para apoyar las actividades que hacen parte integral de los proyectos de inversión de la Dependencia.</t>
  </si>
  <si>
    <t>165 DIAS 86463 DTA BPPI - 2024030100043</t>
  </si>
  <si>
    <t>PRESTAR SERVICIOS PROFESIONALES A LA DIRECCIÓN TÉCNICA AMBIENTAL DTA, DE LA CORPORACIÓN AUTÓNOMA REGIONAL DE CUNDINAMARCA CAR, PARA REALIZAR ACTIVIDADES DE EVALUACIÓN, SEGUIMIENTO Y CONTROL A GENERADORES DE RESIDUOS PELIGROSOS Y PCB, A GESTORES DE RESPEL, RAEE Y SUSTANCIAS PELIGROSAS, ADMINISTRACIÓN, TRANSMISIÓN Y VALIDACIÓN DE REGISTROS AMBIENTALES Y A LAS ACTIVIDADES ESTABLECIDAS EN EL PLAN DE GESTIÓN INTEGRAL DE RESIDUOS PELIGROSOS - PGIRESPEL.</t>
  </si>
  <si>
    <t>165 DIAS 86461 DTA BPPI – 2024030100043</t>
  </si>
  <si>
    <t xml:space="preserve">Prestar servicios profesionales a las Direcciones Regionales, de la Corporación Autónoma Regional de Cundinamarca- CAR, en el desarrollo de actividades de evaluación y seguimiento de los trámites asociados al recurso aire. </t>
  </si>
  <si>
    <t>165 DIAS 86411 DTA -BPPI - 2024030100043</t>
  </si>
  <si>
    <t>2025CSE4238</t>
  </si>
  <si>
    <t>Prestar servicios profesionales a la Dirección de Talento Humano de la Corporación Autónoma Regional de Cundinamarca – CAR, para apoyar y desarrollar las actividades administrativas requeridas para la adecuada, eficiente y oportuna liquidación de la nómina y los viáticos de la Entidad, en cumplimiento de la normatividad vigente y de las directrices establecidas por la dependencia. Proceso amparado con vigencias futuras mediante la resolución no. 20257000602 del 27 de noviembre de 2025.</t>
  </si>
  <si>
    <t>CRUZ LOZANO GERMAN ALBEIR_x000D_</t>
  </si>
  <si>
    <t>2025CSE4288</t>
  </si>
  <si>
    <t>Prestar servicios profesionales para apoyar a la Dirección de Talento Humano, en materia jurídica y administrativa, en el desarrollo de los procesos, procedimientos, trámites y actividades que son de su competencia. Proceso amparado con vigencias futuras mediante Resolución DGEN No. 20257000602 del 27 de noviembre de 2025.</t>
  </si>
  <si>
    <t xml:space="preserve">BUITRAGO VANEGAS JHON ALFREDO </t>
  </si>
  <si>
    <t>2025CSE4126</t>
  </si>
  <si>
    <t>Prestar servicios profesionales para apoyar a la Dirección de Talento Humano de la Corporación Autónoma Regional de Cundinamarca - CAR, en la gestión, seguimiento, análisis y desarrollo de las actuaciones administrativas, procesos, trámites, comités y actividades relacionadas con la implementación, desarrollo y mejora continua de la Política Institucional de Teletrabajo de la Corporación. Proceso amparado con vigencias futuras mediante RESOLUCIÓN DGEN No. 20257000602 de 27 de noviembre 2025.</t>
  </si>
  <si>
    <t>LOPEZ FLOREZ NATALIA MELISA</t>
  </si>
  <si>
    <t>2025CSE4132</t>
  </si>
  <si>
    <t>Prestar servicios profesionales a la Dirección de Talento Humano de la Corporación Autónoma Regional de Cundinamarca – CAR, con el fin de brindar acompañamiento y apoyo jurídico en el desarrollo, gestión y atención de los trámites relacionados con la provisión de empleos, la administración del personal y las actividades precontractuales, contractuales y postcontractuales a cargo de la Dirección.  Proceso amparado con vigencias futuras mediante RESOLUCIÓN DGEN No. 20257000602 de 27 de noviembre de 2025.</t>
  </si>
  <si>
    <t>2025CSE3912</t>
  </si>
  <si>
    <t>Prestar servicios de apoyo a la gestión administrativa y documental en la Dirección de Talento Humano de la Corporación Autónoma Regional de Cundinamarca – CAR, orientados a contribuir con el desarrollo de las actividades relacionadas con la provisión transitoria de empleos vacantes de la planta de personal, mediante las figuras de encargo o nombramiento provisional. Proceso amparado con vigencias futuras mediante RESOLUCIÓN DGEN No. 20257000536 de 6 de noviembre de 2025.</t>
  </si>
  <si>
    <t>2025CSE4020</t>
  </si>
  <si>
    <t>Prestar servicios profesionales de acompañamiento y apoyo jurídico a la Dirección de Talento Humano de la Corporación Autónoma Regional de Cundinamarca – CAR, en la gestión y atención de los trámites relacionados con la provisión de empleos y la administración del personal de la Entidad, con el fin de garantizar la correcta aplicación del marco normativo vigente en materia de gestión del talento humano. Proceso amparado con vigencias futuras mediante RESOLUCIÓN DGEN No. 20257000536 de 6 de noviembre de 2025.</t>
  </si>
  <si>
    <t xml:space="preserve">Adición 1 y prorroga 1 al contrato 1651 de 2025 cuyo objeto es: Prestación de servicios profesionales a la Oficina de Talento Humano de la Corporación Autónoma Regional de Cundinamarca (CAR), con el fin de brindar apoyo y acompañamiento en la formulación, desarrollo y ejecución del Plan Estratégico de Talento Humano, alineado con los objetivos institucionales de la Corporación. Proceso amparado con vigencias futuras mediante RESOLUCIÓN DGEN No. 20257000611 de 2 de diciembre de 2025. </t>
  </si>
  <si>
    <t>Adición 1 y prorroga 1 al contrato 476 de 2025 cuyo objeto es: Prestar Servicios Profesionales a la Oficina de Talento Humano de la Corporación Autónoma Regional de Cundinamarca - CAR, en los trámites requeridos por la oficina relacionados con administración de personal. Proceso amparado con vigencias futuras mediante RESOLUCIÓN DGEN No. 20257000611 de 2 DIC. 2025.</t>
  </si>
  <si>
    <t>Adición 1 y prorroga 1 al contrato 747 de 2025 cuyo objeto es: Prestar servicios profesionales a la Oficina de Talento Humano de la Corporación Autónoma Regional de Cundinamarca - CAR, para desarrollar actividades jurídicas en la gestión de los trámites relacionados con provisión de empleo y administración de personal. Proceso amparado con vigencias futuras mediante RESOLUCIÓN DGEN No. 20257000611 de 2 de diciembre de 2025.</t>
  </si>
  <si>
    <t>Adición 1 y prorroga 1 al contrato 743 de 2025 cuyo objeto es: Prestar Servicios Profesionales a la Oficina de Talento Humano de la Corporación Autónoma Regional de Cundinamarca - CAR, en los trámites relacionados con el Plan de Bienestar e Incentivos de la Corporación. Proceso amparado con vigencias futuras mediante RESOLUCIÓN DGEN No. 20257000611 de 2 de diciembre de 2025.</t>
  </si>
  <si>
    <t>Prorroga 1 y adición 1 al contrato No 1673 cuyo objeto es: Prestación de servicios de apoyo a la gestión a la Oficina de Talento Humano de la Corporación Autónoma Regional de Cundinamarca (CAR), para la organización, sistematización y gestión documental relacionada con las conciliaciones de cartera de la entidad con los fondos de pensión, en cumplimiento de los procedimientos establecidos en la normativa vigente. Proceso amparado con vigencias futuras mediante Resolución DGEN No 20257000611 de 02 de diciembre de 2025.</t>
  </si>
  <si>
    <t>Prorroga 1 y adición 1 al contrato No 1680 cuyo objeto es: Prestar servicios profesionales a la Oficina de Talento Humano - OTH, de la Corporación Autónoma Regional de Cundinamarca CAR, para el desarrollo de los Programas del Sistema de Gestión de Seguridad y Salud en el Trabajo.  Proceso amparado con vigencias futuras mediante Resolución DGEN No 20257000611 de 02 de diciembre de 2025.</t>
  </si>
  <si>
    <t>Adición 1 y prorroga 1 al contrato 0853 de 2025 cuyo objeto es: Prestación de Servicios Profesionales a la Oficina de Talento Humano de la Corporación en los trámites relacionados con las actividades del Plan de Bienestar e Incentivos previstas en los Acuerdos Sindicales.. Proceso amparado con vigencias futuras mediante RESOLUCIÓN DGEN No. 20257000611 de 2 de DICIEMBRE de 2025.</t>
  </si>
  <si>
    <t>Adición 1 y prorroga 1 al contrato 1624 de 2025 cuyo objeto es: Prestación de servicios profesionales a la Oficina de Talento Humano de la Corporación Autónoma Regional De Cundinamarca CAR, para brindar acompañamiento en las actuaciones administrativas correspondiente a la ejecución del plan bienestar social. Proceso amparado con vigencias futuras mediante RESOLUCIÓN DGEN No. 20257000611 de 2 de Diciembre de 2025.</t>
  </si>
  <si>
    <t xml:space="preserve">Adición 1 y prorroga 1 al contrato 1589 de 2025 cuyo objeto es: Prestar servicios profesionales a la oficina de talento humano de la Corporación Autónoma Regional de Cundinamarca CAR para el acompañamiento en el relacionamiento con la Organizaciones Sindicales de la Corporación.. Proceso amparado con vigencias futuras mediante RESOLUCIÓN DGEN No. 20257000611 de 2 de Diciembre de 2025._x000D_
_x000D_
</t>
  </si>
  <si>
    <t>Adición 1 y prorroga 1 al contrato 1681 de 2025 cuyo objeto es:  Prestar servicios profesionales a la Oficina de Talento Humano - OTH de la Corporación Autónoma Regional de Cundinamarca - CAR, en el desarrollo, ejecución y seguimiento de las actuaciones administrativas y de inspección relacionadas con el cumplimiento del Plan de Seguridad y Salud en el Trabajo (PSST), en el marco de las normativas vigentes y los procedimientos internos establecidos por la entidad. Proceso amparado con vigencias futuras mediante RESOLUCIÓN DGEN No. 20257000611 de 2 de diciembre de 2025.</t>
  </si>
  <si>
    <t>Adición 1 y prorroga 1 al contrato 1038 de 2025 cuyo objeto es: Prestar servicios profesionales a la Oficina de Talento Humano de la Corporación Autónoma Regional de Cundinamarca CAR, para el desarrollo de acciones administrativas y de apoyo que le sea asignada en el marco del proceso de Gestión Humana de la Corporación. Proceso amparado con vigencias futuras mediante 20257000611 de 2 de Diciembre de 2025.</t>
  </si>
  <si>
    <t>2025CSE4111</t>
  </si>
  <si>
    <t>Prestación de servicios profesionales para apoyar a la Dirección de Talento Humano de la Corporación Autónoma Regional de Cundinamarca – CAR, en la gestión, diseño, ejecución y seguimiento de las comunicaciones internas y externas relacionadas con las actividades propias de la dependencia, mediante el uso adecuado de los diferentes medios y canales institucionales de comunicación. Proceso amparado con vigencias futuras mediante RESOLUCIÓN DGEN No. 20257000602 de 27 NOV. 2025.</t>
  </si>
  <si>
    <t>2025CSE4100</t>
  </si>
  <si>
    <t>Prestar servicios profesionales para apoyar a la Dirección de Talento Humano de la Corporación Autónoma Regional de Cundinamarca – CAR en el seguimiento a la ejecución presupuestal, la gestión de los trámites asociados al Plan Anual de Adquisiciones (PAA), la elaboración de certificados de insuficiencia de personal y la proyección, revisión y trámite de las actuaciones administrativas a cargo de la Dirección. Proceso amparado con vigencias futuras mediante RESOLUCIÓN DGEN No. 20257000602 de 27 de noviembre de 2025.</t>
  </si>
  <si>
    <t>RODRIGUEZ RODRIGUEZ LUZ ANGELA</t>
  </si>
  <si>
    <t>Adición 1 y prorroga 1 al contrato 1631 de 2025 cuyo objeto es: Prestación de servicios profesionales a la Oficina de Talento Humano de la Corporación Autónoma Regional de Cundinamarca (CAR), para apoyar en el desarrollo y ejecución de las actividades relacionadas con las situaciones administrativas del personal, incluyendo la gestión de procesos de vinculación, novedades laborales, traslados, suspensiones, y demás trámites administrativos. Proceso amparado con vigencias futuras mediante RESOLUCIÓN DGEN No. 20257000611 de 2 de diciembre de 2025.</t>
  </si>
  <si>
    <t>2025CSE4094</t>
  </si>
  <si>
    <t>Prestar servicios profesionales a la Dirección de Talento Humano para brindar apoyo jurídico en la orientación, análisis e implementación de acciones y decisiones en materia administrativa y jurídica, así como en la gestión, revisión y trámite de los procedimientos y actuaciones que se deriven de dichas materias. Proceso amparado con vigencias futuras mediante RESOLUCIÓN DGEN No. 20257000602 de 27 de noviembre de 2025.</t>
  </si>
  <si>
    <t xml:space="preserve">MANCERA RODRIGUEZ LUISA FERNANDA </t>
  </si>
  <si>
    <t>Adición 1 y prorroga 1 al contrato 0557 de 2025 cuyo objeto es:  Prestar Servicios de Apoyo a la Gestión a la Oficina de Talento Humano de la Corporación Autónoma Regional de Cundinamarca-CAR, para apoyar la gestión documental y administrativa del archivo físico y magnético de las historias laborales de servidores y exservidores públicos de la entidad, de los expedientes pensionales y de los antecedentes sobre cuotas partes pensionales de conformidad con los lineamientos de la Oficina de Talento Humano. Proceso amparado con vigencias futuras mediante RESOLUCIÓN DGEN No. 20257000611 de 2 de diciembre de 2025.</t>
  </si>
  <si>
    <t>347 DIAS 86240 DTH</t>
  </si>
  <si>
    <t>Prestar Servicios Profesionales a la Dirección de Talento Humano de la Corporación Autónoma Regional de Cundinamarca - CAR, brindando apoyo en la gestión de los procesos y procedimientos relacionados con la administración y gestión contractual de la Dirección de talento humano de la Corporación.</t>
  </si>
  <si>
    <t>166 DIAS 86298 DTH</t>
  </si>
  <si>
    <t>Prestar servicios profesionales a la gestión de la dirección de talento humano de la Corporación Autónoma Regional de Cundinamarca CAR para el seguimiento a planes anuales de gestión, actividades y trámites relacionados con plan institucional de capacitaciones.</t>
  </si>
  <si>
    <t xml:space="preserve">346 DIAS 86320 DTH </t>
  </si>
  <si>
    <t>Prestar servicios profesionales especializados para los temas relacionados con la implementación, seguimiento y evaluación de la política de teletrabajo de la Corporación Autónoma Regional de Cundinamarca CAR.</t>
  </si>
  <si>
    <t>345 DIAS 86390 DTH</t>
  </si>
  <si>
    <t>Prestación de servicios profesionales para apoyar a la Dirección de Talento Humano de la Corporación Autónoma Regional de Cundinamarca - CAR; en la ejecución de las actividades asociadas al Plan de bienestar social e incentivos de la Corporación.</t>
  </si>
  <si>
    <t xml:space="preserve">165 DIAS 86418 DTH </t>
  </si>
  <si>
    <t>Prestar servicios de apoyo a la gestión a la Dirección de Talento Humano de la Corporación Autónoma Regional de Cundinamarca - CAR, en el desarrollo de actividades administrativas asociadas con la gestión documental a cargo de la dependencia.</t>
  </si>
  <si>
    <t>345 DIAS 86397 DTH</t>
  </si>
  <si>
    <t>Prestar servicios de apoyo a la gestión de la Dirección de Talento Humano de la Corporación Autónoma Regional de Cundinamarca-CAR, para la gestión documental y administrativa del archivo físico y magnético de las historias laborales de servidores y exservidores públicos de la entidad y otras series documentales de la Dirección.</t>
  </si>
  <si>
    <t xml:space="preserve">165 DIAS 86416 DTH </t>
  </si>
  <si>
    <t>Prestar servicios profesionales a la Dirección de Talento Humano de la Corporación Autónoma Regional de Cundinamarca - CAR, en las actividades administrativas para la correcta y oportuna liquidación salarios, prestaciones sociales y nóminas, así como la gestión presupuestal y administrativa asociada al pago.</t>
  </si>
  <si>
    <t>165 DIAS 86383 DTH</t>
  </si>
  <si>
    <t>Prestar servicios profesionales especializados a la Dirección de Talento Humano de la Corporación Autónoma Regional de Cundinamarca - CAR en el análisis y gestión del talento humano, brindando soporte en la orientación e implementación de acciones y decisiones administrativas y jurídicas.</t>
  </si>
  <si>
    <t>2025CSE598</t>
  </si>
  <si>
    <t xml:space="preserve">Adición 1 y prórroga 1 al contrato No 1080 de 2025 cuyo objeto es: Prestación de servicios de apoyo a la gestión en la Oficina Asesora de Comunicaciones para la creación de contenidos en el desarrollo de la estrategia de imagen y marca de la Corporación Autónoma Regional de Cundinamarca - CAR para la vigencia 2025. Proceso amparado con vigencias futuras mediante Resolución DGEN No 20257000426 de 21 de octubre de 2025. </t>
  </si>
  <si>
    <t xml:space="preserve">Adición 1 y prórroga 1 al contrato No 1113 de 2025 cuyo objeto es: Prestar servicios profesionales a la Oficina Asesora de Comunicaciones de la Corporación Autónoma Regional de Cundinamarca - CAR como periodista para el cubrimiento de las actividades y acciones realizadas en la estrategia de comunicación regional. Proceso amparado con vigencias futuras mediante Resolución DGEN No 20257000426 de 21 de octubre de 2025. </t>
  </si>
  <si>
    <t>Adición 1 y prórroga 1 al contrato No 080 de 2025 cuyo objeto es: Prestar servicios profesionales a la Oficina Asesora de Comunicaciones de la Corporación Autónoma Regional de Cundinamarca-CAR como comunicador social para la ejecución de la estrategia de eventos y demás actividades internas. Proceso amparado con vigencias futuras mediante Resolución DGEN No 20257000426 de 21 de octubre de 2025.</t>
  </si>
  <si>
    <t xml:space="preserve">Adición 1 y prórroga 1 al contrato No 0222 de 2025 cuyo objeto es: Prestación de servicios profesionales para apoyar la Oficina Asesora de Comunicaciones como periodista para el cubrimiento de las actividades y acciones realizadas en la estrategia de comunicación regional. Proceso amparado con vigencias futuras mediante Resolución DGEN No 20257000426 de 21 de octubre de 2025. </t>
  </si>
  <si>
    <t>Adición 1 y prórroga 1 al contrato No 0255 de 2025 cuyo objeto es: Prestar servicios profesionales a la Oficina Asesora de Comunicaciones de la Corporación Autónoma Regional de Cundinamarca - CAR, como realizador audiovisual para la producción de contenido requerido en el desarrollo de la estrategia de comunicación interna. Proceso amparado con vigencias futuras mediante Resolución DGEN No 20257000426 de 21 de octubre de 2025.</t>
  </si>
  <si>
    <t>Adición 1 y prórroga 1 al contrato No 0343 de 2025 cuyo objeto es: Prestación de servicios profesionales para apoyar la Oficina Asesora de Comunicaciones como realizador audiovisual para la producción de contenido requerido en el desarrollo de la estrategia de comunicación externa. Proceso amparado con vigencias futuras mediante Resolución DGEN No 20257000426 de 21 de octubre de 2025.</t>
  </si>
  <si>
    <t xml:space="preserve">Adición 1 y prórroga 1 al contrato No 0181 de 2025 cuyo objeto es: Prestar servicios profesionales a la Oficina Asesora de Comunicaciones de la Corporación Autónoma Regional de Cundinamarca-CAR en la creación de diseños gráficos que permitan el cumplimiento de las actividades contempladas en la estrategia de comunicación digital. Proceso amparado con vigencias futuras mediante Resolución DGEN No 20257000426 de 21 de octubre de 2025. </t>
  </si>
  <si>
    <t xml:space="preserve">Adición 1 y prórroga 1 al contrato No 0011 de 2025 cuyo objeto es: Prestar servicios profesionales para la gestión jurídica y contractual de la Oficina Asesora de Comunicaciones de la CAR, asegurando el cumplimiento normativo y demás acciones jurídicas requeridas por el área. Proceso amparado con vigencias futuras mediante Resolución DGEN No 20257000426 de 21 de octubre de 2025. </t>
  </si>
  <si>
    <t xml:space="preserve">Adición 1 y prórroga 1 al contrato No 0010 de 2025 cuyo objeto es: Prestar servicios profesionales a la Oficina Asesora de Comunicaciones de la Corporación Autónoma Regional de Cundinamarca- CAR, para realizar el seguimiento y gestión de los trámites administrativos necesarios para ejecutar el plan estratégico de comunicaciones de la CAR, asegurando el cumplimiento de las metas establecidas en el PAC 2024-2027, específicamente en la actividad 18.5.1. Proceso amparado con vigencias futuras mediante Resolución DGEN No 20257000426 de 21 de octubre de 2025. </t>
  </si>
  <si>
    <t xml:space="preserve">Adición 1 y prórroga 1 al contrato No 0079 de 2025 cuyo objeto es: Prestar servicios profesionales a la Oficina Asesora de Comunicaciones de la Corporación Autónoma Regional de Cundinamarca- CAR, como comunicador social y productor de campo de los diferentes eventos que hacen parte del plan de comunicación de la entidad. Proceso amparado con vigencias futuras mediante Resolución DGEN No 20257000426 de 21 de octubre de 2025. </t>
  </si>
  <si>
    <t>Adición 1 y prorroga 1 al contrato 910 de 2025 cuyo objeto es: Prestar servicios profesionales a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de OCTUBRE de 2025.</t>
  </si>
  <si>
    <t>Adición 1 y prorroga 1 al contrato 093 de 2025 cuyo objeto es: Prestar servicios profesionales a la Oficina Asesora de Comunicaciones de la Corporación Autónoma Regional de Cundinamarca CAR en la ejecución de acciones de imagen y marca de acuerdo a las metas establecidas en el Plan de Comunicaciones para la vigencia 2025. Proceso amparado con vigencias futuras mediante RESOLUCIÓN DGEN No. 20257000426 de 21 de octubre de 2025.</t>
  </si>
  <si>
    <t>Adición 1 y prorroga 1 al contrato 0125 de 2025 cuyo objeto es Prestar servicios profesionales a la Oficina Asesora de Comunicaciones de la Corporación Autónoma Regional de Cundinamarca-CAR en la formulación y desarrollo de estrategias de comunicación digital. Autónoma Regional de Cundinamarca-CAR en la formulación y desarrollo de estrategias de comunicación digital. Proceso amparado con vigencias futuras mediante RESOLUCIÓN DGEN No. 20257000426 de 21 de octubre de 2025.</t>
  </si>
  <si>
    <t>Adición 1 y prorroga 1 al contrato 886 de 2025 cuyo objeto es: Prestar servicios profesionales a la Oficina Asesora de Comunicaciones de la Corporación Autónoma Regional de Cundinamarca - CAR como periodista para el cubrimiento de las actividades y acciones realizadas en la estrategia de comunicación regional. Proceso amparado con vigencias futuras mediante RESOLUCIÓN DGEN No. 20257000426 de 21 de OCTUBRE de 2025.</t>
  </si>
  <si>
    <t>Adición 1 y Prorroga 1 al Contrato No. 29 de 2025 cuyo objeto es: Prestar servicios profesionales a la Oficina Asesora de Comunicaciones de la Corporación Autónoma Regional de Cundinamarca-CAR, para realizar el seguimiento a las acciones desarrolladas en los diferentes procesos contractuales ejecutados por la dependencia. Proceso amparado con vigencias futuras mediante Resolución DGEN No 20257000426 del 21 de octubre de 2025.</t>
  </si>
  <si>
    <t>Adición 1 y prorroga 1 al contrato 1103 de 2025 cuyo objeto es: Prestar servicios de apoyo a la gestión en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de octubre de 2025.</t>
  </si>
  <si>
    <t>Prorroga 1 y adición 1 al contrato No 0058 cuyo objeto es: Prestar servicios profesionales a la Oficina Asesora de Comunicaciones de la Corporación Autónoma Regional de Cundinamarca-CAR en el cubrimiento y desarrollo de estrategias de comunicación externa relacionadas con temas ambientales. Proceso amparado con vigencias futuras mediante Resolución DGEN No 20257000426 de 21 de octubre de 2025.</t>
  </si>
  <si>
    <t xml:space="preserve">Adición 1 y prorroga 1 al contrato 1129 de 2025 cuyo objeto es: Prestar servicios profesionales a la Oficina Asesora de Comunicaciones de la Corporación Autónoma Regional de Cundinamarca-CAR como webmaster para apoyar, administrar y actualizar la página web y demás contenidos digitales, de conformidad con las directrices y lineamientos de la dependencia. Proceso amparado con vigencias futuras mediante RESOLUCIÓN DGEN No. 20257000426 de 21 de octubre de 2025. </t>
  </si>
  <si>
    <t>Adición 1 y prorroga 1 al contrato 012 de 2025 cuyo objeto es:  Prestar servicios profesionales para la gestión jurídica y contractual de la Oficina Asesora de Comunicaciones de la CAR, asegurando el cumplimiento normativo y demás acciones jurídicas requeridas por el área. Proceso amparado con vigencias futuras mediante RESOLUCIÓN DGEN No. 20257000426 de 21 de octubre de 2025.</t>
  </si>
  <si>
    <t xml:space="preserve">Adición 1 y prorroga 1 al contrato 1130 de 2025 cuyo objeto es: Prestar servicios profesionales a la Oficina Asesora de Comunicaciones de la Corporación Autónoma Regional de Cundinamarca-CAR, como realizador audiovisual en la producción de contenidos para el desarrollo de la estrategia de comunicación desarrolladas por la Corporación. Proceso amparado con vigencias futuras mediante RESOLUCIÓN DGEN No. 20257000426 de 21 de octubre de 2025. </t>
  </si>
  <si>
    <t>Adición 1 y prorroga 1 al contrato 0887 de 2025 cuyo objeto es:  Prestar servicios profesionales a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de octubre de 2025.</t>
  </si>
  <si>
    <t>Adición 1 y prorroga 1 al contrato 176 de 2025 cuyo objeto es: Prestar servicios profesionales a la Oficina Asesora de Comunicaciones de la Corporación Autónoma Regional de Cundinamarca-CAR en la creación de contenidos para el cumplimiento y desarrollo de la estrategia de comunicación digital. Proceso amparado con vigencias futuras mediante RESOLUCIÓN DGEN No. 20257000426 de 21 de octubre de 2025.</t>
  </si>
  <si>
    <t>Adición 1 y Prorroga 1 al Contrato No. 1072 de 2025 cuyo objeto es: Prestar servicios profesionales a la Oficina Asesora de Comunicaciones – CAR para consolidar la información requerida y emitir los informes solicitados a la dependencia en el desarrollo de las actividades misionales. Proceso amparado con vigencias futuras mediante Resolución DGEN No 20257000426 de 21 de octubre de 2025.</t>
  </si>
  <si>
    <t>ADICIÓN 1 PRÓRROGA 1 CTO 0214 DE 2025 CUYO OBJETO ES: PRESTAR SERVICIOS PROFESIONALES A LA OFICINA ASESORA DE COMUNICACIONES DE LA CORPORACIÓN AUTÓNOMA REGIONAL DE CUNDINAMARCA-CAR COMO COMUNICADOR SOCIAL PARA LA EJECUCIÓN DE LA ESTRATEGIA DE COMUNICACIÓN INTERNA. PROCESO AMPARADO CON VIGENCIAS FUTURAS MEDIANTE RESOLUCIÓN DGEN No. 20257000426 de 21 OCT 2025</t>
  </si>
  <si>
    <t>Adición 1 y prorroga 1 al contrato 1262 de 2025 cuyo objeto es: Prestar servicios profesionales a la Oficina Asesora de Comunicaciones de la Corporación Autónoma Regional de Cundinamarca-CAR como periodista para el cubrimiento de las actividades y acciones realizadas en la estrategia de comunicación regional. Proceso amparado con vigencias futuras mediante RESOLUCIÓN DGEN No. 20257000426 de 21 de octubre de 2025.</t>
  </si>
  <si>
    <t>Adición 1 y prorroga 1 al contrato 1797 de 2025 cuyo objeto es: Prestar servicios profesionales a la Oficina Asesora de Comunicaciones de la Corporación Autónoma Regional de Cundinamarca-CAR para el acompañamiento y cubrimiento de actividades contempladas dentro de la estrategia de comunicación externa. Proceso amparado con vigencias futuras mediante RESOLUCIÓN DGEN No. 20257000426 de 21 de octubre de 2025.</t>
  </si>
  <si>
    <t>Adición 1 y prorroga 1 al contrato 215 de 2025 cuyo objeto es: Prestar servicios profesionales a la Oficina Asesora de Comunicaciones de la Corporación Autónoma Regional de Cundinamarca - CAR, como comunicador social para el cumplimiento de la estrategia de comunicación de la Corporación. Proceso amparado con vigencias futuras mediante RESOLUCIÓN DGEN No. 20257000426 de 21 OCTUBRE de 2025.</t>
  </si>
  <si>
    <t>Adición 1 y Prorroga 1 al Contrato No. 27 de 2025 cuyo objeto es: Prestar servicios profesionales para apoyar la Oficina Asesora de Comunicaciones en la proyección seguimiento ejecución presupuestal de la vigencia 2025 y demás actividades administrativas requeridas por la dependencia. Proceso amparado con vigencias futuras mediante Resolución DGEN No 20257000426 del 21 de octubre de 2025.</t>
  </si>
  <si>
    <t>Adición 1 y prorroga 1 al contrato 965 de 2025 cuyo objeto es: Prestar servicios profesionales a la Oficina Asesora de Comunicaciones de la Corporación Autónoma Regional de Cundinamarca-CAR en la formulación y desarrollo de la estrategia de imagen y marca que permita el adecuado posicionamiento de la entidad en sus diferentes públicos objetivos. Proceso amparado con vigencias futuras mediante RESOLUCIÓN DGEN No. 20257000426 de 21 OCTUBRE de 2025.</t>
  </si>
  <si>
    <t xml:space="preserve">Adición 1 y prorroga 1 al contrato 346 de 2025 cuyo objeto es: Prestar servicios profesionales a la Oficina Asesora de Comunicaciones de la Corporación Autónoma Regional de Cundinamarca-CAR en la creación de diseños gráficos que permitan el cumplimiento de las actividades contempladas en la estrategia de comunicación externa. Proceso amparado con vigencias futuras mediante RESOLUCIÓN DGEN No. 20257000426 de 21 de octubre de 2025. </t>
  </si>
  <si>
    <t>352 DIAS 84409 OAC 2025100100021</t>
  </si>
  <si>
    <t>BOJACA CHAPARRO VIVIANA ANDREA</t>
  </si>
  <si>
    <t xml:space="preserve">348 DIAS 84436 OAC - BPPI - 2025100100021 </t>
  </si>
  <si>
    <t>Prestar servicios profesionales como apoyo al seguimiento, planeación y articulación administrativa de las metas, actividades y compromisos establecidos en la Estrategia de Eventos Institucionales de la Entidad para la vigencia 2026, contribuyendo a la adecuada programación, control, monitoreo y reporte de avances.</t>
  </si>
  <si>
    <t>168 DIAS 84438 - BPPI - 2025100100021</t>
  </si>
  <si>
    <t>Brindar apoyo profesional a la Oficina Asesora de Comunicaciones de la Corporación Autónoma Regional de Cundinamarca – CAR, mediante la planeación, producción y difusión de contenidos periodísticos orientados al registro, visibilización y fortalecimiento de las acciones institucionales desarrolladas en el marco de las estrategias de comunicación establecidas en el Plan de Comunicaciones de la Entidad.</t>
  </si>
  <si>
    <t>168 DIAS 84421 OAC - BPPI - 2025100100021</t>
  </si>
  <si>
    <t>Prestación de servicios profesionales como diseñador gráfico para apoyar la creación, adaptación y desarrollo de piezas de diseño requeridas por la Oficina Asesora de Comunicaciones, en concordancia con las metas, lineamientos visuales y requerimientos establecidos en el Plan de Comunicaciones para la vigencia 2026, garantizando la coherencia institucional, la calidad estética y la oportunidad en la entrega de los productos gráficos.</t>
  </si>
  <si>
    <t>CUBIDES PEREIRA ROGER DANIEL</t>
  </si>
  <si>
    <t>348 DIAS 86085 OAC  BPPI 2025100100021</t>
  </si>
  <si>
    <t>Prestación de servicios profesionales para apoyar el desarrollo, implementación y fortalecimiento de la estrategia de comunicación regional de la Corporación, mediante la creación, recopilación y difusión de contenidos periodísticos que visibilicen las acciones institucionales en el territorio.</t>
  </si>
  <si>
    <t>AVILA CANO NURY STEPHANIE</t>
  </si>
  <si>
    <t>168 DIAS 86190 OAC - BPPI - 2025100100021</t>
  </si>
  <si>
    <t>2026CSE136</t>
  </si>
  <si>
    <t>Prestación de servicios profesionales a la Oficina Asesora de Comunicaciones, para apoyar las actividades relacionadas con la estrategia de eventos institucionales, de conformidad con lo establecido en el Plan de Comunicaciones para la vigencia 2026, mediante el fortalecimiento de acciones de mercadeo y publicidad que contribuyan a la planeación, posicionamiento, promoción y visibilidad de la agenda institucional de la Corporación.</t>
  </si>
  <si>
    <t>NAVARRETE JARA DUVAN FELIPE</t>
  </si>
  <si>
    <t>168 DIAS 86120 OAC BPPI 2025100100021</t>
  </si>
  <si>
    <t>168 DIAS 86149 OAC BPPI 2025100100021</t>
  </si>
  <si>
    <t>Prestación de servicios profesionales para apoyar el desarrollo, implementación y fortalecimiento de la estrategia de comunicación regional de la corporación, mediante la creación, recopilación y difusión de contenidos periodísticos que visibilicen las acciones institucionales en el territorio.</t>
  </si>
  <si>
    <t>MARTINEZ JIMENEZ IVAN FELIPE</t>
  </si>
  <si>
    <t>348 DIAS 86182 OAC BPPI 2025100100021</t>
  </si>
  <si>
    <t>Prestación de servicios profesionales como comunicadora social para apoyar la implementación, fortalecimiento y seguimiento de la estrategia de comunicación interna de la Corporación durante la vigencia 2026, mediante el desarrollo de acciones, contenidos y dinámicas que promuevan la circulación de información institucional, el posicionamiento de campañas internas y el fortalecimiento de la cultura organizacional, en concordancia con el Plan de Comunicaciones vigente.</t>
  </si>
  <si>
    <t xml:space="preserve">ANGULO MADERO JUANITA </t>
  </si>
  <si>
    <t>348 DIAS 86154 OAC BPPI 2025100100021</t>
  </si>
  <si>
    <t>Prestación de servicios profesionales como comunicador(a) social para apoyar la implementación y fortalecimiento de la estrategia de comunicación externa de la Corporación, mediante la creación, redacción y producción de contenidos informativos orientados a divulgar las acciones institucionales, promover la relación con los diferentes públicos y fortalecer la visibilidad externa de la entidad, en coherencia con los lineamientos establecidos en el Plan de Comunicaciones vigente.</t>
  </si>
  <si>
    <t xml:space="preserve">MONTES HERRERA VALENTINA </t>
  </si>
  <si>
    <t>168 DIAS 86062 OAC BPPI - 2025100100021</t>
  </si>
  <si>
    <t>347 DIAS 86241 OAC BPPI 2025100100021</t>
  </si>
  <si>
    <t>Prestación de servicios profesionales como realizador audiovisual para apoyar la producción, desarrollo y entrega de contenidos audiovisuales requeridos por la Oficina Asesora de Comunicaciones, en concordancia con las metas, líneas estratégicas y necesidades definidas en el Plan de Comunicaciones para la vigencia 2026, garantizando la calidad técnica, narrativa y estética de las piezas institucionales.</t>
  </si>
  <si>
    <t xml:space="preserve">RASSA JACOME MELISSA </t>
  </si>
  <si>
    <t>346 DIAS 86309 OAC - BPPI 2025100100021</t>
  </si>
  <si>
    <t>RUGE ROZO ANA MARIA</t>
  </si>
  <si>
    <t>345 DIAS 86367 OAI - BPPI - 2026300100001</t>
  </si>
  <si>
    <t>2026CSE406</t>
  </si>
  <si>
    <t>Prestar servicios profesionales a la Oficina de Asuntos Internacionales de la Corporación Autónoma Regional de Cundinamarca (CAR), brindando asesoría para el fortalecimiento de relaciones estratégicas y de políticas, iniciativas, proyectos y asuntos relacionados con la misionalidad de la corporación.</t>
  </si>
  <si>
    <t>345 DIAS 86369 OAI - BPPI - 2026300100001</t>
  </si>
  <si>
    <t>Prestar servicios profesionales a la Oficina de Asuntos Internacionales de la Corporación Autónoma Regional de Cundinamarca - CAR, en la articulación y relacionamiento con los aliados estratégicos para el fortalecimiento de las capacidades técnicas, científicas, tecnológicas y financieras de la Corporación.</t>
  </si>
  <si>
    <t xml:space="preserve">Adición 1 y prórroga 1 al contrato No 0103 de 2025 cuyo objeto es: Prestar servicios profesionales a la Oficina Asesora de Planeación de la Corporación Autónoma Regional de Cundinamarca - CAR para acompañar la estructuración, seguimiento y evaluación de los proyectos de inversión en sus diferentes etapas. Proceso amparado con vigencias futuras mediante Resolución DGEN No 20257000428 de 21 de octubre de 2025. </t>
  </si>
  <si>
    <t xml:space="preserve">Adición 1 y prórroga 1 al contrato No 0294 de 2025 cuyo objeto es: Prestar servicios profesionales a la Oficina Asesora de Planeación de la Corporación Autónoma Regional de Cundinamarca - CAR, para asistir técnicamente a las diferentes dependencias en el reporte de seguimiento y evaluación de los diferentes instrumentos de planificación estratégica de la entidad. Proceso amparado con vigencias futuras mediante Resolución DGEN No 20257000428 de 21 de octubre de 2025. </t>
  </si>
  <si>
    <t>2025CSE3994</t>
  </si>
  <si>
    <t>Prestar servicios profesionales a la Oficina Asesora de Planeación -OAP- de la Corporación Autónoma Regional de Cundinamarca -CAR-, para la consolidación, análisis y articulación de información institucional y territorial, el desarrollo de herramientas estadísticas e indicadores estratégicos, y la generación de insumos que respalden la toma de decisiones de la Corporación. Proceso amparado con vigencias futuras mediante RESOLUCIÓN DGEN No. 20257000428 de 21 de octubre de 2025.</t>
  </si>
  <si>
    <t xml:space="preserve">Adición 1 y prórroga 1 al contrato No 0317 de 2025 cuyo objeto es: Prestar servicios profesionales a la Oficina Asesora de Planeación de la Corporación Autónoma Regional de Cundinamarca - CAR, en las actividades de seguimiento y control a los planes y proyectos adelantados por esta dependencia. Proceso amparado con vigencias futuras mediante Resolución DGEN No 20257000428 de 21 de octubre de 2025. </t>
  </si>
  <si>
    <t xml:space="preserve">Adición 1 y prórroga 1 al contrato No 0266 de 2025 cuyo objeto es: Prestar servicios profesionales a la Oficina Asesora de Planeación de la Corporación Autónoma Regional de Cundinamarca – CAR para realizar actividades relacionadas con el monitoreo, control y reporte de la gestión del Sistema Integrado de Gestión Pública – SIGESPU. Proceso amparado con vigencias futuras mediante Resolución DGEN No 20257000428 de 21 de octubre de 2025.  </t>
  </si>
  <si>
    <t xml:space="preserve">Adición 1 y prórroga 1 al contrato No 0618 de 2025 cuyo objeto es: Prestar servicios profesionales a la Oficina Asesora de Planeación de la Corporación Autónoma Regional de Cundinamarca - CAR, en la asistencia a las diferentes dependencias técnicas para el reporte del seguimiento y evaluación de los diferentes instrumentos de planificación estratégica de la entidad siguiendo los lineamientos definidos en el Decreto 1076 de 2015. Proceso amparado con vigencias futuras mediante Resolución DGEN No 20257000428 de 21 de octubre de 2025. </t>
  </si>
  <si>
    <t>2025CSE4063</t>
  </si>
  <si>
    <t>Prestar servicios profesionales a la Oficina Asesora de Planeación de la Corporación Autónoma Regional de Cundinamarca - CAR para acompañar la estructuración, seguimiento y evaluación de los proyectos de inversión en sus diferentes etapas. Proceso amparado con vigencias futuras mediante RESOLUCIÓN DGEN No. 20257000428 de 21 de octubre de 2025.</t>
  </si>
  <si>
    <t>Prestar servicios profesionales a la Oficina Asesora de Planeación de la Corporación Autónoma Regional de Cundinamarca-CAR, para acompañar los reportes desde el componente financiero en el marco del seguimiento y evaluación de los diferentes instrumentos de planificación estratégica. Proceso amparado con vigencias futuras mediante RESOLUCIÓN DGEN No. 20257000428 de 21 de octubre de 2025.</t>
  </si>
  <si>
    <t>Adición 1 y prorroga 1 al contrato 0745 de 2025 cuyo objeto es: Prestar servicios profesionales a la Oficina Asesora de Planeación de la Corporación Autónoma Regional de Cundinamarca- CAR, para brindar acompañamiento en las actividades del banco de programas y proyectos BPPI - CAR. Proceso amparado con vigencias futuras mediante RESOLUCIÓN DGEN No. 20257000428 de 21 de octubre de 2025.</t>
  </si>
  <si>
    <t>Adición 1 y prorroga 1 al contrato 0983 de 2025 cuyo objeto es:  Prestar servicios profesionales a la Oficina Asesora de Planeación de la Corporación Autónoma Regional de Cundinamarca - CAR para ejecutar actividades administrativas y operativas que permitan el fortalecimiento de los planes, programas y proyectos de inversión.  Proceso amparado con vigencias futuras mediante RESOLUCIÓN DGEN No. 20257000428 de 21 de octubre de 2025.</t>
  </si>
  <si>
    <t xml:space="preserve">Adición 1 y prorroga 1 al contrato 1065 de 2025 cuyo objeto es: Prestar servicios profesionales a la Oficina Asesora de Planeación de la Corporación Autónoma Regional de Cundinamarca - CAR como asesor jurídico para el fortalecimiento de los planes, programas y proyectos, de acuerdo con las políticas, procedimiento y normativa vigente. Proceso amparado con vigencias futuras mediante RESOLUCIÓN DGEN No. 20257000428 de 21 de octubre de 2025. </t>
  </si>
  <si>
    <t xml:space="preserve">347 DIAS 86259 OAP </t>
  </si>
  <si>
    <t>Prestar sus servicios profesionales a la Oficina Asesora de Planeación de la Corporación Autónoma Regional de Cundinamarca - CAR, para realizar actividades transversales que permitan la articulación institucional y técnica con la Dirección General en los asuntos estratégicos relacionados con la implementación de los instrumentos de planeación ambiental de largo y mediano plazo y su relación con el territorio.</t>
  </si>
  <si>
    <t>166 DIAS 86306 OAP BPPI - 2024110100015</t>
  </si>
  <si>
    <t>Prestar sus servicios profesionales para apoyar la formulación de los proyectos de inversión de la Corporación Autónoma Regional de Cundinamarca - CAR, verificando el cumplimiento de requisitos para su registro en el Banco de Programas y Proyectos de Inversión – BPPI; así como en la consolidación y validación de informes de seguimiento y evaluación, atención de PQRSD y en el seguimiento de planes de mejoramiento derivados del banco de proyectos, conforme los lineamientos y normativa vigente en la entidad.</t>
  </si>
  <si>
    <t>346 DIAS 86314 OAP BPPI-2024110100015</t>
  </si>
  <si>
    <t>Prestar sus servicios profesionales para apoyar y realizar actividades asociadas con la gestión de iniciativas y proyectos de inversión pública presentados y registrados en el BPPI de la Corporación Autónoma Regional de Cundinamarca– CAR, así como a las iniciativas y proyectos financiados con recursos del Sistema General de Regalías.</t>
  </si>
  <si>
    <t xml:space="preserve">346 DIAS 86303 OAP BPPI - 2024110100015 </t>
  </si>
  <si>
    <t>PRESTAR SUS SERVICIOS PROFESIONALES PARA APOYAR LA ESTRUCTURACIÓN, VERIFICACIÓN, SEGUIMIENTO Y CONSOLIDACIÓN DE INFORMACIÓN TÉCNICA Y ADMINISTRATIVA RELACIONADA CON LOS PROYECTOS REGISTRADOS EN EL BANCO DE PROGRAMAS Y PROYECTOS DE INVERSIÓN– BPPI DE LA CORPORACIÓN AUTÓNOMA REGIONAL DE CUNDINAMARCA, INCLUYENDO LA ATENCIÓN DE REQUERIMIENTOS Y LA ELABORACIÓN DE INFORMES DE GESTIÓN CONFORME A LOS LINEAMIENTOS INSTITUCIONALES.</t>
  </si>
  <si>
    <t xml:space="preserve">165 DIAS 86379  OAP BPPI-2024110100015 </t>
  </si>
  <si>
    <t>PRESTAR SUS SERVICIOS PROFESIONALES A LA OFICINA ASESORA DE PLANEACIÓN DE LA CORPORACIÓN AUTÓNOMA REGIONAL DE CUNDINAMARCA – CAR, PARA APOYAR EL SOSTENIMIENTO, SEGUIMIENTO, FORTALECIMIENTO Y MEJORA CONTINUA DEL SISTEMA DE GESTIÓN AMBIENTAL, EN CUMPLIMIENTO DE LOS REQUISITOS ESTABLECIDOS EN LA NORMA ISO 14001.</t>
  </si>
  <si>
    <t xml:space="preserve">345 DIAS 86423 OAP </t>
  </si>
  <si>
    <t>Prestar sus servicios profesionales a la Oficina Asesora de Planeación de la Corporación Autónoma Regional de Cundinamarca - CAR orientando los procesos de actualización, seguimiento y control de los instrumentos de planeación ambiental Plan de Gestión Ambiental Regional 2024-2036 y PAC 2024-2027 desde una perspectiva estratégica basada en analítica de datos.</t>
  </si>
  <si>
    <t xml:space="preserve">345 DIAS 86396 OAP </t>
  </si>
  <si>
    <t>Prestar sus servicios profesionales a la Oficina Asesora de Planeación para apoyar, desarrollar y articular las actividades propias de la gestión de las iniciativas y proyectos de inversión pública que se encuentren en proceso de registro o hayan sido registrados en el Banco de Programas y Proyectos de la Corporación Autónoma Regional de Cundinamarca – CAR, así como de las iniciativas y proyectos financiados con recursos del Sistema General de Regalías.</t>
  </si>
  <si>
    <t>165 DIAS 86408 OAP - BPPI - 2024110100015</t>
  </si>
  <si>
    <t>Prestar sus servicios profesionales a la Oficina Asesora de Planeación de la Corporación Autónoma Regional de Cundinamarca – CAR, en el seguimiento, análisis y gestión de la información asociada a las políticas del Modelo Integrado de Planeación y Gestión (MIPG), así como en el acompañamiento técnico para la consolidación, seguimiento y reporte de los planes institucionales, de conformidad con los lineamientos y directrices establecidos por la entidad para tal fin.</t>
  </si>
  <si>
    <t>165 DIAS 86445 OAP - BPPI - 2024110100015</t>
  </si>
  <si>
    <t>Prestar sus servicios profesionales para apoyar la estructuración, revisión técnica y normativa de proyectos de inversión de la corporación autónoma regional de Cundinamarca- car, garantizando el cumplimiento de requisitos para su registro en el banco de programas y proyectos– BPPI, y contribuir al seguimiento y elaboración de informes de gestión conforme a los lineamientos institucionales.</t>
  </si>
  <si>
    <t>345 DIAS 86475 OAP BPPI-2024110100015</t>
  </si>
  <si>
    <t>Prestar sus servicios profesionales en los procesos desarrollados por la Oficina Asesora de Planeación (OAP) de la Corporación Autónoma Regional de Cundinamarca (CAR), orientado al fortalecimiento de la articulación, operación y eficiencia de la gestión presupuestal y financiera, así como al seguimiento y control de los planes, programas y proyectos de inversión enmarcados en el Plan de Acción Cuatrienal (PAC) 2024–2027 y el Plan de Gestión Ambiental Regional (PGAR) 2024–2035.</t>
  </si>
  <si>
    <t xml:space="preserve">Adición 1 y prórroga 1 al contrato No 0606 de 2025 cuyo objeto es: Prestar servicios de apoyo a la gestión a la Dirección de Control Disciplinario Interno de la Corporación autónoma Regional de Cundinamarca – CAR, para realizar actualización y seguimiento de la base de datos de expedientes disciplinarios, así como la información, documentos y estadísticas generadas en la dependencia para la presentación de informes. Proceso amparado con vigencias futuras mediante Resolución DGEN No 20257000510 de 30 de octubre de 2025. </t>
  </si>
  <si>
    <t>2025CSE4280</t>
  </si>
  <si>
    <t xml:space="preserve">Prestar Servicios Profesionales a la Oficina de Control Interno de la Corporación Autónoma de Cundinamarca - CAR para la formulación, seguimiento y evaluación de los planes de mejoramiento de la Corporación, de acuerdo con los lineamientos institucionales y los fijados por el Departamento Administrativo de la Función Pública. Proceso amparado con vigencias futuras mediante RESOLUCIÓN DGEN No. 20257000523 de 2 NOV. 2025.   </t>
  </si>
  <si>
    <t>2025CSE4006</t>
  </si>
  <si>
    <t>Prestar servicios profesionales para apoyar la ejecución de las actividades de Gestión Estratégica en la oficina de Control Interno y organización del archivo de acuerdo con las actividades establecidas en el Plan Anual de Auditorías 2025. Proceso amparado con vigencias futuras mediante RESOLUCIÓN DGEN No. 20257000523 de 2 de noviembre de 2025.</t>
  </si>
  <si>
    <t>2025CSE4092</t>
  </si>
  <si>
    <t>Prestar Servicios Profesionales a la Oficina de Control Interno de la Corporación Autónoma de Cundinamarca - CAR para la ejecución de los componentes técnico ambientales de las auditorías independientes y la elaboración de informes de seguimiento, conforme al Plan Anual de Auditoría 2025, los lineamientos institucionales y las directrices fijadas por el Departamento Administrativo de la Función Pública. Proceso amparado con vigencias futuras mediante RESOLUCIÓN DGEN No. 20257000523 de 2 de noviembre 2025.</t>
  </si>
  <si>
    <t>2025CSE4098</t>
  </si>
  <si>
    <t>Prestar Servicios Profesionales a la Oficina de Control Interno de la Corporación Autónoma de Cundinamarca - CAR para la ejecución de auditorías independientes y seguimientos contenidos en el Plan Anual de Auditoría 2025, de acuerdo con los lineamientos institucionales y los fijados por el Departamento Administrativo de la Función Pública. Proceso amparado con vigencias futuras mediante RESOLUCIÓN DGEN No. 20257000523 del 2 de noviembre de 2025.</t>
  </si>
  <si>
    <t>2025CSE4157</t>
  </si>
  <si>
    <t>Prestar Servicios Profesionales a la Oficina de Control Interno de la Corporación Autónoma de Cundinamarca - CAR para la atención de peticiones de entes externos de control y la ejecución de actividades de enfoque hacia la prevención contenidas en el Plan Anual de Auditoría 2025, de acuerdo con los lineamientos institucionales y los fijados por el Departamento Administrativo de la Función Pública Proceso amparado con vigencias futuras mediante RESOLUCIÓN DGEN No. 20257000523 de 2 NOV. 2025</t>
  </si>
  <si>
    <t>2025CSE4110</t>
  </si>
  <si>
    <t>Prestar Servicios Profesionales de asesoría jurídica a la Oficina de Control Interno de la Corporación Autónoma de Cundinamarca - CAR en gestión contractual y para la atención de peticiones de entes externos de control, de acuerdo con el Plan Anual de Auditoría 2025 y los lineamientos institucionales. Proceso amparado con vigencias futuras mediante RESOLUCIÓN DGEN No. 20257000523 de 2 de noviembre de 2025.</t>
  </si>
  <si>
    <t xml:space="preserve">166 DIAS 86331 OCIN </t>
  </si>
  <si>
    <t>Prestar servicios profesionales a la oficina de control interno de la Corporación Autónoma de Cundinamarca- CAR para la ejecución de actividades de soporte administrativo para el cumplimiento de las competencias y roles de la oficina y para la ejecución de Auditorias independientes y seguimientos de acuerdo con los lineamientos institucionales y el Plan Anual de Auditorias.</t>
  </si>
  <si>
    <t xml:space="preserve">166 DIAS 86332 OCIN </t>
  </si>
  <si>
    <t>Prestar servicios profesionales a la Oficina de Control Interno de la Corporación Autónoma de Cundinamarca– CAR para la ejecución de los componentes técnico-administrativos de las auditorías independientes y la elaboración de informes de seguimiento, conforme al Plan Anual de Auditoría 2026, los lineamientos institucionales y las directrices fijadas por el Departamento Administrativo de la Función Pública.</t>
  </si>
  <si>
    <t>165 DIAS 86425 OCIN</t>
  </si>
  <si>
    <t xml:space="preserve">Prestar Servicios Profesionales a la Oficina de Control Interno de la Corporación Autónoma de Cundinamarca- CAR para la atención de peticiones que correspondan a la entidad dentro de los Roles establecidos a la oficina de Control interno dentro del marco del plan Anual de Auditoria, 2026 y los lineamientos institucionales. </t>
  </si>
  <si>
    <t xml:space="preserve">165 DIAS 86458 OCIN </t>
  </si>
  <si>
    <t>Prestar Servicios Profesionales a la Oficina de Control Interno de la Corporación Autónoma de Cundinamarca - CAR para la ejecución de los componentes técnico-financieros y ambientales de las auditorías independientes y la elaboración de informes de seguimiento, conforme al Plan Anual de Auditoría 2026, los lineamientos institucionales y las directrices fijadas por el Departamento Administrativo de la Función Pública.</t>
  </si>
  <si>
    <t>Adición 1 y prórroga 1 al contrato No 0978 de 2025 cuyo objeto es: Prestar servicios profesionales a la Oficina de Tecnologías de la Información y Comunicaciones (OTIC) de la Corporación Autónoma Regional de Cundinamarca - CAR, para la administración de redes, incluyendo la gestión y configuración de sistemas de networking, switches y enrutadores. Proceso amparado con vigencias futuras mediante Resolución DGEN No 20257000528 de 05 de noviembre de 2025.</t>
  </si>
  <si>
    <t xml:space="preserve">Adición 1 y prórroga 1 al contrato No 1102 de 2025 cuyo objeto es: Prestar servicios de apoyo a la gestión en la Oficina de las Tecnologías de la Información y las Comunicaciones OTIC de la Corporación Autónoma Regional de Cundinamarca - CAR, brindando apoyo en la administración el Servicio de Mesa de Ayuda, asegurando la gestión efectiva del soporte al usuario final, así como el seguimiento técnico y documental de la Corporación. Proceso amparado con vigencias futuras mediante Resolución DGEN No 20257000528 de 05 de noviembre de 2025._x000D_
_x000D_
</t>
  </si>
  <si>
    <t>Adición 1 y prórroga 1 al contrato No 1027 de 2025 cuyo objeto es: Prestar servicios profesionales en la Oficina de las Tecnologías de la Información y las Comunicaciones OTIC de la Corporación Autónoma Regional de Cundinamarca - CAR, para realizar el soporte técnico, administración y operación de los sistemas de información de la Corporación Autónoma Regional de Cundinamarca (CAR). Proceso amparado con vigencias futuras mediante Resolución DGEN No 20257000528 de 05 de noviembre de 2025.</t>
  </si>
  <si>
    <t>Adición 1 y prórroga 1 al contrato No 1519 de 2025 cuyo objeto es: Prestar servicios profesionales a la Oficina de las Tecnologías de la Información y las Comunicaciones (OTIC) de la CAR para documentar requerimientos de aplicativos, realizar pruebas de software manuales, analizar y documentar errores, asegurando la calidad y el correcto funcionamiento de los sistemas de información. Proceso amparado con vigencias futuras mediante Resolución DGEN No 20257000528 de 05 de noviembre de 2025.</t>
  </si>
  <si>
    <t>Adición 1 y prórroga 1 al contrato No 0884 de 2025 cuyo objeto es: Prestar servicios profesionales en la Oficina de las Tecnologías de la Información y las Comunicaciones OTIC de la Corporación Autónoma Regional de Cundinamarca -CAR, para administrar el Servicio de Mesa de Ayuda, asegurando la gestión efectiva del soporte al usuario final, así como el seguimiento técnico y documental de la Corporación. Proceso amparado con vigencias futuras mediante Resolución DGEN No 20257000528 de 05 de noviembre de 2025.</t>
  </si>
  <si>
    <t>2025CSE3828</t>
  </si>
  <si>
    <t>Prestar los servicios de apoyo a la gestión en la Oficina de Tecnologías de la Información y las Comunicaciones (OTIC) de la Corporación Autónoma Regional de Cundinamarca – CAR, en el acompañamiento, desarrollo y soporte en los temas operativos relacionados con la planeación, diseño, elaboración de prototipos, implementación, mantenimiento, actualización y optimización de interfaces y diseños web, así como de los aplicativos y sistemas de información. Proceso amparado con vigencias futuras mediante RESOLUCION DGEN No.20257000528 de 5 de noviembre de 2025.</t>
  </si>
  <si>
    <t>2025CSE3966</t>
  </si>
  <si>
    <t>Adición 1 y prórroga 1 al contrato No 0941 de 2025 cuyo objeto es: Prestar servicios profesionales a la Oficina de Tecnologías de la Información y Comunicaciones (OTIC) de la Corporación Autónoma Regional de Cundinamarca - CAR, para realizar actividades de monitoreo, análisis, detección y respuesta a incidentes de Ciberseguridad, proporcionando soporte técnico. Proceso amparado con vigencias futuras mediante Resolución DGEN No 20257000528 de 05 de noviembre de 2025.</t>
  </si>
  <si>
    <t>Adición 1 y prórroga 1 al contrato No 0992 de 2025 cuyo objeto es: Prestar servicios profesionales en la Oficina de las Tecnologías de la Información y las Comunicaciones OTIC de la Corporación Autónoma Regional de Cundinamarca CAR, para administrar el Servicio de Mesa de Ayuda, asegurando la gestión efectiva del soporte al usuario final, así como el seguimiento técnico y documental de la Corporación. Proceso amparado con vigencias futuras mediante Resolución DGEN No 20257000528 de 05 de noviembre de 2025</t>
  </si>
  <si>
    <t xml:space="preserve">Adición 1 y prórroga 1 al contrato No 0879 de 2025 cuyo objeto es: Prestar servicios profesionales a la Oficina de las Tecnologías de la Información y las Comunicaciones (OTIC) de la Corporación Autónoma Regional de Cundinamarca (CAR), en la gestión y optimización de infraestructura tecnológica de la corporación asegurando su rendimiento, continuidad operativa y alineación con las políticas organizacionales. Corporación. Proceso amparado con vigencias futuras mediante Resolución DGEN No 20257000528 de 05 de noviembre de 2025. </t>
  </si>
  <si>
    <t xml:space="preserve">Adición 1 y prórroga 1 al contrato No 1518 de 2025 cuyo objeto es: Prestar servicios profesionales a la Oficina de las Tecnologías de la Información y las Comunicaciones - OTIC., para apoyar en la gestión y seguimiento de proyectos que impliquen el manejo de datos geoespaciales e información ambiental. Proceso amparado con vigencias futuras mediante Resolución DGEN No 20257000528 de 05 de noviembre de 2025. </t>
  </si>
  <si>
    <t xml:space="preserve">Adición 1 y prórroga 1 al contrato No 0611 de 2025 cuyo objeto es: Prestar servicios de apoyo a la gestión en la Oficina de las Tecnologías de la Información y las Comunicaciones OTIC de la Corporación Autónoma Regional de Cundinamarca -CAR, para brindar soporte del aplicativo SAE y SIDCAR, así como en la activación de usuarios que sean requeridos al interior de la Corporación. Proceso amparado con vigencias futuras mediante Resolución DGEN No 20257000528 de 05 de noviembre de 2025. </t>
  </si>
  <si>
    <t>Adición 1 y prórroga 1 al contrato No 533 de 2025 cuyo objeto es: Prestar servicios profesionales en la Oficina de las Tecnologías de la Información y las Comunicaciones - OTIC, para brindar acompañamiento en la implementación de tecnologías geoespaciales, en la gestión de información geográfica; y en el escalamiento de la infraestructura IDECAR y SIG de la CAR. Proceso amparado con vigencias futuras mediante Resolución DGEN No 20257000528 de 05 de noviembre de 2025.</t>
  </si>
  <si>
    <t>ADICIÓN 1 PRÓRROGA 1 AL CONTRATO NO 0463 DE 2025 CUYO OBJETO ES: PRESTAR SERVICIOS PROFESIONALES EN LA OFICINA DE LAS TECNOLOGÍAS DE LA INFORMACIÓN Y LAS COMUNICACIONES OTIC DE LA CORPORACIÓN AUTÓNOMA REGIONAL DE CUNDINAMARCA - CAR, PARA FORTALECER LA ARQUITECTURA EMPRESARIAL PARA LA GESTIÓN DE TI Y PROYECTAR EL ASEGURAMIENTO DE LOS SERVICIOS DE TELECOMUNICACIONES PROPIOS DE LA CORPORACIÓN. PROCESO AMPARADO CON VIGENCIAS FUTURAS MEDIANTE RESOLUCIÓN DGEN No. 20257000528 de 5 NOV 2025</t>
  </si>
  <si>
    <t>2025CSE4030</t>
  </si>
  <si>
    <t xml:space="preserve">Adición 1 y prórroga 1 al contrato No 592 de 2025 cuyo objeto es: Prestar servicios de apoyo a la Oficina de Tecnologías de la Información y Comunicaciones (OTIC) de la Corporación Autónoma Regional de Cundinamarca - CAR, para realizar actividades de monitoreo, mantenimiento preventivo y correctivo, y soporte técnico en redes y telecomunicaciones, asegurando la transmisión de datos y la continuidad operativa en las sedes de la Corporación. Proceso amparado con vigencias futuras mediante Resolución DGEN No 20257000528 de 05 de noviembre de 2025. </t>
  </si>
  <si>
    <t>ADICIÓN 1 PRÓRROGA 1 AL CONTRATO NO 0591 DE 2025 CUYO OBJETO ES: PRESTACIÓN DE SERVICIOS DE APOYO A LA GESTIÓN EN LA OFICINA DE TECNOLOGÍAS DE LA INFORMACIÓN Y LAS COMUNICACIONES (OTIC) DE LA CORPORACIÓN AUTÓNOMA REGIONAL DE CUNDINAMARCA (CAR), EN LOS TRÁMITES ADMINISTRATIVOS RELACIONADOS A LOS PROCESOS CONTRACTUALES. PROCESO AMPARADO CON VIGENCIAS FUTURAS MEDIANTE RESOLUCIÓN DGEN No. 20257000528 de 5 NOV 2025</t>
  </si>
  <si>
    <t>2025CSE3965</t>
  </si>
  <si>
    <t>2025CSE4031</t>
  </si>
  <si>
    <t>Adición 1 y prorroga 1 al contrato 1066 de 2025 cuyo objeto es: Prestar servicios profesionales a la oficina de las tecnologías de la información y las comunicaciones (otic)de la corporación autónoma regional de cundinamarca (car), en la gestión de la seguridad de la información y ciberseguridad a nivel técnico en todos los sistemas digitales de la corporación. Proceso amparado con vigencias futuras mediante RESOLUCIÓN DGEN No. 20257000528 de 5 de NOVIEMBRE de 2025.</t>
  </si>
  <si>
    <t>2025CSE4029</t>
  </si>
  <si>
    <t xml:space="preserve">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RESOLUCION DGEN No 20257000528 de 5 de noviembre de 2025._x000D_
</t>
  </si>
  <si>
    <t>Adición 1 y prorroga 1 al contrato 1110 de 2025 cuyo objeto es: Prestar servicios profesionales a la Oficina de las Tecnologías de la Información y las Comunicaciones (OTIC) de la Corporación Autónoma Regional de Cundinamarca (CAR), para realizar la documentación, gestión y seguimiento de los procesos de seguridad informática y en la actualización del Sistema de Gestión de Seguridad de la Información. Proceso amparado con vigencias futuras mediante RESOLUCIÓN DGEN No. 20257000528 de 5 de NOVIEMBRE de 2025.</t>
  </si>
  <si>
    <t>Adición 1 y prorroga 1 al contrato 0166 de 2025 cuyo objeto es: Prestar servicios profesionales a la Dirección General de la Corporación Autónoma Regional de Cundinamarca-CAR, para brindar acompañamiento en la articulación de las actividades derivadas de los planes institucionales a cargo de la Oficina de Tecnologías de la información y las comunicaciones de manera transversal en la entidad. Proceso amparado con vigencias futuras mediante RESOLUCIÓN DGEN No. 20257000528 de 5 de NOVIEMBRE de 2025.</t>
  </si>
  <si>
    <t>Adición 1 y prórroga 1 al contrato No 0824 de 2025 cuyo objeto es: Prestar servicios profesionales en la Oficina de las Tecnologías de la Información y las Comunicaciones OTIC de la Corporación Autónoma Regional de Cundinamarca -CAR, para la gestión y la administración del Servicio de Mesa de Ayuda y en el soporte al usuario final de la Corporación Autónoma Regional de Cundinamarca (CAR). Proceso amparado con vigencias futuras mediante Resolución DGEN No 20257000528 de 05 de noviembre de 2025.</t>
  </si>
  <si>
    <t xml:space="preserve">Adición 1 y Prorroga 1 al Contrato No. 905 de 2025 cuyo objeto es: Prestar servicios profesionales a la Oficina de las Tecnologías de la Información y las Comunicaciones -OTIC de la Corporación Autónoma Regional de Cundinamarca (CAR), para acompañar el desarrollo, mantenimiento e implementación de nuevas funcionalidades en los sistemas de información de la Corporación. Proceso amparado con vigencias futuras mediante Resolución DGEN No 20257000528 de 5 de noviembre de 2025._x000D_
_x000D_
</t>
  </si>
  <si>
    <t>2025CSE4201</t>
  </si>
  <si>
    <t>Prestar servicios profesionales a la Oficina de las Tecnologías de la Información y las Comunicaciones (OTIC) de la CAR para documentar requerimientos de aplicativos, realizar pruebas de software manuales, analizar y documentar errores, asegurando la calidad y el correcto funcionamiento de los sistemas de información. Proceso amparado con vigencias futuras mediante RESOLUCIÓN DGEN No. 20257000528 de 5 noviembre de 2025.</t>
  </si>
  <si>
    <t>GUZMAN HERRERA EDWAR STIVEN</t>
  </si>
  <si>
    <t>2025CSE4007</t>
  </si>
  <si>
    <t>Adición 1 y prorroga 1 al contrato 1640 de 2025 cuyo objeto es: Prestar servicios profesionales a la Oficina de Tecnologías de la Información y las Comunicaciones (OTIC) de la Corporación Autónoma Regional de Cundinamarca - CAR, para realizar actividades de seguridad de información y apoyar la implementación de la política de Gobierno Digital en la Corporación. Proceso amparado con vigencias futuras mediante RESOLUCIÓN DGEN No. 20257000528 de 5 de noviembre de 2025.</t>
  </si>
  <si>
    <t>Adición 1 y prorroga 1 al contrato 1015 de 2025 cuyo objeto es: Prestar servicios profesionales a la Oficina de Tecnologías de la Información y Comunicaciones (OTIC) de la Corporación Autónoma Regional de Cundinamarca - CAR para mantener actualizadas las plataformas de correlación de eventos de seguridad informática y realizar el seguimiento a los indicadores de compromiso bajo el SGSI de la Corporación. Proceso amparado con vigencias futuras mediante RESOLUCIÓN DGEN No. 20257000528 de 5 de noviembre de 2025</t>
  </si>
  <si>
    <t xml:space="preserve">Adición 1 y Prorroga 1 al Contrato No. 0665 de 2025 cuyo objeto es: Prestar servicios profesionales a la Oficina de Tecnologías de la Información y las Comunicaciones (OTIC) de la Corporación Autónoma Regional de Cundinamarca - CAR, para las actividades relacionadas con la gestión y seguimiento de proyectos contractuales, así como, la gestión técnica de contenido audiovisual. Proceso amparado con vigencias futuras mediante Resolución DGEN No 20257000528 de 05 de noviembre de 2025.  </t>
  </si>
  <si>
    <t>168 DIAS 86030 OGDAD BPPI - 2024120100016</t>
  </si>
  <si>
    <t>2026CSE62</t>
  </si>
  <si>
    <t>Prestar servicios profesionales a la Oficina de Gobernanza Digital y Analítica de Datos-OGDAD de la Corporación Autónoma Regional de Cundinamarca (CAR) para apoyar el análisis, documentación y pruebas de sistemas de información, conforme a los lineamientos de calidad del software establecidos por la entidad.</t>
  </si>
  <si>
    <t>168 DIAS 86032 OGDAD BPPI - 2024120100016</t>
  </si>
  <si>
    <t>2026CSE65</t>
  </si>
  <si>
    <t>Prestar servicios profesionales a la Oficina de Gobernanza Digital y Analítica de Datos de la Corporación Autónoma Regional de Cundinamarca - CAR, para apoyar en la elaboración, revisión y estandarización de información geográfica y metadatos; así como, brindar acompañamiento en los procesos ara el uso y adopción de SIG.</t>
  </si>
  <si>
    <t>168 DIAS 86205 OGDAD BPPI - 2024120100016</t>
  </si>
  <si>
    <t xml:space="preserve">Prestar servicios profesionales en la Oficina de Gobernanza Digital y Analítica de Datos-OGDAD de la Corporación Autónoma Regional de Cundinamarca-CAR para la gestión de datos y el Modelo Integrado de Planeación y Gestión MIPG. </t>
  </si>
  <si>
    <t>168 DIAS 86206 OGDAD - BPPI - 2024120100016</t>
  </si>
  <si>
    <t>Prestar servicios de apoyo a la gestión en la Oficina de Gobernanza Digital y Analítica de Datos (OGDAD) de la Corporación Autónoma Regional de Cundinamarca CAR, orientadas al desarrollo de la gestión técnico-administrativa, requeridas por la Oficina.</t>
  </si>
  <si>
    <t>167 DIAS 86245 OGDAD - BPPI - 2024120100016</t>
  </si>
  <si>
    <t>Prestar servicios profesionales en la Oficina de Gobernanza Digital y Analítica de Datos - OGDAD, para apoyar el seguimiento y la transferencia de conocimiento de IDECAR y de soluciones tecnológicas soportadas en Sistemas de Información Geográfica (SIG).</t>
  </si>
  <si>
    <t>168 DIAS 86170 OGDAD BPPI - 2024120100016</t>
  </si>
  <si>
    <t>Prestar servicios de apoyo a la gestión a la Oficina de Gobernanza Digital y Analítica de Datos - OGDAD de la CAR para administrar el Servicio de Mesa de Ayuda, garantizando la atención y gestión de soporte al usuario final, así como el seguimiento técnico y documental requerido por la Corporación</t>
  </si>
  <si>
    <t xml:space="preserve">MORENO MARTINEZ LEISON_x000D_ </t>
  </si>
  <si>
    <t>167 DIAS 86158  OGDAD BPPI - 2024120100016</t>
  </si>
  <si>
    <t>Prestar servicios profesionales para la Oficina de Gobernanza Digital y Analítica de Datos (OGDAD) de la Corporación Autónoma Regional de Cundinamarca (CAR) orientado a la gestión, seguimiento y reporte en el banco de proyectos de la CAR.</t>
  </si>
  <si>
    <t>167 DIAS 86251 OGDAD BPPI - 2024120100016</t>
  </si>
  <si>
    <t>167 DIAS 86254 OGDAD BPPI - 2024120100016</t>
  </si>
  <si>
    <t>166 DIAS 86308 OGDAD - BPPI - 2024120100016</t>
  </si>
  <si>
    <t>Prestación de servicios profesionales en la Oficina de Gobernanza Digital y Analítica de Datos-OGDAD, para apoyar la gestión de activos de información, indicadores y riesgos de seguridad de la información en la Corporación Autónoma Regional de Cundinamarca (CAR).</t>
  </si>
  <si>
    <t>167 DIAS 86244   OGDAD BPPI - 2024120100016</t>
  </si>
  <si>
    <t>Prestar servicios profesionales a la Oficina de Gobernanza Digital y Analítica de Datos- OGDAD, de la Corporación Autónoma Regional de Cundinamarca (CAR) para apoyar el análisis, documentación, pruebas y despliegue de sistemas de información, así como en la gestión contractual de la dependencia.</t>
  </si>
  <si>
    <t>166 DIAS 86345 OGDAD BPPI - 2024120100016</t>
  </si>
  <si>
    <t>Prestar servicios profesionales a la Oficina de Gobernanza Digital y Analítica de Datos -OGDAD de la Corporación Autónoma Regional de Cundinamarca – CAR para prestar soporte técnico en la Mesa de servicios, asegurando una gestión eficiente del soporte al usuario final y el cumplimiento del seguimiento técnico requerido por la Corporación.</t>
  </si>
  <si>
    <t>166 DIAS 86337 OGDAD - BPPI - 2024120100016</t>
  </si>
  <si>
    <t>Prestar servicios profesionales en la Oficina de Gobernanza Digital y Analítica de Datos - OGDAD, para apoyar en la adopción de procesos y ejecución de las actividades relacionadas con Gobierno Digital, analítica de datos e inteligencia artificial.</t>
  </si>
  <si>
    <t>166 DIAS 86334 OGDAD - BPPI - 2024120100016</t>
  </si>
  <si>
    <t>Prestar servicios profesionales a la Oficina de Gobernanza Digital y Analítica de Datos (OGDAD) de la Corporación Autónoma Regional de Cundinamarca – CAR para la gestión y seguimiento de la seguridad informática, la actualización del SGSI y el apoyo técnico en los trámites y proyectos de la dependencia.</t>
  </si>
  <si>
    <t>166 DIAS 86344 OGDAD BPPI - 2024120100016</t>
  </si>
  <si>
    <t xml:space="preserve">Prestar servicios profesionales a la Oficina de Gobernanza Digital y Analítica de Datos- OGDAD, de la Corporación autónoma Regional de Cundinamarca (CAR) en el acompañamiento jurídico en las etapas de la gestión contractual requeridas por la dependencia. </t>
  </si>
  <si>
    <t>166 DIAS 86346 OGDAD BPPI - 2024120100016</t>
  </si>
  <si>
    <t>Prestar servicios profesionales a la Oficina de Gobernanza Digital y Analítica de Datos- OGDAD de la Corporación Autónoma Regional de Cundinamarca (CAR) brindando soporte técnico de las despliegues asignados en ambientes de pruebas y producción, así como el seguimiento de los certificados de seguridad en los aplicativos de producción con pruebas de seguridad.</t>
  </si>
  <si>
    <t>166 DIAS 86301 OGDAD BPPI - 2024120100016</t>
  </si>
  <si>
    <t>Prestar servicios profesionales a la Oficina de Gobernanza Digital y Analítica de Datos (OGDAD) de la Corporación Autónoma Regional de Cundinamarca – CAR en la gestión y optimización de plataformas de bases de datos Oracle con el fin de fortalecer la disponibilidad de la información institucional, minimizar riesgos operativos y asegurar el adecuado funcionamiento de los sistemas misionales y administrativos.</t>
  </si>
  <si>
    <t>166 DIAS 86341 OGDAD BPPI - 2024120100016</t>
  </si>
  <si>
    <t>2026CPS283</t>
  </si>
  <si>
    <t>Prestar servicios profesionales a la Oficina de Gobernanza Digital y Analítica de Datos-OGDAD de la Corporación Autónoma Regional de Cundinamarca – CAR, orientados a la gestión integral del Servicio de Mesa de Ayuda, asegurando la adecuada administración del soporte al usuario y el cumplimiento de las actividades de monitoreo técnico, operativo y documental propias de los procesos institucionales.</t>
  </si>
  <si>
    <t>168 DIAS 86086 OGDAD BPPI - 2024120100016</t>
  </si>
  <si>
    <t>Prestar servicios profesionales a la Oficina de Gobernanza Digital y Analítica de Datos (OGDAD) de la Corporación Autónoma Regional de Cundinamarca (CAR) para apoyar la gestión documental, administrativa, seguimiento técnico y revisión de entregables de los proyectos de la Oficina, incluyendo el apoyo en la actualización de procesos internos de seguridad de la información.</t>
  </si>
  <si>
    <t>166 DIAS 86342 OGDAD BPPI - 2024120100016</t>
  </si>
  <si>
    <t xml:space="preserve">Prestar servicios profesionales a la Oficina de Gobernanza Digital y Analítica de Datos (OGDAD) de la Corporación Autónoma Regional de Cundinamarca (CAR), apoyando jurídicamente las fases de la gestión contractual a cargo de la Oficina. </t>
  </si>
  <si>
    <t>165 DIAS 86426 OGDAD BPPI - 2024120100016</t>
  </si>
  <si>
    <t>Prestar servicios de apoyo a la gestión a la Oficina De Gobernanza Digital y Analítica de Datos - OGDAD, para el soporte de mesa de servicios en sitio para hardware y software, y gestión de ANS en la plataforma Help Desk de la Corporación.</t>
  </si>
  <si>
    <t>165 DIAS 86403 OGDAD BPPI - 2024120100016</t>
  </si>
  <si>
    <t xml:space="preserve">Prestar servicios profesionales a la Oficina de Gobernanza Digital y Analítica de Datos (OGDAD) de la Corporación Autónoma Regional de Cundinamarca (CAR), en el desarrollo, implementación, mantenimiento y mejora de los sistemas de información y aplicaciones institucionales. </t>
  </si>
  <si>
    <t>2025CSE4273</t>
  </si>
  <si>
    <t xml:space="preserve">Prestar servicios profesionales a la Dirección Jurídica de la Corporación Autónoma Regional de Cundinamarca - CAR, para la representación judicial y extrajudicial de los procesos asignados, así como asesorar a la Dirección Operativa de la Dirección Jurídica, en temas de especial complejidad. Proceso amparado con vigencias futuras mediante RESOLUCIÓN DGEN No. 20257000509 de 30 de octubre de 2025. </t>
  </si>
  <si>
    <t xml:space="preserve">Adición 1 y prórroga 1 al contrato No 490 de 2025 cuyo objeto es: Prestación de servicios profesionales a la Dirección Jurídica de la Corporación Autónoma Regional de Cundinamarca CAR, para brindar asesoría y acompañamiento jurídico en los procesos judiciales o extrajudiciales en los que haga parte la Entidad, especialmente en materia de derecho contencioso administrativo. Proceso amparado con vigencias futuras mediante Resolución DGEN No 20257000509 de 30 de octubre de 2025. </t>
  </si>
  <si>
    <t>2025CSE3995</t>
  </si>
  <si>
    <t xml:space="preserve">Prestar servicios profesionales a la Oficina Jurídica Corporativa de la Corporación Autónoma Regional de Cundinamarca - CAR, en la asesoría a los trámites propios de la dependencia, así como la representación judicial y extrajudicial en los procesos de especial complejidad en los que la entidad le confiera poder para actuar. Proceso amparado con vigencias futuras mediante Resolución DGEN No 20257000598 de 26 de noviembre de 2025. </t>
  </si>
  <si>
    <t>ROBERTO SERRATO &amp; ASOCIADOS CONSULTORIA LEGAL SAS</t>
  </si>
  <si>
    <t xml:space="preserve">Adición 1 y prórroga 1 al contrato No 537 de 2025 cuyo objeto es: Prestar servicios profesionales a la Dirección Jurídica de la Corporación Autónoma Regional de Cundinamarca - CAR, para representar judicial y extrajudicialmente a la Corporación en las acciones populares o procesos penales en los cuales se le otorgue poder para actuar por parte de la entidad, así como la participación en los Comités de verificación en que sea parte la entidad. Proceso amparado con vigencias futuras mediante Resolución DGEN No 20257000509 de 30 de octubre de 2025. </t>
  </si>
  <si>
    <t xml:space="preserve">2025CSE3943 </t>
  </si>
  <si>
    <t>Prestar servicios profesionales a la Oficina Jurídica Corporativa de la Corporación Autónoma Regional de Cundinamarca - CAR, para llevar la representación judicial y extrajudicial de la Entidad en los procesos en los cuales se le otorgue poder, especialmente en materia de derecho contencioso administrativo y acciones constitucionales, así como conceptuar y brindar acompañamiento jurídico en los temas asignados a la Oficina. Proceso amparado con vigencias futuras mediante RESOLUCIÓN DGEN No. 20257000598 de 26 de noviembre de 2025.</t>
  </si>
  <si>
    <t>CARDENAS LANCHEROS JESSICA LIZETH</t>
  </si>
  <si>
    <t>2025CSE4035</t>
  </si>
  <si>
    <t xml:space="preserve">Prestar servicios profesionales a la Oficina Jurídica Corporativa de la Corporación Autónoma Regional de Cundinamarca - CAR, para la representación judicial de los procesos que le sean asignados, así como realizar seguimiento al estado de avance del cumplimiento de las obligaciones judiciales a cargo de la Corporación, principalmente las relacionadas con acciones populares. Proceso amparado con vigencias futuras mediante Resolución DGEN No 20257000598 de 26 de noviembre de 2025. </t>
  </si>
  <si>
    <t>2025CSE3853</t>
  </si>
  <si>
    <t>Prestar servicios profesionales a la Dirección Jurídica de la Corporación Autónoma Regional de Cundinamarca CAR para adelantar la representación judicial y extrajudicial de la Corporación en los procesos que se le asigne, especialmente los relacionados en materia civil o acciones populares, así como la participación en los Comités de verificación en que sea parte la entidad. Proceso amparado con vigencias futuras mediante Resolución DGEN No 20257000509 de 30 de octubre de 2025.</t>
  </si>
  <si>
    <t>Adición 1 y prórroga 1 al contrato No 0014 de 2025 cuyo objeto es: Prestar servicios profesionales a la Dirección Jurídica de la Corporación Autónoma Regional de Cundinamarca - CAR, para realizar seguimiento a la ejecución financiera y presupuestal de esta dependencia. Proceso amparado con vigencias futuras mediante Resolución DGEN No 20257000509 de 30 de octubre de 2025.</t>
  </si>
  <si>
    <t>Adición 1 y prórroga 1 al contrato No 0015 de 2025 cuyo objeto es: Prestación de servicios profesionales a la Dirección Jurídica de la Corporación Autónoma Regional de Cundinamarca - CAR, para brindar soporte jurídico a la gestión contractual en sus etapas pre contractual, contractual y pos contractual. Proceso amparado con vigencias futuras mediante Resolución DGEN No 20257000509 de 30 de octubre de 2025.</t>
  </si>
  <si>
    <t>Adición 1 y prórroga 1 al contrato No 1546 de 2025 cuyo objeto es: Prestar servicios de apoyo a la gestión a las direcciones regionales de la Corporación Autónoma Regional de Cundinamarca CAR, para la sustanciación y gestión jurídica de los expedientes permisivos y sancionatorios asignados. Proceso amparado con vigencias futuras mediante Resolución DGEN No 20257000509 de 30 de octubre de 2025.</t>
  </si>
  <si>
    <t>Adición 1 y prorroga 1 al contrato 0016 de 2025 cuyo objeto es: Prestar servicios profesionales a la Dirección Jurídica de la Corporación Autónoma Regional de Cundinamarca CAR, orientados al apoyo jurídico y seguimiento de las etapas precontractual, contractual y postcontractual del proceso de gestión contractual. Proceso amparado con vigencias futuras mediante RESOLUCIÓN DGEN No. 20257000509 de 30 de octubre de 2025.</t>
  </si>
  <si>
    <t>2025CSE4099</t>
  </si>
  <si>
    <t>Prestar servicios profesionales a la Dirección Jurídica de la Corporación Autónoma Regional de Cundinamarca – CAR, para la representación judicial y extrajudicial de los procesos asignados, así como asesorar a la Dirección Operativa de la Dirección Jurídica, en temas de especial complejidad. Proceso amparado con vigencias futuras mediante Resolución DGEN No 20257000509 de 30 de octubre de 2025.</t>
  </si>
  <si>
    <t>Adición 1 y prorroga 1 al contrato 129 de 2025 cuyo objeto es: Prestar servicios profesionales a la Dirección Jurídica de la Corporación Autónoma Regional de Cundinamarca CAR, orientados al apoyo jurídico y seguimiento de las etapas precontractual, contractual y pos contractual. Proceso amparado con vigencias futuras mediante RESOLUCIÓN DGEN No. 20257000598 de 26 de noviembre de 2025.</t>
  </si>
  <si>
    <t xml:space="preserve">Adición 1 y prorroga 1 al contrato 562 de 2025 cuyo objeto es:  Prestar servicios profesionales a la Oficina Asesora de Comunicaciones de la Corporación Autónoma Regional de Cundinamarca-CAR en la creación de diseños gráficos que permitan el cumplimiento de las actividades contempladas en la estrategia de comunicación regional. Proceso amparado con vigencias futuras mediante RESOLUCIÓN DGEN No. 20257000426 de 21 de octubre 2025_x000D_
_x000D_
</t>
  </si>
  <si>
    <t xml:space="preserve">Adición 1 y prorroga 1 al contrato 0048 de 2025 cuyo objeto es:  Prestar servicios profesionales para brindar asesoría y acompañamiento a la Corporación Autónoma Regional de Cundinamarca - CAR, para brindar soporte jurídico y seguimiento a la gestión contractual en sus etapas precontractual, contractual y pos contractual. Proceso amparado con vigencias futuras mediante RESOLUCIÓN DGEN No. 20257000509 de 30 de octubre de 2025. </t>
  </si>
  <si>
    <t xml:space="preserve">Adición 1 y prorroga 1 al contrato 110 de 2025 cuyo objeto es: Prestar servicios profesionales a la Dirección Jurídica de la Corporación Autónoma Regional de Cundinamarca CAR, para brindar apoyo jurídico en la gestión contractual que adelante la Dirección. Proceso amparado con vigencias futuras mediante RESOLUCIÓN DGEN No. 20257000509 de 30 de octubre de 2025.                                                                        </t>
  </si>
  <si>
    <t>Adición 1 y prorroga 1 al contrato 1875 de 2025 cuyo objeto es: Prestar servicios de apoyo a la gestión para apoyar a la Dirección Jurídica de la Corporación Autónoma Regional de Cundinamarca CAR, en las actividades de gestión y apoyo administrativo que requiera la dependencia, especialmente las relacionadas la gestión documental de expedientes ambientales. Proceso amparado con vigencias futuras mediante RESOLUCIÓN DGEN No. 20257000509 de 30 de octubre de 2025</t>
  </si>
  <si>
    <t>Adición 1 y prorroga 1 al contrato 0062 de 2025 cuyo objeto es: Prestar servicios profesionales a la Dirección Jurídica de la Corporación Autónoma Regional de Cundinamarca - CAR brindando acompañamiento en el seguimiento a la ejecución contractual, presupuestal y financiera de los rubros a cargo de la dependencia. Proceso amparado con vigencias futuras mediante RESOLUCIÓN DGEN No. 20257000509 de 30 de octubre de 2025.</t>
  </si>
  <si>
    <t>2025CSE4079</t>
  </si>
  <si>
    <t>Prestación de servicios profesionales a la Dirección Jurídica de la Corporación Autónoma Regional de Cundinamarca CAR para la proyección y/o revisión de expedientes ambientales asignados, especialmente los que cuenten con instrumentos de control ambiental. Proceso amparado con vigencias futuras mediante RESOLUCIÓN DGEN No. 20257000509 de 30 de octubre de 2025.</t>
  </si>
  <si>
    <t>Adición 1 y Prorroga 1 al Contrato No. 1329 de 2025 cuyo objeto es: Prestación de servicios profesionales a la Dirección Jurídica de la Corporación Autónoma Regional de Cundinamarca CAR, para brindar asesoría y acompañamiento jurídico en el análisis de la normatividad ambiental vigente, así como el estudio de expedientes ambientales de especial complejidad. Proceso amparado con vigencias futuras mediante Resolución DGEN No 20257000509 del 30 de octubre de 2025.</t>
  </si>
  <si>
    <t>172 DIAS 84357 OJUR</t>
  </si>
  <si>
    <t>Prestar servicios profesionales a la Oficina Jurídica Corporativa de la Corporación Autónoma Regional de Cundinamarca -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t>
  </si>
  <si>
    <t xml:space="preserve">ALZATE GOMEZ FELIPE </t>
  </si>
  <si>
    <t>168 DIAS 86047  OJUR</t>
  </si>
  <si>
    <t>Prestar servicios profesionales a la Oficina Jurídica Corporativa de la Corporación Autónoma Regional de Cundinamarca - CAR, para representar judicial y extrajudicialmente a la Corporación en los procesos penales, en los cuales se le otorgue poder para actuar por parte de la entidad, así como la participación en los Comités de verificación en que sea parte la entidad.</t>
  </si>
  <si>
    <t xml:space="preserve">168 DIAS 86108 OJUR </t>
  </si>
  <si>
    <t>Prestar servicios profesionales a la Oficina Jurídica Corporativa de la Corporación Autónoma Regional de Cundinamarca CAR para la representación judicial y extrajudicial de los procesos que le sean asignados, así como apoyar las actuaciones requeridas para el cumplimiento de las órdenes derivadas de las sentencias del Río Bogotá.</t>
  </si>
  <si>
    <t xml:space="preserve">348 DIAS 86090 OJUR </t>
  </si>
  <si>
    <t>VELASCO MALDONADO ANYELA ANDREA</t>
  </si>
  <si>
    <t xml:space="preserve">167 DIAS 86114 OJUR </t>
  </si>
  <si>
    <t>Prestar servicios profesionales a la Oficina Jurídica Corporativa de la Corporación Autónoma Regional de Cundinamarca CAR para ejercer la representación judicial en los procesos civiles, ejecutivos, querellas y acciones constitucionales, que le sean asignados.</t>
  </si>
  <si>
    <t>347 DIAS 86234 OJUR</t>
  </si>
  <si>
    <t>Prestar servicios profesionales a la Oficina Jurídica Corporativa de la Corporación Autónoma Regional de Cundinamarca – CAR, para ejercer la representación judicial y extrajudicial de la Entidad en los procesos que le sean asignados, especialmente en materia de derecho contencioso administrativo, incluyendo la gestión integral de las actuaciones procesales y el seguimiento a las decisiones judiciales, de conformidad con los lineamientos impartidos por la Oficina.</t>
  </si>
  <si>
    <t xml:space="preserve">MENDIVELSO_x000D_ MEJIA ANDERSON ROLANDO </t>
  </si>
  <si>
    <t xml:space="preserve">167 DIAS 86213 OJUR </t>
  </si>
  <si>
    <t>Prestar servicios profesionales a la Oficina Jurídica Corporativa de la Corporación Autónoma Regional de Cundinamarca - CAR, para representar judicial y extrajudicialmente a la Corporación en los procesos penales, policivos y ejecutivos asignados, particularmente en los temas de delitos ambientales de especial complejidad.</t>
  </si>
  <si>
    <t>167 DIAS 86221 OJUR</t>
  </si>
  <si>
    <t xml:space="preserve">166 DIAS 86329 OJUR </t>
  </si>
  <si>
    <t>Prestar servicios de apoyo a la gestión a la Oficina Jurídica Corporativa de la Corporación Autónoma Regional de Cundinamarca - CAR, orientados a brindar apoyo al Comité de Conciliación de la entidad, así como a apoyar en los trámites administrativos que le sean requeridos.</t>
  </si>
  <si>
    <t xml:space="preserve">165 DIAS 86404 OJUR </t>
  </si>
  <si>
    <t>Prestar servicios de apoyo a la gestión a la Oficina Jurídica Corporativa de la Corporación Autónoma Regional de Cundinamarca – CAR, orientados al trámite y atención de los asuntos administrativos y logísticos asociados a las actividades de defensa y representación judicial de la Entidad.</t>
  </si>
  <si>
    <t>342 DIAS 86050 DGC</t>
  </si>
  <si>
    <t>2026CSE143</t>
  </si>
  <si>
    <t xml:space="preserve">347 DIAS 86256 SGEN </t>
  </si>
  <si>
    <t>166 DIAS 86318 SGEN</t>
  </si>
  <si>
    <t>346 DIAS 86335 SGEN</t>
  </si>
  <si>
    <t xml:space="preserve">345 DIAS 86363 SGEN </t>
  </si>
  <si>
    <t>2025CSE4245</t>
  </si>
  <si>
    <t xml:space="preserve">PRESTAR SERVICIOS PROFESIONALES A LA DIRECCIÓN TÉCNICA DE ORDENAMIENTO TERRITORIAL - DOT DE LA CORPORACIÓN AUTÓNOMA REGIONAL DE CUNDINAMARCA - CAR, PARA CONCEPTUAR, DESARROLLAR Y ACTUALIZAR LA INFORMACIÓN GEOESPACIAL Y CARTOGRÁFICA QUE REQUIERAN LOS DIFERENTES EQUIPOS TÉCNICOS DEL ÁREA PARA EL CUMPLIMIENTO DE SU MISIONALIDAD. Proceso amparado con vigencias futuras mediante RESOLUCIÓN DGEN No. 20257000503 de 29 de octubre de 2025. </t>
  </si>
  <si>
    <t>2025CSE4244</t>
  </si>
  <si>
    <t>Prestar servicios profesionales a la dirección técnica de ordenamiento territorial de la corporación autónoma regional de Cundinamarca - CAR, en los asuntos de formulación, trámite y gestión, de los procesos contractuales en sus diferentes etapas, (pre contractual, contractual y pos contractual) a cargo de la dirección. Proceso amparado con vigencias futuras mediante RESOLUCIÓN DGEN No. 20257000503 de 29 de octubre de 2025.</t>
  </si>
  <si>
    <t>2025CSE4243</t>
  </si>
  <si>
    <t>Prestar servicios profesionales especializados a la Dirección Técnica de Ordenamiento Territorial - DOT de la Corporación Autónoma Regional de Cundinamarca-CAR, apoyando el proceso de formulación de los planes de manejo de los humedales priorizados en la jurisdicción CAR desde el componente hidrológico. Proceso amparado con vigencias futuras mediante RESOLUCIÓN DGEN No. 20257000503 de 29 de octubre de 2025.</t>
  </si>
  <si>
    <t>2025CSE3860</t>
  </si>
  <si>
    <t xml:space="preserve">Prestar apoyo técnico a la Dirección Técnica de Ordenamiento Territorial - DOT de la Corporación Autónoma Regional de Cundinamarca - CAR, en la consolidación de información para la formulación de los planes de manejo de los humedales priorizados en la jurisdicción CAR, brindando soporte en actividades técnicas y en el uso de herramientas SIG. Proceso amparado con vigencias futuras mediante RESOLUCIÓN DGEN No. 20257000503 de 29 de octubre 2025. </t>
  </si>
  <si>
    <t>2025CSE3886</t>
  </si>
  <si>
    <t xml:space="preserve">Prestar servicios profesionales especializados a la Dirección Técnica de Ordenamiento Territorial - DOT de la Corporación Autónoma Regional de Cundinamarca - CAR, apoyando el proceso de formulación de los planes de manejo de los humedales priorizados en la jurisdicción CAR respecto a la elaboración del diseño de medidas de intervención y presupuesto para la estrategia de restauración. Proceso amparado con vigencias futuras mediante RESOLUCIÓN DGEN No. 20257000503 de 29 de octubre de 2025. </t>
  </si>
  <si>
    <t xml:space="preserve">Adición 1 y prorroga 1 al contrato 1560 de 2025 cuyo objeto es: Prestar servicios profesionales a la Dirección de Gestión del Ordenamiento Ambiental y Territorial - DGOAT de la Corporación Autónoma Regional de Cundinamarca - CAR, para brindar acompañamiento en las actividades del componente técnico en las diferentes modalidades de contratación en las etapas precontractual, contractual y poscontractual. Proceso amparado con vigencias futuras mediante RESOLUCIÓN DGEN No. 20257000503 de 29 de octubre de 2025.                                     </t>
  </si>
  <si>
    <t>2025CSE4025</t>
  </si>
  <si>
    <t>Prestar servicios profesionales especializados a la Dirección Técnica de Ordenamiento Territorial - DOT de la Corporación Autónoma Regional de Cundinamarca - CAR, apoyando el proceso de formulación de los planes de manejo de los humedales priorizados en la jurisdicción CAR desde el componente biótico. Proceso amparado con vigencias futuras mediante RESOLUCIÓN DGEN No. 20257000503 de 29 de octubre de 2025.</t>
  </si>
  <si>
    <t>2025CSE4155</t>
  </si>
  <si>
    <t>Prestar servicios profesionales especializados a la Dirección Técnica de Ordenamiento Territorial - DOT de la Corporación Autónoma Regional de Cundinamarca - CAR, apoyando el proceso de formulación de los planes de manejo de los humedales priorizados en la jurisdicción CAR desde el componente socioeconómico y de participación comunitaria. Proceso amparado con vigencias futuras mediante RESOLUCIÓN DGEN No. 20257000503 del 29 de octubre de 2025.</t>
  </si>
  <si>
    <t xml:space="preserve">Adición 1 y prorroga 1 al contrato 1871 de 2025 cuyo objeto es: Prestar servicios profesionales a la Dirección de Gestión del Ordenamiento Ambiental y Territorial - DGOAT de la Corporación Autónoma Regional de Cundinamarca - CAR, para la ejecución de las acciones de los planes de manejo de las áreas protegidas y estrategias de conservación in situ de la ruralidad del Distrito Capital. Proceso amparado con vigencias futuras mediante RESOLUCIÓN DGEN No. 20257000503 de 29 de octubre de 2025. </t>
  </si>
  <si>
    <t>Adición 1 y Prorroga 1 al Contrato No. 1778 de 2025 cuyo objeto es: Prestar servicios profesionales a la Dirección de Gestión del Ordenamiento Ambiental y Territorial - DGOAT de la Corporación Autónoma Regional de Cundinamarca - CAR, desde el componente del sistema de información geográfica - SIG a partir del desarrollo y actualización de la información geoespacial y cartográfica que requieran los diferentes equipos técnicos del área para el cumplimiento de su misionalidad. Proceso amparado con vigencias futuras mediante Resolución DGEN No 20257000503 de 29 de octubre 2025.</t>
  </si>
  <si>
    <t>2025CSE3926</t>
  </si>
  <si>
    <t>Prestar servicios profesionales y/o de apoyo a la gestión a la Dirección Técnica de Ordenamiento Territorial - DOT de la corporación Autónoma Regional de Cundinamarca CAR, para el desarrollo de actividades relacionadas con los procesos precontractuales y de seguimiento de los diferentes procesos contractuales adelantados por la Dirección. Proceso amparado con vigencias futuras mediante RESOLUCIÓN DGEN No. 20257000503 de 29 de octubre de 2025.</t>
  </si>
  <si>
    <t>2025CSE3920</t>
  </si>
  <si>
    <t>Prestar apoyo técnico a la Dirección Técnica de Ordenamiento Territorial - DOT de la Corporación Autónoma Regional de Cundinamarca - CAR, en la consolidación de información para la formulación de los planes de manejo de los humedales priorizados en la jurisdicción CAR, brindando soporte en actividades técnicas y en el uso de herramientas SIG. Proceso amparado con vigencias futuras mediante RESOLUCIÓN DGEN No. 20257000503 de 29 de octubre de 2025.</t>
  </si>
  <si>
    <t>Adición 1 y prorroga 1 al contrato 1941 de 2025 cuyo objeto es: Prestar servicios profesionales a la Dirección de Gestión del Ordenamiento Ambiental y Territorial - DGOAT de la Corporación Autónoma Regional de Cundinamarca - CAR, desarrollar el componente biótico dentro de los procesos de identificación, caracterización, ajuste, formulación y seguimiento a planes de manejo de los instrumentos de planificación ambiental. Proceso amparado con vigencias futuras mediante RESOLUCIÓN DGEN No. 20257000503 de 29 de octubre de 2025</t>
  </si>
  <si>
    <t>RELACIÓN CUENTAS POR PAGAR A 31 DE DICIEMBRE DE 2025 - CIFRAS EN PESOS CORRIENTES</t>
  </si>
  <si>
    <t>ÁREA</t>
  </si>
  <si>
    <t>1 DIA - 83289 AE SGEN</t>
  </si>
  <si>
    <t>2025OTR83289</t>
  </si>
  <si>
    <t xml:space="preserve">Pago honorarios Consejo Directivo RESOLUCIÓN DGC No. 36257000159 de 30 DIC. 2025 </t>
  </si>
  <si>
    <t>1 DIA - 83270 AE SGEN</t>
  </si>
  <si>
    <t>2025OTR83270</t>
  </si>
  <si>
    <t>1 DIA - 83282 AE SGEN</t>
  </si>
  <si>
    <t>2025OTR83282</t>
  </si>
  <si>
    <t>1 DIA - 83286 AE SGEN</t>
  </si>
  <si>
    <t>2025OTR83286</t>
  </si>
  <si>
    <t>1 DIA - 83299 AE SGEN</t>
  </si>
  <si>
    <t>2025OTR83299</t>
  </si>
  <si>
    <t>1 DIA - 83232 AE SGEN</t>
  </si>
  <si>
    <t>2025OTR83232</t>
  </si>
  <si>
    <t>1 DIA - 83269 AE SGEN</t>
  </si>
  <si>
    <t>2025OTR83269</t>
  </si>
  <si>
    <t>1 DIA - 83237 AE SGEN</t>
  </si>
  <si>
    <t>2025OTR83237</t>
  </si>
  <si>
    <t>1 DIA - 83267 AE SGEN</t>
  </si>
  <si>
    <t>2025OTR83267</t>
  </si>
  <si>
    <t>1 DIA - 83294 AE SGEN</t>
  </si>
  <si>
    <t>2025OTR83294</t>
  </si>
  <si>
    <t>1 DIA - 83296 AE SGEN</t>
  </si>
  <si>
    <t>2025OTR83296</t>
  </si>
  <si>
    <t>1 DIA - 83288 AE SGEN</t>
  </si>
  <si>
    <t>2025OTR83288</t>
  </si>
  <si>
    <t>1 DIA - 83291 AE SGEN</t>
  </si>
  <si>
    <t>2025OTR83291</t>
  </si>
  <si>
    <t>1 DIA - 83266 AE SGEN</t>
  </si>
  <si>
    <t>2025OTR83266</t>
  </si>
  <si>
    <t>1 DIA - 83236 AE SGEN</t>
  </si>
  <si>
    <t>2025OTR83236</t>
  </si>
  <si>
    <t>* &amp; VEGA INGENIERIA Y CONSTRUCCION SAS</t>
  </si>
  <si>
    <t>TOTAL CUENTAS POR PAGAR A 31 DE DICIEMBRE DE 2025</t>
  </si>
  <si>
    <t>2-1-2001-01-1111-60-DASC-0000000-2.1.2.01.01.004.01.01.02.</t>
  </si>
  <si>
    <t>MUEBLES DEL TIPO UTILIZADO EN LA OFICINA - SIN CPC (634)</t>
  </si>
  <si>
    <t>2-1-2001-02-1111-60-DASC-8715299-2.1.2.02.02.008.</t>
  </si>
  <si>
    <t>SERVICIOS PRESTADOS A LAS EMPRESAS Y SERVICIOS DE PRODUCCION  - OTROS SERVICIOS DE MANTENIMIENTO Y REPARACION DE MAQUINARIA Y APARATOS ELECTRICOS N C P (635)</t>
  </si>
  <si>
    <t>2-1-2001-02-1111-70-DASC-0092919-2.1.2.02.02.009.</t>
  </si>
  <si>
    <t>SERVICIOS PARA LA COMUNIDAD, SOCIALES Y PERSONALES - OTROS TIPOS DE SERVICIOS EDUCATIVOS Y DE FORMACION N C P (636)</t>
  </si>
  <si>
    <t>2-3-3202-88-3106-23-0107-0083931-2.3.2.02.02.008.</t>
  </si>
  <si>
    <t>SERVICIOS PRESTADOS A LAS EMPRESAS Y SERVICIOS DE PRODUCCIÓN  - SERVICIOS DE CONSULTORIA AMBIENTAL (649)</t>
  </si>
  <si>
    <t>2-3-3202-88-3106-60-0205-0083931-2.3.2.02.02.008.</t>
  </si>
  <si>
    <t>SERVICIOS PRESTADOS A LAS EMPRESAS Y SERVICIOS DE PRODUCCIÓN  - SERVICIOS DE CONSULTORIA AMBIENTAL (637)</t>
  </si>
  <si>
    <t>2-3-3202-88-3106-60-0601-0054400-2.3.2.02.02.005.</t>
  </si>
  <si>
    <t>SERVICIOS DE LA CONSTRUCCIÓN - MONTAJE E INSTALACIÓN DE CONSTRUCCIONES PREFABRICADAS (638)</t>
  </si>
  <si>
    <t>2-3-3202-88-3106-66-0205-0094420-2.3.2.02.02.009.</t>
  </si>
  <si>
    <t>SERVICIOS PARA LA COMUNIDAD, SOCIALES Y PERSONALES - SERVICIOS DE MEDICION CONTROL Y MONITOREO Y OTROS SERVICIOS DE DESCONTAMINACION EN ESTABLECIMIENTOS N C P (648)</t>
  </si>
  <si>
    <t>2-3-3202-88-3106-70-0601-0054400-2.3.2.02.02.005.</t>
  </si>
  <si>
    <t>SERVICIOS DE LA CONSTRUCCIÓN - MONTAJE E INSTALACIÓN DE CONSTRUCCIONES PREFABRICADAS (639)</t>
  </si>
  <si>
    <t>2-3-3202-88-3106-85-0205-0094420-2.3.2.02.02.009.</t>
  </si>
  <si>
    <t>SERVICIOS PARA LA COMUNIDAD, SOCIALES Y PERSONALES - SERVICIOS DE MEDICION CONTROL Y MONITOREO Y OTROS SERVICIOS DE DESCONTAMINACION EN ESTABLECIMIENTOS N C P (640)</t>
  </si>
  <si>
    <t>R.B-SECTOR ELÉCTRICO - EMGESA - R GUAVIO - RECURSOS DEL BALANCE</t>
  </si>
  <si>
    <t>2-3-3203-88-3103-10-0401-0000000-2.3.2.01.01.001.03.11.</t>
  </si>
  <si>
    <t>SISTEMAS DE RIEGO Y OBRAS HIDRAULICAS - SIN CPC (651)</t>
  </si>
  <si>
    <t>2-3-3203-88-3103-23-0601-0054341-2.3.2.02.02.005.</t>
  </si>
  <si>
    <t>SERVICIOS DE LA CONSTRUCCION - SERVICIOS DE PERFORACION DE POZOS DE AGUA (652)</t>
  </si>
  <si>
    <t>2-3-3203-88-3103-23-0601-0083931-2.3.2.02.02.008.</t>
  </si>
  <si>
    <t>SERVICIOS PRESTADOS A LAS EMPRESAS Y SERVICIOS DE PRODUCCIÓN  - SERVICIOS DE CONSULTORIA AMBIENTAL (650)</t>
  </si>
  <si>
    <t>2-3-3203-88-3103-66-0301-0083939-2.3.2.02.02.008.</t>
  </si>
  <si>
    <t>SERVICIOS PRESTADOS A LAS EMPRESAS Y SERVICIOS DE PRODUCCIÓN  - OTROS SERVICIOS DE CONSULTORIA CIENTIFICA Y TECNICA N C P (641)</t>
  </si>
  <si>
    <t>2-3-3203-88-3103-81-0301-0083329-2.3.2.02.02.008.</t>
  </si>
  <si>
    <t>SERVICIOS PRESTADOS A LAS EMPRESAS Y SERVICIOS DE PRODUCCIÓN  - OTROS SERVICIOS DE INGENIERIA EN PROYECTOS N C P (642)</t>
  </si>
  <si>
    <t>2-3-3204-88-3114-60-0302-0083990-2.3.2.02.02.008.</t>
  </si>
  <si>
    <t>SERVICIOS PRESTADOS A LAS EMPRESAS Y SERVICIOS DE PRODUCCIÓN  - OTROS SERVICIOS PROFESIONALES TECNICOS Y EMPRESARIALES N C P (643)</t>
  </si>
  <si>
    <t>2-3-3206-88-3109-60-0101-0094900-2.3.2.02.02.009.</t>
  </si>
  <si>
    <t>SERVICIOS PARA LA COMUNIDAD, SOCIALES Y PERSONALES - OTROS SERVICIOS DE PROTECCION DEL MEDIO AMBIENTE N C P (644)</t>
  </si>
  <si>
    <t>2-3-3299-88-3118-60-0104-0054122-2.3.2.02.02.005.</t>
  </si>
  <si>
    <t>SERVICIOS DE LA CONSTRUCCION - SERVICIOS GENERALES DE CONSTRUCCION DE EDIFICACIONES COMERCIALES (645)</t>
  </si>
  <si>
    <t>2-3-3299-88-3118-60-0104-0083310-2.3.2.02.02.008.</t>
  </si>
  <si>
    <t>SERVICIOS PRESTADOS A LAS EMPRESAS Y SERVICIOS DE PRODUCCIÓN  - SERVICIOS DE ASESORÍA EN INGENIERÍA (646)</t>
  </si>
  <si>
    <t>2-3-3299-88-3118-70-0104-0054122-2.3.2.02.02.005.</t>
  </si>
  <si>
    <t>SERVICIOS DE LA CONSTRUCCION - SERVICIOS GENERALES DE CONSTRUCCION DE EDIFICACIONES COMERCIALES (647)</t>
  </si>
  <si>
    <t>54065-DGEN</t>
  </si>
  <si>
    <t>54081-DGEN</t>
  </si>
  <si>
    <t>Contratar servicios profesionales y de apoyo a la gestión para el_x000D_desempeño de las funciones de la Dirección General, de conformidad con lo establecido en el Acuerdo No.27 del 5 de septiembre de 2025.</t>
  </si>
  <si>
    <t>54053 - BPPI 2025100100024</t>
  </si>
  <si>
    <t>Solicitud de CDP de vigencias futuras excepcionales para el proceso contractual cuyo objeto es "PRESTACIÓN DE SERVICIOS DE OPERACIÓN LOGÍSTICA, RELACIONADOS CON LA ORGANIZACIÓN, EJECUCIÓN Y DEMÁS ACCIONES NECESARIAS PARA LA REALIZACIÓN DE EVENTOS Y ACTIVIDADES QUE SE DESARROLLEN EN LA JURISDICCIÓN DE LA CORPORACIÓN AUTÓNOMA REGIONAL DE CUNDINAMARCA CAR”. Proceso amparado con vigencias futuras mediante el Acuerdo 48 del 22 de octubre de 2025, y publicado en el SECOP mediante Resolución DGC No. 36257000175 del 31 diciembre de 2025</t>
  </si>
  <si>
    <t>54055 - BPPI 2025100100021</t>
  </si>
  <si>
    <t>Adición 1 y prórroga 1 al contrato No 0562 de 2025 cuyo objeto es: “Prestar servicios profesionales a la Oficina Asesora de Comunicaciones de la Corporación Autónoma Regional de Cundinamarca-CAR en la creación de diseños gráficos que permitan el cumplimiento de las actividades contempladas en la estrategia de comunicación regional. Proceso amparado con vigencias futuras mediante Resolución DGEN No 20257000426 de 21 de octubre de 2025.</t>
  </si>
  <si>
    <t>54061 - BPPI - 2024120100016</t>
  </si>
  <si>
    <t>Adquisición de licencias de correo electrónico para la Corporación Autónoma Regional de Cundinamarca - CAR.</t>
  </si>
  <si>
    <t>VIGENCIAS FUTURAS - 208 DIAS 80778 DTA - BPPI - 2024030100043</t>
  </si>
  <si>
    <t>54075 - SGCGA - BPPI – 2024020100010 - SUSTITUCIÓN – CRP 25800076</t>
  </si>
  <si>
    <t>Solicitud de CDP de vigencias futuras para sustituir la apropiación del convenio interadministrativo No 3028 de 2024 cuyo objeto es: Aunar esfuerzos técnicos, administrativos y financieros entre la Corporación Autónoma Regional del Guavio - CORPOGUAVIO y la Corporación Autónoma Regional de Cundinamarca  CAR, para generar estrategias de articulación y gestión interinstitucional dirigidas al conocimiento, gobernanza, conservación y protección de la biodiversidad y sus servicios ecosistémicos en los entornos sostenibles, en las áreas de jurisdicción de las entidades participantes. Proceso amparado con vigencias futuras según Resolución DGEN No 20247000551 de 13 de septiembre de 2024.</t>
  </si>
  <si>
    <t>54012-SGCGA-BPPI-2024020100007</t>
  </si>
  <si>
    <t xml:space="preserve">54024 DASC  </t>
  </si>
  <si>
    <t>Pago del Impuesto Predial Unificado y de la compensación prevista en el artículo 4 de la Ley 56 de 1981, respecto de los inmuebles de propiedad de la Corporación y de aquellos sobre los cuales ejerce administración, ubicados dentro de la jurisdicción de la CAR.</t>
  </si>
  <si>
    <t>54057-DASC</t>
  </si>
  <si>
    <t>Prestación de servicios de apoyo logístico a las diferentes sesiones de consejo directivo, asambleas corporativas o asambleas extraordinarias a que hayan lugar en la Corporación Autónoma Regional de Cundinamarca – CAR</t>
  </si>
  <si>
    <t>DTH-53985</t>
  </si>
  <si>
    <t>PRESTACION DE SERVICIOS DE APOYO, PARA EL DESARROLLO Y EJECUCIÓN DE LAS ACTIVIDADES CONTEMPLADAS EN EL PLAN DE BIENESTAR SOCIAL DE LA CORPORACION AUTONÓMA DE CUNDINAMARCA  CAR PARA LA VIGENCIA 2026, ORIENTADAS A MEJORAR LA CALIDAD DE VIDA DE LOS SERVIDORES PÚBLICOS  Y  SUS FAMILIAS</t>
  </si>
  <si>
    <t>DTH - 54022</t>
  </si>
  <si>
    <t>PAGAR LAS CUOTAS PARTES PENSIONALES QUE LA CORPORACION ADEUDA EN LA VIGENCIA 2026</t>
  </si>
  <si>
    <t>DTH-54025</t>
  </si>
  <si>
    <t>Pago de los servicios de generación y fortalecimiento de competencias laborales, mediante los cuales la Corporación ejecutará el PIC 2026, dirigido a los servidores públicos, en cumplimiento de la Ley 909 de 2004, el Decreto Ley 1567 de 1998, el artículo 2.2.2.2.4 del Decreto 1083 de 2015 y la Resolución CAR N.° 1266 de 2018</t>
  </si>
  <si>
    <t>54050-BPPI - 2025090100029</t>
  </si>
  <si>
    <t>Solicitud de CDP para amparar vigencia futura excepcional que tiene como objeto: Ejecutar las obras de ingeniería para la restauración del espejo de agua del parque ecológico distrital humedal Meandro del Say de acuerdo a los estudios y diseños producto del contrato de consultoría CAR No. 2484 de 2020 de la Corporación Autónoma Regional de Cundinamarca - CAR. (Acuerdo No. 67 del 5 de diciembre de 2025. Proceso aperturado con Resolución DGC No. 36257000158 de 30 DIC. 2025).</t>
  </si>
  <si>
    <t>54051 - BPPI - 2025090100029</t>
  </si>
  <si>
    <t>Solicitud de CDP para amparar vigencia futura excepcional que tiene como objeto: Realizar la interventoría técnica, administrativa, financiera, jurídica, ambiental y contable al contrato que tiene como objeto: Ejecutar las obras de ingeniería para la restauración del espejo de agua del Parque Ecológico Distrital Humedal Meandro del Say de acuerdo a los estudios y diseños producto del contrato de consultoría CAR No. 2484 de 2020 de la Corporación Autónoma Regional de Cundinamarca - CAR. (Acuerdo No. 67 del 5 de diciembre de 2025. Proceso aperturado con Resolución DGC No. 36257000152 de 29 DIC. 2025)</t>
  </si>
  <si>
    <t>54058 -BPPI - 2025080100018</t>
  </si>
  <si>
    <t>Solicitud de CDP para amparar vigencia futura excepcional que tiene como objeto: Formular y estructurar las estrategias de manejo ambiental (protección, restauración, preservación y uso sostenible) con enfoque participativo en las zonas de los ríos Bogotá, Teusacá, Chicú, Frío, Subachoque y Tunjuelo en el área de jurisdicción de la Corporación Autónoma Regional de Cundinamarca - CAR. (Acuerdo No. 70 del 5 de diciembre de 2025. Proceso aperturado con Resolución DGC No. 36257000166 de 31 DIC. 2025).</t>
  </si>
  <si>
    <t>54059-BPPI - 2025080100018</t>
  </si>
  <si>
    <t>Solicitud de CDP para amparar vigencia futura excepcional que tiene como objeto: Realizar la interventoría técnica, administrativa, financiera, jurídica y contable del contrato que tiene por objeto formular y estructurar las estrategias de manejo ambiental (protección, restauración, preservación y uso sostenible) con enfoque participativo en las zonas de los ríos Bogotá, Teusacá, Chicú, Frío, Subachoque y Tunjuelo en el área de jurisdicción de la Corporación Autónoma Regional de Cundinamarca - CAR. (Acuerdo No. 70 del 5 de diciembre de 2025. Proceso aperturado con Resolución DGC No. 36257000168 de 31 DIC. 2025).</t>
  </si>
  <si>
    <t>54063 - BPPI - 2025140200042</t>
  </si>
  <si>
    <t xml:space="preserve">Solicitud de CDP para amparar vigencia futura excepcional del proceso denominado: IMPLEMENTACIÓN DE ACCIONES INTEGRALES DE REHABILITACIÓN ECOLÓGICA CON ENFOQUE PARTICIPATIVO, PARA PROMOVER LA SOSTENIBILIDAD HÍDRICA DE LA LAGUNA DE CUCUNUBÁ FASE II. PROCESO AMPARADO CON VIGENCIAS FUTURAS SEGÚN ACUERDO No. 65 DEL 05 DE DICIEMBRE DE 2025 Y PUBLICADO EN SECOP II MEDIANTE RESOLUCIÓN DGC No.  36257000174  de  31 DIC. 2025 </t>
  </si>
  <si>
    <t>54064 - BPPI - 2025140200042</t>
  </si>
  <si>
    <t xml:space="preserve">Solicitud de CDP para amparar vigencia futura excepcional del proceso denominado: INTERVENTORIA TÉCNICA, ADMINISTRATIVA, FINANCIERA Y AMBIENTAL A LA IMPLEMENTACIÓN DE ACCIONES INTEGRALES DE REHABILITACIÓN ECOLÓGICA CON ENFOQUE PARTICIPATIVO, PARA PROMOVER LA SOSTENIBILIDAD HÍDRICA DE LA LAGUNA DE CUCUNUBÁ FASE II.PROCESO AMPARADO CON VIGENCIAS FUTURAS SEGÚN ACUERDO No. 65 DEL 05 DE DICIEMBRE DE 2025 Y PUBLICADO EN SECOP II MEDIANTE RESOLUCIÓN DGC No.  36257000172  de  31 DIC. 2025 </t>
  </si>
  <si>
    <t>54066 - BPPI - 2024140200048</t>
  </si>
  <si>
    <t>Adición 1 al Contrato 2858 de 2025, cuyo objeto es: Interventoría técnica, administrativa, financiera y ambiental para el contrato cuyo objeto corresponde a estudios y diseños de interceptores, planta de tratamiento de aguas residuales y actividades complementarias, del Municipio de Apulo, Cundinamarca, de acuerdo a lo estipulado en el Convenio de Asociación No. CAR-CONV-INT-1602-2025.</t>
  </si>
  <si>
    <t>54073 - BPPI - 2024140200048</t>
  </si>
  <si>
    <t>Adición 1 al convenio No. 1602 de 2025 cuyo objeto es: Aunar esfuerzos entre la Corporación Autónoma Regional de Cundinamarca – CAR y El Municipio de Apulo, para ejecutar el proyecto denominado: “ESTUDIOS Y DISEÑOS DE INTERCEPTORES, PLANTA DE TRATAMIENTO DE AGUAS RESIDUALES Y ACTIVIDADES COMPLEMENTARIAS DEL MUNICIPIO DE APULO, CUNDINAMARCA.”</t>
  </si>
  <si>
    <t>408 DIAS 80041 DIA - BPPI - 2025050400037 </t>
  </si>
  <si>
    <t>54082 - BPPI - 20220045</t>
  </si>
  <si>
    <t>ESTUDIOS Y DISEÑOS A NIVEL DE INGENIERÍA DE DETALLE PARA LA OPTIMIZACIÓN DEL SISTEMA DE TRATAMIENTO DE AGUAS RESIDUALES PTAR I DEL MUNICIPIO DE SESQUILÉ – CUNDINAMARCA.  PROCESO AMPARADO CON VIGENCIAS FUTURAS SEGÚN  ACUERDO 31 DEL 08 DE SEPTIEMBRE DE 2025  Y PUBLICADO EN SECOP II MEDIANTE RESOLUCIÓN DGC No.  36257000123 de 18 DIC. 2025</t>
  </si>
  <si>
    <t>VIGENCIAS FUTURAS - 106 DIAS 84017 DBIO BPPI - 2024080100036 - SUSTITUCIÓN - CRP 25802166</t>
  </si>
  <si>
    <t>Solicitud de CDP de vigencias futuras para sustituir la apropiación del contrato No 975 de 2025 cuyo objeto es: Implementar acciones integrales con enfoque participativo para la restauración en áreas de importancia ambiental en microcuencas priorizadas (quebrada el Tejar - Chocontá). Proceso amparado con vigencias futuras según resolución DGEN no. 20247000764 de 31 de diciembre de 2024.</t>
  </si>
  <si>
    <t>54040-BPPI-2024080100036</t>
  </si>
  <si>
    <t>Solicitud de CDP para vigencia futura excepcional cuyo objeto es: Realizar la interventoría técnica, administrativa, financiera, jurídica y contable al contrato cuyo objeto es: Implementar estrategias de restauración ecológica participativa en la microcuenca San Lorenzo, subcuenca del rio Teusacá. Proceso amparado bajo Acuerdo No. 61 del 4 de Diciembre de 2025 y con Resolución de Apertura DGC No.  36257000146 del 26 de Diciembre de 2025.</t>
  </si>
  <si>
    <t>54032-BPPI-20210020</t>
  </si>
  <si>
    <t>INSTALACIÓN E IMPLEMENTACIÓN DE SOLUCIONES DE ENERGÍA SOSTENIBLE, MEDIANTE SISTEMAS SOLARES FOTOVOLTAICOS CON EL FIN DE ADOPTAR MECANISMOS DE EFICIENCIA ENERGÉTICA Y REDUCCIÓN DE MISIONES DE GASES DE EFECTO INVERNADERO PARA LAS DIRECCIONES REGIONALES DE LA CAR Y LA JURISDICCIÓN</t>
  </si>
  <si>
    <t>54033-BPPI-20210020</t>
  </si>
  <si>
    <t>INTERVENTORÍA EXTERNA TÉCNICA, ADMINISTRATIVA, FINANCIERA, JURÍDICA Y AMBIENTAL AL CONTRATO DE OBRA CUYO OBJETO CORRESPONDE A INSTALACIÓN E IMPLEMENTACIÓN DE SOLUCIONES DE ENERGÍA SOSTENIBLE, MEDIANTE SISTEMAS SOLARES FOTOVOLTAICOS CON EL FIN DE ADOPTAR MECANISMOS DE EFICIENCIA ENERGÉTICA Y REDUCCIÓN DE EMISIONES DE GASES DE EFECTO INVERNADERO PARA LAS DIRECCIONES REGIONALES DE LA CAR Y LA JURISDICCIÓN</t>
  </si>
  <si>
    <t>54045-BPPI-2024070100030-2024070100032</t>
  </si>
  <si>
    <t>53997-BPPI 2024080100034-DOT</t>
  </si>
  <si>
    <t>53999-BPPI 2024080100034-DOT</t>
  </si>
  <si>
    <t>Prestación de servicios para el soporte remoto nivel 1 en el sistema de información geográfico GEOAMBIENTAL de la Corporación Autónoma Regional De Cundinamarca - CAR, para la vigencia 2026.</t>
  </si>
  <si>
    <t>54036-BPPI 2024040100005-DOT</t>
  </si>
  <si>
    <t>Prestar servicios de asesoría a la Corporación Autónoma Regional de Cundinamarca CAR para la formulación y/o ajuste de determinantes ambientales para el ordenamiento territorial e implementación de estrategias para gestionar, proteger y restaurar los recursos naturales y ecosistemas en la jurisdicción.</t>
  </si>
  <si>
    <t>ÁREA EJECUTORA</t>
  </si>
  <si>
    <t>180 DIAS 86964 DGEN</t>
  </si>
  <si>
    <t>Prestar servicios profesionales a la Dirección General de la Corporación Autónoma Regional de Cundinamarca, para brindar asesoría frente a las actuaciones necesarias relacionadas con pronunciamientos técnicos proferidos por las subdirecciones en cumplimiento de las funciones de la Entidad.</t>
  </si>
  <si>
    <t>RINCON VARGAS JOSE MIGUEL</t>
  </si>
  <si>
    <t xml:space="preserve">180 DIAS 87866 DGEN </t>
  </si>
  <si>
    <t>2026CSE1598</t>
  </si>
  <si>
    <t>Prestar servicios profesionales a la Dirección General de la Corporación Autónoma Regional de Cundinamarca – CAR, para brindar asesoría especializada en el análisis, gestión y acompañamiento de procesos y actuaciones en materia laboral y administrativa, en coordinación con las dependencias competentes de la Entidad.</t>
  </si>
  <si>
    <t xml:space="preserve">330 DIAS 88017 DGEN </t>
  </si>
  <si>
    <t>Prestar servicios profesionales a la Dirección General de la Corporación Autónoma Regional de Cundinamarca, para brindar asesoría y acompañamiento jurídico a la Entidad en los procesos penales en los que deba constituirse como parte civil afectada, para garantizar las acciones dirigidas al fortalecimiento y consolidación del criterio sobre las formas viables de la aplicación del principio de oportunidad.</t>
  </si>
  <si>
    <t>CASTRO CABALLERO FERNANDO ALBERTO</t>
  </si>
  <si>
    <t>155 DIAS 87339 OAC BPPI - 2025100100021</t>
  </si>
  <si>
    <t>Prestar servicios profesionales como Comunicador Social – Periodista para diseñar, desarrollar e implementar piezas y contenidos de comunicación estratégica, innovadores y multiformato, que fortalezcan las estrategias de comunicación interna o externa de la Corporación, contribuyendo a la apropiación, visibilización y posicionamiento de su gestión y acciones misionales ante los diferentes públicos objetivos, durante la vigencia 2026.</t>
  </si>
  <si>
    <t xml:space="preserve">DIAZ BAEZ EDWIN ALBERTO </t>
  </si>
  <si>
    <t>155 DIAS 87291 OAC  BPPI 2025100100021</t>
  </si>
  <si>
    <t>Prestar servicios de apoyo a la gestión para el desarrollo de la estrategia de eventos de la Corporación, mediante la elaboración, adaptación y ajuste de piezas comunicativas y materiales de apoyo, así como el acompañamiento operativo al equipo de eventos, con el fin de contribuir a la correcta implementación, identidad visual y posicionamiento institucional de los eventos durante la vigencia 2026.</t>
  </si>
  <si>
    <t xml:space="preserve">VALENZUELA GUTIERREZ SINDY MADELYN </t>
  </si>
  <si>
    <t>155 DIAS 87336 OAC BPPI 2025100100021</t>
  </si>
  <si>
    <t>Prestación de servicios de apoyo a la gestión para la creación de ilustraciones, recursos visuales y piezas gráficas aptas para web y demás formatos necesarios para el desarrollo integral de las estrategias contempladas en el Plan de Comunicaciones 2026</t>
  </si>
  <si>
    <t xml:space="preserve">FORERO UMAÑA KAROL VANESSA </t>
  </si>
  <si>
    <t>167 DÍAS 87992 OAC - BPPI 2025100100021</t>
  </si>
  <si>
    <t>Adición 1 y prorroga 1 al contrato 562 de 2025 cuyo objeto es: Prestar servicios profesionales a la Oficina Asesora de Comunicaciones de la Corporación Autónoma Regional de Cundinamarca-CAR en la creación de diseños gráficos que permitan el cumplimiento de las actividades contempladas en la estrategia de comunicación regional. Proceso amparado con vigencias futuras mediante Resolución DGEN No. 20257000426 de 21 de octubre 2025.</t>
  </si>
  <si>
    <t>162 DIAS 86547 OAI - BPPI - 2026300100001</t>
  </si>
  <si>
    <t>Prestar servicios profesionales de apoyo a la gestión jurídica, administrativa y operativa de la Oficina de Asuntos Internacionales de la Corporación Autónoma Regional de Cundinamarca- CAR.</t>
  </si>
  <si>
    <t>CAMARGO CAMPO VICTOR EZEQUIEL_x000D_</t>
  </si>
  <si>
    <t>162 DIAS 86566 OAI - BPPI - 2026300100001</t>
  </si>
  <si>
    <t>Prestación de servicios de apoyo a la gestión, consistentes en la ejecución de actividades administrativas, operativas y de soporte, orientadas a contribuir al adecuado funcionamiento de los procesos internos de la OAI.</t>
  </si>
  <si>
    <t>CUELLAR GUTIERREZ MARIANA ALEJANDRA</t>
  </si>
  <si>
    <t>161 DIAS 86773 OAI BPPI - 2026300100001</t>
  </si>
  <si>
    <t>Prestar servicios profesionales a la Oficina de Asuntos Internacionales de la Corporación Autónoma Regional de Cundinamarca - CAR, en el acompañamiento a la estructuración, seguimiento y control de diferentes instrumentos de cooperación interinstitucional e internacional de la Corporación.</t>
  </si>
  <si>
    <t>161 DIAS 86767 OAI BPPI - 2026300100001</t>
  </si>
  <si>
    <t xml:space="preserve">Prestar servicios profesionales a la Oficina de Asuntos Internacionales de la Corporación Autónoma Regional de Cundinamarca- CAR brindando acompañamiento jurídico en la gestión que adelanta la dependencia. </t>
  </si>
  <si>
    <t>TRIANA MURILLO DIANA PATRICIA</t>
  </si>
  <si>
    <t>161 DIAS 86785 OAI BPPI - 2026300100001</t>
  </si>
  <si>
    <t>Prestar servicios profesionales a la Oficina de Asuntos Internacionales de la Corporación Autónoma Regional de Cundinamarca, brindado acompañamiento técnico en la articulación interinstitucional.</t>
  </si>
  <si>
    <t>HENRIQUEZ SALCEDO ELSA CAROLINA</t>
  </si>
  <si>
    <t>160 DIAS 86877 OAI - BPPI - 2026300100001</t>
  </si>
  <si>
    <t>Prestar servicios profesionales a la Oficina de Asuntos Internacionales de la Corporación Autónoma Regional de Cundinamarca, para brindar apoyo técnico en la implementación de estrategias que permitan la articulación y relacionamiento dirigido al desarrollo de los objetivos misionales dentro de la jurisdicción CAR.</t>
  </si>
  <si>
    <t>VILLA ROJAS RAFAEL RICARDO</t>
  </si>
  <si>
    <t>330 DIAS 87261 OAI - BPPI - 2026300100001</t>
  </si>
  <si>
    <t>Prestar servicios profesionales a la Oficina de Asuntos Internacionales de la Corporación Autónoma Regional de Cundinamarca - CAR, en el seguimiento y control de la información y documentación derivada de instrumentos de cooperación.</t>
  </si>
  <si>
    <t xml:space="preserve">VILLAMIL SALAZAR TITO ALEJANDRO </t>
  </si>
  <si>
    <t>162 DIAS 86495 OAP - 2024110100015</t>
  </si>
  <si>
    <t>Prestar sus servicios profesionales a la Oficina Asesora de Planeación para realizar las actividades de actualización, seguimiento, reporte y evaluación de los diferentes instrumentos de planificación estratégica de la Corporación Autónoma Regional de Cundinamarca - CAR.</t>
  </si>
  <si>
    <t>ESCOBAR FLORIDO ANNY KATLYN</t>
  </si>
  <si>
    <t>342 DIAS 86513 OAP BPPI-2024110100015</t>
  </si>
  <si>
    <t>Prestar sus servicios profesionales a la Oficina Asesora de Planeación de la Corporación Autónoma Regional de Cundinamarca - CAR en la generación, articulación, actualización, seguimiento y reporte de los instrumentos de planeación operativos y su articulación con el Plan de Acción Cuatrienal 2024-2027, así como otros instrumentos de apoyo a la planeación ambiental</t>
  </si>
  <si>
    <t>CAMPOS VARGAS ANGIE CAMILA</t>
  </si>
  <si>
    <t>165 DIAS 86482 OAP  BPPI-2024110100015</t>
  </si>
  <si>
    <t>Prestar sus servicios profesionales a la Oficina Asesora de Planeación de la Corporación Autónoma Regional de Cundinamarca – CAR, para brindar apoyo en el seguimiento, fortalecimiento y articulación del Sistema Integrado de Gestión Pública – SIGESPU de conformidad con los lineamientos, metodologías y directrices vigentes de la Entidad.</t>
  </si>
  <si>
    <t xml:space="preserve">RIOS SALAS DANIELA </t>
  </si>
  <si>
    <t>162 DIAS 86636 OAP - BPPI - 2024110100015</t>
  </si>
  <si>
    <t>Prestar sus servicios profesionales para brindar asistencia técnica en el ciclo de vida de los proyectos de inversión, la consolidación de resultados y la socialización de la normatividad y procedimientos aplicables al BPPI ante los diferentes actores institucionales.</t>
  </si>
  <si>
    <t>162 DIAS 86660 OAP BPPI-2024110100015</t>
  </si>
  <si>
    <t>Prestar sus servicios profesionales a la Oficina Asesora de Planeación de la Corporación Autónoma Regional de Cundinamarca – CAR, para apoyar el proceso de medición del desempeño institucional y la gestión de riesgos, en concordancia con los lineamientos, metodologías y estándares definidos en el Modelo Integrado de Planeación y Gestión (MIPG), así como, contribuir en la articulación y fortalecimiento de los sistemas de gestión de la Entidad.</t>
  </si>
  <si>
    <t>MORENO PRIETO JOSE LUIS</t>
  </si>
  <si>
    <t xml:space="preserve">342 DIAS 86673 OAP BPPI-2024110100015 </t>
  </si>
  <si>
    <t>Prestar sus servicios profesionales a la Oficina Asesora de Planeación de la Corporación Autónoma Regional de Cundinamarca - CAR, orientados al fortalecimiento de la gestión del presupuesto de inversión de la Entidad, en el ámbito de competencia de la Oficina Asesora de planeación</t>
  </si>
  <si>
    <t xml:space="preserve">CASTAÑO QUIROGA KELLY JOHANA </t>
  </si>
  <si>
    <t>161 DIAS 86717 OAP - BPPI - 2024110100015</t>
  </si>
  <si>
    <t>Prestar sus servicios profesionales a la Oficina Asesora de Planeación de la Corporación Autónoma Regional de Cundinamarca - CAR para apoyar la elaboración y ejecución de estrategias de seguimiento y evaluación de las acciones del Plan de Acción Cuatrienal 2024-2027 y del Plan de Gestión Ambiental Regional PGAR 2024-2036 desde un enfoque geoespacial y territorial que permita identificar la gestión funcional de la Corporación en el territorio.</t>
  </si>
  <si>
    <t>ESPITIA FALLA MILTON MAURICIO</t>
  </si>
  <si>
    <t>161 DIAS 86731 OAP BPPI-2024110100015</t>
  </si>
  <si>
    <t xml:space="preserve">Prestar sus servicios profesionales a la Oficina Asesora de Planeación de la Corporación Autónoma Regional de Cundinamarca – CAR, para brindar acompañamiento en el sostenimiento, fortalecimiento, articulación y mejora continua del Sistema Integrado de Gestión Pública – SIGESPU y del Modelo Integrado de Planeación y Gestión (MIPG), de conformidad con los lineamientos, metodologías y directrices institucionales vigentes. </t>
  </si>
  <si>
    <t xml:space="preserve">340 DIAS 86676  OAP BPPI-2024110100015 </t>
  </si>
  <si>
    <t>Prestar sus servicios profesionales a la Oficina Asesora de Planeación de la Corporación Autónoma Regional de Cundinamarca-CAR, orientados al acompañamiento en el seguimiento presupuestal de los proyectos de inversión formulados y ejecutados en el marco del Plan de Acción Cuatrienal (PAC) 2024–2027</t>
  </si>
  <si>
    <t xml:space="preserve">USECHE QUESADA AVILLANED </t>
  </si>
  <si>
    <t>160 DIAS 86838 OAP -BPPI-2024110100015</t>
  </si>
  <si>
    <t>Prestar sus servicios profesionales a la Oficina Asesora de Planeación de la Corporación Autónoma Regional de Cundinamarca- CAR, orientados al acompañamiento y apoyo en el desarrollo de los procesos administrativos y contractuales, así como en las actividades de seguimiento y control de los planes, programas y proyectos de inversión.</t>
  </si>
  <si>
    <t>AREVALO ROMERO ANGELA MARIA</t>
  </si>
  <si>
    <t>159 DIAS 86912 OAP- BPPI-2024110100015</t>
  </si>
  <si>
    <t>Prestar sus servicios profesionales a la Oficina Asesora de Planeación de la Corporación Autónoma Regional de Cundinamarca - CAR, orientados a apoyar el ciclo de auditorías al sistema de gestión de calidad, y las actividades relacionadas con el fortalecimiento del Modelo Integrado de Planeación y Gestión (MIPG), en el marco de la mejora continua del SIGESPU.</t>
  </si>
  <si>
    <t>TOVAR CORTES ADRIANA ROCIO</t>
  </si>
  <si>
    <t>312 DIAS 87010  OAP BPPI-2024110100015</t>
  </si>
  <si>
    <t>312 DIAS</t>
  </si>
  <si>
    <t>Prestar sus servicios profesionales a la Oficina Asesora de Planeación de la Corporación Autónoma Regional de Cundinamarca – CAR, en el apoyo transversal a las actividades administrativas, técnicas y operativas propias de la dependencia conforme a los procedimientos establecidos por la entidad y la normativa vigente.</t>
  </si>
  <si>
    <t>MOYA ROBAYO GERMAN ARTURO</t>
  </si>
  <si>
    <t>338 DIAS 86960  OAP BPPI-2024110100015</t>
  </si>
  <si>
    <t>338 DIAS</t>
  </si>
  <si>
    <t>Prestar sus servicios profesionales a la Oficina Asesora de Planeación de la Corporación Autónoma Regional de Cundinamarca – CAR, orientados a apoyar el sostenimiento, seguimiento, fortalecimiento y mejora continua del Sistema de Gestión Ambiental, asegurando el cumplimiento de los requisitos establecidos en la Norma ISO 14001. Asimismo, contribuir en la articulación, actualización y fortalecimiento de los demás sistemas de gestión de la Entidad, mediante actividades de monitoreo, reporte, sensibilización y acompañamiento técnico que promuevan la gestión integral y sostenible.</t>
  </si>
  <si>
    <t xml:space="preserve">PAEZ JIMENEZ INGRID CAROLINA </t>
  </si>
  <si>
    <t>158 DIAS 87051 OAP BPPI-2024110100015</t>
  </si>
  <si>
    <t>Prestar sus servicios profesionales para desarrollar el seguimiento técnico u operativo a las actividades asociadas al ciclo de gestión de las iniciativas y proyectos de inversión pública presentados y registrados en el Banco de Programas y Proyectos de Inversión– BPPI de la Corporación Autónoma Regional de Cundinamarca – CAR, así como para apoyar la gestión y el control de los avances frente a los compromisos y requerimientos del BPPI.</t>
  </si>
  <si>
    <t>158 DIAS 87048 OAP BPPI-2024110100015</t>
  </si>
  <si>
    <t>Prestación de servicios de apoyo a la gestión a la Corporación Autónoma Regional de Cundinamarca- CAR, para realizar las actividades de gestión administrativa, operativa y documental requeridas por la Oficina Asesora de Planeación.</t>
  </si>
  <si>
    <t xml:space="preserve">SARMIENTO CACERES PERLA ALEXANDRA </t>
  </si>
  <si>
    <t>155 DIAS 87076 OAP - BPPI - 2024110100015</t>
  </si>
  <si>
    <t>Prestar sus servicios profesionales a la Corporación Autónoma Regional de Cundinamarca- CAR para realizar el monitoreo, seguimiento y control de la ejecución de los proyectos de inversión registrados en el BPPI de la entidad; así como en el seguimiento de los planes de mejoramiento a cargo de la Oficina Asesora de Planeación.</t>
  </si>
  <si>
    <t xml:space="preserve">URQUIJO BERNAL DANIEL FERNANDO </t>
  </si>
  <si>
    <t>155 DIAS 87072 OAP - BPPI - 2024110100015</t>
  </si>
  <si>
    <t>Prestar sus servicios profesionales a la Corporación Autónoma Regional de Cundinamarca - CAR en el seguimiento y reporte de los instrumentos de planeación a cargo de la Oficina Asesora de Planeación.</t>
  </si>
  <si>
    <t>155 DIAS 87254 OAP BPPI-2024110100015</t>
  </si>
  <si>
    <t>ULLOA MARROQUIN GEIDY KAROLAY</t>
  </si>
  <si>
    <t>155 DIAS 87150 OAP BPPI - 2024110100015</t>
  </si>
  <si>
    <t>158 DIAS 87056 OAP BPPI-2024110100015</t>
  </si>
  <si>
    <t>Prestar sus servicios profesionales a la Oficina Asesora de Planeación de la Corporación Autónoma Regional de Cundinamarca – CAR, en la planificación, prototipado, y elaboración de estrategias orientadas al alcance y divulgación de los resultados de los instrumentos de planeación ambiental PGAR, el Plan de Acción Cuatrienal, y Plan de Acción por Procesos para aumentar el posicionamiento institucional ante los actores de interés.</t>
  </si>
  <si>
    <t xml:space="preserve">GOMEZ ROJAS BRIGITTE JOHANNA </t>
  </si>
  <si>
    <t>154 DIAS 86951 OAP BPPI-2024110100015</t>
  </si>
  <si>
    <t>154 DIAS</t>
  </si>
  <si>
    <t>Prestar sus servicios profesionales a la Oficina Asesora de Planeación, para la ejecución de actividades relacionadas con los procesos de auditorías internas y externas del Sistema Integrado de Gestión Pública SIGESPU de la Corporación Autónoma Regional de Cundinamarca (CAR); así como en el apoyo técnico en la planeación, seguimiento y fortalecimiento del Sistema Integrado de Gestión Pública SIGESPU.</t>
  </si>
  <si>
    <t>154 DIAS 87563 OAP BPPI-2024110100015</t>
  </si>
  <si>
    <t>Prestar sus servicios profesionales para brindar asistencia técnica y acompañamiento metodológico a la Corporación Autónoma Regional de Cundinamarca– CAR y a los municipios de su jurisdicción, para la formulación y ajuste de proyectos de inversión, así como al apoyo en la estandarización de herramientas y lineamientos definidos por la Oficina Asesora de Planeación – OAP, conforme a la normatividad vigente</t>
  </si>
  <si>
    <t>210 DIAS 87503 OAP - BPPI - 2024110100015</t>
  </si>
  <si>
    <t>Prestar sus servicios profesionales para brindar acompañamiento técnico en la formulación, estructuración y fortalecimiento de proyectos susceptibles de financiación con recursos de la Corporación Autónoma Regional de Cundinamarca - CAR, de conformidad con la normatividad vigente y los lineamientos institucionales de la Oficina Asesora de Planeación - OAP.</t>
  </si>
  <si>
    <t>CAMACHO MUÑOZ JENNYFER ADRIANA</t>
  </si>
  <si>
    <t>154 DIAS 87575 OAP -BPPI-2024110100015</t>
  </si>
  <si>
    <t>Prestar sus servicios profesionales a la Oficina Asesora de Planeación - OAP- de la Corporación Autónoma Regional de Cundinamarca -CAR- para la optimización funcional de la gestión de información operativa y estratégica de los instrumentos de planeación ambiental PGAR 2024-2036 y PAC 2024-2027 mediante el uso de las herramientas tecnológicas disponibles y los lineamientos institucionales.</t>
  </si>
  <si>
    <t xml:space="preserve">ROZO TORRES MAURICIO </t>
  </si>
  <si>
    <t>153 DIAS 87672 OAP - BPPI - 2024110100015</t>
  </si>
  <si>
    <t>2026CSE1248</t>
  </si>
  <si>
    <t>Brindar sus servicios profesionales a la Oficina Asesora de Planeación de la Corporación Autónoma Regional de Cundinamarca – CAR, para apoyar el seguimiento, análisis y reporte de los instrumentos de planeación institucional, incluyendo el Plan de Acción Cuatrienal 2024–2027 y el Plan de Acción por Procesos, garantizando su adecuada articulación, actualización y cumplimiento conforme a los lineamientos establecidos por la Entidad.</t>
  </si>
  <si>
    <t xml:space="preserve">DUQUE GONZALEZ LILIANA </t>
  </si>
  <si>
    <t>151 DIAS 87948 OAP - BPPI - 2024110100015</t>
  </si>
  <si>
    <t>300 DIAS 87988 OAP -BPPI-2024110100015</t>
  </si>
  <si>
    <t>2026CSE1592</t>
  </si>
  <si>
    <t>Prestación de servicios profesionales para realizar auditorías de seguimiento para las normas ISO 9001:2015, ISO 14001:2015 e ISO 45001:2018, así como las auditorías de recertificación para los estándares NTC 5801, ISO 50001:2018 e ISO/IEC 27001:2022, de la Corporación Autónoma Regional de Cundinamarca CAR.</t>
  </si>
  <si>
    <t xml:space="preserve">SGS COLOMBIA SAS </t>
  </si>
  <si>
    <t xml:space="preserve">333 DIAS 87644 OAP BPPI-2024110100015 </t>
  </si>
  <si>
    <t>Prestar sus servicios profesionales para apoyar a la Oficina de Planeación- OAP, en las diferentes etapas del ciclo de los proyectos registrados en el Banco de Programas y Proyectos de Inversión (BPPI) de la Corporación Autónoma Regional de Cundinamarca.</t>
  </si>
  <si>
    <t>270 DIAS 86523 OCDI</t>
  </si>
  <si>
    <t>Prestación de Servicios profesionales a la Oficina de Control Disciplinario de la Corporación autónoma Regional de Cundinamarca- CAR en las actividades requeridas en las diferentes etapas adelantadas en el marco de la acción disciplinaria.</t>
  </si>
  <si>
    <t>GENES BENEDETTI DANIEL ANTONIO</t>
  </si>
  <si>
    <t>342 DIAS 86575 OCDI</t>
  </si>
  <si>
    <t>Prestar servicios de apoyo a la gestión a la Oficina de Control Disciplinario Interno de la Corporación autónoma Regional de Cundinamarca– CAR, para realizar actividades secretariales requeridas en las diferentes etapas adelantadas en el marco de la acción disciplinaria.</t>
  </si>
  <si>
    <t>ROMERO GONZALEZ JUAN ALEJANDRO</t>
  </si>
  <si>
    <t>342 DIAS 86536 OCIN</t>
  </si>
  <si>
    <t>Prestar Servicios Profesionales a la Oficina de Control Interno de la Corporación Autónoma de Cundinamarca- CAR para el desarrollo de auditorías independientes, seguimientos y actividades de liderazgo estratégico contenidas en el Plan Anual de Auditoría 2026, de acuerdo con los lineamientos institucionales y los fijados por el Departamento Administrativo de la Función Pública.</t>
  </si>
  <si>
    <t>LEGUIZAMON PEÑUELA EDWIN CAMILO</t>
  </si>
  <si>
    <t>161 DIAS 86742 OCIN</t>
  </si>
  <si>
    <t>Prestar servicios profesionales a la oficina de control interno de la Corporación Autónoma de Cundinamarca- car para la ejecución de actividades que tengan relación con el acompañamiento, asesoría, y seguimiento a los planes de mejoramiento institucional (PMI) de la CGR y planes de mejoramiento (PUMI) desarrollados por la oficina de control interno (OCIN) - de acuerdo con el plan anual de auditoría 2026 y los lineamientos institucionales y los fijados por la norma.</t>
  </si>
  <si>
    <t xml:space="preserve">ARAQUE SOSA RAFAEL HUMBERTO </t>
  </si>
  <si>
    <t>338 DIAS 86972 OCIN</t>
  </si>
  <si>
    <t>Prestar servicios profesionales de apoyo jurídico a la gestión de la Oficina de Control Interno de la Corporación Autónoma de Cundinamarca- CAR para la atención de peticiones de entes externos de control y gestión contractual de acuerdo con el Plan Anual de Auditoría 2026 y los lineamientos institucionales.</t>
  </si>
  <si>
    <t>AVENDAÑO PEREZ FELIPE ANDRES</t>
  </si>
  <si>
    <t xml:space="preserve">158 DIAS 87068 OCIN </t>
  </si>
  <si>
    <t>Prestar servicios profesionales a la Oficina de Control Interno de la Corporación Autónoma de Cundinamarca- CAR para la ejecución de los componentes técnicos de proyectos e infraestructura de las auditorías independientes y la elaboración de informes de seguimiento, conforme al plan anual de auditoría 2026, los lineamientos institucionales y las directrices fijadas por el departamento administrativo de la función pública</t>
  </si>
  <si>
    <t>ESPINO PATARROYO CESAR AUGUSTO</t>
  </si>
  <si>
    <t>154 DIAS 87241 OCIN</t>
  </si>
  <si>
    <t>Prestar Servicios Profesionales a la Oficina de Control Interno de la Corporación Autónoma de Cundinamarca- CAR para la ejecución de auditorías independientes, seguimientos y actividades de evaluación de la gestión del riesgo contenidas en el Plan Anual de Auditoría 2026, de acuerdo con los lineamientos institucionales y los fijados por el Departamento Administrativo de la Función Pública.</t>
  </si>
  <si>
    <t xml:space="preserve">ROBAYO BUSTOS WILLIAM ALONSO </t>
  </si>
  <si>
    <t>333 DIAS 87624 OCIN</t>
  </si>
  <si>
    <t>Prestar Servicios Profesionales a la Oficina de Control Interno de la Corporación Autónoma de Cundinamarca - CAR para el apoyo en el desarrollo de los componentes técnicos y de proyectos e infraestructura de las auditorías independientes y el apoyo en la elaboración de informes de seguimiento, conforme al Plan Anual de Auditoría 2026, deacuerdo con los lineamientos institucionales y las directrices fijadas por el Departamento Administrativo de la Función Pública.</t>
  </si>
  <si>
    <t xml:space="preserve">333 DIAS 87675 OCIN </t>
  </si>
  <si>
    <t>Prestar Servicios Profesionales a la Oficina de Control Interno de la Corporación Autónoma de Cundinamarca- CAR para el desarrollo de auditorías independientes y seguimientos, de acuerdo con el Plan Anual de Auditoría 2026, los lineamientos institucionales y las directrices técnicas del Departamento Administrativo de la Función Pública.</t>
  </si>
  <si>
    <t>HERNANDEZ BUITRAGO ROSA YINETH</t>
  </si>
  <si>
    <t>162 DIAS 86494 OGDAD BPPI - 2024120100016</t>
  </si>
  <si>
    <t>Prestar servicios profesionales a la Oficina de Gobernanza Digital y Analítica de Datos (OGDAD) de la Corporación Autónoma Regional de Cundinamarca (CAR), para apoyar el análisis, documentación, pruebas y despliegues de sistemas de información.</t>
  </si>
  <si>
    <t>CIFUENTES ALVIRA CESAR AUGUSTO</t>
  </si>
  <si>
    <t>162 DIAS 86652 OGDAD BPPI - 2024120100016</t>
  </si>
  <si>
    <t>Prestar servicios de apoyo a la Oficina de Gobernanza Digital y Analítica de Datos-OGDAD de la Corporación Autónoma Regional de Cundinamarca (CAR) para apoyar el desarrollo, mantenimiento e implementación de nuevas funcionalidades en los sistemas de información y aplicativos institucionales de la Corporación.</t>
  </si>
  <si>
    <t xml:space="preserve">ZARABANDA VILLAMIL SANTIAGO </t>
  </si>
  <si>
    <t>158 DIAS 86959 OGDAD BPPI - 2024120100016</t>
  </si>
  <si>
    <t>Prestar servicios de apoyo a la gestión en la Oficina de Gobernanza Digital y Analítica de Datos de la Corporación Autónoma Regional de Cundinamarca – CAR, orientados a la atención y gestión de la Mesa de Servicios, brindando soporte técnico de primer nivel a los usuarios finales, así como al seguimiento técnico y documental de los servicios tecnológicos de la Entidad.</t>
  </si>
  <si>
    <t xml:space="preserve">GONZALEZ PULIDO JOHN MARIO </t>
  </si>
  <si>
    <t>158 DIAS 87028 OGDAD - BPPI - 2024120100016</t>
  </si>
  <si>
    <t>Prestar servicios profesionales a la Oficina de Gobernanza Digital y Analítica de Datos - (OGDAD) de la Corporación Autónoma Regional de Cundinamarca (CAR), para apoyar en la administración de la infraestructura hibrida de la corporación de tal forma que aumente la disponibilidad de los servicios digitales de la Corporación.</t>
  </si>
  <si>
    <t>REINA CARDENAS SERGIO CAMILO</t>
  </si>
  <si>
    <t>330 DIAS 87244 OGDAD BPPI - 2024120100016</t>
  </si>
  <si>
    <t>Prestar servicios profesionales a la Oficina de Gobernanza Digital y Analítica de Datos de la Corporación Autónoma Regional de Cundinamarca - CAR, en el desarrollo de actividades financieras, económicas y presupuestales relacionadas con los procesos de contratación en las etapas precontractual, contractual y poscontractual.</t>
  </si>
  <si>
    <t>ULLOA BENITO FABIAN DAVID</t>
  </si>
  <si>
    <t>155 DIAS 87136 OGDAD BPPI – 2024120100016</t>
  </si>
  <si>
    <t xml:space="preserve">Prestar servicios profesionales a la Oficina de Gobernanza Digital y Analítica de Datos-OGDAD de la Corporación Autónoma Regional de Cundinamarca - CAR, para la administración, operación y soporte técnico de las bases de datos institucionales sobre los motores SQL y PostgreSQL, asegurando su disponibilidad e integridad. </t>
  </si>
  <si>
    <t>VALERO  JOSE IGNACIO</t>
  </si>
  <si>
    <t>155 DIAS 87393 OGDAD - BPPI - 2024120100016</t>
  </si>
  <si>
    <t>Prestación de servicios profesionales para apoyar a la Oficina de Gobernanza Digital y Analitica de Datos (OGDAD) la administración, optimización y seguimiento de la plataforma de Office 365, servicios de Backup, y el soporte técnico para la instalación y configuración del sistema SIDCAR .</t>
  </si>
  <si>
    <t>GAMEZ RODRIGUEZ MARCO FELIPE</t>
  </si>
  <si>
    <t>155 DIAS 87196 OGDAD - BPPI - 2024120100016</t>
  </si>
  <si>
    <t>Prestar servicios profesionales a la Oficina de Gobernanza Digital y Analítica de Datos-OGDAD de la Corporación Autónoma Regional de Cundinamarca - CAR, para apoyar el seguimiento, control y la verificación de los trámites en todas las fases contractuales adelantados por la Oficina.</t>
  </si>
  <si>
    <t xml:space="preserve">BOLIVAR VALERO CARLOS ALBERTO </t>
  </si>
  <si>
    <t>155 DIAS 87355 OGDAD - BPPI - 2024120100016</t>
  </si>
  <si>
    <t>Prestar servicios profesionales a la Oficina de Gobernanza Digital y Analítica de Datos (OGDAD) de la Corporación Autónoma Regional de Cundinamarca (CAR), realizando el acompañamiento jurídico en el desarrollo, seguimiento y ejecución de las actividades propias de la gestión contractual, en las diferentes etapas de los procesos a cargo de la Oficina.</t>
  </si>
  <si>
    <t>PAEZ ZABALA CRISTIAN FELIPE</t>
  </si>
  <si>
    <t>154 DIAS 87415 OGDAD BPPI – 2024120100016.</t>
  </si>
  <si>
    <t xml:space="preserve">Prestar servicios de apoyo a la gestión en la Oficina de Gobernanza Digital y Analítica de Datos de la Corporación Autónoma Regional de Cundinamarca - (CAR), para apoyar el soporte técnico de Mesa de Ayuda, garantizando una administración eficiente del soporte al usuario, así como el monitoreo técnico y documental dentro de la Corporación. </t>
  </si>
  <si>
    <t xml:space="preserve">RIVEROS BETANCOURT DIEGO ALEXANDER </t>
  </si>
  <si>
    <t>155 DIAS 87350 OGDAD - BPPI - 2024120100016</t>
  </si>
  <si>
    <t>Prestar servicios de apoyo a la Oficina de Gobernanza Digital y Analítica de Datos (OGDAD) de la Corporación Autónoma Regional de Cundinamarca (CAR), para apoyar el análisis, documentación y pruebas de sistemas de información, conforme a los lineamientos de calidad del software establecidos por la entidad.</t>
  </si>
  <si>
    <t xml:space="preserve">@ MORALES CALDERON OSCAR ALEJANDRO </t>
  </si>
  <si>
    <t>155 DIAS 87300 OGDAD BPPI - 2024120100016</t>
  </si>
  <si>
    <t xml:space="preserve">Prestar servicios profesionales a la Oficina de Gobernanza Digital y Analítica de Datos – OGDAD de la Corporación Autónoma Regional de Cundinamarca-CAR, orientados al fortalecimiento del Sistema de Gestión de Seguridad de la Información (SGSI), la implementación y sostenibilidad de la Política de Gobierno Digital y el cumplimiento del marco normativo asociado a seguridad, privacidad, transparencia y modernización digital, garantizando la mejora continua y la alineación con las directrices institucionales y la normatividad vigente. </t>
  </si>
  <si>
    <t>GONGORA PULIDO JOSE RAUL</t>
  </si>
  <si>
    <t>155 DIAS 87306 OGDAD BPPI – 2024120100016</t>
  </si>
  <si>
    <t xml:space="preserve">Prestar servicios de apoyo a la gestión en la Oficina de Gobernanza Digital y Analítica de Datos-OGDAD en la operación y manejo de los equipos tecnológicos requeridos para la grabación y/o transmisión de eventos de carácter virtual o presencial. </t>
  </si>
  <si>
    <t xml:space="preserve">SARMIENTO ANZOLA EDGAR EDUARDO </t>
  </si>
  <si>
    <t>153 DIAS 87684 OGDAD BPPI - 2024120100016</t>
  </si>
  <si>
    <t>Prestar servicios profesionales a la Oficina de Gobernanza Digital y Analítica de Datos – OGDAD de la Corporación Autónoma Regional de Cundinamarca – CAR, orientados al fortalecimiento y gestión de la infraestructura tecnológica y de las redes de comunicaciones institucionales, garantizando su disponibilidad y continuidad operativa.</t>
  </si>
  <si>
    <t xml:space="preserve">ROJAS BOGOTA LUIS MIGUEL </t>
  </si>
  <si>
    <t>155 DIAS 87385 OGDAD BPPI - 2024120100016</t>
  </si>
  <si>
    <t>Prestar servicios profesionales a la Oficina de Gobernanza Digital y Analítica de Datos – OGDAD de la Corporación Autónoma Regional de Cundinamarca-CAR para apoyar las actividades de soporte técnico, administración, documentación y operación de los servicios tecnológicos de la Corporación Autónoma Regional de Cundinamarca – CAR.</t>
  </si>
  <si>
    <t xml:space="preserve">SOSA MARENTES MARIA FERNANDA </t>
  </si>
  <si>
    <t>153 DIAS 87611 OGDAD - BPPI - 2024120100016</t>
  </si>
  <si>
    <t>Prestar servicios de apoyo a la gestión a la Oficina de Gobernanza Digital y Analítica de Datos- OGDAD de la Corporación Autónoma Regional de Cundinamarca - CAR, en el diseño de prototipos y diseños web para los sistemas de información de la entidad, conforme los lineamientos técnicos y funcionales definidos.</t>
  </si>
  <si>
    <t xml:space="preserve">GONZALEZ RODRIGUEZ DANIEL CAMILO </t>
  </si>
  <si>
    <t xml:space="preserve">152 DIAS 87732 OGDAD BPPI - 2024120100016 </t>
  </si>
  <si>
    <t>Prestar servicios profesionales a la Oficina de Gobernanza Digital y Analítica de Datos (OGDAD) de la Corporación Autónoma Regional de Cundinamarca (CAR), para apoyar el análisis, documentación y pruebas de sistemas de información, conforme a los lineamientos de calidad del software establecidos por la entidad.</t>
  </si>
  <si>
    <t xml:space="preserve">GARCIA PINILLA TERESA DE JESUS </t>
  </si>
  <si>
    <t>152 DIAS 87764 OGDAD - BPPI - 2024120100016</t>
  </si>
  <si>
    <t>Prestar servicios profesionales en la Oficina de Gobernanza Digital y Analítica de Datos - OGDAD, para apoyar en el desarrollo de modelos analíticos, tableros de control e indicadores, y en la formulación de iniciativas de transformación digital, orientadas a la toma de decisiones institucional basada en datos y la optimización de procesos.</t>
  </si>
  <si>
    <t xml:space="preserve">BERMUDEZ QUINTERO CRISTIAN DUNEY </t>
  </si>
  <si>
    <t>152 DIAS 87822 OGDAD BPPI - 2024120100016</t>
  </si>
  <si>
    <t>Prestar servicios de apoyo a la gestión a la Oficina de Gobernanza Digital y Analítica de Datos – OGDAD de la Corporación Autónoma Regional de Cundinamarca-CAR para la administración y monitoreo de las plataformas de seguridad informática, así como para el seguimiento y verificación de los servicios de respaldo de información, con el fin de garantizar la protección y disponibilidad de la información institucional</t>
  </si>
  <si>
    <t xml:space="preserve">BUITRAGO GUTIERREZ JAIRO ANDRES </t>
  </si>
  <si>
    <t>152 DIAS 87838 OGDAD BPPI – 2024120100016</t>
  </si>
  <si>
    <t xml:space="preserve">Prestar servicios profesionales en la Oficina de Gobernanza Digital y Analítica de Datos (OGDAD) de la Corporación Autónoma Regional de Cundinamarca CAR, en el componente jurídico contractual de las actividades y/o proyectos a cargo de la dependencia. </t>
  </si>
  <si>
    <t>VEGA ARIAS HECTOR JUNIOR</t>
  </si>
  <si>
    <t>152 DIAS 87867 OGDAD BPPI 2024120100016</t>
  </si>
  <si>
    <t>Prestar servicios profesionales a la Oficina de Gobernanza Digital y Analítica de Datos (OGDAD) de la Corporación Autónoma Regional de Cundinamarca (CAR) para la gestión del ciclo de vida de las aplicaciones institucionales, ejecutando actividades de desarrollo correctivo y evolutivo, automatización de despliegues y pruebas de seguridad en entornos de frontend y backend, para asegurar la alta disponibilidad de los servicios tecnológicos de la Corporación.</t>
  </si>
  <si>
    <t>330 DIAS 87864 OGDAD BPPI - 2024120100016</t>
  </si>
  <si>
    <t>Prestar servicios profesionales en la Oficina de Gobernanza Digital y Analítica de Datos - OGDAD de la Corporación Autónoma Regional de Cundinamarca-CAR para apoyar la integración, analítica, interoperabilidad y gobierno de datos de la CAR, orientados al fortalecimiento de la toma de decisiones y la gestión institucional.</t>
  </si>
  <si>
    <t>SUAREZ  CESAR AUGUSTO</t>
  </si>
  <si>
    <t>151 DIAS 87977 OGDAD BPPI - 2024120100016</t>
  </si>
  <si>
    <t>Prestar servicios profesionales para apoyar a la Oficina de Gobernanza Digital y Analítica de Datos- OGDAD de la Corporación Autónoma Regional de Cundinamarca CAR en el desarrollo, implementación y mantenimiento de los sistemas y aplicaciones de la Corporación, de conformidad con los estándares del ciclo de desarrollo seguro.</t>
  </si>
  <si>
    <t>MARTINEZ ROBLES ABIMELEC ENOC</t>
  </si>
  <si>
    <t>151 DIAS 87896 OGDAD - BPPI - 2024120100016</t>
  </si>
  <si>
    <t>Prestar servicios profesionales para apoyar a la Oficina de Gobernanza Digital y Analítica de Datos- OGDAD de la Corporación Autónoma Regional de Cundinamarca-CAR para el desarrollo, integración, implementación soporte y mantenimiento de soluciones tecnológicas en los sistemas y aplicaciones de la Corporación, incluyendo componentes frontend y backend, de conformidad con los estándares del ciclo de desarrollo seguro.</t>
  </si>
  <si>
    <t>GARAVITO MUÑOZ OLGER ELIAS</t>
  </si>
  <si>
    <t>151 DIAS 87897 OGDAD - BPPI - 2024120100016</t>
  </si>
  <si>
    <t>Prestar servicios profesionales a la Oficina de Gobernanza Digital y Analítica de Datos-OGDAD de la Corporación Autónoma Regional de Cundinamarca - CAR para el fortalecimiento y operación de la infraestructura TI, garantizando la continuidad y seguridad de los servicios tecnológicos institucionales.</t>
  </si>
  <si>
    <t>VIDAL GARCIA HAROLD AUGUSTO</t>
  </si>
  <si>
    <t xml:space="preserve">149 DIAS 88008 OGDAD BPPI - 2024120100016 </t>
  </si>
  <si>
    <t>Prestar servicios de apoyo a la Oficina de Gobernanza Digital y Analítica de Datos (OGDAD), para ejecutar el aseguramiento de la calidad (QA), realizar pruebas de estrés y validar la documentación técnica de los sistemas de información, garantizando que el software entregado cumpla con los requisitos funcionales y de seguridad establecidos por la entidad.</t>
  </si>
  <si>
    <t xml:space="preserve">MORENO ECHEVERRY ESTEBAN CAMILO </t>
  </si>
  <si>
    <t>151 DIAS 87957 OGDAD BPPI - 2024120100016</t>
  </si>
  <si>
    <t>Prestar servicios de apoyo a la gestión en la Oficina de Gobernanza Digital y Analítica de Datos (OGDAD), para el diseño y desarrollo de interfaces de usuario (UI) y mejora de la experiencia de usuario (UX) de las aplicaciones de la corporación, asegurando que el desarrollo de nuevos sistemas de información sea intuitivo, accesible y que den cumplimiento a los lineamientos técnicos y funcionales definidos por la Corporación.</t>
  </si>
  <si>
    <t>CAYCEDO MORALES NICOLAS JAVIER</t>
  </si>
  <si>
    <t>149 DIAS 88037 OGDAD BPPI - 2024120100016</t>
  </si>
  <si>
    <t>Prestar servicios de apoyo a la Oficina de Gobernanza Digital y Analítica de Datos (OGDAD) de la Corporación Autónoma Regional de Cundinamarca (CAR), para apoyar el diseño, desarrollo e implementación de componentes front-end y back-ends en las plataformas de la entidad, conforme a los lineamientos de calidad del software establecidos por la entidad.</t>
  </si>
  <si>
    <t>SANABRIA CASTRO JOEL STIVEN</t>
  </si>
  <si>
    <t>0 DIAS</t>
  </si>
  <si>
    <t xml:space="preserve">158 DIAS 87029 OJUR </t>
  </si>
  <si>
    <t xml:space="preserve">Prestar servicios profesionales a la Oficina Jurídica Corporativa de la Corporación Autónoma Regional de Cundinamarca -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intervenga._x000D_
</t>
  </si>
  <si>
    <t xml:space="preserve">ARIAS OCHOA ALEJANDRA </t>
  </si>
  <si>
    <t>155 DIAS 87359 OJUR</t>
  </si>
  <si>
    <t xml:space="preserve">RODRIGUEZ CASTRO MARIA PAULA </t>
  </si>
  <si>
    <t>335 DIAS 87245 OJUR</t>
  </si>
  <si>
    <t>335 DIAS</t>
  </si>
  <si>
    <t xml:space="preserve">Prestar servicios profesionales especializados a la Oficina Jurídica Corporativa de la Corporación Autónoma Regional de Cundinamarca “CAR”, orientados a la asesoría jurídica estratégica, el control, seguimiento y análisis integral de los procesos requeridos para el cumplimiento de la misionalidad institucional, así como al soporte técnico-jurídico para la toma de decisiones de alto impacto, de conformidad con el marco normativo vigente y las directrices impartidas por la Entidad._x000D_
_x000D_
</t>
  </si>
  <si>
    <t xml:space="preserve">PARDO OLARTE AMANDA </t>
  </si>
  <si>
    <t xml:space="preserve">155 DIAS 87255 OJUR </t>
  </si>
  <si>
    <t>HURTADO RAMIREZ JAVIER ENRIQUE</t>
  </si>
  <si>
    <t xml:space="preserve">155 DIAS 87342 OJUR </t>
  </si>
  <si>
    <t>Prestar servicios profesionales a la Oficina Jurídica Corporativa de la Corporación Autónoma Regional de Cundinamarca “CAR”, para adelantar la representación judicial de la Corporación en los Comités de verificación en que sea parte o vinculada la Entidad, así como en acciones de tutela.</t>
  </si>
  <si>
    <t xml:space="preserve">GARCIA CABALLERO MANUEL SALVADOR </t>
  </si>
  <si>
    <t>154 DIAS 87471 OJUR</t>
  </si>
  <si>
    <t xml:space="preserve">Prestar servicios profesionales a la Oficina Jurídica Corporativa de la Corporación Autónoma Regional de Cundinamarca -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 . </t>
  </si>
  <si>
    <t>RICO LEON ANA YANET</t>
  </si>
  <si>
    <t xml:space="preserve">154 DIAS 87545 OJUR </t>
  </si>
  <si>
    <t>Prestar servicios profesionales a la Oficina Jurídica Corporativa de la Corporación Autónoma Regional de Cundinamarca – CAR, para ejercer la representación judicial y extrajudicial de la Entidad en los procesos de naturaleza penal en los cuales se le confiera poder, así como brindar el acompañamiento jurídico requerido en el marco de dichas actuaciones.</t>
  </si>
  <si>
    <t xml:space="preserve">MALLARINO MEJIA NOHORA MILENA </t>
  </si>
  <si>
    <t>334 DIAS 87505 OJUR</t>
  </si>
  <si>
    <t xml:space="preserve">AVILA LEMUS MARIA CAMILA </t>
  </si>
  <si>
    <t xml:space="preserve">155 DIAS 87360 OJUR </t>
  </si>
  <si>
    <t>Prestar servicios profesionales a la Oficina Jurídica Corporativa de la Corporación Autónoma Regional de Cundinamarca -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t>
  </si>
  <si>
    <t xml:space="preserve">VASQUEZ CAAMAÑO ANDRES FELIPE </t>
  </si>
  <si>
    <t xml:space="preserve">153 DIAS 87487 OJUR </t>
  </si>
  <si>
    <t>Prestar servicios profesionales a la Oficina Jurídica Corporativa de la Corporación Autónoma Regional de Cundinamarca “CAR”, para ejercer la representación judicial y extrajudicial de la Entidad en los procesos en los cuales se le otorgue poder, especialmente en aquellos de naturaleza contencioso administrativa en las que sea parte, así como brindar apoyo a la gestión administrativa y documental a través de los sistemas de gestión documental de la Corporación.</t>
  </si>
  <si>
    <t xml:space="preserve">QUILAGUY SINTURA ZULLY CONSTANZA </t>
  </si>
  <si>
    <t>153 DIAS 87635 OJUR</t>
  </si>
  <si>
    <t xml:space="preserve">Prestar servicios profesionales a la Oficina Jurídica Corporativa de la Corporación Autónoma Regional de Cundinamarca – CAR, para apoyar la gestión, registro, actualización, control y seguimiento de la información procesal y administrativa en los aplicativos ORION y E-KOGUI, así como para la elaboración, consolidación y presentación de reportes, informes y soportes requeridos por la Oficina Jurídica Corporativa, los despachos judiciales, los órganos de control y demás autoridades competentes, en relación con los procesos judiciales en los que la Corporación sea parte. </t>
  </si>
  <si>
    <t>ARIAS ADARME FABIO ALONSO</t>
  </si>
  <si>
    <t xml:space="preserve">153 DIAS 87704 OJUR </t>
  </si>
  <si>
    <t>Prestar servicios profesionales a la Oficina Jurídica Corporativa de la Corporación Autónoma Regional de Cundinamarca "CAR", para ejercer la representación judicial y extrajudicial de la Entidad en los procesos que le sean asignados, con especial énfasis en asuntos de naturaleza contencioso administrativa, laboral y en acciones constitucionales, así como para brindar asesoría y acompañamiento jurídico en el desarrollo de las actividades propias de la Oficina.</t>
  </si>
  <si>
    <t>153 DIAS 87602 OJUR</t>
  </si>
  <si>
    <t>Prestar servicios profesionales a la Oficina Jurídica Corporativa de la Corporación Autónoma Regional de Cundinamarca CAR, para brindar asesoría jurídica integral en asuntos de carácter administrativo, laboral administrativo y contractual que le sean asignados, así como conceptuar y brindar acompañamiento jurídico en el desarrollo de las actividades propias de la Oficina</t>
  </si>
  <si>
    <t>BRAVO BORDA DIEGO FERNANDO</t>
  </si>
  <si>
    <t>152 DIAS 87786 OJUR</t>
  </si>
  <si>
    <t>Prestar de servicios de apoyo a la gestión a la Oficina Jurídica Corporativa de la Corporación Autónoma Regional de Cundinamarca – CAR, orientados al apoyo jurídico, administrativo y documental requerido para la ejecución, seguimiento y cumplimiento de las órdenes judiciales derivadas de la sentencia del Río Bogotá, de conformidad con las directrices impartidas por la Oficina Jurídica Corporativa</t>
  </si>
  <si>
    <t xml:space="preserve">OLAYA GOMEZ DUVAN CAMILO </t>
  </si>
  <si>
    <t xml:space="preserve">152 DIAS 87820 OJUR </t>
  </si>
  <si>
    <t>Prestar servicios profesionales a la Oficina Jurídica Corporativa de la Corporación Autónoma Regional de Cundinamarca – CAR, para brindar apoyo jurídico al Comité de Conciliación de la Entidad, ejercer la representación judicial y extrajudicial de la Corporación en los asuntos que le sean asignados, y apoyar los trámites administrativos que le sean requeridos en el marco de las funciones asignadas a la Oficina.</t>
  </si>
  <si>
    <t>VARGAS CARDOSO JOANA CAMILA</t>
  </si>
  <si>
    <t>152 DIAS 87842 OJUR</t>
  </si>
  <si>
    <t>Prestar servicios profesionales a la Oficina Jurídica Corporativa de la Corporación Autónoma Regional de Cundinamarca – CAR, para apoyar la gestión de los procesos disciplinarios, ejercer la representación judicial en las acciones de tutela que le sean asignadas, así como adelantar las gestiones administrativas requeridas para el cumplimiento de las obligaciones de contenido económico impuestas en decisiones judiciales</t>
  </si>
  <si>
    <t xml:space="preserve">INFANTE GARCIA FRANCY EDITH </t>
  </si>
  <si>
    <t>151 DIAS 87902 OJUR</t>
  </si>
  <si>
    <t>PRESTAR SERVICIOS PROFESIONALES A LA OFICINA JURÍDICA CORPORATIVA DE LA CORPORACIÓN AUTÓNOMA REGIONAL DE CUNDINAMARCA -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t>
  </si>
  <si>
    <t>ALIANZA JURIDICA ABOGADOS ASOCIADOS S.A.S</t>
  </si>
  <si>
    <t xml:space="preserve">151 DIAS 87945 OJUR </t>
  </si>
  <si>
    <t>Prestar servicios profesionales a la Oficina Jurídica Corporativa de la Corporación Autónoma Regional de Cundinamarca - CAR, para ejercer la representación judicial y extrajudicial de la Entidad en los procesos en los que sea parte, con especial énfasis en asuntos de naturaleza contencioso administrativa.</t>
  </si>
  <si>
    <t>BERMUDEZ BERMUDEZ LUCY JEANNETTE</t>
  </si>
  <si>
    <t xml:space="preserve">151 DIAS 88027 OJUR </t>
  </si>
  <si>
    <t xml:space="preserve">MARTINEZ GOMEZ ANDERSON SMITH </t>
  </si>
  <si>
    <t>150 DIAS 88035 OJUR</t>
  </si>
  <si>
    <t>Prestar servicios profesionales a la Oficina Jurídica Corporativa de la Corporación Autónoma Regional de Cundinamarca CAR para ejercer la defensa de los derechos e intereses litigiosos de la Corporación a través de la representación judicial y/o extrajudicial ante las distintas jurisdicciones y autoridades competentes, en el marco de los procedimientos judiciales, administrativos o de cualquier otra índole en los que ésta sea parte o intervenga.</t>
  </si>
  <si>
    <t>CARDENAS CERPA EPIFANIO ISRAEL</t>
  </si>
  <si>
    <t>148 DIAS 87923 OJUR</t>
  </si>
  <si>
    <t xml:space="preserve">PRESTAR SERVICIOS PROFESIONALES A LA OFICINA JURÍDICA CORPORATIVA DE LA CORPORACIÓN AUTÓNOMA REGIONAL DE CUNDINAMARCA -CAR, PARA LA EMISIÓN DE CONCEPTOS EN LOS TRÁMITES PROPIOS DE LA DEPENDENCIA, ASÍ COMO EFECTUAR ACOMPAÑAMIENTO A LOS APODERADOS DE LA ENTIDAD EN LOS TRAMITES DE ESPECIAL COMPLEJIDAD Y EJERCER LA REPRESENTACIÓN JUDICIAL O EXTRAJUDICIAL EN LOS PROCESOS EN QUE SE REQUIERA  </t>
  </si>
  <si>
    <t>TORREGROZA Y DIAZGRANADOS SERVICIOS JURIDICOS ESPECIALIZADOS S.A.S</t>
  </si>
  <si>
    <t>162 DIAS 86527 DJA BPPI2024060100039</t>
  </si>
  <si>
    <t xml:space="preserve">Prestar servicios profesionales a la Dirección Jurídica Ambiental de la Corporación Autónoma Regional de Cundinamarca CAR, para que brinde acompañamiento jurídico en la gestión administrativa y jurídica de los expedientes ambientales, a través de los sistemas de información documental de la Corporación. </t>
  </si>
  <si>
    <t>GIL APONTE CRISTIAN JOAQUIN</t>
  </si>
  <si>
    <t>162 DIAS 86593 DJA - BPPI - 2024060100039</t>
  </si>
  <si>
    <t>Prestación de servicios profesionales a la dirección jurídica ambiental de la corporación autónoma regional de Cundinamarca car, para la gestión administrativa de los expedientes ambientales, a través de los sistemas de información documental de la corporación.</t>
  </si>
  <si>
    <t xml:space="preserve">BERNAL TRIANA VALENTINA </t>
  </si>
  <si>
    <t>162 DIAS 86629 DJA BPPI2024060100039</t>
  </si>
  <si>
    <t>ROJAS HERNANDEZ DANIEL DAVID</t>
  </si>
  <si>
    <t>165 DIAS 86607 DJA BPPI2024060100039</t>
  </si>
  <si>
    <t>BAQUERO GONZALEZ LINA JULIET</t>
  </si>
  <si>
    <t>162 DIAS 86642 DJA -BPPI - 2024060100039</t>
  </si>
  <si>
    <t xml:space="preserve">Prestar sus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así como dar impulso necesario para su adecuada tramitación y avance procesal. </t>
  </si>
  <si>
    <t xml:space="preserve">GUERRERO MENDEZ NATALIA </t>
  </si>
  <si>
    <t>162 DIAS 86656 DJA BPPI2024060100039</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</si>
  <si>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t>
  </si>
  <si>
    <t>GODOY GONZALEZ CRISTIAN ANDRES</t>
  </si>
  <si>
    <t>162 DIAS 86638 DJA - BPPI - 2024060100039</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</si>
  <si>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</si>
  <si>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 xml:space="preserve">NEIVA SOLANO SANTIAGO JOSE </t>
  </si>
  <si>
    <t>162 DIAS 86647 DJA - BPPI - 2024060100039</t>
  </si>
  <si>
    <t>Prestar servicios de apoyo a la gestión a la Dirección Jurídica Ambiental de la Corporación Autónoma Regional de Cundinamarca – CAR para la gestión administrativa que sea requerida por la dependencia, a través de los sistemas de información documental de la Corporación, así como el seguimiento a las metas de inversión que le sean asignadas.</t>
  </si>
  <si>
    <t xml:space="preserve">JIMENEZ CASTILLO WILSON LEONARDO </t>
  </si>
  <si>
    <t>162 DIAS 86658 DJA BPPI - 2024060100039</t>
  </si>
  <si>
    <t>Prestar servicios profesionales a la Dirección Jurídica Ambiental de la Corporación Autónoma Regional de Cundinamarca - CAR, para la proyección de actos administrativos de los expedientes ambientales asignados, primordialmente los que se encuentran en estado de "Seguimiento y Control”.</t>
  </si>
  <si>
    <t>ANGARITA PERPIÑAN ISABEL CRISTINA</t>
  </si>
  <si>
    <t>162 DIAS 86666 DJA BPPI - 2024060100039</t>
  </si>
  <si>
    <t>Prestar servicios de apoyo a la gestión de las Direcciones Regionales de la Corporación Autónoma Regional de Cundinamarca-CAR, en los trámites administrativos, documentales y de archivo requeridos para la indexación y digitalización de expedientes en el Sistema Administrador de Expedientes SAE.</t>
  </si>
  <si>
    <t xml:space="preserve">ANTOLINEZ ALDANA NUBIA </t>
  </si>
  <si>
    <t>161 DIAS 86606 DJA BPPI2024060100039</t>
  </si>
  <si>
    <t xml:space="preserve">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 </t>
  </si>
  <si>
    <t>MURCIA ROCHA NATHALIA PATRICIA</t>
  </si>
  <si>
    <t>160 DIAS 86653 DJA - BPPI - 2024060100039</t>
  </si>
  <si>
    <t>BELTRAN CASTAÑEDA CAREN ANDREA</t>
  </si>
  <si>
    <t>162 DIAS 86602 DJA BPPI2024060100039</t>
  </si>
  <si>
    <t>AVILA NUÑEZ LIZETH TATIANA</t>
  </si>
  <si>
    <t>160 DIAS 86665 DJA BPPI - 2024030100043</t>
  </si>
  <si>
    <t>Prestar servicios profesionales a las Direcciones Regionales de la Corporación Autónoma Regional de Cundinamarca - CAR, para la proyección de actos administrativos de los expedientes ambientales asignados y la resolución de los recursos que contra ellos se interpongan.</t>
  </si>
  <si>
    <t>SANCHEZ MORENO LEIDY JULIETTA</t>
  </si>
  <si>
    <t>162 DIAS 86571 DJA - BPPI - 2024060100039</t>
  </si>
  <si>
    <t>Prestación de servicios profesionales a la Dirección Regional Bogotá – La Calera de la Corporación Autónoma Regional de Cundinamarca CAR, para la proyección e impulso de los actos administrativos de los expedientes ambientales asignados.</t>
  </si>
  <si>
    <t>TAPIAS CAMACHO LILIANA MARIA</t>
  </si>
  <si>
    <t>161 DIAS 86699 DJA - BPPI - 2024060100039</t>
  </si>
  <si>
    <t>BORBON RODRIGUEZ SANDRA YISEL</t>
  </si>
  <si>
    <t>160 DIAS 86703 DJA - BPPI - 2024060100039</t>
  </si>
  <si>
    <t>PEREZ CALDERON YULY TATIANA</t>
  </si>
  <si>
    <t>161 DIAS 86768 DJA BPPI2024060100039</t>
  </si>
  <si>
    <t>2026CSE534</t>
  </si>
  <si>
    <t xml:space="preserve">PRESTAR SUS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ASÍ COMO DAR IMPULSO NECESARIO PARA SU ADECUADA TRAMITACIÓN Y AVANCE PROCESAL. </t>
  </si>
  <si>
    <t>GIL OSORIO LUIS FERNANDO</t>
  </si>
  <si>
    <t>161 DIAS 86777 DJA - BPPI -2024060100039</t>
  </si>
  <si>
    <t>Prestar servicios profesionales a las Direcciones Regionales de la Corporación Autónoma Regional de Cundinamarca CAR, para la proyección, revisión e impulso de actos administrativos de los expedientes ambientales asignados, primordialmente los que se encuentran en estado de "Seguimiento y Control".</t>
  </si>
  <si>
    <t xml:space="preserve">MEDELLIN GUTIERREZ ANA KATHERINE </t>
  </si>
  <si>
    <t>160 DIAS 86810 DJA - BPPI - 2024060100039</t>
  </si>
  <si>
    <t>MUÑOZ CARDENAS NANCY YOHANA</t>
  </si>
  <si>
    <t>160 DIAS 86688  DJA BPPI2024060100039</t>
  </si>
  <si>
    <t xml:space="preserve">Prestar servicios profesionales a la Dirección Jurídica Ambiental de la Corporación Autónoma Regional de Cundinamarca - CAR en la proyección de informes técnicos y/o impulso de expedientes ambientales, así como el acompañamiento técnico en los operativos de alto impacto ambiental que adelante la Unidad Integrada de Gobernabilidad UIGA. </t>
  </si>
  <si>
    <t>CALDERON BEJARANO RICARDO YECID</t>
  </si>
  <si>
    <t>160 DIAS 86724 DJA BPPI2024060100039</t>
  </si>
  <si>
    <t>Prestar servicios profesionales a la Dirección Jurídica Ambiental de la Corporación Autónoma Regional de Cundinamarca- CAR en la proyección y/o revisión de actos administrativos, así como el acompañamiento jurídico en los operativos de alto impacto ambiental que adelante la Unidad Integrada de Gobernabilidad UIGA.</t>
  </si>
  <si>
    <t xml:space="preserve">160 DIAS 86726 DJA BPPI2024060100039 </t>
  </si>
  <si>
    <t xml:space="preserve">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 </t>
  </si>
  <si>
    <t xml:space="preserve">BRAVO GONZALEZ VLADIMIR </t>
  </si>
  <si>
    <t>160 DIAS 86875 DJA - BPPI - 2024060100039</t>
  </si>
  <si>
    <t>Prestar servicios profesionales a la Dirección Jurídica Ambiental de la Corporación Autónoma Regional de Cundinamarca - CAR, para la revisión de expedientes ambientales permisivos, así como el impulso de los mismos.</t>
  </si>
  <si>
    <t xml:space="preserve">PARDO MUÑOZ CAMILO ALBEIRO </t>
  </si>
  <si>
    <t>160 DIAS 86802 DJA BPPI2024060100039</t>
  </si>
  <si>
    <t>DURAN RIVERA VICTORIA HELENA</t>
  </si>
  <si>
    <t>160 DIAS 86855 DJA - BPPI - 2024060100039</t>
  </si>
  <si>
    <t>Prestar servicios profesionales a la Dirección Jurídica Ambiental de la Corporación Autónoma Regional de Cundinamarca - CAR en la proyección de informes técnicos y/o impulso de expedientes ambientales, así como el acompañamiento técnico en los operativos de alto impacto ambiental que adelante la Unidad Integrada de Gobernabilidad UIGA.</t>
  </si>
  <si>
    <t xml:space="preserve">BERNAL ORTIZ JENNIFER </t>
  </si>
  <si>
    <t>160 DIAS 86830 DJA BPPI2024060100039</t>
  </si>
  <si>
    <t xml:space="preserve">ORTIZ VERGARA YAYLENNE </t>
  </si>
  <si>
    <t>160 DIAS 86821 DJA - BPPI - 2024060100039</t>
  </si>
  <si>
    <t>Prestar servicios profesionales a la Dirección Jurídica Ambiental de la Corporación Autónoma Regional de Cundinamarca - CAR en la proyección y/o revisión de actos administrativos, así como el acompañamiento jurídico en los operativos de alto impacto ambiental que adelante la Unidad Integrada de Gobernabilidad UIGA.</t>
  </si>
  <si>
    <t>ROJAS MEJIA LILIAN BIBIANA</t>
  </si>
  <si>
    <t>160 DIAS 86825 DJA - BPPI - 2024060100039</t>
  </si>
  <si>
    <t>Prestar servicios profesionales a las Direcciones Regionales de la Corporación Autónoma Regional de Cundinamarca CAR, para brindar acompañamiento jurídico en la gestión administrativa y jurídica de los expedientes ambientales, a través de los sistemas de información documental de la Corporación, así como la subsanación de inconsistencias en el Sistema Administrador de Expedientes SAE.</t>
  </si>
  <si>
    <t>CARRILLO GOMEZ JOSE SANTIAGO</t>
  </si>
  <si>
    <t>160 DIAS 86850 DJA - BPPI - 2024060100039</t>
  </si>
  <si>
    <t>Prestar servicios profesionales a las Direcciones Regionales de la Corporación Autónoma Regional de Cundinamarca - CAR, para la proyección, revisión e impulso de actos administrativos de los expedientes ambientales asignados, primordialmente los que se encuentran en estado de "Seguimiento y Control".</t>
  </si>
  <si>
    <t>DUQUE MEJIA JAIME ALBERTO</t>
  </si>
  <si>
    <t>159 DIAS 86933 DJA - BPPI - 2024060100039</t>
  </si>
  <si>
    <t>GOMEZ LANDINEZ MANUEL FERNANDO</t>
  </si>
  <si>
    <t>159 DIAS 86916 DJA - BPPI - 2024060100039</t>
  </si>
  <si>
    <t>SIERRA PEÑARANDA LAURA FERNANDA</t>
  </si>
  <si>
    <t>159 DIAS 86907 DJA - BPPI - 2024060100039</t>
  </si>
  <si>
    <t>Prestar servicios profesionales a las Direcciones Regionales de la Corporación Autónoma Regional de Cundinamarca CAR, para proyectar actos administrativos de los expedientes ambientales asignados, así como brindar apoyo en la gestión administrativa y documental.</t>
  </si>
  <si>
    <t>GARZON GOMEZ BRIYITHE ESMERALDA</t>
  </si>
  <si>
    <t>159 DIAS 86948 DJA -BPPI2024060100039</t>
  </si>
  <si>
    <t>GONZALEZ CORTES VANESSA PAOLA</t>
  </si>
  <si>
    <t>159 DIAS 86909 DJA - BPPI - 2024060100039</t>
  </si>
  <si>
    <t xml:space="preserve">MUÑOZ RODRIGUEZ RUTH ANGELA </t>
  </si>
  <si>
    <t>158 DIAS 86987 DJA BPPI2024060100039</t>
  </si>
  <si>
    <t>GONZALEZ SANCHEZ ALEXIS FAVIAN</t>
  </si>
  <si>
    <t>158 DIAS 86926 DJA BPPI2024060100039</t>
  </si>
  <si>
    <t>Prestar servicios profesionales a la Dirección Jurídica Ambiental de la Corporación Autónoma Regional de Cundinamarca - CAR, para brindar acompañamiento jurídico en la proyección y/o revisión de actos administrativos de los expedientes ambientales asignados, principalmente en los trámites de carácter sancionatorio.</t>
  </si>
  <si>
    <t>PLATA RUEDA JEIMY TATIANA</t>
  </si>
  <si>
    <t>159 DIAS 86945 DJA BPPI2024060100039</t>
  </si>
  <si>
    <t xml:space="preserve">OSORIO BUITRAGO KAREN GINNETH </t>
  </si>
  <si>
    <t>158 DIAS 86979 DJA - BPPI - 2024060100039</t>
  </si>
  <si>
    <t xml:space="preserve">ROJAS SANCHEZ OMAIRA </t>
  </si>
  <si>
    <t>158 DIAS 86983 DJA BPPI2024060100039</t>
  </si>
  <si>
    <t xml:space="preserve">Prestar servicios profesionales a las Direcciones Regionales de la Corporación Autónoma Regional de Cundinamarca - CAR, para la proyección de actos administrativos de los expedientes ambientales asignados, primordialmente los que se encuentran en estado de "Seguimiento y Control". </t>
  </si>
  <si>
    <t xml:space="preserve">MALDONADO RODRIGUEZ JULIO ALBERTO </t>
  </si>
  <si>
    <t>158 DIAS 86967 DJA BPPI2024060100039</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</si>
  <si>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t>
  </si>
  <si>
    <t xml:space="preserve">SANCHEZ CAMACHO SAYDI MARCELA </t>
  </si>
  <si>
    <t>158 DIAS 86971 DJA BPPI2024060100039</t>
  </si>
  <si>
    <t>ARCINIEGAS DIAZ ELSY TATIANA</t>
  </si>
  <si>
    <t>158 DIAS 87062 DJA BPPI2024060100039</t>
  </si>
  <si>
    <t>TOVAR CHAVEZ JOHN WILMAR</t>
  </si>
  <si>
    <t>158 DIAS 87042 DJA BPPI2024060100039</t>
  </si>
  <si>
    <t>PRESTAR SERVICIOS PROFESIONALES A LAS DIRECCIONES REGIONALES DE LA CORPORACIÓN AUTÓNOMA REGIONAL DE CUNDINAMARCA - CAR, PARA LA PROYECCIÓN DE ACTOS ADMINISTRATIVOS DE LOS EXPEDIENTES AMBIENTALES ASIGNADOS Y LA RESOLUCIÓN DE LOS RECURSOS QUE CONTRA ELLOS SE INTERPONGAN.</t>
  </si>
  <si>
    <t xml:space="preserve">TANG MEZA JACKELINE MARGARITA </t>
  </si>
  <si>
    <t>158 DIAS 87045 DJA BPPI2024060100039</t>
  </si>
  <si>
    <t>Prestar servicios profesionales a las Direcciones Regionales de la Corporación Autónoma Regional de Cundinamarca - CAR, para la proyección de actos administrativos de los expedientes ambientales asignados y la resolución de los recursos que contra ellos se interponga.</t>
  </si>
  <si>
    <t xml:space="preserve">ORTIZ AYA ANGELA PATRICIA </t>
  </si>
  <si>
    <t>340 DIAS 87117 DJA - BPPI - 2024060100039</t>
  </si>
  <si>
    <t>ALBA RODRIGUEZ CARLOS BAUDILIO</t>
  </si>
  <si>
    <t>155 DIAS 87119 DJA - BPPI - 2024060100039</t>
  </si>
  <si>
    <t xml:space="preserve">PRADA MORENO YARLEN EMILCEN </t>
  </si>
  <si>
    <t>158 DIAS 87036  DJA BPPI2024060100039</t>
  </si>
  <si>
    <t xml:space="preserve"> 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t>
  </si>
  <si>
    <t>VELANDIA PINILLA CINDY LILIANA</t>
  </si>
  <si>
    <t>158 DIAS 87035 DJA BPPI2024060100039</t>
  </si>
  <si>
    <t xml:space="preserve">HERNANDEZ RIVERA SANDRA DEL PILAR </t>
  </si>
  <si>
    <t xml:space="preserve"> 158 DIAS 87052  DJA BPPI2024060100039</t>
  </si>
  <si>
    <t>FAJARDO MENDEZ CRISTIAN CAMILO</t>
  </si>
  <si>
    <t>155 DIAS 87113 DJA - BPPI- 2024060100039</t>
  </si>
  <si>
    <t>PINZON ESTUPIÑAN ISABEL CRISTINA</t>
  </si>
  <si>
    <t>155 DIAS 87123 DJA BPPI2024060100039</t>
  </si>
  <si>
    <t xml:space="preserve">Prestación de servicios profesionales a la Dirección Regional Bogotá – La Calera de la Corporación Autónoma Regional de Cundinamarca CAR, para la proyección e impulso de los actos administrativos de los expedientes ambientales asignados. </t>
  </si>
  <si>
    <t>NOVA MOLANO CLEIDY MARCELA</t>
  </si>
  <si>
    <t>155 DIAS 87115 DJA - BPPI- 2024060100039</t>
  </si>
  <si>
    <t>LICONA OSORIO PADIS ELIANA</t>
  </si>
  <si>
    <t>155 DIAS 87127 DJA BPPI 2024060100039</t>
  </si>
  <si>
    <t xml:space="preserve">Prestar servicios profesionales a la Dirección Regional Sabana Centro de la Corporación Autónoma Regional de Cundinamarca - CAR, en los trámites administrativos y documentales requeridos, así como el seguimiento al cumplimiento de las metas de los proyectos de inversión de la respectiva regional. </t>
  </si>
  <si>
    <t xml:space="preserve">PERILLA CASTELBLANCO RENE </t>
  </si>
  <si>
    <t xml:space="preserve">158 DIAS 87063 DJA </t>
  </si>
  <si>
    <t>Prestación de servicios profesionales para apoyar a la Subdirección General de Autoridad Ambiental en la articulación, evaluación, seguimiento y control de las metas establecidas en cumplimiento de las actividades a cargo de las Direcciones regionales, y demás trámites que le sean asignados.</t>
  </si>
  <si>
    <t>BETANCOURT MONTOYA INGRID ALEXANDRA</t>
  </si>
  <si>
    <t>158 DIAS 87054 DJA BPPI2024060100039</t>
  </si>
  <si>
    <t xml:space="preserve">OLAYA GOMEZ SANTIAGO </t>
  </si>
  <si>
    <t>155 DIAS 87130 DJA BPPI2024060100039</t>
  </si>
  <si>
    <t>GUERRERO HERRERA JULY DEL PILAR</t>
  </si>
  <si>
    <t>155 DIAS 87148 DJA - BPPI - 2024060100039</t>
  </si>
  <si>
    <t>Prestar servicios profesionales a las Direcciones Regionales de la Corporación Autónoma Regional de Cundinamarca - CAR, para la proyección, revisión e impulso de actos administrativos de los expedientes ambientales asignados, primordialmente los que se encuentran en estado de "Seguimiento y Control”.</t>
  </si>
  <si>
    <t xml:space="preserve">OLARTE AVILA BIBIANA </t>
  </si>
  <si>
    <t>155 DIAS 87173 DJA BPPI2024060100039</t>
  </si>
  <si>
    <t xml:space="preserve">RODRIGUEZ TABORDA DANIELA </t>
  </si>
  <si>
    <t xml:space="preserve">155 DIAS 87151 DJA BPPI2024060100039 </t>
  </si>
  <si>
    <t xml:space="preserve">ARIAS OYUELA MARIA FERNANDA </t>
  </si>
  <si>
    <t>155 DIAS 87175 DJA - BPPI - 2024060100039</t>
  </si>
  <si>
    <t>NOVA CHACON MANUEL GUILLERMO</t>
  </si>
  <si>
    <t>155 DIAS 87108 DJA BPPI2024060100039</t>
  </si>
  <si>
    <t>Prestar servicios de apoyo a la gestión a las Direcciones Regionales de la Corporación Autónoma Regional de Cundinamarca CAR, para la gestión administrativa de los expedientes ambientales, así como el impulso de los mismos.</t>
  </si>
  <si>
    <t xml:space="preserve">RODRIGUEZ PERDOMO CESAR AUGUSTO </t>
  </si>
  <si>
    <t>155 DIAS 87091 DJA BPPI2024060100039</t>
  </si>
  <si>
    <t>MURCIA GARZON JUAN CAMILO</t>
  </si>
  <si>
    <t>155 DIAS 87112 DJA - BPPI- 2024060100039</t>
  </si>
  <si>
    <t>Prestar servicios profesionales a las direcciones regionales de la Corporación Autónoma Regional De Cundinamarca - CAR, para la proyección de actos administrativos de los expedientes ambientales asignados y la resolución de los recursos que contra ellos se interpongan.</t>
  </si>
  <si>
    <t>RODRIGUEZ BALLEN LIDA ESPERANZA</t>
  </si>
  <si>
    <t>155 DIAS 87189 DJA BPPI2024060100039</t>
  </si>
  <si>
    <t>Prestar servicios de apoyo a la gestión a las Direcciones Regionales de la Corporación Autónoma Regional de Cundinamarca CAR, para la gestión administrativa de los expedientes ambientales, a través de los sistemas de información documental de la Corporación.</t>
  </si>
  <si>
    <t xml:space="preserve">MARIN CASALLAS SANTIAGO </t>
  </si>
  <si>
    <t>155 DIAS 87195 DJA BPPI - 2024060100039</t>
  </si>
  <si>
    <t xml:space="preserve">ROBERTO TORRES GINA ALEXANDRA </t>
  </si>
  <si>
    <t>155 DIAS 87282 DJA - BPPI - 2024030100043</t>
  </si>
  <si>
    <t xml:space="preserve">OVALLE ROMERO ANGIE  NATALIA </t>
  </si>
  <si>
    <t>155 DIAS 87283 DJA - BPPI - 2024060100039</t>
  </si>
  <si>
    <t xml:space="preserve">SANTANA HERNANDEZ MARIA CATALINA </t>
  </si>
  <si>
    <t>155 DIAS 87329 DJA - BPPI - 2024060100039</t>
  </si>
  <si>
    <t>Prestar servicios de apoyo a la gestión a la Dirección Jurídica Ambiental de la Corporación Autónoma Regional de Cundinamarca CAR, para la gestión técnica requerida por la dependencia, especialmente la gestión documental de expedientes ambientales a través de los sistemas de información de la Entidad.</t>
  </si>
  <si>
    <t xml:space="preserve">ROBLES FARIAS JULIAN DAVID </t>
  </si>
  <si>
    <t>155 DIAS 87376 DJA BPPI2024060100039</t>
  </si>
  <si>
    <t>NIÑO PINZON ANGELA ALEJANDRA</t>
  </si>
  <si>
    <t>155 DIAS 87378 DJA BPPI2024060100039</t>
  </si>
  <si>
    <t>2026CSE980</t>
  </si>
  <si>
    <t>Prestar servicios profesionales a la Dirección Jurídica Ambiental de la Corporación Autónoma Regional de Cundinamarca CAR, para brindar acompañamiento jurídico en la proyección y/o revisión de actos administrativos de los expedientes ambientales asignados, principalmente en los trámites de carácter sancionatorio</t>
  </si>
  <si>
    <t xml:space="preserve">GRISALES GOMEZ HECTOR JAVIER </t>
  </si>
  <si>
    <t>155 DIAS 87369 DJA BPPI2024060100039</t>
  </si>
  <si>
    <t>CASTELLANOS MORATO HEINER IVAN</t>
  </si>
  <si>
    <t>155 DIAS 87147 DJA - BPPI - 2024060100039</t>
  </si>
  <si>
    <t>CARRILLO ESMERAL MARYORIS ESTHER</t>
  </si>
  <si>
    <t>155 DIAS 87187 DJA - BPPI - 2024060100039</t>
  </si>
  <si>
    <t>DAZA MORENO WILSON ROBERTO</t>
  </si>
  <si>
    <t>155 DIAS 87278 DJA BPPI2024060100039</t>
  </si>
  <si>
    <t>LILLO JIMENEZ JOHN JAVIER</t>
  </si>
  <si>
    <t>155 DIAS 87325 DJA BPPI2024060100039</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</si>
  <si>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t>
  </si>
  <si>
    <t xml:space="preserve">VALENZUELA GONZALEZ JENNY ESPERANZA </t>
  </si>
  <si>
    <t>155 DIAS 87193 DJA - BPPI - 2024060100039</t>
  </si>
  <si>
    <t>Prestar servicios profesionales a las direcciones regionales de la corporación autónoma regional de Cundinamarca - CAR, para la proyección de actos administrativos de los expedientes ambientales asignados y la resolución de los recursos que contra ellos se interpongan.</t>
  </si>
  <si>
    <t>AREVALO OTALORA OSCAR MARTIN</t>
  </si>
  <si>
    <t>155 DIAS 87299 DJA BPPI2024060100039</t>
  </si>
  <si>
    <t>154 DIAS 87223 DJA -BPPI - 2024060100039</t>
  </si>
  <si>
    <t>Prestar de servicios profesionales a la Dirección Jurídica Ambiental de la Corporación Autónoma Regional de Cundinamarca - CAR para realizar tanto la proyección de actos administrativos de los expedientes ambientales como la revisión y/o ajuste de los actos administrativos de los diferentes expedientes que le sean asignados, especialmente los relacionados con expedientes sancionatorios.</t>
  </si>
  <si>
    <t xml:space="preserve">BEDOYA GONZALEZ ANGELA MARIA </t>
  </si>
  <si>
    <t>155 DIAS 87357 DJA - BPPI - 2024060100039</t>
  </si>
  <si>
    <t xml:space="preserve">FORERO FORERO DANIELA </t>
  </si>
  <si>
    <t>155 DIAS 87365 DJA BPPI - 2024060100039</t>
  </si>
  <si>
    <t>RODRIGUEZ LARGO CRISTIAN CAMILO</t>
  </si>
  <si>
    <t>155 DIAS 87366 DJA - BPPI - 2024060100039</t>
  </si>
  <si>
    <t>IBAÑEZ ELAM ADOLFO LEON</t>
  </si>
  <si>
    <t>155 DIAS 87288 DJA - BPPI - 2024060100039</t>
  </si>
  <si>
    <t>Prestar servicios de apoyo a la gestión de la Dirección Jurídica Ambiental de la Corporación Autónoma Regional de Cundinamarca - CAR, en la gestión administrativa requerida en los operativos de alto impacto ambiental que adelante la Unidad Integrada de Gobernabilidad Ambiental UIGA.</t>
  </si>
  <si>
    <t>BURNEO SANCHEZ CAMILO ANDRES</t>
  </si>
  <si>
    <t>335 DIAS 87292 DJA - BPPI - 2024060100039</t>
  </si>
  <si>
    <t>BOHADA GONZALEZ LIDA ANYERLY</t>
  </si>
  <si>
    <t>155 DIAS 87389 DJA - BPPI - 2024060100039</t>
  </si>
  <si>
    <t>154 DIAS 87008 DJA - BPPI - 2024060100039</t>
  </si>
  <si>
    <t xml:space="preserve">NAVARRETE MONTENEGRO ANGELA  MILENA </t>
  </si>
  <si>
    <t>154 DIAS 87482 DJA - BPPI - 2024060100039</t>
  </si>
  <si>
    <t>TORRES CALDERON SERGIO FELIPE</t>
  </si>
  <si>
    <t>154 DIAS 87493 DJA - BPPI - 2024060100039</t>
  </si>
  <si>
    <t>MONTAÑO GRANADOS GIAN CARLO</t>
  </si>
  <si>
    <t>154 DIAS 87449 DJA BPPI2024060100039</t>
  </si>
  <si>
    <t>CORREA MONTENEGRO JAIRO ANDRES</t>
  </si>
  <si>
    <t>154 DIAS 87462 DJA -BPPI2024060100039</t>
  </si>
  <si>
    <t>BELTRAN ROJAS JUAN PABLO</t>
  </si>
  <si>
    <t>150 DIAS 87491 DJA BPPI2024060100039</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</si>
  <si>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t>
  </si>
  <si>
    <t xml:space="preserve">HERNANDEZ GOYENECHE PAULA PIEDAD </t>
  </si>
  <si>
    <t>154 DIAS 87516 DJA BPPI2024060100039</t>
  </si>
  <si>
    <t>CARRANZA TONCEL FREDYS GABRIEL</t>
  </si>
  <si>
    <t>155 DIAS 87258 DJA BPPI2024060100039</t>
  </si>
  <si>
    <t>SUAREZ ROJAS JENNIFFER LILIANA</t>
  </si>
  <si>
    <t>330 DIAS 87544 DJA - BPPI - 2024060100039</t>
  </si>
  <si>
    <t>Prestar servicios profesionales a la Dirección Jurídica Ambiental de la Corporación Autónoma Regional de Cundinamarca - CAR, para la revisión de expedientes ambientales permisivos.</t>
  </si>
  <si>
    <t>ROA VANEGAS ADRIANA LUCIA</t>
  </si>
  <si>
    <t>155 DIAS 87276 DJA BPPI-2024060100039</t>
  </si>
  <si>
    <t xml:space="preserve">CARABALLO MARTINEZ RAUL IGNACIO </t>
  </si>
  <si>
    <t>155 DIAS 87274 DJA BPPI2024060100039</t>
  </si>
  <si>
    <t>Prestar servicios profesionales a la Dirección Jurídica Ambiental de la Corporación Autónoma Regional de Cundinamarca - CAR, para la revisión e impulso de expedientes ambientales asignados, especialmente aquellos relacionados con licencias y permisos ambientales.</t>
  </si>
  <si>
    <t>SUAREZ SUAREZ LAURA GISELLA</t>
  </si>
  <si>
    <t>154 DIAS 87526 DJA BPPI - 2024060100039</t>
  </si>
  <si>
    <t xml:space="preserve">MORALES CUBIDES ALEXANDER </t>
  </si>
  <si>
    <t>154 DIAS 87490 DJA -  BPPI - 2024060100039</t>
  </si>
  <si>
    <t xml:space="preserve">Prestar sus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así como dar impulso necesario para su adecuada tramitación y avance procesal._x000D_
</t>
  </si>
  <si>
    <t>CASTILLO GIL BRENDA LIZETH</t>
  </si>
  <si>
    <t>154 DIAS 87492 DJA - BPPI - 2024060100039</t>
  </si>
  <si>
    <t>Prestar servicios de apoyo a la gestión de la Direcciones Regionales de la Corporación Autónoma Regional de Cundinamarca - CAR, en los trámites administrativos, documentales y de archivo requeridos para la indexación y digitalización de expedientes en el Sistema Administrador de Expedientes SAE.</t>
  </si>
  <si>
    <t xml:space="preserve">AVILA TEUTA MIREYA </t>
  </si>
  <si>
    <t>154 DIAS 87481 DJA</t>
  </si>
  <si>
    <t>Prestar servicios de apoyo a la gestión a la Subdirección General de Autoridad Ambiental de la Corporación Autónoma Regional de Cundinamarca - CAR, en los trámites administrativos, documentales y de seguimiento al cumplimiento de metas de proyectos de inversión.</t>
  </si>
  <si>
    <t xml:space="preserve">DIAZ ARROYO LUCERO </t>
  </si>
  <si>
    <t>154 DIAS 87542 DJA - BPPI - 2024060100039</t>
  </si>
  <si>
    <t xml:space="preserve">ROMERO GODOY LAURA DANIELA </t>
  </si>
  <si>
    <t>154 DIAS 87497 DJA - BPPI - 2024060100039</t>
  </si>
  <si>
    <t>Prestar servicios profesionales a la Direcciones Regionales de la Corporación Autónoma Regional de Cundinamarca- CAR, para brindar el acompañamiento en la atención de derechos de petición, quejas y/o tramites ambientales y proyectar los actos administrativos de acuerdo a la normatividad legal vigente, en la Dirección Regional asignada.</t>
  </si>
  <si>
    <t xml:space="preserve">FAJARDO SANTAMARIA RICARDO </t>
  </si>
  <si>
    <t>154 DIAS 87502 DJA - BPPI - 2024060100039</t>
  </si>
  <si>
    <t>Prestación de servicios profesionales a las Direcciones Regionales de la Corporación Autónoma Regional de Cundinamarca (CAR) para el análisis, diagnóstico y sustanciación de los actos administrativos correspondientes a los expedientes ambientales asignados, así como para la proyección, revisión y/o ajuste de dichos actos y de los recursos de ley. Igualmente, dar impulso necesario para su adecuada tramitación y avance procesal.</t>
  </si>
  <si>
    <t>CUBILLOS PINEDA JUAN CARLOS</t>
  </si>
  <si>
    <t>154 DIAS 87553 DJA BPPI-2024060100039</t>
  </si>
  <si>
    <t>2026CSE1339</t>
  </si>
  <si>
    <t>ARGOTE DAZA DANILA MERCEDES</t>
  </si>
  <si>
    <t>333 DIAS 87583 DJA BPPI2024060100039</t>
  </si>
  <si>
    <t xml:space="preserve">OSTOS BUSTOS ANDRES VICENTE </t>
  </si>
  <si>
    <t>155 DIAS 87379 DJA BPPI - 2024060100039</t>
  </si>
  <si>
    <t>RODRIGUEZ RODRIGUEZ NURY OMAIRA</t>
  </si>
  <si>
    <t>155 DIAS 87395 DJA BPPI - 2024060100039</t>
  </si>
  <si>
    <t xml:space="preserve">AGUIRRE DE LA CUESTA CATALINA </t>
  </si>
  <si>
    <t>154 DIAS 87554 DJA BPPI2024060100039</t>
  </si>
  <si>
    <t>CONTRERAS REY SHARON GUISSELLE</t>
  </si>
  <si>
    <t>153 DIAS 87613 DJA BPPI - 2024060100039</t>
  </si>
  <si>
    <t xml:space="preserve">GALEANO JOLA LEIDY MILENA </t>
  </si>
  <si>
    <t>153 DIAS 87610 DJA - BPPI - 2024060100039</t>
  </si>
  <si>
    <t>BARRERO HERNANDEZ WILLIAM HERNANDO</t>
  </si>
  <si>
    <t>332 DIAS 86486 DJA - BPPI - 2024060100039</t>
  </si>
  <si>
    <t>332 DIAS</t>
  </si>
  <si>
    <t>Prestar servicios profesionales a la Dirección Jurídica Ambiental de la Corporación Autónoma Regional de Cundinamarca - CAR, en el seguimiento al cumplimiento de la sentencia del Río Bogotá, así como la gestión técnica requerida para el desarrollo de los Operativos de alto impacto ambiental que adelante la Unidad Integrada de Gobernabilidad UIGA.</t>
  </si>
  <si>
    <t>PINILLOS OROZCO DIANA MARCELA</t>
  </si>
  <si>
    <t>153 DIAS 87645 DJA - BPPI - 2024060100039</t>
  </si>
  <si>
    <t xml:space="preserve">SANCLEMENTE GUTIERREZ NATALIA </t>
  </si>
  <si>
    <t xml:space="preserve">150 DIAS 87720 DJA </t>
  </si>
  <si>
    <t xml:space="preserve">Prestar servicios profesionales a la Dirección Jurídica Ambiental de la Corporación Autónoma Regional de Cundinamarca- CAR en el acompañamiento jurídico en las etapas de la gestión precontractual, contractual y postcontractual requeridas en el marco de las funciones a cargo de la dependencia, así como la elaboración de reportes relacionados con la ejecución presupuestal de los contratos solicitados. </t>
  </si>
  <si>
    <t xml:space="preserve">BERNAL BELTRAN YENIVETH KARINA </t>
  </si>
  <si>
    <t>152 DIAS 87783 DJA BPPI - 2024060100039</t>
  </si>
  <si>
    <t xml:space="preserve">RODRIGUEZ PARRADO NEILA MELIXA </t>
  </si>
  <si>
    <t>152 DIAS 87726 DJA - BPPI - 2024060100039</t>
  </si>
  <si>
    <t>DAZA SANCHEZ FRANCY LILIANA</t>
  </si>
  <si>
    <t>152 DIAS 87791 DJA BPPI2024060100039</t>
  </si>
  <si>
    <t>Prestar servicios profesionales a las Direcciones Regionales de la Corporación Autónoma Regional de Cundinamarca - CAR para realizar la revisión de expedientes ambientales, especialmente los permisivos de alta complejidad.</t>
  </si>
  <si>
    <t xml:space="preserve">LOZANO BARON SAMUEL </t>
  </si>
  <si>
    <t>152 DIAS 87753 DJA - BPPI -  2024060100039</t>
  </si>
  <si>
    <t>Prestación de servicios profesionales a las Direcciones Regionales de la Corporación Autónoma Regional de Cundinamarca CAR, para la proyección de actos administrativos de los expedientes ambientales asignados y sus respectivos recursos, así como el impulso que sea requerido.</t>
  </si>
  <si>
    <t>URQUIJO BARRETO VICTOR JAVIER</t>
  </si>
  <si>
    <t>152 DIAS 87782 DJA - BPPI - 2024060100039</t>
  </si>
  <si>
    <t xml:space="preserve">GARCIA BERNAL GUSTAVO </t>
  </si>
  <si>
    <t xml:space="preserve">150 DIAS 87754 DJA </t>
  </si>
  <si>
    <t xml:space="preserve">Prestar servicios profesionales especializados a la Dirección Jurídica Ambiental de la Corporación Autónoma Regional de Cundinamarca – CAR, para el seguimiento del cumplimiento de las metas de los proyectos de inversión de la Subdirección General de Autoridad Ambiental, en especial los correspondientes a la Dirección Jurídica Ambiental, así como la elaboración de informes y demás reportes técnicos que sean requeridos por la Dirección Jurídica Ambiental y/o la Subdirección General de Autoridad Ambiental. </t>
  </si>
  <si>
    <t xml:space="preserve">GOMEZ CACERES JAIME </t>
  </si>
  <si>
    <t>150 DIAS 87759 DJA BPPI 2024060100039</t>
  </si>
  <si>
    <t xml:space="preserve">BERMEO AGUIRRE LUIS EDUARDO </t>
  </si>
  <si>
    <t>152 DIAS 87767 DJA - BPPI - 2024060100039</t>
  </si>
  <si>
    <t>JIMENEZ VANEGAS ALVARO ANDRES</t>
  </si>
  <si>
    <t>150 DIAS 87773 DJA BPPI-2024060100039</t>
  </si>
  <si>
    <t xml:space="preserve">BERNAL DIAZ CARLOS ALFREDO </t>
  </si>
  <si>
    <t>152 DIAS 87777 DJA - BPPI - 2024060100039</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</si>
  <si>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t>
  </si>
  <si>
    <t xml:space="preserve">IBARRA GONZALEZ JESUS HERNANDO </t>
  </si>
  <si>
    <t>152 DIAS 87848 DJA - BPPI - 2024060100039</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</si>
  <si>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</si>
  <si>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 xml:space="preserve">MORENO MORA EDUARDO ANDRES </t>
  </si>
  <si>
    <t>150 DIAS 87911 DJA BPPI - 2024060100039</t>
  </si>
  <si>
    <t>HORTUA VILLALBA MIRTHA KHARYME</t>
  </si>
  <si>
    <t xml:space="preserve">151 DIAS 87973 DJA BPPI - 2024060100039 </t>
  </si>
  <si>
    <t>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</si>
  <si>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MORERA ACUÑA DIANA CAROLINA</t>
  </si>
  <si>
    <t>151 DIAS 87951 DJA - BPPI - 2024060100039</t>
  </si>
  <si>
    <t>Objeto prestar servicios profesionales a la dirección jurídica ambiental de la corporación autónoma regional de cundinamarca CAR, para brindar acompañamiento jurídico en la proyección y/o revisión de actos administrativos de los expedientes ambientales asignados, principalmente en los trámites de carácter sancionatorio.</t>
  </si>
  <si>
    <t xml:space="preserve">ALVARADO TORRES LEIDY VIVIANA </t>
  </si>
  <si>
    <t>150 DIAS 87856 DJA BPPI2024060100039</t>
  </si>
  <si>
    <t>Prestar servicios profesionales a las Direcciones Regionales de la Corporación Autónoma Regional de Cundinamarca - CAR, para la proyección de actos administrativos de los expedientes ambientales asignados, primordialmente los que se encuentran en estado de "Seguimiento y Control.</t>
  </si>
  <si>
    <t>HERNANDEZ VIVAS JAIRO HERNANDO</t>
  </si>
  <si>
    <t>150 DIAS 87882 DJA - BPPI - 2024060100039</t>
  </si>
  <si>
    <t xml:space="preserve">DAVID  MENDEZ  CAMELO </t>
  </si>
  <si>
    <t>150 DIAS 87914 DJA BPPI2024060100039</t>
  </si>
  <si>
    <t xml:space="preserve">PRESTAR SERVICIOS PROFESIONALES A LAS DIRECCIONES REGIONALES DE LA CORPORACIÓN AUTÓNOMA REGIONAL DE CUNDINAMARCA – CAR, PARA LA PROYECCIÓN Y MODIFICACIÓN DE ACTOS ADMINISTRATIVOS DENTRO DE LOS EXPEDIENTES AMBIENTALES DE CARÁCTER PERMISIVO U OTROS QUE LE SEAN ASIGNADOS, SE ENCUENTREN O NO EN LA ETAPA DE SEGUIMIENTO Y CONTROL </t>
  </si>
  <si>
    <t>FAJARDO MILANES ALEJANDRO JOSE</t>
  </si>
  <si>
    <t>151 DIAS 87921 DJA BPPI 2024060100039</t>
  </si>
  <si>
    <t xml:space="preserve">Prestar servicios profesionales a las Direcciones Regionales de la Corporación Autónoma Regional de Cundinamarca - CAR, para la proyección de actos administrativos de los expedientes ambientales asignados y la resolución de los recursos que contra ellos se interpongan </t>
  </si>
  <si>
    <t xml:space="preserve">GUALTEROS FERRO YISETH NATHALIA </t>
  </si>
  <si>
    <t>150 DIAS 87949 DJA BPPI - 2024060100039</t>
  </si>
  <si>
    <t xml:space="preserve">SANCHEZ LOPEZ CRISTIAN ALEXANDER </t>
  </si>
  <si>
    <t>150 DIAS 88031 DJA</t>
  </si>
  <si>
    <t xml:space="preserve">Prestar servicios profesionales a la Dirección Jurídica Ambiental de la Corporación Autónoma Regional de Cundinamarca - CAR brindando acompañamiento en el seguimiento a la ejecución presupuestal, contractual y financiera de los rubros a cargo de la dependencia. </t>
  </si>
  <si>
    <t>VALERO CRUZ LAURA STELLA</t>
  </si>
  <si>
    <t>329 DIAS 87871 DJA  - BPPI - 2024060100039</t>
  </si>
  <si>
    <t>329 DIAS</t>
  </si>
  <si>
    <t xml:space="preserve">MONROY GONZALEZ MARIA ANGELICA PAMELA </t>
  </si>
  <si>
    <t>149 DIAS 87722 DJA BPPI2024060100039</t>
  </si>
  <si>
    <t>Prestar servicios profesionales a la Dirección Jurídica Ambiental de la Corporación Autónoma Regional de Cundinamarca – CAR en la proyección de informes técnicos y/o impulso de expedientes ambientales, así como el acompañamiento técnico en los operativos de alto impacto ambiental que adelante la Unidad Integrada de Gobernabilidad UIGA.</t>
  </si>
  <si>
    <t xml:space="preserve">HERNANDEZ SANCHEZ MARIO </t>
  </si>
  <si>
    <t>2025CSE3687</t>
  </si>
  <si>
    <t>Prestar servicios profesionales a la Dirección Regional asignada de la Corporación Autónoma Regional de Cundinamarca CAR, para desarrollar actividades relacionadas con el Plan de Gestión Integral de Residuos Peligrosos (PGIRESPEL), los generadores de residuos peligrosos y PCB. Proceso amparado con vigencias futuras mediante Resolución DGEN No 20257000514 de 31 de octubre de 2025.</t>
  </si>
  <si>
    <t>BELTRÁN LINARES ZULY CAROLINA</t>
  </si>
  <si>
    <t>162 DIAS 86508 DTA BPPI - 2024030100043</t>
  </si>
  <si>
    <t xml:space="preserve">TORO DIAZ LAURA DANIELA </t>
  </si>
  <si>
    <t>162 DIAS 86498 DTA - BPPI - 202430100043</t>
  </si>
  <si>
    <t>Prestar servicios profesionales a la Dirección Técnica Ambiental y a las Direcciones Regionales de la Corporación Autónoma Regional de Cundinamarca - CAR, en el desarrollo de actividades relacionadas con el apoyo técnico en la generación de piezas cartográficas, de información geoespacial, y consolidación de bases de datos de los diferentes trámites ambientales relacionados con las actividades mineras dentro de la jurisdicción de la CAR.</t>
  </si>
  <si>
    <t>BAEZ VARGAS BLANCA PATRICIA</t>
  </si>
  <si>
    <t xml:space="preserve">162 DIAS 86491 DTA </t>
  </si>
  <si>
    <t>Prestar servicios profesionales para la generación de reportes e informes de gestión y atención a requerimientos de los diferentes entes de control a cargo de la Dirección Técnica Ambiental – DTA.</t>
  </si>
  <si>
    <t>QUINTERO AGUDELO LUZ ANGELA</t>
  </si>
  <si>
    <t>162 DIAS 86506 DTA</t>
  </si>
  <si>
    <t>PRESTAR SERVICIOS PROFESIONALES A LA SUBDIRECCIÓN GENERAL DE AUTORIDAD AMBIENTAL SGAA DE LA CORPORACIÓN AUTÓNOMA REGIONAL DE CUNDINAMARCA - CAR, PARA APOYAR INTEGRALMENTE LOS PROCESOS VINCULADOS A LA MISMA EN LA JURISDICCIÓN CAR.</t>
  </si>
  <si>
    <t xml:space="preserve">RUIZ CASALLAS STEPHANIE </t>
  </si>
  <si>
    <t>162 DIAS 86515 DTA BPPI - 2024030100043</t>
  </si>
  <si>
    <t>Prestar servicios profesionales a la Dirección Técnica Ambiental y a las direcciones regionales de la Corporación Autónoma Regional de Cundinamarca - CAR, para desarrollar actividades solicitadas en el cumplimiento y verificación de la Sentencia del Rio Bogotá, así como las solicitudes realizadas por la Agencia Nacional de Minería dentro del convenio Interadministrativo de los trámites mineros y demás actividades asociadas en la jurisdicción CAR.</t>
  </si>
  <si>
    <t>CASTAÑEDA CORREA MARIA JULIANA</t>
  </si>
  <si>
    <t>180 DIAS 86496 DTA BPPI - 2024030100043</t>
  </si>
  <si>
    <t>Prestar servicios profesionales a la Dirección Técnica Ambiental - DTA de la Corporación Autónoma Regional de Cundinamarca - CAR, en la evaluación de información técnica y verificación del estado de los trámites asociados al recurso aire.</t>
  </si>
  <si>
    <t>AGUILAR DIAZ PAOLA ALEXANDRA</t>
  </si>
  <si>
    <t>162 DIAS 86504 DTA - BPPI - 2024030100043</t>
  </si>
  <si>
    <t>Prestar servicios profesionales a la Dirección Técnica Ambiental -DTA de la Corporación Autónoma Regional de Cundinamarca - CAR, para apoyar de manera transversal la planificación y seguimiento de actividades asociadas al uso del recurso hídrico en coordinación con las Direcciones Regionales.</t>
  </si>
  <si>
    <t>ANTOLINEZ MENDEZ LUISA CHIRLEY</t>
  </si>
  <si>
    <t>165 DIAS 86490 DTA - BPPI - 2024030100043</t>
  </si>
  <si>
    <t xml:space="preserve">VARGAS CALDAS KAREN VIVIANA </t>
  </si>
  <si>
    <t xml:space="preserve">162 DIAS 86541 DTA </t>
  </si>
  <si>
    <t>Prestar servicios profesionales a la Dirección Técnica Ambiental de la Corporación Autónoma Regional de Cundinamarca - CAR, para el desarrollo de las actividades administrativas, contractuales y financieras asociadas a los proyectos de inversión.</t>
  </si>
  <si>
    <t>CARDENAS HOLGUIN ZAIDA VANESSA</t>
  </si>
  <si>
    <t>162 DIAS 86546 DTA BPPI - 2024030100043</t>
  </si>
  <si>
    <t>Prestar servicios profesionales a la Dirección Técnica Ambiental y a las Direcciones Regionales de la Corporación Autónoma Regional de Cundinamarca – CAR, en el desarrollo de actividades relacionadas con el apoyo técnico en la generación de piezas cartográficas, de información geoespacial, y consolidación de bases de datos de los diferentes trámites ambientales relacionados con las actividades mineras dentro de la jurisdicción de la CAR.</t>
  </si>
  <si>
    <t>PATIÑO MOLANO ANGIE ALEJANDRA</t>
  </si>
  <si>
    <t>162 DIAS 86609 DTA BPPI - 2024030100043</t>
  </si>
  <si>
    <t>Prestar servicios profesionales a la Dirección Técnica Ambiental- DTA de la Corporación Autónoma Regional de Cundinamarca - CAR, en el desarrollo de actividades técnicas relacionadas con la evaluación y seguimiento al uso del recurso hídrico, con énfasis al Sistema Hidroenergético de la cuenca del río Bogotá en sus diferentes instrumentos ambientales.</t>
  </si>
  <si>
    <t xml:space="preserve">RAMIREZ VIDALES YENNIFERT </t>
  </si>
  <si>
    <t>162 DIAS 86621 DTA BPPI - 2024030100043</t>
  </si>
  <si>
    <t>Prestar servicios profesionales a la Dirección Técnica Ambiental DTA de la Corporación Autónoma Regional de Cundinamarca, para el desarrollo de actividades relacionadas con la atención de solicitudes, peticiones, quejas y reclamos que se presenten desde el acompañamiento técnico en las Direcciones Regionales</t>
  </si>
  <si>
    <t>CASTAÑEDA SEGURA GLORIA YANETH</t>
  </si>
  <si>
    <t>162 DIAS 86648 DTA BPPI - 2024030100043</t>
  </si>
  <si>
    <t>Prestar servicios profesionales para dar apoyo en el seguimiento de trámites mineros y demás actividades asociadas al cumplimiento de la orden 4.26 de la sentencia de descontaminación del Río Bogotá proferida por el Tribunal Administrativo de Cundinamarca en la jurisdicción CAR.</t>
  </si>
  <si>
    <t>VELANDIA VASQUEZ FRANZY LORENA</t>
  </si>
  <si>
    <t>162 DIAS 86670 DTA BPPI - 2024030100043</t>
  </si>
  <si>
    <t>CHITIVA CHITIVA PAULA JASBLEYDY</t>
  </si>
  <si>
    <t>162 DIAS 86600 DTA - BPPI - 2024030100043</t>
  </si>
  <si>
    <t>Prestar servicios profesionales para apoyar técnicamente la evaluación, seguimiento y control ambiental de los Planes de Saneamiento y Manejo de Vertimientos - PSMV, en cumplimiento de la Actividad 12.1.2 del Plan de Acción Cuatrienal 2024-2027 de la Corporación Autónoma Regional de Cundinamarca - CAR.</t>
  </si>
  <si>
    <t>GOMEZ CRUZ FRANCIA CAMILA</t>
  </si>
  <si>
    <t>162 DIAS 86601 DTA - BPPI - 2024030100043</t>
  </si>
  <si>
    <t>Prestar servicios profesionales a la Dirección Técnica Ambiental DTA de la Corporación Autónoma Regional de Cundinamarca, para el desarrollo de actividades relacionadas con la atención de solicitudes, peticiones, quejas y reclamos que se presenten desde el acompañamiento técnico en las Direcciones Regionales.</t>
  </si>
  <si>
    <t>DIAZ CESPEDES ANDRES FELIPE</t>
  </si>
  <si>
    <t>162 DIAS 86603 DTA - BPPI - 2024030100043</t>
  </si>
  <si>
    <t xml:space="preserve">CASTRO CAMBEROS YULANNI KATHERINE </t>
  </si>
  <si>
    <t>162 DIAS 86605 DTA - BPPI - 2024030100043</t>
  </si>
  <si>
    <t>Prestar servicios profesionales a la Dirección Técnica Ambiental DTA, de la Corporación Autónoma Regional De Cundinamarca CAR, para realizar actividades de evaluación, seguimiento y control a generadores de residuos peligrosos y PCB, a gestores de RESPEL, RAEE y sustancias peligrosas, administración, transmisión y validación de registros ambientales y a las actividades establecidas en el plan de gestión integral de residuos peligrosos - PGIRESPEL.</t>
  </si>
  <si>
    <t xml:space="preserve">BARRETO RODRIGUEZ AMY NATALIA </t>
  </si>
  <si>
    <t>162 DIAS 86644 DTA BPPI - 2024030100043</t>
  </si>
  <si>
    <t>Prestar servicios profesionales a la Dirección Técnica Ambiental- DTA de la Corporación Autónoma Regional de Cundinamarca - CAR, en el desarrollo de actividades relacionadas con el uso del recurso hídrico, el análisis de información, cálculo de parámetros técnicos de oferta y demanda hídrica superficial y subterránea en la gestión integral del recurso hídrico.</t>
  </si>
  <si>
    <t>SALAZAR CARMONA DIEGO ANDRES</t>
  </si>
  <si>
    <t>162 DIAS 86690  DTA BPPI - 2024030100043</t>
  </si>
  <si>
    <t>Prestar servicios profesionales a la Dirección Técnica Ambiental - DTA, de la Corporación Autónoma Regional de Cundinamarca - CAR, para apoyar la validación, procesamiento y análisis estadístico asociados a registros, instrumentos económicos y trámites ambientales.</t>
  </si>
  <si>
    <t xml:space="preserve">MORENO VELOZA GABRIEL EDUARDO </t>
  </si>
  <si>
    <t>162 DIAS 86674 DTA BPPI - 2024030100043</t>
  </si>
  <si>
    <t>DIAZ ZUÑIGA MARIA PAULA</t>
  </si>
  <si>
    <t>162 DIAS 86687 DTA - BPPI - 2024030100043</t>
  </si>
  <si>
    <t>162 DIAS 86671 DTA BPPI - 2024030100043</t>
  </si>
  <si>
    <t xml:space="preserve">MARTELO MORENO KAREN JULIETH </t>
  </si>
  <si>
    <t>162 DIAS 86672 DTA BPPI - 2024030100043</t>
  </si>
  <si>
    <t>Prestar servicios profesionales a las Direcciones Regionales y al Cav de Flora de la Corporación Autónoma Regional de Cundinamarca- CAR, con el fin de adelantar las actuaciones técnicas necesarias como Autoridad Ambiental para la evaluación, control y seguimiento frente al manejo, uso y aprovechamiento del recurso flora.</t>
  </si>
  <si>
    <t>SANCHEZ RODRIGUEZ MIGUEL ANGEL</t>
  </si>
  <si>
    <t>161 DIAS 86709 DTA - BPPI - 2024030100043</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</si>
  <si>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t>
  </si>
  <si>
    <t>PEREZ NIETO ELSA VICTORIA</t>
  </si>
  <si>
    <t>161 DIAS 86711 DTA - BPPI - 2024030100043</t>
  </si>
  <si>
    <t>MENDEZ GIL ANGIE MILENA</t>
  </si>
  <si>
    <t xml:space="preserve">341 DIAS 86740 DTA </t>
  </si>
  <si>
    <t>341 DIAS</t>
  </si>
  <si>
    <t>Prestar servicios profesionales a la Subdirección General de Autoridad Ambiental SGAA de la Corporación Autónoma Regional de Cundinamarca -CAR, para apoyar las actividades que hacen parte integral de los proyectos de inversión de la dependencia.</t>
  </si>
  <si>
    <t>161 DIAS 86760 DTA - BPPI - 2024030100043</t>
  </si>
  <si>
    <t>HERNANDEZ CASTRO LEYDI TATIANA</t>
  </si>
  <si>
    <t>161 DIAS 86759 DTA BPPI - 2024030100043</t>
  </si>
  <si>
    <t>NEIRA ARCILA EDSON ALEXANDER</t>
  </si>
  <si>
    <t>160 DIAS 86808 DTA BPPI - 2024030100043</t>
  </si>
  <si>
    <t>Prestar servicios profesionales a la Dirección Técnica Ambiental- DTA de la Corporación Autónoma Regional de Cundinamarca - CAR, para el desarrollo de las actividades de evaluación, seguimiento y control ambiental por parte de los actores que integran la gestión de los Residuos de Construcción y Demolición RCD en la jurisdicción CAR.</t>
  </si>
  <si>
    <t>160 DIAS 86884 DTA - BPPI - 2024030100043</t>
  </si>
  <si>
    <t>Prestar servicios profesionales a la Dirección Técnica Ambiental DTA, de la Corporación Autónoma Regional de Cundinamarca CAR, para realizar actividades de evaluación, seguimiento y control a generadores de residuos peligrosos y PCB, a gestores de RESPEL, RAEE y sustancias peligrosas, administración, transmisión y validación de registros ambientales y a las actividades establecidas en el Plan de Gestión Integral de Residuos Peligrosos PGIRESPEL.</t>
  </si>
  <si>
    <t>BUELVAS AMADO PAULA MILENA</t>
  </si>
  <si>
    <t>160 DIAS 86824 DTA - BPPI - 2024030100043</t>
  </si>
  <si>
    <t>Prestar servicios profesionales a la Dirección Técnica Ambiental - DTA de la Corporación Autónoma Regional de Cundinamarca - CAR, para el desarrollo de actividades técnicas de evaluación, seguimiento y control al uso del recurso hídrico, con especial énfasis en la revisión y análisis de solicitudes de autorización de ocupación de cauce, así como en la formulación de lineamientos técnicos.</t>
  </si>
  <si>
    <t>159 DIAS 86915 DTA -BPPI - 2024030100043</t>
  </si>
  <si>
    <t>Prestar servicios profesionales a la Dirección Técnica Ambiental - DTA de la Corporación Autónoma Regional de Cundinamarca - CAR, en el proceso de implementación del Decreto 1553 de 2024, en la jurisdicción de la CAR, para el cobro de la Tasa Retributiva por vertimientos puntuales, en cumplimiento de la Meta 12.1.10.</t>
  </si>
  <si>
    <t>158 DIAS 86977 DTA - BPPI - 2024030100043</t>
  </si>
  <si>
    <t>Prestar servicios profesionales a la Dirección Técnica Ambiental – DTA de la Corporación Autónoma regional de Cundinamarca - CAR, para la gestión administrativa y demás acciones relacionadas dentro del procedimiento sancionatorio.</t>
  </si>
  <si>
    <t xml:space="preserve">BARAJAS PEÑALOZA YESENIA </t>
  </si>
  <si>
    <t>158 DIAS 86937 DTA  BPPI -2024030100043</t>
  </si>
  <si>
    <t>Prestar servicios profesionales a lasDirecciones Regionales de la Corporación Autónoma Regional de Cundinamarca - CAR, en el desarrollo de actividades relacionadas con el componente técnico de los procesos sancionatorios ambientales, y el seguimiento y control de las medidas impuestas.</t>
  </si>
  <si>
    <t xml:space="preserve">IDARRAGA SERRATO DANIELA </t>
  </si>
  <si>
    <t xml:space="preserve">158 DIAS 86965 DTA - BPPI - 2024030100043 </t>
  </si>
  <si>
    <t>LOPEZ QUINTERO YEIMY TATIANA</t>
  </si>
  <si>
    <t>158 DIAS 86992 DTA BPPI - 2024030100043</t>
  </si>
  <si>
    <t>Prestar servicios profesionales a la Dirección Técnica Ambiental - DTA de la Corporación Autónoma Regional de Cundinamarca, para el desarrollo de actividades relacionadas con la atención de solicitudes, peticiones, quejas y reclamos que se presenten desde el acompañamiento técnico en las Direcciones Regionales.</t>
  </si>
  <si>
    <t>RUBIANO GONZALEZ MARIA ALEJANDRA</t>
  </si>
  <si>
    <t>158 DIAS 87002 DTA -  BPPI - 2024030100043</t>
  </si>
  <si>
    <t>Prestar servicios profesionales a las direcciones regionales de la Corporación Autónoma Regional de Cundinamarca - CAR, en el desarrollo de actividades de evaluación, seguimiento y control ambiental de trámites permisivos y sancionatorios desde el componente ambiental, requeridos en el ejercicio de la Autoridad Ambiental para el sector minero.</t>
  </si>
  <si>
    <t>SANABRIA BURGOS EDISON FERNANDO</t>
  </si>
  <si>
    <t>158 DIAS 87019 DTA BPPI - 2024030100043</t>
  </si>
  <si>
    <t>Prestar servicios profesionales a la Dirección Técnica Ambiental DTA para fortalecer las actividades técnicas y logísticas requeridas en el Centro de Atención y Valoración (CAV) de Flora.</t>
  </si>
  <si>
    <t>158 DIAS 87043 DTA - BPPI - 2024030100043</t>
  </si>
  <si>
    <t>Prestar servicios profesionales a las Direcciones Regionales, de la Corporación Autónoma Regional de Cundinamarca - CAR, para realizar las actividades de evaluación, seguimiento y control, de los procesos sancionatorios ambientales.</t>
  </si>
  <si>
    <t>MALAVER SACRISTAN WILFRAN YESID</t>
  </si>
  <si>
    <t>158 DIAS 87047 DTA - BPPI - 2024030100043</t>
  </si>
  <si>
    <t>Prestar servicios profesionales a la Dirección Técnica Ambiental – DTA de la Corporación Autónoma regional de Cundinamarca - CAR, en el desarrollo de actividades y acciones desde el componente técnico relacionadas con el trámite de las sanciones dentro del procedimiento sancionatorio.</t>
  </si>
  <si>
    <t>RINCON ANGARITA JOSE MIGUEL</t>
  </si>
  <si>
    <t>155 DIAS 87140 DTA</t>
  </si>
  <si>
    <t>Prestar servicios profesionales a la Dirección Técnica Ambiental DTA de la Corporación Autónoma Regional de Cundinamarca - CAR, para la gestión y control de las actividades relacionadas con el cumplimiento del sistema de seguridad y salud en el trabajo y del sistema de gestión ambiental de la DTA.</t>
  </si>
  <si>
    <t>BENAVIDES QUIROGA NIDIA CAROLINA</t>
  </si>
  <si>
    <t>155 DIAS 87084 DTA - BPPI - 2024030100043</t>
  </si>
  <si>
    <t>MANTILLA SANCHEZ FABIAN ALEJANDRO</t>
  </si>
  <si>
    <t>158 DIAS 87064 DTA BPPI 2024030100043</t>
  </si>
  <si>
    <t>Prestar servicios profesionales a las Direcciones Regionales de la Corporación Autónoma Regional de Cundinamarca - CAR, en el desarrollo de actividades relacionadas con el componente técnico de los procesos sancionatorios ambientales, y el seguimiento y control de las medidas impuestas.</t>
  </si>
  <si>
    <t>SANCHEZ SOTO YENI ROCIO</t>
  </si>
  <si>
    <t>155 DIAS 87128 DTA BPPI - 2024030100043</t>
  </si>
  <si>
    <t xml:space="preserve">Prestar servicios profesionales a la Dirección Técnica Ambiental – DTA de la Corporación Autónoma regional de Cundinamarca - CAR, en el desarrollo de actividades y acciones desde el componente técnico relacionadas con el trámite de las sanciones dentro del procedimiento sancionatorio. </t>
  </si>
  <si>
    <t xml:space="preserve">QUINTERO BLANCO NATALIA </t>
  </si>
  <si>
    <t>158 DIAS 87049 DTA</t>
  </si>
  <si>
    <t>Prestación de servicios de apoyo a la gestión y acompañamiento en el desarrollo de actividades administrativas que se requieran en la Dirección Técnica Ambiental DTA".</t>
  </si>
  <si>
    <t xml:space="preserve">RODRIGUEZ RAMIREZ DAVID SANTIAGO </t>
  </si>
  <si>
    <t>155 DIAS 87104 DTA BPPI - 2024030100043</t>
  </si>
  <si>
    <t>ESPINOSA RIOS LAURA ANDREA</t>
  </si>
  <si>
    <t>158 DIAS 87001 DTA BPPI - 2024030100043</t>
  </si>
  <si>
    <t xml:space="preserve">Prestar servicios profesionales a la Dirección Técnica Ambiental - DTA de la Corporación Autónoma Regional de Cundinamarca, para el desarrollo de actividades relacionadas con la atención de solicitudes, peticiones, quejas y reclamos que se presenten desde el acompañamiento técnico en las Direcciones Regionales. </t>
  </si>
  <si>
    <t xml:space="preserve">SALCEDO RODRIGUEZ DIEGO ALEJANDRO </t>
  </si>
  <si>
    <t>155 DIAS 87214 DTA BPPI - 2024030100043</t>
  </si>
  <si>
    <t>Prestar servicios de apoyo a la gestión a la Dirección Técnica Ambiental (DTA) de la Corporación Autónoma Regional de Cundinamarca – CAR, para realizar actividades técnicas orientadas a la evaluación y seguimiento de licencias ambientales, planes de manejo ambiental y demás trámites o registros ambientales, asegurando el cumplimiento de la normativa aplicable y la protección de los recursos naturales en la jurisdicción</t>
  </si>
  <si>
    <t>SORIANO ROMERO ANGEL SAMUEL</t>
  </si>
  <si>
    <t xml:space="preserve">155 DIAS 87107 DTA BPPI - 2024030100043 </t>
  </si>
  <si>
    <t>Prestar servicios profesionales a la Dirección Técnica Ambiental (DTA) de la Corporación Autónoma Regional de Cundinamarca - CAR, para realizar actividades técnicas orientadas a la evaluación y seguimiento de licencias ambientales y planes de manejo ambiental, asegurando el cumplimiento de la normativa aplicable y la protección de los recursos naturales en la jurisdicción.</t>
  </si>
  <si>
    <t>155 DIAS 87167 DTA BPPI - 2024030100043</t>
  </si>
  <si>
    <t>VANEGAS AVILA MARTHA JOHANNA</t>
  </si>
  <si>
    <t>155 DIAS 87172 DTA BPPI - 2024030100043</t>
  </si>
  <si>
    <t>Prestar servicios profesionales a la Dirección Técnica Ambiental (DTA) de la Corporación Autónoma Regional de Cundinamarca – CAR, para realizar actividades técnicas orientadas a la evaluación y seguimiento de licencias ambientales y planes de manejo ambiental, asegurando el cumplimiento de la normativa aplicable y la protección de los recursos naturales en la jurisdicción.</t>
  </si>
  <si>
    <t>VARGAS RAMIREZ CLAUDIA MARCELA</t>
  </si>
  <si>
    <t>155 DIAS 87240 DTA BPPI-2024030100043</t>
  </si>
  <si>
    <t xml:space="preserve">CORREA RODRIGUEZ JEANNY LISETH </t>
  </si>
  <si>
    <t>155 DIAS 87232 DTA - BPPI - 2024030100043</t>
  </si>
  <si>
    <t>SAENZ SOTO KAREN TATIANA</t>
  </si>
  <si>
    <t xml:space="preserve">155 DIAS 87341 DTA </t>
  </si>
  <si>
    <t>Prestación de servicios profesionales para desarrollar actividades propias del proceso de gestión contractual liderado por la Dirección Técnica Ambiental.</t>
  </si>
  <si>
    <t>155 DIAS 87131 DTA BPPI - 2024030100043</t>
  </si>
  <si>
    <t>LOZANO LOZANO LUISA FERNANDA</t>
  </si>
  <si>
    <t>155 DIAS 87392 DTA - BPPI - 2024030100043</t>
  </si>
  <si>
    <t>Prestar servicios profesionales a la Dirección Técnica Ambiental - DTA de la Corporación Autónoma regional de Cundinamarca - CAR, en el desarrollo de actividades y acciones desde el componente técnico relacionadas con el trámite de las sanciones dentro del procedimiento sancionatorio.</t>
  </si>
  <si>
    <t xml:space="preserve">TORO CASAS VALERIA </t>
  </si>
  <si>
    <t xml:space="preserve">155 DIAS 87275 DTA BPPI – 2024030100043	</t>
  </si>
  <si>
    <t xml:space="preserve">Prestar servicios profesionales a la Dirección Técnica Ambiental DTA de la Corporación Autónoma Regional de Cundinamarca, para el desarrollo de actividades relacionadas con la atención de solicitudes, peticiones, quejas y reclamos que se presenten desde el acompañamiento técnico en las Direcciones Regionales. </t>
  </si>
  <si>
    <t>GOMEZ MUÑOZ PAULA ALEJANDRA</t>
  </si>
  <si>
    <t>155 DIAS 87317 DTA BPPI – 2024030100043</t>
  </si>
  <si>
    <t>VILLAMIL RICO MALLERLY ANGELICA</t>
  </si>
  <si>
    <t>155 DIAS 87323 DTA BPPI - 2024030100043</t>
  </si>
  <si>
    <t xml:space="preserve">Prestar servicios profesionales en la Dirección Técnica Ambiental - DTA de la Corporación Autónoma Regional de Cundinamarca - CAR, para gestionar y desarrollar acciones de seguimiento en el componente abiótico a los trámites de medidas y planes de compensación ambiental priorizadas. </t>
  </si>
  <si>
    <t>RAMIREZ CALDERON JENNY PAOLA</t>
  </si>
  <si>
    <t>155 DIAS 87293 DTA BPPI – 2024030100043</t>
  </si>
  <si>
    <t xml:space="preserve">Prestar servicios profesionales a las Direcciones Regionales, de la Corporación Autónoma Regional de Cundinamarca - CAR, para realizar las actividades de evaluación, seguimiento y control, de los procesos sancionatorios ambientales. </t>
  </si>
  <si>
    <t xml:space="preserve">NIETO ROJAS MONICA DEL PILAR </t>
  </si>
  <si>
    <t>155 DIAS 87286 DTA - BPPI - 2024030100043</t>
  </si>
  <si>
    <t>Prestar servicios profesionales a la Dirección Técnica Ambiental DTA de la Corporación Autónoma Regional de Cundinamarca CAR para el control y seguimiento al manejo y tratamiento de las aguas residuales generadas en las cabeceras municipales y centros poblados de la jurisdicción CAR.</t>
  </si>
  <si>
    <t>GUTIERREZ CARRILLO SERGIO IVAN</t>
  </si>
  <si>
    <t>155 DIAS 87228 DTA - BPPI - 2024030100043</t>
  </si>
  <si>
    <t>VERA ACERO JUANA MARCELA</t>
  </si>
  <si>
    <t>155 DIAS 87206 DTA - BPPI - 2024030100043</t>
  </si>
  <si>
    <t xml:space="preserve">Prestar servicios profesionales a la Dirección Técnica Ambiental DTA de la Corporación Autónoma Regional de Cundinamarca, para el desarrollo de actividades relacionadas con la atención de solicitudes, peticiones, quejas y reclamos que se presenten desde el acompañamiento técnico en las Direcciones Regionales.  </t>
  </si>
  <si>
    <t>BENAVIDES VARGAS IVONNE TATIANA</t>
  </si>
  <si>
    <t>154 DIAS 87424 DTA - BPPI - 2024030100043</t>
  </si>
  <si>
    <t>Prestar servicios profesionales para apoyar a las Direcciones Regionales de la Corporación Autónoma Regional de Cundinamarca – CAR, en la evaluación, control y seguimiento técnico de los trámites de licenciamiento ambiental, así como demás trámites ambientales, con el fin de garantizar el ejercicio de la autoridad ambiental en el territorio.</t>
  </si>
  <si>
    <t xml:space="preserve">MORALES ALVAREZ DANIELA </t>
  </si>
  <si>
    <t>154 DIAS 87414 DTA BPPI-2024030100043</t>
  </si>
  <si>
    <t>Prestar servicios profesionales para apoyar técnicamente la evaluación, seguimiento y control ambiental de los Planes de Saneamiento y Manejo de Vertimientos – PSMV, en cumplimiento de la Actividad 12.1.2 del Plan de Acción Cuatrienal 2024-2027 de la Corporación Autónoma Regional de Cundinamarca CAR</t>
  </si>
  <si>
    <t xml:space="preserve">PATARROYO MORALES ALEJANDRO </t>
  </si>
  <si>
    <t>155 DIAS 87281 DTA BPPI - 2024030100043</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</si>
  <si>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t>
  </si>
  <si>
    <t xml:space="preserve">RIVERA GALEANO ADALINA </t>
  </si>
  <si>
    <t>155 DIAS 87290 DTA - BPPI - 2024030100043</t>
  </si>
  <si>
    <t xml:space="preserve">VALBUENA LANCHEROS HERNAN DARIO </t>
  </si>
  <si>
    <t>155 DIAS 87302 DTA - BPPI - 2024030100043</t>
  </si>
  <si>
    <t xml:space="preserve">CAMARGO HOLGUIN ANDREA STEPHANIE </t>
  </si>
  <si>
    <t>154 DIAS 87436 DTA BPPI - 2024030100043</t>
  </si>
  <si>
    <t>Prestar servicios profesionales a las Direcciones Regionales, de la Corporación Autónoma Regional de Cundinamarca – CAR, en el desarrollo de actividades de evaluación y seguimiento de los trámites asociados al recurso aire.</t>
  </si>
  <si>
    <t>HORTUA NUÑEZ CRISTIAN ANDRES</t>
  </si>
  <si>
    <t>154 DIAS 87437 DTA BPPI - 2024030100043</t>
  </si>
  <si>
    <t>Prestar servicios profesionales a las Direcciones Regionales de la Corporación Autónoma Regional de Cundinamarca - CAR, con el fin de adelantar las actuaciones técnicas necesarias como Autoridad Ambiental para la evaluación, control y seguimiento frente al manejo, uso y aprovechamiento del recurso flora.</t>
  </si>
  <si>
    <t>BUITRAGO CRISTANCHO CAROL YESENIA</t>
  </si>
  <si>
    <t>154 DIAS 87440 DTA BPPI 2024030100043</t>
  </si>
  <si>
    <t>Prestar servicios profesionales a la Dirección Técnica Ambiental DTA y a las direcciones regionales de la Corporación Autónoma Regional de Cundinamarca - CAR, en el desarrollo de actividades de evaluación, seguimiento y control ambiental de trámites permisivos y sancionatorios u otras actividades relacionadas con el componente biótico requeridos en el ejercicio de la Autoridad Ambiental para el sector minero.</t>
  </si>
  <si>
    <t>CORTES HERRERA CESAR AUGUSTO</t>
  </si>
  <si>
    <t>154 DIAS 87453 DTA BPPI - 2024030100043</t>
  </si>
  <si>
    <t>155 DIAS 87387 DTA - BPPI - 2024030100043</t>
  </si>
  <si>
    <t>CARRANZA RAMIREZ JULIAN EDUARDO</t>
  </si>
  <si>
    <t>155 DIAS 87390 DTA - BPPI - 2024030100043</t>
  </si>
  <si>
    <t>ROJAS HERNANDEZ LEIDY ESPERANZA</t>
  </si>
  <si>
    <t>154 DIAS 87458 DTA</t>
  </si>
  <si>
    <t xml:space="preserve">Prestar servicios profesionales a la Dirección Técnica Ambiental, de la Corporación Autónoma Regional de Cundinamarca - CAR para realizar el apoyo a la estructuración y seguimiento al cumplimiento de las metas de los proyectos de inversión que son parte integral de la Dependencia. </t>
  </si>
  <si>
    <t>FORERO PEÑA LAURA VALENTINA</t>
  </si>
  <si>
    <t>154 DIAS 87460 DTA BPPI – 2024030100043</t>
  </si>
  <si>
    <t xml:space="preserve">Prestar servicios profesionales en la Dirección Técnica Ambiental - DTA de la Corporación Autónoma Regional de Cundinamarca - CAR, para desarrollar acciones de seguimiento en el componente biótico a los trámites ambientales de medidas y planes de compensación ambiental priorizados. </t>
  </si>
  <si>
    <t xml:space="preserve">QUESADA MENDEZ ISAAC </t>
  </si>
  <si>
    <t xml:space="preserve">155 DIAS 87383 DTA BPPI - 2024030100043 </t>
  </si>
  <si>
    <t>BARONA BEDOYA LADY JOANA</t>
  </si>
  <si>
    <t>154 DIAS 87435 DTA BPPI - 2024030100043</t>
  </si>
  <si>
    <t>Prestar servicios profesionales en la Dirección Técnica Ambiental - DTA de la Corporación Autónoma Regional de Cundinamarca - CAR, para desarrollar acciones de seguimiento y evaluación de compensaciones ambientales, desde el componente de Sistemas de Información Geográfica, en el marco de la Actividad 12.1,14.</t>
  </si>
  <si>
    <t xml:space="preserve">QUITIAN GONZALEZ VALERIA </t>
  </si>
  <si>
    <t>154 DIAS 87421 DTA BPPI-2024030100043</t>
  </si>
  <si>
    <t>Prestar servicios profesionales para apoyar técnicamente la evaluación, seguimiento y control ambiental de los Planes de Saneamiento y Manejo de Vertimientos – PSMV, en cumplimiento de la Actividad 12.1.2 del Plan de Acción Cuatrienal 2024-2027 de la Corporación Autónoma Regional de Cundinamarca – CAR.</t>
  </si>
  <si>
    <t xml:space="preserve">NEIRA CABRA YEISSON STIVEN </t>
  </si>
  <si>
    <t>154 DIAS 87429 DTA BPPI - 2024030100043</t>
  </si>
  <si>
    <t>INSUASTY OSORIO DANIEL FELIPE</t>
  </si>
  <si>
    <t>154 DIAS 87475 DTA BPPI - 2024030100043</t>
  </si>
  <si>
    <t xml:space="preserve">Prestar servicios profesionales a la Dirección Tecnica Ambiental DTA de la Corporación Autonoma Regional de Cundinamarca, para el desarrollo de actividades relacionadas con la atención de solicitudes, peticiones, quejas y reclamos que se presenten desde el acompañamiento técnico en las Direcciones Regionales. </t>
  </si>
  <si>
    <t>BORDA MENDIETA DAVID MATEO</t>
  </si>
  <si>
    <t>154 DIAS 87535 DTA BPPI - 2024030100043</t>
  </si>
  <si>
    <t>VILLAMIZAR ALBARRACIN YESMIN MAYERLLY</t>
  </si>
  <si>
    <t>154 DIAS 87566 DTA BPPI – 2024030100043</t>
  </si>
  <si>
    <t>Prestar servicios profesionales a la Dirección Técnica Ambiental DTA, de la Corporación Autónoma Regional de Cundinamarca CAR, para realizar actividades de evaluación, seguimiento y control a generadores de residuos peligrosos y PCB, a gestores de ESPEL, RAEE y sustancias peligrosas, administración, transmisión y validación de registros ambientales y a las actividades establecidas en el Plan de Gestión Integral de Residuos Peligrosos - PGIRESPEL.</t>
  </si>
  <si>
    <t xml:space="preserve">PAREDES QUEVEDO CLAUDIA ALEXANDRA </t>
  </si>
  <si>
    <t>154 DIAS 87543 DTA BPPI - 2024030100043</t>
  </si>
  <si>
    <t xml:space="preserve">RIAÑO ENCISO DIEGO ALEXANDER </t>
  </si>
  <si>
    <t>154 DIAS 87470 DTA - BPPI - 2024030100043</t>
  </si>
  <si>
    <t>Prestar servicios de apoyo a la gestión a la Dirección Técnica Ambiental – DTA de la Corporación Autónoma Regional de Cundinamarca – CAR, a través del soporte en la administración, organización y manejo de la información técnica requerida para los procesos de evaluación, seguimiento y control ambiental asociados a la gestión de los Residuos de Construcción y Demolición (RCD) en la jurisdicción.</t>
  </si>
  <si>
    <t>RODRIGUEZ CARLO JEFFERSON SEBASTIAN</t>
  </si>
  <si>
    <t>154 DIAS 87473 DTA - BPPI - 2024030100043</t>
  </si>
  <si>
    <t>2026CSE1209</t>
  </si>
  <si>
    <t>Prestar servicios profesionales a la Dirección Técnica Ambiental (DTA) y a la Dirección Regional correspondiente de la Corporación Autónoma Regional de Cundinamarca (CAR), con el propósito de llevar a cabo actividades de control y seguimiento en la gestión de residuos especiales, específicamente aceite de cocina usado (ACU) y llantas usadas, dentro de la jurisdicción de la CAR.</t>
  </si>
  <si>
    <t>MORALES SERRATO HECTOR ALONSO</t>
  </si>
  <si>
    <t xml:space="preserve">154 DIAS 87485 DTA - BPPI - 2024030100043 </t>
  </si>
  <si>
    <t>GONZALEZ BENAVIDES LADY JOHANNA</t>
  </si>
  <si>
    <t>154 DIAS 87498 DTA BPPI - 2024030100043</t>
  </si>
  <si>
    <t>Prestar servicios profesionales a la Dirección Técnica Ambiental y a las Direcciones Regionales de la Corporación Autónoma Regional de Cundinamarca CAR, en el desarrollo de actividades relacionadas con el apoyo técnico en la generación de piezas cartográficas, de información geoespacial, y consolidación de bases de datos de los diferentes trámites ambientales relacionados con las actividades mineras dentro de la jurisdicción de la CAR.</t>
  </si>
  <si>
    <t>GONZALEZ DELGADO DAVID ALEJANDRO</t>
  </si>
  <si>
    <t>334 DIAS 87531 DTA BPPI - 2024030100043</t>
  </si>
  <si>
    <t>PEREZ RIVERA DIDIER FELIPE</t>
  </si>
  <si>
    <t>153 DIAS 87630 DTA BPPI - 2024030100043</t>
  </si>
  <si>
    <t xml:space="preserve">GARCIA INFANTE NELLI TATIANA </t>
  </si>
  <si>
    <t>153 DIAS 87667 DTA - BPPI - 2024030100043</t>
  </si>
  <si>
    <t xml:space="preserve">RINCON VILLAR ANGELA </t>
  </si>
  <si>
    <t>153 DIAS 87230 DTA - BPPI - 2024030100043</t>
  </si>
  <si>
    <t>VARON REYES PAULA ALEJANDRA</t>
  </si>
  <si>
    <t>153 DIAS 87591 DTA BPPI - 2024030100043</t>
  </si>
  <si>
    <t>PRESTAR SERVICIOS PROFESIONALES A LA DIRECCIÓN TÉCNICA AMBIENTAL Y A LAS DIRECCIONES REGIONALES DE LA CORPORACIÓN AUTÓNOMA REGIONAL DE CUNDINAMARCA – CAR, EN EL DESARROLLO DE ACTIVIDADES RELACIONADAS CON EL APOYO TÉCNICO EN LA GENERACIÓN DE PIEZAS CARTOGRÁFICAS, DE INFORMACIÓN GEOESPACIAL, Y CONSOLIDACIÓN DE BASES DE DATOS DE LOS DIFERENTES TRÁMITES AMBIENTALES RELACIONADOS CON LAS ACTIVIDADES MINERAS DENTRO DE LA JURISDICCIÓN DE LA CAR.</t>
  </si>
  <si>
    <t>GUTIERREZ ESTUPIÑAN WENDY LISSETTE</t>
  </si>
  <si>
    <t>153 DIAS 87662 DTA BPPI 2024030100043</t>
  </si>
  <si>
    <t xml:space="preserve">Prestar servicios profesionales a la Dirección Técnica Ambiental y a las Direcciones Regionales de la Corporación Autónoma Regional de Cundinamarca – CAR, para brindar apoyo técnico en la elaboración, actualización, análisis y validación de piezas cartográficas y productos de información geoespacial; la estructuración, administración, depuración y consolidación de bases de datos geográficas y alfanuméricas; así como en el soporte técnico a los trámites, actuaciones administrativas y procesos de seguimiento, control y evaluación ambiental relacionados con actividades mineras, de conformidad con la normativa ambiental vigente y dentro de la jurisdicción de la CAR. </t>
  </si>
  <si>
    <t xml:space="preserve">LEON FANDIÑO CARLOS ALBERTO </t>
  </si>
  <si>
    <t>153 DIAS 87665 DTA BPPI – 2024030100043</t>
  </si>
  <si>
    <t xml:space="preserve">Prestar servicios profesionales a la Dirección Técnica Ambiental DTA, de la Corporación Autónoma Regional de Cundinamarca CAR, orientados al Acompañamiento técnico, administrativo y financiero en la planeación, seguimiento y articulación de las actividades propias de la Dirección, contribuyendo al cumplimiento de sus funciones misionales y al fortalecimiento de la gestión institucional. </t>
  </si>
  <si>
    <t xml:space="preserve">FLORIDO PABON ALCIDES </t>
  </si>
  <si>
    <t xml:space="preserve">155 DIAS 87380 DTA BPPI - 2024030100043 </t>
  </si>
  <si>
    <t>Prestar servicios profesionales a la Dirección Técnica Ambiental – DTA de la Corporación Autónoma regional de Cundinamarca - CAR, en el desarrollo de actividades y acciones desde el componente técnico relacionadas con el trámite de las sanciones dentro del procedimiento sancionatorio</t>
  </si>
  <si>
    <t>PINEDA CIPAGAUTA JHON ALBEIRO</t>
  </si>
  <si>
    <t>153 DIAS 87669 DTA - BPPI - 2024030100043</t>
  </si>
  <si>
    <t>MENDEZ RAMIREZ SANDRA MILENA</t>
  </si>
  <si>
    <t>155 DIAS 87285 DTA - BPPI - 2024030100043</t>
  </si>
  <si>
    <t xml:space="preserve">LOPEZ CASTAÑEDA RUBIELA </t>
  </si>
  <si>
    <t>153 DIAS 87629 DTA - BPPI - 2024030100043</t>
  </si>
  <si>
    <t>PLAZAS RUIZ JULIANA MARCELA</t>
  </si>
  <si>
    <t>154 DIAS 87557 DTA - BPPI - 2024030100043</t>
  </si>
  <si>
    <t xml:space="preserve">MEDINA MUÑOZ KAREN DANITZA </t>
  </si>
  <si>
    <t>154 DIAS 87560 DTA - BPPI - 2024030100043</t>
  </si>
  <si>
    <t xml:space="preserve">MORALES RODRIGUEZ BEATRIZ </t>
  </si>
  <si>
    <t>153 DIAS 87711 DTA BPPI – 2024030100043</t>
  </si>
  <si>
    <t xml:space="preserve">Prestar servicios profesionales a la Dirección Técnica Ambiental DTA de la Corporación Autónoma Regional de Cundinamarca - CAR, para atender las actividades desarrolladas en los POMCAS de la jurisdicción CAR. </t>
  </si>
  <si>
    <t xml:space="preserve">OBANDO BRAVO JUAN CAMILO </t>
  </si>
  <si>
    <t>153 DIAS 87634 DTA -BPPI-2024030100043</t>
  </si>
  <si>
    <t>Prestar servicios profesionales a la Corporación Autónoma Regional de Cundinamarca - CAR, en la Dirección Regional asignada, para fortalecer las actividades de evaluación, Seguimiento y Control ambiental relacionadas con los vertimientos identificados en la jurisdicción CAR.</t>
  </si>
  <si>
    <t xml:space="preserve">DIAZ CRUZ JULIO ENRIQUE </t>
  </si>
  <si>
    <t>153 DIAS 87639 DTA - BPPI - 2024030100043</t>
  </si>
  <si>
    <t xml:space="preserve">BONILLA GALINDO ANDREA </t>
  </si>
  <si>
    <t>153 DIAS 87643 DTA - BPPI - 2024030100043</t>
  </si>
  <si>
    <t>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t>
  </si>
  <si>
    <t>GARCIA GONZALEZ ADRIANA LORENA</t>
  </si>
  <si>
    <t>152 DIAS 87763  DTA  - BPPI - 2024030100043</t>
  </si>
  <si>
    <t>PINILLA MURCIA DIEGO ALONSO</t>
  </si>
  <si>
    <t>152 DIAS 87745 DTA - BPPI - 2024030100043</t>
  </si>
  <si>
    <t>Prestar servicios profesionales a la Dirección Técnica Ambiental - DTA de la Corporación Autónoma Regional de Cundinamarca - CAR en el desarrollo de actividades de seguimiento y control desde el componente ambiental y administrativo.</t>
  </si>
  <si>
    <t>NIÑO PINTO LILIANA CAROLINA</t>
  </si>
  <si>
    <t>150 DIAS 87747 DTA - BPPI - 2024030100043</t>
  </si>
  <si>
    <t>NARVAEZ MARTINEZ RUDDY KARINA</t>
  </si>
  <si>
    <t>152 DIAS 87785 DTA BPPI - 2024030100043</t>
  </si>
  <si>
    <t>CASTRO RANGEL SEBASTIAN EDILSO</t>
  </si>
  <si>
    <t>152 DIAS 87740 DTA BPPI-2024030100043</t>
  </si>
  <si>
    <t>RINCON CAMARGO EMERSON REYNALDO</t>
  </si>
  <si>
    <t>152 DIAS 87750 DTA BPPI 2024030100043</t>
  </si>
  <si>
    <t xml:space="preserve">Prestar servicios profesionales de apoyo a la Dirección Técnica Ambiental - DTA de la Corporación Autónoma Regional de Cundinamarca - CAR, para fortalecer técnicamente la evaluación, seguimiento y control ambiental de los Planes de Contingencias -PDC en la jurisdicción, en cumplimiento de la Actividad 12.1.13. </t>
  </si>
  <si>
    <t>GUTIERREZ USME SINDY PAOLA</t>
  </si>
  <si>
    <t>152 DIAS 87768 DTA - BPPI - 2024030100043</t>
  </si>
  <si>
    <t xml:space="preserve">GUERRERO LAURENS MARIA JOSE </t>
  </si>
  <si>
    <t>152 DIAS 87721 DTA BPPI-2024030100043</t>
  </si>
  <si>
    <t>2026CSE1467</t>
  </si>
  <si>
    <t>RAMOS NIÑO JONATHAN ALEJANDRO</t>
  </si>
  <si>
    <t>152 DIAS 87738 DTA BPPI 2024030100043</t>
  </si>
  <si>
    <t>LUQUE ROJAS GINA MARCELA</t>
  </si>
  <si>
    <t>152 DIAS 87736 DTA BPPI  2024030100043</t>
  </si>
  <si>
    <t xml:space="preserve">ACOSTA ACERO ALEJANDRA </t>
  </si>
  <si>
    <t>152 DIAS 87733 DTA BPPI-2024030100043</t>
  </si>
  <si>
    <t>152 DIAS 87819 DTA  - BPPI - 2024030100043</t>
  </si>
  <si>
    <t>Prestar servicios de apoyo a la gestión a la Dirección Técnica Ambiental - DTA de la Corporación Autónoma Regional - CAR en el desarrollo de las actividades administrativas requeridas para el cumplimiento de metas de la tasa retributiva por vertimientos puntales al agua.</t>
  </si>
  <si>
    <t>152 DIAS 87728 DTA BPPI - 2024030100043</t>
  </si>
  <si>
    <t>Prestar servicios de apoyo a la gestión a la Dirección Técnica Ambiental - DTA de la Corporación Autónoma Regional de Cundinamarca - CAR en el desarrollo de actividades de evaluación, seguimiento y control a proyectos, obras o actividades del sector minero, sujetos a licencia ambiental y sus instrumentos relacionados, desde el componente administrativo.</t>
  </si>
  <si>
    <t xml:space="preserve">GONZALEZ HERNANDEZ ERIKA TATIANA </t>
  </si>
  <si>
    <t>152 DIAS 87765 DTA - BPPI - 2024030100043</t>
  </si>
  <si>
    <t>Prestar servicios profesionales a la Dirección Tecnica Ambiental DTA de la Corporación Autonoma Regional de Cundinamarca, para el desarrollo de actividades relacionadas con la atención de solicitudes, peticiones, quejas y reclamos que se presenten desde el acompañamiento técnico en las Direcciones Regionales.</t>
  </si>
  <si>
    <t>BECERRA PERTUZ OLGA MELISA</t>
  </si>
  <si>
    <t>152 DIAS 87796 DTA - BPPI - 2024030100043</t>
  </si>
  <si>
    <t>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t>
  </si>
  <si>
    <t xml:space="preserve">NIÑO CUERVO EVER </t>
  </si>
  <si>
    <t>152 DIAS 87817 DTA BPPI - 2024030100043</t>
  </si>
  <si>
    <t>MARROQUIN LINARES CARLOS EDUARDO</t>
  </si>
  <si>
    <t>152 DIAS 87801 DTA BPPI - 2024030100043</t>
  </si>
  <si>
    <t xml:space="preserve">Prestar servicios profesionales a las Direcciones Regionales de la Corporación Autónoma Regional de Cundinamarca- CAR, con el fin de adelantar las actuaciones técnicas necesarias como Autoridad Ambiental para la evaluación, control y seguimiento frente al manejo, uso y aprovechamiento del recurso flora. </t>
  </si>
  <si>
    <t>PEÑUELA PORRAS ANGIE VALENTINA</t>
  </si>
  <si>
    <t>152 DIAS 87823 DTA - BPPI - 2024030100043</t>
  </si>
  <si>
    <t>Prestar servicios profesionales a la Dirección Técnica Ambiental - DTA y a las Direcciones Regionales de la Corporación Autónoma Regional de Cundinamarca - CAR, para desarrollar la evaluación, seguimiento y control ambiental de trámites permisivos u otras actividades relacionadas con los aspectos geotécnicos, requeridos en el ejercicio de la Autoridad Ambiental para el sector minero-</t>
  </si>
  <si>
    <t xml:space="preserve">CASAS RAMIREZ CESAR ALEJANDRO </t>
  </si>
  <si>
    <t>152 DIAS 87824 DTA BPPI - 2024030100043</t>
  </si>
  <si>
    <t>Prestar servicios profesionales a la Dirección Técnica Ambiental – DTA de la Corporación Autónoma regional de Cundinamarca - CAR, para la gestión administrativa y demás acciones relacionadas dentro del procedimiento sancionatorio y proceso contractual .</t>
  </si>
  <si>
    <t xml:space="preserve">CARO SUAREZ OSCAR ANTONIO </t>
  </si>
  <si>
    <t>152 DIAS 87843 DTA - BPPI - 2024030100043</t>
  </si>
  <si>
    <t xml:space="preserve">LAVAO  ANDRES </t>
  </si>
  <si>
    <t>152 DIAS 87860 DTA BPPI - 2024030100043</t>
  </si>
  <si>
    <t xml:space="preserve">LADINO VALBUENA JUAN DIEGO </t>
  </si>
  <si>
    <t>152 DIAS 87841 DTA BPPI - 2024030100043</t>
  </si>
  <si>
    <t>BUSTOS MARTINEZ ERICA LEONOR</t>
  </si>
  <si>
    <t>152 DIAS 87870 DTA BPPI 2024030100043</t>
  </si>
  <si>
    <t>Prestación de servicios profesionales para el apoyo en el seguimiento de la gestión de proyectos de la Dirección Técnica Ambiental DTA.</t>
  </si>
  <si>
    <t xml:space="preserve">CANCELADA CAÑON EMMA </t>
  </si>
  <si>
    <t>150 DIAS 87869 DTA BPPI 2024030100043</t>
  </si>
  <si>
    <t xml:space="preserve">GONZALEZ LESMES DANIELA </t>
  </si>
  <si>
    <t>151 DIAS 87857 DTA - BPPI - 2024030100043</t>
  </si>
  <si>
    <t>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t>
  </si>
  <si>
    <t>ESCOBAR  LINA MARCELA</t>
  </si>
  <si>
    <t>150 DIAS 87986 DTA BPPI–2024030100043</t>
  </si>
  <si>
    <t xml:space="preserve">Prestar servicios profesionales especializados a la Dirección Técnica Ambiental y a las Direcciones Regionales de la Corporación Autónoma Regional de Cundinamarca – CAR, orientados al apoyo técnico en la evaluación, seguimiento y control ambiental de los instrumentos permisivos, autorizaciones y licencias ambientales, así como de los procedimientos sancionatorios y demás actuaciones administrativas relacionadas con proyectos, obras y actividades del sector minero, incluyendo el análisis técnico de planes, estudios e informes ambientales, y el acompañamiento a las funciones propias de la Autoridad Ambiental en el ejercicio de sus competencias en materia minera, de conformidad con la normatividad ambiental vigente. </t>
  </si>
  <si>
    <t>CHIA PINTO LAURA ALEJANDRA</t>
  </si>
  <si>
    <t>151 DIAS 87894 DTA - BPPI - 2024030100043</t>
  </si>
  <si>
    <t>SANCHEZ SANCHEZ LIZETH YOHANA</t>
  </si>
  <si>
    <t xml:space="preserve">151 DIAS 87935  DTA - BPPI - 2024030100043 </t>
  </si>
  <si>
    <t xml:space="preserve">GARZON RODRIGUEZ LUIS FELIPE </t>
  </si>
  <si>
    <t>151 DIAS 87806 DTA BPPI – 2024030100043</t>
  </si>
  <si>
    <t xml:space="preserve">PRIETO BELTRAN YESICA NATALIA </t>
  </si>
  <si>
    <t>150 DIAS 88016 DTA BPPI - 2024030100043</t>
  </si>
  <si>
    <t xml:space="preserve">POLANIA RIVERA JEAN PAUL </t>
  </si>
  <si>
    <t>151 DIAS 87905 DTA BPPI - 2024030100043</t>
  </si>
  <si>
    <t>Prestar servicios profesionales a las Direcciones Regionales, de la Corporación Autónoma Regional de Cundinamarca - CAR, en el desarrollo de actividades de evaluación y seguimiento de los trámites asociados al recurso aire.</t>
  </si>
  <si>
    <t>CRISTIANO JACOME EDWARD ALEXANDER</t>
  </si>
  <si>
    <t>151 DIAS 87998 DTA BPPI - 2024030100043</t>
  </si>
  <si>
    <t>Prestar servicios de apoyo a la gestión a las Direcciones Regionales de la Corporación Autónoma Regional de Cundinamarca- CAR, con el fin de adelantar las actuaciones técnicas necesarias como Autoridad Ambiental para la evaluación, control y seguimiento frente al manejo, uso y aprovechamiento del recurso flora.</t>
  </si>
  <si>
    <t xml:space="preserve">CORTES VASQUEZ ANGELA  MARIA </t>
  </si>
  <si>
    <t>151 DIAS 87947 DTA - BPPI - 2024030100043</t>
  </si>
  <si>
    <t>Prestar servicios profesionales a la Dirección Regional asignada de la Corporación Autónoma Regional de Cundinamarca CAR, para desarrollar actividades relacionadas con el Plan de Gestión Integral de Residuos Peligrosos (PGIRESPEL), los generadores de residuos peligrosos y PCB.</t>
  </si>
  <si>
    <t>POVEDA ROMERO ANGY LORENA</t>
  </si>
  <si>
    <t>151 DIAS 87909 DTA BPPI – 2024030100043</t>
  </si>
  <si>
    <t xml:space="preserve">Prestar servicios profesionales a las Direcciones Regionales de la Corporación Autónoma Regional de Cundinamarca - CAR, para la ejecución de actividades técnicas orientadas a la evaluación, seguimiento y control del uso del recurso hídrico en trámites ambientales permisivos de Concesión de Aguas, Exploración de Aguas Subterráneas y/o Autorización de Ocupación de Cauce </t>
  </si>
  <si>
    <t>ESPEJO CUESTA JULIET ANDREA</t>
  </si>
  <si>
    <t>150 DIAS 87996 DTA - BPPI - 2024030100043</t>
  </si>
  <si>
    <t>Prestar servicios de apoyo a la gestión a la Dirección Técnica Ambiental DTA de la Corporación Autónoma Regional de Cundinamarca, para el desarrollo de actividades relacionadas con la atención de solicitudes, peticiones, quejas y reclamos que se presenten desde el acompañamiento técnico en las Direcciones Regionales.</t>
  </si>
  <si>
    <t>PARRADO SANCHEZ ANGIE VANESSA</t>
  </si>
  <si>
    <t>151 DIAS 88033 DTA BPPI – 2024030100043</t>
  </si>
  <si>
    <t xml:space="preserve">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CAUSE. </t>
  </si>
  <si>
    <t>MESA HERRERA SILVIA PATRICIA</t>
  </si>
  <si>
    <t>149 DIAS 88039 DTA BPPI - 2024030100043</t>
  </si>
  <si>
    <t>Prestar servicios profesionales a la Dirección Técnica Ambiental DTA de la Corporación Autónoma Regional de Cundinamarca - CAR, en el desarrollo de actividades relacionadas con el manejo y/o aprovechamiento del recurso flora.</t>
  </si>
  <si>
    <t xml:space="preserve">BALLEN LAITON NARGY CONSUELO </t>
  </si>
  <si>
    <t>Adición 1 y Prorroga 1 al Contrato No. 1375 de 2025 cuyo objeto es: Prestar servicios profesionales a la Dirección de Cultura Ambiental y Servicio al Ciudadano de la Corporación Autónoma Regional de Cundinamarca - CAR, para acompañar la estructuración, implementación y fortalecimiento de las estrategias de Comunicación en los escenarios de participación ciudadana. Proceso amparado con vigencias futuras mediante Resolución DGEN No 20257000429 del 21 de octubre de 2025.</t>
  </si>
  <si>
    <t>2024COV3028</t>
  </si>
  <si>
    <t>Aunar esfuerzos técnicos, administrativos y financieros entre la Corporación Autónoma Regional del Guavio - CORPOGUAVIO y la Corporación Autónoma Regional de Cundinamarca - CAR, para generar estrategias de articulación y gestión interinstitucional dirigidas al conocimiento, gobernanza, conservación y protección de la biodiversidad y sus servicios ecosistémicos en los entornos sostenibles, en las áreas de jurisdicción de las entidades participantes. Proceso amparado con vigencias futuras según Resolución DGEN No 20247000551 de 13 de septiembre de 2024. Sustitución de apropiación por vigencias futuras, según Resolución  DGEN  No.20257000383 del 23 de septiembre de 2025.</t>
  </si>
  <si>
    <t>162 DIAS 86503 SGCGA BPPI-2024020100019-2024020100007</t>
  </si>
  <si>
    <t>Prestar servicios profesionales a la Dirección de Desarrollo de Capacidades para la Gobernanza Ambiental de la Corporación Autónoma Regional de Cundinamarca - CAR, para apoyar los procesos de articulación en los entornos y estrategias de energías renovables para la educación ambiental.</t>
  </si>
  <si>
    <t xml:space="preserve">GOMEZ MARTINEZ EDWIN </t>
  </si>
  <si>
    <t>162 DIAS 86450 SGCGA -BPPI-2024020100012-2024020100010</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</si>
  <si>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t>
  </si>
  <si>
    <t xml:space="preserve">RAMOS CAMELO SANDRA VIVIANA </t>
  </si>
  <si>
    <t>162 DIAS 86580 SGCGA -BPPI-2024020100019-2024020100007</t>
  </si>
  <si>
    <t>Prestar servicios profesionales a la Dirección de Desarrollo de Capacidades para la Gobernanza Ambiental de la Corporación Autónoma Regional de Cundinamarca- CAR, para realizar desde el componente socioambiental para la promoción de la movilidad y formación en los entornos sostenibles.</t>
  </si>
  <si>
    <t xml:space="preserve">GOMEZ LOPEZ DANIEL ANDRES </t>
  </si>
  <si>
    <t>162 DIAS 86622 SGCGA BPPI-2024020100019-202402010000</t>
  </si>
  <si>
    <t>Prestar servicios profesionales a la Dirección de Desarrollo de Capacidades para la Gobernanza Ambiental de la Corporación Autónoma Regional de Cundinamarca- CAR, para las actualizaciones y validación metodológica y articulación socioambiental en los entornos sostenibles asignados.</t>
  </si>
  <si>
    <t>RAMIREZ CRUZ LAURA YINETH</t>
  </si>
  <si>
    <t>162 DIAS 86686 SGCGA-BPPI-2024020100019-2024020100007</t>
  </si>
  <si>
    <t xml:space="preserve">Prestar servicios profesionales a la Dirección de Desarrollo de Capacidades para la Gobernanza Ambiental de la Corporación Autónoma Regional de Cundinamarca- CAR, para acompañar los procesos socioambientales en los entornos para la cultura y educación ambiental y componente de gestión del riesgo. </t>
  </si>
  <si>
    <t>MUÑOZ BEJARANO SANDRA CAROLINA</t>
  </si>
  <si>
    <t>342 DIAS 86639 SGCGA - BPPI - 2024020100012-2024020100010</t>
  </si>
  <si>
    <t>Prestar servicios de apoyo a la gestión a la Dirección Técnica de Desarrollo de Capacidades para la Gobernanza Ambiental, para apoyar administrativamente los proyectos de la dependencia.</t>
  </si>
  <si>
    <t xml:space="preserve">RIVERA PADILLA VALERY CATALINA </t>
  </si>
  <si>
    <t>342 DIAS 86654 SGCGA BPPI - 2024020100012-2024020100010</t>
  </si>
  <si>
    <t>PRESTAR SERVICIOS PROFESIONALES A LA DIRECCIÓN DE DESARROLLO DE CAPACIDADES PARA LA GOBERNANZA AMBIENTAL DE LA CORPORACIÓN AUTÓNOMA REGIONAL DE CUNDINAMARCA- CAR, PARA EL ACOMPAÑAMIENTO EN LA IMPLEMENTACIÓN DE LAS HERRAMIENTAS ECOEFICIENTES QUE FORTALECEN LOS PROCESOS EDUCATIVOS DEL PROYECTO 17</t>
  </si>
  <si>
    <t xml:space="preserve">AMAYA MARROQUIN JAFER DAMIAN </t>
  </si>
  <si>
    <t>162 DIAS 86650 SGCGA -BPPI-2024020100012-2024020100010</t>
  </si>
  <si>
    <t>Prestar servicios de apoyo a la Gestión a la Dirección Técnica de Capacidades y Gobernanza Ambiental de la Corporación Autónoma Regional de Cundinamarca- CAR, en las actividades para el fortalecimiento de los territorios ancestrales sostenibles como base de la protección de los recursos naturales.</t>
  </si>
  <si>
    <t xml:space="preserve">CADENA CALDAS YULY PAOLA </t>
  </si>
  <si>
    <t>342 DIAS 86551 SGCGA BPPI-2024020100012-2024020100010-2</t>
  </si>
  <si>
    <t>Prestar servicios profesionales a la Dirección Técnica de Desarrollo de Capacidades para la Gobernanza Ambiental de la Corporación Autónoma Regional de Cundinamarca – CAR, con el fin de brindar apoyo técnico y realizar el seguimiento requerido para el adecuado desarrollo e implementación del proyecto Entorno Sostenible para la Seguridad Hídrica y la Gobernanza del Agua.</t>
  </si>
  <si>
    <t>CARRANZA A TORRES PAULA ANDREA</t>
  </si>
  <si>
    <t>162 DIAS 86608 SGCGA -  BPPI - 2024020100019 - 2024020100007</t>
  </si>
  <si>
    <t>Prestar servicios profesionales a la Dirección de Desarrollo de Capacidades para la Gobernanza Ambiental de la Corporación Autónoma Regional de Cundinamarca- CAR, para acompañar la estructuración e implementación de estrategias de energías renovables para la educación ambiental en los entornos sostenibles para la cultura y educación ambiental.</t>
  </si>
  <si>
    <t xml:space="preserve">MARTINEZ MONSALVE DIEGO FELIPE </t>
  </si>
  <si>
    <t>162 DIAS 86610 SGCGA  -  BPPI - 2024020100012 - 2024020100010</t>
  </si>
  <si>
    <t>Prestar servicios profesionales a la Dirección de Desarrollo de Capacidades para la Gobernanza Ambiental de la Corporación Autónoma Regional de Cundinamarca- CAR, para desarrollar los encuentros participativos para la conformación de entornos comunitario, educativo e institucional y componente de gestión del riesgo.</t>
  </si>
  <si>
    <t>OSORIO CHAVARRO ELIANA PAOLA</t>
  </si>
  <si>
    <t>162 DIAS 86659 SGCGA-BPPI-2024020100012-2024020100010-2</t>
  </si>
  <si>
    <t>Prestar servicios de apoyo a la Dirección de Desarrollo de Capacidades para la Gobernanza Ambiental Corporación Autónoma Regional de Cundinamarca CAR para el desarrollo de contenidos gráficos orientados a la promoción, divulgación y fortalecimiento de los entornos sostenibles para la educación y la cultura ambiental.</t>
  </si>
  <si>
    <t xml:space="preserve">MACIAS CHAVEZ MANUEL EDUARDO </t>
  </si>
  <si>
    <t>162 DIAS 86624 SGCGA BPPI - 2024020100012-2024020100010</t>
  </si>
  <si>
    <t>PRESTAR SERVICIOS PROFESIONALES A LA DIRECCIÓN DE DESARROLLO DE CAPACIDADES PARA LA GOBERNANZA AMBIENTAL DE LA CORPORACIÓN AUTÓNOMA REGIONAL DE CUNDINAMARCA- CAR, PARA EL ACOMPAÑAMIENTO A LA IMPLEMENTACIÓN Y SEGUIMIENTO DE LOS ENTORNOS ASIGNADOS DESDE EL COMPONENTE DE COSECHA DE AGUA Y HORTICULTURA QUE SE DESARROLLAN DEL PROYECTO 17.</t>
  </si>
  <si>
    <t>BALLESTEROS ESCOBAR JUAN ANTONIO</t>
  </si>
  <si>
    <t>161 DIAS 86733 SGCGA -BPPI-2024020100012-2024020100010</t>
  </si>
  <si>
    <t>REMACHE YAMBERLA ZAIRA DENYELLY</t>
  </si>
  <si>
    <t>342 DIAS 86619 SGCGA - BPPI - 2024020100012-2024020100010</t>
  </si>
  <si>
    <t>Prestar servicios profesionales a la Subdirección General De Cultura Y Gobernanza Ambiental, para apoyar la planeación, ejecución, seguimiento y articulación de los programas, proyectos y acciones institucionales de la dependencia.</t>
  </si>
  <si>
    <t>161 DIAS 86736 SGCGA-BPPI-2024020100012-2024020100010</t>
  </si>
  <si>
    <t xml:space="preserve">Prestar servicios profesionales a la Dirección de Desarrollo de Capacidades para la Gobernanza Ambiental de la Corporación Autónoma Regional de Cundinamarca- CAR, para el acompañamiento en la implementación de procesos educativos y consolidación de reportes que den cumplimiento a los proyectos establecidos en los instrumentos de planificación ambiental. </t>
  </si>
  <si>
    <t xml:space="preserve">DIAZ ROCHA MARLA ZULAY </t>
  </si>
  <si>
    <t>341 DIAS 86764 SGCGA-BPPI-2024020100012-2024020100010</t>
  </si>
  <si>
    <t xml:space="preserve">Prestar servicios profesionales a la Dirección Técnica de Desarrollo de Capacidades para la Gobernanza Ambiental, orientados al apoyo administrativo en el seguimiento y control de los proyectos asignados. </t>
  </si>
  <si>
    <t>DELGADO ARDILA FABIAN ENRIQUE</t>
  </si>
  <si>
    <t>341 DIAS 86753 SGCGA -BPPI-2024020100012-2024020100010</t>
  </si>
  <si>
    <t>Prestar servicios profesionales a la Dirección de Desarrollo de Capacidades para la Gobernanza Ambiental de la Corporación Autónoma Regional de Cundinamarca- CAR, para acompañamiento a la implementación y seguimiento de los entornos para la cultura y educación ambiental y componente de movilidad sostenible.</t>
  </si>
  <si>
    <t>CRUZ SANTANA NILSON MAURICIO</t>
  </si>
  <si>
    <t>161 DIAS 86780 SGCGA -BPPI-2024020100012-2024020100010</t>
  </si>
  <si>
    <t xml:space="preserve">MOLINA SANTANA LUISA FERNANDA </t>
  </si>
  <si>
    <t>161 DIA S86779 SGCGA BPPI-2024020100012-2024020100010-2</t>
  </si>
  <si>
    <t>Prestación de servicios profesionales a la Dirección de Desarrollo de Capacidades para la Gobernanza Ambiental de la Corporación Autónoma Regional de Cundinamarca – CAR, para apoyar la implementación y seguimiento de los procesos socioambientales de la Red de Voluntariado Ambiental y de los entornos para la cultura y educación ambiental.</t>
  </si>
  <si>
    <t>PEÑA SANTAMARIA MAYRA KATRIM</t>
  </si>
  <si>
    <t>160 DIAS 86798 SGCGA BPPI-2024020100019-2024020100007</t>
  </si>
  <si>
    <t>Prestar servicios profesionales a la Dirección de Desarrollo de Capacidades para la Gobernanza Ambiental de la Corporación Autónoma Regional de Cundinamarca- CAR, para apoyar la implementación de los encuentros participativos de los entornos para la cultura y educación ambiental y componente de movilidad sostenible.</t>
  </si>
  <si>
    <t>MORA MESA LUIS ALEXANDER</t>
  </si>
  <si>
    <t>160 DIAS 86799 SGCGA BPPI-2024020100012-2024020100010-2</t>
  </si>
  <si>
    <t>Prestación de servicios profesionales a la Dirección de Desarrollo de Capacidades para la Gobernanza Ambiental de la Corporación Autónoma Regional de Cundinamarca – CAR, orientados al fortalecimiento de los entornos de cultura y la educación ambiental a través de la implementación, seguimiento y la gestión pedagógica.</t>
  </si>
  <si>
    <t>MARTINEZ FUENTES VIVIANA ANDREA</t>
  </si>
  <si>
    <t>340 DIAS 86843 SGCGA - BPPI-2024020100012-2024020100010</t>
  </si>
  <si>
    <t>Prestar servicios profesionales a la Subdirección General de Cultura y Gobernanza Ambiental de la Corporación Autónoma Regional de Cundinamarca- CAR, brindando apoyo en seguimiento de las actividades financieras, administrativas de los diferentes proyectos a cargo de la Subdirección en cumplimiento del Plan de Acción 2024-2027.</t>
  </si>
  <si>
    <t>JIMENEZ CORTES ANA MARISOL_x000D_</t>
  </si>
  <si>
    <t>160 DIAS 86847 SGCGA-BPPI-2024020100019-2024020100007</t>
  </si>
  <si>
    <t xml:space="preserve">Prestar servicios profesionales a la Dirección de Desarrollo de Capacidades para la Gobernanza Ambiental de la Corporación Autónoma Regional de Cundinamarca- CAR, para realizar desde el componente socioambiental proceso de gestión del riesgo y de formación en los entornos sostenibles. </t>
  </si>
  <si>
    <t>MEDINA POVEDA YURANY ARIELA</t>
  </si>
  <si>
    <t>160 DIAS 86801 SGCGA BPPI-2024020100012-2024020100010</t>
  </si>
  <si>
    <t>Prestación de servicios profesionales a la Dirección de Desarrollo de Capacidades para la Gobernanza Ambiental de la Corporación Autónoma Regional de Cundinamarca – CAR, destinados a impulsar la implementación y seguimiento de los procesos pedagógicos desarrollados en los entornos de cultura y educación ambiental.</t>
  </si>
  <si>
    <t>LOZANO CASTILLO ANGEE MARIELA</t>
  </si>
  <si>
    <t>340 DIAS 86858 SGCGA - BPPI - 2024020100012 - 2024020100010</t>
  </si>
  <si>
    <t>Prestar servicios profesionales a la Dirección Técnica de Desarrollo de Capacidades para la Gobernanza Ambiental de la Corporación Autónoma Regional de Cundinamarca - CAR, orientados a brindar apoyo técnico durante el desarrollo y la implementación del proyecto Entorno Sostenible para la Seguridad Hídrica y la Gobernanza del Agua.</t>
  </si>
  <si>
    <t>160 DIAS 86828 SGCGA -BPPI-2024020100012-2024020100010</t>
  </si>
  <si>
    <t>Prestación de servicios profesionales a la Dirección de Desarrollo de Capacidades para la Gobernanza Ambiental de la Corporación Autónoma Regional de Cundinamarca – CAR, para brindar acompañamiento pedagógico en los procesos de implementación, seguimiento y fortalecimiento de los entornos de cultura y educación ambiental.</t>
  </si>
  <si>
    <t>RODRIGUEZ AGUILAR MARTHA INES</t>
  </si>
  <si>
    <t>159 DIAS 86911 SGCGA -BPPI-2024020100012-2024020100010</t>
  </si>
  <si>
    <t xml:space="preserve">Prestación de servicios profesionales a la Dirección de Desarrollo de Capacidades para la Gobernanza Ambiental de la Corporación Autónoma Regional de Cundinamarca – CAR, para el desarrollo, implementación y seguimiento de estrategias socioambientales en el marco de la Red de Voluntariado Ambiental, conforme a los lineamientos de la Corporación. </t>
  </si>
  <si>
    <t>PEREZ MURCIA CARLOS EDUARDO</t>
  </si>
  <si>
    <t>159 DIAS 86952 SGCGA -BPPI-2024020100012-2024020100010</t>
  </si>
  <si>
    <t>Prestar servicios profesionales a la Dirección Técnica de Desarrollo de Capacidades para la Gobernanza Ambiental, para el seguimiento a los procesos y procedimientos de la dependencia.</t>
  </si>
  <si>
    <t xml:space="preserve">GONZALEZ AGUILERA TITO </t>
  </si>
  <si>
    <t>159 DIAS 86947 SGCGA-BPPI-2024020100012-2024020100010-2</t>
  </si>
  <si>
    <t>Prestar servicios profesionales a la Dirección técnica de Desarrollo de capacidades para la Gobernanza Ambiental de la Corporación Autónoma Regional de Cundinamarca- CAR, para la implementación, seguimiento y monitoreo de actividades del proyecto 7 entornos sostenibles para la protección de la biodiversidad y los servicios ecosistémicos en humedales, páramos y ecosistemas estratégicos de la jurisdicción CAR.</t>
  </si>
  <si>
    <t xml:space="preserve">VEGA FRANCO JHOJAN  ESTEBAN </t>
  </si>
  <si>
    <t>159 DIAS 86924 SGCGA-BPPI-2024020100012-2024020100010</t>
  </si>
  <si>
    <t xml:space="preserve">BELTRAN VELANDIA LEIDY JOHANA </t>
  </si>
  <si>
    <t>159 DIAS 86944 SGCGA-BPPI-2024020100012-2024020100010-2</t>
  </si>
  <si>
    <t>VILLALOBOS PINZON KAROL JIHAN</t>
  </si>
  <si>
    <t>159 DIAS 86925 SGCGA-BPPI-2024020100012-2024020100010</t>
  </si>
  <si>
    <t xml:space="preserve">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 </t>
  </si>
  <si>
    <t xml:space="preserve">YEPES GONZALEZ VALENTINA </t>
  </si>
  <si>
    <t>158 DIAS 86943 SGCGA BPPI-2024020100012-2024020100010</t>
  </si>
  <si>
    <t>MANCHOLA HERNANDEZ MARIA ALEJANDRA</t>
  </si>
  <si>
    <t>158 DIAS 86958 SGCGA BPPI-2024020100012-2024020100010</t>
  </si>
  <si>
    <t>Prestación de servicios profesionales para el acompañamiento pedagógico a la Dirección de Desarrollo de Capacidades para la Gobernanza Ambiental de la Corporación Autónoma Regional de Cundinamarca – CAR, para la articulación y seguimiento de los entornos sostenibles y la gestión educativa.</t>
  </si>
  <si>
    <t xml:space="preserve">CASTRO  DEYSY YOLIMA </t>
  </si>
  <si>
    <t>158 DIAS 86922 SGCGA BPPI-2024020100019-2024020100007</t>
  </si>
  <si>
    <t>Prestar servicios profesionales a la Dirección de Desarrollo de Capacidades para la Gobernanza Ambiental de la Corporación Autónoma Regional de Cundinamarca- CAR, para realizar el seguimiento de las herramientas de ecoeficiencia que se implementen en los entornos sostenibles para la cultura y educación ambiental.</t>
  </si>
  <si>
    <t>PRIETO GARCIA JOHN SEBASTIAN</t>
  </si>
  <si>
    <t>159 DIAS 86941 SGCGA BPPI-2024020100012-2024020100010</t>
  </si>
  <si>
    <t>Prestación de servicios profesionales a la Subdirección General de Cultura y Gobernanza Ambiental de la Corporación Autónoma Regional de Cundinamarca - CAR, para el acompañamiento, seguimiento, monitoreo y autoevaluación de la implementación del Plan de Intervención Socioambiental (PISA) y del componente social en el accionar de la Dirección Regional asignada.</t>
  </si>
  <si>
    <t>CAMBEROS  JESUS ADOLFO</t>
  </si>
  <si>
    <t>158 DIAS 86966 SGCGA - BPPI - 2024020100019 - 2024020100007</t>
  </si>
  <si>
    <t>Prestar servicios profesionales a la Dirección de Desarrollo de Capacidades para la Gobernanza Ambiental de la Corporación Autónoma Regional de Cundinamarca - CAR, para apoyar las acciones de estrategia cosecha de agua y articulación socioambiental en los entornos sostenibles del proyecto 17.</t>
  </si>
  <si>
    <t xml:space="preserve">SOCHA ZAMUDIO MARIA CAMILA </t>
  </si>
  <si>
    <t>158 DIAS 86998 SGCGA BPPI-2024020100012-2024020100010</t>
  </si>
  <si>
    <t>ANGELA MARIA TRIANA PALACIO</t>
  </si>
  <si>
    <t>338 DIAS 87040 SGCGA BPPI-2024020100012-2024020100010</t>
  </si>
  <si>
    <t>Prestación de servicios profesionales a la Dirección de Desarrollo de Capacidades para la Gobernanza Ambiental de la Corporación Autónoma Regional de Cundinamarca- CAR, para acompañamiento a la implementación, seguimiento y gestión pedagógica de los entornos para la cultura y educación ambiental.</t>
  </si>
  <si>
    <t xml:space="preserve">COCA TOQUICA MARIA FERNANDA </t>
  </si>
  <si>
    <t>335 DIAS 87144 SGCGA BPPI - 2024020100012-2024020100010</t>
  </si>
  <si>
    <t>Prestar servicios profesionales a la Dirección Técnica de Desarrollo de capacidades para la Gobernanza Ambiental de la Corporación Autónoma Regional de Cundinamarca- CAR, para la implementación, seguimiento técnico, administrativo, operativo y monitoreo de actividades del proyecto 7 entornos sostenibles para la protección de la biodiversidad y los servicios ecosistémicos.</t>
  </si>
  <si>
    <t>LOPEZ VARGAS CLAUDIA MARCELA</t>
  </si>
  <si>
    <t>158 DIAS 87031 SGCGA - BPPI - 2024020100012-2024020100010</t>
  </si>
  <si>
    <t>Prestar servicios profesionales a la Subdirección General de Cultura y Gobernanza Ambiental de la Corporación Autónoma Regional De Cundinamarca -CAR, para apoyar desde el componente técnico el seguimiento de los proyectos a cargo de la subdirección.</t>
  </si>
  <si>
    <t xml:space="preserve">QUINTERO RODRIGUEZ MARIA ALEJANDRA </t>
  </si>
  <si>
    <t>338 DIAS 87057 SGCGA BPPI-2024020100012-2024020100010</t>
  </si>
  <si>
    <t>Prestar servicios profesionales a la Dirección Técnica de Desarrollo de capacidades para la Gobernanza Ambiental de la Corporación Autónoma Regional de Cundinamarca- CAR, para la implementación, seguimiento y monitoreo de actividades del proyecto 7, entornos sostenibles para la protección de la biodiversidad y los servicios ecosistémicos en humedales, páramos y ecosistemas estratégicos de la jurisdicción CAR.</t>
  </si>
  <si>
    <t xml:space="preserve">CHIA MEDINA CARLOS HERNANDO </t>
  </si>
  <si>
    <t>158 DIAS 86995 SGCGA-BPPI-2024020100012-2024020100010</t>
  </si>
  <si>
    <t xml:space="preserve">Prestar servicios profesionales a la Dirección Técnica de Capacidades y Gobernanza Ambiental de la Corporación Autónoma Regional de Cundinamarca- CAR, en las actividades para el fortalecimiento de los territorios ancestrales sostenibles como base de la protección de los recursos naturales. </t>
  </si>
  <si>
    <t>HERNANDEZ RUIZ LIZ STEPHANY</t>
  </si>
  <si>
    <t>158 DIAS 87067 SGCGA BPPI-2024020100019-2024020100007</t>
  </si>
  <si>
    <t>Prestar servicios profesionales a la Dirección de Desarrollo de Capacidades para la Gobernanza Ambiental de la Corporación Autónoma Regional de Cundinamarca - CAR, para implementar las estrategias participativas para la conformación de entornos y movilidad sostenibles.</t>
  </si>
  <si>
    <t xml:space="preserve">SUAREZ DUQUE MARIO ALBERTO </t>
  </si>
  <si>
    <t xml:space="preserve">155 DIAS 87122 SGCGA-BPPI-2024020100012-2024020100010 </t>
  </si>
  <si>
    <t xml:space="preserve">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 </t>
  </si>
  <si>
    <t>MARTINEZ ORTIZ ERICA MARITZA</t>
  </si>
  <si>
    <t>335 DIAS 87083 SGCGA BPPI-2024020100012-2024020100010</t>
  </si>
  <si>
    <t>Prestar servicios de apoyo a la gestión a la Dirección Técnica de Desarrollo de Capacidades para la Gobernanza Ambiental de la Corporación Autónoma Regional de Cundinamarca – CAR, orientados a brindar apoyo técnico durante el desarrollo y la implementación del proyecto Entorno Sostenible para la Seguridad Hídrica y la Gobernanza del Agua.</t>
  </si>
  <si>
    <t xml:space="preserve">BALOYES FIGUEREDO KAREN  ALEJANDRA </t>
  </si>
  <si>
    <t>335 DIAS 87086 SGCGA BPPI-2024020100012-2024020100010</t>
  </si>
  <si>
    <t>Prestar servicios de apoyo de gestión a la Dirección Técnica de Desarrollo de capacidades para la Gobernanza Ambiental de la Corporación Autónoma Regional de Cundinamarca- CAR, para el acompañamiento de la implementación, seguimiento y monitoreo del proyecto 7, mediante estrategias de educación ambiental y promoción del turismo de naturaleza sostenible.</t>
  </si>
  <si>
    <t>ROJAS CASTAÑEDA JOHN FREDDY</t>
  </si>
  <si>
    <t>155 DIAS 87099 SGCGA BPPI-2024020100012-2024020100010</t>
  </si>
  <si>
    <t>335 DIAS 87176 SGCGA - BPPI - 2024020100012 - 2024020100010</t>
  </si>
  <si>
    <t>Prestar servicios profesionales a la Subdirección General de Cultura y Gobernanza Ambiental de la Corporación Autónoma Regional de Cundinamarca – CAR; realizando acompañamiento jurídico desde la etapa de estructuración y ejecución de los convenios y contratos que le sean asignados a la Subdirección General de Cultura y Gobernanza Ambiental de la Corporación Autónoma Regional de Cundinamarca CAR.</t>
  </si>
  <si>
    <t>VENEGAS CUESTAS GERMAN CAMILO</t>
  </si>
  <si>
    <t>155 DIAS 87186 SGCGA - BPPI - 2024020100012 - 2024020100010</t>
  </si>
  <si>
    <t>Prestar servicios profesionales a la Dirección de Desarrollo de Capacidades para la Gobernanza Ambiental de la Corporación Autónoma Regional de Cundinamarca- CAR, para apoyar las estrategias de fortalecimiento del Centro de Documentación Ambiental.</t>
  </si>
  <si>
    <t xml:space="preserve">QUIROGA ORTIZ LILIANA </t>
  </si>
  <si>
    <t xml:space="preserve">155 DIAS 87180 SGCGA </t>
  </si>
  <si>
    <t>Prestar servicios profesionales a la Subdirección General de Cultura y Gobernanza Ambiental de la Corporación Autónoma Regional de Cundinamarca - CAR, para apoyar la implementación, seguimiento y monitoreo de los proyectos a cargo de la Subdirección, mediante estrategias de comunicación, educación ambiental, promoción de la conservación y gobernanza de la biodiversidad en los entornos sostenibles del territorio CAR.</t>
  </si>
  <si>
    <t>MONTAÑO DIAZ ANDREA CAROLINA</t>
  </si>
  <si>
    <t>155 DIAS 87085 SGCGA-BPPI-2024020100019-2024020100007</t>
  </si>
  <si>
    <t>Prestar servicios profesionales a la Dirección Técnica de Desarrollo de Capacidades para la Gobernanza Ambiental – DCGA, para asesorar, apoyar y orientar a los ciudadanos y organizaciones sociales sobre sus derechos y deberes en la gestión ambiental y los mecanismos y estrategias para ejercerlos, promoviendo su participación activa y efectiva en los procesos de participación ciudadana y control social, de conformidad con los lineamientos normativos e institucionales vigentes.</t>
  </si>
  <si>
    <t>RINCON  EDWIN MAURICIO</t>
  </si>
  <si>
    <t>155 DIAS 87243 SGCGA -BPPI-2024020100012-2024020100010-2024020100019</t>
  </si>
  <si>
    <t>Prestar servicios profesionales a la Dirección Técnica de Desarrollo de Capacidades para la Gobernanza Ambiental de la Corporación Autónoma Regional de Cundinamarca- CAR, para apoyar la implementación, seguimiento y monitoreo del proyecto 7, mediante estrategias de educación ambiental, promoción de la conservación y gobernanza de la biodiversidad para la protección del servicio ecosistémico de la polinización.</t>
  </si>
  <si>
    <t xml:space="preserve">CARRERA SILVA MIGUEL ANGEL </t>
  </si>
  <si>
    <t>159 DIAS 86940 SGCGA - BPPI - 2024020100012 - 2024020100010</t>
  </si>
  <si>
    <t xml:space="preserve">ALBARRACIN  MARTHA  LILIANA </t>
  </si>
  <si>
    <t>158 DIAS 87007 SGCGA BPPI-2024020100019-2024020100007</t>
  </si>
  <si>
    <t>Prestar servicios profesionales a la Dirección de Desarrollo de Capacidades para la Gobernanza Ambiental de la Corporación Autónoma Regional de Cundinamarca- CAR, para el acompañamiento en la planeación e implementación de procesos de educación ambiental a través de la articulación con las instituciones vinculadas al CIDEA y los entornos sostenibles del proyecto 17.</t>
  </si>
  <si>
    <t xml:space="preserve">SANTOS GALEANO ELKIN FABIAN </t>
  </si>
  <si>
    <t>155 DIAS 87213 SGCGA -BPPI-2024020100012-2024020100010</t>
  </si>
  <si>
    <t>Prestar servicios profesionales a la Dirección Técnica de Desarrollo de Capacidades para la Gobernanza Ambiental de la Corporación Autónoma Regional de Cundinamarca – CAR, orientados al apoyo del componente social y al seguimiento de la implementación del proyecto Entornos Sostenibles para la Seguridad Hídrica y la Gobernanza del Agua.</t>
  </si>
  <si>
    <t>CASTELLANOS CASTRO MARIA FERNANDA</t>
  </si>
  <si>
    <t>155 DIAS 87354  SGCGA -BPPI-2024020100019-2024020100007</t>
  </si>
  <si>
    <t>Prestar servicios profesionales a la Dirección de Desarrollo de Capacidades para la Gobernanza Ambiental de la Corporación Autónoma Regional de Cundinamarca- CAR, para realizar acciones de articulación socioambiental en la conformación de los entornos sostenibles y apoyar la gestión educativa en las Instituciones asignadas.</t>
  </si>
  <si>
    <t>PRIETO CALDERON KAREN DANIELA</t>
  </si>
  <si>
    <t>155 DIAS 87080 SGCGA BPPI-2024020100012-2024020100010</t>
  </si>
  <si>
    <t>Prestación de servicios profesionales de Desarrollo de Capacidades para la Gobernanza Ambiental de la Corporación Autónoma Regional de Cundinamarca- CAR, para la ejecución de acciones de expresión artística y literaria en el marco del fortalecimiento de la red de voluntariado ambienta.</t>
  </si>
  <si>
    <t>MESA TRIANA ANDRES FELIPE</t>
  </si>
  <si>
    <t>330 DIAS 87146 SGCGA - BPPI - 2024020100012 - 2024020100010</t>
  </si>
  <si>
    <t>Prestar servicios profesionales a la Dirección Técnica de Desarrollo de capacidades para la Gobernanza Ambiental de la Corporación Autónoma Regional de Cundinamarca- CAR, para brindar apoyo en la implementación, seguimiento y monitoreo del proyecto 7, mediante estrategias de educación ambiental, promoción de la conservación y gobernanza de la biodiversidad para la protección de especies de fauna y/o flora amenazadas y sus servicios ecosistémicos.</t>
  </si>
  <si>
    <t>COLLAZOS LUNA NICOLAS MANUEL</t>
  </si>
  <si>
    <t>155 DIAS 87397 SGCGA - BPPI - 2024020100012-2024020100010</t>
  </si>
  <si>
    <t>Prestar servicios profesionales a la Dirección de Desarrollo de Capacidades para la Gobernanza Ambiental de la Corporación Autónoma Regional de Cundinamarca- CAR, para acompañar las estrategias de movilidad sostenible en los entornos sostenibles asignados.</t>
  </si>
  <si>
    <t xml:space="preserve">CHAVEZ SALAS JHON JAIRO </t>
  </si>
  <si>
    <t>335 DIAS 87334 SGCGA -BPPI-2024020100012-2024020100010</t>
  </si>
  <si>
    <t>Prestar servicios profesionales a la Dirección Técnica de Desarrollo de capacidades para la Gobernanza Ambiental de la Corporación Autónoma Regional de Cundinamarca- CAR, para apoyar la implementación, seguimiento y monitoreo del proyecto 7, mediante estrategias de educación ambiental, promoción de la conservación y gobernanza de la biodiversidad para la protección del servicio ecosistémico de la polinización.</t>
  </si>
  <si>
    <t>JIMENEZ SANCHEZ FRANCY JAZMIN</t>
  </si>
  <si>
    <t>155 DIAS 87212 SGCGA BPPI - 2024020100012 - 2024020100010</t>
  </si>
  <si>
    <t>Prestar servicios de apoyo a la gestión a la Dirección Técnica de Desarrollo de Capacidades para la Gobernanza Ambiental, para el seguimiento administrativo a las actividades de la Dirección.</t>
  </si>
  <si>
    <t>PEÑA CORTAZAR PEDRO ALEJANDRO</t>
  </si>
  <si>
    <t>155 DIAS 87361 SGCGA BPPI-2024020100012-2024020100010</t>
  </si>
  <si>
    <t>OSPINA CASAS LAURA PATRICIA</t>
  </si>
  <si>
    <t>155 DIAS 87249 SGCGA - BPPI - 2024020100012 - 2024020100010</t>
  </si>
  <si>
    <t>Prestación de servicios como apoyo en la dirección de Desarrollo de Capacidades para la Gobernanza Ambiental de la Corporación Autónoma Regional de Cundinamarca- CAR, para el cuidado bibliográfico, y la atención presencial y/o virtual de los usuarios del Centro de Documentación de la CAR.</t>
  </si>
  <si>
    <t>CASTRO REYES JULIAN ANDRES</t>
  </si>
  <si>
    <t>155 DIAS 87251 SGCGA-BPPI-2024020100012-2024020100010-2</t>
  </si>
  <si>
    <t xml:space="preserve">CORTES CADENA YISETH YOHANNA </t>
  </si>
  <si>
    <t>155 DIAS 87294 SGCGA - BPPI - 2024020100012-2024020100010</t>
  </si>
  <si>
    <t xml:space="preserve">154 DIAS 87408 SGCGA - BPPI - 2024020100012 - 2024020100010 </t>
  </si>
  <si>
    <t>BOLIVAR ALFONSO MARTHA VIVIANA</t>
  </si>
  <si>
    <t>155 DIAS 87312 SGCGA-BPPI-2024020100012-2024020100010</t>
  </si>
  <si>
    <t xml:space="preserve">Prestar servicios profesionales a la Dirección Técnica de Desarrollo de capacidades para la Gobernanza Ambiental de la Corporación Autónoma Regional de Cundinamarca- CAR, para el apoyo financiero y administrativo de las actividades de la dirección. </t>
  </si>
  <si>
    <t xml:space="preserve">BECERRA BECERRA CARLOS ANTONIO </t>
  </si>
  <si>
    <t>334 DIAS 87446 SGCGA BPPI-2024020100012-2024020100010</t>
  </si>
  <si>
    <t xml:space="preserve">ALARCON PEREZ YULY SOLEY </t>
  </si>
  <si>
    <t>154 DIAS 87441 SGCGA BPPI-2024020100012-2024020100010</t>
  </si>
  <si>
    <t>Prestar servicios profesionales a la Dirección Técnica de Desarrollo de Capacidades para la Gobernanza Ambiental de la Corporación Autónoma Regional de Cundinamarca – CAR, orientados a brindar apoyo en las actividades relacionadas con el seguimiento y desarrollo de las acciones comunicativas y publicitarias del proyecto Entorno Sostenible para la Seguridad Hídrica y la Gobernanza del Agua.</t>
  </si>
  <si>
    <t xml:space="preserve">ZAMBRANO DIAZ LAURA DANIELA </t>
  </si>
  <si>
    <t>154 DIAS 87445 SGCGA BPPI-2024020100012-2024020100010</t>
  </si>
  <si>
    <t>Prestar servicios profesionales a la Dirección de Desarrollo de Capacidades para la Gobernanza Ambiental de la Corporación Autónoma Regional de Cundinamarca- CAR, para apoyar los procesos de educación ambiental relacionados con energías renovables en los entornos sostenibles para la cultura y educación ambiental.</t>
  </si>
  <si>
    <t xml:space="preserve">CARDENAS MORENO NESTOR LIBARDO </t>
  </si>
  <si>
    <t>154 DIAS 87267 SGCGA - BPPI - 2024020100012 - 2024020100010</t>
  </si>
  <si>
    <t>Prestación de servicios profesionales a la Dirección de Desarrollo de Capacidades para la Gobernanza Ambiental de la Corporación Autónoma Regional de Cundinamarca – CAR, para apoyar la elaboración y corrección de contenidos educativos, el desarrollo de estrategias y contenidos gráficos y comunicativos, como fortalecimiento de las estrategias de la cultura y la gobernanza ambiental y la promoción de entornos sostenibles en la jurisdicción de la entidad.</t>
  </si>
  <si>
    <t xml:space="preserve">CAMARGO AMEZQUITA JORGE LUIS </t>
  </si>
  <si>
    <t>154 DIAS 87430 SGCGA BPPI-2024020100012-2024020100010</t>
  </si>
  <si>
    <t>Prestar servicios profesionales a la Dirección Técnica de Desarrollo de Capacidades para la Gobernanza Ambiental de la Corporación Autónoma Regional de Cundinamarca – CAR, orientados al apoyo del componente social y al seguimiento de la implementación del proyecto “Entornos Sostenibles para la Seguridad Hídrica y la Gobernanza del Agua”.</t>
  </si>
  <si>
    <t>RAMIREZ TORRES LEIDY JULIETH</t>
  </si>
  <si>
    <t>154 DIAS 87434 SGCGA BPPI-2024020100012-2024020100010</t>
  </si>
  <si>
    <t xml:space="preserve">ROMERO BEJARANO ELIZABETH </t>
  </si>
  <si>
    <t>154 DIAS 87448 SGCGA BPPI-2024020100012-2024020100010</t>
  </si>
  <si>
    <t>Prestar servicios de apoyo a la gestión a la Subdirección General de Cultura y Gobernanza Ambiental de la Corporación Autónoma Regional de Cundinamarca – CAR, para realizar el acompañamiento en los trámites de estructuración, seguimiento administrativo, contractual y documental de los procesos y proyectos a cargo de la Subdirección.</t>
  </si>
  <si>
    <t>GOMEZ UMBARILA JUAN PABLO</t>
  </si>
  <si>
    <t>154 DIAS 87547 SGCGA BPPI-2024020100012-2024020100010</t>
  </si>
  <si>
    <t>Prestar servicios profesionales a la Dirección Técnica de Desarrollo de Capacidades para la Gobernanza Ambiental de la Corporación Autónoma Regional de Cundinamarca – CAR, para apoyar desde el componente jurídico el desarrollo del proyecto 4 Entorno Sostenible para la Seguridad Hídrica y la Gobernanza del Agua.</t>
  </si>
  <si>
    <t xml:space="preserve">URQUIJO OSPINA JOSE LEONARDO </t>
  </si>
  <si>
    <t>334 DIAS 87495 SGCGA - BPPI - 2024020100012 - 2024020100010</t>
  </si>
  <si>
    <t>Prestar servicios profesionales a la Subdirección General de Cultura y Gobernanza Ambiental de la Corporación Autónoma Regional de Cundinamarca - CAR, en el desarrollo de actividades relacionadas con el seguimiento y rendición de informes de los proyectos a cargo de la Subdirección.</t>
  </si>
  <si>
    <t>ARDILA BELTRAN ALBA IDOLAY</t>
  </si>
  <si>
    <t>154 DIAS 87509 SGCGA -BPPI-2024020100019-2024020100007</t>
  </si>
  <si>
    <t>Prestación de servicios profesionales a la Subdirección General de Cultura y gobernanza ambiental de la Corporación Autónoma Regional de Cundinamarca- CAR, para apoyar en el acompañamiento, seguimiento, monitoreo y autoevaluación de la implementación de los 14 Planes de Intervención Socioambiental (PISA) en las 14 direcciones regionales y del componente de participación ciudadana de la dirección.</t>
  </si>
  <si>
    <t>RIAÑO MOSCOSO CLAUDIA MARCELA</t>
  </si>
  <si>
    <t>154 DIAS 87559 SGCGA-BPPI-2024020100012-2024020100010</t>
  </si>
  <si>
    <t xml:space="preserve">Prestar servicios profesionales a la Dirección Técnica de Desarrollo de Capacidades para la Gobernanza Ambiental, para apoyar administrativamente los proyectos de la dependencia. </t>
  </si>
  <si>
    <t xml:space="preserve">MENDEZ ROMERO BENJAMIN </t>
  </si>
  <si>
    <t>154 DIAS 87562 SGCGA-BPPI-2024020100019-2024020100007</t>
  </si>
  <si>
    <t xml:space="preserve">Prestación de servicios profesionales a la Subdirección General de Cultura y gobernanza ambiental de la Corporación Autónoma Regional de Cundinamarca- CAR, para apoyar en el acompañamiento, seguimiento, monitoreo y autoevaluación de la implementación de los 14 Planes de Intervención Socioambiental (PISA) en las 14 direcciones regionales y del componente de participación ciudadana de la dirección. </t>
  </si>
  <si>
    <t xml:space="preserve">QUINTERO VEGA DAFNE  GERALDINE </t>
  </si>
  <si>
    <t>334 DIAS 87568 SGCGA-BPPI-2024020100012-2024020100010</t>
  </si>
  <si>
    <t xml:space="preserve">Prestar servicios profesionales a la Dirección Técnica de Desarrollo de capacidades para la Gobernanza Ambiental de la Corporación Autónoma Regional de Cundinamarca- CAR, para brindar apoyo en la implementación, seguimiento y monitoreo del proyecto 7, mediante estrategias de educación ambiental, promoción de la conservación y gobernanza de la biodiversidad para la protección de especies de fauna y/o flora amenazadas y sus servicios ecosistémicos. </t>
  </si>
  <si>
    <t xml:space="preserve">CARVAJAL SILVA DANIEL  FELIPE </t>
  </si>
  <si>
    <t>154 DIAS 87472 SGCGA-BPPI-2024020100019-2024020100007</t>
  </si>
  <si>
    <t xml:space="preserve">Prestar servicios profesionales a la Dirección de Desarrollo de Capacidades para la Gobernanza Ambiental de la Corporación Autónoma Regional de Cundinamarca- CAR, para el acompañamiento a la implementación y seguimiento de los entornos asignados desde el componente de educación ambiental que se desarrollan del proyecto 17. </t>
  </si>
  <si>
    <t xml:space="preserve">VARGAS LOZANO ANGIE CAROLINA </t>
  </si>
  <si>
    <t>154 DIAS 87496 SGCGA-BPPI-2024020100019-2024020100007</t>
  </si>
  <si>
    <t>Prestar servicios profesionales a la Dirección de Desarrollo de Capacidades para la Gobernanza Ambiental de la Corporación Autónoma Regional de Cundinamarca - CAR, para realizar desde el componente socioambiental para la promoción de la movilidad y formación en los entornos sostenibles.</t>
  </si>
  <si>
    <t xml:space="preserve">VILLAMIL PAEZ ZAHIRA ZULAY </t>
  </si>
  <si>
    <t>334 DIAS 87523 SGCGA - BPPI - 2024020100019-2024020100007</t>
  </si>
  <si>
    <t>Prestar servicios profesionales a la Dirección de Desarrollo de Capacidades para la Gobernanza Ambiental de la Corporación Autónoma Regional de Cundinamarca- CAR, para acompañar la implementación de los entornos sostenibles para la cultura y educación ambiental.</t>
  </si>
  <si>
    <t>ROBAYO SANCHEZ PAULA ANDREA</t>
  </si>
  <si>
    <t>330 DIAS 87564 SGCGA - BPPI-2024020100007</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</si>
  <si>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t>
  </si>
  <si>
    <t xml:space="preserve">POVEDA ALBINO ANDREA KATHERINE </t>
  </si>
  <si>
    <t>153 DIAS 87627 SGCGA BPPI-2024020100012-2024020100010-2024020100019-2024020100008-2024020100006-</t>
  </si>
  <si>
    <t>Prestación de servicios profesionales a la Dirección de Desarrollo de Capacidades para la Gobernanza Ambiental de la Corporación Autónoma Regional de Cundinamarca – CAR, para la planeación, implementación y seguimiento de los procesos socioambientales desarrollados en el marco de la Red de Voluntariado Ambiental, conforme a los lineamientos institucionales.</t>
  </si>
  <si>
    <t xml:space="preserve">GOMEZ PORRAS ANGELA  MARCELA </t>
  </si>
  <si>
    <t>153 DIAS 87626 SGCGA BPPI - 2024020100007</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</si>
  <si>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t>
  </si>
  <si>
    <t xml:space="preserve">MONROY BOHORQUEZ MARA ANTONIA </t>
  </si>
  <si>
    <t>153 DIAS 87522 SGCGA - BPPI - 2024040100005</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</si>
  <si>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t>
  </si>
  <si>
    <t>BALLESTEROS BERMUDEZ SARA MILEIDY</t>
  </si>
  <si>
    <t>153 DIAS 87661 SGCGA - BPPI - 2024020100012-2024020100010</t>
  </si>
  <si>
    <t>Prestar servicios profesionales a la Dirección de Desarrollo de Capacidades para la Gobernanza Ambiental de la Corporación Autónoma Regional de Cundinamarca- CAR, para acompañar los procesos de implementación y seguimiento de las herramientas ecoeficientes para la protección del recurso suelo en los entornos sostenibles.</t>
  </si>
  <si>
    <t xml:space="preserve">BOJACA GARZON MARLENY </t>
  </si>
  <si>
    <t>153 DIAS 87666 SGCGA - BPPI - 2024020100012-2024020100010</t>
  </si>
  <si>
    <t>Prestar servicios de apoyo a la gestión en la Dirección de Desarrollo de Capacidades para la Gobernanza Ambiental de la Corporación Autónoma Regional de Cundinamarca- CAR, para el acompañamiento en la organización de la documentación y evidencias de la gestión adelantada por los profesionales del proyecto 17.</t>
  </si>
  <si>
    <t>SANCHEZ MORALES DIDIER ANDRES_x000D_</t>
  </si>
  <si>
    <t>153 DIAS 87677 SGCGA - BPPI - 2024020100019 - 2024020100007</t>
  </si>
  <si>
    <t>ORJUELA URCUQUI CRISTOPHER BRIAN</t>
  </si>
  <si>
    <t>154 DIAS 87572 SGCGA BPPI-2024020100019-2024020100007</t>
  </si>
  <si>
    <t>Prestar servicios profesionales a la Dirección de Desarrollo de Capacidades para la Gobernanza Ambiental de la Corporación Autónoma Regional de Cundinamarca – CAR, como apoyo a la creación e implementación de la estrategia de Arte Ambiental en los entornos sostenibles para la cultura y educación ambiental.</t>
  </si>
  <si>
    <t>HERNANDEZ SERRATO JOSE GABRIEL</t>
  </si>
  <si>
    <t>154 DIAS 87577 SGCGA - BPPI-2024020100012-2024020100010</t>
  </si>
  <si>
    <t xml:space="preserve">ARCHILA RUIZ KAROL TATYANA </t>
  </si>
  <si>
    <t>153 DIAS 87686 SGCGA - BPPI - 2024020100012 - 2024020100010</t>
  </si>
  <si>
    <t>Prestar servicios profesionales a la Dirección de Desarrollo de Capacidades para la Gobernanza Ambiental de la Corporación Autónoma Regional de Cundinamarca- CAR, para acompañar la formación socioambiental de grupos poblacionales con enfoque diferencial y de género en el de los entornos sostenibles para la cultura ambiental.</t>
  </si>
  <si>
    <t xml:space="preserve">CHAVARRO GUTIERREZ ANJHEL MARCELA </t>
  </si>
  <si>
    <t>153 DIAS 87637 -SGCGA-BPPI-2024020100012-2024020100010</t>
  </si>
  <si>
    <t xml:space="preserve">Prestar servicios de apoyo a la Dirección de Desarrollo de Capacidades para la Gobernanza Ambiental de la Corporación Autónoma Regional de Cundinamarca – CAR, orientados a la producción audiovisual, editorial y fotográfica de material educativo y comunicativo que respalde las estrategias de fortalecimiento de la cultura y la gobernanza ambiental y la promoción de entornos sostenibles en la jurisdicción de la entidad. </t>
  </si>
  <si>
    <t>PEREZ FERNANDEZ OSCAR ALFONSO</t>
  </si>
  <si>
    <t>153 DIAS 87638 SGCGA-BPPI-2024020100012-2024020100010</t>
  </si>
  <si>
    <t>BENAVIDES TORRES KAROL NATALIA</t>
  </si>
  <si>
    <t>155 DIAS 87398 SGCGA BPPI-2024020100012-2024020100010</t>
  </si>
  <si>
    <t>Prestar servicios profesionales a la Dirección de Desarrollo de Capacidades para la Gobernanza Ambiental de la Corporación Autónoma Regional de Cundinamarca- CAR, para el desarrollo de procesos educativos de Cosecha de agua y el acompañamiento en la implementación de las herramientas ecoeficientes que fortalecen los procesos educativos del proyecto 17.</t>
  </si>
  <si>
    <t>TAPIA GOMEZ LAURA VIVIANA</t>
  </si>
  <si>
    <t>153 DIAS 87621 SGCGA BPPI-2024020100012-2024020100010</t>
  </si>
  <si>
    <t>Prestar servicios profesionales a la Dirección de Desarrollo de Capacidades para la Gobernanza Ambiental de la Corporación Autónoma Regional de Cundinamarca – CAR, como apoyo al desarrollo de contenidos e implementación de material educativo, así como la estrategia de Arte Ambiental en los entornos sostenibles para la cultura y educación ambiental.</t>
  </si>
  <si>
    <t>GARZON MONTES JULIAN CAMILO</t>
  </si>
  <si>
    <t>154 DIAS 87514 SGCGA - BPPI-2024020100019-2024020100007</t>
  </si>
  <si>
    <t>Prestar servicios profesionales a la Dirección de Desarrollo de Capacidades para la Gobernanza Ambiental de la Corporación Autónoma Regional de Cundinamarca- CAR, para orientar las estrategias de horticultura con participación comunitaria.</t>
  </si>
  <si>
    <t>LIEVANO IBAÑEZ BEATRIZ ELENA</t>
  </si>
  <si>
    <t>333 DIAS 87604 SGCGA - BPPI - 2024020100019 - 2024020100007</t>
  </si>
  <si>
    <t>Prestación de servicios profesionales a la Subdirección General de Cultura y Gobernanza Ambiental de la Corporación Autónoma Regional de Cundinamarca- CAR, para apoyar en el acompañamiento, seguimiento, monitoreo y autoevaluación de la implementación de los 14 Planes de Intervención Socioambiental (PISA) en las 14 direcciones regionales y del componente de participación ciudadana de la dirección.</t>
  </si>
  <si>
    <t xml:space="preserve">RODRIGUEZ HERRERA LUIS FRANCISCO </t>
  </si>
  <si>
    <t>330 DIAS 87623 SGCGA BPPI-2024020100007</t>
  </si>
  <si>
    <t xml:space="preserve">CUBILLOS CASTILLO GLORIA AMANDA </t>
  </si>
  <si>
    <t>332 DIAS 87601 SGCGA - BPPI - 2024020100012 - 2024020100010</t>
  </si>
  <si>
    <t>Prestar servicios profesionales a la Subdirección General de Cultura y Gobernanza Ambiental, en los procesos de seguimiento, gestión documental y consolidación de información de SIGESPU, asociados a las actividades a cargo de la Dirección.</t>
  </si>
  <si>
    <t xml:space="preserve">GARCIA PERILLA DIANA PAOLA </t>
  </si>
  <si>
    <t>332 DIAS 87716 SGCGA -BPPI-2024020100012-2024020100010</t>
  </si>
  <si>
    <t>Prestar servicios profesionales a la Dirección Técnica de Desarrollo de capacidades para la Gobernanza Ambiental, para apoyar administrativa y operativamente los programas, proyectos y estrategias de educación, comunicación y participación ciudadana de la Dirección.</t>
  </si>
  <si>
    <t>PARRA MENESES DIANA CAROLINA</t>
  </si>
  <si>
    <t>153 DIAS 87647 SGCGA - BPPI - 2024020100012-2024020100010</t>
  </si>
  <si>
    <t>Prestar servicios profesionales a la Subdirección General de Cultura y Gobernanza Ambiental, para apoyar los procesos de participación ciudadana y control social de las veedurías ciudadanas, con énfasis en lo ambiental.</t>
  </si>
  <si>
    <t>HERNANDEZ  FREDY ALBERTO</t>
  </si>
  <si>
    <t>153 DIAS 87655 SGCGA - BPPI - 2024020100012-2024020100010</t>
  </si>
  <si>
    <t>Prestar servicios profesionales a la Dirección Técnica de Desarrollo de Capacidades para la Gobernanza Ambiental, en los procesos de organización, control y actualización de gestión documental de la Entidad.</t>
  </si>
  <si>
    <t xml:space="preserve">CLAVIJO HERRERA JHON SEBASTIAN </t>
  </si>
  <si>
    <t>153 DIAS 87681 SGCGA - BPPI - 2024020100012 - 2024020100010</t>
  </si>
  <si>
    <t>Prestar servicios profesionales a la Subdirección General de Cultura y Gobernanza Ambiental de la Corporación Autónoma Regional de Cundinamarca-CAR, en las actividades asociadas con las estrategias de comunicaciones para el posicionamiento de los negocios sostenibles de la Jurisdicción.</t>
  </si>
  <si>
    <t xml:space="preserve">BERNAL ROZO LUISA  FERNANDA </t>
  </si>
  <si>
    <t>153 DIAS 87646 SGCGA - BPPI - 2024020100012 - 2024020100010</t>
  </si>
  <si>
    <t>Prestar servicios técnicos a la Dirección Técnica de Desarrollo de Capacidades para la Gobernanza Ambiental de la Corporación Autónoma Regional de Cundinamarca CAR, orientados a brindar apoyo técnico durante el desarrollo y la implementación del proyecto Entorno Sostenible para la Seguridad Hídrica y la Gobernanza del Agua.</t>
  </si>
  <si>
    <t xml:space="preserve">LUQUE AVILA DIEGO FERNANDO </t>
  </si>
  <si>
    <t>150 DIAS 87755 SGCGA - BPPI -2024020100012-2024020100010</t>
  </si>
  <si>
    <t>Prestar servicios profesionales a la Subdirección General de Cultura y Gobernanza Ambiental para realizar seguimiento a los procesos participativos que promueva la apropiación del territorio y la sostenibilidad ambiental a cargo de la misma.</t>
  </si>
  <si>
    <t>LORENA  ESCOBAR RODRIGUEZ</t>
  </si>
  <si>
    <t>150 DIAS 87804 SGCGA-BPPI-2024020100007</t>
  </si>
  <si>
    <t xml:space="preserve">SANCHEZ ALFARO CARLOS ALBERTO </t>
  </si>
  <si>
    <t>152 DIAS 87737 SGCGA-BPPI-2024020100012-2024020100010</t>
  </si>
  <si>
    <t xml:space="preserve">ROSERO CAICEDO OLGA ESTELA </t>
  </si>
  <si>
    <t>332 DIAS 87617 SGCGA BPPI-2024020100012-2024020100010-2024020100019-2024020100008-2024020100006</t>
  </si>
  <si>
    <t>Prestación de servicios profesionales para el acompañamiento pedagógico a la Dirección de Desarrollo de Capacidades para la Gobernanza Ambiental de la Corporación Autónoma Regional de Cundinamarca – CAR, para brindar acompañamiento pedagógico en la articulación, implementación y seguimiento de los entornos sostenibles y los procesos de gestión educativa asociados.</t>
  </si>
  <si>
    <t>TINJACA BRICEÑO DAIBETH MARIANA</t>
  </si>
  <si>
    <t>332 DIAS 87757 SGCGA BPPI-2024020100012-2024020100010</t>
  </si>
  <si>
    <t>Prestar servicios profesionales a la Dirección Técnica de Desarrollo de capacidades para la Gobernanza Ambiental de la Corporación Autónoma Regional de Cundinamarca- CAR, para brindar apoyo en la implementación, seguimiento y monitoreo del proyecto 7, mediante estrategias de educación ambiental, promoción de la conservación y gobernanza de la biodiversidad para la protección de ecosistemas estratégicos y sus servicios ecosistémicos.</t>
  </si>
  <si>
    <t>ROJAS RIVERA MANUEL JOSE</t>
  </si>
  <si>
    <t>152 DIAS 87779 SGCGA -BPPI-2024020100012-2024020100010</t>
  </si>
  <si>
    <t>Prestar servicios de apoyo a la gestión a la Subdirección General de Cultura y Gobernanza Ambiental de la Corporación Autónoma Regional de Cundinamarca - CAR, para realizar el acompañamiento en los trámites de estructuración y seguimiento a los procesos a cargo de la Subdirección.</t>
  </si>
  <si>
    <t xml:space="preserve">GUERRERO PENAGOS JUAN CARLOS </t>
  </si>
  <si>
    <t>152 DIAS 87724 SGCGA-BPPI-2024020100019-2024020100007</t>
  </si>
  <si>
    <t>Prestar servicios profesionales a la Dirección de Desarrollo de Capacidades para la Gobernanza Ambiental de la Corporación Autónoma Regional de Cundinamarca – CAR, para el acompañamiento en el desarrollo de las actividades que dan cumplimiento a los compromisos de la Sentencia del Río Bogotá.</t>
  </si>
  <si>
    <t xml:space="preserve">BOLAÑOS VASQUEZ LEIDY VIVIANA </t>
  </si>
  <si>
    <t>152 DIAS 87780 SGCGA -BPPI-2024020100007</t>
  </si>
  <si>
    <t xml:space="preserve">DEVIA CARDENAS YOHANA </t>
  </si>
  <si>
    <t>152 DIAS 87735 SGCGA BPPI-2024020100012-2024020100010-2024020100019-2024020100008-2024020100006</t>
  </si>
  <si>
    <t>Prestar servicios profesionales a la subdirección general de cultura y gobernanza ambiental de la corporación autónoma regional de Cundinamarca - CAR, para apoyar las acciones financieras de los proyecto a cargo de la misma.</t>
  </si>
  <si>
    <t xml:space="preserve">HUERTAS CARRASQUILLA SAMUEL </t>
  </si>
  <si>
    <t>152 DIAS 87845  SGCGA BPPI-2024020100012-2024020100010-2024020100019</t>
  </si>
  <si>
    <t>Prestar servicios profesionales a la Dirección Técnica de Desarrollo de Capacidades para la Gobernanza Ambiental de la Corporación Autónoma Regional de Cundinamarca – CAR, en la generación, análisis y publicación de la información geográfica durante la implementación del proyecto “Entorno Sostenible para la Seguridad Hídrica y la Gobernanza del Agua.</t>
  </si>
  <si>
    <t xml:space="preserve">NIÑO TINJACA MARCO ANDRES </t>
  </si>
  <si>
    <t>152 DIAS 87849 SGCGA BPPI-2024020100012-2024020100010-2024020100019-2024020100008-2024020100006</t>
  </si>
  <si>
    <t xml:space="preserve">VILLAMIL FRAILE ANGELA MARCELA </t>
  </si>
  <si>
    <t>332 DIAS 87831  SGCGA BPPI-2024020100012-2024020100010-2024020100019</t>
  </si>
  <si>
    <t>PRESTAR SERVICIOS PROFESIONALES A LA SUBDIRECCIÓN GENERAL DE CULTURA Y GOBERNANZA AMBIENTAL DE LA CORPORACIÓN AUTÓNOMA REGIONAL DE CUNDINAMARCA -CAR, PARA APOYAR DESDE EL COMPONENTE ADMINISTRATIVO EL SEGUIMIENTO DE LOS PROYECTOS A CARGO DE LA SUBDIRECCIÓN EN CUMPLIMIENTO DEL PAC 20204-2027.</t>
  </si>
  <si>
    <t xml:space="preserve">BRUNAL VELEZ LINA MARIA </t>
  </si>
  <si>
    <t>151 DIAS 87807 SGCGA - 2024020100012-2024020100010</t>
  </si>
  <si>
    <t>Prestar servicios profesionales a la Dirección técnica de Desarrollo de Capacidades para la Gobernanza Ambiental de la Corporación Autónoma Regional De Cundinamarca- CAR, para brindar apoyo en la implementación, seguimiento y monitoreo del proyecto 7, mediante estrategias de educación ambiental, promoción de la conservación y gobernanza de la biodiversidad para la protección de ecosistemas estratégicos y sus servicios ecosistémicos.</t>
  </si>
  <si>
    <t>VARGAS CUEVAS YEINNY TATIANA</t>
  </si>
  <si>
    <t>331 DIAS 87657 SGCGA - BPPI - 2024020100019-2024020100007</t>
  </si>
  <si>
    <t>331 DIAS</t>
  </si>
  <si>
    <t>Prestar servicios profesionales a la Dirección de Desarrollo de Capacidades para la Gobernanza Ambiental de la Corporación Autónoma Regional de Cundinamarca - CAR, para orientar la implementación y seguimiento de las estrategias de horticultura en los entornos sostenibles para la cultura y educación ambiental</t>
  </si>
  <si>
    <t xml:space="preserve">MOSCOSO ALARCON DAVID LEONARDO </t>
  </si>
  <si>
    <t>151 DIAS 87872 SGCGA - BPPI -2024020100012-2024020100010</t>
  </si>
  <si>
    <t xml:space="preserve">SALGADO MUÑOZ LISI YARITZA </t>
  </si>
  <si>
    <t>240 DIAS 87944 SGCGA-BPPI-2024020100012-2024020100010-2</t>
  </si>
  <si>
    <t>Prestación de servicios profesionales para apoyar a la Dirección Técnica de Desarrollo de Capacidades para la Gobernanza Ambiental de la Corporación Autónoma Regional de Cundinamarca en procesos de educación ambiental y turismo de naturaleza, orientados a la gestión ambiental y la protección de la biodiversidad en entornos sostenibles.</t>
  </si>
  <si>
    <t xml:space="preserve">REYES RANGEL LAURA ANDREA </t>
  </si>
  <si>
    <t>150 DIAS 87953 - SGCGA-BPPI-2024020100012-2024020100010</t>
  </si>
  <si>
    <t>Prestar servicios de apoyo técnico a la Subdirección General de Cultura y Gobernanza Ambiental de la Corporación Autónoma Regional de Cundinamarca – CAR, orientados al apoyo operativo en la implementación, seguimiento y mejora de los sistemas de gestión ambiental, calidad y mejora continua de los procesos a cargo de la dependencia, incluyendo actividades relacionadas con seguridad y salud en el trabajo.</t>
  </si>
  <si>
    <t xml:space="preserve">MORENO BONILLA YANADY YERALDYN </t>
  </si>
  <si>
    <t>331 DIAS 87942 SGCGA BPPI 2024020100012-2024020100010-2</t>
  </si>
  <si>
    <t xml:space="preserve">HERNANDEZ QUIROGA JULIETH HASBLEIDY </t>
  </si>
  <si>
    <t>151 DIAS 87880 SGCGA - BPPI - 2024020100012-2024020100010</t>
  </si>
  <si>
    <t>Prestar servicios profesionales a la Dirección Tecnica de Desarrollo de capacidades para la Gobernanza Ambiental de la Corporación Autónoma Regional de Cundinamarca- CAR, para la implementación, seguimiento y monitoreo de actividades del proyecto 7 entornos sostenibles para la protección de la biodiversidad y los servicios ecosistémicos en humedales, páramos y ecosistemas estratégicos de la jurisdicción CAR.</t>
  </si>
  <si>
    <t>GONZALEZ MARTINEZ EDGAR CAMILO</t>
  </si>
  <si>
    <t>150 DIAS 87919 SGCGA-BPPI-2024020100012-2024020100010</t>
  </si>
  <si>
    <t xml:space="preserve">Prestar servicios profesionales de apoyo a la Dirección Técnica de Desarrollo de Capacidades para la Gobernanza Ambiental de la Corporación Autónoma Regional de Cundinamarca – CAR, orientados a los procesos administrativos y contractuales, así como al acompañamiento del seguimiento financiero, asociados a los proyectos desarrollados en el marco del proyecto 7 </t>
  </si>
  <si>
    <t>RODRIGUEZ MORA PAULA SOFIA</t>
  </si>
  <si>
    <t>150 DIAS 87961 SGCGA-BPPI-2024020100012-2024020100010-2</t>
  </si>
  <si>
    <t>Prestar servicios de apoyo a la gestión en la subdirección general de cultura y gobernanza ambiental de la corporación autónoma regional de Cundinamarca -car, para acompañar los procedimientos establecidos en los aplicativos de información de la subdirección.</t>
  </si>
  <si>
    <t xml:space="preserve">BARRERA RUBIANO JUAN CARLOS </t>
  </si>
  <si>
    <t>149 DIAS 87873 SGCGA -  BPPI - 2024020100012 - 2024020100010</t>
  </si>
  <si>
    <t>Prestación de servicios profesionales en la dirección de Desarrollo de Capacidades para la Gobernanza Ambiental de la Corporación Autónoma Regional de Cundinamarca- CAR, para apoyar los procesos de consolidación y gestión documental en el marco de las estrategias de entornos sostenibles para la cultura y educación ambiental.</t>
  </si>
  <si>
    <t xml:space="preserve">GUERRERO BONILLA VANESSA </t>
  </si>
  <si>
    <t>270 DIAS 86514 SGCGA BPPI - 2024020100012-2024020100010</t>
  </si>
  <si>
    <t>Prestar servicios profesionales a la Dirección Técnica de Sostenibilidad e Innovación para el fortalecimiento de la Cultura Ambiental de la Corporación Autónoma Regional de Cundinamarca- CAR, en la implementación y fortalecimiento de la gestión del Proyecto entornos sostenibles a través de medidas de adaptación y mitigación al cambio climático en la jurisdicción del territorio CAR.</t>
  </si>
  <si>
    <t>RAMIREZ CUBILLOS DIEGO ANDRES</t>
  </si>
  <si>
    <t>342 DIAS 86591 SGCGA -BPPI-2024020100012-2024020100010</t>
  </si>
  <si>
    <t>Prestar servicios profesionales a la dirección técnica de sostenibilidad e innovación para el fortalecimiento de la cultura ambiental de la corporación autónoma regional de Cundinamarca - car, para apoyar la implementación y seguimiento de iniciativas de gestión adecuada de residuos sólidos.</t>
  </si>
  <si>
    <t>REY FRANCO OSCAR MAURICIO</t>
  </si>
  <si>
    <t>162 DIAS 86576 SGCGA BPPI-2024020100012-2024020100010</t>
  </si>
  <si>
    <t>Prestar Servicios profesionales a la Dirección Técnica de Sostenibilidad e Innovación para el fortalecimiento de la Cultura Ambiental de la Corporación Autónoma Regional de Cundinamarca - CAR, para promover el fortalecimiento de la gestión del conocimiento de los productores y empresarios de los Negocios Verdes en el marco del proyecto 13, Entornos Sostenibles para la Promoción de los Negocios Verdes y la Economía Circular.</t>
  </si>
  <si>
    <t xml:space="preserve">GOMEZ GOMEZ EDGAR FERNANDO </t>
  </si>
  <si>
    <t>162 DIAS 86558 SGCGA - BPPI - 2024020100012-2024020100010</t>
  </si>
  <si>
    <t>Prestar servicios de apoyo a la gestión a la Dirección Técnica de Sostenibilidad e Innovación para el fortalecimiento de la Cultura Ambiental de la Corporación Autónoma Regional de Cundinamarca CAR, en la colaboración como promotor campesino en torno a la estrategia de Unidades Productivas Sostenibles, en el marco del proyecto No. 11 denominado Entornos Sostenibles a través de medidas de Adaptación y Mitigación al Cambio Climático.</t>
  </si>
  <si>
    <t>PEÑA CASTELLANOS HECTOR ANGEL</t>
  </si>
  <si>
    <t>162 DIAS 86612  SGCGA  BPPI-2024020100012-2024020100010-2</t>
  </si>
  <si>
    <t>Prestación de servicios de apoyo a la gestión a la Dirección Técnica de Sostenibilidad e Innovación para el fortalecimiento de la Cultura Ambiental de la Corporación Autónoma Regional de Cundinamarca - CAR, para realizar las actividades de entrada y salida de herramientas, equipos, materiales, elemento y/o insumos en el almacén o bodegas, elementos estos que permiten la ejecución del proyecto Entornos Sostenibles a través de Medidas de Adaptación y Mitigación al Cambio Climático</t>
  </si>
  <si>
    <t>162 DIAS 86668 SGCGA BPPI-2024020100012-2024020100010-2</t>
  </si>
  <si>
    <t>Prestar servicios profesionales a la Dirección Técnica de Sostenibilidad e Innovación para el fortalecimiento de la Cultura Ambiental de la Corporación Autónoma Regional de Cundinamarca- CAR, para la elaboración de modelos de negocios en el marco del proyecto 13 Entornos Sostenibles para la Promoción de los Negocios Verdes y la Economía Circular.</t>
  </si>
  <si>
    <t>CORCHO ESTRELLA CAMILO ENRIQUE</t>
  </si>
  <si>
    <t>162 DIAS 86604 SGCGA BPPI-2024020100019-2024020100007</t>
  </si>
  <si>
    <t xml:space="preserve">Prestar servicios profesionales a la Dirección Técnica de sostenibilidad e innovación para el fortalecimiento de la cultura ambiental de la Corporación Autónoma Regional de Cundinamarca - CAR, en la elaboración y desarrollo de actividades administrativas orientadas a la operación eficiente de los parques y sus Aulas Ambientales Abiertas a cargo de la Corporación. </t>
  </si>
  <si>
    <t>BRICEÑO SUAREZ CESAR JAVIER</t>
  </si>
  <si>
    <t>162 DIAS 86655 SGCGA BPPI-2024020100012-2024020100010-2</t>
  </si>
  <si>
    <t>Prestar servicios de apoyo a la gestión a la Dirección Técnica de Sostenibilidad e Innovación para el fortalecimiento de la Cultura Ambiental de la Corporación Autónoma Regional de Cundinamarca CAR, en la colaboración como promotor campesino en torno a la estrategia de Unidades Productivas Sostenibles, en el marco del proyecto No. 11 denominado Entornos Sostenibles a través de medidas de Adaptación y Mitigación al Cambio Climático</t>
  </si>
  <si>
    <t>VEGA OBANDO JUAN CARLOS</t>
  </si>
  <si>
    <t>162 DIAS 86662 SGCGA-BPPI-2024020100012-2024020100010-2</t>
  </si>
  <si>
    <t>Prestación de servicios profesionales a la Dirección Técnica de Sostenibilidad e Innovación para el fortalecimiento de la Cultura Ambiental de la Corporación Autónoma Regional de Cundinamarca- CAR, para implementar la estrategia de economía circular en el flujo de agua en el marco del proyecto 13 Entornos Sostenibles para la Promoción de los Negocios Verdes y la Economía Circular.</t>
  </si>
  <si>
    <t xml:space="preserve">GALINDO BARRAGAN PILAR ROCIO </t>
  </si>
  <si>
    <t>162 DIAS 86567 SGCGA BPPI-2024020100012-2024020100010-2</t>
  </si>
  <si>
    <t>Prestar servicios profesionales a la Dirección Técnica de Sostenibilidad e Innovación para el fortalecimiento de la Cultura Ambiental de la Corporación Autónoma Regional de Cundinamarca- CAR, para la implementación de la apertura de mercados de los Negocios Verdes en el territorio de la CAR, en el marco del proyecto 13 Entornos Sostenibles para la Promoción de los Negocios Verdes y la Economía Circular.</t>
  </si>
  <si>
    <t xml:space="preserve">ARRIETA CETINA GERMAN  ANDRES </t>
  </si>
  <si>
    <t>161 DIAS 86715 SGCGA - BPPI - 2024020100019-2024020100007</t>
  </si>
  <si>
    <t>Prestar servicios profesionales a la Dirección Técnica de sostenibilidad e innovación para el fortalecimiento de la cultura ambiental de la Corporación Autónoma Regional de Cundinamarca - CAR, para la implementación de las estrategias sociales en el marco de los planes de uso público para los parques y sus Aulas Ambientales Abiertas propiedad de la Corporación.</t>
  </si>
  <si>
    <t xml:space="preserve">DIAZ REAL PAULA ANDREA </t>
  </si>
  <si>
    <t>161 DIAS 86741 SGCGA -BPPI-2024020100019-2024020100007</t>
  </si>
  <si>
    <t>Prestar servicios profesionales a la Dirección Técnica de sostenibilidad e innovación para el fortalecimiento de la cultura ambiental de la Corporación Autónoma Regional de Cundinamarca CAR, para apoyar las actividades que permitan el control de las gestiones logísticas y operativas requeridas en el parque Puente Sopo a cargo de la Entidad, velando por la correcta y permanente prestación la oferta de servicios en ellos ofrecida.</t>
  </si>
  <si>
    <t>161 DIAS 86729 SGCGA BPPI-2024020100012-2024020100010</t>
  </si>
  <si>
    <t>Prestar Servicios profesionales a la Dirección Técnica de Sostenibilidad e Innovación para el fortalecimiento de la Cultura Ambiental de la Corporación Autónoma Regional de Cundinamarca - CAR, para promover el fortalecimiento comercial de los Negocios Verdes en el marco del proyecto 13 Entornos Sostenibles para la Promoción de los Negocios Verdes y la Economía Circular.</t>
  </si>
  <si>
    <t>ALDANA LEON ROSA HELENA</t>
  </si>
  <si>
    <t>270 DIAS 86765 SGCGA-BPPI-2024020100012-2024020100010</t>
  </si>
  <si>
    <t xml:space="preserve">Prestar servicios de apoyo a la gestión a la Dirección Técnica de Sostenibilidad e Innovación para el fortalecimiento de la Cultura Ambiental de la Corporación Autónoma Regional de Cundinamarca CAR, en la colaboración como promotor campesino en torno a la estrategia de Unidades Productivas Sostenibles, en el marco del proyecto No. 11 denominado Entornos Sostenibles a través de medidas de Adaptación y Mitigación al Cambio Climático. </t>
  </si>
  <si>
    <t>DEANTONIO AREVALO JAIME HUMBERTO</t>
  </si>
  <si>
    <t>161 DIAS 86790 SGCGA BPPI-2024020100012-2024020100010</t>
  </si>
  <si>
    <t>PRESTAR SERVICIOS PROFESIONALES A LA DIRECCIÓN TÉCNICA DE SOSTENIBILIDAD E INNOVACIÓN PARA EL FORTALECIMIENTO DE LA CULTURA AMBIENTAL DE LA CORPORACIÓN AUTÓNOMA REGIONAL DE CUNDINAMARCA- CAR, PARA LA VINCULACIÓN Y SEGUIMIENTO DE NUEVOS NEGOCIOS VERDES EN EL MARCO DEL PROYECTO 13 ENTORNOS SOSTENIBLES PARA LA PROMOCIÓN DE LOS NEGOCIOS VERDES Y LA ECONOMÍA CIRCULAR.</t>
  </si>
  <si>
    <t>161 DIAS 86772 SGCGA - BPPI - 2024020100012-2024020100010</t>
  </si>
  <si>
    <t>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 de la jurisdicción CAR.</t>
  </si>
  <si>
    <t>161 DIAS 86782 SGCGA BPPI-2024020100012-2024020100010-2</t>
  </si>
  <si>
    <t>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 de la jurisdicción CAR.</t>
  </si>
  <si>
    <t>ESCOBAR RAMOS JORGE DANILO</t>
  </si>
  <si>
    <t>160 DIAS 86834 SGCGA BPPI-2024020100019-2024020100007</t>
  </si>
  <si>
    <t>Prestación de servicios profesionales a la Dirección Técnica de Sostenibilidad e Innovación para el Fortalecimiento de la Cultura Ambiental, para desarrollar estrategias de promoción, publicidad y/o mercadeo de las aulas ambientales abiertas de la Corporación Autónoma Regional de Cundinamarca, con la finalidad de establecer mecanismos para acercar a los diferentes grupos sociales, educativos y en general a la comunidad a la oferta institucional y así posibilitar y coadyuvar en la transferencia de conocimiento.</t>
  </si>
  <si>
    <t>160 DIAS 86841 SGCGA -BPPI-2024020100019-2024020100007</t>
  </si>
  <si>
    <t>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t>
  </si>
  <si>
    <t xml:space="preserve">POVEDA HERNANDEZ CAROLINA </t>
  </si>
  <si>
    <t>160 DIAS 86844 SGCGA-BPPI-2024020100012-2024020100010</t>
  </si>
  <si>
    <t>Prestar servicios profesionales a la Dirección Técnica de Sostenibilidad e Innovación para el fortalecimiento de la Cultura Ambiental - DSICA para apoyar la implementación de actividades en el marco del proyecto Entornos sostenibles a través de medidas de adaptación y mitigación al cambio climático.</t>
  </si>
  <si>
    <t>ORTEGÓN PAEZ AZAEL ANTONIO</t>
  </si>
  <si>
    <t>270 DIAS 86879 SGCGA BPPI-2024020100012-2024020100010</t>
  </si>
  <si>
    <t>Prestación de servicios profesionales en la Dirección Técnica de Sostenibilidad e Innovación para el Fortalecimiento de la Cultura Ambiental de la Corporación Autónoma Regional de Cundinamarca CAR, para apoyar la ejecución de las estrategias de cultura del árbol, en el marco del proyecto "Entornos sostenibles a través de medidas de adaptación y mitigación al Cambio Climático”.</t>
  </si>
  <si>
    <t xml:space="preserve">PADILLA SANCHEZ ANGIE PAOLA </t>
  </si>
  <si>
    <t>160 DIAS 86817 SGCGA BPPI-2024020100012-2024020100010</t>
  </si>
  <si>
    <t xml:space="preserve">BARRIGA CASTILLO GERMAN </t>
  </si>
  <si>
    <t>159 DIAS 86946 SGCGA -BPPI-2024020100019-2024020100007</t>
  </si>
  <si>
    <t>Prestación de servicios de apoyo a la gestión de la Dirección Técnica de Sostenibilidad e Innovación para el fortalecimiento de la Cultura Ambiental de la Corporación Autónoma Regional de Cundinamarca CAR, brindando charlas de sensibilización y concientización ambiental y acompañamiento a los visitantes de los parques y sus Aulas Ambientales Abiertas a cargo de la CAR durante su permanencia en estos.</t>
  </si>
  <si>
    <t>GARZON ROJAS YIRLEY TATIANA</t>
  </si>
  <si>
    <t>159 DIAS 86906 SGCGA - BPPI - 2024020100012-2024020100010</t>
  </si>
  <si>
    <t>Prestar servicios profesionales a la Dirección Técnica de Sostenibilidad e Innovación para el fortalecimiento de la Cultura Ambiental de la Corporación Autónoma Regional de Cundinamarca- CAR, para la vinculación y seguimiento de Negocios Verdes a la Ventanilla en el marco del proyecto 13 Entornos Sostenibles para la Promoción de los Negocios Verdes y la Economía Circular.</t>
  </si>
  <si>
    <t>RONCANCIO RIOS YESSICA DANIELA</t>
  </si>
  <si>
    <t>158 DIAS 86961 SGCGA BPPI - 2024020100019-2024020100007</t>
  </si>
  <si>
    <t>Prestación de servicios profesionales a la Dirección Técnica de Sostenibilidad e Innovación para el fortalecimiento de la cultura ambiental de la Corporación Autónoma Regional de Cundinamarca CAR, para posicionar los Parques de la CAR como destino de ecoturismo de la región, implementando estrategias de divulgación de la oferta de servicios y sus canales de atención como Aulas Ambientales Abiertas.</t>
  </si>
  <si>
    <t>BOHORQUEZ CUARTAS JENNY ALEJANDRA</t>
  </si>
  <si>
    <t>270 DIAS 86986 SGCGA -BPPI-2024020100012-2024020100010</t>
  </si>
  <si>
    <t>Prestar servicios profesionales a la Dirección Técnica de Sostenibilidad e innovación para el fortalecimiento de la Cultura Ambiental de la Corporación Autónoma Regional de Cundinamarca- CAR para colaborar en las actividades relacionadas con el componente técnico para la implementación de Unidades Productivas Sostenibles en el marco del proyecto Entornos Sostenibles a través de medidas de adaptación y mitigación al Cambio Climático.</t>
  </si>
  <si>
    <t xml:space="preserve">$RONCANCIO AREVALO EDGAR </t>
  </si>
  <si>
    <t>158 DIAS 86991 SGCGA BPPI-2024020100012-2024020100010-2</t>
  </si>
  <si>
    <t>BOADA GOMEZ LUIS JOSE</t>
  </si>
  <si>
    <t>158 DIAS 86970 SGCGA-BPPI-2024020100019-2024020100007</t>
  </si>
  <si>
    <t xml:space="preserve">Prestar servicios profesionales a la Dirección Técnica de Sostenibilidad e Innovación para el Fortalecimiento de la Cultura Ambiental de la Corporación Autónoma Regional de Cundinamarca CAR, para la realización de actividades relacionadas con la integración social de las comunidades locales y el desarrollo de programas que fomenten el bienestar social y ambiental en los parques y sus Aulas Ambientales Abiertas de la CAR. </t>
  </si>
  <si>
    <t>270 DIAS 86920 SGCGA BPPI-2024020100012-2024020100010</t>
  </si>
  <si>
    <t>Prestar servicios profesionales a la Dirección Técnica de Sostenibilidad e Innovación para el fortalecimiento de la Cultura Ambiental – DSICA de la Corporación Autónoma Regional de Cundinamarca CAR, en la implementación y seguimiento en contratos y convenios en el marco del proyecto No. 11 denominado Entornos Sostenibles a través de medidas de Adaptación y Mitigación al Cambio Climático.</t>
  </si>
  <si>
    <t>270 DIAS 87022 SGCGA BPPI-2024020100012-2024020100010</t>
  </si>
  <si>
    <t>Prestación de servicios profesionales como Ingeniero Civil a la Dirección Técnica de Sostenibilidad e Innovación para el fortalecimiento de la Cultura Ambiental de la Corporación Autónoma Regional de Cundinamarca- CAR, para apoyar las actividades de control y seguimiento del proyecto entornos sostenibles a través de medidas de adaptación y mitigación al cambio climático en el territorio CAR.</t>
  </si>
  <si>
    <t>RINCON ROCHA NINI JOHANA</t>
  </si>
  <si>
    <t>158 DIAS 87060 SGCGA BPPI-2024020100012-2024020100010</t>
  </si>
  <si>
    <t>158 DIAS 87061 SGCGA BPPI-2024020100019-2024020100007</t>
  </si>
  <si>
    <t>Prestar servicios de apoyo a la gestión de la Dirección técnica de sostenibilidad e innovación para el fortalecimiento de la cultura ambiental de la Corporación Autónoma Regional de Cundinamarca CAR, en la formulación e implementación de acciones en las estrategias de turismo sostenible y planes de uso público de las aulas ambientales abiertas y otras estrategias de conservación de la jurisdicción de la CAR.</t>
  </si>
  <si>
    <t>CORREAL LOZANO LUZ MARCELA</t>
  </si>
  <si>
    <t>158 DIAS 87038 SGCGA - BPPI - 2024020100012-2024020100010</t>
  </si>
  <si>
    <t>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 de la jurisdicción CAR</t>
  </si>
  <si>
    <t xml:space="preserve">ROJAS RUIZ NATALI </t>
  </si>
  <si>
    <t>158 DIAS 87041 SGCGA - BPPI - 2024020100012-2024020100010</t>
  </si>
  <si>
    <t>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</si>
  <si>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158 DIAS 86975 SGCGA - BPPI - 2024020100012 - 2024020100010</t>
  </si>
  <si>
    <t>Prestar servicios profesionales a la Dirección Técnica de Sostenibilidad e Innovación para el Fortalecimiento de la Cultura Ambiental - DSICA de la Corporación Autónoma Regional de Cundinamarca- CAR, para realizar actividades de Ingeniería civil en la estrategia entornos sostenibles a través de medidas de adaptación al Cambio Climático en el territorio CAR.</t>
  </si>
  <si>
    <t xml:space="preserve">VARGAS FERRUCHO FABIAN  ANDRES </t>
  </si>
  <si>
    <t>155 DIAS 87118 SGCGA - BPPI - 2024020100012 - 2024020100010</t>
  </si>
  <si>
    <t>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priorizados_x000D_
de la jurisdicción CAR.</t>
  </si>
  <si>
    <t>FERNANDEZ AGUILAR VICTOR MANUEL</t>
  </si>
  <si>
    <t>155 DIAS 87145 SGCGA BPPI - 2024020100012-2024020100010</t>
  </si>
  <si>
    <t>CORTES REPIZO JORGE ELIECER</t>
  </si>
  <si>
    <t>155 DIAS 87101 SGCGA BPPI-2024020100012-2024020100010-2</t>
  </si>
  <si>
    <t>155 DIAS 87074 SGCGA - BPPI - 2024020100019 - 2024020100007</t>
  </si>
  <si>
    <t>Prestar servicios de apoyo a la gestión de la Dirección Técnica de Sostenibilidad e Innovación para el fortalecimiento de la cultura ambiental de la Corporación Autónoma Regional de Cundinamarca CAR, en los procesos de atención a los usuarios de los parques y sus Aulas Ambientales Abiertas a cargo de la Entidad.</t>
  </si>
  <si>
    <t>PRIETO LOZANO YINA CAROLINA</t>
  </si>
  <si>
    <t>155 DIAS 87152 SGCGA - BPPI - 2024020100019 - 2024020100007</t>
  </si>
  <si>
    <t>Prestar servicios profesionales a la Dirección Técnica de Sostenibilidad e Innovación para el fortalecimiento de la cultura ambiental de la Corporación Autónoma Regional de Cundinamarca (CAR) por medio de la realización de actividades asociadas a la ejecución, apoyo a la supervisión, y seguimiento de proyectos arquitectónicos y urbanísticos en los parques y sus Aulas Ambientales Abiertas a cargo por la entidad, en concordancia con los lineamientos establecidos por la normatividad ambiental vigente y los planes de desarrollo regional.</t>
  </si>
  <si>
    <t>158 DIAS 86942 SGCGA BPPI-2024020100019-2024020100007</t>
  </si>
  <si>
    <t>Prestar servicios de apoyo a la gestión de la Dirección Tecnica de sostenibilidad e innovación para el fortalecimiento de la cultura ambiental de la Corporación Autónoma Regional de Cundinamarca – CAR, en los procesos de atención a los usuarios de los parques y sus Aulas Ambientales Abiertas a cargo de la Entidad.</t>
  </si>
  <si>
    <t>CHAVEZ SALAS MARIA YOHANA</t>
  </si>
  <si>
    <t>338 DIAS 86997 SGCGA-BPPI-2024020100012-2024020100010</t>
  </si>
  <si>
    <t xml:space="preserve">Prestar Servicios profesionales a la Dirección Técnica de Sostenibilidad e Innovación para el fortalecimiento de la Cultura Ambiental de la Corporación Autónoma Regional de Cundinamarca - CAR para desarrollar el componente financiero y contable en el marco del proyecto 13 Entornos Sostenibles para la Promoción de los Negocios Verdes y la Economía Circular. </t>
  </si>
  <si>
    <t>MESA LOPEZ JOHN WILTON</t>
  </si>
  <si>
    <t>155 DIAS 87111 SGCGA - BPPI- 2024020100019 - 2024020100007</t>
  </si>
  <si>
    <t>Prestar servicios de apoyo a la gestión de la Dirección Técnica de Sostenibilidad e Innovación para el Fortalecimiento de la Cultura Ambiental de la Corporación Autónoma Regional de Cundinamarca CAR, en los procesos de atención a los usuarios de los parques y sus Aulas Ambientales Abiertas a cargo de la Entidad.</t>
  </si>
  <si>
    <t>MAMANCHE QUINTERO YENY ALEJANDRA</t>
  </si>
  <si>
    <t>155 DIAS 87124 SGCGA-BPPI-2024020100019-2024020100007</t>
  </si>
  <si>
    <t xml:space="preserve">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 </t>
  </si>
  <si>
    <t>ROBAYO RODRIGUEZ ANDRES LIBARDO</t>
  </si>
  <si>
    <t>335 DIAS 87126 SGCGA-BPPI-2024020100012-2024020100010</t>
  </si>
  <si>
    <t xml:space="preserve">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 de la jurisdicción CAR. </t>
  </si>
  <si>
    <t xml:space="preserve">BRAVO MARTINEZ DIEGO </t>
  </si>
  <si>
    <t>158 DIAS 87025 SGCGA - BPPI - 2024020100012 - 2024020100010</t>
  </si>
  <si>
    <t>Prestar servicios profesionales a la Dirección Técnica de Sostenibilidad e Innovación para el fortalecimiento de la Cultura Ambiental de la Corporación Autónoma Regional de Cundinamarca- CAR, para implementar el enfoque de economía circular y negocios verdes con énfasis en el sector textil, en el marco del proyecto "13 Entornos Sostenibles para la Promoción de los Negocios Verdes y la Economía Circular.”</t>
  </si>
  <si>
    <t xml:space="preserve">URUEÑA GORDILLO DANIELA ALEJANDRA </t>
  </si>
  <si>
    <t>158 DIAS 87032 SGCGA BPPI-2024020100012-2024020100010</t>
  </si>
  <si>
    <t>Prestación de servicios profesionales en la Dirección Técnica de Sostenibilidad e Innovación para el Fortalecimiento de la Cultura Ambiental de la Corporación Autónoma Regional de Cundinamarca CAR, para apoyar la ejecución de las estrategias de cultura del árbol, en el marco del proyecto "Entornos sostenibles a través de medidas de adaptación y mitigación al Cambio Climático.</t>
  </si>
  <si>
    <t>NOPPE CANTE MARIA PAULA</t>
  </si>
  <si>
    <t>155 DIAS 87096 SGCGA -BPPI-2024020100019-2024020100007</t>
  </si>
  <si>
    <t>Prestación de servicios profesionales a la Dirección Técnica de sostenibilidad e innovación para el fortalecimiento de la cultura ambiental de la Corporación Autónoma Regional de Cundinamarca CAR para acompañar el desarrollo de actividades orientadas a la operación eficiente de los parques y sus Aulas Ambientales Abiertas a cargo de la Corporación Autónoma Regional de Cundinamarca - CAR.</t>
  </si>
  <si>
    <t xml:space="preserve">ROBAYO POVEDA ALEXANDER </t>
  </si>
  <si>
    <t>155 DIAS 87168 - SGCGA - BPPI - 2024020100019 - 2024020100007</t>
  </si>
  <si>
    <t>Prestar servicios de apoyo a la gestión a la Dirección Técnica de sostenibilidad e innovación para el fortalecimiento de la cultura ambiental de la Corporación Autónoma regional de Cundinamarca CAR, como relator para la divulgación de estrategias de conservación y educación ambiental, en el parque Embalse Neusa.</t>
  </si>
  <si>
    <t xml:space="preserve">REYES GONZALEZ GABRIELA </t>
  </si>
  <si>
    <t>155 DIAS 87200 SGCGA -BPPI-2024020100012-2024020100010</t>
  </si>
  <si>
    <t xml:space="preserve">PEÑA BECERRA CAMILO  ANDRES_x000D_ </t>
  </si>
  <si>
    <t>155 87094 SGCGA BPPI-2024020100012-2024020100010</t>
  </si>
  <si>
    <t xml:space="preserve">PARRADO DIAZ ANDRES FELIPE </t>
  </si>
  <si>
    <t>159 DIAS 86938 SGCGA - BPPI - 2024020100019 - 2024020100007</t>
  </si>
  <si>
    <t>RODRIGUEZ BUITRAGO KATHERINE JOSMAR</t>
  </si>
  <si>
    <t>155 DIAS 87092 SGCGA BPPI-2024020100012-2024020100010</t>
  </si>
  <si>
    <t xml:space="preserve">* CASTIBLANCO PINEDA ANGELICA MARIA </t>
  </si>
  <si>
    <t>155 DIAS 87089 SGCGA BPPI-2024020100012-2024020100010</t>
  </si>
  <si>
    <t>155 DIAS 87169 SGCGA BPPI-2024020100012-2024020100010</t>
  </si>
  <si>
    <t>Prestación de servicios profesionales en la Dirección Técnica de Sostenibilidad e Innovación para el Fortalecimiento de la Cultura Ambiental de la Corporación Autónoma Regional de Cundinamarca-CAR, para apoyar la ejecución de las estrategias de cultura del árbol, en el marco del proyecto "Entornos sostenibles a través de medidas de adaptación y mitigación al Cambio Climático”.</t>
  </si>
  <si>
    <t>MARTINEZ SUAREZ LEONARDO ALFONSO</t>
  </si>
  <si>
    <t>270 DIAS 87155 SGCGA BPPI-2024020100012-2024020100010-2</t>
  </si>
  <si>
    <t>Prestar servicios profesionales a la Dirección Técnica de Sostenibilidad e Innovación para el fortalecimiento de la Corporación Autónoma Regional de Cundinamarca CAR, para colaborar en la asistencia en la difusión e implementación de pilotos con técnicas de bioingeniería para minimizar el riesgo de deslizamientos y/o erosión severa en entornos sostenibles priorizados de la jurisdicción CAR.</t>
  </si>
  <si>
    <t>155 DIAS 87330 SGCGA BPPI-2024020100019</t>
  </si>
  <si>
    <t>Prestación de servicios profesionales en los procesos de organización documental y demás procesos administrativos de la Dirección Técnica de Sostenibilidad e Innovación para el fortalecimiento de la Cultura Ambiental - DSICA de la Corporación Autónoma Regional de Cundinamarca - CAR.</t>
  </si>
  <si>
    <t xml:space="preserve">CASTILLO RODRIGUEZ VIRGILIO ADRIAN </t>
  </si>
  <si>
    <t>270 DIAS 87328 SGCGA -BPPI-2024020100012-2024020100010</t>
  </si>
  <si>
    <t>155 DIAS 87259 SGCGA-BPPI-2024020100019-2024020100007</t>
  </si>
  <si>
    <t>CORTES REPIZO ERIKA MILENA</t>
  </si>
  <si>
    <t>155 DIAS 87340 SGCGA - BPPI - 2024020100019 - 2024020100007</t>
  </si>
  <si>
    <t>Prestar servicios profesionales a la Dirección Técnica de Sostenibilidad e innovación para el Fortalecimiento de la Cultura Ambiental de la Corporación Autónoma Regional de Cundinamarca CAR, para diseñar, desarrollar y producir piezas gráficas y contenidos comunicacionales, así como para formular e implementar estrategias de promoción y comunicación institucional que fortalezcan la visibilidad, divulgación y posicionamiento de los parques y sus Aulas Ambientales Abiertas de la CAR en diferentes canales y públicos objetivo.</t>
  </si>
  <si>
    <t xml:space="preserve">RIOS RUSSI LIZZETH CAROLINA </t>
  </si>
  <si>
    <t>155 DIAS 87347  SGCGA BPPI-2024020100019-2024020100007</t>
  </si>
  <si>
    <t>Prestación de servicios de apoyo a la gestión de la Dirección Tecnica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</si>
  <si>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ROZO CASAS MICHAEL STEVEN_x000D_</t>
  </si>
  <si>
    <t>155 DIAS 87348 SGCGA BPPI-2024020100012-2024020100010</t>
  </si>
  <si>
    <t>Prestar servicios profesionales a la Dirección Técnica de Sostenibilidad e Innovación para el fortalecimiento de la cultura ambiental en la Corporación Autónoma Regional de Cundinamarca (CAR), mediante el apoyo a la gestión y seguimiento técnico, administrativo y financiero de los proyectos asignados por la Dirección Técnica.</t>
  </si>
  <si>
    <t xml:space="preserve">RODRIGUEZ ACOSTA FERNEY OSWALDO </t>
  </si>
  <si>
    <t>155 DIAS 87307 SGCGA - BPPI - 2024020100012 - 2024020100010</t>
  </si>
  <si>
    <t>Prestar servicios profesionales a la Dirección Técnica de Sostenibilidad e Innovación para el fortalecimiento de la Cultura Ambiental– DSICA de la Corporación Autónoma Regional de Cundinamarca- CAR, para apoyar la implementación de acciones del componente de intervención socioambiental en el marco del proyecto 11 entornos sostenibles a través de medidas de adaptación y mitigación al cambio climático.</t>
  </si>
  <si>
    <t>155 DIAS 87256 SGCGA - BPPI - 2024020100012 - 2024020100010</t>
  </si>
  <si>
    <t>155 DIAS 87396 SGCGA - BPPI - 2024020100012-2024020100010</t>
  </si>
  <si>
    <t>Prestar servicios profesionales a la Dirección Técnica de Sostenibilidad e Innovación para el fortalecimiento de la Cultura Ambiental - DSICA de la Corporación Autónoma Regional de Cundinamarca - CAR, para apoyar la implementación de acciones del componente de intervención socioambiental en el marco del proyecto 11 entornos sostenibles a través de medidas de adaptación y mitigación al cambio climático.</t>
  </si>
  <si>
    <t>VALDEZ BOHORQUEZ LINA MARCELA</t>
  </si>
  <si>
    <t>155 DIAS 87203 SGCGA -BPPI-2024020100019-2024020100007</t>
  </si>
  <si>
    <t>PRESTACIÓN DE SERVICIOS PROFESIONALES A LA DIRECCIÓN TÉCNICA DE SOSTENIBILIDAD E INNOVACIÓN PARA EL FORTALECIMIENTO DE LA CULTURA AMBIENTAL DE LA CORPORACIÓN AUTÓNOMA REGIONAL DE CUNDINAMARCA (CAR), PARA LA ESTRUCTURACIÓN Y GESTIÓN DE PROYECTOS URBANÍSTICOS, ARQUITECTÓNICOS Y PAISAJÍSTICOS DE LOS PARQUES Y SUS AULAS AMBIENTALES ABIERTAS A CARGO DE LA ENTIDAD.</t>
  </si>
  <si>
    <t>335 DIAS 87320 SGCGA-BPPI-2024020100012-2024020100010</t>
  </si>
  <si>
    <t xml:space="preserve">Prestar servicios profesionales a la Subdirección General de Cultura y Gobernanza Ambiental de la CAR, para apoyar la gestión administrativa y financiera, así como el seguimiento y reporte a los planes, actividades, y contratos asociados a los procesos de la Dirección Técnica de Sostenibilidad e Innovación para el fortalecimiento de la cultura Ambiental. </t>
  </si>
  <si>
    <t xml:space="preserve">ROJAS VARGAS LISETH JOHANNA </t>
  </si>
  <si>
    <t>155 DIAS 87327 SGCGA-BPPI-2024020100019-2024020100007</t>
  </si>
  <si>
    <t xml:space="preserve">Prestar servicios profesionales a la Dirección técnica de sostenibilidad e innovación para el fortalecimiento de la cultura ambiental de la Corporación Autónoma Regional de Cundinamarca CAR, para apoyar las actividades tecnológicas y administrativas relacionadas con el adecuado funcionamiento de los parques y sus Aulas Ambientales Abiertas a cargo de la Entidad. </t>
  </si>
  <si>
    <t>155 DIAS 87296 SGCGA-BPPI-2024020100019-2024020100007</t>
  </si>
  <si>
    <t xml:space="preserve">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 </t>
  </si>
  <si>
    <t>GONZALEZ  JOSE ENRIQUE</t>
  </si>
  <si>
    <t>270 DIAS 87197 SGCGA  BPPI-2024020100012-2024020100010</t>
  </si>
  <si>
    <t>Prestar servicios de apoyo a la gestión a la Dirección Técnica de Sostenibilidad e Innovación para el fortalecimiento de la Cultura Ambiental de la Corporación Autónoma Regional de Cundinamarca CAR, en la colaboración como promotor campesino para el aprestamiento y ejecución en el desarrollo de las técnicas de Bioingeniería, para minimizar el riesgo de deslizamientos y/o erosión severa en entornos sostenibles priorizados de la jurisdicción CAR</t>
  </si>
  <si>
    <t xml:space="preserve">154 DIAS 87403 SGCGA - BPPI - 2024020100019 - 2024020100007 </t>
  </si>
  <si>
    <t>CHAUTA MELLIZO DAYANA LUCIA</t>
  </si>
  <si>
    <t>155 DIAS 87308 SGCGA-BPPI-2024020100019-2024020100007</t>
  </si>
  <si>
    <t>Prestación de servicios profesionales a la Dirección Técnica de Sostenibilidad e Innovación para el fortalecimiento de la cultura ambiental de la Corporación Autónoma Regional de Cundinamarca (CAR), para desarrollar las estrategias de conservación, el fortalecimiento y seguimiento de las estrategias de turismo de naturaleza y la implementación de herramientas de planificación en los parques y sus Aulas Ambientales Abiertas a cargo de la entidad.</t>
  </si>
  <si>
    <t>MONTES  ANA KARINA</t>
  </si>
  <si>
    <t xml:space="preserve">155 DIAS 87209 SGCGA - BPPI - 2024020100012 - 2024020100010 </t>
  </si>
  <si>
    <t>BAEZ SORA FELIX HUMBERTO</t>
  </si>
  <si>
    <t>155 DIAS 87233  SGCGA - BPPI - 2024020100019 - 2024020100007</t>
  </si>
  <si>
    <t>Prestar servicios profesionales a la Dirección Técnica de Sostenibilidad e Innovación para el fortalecimiento de la cultura ambiental de la Corporación Autónoma Regional de Cundinamarca CAR, para realizar actividades asociadas al cumplimiento del Sistema Gestión Ambiental (SGA) requerido para la operación de los parques y sus Aulas Ambientales Abiertas a cargo de entidad.</t>
  </si>
  <si>
    <t>155 DIAS 87349 SGCGA BPPI-2024020100019-2024020100007</t>
  </si>
  <si>
    <t>GORDILLO PACHON CARLOS ALBERTO</t>
  </si>
  <si>
    <t>155 DIAS 87311 SGCGA -BPPI-2024020100012-2024020100010</t>
  </si>
  <si>
    <t>MAHECHA ORTIZ JOHN LUCIANY</t>
  </si>
  <si>
    <t>155 DIAS 87277 SGCGA - BPPI - BPPI - 2024020100012 - 2024020100010</t>
  </si>
  <si>
    <t>335 DIAS 87399 SGCGA BPPI - 2024020100012-2024020100010</t>
  </si>
  <si>
    <t>Prestar Servicios profesionales a la Dirección Técnica de Sostenibilidad e Innovación de la Corporación Autónoma Regional de Cundinamarca - CAR, para acompañar los proyectos que se adelanten de economía circular y Negocios Verdes, contribuyendo al fortalecimiento de la Cultura Ambiental de la Subdirección General de Cultura y Gobernanza Ambiental en cumplimiento del Plan de Acción 2024-2027.</t>
  </si>
  <si>
    <t>AGUILAR GOMEZ DIANA MARCELA</t>
  </si>
  <si>
    <t>270 DIAS 87368 SGCGA BPPI-2024020100012-2024020100010-2</t>
  </si>
  <si>
    <t>Prestar servicios profesionales a la Dirección Técnica de Sostenibilidad e Innovación para el fortalecimiento de la Cultura Ambiental de la Corporación Autónoma Regional de Cundinamarca- CAR para colaborar en las actividades relacionadas con el componente técnico para la implementación de Unidades Productivas Sostenibles en el marco del proyecto Entornos Sostenibles a través de medidas de adaptación y mitigación al Cambio Climático.</t>
  </si>
  <si>
    <t xml:space="preserve">SALAS ARDILA JACOB </t>
  </si>
  <si>
    <t>154 DIAS 87463 SGCGA-BPPI-2024020100019-2024020100007</t>
  </si>
  <si>
    <t>2026CSE1302</t>
  </si>
  <si>
    <t xml:space="preserve">Prestación de servicios profesionales a la Dirección Técnica de sostenibilidad e innovación para el fortalecimiento de la cultura ambiental de la Corporación Autónoma Regional de Cundinamarca (CAR), para la estructuración de contenidos educativos, implementación y articulación de estrategias de promoción de los servicios ecoturísticos ofrecidos en los parques y sus Aulas Ambientales Abiertas a cargo de la entidad. </t>
  </si>
  <si>
    <t>GOMEZ RODRIGUEZ JEIMMY VALENTINA</t>
  </si>
  <si>
    <t>155 DIAS 87265 SGCGA BPPI-2024020100012-2024020100010</t>
  </si>
  <si>
    <t>Prestar servicios profesionales a la Dirección Técnica de Sostenibilidad e Innovación para el fortalecimiento de la Cultura Ambiental de la Corporación Autónoma Regional de Cundinamarca- CAR, para colaborar en la asistencia en la difusión e implementación de pilotos con técnicas de bioingeniería para minimizar el riesgo de deslizamientos y/o erosión severa en entornos sostenibles priorizados de la jurisdicción CAR.</t>
  </si>
  <si>
    <t>155 DIAS 87391 SGCGA BPPI-2024020100012-2024020100010</t>
  </si>
  <si>
    <t>154 DIAS 87438 SGCGA BPPI-2024020100019-2024020100007</t>
  </si>
  <si>
    <t>2026CSE1061</t>
  </si>
  <si>
    <t>PRESTAR SERVICIOS DE APOYO A LA GESTIÓN A LA DIRECCIÓN TÉCNICA DE SOSTENIBILIDAD E INNOVACIÓN PARA EL FORTALECIMIENTO DE LA CULTURA AMBIENTAL DE LA CORPORACIÓN AUTÓNOMA REGIONAL DE CUNDINAMARCA CAR, COMO RELATOR BILINGÜE PARA LA DIVULGACIÓN DE ESTRATEGIAS DE CONSERVACIÓN Y EDUCACIÓN AMBIENTAL, EN LOS PARQUES Y SUS AULAS AMBIENTALES ABIERTAS A CARGO DE LA CAR.</t>
  </si>
  <si>
    <t>GARZÓN AVELLANEDA LISA MARÍA</t>
  </si>
  <si>
    <t>334 DIAS 87476 SGCGA-BPPI-2024020100012-2024020100010</t>
  </si>
  <si>
    <t xml:space="preserve">Prestación de servicios profesionales a la Dirección Técnica de Sostenibilidad e Innovación para el fortalecimiento de la Cultura Ambiental de la Corporación Autónoma Regional de Cundinamarca- CAR para implementar la estrategia de economía circular mediante mecanismos de gobernanza en las agendas ambientales sectoriales, en el marco del proyecto 13 Entornos Sostenibles para la Promoción de los Negocios Verdes y la Economía Circular. </t>
  </si>
  <si>
    <t>ALARCON GARCIA GERMAN DANILO</t>
  </si>
  <si>
    <t>154 DIAS 87477 SGCGA-BPPI-2024020100012-2024020100010</t>
  </si>
  <si>
    <t xml:space="preserve">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 Sostenibles priorizados de la jurisdicción CAR. </t>
  </si>
  <si>
    <t>154 DIAS 87511 SGCGA-BPPI-2024020100012-2024020100010-2</t>
  </si>
  <si>
    <t>Prestar servicios de apoyo a la gestión a la Dirección Técnica de Sostenibilidad e Innovación para el fortalecimiento de la Cultura Ambiental de la Corporación Autónoma Regional de Cundinamarca - CAR, para apoyar el desarrollo de actividades orientadas a promover la adecuada gestión integral de residuos sólidos.</t>
  </si>
  <si>
    <t>TORRES VERA JHON ALDEMAR</t>
  </si>
  <si>
    <t>154 DIAS 87530 SGCGA-BPPI-2024020100019-2024020100007</t>
  </si>
  <si>
    <t>Prestación de servicios profesionales a la Dirección técnica de sostenibilidad e innovación para el fortalecimiento de la cultura ambiental de la Corporación Autónoma Regional de Cundinamarca CAR, para adelantar la gestión y registro de las operaciones financieras y contables relacionadas con los parques y sus Aulas Ambientales Abiertas administrados por la entidad, asegurando el cumplimiento de las normativas fiscales y contables vigentes, así como la transparencia y eficiencia en el manejo de los recursos públicos.</t>
  </si>
  <si>
    <t xml:space="preserve">MEDINA GARZON JHON CAMILO </t>
  </si>
  <si>
    <t>155 DIAS 87343 SGCGA-BPPI-2024020100012-2024020100010-2</t>
  </si>
  <si>
    <t>TOVAR LEON JORGE ALEXIS</t>
  </si>
  <si>
    <t>155 DIAS 87246 SGCGA-BPPI-2024020100019-2024020100007</t>
  </si>
  <si>
    <t>Prestación de servicios profesionales a la Dirección Técnica de Sostenibilidad e Innovación para el fortalecimiento de la cultura ambiental de la Corporación Autónoma Regional de Cundinamarca - CAR, para adelantar el seguimiento y fortalecimiento de los procedimientos administrativos, procesos internos y la atención al ciudadano requerida en los parques administrados por la entidad.</t>
  </si>
  <si>
    <t xml:space="preserve">CASTILLO LOPEZ GABRIELA VALENTINA </t>
  </si>
  <si>
    <t>155 DIAS 87289 SGCGA BPPI-2024020100012-2024020100010</t>
  </si>
  <si>
    <t>Prestar servicios profesionales a la Dirección Técnica de Sostenibilidad e Innovación para el fortalecimiento de la Cultura Ambiental de la Corporación Autónoma Regional de Cundinamarca- CAR, para el seguimiento, vinculación y apertura de mercados de los negocios verdes en el territorio de la CAR, en el marco del proyecto 13 Entornos Sostenibles para la Promoción de los Negocios Verdes y la Economía Circular.</t>
  </si>
  <si>
    <t xml:space="preserve">HIGUERA ESPINOSA LEONARDO </t>
  </si>
  <si>
    <t>154 DIAS 87519 SGCGA BPPI-2024020100019-2024020100007</t>
  </si>
  <si>
    <t>Prestar servicios profesionales a la Dirección Técnica de Sostenibilidad e Innovación para el fortalecimiento de la cultura ambiental de la Corporación Autónoma Regional de Cundinamarca CAR, para apoyar las actividades que permitan el control de las gestiones logísticas y operativas requeridas en el parque Embalse el Hato a cargo de la Entidad, velando por la correcta y permanente prestación de la oferta de servicios en ellos ofrecida.</t>
  </si>
  <si>
    <t>VILLAMIL MUNEVAR OMAR HUMBERTO</t>
  </si>
  <si>
    <t>154 DIAS 87570 SGCGA -BPPI-2024020100012-2024020100010</t>
  </si>
  <si>
    <t xml:space="preserve">BUSTOS MELO DIEGO FELIPE </t>
  </si>
  <si>
    <t>154 DIAS 87538 SGCGA -BPPI-2024020100012-2024020100010</t>
  </si>
  <si>
    <t>Prestar servicios profesionales a la Subdirección General de Cultura y Gobernanza Ambiental de la Corporación Autónoma Regional de Cundinamarca– CAR, orientados al apoyo técnico y estratégico en la elaboración de informes relacionados con la planeación, gestión y fortalecimiento institucional.</t>
  </si>
  <si>
    <t>GUTIERREZ BONILLA LEIDY JULIETH</t>
  </si>
  <si>
    <t>153 DIAS 87596 SGCGA-BPPI-2024020100012-2024020100010</t>
  </si>
  <si>
    <t xml:space="preserve">Prestar servicios profesionales a la Dirección Técnica de Sostenibilidad e Innovación para el fortalecimiento de la Cultura Ambiental de la Corporación Autónoma Regional de Cundinamarca- CAR, para implementar la estrategia de economía circular con énfasis en flujos de materiales industriales y productos de consumo masivo en el marco del proyecto 13 Entornos Sostenibles para la Promoción de los Negocios Verdes y la Economía Circular. </t>
  </si>
  <si>
    <t xml:space="preserve">GARZON DIAZ LENNIS DAYARA </t>
  </si>
  <si>
    <t>154 DIAS 87457 SGCGA - BPPI - 2024020100019-2024020100007</t>
  </si>
  <si>
    <t>Prestar servicios de apoyo a la gestión de la Dirección Técnica de Sostenibilidad e Innovación para el fortalecimiento de la cultura ambiental de la Corporación Autónoma Regional de Cundinamarca CAR, para apoyar las actividades orientadas al fortalecimiento de la cultura ambiental institucional, mediante el seguimiento y apoyo a las gestiones administrativas, logísticas y operativas requeridas en los Parques y sus Aulas Ambientales Abiertas a cargo de la entidad, así como el acompañamiento en la implementación de estrategias de divulgación, promoción y posicionamiento de las acciones ambientales de la CAR.</t>
  </si>
  <si>
    <t>RINCON CASTILLO ADRIANA KATHERINE</t>
  </si>
  <si>
    <t>154 DIAS 87507 SGCGA - BPPI - 2024020100019-2024020100007</t>
  </si>
  <si>
    <t>Prestación de servicios profesionales a la Dirección Técnica de Sostenibilidad e Innovación para el fortalecimiento de la Cultura Ambiental de la Corporación Autónoma Regional De Cundinamarca (CAR), para la creación y diseño de experiencias vivenciales en las aulas ambientales abiertas que permitan difundir y direccionar actividades educativas que impulsen los servicios ecoturísticos de los parques propiedad de la entidad.</t>
  </si>
  <si>
    <t>BERNAL GUTIERREZ LINA MARIA</t>
  </si>
  <si>
    <t>153 DIAS 87550 SGCGA -BPPI-2024020100019-2024020100007</t>
  </si>
  <si>
    <t>Prestar servicios profesionales a la Dirección Técnica de Sostenibilidad e Innovación para el fortalecimiento de la cultura ambiental de la Corporación Autónoma Regional de Cundinamarca - CAR, para apoyar las actividades que permitan las gestiones logísticas y procedimentales requeridas en el parque Embalse Neusa, velando por la correcta y permanente prestación de la oferta de servicios en ellos ofrecida, enmarcada en los proyectos relacionados con las aulas ambientales abiertas.</t>
  </si>
  <si>
    <t>CONTRERAS MORENO JUAN CARLOS</t>
  </si>
  <si>
    <t>154 DIAS 87534 SGCGA BPPI - 2024020100012-2024020100010</t>
  </si>
  <si>
    <t xml:space="preserve">MURILLO GOMEZ PAOLA ANDREA </t>
  </si>
  <si>
    <t>153 DIAS 87660 SGCGA - BPPI - 2024020100012-2024020100010</t>
  </si>
  <si>
    <t>PEÑUELA VARELA HUGO ALEXANDER</t>
  </si>
  <si>
    <t>153 DIAS 87663 SGCGA - BPPI - 2024020100012-2024020100010</t>
  </si>
  <si>
    <t>Prestar servicios profesionales a la Dirección Técnica de Sostenibilidad e Innovación para el fortalecimiento de la Cultura Ambiental de la Corporación Autónoma Regional de Cundinamarca - CAR, para colaborar en la realización la implementación de Biofábricas en las Unidades Productivas Sostenibles en los Entornos Sostenibles priorizados de la jurisdicción CAR.</t>
  </si>
  <si>
    <t>TORRES BETANCUR IVONNE TATIANA</t>
  </si>
  <si>
    <t>154 DIAS 87512 SGCGA - BPPI - 2024020100019-2024020100007</t>
  </si>
  <si>
    <t>2026CSE1244</t>
  </si>
  <si>
    <t>Prestación de servicios de apoyo a la gestión de la Dirección Técnica de sostenibilidad e innovación para el fortalecimiento de la cultura ambiental de la Corporación Autónoma regional de Cundinamarca - CAR, brindando_x000D_
charlas de sensibilización y concientización ambiental y acompañamiento a los visitantes de los parques y sus Aulas Ambientales Abiertas a cargo de la CAR durante su permanencia en estos.</t>
  </si>
  <si>
    <t xml:space="preserve">CIFUENTES GELACIO VALENTINA </t>
  </si>
  <si>
    <t>334 DIAS 87513 SGCGA - BPPI - 2024020100012-2024020100010</t>
  </si>
  <si>
    <t>Prestar servicios profesionales a la Dirección Técnica de Sostenibilidad e Innovación para el fortalecimiento de la Cultura Ambiental de la Corporación Autónoma Regional de Cundinamarca- CAR, para implementar la estrategia de economía circular con énfasis en el flujo de energía en el marco del proyecto 13 Entornos Sostenibles para la Promoción de los Negocios Verdes y la Economía Circular.</t>
  </si>
  <si>
    <t xml:space="preserve">PEÑUELA  LUIS EDUARDO </t>
  </si>
  <si>
    <t>154 DIAS 87524 SGCGA - BPPI - 2024020100019-2024020100007</t>
  </si>
  <si>
    <t>Prestar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de la CAR durante su permanencia en estos.</t>
  </si>
  <si>
    <t>MAMANCHE GONZALEZ RAFAEL ERNESTO</t>
  </si>
  <si>
    <t>153 DIAS 87683 SGCGA - BPPI - 2024020100012 - 2024020100010</t>
  </si>
  <si>
    <t>Prestación de servicios de apoyo a la gestión en los procesos de organización documental y demás procesos administrativos de la Dirección Técnica de Sostenibilidad e Innovación para el fortalecimiento de la Cultura Ambiental - DSICA de la Corporación Autónoma Regional de Cundinamarca- CAR.</t>
  </si>
  <si>
    <t>MARTINEZ RODRIGUEZ CLAUDIA MILENA</t>
  </si>
  <si>
    <t>154 DIAS 87576 - SGCGA - BPPI - 2024020100019 - 2024020100007</t>
  </si>
  <si>
    <t>Prestación de servicios de apoyo a la gestión de la Dirección Técnica de Sostenibilidad e Innovación para el fortalecimiento de la cultura ambiental de la Corporación Autónoma Regional de Cundinamarca CAR, para desarrollar las labores administrativas y logísticas que se requieran para el adecuado funcionamiento del Parque Embalse Neusa.</t>
  </si>
  <si>
    <t xml:space="preserve">RIVERA CHAVEZ JENNYFER DANIELA </t>
  </si>
  <si>
    <t>153 DIAS 87668 SGCGA - BPPI - 2024020100012-2024020100010</t>
  </si>
  <si>
    <t xml:space="preserve">USEDA CASTILLO JORGE RICARDO </t>
  </si>
  <si>
    <t>270 DIAS 87595 SGCGA - BPPI - 2024020100012 - 2024020100010</t>
  </si>
  <si>
    <t>Prestar servicios profesionales a la Dirección Técnica de Sostenibilidad e Innovación para el Fortalecimiento de la Cultura Ambiental - DSICA de la Corporación Autónoma Regional de Cundinamarca - CAR, para realizar actividades administrativas y financieras de la estrategia entornos sostenibles a través de medidas de adaptación al Cambio Climático en el territorio CAR.</t>
  </si>
  <si>
    <t xml:space="preserve">VILLAMIL BOSSA JUAN CAMILO </t>
  </si>
  <si>
    <t>153 DIAS 87585 SGCGA-BPPI-2024020100012-2024020100010-2</t>
  </si>
  <si>
    <t xml:space="preserve">MUETE PEÑA LUIS FERNANDO </t>
  </si>
  <si>
    <t>270 DIAS 87620 - SGCGA-BPPI-2024020100012-2024020100010</t>
  </si>
  <si>
    <t>Prestar servicios profesionales a la Dirección Técnica de Sostenibilidad e Innovación para el fortalecimiento de la Cultura Ambiental de la Corporación Autónoma Regional de Cundinamarca-CAR, para el desarrollo de las estrategias de conservación del suelo, cosecha de agua a partir de la implementación de acciones administrativas y de comunicación, en el marco del proyecto Entornos sostenibles a través de medidas de adaptación y mitigación al cambio climático.</t>
  </si>
  <si>
    <t xml:space="preserve">CARDENAS MORA ANDREA MARCELA </t>
  </si>
  <si>
    <t>153 DIAS 87157 SGCGA-BPPI-2024020100019-2024020100007</t>
  </si>
  <si>
    <t>Prestación de servicios profesionales a la Dirección Técnica de Sostenibilidad e Innovación para el fortalecimiento de la cultura ambiental de la Corporación Autónoma Regional de Cundinamarca (CAR), en la ejecución de actividades de diseño, evaluación y seguimiento necesarias para el adecuado funcionamiento de los parques y sus Aulas Ambientales Abiertas propiedad de la Entidad.</t>
  </si>
  <si>
    <t>153 DIAS 87700 SGCGA BPPI-2024020100012-2024020100010</t>
  </si>
  <si>
    <t>Prestar servicios profesionales a la Dirección Técnica de Sostenibilidad e Innovación para el fortalecimiento de la Cultura Ambiental de la Corporación Autónoma Regional de Cundinamarca- CAR, para apoyar jurídicamente los procesos que se implementen en el cumplimiento de las metas de la Dirección.</t>
  </si>
  <si>
    <t>HERNANDEZ RAMOS CESAR AUGUSTO</t>
  </si>
  <si>
    <t>154 DIAS 87549 SGCGA -BPPI-2024020100012-2024020100010</t>
  </si>
  <si>
    <t>Prestar Servicios profesionales a la Dirección Técnica de Sostenibilidad e Innovación para el fortalecimiento de la Cultura Ambiental de la Corporación Autónoma Regional de Cundinamarca - CAR para apoyar el componente administrativo y financiero en el marco del proyecto 13 Entornos Sostenibles para la Promoción de los Negocios Verdes y la Economía Circular.</t>
  </si>
  <si>
    <t xml:space="preserve">TOLOZA SANDOVAL MELISSA  ANDREA </t>
  </si>
  <si>
    <t>154 DIAS 87569 SGCGA BPPI-2024020100012-2024020100010-2024020100019-2024020100008-2024020100006</t>
  </si>
  <si>
    <t>153 DIAS 87298 SGCGA - BPPI - 2024020100019-2024020100007</t>
  </si>
  <si>
    <t>Prestar servicios de apoyo a la gestión de la Dirección Técnica de sostenibilidad e innovación para el fortalecimiento de la cultura ambiental, de la Corporación Autónoma Regional de Cundinamarca - CAR, para realizar la entrega de las cabañas del parque Embalse Neusa a los huéspedes, de acuerdo con el procedimiento de administración de parques ecoturísticos de la CAR.</t>
  </si>
  <si>
    <t xml:space="preserve">MONTES ROCHA ZAYRA  DANIELA </t>
  </si>
  <si>
    <t>153 DIAS 87600 SGCGA - BPPI - 2024020100012 - 2024020100010</t>
  </si>
  <si>
    <t>153 DIAS 87642 SGCGA -BPPI-2024020100019-2024020100007</t>
  </si>
  <si>
    <t xml:space="preserve">RINCON PACHON JHON SEBASTIAN </t>
  </si>
  <si>
    <t>333 DIAS 87680 SGCGA - BPPI - 2024020100012 - 2024020100010</t>
  </si>
  <si>
    <t>Prestar servicios profesionales a la Dirección Técnica de Sostenibilidad e Innovación para el fortalecimiento de la Cultura Ambiental de la Corporación Autónoma Regional de Cundinamarca - CAR, para apoyar el desarrollo de estrategias de educación ambiental y acciones efectivas que contribuyan a la gestión integral de residuos sólidos ordinarios, especiales y peligrosos.</t>
  </si>
  <si>
    <t xml:space="preserve">DELVASTO ARCINIEGAS LINA FERNANDA </t>
  </si>
  <si>
    <t>270 DIAS 87659 SGCGA - BPPI -2024020100012-2024020100010</t>
  </si>
  <si>
    <t>Prestar servicios profesionales a la Dirección de Cultura Ambiental y Servicio al Ciudadano de la Corporación Autónoma Regional de Cundinamarca CAR, para colaborar en la asistencia en la difusión e implementación de pilotos con técnicas de bioingeniería para minimizar el riesgo de deslizamientos y/o erosión severa en entornos sostenibles priorizados de la jurisdicción CAR.</t>
  </si>
  <si>
    <t>153 DIAS 87658 SGCGA BPPI-2024020100012-2024020100010-2024020100019-2024020100008-2024020100006</t>
  </si>
  <si>
    <t>Prestar servicios profesionales a la Dirección Técnica de Sostenibilidad e Innovación para el Fortalecimiento de la Cultura Ambiental - DSICA de la Corporación Autónoma Regional de Cundinamarca - CAR, para realizar actividades de Ingeniería civil en la estrategia entornos sostenibles a través de medidas de adaptación al Cambio Climático en el territorio CAR.</t>
  </si>
  <si>
    <t>* VANEGAS MURCIA BRYAN ALEJANDRO</t>
  </si>
  <si>
    <t>152 DIAS 87788 SGCGA BPPI-2024020100012-2024020100010</t>
  </si>
  <si>
    <t>Prestar servicios profesionales a la Dirección Técnica de Sostenibilidad e Innovación para el fortalecimiento de la Cultura Ambiental de la Corporación Autónoma Regional de Cundinamarca- CAR, en la estructuración técnica y financiera de planes de negocio, así como en el diseño de estrategias de expansión y apertura de mercados sostenibles, con el fin de potenciar el desarrollo de los Negocios Verdes en el marco del Proyecto 13. Entornos Sostenibles para la promoción de los Negocios Verdes y la Economía Circular.</t>
  </si>
  <si>
    <t xml:space="preserve">AREVALO RODRIGUEZ ANA CRISTINA </t>
  </si>
  <si>
    <t>152 DIAS 87795 SGCGA -BPPI-2024020100019-2024020100007</t>
  </si>
  <si>
    <t xml:space="preserve">DUARTE SERRANO JUAN JOSE </t>
  </si>
  <si>
    <t>150 DIAS 87731 SGCGA - BPPI - 2024020100019</t>
  </si>
  <si>
    <t xml:space="preserve">ROJAS MARTINEZ IVAN RICARDO </t>
  </si>
  <si>
    <t>330 DIAS 87760 SGCGA -BPPI-2024020100012-2024020100010</t>
  </si>
  <si>
    <t>Prestar servicios profesionales a la Dirección Técnica de Sostenibilidad e Innovación para el fortalecimiento de la Cultura Ambiental de la Corporación Autónoma Regional de Cundinamarca CAR para desarrollar el componente administrativo, financiero y económico en el marco del proyecto 13 Entornos Sostenibles para la Promoción de los Negocios Verdes y la Economía Circular.</t>
  </si>
  <si>
    <t>NOVOA LINARES WILMAN FERNEY</t>
  </si>
  <si>
    <t>152 DIAS 87808 SGCGA-BPPI-2024020100012-2024020100010</t>
  </si>
  <si>
    <t xml:space="preserve">Prestar servicios profesionales a la Dirección Técnica de Sostenibilidad e Innovación para el fortalecimiento de la Cultura Ambiental de la Corporación Autónoma Regional de Cundinamarca- CAR para la promoción y gestión de la Responsabilidad Ambiental Empresarial y de los Departamentos de Gestión Ambiental en el marco del proyecto 13 Entornos Sostenibles para la Promoción de los Negocios Verdes y la Economía Circular. </t>
  </si>
  <si>
    <t xml:space="preserve">DUARTE CAVIEDES IVAN </t>
  </si>
  <si>
    <t>152 DIAS 87855 SGCGA BPPI-2024020100012-2024020100010</t>
  </si>
  <si>
    <t xml:space="preserve">CIFUENTES BARRERA YOLANDA </t>
  </si>
  <si>
    <t>332 DIAS 87853 SGCGA BPPI-2024020100012-2024020100010-2024020100019-2024020100008-2024020100006</t>
  </si>
  <si>
    <t>Prestar servicios profesionales a la Dirección Técnica de Sostenibilidad e Innovación para el fortalecimiento de la Cultura Ambiental de la Corporación Autónoma Regional de Cundinamarca- CAR para desarrollar los componentes de Responsabilidad Ambiental Empresarial y de los Departamentos de Gestión Ambiental en el marco del proyecto 13 Entornos Sostenibles para la Promoción de los Negocios Verdes y la Economía Circular.</t>
  </si>
  <si>
    <t>LEON GALLEGO BLANCA NUBIA</t>
  </si>
  <si>
    <t>152 DIAS 87832 SGCGA BPPI-2024020100012-2024020100010</t>
  </si>
  <si>
    <t xml:space="preserve">OVALLE MORALES LAURA CAMILA </t>
  </si>
  <si>
    <t>151 DIAS 87850 SGCGA -BPPI-2024020100012-2024020100010</t>
  </si>
  <si>
    <t>Prestar Servicios profesionales a la Dirección Técnica de Sostenibilidad e Innovación para el fortalecimiento de la Cultura Ambiental de la Corporación Autónoma Regional de Cundinamarca - CAR para apoyar el componente administrativo y de gestión de la dirección.</t>
  </si>
  <si>
    <t xml:space="preserve">CHAVARRO SANCHEZ FABIAN CAMILO </t>
  </si>
  <si>
    <t>150 DIAS 87844 SGCGA - BPPI-2024020100019</t>
  </si>
  <si>
    <t xml:space="preserve">VEGA ESCARRAGA HUGO </t>
  </si>
  <si>
    <t>152 DIAS 87846 SGCGA - BPPI-2024020100012-2024020100010</t>
  </si>
  <si>
    <t>Prestar Servicios profesionales a la Dirección Técnica de Sostenibilidad e Innovación para el fortalecimiento de la Cultura Ambiental de la Corporación Autónoma Regional de Cundinamarca - CAR en el marco del proyecto 13 Entornos Sostenibles para la Promoción de los Negocios Verdes y la Economía Circular para el apoyo en temas financieros, económicos y contables.</t>
  </si>
  <si>
    <t>PEÑA ZAMUDIO ALFONSO ALBERTO</t>
  </si>
  <si>
    <t>152 DIAS 87851 SGCGA BPPI 2024020100019-2024020100007</t>
  </si>
  <si>
    <t>PRESTAR SERVICIOS DE APOYO A LA DIRECCIÓN TÉCNICA DE SOSTENIBILIDAD E INNOVACIÓN PARA EL FORTALECIMIENTO DE LA CULTURA AMBIENTAL DE LA CORPORACIÓN AUTÓNOMA REGIONAL DE CUNDINAMARCA CAR, BRINDANDO APOYO TÉCNICO EN EL DISEÑO, DESARROLLO Y EJECUCIÓN DE INICIATIVAS ORIENTADAS AL FORTALECIMIENTO DEL TURISMO SOSTENIBLE, ASÍ COMO EN LA ESTRUCTURACIÓN Y APLICACIÓN DE LOS PLANES DE USO PÚBLICO DE LAS AULAS AMBIENTALES ABIERTAS Y DEMÁS ACCIONES ESTRATÉGICAS DE CONSERVACIÓN DENTRO DE LA JURISDICCIÓN DE LA CAR.</t>
  </si>
  <si>
    <t>MUNEVAR VARGAS MIGUEL ALEXEIEV</t>
  </si>
  <si>
    <t>151 DIAS 87916 SGCGA - BPPI - 2024020100019 - 2024020100007</t>
  </si>
  <si>
    <t>PRESTAR SERVICIOS PROFESIONALES A LA DIRECCIÓN TÉCNICA DE SOSTENIBILIDAD E INNOVACIÓN PARA EL FORTALECIMIENTO DE LA CULTURA AMBIENTAL DE LA CORPORACIÓN AUTÓNOMA REGIONAL DE CUNDINAMARCA CAR, EN EL COMPONENTE SALUD, SEGURIDAD, MEDIO AMBIENTE Y CALIDAD, DE LOS PROYECTOS Y/O CONTRATOS Y/O CONVENIOS PARA LA DIRECCIÓN TÉCNICA DE SOSTENIBILIDAD E INNOVACIÓN PARA EL FORTALECIMIENTO DE LA CULTURA AMBIENTAL.</t>
  </si>
  <si>
    <t xml:space="preserve">LOZANO RODRIGUEZ ERIKA ANDREA </t>
  </si>
  <si>
    <t>150 DIAS 87912 SGCGA - BPPI - 2024020100012 - 2024020100010</t>
  </si>
  <si>
    <t>Prestación de servicios de apoyo para la actualización de procesos de organización documental y apoyo técnico en el trámite de documentos administrativos de la Dirección Técnica de Sostenibilidad e Innovación para el fortalecimiento de la Cultura Ambiental - DSICA de la Corporación Autónoma Regional de Cundinamarca- CAR.</t>
  </si>
  <si>
    <t xml:space="preserve">SANCHEZ PEÑA JENNIFER JULIETH </t>
  </si>
  <si>
    <t xml:space="preserve">150 DIAS 87931 SGCGA BPPI-2024020100019 </t>
  </si>
  <si>
    <t>Prestar servicios de apoyo a la Dirección Técnica de Sostenibilidad e Innovación para el Fortalecimiento de la Cultura Ambiental - DSICA de la Corporación Autónoma Regional de Cundinamarca- CAR, para apoyar actividades de Ingeniería civil en la estrategia entornos sostenibles a través de medidas de adaptación al Cambio Climático en el territorio CAR.</t>
  </si>
  <si>
    <t>151 DIAS 87847 SGCGA-BPPI-2024020100012-2024020100010-2</t>
  </si>
  <si>
    <t>PRESTACIÓN DE SERVICIOS PROFESIONALES A LA DIRECCIÓN TÉCNICA DE SOSTENIBILIDAD E INNOVACIÓN PARA EL FORTALECIMIENTO DE LA CULTURA AMBIENTAL DE LA CORPORACIÓN AUTÓNOMA REGIONAL DE CUNDINAMARCA- CAR, PARA IMPLEMENTAR EL ENFOQUE DE ECONOMÍA CIRCULAR EN LA GESTIÓN DE LOS FLUJOS DE MATERIALES DE CONSTRUCCIÓN, EN EL MARCO DEL PROYECTO "13 ENTORNOS SOSTENIBLES PARA LA PROMOCIÓN DE LOS NEGOCIOS VERDES Y LA ECONOMÍA CIRCULAR”.</t>
  </si>
  <si>
    <t>151 DIAS 87955 SGCGA BPPI-2024020100012-2024020100010-2024020100019-2024020100008-2024020100006</t>
  </si>
  <si>
    <t>Prestación de servicios profesionales a la Dirección técnica de sostenibilidad e innovación para el fortalecimiento de la cultura ambiental de la Corporación Autónoma Regional de Cundinamarca CAR, para adelantar el apoyo a la gestión y registro de las operaciones financieras y contables relacionadas con los parques y sus Aulas Ambientales Abiertas administrados por la entidad, así como el apoyo operativo en actividades administrativas.</t>
  </si>
  <si>
    <t xml:space="preserve">MANZANARES LOPEZ MIGUEL ARCANGEL </t>
  </si>
  <si>
    <t>151 DIAS 87875 SGCGA - BPPI - 2024020100019-2024020100007</t>
  </si>
  <si>
    <t>Prestación de servicios de apoyo a la gestión a la Dirección Técnica de sostenibilidad e innovación para el fortalecimiento de la cultura ambiental de la Corporación Autónoma Regional de Cundinamarca (CAR), con el fin de implementar y difundir estrategias de promoción y guianza turística en los parques y sus Aulas Ambientales Abiertas a cargo de la Entidad.</t>
  </si>
  <si>
    <t>CHAUTA GOMEZ OSCAR MAURICIO</t>
  </si>
  <si>
    <t>270 DIAS 87877 SGCGA - BPPI - 2024020100012-2024020100010</t>
  </si>
  <si>
    <t>HERNANDEZ GUZMAN YEISSON EDUARDO</t>
  </si>
  <si>
    <t>151 DIAS 87268 SGCGA - BPPI - 2024020100019 - 2024020100007</t>
  </si>
  <si>
    <t xml:space="preserve">CHAVES CAMELO JUAN SEBASTIAN </t>
  </si>
  <si>
    <t>151 DIAS 87950  SGCGA BPPI-2024020100019-2024020100007</t>
  </si>
  <si>
    <t xml:space="preserve">OLIVEROS AVILA ALEXANDER </t>
  </si>
  <si>
    <t>151 DIAS 87925 SGCGA BPPI-2024020100012-2024020100010</t>
  </si>
  <si>
    <t>Prestar servicios profesionales a la Dirección Técnica de Sostenibilidad e Innovación para el fortalecimiento de la Cultura Ambiental de la Corporación Autónoma Regional de Cundinamarca- CAR, en el fortalecimiento financiero y comercial de los Negocios Verdes y economía circular en el marco del Proyecto 13. Entornos Sostenibles para la promoción de los Negocios Verdes y la Economía Circular.</t>
  </si>
  <si>
    <t xml:space="preserve">BUSTOS SANTAMARIA MAYULI </t>
  </si>
  <si>
    <t>330 DIAS 87879 SGCGA - BPPI - 2024020100012-2024020100010</t>
  </si>
  <si>
    <t>Prestar servicios de apoyo a la gestión en la Dirección de Desarrollo de Capacidades para la Gobernanza Ambiental de la Corporación Autónoma Regional de Cundinamarca- CAR, para acompañar las actividades operativas y educativas de los proyectos de entornos sostenibles.</t>
  </si>
  <si>
    <t xml:space="preserve">SEGURA CHAVEZ RAUL </t>
  </si>
  <si>
    <t>151 DIAS 87959 SGCGA BPPI-2024020100012-2024020100010-2024020100019-2024020100008-2024020100006</t>
  </si>
  <si>
    <t>Prestar servicios profesionales a la Dirección Técnica de Sostenibilidad e Innovación para el fortalecimiento de la Cultura Ambiental de la Corporación Autónoma Regional de Cundinamarca- CAR para realizar acciones de economía circular en el marco del proyecto 13 Entornos Sostenibles para la Promoción de los Negocios Verdes y la Economía Circular.</t>
  </si>
  <si>
    <t xml:space="preserve">PEREZ RAMIREZ JHONEXI BEATRIZ </t>
  </si>
  <si>
    <t>151 DIAS 87999 -SGCGA-BPPI-2024020100019</t>
  </si>
  <si>
    <t>Prestar servicios profesionales a la Subdirección General de Cultura y Gobernanza Ambiental de la Corporación Autónoma Regional de Cundinamarca - CAR, en los procesos administrativos y documentales de la estrategia entornos sostenibles a través de medidas de adaptación al Cambio Climático en el territorio CAR.</t>
  </si>
  <si>
    <t>CAÑON GOMEZ LAURA LILIANA</t>
  </si>
  <si>
    <t>151 DIAS 87891 SGCGA-BPPI-2024020100019-2024020100007</t>
  </si>
  <si>
    <t xml:space="preserve">Prestación de servicios profesionales a la Dirección Técnica de Sostenibilidad e Innovación para el fortalecimiento de la cultura ambiental de la Corporación Autónoma Regional de Cundinamarca - CAR, para apoyar las acciones administrativas y de planeación que permitan el adecuado desarrollo de las actividades a cargo de la Dirección técnica de sostenibilidad e innovación para el fortalecimiento de la cultura ambiental. </t>
  </si>
  <si>
    <t xml:space="preserve">OLIVA ERAZO LUZ GABRIELA </t>
  </si>
  <si>
    <t>151 DIAS 87881 SGCGA - BPPI - 2024020100012-2024020100010</t>
  </si>
  <si>
    <t>Prestar servicios profesionales a la Dirección Técnica de Sostenibilidad e Innovación para el fortalecimiento de la Cultura Ambiental de la Corporación Autónoma Regional de Cundinamarca- CAR para potencializar la estrategia de economía circular mediante mecanismos de gobernanza en las agendas ambientales sectoriales y la implementación de acciones de economía circular, en el marco del proyecto 13 Entornos Sostenibles para la Promoción de los Negocios Verdes y la Economía Circular.</t>
  </si>
  <si>
    <t>VELA ACOSTA SONIA PAOLA</t>
  </si>
  <si>
    <t>151 DIAS 87913 SGCGA-BPPI-2024020100019-2024020100007</t>
  </si>
  <si>
    <t xml:space="preserve">Prestación de servicios profesionales a la Dirección técnica de sostenibilidad e innovación para el fortalecimiento de la cultura ambiental de la Corporación Autónoma Regional de Cundinamarca CAR, para adelantar el apoyo a la gestión y registro de las operaciones financieras y contables relacionadas con los parques y sus Aulas Ambientales Abiertas administrados por la entidad, así como el apoyo operativo en actividades administrativas </t>
  </si>
  <si>
    <t xml:space="preserve">GUZMAN SALCEDO JOHANN ANDRES </t>
  </si>
  <si>
    <t>270 DIAS 87917 SGCGA-BPPI-2024020100012-2024020100010</t>
  </si>
  <si>
    <t xml:space="preserve">Prestar servicios de apoyo a la gestión a la Dirección Técnica de Sostenibilidad e Innovación para el fortalecimiento de la Cultura Ambiental de la Corporación Autónoma Regional de Cundinamarca CAR, en la colaboración como viverista en el marco del proyecto No 11 denominado Entornos Sostenibles a través de medidas de Adaptación y Mitigación al Cambio Climático </t>
  </si>
  <si>
    <t xml:space="preserve">RAMIREZ GARZON NESTOR </t>
  </si>
  <si>
    <t>150 DIAS 87889 SGCGA-BPPI-2024020100019</t>
  </si>
  <si>
    <t>Prestar servicios profesionales a la Subdirección General de Cultura y Gobernanza Ambiental de la Corporación Autónoma Regional de Cundinamarca- CAR, para realizar actividades administrativas y financieras de la estrategia entornos sostenibles a través de medidas de adaptación al Cambio Climático en el territorio CAR.</t>
  </si>
  <si>
    <t>149 DIAS 88041 SGCGA -BPPI-2024020100019-2024020100007</t>
  </si>
  <si>
    <t>Prestación de servicios profesionales a la Dirección técnica de sostenibilidad e innovación para el fortalecimiento de la cultura ambiental de la Corporación Autónoma Regional de Cundinamarca CAR, para posicionar los parques y sus Aulas Ambientales Abiertas de la CAR como destino turístico de la región, implementando estrategias como canales de atención a los visitantes, calidad en el servicio y capacitación continua a nuestros clientes internos.</t>
  </si>
  <si>
    <t xml:space="preserve">VERA ROJAS SEBASTIAN </t>
  </si>
  <si>
    <t>1DIA-86412-DASC</t>
  </si>
  <si>
    <t>2026SEP86412</t>
  </si>
  <si>
    <t>PAGO DEL SERVICIO DE ACUEDUCTO, ASEO Y ALCANTARILLADO DE LA DIRECCION REGIONAL SABANA CENTRO, UBICADA EN LA CALLE 7A # 11-40 ZIPAQUIRA, CORRESPONDIENTE AL PERIODO DE 16/10/2025 A 16/12/2025, CÓDIGO INTERNO No.1004783  -  FACTURA DE SERVICIOS No. 13473844 CON FUNDAMENTO EN LA FACTURA  EL SUPERVISOR AUTORIZA EL PAGO. FECHA DE PAGO: ENERO 23 DE 2026.</t>
  </si>
  <si>
    <t>162 DIAS 86552 DASC</t>
  </si>
  <si>
    <t>Prestar servicios de apoyo a la gestión a la Dirección Administrativa y de Servicio al Ciudadano de la Corporación Autónoma Regional de Cundinamarca – CAR, en la realización de las actividades administrativas del proceso de gestión documental de la entidad – Dirección Regional Bogotá – La Calera.</t>
  </si>
  <si>
    <t xml:space="preserve">ALARCON CAMELO ANGIE VALENTINA </t>
  </si>
  <si>
    <t>1DIA-86581-DASC</t>
  </si>
  <si>
    <t>2026SEP86581</t>
  </si>
  <si>
    <t>PAGO DEL SERVICIO DE ACUEDUCTO Y ALCANTARILLADO DEL INMUEBLE UBICADO EN LA CRA. 20 # 37-34 TEUSAQUILLO, CORRESPONDIENTE AL PERIODO DEL  22/11/2025 - 20/12/2025. CUENTA CONTRATO No.11441353 FACTURA DE SERVICIO No. 42795984113. CON FUNDAMENTO EN LA FACTURA EL SUPERVISOR AUTORIZA EL PAGO. FECHA DE PAGO: FEBRERO 02 DE 2026.</t>
  </si>
  <si>
    <t>1DIA-86583-DASC</t>
  </si>
  <si>
    <t>2026SEP86583</t>
  </si>
  <si>
    <t>PAGO DE ACUEDUCTO Y ALCANTARILLADO DE BOGOTA DEL EDIFICIO DEL NIVEL CENTRAL DE LA CORPORACIÓN UBICADO EN LA AK 7 No.36-45 CORRESPONDIENTE AL PERIODO DEL 22/11/2025 20/12/2025, CUENTA CONTRATO No.11442362 FACTURA DE SERVICIOS No. 427959984014, CON FUNDAMENTO EN LA FACTURA EL SUPERVISOR AUTORIZA EL PAGO. FECHA LIMITE DE PAGO: FEBRERO 02 DE 2026.</t>
  </si>
  <si>
    <t>1DIA-86585-DASC</t>
  </si>
  <si>
    <t>2026SEP86585</t>
  </si>
  <si>
    <t>PAGO DEL SERVICIO DE ACUEDUCTO, ALCANTARILLADO DE LA DIRECCIÓN REGIONAL BOGOTÁ LA CALERA UBICADA EN LA KR 10 N°16-92 PISO 5, CORRESPONDIENTE AL PERIODO 22/11/2025 - 20/12/2025, CUENTA CONTRATO No.11442997 CON FACTURA DE SERVICIOS No. 42124027212. CON BASE LA FACTURA EL SUPERVISOR AUTORIZA EL PAGO. FECHA LIMITE DE PAGO: FEBRERO 02 DE 2026.</t>
  </si>
  <si>
    <t>1DIA-86587-DASC</t>
  </si>
  <si>
    <t>2026SEP86587</t>
  </si>
  <si>
    <t>PAGO DE SERVICIO DE ACUEDUCTO Y ALCANTARILLADO DEL PREDIO EMBARCADERO RIO BOGOTA CALLE 80, CORRESPONDIENTE AL PERIODO 22/11/2025 A  20/12/2025, CUENTA CONTRATO No. 12612701 FACTURA DE SERVICIO No. 42795984212. FECHA LIMITE DE PAGO: FEBRERO 02 DE 2026.</t>
  </si>
  <si>
    <t>1DIA-86598-DASC</t>
  </si>
  <si>
    <t>2026SEP86598</t>
  </si>
  <si>
    <t>PAGO DEL SERVICIO DE ASEO EDIFICIO CARRERA DECIMA DIRECCION CRA. 10 No. 16-92 PISO 5 , CORRESPONDIENTE AL PERIODO 28/11/25 A 27/12/25, CUENTA CONTRATO No.12193159 FACTURA DE SERVICIO No. 174031652.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ENERO 26 DE 2026.</t>
  </si>
  <si>
    <t>PROMOAMBIENTAL DISTRITO S.A.S. ESP</t>
  </si>
  <si>
    <t>1DIA-86599-DASC</t>
  </si>
  <si>
    <t>2026SEP86599</t>
  </si>
  <si>
    <t>PAGO DEL SERVICIO DE ASEO DEL  EDIFICIO MANUEL MEJIA  UBICADA EN LA CLL. 17 No. 9-55 PISO 4 , CORRESPONDIENTE AL PERIODO 28/11/25  A 27/12/25, CUENTA CONTRATO No.70166961 FACTURA DE SERVICIO No.  174033219.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ENERO 26 DE 2026.</t>
  </si>
  <si>
    <t>1DIA-86554-DASC</t>
  </si>
  <si>
    <t>2026SEP86554</t>
  </si>
  <si>
    <t>PAGO DEL SERVICIO DE ASEO DE  LA SEDE CENTRAL DE LA CORPORACIÓN UBICADA EN LA AK 7 No.36-45, CORRESPONDIENTE AL PERIODO 26/11/25 A 25/12/25, CUENTA CONTRATO No.12193943 FACTURA DE SERVICIO No. 173994340.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ENERO 26 DE 2026.</t>
  </si>
  <si>
    <t>162 DIAS 86572 DASC</t>
  </si>
  <si>
    <t>Prestar servicios de apoyo a la gestión de la Dirección Administrativa y de Servicio al ciudadano de la Corporación Autónoma Regional de Cundinamarca–CAR, para apoyar los procedimientos de gestión documental - Dirección Regional Gualivá.</t>
  </si>
  <si>
    <t>LOZADA PERDOMO ANA LUCIA</t>
  </si>
  <si>
    <t>161 DIAS 86695 DASC</t>
  </si>
  <si>
    <t xml:space="preserve">Prestar servicios profesionales a la Dirección Administrativa y de Servicio al Ciudadano-DASC, de la Corporación Autónoma Regional de Cundinamarca - CAR, para apoyar las gestiones jurídicas y administrativas que se requieren dentro del proceso de Enajenación, adquisición y administración predial, y apoyar en el trámite pre contractual y contractual que se requieran para adelantar los procesos prediales de esta dirección. </t>
  </si>
  <si>
    <t xml:space="preserve">CASTRO MOLANO MONICA DEL PILAR </t>
  </si>
  <si>
    <t xml:space="preserve">161 DIAS 86704 DASC </t>
  </si>
  <si>
    <t>Prestar servicios profesionales a la Dirección Administrativa y de Servicio al Ciudadano de la Corporación Autónoma Regional de Cundinamarca – CAR, apoyando técnicamente el seguimiento del mantenimiento de bienes muebles e inmuebles de propiedad de la Corporación.</t>
  </si>
  <si>
    <t>161 DIAS 86761 DASC</t>
  </si>
  <si>
    <t>Prestar servicios de apoyo a la gestión de la Dirección Administrativa y de Servicio al Ciudadano de la Corporación Autónoma Regional de Cundinamarca–CAR, para apoyar los procedimientos de gestión documental - Dirección Regional UBATE.</t>
  </si>
  <si>
    <t xml:space="preserve">CAMELO PINEDA ANA MARIA </t>
  </si>
  <si>
    <t>161 DIAS 86766 DASC</t>
  </si>
  <si>
    <t>Prestar servicios de apoyo a la gestión a la Dirección Administrativa y de Servicio al Ciudadano de la Corporación Autónoma Regional de Cundinamarca – CAR en la realización de actividades de apoyo técnico y administrativo para los procesos y procedimientos a cargo de la dependencia.</t>
  </si>
  <si>
    <t>DIAZ MONTAÑO ANDRES FELIPE</t>
  </si>
  <si>
    <t>1DIA-86930-DASC</t>
  </si>
  <si>
    <t>2026SEP86930</t>
  </si>
  <si>
    <t>PAGO DEL SERVICIO DE ACUEDUCTO DE LA DIRECCIÓN REGIONAL DE CHIQUINQUIRA CR 6 9 30 CHIQUINQUIRÁ (BOYACÁ) , CORRESPONDIENTE AL MES DE DICIEMBRE DE 2025; CÓDIGO INTERNO No.1038229 - FACTURA No.SPD 244539. CON FUNDAMENTO EN LA FACTURA EL SUPERVISOR AUTORIZA EL PAGO. FECHA LIMITE DE PAGO: ENERO 30 DE 2026.</t>
  </si>
  <si>
    <t>1DIA-86931-DASC</t>
  </si>
  <si>
    <t>2026SEP86931</t>
  </si>
  <si>
    <t>PAGO DEL SERVICIO DE ASEO DE LA DIRECCIÓN REGIONAL DE CHIQUINQUIRA CR 6 # 9-30 CHIQUINQUIRÁ (BOYACÁ) , CORRESPONDIENTE AL MES DE DICIEMBRE DE 2025; CÓDIGO INTERNO No.1038229 - FACTURA No.SPD 244539. CON FUNDAMENTO EN LA FACTURA EL SUPERVISOR AUTORIZA EL PAGO. FECHA LIMITE DE PAGO: ENERO 30 DE 2026.</t>
  </si>
  <si>
    <t>1DIA-86999-DASC</t>
  </si>
  <si>
    <t>2026SEP86999</t>
  </si>
  <si>
    <t>PAGO DEL SERVICIO PUBLICO DE ACUEDUCTO, ALCANTARILLADO Y  ASEO DE LA DIRECCION REGIONAL UBATE, CORRESPONDIENTE AL  PERIODO DE NOVIEMBRE-DICIEMBRE DE 2025; CUENTA No.13181,  FACTURA DE SERVICIO No. 01000057398, CON FUNDAMENTO EN LA FACTURA EL SUPERVISOR AUTORIZA EL PAGO. FECHA LIMITE DE PAGO: ENERO 27 DE 2026.</t>
  </si>
  <si>
    <t>EMSERVILLA S.A. E.S.P  .EMPRESA DE SERVICIOS PUBLICOS E</t>
  </si>
  <si>
    <t>155 DIAS 87120 DASC - BPPI - 2026260100002</t>
  </si>
  <si>
    <t>Contratar servicios profesionales para el desempeño de las funciones de la Dirección Administrativa y de Servicio al Ciudadano, de conformidad con lo establecido en el Acuerdo No. 27 del 5 de septiembre de 2025.</t>
  </si>
  <si>
    <t xml:space="preserve">RODRIGUEZ GOMEZ SONIA EDITH </t>
  </si>
  <si>
    <t>158 DIAS 87059 DASC</t>
  </si>
  <si>
    <t>Prestación de servicios profesionales y apoyo especializado en asesoría técnica, elaboración de presupuestos, planos, inspección, seguimiento y/o control de obras civiles, así como cualquier otra actividad profesional relacionada con la verificación de proyectos de infraestructura y mantenimiento, administrados por la Dirección Administrativa y de Servicio al Ciudadano de la Corporación Autónoma Regional de Cundinamarca (CAR).</t>
  </si>
  <si>
    <t>155 DIAS 87133 DASC - BPPI – 2026260100002</t>
  </si>
  <si>
    <t xml:space="preserve">Contratar servicios profesionales para el desempeño de las funciones de la Dirección Administrativa y de Servicio al Ciudadano, de conformidad con lo establecido en el Acuerdo No. 27 del 5 de septiembre de 2025. </t>
  </si>
  <si>
    <t>REYES CASTAÑEDA GINNA LYCETH</t>
  </si>
  <si>
    <t>155 DIAS 87095 DASC - BPPI - 2026260100002</t>
  </si>
  <si>
    <t>Contratar servicios profesionales para el desempeño de las funciones de la Dirección Administrativa y de Servicio al Ciudadano, de conformidad con lo establecido en el Acuerdo No.27 del 5 de septiembre de 2025.</t>
  </si>
  <si>
    <t xml:space="preserve">DIAZ ENCISO ANGEL DANILO </t>
  </si>
  <si>
    <t>155 DIAS 87161  DASC - BPPI - 2026260100002</t>
  </si>
  <si>
    <t>ZAMBRANO ESCOBAR AMPARO EUNICE</t>
  </si>
  <si>
    <t>155 DIAS 87194 DASC</t>
  </si>
  <si>
    <t>Contratar servicios profesionales y de apoyo a la gestión para el desempeño de las funciones de la Dirección Administrativa y de Servicio al Ciudadano, de conformidad con lo establecido en el Acuerdo No. 27 del 5 de septiembre de 2025.</t>
  </si>
  <si>
    <t>HERNANDEZ CASTRILLON EDWAR ALEXIS</t>
  </si>
  <si>
    <t>1DIA-87247-DASC</t>
  </si>
  <si>
    <t>2026SEP87247</t>
  </si>
  <si>
    <t>PAGO DEL SERVICIO DE ACUEDUCTO, ALCANTARILLADO Y ASEO DE LA DIRECCION REGIONAL SUMAPAZ UBICADA EN LA CALLE 8 No.15-17 "EL MIRADOR", CORRESPONDIENTE AL PERIODO DE 12/12/2025 A 09/01/2026, CUENTA INTERNA No.1060623, FACTURA DE SERVICIOS No. 10013674437, CON FUNDAMENTO EN LA FACTURA  EL SUPERVISOR AUTORIZA EL PAGO.  FECHA DE PAGO: ENERO 24 DE 2026.</t>
  </si>
  <si>
    <t>EMPRESA DE SERVICIOS PUBLICOS DE FUSAGASUGA</t>
  </si>
  <si>
    <t>155 DIAS 87170 DASC BPPI - 2026260100002</t>
  </si>
  <si>
    <t>VILLAMIL ESPITIA LISBETH NATALIA</t>
  </si>
  <si>
    <t>155 DIAS 87182 DASC - BPPI - 2026260100002</t>
  </si>
  <si>
    <t xml:space="preserve">GUTIERREZ GARZON JOSE VICENTE </t>
  </si>
  <si>
    <t>155 DIAS 87154 DASC BPPI - 2026260100002</t>
  </si>
  <si>
    <t>MORA PEREZ YEIMMY PAOLA</t>
  </si>
  <si>
    <t>155 DIAS 87236 DASC - BPPI - 2026260100002</t>
  </si>
  <si>
    <t xml:space="preserve">SANCHEZ CALDERON EDWIN LEONARDO </t>
  </si>
  <si>
    <t>155 DIAS 87318 DASC</t>
  </si>
  <si>
    <t xml:space="preserve">Contratar servicios profesionales y de apoyo a la gestión para el desempeño de las funciones de la Dirección Administrativa y de Servicio al Ciudadano, de conformidad con lo establecido en el Acuerdo No. 27 del 5 de septiembre de 2025. </t>
  </si>
  <si>
    <t>PARADA GARZON LEYDY EDIOBANY</t>
  </si>
  <si>
    <t>155 DIAS 87237 DASC</t>
  </si>
  <si>
    <t>Prestar servicios profesionales a la Dirección Administrativa y de Servicio al Ciudadano de la Corporación Autónoma Regional de Cundinamarca - CAR, para el control y seguimiento de las actividades y procesos relacionados con la flota de vehículos de la Corporación Autónoma Regional de Cundinamarca.</t>
  </si>
  <si>
    <t xml:space="preserve">CUINEME INFANTE GUILLERMO </t>
  </si>
  <si>
    <t>155 DIAS 87185 DASC BPPI - 2026260100002</t>
  </si>
  <si>
    <t xml:space="preserve">CONTRERAS LATORRE KELLY YAMILE </t>
  </si>
  <si>
    <t>155 DIAS 87356 DASC BPPI - 2026260100002</t>
  </si>
  <si>
    <t>MORENO RUIZ SANDRA MILENA</t>
  </si>
  <si>
    <t xml:space="preserve">155 DIAS 87225 DASC </t>
  </si>
  <si>
    <t xml:space="preserve">GOMEZ CARDENAS NICOLAS </t>
  </si>
  <si>
    <t>154 DIAS 87287 DASC</t>
  </si>
  <si>
    <t>Prestar servicios de apoyo a la gestión de la Dirección Administrativa y de Servicio al ciudadano de la Corporación Autónoma Regional de Cundinamarca–CAR, para apoyar los procedimientos de gestión documental - Dirección Regional SUMAPAZ.</t>
  </si>
  <si>
    <t xml:space="preserve">PORRAS AHUMADA PEDRO LUIS </t>
  </si>
  <si>
    <t>154 DIAS 87418 DASC</t>
  </si>
  <si>
    <t xml:space="preserve">BENAVIDES MAHECHA CAMILO ANDRES </t>
  </si>
  <si>
    <t>335 DIAS 87362 DASC - BPPI - 2026260100002</t>
  </si>
  <si>
    <t>ALARCON GARCIA ANDRES DAVID</t>
  </si>
  <si>
    <t xml:space="preserve">155 DIAS 87371 DASC </t>
  </si>
  <si>
    <t>Contratar servicios profesionales y de apoyo a la gestión para el desempeño de las funciones de la Dirección Administrativa y de Servicio al Ciudadano, de conformidad con lo establecido en el Acuerdo No.27 del 5 de septiembre de 2025.</t>
  </si>
  <si>
    <t>MORALES GAITAN YEIMY LORENA</t>
  </si>
  <si>
    <t>155 DIAS 87344 DASC</t>
  </si>
  <si>
    <t>Prestación de servicios de apoyo a la gestión a la Dirección Administrativa y Financiera, en actividades y trámites del proceso de gestión documental, para la organización y conservación de los archivos de gestión, central e históricos de la Corporación Autónoma Regional de Cundinamarca -CAR.</t>
  </si>
  <si>
    <t>JIMENEZ VEGA LIZ MARY YOJANA</t>
  </si>
  <si>
    <t>154 DIAS 87404 DASC - BPPI -  2026260100002</t>
  </si>
  <si>
    <t xml:space="preserve">TOCORA QUINTERO RODRIGO </t>
  </si>
  <si>
    <t>154 DIAS 87444 DASC  BPPI 2026260100002</t>
  </si>
  <si>
    <t xml:space="preserve">OLARTE PARRA FREDY JEFFERSON </t>
  </si>
  <si>
    <t>335 DIAS 87309 DASC - BPPI – 2026260100002</t>
  </si>
  <si>
    <t xml:space="preserve">Contratar servicios profesionales para el desempeño de las funciones de la Dirección Administrativa y de Servicio al Ciudadano, de conformidad con lo establecido en el Acuerdo No.27 del 5 de septiembre de 2025. </t>
  </si>
  <si>
    <t xml:space="preserve">CALVO VALBUENA RAFAEL ANTONIO </t>
  </si>
  <si>
    <t>155 DIAS 87314 DASC - BPPI - 2026260100002</t>
  </si>
  <si>
    <t>CASTRO SANCHEZ YENNI KATERIN</t>
  </si>
  <si>
    <t>154 DIAS 87469 DASC</t>
  </si>
  <si>
    <t xml:space="preserve">GARCIA GUEVARA ADRIANA CATALINA DEL CARMEN </t>
  </si>
  <si>
    <t>154 DIAS 87165 DASC - BPPI - 2026260100002</t>
  </si>
  <si>
    <t xml:space="preserve">HERNANDEZ BELLO OSCAR DAVID </t>
  </si>
  <si>
    <t>154 DIAS 87439 DASC</t>
  </si>
  <si>
    <t xml:space="preserve">OVIEDO SEGURA JAIME ALBERTO </t>
  </si>
  <si>
    <t>154 DIAS 87409 DASC</t>
  </si>
  <si>
    <t xml:space="preserve">ESPAÑOL CASALLAS ANA MARIA </t>
  </si>
  <si>
    <t>154 DIAS 87432 DASC  BPPI 2026260100002</t>
  </si>
  <si>
    <t xml:space="preserve">RODRIGUEZ SANTOS CLAUDIA MARCELA </t>
  </si>
  <si>
    <t>154 DIAS 87517 DASC - BPPI – 2026260100002</t>
  </si>
  <si>
    <t>SANCHEZ PACHECO DIANA MARITZA</t>
  </si>
  <si>
    <t xml:space="preserve">154 DIAS 87579 DASC </t>
  </si>
  <si>
    <t>PERALTA RODRIGUEZ BRIGIDA MIREYA</t>
  </si>
  <si>
    <t>153 DIAS 87461 DASC</t>
  </si>
  <si>
    <t xml:space="preserve">FIQUITIVA ABRIL GINA  PAOLA </t>
  </si>
  <si>
    <t>153 DIAS 87594 DASC - BPPI – 2026260100002</t>
  </si>
  <si>
    <t xml:space="preserve">DIAZ VALDES GIOVANNY </t>
  </si>
  <si>
    <t>154 DIAS 87510 DASC</t>
  </si>
  <si>
    <t>PEREZ GUARIN VIVIANA MERCEDES</t>
  </si>
  <si>
    <t>153 DIAS 87628 - DASC - BPPI - 2026260100002</t>
  </si>
  <si>
    <t>GAMBOA PARRA AURORA VALENTINA</t>
  </si>
  <si>
    <t>213 DIAS 87674 DASC - BPPI - 2026260100002</t>
  </si>
  <si>
    <t xml:space="preserve">FERNANDEZ LIZARAZO LUISA MARIA </t>
  </si>
  <si>
    <t>154 DIAS 87546 DASC - BPPI - 2026260100002</t>
  </si>
  <si>
    <t>GARCIA ZARATE LEIDY JOHANNA</t>
  </si>
  <si>
    <t>154 DIAS 87573 DASC - BPPI - 2026260100002</t>
  </si>
  <si>
    <t>QUINTERO MORA CAMILO ANDRES</t>
  </si>
  <si>
    <t>153 DIAS 87593 DASC  BPPI - 2026260100002</t>
  </si>
  <si>
    <t xml:space="preserve">DIAZ MILLAN ADRIAN MAURICIO </t>
  </si>
  <si>
    <t>153 DIAS 87606 DASC - BPPI - 2026260100002</t>
  </si>
  <si>
    <t xml:space="preserve">CHAGUALA ROMERO BREISNERT ALEXIS </t>
  </si>
  <si>
    <t>154 DIAS 87484 DASC BPPI - 2026260100002</t>
  </si>
  <si>
    <t>Contratar servicios de apoyo a la gestión para el desempeño de las funciones de la Dirección Administrativa y de Servicio al Ciudadano, de conformidad con lo establecido en el Acuerdo No. 27 del 5 de septiembre de 2025.</t>
  </si>
  <si>
    <t>PARDO GARZON ANDRES FELIPE</t>
  </si>
  <si>
    <t>153 DIAS 87616 DASC BPPI 2026260100002</t>
  </si>
  <si>
    <t xml:space="preserve">PRIETO GARZON ANGIE PAOLA </t>
  </si>
  <si>
    <t>154 DIAS 87518 DASC BPPI - 2026260100002</t>
  </si>
  <si>
    <t>AVILA FORERO GLORIA PAOLA</t>
  </si>
  <si>
    <t>1DIA-87618-DASC</t>
  </si>
  <si>
    <t>2026SEP87618</t>
  </si>
  <si>
    <t>PAGO DE SERVICIO ACUEDUCTO, ALCANTARILLADO, Y ASEO DE LA DIRECCION REGIONAL RIONEGRO, CORRESPONDIENTE AL PERIODO 01/11/2025 AL 31/12/2025 CODIGO No.1025899, FACTURA No. 1006656 . FECHA DE PAGO: ENERO 30 2026.</t>
  </si>
  <si>
    <t xml:space="preserve">EMPRESA DE SERVICIOS PUBLICOS DEL MUNICIPIO DE PACHO CUNDINAMARCA S.A. E.S.P.M.P. ESP SOCIEDAD POR ACCIONES S.A.   </t>
  </si>
  <si>
    <t>152 DIAS 87636 DASC - BPPI - 2026260100002</t>
  </si>
  <si>
    <t xml:space="preserve">RAMIREZ RUBIANO SANTIAGO </t>
  </si>
  <si>
    <t>153 DIAS 87651 DASC - BPPI - 2026260100002</t>
  </si>
  <si>
    <t>GIL BALLEN LEIDI YOHANA</t>
  </si>
  <si>
    <t>152 DIAS 87648 DASC - BPPI - 2026260100002</t>
  </si>
  <si>
    <t>CASALLAS AVILA DIANA MAYERLY</t>
  </si>
  <si>
    <t>153 DIAS 87654 DASC - BPPI - 2026260100002</t>
  </si>
  <si>
    <t xml:space="preserve">HERNANDEZ LEON SANDRA MILENA </t>
  </si>
  <si>
    <t>152 DIAS 87775 DASC BPPI - 2026260100002</t>
  </si>
  <si>
    <t>SUAREZ ARANGO YENNY LICED</t>
  </si>
  <si>
    <t>153 DIAS 87693 DASC - BPPI - 2026260100002</t>
  </si>
  <si>
    <t xml:space="preserve">CUELLAR JIMENEZ MILTON EDILBERTO </t>
  </si>
  <si>
    <t>152 DIAS 87766 DASC</t>
  </si>
  <si>
    <t>GORDILLO GARZON CARLOS ANDRES</t>
  </si>
  <si>
    <t>152 DIAS 87719 DASC - BPPI - 2026260100002</t>
  </si>
  <si>
    <t xml:space="preserve">LEON CARDENAS MARTA  ISABEL </t>
  </si>
  <si>
    <t>152 DIAS 87670 DASC - BPPI - 2026260100002</t>
  </si>
  <si>
    <t>MORA CALDERON NICOLAS ALBERTO</t>
  </si>
  <si>
    <t>152 DIAS 87776 DASC - BPPI - 2026260100002</t>
  </si>
  <si>
    <t>SANCHEZ BABATIVA JONATHAN FERNANDO</t>
  </si>
  <si>
    <t>152 DIAS 87859 DASC - BPPI - 2026260100002</t>
  </si>
  <si>
    <t xml:space="preserve">MARTINEZ GUERRERO MIGUEL ANGEL </t>
  </si>
  <si>
    <t>152 DIAS 87758 DASC BPPI - 2026260100002</t>
  </si>
  <si>
    <t xml:space="preserve">PUERTO HERNANDEZ NATHALIA CAMILA </t>
  </si>
  <si>
    <t xml:space="preserve">152 DIAS 87743 DASC </t>
  </si>
  <si>
    <t>Contratar servicios profesionales y de apoyo a la gestión para el desempeño de las, funciones de la Dirección Administrativa y de Servicio al Ciudadano, de conformidad con lo establecido en el Acuerdo No. 27 del 5 de septiembre de 2025.</t>
  </si>
  <si>
    <t>ROJAS CASTILLO BRAYAN EDUARDO</t>
  </si>
  <si>
    <t xml:space="preserve">152 DIAS 87833 DASC </t>
  </si>
  <si>
    <t>Prestar servicios de apoyo a la gestión de la Dirección Administrativa y de Servicio al Ciudadano de la Corporación Autónoma Regional de Cundinamarca–CAR, para apoyar los procedimientos de gestión documental en la a recepción, revisión, organización, limpieza y archivo documental de la información – Dirección Regional Tequendama.</t>
  </si>
  <si>
    <t>PENAGOS SOLER JOHAN ALEJANDRO</t>
  </si>
  <si>
    <t>152 DIAS 87830 DASC BPPI 2026260100002</t>
  </si>
  <si>
    <t xml:space="preserve">ACOSTA VELASQUEZ CAROLINA </t>
  </si>
  <si>
    <t>151 DIAS 87924 DASC BPPI - 2026260100002</t>
  </si>
  <si>
    <t>LOPEZ GIL IVAN ALIRIO</t>
  </si>
  <si>
    <t>151 DIAS 87967 - DASC - BPPI - 2026260100002</t>
  </si>
  <si>
    <t xml:space="preserve">BELLO LANCHEROS LADY JOHANA </t>
  </si>
  <si>
    <t>151 DIAS 87929 DASC BPPI - 2026260100002</t>
  </si>
  <si>
    <t>CABRERA GUEVARA JERSON FABIAN</t>
  </si>
  <si>
    <t>151 DIAS 87962 DASC</t>
  </si>
  <si>
    <t>CUELLAR SOGAMOSO CARLOS FREDI</t>
  </si>
  <si>
    <t>151 DIAS 87874 DASC - BPPI - 2026260100002</t>
  </si>
  <si>
    <t>ARAGON MONCALEANO JORGE ALEJANDRO</t>
  </si>
  <si>
    <t>151 DIAS 87892 - DASC - BPPI - 2026260100002</t>
  </si>
  <si>
    <t>Contratar servicios profesionales para el desempeño de las funciones de la Dirección Administrativa y de Servicio al Ciudadano, de conformidad con lo establecido en el Acuerdo No.27 del 5 de septiembre de 2027.</t>
  </si>
  <si>
    <t>COLMENARES GARZON JAIME ALEJANDRO</t>
  </si>
  <si>
    <t>151 DIAS 87926 DASC BPPI - 2026260100002</t>
  </si>
  <si>
    <t xml:space="preserve">LAVERDE CORTES JUAN SEBASTIAN </t>
  </si>
  <si>
    <t>151 DIAS 87979 DASC - BPPI - 2026260100002</t>
  </si>
  <si>
    <t>CASTRO BERMUDEZ JUAN CAMILO</t>
  </si>
  <si>
    <t>151 DIAS 87991 - DASC - BPPI - 2026260100002</t>
  </si>
  <si>
    <t>Contratar servicios de apoyo a la gestión para el desempeño de las funciones de la Dirección Administrativa y de Servicio al Ciudadano, de conformidad con lo establecido en el Acuerdo No.27 del 5 de septiembre de 2025.</t>
  </si>
  <si>
    <t xml:space="preserve">MEDINA GOMEZ NICOLAS ALEJANDRO </t>
  </si>
  <si>
    <t>151 DIAS 87939 - DASC - BPPI - 2026260100002</t>
  </si>
  <si>
    <t xml:space="preserve">LEIVA GUZMAN LAURA DAYANNA </t>
  </si>
  <si>
    <t>151 DIAS 87915 DASC</t>
  </si>
  <si>
    <t xml:space="preserve">Contratar servicios profesionales y de apoyo a la gestión para el desempeño de las funciones de la Dirección Administrativa y de Servicio al Ciudadano, de conformidad con lo establecido en el Acuerdo No 27 del 5 de septiembre de 2025 </t>
  </si>
  <si>
    <t xml:space="preserve">CABRERA PIÑA JUAN SEBASTIAN </t>
  </si>
  <si>
    <t>151 DIAS 87918 DASC</t>
  </si>
  <si>
    <t xml:space="preserve">Contratar servicios profesionales y de apoyo a la gestión para el desempeño de las  unciones de la Dirección Administrativa y de Servicio al Ciudadano, de conformidad con lo establecido en el Acuerdo No 27 del 5 de septiembre de 2025 </t>
  </si>
  <si>
    <t>PAVA HERNANDEZ NICOLAS ALEJANDRO</t>
  </si>
  <si>
    <t xml:space="preserve">151 DIAS 87920 DASC </t>
  </si>
  <si>
    <t>SABOGAL ALBA LEIDY FERNANDA_x000D_</t>
  </si>
  <si>
    <t>151 DIAS 87922 DASC - BPPI – 2026260100002</t>
  </si>
  <si>
    <t xml:space="preserve">Contratar servicios de apoyo a la gestión para el desempeño de las funciones de la Dirección Administrativa y de Servicio al Ciudadano, de conformidad con lo establecido en el Acuerdo No 27 del 5 de septiembre de 2025 </t>
  </si>
  <si>
    <t xml:space="preserve">POVEDA CAÑON SHARIT NATALIA </t>
  </si>
  <si>
    <t>151 DIAS 87930 DASC - BPPI - 2026260100002</t>
  </si>
  <si>
    <t xml:space="preserve">ORTIZ MURCIA HUGO EMIGDIO </t>
  </si>
  <si>
    <t>151 DIAS 87981 - DASC - BPPI - 2026260100002</t>
  </si>
  <si>
    <t xml:space="preserve">GOMEZ GUTIERREZ FERNANDO </t>
  </si>
  <si>
    <t xml:space="preserve">151 DIAS 88026 DASC </t>
  </si>
  <si>
    <t xml:space="preserve">BLANDON OSORIO JESSICA </t>
  </si>
  <si>
    <t>149 DIAS 87885 DASC - BPPI - 2026260100002</t>
  </si>
  <si>
    <t xml:space="preserve">PERLAZA FLORIDO MARCELA PATRICIA </t>
  </si>
  <si>
    <t>149 DIAS 88052 DASC</t>
  </si>
  <si>
    <t xml:space="preserve">AGUILAR BERNAL JENNIFER PAOLA </t>
  </si>
  <si>
    <t>1DIA-88057-DASC</t>
  </si>
  <si>
    <t>2026SEP88057</t>
  </si>
  <si>
    <t>PAGO DE ACUEDUCTO Y ALCANTARILLADO DE LA DIRECCION REGIONAL SABANA OCCIDENTE, CORRESPONDIENTE AL PERIODO NOVIEMBRE-DICIEMBRE DE 2025, CUENTA CONTRATO No.2008431, FACTURA DE SERVICIO No. 3612689 CON FUNDAMENTO EN LA FACTURA EL SUPERVISOR AUTORIZA EL PAGO. FECHA DE PAGO: FEBRERO 02 DE 2026.</t>
  </si>
  <si>
    <t>EMPRESA AGUAS DE FACATATIVA, ACUEDUCTO, ALCANTARILLADO, ASEO Y SERVICIOS COMPLEMENTARIOS E.A.F. S.A.S. E.S.P.</t>
  </si>
  <si>
    <t>162 DIAS 86542 DFIN</t>
  </si>
  <si>
    <t>Prestar servicios profesionales para la Dirección Financiera de la CAR, mediante el desarrollo de tareas técnicas y administrativas propias de la gestión financiera.</t>
  </si>
  <si>
    <t>TURRIAGO MORENO JAIR STEVEN</t>
  </si>
  <si>
    <t xml:space="preserve">162 DIAS 86582 DFIN </t>
  </si>
  <si>
    <t>PRESTAR SERVICIOS PROFESIONALES A LA DIRECCIÓN FINANCIERA - DFIN DE LA CORPORACIÓN AUTÓNOMA REGIONAL DE CUNDINAMARCA – CAR, PARA LLEVAR A CABO LAS ACTIVIDADES REQUERIDAS PARA LA GESTIÓN Y RECUPERACIÓN EFECTIVA DE LAS OBLIGACIONES A FAVOR DE LA CORPORACIÓN.</t>
  </si>
  <si>
    <t>SALCEDO GÓMEZ NANCY NATALIA</t>
  </si>
  <si>
    <t xml:space="preserve">159 DIAS 86891 DFIN </t>
  </si>
  <si>
    <t>Prestar los servicios profesionales a la gestión a la Dirección Financiera de la Corporación Autónoma Regional de Cundinamarca - CAR en el desarrollo de los procesos de gestión GFI-PR-13 Cobro de Cartera y GFI-PR 14 Facturación Rentas.</t>
  </si>
  <si>
    <t>SUAZA PEREZ FAIVER ANDRES</t>
  </si>
  <si>
    <t>158 DIAS 86982 DFIN</t>
  </si>
  <si>
    <t>Prestación de servicios profesionales a la Dirección Administrativa y Financiera de la Corporación Autónoma Regional CAR, para apoyar el proceso de Gestión Financiera en lo relacionado con el cierre mensual de cartera y liquidación del FCA.</t>
  </si>
  <si>
    <t xml:space="preserve">ALVAREZ DUSSAN MARISOL </t>
  </si>
  <si>
    <t xml:space="preserve">158 DIAS 87013 DFIN </t>
  </si>
  <si>
    <t>Prestar servicios profesionales en la Dirección Financiera de la Corporación Autónoma Regional de Cundinamarca – CAR, para brindar apoyo jurídico en el procedimiento de control de términos y ejecutoria de los actos administrativos expedidos por DFIN. SEGUNDA.</t>
  </si>
  <si>
    <t>BELTRAN SAAVEDRA JUAN DAVID</t>
  </si>
  <si>
    <t xml:space="preserve">338 DIAS 87023 DFIN </t>
  </si>
  <si>
    <t>Prestación de servicios profesionales a la Dirección Financiera DFIN de la Corporación Autónoma Regional de Cundinamarca - CAR, para asesorar y acompañar los asuntos jurídicos de competencia de la misma</t>
  </si>
  <si>
    <t xml:space="preserve">PIRAGUA PEREZ JAIME ALBERTO </t>
  </si>
  <si>
    <t>155 DIAS 87132 DFIN</t>
  </si>
  <si>
    <t xml:space="preserve">Prestación de servicios profesionales en la Dirección Financiera DFIN apoyando las diferentes actuaciones y realizando las actividades que se requieran, para la recuperación de cartera de difícil recaudo de la entidad, en etapa de cobro coactivo. </t>
  </si>
  <si>
    <t xml:space="preserve">ROJAS OTALVARO DANIELA </t>
  </si>
  <si>
    <t xml:space="preserve">155 DIAS 87100 DFIN </t>
  </si>
  <si>
    <t>Prestar servicios profesionales para apoyar a la Dirección Financiera en la implementación, seguimiento y fortalecimiento del Modelo Integrado de Planeación y Gestión (MIPG), mediante la articulación de los procesos de planeación institucional, el monitoreo del sistema de control interno, la racionalización de procedimientos y el seguimiento técnico a los compromisos estratégicos de la dependencia, conforme a la normativa vigente y los instrumentos de gestión de la Corporación.</t>
  </si>
  <si>
    <t>ROJAS PEDROZA YULY ALEXANDRA</t>
  </si>
  <si>
    <t>335 DIAS 87163 DFIN</t>
  </si>
  <si>
    <t>Prestación de servicios profesionales en la Dirección Financiera, apoyando las diferentes actuaciones y realizando las actividades que se requieran, para la recuperación de cartera de difícil recaudo de la entidad, en etapa de cobro coactivo.</t>
  </si>
  <si>
    <t>155 DIAS 87345 DFIN</t>
  </si>
  <si>
    <t>Prestar servicios profesionales a la Dirección Financiera de la Corporación Autónoma Regional de Cundinamarca- CAR, apoyando los procedimientos GFI-PR-13 Cobro de Cartea y GFI-PR-14 Facturación Rentas.</t>
  </si>
  <si>
    <t>URUEÑA ROCHA ROSA GINETTE MARIA</t>
  </si>
  <si>
    <t>155 DIAS 87149 DFIN</t>
  </si>
  <si>
    <t>Prestación de servicios profesionales en la Dirección Financiera DFIN, apoyando las diferentes actuaciones y realizando las actividades que se requieran, para la recuperación de cartera de difícil recaudo de la entidad, en etapa de cobro coactivo.</t>
  </si>
  <si>
    <t xml:space="preserve">ACOSTA GONZALEZ CAMILO ANDRES </t>
  </si>
  <si>
    <t xml:space="preserve">335 DIAS 87220 DFIN </t>
  </si>
  <si>
    <t>PRESTAR SERVICIOS PROFESIONALES A LA DIRECCIÓN FINANCIERA DE LA CORPORACIÓN AUTÓNOMA REGIONAL DE CUNDINAMARCA- CAR, APOYANDO LOS PROCESOS DE GESTIÓN FINANCIERA, PROCEDIMIENTOS GFI-PR 13 COBRO DE CARTERA - GFI-PR-14 FACTURACIÓN RENTAS.</t>
  </si>
  <si>
    <t xml:space="preserve">BECERRA PRIETO ANDREA </t>
  </si>
  <si>
    <t xml:space="preserve">155 DIAS 87295 DFIN </t>
  </si>
  <si>
    <t>Prestar servicios profesionales a la Dirección Financiera (DFIN) de la Corporación Autónoma Regional de Cundinamarca – CAR, brindando apoyo técnico y administrativo en la atención de los requerimientos y necesidades propias de la dependencia, así como en el cumplimiento de las actividades que le sean asignadas por el supervisor del contrato.</t>
  </si>
  <si>
    <t xml:space="preserve">RUIZ CETINA ROGER ALIRIO </t>
  </si>
  <si>
    <t>335 DIAS 87253 DFIN</t>
  </si>
  <si>
    <t>PRESTAR SERVICIOS PROFESIONALES A LA DIRECCIÓN FINANCIERA DFIN DE LA CORPORACIÓN AUTÓNOMA REGIONAL DE CUNDINAMARCA- CAR, EN EL DESARROLLO DE ACTIVIDADES DE LA GESTIÓN FINANCIERA.</t>
  </si>
  <si>
    <t xml:space="preserve">VALENCIA RIOS NATALIA ISABEL </t>
  </si>
  <si>
    <t xml:space="preserve">154 DIAS 87555 DFIN </t>
  </si>
  <si>
    <t>Prestación de servicios profesionales en la dirección financiera DFIN, apoyando las diferentes actuaciones y realizando las actividades que se requieran, para la recuperación de cartera de difícil recaudo de la entidad, en etapa de cobro coactivo.</t>
  </si>
  <si>
    <t xml:space="preserve">RAMIREZ ARCINIEGAS YANNET </t>
  </si>
  <si>
    <t xml:space="preserve">153 DIAS 87605 DFIN </t>
  </si>
  <si>
    <t>PRESTAR SERVICIOS PROFESIONALES A LA DIRECCIÓN FINANCIERA DFIN DE LA CORPORACIÓN AUTÓNOMA REGIONAL DE CUNDINAMARCA - CAR, PARA LA PLANEACIÓN, CONTROL Y SEGUIMIENTO TÉCNICO DE LAS ACTIVIDADES DE MANTENIMIENTO QUE GARANTICEN LA OPERATIVIDAD Y EL FUNCIONAMIENTO ÓPTIMO DEL PARQUE AUTOMOTOR DE LA ENTIDAD.</t>
  </si>
  <si>
    <t>ALAPE AYA RAFAEL FELIPE_x000D_</t>
  </si>
  <si>
    <t>152 DIAS 87725 DFIN</t>
  </si>
  <si>
    <t>PRESTACIÓN DE SERVICIOS PROFESIONALES EN LA DIRECCIÓN FINANCIERA DFIN, DE LA CORPORACIÓN AUTÓNOMA REGIONAL DE CUNDINAMARCA- CAR, EN LA ATENCIÓN DE RECLAMACIONES, DERECHOS DE PETICIÓN PRESENTADOS POR LOS USUARIOS FRENTE AL COBRO DE LAS RENTAS A CARGO DE LA CORPORACIÓN Y SUBSANACIONES DE TÍTULOS.</t>
  </si>
  <si>
    <t>MOSCOSO MOYANO MONICA VANESSA</t>
  </si>
  <si>
    <t>332 DIAS 87749 DFIN</t>
  </si>
  <si>
    <t>Prestar servicios profesionales a la Dirección Financiera de la Corporación Autónoma Regional de Cundinamarca- CAR, apoyando los procesos de gestión financiera, procedimientos GFI-PR 13 Cobro de Cartera - GFI-PR-14 Facturación Rentas.</t>
  </si>
  <si>
    <t xml:space="preserve">VALENCIA RIOS JENNYFER ADRIANA </t>
  </si>
  <si>
    <t>152 DIAS 87727 DFIN</t>
  </si>
  <si>
    <t>Prestar servicios profesionales a la Dirección Financiera DAF de la Corporación Autónoma Regional de Cundinamarca- CAR, en el desarrollo de actividades de la gestión financiera en el área de tesorería.</t>
  </si>
  <si>
    <t xml:space="preserve">BARON GOMEZ CRISTIAN FELIPE </t>
  </si>
  <si>
    <t xml:space="preserve">152 DIAS 87799 DFIN </t>
  </si>
  <si>
    <t xml:space="preserve">Prestar servicios profesionales a la Dirección Financiera– DFIN, para apoyar, revisar y analizar los actos administrativos que se expidan en el marco de la Jurisdicción Coactiva, incluyendo la verificación de su legalidad y la correcta aplicación de la normatividad vigente, así como el acompañamiento en los asuntos relacionados con la gestión de cartera y demás actividades afines necesarias para el cumplimiento del objeto contractual. </t>
  </si>
  <si>
    <t>LEON RAMIREZ CRISTIAN CAMILO</t>
  </si>
  <si>
    <t xml:space="preserve">152 DIAS 87805 DFIN </t>
  </si>
  <si>
    <t xml:space="preserve">Prestar servicios profesionales a la Dirección Financiera- DFIN de la Corporación Autónoma Regional de Cundinamarca - CAR, en el desarrollo de actividades en el área contable. </t>
  </si>
  <si>
    <t xml:space="preserve">CAICEDO TORRES MARICEL </t>
  </si>
  <si>
    <t xml:space="preserve">152 DIAS 87739 DFIN </t>
  </si>
  <si>
    <t xml:space="preserve">Prestación de servicios profesionales apoyando a la Dirección Financiera, en el ejercicio de la jurisdicción coactiva, sustanciando e impulsando los procesos Administrativos asignados y realizando los diferentes tramites que se requieran para la recuperación de la cartera de las obligaciones de difícil cobro de las rentas de la Corporación. </t>
  </si>
  <si>
    <t>RODRIGUEZ MARTINEZ FREDY ALONSO</t>
  </si>
  <si>
    <t>152 DIAS 87835 DFIN</t>
  </si>
  <si>
    <t>Prestar servicios profesionales a la Dirección Financiera de la Corporación Autónoma Regional de Cundinamarca- CAR, en el desarrollo de actividades de la gestión financiera en el área de tesorería.</t>
  </si>
  <si>
    <t>IBAÑEZ TORRES NICOLAS MATEO</t>
  </si>
  <si>
    <t>150 DIA 88013 DFIN</t>
  </si>
  <si>
    <t>Prestar servicios de apoyo a la gestión al área de tesorería de la Corporación Autónoma Regional de Cundinamarca- CAR, en el desarrollo de actividades administrativas y documentales.</t>
  </si>
  <si>
    <t>BLANCO NIÑO BEATRIZ CECILIA</t>
  </si>
  <si>
    <t>$MANTILLA ESPINOSA ADOLFO JOSE</t>
  </si>
  <si>
    <t>330 DIAS 86537 DGC</t>
  </si>
  <si>
    <t>PORTILLA JAIMES ISABEL INGRINA</t>
  </si>
  <si>
    <t xml:space="preserve">330 DIAS 86565 DGC </t>
  </si>
  <si>
    <t>CHINCHILLA SIERRA NESTOR FABIO</t>
  </si>
  <si>
    <t xml:space="preserve">330 DIAS 86555 DGC </t>
  </si>
  <si>
    <t>Prestación de servicios profesionales para apoyar a la Dirección de Gestión Contractual de la Corporación Autónoma Regional de Cundinamarca ca en la planeación, estructuración, seguimiento y control de procesos de contratación en las etapas precontractual, contractual y postcontractual.</t>
  </si>
  <si>
    <t xml:space="preserve">ROJAS ROMERO ALBERTH JOHAN </t>
  </si>
  <si>
    <t xml:space="preserve">330 DIAS 86577 DGC </t>
  </si>
  <si>
    <t>GOYENECHE SIMBAQUEVA HECTOR JAVIER</t>
  </si>
  <si>
    <t>330 DIAS 86588 DGC</t>
  </si>
  <si>
    <t>HERNANDEZ REYES NUBIA ALIETH</t>
  </si>
  <si>
    <t>330 DIAS 86549 DGC</t>
  </si>
  <si>
    <t xml:space="preserve">CUERVO ARDILA MAYCOL ANDRES </t>
  </si>
  <si>
    <t xml:space="preserve">330 DIAS 86574 DGC </t>
  </si>
  <si>
    <t>VARGAS PAVA EDWIN RICARDO</t>
  </si>
  <si>
    <t xml:space="preserve">330 DIAS 86553 DGC </t>
  </si>
  <si>
    <t>GOMEZ GUTIERREZ GUILLERMO JUAN CARLOS</t>
  </si>
  <si>
    <t>330 DIAS 86548 DGC</t>
  </si>
  <si>
    <t>LUCAS ARENAS LAURA CATALINA</t>
  </si>
  <si>
    <t>162 DIAS 86544 DGC</t>
  </si>
  <si>
    <t xml:space="preserve">DELGADO MANJARRES KAREN BIBIANA </t>
  </si>
  <si>
    <t>162 DIAS 86594 DGC</t>
  </si>
  <si>
    <t>LOPEZ GARCIA LINA FERNANDA</t>
  </si>
  <si>
    <t>330 DIAS 86532 DGC</t>
  </si>
  <si>
    <t xml:space="preserve">ALARCON AMAYA CESAR LEONARDO </t>
  </si>
  <si>
    <t>330 DIAS 86533 DGC</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</si>
  <si>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</si>
  <si>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MORENO MARTINEZ BERTHA LUCIA</t>
  </si>
  <si>
    <t>330 DIAS 86538 DGC</t>
  </si>
  <si>
    <t xml:space="preserve">ESCOBAR PEREZ VICTORIA EUGENIA </t>
  </si>
  <si>
    <t>162 DIAS 86540 DGC</t>
  </si>
  <si>
    <t xml:space="preserve">VARGAS CELIS BRAYAN STIVEN </t>
  </si>
  <si>
    <t xml:space="preserve">330 DIAS 86632 DGC </t>
  </si>
  <si>
    <t>PINZON RODRIGUEZ JULIAN HERNANDO</t>
  </si>
  <si>
    <t>330 DIAS 86526 DGC</t>
  </si>
  <si>
    <t xml:space="preserve">RODRIGUEZ BERNAL EMILIA  AMALIA </t>
  </si>
  <si>
    <t xml:space="preserve">330 DIAS 86640 DGC </t>
  </si>
  <si>
    <t xml:space="preserve">162 DIAS 86579  DGC </t>
  </si>
  <si>
    <t xml:space="preserve">RAMIREZ RODRIGUEZ ALVIN ROBIN </t>
  </si>
  <si>
    <t>330 DIAS 86677 DGC</t>
  </si>
  <si>
    <t xml:space="preserve">RODRIGUEZ NIÑO SANTIAGO </t>
  </si>
  <si>
    <t xml:space="preserve">330 DIAS 86657 DGC </t>
  </si>
  <si>
    <t>Prestación de servicios de apoyo a las actividades administrativas de la Dirección de Gestión Contractual de la Corporación Autónoma Regional de Cundinamarca-CAR.</t>
  </si>
  <si>
    <t>ROJAS PARDO FRANCY MILENA</t>
  </si>
  <si>
    <t>330 DIAS 86573 DGC</t>
  </si>
  <si>
    <t>MENDIETA NAVAS CELSO MIGUEL</t>
  </si>
  <si>
    <t xml:space="preserve">330 DIAS 86613 DGC </t>
  </si>
  <si>
    <t xml:space="preserve">PINTO DIAZ ELEMIR EDUARDO </t>
  </si>
  <si>
    <t xml:space="preserve">161 DIAS 86696 DGC </t>
  </si>
  <si>
    <t>Prestar servicios profesionales a la Secretaría General de la Corporación Autónoma Regional de Cundinamarca- CAR en el acompañamiento jurídico en las etapas de la gestión contractual requeridas en el marco de las funciones a cargo de la dependencia.</t>
  </si>
  <si>
    <t>WAKED CASTELL ROGER LEONARDO</t>
  </si>
  <si>
    <t>330 DIAS 86700 DGC</t>
  </si>
  <si>
    <t xml:space="preserve">Prestación de servicios de apoyo a las actividades  dministrativas de la Dirección de  Gestión Contractual de la Corporación Autónoma Regional de Cundinamarca – CAR. _x000D_
</t>
  </si>
  <si>
    <t xml:space="preserve">330 DIAS 86701 DGC </t>
  </si>
  <si>
    <t xml:space="preserve">Prestación de servicios de apoyo a las actividades administrativas de la Dirección de Gestión Contractual de la Corporación Autónoma Regional de Cundinamarca-CAR. </t>
  </si>
  <si>
    <t>LADINO CARRANZA LEIDY JOHANNA</t>
  </si>
  <si>
    <t>330  DIAS 86716 DGC</t>
  </si>
  <si>
    <t xml:space="preserve">SANCHEZ ORTEGA MATEO ANDRES </t>
  </si>
  <si>
    <t xml:space="preserve">161 DIAS 86705 DGC </t>
  </si>
  <si>
    <t>330 DIAS 86561 DGC</t>
  </si>
  <si>
    <t>HERNANDEZ TRUJILLO MARIA PAULA</t>
  </si>
  <si>
    <t xml:space="preserve">161 DIAS 86775 DGC </t>
  </si>
  <si>
    <t xml:space="preserve">$ VALBUENA NIÑO JUAN VICENTE </t>
  </si>
  <si>
    <t>330 DIAS 86728 DGC</t>
  </si>
  <si>
    <t xml:space="preserve">Prestación de servicios profesionales para apoyar a la Dirección de Gestión Contractual de la Corporación Autónoma Regional de Cundinamarca ca en la planeación, estructuración, seguimiento y control de procesos de contratación en las etapas precontractual, contractual y postcontractual. </t>
  </si>
  <si>
    <t>FRANCO CUEVAS SANTIAGO AURELIO</t>
  </si>
  <si>
    <t xml:space="preserve">330 DIAS 86748 DGC </t>
  </si>
  <si>
    <t xml:space="preserve">330 DIAS 86755 DGC </t>
  </si>
  <si>
    <t>CASAS ARBELAEZ MARIA FERNANDA</t>
  </si>
  <si>
    <t xml:space="preserve">161 DIAS 86749 DGC </t>
  </si>
  <si>
    <t>VARGAS LLANOS JOHAN GUSTAVO</t>
  </si>
  <si>
    <t xml:space="preserve">330 DIAS 86747 DGC </t>
  </si>
  <si>
    <t>OSORIO CEBALLOS NICOLAS ANDRES</t>
  </si>
  <si>
    <t>330 DIAS 86756 DGC</t>
  </si>
  <si>
    <t>ALFONSO TURMEQUE MONICA AMPARO</t>
  </si>
  <si>
    <t>330 DIAS 86881  DGC</t>
  </si>
  <si>
    <t>UÑATE RAMOS EDIER DUBAN</t>
  </si>
  <si>
    <t>330 DIAS 86820 DGC</t>
  </si>
  <si>
    <t>GOYENECHE SIMBAQUEVA LUZ EMILCE</t>
  </si>
  <si>
    <t>158 DIAS 86928 DGC</t>
  </si>
  <si>
    <t>PASTRANA MOLINA ANGEL FABIAN</t>
  </si>
  <si>
    <t>240 DIAS 87324 DGC</t>
  </si>
  <si>
    <t>MOSCOSO ALARCON DIANA LORENA</t>
  </si>
  <si>
    <t>154 DIAS 87442 DGC</t>
  </si>
  <si>
    <t>PADILLA GUTIERREZ LINA PAOLA</t>
  </si>
  <si>
    <t>330 DIAS 87483 DGC</t>
  </si>
  <si>
    <t xml:space="preserve">MOLINA SALCEDO ANDREY  STIVEN </t>
  </si>
  <si>
    <t xml:space="preserve">330 DIAS 88014 DGC </t>
  </si>
  <si>
    <t>RAMIREZ RAMIREZ YENNY SAREN</t>
  </si>
  <si>
    <t xml:space="preserve">329 DIAS 88058 DGC </t>
  </si>
  <si>
    <t>BARRERO BATANCOURT LILIA EDELMIRA</t>
  </si>
  <si>
    <t>162 DIAS 86528 DTH</t>
  </si>
  <si>
    <t xml:space="preserve">Prestación de servicios profesionales para apoyar a la Dirección de Talento Humano, en la formulación, ejecución y seguimiento del plan de bienestar social e incentivos de la Corporación. </t>
  </si>
  <si>
    <t>SUAREZ SUAREZ AITZA AMANDA</t>
  </si>
  <si>
    <t>342 DIAS 86570 DTH</t>
  </si>
  <si>
    <t>Prestar servicios profesionales a la Dirección de Talento Humano de la Corporación Autónoma Regional de Cundinamarca - CAR, apoyando la gestión de los procesos de administración de personal y el trámite de las diferentes situaciones administrativas que se requieran asociadas al área.</t>
  </si>
  <si>
    <t>PRIETO FETECUA HECTOR MARTIN</t>
  </si>
  <si>
    <t>162 DIAS 86563 DTH</t>
  </si>
  <si>
    <t>Prestar servicios profesionales a la Dirección de talento humano de la corporación autónoma regional de Cundinamarca en la formulación, ejecución y seguimiento del plan de seguridad y salud en el trabajo de acuerdo con la normatividad vigente.</t>
  </si>
  <si>
    <t>JOVEN CASTAÑEDA MARIA CAMILA</t>
  </si>
  <si>
    <t xml:space="preserve">342 DIAS 86559 DTH </t>
  </si>
  <si>
    <t xml:space="preserve">Prestar servicios profesionales para la gestión, administración y mejora continua del Sistema de Gestión de la Seguridad y Salud en el Trabajo (SG-SST) de la CAR Cundinamarca, mediante la ejecución del Plan Anual de Trabajo, la mitigación proactiva de riesgos laborales y el aseguramiento de los Estándares Mínimos (Res. 0312 de 2019), garantizando la trazabilidad de los indicadores de gestión de la Dirección de Talento Humano. </t>
  </si>
  <si>
    <t>SARMIENTO TRIANA LADY MARCELA</t>
  </si>
  <si>
    <t xml:space="preserve">341 DIAS 86743 DTH </t>
  </si>
  <si>
    <t>Prestar Servicios de Apoyo a la Gestión a la Dirección de Talento Humano de la Corporación Autónoma Regional de Cundinamarca - CAR en lo relacionado con Historias Laborales y archivo.</t>
  </si>
  <si>
    <t xml:space="preserve">ROJAS LONDOÑO CARLOS DANIEL </t>
  </si>
  <si>
    <t xml:space="preserve">160 DIAS 86811 DTH </t>
  </si>
  <si>
    <t xml:space="preserve">Prestación de Servicios de Apoyo a la Gestión a la Dirección de Talento Humano de la Corporación Autónoma Regional de Cundinamarca - CAR para la gestión del archivo documental de las Historias Laborales de servidores y exservidores y otras series documentales. </t>
  </si>
  <si>
    <t xml:space="preserve">BORBON MARTINEZ PAULA ANDREA </t>
  </si>
  <si>
    <t xml:space="preserve">340 DIAS 86831 DTH </t>
  </si>
  <si>
    <t>Prestación de servicios profesionales integrales para la implementación, ejecución, seguimiento y mejora continúa de la política de teletrabajo en la Corporación Autónoma Regional de Cundinamarca (CAR).</t>
  </si>
  <si>
    <t>SOLORZANO ROJAS MARTHA CATALINA</t>
  </si>
  <si>
    <t>340 DIAS 86818 DTH</t>
  </si>
  <si>
    <t xml:space="preserve">Prestar Servicios Profesionales a la Dirección de Talento Humano de la Corporación Autónoma Regional de Cundinamarca - CAR, brindando apoyo jurídico y administrativo en los asuntos relacionados con las diferentes áreas de la Dirección de Talento humano. </t>
  </si>
  <si>
    <t xml:space="preserve">JARAMILLO BONILLA DIEGO </t>
  </si>
  <si>
    <t>30 DIAS - DTH- 86953</t>
  </si>
  <si>
    <t>PEN - PAGO PENSIONADOS</t>
  </si>
  <si>
    <t>2026PEN1</t>
  </si>
  <si>
    <t>PAGO NOMINA DE PENSIONADOS ENERO DE 2026</t>
  </si>
  <si>
    <t>30 DIAS - DTH - 86963</t>
  </si>
  <si>
    <t>NOM - PAGO NÓMINA</t>
  </si>
  <si>
    <t>2026NOM1</t>
  </si>
  <si>
    <t xml:space="preserve">PAGO DE NOMINA, SEGURIDAD SOCIAL, APORTES PARAFISCALES Y TRANSFERENCIAS DE LEY DE SERVIDORES PUBLICOS DEL MES DE ENERO DE 2026  </t>
  </si>
  <si>
    <t xml:space="preserve">335 DIAS 87097 DTH </t>
  </si>
  <si>
    <t>Prestar servicios profesionales para liderar la implementación, mantenimiento y mejora continua del Sistema de Gestión de la Seguridad y Salud en el Trabajo (SG-SST) de la CAR Cundinamarca, asegurando el cumplimiento de los estándares mínimos legales, la mitigación de riesgos laborales y el seguimiento a los indicadores de gestión de la Dirección de Talento Humano.</t>
  </si>
  <si>
    <t>RAMIREZ TRUJILLO LUISA FERNANDA</t>
  </si>
  <si>
    <t>338 DIAS 87024 DTH</t>
  </si>
  <si>
    <t xml:space="preserve">Prestar Servicios de apoyo a la gestión de la Dirección de Talento Humano de la Corporación Autónoma Regional de Cundinamarca - CAR, en la organización documental física y digital del archivo de la Dirección y demás trámites administrativos del área._x000D_
</t>
  </si>
  <si>
    <t>BAUTISTA PARRA GAURY DAYELI</t>
  </si>
  <si>
    <t xml:space="preserve">335 DIAS 86793 DTH </t>
  </si>
  <si>
    <t>Prestación de servicios profesionales a la Dirección de Talento Humano, para fortalecer la gestión del Plan de bienestar social e incentivos de la Corporación, garantizando la correcta organización y ejecución de las actividades programadas para el cumplimiento de las metas institucionales.</t>
  </si>
  <si>
    <t xml:space="preserve">RODRIGUEZ ACOSTA JUAN JOSE </t>
  </si>
  <si>
    <t>335 DIAS 87352 DTH</t>
  </si>
  <si>
    <t>Prestación de servicios profesionales en la concepción, optimización y gestión de estrategias y herramientas de teletrabajo alineadas con las necesidades y objetivos de la política de teletrabajo de la Corporación Autónoma Regional de Cundinamarca (CAR).</t>
  </si>
  <si>
    <t>HERNANDEZ ARIAS ANA ISABEL</t>
  </si>
  <si>
    <t>335 DIAS 87331 DTH</t>
  </si>
  <si>
    <t xml:space="preserve">Prestar Servicios Profesionales a la Dirección de Talento Humano de la Corporación Autónoma Regional de Cundinamarca - CAR, brindando apoyo jurídico y administrativo en los asuntos relacionados con la proyección de contratos, actos administrativos y demás actos jurídicos que requieran las diferentes áreas de la Dirección de Talento humano. </t>
  </si>
  <si>
    <t>LOZANO HURTADO JOHN ALVARO</t>
  </si>
  <si>
    <t>335 DIAS 87188 DTH</t>
  </si>
  <si>
    <t>Prestar Servicios Profesionales a la Dirección de Talento Humano de la Corporación Autónoma Regional de Cundinamarca - CAR, brindando apoyo jurídico y administrativo en los asuntos relacionados con la gestión contractual y situaciones administrativas de las diferentes áreas de la Dependencia.</t>
  </si>
  <si>
    <t>DUARTE GUTIERREZ LIZ MARCELA</t>
  </si>
  <si>
    <t>155 DIAS 87215 DTH</t>
  </si>
  <si>
    <t>Prestar servicios profesionales a la Dirección de Talento Humano de la CAR, para brindar apoyo jurídico en la atención de trámites de provisión de empleos, así como en la revisión de contratos, elaboración de informes, manejo de cuentas, utilización de la plataforma SECOP II y demás asuntos jurídicos relacionados.</t>
  </si>
  <si>
    <t xml:space="preserve">$ CASTELLANOS MONTAÑA NELSON ANDRES </t>
  </si>
  <si>
    <t>335 DIAS 87252 DTH</t>
  </si>
  <si>
    <t>Prestar servicios profesionales a la Dirección de Talento Humano de la Corporación Autónoma Regional de Cundinamarca – CAR, para apoyar el diseño, desarrollo, implementación y seguimiento de los planes, programas, dirigir la implementación estratégica de las políticas de salud pública, bienestar laboral y estrategias de la Dirección de Talento Humano.</t>
  </si>
  <si>
    <t xml:space="preserve">MARTINEZ PERILLA MARTHA YOLANDA </t>
  </si>
  <si>
    <t>154 DIAS 87532 DTH</t>
  </si>
  <si>
    <t>Prestar servicios profesionales a la Dirección de Talento Humano de la Corporación Autónoma Regional de Cundinamarca - CAR, en las actividades administrativas para la correcta y oportuna liquidación de viáticos, con su respectivo reconocimiento, así como la gestión presupuestal y administrativa asociada al pago.</t>
  </si>
  <si>
    <t>PARDO AVILA ASTRITH YAMILE</t>
  </si>
  <si>
    <t>154 DIAS 87500 DTH</t>
  </si>
  <si>
    <t>Prestación de Servicios Profesionales a la Dirección de Talento Humano de la Corporación Autónoma Regional de Cundinamarca - CAR, para brindar apoyo en la formulación, programación, implementación, seguimiento y control del sistema de evaluación de desempeño laboral.</t>
  </si>
  <si>
    <t>PULIDO GONZALEZ JUAN CAMILO</t>
  </si>
  <si>
    <t>334 DIAS 87468 DTH</t>
  </si>
  <si>
    <t>Prestar servicios profesionales a la Dirección de Talento Humano de la Corporación Autónoma Regional de Cundinamarca-CAR, para la gestión documental y administrativa del archivo físico y magnético de las historias laborales de servidores y exservidores públicos de la entidad, de los expedientes pensionales y otras series documentales de la Dirección, de conformidad con los lineamientos de la Dirección de Talento Humano.</t>
  </si>
  <si>
    <t>MARTA GAVIRIA NELLY DE JESUS</t>
  </si>
  <si>
    <t>30 DÍAS-DTH-87607</t>
  </si>
  <si>
    <t>RES - RESOLUCIÓN</t>
  </si>
  <si>
    <t>2026RES0026</t>
  </si>
  <si>
    <t>Reconocimiento y pago de auxilio de calamidad o solidaridad, establecido en la resolución CAR 1833 del 30 de agosto de 2016 y acuerdos sindicales</t>
  </si>
  <si>
    <t xml:space="preserve">PARRA TORRES ZULY DAYANA </t>
  </si>
  <si>
    <t xml:space="preserve">154 DIAS 87578 DTH </t>
  </si>
  <si>
    <t>Prestar servicios de apoyo a la gestión de la Dirección de Talento Humano de la Corporación Autónoma Regional de Cundinamarca – CAR, para el desarrollo de actividades administrativas y de gestión documental relacionadas con el manejo, organización y actualización de los archivos físicos y digitales de las historias laborales y demás series documentales de la Dirección</t>
  </si>
  <si>
    <t>TELLEZ GONZALES KAREN VIVIANA</t>
  </si>
  <si>
    <t>153 DIAS 87586 DTH</t>
  </si>
  <si>
    <t>Prestación de servicios profesionales a la Dirección de Talento Humano de la corporación autónoma regional de Cundinamarca - CAR, en los trámites relacionados con la liquidación de aportes a seguridad social de servidores y pensionados, así como trámites administrativos asociados a las nóminas y cartera de seguridad social.</t>
  </si>
  <si>
    <t>SALDAÑA MARTINEZ DIANA PAOLA</t>
  </si>
  <si>
    <t>30 DIAS - DTH -87715</t>
  </si>
  <si>
    <t>PAGO DE NOMNA ADICIONAL, SEGURIDAD SOCIAL, APORTES PARAFISCALES Y TRANSFERENCIAS DE LEY DE SERVIDORES PÚBLICOS CORRESPONDIENTE AL MES DE ENERO DE 2026</t>
  </si>
  <si>
    <t xml:space="preserve">152 DIAS 87792 DTH </t>
  </si>
  <si>
    <t>Prestación de Servicios Profesionales a la Dirección de Talento Humano- DTH, de la Corporación Autónoma Regional de Cundinamarca- CAR, para acompañar la gestión administrativa del proceso de Gestión Humana de la Corporación en los trámites relacionados con la liquidación de nómina de pensionados y reportes de cesantías.</t>
  </si>
  <si>
    <t>AMARILLO VERGEL LAURA NATALIE</t>
  </si>
  <si>
    <t>152 DIAS 87744 DTH</t>
  </si>
  <si>
    <t xml:space="preserve">Prestar servicios profesionales a la Dirección de Talento Humano de la Corporación Autónoma Regional de Cundinamarca - CAR, apoyando en la gestión de las situaciones administrativas, el trámite de encargos, y la administración y actualización de las historias laborales de los servidores públicos de la Entidad </t>
  </si>
  <si>
    <t>CASTIBLANCO GARZON SANDRA MILENA</t>
  </si>
  <si>
    <t>152 DIAS 87748 DTH</t>
  </si>
  <si>
    <t xml:space="preserve">PRESTAR SERVICIOS PROFESIONALES A LA DIRECCIÓN DE TALENTO HUMANO DE LA CORPORACIÓN AUTÓNOMA REGIONAL DE CUNDINAMARCA (CAR), PARA BRINDAR APOYO ESTRATÉGICO Y OPERATIVO EN LA FORMULACIÓN, IMPLEMENTACIÓN, SEGUIMIENTO Y EVALUACIÓN DE LOS PLANES ESTRATÉGICOS DE LA DEPENDENCIA, ASÍ COMO EN EL DESARROLLO DE LAS ACTIVIDADES RELACIONADAS CON LA GESTIÓN ADMINISTRATIVA, ORGANIZACIONAL Y DE FORTALECIMIENTO INSTITUCIONAL. </t>
  </si>
  <si>
    <t>BARRETO CASTILLO LUZ MYRIAM</t>
  </si>
  <si>
    <t xml:space="preserve">152 DIAS 87762 DTH </t>
  </si>
  <si>
    <t>Prestar Servicios Profesionales a la Dirección de Talento Humano de la Corporación Autónoma Regional de Cundinamarca- CAR, para realizar el acompañamiento jurídico en la ejecución y seguimiento de la política de teletrabajo.</t>
  </si>
  <si>
    <t xml:space="preserve">ESCOBAR UCHIMA NATALIA ANDREA </t>
  </si>
  <si>
    <t xml:space="preserve">331 DIAS 88020 DTH </t>
  </si>
  <si>
    <t>2026CSE1636</t>
  </si>
  <si>
    <t>Prestación de servicios de apoyo, para el desarrollo y ejecución de las actividades contempladas en el plan de bienestar social de la corporación autónoma de Cundinamarca – CAR para la vigencia 2026, orientadas a mejorar la calidad de vida de los servidores públicos y sus familias.</t>
  </si>
  <si>
    <t>CAJA COLOMBIANA DE SUBSIDIO FAMILIAR COLSUBSIDIO</t>
  </si>
  <si>
    <t>342 DIAS 86497 SGEN</t>
  </si>
  <si>
    <t>LOMBO BASTIDAS EDGAR RICARDO</t>
  </si>
  <si>
    <t>341 DIAS 86535 SGEN</t>
  </si>
  <si>
    <t>Contratar servicios profesionales y de apoyo a la gestión para el desempeño de las funciones de la Secretaría General, de conformidad con lo establecido en el Acuerdo No.27 del 5 de septiembre de 2025.</t>
  </si>
  <si>
    <t>SUESCUN SANABRIA GIAN CARLO</t>
  </si>
  <si>
    <t>159 DIAS 86904 SGEN</t>
  </si>
  <si>
    <t xml:space="preserve">ORTIZ GARZON JULIANA </t>
  </si>
  <si>
    <t>158 DIAS 87021 SGEN</t>
  </si>
  <si>
    <t xml:space="preserve">VIVES MENDOZA MARIA ANGELA </t>
  </si>
  <si>
    <t xml:space="preserve">90 DIAS 87238 SGEN </t>
  </si>
  <si>
    <t>Prestar servicios profesionales a la Secretaria General y a la Oficina de Asuntos Internacionales de la Corporación Autónoma Regional de Cundinamarca CAR en el desarrollo de las relaciones y la comunicación estratégica con grupos de valor.</t>
  </si>
  <si>
    <t xml:space="preserve">SABOGAL ROJAS CESAR AUGUSTO </t>
  </si>
  <si>
    <t>334 DIAS 87480 SGEN</t>
  </si>
  <si>
    <t xml:space="preserve">JIMENEZ ROJAS MELISSA </t>
  </si>
  <si>
    <t>154 DIAS 87364 SGEN</t>
  </si>
  <si>
    <t>NEMOCON VALENZUELA CAMILO ANDRES</t>
  </si>
  <si>
    <t xml:space="preserve">332 DIAS 87802 SGEN </t>
  </si>
  <si>
    <t xml:space="preserve">Contratar servicios de apoyo a la gestión para el desempeño de las funciones de la Secretaria General, de conformidad con lo establecido en el Acuerdo No.27 del 5 de septiembre de 2025. </t>
  </si>
  <si>
    <t>RUSINQUE MORENO SHARA ISABELLA</t>
  </si>
  <si>
    <t>332 DIAS 87742 SGEN</t>
  </si>
  <si>
    <t>CARO GONZALEZ DEIDRA AYLIN</t>
  </si>
  <si>
    <t>165 DIAS 86488 DFIAB - BPPI - 2025090100001</t>
  </si>
  <si>
    <t>Prestar servicios profesionales brindando apoyo desde el componente ambiental, a los proyectos y/o iniciativas a cargo de la Dirección Técnica FIAB.</t>
  </si>
  <si>
    <t>165 DIAS 86478 DFIAB -BPPI-2025090100001</t>
  </si>
  <si>
    <t xml:space="preserve">Prestar servicios profesionales para brindar acompañamiento en el desarrollo de las actividades administrativas y logísticas que demanden los proyectos y/o iniciativas a cargo de la Dirección Técnica FIAB. </t>
  </si>
  <si>
    <t>* GUTIERREZ VACA RODRIGO ALONSO</t>
  </si>
  <si>
    <t>165 DIAS 86481 DFIAB -BPPI-2025090100001</t>
  </si>
  <si>
    <t>Prestar servicios profesionales para acompañar las actividades de estructuración y seguimiento a los proyectos desde el componente arquitectónico que se requieran en la Dirección Técnica FIAB.</t>
  </si>
  <si>
    <t>* ROBINSON ARCHBOLD FEDERICO MOLLANO</t>
  </si>
  <si>
    <t>162 DIAS 86596 DFIAB BPPI - 2025090100001</t>
  </si>
  <si>
    <t>Prestar servicios profesionales para apoyar en el _x000D_
seguimiento a los proyectos a cargo de la Dirección Técnica FIAB.</t>
  </si>
  <si>
    <t>* QUEVEDO JIMENEZ JUAN FELIPE</t>
  </si>
  <si>
    <t>162 DIAS 86682 DFIAB BPPI-202590100001</t>
  </si>
  <si>
    <t>Prestar servicios de apoyo para realización de trabajos de topografía necesarios a los proyectos y/o iniciativas a cargo de la Subdirección General de Administración del FIAB e Infraestructura Ambiental.</t>
  </si>
  <si>
    <t>* VALDERRAMA BERNAL ALVARO ANDRES</t>
  </si>
  <si>
    <t>VIGENCIAS FUTURAS - 340 DÍAS - DFIAB</t>
  </si>
  <si>
    <t>2019COV1832</t>
  </si>
  <si>
    <t>162 DIAS 86680 DFIAB BPPI-2025090100001</t>
  </si>
  <si>
    <t xml:space="preserve">Prestar servicios profesionales en las actividades de seguimiento al componente social de los proyectos a cargo de la Dirección Técnica FIAB. </t>
  </si>
  <si>
    <t>160 DIAS 86813 DFIAB BPPI-2025090100001</t>
  </si>
  <si>
    <t>Prestar servicios de apoyo a la gestión a la Dirección Técnica FIAB de la Corporación Autónoma Regional de Cundinamarca- CAR, para brindar acompañamiento en las actividades administrativas y operativas propias de la dependencia.</t>
  </si>
  <si>
    <t>VARGAS BALLEN LUIS ALBERTO</t>
  </si>
  <si>
    <t>160 DIAS 86835 DFIAB - BPPI-2025090100001</t>
  </si>
  <si>
    <t>Prestar servicios profesionales a la dirección técnica fiab, brindando acompañamiento técnico para el seguimiento del proyecto de ampliación y optimización de la planta de tratamiento de aguas residuales PTAR el salitre y demás proyectos que demande la dependencia.</t>
  </si>
  <si>
    <t>* HERRERA HERRERA MARTHA CATALINA</t>
  </si>
  <si>
    <t>160 DIAS 86827 FIAB  - BPPI-2025090100001</t>
  </si>
  <si>
    <t>Prestación de servicios profesionales para apoyar desde el componente social los procesos, contratos y/o iniciativas a cargo de la Dirección Técnica FIAB.</t>
  </si>
  <si>
    <t>159 DIAS 86890 DFIAB BPPI - 2025090100001</t>
  </si>
  <si>
    <t>PRESTAR SERVICIOS PROFESIONALES PARA APOYAR EN EL SEGUIMIENTO A LOS PROYECTOS A CARGO DE LA DIRECCIÓN TÉCNICA FIAB.</t>
  </si>
  <si>
    <t>159 DIAS 86886 DFIAB -BPPI-2025090100001</t>
  </si>
  <si>
    <t>Prestar servicios profesionales para apoyar en el seguimiento a los proyectos a cargo de la dirección técnica fiab.</t>
  </si>
  <si>
    <t>159 DIAS 86954 DFIAB BPPI-2025090100001</t>
  </si>
  <si>
    <t xml:space="preserve">PRESTAR APOYO EN LAS ACTIVIDADES DE CAMPO RELACIONADAS CON LOS PROYECTOS Y/O INICIATIVAS A CARGO DE LA SUBDIRECCIÓN GENERAL DE ADMINISTRACIÓN DEL FIAB E INFRAESTRUCTURA AMBIENTAL. </t>
  </si>
  <si>
    <t>159 DIAS 86921 DFIAB BPPI-2025090100001</t>
  </si>
  <si>
    <t>PRESTAR SERVICIOS PROFESIONALES A LA CORPORACIÓN AUTÓNOMA REGIONAL DE CUNDINAMARCA - CAR, EN EL COMPONENTE JURÍDICO DE LAS ACTIVIDADES Y/O PROYECTOS DEL PAC 2024-2027.</t>
  </si>
  <si>
    <t xml:space="preserve">RAMIREZ ROA ALEJANDRO </t>
  </si>
  <si>
    <t>155 DIAS 87078 DFIAB - BPPI - 2025090100001</t>
  </si>
  <si>
    <t>PRESTAR SERVICIOS PROFESIONALES A LA DIRECCIÓN TÉCNICA FIAB PARA BRINDAR APOYO JURÍDICO-AMBIENTAL EN EL MARCO DE LA RECUPERACIÓN DE LA CUENCA DEL RIO BOGOTÁ.</t>
  </si>
  <si>
    <t>155 DIAS 87216 DFIAB - BPPI-2025090100001</t>
  </si>
  <si>
    <t>Prestar servicios profesionales a la Oficina de Asuntos Internacionales de la Corporación Autónoma Regional de Cundinamarca CAR, con el fin de fortalecer relacionamiento estratégico de la Corporación con incidencia en la cuenca del Río Bogotá.</t>
  </si>
  <si>
    <t xml:space="preserve">$ MILLAN OTERO NATALIE </t>
  </si>
  <si>
    <t>155 DIAS 87322 DFIAB -BPPI-2025090100001</t>
  </si>
  <si>
    <t>Prestar servicios profesionales a la dirección técnica fiab, para realizar actividades que coadyuven a la gestión, planeación y ejecución de los proyectos de inversión a cargo de la dependencia.</t>
  </si>
  <si>
    <t>155 DIAS 86336 DFIAB BPPI-2025090100001</t>
  </si>
  <si>
    <t>Prestación de servicios profesionales para apoyar desde el componente social los procesos, contratos y/o iniciativas a cargo de la dirección técnica FIAB.</t>
  </si>
  <si>
    <t>154 DIAS 87479 DFIAB BPPI-2025090100001</t>
  </si>
  <si>
    <t>PRESTAR SERVICIOS PROFESIONALES PARA APOYAR EL SEGUIMIENTO DESDE EL COMPONENTE ELÉCTRICO DE LOS PROYECTOS Y/O INICIATIVAS A CARGO DE LA SUBDIRECCIÓN GENERAL DE ADMINISTRACIÓN DEL FIAB E INFRAESTRUCTURA AMBIENTAL.</t>
  </si>
  <si>
    <t>153 DIAS 87631 DFIAB -BPPI-2025090100001</t>
  </si>
  <si>
    <t>Prestar servicios profesionales para el acompañamiento administrativo y financiero en el marco de los proyectos y/o iniciativas a cargo de la dirección técnica FIAB.</t>
  </si>
  <si>
    <t>153 DIAS 87671 DFIAB BPPI-2025090100001</t>
  </si>
  <si>
    <t xml:space="preserve">Prestar servicios profesionales a la Dirección Técnica FIAB, de la Corporación Autónoma Regional de Cundinamarca – CAR, desde el componente técnico, con el fin de brindar apoyo al seguimiento del proyecto de Ampliación y Optimización de la Planta de Tratamiento de Aguas Residuales PTAR El Salitre y demás proyectos que demande la dependencia en el marco del Plan de Acción 2024 2027. </t>
  </si>
  <si>
    <t>* SOTELO RESTREPO JUAN FELIPE</t>
  </si>
  <si>
    <t>153 DIAS 87673 DFIAB BPPI-2025090100001</t>
  </si>
  <si>
    <t xml:space="preserve">Prestar servicios profesionales a la Dirección Técnica FIAB, en el componente administrativo y financiero, para el seguimiento de los proyectos a cargo de la dependencia. </t>
  </si>
  <si>
    <t xml:space="preserve">MURCIA ALVAREZ MAYERLY </t>
  </si>
  <si>
    <t>153 DIAS 87679 DFIAB BPPI-2025090100001</t>
  </si>
  <si>
    <t xml:space="preserve">Prestar servicios profesionales para la validación y seguimiento a la ejecución contractual de la Dirección Técnica FIAB. </t>
  </si>
  <si>
    <t>152 DIAS 87752 DFIAB - BPPI -2025090100001</t>
  </si>
  <si>
    <t>Prestar servicios profesionales en la estructuración, evaluación, y seguimiento desde el componente forestal de los proyectos y/o iniciativas a cargo de la Dirección Técnica FIAB desde el componente forestal.</t>
  </si>
  <si>
    <t>333 DIAS 87710 DFIAB -BPPI-2025090100001</t>
  </si>
  <si>
    <t xml:space="preserve">Prestar servicios profesionales especializados para brindar acompañamiento a la Corporación Autónoma Regional de Cundinamarca – CAR, en la gestión de iniciativas y proyectos de inversión relacionadas con la recuperación de la cuenca del río Bogotá, de conformidad con los lineamientos institucionales, la normatividad vigente y las metodologías </t>
  </si>
  <si>
    <t>332 DIAS 87865 DFIAB BPPI - 2025090100001</t>
  </si>
  <si>
    <t>Prestar servicios de apoyo a la gestión para la clasificación, indexación, digitalización, archivo y control de documentos derivados del proyecto PTAR Salitre.</t>
  </si>
  <si>
    <t xml:space="preserve">PARADA GOMEZ CAMILA ALEJANDRA </t>
  </si>
  <si>
    <t xml:space="preserve">330 DIAS 87932 DFIAB BPPI-2025090100001  </t>
  </si>
  <si>
    <t>Prestar servicios profesionales para la optimización, generación y gestión de la información y documentación derivada del proyecto PTAR.</t>
  </si>
  <si>
    <t xml:space="preserve">REAL MONROY JHON FREDY </t>
  </si>
  <si>
    <t>331 DIAS 87965 DFIAB BPPI - 2025090100001</t>
  </si>
  <si>
    <t>Prestar servicios de apoyo en las actividades de optimización, generación y gestión de la información y documentación derivada del proyecto PTAR Salitre.</t>
  </si>
  <si>
    <t xml:space="preserve">FONSECA BOYACA LEIDY MILENA </t>
  </si>
  <si>
    <t>330 DIAS 87958 DFIAB -BPPI-2025090100001</t>
  </si>
  <si>
    <t xml:space="preserve">AGUILAR AYALA FRANCISCO JAVIER </t>
  </si>
  <si>
    <t>151 DIAS 87970 DFIAB - BPPI - 2025090100001</t>
  </si>
  <si>
    <t>Prestar servicios profesionales a la oficina de asuntos internacionales, brindando asesoría en las iniciativas y/o proyectos que demande la dependencia, y demás asuntos relacionados con el fortalecimiento de la gestión e innovación ambiental, bajo los criterios de cooperación interinstitucional y/o internacional en el marco del proyecto de recuperación ambiental del río Bogotá.</t>
  </si>
  <si>
    <t>TELLEZ MEJIA ELGA JOHANNA</t>
  </si>
  <si>
    <t>342 DIAS 86492 DIA - BPPI - 2024050100013</t>
  </si>
  <si>
    <t>Prestar servicios profesionales en la Dirección Técnica de Infraestructura Ambiental de la Corporación Autónoma Regional de Cundinamarca - CAR, para la revisión hidráulica de fluidos y de procesos, correspondiente a las obras de infraestructura de saneamiento básico de los contratos y/o convenios a cargo de la Dirección.</t>
  </si>
  <si>
    <t>* OJEDA LOPEZ JAVIER IGNACIO</t>
  </si>
  <si>
    <t>162 DIAS 86500 DIA BPPI - 2024050100013</t>
  </si>
  <si>
    <t xml:space="preserve">Prestar servicios profesionales como ingeniero civil a la Dirección Técnica de Infraestructura Ambiental de la Corporación Autónoma Regional de Cundinamarca - CAR para apoyar de manera transversal las actividades de supervisión técnica, administrativa y operativa en la ejecución de los Convenios y/o contratos asociados a los proyectos de inversión de la Dirección en sus diferentes áreas. </t>
  </si>
  <si>
    <t>162 DIAS 86502 DIA BPPI - 2024050100013</t>
  </si>
  <si>
    <t>* ROMERO FLOREZ HAIR SERGEIJ</t>
  </si>
  <si>
    <t>162 DIAS 86509 DIA BPPI - 2024050100013</t>
  </si>
  <si>
    <t xml:space="preserve">* OSORIO HERNANDEZ YOBANI </t>
  </si>
  <si>
    <t>162 DIAS 86507 DIA -  BPPI - 2024050100013</t>
  </si>
  <si>
    <t>Prestar servicios profesionales como ingeniero civil a la Dirección Técnica de Infraestructura Ambiental de la Corporación Autónoma Regional de Cundinamarca - CAR para apoyar de manera transversal las actividades de supervisión técnica, administrativa y operativa en la ejecución de los Convenios y/o convenios asociados a los proyectos de inversión de la Dirección en sus diferentes áreas.</t>
  </si>
  <si>
    <t>165 DIAS 86485 DIA - BPPI - 2024050100013</t>
  </si>
  <si>
    <t>Prestar servicios de apoyo a la dirección técnica de infraestructura ambiental para colaborar con la organización administrativa, documental y planeación de las acciones a desarrollar dentro de los procesos de intervención del complejo lagunar fúquene, cucunubá y palacio y demás proyectos priorizados de la dependencia.</t>
  </si>
  <si>
    <t>162 DIAS 86550 DIA - BPPI - 2024050100013</t>
  </si>
  <si>
    <t>* CACERES GONZALEZ BRIAN SMITH_x000D_</t>
  </si>
  <si>
    <t>342 DIAS 86637 DIA - BPPI - 2024050100013</t>
  </si>
  <si>
    <t>SALAZAR BARRETO TATIANA MAYERLING_x000D_</t>
  </si>
  <si>
    <t>162 DIAS 86651  DIA  BPPI - 2024050100013</t>
  </si>
  <si>
    <t>prestación de servicios para apoyar la participación inmediata en la prevención, detección y atención de emergencias ambientales en la jurisdicción CAR.</t>
  </si>
  <si>
    <t>342 DIAS 86685 DIA BPPI - 2024050100013</t>
  </si>
  <si>
    <t xml:space="preserve">Prestar servicios profesionales a la Dirección Técnica de Infraestructura Ambiental de la Corporación Autónoma Regional CAR, para apoyar la supervisión de los proyectos, convenios y/o contratos relacionados con la implementación de sistemas de almacenamiento para la disponibilidad del recurso hídrico de la Dirección. </t>
  </si>
  <si>
    <t>* PEREZ CASTELLANOS SONIA YANETH</t>
  </si>
  <si>
    <t xml:space="preserve">162 DIAS 86556 DIA BPPI - 2024050100013 </t>
  </si>
  <si>
    <t xml:space="preserve">Prestar servicios profesionales a la Dirección Técnica de Infraestructura Ambiental de la Corporación Autónoma Regional de Cundinamarca - CAR, en el apoyo a las actividades relacionadas con la ejecución de los convenios y/o contratos asociados a saneamiento básico de proyectos de inversión. </t>
  </si>
  <si>
    <t>160 DIAS 86770 DIA - BPPI - 2024050100013</t>
  </si>
  <si>
    <t>Prestar servicios profesionales a la Dirección Técnica de Infraestructura Ambiental de la Corporación Autónoma Regional de Cundinamarca - CAR, en el apoyo a la supervisión en actividades de carácter técnico, administrativo y financiero de los proyectos, convenios y/o contratos asociados a saneamiento básico.</t>
  </si>
  <si>
    <t>1DIA-86932-DASC- BPPI-202450100018</t>
  </si>
  <si>
    <t>2026SEP86932</t>
  </si>
  <si>
    <t>PAGO DEL SERVICIO DE ACUEDUCTO, ALCANTARILLADO  Y ASEO DEL PARQUE SOPO, CORRESPONDIENTE A LOS MESES DE NOVIEMBRE-DICIEMBRE, SEGUN CODIGO DE REFERENCIA No.1022342 CON FACTURA No. 1019345 POR VALOR DE $ 154.400 Y REFERENCIA No.1023027 FACTURA No.1019344 POR UN VALOR DE   $ 1.317.800.  CON FUNDAMENTO EN LAS FACTURAS  EL SUPERVISOR AUTORIZA EL PAGO. FECHA DE PAGO: ENERO 19 DE 2026.</t>
  </si>
  <si>
    <t>EMP DE SERVICIOS PUBLICOS DE SOPO</t>
  </si>
  <si>
    <t>155 DIAS 87159 DIA - BPPI - 2024050100013</t>
  </si>
  <si>
    <t>Prestar servicios de apoyo a la Dirección Técnica de Infraestructura Ambiental de la Corporación Autónoma Regional de Cundinamarca - CAR, en la asistencia de las labores de campo topográficas y/o batimétricas asociadas con los proyectos de regulación hídrica y adecuación hidráulica.</t>
  </si>
  <si>
    <t>335 DIAS 87178 DIA BPPI - 2024050100013</t>
  </si>
  <si>
    <t>Prestar servicios profesionales a la Dirección Técnica de Infraestructura Ambiental, orientados al componente bioecológico, para apoyar y desarrollar actividades relacionadas con los procesos de recuperación ecosistémica del Complejo Lagunar de Fúquene, Cucunubá y Palacio, de conformidad con los lineamientos técnicos, administrativos y contractuales definidos por la Entidad.</t>
  </si>
  <si>
    <t>* PUSEY ROSE CRISTINA CAROLINA</t>
  </si>
  <si>
    <t>159 DIAS 86362 DIA - BPPI - 2024050100013</t>
  </si>
  <si>
    <t xml:space="preserve">* REYES MORA JONATAN SMITH </t>
  </si>
  <si>
    <t>335 DIAS 87257 DIA - BPPI - 2024050100013</t>
  </si>
  <si>
    <t>Prestar servicios profesionales a la dirección técnica de infraestructura ambiental de la corporación autónoma regional de Cundinamarca - car, en las actividades relacionadas con el apoyo a la supervisión de convenios y/o contratos asociados al saneamiento básico y el manejo de aguas residuales.</t>
  </si>
  <si>
    <t>* GOMEZ QUEVEDO JHON FREDY_x000D_</t>
  </si>
  <si>
    <t>335 DIAS 87250 DIA BPPI - 2024050100013</t>
  </si>
  <si>
    <t>Prestar servicios profesionales a la Dirección técnica de Infraestructura Ambiental de la Corporación Autónoma Regional de Cundinamarca CAR, apoyando las actividades de seguimiento de los proyectos, convenios y/o contratos a cargo de la dependencia.</t>
  </si>
  <si>
    <t>335 DIAS 87381 DIA BPPI - 2024050100013</t>
  </si>
  <si>
    <t>PRESTAR SERVICIOS PROFESIONALES A LA DIRECCIÓN TÉCNICA DE INFRAESTRUCTURA AMBIENTAL DE LA CORPORACIÓN AUTÓNOMA REGIONAL DE CUNDINAMARCA-CAR PARA ANALIZAR, DISEÑAR, EVALUAR E IMPLEMENTAR ESTRATEGIAS, POLÍTICAS PÚBLICAS Y PROCESOS INSTITUCIONALES QUE CONTRIBUYAN A LA TOMA DE DECISIONES INFORMADAS, Y EL FORTALECIMIENTO DE LAS RELACIONES ENTRE ACTORES PÚBLICOS, PRIVADOS Y SOCIALES.</t>
  </si>
  <si>
    <t xml:space="preserve">BALLESTEROS GUEVARA SIMON </t>
  </si>
  <si>
    <t>335 DIAS 87384 DIA - BPPI - 2024050100013</t>
  </si>
  <si>
    <t>Prestar servicios profesionales a la Dirección Técnica De Infraestructura Ambiental de la Corporación Autónoma Regional De Cundinamarca - CAR para apoyar el seguimiento y control técnico - operativo de la infraestructura a asociada saneamiento básico.</t>
  </si>
  <si>
    <t>RUBIANO SEGURA CAMILO ANDRES</t>
  </si>
  <si>
    <t>154 DIAS 87455 DIA BPPI - 2024050100013</t>
  </si>
  <si>
    <t>PRESTAR SERVICIOS PROFESIONALES A LA DIRECCIÓN TÉCNICA DE INFRAESTRUCTURA AMBIENTAL DE LA CORPORACIÓN AUTÓNOMA REGIONAL DE CUNDINAMARCA - CAR PARA BRINDAR APOYO EN EL SEGUIMIENTO Y CONTROL TÉCNICO, OPERATIVO DE LA INFRAESTRUCTURA ASOCIADA SANEAMIENTO BÁSICO.</t>
  </si>
  <si>
    <t>154 DIAS 87452 DIA BPPI - 2024050100013</t>
  </si>
  <si>
    <t>Prestar servicios profesionales a la Dirección Técnica de Infraestructura Ambiental de la Corporación Autónoma Regional de Cundinamarca - CAR para apoyar y desarrollar actividades de carácter social, comunitario y territorial, orientadas al cumplimiento de los planes, programas, proyectos institucionales de la Dirección.</t>
  </si>
  <si>
    <t>154 DIAS 87506 DIA BPPI - 2024050100013</t>
  </si>
  <si>
    <t>PRESTAR SERVICIOS PROFESIONALES A LA DIRECCIÓN TÉCNICA DE INFRAESTRUCTURA AMBIENTAL DE LA CORPORACIÓN AUTÓNOMA REGIONAL DE CUNDINAMARCA - CAR, EN EL APOYO A LA SUPERVISIÓN EN ACTIVIDADES DE CARÁCTER TÉCNICO, ADMINISTRATIVO Y FINANCIERO DE LOS PROYECTOS, CONVENIOS Y/O CONTRATOS ASOCIADOS A SANEAMIENTO BÁSICO.</t>
  </si>
  <si>
    <t>154 DIAS 87541 DIA - BPPI - 2024050100013</t>
  </si>
  <si>
    <t>Prestar servicios profesionales a la Dirección Técnica de infraestructura Ambiental de la Corporación Autónoma Regional de Cundinamarca - CAR, en asuntos de carácter Técnico y Administrativo en la ejecución de actividades contractuales y/o de convenios a cargo de la Dirección.</t>
  </si>
  <si>
    <t>333 DIAS 87431 DIA BPPI - 2024050100013</t>
  </si>
  <si>
    <t>Prestar servicios profesionales a la Dirección de Infraestructura Ambiental de la Corporación Autónoma Regional de Cundinamarca – CAR, para la gestión, análisis y producción de información del Sistema de Información Geográfica (SIG) asociada a los procesos de intervención del Complejo Lagunar Fúquene, Cucunubá y Palacio, así como de los demás proyectos priorizados por la dependencia.</t>
  </si>
  <si>
    <t>153 DIAS 87588 DIA BPPI - 2024050100013</t>
  </si>
  <si>
    <t>Prestar servicios profesionales en la Dirección Técnica de Infraestructura Ambiental de la Corporación Autónoma Regional de Cundinamarca - CAR, en actividades de monitoreo, seguimiento y operación de la infraestructura del Sistema Hidráulico de Manejo Ambiental y Control de Inundaciones de La Ramada.</t>
  </si>
  <si>
    <t>153 DIAS 87652 DIA - BPPI - 2024050100013</t>
  </si>
  <si>
    <t>Prestar servicios profesionales en la Dirección Técnica de Infraestructura Ambiental de la Corporación Autónoma Regional de Cundinamarca CAR, para apoyar el desarrollo de actividades de seguimiento a los proyectos, convenios y/o contratos a cargo de la Dirección.</t>
  </si>
  <si>
    <t>153 DIAS 87664 DIA - BPPI - 2024050100013</t>
  </si>
  <si>
    <t>Prestar servicios profesionales para apoyar la formulación, actualización y seguimiento administrativo y financiero de los proyectos a cargo de la Dirección Técnica de Infraestructura Ambiental, así como la elaboración de reportes, el análisis, consolidación y sistematización de la información, garantizando la oportunidad, coherencia y confiabilidad de los datos requeridos para la adecuada toma de decisiones y el cumplimiento de los objetivos institucionales.</t>
  </si>
  <si>
    <t>153 DIAS 87687 DIA BPPI - 2024050100013</t>
  </si>
  <si>
    <t>Prestar servicios profesionales a la Dirección Técnica de Infraestructura Ambiental de la Corporación Autónoma Regional de Cundinamarca - CAR, para apoyar técnica y Administrativamente los proyectos, convenios y/o contratos relacionados con la recuperación de los cuerpos hídricos del Territorio CAR.</t>
  </si>
  <si>
    <t>332 DIAS 87770 DIA - BPPI - 2024050100013</t>
  </si>
  <si>
    <t>Prestar servicios profesionales a la Dirección Técnica de Infraestructura Ambiental de la Corporación Autónoma Regional de Cundinamarca - CAR, para brindar apoyo técnico especializado, revisión, seguimiento y control de proyectos asociados a saneamiento básico en la formulación, diseño, construcción, optimización y operación, garantizando el cumplimiento de la normatividad técnica, ambiental y contractual vigente.</t>
  </si>
  <si>
    <t>152 DIAS 87818 DIA  - BPPI - 2024050100013</t>
  </si>
  <si>
    <t>PRESTAR SERVICIOS PROFESIONALES A LA DIRECCIÓN TÉCNICA DE INFRAESTRUCTURA AMBIENTAL DE LA CORPORACIÓN AUTÓNOMA REGIONAL DE CUNDINAMARCA - CAR PARA APOYAR LA SUPERVISIÓN DE CONTRATOS Y/O CONVENIOS EN EL SEGUIMIENTO Y CONTROL TÉCNICO OPERATIVO DE LOS PROYECTOS ASOCIADOS A SISTEMAS HIDRÁULICOS DE LA RAMADA, FÚQUENE, CUCUNUBÁ Y PALACIO.</t>
  </si>
  <si>
    <t>* GALEANO BUSTOS EDWIN MAURICIO</t>
  </si>
  <si>
    <t>45 DÍAS 87978  DIA - BPPI - 2024140200048</t>
  </si>
  <si>
    <t>45 DIAS</t>
  </si>
  <si>
    <t>Adición No 1 Modificatorio No 1 y Prórroga No 1 al Contrato CAR CM 2858 de 2025, cuyo Objeto es:  Interventoría técnica, administrativa, financiera y ambiental para el contrato cuyo objeto corresponde a estudios y diseños de interceptores, planta de tratamiento de aguas residuales y actividades complementarias, del Municipio de Apulo, Cundinamarca, de acuerdo a lo estipulado en el Convenio de Asociación No. CAR CONV INT 1602 de 2025.</t>
  </si>
  <si>
    <t>150 DIAS 87994 DIA BPPI 2024050100013</t>
  </si>
  <si>
    <t>Prestar servicios profesionales a la Dirección de Infraestructura Ambiental de la Corporación Autónoma Regional de Cundinamarca - CAR para realizar el apoyo técnico en el seguimiento, evaluación y verificación de los contratos y/o Convenios de los cuerpos hídricos del territorio CAR.</t>
  </si>
  <si>
    <t>* MANCERA NIETO RAUL FRANCISCO</t>
  </si>
  <si>
    <t>151 DIAS 87983 DIA BPPI - 2024050100013</t>
  </si>
  <si>
    <t>Prestar servicios profesionales a la Dirección Técnica de Infraestructura Ambiental, para el apoyo de las actividades de formulación, estructuración, seguimiento y control de los proyectos de inversión a cargo de la Dirección.</t>
  </si>
  <si>
    <t>150 DIAS 87890 DIA BPPI - 2024050100013</t>
  </si>
  <si>
    <t>151 DIAS 88003 DIA BPPI - 2024050100013</t>
  </si>
  <si>
    <t>CASTAÑEDA CASTRO JHON ESTIVEN</t>
  </si>
  <si>
    <t>151 DIAS 87993 DIA BPPI - 2024050100013</t>
  </si>
  <si>
    <t>Prestar servicios profesionales a la Dirección Técnica de Infraestructura Ambiental, para apoyar la planificación, ejecución, seguimiento administrativo, técnico y financiero de los proyectos a cargo de la dependencia en el marco del PAC 2024-2027</t>
  </si>
  <si>
    <t>330 DIAS 88028 DIA BPPI - 2024050100013</t>
  </si>
  <si>
    <t>Prestación de servicios profesionales en ingeniería para apoyar a la Dirección Técnica de Infraestructura Ambiental en la supervisión de contratos y/o convenios, así como en el monitoreo de equipos y el seguimiento a las actividades de mantenimiento y operación del banco de maquinaria, dentro de la jurisdicción de la CAR.</t>
  </si>
  <si>
    <t xml:space="preserve">AGUILAR LUGO ENOIL </t>
  </si>
  <si>
    <t>149 DIAS 88056 DIA - BPPI - 2024050100013</t>
  </si>
  <si>
    <t>Prestar servicios profesionales a la Dirección Técnica de Infraestructura Ambiental de la Corporación Autónoma Regional de Cundinamarca - CAR, para el seguimiento y ejecución de las actividades técnicas relacionadas con los proyectos de inversión de la Dirección.</t>
  </si>
  <si>
    <t xml:space="preserve">CUVIDES BONILLA DANIELA ALEJANDRA </t>
  </si>
  <si>
    <t>2025COB975</t>
  </si>
  <si>
    <t>106 DIAS</t>
  </si>
  <si>
    <t xml:space="preserve">Implementar acciones integrales con enfoque participativo para la Restauración en áreas de importancia ambiental en microcuencas priorizadas (Quebrada el tejar - choconta). (Proceso amparado con vigencias futuras según Resolución DGEN no. 20247000764 de 31 de diciembre de 2024). . Proceso de sustitución autorizado con la RESOLUCION DGEN No.20257000640 de 26 de diciembre de 2025. </t>
  </si>
  <si>
    <t>* &amp; FUNDACION EQUIPO PROFESIONAL PARA EL DESARROLLO ECONOMICO SOCIAL Y AMBIENTAL</t>
  </si>
  <si>
    <t>162 DIAS 86499 DBIO - BPPI - 2024080100034</t>
  </si>
  <si>
    <t>Prestar servicios profesionales a la Dirección Técnica de Biodiversidad de la Corporación Autónoma Regional de Cundinamarca - CAR, para apoyar a los diferentes grupos en la elaboración de presentaciones y piezas publicitarias requeridas.</t>
  </si>
  <si>
    <t xml:space="preserve">PAREDES RUIZ EDISON ALEXIS </t>
  </si>
  <si>
    <t>162 DIAS 86569 DBIO -BPPI-2024080100034</t>
  </si>
  <si>
    <t>162 DIAS 86586 DBIO BPPI-2024080100034</t>
  </si>
  <si>
    <t>162 DIAS 86501 DBIO BPPI-2024080100034</t>
  </si>
  <si>
    <t>Prestar servicios profesionales a la Dirección Técnica de Biodiversidad de la Corporación Autónoma Regional de Cundinamarca - CAR, para la revisión jurídica de los actos administrativos, derechos de petición y de los procesos en las etapas formulación, planeación, precontractual, contractual y poscontractual a cargo de la dependencia.</t>
  </si>
  <si>
    <t xml:space="preserve">GUERRERO CUERVO JHON JAIRO </t>
  </si>
  <si>
    <t>162 DIAS 86568 DBIO BPPI-2024080100034</t>
  </si>
  <si>
    <t>Prestar servicios profesionales a la Dirección Técnica de Biodiversidad de la Corporación Autónoma Regional de Cundinamarca - CAR, para el desarrollo de acciones de fortalecimiento a los procesos y proyectos relacionados con el recurso flora en la jurisdicción de la Corporación Autónoma Regional de Cundinamarca CAR.</t>
  </si>
  <si>
    <t xml:space="preserve">GARCIA PARRA WILMER FRANCISCO </t>
  </si>
  <si>
    <t>162 DIAS 86560 DBIO - BPPI - 2024080100034</t>
  </si>
  <si>
    <t>Prestar servicios profesionales a la Dirección Técnica de Biodiversidad de la Corporación Autónoma Regional de Cundinamarca - CAR, para el desarrollo de las actividades contractuales y jurídicas asociadas a los proyectos de inversión a cargo de la dependencia.</t>
  </si>
  <si>
    <t>162 DIAS 86590   DBIO BPPI-2024080100034</t>
  </si>
  <si>
    <t>Prestar servicios de apoyo la gestión a la Dirección Técnica de Biodiversidad de la Corporación Autónoma Regional de Cundinamarca - CAR, en el desarrollo de actividades de operación y funcionamiento de los embalses de responsabilidad de la Corporación.</t>
  </si>
  <si>
    <t>162 DIAS 86679 DBIO BPPI - 2024080100034</t>
  </si>
  <si>
    <t>Prestar servicios profesionales a la Dirección Técnica de Biodiversidad de la Corporación Autónoma Regional de Cundinamarca - CAR, para el desarrollo de actividades de la gestión operativa a cargo de la dependencia.</t>
  </si>
  <si>
    <t>RODRIGUEZ AGUILAR MAYCOL FABIAN</t>
  </si>
  <si>
    <t>162 DIAS 86667 DBIO - BPPI - 2024080100034</t>
  </si>
  <si>
    <t>Prestar servicios profesionales a la Dirección Técnica de Biodiversidad de la Corporación Autónoma Regional de Cundinamarca - CAR, para el desarrollo de acciones de fortalecimiento a los procesos y proyectos relacionados con el recurso fauna silvestre en la jurisdicción de la Corporación Autónoma Regional de Cundinamarca CAR.</t>
  </si>
  <si>
    <t>161 DIAS 86722 DBIO BPPI-2024080100034</t>
  </si>
  <si>
    <t xml:space="preserve">CUBIDES CHAPARRO MONICA  DIVIANA </t>
  </si>
  <si>
    <t>161 DIAS 86789 DBIO -BPPI-2024080100034</t>
  </si>
  <si>
    <t>Prestar servicios profesionales a la Dirección Técnica de Biodiversidad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</si>
  <si>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161 DIAS 86757 DBIO BPPI-2024080100034</t>
  </si>
  <si>
    <t>Prestar servicios profesionales a la Dirección Técnica de Biodiversidad de la Corporación Autónoma Regional de Cundinamarca - CAR, para el desarrollo de las actividades administrativas y financieras asociadas a los proyectos de inversión a cargo de la dependencia.</t>
  </si>
  <si>
    <t xml:space="preserve">OSORIO PRADA PAULA VANESSA </t>
  </si>
  <si>
    <t>160 DIAS 86800 DBIO BPPI-2024080100034</t>
  </si>
  <si>
    <t>Prestar servicios profesionales a la Dirección Técnica de Biodiversidad de la Corporación Autónoma Regional de Cundinamarca –CAR, para apoyar la planeación, ejecución y seguimiento de acciones técnicas, operativas y de apoyo relacionadas con el manejo, conservación, restauración, uso sostenible y monitoreo de los ecosistemas y de la biodiversidad en el territorio de jurisdicción de la CAR.</t>
  </si>
  <si>
    <t>HERRERA MARTIN JORGE ANDRES</t>
  </si>
  <si>
    <t>160 DIAS 86805 DBIO BPPI-2024080100034</t>
  </si>
  <si>
    <t>VARGAS BERNAL ANGEL MIRO</t>
  </si>
  <si>
    <t>160 DIAS 86859 DBIO BPPI-2024080100034</t>
  </si>
  <si>
    <t>Prestar servicios profesionales a la Dirección Técnica de Biodiversidad – DBIO de la Corporación Autónoma Regional de Cundinamarca – CAR, brindando apoyo técnico en la coordinación, articulación, seguimiento y reporte de las actividades relacionadas con el cumplimiento de las órdenes judiciales a cargo de la dependencia y demás actividades de tipo administrativo propias de la dependencia.</t>
  </si>
  <si>
    <t xml:space="preserve">RODRIGUEZ PEÑA LAURA  CAMILA </t>
  </si>
  <si>
    <t>160 DIAS 86863 DBIO BPPI-2024080100034</t>
  </si>
  <si>
    <t>TORRES ROMERO LAURA VANESSA</t>
  </si>
  <si>
    <t>160 DIAS 86857 DBIO - BPPI - 2024080100034</t>
  </si>
  <si>
    <t>Prestar servicios profesionales a la Dirección Técnica de Biodiversidad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</si>
  <si>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 xml:space="preserve">CORREDOR VELANDIA SAMANTA </t>
  </si>
  <si>
    <t>160 DIAS 86888 DBIO - BPPI - 2024080100034</t>
  </si>
  <si>
    <t>160 DIAS 86885 DBIO  BPPI-2024080100034</t>
  </si>
  <si>
    <t>AVENDAÑO REYES JEIMMY ROSSMARY</t>
  </si>
  <si>
    <t>160 DIAS 86874 DBIO BPPI-2024080100034</t>
  </si>
  <si>
    <t xml:space="preserve">Prestar servicios profesionales a la Dirección Técnica de Biodiversidad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 </t>
  </si>
  <si>
    <t>CASTRO LADINO LAURA MARCELA</t>
  </si>
  <si>
    <t>159 DIAS 86809 DBIO 2024080100034</t>
  </si>
  <si>
    <t>159 DIAS 86905 DBIO BPPI-2024080100034</t>
  </si>
  <si>
    <t xml:space="preserve">Prestar servicios profesionales a la Dirección Técnica de Biodiversidad de la Corporación Autónoma Regional de Cundinamarca - CAR, para el desarrollo de acciones de fortalecimiento a los procesos y proyectos relacionados con el recurso flora en la jurisdicción de la Corporación Autónoma Regional de Cundinamarca CAR. </t>
  </si>
  <si>
    <t>ACOSTA LEAL JORGE HUMBERTO</t>
  </si>
  <si>
    <t>339 DIAS 86910 DBIO - 2024080100034</t>
  </si>
  <si>
    <t>Prestar servicios profesionales a la Dirección Técnica de Biodiversidad de la Corporación Autónoma Regional de Cundinamarca - CAR, para apoyar el fortalecimiento de la participación social en los proyectos de inversión a cargo de la dependencia.</t>
  </si>
  <si>
    <t>159 DIAS 86934 DBIO BPPI-2024080100034</t>
  </si>
  <si>
    <t>159 DIAS 86917 DBIO BPPI-2024080100034</t>
  </si>
  <si>
    <t>PEÑUELA CUBILLOS TOMAS SANTIAGO</t>
  </si>
  <si>
    <t>158 DIAS 86994 DBIO -BPPI-2024080100034</t>
  </si>
  <si>
    <t>ESCOBAR GOMEZ SANDRA MILENA</t>
  </si>
  <si>
    <t>158 DIAS 86923 DBIO BPPI-2024080100034</t>
  </si>
  <si>
    <t>Prestar servicios de apoyo a la gestión de la Dirección Técnica de Biodiversidad de la Corporación Autónoma Regional de Cundinamarca- CAR para realizar control, manejo y seguimiento de fauna silvestre rescatada y/o decomisada dentro de la jurisdicción CAR.</t>
  </si>
  <si>
    <t xml:space="preserve">HERNANDEZ DONADO VALENTINA </t>
  </si>
  <si>
    <t>158 DIAS 86913 DBIO BPPI-2024080100034</t>
  </si>
  <si>
    <t>158 DIAS 87004 DBIO -BPPI-2024080100034</t>
  </si>
  <si>
    <t>158 DIAS 87015 DBIO -BPPI-2024080100034</t>
  </si>
  <si>
    <t>158 DIAS 86973 DBIO - BPPI - 2024080100034</t>
  </si>
  <si>
    <t>Prestar servicios profesionales a la Dirección Técnica de Biodiversidad de la Corporación Autónoma Regional de Cundinamarca – CAR en las acciones de preservación, restauración, conservación de los ecosistemas estratégicos de la jurisdicción CAR enmarcados en los esquemas de pagos por servicios ambientales (PSA).</t>
  </si>
  <si>
    <t>CLAVIJO HERRERA JOHANA ANDREA</t>
  </si>
  <si>
    <t>158 DIAS 87014  DBIO  BPPI-2024080100034</t>
  </si>
  <si>
    <t>Prestar servicios profesionales a la Dirección Técnica de Biodiversidad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</si>
  <si>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158 DIAS 87012 DBIO BPPI-2024080100034</t>
  </si>
  <si>
    <t>155 DIAS 87129 DBIO BPPI-2024080100034</t>
  </si>
  <si>
    <t xml:space="preserve">Prestar servicios profesionales a la Dirección Técnica de Biodiversidad de la Corporación Autónoma Regional de Cundinamarca - CAR, para el fortalecimiento de actividades de formulación y seguimiento de proyectos a cargo de la Dirección. </t>
  </si>
  <si>
    <t>155 DIAS 87077 DBIO - BPPI - 2024080100034</t>
  </si>
  <si>
    <t>155 DIAS 87075 DBIO - BPPI - 2024080100034</t>
  </si>
  <si>
    <t>GUAJE FORERO EDGAR MAURICIO</t>
  </si>
  <si>
    <t>155 DIAS 87205 DBIO - BPPI - 2024080100034</t>
  </si>
  <si>
    <t>158 DIAS 87005 DBIO BPPI-2024080100034</t>
  </si>
  <si>
    <t xml:space="preserve">VALENCIA URIBE PAULA JULIANA </t>
  </si>
  <si>
    <t>158 DIAS 87003 DBIO -BPPI-2024080100034</t>
  </si>
  <si>
    <t>338 DIAS 87016 DBIO -BPPI-2024080100034</t>
  </si>
  <si>
    <t xml:space="preserve">FAJARDO BUSTOS ANDRES FELIPE </t>
  </si>
  <si>
    <t>158 DIAS 87006 DBIO -BPPI-2024080100034</t>
  </si>
  <si>
    <t xml:space="preserve">REMOLINA AMORTEGUI DAVID </t>
  </si>
  <si>
    <t>155 DIAS 87069 DBIO BPPI-2024080100034</t>
  </si>
  <si>
    <t xml:space="preserve">Prestar servicios profesionales a la Dirección Técnica de Biodiversidad de la Corporación Autónoma Regional de Cundinamarca - CAR, para el desarrollo de las actividades administrativas y financieras asociadas a los proyectos de inversión a cargo de la dependencia. </t>
  </si>
  <si>
    <t xml:space="preserve">ARANGO MARTINEZ LAURA LILIANA </t>
  </si>
  <si>
    <t>155 DIAS 87000 DBIO BPPI-2024080100034</t>
  </si>
  <si>
    <t xml:space="preserve">Prestar servicios profesionales a la Dirección Técnica de Biodiversidad de la Corporación Autónoma Regional de Cundinamarca -CAR, para apoyar el fortalecimiento de la participación social en los proyectos de inversión a cargo de la dependencia. </t>
  </si>
  <si>
    <t>155 DIAS 86804 DBIO - BPPI - 2024080100034</t>
  </si>
  <si>
    <t>LEMUS SANDOVAL JORGE ARMANDO</t>
  </si>
  <si>
    <t>155 DIAS 87158 DBIO - BPPI - 2024080100034</t>
  </si>
  <si>
    <t>CUBIDES PINEDA RAUL DANIEL</t>
  </si>
  <si>
    <t>154 DIAS 87405 DBIO - BPPI - 2024080100034</t>
  </si>
  <si>
    <t xml:space="preserve">CAPERA ALVAREZ ANDREA MILENA </t>
  </si>
  <si>
    <t>335 DIAS 87304 DBIO BPPI-2024080100034</t>
  </si>
  <si>
    <t>GONZALEZ BELLO OLIVER FERNANDO</t>
  </si>
  <si>
    <t>155 DIAS 87316 DBIO BPPI-2024080100034</t>
  </si>
  <si>
    <t xml:space="preserve">Prestar servicios profesionales a la Dirección Técnica de Biodiversidad de la Corporación Autónoma Regional de Cundinamarca - CAR, para el desarrollo de las actividades contractuales y jurídicas asociadas a los proyectos de inversión a cargo de la dependencia. </t>
  </si>
  <si>
    <t>154 DIAS 87156 DBIO - BPPI - 2024080100034</t>
  </si>
  <si>
    <t>Prestar servicios profesionales a la Dirección Técnica de Biodiversidad de la Corporación Autónoma Regional de Cundinamarca -CAR, para apoyar el fortalecimiento de la participación social en los proyectos de inversión a cargo de la dependencia.</t>
  </si>
  <si>
    <t>155 DIAS 87305 DBIO BPPI-2024080100034</t>
  </si>
  <si>
    <t xml:space="preserve">PINEDA LOPEZ JUAN MATEO </t>
  </si>
  <si>
    <t>154 DIAS 87406 DBIO - BPPI - 2024080100034</t>
  </si>
  <si>
    <t>Prestar servicios profesionales a la Dirección Técnica de Biodiversidad de la Corporación Autónoma Regional de Cundinamarca – CAR, para el desarrollo de acciones de fortalecimiento a los procesos y proyectos relacionados con el recurso fauna silvestre en la jurisdicción de la Corporación Autónoma Regional de Cundinamarca CAR.</t>
  </si>
  <si>
    <t xml:space="preserve">CERON ROZO NOHORA MARIBELL </t>
  </si>
  <si>
    <t>155 DIAS 87319 DBIO -BPPI-2024080100034</t>
  </si>
  <si>
    <t xml:space="preserve">ESCOBAR DE LA PAVA NESTOR EDUARDO </t>
  </si>
  <si>
    <t xml:space="preserve">155 DIAS 87321 DBIO BPPI-2024080100034 </t>
  </si>
  <si>
    <t>BENAVIDES RODRIGUEZ DEISSY CAROLINA</t>
  </si>
  <si>
    <t>154 DIAS 87504 DBIO - BPPI - 2024080100034</t>
  </si>
  <si>
    <t>Prestar servicios profesionales a la Dirección Técnica de Biodiversidad de la Corporación Autónoma Regional de Cundinamarca- CAR, para el desarrollo de acciones de fortalecimiento a los procesos y proyectos relacionados con el recurso fauna silvestre en la jurisdicción de la Corporación Autónoma Regional de Cundinamarca CAR.</t>
  </si>
  <si>
    <t xml:space="preserve">LINERO GONZALEZ JUAN CARLOS </t>
  </si>
  <si>
    <t>154 DIAS 87456 DBIO - BPPI - 2024080100034</t>
  </si>
  <si>
    <t xml:space="preserve">VARGAS PRECIADO NAYIVE ADRIANA </t>
  </si>
  <si>
    <t>154 DIAS 87539 DBIO BPPI-2024080100034</t>
  </si>
  <si>
    <t>154 DIAS 87494 DBIO - BPPI - 2024080100034</t>
  </si>
  <si>
    <t>Prestar servicios profesionales a la Dirección Técnica de Biodiversidad de la Corporación Autónoma Regional de Cundinamarca- CAR, para el desarrollo de acciones de fortalecimiento a los procesos y proyectos relacionados con el recurso flora en la jurisdicción de la Corporación Autónoma Regional de Cundinamarca CAR.</t>
  </si>
  <si>
    <t>JIMENEZ PEREZ HEBER YECYD</t>
  </si>
  <si>
    <t>153 DIAS 87685 DBIO BPPI-2024080100034</t>
  </si>
  <si>
    <t>VANEGAS GARCIA BORIS MAURICIO</t>
  </si>
  <si>
    <t>153 DIAS 87598 DBIO - BPPI - 2024080100034</t>
  </si>
  <si>
    <t>CORTES AVILA JULIAN ANDRES</t>
  </si>
  <si>
    <t>153 DIAS 87622 DBIO -BPPI-2024080100034</t>
  </si>
  <si>
    <t xml:space="preserve">RODRIGUEZ CASTILLO SANTIAGO </t>
  </si>
  <si>
    <t>153 DIAS 87615 DBIO BPPI - 2024080100034</t>
  </si>
  <si>
    <t xml:space="preserve">HERNANDEZ GOMEZ LAURA </t>
  </si>
  <si>
    <t>153 DIAS 87697 DBIO BPPI - 2024080100034</t>
  </si>
  <si>
    <t xml:space="preserve">HERMOSA AGUILAR AMADEO </t>
  </si>
  <si>
    <t>154 DIAS 87536 DBIO BPPI-2024080100034</t>
  </si>
  <si>
    <t>152 DIAS 87597 DBIO BPPI-2024080100034</t>
  </si>
  <si>
    <t>VALDERRAMA VASQUEZ CARLOS ANDRES</t>
  </si>
  <si>
    <t>153 DIAS 87590 DBIO BPPI-2024080100034</t>
  </si>
  <si>
    <t xml:space="preserve">FERNANDEZ BERBEO MARIA CAMILA </t>
  </si>
  <si>
    <t xml:space="preserve">152 DIAS 87599 DBIO BPPI-2024080100034 </t>
  </si>
  <si>
    <t xml:space="preserve">SUAREZ FONSECA JUAN SEBASTIAN </t>
  </si>
  <si>
    <t>152 DIAS 87854 DBIO -BPPI-2024080100034</t>
  </si>
  <si>
    <t xml:space="preserve">LOVERA GONZALEZ JUAN CARLOS </t>
  </si>
  <si>
    <t>165 DIAS 86489 DCMA - BPPI - 2024030100029-2024070100030</t>
  </si>
  <si>
    <t>Prestar servicios de apoyo a la gestión de la Dirección Técnica Científica Y De Modelamiento Ambiental - DCMA de la Corporación Autónoma Regional De Cundinamarca - CAR, para registrar la información primaria de datos asociados al recurso hídrico en las cuencas priorizadas de la jurisdicción Car.</t>
  </si>
  <si>
    <t xml:space="preserve">RODRIGUEZ GARCIA KAREN JULIETH </t>
  </si>
  <si>
    <t>162 DIAS 86534 DCMA BPPI-2024030100029-2024070100030-2024</t>
  </si>
  <si>
    <t>Prestar servicios profesionales a la Dirección Técnica Científica y de Modelamiento Ambiental - DCMA de la Corporación Autónoma Regional de Cundinamarca - CAR, para realizar las actividades relacionadas con el análisis hidráulico y de simulación de calidad del agua como consecuencia de diferentes escenarios futuros, como la reducción de la carga contaminante, diferentes condiciones hidro-climáticas.</t>
  </si>
  <si>
    <t xml:space="preserve">RIOS CAMARGO SEBASTIAN </t>
  </si>
  <si>
    <t>165 DIAS 86483 DCMA BPPI-2024030100029-2024070100030</t>
  </si>
  <si>
    <t>Prestar servicios profesionales a la Dirección Técnica Científica y de Modelamiento Ambiental - DCMA de la Corporación Autónoma Regional de Cundinamarca - CAR, para brindar acompañamiento al proceso de Gestión Estratégica del Servicio en todas las actividades operativas asociadas a las solicitudes de servicios externos.</t>
  </si>
  <si>
    <t xml:space="preserve">SALAS PARRA JAVIER </t>
  </si>
  <si>
    <t>162 DIAS 86510 DCMA BPPI - 2024030100029-2024070100030</t>
  </si>
  <si>
    <t>PRESTAR SERVICIOS PROFESIONALES A LA DIRECCIÓN TÉCNICA CIENTÍFICA Y DE MODELAMIENTO AMBIENTAL - DCMA DE LA CORPORACIÓN AUTÓNOMA REGIONAL DE CUNDINAMARCA - CAR, PARA APOYAR EL FORTALECIMIENTO DE LAS ESTRATEGIAS DE GESTIÓN DEL CONOCIMIENTO Y GESTIÓN DE LA INNOVACIÓN, ORIENTADOS AL RECONOCIMIENTO COMO CENTRO DE INVESTIGACIÓN.</t>
  </si>
  <si>
    <t xml:space="preserve">GOMEZ OSORIO MARCELA </t>
  </si>
  <si>
    <t>162 DIAS 86521 DCMA BPPI - 2024030100029-2024070100030</t>
  </si>
  <si>
    <t>Prestar servicios profesionales a la Dirección Técnica Científica y de Modelamiento Ambiental - DCMA de la Corporación Autónoma Regional de Cundinamarca - CAR, para apoyar la gestión de la información relacionada con el recurso hídrico.</t>
  </si>
  <si>
    <t>GUERRERO GARCIA CLAUDIA LILIANA</t>
  </si>
  <si>
    <t>162 DIAS 86531 DCMA BPPI-2024030100029-2024070100030</t>
  </si>
  <si>
    <t xml:space="preserve">Prestar servicios profesionales a la Dirección Técnica Científica y de Modelamiento Ambiental de la CAR, orientado al fortalecimiento del análisis de muestras microbiológicas y a la validación de metodologías aplicadas en los programas de monitoreo ambiental y demás solicitudes técnicas realizadas a la Dirección. </t>
  </si>
  <si>
    <t>GARZON HIDALGO EDIT LILIANA</t>
  </si>
  <si>
    <t>162 DIAS 86530 DCMA PPI-2024030100029-2024070100030</t>
  </si>
  <si>
    <t xml:space="preserve">Prestar servicios profesionales a la Dirección Técnica Científica y de Modelamiento Ambiental - DCMA de la Corporación Autónoma Regional de Cundinamarca - CAR, para realizar las actividades del componente hidrológico para el protocolo de la actualización del modelo hidrológico de jurisdicción CAR. </t>
  </si>
  <si>
    <t>URREA URREGO JULIAN DAVID</t>
  </si>
  <si>
    <t>165 DIAS 86487 DCMA - BPPI - 2024030100029-2024070100030</t>
  </si>
  <si>
    <t>Prestar servicios de apoyo a la gestión a la Dirección Técnica Científica y de Modelamiento Ambiental - DCMA l de la Corporación autónoma Regional de Cundinamarca - CAR, para apoyar el desarrollo de las actividades administrativas los proyectos de inversión.</t>
  </si>
  <si>
    <t>OVALLE RODRIGUEZ LAURA DAYANA</t>
  </si>
  <si>
    <t>162 DIAS 86589 DCMA BPPI - 2024030100029-2024070100030</t>
  </si>
  <si>
    <t>Prestar servicios profesionales a la Dirección Técnica Científica y de Modelamiento Ambiental- DCMA de la Corporación Autónoma Regional de Cundinamarca - CAR, en la generación de productos que sean requeridos para la actualización de la Evaluación Regional del Agua -ERA y balance hídrico en las cuencas priorizadas de la jurisdicción CAR.</t>
  </si>
  <si>
    <t xml:space="preserve">PINZON CASTRO LUIS CARLOS </t>
  </si>
  <si>
    <t>162 DIAS 86493 DCMA BPPI-2024030100029-2024070100030-2024</t>
  </si>
  <si>
    <t>Prestar servicios profesionales a la Dirección Técnica Científica y de Modelamiento Ambiental – DCMA de la Corporación Autónoma Regional de Cundinamarca – CAR, orientados a apoyar los procesos técnico-administrativos del inventario de emisiones atmosféricas provenientes de fuentes fijas.</t>
  </si>
  <si>
    <t>HERNANDEZ MONJE DAVID ALONSO</t>
  </si>
  <si>
    <t>162 DIAS 86675 DCMA BPPI-2024030100029-2024070100030-2024</t>
  </si>
  <si>
    <t>PRESTAR SERVICIOS PROFESIONALES A LA DIRECCIÓN TECNICA CIENTIFICA DE MODELAMIENTO AMBIENTAL (DCMA) DE LA CORPORACION AUTONOMA REGIONAL DE CUNDINAMARCA (CAR), PARA EL DESARROLLO DE ACTIVIDADES ASOCIADAS A LA IMPLEMENTACIÓN DEL SISTEMA INTEGRADO DE GESTIÓN PUBLICA - SIGESPU EN LA DEPENDENCIA.</t>
  </si>
  <si>
    <t>MORENO BOHORQUEZ JOHANN SEBASTIAN ALEJANDRO</t>
  </si>
  <si>
    <t>162 DIAS 86617 DCMA - BPPI-2024070100030-2024070100031</t>
  </si>
  <si>
    <t>Prestar servicios profesionales a la dirección técnica científica de modelamiento ambiental (DCMA) de la corporación autónoma regional de Cundinamarca (car), para brindar acompañamiento jurídico en desarrollo de actividades que le sean designadas.</t>
  </si>
  <si>
    <t xml:space="preserve">ECHEVERRY MARTINEZ KATHERINE </t>
  </si>
  <si>
    <t>342 DIAS 86529 DCMA BPPI-2024030100029-2024070100030</t>
  </si>
  <si>
    <t xml:space="preserve">Prestar servicios profesionales a la Dirección Técnica Científica y de Modelamiento Ambiental - DCMA de la Corporación Autónoma Regional de Cundinamarca - CAR, para realizar las actividades de gestión de tecnologías y acompañamiento al desarrollo, implementación y mantenimiento de las herramientas informáticas que se requieran. </t>
  </si>
  <si>
    <t xml:space="preserve">GARCIA MORALES LIZETH PAOLA </t>
  </si>
  <si>
    <t>162 DIAS 86643 DCMA - BPPI - 204030100029 - 2024070100030</t>
  </si>
  <si>
    <t>PRESTAR SERVICIOS PROFESIONALES A LA DIRECCIÓN TÉCNICA CIENTÍFICA Y DE MODELAMIENTO AMBIENTAL - DCMA DE LA CORPORACIÓN AUTÓNOMA REGIONAL DE CUNDINAMARCA - CAR, PARA CONTRIBUIR AL FORTALECIMIENTO DE LOS ANÁLISIS MICROBIOLÓGICOS EN EL MARCO DE LA GESTIÓN AMBIENTAL Y PARTICIPAR EN ACTIVIDADES RELACIONADAS CON PROYECTOS DE INNOVACIÓN E INVESTIGACIÓN.</t>
  </si>
  <si>
    <t>GONZALEZ GUEVARA MELANIE CAMILA</t>
  </si>
  <si>
    <t>162 DIAS 86628 DCMA BPPI-2024030100029-2024070100030-2024</t>
  </si>
  <si>
    <t>Prestar servicios profesionales a la Dirección Técnica Científica y de Modelamiento Ambiental - DCMA de la Corporación Autónoma Regional de Cundinamarca - CAR, para realizar la formulación, Implementación y dar seguimiento a las actividades del componente social y comunicacional de los proyectos relacionados con Movilidad sostenible.</t>
  </si>
  <si>
    <t>AREVALO RINCON EDWIN JIOVANNY</t>
  </si>
  <si>
    <t>162 DIAS 86611 DCMA BPPI-2024070100030-2024070100031-20240701</t>
  </si>
  <si>
    <t>PRESTAR SERVICIOS PROFESIONALES A LA DIRECCIÓN TÉCNICA CIENTÍFICA Y DE MODELAMIENTO AMBIENTAL - DCMA DE LA CORPORACIÓN AUTÓNOMA REGIONAL DE CUNDINAMARCA - CAR, PARA CONSOLIDAR LA INFORMACIÓN SOBRE EL ESTADO DEL RECURSO HÍDRICO DE AGUAS SUPERFICIALES Y SUBTERRÁNEAS PARA LA GESTIÓN SOSTENIBLE Y LA TOMA DE DECISIONES EN LA CONSERVACIÓN Y USO DEL AGUA.</t>
  </si>
  <si>
    <t>MEDINA MOJICA NICOLE BRIGHITE</t>
  </si>
  <si>
    <t>162 DIAS 86663 DCMA BPPI-2024030100029-2024070100030-2024</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</si>
  <si>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t>
  </si>
  <si>
    <t>MONTENEGRO GUEVARA DIANA CASANDRA</t>
  </si>
  <si>
    <t>162 DIAS 86620 DCMA BPPI-2024030100029-2024070100030</t>
  </si>
  <si>
    <t>PRESTAR SERVICIOS PROFESIONALES A LA DIRECCIÓN TÉCNICA CIENTÍFICA Y DE MODELAMIENTO AMBIENTAL DCMA DE LA CORPORACIÓN AUTÓNOMA REGIONAL DE CUNDINAMARCA CAR, PARA REALIZAR ANÁLISIS FÍSICOS DE LA MATRIZ AMBIENTAL SUELOS.</t>
  </si>
  <si>
    <t>HERRERA GOMEZ DIANA PAOLA</t>
  </si>
  <si>
    <t>161 DIAS 86669 DCMA - BPPI-2024030100029-2024070100030</t>
  </si>
  <si>
    <t>Prestar servicios profesionales a la Dirección Técnica Científica y de Modelamiento Ambiental – DCMA de la Corporación Autónoma Regional de Cundinamarca – CAR, para la recolección, depuración y sistematización de información técnica y documental de fuentes fijas, orientada a la actualización del inventario de emisiones atmosféricas.</t>
  </si>
  <si>
    <t>NIÑO DIAZ ALBA LILIANA</t>
  </si>
  <si>
    <t>161 DIAS 86725 DCMA BPPI-2024030100029-2024070100030</t>
  </si>
  <si>
    <t>Prestar servicios profesionales a la Dirección Técnica Científica y de Modelamiento Ambiental – DCMA de la Corporación Autónoma Regional de Cundinamarca – CAR, para apoyar las actividades relacionadas con el control secundario de la verificación de la transcripción y agrupación de los datos generados en los procesos técnicos de las diferentes matrices ambientales de la Dirección.</t>
  </si>
  <si>
    <t>OSPINA RIAÑO LILIA SOFIA</t>
  </si>
  <si>
    <t>161 DIAS 86702 DCMA BPPI-2024030100029-2024070100030</t>
  </si>
  <si>
    <t>Prestar servicios profesionales a la dirección técnica científica y de modelamiento ambiental DCMA de la corporación autónoma regional de Cundinamarca - car, para realizar actividades de investigación y Desarrollo de productos del centro regional de clima y alertas Temprana de la jurisdicción car.</t>
  </si>
  <si>
    <t xml:space="preserve">RAMIREZ HERNANDEZ KAROL CONSTANZA </t>
  </si>
  <si>
    <t xml:space="preserve">240 DIAS 86720 DCMA </t>
  </si>
  <si>
    <t>PRESTAR SERVICIOS PROFESIONALES A LA DIRECCIÓN TÉCNICA CIENTÍFICA Y DE MODELAMIENTO AMBIENTAL - DCMA DE LA CORPORACIÓN AUTÓNOMA REGIONAL DE CUNDINAMARCA - CAR, PARA EL DESARROLLO DE ACTIVIDADES JURÍDICAS EN ETAPA DE SEGUIMIENTO CONTRACTUAL Y POSCONTRACTUAL DE LOS PROYECTOS DE INVERSIÓN DE LA DEPENDENCIA.</t>
  </si>
  <si>
    <t>GARCIA MACIAS CESAR ARMANDO</t>
  </si>
  <si>
    <t>161 DIAS 86734 DCMA BPPI-2024030100029-2024070100030</t>
  </si>
  <si>
    <t>PRESTAR SERVICIOS PROFESIONALES A LA DIRECCIÓN TECNICA CIENTIFICA DE MODELAMIENTO AMBIENTAL (DCMA) DE LA CORPORACION AUTONOMA REGIONAL DE CUNDINAMARCA (CAR), ORIENTADOS A LA IMPLEMENTACIÓN, MANTENIMIENTO, MEJORA CONTINUA Y CUMPLIMIENTO DE LOS REQUISITOS ESTABLECIDOS EN LA NORMA ISO 50001 PARA SU CERTIFICACIÓN.</t>
  </si>
  <si>
    <t>BERNAL GALEANO DANIEL FRANCISCO</t>
  </si>
  <si>
    <t>161 DIAS 86739 DCMA BPPI-2024030100029-2024070100030-2024</t>
  </si>
  <si>
    <t>PRESTAR SERVICIOS PROFESIONALES A LA DIRECCIÓN TÉCNICA CIENTÍFICA Y DE MODELAMIENTO AMBIENTAL - DCMA DE LA CORPORACIÓN AUTÓNOMA REGIONAL DE CUNDINAMARCA - CAR, PARA GARANTIZAR RESULTADOS CONFIABLES EN LA EVALUACIÓN DE LA CALIDAD DEL AGUA, MEDIANTE LA EJECUCIÓN DE ENSAYOS FISICOQUÍMICOS Y LA ACTUALIZACIÓN DOCUMENTAL ASOCIADA A LOS PROCESOS ANALÍTICOS, CONFORME A LOS LINEAMIENTOS DE LA NORMA ISO/IEC 17025:2017.</t>
  </si>
  <si>
    <t>ALMARIO RUIZ JOSE DAVID</t>
  </si>
  <si>
    <t>161 DIAS 86735 DCMA BPPI-2024070100030-2024070100031</t>
  </si>
  <si>
    <t xml:space="preserve">PRESTAR SERVICIOS PROFESIONALES A LA DIRECCIÓN TÉCNICA CIENTÍFICA Y DE MODELAMIENTO AMBIENTAL - DCMA DE LA CORPORACIÓN AUTÓNOMA REGIONAL DE CUNDINAMARCA - CAR, PARA DESARROLLAR ACTIVIDADES DESDE EL COMPONENTE TÉCNICO EN EL ANÁLISIS DE INFORMACIÓN GEOLÓGICA Y GEOFÍSICA EN LA JURISDICCIÓN. </t>
  </si>
  <si>
    <t>LEGUIZAMON MEDINA JOSE MANUEL</t>
  </si>
  <si>
    <t>161 DIAS 86763 DCMA - BPPI-2024030100029-2024070100030</t>
  </si>
  <si>
    <t>Prestar servicios profesionales a la dirección técnica científica y de modelamiento ambiental de la corporación autónoma regional de Cundinamarca - car, para ejecutar las actividades concernientes de soporte y mantenimiento de herramientas informáticas, desarrollo y soporte técnico a usuarios de acuerdo con el sistema de gestión de calidad de la dependencia.</t>
  </si>
  <si>
    <t>POLANCO OROZCO DAVID SANTIAGO</t>
  </si>
  <si>
    <t>161 DIAS 86723  DCMA BPPI-2024030100029-2024070100030</t>
  </si>
  <si>
    <t>PRESTAR SERVICIOS PROFESIONALES A LA DIRECCIÓN TÉCNICA CIENTÍFICA Y DE MODELAMIENTO AMBIENTAL - DCMA DE LA CORPORACIÓN AUTÓNOMA REGIONAL DE CUNDINAMARCA - CAR, PARA REALIZAR ACTIVIDADES DE EVALUACIÓN HIDROGEOLÓGICA DE LOS ACUÍFEROS PRIORIZADOS DE LA JURISDICCIÓN CAR, ASÍ COMO LAS ACCIONES TÉCNICAS DESARROLLADAS POR EL GRUPO DE AGUAS SUBTERRÁNEAS.</t>
  </si>
  <si>
    <t>ALVARADO AMEZQUITA SEBASTIAN FERNANDO</t>
  </si>
  <si>
    <t>161 DIAS 86727 DCMA BPPI-2024030100029-2024070100030</t>
  </si>
  <si>
    <t>Prestar servicios profesionales a la Dirección Técnica Científica y de Modelamiento Ambiental - DCMA de la Corporación autónoma Regional de Cundinamarca - CAR, en lo relacionado con el mantenimiento y mejora del sistema de información SINGELIA y demás herramientas tecnológicas de la dependencia que se requiera.</t>
  </si>
  <si>
    <t>GARCIA AMAYA BAYRON STIVENTS</t>
  </si>
  <si>
    <t>161 DIAS 86758 DCMA BPPI-2024030100029-2024070100030</t>
  </si>
  <si>
    <t>Prestar servicios profesionales a la dirección técnica científica y de modelamiento ambiental - DCMA de la corporación autónoma regional de Cundinamarca - car, para apoyar actividades relacionadas con el fortalecimiento e implementación del modelo de servicio y proceso gestión estratégica del servicio de las actividades referentes a la calidad hídrica en el territorio car.</t>
  </si>
  <si>
    <t xml:space="preserve">RODRIGUEZ MONTAÑO DIANA MARCELA </t>
  </si>
  <si>
    <t>161 DIAS 86778 DCMA - BPPI-2024030100029-2024070100030</t>
  </si>
  <si>
    <t>Prestar los servicios de apoyo a la gestión de la dirección técnica científica y de modelamiento ambiental – DCMA de la corporación autónoma regional de Cundinamarca - car, para el seguimiento, actualización y control de los inventarios documentales y de bienes, asegurando la trazabilidad y cumplimiento de la normatividad archivística vigente.</t>
  </si>
  <si>
    <t>161 DIAS 86788 DCMA - BPPI - 2024030100029-2024070100030</t>
  </si>
  <si>
    <t>Prestar servicios profesionales a la Dirección Técnica Científica y de Modelamiento Ambiental - DCMA de la Corporación Autónoma Regional De Cundinamarca - CAR, orientados a la mitigación de GEI y adaptación al cambio climático en las líneas de energías renovables, eficiencia energética y sostenibilidad ambiental en el territorio CAR.</t>
  </si>
  <si>
    <t xml:space="preserve">FEO DUITAMA JOHN ELKIN </t>
  </si>
  <si>
    <t>161 DIAS 86781 DCMA BPPI-2024030100029-2024070100030</t>
  </si>
  <si>
    <t>PRESTAR SERVICIOS PROFESIONALES A LA DIRECCIÓN TÉCNICA CIENTÍFICA Y DE MODELAMIENTO AMBIENTAL - DCMA DE LA CORPORACIÓN AUTÓNOMA REGIONAL DE CUNDINAMARCA - CAR, PARA REALIZAR LA FORMULACIÓN DE PLANES, PROYECTOS, ESTRATEGIAS Y ACCIONES ENMARCADAS CON EL SISTEMA DE ALERTAS DE CALIDAD DEL AIRE DE LA CORPORACIÓN.</t>
  </si>
  <si>
    <t>MONTEJO BARATO THALIA ALEJANDRA</t>
  </si>
  <si>
    <t>160 DIAS 86771 DCMA - BPPI - 2024030100029-2024070100030</t>
  </si>
  <si>
    <t>Prestar servicios profesionales a la Dirección Técnica Científica y de Modelamiento Ambiental (DCMA) de la Corporación Autónoma Regional De Cundinamarca (CAR), para apoyar la gestión jurídica de los proyectos de inversión, en las fases precontractual, contractual y poscontractual, conforme a la normatividad vigente y a los lineamientos de la dirección.</t>
  </si>
  <si>
    <t>VIASUS HIGUERA JAIRO ALONSO</t>
  </si>
  <si>
    <t>161 DIAS 86796 DCMA BPPI-2024070100030-2024070100031-2024070100032-2024080100034</t>
  </si>
  <si>
    <t>PRESTAR SERVICIOS PROFESIONALES A LA DIRECCIÓN TÉCNICA CIENTÍFICA Y DE MODELAMIENTO AMBIENTAL - DCMA DE LA CORPORACIÓN AUTÓNOMA REGIONAL DE CUNDINAMARCA - CAR, PARA REALIZAR ACTIVIDADES DEL COMPONENTE ESTADÍSTICO EN LA GESTIÓN Y ANÁLISIS DE DATOS PARA EL PROTOCOLO DE ACTUALIZACIÓN DEL MODELO HIDROLÓGICO DE LA JURISDICCIÓN CAR.</t>
  </si>
  <si>
    <t>CAMPOS RIVERA DANIEL ALEJANDRO</t>
  </si>
  <si>
    <t>160 DIAS 86812 DCMA BPPI-2024030100029-2024070100030</t>
  </si>
  <si>
    <t xml:space="preserve">Prestar servicios profesionales a la Dirección Técnica Científica y de Modelamiento Ambiental - DCMA de la Corporación Autónoma Regional de Cundinamarca - CAR, orientados a la gestión, actualización y curaduría de la colección biológica “Francisco Javier Matís”, así como a la realización de muestreos, análisis, elaboración de informes técnicos de comunidades hidrobiológicas y verificación de métodos de ensayo de acuerdo con la norma ISO/IEC 17025:2017 y/o actualizadas. </t>
  </si>
  <si>
    <t xml:space="preserve">RODRIGUEZ RODRIGUEZ JOHN FREDDY </t>
  </si>
  <si>
    <t>160 DIAS 86664 DCMA BPPI-2024030100029-2024070100030-2024070100031-2024070100032-2024080100034</t>
  </si>
  <si>
    <t>PRESTAR SERVICIOS PROFESIONALES A LA DIRECCIÓN TÉCNICA CIENTÍFICA Y DE MODELAMIENTO AMBIENTAL - DCMA DE LA CORPORACIÓN AUTONOMA REGIONAL DE CUNDINAMARCA - CAR, PARA FORTALECER LAS ACTIVIDADES DE ANÁLISIS QUÍMICOS ESPECIALIZADOS DE LA MATRIZ AMBIENTAL, AGUA, SUELOS Y RESPEL, ASÍ COMO LOS PROCESOS DE VALIDACIÓN DE NUEVOS PARÁMETROS AMBIENTALES Y ASEGURAR UNA ATENCIÓN TEMPRANA Y EFICAZ ANTE LAS EMERGENCIAS AMBIENTALES.</t>
  </si>
  <si>
    <t>ROA ROMERO JONNATHAN FERNANDO</t>
  </si>
  <si>
    <t>160 DIAS 86823 DCMA BPPI-2024030100029-2024070100030-2024070100031-2024070100032-2024080100034</t>
  </si>
  <si>
    <t>PRESTAR SERVICIOS PROFESIONALES A LA DIRECCIÓN TÉCNICA CIENTÍFICA Y DE MODELAMIENTO AMBIENTAL DE LA CORPORACIÓN AUTÓNOMA REGIONAL DE CUNDINAMARCA, CON EL PROPÓSITO DE LLEVAR A CABO EL ANÁLISIS DE MUESTRAS MICROBIOLÓGICAS Y GARANTIZAR LA REVISIÓN DE LAS METODOLOGÍAS EMPLEADAS EN EL LABORATORIO DE MICROBIOLOGÍA.</t>
  </si>
  <si>
    <t xml:space="preserve">ROJAS SARIEGO MANUELA </t>
  </si>
  <si>
    <t>160 DIAS 86845 DCMA  BPPI-2024030100029-2024070100030-2024070100031-2024070100032-2024080100034</t>
  </si>
  <si>
    <t xml:space="preserve">PRESTAR SERVICIOS PROFESIONALES A LA DIRECCIÓN TÉCNICA CIENTÍFICA Y DE MODELAMIENTO AMBIENTAL - DCMA DE LA CORPORACIÓN AUTÓNOMA REGIONAL DE CUNDINAMARCA - CAR, PARA APOYAR LA PLANEACIÓN, EJECUCIÓN Y SEGUIMIENTO DE ACCIONES TÉCNICAS, OPERATIVAS Y DE MONITOREO DE LOS ECOSISTEMAS Y DE LA BIODIVERSIDAD EN EL TERRITORIO DE JURISDICCIÓN DE LA CAR. </t>
  </si>
  <si>
    <t xml:space="preserve">CONSUEGRA BARRAGAN MARIA DANIELA </t>
  </si>
  <si>
    <t xml:space="preserve">160 DIAS 86815 DCMA BPPI-2024030100029-2024070100030 </t>
  </si>
  <si>
    <t xml:space="preserve">PRESTAR SERVICIOS PROFESIONALES A LA DIRECCIÓN TÉCNICA CIENTÍFICA Y DE MODELAMIENTO AMBIENTAL - DCMA DE LA CORPORACIÓN AUTONOMA REGIONAL DE CUNDINAMARCA - CAR, PARA DESARROLLAR ACTIVIDADES DE SEGUIMIENTO A LOS PROYECTOS DE BANCO DE PROGRAMAS Y PROYECTOS DE INVERSIÓN E INSTRUMENTOS DE PLANIFICACIÓN AMBIENTAL A CARGO DE LA DEPENDENCIA. </t>
  </si>
  <si>
    <t>THERAN SUAREZ CARLOS ARTURO</t>
  </si>
  <si>
    <t>160 DIAS 86584 DCMA BPPI-2024030100029-2024070100030-2024070100031-2024070100032-2024080100034</t>
  </si>
  <si>
    <t>Prestar servicios profesionales a la Dirección Técnica Científica y de Modelamiento Ambiental - DCMA de la Corporación Autónoma Regional de Cundinamarca - CAR, para la ejecución de actividades técnicas, de gestión del conocimiento y administrativas de los proyectos de inversión.</t>
  </si>
  <si>
    <t xml:space="preserve">GONZALEZ MUÑOZ DANIEL FELIPE </t>
  </si>
  <si>
    <t>159 DIAS 86892 DCMA BPPI-2024030100029-2024070100030-2024070100031-2024070100032-2024080100034</t>
  </si>
  <si>
    <t>PRESTAR SERVICIOS PROFESIONALES A LA DIRECCIÓN TÉCNICA CIENTÍFICA Y DE MODELAMIENTO AMBIENTAL - DCMA DE LA CORPORACIÓN AUTÓNOMA REGIONAL DE CUNDINAMARCA - CAR, ORIENTADOS A LA MITIGACIÓN DE GEI Y ADAPTACIÓN AL CAMBIO CLIMÁTICO EN LAS LÍNEAS DE ENERGÍAS RENOVABLES, EFICIENCIA ENERGÉTICA Y SOSTENIBILIDAD AMBIENTAL EN EL TERRITORIO CAR.</t>
  </si>
  <si>
    <t xml:space="preserve">OCHOA RAMIREZ TOMAS </t>
  </si>
  <si>
    <t>159 DIAS 86897 DCMA BPPI-2024030100029-2024070100030-2024070100031-2024070100032-2024080100034</t>
  </si>
  <si>
    <t>PRESTAR SERVICIOS PROFESIONALES A LA DIRECCIÓN TÉCNICA CIENTÍFICA Y DE MODELAMIENTO AMBIENTAL - DCMA DE LA CORPORACIÓN AUTÓNOMA REGIONAL DE CUNDINAMARCA - CAR, ORIENTADOS A LA EJECUCIÓN DE ENSAYOS FISICOQUÍMICOS EN MATRICES AMBIENTALES Y REPORTE DE RESULTADOS, QUE CONTRIBUYAN AL MEJORAMIENTO DE LA CAPACIDAD ANALÍTICA Y AL CUMPLIMIENTO DE LOS LINEAMIENTOS DE LA NORMA ISO/IEC 17025:2017.</t>
  </si>
  <si>
    <t>BUITRAGO COCA EDWAR IVAN</t>
  </si>
  <si>
    <t>160 DIAS 86842 DCMA BPPI-2024030100029-2024070100030-2024070100031-2024070100032-2024080100034</t>
  </si>
  <si>
    <t>PRESTAR SERVICIOS PROFESIONALES A LA DIRECCIÓN TÉCNICA CIENTÍFICA Y DE MODELAMIENTO AMBIENTAL - DCMA DE LA CORPORACIÓN AUTÓNOMA REGIONAL DE CUNDINAMARCA - CAR, PARA FORTALECER LA IMPLEMENTACIÓN, SEGUIMIENTO, MONITOREO Y EVALUACIÓN DE LA ESTRATEGIA ORIENTADA A LA GENERACIÓN Y ANÁLISIS DE INFORMACIÓN COMO INSUMO PARA LA GESTIÓN DE LAS COBERTURAS VEGETALES Y CONSERVACIÓN DE LOS ECOSISTEMAS.</t>
  </si>
  <si>
    <t>160 DIAS 86889 DCMA BPPI-2024030100029-2024070100030-2024070100031-2024070100032-2024080100034</t>
  </si>
  <si>
    <t>PRESTAR SERVICIOS PROFESIONALES A LA DIRECCIÓN TÉCNICA CIENTÍFICA Y DE MODELAMIENTO AMBIENTAL - DCMA DE LA CORPORACIÓN AUTÓNOMA REGIONAL DE CUNDINAMARCA - CAR, PARA DESARROLLAR E IMPLEMENTAR METODOLOGÍAS DE VALORACIÓN ECONÓMICA AMBIENTAL Y VALORACIÓN INTEGRAL EN LA JURISDICCIÓN CAR.</t>
  </si>
  <si>
    <t xml:space="preserve">GARCIA MENDEZ ALVEIRO </t>
  </si>
  <si>
    <t xml:space="preserve">160  DIAS 86887 DCMA  BPPI-2024030100029-2024070100030-2024070100031-2024070100032-2024080100034_x000D_
</t>
  </si>
  <si>
    <t>PRESTAR SERVICIOS PROFESIONALES A LA DIRECCIÓN TÉCNICA CIENTÍFICA Y DE MODELAMIENTO AMBIENTAL DE LA CAR, PARA EL ACOMPAÑAMIENTO TÉCNICO, SEGUIMIENTO Y ELABORACIÓN DE INFORMES DESDE EL COMPONENTE BIÓTICO, EN DESARROLLO DE LA GESTIÓN DEL RECURSO HÍDRICO, LA BIODIVERSIDAD Y LOS SERVICIOS ECOSISTÉMICOS EN EL TERRITORIO CAR.</t>
  </si>
  <si>
    <t>160 DIAS 86826 DCMA - BPPI - 2024070100030 - 2024070100031</t>
  </si>
  <si>
    <t>PRESTAR SERVICIOS PROFESIONALES A LA DIRECCIÓN TÉCNICA CIENTÍFICA Y DE MODELAMIENTO AMBIENTAL - DCMA DE LA CORPORACIÓN AUTÓNOMA REGIONAL DE CUNDINAMARCA - CAR, PARA REALIZAR ACTIVIDADES DE VERIFICACIÓN DEL CUMPLIMIENTO DE LOS OBJETIVOS DE CALIDAD, DEFINIDOS PARA LAS FUENTES DE AGUA SUPERFICIAL DENTRO DE LA JURISDICCIÓN DE LA ENTIDAD.</t>
  </si>
  <si>
    <t xml:space="preserve">VALLEJO MAYORGA JANET </t>
  </si>
  <si>
    <t>160 DIAS 86849 DCMA BPPI 2024070100030-2024070100031-2024070100032-2024080100034</t>
  </si>
  <si>
    <t xml:space="preserve">PRESTAR SERVICIOS PROFESIONALES A LA DIRECCIÓN TÉCNICA CIENTÍFICA Y DE MODELAMIENTO AMBIENTAL - DCMA DE LA CORPORACIÓN AUTÓNOMA REGIONAL DE CUNDINAMARCA - CAR, PARA CONSOLIDAR Y ANALIZAR LA INFORMACIÓN HIDRO GEOQUÍMICA EN ACUÍFEROS PRIORIZADOS DE LA JURISDICCIÓN. </t>
  </si>
  <si>
    <t xml:space="preserve">HERRERA GIL WILMAR </t>
  </si>
  <si>
    <t>160 DIAS 86880 DCMA BPPI- 2024030100029-2024070100030-2024070100031-2024070100032-2024080100034</t>
  </si>
  <si>
    <t xml:space="preserve">Prestar servicios profesionales a la Dirección Técnica Científica y de Modelamiento Ambiental - DCMA de la Corporación Autónoma Regional de Cundinamarca - CAR, para formular, implementar y actualizar las metodologías de valoración económica ambiental para el desarrollo de las diferentes líneas de acción, de acuerdo con la Resolución Min ambiente 1084/2018. </t>
  </si>
  <si>
    <t xml:space="preserve">BELTRAN BELTRAN JADIR ESTEBAN </t>
  </si>
  <si>
    <t>160 DIAS 86839 DCMA BPPI-2024070100030-2024070100031-2024070100032-2024080100034</t>
  </si>
  <si>
    <t>PRESTAR SERVICIOS PROFESIONALES A LA DIRECCIÓN TÉCNICA CIENTÍFICA Y DE MODELAMIENTO AMBIENTAL - DCMA DE LA CORPORACIÓN AUTÓNOMA REGIONAL DE CUNDINAMARCA - CAR, PARA EL SEGUIMIENTO Y CONTROL DE LA BASE DE DATOS DE HIDROLOGÍA Y METEOROLOGÍA, ASÍ COMO EN LA OPERACIÓN Y MANTENIMIENTO DE LA RED HIDROMETEOROLÓGICA Y DE LOS SISTEMAS REGULADOS DE LA CAR.</t>
  </si>
  <si>
    <t>MENDEZ CARDENAS LADY ISABEL</t>
  </si>
  <si>
    <t>159 DIAS 86895 DCMA BPPI-2024070100030-2024070100031-2024070100032-2024080100034</t>
  </si>
  <si>
    <t>PRESTAR SERVICIOS PROFESIONALES A LA DIRECCIÓN TÉCNICO CIENTÍFICA Y DE MODELAMIENTO AMBIENTAL DE LA CORPORACIÓN AUTÓNOMA REGIONAL DE CUNDINAMARCA – CAR, PARA APOYAR EL MANTENIMIENTO, EVALUACIÓN TÉCNICA Y VERIFICACIÓN DE LOS EQUIPOS E INFRAESTRUCTURA DE LA RED AUTOMÁTICA DE MONITOREO DE LA CALIDAD DEL AGUA – RAMCA, GARANTIZANDO LA CONTINUIDAD OPERATIVA DE LAS ESTACIONES Y EL ADECUADO DESEMPEÑO DEL SISTEMA.</t>
  </si>
  <si>
    <t>HERNANDEZ PINTO ANDRES FELIPE</t>
  </si>
  <si>
    <t>160 DIAS 86852 DCMA - BPPI - 2024030100029-2024070100030 - 2024070100031- 2024070100032 - 2024080100034</t>
  </si>
  <si>
    <t>Prestar servicios profesionales a la Dirección Técnica Científica y de Modelamiento Ambiental - DCMA de la Corporación Autónoma Regional de Cundinamarca - CAR, para apoyar la ejecución y seguimiento de los programas de los ecosistemas acuáticos y sus servicios ecosistémicos, en el marco de la gestión integral del recurso hídrico y la biodiversidad en el territorio CAR.</t>
  </si>
  <si>
    <t>159 DIAS 86903 DCMA - BPPI - 2024030100029 - 2024070100030 - 2024070100031 - 2024070100032 - 2024080100034</t>
  </si>
  <si>
    <t>Prestar servicios profesionales a la Dirección Técnica Científica y de Modelamiento Ambiental - DCMA de la Corporación Autónoma Regional de Cundinamarca - CAR, para fortalecer el análisis de muestras de calidad del agua, así como la implementación de técnicas de acuerdo con la norma ISO/IEC 17025:2017 y/o actualizadas.</t>
  </si>
  <si>
    <t xml:space="preserve">PABON SILVA ANDREA </t>
  </si>
  <si>
    <t>159 DIAS 86894 DCMA BPPI-2024030100029-2024070100030-2024070100031-2024070100032-2024080100034</t>
  </si>
  <si>
    <t>PRESTAR SERVICIOS PROFESIONALES A LA DIRECCIÓN TÉCNICA CIENTÍFICA Y DE MODELAMIENTO AMBIENTAL - DCMA DE LA CORPORACIÓN AUTÓNOMA REGIONAL DE CUNDINAMARCA – CAR, CON EL FIN DE BRINDAR ACOMPAÑAMIENTO INTEGRAL AL PROCESO DE ATENCIÓN Y SERVICIO AL CLIENTE, APOYANDO TODAS LAS ACTIVIDADES OPERATIVAS ASOCIADAS A LA GESTIÓN Y ATENCIÓN Y PROGRAMACIÓN DE SOLICITUDES DE SERVICIOS INTERNOS Y EXTERNOS.</t>
  </si>
  <si>
    <t>ROMERO RODRIGUEZ ANGIE CAROLINA</t>
  </si>
  <si>
    <t>159 DIAS 86935 DCMA - BPPI-2024030100029-2024070100030</t>
  </si>
  <si>
    <t>Prestar servicios profesionales a la Dirección Técnica Científica y de Modelamiento Ambiental – DCMA de la Corporación Autónoma Regional de Cundinamarca – CAR, para la actualización del inventario de emisiones atmosféricas provenientes de fuentes fijas.</t>
  </si>
  <si>
    <t xml:space="preserve">MORENO GALINDO JURY EMILSE </t>
  </si>
  <si>
    <t>159 DIAS 86908 DCMA - BPPI - 2024030100029 - 2024070100030 - 2024070100031- 2024070100032 - 2024080100034</t>
  </si>
  <si>
    <t>Prestar servicios profesionales a la Dirección Técnica Científica y de Modelamiento Ambiental de la Corporación Autónoma Regional De Cundinamarca - CAR, para fortalecer el funcionamiento del sistema de telemetría de la red automática de monitoreo de la calidad del agua - RAMCA, garantizando la confiabilidad en la transmisión, recepción y registro de los datos generados, así como la continuidad operativa mediante acciones orientadas a su mantenimiento.</t>
  </si>
  <si>
    <t>MALAGON BAQUERO DAVID SANTIAGO</t>
  </si>
  <si>
    <t>159 DIAS 86819 DCMA - BPPI - 2024030100029 - 2024070100030</t>
  </si>
  <si>
    <t>Prestar servicios profesionales a la Dirección Técnica Científica y de Modelamiento Ambiental - DCMA de la Corporación Autónoma Regional de Cundinamarca - CAR, para gestionar actividades de fortalecimiento de la norma ISO/IEC 17025 a través de la gestión técnica y seguimiento a indicadores de la dependencia.</t>
  </si>
  <si>
    <t>BOHORQUEZ MARTINEZ NOHORA YICETH</t>
  </si>
  <si>
    <t>159 DIAS 86927 DCMA BPPI-2024030100029-2024070100030-2024070100031-2024070100032-2024080100034</t>
  </si>
  <si>
    <t>Prestar servicios profesionales a la Dirección Técnica Científica y de Modelamiento Ambiental - DCMA de la Corporación Autónoma Regional de Cundinamarca - CAR, para apoyar el cálculo del coeficiente del Índice de Calidad del Agua - CICA de la variable ambiental para efectos del cobro de tasas retributivas en la jurisdicción CAR.</t>
  </si>
  <si>
    <t>RAMOS GUZMAN MARCO JAVIER</t>
  </si>
  <si>
    <t>159 DIAS 86914 DCMA BPPI-2024030100029-2024070100030-2024070100031-2024070100032-2024080100034</t>
  </si>
  <si>
    <t>PRESTAR SERVICIOS PROFESIONALES A LA DIRECCIÓN TÉCNICA CIENTÍFICA Y DE MODELAMIENTO AMBIENTAL DE LA CORPORACIÓN AUTÓNOMA REGIONAL DE CUNDINAMARCA - CAR, PARA LA EJECUCIÓN DE MODELOS DE DISPERSIÓN DE CONTAMINANTES ATMOSFÉRICOS EN LA JURISDICCIÓN DE LA CORPORACIÓN, JUNTO CON LA ELABORACIÓN DE LOS ANÁLISIS DE LOS RESULTADOS OBTENIDOS.</t>
  </si>
  <si>
    <t>PALACIO SOTO DANIEL FABIAN</t>
  </si>
  <si>
    <t>158 DIAS 86981 DCMA BPPI 2024030100029-2024070100030-2024070100031-2024070100032-2024080100034</t>
  </si>
  <si>
    <t xml:space="preserve">Prestar servicios profesionales a la Dirección Técnica Científica y de Modelamiento Ambiental (DCMA) de la Corporación Autónoma Regional de Cundinamarca - CAR, para participar en la consolidación, validación y análisis de la información generada por la matriz aire de la dependencia. </t>
  </si>
  <si>
    <t>LOPEZ ZEA LEIDY CATALINA</t>
  </si>
  <si>
    <t>158 DIAS 86976 DCMA BPPI - 2024030100029-2024070100030</t>
  </si>
  <si>
    <t>Prestar servicios profesionales a la dirección técnica científica y de modelamiento ambiental - DCMA de la corporación autónoma regional de Cundinamarca - car, orientados a la mitigación de GEI y adaptación al cambio climático en las líneas de gestión de residuos y sostenibilidad ambiental en el territorio car.</t>
  </si>
  <si>
    <t>158 DIAS 87066 DCMA - BPPI - 2024030100029 - 2024070100030 - 2024070100031- 2024070100032 - 2024080100034</t>
  </si>
  <si>
    <t>Prestar servicios de apoyo a la gestión Dirección Técnico-Científica y de Modelamiento Ambiental de la Corporación Autónoma Regional De Cundinamarca - CAR, para apoyar el mantenimiento, evaluación técnica y verificación de la red automática de monitoreo de la calidad del agua - RAMCA, garantizando la continuidad operativa de las estaciones y el adecuado desempeño del sistema.</t>
  </si>
  <si>
    <t xml:space="preserve">DAZA RUIZ CAMILO ANDRES </t>
  </si>
  <si>
    <t>155 DIAS 87071 DCMA  BPPI-2024030100029-2024070100030 - 2024070100031 -2024070100032 - 2024080100034</t>
  </si>
  <si>
    <t>PRESTAR SERVICIOS PROFESIONALES A LA DIRECCIÓN TÉCNICA CIENTÍFICA Y DE MODELAMIENTO AMBIENTAL - DCMA DE LA CORPORACIÓN AUTÓNOMA REGIONAL DE CUNDINAMARCA - CAR, PARA EL FORTALECIMIENTO, ESTRUCTURACIÓN, SEGUIMIENTO DE LOS PROCESOS CONTRACTUALES DE LOS PROYECTOS DE INVERSIÓN.</t>
  </si>
  <si>
    <t xml:space="preserve">GARCES RESTREPO SEBASTIAN </t>
  </si>
  <si>
    <t>158 DIAS 87026 DCMA BPPI-2024030100029-2024070100030-2024070100031 - 2024070100032 -2024070100034</t>
  </si>
  <si>
    <t>Prestar servicios profesionales a la Dirección Técnica Científica y de Modelamiento Ambiental - DCMA de la Corporación Autónoma Regional de Cundinamarca - CAR, para brindar acompañamiento al grupo de Control de Datos en la verificación de los criterios de calidad analítica.</t>
  </si>
  <si>
    <t>BECERRA RODRIGUEZ NANCY ANDREA</t>
  </si>
  <si>
    <t>155 DIAS 87073 DCMA - BPPI - 2024030100029 - 2024070100030 - 2024070100031 - 2024070100032 - 2024080100034</t>
  </si>
  <si>
    <t>Prestar servicios profesionales a la Dirección Técnica Científica y de Modelamiento Ambiental - DCMA de la Corporación Autónoma Regional de Cundinamarca - CAR, orientados a la gestión, actualización y curaduría de la colección biológica “Francisco Javier Matís”, así como a la realización de muestreos, análisis, elaboración de informes técnicos de comunidades hidrobiológicas y verificación de métodos de ensayo de acuerdo con la norma ISO/IEC 17025:2017 y/o actualizadas.</t>
  </si>
  <si>
    <t xml:space="preserve">PRADO VALENCIA KAREN </t>
  </si>
  <si>
    <t>155 DIAS 87177 DCMA 2024030100029-2024070100030-2024070100031-2024070100032-2024080100034</t>
  </si>
  <si>
    <t>Prestar servicios profesionales a la Dirección Técnica Científica y de Modelamiento Ambiental - DCMA antes Dirección de Laboratorio e Innovación Ambiental de la Corporación Autónoma Regional de Cundinamarca - CAR, en el análisis de datos para la estimación de oferta hídrica en el marco de la actualización de la Evaluación Regional del Agua ERA - en las cuencas priorizadas por la CAR.</t>
  </si>
  <si>
    <t>ZAMORA AVILA DAVID ANDRES</t>
  </si>
  <si>
    <t>155 DIAS 87109 DCMA BPPI-2024030100029-2024070100030-2024070100031-2024070100032-2024080100034  BPPI-2024070100030-2024070100031-2024070100032 - 2024080100034</t>
  </si>
  <si>
    <t>PRESTAR SERVICIOS PROFESIONALES A LA DIRECCIÓN TÉCNICA CIENTÍFICA Y DE MODELAMIENTO AMBIENTAL - DCMA DE LA CORPORACIÓN AUTÓNOMA REGIONAL DE CUNDINAMARCA - CAR, PARA FORMULAR E IMPLEMENTAR DESDE EL COMPONENTE TÉCNICO DE LAS LÍNEAS DE LA VALORACIÓN ECONÓMICA Y LAS METODOLOGÍAS DE VALORACIÓN ECONÓMICA AMBIENTAL EN EL TERRITORIO CAR.</t>
  </si>
  <si>
    <t>RIVERA TORRES LUIS EDUARDO</t>
  </si>
  <si>
    <t>155 DIAS 87090 DCMA BPPI-2024070100030-2024070100031-2024070100032 - 2024080100034</t>
  </si>
  <si>
    <t>PRESTAR SERVICIOS PROFESIONALES A LA DIRECCIÓN TÉCNICA CIENTÍFICA Y DE MODELAMIENTO AMBIENTAL - DCMA DE LA CORPORACIÓN AUTÓNOMA REGIONAL DE CUNDINAMARCA - CAR, PARA LA FORMULACIÓN, DESARROLLO Y SEGUIMIENTO DE PROYECTOS ESTRATÉGICOS CON ENFOQUE EN INVESTIGACIÓN, DESARROLLO E INNOVACIÓN.</t>
  </si>
  <si>
    <t>SAENZ URIBE PAULA ANDREA</t>
  </si>
  <si>
    <t>155 DIAS 87114 DCMA - BPPI - 2024030100029-2024070100030 - 2024070100031- 2024070100032 - 2024080100034</t>
  </si>
  <si>
    <t>Prestar de servicios de apoyo a la Dirección Técnica Científica y de Modelamiento Ambiental - DCMA de la Corporación Autónoma Regional de Cundinamarca - CAR, para el seguimiento a las actividades administrativas y de alistamiento de comisiones de las matrices ambientales de acuerdo con la norma ISO/IEC 17025:2017 y/o actualizadas.</t>
  </si>
  <si>
    <t>GONZALEZ MURCIA MELBA RUTH</t>
  </si>
  <si>
    <t>155 DIAS 87204 DCMA BPPI-2024030100029-2024070100030-2024</t>
  </si>
  <si>
    <t>PRESTACIÓN DE SERVICIOS PROFESIONALES PARA APOYAR LA REVISIÓN, APROBACIÓN Y CORRELACIÓN DE LOS DATOS DE LOS PARÁMETROS CARGADOS EN EL APLICATIVO SINGELI A DE LA DCMA. ASÍ COMO ORGANIZAR LA INFORMACIÓN PARA LA TRANSCRIPCIÓN Y EMISIÓN DE INFORMES.</t>
  </si>
  <si>
    <t>MARTINEZ RODRIGUEZ ANDRES FELIPE</t>
  </si>
  <si>
    <t>155 DIAS 87235 DCMA -BPPI-2024070100030-2024070100031-2024070100032</t>
  </si>
  <si>
    <t>Prestar servicios profesionales a la dirección técnica científica y de modelamiento ambiental - DCMA de la corporación autónoma regional de Cundinamarca - CAR, para desarrollar actividades de seguimiento a los instrumentos de planificación ambiental y a los proyectos de inversión a cargo de la dependencia.</t>
  </si>
  <si>
    <t>150 DIAS 87079 DCMA -BPPPI-2024070100031</t>
  </si>
  <si>
    <t>2026CSE759</t>
  </si>
  <si>
    <t>Realizar la calibración a los equipos de análisis pertenecientes a la Dirección Técnica, Científica y de Modelación Ambiental – DCMA de la Corporación Autónoma Regional de Cundinamarca - CAR. – calibración a los equipos de medición potenciométrica.</t>
  </si>
  <si>
    <t>INGOBAR METROLOGIA SAS</t>
  </si>
  <si>
    <t>155 DIAS 87332 DCMA BPPI 2024070100030-2024070100031-2024070100032-2024080100034</t>
  </si>
  <si>
    <t xml:space="preserve">PRESTAR SERVICIOS PROFESIONALES A LA DIRECCIÓN TÉCNICA CIENTÍFICA Y DE MODELAMIENTO AMBIENTAL - DCMA DE LA CORPORACIÓN AUTÓNOMA REGIONAL DE CUNDINAMARCA - CAR, PARA LA EVALUACIÓN DE LA CALIDAD DEL AGUA SUPERFICIAL CON BASE EN LOS RESULTADOS DEL MONITOREO EN LA JURISDICCIÓN DE LA CORPORACIÓN. </t>
  </si>
  <si>
    <t xml:space="preserve">CORTES ROJAS MANUELA </t>
  </si>
  <si>
    <t>240 DIAS 87335 DCMA BPPI 2024030100029-2024070100030-2024070100031-2024070100032-2024080100034</t>
  </si>
  <si>
    <t xml:space="preserve">PRESTAR SERVICIOS PROFESIONALES A LA DIRECCIÓN TÉCNICA CIENTÍFICA Y DE MODELAMIENTO AMBIENTAL - DCMA DE LA CORPORACIÓN AUTÓNOMA REGIONAL DE CUNDINAMARCA - CAR, PARA REALIZAR LAS ACTIVIDADES RELACIONADAS CON EL ANÁLISIS HIDRÁULICO, HIDROLÓGICO Y DE SIMULACIÓN DE CALIDAD DEL AGUA COMO CONSECUENCIA DE DIFERENTES ESCENARIOS FUTUROS, VELANDO POR EL CUMPLIMIENTO DE LOS OBJETIVOS DE CALIDAD Y DEMÁS NORMATIVAS AMBIENTALES. </t>
  </si>
  <si>
    <t xml:space="preserve">GAMA HERNANDEZ SANTIAGO </t>
  </si>
  <si>
    <t>155 DIAS 87181 DCMA BPPI-2024030100029-2024070100030-2024070100031-2024070100032-2024080100034</t>
  </si>
  <si>
    <t>PRESTAR SERVICIOS PROFESIONALES A LA DIRECCIÓN TÉCNICA CIENTÍFICA Y DE MODELAMIENTO AMBIENTAL - DCMA DE LA CORPORACIÓN AUTÓNOMA REGIONAL DE CUNDINAMARCA - CAR, PARA ACOMPAÑAR PROCESOS ORIENTADOS A LA MITIGACIÓN DE GEI Y ADAPTACIÓN AL CAMBIO CLIMÁTICO CONTRIBUYENDO A LA GENERACIÓN DE DATOS Y APLICACIÓN DEL CONOCIMIENTO CIENTÍFICO Y TECNOLÓGICO EN EL TERRITORIO CAR.</t>
  </si>
  <si>
    <t>155 DIAS 87192 DCMA BPPI-2024030100029-2024070100030-2024070100031-2024070100032-2024080100034</t>
  </si>
  <si>
    <t>Prestar los servicios de apoyo a la gestión de la Dirección Técnica Científica y de Modelamiento Ambiental - DCMA de la Corporación Autónoma Regional de Cundinamarca - CAR, para apoyar la recepción, identificación y organización de muestras y/o equipos de acuerdo con los criterios de calidad establecidos.</t>
  </si>
  <si>
    <t>PALOMO DIAZ OLGA LUCIA</t>
  </si>
  <si>
    <t>154 DIAS 87423 DCMA BPPI-2024030100029-2024070100030-2024070100031-2024070100032-2024080100034</t>
  </si>
  <si>
    <t>PRESTAR SERVICIOS PROFESIONALES A LA DIRECCIÓN TÉCNICA CIENTÍFICA Y DE MODELAMIENTO AMBIENTAL DE LA CORPORACIÓN AUTÓNOMA REGIONAL DE CUNDINAMARCA - CAR, PARA APOYAR LAS ACTIVIDADES RELACIONADAS CON EL DESARROLLO E IMPLEMENTACIÓN DE LAS DIFERENTES PLATAFORMAS TECNOLÓGICAS DE LA DEPENDENCIA.</t>
  </si>
  <si>
    <t>CORREDOR CANO ALEJANDRA ISABEL</t>
  </si>
  <si>
    <t>154 DIAS 87428 DCMA  BPPI-2024070100030-2024070100031- 2024070100032- 2024070100034</t>
  </si>
  <si>
    <t>PRESTAR LOS SERVICIOS PROFESIONALES A LA DIRECCIÓN TÉCNICA CIENTÍFICA Y DE MODELAMIENTO AMBIENTAL DE LA CORPORACIÓN DE LA CORPORACIÓN AUTÓNOMA REGIONAL DE CUNDINAMARCA - CAR, PARA LA EJECUCIÓN Y SEGUIMIENTO A LOS PROYECTOS DE MOVILIDAD SOSTENIBLE, REQUERIMIENTOS AMBIENTALES Y METODOLOGÍAS PARA LA ESTIMACIÓN DE INVENTARIOS DE FUENTES MÓVILES.</t>
  </si>
  <si>
    <t>MEJIA HIGUERA OSCAR RICARDO</t>
  </si>
  <si>
    <t>154 DIAS 87426 DCMA BPPI-2024030100029-2024070100030-2024070100031-2024070100032-2024080100034</t>
  </si>
  <si>
    <t>BRAVO GOMEZ JUAN FELIPE</t>
  </si>
  <si>
    <t>154 DIAS 87433 DCMA BPPI-2024030100029-2024070100030-2024070100031-2024070100032-2024080100034</t>
  </si>
  <si>
    <t>PRESTAR SERVICIOS PROFESIONALES A LA DIRECCIÓN TÉCNICA CIENTÍFICA Y DE MODELAMIENTO AMBIENTAL - DCMA DE LA CORPORACIÓN AUTÓNOMA REGIONAL DE CUNDINAMARCA - CAR, PARA REALIZAR EL PROCESO DE ELABORACIÓN E IMPLEMENTACIÓN DE LOS PROGRAMAS INTEGRALES MODELADOS CON LOS SERVICIOS DE LAS TRES LÍNEAS ESTRATÉGICAS DEL SERVICIO, ASÍ COMO TAMBIÉN EL DESARROLLO DE ACTIVIDADES DE DIVULGACIÓN ESTRATÉGICA PARA EL FORTALECIMIENTO DE LA DIRECCIÓN CON ENFOQUE EN CALIDAD HÍDRICA.</t>
  </si>
  <si>
    <t>FONTECHA GAITAN JAVIER ESTEBAN</t>
  </si>
  <si>
    <t>330 DIAS 87540 DCMA BPPI-2024030100029-2024070100030-2024070100031-2024070100032-2024080100034</t>
  </si>
  <si>
    <t>PRESTAR SERVICIOS PROFESIONALES A LA DIRECCIÓN TÉCNICA CIENTÍFICA Y¿DE MODELAMIENTO AMBIENTAL DE LA CORPORACIÓN AUTÓNOMA REGIONAL DE CUNDINAMARCA - CAR, PARA EJECUCIÓN DE LAS ACTIVIDADES DE DIAGNÓSTICO DE LOS SISTEMAS DE INFORMACIÓN DE LA DEPENDENCIA PARA SU OPTIMIZACIÓN.</t>
  </si>
  <si>
    <t xml:space="preserve">BARRERA VELANDIA JAVIER MAURICIO </t>
  </si>
  <si>
    <t>155 DIAS 87315 DCMA 2024030100029-2024070100030-2024070100031-2024070100032-2024080100034</t>
  </si>
  <si>
    <t>Prestar servicios profesionales a la Dirección Técnica Científica y de Modelamiento Ambiental - DCMA de la Corporación Autónoma Regional de Cundinamarca - CAR, en el procesamiento de información geográfica para el cálculo de la Oferta Hídrica Superficial y el Balance Hídrico en las cuencas priorizadas en el Territorio CAR.</t>
  </si>
  <si>
    <t>HERNANDEZ GUZMAN LUISA FERNANDA</t>
  </si>
  <si>
    <t>240 DIAS 87537 DCMA BPPI-2024070100030-2024070100031-2024070100032-2024080100034</t>
  </si>
  <si>
    <t>PRESTAR SERVICIOS PROFESIONALES A LA DIRECCIÓN TÉCNICA CIENTÍFICA Y DE MODELAMIENTO AMBIENTAL - DCMA DE LA CORPORACIÓN AUTÓNOMA REGIONAL DE CUNDINAMARCA – CAR PARA APOYAR LA DEFINICIÓN DE LOS CONCEPTOS, MÉTODOS Y ASPECTOS TÉCNICOS DE LOS ECOSISTEMAS ACUÁTICOS DEL TERRITORIO CAR.</t>
  </si>
  <si>
    <t xml:space="preserve">AMAYA VALDERRAMA PAULA ANDREA </t>
  </si>
  <si>
    <t>240 DIAS 87260 DCMA BPPI-2024070100030-2024070100031-2024070100032-2024080100034</t>
  </si>
  <si>
    <t>PRESTAR SERVICIOS PROFESIONALES A LA DIRECCIÓN TÉCNICA CIENTÍFICA Y DE MODELAMIENTO AMBIENTAL - DCMA DE LA CORPORACIÓN AUTÓNOMA REGIONAL DE CUNDINAMARCA - CAR, PARA APOYAR LA DEFINICIÓN DE LOS CONCEPTOS, MÉTODOS Y ASPECTOS TÉCNICOS DE LOS ECOSISTEMAS TERRESTRES DEL TERRITORIO CAR.</t>
  </si>
  <si>
    <t>ACOSTA USECHE HECTOR HERNAN</t>
  </si>
  <si>
    <t>153 DIAS 87609 DCMA  BPPI-2024030100029-2024070100030-2024070100031-2024070100032 -2024070100034</t>
  </si>
  <si>
    <t>PRESTAR SERVICIOS PROFESIONALES A LA DIRECCIÓN TÉCNICA CIENTÍFICA Y DE MODELAMIENTO AMBIENTAL – DCMA DE LA CORPORACIÓN AUTÓNOMA REGIONAL DE CUNDINAMARCA – CAR, PARA APOYAR EN LA IMPLEMENTACIÓN DE LAS FASES DE RECONOCIMIENTO INSTITUCIONAL DE LA CAR COMO ACTOR DEL SISTEMA NACIONAL DE CIENCIA, TECNOLOGÍA E INNOVACIÓN.</t>
  </si>
  <si>
    <t xml:space="preserve">VARELA BUITRAGO DANIEL ALEJANDRO </t>
  </si>
  <si>
    <t>330 DIAS 87789 DCMA - BPPI-2024030100029-2024070100030</t>
  </si>
  <si>
    <t>Prestar servicios profesionales a la dirección técnica científica y de modelamiento ambiental de la corporación autónoma regional de Cundinamarca - CAR, para ejecución de las actividades de desarrollo encaminadas a soporte y mantenimiento de los sistemas de información y gestión de la dependencia.</t>
  </si>
  <si>
    <t xml:space="preserve">RODRIGUEZ SANTANA JOHN EDISSON </t>
  </si>
  <si>
    <t>152 DIAS 87741 DCMA BPPI-2024070100030-2024070100031-2024070100032-2024080100034 BPPI-2024030100029-2024070100030-2024070100031-2024070100032-2024080100034</t>
  </si>
  <si>
    <t>PRESTAR SERVICIOS PROFESIONALES A LA DIRECCIÓN TÉCNICA CIENTÍFICA Y DE MODELAMIENTO AMBIENTAL – DCMA DE LA CORPORACIÓN AUTÓNOMA REGIONAL DE CUNDINAMARCA – CAR, PARA APOYAR AL CENTRO DE MONITOREO HIDROLÓGICO Y DEL CLIMA EN EL FORTALECIMIENTO DE LOS SISTEMAS DE MONITOREO ATMOSFÉRICO Y LA GENERACIÓN DE INSUMOS TÉCNICOS Y CIENTÍFICOS PARA LA EVALUACIÓN DE LA VARIABILIDAD Y EL CAMBIO CLIMÁTICO Y LA PREVENCIÓN Y ATENCIÓN DE RIESGOS DE ORIGEN HIDROMETEOROLÓGICO EN LA JURISDICCIÓN DE LA CAR.</t>
  </si>
  <si>
    <t xml:space="preserve">PEÑATE RAMIREZ ANDRES FELIPE </t>
  </si>
  <si>
    <t>152 DIAS 87746 DCMA BPPI 2024030100029-2024070100030-2024070100031-2024070100032-2024080100034</t>
  </si>
  <si>
    <t xml:space="preserve">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 </t>
  </si>
  <si>
    <t xml:space="preserve">PEREZ PEREZ DANIEL RODRIGO </t>
  </si>
  <si>
    <t>152 DIAS 87761 DCMA BPPI 2024030100029-2024070100030-2024070100031-2024070100032-2024080100034</t>
  </si>
  <si>
    <t xml:space="preserve">BLANCO DUARTE JULIO ROBERTO </t>
  </si>
  <si>
    <t>152 DIAS 87774 DCMA BPPI-2024030100029-2024070100030</t>
  </si>
  <si>
    <t>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t>
  </si>
  <si>
    <t xml:space="preserve">GARCIA PERDOMO ALFREDO </t>
  </si>
  <si>
    <t>152 DIAS 87834 DCMA BPPI-2024030100029-2024070100030-2024070100031-2024070100032-2024080100034</t>
  </si>
  <si>
    <t>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t>
  </si>
  <si>
    <t>HERRERA BARBOSA DIEGO FABIAN</t>
  </si>
  <si>
    <t>152 DIAS 87839 DCMA BPPI-2024030100029-2024070100030-2024070100031-2024070100032-2024070100034</t>
  </si>
  <si>
    <t>PRESTAR LOS SERVICIOS DE APOYO A LA GESTIÓN DE LA DIRECCIÓN TÉCNICA CIENTÍFICA Y DE MODELAMIENTO AMBIENTAL - DCMA DE LA CORPORACIÓN AUTÓNOMA REGIONAL DE CUNDINAMARCA - CAR PARA APOYAR LA VERIFICACIÓN DE LAS CONDICIONES DE INGRESO Y ORGANIZACIÓN DE MUESTRAS Y/O EQUIPOS DE ACUERDO CON LOS CRITERIOS DE CALIDAD ESTABLECIDOS EN LA NORMA ISO/IEC 17025:2017 Y/O ACTUALIZADAS.</t>
  </si>
  <si>
    <t xml:space="preserve">GONZALEZ GIRALDO GUSTAVO </t>
  </si>
  <si>
    <t>330 DIAS 87886 DCMA -BPPI-2024070100031</t>
  </si>
  <si>
    <t>2026CSU1560</t>
  </si>
  <si>
    <t>Suministro de reactivos e insumos para análisis microbiológicos selectivos para el análisis de la calidad hídrica y demás matrices ambientales en la cuenca del rio Bogotá y en la jurisdicción CAR.</t>
  </si>
  <si>
    <t>* &amp; AQUALAB S A S</t>
  </si>
  <si>
    <t>151 DIAS 87963 DCMA BPPI-2024030100029-2024070100030</t>
  </si>
  <si>
    <t xml:space="preserve">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 </t>
  </si>
  <si>
    <t xml:space="preserve">RODRIGUEZ QUIROGA RIGOBERTO </t>
  </si>
  <si>
    <t>151 DIAS 87876 DCMA - BPPI - 2024030100029-2024070100030 - 2024070100031- 2024070100032 – 2024080100034</t>
  </si>
  <si>
    <t>Prestar servicios profesionales a la Dirección Técnica Científica y de Modelamiento Ambiental - DCMA de la Corporación Autónoma Regional De Cundinamarca - CAR, para desarrollar actividades de divulgación en el marco de reconocimiento como actor del sistema nacional de ciencia y tecnología - centro de investigación y desarrollos ambientales de la Dirección.</t>
  </si>
  <si>
    <t xml:space="preserve">BERRIO NORATO YALY JULIANA </t>
  </si>
  <si>
    <t>151 DIAS 87995 DCMA BPPI-2024030100029-2024070100030-2024070100031-2024070100032-2024070100034</t>
  </si>
  <si>
    <t>Prestar servicios profesionales a la Dirección Técnica Científica y de Modelamiento Ambiental – DCMA de la Corporación Autónoma Regional de Cundinamarca - CAR, para la toma de muestras de matrices ambientales y RESPEL, así como la validación de técnicas en campo de suelos.</t>
  </si>
  <si>
    <t>URREGO GUZMAN WILSON FABIAN</t>
  </si>
  <si>
    <t>151 DIAS 87906 DCMA BPPI 2024030100029-2024070100030-2024070100031 2024070100032-2024080100034</t>
  </si>
  <si>
    <t xml:space="preserve">Prestar servicios profesionales a la Dirección Técnica Científica y de Modelamiento Ambiental - DCMA de la Corporación Autónoma Regional de Cundinamarca - CAR, para_x000D_
realizar ensayos fisicoquímicos de muestras de las matrices ambientales, según los lineamientos de la Norma ISO/IEC 17025:2017, y realizar la validación de técnicas analíticas. </t>
  </si>
  <si>
    <t xml:space="preserve">CASTIBLANCO MOLINA LAURA XIMENA </t>
  </si>
  <si>
    <t>151 DIAS 87943 DCM BPPI-2024070100030-2024070100032</t>
  </si>
  <si>
    <t>Prestación de servicios profesionales a la Dirección Técnica Científica y de Modelamiento Ambiental de la Corporación Autónoma Regional de Cundinamarca - CAR, para apoyar la verificación y seguimiento al cumplimiento de los criterios de calidad establecidos en los procedimientos analíticos internos, así como la organización de los datos emitidos en las diferentes matrices ambientales para emisión de informes.</t>
  </si>
  <si>
    <t>MORENO CORTES ANDREA STHEPHANY</t>
  </si>
  <si>
    <t>151 DIAS 87980 DCMA BPPI-2024030100029-2024070100030-2024070100031-2024070100032-2024080100034</t>
  </si>
  <si>
    <t>Prestar servicios profesionales a la Dirección Técnica Científica y de Modelamiento Ambiental - DCMA de la Corporación Autónoma Regional de Cundinamarca - CAR, para realizar evaluación de la calidad del agua por medio de la implementación de técnicas analíticas definidas por la corporación.</t>
  </si>
  <si>
    <t xml:space="preserve">ROMERO LASSO MARIA FERNANDA </t>
  </si>
  <si>
    <t>150 DIAS 88005 DCMA BPPI-2024030100029-2024070100030-2024070100031-2024070100032-2024080100034</t>
  </si>
  <si>
    <t>Prestar servicios profesionales a la Dirección Técnica Científica y de Modelamiento Ambiental - DCMA de la Corporación Autónoma Regional de Cundinamarca - CAR, para fortalecer los procesos de análisis de muestras destinadas a la evaluación de la calidad del agua, mediante la ejecución de ensayos fisicoquímicos de la matriz agua y la implementación de técnicas analíticas conforme a la norma ISO/IEC 17025:2017.</t>
  </si>
  <si>
    <t xml:space="preserve">GUIZA ARIAS GLADYS YADIRA </t>
  </si>
  <si>
    <t>151 DIAS 88023 DCMA - BPPI -2024070100030-2024070100032</t>
  </si>
  <si>
    <t>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t>
  </si>
  <si>
    <t xml:space="preserve">DIAZ CASTRO MANUEL ANTONIO </t>
  </si>
  <si>
    <t>149 DIAS 88043 DCMA -BPPI-2024070100030-2024070100031-2024070100032-2024080100034</t>
  </si>
  <si>
    <t xml:space="preserve">HUERTAS  JOSE  EDILSON </t>
  </si>
  <si>
    <t>149 DIAS 88046 DCMA -BPPI-2024070100030-2024070100031-2024070100032-2024080100034</t>
  </si>
  <si>
    <t>Prestar servicios profesionales a la dirección técnica científica y de modelamiento ambiental - DCMA de la corporación autónoma regional de Cundinamarca - CAR, para desarrollar actividades de divulgación y comunicación de los proyectos en el marco de reconocimiento como actor del sistema nacional de ciencia y tecnología - centro de investigación y desarrollos ambientales de la dirección.</t>
  </si>
  <si>
    <t>AREVALO RIAÑO SONIA ANDREA</t>
  </si>
  <si>
    <t>151 DIAS 87960 DCMA -BPPI-2024070100030-2024070100032</t>
  </si>
  <si>
    <t>Prestar servicios profesionales a la dirección técnica científica y de modelamiento ambiental – DCMA de la corporación autónoma regional de Cundinamarca – CAR, para fortalecer el monitoreo climático, meteorológico, hidrológico y atmosférico en la jurisdicción de la corporación.</t>
  </si>
  <si>
    <t xml:space="preserve">RODRIGUEZ CASTRO LEIDY JOHANNA </t>
  </si>
  <si>
    <t>149 DIAS 88040 DCMA BPPI-2024030100029-2024070100030-2024070100031-2024070100032-2024070100034</t>
  </si>
  <si>
    <t>Prestar servicios profesionales a la Dirección Técnica Científica y de Modelamiento Ambiental (DCMA) de la Corporación Autónoma Regional de Cundinamarca (CAR), para apoyar la gestión jurídica de los proyectos de inversión y los programas de monitoreo de calidad hídrica en el territorio CAR.</t>
  </si>
  <si>
    <t xml:space="preserve">CANO REY| MARIA PAULA </t>
  </si>
  <si>
    <t>329 DIAS 88049 DCMA BPPI-2024070100030-2024070100031-2024070100032-2024080100034</t>
  </si>
  <si>
    <t>Prestar servicios profesionales a la Dirección Técnica Científica y de Modelamiento Ambiental - DCMA de la Corporación Autónoma Regional de Cundinamarca – CAR, para apoyar las actividades de optimización eléctrica de las instalaciones de la Dirección.</t>
  </si>
  <si>
    <t>148 DIAS 88062 DCMA BPPI 2024070100030-2024070100032</t>
  </si>
  <si>
    <t xml:space="preserve">DIAZ BUSTOS SERGIO IVAN </t>
  </si>
  <si>
    <t>162 DIAS 86595 DOT - BPPI - 2024040100005</t>
  </si>
  <si>
    <t>Prestar servicios profesionales a Dirección Técnica de Ordenamiento Territorial - DOT de la Corporación Autónoma Regional de Cundinamarca - CAR, para apoyar a las direcciones regionales en la identificación y seguimiento a las actividades que se deriven de la gestión del riesgo de desastres por los eventos presentados en la jurisdicción CAR.</t>
  </si>
  <si>
    <t xml:space="preserve">GUTIERREZ FAJARDO LAURA CAMILA </t>
  </si>
  <si>
    <t>162 DIAS 86649 DOT BPPI 2024040100005</t>
  </si>
  <si>
    <t>Prestar servicios profesionales a la Dirección Técnica de Ordenamiento Territorial - DOT de la Corporación Autónoma Regional de Cundinamarca - CAR, orientados a la elaboración y revisión de informes de evaluación de Programas de Uso Eficiente y Ahorro del Agua (PUEAA).</t>
  </si>
  <si>
    <t xml:space="preserve">HERNANDEZ RIVERA DENIS JOHANNA </t>
  </si>
  <si>
    <t>162 DIAS 86616 DOT BPPI 2024040100005</t>
  </si>
  <si>
    <t>Prestar servicios profesionales a la Dirección Técnica de Ordenamiento Territorial - DOT de la Corporación Autónoma Regional de Cundinamarca - CAR, para asesorar y apoyar la revisión del componente técnico y normativo de los instrumentos de planeamiento y ordenamiento ambiental, cuya reglamentación es competencia de la CAR.</t>
  </si>
  <si>
    <t xml:space="preserve">CIFUENTES CASTAÑEDA SANDRA MILENA </t>
  </si>
  <si>
    <t>161 DIAS 86646 DOT - BPPI - 2024040100005</t>
  </si>
  <si>
    <t xml:space="preserve">Prestar los servicios profesionales en la Dirección Técnica de Ordenamiento Territorial DOT de la Corporación Autónoma Regional de Cundinamarca CAR, para el análisis de información técnica y la elaboración de orientaciones y lineamientos que aporten a la gestión de la calidad del aire en el territorio. </t>
  </si>
  <si>
    <t xml:space="preserve">CARRION TORRES ANAMARIA </t>
  </si>
  <si>
    <t>161 DIAS 86645 DOT - BPPI- 2024040100005</t>
  </si>
  <si>
    <t>Prestar servicios profesionales a la Dirección Técnica de Ordenamiento Territorial - DOT de la Corporación Autónoma Regional de Cundinamarca - CAR, en el desarrollo del componente social y de participación en los instrumentos de ordenamiento ambiental en la jurisdicción de la Corporación.</t>
  </si>
  <si>
    <t>MELGAREJO RAMIREZ ADRIANA MARIA</t>
  </si>
  <si>
    <t>161 DIAS 86714 DOT - BPPI - 2024040100005</t>
  </si>
  <si>
    <t>Prestar servicios profesionales a la Dirección de Ordenamiento Territorial - DOT de la Corporación Autónoma Regional de Cundinamarca - CAR, para brindar acompañamiento en la administración integral del Sistema de Información de la cuenca del Río Bogotá - SIRIO Bogotá, y el Observatorio Ambiental y Regional del Río Bogotá - ORARBO, en cumplimiento de la sentencia del Río Bogotá.</t>
  </si>
  <si>
    <t xml:space="preserve">ORJUELA CUBIDES YULEIDY </t>
  </si>
  <si>
    <t>161 DIAS 86713 DOT - BPPI - 2024040100005</t>
  </si>
  <si>
    <t>Prestar servicios profesionales a la Dirección Técnica de Ordenamiento Territorial de la Corporación Autónoma Regional de Cundinamarca - CAR, para apoyar el seguimiento y control de los asuntos ambientales concertados en los instrumentos de Ordenamiento Territorial Municipal, así como las actividades de seguimiento a las licencias de construcción y parcelación del suelo rural y suburbano en las Direcciones Regionales de la Corporación.</t>
  </si>
  <si>
    <t xml:space="preserve">MUÑOZ MORALES MARIA ALEJANDRA </t>
  </si>
  <si>
    <t>161 DIAS 86718 DOT - BPPI - 2024040100005</t>
  </si>
  <si>
    <t>Prestar servicios profesionales a la Dirección Técnica de Ordenamiento Territorial de la Corporación Autónoma Regional de Cundinamarca - CAR, en la estructuración, manejo, actualización y depuración de la información gráfica y alfanumérica de los proyectos y procesos competencia de la Dirección, como insumo para la generación de información cartográfica, soporte de la gestión de la Corporación.</t>
  </si>
  <si>
    <t xml:space="preserve">RUIZ ROTTA ANGELA MARIA </t>
  </si>
  <si>
    <t>161 DIAS 86719 DOT - BPPI - 2024040100005</t>
  </si>
  <si>
    <t>Prestar servicios profesionales a la Dirección Técnica de Ordenamiento Territorial - DOT de la Corporación Autónoma Regional de Cundinamarca - CAR, en el seguimiento y control de los asuntos ambientales concertados en los instrumentos de Ordenamiento Territorial Municipal y labores de seguimiento a las licencias de construcción y parcelación de suelo rural y suburbano en la Dirección Regional Soacha.</t>
  </si>
  <si>
    <t xml:space="preserve">GUACHETA ROCHA ELVIS GIOVANNI </t>
  </si>
  <si>
    <t>161 DIAS 86721 DOT - BPPI - 2024040100005</t>
  </si>
  <si>
    <t>Prestar servicios profesionales a la Dirección Técnica de Ordenamiento Territorial DOT de la Corporación Autónoma Regional de Cundinamarca - CAR para apoyar técnica y metodológicamente las actividades de zonificación y caracterización de las áreas de importancia estratégica, orientadas a la evaluación de la degradación de suelos en la jurisdicción del territorio CAR.</t>
  </si>
  <si>
    <t>VELASQUEZ RODRIGUEZ ANDRES DAVID</t>
  </si>
  <si>
    <t>162 DIAS 86615 DOT BPPI 2024040100005</t>
  </si>
  <si>
    <t>Prestar servicios profesionales a la Dirección Técnica del Ordenamiento Territorial - DOT de la Corporación Autónoma Regional de Cundinamarca - CAR, para apoyar la ejecución de las actividades de seguimiento y evaluación de los proyectos correspondientes al componente programático de los Instrumentos de Planificación Ambiental.</t>
  </si>
  <si>
    <t xml:space="preserve">RODRIGUEZ PEÑA CAMILO ANDRES </t>
  </si>
  <si>
    <t>161 DIAS 86738 DOT  BPPI 2024040100005</t>
  </si>
  <si>
    <t xml:space="preserve">Prestar servicios profesionales a la Dirección Técnica de Ordenamiento Territorial - DOT de la Corporación Autónoma Regional de Cundinamarca - CAR, desde el componente del sistema de información geográfica - SIG a partir del desarrollo y actualización de la información geoespacial y cartográfica que requieran los diferentes equipos técnicos del área para el cumplimiento de su misionalidad. </t>
  </si>
  <si>
    <t xml:space="preserve">CARDENAS HERRERA WILLIAM FELIPE </t>
  </si>
  <si>
    <t>341 DIAS 86786 DOT BPPI 2024040100005</t>
  </si>
  <si>
    <t xml:space="preserve">Prestar servicios profesionales a la Dirección de Ordenamiento Territorial - DOT de la Corporación Autónoma Regional de Cundinamarca - CAR, para brindar asistencia técnica a los municipios de la jurisdicción CAR en materia de instrumentos de planificación territorial. </t>
  </si>
  <si>
    <t>ROA MARTINEZ NELLYDA CRISTINA</t>
  </si>
  <si>
    <t>161 DIAS 86794 DOT BPPI 2024040100005</t>
  </si>
  <si>
    <t>Prestar servicios profesionales a la Dirección Técnica de Ordenamiento Territorial DOT de la Corporación Autónoma Regional de Cundinamarca – CAR, mediante el análisis, integración y gestión de información ambiental.</t>
  </si>
  <si>
    <t>ACOSTA MENDEZ DANIEL FELIPE</t>
  </si>
  <si>
    <t>161 DIAS 86762 DOT - BPPI - 2024040100005</t>
  </si>
  <si>
    <t>Prestar los servicios profesionales en la Dirección Técnica de Ordenamiento Territorial - DOT de la Corporación Autónoma Regional de Cundinamarca CAR, para brindar apoyo en el manejo de información cartográfica y geoespacial mediante Sistemas de Información Geográfica (SIG), orientado a la elaboración de insumos para conceptos técnicos, en los instrumentos de planificación y gestión del territorio de la jurisdicción.</t>
  </si>
  <si>
    <t xml:space="preserve">ROCHA FORERO ANGELICA LORENA </t>
  </si>
  <si>
    <t>161 DIAS 86795 DOT - BPPI - 2024040100005</t>
  </si>
  <si>
    <t>Prestar servicios profesionales a la Dirección Técnica de Ordenamiento Territorial-DOT de la Corporación Autónoma Regional de Cundinamarca - CAR, en el seguimiento y control de los asuntos ambientales concertados en los instrumentos de Ordenamiento Territorial Municipal y labores de seguimiento a las licencias de construcción y parcelación de suelo rural y suburbano en la Dirección Regional Chiquinquirá.</t>
  </si>
  <si>
    <t>PARRA REYES JHON JARRY</t>
  </si>
  <si>
    <t>160 DIAS 86807 DOT - BPPI - 2024040100005</t>
  </si>
  <si>
    <t>Prestar servicios profesionales a la Dirección Técnica de Ordenamiento Territorial - DOT de la Corporación Autónoma Regional de Cundinamarca - CAR, para el trámite seguimiento y reporte de peticiones internas y externas y elaboración de informes que se requieran el marco de la ejecución del Plan de Acción Cuatrienal.</t>
  </si>
  <si>
    <t>GONZALEZ CARDENAS ANGEL AUGUSTO_x000D_</t>
  </si>
  <si>
    <t>161 DIAS 86776 DOT BPPI 2024040100005</t>
  </si>
  <si>
    <t>Prestar servicios profesionales a la Dirección Técnica de Ordenamiento Territorial - DOT de la Corporación Autónoma Regional de Cundinamarca - CAR, en el desarrollo de actividades de verificación del avance de los proyectos del componente programático de los POMCA.</t>
  </si>
  <si>
    <t xml:space="preserve">GONZALEZ RODRIGUEZ LAURA VALERIA </t>
  </si>
  <si>
    <t>160 DIAS 86840 DOT - BPPI 2024040100005</t>
  </si>
  <si>
    <t>Prestar servicios profesionales a la Dirección Técnica de Ordenamiento Territorial – DOT de la Corporación Autónoma Regional de Cundinamarca – CAR, para apoyar la verificación y revisión de los informes técnicos asociados a los Programas de Uso Eficiente y Ahorro del Agua (PUEAA) presentados por los usuarios de la jurisdicción CAR.</t>
  </si>
  <si>
    <t>BALLESTEROS CASTELLANOS ANGGIE KATHERINE</t>
  </si>
  <si>
    <t>160 DIAS 86833 DOT - BPPI 2024040100005</t>
  </si>
  <si>
    <t>Prestar los servicios profesionales a la Dirección Técnica de Ordenamiento Territorial - DOT de la Corporación Autónoma Regional de Cundinamarca - CAR en la estructuración de los procesos de selección a cargo de la dirección y el seguimiento de contratos, proyectos y convenios que se encuentren en ejecución, en materia técnica y financiera.</t>
  </si>
  <si>
    <t>160 DIAS 86878 DOT - BPPI - 2024040100005</t>
  </si>
  <si>
    <t>Prestar los servicios profesionales en la Dirección Técnica de Ordenamiento Territorial – DOT de la Corporación Autónoma Regional de Cundinamarca - CAR, en Sistemas de Información Geográfica (SIG) para el análisis espacial, gestión cartográfica y procesamiento de la información requerida para el diagnóstico, formulación, actualización y seguimiento de Planes de Ordenamiento Ambiental.</t>
  </si>
  <si>
    <t>OVALLE MARIN JENNIFER DAYAN</t>
  </si>
  <si>
    <t>160 DIAS 86814 DOT BPPI 2024040100005</t>
  </si>
  <si>
    <t xml:space="preserve">Prestar servicios profesionales a la Dirección Técnica de Ordenamiento Territorial - DOT de la Corporación Autónoma Regional de Cundinamarca - CAR, en la consolidación, asistencia técnica y evaluación de la inclusión de las determinantes y asuntos ambientales en los Instrumentos de planificación territorial de los municipios de la jurisdicción. </t>
  </si>
  <si>
    <t>COMBARIZA REYES MARIA ESPERANZA</t>
  </si>
  <si>
    <t>160 DIAS 86846 DOT BPPI 2024040100005</t>
  </si>
  <si>
    <t xml:space="preserve">Prestar servicios profesionales a la Dirección Técnica de Ordenamiento Territorial – DOT de la Corporación Autónoma Regional de Cundinamarca – CAR, para apoyar las actividades de seguimiento y control de los asuntos ambientales concertados en los instrumentos de Ordenamiento Territorial Municipal, así como las labores de seguimiento a las licencias de construcción y parcelación de suelo rural y suburbano en la Dirección Regional Sabana Centro. </t>
  </si>
  <si>
    <t xml:space="preserve">ROJAS MENDEZ JAIRO HUMBERTO </t>
  </si>
  <si>
    <t>160 DIAS 86848 DOT BPPI 2024040100005</t>
  </si>
  <si>
    <t xml:space="preserve">Prestar servicios profesionales a la Dirección Técnica de Ordenamiento Territorial – DOT de la Corporación Autónoma Regional de Cundinamarca - CAR, para asesorar las acciones de participación ciudadana y gestión social en la formulación, actualización y/o seguimiento de instrumentos de planificación ambiental en la jurisdicción de la corporación. </t>
  </si>
  <si>
    <t xml:space="preserve">BRAVO ESQUINAS DAVID  GERARDO </t>
  </si>
  <si>
    <t>160 DIAS 86882 DOT - BPPI - 2024040100005</t>
  </si>
  <si>
    <t>Prestar servicios profesionales a la Dirección Técnica de Ordenamiento Territorial de la Corporación Autónoma Regional de Cundinamarca - CAR, en el seguimiento y control de los asuntos ambientales concertados en los instrumentos de Ordenamiento Territorial Municipal y labores de seguimiento a las licencias de construcción y parcelación de suelo rural y suburbano en las Direcciones Regionales de la Corporación</t>
  </si>
  <si>
    <t>160 DIAS 86836 DOT - BPPI - 2024040100005</t>
  </si>
  <si>
    <t>Prestar servicios profesionales a la Dirección Técnica de Ordenamiento Territorial - DOT de la Corporación Autónoma Regional de Cundinamarca - CAR, en el desarrollo del componente social y de participación en la gestión del ordenamiento ambiental en la jurisdicción de la Corporación.</t>
  </si>
  <si>
    <t>RODRIGUEZ ESCOBAR MONICA ANDREA</t>
  </si>
  <si>
    <t>160 DIAS 86791 DOT BPPI 2024040100005-</t>
  </si>
  <si>
    <t xml:space="preserve">Prestar servicios profesionales a la Dirección Técnica de Ordenamiento Territorial - DOT de la Corporación Autónoma Regional de Cundinamarca –CAR, con el acompañamiento jurídico, en los procesos de adquisición predial que adelanta la Corporación Autónoma Regional -CAR. </t>
  </si>
  <si>
    <t>CUERVO DEL CASTILLO FRANCISCO JAVIER</t>
  </si>
  <si>
    <t>160 DIAS 86832 DOT - BPPI 2024040100005</t>
  </si>
  <si>
    <t>MORENO RODRIGUEZ JEFFERSON BRYAN</t>
  </si>
  <si>
    <t>160 DIAS 86816 DOT BPPI 2024040100005</t>
  </si>
  <si>
    <t>HERNANDEZ LESMES ANDRES FELIPE</t>
  </si>
  <si>
    <t>160 DIAS 86837 DOT BPPI - 2024040100005</t>
  </si>
  <si>
    <t>Prestar servicios profesionales a la Dirección Técnica de Ordenamiento Territorial - DOT de la Corporación Autónoma Regional de Cundinamarca CAR, para desarrollar la fase técnica de campo en el proceso de reglamentación del uso de las aguas en las unidades hidrográficas priorizadas en la jurisdicción CAR</t>
  </si>
  <si>
    <t>MUR NOVOA FRANCISCO JAVIER</t>
  </si>
  <si>
    <t>159 DIAS 86900 DOT BPPI 2024040100005</t>
  </si>
  <si>
    <t>Prestar servicios profesionales a la Dirección Técnica de Ordenamiento Territorial - DOT de la Corporación Autónoma Regional de Cundinamarca - CAR, para conceptuar, desarrollar y actualizar la información geoespacial y cartográfica que requieran los diferentes equipos técnicos del área para el cumplimiento de su misionalidad.</t>
  </si>
  <si>
    <t>BELTRAN GUERRERO JORGE ALEJANDRO</t>
  </si>
  <si>
    <t>160 DIAS 86797 DOT - BPPI - 2024040100005</t>
  </si>
  <si>
    <t>Prestar servicios profesionales a la Dirección Técnica de Ordenamiento Territorial - DOT de la Corporación Autónoma Regional de Cundinamarca - CAR, desde el componente jurídico en la revisión del componente normativo de los instrumentos de planeamiento y ordenamiento ambiental, cuya reglamentación es competencia de la CAR, además de los instrumentos de planeamiento y ordenamiento territorial presentados por los entes territoriales de la jurisdicción CAR.</t>
  </si>
  <si>
    <t xml:space="preserve">BOLAGAY CORREDOR OSBALDO </t>
  </si>
  <si>
    <t>160 DIAS 86854 DOT - BPPI - 2024040100005</t>
  </si>
  <si>
    <t>Prestar servicios profesionales a la Dirección Técnica de Ordenamiento Territorial - DOT de la Corporación Autónoma Regional de Cundinamarca - CAR, en el seguimiento y control de los asuntos ambientales concertados en los instrumentos de Ordenamiento Territorial Municipal y labores de seguimiento a obras y licencias de construcción y parcelación de suelo rural y suburbano en la Dirección Regional Sumapaz.</t>
  </si>
  <si>
    <t xml:space="preserve">RUBIANO DUCUARA JORGE SANTIAGO </t>
  </si>
  <si>
    <t>159 DIAS 86898 DOT BPPI 2024040100005</t>
  </si>
  <si>
    <t>Prestar servicios profesionales a la Dirección Técnica de Ordenamiento Territorial - DOT de la Corporación Autónoma Regional de Cundinamarca - CAR, en actividades relacionadas con el seguimiento de los programas y proyectos de la dependencia y de los componentes programáticos de los instrumentos de planificación ambiental.</t>
  </si>
  <si>
    <t xml:space="preserve">FRANCO NAVAS YESIKA </t>
  </si>
  <si>
    <t>159 DIAS 86899 DOT BPPI 2024040100005</t>
  </si>
  <si>
    <t>Prestar servicios profesionales a la Dirección Técnica de Ordenamiento Territorial - DOT de la Corporación Autónoma Regional de Cundinamarca - CAR, en el desarrollo de actividades de verificación, medidas de administración e indicadores de impacto de los Instrumentos de Planificación Ambiental.</t>
  </si>
  <si>
    <t>GUTIERREZ MARTINEZ TULIA MERCEDES</t>
  </si>
  <si>
    <t>159 DIAS 86829  DOT BPPI 2024040100005</t>
  </si>
  <si>
    <t>Prestar servicios profesionales a la Dirección Técnica de Ordenamiento Territorial - DOT de la Corporación Autónoma Regional de Cundinamarca - CAR, en las actividades relacionadas con el componente hidrológico de los programas de manejo de microcuencas abastecedoras y humedales priorizados.</t>
  </si>
  <si>
    <t xml:space="preserve">VERGARA BARRERO GINA PAOLA </t>
  </si>
  <si>
    <t>158 DIAS 86984 DOT  BPPI 2024040100005</t>
  </si>
  <si>
    <t>Prestar los servicios profesionales en la Dirección Técnica de Ordenamiento Territorial de la Corporación Autónoma Regional de Cundinamarca CAR, para el análisis de la incidencia de las actividades mineras en la generación de material particulado y otros contaminantes atmosféricos, para apoyar la orientación de acciones en calidad del aire.</t>
  </si>
  <si>
    <t>SANTIZO FUENTES MOISES ABRAHAM</t>
  </si>
  <si>
    <t>158 DIAS 86978 DOT BPPI 2024040100005</t>
  </si>
  <si>
    <t>Prestar servicios profesionales a la Dirección Técnica de Ordenamiento Territorial - DOT de la Corporación Autónoma Regional de Cundinamarca - CAR, para llevar a cabo la gestión de la información geoespacial en el marco del procedimiento de concertación de los instrumentos de planeación territorial.</t>
  </si>
  <si>
    <t>RINCON VARGAS LUIS HERNEY</t>
  </si>
  <si>
    <t>158 DIAS 86969 -DOT  BPPI 2024040100005</t>
  </si>
  <si>
    <t xml:space="preserve">Prestar servicios profesionales a la Dirección Técnica de Ordenamiento Territorial - DOT de la Corporación Autónoma Regional de Cundinamarca - CAR, para el desarrollo de actividades relacionadas con los procesos precontractual, contractual y poscontractual adelantados por la Dirección. </t>
  </si>
  <si>
    <t xml:space="preserve">SAAVEDRA CIFUENTES KELY JOHANNA </t>
  </si>
  <si>
    <t>158 DIAS 86980 DOT BPPI 2024040100005</t>
  </si>
  <si>
    <t xml:space="preserve">Prestar servicios profesionales a la Dirección Técnica de Ordenamiento Territorial - DOT de la Corporación Autónoma Regional de Cundinamarca - CAR, para acompañar procesos de implementación y seguimiento de medidas de mitigación al cambio climático en la jurisdicción CAR. </t>
  </si>
  <si>
    <t>158 DIAS 86918 DOT BPPI 2024040100005</t>
  </si>
  <si>
    <t>Prestar los servicios profesionales en la Dirección Técnica de Ordenamiento Territorial DOT de la Corporación Autónoma Regional de Cundinamarca CAR, para elaborar mapas de zonificación e identificar áreas críticas de contaminación del aire a partir del cruce de información territorial y de la modelación atmosférica suministrada por las demás dependencias de la Corporación.</t>
  </si>
  <si>
    <t>OSPINA LOZANO GERMAN AUGUSTO</t>
  </si>
  <si>
    <t>158 DIAS 87065 DOT - BPPI - 2024040100005</t>
  </si>
  <si>
    <t>Prestar servicios profesionales a la Dirección Técnica de Ordenamiento Territorial - DOT de la Corporación Autónoma Regional de Cundinamarca - CAR, en acciones de conservación y protección, mediante la evaluación técnica de predios en las áreas y ecosistemas estratégicos del Territorio CAR.</t>
  </si>
  <si>
    <t xml:space="preserve">FORERO CASTAÑEDA JULIETH CAMILA </t>
  </si>
  <si>
    <t>158 DIAS 86974 DOT - BPPI - 2024040100005</t>
  </si>
  <si>
    <t xml:space="preserve">FIQUITIVA BECERRA CARLA VALENTINA </t>
  </si>
  <si>
    <t>158 DIAS 87020 DOT BPPI 2024040100005</t>
  </si>
  <si>
    <t>Prestar servicios profesionales a la Dirección Técnica de Ordenamiento Territorial – DOT de la Corporación Autónoma Regional de Cundinamarca – CAR, para brindar apoyo en la asistencia técnica de los municipios de la jurisdicción CAR en la implementación Sistema de Gestión Ambiental Municipal - SIGAM y la administración de la plataforma virtual del SIGAM.</t>
  </si>
  <si>
    <t>FRANCO AVILA MARIA ALEJANDRA</t>
  </si>
  <si>
    <t>155 DIAS 87116 DOT - BPPI - 2024040100005</t>
  </si>
  <si>
    <t>Prestar servicios profesionales a la Dirección Técnica de Ordenamiento Territorial - DOT de la Corporación Autónoma Regional de Cundinamarca - CAR, en la ejecución de los instrumentos de planificación ambiental desde el componente de zonificación y manejo ambiental.</t>
  </si>
  <si>
    <t>155 DIAS 87141 DOT BPPI - 2024040100005</t>
  </si>
  <si>
    <t>Prestar los servicios profesionales en la Dirección Técnica de Ordenamiento Territorial - DOT de la Corporación Autónoma Regional de Cundinamarca - CAR, para elaborar, actualizar y/o analizar los módulos de consumo y demanda hídrica, así como brindar apoyo técnico especializado en el proceso de diagnóstico, formulación, ajuste y seguimiento de los Planes de Ordenamiento del Recurso Hídrico (PORH).</t>
  </si>
  <si>
    <t>PALACIOS CIFUENTES ANDRES ESTEBAN</t>
  </si>
  <si>
    <t>155 DIAS 87125 DOT BPPI 2024040100005-</t>
  </si>
  <si>
    <t xml:space="preserve">Prestar servicios profesionales a la Dirección Técnica de Ordenamiento Territorial - DOT de la Corporación Autónoma Regional de Cundinamarca - CAR, en el desarrollo del componente social y de participación en la gestión del ordenamiento ambiental en la jurisdicción de la Corporación. </t>
  </si>
  <si>
    <t xml:space="preserve">TRIVIÑO SANCHEZ PAULA ESTHEFANY </t>
  </si>
  <si>
    <t>155 DIAS 87098 DOT - BPPI - 2024040100005</t>
  </si>
  <si>
    <t>Prestar Servicios Profesionales a la Dirección Técnica de Ordenamiento Territorial – DOT de la Corporación Autónoma Regional De Cundinamarca - CAR, para apoyar a las direcciones regionales en la identificación y seguimiento a las actividades que se deriven de la gestión del riesgo de desastres por los eventos presentados en la jurisdicción CAR.</t>
  </si>
  <si>
    <t>REYES SANABRIA EDNA CAROLINA</t>
  </si>
  <si>
    <t>155 DIAS 87105 DOT - BPPI - 2024040100005</t>
  </si>
  <si>
    <t>Prestar servicios profesionales a la Dirección Técnica de Ordenamiento Territorial – DOT de la Corporación Autónoma Regional de Cundinamarca – CAR, para desarrollar la fase técnica de campo en el proceso de reglamentación del uso de las aguas en las unidades hidrográficas priorizadas en la jurisdicción CAR, incluyendo el apoyo en la evaluación de los Programas de Uso Eficiente y Ahorro del Agua (PUEAA).</t>
  </si>
  <si>
    <t xml:space="preserve">SANCHEZ PASTOR YEISON EFREN </t>
  </si>
  <si>
    <t>155 DIAS 86919 DOT BPPI 2024040100005</t>
  </si>
  <si>
    <t>Prestar servicios profesionales a la Dirección Técnica de Ordenamiento Territorial - DOT de la CAR, en las acciones requeridas para la gestión de los páramos delimitados y áreas protegidas de la jurisdicción.</t>
  </si>
  <si>
    <t xml:space="preserve">SANJUAN ROJAS MIRSLEYN </t>
  </si>
  <si>
    <t>158 DIAS 87055 DOT BPPI 2024040100005</t>
  </si>
  <si>
    <t>Prestar servicios profesionales a la Dirección Técnica de Ordenamiento Territorial - DOT, de la Corporación Autónoma Regional de Cundinamarca - CAR, para apoyar el seguimiento y la supervisión de los contratos relacionados con las actividades del Programa Para El Uso Eficiente Y Ahorro Del Agua (PUEAA), con el fin de garantizar el cumplimiento de la normatividad vigente.</t>
  </si>
  <si>
    <t>BARON SANTOS YESID ANTONIO</t>
  </si>
  <si>
    <t>158 DIAS 86996 DOT  BPPI 2024040100005</t>
  </si>
  <si>
    <t xml:space="preserve">Prestar los servicios profesionales en la Dirección Técnica de Ordenamiento Territorial de la Corporación Autónoma Regional de Cundinamarca CAR, para la revisión de avalúos comerciales requeridos en los procesos de adquisición de predios de importancia ambiental adelantados por la Corporación, incluyendo la verificación en campo, el análisis técnico, jurídico y económico, conforme a la normatividad vigente. </t>
  </si>
  <si>
    <t xml:space="preserve">GONZALEZ CARDENAS FERNANDO </t>
  </si>
  <si>
    <t>155 DIAS 87082 DOT - BPPI 2024040100005-DOT</t>
  </si>
  <si>
    <t>Prestar servicios profesionales a la dirección técnica de ordenamiento territorial – DOT de la corporación autónoma regional de Cundinamarca - CAR, en asuntos de carácter jurídico dentro de las actuaciones administrativas y procedimientos a cargo de la dirección.</t>
  </si>
  <si>
    <t>155 DIAS 87121 DOT BPPI 2024040100005</t>
  </si>
  <si>
    <t xml:space="preserve">Prestar servicios profesionales a la Dirección Técnica de Ordenamiento Territorial - DOT de la Corporación Autónoma Regional de Cundinamarca - CAR, para desarrollar actividades de gestión de la información geográfica relacionada con el ordenamiento ambiental del territorio. </t>
  </si>
  <si>
    <t xml:space="preserve">ROBAYO PUERTO MARIA FERNANDA </t>
  </si>
  <si>
    <t>158 DIAS 87030 DOT - BPPI - 2024040100005</t>
  </si>
  <si>
    <t>Prestar servicios profesionales a la Dirección Técnica de Ordenamiento Territorial - DOT de la Corporación Autónoma Regional de Cundinamarca - CAR, en el desarrollo del componente social y de participación en la gestión del ordenamiento ambiental en la jurisdicción de la Corporación Autónoma Regional de Cundinamarca.</t>
  </si>
  <si>
    <t xml:space="preserve">MORATO CARO SANDRA PILAR </t>
  </si>
  <si>
    <t>158 DIAS 86990 DOT BPPI 2024040100005</t>
  </si>
  <si>
    <t xml:space="preserve">POVEDA CASTIBLANCO YENNY CONSTANZA </t>
  </si>
  <si>
    <t>155 DIAS 87039 DOT - BPPI - 2024040100005</t>
  </si>
  <si>
    <t>Prestar servicios profesionales a la Dirección Técnica de Ordenamiento Territorial - DOT de la Corporación Autónoma Regional de Cundinamarca - CAR, desde el componente biótico en la formulación de la etapa diagnóstica del plan de uso público para las áreas priorizadas de la jurisdicción CAR.</t>
  </si>
  <si>
    <t xml:space="preserve">PRIETO CHONER HENRY </t>
  </si>
  <si>
    <t>155 DIAS 87093 DOT BPPI 2024040100005</t>
  </si>
  <si>
    <t>Prestar servicios profesionales a la Dirección Técnica de Ordenamiento Territorial - DOT de la Corporación Autónoma Regional de Cundinamarca - CAR para la verificación y revisión de los informes técnicos relacionados con los Programas de Uso Eficiente y Ahorro del Agua (PUEAA) radicados por los usuarios de la jurisdicción CAR.</t>
  </si>
  <si>
    <t xml:space="preserve">MEDINA BERMUDEZ EDGARDO </t>
  </si>
  <si>
    <t>155 DIAS 87160 DOT BPPI - 2024040100005</t>
  </si>
  <si>
    <t>Prestar servicios profesionales a la Dirección Técnica de Ordenamiento Territorial - DOT de la Corporación Autónoma Regional de Cundinamarca - CAR, en actividades relacionadas con la formulación y seguimiento de los programas y proyectos de la dependencia y de los componentes programáticos de los instrumentos de planificación ambiental.</t>
  </si>
  <si>
    <t xml:space="preserve">TORRES JIMENEZ CARLOS FERNEY </t>
  </si>
  <si>
    <t>158 DIAS 86989 DOT BPPI 2024040100005</t>
  </si>
  <si>
    <t>Prestar los servicios profesionales en la Dirección Técnica de Ordenamiento Territorial - DOT de la Corporación Autónoma Regional de Cundinamarca - CAR, para desarrollar las actividades de diagnóstico, estructuración, actualización y seguimiento de los Planes de Ordenamiento Ambiental, aplicando los criterios técnicos, metodologías oficiales y requerimientos establecidos por el IDEAM, el Ministerio de Ambiente y Desarrollo Sostenible y la regulación ambiental aplicable.</t>
  </si>
  <si>
    <t>155 DIAS 87198 DOT - BPPI - 2024040100005</t>
  </si>
  <si>
    <t>Prestar servicios profesionales a la Dirección Técnica de Ordenamiento Territorial - DOT de la Corporación Autónoma Regional de Cundinamarca - CAR, para apoyar la implementación de los Planes de Ordenación y Manejo de Cuencas Hidrográficas- POMCA y los Planes de Ordenamiento del Recurso Hídrico- PORH.</t>
  </si>
  <si>
    <t>VARGAS VEGA MARTIN ALFONSO</t>
  </si>
  <si>
    <t>155 DIAS 87166 DOT BPPI 2024040100005</t>
  </si>
  <si>
    <t>2026CSE1121</t>
  </si>
  <si>
    <t>Prestar servicios de apoyo a la Dirección Técnica de Ordenamiento Territorial - DOT de la Corporación Autónoma Regional de Cundinamarca - CAR, en actividades de seguimiento a contratos y convenios y proceso de saneamiento de pasivos exigibles y reservas presupuestales y actividades administrativas asociadas al mismo.</t>
  </si>
  <si>
    <t>QUINTANA PINILLA JUAN SEBASTIAN</t>
  </si>
  <si>
    <t>155 DIAS 87248 DOT - BPPI 2024040100005</t>
  </si>
  <si>
    <t>Prestar los servicios profesionales en la Dirección Técnica de Ordenamiento Territorial– DOT de la Corporación Autónoma Regional de Cundinamarca - CAR, para el análisis de los insumos técnicos entregados en materia de ruido y transformándolos en orientaciones y acciones para su incorporación en la planificación territorial.</t>
  </si>
  <si>
    <t>ASCENCIO SAENZ JOHN ALEXANDER</t>
  </si>
  <si>
    <t>155 DIAS 87242 DOT - BPPI 2024040100005</t>
  </si>
  <si>
    <t>Prestar servicios profesionales a la Dirección Técnica de Ordenamiento Territorial - DOT de la Corporación Autónoma Regional de Cundinamarca - CAR, para el acompañamiento transversal a la formulación de instrumentos de planificación del recurso hídrico con énfasis en el componente biótico.</t>
  </si>
  <si>
    <t xml:space="preserve">MARTINEZ RODRIGUEZ MARIA DEL ANGEL </t>
  </si>
  <si>
    <t>158 DIAS 87011 DOT BPPI 2024040100005</t>
  </si>
  <si>
    <t>Prestar servicios profesionales a la Dirección Técnica de Ordenamiento Territorial - DOT de la Corporación Autónoma Regional de Cundinamarca - CAR, para apoyar el desarrollo del componente social y de participación en la gestión del ordenamiento ambiental dentro de la jurisdicción de la Corporación</t>
  </si>
  <si>
    <t>ORDOÑEZ FORERO MARTHA CRISTINA</t>
  </si>
  <si>
    <t>155 DIAS 87353 DOT - BPPI - 2024040100005</t>
  </si>
  <si>
    <t>Prestar servicios de apoyo a la gestión de la Dirección Técnica de Ordenamiento Territorial - DOT de la Corporación Autónoma Regional de Cundinamarca - CAR, en la gestión documental y administrativa requerida, así como en la programación y gestión del parque automotor asignados a la Dirección para el cumplimiento de su misionalidad.</t>
  </si>
  <si>
    <t>SANCHEZ GONZALEZ CLAUDIA JEANETH</t>
  </si>
  <si>
    <t>155 DIAS 87358 DOT - BPPI - 2024040100005</t>
  </si>
  <si>
    <t>Prestar los servicios profesionales en la Dirección Técnica de Ordenamiento Territorial de la Corporación Autónoma Regional de Cundinamarca CAR, en las gestiones Jurídicas y procesos administrativos que se requieran dentro del proceso de adquisición predial, enajenación voluntaria y/o expropiación por vía judicial de los predios requeridos para de importancia ambiental.</t>
  </si>
  <si>
    <t xml:space="preserve">ACOSTA CANTOR OLGA LUCIA </t>
  </si>
  <si>
    <t>155 DIAS 87081 DOT BPPI 2024040100005</t>
  </si>
  <si>
    <t>ULLOA SANCHEZ YURY MARCELA</t>
  </si>
  <si>
    <t>155 DIAS 87284 DOT BPPI 2024040100005</t>
  </si>
  <si>
    <t xml:space="preserve">Prestar servicios profesionales a la Dirección Técnica de Ordenamiento Territorial - DOT de la Corporación Autónoma Regional de Cundinamarca- CAR, para el desarrollo de actividades administrativas requeridas para la ejecución de los proyectos, actividades, seguimientos a cargo de la Dirección. </t>
  </si>
  <si>
    <t>GARCIA BARRERO KAREN LIZETH</t>
  </si>
  <si>
    <t>155 DIAS 87231 DOT - BPPI - 2024040100005</t>
  </si>
  <si>
    <t>Prestar servicios profesionales a la Dirección Técnica de Ordenamiento Territorial - DOT de la Corporación Autónoma Regional de Cundinamarca - CAR, en la formulación y definición de la etapa diagnóstica y seguimiento de los planes de uso público para el fortalecimiento del servicio ecosistémico del turismo de naturaleza para la conservación de las áreas priorizadas de la jurisdicción CAR.</t>
  </si>
  <si>
    <t>URDANETA AYALA MARIA FERNANDA</t>
  </si>
  <si>
    <t>155 DIAS 87280 DOT BPPI 2024040100005</t>
  </si>
  <si>
    <t>Prestar servicios profesionales a la Dirección Técnica de Ordenamiento Territorial - DOT de la Corporación Autónoma Regional de Cundinamarca - CAR, en los procesos de formulación, reglamentación, y seguimiento en los instrumentos de planificación ambiental de áreas protegidas, ecosistemas estratégicos y estrategias de conservación In situ.</t>
  </si>
  <si>
    <t>SUAREZ RAMIREZ MAGDA JANNETH</t>
  </si>
  <si>
    <t>155 DIAS 87219 DOT - BPPI 2024040100005</t>
  </si>
  <si>
    <t>Prestar servicios profesionales a la Dirección Técnica de Ordenamiento Territorial de la Corporación Autónoma Regional de Cundinamarca - CAR, en el seguimiento y control de los asuntos ambientales concertados en los instrumentos de Ordenamiento Territorial Municipal y labores de seguimiento a las licencias de construcción y parcelación de suelo rural y suburbano en las Direcciones Regionales de la Corporación.</t>
  </si>
  <si>
    <t>SAAVEDRA SUAREZ LAURA ALEJANDRA</t>
  </si>
  <si>
    <t>155 DIAS 87226 DOT - BPPI - 2024040100005</t>
  </si>
  <si>
    <t>Prestar los servicios profesionales en la Dirección Técnica de Ordenamiento Territorial - DOT de la Corporación Autónoma Regional de Cundinamarca CAR, en la integración de métodos geofísicos e hidrogeológicos, con el fin de modelar la arquitectura del subsuelo y generar los insumos técnicos necesarios para la elaboración del Plan de Manejo Ambiental de Acuíferos (PMAA) y la gestión sostenible del recurso hídrico.</t>
  </si>
  <si>
    <t>PEREZ MOLANO OMAR GUILLERMO</t>
  </si>
  <si>
    <t>154 DIAS 87466 DOT BPPI 2024040100005</t>
  </si>
  <si>
    <t xml:space="preserve">Prestar servicios profesionales a la Dirección Técnica de Ordenamiento Territorial - DOT de la Corporación Autónoma Regional de Cundinamarca – CAR, para la ejecución del proceso técnico catastral y de revisión de avalúos comerciales que se requieran dentro del proceso de adquisición predial. </t>
  </si>
  <si>
    <t>PEÑALOZA MOLINA LIZETH KATERIN</t>
  </si>
  <si>
    <t>154 DIAS 87467 DOT BPPI 2024040100005</t>
  </si>
  <si>
    <t xml:space="preserve">Prestar servicios profesionales a la Dirección de Ordenamiento Territorial - DOT de la Corporación Autónoma Regional de Cundinamarca - CAR, en el desarrollo de actividades de conocimiento y reducción del riesgo por incendios forestales en la jurisdicción CAR. </t>
  </si>
  <si>
    <t>LEON TORRES EDNNA CAROLINA</t>
  </si>
  <si>
    <t>155 DIAS 87338 DOT - BPPI 2024040100005</t>
  </si>
  <si>
    <t>Prestar servicios profesionales a la Subdirección General de Planificación y Ordenamiento Ambiental de la Corporación Autónoma Regional de Cundinamarca – CAR, para apoyar la formulación de lineamientos técnicos, así como la implementación y seguimiento de programas, planes y acciones orientados a la prevención, control y mitigación de la degradación de suelos en la jurisdicción del territorio CAR.</t>
  </si>
  <si>
    <t>DELGADO LONDOÑO DIANA MARIA</t>
  </si>
  <si>
    <t>154 DIAS 87413 DOT BPPI 2024040100005</t>
  </si>
  <si>
    <t>Prestar servicios profesionales a la Dirección Técnica de Ordenamiento Territorial - DOT de la Corporación Autónoma Regional de Cundinamarca - CAR, para desarrollar la fase técnica de campo en el proceso de Reglamentación del uso de las aguas en las unidades hidrográficas priorizadas en la jurisdicción CAR.</t>
  </si>
  <si>
    <t xml:space="preserve">RAMIREZ PEÑA CRISTIAN DAVID </t>
  </si>
  <si>
    <t>154 DIAS 87489 DOT BPPI - 2024040100005</t>
  </si>
  <si>
    <t>Prestar servicios profesionales a la Dirección Técnica de Ordenamiento Territorial DOT de la Corporación Autónoma Regional de Cundinamarca CAR, mediante el apoyo en el seguimiento y control de los asuntos ambientales concertados en los instrumentos de Ordenamiento Territorial Municipal y labores de seguimiento a las licencias de construcción y parcelación de suelo rural y suburbano en la Dirección Regional Sabana Centro.</t>
  </si>
  <si>
    <t xml:space="preserve">FETIVA PEÑUELA JUAN DAVID </t>
  </si>
  <si>
    <t>154 DIAS 87217 DOT - BPPI - 2024040100005</t>
  </si>
  <si>
    <t>Prestar servicios profesionales a la Dirección Técnica de Ordenamiento Territorial - DOT de la Corporación Autónoma Regional de Cundinamarca - CAR, para desarrollar la fase técnica de campo en el proceso de reglamentación del uso de las aguas en las unidades hidrográficas priorizadas en la jurisdicción CAR.</t>
  </si>
  <si>
    <t>FERNANDEZ NIETO SINDY NATALIA</t>
  </si>
  <si>
    <t>154 DIAS 87270 DOT - BPPI - 2024040100005</t>
  </si>
  <si>
    <t>Prestar servicios profesionales a la Dirección Técnica de Ordenamiento Territorial - DOT de la Corporación Autónoma Regional de Cundinamarca - CAR, orientados a la consolidación, apoyo técnico y análisis de la incorporación de las determinantes y asuntos ambientales en los instrumentos de planificación territorial de los municipios de la jurisdicción CAR.</t>
  </si>
  <si>
    <t>TELLEZ SABBAGH GHORDAN ALBERTO</t>
  </si>
  <si>
    <t>154 DIAS 87488 DOT BPPI 2024040100005</t>
  </si>
  <si>
    <t>Prestar servicios profesionales a la Dirección Técnica de Ordenamiento Territorial - DOT de la Corporación Autónoma Regional de Cundinamarca - CAR, en el componente técnico en las etapas de formulación, seguimiento y evaluación de los instrumentos de ordenamiento del recurso hídrico en la jurisdicción CAR.</t>
  </si>
  <si>
    <t xml:space="preserve">MUÑOZ NIETO DIANA MARCELA </t>
  </si>
  <si>
    <t>154 DIAS 87501 DOT - BPPI - 2024040100005</t>
  </si>
  <si>
    <t>Prestar servicios profesionales a la Dirección Técnica de Ordenamiento Territorial - DOT de la Corporación Autónoma Regional de Cundinamarca - CAR, para la consolidación de las determinantes ambientales y evaluación de la inclusión de los asuntos ambientales en los Instrumentos de planificación territorial de los municipios de la jurisdicción CAR.</t>
  </si>
  <si>
    <t xml:space="preserve">PINEDA PINEDA ANDREA CAROLINA </t>
  </si>
  <si>
    <t>154 DIAS 87558 DOT BPPI 2024040100005</t>
  </si>
  <si>
    <t>PRESTAR SERVICIOS PROFESIONALES A LA DIRECCIÓN TÉCNICA DE ORDENAMIENTO TERRITORIAL - DOT DE LA CORPORACIÓN AUTÓNOMA REGIONAL DE CUNDINAMARCA - CAR, EN LAS ACTIVIDADES RELACIONADAS CON LAS ESTRATEGIAS DE PLANIFICACIÓN PARA EL MANEJO DE ÁREAS PROTEGIDAS Y CONSERVACIÓN IN SITU DE LA JURISDICCIÓN CAR.</t>
  </si>
  <si>
    <t>BUSTOS MORENO SANDRA LEONOR</t>
  </si>
  <si>
    <t>154 DIAS 87561 DOT BPPI 2024040100005-</t>
  </si>
  <si>
    <t>Prestar servicios profesionales a la Dirección Técnica de Ordenamiento Territorial – DOT de la Corporación Autónoma Regional de Cundinamarca – CAR, en los procesos de formulación, reglamentación, implementación y seguimiento en los instrumentos de planificación ambiental de áreas protegidas.</t>
  </si>
  <si>
    <t xml:space="preserve">PEREZ JIMENEZ ANGELICA MARIA </t>
  </si>
  <si>
    <t>154 DIAS 87565 DOT BPPI 2024040100005</t>
  </si>
  <si>
    <t xml:space="preserve">Prestar servicios profesionales a la Dirección de Ordenamiento Territorial - DOT de la Corporación Autónoma Regional de Cundinamarca - CAR, en la elaboración de la cartografía temática y revisión de la cartografía presentada a la entidad en los procesos de concertación de los instrumentos de planificación territorial; y en la especialización de los registros de puntos críticos de la jurisdicción CAR. </t>
  </si>
  <si>
    <t>PORTE MARTINEZ LINA MARIA</t>
  </si>
  <si>
    <t>154 DIAS 87478 DOT  BPPI 2024040100005</t>
  </si>
  <si>
    <t xml:space="preserve">Prestar los servicios profesionales a la Dirección Técnica de Ordenamiento Territorial - DOT de la Corporación Autónoma Regional de Cundinamarca - CAR en la gestión y seguimiento de actividades en cada una de las etapas contractuales (pre contractual, contractual y pos contractual), así como en la orientación jurídica de los procesos sancionatorios y/o incumplimientos a cargo de la dirección. </t>
  </si>
  <si>
    <t>DIAZ CHAVEZ KEVIS SIRECK</t>
  </si>
  <si>
    <t>155 DIAS 87222 DOT - BPPI - 2024040100005</t>
  </si>
  <si>
    <t>Prestar servicios profesionales a la Dirección Técnica de Ordenamiento Territorial - DOT de la Corporación Autónoma Regional de Cundinamarca – CAR, desarrollando actividades inherentes al ámbito topográfico en relación con la delimitación de cuerpos de agua y sus rondas, cumpliendo con la normatividad vigente.</t>
  </si>
  <si>
    <t>VELANDIA GARZON NESTOR IVAN</t>
  </si>
  <si>
    <t>155 DIAS 87229 DOT - BPPI - 2024040100005</t>
  </si>
  <si>
    <t>Prestar servicios profesionales a la Dirección Técnica de Ordenamiento Territorial - DOT de la Corporación Autónoma Regional de Cundinamarca - CAR, en la formulación e implementación de planes de manejo, de las áreas protegidas y estrategias de conservación in situ.</t>
  </si>
  <si>
    <t xml:space="preserve">MARTINEZ SANCHEZ LAURA YISELA </t>
  </si>
  <si>
    <t>155 DIAS 87239 DOT 52372-BPPI 2024040100005</t>
  </si>
  <si>
    <t xml:space="preserve">ROMERO CAJAMARCA STID ANDERSON </t>
  </si>
  <si>
    <t>154 DIAS 87515 DOT - BPPI - 2024040100005</t>
  </si>
  <si>
    <t>Prestar servicios profesionales a la Dirección Técnica de Ordenamiento Territorial - DOT de la Corporación Autónoma Regional de Cundinamarca - CAR, para desarrollar las actividades de la formulación de lineamientos técnicos relacionados con acciones de la Degradación de suelos en jurisdicción del territorio CAR.</t>
  </si>
  <si>
    <t xml:space="preserve">MOSCOSO CARRASCO YUSSI ESTEFANI </t>
  </si>
  <si>
    <t>154 DIAS 87527 DOT BPPI 2024040100005</t>
  </si>
  <si>
    <t>Prestar servicios profesionales a la Dirección Técnica de Ordenamiento Territorial - DOT de la Corporación Autónoma Regional de Cundinamarca - CAR, en la gestión del riesgo de desastres desde el componente geotécnico para los procesos relacionados a remoción en masa y/o avenidas torrenciales.</t>
  </si>
  <si>
    <t>GUTIERREZ ANGULO CHRISTIAN CAMILO</t>
  </si>
  <si>
    <t>154 DIAS 87465 DOT - BPPI - 2024040100005</t>
  </si>
  <si>
    <t>Prestar servicios profesionales a dirección técnica de ordenamiento territorial - dot de la corporación autónoma regional de Cundinamarca - CAR, para apoyar a las direcciones regionales en la identificación y seguimiento a las actividades que se deriven de la gestión del riesgo de desastres por los eventos presentados en la  jurisdicción CAR.</t>
  </si>
  <si>
    <t>SALINAS ARDILA KAROL JESSENNIA</t>
  </si>
  <si>
    <t>153 DIAS 87592 DOT BPPI 2024040100005</t>
  </si>
  <si>
    <t xml:space="preserve">Prestar servicios profesionales a la Dirección Técnica de Ordenamiento Territorial - DOT, de la Corporación Autónoma Regional de Cundinamarca –CAR, en las gestiones Jurídicas y procesos administrativos que se requieran dentro del proceso de adquisición predial, enajenación voluntaria y/o expropiación por vía judicial de los predios requeridos para de importancia ambiental. </t>
  </si>
  <si>
    <t>ACEVEDO SARMIENTO ZULMA MERCEDES</t>
  </si>
  <si>
    <t>154 DIAS 87548 DOT - BPPI 2024040100005</t>
  </si>
  <si>
    <t>Prestar servicios profesionales a la Dirección Técnica de Ordenamiento Territorial - DOT de la Corporación Autónoma Regional de Cundinamarca - CAR, para apoyar las actividades de la formulación de lineamientos técnicos, la implementación de los programas, planes y acciones de la degradación de suelos en jurisdicción del territorio CAR.</t>
  </si>
  <si>
    <t xml:space="preserve">MELLIZO BALLESTEROS MARIA JOSE </t>
  </si>
  <si>
    <t>154 DIAS 87571 DOT BPPI 2024040100005</t>
  </si>
  <si>
    <t>Prestar servicios profesionales a la Dirección Técnica de Ordenamiento Territorial de la Corporación Autónoma Regional de Cundinamarca - CAR, en el seguimiento y control de los asuntos ambientales concertados en los instrumentos de Ordena miento Territorial Municipal y labores de seguimiento a las licencias de construcción y parcelación de suelo rural y suburbano en las Direcciones Regionales de la Corporación.</t>
  </si>
  <si>
    <t xml:space="preserve">CHITIVA VEGA IVAN SANTIAGO </t>
  </si>
  <si>
    <t>154 DIAS 87533 DOT - BPPI 2024040100005</t>
  </si>
  <si>
    <t>Prestar servicios profesionales a la Dirección Técnica de Ordenamiento Territorial - DOT de la Corporación Autónoma Regional de Cundinamarca - CAR, para realizar análisis multitemporales y el acompañamiento a los usuarios del visor Geo ambiental.</t>
  </si>
  <si>
    <t xml:space="preserve">CARDENAS ABRIL JOSUE SEBASTIAN </t>
  </si>
  <si>
    <t>153 DIAS 87386 DOT - BPPI - 2024040100005</t>
  </si>
  <si>
    <t>Prestar servicios profesionales a la Dirección Técnico Ordenamiento Territorial DOT de la Corporación Autónoma Regional de Cundinamarca - CAR, en la estructuración y seguimiento de las actividades administrativas y financieras en el marco de los proyectos de inversión de la dependencia.</t>
  </si>
  <si>
    <t>PEÑA NUÑEZ DEISY MILENA</t>
  </si>
  <si>
    <t>153 DIAS 87208 DOT - BPPI - 2024040100005</t>
  </si>
  <si>
    <t>Prestar servicios profesionales a la Dirección Técnica de Ordenamiento Territorial - DOT de la Corporación Autónoma Regional de Cundinamarca - CAR, para brindar soporte jurídico en el marco de los procesos de conservación de áreas protegidas y aquellos asociados con la gestión contractual de la dependencia.</t>
  </si>
  <si>
    <t>FRANCO CASTAÑEDA KAREN VIVIANA STEPHANY</t>
  </si>
  <si>
    <t>154 DIAS 87520 DOT - BPPI - 2024040100005</t>
  </si>
  <si>
    <t>2026CSE1320</t>
  </si>
  <si>
    <t>Prestar servicios profesionales a la Dirección Técnica de Ordenamiento Territorial - DOT de la Corporación Autónoma Regional De Cundinamarca - CAR, en los asuntos técnicos para la elaboración de los diferentes documentos que se derivan del desarrollo de los procesos administrativos y de contratación a cargo de la Dirección.</t>
  </si>
  <si>
    <t>CAICEDO SOLANO PAOLA ANDREA</t>
  </si>
  <si>
    <t>154 DIAS 87521 DOT - BPPI - 2024040100005</t>
  </si>
  <si>
    <t>Prestar servicios profesionales a la Dirección Técnica de Ordenamiento Territorial - DOT de la Corporación Autónoma Regional de Cundinamarca - CAR, en la gestión para la ejecución de los instrumentos de planificación ambiental en lo relacionado con el componente geológico y gestión del riesgo.</t>
  </si>
  <si>
    <t xml:space="preserve">TRINIDAD CAMARGO EFRAIN </t>
  </si>
  <si>
    <t>153 DIAS 87582 DOT BPPI 2024040100005</t>
  </si>
  <si>
    <t>Prestar servicios profesionales a la Dirección Técnica de Ordenamiento Territorial - DOT de la Corporación Autónoma Regional de Cundinamarca - CAR, en el componente jurídico dentro de las actuaciones administrativas y procedimientos a cargo de la Dirección.</t>
  </si>
  <si>
    <t>MARIÑO BLANCO MONICA MARIA</t>
  </si>
  <si>
    <t>153 DIAS 87603 DOT BPPI 2024040100005</t>
  </si>
  <si>
    <t>Prestar servicios profesionales a la Dirección de Ordenamiento Territorial – DOT de la Corporación Autónoma Regional de Cundinamarca - CAR, para desarrollar el componente hidrológico relacionado con la identificación de cuerpos de agua y la delimitación de las rondas entre otros, de conformidad con la normatividad vigente.</t>
  </si>
  <si>
    <t>LOAIZA QUINTERO JUAN CARLOS</t>
  </si>
  <si>
    <t>153 DIAS 87702 DOT BPPI - 2024040100005</t>
  </si>
  <si>
    <t>Prestar servicios profesionales a la Dirección Técnica de Ordenamiento Territorial - DOT de la Corporación Autónoma Regional de Cundinamarca - CAR, para brindar asistencia técnica en la implementación de la Política de Gestión Ambiental Urbana -PGAU- por parte de los municipios de la jurisdicción CAR, y apoyo en la revisión de la inclusión de las determinantes y asuntos ambientales en los instrumentos de ordenamiento territorial.</t>
  </si>
  <si>
    <t>VARGAS BERMUDEZ MARTHA LILIANA</t>
  </si>
  <si>
    <t>153 DIAS 87633 DOT - BPPI - 2024040100005</t>
  </si>
  <si>
    <t>Prestar servicios profesionales a la Dirección Técnica de Ordenamiento Territorial - DOT de la Corporación Autónoma Regional de Cundinamarca – CAR, para el apoyo a la gestión integral del recurso hídrico mediante la consolidación y análisis de información técnica de aguas superficiales y subterráneas, orientados al cumplimiento de los Planes de Manejo Ambiental de Acuíferos y la toma de decisiones para la conservación y uso sostenible del agua en la jurisdicción de la CAR.</t>
  </si>
  <si>
    <t>VANEGAS SUAREZ KATHERYN YULIET</t>
  </si>
  <si>
    <t>154 DIAS 87508 DOT BPPI - 2024040100005</t>
  </si>
  <si>
    <t>Prestar servicios profesionales a la Dirección Técnica de Ordenamiento Territorial - DOT de la Corporación Autónoma Regional de Cundinamarca - CAR, para apoyar la generación de insumos hidrogeológicos, la caracterización física de acuíferos y la actualización de cartografía temática, así como realizar la validación técnica en campo requerida para el ordenamiento y gestión del recurso hídrico subterráneo en la jurisdicción.</t>
  </si>
  <si>
    <t>LEON VIVAS HAROLD NICOLAS</t>
  </si>
  <si>
    <t>153 DIAS 87614 DOT BPPI 2024040100005</t>
  </si>
  <si>
    <t>Prestar servicios profesionales a la Dirección Técnica de Ordenamiento Territorial - DOT de la Corporación Autónoma Regional de Cundinamarca - CAR, desde el componente forestal, para la formulación e implementación de los planes de manejo de las áreas protegidas y estrategias de conservación in situ en el territorio de la CAR.</t>
  </si>
  <si>
    <t>PINILLA DIAZ MILTON ENRIQUE</t>
  </si>
  <si>
    <t>153 DIAS 87641 DOT - BPPI 2024040100005-DOT</t>
  </si>
  <si>
    <t xml:space="preserve">Prestar servicios profesionales a la Dirección Técnica de Ordenamiento Territorial - DOT de la Corporación Autónoma Regional de Cundinamarca – CAR, para desarrollar las actividades técnicas y administrativas requeridas por la entidad para fortalecer los procesos de adquisición predial y la gestión documental asociada desde el componente cartográfico. </t>
  </si>
  <si>
    <t>NUÑEZ SUAREZ DANA LETZA</t>
  </si>
  <si>
    <t>153 DIAS 87649 DOT - BPPI - 2024040100005</t>
  </si>
  <si>
    <t>Prestar servicios profesionales a la Dirección Técnica de Ordenamiento Territorial - DOT de la Corporación Autónoma Regional de Cundinamarca - CAR, en los procesos de acotamiento de rondas hídricas, mediante la caracterización de servicios ecosistémicos, análisis de modelos hidrológicos e hidráulicos y la formulación de estrategias de manejo ambiental en corrientes priorizadas, brindando asistencia técnica y operativa en la gestión del recurso hídrico y el cumplimiento de los estándares de sostenibilidad institucional de la Corporación.</t>
  </si>
  <si>
    <t>GONZALEZ CONTRERAS LIZ GABRIELA</t>
  </si>
  <si>
    <t>153 DIAS 87656 DOT - BPPI - 2024040100005</t>
  </si>
  <si>
    <t>Prestar los servicios profesionales en la Dirección Técnica de Ordenamiento Territorial - DOT de la Corporación Autónoma Regional de Cundinamarca - CAR, para identificar y clasificar actividades productivas que afecten la calidad del aire, para contrastar la información disponible y proponer lineamientos para su incorporación en los instrumentos de ordenamiento territorial</t>
  </si>
  <si>
    <t>ROJAS TORRES MAURICIO ANDRES</t>
  </si>
  <si>
    <t>153 DIAS 87705 DOT  BPPI 2024040100005</t>
  </si>
  <si>
    <t>Prestar servicios profesionales a la Dirección de Ordenamiento Territorial - DOT de la Corporación Autónoma Regional de Cundinamarca- CAR, para desarrollar actividades desde el componente Geomorfológico y Geológico en la delimitación de cuerpos de agua y sus rondas.</t>
  </si>
  <si>
    <t>BEDOYA CUERVO SANDRA YACKELINE</t>
  </si>
  <si>
    <t xml:space="preserve">152 DIAS 87723 DOT - BPPI - 2024040100005 </t>
  </si>
  <si>
    <t>152 DIAS 87769 DOT - BPPI -  2024040100005</t>
  </si>
  <si>
    <t>DIAZ CURREA SERGIO YESID</t>
  </si>
  <si>
    <t>152 DIAS 87790 DOT BPPI - 2024040100005</t>
  </si>
  <si>
    <t>Prestar servicios profesionales a la Dirección Técnica de Ordenamiento Territorial – DOT de la Corporación Autónoma Regional de Cundinamarca – CAR, para apoyar el desarrollo del componente social y de participación ciudadana en la gestión del ordenamiento ambiental dentro de la jurisdicción de la Corporación.</t>
  </si>
  <si>
    <t xml:space="preserve">PARDO GONZALEZ ADRIANA </t>
  </si>
  <si>
    <t>152 DIAS 87803 DOT BPPI 2024040100005</t>
  </si>
  <si>
    <t xml:space="preserve">Prestar servicios profesionales a la Dirección Técnica de Ordenamiento Territorial – DOT de la Corporación Autónoma Regional de Cundinamarca – CAR, para brindar apoyo a las Direcciones Regionales en la identificación, monitoreo y seguimiento de las actividades derivadas de la gestión del riesgo de desastres asociados a los eventos ocurridos en la jurisdicción CAR. </t>
  </si>
  <si>
    <t>152 DIAS 87828 DOT  - BPPI - 2024040100005</t>
  </si>
  <si>
    <t>Prestar los servicios profesionales en la Dirección Técnica de Ordenamiento Territorial - DOT de la Corporación Autónoma Regional de Cundinamarca - CAR, orientados a la elaboración, actualización y análisis de los módulos de consumo y demanda hídrica, así como al apoyo técnico en los procesos de diagnóstico, formulación, revisión y seguimiento de los Planes de Ordenamiento del Recurso Hídrico (PORH).</t>
  </si>
  <si>
    <t>152 DIAS 87829 DOT  - BPPI - 2024040100005</t>
  </si>
  <si>
    <t>Prestar servicios profesionales a la Dirección Técnica de Ordenamiento Territorial - DOT de la Corporación Autónoma Regional de Cundinamarca - CAR, en el desarrollo de actividades del componente hidrológico e hidráulico.</t>
  </si>
  <si>
    <t xml:space="preserve">MENA RENTERIA DARWIN </t>
  </si>
  <si>
    <t>152 DIAS 87852 DOT BPPI - 2024040100005</t>
  </si>
  <si>
    <t>GUERRERO RAMIREZ LAURA ANDREA</t>
  </si>
  <si>
    <t>152 DIAS 87793 DOT - BPPI - 2024040100005</t>
  </si>
  <si>
    <t>Prestar servicios profesionales a la Dirección Técnica de Ordenamiento Territorial - DOT de la Corporación Autónoma Regional de Cundinamarca — CAR, en el componente social y de participación en la gestión del ordenamiento ambiental dentro de la jurisdicción de la Corporación.</t>
  </si>
  <si>
    <t>LEON VANEGAS SANDRA BIBIANA</t>
  </si>
  <si>
    <t>152 DIAS 87858 DOT BPPI 2024040100005</t>
  </si>
  <si>
    <t>Prestar servicios profesionales a la Dirección Técnica de Ordenamiento Territorial - DOT de la Corporación Autónoma Regional de Cundinamarca – CAR, para apoyar la articulación interinstitucional y el cumplimiento de lineamientos HSEQ.</t>
  </si>
  <si>
    <t>CAMPOS TORRES KAREN VIANEY</t>
  </si>
  <si>
    <t>152 DIAS 87861 DOT BPPI 2024040100005</t>
  </si>
  <si>
    <t>Prestar servicios profesionales a la Dirección de Ordenamiento Territorial - DOT de la Corporación Autónoma Regional de Cundinamarca - CAR, en las actividades requeridas para incorporación del componente de gestión de riesgos en los instrumentos de ordenamiento del territorio.</t>
  </si>
  <si>
    <t>LEAL BERNAL JUAN PABLO</t>
  </si>
  <si>
    <t>152 DIAS 87868 DOT BPPI 2024040100005</t>
  </si>
  <si>
    <t>Prestar servicios profesionales a la Dirección Técnica de Ordenamiento Territorial - DOT de la Corporación Autónoma Regional de Cundinamarca - CAR, para desarrollar la integración de los componentes relacionados con la delimitación de cuerpos de agua y sus rondas, de conformidad con la normatividad vigente.</t>
  </si>
  <si>
    <t>CASTAÑEDA GANTIVA JAIME ANDRES</t>
  </si>
  <si>
    <t>330 DIAS 87884 DOT - BPPI 2024080100034</t>
  </si>
  <si>
    <t>Prestación de servicios para el soporte remoto nivel 1 en el sistema de información geográfico geoambiental de la corporación autónoma regional de Cundinamarca - CAR, para la vigencia 2026.</t>
  </si>
  <si>
    <t>SIGMA INGENIERIA S.A.</t>
  </si>
  <si>
    <t>151 DIAS 87975 DOT - BPPI- 2024040100005</t>
  </si>
  <si>
    <t>Prestar servicios profesionales a la Dirección Técnica de Ordenamiento Territorial - DOT de la Corporación Autónoma Regional de Cundinamarca - CAR, con el fin de fortalecer la gestión del cambio climático en los municipios de la jurisdicción CAR.</t>
  </si>
  <si>
    <t xml:space="preserve">BASTO CARABALLO MARIA CAMILA </t>
  </si>
  <si>
    <t>151 DIAS 87264 DOT - BPPI - 2024040100005</t>
  </si>
  <si>
    <t>Prestar servicios profesionales a la Dirección Técnica de Ordenamiento Territorial - DOT de la Corporación Autónoma Regional de Cundinamarca - CAR, para desarrollar actividades la caracterización de servicios ecosistémicos en los procesos de acotamiento e identificación de cuerpos de agua y la delimitación de las rondas, de conformidad con la normatividad vigente.</t>
  </si>
  <si>
    <t>GOMEZ SANCHEZ MARIA FERNANDA</t>
  </si>
  <si>
    <t>151 DIAS 87266 DOT - BPPI - 2024040100005</t>
  </si>
  <si>
    <t>Prestar servicios de apoyo a la gestión a la Dirección Técnica de Ordenamiento Territorial - DOT de la Corporación Autónoma Regional de Cundinamarca - CAR, mediante la asistencia técnica municipal para la implementación de la Gestión Ambiental Urbana en los municipios de la jurisdicción de la CAR en la elaboración, revisión y manejo de información geográfica y cartográfica.</t>
  </si>
  <si>
    <t>MORENO TORRES NICOLAS SEBASTIAN</t>
  </si>
  <si>
    <t>151 DIAS 87273 DOT - BPPI - 2024040100005</t>
  </si>
  <si>
    <t>Prestar servicios profesionales a la Dirección Técnica de Ordenamiento Territorial - DOT de la Corporación Autónoma Regional de Cundinamarca - CAR, en la gestión del riesgo de desastres desde el componente hidráulico para los procesos relacionados a inundaciones y/o avenidas torrenciales.</t>
  </si>
  <si>
    <t>RODRIGUEZ BAQUERO CARLOS ANDRES.</t>
  </si>
  <si>
    <t>151 DIAS 87279 DOT - BPPI - 2024040100005</t>
  </si>
  <si>
    <t>Prestar servicios profesionales a la Dirección de ordenamiento territorial - DOT de la Corporación Autónoma Regional de Cundinamarca - CAR, para la evaluación y seguimiento de la incorporación de la gestión del riesgo de desastres en los instrumentos de planificación territorial de los municipios de la jurisdicción CAR.</t>
  </si>
  <si>
    <t>GONZALEZ GUZMAN DERLY YOLANDA</t>
  </si>
  <si>
    <t>151 DIAS 87262 DOT - BPPI - 2024040100005</t>
  </si>
  <si>
    <t>Prestar servicios profesionales a la Dirección Técnica de Ordenamiento Territorial - DOT de la Corporación Autónoma Regional de Cundinamarca - CAR, en la ejecución de los instrumentos de planificación ambiental desde el componente de calidad del agua.</t>
  </si>
  <si>
    <t xml:space="preserve">SASTRE TORRES DIANA ALEJANDRA </t>
  </si>
  <si>
    <t>151 DIAS 87883 DOT - BPPI - 2024040100005</t>
  </si>
  <si>
    <t>Prestar servicios profesionales a la Dirección Técnica de Ordenamiento Territorial - DOT de la Corporación Autónoma Regional de Cundinamarca - CAR, en la revisión y validación de información geográfica conforme a estándares de calidad, como apoyo a los procesos de Ordenamiento Ambiental.</t>
  </si>
  <si>
    <t xml:space="preserve">PERDOMO RICARDO JUAN CARLOS </t>
  </si>
  <si>
    <t>151 DIAS 87907 DOT BPPI 2024040100005</t>
  </si>
  <si>
    <t xml:space="preserve">Prestar servicios profesionales a la Dirección Técnica de Ordenamiento Territorial - DOT de la Corporación Autónoma Regional de Cundinamarca – CAR, en las actividades de adquisición predial en la jurisdicción CAR </t>
  </si>
  <si>
    <t>MONTAÑEZ BALLESTEROS JUAN SEBASTIAN</t>
  </si>
  <si>
    <t>151 DIAS 88019 DOT BPPI 2024040100005</t>
  </si>
  <si>
    <t>Prestar servicios profesionales a la Dirección Técnica de Ordenamiento Territorial - DOT de la Corporación Autónoma Regional de Cundinamarca - CAR, para la revisión de información geográfica de acuerdo a estándares de calidad y como apoyo al Ordenamiento Ambiental.</t>
  </si>
  <si>
    <t xml:space="preserve">MONSALVE BETANCOURT MARIA DE LOS ANGELES </t>
  </si>
  <si>
    <t>151 DIAS 88025 DOT - BPPI - 2024040100005</t>
  </si>
  <si>
    <t>Prestar servicios profesionales a la Dirección Técnica de Ordenamiento Territorial - DOT de la Corporación Autónoma Regional de Cundinamarca - CAR, en el seguimiento y control de los asuntos ambientales concertados en los instrumentos de Ordenamiento Territorial Municipal y labores seguimiento a las licencias de construcción y parcelación de suelo rural y suburbano en la Dirección Regional Sabana Occidente.</t>
  </si>
  <si>
    <t>HUESO SARMIENTO MARCO ALFONSO</t>
  </si>
  <si>
    <t>151 DIAS 87887 DOT BPPI 2024040100005</t>
  </si>
  <si>
    <t>Prestar servicios profesionales a la Dirección Técnica de Ordenamiento Territorial -DOT de la Corporación Autónoma Regional de Cundinamarca - CAR, para desarrollar el componente hidrológico y de calidad del agua de las unidades hidrográficas a reglamentar el uso de las aguas.</t>
  </si>
  <si>
    <t>NIÑO LUIS ANGIE KATHERINE</t>
  </si>
  <si>
    <t>149 DIAS 88042 DOT -BPPI 2024040100005</t>
  </si>
  <si>
    <t xml:space="preserve">Prestar servicios de apoyo a la gestión de la Dirección Técnica de Ordenamiento Territorial (DOT) de la CAR, mediante la ejecución de labores operativas de topografía y apoyo técnico en campo para los procesos de delimitación de cuerpos de agua y sus áreas de ronda, de acuerdo con la normatividad técnica y ambiental vigente. </t>
  </si>
  <si>
    <t xml:space="preserve">MARTINEZ GOMEZ DIOMER FERLEY </t>
  </si>
  <si>
    <t>149 DIAS 88048 DOT BPPI 2024040100005</t>
  </si>
  <si>
    <t>Prestar servicios profesionales a la Dirección Técnica de Ordenamiento Territorial - DOT de la Corporación Autónoma Regional de Cundinamarca - CAR, en el componente del Sistema de Información Geográfica – SIG, mediante el desarrollo, actualización y gestión de información geoespacial y cartográfica requerida por los equipos técnicos del área para el cumplimiento de su misionalidad.</t>
  </si>
  <si>
    <t xml:space="preserve">LOPEZ ORTIZ SANTIAGO ALEJANDRO </t>
  </si>
  <si>
    <t xml:space="preserve">148 DIAS 87936 DOT BPPI 2024040100005 </t>
  </si>
  <si>
    <t>Prestar servicios profesionales a la Dirección Técnica de Ordenamiento Territorial – DOT de la Corporación Autónoma Regional de Cundinamarca – CAR, para apoyar el desarrollo de actividades asociadas a las estrategias de planificación orientadas al manejo de áreas protegidas y a la conservación in situ en la jurisdicción CAR.</t>
  </si>
  <si>
    <t xml:space="preserve">CORTES LAITON GABRIELA </t>
  </si>
  <si>
    <t>149 DIAS 87878 DOT - BPPI - 2024040100005</t>
  </si>
  <si>
    <t>Prestar servicios profesionales a la Dirección Técnica de Ordenamiento Territorial - DOT de la Corporación Autónoma Regional de Cundinamarca - CAR, para brindar apoyo desde el componente forestal en la evaluación y caracterización de predios localizados en ecosistemas estratégicos, que contribuyen con acciones de conservación y protección del Territorio CAR.</t>
  </si>
  <si>
    <t xml:space="preserve">AGUILERA MEZA ESTEFANIA </t>
  </si>
  <si>
    <t>161 DIAS 86752 SGPOA BPPI-2024040100005</t>
  </si>
  <si>
    <t>Prestar servicios profesionales a la Dirección Técnica de Ordenamiento Territorial DOT de la Corporación Autónoma Regional de Cundinamarca - CAR en la coordinación de las acciones y/o actividades ambientales y sociales para la actualización del plan de manejo de la reserva forestal regional Productora del Norte de Bogotá D.C. "Thomas Van der Hammen”.</t>
  </si>
  <si>
    <t>PORRAS REY ADRIANA MARCELA</t>
  </si>
  <si>
    <t>161 DIAS 86769 SGPOA - BPPI - 2024040100005</t>
  </si>
  <si>
    <t>Prestar servicios profesionales a la Dirección Técnica de Ordenamiento Territorial de la Corporación Autónoma Regional de Cundinamarca - CAR, apoyando el proceso de formulación y actualización de los planes de manejo de los humedales en la jurisdicción CAR.</t>
  </si>
  <si>
    <t>ALVAREZ HIGUERA JENNY MARCELA</t>
  </si>
  <si>
    <t>159 DIAS 86955 SGPOA  BPPI 2024040100005</t>
  </si>
  <si>
    <t xml:space="preserve">Prestar servicios profesionales especializados a la Dirección Técnica de Ordenamiento Territorial - DOT de la Corporación Autónoma Regional de Cundinamarca - CAR, apoyando el proceso de formulación de los planes de manejo de los humedales priorizados en la jurisdicción CAR desde el componente de formulación de proyectos y valoración ambiental. </t>
  </si>
  <si>
    <t xml:space="preserve">CORTES LOPEZ CATERINE  LISETH </t>
  </si>
  <si>
    <t>159 DIAS 86950  SGPOA BPPI 2024040100005</t>
  </si>
  <si>
    <t>Prestar servicios profesionales a la Dirección Técnica de Ordenamiento Territorial - DOT de la Corporación Autónoma Regional de Cundinamarca - CAR, realizar el componente biótico dentro de los procesos de identificación, caracterización, acciones de recuperación, revisión, ajuste, formulación y seguimiento a planes de manejo de los ecosistemas de humedales.</t>
  </si>
  <si>
    <t>DIAZ DIAZ LINDA CAROLINA</t>
  </si>
  <si>
    <t>154 DIAS 87297 -SGPOA BPPI 2024040100005</t>
  </si>
  <si>
    <t xml:space="preserve">Prestar servicios profesionales a la Dirección Técnica de Ordenamiento Territorial - DOT de la Corporación Autónoma Regional de Cundinamarca - CAR, para acompañar las actividades transversales de recuperación y conservación de áreas protegidas y ecosistemas estratégicos. </t>
  </si>
  <si>
    <t>CELIS OSSA RAUL ERNESTO</t>
  </si>
  <si>
    <t>153 DIAS 87706 SGPOA - BPPI - 2024040100005</t>
  </si>
  <si>
    <t>Prestar servicios profesionales especializados a la Dirección Técnica de Ordenamiento Territorial - DOT de la Corporación Autónoma Regional de Cundinamarca - CAR, apoyando el proceso de formulación de los planes de manejo de los humedales priorizados en la jurisdicción CAR desde el componente forestal y de restauración ecológica.</t>
  </si>
  <si>
    <t xml:space="preserve">CUBILLOS AYALA LEONARDO </t>
  </si>
  <si>
    <t>2-1-1001-01-1111-10-OTH1-0000000-2.1.1.01.01.001.01.</t>
  </si>
  <si>
    <t>2-1-1001-01-1111-10-OTH1-0000000-2.1.1.01.01.001.06.</t>
  </si>
  <si>
    <t>PRIMA DE SERVICIO - SIN CPC (5)</t>
  </si>
  <si>
    <t>2-1-1001-01-1111-10-OTH1-0000000-2.1.1.01.01.001.07.</t>
  </si>
  <si>
    <t>BONIFICACION POR SERVICIOS PRESTADOS - SIN CPC (6)</t>
  </si>
  <si>
    <t>2-1-1001-01-1111-10-OTH1-0000000-2.1.1.01.01.001.08.01.</t>
  </si>
  <si>
    <t>PRIMA DE NAVIDAD - SIN CPC (7)</t>
  </si>
  <si>
    <t>2-1-1001-01-1111-10-OTH1-0000000-2.1.1.01.01.001.08.02.</t>
  </si>
  <si>
    <t>PRIMA DE VACACIONES - SIN CPC (8)</t>
  </si>
  <si>
    <t>2-1-1001-01-1111-10-OTH1-0000000-2.1.1.01.03.001.02.</t>
  </si>
  <si>
    <t>INDEMNIZACION POR VACACIONES - SIN CPC (18)</t>
  </si>
  <si>
    <t>2-1-1001-01-1111-10-OTH1-0000000-2.1.1.01.03.001.03.</t>
  </si>
  <si>
    <t>BONIFICACION ESPECIAL DE RECREACION - SIN CPC (19)</t>
  </si>
  <si>
    <t>2-1-2001-02-1111-10-DAF1-0084190-2.1.2.02.02.008.</t>
  </si>
  <si>
    <t>2-1-2001-02-1111-10-DJUR-0083990-2.1.2.02.02.008.</t>
  </si>
  <si>
    <t>2-1-2001-02-1111-10-OTH1-0093122-2.1.2.02.02.009.</t>
  </si>
  <si>
    <t>2-1-2001-02-1111-10-OTH1-3529901-2.1.2.02.01.003.</t>
  </si>
  <si>
    <t>2-1-2001-02-1111-10-OTH1-3899997-2.1.2.02.01.003.</t>
  </si>
  <si>
    <t>2-1-3001-07-1111-10-OTH1-0000000-2.1.3.07.02.002.02.</t>
  </si>
  <si>
    <t>2-1-8001-04-1111-20-DAF1-0000000-2.1.8.04.13.</t>
  </si>
  <si>
    <t>GASTOS DE FUNCIONAMIENTO</t>
  </si>
  <si>
    <t>2-2-1001-03-2222-10-DAF1-0000000-2.2.1.03.02.004.</t>
  </si>
  <si>
    <t>ORGANISMOS MULTILATERALES - SIN CPC (146)</t>
  </si>
  <si>
    <t>SERVICIO DE LA DEUDA</t>
  </si>
  <si>
    <t>2-3-3204-88-3114-60-0301-0083990-2.3.2.02.02.008.</t>
  </si>
  <si>
    <t>2-3-3204-88-3114-60-0302-3549999-2.3.2.02.01.003.</t>
  </si>
  <si>
    <t>GASTOS DE INVERSIÓN</t>
  </si>
  <si>
    <t>EJECUCIÓN PRESUPUESTAL DE RESERVAS POR DEPENDENCIA</t>
  </si>
  <si>
    <t>19-CONTRATISTA</t>
  </si>
  <si>
    <t>RESERVA CONSTITUIDA</t>
  </si>
  <si>
    <t>RESERVA CANCELADA</t>
  </si>
  <si>
    <t>RESERVA FINAL</t>
  </si>
  <si>
    <t>SALDO DE LA RESERVA</t>
  </si>
  <si>
    <t>28 DIAS</t>
  </si>
  <si>
    <t>PERMODA LTDA</t>
  </si>
  <si>
    <t>Suministro de combustible (gasolina corriente motor, Acpm), de acuerdo con las especificaciones técnicas exigidas para los vehículos, maquinaria y equipos de propiedad de la Corporación y por los que es responsable.   Proceso amparado con vigencias futuras según Resolución DGEN No. 20247000506 del 26 de agosto de 2024.</t>
  </si>
  <si>
    <t>40 DIAS</t>
  </si>
  <si>
    <t>111 DIAS</t>
  </si>
  <si>
    <t>14 DIAS</t>
  </si>
  <si>
    <t>* TDEPE S.A.S</t>
  </si>
  <si>
    <t>420 DIAS</t>
  </si>
  <si>
    <t>2024COV3117</t>
  </si>
  <si>
    <t>Aunar esfuerzos entre la Corporación Autónoma Regional de Cundinamarca – CAR y Junta De acción Comunal Barrio El Hato Primer Sector Municipio De Funza para realizar, mediante la participación comunitaria, estrategias de educación ambiental para la gobernanza, conservación y protección de la biodiversidad y sus servicios ecosistémicos en ecosistemas estratégicos en el entorno sostenible DMI Humedales Gualí, Tres esquinas y Laguna del Funzhe en la jurisdicción. Proceso amparado con vigencias futuras según acuerdo No 29  de 04 de septiembre de 2024.</t>
  </si>
  <si>
    <t>JUNTA DE ACCION COMUNAL BARRIO EL HATO PRIMER SECTOR MUNICIPIO DE FUNZA</t>
  </si>
  <si>
    <t>2024COV3094</t>
  </si>
  <si>
    <t>AUNAR ESFUERZOS ENTRE LA CORPORACIÓN AUTÓNOMA REGIONAL DE CUNDINAMARCA – CAR Y LA JUNTA DE ACCIÓN COMUNAL SECTOR GUATANCUY PARA REALIZAR, MEDIANTE LA PARTICIPACIÓN COMUNITARIA, ESTRATEGIAS DE EDUCACIÓN AMBIENTAL PARA LA GOBERNANZA, CONSERVACIÓN Y PROTECCIÓN DE LA BIODIVERSIDAD Y SUS SERVICIOS ECOSISTÉMICOS EN ECOSISTEMAS ESTRATÉGICOS EN EL ENTORNO SOSTENIBLE LAGUNA DE FÚQUENE EN LA JURISDICCIÓN. PROCESO AMPARADO CON VIGENCIAS FUTURAS SEGÚN ACUERDO No 29 DE 04 DE SEPTIEMBRE DE 2024.</t>
  </si>
  <si>
    <t>JUNTA DE ACCION COMUNAL SECTOR GUATANCUY</t>
  </si>
  <si>
    <t>2024COV3082</t>
  </si>
  <si>
    <t>Aunar esfuerzos entre la Corporación Autónoma Regional de Cundinamarca CAR y Junta de acción Comunal de la Vereda Laguna Verde Sector Guadualito Del Municipio De Zipacón para realizar mediante la participación comunitaria, estrategias de educación ambiental para la gobernanza conservación y protección de la biodiversidad y sus servicios ecosistémicos en ecosistemas estratégicos en el entorno sostenible humedal Laguna Verde en la jurisdicción. Proceso Amparado Con Vigencias Futuras Según Acuerdo No 29 De 04 De Septiembre De 2024.</t>
  </si>
  <si>
    <t>JUNTA DE ACCION COMUNAL DE LA VEREDA LAGUNA VERDE SECTOR GUADUALITO DEL MUNICIPIO DE ZIPACON</t>
  </si>
  <si>
    <t>2024COV3035</t>
  </si>
  <si>
    <t>AUNAR ESFUERZOS ENTRE LA CORPORACIÓN AUTÓNOMA REGIONAL DE CUNDINAMARCA - CAR Y JUNTA DE ACCIÓN COMUNAL DEL BARRIO QUINTAS DE SANTA ANA DEL SECTOR IB SEGUNDA ZONA PARA REALIZAR, MEDIANTE LA PARTICIPACIÓN COMUNITARIA, ESTRATEGIAS DE EDUCACIÓN AMBIENTAL PARA LA GOBERNANZA, CONSERVACIÓN Y PROTECCIÓN DE LA BIODIVERSIDAD Y SUS SERVICIOS ECOSISTÉMICOS EN ECOSISTEMAS ESTRATÉGICOS EN EL ENTORNO SOSTENIBLE HUMEDAL SANTA ANA EN LA JURISDICCIÓN. PROCESO AMPARADO CON VIGENCIAS FUTURAS SEGÚN ACUERDO No 29 DE 04 DE SEPTIEMBRE DE 2024.</t>
  </si>
  <si>
    <t>JUNTA DE ACCION COMUNAL DEL BARRIO QUINTAS DE SANTA ANA DEL SECTOR IB SEGUNDA ZONA</t>
  </si>
  <si>
    <t>2024COV3086</t>
  </si>
  <si>
    <t>Aunar esfuerzos entre la Corporación Autónoma Regional de Cundinamarca CAR y la Junta de Acción Comunal vereda Ovejeras Suesca para realizar, mediante la participación comunitaria, estrategias de educación ambiental para la gobernanza, conservación y protección de la biodiversidad y sus servicios ecosistémicos en ecosistemas estratégicos en el entorno sostenible Laguna de Suesca en la jurisdicción. Proceso Amparado con Vigencias Futuras Según Acuerdo No 29 de 04 de Septiembre De 2024.</t>
  </si>
  <si>
    <t>JUNTA DE ACCION COMUNAL DE LA VEREDA DE OVEJERAS</t>
  </si>
  <si>
    <t>2024COV3119</t>
  </si>
  <si>
    <t>Aunar esfuerzos entre la Corporación Autónoma Regional de Cundinamarca – CAR y Junta de Acción Comunal vereda de Quincha del municipio de Villapinzón para realizar, mediante la participación comunitaria, estrategias de educación ambiental para la gobernanza, conservación y protección de la biodiversidad y sus servicios ecosistémicos en ecosistemas estratégicos en el entorno sostenible RFP Nacimiento Rio Bogotá en la jurisdicción. Proceso Amparado con Vigencias Futuras Según Acuerdo No 29 de 04 de septiembre De 2024.</t>
  </si>
  <si>
    <t>JUNTA DE ACCION COMUNAL DE LA VEREDA DE QUINCHA</t>
  </si>
  <si>
    <t>2024COV3122</t>
  </si>
  <si>
    <t>AUNAR ESFUERZOS ENTRE LA CORPORACIÓN AUTÓNOMA REGIONAL DE CUNDINAMARCA - CAR Y JUNTA DE ACCIÓN COMUNAL DE LA VEREDA LIMONCITOS PARA REALIZAR, MEDIANTE LA PARTICIPACIÓN COMUNITARIA, ESTRATEGIAS DE EDUCACIÓN AMBIENTAL PARA LA GOBERNANZA, CONSERVACIÓN Y PROTECCIÓN DE LA BIODIVERSIDAD Y SUS SERVICIOS ECOSISTÉMICOS EN ECOSISTEMAS ESTRATÉGICOS EN EL ENTORNO SOSTENIBLE HUMEDAL EL YULO EN LA JURISDICCIÓN. PROCESO AMPARADO CON VIGENCIAS FUTURAS SEGÚN ACUERDO No 29 DE 04 DE SEPTIEMBRE DE 2024.</t>
  </si>
  <si>
    <t>JUNTA DE ACCION COMUNAL DE LA VEREDA LIMONCITOS</t>
  </si>
  <si>
    <t>2024COV3081</t>
  </si>
  <si>
    <t>AUNAR ESFUERZOS ENTRE LA CORPORACIÓN AUTÓNOMA REGIONAL DE CUNDINAMARCA CAR Y JUNTA DE ACCIÓN COMUNAL DEL BARRIO LOS DUCALES PARA REALIZAR, MEDIANTE LA PARTICIPACIÓN COMUNITARIA, ESTRATEGIAS DE EDUCACIÓN AMBIENTAL PARA LA GOBERNANZA CONSERVACIÓN Y PROTECCIÓN DE LA BIODIVERSIDAD Y SUS SERVICIOS ECOSISTÉMICOS EN ECOSISTEMAS ESTRATÉGICOS EN EL ENTORNO SOSTENIBLE HUMEDAL NEUTA EN LA JURISDICCIÓN. PROCESO AMPARADO CON VIGENCIAS FUTURAS SEGÚN ACUERDO No 29 DE 04 DE SEPTIEMBRE DE 2024.</t>
  </si>
  <si>
    <t>JUJNTA DE ACCION COMUNAL DEL BARRIO LOS DUCALES</t>
  </si>
  <si>
    <t>2024COV3085</t>
  </si>
  <si>
    <t>Aunar esfuerzos entre la Corporación Autónoma Regional de Cundinamarca CAR y Asociación de Juntas de Acción Comunal del Municipio de Tocancipá para realizar mediante la participación comunitaria, estrategias de educación ambiental para la gobernanza conservación y protección de la biodiversidad y sus servicios ecosistémicos en ecosistemas estratégicos en el entorno sostenible humedal Taboima en la jurisdicción. Proceso Amparado Con Vigencias Futuras Según Acuerdo No 29 De 04 De Septiembre De 2024.</t>
  </si>
  <si>
    <t>ASOCIACION DE JUNTAS DE ACCION COMUNAL DEL MUNICIPIO DE TOCANCIPA</t>
  </si>
  <si>
    <t>2024COV3118</t>
  </si>
  <si>
    <t>Aunar esfuerzos entre la Corporación Autónoma Regional de Cundinamarca - CAR y Junta de Acción Comunal del Barrio Santander municipio de Puerto Salgar para realizar, mediante la participación comunitaria, estrategias de educación ambiental para la gobernanza, conservación y protección de la biodiversidad y sus servicios ecosistémicos en ecosistemas estratégicos en el entorno sostenible Reserva Ecoturística los Totumos en la jurisdicción. Proceso Amparado Con Vigencias Futuras Según Acuerdo No 29 De 04 De Septiembre De 2024.</t>
  </si>
  <si>
    <t>JUNTA DE ACCION COMUNAL DEL BARRIO SANTANDER MUNICIPIO DE PUERTO SALGAR</t>
  </si>
  <si>
    <t>2024COV3127</t>
  </si>
  <si>
    <t>AUNAR ESFUERZOS ENTRE LA CORPORACIÓN AUTÓNOMA REGIONAL DE CUNDINAMARCA – CAR Y LA JUNTA DE ACCIÓN COMUNAL URBANA DE TABIO PARA REALIZAR, MEDIANTE LA PARTICIPACIÓN COMUNITARIA, ESTRATEGIAS DE EDUCACIÓN AMBIENTAL PARA LA GOBERNANZA, CONSERVACIÓN Y PROTECCIÓN DE LA BIODIVERSIDAD Y SUS SERVICIOS ECOSISTÉMICOS EN ECOSISTEMAS ESTRATÉGICOS EN EL ENTORNO. PROCESO AMPARADO CON VIGENCIAS FUTURAS SEGÚN ACUERDO No 29 DE 04 DE SEPTIEMBRE DE 2024.</t>
  </si>
  <si>
    <t>JUNTA DE ACCION COMUNAL URBANA DE TABIO</t>
  </si>
  <si>
    <t>2024COV3087</t>
  </si>
  <si>
    <t>Aunar esfuerzos entre la Corporación Autónoma Regional de Cundinamarca CAR y la Junta de Acción Comunal Sector El Pencal para realizar, mediante la participación comunitaria, estrategias de educación ambiental para la gobernanza conservación y protección de la biodiversidad y sus servicios ecosistémicos en ecosistemas estratégicos en el entorno sostenible Humedal Laguna la Herrera en la jurisdicción. Proceso Amparado Con Vigencias Futuras Según Acuerdo No 29 De 04 De Septiembre De 2024.</t>
  </si>
  <si>
    <t>JUNTA DE ACCION COMUNAL SECTOR EL PENCAL</t>
  </si>
  <si>
    <t>2024COV3080</t>
  </si>
  <si>
    <t xml:space="preserve">Aunar esfuerzos entre la Corporación Autónoma Regional de Cundinamarca – CAR y Junta Cívica de Acción Comunal de la Esperanza para realizar, mediante la participación comunitaria, estrategias de educación ambiental para la gobernanza, conservación y protección de la biodiversidad y sus servicios ecosistémicos en ecosistemas estratégicos en el entorno sostenible salto de las monjas en la jurisdicción. Proceso amparado con vigencias futuras según Acuerdo No 29 del 04 de septiembre de 2024. </t>
  </si>
  <si>
    <t>JUNTA CIVICA DE ACCION COMUNAL DE LA ESPERANZA</t>
  </si>
  <si>
    <t>2024COV3064</t>
  </si>
  <si>
    <t>AUNAR ESFUERZOS ENTRE LA CORPORACIÓN AUTÓNOMA REGIONAL DE CUNDINAMARCA Y LA JUNTA DE ACCIÓN COMUNAL LAS MESETAS, DEL MUNICIPIO DE SASAIMA, PARA REALIZAR MEDIANTE LA PARTICIPACIÓN COMUNITARIA ACCIONES DE CONSERVACIÓN Y/O RESTAURACIÓN DE LAS ÁREAS DE IMPORTANCIA ESTRATÉGICA PARA LA RECARGA, REGULACIÓN Y PROVISIÓN DEL RECURSO HÍDRICO EN LAS MICROCUENCAS RIO NEGRO, QUEBRADA LA HONDA. PROCESO AMPARADO CON VIGENCIAS FUTURAS SEGÚN ACUERDO No 18 DE 21 DE AGOSTO DE 2024.</t>
  </si>
  <si>
    <t>JAC VEREDA LAS MESETAS</t>
  </si>
  <si>
    <t>2024COV3063</t>
  </si>
  <si>
    <t>Aunar esfuerzos entre la corporación autónoma regional de Cundinamarca y la asociación comunal de juntas del municipio de san miguel de sema departamento de Boyacá (ASOJUNTAS), para realizar mediante la participación comunitaria acciones de conservación y/o restauración de las áreas de importancia estratégica para la recarga, regulación y provisión del recurso hídrico en la cuenca del rio Suarez, quebrada la cortadera y quebrada el Espartan. Proceso amparado con vigencias futuras según acuerdo No 18 de 21 de agosto de 2024.</t>
  </si>
  <si>
    <t>ASOCIACION COMUNAL DE JUNTAS DEL MUNICIPIO DE SAN MIGUEL DE SEMA, DEPARTAMENTO DE BOYACA</t>
  </si>
  <si>
    <t>2024COV3057</t>
  </si>
  <si>
    <t>Aunar esfuerzos entre la Corporación Autónoma Regional de Cundinamarca y la Junta de Acción Comunal de la Vereda la Isla, del Municipio de Fusagasugá, para realizar mediante la participación comunitaria acciones de conservación y/o restauración de las áreas de importancia estratégica para la recarga, regulación y provisión del recurso hídrico en la cuenca del río Sumapaz, microcuenca del Río Cuja. Proceso amparado con vigencias futuras según Acuerdo No 18 de 21 de agosto de 2024.</t>
  </si>
  <si>
    <t>JUNTA DE ACCION COMUNAL DE LA ISLA</t>
  </si>
  <si>
    <t>2024COV3061</t>
  </si>
  <si>
    <t>AUNAR ESFUERZOS ENTRE LA CORPORACIÓN AUTÓNOMA REGIONAL DE CUNDINAMARCA Y LA ASOCIACIÓN MUNICIPAL DE JUNTAS COMUNALES, DE GUACHETÁ CUNDINAMARCA (ASOJUNTAS), PARA REALIZAR MEDIANTE LA PARTICIPACIÓN COMUNITARIA ACCIONES DE CONSERVACIÓN Y/O RESTAURACIÓN DE LAS ÁREAS DE IMPORTANCIA ESTRATÉGICA PARA LA RECARGA, REGULACIÓN Y PROVISIÓN DEL RECURSO HÍDRICO EN LA CUENCA DEL RIO SUAREZ, QUEBRADA CACUANAL. PROCESO AMPARADO CON VIGENCIAS FUTURAS SEGÚN ACUERDO No 18 DE 21 DE AGOSTO DE 2024.</t>
  </si>
  <si>
    <t>ASOCIACION MUNICIPAL DE JUNTAS COMUNALES DE GUACHETA CUNDINAMARCA</t>
  </si>
  <si>
    <t>2024COV3096</t>
  </si>
  <si>
    <t>Aunar esfuerzos entre la corporación autónoma regional de Cundinamarca y la asociación de juntas de acción comunal rural de Fusagasugá - ASORURAL, del municipio de Fusagasugá, para realizar mediante la participación comunitaria acciones de conservación y/o restauración de las áreas de importancia estratégica para la recarga, regulación y provisión del recurso hídrico en la cuenca del río Sumapaz, microcuenca de la quebrada las lajas (subcuencas: rio batan y rio cuja). Proceso amparado con vigencias futuras según Acuerdo No. 18 de 21 de agosto de 2024.</t>
  </si>
  <si>
    <t>ASOCIACION RURAL DE JUNTAS DE ACCION COMUNAL - ASORURAL</t>
  </si>
  <si>
    <t>81 DIAS</t>
  </si>
  <si>
    <t>&amp; K - 2 INGENIERIA  S.A.S.</t>
  </si>
  <si>
    <t>15 DIAS</t>
  </si>
  <si>
    <t>&amp; GASES INDUSTRIALES DE COLOMBIA S.A.</t>
  </si>
  <si>
    <t>98 DIAS</t>
  </si>
  <si>
    <t>5 DIAS</t>
  </si>
  <si>
    <t>INNOVACION TECNOLOGICA S.A.S</t>
  </si>
  <si>
    <t>2024CSE3070</t>
  </si>
  <si>
    <t>REALIZAR EL MANTENIMIENTO A LOS EQUIPOS DE ANÁLISIS PERTENECIENTES A LA DIRECCIÓN DE LABORATORIO E INNOVACIÓN- DLIA DE LA CORPORACIÓN AUTÓNOMA REGIONAL DE CUNDINAMARCA - CAR.  PROCESO AMPARADO CON VIGENCIAS FUTURAS SEGÚN ACUERDO No. 52 DEL 10 DE SEPTIEMBRE DE 2024</t>
  </si>
  <si>
    <t>2024CSE3072</t>
  </si>
  <si>
    <t>REALIZAR EL MANTENIMIENTO A LOS EQUIPOS DE ANÁLISIS PERTENECIENTES A LA DIRECCIÓN DE LABORATORIO E INNOVACIÓN- DLIA DE LA CORPORACIÓN AUTÓNOMA REGIONAL DE CUNDINAMARCA– CAR. PROCESO AMPARADO CON VIGENCIAS FUTURAS SEGÚN ACUERDO No. 52 DEL 10 DE SEPTIEMBRE DE 2024.</t>
  </si>
  <si>
    <t>LABZUL S.A.S.</t>
  </si>
  <si>
    <t>2024CSU3029</t>
  </si>
  <si>
    <t>SUMINISTRO DE REACTIVOS E INSUMOS PARA ANÁLISIS FISICOQUÍMICOS PARA EL ANÁLISIS DE LA CALIDAD HÍDRICA Y DEMÁS MATRICES AMBIENTALES EN LA CUENCA DEL RIO BOGOTÁ Y EN LA JURISDICCIÓN CAR. – GRUPO I. SUMINISTRO DE REACTIVOS, E INSUMOS PARA ANÁLISIS FISICOQUÍMICOS.  PROCESO AMPARADO CON VIGENCIAS FUTURAS, SEGÚN ACUERDO NO. 39 DEL 6 DE SEPTIEMBRE DE 2024.</t>
  </si>
  <si>
    <t>62 DIAS</t>
  </si>
  <si>
    <t>2024CSE3071</t>
  </si>
  <si>
    <t>REALIZAR EL MANTENIMIENTO A LOS EQUIPOS DE ANÁLISIS PERTENECIENTES A LA DIRECCIÓN DE LABORATORIO E INNOVACIÓN – DLIA DE LA CORPORACIÓN AUTÓNOMA REGIONAL DE CUNDINAMARCA – CAR. PROCESO AMPARADO CON VIGENCIAS FUTURAS SEGÚN ACUERDO No. 52 DEL 10 DE SEPTIEMBRE DE 2024</t>
  </si>
  <si>
    <t>MASER LTDA.</t>
  </si>
  <si>
    <t>2024CSE3069</t>
  </si>
  <si>
    <t>REALIZAR EL MANTENIMIENTO A LOS EQUIPOS DE ANÁLISIS PERTENECIENTES A LA DIRECCIÓN DE LABORATORIO E INNOVACIÓN - DLIA DE LA CORPORACIÓN AUTÓNOMA REGIONAL DE CUNDINAMARCA – CAR. PROCESO AMPARADO CON VIGENCIAS FUTURAS SEGÚN ACUERDO No 52  DE 10 DE SEPTIEMBRE DE 2024.</t>
  </si>
  <si>
    <t>UNIÓN TEMPORAL LABORATORIO METROLOGÍA CREACIONES Y SUMINISTROS SAS-VIDCOL SAS</t>
  </si>
  <si>
    <t>70 DIAS</t>
  </si>
  <si>
    <t>49 DIAS</t>
  </si>
  <si>
    <t>54 DIAS</t>
  </si>
  <si>
    <t>2023COB3253</t>
  </si>
  <si>
    <t>480 DIAS</t>
  </si>
  <si>
    <t>EJECUCIÓN DE OBRAS PARA LA RECUPERACIÓN Y AMPLIACIÓN DE LA CAPACIDAD HIDRÁULICA DE LA FUENTE HÍDRICA DENOMINADA RÍO APULO (FASE II) Y DE LA FUENTE HÍDRICA DENOMINADA RÍO CALANDAIMA (FASE I), EN LA JURISDICCIÓN CAR. PROCESO AMPARADO CON VIGENCIAS FUTURAS, ACUERDO 08 DEL 16 DE JUNIO DE 2023.</t>
  </si>
  <si>
    <t>* CONSORCIO ROCAS</t>
  </si>
  <si>
    <t>2023CIN3261</t>
  </si>
  <si>
    <t>INTERVENTORIA TÉCNICA, ADMINISTRATIVA, FINANCIERA Y AMBIENTAL A LA EJECUCIÓN DE OBRAS PARA LA RECUPERACIÓN Y AMPLIACIÓN DE LA CAPACIDAD HIDRÁULICA DE LA FUENTE HÍDRICA DENOMINADA RÍO APULO (FASE II) Y DE LA FUENTE HÍDRICA DENOMINADA RÍO CALANDAIMA (FASE I), EN LA JURISDICCIÓN CAR. PROCESO AMPARADO CON VIGENCIAS FUTURAS, ACUERDO 08 DEL 16 DE JUNIO DE 2023.</t>
  </si>
  <si>
    <t>* CONSORCIO INTER RIOS</t>
  </si>
  <si>
    <t>MINISTERIO DE AMBIENTE Y DESARROLLO SOSTENIBLE</t>
  </si>
  <si>
    <t>2023COB3478</t>
  </si>
  <si>
    <t>* CONSORCIO BAMA RAQUIRA</t>
  </si>
  <si>
    <t>2024CIN1042</t>
  </si>
  <si>
    <t>* UNION TEMPORAL BAMA INTER RAQUIRA</t>
  </si>
  <si>
    <t>2023COB3477</t>
  </si>
  <si>
    <t>* &amp; CONSORCIO BAMA SABOYA</t>
  </si>
  <si>
    <t>2024CIN998</t>
  </si>
  <si>
    <t>* UNION TEMPORAL INTERBAMA SABOYA</t>
  </si>
  <si>
    <t>319 DIAS</t>
  </si>
  <si>
    <t>267 DIAS</t>
  </si>
  <si>
    <t>Prestar servicios profesionales a la Dirección Jurídica de la Corporación Autónoma Regional de Cundinamarca para realizar el seguimiento al estado de avance del cumplimiento de las obligaciones judiciales a cargo de la Corporación.</t>
  </si>
  <si>
    <t xml:space="preserve">VARGAS ROBLES ANGEL ADRIAN </t>
  </si>
  <si>
    <t>44 DIAS</t>
  </si>
  <si>
    <t>122 DIAS</t>
  </si>
  <si>
    <t>112 DIAS</t>
  </si>
  <si>
    <t>ARIAS VARON ADRIANA BEATRIZ</t>
  </si>
  <si>
    <t>296 DIAS</t>
  </si>
  <si>
    <t>2024CSE1640</t>
  </si>
  <si>
    <t>2023CIN2117</t>
  </si>
  <si>
    <t>Adición 1 y prórroga 1 para el contrato No. 2117 del 2023 cuyo objeto es: Realizar la interventoría técnica, administrativa, financiera y ambiental al contrato cuyo objeto corresponde a ejecutar acciones orientadas a la protección y conservación de la reserva forestal protectora bosque oriental de Bogotá y la franja de adecuación, para la mitigación del riesgo de incendios y el manejo integral en áreas invadidas por especies invasoras pirogénicas y vigencia futura autorizada mediante acuerdo No. 74 del 18 de septiembre de 2024</t>
  </si>
  <si>
    <t>CONSORCIO PIROTECNIA</t>
  </si>
  <si>
    <t>2023CSE2118</t>
  </si>
  <si>
    <t>Adición 1 y prórroga 1 para el contrato No. 2118 del 2023 cuyo objeto es: Ejecutar acciones orientadas a la protección y conservación de la reserva forestal protectora bosque oriental de Bogotá y la franja de adecuación, para la mitigación del riesgo de incendios y el manejo integral en áreas invadidas por especies invasoras pirogénicas y vigencia futura autorizada mediante acuerdo No. 74 del 18 de septiembre de 2024</t>
  </si>
  <si>
    <t>CONSORCIO BOSQUE ORIENTAL</t>
  </si>
  <si>
    <t>2024COV3120</t>
  </si>
  <si>
    <t>Aunar esfuerzos técnicos administrativos y financieros para el fortalecimiento de la gestión ambiental en sectores productivos a través del enfoque de economía circular con énfasis en la cadena textil y los negocios verdes priorizados en entornos ubicados en la jurisdicción de la car. Proceso amparado con vigencias futuras mediante ACUERDO No 55 del 13 de septiembre  de 2024.</t>
  </si>
  <si>
    <t>UNIVERSIDAD EAN</t>
  </si>
  <si>
    <t>290 DIAS</t>
  </si>
  <si>
    <t>282 DIAS</t>
  </si>
  <si>
    <t>315 DIAS</t>
  </si>
  <si>
    <t>304 DIAS</t>
  </si>
  <si>
    <t>283 DIAS</t>
  </si>
  <si>
    <t>108 DIAS</t>
  </si>
  <si>
    <t>131 DIAS</t>
  </si>
  <si>
    <t>125 DIAS</t>
  </si>
  <si>
    <t>118 DIAS</t>
  </si>
  <si>
    <t>102 DIAS</t>
  </si>
  <si>
    <t>191 DIAS</t>
  </si>
  <si>
    <t>FONDO DE PRESTACIONES ECONÓMICAS, CESANTIAS Y PENSIONES - FONCEP</t>
  </si>
  <si>
    <t>** ANTERIOR ** ÁE. OAP</t>
  </si>
  <si>
    <t>234 DIAS</t>
  </si>
  <si>
    <t>2-1-1001-01-1111-10-OTH1-0000000-2.1.1.01.01.001.09.</t>
  </si>
  <si>
    <t>PRIMA TECNICA SALARIAL - SIN CPC (9)</t>
  </si>
  <si>
    <t>2-1-2001-02-1111-10-DAF1-0062291-2.1.2.02.02.006.</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</si>
  <si>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(33)</t>
  </si>
  <si>
    <t>2-1-2001-02-1111-10-DAF1-0068021-2.1.2.02.02.006.</t>
  </si>
  <si>
    <t>2-1-2001-02-1111-10-DAF1-0071347-2.1.2.02.02.007.</t>
  </si>
  <si>
    <t>SERVICIOS FINANCIEROS Y SERVICIOS CONEXOS, SERVICIOS INMOBILIARIOS Y SERVICIOS DE LEASING - SERVICIO DE SEGURO OBLIGATORIO DE ACCIDENTES DE TRANSITO SOAT (41)</t>
  </si>
  <si>
    <t>2-1-2001-02-1111-10-DAF1-0072240-2.1.2.02.02.007.</t>
  </si>
  <si>
    <t>SERVICIOS FINANCIEROS Y SERVICIOS CONEXOS, SERVICIOS INMOBILIARIOS Y SERVICIOS DE LEASING - SERVICIOS DE AVALUO INMOBILIARIO A COMISION O POR CONTRATO (1190)</t>
  </si>
  <si>
    <t>2-1-2001-02-1111-10-DAF1-0072252-2.1.2.02.02.007.</t>
  </si>
  <si>
    <t>SERVICIOS FINANCIEROS Y SERVICIOS CONEXOS, SERVICIOS INMOBILIARIOS Y SERVICIOS DE LEASING - SERVICIOS DE ARRENDAMIENTO DE BIENES INMUEBLES NO RESIDENCIALES VIVIENDA A COMISION O POR CONTRATO (45)</t>
  </si>
  <si>
    <t>2-1-2001-02-1111-10-DAF1-0083421-2.1.2.02.02.008.</t>
  </si>
  <si>
    <t>SERVICIOS PRESTADOS A LAS EMPRESAS Y SERVICIOS DE PRODUCCION  - SERVICIOS DE TOPOGRAFIA DEL SUELO (1191)</t>
  </si>
  <si>
    <t>SERVICIOS PRESTADOS A LAS EMPRESAS Y SERVICIOS DE PRODUCCION  - OTROS SERVICIOS DE TELECOMUNICACIONES (50)</t>
  </si>
  <si>
    <t>2-1-2001-02-1111-10-DAF1-0085250-2.1.2.02.02.008.</t>
  </si>
  <si>
    <t>SERVICIOS PRESTADOS A LAS EMPRESAS Y SERVICIOS DE PRODUCCION  - SERVICIOS DE PROTECCION GUARDAS DE SEGURIDAD (52)</t>
  </si>
  <si>
    <t>2-1-2001-02-1111-10-DAF1-0085330-2.1.2.02.02.008.</t>
  </si>
  <si>
    <t>SERVICIOS PRESTADOS A LAS EMPRESAS Y SERVICIOS DE PRODUCCION  - SERVICIOS DE LIMPIEZA GENERAL (54)</t>
  </si>
  <si>
    <t>2-1-2001-02-1111-10-DAF1-0085951-2.1.2.02.02.008.</t>
  </si>
  <si>
    <t>SERVICIOS PRESTADOS A LAS EMPRESAS Y SERVICIOS DE PRODUCCION  - SERVICIOS DE COPIA Y REPRODUCCION (55)</t>
  </si>
  <si>
    <t>2-1-2001-02-1111-10-DAF1-8363202-2.1.2.02.02.008.</t>
  </si>
  <si>
    <t>SERVICIOS PRESTADOS A LAS EMPRESAS Y SERVICIOS DE PRODUCCION  - PUBLICACIONES DE DOCUMENTOS DE CARACTER OFICIAL (61)</t>
  </si>
  <si>
    <t>2-1-2001-02-1111-10-DAF1-8714102-2.1.2.02.02.008.</t>
  </si>
  <si>
    <t>SERVICIOS PRESTADOS A LAS EMPRESAS Y SERVICIOS DE PRODUCCION  - SERVICIO DE MANTENIMIENTO Y REPARACION DE VEHICULOS AUTOMOVILES (62)</t>
  </si>
  <si>
    <t>2-1-2001-02-1111-10-OCIN-0083111-2.1.2.02.02.008.</t>
  </si>
  <si>
    <t>SERVICIOS PRESTADOS A LAS EMPRESAS Y SERVICIOS DE PRODUCCION  - SERVICIOS DE CONSULTORIA EN GESTION ESTRATEGICA (75)</t>
  </si>
  <si>
    <t>2-1-2001-02-1111-10-OTH1-0071630-2.1.2.02.02.007.</t>
  </si>
  <si>
    <t>SERVICIOS FINANCIEROS Y SERVICIOS CONEXOS, SERVICIOS INMOBILIARIOS Y SERVICIOS DE LEASING - SERVICIOS ACTUARIALES (76)</t>
  </si>
  <si>
    <t>2-1-2001-02-1111-10-OTH1-0083990-2.1.2.02.02.008.</t>
  </si>
  <si>
    <t>SERVICIOS PRESTADOS A LAS EMPRESAS Y SERVICIOS DE PRODUCCION  - OTROS SERVICIOS PROFESIONALES TECNICOS Y EMPRESARIALES N C P (78)</t>
  </si>
  <si>
    <t>2-1-2001-02-1111-10-OTH1-0085940-2.1.2.02.02.008.</t>
  </si>
  <si>
    <t>SERVICIOS PRESTADOS A LAS EMPRESAS Y SERVICIOS DE PRODUCCION  - SERVICIOS ADMINISTRATIVOS COMBINADOS DE OFICINA (79)</t>
  </si>
  <si>
    <t>2-1-2001-02-1111-10-OTH1-0085954-2.1.2.02.02.008.</t>
  </si>
  <si>
    <t>SERVICIOS PRESTADOS A LAS EMPRESAS Y SERVICIOS DE PRODUCCION  - SERVICIOS DE PREPARACION DE DOCUMENTOS Y OTROS SERVICIOS ESPECIALIZADOS DE APOYO A OFICINA (80)</t>
  </si>
  <si>
    <t>SERVICIOS PARA LA COMUNIDAD, SOCIALES Y PERSONALES - SERVICIOS MEDICOS ESPECIALIZADOS (84)</t>
  </si>
  <si>
    <t>2-1-2001-02-1111-20-DAF1-0062251-2.1.2.02.02.006.</t>
  </si>
  <si>
    <t>COMERCIO Y DISTRIBUCIÓN; ALOJAMIENTO; SERVICIOS DE SUMINISTRO DE COMIDAS Y BEBIDAS; SERVICIOS DE TRANSPORTE; Y SERVICIOS DE DISTRIBUCIÓN DE ELECTRICIDAD, GAS Y AGUA - COMERCIO AL POR MENOR DE LIBROS PERIODICOS REVISTAS Y ARTICULOS DE PAPELERIA EN ESTABLECIMIENTOS ESPECIALIZADOS (92)</t>
  </si>
  <si>
    <t>2-1-2001-02-1111-20-DAF1-0063391-2.1.2.02.02.006.</t>
  </si>
  <si>
    <t>COMERCIO Y DISTRIBUCIÓN; ALOJAMIENTO; SERVICIOS DE SUMINISTRO DE COMIDAS Y BEBIDAS; SERVICIOS DE TRANSPORTE; Y SERVICIOS DE DISTRIBUCIÓN DE ELECTRICIDAD, GAS Y AGUA - SERVICIOS DE CATERING PARA EVENTOS (93)</t>
  </si>
  <si>
    <t>2-1-2001-02-1111-20-DAF1-0071355-2.1.2.02.02.007.</t>
  </si>
  <si>
    <t>SERVICIOS FINANCIEROS Y SERVICIOS CONEXOS, SERVICIOS INMOBILIARIOS Y SERVICIOS DE LEASING - SERVICIOS DE SEGUROS GENERALES DE RESPONSABILIDAD CIVIL (98)</t>
  </si>
  <si>
    <t>2-1-2001-02-1111-20-DAF1-0084520-2.1.2.02.02.008.</t>
  </si>
  <si>
    <t>2-1-2001-02-1111-20-DAF1-2823609-2.1.2.02.01.002.</t>
  </si>
  <si>
    <t>PRODUCTOS ALIMENTICIOS, BEBIDAS Y TABACO; TEXTILES, PRENDAS DE VESTIR Y PRODUCTOS DE CUERO - UNIFORMES DE TRABAJO (102)</t>
  </si>
  <si>
    <t>2-1-2001-02-1111-20-DAF1-4621299-2.1.2.02.01.004.</t>
  </si>
  <si>
    <t>PRODUCTOS METÁLICOS, MAQUINARIA Y EQUIPO - ACCESORIOS PARA INSTALACIONES ELECTRICAS N C P (103)</t>
  </si>
  <si>
    <t>2-1-2001-02-1111-20-DAF1-8736099-2.1.2.02.02.008.</t>
  </si>
  <si>
    <t>SERVICIOS PRESTADOS A LAS EMPRESAS Y SERVICIOS DE PRODUCCION  - OTROS SERVICIOS DE INSTALACION DE MAQUINARIA Y APARATOS ELECTRICOS N C P (105)</t>
  </si>
  <si>
    <t>2-1-2001-02-1111-20-DFIN-0083115-2.1.2.02.02.008.</t>
  </si>
  <si>
    <t>SERVICIOS PRESTADOS A LAS EMPRESAS Y SERVICIOS DE PRODUCCION  - SERVICIOS DE CONSULTORÍA EN GESTIÓN ADMINISTRATIVA (1206)</t>
  </si>
  <si>
    <t>2-1-2001-02-1111-20-OTH1-0096590-2.1.2.02.02.009.</t>
  </si>
  <si>
    <t>SERVICIOS PARA LA COMUNIDAD, SOCIALES Y PERSONALES - OTROS SERVICIOS DEPORTIVOS Y RECREATIVOS (106)</t>
  </si>
  <si>
    <t>2-1-2001-02-1111-60-DAF1-0083310-2.1.2.02.02.008.</t>
  </si>
  <si>
    <t>SERVICIOS PRESTADOS A LAS EMPRESAS Y SERVICIOS DE PRODUCCION  - SERVICIOS DE ASESORÍA EN INGENIERÍA (107)</t>
  </si>
  <si>
    <t>2-1-2001-02-1111-60-DAF1-3269005-2.1.2.02.01.003.</t>
  </si>
  <si>
    <t>OTROS BIENES TRANSPORTABLES (EXCEPTO PRODUCTOS METALICOS, MAQUINARIA Y EQUIPO) - TIQUETES PARA TRANSPORTE AEREO (109)</t>
  </si>
  <si>
    <t>2-1-2001-02-1111-60-DAF1-8363202-2.1.2.02.02.008.</t>
  </si>
  <si>
    <t>SERVICIOS PRESTADOS A LAS EMPRESAS Y SERVICIOS DE PRODUCCION  - PUBLICACIONES DE DOCUMENTOS DE CARACTER OFICIAL (110)</t>
  </si>
  <si>
    <t>2-1-2001-02-1111-60-DAF1-8715299-2.1.2.02.02.008.</t>
  </si>
  <si>
    <t>SERVICIOS PRESTADOS A LAS EMPRESAS Y SERVICIOS DE PRODUCCION  - OTROS SERVICIOS DE MANTENIMIENTO Y REPARACION DE MAQUINARIA Y APARATOS ELECTRICOS N C P (111)</t>
  </si>
  <si>
    <t>2-1-2001-02-1111-60-DAF1-8736099-2.1.2.02.02.008.</t>
  </si>
  <si>
    <t>SERVICIOS PRESTADOS A LAS EMPRESAS Y SERVICIOS DE PRODUCCION  - OTROS SERVICIOS DE INSTALACION DE MAQUINARIA Y APARATOS ELECTRICOS N C P (682)</t>
  </si>
  <si>
    <t>2-1-2001-02-1111-70-DAF1-0084520-2.1.2.02.02.008.</t>
  </si>
  <si>
    <t>SERVICIOS PRESTADOS A LAS EMPRESAS Y SERVICIOS DE PRODUCCION  - SERVICIOS DE ARCHIVOS (113)</t>
  </si>
  <si>
    <t>2-1-2001-02-1111-70-SGEN-0083990-2.1.2.02.02.008.</t>
  </si>
  <si>
    <t>SERVICIOS PRESTADOS A LAS EMPRESAS Y SERVICIOS DE PRODUCCION  - OTROS SERVICIOS PROFESIONALES TECNICOS Y EMPRESARIALES N C P (865)</t>
  </si>
  <si>
    <t>CUOTAS PARTES PENSIONALES A CARGO DE LA ENTIDAD (DE PENSIONES) - SIN CPC (116)</t>
  </si>
  <si>
    <t>2-1-8001-04-1111-33-DAF1-0000000-2.1.8.04.13.</t>
  </si>
  <si>
    <t>2-1-8001-04-1111-37-DAF1-0000000-2.1.8.04.13.</t>
  </si>
  <si>
    <t>COMERCIO Y DISTRIBUCIÓN; ALOJAMIENTO; SERVICIOS DE SUMINISTRO DE COMIDAS Y BEBIDAS; SERVICIOS DE TRANSPORTE; Y SERVICIOS DE DISTRIBUCIÓN DE ELECTRICIDAD, GAS Y AGUA - SERVICIOS DE ALQUILER DE EMBARCACIONES DE PASAJEROS PARA TRANSPORTE FLUVIAL CON TRIPULACION (140)</t>
  </si>
  <si>
    <t>SERVICIOS PRESTADOS A LAS EMPRESAS Y SERVICIOS DE PRODUCCIÓN  - OTROS SERVICIOS PROFESIONALES TECNICOS Y EMPRESARIALES N C P  (143)</t>
  </si>
  <si>
    <t>2-3-3201-88-3112-10-0105-0000000-2.3.2.01.01.003.02.02.</t>
  </si>
  <si>
    <t>MAQUINAS HERRAMIENTAS Y SUS PARTES, PIEZAS Y ACCESORIOS - SIN CPC (1005)</t>
  </si>
  <si>
    <t>2-3-3201-88-3112-10-0105-0048110-2.3.2.02.01.004.</t>
  </si>
  <si>
    <t>PRODUCTOS METALICOS MAQUINARIA Y EQUIPO - APARATOS BASADOS EN EL USO DE RAYOS X O RADIACIONES ALFA BETA O GAMA (1011)</t>
  </si>
  <si>
    <t>2-3-3201-88-3112-10-0105-0072212-2.3.2.02.02.007.</t>
  </si>
  <si>
    <t>SERVICIOS FINANCIEROS Y SERVICIOS CONEXOS, SERVICIOS INMOBILIARIOS Y SERVICIOS DE LEASING - SERVICIOS DE ADMINISTRACIÓN DE BIENES INMUEBLES NO RESIDENCIALES (DIFERENTES A VIVIENDA) A COMISIÓN O POR CONTRATO (706)</t>
  </si>
  <si>
    <t>SERVICIOS PRESTADOS A LAS EMPRESAS Y SERVICIOS DE PRODUCCIÓN  - SERVICIOS DE CONSULTORIA AMBIENTAL (146)</t>
  </si>
  <si>
    <t>SERVICIOS PARA LA COMUNIDAD, SOCIALES Y PERSONALES - SERVICIOS DE RESERVAS NATURALES INCLUIDOS LOS SERVICIOS DE CONSERVACION DE LA FAUNA SILVESTRE (148)</t>
  </si>
  <si>
    <t>2-3-3201-88-3112-10-0105-8715299-2.3.2.02.02.008.</t>
  </si>
  <si>
    <t>SERVICIOS PRESTADOS A LAS EMPRESAS Y SERVICIOS DE PRODUCCIÓN  - OTROS SERVICIOS DE MANTENIMIENTO Y REPARACION DE MAQUINARIA Y APARATOS ELECTRICOS N C P  (1009)</t>
  </si>
  <si>
    <t>SERVICIOS PRESTADOS A LAS EMPRESAS Y SERVICIOS DE PRODUCCIÓN  - OTROS SERVICIOS JURIDICOS N C P  (162)</t>
  </si>
  <si>
    <t>2-3-3201-88-3112-20-0101-0083990-2.3.2.02.02.008.</t>
  </si>
  <si>
    <t>SERVICIOS PRESTADOS A LAS EMPRESAS Y SERVICIOS DE PRODUCCION - OTROS SERVICIOS PROFESIONALES TECNICOS Y EMPRESARIALES N C P (1126)</t>
  </si>
  <si>
    <t>2-3-3201-88-3112-20-0102-0083990-2.3.2.02.02.008.</t>
  </si>
  <si>
    <t>SERVICIOS PRESTADOS A LAS EMPRESAS Y SERVICIOS DE PRODUCCION - OTROS SERVICIOS PROFESIONALES TECNICOS Y EMPRESARIALES N C P (1127)</t>
  </si>
  <si>
    <t>2-3-3201-88-3112-20-0103-0083990-2.3.2.02.02.008.</t>
  </si>
  <si>
    <t>SERVICIOS PRESTADOS A LAS EMPRESAS Y SERVICIOS DE PRODUCCION - OTROS SERVICIOS PROFESIONALES TECNICOS Y EMPRESARIALES N C P (1128)</t>
  </si>
  <si>
    <t>2-3-3201-88-3112-20-0104-0083990-2.3.2.02.02.008.</t>
  </si>
  <si>
    <t>SERVICIOS PRESTADOS A LAS EMPRESAS Y SERVICIOS DE PRODUCCION - OTROS SERVICIOS PROFESIONALES TECNICOS Y EMPRESARIALES N C P (1129)</t>
  </si>
  <si>
    <t>2-3-3201-88-3112-20-0106-0083990-2.3.2.02.02.008.</t>
  </si>
  <si>
    <t>SERVICIOS PRESTADOS A LAS EMPRESAS Y SERVICIOS DE PRODUCCION - OTROS SERVICIOS PROFESIONALES TECNICOS Y EMPRESARIALES N C P (1131)</t>
  </si>
  <si>
    <t>2-3-3201-88-3112-20-0107-0083990-2.3.2.02.02.008.</t>
  </si>
  <si>
    <t>SERVICIOS PRESTADOS A LAS EMPRESAS Y SERVICIOS DE PRODUCCION - OTROS SERVICIOS PROFESIONALES TECNICOS Y EMPRESARIALES N C P (1132)</t>
  </si>
  <si>
    <t>2-3-3201-88-3112-20-0108-0083990-2.3.2.02.02.008.</t>
  </si>
  <si>
    <t>SERVICIOS PRESTADOS A LAS EMPRESAS Y SERVICIOS DE PRODUCCION - OTROS SERVICIOS PROFESIONALES TECNICOS Y EMPRESARIALES N C P (1133)</t>
  </si>
  <si>
    <t>2-3-3201-88-3112-20-0110-0083990-2.3.2.02.02.008.</t>
  </si>
  <si>
    <t>SERVICIOS PRESTADOS A LAS EMPRESAS Y SERVICIOS DE PRODUCCION - OTROS SERVICIOS PROFESIONALES TECNICOS Y EMPRESARIALES N C P (1135)</t>
  </si>
  <si>
    <t>2-3-3201-88-3112-20-0111-0083990-2.3.2.02.02.008.</t>
  </si>
  <si>
    <t>SERVICIOS PRESTADOS A LAS EMPRESAS Y SERVICIOS DE PRODUCCION - OTROS SERVICIOS PROFESIONALES TECNICOS Y EMPRESARIALES N C P (1136)</t>
  </si>
  <si>
    <t>2-3-3201-88-3112-20-0113-0083990-2.3.2.02.02.008.</t>
  </si>
  <si>
    <t>SERVICIOS PRESTADOS A LAS EMPRESAS Y SERVICIOS DE PRODUCCION - OTROS SERVICIOS PROFESIONALES TECNICOS Y EMPRESARIALES N C P (1138)</t>
  </si>
  <si>
    <t>2-3-3201-88-3112-20-0114-0083990-2.3.2.02.02.008.</t>
  </si>
  <si>
    <t>SERVICIOS PRESTADOS A LAS EMPRESAS Y SERVICIOS DE PRODUCCION - OTROS SERVICIOS PROFESIONALES TECNICOS Y EMPRESARIALES N C P (1139)</t>
  </si>
  <si>
    <t>2-3-3201-88-3112-60-0203-0083990-2.3.2.02.02.008.</t>
  </si>
  <si>
    <t>SERVICIOS PRESTADOS A LAS EMPRESAS Y SERVICIOS DE PRODUCCIÓN  - OTROS SERVICIOS PROFESIONALES TECNICOS Y EMPRESARIALES N C P (869)</t>
  </si>
  <si>
    <t>2-3-3201-88-3112-60-0204-0083990-2.3.2.02.02.008.</t>
  </si>
  <si>
    <t>SERVICIOS PRESTADOS A LAS EMPRESAS Y SERVICIOS DE PRODUCCIÓN  - OTROS SERVICIOS PROFESIONALES TECNICOS Y EMPRESARIALES N C P (870)</t>
  </si>
  <si>
    <t>2-3-3201-88-3112-60-0205-0082199-2.3.2.02.02.008.</t>
  </si>
  <si>
    <t>SERVICIOS PRESTADOS A LAS EMPRESAS Y SERVICIOS DE PRODUCCIÓN  - OTROS SERVICIOS JURIDICOS N C P (871)</t>
  </si>
  <si>
    <t>2-3-3201-88-3113-10-0103-0083310-2.3.2.02.02.008.</t>
  </si>
  <si>
    <t>SERVICIOS PRESTADOS A LAS EMPRESAS Y SERVICIOS DE PRODUCCIÓN  - SERVICIOS DE ASESORIA EN INGENIERIA (178)</t>
  </si>
  <si>
    <t>2-3-3201-88-3113-60-0101-0083990-2.3.2.02.02.008.</t>
  </si>
  <si>
    <t>2-3-3201-88-3113-60-0103-0083310-2.3.2.02.02.008.</t>
  </si>
  <si>
    <t>SERVICIOS PRESTADOS A LAS EMPRESAS Y SERVICIOS DE PRODUCCIÓN  - SERVICIOS DE ASESORÍA EN INGENIERÍA (686)</t>
  </si>
  <si>
    <t>2-3-3201-88-3113-70-0202-0085999-2.3.2.02.02.008.</t>
  </si>
  <si>
    <t>SERVICIOS PRESTADOS A LAS EMPRESAS Y SERVICIOS DE PRODUCCIÓN  - OTROS SERVICIOS DE APOYO N C P  (1001)</t>
  </si>
  <si>
    <t>SERVICIOS PRESTADOS A LAS EMPRESAS Y SERVICIOS DE PRODUCCIÓN  - OTROS SERVICIOS PROFESIONALES TECNICOS Y EMPRESARIALES N C P  (186)</t>
  </si>
  <si>
    <t>SERVICIOS PRESTADOS A LAS EMPRESAS Y SERVICIOS DE PRODUCCIÓN  - OTROS SERVICIOS PROFESIONALES TECNICOS Y EMPRESARIALES N C P  (187)</t>
  </si>
  <si>
    <t>2-3-3202-88-3105-10-0202-0083990-2.3.2.02.02.008.</t>
  </si>
  <si>
    <t>SERVICIOS PRESTADOS A LAS EMPRESAS Y SERVICIOS DE PRODUCCIÓN  - OTROS SERVICIOS PROFESIONALES TECNICOS Y EMPRESARIALES N C P  (191)</t>
  </si>
  <si>
    <t>SERVICIOS PRESTADOS A LAS EMPRESAS Y SERVICIOS DE PRODUCCIÓN  - OTROS SERVICIOS PROFESIONALES TECNICOS Y EMPRESARIALES N C P  (827)</t>
  </si>
  <si>
    <t>2-3-3202-88-3105-10-0502-0083990-2.3.2.02.02.008.</t>
  </si>
  <si>
    <t>2-3-3202-88-3105-20-0101-8711001-2.3.2.02.02.008.</t>
  </si>
  <si>
    <t>SERVICIOS PRESTADOS A LAS EMPRESAS Y SERVICIOS DE PRODUCCION - SERVICIO DE MANTENIMIENTO Y REPARACION DE PRODUCTOS METALICOS ESTRUCTURALES Y SUS PARTES (1142)</t>
  </si>
  <si>
    <t>2-3-3202-88-3105-60-0101-0083990-2.3.2.02.02.008.</t>
  </si>
  <si>
    <t>SERVICIOS PRESTADOS A LAS EMPRESAS Y SERVICIOS DE PRODUCCIÓN  - OTROS SERVICIOS PROFESIONALES TECNICOS Y EMPRESARIALES N C P  (206)</t>
  </si>
  <si>
    <t>2-3-3202-88-3105-60-0102-0083990-2.3.2.02.02.008.</t>
  </si>
  <si>
    <t>SERVICIOS PRESTADOS A LAS EMPRESAS Y SERVICIOS DE PRODUCCIÓN  - OTROS SERVICIOS PROFESIONALES TECNICOS Y EMPRESARIALES N C P (877)</t>
  </si>
  <si>
    <t>2-3-3202-88-3105-60-0103-0083990-2.3.2.02.02.008.</t>
  </si>
  <si>
    <t xml:space="preserve">SERVICIOS PRESTADOS A LAS EMPRESAS Y SERVICIOS DE PRODUCCIÓN  - OTROS SERVICIOS PROFESIONALES TECNICOS Y EMPRESARIALES N C P (878) </t>
  </si>
  <si>
    <t>2-3-3202-88-3105-60-0104-0083931-2.3.2.02.02.008.</t>
  </si>
  <si>
    <t>SERVICIOS PRESTADOS A LAS EMPRESAS Y SERVICIOS DE PRODUCCIÓN  - SERVICIOS DE CONSULTORIA AMBIENTAL (207)</t>
  </si>
  <si>
    <t>2-3-3202-88-3105-60-0104-0083990-2.3.2.02.02.008.</t>
  </si>
  <si>
    <t xml:space="preserve">SERVICIOS PRESTADOS A LAS EMPRESAS Y SERVICIOS DE PRODUCCIÓN  - OTROS SERVICIOS PROFESIONALES TECNICOS Y EMPRESARIALES N C P (879) </t>
  </si>
  <si>
    <t>2-3-3202-88-3105-60-0106-0083931-2.3.2.02.02.008.</t>
  </si>
  <si>
    <t>2-3-3202-88-3105-60-0108-0083143-2.3.2.02.02.008.</t>
  </si>
  <si>
    <t>SERVICIOS PRESTADOS A LAS EMPRESAS Y SERVICIOS DE PRODUCCIÓN  - SOFTWARE ORIGINALES (880)</t>
  </si>
  <si>
    <t>2-3-3202-88-3105-60-0202-0083990-2.3.2.02.02.008.</t>
  </si>
  <si>
    <t>SERVICIOS PRESTADOS A LAS EMPRESAS Y SERVICIOS DE PRODUCCIÓN  - OTROS SERVICIOS PROFESIONALES TECNICOS Y EMPRESARIALES N C P  (1214)</t>
  </si>
  <si>
    <t>2-3-3202-88-3105-60-0204-0083990-2.3.2.02.02.008.</t>
  </si>
  <si>
    <t xml:space="preserve">SERVICIOS PRESTADOS A LAS EMPRESAS Y SERVICIOS DE PRODUCCIÓN  - OTROS SERVICIOS PROFESIONALES TECNICOS Y EMPRESARIALES N C P (881) </t>
  </si>
  <si>
    <t>SERVICIOS PRESTADOS A LAS EMPRESAS Y SERVICIOS DE PRODUCCIÓN  - SERVICIOS DE CONSULTORIA AMBIENTAL (883)</t>
  </si>
  <si>
    <t>2-3-3202-88-3105-60-0503-0083931-2.3.2.02.02.008.</t>
  </si>
  <si>
    <t>2-3-3202-88-3105-60-0504-0083990-2.3.2.02.02.008.</t>
  </si>
  <si>
    <t>SERVICIOS PRESTADOS A LAS EMPRESAS Y SERVICIOS DE PRODUCCIÓN  - OTROS SERVICIOS PROFESIONALES TECNICOS Y EMPRESARIALES N C P (885)</t>
  </si>
  <si>
    <t>2-3-3202-88-3105-60-0505-0083990-2.3.2.02.02.008.</t>
  </si>
  <si>
    <t>SERVICIOS PRESTADOS A LAS EMPRESAS Y SERVICIOS DE PRODUCCIÓN  - OTROS SERVICIOS PROFESIONALES TECNICOS Y EMPRESARIALES N C P (886)</t>
  </si>
  <si>
    <t>2-3-3202-88-3105-70-0101-0083990-2.3.2.02.02.008.</t>
  </si>
  <si>
    <t>2-3-3202-88-3105-70-0302-0083931-2.3.2.02.02.008.</t>
  </si>
  <si>
    <t>SERVICIOS PRESTADOS A LAS EMPRESAS Y SERVICIOS DE PRODUCCIÓN  - SERVICIOS DE CONSULTORIA AMBIENTAL (222)</t>
  </si>
  <si>
    <t>2-3-3202-88-3105-81-0202-0083931-2.3.2.02.02.008.</t>
  </si>
  <si>
    <t>SERVICIOS PRESTADOS A LAS EMPRESAS Y SERVICIOS DE PRODUCCIÓN  - SERVICIOS DE CONSULTORIA AMBIENTAL (994)</t>
  </si>
  <si>
    <t>SERVICIOS PRESTADOS A LAS EMPRESAS Y SERVICIOS DE PRODUCCIÓN  - SERVICIOS DE CONSULTORIA AMBIENTAL (1007)</t>
  </si>
  <si>
    <t>SERVICIOS PRESTADOS A LAS EMPRESAS Y SERVICIOS DE PRODUCCIÓN  - SERVICIOS DE CONSULTORIA AMBIENTAL (228)</t>
  </si>
  <si>
    <t>SERVICIOS PRESTADOS A LAS EMPRESAS Y SERVICIOS DE PRODUCCIÓN  - OTROS SERVICIOS PROFESIONALES TECNICOS Y EMPRESARIALES N C P  (235)</t>
  </si>
  <si>
    <t>SERVICIOS PRESTADOS A LAS EMPRESAS Y SERVICIOS DE PRODUCCIÓN  - OTROS SERVICIOS PROFESIONALES TECNICOS Y EMPRESARIALES N C P  (237)</t>
  </si>
  <si>
    <t>SERVICIOS PRESTADOS A LAS EMPRESAS Y SERVICIOS DE PRODUCCIÓN  - OTROS SERVICIOS PROFESIONALES TECNICOS Y EMPRESARIALES N C P  (240)</t>
  </si>
  <si>
    <t>SERVICIOS PRESTADOS A LAS EMPRESAS Y SERVICIOS DE PRODUCCIÓN  - OTROS SERVICIOS PROFESIONALES TECNICOS Y EMPRESARIALES N C P  (241)</t>
  </si>
  <si>
    <t>SERVICIOS PRESTADOS A LAS EMPRESAS Y SERVICIOS DE PRODUCCIÓN  - SERVICIOS DE PROMOCION TURISTICA Y DE INFORMACION AL VISITANTE (244)</t>
  </si>
  <si>
    <t>2-3-3202-88-3106-16-0205-0083931-2.3.2.02.02.008.</t>
  </si>
  <si>
    <t>SERVICIOS PRESTADOS A LAS EMPRESAS Y SERVICIOS DE PRODUCCIÓN  - SERVICIOS DE CONSULTORIA AMBIENTAL (254)</t>
  </si>
  <si>
    <t>2-3-3202-88-3106-16-0205-0094420-2.3.2.02.02.009.</t>
  </si>
  <si>
    <t>SERVICIOS PARA LA COMUNIDAD, SOCIALES Y PERSONALES - SERVICIOS DE MEDICION CONTROL Y MONITOREO Y OTROS SERVICIOS DE DESCONTAMINACION EN ESTABLECIMIENTOS N C P  (255)</t>
  </si>
  <si>
    <t>SERVICIOS PRESTADOS A LAS EMPRESAS Y SERVICIOS DE PRODUCCIÓN  - OTROS SERVICIOS PROFESIONALES TECNICOS Y EMPRESARIALES N C P  (256)</t>
  </si>
  <si>
    <t>SERVICIOS PARA LA COMUNIDAD, SOCIALES Y PERSONALES - OTROS SERVICIOS DE PROTECCION DEL MEDIO AMBIENTE N C P  (257)</t>
  </si>
  <si>
    <t>SERVICIOS PRESTADOS A LAS EMPRESAS Y SERVICIOS DE PRODUCCIÓN  - OTROS SERVICIOS PROFESIONALES TECNICOS Y EMPRESARIALES N C P  (259)</t>
  </si>
  <si>
    <t>SERVICIOS PRESTADOS A LAS EMPRESAS Y SERVICIOS DE PRODUCCIÓN  - SERVICIOS DE CONSULTORIA AMBIENTAL (986)</t>
  </si>
  <si>
    <t>SERVICIOS PARA LA COMUNIDAD, SOCIALES Y PERSONALES - OTROS SERVICIOS DE PROTECCION DEL MEDIO AMBIENTE N C P  (987)</t>
  </si>
  <si>
    <t>SERVICIOS PRESTADOS A LAS EMPRESAS Y SERVICIOS DE PRODUCCIÓN  - OTROS SERVICIOS PROFESIONALES TECNICOS Y EMPRESARIALES N C P  (265)</t>
  </si>
  <si>
    <t>2-3-3202-88-3106-30-0101-0083310-2.3.2.02.02.008.</t>
  </si>
  <si>
    <t>SERVICIOS PRESTADOS A LAS EMPRESAS Y SERVICIOS DE PRODUCCIÓN  - SERVICIOS DE ASESORIA EN INGENIERIA (270)</t>
  </si>
  <si>
    <t>SERVICIOS PARA LA COMUNIDAD, SOCIALES Y PERSONALES - OTROS SERVICIOS DE PROTECCION DEL MEDIO AMBIENTE N C P  (271)</t>
  </si>
  <si>
    <t>TIERRAS Y TERRENOS - SIN CPC (278)</t>
  </si>
  <si>
    <t>SERVICIOS PRESTADOS A LAS EMPRESAS Y SERVICIOS DE PRODUCCIÓN  - SERVICIOS DE CONSULTORIA AMBIENTAL (280)</t>
  </si>
  <si>
    <t>SERVICIOS PARA LA COMUNIDAD, SOCIALES Y PERSONALES - SERVICIOS DE MEDICION CONTROL Y MONITOREO Y OTROS SERVICIOS DE DESCONTAMINACION EN ESTABLECIMIENTOS N C P  (281)</t>
  </si>
  <si>
    <t>2-3-3202-88-3106-60-0303-0083931-2.3.2.02.02.008.</t>
  </si>
  <si>
    <t>SERVICIOS PRESTADOS A LAS EMPRESAS Y SERVICIOS DE PRODUCCIÓN  - SERVICIOS DE CONSULTORIA AMBIENTAL (283)</t>
  </si>
  <si>
    <t>2-3-3202-88-3106-60-0303-0094420-2.3.2.02.02.009.</t>
  </si>
  <si>
    <t>SERVICIOS PARA LA COMUNIDAD, SOCIALES Y PERSONALES - SERVICIOS DE MEDICION CONTROL Y MONITOREO Y OTROS SERVICIOS DE DESCONTAMINACION EN ESTABLECIMIENTOS N C P  (284)</t>
  </si>
  <si>
    <t>2-3-3202-88-3106-60-0503-0083310-2.3.2.02.02.008.</t>
  </si>
  <si>
    <t>SERVICIOS PRESTADOS A LAS EMPRESAS Y SERVICIOS DE PRODUCCIÓN  - SERVICIOS DE ASESORIA EN INGENIERIA (285)</t>
  </si>
  <si>
    <t>2-3-3202-88-3106-60-0503-0096422-2.3.2.02.02.009.</t>
  </si>
  <si>
    <t>SERVICIOS PARA LA COMUNIDAD, SOCIALES Y PERSONALES - SERVICIOS DE RESERVAS NATURALES INCLUIDOS LOS SERVICIOS DE CONSERVACION DE LA FAUNA SILVESTRE (287)</t>
  </si>
  <si>
    <t>2-3-3202-88-3106-70-0201-0083990-2.3.2.02.02.008.</t>
  </si>
  <si>
    <t>SERVICIOS PRESTADOS A LAS EMPRESAS Y SERVICIOS DE PRODUCCIÓN  - OTROS SERVICIOS PROFESIONALES TECNICOS Y EMPRESARIALES N C P  (289)</t>
  </si>
  <si>
    <t>TIERRAS Y TERRENOS - SIN CPC (290)</t>
  </si>
  <si>
    <t>2-3-3202-88-3106-70-0204-0083931-2.3.2.02.02.008.</t>
  </si>
  <si>
    <t>SERVICIOS PRESTADOS A LAS EMPRESAS Y SERVICIOS DE PRODUCCIÓN  - SERVICIOS DE CONSULTORIA AMBIENTAL (293)</t>
  </si>
  <si>
    <t>2-3-3202-88-3106-70-0204-0094900-2.3.2.02.02.009.</t>
  </si>
  <si>
    <t>SERVICIOS PARA LA COMUNIDAD, SOCIALES Y PERSONALES - OTROS SERVICIOS DE PROTECCION DEL MEDIO AMBIENTE N C P  (294)</t>
  </si>
  <si>
    <t>2-3-3202-88-3106-70-0205-0083990-2.3.2.02.02.008.</t>
  </si>
  <si>
    <t>SERVICIOS PRESTADOS A LAS EMPRESAS Y SERVICIOS DE PRODUCCIÓN  - OTROS SERVICIOS PROFESIONALES TECNICOS Y EMPRESARIALES N C P  (296)</t>
  </si>
  <si>
    <t>SERVICIOS PARA LA COMUNIDAD, SOCIALES Y PERSONALES - SERVICIOS DE MEDICION CONTROL Y MONITOREO Y OTROS SERVICIOS DE DESCONTAMINACION EN ESTABLECIMIENTOS N C P  (297)</t>
  </si>
  <si>
    <t>SERVICIOS PARA LA COMUNIDAD, SOCIALES Y PERSONALES - OTROS SERVICIOS DE DESCONTAMINACION N C P (1282)</t>
  </si>
  <si>
    <t>2-3-3202-88-3106-70-0206-0083990-2.3.2.02.02.008.</t>
  </si>
  <si>
    <t>SERVICIOS PRESTADOS A LAS EMPRESAS Y SERVICIOS DE PRODUCCIÓN  - OTROS SERVICIOS PROFESIONALES TECNICOS Y EMPRESARIALES N C P  (298)</t>
  </si>
  <si>
    <t>2-3-3202-88-3106-70-0301-0094900-2.3.2.02.02.009.</t>
  </si>
  <si>
    <t>SERVICIOS PARA LA COMUNIDAD, SOCIALES Y PERSONALES - OTROS SERVICIOS DE PROTECCION DEL MEDIO AMBIENTE N C P (891)</t>
  </si>
  <si>
    <t>2-3-3202-88-3106-70-0601-0083990-2.3.2.02.02.008.</t>
  </si>
  <si>
    <t>SERVICIOS PRESTADOS A LAS EMPRESAS Y SERVICIOS DE PRODUCCIÓN  - SERVICIOS DE ASESORIA EN INGENIERIA (311)</t>
  </si>
  <si>
    <t>2-3-3202-88-3106-76-0503-0096422-2.3.2.02.02.009.</t>
  </si>
  <si>
    <t>SERVICIOS PARA LA COMUNIDAD, SOCIALES Y PERSONALES - SERVICIOS DE RESERVAS NATURALES INCLUIDOS LOS SERVICIOS DE CONSERVACION DE LA FAUNA SILVESTRE (316)</t>
  </si>
  <si>
    <t>2-3-3202-88-3106-80-0101-0083990-2.3.2.02.02.008.</t>
  </si>
  <si>
    <t>SERVICIOS PRESTADOS A LAS EMPRESAS Y SERVICIOS DE PRODUCCIÓN  - OTROS SERVICIOS PROFESIONALES, TÉCNICOS Y EMPRESARIALES N.C.P. (691)</t>
  </si>
  <si>
    <t>SERVICIOS PARA LA COMUNIDAD, SOCIALES Y PERSONALES - OTROS SERVICIOS DE PROTECCIÓN DEL MEDIO AMBIENTE N.C.P. (692)</t>
  </si>
  <si>
    <t>SERVICIOS PRESTADOS A LAS EMPRESAS Y SERVICIOS DE PRODUCCIÓN  - SERVICIOS DE CONSULTORIA AMBIENTAL (320)</t>
  </si>
  <si>
    <t>SERVICIOS PARA LA COMUNIDAD, SOCIALES Y PERSONALES - OTROS SERVICIOS DE PROTECCION DEL MEDIO AMBIENTE N C P  (321)</t>
  </si>
  <si>
    <t>SERVICIOS PARA LA COMUNIDAD, SOCIALES Y PERSONALES - SERVICIOS DE MEDICION CONTROL Y MONITOREO Y OTROS SERVICIOS DE DESCONTAMINACION EN ESTABLECIMIENTOS N C P  (324)</t>
  </si>
  <si>
    <t>2-3-3202-88-3106-83-0204-0083310-2.3.2.02.02.008.</t>
  </si>
  <si>
    <t>SERVICIOS PRESTADOS A LAS EMPRESAS Y SERVICIOS DE PRODUCCIÓN  - SERVICIOS DE ASESORIA EN INGENIERIA (326)</t>
  </si>
  <si>
    <t>R.B-SECTOR ELÉCTRICO - MARTIN DEL CORRAL - RECURSOS DEL BALANCE</t>
  </si>
  <si>
    <t>2-3-3202-88-3106-83-0204-0094900-2.3.2.02.02.009.</t>
  </si>
  <si>
    <t>SERVICIOS PARA LA COMUNIDAD, SOCIALES Y PERSONALES - OTROS SERVICIOS DE PROTECCION DEL MEDIO AMBIENTE N C P  (327)</t>
  </si>
  <si>
    <t>2-3-3203-88-3101-10-0103-0083990-2.3.2.02.02.008.</t>
  </si>
  <si>
    <t>2-3-3203-88-3101-22-0302-0083990-2.3.2.02.02.008.</t>
  </si>
  <si>
    <t>2-3-3203-88-3101-60-0102-0083990-2.3.2.02.02.008.</t>
  </si>
  <si>
    <t>SERVICIOS PRESTADOS A LAS EMPRESAS Y SERVICIOS DE PRODUCCIÓN  - OTROS SERVICIOS PROFESIONALES TECNICOS Y EMPRESARIALES N C P (902)</t>
  </si>
  <si>
    <t>2-3-3203-88-3101-60-0501-0094420-2.3.2.02.02.009.</t>
  </si>
  <si>
    <t>SERVICIOS PARA LA COMUNIDAD, SOCIALES Y PERSONALES - SERVICIOS DE MEDICION CONTROL Y MONITOREO Y OTROS SERVICIOS DE DESCONTAMINACION EN ESTABLECIMIENTOS N C P  (363)</t>
  </si>
  <si>
    <t>2-3-3203-88-3101-60-0503-0083931-2.3.2.02.02.008.</t>
  </si>
  <si>
    <t>SERVICIOS PRESTADOS A LAS EMPRESAS Y SERVICIOS DE PRODUCCIÓN  - SERVICIOS DE CONSULTORIA AMBIENTAL (364)</t>
  </si>
  <si>
    <t>2-3-3203-88-3101-70-0301-0083990-2.3.2.02.02.008.</t>
  </si>
  <si>
    <t>SERVICIOS PRESTADOS A LAS EMPRESAS Y SERVICIOS DE PRODUCCIÓN  - OTROS SERVICIOS PROFESIONALES TECNICOS Y EMPRESARIALES N C P  (367)</t>
  </si>
  <si>
    <t>2-3-3203-88-3101-70-0503-0054341-2.3.2.02.02.005.</t>
  </si>
  <si>
    <t>SERVICIOS DE LA CONSTRUCCION - SERVICIOS DE PERFORACION DE POZOS DE AGUA (374)</t>
  </si>
  <si>
    <t>2-3-3203-88-3101-70-0506-0083990-2.3.2.02.02.008.</t>
  </si>
  <si>
    <t>SERVICIOS PRESTADOS A LAS EMPRESAS Y SERVICIOS DE PRODUCCIÓN  - OTROS SERVICIOS PROFESIONALES TECNICOS Y EMPRESARIALES N C P  (378)</t>
  </si>
  <si>
    <t>SERVICIOS PRESTADOS A LAS EMPRESAS Y SERVICIOS DE PRODUCCIÓN  - SERVICIOS DE CONSULTORIA AMBIENTAL (989)</t>
  </si>
  <si>
    <t>SERVICIOS PRESTADOS A LAS EMPRESAS Y SERVICIOS DE PRODUCCIÓN  - SERVICIOS DE CONSULTORIA AMBIENTAL (990)</t>
  </si>
  <si>
    <t>2-3-3203-88-3101-72-0503-0083931-2.3.2.02.02.008.</t>
  </si>
  <si>
    <t>SERVICIOS PRESTADOS A LAS EMPRESAS Y SERVICIOS DE PRODUCCION  - SERVICIOS DE CONSULTORÍA AMBIENTAL (695)</t>
  </si>
  <si>
    <t>2-3-3203-88-3102-10-0103-0083990-2.3.2.02.02.008.</t>
  </si>
  <si>
    <t>SERVICIOS PRESTADOS A LAS EMPRESAS Y SERVICIOS DE PRODUCCIÓN  - OTROS SERVICIOS PROFESIONALES TECNICOS Y EMPRESARIALES N C P  (383)</t>
  </si>
  <si>
    <t>SERVICIOS PRESTADOS A LAS EMPRESAS Y SERVICIOS DE PRODUCCIÓN  - OTROS SERVICIOS PROFESIONALES TECNICOS Y EMPRESARIALES N C P  (1159)</t>
  </si>
  <si>
    <t>2-3-3203-88-3102-22-0201-0083990-2.3.2.02.02.008.</t>
  </si>
  <si>
    <t>2-3-3203-88-3102-60-0105-0000000-2.3.2.01.01.003.02.08.</t>
  </si>
  <si>
    <t>OTRA MAQUINARIA PARA USOS ESPECIALES Y SUS PARTES Y PIEZAS - SIN CPC (909)</t>
  </si>
  <si>
    <t>2-3-3203-88-3102-70-0104-0083990-2.3.2.02.02.008.</t>
  </si>
  <si>
    <t>SERVICIOS PRESTADOS A LAS EMPRESAS Y SERVICIOS DE PRODUCCIÓN  - OTROS SERVICIOS PROFESIONALES TECNICOS Y EMPRESARIALES N C P  (397)</t>
  </si>
  <si>
    <t>2-3-3203-88-3102-70-0105-0083990-2.3.2.02.02.008.</t>
  </si>
  <si>
    <t>SERVICIOS PRESTADOS A LAS EMPRESAS Y SERVICIOS DE PRODUCCIÓN  - OTROS SERVICIOS PROFESIONALES TECNICOS Y EMPRESARIALES N C P  (398)</t>
  </si>
  <si>
    <t>2-3-3203-88-3102-70-0201-0083990-2.3.2.02.02.008.</t>
  </si>
  <si>
    <t>SERVICIOS PRESTADOS A LAS EMPRESAS Y SERVICIOS DE PRODUCCIÓN  - OTROS SERVICIOS PROFESIONALES TECNICOS Y EMPRESARIALES N C P  (400)</t>
  </si>
  <si>
    <t>2-3-3203-88-3102-82-0106-0094900-2.3.2.02.02.009.</t>
  </si>
  <si>
    <t>SERVICIOS PARA LA COMUNIDAD, SOCIALES Y PERSONALES - OTROS SERVICIOS DE PROTECCION DEL MEDIO AMBIENTE N C P  (404)</t>
  </si>
  <si>
    <t>2-3-3203-88-3103-16-0301-0083329-2.3.2.02.02.008.</t>
  </si>
  <si>
    <t>SERVICIOS PRESTADOS A LAS EMPRESAS Y SERVICIOS DE PRODUCCIÓN  - OTROS SERVICIOS DE INGENIERÍA EN PROYECTOS N C P (1010)</t>
  </si>
  <si>
    <t>SERVICIOS PRESTADOS A LAS EMPRESAS Y SERVICIOS DE PRODUCCIÓN  - OTROS SERVICIOS PROFESIONALES TECNICOS Y EMPRESARIALES N C P  (422)</t>
  </si>
  <si>
    <t>2-3-3203-88-3103-23-0103-0083931-2.3.2.02.02.008.</t>
  </si>
  <si>
    <t>SERVICIOS PRESTADOS A LAS EMPRESAS Y SERVICIOS DE PRODUCCIÓN  - SERVICIOS DE CONSULTORIA AMBIENTAL (426)</t>
  </si>
  <si>
    <t>2-3-3203-88-3103-23-0402-0000000-2.3.2.01.01.001.03.11.</t>
  </si>
  <si>
    <t>SISTEMAS DE RIEGO Y OBRAS HIDRAULICAS - SIN CPC (428)</t>
  </si>
  <si>
    <t>2-3-3203-88-3103-23-0402-0083310-2.3.2.02.02.008.</t>
  </si>
  <si>
    <t>SERVICIOS PRESTADOS A LAS EMPRESAS Y SERVICIOS DE PRODUCCIÓN  - SERVICIOS DE ASESORIA EN INGENIERIA (429)</t>
  </si>
  <si>
    <t>SERVICIOS PRESTADOS A LAS EMPRESAS Y SERVICIOS DE PRODUCCIÓN  - OTROS SERVICIOS DE INGENIERIA EN PROYECTOS N C P  (431)</t>
  </si>
  <si>
    <t>2-3-3203-88-3103-60-0501-8715299-2.3.2.02.02.008.</t>
  </si>
  <si>
    <t>SERVICIOS PRESTADOS A LAS EMPRESAS Y SERVICIOS DE PRODUCCIÓN  - OTROS SERVICIOS DE MANTENIMIENTO Y REPARACION DE MAQUINARIA Y APARATOS ELECTRICOS N C P  (442)</t>
  </si>
  <si>
    <t>2-3-3203-88-3103-70-0201-0083990-2.3.2.02.02.008.</t>
  </si>
  <si>
    <t>SERVICIOS PRESTADOS A LAS EMPRESAS Y SERVICIOS DE PRODUCCIÓN  - OTROS SERVICIOS PROFESIONALES TECNICOS Y EMPRESARIALES N C P  (443)</t>
  </si>
  <si>
    <t>2-3-3203-88-3103-70-0301-0083990-2.3.2.02.02.008.</t>
  </si>
  <si>
    <t>SERVICIOS PRESTADOS A LAS EMPRESAS Y SERVICIOS DE PRODUCCIÓN  - OTROS SERVICIOS PROFESIONALES TECNICOS Y EMPRESARIALES N C P  (444)</t>
  </si>
  <si>
    <t>2-3-3203-88-3103-70-0401-0083990-2.3.2.02.02.008.</t>
  </si>
  <si>
    <t>SERVICIOS PRESTADOS A LAS EMPRESAS Y SERVICIOS DE PRODUCCIÓN  - SERVICIOS DE ASESORIA EN INGENIERIA (1175)</t>
  </si>
  <si>
    <t xml:space="preserve">SERVICIOS PRESTADOS A LAS EMPRESAS Y SERVICIOS DE PRODUCCIÓN  - OTROS SERVICIOS DE MANTENIMIENTO Y REPARACION DE MAQUINARIA Y APARATOS ELECTRICOS N C P (917) </t>
  </si>
  <si>
    <t>ALCANTARILLAS Y PLANTAS DE TRATAMIENTO DE AGUA - SIN CPC (448)</t>
  </si>
  <si>
    <t>OTRA MAQUINARIA PARA USOS ESPECIALES Y SUS PARTES Y PIEZAS - SIN CPC (1118)</t>
  </si>
  <si>
    <t>SERVICIOS PRESTADOS A LAS EMPRESAS Y SERVICIOS DE PRODUCCIÓN  - OTROS SERVICIOS PROFESIONALES TECNICOS Y EMPRESARIALES N C P (1119)</t>
  </si>
  <si>
    <t>OTROS BIENES TRANSPORTABLES (EXCEPTO PRODUCTOS METALICOS, MAQUINARIA Y EQUIPO) - PRODUCTOS QUIMICOS N C P  (1120)</t>
  </si>
  <si>
    <t>SISTEMAS DE RIEGO Y OBRAS HIDRAULICAS - SIN CPC (922)</t>
  </si>
  <si>
    <t>SERVICIOS PRESTADOS A LAS EMPRESAS Y SERVICIOS DE PRODUCCIÓN  - SERVICIOS DE ASESORIA EN INGENIERIA (923)</t>
  </si>
  <si>
    <t>SERVICIOS PRESTADOS A LAS EMPRESAS Y SERVICIOS DE PRODUCCIÓN  - OTROS SERVICIOS PROFESIONALES TECNICOS Y EMPRESARIALES N C P  (452)</t>
  </si>
  <si>
    <t>2-3-3203-88-3104-60-0103-0083990-2.3.2.02.02.008.</t>
  </si>
  <si>
    <t>SERVICIOS PRESTADOS A LAS EMPRESAS Y SERVICIOS DE PRODUCCIÓN  - OTROS SERVICIOS PROFESIONALES TECNICOS Y EMPRESARIALES N C P  (463)</t>
  </si>
  <si>
    <t>2-3-3203-88-3104-60-0105-0085999-2.3.2.02.02.008.</t>
  </si>
  <si>
    <t>SERVICIOS PRESTADOS A LAS EMPRESAS Y SERVICIOS DE PRODUCCIÓN  - OTROS SERVICIOS DE APOYO N C P  (465)</t>
  </si>
  <si>
    <t>OTROS BIENES TRANSPORTABLES (EXCEPTO PRODUCTOS METALICOS, MAQUINARIA Y EQUIPO) - PRODUCTOS QUIMICOS N C P  (1181)</t>
  </si>
  <si>
    <t>OTROS BIENES TRANSPORTABLES (EXCEPTO PRODUCTOS METALICOS, MAQUINARIA Y EQUIPO) - GASES N C P  EXCEPTO LOS HALOGENOS  (473)</t>
  </si>
  <si>
    <t>SERVICIOS PRESTADOS A LAS EMPRESAS Y SERVICIOS DE PRODUCCIÓN  - OTROS SERVICIOS PROFESIONALES TECNICOS Y EMPRESARIALES N C P  (474)</t>
  </si>
  <si>
    <t>SERVICIOS PRESTADOS A LAS EMPRESAS Y SERVICIOS DE PRODUCCIÓN  - OTROS SERVICIOS PROFESIONALES TECNICOS Y EMPRESARIALES N C P  (475)</t>
  </si>
  <si>
    <t>SERVICIOS PRESTADOS A LAS EMPRESAS Y SERVICIOS DE PRODUCCIÓN  - OTROS SERVICIOS PROFESIONALES TECNICOS Y EMPRESARIALES N C P  (476)</t>
  </si>
  <si>
    <t>SERVICIOS PRESTADOS A LAS EMPRESAS Y SERVICIOS DE PRODUCCIÓN  - OTROS SERVICIOS PROFESIONALES TECNICOS Y EMPRESARIALES N C P  (477)</t>
  </si>
  <si>
    <t>2-3-3204-88-3114-20-0301-0083990-2.3.2.02.02.008.</t>
  </si>
  <si>
    <t>SERVICIOS PRESTADOS A LAS EMPRESAS Y SERVICIOS DE PRODUCCIÓN  - OTROS SERVICIOS PROFESIONALES TECNICOS Y EMPRESARIALES N C P  (1182)</t>
  </si>
  <si>
    <t>2-3-3204-88-3114-20-0306-0083990-2.3.2.02.02.008.</t>
  </si>
  <si>
    <t>SERVICIOS PRESTADOS A LAS EMPRESAS Y SERVICIOS DE PRODUCCION - OTROS SERVICIOS PROFESIONALES TECNICOS Y EMPRESARIALES N C P (1144)</t>
  </si>
  <si>
    <t>2-3-3204-88-3114-60-0301-0000000-2.3.2.01.01.003.02.08.</t>
  </si>
  <si>
    <t>OTRA MAQUINARIA PARA USOS ESPECIALES Y SUS PARTES Y PIEZAS - SIN CPC (490)</t>
  </si>
  <si>
    <t>SERVICIOS PRESTADOS A LAS EMPRESAS Y SERVICIOS DE PRODUCCIÓN  - OTROS SERVICIOS PROFESIONALES TECNICOS Y EMPRESARIALES N C P  (491)</t>
  </si>
  <si>
    <t>2-3-3204-88-3114-60-0302-0047829-2.3.2.02.01.004.</t>
  </si>
  <si>
    <t>PRODUCTOS METÁLICOS, MAQUINARIA Y EQUIPO - PAQUETES DE SOFTWARE DE OTRAS APLICACIONES (1006)</t>
  </si>
  <si>
    <t>SERVICIOS PRESTADOS A LAS EMPRESAS Y SERVICIOS DE PRODUCCIÓN  - OTROS SERVICIOS PROFESIONALES TECNICOS Y EMPRESARIALES N C P  (492)</t>
  </si>
  <si>
    <t>OTROS BIENES TRANSPORTABLES (EXCEPTO PRODUCTOS METALICOS, MAQUINARIA Y EQUIPO) - PRODUCTOS QUIMICOS N C P  (493)</t>
  </si>
  <si>
    <t>2-3-3204-88-3114-70-0301-0000000-2.3.2.01.01.003.02.08.</t>
  </si>
  <si>
    <t>OTRA MAQUINARIA PARA USOS ESPECIALES Y SUS PARTES Y PIEZAS - SIN CPC (499)</t>
  </si>
  <si>
    <t>2-3-3204-88-3114-70-0403-0083990-2.3.2.02.02.008.</t>
  </si>
  <si>
    <t>SERVICIOS PRESTADOS A LAS EMPRESAS Y SERVICIOS DE PRODUCCIÓN  - OTROS SERVICIOS PROFESIONALES TECNICOS Y EMPRESARIALES N C P  (503)</t>
  </si>
  <si>
    <t>2-3-3204-88-3115-60-0101-0083990-2.3.2.02.02.008.</t>
  </si>
  <si>
    <t>SERVICIOS PRESTADOS A LAS EMPRESAS Y SERVICIOS DE PRODUCCIÓN  - OTROS SERVICIOS PROFESIONALES TECNICOS Y EMPRESARIALES N C P (937)</t>
  </si>
  <si>
    <t>2-3-3204-88-3115-60-0102-0083990-2.3.2.02.02.008.</t>
  </si>
  <si>
    <t>SERVICIOS PRESTADOS A LAS EMPRESAS Y SERVICIOS DE PRODUCCIÓN  - OTROS SERVICIOS PROFESIONALES TECNICOS Y EMPRESARIALES N C P (939)</t>
  </si>
  <si>
    <t>SERVICIOS PRESTADOS A LAS EMPRESAS Y SERVICIOS DE PRODUCCIÓN  - OTROS SERVICIOS PROFESIONALES TECNICOS Y EMPRESARIALES N C P  (511)</t>
  </si>
  <si>
    <t>SERVICIOS PRESTADOS A LAS EMPRESAS Y SERVICIOS DE PRODUCCIÓN  - OTROS SERVICIOS PROFESIONALES TECNICOS Y EMPRESARIALES N C P  (514)</t>
  </si>
  <si>
    <t>2-3-3205-88-3108-70-0102-0083990-2.3.2.02.02.008.</t>
  </si>
  <si>
    <t>SERVICIOS PRESTADOS A LAS EMPRESAS Y SERVICIOS DE PRODUCCIÓN  - OTROS SERVICIOS PROFESIONALES TECNICOS Y EMPRESARIALES N C P  (520)</t>
  </si>
  <si>
    <t>2-3-3205-88-3108-70-0104-0083222-2.3.2.02.02.008.</t>
  </si>
  <si>
    <t>SERVICIOS PRESTADOS A LAS EMPRESAS Y SERVICIOS DE PRODUCCIÓN  - SERVICIOS DE PLANEACION RURAL (522)</t>
  </si>
  <si>
    <t>SERVICIOS PRESTADOS A LAS EMPRESAS Y SERVICIOS DE PRODUCCIÓN  - OTROS SERVICIOS PROFESIONALES TECNICOS Y EMPRESARIALES N C P  (526)</t>
  </si>
  <si>
    <t>2-3-3206-88-3109-10-0202-0000000-2.3.2.01.01.001.03.11.</t>
  </si>
  <si>
    <t>SISTEMAS DE RIEGO Y OBRAS HIDRAULICAS - SIN CPC (1166)</t>
  </si>
  <si>
    <t>SERVICIOS DE LA CONSTRUCCION - SISTEMAS DE RIEGO Y OBRAS HIDRAULICAS DE CONTROL DE INUNDACIONES (1287)</t>
  </si>
  <si>
    <t>2-3-3206-88-3109-10-0202-0083310-2.3.2.02.02.008.</t>
  </si>
  <si>
    <t>SERVICIOS PRESTADOS A LAS EMPRESAS Y SERVICIOS DE PRODUCCIÓN - SERVICIOS DE ASESORIA EN INGENIERIA (1167)</t>
  </si>
  <si>
    <t>SERVICIOS PRESTADOS A LAS EMPRESAS Y SERVICIOS DE PRODUCCIÓN  - OTROS SERVICIOS PROFESIONALES TECNICOS Y EMPRESARIALES N C P  (529)</t>
  </si>
  <si>
    <t>2-3-3206-88-3109-60-0203-0083931-2.3.2.02.02.008.</t>
  </si>
  <si>
    <t>SERVICIOS PRESTADOS A LAS EMPRESAS Y SERVICIOS DE PRODUCCIÓN  - SERVICIOS DE CONSULTORIA AMBIENTAL (540)</t>
  </si>
  <si>
    <t>2-3-3206-88-3109-60-0401-0083990-2.3.2.02.02.008.</t>
  </si>
  <si>
    <t>SERVICIOS PRESTADOS A LAS EMPRESAS Y SERVICIOS DE PRODUCCIÓN  - OTROS SERVICIOS PROFESIONALES TECNICOS Y EMPRESARIALES N C P (945)</t>
  </si>
  <si>
    <t>2-3-3206-88-3109-60-0402-0083990-2.3.2.02.02.008.</t>
  </si>
  <si>
    <t>SERVICIOS PRESTADOS A LAS EMPRESAS Y SERVICIOS DE PRODUCCIÓN  - OTROS SERVICIOS PROFESIONALES TECNICOS Y EMPRESARIALES N C P (946)</t>
  </si>
  <si>
    <t>2-3-3206-88-3109-70-0202-0083990-2.3.2.02.02.008.</t>
  </si>
  <si>
    <t>2-3-3206-88-3109-82-0101-0094900-2.3.2.02.02.009.</t>
  </si>
  <si>
    <t>SERVICIOS PARA LA COMUNIDAD, SOCIALES Y PERSONALES - OTROS SERVICIOS DE PROTECCION DEL MEDIO AMBIENTE N C P  (545)</t>
  </si>
  <si>
    <t>SERVICIOS PRESTADOS A LAS EMPRESAS Y SERVICIOS DE PRODUCCIÓN  - SERVICIOS DE ASESORIA EN INGENIERÍA (998)</t>
  </si>
  <si>
    <t>2-3-3206-88-3110-10-0203-0083449-2.3.2.02.02.008.</t>
  </si>
  <si>
    <t>SERVICIOS PRESTADOS A LAS EMPRESAS Y SERVICIOS DE PRODUCCION  - OTROS SERVICIOS DE ENSAYOS Y ANÁLISIS TÉCNICOS (844)</t>
  </si>
  <si>
    <t>2-3-3206-88-3110-10-0203-4299991-2.3.2.02.01.004.</t>
  </si>
  <si>
    <t>PRODUCTOS METÁLICOS, MAQUINARIA Y EQUIPO - ARTICULOS N C P DE FERRETERIA Y CERRAJERIA (1173)</t>
  </si>
  <si>
    <t>SERVICIOS PRESTADOS A LAS EMPRESAS Y SERVICIOS DE PRODUCCIÓN  - SERVICIOS DE ASESORIA EN INGENIERIA (560)</t>
  </si>
  <si>
    <t>SERVICIOS PRESTADOS A LAS EMPRESAS Y SERVICIOS DE PRODUCCIÓN  - OTROS SERVICIOS DE CONSULTORIA CIENTIFICA Y TECNICA N C P (1028)</t>
  </si>
  <si>
    <t>SERVICIOS PRESTADOS A LAS EMPRESAS Y SERVICIOS DE PRODUCCIÓN  - OTROS SERVICIOS PROFESIONALES TECNICOS Y EMPRESARIALES N C P  (562)</t>
  </si>
  <si>
    <t>2-3-3206-88-3110-60-0202-0083990-2.3.2.02.02.008.</t>
  </si>
  <si>
    <t>2-3-3206-88-3110-70-0102-0083990-2.3.2.02.02.008.</t>
  </si>
  <si>
    <t>SERVICIOS PRESTADOS A LAS EMPRESAS Y SERVICIOS DE PRODUCCIÓN  - OTROS SERVICIOS PROFESIONALES TECNICOS Y EMPRESARIALES N C P  (567)</t>
  </si>
  <si>
    <t>SERVICIOS PRESTADOS A LAS EMPRESAS Y SERVICIOS DE PRODUCCIÓN  - OTROS SERVICIOS DE CONSULTORIA CIENTIFICA Y TECNICA N C P (1027)</t>
  </si>
  <si>
    <t>SERVICIOS PRESTADOS A LAS EMPRESAS Y SERVICIOS DE PRODUCCIÓN  - OTROS SERVICIOS PROFESIONALES TECNICOS Y EMPRESARIALES N C P  (576)</t>
  </si>
  <si>
    <t>SERVICIOS PRESTADOS A LAS EMPRESAS Y SERVICIOS DE PRODUCCIÓN  - SERVICIOS DE ASESORIA EN INGENIERIA (579)</t>
  </si>
  <si>
    <t>COMERCIO Y DISTRIBUCIÓN; ALOJAMIENTO; SERVICIOS DE SUMINISTRO DE COMIDAS Y BEBIDAS; SERVICIOS DE TRANSPORTE; Y SERVICIOS DE DISTRIBUCIÓN DE ELECTRICIDAD, GAS Y AGUA - SERVICIOS DE TRANSPORTE TERRESTRE ESPECIAL LOCAL DE PASAJEROS (585)</t>
  </si>
  <si>
    <t>2-3-3206-88-3111-60-0102-0083310-2.3.2.02.02.008.</t>
  </si>
  <si>
    <t>SERVICIOS PRESTADOS A LAS EMPRESAS Y SERVICIOS DE PRODUCCIÓN  - SERVICIOS DE ASESORIA EN INGENIERÍA (700)</t>
  </si>
  <si>
    <t>SERVICIOS DE LA CONSTRUCCION - SISTEMAS DE RIEGO Y OBRAS HIDRAULICAS DE CONTROL DE INUNDACIONES (592)</t>
  </si>
  <si>
    <t>SERVICIOS PRESTADOS A LAS EMPRESAS Y SERVICIOS DE PRODUCCIÓN  - OTROS SERVICIOS PROFESIONALES TECNICOS Y EMPRESARIALES N C P  (607)</t>
  </si>
  <si>
    <t>2-3-3208-88-3117-10-0103-0083310-2.3.2.02.02.008.</t>
  </si>
  <si>
    <t>SERVICIOS PRESTADOS A LAS EMPRESAS Y SERVICIOS DE PRODUCCIÓN  - SERVICIOS DE ASESORIA EN INGENIERIA (611)</t>
  </si>
  <si>
    <t>2-3-3208-88-3117-10-0202-0083990-2.3.2.02.02.008.</t>
  </si>
  <si>
    <t>SERVICIOS PRESTADOS A LAS EMPRESAS Y SERVICIOS DE PRODUCCIÓN  - OTROS SERVICIOS PROFESIONALES TECNICOS Y EMPRESARIALES N C P  (618)</t>
  </si>
  <si>
    <t>COMERCIO Y DISTRIBUCIÓN; ALOJAMIENTO; SERVICIOS DE SUMINISTRO DE COMIDAS Y BEBIDAS; SERVICIOS DE TRANSPORTE; Y SERVICIOS DE DISTRIBUCIÓN DE ELECTRICIDAD, GAS Y AGUA - SERVICIOS DE TRANSPORTE TERRESTRE ESPECIAL LOCAL DE PASAJEROS (620)</t>
  </si>
  <si>
    <t>2-3-3208-88-3117-60-0103-0083310-2.3.2.02.02.008.</t>
  </si>
  <si>
    <t>SERVICIOS PRESTADOS A LAS EMPRESAS Y SERVICIOS DE PRODUCCIÓN  - SERVICIOS DE ASESORIA EN INGENIERÍA (703)</t>
  </si>
  <si>
    <t>2-3-3208-88-3117-70-0201-0083990-2.3.2.02.02.008.</t>
  </si>
  <si>
    <t>SERVICIOS PRESTADOS A LAS EMPRESAS Y SERVICIOS DE PRODUCCIÓN  - OTROS SERVICIOS PROFESIONALES TECNICOS Y EMPRESARIALES N C P  (631)</t>
  </si>
  <si>
    <t>SERVICIOS PRESTADOS A LAS EMPRESAS Y SERVICIOS DE PRODUCCIÓN  - OTROS SERVICIOS PROFESIONALES TECNICOS Y EMPRESARIALES N C P  (636)</t>
  </si>
  <si>
    <t>SERVICIOS PRESTADOS A LAS EMPRESAS Y SERVICIOS DE PRODUCCIÓN  - OTROS SERVICIOS PROFESIONALES TECNICOS Y EMPRESARIALES N C P  (641)</t>
  </si>
  <si>
    <t>SERVICIOS PRESTADOS A LAS EMPRESAS Y SERVICIOS DE PRODUCCIÓN  - OTROS SERVICIOS PROFESIONALES TECNICOS Y EMPRESARIALES N C P  (645)</t>
  </si>
  <si>
    <t>2-3-3299-88-3118-10-0601-8715299-2.3.2.02.02.008.</t>
  </si>
  <si>
    <t>SERVICIOS PRESTADOS A LAS EMPRESAS Y SERVICIOS DE PRODUCCIÓN  - OTROS SERVICIOS DE MANTENIMIENTO Y REPARACION DE MAQUINARIA Y APARATOS ELECTRICOS N C P  (646)</t>
  </si>
  <si>
    <t>2-3-3299-88-3118-10-0704-0085999-2.3.2.02.02.008.</t>
  </si>
  <si>
    <t>SERVICIOS PRESTADOS A LAS EMPRESAS Y SERVICIOS DE PRODUCCIÓN  - OTROS SERVICIOS DE APOYO N C P  (650)</t>
  </si>
  <si>
    <t>COMERCIO Y DISTRIBUCIÓN; ALOJAMIENTO; SERVICIOS DE SUMINISTRO DE COMIDAS Y BEBIDAS; SERVICIOS DE TRANSPORTE; Y SERVICIOS DE DISTRIBUCIÓN DE ELECTRICIDAD, GAS Y AGUA - COMERCIO AL POR MENOR DE COMBUSTIBLES PARA VEHICULOS AUTOMOTORES  ACEITES Y GRASAS LUBRICANTES Y PRODUCTOS RELACIONADOS EN ESTABLECIMIENTOS ESPECIALIZADOS (652)</t>
  </si>
  <si>
    <t>2-3-3299-88-3118-20-0302-0047829-2.3.2.02.01.004.</t>
  </si>
  <si>
    <t>PRODUCTOS METALICOS, MAQUINARIA Y EQUIPO - PAQUETES DE SOFTWARE DE OTRAS APLICACIONES (1147)</t>
  </si>
  <si>
    <t>2-3-3299-88-3118-20-0302-0083990-2.3.2.02.02.008.</t>
  </si>
  <si>
    <t>SERVICIOS PRESTADOS A LAS EMPRESAS Y SERVICIOS DE PRODUCCIÓN  - OTROS SERVICIOS PROFESIONALES TECNICOS Y EMPRESARIALES N C P  (1193)</t>
  </si>
  <si>
    <t>COMERCIO Y DISTRIBUCIÓN; ALOJAMIENTO; SERVICIOS DE SUMINISTRO DE COMIDAS Y BEBIDAS; SERVICIOS DE TRANSPORTE; Y SERVICIOS DE DISTRIBUCIÓN DE ELECTRICIDAD, GAS Y AGUA - SERVICIOS DE TRANSPORTE FLUVIAL LOCAL DE PASAJEROS (658)</t>
  </si>
  <si>
    <t>2-3-3299-88-3118-60-0702-0083118-2.3.2.02.02.008.</t>
  </si>
  <si>
    <t>SERVICIOS PRESTADOS A LAS EMPRESAS Y SERVICIOS DE PRODUCCIÓN  - SERVICIOS DE GESTION Y ADMINISTRACION EMPRESARIAL OFICINA CENTRAL  (964)</t>
  </si>
  <si>
    <t>2-3-3299-88-3118-60-0704-0083118-2.3.2.02.02.008.</t>
  </si>
  <si>
    <t>SERVICIOS PRESTADOS A LAS EMPRESAS Y SERVICIOS DE PRODUCCIÓN  - SERVICIOS DE GESTION Y ADMINISTRACION EMPRESARIAL OFICINA CENTRAL (966)</t>
  </si>
  <si>
    <t>2-3-3299-88-3118-70-0601-0083990-2.3.2.02.02.008.</t>
  </si>
  <si>
    <t>SERVICIOS PRESTADOS A LAS EMPRESAS Y SERVICIOS DE PRODUCCIÓN  - OTROS SERVICIOS PROFESIONALES TECNICOS Y EMPRESARIALES N C P  (675)</t>
  </si>
  <si>
    <t>201 DIAS 78089 OAP - BPPI - 2024110100015</t>
  </si>
  <si>
    <t>2025CSE2739</t>
  </si>
  <si>
    <t>Prestación de servicios profesionales para realizar auditorías de primer seguimiento de las normas HSEQ ISO 9001:2015, ISO 14001:2015, ISO 45001:2018, Auditorías de segundo seguimiento a la norma ISO 27001:2022, y auditorias para segundo seguimiento de las normas ISO 50001: 2018 y NTC 5801: 2018 de la Corporación Autónoma Regional de Cundinamarca CAR.</t>
  </si>
  <si>
    <t>164 DIAS 78598 OAP - BPPI - 2024110100015</t>
  </si>
  <si>
    <t>2025CSE2950</t>
  </si>
  <si>
    <t>Prestación de servicios para la actualización, desarrollo, mantenimiento técnico y funcional, soporte y capacitación de los módulos del sistema link único de procesos y procedimientos de la entidad – LUPPE, con el propósito de optimizar su operación, ampliar su alcance funcional y fortalecer su aporte a la automatización de los procesos misionales y de apoyo de la Corporación Autónoma Regional de Cundinamarca – CAR.</t>
  </si>
  <si>
    <t>ITS SOLUCIONES ESTRATEGICAS S.A.S.</t>
  </si>
  <si>
    <t>230 DÍAS 80017 OAP -BPPI-2024110100015</t>
  </si>
  <si>
    <t>196 DIAS 81458 OAP BPPI-2024110100015</t>
  </si>
  <si>
    <t>193 DIAS 81968 OAP BPPI-2024110100015</t>
  </si>
  <si>
    <t>189 DIAS 82129 OAP BPPI-2024110100015</t>
  </si>
  <si>
    <t xml:space="preserve">184 DIAS 82809 OCIN </t>
  </si>
  <si>
    <t>330 DIAS 74883 OTIC BPPI - 2024120100016</t>
  </si>
  <si>
    <t>Prestar servicios de apoyo a la gestión a la Oficina de las tecnologías de la Información y las Comunicaciones -OTIC, para brindar apoyo en los temas operativos asociados con el traslado, instalación y configuración de equipos en las jornadas de transmisión de eventos virtuales y presenciales realizados en la Corporación.</t>
  </si>
  <si>
    <t>285 DIAS 76796 OTIC BPPI - 2024120100016</t>
  </si>
  <si>
    <t>2025CSE2253</t>
  </si>
  <si>
    <t>Prestar servicios profesionales a la Oficina de las Tecnologías de la Información y las Comunicaciones - OTIC de la Corporación Autónoma Regional de Cundinamarca (CAR), para acompañar el desarrollo, mantenimiento e implementación de nuevas funcionalidades en los sistemas de información de la Corporación.</t>
  </si>
  <si>
    <t>MOLANO ARIZA HARLEM SAMIR</t>
  </si>
  <si>
    <t>60 DIAS 79293 OTIC - BPPI - 2024120100016</t>
  </si>
  <si>
    <t>2025CSE3201</t>
  </si>
  <si>
    <t>Prestar servicios profesionales a la Oficina de las Tecnologías de la Información y las Comunicaciones – OTIC de la Corporación Autónoma Regional de Cundinamarca (CAR), para apoyar el desarrollo, mantenimiento e implementación de nuevas funcionalidades en los sistemas de información y aplicativos institucionales de la Corporación.</t>
  </si>
  <si>
    <t>50 DIAS 79995 OGDAD - BPPI - 2024120100016</t>
  </si>
  <si>
    <t>2025COI3364</t>
  </si>
  <si>
    <t>50 DIAS</t>
  </si>
  <si>
    <t>Contratar una solución integral para la implementación de estrategias de ciberseguridad avanzada orientada a la protección tecnológica, la gestión de riesgos y la salvaguarda de los activos informáticos y de la información de la CAR.</t>
  </si>
  <si>
    <t>&amp; CORPORACION COLOMBIA DIGITAL</t>
  </si>
  <si>
    <t>207 DIAS 80920 OGDAD - BPPI - 2024120100016</t>
  </si>
  <si>
    <t>201 DIAS 81193 OGDAD - BPPI - 2024120100016 - OGDAD</t>
  </si>
  <si>
    <t xml:space="preserve">195 DIAS 81659 OGDAD BPPI - 2024120100016 </t>
  </si>
  <si>
    <t>194 DIAS 81728 OGDAD BPPI - 2024120100016</t>
  </si>
  <si>
    <t xml:space="preserve">193 DIAS 81961 OGDAD BPPI - 2024120100016 </t>
  </si>
  <si>
    <t>193 DIAS 81966 OGDAD BPPI – 2024120100016</t>
  </si>
  <si>
    <t>189 DIAS 82168 OGDAD BPPI - 2024120100016</t>
  </si>
  <si>
    <t>345 DIAS 73866 DJUR</t>
  </si>
  <si>
    <t>Prestar servicios profesionales a la Dirección Jurídica de la Corporación Autónoma Regional de Cundinamarca - CAR, para realizar seguimiento a la ejecución financiera y presupuestal de esta dependencia.</t>
  </si>
  <si>
    <t>345 DIAS 73868 DJUR</t>
  </si>
  <si>
    <t>Prestación de servicios profesionales a la Dirección Jurídica de la Corporación Autónoma Regional de Cundinamarca - CAR, para brindar soporte jurídico a la gestión contractual en sus etapas pre contractual, contractual y poscontractual.</t>
  </si>
  <si>
    <t>345 DÍAS 73870 DJUR</t>
  </si>
  <si>
    <t>Prestar servicios profesionales a la Dirección Jurídica de la Corporación Autónoma Regional de Cundinamarca CAR, orientados al apoyo jurídico y seguimiento de las etapas precontractual, contractual y postcontractual del proceso de gestión contractual.</t>
  </si>
  <si>
    <t>344 DIAS 73938 DJUR BPPI2024060100039</t>
  </si>
  <si>
    <t>344 DIAS</t>
  </si>
  <si>
    <t>Prestar Servicios profesionales a la Dirección Jurídica de la Corporación Autónoma Regional de Cundinamarca - CAR para realizar la revisión de expedientes ambientales, especialmente los permisivos de alta complejidad.</t>
  </si>
  <si>
    <t>344 DIAS 74091 DJUR - BPPI - 2024060100039</t>
  </si>
  <si>
    <t>2025CSE213</t>
  </si>
  <si>
    <t>Prestar servicios de apoyo a la gestión de la Dirección Jurídica de la Corporación Autónoma Regional de Cundinamarca - CAR, en los trámites administrativos, documentales y de archivo requeridos para la indexación y digitalización de expedientes en el Sistema Administrador de Expedientes SAE.</t>
  </si>
  <si>
    <t>341 DIAS 74176 DJUR BPPI2024060100039</t>
  </si>
  <si>
    <t>341 DIAS 74196 DJUR - BPPI - 2024060100039</t>
  </si>
  <si>
    <t>Prestar servicios profesionales a la Dirección Jurídica de la Corporación Autónoma Regional de Cundinamarca - CAR, para la proyección de actos administrativos de los expedientes ambientales asignados, primordialmente los que se encuentran en estado de "Seguimiento y Control".</t>
  </si>
  <si>
    <t xml:space="preserve">341 DIAS 74204 DJUR BPPI2024060100039 </t>
  </si>
  <si>
    <t>Prestar servicios profesionales a la Dirección Jurídica de la Corporación Autónoma Regional de Cundinamarca - CAR para la revisión y ajuste de los actos administrativos de los diferentes expedientes que le sean asignados, especialmente los relacionados con expedientes sancionatorios.</t>
  </si>
  <si>
    <t xml:space="preserve">330 DIAS 74354 DJUR BPPI2024060100039 </t>
  </si>
  <si>
    <t>Prestar servicios profesionales a las Direcciones Regionales de la Corporación Autónoma Regional de Cundinamarca CAR, para la revisión y/o proyección de actos administrativos de los expedientes ambientales, principalmente los asignados en el SIDCAR AMBIENTAL.</t>
  </si>
  <si>
    <t xml:space="preserve">315 DIAS 74352 DJUR BPPI2024060100039 </t>
  </si>
  <si>
    <t>2025CSE457</t>
  </si>
  <si>
    <t>330 DIAS 74451 DJUR - BPPI - 2024060100039</t>
  </si>
  <si>
    <t>Prestar servicios profesionales a la Dirección Jurídica de la Corporación Autónoma Regional de Cundinamarca CAR en la proyección de informes técnicos y/o impulso de expedientes ambientales, así como el acompañamiento técnico en los operativos de alto impacto ambiental que adelante la Unidad Integrada de Gobernabilidad UIGA.</t>
  </si>
  <si>
    <t>315 DIAS 74475 DJUR - BPPI - 2024060100039</t>
  </si>
  <si>
    <t>2025CSE504</t>
  </si>
  <si>
    <t>MENDEZ SARMIENTO LILIANA AMPARO</t>
  </si>
  <si>
    <t>315 DIAS 74486 DJUR - BPPI - 2024060100039</t>
  </si>
  <si>
    <t>2025CSE503</t>
  </si>
  <si>
    <t>Prestar servicios profesionales a la Dirección Jurídica de la Corporación Autónoma Regional de Cundinamarca - CAR, para la proyección y/o revisión de actos administrativos de los expedientes ambientales asignados, así como el seguimiento al cumplimiento de las metas de los proyectos de inversión y demás reportes e informes solicitados.</t>
  </si>
  <si>
    <t>330 DIAS 74502 DJUR BPPI2024060100039</t>
  </si>
  <si>
    <t>2025CSE570</t>
  </si>
  <si>
    <t>Prestar servicios profesionales a la Dirección Jurídica de la Corporación Autónoma Regional de Cundinamarca CAR, para la proyección de actos administrativos de los expedientes ambientales asignados y la resolución de los recursos que contra ellos se interpongan.</t>
  </si>
  <si>
    <t xml:space="preserve">330 DIAS 74543 DJUR </t>
  </si>
  <si>
    <t>2025CSE434</t>
  </si>
  <si>
    <t>Prestar servicios profesionales a la Dirección Jurídica de la Corporación Autónoma Regional de Cundinamarca - CAR, para brindar acompañamiento jurídico y representación judicial y extrajudicial a la Corporación en los procesos penales, que se le otorgue poder para actuar.</t>
  </si>
  <si>
    <t xml:space="preserve">330 DIAS 74568 DJUR BPPI2024060100039 </t>
  </si>
  <si>
    <t>Prestar servicios profesionales a la Dirección Jurídica de la Corporación Autónoma Regional de Cundinamarca CAR, para realizar la revisión de expedientes ambientales, especialmente en temas relacionados con POT y áreas protegidas.</t>
  </si>
  <si>
    <t xml:space="preserve">315 DIAS 74591 DJUR BPPI2024060100039 </t>
  </si>
  <si>
    <t>2025CSE609</t>
  </si>
  <si>
    <t>315 DIAS 74611 DJUR - BPPI - 2024060100039</t>
  </si>
  <si>
    <t>2025CSE686</t>
  </si>
  <si>
    <t>330 DIAS 74654 DJUR - BPPI - 2024060100039</t>
  </si>
  <si>
    <t>Prestar servicios profesionales a la Dirección Jurídica de la Corporación Autónoma Regional de Cundinamarca CAR, para la proyección de actos administrativos de los expedientes ambientales asignados, primordialmente los que se encuentran en estado de "Seguimiento y Control”.</t>
  </si>
  <si>
    <t xml:space="preserve">330 DIAS 74665 DJUR </t>
  </si>
  <si>
    <t>2025CSE722</t>
  </si>
  <si>
    <t xml:space="preserve">330 DIAS 74695 DJUR </t>
  </si>
  <si>
    <t>2025CSE646</t>
  </si>
  <si>
    <t>Prestar servicios profesionales a la Dirección Jurídica de la Corporación Autónoma Regional de Cundinamarca - CAR, ejerciendo la representación judicial y extrajudicial de la entidad ante los diferentes despachos judiciales, especialmente en materia de derecho penal, así como la participación en los Comités de verificación en que sea parte la entidad.</t>
  </si>
  <si>
    <t>CARDENAS BECERRA JANNEIDA ELIANA</t>
  </si>
  <si>
    <t xml:space="preserve">315 DIAS 74704 DJUR BPPI2024060100039 </t>
  </si>
  <si>
    <t>2025CSE713</t>
  </si>
  <si>
    <t>CEPEDA AMADO WILMER DANIEL</t>
  </si>
  <si>
    <t>315 DIAS 74706 DJUR BPPI2024060100039</t>
  </si>
  <si>
    <t>2025CSE734</t>
  </si>
  <si>
    <t>300 DIAS 74769 DJUR BPPI2024060100039</t>
  </si>
  <si>
    <t>2025CSE757</t>
  </si>
  <si>
    <t xml:space="preserve">Prestar servicios profesionales a la Dirección Jurídica de la Corporación Autónoma Regional de Cundinamarca CAR, para la proyección de actos administrativos de los expedientes ambientales asignados, primordialmente los que se encuentran en estado de "Seguimiento y Control". </t>
  </si>
  <si>
    <t>315 DIAS 74824 DJUR BPPI2024060100039</t>
  </si>
  <si>
    <t>2025CSE842</t>
  </si>
  <si>
    <t>Prestación de servicios profesionales a la Dirección Jurídica y/o a las Direcciones Regionales de la Corporación Autónoma Regional de Cundinamarca CAR en la sustanciación de actos administrativos de impulso y de fondo de los expedientes ambientales asignados, especialmente en lo referente al Parque de Innovación Doña Juana (Relleno Doña Juana), así como en la gestión administrativa de la dependencia.</t>
  </si>
  <si>
    <t>315 DIAS 74836 DJUR - BPPI - 2024060100039</t>
  </si>
  <si>
    <t>2025CSE878</t>
  </si>
  <si>
    <t>315 DIAS 74867 DJUR BPPI2024060100039</t>
  </si>
  <si>
    <t>2025CSE687</t>
  </si>
  <si>
    <t>Prestar servicios profesionales a la Dirección Jurídica de la Corporación Autónoma Regional de Cundinamarca CAR, para la proyección de actos administrativos de los expedientes ambientales asignados, primordialmente los que se encuentran en estado de "Seguimiento y Control".</t>
  </si>
  <si>
    <t xml:space="preserve">315 DIAS 75103 DJUR </t>
  </si>
  <si>
    <t>2025CSE1058</t>
  </si>
  <si>
    <t>PRESTAR SERVICIOS PROFESIONALES A LA DIRECCIÓN JURÍDICA DE LA CORPORACIÓN AUTÓNOMA REGIONAL DE CUNDINAMARCA - CAR, PARA EJERCER LA REPRESENTACIÓN JUDICIAL Y EXTRAJUDICIAL EN LOS PROCESOS CONTENCIOSO ADMINISTRATIVOS Y ACCIONES CONSTITUCIONALES EN QUE LA CORPORACIÓN SEA PARTE, ASÍ COMO LA REVISIÓN DE DOCUMENTOS A TRAVÉS DE LOS SISTENAS DE GESTIÓN DOCUMENTAL DE LA CORPORACIÓN.</t>
  </si>
  <si>
    <t xml:space="preserve">GARROTE BECERRA PEDRO  SIMON </t>
  </si>
  <si>
    <t>315 DIAS 75109 DJUR BPPI2024060100039</t>
  </si>
  <si>
    <t>2025CSE1097</t>
  </si>
  <si>
    <t>315 DIAS 75158 DJUR BPPI2024060100039</t>
  </si>
  <si>
    <t>2025CSE1137</t>
  </si>
  <si>
    <t>Prestar servicios profesionales a la Dirección Jurídica de la Corporación Autónoma Regional de Cundinamarca CAR, para que brinde acompañamiento jurídico en la gestión administrativa y jurídica de los expedientes ambientales, a través de los sistemas de información documental de la Corporación.</t>
  </si>
  <si>
    <t>315 DIAS 75132 DJUR -BPPI2024060100039</t>
  </si>
  <si>
    <t>2025CSE1060</t>
  </si>
  <si>
    <t>Prestar servicios profesionales a la Dirección Jurídica de la Corporación Autónoma Regional de Cundinamarca CAR en la proyección y/o revisión de actos administrativos, así como el acompañamiento jurídico en los operativos de alto impacto ambiental que adelante la Unidad Integrada de Gobernabilidad UIGA.</t>
  </si>
  <si>
    <t>300 DIAS 75171 DJUR</t>
  </si>
  <si>
    <t>2025CSE1098</t>
  </si>
  <si>
    <t>Prestación de servicios profesionales para brindar asesoría y apoyo jurídico en el desarrollo de las actividades asignadas a la Dirección Jurídica de la Corporación Autónoma Regional de Cundinamarca - CAR.</t>
  </si>
  <si>
    <t>GOMEZ GOMEZ ABOGADOS CONSULTORES S.A.S.</t>
  </si>
  <si>
    <t xml:space="preserve">315 DIAS 75131 DJUR BPPI2024060100039 </t>
  </si>
  <si>
    <t>2025CSE1059</t>
  </si>
  <si>
    <t>315 DIAS 75205 DJUR - BPPI - 2024060100039</t>
  </si>
  <si>
    <t>2025CSE1168</t>
  </si>
  <si>
    <t xml:space="preserve">PUENTES PUENTES PAULA ALEJANDRA </t>
  </si>
  <si>
    <t xml:space="preserve">300 DIAS 75385 DJUR </t>
  </si>
  <si>
    <t>2025CSE1237</t>
  </si>
  <si>
    <t>Prestar servicios profesionales a la Dirección Jurídica de la Corporación Autónoma Regional de Cundinamarca CAR, para la representación judicial y extrajudicial de los procesos asignados, así como asesorar a la Dirección Operativa de la Dirección Jurídica, en temas de especial complejidad.</t>
  </si>
  <si>
    <t>300 DIAS 75362 DJUR - BPPI - 2024060100039</t>
  </si>
  <si>
    <t>2025CSE1295</t>
  </si>
  <si>
    <t xml:space="preserve">CHAMUCERO SANCHEZ MARTIN NICOLAS </t>
  </si>
  <si>
    <t>315 DIAS 75388 DJUR</t>
  </si>
  <si>
    <t>Prestación de servicios profesionales a la Dirección Jurídica de la Corporación Autónoma Regional de Cundinamarca CAR, para brindar asesoría y acompañamiento jurídico en el análisis de la normatividad ambiental vigente, así como el estudio de expedientes ambientales de especial complejidad.</t>
  </si>
  <si>
    <t>315 DIAS 75467 DJUR - BPPI - 2024060100039</t>
  </si>
  <si>
    <t>2025CSE1385</t>
  </si>
  <si>
    <t>Prestar servicios de apoyo a la gestión a la Dirección Jurídica de la Corporación Autónoma Regional de Cundinamarca CAR, para la gestión administrativa de los expedientes ambientales, a través de los sistemas de información documental de la Corporación.</t>
  </si>
  <si>
    <t>210 DIAS 75528 DJUR - BPPI - 2024060100039</t>
  </si>
  <si>
    <t>2025CSE1444</t>
  </si>
  <si>
    <t>GIRALDO VASQUEZ LUIS EDINSON</t>
  </si>
  <si>
    <t>315 DIAS 75544 DJUR - BPPI - 2024060100039</t>
  </si>
  <si>
    <t>2025CSE1442</t>
  </si>
  <si>
    <t xml:space="preserve">Prestar servicios profesionales a la Dirección Jurídica de la Corporación Autónoma Regional de Cundinamarca - CAR en la proyección de informes técnicos y/o impulso de expedientes ambientales, así como el acompañamiento técnico en los operativos de alto impacto ambiental que adelante la Unidad Integrada de Gobernabilidad UIGA </t>
  </si>
  <si>
    <t>GUTIERREZ MARIN JUAN DAVID</t>
  </si>
  <si>
    <t>210 DIAS 75896 DJUR BPPI2024060100039</t>
  </si>
  <si>
    <t>2025CSE1649</t>
  </si>
  <si>
    <t>GARCIA GRACIA RAUL ERNESTO</t>
  </si>
  <si>
    <t>300 DIAS 75934 DJUR BPPI2024060100039</t>
  </si>
  <si>
    <t>2025CSE1764</t>
  </si>
  <si>
    <t>Prestar servicios profesionales a la Dirección Jurídica de la Corporación Autónoma Regional de Cundinamarca CAR, en el seguimiento al cumplimiento de la sentencia del Río Bogotá, así como la gestión jurídica requerida para el desarrollo de los Operativos de alto impacto ambiental que adelante la Unidad Integrada de Gobernabilidad UIGA.</t>
  </si>
  <si>
    <t>MORENO OCHOA CARLOS ALFREDO</t>
  </si>
  <si>
    <t>300 DIAS 75930 DJUR BPPI2024060100039</t>
  </si>
  <si>
    <t>2025CSE1740</t>
  </si>
  <si>
    <t>Prestar servicios de apoyo a la gestión a la Dirección Jurídica de la Corporación Autónoma Regional de Cundinamarca CAR, para la gestión administrativa requerida por la dependencia, especialmente la gestión documental de expedientes ambientales a través de los sistemas de información de la Entidad.</t>
  </si>
  <si>
    <t>300 DIAS 76051 DJUR BPPI2024060100039</t>
  </si>
  <si>
    <t>300 DIAS 76102 DJUR BPPI2024060100039</t>
  </si>
  <si>
    <t>2025CSE1907</t>
  </si>
  <si>
    <t>210 DIAS 76121 DJUR BPPI2024060100039</t>
  </si>
  <si>
    <t>2025CSE1872</t>
  </si>
  <si>
    <t xml:space="preserve">Prestar servicios profesionales a la Dirección Jurídica de la Corporación Autónoma Regional de Cundinamarca - CAR, para la proyección de actos administrativos de los expedientes ambientales asignados y la resolución de los recursos que contra ellos se interpongan. </t>
  </si>
  <si>
    <t>210 DIAS 76181 DJUR -BPPI2024060100039</t>
  </si>
  <si>
    <t>2025CSE1950</t>
  </si>
  <si>
    <t xml:space="preserve">BARRETO CARDONA ALFREDO </t>
  </si>
  <si>
    <t>180 DIAS 76239 DJUR BPPI2024060100039</t>
  </si>
  <si>
    <t>2025CSE1835</t>
  </si>
  <si>
    <t xml:space="preserve">CASTAÑEDA FIGUEREDO OBDILIA </t>
  </si>
  <si>
    <t>304 DIAS 76208 DJUR BPPI2024060100039</t>
  </si>
  <si>
    <t>2025CSE1963</t>
  </si>
  <si>
    <t>Prestar servicios profesionales a la Dirección Jurídica de la Corporación Autónoma Regional de Cundinamarca - CAR en la proyección y/o revisión de actos administrativos, así como el acompañamiento jurídico en los operativos de alto impacto ambiental que adelante la Unidad Integrada de Gobernabilidad UIGA.</t>
  </si>
  <si>
    <t>285 DIAS 76352 DJUR BPPI2024060100039</t>
  </si>
  <si>
    <t>2025CSE2026</t>
  </si>
  <si>
    <t>210 DIAS 76364 DJUR BPPI2024060100039</t>
  </si>
  <si>
    <t>2025CSE2046</t>
  </si>
  <si>
    <t>RESTREPO ESTERLING MARIA DEL PILAR</t>
  </si>
  <si>
    <t>285 DIAS 76456 DJUR BPPI2024060100039</t>
  </si>
  <si>
    <t>2025CSE2144</t>
  </si>
  <si>
    <t>285 DIAS 76468 DJUR -BPPI2024060100039</t>
  </si>
  <si>
    <t>2025CSE2145</t>
  </si>
  <si>
    <t>HERNANDEZ NAVARRO EDWIN DARIO</t>
  </si>
  <si>
    <t>285 DIAS 76746 DJUR BPPI2024060100039</t>
  </si>
  <si>
    <t>2025CSE2233</t>
  </si>
  <si>
    <t>VELOZA JIMENEZ MARIA CAROLINA</t>
  </si>
  <si>
    <t>285 DIAS 76801 DJUR - BPPI - 2024060100039</t>
  </si>
  <si>
    <t>2025CSE2265</t>
  </si>
  <si>
    <t>Prestar servicios profesionales a la Dirección Jurídica de la Corporación Autónoma Regional de Cundinamarca - CAR en la proyección de informes técnicos y/o impulso de expedientes ambientales, así como el acompañamiento técnico en los operativos de alto impacto ambiental que adelante la Unidad Integrada de Gobernabilidad UIGA.</t>
  </si>
  <si>
    <t xml:space="preserve">RODRIGUEZ CORTES JIMENA DEL ROCIO </t>
  </si>
  <si>
    <t>269 DIAS 77189 DJUR</t>
  </si>
  <si>
    <t>2025CSE2450</t>
  </si>
  <si>
    <t>Prestar servicios profesionales a la Dirección Jurídica de la Corporación Autónoma Regional de Cundinamarca CAR para ejercer la representación judicial y/o extrajudicial en toda clase de procesos, actuaciones y/o procedimientos ante las autoridades judiciales, administrativas y/o policivas en los que la Entidad intervenga o sea parte.</t>
  </si>
  <si>
    <t>260 DIAS 77224 DJUR BPPI2024060100039</t>
  </si>
  <si>
    <t>2025CSE2472</t>
  </si>
  <si>
    <t>260 DIAS</t>
  </si>
  <si>
    <t>Prestar servicios profesionales a la Dirección Jurídica de la Corporación Autónoma Regional de Cundinamarca - CAR en el impulso de expedientes ambientales, así como el acompañamiento jurídico en los operativos de alto impacto ambiental que adelante la Unidad Integrada de Gobernabilidad UIGA.</t>
  </si>
  <si>
    <t>DIAZ ARENAS ALEJANDRA DEL PILAR</t>
  </si>
  <si>
    <t>255 DIAS 77383 DJUR -BPPI2024060100039</t>
  </si>
  <si>
    <t>2025CSE2530</t>
  </si>
  <si>
    <t>Prestar servicios profesionales a la Dirección Jurídica de la Corporación Autónoma Regional de Cundinamarca - CAR en la proyección de actos administrativos y/o impulso de expedientes ambientales, así como el acompañamiento jurídico en los operativos de alto impacto ambiental que adelante la Unidad Integrada de Gobernabilidad UIGA.</t>
  </si>
  <si>
    <t>180 DIAS 77509 DJUR BPPI2024060100039</t>
  </si>
  <si>
    <t>2025CSE2568</t>
  </si>
  <si>
    <t>210 DIAS 77702 DJUR - BPPI - 2024060100039</t>
  </si>
  <si>
    <t>2025CSE2631</t>
  </si>
  <si>
    <t xml:space="preserve">ROJAS ESPITIA OSCAR JAVIER </t>
  </si>
  <si>
    <t>210 DIAS 77703 DJUR - BPPI - 2024060100039</t>
  </si>
  <si>
    <t>2025CSE2630</t>
  </si>
  <si>
    <t>Prestar servicios profesionales a la Dirección Jurídica de la Corporación Autónoma Regional de Cundinamarca - CAR, para la proyección de actos administrativos de los expedientes ambientales asignados, primordialmente los que se encuentran en estado de Seguimiento y Control.</t>
  </si>
  <si>
    <t>210 DIAS 77660 DJUR</t>
  </si>
  <si>
    <t>2025CSE2623</t>
  </si>
  <si>
    <t>210 DIAS 77731 DJUR - BPPI - 2024060100039</t>
  </si>
  <si>
    <t>2025CSE2649</t>
  </si>
  <si>
    <t>210 DIAS 77764 DJUR - BPPI - 2024060100039</t>
  </si>
  <si>
    <t>2025CSE2653</t>
  </si>
  <si>
    <t>210 DIAS 77774 DJUR</t>
  </si>
  <si>
    <t>2025CSE2660</t>
  </si>
  <si>
    <t>Prestar servicios profesionales a la Dirección Jurídica de la Corporación Autónoma Regional de Cundinamarca CAR, para la representación judicial y extrajudicial de los procesos asignados, así como asesorar a la Dirección Operativa de la Dirección Jurídica en temas de especial complejidad.</t>
  </si>
  <si>
    <t>210 DIAS 77771 DJUR - BPPI - 2024060100039</t>
  </si>
  <si>
    <t>2025CSE2663</t>
  </si>
  <si>
    <t>210 DIAS 77789 DJUR - BPPI - 2024060100039</t>
  </si>
  <si>
    <t>2025CSE2667</t>
  </si>
  <si>
    <t>BUITRAGO AMARILLO YANNETH CRISTINA</t>
  </si>
  <si>
    <t>210 DIAS 77761 DJUR - BPPI - 2024060100039</t>
  </si>
  <si>
    <t>2025CSE2651</t>
  </si>
  <si>
    <t>Prestar servicios profesionales a las Direcciones Regionales de la Corporación Autónoma Regional de Cundinamarca - CAR, para que brinde acompañamiento jurídico en la gestión administrativa de los expedientes ambientales, a través de los sistemas de información documental de la Corporación.</t>
  </si>
  <si>
    <t>210 DIAS 77788 DJUR - BPPI - 2024060100039</t>
  </si>
  <si>
    <t>2025CSE2661</t>
  </si>
  <si>
    <t>210 DIAS 77834   DJUR -BPPI2024060100039</t>
  </si>
  <si>
    <t>2025CSE2682</t>
  </si>
  <si>
    <t>210 DIAS 77909 DJUR - BPPI - 2024060100039</t>
  </si>
  <si>
    <t>2025CSE2697</t>
  </si>
  <si>
    <t>210 DIAS 77979 DJUR - BPPI - 2024060100039</t>
  </si>
  <si>
    <t>2025CSE2715</t>
  </si>
  <si>
    <t>GIL CONTRERAS MONICA ALEJANDRA</t>
  </si>
  <si>
    <t>208 DIAS 78018 DJUR - BPPI - 2024060100039</t>
  </si>
  <si>
    <t>2025CSE2729</t>
  </si>
  <si>
    <t>NIETO BARINAS MARTIN ALEJANDRO</t>
  </si>
  <si>
    <t>206 DIAS 78057 DJUR - BPPI - 2024060100039</t>
  </si>
  <si>
    <t>2025CSE2728</t>
  </si>
  <si>
    <t>180 DIAS 78058 DJUR - BPPI - 2024060100039</t>
  </si>
  <si>
    <t>2025CSE2737</t>
  </si>
  <si>
    <t>202 DIAS 78073 DJUR</t>
  </si>
  <si>
    <t>2025CSE2738</t>
  </si>
  <si>
    <t>195 DIAS 78101 DJUR - BPPI - 2024060100039</t>
  </si>
  <si>
    <t>2025CSE2753</t>
  </si>
  <si>
    <t>199 DIAS 78121 DJUR</t>
  </si>
  <si>
    <t>2025CSE2733</t>
  </si>
  <si>
    <t>GALINDO RODRIGUEZ ADRIANA LUCIA</t>
  </si>
  <si>
    <t>125 DIAS 78511 DJUR - BPPI - 2024060100039</t>
  </si>
  <si>
    <t>2025CSE2908</t>
  </si>
  <si>
    <t>BONILLA PINEDA ROSMER ARMANDO</t>
  </si>
  <si>
    <t>498 DIAS 78651 DJUR</t>
  </si>
  <si>
    <t>114 DIAS 78657 DJUR - BPPI - 2024060100039</t>
  </si>
  <si>
    <t>2025CSE2918</t>
  </si>
  <si>
    <t>114 DIAS</t>
  </si>
  <si>
    <t xml:space="preserve">MORALES ORTIZ JAIDER </t>
  </si>
  <si>
    <t>95 DIAS 78848 DJUR - BPPI - 2024060100039</t>
  </si>
  <si>
    <t>2025CSE3040</t>
  </si>
  <si>
    <t>95 DIAS</t>
  </si>
  <si>
    <t xml:space="preserve">SANCHEZ HERNANDEZ JHONNY ALEXANDER </t>
  </si>
  <si>
    <t>95 DIAS 78858 DJUR - BPPI - 2024060100039</t>
  </si>
  <si>
    <t>2025CSE3050</t>
  </si>
  <si>
    <t>GARCIA GUZMAN WILBERT ERNESTO</t>
  </si>
  <si>
    <t>85 DIAS 78981 DJUR - BPPI - 2024060100039</t>
  </si>
  <si>
    <t>2025CSE1693</t>
  </si>
  <si>
    <t>85 DIAS</t>
  </si>
  <si>
    <t>Adición 1 y prorroga 1 al contrato No. 1693 de 2025, cuyo objeto es: Prestar servicios profesionales a las Direcciones Regionales de la Corporación Autónoma Regional de Cundinamarca CAR, para la revisión de actos administrativos de los expedientes ambientales de especial complejidad asignados y la resolución de los recursos que contra ellos se interpongan.</t>
  </si>
  <si>
    <t>78 DIAS 79067 DJUR</t>
  </si>
  <si>
    <t>2025CSE3109</t>
  </si>
  <si>
    <t>78 DIAS</t>
  </si>
  <si>
    <t>Prestación de servicios de apoyo a la gestión a la Dirección Jurídica de la Corporación Autónoma Regional de Cundinamarca CAR para apoyar las actuaciones requeridas para el cumplimiento de las ordenes derivadas de las sentencias del Río Bogotá.</t>
  </si>
  <si>
    <t>90 DIAS 79113 DJUR - BPPI - 2024060100039</t>
  </si>
  <si>
    <t>2025CSE3139</t>
  </si>
  <si>
    <t>Prestar servicios de apoyo a la gestión de la Dirección Jurídica de la Corporación Autónoma Regional de Cundinamarca - CAR, en los trámites administrativos, documentales y de archivo requeridos para la indexación y digitalización de expedientes en el Sistema Administrador de Expedientes SAE, así como en la generación de informes y reportes relacionados con el seguimiento a las metas de inversión a cargo de la Dirección Regional.</t>
  </si>
  <si>
    <t>64 DIAS 79198 DJUR - BPPI - 2024060100039</t>
  </si>
  <si>
    <t>2025CSE2166</t>
  </si>
  <si>
    <t>64 DIAS</t>
  </si>
  <si>
    <t>Adición 1 y prórroga 1 al contrato No. 2166 de 2025, cuyo objeto es: Prestar servicios profesionales a la Dirección Jurídica de la Corporación Autónoma Regional de Cundinamarca - CAR, para la proyección de actos administrativos de los expedientes ambientales asignados, primordialmente los que se encuentran en estado de Seguimiento y Control.</t>
  </si>
  <si>
    <t>59 DIAS 79315 DJUR - BPPI - 2024060100039</t>
  </si>
  <si>
    <t>2025CSE1467</t>
  </si>
  <si>
    <t>59 DIAS</t>
  </si>
  <si>
    <t>Adición 1 y prorroga 1 al contrato 1467 de 2025 cuyo objeto es: Prestar servicios profesionales a la Dirección Jurídica de la Corporación Autónoma Regional de Cundinamarca - CAR, para la proyección de actos administrativos de los expedientes ambientales asignados y la resolución de los recursos que contra ellos se interpongan.</t>
  </si>
  <si>
    <t xml:space="preserve">OLAYA DIAZ IVAN YESID </t>
  </si>
  <si>
    <t>56 DIAS 79366 DJUR - BPPI - 2024060100039</t>
  </si>
  <si>
    <t>2025CSE2189</t>
  </si>
  <si>
    <t>56 DIAS</t>
  </si>
  <si>
    <t>Adición 1 y prorroga 1 al contrato 2189 de 2025 cuyo objeto es: Prestar servicios profesionales a la Dirección Jurídica de la Corporación Autónoma Regional de Cundinamarca CAR, para la proyección de actos administrativos de los expedientes ambientales asignados, primordialmente los que se encuentran en estado de "Seguimiento y Control".</t>
  </si>
  <si>
    <t>49 DIAS 79387 DJUR - BPPI - 2024060100039</t>
  </si>
  <si>
    <t>Adición 1 y prorroga 1 al contrato 1872 de 2025 cuyo objeto es: Prestar servicios profesionales a la Dirección Jurídica de la Corporación Autónoma Regional de Cundinamarca - CAR, para la proyección de actos administrativos de los expedientes ambientales asignados y la resolución de los recursos que contra ellos se interpongan.</t>
  </si>
  <si>
    <t xml:space="preserve">47 DIAS 79436 DJUR </t>
  </si>
  <si>
    <t>2025CSE3239</t>
  </si>
  <si>
    <t>Prestación de servicios de apoyo a la gestión para el trámite de los asuntos administrativos y logísticos que adelanta la Dirección Operativa de la Dirección Jurídica en temas relacionados con la defensa y representación judicial de la Corporación.</t>
  </si>
  <si>
    <t>43 DIAS 79471 DJUR - BPPI - 2024060100039</t>
  </si>
  <si>
    <t>2025CSE1922</t>
  </si>
  <si>
    <t>43 DIAS</t>
  </si>
  <si>
    <t>Adición 1 y prórroga 1 al contrato No 1922 de 2025, cuyo objeto es: Prestar servicios profesionales a la Dirección Jurídica de la Corporación Autónoma Regional de Cundinamarca - CAR, para la proyección de actos administrativos de los expedientes ambientales asignados, primordialmente los que se encuentran en estado de Seguimiento y Control.</t>
  </si>
  <si>
    <t>214 DIAS 80485 DJA BPPI - 2024060100039</t>
  </si>
  <si>
    <t>213 DIAS, 80429 DJA - BPPI2024060100039</t>
  </si>
  <si>
    <t>213 DIAS 80508 DJA BPPI - 2024060100039</t>
  </si>
  <si>
    <t>213  DIAS 80385 DJA - BPPI2024060100039</t>
  </si>
  <si>
    <t>210 DIAS 80598 DJA BPPI 2024060100039</t>
  </si>
  <si>
    <t>210 DIAS 80647 DJA - BPPI - 2024060100039</t>
  </si>
  <si>
    <t>209 DIAS 80732 DJA BPPI - 2024060100039</t>
  </si>
  <si>
    <t>209 DIAS 80734 DJA BPPI - 2024060100039</t>
  </si>
  <si>
    <t>209 DIAS 80740 DJA BPPI - 2024060100039</t>
  </si>
  <si>
    <t>209 DIAS 80756 DJA BPPI - 2024060100039</t>
  </si>
  <si>
    <t>208 DIAS 80807 DJA BPPI - 2024060100039</t>
  </si>
  <si>
    <t>207 DIAS 80881 DJA - BPPI - 2024060100039</t>
  </si>
  <si>
    <t>206 DIAS 81026 DJA BPPI - 2024060100039</t>
  </si>
  <si>
    <t>206 DIAS 81048 DJA - BPPI - 2024060100039</t>
  </si>
  <si>
    <t>206 DIAS 80998 DJA - BPPI2024060100039</t>
  </si>
  <si>
    <t>206 DIAS 81002 DJA BPPI - 2024060100039</t>
  </si>
  <si>
    <t xml:space="preserve">202 DÍAS 81076 DJA -BPPI2024060100039 </t>
  </si>
  <si>
    <t>202 DIAS 81085 DJA - BPPI - 2024060100039</t>
  </si>
  <si>
    <t>202 DIAS 81089 DJA - BPPI - 2024060100039</t>
  </si>
  <si>
    <t>202 DIAS 81101 DJA - BPPI - 2024060100039</t>
  </si>
  <si>
    <t>202 DIAS 81108 DJA - BPPI - 2024060100039</t>
  </si>
  <si>
    <t>202 DIAS 81117 DJA - BPPI - 2024060100039</t>
  </si>
  <si>
    <t>202 DIAS 81127 DJA</t>
  </si>
  <si>
    <t>202 DIAS 81131 DJA</t>
  </si>
  <si>
    <t>201 DIAS 80996 DJA - BPPI - 2024060100039</t>
  </si>
  <si>
    <t>201 DIAS 81010 DJA - BPPI - 2024060100039</t>
  </si>
  <si>
    <t>201 DIAS 81140 DJA - BPPI - 2024060100039</t>
  </si>
  <si>
    <t>201 DIAS 81169 DJA - BPPI - 2024060100039</t>
  </si>
  <si>
    <t>201 DIAS 81214 DJA BPPI2024060100039</t>
  </si>
  <si>
    <t>201 DIAS 81222 DJA BPPI - 2024060100039</t>
  </si>
  <si>
    <t>201 DIAS 81230 DJA BPPI - 2024060100039</t>
  </si>
  <si>
    <t>201 DIAS 81242 DJA BPPI - 2024060100039</t>
  </si>
  <si>
    <t>201 DIAS 81227 DJA BPPI - 2024060100039</t>
  </si>
  <si>
    <t>200 DIAS 81287 DJA - BPPI - 2024060100039</t>
  </si>
  <si>
    <t>200 DIAS 81289 DJA BPPI - 2024060100039</t>
  </si>
  <si>
    <t>200 DIAS 81316 DJA - BPPI - 2024060100039</t>
  </si>
  <si>
    <t>199 DIAS 81409 DJA BPPI - 2024060100039</t>
  </si>
  <si>
    <t>199 DIAS 81415 DJA - BPPI - 2024060100039</t>
  </si>
  <si>
    <t>196 DIAS 81530 DJA BPPI - 2024060100039</t>
  </si>
  <si>
    <t>196 DIAS 81519 DJA BPPI - 2024060100039</t>
  </si>
  <si>
    <t xml:space="preserve">196 DIAS 81531 OJUR </t>
  </si>
  <si>
    <t>195 DIAS 81661 DJA BPPI - 2024060100039</t>
  </si>
  <si>
    <t>195 DIAS 81637 DJA BPPI - 2024060100039</t>
  </si>
  <si>
    <t>195 DIAS 81639 DJA BPPI - 2024060100039</t>
  </si>
  <si>
    <t>165 DIAS 81651 DJA - BPPI - 2024060100039</t>
  </si>
  <si>
    <t>195 DIAS 81670 DJA BPPI - 2024060100039</t>
  </si>
  <si>
    <t>195 DIAS 81674 DJA BPPI - 2024060100039</t>
  </si>
  <si>
    <t>195 DIAS 81676 DJA BPPI - 2024060100039</t>
  </si>
  <si>
    <t xml:space="preserve">194 DIAS 81684 OJUR </t>
  </si>
  <si>
    <t xml:space="preserve">194 DIAS 81769 OJUR </t>
  </si>
  <si>
    <t>194 DIAS 81815 DJA BPPI - 2024060100039</t>
  </si>
  <si>
    <t>194 DIAS 81780 DJA BPPI - 2024060100039</t>
  </si>
  <si>
    <t>194 DIAS 81831 DJA BPPI - 2024060100039</t>
  </si>
  <si>
    <t xml:space="preserve">193 DIAS 81874 OJUR </t>
  </si>
  <si>
    <t>194 DIAS 81836 DJA BPPI - 2024060100039</t>
  </si>
  <si>
    <t>193 DIAS 81885 DJA BPPI - 2024060100039</t>
  </si>
  <si>
    <t>193 DIAS 81887 DJA BPPI - 2024060100039</t>
  </si>
  <si>
    <t>193 DIAS 81890 DJA BPPI - 2024060100039</t>
  </si>
  <si>
    <t>193 DIAS 81180 OJUR</t>
  </si>
  <si>
    <t>193 DIAS 81918 DJA - BPPI - 2024060100039</t>
  </si>
  <si>
    <t>193 DIAS 81963 DJA BPPI - 2024060100039</t>
  </si>
  <si>
    <t>193 DIAS 81903 DJA BPPI - 2024060100039</t>
  </si>
  <si>
    <t>192 DIAS 81981 DJA - BPPI - 2024060100039</t>
  </si>
  <si>
    <t>192 DIAS 81994 DJA - BPPI - 2024060100039</t>
  </si>
  <si>
    <t>192 DIAS 81999 DJA - BPPI - 2024060100039</t>
  </si>
  <si>
    <t>192 DIAS 82003 DJA - BPPI - 2024060100039</t>
  </si>
  <si>
    <t>192 DIAS 81992 DJA BPPI - 2024060100039</t>
  </si>
  <si>
    <t>192 DIAS 82009 DJA BPPI - 2024060100039</t>
  </si>
  <si>
    <t>192 DIAS 82038 DJA BPPI - 2024060100039</t>
  </si>
  <si>
    <t>192 DIAS 82075 DJA BPPI - 2024060100039</t>
  </si>
  <si>
    <t>192 DIAS 82077 DJA BPPI - 2024060100039</t>
  </si>
  <si>
    <t>189 DIAS 82132 DJA BPPI - 2024060100039</t>
  </si>
  <si>
    <t xml:space="preserve">172 DIAS 82142 OJUR </t>
  </si>
  <si>
    <t xml:space="preserve">172 DIAS 82152 DJA </t>
  </si>
  <si>
    <t>189 DIAS 82109 DJA BPPI - 2024060100039</t>
  </si>
  <si>
    <t>189 DIAS 82202 DJA BPPI2024060100039</t>
  </si>
  <si>
    <t>189 DIAS 82246 DJA BPPI - 2024060100039</t>
  </si>
  <si>
    <t>189 DIAS 82177 DJA BPPI - 2024060100039</t>
  </si>
  <si>
    <t xml:space="preserve">172 DIAS 82249 DJA </t>
  </si>
  <si>
    <t>188 DIAS 82425 DJA BPPI - 2024060100039</t>
  </si>
  <si>
    <t>188 DIAS 82446 OJUR</t>
  </si>
  <si>
    <t>165 DIAS 82762 DJA - BPPI - 2024060100039</t>
  </si>
  <si>
    <t>185 DIAS 82749 DJA BPPI - 2024060100039</t>
  </si>
  <si>
    <t>185 DIAS 82753 DJA - BPPI - 2024060100039</t>
  </si>
  <si>
    <t>184 DIAS 82815 DJA BPPI - 2024060100039</t>
  </si>
  <si>
    <t>184 DIAS 82813 DJA BPPI - 2024060100039</t>
  </si>
  <si>
    <t xml:space="preserve">184 DIAS 82801 DJA </t>
  </si>
  <si>
    <t>165 DIAS 82943 DJA - BPPI - 2024060100039</t>
  </si>
  <si>
    <t>181 DÍAS 83514 DJA BPPI - 20224060100039</t>
  </si>
  <si>
    <t>181 DIAS 84104 DJA - BPPI - 2024060100039</t>
  </si>
  <si>
    <t>181 DIAS 82478 DJA</t>
  </si>
  <si>
    <t xml:space="preserve">181 DIAS 84292 DJA BPPI - 2024060100039 </t>
  </si>
  <si>
    <t>240 DIAS 74840 DESCA - BPPI - 2024030100043</t>
  </si>
  <si>
    <t>2025CSE874</t>
  </si>
  <si>
    <t>240 DIAS 75239 DESCA BPPI - 2024030100043</t>
  </si>
  <si>
    <t>2025CSE1039</t>
  </si>
  <si>
    <t>Prestar servicios profesionales a la Dirección de Evaluación Seguimiento y Control Ambiental DESCA, de la Corporación Autónoma Regional de Cundinamarca CAR, en el desarrollo de actividades relacionadas con la planificación, seguimiento y consolidación de la información de licencias ambientales.</t>
  </si>
  <si>
    <t>DIAZ VARGAS HEYDI ROCIO</t>
  </si>
  <si>
    <t>240 DIAS 75358 DESCA BPPI - 2024030100043</t>
  </si>
  <si>
    <t>2025CSE1291</t>
  </si>
  <si>
    <t>Prestar servicios profesionales a la Dirección de Evaluación, Seguimiento y Control Ambiental DESCA de la Corporación Autónoma Regional de Cundinamarca - CAR, en el desarrollo de actividades relacionadas con el componente comunicacional al grupo de licenciamiento ambiental.</t>
  </si>
  <si>
    <t>240 DIAS 75246 DESCA - BPPI - 2024030100043</t>
  </si>
  <si>
    <t>2025CSE1211</t>
  </si>
  <si>
    <t>240 DIAS 76160 DESCA BPPI - 2024030100043</t>
  </si>
  <si>
    <t>2025CSE1926</t>
  </si>
  <si>
    <t>Prestar los servicios de apoyo y gestión administrativa de la Dirección de Evaluación, Seguimiento y Control Ambiental - DESCA de la Corporación Autónoma Regional de Cundinamarca - CAR, para la organización, conservación y archivo de los documentos asociados a las metas de inversión.</t>
  </si>
  <si>
    <t>210 DIAS 76243 DESCA BPPI - 2024030100043</t>
  </si>
  <si>
    <t>2025CSE1849</t>
  </si>
  <si>
    <t>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t>
  </si>
  <si>
    <t xml:space="preserve">RUEDA SALAZAR GREYCI MACIEL </t>
  </si>
  <si>
    <t>210 DIAS 76394 DESCA BPPI - 2024030100043</t>
  </si>
  <si>
    <t>2025CSE2096</t>
  </si>
  <si>
    <t xml:space="preserve">RODRIGUEZ LOZADA GUSTAVO </t>
  </si>
  <si>
    <t>210 DIAS 76594 DESCA BPPI - 2024030100043</t>
  </si>
  <si>
    <t>2025CSE1224</t>
  </si>
  <si>
    <t>210 DIAS 76768 DESCA BPPI - 2024030100043</t>
  </si>
  <si>
    <t>2025CSE2241</t>
  </si>
  <si>
    <t>GARCIA PESCADOR ALFONSO LIBORIO</t>
  </si>
  <si>
    <t>194 DIAS 77231 DESCA BPPI - 2024030100043</t>
  </si>
  <si>
    <t>2025CSE2475</t>
  </si>
  <si>
    <t>Prestar servicios profesionales a las Direcciones Regionales de la Corporación Autónoma Regional de Cundinamarca - CAR, en el desarrollo de actividades de evaluación, seguimiento y control al uso del recurso hídrico, para el abastecimiento de sistemas de acueductos urbanos, rurales y/o regionales, y a trámites ambientales de Concesión de Aguas, Exploración de Aguas Subterráneas y/o Autorización de Ocupación de Cauce.</t>
  </si>
  <si>
    <t xml:space="preserve">PALMA SOLANO DANIEL FELIPE </t>
  </si>
  <si>
    <t>195 DIAS 78201 DESCA - BPPI - 2024030100043</t>
  </si>
  <si>
    <t>2025CSE2781</t>
  </si>
  <si>
    <t>66 DIAS 79226 DESCA - BPPI - 2024030100043</t>
  </si>
  <si>
    <t>2025CSE3196</t>
  </si>
  <si>
    <t>66 DIAS</t>
  </si>
  <si>
    <t>63 DIAS 79244 DESCA - BPPI - 2024030100043</t>
  </si>
  <si>
    <t>2025CSE3202</t>
  </si>
  <si>
    <t>63 DIAS</t>
  </si>
  <si>
    <t>59 DIAS 79301 DESCA - BPPI - 2024030100043</t>
  </si>
  <si>
    <t>2025CSE3220</t>
  </si>
  <si>
    <t xml:space="preserve">MARROQUIN FLORIDO DAYANA </t>
  </si>
  <si>
    <t>44 DIAS 79463 DESCA - BPPI - 2024030100043</t>
  </si>
  <si>
    <t>Adición 1 prorroga 1 al contrato 1849 del 2025 cuyo objeto es: 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t>
  </si>
  <si>
    <t>77 DIAS 79665 DESCA - BPPI - 2024030100043</t>
  </si>
  <si>
    <t>2025CSE2104</t>
  </si>
  <si>
    <t>Adición 1 y prorroga 1 al Contrato No. 2104 de 2025 cuyo objeto es: Prestación de servicios profesionales a la Dirección de Evaluación, Seguimiento y Control Ambiental para apoyar la validación, procesamiento y análisis estadístico asociados a registros, instrumentos económicos y trámites ambientales.</t>
  </si>
  <si>
    <t>214 DIAS 80349 DTA - BPPI - 2024030100043</t>
  </si>
  <si>
    <t>214 DIAS 80421 DTA - BPPI - 2024030100043</t>
  </si>
  <si>
    <t>214 DÍAS 80487 DTA - BPPI - 2024030100043</t>
  </si>
  <si>
    <t>214 DIAS 80497 DTA - BPPI- 2024030100043</t>
  </si>
  <si>
    <t>210 DIAS 80641 DTA BPPI - 2024030100043</t>
  </si>
  <si>
    <t>210 DIAS 80651 DTA BPPI - 2024030100043</t>
  </si>
  <si>
    <t>210 DIAS 80583 DTA - BPPI - 2024030100043</t>
  </si>
  <si>
    <t>209 DIAS 80706 DTA BPPI- 2024030100043</t>
  </si>
  <si>
    <t>208 DIAS 80794 DTA BPPI - 2024030100043</t>
  </si>
  <si>
    <t>208 DIAS 80827 DTA BPPI - 2024030100043</t>
  </si>
  <si>
    <t>206 DIAS 80971 DTA BPPI- 2024030100043</t>
  </si>
  <si>
    <t>206 DIAS 80983 DTA BPPI - 2024030100043</t>
  </si>
  <si>
    <t>206 DIAS 81040 DTA BPPI - 2024030100043</t>
  </si>
  <si>
    <t>206 DIAS 81059 DTA BPPI- 2024030100043</t>
  </si>
  <si>
    <t>206 DIAS 81063 DTA BPPI- 2024030100043</t>
  </si>
  <si>
    <t>206 DIAS 80944 DTA - BPPI - 2024030100043</t>
  </si>
  <si>
    <t>206 DIAS 81067 DTA - BPPI - 2024030100043</t>
  </si>
  <si>
    <t>206 DIAS 81050 DTA BPPI - 2024030100043</t>
  </si>
  <si>
    <t>202 DIAS 81093 DTA - BPPI - 2024030100043</t>
  </si>
  <si>
    <t>201 DIAS 81244 DTA BPPI - 2024030100043</t>
  </si>
  <si>
    <t>201 DIAS 81226 DTA - BPPI - 2024030100043</t>
  </si>
  <si>
    <t>200 DIAS 81272 DTA BPPI - 2024030100043</t>
  </si>
  <si>
    <t>200 DIAS 81262 DTA - BPPI - 2024030100043</t>
  </si>
  <si>
    <t>200 DIAS 81353 DTA - BPPI - 2024030100043</t>
  </si>
  <si>
    <t>200 DIAS 81347 DTA BPPI - 2024030100043</t>
  </si>
  <si>
    <t>196 DIAS 81452 DTA BPPI - 2024030100043</t>
  </si>
  <si>
    <t>196 DIAS 81467 DTA BPPI - 2024030100043</t>
  </si>
  <si>
    <t>196 DIAS 81482 DTA BPPI - 2024030100043</t>
  </si>
  <si>
    <t>196 DIAS 81465 DTA BPPI - 2024030100043</t>
  </si>
  <si>
    <t>196 DIAS 81534 DTA BPPI - 2024030100043</t>
  </si>
  <si>
    <t>196 DIAS 81536 DTA BPPI - 2024030100043</t>
  </si>
  <si>
    <t>196 DIAS 81473 DTA - BPPI - 2024030100043</t>
  </si>
  <si>
    <t>195 DIAS 81641 DTA BPPI - 2024030100043</t>
  </si>
  <si>
    <t>195 DIAS 81678 DTA BPPI - 2024030100043</t>
  </si>
  <si>
    <t>194 DIAS 81742 DTA BPPI - 2024030100043</t>
  </si>
  <si>
    <t>194 DIAS 81770 DTA - BPPI - 2024030100043</t>
  </si>
  <si>
    <t>194 DIAS 81776 DTA - BPPI - 2024030100043</t>
  </si>
  <si>
    <t>194 DIAS 81786 DTA - BPPI - 2024030100043</t>
  </si>
  <si>
    <t>194 DIAS 81730 DTA BPPI - 2024030100043</t>
  </si>
  <si>
    <t>194 DIAS 81724 DTA BPPI - 2024030100043</t>
  </si>
  <si>
    <t>194 DIAS 81805 DTA  BPPI - 2024030100043</t>
  </si>
  <si>
    <t>194 DIAS 81818 DTA BPPI - 2024030100043</t>
  </si>
  <si>
    <t>193 DIAS 81864 DTA  BPPI - 2024030100043</t>
  </si>
  <si>
    <t xml:space="preserve">193 DIAS 81880 DTA BPPI - 2024030100043 </t>
  </si>
  <si>
    <t>193 DIAS 81878 DTA  BPPI - 2024030100043</t>
  </si>
  <si>
    <t xml:space="preserve">193 DIAS 81935 DTA - BPPI - 2024030100043 </t>
  </si>
  <si>
    <t>193 DIAS 81892 DTA  BPPI - 2024030100043</t>
  </si>
  <si>
    <t>193 DIAS 81951 DTA BPPI - 2024030100043</t>
  </si>
  <si>
    <t>192 DIAS 81995 DTA BPPI - 2024030100043</t>
  </si>
  <si>
    <t>192 DIAS 82001 DTA - BPPI - 2024030100043</t>
  </si>
  <si>
    <t>192 DIAS 82064 DTA BPPI - 2024030100043</t>
  </si>
  <si>
    <t>192 DIAS 82067 DTA BPPI - 2024030100043</t>
  </si>
  <si>
    <t>192 DIAS 82071 DTA BPPI - 2024030100043</t>
  </si>
  <si>
    <t>189 DIAS 82121 DTA BPPI - 2024030100043</t>
  </si>
  <si>
    <t>189 DIAS 82172 DTA BPPI - 2024030100043</t>
  </si>
  <si>
    <t>189 DIAS 82119 DTA BPPI - 2024030100043</t>
  </si>
  <si>
    <t>188 DIAS 82422 DTA BPPI - 2024030100043</t>
  </si>
  <si>
    <t>188 DIAS 82433 DTA BPPI- 2024030100043</t>
  </si>
  <si>
    <t>187 DIAS 82494 DTA BPPI - 2024030100043</t>
  </si>
  <si>
    <t>184 DIAS 82859 DTA BPPI- 2024030100043</t>
  </si>
  <si>
    <t>184 DIAS 82864 DTA BPPI- 2024030100043</t>
  </si>
  <si>
    <t>182 DIAS 82487 DTA BPPI - 2024030100043</t>
  </si>
  <si>
    <t>182 DIAS 82661 DTA BPPI- 2024030100043</t>
  </si>
  <si>
    <t>182 DIAS 82693 DTA BPPI- 2024030100043</t>
  </si>
  <si>
    <t xml:space="preserve">182 DIAS 82700 DTA BPPI - 2024030100043 </t>
  </si>
  <si>
    <t>185 DIAS 82697 DTA BPPI - 2024030100043</t>
  </si>
  <si>
    <t>184 DIAS 82833 DTA BPPI - 2024030100043</t>
  </si>
  <si>
    <t>182 DIAS 82944 DTA BPPI - 2024030100043</t>
  </si>
  <si>
    <t>181 DIAS 83178 DTA BPPI- 2024030100043</t>
  </si>
  <si>
    <t>181 DIAS 83419 DTA BPPI - 2024030100043</t>
  </si>
  <si>
    <t>181 DIAS 83339 DTA BPPI - 2024030100043</t>
  </si>
  <si>
    <t>181 DÍAS 83572 DTA - BPPI - 2024030100043</t>
  </si>
  <si>
    <t>181 DÍAS 83612 DTA - BPPI- 2024030100043</t>
  </si>
  <si>
    <t>181 DÍAS 83639 DTA - BPPI - 2024030100043</t>
  </si>
  <si>
    <t>181 DIAS 83403 - DTA - BPPI - 2024030100043.</t>
  </si>
  <si>
    <t>181 DIAS 83523 DTA BPPI - 2024030100043</t>
  </si>
  <si>
    <t>181 DÍAS 83371 DTA - BPPI - 2024030100043</t>
  </si>
  <si>
    <t>181 DIAS - DTA - 83580 - BPPI- 2024030100043</t>
  </si>
  <si>
    <t>181 DIAS 83562 DTA BPPI - 2024030100043</t>
  </si>
  <si>
    <t>181 DIAS 83615 DTA BPPI - 2024030100043</t>
  </si>
  <si>
    <t>181 DIAS 83491 DTA BPPI - 2024030100043</t>
  </si>
  <si>
    <t>181 DIAS - 83481- BPPI - 2024030100043</t>
  </si>
  <si>
    <t>181 DIAS 83730 DTA BPPI - 2024030100043</t>
  </si>
  <si>
    <t>181 DIAS 83480 DTA BPPI - 2024030100043</t>
  </si>
  <si>
    <t>181 DIAS 83464 - DTA - BPPI- 2024030100043</t>
  </si>
  <si>
    <t>181 DIAS 83465 DTA BPPI - 2024030100043</t>
  </si>
  <si>
    <t>181 DIAS 83617 DTA BPPI - 2024030100043</t>
  </si>
  <si>
    <t>181 DIAS  - DTA - 83675 - BPPI - 2024030100043</t>
  </si>
  <si>
    <t>181 DIAS 83461 DTA BPPI - 2024030100043</t>
  </si>
  <si>
    <t>181 DIAS 83533 DTA BPPI- 2024030100043</t>
  </si>
  <si>
    <t>180 DIAS 83825 DTA BPPI - 2024030100043</t>
  </si>
  <si>
    <t>181 DIAS 83470 DTA BPPI - 2024030100043</t>
  </si>
  <si>
    <t>181 DIAS 83513 - DTA - BPPI - 2024030100043</t>
  </si>
  <si>
    <t>181 DIAS 83515 DTA BPPI - 2024030100043</t>
  </si>
  <si>
    <t xml:space="preserve">181 DIAS 83459 DTA BPPI - 2024030100043 </t>
  </si>
  <si>
    <t>181 DIAS 83871 - DTA - BPPI - 2024030100043</t>
  </si>
  <si>
    <t>181 DÍAS 83874 DTA - BPPI - 2024030100043</t>
  </si>
  <si>
    <t>181 DIAS 83488 DTA BPPI - 2024030100043</t>
  </si>
  <si>
    <t>181 DIAS 83651 DTA BPPI - 2024030100043</t>
  </si>
  <si>
    <t>181 DÍAS 83656 DTA - BPPI - 2024030100043</t>
  </si>
  <si>
    <t>181 DIAS 83500 DTA BPPI- 2024030100043</t>
  </si>
  <si>
    <t>181 DIAS 83337 DTA BPPI - 2024030100043</t>
  </si>
  <si>
    <t>181 DIAS 83834 DTA BPPI - 2024030100043</t>
  </si>
  <si>
    <t>181 DÍAS 83831 DTA - BPPI - 2024030100043</t>
  </si>
  <si>
    <t>181 DÍAS 83895 DTA - BPPI - 2024030100043</t>
  </si>
  <si>
    <t>181 DÍAS 83538 DTA - BPPI - 2024030100043</t>
  </si>
  <si>
    <t>181 DÍAS 83884 DTA - BPPI - 2024030100043</t>
  </si>
  <si>
    <t>181 DIAS - DTA - 83624 - BPPI - 2024030100043</t>
  </si>
  <si>
    <t>181 DIAS 83803 - DTA - BPPI - 2024030100043</t>
  </si>
  <si>
    <t>181 DIAS 83374 DTA BPPI - 2024030100043</t>
  </si>
  <si>
    <t xml:space="preserve">181 DIAS 83801 DTA BPPI - 2024030100043 </t>
  </si>
  <si>
    <t>181 DIAS DTA 83998 - BPPI - 2024030100043</t>
  </si>
  <si>
    <t>181 DIAS 84053 DTA BPPI - 2024030100043</t>
  </si>
  <si>
    <t>181 DIAS 84061 DTA BPPI - 2024030100043</t>
  </si>
  <si>
    <t>181 DIAS 84114 DTA BPPI - 2024030100043</t>
  </si>
  <si>
    <t>181 DÍAS 84065 DTA - BPPI- 2024030100043.</t>
  </si>
  <si>
    <t>181 DIAS 84264 DTA - BPPI - 2024030100043</t>
  </si>
  <si>
    <t>181 DIAS 84194 DTA - BPPI - 2024030100043</t>
  </si>
  <si>
    <t>181 DIAS 84156 DTA BPPI - 2024030100043</t>
  </si>
  <si>
    <t>181 DIAS 84232 DTA BPPI- 2024030100043</t>
  </si>
  <si>
    <t>181 DÍAS 84077 DTA - BPPI - 2024030100043</t>
  </si>
  <si>
    <t>181 DIAS 84067 DTA - BPPI - 2024030100043</t>
  </si>
  <si>
    <t>181 DIAS 84052 DTA - BPPI - 2024030100043</t>
  </si>
  <si>
    <t>181 DIAS 84028 DTA - BPPI - 2024030100043</t>
  </si>
  <si>
    <t>181 DIAS 84234 DTA BPPI - 2024030100043</t>
  </si>
  <si>
    <t>181 DIAS 83995 DTA - BPPI - 2024030100043</t>
  </si>
  <si>
    <t xml:space="preserve">181 DIAS 84076 DTA - BPPI - 2024030100043 </t>
  </si>
  <si>
    <t>181 DÍAS 84105 DTA - BPPI - 2024030100043.</t>
  </si>
  <si>
    <t>181 DIAS 84147 DTA BPPI – 2024030100043</t>
  </si>
  <si>
    <t>181 DIAS 84034 DTA -  BPPI - 2024030100043</t>
  </si>
  <si>
    <t>181 DIAS 84223 DTA - BPPI- 2024030100043</t>
  </si>
  <si>
    <t>181 DIAS 84064 DTA BPPI - 2024030100043</t>
  </si>
  <si>
    <t>181 DIAS 84015 DTA - BPPI - 2024030100043</t>
  </si>
  <si>
    <t>181 DIAS 84242 DTA BPPI- 2024030100043</t>
  </si>
  <si>
    <t>181 DIAS 84119 DTA BPPI - 2024030100043.</t>
  </si>
  <si>
    <t>181 DIAS 84226 DTA BPPI - 2024030100043</t>
  </si>
  <si>
    <t>181 DIAS 84016 DTA BPPI – 2024030100043</t>
  </si>
  <si>
    <t>181 DIAS 84111 DTA BPPI - 2024030100043.</t>
  </si>
  <si>
    <t>181 DIAS 84289 DTA - BPPI - 2024030100043</t>
  </si>
  <si>
    <t>181 DIAS 84299 DTA BPPI - 2024030100043.</t>
  </si>
  <si>
    <t>181 DIAS 84218 DTA BPPI - 2024030100043</t>
  </si>
  <si>
    <t>VIGENCIAS FUTURAS - 330 DIAS 71642 DCASC</t>
  </si>
  <si>
    <t>2024COV2604</t>
  </si>
  <si>
    <t>Aunar esfuerzos técnicos, operativos y financieros entre la corporación autónoma regional de Cundinamarca- CAR y la Gobernación de Cundinamarca- Secretaría del Ambiente e Instituto Departamental de Acción Comunal de Cundinamarca – IDACO para promover entornos sostenibles para la gobernanza del recurso hídrico, a través de procesos comunitarios de conservación y restauración de microcuencas en municipios de la jurisdicción car, contribuyendo a estrategias de cambio climático. Proceso amparado con vigencias futuras según Resolución DGEN No 20247000515 del 28 de agosto de 2024.</t>
  </si>
  <si>
    <t>INSTITUTO DEPARTAMENTAL DE ACCION COMUNAL Y PARTICIPACION CIUDAD</t>
  </si>
  <si>
    <t>VIGENCIAS FUTURAS - 360 DIAS 73516 DCASC - BPPI - 2024020100010</t>
  </si>
  <si>
    <t>VIGENCIAS FUTURAS - 360 DIAS 73533 DCASC - BPPI - 2024020100012</t>
  </si>
  <si>
    <t>VIGENCIAS FUTURAS - 360 DÍAS 73424 DCASC - BPPI - 2024020100010</t>
  </si>
  <si>
    <t>VIGENCIAS FUTURAS - 360 DIAS 73475 DCASC - BPPI - 2024020100010</t>
  </si>
  <si>
    <t>VIGENCIAS FUTURAS - 360 DIAS 73455 DCASC - BPPI - 2024020100010</t>
  </si>
  <si>
    <t>VIGENCIAS FUTURAS - 360 DÍAS - 73420 -DCASC- BPPI-2024020100010</t>
  </si>
  <si>
    <t>VIGENCIAS FUTURAS - 360 DÍAS 73426 DCASC - BPPI - 2024020100010</t>
  </si>
  <si>
    <t>VIGENCIAS FUTURAS - 360 DÍAS 73450 DCASC-BPPI - 2024020100010</t>
  </si>
  <si>
    <t>VIGENCIAS FUTURAS - 360 DÍAS- 73441- DCASC--BPPI-2024020100010</t>
  </si>
  <si>
    <t>VIGENCIAS FUTURAS - 360 DÍAS - 73412- DCASC - BPPI-2024020100012</t>
  </si>
  <si>
    <t>VIGENCIAS FUTURAS - 360 DÍAS - 73422 - DCASC -BPPI-2024020100010</t>
  </si>
  <si>
    <t>VIGENCIAS FUTURAS - 360 DÍAS- 73444- DCASC-BPPI-2024020100010</t>
  </si>
  <si>
    <t>VIGENCIAS FUTURAS - 360 DÍAS - 73414- DCASC - BPPI-2024020100010</t>
  </si>
  <si>
    <t>VIGENCIAS FUTURAS - 360 DÍAS - 73416 - DCASC -BPPI-2024020100010</t>
  </si>
  <si>
    <t>VIGENCIAS FUTURAS - 360 DIAS  73404  DCASC - BPPI - 2024020100012</t>
  </si>
  <si>
    <t>VIGENCIAS FUTURAS - 360 DIAS 73325 DCASC - BPPI - 2024020100012</t>
  </si>
  <si>
    <t>VIGENCIAS FUTURAS - 360 DIAS 73262 DCASC - BPPI - 2024020100012</t>
  </si>
  <si>
    <t>VIGENCIAS FUTURAS - 390 DIAS 73353 DCASC - BPPI - 2024020100010</t>
  </si>
  <si>
    <t>VIGENCIAS FUTURAS - 311 DIAS 75842 OAC - BPPI - 2024100100047</t>
  </si>
  <si>
    <t>2025CSE828</t>
  </si>
  <si>
    <t>311 DIAS</t>
  </si>
  <si>
    <t>PRESTACIÓN DE SERVICIOS DE OPERACIÓN LOGÍSTICA, RELACIONADOS CON LA ORGANIZACIÓN, EJECUCIÓN Y DEMÁS ACCIONES NECESARIAS PARA LA REALIZACIÓN DE EVENTOS Y ACTIVIDADES QUE SE DESARROLLEN EN LA JURISDICCIÓN DE LA CORPORACIÓN AUTÓNOMA REGIONAL DE CUNDINAMARCA CAR Y EN LA CUENCA DEL RÍO BOGOTÁ. PROCESO AMPARADO CON VIGENCIAS FUTURAS SEGÚN ACUERDO No 103 DE 26 DE DICIEMBRE DE 2024.</t>
  </si>
  <si>
    <t>&amp; UNION TEMPORAL CE</t>
  </si>
  <si>
    <t>VIGENCIAS FUTURAS - 390 DIAS 76075 DCASC - BPPI - 2024020100008</t>
  </si>
  <si>
    <t>2025CIN1439</t>
  </si>
  <si>
    <t>REALIZAR INTERVENTORÍA TÉCNICA, ADMINISTRATIVA, FINANCIERA, JURÍDICA Y CONTABLE AL CONTRATO CUYO OBJETO CORRESPONDE A REALIZAR LAS ADECUACIONES MENORES E INSTALACIÓN DE ALTERNATIVAS ECOEFICIENTES PARA LA IMPLEMENTACIÓN DE PRÁCTICAS SOSTENIBLES EN LOS ENTORNOS SOSTENIBLES, EN EL MARCO DE LOS PROYECTOS DE LA DIRECCIÓN DE CULTURA AMBIENTAL Y SERVICIO AL CIUDADANO. PROCESO AMPARADO CON VIGENCIAS FUTURAS SEGÚN ACUERDO No 36 DE 06 DE SEPTIEMBRE DE 2024.</t>
  </si>
  <si>
    <t>* &amp; TECHNE SAS</t>
  </si>
  <si>
    <t>282 DIAS 76885 DCASC - BPPI - 2024020100007</t>
  </si>
  <si>
    <t>2025CSE2287</t>
  </si>
  <si>
    <t>Prestar servicios profesionales a la Dirección de Cultura Ambiental y Servicio al Ciudadano, para apoyar la implementación y seguimiento de estrategias de movilidad sostenible en los entornos sostenibles asignados.</t>
  </si>
  <si>
    <t>267 DIAS 77255 DCASC - BPPI - 2024020100007</t>
  </si>
  <si>
    <t>2025CSE2486</t>
  </si>
  <si>
    <t>Prestar servicios de apoyo a la gestión a la Dirección de Cultura Ambiental y Servicio al Ciudadano de la Corporación Autónoma Regional de Cundinamarca- CAR para el seguimiento administrativo a las actividades de la Dependencia.</t>
  </si>
  <si>
    <t>195 DIAS 81601 SGCGA - BPPI - 2024020100012 - 2024020100019</t>
  </si>
  <si>
    <t>192 DIAS 82007 SGCGA BPPI -2024020100012- 2024020100019</t>
  </si>
  <si>
    <t>185 DIAS 82760 SGCGA BPPI -2024020100012- 2024020100019</t>
  </si>
  <si>
    <t>VIGENCIAS FUTURAS - 360 DIAS-73486-DCASC-BPPI- 2024020100008</t>
  </si>
  <si>
    <t>VIGENCIAS FUTURAS -  420 DIAS 74382 DCASC    - BPPI - 2024020100019</t>
  </si>
  <si>
    <t>ADQUISICIÓN E INSTALACIÓN DE LAS HERRAMIENTAS PEDAGÓGICAS PARA COSECHA DE AGUA COMUNITARIA, EN EL MARCO DEL PROYECTO "FORTALECIMIENTO DE ENTORNOS SOSTENIBLES A TRAVÉS DE MEDIDAS DE ADAPTACIÓN Y MITIGACIÓN AL CAMBIO CLIMÁTICO" EN LA JURISDICCIÓN CAR.  PROCESO AMPARADO CON VIGENCIAS FUTURAS SEGÚN ACUERDO No 38 DEL 06 DE SEPTIEMBRE DE 2024.</t>
  </si>
  <si>
    <t>270 DIAS 76386 DIA BPPI - 2024050100013</t>
  </si>
  <si>
    <t>2025CSE2062</t>
  </si>
  <si>
    <t>Prestar servicios de apoyo a la gestión de la Dirección de Infraestructura Ambiental de la Corporación Autónoma Regional de Cundinamarca – CAR, en los procesos de atención a los usuarios de los parques a cargo de la Entidad.</t>
  </si>
  <si>
    <t>270 DIAS 76454 DIA BPPI - 2024050100013</t>
  </si>
  <si>
    <t>2025CSE2111</t>
  </si>
  <si>
    <t>290 DIAS 76596 DCASC BPPI-2024020100019</t>
  </si>
  <si>
    <t>2025CSE1661</t>
  </si>
  <si>
    <t xml:space="preserve">Prestar servicios de apoyo a la gestión a la Dirección de Cultura Ambiental y Servicio al Ciudadano de la Corporación Autónoma Regional de Cundinamarca CAR, como promotor campesino en torno a la estrategia de cosecha del agua, en el marco del proyecto No. 11 denominado Entornos Sostenibles a través de medidas de Adaptación y Mitigación al Cambio Climático. </t>
  </si>
  <si>
    <t>281 DIAS 76875 DIA - BPPI - 2024050100013</t>
  </si>
  <si>
    <t>2025CSE2322</t>
  </si>
  <si>
    <t>Prestación de servicios profesionales a la Dirección de Infraestructura Ambiental de la Corporación Autónoma Regional de Cundinamarca CAR, para acompañar e implementar el desarrollo del componente ambiental requerido para la operación de los Parques Ecoturísticos.</t>
  </si>
  <si>
    <t xml:space="preserve">LOZANO ANGULO LUIS CARLOS </t>
  </si>
  <si>
    <t>273 DIAS 77103 DIA - BPPI - 2024050100013</t>
  </si>
  <si>
    <t>2025CSE2418</t>
  </si>
  <si>
    <t>273 DIAS</t>
  </si>
  <si>
    <t>Prestación de servicios profesionales a la Dirección de Infraestructura Ambiental de la Corporación Autónoma Regional de Cundinamarca CAR, para adelantar la gestión y registro de las operaciones financieras y contables relacionadas con los parques ecoturísticos administrados por la entidad, asegurando el cumplimiento de las normativas fiscales y contables vigentes, así como la transparencia y eficiencia en el manejo de los recursos públicos.</t>
  </si>
  <si>
    <t xml:space="preserve">COBALEDA TINOCO FRANCISCO ALEXANDER </t>
  </si>
  <si>
    <t>270 DIAS 77140 DCASC - BPPI - 2024020100019</t>
  </si>
  <si>
    <t>2025CSE2425</t>
  </si>
  <si>
    <t>Prestar servicios profesionales a la Dirección de Cultura Ambiental y Servicio al Ciudadano de la Corporación Autónoma Regional de Cundinamarca - CAR, para brindar acompañamiento en la realización de la implementación de Unidades Productivas Sostenibles en los Entornos Sostenibles priorizados de la jurisdicción CAR.</t>
  </si>
  <si>
    <t>VIGENCIAS FUTURAS - 330 DIAS 77241 DGOAT - BPPI - 2024040100014</t>
  </si>
  <si>
    <t>2025CIN1603</t>
  </si>
  <si>
    <t>Interventoría técnica, administrativa y financiera del proyecto de implementación de medidas de adaptación al cambio climático en áreas vulnerables de la cuenca del Río Garagoa (Jurisdicción CAR), con base en los resultados de vulnerabilidad y riesgo climático de la Tercera Comunicación Nacional de Cambio Climático – TCNCC. Proceso amparado con vigencias futuras según acuerdo No 92 de 10 de diciembre de 2024.</t>
  </si>
  <si>
    <t>* CONSORCIO CC GARAGOA</t>
  </si>
  <si>
    <t>195 DIAS 77944 DIA - BPPI - 2024050100013</t>
  </si>
  <si>
    <t>2025CSE2714</t>
  </si>
  <si>
    <t>Prestar servicios de apoyo a la Dirección de Infraestructura Ambiental de la Corporación Autónoma regional de Cundinamarca – CAR, en actividades de suministro de información y servicio de bicitour, realizadas al interior de los parques ecoturísticos de la CAR.</t>
  </si>
  <si>
    <t>195 DIAS 78125 DCASC - BPPI - 2024020100019</t>
  </si>
  <si>
    <t>2025CSE2750</t>
  </si>
  <si>
    <t>106 DIAS 78737 DCASC - BPPI - 2024020100008</t>
  </si>
  <si>
    <t>2025CSE2999</t>
  </si>
  <si>
    <t>Prestar Servicios profesionales a la Dirección de Cultura Ambiental y Servicio al Ciudadano de la Corporación Autónoma Regional de Cundinamarca - CAR, para desarrollar el enfoque de Economía Circular con énfasis en el sector de minería en el marco del proyecto 13 Entornos Sostenibles para la Promoción de los Negocios Verdes y la Economía Circular</t>
  </si>
  <si>
    <t xml:space="preserve">ARIZA SOLANO ALVARO JOSE </t>
  </si>
  <si>
    <t>49 DIAS 80050 OAC - BPPI 2024100100011</t>
  </si>
  <si>
    <t>2025CSU3269</t>
  </si>
  <si>
    <t>Adición al contrato 3269 de 2025 cuyo objeto es: Suministro, impresos e instalación que requiera la Oficina Asesora de Comunicaciones para satisfacer las necesidades de comunicación y difusión de la información que genera la Corporación Autónoma Regional de Cundinamarca – CAR.</t>
  </si>
  <si>
    <t>TOTAL Y SOLUCIONES INTEGRALES SAS</t>
  </si>
  <si>
    <t>300 DIAS 80885 DIA - BPPI - 2024050100018</t>
  </si>
  <si>
    <t>300 DIAS 80907 DIA - BPPI - 2024050100018</t>
  </si>
  <si>
    <t>300 DIAS 80909 DIA - BPPI - 2024050100018</t>
  </si>
  <si>
    <t>300 DÍAS 80887 DIA - BPPI - 2024050100018</t>
  </si>
  <si>
    <t>187 DIAS 82507 DIA BPPI - 2024050100013</t>
  </si>
  <si>
    <t>187 DIAS 82512 DIA BPPI - 2024050100013</t>
  </si>
  <si>
    <t>184 DIAS 82873 DIA BPPI - 2024050100013</t>
  </si>
  <si>
    <t>182 DIAS 82923 DIA BPPI - 2024050100013</t>
  </si>
  <si>
    <t>VIGENCIAS FUTURAS - 360  DÍAS 73642 DAF</t>
  </si>
  <si>
    <t>2024CSU1925</t>
  </si>
  <si>
    <t>GARANTIZAR EL SUMINISTRO DE TIQUETES PARA EL TRANSPORTE AÉREO EN VUELOS NACIONALES E INTERNACIONALES Y DEMÁS SERVICIOS NECESARIOS QUE PERMITAN EL DESPLAZAMIENTO DE LOS FUNCIONARIOS DE LA CORPORACIÓN AUTÓNOMA REGIONAL DE CUNDINAMARCA –CAR- QUE POR RAZONES DEL SERVICIO ASÍ LO REQUIERAN.    PROCESO AMPARADO CON LA  RESOLUCIÓN DGEN 20247000746 DEL 24 DE DICIEMBRE DE 2024.</t>
  </si>
  <si>
    <t>MAYATUR SAS</t>
  </si>
  <si>
    <t>VIGENCIAS FUTURAS - 180 DÍAS 73652  DAF</t>
  </si>
  <si>
    <t>PRESTACIÓN DEL SERVICIO DE PUBLICACIÓN EN EL DIARIO OFICIAL DE LOS ACUERDOS EXPEDIDOS POR EL CONSEJO DIRECTIVO, RESOLUCIONES Y DEMÁS ACTOS ADMINISTRATIVOS EMITIDOS POR LA CORPORACIÓN AUTÓNOMA REGIONAL CUNDINAMARCA, DE CONFORMIDAD CON LAS NORMAS LEGALES VIGENTES.   PROCESO AMPARADO CON LA  RESOLUCIÓN DGEN 20247000746 DEL 24 DE DICIEMBRE DE 2024.</t>
  </si>
  <si>
    <t>VIGENCIAS FUTURAS - 270 DÍAS 73078 DAF</t>
  </si>
  <si>
    <t>2024CSU3074</t>
  </si>
  <si>
    <t>SUMINISTRO, INSTALACIÓN Y MANTENIMIENTO PREVENTIVO Y CORRECTIVO CON SUMINISTRO DE REPUESTOS DE LOS EQUIPOS DE AIRE ACONDICIONADO Y VENTILACIÓN DE LA CORPORACIÓN AUTÓNOMA REGIONAL DE CUNDINAMARCA.  PROCESO AMPARADO CON VIGENCIAS FUTURAS SEGÚN RESOLUCIÓN DGEN No. 20247000660 DEL 13 DE NOVIEMBRE DE 2024.</t>
  </si>
  <si>
    <t>* &amp; CONTECOR SAS</t>
  </si>
  <si>
    <t>345 DIAS 74037 DAF</t>
  </si>
  <si>
    <t>2025CSE74</t>
  </si>
  <si>
    <t>Prestar servicios profesionales a la Dirección Administrativa y Financiera de la Corporación Autónoma Regional de Cundinamarca - CAR, en el desarrollo de actividades relacionadas con la planeación estratégica.</t>
  </si>
  <si>
    <t>345 DIAS 74020 DAF</t>
  </si>
  <si>
    <t>2025CSE130</t>
  </si>
  <si>
    <t>Prestar servicios profesionales a la Dirección Administrativa y Financiera de la Corporación Autónoma Regional de Cundinamarca – CAR para los requerimientos administrativos de las funciones del área.</t>
  </si>
  <si>
    <t>344 DIAS 74067 DAF</t>
  </si>
  <si>
    <t>Prestar servicios profesionales a la Dirección Administrativa y Financiera de la Corporación Autónoma Regional de Cundinamarca – CAR, en el desarrollo de la gestión financiera y fortalecimiento institucional.</t>
  </si>
  <si>
    <t>344 DIAS 74065 DAF</t>
  </si>
  <si>
    <t>Prestar servicios profesionales a la Dirección Administrativa y Financiera de la Corporación Autónoma Regional de Cundinamarca - CAR, en el desarrollo de procesos de gestión financiera.</t>
  </si>
  <si>
    <t>344 DIAS 74066 DAF</t>
  </si>
  <si>
    <t>Prestar servicios profesionales a la Dirección Administrativa y Financiera de la Corporación Autónoma Regional de Cundinamarca - CAR, para asesorar y acompañar temas jurídicos.</t>
  </si>
  <si>
    <t xml:space="preserve">330 DIAS 74161 DAF </t>
  </si>
  <si>
    <t>2025CSE307</t>
  </si>
  <si>
    <t>Prestar servicios profesionales a la Dirección Administrativa y Financiera (DAF) de la Corporación Autónoma Regional de Cundinamarca–CAR, para el seguimiento, análisis y control del área presupuestal y contable de la Corporación.</t>
  </si>
  <si>
    <t>QUINTERO LOPEZ JOHN FREDY</t>
  </si>
  <si>
    <t xml:space="preserve">341 DIAS 74162 DAF </t>
  </si>
  <si>
    <t>2025CSE289</t>
  </si>
  <si>
    <t>Prestación de servicios profesionales a la Dirección Administrativa y Financiera de la Corporación Autónoma Regional de Cundinamarca - CAR, para atender las reclamaciones, recursos, subsanaciones y derechos de petición presentados por los sujetos pasivos de cobro.</t>
  </si>
  <si>
    <t xml:space="preserve">341 DIAS 74184 DAF </t>
  </si>
  <si>
    <t>Prestar servicios de apoyo a la gestión de la Dirección Administrativa y Financiera de la Corporación Autónoma Regional de Cundinamarca - CAR, en el desarrollo de procesos de gestión financiera.</t>
  </si>
  <si>
    <t>340 DIAS 74247 DAF</t>
  </si>
  <si>
    <t>Prestación de servicios profesionales a la Dirección Administrativa y Financiera para apoyar el proceso de gestión financiera, para el fortalecimiento y mejoramiento institucional .</t>
  </si>
  <si>
    <t xml:space="preserve">339 DIAS 74273 DAF </t>
  </si>
  <si>
    <t>2025CSE352</t>
  </si>
  <si>
    <t>Prestar servicios de apoyo a la gestión a la Dirección Administrativa y Financiera de la Corporación Autónoma Regional de Cundinamarca - CAR, en el desarrollo de actividades de la gestión financiera.</t>
  </si>
  <si>
    <t xml:space="preserve">340 DIAS 74303 DAF </t>
  </si>
  <si>
    <t>Prestar los servicios profesionales a la Dirección Administrativa y Financiera de la Corporación Autónoma Regional de Cundinamarca CAR, para realizar los procesos a cargo de Facturación y Cartera.</t>
  </si>
  <si>
    <t xml:space="preserve">338 DIAS 74455 DAF </t>
  </si>
  <si>
    <t>Prestación de servicios profesionales a la Dirección Administrativa y Financiera - DAF de la Corporación Autónoma Regional de Cundinamarca -CAR, para realizar visitas de control administrativo a los municipios de la jurisdicción de la regional Chiquinquirá y apoyar el envío de los autos e informes de cobro en las etapas persuasiva y coactiva.</t>
  </si>
  <si>
    <t>334 DIAS 74592 DAF</t>
  </si>
  <si>
    <t>PRESTAR SERVICIOS PROFESIONALES A LA DIRECCIÓN ADMINISTRATIVA Y FINANCIERA DE LA CORPORACIÓN AUTÓNOMA REGIONAL DE CUNDINAMARCA - CAR, EN EL DESARROLLO DE ACTIVIDADES DE LA GESTIÓN FINANCIERA.</t>
  </si>
  <si>
    <t xml:space="preserve">333 DIAS 74702 DAF </t>
  </si>
  <si>
    <t>2025CSE707</t>
  </si>
  <si>
    <t>Prestar servicios profesionales a la Dirección Administrativa y Financiera de la Corporación Autónoma Regional de Cundinamarca - CAR, en el desarrollo de actividades de la gestión financiera.</t>
  </si>
  <si>
    <t>333 DIAS 74663 DAF</t>
  </si>
  <si>
    <t>330 DIAS 74754 DAF</t>
  </si>
  <si>
    <t>2025CSE776</t>
  </si>
  <si>
    <t>Prestación de servicios profesionales a la Dirección Administrativa y Financiera de la de la Corporación Autónoma Regional-CAR para adelantar la etapa de cobro persuasivo y alistamiento de expedientes a ser remitidos a Cobro Coactivo.</t>
  </si>
  <si>
    <t xml:space="preserve">GUERRERO SANCHEZ EDGAR </t>
  </si>
  <si>
    <t>330 DIAS 74800 DAF</t>
  </si>
  <si>
    <t>2025CSE771</t>
  </si>
  <si>
    <t>Prestar servicios profesionales a la Dirección Administrativa y Financiera de la Corporación Autónoma Regional de Cundinamarca - CAR, en el desarrollo de la gestión financiera.</t>
  </si>
  <si>
    <t>331 DÍAS 74837 DAF</t>
  </si>
  <si>
    <t>Prestar servicios profesionales a la Dirección Administrativa y Financiera de la Corporación Autónoma Regional de Cundinamarca - CAR, para asesorar y acompañar temas financieros y económicos.</t>
  </si>
  <si>
    <t xml:space="preserve">330 DIAS 74858 DAF </t>
  </si>
  <si>
    <t>2025CSE827</t>
  </si>
  <si>
    <t>Prestar los servicios de apoyo a la gestión a la Dirección Administrativa y Financiera de la Corporación Autónoma Regional de Cundinamarca - CAR en el desarrollo de los procesos de gestión en la etapa persuasiva de las rentas CAR.</t>
  </si>
  <si>
    <t xml:space="preserve">325 DIAS 75211 DAF </t>
  </si>
  <si>
    <t>2025CSE1139</t>
  </si>
  <si>
    <t>325 DIAS</t>
  </si>
  <si>
    <t>Prestación de servicios profesionales a la Dirección Administrativa y Financiera de la Corporación Autónoma Regional de Cundinamarca CAR, para revisión, registro y seguimiento de las novedades en el módulo SICOF – RENTAS</t>
  </si>
  <si>
    <t xml:space="preserve">325 DIAS 75206 DCASC BPPI-2024020100007 </t>
  </si>
  <si>
    <t>Prestar servicios de Apoyo a la Gestión a la Dirección de Cultura Ambiental y Servicio al Ciudadano de la Corporación Autónoma Regional de Cundinamarca- CAR, en los procesos de archivo, operativos, administrativos, atención y/o orientación al ciudadano para la Dirección Regional asignada.</t>
  </si>
  <si>
    <t>324 DIAS 75254 DCASC BPPI-2024020100007</t>
  </si>
  <si>
    <t>2025CSE1266</t>
  </si>
  <si>
    <t>324 DIAS</t>
  </si>
  <si>
    <t>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t>
  </si>
  <si>
    <t xml:space="preserve">TIQUE CEBALLOS MERCEDES </t>
  </si>
  <si>
    <t>321 DIAS 75322 DAF</t>
  </si>
  <si>
    <t>2025CSE1337</t>
  </si>
  <si>
    <t>321 DIAS</t>
  </si>
  <si>
    <t xml:space="preserve">324 DIAS 75286 DAF </t>
  </si>
  <si>
    <t>2025CSE1272</t>
  </si>
  <si>
    <t>Prestar servicios profesionales a la gestión de la Dirección Administrativa y Financiera en las actividades y trámites del proceso de gestión financiera que se encuentra a cargo de la dependencia.</t>
  </si>
  <si>
    <t>321 DIAS 75360 DCASC BPPI-2024020100007</t>
  </si>
  <si>
    <t xml:space="preserve">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asignada._x000D_
_x000D_
</t>
  </si>
  <si>
    <t>320 DIAS 75329 DCASC - BPPI - 2024020100007</t>
  </si>
  <si>
    <t>2025CSE1267</t>
  </si>
  <si>
    <t>320 DIAS</t>
  </si>
  <si>
    <t>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t>
  </si>
  <si>
    <t>320 DIAS 75419 DCASC BPPI-2024020100007</t>
  </si>
  <si>
    <t>2025CSE1372</t>
  </si>
  <si>
    <t>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t>
  </si>
  <si>
    <t xml:space="preserve">320 DIAS 75421 DAF </t>
  </si>
  <si>
    <t>2025CSE1322</t>
  </si>
  <si>
    <t>Prestar servicios profesionales a la Dirección Operativa del DAF de la Corporación Autónoma Regional de Cundinamarca - CAR, para la programación, control y seguimiento de las actividades de mantenimiento para el adecuado funcionamiento del parque Automotor de Vehículos de la Corporación.</t>
  </si>
  <si>
    <t>320 DIAS 75404 DCASC BPPI-2024020100007</t>
  </si>
  <si>
    <t xml:space="preserve">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 </t>
  </si>
  <si>
    <t>320 DIAS 75422 DAF</t>
  </si>
  <si>
    <t>2025CSE1273</t>
  </si>
  <si>
    <t>Prestar servicios profesionales a la Dirección Administrativa y Financiera de la Corporación Autónoma Regional de Cundinamarca - CAR, en el desarrollo de procesos de la gestión financiera y contable.</t>
  </si>
  <si>
    <t>VIGENCIAS FUTURAS - 390 DIAS 75395 DAF</t>
  </si>
  <si>
    <t>2025CIN1219</t>
  </si>
  <si>
    <t>“INTERVENTORÍA TÉCNICA, ADMINISTRATIVA, FINANCIERA, JURIDICA Y AMBIENTAL AL CONTRATO CUYO OBJETO ES: “REALIZAR LAS OBRAS DE MANTENIMIENTO, REPARACIÓN, ADECUACIÓN Y MEJORAMIENTO DE LOS BIENES MUEBLES E INMUEBLES EN CABEZA DE LA CORPORACIÓN A CUALQUIER TITULO Y DEMAS ELEMENTOS CORRESPONDIENTES A LA INFRAESTRUCTURA EN LA JURISDICCIÓN DE LA CORPORACIÓN AUTONOMA REGIONAL DE CUNDINAMARCA – CAR SEGÚN LA NECESIDAD” PROCESO AMPARADO CON VIGENCIAS MEDIANTE RESOLUCIÓN DGEN No. 20247000531 DEL 4 DE SEPTIEMBRE 2024.</t>
  </si>
  <si>
    <t>* &amp; CONSORCIO INTER-CAR 2024</t>
  </si>
  <si>
    <t xml:space="preserve">320 DIAS 75431 DAF </t>
  </si>
  <si>
    <t>2025CSE1388</t>
  </si>
  <si>
    <t>Prestar servicios de apoyo a la gestión a la Dirección Administrativa y Financiera - DAF de la Corporación Autónoma Regional de Cundinamarca–CAR, en el acompañamiento de actividades del área de facturación y cartera.</t>
  </si>
  <si>
    <t>320 DIAS 75435 DCASC BPPI-2024020100007</t>
  </si>
  <si>
    <t>319 DIAS 75461 DCASC BPPI-2024020100007</t>
  </si>
  <si>
    <t>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t>
  </si>
  <si>
    <t>319 DIAS 75465 DCASC BPPI-2024020100007</t>
  </si>
  <si>
    <t>2025CSE1391</t>
  </si>
  <si>
    <t>Prestar servicios profesionales a la Dirección de Cultura Ambiental y Servicio al Ciudadano de la Corporación Autónoma Regional de Cundinamarca CAR, para apoyar la implementación del Plan de Intervención Socioambiental (PISA) y del componente social en el accionar de la Dirección Regional asignada.</t>
  </si>
  <si>
    <t>319 DIAS 75451 DCASC BPPI-2024020100007</t>
  </si>
  <si>
    <t xml:space="preserve">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 </t>
  </si>
  <si>
    <t>319 DIAS 75474 DCASC BPPI-2024020100007</t>
  </si>
  <si>
    <t>319 DIAS 75495 DAF</t>
  </si>
  <si>
    <t>2025CSE1387</t>
  </si>
  <si>
    <t xml:space="preserve">319 DIAS 75514 DAF </t>
  </si>
  <si>
    <t>2025CSE1418</t>
  </si>
  <si>
    <t>Prestar servicios profesionales en la Dirección Administrativa y Financiera de la Corporación Autónoma Regional de Cundinamarca – CAR, para brindar apoyo jurídico en el procedimiento de notificación y ejecutoria de los actos administrativos emitidos por DAF.</t>
  </si>
  <si>
    <t>318 DIAS 75554 DCASC BPPI-2024020100007</t>
  </si>
  <si>
    <t>318 DIAS</t>
  </si>
  <si>
    <t>318 DIAS 75563 DCASC BPPI-2024020100007</t>
  </si>
  <si>
    <t>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 asignada.</t>
  </si>
  <si>
    <t>318 DIAS 75565 DCASC BPPI-2024020100007</t>
  </si>
  <si>
    <t>2025CSE1390</t>
  </si>
  <si>
    <t>FERNANDEZ NIÑO MARTHA LEONOR</t>
  </si>
  <si>
    <t>318 DIAS 75581 DCASC BPPI-2024020100007</t>
  </si>
  <si>
    <t>Prestar servicios profesionales a la Dirección de Cultura Ambiental y Servicio al Ciudadano de la Corporación Autónoma Regional de Cundinamarca CAR, para apoyar la implementación del Plan de Intervención Socioambiental (PISA) y del componente social en el accionar de la de la Dirección Regional asignada.</t>
  </si>
  <si>
    <t>VIGENCIAS FUTURAS - 270 DIAS 75589 DAF</t>
  </si>
  <si>
    <t>2025CSE1218</t>
  </si>
  <si>
    <t>PRESTACION DE SERVICIO DE MANTENIMIENTO PREVENTIVO, CORRECTIVO DE LAS REDES ELECTRICAS DE LA CORPORACION AUTONOMA REGIONAL DE CUNDINAMARCA – CAR. PROCESO AMPARADO CON VIGENCIAS FUTURAS SEGÚN RESOLUCIÓN DGEN No 20247000678 DE 21 DE NOVIEMBRE DE 2024</t>
  </si>
  <si>
    <t>* &amp; CONSORCIO MANTENIMIENTO CAR</t>
  </si>
  <si>
    <t>317 DIAS 75610 DCASC BPPI-2024020100007</t>
  </si>
  <si>
    <t>317 DIAS</t>
  </si>
  <si>
    <t>317 DIAS 75655 DCASC BPPI-2024020100007</t>
  </si>
  <si>
    <t>2025CSE1455</t>
  </si>
  <si>
    <t xml:space="preserve">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 </t>
  </si>
  <si>
    <t xml:space="preserve">MORALES REYES CRISTHIAN  CAMILO </t>
  </si>
  <si>
    <t>314 DIAS 75670 DCASC BPPI-2024020100007</t>
  </si>
  <si>
    <t>314 DIAS</t>
  </si>
  <si>
    <t>314 DIAS 75696 DCASC - BPPI - 2024020100007</t>
  </si>
  <si>
    <t>314 DIAS 75709 DCASC BPPI-2024020100007</t>
  </si>
  <si>
    <t>314 DIAS 75711 DCASC BPPI-2024020100007</t>
  </si>
  <si>
    <t>2025CSE1597</t>
  </si>
  <si>
    <t>314 DIAS 75715 DAF</t>
  </si>
  <si>
    <t>2025CSE1609</t>
  </si>
  <si>
    <t>Prestación de servicios profesionales a la Dirección Administrativa y Financiera de la Corporación Autónoma Regional CAR, para apoyar el proceso de Gestión Financiera en lo relacionado con el Sistema de Gestión de Calidad y atención a requerimientos de órganos de control internos y externos de los procedimientos de Facturación y Cartera.</t>
  </si>
  <si>
    <t>314 DIAS 75753 DCASC - BPPI - 2024020100007</t>
  </si>
  <si>
    <t>312 DIAS 75837 DCASC BPPI-2024020100007</t>
  </si>
  <si>
    <t>2025CSE1642</t>
  </si>
  <si>
    <t xml:space="preserve">AMADO OCAÑA JHONER JAVIER </t>
  </si>
  <si>
    <t>313 DIAS 75780 DCASC - BPPI - 2024020100007</t>
  </si>
  <si>
    <t>313 DIAS 75829 DCASC BPPI-2024020100007</t>
  </si>
  <si>
    <t>2025CSE1709</t>
  </si>
  <si>
    <t>313 DIAS 75769 DCASC - BPPI - 2024020100007</t>
  </si>
  <si>
    <t>313 DIAS 75818 DCASC BPPI-2024020100007</t>
  </si>
  <si>
    <t>312 DIAS 75833 DCASC - BPPI - 2024020100007</t>
  </si>
  <si>
    <t>312 DIAS 75860 DCASC BPPI-2024020100007</t>
  </si>
  <si>
    <t xml:space="preserve">312 DIAS 75863 DAF </t>
  </si>
  <si>
    <t>2025CSE1716</t>
  </si>
  <si>
    <t>Prestación de servicios profesionales en la Dirección Administrativa y Financiera, apoyando las diferentes actuaciones y realizando las actividades que se requieran, para la recuperación de cartera de difícil recaudo de la entidad, en etapa de cobro coactivo.</t>
  </si>
  <si>
    <t xml:space="preserve">GONZALEZ ROMERO DAVID LEONARDO </t>
  </si>
  <si>
    <t xml:space="preserve">311 DIAS 75885 DAF </t>
  </si>
  <si>
    <t>2025CSE1722</t>
  </si>
  <si>
    <t>Prestación de servicios profesionales a la Dirección Administrativa y Financiera de la Corporación Autónoma Regional CAR, para apoyar el proceso de Gestión Financiera en lo relacionado con atención de Derechos de Petición, Reclamaciones, Recursos, Revocatorias, subsanaciones presentadas frente a las facturas de las rentas CAR.</t>
  </si>
  <si>
    <t>311 DIAS 75898 DCASC BPPI-2024020100007</t>
  </si>
  <si>
    <t>2025CSE1712</t>
  </si>
  <si>
    <t>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acordes a la normatividad legal vigente, en la Dirección Regional asignada.</t>
  </si>
  <si>
    <t>311 DIAS 75900 DCASC -BPPI-2024020100007</t>
  </si>
  <si>
    <t>311 DIAS 75922 DCASC BPPI-2024020100007</t>
  </si>
  <si>
    <t>311 DIAS 75928 DCASC BPPI-2024020100007</t>
  </si>
  <si>
    <t>2025CSE1769</t>
  </si>
  <si>
    <t>310 DIAS 75988 DCASC BPPI-2024020100007</t>
  </si>
  <si>
    <t>2025CSE1781</t>
  </si>
  <si>
    <t>310 DIAS 75992 DCASC -BPPI-2024020100007</t>
  </si>
  <si>
    <t>2025CSE1771</t>
  </si>
  <si>
    <t>307 DIAS 76025 DCASC BPPI-2024020100007</t>
  </si>
  <si>
    <t>307 DIAS</t>
  </si>
  <si>
    <t xml:space="preserve">300 DIAS 76009 DAF </t>
  </si>
  <si>
    <t>2025CSE1829</t>
  </si>
  <si>
    <t>Prestar servicios profesionales para realizar las actividades y trámites relacionados con el proceso de gestión financiera que se encuentra a cargo de la Dirección Administrativa y Financiera.</t>
  </si>
  <si>
    <t xml:space="preserve">RODRIGUEZ SANCHEZ BERTHA CAROLINA </t>
  </si>
  <si>
    <t>307 DIAS 76085 DCASC BPPI-2024020100007</t>
  </si>
  <si>
    <t>305 DIAS 76194 DCASC - BPPI - 2024020100007</t>
  </si>
  <si>
    <t>2025CSE1969</t>
  </si>
  <si>
    <t>305 DIAS</t>
  </si>
  <si>
    <t>305 DIAS 76164 DCASC - BPPI - 2024020100007</t>
  </si>
  <si>
    <t>2025CSE1937</t>
  </si>
  <si>
    <t>304 DIAS 76217 DCASC BPPI-2024020100007</t>
  </si>
  <si>
    <t>303 DIAS 76290 DCASC BPPI-2024020100007</t>
  </si>
  <si>
    <t>2025CSE2000</t>
  </si>
  <si>
    <t>303 DIAS</t>
  </si>
  <si>
    <t>Prestación de Servicios Profesionales a la Dirección de Cultura Ambiental y Servicio al Ciudadano de la Corporación Autónoma Regional de Cundinamarca- CAR, para contribuir en la gestión administrativa y documental, brindando la orientación al usuario en el marco del Proyecto de Atención y Servicio al Ciudadano en la Dependencia o Dirección Regional_x000D_
asignada.</t>
  </si>
  <si>
    <t>REYES  JUAN CARLOS</t>
  </si>
  <si>
    <t>298 DIAS 76308 DCASC BPPI-2024020100007</t>
  </si>
  <si>
    <t>2025CSE2035</t>
  </si>
  <si>
    <t>298 DIAS</t>
  </si>
  <si>
    <t xml:space="preserve">296 DIAS 76448 DAF </t>
  </si>
  <si>
    <t>2025CSE2133</t>
  </si>
  <si>
    <t>295 DIAS 76486 DCASC BPPI-2024020100007</t>
  </si>
  <si>
    <t>2025CSE2150</t>
  </si>
  <si>
    <t>295 DIAS</t>
  </si>
  <si>
    <t>HERNANDEZ CHACON ALIDA CRISTINA</t>
  </si>
  <si>
    <t>295 DIAS 76498 DCASC BPPI-2024020100007</t>
  </si>
  <si>
    <t>2025CSE2154</t>
  </si>
  <si>
    <t>PRESTAR SERVICIOS PROFESIONALES A LA DIRECCIÓN DE CULTURA AMBIENTAL Y SERVICIO AL CIUDADANO DE LA CORPORACIÓN AUTÓNOMA REGIONAL DE CUNDINAMARCA - CAR, PARA BRINDAR EL ACOMPAÑAMIENTO EN LA ATENCIÓN DE DERECHOS DE PETICIÓN, QUEJAS Y/O TRÁMITES AMBIENTALES Y PROYECTAR LOS ACTOS ADMINISTRATIVOS ACORDE A LA NORMATIVIDAD LEGAL VIGENTE, EN LA DIRECCIÓN REGIONAL ASIGNADA.</t>
  </si>
  <si>
    <t>294 DIAS 76518 DCASC BPPI-2024020100007</t>
  </si>
  <si>
    <t>2025CSE1662</t>
  </si>
  <si>
    <t>294 DIAS</t>
  </si>
  <si>
    <t>290 DIAS 76638 DCASC BPPI-2024020100007</t>
  </si>
  <si>
    <t>2025CSE2211</t>
  </si>
  <si>
    <t>RINCON MURCIA JUAN BAUTISTA</t>
  </si>
  <si>
    <t>288 DIAS 76662 DAF</t>
  </si>
  <si>
    <t>288 DIAS</t>
  </si>
  <si>
    <t xml:space="preserve">PRESTACIÓN DE SERVICIOS DE APOYO LOGISTICO A LAS DIFERENTES SESIONES DE CONSEJO DIRECTIVO, ASAMBLEAS CORPORATIVAS O ASAMBLEAS EXTRAORDINARIAS A QUE HAYA LUGAR EN LA CORPORACION AUTONOMA REGIONAL DE CUNDINAMARCA – CAR. </t>
  </si>
  <si>
    <t>283 DIAS 76854 DCASC BPPI-2024020100007</t>
  </si>
  <si>
    <t>2025CSE2286</t>
  </si>
  <si>
    <t xml:space="preserve">210 DIAS 76879 DAF </t>
  </si>
  <si>
    <t>2025CSE2310</t>
  </si>
  <si>
    <t>Prestación de servicios de apoyo a la gestión a la Dirección Administrativa y Financiera, en actividades y trámites del proceso de gestión documental, para la organización y conservación de los archivos de gestión, central e históricos de la Corporación Autónoma Regional de Cundinamarca - CAR(Zipaquirá).</t>
  </si>
  <si>
    <t>BUSTOS ZABALA SANDRA JANETH</t>
  </si>
  <si>
    <t>281 DIAS 76948 DCASC BPPI-2024020100007</t>
  </si>
  <si>
    <t>2025CSE2329</t>
  </si>
  <si>
    <t>PRESTAR SERVICIOS PROFESIONALES A LA DIRECCIÓN DE CULTURA AMBIENTAL Y SERVICIO AL CIUDADANO DE LA CORPORACIÓN AUTÓNOMA REGIONAL DE CUNDINAMARCA- CAR, PARA EL DESARROLLO DE ACTIVIDADES RELACIONADAS CON LA ATENCIÓN DE SOLICITUDES, PETICIONES, QUEJAS Y RECLAMOS QUE SE PRESENTEN DESDE EL ACOMPAÑAMIENTO TÉCNICO EN LAS DIRECCIONES REGIONALES.</t>
  </si>
  <si>
    <t>281 DIAS 76950 DCASC BPPI-2024020100007</t>
  </si>
  <si>
    <t>2025CSE2331</t>
  </si>
  <si>
    <t>276 DIAS 77016 DCASC BPPI-2024020100007</t>
  </si>
  <si>
    <t>2025CSE2349</t>
  </si>
  <si>
    <t>276 DIAS</t>
  </si>
  <si>
    <t>275 DIAS 77038 DCASC - BPPI - 2024020100007</t>
  </si>
  <si>
    <t>2025CSE2390</t>
  </si>
  <si>
    <t>273 DIAS 77119 DCASC BPPI-2024020100007</t>
  </si>
  <si>
    <t>2025CSE2405</t>
  </si>
  <si>
    <t>MARTINEZ LANDINEZ CARLOS ANDRES</t>
  </si>
  <si>
    <t>270 DIAS 77141 DCASC BPPI-2024020100007</t>
  </si>
  <si>
    <t>2025CSE2414</t>
  </si>
  <si>
    <t>270 DIAS 77146 DCASC BPPI-2024020100007</t>
  </si>
  <si>
    <t>2025CSE2437</t>
  </si>
  <si>
    <t>268 DIAS 77219 DCASC - BPPI - 2024020100007</t>
  </si>
  <si>
    <t>2025CSE2409</t>
  </si>
  <si>
    <t>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t>
  </si>
  <si>
    <t>261 DIAS 77351 DCASC - BPPI - 2024020100007</t>
  </si>
  <si>
    <t>2025CSE2519</t>
  </si>
  <si>
    <t>255 DIAS 77461 DAF</t>
  </si>
  <si>
    <t>2025CSE2553</t>
  </si>
  <si>
    <t>Prestar servicios Profesionales a la gestión a la Dirección Administrativa y Financiera de la Corporación Autónoma Regional de Cundinamarca CAR, en los procedimientos GFI-PR-18 Transferencias y GFI-PR-13 Cobro Cartera.</t>
  </si>
  <si>
    <t>GOMEZ CASTRO CRISTIAN YESID_x000D_</t>
  </si>
  <si>
    <t>VIGENCIAS FUTURAS - 300 DIAS 77588 DAF</t>
  </si>
  <si>
    <t>Prestación de servicios consistente en la actualización de las tablas de retención documental y el apoyo en su presentación para convalidación ante el Archivo General de la Nación (AGN), y en el proceso de digitalización de los documentos que reposan en el archivo central, histórico y en los archivos de gestión de la Corporación. Proceso amparado con vigencias futuras según resolución DGEN No. 20247000691 de 28 de noviembre de 2025.</t>
  </si>
  <si>
    <t>540 DIAS 77577 DAF</t>
  </si>
  <si>
    <t>236 DIAS 77663 DAF</t>
  </si>
  <si>
    <t>236 DIAS</t>
  </si>
  <si>
    <t>Prestación del servicio de mensajería expresa, mensajería interna, mensajería motorizada, auxiliar de correspondencia y demás que se requiera para atender las necesidades de la Corporación Autónoma Regional de Cundinamarca – CAR.</t>
  </si>
  <si>
    <t>210 DIAS 77805 DAF</t>
  </si>
  <si>
    <t>2025CSE2676</t>
  </si>
  <si>
    <t>Prestar servicios profesionales a la Dirección Administrativa y Financiera de la Corporación Autónoma Regional de Cundinamarca - CAR, en el desarrollo de procesos de gestión de ingresos.</t>
  </si>
  <si>
    <t>214 DIAS 77928 DCASC - BPPI - 2024020100007</t>
  </si>
  <si>
    <t>2025CSE2708</t>
  </si>
  <si>
    <t>Prestar servicios profesionales a la Dirección de Cultura Ambiental y Servicio al Ciudadano de la Corporación Autónoma Regional de Cundinamarca - CAR, para apoyar la implementación del plan de intervención socioambiental (PISA) y del componente social en el accionar de la de la dirección regional asignada.</t>
  </si>
  <si>
    <t>207 DIAS 78046 DAF</t>
  </si>
  <si>
    <t>2025CSE183-C1</t>
  </si>
  <si>
    <t>Prestar servicios de apoyo logístico a la gestión de la Dirección Administrativa y Financiera de la Corporación Autónoma Regional de Cundinamarca – CAR, en el área de transportes.</t>
  </si>
  <si>
    <t xml:space="preserve">ALVAREZ PALENCIA JULIAN ALBERTO </t>
  </si>
  <si>
    <t>180 DIAS 78300 DAF</t>
  </si>
  <si>
    <t>2025CSE2792</t>
  </si>
  <si>
    <t>Prestar servicios profesionales a la Dirección Administrativa y Financiera de la Corporación Autónoma Regional de Cundinamarca - CAR, en el desarrollo de procesos de gestión de cuentas por cobrar.</t>
  </si>
  <si>
    <t>186 DIAS 78304 DCASC - BPPI - 2024020100007</t>
  </si>
  <si>
    <t>2025CSE2810</t>
  </si>
  <si>
    <t>186 DIAS</t>
  </si>
  <si>
    <t>186 DIAS 78340 DCASC - BPPI - 2024020100007</t>
  </si>
  <si>
    <t>2025CSE2826</t>
  </si>
  <si>
    <t>134 DIAS 78412 DAF</t>
  </si>
  <si>
    <t>2025CSE2877</t>
  </si>
  <si>
    <t>134 DIAS</t>
  </si>
  <si>
    <t>Prestar servicios de apoyo a la gestión a la Dirección Administrativa y Financiera - DAF de la Corporación Autónoma Regional de Cundinamarca - CAR, en el área de trasporte de la dependencia.</t>
  </si>
  <si>
    <t xml:space="preserve">MARTINEZ GARCIA JORGE DANILO </t>
  </si>
  <si>
    <t>132 DIAS 78444 DAF</t>
  </si>
  <si>
    <t>2025CSE2891</t>
  </si>
  <si>
    <t>132 DIAS</t>
  </si>
  <si>
    <t>Prestar servicios profesionales a la Dirección Administrativa y Financiera de la Corporación Autónoma Regional de Cundinamarca- CAR, para contribuir al desarrollo eficiente de las actividades contables y a la gestión del área financiera.</t>
  </si>
  <si>
    <t>891 DIAS 78491 DAF</t>
  </si>
  <si>
    <t>118 DIAS 78605 DCASC - BPPI - 2024020100007</t>
  </si>
  <si>
    <t>2025CSE2815</t>
  </si>
  <si>
    <t>Prestar servicios profesionales a la Dirección de Cultura Ambiental y Servicio al Ciudadano de la Corporación Autónoma Regional de Cundinamarca CAR para brindar el acompañamiento en la atención de derechos de petición quejas y tramites ambientales y proyectar los actos administrativos acorde a la normatividad legal vigente en la Dirección Regional asignada.</t>
  </si>
  <si>
    <t xml:space="preserve"> 797 DIAS 78683 DAF</t>
  </si>
  <si>
    <t>111 DIAS 78704 DCASC - BPPI - 2024020100007</t>
  </si>
  <si>
    <t>2025CSE2983</t>
  </si>
  <si>
    <t>106 DIAS 78736 DCASC - BPPI - 2024020100007</t>
  </si>
  <si>
    <t>2025CSE2998</t>
  </si>
  <si>
    <t>Prestar servicios profesionales a la Dirección de Cultura Ambiental y Servicio al Ciudadano de la Corporación Autónoma Regional de Cundinamarca - CAR, para apoyar la implementación del Plan de Intervención Socioambiental (PISA) y del componente social en el accionar de la de la Dirección Regional asignada.</t>
  </si>
  <si>
    <t>383 DIAS 78829 DAF</t>
  </si>
  <si>
    <t xml:space="preserve">383 DIAS 78822 DAF   </t>
  </si>
  <si>
    <t>380 DIAS 78839 DAF</t>
  </si>
  <si>
    <t xml:space="preserve">380 DIAS 78825 DAF </t>
  </si>
  <si>
    <t xml:space="preserve">380 DIAS 78845 DAF </t>
  </si>
  <si>
    <t>380 DIAS 78837 DAF</t>
  </si>
  <si>
    <t>390 DIAS 78841 DAF</t>
  </si>
  <si>
    <t xml:space="preserve">380 DIAS 78849 DAF </t>
  </si>
  <si>
    <t xml:space="preserve">380 DIAS 78852 DAF </t>
  </si>
  <si>
    <t xml:space="preserve">380 DIAS 78860 DAF </t>
  </si>
  <si>
    <t xml:space="preserve">379 DIAS 78878 DAF </t>
  </si>
  <si>
    <t xml:space="preserve">379 DIAS 78876 DAF </t>
  </si>
  <si>
    <t xml:space="preserve">379 DIAS 78874 DAF </t>
  </si>
  <si>
    <t>378 DIAS 78885 DAF</t>
  </si>
  <si>
    <t>377 DIAS 78899 DAF</t>
  </si>
  <si>
    <t>87 DIAS 78959 DCASC - BPPI - 2024020100007</t>
  </si>
  <si>
    <t>2025CSE3066</t>
  </si>
  <si>
    <t>87 DIAS</t>
  </si>
  <si>
    <t>120 DIAS 79057 DAF</t>
  </si>
  <si>
    <t>2025CSE3104</t>
  </si>
  <si>
    <t>Adquisición, instalación, configuración, mantenimiento y puesta en funcionamiento de un circuito cerrado de televisión (CCTV) incluido el centro de monitoreo a todo costo, para la seguridad de las instalaciones de la Corporación Autónoma Regional de Cundinamarca – CAR.</t>
  </si>
  <si>
    <t>* &amp; CIA DE SEGURIDAD NACIONAL COMSENAL LTDA</t>
  </si>
  <si>
    <t>112 DIAS 79183 DAF</t>
  </si>
  <si>
    <t>2024CSE2479</t>
  </si>
  <si>
    <t>Adición 1 prórroga 1 y modificatorio 1 al contrato No. 2479 de 2024 cuyo objeto es: Prestación del servicio de impresión digital a gran formato, fotocopias blanco/negro-color a laser en diferentes tamaños, plotter y servicios conexo para las dependencias a nivel central y regionales de la Corporación Autónoma Regional de Cundinamarca – CAR.</t>
  </si>
  <si>
    <t>VASQUEZ CARO Y CIA S.A.S.</t>
  </si>
  <si>
    <t>67 DIAS 79203 DAF</t>
  </si>
  <si>
    <t>2025CSE3171</t>
  </si>
  <si>
    <t>67 DIAS</t>
  </si>
  <si>
    <t xml:space="preserve">720 DÍAS 79274 DAF </t>
  </si>
  <si>
    <t>59 DIAS 79330 DAF</t>
  </si>
  <si>
    <t>2025CSE3207</t>
  </si>
  <si>
    <t>Prestación de servicios profesionales a la Dirección Administrativa y Financiera en el proceso de especificación funcional, diseño, pruebas e implementación de las rentas en el aplicativo SIRFAC.</t>
  </si>
  <si>
    <t xml:space="preserve">102 DIAS 79359 DAF </t>
  </si>
  <si>
    <t>2025CSU3209</t>
  </si>
  <si>
    <t>ADQUISICIÓN DE BONOS REDIMIBLES PARA LA DOTACIÓN QUE INCLUYE VESTUARIO Y CALZADO CORRESPONDIENTE A LA VIGENCIA 2025, PARA LOS SERVIDORES PÚBLICOS DE LA CORPORACIÓN AUTÓNOMA REGIONAL DE CUNDINAMARCA - CAR, DE CONFORMIDAD CON LO ESTABLECIDO POR LA LEY 70 DE 1988, Y EL DECRETO REGLAMENTARIO 1978 DE 1989.</t>
  </si>
  <si>
    <t>54 DÍAS 79374 DAF</t>
  </si>
  <si>
    <t>2025CSE3221</t>
  </si>
  <si>
    <t>Prestación de servicios profesionales a la Dirección Administrativa y Financiera de la Corporación Autónoma Regional CAR para apoyar en los cierres de cartera de las rentas CAR y administrar las cuentas por cobrar de Cuotas Partes Pensionales.</t>
  </si>
  <si>
    <t>449 DÍAS 79476 DAF</t>
  </si>
  <si>
    <t>227 DIAS 80075 DFIN</t>
  </si>
  <si>
    <t>223 DIAS 80084 DFIN</t>
  </si>
  <si>
    <t>223 DIAS 80099 DFIN</t>
  </si>
  <si>
    <t>223 DIAS 80088 DFIN</t>
  </si>
  <si>
    <t>220 DIAS 80192 DFIN</t>
  </si>
  <si>
    <t>217 DIAS 80168 DFIN</t>
  </si>
  <si>
    <t>5 DIAS 80294 DFIN</t>
  </si>
  <si>
    <t>Adición No. 1 y modificatorio No. 2 al contrato No 2342 de 2024 cuyo objeto es: Mantenimiento preventivo y correctivo con suministro de repuestos, para los vehículos propiedad de la corporación y aquellos por los cuales es o llegare a ser responsable.</t>
  </si>
  <si>
    <t>216 DIAS 80326 DFIN</t>
  </si>
  <si>
    <t>214 DIAS 80442 DFIN</t>
  </si>
  <si>
    <t>214 DIAS 80444 DFIN</t>
  </si>
  <si>
    <t>215 DIAS 80377 DFIN</t>
  </si>
  <si>
    <t xml:space="preserve">210 DIAS 80585 DFIN </t>
  </si>
  <si>
    <t>60 DÍAS 80932  DASC</t>
  </si>
  <si>
    <t>206 DIAS 81060 DFIN</t>
  </si>
  <si>
    <t>202 DIAS 81160 DASC</t>
  </si>
  <si>
    <t xml:space="preserve">21 DÍAS 81136 DASC </t>
  </si>
  <si>
    <t>21 DIAS</t>
  </si>
  <si>
    <t>ADICIÓN 2 Y MODIFICACIÓN 2  AL CONTRATO No CAR-LP-2251-2024, CUYO OJBETO ES:   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 COMUNICACIÓN, MEDIOS TECNOLÓGICOS Y ELEMENTOS NECESARIOS. PROCESO AMPARADO CON VIGENCIAS FUTURAS SEGÚN RESOLUCIÓN DGEN No. RESOLUCIÓN No. 20247000428 DEL 17 DE JULIO DE 2024.</t>
  </si>
  <si>
    <t>200 DIAS 81199 SGCGA - BPPI - 2024020100012 - 2024020100019</t>
  </si>
  <si>
    <t xml:space="preserve">196 DIAS 81472 SGCGA BPPI -2024020100012- 2024020100019 </t>
  </si>
  <si>
    <t>196 DIAS 81550 SGCGA - BPPI - 2024020100012 - 2024020100019</t>
  </si>
  <si>
    <t xml:space="preserve">193 DIAS 81924 DASC </t>
  </si>
  <si>
    <t xml:space="preserve">193 DIAS 81946 DASC </t>
  </si>
  <si>
    <t xml:space="preserve">12 DIAS 81856 DASC </t>
  </si>
  <si>
    <t>2025CCO3776</t>
  </si>
  <si>
    <t>12 DIAS</t>
  </si>
  <si>
    <t>Contratar la realización del diagnóstico para la instalación y puesta en funcionamiento de los sistemas de detección y extinción de la red contra incendios en las sedes de la Corporación Autónoma Regional de Cundinamarca – CAR que carezcan de dicho sistema.</t>
  </si>
  <si>
    <t>* CIVILMAQ S.A.S.</t>
  </si>
  <si>
    <t>188 DIAS 82339 SGCGA BPPI -2024020100012- 2024020100019</t>
  </si>
  <si>
    <t>188 DIAS DASC 82462</t>
  </si>
  <si>
    <t>90 DIAS 82766 DIA - BPPI - 2025050100041</t>
  </si>
  <si>
    <t>181 DIAS - SGCGA - 83704 - BPPI -2024020100012</t>
  </si>
  <si>
    <t>181 DIAS 83660 DASC</t>
  </si>
  <si>
    <t>181 DIAS 83576 SGCGA BPPI -2024020100012- 2024020100019</t>
  </si>
  <si>
    <t>181 DIAS 83456 SGCGA BPPI -2024020100012</t>
  </si>
  <si>
    <t>181 DIAS 84023 DASC</t>
  </si>
  <si>
    <t xml:space="preserve">181 DIAS 84285 DFIN </t>
  </si>
  <si>
    <t>181 DIAS 84303 SGCGA BPPI -2024020100012- 2024020100019</t>
  </si>
  <si>
    <t>62 DIAS 79826 DAF</t>
  </si>
  <si>
    <t>2025CCO3336</t>
  </si>
  <si>
    <t>Contratar una consultoría técnica especializada para realizar auditorías energéticas integrales en edificaciones de propiedad de la CAR, conforme al artículo 237 de ley 2294 de 2023, con el fin de identificar oportunidades de mejora en el desempeño energético, establecer líneas base y formular recomendaciones para el plan de gestión eficiente de energía (PGEE), en cumplimiento del marco normativo vigente.</t>
  </si>
  <si>
    <t>UNION TEMPORAL MULTIJABO 2025-1</t>
  </si>
  <si>
    <t>30 DIAS 82303 DFIN</t>
  </si>
  <si>
    <t>2025RES0481</t>
  </si>
  <si>
    <t>TRANSFERENCIA POR CONCEPTO DEL 20% DE LOS RECURSOS DEL SECTOR ELECTRICO Y EL 10% DE RENTAS PROPIAS EXCEPTUADOS EL PORCENTAJE AMBIENTAL DE LOS GRAVAMENES A LA PROPIEDAD INMUEBLE Y AQUELLOS QUE TIENEN ORIGEN EN RELACIONES CONTRACTURALES ADMINISTRATIVAS QUE SE ESTIMA RECAUDAR DURANTE EL MES DE DICIEMBRE 2025, EN CUMPLIMIENTO DE LO DISPUESTO EN EL ARTICULO 24 DE LA LEY 344 DE 1996 Y EL ARTICULO 1 DEL DECRETO 954 DE 1999, CON FUNDAMENTO EN LA RESOLUCION DAF No.   74257000481  DEL 23 DE DICIEMBRE 2025.</t>
  </si>
  <si>
    <t xml:space="preserve">330 DIAS 74805 OTH </t>
  </si>
  <si>
    <t>Prestar Servicios de Apoyo a la Gestión a la Oficina de Talento Humano de la Corporación Autónoma Regional de Cundinamarca - CAR, para apoyar la gestión documental y administrativa del archivo físico y magnético de las historias laborales de servidores y exservidores públicos de la entidad, de los expedientes pensionales y de los antecedentes sobre cuotas partes pensionales de conformidad con los lineamientos de la Oficina de Talento Humano.</t>
  </si>
  <si>
    <t xml:space="preserve">327 DIAS 75133 OTH </t>
  </si>
  <si>
    <t>327 DIAS</t>
  </si>
  <si>
    <t>Prestar servicios profesionales a la Oficina de Talento Humano de la Corporación Autónoma Regional de Cundinamarca CAR, para el desarrollo de acciones administrativas y de apoyo que le sea asignada en el marco del proceso de Gestión Humana de la Corporación</t>
  </si>
  <si>
    <t>313 DIAS 75763 OTH</t>
  </si>
  <si>
    <t>Prestación de servicios profesionales a la Oficina de Talento Humano de la Corporación Autónoma Regional de Cundinamarca (CAR), para apoyar en el desarrollo y ejecución de las actividades relacionadas con las situaciones administrativas del personal, incluyendo la gestión de procesos de vinculación, novedades laborales, traslados, suspensiones, y demás trámites administrativos.</t>
  </si>
  <si>
    <t xml:space="preserve">313 DIAS 75785 OTH </t>
  </si>
  <si>
    <t>PRESTACIÓN DE SERVICIOS PROFESIONALES A LA OFICINA DE TALENTO HUMANO_x000D_
DE LA CORPORACIÓN AUTÓNOMA REGIONAL DE CUNDINAMARCA (CAR), CON EL FIN DE BRINDAR APOYO Y ACOMPAÑAMIENTO EN LA FORMULACIÓN, DESARROLLO Y EJECUCIÓN DEL PLAN ESTRATÉGICO DE TALENTO HUMANO, ALINEADO CON LOS OBJETIVOS INSTITUCIONALES DE LA CORPORACIÓN.</t>
  </si>
  <si>
    <t>297 DIAS 76395 OTH</t>
  </si>
  <si>
    <t>2025CSE2099</t>
  </si>
  <si>
    <t>297 DIAS</t>
  </si>
  <si>
    <t>Prestación de servicios profesionales a la Oficina de Talento Humano de la Corporación Autónoma Regional de Cundinamarca (CAR), para apoyar el diseño, desarrollo e implementación de los planes y programas de bienestar.</t>
  </si>
  <si>
    <t>234 DIAS 77675 OTH</t>
  </si>
  <si>
    <t>2025CSE2618</t>
  </si>
  <si>
    <t>Prestación de servicios de apoyo a la gestión en la organización, ejecución y seguimiento de las actividades del plan de bienestar e incentivos 2025, dirigido a los servidores de la Corporación Autónoma de Cundinamarca – CAR y sus familias.</t>
  </si>
  <si>
    <t>857 DIAS 78906 OTH</t>
  </si>
  <si>
    <t>131 DIAS 78966 OTH</t>
  </si>
  <si>
    <t>2025CSU3061</t>
  </si>
  <si>
    <t>Adquisición de elementos de protección personal y dispositivos o equipos para el control de riesgos en seguridad y salud en el trabajo.</t>
  </si>
  <si>
    <t>COLOMBIANA DE TEXTILES POR MAYOR S.A.</t>
  </si>
  <si>
    <t>131 DIAS 78968 OTH</t>
  </si>
  <si>
    <t>2025CSU3062</t>
  </si>
  <si>
    <t>&amp; D&amp;S EMPRESARIALES SAS</t>
  </si>
  <si>
    <t>30 DIAS -80117- OTH</t>
  </si>
  <si>
    <t>2025RES513</t>
  </si>
  <si>
    <t>Reconocer y ordenar el pago a favor del FONDO DE PRESTACIONES ECONÓMICAS, CESANTÍAS, Y PENSIONES FONCEP, identificado con NIT No. 860.041.163-8, la suma de DOS MILLONES SEISCIENTOS SESENTA Y NUEVE MIL OCHOCIENTOS NOVENTA Y CUATRO PESOS M/CTE ($2.669.894), por concepto de cuotas partes pensionales mes de octubre de 2025, según resolución OTH No. 25257000513 del 13 de noviembre de 2025.</t>
  </si>
  <si>
    <t>202 DIAS 81087 DTH</t>
  </si>
  <si>
    <t xml:space="preserve">15 DIAS 81663 DTH </t>
  </si>
  <si>
    <t>2025CSE3947</t>
  </si>
  <si>
    <t>Prestar servicios profesionales para la actualización del cálculo actuarial correspondiente a la vigencia 2025, relacionado con las obligaciones pensionales y prestacionales a cargo de la Corporación Autónoma Regional de Cundinamarca – CAR, incluyendo pensiones y jubilaciones, pensiones de sobrevivientes, sustituciones pensionales y pasivos derivados del reconocimiento de primas extraordinarias, de conformidad con la normatividad vigente.</t>
  </si>
  <si>
    <t xml:space="preserve">SANCHEZ PUENTES MARIA ALEXANDRA </t>
  </si>
  <si>
    <t xml:space="preserve">193 DIAS 81850 DTH </t>
  </si>
  <si>
    <t>9 DIAS 80434 DTH</t>
  </si>
  <si>
    <t>2025CSU3351</t>
  </si>
  <si>
    <t>Adquisición de elementos o dispositivos para la ejecución del plan de emergencias de la corporación.</t>
  </si>
  <si>
    <t>DISTRIBUIDORA DE GENERICOS DE COLOMBIA S.A.S.</t>
  </si>
  <si>
    <t>30 DIAS - 82503 - DTH</t>
  </si>
  <si>
    <t>2025RES567</t>
  </si>
  <si>
    <t>Reconocer a favor del señor HÉCTOR JOSUE CAMACHO ACOSTA, identificado con cédula de ciudadanía No. 7.185.225, la suma de SESENTA Y CINCO MILLONES CUATROCIENTOS SIETE MIL SEISCIENTOS SESENTA Y OCHO PESOS MCTE ($65.407.668). Según resolución OTH No. 25257000567 del 10 de diciembre de 2025.</t>
  </si>
  <si>
    <t>30 DIAS - 82501 - DTH</t>
  </si>
  <si>
    <t>2025RES590</t>
  </si>
  <si>
    <t>Reconocer a favor del señor WILLIAM RAMON HURTADO CASTIBLANCO, identificado con cédula de ciudadanía No. 3,173,889, la suma de OCHOCIENOS SESENTA Y OCHO MIL SETECIENTOS DIECISEIS PESOS MCTE ($868.716). Según resolución OTH No. 25257000590 del 19 de diciembre de 2025.</t>
  </si>
  <si>
    <t>HURTADO CASTIBLANCO WILIAM RAMON</t>
  </si>
  <si>
    <t>30 DIAS - 82497 - DTH</t>
  </si>
  <si>
    <t>2025RES362</t>
  </si>
  <si>
    <t xml:space="preserve">Reconocer a favor del señor ANA FRANCISCA SANCHEZ CHAPETA, identificado con cédula de ciudadanía No. 52.558.795, la suma de DOS MILLONES CIENTO OCHENTA Y TRES MIL CINCUENTA Y UN PESOS MCTE ($2.183.051). Según resoluciones DTH No. 25257000593 del 19 de diciembre de 2025 y OTH. No. 25257000362 del 12 de agosto de 2025. </t>
  </si>
  <si>
    <t xml:space="preserve">SANCHEZ CHAPETA ANA FRANCISCA </t>
  </si>
  <si>
    <t>30 DIAS - 82496 - DTH</t>
  </si>
  <si>
    <t>2025RES350</t>
  </si>
  <si>
    <t xml:space="preserve">Reconocer a favor del señor GRATINIANO SUÁREZ SUÁREZ, identificado con cédula de ciudadanía No. 79.578.685, la suma de TRES MILLONES OCHOCIENTOS OCHENTA Y CUATRO MIL NOVECIENTOS DOCE PESOS MCTE ($3.884.912). Según resoluciones DTH No. 25257000593 del 19 de diciembre de 2025 y OTH. No. 25257000350 del 12 de agosto de 2025. </t>
  </si>
  <si>
    <t xml:space="preserve">SUAREZ SUAREZ GRATINIANO </t>
  </si>
  <si>
    <t>30 DIAS - 82495 - DTH</t>
  </si>
  <si>
    <t>2025RES359</t>
  </si>
  <si>
    <t>Reconocer a favor del señor RENE LEONARD MARTINEZ CUADROS, identificado con cédula de ciudadanía No. 74.183.180, la suma de TRES MILLONES SETENTA Y NUEVE MIL OCHOCIENTOS TRES PESOS MCTE ($3.079.803). Según resoluciones DTH No. 25257000593 del 19 de diciembre de 2025 y OTH. No. 25257000359 del 12 de agosto de 2025</t>
  </si>
  <si>
    <t xml:space="preserve">MARTINEZ CUADROS RENE LEONARD </t>
  </si>
  <si>
    <t xml:space="preserve">30 DIAS - 82492 - DTH </t>
  </si>
  <si>
    <t>2025RES521</t>
  </si>
  <si>
    <t>Reconocer y ordenar el pago a favor de la señora ANGELA MILENA ORJUELA URCUQUI, identificada con cédula de ciudadanía No. 1.003.752.115, la suma de DIEZ MILLONES TRECIENTOS SESENTA MIL TRESCIENTOS VEINTINUEVE PESOS M/CTE ($10.360.329). Según resolución OTH No 25257000521 del 19 de noviembre de 2025</t>
  </si>
  <si>
    <t>ANGELA MILENA  ORJUELA URCUQUI</t>
  </si>
  <si>
    <t>30 DIAS - 82493 - DTH</t>
  </si>
  <si>
    <t>2025RES546</t>
  </si>
  <si>
    <t xml:space="preserve">Reconocer y ordenar el pago a favor de la señora AURA PATRICIA MORA CABEZAS, identificada con cédula de ciudadanía No. 40.034.767, la suma de NOVENTA Y CINCO MILLONES TRESCIENTOS VEINTITRES MIL CIENTO SESENTA Y DOS PESOS M/CTE ($95.323.162). Según resolución OTH No. 25257000546 del 24 de noviembre de 2025. </t>
  </si>
  <si>
    <t>MORA CABEZAS AURA PATRICIA</t>
  </si>
  <si>
    <t xml:space="preserve">165 DIAS 83154 DTH </t>
  </si>
  <si>
    <t>240 DIAS 75003 SGEN</t>
  </si>
  <si>
    <t>2025CSE1023</t>
  </si>
  <si>
    <t xml:space="preserve">240 DIAS 75026 SGEN </t>
  </si>
  <si>
    <t>2025CSE1011</t>
  </si>
  <si>
    <t xml:space="preserve">Prestar Servicios profesionales a la Secretaría General de la Corporación Autónoma Regional de Cundinamarca CAR, en las labores de seguimiento en materia contractual a cargo de esta dependencia. </t>
  </si>
  <si>
    <t>ZABALA MATIZ MARIA CAMILA</t>
  </si>
  <si>
    <t>242 DIAS 79874 SGEN</t>
  </si>
  <si>
    <t>200 DIAS 81212 SGEN</t>
  </si>
  <si>
    <t xml:space="preserve">182 DIAS 82901 SGEN </t>
  </si>
  <si>
    <t>VIGENCIAS FUTURAS</t>
  </si>
  <si>
    <t>VIGENCIAS FUTURAS - 345 DIAS 73495 DLIA - BPPI - 20210059</t>
  </si>
  <si>
    <t>2022CSE1653</t>
  </si>
  <si>
    <t>PRÓRROGA 03, MODIFICATORIO 2 Y ADICIÓN 1 AL CONTRATO 1653 DE 2022, CUYO OBJETO ES: REALIZAR LA INTERVENTORÍA TÉCNICA, ADMINISTRATIVA, FINANCIERA, JURÍDICA Y CONTABLE, CUYO OBJETO CORRESPONDE A LA PRESTACIÓN SERVICIOS PARA ADELANTAR ACCIONES DE REHABILITACIÓN ECOLÓGICA EN ZONAS DE INTERÉS CON PARTICIPACIÓN COMUNITARIA EN LA CUENCA DEL RÍO BOGOTÁ Y ALTO SUÁREZ. PROCESO AMPARADO CON VIGENCIAS FUTURAS SEGÚN ACUERDO NO 100 DEL 26 DE DICIEMBRE DE 2024.</t>
  </si>
  <si>
    <t>VIGENCIAS FUTURAS - 605 DÍAS 73664 DGOAT</t>
  </si>
  <si>
    <t>2023CIN2101</t>
  </si>
  <si>
    <t>Prórroga 1,  Adición 1 y Modificatorio 1 al contrato No. 2101 del 2023 cuyo objeto es: Realizar la interventoría técnica, administrativa, financiera, jurídica y contable al contrato cuyo objeto corresponde a ejecutar acciones para el establecimiento de biodiversidad mediante la construcción de sistemas artificiales y realizar actividades de conservación ecológica en las cuencas de los ríos Bogotá y Suarez de la jurisdicción CAR. (Proceso amparado mediante Acuerdo de Vigencia Futura No. 24 del 26 de agosto de 2024).</t>
  </si>
  <si>
    <t>* CONSORCIO INTERVENTORIA ECO</t>
  </si>
  <si>
    <t>VIGENCIAS FUTURAS - 315 DIAS 73492 DLIA - BPPI - 20210059</t>
  </si>
  <si>
    <t>2022CSE1652</t>
  </si>
  <si>
    <t xml:space="preserve">Prórroga 2, modificactorio 3 y adición 1 al contrato 1652 de 2022 cuyo objeto es: Prestación de servicios para adelantar acciones de rehabilitación ecológica en zonas de interés con participación comunitaria en las cuencas del Río Bogotá y Alto Suárez. Proceso amparado con vigencias futuras según Acuerdo No 100 del 26 de diciembre de 2024. </t>
  </si>
  <si>
    <t>* &amp; ECODES INGENIERIA SAS</t>
  </si>
  <si>
    <t>340 DIAS 74207 FIAB BPPI- 2025090100001</t>
  </si>
  <si>
    <t>Prestar servicios profesionales al Fondo para las Inversiones Ambientales en la Cuenca del Río Bogotá - FIAB de la Corporación Autónoma Regional de Cundinamarca - CAR para apoyar las actividades relacionadas con el componente social, requeridas para la formulación y seguimiento a los proyectos y/o iniciativas a cargo de la dependencia.</t>
  </si>
  <si>
    <t xml:space="preserve">338 DIAS 74460 FIAB BPPI-2025090100001 </t>
  </si>
  <si>
    <t>2025CSE535</t>
  </si>
  <si>
    <t>Prestar servicios profesionales al Fondo para las Inversiones Ambientales en la Cuenca del Río Bogotá - FIAB de la Corporación Autónoma Regional de Cundinamarca- CAR, para realizar actividades técnicas que coadyuven a la gestión, planeación y ejecución de los proyectos de inversión a cargo de la dependencia.</t>
  </si>
  <si>
    <t>VIGENCIAS FUTURAS - 337 DIAS 74566 FIAB</t>
  </si>
  <si>
    <t>337 DIAS</t>
  </si>
  <si>
    <t>ADICIÓN Y PRÓRROGA AL CONTRATO No. 1454 DE 2015 CUYO OBJETO ES: GERENCIA DEL PROYECTO DEL "DISEÑO DETALLADO, LA CONSTRUCCIÓN DE LAS OBRAS, EL SUMINISTRO E INSTALACIÓN DE EQUIPOS, LA PUESTA EN MARCHA Y LA OPERACIÓN ASISTIDA DE LA OPTIMIZACIÓN Y EXPANSIÓN DE LA PLANTA DE TRATAMIENTO DE AGUAS RESIDUALES (PTAR) EL SALITRE". PROCESO AMPARADO CON VIGENCIAS FUTURAS SEGÚN ACUERDO No. 101 DEL 26 DE DICIEMBRE DE 2024.</t>
  </si>
  <si>
    <t>330 DIAS 74870 DIA - BPPI - 2024140200050</t>
  </si>
  <si>
    <t>AUNAR ESFUERZOS TÉCNICOS, ADMINISTRATIVOS Y FINANCIEROS CON EL FIN DE EJECUTAR “LOS ESTUDIOS Y DISEÑOS DE OBRAS DE SANEAMIENTO BÁSICO PARA LA DESCONTAMINACIÓN DE LAS FUENTES HIDRICAS DE LA CUENCA DEL RÍO BOGOTA, JURISDICCIÓN CAR EN EL DEPARTAMENTO DE CUNDINAMARCA.</t>
  </si>
  <si>
    <t xml:space="preserve">328 DIAS 75055 FIAB BPPI-2025090100001 </t>
  </si>
  <si>
    <t>328 DIAS</t>
  </si>
  <si>
    <t>Prestar servicios profesionales al Fondo para las Inversiones Ambientales en la Cuenca del Río Bogotá - FIAB de la Corporación Autónoma Regional de Cundinamarca - CAR en el desarrollo de las actividades de gestión jurídica y contractual a cargo de la dependencia..</t>
  </si>
  <si>
    <t>319 DIAS 75513 FIAB BPPI-2025090100001</t>
  </si>
  <si>
    <t>2025CSE1473</t>
  </si>
  <si>
    <t>Prestar servicios profesionales a la Dirección General de la Corporación Autónoma Regional de Cundinamarca, para brindar asesoría en asuntos estratégicos de carácter jurídico-ambiental en el marco de la recuperación de la cuenca del rio Bogotá.</t>
  </si>
  <si>
    <t>546 DIAS 77569 FIAB - BPPI - 2025090100001</t>
  </si>
  <si>
    <t>229 DIAS 77723 FIAB - BPPI - 2024090100020</t>
  </si>
  <si>
    <t>2025CIN2621</t>
  </si>
  <si>
    <t>Interventoría técnica, administrativa, financiera, jurídica, contable y ambiental al contrato que tiene como objeto: Construcción y mantenimiento de infraestructuras y elementos complementarios del Parque Lineal del Río Bogotá.</t>
  </si>
  <si>
    <t>* &amp; CONSORCIO SOLINC</t>
  </si>
  <si>
    <t>210 DIAS FIAB 77949 - BPPI - 20210036</t>
  </si>
  <si>
    <t>2022CIN1637</t>
  </si>
  <si>
    <t>Modificación 2, Adición 1 y prórroga 2 al contrato No. 1637 de 2022, cuyo objeto es: Realizar la interventoría técnica, administrativa, financiera, jurídica y contable del contrato que tienen como objeto la adecuación hidrogeomorfológica de las zonas de inundación natural denominadas áreas multifuncionales en la cuenca media del río Bogotá.</t>
  </si>
  <si>
    <t>* &amp; CONSORCIO INTER ZONAS DE INUNDACIÓN</t>
  </si>
  <si>
    <t>VIGENCIAS FUTURAS - 840 DIAS 77929 FIAB - BPPI - 2024090100026</t>
  </si>
  <si>
    <t>Mantenimiento y revegetalización del parque lineal del Río Bogotá en su cuenca media – tramo 30 kilómetros. Proceso amparado con vigencias futuras según Acuerdo No. 65 del 18 de septiembre de 2024.</t>
  </si>
  <si>
    <t>VIGENCIAS FUTURAS - 840 DIAS 77932 FIAB - BPPI - 2024090100026</t>
  </si>
  <si>
    <t>Mantenimiento y revegetalización del parque lineal del Río Bogotá en su cuenca media – tramo 21 kilómetros. Proceso amparado con vigencias futuras según Acuerdo No. 65 del 18 de septiembre de 2024.</t>
  </si>
  <si>
    <t>VIGENCIAS FUTURAS - 840 DIAS 78025 FIAB - BPPI - 2024090100026</t>
  </si>
  <si>
    <t>Mantenimiento y revegetalización del parque lineal del Río Bogotá en su cuenca alta – tramo 22,48 kilómetros. Proceso amparado con vigencias futuras según Acuerdo No. 65 del 18 de septiembre de 2024.</t>
  </si>
  <si>
    <t>191 DIAS 78284 FIAB - BPPI - 2025090100001</t>
  </si>
  <si>
    <t>2025CSE2808</t>
  </si>
  <si>
    <t>Prestar servicios profesionales al Fondo Para las Inversiones Ambientales en la Cuenca del Rio Bogotá - FIAB de la Corporación Autónoma Regional de Cundinamarca CAR, para apoyar las actividades de revisión y verificación de la información de los predios que se requieren en los diferentes proyectos, contratos y/o convenios a cargo de la dependencia.</t>
  </si>
  <si>
    <t>186 DIAS 78334 FIAB - BPPI - 2025090100001</t>
  </si>
  <si>
    <t>2025CSE2823</t>
  </si>
  <si>
    <t>Prestar servicios profesionales al Fondo para las Inversiones Ambientales en la Cuenca del Río Bogotá´ - FIAB de la Corporación Autónoma Regional de Cundinamarca - CAR, para apoyar la planeación, estructuración y acompañamiento técnico de los proyectos a cargo de la dependencia.</t>
  </si>
  <si>
    <t>* CORRALES RODRIGUEZ JAIRO ALBERTO</t>
  </si>
  <si>
    <t>823 DIAS 79210 FIAB - BPPI - 2024090100026</t>
  </si>
  <si>
    <t>90 DIAS 79360 DLIA - BPPI - 2024070100032</t>
  </si>
  <si>
    <t>2025CSE3216</t>
  </si>
  <si>
    <t>PRESTAR LOS SERVICIOS PARA EL MANTENIMIENTO Y CALIBRACIÓN DE LOS EQUIPOS UTILIZADOS PARA LA RECOLECCIÓN DE INFORMACIÓN AMBIENTAL MEDIANTE LAS TÉCNICAS GEOFISICAS PERTENECIENTES A LA DIRECCIÓN DE LABORATORIO E INNOVACIÓN AMBIENTAL DLIA PARA LA CUENCA DEL RIO BOGOTA Y JURISDICCÍON CAR.</t>
  </si>
  <si>
    <t>SANDOX CIENTIFICA LTDA.</t>
  </si>
  <si>
    <t>570 DÍAS 79347 FIAB  - BPPI - 2025050100002</t>
  </si>
  <si>
    <t>90 DIAS 79407 DLIA - BPPI - 2024070100032</t>
  </si>
  <si>
    <t>2025CSU3232</t>
  </si>
  <si>
    <t>ADQUISICIÓN DE EQUIPOS ESPECIALIZADOS PARA EL MONITOREO TECNOLÓGICO AMBIENTAL – AUV CON SENSOR MULTIESPECTRAL PARA LA CORPORACIÓN AUTÓNOMA REGIONAL DE CUNDINAMARCA – CAR. (drones AUV con sensor multiespectral).</t>
  </si>
  <si>
    <t>GEOINSTRUMENTOS TOPOGRAFICOS S.A.S.</t>
  </si>
  <si>
    <t>89 DIAS 79404 FIAB - BPPI - 2025090100006</t>
  </si>
  <si>
    <t>2025CIN3225</t>
  </si>
  <si>
    <t>89 DIAS</t>
  </si>
  <si>
    <t>REALIZAR LA INTERVENTORÍA TÉCNICA, ADMINISTRATIVA, FINANCIERA, JURÍDICA, AMBIENTAL Y CONTABLE AL CONTRATO QUE TIENE COMO OBJETO: ELABORAR LOS ESTUDIOS Y DISEÑOS PARA LA IMPLEMENTACIÓN DE SISTEMAS ALTERNATIVOS QUE CONTRIBUYAN AL MEJORAMIENTO DE LA CALIDAD DEL AGUA EN EL RÍO BOGOTÁ.</t>
  </si>
  <si>
    <t>* CONSORCIO INTERVENTORÍA CAR 2025</t>
  </si>
  <si>
    <t>270 DIAS 79610 FIAB - BPPI - 2025090100004</t>
  </si>
  <si>
    <t xml:space="preserve">240 DÍAS 79586 DIA  -BPPI-2025090100004 </t>
  </si>
  <si>
    <t>ELABORAR LOS ESTUDIOS Y DISEÑOS PARA EL MEJORAMIENTO DE LA ESTABILIDAD DINÁMICA DE LOS CUERPOS HÍDRICOS PRIORIZADOS EN LAS CUENCAS DE LOS RÍOS BOGOTÁ, NEGRO Y SUMAPAZ.   PROCESO AMPARADO CON VF SEGÚN ACUERDO No. 18 DEL 9 DE JULIO DE 2025.</t>
  </si>
  <si>
    <t>540 DÍAS 79852  - BPPI - 2025050100002 DFIAB</t>
  </si>
  <si>
    <t>720 DÍAS 79857   - BPPI - 2025050100002 - DBIO</t>
  </si>
  <si>
    <t>IMPLEMENTACIÓN DE ACCIONES INTEGRALES DE RESTAURACIÓN ECOLÓGICA Y CONSERVACIÓN DE LA BIODIVERSIDAD CON ENFOQUE PARTICIPATIVO EN EL EMBALSE DEL NEUSA. PROCESO AMPARADO CON VIGENCIAS FUTURAS SEGÚN ACUERDO No. 10 DEL 13 DE MAYO DE 2025.</t>
  </si>
  <si>
    <t>720 DÍAS 79855  - BPPI - 2025050100002 - DBIO</t>
  </si>
  <si>
    <t>25 DIAS 80063 DOT - BPPI - 20220010</t>
  </si>
  <si>
    <t>2022COB3708</t>
  </si>
  <si>
    <t>25 DIAS</t>
  </si>
  <si>
    <t>Adición No. 1 y Modificatorio No. 2 al contrato No 3708 de 2022 cuyo objeto es : Ejecutar acciones para el establecimiento de biodiversidad mediante la construcción de sistemas artificiales y realizar actividades de conservación ecológica en las cuencas de los ríos Bogotá y Suárez de la jurisdicción CAR.</t>
  </si>
  <si>
    <t>* CONSORCIO REFOCUENCAS</t>
  </si>
  <si>
    <t>40 DIAS 80153 DCMA - BPPI - 2024070100032</t>
  </si>
  <si>
    <t>2025CSE3406</t>
  </si>
  <si>
    <t>Prestar los servicios para el mantenimiento de los equipos utilizados para la recolección de información ambiental mediante las técnicas fotogramétricas pertenecientes a la Dirección de Laboratorio e Innovación Ambiental DLIA para la cuenca del Rio Bogotá y jurisdicción CAR.</t>
  </si>
  <si>
    <t>* ROBOTICA Y DOMOTICA S.A.S.</t>
  </si>
  <si>
    <t>749 DIAS 80356 DCMA - BPPI - 2024070100032 - 2024070100031 - 20240701</t>
  </si>
  <si>
    <t>720 DIAS  81863 DCMA - BPPI - 2024070100032</t>
  </si>
  <si>
    <t>VIGENCIAS FUTURAS - 300 DÍAS 71834 DIA</t>
  </si>
  <si>
    <t xml:space="preserve">339 DIAS 74284 DIA BPPI - 2024050100013 </t>
  </si>
  <si>
    <t>Prestar servicios de apoyo a la Dirección de Infraestructura Ambiental de La Corporación Autónoma Regional de Cundinamarca - CAR, para el desarrollo de actividades técnico - administrativas para la operación de los Sistemas Hidráulicos de Manejo Ambiental y Control de Inundaciones de La Ramada y Fúquene - Cucunubá.</t>
  </si>
  <si>
    <t>332 DIAS 74773 DIA BPPI - 2024050100013</t>
  </si>
  <si>
    <t>Prestar servicios profesionales a la Dirección de Infraestructura Ambiental de la Corporación Autónoma Regional de Cundinamarca CAR, en el componente de agronomía y forestal del Complejo Lagunar Fúquene Cucunubá y Palacio.</t>
  </si>
  <si>
    <t>321 DIAS 75375 DIA - BPPI - 2024050100013</t>
  </si>
  <si>
    <t>2025CSE1316</t>
  </si>
  <si>
    <t>Prestar servicios de apoyo a la Dirección de Infraestructura Ambiental, de la Corporación Autónoma Regional de Cundinamarca CAR, para el seguimiento y planeación de la operación del banco de maquinaria de propiedad de la Corporación en la jurisdicción CAR.</t>
  </si>
  <si>
    <t>RODRIGUEZ MORA CARLOS FABIAN</t>
  </si>
  <si>
    <t>VIGENCIAS FUTURAS - 270 DIAS 75804 DIA - BPPI - 2024020100019</t>
  </si>
  <si>
    <t xml:space="preserve">2025CSE1440 </t>
  </si>
  <si>
    <t>MANTENIMIENTO PREVENTIVO Y CORRECTIVO CON SUMINISTRO DE REPUESTOS PARA EL BANCO DE MAQUINARIA PESADA, DE PROPIEDAD DE LA CORPORACIÓN AUTÓNOMA REGIONAL DE CUNDINAMARCA – CAR. PROCESO AMPARADO CON VIGENCIAS FUTURAS SEGÚN ACUERDO No 76 DE 04 DE OCTUBRE DE 2024.</t>
  </si>
  <si>
    <t>&amp; PARTEQUIPOS MAQUINARIA S.A.S</t>
  </si>
  <si>
    <t>310 DIAS 75957 DIA BPPI - 2024050100013</t>
  </si>
  <si>
    <t>2025CSE1828</t>
  </si>
  <si>
    <t>Prestar servicios profesionales a la Dirección de Infraestructura Ambiental de la Corporación Autónoma Regional de Cundinamarca - CAR, desde el componente hidráulico a los contratos y/o convenios a cargo de la Dependencia.</t>
  </si>
  <si>
    <t>VIGENCIAS FUTURAS - 270 DIAS 76438 DIA - BPPI - 2024050100018</t>
  </si>
  <si>
    <t>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 PROCESO AMPARADO CON VIGENCIAS FUTURAS SEGÚN ACUERDO No 26 DE 04 DE SEPTIEMBRE DE 2024.</t>
  </si>
  <si>
    <t>* &amp; CONSORCIO BANCO MAQUINARIA 2025</t>
  </si>
  <si>
    <t>260 DIAS 77407 DIA - BPPI - 2024050100013</t>
  </si>
  <si>
    <t>2025CSE2491</t>
  </si>
  <si>
    <t>Prestar servicios profesionales como especialista del componente de patología estructural en las fases de estructuración, evaluación y/o supervisión para proyectos de la Dirección de Infraestructura Ambiental de la Corporación Autónoma Regional de Cundinamarca – CAR.</t>
  </si>
  <si>
    <t>208 DIAS 77980 DIA - BPPI - 2024050100013</t>
  </si>
  <si>
    <t>2025CSE2712</t>
  </si>
  <si>
    <t>Prestar servicios profesionales a la Dirección de Infraestructura Ambiental de la Corporación Autónoma Regional de Cundinamarca - CAR, para la estructuración técnica de procesos de selección asociados a la implementación de sistemas de almacenamiento de agua para la disponibilidad del recurso hídrico, en la Jurisdicción CAR.</t>
  </si>
  <si>
    <t xml:space="preserve">MUÑOZ ARISTIZABAL JOHANNA </t>
  </si>
  <si>
    <t>90 DIAS 78162 DIA - BPPI - 2024050100021</t>
  </si>
  <si>
    <t>2025CCO2779</t>
  </si>
  <si>
    <t>Estudios de campo y ensayos de laboratorio a las obras de ingeniería ejecutadas en el marco del Convenio CAR No. 2667 de 2020, suscrito con la UNGRD, en la Quebrada Negra del Municipio de Quebradanegra.</t>
  </si>
  <si>
    <t>* GEOTECHNICAL S.A.S</t>
  </si>
  <si>
    <t>180 DIAS 78585 DIA - BPPI -2024140200048</t>
  </si>
  <si>
    <t>2025CCO2857</t>
  </si>
  <si>
    <t>Estudios y diseños de interceptores, planta de tratamiento de aguas residuales y actividades complementarias, del Municipio de Apulo, Cundinamarca, de acuerdo a lo estipulado en el convenio de asociación No. CAR-CONV-INT-1602-2025.</t>
  </si>
  <si>
    <t>75 DIAS 79052 DIA  - BPPI - 2023050100043</t>
  </si>
  <si>
    <t>Modificación 1, Prórroga 1 y Adición 1 al contrato No. 3477 de 2023, cuyo objeto es: Construcción del banco Municipal de agua BAMA en el Municipio de Saboyá, perteneciente a la jurisdicción CAR.   Acuerdo 22 del 19 de octubre de 2023.</t>
  </si>
  <si>
    <t>75 DIAS 79051 DIA - BPPI - 2023050100043</t>
  </si>
  <si>
    <t>Modificación 1, prórroga 1 y adición 1 al contrato No. 0998 de 2024, cuyo objeto es: Interventoría Técnica, Administrativa, Financiera y Ambiental para el contrato cuyo objeto corresponde a Construcción del banco Municipal de Agua BAMA en el Municipio de Saboyá, perteneciente a la jurisdicción CAR.Proceso amparado con vigencias futuras, según acuerdo 22 del 19 de octubre de 2023.</t>
  </si>
  <si>
    <t>125 DIAS 78791 DIA - BPPI - 2025050100003</t>
  </si>
  <si>
    <t>2025CIN2992</t>
  </si>
  <si>
    <t>Interventoría técnica, administrativa, financiera y ambiental para el contrato cuyo objeto corresponde a construcción de obras de ingeniería para el control de procesos de inundación, avenida torrencial y remoción en masa en el sitio 28 Rio Negro sector Tobia, Municipio de Nimaima, Cundinamarca, acorde a los estudios y diseños del contrato de consultoría CAR 1633 de 2022.</t>
  </si>
  <si>
    <t>* &amp; CONSORCIO NIMAIMA INBIO</t>
  </si>
  <si>
    <t>120 DIAS 79062 DIA - BPPI - 2024050100018</t>
  </si>
  <si>
    <t>2025CSE3112</t>
  </si>
  <si>
    <t>Mantenimiento correctivo del equipo electromecánico y reconstrucción del cerramiento para la estación de bombeo el pino, asociada al sistema hidráulico de manejo ambiental y control de inundaciones de la Ramada.</t>
  </si>
  <si>
    <t>* &amp; ASOINGENIERIA SAS</t>
  </si>
  <si>
    <t>270 DIAS 79190 DIA - BPPI -2024140200049</t>
  </si>
  <si>
    <t>270 DIAS 79193 DIA - BPPI -2024140200049</t>
  </si>
  <si>
    <t>240 DIAS 80002 DIA - BPPI - 2025140200031</t>
  </si>
  <si>
    <t>28 DIAS 80857 DIA - BPPI - 2023050100046</t>
  </si>
  <si>
    <t>Modificatorio No. 2, Adición No 1 y Prorroga No. 1 al contrato No. 3478 de 2023, cuyo objeto es: Construcción del Banco Municipal de agua BAMA en el Municipio de Ráquira, perteneciente a la jurisdicción CAR.</t>
  </si>
  <si>
    <t>28 DIAS 80858 DIA - BPPI - 2023050100046</t>
  </si>
  <si>
    <t>Modificación No. 01, Adición No. 1 y Prórroga No. 01 al contrato No. 1042 de 2024 cuyo objeto es: Interventoría técnica, administrativa, financiera y ambiental para el contrato cuyo objeto corresponde a construcción del banco municipal de agua BAMA en el Municipio de Ráquira, perteneciente a la jurisdicción CAR.</t>
  </si>
  <si>
    <t>27 DÍAS 80929  DIA BPPI - 2024050100021</t>
  </si>
  <si>
    <t>2025CSU3645</t>
  </si>
  <si>
    <t>27 DIAS</t>
  </si>
  <si>
    <t>SUMINISTRO DE INSUMOS PARA APOYAR LAS ACTIVIDADES DE PREVENCIÓN Y ATENCIÓN DE EMERGENCIAS AMBIENTALES EN EL ÁREA DE LA JURISDICCIÓN CAR.</t>
  </si>
  <si>
    <t>120 DIAS 81512 DIA - BPPI - 2025501100016</t>
  </si>
  <si>
    <t>150 DIAS 80212 DIA - BPPI - 2024050100018</t>
  </si>
  <si>
    <t>150 DIAS 80148 DIA - BPPI - 2024050100018</t>
  </si>
  <si>
    <t>150 DIAS 82428 DIA - BPPI - 2024050100018</t>
  </si>
  <si>
    <t>150 DIAS 82490 DIA - BPPI - 2024050100018</t>
  </si>
  <si>
    <t>PRESTACIÓN DE SERVICIOS PARA ADELANTAR ACCIONES DE REHABILITACIÓN ECOLÓGICA EN ZONAS DE INTERÉS CON PARTICIPACIÓN COMUNITARIA EN LAS CUENCAS DEL RÍO BOGOTÁ Y ALTO SUÁREZ. PARAGRAFO ALCANCE DEL OBJETO CONTRACTUAL.   PROCESO AMPARADO CON VIGENCIAS FUTURAS SEGÚN ACUERDO 100 DEL 26 DE DICIEMBRE DE 2024.</t>
  </si>
  <si>
    <t>1DIA-73865-DAF-BPPI-20210058</t>
  </si>
  <si>
    <t>2025OTR73865</t>
  </si>
  <si>
    <t>PAGO CUOTA DE ADMINISTRACION DEL PREDIO MZ-I LT 16 SEDE DEL CAV FLORA , EN EL PARQUE INDUSTRIAL SANTO DOMINGO, UBICADO EN LA AV. TRONCAL DE OCCIDENTE No. 18-76 DEL MUNICIPIO DE MOSQUERA-CUNDINAMARCA</t>
  </si>
  <si>
    <t xml:space="preserve">345 DÍAS 74025 DRN - BPPI - 2024080100034 </t>
  </si>
  <si>
    <t>Prestar servicios profesionales a la Dirección de Recursos Naturales de la Corporación Autónoma Regional de Cundinamarca - CAR en el componente administrativo, financiero, contractual, de calidad y gestión de los proyectos a cargo de la dependencia.</t>
  </si>
  <si>
    <t>341 DIAS 74154 DRN - BPPI - 2024080100034</t>
  </si>
  <si>
    <t>2025CSE220</t>
  </si>
  <si>
    <t>Prestar servicios profesionales a la Dirección de Recursos Naturales - DRN de la Corporación Autónoma Regional de Cundinamarca - CAR, para realizar los procesos de verificación estadística de las series históricas de embalses y del grupo de monitoreo hidrológico y del clima.</t>
  </si>
  <si>
    <t>340 DIAS 74295 DRN - BPPI - 2024080100034</t>
  </si>
  <si>
    <t>Prestar servicios profesionales a la Dirección de Recursos Naturales - DRN de la Corporación Autónoma Regional de Cundinamarca - CAR, para la revisión jurídica de los procesos y proyectos a cargos de la dependencia.</t>
  </si>
  <si>
    <t xml:space="preserve">330 DIAS 74841 DRN  BPPI - 2024080100034 </t>
  </si>
  <si>
    <t>Prestar servicios profesionales a la Dirección de Recursos Naturales – DRN de la Corporación Autónoma Regional de Cundinamarca - CAR, para realizar actividades de acompañamiento y soporte a la ejecución de proyectos de recuperación y protección de los recursos naturales, en el área de influencia de la jurisdicción.</t>
  </si>
  <si>
    <t>328 DIAS 75004 DRN - BPPI - 2024080100034</t>
  </si>
  <si>
    <t>2025CSE1007</t>
  </si>
  <si>
    <t>Prestar servicios profesionales a la Dirección de Recursos Naturales -DRN de la Corporación Autónoma Regional de Cundinamarca - CAR, para apoyar el fortalecimiento de participación social en la implementación de los proyectos de recuperación y protección de los recursos naturales, en el área de influencia de la CAR.</t>
  </si>
  <si>
    <t>VARGAS HERNANDEZ LUISA FERNANDA DEL SOCORRO</t>
  </si>
  <si>
    <t>315 DIAS 75019 DGOAT BPPI- 2024040100005</t>
  </si>
  <si>
    <t>2025CSE1004</t>
  </si>
  <si>
    <t>Prestar servicios profesionales a la Dirección de Gestión del Ordenamiento Ambiental y Territorial - DGOAT de la Corporación Autónoma Regional de Cundinamarca - CAR, en el desarrollo del componente social y de participación en la gestión del ordenamiento ambiental en la jurisdicción de la Corporación Autónoma Regional de Cundinamarca.</t>
  </si>
  <si>
    <t xml:space="preserve">328 DIAS 75049 DRN BPPI - 2024080100034 </t>
  </si>
  <si>
    <t>Prestación de Servicios profesionales a la Dirección de Recursos Naturales de la Corporación Autónoma Regional de Cundinamarca CAR, para apoyar en las labores de conservación y manejo de los ecosistemas y la biodiversidad en la jurisdicción CAR.</t>
  </si>
  <si>
    <t>VIGENCIAS FUTURAS - 300 DIAS 75733 DRN  BPPI - 2024080100003</t>
  </si>
  <si>
    <t>2025CCO1024</t>
  </si>
  <si>
    <t>FORMULAR EL PLAN DE RESTAURACIÓN ECOLÓGICA PARTICIPATIVA DE ECOSISTEMAS TERRESTRES DEL TERRITORIO CAR. PROCESO AMPARADO CONVIGENCIAS FUTURAS MEDIANTE ACUERDO No.67 DEL 18 DE SEPTIEMBRE DE 2024.</t>
  </si>
  <si>
    <t>314 DIAS 75745 DRN BPPI - 2024080100034</t>
  </si>
  <si>
    <t>Prestar servicios profesionales a la Dirección de Recursos Naturales - DRN de la Corporación Autónoma Regional de Cundinamarca - CAR, para realizar las actividades de manejo y restauración participativa de los ecosistemas, con énfasis en los páramos en el territorio CAR.</t>
  </si>
  <si>
    <t>VIGENCIAS FUTURAS - 307 DIAS 75954 DRN - BPPI - 20240801000036</t>
  </si>
  <si>
    <t>2025CIN1174</t>
  </si>
  <si>
    <t>REALIZAR INTERVENTORÍA TÉCNICA, ADMINISTRATIVA, FINANCIERA, JURÍDICA Y CONTABLE PARA IMPLEMENTAR ACCIONES INTEGRALES CON ENFOQUE PARTICIPATIVO PARA LA CARACTERIZACIÓN, RECUPERACIÓN, PROTECCIÓN Y MANEJO DE HUMEDALES DEL TERRITORIO CAR - NEUTA (SOACHA). PROCESO AMPARADO CON VIGENCIAS FUTURAS SEGÚN ACUERDO No 58 DE 13 DE SEPTIEMBRE DE 2024.</t>
  </si>
  <si>
    <t>* CONSORCIO NEUTA</t>
  </si>
  <si>
    <t>VIGENCIAS FUTURAS - 390 DIAS 76036 DRN - BPPI - 20240801000036</t>
  </si>
  <si>
    <t>IMPLEMENTAR ACCIONES INTEGRALES CON ENFOQUE PARTICIPATIVO PARA LA CARACTERIZACIÓN, RECUPERACIÓN, PROTECCIÓN Y MANEJO DE HUMEDALES DEL TERRITORIO CAR - NEUTA (SOACHA). PROCESO AMPARADO CON VIGENCIAS FUTURAS SEGÚN ACUERDO No 58 DE 13 DE SEPTIEMBRE DE 2024.</t>
  </si>
  <si>
    <t>VIGENCIAS FUTURAS - 390 DIAS 76063 DRN - BPPI - 20240801000036</t>
  </si>
  <si>
    <t>2025CIN1166</t>
  </si>
  <si>
    <t>REALIZAR LA INTERVENTORÍA TÉCNICA, ADMINISTRATIVA, FINANCIERA, JURÍDICA Y CONTABLE PARA IMPLEMENTAR ACCIONES INTEGRALES CON ENFOQUE PARTICIPATIVO PARA LA CARACTERIZACIÓN, RECUPERACIÓN, PROTECCIÓN Y MANEJO DE HUMEDALES DEL TERRITORIO CAR – GUALÍ FASE II Y V (FUNZA - MOSQUERA). PROCESO AMPARADO CON VIGENCIAS FUTURAS SEGÚN ACUERDO No 60 DE 13 DE SEPTIEMBRE DE 2024.</t>
  </si>
  <si>
    <t>* &amp; CONSORCIO GUALI</t>
  </si>
  <si>
    <t>VIGENCIAS FUTURAS - 210 DIAS 76130 DRN - BPPI - 20240801000036</t>
  </si>
  <si>
    <t>IMPLEMENTAR ACCIONES INTEGRALES CON ENFOQUE PARTICIPATIVO PARA LA CARACTERIZACIÓN, RECUPERACIÓN, PROTECCIÓN Y MANEJO DE HUMEDALES DEL TERRITORIO CAR - TIERRA BLANCA Y SANTA ANA (SOACHA). PROCESO AMPARADO CON VIGENCIAS FUTURAS SEGÚN ACUERDO No 59 DE 13 DE SEPTIEMBRE DE 2024.</t>
  </si>
  <si>
    <t>VIGENCIAS FUTURAS - 390 DIAS 76144 DRN - BPPI - 2024080100036</t>
  </si>
  <si>
    <t>2025CIN974</t>
  </si>
  <si>
    <t>REALIZAR LA INTERVENTORÍA TÉCNICA, ADMINISTRATIVA, FINANCIERA, JURÍDICA Y CONTABLE PARA IMPLEMENTAR ACCIONES INTEGRALES CON ENFOQUE PARTICIPATIVO PARA LA RESTAURACIÓN EN ÁREAS DE IMPORTANCIA AMBIENTAL EN MICROCUENCAS PRIORIZADAS (QUEBRADA EL TEJAR - CHOCONTA). PROCESO AMPARADO CON VIGENCIAS FUTURAS SEGÚN RESOLUCIÓN DGEN No. 20247000764 DE 31 DE DICIEMBRE DE 2024.</t>
  </si>
  <si>
    <t>* &amp; CONSORCIO MICROCUENCA TEJAR</t>
  </si>
  <si>
    <t>VIGENCIAS FUTURAS - 390 DIAS 76143 DRN - BPPI - 2024080100036</t>
  </si>
  <si>
    <t>IMPLEMENTAR ACCIONES INTEGRALES CON ENFOQUE PARTICIPATIVO PARA LA RESTAURACIÓN EN ÁREAS DE IMPORTANCIA AMBIENTAL EN MICROCUENCAS PRIORIZADAS (QUEBRADA EL TEJAR - CHOCONTA). PROCESO AMPARADO CON VIGENCIAS FUTURAS SEGÚN RESOLUCIÓN DGEN No. 20247000764 DE 31 DE DICIEMBRE DE 2024.</t>
  </si>
  <si>
    <t>VIGENCIAS FUTURAS - 210 DIAS 76038 DRN - BPPI - 20240801000036</t>
  </si>
  <si>
    <t>2025CIN1268</t>
  </si>
  <si>
    <t>REALIZAR LA INTERVENTORÍA TÉCNICA, ADMINISTRATIVA, FINANCIERA, JURÍDICA Y CONTABLE A LA IMPLEMENTACIÓN DE ACCIONES DE REHABILITACIÓN ECOLÓGICA PARTICIPATIVA EN ÁREAS PRIORIZADAS DE LOS HUMEDALES TIERRA BLANCA Y SANTA ANA, MUNICIPIO DE SOACHA. PROCESO AMPARADO CON VIGENCIAS FUTURAS SEGÚN ACUERDO No 59 DE 13 DE SEPTIEMBRE DE 2024.</t>
  </si>
  <si>
    <t>* &amp; CONSORCIO SANTA ANA</t>
  </si>
  <si>
    <t>296 DIAS 76450 DGOAT BPPI-2024040100005</t>
  </si>
  <si>
    <t>2025CSE2136</t>
  </si>
  <si>
    <t>Prestar servicios profesionales a la Dirección de Gestión del Ordenamiento Ambiental y Territorial - DGOAT de la Corporación Autónoma Regional de Cundinamarca - CAR, en las acciones de preservación y/o restauración de los ecosistemas estratégicos de la jurisdicción CAR enmarcados en los esquemas de pagos por servicios ambientales (PSA).</t>
  </si>
  <si>
    <t xml:space="preserve">GUZMAN BERNAL MANUEL SANTIAGO </t>
  </si>
  <si>
    <t>VIGENCIAS FUTURAS - 390 DIAS 76585 DRN - BPPI - 20240801000036</t>
  </si>
  <si>
    <t>2025CIN2222</t>
  </si>
  <si>
    <t>REALIZAR LA INTERVENTORÍA TÉCNICA, ADMINISTRATIVA, FINANCIERA, JURÍDICA Y CONTABLE PARA IMPLEMENTAR ACCIONES INTEGRALES CON ENFOQUE PARTICIPATIVO PARA LA RESTAURACIÓN EN ÁREAS DE IMPORTANCIA AMBIENTAL EN MICROCUENCAS PRIORIZADAS LAGUNA- SAN MIGUEL DE SEMA. PROCESO AMPARADO CON VIGENCIAS FUTURAS SEGÚN ACUERDO No 63 DE 13 DE SEPTIEMBRE DE 2024.</t>
  </si>
  <si>
    <t>* &amp; CONSORCIO MICROCUENCA SAN MIGUEL</t>
  </si>
  <si>
    <t>VIGENCIAS FUTURAS - 360 DIAS 76528 DRN - BPPI - 2024050100040</t>
  </si>
  <si>
    <t>2025CIN1306</t>
  </si>
  <si>
    <t>REALIZAR INTERVENTORÍA TÉCNICA, ADMINISTRATIVA, FINANCIERA, JURÍDICA Y CONTABLE PARA IMPLEMENTAR ACCIONES INTEGRALES DE RESTAURACIÓN, REHABILITACIÓN Y RECUPERACIÓN ECOLÓGICA E HIDROGEOMORFOLÓGICA EN ÁREAS PRIORIZADAS DE IMPORTANCIA AMBIENTAL Y EN ECOSISTEMAS ESTRATÉGICOS DE LA CUENCA DEL RÍO NEGRO. PROCESO AMPARADO CON VIGENCIAS FUTURAS SEGÚN ACUERDO No 91 DE 10 DE DICIEMBRE DE 2024.</t>
  </si>
  <si>
    <t>* &amp; CONSULTORES, DESARROLLO Y AMBIENTE S.A.S BIC</t>
  </si>
  <si>
    <t>VIGENCIAS FUTURAS - 180 DIAS 76887 DGOAT - BPPI - 2024040100027</t>
  </si>
  <si>
    <t>2025COB1914</t>
  </si>
  <si>
    <t>REALIZAR EL RESTABLECIMIENTO DE COBERTURAS VEGETALES EN ECOSISTEMAS ESTRATÉGICOS PARA LA ADAPTACIÓN AL CAMBIO CLIMÁTICO EN EL MUNICIPIO DE TOCANCIPÁ. PROCESO AMPARADO CON VIGENCIAS FUTURAS SEGÚN ACUERDO No 72 DE 18 DE SEPTIEMBRE DE 2024.</t>
  </si>
  <si>
    <t>* &amp; CONSORCIO CAMBIO CLIMATICO TOCANCIPA 2024</t>
  </si>
  <si>
    <t>255 DIAS 77462 DGOAT - BPPI - 2024040100005</t>
  </si>
  <si>
    <t>2025CSE2554</t>
  </si>
  <si>
    <t>Prestar servicios profesionales a la Dirección de Gestión del Ordenamiento Ambiental y Territorial - DGOAT de la Corporación Autónoma Regional de Cundinamarca - CAR, en los procesos de formulación, reglamentación, implementación y seguimiento en los instrumentos de planificación ambiental de áreas protegidas, ecosistemas estratégicos y estrategias de conservación In situ.</t>
  </si>
  <si>
    <t>VIGENCIAS FUTURAS - 360 DIAS 77413 DGOAT - BPPI - 2024080100036</t>
  </si>
  <si>
    <t>2025CIN2506</t>
  </si>
  <si>
    <t>Interventoría técnica, administrativa y financiera de las acciones que contribuyan a la recuperación del Humedal El Burro en el sector del predio “Alboral La Tortuga”, en cumplimiento de la Sentencia 2004-992. Proceso amparado con vigencias futuras según Acuerdo No 81 de 16 de octubre de 2024.</t>
  </si>
  <si>
    <t>* CONSORCIO HB LA TORTUGA</t>
  </si>
  <si>
    <t>840 DIAS 77685 DESCA - BPPI - 2024030100003</t>
  </si>
  <si>
    <t>Administración y operación del centro de atención y valoración de fauna silvestre (CAV - CAVR) fortaleciendo su capacidad técnica y operativa para su adecuado funcionamiento. Proceso amparado con vigencias futuras según resolución DGEN No. 20257000072 de 19 de febrero de 2025.</t>
  </si>
  <si>
    <t>180 DIAS 78092 DRN - BPPI - 2024080100034</t>
  </si>
  <si>
    <t>2025CSE2752</t>
  </si>
  <si>
    <t>Prestar servicios profesionales a la Dirección de Recursos Naturales - DRN de la Corporación Autónoma Regional de Cundinamarca - CAR, para la generación de cartografía digital, gestión de la geoinformación, y el análisis del componente espacial como apoyo a los procesos de elaboración del componente de diagnóstico de los planes de manejo ambiental para los complejos de páramos de la CAR.</t>
  </si>
  <si>
    <t xml:space="preserve">FRANCO RODRIGUEZ JULIO MARIO </t>
  </si>
  <si>
    <t>VIGENCIAS FUTURAS - 186 DIAS 78263 DRN - BPPI - 20240801000036</t>
  </si>
  <si>
    <t>Implementar acciones integrales con enfoque participativo para la restauración en áreas de importancia ambiental en microcuencas priorizadas (Laguna - San Miguel de Sema). Proceso amparado con vigencias futuras mediante Acuerdo No. 63 del 13 de septiembre de 2024.</t>
  </si>
  <si>
    <t>VIGENCIAS FUTURAS - 171 DIAS 78450 DGOAT - BPPI - 2024040100027</t>
  </si>
  <si>
    <t>2025CIN2831</t>
  </si>
  <si>
    <t>Realizar la interventoría técnica, administrativa, financiera, ambiental, jurídica y contable al contrato cuyo objeto corresponde a realizar el restablecimiento de coberturas vegetales en ecosistemas estratégicos para la adaptación al cambio climático en el Municipio de Tocancipá.</t>
  </si>
  <si>
    <t xml:space="preserve">* CONSORCIO ECOSISTEMAS </t>
  </si>
  <si>
    <t>157 DIAS 78631 DRN - BPPI - 2024080100034</t>
  </si>
  <si>
    <t>2025CSE1623-C1</t>
  </si>
  <si>
    <t>Prestar servicios profesionales a la Dirección de Recursos Naturales - DRN de la Corporación Autónoma Regional de Cundinamarca - CAR, para apoyar en la gestión de proyectos de reducción de emisiones de gases efecto invernadero en los ecosistemas del territorio CAR.</t>
  </si>
  <si>
    <t xml:space="preserve">TORRES DELGADO JULIAN ALBERTO </t>
  </si>
  <si>
    <t>154 DIAS 78679 DRN - BPPI - 2024080100034</t>
  </si>
  <si>
    <t>2025CSE1263-C1</t>
  </si>
  <si>
    <t xml:space="preserve">REYES PARRA LEIDY MARCELA </t>
  </si>
  <si>
    <t xml:space="preserve"> 877 DIAS 78674 DESCA - BPPI - 2024030100003</t>
  </si>
  <si>
    <t xml:space="preserve">98 DIAS 78817 DGOAT - BPPI 024040100005 </t>
  </si>
  <si>
    <t>2025CSE3021</t>
  </si>
  <si>
    <t>Prestar servicios profesionales a la Dirección de Gestión del Ordenamiento Ambiental y Territorial - DGOAT de la Corporación Autónoma Regional de Cundinamarca - CAR, en las acciones de preservación y/o restauración de los ecosistemas estratégicos de la de jurisdicción CAR.</t>
  </si>
  <si>
    <t>225 DIAS 78969 DRN - BPPI - 2024080100036</t>
  </si>
  <si>
    <t>90 DIAS 79066 DESCA - BPPI - 2024030100003</t>
  </si>
  <si>
    <t>2025CSU3106</t>
  </si>
  <si>
    <t>Compra de equipos de sistemas y radiología (RX) para el centro de atención y valoración de fauna silvestre CAV.</t>
  </si>
  <si>
    <t>60 DIAS 79188 DESCA - BPPI - 2024030100043</t>
  </si>
  <si>
    <t>2025CSU3156</t>
  </si>
  <si>
    <t>Suministro de equipos, herramientas, accesorios y elementos necesarios para la operación y atención del CAV de flora de la corporación a precio unitario y monto agotable.</t>
  </si>
  <si>
    <t>60 DIAS 79189 DESCA - BPPI - 2024030100003</t>
  </si>
  <si>
    <t>2025CSE3161</t>
  </si>
  <si>
    <t>Prestación de servicios de mantenimiento preventivo, correctivo y puesta en funcionamiento a las plantas de tratamiento de agua potable (PTAP) y residual (PTAR) del centro de atención y valoración de fauna silvestre (CAV-CAVR).</t>
  </si>
  <si>
    <t>* &amp; SUMINISTROS INDUSTRIALES Y FERRETEROS S.A.S.</t>
  </si>
  <si>
    <t>360 DIAS 79583 DRN - BPPI - 2024080100037</t>
  </si>
  <si>
    <t>360 DIAS 79937 DBIO - BPPI - 2024080100036</t>
  </si>
  <si>
    <t>210 DIAS 79987 DBIO - BPPI - 2025140200033</t>
  </si>
  <si>
    <t>5 DIAS 80000 DBIO - BPPI - 2024030100003</t>
  </si>
  <si>
    <t>Adición No 1 y Modificación No 1 al contrato 3161 de 2025 cuyo objeto es: Prestación de servicios de mantenimiento preventivo, correctivo y puesta en funcionamiento a las plantas de tratamiento de agua potable (PTAP) y residual (PTAR) del Centro de Atención y Valoración de Fauna Silvestre (CAV - CAVR).</t>
  </si>
  <si>
    <t>217 DIAS 80199 DTA - BPPI - 2024030100043</t>
  </si>
  <si>
    <t>216 DIAS 80204 DTA - BPPI - 2024030100043</t>
  </si>
  <si>
    <t xml:space="preserve">214 DIAS 80234 DTA - BPPI - 2024030100043 </t>
  </si>
  <si>
    <t>209 DIAS 80696 DTA BPPI - 2024030100043</t>
  </si>
  <si>
    <t>209 DIAS 80698 DTA BPPI - 2024030100043</t>
  </si>
  <si>
    <t>201 DIAS 81220 DTA - BPPI - 2024030100043</t>
  </si>
  <si>
    <t>196 DIAS 81517 DTA - BPPI - 2024030100043</t>
  </si>
  <si>
    <t>195 DIAS 81656 DOT BPPI 2024040100005</t>
  </si>
  <si>
    <t>195 DIAS 81680 DOT BPPI 2024040100005</t>
  </si>
  <si>
    <t>194 DIAS 81785 DTA BPPI - 2024030100043</t>
  </si>
  <si>
    <t>193 DIAS 81767 DBIO BPPI - 2024080100034</t>
  </si>
  <si>
    <t>189 DIAS 81948 DTA BPPI - 2024030100043</t>
  </si>
  <si>
    <t>188 DIAS 82346 DOT BPPI - 2024040100005</t>
  </si>
  <si>
    <t>188 DIAS 82301 DOT BPPI - 2024040100005</t>
  </si>
  <si>
    <t>188 DIAS 82331 DOT BPPI - 2024040100005</t>
  </si>
  <si>
    <t>181 DIAS - 84273 - DTA - BPPI - 2024030100043</t>
  </si>
  <si>
    <t>VIGENCIAS FUTURAS - 390 DÍAS 72470 DGOAT  -BPPI-2024040100014-BL-24603673</t>
  </si>
  <si>
    <t>2024COV2946</t>
  </si>
  <si>
    <t>Aunar esfuerzos técnicos, administrativos y financieros entre la Corporación Autónoma Regional de Cundinamarca- CAR y la Corporación Autónoma del Chivor - CORPOCHIVOR para analizar la amenaza, vulnerabilidad y riesgo al cambio climático en la cuenca del rio Garagoa.  (Proceso amparado con vigencias futuras según Resolución DGEN No. 20247000546  del 11 de septiembre de 2024).</t>
  </si>
  <si>
    <t>VIGENCIAS FUTURAS - 210 DIAS 72909 DLIA - BPPL - 2024070100031 - BL - 24603711</t>
  </si>
  <si>
    <t>VIGENCIAS FUTURAS - 120 DIAS 73348 DLIA - BPPI - 2024070100031</t>
  </si>
  <si>
    <t>VIGENCIAS FUTURAS - 120 DIAS 73190 DLIA - BPPI - 2024070100031</t>
  </si>
  <si>
    <t>VIGENCIAS FUTURAS - 120 DIAS 73157 DLIA - BPPI - 2024070100031</t>
  </si>
  <si>
    <t>VIGENCIAS FUTURAS - 120 DIAS 73227 DLIA - BPPI - 2024070100031</t>
  </si>
  <si>
    <t>340 DIAS 74185 DRN - BPPI - 2024080100034</t>
  </si>
  <si>
    <t>2025CSE236</t>
  </si>
  <si>
    <t>Prestar servicios profesionales a la Dirección de Recursos Naturales-DRN de la Corporación Autónoma Regional de Cundinamarca- CAR, para fortalecer el procesamiento y análisis de información de agua superficial y subterránea.</t>
  </si>
  <si>
    <t>320 DIAS 75392 DRN - BPPI - 2024080100034</t>
  </si>
  <si>
    <t>Prestar servicios profesionales a la Dirección de Recursos Naturales - DRN de la Corporación Autónoma Regional de Cundinamarca - CAR, en la revisión y consolidación de datos asociados al Censo de Usuarios del Recurso Hídrico en las cuencas priorizadas de la jurisdicción CAR.</t>
  </si>
  <si>
    <t>VIGENCIAS FUTURAS - 270 DIAS 75453 DRN - 46655 - BPPI - 2024080100037</t>
  </si>
  <si>
    <t>2024COB3104</t>
  </si>
  <si>
    <t xml:space="preserve">REALIZAR PERFORACIÓN DE UN POZO EXPLORATORIO PARA VALIDAR LOS MODELOS HIDROGEOLÓGICOS CONCEPTUALES FORMULADOS PARA LOS SISTEMAS ACUÍFEROS UBICADOS EN ÁREAS CRÍTICAS DEL TERRITORIO CAR.”; el cual se encuentra publicado en el Sistema Electrónico para la Contratación Pública – SECOP II.PROCESO AMPARADO CONVIGENCIAS FUTURAS MEDINATE ACUERDO No.78 DEL 4 DE OCTUBRE DE 2024. </t>
  </si>
  <si>
    <t>* INGEBELCON SAS</t>
  </si>
  <si>
    <t>319 DIAS 75494 DRN BPPI - 2024080100034</t>
  </si>
  <si>
    <t>2025CSE1416</t>
  </si>
  <si>
    <t>Prestar servicios profesionales a la Dirección de Recursos Naturales de la Corporación Autónoma Regional de Cundinamarca - CAR, para apoyar la implementación de acciones dirigidas a la conservación y manejo de la flora en la jurisdicción CAR.</t>
  </si>
  <si>
    <t>HERNANDEZ VELASQUEZ JULIETH GISELA</t>
  </si>
  <si>
    <t>VIGENCIAS FUTURAS - 313 DIAS 75810 DRN - BPPI - 2024080100037</t>
  </si>
  <si>
    <t>2024CSE3083</t>
  </si>
  <si>
    <t>REALIZAR CAMPAN~AS DE NIVELES PIEZOME´TRICOS DE AGUA SUBTERRA´NEA PARA LAS CUENCAS ALTA Y MEDIA DEL RI´O BOGOTA´, Y CUENCA ALTO RI´O SUA´REZ. PROCESO AMPARADO CON VIGENCIAS FUTURAS SEGÚN ACUERDO No 57 DE 13 DE SEPTIEMBRE DE 2024.</t>
  </si>
  <si>
    <t>VIGENCIAS FUTURAS - 240 DIAS 76147 DLIA - BPPI - 2024070100032</t>
  </si>
  <si>
    <t>2025CSE1688</t>
  </si>
  <si>
    <t>DESARROLLAR E IMPLEMENTAR UNA HERRAMIENTA TECNOLÓGICA QUE PERMITA OBTENER EN TIEMPO REAL LOS RESULTADOS DE LAS PRUEBAS EN MATERIA DE REVISIÓN DE GASES PRACTICADAS EN CENTROS DE DIAGNOSTICO AUTOMOTOR (CDA) QUE LA DIRECCIÓN DE LABORATORIO E INNOVACIÓN AMBIENTAL DE LA CORPORACIÓN AUTÓNOMA REGIONAL DE CUNDINAMARCA (CAR) DETERMINE. PROCESO AMPARADO CON VIGENCIAS FUTURAS SEGÚN ACUERDO No 50 DE 10 DE SEPTIEMBRE DE 2024.</t>
  </si>
  <si>
    <t>&amp; SOLUCIONES MECANICAS GLOBALES S.A. EN REORGANIZACION</t>
  </si>
  <si>
    <t>VIGENCIAS FUTURAS - 90 DIAS 76229 DLIA - BPPI - 2024070100032</t>
  </si>
  <si>
    <t>2025CSE1497</t>
  </si>
  <si>
    <t>REALIZAR EL MANTENIMIENTO Y VERIFICACIÓN DE LOS EQUIPOS PARA EL MONITOREO EN CAMPO Y MONITOREO AUTOMATICO DE LA CALIDAD HÍDRICA EN LAS CUENCAS DE LOS RIOS BOGOTA, UBATE-SUAREZ Y LAS DEMAS CUENCAS DE LA JURISDICCIÓN CAR – GRUPO II: EQUIPOS PARA LA MEDICIÓN DE CAUDALES, BOTES Y MOTORES. PROCESO AMPARADO CON VIGENCIAS FUTURAS SEGÚN RESOLUCIÓN DGEN No. 20247000646 DE 05 DE NOVIEMBRE DE 2024.</t>
  </si>
  <si>
    <t xml:space="preserve">* &amp; TEKCEN S A S </t>
  </si>
  <si>
    <t>VIGENCIAS FUTURAS - 270 DIAS 76257 DRN - BPPI - 2024080100037</t>
  </si>
  <si>
    <t>2025CIN1725</t>
  </si>
  <si>
    <t>REALIZAR LA INTERVENTORÍA TÉCNICA, ADMINISTRATIVA, FINANCIERA, JURÍDICA Y CONTABLE DE LA PERFORACIÓN DE UN POZO EXPLORATORIO PARA VALIDAR LOS MODELOS HIDROGEOLÓGICOS CONCEPTUALES FORMULADOS PARA LOS SISTEMAS ACUÍFEROS UBICADOS EN ÁREAS CRÍTICAS DEL TERRITORIO CAR. PROCESO AMPARADO CON VIGENCIAS FUTURAS SEGÚN ACUERDO No 78 DE 04 DE OCTUBRE DE 2024.</t>
  </si>
  <si>
    <t>VIGENCIAS FUTURAS - 180 DIAS 76205 DLIA - BPPI - 2024070100032</t>
  </si>
  <si>
    <t>2025CSU1550</t>
  </si>
  <si>
    <t xml:space="preserve">ADQUISICIÓN DE INSUMOS Y REPUESTOS PARA LA OPERACIÓN Y MANTENIMIENTO DE LOS EQUIPOS QUE COMPONEN LA RED DE CALIDAD DEL AIRE Y OLORES OFENSIVOS DE LA CORPORACIÓN AUTÓNOMA REGIONAL DE CUNDINAMARCA -CAR. GRUPOS II Y III. PROCESO AMPARADO CON VIGENCIAS FUTURAS SEGÚN RESOLUCIÓN DGEN No. 20247000745 DE 24 DICIEMBRE DE 2024. </t>
  </si>
  <si>
    <t>&amp; SANAMBIENTE S A S</t>
  </si>
  <si>
    <t>VIGENCIAS FUTURAS - 180 DIAS 76672 DLIA - BPPI 2024070100032</t>
  </si>
  <si>
    <t>2025CSU1551</t>
  </si>
  <si>
    <t>ADQUISICIÓN DE INSUMOS Y REPUESTOS PARA LA OPERACIÓN Y MANTENIMIENTO DE LOS EQUIPOS QUE COMPONEN LA RED DE CALIDAD DEL AIRE Y OLORES OFENSIVOS DE LA CORPORACIÓN AUTÓNOMA REGIONAL DE CUNDINAMARCA -CAR. GRUPO V Y GRUPO VI. PROCESO AMPARADO CON VIGENCIAS FUTURAS SEGÚN RESOLUCIÓN DGEN No. 20247000745 DE 24 DE DICIEMBRE DE 2024.</t>
  </si>
  <si>
    <t>&amp; UT PROYECTOS AMBIENTALES CAR-SASI-014-2024</t>
  </si>
  <si>
    <t>VIGENCIAS FUTURAS - 300 DIAS 76671 DLIA - BPPI - 2024070100032</t>
  </si>
  <si>
    <t>2025CCO1930</t>
  </si>
  <si>
    <t>DISEÑO TÉCNICO, JURÍDICO, SOCIOECONÓMICO Y OPERACIONAL PARA IMPLEMENTAR UNA ZONA DE REDUCCIÓN DE EMISIONES EN LA JURISDICCIÓN DE LA CORPORACIÓN AUTÓNOMA REGIONAL DE CUNDINAMARCA. PROCESO AMPARADO CON VIGENCIAS FUTURAS SEGÚN ACUERDO No 40 DE 06 DE SEPTIEMBRE DE 2024.</t>
  </si>
  <si>
    <t>* &amp; CONSORCIO ZRE</t>
  </si>
  <si>
    <t>210 DIAS 77068 DLIA BPPI-2024070100032</t>
  </si>
  <si>
    <t>2025CSE2415</t>
  </si>
  <si>
    <t>Prestar los servicios de apoyo a la gestión a la Dirección de Laboratorio e Innovación Ambiental de la Corporación Autónoma Regional de Cundinamarca - CAR, para el desarrollo de las actividades logísticas del personal y equipo técnico en las actividades relacionadas con la gestión analítica y de monitoreo ambiental.</t>
  </si>
  <si>
    <t>@ JURADO SARMIENTO LUIS ORLANDO</t>
  </si>
  <si>
    <t>VIGENCIAS FUTURAS - 300 DIAS 77228 DGOAT</t>
  </si>
  <si>
    <t>2025COB2382</t>
  </si>
  <si>
    <t>Implementar medidas de adaptación al cambio climático en áreas vulnerables de la cuenca del Río Garagoa (Jurisdicción CAR), con base en los resultados de vulnerabilidad y riesgo climático de la tercera comunicación nacional de cambio climático – TCNCC. Proceso amparado con vigencias futuras según acuerdo No 47 de 10 de septiembre de 2024.</t>
  </si>
  <si>
    <t>* &amp; CONSORCIO CUENCA RIO GARAGOA 2024</t>
  </si>
  <si>
    <t>180 DIAS 78152 DLIA - BPPI - 2024070100031</t>
  </si>
  <si>
    <t>2025CSU2768</t>
  </si>
  <si>
    <t>Suministro de reactivos e insumos para análisis microbiológicos selectivos para el análisis de la calidad hídrica y demás matrices ambientales en la cuenca del Rio Bogotá y en la jurisdicción CAR.</t>
  </si>
  <si>
    <t>90 DIAS 78437 DLIA - BPPI - 2024070100031</t>
  </si>
  <si>
    <t>2025CSU2812</t>
  </si>
  <si>
    <t>Adquisición de la licencia Chromeleon 7 para el equipo cromatógrafo iónico modelo ICS 5000 a cargo de la dirección de laboratorio e innovación ambiental.</t>
  </si>
  <si>
    <t>174 DIAS 78423 DLIA - BPPI - 2024070100032 - 2024070100030</t>
  </si>
  <si>
    <t>2025CSE2875</t>
  </si>
  <si>
    <t>Realizar ajuste y calibración de los equipos de monitoreo de la matriz aire pertenecientes a la Dirección de Laboratorio e Innovación Ambiental – DLIA de la Corporación Autónoma Regional de Cundinamarca – CAR.</t>
  </si>
  <si>
    <t>&amp; UNIÓN TEMPORAL CALIBRA VERDE</t>
  </si>
  <si>
    <t>126 DIAS 78505 DLIA - BPPI - 2024070100031</t>
  </si>
  <si>
    <t>2025CSE2888</t>
  </si>
  <si>
    <t>126 DIAS</t>
  </si>
  <si>
    <t>Prestar servicios profesionales a la Dirección de Laboratorio e Innovación Ambiental de la Corporación Autónoma Regional de Cundinamarca - CAR, para realizar la revisión y control de calidad de los datos generados en las diferentes matrices ambientales.</t>
  </si>
  <si>
    <t>90 DIAS 78555 DRN - BPPI - 2024080100037</t>
  </si>
  <si>
    <t>2025CSU2936</t>
  </si>
  <si>
    <t>Adquisición de licencias de software de modelación atmosférica AERMOD y CALPUFF de interfaz gráfica para la Corporación Autónoma Regional de Cundinamarca - CAR.</t>
  </si>
  <si>
    <t>BOTSOLUTIONSGROUP S.A.S.</t>
  </si>
  <si>
    <t>114 DIAS 78660 DLIA - BPPI - 2024070100031</t>
  </si>
  <si>
    <t>2025CSE2967</t>
  </si>
  <si>
    <t>Prestar servicios de apoyo a la gestión de la Dirección de Laboratorio e Innovación Ambiental de la Corporación Autónoma Regional de Cundinamarca - CAR, para apoyar las actividades operativas de lavado de material de muestreo y de las matrices ambientales agua, suelo y aire, conforme con los estándares de calidad analítica.</t>
  </si>
  <si>
    <t>114 DIAS 78661 DLIA - BPPI - 2024070100030</t>
  </si>
  <si>
    <t>2025CSE2955</t>
  </si>
  <si>
    <t>Prestar servicios profesionales a la Dirección de Laboratorio e Innovación Ambiental de la Corporación Autónoma Regional de Cundinamarca para fortalecer y desarrollar la estrategia orientada a la generación y análisis de información como insumo para la gestión de las coberturas vegetales y conservación de los ecosistemas.</t>
  </si>
  <si>
    <t>108 DIAS 78714 DLIA - BPPI - 2024070100030</t>
  </si>
  <si>
    <t>2025CSE2991</t>
  </si>
  <si>
    <t>Prestación de servicios profesionales a la Dirección de Laboratorio e Innovación Ambiental (DLIA) de la Corporación Autónoma Regional de Cundinamarca - CAR, para el fortalecimiento del proceso de proyección y adecuación de las áreas del laboratorio ambiental.</t>
  </si>
  <si>
    <t>REYES MARIN SARA JULIANA</t>
  </si>
  <si>
    <t>150 DIAS 78755 DLIA - BPPI - 2024070100031</t>
  </si>
  <si>
    <t>2025CSU2978</t>
  </si>
  <si>
    <t>Suministro de gases especiales para realizar los análisis fisicoquimicos de las matrices ambientales de la Dirección de Laboratorio e Innovación Ambiental de la CAR.</t>
  </si>
  <si>
    <t>90 DIAS 78800 DLIA - BPPI - 2024070100030</t>
  </si>
  <si>
    <t>2025CSE1019</t>
  </si>
  <si>
    <t>Adición 1 y prorroga 1 al contrato 1019 de 2025, cuyo objeto es: Prestar servicios profesionales a la Dirección de Laboratorio e Innovación Ambiental de la Corporación Autónoma Regional de Cundinamarca - CAR, para fortalecer la gestión contractual de los proyectos de inversión.</t>
  </si>
  <si>
    <t>RAMIREZ HUERTAS JENIFER CAMILA</t>
  </si>
  <si>
    <t>120 DIAS 78939 DLIA - BPPI - 2024070100030</t>
  </si>
  <si>
    <t>2025CSU2984</t>
  </si>
  <si>
    <t>Adquisición de insumos y repuestos para la operación y mantenimiento de los equipos palas que componen la red de calidad del aire propiedad de la Corporación Autónoma Regional de Cundinamarca CAR.</t>
  </si>
  <si>
    <t>81 DIAS 79018 DLIA - BPPI - 2024070100032</t>
  </si>
  <si>
    <t>2025CSE3099</t>
  </si>
  <si>
    <t>Prestar servicios profesionales a la Dirección de Laboratorio e Innovación Ambiental de la Corporación Autónoma Regional de Cundinamarca – CAR, para realizar la formulación de planes, proyectos, estrategias y acciones enmarcadas con el sistema de alertas de calidad del aire de la Corporación.</t>
  </si>
  <si>
    <t>78 DIAS 79020 DLIA - BPPI - 2024070100031</t>
  </si>
  <si>
    <t>2025CSE3090</t>
  </si>
  <si>
    <t>Prestar servicios profesionales a la Dirección de Laboratorio e Innovación Ambiental de la Corporación Autónoma Regional de Cundinamarca - CAR, para fortalecer el análisis de muestras microbiológicas y verificación de las metodologías de los programas de monitoreo ambiental de los proyectos de inversión.</t>
  </si>
  <si>
    <t>122 DIAS 79097 DLIA - BPPI - 2024070100031</t>
  </si>
  <si>
    <t>2025CSE3124</t>
  </si>
  <si>
    <t xml:space="preserve">Realizar la calibración a los equipos de análisis pertenecientes a la Dirección de Laboratorio e Innovación - DLIA de la Corporación Autónoma Regional de Cundinamarca - CAR grupo II: calibración a los equipos de medición de temperatura y presión para el monitoreo de calidad. </t>
  </si>
  <si>
    <t>COMPAÑIA NACIONAL DE METROLOGIA S A S</t>
  </si>
  <si>
    <t>120 DIAS 79125 DLIA - BPPI - 2024070100031</t>
  </si>
  <si>
    <t>2025CSE3123</t>
  </si>
  <si>
    <t>Realizar la calibración a los equipos de análisis pertenecientes a la Dirección de Laboratorio e Innovación - DLIA de la Corporación Autónoma Regional de Cundinamarca – CAR – grupo I Calibración a los equipos de medición de temperatura, humedad y velocidad.</t>
  </si>
  <si>
    <t>60 DIAS 79631 DLIA - BPPI - 2024070100030</t>
  </si>
  <si>
    <t>Adición 1 y prórroga 1 al contrato No. 1550 de 2025, cuyo objeto es: Adquisición de insumos y repuestos para la operación y mantenimiento de los equipos que componen la red de calidad del aire y olores ofensivos de la Corporación Autónoma Regional de Cundinamarca - CAR. Grupos II y III.</t>
  </si>
  <si>
    <t>60 DIAS 79679 DLIA - BPPI - 2024070100032</t>
  </si>
  <si>
    <t>2025CSE1547</t>
  </si>
  <si>
    <t>Adición 1 y prorroga 1 al Contrato No. 1547 de 2025 cuyo objeto es: Adquisición de insumos y repuestos para la operación y mantenimiento de los equipos que componen la red de calidad del aire y olores ofensivos de la Corporación Autónoma Regional de Cundinamarca - CAR. Grupo I y grupo VII.</t>
  </si>
  <si>
    <t>30 DIAS 79978 DCMA - BPPI - 32024070100030</t>
  </si>
  <si>
    <t>2025COI3362</t>
  </si>
  <si>
    <t>Realizar la auditoría de seguimiento de la autorización correspondiente a la vigencia 2024, del proceso de fuentes móviles de la Dirección Laboratorio e Innovación Ambiental – DLIA de la Corporación Autónoma Regional de Cundinamarca – CAR.</t>
  </si>
  <si>
    <t>216 DIAS 80353 DCMA - BPPI - 20240701000032</t>
  </si>
  <si>
    <t>216 DIAS 80343 DCMA - BPPI - 20240701000032</t>
  </si>
  <si>
    <t>215 DIAS 80367 DCMA - BPPI - 20240701000032 - 20240701000031</t>
  </si>
  <si>
    <t>214 DIAS 80362 DCMA - BPPI - 20240701000032</t>
  </si>
  <si>
    <t>14 DIAS 80490 DCMA - BPPI - 2024070100032</t>
  </si>
  <si>
    <t>Aclaratorio No. 1 adición No. 1 y prórroga No. 1 al contrato No 1547 de 2025 cuyo objeto es: Adquisición de insumos y repuestos para la operación y mantenimiento de los equipos que componen la red de calidad del aire y olores ofensivos de la Corporación Autónoma Regional de Cundinamarca – CAR. Grupo I y grupo VII.</t>
  </si>
  <si>
    <t>213 DIAS 80506 DCMA BPPI - 20240701000032-20240701000030</t>
  </si>
  <si>
    <t>210 DIAS 80540 DCMA - BPPI - 20240701000032 - 20240701000030</t>
  </si>
  <si>
    <t>210 DIAS 80381 DCMA - BPPI - 20240701000030</t>
  </si>
  <si>
    <t>210 DIAS 80554 DCMA BPPI - 20240701000032-20240701000031</t>
  </si>
  <si>
    <t>210 DIAS 80531 DCMA BPPI-20240701000032</t>
  </si>
  <si>
    <t>210 DIAS 80579 DCMA - BPPI - 20240701000030</t>
  </si>
  <si>
    <t>210 DIAS 80544 DCMA - BPPI - 20240701000032 - 20240701000030</t>
  </si>
  <si>
    <t>210 DIAS 80546 DCMA - BPPI - 20240701000032 - 20240701000031</t>
  </si>
  <si>
    <t>210 DIAS 80594 DCMA BPPI - 20240701000032-20240701000031</t>
  </si>
  <si>
    <t>210 DIAS 80604 DCMA - BPPI - 20240701000032</t>
  </si>
  <si>
    <t>210 DIAS 80617 DCMA - BPPI - 20240701000032 - 20240701000031</t>
  </si>
  <si>
    <t>30 DIAS 80492 DCMA - BPPI - 2024070100032</t>
  </si>
  <si>
    <t>2025CCO3422</t>
  </si>
  <si>
    <t>Realizar los estudios de optimización técnica, económica, logística y administrativa del sistema de vigilancia de calidad del aire de la Corporación Autónoma Regional de Cundinamarca CAR.</t>
  </si>
  <si>
    <t>* EMSA SOLUCIONES S.A.S</t>
  </si>
  <si>
    <t>209 DIAS 80621 DCMA - BPPI - 20240701000032 - 20240701000031</t>
  </si>
  <si>
    <t>209 DIAS 80715 DCMA BPPI-20240701000032-20240701000030</t>
  </si>
  <si>
    <t>209 DIAS 80711 DCMA BPPI-20240701000032-20240701000031</t>
  </si>
  <si>
    <t>209 DIAS 80713 DCMA BPPI-20240701000032-20240701000031</t>
  </si>
  <si>
    <t>209 DIAS 80727 DCMA - BPPI - 20240701000032 - 20240701000030</t>
  </si>
  <si>
    <t>209 DIAS 80637 DCMA - BPPI - 20240701000032 - 20240701000030</t>
  </si>
  <si>
    <t>209 DIAS 80703 DCMA - BPPI - 20240701000030</t>
  </si>
  <si>
    <t>209 DIAS 80717 DCMA BPPI-20240701000032-20240701000031</t>
  </si>
  <si>
    <t xml:space="preserve">209 DIAS 80719 DCMA BPPI-20240701000032 </t>
  </si>
  <si>
    <t>207 DIAS 80860 DCMA - BPPI - 20240701000032</t>
  </si>
  <si>
    <t>207 DIAS 80862 DCMA - BPPI - 20240701000032 - 20240701000031</t>
  </si>
  <si>
    <t>207 DIAS 80864 DCMA - BPPI - 20240701000032 - 20240701000031</t>
  </si>
  <si>
    <t xml:space="preserve">206 DIAS 80869 DCMA - BPPI - 20240701000032 </t>
  </si>
  <si>
    <t>207 DIAS 80855 DCMA - BPPI - 20240701000032</t>
  </si>
  <si>
    <t xml:space="preserve">207 DIAS 80866 DCMA - BPPI - 20240701000032 - 20240701000031  </t>
  </si>
  <si>
    <t>207 DIAS 80924 DCMA - BPPI - 20240701000032 - 20240701000031</t>
  </si>
  <si>
    <t>206 DIAS 80936 DCMA - BPPI - 20240701000032</t>
  </si>
  <si>
    <t>209 DÍAS 80692 DCMA -BPPI-20240701000032-20240701000031</t>
  </si>
  <si>
    <t>27 DÍAS 80927  DCMA  -BPPI-2024070100032</t>
  </si>
  <si>
    <t>2025CSU3481</t>
  </si>
  <si>
    <t>ADQUISICION E INSTALACION DE ESTACIONES METEOROLOGICAS PATRON PARA EL SISTEMA DE VIGILANCIA DE CALIDAD DE AIRE (SVCA) DE LA CORPORACION AUTONOMA REGIONAL DE CUNDINAMARCA (CAR).</t>
  </si>
  <si>
    <t>387  DÍAS 80912 DBIO  - BPPI - 2024080100037</t>
  </si>
  <si>
    <t>206 DIAS 80992 DCMA BPPI-20240701000032-20240701000031</t>
  </si>
  <si>
    <t>206 DIAS 80975 DCMA BPPI-20240701000032-20240701000030</t>
  </si>
  <si>
    <t>206 DIAS 80952 DCMA - BPPI - 20240701000030</t>
  </si>
  <si>
    <t>206 DIAS 80954 DCMA BPPI-20240701000032</t>
  </si>
  <si>
    <t>206 DIAS 80959 DCMA BPPI-20240701000032-20240701000031</t>
  </si>
  <si>
    <t>202 DIAS 80848 DCMA - BPPI - 20240701000032 - 20240701000031</t>
  </si>
  <si>
    <t>201 DIAS 81175 DCMA - BPPI - 20240701000032 - 20240701000031</t>
  </si>
  <si>
    <t>201 DIAS 81164 DCMA - BPPI - 20240701000030</t>
  </si>
  <si>
    <t>200 DIAS 81162 DCMA - BPPI - 20240701000032 - 20240701000031</t>
  </si>
  <si>
    <t>201 DIAS 81173 DCMA - BPPI - 20240701000032 - 20240701000031</t>
  </si>
  <si>
    <t>201 DIAS 81069 DCMA - BPPI - 20240701000032 - 20240701000030</t>
  </si>
  <si>
    <t>201 DIAS 81106 DCMA - BPPI - 20240701000032 - 20240701000031</t>
  </si>
  <si>
    <t>201 DIAS 81234 DCMA - BPPI - 20240701000032 - 20240701000031</t>
  </si>
  <si>
    <t>201 DIAS 81138 DCMA - BPPI - 2024030100029</t>
  </si>
  <si>
    <t>201 DIAS 81197 DCMA  BPPI-20240701000032-20240701000031</t>
  </si>
  <si>
    <t>201 DIAS 81200 DCMA BPPI-20240701000030</t>
  </si>
  <si>
    <t>201 DIAS 81203 DCMA BPPI-20240701000030</t>
  </si>
  <si>
    <t>201 DIAS 81207 DCMA BPPI-20240701000032-20240701000030</t>
  </si>
  <si>
    <t>200 DIAS 81245 DCMA - BPPI - 20240701000032 - 20240701000030</t>
  </si>
  <si>
    <t>201  DIAS 81205 DCMA - BPPI - 20240701000032</t>
  </si>
  <si>
    <t>201 DIAS 81224 DCMA - BPPI - 20240701000032 - 20240701000031</t>
  </si>
  <si>
    <t>201 DIAS 81250 DCMA - BPPI - 20240701000032 - 20240701000030</t>
  </si>
  <si>
    <t>201 DIAS 81252 DCMA - BPPI - 20240701000032 - 20240701000031</t>
  </si>
  <si>
    <t>201 DIAS 81256 DCMA - BPPI - 20240701000032 - 20240701000031</t>
  </si>
  <si>
    <t>200 DIAS 81254 DCMA - BPPI - 20240701000032 - 20240701000030</t>
  </si>
  <si>
    <t>200 DIAS 81265 DCMA BPPI-20240701000032-20240701000030</t>
  </si>
  <si>
    <t>200 DIAS 81274  DCMA BPPI-20240701000032-20240701000031</t>
  </si>
  <si>
    <t>200 DIAS 81315 DCMA BPPI-20240701000032</t>
  </si>
  <si>
    <t>200 DIAS 81297 DCMA - BPPI - 20240701000030</t>
  </si>
  <si>
    <t>200 DIAS 81323 DCMA BPPI-20240701000032</t>
  </si>
  <si>
    <t>200 DIAS 81325  DCMA - BPPI-20240701000032-20240701000031</t>
  </si>
  <si>
    <t>200 DIAS 81280 DCMA - BPPI - 20240701000032 - 20240701000030</t>
  </si>
  <si>
    <t>199 DIAS 81395 DCMA - BPPI - 20240701000032 - 20240701000030</t>
  </si>
  <si>
    <t>200 DIAS 81333  DCMA BPPI-20240701000030</t>
  </si>
  <si>
    <t>199 DIAS 81403 DCMA BPPI-20240701000032-20240701000030</t>
  </si>
  <si>
    <t>196 DIAS 81407 DCMA - BPPI - 20240701000032 - 20240701000031</t>
  </si>
  <si>
    <t>196 DIAS 81568 DCMA -BPPI-20240701000030</t>
  </si>
  <si>
    <t>196 DIAS 81577 DCMA - BPPI - 20240701000032 - 20240701000031</t>
  </si>
  <si>
    <t>196 DIAS 81579 DCMA - BPPI - 20240701000030</t>
  </si>
  <si>
    <t>196 DIAS 81504 DCMA -BPPI-20240701000032-20240701000031</t>
  </si>
  <si>
    <t>196 DIAS 81508 DCMA BPPI-20240701000032</t>
  </si>
  <si>
    <t>196 DIAS 81544 DCMA - BPPI - 20240701000032 - 20240701000031</t>
  </si>
  <si>
    <t>196 DIAS 81592 DCMA - BPPI - 20240701000032 - 20240701000031</t>
  </si>
  <si>
    <t>196 DIAS 81558 DCMA -BPPI-20240701000032</t>
  </si>
  <si>
    <t>195 DIAS 81616 DCMA BPPI-20240701000032-20240701000030</t>
  </si>
  <si>
    <t>195 DIAS 81645 DCMA - BPPI - 20240701000032 - 20240701000031</t>
  </si>
  <si>
    <t>194 DIAS 81745 DCMA BPPI-20240701000032-20240701000030</t>
  </si>
  <si>
    <t>194 DIAS 81748 DCMA BPPI-20240701000032-20240701000030</t>
  </si>
  <si>
    <t>194 DIAS 81751 DCMA BPPI-20240701000032-20240701000030</t>
  </si>
  <si>
    <t>195 DIAS 81790 DCMA -BPPI-20240701000030</t>
  </si>
  <si>
    <t>194 DIAS 81792 DCMA BPPI-20240701000032-20240701000031</t>
  </si>
  <si>
    <t>194 DIAS 81796 DCMA BPPI-20240701000030</t>
  </si>
  <si>
    <t>194 DIAS 81762 DCMA BPPI-20240701000032-20240701000030</t>
  </si>
  <si>
    <t>194 DIAS 81799 DCMA BPPI-20240701000032-20240701000031</t>
  </si>
  <si>
    <t>194 DIAS 81803 DCMA BPPI-20240701000030</t>
  </si>
  <si>
    <t>194 DIAS 81812 DCMA  BPPI-20240701000032-20240701000030</t>
  </si>
  <si>
    <t>194 DIAS 81775 DCMA BPPI-20240701000030</t>
  </si>
  <si>
    <t>270 DIAS 81312 DBIO - BPPI - 2024080100037</t>
  </si>
  <si>
    <t>193 DIAS 81882 DCMA BPPI-20240701000032-20240701000031</t>
  </si>
  <si>
    <t>193 DIAS 81900 DCMA BPPI-20240701000032-20240701000030</t>
  </si>
  <si>
    <t>193 DIAS 81941 DCMA -BPPI-20240701000032-20240701000031</t>
  </si>
  <si>
    <t>192 DIAS 81984 DCMA BPPI-20240701000032-20240701000031</t>
  </si>
  <si>
    <t>192 DIAS 81986 DCMA BPPI-20240701000032-20240701000031</t>
  </si>
  <si>
    <t>192 DIAS 81988 DCMA -BPPI-20240701000032-20240701000031</t>
  </si>
  <si>
    <t>192 DIAS 82011 DCMA BPPI-20240701000032-20240701000030</t>
  </si>
  <si>
    <t>192 DIAS 82013 DCMA BPPI-20240701000032-20240701000031</t>
  </si>
  <si>
    <t>189 DIAS 82180 DCMA BPPI-20240701000030</t>
  </si>
  <si>
    <t xml:space="preserve">189 DIAS 82184 DCMA BPPI-20240701000032-20240701000031 </t>
  </si>
  <si>
    <t>189 DIAS 82204 DCMA BPPI-20240701000032-20240701000031</t>
  </si>
  <si>
    <t>189 DIAS 82219 DCMA BPPI-20240701000032-20240701000031</t>
  </si>
  <si>
    <t>189 DIAS 82277 DCMA BPPI - 2024030100029</t>
  </si>
  <si>
    <t>185 DIAS 82683 DCMA - BPPI - 20240701000032 - 20240701000031</t>
  </si>
  <si>
    <t>182 DIAS 82891 DCMA BPPI - 2024030100029</t>
  </si>
  <si>
    <t>182 DIAS 82920 DCMA BPPI-20240701000032-20240701000030</t>
  </si>
  <si>
    <t xml:space="preserve">182 DIAS 82925 DCMA BPPI-20240701000030 </t>
  </si>
  <si>
    <t>181 DIAS 83516 DCMA BPPI - 2024030100029</t>
  </si>
  <si>
    <t>181 DIAS DCMA  BPPI-20240701000032-20240701000031-202407</t>
  </si>
  <si>
    <t>181 DIAS 83537 DCMA BPPI-20240701000030</t>
  </si>
  <si>
    <t>181 DÍAS 83683 DCMA -BPPI-20240701000030</t>
  </si>
  <si>
    <t>181 DIAS 83567 DCMA BPPI-20240701000032</t>
  </si>
  <si>
    <t>181 DIAS 83616 DCMA BPPI-20240701000032-20240701000031-202407</t>
  </si>
  <si>
    <t>181 DIAS DCMA 83811 - BPPI-20240701000032</t>
  </si>
  <si>
    <t>181 DIAS 83744 DTA BPPI - 2024030100029</t>
  </si>
  <si>
    <t>181 DIAS DCMA BPPI-20240701000032-20240701000030</t>
  </si>
  <si>
    <t>181 DIAS 83959 DCMA BPPI - 2024030100029</t>
  </si>
  <si>
    <t>181 DIAS 84143 DCMA BPPI - 2024030100029</t>
  </si>
  <si>
    <t>181 DIAS 84018 DCMA - BPPI - 20240701000030</t>
  </si>
  <si>
    <t>181 DIAS 84195 DCMA BPPI-20240701000032-20240701000031-202407</t>
  </si>
  <si>
    <t>181 DIAS 84047 DCMA - BPPI-20240701000032-20240701000031-202407</t>
  </si>
  <si>
    <t>181 DIAS 84229 DCMA BPPI-20240701000032-20240701000031</t>
  </si>
  <si>
    <t>181 DIAS 84236 DCMA -BPPI-20240701000032-20240701000031</t>
  </si>
  <si>
    <t>181 DÍAS 84216 DCMA -BPPI-20240701000032.</t>
  </si>
  <si>
    <t>181 DIAS 84142 DCMA BPPI - 2024030100029</t>
  </si>
  <si>
    <t>181 DIAS 84257 DCMA - BPPI - 2024030100029</t>
  </si>
  <si>
    <t>181 DIAS  84275 DCMA BPPI-20240701000032-20240701000031</t>
  </si>
  <si>
    <t>181 DIAS 84240 DCMA  BPPI - 20240701000032-20240701000031-202407</t>
  </si>
  <si>
    <t>181 DIAS 84239 DCMA - BPPI - 2024030100029</t>
  </si>
  <si>
    <t>181 DIAS 84249 DCMA  BPPI - 20240701000032-20240701000030</t>
  </si>
  <si>
    <t>361 DIAS 84055 DCMA BPPI - 2024030100029</t>
  </si>
  <si>
    <t>181 DIAS 84245 DCMA BPPI - 2024080100034</t>
  </si>
  <si>
    <t xml:space="preserve">181 DIAS 84304 DCMA BPPI - 2024030100029 </t>
  </si>
  <si>
    <t xml:space="preserve">181 DIAS 84296 DCMA BPPI - 2024030100029 </t>
  </si>
  <si>
    <t>181 DIAS 84258 DCMA BPPI-20240701000032-20240701000031-202407.</t>
  </si>
  <si>
    <t>181 DIAS 84282 DIA BPPI - 2024030100029</t>
  </si>
  <si>
    <t>181 DIAS 84048 DCMA BPPI - 2024030100029</t>
  </si>
  <si>
    <t>181 DIAS 84244 DCMA BPPI-20240701000032-20240701000030.</t>
  </si>
  <si>
    <t>VIGENCIAS FUTURAS - 360 DÍAS 72468 DGOAT -BPPI-2024040100028-BL-24603889</t>
  </si>
  <si>
    <t xml:space="preserve">2024COV2924 </t>
  </si>
  <si>
    <t>Aunar esfuerzos financieros, técnicos y administrativos entre la Corporación Autónoma Regional de Cundinamarca – CAR y la Corporación Autónoma Regional de Chivor - CORPOCHIVOR, para la formulación del Plan de Manejo de Acuíferos de la Cuenca del Río Garagoa.en el área de jurisdicción de las citadas Corporaciones Autónomas.  (Proceso amparado con vigencias futuras según Resolución DGEN No. 20247000564 del 20 de septiembre de 2024).</t>
  </si>
  <si>
    <t>VIGENCIAS FUTURAS - 360 DÍAS 73012 DGOAT -BPPI-2024040100038</t>
  </si>
  <si>
    <t>CONTRATAR LOS SERVICIOS INTEGRALES PARA ADELANTAR LOS PROCESOS DE ADQUISICIÓN DE PREDIOS DE INTERÉS AMBIENTAL EN JURISDICCIÓN DE LA CORPORACIÓN AUTÓNOMA REGIONAL DE CUNDINAMARCA – CAR.  PROCESO AMPARADO CON RESOLUCIÓN DGEN No.  20247000668  DE  15 NOVIEMBRE DE 2024.</t>
  </si>
  <si>
    <t>VIGENCIAS FUTURAS - 150 DÍAS 73041 DGOAT -BPPI-2024040100017</t>
  </si>
  <si>
    <t>2024CCO3051</t>
  </si>
  <si>
    <t>Elaborar los estudios básicos de zonificación de amenaza, condiciones de amenazas y riesgos por movimientos en masa, inundación, avenida torrencial e incendios forestales de los municipios priorizados de la jurisdicción de la corporación autónoma regional de Cundinamarca.  Proceso amparado con vigencias futuras según Acuerdo No. 46 del 10 de septiembre de 2024.</t>
  </si>
  <si>
    <t>* CONSORCIO MAAT</t>
  </si>
  <si>
    <t>VIGENCIAS FUTURAS - 270 DÍAS 72207 DGOAT -BPPI-2024040100023-BL-24604399</t>
  </si>
  <si>
    <t>2024COV2861</t>
  </si>
  <si>
    <t>FORMULAR LA METODOLOGÍA PARA DEFINICIÓN DE UMBRALES MÁXIMOS DE SUBURBANIZACIÓN Y DE LAS DENSIDADES MÁXIMAS EN SUELOS SUBURBANOS, COMO INSUMO PARA LA CONSTRUCCIÓN DE LOS DETERMINANTES AMBIENTALES EN LA JURISDICCIÓN DE LA CAR.  (PROCESO AMPARADO CON VIGENCIAS FUTURAS SEGÚN RESOLUCIÓN DGEN No. 20247000594 DE  10 DE OCTUBRE DE 2024.</t>
  </si>
  <si>
    <t>VIGENCIAS FUTURAS - 390 DIAS-71742-DGOAT</t>
  </si>
  <si>
    <t>VIGENCIAS FUTURAS - 360 DIAS-71740-DGOAT</t>
  </si>
  <si>
    <t>330 DIAS 74725 DRN  BPPI - 2024080100034</t>
  </si>
  <si>
    <t>Prestar Servicios Profesionales a la Dirección de Recursos Naturales- DRN de la Corporación Autónoma Regional de Cundinamarca - CAR, para el análisis y caracterización de los ecosistemas enfocándose en la delimitación de cuerpos de agua y sus zonas adyacentes.</t>
  </si>
  <si>
    <t>330 DIAS 74747 DRN BPPI - 2024080100034</t>
  </si>
  <si>
    <t>Prestar servicios profesionales a la Dirección de Recursos Naturales - DRN de la Corporación Autónoma Regional de Cundinamarca - CAR, en la verificación y revisión de informes técnicos concernientes a los Programas de Uso Eficiente y Ahorro del Agua - PUEAA, radicados por los usuarios de la jurisdicción CAR.</t>
  </si>
  <si>
    <t>330 DIAS 74740 DRN - BPPI - 2024080100034</t>
  </si>
  <si>
    <t>Prestar servicios profesionales a la Dirección de Recursos Naturales - DRN de la Corporación Autónoma Regional de Cundinamarca - CAR, para evaluar los Programas de Uso Eficiente y Ahorro del Agua, de Acueductos Municipales, Acueductos Veredales, pequeños usuarios, sector productivo y PUEAA simplificado.</t>
  </si>
  <si>
    <t xml:space="preserve">330 DIAS 74832 DRN BPPI - 2024080100034 </t>
  </si>
  <si>
    <t>Prestar servicios profesionales a la Dirección de Recursos Naturales – DRN de la Corporación Autónoma Regional de Cundinamarca - CAR, para brindar acompañamiento en la administración integral de la Infraestructura de Datos Espaciales de la CAR - IDECAR.</t>
  </si>
  <si>
    <t>314 DIAS 75693 DGOAT - BPPI - 2024040100005</t>
  </si>
  <si>
    <t>2025CSE1578</t>
  </si>
  <si>
    <t>Prestar los servicios profesionales como abogado (a) a la DGOAT en los asuntos de formulación, tramite y gestión, de los asuntos relacionados con los procesos contractuales en sus diferentes etapas, (pre contractual, contractual y pos contractual) a cargo de la oficina, así como en la orientación jurídica de los temas que le sean asignados de acuerdo con los lineamientos establecidos y la normatividad vigente.</t>
  </si>
  <si>
    <t xml:space="preserve">VARGAS PALACIOS LAURA JOHANA </t>
  </si>
  <si>
    <t>311 DIAS 75943 DGOAT BPPI- 2024040100005</t>
  </si>
  <si>
    <t>2025CSE1777</t>
  </si>
  <si>
    <t>Prestar servicios profesionales a la Dirección de Gestión del Ordenamiento Ambiental y Territorial - DGOAT de la Corporación Autónoma Regional de Cundinamarca - CAR, para el acompañamiento transversal a la formulación de instrumentos de planificación del recurso hídrico con énfasis en el componente biótico.</t>
  </si>
  <si>
    <t>VIGENCIAS FUTURAS - 307 DIAS 76040 DRN - BPPI - 2024080100037</t>
  </si>
  <si>
    <t>2025CIN1737</t>
  </si>
  <si>
    <t>REALIZAR LA INTERVENTORÍA TÉCNICA, ADMINISTRATIVA, FINANCIERA, JURÍDICA Y CONTABLE PARAIMPLEMENTAR ACCIONES PARALARECUPERACIÓN, REHABILITACIÓN, CONSERVACIÓN Y MANEJO DE LOS SUELOS. PROCESO AMPARADO CON VIGENCIAS FUTURAS SEGÚN ACUERDO No 64 DE 13 DE SEPTIEMBRE DE 2024.</t>
  </si>
  <si>
    <t>* &amp; CONSORCIO INTERVENTORIA SUELOS 2025_x000D_</t>
  </si>
  <si>
    <t>306 DIAS 76131 DGOAT BPPI- 2024040100005</t>
  </si>
  <si>
    <t>2025CSE1913</t>
  </si>
  <si>
    <t>Prestar servicios profesionales a la Dirección de Gestión del Ordenamiento Ambiental y Territorial - DGOAT de la Corporación Autónoma Regional de Cundinamarca - CAR, en el desarrollo de actividades del componente hidrológico e hidráulico.</t>
  </si>
  <si>
    <t>VIGENCIAS FUTURAS - 150 DIAS 76410 DGOAT - BPPI - 2024040100017</t>
  </si>
  <si>
    <t>2025CCO1806</t>
  </si>
  <si>
    <t>ELABORAR LOS PLANES DE CONTINGENCIA POR INCENDIOS FORESTALES PARA ÁREAS PROTEGIDAS PRIORIZADAS, LOCALIZADAS EN JURISDICCIÓN CAR. PROCESO AMPARADO CON VIGENCIAS FUTURAS SEGÚN ACUERDO No 71 DE 18 DE SEPTIEMBRE DE 2024.</t>
  </si>
  <si>
    <t>GEOTEM S.A.S.</t>
  </si>
  <si>
    <t>296 DIAS 76428 DRN BPPI - 2024080100034</t>
  </si>
  <si>
    <t>Prestar servicios profesionales a la Dirección de Recursos Naturales - DRN de la Corporación Autónoma Regional de Cundinamarca - CAR, para desarrollar actividades de verificación del estado actual de los acueductos municipales para el establecimiento de Metas de Uso Eficiente y Ahorro del Agua en la jurisdicción CAR.</t>
  </si>
  <si>
    <t>281 DIAS 76928 DGOAT BPPI-2024040100005</t>
  </si>
  <si>
    <t>2025CSE2332</t>
  </si>
  <si>
    <t>Prestar servicios profesionales a la Dirección de Gestión del Ordenamiento Ambiental y Territorial - DGOAT de la Corporación Autónoma Regional de Cundinamarca - CAR, para apoyar a las Direcciones Regionales en la identificación y seguimiento a las actividades que se deriven de la gestión del riesgo de desastres por los eventos presentados en la jurisdicción CAR.</t>
  </si>
  <si>
    <t>227 DIAS 77768 DGOAT - BPPI - 2024040100005</t>
  </si>
  <si>
    <t>2025CSE2658</t>
  </si>
  <si>
    <t>Prestar de servicios profesionales a la Dirección de Gestión del Ordenamiento Ambiental y Territorial - DGOAT de la Corporación Autónoma Regional de Cundinamarca – CAR, con el fin de fortalecer la gestión del cambio climático en los municipios de la jurisdicción CAR.</t>
  </si>
  <si>
    <t>JIMENEZ ÑUSTES CAMILO ANDRES</t>
  </si>
  <si>
    <t>198 DIAS 78145 DGOAT - BPPI - 2024040100005</t>
  </si>
  <si>
    <t>2025CSE2776</t>
  </si>
  <si>
    <t>Prestar servicios profesionales a la Dirección de Gestión del Ordenamiento Ambiental y Territorial DGOAT de la Corporación Autónoma Regional de Cundinamarca CAR, mediante el apoyo en el seguimiento y control de los asuntos ambientales concertados en los instrumentos de Ordenamiento Territorial Municipal y labores de seguimiento a las licencias de construcción y parcelación de suelo rural y suburbano en la Dirección Regional Gualivá.</t>
  </si>
  <si>
    <t xml:space="preserve">PAEZ BELLO SERGIO ANDRES </t>
  </si>
  <si>
    <t>157 DIAS 78602 DGOAT BPPI - 2024040100014</t>
  </si>
  <si>
    <t>2025CSE2929</t>
  </si>
  <si>
    <t>Prestar servicios para la elaboración de los inventarios de gases de efecto invernadero – GEI para el año 2024 en veinte (20) municipios priorizados y veintiocho (28) sedes de la Corporación Autónoma Regional de Cundinamarca CAR.</t>
  </si>
  <si>
    <t>UT INVENTARIOS 2025</t>
  </si>
  <si>
    <t>70 DIAS 79787 DRN - BPPI - 2024080100037</t>
  </si>
  <si>
    <t>2025CSU3295</t>
  </si>
  <si>
    <t>Adquisición de equipos para la georreferenciación y ejecución de labores topográficas en el desarrollo de proyectos de acotamiento de rondas hídricas, en la jurisdicción de la CAR.</t>
  </si>
  <si>
    <t>GEOSYSTEM 4D S.A.S</t>
  </si>
  <si>
    <t>390 DIAS 79958 DOT - BPPI - 2025040400008</t>
  </si>
  <si>
    <t>196 DIAS 81583 DOT – BPPI - 2024040100005</t>
  </si>
  <si>
    <t>196 DIAS 81545 DOT BPPI 2024040100005</t>
  </si>
  <si>
    <t>195 DIAS 81635 DOT BPPI 2024040100005</t>
  </si>
  <si>
    <t>192 DIAS 82061 DOT BPPI - 2024040100005</t>
  </si>
  <si>
    <t>164 DIAS 82186 DBIO - BPPI - 2024080100034</t>
  </si>
  <si>
    <t>163 DIAS 82706 DBIO - BPPI - 2024080100034</t>
  </si>
  <si>
    <t>185 DIAS 82634 DOT BPPI - 2024040100005</t>
  </si>
  <si>
    <t>160 DIAS 82998 DBIO - BPPI - 2024080100034</t>
  </si>
  <si>
    <t>181 DIAS DCMA -BPPI-20240701000032-20240701000030</t>
  </si>
  <si>
    <t>164 DIAS 83560 DBIO BPPI - 2024080100034</t>
  </si>
  <si>
    <t>181 DIAS 83655 DCMA BPPI-20240701000032-20240701000030</t>
  </si>
  <si>
    <t>181 DÍAS 83741 DCMA -BPPI-20240701000032-20240701000030</t>
  </si>
  <si>
    <t>181 DIAS 84205 DOT BPPI - 2024040100005</t>
  </si>
  <si>
    <t>181 DIAS 84243 DCMA BPPI-20240701000032-20240701000030</t>
  </si>
  <si>
    <t>181 DIAS 84222 DCMA BPPI-20240701000032-20240701000030</t>
  </si>
  <si>
    <t>181 DIAS 84217  DCMA BPPI-20240701000032-20240701000030</t>
  </si>
  <si>
    <t>334 DIAS 74594 DGOAT BBPI-2024040100005</t>
  </si>
  <si>
    <t>2025CSE681</t>
  </si>
  <si>
    <t>Prestar servicios profesionales a la Dirección de Gestión del Ordenamiento Ambiental y Territorial - DGOAT de la Corporación Autónoma Regional de Cundinamarca - CAR, en la gestión contractual y control de proyectos relacionados con la identificación y/o caracterización y formulación de instrumentos de planeación ambiental de los ecosistemas estratégicos en la jurisdicción de la CAR.</t>
  </si>
  <si>
    <t>FLOREZ PEREZ RONAL ANTONIO</t>
  </si>
  <si>
    <t xml:space="preserve">125 DIAS 78507 DGOAT - BPPI 2024040100005 </t>
  </si>
  <si>
    <t>2025CSE2907</t>
  </si>
  <si>
    <t>Prestar servicios profesionales especializados a la Dirección de Gestión del Ordenamiento Ambiental y Territorial - DGOAT de la Corporación Autónoma Regional de Cundinamarca - CAR, apoyando el proceso de formulación de los planes de manejo de los humedales priorizados en la jurisdicción CAR respecto a la elaboración del diseño de medidas de intervención y presupuesto para la estrategia de restauración.</t>
  </si>
  <si>
    <t>195 DIAS 81623 DOT – BPPI - 2024040100005</t>
  </si>
  <si>
    <t>194 DIAS 81736 DOT BPPI 2024040100005</t>
  </si>
  <si>
    <t>189 DIAS 82158 DOT BPPI 2024040100005</t>
  </si>
  <si>
    <t>188 DIAS 82333 DOT BPPI - 2024040100005</t>
  </si>
  <si>
    <t>185 DIAS 82629 DOT BPPI 2024040100005</t>
  </si>
  <si>
    <t>181 DÍAS 83723 DOT – BPPI 2024040100005</t>
  </si>
  <si>
    <t>181 DIAS - 83816 - DOT - BPPI 2024040100005</t>
  </si>
  <si>
    <t>181 DIAS 84255 DOT - BPPI - 2024040100005</t>
  </si>
  <si>
    <t xml:space="preserve">181 DIAS 84144 DOT BPPI - 2024040100005 </t>
  </si>
  <si>
    <t>SOLICITUD</t>
  </si>
  <si>
    <t>2-1-1001-01-1111-60-DTH1-0000000-2.1.1.01.03.020.</t>
  </si>
  <si>
    <t>ESTIMULOS A LOS EMPLEADOS DEL ESTADO - SIN CPC (717)</t>
  </si>
  <si>
    <t>2-1-2001-02-1111-20-DASC-8715299-2.1.2.02.02.008.</t>
  </si>
  <si>
    <t>SERVICIOS PRESTADOS A LAS EMPRESAS Y SERVICIOS DE PRODUCCION  - OTROS SERVICIOS DE MANTENIMIENTO Y REPARACION DE MAQUINARIA Y APARATOS ELECTRICOS N C P (660)</t>
  </si>
  <si>
    <t>2-1-2001-02-1111-60-DTH1-0096990-2.1.2.02.02.009.</t>
  </si>
  <si>
    <t>SERVICIOS PARA LA COMUNIDAD, SOCIALES Y PERSONALES - OTROS SERVICIOS DE DIVERSION Y ENTRETENIMIENTO N C P (718)</t>
  </si>
  <si>
    <t>2-3-3201-88-3112-60-0404-0083931-2.3.2.02.02.008.</t>
  </si>
  <si>
    <t>SERVICIOS PRESTADOS A LAS EMPRESAS Y SERVICIOS DE PRODUCCIÓN  - SERVICIOS DE CONSULTORIA AMBIENTAL (663)</t>
  </si>
  <si>
    <t>2-3-3201-88-3112-60-0404-0083990-2.3.2.02.02.008.</t>
  </si>
  <si>
    <t>SERVICIOS PRESTADOS A LAS EMPRESAS Y SERVICIOS DE PRODUCCIÓN  - OTROS SERVICIOS PROFESIONALES, TÉCNICOS Y EMPRESARIALES N.C.P. (719)</t>
  </si>
  <si>
    <t>2-3-3201-88-3112-70-0405-0083990-2.3.2.02.02.008.</t>
  </si>
  <si>
    <t>SERVICIOS PRESTADOS A LAS EMPRESAS Y SERVICIOS DE PRODUCCIÓN  - OTROS SERVICIOS PROFESIONALES TECNICOS Y EMPRESARIALES N C P  (656)</t>
  </si>
  <si>
    <t>2-3-3202-88-3105-60-0705-0081129-2.3.2.02.02.008.</t>
  </si>
  <si>
    <t>SERVICIOS PRESTADOS A LAS EMPRESAS Y SERVICIOS DE PRODUCCIÓN  - SERVICIOS DE INVESTIGACION APLICADA EN OTRAS CIENCIAS NATURALES (664)</t>
  </si>
  <si>
    <t>2-3-3202-88-3105-70-0704-4391402-2.3.2.02.01.004.</t>
  </si>
  <si>
    <t>PRODUCTOS METÁLICOS, MAQUINARIA Y EQUIPO - FILTROS Y DEPURADORES PARA AGUA (709)</t>
  </si>
  <si>
    <t>2-3-3202-88-3105-70-0705-0081129-2.3.2.02.02.008.</t>
  </si>
  <si>
    <t>SERVICIOS PRESTADOS A LAS EMPRESAS Y SERVICIOS DE PRODUCCIÓN  - SERVICIOS DE INVESTIGACION APLICADA EN OTRAS CIENCIAS NATURALES (665)</t>
  </si>
  <si>
    <t>2-3-3202-88-3105-73-0706-0083931-2.3.2.02.02.008.</t>
  </si>
  <si>
    <t>SERVICIOS PRESTADOS A LAS EMPRESAS Y SERVICIOS DE PRODUCCIÓN  - SERVICIOS DE CONSULTORIA AMBIENTAL (666)</t>
  </si>
  <si>
    <t>2-3-3202-88-3106-10-0204-0094900-2.3.2.02.02.009.</t>
  </si>
  <si>
    <t>SERVICIOS PARA LA COMUNIDAD, SOCIALES Y PERSONALES - OTROS SERVICIOS DE PROTECCION DEL MEDIO AMBIENTE N C P  (741)</t>
  </si>
  <si>
    <t>2-3-3202-88-3106-23-0107-0083990-2.3.2.02.02.008.</t>
  </si>
  <si>
    <t>SERVICIOS PRESTADOS A LAS EMPRESAS Y SERVICIOS DE PRODUCCIÓN  - OTROS SERVICIOS PROFESIONALES TECNICOS Y EMPRESARIALES N C P  (742)</t>
  </si>
  <si>
    <t>2-3-3202-88-3106-30-0107-0083990-2.3.2.02.02.008.</t>
  </si>
  <si>
    <t>SERVICIOS PRESTADOS A LAS EMPRESAS Y SERVICIOS DE PRODUCCIÓN  - OTROS SERVICIOS PROFESIONALES TECNICOS Y EMPRESARIALES N C P  (743)</t>
  </si>
  <si>
    <t>2-3-3202-88-3106-60-0806-0083990-2.3.2.02.02.008.</t>
  </si>
  <si>
    <t>SERVICIOS PRESTADOS A LAS EMPRESAS Y SERVICIOS DE PRODUCCIÓN  - OTROS SERVICIOS PROFESIONALES, TÉCNICOS Y EMPRESARIALES N.C.P. (720)</t>
  </si>
  <si>
    <t>2-3-3202-88-3106-60-0806-0096422-2.3.2.02.02.009.</t>
  </si>
  <si>
    <t>SERVICIOS PARA LA COMUNIDAD, SOCIALES Y PERSONALES - SERVICIOS DE RESERVAS NATURALES, INCLUIDOS LOS SERVICIOS DE CONSERVACIÓN DE LA FAUNA SILVESTRE (721)</t>
  </si>
  <si>
    <t>2-3-3202-88-3106-66-0804-0083990-2.3.2.02.02.008.</t>
  </si>
  <si>
    <t>SERVICIOS PRESTADOS A LAS EMPRESAS Y SERVICIOS DE PRODUCCIÓN  - OTROS SERVICIOS PROFESIONALES TECNICOS Y EMPRESARIALES N C P  (667)</t>
  </si>
  <si>
    <t>2-3-3202-88-3106-70-0804-0083990-2.3.2.02.02.008.</t>
  </si>
  <si>
    <t>SERVICIOS PRESTADOS A LAS EMPRESAS Y SERVICIOS DE PRODUCCIÓN  - OTROS SERVICIOS PROFESIONALES TECNICOS Y EMPRESARIALES N C P  (668)</t>
  </si>
  <si>
    <t>2-3-3202-88-3106-70-0804-0094900-2.3.2.02.02.009.</t>
  </si>
  <si>
    <t>SERVICIOS PARA LA COMUNIDAD, SOCIALES Y PERSONALES - OTROS SERVICIOS DE PROTECCION DEL MEDIO AMBIENTE N C P  (669)</t>
  </si>
  <si>
    <t>2-3-3202-88-3106-70-0804-0096422-2.3.2.02.02.009.</t>
  </si>
  <si>
    <t>SERVICIOS PARA LA COMUNIDAD, SOCIALES Y PERSONALES - SERVICIOS DE RESERVAS NATURALES INCLUIDOS LOS SERVICIOS DE CONSERVACION DE LA FAUNA SILVESTRE (670)</t>
  </si>
  <si>
    <t>2-3-3202-88-3106-70-0806-0083990-2.3.2.02.02.008.</t>
  </si>
  <si>
    <t>SERVICIOS PRESTADOS A LAS EMPRESAS Y SERVICIOS DE PRODUCCIÓN  - OTROS SERVICIOS PROFESIONALES TECNICOS Y EMPRESARIALES N C P (722)</t>
  </si>
  <si>
    <t>2-3-3202-88-3106-70-0806-0094900-2.3.2.02.02.009.</t>
  </si>
  <si>
    <t>SERVICIOS PARA LA COMUNIDAD, SOCIALES Y PERSONALES - OTROS SERVICIOS DE PROTECCIÓN DEL MEDIO AMBIENTE N.C.P. (723)</t>
  </si>
  <si>
    <t>2-3-3202-88-3106-70-0807-0083990-2.3.2.02.02.008.</t>
  </si>
  <si>
    <t>SERVICIOS PRESTADOS A LAS EMPRESAS Y SERVICIOS DE PRODUCCIÓN  - OTROS SERVICIOS PROFESIONALES TECNICOS Y EMPRESARIALES N C P  (740)</t>
  </si>
  <si>
    <t>2-3-3202-88-3106-72-0804-0094900-2.3.2.02.02.009.</t>
  </si>
  <si>
    <t>SERVICIOS PARA LA COMUNIDAD, SOCIALES Y PERSONALES - OTROS SERVICIOS DE PROTECCION DEL MEDIO AMBIENTE N C P  (671)</t>
  </si>
  <si>
    <t>2-3-3202-88-3106-72-0806-0083931-2.3.2.02.02.008.</t>
  </si>
  <si>
    <t>SERVICIOS PRESTADOS A LAS EMPRESAS Y SERVICIOS DE PRODUCCIÓN  - SERVICIOS DE CONSULTORIA AMBIENTAL (724)</t>
  </si>
  <si>
    <t>2-3-3202-88-3106-73-0107-0083990-2.3.2.02.02.008.</t>
  </si>
  <si>
    <t>SERVICIOS PRESTADOS A LAS EMPRESAS Y SERVICIOS DE PRODUCCIÓN  - OTROS SERVICIOS PROFESIONALES TECNICOS Y EMPRESARIALES N C P  (744)</t>
  </si>
  <si>
    <t>2-3-3202-88-3106-73-0805-0000000-2.3.2.01.01.001.03.11.</t>
  </si>
  <si>
    <t>SISTEMAS DE RIEGO Y OBRAS HIDRAULICAS - SIN CPC (672)</t>
  </si>
  <si>
    <t>2-3-3202-88-3106-80-0107-0083990-2.3.2.02.02.008.</t>
  </si>
  <si>
    <t>SERVICIOS PRESTADOS A LAS EMPRESAS Y SERVICIOS DE PRODUCCIÓN  - OTROS SERVICIOS PROFESIONALES TECNICOS Y EMPRESARIALES N C P  (745)</t>
  </si>
  <si>
    <t>2-3-3202-88-3106-80-0805-0053290-2.3.2.02.02.005.</t>
  </si>
  <si>
    <t>SERVICIOS DE LA CONSTRUCCION - OTRAS OBRAS DE INGENIERÍA CIVIL (673)</t>
  </si>
  <si>
    <t>2-3-3202-88-3106-80-0805-0094900-2.3.2.02.02.009.</t>
  </si>
  <si>
    <t>SERVICIOS PARA LA COMUNIDAD, SOCIALES Y PERSONALES - OTROS SERVICIOS DE PROTECCION DEL MEDIO AMBIENTE N C P  (674)</t>
  </si>
  <si>
    <t>2-3-3202-88-3106-82-0806-0094900-2.3.2.02.02.009.</t>
  </si>
  <si>
    <t>SERVICIOS PARA LA COMUNIDAD, SOCIALES Y PERSONALES - OTROS SERVICIOS DE PROTECCIÓN DEL MEDIO AMBIENTE N.C.P. (725)</t>
  </si>
  <si>
    <t>2-3-3202-88-3106-83-0804-0083990-2.3.2.02.02.008.</t>
  </si>
  <si>
    <t>2-3-3202-88-3106-83-0806-0094900-2.3.2.02.02.009.</t>
  </si>
  <si>
    <t>SERVICIOS PARA LA COMUNIDAD, SOCIALES Y PERSONALES - OTROS SERVICIOS DE PROTECCIÓN DEL MEDIO AMBIENTE N.C.P. (726)</t>
  </si>
  <si>
    <t>2-3-3202-88-3107-60-0703-0083310-2.3.2.02.02.008.</t>
  </si>
  <si>
    <t>SERVICIOS PRESTADOS A LAS EMPRESAS Y SERVICIOS DE PRODUCCIÓN  - SERVICIOS DE ASESORÍA EN INGENIERÍA (727)</t>
  </si>
  <si>
    <t>2-3-3202-88-3112-60-0404-0083990-2.3.2.02.02.008.</t>
  </si>
  <si>
    <t>SERVICIOS PRESTADOS A LAS EMPRESAS Y SERVICIOS DE PRODUCCIÓN  - OTROS SERVICIOS PROFESIONALES TECNICOS Y EMPRESARIALES N C P  (676)</t>
  </si>
  <si>
    <t>2-3-3203-88-3101-72-0702-0083310-2.3.2.02.02.008.</t>
  </si>
  <si>
    <t>SERVICIOS PRESTADOS A LAS EMPRESAS Y SERVICIOS DE PRODUCCIÓN  - SERVICIOS DE ASESORIA EN INGENIERIA (710)</t>
  </si>
  <si>
    <t>2-3-3203-88-3102-70-0404-0083931-2.3.2.02.02.008.</t>
  </si>
  <si>
    <t>SERVICIOS PRESTADOS A LAS EMPRESAS Y SERVICIOS DE PRODUCCIÓN  - SERVICIOS DE CONSULTORIA AMBIENTAL (728)</t>
  </si>
  <si>
    <t>2-3-3203-88-3102-72-0404-0083990-2.3.2.02.02.008.</t>
  </si>
  <si>
    <t>SERVICIOS PRESTADOS A LAS EMPRESAS Y SERVICIOS DE PRODUCCIÓN  - OTROS SERVICIOS PROFESIONALES TECNICOS Y EMPRESARIALES N C P  (729)</t>
  </si>
  <si>
    <t>2-3-3203-88-3102-73-0405-0083931-2.3.2.02.02.008.</t>
  </si>
  <si>
    <t>SERVICIOS PRESTADOS A LAS EMPRESAS Y SERVICIOS DE PRODUCCIÓN  - SERVICIOS DE CONSULTORIA AMBIENTAL (677)</t>
  </si>
  <si>
    <t>2-3-3203-88-3102-81-0404-0083931-2.3.2.02.02.008.</t>
  </si>
  <si>
    <t>SERVICIOS PRESTADOS A LAS EMPRESAS Y SERVICIOS DE PRODUCCIÓN  - SERVICIOS DE CONSULTORIA AMBIENTAL (730)</t>
  </si>
  <si>
    <t>2-3-3203-88-3103-60-0803-0083310-2.3.2.02.02.008.</t>
  </si>
  <si>
    <t>SERVICIOS PRESTADOS A LAS EMPRESAS Y SERVICIOS DE PRODUCCIÓN  - SERVICIOS DE ASESORÍA EN INGENIERÍA (731)</t>
  </si>
  <si>
    <t>2-3-3203-88-3103-60-0805-0000000-2.3.2.01.01.001.03.16.</t>
  </si>
  <si>
    <t>ALCANTARILLAS Y PLANTAS DE TRATAMIENTO DE AGUA - SIN CPC (678)</t>
  </si>
  <si>
    <t>2-3-3203-88-3103-60-0805-0083310-2.3.2.02.02.008.</t>
  </si>
  <si>
    <t>SERVICIOS PRESTADOS A LAS EMPRESAS Y SERVICIOS DE PRODUCCIÓN  - SERVICIOS DE ASESORIA EN INGENIERIA (679)</t>
  </si>
  <si>
    <t>2-3-3203-88-3103-70-0805-0000000-2.3.2.01.01.001.03.16.</t>
  </si>
  <si>
    <t>ALCANTARILLAS Y PLANTAS DE TRATAMIENTO DE AGUA - SIN CPC (680)</t>
  </si>
  <si>
    <t>2-3-3203-88-3103-71-0805-0000000-2.3.2.01.01.001.03.16.</t>
  </si>
  <si>
    <t>ALCANTARILLAS Y PLANTAS DE TRATAMIENTO DE AGUA - SIN CPC (681)</t>
  </si>
  <si>
    <t>2-3-3203-88-3103-71-0805-0083310-2.3.2.02.02.008.</t>
  </si>
  <si>
    <t>SERVICIOS PRESTADOS A LAS EMPRESAS Y SERVICIOS DE PRODUCCIÓN  - SERVICIOS DE ASESORIA EN INGENIERIA (682)</t>
  </si>
  <si>
    <t>2-3-3203-88-3103-71-0805-0083939-2.3.2.02.02.008.</t>
  </si>
  <si>
    <t>SERVICIOS PRESTADOS A LAS EMPRESAS Y SERVICIOS DE PRODUCCIÓN  - OTROS SERVICIOS DE CONSULTORIA CIENTIFICA Y TECNICA N C P  (683)</t>
  </si>
  <si>
    <t>2-3-3203-88-3103-73-0804-0000000-2.3.2.01.01.001.03.11.</t>
  </si>
  <si>
    <t>SISTEMAS DE RIEGO Y OBRAS HIDRAULICAS - SIN CPC (684)</t>
  </si>
  <si>
    <t>2-3-3203-88-3103-73-0804-0000000-2.3.2.01.01.001.03.16.</t>
  </si>
  <si>
    <t>ALCANTARILLAS Y PLANTAS DE TRATAMIENTO DE AGUA - SIN CPC (685)</t>
  </si>
  <si>
    <t>2-3-3203-88-3103-73-0804-0000000-2.3.2.01.01.003.02.08.</t>
  </si>
  <si>
    <t>OTRA MAQUINARIA PARA USOS ESPECIALES Y SUS PARTES Y PIEZAS - SIN CPC (686)</t>
  </si>
  <si>
    <t>2-3-3203-88-3103-73-0804-0082191-2.3.2.02.02.008.</t>
  </si>
  <si>
    <t>SERVICIOS PRESTADOS A LAS EMPRESAS Y SERVICIOS DE PRODUCCIÓN  - SERVICIOS DE ARBITRAJE Y CONCILIACION (687)</t>
  </si>
  <si>
    <t>2-3-3203-88-3103-73-0804-0083310-2.3.2.02.02.008.</t>
  </si>
  <si>
    <t>SERVICIOS PRESTADOS A LAS EMPRESAS Y SERVICIOS DE PRODUCCIÓN  - SERVICIOS DE ASESORIA EN INGENIERIA (688)</t>
  </si>
  <si>
    <t>2-3-3203-88-3103-74-0804-0083310-2.3.2.02.02.008.</t>
  </si>
  <si>
    <t>SERVICIOS PRESTADOS A LAS EMPRESAS Y SERVICIOS DE PRODUCCIÓN  - SERVICIOS DE ASESORIA EN INGENIERIA (689)</t>
  </si>
  <si>
    <t>2-3-3203-88-3103-80-0804-0000000-2.3.2.01.01.001.03.11.</t>
  </si>
  <si>
    <t>SISTEMAS DE RIEGO Y OBRAS HIDRAULICAS - SIN CPC (690)</t>
  </si>
  <si>
    <t>2-3-3203-88-3103-80-0804-0083310-2.3.2.02.02.008.</t>
  </si>
  <si>
    <t>SERVICIOS PRESTADOS A LAS EMPRESAS Y SERVICIOS DE PRODUCCIÓN  - SERVICIOS DE ASESORIA EN INGENIERIA (691)</t>
  </si>
  <si>
    <t>2-3-3203-88-3103-81-0805-0083310-2.3.2.02.02.008.</t>
  </si>
  <si>
    <t>SERVICIOS PRESTADOS A LAS EMPRESAS Y SERVICIOS DE PRODUCCIÓN  - SERVICIOS DE ASESORIA EN INGENIERIA (692)</t>
  </si>
  <si>
    <t>2-3-3203-88-3103-81-0805-0083939-2.3.2.02.02.008.</t>
  </si>
  <si>
    <t>SERVICIOS PRESTADOS A LAS EMPRESAS Y SERVICIOS DE PRODUCCIÓN  - OTROS SERVICIOS DE CONSULTORIA CIENTIFICA Y TECNICA N C P  (693)</t>
  </si>
  <si>
    <t>2-3-3204-88-3103-60-0803-0083310-2.3.2.02.02.008.</t>
  </si>
  <si>
    <t>SERVICIOS PRESTADOS A LAS EMPRESAS Y SERVICIOS DE PRODUCCIÓN  - SERVICIOS DE ASESORIA EN INGENIERIA (711)</t>
  </si>
  <si>
    <t>2-3-3204-88-3114-60-0703-0083990-2.3.2.02.02.008.</t>
  </si>
  <si>
    <t>SERVICIOS PRESTADOS A LAS EMPRESAS Y SERVICIOS DE PRODUCCIÓN  - OTROS SERVICIOS PROFESIONALES TECNICOS Y EMPRESARIALES N C P  (712)</t>
  </si>
  <si>
    <t>2-3-3204-88-3114-60-0703-0094322-2.3.2.02.02.009.</t>
  </si>
  <si>
    <t>SERVICIOS PARA LA COMUNIDAD, SOCIALES Y PERSONALES - SERVICIOS DE DISPOSICION DE DESECHOS PELIGROSOS (713)</t>
  </si>
  <si>
    <t>2-3-3204-88-3114-60-0703-3549999-2.3.2.02.01.003.</t>
  </si>
  <si>
    <t>OTROS BIENES TRANSPORTABLES (EXCEPTO PRODUCTOS METALICOS, MAQUINARIA Y EQUIPO) - PRODUCTOS QUIMICOS N C P  (714)</t>
  </si>
  <si>
    <t>2-3-3204-88-3114-60-0704-0081129-2.3.2.02.02.008.</t>
  </si>
  <si>
    <t>SERVICIOS PRESTADOS A LAS EMPRESAS Y SERVICIOS DE PRODUCCIÓN  - SERVICIOS DE INVESTIGACION APLICADA EN OTRAS CIENCIAS NATURALES (657)</t>
  </si>
  <si>
    <t>2-3-3204-88-3114-60-0704-0083422-2.3.2.02.02.008.</t>
  </si>
  <si>
    <t>SERVICIOS PRESTADOS A LAS EMPRESAS Y SERVICIOS DE PRODUCCIÓN  - SERVICIOS DE CARTOGRAFIA (658)</t>
  </si>
  <si>
    <t>2-3-3204-88-3114-70-0703-0083990-2.3.2.02.02.008.</t>
  </si>
  <si>
    <t>SERVICIOS PRESTADOS A LAS EMPRESAS Y SERVICIOS DE PRODUCCIÓN  - OTROS SERVICIOS PROFESIONALES TECNICOS Y EMPRESARIALES N C P  (715)</t>
  </si>
  <si>
    <t>2-3-3204-88-3114-70-0705-0083990-2.3.2.02.02.008.</t>
  </si>
  <si>
    <t>SERVICIOS PRESTADOS A LAS EMPRESAS Y SERVICIOS DE PRODUCCIÓN  - OTROS SERVICIOS PROFESIONALES TECNICOS Y EMPRESARIALES N C P  (732)</t>
  </si>
  <si>
    <t>2-3-3204-88-3115-60-0302-0081139-2.3.2.02.02.008.</t>
  </si>
  <si>
    <t>SERVICIOS PRESTADOS A LAS EMPRESAS Y SERVICIOS DE PRODUCCIÓN  - SERVICIOS DE DESARROLLO EXPERIMENTAL EN OTRAS CIENCIAS NATURALES (716)</t>
  </si>
  <si>
    <t>2-3-3205-88-3108-70-0501-0083990-2.3.2.02.02.008.</t>
  </si>
  <si>
    <t>SERVICIOS PRESTADOS A LAS EMPRESAS Y SERVICIOS DE PRODUCCIÓN  - OTROS SERVICIOS PROFESIONALES TECNICOS Y EMPRESARIALES N C P  (733)</t>
  </si>
  <si>
    <t>2-3-3206-88-3109-60-0703-0000000-2.3.2.01.01.001.03.11.</t>
  </si>
  <si>
    <t>SISTEMAS DE RIEGO Y OBRAS HIDRAULICAS - SIN CPC (694)</t>
  </si>
  <si>
    <t>2-3-3206-88-3109-60-0703-0083310-2.3.2.02.02.008.</t>
  </si>
  <si>
    <t>SERVICIOS PRESTADOS A LAS EMPRESAS Y SERVICIOS DE PRODUCCIÓN  - SERVICIOS DE ASESORIA EN INGENIERIA (695)</t>
  </si>
  <si>
    <t>2-3-3206-88-3109-60-0704-0053290-2.3.2.02.02.005.</t>
  </si>
  <si>
    <t>SERVICIOS DE LA CONSTRUCCION - OTRAS OBRAS DE INGENIERÍA CIVIL (734)</t>
  </si>
  <si>
    <t>2-3-3206-88-3109-60-0704-0083310-2.3.2.02.02.008.</t>
  </si>
  <si>
    <t>SERVICIOS PRESTADOS A LAS EMPRESAS Y SERVICIOS DE PRODUCCIÓN  - SERVICIOS DE ASESORIA EN INGENIERÍA (735)</t>
  </si>
  <si>
    <t>2-3-3206-88-3109-60-0704-0094900-2.3.2.02.02.009.</t>
  </si>
  <si>
    <t>SERVICIOS PARA LA COMUNIDAD, SOCIALES Y PERSONALES - OTROS SERVICIOS DE PROTECCION DEL MEDIO AMBIENTE N C P (736)</t>
  </si>
  <si>
    <t>2-3-3206-88-3109-70-0703-0083310-2.3.2.02.02.008.</t>
  </si>
  <si>
    <t>SERVICIOS PRESTADOS A LAS EMPRESAS Y SERVICIOS DE PRODUCCIÓN  - SERVICIOS DE ASESORIA EN INGENIERIA (696)</t>
  </si>
  <si>
    <t>2-3-3206-88-3109-72-0702-0000000-2.3.2.01.01.001.03.19.</t>
  </si>
  <si>
    <t>OTRAS OBRAS DE INGENIERÍA CIVIL - SIN CPC (697)</t>
  </si>
  <si>
    <t>2-3-3206-88-3109-72-0703-0000000-2.3.2.01.01.001.03.19.</t>
  </si>
  <si>
    <t>OTRAS OBRAS DE INGENIERÍA CIVIL - SIN CPC (698)</t>
  </si>
  <si>
    <t>2-3-3206-88-3110-60-0404-0000000-2.3.2.01.01.001.03.19.</t>
  </si>
  <si>
    <t>OTRAS OBRAS DE INGENIERÍA CIVIL - SIN CPC (699)</t>
  </si>
  <si>
    <t>2-3-3206-88-3110-60-0404-0083310-2.3.2.02.02.008.</t>
  </si>
  <si>
    <t>SERVICIOS PRESTADOS A LAS EMPRESAS Y SERVICIOS DE PRODUCCIÓN  - SERVICIOS DE ASESORIA EN INGENIERIA (700)</t>
  </si>
  <si>
    <t>2-3-3206-88-3110-70-0404-0000000-2.3.2.01.01.001.03.19.</t>
  </si>
  <si>
    <t>OTRAS OBRAS DE INGENIERÍA CIVIL - SIN CPC (701)</t>
  </si>
  <si>
    <t>2-3-3206-88-3110-70-0404-0083310-2.3.2.02.02.008.</t>
  </si>
  <si>
    <t>SERVICIOS PRESTADOS A LAS EMPRESAS Y SERVICIOS DE PRODUCCIÓN  - SERVICIOS DE ASESORIA EN INGENIERIA (702)</t>
  </si>
  <si>
    <t>2-3-3206-88-3110-73-0403-0083310-2.3.2.02.02.008.</t>
  </si>
  <si>
    <t>SERVICIOS PRESTADOS A LAS EMPRESAS Y SERVICIOS DE PRODUCCIÓN  - SERVICIOS DE ASESORIA EN INGENIERIA (703)</t>
  </si>
  <si>
    <t>2-3-3299-88-3118-10-0104-0054122-2.3.2.02.02.005.</t>
  </si>
  <si>
    <t>SERVICIOS DE LA CONSTRUCCION - SERVICIOS GENERALES DE CONSTRUCCION DE EDIFICACIONES COMERCIALES (661)</t>
  </si>
  <si>
    <t>2-3-3299-88-3118-10-0104-0083310-2.3.2.02.02.008.</t>
  </si>
  <si>
    <t>SERVICIOS PRESTADOS A LAS EMPRESAS Y SERVICIOS DE PRODUCCIÓN  - SERVICIOS DE ASESORIA EN INGENIERIA (662)</t>
  </si>
  <si>
    <t>2-3-3299-88-3118-10-0105-0083310-2.3.2.02.02.008.</t>
  </si>
  <si>
    <t>SERVICIOS PRESTADOS A LAS EMPRESAS Y SERVICIOS DE PRODUCCIÓN  - SERVICIOS DE ASESORIA EN INGENIERIA (708)</t>
  </si>
  <si>
    <t>SERVICIOS PRESTADOS A LAS EMPRESAS Y SERVICIOS DE PRODUCCIÓN  - OTROS SERVICIOS DE MANTENIMIENTO Y REPARACION DE MAQUINARIA Y APARATOS ELECTRICOS N C P  (659)</t>
  </si>
  <si>
    <t>2-3-3299-88-3118-60-0103-0054122-2.3.2.02.02.005.</t>
  </si>
  <si>
    <t>SERVICIOS DE LA CONSTRUCCION - SERVICIOS GENERALES DE CONSTRUCCION DE EDIFICACIONES COMERCIALES (738)</t>
  </si>
  <si>
    <t>2-3-3299-88-3118-60-1006-0083310-2.3.2.02.02.008.</t>
  </si>
  <si>
    <t>SERVICIOS PRESTADOS A LAS EMPRESAS Y SERVICIOS DE PRODUCCIÓN  - SERVICIOS DE ASESORIA EN INGENIERIA (704)</t>
  </si>
  <si>
    <t>2-3-3299-88-3118-60-1006-8715299-2.3.2.02.02.008.</t>
  </si>
  <si>
    <t>SERVICIOS PRESTADOS A LAS EMPRESAS Y SERVICIOS DE PRODUCCIÓN  - OTROS SERVICIOS DE MANTENIMIENTO Y REPARACION DE MAQUINARIA Y APARATOS ELECTRICOS N C P  (705)</t>
  </si>
  <si>
    <t>2-3-3299-88-3118-60-1007-0000000-2.3.2.01.01.001.03.19.</t>
  </si>
  <si>
    <t>OTRAS OBRAS DE INGENIERÍA CIVIL - SIN CPC (653)</t>
  </si>
  <si>
    <t>2-3-3299-88-3118-60-1007-0083324-2.3.2.02.02.008.</t>
  </si>
  <si>
    <t>SERVICIOS PRESTADOS A LAS EMPRESAS Y SERVICIOS DE PRODUCCIÓN  - SERVICIOS DE INGENIERIA EN PROYECTOS ENERGETICOS (654)</t>
  </si>
  <si>
    <t>2-3-3299-88-3118-70-0104-0083310-2.3.2.02.02.008.</t>
  </si>
  <si>
    <t>SERVICIOS PRESTADOS A LAS EMPRESAS Y SERVICIOS DE PRODUCCIÓN  - SERVICIOS DE ASESORIA EN INGENIERIA (739)</t>
  </si>
  <si>
    <t>2-3-3299-88-3118-70-1006-0000000-2.3.2.01.01.001.03.19.</t>
  </si>
  <si>
    <t>OTRAS OBRAS DE INGENIERÍA CIVIL - SIN CPC (706)</t>
  </si>
  <si>
    <t>2-3-3299-88-3118-70-1006-0083310-2.3.2.02.02.008.</t>
  </si>
  <si>
    <t>SERVICIOS PRESTADOS A LAS EMPRESAS Y SERVICIOS DE PRODUCCIÓN  - SERVICIOS DE ASESORIA EN INGENIERIA (707)</t>
  </si>
  <si>
    <t>2-3-3299-88-3118-70-1007-0083324-2.3.2.02.02.008.</t>
  </si>
  <si>
    <t>SERVICIOS PRESTADOS A LAS EMPRESAS Y SERVICIOS DE PRODUCCIÓN  - SERVICIOS DE INGENIERIA EN PROYECTOS ENERGETICOS (655)</t>
  </si>
  <si>
    <t>2-3-3299-88-3118-70-1008-0083990-2.3.2.02.02.008.</t>
  </si>
  <si>
    <t>SERVICIOS PRESTADOS A LAS EMPRESAS Y SERVICIOS DE PRODUCCIÓN  - OTROS SERVICIOS PROFESIONALES TECNICOS Y EMPRESARIALES N C P (737)</t>
  </si>
  <si>
    <t>VIGENCIAS FUTURAS - 54095 - DASC</t>
  </si>
  <si>
    <t>SUMINISTRO DOTACIÓN FABRICACIÓN E INSTALACIÓN DE MOBILIARIO Y ENSERES INCLUIDOS ESTUDIOS Y DISEÑOS PARA SEDES DE LA CORPORACIÓN AUTÓNOMA REGIONAL DE CUNDINAMARCA - CAR PROCESO AMPARADO POR LA RESOLUCIÓN DGEN No 20257000608 de 2 DIC 2025.</t>
  </si>
  <si>
    <t xml:space="preserve">VIGENCIAS FUTURAS - 54151 - DASC </t>
  </si>
  <si>
    <t>SUMINISTRO DOTACIÓN FABRICACIÓN E INSTALACIÓN DE MOBILIARIO Y ENSERES INCLUIDOS ESTUDIOS Y DISEÑOS PARA SEDES DE LA CORPORACIÓN AUTÓNOMA REGIONAL DE CUNDINAMARCA - CAR PROCESO AMPARADO MEDIANTE RESOLUCIÓN DGEN No 20257000608 de 2 DIC 2025.</t>
  </si>
  <si>
    <t>54091-DASC-BPP2024010100004</t>
  </si>
  <si>
    <t>ADICIÓN 3 Y PRORROGA 1 AL CTO 2251 de 2024 CUYO OBJETO ES LA PRESTACIÓN DEL SERVICIO DE VIGILANCIA Y SEGURIDAD PRIVADA QUE PERMITA GARANTIZAR LA SEGURIDAD EN LAS SEDES ADMINISTRATIVAS, PREDIOS Y SITIOS DONDE SE ENCUENTREN LOS BIENES MUEBLES E INMUEBLES, PROPIOS Y/U OPERADOS Y/O ADMINISTRADOS POR LA ENTIDAD CON PERSONAL IDÓNEO, ARMAS, EQUIPOS DE COMUNICACIÓN, MEDIOS TECNOLÓGICOS Y ELEMENTOS NECESARIOS PARA PROTEGER A SUS SERVIDORES, CONTRATISTAS Y VISITANTES DE SUS SEDES ADMINISTRATIVAS, OFICINAS, BODEGAS, PREDIOS ADQUIRIDOS POR LA ENTIDAD, SISTEMAS HIDRÁULICOS DE MANEJO AMBIENTAL Y DE INUNDACIONES, PARQUES FORESTALES, REPRESAS Y DEMÁS A CARGO DE LA CORPORACIÓN.</t>
  </si>
  <si>
    <t>54119-DASC</t>
  </si>
  <si>
    <t>ADICIÓN 1 Y MODIFICACIÓN 3 AL CONTRATO 1925 DE 2024 CUYO OBJETO ES GARANTIZAR EL SUMINISTRO DE TIQUETES PARA EL TRANSPORTE AÉREO EN VUELOS NACIONALES E INTERNACIONALES Y DEMÁS SERVICIOS NECESARIOS QUE PERMITAN EL DESPLAZAMIENTO DE LOS FUNCIONARIOS DE LA CORPORACIÓN AUTÓNOMA REGIONAL DE CUNDINAMARCA –CAR- QUE POR RAZONES DEL SERVICIO ASÍ LO REQUIERAN</t>
  </si>
  <si>
    <t>VIGENCIAS FUTURAS - 54099 - DASC</t>
  </si>
  <si>
    <t>SERVICIO DE MANTENIMIENTO PREVENTIVO CORRECTIVO Y SUMINISTRO DE LAS REDES ELÉCTRICAS DE LA CORPORACIÓN AUTÓNOMA REGIONAL DE CUNDINAMARCA - CAR PROCESO AMPARADO MEDIANTE RESOLUCIÓN DGEN No  20257000575  de  14 NOV 2025.</t>
  </si>
  <si>
    <t xml:space="preserve">VIGENCIAS FUTURAS - 54101 - DASC </t>
  </si>
  <si>
    <t>SUMINISTRO INSTALACIÓN Y MANTENIMIENTO PREVENTIVO Y CORRECTIVO CON SUMINISTRO DE REPUESTOS DE LOS EQUIPOS DE AIRE ACONDICIONADO Y VENTILACIÓN DE LA CORPORACIÓN AUTÓNOMA REGIONAL DE CUNDINAMARCA PROCESO AMPARADO MEDIANTE  RESOLUCIÓN DGEN No 20257000591 de 24 NOV 2025.</t>
  </si>
  <si>
    <t>VIGENCIAS FUTURAS - 54152 - DASC</t>
  </si>
  <si>
    <t xml:space="preserve">SERVICIO DE MANTENIMIENTO PREVENTIVO CORRECTIVO Y SUMINISTRO DE LAS REDES ELÉCTRICAS DE LA CORPORACIÓN AUTÓNOMA REGIONAL DE CUNDINAMARCA - CAR PROCESO AMPARADO MEDIANTE RESOLUCIÓN DGEN No  20257000575  de  14 NOV 2025 </t>
  </si>
  <si>
    <t>DTH-54134</t>
  </si>
  <si>
    <t>Pago uso de lista de elegibles OPEC 144159, de la Comisión Nacional del Servicio Civil</t>
  </si>
  <si>
    <t xml:space="preserve">VIGENCIAS FUTURAS - 54094 - DASC </t>
  </si>
  <si>
    <t xml:space="preserve">CONTRATAR LA PRESTACION DEL SERVICIO QUE GARANTICE LA EJECUCION DE ESTRATEGIAS DE COMUNICACIÓN PUBLICIDAD INTERNA Y ADQUISICION DE PRENDAS DE VESTIR DE USO CORPORATIVO A TRAVÉS DE LA TRANSFERENCIA DEL CONOCIMIENTO PARA EL FORTALECIMIENTO DE LA IMAGEN INSTITUCIONAL DE LOS SERVIDORES PUBLICOS DE LA CORPORACION AUTONOMA REGIONAL DE CUNDINAMARCA - CAR PROCESO AMPARADO POR LA  RESOLUCIÓN DGEN No 20257000607 de 1 DIC 2025. </t>
  </si>
  <si>
    <t>VIGENCIAS FUTURAS - 54102 - DASC</t>
  </si>
  <si>
    <t>MANTENIMIENTO PREVENTIVO DE LA RED CONTRAINCENDIOS EN LAS SEDES DE LA CORPORACIÓN AUTÓNOMA REGIONAL DE CUNDINAMARCA - CAR PROCESO AMPARADO POR LA RESOLUCIÓN DGEN No 20257000568 de 13 NOV 2025</t>
  </si>
  <si>
    <t>VIGENCIAS FUTURAS - 54172 - DASC</t>
  </si>
  <si>
    <t xml:space="preserve">MANTENIMIENTO PREVENTIVO DE LA RED CONTRAINCENDIOS EN LAS SEDES DE LA CORPORACIÓN AUTÓNOMA REGIONAL DE CUNDINAMARCA - CAR  PROCESO AMPARADO MEDIANTE RESOLUCIÓN DGEN No 20257000568 de 13 NOV 2025 </t>
  </si>
  <si>
    <t>54162 - DFIN</t>
  </si>
  <si>
    <t>PAGO IMPUESTO DE INDUSTRIA Y COMERCIO VIGENCIA 2025</t>
  </si>
  <si>
    <t>54130-BPPI2024060100039</t>
  </si>
  <si>
    <t>54142-SGCGA-BPPI-2024020100008</t>
  </si>
  <si>
    <t>Adición 1 y prórroga 1 al contrato 1079 de 2025 cuyo objeto es: Prestar servicios profesionales a la Dirección de Cultura Ambiental y Servicio al Ciudadano de la Corporación Autónoma Regional de Cundinamarca - CAR, para el desarrollo de actividades orientadas a la gestión y/o aprovechamiento de residuos sólidos desde el componente técnico.</t>
  </si>
  <si>
    <t>Solicitud de CDP para amparar vigencias futuras del proceso cuyo objeto es: REALIZAR LA IMPLEMENTACIÓN DE PILOTOS DE REHABILITACIÓN ECOLÓGICA EN ÁREAS CON DISTURBIOS ASOCIADOS A LAS INVASIONES DE ESPECIES FORESTALES EXÓTICAS Y COLONIZACIÓN DE PIONERAS AGRESIVAS DE LA RESERVA FORESTAL PROTECTORA BOSQUE ORIENTAL DE BOGOTÁ CONFORME A LOS RESULTADOS DEL CONVENIO NO 2596/2021 (Vigencia Futura autorizada mediante Acuerdo 47 del 22 de octubre _x000D_
de 2025).</t>
  </si>
  <si>
    <t>SUMINISTRO Y ENSAMBLAJE DE TECNOLOGIA SOSTENIBLE FLEXIBLE Y ADAPTABLE TIPO MODULAR PARA LA IMPLANTACIÓN DE EMBARCADEROS FLOTANTES EN EL AULA AMBIENTAL ABIERTA PARQUE EMBALSE DEL NEUSA Y PARQUE EMBALSE DEL HATO DE LA JURISDICCIÓN CAR. PROCESO AMPARADO MEDIANTE ACUERDO No 52 DEL 24 DE OCTUBRE DE 2025</t>
  </si>
  <si>
    <t>SUMINISTRO Y ENSAMBLAJE DE TECNOLOGIA SOSTENIBLE FLEXIBLE Y ADAPTABLE TIPO MODULAR PARA LA IMPLANTACIÓN DE EMBARCADEROS FLOTANTES EN EL AULA AMBIENTAL ABIERTA PARQUE EMBALSE DEL NEUSA Y PARQUE EMBALSE DEL HATO DE LA JURISDICCIÓN CAR. PROCESO AMPARADO MEDIANTE ACUERDO No 52 DEL 24 DE OCTUBRE DE 2025 Y PUBLICADO EN SECOP II MEDIANTE RESOLUCIÓN DGC No. 36257000153 de 29 DIC. 2025</t>
  </si>
  <si>
    <t>PRESTACIÓN DE SERVICIOS PARA ADELANTAR LABORES DE ORNATO MANTENIMIENTO Y EMBELLECIMIENTO DE LOS PARQUES ECOTURÍSTICOS DE PROPIEDAD DE LA CORPORACIÓN AUTÓNOMA REGIONAL DE CUNDINAMARCA - CAR. PROCESO AMPARADO MEDIANTE  ACUERDO No 21 DEL 23 DE JULIO DE 2025 Y PUBLICADO EN SECOP II MEDIANTE RESOLUCIÓN DGC No 36257000079 de 24 NOV 2025</t>
  </si>
  <si>
    <t>VIGENCIAS FUTURAS - 54089 -BPPI - 2025090100010</t>
  </si>
  <si>
    <t>Solicitud de CDP para amparar vigencias futuras del proceso cuyo objeto es: Realizar la interventoría técnica, administrativa, financiera, jurídica, ambiental y contable al contrato que tiene como objeto: Realizar la delimitación física de áreas estratégicas priorizadas, como acción para la protección de los ecosistemas y su biodiversidad asociada, en la cuenca del río Bogotá, jurisdicción CAR.  (Acuerdo No. 30 del 8 de septiembre de 2025. Proceso aperturado con Resolución DGC No. 36257000095 de 1 DIC. 2025).</t>
  </si>
  <si>
    <t>VIGENCIAS FUTURAS - 54088 -BPPI - 2025090100010</t>
  </si>
  <si>
    <t>Solicitud de CDP para amparar vigencias futuras del proceso cuyo objeto es: Realizar la delimitación física de áreas estratégicas priorizadas, como acción para la protección de los ecosistemas y su biodiversidad asociada, en la cuenca del río Bogotá, jurisdicción CAR. (Acuerdo No. 30 del 8 de septiembre de 2025. Proceso aperturado con Resolución DGC No. 36257000029 de 5 NOV. 2025).</t>
  </si>
  <si>
    <t>54155 -BPPI-2025090100001</t>
  </si>
  <si>
    <t>Adición 1 y Prorroga 1 al Contrato No. 781 de 2025 cuyo objeto es: Prestar servicios profesionales al Fondo para las Inversiones Ambientales en la Cuenca del Río Bogotá - FIAB de la Corporación Autónoma Regional de Cundinamarca - CAR para brindar acompañamiento en la estructuración y seguimiento a los proyectos arquitectónicos que se requieran en marco de la recuperación ambiental del río Bogotá. Proceso amparado con vigencias futuras mediante Resolución DGEN No 20257000486 de 24 de octubre de 2025 y Resolución DGEN No 20257000504 de 29 de octubre de 2025.</t>
  </si>
  <si>
    <t>Solicitud de CDP para amparar vigencias futuras del proceso cuyo objeto es: EJECUTAR LA INTERVENTORÍA AMBIENTAL TÉCNICA ADMINISTRATIVA Y FINANCIERA AL CONTRATO CUYO OBJETO CORRESPONDE A REALIZAR LA IMPLEMENTACIÓN DE PILOTOS DE REHABILITACIÓN ECOLÓGICA EN ÁREAS CON DISTURBIOS ASOCIADOS A LAS INVASIONES DE ESPECIES FORESTALES EXÓTICA Y COLONIZACIÓN DE PIONERAS AGRESIVAS DE LA RESERVA FORESTAL PROTECTORA BOSQUE ORIENTAL DE BOGOTÁ CONFORME A LOS RESULTADOS DEL CONVENIO NO 2596/2021  (Vigencia Futura autorizada mediante Acuerdo 47 del 22 de octubre de 2025)</t>
  </si>
  <si>
    <t>Implementar estrategias de restauración ecológica participativa en la microcuenca San Lorenzo, subcuenca del río Teusacá.</t>
  </si>
  <si>
    <t>54145-BPPI-2024080100034-DOT</t>
  </si>
  <si>
    <t>Adición 1 y prórroga 1 al contrato No 0497 de 2025 cuyo objeto es: Prestar servicios profesionales a la Dirección de Recursos Naturales - DRN de la Corporación Autónoma Regional de Cundinamarca - CAR, en la revisión de los Programas de Uso Eficiente y Ahorro del Agua PUEAA, radicados por los usuarios del recurso hídrico de la jurisdicción CAR.</t>
  </si>
  <si>
    <t>Estudios y diseños para la construcción de la planta de tratamiento de Aguas Residuales - PTAR y Obras Complementarias del Municipio De Simijaca, Cundinamarca. PROCESO AMPARADO CON VIGENCIAS FUTURAS SEGÚN  ACUERDO 58 DEL 26 DE NOVIEMBRE DE 2025</t>
  </si>
  <si>
    <t>Estudios y diseños para la construcción de la PTAR del casco urbano del Municipio de Pasca- Cundinamarca. PROCESO AMPARADO CON VIGENCIAS FUTURAS SEGÚN  ACUERDO 57 DEL 26 DE NOVIEMBRE DE 2025</t>
  </si>
  <si>
    <t>VIGENCIAS FUTURAS - 54115 - BPPI - 2025080100013</t>
  </si>
  <si>
    <t>Solicitud de CDP para amparar vigencias futuras del proceso denominado: Ampliación de la red de pozos piezométricos para el monitoreo de la calidad de agua y niveles de los acuíferos cuaternarios de la cuenca alta del río Bogotá. (Acuerdo No. 41 del 24 de septiembre de 2025. Proceso aperturado con Resolución DGC No. 36257000133 de 22 DIC 2025).</t>
  </si>
  <si>
    <t>VIGENCIAS FUTURAS - 54114 -  BPPI - 2025080100013</t>
  </si>
  <si>
    <t>Solicitud de CDP para amparar vigencias futuras del proceso denominado: Realizar la interventoría técnica, administrativa, financiera, jurídica y contable al contrato cuyo objeto es: Ampliación de la red de pozos piezométricos para el monitoreo de la calidad de agua y niveles de los acuíferos cuaternarios de la cuenca alta del río Bogotá. (Acuerdo No. 41 del 24 de septiembre de 2025. Proceso aperturado con Resolución DGC No. 36257000160 de 30 DIC. 2025).</t>
  </si>
  <si>
    <t>54122-BPPI-2024070100032</t>
  </si>
  <si>
    <t>CONSTRUCCIÓN Y ADECUACIÓN DE LOS ELEMENTOS DE INFRAESTRUCTURA QUE COMPONEN LAS ESTACIONES DE MONITOREO DE LA CALIDAD DE AGUA FORTALECIDAS EN LAS CUENCA DEL RÍO BOGOTÁ.(Acuerdo 036 8 de septeimbre de 2025 Res. DGC 36257000115 - 15 Dic 2025</t>
  </si>
  <si>
    <t>CONSTRUCCIÓN Y ADECUACIÓN DE LOS ELEMENTOS DE INFRAESTRUCTURA QUE COMPONEN LAS ESTACIONES DE MONITOREO DE LA CALIDAD DE AGUA FORTALECIDAS EN LAS CUENCA DEL RÍO BOGOTÁ.(Acuerdo 036 8 de septeimbre de 2025 Res. DGC 36257000115 - 15 Dic 2025)</t>
  </si>
  <si>
    <t>VIGENCIAS FUTURAS - 54120-BPPI-2024070100032</t>
  </si>
  <si>
    <t>SUMINISTRO E INSTALÁCIÓN DE EQUIPOS Y REPUESTOS PARA LA OPTIMIZACIÓN DE LAS ESTACIONES DE LA RED AUTOMÁTICA DE MONITOREO DE LA CALIDAD DEL AGUA SOBRE LA CUENCA DEL RIO BOGOTÁ (Acuerdo 035 8 de septiembre de 2025. Proceso aperturado con Res. DGC 36257000156 - 29 Dic 2025).</t>
  </si>
  <si>
    <t>VIGENCIAS FUTURAS - 54129 - BPPI-2024070100032</t>
  </si>
  <si>
    <t>ADQUISICIÓN DE TECNOLOGÍA PARA EL MONITOREO DE CAUDALES, INSPECCIÓN Y RASTREO DE VERTIMIENTOS POR TUBERÍAS Y PARA LA MEDICIÓN EN SITIO DE LA CALIDAD DE AGUA (PH, CONDUCTIVIDAD Y OD) PARA LA CUENCA DEL RIO BOGOTÁ.(Acuerdo 037 8 de septiembre de 2025 Res. DGC 36257000114 - 15 Dic 2025</t>
  </si>
  <si>
    <t>54121-BPPI-2024070100032</t>
  </si>
  <si>
    <t>FORTALECIMIENTO, INSTALACIÓN, INTEGRACIÓN Y CONFIGURACIÓN DEL SISTEMA DE TRANSMISIÓN REMOTA DE DATOS PARA LAS NUEVAS ESTACIONES DE LA RED AUTOMÁTICA DE MONITOREO DE LA CALIDAD DEL AGUA (RAMCA) EN LA CUENCA DEL RÍO BOGOTÁ.(Acuerdo 038 8 de septiembre de 2025 Res. DGC 36257000157 - 29 Dic 2025)</t>
  </si>
  <si>
    <t>FORTALECIMIENTO, INSTALACIÓN, INTEGRACIÓN Y CONFIGURACIÓN DEL SISTEMA DE TRANSMISIÓN REMOTA DE DATOS PARA LAS NUEVAS ESTACIONES DE LA RED AUTOMÁTICA DE MONITOREO DE LA CALIDAD DEL AGUA (RAMCA) EN LA CUENCA DEL RÍO BOGOTÁ.(Acuerdo 038 8 de septiembre de 2025 Res. DGC 36257000157 - 29 Dic 2025)</t>
  </si>
  <si>
    <t xml:space="preserve">VIGENCIAS FUTURAS - 54133 - BPPI - 2024070100031 - 2024070100032_x000D_
</t>
  </si>
  <si>
    <t>REALIZAR EL MANTENIMIENTO A LOS EQUIPOS DE ANÁLISIS PERTENECIENTES A LA DIRECCIÓN DE LABORATORIO E INNOVACIÓN - DLIA PARA LA CUENCA DEL RIO BOGOTÁ Y JURISDICCIÓN CAR.(Acuerdo 039 DEL 8 DE SEPTIEMBRE DE 2025 Res. DGC 36257000149 - 26 Dic 2025)</t>
  </si>
  <si>
    <t>VIGENCIAS FUTURAS - 54135 - BPPI - 2024070100030</t>
  </si>
  <si>
    <t>CONTRATAR LOS SERVICIOS TÉCNICOS PARA FORTALECER LA GESTIÓN AMBIENTAL EN LA CUENCA DEL RÍO BOGOTÁ, MEDIANTE EL DESARROLLO DE METODOLOGÍAS NO CONVENCIONALES DE TRATAMIENTO DE AGUAS RESIDUALES UTILIZANDO MICROALGAS AUTÓCTONAS(Acuerdo 049 22 de octubre de 2025 Res. DGC 36257000144 - 26 Dic 2025)</t>
  </si>
  <si>
    <t>Solicitud de CDP para amparar vigencias futuras del proceso cuyo objeto es: AUNAR ESFUERZOS FINANCIEROS, TÉCNICOS Y ADMINISTRATIVOS ENTRE LA CORPORACIÓN AUTÓNOMA REGIONAL DE CUNDINAMARCA CAR Y LA UNIDAD ADMINISTRATIVA ESPECIAL PARA LA GESTIÓN CATASTRAL DE CUNDINAMARCA - AGENCIA CATASTRAL DE CUNDINAMARCA, PARA ADELANTAR LOS PROCESOS DE ACTUALIZACIÓN Y/O CONSERVACIÓN CATASTRAL CON ENFOQUE MULTIPROPÓSITO EN LOS MUNICIPIOS DE LA JURISDICCIÓN CAR, DE ACUERDO CON LA NORMATIVIDAD VIGENTE (Vigencia Futura autorizada mediante Resolución DGEN No. 20257000513 de 31 de octubre 2025)</t>
  </si>
  <si>
    <t>VIGENCIAS FUTURAS - 54125-BPPI-2024040100014</t>
  </si>
  <si>
    <t>REALIZAR EL DIAGNÓSTICO Y ANÁLISIS DE LA AMENAZA VULNERABILIDAD Y RIESGO POR CAMBIO CLIMÁTICO EN LOS MUNICIPIOS DE LA JURISDICCIÓN CAR QUE HACEN PARTE DE LAS CUENCAS DE LOS RÍOS NEGRO Y SUMAPAZ.(Acuerdo 29 del 08 de Septiembre de 2025 Res. SGEN 21257000475 - 14 Oct 2025)</t>
  </si>
  <si>
    <t>54141 - BPPI - 2024050100013</t>
  </si>
  <si>
    <t>Adición 1 y prórroga 1 al contrato No 1092 de 2025 cuyo objeto es: Prestar servicios profesionales a la Dirección de Infraestructura Ambiental, para el acompañamiento desde el componente ambiental en el seguimiento de la ejecución de los contratos y/o convenios a cargo de la Dirección. Proceso amparado con vigencias futuras mediante Resolución DGEN No 20257000481 de 24 de octubre de 2025.</t>
  </si>
  <si>
    <t>54146-SGCGA-BPPI-2024020100019</t>
  </si>
  <si>
    <t>SOLICITUD DE CDP PARA AMPARAR LA ADICIÓN 1 Y PRÓRROGA No 1 DEL CONTRATO No 3105 DE 2024 QUE TIENE COMO OBJETO: ADQUISICIÓN E INSTALACIÓN DE LAS HERRAMIENTAS PEDAGÓGICAS PARA COSECHA DE AGUA COMUNITARIA, EN EL MARCO DEL PROYECTO "FORTALECIMIENTO DE ENTORNOS SOSTENIBLES A TRAVÉS DE MEDIDAS DE ADAPTACIÓN Y MITIGACIÓN AL CAMBIO CLIMÁTICO" EN LA JURISDICCIÓN CAR. PROCESO AMPARADO CON VIGENCIAS FUTURAS SEGÚN ACUERDO No 38 DEL 06 DE SEPTIEMBRE DE 2024.</t>
  </si>
  <si>
    <t>VIGENCIAS FUTURAS - 54173 - DASC - BPPI - 2025260100014</t>
  </si>
  <si>
    <t>CONTRATAR LA INTERVENTORIA TÉCNICA, ADMINISTRATIVA, FINANCIERA, JURIDICA Y AMBIENTAL PARA EL SEGUIMIENTO DEL CONTRATO BAJO LA MODALIDAD DE LLAVE EN MANO PARA REALIZAR LOS DISEÑOS ARQUITECTÓNICOS, ESTUDIOS TÉCNICOS A NIVEL DE DETALLE Y LICENCIAMIENTO, DEMOLICIÓN Y POSTERIOR CONSTRUCCIÓN DE OBRA NUEVA DE LA SEDE CASA CAR LOCALIZADA EN LA CIUDAD DE BOGOTÁ D.C., Y LA CONSTRUCCIÓN DE OBRA NUEVA DE LA SEDE DE LA DIRECCION REGIONAL ALMEIDAS-GUATAVITA LOCALIZADA EN EL MUNICIPIO DE CHOCONTA, CUNDINAMARCA PROCESO AMPARADO MEDIANTE ACUERDO No 42 DEL 24 DE SEPTIEMBRE DE 2025</t>
  </si>
  <si>
    <t>54148 - BPPI - 20220048</t>
  </si>
  <si>
    <t>Adicion No. 1 al Contrato 3475 de 2023, cuyo objeto es: INTERVENTORÍA TÉCNICA, ADMINISTRATIVA, FINANCIERA Y AMBIENTAL AL CONTRATO CUYO OBJETO CORRESPONDE A ESTUDIOS, DISEÑOS, DEMOLICIÓN Y CONSTRUCCIÓN DE OBRA NUEVA DE LAS SEDES UBATÉ, CHIQUINQUIRÁ Y GIRARDOT, PERTENECIENTES A LA CAR CUNDINAMARCA, PROCESO AMPARADO CON VIGENCIAS FUTURAS, ACUERDO N°11 DEL 10 DE JULIO DE 2023.</t>
  </si>
  <si>
    <t>54118 - BPPI - 2024120100016</t>
  </si>
  <si>
    <t>54117 - BPPI - 2024050100018</t>
  </si>
  <si>
    <t>Adición No. 1 al Contrato 1884 de 2025 cuyo objeto es: 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 PROCESO AMPARADO CON VIGENCIAS FUTURAS SEGÚN ACUERDO No 26 DE 04 DE SEPTIEMBRE DE 2024.</t>
  </si>
  <si>
    <t>54116 - BPPI - 2024050100018</t>
  </si>
  <si>
    <t>Adicion No. 1 al Contrato 1440 de 2025 cuyo objeto es: MANTENIMIENTO PREVENTIVO Y CORRECTIVO CON SUMINISTRO DE REPUESTOS PARA EL BANCO DE MAQUINARIA PESADA, DE PROPIEDAD DE LA CORPORACIÓN AUTÓNOMA REGIONAL DE CUNDINAMARCA – CAR. PROCESO AMPARADO CON VIGENCIAS FUTURAS SEGÚN ACUERDO No 76 DE 04 DE OCTUBRE DE 2024.</t>
  </si>
  <si>
    <t>30 DIAS -88074- DTH</t>
  </si>
  <si>
    <t>2026OTR88074</t>
  </si>
  <si>
    <t>PAGO DE ADMNISTRADORA DE RIESGOS LABORALES ARL PARA CONTRATISTAS CON RIESGO OCUPACIONAL NIVEL IV y V, Y ESTUDIANTES EN PRÁCTICA DE ACUERDO CON EL DECRETO 1072 DEL 2015</t>
  </si>
  <si>
    <t>COMPAÑIA DE SEGUROS DE VIDA AURORA S. A.</t>
  </si>
  <si>
    <t>30 DIAS 88116 DTH</t>
  </si>
  <si>
    <t>2026OTR88116</t>
  </si>
  <si>
    <t>PAGO DE ADMNISTRADORA DE RIESGOS LABORALES ARL PARA CONTRATISTAS CON RIESGO OCUPACIONAL NIVEL  V</t>
  </si>
  <si>
    <t>1DIA-88070-DASC</t>
  </si>
  <si>
    <t>2026SEP88070</t>
  </si>
  <si>
    <t>PAGO DEL SERVICIO DE ACUEDUCTO, ASEO Y ALCANTARILLADO  DE LA SEDE DE LA DIRECCIÓN REGIONAL BAJO MAGDALENA UBICADA EN LA CALLE 4 No.5-68 DEL MUNICIPIO DE GUADUAS , CORRESPONDIENTE AL PERIODO DEL 03/12/2025 A 04/02/2026; CUENTA No.1301405 FACTURA : No. 813984. CON FUNDAMENTO EN LA FACTURA EL SUPERVISOR AUTORIZA EL PAGO. FECHA DE PAGO: FEBRERO 13 DE 2026.</t>
  </si>
  <si>
    <t>EMPRESA DE SERVICIOS PUBLICOS DE GUADUAS S A ESP AGUAS DEL CAPIR</t>
  </si>
  <si>
    <t>1DIA-88093-DASC</t>
  </si>
  <si>
    <t>2026SEP88093</t>
  </si>
  <si>
    <t>PAGO DEL SERVICIO DE ASEO DEL INMUEBLE UBICADO EN LA AK 20 # 37-34 TEUSAQUILLO, CORRESPONDIENTE AL PERIODO 01/12/25 A 31/01/26. CUENTA CONTRATO No.12193127 FACTURA DE SERVICIO No. 176117455. POR ORDEN DE LA UAESP LOS RECAUDOS POR SERVICIO DE ASEO DEBEN SER CONSIGNADOS A LA CUENTA CORRIENTE No. 230-88726-7 DEL BANCO DE OCCIDENTE INSCRITA A NOMBRE DE LA FAP CONCESIÓN ASEO BOGOTÁ 2018 con NIT.900.531.292-7. CON FUNDAMENTO EN LA FACTURA EL SUPERVISOR AUTORIZA EL PAGO. FECHA LIMITE DE PAGO: FEBRERO 27 2026.</t>
  </si>
  <si>
    <t>LIMPIEZA METROPOLITANA S.A. ESP - LIME</t>
  </si>
  <si>
    <t>1DIA-88094-DASC</t>
  </si>
  <si>
    <t>2026SEP88094</t>
  </si>
  <si>
    <t>PAGO DEL SERVICIO ACUEDUCTO, ALCANTARILLADO Y ASEO DE LA DIRECCIÓN REGIONAL GUALIVA UBICADA EN LA CLL. 8 # 9-41 - VILLETA, CORRESPONDIENTE AL PERIODO 05/01/2026 A 06/02/2026 CÓDIGO SUSCRIPTOR No.1030972, FACTURA DE SERVICIO No. 1720324. CON FUNDAMENTO EN LA FACTURA EL SUPERVISOR AUTORIZA EL PAGO. FECHA DE PAGO: FEBRERO 23 DE 2026.</t>
  </si>
  <si>
    <t>1DIA-88096-DASC</t>
  </si>
  <si>
    <t>2026SEP88096</t>
  </si>
  <si>
    <t>PAGO DEL SERVICIO PUBLICO DE ACUEDUCTO, ALCANTARILLADO Y ASEO DE LA DIRECCION REGIONAL MAGDALENA CENTRO UBICADA EN LA CRA. 5 # 3-04 - VIANI; CORRESPONDIENTE AL PERIODO DE ENERO DE 2026, SERVICIO DE SUSCRIPTOR No.0000304  FACTURA DE SERVICIO No. 156187. CON FUNDAMENTO EN LA FACTURA EL SUPERVISOR AUTORIZA EL PAGO. FECHA LIMITE DE PAGO: FEBRERO 11 2026.</t>
  </si>
  <si>
    <t>1DIA-88098-DASC</t>
  </si>
  <si>
    <t>2026SEP88098</t>
  </si>
  <si>
    <t>PAGO SERVICIO DE ACUEDUCTO, ALCANTARILLADO Y ASEO DE LA NUEVA DIRECCIÓN REGIONAL ALTO MAGDALENA UBICADA EN LA CLL. 20 N° 12-53 Y 12-41 GIRARDOT  , CORRESPONDIENTE AL PERIODO 31/12/2025 A 29/01/2026, CÓDIGOS 1001 Y 1970, FACTURA S No. 15949181 Y 15949434, CON FUNDAMENTOEN LAS FACTURAS EL SUPERVISOR AUTORIZA EL PAGO. FECHA DE PAGO: FEBRERO 13 DE 2026.</t>
  </si>
  <si>
    <t>1DIA-88130-DASC</t>
  </si>
  <si>
    <t>2026SEP88130</t>
  </si>
  <si>
    <t>PAGO DEL SERVICIO DE ACUEDUCTO Y ALCANTARILLADO DEL INMUEBLE UBICADO EN LA CRA. 20 # 37-34 TEUSAQUILLO, CORRESPONDIENTE AL PERIODO DEL  21/12/2025 - 20/01/2026. CUENTA CONTRATO No.11441353 FACTURA DE SERVICIO No. 42806688810. CON FUNDAMENTO EN LA FACTURA EL SUPERVISOR AUTORIZA EL PAGO. FECHA DE PAGO: FEBRERO 26 DE 2026.</t>
  </si>
  <si>
    <t>1DIA-88131-DASC</t>
  </si>
  <si>
    <t>2026SEP88131</t>
  </si>
  <si>
    <t>PAGO DE ACUEDUCTO Y ALCANTARILLADO DE BOGOTA DEL EDIFICIO DEL NIVEL CENTRAL DE LA CORPORACIÓN UBICADO EN LA AK 7 No.36-45 CORRESPONDIENTE AL PERIODO DEL 21/12/2025 20/01/2026, CUENTA CONTRATO No.11442362 FACTURA DE SERVICIOS No. 42806688711, CON FUNDAMENTO EN LA FACTURA EL SUPERVISOR AUTORIZA EL PAGO. FECHA LIMITE DE PAGO: FEBRERO 26 DE 2026.</t>
  </si>
  <si>
    <t>1DIA-88132-DASC</t>
  </si>
  <si>
    <t>2026SEP88132</t>
  </si>
  <si>
    <t>PAGO DEL SERVICIO DE ACUEDUCTO, ALCANTARILLADO DE LA DIRECCIÓN REGIONAL BOGOTÁ LA CALERA UBICADA EN LA KR 10 N°16-92 PISO 5, CORRESPONDIENTE AL PERIODO 21/12/2025 - 20/01/2023, CUENTA CONTRATO No.11442997 CON FACTURA DE SERVICIOS No. 10456198216. CON BASE LA FACTURA EL SUPERVISOR AUTORIZA EL PAGO. FECHA LIMITE DE PAGO: FEBRERO 26 DE 2026.</t>
  </si>
  <si>
    <t>1DIA-88133-DASC</t>
  </si>
  <si>
    <t>2026SEP88133</t>
  </si>
  <si>
    <t>PAGO DE SERVICIO DE ACUEDUCTO Y ALCANTARILLADO DEL PREDIO EMBARCADERO RIO BOGOTA CALLE 80, CORRESPONDIENTE AL PERIODO 21/12/2025 A  20/01/2026, CUENTA CONTRATO No. 12612701 FACTURA DE SERVICIO No. 42806688919. FECHA LIMITE DE PAGO: FEBRERO 26 DE 2026.</t>
  </si>
  <si>
    <t>175 DIAS 88111 DASC-BPP2024010100004</t>
  </si>
  <si>
    <t>MODIFICATORIO No 3, ADICIÓN No 3 Y PRÓRROGA No 1 AL CONTRATO No CAR-LP-2251 DE 2024, CUYO OJBETO ES: 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 COMUNICACIÓN, MEDIOS TECNOLÓGICOS Y ELEMENTOS NECESARIOS. PROCESO AMPARADO CON VIGENCIAS FUTURAS SEGÚN RESOLUCIÓN DGEN No. RESOLUCIÓN No. 20247000428 DEL 17 DE JULIO DE 2024.</t>
  </si>
  <si>
    <t xml:space="preserve">138 DÍAS 88119 DASC </t>
  </si>
  <si>
    <t>138 DIAS</t>
  </si>
  <si>
    <t>Adición No. 1 y Modificatorio No. 3 al Contrato No. 1925 de 2024 cuyo objeto es:  Garantizar el suministro de tiquetes para el transporte aéreo en vuelos nacionales e internacionales y demás servicios necesarios que permitan el desplazamiento de los funcionarios de la Corporación Autónoma Regional de Cundinamarca -  CAR - que por razones del servicio así lo requieran.    Proceso amparado con la Resolución DGEN No.  20247000746 del 24 de diciembre de 2024.</t>
  </si>
  <si>
    <t>2025CSE126</t>
  </si>
  <si>
    <t xml:space="preserve">142 DIAS 87840 DJA </t>
  </si>
  <si>
    <t>142 DIAS</t>
  </si>
  <si>
    <t>Prestar servicios profesionales a la Subdirección General de Autoridad Ambiental de la Corporación Autónoma Regional de Cundinamarca - CAR para realizar el seguimiento al cumplimiento de las metas de los proyectos de inversión en el marco del cumplimiento del plan de acción cuatrienal 2024 - 2027.</t>
  </si>
  <si>
    <t xml:space="preserve">ORTEGON CIFUENTES WILFER JAIR </t>
  </si>
  <si>
    <t xml:space="preserve">* GONZALEZ VEGA NATALIA </t>
  </si>
  <si>
    <t>* NIETO MOLINA RUSVEL JAINER</t>
  </si>
  <si>
    <t>142 DIAS 87227 OJUR</t>
  </si>
  <si>
    <t>Prestar servicios profesionales a la Oficina Jurídica Corporativa de la Corporación Autónoma Regional de Cundinamarca “CAR”, para brindar asesoría jurídica integral en asuntos de carácter administrativo, laboral administrativo y contractual, así como brindar acompañamiento jurídico en los asuntos asignados a la Oficina</t>
  </si>
  <si>
    <t xml:space="preserve">AMAYA NAVAS OSCAR DARIO </t>
  </si>
  <si>
    <t>1 DIA - 88087 AE SGEN</t>
  </si>
  <si>
    <t>2026OTR88087</t>
  </si>
  <si>
    <t>Pago honorarios Consejo Directivo RESOLUCIÓN DGC No. 36267000022 de 4 FEB. 2026</t>
  </si>
  <si>
    <t>1 DIA - 88076 AE SGEN</t>
  </si>
  <si>
    <t>2026OTR88076</t>
  </si>
  <si>
    <t>1 DIA - 88077 AE SGEN</t>
  </si>
  <si>
    <t>2026OTR88077</t>
  </si>
  <si>
    <t>1 DIA - 88078 AE SGEN</t>
  </si>
  <si>
    <t>2026OTR88078</t>
  </si>
  <si>
    <t>1 DIA - 88079 AE SGEN</t>
  </si>
  <si>
    <t>2026OTR88079</t>
  </si>
  <si>
    <t>FLOREZ MURCIA JAIME ANDRES</t>
  </si>
  <si>
    <t>1 DIA - 88080 AE SGEN</t>
  </si>
  <si>
    <t>2026OTR88080</t>
  </si>
  <si>
    <t>1 DIA - 88081 AE SGEN</t>
  </si>
  <si>
    <t>2026OTR88081</t>
  </si>
  <si>
    <t xml:space="preserve">GALVIS SANCHEZ CLAUDIA PATRICIA </t>
  </si>
  <si>
    <t>1 DIA - 88082 AE SGEN</t>
  </si>
  <si>
    <t>2026OTR88082</t>
  </si>
  <si>
    <t>1 DIA - 88083 AE SGEN</t>
  </si>
  <si>
    <t>2026OTR88083</t>
  </si>
  <si>
    <t>1 DIA - 88084 AE SGEN</t>
  </si>
  <si>
    <t>2026OTR88084</t>
  </si>
  <si>
    <t>1 DIA - 88085 AE SGEN</t>
  </si>
  <si>
    <t>2026OTR88085</t>
  </si>
  <si>
    <t>1 DIA - 88086 AE SGEN</t>
  </si>
  <si>
    <t>2026OTR88086</t>
  </si>
  <si>
    <t>: Pago honorarios Consejo Directivo RESOLUCIÓN DGC No. 36267000022 de 4 FEB. 2026</t>
  </si>
  <si>
    <t>1 DIA - 88088 AE SGEN</t>
  </si>
  <si>
    <t>2026OTR88088</t>
  </si>
  <si>
    <t>1 DIA - 88089 AE SGEN</t>
  </si>
  <si>
    <t>2026OTR88089</t>
  </si>
  <si>
    <t>1 DIA - 88090 AE SGEN</t>
  </si>
  <si>
    <t>2026OTR88090</t>
  </si>
  <si>
    <t>1 DIA - 88075 AE SGEN</t>
  </si>
  <si>
    <t>2026OTR88075</t>
  </si>
  <si>
    <t>30 DIAS 88117 DTH</t>
  </si>
  <si>
    <t>2026RES044</t>
  </si>
  <si>
    <t>Reconocer a favor de la EMPRESA DE ACUEDUCTO, ALCANTARILLADO Y ASEO DE BOGOTÁ EAAB-ESP, identificada con NIT. No. 899.999.094-1 la suma de TRES MILLONES DOSCIENTOS OCHENTA MIL QUINIENTOS TREINTA Y UN PESOS M/CTE ($3.280.531), por concepto de cuotas partes pensionales causadas en el mes de diciembre 2025, según resolución DTH. No. 25267000044 del 2 de febrero de 2025.</t>
  </si>
  <si>
    <t xml:space="preserve"> 5 DIAS 88069 DASC</t>
  </si>
  <si>
    <t>2026OTR88069</t>
  </si>
  <si>
    <t>PAGO IMPUESTO PREDIAL Y COMPENSACIÓN (ART. 4 LEY 56 DE 1981) DE LOS INMUEBLES DE PROPIEDAD DE LA CORPORACIÓN UBICADOS EN LA JURISDICCIÓN CAR.-  BOGOTA D.C.</t>
  </si>
  <si>
    <t>BOGOTA DISTRITO CAPITAL</t>
  </si>
  <si>
    <t>5  DIAS  88104 DASC</t>
  </si>
  <si>
    <t>2026OTR88104</t>
  </si>
  <si>
    <t>PAGO IMPUESTO PREDIAL Y COMPENSACIÓN (ART. 4 LEY 56 DE 1981) DE LOS INMUEBLES DE PROPIEDAD DE LA CORPORACIÓN UBICADOS EN LA JURISDICCIÓN CAR.- MUNICIPIO DE  PUERTO SALGAR .</t>
  </si>
  <si>
    <t>MUNICIPIO DE PUERTO SALGAR</t>
  </si>
  <si>
    <t>5 DIAS 88105DASC</t>
  </si>
  <si>
    <t>2026OTR88105</t>
  </si>
  <si>
    <t>PAGO IMPUESTO PREDIAL Y COMPENSACIÓN (ART. 4 LEY 56 DE 1981) DE LOS INMUEBLES DE PROPIEDAD DE LA CORPORACIÓN UBICADOS EN LA JURISDICCIÓN CAR.- MUNICIPIO DE TAUSA .</t>
  </si>
  <si>
    <t xml:space="preserve">MUNICIPIO DE TAUSA   </t>
  </si>
  <si>
    <t>5 DIAS 88113 DASC</t>
  </si>
  <si>
    <t>2026OTR88113</t>
  </si>
  <si>
    <t>PAGO IMPUESTO PREDIAL Y COMPENSACIÓN (ART. 4 LEY 56 DE 1981) DE LOS INMUEBLES DE PROPIEDAD DE LA CORPORACIÓN UBICADOS EN LA JURISDICCIÓN CAR.- MUNICIPIO DE FUSAGASUGA.</t>
  </si>
  <si>
    <t>MUNICIPIO DE FUSAGASUGA</t>
  </si>
  <si>
    <t>170 DÍAS 88099 DJA -BPPI2024060100039</t>
  </si>
  <si>
    <t>Objeto: Adición 1 y Prorroga 1 al Contrato No. 302 de 2025 cuyo objeto es: Prestar servicios profesionales a la Dirección Jurídica de la Corporación Autónoma Regional de Cundinamarca - CAR en la administración del Sistema de Administración de Expedientes SAE, así como en el seguimiento a las metas de los proyectos de inversión a cargo de la dependencia. Proceso amparado con vigencias futuras mediante Resolución DGEN No 20257000499 de 28 de octubre de 2025</t>
  </si>
  <si>
    <t xml:space="preserve">147 DIAS 87908 DTA BPPI – 2024030100043	</t>
  </si>
  <si>
    <t xml:space="preserve">Prestar servicios profesionales a la Dirección Técnica Ambiental (DTA) de la Corporación Autónoma Regional de Cundinamarca - CAR, para realizar actividades técnicas orientadas a la evaluación y seguimiento de licencias ambientales y planes de manejo ambiental, asegurando el cumplimiento de la normativa aplicable y la protección de los recursos naturales en la jurisdicción </t>
  </si>
  <si>
    <t>CASTILLO MONTERROZA DANIELA CAROLINA</t>
  </si>
  <si>
    <t xml:space="preserve">142 DIAS 88051 DJA BPPI - 2024060100039 </t>
  </si>
  <si>
    <t xml:space="preserve">MATALLANA RODRIGUEZ JENNIFER TATIANA </t>
  </si>
  <si>
    <t>122 DÍAS  88109 SGCGA-BPPI-2024020100008</t>
  </si>
  <si>
    <t>2025CSE1079</t>
  </si>
  <si>
    <t>Adición 1 y Prorroga 1 al Contrato No. 1079 de 2025 cuyo objeto es: Prestar servicios profesionales a la Dirección de Cultura Ambiental y Servicio al Ciudadano de la Corporación Autónoma Regional de Cundinamarca - CAR, para el desarrollo de actividades orientadas a la gestión y/o aprovechamiento de residuos sólidos desde el componente técnico.  Proceso amparado con vigencias futuras según Resolución DGEN No. 20257000429 del 21 de octubre de 2025.</t>
  </si>
  <si>
    <t xml:space="preserve">SALAMANCA ZAMBRANO VALENTINA </t>
  </si>
  <si>
    <t xml:space="preserve">* GARZON RUBIANO MARIA FERNANDA </t>
  </si>
  <si>
    <t>* JAIMES GONZALEZ DANIEL ALEJANDRO</t>
  </si>
  <si>
    <t xml:space="preserve">* UVA BENITEZ DANIELA </t>
  </si>
  <si>
    <t xml:space="preserve">* OVALLE SERRANO HERNANDO </t>
  </si>
  <si>
    <t>1DIA-88053-DASC-BPPI-202450100018</t>
  </si>
  <si>
    <t>2026SEP88053</t>
  </si>
  <si>
    <t>PAGO DEL SERVICIO DE ACUEDUCTO Y ALCANTARILLADO DEL PARQUE JUAN PABLO II INMUEBLE UBICADOS EN EL MUNICIPIO DE CHIQUINQUIRÁ (BOYACÁ), CORRESPONDIENTE AL PERIODO DICIEMBRE DE 2025; CÓDIGO INTERNO No.2109308 - FACTURA No. 4529885. CON FUNDAMENTO EN LA FACTURA EL SUPERVISOR AUTORIZA EL PAGO. FECHA LIMITE DE PAGO: FEBRERO 16 DE 2026.</t>
  </si>
  <si>
    <t>1DIA-88054-DASC-BPPI-202450100018</t>
  </si>
  <si>
    <t>2026SEP88054</t>
  </si>
  <si>
    <t>PAGO DEL SERVICIO DE ASEO DEL PARQUE JUAN PABLO II INMUEBLE UBICADOS EN EL MUNICIPIO DE CHIQUINQUIRÁ (BOYACÁ), CORRESPONDIENTE AL PERIODO DICIEMBRE DE 2025; CÓDIGO INTERNO No.2109308 - FACTURA No. 4529885 CON FUNDAMENTO EN LA FACTURA EL SUPERVISOR AUTORIZA EL PAGO. FECHA LIMITE DE PAGO: FEBRERO 16 DE 2026.</t>
  </si>
  <si>
    <t>1DIA-88123-DASC-BPPI-202450100018</t>
  </si>
  <si>
    <t>2026SEP88123</t>
  </si>
  <si>
    <t>PAGO DE SERVICIO DE ASEO DEL EMBALSE EL HATO, CORRESPONDIENTE AL PERIODO DE ENERO DE 2026, CUENTA CONTRATO 1007954 - FACTURA DE SERVICIO No. 166975. POR ORDEN DE LA OFICINA DE SERVICIOS PUBLICOS ACUEDUCTO LOS RECAUDOS POR SERVICIO DE DEBEN SER CONSIGNADOS A LA CUENTA DE AHORROS  No. 354-000046-36 DE BANCOLOMBIA, CON FUNDAMENTO EN LA FACTURA  EL SUPERVISOR AUTORIZA EL PAGO.  FECHA DE PAGO: INMEDIATO.</t>
  </si>
  <si>
    <t>MUNICIPIO DE CARMEN DE CARUPA</t>
  </si>
  <si>
    <t>* RAMOS FLORES JUAN CARLOS</t>
  </si>
  <si>
    <t>* ROJAS GARCIA YEIMI MILENA</t>
  </si>
  <si>
    <t xml:space="preserve">* MONTAGUT BOADA CATALINA </t>
  </si>
  <si>
    <t>* BAUTISTA BAUTISTA WALTHER JESID</t>
  </si>
  <si>
    <t>* GUTIERREZ SANTIAGO FABIAN DIONISIO_x000D_</t>
  </si>
  <si>
    <t>* LYNETT HERNANDEZ SERGIO ENRIQUE</t>
  </si>
  <si>
    <t xml:space="preserve">* REYES ACEVEDO YOSIMAR </t>
  </si>
  <si>
    <t xml:space="preserve">* ARIAS DIAZ SANTIAGO </t>
  </si>
  <si>
    <t xml:space="preserve">* GARCIA GARCIA JUAN SEBASTIAN </t>
  </si>
  <si>
    <t xml:space="preserve">* BAUTISTA COLLANTE DANIELA </t>
  </si>
  <si>
    <t xml:space="preserve">* OROZCO SIERRA MONICA MARIA </t>
  </si>
  <si>
    <t>117 DÍAS 88129 FIAB  -BPPI-2025090100001</t>
  </si>
  <si>
    <t>2025CSE781</t>
  </si>
  <si>
    <t>117 DIAS</t>
  </si>
  <si>
    <t>Adición 1 y Prorroga 1 al Contrato No. 781 de 2025 cuyo objeto es: Prestar servicios profesionales al Fondo para las Inversiones Ambientales en la Cuenca del Río Bogotá - FIAB de la Corporación Autónoma Regional de Cundinamarca - CAR para brindar acompañamiento en la estructuración y seguimiento a los proyectos arquitectónicos que se requieran en marco de la recuperación ambiental del río Bogotá.  Proceso amparado con vigencias futuras mediante Resolución DGEN No 20257000486 de 24 de octubre de 2025 y Resolución DGEN No 20257000504 de 29 de octubre de 2025.</t>
  </si>
  <si>
    <t>* SANCHEZ LOMBANA LAURA VALENTINA</t>
  </si>
  <si>
    <t>147 DIAS 88024 SGCGA - BPPI - 2024020100019-2024020100007</t>
  </si>
  <si>
    <t>Prestar servicios de apoyo a la gestión de la Dirección Técnica de sostenibilidad e innovación para el fortalecimiento de la cultura ambiental de la Corporación Autónoma Regional de Cundinamarca - CAR, en las actividades operativas requeridas para el adecuado funcionamiento de las áreas dentro del parque Embalse Neusa.</t>
  </si>
  <si>
    <t xml:space="preserve">* CHAVEZ  JOHAN MAURICIO </t>
  </si>
  <si>
    <t>322 DIAS 88091 DCMA BPPI-2024070100030-2024070100031-2024070100032-2024080100034 BPPI-2024030100029-2024070100030-2024070100031-2024070100032-2024080100034</t>
  </si>
  <si>
    <t>322 DIAS</t>
  </si>
  <si>
    <t>PRESTAR SERVICIOS PROFESIONALES A LA DIRECCIÓN TÉCNICO CIENTÍFICA Y DE MODELAMIENTO AMBIENTAL DE LA CORPORACIÓN AUTÓNOMA REGIONAL DE CUNDINAMARCA – CAR, PARA APOYAR LA OPERACIÓN Y MANTENIMIENTO DEL SISTEMA DE TELEMETRÍA REQUERIDOS POR LAS MATRICES AMBIENTALES DE LA DEPENDENCIA.</t>
  </si>
  <si>
    <t>SANABRIA BURGOS DANIEL CAMILO</t>
  </si>
  <si>
    <t>148 DIAS 88009 DOT BPPI 2024040100005</t>
  </si>
  <si>
    <t>GOMEZ CALDERON JULIAN SANTIAGO</t>
  </si>
  <si>
    <t>142 DIAS 87707 DOT - BPPI - 2024040100005</t>
  </si>
  <si>
    <t>Prestar servicios profesionales a la Dirección Técnica del Ordenamiento Territorial - DOAT de la Corporación Autónoma Regional de Cundinamarca - CAR, en la ejecución del programa de seguimiento y evaluación de los proyectos del componente programático de los Instrumentos de Planificación Ambiental.</t>
  </si>
  <si>
    <t>CAMELO LOPEZ LAURA PAOLA</t>
  </si>
  <si>
    <t>164 DÍAS 88118 DOT -BPPI-2024080100034</t>
  </si>
  <si>
    <t>* LOZANO VARGAS JUANA PAOLA</t>
  </si>
  <si>
    <t>* AYALA TAMARA ANDRES FELIPE</t>
  </si>
  <si>
    <t>* ORTIZ ARCINIEGAS MARIA ALEJANDRA</t>
  </si>
  <si>
    <t>* LINARES CLAVIJO JOHANNA MILENA</t>
  </si>
  <si>
    <t xml:space="preserve">* RICO MELO YENY PAOLA </t>
  </si>
  <si>
    <t>* TORRES VALERO HECTOR ANDRES</t>
  </si>
  <si>
    <t xml:space="preserve">* BALAGUERA MEDINA ANGY NATALIA </t>
  </si>
  <si>
    <t>* VIVAS RAMIREZ SANDRA MILENA</t>
  </si>
  <si>
    <t>* MANCERA ROMERO FABIAN ALBEIRO</t>
  </si>
  <si>
    <t>* PALACIOS MARTINEZ HOLLMAN ALFONSO</t>
  </si>
  <si>
    <t>* GONZALEZ COMBITA MILER ANDRES</t>
  </si>
  <si>
    <t>* BELTRAN VANEGAS NESTOR JHON JAIRO</t>
  </si>
  <si>
    <t xml:space="preserve">* ROMAN PARDO STHEPANIE </t>
  </si>
  <si>
    <t>* RODRIGUEZ CORTES CARLOS ALBERTO</t>
  </si>
  <si>
    <t>* SANCHEZ DUARTE JEFERSON NICOLAS</t>
  </si>
  <si>
    <t xml:space="preserve">* CARO MURCIA ANDRES LEONARDO </t>
  </si>
  <si>
    <t xml:space="preserve">* TORRES CUBIDES JONATHAN ARLEY </t>
  </si>
  <si>
    <t xml:space="preserve">* BELLO LEON DIEGO ALEJANDRO </t>
  </si>
  <si>
    <t xml:space="preserve">* GONZALEZ FARFAN PAULA ALEJANDRA </t>
  </si>
  <si>
    <t>507 DIAS 88065  DFIAB -BPPI-2025090100001</t>
  </si>
  <si>
    <t>507 DIAS</t>
  </si>
  <si>
    <t>Contratar los servicios profesionales especializados como perito legal para la elaboración de dictamen y la contradicción del dictamen jurídico presentado por la contraparte, así como la asistencia a las audiencias y reuniones necesarias para garantizar la defensa de la CAR dentro del proceso de arbitraje internacional CIRD No. 012300059724, y el acompañamiento y apoyo transversal para consultas en relación con el dictamen pericial.  Proceso amparado con vigencias futuras según Resolución  DGEN No.  20267000029  del 29 de enero de 2026.</t>
  </si>
  <si>
    <t>CORREA PALACIO RUTH STELLA</t>
  </si>
  <si>
    <t>* GUIO SALAMANCA FLOR ANGELA</t>
  </si>
  <si>
    <t xml:space="preserve">* RODRIGUEZ PUERTO FABIO IBAN </t>
  </si>
  <si>
    <t>* REDONDO DUARTE LUISA FERNANDA</t>
  </si>
  <si>
    <t xml:space="preserve">* CANO BERMEO ESTEPHANIA </t>
  </si>
  <si>
    <t>* MORENO GARCIA NANCY PATRICIA</t>
  </si>
  <si>
    <t>331 DIAS 87941 SGCGA - BPPI - 2024020100012-2024020100010</t>
  </si>
  <si>
    <t>LEON CORREA ASLHEY XILENE</t>
  </si>
  <si>
    <t xml:space="preserve">* PINTO LEON LUIS HERNANDO </t>
  </si>
  <si>
    <t>* GONZALEZ BARRIOS KARLA MARGARITA</t>
  </si>
  <si>
    <t>* QUIÑONES MURCIA JUAN CARLOS</t>
  </si>
  <si>
    <t xml:space="preserve">* CARVAJAL HERNANDEZ LUIS JESUS </t>
  </si>
  <si>
    <t>* PAEZ PINZON JUAN PABLO</t>
  </si>
  <si>
    <t>* FORERO SALINAS FLOR SORAIDA</t>
  </si>
  <si>
    <t>* JIMENEZ DAZA XIMENA ROCIO</t>
  </si>
  <si>
    <t>* DELGADO OTALORA CARLOS ALBERTO</t>
  </si>
  <si>
    <t>* CASTIBLANCO MORA DIEGO ARMANDO</t>
  </si>
  <si>
    <t>* DAVID TORRES HERNANDO JOSE</t>
  </si>
  <si>
    <t xml:space="preserve">121  DÍAS 88107 DIA - BPPI - 2024050100013 </t>
  </si>
  <si>
    <t>2025CSE1092</t>
  </si>
  <si>
    <t>Adición 1 y Prorroga 1 al Contrato No. 1092 de 2025 cuyo objeto es: Prestar servicios profesionales a la Dirección de Infraestructura Ambiental, para el acompañamiento desde el componente ambiental en el seguimiento de la ejecución de los contratos y/o convenios a cargo de la Dirección.    Proceso amparado con vigencias futuras según Resolución DGEN No. 20257000481 del 24 de octubre de 2025.</t>
  </si>
  <si>
    <t>* MACHUCA SAAVEDRA ANGIE ALEJANDRA</t>
  </si>
  <si>
    <t xml:space="preserve">* ORTEGON POVEDA WILLIAM IVAN </t>
  </si>
  <si>
    <t>* MORALES CLAVIJO CARLOS ALBERTO</t>
  </si>
  <si>
    <t xml:space="preserve">* GUERRA ZAPATA MIGUEL ANGEL </t>
  </si>
  <si>
    <t xml:space="preserve">* GOMEZ ROMERO JULIAN FERNEY </t>
  </si>
  <si>
    <t xml:space="preserve">* CAMELO TRUJILLO JUAN EFRAIN </t>
  </si>
  <si>
    <t xml:space="preserve">* REYES CALDERON MAICOL  ANDRES </t>
  </si>
  <si>
    <t>249 DIAS 88126 SGCGA - BPPI - 2024020100012 - 2024020100010</t>
  </si>
  <si>
    <t>249 DIAS</t>
  </si>
  <si>
    <t xml:space="preserve">GUAYACUNDO GOMEZ ANGELICA MARIA </t>
  </si>
  <si>
    <t>210 DÍAS 88121  SGCGA-BPPI-2024020100019</t>
  </si>
  <si>
    <t>MODIFICATORIO No 3 Y ADICIÓN No 1 AL CONTRATO No 3105 DE 2024 CUYO OBJETO ES: ADQUISICIÓN E INSTALACIÓN DE LAS HERRAMIENTAS PEDAGÓGICAS PARA COSECHA DE AGUA COMUNITARIA, EN EL MARCO DEL PROYECTO "FORTALECIMIENTO DE ENTORNOS SOSTENIBLES A TRAVÉS DE MEDIDAS DE ADAPTACIÓN Y MITIGACIÓN AL CAMBIO CLIMÁTICO" EN LA JURISDICCIÓN CAR. PROCESO AMPARADO CON VIGENCIAS FUTURAS SEGÚN ACUERDO 66 DEL 5 DE DICIEMBRE DE 2025 Y LA RESOLUCIÓN DGEN No 20257000641 DEL 26 DE DICIEMBRE DE 2025.</t>
  </si>
  <si>
    <t>139 DÍAS SGCGA  -SGCGA-BPPI-2024020100012-2024020100010</t>
  </si>
  <si>
    <t>139 DIAS</t>
  </si>
  <si>
    <t>Prestación de servicios profesionales a la Dirección de Desarrollo de Capacidades para la Gobernanza Ambiental de la Corporación Autónoma Regional de Cundinamarca  -  CAR, destinados a impulsar la implementación y seguimiento de los procesos pedagógicos desarrollados en los entornos de cultura y educación ambiental.</t>
  </si>
  <si>
    <t>CAMACHO VERGAÑO LORENA YANETH</t>
  </si>
  <si>
    <t>142 DIAS 87893 DASC  - BPPI - 2026260100002</t>
  </si>
  <si>
    <t xml:space="preserve">SOCHA JOYA LAURA XIMENA </t>
  </si>
  <si>
    <t>300 DÍAS 88120 DIA  - BPPI - 20220048</t>
  </si>
  <si>
    <t>2023CIN3475</t>
  </si>
  <si>
    <t>PRÓRROGA No 2 Y ADICIÓN No 1 AL CONTRTO No 3475 DE 2023 CUYO OBJETO ES:  INTERVENTORÍA TÉCNICA, ADMINISTRATIVA, FINANCIERA Y AMBIENTAL AL CONTRATO CUYO OBJETO CORRESPONDE A ESTUDIOS, DISEÑOS, DEMOLICIÓN Y CONSTRUCCIÓN DE OBRA NUEVA DE LAS SEDES UBATÉ, CHIQUINQUIRÁ Y GIRARDOT, PERTENECIENTES A LA CAR CUNDINAMARCA, PROCESO AMPARADO CON VIGENCIAS FUTURAS, ACUERDO No 11 DEL 10 DE JULIO DE 2023.</t>
  </si>
  <si>
    <t>* CONSORCIO INTER SEDES UCG_x000D_</t>
  </si>
  <si>
    <t>145 DIAS 88092 OGDAD BPPI - 2024120100016</t>
  </si>
  <si>
    <t>Prestar servicios profesionales para apoyar a la Oficina de Gobernanza Digital y Analítica de Datos- OGDAD de la Corporación Autónoma Regional de Cundinamarca-CAR en la gestión institucional, la seguridad de la información, la continuidad, la calidad y el acompañamiento a auditorías, conforme al MIPG y los lineamientos institucionales.</t>
  </si>
  <si>
    <t xml:space="preserve">JARAMILLO BETANCUR ASTRID </t>
  </si>
  <si>
    <t>318 DÍAS 88115 OAC - BPPI 2025100100024</t>
  </si>
  <si>
    <t>2026CSE1643</t>
  </si>
  <si>
    <t>PRESTACIÓN DE SERVICIOS DE OPERACIÓN LOGÍSTICA, RELACIONADOS CON LA ORGANIZACIÓN, EJECUCIÓN Y DEMÁS ACCIONES NECESARIAS PARA LA REALIZACIÓN DE EVENTOS Y ACTIVIDADES QUE SE DESARROLLEN EN LA JURISDICCIÓN DE LA CORPORACIÓN AUTÓNOMA REGIONAL DE CUNDINAMARCA CAR.   PROCESO AMPARADO CON VIGENCIAS FUTURAS EXCEPCIONALES MEDIANTE EL ACUERDO No. 48 DEL 22 DE OCTUBRE DE 2025.</t>
  </si>
  <si>
    <t>QUINTA GENERACIÓN S.A.S</t>
  </si>
  <si>
    <t>* AVILA ORTIZ JULIAN DAVID</t>
  </si>
  <si>
    <t xml:space="preserve">* CARDENAS QUINTERO ROBERTO </t>
  </si>
  <si>
    <t>107 DÍAS 88122 DIA - BPPI - 2024050100018</t>
  </si>
  <si>
    <t>2025CSE1440</t>
  </si>
  <si>
    <t>ADICIÓN No 1 PRÓRROGA No 2 Y MODIFICATORIO No 1 AL CTO 1440 DE 2025 CUYO OBJETO ES: MANTENIMIENTO PREVENTIVO Y CORRECTIVO CON SUMINISTRO DE REPUESTOS PARA EL BANCO DE MAQUINARIA PESADA, DE PROPIEDAD DE LA CORPORACIÓN AUTÓNOMA REGIONAL DE CUNDINAMARCA  -  CAR. PROCESO AMPARADO CON VIGENCIAS FUTURAS SEGÚN ACUERDO No 76 DE 04 DE OCTUBRE DE 2024.</t>
  </si>
  <si>
    <t>* GONZALEZ MURILLO JAIVER ANDRES</t>
  </si>
  <si>
    <t>2-1-2001-02-1111-10-DFIN-4299210-2.1.2.02.01.004.</t>
  </si>
  <si>
    <t>PRODUCTOS METÁLICOS, MAQUINARIA Y EQUIPO - CERRADURAS DE COMBINACIÓN (753)</t>
  </si>
  <si>
    <t>2-1-2001-02-1111-10-DFIN-8711099-2.1.2.02.02.008.</t>
  </si>
  <si>
    <t>SERVICIOS PRESTADOS A LAS EMPRESAS Y SERVICIOS DE PRODUCCIÓN - SERVICIO DE MANTENIMIENTO Y REPARACIÓN DE OTROS PRODUCTOS METÁLICOS ELABORADOS N C P (754)</t>
  </si>
  <si>
    <t>2-3-3202-88-3106-10-0303-0083931-2.3.2.02.02.008.</t>
  </si>
  <si>
    <t>SERVICIOS PRESTADOS A LAS EMPRESAS Y SERVICIOS DE PRODUCCIÓN  - SERVICIOS DE CONSULTORIA AMBIENTAL (746)</t>
  </si>
  <si>
    <t>2-3-3202-88-3106-10-0303-0094420-2.3.2.02.02.009.</t>
  </si>
  <si>
    <t>SERVICIOS PARA LA COMUNIDAD, SOCIALES Y PERSONALES - SERVICIOS DE MEDICION CONTROL Y MONITOREO Y OTROS SERVICIOS DE DESCONTAMINACION EN ESTABLECIMIENTOS N C P  (755)</t>
  </si>
  <si>
    <t>2-3-3203-88-3103-10-0301-0000000-2.3.2.01.01.001.03.16.</t>
  </si>
  <si>
    <t>ALCANTARILLAS Y PLANTAS DE TRATAMIENTO DE AGUA - SIN CPC (747)</t>
  </si>
  <si>
    <t>2-3-3203-88-3103-21-0301-0000000-2.3.2.01.01.001.03.16.</t>
  </si>
  <si>
    <t>ALCANTARILLAS Y PLANTAS DE TRATAMIENTO DE AGUA - SIN CPC (748)</t>
  </si>
  <si>
    <t>2-3-3203-88-3103-31-0301-0083310-2.3.2.02.02.008.</t>
  </si>
  <si>
    <t>SERVICIOS PRESTADOS A LAS EMPRESAS Y SERVICIOS DE PRODUCCIÓN  - SERVICIOS DE ASESORIA EN INGENIERIA (749)</t>
  </si>
  <si>
    <t>2-3-3203-88-3103-31-0301-0083939-2.3.2.02.02.008.</t>
  </si>
  <si>
    <t>SERVICIOS PRESTADOS A LAS EMPRESAS Y SERVICIOS DE PRODUCCIÓN  - OTROS SERVICIOS DE CONSULTORIA CIENTIFICA Y TECNICA N C P  (750)</t>
  </si>
  <si>
    <t>2-3-3203-88-3103-71-0301-0000000-2.3.2.01.01.001.03.16.</t>
  </si>
  <si>
    <t>ALCANTARILLAS Y PLANTAS DE TRATAMIENTO DE AGUA - SIN CPC (751)</t>
  </si>
  <si>
    <t>2-3-3206-88-3109-10-0703-0083310-2.3.2.02.02.008.</t>
  </si>
  <si>
    <t>SERVICIOS PRESTADOS A LAS EMPRESAS Y SERVICIOS DE PRODUCCIÓN  - SERVICIOS DE ASESORIA EN INGENIERIA (752)</t>
  </si>
  <si>
    <t>2-3-3299-88-3118-10-0402-0092521-2.3.2.02.02.009.</t>
  </si>
  <si>
    <t>SERVICIOS PARA LA COMUNIDAD, SOCIALES Y PERSONALES - SERVICIOS DE EDUCACION SUPERIOR NIVEL POSGRADO EN ESPECIALIZACION (756)</t>
  </si>
  <si>
    <t>PAGO DE PASIVOS EXIGIBLES DEL CONTRATO NO. 2022COV3659 DE LA VIGENCIA 2022, CUYO OBJETO ES: AUNAR ESFUERZOS TÉCNICOS, ADMINISTRATIVOS Y FINANCIEROS PARA EL FORTALECIMIENTO DE LOS SISTEMAS DE ALMACENAMIENTO DE AGUA LLUVIA PARA LA DISPONIBILIDAD HÍDRICA. PROCESO AMPARADO CON RECURSOS DE VIGENCIAS FUTURAS AUTORIZADAS MEDIANTE RESOLUCION DGEN NO.20227000529 DE 8 SEP 2022.</t>
  </si>
  <si>
    <t>PAGO DE PASIVOS EXIGIBLES DEL CONTRATO NO. 2022COV3642 DE LA VIGENCIA 2022, CUYO OBJETO ES: AUNAR ESFUERZOS TÉCNICOS, ADMINISTRATIVOS Y ECONÓMICOS PARA LA IMPLEMENTACIÓN DE TECNOLOGÍAS ECOEFICIENTES PARA EL APROVECHAMIENTO DE ENERGÍA EN LAS ACTIVIDADES DE COCCIÓN EN EL SECTOR RURAL. PROCESO AMPARADO CON RECURSOS DE VIGENCIAS FUTURAS AUTORIZADAS MEDIANTERESOLUCIÓN DGEN NO. 20227000529 DE 8 SEP. 2022.</t>
  </si>
  <si>
    <t>PAGO DE PASIVOS EXIGIBLES DEL CONTRATO NO. 2022COV3654 DE LA VIGENCIA 2022, CUYO OBJETO ES: AUNAR ESFUERZOS TÉCNICOS, ADMINISTRATIVOS Y FINANCIEROS PARA LA IMPLEMENTACIÓN DE ECOESTUFAS CON SU RESPECTIVO HUERTO DENDROENERGÉTICO PARA LA DISMINUCIÓN DE EMISIONES DE GASES DE EFECTO INVERNADERO EN SECTOR RURAL. PROCESO AMPARADO CON RECURSOS DE VIGENCIA FUTURA AUTORIZADAS MEDIANTE RESOLUCIÓN DGEN N° 20227000642 DE 3 NOV 2022.</t>
  </si>
  <si>
    <t>PAGO DE PASIVOS EXIGIBLES DEL CONTRATO NO. 2022COV3658 DE LA VIGENCIA 2022, CUYO OBJETO ES: AUNAR ESFUERZOS TÉCNICOS, ADMINISTRATIVOS Y FINANCIEROS PARA LA IMPLEMENTACIÓN DE ECOESTUFAS CON SU RESPECTIVO HUERTO DENDROENERGÉTICO PARA LADISMINUCIÓN DE EMISIONES DE GASES DE EFECTO INVERNADERO EN SECTOR RURAL, PROCESO AMPARADO CON RECURSOS DE VIGENCIAS FUTURAS AUTORIZADAS MEDIANTE RESOLUCION DGEN NO. 20227000595 DE 7 OCT. 2022.</t>
  </si>
  <si>
    <t>PAGO DE PASIVOS EXIGIBLES DEL CONTRATO NO. 2023COV3135 DE LA VIGENCIA 2023, CUYO OBJETO ES: AUNAR ESFUERZOS TÉCNICOS, ADMINISTRATIVOS Y FINANCIEROS PARA LA IMPLEMENTACIÓN DE ECOESTUFAS CON SU RESPECTIVO HUERTO DENDROENERGÉTICO PARA LA DISMINUCIÓN DE EMISIONES DE GASES DE EFECTO INVERNADERO EN SECTOR RURAL.</t>
  </si>
  <si>
    <t>PAGO DE PASIVOS EXIGIBLES DEL CONTRATO NO. 2023COV3154 DE LA VIGENCIA 2023, CUYO OBJETO ES: AUNAR ESFUERZOS TÉCNICOS, ADMINISTRATIVOS Y FINANCIEROS PARA LA IMPLEMENTACIÓN DE ECOESTUFAS CON SU RESPECTIVO HUERTO DENDROENERGÉTICO PARA LA DISMINUCIÓN DE EMISIONES DE GASES DE EFECTO INVERNADERO EN SECTOR RURAL</t>
  </si>
  <si>
    <t>PAGO DE PASIVOS EXIGIBLES DEL CONTRATO NO. 2023COV3155 DE LA VIGENCIA 2023, CUYO OBJETO ES: AUNAR ESFUERZOS TÉCNICOS, ADMINISTRATIVOS Y FINANCIEROS PARA LA IMPLEMENTACIÓN DE ECOESTUFAS CON SU RESPECTIVO HUERTO DENDROENERGÉTICO PARA LA DISMINUCIÓN DE EMISIONES DE GASES DE EFECTO INVERNADERO EN SECTOR RURAL</t>
  </si>
  <si>
    <t>PAGO DE PASIVOS EXIGIBLES DEL CONTRATO NO. 2023COV3201 DE LA VIGENCIA 2023, CUYO OBJETO ES: AUNAR ESFUERZOS TÉCNICOS, ADMINISTRATIVOS Y FINANCIEROS PARA LA IMPLEMENTACIÓN DE ECOESTUFAS CON SU RESPECTIVO HUERTO DENDROENERGÉTICO PARA LA DISMINUCIÓN DE EMISIONES DE GASES DE EFECTO INVERNADERO EN SECTOR RURAL.</t>
  </si>
  <si>
    <t>PASIVOS EXIGIBLES - 54265 - BPPI - 20210064</t>
  </si>
  <si>
    <t>Pago de Pasivos Exigibles del contrato 3707 de la vigencia 2022, cuyo objeto es: "Adquirir la suscripción de un software en la nube para la consulta y descarga de imágenes satelitales, realizar la generación de un ortomosaico de alta resolución espacial y espectral para la obtención de cartografía base a escala 1:10.000 en zonas priorizadas de la Jurisdicción CAR y la actualización del mapa de coberturas y usos del suelo a escala 1:25.000."proceso amparado mediante acuerdo de vigencia futura 16 del 29 de julio de 2022"</t>
  </si>
  <si>
    <t>PASIVOS EXIGIBLES - 54269 - BPPI - 20210064</t>
  </si>
  <si>
    <t>PASIVOS EXIGIBLES - 54272 - BPPI - 2024120100016</t>
  </si>
  <si>
    <t>Pago de Pasivos Exigibles del contrato 4030 de la vigencia 2025, cuyo objeto es:Prestar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 Proceso amparado con vigencias futuras mediante Resolución DGEN No 20257000528 de 05 de noviembre de 2025.</t>
  </si>
  <si>
    <t>PASIVOS EXIGIBLES - 54252 - BPPI - 2024030100043</t>
  </si>
  <si>
    <t>Pago de pasivos exigibles del contrato 2606 de la vigencia 2025, cuyo objeto es: Prestar servicios profesionales para apoyar a la gestión técnica de las Direcciones Regionales de la Corporación Autónoma Regional de Cundinamarca - CAR, en la ejecución de actividades de evaluación, control y seguimiento al uso del recurso hídrico, en trámites ambientales de Concesión de Aguas, Exploración de Aguas Subterráneas y/o Autorización de Ocupación de Cauce.</t>
  </si>
  <si>
    <t>Pago de pasivos exigibles del contrato 951 de la vigencia 2023, cuyo objeto es: Prestación de servicios profesionales para apoyar en el seguimiento y control a los RCD gestionados en la jurisdicción CAR.</t>
  </si>
  <si>
    <t>PASIVOS EXIGIBLES - 54214 - SGCGA - BPPI - 2024050100013</t>
  </si>
  <si>
    <t>Pago de Pasivos Exigibles del contrato 4116 de la vigencia 2025, cuyo objeto es: Prestar servicios profesionales a la Dirección de Infraestructura Ambiental de la Corporación Autónoma Regional de Cundinamarca CAR, para realizar el acompañamiento de las gestiones de mercadeo, promoción y proyectos educativos, entre otros en el marco de la cultura ambiental para la implementación de las estrategias que se enmarquen en los proyectos relacionados con las aulas ambientales abiertas. Proceso amparado con vigencias futuras mediante RESOLUCIÓN DGEN No. 20257000481 de 24 de octubre de 2025.</t>
  </si>
  <si>
    <t>54325-DASC</t>
  </si>
  <si>
    <t>ADICIÓN 2 AL CONTRATO 2620 DE 2025 CUYO OBJETO ES PRESTACIÓN DEL SERVICIO DE MENSAJERÍA EXPRESA, MENSAJERÍA INTERNA, MENSAJERÍA MOTORIZADA, AUXILIAR DE CORRESPONDENCIA Y DEMÁS QUE SE REQUIERA PARA ATENDER LAS NECESIDADES DE LA CORPORACIÓN AUTÓNOMA REGIONAL DE CUNDINAMARCA - CAR</t>
  </si>
  <si>
    <t>54229-DASC</t>
  </si>
  <si>
    <t>ADICIÓN 1 AL CONTRATO 2019 DE 2025 CUYO OBJETO ES CONTRATAR EL ARRENDAMIENTO DE LOS INMUEBLES IDENTIFICADOS CON MATRÍCULA INMOBILIARIA NO. 307-11299 UBICADO EN LA CL 20 # 12 - 41 BARRIO SUCRE, MUNICIPIO DE GIRARDOT Y MATRÍCULA INMOBILIARIA 307-26322 UBICADO EN LA CL 20 # 12 - 53 BARRIO SUCRE, MUNICIPIO DE GIRARDOT, PARA EL FUNCIONAMIENTO DE LA SEDE DE LA DIRECCIÓN REGIONAL ALTO MAGDALENA DE LA CORPORACIÓN AUTÓNOMA REGIONAL DE CUNDINAMARCA. - CAR</t>
  </si>
  <si>
    <t>54345 - DASC</t>
  </si>
  <si>
    <t>ADICIÓN PRORROGA 1 Y MODIFICATORIO 2 AL CONTRATO 2572 DE 2025 CUYO OBJETO ES PRESTACION DE SERVICIOS CONSISTENTE EN LA ACTUALIZACION DE LAS TABLAS DE RETENCION DOCUMENTAL Y EL APOYO EN SU PRESENTACION PARA CONVALIDACION ANTE EL ARCHIVO GENERAL DE LA NACION (AGN), Y EN EL PROCESO DE DIGITALIZACION DE LOS DOCUMENTOS QUE REPOSAN EN EL ARCHIVO CENTRAL, HISTORICO Y EN LOS ARCHIVOS DE GESTION DE LA CORPORACION</t>
  </si>
  <si>
    <t>VIGENCIAS FUTURAS - 54153 - DASC</t>
  </si>
  <si>
    <t>SUMINISTRO INSTALACIÓN Y MANTENIMIENTO PREVENTIVO Y CORRECTIVO CON SUMINISTRO DE REPUESTOS DE LOS EQUIPOS DE AIRE ACONDICIONADO Y VENTILACIÓN DE LA CORPORACIÓN AUTÓNOMA REGIONAL DE CUNDINAMARCA PROCESO AMPARADO MEDIANTE RESOLUCIÓN DGEN No 20257000591 de 24 NOV 2025.</t>
  </si>
  <si>
    <t xml:space="preserve">VIGENCIAS FUTURAS - 54149 - DASC </t>
  </si>
  <si>
    <t>CONTRATAR LA PRESTACION DEL SERVICIO QUE GARANTICE LA EJECUCION DE ESTRATEGIAS DE COMUNICACIÓN PUBLICIDAD INTERNA Y ADQUISICION DE PRENDAS DE VESTIR DE USO CORPORATIVO A TRAVÉS DE LA TRANSFERENCIA DEL CONOCIMIENTO PARA EL FORTALECIMIENTO DE LA IMAGEN INSTITUCIONAL DE LOS SERVIDORES PUBLICOS DE LA CORPORACION AUTONOMA REGIONAL DE CUNDINAMARCA - CAR PROCESO AMPARADO MEDIANTE RESOLUCIÓN DGEN No 20257000607 de 1 DIC 2025.</t>
  </si>
  <si>
    <t xml:space="preserve">54322 - DASC </t>
  </si>
  <si>
    <t>ADICION N° 1 AL CONTRATO No. 2168 de 2024, que tiene por objeto: CONTRATAR LA PRESTACIÓN DE SERVICIOS DE UN INTERMEDIADOR PARA REALIZAR LA ADQUISICIÓN, HABILITACIÓN Y RECARGA DE DISPOSITIVOS TAGS PARA EL SERVICIO DE PAGO ELECTRÓNICO DE PEAJES PARA LOS VEHÍCULOS DEL PARQUE AUTOMOTOR DE LA CORPORACIÓN AUTÓNOMA REGIONAL DE CUNDINAMARCA -CAR</t>
  </si>
  <si>
    <t>VIGENCIAS FUTURAS - 54174 - DASC - BPPI - 2025260100014</t>
  </si>
  <si>
    <t>CONTRATAR BAJO EL SISTEMA LLAVE EN MANO LOS DISEÑOS ARQUITECTÓNICOS ESTUDIOS TÉCNICOS A NIVEL DE DETALLE Y LICENCIAMIENTO DEMOLICIÓN Y POSTERIOR CONSTRUCCIÓN DE OBRA NUEVA DE LA SEDE CASA CAR LOCALIZADA EN LA CIUDAD DE BOGOTÁ DC Y LA CONSTRUCCIÓN DE OBRA NUEVA DE LA SEDE DE LA DIRECCION REGIONAL ALMEIDAS-GUATAVITA LOCALIZADA EN EL MUNICIPIO DE CHOCONTA CUNDINAMARCA PROCESO AMPARADO MEDIANTE ACUERDO No 42 DEL 24 DE SEPTIEMBRE DE 2025</t>
  </si>
  <si>
    <t>Pago de Pasivos Exigibles del contrato 2025RES619 de la vigencia 2025 cuyo objeto es  Pago de incentivos 2025 para los Mejores servidores y Mejores Equipos de Trabajo CAR 2024 2025, según lo establecido en el Plan de Incentivos 2025 adoptado por Resolución DGEN 20257000046 del 31 enero 2025</t>
  </si>
  <si>
    <t>PASIVOS EXIGIBLES - 54290 - BPPI - 20210057</t>
  </si>
  <si>
    <t xml:space="preserve">Pago de pasivos exigibles correspondiente al contrato 3647 de 2022 cuyo objeto es: Diagnóstico proceso de contaminación y formulación de medidas de manejo en la cuenca del rio Bogotá jurisdicción CAR, Cundinamarca. </t>
  </si>
  <si>
    <t>54212 - BPPI - 2025080400036 - PROYECCIÓN R.B</t>
  </si>
  <si>
    <t>SOLICITUD DE CDP PARA AMPARAR VIGENCIAS FUTURAS DEL PROCESO CUYO OBJETO ES: REALIZAR LA INTERVENTORÍA TÉCNICA, ADMINISTRATIVA, FINANCIERA, CONTABLE, JURÍDICA Y AMBIENTAL AL CONTRATO CUYO OBJETO ES: EJECUTAR ESTRATEGIAS DE REHABILITACIÓN Y REVEGETALIZACIÓN EN ÁREAS CON PRESENCIA DE ESPECIES EXÓTICAS Y PIONERAS COLONIZADORAS, EN LA RESERVA FORESTAL PROTECTORA BOSQUE ORIENTAL DE BOGOTÁ-RFPBOB.</t>
  </si>
  <si>
    <t>SOLICITUD DE CDP PARA AMPARAR VIGENCIAS FUTURAS DEL PROCESO CUYO OBJETO ES: EJECUTAR ESTRATEGIAS DE REHABILITACIÓN Y REVEGETALIZACIÓN EN ÁREAS CON PRESENCIA DE ESPECIES EXÓTICAS Y PIONERAS COLONIZADORAS, EN LA RESERVA FORESTAL PROTECTORA BOSQUE ORIENTAL DE BOGOTÁ-RFPBOB.</t>
  </si>
  <si>
    <t>SOLICITUD DE CDP PARA AMPARAR VIGENCIAS FUTURAS DEL PROCESO CUYO OBJETO ES: REALIZAR LA INTERVENTORÍA TÉCNICA, ADMINISTRATIVA, FINANCIERA, JURÍDICA Y CONTABLE AL CONTRATO CUYO OBJETO ES: IMPLEMENTACIÓN DE ACCIONES DE RESTAURACIÓN Y REHABILITACIÓN ECOLÓGICA PARA LA PRESERVACIÓN DE LOS ECOSISTEMAS EN PREDIOS DE LA CORPORACIÓN AUTÓNOMA REGIONAL DE CUNDINAMARCA, UBICADOS EN LA CUENCA DEL RÍO BOGOTÁ</t>
  </si>
  <si>
    <t xml:space="preserve">Solicitud de CDP para amparar vigencias futuras del proceso cuyo objeto es: Realizar la interventoría técnica, administrativa, financiera, contable, jurídica y ambiental al contrato cuyo objeto es: implementación de estrategias de restauración ecológica con enfoque participativo, orientadas a la gestión sostenible de los ecosistemas y del recurso hídrico en las microcuencas priorizadas de la cuenca del río Bogotá. </t>
  </si>
  <si>
    <t>SOLICITUD DE CDP PARA AMPARAR VIGENCIAS FUTURAS DEL PROCESO CUYO OBJETO ES: IMPLEMENTACIÓN DE ACCIONES DE RESTAURACIÓN Y REHABILITACIÓN ECOLÓGICA PARA LA PRESERVACIÓN DE LOS ECOSISTEMAS EN PREDIOS DE LA CORPORACIÓN AUTÓNOMA REGIONAL DE CUNDINAMARCA, UBICADOS EN LA CUENCA DEL RÍO BOGOTÁ</t>
  </si>
  <si>
    <t xml:space="preserve">Solicitud de CDP para amparar vigencias futuras del proceso cuyo objeto es: Implementación de estrategias de restauración ecológica con enfoque participativo, orientadas a la gestión sostenible de los ecosistemas y del recurso hídrico en las microcuencas priorizadas de la cuenca del río Bogotá. </t>
  </si>
  <si>
    <t>PASIVOS EXIGIBLES - 54298 - BPPI - 20210036</t>
  </si>
  <si>
    <t>Pago de pasivos exigibles del contrato No. 1639 de 2022, cuyo objeto es: Adecuación hidrogeomorfológica de las zonas de inundación natural denominadas áreas multifuncionales en la cuenca media del río Bogotá. Vigencia Futura: Acuerdo 11 del 16/06/2021.</t>
  </si>
  <si>
    <t>PASIVOS EXIGIBLES - 54283 - BPPI - 2023050100026</t>
  </si>
  <si>
    <t>Pago de Pasivos Exigibles del Contrato 3253 de la vigencia 2023, cuyo objeto es: EJECUCIÓN DE OBRAS PARA LA RECUPERACIÓN Y AMPLIACIÓN DE LA CAPACIDAD HIDRÁULICA DE LA FUENTE HÍDRICA DENOMINADA RÍO APULO (FASE II) Y DE LA FUENTE HÍDRICA DENOMINADA RÍO CALANDAIMA (FASE I), EN LA JURISDICCIÓN CAR. PROCESO AMPARADO CON VIGENCIAS FUTURAS, ACUERDO 08 DEL 16 DE JUNIO DE 2023.</t>
  </si>
  <si>
    <t>PASIVOS EXIGIBLES - 54297</t>
  </si>
  <si>
    <t>Pago de pasivos exigibles del contrato No. 803 de 2016, cuyo objeto es: Diseño detallado, construcción de obras, suministro e instalación de equipos, puesta en marcha y operación asistida de la optimización y expansión de la Planta de Tratamiento de Aguas Residuales El Salitre.</t>
  </si>
  <si>
    <t>PASIVOS EXIGIBLES - 54305 - BPPI - 2024090100001</t>
  </si>
  <si>
    <t>Pago de pasivos exigibles del contrato No. 58 de 2024, cuyo objeto es: Prestar servicios profesionales para el acompañamiento jurídico integral y la representación de la Corporación Autónoma Regional de Cundinamarca - CAR en cada una de las etapas a desarrollar en el marco del Tribunal de Arbitramento Internacional iniciado por el Consorcio Expansión PTAR Salitre ante el Centro Internacional de Resolución de Disputas (CIRD-ICDR), con base en las Cláusulas 46 general y especial del Contrato de obra llave en mano 803 de 2016, así como las demás actuaciones jurídicas ante este Tribunal de acuerdo con la estrategia jurídica correspondiente.</t>
  </si>
  <si>
    <t>PASIVOS EXIGIBLES - 54278 - BPPI - 2023050100026</t>
  </si>
  <si>
    <t>Pago de Pasivos Exigibles del Contrato 3261 de la vigencia 2023, cuyo objeto es: INTERVENTORIA TÉCNICA, ADMINISTRATIVA, FINANCIERA Y AMBIENTAL A LA EJECUCIÓN DE OBRAS PARA LA RECUPERACIÓN Y AMPLIACIÓN DE LA CAPACIDAD HIDRÁULICA DE LA FUENTE HÍDRICA DENOMINADA RÍO APULO (FASE II) Y DE LA FUENTE HÍDRICA DENOMINADA RÍO CALANDAIMA (FASE I), EN LA JURISDICCIÓN CAR. PROCESO AMPARADO CON VIGENCIAS FUTURAS, ACUERDO 08 DEL 16 DE JUNIO DE 2023.</t>
  </si>
  <si>
    <t>PASIVOS EXIGIBLES - 54284 - BPPI - 2023050100026</t>
  </si>
  <si>
    <t>PASIVOS EXIGIBLES - 54280 - BPPI - 20220028</t>
  </si>
  <si>
    <t>Pago de Pasivos Exigibles del Contrato 2111 de la vigencia 2023, cuyo objeto es: "OBRAS DE ADECUACIÓN HIDRÁULICA EN EL  RÍO SOACHA EN EL MUNICIPIO DE SOACHA, CUNDINAMARCA DE LA JURISDICCIÓN CAR EN EL MARCO DE LA ESTRATEGIA DE SANEAMIENTO INTEGRAL Y RECUPERACIÓN DEL RÍO BOGOTÁ - FASE I. GRUPO II - Comprendido desde la abscisa K5+975 y K9+175 y K2+157 a la K2+163; K3+166 a la K3+185 y K5+424 a la K5+430. PROCESO AMPARADO CON VIGENCIAS FUTURAS, ACUERDO 16 DEL 29 DE JULIO DE 2022."</t>
  </si>
  <si>
    <t>PASIVOS EXIGIBLES - 54281 - BPPI - 20220028</t>
  </si>
  <si>
    <t>Pago de Pasivos Exigibles del Contrato 2112 de la vigencia 2023, cuyo objeto es: OBRAS DE ADECUACIÓN HIDRÁULICA EN EL RÍO SOACHA EN EL MUNICIPIO DE SOACHA, CUNDINAMARCA DE LA JURISDICCIÓN CAR EN EL MARCO DE LA ESTRATEGIA DE SANEAMIENTO INTEGRAL Y RECUPERACIÓN DEL RÍO BOGOTÁ - FASE I. GRUPO III - Comprendido desde la abscisa K9+400 y K9+937. PROCESO AMPARADO CON VIGENCIAS FUTURAS, ACUERDO 16 DEL 29 DE JULIO DE 2022.</t>
  </si>
  <si>
    <t>PASIVOS EXIGIBLES - 54282 - BPPI - 20220028</t>
  </si>
  <si>
    <t>Pago de Pasivos Exigibles del Contrato 2108 de la vigencia 2023, cuyo objeto es: INTERVENTORIA TÉCNICA, ADMINISTRATIVA, FINANCIERA Y AMBIENTAL A LAS OBRAS DE ADECUACIÓN HIDRÁULICA EN EL RÍO SOACHA EN EL MUNICIPIO DE SOACHA, CUNDINAMARCA DE LA JURISDICCIÓN CAR, EN EL MARCO DE LA ESTRATEGIA DE SANEAMIENTO INTEGRAL Y RECUPERACIÓN DEL RÍO BOGOTÁ - FASE 1. PROCESO AMPARADO CON VIGENCIAS FUTURAS, ACUERDO 16 DEL 29 DE JULIO DE 2022.</t>
  </si>
  <si>
    <t>PASIVOS EXIGIBLES - 54302 - BPPI - 20220036</t>
  </si>
  <si>
    <t>Pago de pasivos exigibles del contrato No. 3219 de 2023, cuyo objeto es: Prórroga No. 01, adición No. 01 y modificatorio No. 01 al contrato No. 3219 de 2023, cuyo objeto es:  interventoría técnica, administrativa, financiera, jurídica, contable y ambiental al contrato que tiene como objeto "mantenimiento de las obras de adecuación hidráulica en la cuenca media del río Bogotá".</t>
  </si>
  <si>
    <t>Pago de Pasivos Exigibles del Contrato 1042 de la vigencia 2024, cuyo objeto es: INTERVENTORÍA TÉCNICA, ADMINISTRATIVA, FINANCIERA Y AMBIENTAL PARA EL CONTRATO CUYO OBJETO CORRESPONDE A CONSTRUCCIÓN DEL BANCO MUNICIPAL DE AGUA "BAMA" EN EL MUNICIPIO DE RÁQUIRA, PERTENECIENTE A LA JURISDICCIÓN CAR, PROCESO AMPARADO CON VIGENCIAS FUTURAS, ACUERDO 23 DEL 19 DE OCTUBRE DE 2023.</t>
  </si>
  <si>
    <t>54319 - BPPI - 001066</t>
  </si>
  <si>
    <t>Adición No 1 al Convenio No. 3216 DE 2023 cuyo objeto es: Aunar esfuerzos entre la Corporación Autónoma Regional de Cundinamarca CAR y el Municipio de Machetá, para ejecutar el proyecto denominado: ‘OPTIMIZACIÓN DE LA PLANTA DE TRATAMIENTO DE AGUA RESIDUAL DEL CASCO URBANO DEL MUNICIPIO DE MACHETA CUNDINAMARCA"</t>
  </si>
  <si>
    <t>PASIVOS EXIGIBLES - 54245 - BPPI - 1066</t>
  </si>
  <si>
    <t>Pago de Pasivos Exigibles del Convenio 3216 de la vigencia 2023, cuyo objeto es: Aunar esfuerzos entre la Corporación Autónoma Regional de Cundinamarca CAR y el Municipio de Machetá, para ejecutar el proyecto denominado: OPTIMIZACIÓN DE LA PLANTA DE TRATAMIENTO DE AGUA RESIDUAL DEL CASCO URBANO DEL MUNICIPIO DE MACHETÁ CUNDINAMARCA. Proceso amparado con Vigencia Futura: Acuerdo 08 del 16 de junio de 2023</t>
  </si>
  <si>
    <t>PASIVOS EXIGIBLES - 54202 - BPPI - 20220034</t>
  </si>
  <si>
    <t>Pago de Pasivos Exigibles del Contrato 1505 de la vigencia 2021, cuyo objeto es: INTERVENTORÍA TÉCNICA, ADMINISTRATIVA, FINANCIERA Y AMBIENTAL PARA EL CONTRATO CUYO OBJETO CORRESPONDE A LA CONSTRUCCIÓN DE LAS OBRAS DE AMPLIACIÓN Y MEJORAMIENTO DE LA PTAR SOPÓ, QUE SIRVE A LA CABECERA MUNICIPAL, A LA ZONA DE EXPANSIÓN Y A LAS ÁREAS CONURBADAS DE LAS VEREDAS CHUSCAL, BELLAVISTA, CENTRO ALTO, LA CAROLINA Y PUEBLO VIEJO DEL MUNICIPIO DE SOPÓ, CUNDINAMARCA. PROCESO AMPARADO CON RECURSOS DE VIGENCIAS FUTURAS AUTORIZADO POR EL CONSEJO DIRECTIVO MEDIANTE ACUERDO CAR NO. 14 DEL 21 DE SEPTIEMBRE DE 2020.</t>
  </si>
  <si>
    <t>PASIVOS EXIGIBLES - 54195 - DIA</t>
  </si>
  <si>
    <t>Pago de Pasivos Exigibles del Convenio 108 de la vigencia 2015, cuyo objeto es: construcción de la planta de tratamiento de aguas residuales del municipio de Ricaurte - Departamento de Cundinamarca.</t>
  </si>
  <si>
    <t>PASIVOS EXIGIBLES - 54231 - BPPI - 20220034</t>
  </si>
  <si>
    <t>Pago de Pasivos Exigibles del Contrato 1504 de la vigencia 2021, cuyo objeto es: CONSTRUCCIÓN DE LAS OBRAS DE AMPLIACIÓN Y MEJORAMIENTO DE LA PTAR SOPÓ, QUE SIRVE A LA CABECERA MUNICIPAL, A LA ZONA DE EXPANSIÓN Y A LAS ÁREAS CONURBADAS DE LAS VEREDAS CHUSCAL, BELLAVISTA, CENTRO ALTO, LA CAROLINA Y PUEBLO VIEJO DEL MUNICIPIO DE SOPÓ, CUNDINAMARCA.</t>
  </si>
  <si>
    <t>PASIVOS EXIGIBLES - 54199 - BPPI - 943</t>
  </si>
  <si>
    <t>Pago de Pasivos Exigibles del Convenio 1853 de  la vigencia 2019, cuyo objeto es: Construcción de la planta de tratamiento de aguas residuales para la zona urbana del municipio de Susa, Cundinamarca.</t>
  </si>
  <si>
    <t>PASIVOS EXIGIBLES - 54196 - BPPI - 367</t>
  </si>
  <si>
    <t>Pago de Pasivos Exigibles del Convenio 1503 de la vigencia 2015, cuyo objeto es: ADICIÓN N° 1, MODIFICATORIO N°1, PRÓRROGA N°1 DEL CONVENIO INTERADMINISTRATIVO DE ASOCIACIÓN No. 1503-2015, CUYO OBJETO ES: "CONSTRUCCIÓN EMISARIO FINAL Y PTAR SISTEMA DE ALCANTARILLADO SANITARIO DE LA INSPECCIÓN DE PATIO BONITO DEL MUNICIPIO DE ANAPOIMA, CUNDINAMARCA".</t>
  </si>
  <si>
    <t>PASIVOS EXIGIBLES - 54197 - BPPI - 367</t>
  </si>
  <si>
    <t>Pago de Pasivos Exigibles del Convenio 1503 de la vigencia 2015, cuyo objeto es: Construcción emisario final y PTAR sistema de alcantarillado sanitario de la inspección de Patio Bonito del municipio de Anapoima - Cundinamarca.</t>
  </si>
  <si>
    <t>PASIVOS EXIGIBLES - 54198 - DIA</t>
  </si>
  <si>
    <t>Pago de Pasivos Exigibles del Convenio 1584 de  la vigencia 2016, cuyo objeto es: Aunar esfuerzos entre la Corporación Autónoma Regional de Cundinamarca-CAR y el municipio de Chocontá - Cundinamarca, para realizar el proyecto denominado "Diagnóstico y diseños para la optimización de la PTAR casco urbano del municipio de Chocontá e interceptor de llegada y entrada de la misma".</t>
  </si>
  <si>
    <t>PASIVOS EXIGIBLES - 54239 - BPPI - 1041</t>
  </si>
  <si>
    <t>Pago de Pasivos Exigibles del Contrato 3199 de la vigencia 2022, cuyo objeto es: Interventoría técnica, administrativa, financiera y ambiental para el contrato cuyo objeto corresponde a la consultoría para realizar estudios y diseños encaminados a la optimización, puesta en funcionamiento y marcha de la planta de tratamiento de aguas residuales domésticas - PTAR del municipio de Arbeláez - Cundinamarca en el marco del convenio 2549 de 2021 suscrito entre la corporación y el municipio de Arbeláez. Proceso amparado mediante acuerdo de Vigencia Futura N°13 del 25 de mayo de 2022.</t>
  </si>
  <si>
    <t>PASIVOS EXIGIBLES - 54240 - BPPI - 1041</t>
  </si>
  <si>
    <t>PASIVOS EXIGIBLES - 54201 - DIA</t>
  </si>
  <si>
    <t>Pago de Pasivos Exigibles del Contrato 2481 de la vigencia 2020, cuyo objeto es: Interventoría técnica, administrativa, financiera y ambiental al contrato de obra pública que se derive del convenio interadministrativo N°1853 de 2019 suscrito entre la Corporación Autónoma Regional De Cundinamarca CAR y el municipio de Susa, para la construcción de la planta de tratamiento de aguas residuales para la zona urbana del municipio de Susa, Cundinamarca.</t>
  </si>
  <si>
    <t>PASIVOS EXIGIBLES - 54233 - BPPI - 1041</t>
  </si>
  <si>
    <t>Pago de Pasivos Exigibles del Contrato 3198 de la vigencia 2022, cuyo objeto es: Consultoría para realizar estudios y diseños encaminados a la optimización, puesta en funcionamiento y marcha de la planta de tratamiento de aguas residuales domésticas - PTAR del municipio de Arbeláez - Cundinamarca en el marco del convenio 2549 de 2021 suscrito entre la corporación y el municipio de Arbeláez. Proceso amparado mediante acuerdo de Vigencia Futura N°13 del 25 de mayo de 2022.</t>
  </si>
  <si>
    <t>PASIVOS EXIGIBLES - 54232 - BPPI - 1041</t>
  </si>
  <si>
    <t>PASIVOS EXIGIBLES - 54238 - BPPI - 20210044</t>
  </si>
  <si>
    <t>Pago de Pasivos Exigibles del Contrato 1635 de la vigencia 2022, cuyo objeto es: Modificatorio  N°2 prórroga N°2 y adición N°1 al contrato N°1635/2022 cuyo objeto es: Interventoría técnica, administrativa financiera y ambiental a la ejecución de obras para la implementación del plan de restauración del Humedal Laguna La Herrera en el marco de la Cuenca del río Bogotá, Jurisdicción CAR, denominada ejecución de obras para la recuperación de la capacidad hidráulica de la Laguna Herrera Fase I.</t>
  </si>
  <si>
    <t>PASIVOS EXIGIBLES - 54243 - BPPI - 20210052</t>
  </si>
  <si>
    <t>Pago de Pasivos Exigibles del Contrato 3519 de la vigencia 2022, cuyo objeto es: INTERVENTORÍA TÉCNICA, ADMINISTRATIVA, FINANCIERA Y AMBIENTAL PARA EL CONTRATO CUYO OBJETO CORRESPONDE A LA CONSULTORÍA PARA REALIZAR EL AJUSTE Y ACTUALIZACIÓN DE ESTUDIOS Y DISEÑOS PARA LA CONSTRUCCIÓN DE LA PLANTA DE TRATAMIENTO DE AGUAS RESIDUALES DOMÉSTICAS - PTAR DEL MUNICIPIO DE VILLAPINZÓN CUNDINAMARCA EN EL MARCO DEL CONVENIO 1990 DE 2021 SUSCRITO ENTRE LA CORPORACIÓN Y EL MUNICIPIO DE VILLAPINZÓN, VIGENCIA FUTURA: ACUERDO 10 DE 20/04/2022.</t>
  </si>
  <si>
    <t>PASIVOS EXIGIBLES - 54244 - BPPI - 20210052</t>
  </si>
  <si>
    <t>PASIVOS EXIGIBLES - 54241 - BPPI - 776</t>
  </si>
  <si>
    <t>Pago de Pasivos Exigibles del Contrato 3207 de la vigencia 2022, cuyo objeto es: Interventoría técnica, administrativa, financiera y ambiental para el contrato cuyo objeto corresponde a la Consultoría para el ajuste y actualización de estudios y diseños para la optimización de la construcción de la planta de tratamiento de aguas residuales domésticas - PTAR del municipio de Suesca - Cundinamarca y las obras complementarias requeridas para su funcionalidad y autonomía operativa y la PTAR en el marco del convenio 2594 de 2021. Proceso amparado mediante Acuerdo de Vigencia Futura N°13 del 25 de mayo de 2022.</t>
  </si>
  <si>
    <t>PASIVOS EXIGIBLES - 54242 - BPPI - 776</t>
  </si>
  <si>
    <t>PASIVOS EXIGIBLES - 54237 - BPPI - 20210052</t>
  </si>
  <si>
    <t>Pago de Pasivos Exigibles del Contrato 3418 de la vigencia 2022, cuyo objeto es: CONSULTORÍA PARA REALIZAR EL AJUSTE Y ACTUALIZACIÓN DE ESTUDIOS Y DISEÑOS PARA LA CONSTRUCCIÓN DE LA PLANTA DE TRATAMIENTO DE AGUAS RESIDUALES DOMESTICAS PTAR DEL MUNICIPIO DE VILLAPINZÓN CUNDINAMARCA EN EL MARCO DEL CONVENIO 1990 DE 2021 SUSCRITO ENTRE LA CORPORACIÓN Y EL MUNICIPIO DE VILLAPINZÓN, VIGENCIA FUTURA: ACUERDO 10 DEL 20/04/2022.</t>
  </si>
  <si>
    <t>PASIVOS EXIGIBLES - 54235 - BPPI - 776</t>
  </si>
  <si>
    <t>Pago de Pasivos Exigibles del Contrato 3206 de la vigencia 2022, cuyo objeto es: Consultoría para el ajuste y actualización de estudios y diseños para la optimización de la construcción de la planta de tratamiento de aguas residuales domésticas - PTAR del municipio de Suesca - Cundinamarca y las obras complementarias requeridas para su funcionalidad y autonomía operativa y la PTAR en el marco del convenio 2594 de 2021 suscrito entre la corporación y el municipio de Suesca. Proceso amparado mediante acuerdo de Vigencia Futura N°13 del 25 de mayo de 2022.</t>
  </si>
  <si>
    <t>PASIVOS EXIGIBLES - 54236 - BPPI - 20210052</t>
  </si>
  <si>
    <t>PASIVOS EXIGIBLES - 54234 - BPPI - 776</t>
  </si>
  <si>
    <t xml:space="preserve">Pago de Pasivos Exigibles del Contrato 3359 de la vigencia 2021, cuyo objeto es: CONSTRUCCIÓN DE BANCOS MUNICIPALES DE AGUA - BAMA EN LOS MUNICIPIOS DE CALDAS, CHIQUINQUIRÁ, NOCAIMA Y SASAIMA PERTENECIENTES A LA JURISDICCIÓN CAR.proceso amparado con recursos de vigencias futuras autorizadas mediante Acuerdo 15 del 07/10/2021 DEL CONSEJO DIRECTIVO </t>
  </si>
  <si>
    <t>PASIVOS EXIGIBLES - 54204 - BPPI - 20210050</t>
  </si>
  <si>
    <t>Pago de Pasivos Exigibles del Contrato 1619 de la vigencia 2022, cuyo objeto es: INTERVENTORÍA TÉCNICA ADMINISTRATIVA FINANCIERA Y AMBIENTAL PARA EL CONTRATO CUYO OBJETO CORRESPONDE A CONSTRUCCIÓN DE BANCOS MUNICIPALES DE AGUA BAMA EN LOS MUNICIPIOS DE CALDAS CHIQUINQUIRÁ NOCAIMA Y SASAIMA PERTENECIENTES A LA JURISDICCIÓN CAR, VIGENCIA FUTURA:ACUERDO 15 DEL 07/10/2021</t>
  </si>
  <si>
    <t>PASIVOS EXIGIBLES - 54205 - BPPI - 20210049</t>
  </si>
  <si>
    <t>Pago de Pasivos Exigibles del Contrato 1643 de la vigencia 2022, cuyo objeto es: PRORROGA No 1 Y ADICIÓN No 1 AL CONTRATO No 1643 de 2022, CUYO OBJETO ES: INTERVENTORÍA TÉCNICA, ADMINISTRATIVA, FINANCIERA Y AMBIENTAL PARA LA EJECUCIÓN DE OBRAS PARA LA RECUPERACIÓN DE LA CAPACIDAD HIDRÁULICA DE LAS LAGUNAS DE CUCUNUBÁ (FASE I) Y PALACIO.</t>
  </si>
  <si>
    <t>PASIVOS EXIGIBLES - 54206 - BPPI - 20210050</t>
  </si>
  <si>
    <t>Pago de Pasivos Exigibles del Contrato 2098 de la vigencia 2023, cuyo objeto es: INTERVENTORÍA TÉCNICA, ADMINISTRATIVA, FINANCIERA Y AMBIENTAL PARA EL CONTRATO CUYO OBJETO CORRESPONDE A CONSTRUCCIÓN DE BANCOS MUNICIPALES DE AGUA "BAMA" EN LOS MUNICIPIOS DE EL ROSAL, NIMAIMA Y SILVANIA PERTENECIENTES A LA JURISDICCIÓN CAR. VIGENCIA FUTURA: ACUERDO 19 DEL 5 DE AGOSTO DE 2022.</t>
  </si>
  <si>
    <t>PASIVOS EXIGIBLES - 54211 - BPPI - 2023050100043</t>
  </si>
  <si>
    <t>Pago de Pasivos Exigibles del Contrato 998 de la vigencia 2024, cuyo objeto es: INTERVENTORÍA TÉCNICA, ADMINISTRATIVA, FINANCIERA Y AMBIENTAL PARA EL CONTRATO CUYO OBJETO CORRESPONDE A CONSTRUCCIÓN DEL BANCO MUNICIPAL DE AGUA “BAMA” EN EL MUNICIPIO DE SABOYÁ, PERTENECIENTE A LA JURISDICCIÓN CAR, PROCESO AMPARADO CON VIGENCIAS FUTURAS, ACUERDO 22 DEL 19 DE OCTUBRE DE 2023.</t>
  </si>
  <si>
    <t>PASIVOS EXIGIBLES - 54207 - BPPI - 20220041</t>
  </si>
  <si>
    <t>Pago de Pasivos Exigibles del Convenio 3184 de la vigencia 2023, cuyo objeto es: Aunar esfuerzos técnicos, administrativos y financieros para el fortalecimiento de los sistemas de almacenamiento de agua lluvia para la disponibilidad hídrica en el municipio de Caldas, Boyacá</t>
  </si>
  <si>
    <t>PASIVOS EXIGIBLES - 54208 - BPPI - 20220039</t>
  </si>
  <si>
    <t>Pago de Pasivos Exigibles del Convenio 3187 de la vigencia 2023, cuyo objeto es: Aunar esfuerzos técnicos, administrativos y financieros para el fortalecimiento de los sistemas de almacenamiento de agua lluvia para la disponibilidad hídrica en el municipio de Sutatausa, Cundinamarca.</t>
  </si>
  <si>
    <t>Pago de Pasivos Exigibles del Convenio 2667 de  la vigencia 2020, cuyo objeto es: Aunar esfuerzos para la construcción de obras de mitigación del riesgo por procesos de remoción en masa, inundación y avenida torrencial, en un sector de la cuenca de la quebrada la negra, vereda la Esperanza del municipio de quebradanegra, Cundinamarca.</t>
  </si>
  <si>
    <t>PASIVOS EXIGIBLES - 54217 - BPPI - 20210046</t>
  </si>
  <si>
    <t>Pago de Pasivos Exigibles del Contrato 1427 de la vigencia 2021, cuyo objeto es: MODIFICATORIO No.2 ADICION No.1 Y PRORROGA No.1 AL CONTRATO No.1427 DE 2021 CUYO OBJETO ES: CONSTRUCCIÓN DE OBRAS DE MITIGACIÓN DEL RIESGO POR EVENTOS CLIMÁTICOS EN LA CUENCA DE LA QUEBRADA LA PARROQUIA EN EL CERRO DE FUSACATÁN DEL MUNICIPIO DE FUSAGASUGÁ, CUNDINAMARCA.</t>
  </si>
  <si>
    <t>PASIVOS EXIGIBLES - 54216 - BPPI - 20210046</t>
  </si>
  <si>
    <t>Pago de Pasivos Exigibles del Contrato 1426 de la vigencia 2021, cuyo objeto es: MODIFICATORIO No.1 ADICION No.1 Y PRORROGA No.1 AL CONTRATO No.1426 DE 2021 CUYO OBJETO ES: INTERVENTORÍA TÉCNICA, ADMINISTRATIVA, FINANCIERA Y AMBIENTAL PARA EL CONTRATO CUYO OBJETO CORRESPONDE A CONSTRUCCIÓN DE OBRAS DE MITIGACIÓN DEL RIESGO POR EVENTOS CLIMÁTICOS EN LA CUENCA DE LA QUEBRADA LA PARROQUIA EN EL CERRO DE FUSACATÁN DEL MUNICIPIO DE FUSAGASUGÁ, CUNDINAMARCA.</t>
  </si>
  <si>
    <t>PASIVOS EXIGIBLES - 54224 - BPPI - 2024050100018</t>
  </si>
  <si>
    <t>Pago de Pasivos Exigibles del Contrato 2523 de  la vigencia 2021, cuyo objeto es: MODIFICATORIO No. 1, ADICION No.4 Y PRORROGA No.3 AL CONTRATO No. 2523 DE 2021 CUYO OBJETO ES: INTERVENTORÍA TÉCNICA, ADMINISTRATIVA, FINANCIERA Y AMBIENTAL AL CONTRATO CUYO OBJETO CORRESPONDE A LA OPERACIÓN Y MANTENIMIENTO PREVENTIVO Y CORRECTIVO CON SUMINISTRO DE REPUESTOS PARA EL BANCO DE MAQUINARIA PESADA, DE PROPIEDAD DE LA CORPORACIÓN AUTÓNOMA REGIONAL DE CUNDINAMARCA ¿ CAR, PARA LA ASISTENCIA TÉCNCIA Y OPERATIVA EN LA JURISDICCIÓN CAR Y LA OPERACIÓN DE LA INFRAESTRUCTURA DE LOS SISTEMAS HIDRÁULICOS.</t>
  </si>
  <si>
    <t>Pago de Pasivos Exigibles del Contrato 2523 de la vigencia  2021, cuyo objeto es: Prórroga No 4 y Adición No 5  al contrato No. 2523 de 2021, cuyo objeto es: Interventoría técnica, administrativa, financiera y ambiental al contrato cuyo objeto corresponde a la operación y mantenimiento preventivo y correctivo con suministro de repuestos para el Banco de Maquinaria pesada, de propiedad de la Corporación Autónoma Regional de Cundinamarca - CAR, para la asistencia técnica y operativa en la jurisdicción CAR y la operación de la infraestructura de los sistemas hidráulicos</t>
  </si>
  <si>
    <t>PASIVOS EXIGIBLES - 54223 - BPPI - 20210017</t>
  </si>
  <si>
    <t>Pago de Pasivos Exigibles del Contrato  2221  de la vigencia 2021, cuyo objeto es: ADICIÓN N°2 y PRÓRROGA N°2 DEL CONTRATO N°2221-2021, cuyo objeto es: Operación y mantenimiento preventivo y correctivo con suministro de repuestos para el Banco de Maquinaria pesada, de propiedad de la Corporación Autónoma Regional de Cundinamarca - CAR, para la asistencia técnica y operativa en la jurisdicción CAR y la operación de la infraestructura de los sistemas hidráulicos.</t>
  </si>
  <si>
    <t>PASIVOS EXIGIBLES - 54227 - BPPI - 20220048</t>
  </si>
  <si>
    <t>Pago de Pasivos Exigibles del Contrato 3264 de la vigencia 2023, cuyo objeto es: ESTUDIOS, DISEÑOS, DEMOLICIÓN Y CONSTRUCCIÓN DE OBRA NUEVA DE LAS SEDES UBATÉ, CHIQUINQUIRA Y GIRARDOT, PERTENECIENTES A LA CAR CUNDINAMARCA, PROCESO AMPARADO CON VIGENCIAS FUTURAS, ACUERDO N°11 DEL 10 DE JULIO DE 2023.</t>
  </si>
  <si>
    <t>Pago de Pasivos Exigibles del Contrato 3475 de la vigencia 2023, cuyo objeto es: INTERVENTORÍA TÉCNICA, ADMINISTRATIVA, FINANCIERA Y AMBIENTAL AL CONTRATO CUYO OBJETO CORRESPONDE A ESTUDIOS, DISEÑOS, DEMOLICIÓN Y CONSTRUCCIÓN DE OBRA NUEVA DE LAS SEDES UBATÉ, CHIQUINQUIRÁ Y GIRARDOT, PERTENECIENTES A LA CAR CUNDINAMARCA, PROCESO AMPARADO CON VIGENCIAS FUTURAS, ACUERDO N°11 DEL 10 DE JULIO DE 2023.</t>
  </si>
  <si>
    <t>PAGO DE PASIVOS EXIGIBLES DE ADICIÓN Y PRORROGA DEL CONTRATO 1628 DE LA VIGENCIA  2022 CUYO OBJETO ES: INTERVENTORÍA TÉCNICA, ADMINISTRATIVA, FINANCIERA AL CONTRATO CUYO OBJETO ES "ADMINISTRACIÓN Y OPERACIÓN DEL CENTRO DE ATENCIÓN Y VALORACIÓN DE FAUNA SILVESTRE (CAV- CAVR) DOTANDO Y FORTALECIENDO SU CAPACIDAD TÉCNICA Y OPERATIVA PARA SU ADECUADA UTILIZACIÓN, OPERACIÓN, FUNCIONAMIENTO Y MANTENIMIENTO</t>
  </si>
  <si>
    <t>PAGO DE PASIVOS EXIGIBLES DE LA PRORROGA No. 02, ADICIÓN No. 02 Y MODIFICATORIO No. 02 DEL CONTRATO 1628 DE LA VIGENCIA  2022 CUYO OBJETO ES: INTERVENTORÍA TÉCNICA, ADMINISTRATIVA, FINANCIERA ENCAMINADA AL CONTROL Y SEGUIMIENTO DEL CONTRATO SUSCRITO PARA LA "ADMINISTRACIÓN Y OPERACIÓN DEL CENTRO DE ATENCIÓN Y VALORACIÓN DE FAUNA SILVESTRE (CAV - CAVR) DOTANDO Y FORTALECIENDO SU CAPACIDAD TÉCNICA Y OPERATIVA PARA SU ADECUADA UTILIZACIÓN, OPERACIÓN, FUNCIONAMIENTO Y MANTENIMIENTO.</t>
  </si>
  <si>
    <t>PAGO DE PASIVOS EXIGIBLES DEL CONVENIO 2386 DE LA VIGENCIA  2024 CUYO OBJETO ES: AUNAR ESFUERZOS TÉCNICOS, FINANCIEROS Y ADMINISTRATIVOS ENTRE LA CORPORACIÓN AUTÓNOMA REGIONAL DE CUNDINAMARCA - CAR Y LA UNIVERSIDAD NACIONAL DE COLOMBIA - FACULTAD DE MEDICINA VETERINARIA Y ZOOTÉCNIA - UNIDAD DE RESCATE Y REHABILITACIÓN DE ANIMALES SILVESTRES (URRAS) PARA EL DESARROLLO DE ACTIVIDADES DE MANEJO, ATENCIÓN Y CONSERVACIÓN DE LA FAUNA SILVESTRE EN LA JURISDICCIÓN DE LA CAR.</t>
  </si>
  <si>
    <t>PAGO DE PASIVOS EXIGIBLES DEL CONTRATO 3364 DE LA VIGENCIA  2021 CUYO OBJETO ES: REALIZAR DIAGNÓSTICO DE LA FLORA Y LA FAUNA, FORMULAR ESTRATEGIAS PARA EL USO Y MANEJO SOSTENIBLE Y GENERAR EL SISTEMA DE MONITOREO Y SEGUIMIENTO DEL ESTADO A ESTOS COMPONENTES EN EL ÁREA URBANA DE 11 MUNICIPIOS PRIORIZADOS DE LA JURISDICCIÓN CAR.</t>
  </si>
  <si>
    <t>PASIVOS EXIGIBLES - 54184 - BPPI - 20210030</t>
  </si>
  <si>
    <t>PAGO DE PASIVOS EXIGIBLES DEL CONTRATO 3364 DE LA VIGENCIA 2021, CUYO OBJETO ES: REALIZAR DIAGNÓSTICO DE LA FLORA Y LA FAUNA, FORMULAR ESTRATEGIAS PARA EL USO Y MANEJO SOSTENIBLE Y GENERAR EL SISTEMA DE MONITOREO Y SEGUIMIENTO DEL ESTADO A ESTOS COMPONENTES EN EL ÁREA URBANA DE 11 MUNICIPIOS PRIORIZADOS DE LA JURISDICCIÓN CAR.</t>
  </si>
  <si>
    <t>54320 - BPPI - 2024080100036</t>
  </si>
  <si>
    <t>MODIFICATORIO No 1, ADICIÓN No 1 Y PRORROGA No 1 AL CONTRATO 1268 DE 2025 CUYO OBJETO ES: REALIZAR LA INTERVENTORÍA TÉCNICA, ADMINISTRATIVA, FINANCIERA, JURÍDICA Y CONTABLE A LA IMPLEMENTACIÓN DE ACCIONES DE REHABILITACIÓN ECOLÓGICA PARTICIPATIVA EN ÁREAS PRIORIZADAS DE LOS HUMEDALES TIERRA BLANCA Y SANTA ANA, MUNICIPIO DE SOACHA.</t>
  </si>
  <si>
    <t>54337-BPPI-2024080100036</t>
  </si>
  <si>
    <t>MODIFICATORIO No 2, ADICIÓN No 1 Y PRORROGA No 1 AL CONTRATO 1761 DE 2025 CUYO OBJETO ES: IMPLEMENTAR ACCIONES INTEGRALES CON ENFOQUE PARTICIPATIVO PARA LA CARACTERIZACIÓN, RECUPERACIÓN, PROTECCIÓN Y MANEJO DE HUMEDALES DEL TERRITORIO CAR - TIERRA BLANCA Y SANTA ANA (SOACHA).</t>
  </si>
  <si>
    <t>PAGO DE PASIVOS EXIGIBLES DEL CONVENIO 3750 DE LA VIGENCIA  2022 CUYO OBJETO ES: AUNAR ESFUERZOS TÉCNICOS, ADMINISTRATIVOS Y FINANCIEROS ENTRE UNA ENTIDAD SIN ÁNIMO DE LUCRO (ESAL) Y LA CORPORACIÓN AUTÓNOMA REGIONAL DE CUNDINAMARCA CAR, PARA LA EJECUCIÓN DE ACCIONES DE RESTAURACIÓN ECOLÓGICA EN 67,57 HECTÁREAS EN LOS CERROS ORIENTALES DE BOGOTÁ</t>
  </si>
  <si>
    <t>PASIVOS EXIGIBLES - 54193- BPPI - 2024080100034</t>
  </si>
  <si>
    <t>PAGO DE PASIVOS EXIGIBLES DEL CONTRATO 1007 DE LA VIGENCIA  2025 CUYO OBJETO ES: PRESTAR SERVICIOS PROFESIONALES A LA DIRECCIÓN DE RECURSOS NATURALES -DRN DE LA CORPORACIÓN AUTÓNOMA REGIONAL DE CUNDINAMARCA - CAR, PARA APOYAR EL FORTALECIMIENTO DE PARTICIPACIÓN SOCIAL EN LA IMPLEMENTACIÓN DE LOS PROYECTOS DE RECUPERACIÓN Y PROTECCIÓN DE LOS RECURSOS NATURALES, EN EL ÁREA DE INFLUENCIA DE LA CAR.</t>
  </si>
  <si>
    <t>PAGO DE PASIVOS EXIGIBLES DEL CONVENIO 3038 DE LA VIGENCIA  2024 CUYO OBJETO ES: AUNAR ESFUERZOS FINANCIEROS, TÉCNICOS Y ADMINISTRATIVOS ENTRE LA CORPORACIÓN AUTÓNOMA REGIONAL DE CUNDINAMARCA – CAR Y LA ESAL PARA REALIZAR ACCIONES AMBIENTALES INTEGRALES EN LA JURISDICCIÓN CAR QUE CONTRIBUYAN A LA PROTECCIÓN DE LOS RECURSOS NATURALES, LAS ÁREAS PROTEGIDAS Y A LA ADAPTACIÓN Y MITIGACIÓN DEL CAMBIO CLIMÁTICO.</t>
  </si>
  <si>
    <t>PAGO DE PASIVOS EXIGIBLES DEL CONVENIO 3750 DE LA VIGENCIA  2022 CUYO OBJETO ES: AUNAR ESFUERZOS TÉCNICOS, ADMINISTRATIVOS Y FINANCIEROS ENTRE UNA ENTIDAD SIN ÁNIMO DE LUCRO (ESAL) Y LA CORPORACIÓN AUTÓNOMA REGIONAL DE CUNDINAMARCA CAR, PARA LA EJECUCIÓN DE ACCIONES DE RESTAURACIÓN ECOLÓGICA EN 67,57 HECTÁREAS EN LOS CERROS ORIENTALES DE BOGOTÁ.</t>
  </si>
  <si>
    <t>PAGO DE PASIVOS EXIGIBLES DEL CONTRATO 3708 DE LA VIGENCIA  2022 CUYO OBJETO ES: EJECUTAR ACCIONES PARA EL ESTABLECIMIENTO DE BIODIVERSIDAD MEDIANTE LA CONSTRUCCIÓN DE SISTEMAS ARTIFICIALES Y REALIZAR ACTIVIDADES DE CONSERVACIÓN ECOLÓGICA EN LAS CUENCAS DE LOS RÍOS BOGOTÁ Y SUAREZ DE LA JURISDICCIÓN CAR.</t>
  </si>
  <si>
    <t xml:space="preserve">PAGO DE PASIVOS EXIGIBLES DEL CONTRATO 1652 DE LA VIGENCIA  2022 CUYO OBJETO ES: PRESTACIÓN DE SERVICIOS PARA ADELANTAR ACCIONES DE REHABILITACIÓN ECOLÓGICA EN ZONAS DE INTERÉS CON PARTICIPACIÓN COMUNITARIA EN LAS CUENCAS DEL RIO BOGOTÁ Y ALTO SUAREZ. </t>
  </si>
  <si>
    <t>PASIVOS EXIGIBLES - 54303-BPPI-20210020</t>
  </si>
  <si>
    <t>Pago de Pasivos Exigibles del contrato 3194 de la vigencia 2023, cuyo objeto es:Adquisición de sistemas de filtración H2GO CARRYCAN para mejorar ambientalmente la calidad del agua, como estrategia de ecosostenibilidad en zonas rurales e instituciones de la jurisdicción CAR</t>
  </si>
  <si>
    <t>Pago de Pasivos Exigibles del contrato 2628 de la vigencia 2020; Adición 3 y Prórroga 3 al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t>
  </si>
  <si>
    <t>Pago de Pasivos Exigibles del contrato 2628 de la vigencia 2020; Adición No 4,  Prórroga No 4 y Modificatorio No 4 al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t>
  </si>
  <si>
    <t>PASIVOS EXIGIBLES - 54295-BPPI-20210029</t>
  </si>
  <si>
    <t>Pago de Pasivos Exigibles del contrato 2628 de la vigencia 2020; Adición y prórroga del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t>
  </si>
  <si>
    <t>PASIVOS EXIGIBLES - 54296-BPPI-20210029</t>
  </si>
  <si>
    <t>Pago de Pasivos Exigibles del contrato 2628 de la vigencia 2020; Adición No 2, Prórroga No 2 y Modificatorio No 2 al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t>
  </si>
  <si>
    <t>PASIVOS EXIGIBLES - 54306-BPPI-2024070100031</t>
  </si>
  <si>
    <t>Pago de Pasivos Exigibles del contrato 3069 de la vigencia 2024; cuyo objeto es: REALIZAR EL MANTENIMIENTO A LOS EQUIPOS DE ANÁLISIS PERTENECIENTES A LA DIRECCIÓN DE LABORATORIO E INNOVACIÓN - DLIA DE LA CORPORACIÓN AUTÓNOMA REGIONAL DE CUNDINAMARCA – CAR. PROCESO AMPARADO CON VIGENCIAS FUTURAS SEGÚN ACUERDO No 52  DE 10 DE SEPTIEMBRE DE 2024.</t>
  </si>
  <si>
    <t>PASIVOS EXIGIBLES - 54304-BPPI-2024070100030</t>
  </si>
  <si>
    <t xml:space="preserve">Pago de Pasivos Exigibles del contrato 2458 de la vigencia 2024; cuyo objeto es: Realizar la recolección, traslado, disposición final y/o destrucción de los residuos peligrosos que genere la Dirección de Laboratorio e Innovación Ambiental - DLIA y aquellos que la Corporación Autónoma Regional de Cundinamarca CAR requiera disponer de acuerdo con las normas ambientales y sanitarias. </t>
  </si>
  <si>
    <t>PASIVOS EXIGIBLES - 54307-BPPI-2024070100030</t>
  </si>
  <si>
    <t>Pago de Pasivos Exigibles del contrato 3065 de la vigencia 2024; cuyo objeto es: Suministro y evaluación de pruebas de desempeño acreditadas bajo la norma iso/iec 17043, en las matrices de agua, aire, suelo, lodo, respel y biota de la dirección de laboratorio e innovación ambiental – DLIA.</t>
  </si>
  <si>
    <t>Pago de pasivos exigibles de vigencias expiradas correspondientes al contrato No 2087 de 2019, cuyo objeto es: "MANTENIMIENTO PREVENTIVO Y CORRECTIVO DE LAS LINEAS DE LA RED DE GASES DE LA DIRECCIÓN DE LABORATORIO E INNOVACIÓN AMBIENTAL DE LA CAR"</t>
  </si>
  <si>
    <t>Pago de pasivos exigibles de vigencias expiradas Correspondientes al contrato 3733 del 2022 cuyo objeto es : AUNAR ESFUERZOS TÉCNICOS, ADMINISTRATIVOS Y FINANCIEROS PARA IMPLEMENTAR ESTRATEGIAS DE  CONSERVACIÓN EX SITU DE ESPECIES DE FLORA REPRESENTATIVAS DEL BOSQUE SECO TROPICAL PRESENTES EN ZONAS PRIORIZADAS DE LA JURISDICCIÓN CAR. VIGENCIA FUTURA RESOLUCIÓN DGEN No. 20227000339 DE 1 AGO. 2022</t>
  </si>
  <si>
    <t>PASIVOS EXIGIBLES - 54251 - BPPI - 20210065</t>
  </si>
  <si>
    <t>Pago de pasivos exigibles de vigencias expiradas correspondientes al contrato 404 de 2021 cuyo objeto es: “Prestación de servicios profesionales a la Dirección de Gestión del Ordenamiento Ambiental y Territorial desde la gestión predial, la gestión ambiental y el análisis de información geográfica y geoespacial, para la coordinación e implementación en las acciones de conservación y/o restauración en áreas y/o ecosistemas estratégicos, en el marco de los POMCAS y demás instrumentos de ordenamiento en la jurisdicción de la CAR."</t>
  </si>
  <si>
    <t>PASIVOS EXIGIBLES - 54270 - BPPI - 20220019</t>
  </si>
  <si>
    <t>Pago de pasivos exigibles de la Adición 1 y prórroga 1 para el contrato No. 2118 del 2023 cuyo objeto es: Ejecutar acciones orientadas a la protección y conservación de la reserva forestal protectora bosque oriental de Bogotá y la franja de adecuación, para la mitigación del riesgo de incendios y el manejo integral en áreas invadidas por especies invasoras pirogénicas y vigencia futura autorizada mediante acuerdo No. 74 del 18 de septiembre de 2024.</t>
  </si>
  <si>
    <t>PASIVOS EXIGIBLES - 54246 - BPPI - 20210065</t>
  </si>
  <si>
    <t>PASIVOS EXIGIBLES - 54250- BPPI - NO BANCO</t>
  </si>
  <si>
    <t>Pago de pasivos exigibles del Convenio 2638 de 2020 cuyo objeto  es"AUNAR ESFUERZOS TÉCNICOS, ADMINISTRATIVOS Y FINANCIEROS ENTRE LA CORPORACION AUTONOMA REGIONAL DE CUNDINAMARCA CAR Y EL DEPARTAMENTO DE CUNDINAMARCA SECRETARIA DEL AMBIENTE, PARA ADELANTAR ACCIONES TENDIENTES A LA RESTAURACIÓN ECOLÓGICA EN PREDIOS DE INTERES HIDRICO DE JURISDICCIÓN CAR EN EL DEPARTAMENTO DE CUNDINAMARCA, MEDIANTE EL ESTABLECIMIENTO DE ESPECIES PROPIAS DEL ECOSISTEMA Y PROMOVER EL FORTALECIMIENTO DE VIVEROS FORESTALES</t>
  </si>
  <si>
    <t>PASIVOS EXIGIBLES - 54256 - BPPI - 20220011</t>
  </si>
  <si>
    <t>Pago de pasivos exigibles de vigencias expiradas correspondientes al contrato 3195 de 2022 cuyo objeto es: Realizar estudios de delimitación de las rondas hídricas y sus componentes para el acotamiento de las franjas de protección; identificación de los predios colindantes para la conectividad y las estrategias de restauración, conservación y recuperación de los hábitats de los humedales priorizados en el territorio Car.Proceso amparado mediante Acuerdo de Vigencia Futura No.14 del 11 de julio de 2022.</t>
  </si>
  <si>
    <t>PASIVOS EXIGIBLES - 54253 - BPPI - 20210037</t>
  </si>
  <si>
    <t>Pago de pasivos exigibles correspondientes al contrato 1662 de 2022 cuyo objeto es: “Formular 25 programas de manejo integrado de microcuencas abastecedoras priorizadas en la cuenca del Rio Bogotá.Vigencia Futura Acuerdo 12 del 21/07/2021"</t>
  </si>
  <si>
    <t>PASIVOS EXIGIBLES - 54273 - BPPI - 2024080100034</t>
  </si>
  <si>
    <t>Pago de pasivos exigibles del contrato 497 de 2025 cuyo objeto es: Prestar servicios profesionales a la Dirección de Recursos Naturales - DRN de la Corporación Autónoma Regional de Cundinamarca - CAR, en la revisión de los Programas de Uso Eficiente y Ahorro del Agua PUEAA, radicados por los usuarios del recurso hídrico de la jurisdicción CAR.</t>
  </si>
  <si>
    <t>PASIVOS EXIGIBLES - 54274 - BPPI - 2024040100005</t>
  </si>
  <si>
    <t>Pago de pasivos exigibles del contrato 625 de 2025 cuyo objeto es: Prestar servicios profesionales a la Dirección de Recursos Naturales - DRN de la Corporación Autónoma Regional de Cundinamarca - CAR, para desarrollar actividades de gestión de la información geográfica relacionada con los Recursos Naturales.</t>
  </si>
  <si>
    <t>54165-BPPI 2024040100005-DOT</t>
  </si>
  <si>
    <t>Adición 1 y prórroga 1 al contrato No 1248 de 2025 cuyo objeto es: Prestar servicios profesionales a la Dirección de Gestión del Ordenamiento Ambiental y Territorial - DGOAT de la Corporación Autónoma Regional de Cundinamarca - CAR, en el seguimiento y control de los asuntos ambientales concertados en los instrumentos de Ordenamiento Territorial Municipal y labores seguimiento a obras y licencias de construcción y parcelación de suelo rural y suburbano en la Dirección Regional Río Negro.</t>
  </si>
  <si>
    <t>PASIVOS EXIGIBLES - 54271 - BPPI - 2024040100005</t>
  </si>
  <si>
    <t>Pago de pasivos exigibles del contrato 1613 de 2025 cuyo objeto es: Prestar servicios profesionales a la Dirección de Gestión del Ordenamiento Ambiental y Territorial - DGOAT de la Corporación Autónoma Regional de Cundinamarca - CAR, mediante el apoyo en el seguimiento y control de los asuntos ambientales concertados en los instrumentos de Ordenamiento Territorial Municipal y labores de seguimiento a las licencias de construcción y parcelación de suelo rural y suburbano en la Dirección Regional Bajo Magdalena.</t>
  </si>
  <si>
    <t>PASIVOS EXIGIBLES - 54259 - BPPI - 20220021</t>
  </si>
  <si>
    <t>Pago de pasivos exigibles correspondientes a la Adición y prórroga del contrato No.2102 de 2023 cuyo objeto es: Implementar medidas de adaptación al cambio climático en las cuencas de los ríos seco y directos al magdalena y alto Suárez y medidas de mitigación de reducción de Gei en tres (3) municipios del territorio CAR.</t>
  </si>
  <si>
    <t>PASIVOS EXIGIBLES - 54257 - BPPI - 20220021</t>
  </si>
  <si>
    <t>Pago de pasivos exigibles correspondientes a la Adición y prórroga del contrato No.2105 de 2023 cuyo objeto es: Interventoría técnica, administrativa, financiera y ambiental para implementar medidas de adaptación al cambio climático en las cuencas de los ríos seco y directos al magdalena y alto Suárez y medidas de mitigación de reducción de Gei en tres (3) municipios del territorio CAR.</t>
  </si>
  <si>
    <t>PASIVOS EXIGIBLES - 54316 - BPPI - 20220021</t>
  </si>
  <si>
    <t>Pago de pasivos exigibles correspondientes al contrato 2102 de 2023 cuyo objeto es: Implementar medidas de adaptación al cambio climático en las cuencas de los ríos seco y directos al magdalena y alto Suárez y medidas de mitigación de reducción de Gei en tres (3) municipios del territorio Car. Proceso amparado mediante Acuerdo de Vigencia Futura No. 15 del 21 de Julio de 2022.</t>
  </si>
  <si>
    <t>2025CSE3994-C1</t>
  </si>
  <si>
    <t>Prestar servicios profesionales a la Oficina Asesora de Planeación -OAP- de la Corporación Autónoma Regional de Cundinamarca -CAR-, para la consolidación, análisis y articulación de información institucional y territorial, el desarrollo de herramientas estadísticas e indicadores estratégicos, y la generación de insumos que respalden la toma de decisiones de la Corporación.</t>
  </si>
  <si>
    <t>RODRIGUEZ GUZMAN YULI CAROLINA</t>
  </si>
  <si>
    <t>PASIVOS EXIGIBLES - 300 DIAS - 88285 - OAP</t>
  </si>
  <si>
    <t>2022COV3659</t>
  </si>
  <si>
    <t>MUNICIPIO DE BUENAVISTA</t>
  </si>
  <si>
    <t>PASIVOS EXIGIBLES - 300 DIAS - 88273 - OAP</t>
  </si>
  <si>
    <t>2022COV3642</t>
  </si>
  <si>
    <t xml:space="preserve">MUNICIPIO LA PALMA CUNDINAMARCA   </t>
  </si>
  <si>
    <t>PASIVOS EXIGIBLES - 300 DIAS - 88276 - OAP</t>
  </si>
  <si>
    <t>2022COV3654</t>
  </si>
  <si>
    <t xml:space="preserve">MUNICIPIO DE VILLAGOMEZ   </t>
  </si>
  <si>
    <t>PASIVOS EXIGIBLES - 300 DIAS - 88283 - OAP</t>
  </si>
  <si>
    <t>2022COV3658</t>
  </si>
  <si>
    <t>MUNICIPIO DE YACOPI</t>
  </si>
  <si>
    <t>PASIVOS EXIGIBLES - 300 DIAS - 88291 - OAP</t>
  </si>
  <si>
    <t>2023COV3155</t>
  </si>
  <si>
    <t>MUNICIPIO DE NARIÑO</t>
  </si>
  <si>
    <t>PASIVOS EXIGIBLES - 300 DIAS - 88292 - OAP</t>
  </si>
  <si>
    <t>2023COV3201</t>
  </si>
  <si>
    <t>MUNICIPIO DE VILLETA</t>
  </si>
  <si>
    <t>PASIVOS EXIGIBLES - 300 DIAS - 88288 - OAP</t>
  </si>
  <si>
    <t>2023COV3135</t>
  </si>
  <si>
    <t xml:space="preserve">MUNICIPIO DE TOPAIPÍ   </t>
  </si>
  <si>
    <t>PASIVOS EXIGIBLES - 300 DIAS - 88290 - OAP</t>
  </si>
  <si>
    <t>2023COV3154</t>
  </si>
  <si>
    <t xml:space="preserve">MUNICIPIO DE EL PEÑÓN   </t>
  </si>
  <si>
    <t>PASIVOS EXIGIBLES - 180 DIAS OGDAD 88206 - BPPI - 20210064</t>
  </si>
  <si>
    <t>2022CSE3707</t>
  </si>
  <si>
    <t>UNION TEMPORAL AEC-ISATECH</t>
  </si>
  <si>
    <t>PASIVOS EXIGIBLES - 180 DIAS OGDAD 88202 - BPPI - 20210064</t>
  </si>
  <si>
    <t>PASIVOS EXIGIBLES - 193 DIAS OGDAD 88217 - BPPI - 2024120100016</t>
  </si>
  <si>
    <t>RIVERA AGUILAR JOHANA CAROLINA</t>
  </si>
  <si>
    <t>PASIVOS EXIGIBLES - 30 DIAS - 88275 - DTA</t>
  </si>
  <si>
    <t>2025CSE2606</t>
  </si>
  <si>
    <t>1DIA-88242-DASC-BPPI-2024030100043</t>
  </si>
  <si>
    <t>2026SEP88242</t>
  </si>
  <si>
    <t>PAGO DE ACUEDUCTO Y ALCANTARILLADO DEL CAV FLORA UBICADO EN LA AV TRONCAL DE OCCIDENTE 18-76 MZ I LT 16, CORRESPONDIENTE AL PERIODO DEL 01/12/2025 A 30/01/2026, CONTRATO No. 0034470 FACTURA DE SERVICIO No. 355675. CON FUNDAMENTO EN LA FACTURA EL SUPERVISOR AUTORIZA EL PAGO. FECHA LIMITE DE PAGO: FEBRERO 27 DE 2026.</t>
  </si>
  <si>
    <t xml:space="preserve">EMPRESA DE ACUEDUCTO Y ALCANTARILLADO DE MOSQUERA   </t>
  </si>
  <si>
    <t>1DIA-88243-DASC-BPPI-2024030100043</t>
  </si>
  <si>
    <t>2026SEP88243</t>
  </si>
  <si>
    <t>PAGO DEL SERVICIO DE ASEO  DEL CAV FLORA UBICADO EN LA AV TRONCAL DE OCCIDENTE 18-76 MZ I LT 16 , CORRESPONDIENTE AL PERIODO 01/12/2025 A 30/01/2026, CONTRATO No. 0034470 FACTURA DE SERVICIO No. 3556675. CON FUNDAMENTO EN LA FACTURA EL SUPERVISOR AUTORIZA EL PAGO. FECHA LIMITE DE PAGO: FEBRERO 27 DE 2026.</t>
  </si>
  <si>
    <t>ECOPROCESOS HABITAT LIMPIO S. EN C.A. ESP</t>
  </si>
  <si>
    <t>CASTIBLANCO DEAZA LINA JOHANA</t>
  </si>
  <si>
    <t>2023CSE951</t>
  </si>
  <si>
    <t xml:space="preserve">GUTIERREZ CASTILLO YENNY LUCERO </t>
  </si>
  <si>
    <t>PASIVOS EXIGIBLES - 30 DIAS - 88147 - SGCGA</t>
  </si>
  <si>
    <t>1DIA-88204-DASC</t>
  </si>
  <si>
    <t>2026SEP88204</t>
  </si>
  <si>
    <t>PAGO DEL SERVICIO DE ASEO DE LA DIRECCIÓN REGIONAL DE CHIQUINQUIRA CR 6 # 9-30 CHIQUINQUIRÁ (BOYACÁ) , CORRESPONDIENTE AL MES DE ENERO DE 2026; CÓDIGO INTERNO No.1038229 - FACTURA No.SPD 265760. CON FUNDAMENTO EN LA FACTURA EL SUPERVISOR AUTORIZA EL PAGO. FECHA LIMITE DE PAGO: FEBRERO 27 DE 2026.</t>
  </si>
  <si>
    <t>1DIA-88203-DASC</t>
  </si>
  <si>
    <t>2026SEP88203</t>
  </si>
  <si>
    <t>PAGO DEL SERVICIO DE ACUEDUCTO DE LA DIRECCIÓN REGIONAL DE CHIQUINQUIRA CR 6 9 30 CHIQUINQUIRÁ (BOYACÁ) , CORRESPONDIENTE AL MES DE ENERO DE 2026; CÓDIGO INTERNO No.1038229 - FACTURA No.SPD 265760. CON FUNDAMENTO EN LA FACTURA EL SUPERVISOR AUTORIZA EL PAGO. FECHA LIMITE DE PAGO: FEBRERO 27 DE 2026.</t>
  </si>
  <si>
    <t>1DIA-88244-DASC</t>
  </si>
  <si>
    <t>2026SEP88244</t>
  </si>
  <si>
    <t>PAGO DEL SERVICIO DE ACUEDUCTO, ALCANTARILLADO Y ASEO DE LA DIRECCION REGIONAL SUMAPAZ UBICADA EN LA CALLE 8 No.15-17 "EL MIRADOR", CORRESPONDIENTE AL PERIODO DE 09/01/2026 A 06/02/2026, CUENTA INTERNA No.1060623, FACTURA DE SERVICIOS No. 10013849717, CON FUNDAMENTO EN LA FACTURA  EL SUPERVISOR AUTORIZA EL PAGO.  FECHA DE PAGO: FEBRERO 21 DE 2026.</t>
  </si>
  <si>
    <t>1DIA-88302-DASC</t>
  </si>
  <si>
    <t>2026SEP88302</t>
  </si>
  <si>
    <t>PAGO DEL SERVICIO DE ACUEDUCTO DEL PREDIO SAN MARINO DEL MUNICIPIO DE CHOCONTA PERTENECIENTE A LA CORPORACION, CORRESPONDIENTE AL PERIODO DEL 01/01/2026 A 31/01/2026, CUENTA INTERNA No.0167 FACTURA DE SERVICIO 3842, CON FUNDAMENTO EN LA FACTURA EL SUPERVISOR AUTORIZA EL PAGO. FECHA DE PAGO: INMEDIATO.</t>
  </si>
  <si>
    <t>ASOCIACION DE USUARIOS DE ACUEDUCTO DE LA VEREDA TENERIA SUESCA DEPARTAMENTO DE CUNDINAMARCA</t>
  </si>
  <si>
    <t xml:space="preserve">150 DIAS 88329 DASC </t>
  </si>
  <si>
    <t>Prórroga No 1, adición No 1 y modificatorio No 1 al contrato No 2019 de 2025 cuyo objeto es: Contratar el arrendamiento de los inmuebles identificados con matrícula inmobiliaria no. 307- 11299 ubicado en la cl 20 # 12 - 41 barrio Sucre, municipio de Girardot y matrícula inmobiliaria 307-26322 ubicado en la cl 20 # 12 - 53 barrio Sucre, municipio de Girardot, para el funcionamiento de la sede de la dirección regional Alto Magdalena de la Corporación Autónoma Regional de Cundinamarca. - CAR.</t>
  </si>
  <si>
    <t>5 DIAS 88228 DASC</t>
  </si>
  <si>
    <t>2026OTR88228</t>
  </si>
  <si>
    <t>AGO IMPUESTO PREDIAL Y COMPENSACIÓN (ART. 4 LEY 56 DE 1981) DE LOS INMUEBLES DE PROPIEDAD DE LA CORPORACIÓN UBICADOS EN LA JURISDICCIÓN CAR.- MUNICIPIO DE VILLAPINZÓN.</t>
  </si>
  <si>
    <t xml:space="preserve">MUNICIPIO DE VILLAPINZÓN   </t>
  </si>
  <si>
    <t>5 DIAS 88305 DASC</t>
  </si>
  <si>
    <t>2026OTR88305</t>
  </si>
  <si>
    <t>PAGO IMPUESTO PREDIAL Y COMPENSACIÓN (ART. 4 LEY 56 DE 1981) DE LOS INMUEBLES_x000D_
DE PROPIEDAD DE LA CORPORACIÓN UBICADOS EN LA JURISDICCIÓN CAR.- MUNICIPIO DE  NIMAIMA</t>
  </si>
  <si>
    <t>MUNICIPIO DE NIMAIMA</t>
  </si>
  <si>
    <t xml:space="preserve">90 DIAS 88314 DASC </t>
  </si>
  <si>
    <t xml:space="preserve">MODIFICACIÓN No. 01 ADICION No. 01 al contrato 2168 de 2024 cuyo objeto es: contratar la prestación de servicios de un intermediador para realizar la adquisición, habilitación y recarga de dispositivos TAGS para el servicio de pago electrónico de peajes para los vehículos del parque automotor de la corporación autónoma regional de Cundinamarca - CAR. </t>
  </si>
  <si>
    <t>88143 - DFIN</t>
  </si>
  <si>
    <t>2026OTR88143</t>
  </si>
  <si>
    <t>10 DIAS</t>
  </si>
  <si>
    <t>PAGO IMPUESTO DE INDUSTRIA Y COMERCIO BOGOTÁ VIGENCIA 2025</t>
  </si>
  <si>
    <t>1 DIA 88317  DFIN</t>
  </si>
  <si>
    <t>2026RES7033</t>
  </si>
  <si>
    <t>TRANSFERENCIA 20% DE LOS  RECURSOS TSE - 10% DE RENTAS PROPIAS RECAUDADAS ENERO 2026 ART 24 LEY 344 1996  ART 1 DEC 954 1999, RESOLUCION DAF No.  74267000033  DE 25 FEB 2026</t>
  </si>
  <si>
    <t>30 DIAS -88258 - DTH</t>
  </si>
  <si>
    <t>2026NOM2</t>
  </si>
  <si>
    <t>PAGO DE NOMNA, SEGURIDAD SOCIAL, APORTES PARAFISCALES Y TRANSFERENCIAS DE LEY DE SERVIDORES PÚBLICOS CORRESPONDIENTE AL MES DE FEBRERO DE 2026</t>
  </si>
  <si>
    <t>30 DIAS -88165- DTH</t>
  </si>
  <si>
    <t>2026OTR88165</t>
  </si>
  <si>
    <t>3O DIAS -88252- DTH</t>
  </si>
  <si>
    <t>20262PEN2</t>
  </si>
  <si>
    <t xml:space="preserve">Pago nómina pensionados febrero 2026_x000D_
</t>
  </si>
  <si>
    <t>30 DIAS - 88303- DTH</t>
  </si>
  <si>
    <t>2026RES043</t>
  </si>
  <si>
    <t>Reconocer y ordenar el pago a favor del DEPARTAMENTO DE BOYACÁ DIRECCIÓN DEPARTAMENTAL DE PASIVOS PENSIONALES, identificada con NIT. No. 891.800.498-1 la suma de QUINIENTOS SESENTA Y DOS MIL OCHOCIENTOS SETENTA Y SEIS PESOS M/CTE ($562.876,00), por concepto de la cuota parte pensional causada desde el 01 al 31 de diciembre de 2025, según resolución DTH No. 25267000043 del 2 febrero de 2026</t>
  </si>
  <si>
    <t>30 dias - 88322- DTH</t>
  </si>
  <si>
    <t>2026RES77</t>
  </si>
  <si>
    <t xml:space="preserve">Reconocer y ordenar el pago a favor de la EMPRESA DE ENERGÍA ELÉCTRICA DE BOGOTÁ S.A. GRUPO ENERGÍA BOGOTÁ S.A. E.S.P., identificada con NIT. No. 899.999.082-3 la suma DIEZ MILLONES TRESCIENTOS SESENTA Y NUEVE MIL SESENTA PESOS M/CTE ($10.369,060), por concepto de la cuota parte pensional causada del 1 de diciembre al 31 de enero de 2026, según resolución DTH No. 25267000077 de 25 FEB. 2026. </t>
  </si>
  <si>
    <t>GRUPO ENERGIA BOGOTA S.A. ESP</t>
  </si>
  <si>
    <t>1 DIA - 88148 AE SGEN</t>
  </si>
  <si>
    <t>2026OTR88148</t>
  </si>
  <si>
    <t>Pago honorarios Consejo Directivo RESOLUCIÓN DGC No. 36267000046 de 17 FEB. 2026</t>
  </si>
  <si>
    <t>1 DIA - 88149 AE SGEN</t>
  </si>
  <si>
    <t>2026OTR88149</t>
  </si>
  <si>
    <t>1 DIA - 88150 AE SGEN</t>
  </si>
  <si>
    <t>2026OTR88150</t>
  </si>
  <si>
    <t>1 DIA - 88151 AE SGEN</t>
  </si>
  <si>
    <t>2026OTR88151</t>
  </si>
  <si>
    <t>1 DIA - 88152 AE SGEN</t>
  </si>
  <si>
    <t>2026OTR88152</t>
  </si>
  <si>
    <t>1 DIA - 88153 AE SGEN</t>
  </si>
  <si>
    <t>2026OTR88153</t>
  </si>
  <si>
    <t>1 DIA - 88154 AE SGEN</t>
  </si>
  <si>
    <t>2026OTR88154</t>
  </si>
  <si>
    <t>1 DIA - 88155 AE SGEN</t>
  </si>
  <si>
    <t>2026OTR88155</t>
  </si>
  <si>
    <t>1 DIA - 88157 AE SGEN</t>
  </si>
  <si>
    <t>2026OTR88157</t>
  </si>
  <si>
    <t>1 DIA - 88158 AE SGEN</t>
  </si>
  <si>
    <t>2026OTR88158</t>
  </si>
  <si>
    <t>1 DIA - 88159 AE SGEN</t>
  </si>
  <si>
    <t>2026OTR88159</t>
  </si>
  <si>
    <t>1 DIA - 88160 AE SGEN</t>
  </si>
  <si>
    <t>2026OTR88160</t>
  </si>
  <si>
    <t>1 DIA - 88161 AE SGEN</t>
  </si>
  <si>
    <t>2026OTR88161</t>
  </si>
  <si>
    <t>1 DIA - 88162 AE SGEN</t>
  </si>
  <si>
    <t>2026OTR88162</t>
  </si>
  <si>
    <t>1 DIA - 88163 AE SGEN</t>
  </si>
  <si>
    <t>2026OTR88163</t>
  </si>
  <si>
    <t>1 DIA - 88164 AE SGEN</t>
  </si>
  <si>
    <t>2026OTR88164</t>
  </si>
  <si>
    <t>570 DIAS 88136 DFIAB - BPPI - 2025080100018</t>
  </si>
  <si>
    <t>2026CCO1620</t>
  </si>
  <si>
    <t xml:space="preserve">Formular y estructurar las estrategias de manejo ambiental (protección, restauración, preservación y uso sostenible) con enfoque participativo en las zonas de los ríos Bogotá, Teusacá, Chicú, Frío, Subachoque y Tunjuelo en el área de jurisdicción de la Corporación Autónoma Regional de Cundinamarca – CAR. Proceso amparado con vigencias futuras mediante Acuerdo No 070 de 05 de diciembre de 2025.  </t>
  </si>
  <si>
    <t>2026CIN1646</t>
  </si>
  <si>
    <t>630 DIAS</t>
  </si>
  <si>
    <t xml:space="preserve">Realizar interventoría técnica, administrativa, financiera, jurídica, ambiental y contable al contrato que tiene como objeto: realizar la delimitación física de áreas estratégicas priorizadas, como acción para la protección de los ecosistemas y su biodiversidad asociada, en la cuenca del Río Bogotá, Jurisdicción CAR. Proceso amparado con vigencias futuras mediante Acuerdo No 030 de 08 de septiembre de 2025.  </t>
  </si>
  <si>
    <t>2025COB3988</t>
  </si>
  <si>
    <t xml:space="preserve">Realizar la delimitación física de áreas estratégicas priorizadas, como acción para la protección de los ecosistemas y su biodiversidad asociada, en la cuenca del Río Bogotá, Jurisdicción CAR. Proceso amparado con vigencias futuras mediante Acuerdo No 030 de 08 de septiembre de 2025.  </t>
  </si>
  <si>
    <t>* CONSTRUCTORES CONSULTORES S.A.S.</t>
  </si>
  <si>
    <t>PASIVOS EXIGIBLES - 90 DÍAS - 88286 - DFIAB</t>
  </si>
  <si>
    <t>2022COB1639</t>
  </si>
  <si>
    <t>*CONSORCIO CM RIO BOGOTA</t>
  </si>
  <si>
    <t>600 DIAS 88134 DFIAB - BPPI - 2025080100018</t>
  </si>
  <si>
    <t>2026CIN1642</t>
  </si>
  <si>
    <t xml:space="preserve">Realizar la interventoría técnica, administrativa, financiera, jurídica y contable del contrato que tiene por objeto formular y estructurar las estrategias de manejo ambiental (protección, restauración, preservación y uso sostenible) con enfoque participativo en las zonas de los Ríos Bogotá, Teusacá, Chicú, Frío, Subachoque y Tunjuelo en el área de jurisdicción de la Corporación Autónoma Regional de Cundinamarca – CAR. Proceso amparado con vigencias futuras mediante Acuerdo No 070 de 05 de diciembre de 2025.  </t>
  </si>
  <si>
    <t>PASIVOS EXIGIBLES - 30 DIAS - 88266 - DIA</t>
  </si>
  <si>
    <t>PASIVOS EXIGIBLES - 300 DÍAS - 88263 - DFIAB</t>
  </si>
  <si>
    <t>2016COB803</t>
  </si>
  <si>
    <t>@* CONSORCIO EXPANSION PTAR SALITRE</t>
  </si>
  <si>
    <t>PASIVOS EXIGIBLES - 300 DÍAS - 88289 - DFIAB</t>
  </si>
  <si>
    <t>2024CSE58</t>
  </si>
  <si>
    <t>PASIVOS EXIGIBLES - 30 DIAS - 88260 - DIA</t>
  </si>
  <si>
    <t>PASIVOS EXIGIBLES - 30 DIAS - 88267 - DIA</t>
  </si>
  <si>
    <t>PASIVOS EXIGIBLES - 30 DIAS - 88262 - DIA</t>
  </si>
  <si>
    <t>PASIVOS EXIGIBLES - 30 DIAS - 88264 - DIA</t>
  </si>
  <si>
    <t>PASIVOS EXIGIBLES - 30 DIAS - 88265 - DIA</t>
  </si>
  <si>
    <t>PASIVOS EXIGIBLES - 90 DÍAS - 88287 - DFIAB</t>
  </si>
  <si>
    <t>2023CIN3219</t>
  </si>
  <si>
    <t>* CONSORCIO INTER RÍO BOGOTÁ 2023</t>
  </si>
  <si>
    <t>PASIVOS EXIGIBLES - 30 DIAS- 88166 - DIA</t>
  </si>
  <si>
    <t>Pago de Pasivos Exigibles del Contrato1042 de la vigencia 2024, cuyo objeto es: INTERVENTORÍA TÉCNICA, ADMINISTRATIVA, FINANCIERA Y AMBIENTAL PARA EL CONTRATO CUYO OBJETO CORRESPONDE A CONSTRUCCIÓN DEL BANCO MUNICIPAL DE AGUA "BAMA" EN EL MUNICIPIO DE RÁQUIRA, PERTENECIENTE A LA JURISDICCIÓN CAR, PROCESO AMPARADO CON VIGENCIAS FUTURAS, ACUERDO 23 DEL 19 DE OCTUBRE DE 2023.</t>
  </si>
  <si>
    <t>120 DIAS 88318 DIA - BPPI - 001066</t>
  </si>
  <si>
    <t>2023COV3216</t>
  </si>
  <si>
    <t>Modificatorio No. 2, adición No. 1 y prórroga No. 3 al Convenio Interadministrativo No. 3216 de 2023, cuyo objeto es: Aunar esfuerzos entre la Corporación Autónoma Regional de Cundinamarca CAR y el Municipio de Machetá, para ejecutar el proyecto denominado: OPTIMIZACIÓN DE LA PLANTA DE TRATAMIENTO DE AGUA RESIDUAL DEL CASCO URBANO DEL MUNICIPIO DE MACHETÁ CUNDINAMARCA.</t>
  </si>
  <si>
    <t>MUNICIPIO DE MACHETA</t>
  </si>
  <si>
    <t>1DIA-88319-DASC-BPPI-202450100018</t>
  </si>
  <si>
    <t>2026SEP88319</t>
  </si>
  <si>
    <t>PAGO DE ACUEDUCTO  ESTACION DE BOMBEO Y ELEVACION DE MONDOÑEDO UBICADA EN  MOSQUERA, CORRESPONDIENTE AL PERIODO DEL  12/12/2025 A 12/02/2026, CONTRATO No 0049184 FACTURA DE SERVICIO No. 3579628. CON FUNDAMENTO EN LA FACTURA EL SUPERVISOR AUTORIZA EL PAGO. FECHA LIMITE DE PAGO: MARZO 06 2026.</t>
  </si>
  <si>
    <t>1DIA-88320-DASC-BPPI-202450100018</t>
  </si>
  <si>
    <t>2026SEP88320</t>
  </si>
  <si>
    <t>PAGO DE ASEO  ESTACION DE BOMBEO Y ELEVACION DE MONDOÑEDO UBICADA EN  MOSQUERA, CORRESPONDIENTE AL PERIODO DEL  12/12/2025 A 12/02/2026, CONTRATO No 0049184 FACTURA DE SERVICIO No. 3579628. CON FUNDAMENTO EN LA FACTURA EL SUPERVISOR AUTORIZA EL PAGO. FECHA LIMITE DE PAGO: MARZO 06 2026</t>
  </si>
  <si>
    <t>PASIVOS EXIGIBLES - 30 DIAS- 88191 - DIA</t>
  </si>
  <si>
    <t>PASIVOS EXIGIBLES - 30 DIAS- 88186 - DIA</t>
  </si>
  <si>
    <t>2021CIN1505</t>
  </si>
  <si>
    <t>* CONSORCIO SANEAMIENTO 2020</t>
  </si>
  <si>
    <t>PASIVOS EXIGIBLES - 30 DIAS- 88233 - DIA</t>
  </si>
  <si>
    <t>2015COV108</t>
  </si>
  <si>
    <t>MUNICIPIO DE RICAURTE</t>
  </si>
  <si>
    <t>PASIVOS EXIGIBLES - 30 DIAS- 88172 - DIA</t>
  </si>
  <si>
    <t>2019COV1853</t>
  </si>
  <si>
    <t>MUNICIPIO DE SUSA</t>
  </si>
  <si>
    <t>PASIVOS EXIGIBLES - 30 DIAS- 88173 - DIA</t>
  </si>
  <si>
    <t>2021COB1504</t>
  </si>
  <si>
    <t>* CONSORCIO SOPCAR</t>
  </si>
  <si>
    <t>PASIVOS EXIGIBLES - 30 DIAS - 88236 - DIA</t>
  </si>
  <si>
    <t>2016COV1584</t>
  </si>
  <si>
    <t>PASIVOS EXIGIBLES - 30 DIAS- 88234 - DIA</t>
  </si>
  <si>
    <t>2015COV1503</t>
  </si>
  <si>
    <t>MUNICIPIO DE ANAPOIMA</t>
  </si>
  <si>
    <t>PASIVOS EXIGIBLES - 30 DIAS- 88235 - DIA</t>
  </si>
  <si>
    <t>PASIVOS EXIGIBLES - 30 DIAS- 88188 - DIA</t>
  </si>
  <si>
    <t>2022CIN3199</t>
  </si>
  <si>
    <t>CONSORCIO PTAR CHICALA</t>
  </si>
  <si>
    <t>PASIVOS EXIGIBLES - 30 DIAS- 88187 - DIA</t>
  </si>
  <si>
    <t>PASIVOS EXIGIBLES - 30 DIAS- 88238 - DIA</t>
  </si>
  <si>
    <t>2020CIN2481</t>
  </si>
  <si>
    <t>* CONSORCIO INTEROBRAS</t>
  </si>
  <si>
    <t>PASIVOS EXIGIBLES - 30 DIAS- 88182 - DIA</t>
  </si>
  <si>
    <t>2022CCO3198</t>
  </si>
  <si>
    <t>CONSORCIO PTAR ARBELAEZ 22</t>
  </si>
  <si>
    <t>PASIVOS EXIGIBLES - 30 DIAS- 88174 - DIA</t>
  </si>
  <si>
    <t>PASIVOS EXIGIBLES - 30 DIAS- 88183 - DIA</t>
  </si>
  <si>
    <t>2022CIN3207</t>
  </si>
  <si>
    <t>PASIVOS EXIGIBLES - 30 DIAS- 88176 - DIA</t>
  </si>
  <si>
    <t>2022CIN3519</t>
  </si>
  <si>
    <t>CONSORCIO INTERVENTORIA VILLA PINZON 2022</t>
  </si>
  <si>
    <t>PASIVOS EXIGIBLES - 30 DIAS- 88177 - DIA</t>
  </si>
  <si>
    <t>PASIVOS EXIGIBLES - 30 DIAS- 88178 - DIA</t>
  </si>
  <si>
    <t>2022CIN1635</t>
  </si>
  <si>
    <t>*CONSORCIO INTER LA HERRERA</t>
  </si>
  <si>
    <t>PASIVOS EXIGIBLES - 30 DIAS- 88184 - DIA</t>
  </si>
  <si>
    <t>PASIVOS EXIGIBLES - 30 DIAS- 88237 - DIA</t>
  </si>
  <si>
    <t>PASIVOS EXIGIBLES - 30 DIAS- 88189 - DIA</t>
  </si>
  <si>
    <t>2022CCO3418</t>
  </si>
  <si>
    <t>CONSORCIO PTAR VILLAPINZON 22</t>
  </si>
  <si>
    <t>PASIVOS EXIGIBLES - 30 DIAS- 88175 - DIA</t>
  </si>
  <si>
    <t>PASIVOS EXIGIBLES - 30 DIAS- 88185 - DIA</t>
  </si>
  <si>
    <t>2022CCO3206</t>
  </si>
  <si>
    <t>* CONSORCIO PTAR SUESCA MAV-CIO</t>
  </si>
  <si>
    <t>PASIVOS EXIGIBLES - 30 DIAS- 88259 - DIA</t>
  </si>
  <si>
    <t>PASIVOS EXIGIBLES - 30 DIAS- 88179 - DIA</t>
  </si>
  <si>
    <t>2021COB3359</t>
  </si>
  <si>
    <t>* CONSORCIO BAMAS CUNDINAMARCA-BOYACA</t>
  </si>
  <si>
    <t>PASIVOS EXIGIBLES - 30 DIAS- 88193 - DIA</t>
  </si>
  <si>
    <t>PASIVOS EXIGIBLES - 30 DIAS- 88194- DIA</t>
  </si>
  <si>
    <t>2023CIN2098</t>
  </si>
  <si>
    <t>* CONSORCIO INTER BAMAS IV</t>
  </si>
  <si>
    <t>PASIVOS EXIGIBLES - 30 DIAS- 88196 - DIA</t>
  </si>
  <si>
    <t>2022CIN1643</t>
  </si>
  <si>
    <t>* ASESORIAS INTERVENTORIAS DISEÑO Y CONSTRUCCION AIDCON LTDA.</t>
  </si>
  <si>
    <t>PASIVOS EXIGIBLES - 30 DIAS- 88190 - DIA</t>
  </si>
  <si>
    <t>PASIVOS EXIGIBLES - 30 DIAS- 88192 - DIA</t>
  </si>
  <si>
    <t>2023COV3184</t>
  </si>
  <si>
    <t>MUNICIPIO DE CALDAS</t>
  </si>
  <si>
    <t>PASIVOS EXIGIBLES - 30 DIAS- 88195 - DIA</t>
  </si>
  <si>
    <t>2023COV3187</t>
  </si>
  <si>
    <t>MUNICIPIO DE SUTATAUSA</t>
  </si>
  <si>
    <t>PASIVOS EXIGIBLES - 30 DIAS - 88168 - DIA</t>
  </si>
  <si>
    <t>2020COV2667</t>
  </si>
  <si>
    <t>PASIVOS EXIGIBLES - 30 DIAS - 88169 - DIA</t>
  </si>
  <si>
    <t>2021COB1427</t>
  </si>
  <si>
    <t>* CONSORCIO IJ ESTABILIDAD</t>
  </si>
  <si>
    <t>PASIVOS EXIGIBLES - 30 DIAS - 88198 - DIA</t>
  </si>
  <si>
    <t>2021CIN1426</t>
  </si>
  <si>
    <t>* CONSORCIO MITIGACIÓN 2020</t>
  </si>
  <si>
    <t>PASIVOS EXIGIBLES - 30 DIAS- 88197- DIA</t>
  </si>
  <si>
    <t>2021CIN2523</t>
  </si>
  <si>
    <t>CONSORCIO MAQUINARIA A&amp;J</t>
  </si>
  <si>
    <t>PASIVOS EXIGIBLES - 30 DIAS- 88200- DIA</t>
  </si>
  <si>
    <t>PASIVOS EXIGIBLES - 30 DIAS - 88167 - DIA</t>
  </si>
  <si>
    <t>2021COB2221</t>
  </si>
  <si>
    <t>PASIVOS EXIGIBLES - 30 DIAS - 88171 - DIA</t>
  </si>
  <si>
    <t>2023COB3264</t>
  </si>
  <si>
    <t>* UNION TEMPORAL EDIFICACION CAR</t>
  </si>
  <si>
    <t>PASIVOS EXIGIBLES - 30 DIAS - 88170 - DIA</t>
  </si>
  <si>
    <t>Pago de Pasivos Exigibles del Contrato 3475 de la vigencia 2023, cuyo objeto es: INTERVENTORÍA TÉCNICA, ADMINISTRATIVA, FINANCIERA Y AMBIENTAL AL CONTRATO CUYO OBJETO CORRESPONDE A ESTUDIOS, DISEÑOS, DEMOLICIÓN Y CONSTRUCCIÓN DE OBRA NUEVA DE LAS SEDES UBATÉ, CHIQUINQUIRÁ Y GIRARDOT, PERTENECIENTES A LA CAR CUNDINAMARCA, PROCESO AMPARADO CON VIGENCIAS FUTURAS, ACUERDO N°11 DEL 10 DE JULIO DE 2023</t>
  </si>
  <si>
    <t>PASIVOS EXIGIBLES - 30 DIAS- 88304- DIA</t>
  </si>
  <si>
    <t>PASIVOS EXIGIBLES - 300 DIAS - 88215 - DBIO</t>
  </si>
  <si>
    <t>2022CIN1628</t>
  </si>
  <si>
    <t xml:space="preserve"> * UNION TEMPORAL INTERVENTORIA CAR- TOCAIMA 2022</t>
  </si>
  <si>
    <t>PASIVOS EXIGIBLES - 75 DIAS - 88216 - DBIO</t>
  </si>
  <si>
    <t>PASIVOS EXIGIBLES - 90 DIAS  - 88218 - DBIO</t>
  </si>
  <si>
    <t>2024COV2386</t>
  </si>
  <si>
    <t>PAGO DE PASIVOS EXIGIBLES DEL CONVENIO 2386 DE LA VIGENCIA  2024 CUYO OBJETO ES: AUNAR ESFUERZOS TÉCNICOS, FINANCIEROS Y ADMINISTRATIVOS ENTRE LA CORPORACIÓN AUTÓNOMA REGIONAL DE CUNDINAMARCA - CAR Y LA UNIVERSIDAD NACIONAL DE COLOMBIA - FACULTAD DE MEDICINA VETERINARIA Y ZOOTÉCNIA - UNIDAD DE RESCATE Y REHABILITACIÓN DE ANIMALES SILVESTRES (URRAS) PARA EL DESARROLLO DE ACTIVIDADES DE MANEJO, ATENCIÓN Y CONSERVACIÓN DE LA FAUNA SILVESTRE EN LA JURISDICCIÓN DE LA CAR</t>
  </si>
  <si>
    <t>PASIVOS EXIGIBLES - 90 DIAS - 88213- DBIO</t>
  </si>
  <si>
    <t>2021CCO3364</t>
  </si>
  <si>
    <t xml:space="preserve">UNION TEMPORAL ESTUDIOS Y PLANIFICACION </t>
  </si>
  <si>
    <t>PASIVOS EXIGIBLES - 90 DIAS - 88307 - DBIO</t>
  </si>
  <si>
    <t>390 DIAS 88144 DBIO - BPPI - 2024080100036</t>
  </si>
  <si>
    <t>2026CIN1485</t>
  </si>
  <si>
    <t xml:space="preserve">Realizar la interventoría técnica, administrativa, financiera, jurídica y contable para la implementación de estrategias de restauración ecológica participativa en la Microcuenca San Lorenzo, subcuenca del Río Teusacá. Proceso amparado con vigencias futuras mediante Acuerdo No 061 de 04 de diciembre de 2025.  </t>
  </si>
  <si>
    <t>98 DIAS 88330 DBIO - BPPI - 2024080100036</t>
  </si>
  <si>
    <t>Adición No 1, prórroga No 1 y Modificatorio No 1 al contrato No 1268 de 2025 cuyo objeto es: Realizar la interventoría técnica, administrativa, financiera, jurídica y contable a la implementación de acciones de rehabilitación ecológica participativa en áreas priorizadas de los Humedales Tierra Blanca y Santa Ana, Municipio de Soacha.</t>
  </si>
  <si>
    <t>PASIVOS EXIGIBLES - 30 DIAS - 88221 - DBIO</t>
  </si>
  <si>
    <t xml:space="preserve">PASIVOS EXIGIBLES - 90 DIAS - 88220 - DBIO </t>
  </si>
  <si>
    <t>388 DIAS</t>
  </si>
  <si>
    <t>PASIVOS EXIGIBLES - 60 DIAS - 88311 - DBIO</t>
  </si>
  <si>
    <t>2022COV3750</t>
  </si>
  <si>
    <t>FUNDACION YARUMO</t>
  </si>
  <si>
    <t>PASIVOS EXIGIBLES - 60 DIAS - 88222 - DBIO</t>
  </si>
  <si>
    <t>2025COB3654</t>
  </si>
  <si>
    <t>308 DIAS</t>
  </si>
  <si>
    <t>* UNION TEMPORAL FUNDASET CEPAGRO 2025</t>
  </si>
  <si>
    <t>PASIVOS EXIGIBLES - 60 DIAS - 88312 - DBIO</t>
  </si>
  <si>
    <t>PASIVOS EXIGIBLES - 60 DIAS - 88309 - DBIO</t>
  </si>
  <si>
    <t>PAGO DE PASIVOS EXIGIBLES DEL CONTRATO 3708 DE LA VIGENCIA  2022 CUYO OBJETO ES: EJECUTAR ACCIONES PARA EL ESTABLECIMIENTO DE BIODIVERSIDAD MEDIANTE LA CONSTRUCCIÓN DE SISTEMAS ARTIFICIALES Y REALIZAR ACTIVIDADES DE CONSERVACIÓN ECOLÓGICA EN LAS CUENCAS DE LOS RÍOS BOGOTÁ Y SUAREZ DE LA JURISDICCIÓN CAR</t>
  </si>
  <si>
    <t xml:space="preserve">PASIVOS EXIGIBLES - 88297 - BPPI - 20210020 - 180 DIAS - DCMA_x000D_
</t>
  </si>
  <si>
    <t>2023CSU3194</t>
  </si>
  <si>
    <t>CAPITAL INVESTMENTS S.A.S</t>
  </si>
  <si>
    <t xml:space="preserve">PASIVOS EXIGIBLES - 88295 - BPPI - 20210029_x000D_
</t>
  </si>
  <si>
    <t>2020CSE2628</t>
  </si>
  <si>
    <t>PASIVOS EXIGIBLES - 88270- BPPI 20210029</t>
  </si>
  <si>
    <t>1DIA-88240-DASC-BPPI-2024070100030</t>
  </si>
  <si>
    <t>2026SEP88240</t>
  </si>
  <si>
    <t xml:space="preserve">PAGO DE ACUEDUCTO Y ALCANTARILLADO DEL LABORATORIO AMBIENTAL SEDE MOSQUERA UBICADO EN LA AV TRONCAL DE OCCIDENTE 18-76 BG 13 MZ C, CORRESPONDIENTE AL PERIODO DEL  01/12/2025 A 30/01/2026, CONTRATO No.0033638 FACTURA DE SERVICIO No. 3556644. CON FUNDAMENTO EN LA FACTURA EL SUPERVISOR AUTORIZA EL PAGO. FECHA LIMITE DE PAGO: FEBRERO 27 DE 2026. </t>
  </si>
  <si>
    <t>1DIA-88241-DASC-BPPI-2024070100030</t>
  </si>
  <si>
    <t>2026SEP88241</t>
  </si>
  <si>
    <t>PAGO DEL SERVICIO DE  ASEO DEL LABORATORIO AMBIENTAL SEDE MOSQUERA UBICADO EN LA AV TRONCAL DE OCCIDENTE 18-76 BG 13 MZ C , CORRESPONDIENTE AL PERIODO 01/12/2025 A 30/01/2026, CONTRATO No. 0033638 FACTURA DE SERVICIO No. 3556644. CON FUNDAMENTO EN LA FACTURA EL SUPERVISOR AUTORIZA EL PAGO. FECHA LIMITE DE PAGO: FEBRERO 27 DE 2026.</t>
  </si>
  <si>
    <t>PASIVOS EXIGIBLES - 88299 - BPPI - 2024070100030 - 116 DIAS - DCMA</t>
  </si>
  <si>
    <t>2024CSE2458</t>
  </si>
  <si>
    <t>116 DIAS</t>
  </si>
  <si>
    <t>SERVIECOLÓGICO S.A.S.</t>
  </si>
  <si>
    <t xml:space="preserve">PASIVOS EXIGIBLES - 88301 - BPPI - 2024070100030_x000D_
_x000D_
</t>
  </si>
  <si>
    <t>2024CSU3065</t>
  </si>
  <si>
    <t>SCIENTIFIC PRODUCTS S.A.S</t>
  </si>
  <si>
    <t xml:space="preserve">PASIVOS EXIGIBLES - 88296 - BPPI - 20210021_x000D_
</t>
  </si>
  <si>
    <t>2022COV3733</t>
  </si>
  <si>
    <t>Pago de Pasivos Exigibles del contrato 3733 de la vigencia 2022 cuyo objeto es : AUNAR ESFUERZOS TÉCNICOS, ADMINISTRATIVOS Y FINANCIEROS PARA IMPLEMENTAR ESTRATEGIAS DE  CONSERVACIÓN EX SITU DE ESPECIES DE FLORA REPRESENTATIVAS DEL BOSQUE SECO TROPICAL PRESENTES EN ZONAS PRIORIZADAS DE LA JURISDICCIÓN CAR. VIGENCIA FUTURA RESOLUCIÓN DGEN No. 20227000339 DE 1 AGO. 2022</t>
  </si>
  <si>
    <t>2025CCO3399</t>
  </si>
  <si>
    <t xml:space="preserve">Realizar el diagnóstico y análisis de la amenaza, vulnerabilidad y riesgo por cambio climático en los Municipios de la Jurisdicción CAR, que hacen parte de las cuencas de los Ríos Negro y Sumapaz. Proceso amparado con vigencias futuras mediante Acuerdo No 029 de 08 de diciembre de 2025.  </t>
  </si>
  <si>
    <t>CONSORCIO CAMBIO CLIMATICO 2025</t>
  </si>
  <si>
    <t>PASIVOS EXIGIBLES - 289 DIAS - 88257 - DOT</t>
  </si>
  <si>
    <t>2021CSE404</t>
  </si>
  <si>
    <t>289 DIAS</t>
  </si>
  <si>
    <t>Pago de pasivos exigibles de vigencias expiradas correspondientes al contrato 404 de 2021 cuyo objeto es: Prestación de servicios profesionales a la Dirección de Gestión del Ordenamiento Ambiental y Territorial desde la gestión predial, la gestión ambiental y el análisis de información geográfica y geoespacial, para la coordinación e implementación en las acciones de conservación y/o restauración en áreas y/o ecosistemas estratégicos, en el marco_x000D_
de los POMCAS y demás instrumentos de ordenamiento en la jurisdicción de la CAR."</t>
  </si>
  <si>
    <t>GAVIRIA VILLADIEGO DANIEL DAVID</t>
  </si>
  <si>
    <t>PASIVOS EXIGIBLES - 289 DIAS - 88284 - DOT</t>
  </si>
  <si>
    <t>2024RES73</t>
  </si>
  <si>
    <t>BANCO AGRARIO DE COLOMBIA S A</t>
  </si>
  <si>
    <t>PASIVOS EXIGIBLES - 289 DIAS - 88256 - DOT</t>
  </si>
  <si>
    <t>2020COV2638</t>
  </si>
  <si>
    <t>Pago de pasivos exigibles del Convenio 2638 de 2020 cuyo objeto es"AUNAR ESFUERZOS TÉCNICOS, ADMINISTRATIVOS Y FINANCIEROS ENTRE LA CORPORACION AUTONOMA REGIONAL DE CUNDINAMARCA CAR Y EL DEPARTAMENTO DE CUNDINAMARCA SECRETARIA DEL AMBIENTE, PARA ADELANTAR ACCIONES TENDIENTES A LA RESTAURACIÓN ECOLÓGICA EN PREDIOS DE INTERES HIDRICO DE JURISDICCIÓN CAR EN EL DEPARTAMENTO DE CUNDINAMARCA, MEDIANTE EL ESTABLECIMIENTO DE ESPECIES PROPIAS DEL ECOSISTEMA Y PROMOVER EL FORTALECIMIENTO DE VIVEROS FORESTALES.</t>
  </si>
  <si>
    <t>PASIVOS EXIGIBLES - 289 DIAS - 88274 - DOT</t>
  </si>
  <si>
    <t>2022CCO3195</t>
  </si>
  <si>
    <t>CONSORCIO ESTUDIOS AMBIENTALES</t>
  </si>
  <si>
    <t>PASIVOS EXIGIBLES - 289 DIAS - 88277- DOT</t>
  </si>
  <si>
    <t>2022CCO1662</t>
  </si>
  <si>
    <t>Pago de pasivos exigibles correspondientes al contrato 1662 de 2022 cuyo objeto es: Formular 25 programas de manejo integrado de microcuencas abastecedoras priorizadas en la cuenca del Rio Bogotá.Vigencia Futura Acuerdo 12 del 21/07/2021.</t>
  </si>
  <si>
    <t>CONSORCIO MICROCUENCAS RÍO BOGOTÁ 21</t>
  </si>
  <si>
    <t>PASIVOS EXIGIBLES - 30 DIAS - 88280 - DOT</t>
  </si>
  <si>
    <t>PASIVOS EXIGIBLES - 38 DIAS - 88211 - DOT</t>
  </si>
  <si>
    <t>2025CSE625</t>
  </si>
  <si>
    <t>38 DIAS</t>
  </si>
  <si>
    <t>VASQUEZ OCHOA JULIO MARIO</t>
  </si>
  <si>
    <t>112 DÍAS 88146 DOT -BPPI 2024040100005</t>
  </si>
  <si>
    <t>Adición 1 y prórroga 1 al contrato No 1248 de 2025 cuyo objeto es: Prestar servicios profesionales a la Dirección de Gestión del Ordenamiento Ambiental y Territorial - DGOAT de la Corporación Autónoma Regional de Cundinamarca - CAR, en el seguimiento y control de los asuntos ambientales concertados en los instrumentos de Ordenamiento Territorial Municipal y labores seguimiento a obras y licencias de construcción y parcelación de suelo rural y suburbano en la Dirección Regional Río Negro. Proceso amparado con vigencias futuras mediante Resolución DGEN No 20257000503 de 29 de octubre de 2025.</t>
  </si>
  <si>
    <t>PASIVOS EXIGIBLES - 38 DIAS - 88245 - DOT</t>
  </si>
  <si>
    <t>PASIVOS EXIGIBLES - 289 DIAS - 88281 - DOT</t>
  </si>
  <si>
    <t>2023CSE2102</t>
  </si>
  <si>
    <t>PASIVOS EXIGIBLES - 289 DIAS - 88279 - DOT</t>
  </si>
  <si>
    <t>2023CIN2105</t>
  </si>
  <si>
    <t>CONSORCIO INTER GEI 2023</t>
  </si>
  <si>
    <t>PASIVOS EXIGIBLES - 289 DIAS - 88282 - DOT</t>
  </si>
  <si>
    <t>PASIVOS EXIGIBLES - 54287-BPPI-20220013</t>
  </si>
  <si>
    <t>PASIVOS EXIGIBLES - 54279-BPPI-20220025</t>
  </si>
  <si>
    <t>PASIVOS EXIGIBLES - 54285-BPPI-20220043</t>
  </si>
  <si>
    <t>PASIVOS EXIGIBLES - 54286-BPPI-20220031</t>
  </si>
  <si>
    <t>PASIVOS EXIGIBLES - 54288-BPPI-2023070200009</t>
  </si>
  <si>
    <t>PASIVOS EXIGIBLES - 54289-BPPI-2023110200013</t>
  </si>
  <si>
    <t>PASIVOS EXIGIBLES - 54291-BPPI-2023110200016</t>
  </si>
  <si>
    <t>PASIVOS EXIGIBLES - 54292-BPPI-2023110200025</t>
  </si>
  <si>
    <t>PASIVOS EXIGIBLES - 54261 - BPPI - 20220010</t>
  </si>
  <si>
    <t>PASIVOS EXIGIBLES - 54294-BPPI-2024070100030</t>
  </si>
  <si>
    <t>PASIVOS EXIGIBLES - 54301-BPPI-20210021</t>
  </si>
  <si>
    <t>VIGENCIAS FUTURAS - 125 DIAS 88323 OAP - BPPI - 2024110100015</t>
  </si>
  <si>
    <t xml:space="preserve">PASIVOS EXIGIBLES - 30 DIAS - 88180 - DTA </t>
  </si>
  <si>
    <t>VIGENCIAS FUTURAS - 630 DIAS 88230 DFIAB - BPPI - 2025090100010</t>
  </si>
  <si>
    <t>VIGENCIAS FUTURAS - 600 DIAS 88253 DFIAB - BPPI - 2025090100010</t>
  </si>
  <si>
    <t>VIGENCIAS FUTURAS - 308 DIAS 88255 DBIO - BPPI - 2024080100036</t>
  </si>
  <si>
    <t>VIGENCIAS FUTURAS - 308 DIAS 88224 DCMA - BPPI - 2024040100014</t>
  </si>
  <si>
    <t>PASIVOS EXIGIBLES - 30 DIAS 88246 DOT - BPPI - 20210065</t>
  </si>
  <si>
    <t>2-1-2001-02-1111-10-DFIN-0062251-2.1.2.02.02.006.</t>
  </si>
  <si>
    <t>COMERCIO Y DISTRIBUCIÓN; ALOJAMIENTO; SERVICIOS DE SUMINISTRO DE COMIDAS Y BEBIDAS; SERVICIOS DE TRANSPORTE; Y SERVICIOS DE DISTRIBUCIÓN DE ELECTRICIDAD, GAS Y AGUA - COMERCIO AL POR MENOR DE LIBROS PERIODICOS REVISTAS Y ARTICULOS DE PAPELERIA EN ESTABLECIMIENTOS ESPECIALIZADOS (765)</t>
  </si>
  <si>
    <t>2-1-2001-02-1111-10-DFIN-0085951-2.1.2.02.02.008.</t>
  </si>
  <si>
    <t>SERVICIOS PRESTADOS A LAS EMPRESAS Y SERVICIOS DE PRODUCCION  - SERVICIOS DE COPIA Y REPRODUCCION (766)</t>
  </si>
  <si>
    <t>2-3-3201-88-3112-10-0103-0000000-2.3.2.01.01.003.02.02.</t>
  </si>
  <si>
    <t>MAQUINAS HERRAMIENTAS Y SUS PARTES, PIEZAS Y ACCESORIOS - SIN CPC (758)</t>
  </si>
  <si>
    <t>2-3-3202-88-3107-60-0101-0083990-2.3.2.02.02.008.</t>
  </si>
  <si>
    <t>SERVICIOS PRESTADOS A LAS EMPRESAS Y SERVICIOS DE PRODUCCIÓN  - OTROS SERVICIOS PROFESIONALES TECNICOS Y EMPRESARIALES N C P  (767)</t>
  </si>
  <si>
    <t>2-3-3203-88-3101-10-0201-0000000-2.3.2.01.01.003.02.08.</t>
  </si>
  <si>
    <t>OTRA MAQUINARIA PARA USOS ESPECIALES Y SUS PARTES Y PIEZAS - SIN CPC (761)</t>
  </si>
  <si>
    <t>2-3-3203-88-3101-10-0510-0083931-2.3.2.02.02.008.</t>
  </si>
  <si>
    <t>SERVICIOS PRESTADOS A LAS EMPRESAS Y SERVICIOS DE PRODUCCIÓN - SERVICIOS DE CONSULTORIA AMBIENTAL (762)</t>
  </si>
  <si>
    <t>2-3-3203-88-3101-10-0510-0094420-2.3.2.02.02.009.</t>
  </si>
  <si>
    <t>SERVICIOS PARA LA COMUNIDAD, SOCIALES Y PERSONALES - SERVICIOS DE MEDICION CONTROL Y MONITOREO Y OTROS SERVICIOS DE DESCONTAMINACION EN ESTABLECIMIENTOS N C P (763)</t>
  </si>
  <si>
    <t>2-3-3203-88-3103-10-0301-0083310-2.3.2.02.02.008.</t>
  </si>
  <si>
    <t>SERVICIOS PRESTADOS A LAS EMPRESAS Y SERVICIOS DE PRODUCCIÓN  - SERVICIOS DE ASESORIA EN INGENIERIA (759)</t>
  </si>
  <si>
    <t>2-3-3203-88-3103-10-0501-8715299-2.3.2.02.02.008.</t>
  </si>
  <si>
    <t>SERVICIOS PRESTADOS A LAS EMPRESAS Y SERVICIOS DE PRODUCCIÓN  - OTROS SERVICIOS DE MANTENIMIENTO Y REPARACION DE MAQUINARIA Y APARATOS ELECTRICOS N C P  (760)</t>
  </si>
  <si>
    <t>2-3-3203-88-3103-23-0804-0000000-2.3.2.01.01.001.03.16.</t>
  </si>
  <si>
    <t>ALCANTARILLAS Y PLANTAS DE TRATAMIENTO DE AGUA - SIN CPC (757)</t>
  </si>
  <si>
    <t>2-3-3204-88-3114-10-0803-0000000-2.3.8.01.14.</t>
  </si>
  <si>
    <t>GRAVAMEN A LOS MOVIMIENTOS FINANCIEROS - SIN CPC (764)</t>
  </si>
  <si>
    <t>54392 - OJUR</t>
  </si>
  <si>
    <t>Pago de gastos provisionales dentro del proceso de expropiación No. 1001310302020220032600, adelantado por la Corporación Autónoma Regional de Cundinamarca en contra de Manuel Antonio Quintero Morales, ante el Juzgado Veinte Civil del Circuito de Bogotá</t>
  </si>
  <si>
    <t>54398 - OJUR</t>
  </si>
  <si>
    <t>Pago de costas judiciales dentro del proceso de repetición  No.11001032600020140012100, adelantado por la Corporación Autónoma Regional de Cundinamarca, en contra de Gloria Lucía Álvarez Pinzón y Otro, ante el Consejo de Estado, Sección Tercera, Subsección B</t>
  </si>
  <si>
    <t>54351 - BPPI - 2025050100041 - VF-2026 Resolución 20267000080</t>
  </si>
  <si>
    <t>PASIVOS EXIGIBLES - 54228 - BPPI -20210010</t>
  </si>
  <si>
    <t>54324-DASC - VF-2026 Resolución 20267000081</t>
  </si>
  <si>
    <t>54362-DASC</t>
  </si>
  <si>
    <t>Adición y modificatorio 1 al contrato 2078 DE 2024 cuyo objeto es Arrendamiento del inmueble identificado con matrícula inmobiliaria 154-1432 6 de la oficina de instrumentos públicos de Chocontá, ubicado en la carrera 5a. No. 5- 73 del municipio de Chocontá, Cundinamarca, para el funcionamiento de la Dirección Regional Almeidas y Municipio de Guatavita</t>
  </si>
  <si>
    <t>PASIVOS EXIGIBLES - 54374 DGC</t>
  </si>
  <si>
    <t>Pago de pasivo exigible de vigencias expiradas del contrato CAR-CPS-3311-2025 cuyo objeto es "Prestar servicios profesionales a la Secretaría General de la Corporación Autónoma Regional de Cundinamarca CAR en los trámites requeridos en el sistema electrónico de contratación pública SECOP I y SECOP II y la Tienda Virtual del Estado Colombiano, así como las demás actividades administrativas a cargo de la dependencia".</t>
  </si>
  <si>
    <t>DTH-54343</t>
  </si>
  <si>
    <t xml:space="preserve"> Pago de gastos de transporte de muebles de conformidad con el artículo 2.2.5.4.5, del Decreto 1083 de 2015</t>
  </si>
  <si>
    <t>PASIVOS EXIGIBLES - DTH-54277</t>
  </si>
  <si>
    <t>54044-BPPI-2025090100001 - VF-2026 Resolución 20267000029</t>
  </si>
  <si>
    <t xml:space="preserve">PASIVOS EXIGIBLES -54361-BPPI-20220038_x000D_
</t>
  </si>
  <si>
    <t>Pago de pasivos exigibles de vigencias expiradas  correspondientes al contrato No. 3237 de 2023, cuyo objeto es:ADQUISICIÓN DE EQUIPOS ESPECIALIZADOS PARA EL MONITOREO TECNOLOGICO AMBIENTAL EN LA CUENCA DEL RÍO BOGOTA PERTENECIENTE A LA JURISDICCIÓN DE LA CORPORACIÓN AUTÓNOMA REGIONAL DE CUNDINAMARCA - CAR</t>
  </si>
  <si>
    <t>Aunar esfuerzos entre la Corporación Autónoma Regional de Cundinamarca – CAR, y Empresas Públicas de Cundinamarca – EPC, en el marco del Plan Departamental de Aguas, para ejecutar el proyecto denominado: Construcción del interceptor/ colector del alcantarillado sanitario del casco urbano del Municipio de Subachoque - Cundinamarca. Proceso amparado con vigencias futuras mediante Acuerdo No 51 de 24 de octubre de 2025.</t>
  </si>
  <si>
    <t>PASIVOS EXIGIBLES -54360- BPPI- 20210029</t>
  </si>
  <si>
    <t>Pago de pasivos exigibles de vigencias expiradas correspondiente al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 Proceso amparado con recursos de vigencias futuras autorizado por el consejo directivo mediante acuerdo no. 14 de 21/sep./2020</t>
  </si>
  <si>
    <t>PASIVOS EXIGIBLES - 54209- BPPI - 2023050100046</t>
  </si>
  <si>
    <t>54382 - BPPI - 20220045</t>
  </si>
  <si>
    <t>INTERVENTORÍA TÉCNICA, ADMINISTRATIVA, FINANCIERA Y AMBIENTAL PARA EL CONTRATO CUYO OBJETO CORRESPONDE A “ESTUDIOS Y DISEÑOS A NIVEL DE INGENIERÍA DE DETALLE PARA LA OPTIMIZACIÓN DEL SISTEMA DE TRATAMIENTO DE AGUAS RESIDUALES PTAR I DEL MUNICIPIO DE SESQUILÉ – CUNDINAMARCA</t>
  </si>
  <si>
    <t>54381 - BPPI - 20220045</t>
  </si>
  <si>
    <t>ESTUDIOS Y DISEÑOS A NIVEL DE INGENIERÍA DE DETALLE PARA LA OPTIMIZACIÓN DEL SISTEMA DE TRATAMIENTO DE AGUAS RESIDUALES PTAR I DEL MUNICIPIO DE SESQUILÉ – CUNDINAMARCA</t>
  </si>
  <si>
    <t>PASIVOS EXIGIBLES - 54378 - BPPI - 2023050100046</t>
  </si>
  <si>
    <t>PASIVOS EXIGIBLES - 54203- BPPI - 20210050</t>
  </si>
  <si>
    <t>PASIVOS EXIGIBLES - 54215 - BPPI - DIA</t>
  </si>
  <si>
    <t>PASIVOS EXIGIBLES - 54368 - BPPI - 20220012</t>
  </si>
  <si>
    <t>Pago de Pasivos Exigibles del Contrato 3527 de la vigencia 2022, cuyo objeto es: CONSTRUCCIÓN DE OBRAS DE INGENIERÍA PARA EL CONTROL DE PROCESOS DE REMOCIÓN EN MASA, INUNDACIÓN Y AVENIDA TORRENCIAL EN EL SITIO 29 RIO SIQUIMA SECTOR CASCO URBANO, MUNICIPIO DE GUAYABAL DE SIQUIMA, CUNDINAMARCA, ACORDE A LOS ESTUDIOS Y DISEÑOS DEL CONTRATO DE CONSULTORIA CAR 1864 DE 2017, VIGENCIA FUTURA: ACUERDO 14 DEL 11/07/2022.</t>
  </si>
  <si>
    <t>PASIVOS EXIGIBLES - 54366 - BPPI - 20220012</t>
  </si>
  <si>
    <t>Pago de Pasivos Exigibles del Contrato 3711 de de la vigencia 2022, cuyo objeto es: INTERVENTORÍA TÉCNICA, ADMINISTRATIVA, FINANCIERA Y AMBIENTAL PARA EL CONTRATO CUYO OBJETO CORRESPONDE A CONSTRUCCIÓN DE OBRAS DE INGENIERÍA PARA EL CONTROL DE PROCESOS DE REMOCIÓN EN MASA, INUNDACIÓN Y AVENIDA TORRENCIAL EN EL SITIO 29 RIO SÍQUIMA SECTOR CASCO URBANO, MUNICIPIO DE GUAYABAL DE SÍQUIMA, CUNDINAMARCA, ACORDE A LOS ESTUDIOS Y DISEÑOS DEL CONTRATO DE CONSULTORÍA CAR 1864 DE 2017, VIGENCIA FUTURA: ACUERDO 14 DEL 11 DE JULIO DE 2022.</t>
  </si>
  <si>
    <t>PASIVOS EXIGIBLES - 54369 - BPPI - 20220012</t>
  </si>
  <si>
    <t>PASIVOS EXIGIBLES - 54367 - BPPI - 20220012</t>
  </si>
  <si>
    <t>Pago de Pasivos Exigibles del Contrato 3711 de la vigencia 2022, cuyo objeto es: INTERVENTORÍA TÉCNICA, ADMINISTRATIVA, FINANCIERA Y AMBIENTAL PARA EL CONTRATO CUYO OBJETO CORRESPONDE A CONSTRUCCIÓN DE OBRAS DE INGENIERÍA PARA EL CONTROL DE PROCESOS DE REMOCIÓN EN MASA, INUNDACIÓN Y AVENIDA TORRENCIAL EN EL SITIO 29 RIO SÍQUIMA SECTOR CASCO URBANO, MUNICIPIO DE GUAYABAL DE SÍQUIMA, CUNDINAMARCA, ACORDE A LOS ESTUDIOS Y DISEÑOS DEL CONTRATO DE CONSULTORÍA CAR 1864 DE 2017, VIGENCIA FUTURA: ACUERDO 14 DEL 11 DE JULIO DE 2022.</t>
  </si>
  <si>
    <t>54396 - BPPI - 2024050100018</t>
  </si>
  <si>
    <t>PASIVOS EXIGIBLES - 54225 - BPPI - 2024050100018</t>
  </si>
  <si>
    <t>PASIVOS EXIGIBLES - 54226 - BPPI - 20220048</t>
  </si>
  <si>
    <t>PASIVOS EXIGIBLES - 54189 - BPPI - 20210058</t>
  </si>
  <si>
    <t>PASIVOS EXIGIBLES - 54190 - BPPI -  20210058</t>
  </si>
  <si>
    <t>PASIVOS EXIGIBLES - 54191 - BPPI - 2024030100003</t>
  </si>
  <si>
    <t>PASIVOS EXIGIBLES - 54188 - BPPI - 20210030</t>
  </si>
  <si>
    <t xml:space="preserve">VIGENCIAS FUTURAS - 54397 - BPPI - 2024080100036 </t>
  </si>
  <si>
    <t>Aunar esfuerzos técnicos, administrativos, financieros y presupuestales entre la Corporación Autónoma Regional del Guavio - Corpoguavio y la Corporación Autónoma Regional de Cundinamarca - CAR, para implementar acciones integrales con enfoque participativo para la restauración en áreas de importancia ambiental en microcuencas priorizadas (Tunjo y Lagunero - Guatavita). Proceso amparado con Resolución DGEN No. 20257000525 del 2 Noviembre de 2025.</t>
  </si>
  <si>
    <t>PASIVOS EXIGIBLES - 4263 - BPPI - 20210035</t>
  </si>
  <si>
    <t>PASIVOS EXIGIBLES - 54192 - BPPI - 2024040100027</t>
  </si>
  <si>
    <t>PASIVOS EXIGIBLES - 54264 - BPPI - 20210035</t>
  </si>
  <si>
    <t>PASIVOS EXIGIBLES - 54262 - BPPI - 20220010</t>
  </si>
  <si>
    <t>PASIVOS EXIGIBLES - 54275 - BPPI - 20210059</t>
  </si>
  <si>
    <t>PASIVOS EXIGIBLES - 54299-BPPI-20210029</t>
  </si>
  <si>
    <t>PASIVOS EXIGIBLES - 54300-BPPI-20210029</t>
  </si>
  <si>
    <t>54385-BPPI 2024070100030</t>
  </si>
  <si>
    <t xml:space="preserve">SUMINISTRO E INSTALACIÓN DEL SISTEMA DE PURIFICACIÓN DE AGUA TIPO II DE LA DIRECCIÓN TÉCNICO CIENTÍFICA Y DE MODELAMIENTO AMBIENTAL - DCMA </t>
  </si>
  <si>
    <t>54371-BPPI-2024070100031</t>
  </si>
  <si>
    <t>REALIZAR EL MANTENIMIENTO A LAS LÍNEAS DE GASES UBICADAS EN LA DIRECCIÓN TÉCNICA CIENTÍFICA Y DE MODELAMIENTO AMBIENTAL – DCMA DE LA CORPORACIÓN AUTÓNOMA REGIONAL DE CUNDINAMARCA - CAR</t>
  </si>
  <si>
    <t>54373-BPPI-2024070100031</t>
  </si>
  <si>
    <t>REALIZAR LA CALIBRACIÓN A LOS EQUIPOS DE ANÁLISIS PERTENECIENTES A LA DIRECCIÓN TECNICO CIENTIFICA Y DE MODELAMIENTO AMBIENTAL - DCMA DE LA CORPORACIÓN AUTÓNOMA REGIONAL DE CUNDINAMARCA - CAR</t>
  </si>
  <si>
    <t>EJECUTAR LA INTERVENTORÍA AMBIENTAL TÉCNICA ADMINISTRATIVA Y FINANCIERA AL CONTRATO CUYO OBJETO CORRESPONDE A REALIZAR LA IMPLEMENTACIÓN DE PILOTOS DE REHABILITACIÓN ECOLÓGICA EN ÁREAS CON DISTURBIOS ASOCIADOS A LAS INVASIONES DE ESPECIES FORESTALES EXÓTICAS Y COLONIZACIÓN DE PIONERAS AGRESIVAS DE LA RESERVA FORESTAL PROTECTORA BOSQUE ORIENTAL DE BOGOTÁ CONFORME A LOS RESULTADOS DEL CONVENIO NO 2596/2021.</t>
  </si>
  <si>
    <t>Pago de pasivos exigibles del contrato 1068 de la vigencia 2023 cuyo objeto es: Prestación de servicios profesionales a la Dirección de Gestión del Ordenamiento Ambiental y Territorial en la articulación, construcción y socialización de los diferentes componentes en las etapas de formulación y adopción del Plan de Ordenación Forestal (POF)</t>
  </si>
  <si>
    <t>54363-BPPI-2024040100023-DOT</t>
  </si>
  <si>
    <t>Modificación, Adición y Prórroga del convenio interadministrativo No. 2988 de 2024, el cual tiene por objeto: "Aunar esfuerzos financieros, técnicos y administrativos entre la Corporación Autónoma Regional de Cundinamarca – CAR y la Unidad Administrativa Especial para la Gestión Catastral de Cundinamarca – Agencia Catastral de Cundinamarca, para adelantar los procesos de actualización y/o conservación catastral con enfoque multipropósito en los municipios de la jurisdicción CAR, de acuerdo con la normatividad vigente”.</t>
  </si>
  <si>
    <t>119 DIAS 88362 DTA - BPPI - 2024030100043</t>
  </si>
  <si>
    <t>119 DIAS</t>
  </si>
  <si>
    <t>GARCIA GONZALEZ KEIDY SIOMARA</t>
  </si>
  <si>
    <t>117 DIAS 88382 DTA - BPPI - 2024030100043</t>
  </si>
  <si>
    <t>LUIS ALVAREZ WILLIAM GUSTAVO</t>
  </si>
  <si>
    <t>VIGENCIAS FUTURAS - 111 DIAS 88415 DTA - BPPI - 2024030100043</t>
  </si>
  <si>
    <t>2025CSE4123-C1</t>
  </si>
  <si>
    <t>Prestar servicios profesionales a la Dirección de Evaluación, Seguimiento y Control Ambiental – DESCA de la Corporación Autónoma regional de Cundinamarca - CAR, para la actualización de la información y gestión administrativa de las actividades y acciones relacionadas con el trámite de las sanciones dentro del procedimiento sancionatorio.</t>
  </si>
  <si>
    <t>MIRANDA ROCHA LORENA JULIETH</t>
  </si>
  <si>
    <t>VIGENCIAS FUTURAS - 645 DIAS 88387 SGCGA - BPPI - 2024050100018</t>
  </si>
  <si>
    <t>2026CSE1647</t>
  </si>
  <si>
    <t>645 DIAS</t>
  </si>
  <si>
    <t>Prestación de servicios para adelantar labores de ornato, mantenimiento y embellecimiento de los parques ecoturísticos de propiedad de la Corporación Autónoma Regional de Cundinamarca – CAR. Proceso amparado con vigencias futuras mediante Acuerdo No 021 de 23 de julio de 2025.</t>
  </si>
  <si>
    <t>292 DIAS 88405 DASC</t>
  </si>
  <si>
    <t>2026CSE1657</t>
  </si>
  <si>
    <t>292 DIAS</t>
  </si>
  <si>
    <t>Prestación de servicios de apoyo logístico a las diferentes sesiones de consejo directivo, asambleas corporativas o asambleas extraordinarias a que haya lugar en la Corporación Autónoma Regional de Cundinamarca – CAR.</t>
  </si>
  <si>
    <t>1DIA-88344-DASC</t>
  </si>
  <si>
    <t>2026SEP88344</t>
  </si>
  <si>
    <t>PAGO DE SERVICIO DE ACUEDUCTO Y ALCANTARILLADO DE LA NUEVA SEDE DIRECCION REGIONAL SOACHA UBICADA EN LA K 6 # 11-89, CORRESPONDIENTE AL PERIODO 05/12/2025 A 02/02/2026, CUENTA CONTRATO No. 10680533, FACTURA DE SERVICIO No. 11833580118. FECHA LIMITE DE PAGO: MARZO 11 DE 2026.</t>
  </si>
  <si>
    <t>1DIA-88412-DASC</t>
  </si>
  <si>
    <t>2026SEP88412</t>
  </si>
  <si>
    <t>PAGO DEL SERVICIO ACUEDUCTO, ALCANTARILLADO Y ASEO DE LA DIRECCIÓN REGIONAL GUALIVA UBICADA EN LA CLL. 8 # 9-41 - VILLETA, CORRESPONDIENTE AL PERIODO 06/02/2026 A 03/03/2026 CÓDIGO SUSCRIPTOR No.1030972, FACTURA DE SERVICIO No. 1737241. CON FUNDAMENTO EN LA FACTURA EL SUPERVISOR AUTORIZA EL PAGO. FECHA DE PAGO: MARZO 20 DE 2026.</t>
  </si>
  <si>
    <t>1DIA-88413-DASC</t>
  </si>
  <si>
    <t>2026SEP88413</t>
  </si>
  <si>
    <t>PAGO DE SERVICIO ACUEDUCTO, ALCANTARILLADO, Y ASEO DE LA DIRECCION REGIONAL RIONEGRO, CORRESPONDIENTE AL PERIODO 01/01/2026 AL 28/02/2026 CODIGO No.1025899, FACTURA No. 1016566 . FECHA DE PAGO: MARZO 06 2026.</t>
  </si>
  <si>
    <t>1DIA-88416-DASC</t>
  </si>
  <si>
    <t>2026SEP88416</t>
  </si>
  <si>
    <t>PAGO DEL SERVICIO PUBLICO DE ACUEDUCTO, ALCANTARILLADO Y ASEO DE LA DIRECCION REGIONAL MAGDALENA CENTRO UBICADA EN LA CRA. 5 # 3-04 - VIANI; CORRESPONDIENTE AL PERIODO DE FEBRERO DE 2026, SERVICIO DE SUSCRIPTOR No.0000304  FACTURA DE SERVICIO No. 156887. CON FUNDAMENTO EN LA FACTURA EL SUPERVISOR AUTORIZA EL PAGO. FECHA LIMITE DE PAGO: MARZO 13 2026.</t>
  </si>
  <si>
    <t>1DIA-88417-DASC</t>
  </si>
  <si>
    <t>2026SEP88417</t>
  </si>
  <si>
    <t>PAGO SERVICIO DE ACUEDUCTO, ALCANTARILLADO Y ASEO DE LA NUEVA DIRECCIÓN REGIONAL ALTO MAGDALENA UBICADA EN LA CLL. 20 N° 12-53 Y 12-41 GIRARDOT  , CORRESPONDIENTE AL PERIODO 30/01/2026 - 02/03/2026, CÓDIGOS 1001 Y 1970, FACTURA S No. 16078058 Y 16078377, CON FUNDAMENTOEN LAS FACTURAS EL SUPERVISOR AUTORIZA EL PAGO. FECHA DE PAGO: MARZO 16 DE 2026.</t>
  </si>
  <si>
    <t>1DIA-88424-DASC</t>
  </si>
  <si>
    <t>2026SEP88424</t>
  </si>
  <si>
    <t>PAGO DEL SERVICIO DE ACUEDUCTO, ALCANTARILLADO Y ASEO DE LA DIRECCION REGIONAL SUMAPAZ UBICADA EN LA CALLE 8 No.15-17 "EL MIRADOR", CORRESPONDIENTE AL PERIODO DE 06/02/2026 A 10/03/2026, CUENTA INTERNA No.1060623, FACTURA DE SERVICIOS No. 10014011049, CON FUNDAMENTO EN LA FACTURA  EL SUPERVISOR AUTORIZA EL PAGO.  FECHA DE PAGO: MARZO 25 DE 2026.</t>
  </si>
  <si>
    <t>1DIA-88441-DASC</t>
  </si>
  <si>
    <t>2026SEP88441</t>
  </si>
  <si>
    <t>PAGO DEL SERVICIO DE ACUEDUCTO, ASEO Y ALCANTARILLADO DE LA DIRECCION REGIONAL SABANA CENTRO, UBICADA EN LA CALLE 7A # 11-40 ZIPAQUIRA, CORRESPONDIENTE AL PERIODO DE 17/12/2025 A 16/02/2026, CÓDIGO INTERNO No.1004783  -  FACTURA DE SERVICIOS No. 13789597 CON FUNDAMENTO EN LA FACTURA  EL SUPERVISOR AUTORIZA EL PAGO. FECHA DE PAGO: MARZO 20 DE 2026.</t>
  </si>
  <si>
    <t>VIGENCIAS FUTURAS - 107 DIAS 88363 DASC</t>
  </si>
  <si>
    <t>2025CSE208-C1</t>
  </si>
  <si>
    <t>Prestar Servicios de apoyo a la Dirección Administrativa y Financiera (DAF), de la Corporación Autónoma Regional de Cundinamarca (CAR), en la gestión documental de las actividades y trámites relacionados con la organización y conservación técnica de los archivos correspondientes a la Dirección Regional de Chiquinquirá.</t>
  </si>
  <si>
    <t xml:space="preserve">MATEUS MARTINEZ MARIA JOSE </t>
  </si>
  <si>
    <t>120 DÍAS 88430  DASC</t>
  </si>
  <si>
    <t>PRÓRROGA 1 MODIFICATORIO 2 Y ADICIÓN  1 AL CTO 2572 DE 2025, CUYO OBJETO ES: PRESTACIÓN DE SERVICIOS CONSISTENTE EN LA ACTUALIZACIÓN DE LAS TABLAS DE RETENCIO´N DOCUMENTAL Y EL APOYO EN SU PRESENTACIO´N PARA CONVALIDACIO´N ANTE EL ARCHIVO GENERAL DE LA NACIO´N (AGN), Y EN EL PROCESO DE DIGITALIZACIO´N DE LOS DOCUMENTOS QUE REPOSAN EN EL ARCHIVO CENTRAL, HISTORICO Y EN LOS ARCHIVOS DE GESTION  DE LA CORPORACION. ( ROCESO AMPARADO CON VF MEDIANTE  LA RESOLUCIÓN DGEN No. 20257000639 DEL 26 DE DICIEMBRE DE 2025.</t>
  </si>
  <si>
    <t>5 DIAS  88321 DASC</t>
  </si>
  <si>
    <t>2026OTR88321</t>
  </si>
  <si>
    <t xml:space="preserve"> PAGO IMPUESTO PREDIAL Y COMPENSACIÓN (ART. 4 LEY 56 DE 1981) DE LOS INMUEBLES DE PROPIEDAD DE LA CORPORACIÓN UBICADOS EN LA JURISDICCIÓN CAR.- MUNICIPIO DE VILLETA</t>
  </si>
  <si>
    <t>5 DIAS 88384 DASC</t>
  </si>
  <si>
    <t>2026OTR88384</t>
  </si>
  <si>
    <t xml:space="preserve"> PAGO IMPUESTO PREDIAL Y COMPENSACIÓN (ART. 4 LEY 56 DE 1981) DE LOS INMUEBLES DE PROPIEDAD DE LA CORPORACIÓN UBICADOS EN LA JURISDICCIÓN CAR.- MUNICIPIO DE TENJO</t>
  </si>
  <si>
    <t>MUNICIPIO DE TENJO</t>
  </si>
  <si>
    <t>5 DIAS 88385 DASC</t>
  </si>
  <si>
    <t>2026OTR88385</t>
  </si>
  <si>
    <t>PAGO IMPUESTO PREDIAL Y COMPENSACIÓN (ART. 4 LEY 56 DE 1981) DE LOS INMUEBLES DE PROPIEDAD DE LA CORPORACIÓN UBICADOS EN LA JURISDICCIÓN CAR. MUNICIPIO DE VIANI</t>
  </si>
  <si>
    <t>MUNICIPIO DE VIANI</t>
  </si>
  <si>
    <t>5 DIAS 88386 DASC</t>
  </si>
  <si>
    <t>2026OTR88386</t>
  </si>
  <si>
    <t>PAGO IMPUESTO PREDIAL Y COMPENSACIÓN (ART. 4 LEY 56 DE 1981) DE LOS INMUEBLES DE PROPIEDAD DE LA CORPORACIÓN UBICADOS EN LA JURISDICCIÓN CAR. MUNICIPIO DE ZIPAQUIRA</t>
  </si>
  <si>
    <t>MUNICIPIO DE ZIPAQUIRA</t>
  </si>
  <si>
    <t>5 DIAS 88389 DASC</t>
  </si>
  <si>
    <t>2026OTR88389</t>
  </si>
  <si>
    <t xml:space="preserve"> PAGO IMPUESTO PREDIAL Y COMPENSACIÓN (ART. 4 LEY 56 DE 1981) DE LOS INMUEBLES DE PROPIEDAD DE LA CORPORACIÓN UBICADOS EN LA JURISDICCIÓN CAR. MUNICIPIO DE YACOPI</t>
  </si>
  <si>
    <t>5 DIAS  88414 DASC</t>
  </si>
  <si>
    <t>2026OTR88414</t>
  </si>
  <si>
    <t>Pago del impuesto predial año 2026 del inmueble identificado con la referencia catastral No. 252880000000000030691000000000, ubicado en el municipio Fúquene conforme a las obligaciones adquiridas por la corporación en el numeral 9 de la cláusula Séptima, del contrato de comodato No. SG-CDCTI- 513-202 suscrito entre la Gobernación de Cundinamarca y la CAR.</t>
  </si>
  <si>
    <t>MUNICIPIO DE FUQUENE</t>
  </si>
  <si>
    <t>5 DIAS  88438 DASC</t>
  </si>
  <si>
    <t>2026OTR88438</t>
  </si>
  <si>
    <t>PAGO IMPUESTO PREDIAL Y COMPENSACIÓN (ART. 4 LEY 56 DE 1981) DE LOS INMUEBLES DE PROPIEDAD DE LA CORPORACIÓN UBICADOS EN LA JURISDICCIÓN CAR.-  DOS PREDIOS EN EL MUNICIPIO DE TAUSA</t>
  </si>
  <si>
    <t>VIGENCIAS FUTURAS - 118 DIAS 88364 SGCGA - BPPI - 2024020100012- 2024020100019</t>
  </si>
  <si>
    <t>2025CSE3880-C1</t>
  </si>
  <si>
    <t>Prestar servicios profesionales a la Dirección de Cultura Ambiental y Servicio al Ciudadano de la Corporación Autónoma Regional de Cundinamarca CAR, para el apoyo desde el componente jurídico en las actividades asociadas al Proceso de Gestión del Servicio al Ciudadano.</t>
  </si>
  <si>
    <t>VIGENCIAS FUTURAS - 651 DIAS 88379 DASC - BPPI - 2025260100014</t>
  </si>
  <si>
    <t>2026COB1649</t>
  </si>
  <si>
    <t>651 DIAS</t>
  </si>
  <si>
    <t xml:space="preserve">Contratar bajo el sistema llave en mano, los diseños arquitectónicos, estudios técnicos a nivel de detalle y licenciamiento, demolición y posterior construcción de obra nueva de la sede Casa CAR localizada en la ciudad de Bogotá D.C., y la construcción de obra nueva de la sede de la Dirección Regional Almeidas-Guatavita localizada en el Municipio de Chocontá, Cundinamarca. Proceso amparado con vigencias futuras mediante Acuerdo No 042 de 24 de septiembre de 2025.  </t>
  </si>
  <si>
    <t>VIGENCIAS FUTURAS - 657 DIAS 88375 DASC - BPPI - 2025260100014</t>
  </si>
  <si>
    <t>2026CIN1648</t>
  </si>
  <si>
    <t>657 DIAS</t>
  </si>
  <si>
    <t xml:space="preserve">Contratar la interventoría técnica, administrativa, financiera, jurídica y ambiental para el seguimiento del contrato bajo la modalidad de llave en mano para realizar los diseños arquitectónicos, estudios técnicos a nivel de detalle y licenciamiento, demolición y posterior construcción de obra nueva de la sede Casa CAR localizada en la ciudad de Bogotá D.C., y la construcción de obra nueva de la sede de la Dirección Regional Almeidas-Guatavita localizada en el Municipio de Chocontá, Cundinamarca. Proceso amparado con vigencias futuras mediante Acuerdo No 042 de 24 de septiembre de 2025.  </t>
  </si>
  <si>
    <t>88335 - DFIN</t>
  </si>
  <si>
    <t>2026OTR88335</t>
  </si>
  <si>
    <t>PAGO IMPUESTO DE INDUSTRIA Y COMERCIO MUNICIPIO DE TAUSA AÑO 2025</t>
  </si>
  <si>
    <t>88332 - DFIN</t>
  </si>
  <si>
    <t>2026OTR88332</t>
  </si>
  <si>
    <t>PAGO IMPUESTO DE INDUSTRIA Y COMERCIO MUNICIPIO DE CHIQUINQUIRA VIGENCIA 2025</t>
  </si>
  <si>
    <t xml:space="preserve">MUNICIPIO DE CHIQUINQUIRA   </t>
  </si>
  <si>
    <t>88331 - DFIN</t>
  </si>
  <si>
    <t>2026OTR88331</t>
  </si>
  <si>
    <t>PAGO IMPUESTO DE INDUSTRIA Y COMERCIO MUNICIPIO CARMEN DE CARUPA AÑO 2025</t>
  </si>
  <si>
    <t>88352 - DFIN</t>
  </si>
  <si>
    <t>2026OTR88352</t>
  </si>
  <si>
    <t>PAGO IMPUESTO DE INDUSTRIA Y COMERCIO MUNICIPIO DE COGUA AÑO 2025</t>
  </si>
  <si>
    <t>&amp; MUNICIPIO DE COGUA</t>
  </si>
  <si>
    <t>88356 -DFIN</t>
  </si>
  <si>
    <t>2026OTR88356</t>
  </si>
  <si>
    <t>PAGO IMPUESTO DE INDUSTRIA Y COMERCIO MUNICIPIO DE SOPO AÑO 2025</t>
  </si>
  <si>
    <t>MUNICIPIO DE SOPO</t>
  </si>
  <si>
    <t>88361 - DFIN</t>
  </si>
  <si>
    <t>2026OTR88361</t>
  </si>
  <si>
    <t>PAGO IMPUESTO DE INDUSTRIA Y COMERCIO MUNICIPIO DE SESQUILÉ AÑO 2025</t>
  </si>
  <si>
    <t xml:space="preserve">MUNICIPIO DE SESQUILÉ   </t>
  </si>
  <si>
    <t>88383 - DFIN</t>
  </si>
  <si>
    <t>2026OTR88383</t>
  </si>
  <si>
    <t>PAGO IMPUESTO DE INDUSTRIA Y COMERCIO MUNICIPIO DE MOSQUERA AÑO 2025</t>
  </si>
  <si>
    <t>MUNICIPIO DE MOSQUERA</t>
  </si>
  <si>
    <t>PASIVOS EXIGIBLES - 3 DIAS 88436 SGEN</t>
  </si>
  <si>
    <t>3 DIAS</t>
  </si>
  <si>
    <t>Pago de pasivo exigible de vigencias expiradas del contrato No 3311 de 2025 cuyo objeto es: Prestar servicios profesionales a la Secretaría General de la Corporación Autónoma Regional de Cundinamarca CAR en los trámites requeridos en el sistema electrónico de contratación pública SECOP I y SECOP II y la Tienda Virtual del Estado Colombiano, así como las demás actividades administrativas a cargo de la dependencia.</t>
  </si>
  <si>
    <t>30 dias -88336- DTH</t>
  </si>
  <si>
    <t>2026RES38</t>
  </si>
  <si>
    <t>Reconocer y ordenar el pago a favor de la HECTOR FABIAN_x000D_
GARAVITO PEÑUELA, identificado con cédula de ciudadanía No. 3.166.805, la suma de CATORCE MILLONES NOVECIENTOS OCHENTA Y SEIS MIL SETECIENTOS DIEZ ($14.986.710), M/cte. Mediante RESOLUCIÓN DTH No. 25267000038 de 29 ENE. 2026.</t>
  </si>
  <si>
    <t>GARAVITO PEÑUELA HECTOR FABIAN</t>
  </si>
  <si>
    <t>30 DIAS -88343- DTH</t>
  </si>
  <si>
    <t>2026RES36</t>
  </si>
  <si>
    <t>Reconocer y ordenar el pago a favor de la CARLOS EDUARDO TOVAR GALINDO, identificado con cédula de ciudadanía No. 79.989.035, la suma de TREINTA Y OCHO MILLONES TRESCIENTOS NOVENTA Y CUATRO MIL QUINIENTOS SESENTA Y UN ($38.394.561), mediante RESOLUCIÓN DTH No. 25267000036 de 29 ENE. 2026</t>
  </si>
  <si>
    <t xml:space="preserve">TOVAR GALINDO CARLOS EDUARDO </t>
  </si>
  <si>
    <t>30 DIAS - 88338 - DTH</t>
  </si>
  <si>
    <t>2026RES40</t>
  </si>
  <si>
    <t>Reconocer y ordenar el pago a favor de la JUAN FILIBERTO COTRINO GUEVARA, identificado con cédula de ciudadanía No. 3.000.121, la suma de VEINTICINCO MILLONES NOVECIENTOS CINCUENTA Y DOS MIL OCHOCIENTOS OCHENTA Y TRES ($25.952.883), M/cte, mediante RESOLUCIÓN DTH No. 25267000040 de 29 ENE. 2026</t>
  </si>
  <si>
    <t>COTRINO GUEVARA JUAN FILIBERTO</t>
  </si>
  <si>
    <t>30 DIAS -88337- DTH</t>
  </si>
  <si>
    <t>2026RES41</t>
  </si>
  <si>
    <t>Reconocer y ordenar el pago a favor de la señora LUZ MARÍA_x000D_
CASTILLO LÓPEZ, identificada con cédula de ciudadanía No. 51.912.309, la suma de VEINTINUEVE MILLONES OCHOCIENTOS TREINTA MIL QUINIENTOS SETENTA Y UN PESOS ($29.830.571), M/cte, mediante RESOLUCIÓN DTH No. 25267000041 de 29 ENE. 2026.</t>
  </si>
  <si>
    <t>CASTILLO LOPEZ LUZ MARIA</t>
  </si>
  <si>
    <t>30 DIAS -88423- DTH</t>
  </si>
  <si>
    <t>2026RES39</t>
  </si>
  <si>
    <t>Reconocer y ordenar el pago a favor de la señora DIANA MARCELA CASTRO ROMERO, identificada con cédula de ciudadanía No. 52.273.958, la suma de DOCE MILLONES SETECIENTOS CINCUENTA Y SEIS MIL QUINIENTOS DIECISIETE ($12.756.517), M/cte</t>
  </si>
  <si>
    <t xml:space="preserve">CASTRO ROMERO DIANA MARCELA </t>
  </si>
  <si>
    <t>30 DIAS -88440- DTH</t>
  </si>
  <si>
    <t>2026RES35</t>
  </si>
  <si>
    <t>Reconocer y ordenar el pago a favor del señor ELVIS HERNANDO CHAVARRO SAPUYES, identificado con cédula de ciudadaníaNo. 80.755.715, la suma de CINCO MILLONES SETECIENTOS OCHO MIL SEISCIENTOS QUINCE ($5.708.615), mediante RESOLUCIÓN DTH No. 25267000035 de 29 ENE. 2026</t>
  </si>
  <si>
    <t>CHAVARRO SAPUYES ELVIS HERNANDO</t>
  </si>
  <si>
    <t>30 DIAS -88399- DTH</t>
  </si>
  <si>
    <t>2026OTR88399</t>
  </si>
  <si>
    <t>PAGO DE ADMNISTRADORA DE RIESGOS LABORALES ARL PARA CONTRATISTAS CON RIESGO OCUPACIONAL NIVEL IV y V, Y ESTUDIANTES EN PRÁCTICA DE ACUERDO CON EL DECRETO 1072 DEL 2015</t>
  </si>
  <si>
    <t>30 DÍAS-DTH-88410</t>
  </si>
  <si>
    <t>2026RES0072</t>
  </si>
  <si>
    <t>Pago de gastos de transporte de muebles de conformidad con el artículo 2.2.5.4.5, del Decreto 1083 de 2015</t>
  </si>
  <si>
    <t>GUALDRON PRIETO SERGIO RUBEN</t>
  </si>
  <si>
    <t>PASIVOS EXIGIBLES-300 DÍAS -DTH-88250</t>
  </si>
  <si>
    <t>2025RES619</t>
  </si>
  <si>
    <t>Pago de Pasivos Exigibles del contrato 2025RES619 de la Vigencia 2025 cuyo objeto es Pago de incentivos 2025 para los Mejores servidores y Mejores Equipos de Trabajo CAR 2024 2025, según lo establecido en el Plan de Incentivos 2025 doptado por Resolución DGEN 20257000046 del 31 enero 2025</t>
  </si>
  <si>
    <t>VIGENCIAS FUTURAS - 118 DIAS 88373 DTH</t>
  </si>
  <si>
    <t>2025CSE4020-C1</t>
  </si>
  <si>
    <t>Prestar servicios profesionales de acompañamiento y apoyo jurídico a la Dirección de Talento Humano de la Corporación Autónoma Regional de Cundinamarca – CAR, en la gestión y atención de los trámites relacionados con la provisión de empleos y la administración del personal de la Entidad, con el fin de garantizar la correcta aplicación del marco normativo vigente en materia de gestión del talento humano.</t>
  </si>
  <si>
    <t>HERNANDEZ RODRIGUEZ LOREN MELISSA</t>
  </si>
  <si>
    <t>VIGENCIAS FUTURAS - 110 DIAS 88421 DTH</t>
  </si>
  <si>
    <t>2025CSE3810-C1</t>
  </si>
  <si>
    <t>110 DIAS</t>
  </si>
  <si>
    <t>Prestar servicios profesionales a la Dirección de Talento Humano de la Corporación Autónoma Regional de Cundinamarca – CAR, con el propósito de brindar acompañamiento y apoyo jurídico en el desarrollo, gestión y atención de los trámites relacionados con la provisión de empleos y la administración del personal de la Entidad.</t>
  </si>
  <si>
    <t>WALTEROS PIRAZAN SERGIO LEONARDO</t>
  </si>
  <si>
    <t>30 DIAS -88377- DTH</t>
  </si>
  <si>
    <t>Reconocer y ordenar el pago a favor del DEPARTAMENTO DE BOYACÁ - DIRECCIÓN DEPARTAMENTAL DE PASIVOS PENSIONALES, con Nit. No. 891.800.498-1, la suma de SEISCIENTOS NOVENTA Y DOS MIL TRESCIENTOS TREINTA Y SIETE PESOS M/CTE($692.337,00), mediante la Resolución DTH No. 25267000083 de 26 FEB. 2026</t>
  </si>
  <si>
    <t xml:space="preserve">30 dias -88403- DTH </t>
  </si>
  <si>
    <t>2026RES90</t>
  </si>
  <si>
    <t>Reconocer y ordenar el pago a favor del FONDO DE PRESTACIONES ECONÓMICAS, CESANTÍAS, Y PENSIONES FONCEP, identificado con NIT No. 860.041.163-8, la suma de TRECE MILLONES SEISCIENTOS VEINTIÚN MIL OCHOCIENTOS CUATRO PESOS M/CTE ($13.621.804,00)</t>
  </si>
  <si>
    <t>PASIVOS EXIGIBLES - 300 DIAS - 88308 - DBIO</t>
  </si>
  <si>
    <t>2022CCO3647</t>
  </si>
  <si>
    <t xml:space="preserve">PAGO DE PASIVOS EXIGIBLES DEL CONTRATO 3647 DE LA VIGENCIA 2022 CUYO OBJETO ES: DIAGNÓSTICO PROCESO DE CONTAMINACIÓN Y FORMULACIÓN DE MEDIDAS DE MANEJO EN LA CUENCA DEL RIO BOGOTÁ JURISDICCIÓN CAR, CUNDINAMARCA. </t>
  </si>
  <si>
    <t>CONSORCIO CUENCA RIO BOGOTA</t>
  </si>
  <si>
    <t>VIGENCIAS FUTURAS - 649 DIAS 88426 DOT - BPPI - 2024040100027</t>
  </si>
  <si>
    <t>2026COB1650</t>
  </si>
  <si>
    <t>649 DIAS</t>
  </si>
  <si>
    <t>Realizar la implementación de pilotos de rehabilitación ecológica en áreas con disturbios asociados a las invasiones de especies forestales exóticas y colonización de pioneras agresivas de la reserva forestal protectora Bosque Oriental de Bogotá conforme a los resultados del Convenio No. 2596/2021. Proceso amparado con vigencias futuras mediante Acuerdo No. 47 de 22 de octubre de 2025.</t>
  </si>
  <si>
    <t>2026COB1656</t>
  </si>
  <si>
    <t>CONSTRUCCIÓN Y ADECUACIÓN DE LOS ELEMENTOS DE INFRAESTRUCTURA QUE COMPONEN LAS ESTACIONES DE MONITOREO DE LA CALIDAD DE AGUA FORTALECIDAS EN LAS CUENCA DEL RÍO BOGOTÁ.  (Acuerdo 036 8 de septiembre de 2025 Res. DGC 36257000115 - 15 Dic 2025)</t>
  </si>
  <si>
    <t>VIGENCIAS FUTURAS - 180 DIAS 88444 DCMA - BPPI - 2024070100032</t>
  </si>
  <si>
    <t>2026CSU1654</t>
  </si>
  <si>
    <t>Adquisición de tecnología para el monitoreo de caudales, inspección y rastreo de vertimientos por tuberías y para la medición en sitio de la calidad de agua (ph, conductividad y od) para la cuenca del Río Bogotá.</t>
  </si>
  <si>
    <t>VIGENCIAS FUTURAS - 180 DIAS 88442 DCMA - BPPI - 2024070100032</t>
  </si>
  <si>
    <t>2026CSU1655</t>
  </si>
  <si>
    <t>PASIVOS EXIGIBLES - 88397 - BPPI - 2024070100030 - 180 DIAS - DCMA</t>
  </si>
  <si>
    <t>2023CSU3237</t>
  </si>
  <si>
    <t>UNION TEMPORAL E&amp;G-CAR</t>
  </si>
  <si>
    <t>PASIVOS EXIGIBLES - 88390 - BPPI - 2024070100030 - 120 DIAS - DCMA</t>
  </si>
  <si>
    <t>1DIA-88339-DASC-BPPI-202450100018</t>
  </si>
  <si>
    <t>2026SEP88339</t>
  </si>
  <si>
    <t>PAGO DEL SERVICIO DE ACUEDUCTO Y ALCANTARILLADO DEL PARQUE JUAN PABLO II INMUEBLE UBICADOS EN EL MUNICIPIO DE CHIQUINQUIRÁ (BOYACÁ), CORRESPONDIENTE AL PERIODO ENERO DE 2026; CÓDIGO INTERNO No.2109308 - FACTURA No. SPD278182. CON FUNDAMENTO EN LA FACTURA EL SUPERVISOR AUTORIZA EL PAGO. FECHA LIMITE DE PAGO: MARZO 13 DE 2026.</t>
  </si>
  <si>
    <t>1DIA-88340-DASC-BPPI-202450100018</t>
  </si>
  <si>
    <t>2026SEP88340</t>
  </si>
  <si>
    <t>PAGO DEL SERVICIO DE ASEO DEL PARQUE JUAN PABLO II INMUEBLE UBICADOS EN EL MUNICIPIO DE CHIQUINQUIRÁ (BOYACÁ), CORRESPONDIENTE AL PERIODO ENERO DE 2026; CÓDIGO INTERNO No.2109308 - FACTURA No. SPD278182 CON FUNDAMENTO EN LA FACTURA EL SUPERVISOR AUTORIZA EL PAGO. FECHA LIMITE DE PAGO: MARZO 13 DE 2026.</t>
  </si>
  <si>
    <t>1DIA-88425-DASC-BPPI-202450100018</t>
  </si>
  <si>
    <t>2026SEP88425</t>
  </si>
  <si>
    <t>PAGO DEL SERVICIO DE ASEO DEL PARQUE LAGUNA DE GUATAVITA "VEREDA TIERRANEGRA" CORRESPONDIENTE AL MES DE FEBRERO DE 2026, CODIGO DE SUSCRIPTOR No.1017614 - FACTURA DE SERVICIO No. 2024000595. CON FUNDAMENTO EN LAS FACTURA EL SUPERVISOR AUTORIZA EL PAGO. FECHA DE PAGO: MARZO 16 DE 2026.</t>
  </si>
  <si>
    <t>540 DIAS 88324 DIA - BPPI - 2025140200042</t>
  </si>
  <si>
    <t>2026COB1644</t>
  </si>
  <si>
    <t xml:space="preserve">Implementación de acciones integrales de rehabilitación ecológica con enfoque participativo, para promover la sostenibilidad hídrica de la Laguna de Cucunubá - Fase II. Proceso amparado con vigencias futuras mediante Acuerdo No 065 de 05 de diciembre de 2025.  </t>
  </si>
  <si>
    <t>570 DIAS 88326 DIA - BPPI - 2025140200042</t>
  </si>
  <si>
    <t>2026CIN1645</t>
  </si>
  <si>
    <t xml:space="preserve">Interventoría técnica, administrativa, financiera y ambiental a la implementación de acciones integrales de rehabilitación ecológica con enfoque participativo, para promover la sostenibilidad hídrica de la Laguna de Cucunubá - Fase II. Proceso amparado con vigencias futuras mediante Acuerdo No 065 de 05 de diciembre de 2025.  </t>
  </si>
  <si>
    <t>45 DÍAS 88446   DIA  - BPPI - 2024140200048</t>
  </si>
  <si>
    <t>Interventoría técnica, administrativa, financiera y ambiental para el contrato cuyo objeto corresponde a estudios y diseños de interceptores, planta de tratamiento de aguas residuales y actividades complementarias, del Municipio de Apulo, Cundinamarca, en el marco del Convenio No. 1602 de 2025.</t>
  </si>
  <si>
    <t>PASIVOS EXIGIBLES - 30 DIAS- 88406 - DIA</t>
  </si>
  <si>
    <t xml:space="preserve">PASIVOS EXIGIBLES - 30 DIAS- 88395 - DIA </t>
  </si>
  <si>
    <t>2022COB3527</t>
  </si>
  <si>
    <t>CONSORCIO SIQUIMA SP</t>
  </si>
  <si>
    <t xml:space="preserve">PASIVOS EXIGIBLES - 30 DIAS- 88391 - DIA </t>
  </si>
  <si>
    <t>2022CIN3711</t>
  </si>
  <si>
    <t>* CONSORCIO OBRAS SIQUIMA</t>
  </si>
  <si>
    <t xml:space="preserve">PASIVOS EXIGIBLES - 30 DIAS- 88396 - DIA </t>
  </si>
  <si>
    <t xml:space="preserve">PASIVOS EXIGIBLES - 30 DIAS- 88394 - DIA </t>
  </si>
  <si>
    <t xml:space="preserve">90 DIAS 88431  DIA - BPPI - 2024050100018 </t>
  </si>
  <si>
    <t>Adición 1 Prórroga 2 y Modificatorio 2 al Contrato No. 1884 de 2025, cuyo objeto es: 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 Proceso amparado con vigencias futuras según acuerdo No 26 de 04 de septiembre de 2024</t>
  </si>
  <si>
    <t>PASIVOS EXIGIBLES - 75 DIAS - 88355 - DBIO</t>
  </si>
  <si>
    <t>PASIVOS EXIGIBLES - 75 DIAS - 88351 - DBIO</t>
  </si>
  <si>
    <t>PAGO DE PASIVOS EXIGIBLES DE ADICIÓN Y PRORROGA DEL CONTRATO 1628 DE LA VIGENCIA  2022 CUYO OBJETO ES: INTERVENTORÍA TÉCNICA, ADMINISTRATIVA, FINANCIERA AL CONTRATO CUYO OBJETO ES "ADMINISTRACIÓN Y OPERACIÓN DEL CENTRO DE ATENCIÓN Y VALORACIÓN DE FAUNA SILVESTRE (CAV- CAVR) DOTANDO Y FORTALECIENDO SU CAPACIDAD TÉCNICA Y OPERATIVA PARA SU ADECUADA UTILIZACIÓN, OPERACIÓN, FUNCIONAMIENTO Y MANTENIMIENTO.</t>
  </si>
  <si>
    <t>PASIVOS EXIGIBLES - 90 DIAS - 88369 - DBIO</t>
  </si>
  <si>
    <t>PASIVOS EXIGIBLES - 90 DIAS - 88349 - DBIO</t>
  </si>
  <si>
    <t>PASIVOS EXIGIBLES - 90 DIAS - 88347 - DBIO</t>
  </si>
  <si>
    <t>VIGENCIAS FUTURAS - 108 DIAS 88360 DBIO - BPPI - 2024080100034</t>
  </si>
  <si>
    <t>2025CSE410-C1</t>
  </si>
  <si>
    <t xml:space="preserve">BUSTOS CALDAS CESAR RICARDO </t>
  </si>
  <si>
    <t>BERNAL PATIÑO JUAN GEOVANY</t>
  </si>
  <si>
    <t>2024COV3062</t>
  </si>
  <si>
    <t>301 DIAS</t>
  </si>
  <si>
    <t>Modificatorio No 2 y Prórroga No 1 al Convenio Interadministrativo No. 3062 de 2024, cuyo objeto es:  Aunar esfuerzos técnicos, administrativos, financieros y presupuestales entre la Corporación Autónoma Regional del Guavio - Corpoguavio y la Corporación Autónoma Regional de Cundinamarca - CAR, para implementar acciones integrales con enfoque participativo para la restauración en áreas de importancia ambiental en microcuencas priorizadas (Tunjo y Lagunero - Guatavita). Proceso amparado con vigencias futuras mediante Resolución DGEN No. 20257000525 del 2 noviembre de 2025.</t>
  </si>
  <si>
    <t>PASIVOS EXIGIBLES - 60 DIAS - 88310 - DBIO</t>
  </si>
  <si>
    <t>PASIVOS EXIGIBLES - 30 DIAS - 88350-  DBIO</t>
  </si>
  <si>
    <t>PASIVOS EXIGIBLES - 90 DIAS - 88366 - DBIO</t>
  </si>
  <si>
    <t>PASIVOS EXIGIBLES - 60 DIAS - 88368 - DBIO</t>
  </si>
  <si>
    <t>PASIVOS EXIGIBLES - 60 DIAS - 88357 - DBIO</t>
  </si>
  <si>
    <t>PASIVOS EXIGIBLES - 60 DIAS - 88367 - DBIO</t>
  </si>
  <si>
    <t>PASIVOS EXIGIBLES - 60 DIAS - 88348 - DBIO</t>
  </si>
  <si>
    <t>PAGO DE PASIVOS EXIGIBLES DEL CONTRATO 1652 DE LA VIGENCIA  2022 CUYO OBJETO ES: PRESTACIÓN DE SERVICIOS PARA ADELANTAR ACCIONES DE REHABILITACIÓN ECOLÓGICA EN ZONAS DE INTERÉS CON PARTICIPACIÓN COMUNITARIA EN LAS CUENCAS DEL RIO BOGOTÁ Y ALTO SUAREZ.</t>
  </si>
  <si>
    <t>PASIVOS EXIGIBLES - 88293 _x001F_- BPPI - 20210029 - 120 DIAS - DCMA</t>
  </si>
  <si>
    <t>Pago de Pasivos Exigibles del contrato 2628 de la vigencia 2020; Adición y prórroga del contrato 2628 de 2020 cuyo objeto es, operación, calibración, mantenimiento preventivo y correctivo del sistema de monitoreo hidrometeorológico de la CAR, como herramienta fundamental del saneamiento de las cuencas presentes en el territorio CAR, y en el marco de la estrategia de saneamiento integral y recuperación del rio Bogotá.</t>
  </si>
  <si>
    <t xml:space="preserve">PASIVOS EXIGIBLES - 88294 - BPPI - 20210029 - 120 DIAS - DCMA_x000D_
</t>
  </si>
  <si>
    <t>VIGENCIAS FUTURAS - 112 DIAS 88400 DCMA - BPPI - 20240701000032 - 20240701000031</t>
  </si>
  <si>
    <t>2025CSE3984-C1</t>
  </si>
  <si>
    <t>Prestar servicios profesionales a la Dirección Técnica Científica y de Modelamiento Ambiental DCMA antes Dirección de Laboratorio e Innovación Ambiental de la Corporación Autónoma Regional de Cundinamarca CAR, para fortalecer la gestión y el desarrollo de actividades contractuales jurídicas y administrativas de los proyectos de inversión.</t>
  </si>
  <si>
    <t>HERRERA RODRIGUEZ ZELENIA DE JESUS</t>
  </si>
  <si>
    <t xml:space="preserve">PASIVOS EXIGIBLES - 88300 - BPPI - 2024070100031 - 120 DIAS - DCMA_x000D_
</t>
  </si>
  <si>
    <t>PASIVOS EXIGIBLES - 88261 -BPPI-2024070100030 - 1 DIA - DCMA</t>
  </si>
  <si>
    <t>2019CSE2087</t>
  </si>
  <si>
    <t>Pago de Pasivos Exigibles del contrato 2087 de la vigencia 2019, cuyo objeto es: "MANTENIMIENTO PREVENTIVO Y CORRECTIVO DE LAS LINEAS DE LA RED DE GASES DE LA DIRECCIÓN DE LABORATORIO E INNOVACIÓN AMBIENTAL DE LA CAR"</t>
  </si>
  <si>
    <t>INDUSTRIAL DESIGN COMPANY S.A.S</t>
  </si>
  <si>
    <t>Reconocer como pago de pasivo exigible del valor adeudado del contrato de prestación de servicios profesionales No. CTO-1068-2023, la suma de TREINTA Y SEIS MILLONES TRESCIENTOS SESENTA Y NUEVE MIL DOSCIENTOS NOVENTA Y NUEVE PESOS ($36.369.299) M/CTE, que corresponde al periodo comprendido entre el 01 de marzo de 2023 y el 09 de junio del año 2023, la cual no fue pagada al señor RICARDO LINARES PRIETO (Q.E.P.D.); suma que deberá ser cancelada a los herederos o legatarios que una vez adelantado el proceso de sucesión judicial o notarial, según corresponda, acrediten mediante documento legal respectivo tener derecho a recibir los honorarios pendientes de pago, o consignarlos a disposición de la autoridad competente, a través de la constitución de un título de depósito judicial en el Banco Agrario. (RESOLUCIÓN SGEN No. 21247000073 de 22 de agosto de 2024).</t>
  </si>
  <si>
    <t>VIGENCIAS FUTURAS - 291 DIAS 88418 DOT - BPPI - 2024040100023</t>
  </si>
  <si>
    <t>2024COV2988</t>
  </si>
  <si>
    <t>291 DIAS</t>
  </si>
  <si>
    <t>Modificatorio No. 5 al convenio interadministrativo No. 2988 de 2024 cuyo objeto es: Aunar esfuerzos financieros, técnicos y administrativos entre la Corporación Autónoma Regional de Cundinamarca CAR y la Unidad Administrativa Especial para la Gestión Catastral de Cundinamarca - Agencia Catastral de Cundinamarca, para adelantar los procesos de actualización y/o conservación catastral con enfoque multipropósito en los municipios de la jurisdicción CAR, de acuerdo con la normatividad vigente. Proceso amparado con vigencias futuras mediante Resolución DGEN No 20257000513 de 31 de octubre de 2025.</t>
  </si>
  <si>
    <t>VIGENCIAS FUTURAS - 91 DIAS 88342 DOT - BPPI - 2024040100005</t>
  </si>
  <si>
    <t>2025CSE1871-C1</t>
  </si>
  <si>
    <t>91 DIAS</t>
  </si>
  <si>
    <t>Prestar servicios profesionales a la Dirección de Gestión del Ordenamiento Ambiental y Territorial - DGOAT de la Corporación Autónoma Regional de Cundinamarca - CAR, para la ejecución de las acciones de los planes de manejo de las áreas protegidas y estrategias de conservación in situ de la ruralidad del Distrito Capital.</t>
  </si>
  <si>
    <t>GONZALEZ ORJUELA MONICA LILIANA</t>
  </si>
  <si>
    <t>2-1-2001-02-1111-70-DASC-0085330-2.1.2.02.02.008.</t>
  </si>
  <si>
    <t>SERVICIOS PRESTADOS A LAS EMPRESAS Y SERVICIOS DE PRODUCCION  - SERVICIOS DE LIMPIEZA GENERAL (783)</t>
  </si>
  <si>
    <t>2-3-3201-88-3113-10-0101-0062165-2.3.2.02.02.006.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</si>
  <si>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(768)</t>
  </si>
  <si>
    <t>2-3-3202-88-3107-10-0101-0062165-2.3.2.02.02.006.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</si>
  <si>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(778)</t>
  </si>
  <si>
    <t>2-3-3202-88-3107-10-0102-0062165-2.3.2.02.02.006.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</si>
  <si>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(769)</t>
  </si>
  <si>
    <t>2-3-3206-88-3109-10-0203-0083931-2.3.2.02.02.008.</t>
  </si>
  <si>
    <t>SERVICIOS PRESTADOS A LAS EMPRESAS Y SERVICIOS DE PRODUCCIÓN  - SERVICIOS DE CONSULTORIA AMBIENTAL (771)</t>
  </si>
  <si>
    <t>2-3-3206-88-3111-10-0101-0062165-2.3.2.02.02.006.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</si>
  <si>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(772)</t>
  </si>
  <si>
    <t>2-3-3206-88-3111-10-0103-0083324-2.3.2.02.02.008.</t>
  </si>
  <si>
    <t>SERVICIOS PRESTADOS A LAS EMPRESAS Y SERVICIOS DE PRODUCCIÓN  - SERVICIOS DE INGENIERIA EN PROYECTOS ENERGETICOS (773)</t>
  </si>
  <si>
    <t>2-3-3206-88-3111-31-0103-0062165-2.3.2.02.02.006.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</si>
  <si>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(779)</t>
  </si>
  <si>
    <t>2-3-3206-88-3111-70-0101-0062165-2.3.2.02.02.006.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</si>
  <si>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(780)</t>
  </si>
  <si>
    <t>2-3-3208-88-3117-10-0102-0062165-2.3.2.02.02.006.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</si>
  <si>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(770)</t>
  </si>
  <si>
    <t>2-3-3208-88-3117-60-0102-0062165-2.3.2.02.02.006.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</si>
  <si>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(781)</t>
  </si>
  <si>
    <t>2-3-3208-88-3117-60-0401-0064114-2.3.2.02.02.006.</t>
  </si>
  <si>
    <t>COMERCIO Y DISTRIBUCIÓN; ALOJAMIENTO; SERVICIOS DE SUMINISTRO DE COMIDAS Y BEBIDAS; SERVICIOS DE TRANSPORTE; Y SERVICIOS DE DISTRIBUCIÓN DE ELECTRICIDAD, GAS Y AGUA - SERVICIOS DE TRANSPORTE TERRESTRE ESPECIAL LOCAL DE PASAJEROS (777)</t>
  </si>
  <si>
    <t>2-3-3208-88-3117-70-0102-0062165-2.3.2.02.02.006.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</si>
  <si>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(782)</t>
  </si>
  <si>
    <t>2-3-3208-88-3117-81-0103-0083324-2.3.2.02.02.008.</t>
  </si>
  <si>
    <t>SERVICIOS PRESTADOS A LAS EMPRESAS Y SERVICIOS DE PRODUCCIÓN  - SERVICIOS DE INGENIERIA EN PROYECTOS ENERGETICOS (774)</t>
  </si>
  <si>
    <t>2-3-3299-88-3118-10-0801-0064114-2.3.2.02.02.006.</t>
  </si>
  <si>
    <t>COMERCIO Y DISTRIBUCIÓN; ALOJAMIENTO; SERVICIOS DE SUMINISTRO DE COMIDAS Y BEBIDAS; SERVICIOS DE TRANSPORTE; Y SERVICIOS DE DISTRIBUCIÓN DE ELECTRICIDAD, GAS Y AGUA - SERVICIOS DE TRANSPORTE TERRESTRE ESPECIAL LOCAL DE PASAJEROS (775)</t>
  </si>
  <si>
    <t>2-3-3299-88-3118-40-0801-0064114-2.3.2.02.02.006.</t>
  </si>
  <si>
    <t>COMERCIO Y DISTRIBUCIÓN; ALOJAMIENTO; SERVICIOS DE SUMINISTRO DE COMIDAS Y BEBIDAS; SERVICIOS DE TRANSPORTE; Y SERVICIOS DE DISTRIBUCIÓN DE ELECTRICIDAD, GAS Y AGUA - SERVICIOS DE TRANSPORTE TERRESTRE ESPECIAL LOCAL DE PASAJEROS (776)</t>
  </si>
  <si>
    <t>2-3-3299-88-3118-60-0801-0064114-2.3.2.02.02.006.</t>
  </si>
  <si>
    <t>COMERCIO Y DISTRIBUCIÓN; ALOJAMIENTO; SERVICIOS DE SUMINISTRO DE COMIDAS Y BEBIDAS; SERVICIOS DE TRANSPORTE; Y SERVICIOS DE DISTRIBUCIÓN DE ELECTRICIDAD, GAS Y AGUA - SERVICIOS DE TRANSPORTE TERRESTRE ESPECIAL LOCAL DE PASAJEROS (784)</t>
  </si>
  <si>
    <t>2-3-3299-88-3118-70-0801-0064114-2.3.2.02.02.006.</t>
  </si>
  <si>
    <t>COMERCIO Y DISTRIBUCIÓN; ALOJAMIENTO; SERVICIOS DE SUMINISTRO DE COMIDAS Y BEBIDAS; SERVICIOS DE TRANSPORTE; Y SERVICIOS DE DISTRIBUCIÓN DE ELECTRICIDAD, GAS Y AGUA - SERVICIOS DE TRANSPORTE TERRESTRE ESPECIAL LOCAL DE PASAJEROS (785)</t>
  </si>
  <si>
    <t>54424-OJUR</t>
  </si>
  <si>
    <t>Pago de honorarios de perito Proceso de Expropiación No. 2015-0125</t>
  </si>
  <si>
    <t>Solicitud de CDP para amparar vigencias futuras del proceso denominado: SUMINISTRO DE COMBUSTIBLE (GASOLINA CORRIENTE MOTOR, ACPM), DE ACUERDO CON LAS ESPECIFICACIONES TÉCNICAS EXIGIDAS PARA LOS VEHÍCULOS, MAQUINARIA Y EQUIPOS DE PROPIEDAD DE LA CORPORACIÓN Y POR LOS QUE ES RESPONSABLE. VF-2026 Resolución 20267000080</t>
  </si>
  <si>
    <t>54426 - DASC - BPPI - 2024260100035</t>
  </si>
  <si>
    <t>ADICIÓN No 1 y PRÓRROGA No 1 al contrato 2907 de 2024 cuyo objeto es: CONTRATAR LA OPERACIÓN DE TRANSPORTE QUE GARANTICE EL TRASLADO DE CARGA, PASAJEROS Y CUANDO ASÍ SE REQUIERA, TRASLADO ANIMAL SILVESTRE Y VEGETAL, DENTRO Y FUERA DE LA JURISDICCIÓN DE  LA CORPORACIÓN AUTÓNOMA REGIONAL DE CUNDINAMARCA CAR.</t>
  </si>
  <si>
    <t>54416- SGCGA - BPPI- 2024020100019 - 2024020100007</t>
  </si>
  <si>
    <t>SUMINISTRO Y PUESTA EN FUNCIONAMIENTO DE SISTEMAS DE ENERGÍA RENOVABLE (PANELES SOLARES) Y SISTEMAS ALTERNOS DE CAPTACIÓN, ALMACENAMIENTO Y USO DE AGUA LLUVIA (RESERVORIOS DE AGUA TIPO TANQUE AUSTRALIANO) EN ENTORNOS PRIORIZADOS DE LA JURISDICCIÓN CAR, PARA EL FORTALECIMIENTO DE ESTRATEGIAS DE EDUCACIÓN AMBIENTAL EN LOS ENTORNOS SOSTENIBLES PROMOVIDOS DESDE LA SUBDIRECCIÓN GENERAL DE CULTURA Y GOBERNANZA AMBIENTAL</t>
  </si>
  <si>
    <t>SOLICITUD DE CDP CON VIGENCIAS FUTURAS CUYO OBJETO ES PRESTACIÓN DEL SERVICIO DE MENSAJERÍA EXPRESA, MENSAJERÍA INTERNA, MENSAJERÍA MOTORIZADA, AUXILIAR DE CORRESPONDENCIA Y DEMÁS QUE SE REQUIERA PARA ATENDER LAS NECESIDADES DE LA CORPORACIÓN AUTÓNOMA REGIONAL DE CUNDINAMARCA - CAR. VF-2026 Resolución 20267000081</t>
  </si>
  <si>
    <t>54405 - DASC</t>
  </si>
  <si>
    <t>PRESTAR SERVICIOS COMO INTERMEDIADOR PARA REALIZAR LA ADQUISICIÓN, HABILITACIÓN Y RECARGA DE DISPOSITIVOS TAGS PARA EL SERVICIO DE PAGO ELECTRÓNICO DE PEAJES PARA LOS VEHÍCULOS DEL PARQUE AUTOMOTOR DE PROPIEDAD DE LA CORPORACIÓN AUTÓNOMA REGIONAL DE CUNDINAMARCA -CAR.</t>
  </si>
  <si>
    <t>54411-DASC - VF-2026 Resolución 20267000095</t>
  </si>
  <si>
    <t>SOLICITUD DE CDP PARA AMPARAR VIGENCIA FUTURA DEL CONTRATO CUYO OBJETO ES: PRESTAR SERVICIOS COMO INTERMEDIADOR PARA REALIZAR LA ADQUISICIÓN, HABILITACIÓN Y RECARGA DE DISPOSITIVOS TAGS PARA EL SERVICIO DE PAGO ELECTRÓNICO DE PEAJES PARA LOS VEHÍCULOS DEL PARQUE AUTOMOTOR DE PROPIEDAD DE LA CORPORACIÓN AUTÓNOMA REGIONAL DE CUNDINAMARCA -CAR. VF-2026 Resolución 20267000095</t>
  </si>
  <si>
    <t>54425</t>
  </si>
  <si>
    <t>Reconocimiento y pago del valor de la indemnización ordenada por el JUZGADO PRIMERO CIVIL DEL CIRCUITO DE FUNZA, dentro del proceso de expropiación No 2014-00001, identificado con código interno CAR B-119, segregado del predio denominado SANTA ISABEL, de propiedad de Leonor Acosta De Rodríguez, Enrique Acosta Lee, Diego Matías Acosta Obando y Melba Miryam Esperanza Obando Pinzón. Ubicado en el Municipio de Mosquera, identificado con el folio de matrícula inmobiliaria número 50C-76784.</t>
  </si>
  <si>
    <t>54177-BPPI-2025080400036 - VF-2026 Acuerdo 06</t>
  </si>
  <si>
    <t>Solicitud de CDP para amparar vigencias futuras del proceso cuyo objeto es: Realizar la interventoría técnica, administrativa, financiera, jurídica y contable al contrato cuyo objeto es: Acciones integrales de restauración ecológica y conservación de la biodiversidad con enfoque participativo para promover la sostenibilidad hídrica de los predios Pantano Redondo y La Calera, municipio de Zipaquirá. VF-2026 Acuerdo 06</t>
  </si>
  <si>
    <t>54176-BPPI-2025080400036 - VF-2026 Acuerdo 06</t>
  </si>
  <si>
    <t>Solicitud de CDP para amparar vigencias futuras del proceso cuyo objeto es:  Acciones integrales de restauración ecológica y conservación de la biodiversidad con enfoque participativo para promover la sostenibilidad hídrica de los predios Pantano Redondo y La Calera, municipio de Zipaquirá. VF-2026 Acuerdo 06</t>
  </si>
  <si>
    <t>PASIVOS EXIGIBLES - 54437 - BPPI - 20220010</t>
  </si>
  <si>
    <t>PASIVOS EXIGIBLES - 54439 - BPPI - 20220010</t>
  </si>
  <si>
    <t>PASIVOS EXIGIBLES - 54440- BPPI - 20210018</t>
  </si>
  <si>
    <t>Pago de pasivos exigibles correspondientes al contrato No. 1516 de 2021 cuyo objeto es: Realizar la formulación del Plan de Ordenamiento del Recurso Hídrico - PORH, para la subzona hidrográfica del río Bogotá en las 17 unidades hidrográficas  de Nivel I y actualización del plan de ordenamiento del recurso hídrico en las unidades  hidrográficas de Nivel I de Siecha, aves (embalse de Tomine) y Teusaca. (Proceso amparado con recursos de  vigencias futuras autorizado  por el Consejo Directivo mediante Acuerdo CAR  No. 14 del 21 de septiembre de 2020)</t>
  </si>
  <si>
    <t>Solicitud de CDP para amparar vigencias futuras del proceso cuyo objeto es: Contratar los servicios profesionales especializados como perito legal para la elaboración de dictamen y la contradicción del dictamen jurídico presentado por la contraparte, así como la asistencia a las audiencias y reuniones necesarias para garantizar la defensa de la CAR dentro del proceso de arbitraje internacional CIRD No. 012300059724, y el acompañamiento y apoyo transversal para consultas en relación con el dictamen pericial. VF-2026 Resolución 20267000029</t>
  </si>
  <si>
    <t>PASIVOS EXIGIBLES - 54413</t>
  </si>
  <si>
    <t xml:space="preserve">Pago de pasivos exigibles del contrato No. 1454 de 2015, cuyo objeto es: Gerencia del proyecto del diseño detallado, la construcción de las obras, el suministro e instalación de equipos, la puesta en marcha y la operación asistida de la optimización y expansión de la Planta de Tratamiento de Aguas Residuales (PTAR) El Salitre". </t>
  </si>
  <si>
    <t>54417 - BPPI - 2024050100018</t>
  </si>
  <si>
    <t>Adición No. 1 al Contrato 3112 de 2025 cuyo objeto es: MANTENIMIENTO CORRECTIVO DEL EQUIPO ELECTROMECÁNICO Y RECONSTRUCCIÓN DEL CERRAMIENTO PARA LA ESTACIÓN DE BOMBEO EL PINO, ASOCIADA AL SISTEMA HIDRÁULICO DE MANEJO AMBIENTAL Y CONTROL DE INUNDACIONES DE LA RAMADA.</t>
  </si>
  <si>
    <t>54415</t>
  </si>
  <si>
    <t>Certificar que, en el presupuesto de gastos de inversión, existen recursos disponibles y libres de afectación, susceptibles de ser trasladados a otros proyectos de inversión.</t>
  </si>
  <si>
    <t>54412 - BPPI - 2024080100037</t>
  </si>
  <si>
    <t>ADICIÓN No 1 Y PRÓRROGA No 1 AL CONTRATO No 1725 DE 2025, CUYO OBJETO ES: REALIZAR LA INTERVENTORÍA TÉCNICA, ADMINISTRATIVA, FINANCIERA, JURÍDICA Y CONTABLE DE LA PERFORACIÓN DE UN POZO EXPLORATORIO PARA VALIDAR LOS MODELOS HIDROGEOLÓGICOS CONCEPTUALES FORMULADOS PARA LOS SISTEMAS ACUÍFEROS UBICADOS EN ÁREAS CRÍTICAS DEL TERRITORIO CAR. PROCESO AMPARADO CON VIGENCIAS FUTURAS SEGÚN ACUERDO No 78 DE 04 DE OCTUBRE DE 2024</t>
  </si>
  <si>
    <t>54438-BPPI-2024040100014</t>
  </si>
  <si>
    <t>ADICIÓN No. 1 MODIFICATORIO No. 1 y PRÓRROGA No. 1 para el Contrato No. CAR-LP-2382-2025 con objeto: "IMPLEMENTAR MEDIDAS DE ADAPTACIÓN AL CAMBIO CLIMÁTICO EN ÁREAS VULNERABLES DE LA CUENCA DEL RÍO GARAGOA  (JURISDICCIÓN CAR), CON BASE EN LOS RESULTADOS DE VULNERABILIDAD Y RIESGO CLIMÁTICO DE LA TERCERA COMUNICACIÓN NACIONAL DE CAMBIO CLIMÁTICO – TCNCC”.</t>
  </si>
  <si>
    <t>54418</t>
  </si>
  <si>
    <t>Certificar que, en el presupuesto de gastos de inversión existen recursos disponibles y libres de afectación susceptibles de ser trasladados a otros proyectos de inversión.</t>
  </si>
  <si>
    <t>$ INGESCONS I.C. S.A.S.</t>
  </si>
  <si>
    <t xml:space="preserve">30 DIAS 88501 OGDAD BPPI - 2024120100016 </t>
  </si>
  <si>
    <t>2026CSU1689</t>
  </si>
  <si>
    <t>ADQUISICIÓN DE LICENCIAS DE CORREO ELECTRÓNICO PARA LA CORPORACIÓN AUTÓNOMA REGIONAL DE CUNDINAMARCA - CAR.</t>
  </si>
  <si>
    <t>&amp; CONTROLES EMPRESARIALES SAS</t>
  </si>
  <si>
    <t xml:space="preserve">210 DIAS 88505 DASC BPPI - 2024260100035 </t>
  </si>
  <si>
    <t>Prorroga No. 1, Adición No. 1 y Modificación No. 1 al contrato 2907 de 2024 cuyo objeto es: “CONTRATAR LA OPERACIÓN DE TRANSPORTE QUE GARANTICE EL TRASLADO DE CARGA, PASAJEROS Y CUANDO ASÍ SE REQUIERA, TRASLADO ANIMAL SILVESTRE Y VEGETAL, DENTRO Y FUERA DE LA JURISDICCIÓN DE LA CORPORACIÓN AUTÓNOMA REGIONAL DE CUNDINAMARCA – CAR.”</t>
  </si>
  <si>
    <t>2026CSU1662</t>
  </si>
  <si>
    <t>SUMINISTRO, DOTACIÓN, FABRICACIÓN E INSTALACIÓN DE MOBILIARIO Y ENSERES, INCLUIDOS ESTUDIOS Y DISEÑOS, PARA SEDES DE LA CORPORACIÓN AUTÓNOMA REGIONAL DE CUNDINAMARCA – CAR.</t>
  </si>
  <si>
    <t>COLOMBIA CONSTRUCCIONES Y DISEÑOS S.A.S.</t>
  </si>
  <si>
    <t>1DIA-88453-DASC</t>
  </si>
  <si>
    <t>2026SEP88453</t>
  </si>
  <si>
    <t xml:space="preserve">PAGO  DEL SERVICIO DE ACUEDUCTO, ALCANTARILLADO Y ASEO DE LA SEDE DIRECCIÓN REGIONAL TEQUENDAMA - LA MESA UBICADA EN LA CRA. 20 # 2-57 ,  DEL PERIODO DE 01/02/2026 A 31/03/2026, DE LA CUENTA INTERNA No.1049493, FACTURA DE SERVICIOS No. 010001640644.  CON FUNDAMENTO EN LA FACTURA EL SUPERVISOR AUTORIZA EL PAGO.  FECHA LIMITE DE PAGO: MARZO 29 2026. </t>
  </si>
  <si>
    <t>1DIA-88454-DASC</t>
  </si>
  <si>
    <t>2026SEP88454</t>
  </si>
  <si>
    <t>PAGO DEL SERVICIO DE ASEO DE  LA SEDE CENTRAL DE LA CORPORACIÓN UBICADA EN LA AK 7 No.36-45, CORRESPONDIENTE AL PERIODO 26/01/26 A 25/02/26, CUENTA CONTRATO No.12193943 FACTURA DE SERVICIO No. 178417838.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MARZO 24 DE 2026.</t>
  </si>
  <si>
    <t>1DIA-88455-DASC</t>
  </si>
  <si>
    <t>2026SEP88455</t>
  </si>
  <si>
    <t>PAGO DEL SERVICIO DE ASEO EDIFICIO CARRERA DECIMA DIRECCION CRA. 10 No. 16-92 PISO 5 , CORRESPONDIENTE AL PERIODO 28/01/26 A 25/02/26, CUENTA CONTRATO No.12193159 FACTURA DE SERVICIO No. 178497366.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MARZO 24 DE 2026.</t>
  </si>
  <si>
    <t>1DIA-88457-DASC</t>
  </si>
  <si>
    <t>2026SEP88457</t>
  </si>
  <si>
    <t>PAGO DEL SERVICIO DE ASEO DEL  EDIFICIO MANUEL MEJIA  UBICADA EN LA CLL. 17 No. 9-55 PISO 4 , CORRESPONDIENTE AL PERIODO 28/01/26  A 25/02/26, CUENTA CONTRATO No.70166961 FACTURA DE SERVICIO No.  178504594.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MARZO 24 DE 2026.</t>
  </si>
  <si>
    <t>1DIA-88472-DASC</t>
  </si>
  <si>
    <t>2026SEP88472</t>
  </si>
  <si>
    <t>PAGO DEL SERVICIO PUBLICO DE ACUEDUCTO, ALCANTARILLADO Y  ASEO DE LA DIRECCION REGIONAL UBATE, CORRESPONDIENTE AL  PERIODO DE ENERO-FEBRERO DE 2026; CUENTA No.13181,  FACTURA DE SERVICIO No. 010000869774, CON FUNDAMENTO EN LA FACTURA EL SUPERVISOR AUTORIZA EL PAGO. FECHA LIMITE DE PAGO: MARZO 24 DE 2026.</t>
  </si>
  <si>
    <t>1DIA-88475-DASC</t>
  </si>
  <si>
    <t>2026SEP88475</t>
  </si>
  <si>
    <t>PAGO DEL SERVICIO DE ACUEDUCTO DE LA DIRECCIÓN REGIONAL DE CHIQUINQUIRA CR 6 9 30 CHIQUINQUIRÁ (BOYACÁ) , CORRESPONDIENTE AL MES DE FEBRERO DE 2026; CÓDIGO INTERNO No.1038229 - FACTURA No.SPD 285415. CON FUNDAMENTO EN LA FACTURA EL SUPERVISOR AUTORIZA EL PAGO. FECHA LIMITE DE PAGO: MARZO 30 DE 2026.</t>
  </si>
  <si>
    <t>1DIA-88481-DASC</t>
  </si>
  <si>
    <t>2026SEP88481</t>
  </si>
  <si>
    <t>PAGO DEL SERVICIO DE ASEO DE LA DIRECCIÓN REGIONAL DE CHIQUINQUIRA CR 6 # 9-30 CHIQUINQUIRÁ (BOYACÁ) , CORRESPONDIENTE AL MES DE FEBRERO DE 2026; CÓDIGO INTERNO No.1038229 - FACTURA No.SPD 285415. CON FUNDAMENTO EN LA FACTURA EL SUPERVISOR AUTORIZA EL PAGO. FECHA LIMITE DE PAGO: MARZO 30 DE 2026.</t>
  </si>
  <si>
    <t>1DIA-88482-DASC</t>
  </si>
  <si>
    <t>2026SEP88482</t>
  </si>
  <si>
    <t>PAGO DE ACUEDUCTO Y ALCANTARILLADO DE BOGOTA DEL EDIFICIO DEL NIVEL CENTRAL DE LA CORPORACIÓN UBICADO EN LA AK 7 No.36-45 CORRESPONDIENTE AL PERIODO DEL 21/01/2026 A 18/02/2026, CUENTA CONTRATO No.11442362 FACTURA DE SERVICIOS No. 44150766812, CON FUNDAMENTO EN LA FACTURA EL SUPERVISOR AUTORIZA EL PAGO. FECHA LIMITE DE PAGO: MARZO 27 DE 2026</t>
  </si>
  <si>
    <t>1DIA-88484-DASC</t>
  </si>
  <si>
    <t>2026SEP88484</t>
  </si>
  <si>
    <t>PAGO DEL SERVICIO DE ACUEDUCTO, ALCANTARILLADO DE LA DIRECCIÓN REGIONAL BOGOTÁ LA CALERA UBICADA EN LA KR 10 N°16-92 PISO 5, CORRESPONDIENTE AL PERIODO 21/01/2026 - 18/02/2026, CUENTA CONTRATO No.11442997 CON FACTURA DE SERVICIOS No. 41478536810. CON BASE LA FACTURA EL SUPERVISOR AUTORIZA EL PAGO. FECHA LIMITE DE PAGO: MARZO 27 DE 2026.</t>
  </si>
  <si>
    <t>1DIA-88486-DASC</t>
  </si>
  <si>
    <t>2026SEP88486</t>
  </si>
  <si>
    <t>PAGO DE SERVICIO DE ACUEDUCTO Y ALCANTARILLADO DEL PREDIO EMBARCADERO RIO BOGOTA CALLE 80, CORRESPONDIENTE AL PERIODO 21/01/2026 A  18/02/2026, CUENTA CONTRATO No. 12612701 FACTURA DE SERVICIO No. 44150775011. FECHA LIMITE DE PAGO: MARZO 27 DE 2026.</t>
  </si>
  <si>
    <t>1DIA-88487-DASC</t>
  </si>
  <si>
    <t>2026SEP88487</t>
  </si>
  <si>
    <t>PAGO DEL SERVICIO DE ACUEDUCTO Y ALCANTARILLADO DEL INMUEBLE UBICADO EN LA CRA. 20 # 37-34 TEUSAQUILLO, CORRESPONDIENTE AL PERIODO DEL  21/01/2026 - 18/02/2026. CUENTA CONTRATO No.11441353 FACTURA DE SERVICIO No. 44150773115. CON FUNDAMENTO EN LA FACTURA EL SUPERVISOR AUTORIZA EL PAGO. FECHA DE PAGO: MARZO 27 DE 2026.</t>
  </si>
  <si>
    <t>CMA - DE MANTENIMIENTO</t>
  </si>
  <si>
    <t>2026CMA1661</t>
  </si>
  <si>
    <t>Mantenimiento preventivo de la red contraincendios en las sedes de la Corporación Autónoma Regional de Cundinamarca – CAR.</t>
  </si>
  <si>
    <t>5 DIAS 88463 DASC</t>
  </si>
  <si>
    <t>2026OTR88463</t>
  </si>
  <si>
    <t>PAGO IMPUESTO PREDIAL Y COMPENSACIÓN (ART. 4 LEY 56 DE 1981) DE LOS INMUEBLES DE PROPIEDAD DE LA CORPORACIÓN UBICADOS EN LA JURISDICCIÓN CAR.- MUNICIPIO DE SUTATAUSA .</t>
  </si>
  <si>
    <t>1DIA88495DFIN</t>
  </si>
  <si>
    <t>2026RES7052</t>
  </si>
  <si>
    <t>TRANSFERENCIA 20% DE LOS RECURSOS TSE - 10% DE RENTAS PROPIAS RECAUDADAS FEBRERO 2026 ART 24 LEY 344 1996  ART 1 DEC 954 1999, RESOLUCION DAF No.  74267000052  DE 25 MAR 2026.</t>
  </si>
  <si>
    <t>30 DIAS - DTH - 88494</t>
  </si>
  <si>
    <t>2026NOM3</t>
  </si>
  <si>
    <t>PAGO DE NOMNA, SEGURIDAD SOCIAL, APORTES PARAFISCALES Y TRANSFERENCIAS DE LEY DE SERVIDORES PÚBLICOS CORRESPONDIENTE AL MES DE MARZO DE 2026</t>
  </si>
  <si>
    <t>30 DIAS -88499- DTH</t>
  </si>
  <si>
    <t>2026OTR88499</t>
  </si>
  <si>
    <t>Pago de administradora de riesgos laborales ARL para contratistas con riesgo ocupacional nivel IV y V, y estudiantes en práctica de acuerdo con el decreto 1072 del 2015.</t>
  </si>
  <si>
    <t>30 DIAS -88470- DTH</t>
  </si>
  <si>
    <t>2026PEN3</t>
  </si>
  <si>
    <t>Pago nomina de pensionados del mes de marzo de 2026</t>
  </si>
  <si>
    <t>30 DIAS -88448- DTH</t>
  </si>
  <si>
    <t>2026RES95</t>
  </si>
  <si>
    <t>Reconocer y ordenar el pago a favor de la EMPRESA DE ACUEDUCTO, ALCANTARILLADO Y ASEO DE BOGOTÁ EAAB-ESP, identificada con Nit. No. 899.999.094-1, la suma de SEIS MILLONES OCHOCIENTOS NOVENTA Y CINCO MILSEISCIENTOS SETENTA Y SEIS PESOS M/CTE ($6.895.676,00), mediante RESOLUCIÓN DTH No. 25267000095 de 11 MAR. 2026.</t>
  </si>
  <si>
    <t>30 DIAS -88456- DTH</t>
  </si>
  <si>
    <t>2026RES100</t>
  </si>
  <si>
    <t>Reconocer y ordenar el pago a favor de la EMPRESA DE ENERGÍA ELÉCTRICA DE BOGOTÁ S.A. - GRUPO ENERGÍA BOGOTÁ S.A. E.S.P., identificada con NIT. No. 899.999.082-3 la suma de CINCO MILLONES TRESCIENTOS TRECE MIL CUATROCIENTOS CUARENTA Y SIETE PESOS M/CTE ($5.313.447,00), mediante RESOLUCIÓN DTH No. 25267000100 de 16 MAR. 2026.</t>
  </si>
  <si>
    <t>2025CSE3246-C1</t>
  </si>
  <si>
    <t>Prestar servicios profesionales a la Secretaría General de la Corporación Autónoma Regional de Cundinamarca - CAR, en el desarrollo de actividades inherentes a la gestión contractual y gestión Corporativa a cargo de la dependencia.</t>
  </si>
  <si>
    <t>CARDONA ORTEGON DIANA PAOLA</t>
  </si>
  <si>
    <t>1 DIA - 88492 AE SGEN</t>
  </si>
  <si>
    <t>2026OTR88492</t>
  </si>
  <si>
    <t>Pago honorarios Consejo Directivo RESOLUCIÓN DGC No. 36267000096 de 20 MAR. 2026</t>
  </si>
  <si>
    <t>1 DIA - 88491 AE SGEN</t>
  </si>
  <si>
    <t>2026OTR88491</t>
  </si>
  <si>
    <t>1 DIA - 88490 AE SGEN</t>
  </si>
  <si>
    <t>2026OTR88490</t>
  </si>
  <si>
    <t>1 DIA - 88489 AE SGEN</t>
  </si>
  <si>
    <t>2026OTR88489</t>
  </si>
  <si>
    <t>1 DIA - 88488 AE SGEN</t>
  </si>
  <si>
    <t>2026OTR88488</t>
  </si>
  <si>
    <t>1 DIA - 88485 AE SGEN</t>
  </si>
  <si>
    <t>2026OTR88485</t>
  </si>
  <si>
    <t>1 DIA - 88483 AE SGEN</t>
  </si>
  <si>
    <t>2026OTR88483</t>
  </si>
  <si>
    <t>1 DIA - 88480 AE SGEN</t>
  </si>
  <si>
    <t>2026OTR88480</t>
  </si>
  <si>
    <t>1 DIA - 88479 AE SGEN</t>
  </si>
  <si>
    <t>2026OTR88479</t>
  </si>
  <si>
    <t>1 DIA - 88478 AE SGEN</t>
  </si>
  <si>
    <t>2026OTR88478</t>
  </si>
  <si>
    <t>1 DIA - 88477 AE SGEN</t>
  </si>
  <si>
    <t>2026OTR88477</t>
  </si>
  <si>
    <t>1 DIA - 88476 AE SGEN</t>
  </si>
  <si>
    <t>2026OTR88476</t>
  </si>
  <si>
    <t>1 DIA - 88474 AE SGEN</t>
  </si>
  <si>
    <t>2026OTR88474</t>
  </si>
  <si>
    <t>PASIVOS EXIGIBLES - 120 DÍAS - 88473 - DFIAB</t>
  </si>
  <si>
    <t>VIGENCIAS FUTURAS - 288 DÍAS 88445 DCMA  - BPPI-2024070100032</t>
  </si>
  <si>
    <t>2026CSU1659</t>
  </si>
  <si>
    <t>Suministro e instalación de equipos y repuestos para la optimización de las estaciones de la red automática de monitoreo de la calidad del agua sobre la cuenca del Rio Bogotá.</t>
  </si>
  <si>
    <t>2026CSU1667</t>
  </si>
  <si>
    <t>FORTALECIMIENTO, INSTALACIÓN, INTEGRACIÓN Y CONFIGURACIÓN DEL SISTEMA DE TRANSMISIÓN REMOTA DE DATOS PARA LAS NUEVAS ESTACIONES DE LA RED AUTOMÁTICA DE MONITOREO DE LA CALIDAD DEL AGUA (RAMCA) EN LA CUENCA DEL RÍO BOGOTÁ.</t>
  </si>
  <si>
    <t>CONSORCIO TELCAR 2026</t>
  </si>
  <si>
    <t>2025COV3386</t>
  </si>
  <si>
    <t>Aunar esfuerzos entre la Corporación Autónoma Regional de Cundinamarca - CAR, y Empresas Públicas de Cundinamarca - EPC, en el marco del Plan Departamental de Aguas, para ejecutar el proyecto denominado: Construcción del interceptor/ colector del alcantarillado sanitario del casco urbano del Municipio de Subachoque - Cundinamarca. Proceso amparado con vigencias futuras mediante Acuerdo No 51 de 24 de octubre de 2025.</t>
  </si>
  <si>
    <t>1DIA-88449-DASC-BPPI-202450100018</t>
  </si>
  <si>
    <t>2026SEP88449</t>
  </si>
  <si>
    <t>PAGO DEL SERVICIO DE ACUEDUCTO, ALCANTARILLADO  Y ASEO DEL PARQUE SOPO, CORRESPONDIENTE A LOS MESES DE ENERO-FEBRERO DE 2026, SEGUN CODIGO DE REFERENCIA No.1022342 CON FACTURA No. 1048573 POR VALOR DE $ 1.776.000 Y REFERENCIA No.1023027 FACTURA No.1048574 POR UN VALOR DE   $ 154.400  CON FUNDAMENTO EN LAS FACTURAS  EL SUPERVISOR AUTORIZA EL PAGO. FECHA DE PAGO: MARZO 16 DE 2026.</t>
  </si>
  <si>
    <t>1DIA-88450-DASC-BPPI-202450100018</t>
  </si>
  <si>
    <t>2026SEP88450</t>
  </si>
  <si>
    <t>PAGO DE SERVICIO DE ASEO DEL EMBALSE EL HATO, CORRESPONDIENTE AL PERIODO DE FEBRERO DE 2026, CUENTA CONTRATO 1007954 - FACTURA DE SERVICIO No. 167953. POR ORDEN DE LA OFICINA DE SERVICIOS PUBLICOS ACUEDUCTO LOS RECAUDOS POR SERVICIO DE DEBEN SER CONSIGNADOS A LA CUENTA DE AHORROS  No. 354-000046-36 DE BANCOLOMBIA, CON FUNDAMENTO EN LA FACTURA  EL SUPERVISOR AUTORIZA EL PAGO.  FECHA DE PAGO: MARZO 24 DE 2026.</t>
  </si>
  <si>
    <t>2025CSE3852-C1</t>
  </si>
  <si>
    <t>Prestación de servicios profesionales a la Dirección de Recursos Naturales – DRN, de la Corporación de la Autónoma Regional de Cundinamarca - CAR, para realizar las actividades de formulación, seguimiento y cierre de los proyectos implementados en la jurisdicción CAR.</t>
  </si>
  <si>
    <t>VIGENCIAS FUTURAS - 301 DIAS 88429 DBIO - BPPI - 202408010003 </t>
  </si>
  <si>
    <t>61 DIAS 88458 DCMA - BPPI - 2024080100037</t>
  </si>
  <si>
    <t>61 DIAS</t>
  </si>
  <si>
    <t>Modificatorio No. 2, Prorroga No. 1 y Adición No. 1 al contrato No 1725 de 2025, cuyo objeto es: Realizar la interventoría técnica, administrativa, financiera, jurídica y contable de la perforación de un pozo exploratorio para validar los modelos hidrogeológicos conceptuales formulados para los sistemas acuíferos ubicados en áreas críticas del territorio CAR.</t>
  </si>
  <si>
    <t>102 DIAS 88461 DCMA - BPPI - 2024030100029 - 2024070100030</t>
  </si>
  <si>
    <t>Prestar servicios profesionales a la Dirección Técnica Científica y de Modelamiento Ambiental - DCMA de la Corporación Autónoma Regional de Cundinamarca - CAR, para realizar actividades de evaluación hidrogeológica de los acuíferos priorizados de la jurisdicción CAR, así como las acciones técnicas desarrolladas por el grupo de Aguas Subterráneas.</t>
  </si>
  <si>
    <t xml:space="preserve">LOPEZ CRUZ LEIDY YURLEY </t>
  </si>
  <si>
    <t>2025CSE4246-C1</t>
  </si>
  <si>
    <t>97 DIAS</t>
  </si>
  <si>
    <t>Prestar los servicios de apoyo a la gestión de la Dirección Técnica Científica y de Modelamiento Ambiental DCMA antes Dirección de Laboratorio e Innovación Ambiental de la Corporación Autónoma Regional de Cundinamarca CAR, para fortalecer la operación administrativa, el seguimiento y consolidación de la información generada en el proceso de Atención al Cliente.</t>
  </si>
  <si>
    <t>SEVILLA DURAN LISETH HASBLEYDI</t>
  </si>
  <si>
    <t>2026CIN1651</t>
  </si>
  <si>
    <t>644 DIAS</t>
  </si>
  <si>
    <t>Ejecutar la interventoría ambiental, técnica, administrativa y financiera al contrato cuyo objeto corresponde a realizar la implementación de pilotos de rehabilitación ecológica en áreas con disturbios asociados a las invasiones de especies forestales exótica y colonización de pioneras agresivas de la Reserva Forestal Protectora Bosque Oriental de Bogotá conforme a los resultados del Convenio No. 2596/2021. Proceso amparado con vigencias futuras mediante Acuerdo No. 47 de 22 de octubre de 2025.</t>
  </si>
  <si>
    <t>210 DIAS 88447 DOT - BPPI - 2024040100023</t>
  </si>
  <si>
    <t xml:space="preserve">Modificatorio No. 6, Prorroga No. 2 y Adición No. 1 al convenio interadministrativo No 2988 de 2024, cuyo objeto es: Aunar esfuerzos financieros, técnicos y administrativos entre la Corporación Autónoma Regional de Cundinamarca – CAR y la Unidad Administrativa Especial para la Gestión Catastral de Cundinamarca – Agencia Catastral de Cundinamarca, para adelantar los procesos de actualización y/o conservación catastral con enfoque multipropósito en los municipios de la jurisdicción CAR, de acuerdo con la normatividad vigente. Proceso amparado con vigencias futuras mediante Resolución DGEN No 20257000513 de 31 de octubre de 2025.   </t>
  </si>
  <si>
    <t xml:space="preserve">VIGENCIAS FUTURAS - 275 DIAS 88496 DASC  </t>
  </si>
  <si>
    <t>VIGENCIAS FUTURAS - 180 DIAS 88468 DASC</t>
  </si>
  <si>
    <t>VIGENCIAS FUTURAS - 102 DIAS 88467 SGEN</t>
  </si>
  <si>
    <t>VIGENCIAS FUTURAS - 281 DIAS 88469 DCMA - BPPI - 2024070100032</t>
  </si>
  <si>
    <t xml:space="preserve">VIGENCIAS FUTURAS - 270 DIAS 88502 DCMA BPPI-2024070100032  </t>
  </si>
  <si>
    <t>VIGENCIAS FUTURAS - 102 DIAS 88462 DBIO BPPI - 2024080100034</t>
  </si>
  <si>
    <t>VIGENCIAS FUTURAS - 97 DIAS 88493 DCMA - BPPI - 20240701000032 - 20240701000031</t>
  </si>
  <si>
    <t>VIGENCIAS FUTURAS - 54365 - BPPI - 2025140200019</t>
  </si>
  <si>
    <t xml:space="preserve">VIGENCIAS FUTURAS - 275 DIAS 88498 DIA BPPI - 2025140200019 </t>
  </si>
  <si>
    <t>VIGENCIAS FUTURAS - 54083-BPPI-2024050100018</t>
  </si>
  <si>
    <t>VIGENCIAS FUTURAS - 54136-BPPI-2024050100018</t>
  </si>
  <si>
    <t>VIGENCIAS FUTURAS - 54100-BPPI-2024050100018</t>
  </si>
  <si>
    <t>VIGENCIAS FUTURAS - 54111-BPPI-2024040100027</t>
  </si>
  <si>
    <t>VIGENCIAS FUTURAS - 54128 - BPPI-2024070100032</t>
  </si>
  <si>
    <t>VIGENCIAS FUTURAS - 54127-BPPI-2024070100032</t>
  </si>
  <si>
    <t>VIGENCIAS FUTURAS - 54110-BPPI-2024040100027</t>
  </si>
  <si>
    <t>VIGENCIAS FUTURAS - 54108-BPPI-2024040100023</t>
  </si>
  <si>
    <t>2-3-3203-88-3103-23-0601-0000000-2.3.2.01.01.001.03.19.</t>
  </si>
  <si>
    <t>OTRAS OBRAS DE INGENIERÍA CIVIL - SIN CPC (786)</t>
  </si>
  <si>
    <t>2-3-3203-88-3103-23-0601-0000000-2.3.2.01.01.003.02.08.</t>
  </si>
  <si>
    <t>OTRA MAQUINARIA PARA USOS ESPECIALES Y SUS PARTES Y PIEZAS - SIN CPC (787)</t>
  </si>
  <si>
    <t>2-3-3203-88-3103-23-0601-0083990-2.3.2.02.02.008.</t>
  </si>
  <si>
    <t>SERVICIOS PRESTADOS A LAS EMPRESAS Y SERVICIOS DE PRODUCCIÓN  - OTROS SERVICIOS PROFESIONALES TECNICOS Y EMPRESARIALES N C P  (788)</t>
  </si>
  <si>
    <t>2-3-3203-88-3103-23-0601-0094420-2.3.2.02.02.009.</t>
  </si>
  <si>
    <t>SERVICIOS PARA LA COMUNIDAD, SOCIALES Y PERSONALES - SERVICIOS DE MEDICION CONTROL Y MONITOREO Y OTROS SERVICIOS DE DESCONTAMINACION EN ESTABLECIMIENTOS N C P (789)</t>
  </si>
  <si>
    <t>2-3-3203-88-3103-23-0601-4826201-2.3.2.02.01.004.</t>
  </si>
  <si>
    <t>PRODUCTOS METÁLICOS, MAQUINARIA Y EQUIPO - APARATOS DE LABORATORIO PARA CONTROL Y ENSAYO DE MATERIALES (790)</t>
  </si>
  <si>
    <t>2-3-3203-88-3104-40-0103-0062165-2.3.2.02.02.006.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</si>
  <si>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(791)</t>
  </si>
  <si>
    <t>2-3-3206-88-3110-66-0203-0000000-2.3.2.01.01.001.03.19.</t>
  </si>
  <si>
    <t>OTRAS OBRAS DE INGENIERÍA CIVIL - SIN CPC (792)</t>
  </si>
  <si>
    <t>54420-SGCGA-BPPI-2024020100010 - 2024020100019 - 2024020100008 - 2024020100007</t>
  </si>
  <si>
    <t>ADICIÓN No 1 Y PRÓRROGA No 3  AL CONTRATO No 3008 DE 2024 CUYO OBJETO ES : SUMINISTRO DE INSUMOS Y ELEMENTOS PARA LA IMPLEMENTACIÓN Y FORTALECIMIENTO DE ESTRATEGIAS DE EDUCACIÓN AMBIENTAL EN LOS ENTORNOS SOSTENIBLES PROMOVIDOS DESDE LA DIRECCIÓN DE CULTURA AMBIENTAL Y SERVICIO AL CIUDADANO.   (PROCESO AMPARADO CON VIGENCIAS FUTURAS SEGÚN ACUERDO No. 53 DEL 10 DE SEPTIEMBRE DE 2024).PROCESO DE SUSTITUCIÓN AUTORIZADO CON LA RESOLUCIÓN DGEN No. 20257000641 de 26 DIC. 2025</t>
  </si>
  <si>
    <t>54461 - SGCGA-BPPI-2024020100012 - 2024020100010 - 2024020100019 - 2024020100008 - 2024020100007</t>
  </si>
  <si>
    <t xml:space="preserve">54456 - SGCGA -BPPI-2024020100007 </t>
  </si>
  <si>
    <t>Adición No 1 y Prórroga No 1 al contrato No 2904 de 2024 cuyo objeto es: Aunar esfuerzos técnicos, administrativos y financieros entre la Corporación Autónoma Regional de Cundinamarca -CAR y una Institución Educativa Superior- IES para desarrollar los componentes de formación y proyección social en el marco de la escuela de la gestión integral del recurso hídrico y el cambio climático, con el propósito de fortalecer las capacidades, competencias y habilidades de la comunidad del territorio CAR.  (Proceso amparado con vigencias futuras según Acuerdo No. 20 del 21 de agosto de 2024).</t>
  </si>
  <si>
    <t>54446-DASC</t>
  </si>
  <si>
    <t>Adición 1 al contrato 2981 de 2025 cuyo objeto es Prestación del servicio integral de aseo, mantenimiento, cafetería para los bienes inmuebles y muebles de propiedad de la entidad y aquellos que tenga bajo su responsabilidad ubicados en la jurisdicción de la Corporación autónoma de Cundinamarca – car, como son: sedes administrativas, dirección de laboratorio e innovación ambiental, depósitos de archivo, casa car, parques administrados por la corporación, CAV flora y CAV fauna, complejo lagunar de Fúquene y todas aquellas que lo requieran, incluido el suministro de implementos e insumos de aseo, cafetería y mantenimiento así como la maquinaria y equipos que permitan la realización de cada una de las labores a contratar</t>
  </si>
  <si>
    <t>54459 - DASC</t>
  </si>
  <si>
    <t xml:space="preserve">ADICION No. 02 Y PRORROGA No. 02 al contrato 2168 de 2024 cuyo objeto es: contratar la prestación de servicios de un intermediador para realizar la adquisición, habilitación y recarga de dispositivos TAGS para el servicio de pago electrónico de peajes para los vehículos del parque automotor de la corporación autónoma regional de Cundinamarca - CAR. </t>
  </si>
  <si>
    <t xml:space="preserve">54444 - DFIN </t>
  </si>
  <si>
    <t>APERTURA CAJA MENOR DE GASTOS - CAR VIGENCIA 2026</t>
  </si>
  <si>
    <t>54429 - DFIN</t>
  </si>
  <si>
    <t>PAGARE 9600010783 (11) - PAGO CREDITO LAGUNA DE FUQUENE PRIMER TRAMO CAPITAL E INTERESES MES DE ABRIL DE 2026</t>
  </si>
  <si>
    <t>54430 - DFIN</t>
  </si>
  <si>
    <t>PAGARE 9600010932 (23) - PAGO CREDITO LAGUNA DE FUQUENE CAPITAL E INTERESES MES DE ABRIL 2026</t>
  </si>
  <si>
    <t>54431 - DFIN</t>
  </si>
  <si>
    <t>PAGARE 9600011344 (26) - PAGO CREDITO LAGUNA DE FUQUENE CAPITAL E INTERESES MES DE ABRIL 2026.</t>
  </si>
  <si>
    <t>54432 - DFIN</t>
  </si>
  <si>
    <t>PAGARE 9600012623 (30) - PAGO CREDITO LAGUNA DE FUQUENE CAPITAL E INTERESES MES DE ABRIL DE 2026</t>
  </si>
  <si>
    <t>DTH -54454</t>
  </si>
  <si>
    <t>PROCESO DE SELECCIÓN CAR 2026</t>
  </si>
  <si>
    <t>54358-BPPI-2025090100029 - VF-2026 Acuerdo 10</t>
  </si>
  <si>
    <t>Solicitud de CDP para amparar vigencias futuras del proceso cuyo objeto es: Ejecutar las obras de ingeniería para la restauración del espejo de agua del parque ecológico distrital humedal Meandro del Say de acuerdo a los estudios y diseños producto del contrato de consultoría CAR No. 2484 de 2020 de la Corporación Autónoma Regional de Cundinamarca - CAR. - VF-2026 Acuerdo 10</t>
  </si>
  <si>
    <t>54354-BPPI-2025080400036-PROYECCION R.B. - VF-2026 Acuerdo 12</t>
  </si>
  <si>
    <t>SOLICITUD DE CDP PARA AMPARAR VIGENCIAS FUTURAS DEL PROCESO CUYO OBJETO ES: REALIZAR LA INTERVENTORÍA TÉCNICA, ADMINISTRATIVA, FINANCIERA, CONTABLE, JURÍDICA Y AMBIENTAL AL CONTRATO CUYO OBJETO ES: EJECUTAR ESTRATEGIAS DE REHABILITACIÓN Y REVEGETALIZACIÓN EN ÁREAS CON PRESENCIA DE ESPECIES PIONERAS COLONIZADORAS, EN LA RESERVA FORESTAL PROTECTORA BOSQUE ORIENTAL DE BOGOTÁ-RFPBOB. - VF-2026 Acuerdo 12</t>
  </si>
  <si>
    <t>54353 - BPPI - 2025080400036 - PROYECCION R.B. - VF-2026 Acuerdo 12</t>
  </si>
  <si>
    <t>SOLICITUD DE CDP PARA AMPARAR VIGENCIAS FUTURAS DEL PROCESO CUYO OBJETO ES: EJECUTAR ESTRATEGIAS DE REHABILITACIÓN Y REVEGETALIZACIÓN EN ÁREAS CON PRESENCIA DE ESPECIES  PIONERAS COLONIZADORAS, EN LA RESERVA FORESTAL PROTECTORA BOSQUE ORIENTAL DE BOGOTÁ-RFPBOB. - VF-2026 Acuerdo 12 </t>
  </si>
  <si>
    <t>54350 - BPPI- 2025080400036 - VF-2026 Acuerdo 11</t>
  </si>
  <si>
    <t>SOLICITUD DE CDP PARA AMPARAR VIGENCIAS FUTURAS DEL PROCESO CUYO OBJETO ES: REALIZAR LA INTERVENTORÍA TÉCNICA, ADMINISTRATIVA, FINANCIERA, JURÍDICA Y CONTABLE AL CONTRATO CUYO OBJETO ES: IMPLEMENTACIÓN DE ACCIONES DE RESTAURACIÓN Y REHABILITACIÓN ECOLÓGICA PARA LA PRESERVACIÓN DE LOS ECOSISTEMAS EN PREDIOS DE LA CORPORACIÓN AUTÓNOMA REGIONAL DE CUNDINAMARCA, UBICADOS EN LA CUENCA DEL RÍO BOGOTÁ - VF-2026 Acuerdo 11</t>
  </si>
  <si>
    <t>54356-BPPI-2025080400036-PROYECCION R.B. - VF-2026 Acuerdo 09</t>
  </si>
  <si>
    <t>SOLICITUD DE CDP PARA AMPARAR VIGENCIAS FUTURAS DEL PROCESO CUYO OBJETO ES: REALIZAR LA INTERVENTORÍA TÉCNICA, ADMINISTRATIVA, FINANCIERA, CONTABLE, JURÍDICA Y AMBIENTAL AL CONTRATO CUYO OBJETO ES: IMPLEMENTACIÓN DE ESTRATEGIAS DE RESTAURACIÓN ECOLÓGICA CON ENFOQUE PARTICIPATIVO, ORIENTADAS A LA GESTIÓN SOSTENIBLE DE LOS ECOSISTEMAS Y DEL RECURSO HÍDRICO EN LAS MICROCUENCAS PRIORIZADAS DE LA CUENCA DEL RÍO BOGOTÁ. - VF-2026 Acuerdo 09</t>
  </si>
  <si>
    <t>54349 - BPPI - 2025080400036 - VF-2026 Acuerdo 11</t>
  </si>
  <si>
    <t>SOLICITUD DE CDP PARA AMPARAR VIGENCIAS FUTURAS DEL PROCESO CUYO OBJETO ES: IMPLEMENTACIÓN DE ACCIONES DE RESTAURACIÓN Y REHABILITACIÓN ECOLÓGICA PARA LA PRESERVACIÓN DE LOS ECOSISTEMAS EN PREDIOS DE LA CORPORACIÓN AUTÓNOMA REGIONAL DE CUNDINAMARCA, UBICADOS EN LA CUENCA DEL RÍO BOGOTÁ - VF-2026 Acuerdo 11</t>
  </si>
  <si>
    <t>54355-BPPI-2025080400036-PROYECCION R.B. - VF-2026 Acuerdo 09</t>
  </si>
  <si>
    <t>SOLICITUD DE CDP PARA AMPARAR VIGENCIAS FUTURAS DEL PROCESO CUYO OBJETO ES: IMPLEMENTACIÓN DE ESTRATEGIAS DE RESTAURACIÓN ECOLÓGICA CON ENFOQUE PARTICIPATIVO, ORIENTADAS A LA GESTIÓN SOSTENIBLE DE LOS ECOSISTEMAS Y DEL RECURSO HÍDRICO EN LAS MICROCUENCAS PRIORIZADAS DE LA CUENCA DEL RÍO BOGOTÁ - VF-2026 Acuerdo 09 </t>
  </si>
  <si>
    <t>Solicitud de CDP para aplazamiento de la apropiación de la vigencia 2026 para amparar proceso de vigencia futura que tiene como objeto: DESARROLLAR E IMPLEMENTAR UN SISTEMA DE GESTIÓN DE INFORMACIÓN SATELITAL PARA EL MONITOREO, SEGUIMIENTO Y ANÁLISIS DE VARIABLES Y CONDICIONES AMBIENTALES EN LA CUENCA DEL RÍO BOGOTÁ DE LA JURISDICCIÓN CAR.</t>
  </si>
  <si>
    <t>54455 - BPPI - 2024080100036</t>
  </si>
  <si>
    <t>MODIFICATORIO No. 3, ADICIÓN No. 1 Y PRÓRROGA No. 1 DEL CONTRATO 1024 DE LA VIGENCIA 2025 CUYO OBJETO ES: FORMULAR EL PLAN DE RESTAURACIÓN ECOLÓGICA PARTICIPATIVA DE ECOSISTEMAS TERRESTRES DEL TERRITORIO CAR.</t>
  </si>
  <si>
    <t>VIGENCIAS FUTURAS - 54106-BPPI-2024080100036</t>
  </si>
  <si>
    <t>54441-SGCGA-BPPI-2024040100014</t>
  </si>
  <si>
    <t>ADICIÓN No. 1 MODIFICATORIO No. 1 y PRÓRROGA No. 1 para el Contrato No. CAR-MC-1603-2025 con objeto: "IINTERVENTORÍA TÉCNICA, ADMINISTRATIVA Y FINANCIERA DEL PROYECTO DE IMPLEMENTACIÓN DE MEDIDAS DE ADAPTACIÓN AL CAMBIO CLIMÁTICO EN ÁREAS VULNERABLES DE LA CUENCA DEL RÍO GARAGOA (JURISDICCIÓN CAR), CON BASE EN LOS RESULTADOS DE VULNERABILIDAD Y RIESGO CLIMÁTICO DE LA TERCERA COMUNICACIÓN NACIONAL DE CAMBIO CLIMÁTICO - TCNCC”.</t>
  </si>
  <si>
    <t>2025CSE3416-C1</t>
  </si>
  <si>
    <t>Prestar servicios profesionales a la Dirección de Evaluación, Seguimiento y Control Ambiental – DESCA de la Corporación Autónoma Regional de Cundinamarca - CAR, para el desarrollo de las actividades de evaluación, seguimiento y control ambiental por parte de los actores que integran la gestión de los Residuos de Construcción y Demolición - RCD en la jurisdicción CAR.</t>
  </si>
  <si>
    <t>ROJAS JIMENEZ SANTIAGO EMANUEL</t>
  </si>
  <si>
    <t>2026CSU1660</t>
  </si>
  <si>
    <t>SUMINISTRO Y ENSAMBLAJE DE TECNOLOGIA SOSTENIBLE, FLEXIBLE Y ADAPTABLE TIPO MODULAR, PARA LA IMPLANTACIÓN DE EMBARCADEROS FLOTANTES EN EL AULA AMBIENTAL ABIERTA PARQUE EMBALSE DEL NEUSA Y PARQUE EMBALSE DEL HATO DE LA JURISDICCIÓN CAR.</t>
  </si>
  <si>
    <t xml:space="preserve">ARIAS MENDOZA PEDRO ANTONIO </t>
  </si>
  <si>
    <t xml:space="preserve">PEÑA CUBILLOS JAVIER </t>
  </si>
  <si>
    <t xml:space="preserve">GARCIA OLAYA OLGA JANNETHE </t>
  </si>
  <si>
    <t>VELANDIA TORRES CLAUDIA ELVIRA</t>
  </si>
  <si>
    <t>ROBAYO PACHON RUTH YANETH</t>
  </si>
  <si>
    <t>85 DIAS 88535 SGCGA BPPI-2024020100019-2024020100007</t>
  </si>
  <si>
    <t>Prestar servicios profesionales a la Dirección Técnica de sostenibilidad e innovación para el fortalecimiento de la cultura ambiental de la Corporación Autónoma Regional de Cundinamarca CAR, para apoyar las actividades que permitan el control de las gestiones logísticas y operativas requeridas en el parque Embalse el Hato a cargo de la Entidad, velando por la correcta y permanente prestación la oferta de servicios en ellos ofrecida.</t>
  </si>
  <si>
    <t>SIERRA SANCHEZ JESUS ALIRIO</t>
  </si>
  <si>
    <t>MARTINEZ CASTIBLANCO NELSON OCTALIVAR</t>
  </si>
  <si>
    <t>SEGURA BOSSA VICTOR HERNANDO</t>
  </si>
  <si>
    <t>CASTAÑEDA MOLINA JOSE ANTONIO</t>
  </si>
  <si>
    <t>VARGAS SANCHEZ ARIEL AUGUSTO</t>
  </si>
  <si>
    <t xml:space="preserve">MARTINEZ CLAVIJO LUCILA </t>
  </si>
  <si>
    <t>1DIA-88529-DASC</t>
  </si>
  <si>
    <t>2026SEP88529</t>
  </si>
  <si>
    <t>PAGO DE ACUEDUCTO Y ALCANTARILLADO DE LA DIRECCION REGIONAL SABANA OCCIDENTE, CORRESPONDIENTE AL PERIODO ENERO-FEBRERO DE 2026, CUENTA CONTRATO No.2008431, FACTURA DE SERVICIO No. 3654077 CON FUNDAMENTO EN LA FACTURA EL SUPERVISOR AUTORIZA EL PAGO. FECHA DE PAGO: ABRIL 06 DE 2026.</t>
  </si>
  <si>
    <t>1DIA-88555-DASC</t>
  </si>
  <si>
    <t>2026SEP88555</t>
  </si>
  <si>
    <t>PAGO DEL SERVICIO ACUEDUCTO, ALCANTARILLADO Y ASEO DE LA DIRECCIÓN REGIONAL GUALIVA UBICADA EN LA CLL. 8 # 9-41 - VILLETA, CORRESPONDIENTE AL PERIODO 03/03/2026 A 07/04/2026 CÓDIGO SUSCRIPTOR No.1030972, FACTURA DE SERVICIO No. 1753193. CON FUNDAMENTO EN LA FACTURA EL SUPERVISOR AUTORIZA EL PAGO. FECHA DE PAGO: ABRIL 22 DE 2026.</t>
  </si>
  <si>
    <t>1DIA-88556-DASC</t>
  </si>
  <si>
    <t>2026SEP88556</t>
  </si>
  <si>
    <t>PAGO DEL SERVICIO PUBLICO DE ACUEDUCTO, ALCANTARILLADO Y ASEO DE LA DIRECCION REGIONAL MAGDALENA CENTRO UBICADA EN LA CRA. 5 # 3-04 - VIANI; CORRESPONDIENTE AL PERIODO DE MARZO DE 2026, SERVICIO DE SUSCRIPTOR No.0000304  FACTURA DE SERVICIO No. 157590. CON FUNDAMENTO EN LA FACTURA EL SUPERVISOR AUTORIZA EL PAGO. FECHA LIMITE DE PAGO: ABRIL 17 2026.</t>
  </si>
  <si>
    <t>1DIA-88557-DASC</t>
  </si>
  <si>
    <t>2026SEP88557</t>
  </si>
  <si>
    <t>PAGO DEL SERVICIO DE ACUEDUCTO, ALCANTARILLADO Y ASEO DE LA DIRECCION REGIONAL SUMAPAZ UBICADA EN LA CALLE 8 No.15-17 "EL MIRADOR", CORRESPONDIENTE AL PERIODO DE 10/03/2026 A 09/04/2026, CUENTA INTERNA No.1060623, FACTURA DE SERVICIOS No. 10014172040, CON FUNDAMENTO EN LA FACTURA  EL SUPERVISOR AUTORIZA EL PAGO.  FECHA DE PAGO: ABRIL 24 DE 2026.</t>
  </si>
  <si>
    <t>1DIA-88558-DASC</t>
  </si>
  <si>
    <t>2026SEP88558</t>
  </si>
  <si>
    <t>PAGO DEL SERVICIO DE ASEO DEL INMUEBLE UBICADO EN LA AK 20 # 37-34 TEUSAQUILLO, CORRESPONDIENTE AL PERIODO 01/02/26 A 25/03/26. CUENTA CONTRATO No.12193127 FACTURA DE SERVICIO No. 180973230. POR ORDEN DE LA UAESP LOS RECAUDOS POR SERVICIO DE ASEO DEBEN SER CONSIGNADOS A LA CUENTA CORRIENTE No. 230-88726-7 DEL BANCO DE OCCIDENTE INSCRITA A NOMBRE DE LA FAP CONCESIÓN ASEO BOGOTÁ 2018 con NIT.900.531.292-7. CON FUNDAMENTO EN LA FACTURA EL SUPERVISOR AUTORIZA EL PAGO. FECHA LIMITE DE PAGO: ABRIL 23 2026.</t>
  </si>
  <si>
    <t>1DIA-88567-DASC</t>
  </si>
  <si>
    <t>2026SEP88567</t>
  </si>
  <si>
    <t>PAGO DEL SERVICIO DE ACUEDUCTO, ASEO Y ALCANTARILLADO  DE LA SEDE DE LA DIRECCIÓN REGIONAL BAJO MAGDALENA UBICADA EN LA CALLE 4 No.5-68 DEL MUNICIPIO DE GUADUAS , CORRESPONDIENTE AL PERIODO DEL 31/01/2026 A 30/03/2026; CUENTA No.1301405 FACTURA : No. 816814. CON FUNDAMENTO EN LA FACTURA EL SUPERVISOR AUTORIZA EL PAGO. FECHA DE PAGO: ABRIL 17 DE 2026.</t>
  </si>
  <si>
    <t>1DIA-88570-DASC</t>
  </si>
  <si>
    <t>2026SEP88570</t>
  </si>
  <si>
    <t>PAGO DEL SERVICIO DE ASEO DEL  EDIFICIO MANUEL MEJIA  UBICADA EN LA CLL. 17 No. 9-55 PISO 4 , CORRESPONDIENTE AL PERIODO 26/02/26  A 25/03/26, CUENTA CONTRATO No.70166961 FACTURA DE SERVICIO No.  180980574.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ABRIL 23 DE 2026.</t>
  </si>
  <si>
    <t>1DIA-88571-DASC</t>
  </si>
  <si>
    <t>2026SEP88571</t>
  </si>
  <si>
    <t>PAGO DEL SERVICIO DE ASEO DE  LA SEDE CENTRAL DE LA CORPORACIÓN UBICADA EN LA AK 7 No.36-45, CORRESPONDIENTE AL PERIODO 26/02/26 A 25/03/26, CUENTA CONTRATO No.12193943 FACTURA DE SERVICIO No. 180936311.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ABRIL 23 DE 2026.</t>
  </si>
  <si>
    <t>1DIA-88572-DASC</t>
  </si>
  <si>
    <t>2026SEP88572</t>
  </si>
  <si>
    <t>PAGO DEL SERVICIO DE ASEO EDIFICIO CARRERA DECIMA DIRECCION CRA. 10 No. 16-92 PISO 5 , CORRESPONDIENTE AL PERIODO 26/02/26 A 25/03/26, CUENTA CONTRATO No.12193159 FACTURA DE SERVICIO No. 18097008.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ABRIL 23 DE 2026.</t>
  </si>
  <si>
    <t>1DIA-88573-DASC</t>
  </si>
  <si>
    <t>2026SEP88573</t>
  </si>
  <si>
    <t>PAGO SERVICIO DE ACUEDUCTO, ALCANTARILLADO Y ASEO DE LA NUEVA DIRECCIÓN REGIONAL ALTO MAGDALENA UBICADA EN LA CLL. 20 N° 12-53 Y 12-41 GIRARDOT  , CORRESPONDIENTE AL PERIODO 03/03/2023 A 30/03/2026, CÓDIGOS 1001 Y 1970, FACTURA S No. 16206628 Y 16206881, CON FUNDAMENTOEN LAS FACTURAS EL SUPERVISOR AUTORIZA EL PAGO. FECHA DE PAGO: ABRIL 16 DE 2026.</t>
  </si>
  <si>
    <t>1DIA-88577-DASC</t>
  </si>
  <si>
    <t>2026SEP88577</t>
  </si>
  <si>
    <t>PAGO DEL SERVICIO DE ACUEDUCTO Y ALCANTARILLADO DEL INMUEBLE UBICADO EN LA CRA. 20 # 37-34 TEUSAQUILLO, CORRESPONDIENTE AL PERIODO DEL  19/02/2026 - 20/03/2026. CUENTA CONTRATO No.11441353 FACTURA DE SERVICIO No. 42157405913. CON FUNDAMENTO EN LA FACTURA EL SUPERVISOR AUTORIZA EL PAGO. FECHA DE PAGO: ABRIL 29 DE 2026.</t>
  </si>
  <si>
    <t>1DIA-88578-DASC</t>
  </si>
  <si>
    <t>2026SEP88578</t>
  </si>
  <si>
    <t>PAGO DE ACUEDUCTO Y ALCANTARILLADO DE BOGOTA DEL EDIFICIO DEL NIVEL CENTRAL DE LA CORPORACIÓN UBICADO EN LA AK 7 No.36-45 CORRESPONDIENTE AL PERIODO DEL 19/02/2026 A 20/03/2026, CUENTA CONTRATO No.11442362 FACTURA DE SERVICIOS No. 42157399611, CON FUNDAMENTO EN LA FACTURA EL SUPERVISOR AUTORIZA EL PAGO. FECHA LIMITE DE PAGO: ABRIL 29 DE 2026.</t>
  </si>
  <si>
    <t>1DIA-88579-DASC</t>
  </si>
  <si>
    <t>2026SEP88579</t>
  </si>
  <si>
    <t>PAGO DEL SERVICIO DE ACUEDUCTO, ALCANTARILLADO DE LA DIRECCIÓN REGIONAL BOGOTÁ LA CALERA UBICADA EN LA KR 10 N°16-92 PISO 5, CORRESPONDIENTE AL PERIODO 19/02/2026 - 20/03/2026, CUENTA CONTRATO No.11442997 CON FACTURA DE SERVICIOS No. 44160354716. CON BASE LA FACTURA EL SUPERVISOR AUTORIZA EL PAGO. FECHA LIMITE DE PAGO: ABRIL 29 DE 2026.</t>
  </si>
  <si>
    <t>1DIA-88580-DASC</t>
  </si>
  <si>
    <t>2026SEP88580</t>
  </si>
  <si>
    <t>PAGO DE SERVICIO DE ACUEDUCTO Y ALCANTARILLADO DEL PREDIO EMBARCADERO RIO BOGOTA CALLE 80, CORRESPONDIENTE AL PERIODO 19/02/2026 A  20/03/2026, CUENTA CONTRATO No. 12612701 FACTURA DE SERVICIO No. 42157407810. FECHA LIMITE DE PAGO: ABRIL 29 DE 2026.</t>
  </si>
  <si>
    <t>2026CSU1666</t>
  </si>
  <si>
    <t>631 DIAS</t>
  </si>
  <si>
    <t>Servicio de mantenimiento preventivo, correctivo y suministro de las redes eléctricas de la Corporación Autónoma Regional de Cundinamarca–CAT. Proceso amparado con vigencias futuras mediante Resolución DGEN No. 20257000575 de 14 noviembre de 2025.</t>
  </si>
  <si>
    <t>2026CSU1669</t>
  </si>
  <si>
    <t>616 DIAS</t>
  </si>
  <si>
    <t>Suministro, instalación y mantenimiento preventivo y correctivo con suministro de repuestos de los equipos de aire acondicionado y ventilación de la Corporación Autónoma Regional de Cundinamarca. Proceso amparado con vigencias futuras mediante Resolución DGEN No. 20257000591 de 24 de noviembre de 2025.</t>
  </si>
  <si>
    <t>2026CSE1668</t>
  </si>
  <si>
    <t>CONTRATAR LA PRESTACIÓN DEL SERVICIO QUE GARANTICE LA EJECUCIÓN DE ESTRATEGIAS DE COMUNICACIÓN, PUBLICIDAD INTERNA Y ADQUISICIÓN DE PRENDAS DE VESTIR DE USO CORPORATIVO A TRAVÉS DE LA TRANSFERENCIA DEL CONOCIMIENTO PARA EL FORTALECIMIENTO DE LA IMAGEN INSTITUCIONAL DE LOS SERVIDORES PÚBLICOS DE LA CORPORACIÓN AUTÓNOMA REGIONAL DE CUNDINAMARCA – CAR</t>
  </si>
  <si>
    <t>UNIÓN TEMPORAL COMUNICACIÓN E IMAGEN CAR</t>
  </si>
  <si>
    <t>5 DIASS 88538 DASC</t>
  </si>
  <si>
    <t>2026OTR88538</t>
  </si>
  <si>
    <t>PAGO IMPUESTO PREDIAL Y COMPENSACIÓN (ART. 4 LEY 56 DE 1981) DE LOS INMUEBLES DE PROPIEDAD DE LA CORPORACIÓN UBICADOS EN LA JURISDICCIÓN CAR.- MUNICIPIO DE GACHANCIPA</t>
  </si>
  <si>
    <t>MUNICIPIO DE GACHANCIPA</t>
  </si>
  <si>
    <t>5 DIAS 88548 DASC</t>
  </si>
  <si>
    <t>2026OTR88548</t>
  </si>
  <si>
    <t xml:space="preserve">PAGO IMPUESTO PREDIAL Y COMPENSACIÓN (ART. 4 LEY 56 DE 1981) DE LOS INMUEBLES DE PROPIEDAD DE LA CORPORACIÓN UBICADOS EN LA JURISDICCIÓN CAR.- MUNICIPIO DE EL PEÑON </t>
  </si>
  <si>
    <t>5 DIAS 88553 DASC</t>
  </si>
  <si>
    <t>2026OTR88553</t>
  </si>
  <si>
    <t>PAGO IMPUESTO PREDIAL Y COMPENSACIÓN (ART. 4 LEY 56 DE 1981) DE LOS INMUEBLES DE PROPIEDAD DE LA CORPORACIÓN UBICADOS EN LA JURISDICCIÓN CAR.- MUNICIPIO DE VENECIA</t>
  </si>
  <si>
    <t>MUNICIPIO DE VENECIA</t>
  </si>
  <si>
    <t>5 DIAS 88554 DASC</t>
  </si>
  <si>
    <t>2026OTR88554</t>
  </si>
  <si>
    <t>PAGO IMPUESTO PREDIAL Y COMPENSACIÓN (ART. 4 LEY 56 DE 1981) DE LOS INMUEBLES DE PROPIEDAD DE LA CORPORACIÓN UBICADOS EN LA JURISDICCIÓN CAR.- MUNICIPIO DE MADRID .</t>
  </si>
  <si>
    <t>MUNICIPIO DE MADRID</t>
  </si>
  <si>
    <t>5 DIAS 88559 DASC</t>
  </si>
  <si>
    <t>2026OTR88559</t>
  </si>
  <si>
    <t>PAGO IMPUESTO PREDIAL Y COMPENSACIÓN (ART. 4 LEY 56 DE 1981) DE LOS INMUEBLES DE PROPIEDAD DE LA CORPORACIÓN UBICADOS EN LA JURISDICCIÓN CAR.- MUNICIPIO DE SOPO.</t>
  </si>
  <si>
    <t>5 DIAS  88560 DASC</t>
  </si>
  <si>
    <t>2026OTR88560</t>
  </si>
  <si>
    <t>PAGO IMPUESTO PREDIAL Y COMPENSACIÓN (ART. 4 LEY 56 DE 1981) DE LOS INMUEBLES DE PROPIEDAD DE LA CORPORACIÓN UBICADOS EN LA JURISDICCIÓN CAR.- MUNICIPIO DE CABRERA.</t>
  </si>
  <si>
    <t xml:space="preserve">MUNICIPIO DE CABRERA   </t>
  </si>
  <si>
    <t>5 DIAS  88561 DASC</t>
  </si>
  <si>
    <t>2026OTR88561</t>
  </si>
  <si>
    <t>PAGO IMPUESTO PREDIAL Y COMPENSACIÓN (ART. 4 LEY 56 DE 1981) DE LOS INMUEBLES DE PROPIEDAD DE LA CORPORACIÓN UBICADOS EN LA JURISDICCIÓN CAR.- MUNICIPIO DE CHIQUINQUIRA.</t>
  </si>
  <si>
    <t>5 DIAS 88575 DASC</t>
  </si>
  <si>
    <t>2026OTR88575</t>
  </si>
  <si>
    <t>PAGO IMPUESTO PREDIAL Y COMPENSACIÓN (ART. 4 LEY 56 DE 1981) DE LOS INMUEBLES DE PROPIEDAD DE LA CORPORACIÓN UBICADOS EN LA JURISDICCIÓN CAR.- PREDIO URBANO MUNICIPIO DE GACHANCIPA</t>
  </si>
  <si>
    <t xml:space="preserve">35 DIAS 88568 DASC </t>
  </si>
  <si>
    <t>35 DIAS</t>
  </si>
  <si>
    <t xml:space="preserve">PRORROGA No. 1, ADICIÓN No. 2 Y MODIFICACIÓN No. 2 AL CONTRATO 2168 DE 2024 CUYO OBJETO ES: CONTRATAR LA PRESTACIÓN DE SERVICIOS DE UN INTERMEDIADOR PARA REALIZAR LA ADQUISICIÓN, HABILITACIÓN Y RECARGA DE DISPOSITIVOS TAGS PARA EL SERVICIO DE PAGO ELECTRÓNICO DE PEAJES PARA LOS VEHÍCULOS DEL PARQUE AUTOMOTOR DE LA CORPORACIÓN AUTÓNOMA REGIONAL DE CUNDINAMARCA -CAR. </t>
  </si>
  <si>
    <t>30 DIAS - 88508 - DFIN</t>
  </si>
  <si>
    <t>DEP - DEUDA PÚBLICA</t>
  </si>
  <si>
    <t>2026DEP88508</t>
  </si>
  <si>
    <t>BANCO BILBAO VISCAYA ARGENTINA</t>
  </si>
  <si>
    <t>30 DIAS - 88509 - DFIN</t>
  </si>
  <si>
    <t>2026DEP88509</t>
  </si>
  <si>
    <t>30 DIAS - 88510 - DFIN</t>
  </si>
  <si>
    <t>2026DEP88510</t>
  </si>
  <si>
    <t>30 DIAS - 88511 - DFIN</t>
  </si>
  <si>
    <t>2026DEP88511</t>
  </si>
  <si>
    <t>30 DIAS -88545- DTH</t>
  </si>
  <si>
    <t>2026RE037</t>
  </si>
  <si>
    <t>Reconocer y ordenar el pago a favor de la ARGEMIRO RAMIREZ identificado con cédula de ciudadanía No. 13.833.564, la suma de DOCE MILLONES DOSCIENTOS SETENTA MIL SETECIENTOS TREINTA Y DOS ($12.270.732), M/cte</t>
  </si>
  <si>
    <t xml:space="preserve">RAMIREZ  ARGEMIRO </t>
  </si>
  <si>
    <t>30 DIAS -88547- DTH</t>
  </si>
  <si>
    <t>2026RES066</t>
  </si>
  <si>
    <t>Reconocer y ordenar el pago a favor del señor NELSON ANTONIO MARTÍNEZ ARIZA identificado con cedula de ciudadanía número 3.064.377, la suma de DIECIOCHO MILLONES SETENTA Y UNMIL QUINIENTOS TREINTA Y SEIS PESOS ($18.071.536), M/cte</t>
  </si>
  <si>
    <t>MARTINEZ ARIZA NELSON ANTONIO</t>
  </si>
  <si>
    <t>30 DIAS -88543- DTH</t>
  </si>
  <si>
    <t>2026OTR88543</t>
  </si>
  <si>
    <t>Solicito la aprobación del RP para pago de ARL correspondiente al mes de Marzo del contratista mencionado en el documento adjunto.</t>
  </si>
  <si>
    <t>30 DIAS -88522- DTH</t>
  </si>
  <si>
    <t>2026RE113</t>
  </si>
  <si>
    <t>Reconocer y ordenar el pago a favor del DEPARTAMENTO DE BOYACÁ - DIRECCIÓN DEPARTAMENTAL DE PASIVOS PENSIONALES, con Nit. No. 891.800.498-1, la suma de SEISCIENTOS NOVENTA Y DOS MIL TRESCIENTOS TREINTA Y SIETE PESOS M/CTE ($692.337,00), por concepto de la cuota parte pensional causada desde el 01 al 28 de febrero de 2026</t>
  </si>
  <si>
    <t>3o DIAS -88566- DTH</t>
  </si>
  <si>
    <t xml:space="preserve"> Reconocer y ordenar el pago a favor de la EMPRESA DE ENERGÍA ELÉCTRICA DE BOGOTÁ S.A. - GRUPO ENERGÍA BOGOTÁ S.A. E.S.P., identificada con NIT. No. 899.999.082-3 la suma de CINCO MILLONES TRESCIENTOS TRECE MIL CUATROCIENTOS CUARENTA Y SIETE PESOS M/CTE ($5.313.447,00), mediante RESOLUCIÓN DTH No. 25267000125 de 9 de ABR. 2026</t>
  </si>
  <si>
    <t>30 DIAS -88565- DTH</t>
  </si>
  <si>
    <t>2026RES126</t>
  </si>
  <si>
    <t>Reconocer y ordenar el pago a favor del FONDO DE PRESTACIONES ECONÓMICAS, CESANTÍAS, Y PENSIONES FONCEP, identificado con NIT No. 860.041.163-8, la suma de DOS MILLONES OCHOCIENTOS SEIS MIL SESENTA PESOS M/CTE ($2.806,060,00)</t>
  </si>
  <si>
    <t xml:space="preserve">$* TAVERA ORTIZ MANUELA </t>
  </si>
  <si>
    <t>PASIVOS EXIGIBLES - 120 DIAS - 88525 - DBIO</t>
  </si>
  <si>
    <t>PASIVOS EXIGIBLES - 120 DIAS - 88526 - DBIO</t>
  </si>
  <si>
    <t>PASIVOS EXIGIBLES - 260 DIAS - 88528 - DOT</t>
  </si>
  <si>
    <t>2021CCO1516</t>
  </si>
  <si>
    <t>Pago de pasivos exigibles correspondientes al contrato No. 1516 de 2021 cuyo objeto es: Realizar la formulación del Plan de Ordenamiento del Recurso Hídrico - PORH, para la subzona hidrográfica del río Bogotá en las 17 unidades hidrográficas de Nivel I y actualización del plan de ordenamiento del recurso hídrico en las unidades hidrográficas de Nivel I de Siecha, aves (embalse de Tomine) y Teusaca. (Proceso amparado con recursos de vigencias futuras autorizado por el Consejo Directivo mediante Acuerdo CAR No. 14 del 21 de septiembre de 2020)</t>
  </si>
  <si>
    <t>CONSORCIO PORH - SH RÍO BOGOTÁ</t>
  </si>
  <si>
    <t>2026COB1658</t>
  </si>
  <si>
    <t xml:space="preserve">Ampliación de la red de pozos piezométricos para el monitoreo de la calidad de agua y niveles de los acuíferos cuaternarios de la cuenca alta del río Bogotá. Proceso amparado con vigencias futuras mediante Acuerdo No. 41 del 24 septiembre de 2025._x000D_
_x000D_
</t>
  </si>
  <si>
    <t>UNION TEMPORAL POZOS PIEZOMETRICOS</t>
  </si>
  <si>
    <t>2026CIN1665</t>
  </si>
  <si>
    <t>Realizar la interventoría técnica, administrativa, financiera, jurídica y contable al contrato cuyo objeto es: ampliación de la red de pozos piezométricos para el monitoreo de la calidad de agua y niveles de los acuíferos cuaternarios de la cuenca alta del rio Bogotá. Proceso amparado con vigencias futuras mediante Acuerdo No. 41 del 24 septiembre de 2025.</t>
  </si>
  <si>
    <t>2026CMA1663</t>
  </si>
  <si>
    <t>271 DIAS</t>
  </si>
  <si>
    <t>REALIZAR EL MANTENIMIENTO A LOS EQUIPOS DE ANÁLISIS PERTENECIENTES A LA DIRECCIÓN DE LABORATORIO E INNOVACIÓN - DLIA PARA LA CUENCA DEL RIO BOGOTÁ Y JURISDICCIÓN CAR – GRUPO 1 EQUIPOS DE USO GENERAL.</t>
  </si>
  <si>
    <t>INSTRUMENTACION Y METROLOGIA S.A.S.</t>
  </si>
  <si>
    <t>2026CMA1664</t>
  </si>
  <si>
    <t>REALIZAR EL MANTENIMIENTO A LOS EQUIPOS DE ANÁLISIS PERTENECIENTES A LA DIRECCIÓN DE LABORATORIO E INNOVACIÓN - DLIA PARA LA CUENCA DEL RIO BOGOTÁ Y JURISDICCIÓN CAR – GRUPO 2 EQUIPOS DE ESPECTROFOTOMETRÍA Y CROMATOGRAFÍA.</t>
  </si>
  <si>
    <t>1DIA-88539-DASC-BPPI.202450100018</t>
  </si>
  <si>
    <t>2026SEP88539</t>
  </si>
  <si>
    <t>PAGO DEL SERVICIO DE ACUEDUCTO Y ALCANTARILLADO DEL PARQUE JUAN PABLO II INMUEBLE UBICADOS EN EL MUNICIPIO DE CHIQUINQUIRÁ (BOYACÁ), CORRESPONDIENTE AL PERIODO FEBRERO DE 2026; CÓDIGO INTERNO No.2109308 - FACTURA No. SPD293458. CON FUNDAMENTO EN LA FACTURA EL SUPERVISOR AUTORIZA EL PAGO. FECHA LIMITE DE PAGO: ABRIL 21 DE 2026.</t>
  </si>
  <si>
    <t>1DIA-88540-DASC-BPPI-202450100018</t>
  </si>
  <si>
    <t>2026SEP88540</t>
  </si>
  <si>
    <t>PAGO DEL SERVICIO DE ASEO DEL PARQUE JUAN PABLO II INMUEBLE UBICADOS EN EL MUNICIPIO DE CHIQUINQUIRÁ (BOYACÁ), CORRESPONDIENTE AL PERIODO FEBRERO DE 2026; CÓDIGO INTERNO No.2109308 - FACTURA No. SPD293458 CON FUNDAMENTO EN LA FACTURA EL SUPERVISOR AUTORIZA EL PAGO. FECHA LIMITE DE PAGO: ABRIL 21 DE 2026.</t>
  </si>
  <si>
    <t>1DIA-88569-DASC</t>
  </si>
  <si>
    <t>2026SEP88569</t>
  </si>
  <si>
    <t>PAGO DEL SERVICIO DE ASEO DEL PARQUE LAGUNA DE GUATAVITA "VEREDA TIERRANEGRA" CORRESPONDIENTE AL MES DE MARZO DE 2026, CODIGO DE SUSCRIPTOR No.1017614 - FACTURA DE SERVICIO No. 2024000609. CON FUNDAMENTO EN LAS FACTURA EL SUPERVISOR AUTORIZA EL PAGO. FECHA DE PAGO: ABRIL 22 DE 2026.</t>
  </si>
  <si>
    <t>1DIA-88576-DASC</t>
  </si>
  <si>
    <t>2026SEP88576</t>
  </si>
  <si>
    <t>PAGO DE SERVICIO DE ASEO DEL EMBALSE EL HATO, CORRESPONDIENTE AL PERIODO DE MARZO DE 2026, CUENTA CONTRATO 1007954 - FACTURA DE SERVICIO No. 168928. POR ORDEN DE LA OFICINA DE SERVICIOS PUBLICOS ACUEDUCTO LOS RECAUDOS POR SERVICIO DE DEBEN SER CONSIGNADOS A LA CUENTA DE AHORROS  No. 354-000046-36 DE BANCOLOMBIA, CON FUNDAMENTO EN LA FACTURA  EL SUPERVISOR AUTORIZA EL PAGO.  FECHA DE PAGO: ABRIL 24 DE 2026.</t>
  </si>
  <si>
    <t>BALAGUERA ORJUELA ANDREA DEL PILAR</t>
  </si>
  <si>
    <t>VILLAMARIN RIAÑO LUZ MARINA</t>
  </si>
  <si>
    <t xml:space="preserve"> 60 DIAS 88552 DBIO BPPI - 2024080100036</t>
  </si>
  <si>
    <t>ADICIÓN 1, PRORROGA 1 Y MODIFICATORIO 1 AL CONTRATO 1024 DE 2025 CUYO OBJETO ES: FORMULAR EL PLAN DE RESTAURACIÓN ECOLÓGICA PARTICIPATIVA DE ECOSISTEMAS TERRESTRES DEL TERRITORIO CAR.</t>
  </si>
  <si>
    <t>60 DIAS 88542 DCMA - BPPI - 2024070100030</t>
  </si>
  <si>
    <t>2026CSU1692</t>
  </si>
  <si>
    <t xml:space="preserve">Suministro e instalación del sistema de purificación de agua tipo II de la Dirección Técnico Científica y de Modelamiento Ambiental - DCMA. </t>
  </si>
  <si>
    <t>2025CSE3897-C1</t>
  </si>
  <si>
    <t>Prestar servicios profesionales a la Dirección Técnica Científica y de Modelamiento Ambiental - DCMA antes Dirección de Laboratorio e Innovación Ambiental de la Corporación Autónoma Regional de Cundinamarca - CAR, para fortalecer los procesos de análisis de muestras destinadas a la evaluación de la calidad del agua, mediante la ejecución de ensayos fisicoquímicos de la matriz agua y la implementación de técnicas analíticas conforme a la Norma ISO/IEC 17025:2017.el cual se encuentra vigente.</t>
  </si>
  <si>
    <t xml:space="preserve">PRIETO GALEANO JENNIFER </t>
  </si>
  <si>
    <t>120 DIAS 88541 DCMA - BPPI - 2024070100031</t>
  </si>
  <si>
    <t>2026CSE1691</t>
  </si>
  <si>
    <t>Realizar la calibración a los equipos de análisis pertenecientes a la Dirección Técnico Científica y de Modelamiento Ambiental -  DCMA de la Corporación Autónoma Regional de Cundinamarca – CAR, - grupo 4 volumétricos y longitud.</t>
  </si>
  <si>
    <t>120 DIAS 88549 DCMA - BPPI - 2024070100031</t>
  </si>
  <si>
    <t>2026CSE1690</t>
  </si>
  <si>
    <t>Realizar la calibración a los equipos de análisis pertenecientes a la Dirección Técnico Científica y de Modelamiento Ambiental - DCMA de la Corporación Autónoma Regional de Cundinamarca – CAR, grupo 2 masa.</t>
  </si>
  <si>
    <t>TORRES BUSTOS EDGAR ALEJANDRO</t>
  </si>
  <si>
    <t>2-3-3201-88-3112-10-0504-0000000-2.3.8.01.14.</t>
  </si>
  <si>
    <t>GRAVAMEN A LOS MOVIMIENTOS FINANCIEROS - SIN CPC (800)</t>
  </si>
  <si>
    <t>2-3-3201-88-3112-70-0504-0000000-2.3.8.01.14.</t>
  </si>
  <si>
    <t>GRAVAMEN A LOS MOVIMIENTOS FINANCIEROS - SIN CPC (801)</t>
  </si>
  <si>
    <t>2-3-3201-88-3113-10-0102-0062165-2.3.2.02.02.006.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</si>
  <si>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(793)</t>
  </si>
  <si>
    <t>2-3-3201-88-3113-10-0103-0062165-2.3.2.02.02.006.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</si>
  <si>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(794)</t>
  </si>
  <si>
    <t>2-3-3201-88-3113-10-0302-0000000-2.3.8.01.14.</t>
  </si>
  <si>
    <t>GRAVAMEN A LOS MOVIMIENTOS FINANCIEROS - SIN CPC (802)</t>
  </si>
  <si>
    <t>2-3-3202-88-3105-10-0804-0000000-2.3.8.01.14.</t>
  </si>
  <si>
    <t>GRAVAMEN A LOS MOVIMIENTOS FINANCIEROS - SIN CPC (803)</t>
  </si>
  <si>
    <t>2-3-3202-88-3106-10-0905-0000000-2.3.8.01.14.</t>
  </si>
  <si>
    <t>GRAVAMEN A LOS MOVIMIENTOS FINANCIEROS - SIN CPC (804)</t>
  </si>
  <si>
    <t>2-3-3202-88-3106-60-0905-0000000-2.3.8.01.14.</t>
  </si>
  <si>
    <t>GRAVAMEN A LOS MOVIMIENTOS FINANCIEROS - SIN CPC (805)</t>
  </si>
  <si>
    <t>2-3-3202-88-3106-80-0905-0000000-2.3.8.01.14.</t>
  </si>
  <si>
    <t>GRAVAMEN A LOS MOVIMIENTOS FINANCIEROS - SIN CPC (806)</t>
  </si>
  <si>
    <t>2-3-3202-88-3107-10-0302-0000000-2.3.8.01.14.</t>
  </si>
  <si>
    <t>GRAVAMEN A LOS MOVIMIENTOS FINANCIEROS - SIN CPC (807)</t>
  </si>
  <si>
    <t>2-3-3203-88-3101-10-0803-0000000-2.3.8.01.14.</t>
  </si>
  <si>
    <t>GRAVAMEN A LOS MOVIMIENTOS FINANCIEROS - SIN CPC (808)</t>
  </si>
  <si>
    <t>2-3-3203-88-3102-10-0504-0000000-2.3.8.01.14.</t>
  </si>
  <si>
    <t>GRAVAMEN A LOS MOVIMIENTOS FINANCIEROS - SIN CPC (809)</t>
  </si>
  <si>
    <t>2-3-3203-88-3103-10-0904-0000000-2.3.8.01.14.</t>
  </si>
  <si>
    <t>GRAVAMEN A LOS MOVIMIENTOS FINANCIEROS - SIN CPC (810)</t>
  </si>
  <si>
    <t>2-3-3203-88-3103-80-0904-0000000-2.3.8.01.14.</t>
  </si>
  <si>
    <t>GRAVAMEN A LOS MOVIMIENTOS FINANCIEROS - SIN CPC (811)</t>
  </si>
  <si>
    <t>2-3-3203-88-3104-10-0101-0062165-2.3.2.02.02.006.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</si>
  <si>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(795)</t>
  </si>
  <si>
    <t>2-3-3203-88-3104-10-0102-0062165-2.3.2.02.02.006.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</si>
  <si>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(796)</t>
  </si>
  <si>
    <t>2-3-3203-88-3104-10-0402-0000000-2.3.8.01.14.</t>
  </si>
  <si>
    <t>GRAVAMEN A LOS MOVIMIENTOS FINANCIEROS - SIN CPC (812)</t>
  </si>
  <si>
    <t>2-3-3203-88-3104-40-0102-0062165-2.3.2.02.02.006.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</si>
  <si>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(797)</t>
  </si>
  <si>
    <t>2-3-3204-88-3114-10-0805-0000000-2.3.8.01.14.</t>
  </si>
  <si>
    <t>GRAVAMEN A LOS MOVIMIENTOS FINANCIEROS - SIN CPC (813)</t>
  </si>
  <si>
    <t>2-3-3204-88-3114-70-0805-0000000-2.3.8.01.14.</t>
  </si>
  <si>
    <t>GRAVAMEN A LOS MOVIMIENTOS FINANCIEROS - SIN CPC (814)</t>
  </si>
  <si>
    <t>2-3-3204-88-3115-10-0403-0000000-2.3.8.01.14.</t>
  </si>
  <si>
    <t>GRAVAMEN A LOS MOVIMIENTOS FINANCIEROS - SIN CPC (815)</t>
  </si>
  <si>
    <t>2-3-3204-88-3115-80-0403-0000000-2.3.8.01.14.</t>
  </si>
  <si>
    <t>GRAVAMEN A LOS MOVIMIENTOS FINANCIEROS - SIN CPC (816)</t>
  </si>
  <si>
    <t>2-3-3205-88-3108-10-0402-0000000-2.3.8.01.14.</t>
  </si>
  <si>
    <t>GRAVAMEN A LOS MOVIMIENTOS FINANCIEROS - SIN CPC (817)</t>
  </si>
  <si>
    <t>2-3-3206-88-3109-10-0401-0083324-2.3.2.02.02.008.</t>
  </si>
  <si>
    <t>2-3-3206-88-3109-10-0401-4825399-2.3.2.02.01.004.</t>
  </si>
  <si>
    <t>2-3-3206-88-3109-10-0804-0000000-2.3.8.01.14.</t>
  </si>
  <si>
    <t>GRAVAMEN A LOS MOVIMIENTOS FINANCIEROS - SIN CPC (818)</t>
  </si>
  <si>
    <t>2-3-3206-88-3110-80-0504-0000000-2.3.8.01.14.</t>
  </si>
  <si>
    <t>GRAVAMEN A LOS MOVIMIENTOS FINANCIEROS - SIN CPC (819)</t>
  </si>
  <si>
    <t>2-3-3206-88-3111-10-0203-0062165-2.3.2.02.02.006.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</si>
  <si>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(798)</t>
  </si>
  <si>
    <t>2-3-3206-88-3111-10-0302-0000000-2.3.8.01.14.</t>
  </si>
  <si>
    <t>GRAVAMEN A LOS MOVIMIENTOS FINANCIEROS - SIN CPC (820)</t>
  </si>
  <si>
    <t>2-3-3206-88-3111-60-0302-0000000-2.3.8.01.14.</t>
  </si>
  <si>
    <t>GRAVAMEN A LOS MOVIMIENTOS FINANCIEROS - SIN CPC (821)</t>
  </si>
  <si>
    <t>2-3-3208-88-3116-10-0402-0000000-2.3.8.01.14.</t>
  </si>
  <si>
    <t>GRAVAMEN A LOS MOVIMIENTOS FINANCIEROS - SIN CPC (822)</t>
  </si>
  <si>
    <t>2-3-3208-88-3117-10-0301-0062165-2.3.2.02.02.006.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</si>
  <si>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(799)</t>
  </si>
  <si>
    <t>2-3-3208-88-3117-10-0603-0000000-2.3.8.01.14.</t>
  </si>
  <si>
    <t>GRAVAMEN A LOS MOVIMIENTOS FINANCIEROS - SIN CPC (823)</t>
  </si>
  <si>
    <t>2-3-3208-88-3117-80-0603-0000000-2.3.8.01.14.</t>
  </si>
  <si>
    <t>GRAVAMEN A LOS MOVIMIENTOS FINANCIEROS - SIN CPC (824)</t>
  </si>
  <si>
    <t>2-3-3299-88-3118-10-1108-0000000-2.3.8.01.14.</t>
  </si>
  <si>
    <t>GRAVAMEN A LOS MOVIMIENTOS FINANCIEROS - SIN CPC (825)</t>
  </si>
  <si>
    <t>2-3-3299-88-3118-40-0905-0000000-2.3.8.01.14.</t>
  </si>
  <si>
    <t>GRAVAMEN A LOS MOVIMIENTOS FINANCIEROS - SIN CPC (826)</t>
  </si>
  <si>
    <t>2-3-3299-88-3118-80-1108-0000000-2.3.8.01.14.</t>
  </si>
  <si>
    <t>GRAVAMEN A LOS MOVIMIENTOS FINANCIEROS - SIN CPC (827)</t>
  </si>
  <si>
    <t>54494 - OAP</t>
  </si>
  <si>
    <t>OBJETO DEL CDP DE TRASLADO: CERTIFICAR QUE, EN EL PRESUPUESTO DE GASTOS DE INVERSIÓN PARA LA PRESENTE VIGENCIA, EXISTEN RECURSOS DISPONIBLES Y LIBRES DE AFECTACIÓN, SUSCEPTIBLES DE SER TRASLADADOS A OTROS RUBROS PRESUPUESTALES.</t>
  </si>
  <si>
    <t>DTH - 54491</t>
  </si>
  <si>
    <t>Certificar que, en el presupuesto de Gastos de Funcionamiento, existen recursos disponibles y libres de afectación, susceptibles de ser trasladados a otros rubros presupuestales</t>
  </si>
  <si>
    <t>54481-BPPI- 2024090100020</t>
  </si>
  <si>
    <t xml:space="preserve">Adición No. 1 y Prórroga No. 1 al contrato que tiene como objeto: Construcción y mantenimiento de infraestructuras y elementos complementarios del parque lineal del río Bogotá. </t>
  </si>
  <si>
    <t>54480-BPPI-2024090100020</t>
  </si>
  <si>
    <t>Adición No. 1 y Prórroga No. 1 al contrato que tiene como objeto: Interventoría técnica, administrativa, financiera, jurídica, contable y ambiental al contrato que tiene como objeto: Construcción y mantenimiento de infraestructuras y elementos complementarios del Parque Lineal del Río Bogotá.</t>
  </si>
  <si>
    <t>SOLICITUD DE CDP PARA AMPARAR VIGENCIAS FUTURAS DEL PROCESO:DESARROLLAR E IMPLEMENTAR UN SISTEMA DE GESTIÓN DE INFORMACIÓN SATELITAL PARA EL MONITOREO, SEGUIMIENTO Y ANÁLISIS DE VARIABLES Y CONDICIONES AMBIENTALES EN LA CUENCA DEL RÍO BOGOTÁ DE LA JURISDICCIÓN CAR</t>
  </si>
  <si>
    <t>54488-BPPI-2025090100004</t>
  </si>
  <si>
    <t>Adición 1 y Prórroga 1 al contrato No. 3235 de 2025 cuyo objeto es: Elaborar los estudios y diseños para el mejoramiento de la estabilidad dinámica de los cuerpos hídricos priorizados en las cuencas de los ríos Bogotá, Negro y Sumapaz.</t>
  </si>
  <si>
    <t>54489-BPPI-2025090100004</t>
  </si>
  <si>
    <t>Adición 1 y Prórroga 1 al contrato No. 3234 de 2025 cuyo objeto es: Interventoría técnica, administrativa, financiera, jurídica, ambiental y contable al contrato que tiene como objeto: Elaborar los estudios y diseños para el mejoramiento de la estabilidad dinámica de los cuerpos hídricos priorizados en las cuencas de los Ríos Bogotá, Negro y Sumapaz.</t>
  </si>
  <si>
    <t>54486 - BPPI - 2024080100036</t>
  </si>
  <si>
    <t>MODIFICATORIO No. 1, ADICIÓN No. 1 y PRORROGA No. 1 DEL CONTRATO 1174 DE 2025 CUYO OBJETO ES: REALIZAR INTERVENTORÍA TÉCNICA, ADMINISTRATIVA, FINANCIERA, JURÍDICA Y CONTABLE PARA IMPLEMENTAR ACCIONES INTEGRALES CON ENFOQUE PARTICIPATIVO PARA LA CARACTERIZACIÓN, RECUPERACIÓN, PROTECCIÓN Y MANEJO DE HUMEDALES DEL TERRITORIO CAR - NEUTA (SOACHA).</t>
  </si>
  <si>
    <t>CEPEDA EMILIANI ANDRES IGNACIO</t>
  </si>
  <si>
    <t>PUENTES VASQUEZ JORDY EMILIO</t>
  </si>
  <si>
    <t>PAEZ TRIANA YAER ALIRIO</t>
  </si>
  <si>
    <t xml:space="preserve">GARAVITO QUIROGA NATALIA </t>
  </si>
  <si>
    <t>RODRIGUEZ CASTRO DAVID EDUARDO</t>
  </si>
  <si>
    <t>1DIA-88591-DASC-BPPI-2024030100043</t>
  </si>
  <si>
    <t>2026SEP88591</t>
  </si>
  <si>
    <t xml:space="preserve">PAGO DE ACUEDUCTO Y ALCANTARILLADO DEL CAV FLORA UBICADO EN LA AV TRONCAL DE OCCIDENTE 18-76 MZ I LT 16, CORRESPONDIENTE AL PERIODO DEL 30/01/2026 A 01/04/2026, CONTRATO No. 0034470 FACTURA DE SERVICIO No. 3663090. CON FUNDAMENTO EN LA FACTURA EL SUPERVISOR AUTORIZA EL PAGO. FECHA LIMITE DE PAGO: ABRIL 24 DE 2026. </t>
  </si>
  <si>
    <t>1DIA-88592-DASC-BPPI-2024030100043</t>
  </si>
  <si>
    <t>2026SEP88592</t>
  </si>
  <si>
    <t>PAGO DEL SERVICIO DE ASEO  DEL CAV FLORA UBICADO EN LA AV TRONCAL DE OCCIDENTE 18-76 MZ I LT 16 , CORRESPONDIENTE AL PERIODO 30/01/2026 A 01/04/2026, CONTRATO No. 0034470 FACTURA DE SERVICIO No. 3663090. CON FUNDAMENTO EN LA FACTURA EL SUPERVISOR AUTORIZA EL PAGO. FECHA LIMITE DE PAGO: ABRIL 24 DE 2026.</t>
  </si>
  <si>
    <t xml:space="preserve">VILLAMIL RUBIO HOLMAN </t>
  </si>
  <si>
    <t>VIGENCIAS FUTURAS - 63 DIAS 88618 DTA - BPPI - 2024030100043</t>
  </si>
  <si>
    <t>2025CSE3566-C1</t>
  </si>
  <si>
    <t>FRAILE MURCIA BRAYAN FELIPE</t>
  </si>
  <si>
    <t>VIGENCIAS FUTURAS - 81 DIAS 88551 DTA - BPPI - 2024030100043</t>
  </si>
  <si>
    <t xml:space="preserve">GOMEZ RATIVA DIEGO ALFONSO </t>
  </si>
  <si>
    <t>ROA ORJUELA WILMER LEANDRO</t>
  </si>
  <si>
    <t>BALLESTEROS GONZALEZ JHONIERT YAMID</t>
  </si>
  <si>
    <t xml:space="preserve">CELIS DELGADO PAULA ANDREA </t>
  </si>
  <si>
    <t>TIBAQUIRA USSA JORGE ALEXANDER</t>
  </si>
  <si>
    <t>600 DIAS 88604 DASC</t>
  </si>
  <si>
    <t>2026CSE1672</t>
  </si>
  <si>
    <t>Prestación del servicio de mensajería expresa, mensajería interna, mensajería motorizada, auxiliar de correspondencia y demás que se requiera para atender las necesidades de la Corporación Autónoma Regional de Cundinamarca – CAR. Proceso amparado con vigencias futuras mediante Resolución DGEN No. 20267000081 de 11 de marzo de 2026</t>
  </si>
  <si>
    <t>1DIA-88593-DASC</t>
  </si>
  <si>
    <t>2026SEP88593</t>
  </si>
  <si>
    <t>PAGO DEL SERVICIO DE ACUEDUCTO DE LA DIRECCIÓN REGIONAL DE CHIQUINQUIRA CR 6 9 30 CHIQUINQUIRÁ (BOYACÁ) , CORRESPONDIENTE AL MES DE MARZO DE 2026; CÓDIGO INTERNO No.1038229 - FACTURA No.SPD 303950. CON FUNDAMENTO EN LA FACTURA EL SUPERVISOR AUTORIZA EL PAGO. FECHA LIMITE DE PAGO: ABRIL 29 DE 2026.</t>
  </si>
  <si>
    <t>1DIA-88594-DASC</t>
  </si>
  <si>
    <t>2026SEP88594</t>
  </si>
  <si>
    <t>PAGO DEL SERVICIO DE ASEO DE LA DIRECCIÓN REGIONAL DE CHIQUINQUIRA CR 6 # 9-30 CHIQUINQUIRÁ (BOYACÁ) , CORRESPONDIENTE AL MES DE MARZO DE 2026; CÓDIGO INTERNO No.1038229 - FACTURA No.SPD 303950. CON FUNDAMENTO EN LA FACTURA EL SUPERVISOR AUTORIZA EL PAGO. FECHA LIMITE DE PAGO: ABRIL 29 DE 2026.</t>
  </si>
  <si>
    <t>CHILLAN PARRA OSCAR FELIPE</t>
  </si>
  <si>
    <t>VIGENCIAS FUTURAS - 631 DIAS 88512 DASC</t>
  </si>
  <si>
    <t>VIGENCIAS FUTURAS - 616 DIAS 88563 DASC</t>
  </si>
  <si>
    <t>5 DIAS 88581 DASC</t>
  </si>
  <si>
    <t>2026OTR88581</t>
  </si>
  <si>
    <t>PAGO IMPUESTO PREDIAL Y COMPENSACIÓN (ART. 4 LEY 56 DE 1981) DE LOS INMUEBLES DE PROPIEDAD DE LA CORPORACIÓN UBICADOS EN LA JURISDICCIÓN CAR.-  34 PREDIOS MUNICIPIO DE CARMEN DE CARUPA.</t>
  </si>
  <si>
    <t>5 DIAS  88582 DASC</t>
  </si>
  <si>
    <t>2026OTR88582</t>
  </si>
  <si>
    <t>PAGO IMPUESTO PREDIAL Y COMPENSACIÓN (ART. 4 LEY 56 DE 1981) DE LOS INMUEBLES DE PROPIEDAD DE LA CORPORACIÓN UBICADOS EN LA JURISDICCIÓN CAR.-  4 PREDIOS MUNICIPIO DE VIOTA.</t>
  </si>
  <si>
    <t>5 DIAS  88583  DASC</t>
  </si>
  <si>
    <t>2026OTR88583</t>
  </si>
  <si>
    <t xml:space="preserve">PAGO IMPUESTO PREDIAL Y COMPENSACIÓN (ART. 4 LEY 56 DE 1981) DE LOS INMUEBLES DE PROPIEDAD DE LA CORPORACIÓN UBICADOS EN LA JURISDICCIÓN CAR.-  3 PREDIOS MUNICIPIO DE CHIA </t>
  </si>
  <si>
    <t>MUNICIPIO DE CHIA</t>
  </si>
  <si>
    <t>5 DIAS  88574 DASC</t>
  </si>
  <si>
    <t>2026OTR88574</t>
  </si>
  <si>
    <t>PAGO IMPUESTO PREDIAL Y COMPENSACIÓN (ART. 4 LEY 56 DE 1981) DE LOS INMUEBLES DE PROPIEDAD DE LA CORPORACIÓN UBICADOS EN LA JURISDICCIÓN CAR.- MUNICIPIO DE FACATATIVA.</t>
  </si>
  <si>
    <t>ALCALDÍA MUNICIPAL DE FACATATIVÁ</t>
  </si>
  <si>
    <t>5 DIAS  88588  DASC</t>
  </si>
  <si>
    <t>2026OTR88588</t>
  </si>
  <si>
    <t>PAGO IMPUESTO PREDIAL Y COMPENSACIÓN (ART. 4 LEY 56 DE 1981) DE LOS INMUEBLES DE PROPIEDAD DE LA CORPORACIÓN UBICADOS EN LA JURISDICCIÓN CAR.- 11 PREDIOS MUNICIPIO DE GUADUAS.</t>
  </si>
  <si>
    <t xml:space="preserve">MUNICIPIO DE GUADUAS   </t>
  </si>
  <si>
    <t>5 DIAS  88587 DASC</t>
  </si>
  <si>
    <t>2026OTR88587</t>
  </si>
  <si>
    <t>PAGO IMPUESTO PREDIAL Y COMPENSACIÓN (ART. 4 LEY 56 DE 1981) DE LOS INMUEBLES DE PROPIEDAD DE LA CORPORACIÓN UBICADOS EN LA JURISDICCIÓN CAR.- PREDIO URBANO MUNICIPIO DE PACHO.</t>
  </si>
  <si>
    <t>5 DIAS 88596 DASC</t>
  </si>
  <si>
    <t>2026OT88596</t>
  </si>
  <si>
    <t>PAGO IMPUESTO PREDIAL Y COMPENSACIÓN (ART. 4 LEY 56 DE 1981) DE LOS INMUEBLES DE PROPIEDAD DE LA CORPORACIÓN UBICADOS EN LA JURISDICCIÓN CAR. MUNICIPIO DE  ZIPACON.</t>
  </si>
  <si>
    <t>MUNICIPIO DE ZIPACÓN</t>
  </si>
  <si>
    <t>5 DIAS 88595 DASC</t>
  </si>
  <si>
    <t>2026OTR88595</t>
  </si>
  <si>
    <t>PAGO IMPUESTO PREDIAL Y COMPENSACIÓN (ART. 4 LEY 56 DE 1981) DE LOS INMUEBLES DE PROPIEDAD DE LA CORPORACIÓN UBICADOS EN LA JURISDICCIÓN CAR. MUNICIPIO DE LA CALERA.</t>
  </si>
  <si>
    <t>5 DIAS 88602 DASC</t>
  </si>
  <si>
    <t>2026OTR88602</t>
  </si>
  <si>
    <t>PAGO IMPUESTO PREDIAL Y COMPENSACIÓN (ART. 4 LEY 56 DE 1981) DE LOS INMUEBLES DE PROPIEDAD DE LA CORPORACIÓN UBICADOS EN LA JURISDICCIÓN CAR. PREDIO URBANO MUNICIPIO DE GIRARDOT.</t>
  </si>
  <si>
    <t xml:space="preserve">MUNICIPIO DE GIRARDOT   </t>
  </si>
  <si>
    <t>240 DIAS 88610 - DFIN</t>
  </si>
  <si>
    <t>CJM - CAJA MENOR</t>
  </si>
  <si>
    <t>2026CJM88610</t>
  </si>
  <si>
    <t>CONSTITUCION CAJA MENOR DE GASTOS VIGENCIA 2026</t>
  </si>
  <si>
    <t>1DIA88611DFIN</t>
  </si>
  <si>
    <t>2026RES7093</t>
  </si>
  <si>
    <t>TRANSFERENCIA 20% DE LOS RECURSOS TSE - 10% DE RENTAS PROPIAS RECAUDADAS MARZO 2026 ART 24 LEY 344 1996  ART 1 DEC 954 1999, RESOLUCION DAF No.74267000093  DE 27 ABRIL 2026</t>
  </si>
  <si>
    <t>30 DIAS- DTH - 88603</t>
  </si>
  <si>
    <t>2026NOM4</t>
  </si>
  <si>
    <t>PAGO DE NOMNA, SEGURIDAD SOCIAL, APORTES PARAFISCALES Y TRANSFERENCIAS DE LEY DE SERVIDORES PÚBLICOS CORRESPONDIENTE AL MES DE ABRIL DE 2026</t>
  </si>
  <si>
    <t>3O DIAS -88612- DTH</t>
  </si>
  <si>
    <t>2026OTR88612</t>
  </si>
  <si>
    <t>PAGO DE ADMNISTRADORA DE RIESGOS LABORALES ARL PARA CONTRATISTAS CON RIESGO OCUPACIONAL NIVEL IV y V,Y ESTUDIANTES EN PRÁCTICA DE ACUERDO CON EL DECRETO1072 DEL 2015</t>
  </si>
  <si>
    <t>30 DIAS -88597- DTH</t>
  </si>
  <si>
    <t>2026PEN4</t>
  </si>
  <si>
    <t>Pago nomina de pensionados del mes de abril de 2026</t>
  </si>
  <si>
    <t>30 DIAS -88586- DTH</t>
  </si>
  <si>
    <t>2026RES134</t>
  </si>
  <si>
    <t>Reconocer y ordenar el pago a favor de la EMPRESA DE ACUEDUCTO, ALCANTARILLADO Y ASEO DE BOGOTÁ EAAB ESP, identificada con Nit. No. 899.999.094-1, la suma de TRES MILLONES CUATROCIENTOS CUARENTA Y SIETE MIL OCHOCIENTOS TREINTA Y OCHO PESOS M/CTE ($3.447.838,00)</t>
  </si>
  <si>
    <t>30 DIAS -88606- DTH</t>
  </si>
  <si>
    <t>2026RES143</t>
  </si>
  <si>
    <t>Reconocer y ordenar el pago a favor del DEPARTAMENTO DE BOYACÁ - DIRECCIÓN DEPARTAMENTAL DE PASIVOS PENSIONALES, con Nit. No. 891.800.498-1, la suma de SEISCIENTOS NOVENTA Y DOS MIL TRESCIENTOS TREINTA Y SIETE PESOS M/CTE ($692.337,00), por concepto de la cuota parte pensional causada desde el 01 al 31 de marzo de 2026</t>
  </si>
  <si>
    <t>120 DÍAS 88619 -DFIAB - BPPI-2024090100020</t>
  </si>
  <si>
    <t xml:space="preserve">MODIFICATORIO No 4, PRÓRROGA No. 1 Y ADICIÓN No. 1 AL CTO 1807 DE 2025, CUYO OBJETO ES: CONSTRUCCIÓN Y MANTENIMIENTO DE INFRAESTRUCTURAS Y ELEMENTOS COMPLEMENTARIOS DEL PARQUE LINEAL DEL RÍO BOGOTA. </t>
  </si>
  <si>
    <t>120 DÍAS 88620 - DFIAB -BPPI-2024090100020</t>
  </si>
  <si>
    <t>MODIFICACIÓN No 2, ADICIÓN No. 1 Y PRÓRROGA No. 1 AL CTO 2621 DE 2025, CUYO OBJETO ES: INTERVENTORÍA TÉCNICA, ADMINISTRATIVA, FINANCIERA, JURÍDICA, CONTABLE Y AMBIENTAL AL CONTRATO QUE TIENE COMO OBJETO: CONSTRUCCIÓN Y MANTENIMIENTO DE INFRAESTRUCTURAS Y ELEMENTOS COMPLEMENTARIOS DEL PARQUE LINEAL DEL RÍO BOGOTÁ</t>
  </si>
  <si>
    <t>VIGENCIAS FUTURAS - 420 DIAS 88514 DCMA BPPI - 202508010001</t>
  </si>
  <si>
    <t>VIGENCIAS FUTURAS - 420 DIAS 88516 DCMA BPPI - 20250801000</t>
  </si>
  <si>
    <t>VIGENCIAS FUTURAS - 271 DIAS 88524 DCMA BPPI - 202407010003</t>
  </si>
  <si>
    <t>VIGENCIAS FUTURAS - 265 DIAS 88536 DCMA BPPI - 202407010003</t>
  </si>
  <si>
    <t xml:space="preserve">VALBUENA RINCON NICOLAS </t>
  </si>
  <si>
    <t xml:space="preserve">GUAUQUE MORALES JUAN MANUEL </t>
  </si>
  <si>
    <t>* GARZON GUERRERO JUAN SEBASTIAN</t>
  </si>
  <si>
    <t>CALDERON URREGO MONICA LIZETTE</t>
  </si>
  <si>
    <t>60 DÍAS 88624 DIA .  - BPPI - 2024050100018</t>
  </si>
  <si>
    <t>ADICIÓN No 1, PRÓRROGA No 1 Y MODIFICACIÓN No. 1 AL CONTRATO No. 3112 DE 2025, CUYO OBJETO ES:  MANTENIMIENTO CORRECTIVO DEL EQUIPO ELECTROMECÁNICO Y RECONSTRUCCIÓN DEL CERRAMIENTO PARA LA ESTACIÓN DE BOMBEO EL PINO, ASOCIADA AL SISTEMA HIDRÁULICO DE MANEJO AMBIENTAL Y CONTROL DE INUNDACIONES DE LA RAMADA.</t>
  </si>
  <si>
    <t xml:space="preserve">GONZALEZ GUZMAN DIEGO ANDRES </t>
  </si>
  <si>
    <t>67 DIAS 88601 DBIO - BPPI - 2024080100034</t>
  </si>
  <si>
    <t>HERNANDEZ CHAPARRO ANDREA CAROLINA</t>
  </si>
  <si>
    <t>DIAZ ANGARITA MIGUEL ALEJANDRO</t>
  </si>
  <si>
    <t>1DIA-88590-DASC-BPPI-202470100032</t>
  </si>
  <si>
    <t>2026SEP88590</t>
  </si>
  <si>
    <t>PAGO DEL SERVICIO DE  ASEO DEL LABORATORIO AMBIENTAL SEDE MOSQUERA UBICADO EN LA AV TRONCAL DE OCCIDENTE 18-76 BG 13 MZ C , CORRESPONDIENTE AL PERIODO 30/01/2026 A 01/04/2026, CONTRATO No. 0033638 FACTURA DE SERVICIO No. 3663059. CON FUNDAMENTO EN LA FACTURA EL SUPERVISOR AUTORIZA EL PAGO. FECHA LIMITE DE PAGO: ABRIL 24 DE 2026.</t>
  </si>
  <si>
    <t>1DIA-88589-DASC-BPPI-202470100032</t>
  </si>
  <si>
    <t>2026SEP88589</t>
  </si>
  <si>
    <t xml:space="preserve">PAGO DE ACUEDUCTO Y ALCANTARILLADO DEL LABORATORIO AMBIENTAL SEDE MOSQUERA UBICADO EN LA AV TRONCAL DE OCCIDENTE 18-76 BG 13 MZ C, CORRESPONDIENTE AL PERIODO DEL  30/01/2026 A 01/04/2026, CONTRATO No.0033638 FACTURA DE SERVICIO No. 3663059. CON FUNDAMENTO EN LA FACTURA EL SUPERVISOR AUTORIZA EL PAGO. FECHA LIMITE DE PAGO: ABRIL 24 DE 2026. </t>
  </si>
  <si>
    <t>VIGENCIAS FUTURAS - 91 DIAS 88521 DCMA 51571-BPPI-20240701000032-20240701000031-202407</t>
  </si>
  <si>
    <t>90 DIAS 88613 DCMA - BPPI - 2024040100014</t>
  </si>
  <si>
    <t>Adición No.1, Modificatorio No.1 y Prórroga No.1 al contrato No. 2382 de 2025 cuyo objeto es: Implementar medidas de adaptación al cambio climático en áreas vulnerables de la cuenca del Río Garagoa (jurisdicción CAR), con base en los resultados de vulnerabilidad y riesgo climático de la tercera comunicación nacional de cambio climático – TCNCC.</t>
  </si>
  <si>
    <t>PARRA VARGAS EDWIN ADOLFO</t>
  </si>
  <si>
    <t>SANCHEZ MEDINA JUAN NICOLAS</t>
  </si>
  <si>
    <t>61 DIAS 88623 DOT BPPI 2024040100005</t>
  </si>
  <si>
    <t>LOPEZ DONCEL OSCAR HERNAN</t>
  </si>
  <si>
    <t>HECTOR JOSUE  CAMACHO ACOSTA</t>
  </si>
  <si>
    <t>2-1-3001-13-1111-40-OJUR-0000000-2.1.3.13.01.001.</t>
  </si>
  <si>
    <t>SENTENCIAS - SIN CPC (828)</t>
  </si>
  <si>
    <t>2-1-3001-13-1111-60-OJUR-0000000-2.1.3.13.01.001.</t>
  </si>
  <si>
    <t>SENTENCIAS - SIN CPC (829)</t>
  </si>
  <si>
    <t>2-1-3001-13-1111-70-OJUR-0000000-2.1.3.13.01.001.</t>
  </si>
  <si>
    <t>SENTENCIAS - SIN CPC (830)</t>
  </si>
  <si>
    <t>2-3-3206-88-3110-16-0203-0083310-2.3.2.02.02.008.</t>
  </si>
  <si>
    <t>SERVICIOS PRESTADOS A LAS EMPRESAS Y SERVICIOS DE PRODUCCIÓN  - SERVICIOS DE ASESORIA EN INGENIERIA (831)</t>
  </si>
  <si>
    <t>2-3-3208-88-3117-70-0102-0083310-2.3.2.02.02.008.</t>
  </si>
  <si>
    <t>SERVICIOS PRESTADOS A LAS EMPRESAS Y SERVICIOS DE PRODUCCIÓN  - SERVICIOS DE ASESORIA EN INGENIERIA (833)</t>
  </si>
  <si>
    <t>2-3-3299-88-3118-40-1108-0000000-2.3.8.01.14.</t>
  </si>
  <si>
    <t>GRAVAMEN A LOS MOVIMIENTOS FINANCIEROS - SIN CPC (832)</t>
  </si>
  <si>
    <t>54507-OJUR</t>
  </si>
  <si>
    <t>Pago de sentencia proferida en el proceso ordinario laboral– ejecución subsiguiente Nro. 11001310502120241016200, promovido por Jaime Ramos Rodríguez en contra de la C.A.R., ante el Juzgado Veintiuno Laboral del Circuito de Bogotá.</t>
  </si>
  <si>
    <t>54510-OJUR</t>
  </si>
  <si>
    <t>Pago ordenado en la sentencia proferida por el Consejo de Estado en el proceso de controversias contractuales Nro. 250002326000-2004-00202-01, adelantado por la CAR en contra del Distrito Capital de Bogotá D.C</t>
  </si>
  <si>
    <t>Solicitud de CDP para aplazar la apropiación de la vigencia 2026 para amparar el proceso de vigencia futura del proyecto que tiene como objeto: EJECUTAR LAS OBRAS QUE CONTRIBUYAN A LA RECUPERACIÓN, MITIGACIÓN Y CONTROL DE INUNDACIONES EN LA VEREDA GUAYMARAL BOGOTA D.C.</t>
  </si>
  <si>
    <t>54496-SGCGA-BPPI-2024020100007</t>
  </si>
  <si>
    <t>ADICIÓN No 1, PRÓRROGA No 2 , ACLARATORIO No 1 Y MODIFICATORIO No 2 AL CONTRATO No 1439 DE 2025 CUYO OBJETO ES: REALIZAR INTERVENTORÍA TÉCNICA, ADMINISTRATIVA, FINANCIERA, JURÍDICA Y CONTABLE AL CONTRATO CUYO OBJETO CORRESPONDE A REALIZAR LAS ADECUACIONES MENORES E INSTALACIÓN DE ALTERNATIVAS ECOEFICIENTES PARA LA IMPLEMENTACIÓN DE PRÁCTICAS SOSTENIBLES EN LOS ENTORNOS SOSTENIBLES, EN EL MARCO DE LOS PROYECTOS DE LA DIRECCIÓN DE CULTURA AMBIENTAL Y SERVICIO AL CIUDADANO. PROCESO AMPARADO CON VIGENCIAS FUTURAS SEGÚN ACUERDO No 36 DE 06 DE SEPTIEMBRE DE 2024.</t>
  </si>
  <si>
    <t>54511</t>
  </si>
  <si>
    <t>54497-DASC</t>
  </si>
  <si>
    <t>Adición y Prorroga No. 1 al contrato 2078 de 2024 cuyo objeto es Arrendamiento del inmueble identificado con matrícula inmobiliaria 154-14326 de la oficina de instrumentos públicos de Chocontá, ubicado en la carrera 5a. No. 5-73 del municipio de Chocontá, Cundinamarca, para el funcionamiento de la Dirección Regional Almeidas y Municipio de Guatavita</t>
  </si>
  <si>
    <t>DTH - 54503</t>
  </si>
  <si>
    <t>54498 - BPPI - 0000367</t>
  </si>
  <si>
    <t>ADICIÓN No. 2 AL CONVENIO INTERADMINISTRATIVO DE ASOCIACIÓN No. 1503-2015, CUYO OBJETO ES: "CONSTRUCCIÓN EMISARIO FINAL Y PTAR SISTEMA DE ALCANTARILLADO SANITARIO DE LA INSPECCIÓN DE PATIO BONITO DEL MUNICIPIO DE ANAPOIMA, CUNDINAMARCA".</t>
  </si>
  <si>
    <t>Solicitud de CDP para aplazar la apropiación de la vigencia 2026 para amparar el proceso de vigencia futura del proyecto que tiene como objeto: INTERVENTORIA TÉCNICA, ADMINISTRATIVA, FINANCIERA Y AMBIENTAL PARA EJECUTAR LAS OBRAS QUE CONTRIBUYAN A LA RECUPERACIÓN, MITIGACIÓN Y CONTROL DE INUNDACIONES EN LA VEREDA GUAYMARAL BOGOTA D.C</t>
  </si>
  <si>
    <t>54504 - BPPI - 2024080100036</t>
  </si>
  <si>
    <t xml:space="preserve"> MODIFICATORIO No. 3 Y ADICIÓN No. 1 AL CONTRATO 1761 DE 2025 CUYO OBJETO ES: IMPLEMENTAR ACCIONES INTEGRALES CON ENFOQUE PARTICIPATIVO PARA LA CARACTERIZACIÓN, RECUPERACIÓN, PROTECCIÓN Y MANEJO DE HUMEDALES EL TERRITORIO CAR - TIERRA BLANCA Y SANTA ANA (SOACHA).</t>
  </si>
  <si>
    <t>56 DIAS 88633 OGDAD - BPPI - 2024120100016</t>
  </si>
  <si>
    <t>ARIAS VACA MAIRA LORENA</t>
  </si>
  <si>
    <t>1 DÍA 88655 OJUR</t>
  </si>
  <si>
    <t>2026RES115</t>
  </si>
  <si>
    <t>CUMPLIR la orden impartida por el Juzgado Veintiuno Laboral del Circuito de Bogotá, respecto de la obligación impuesta a la Corporación Autónoma Regional de Cundinamarca – CAR, dentro del proceso ordinario laboral Nro. 110013105021-2017-00044-00, compensado a ejecutivo radicado en el mismo Despacho bajo el Nro. 110013105021-2024-10162-00, y de acuerdo con la parte motiva.  Pago ordenado mediante Resolución DGC No. 36267000115 del 7 de mayo de 2026.</t>
  </si>
  <si>
    <t>1 DÍAS 88659 OJUR</t>
  </si>
  <si>
    <t>2026RES117</t>
  </si>
  <si>
    <t>CUMPLIR la orden impartida por el Tribunal Administrativo de Cundinamarca, Sección Tercera, en sentencia del 25 de agosto de 2021, modificada mediante proveído de segunda instancia, de fecha 11 de septiembre de 2024, proferido por el Consejo de Estado, respecto de la obligación impuesta a la Corporación Autónoma Regional de Cundinamarca– CAR, dentro del proceso de controversias contractuales Nro. 25000232600020040020201 y de acuerdo con la parte motiva.  (Resolución DGC No. 36267000117 de 8 MAY. 2026)</t>
  </si>
  <si>
    <t>2026CSU1673</t>
  </si>
  <si>
    <t>589 DIAS</t>
  </si>
  <si>
    <t>SUMINISTRO DE COMBUSTIBLE (GASOLINA CORRIENTE MOTOR, ACPM), DE ACUERDO CON LAS ESPECIFICACIONES TÉCNICAS EXIGIDAS PARA LOS VEHÍCULOS, MAQUINARIA Y EQUIPOS DE PROPIEDAD DE LA CORPORACIÓN Y POR LOS QUE ES RESPONSABLE.   (PROCESO AMPARADO CON VIGENCIAS FUTURAS SEGÚN RESOLUCIÓN DGEN No. 20267000080  DEL  11 DE MARZO DE 2026).</t>
  </si>
  <si>
    <t>VIGENCIAS FUTURAS - 90 DIAS 88520 SGCGA BPPI-2024050100018  </t>
  </si>
  <si>
    <t>90 DÍAS 88675 -SGCGA-BPPI-2024040100014</t>
  </si>
  <si>
    <t>ADICIÓN No 1, PRÓRROGA No 1 Y MODIFICATORIO No 1 AL CONTRATO No. 1603 DE 2025, CUYO OBJETO ES:  INTERVENTORÍA TÉCNICA, ADMINISTRATIVA Y FINANCIERA DEL PROYECTO DE IMPLEMENTACIÓN DE MEDIDAS DE ADAPTACIÓN AL CAMBIO CLIMÁTICO EN ÁREAS VULNERABLES DE LA CUENCA DEL RÍO GARAGOA (JURISDICCIÓN CAR), CON BASE EN LOS RESULTADOS DE VULNERABILIDAD Y RIESGO CLIMÁTICO DE LA TERCERA COMUNICACIÓN NACIONAL DE CAMBIO CLIMÁTICO – TCNCC.</t>
  </si>
  <si>
    <t>1DIA-88650-DASC</t>
  </si>
  <si>
    <t>2026SEP88650</t>
  </si>
  <si>
    <t>PAGO DE SERVICIO DE ACUEDUCTO Y ALCANTARILLADO DE LA NUEVA SEDE DIRECCION REGIONAL SOACHA UBICADA EN LA K 6 # 11-89, CORRESPONDIENTE AL PERIODO 03/02/2026 A 02/04/2026, CUENTA CONTRATO No. 10680533, FACTURA DE SERVICIO No. 44164484410. FECHA LIMITE DE PAGO: MAYO 11 DE 2026.</t>
  </si>
  <si>
    <t>1DIA-88662-DASC</t>
  </si>
  <si>
    <t>2026SEP88662</t>
  </si>
  <si>
    <t>PAGO DEL SERVICIO DE ASEO DEL INMUEBLE UBICADO EN LA AK 20 # 37-34 TEUSAQUILLO, CORRESPONDIENTE AL PERIODO 26/03/26 A 25/04/26. CUENTA CONTRATO No.12193127 FACTURA DE SERVICIO No. 183646271. POR ORDEN DE LA UAESP LOS RECAUDOS POR SERVICIO DE ASEO DEBEN SER CONSIGNADOS A LA CUENTA CORRIENTE No. 230-88726-7 DEL BANCO DE OCCIDENTE INSCRITA A NOMBRE DE LA FAP CONCESIÓN ASEO BOGOTÁ 2018 con NIT.900.531.292-7. CON FUNDAMENTO EN LA FACTURA EL SUPERVISOR AUTORIZA EL PAGO. FECHA LIMITE DE PAGO: MAYO 22 2026.</t>
  </si>
  <si>
    <t>1DIA-88663-DASC</t>
  </si>
  <si>
    <t>2026SEP88663</t>
  </si>
  <si>
    <t>PAGO DEL SERVICIO DE ASEO EDIFICIO CARRERA DECIMA DIRECCION CRA. 10 No. 16-92 PISO 5 , CORRESPONDIENTE AL PERIODO 26/03/26 A 25/04/26, CUENTA CONTRATO No.12193159 FACTURA DE SERVICIO No. 183755337.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MAYO 22 DE 2026.</t>
  </si>
  <si>
    <t>1DIA-88664-DASC</t>
  </si>
  <si>
    <t>2026SEP88664</t>
  </si>
  <si>
    <t>PAGO DEL SERVICIO DE ASEO DEL  EDIFICIO MANUEL MEJIA  UBICADA EN LA CLL. 17 No. 9-55 PISO 4 , CORRESPONDIENTE AL PERIODO 26/03/26  A 25/04/26, CUENTA CONTRATO No.70166961 FACTURA DE SERVICIO No.  183756902.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MAYO 22 DE 2026.</t>
  </si>
  <si>
    <t>1DIA-88665-DASC</t>
  </si>
  <si>
    <t>2026SEP88665</t>
  </si>
  <si>
    <t>PAGO DEL SERVICIO DE ASEO DE  LA SEDE CENTRAL DE LA CORPORACIÓN UBICADA EN LA AK 7 No.36-45, CORRESPONDIENTE AL PERIODO 26/03/26 A 25/04/26, CUENTA CONTRATO No.12193943 FACTURA DE SERVICIO No. 183680373.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MAYO 22 DE 2026.</t>
  </si>
  <si>
    <t>1DIA-88666-DASC</t>
  </si>
  <si>
    <t>2026SEP88666</t>
  </si>
  <si>
    <t>PAGO DE SERVICIO ACUEDUCTO, ALCANTARILLADO, Y ASEO DE LA DIRECCION REGIONAL RIONEGRO, CORRESPONDIENTE AL PERIODO 01/03/2026 AL 30/04/2026 CODIGO No.1025899, FACTURA No. 1043063. FECHA DE PAGO: MAYO 15 DE 2026.</t>
  </si>
  <si>
    <t>1DIA-88671-DASC</t>
  </si>
  <si>
    <t>2026SEP88671</t>
  </si>
  <si>
    <t>PAGO DEL SERVICIO DE ACUEDUCTO, ALCANTARILLADO Y ASEO DE LA DIRECCION REGIONAL SUMAPAZ UBICADA EN LA CALLE 8 No.15-17 "EL MIRADOR", CORRESPONDIENTE AL PERIODO DE 09/04/2026 A 11/05/2026, CUENTA INTERNA No.1060623, FACTURA DE SERVICIOS No. 10014286651, CON FUNDAMENTO EN LA FACTURA  EL SUPERVISOR AUTORIZA EL PAGO.  FECHA DE PAGO: MAYO 26 DE 2026.</t>
  </si>
  <si>
    <t>1DIA-88677-DASC</t>
  </si>
  <si>
    <t>2026SEP88677</t>
  </si>
  <si>
    <t>PAGO DEL SERVICIO PUBLICO DE ACUEDUCTO, ALCANTARILLADO Y ASEO DE LA DIRECCION REGIONAL MAGDALENA CENTRO UBICADA EN LA CRA. 5 # 3-04 - VIANI; CORRESPONDIENTE AL PERIODO DE ABRIL DE 2026, SERVICIO DE SUSCRIPTOR No.0000304  FACTURA DE SERVICIO No. 158296. CON FUNDAMENTO EN LA FACTURA EL SUPERVISOR AUTORIZA EL PAGO. FECHA LIMITE DE PAGO: MAYO 15 2026</t>
  </si>
  <si>
    <t>1DIA-88681-DASC</t>
  </si>
  <si>
    <t>2026SEP88681</t>
  </si>
  <si>
    <t xml:space="preserve">PAGO  DEL SERVICIO DE ACUEDUCTO, ALCANTARILLADO Y ASEO DE LA SEDE DIRECCIÓN REGIONAL TEQUENDAMA - LA MESA UBICADA EN LA CRA. 20 # 2-57 ,  DEL PERIODO DE 01/04/2026 A 31/05/2026, DE LA CUENTA INTERNA No.1049493, FACTURA DE SERVICIOS No. 010001655490.  CON FUNDAMENTO EN LA FACTURA EL SUPERVISOR AUTORIZA EL PAGO.  FECHA LIMITE DE PAGO: MAYO 27 2026. </t>
  </si>
  <si>
    <t>1DIA-88682-DASC</t>
  </si>
  <si>
    <t>2026SEP88682</t>
  </si>
  <si>
    <t>PAGO SERVICIO DE ACUEDUCTO, ALCANTARILLADO Y ASEO DE LA NUEVA DIRECCIÓN REGIONAL ALTO MAGDALENA UBICADA EN LA CLL. 20 N° 12-53 Y 12-41 GIRARDOT  , CORRESPONDIENTE AL PERIODO 31/03/2026 - 29/04/2026, CÓDIGOS 1001 Y 1970, FACTURA S No. 16335346 Y 16335599, CON FUNDAMENTOEN LAS FACTURAS EL SUPERVISOR AUTORIZA EL PAGO. FECHA DE PAGO: MAYO 15 DE 2026.</t>
  </si>
  <si>
    <t>1DIA-88685-DASC</t>
  </si>
  <si>
    <t>2026SEP88685</t>
  </si>
  <si>
    <t>PAGO DEL SERVICIO ACUEDUCTO, ALCANTARILLADO Y ASEO DE LA DIRECCIÓN REGIONAL GUALIVA UBICADA EN LA CLL. 8 # 9-41 - VILLETA, CORRESPONDIENTE AL PERIODO 07/04/2026 A 05/05/2026 CÓDIGO SUSCRIPTOR No.1030972, FACTURA DE SERVICIO No. 1765905. CON FUNDAMENTO EN LA FACTURA EL SUPERVISOR AUTORIZA EL PAGO. FECHA DE PAGO: MAYO 22 DE 2026.</t>
  </si>
  <si>
    <t>5 DIAS 88652 DASC</t>
  </si>
  <si>
    <t>2026OTR88652</t>
  </si>
  <si>
    <t>PAGO IMPUESTO PREDIAL Y COMPENSACIÓN (ART. 4 LEY 56 DE 1981) DE LOS INMUEBLES DE PROPIEDAD DE LA CORPORACIÓN UBICADOS EN LA JURISDICCIÓN CAR.     PREDIO  EN EL MUNICIPIO DE SUESCA.</t>
  </si>
  <si>
    <t xml:space="preserve">MUNICIPIO DE SUESCA   </t>
  </si>
  <si>
    <t>5 DIAS  88651 DASC</t>
  </si>
  <si>
    <t>2026OTR88651</t>
  </si>
  <si>
    <t>PAGO IMPUESTO PREDIAL Y COMPENSACIÓN (ART. 4 LEY 56 DE 1981) DE LOS INMUEBLES DE PROPIEDAD DE LA CORPORACIÓN UBICADOS EN LA JURISDICCIÓN CAR.    3 PREDIOS EN EL MUNICIPIO DE UBATE.</t>
  </si>
  <si>
    <t>MUNICIPIO DE UBATE</t>
  </si>
  <si>
    <t>5 DIAS 88653 DASC</t>
  </si>
  <si>
    <t>2026OTR88653</t>
  </si>
  <si>
    <t>PAGO IMPUESTO PREDIAL Y COMPENSACIÓN (ART. 4 LEY 56 DE 1981) DE LOS INMUEBLES DE PROPIEDAD DE LA CORPORACIÓN UBICADOS EN LA JURISDICCIÓN CAR. PREDIOS EN EL MUNICIPIO DE NEMOCON.</t>
  </si>
  <si>
    <t>MUNICIPIO DE NEMOCON</t>
  </si>
  <si>
    <t>5 DIAS 88667 DASC</t>
  </si>
  <si>
    <t>2026OTR88667</t>
  </si>
  <si>
    <t>PAGO IMPUESTO PREDIAL Y COMPENSACIÓN (ART. 4 LEY 56 DE 1981) DE LOS INMUEBLES DE PROPIEDAD DE LA CORPORACIÓN UBICADOS EN LA JURISDICCIÓN CAR. PREDIO EN EL MUNICIPIO DE UBATE</t>
  </si>
  <si>
    <t>5 DIAS 88678 DASC</t>
  </si>
  <si>
    <t>2026OTR88678</t>
  </si>
  <si>
    <t>PAGO IMPUESTO PREDIAL Y COMPENSACIÓN (ART. 4 LEY 56 DE 1981) DE LOS INMUEBLES DE PROPIEDAD DE LA CORPORACIÓN UBICADOS EN LA JURISDICCIÓN CAR. PREDIOS EN EL MUNICIPIO DE CHOCONTA.</t>
  </si>
  <si>
    <t>5 DIAS 88679 DASC</t>
  </si>
  <si>
    <t>2026OTR88679</t>
  </si>
  <si>
    <t xml:space="preserve">PAGO IMPUESTO PREDIAL Y COMPENSACIÓN (ART. 4 LEY 56 DE 1981) DE LOS INMUEBLES DE PROPIEDAD DE LA CORPORACIÓN UBICADOS EN LA JURISDICCIÓN CAR.-  6 PREDIOS EN EL MUNICIPIO DE SUTATAUSA </t>
  </si>
  <si>
    <t>VIGENCIAS FUTURAS - 240 DIAS 88537 DASC </t>
  </si>
  <si>
    <t xml:space="preserve">508 DÍAS 88683 DASC </t>
  </si>
  <si>
    <t>508 DIAS</t>
  </si>
  <si>
    <t xml:space="preserve">Adición No. 1 y Modificatorio No. 1 al Contrato 2981 de 2025, cuyo objeto es: Prestación del servicio integral de aseo, mantenimiento, cafetería para los bienes inmuebles y muebles de propiedad de la entidad y aquellos que tenga bajo su responsabilidad ubicados en la jurisdicción de la Corporación Autónoma de Cundinamarca ¿ CAR, como son: sedes administrativas, Dirección de Laboratorio e Innovación Ambiental, depósitos de archivo, casa CAR, parques administrados por la corporación, CAV flora y CAV fauna, complejo lagunar de Fúquene y todas aquellas que lo requieran, incluido el suministro de implementos e insumos de aseo, cafetería y mantenimiento así como la maquinaria y equipos que permitan la realización de cada una de las labores a contratar. </t>
  </si>
  <si>
    <t>30 DIAS - DTH - 88668</t>
  </si>
  <si>
    <t>2026RES164</t>
  </si>
  <si>
    <t>RECONOCER Y ORDENAR el pago a favor de la ADMINISTRADORA COLOMBIANA DE PENSIONES, COLPENSIONES, la suma de DIECINUEVE MILLONES TRESCIENTOS TREINTA Y TRES MIL NOVECIENTOS TREINTA Y OCHO PESOS M/CTE ($19.333.938)</t>
  </si>
  <si>
    <t>COLPENSIONES</t>
  </si>
  <si>
    <t>30 DIAS - DTH - 88656</t>
  </si>
  <si>
    <t>2026NOM5</t>
  </si>
  <si>
    <t>PAGO DE NOMNA , SEGURIDAD SOCIAL, APORTES PARAFISCALES Y TRANSFERENCIAS DE LEY DE SERVIDORES PÚBLICOS POR RETROACTIVO AÑO 2026.</t>
  </si>
  <si>
    <t>30 DIAS -88658- DTH</t>
  </si>
  <si>
    <t>Reconocer y ordenar el pago a favor de la señora NATHALIA FLOREZ PACHON identificada con cedula de ciudadanía número 1,026,579,004, la suma de SEIS MILLONES QUINIENTOS SESENTAY SEIS MIL NOVENTA Y CINCO PESOS M/CTE. ($6.566.095)</t>
  </si>
  <si>
    <t xml:space="preserve">FLOREZ PACHON NATHALIA </t>
  </si>
  <si>
    <t xml:space="preserve">30 DIAS -88657- DTH_x000D_
</t>
  </si>
  <si>
    <t>2026RES116</t>
  </si>
  <si>
    <t>Reconocer y ordenar el pago a favor de la señora GINNA XIMENA DEVIA WILCHES identificada con cedula de ciudadanía número 52.976.308, la suma de DOS MILLONES NOVECIENTOS SESENTA Y SEIS MIL SEISCIENTOS SESENTA Y CINCO PESOS M/CTE. ($2.966.665), M/cte</t>
  </si>
  <si>
    <t>DEVIA WILCHES GINNA XIMENA</t>
  </si>
  <si>
    <t>30 DIAS -88676- DTH</t>
  </si>
  <si>
    <t>Reconocer y ordenar el pago a favor de la señora NATHALIA FLOREZ PACHON identificada con cedula de ciudadanía número 1,026,579,004, la suma de SEIS MILLONES QUINIENTOS SESENTA Y SEIS MIL NOVENTA Y CINCO PESOS M/CTE. ($6.566.095), M/cte</t>
  </si>
  <si>
    <t xml:space="preserve">30 DIAS -88585- DTH </t>
  </si>
  <si>
    <t>2026RES093</t>
  </si>
  <si>
    <t>Reconocer y ordenar el pago a favor de la UNIDAD ADMINISTRATIVA ESPECIAL DE PENSIONES DEL DEPARTAMENTO DE CUNDINAMARCA, con Nit. No. 900.594.384-6, la suma QUINCE MILLONES SESENTA Y OCHO MIL NOVECIENTOS TREINTA NUEVE PESOS M/CTE. ($15.068.939,00) por concepto de la cuota parte pensional causada desde el 01 de septiembre de 2024 al 31 de diciembre de 2025.</t>
  </si>
  <si>
    <t>UNIDAD ADMINISTRATIVA ESPECIAL DE PENSIONES DE CUNDINAMARCA</t>
  </si>
  <si>
    <t>30 DIAS-88621-DTH</t>
  </si>
  <si>
    <t>2026RES3215</t>
  </si>
  <si>
    <t>COMISION NACIONAL DEL SERVICIO CIVIL</t>
  </si>
  <si>
    <t>1 DIA - 88635 AE SGEN</t>
  </si>
  <si>
    <t>2026OTR88635</t>
  </si>
  <si>
    <t>Pago honorarios Consejo Directivo RESOLUCIÓN DGC No. 36267000111 de 4 MAY. 2026</t>
  </si>
  <si>
    <t>1 DIA - 88636 AE SGEN</t>
  </si>
  <si>
    <t>2026OTR88636</t>
  </si>
  <si>
    <t>1 DIA - 88637 AE SGEN</t>
  </si>
  <si>
    <t>2026OTR88637</t>
  </si>
  <si>
    <t>1 DIA - 88638 AE SGEN</t>
  </si>
  <si>
    <t>2026OTR88638</t>
  </si>
  <si>
    <t>1 DIA - 88639 AE SGEN</t>
  </si>
  <si>
    <t>2026OTR88639</t>
  </si>
  <si>
    <t>1 DIA - 88640 AE SGEN</t>
  </si>
  <si>
    <t>2026OTR88640</t>
  </si>
  <si>
    <t xml:space="preserve">ESPAÑOL CASALLAS CAROLINA </t>
  </si>
  <si>
    <t>1 DIA - 88644 AE SGEN</t>
  </si>
  <si>
    <t>2026OTR88644</t>
  </si>
  <si>
    <t>CASAS ALVARADO LUIS CARLOS</t>
  </si>
  <si>
    <t>1 DIA - 88641 AE SGEN</t>
  </si>
  <si>
    <t>2026OTR88641</t>
  </si>
  <si>
    <t xml:space="preserve">Pago honorarios Consejo Directivo RESOLUCIÓN DGC No. 36267000111 de 4 MAY. 2026_x000D_
</t>
  </si>
  <si>
    <t>1 DIA - 88642 AE SGEN</t>
  </si>
  <si>
    <t>2026OTR88642</t>
  </si>
  <si>
    <t>ESCOBAR TOVAR HERLING ZUCED</t>
  </si>
  <si>
    <t>1 DIA - 88643 AE SGEN</t>
  </si>
  <si>
    <t>2026OTR88643</t>
  </si>
  <si>
    <t>QUIROGA GARCIA OSCAR HERNAN</t>
  </si>
  <si>
    <t>1 DIA - 88645 AE SGEN</t>
  </si>
  <si>
    <t>2026OTR88645</t>
  </si>
  <si>
    <t xml:space="preserve">LANCHEROS RUIZ DIEGO ALEJANDRO </t>
  </si>
  <si>
    <t>1 DIA - 88646 AE SGEN</t>
  </si>
  <si>
    <t>2026OTR88646</t>
  </si>
  <si>
    <t>1 DIA - 88647 AE SGEN</t>
  </si>
  <si>
    <t>2026OTR88647</t>
  </si>
  <si>
    <t>1 DIA - 88648 AE SGEN</t>
  </si>
  <si>
    <t>2026OTR88648</t>
  </si>
  <si>
    <t>1 DIA - 88649 AE SGEN</t>
  </si>
  <si>
    <t>2026OTR88649</t>
  </si>
  <si>
    <t>180 DÍAS 88674 DIA - BPPI - 0000367</t>
  </si>
  <si>
    <t>MODIFICATORIO No 2, ADICIÓN No 2 Y PRÓRROGA No 3 AL CONVENIO No 1503 DE 2015, CUYO OBJETO ES:  CONSTRUCCIÓN EMISARIO FINAL Y PTAR SISTEMA DE ALCANTARILLADO SANITARIO DE LA INSPECCIÓN DE PATIO BONITO DEL MUNICIPIO DE ANAPOIMA, CUNDINAMARCA.</t>
  </si>
  <si>
    <t>120 DÍAS 88661 DFIAB BPPI-2025090100004</t>
  </si>
  <si>
    <t>Modificatorio No. 2, Adición No 1 y Prórroga No 1 al contrato No. 3235 de 2025, cuyo Objeto es: ELABORAR LOS ESTUDIOS Y DISEÑOS PARA EL MEJORAMIENTO DE LA ESTABILIDAD DINÁMICA DE LOS CUERPOS HÍDRICOS PRIORIZADOS EN LAS CUENCAS DE LOS RÍOS BOGOTÁ, NEGRO Y SUMAPAZ.</t>
  </si>
  <si>
    <t xml:space="preserve">120 DÍAS 88660 DFIAB -BPPI-2025090100004 </t>
  </si>
  <si>
    <t xml:space="preserve">Adición No 1, Modificatorio No 1 y Prórroga No 1 al contrato No. 3234 de 2025, cuyo Objeto es: Interventoría técnica, administrativa, financiera, jurídica, ambiental y contable al contrato que tiene como objeto: Elaborar los estudios y diseños para el mejoramiento de la estabilidad dinámica de los cuerpos hídricos priorizados en las cuencas de los Ríos Bogotá, Negro y Sumapaz.  </t>
  </si>
  <si>
    <t>1 DÍA 88654 DFIAB</t>
  </si>
  <si>
    <t>2026RES63</t>
  </si>
  <si>
    <t>Reconocimiento y pago del valor de la indemnización ordenada por el JUZGADO PRIMERO CIVIL DEL CIRCUITO DE FUNZA, dentro del proceso de expropiación No 2014-00001, identificado con código interno CAR B-119, segregado del predio denominado SANTA ISABEL, de propiedad de Leonor Acosta De Rodríguez, Enrique Acosta Lee, Diego Matías Acosta Obando y Melba Miryam Esperanza Obando Pinzón. Ubicado en el Municipio de Mosquera, identificado con el folio de matrícula inmobiliaria número 50C-76784.  (Resolución SGEN - No. 21267000063 del  4 de mayo de 2026).</t>
  </si>
  <si>
    <t>1DIA-88625-DASC-BPPI-202450100018</t>
  </si>
  <si>
    <t>2026SEP88625</t>
  </si>
  <si>
    <t>PAGO DEL SERVICIO DE ACUEDUCTO Y ALCANTARILLADO DEL PARQUE JUAN PABLO II INMUEBLE UBICADOS EN EL MUNICIPIO DE CHIQUINQUIRÁ (BOYACÁ), CORRESPONDIENTE AL PERIODO MARZO DE 2026; CÓDIGO INTERNO No.2109308 - FACTURA No. 4602008. CON FUNDAMENTO EN LA FACTURA EL SUPERVISOR AUTORIZA EL PAGO. FECHA LIMITE DE PAGO: MAYO 13 DE 2026.</t>
  </si>
  <si>
    <t>1DIA-88626-DASC-BPPI-202450100018</t>
  </si>
  <si>
    <t>2026SEP88626</t>
  </si>
  <si>
    <t>PAGO DEL SERVICIO DE ASEO DEL PARQUE JUAN PABLO II INMUEBLE UBICADOS EN EL MUNICIPIO DE CHIQUINQUIRÁ (BOYACÁ), CORRESPONDIENTE AL PERIODO MARZO DE 2026; CÓDIGO INTERNO No.2109308 - FACTURA No. 4602008 CON FUNDAMENTO EN LA FACTURA EL SUPERVISOR AUTORIZA EL PAGO. FECHA LIMITE DE PAGO: MAYO 13 DE 2026.</t>
  </si>
  <si>
    <t>1DIA-88627-DASC-BPPI-202450100018</t>
  </si>
  <si>
    <t>2026SEP88627</t>
  </si>
  <si>
    <t>PAGO DE ACUEDUCTO  ESTACION DE BOMBEO Y ELEVACION DE MONDOÑEDO UBICADA EN  MOSQUERA, CORRESPONDIENTE AL PERIODO DEL  12/02/2026 A 14/04/2026, CONTRATO No 0049184 FACTURA DE SERVICIO No. 3682335. CON FUNDAMENTO EN LA FACTURA EL SUPERVISOR AUTORIZA EL PAGO. FECHA LIMITE DE PAGO: MAYO 07 2026.</t>
  </si>
  <si>
    <t>1DIA-88628-DASC-BPPI.202450100018</t>
  </si>
  <si>
    <t>2026SEP88628</t>
  </si>
  <si>
    <t>PAGO DE ASEO  ESTACION DE BOMBEO Y ELEVACION DE MONDOÑEDO UBICADA EN  MOSQUERA, CORRESPONDIENTE AL PERIODO DEL  12/02/2026 A 14/04/2026, CONTRATO No 0049184 FACTURA DE SERVICIO No. 3682335. CON FUNDAMENTO EN LA FACTURA EL SUPERVISOR AUTORIZA EL PAGO. FECHA LIMITE DE PAGO: MAYO 07 2026.</t>
  </si>
  <si>
    <t>1DIA-88634-DASC-BPPI-202450100018</t>
  </si>
  <si>
    <t>2026SEP88634</t>
  </si>
  <si>
    <t>PAGO DEL SERVICIO DE ASEO DEL PARQUE LAGUNA DE GUATAVITA "VEREDA TIERRANEGRA" CORRESPONDIENTE AL MES DE ABRIL DE 2026, CODIGO DE SUSCRIPTOR No.1017614 - FACTURA DE SERVICIO No. 2024000624. CON FUNDAMENTO EN LAS FACTURA EL SUPERVISOR AUTORIZA EL PAGO. FECHA DE PAGO: MAYO 16 DE 2026.</t>
  </si>
  <si>
    <t>1DIA-88680-DASC-BPPI-202450100018</t>
  </si>
  <si>
    <t>2026SEP88680</t>
  </si>
  <si>
    <t>PAGO DEL SERVICIO DE ACUEDUCTO, ALCANTARILLADO  Y ASEO DEL PARQUE SOPO, CORRESPONDIENTE A LOS MESES DE MARZO-ABRIL DE 2026, SEGUN CODIGO DE REFERENCIA No.1022342 CON FACTURA No. 1059728 POR VALOR DE $ 154.400 Y REFERENCIA No.1023027 FACTURA No.1059727 POR UN VALOR DE   $ 1.889.400  CON FUNDAMENTO EN LAS FACTURAS  EL SUPERVISOR AUTORIZA EL PAGO. FECHA DE PAGO: MAYO 19 DE 2026.</t>
  </si>
  <si>
    <t>30 DÍAS 88629 DBIO -BPPI - 2024080100036</t>
  </si>
  <si>
    <t xml:space="preserve"> ADICIÓN No 1, PRÓRROGA No 1  Y MODIFICATORIO No 1 AL CONTRATO No 1174 DE 2025, CUYO OBJETO ES: REALIZAR INTERVENTORÍA TÉCNICA, ADMINISTRATIVA, FINANCIERA, JURÍDICA Y CONTABLE PARA IMPLEMENTAR ACCIONES INTEGRALES CON ENFOQUE PARTICIPATIVO PARA LA CARACTERIZACIÓN, RECUPERACIÓN, PROTECCIÓN Y MANEJO DE HUMEDALES DEL TERRITORIO CAR - NEUTA (SOACHA).</t>
  </si>
  <si>
    <t>@ ANGULO OBANDO JOSE FERNANDO</t>
  </si>
  <si>
    <t>2-3-3203-88-3101-10-0101-4826201-2.3.2.02.01.004.</t>
  </si>
  <si>
    <t>PRODUCTOS METÁLICOS, MAQUINARIA Y EQUIPO - APARATOS DE LABORATORIO PARA CONTROL Y ENSAYO DE MATERIALES (838)</t>
  </si>
  <si>
    <t>SERVICIOS PRESTADOS A LAS EMPRESAS Y SERVICIOS DE PRODUCCIÓN  - OTROS SERVICIOS PROFESIONALES TECNICOS Y EMPRESARIALES N C P  (837)</t>
  </si>
  <si>
    <t>2-3-3203-88-3103-67-0301-0083310-2.3.2.02.02.008.</t>
  </si>
  <si>
    <t>SERVICIOS PRESTADOS A LAS EMPRESAS Y SERVICIOS DE PRODUCCIÓN  - SERVICIOS DE ASESORIA EN INGENIERIA (834)</t>
  </si>
  <si>
    <t>R.B-APORTES CONVENIOS - SIN SSF - RECURSOS DEL BALANCE</t>
  </si>
  <si>
    <t>2-3-3203-88-3103-71-0301-0083310-2.3.2.02.02.008.</t>
  </si>
  <si>
    <t>SERVICIOS PRESTADOS A LAS EMPRESAS Y SERVICIOS DE PRODUCCIÓN  - SERVICIOS DE ASESORIA EN INGENIERIA (835)</t>
  </si>
  <si>
    <t>2-3-3203-88-3103-71-0301-0083939-2.3.2.02.02.008.</t>
  </si>
  <si>
    <t>SERVICIOS PRESTADOS A LAS EMPRESAS Y SERVICIOS DE PRODUCCIÓN  - OTROS SERVICIOS DE CONSULTORIA CIENTIFICA Y TECNICA N C P  (836)</t>
  </si>
  <si>
    <t>2-3-3299-88-3118-60-0601-8715299-2.3.2.02.02.008.</t>
  </si>
  <si>
    <t>SERVICIOS PRESTADOS A LAS EMPRESAS Y SERVICIOS DE PRODUCCIÓN  - OTROS SERVICIOS DE MANTENIMIENTO Y REPARACION DE MAQUINARIA Y APARATOS ELECTRICOS N C P  (839)</t>
  </si>
  <si>
    <t>54525 - BPPI - 2024120100016</t>
  </si>
  <si>
    <t>ADQUISICIÓN DE LICENCIAMIENTO POR SUSCRIPCIÓN (SAAS), IMPLEMENTACIÓN, TRANSFERENCIA DE CONOCIMIENTO Y SOPORTE TÉCNICO DE UNA SOLUCIÓN INTEGRAL DE PROTECCIÓN AVANZADA DE END POINTS PARA ESTACIONES DE TRABAJO Y SERVIDORES, INCLUYENDO CAPACIDADES EDR Y CONSOLA CENTRALIZADA DE ADMINISTRACIÓN Y MONITOREO PARA LA CORPORACIÓN AUTÓNOMA REGIONAL DE CUNDINAMARCA - CAR.</t>
  </si>
  <si>
    <t>54543 - OJUR</t>
  </si>
  <si>
    <t>54523 - OJUR</t>
  </si>
  <si>
    <t>Pago de costas judiciales dentro del proceso de repetición No 25000233600020150268202 (64846), adelantado por la Corporación Autónoma Regional de Cundinamarca, en Contra de Medardo Rivera Mosquera y otro , ante el Consejo de Estado, Sección Tercera, Subsección B.</t>
  </si>
  <si>
    <t>54524 - OJUR</t>
  </si>
  <si>
    <t>Pago de actualización de honorarios derivados del dictamen pericial rendido por la Sociedad Colombiana de Ingenieros dentro del Comité de Verificación de cumplimiento del fallo de acción popular No 25000231500020010047902 - Incidente No. 70 PTAR SALITRE (Sentencia Río Bogotá) adelantado por Gustavo Moya Ángel y otros, en contra de Corporación Autónoma Regional de Cundinamarca, ante Tribunal Administrativo de Cundinamarca Sección Cuarta Subsección B</t>
  </si>
  <si>
    <t>54522-SGCGA-BPPI-2024020100010</t>
  </si>
  <si>
    <t>54529 - DFIN</t>
  </si>
  <si>
    <t>CDP GRAVAMEN MOVIMIENTO FINANCIERO VIGENCIA 2026</t>
  </si>
  <si>
    <t>54526-SGCGA-BPPI-2024020100019</t>
  </si>
  <si>
    <t>SUMINISTRO E IMPLEMENTACIÓN DE SISTEMAS ALTERNOS DE CAPTACIÓN, ALMACENAMIENTO Y USO DE AGUA LLUVIA (RESERVORIOS DE AGUA TIPO TANQUE AUSTRALIANO) EN ENTORNOS PRIORIZADOS DE LA JURISDICCIÓN CAR EN EL MARCO DEL CONVENIO INTERADMINISTRATIVO No. CAR-CONV- INT-3363-2025</t>
  </si>
  <si>
    <t>54540 - BPPI - 2024070100031</t>
  </si>
  <si>
    <t>ADQUISICIÓN DE LOS EQUIPOS   PARA LA DIRECCIÓN TÉCNICA CIENTÍFICA Y DE MODELAMIENTO AMBIENTAL - DCMA DE LA CORPORACIÓN AUTÓNOMA REGIONAL DE CUNDINAMARCA – CAR</t>
  </si>
  <si>
    <t>54561 - BPPI 2025140200034  - SUSTITUCIÓN - CDP 26601640 - 26601819</t>
  </si>
  <si>
    <t>Solicitud de CDP de vigencias futuras para sustituir la apropiación de la vigencia 2026 correspondiente al proceso cuyo objeto es: Interventoría integral para los aspectos contractuales, técnicos, administrativos, financieros, contables, sociales y ambientales del contrato cuyo objeto corresponde a: Estudios y diseños para la construcción de la PTAR del casco urbano del Municipio de Pasca- Cundinamarca, en el marco del Convenio No.3387 de 2025.</t>
  </si>
  <si>
    <t>54564- BPPI 2025140200034 - SUSTITUCIÓN - CDP 26601641 - 26601819</t>
  </si>
  <si>
    <t>Solicitud de CDP de vigencias futuras para sustituir la apropiación de la vigencia 2026 correspondiente al proceso cuyo objeto es: Interventoría integral para los aspectos contractuales, técnicos, administrativos, financieros, contables, sociales y ambientales del contrato cuyo objeto corresponde a: Estudios y diseños para la construcción de la PTAR del_x000D_
casco urbano del Municipio de Pasca- Cundinamarca, en el marco del Convenio No.3387 de 2025.</t>
  </si>
  <si>
    <t>54551 - BPPI 2025140200028  - SUSTITUCIÓN - CDP 26601818</t>
  </si>
  <si>
    <t>Solicitud de CDP de vigencias futuras para sustituir la apropiación de la vigencia 2026 correspondiente al proceso cuyo objeto es: Interventoría integral para los aspectos contractuales, técnicos, administrativos, financieros, contables, sociales y ambientales del contrato cuyo objeto corresponde a: Estudios y diseños para la construcción de la planta de tratamiento de Aguas Residuales -  PTAR y Obras Complementarias del Municipio De Simijaca, Cundinamarca, en el marco del Convenio No.3374 de 2025.</t>
  </si>
  <si>
    <t>54549 - BPPI 2025140200028  - SUSTITUCIÓN - CRP 26803738</t>
  </si>
  <si>
    <t>Solicitud de CDP de vigencias futuras para sustituir la apropiación de la vigencia 2026 correspondiente  al  contrato 1671 de 2026 cuyo objeto es: Estudios y diseños para la construcción de la planta de tratamiento de Aguas Residuales -  PTAR y Obras Complementarias del Municipio De Simijaca, Cundinamarca, en el marco del Convenio No.3374 de 2025.</t>
  </si>
  <si>
    <t>54559 - BPPI - 2024050100018</t>
  </si>
  <si>
    <t>Adición No. 2 al Contrato 1440 de 2025 cuyo objeto es: MANTENIMIENTO PREVENTIVO Y CORRECTIVO CON SUMINISTRO DE REPUESTOS PARA EL BANCO DE MAQUINARIA PESADA, DE PROPIEDAD DE LA CORPORACIÓN AUTÓNOMA REGIONAL DE CUNDINAMARCA – CAR.</t>
  </si>
  <si>
    <t>54562</t>
  </si>
  <si>
    <t>Certificar que, en el presupuesto de gastos de inversión existen recursos disponibles y libres de afectación susceptibles de ser trasladados a otros proyectos de inversión</t>
  </si>
  <si>
    <t>54537 - BPPI - 2024080100036</t>
  </si>
  <si>
    <t xml:space="preserve">54541 - -BPPI -  2024070100032 - 2024070100030_x000D_
</t>
  </si>
  <si>
    <t>REALIZAR LA AUDITORÍA INTERNA DEL SISTEMA DE GESTIÓN INTEGRADO (ISO/IEC 17025:2017, NTC 4231, NTC 4983 y NTC 5365 de 2012) DE LA DIRECCIÓN TÉCNICA CIENTÍFICA Y DE MODELAMIENTO AMBIENTAL - DCMA DE LA CORPORACIÓN AUTÓNOMA REGIONAL DE CUNDINAMARCA - CAR.</t>
  </si>
  <si>
    <t>54528- BPPI - 2024070100031 - VF-2026 Resolución 20267000153</t>
  </si>
  <si>
    <t>SOLICITUD DE CDP PARA AMPARAR VIGENCIAS FUTURAS DEL PROCESO: SUMINISTRO DE GASES ESPECIALES Y ACCESORIOS PARA REALIZAR LOS ANÁLISIS FISICOQUIMICOS DE LAS MATRICES AMBIENTALES DE LA DIRECCIÓN DE TÉCNICA CIENTÍFICA Y DE MODELAMIENTO AMBIENTAL - DCMA DE LA CORPORACIÓN AUTÓNOMA REGIONAL DE CUNDINAMARCA - CAR. VF-2026 Resolución 20267000153</t>
  </si>
  <si>
    <t>54442 - BPPI - 2024070100031</t>
  </si>
  <si>
    <t>SOLICITUD DE CDP PARA AMPARAR VIGENCIAS  FUTURAS DEL PROCESO: SUMINISTRO DE GASES ESPECIALES Y ACCESORIOS PARA REALIZAR LOS ANÁLISIS FISICOQUIMICOS DE LAS MATRICES AMBIENTALES DE LA DIRECCIÓN DE TÉCNICA CIENTÍFICA Y DE MODELAMIENTO AMBIENTAL - DCMA DE LA CORPORACIÓN AUTÓNOMA REGIONAL DE CUNDINAMARCA - CAR.</t>
  </si>
  <si>
    <t>54556-BPPI-2024030100029</t>
  </si>
  <si>
    <t>Adición No. 1 y la Prórroga 1 al contrato No.3870  Prestar servicios profesionales para el desarrollo, acompañamiento, difusión y mejora continua de la plataforma PESCAR, con el propósito de apoyar a la Corporación Autónoma Regional de Cundinamarca (CAR), en el marco de las funciones de la Dirección Técnica Científica de Modelamiento Ambiental (DCMA).</t>
  </si>
  <si>
    <t>MAHECHA MURILLO SANDRA LICETH</t>
  </si>
  <si>
    <t xml:space="preserve">* ALVAREZ HOYOS ANGIE CAMILA </t>
  </si>
  <si>
    <t xml:space="preserve">* ALMONACID BARRIGA JORGE ALEJANDRO </t>
  </si>
  <si>
    <t xml:space="preserve">MONROY HERNANDEZ GRISELA </t>
  </si>
  <si>
    <t>3 DÍAS 88714 OJUR</t>
  </si>
  <si>
    <t>2026RES67</t>
  </si>
  <si>
    <t>Pago de gastos provisionales dentro del proceso de expropiación No. 1001310302020220032600, adelantado por la Corporación Autónoma Regional de Cundinamarca en contra de Manuel Antonio Quintero Morales, ante el Juzgado Veinte Civil del Circuito de Bogotá.  (Resolución SGEN - No. 21267000067 del 14 de mayo de 2026)</t>
  </si>
  <si>
    <t xml:space="preserve">3 DÍAS 88715 OJUR </t>
  </si>
  <si>
    <t>2026RES121</t>
  </si>
  <si>
    <t>Pago de actualización de honorarios derivados del dictamen pericial rendido por la Sociedad Colombiana de Ingenieros dentro del Comité de Verificación de cumplimiento del fallo de acción popular No 25000231500020010047902 - Incidente No. 70 PTAR SALITRE (Sentencia Río Bogotá) adelantado por Gustavo Moya Ángel y otros, en contra de Corporación Autónoma Regional de Cundinamarca, ante Tribunal Administrativo de Cundinamarca Sección Cuarta Subsección B.  (Resolución DGC No. 36267000121 del  25 de mayo de 2026).</t>
  </si>
  <si>
    <t>RODRIGUEZ MENJURA JUAN DAVID</t>
  </si>
  <si>
    <t>GARCIA SEGURA LINA PAOLA</t>
  </si>
  <si>
    <t>* MATOMA CARDONA JEFERSON MAURICIO</t>
  </si>
  <si>
    <t xml:space="preserve">BABATIVA HERNANDEZ JUAN DIEGO </t>
  </si>
  <si>
    <t>ARDILA MUÑOZ LISBETH MILENA</t>
  </si>
  <si>
    <t>65 DIAS 88699 SGCGA-BPPI-2024020100010</t>
  </si>
  <si>
    <t>MOGOLLON LOZANO PEDRO ARTURO</t>
  </si>
  <si>
    <t>210 DÍAS 88744 -SGCGA-BPPI-2024020100007</t>
  </si>
  <si>
    <t>ACLARATORIO No 1, ADICIÓN No 1, PRÓRROGA No 2 Y MODIFICATORIO No 2 AL CONTRATO 1439 DE 2025, CUYO OBJETO ES:  REALIZAR INTERVENTORÍA TÉCNICA, ADMINISTRATIVA, FINANCIERA, JURÍDICA Y CONTABLE AL CONTRATO CUYO OBJETO CORRESPONDE A “REALIZAR LAS ADECUACIONES MENORES E INSTALACIÓN DE ALTERNATIVAS ECOEFICIENTES PARA LA IMPLEMENTACIÓN DE PRÁCTICAS SOSTENIBLES EN LOS ENTORNOS SOSTENIBLES, EN EL MARCO DE LOS PROYECTOS DE LA DIRECCIÓN DE CULTURA AMBIENTAL Y SERVICIO AL CIUDADANO.</t>
  </si>
  <si>
    <t xml:space="preserve">GOMEZ CRUZ LUZ AMPARO </t>
  </si>
  <si>
    <t>CHAUTA PAEZ MIGUEL ANGEL</t>
  </si>
  <si>
    <t>BERMUDEZ LARA ANA MARIA</t>
  </si>
  <si>
    <t>1DIA-88689-DASC</t>
  </si>
  <si>
    <t>2026SEP88689</t>
  </si>
  <si>
    <t>PAGO DEL SERVICIO DE ACUEDUCTO, ASEO Y ALCANTARILLADO DE LA DIRECCION REGIONAL SABANA CENTRO, UBICADA EN LA CALLE 7A # 11-40 ZIPAQUIRA, CORRESPONDIENTE AL PERIODO DE 17/02/2026 A 15/04/2026, CÓDIGO INTERNO No.1004783  -  FACTURA DE SERVICIOS No. 14038787 CON FUNDAMENTO EN LA FACTURA  EL SUPERVISOR AUTORIZA EL PAGO. FECHA DE PAGO: MAYO 25 DE 2026.</t>
  </si>
  <si>
    <t>1DIA-88690-DASC</t>
  </si>
  <si>
    <t>2026SEP88690</t>
  </si>
  <si>
    <t>PAGO DEL SERVICIO DE ACUEDUCTO Y ALCANTARILLADO DEL INMUEBLE UBICADO EN LA CRA. 20 # 37-34 TEUSAQUILLO, CORRESPONDIENTE AL PERIODO DEL  21/03/2026 - 20/04/2026. CUENTA CONTRATO No.11441353 FACTURA DE SERVICIO No. 42167892019. CON FUNDAMENTO EN LA FACTURA EL SUPERVISOR AUTORIZA EL PAGO. FECHA DE PAGO: MAYO 28 DE 2026.</t>
  </si>
  <si>
    <t>1DIA-88691-DASC</t>
  </si>
  <si>
    <t>2026SEP88691</t>
  </si>
  <si>
    <t>PAGO DEL SERVICIO DE ACUEDUCTO, ALCANTARILLADO DE LA DIRECCIÓN REGIONAL BOGOTÁ LA CALERA UBICADA EN LA KR 10 N°16-92 PISO 5, CORRESPONDIENTE AL PERIODO 21/03/2026 - 20/04/2026, CUENTA CONTRATO No.11442997 CON FACTURA DE SERVICIOS No. 42837552811. CON BASE LA FACTURA EL SUPERVISOR AUTORIZA EL PAGO. FECHA LIMITE DE PAGO: MAYO 28 DE 2026.</t>
  </si>
  <si>
    <t>1DIA-88692-DASC</t>
  </si>
  <si>
    <t>2026SEP88692</t>
  </si>
  <si>
    <t>PAGO DE ACUEDUCTO Y ALCANTARILLADO DE BOGOTA DEL EDIFICIO DEL NIVEL CENTRAL DE LA CORPORACIÓN UBICADO EN LA AK 7 No.36-45 CORRESPONDIENTE AL PERIODO DEL 21/03/2026 A 20/04/2026, CUENTA CONTRATO No.11442362 FACTURA DE SERVICIOS No. 42167891912, CON FUNDAMENTO EN LA FACTURA EL SUPERVISOR AUTORIZA EL PAGO. FECHA LIMITE DE PAGO: MAYO 28 DE 2026.</t>
  </si>
  <si>
    <t>1DIA-88693-DASC</t>
  </si>
  <si>
    <t>2026SEP88693</t>
  </si>
  <si>
    <t>PAGO DE SERVICIO DE ACUEDUCTO Y ALCANTARILLADO DEL PREDIO EMBARCADERO RIO BOGOTA CALLE 80, CORRESPONDIENTE AL PERIODO 21/03/2026 A  20/04/2026, CUENTA CONTRATO No. 12612701 FACTURA DE SERVICIO No. 42167892118. FECHA LIMITE DE PAGO: MAYO 28 DE 2026.</t>
  </si>
  <si>
    <t>1DIA-88702-DASC</t>
  </si>
  <si>
    <t>2026SEP88702</t>
  </si>
  <si>
    <t>PAGO DEL SERVICIO DE ACUEDUCTO DE LA DIRECCIÓN REGIONAL DE CHIQUINQUIRA CR 6 9 30 CHIQUINQUIRÁ (BOYACÁ) , CORRESPONDIENTE AL MES DE ABRIL DE 2026; CÓDIGO INTERNO No.1038229 - FACTURA No.SPD 321607. CON FUNDAMENTO EN LA FACTURA EL SUPERVISOR AUTORIZA EL PAGO. FECHA LIMITE DE PAGO: JUNIO 02 DE 2026.</t>
  </si>
  <si>
    <t>1DIA-88703-DASC</t>
  </si>
  <si>
    <t>2026SEP88703</t>
  </si>
  <si>
    <t>PAGO DEL SERVICIO DE ASEO DE LA DIRECCIÓN REGIONAL DE CHIQUINQUIRA CR 6 # 9-30 CHIQUINQUIRÁ (BOYACÁ) , CORRESPONDIENTE AL MES DE ABRIL DE 2026; CÓDIGO INTERNO No.1038229 - FACTURA No.SPD 321607. CON FUNDAMENTO EN LA FACTURA EL SUPERVISOR AUTORIZA EL PAGO. FECHA LIMITE DE PAGO: JUNIO 02 DE 2026.</t>
  </si>
  <si>
    <t>1DIA-88706-DASC</t>
  </si>
  <si>
    <t>2026SEP88706</t>
  </si>
  <si>
    <t>PAGO DEL SERVICIO PUBLICO DE ACUEDUCTO, ALCANTARILLADO Y  ASEO DE LA DIRECCION REGIONAL UBATE, CORRESPONDIENTE AL  PERIODO DE MARZO-ABRIL DE 2026; CUENTA No.13181,  FACTURA DE SERVICIO No. FS1220371, CON FUNDAMENTO EN LA FACTURA EL SUPERVISOR AUTORIZA EL PAGO. FECHA LIMITE DE PAGO: MAYO 26 DE 2026.</t>
  </si>
  <si>
    <t>214 DÍAS  88710  DASC</t>
  </si>
  <si>
    <t>MODIFICATORIO No. 1, PRÓRROGA No. 1, ACLARATORIO No.1 Y ADICIÓN No. 1 AL CONTRATO NO. 2078 DE  2024, CUYO OBJETO ES: ARRENDAMIENTO DEL INMUEBLE IDENTIFICADO CON MATRÍCULA INMOBILIARIA 154-14326 DE LA OFICINA DE INSTRUMENTOS PÚBLICOS DE CHOCONTÁ, UBICADO EN LA CARRERA 5A. NO. 5-73 DEL MUNICIPIO DE CHOCONTÁ, CUNDINAMARCA, PARA EL FUNCIONAMIENTO DE LA DIRECCIÓN REGIONAL ALMEIDAS Y MUNICIPIO DE GUATAVITA.</t>
  </si>
  <si>
    <t>5 DIAS 88704 DASC</t>
  </si>
  <si>
    <t>2026OTR88704</t>
  </si>
  <si>
    <t>PAGO IMPUESTO PREDIAL Y COMPENSACIÓN (ART. 4 LEY 56 DE 1981) DE LOS INMUEBLES DE PROPIEDAD DE LA CORPORACIÓN UBICADOS EN LA JURISDICCIÓN CAR. PORCENTAJE IMPUESTO PREDIO EN EL MUNICIPIO DE CAPARRAPI.</t>
  </si>
  <si>
    <t xml:space="preserve">MUNICIPIO DE CAPARRAPI   </t>
  </si>
  <si>
    <t>5 DIAS 88707 DASC</t>
  </si>
  <si>
    <t>2026OTR88707</t>
  </si>
  <si>
    <t>PAGO IMPUESTO PREDIAL Y COMPENSACIÓN (ART. 4 LEY 56 DE 1981) DE LOS INMUEBLES DE PROPIEDAD DE LA CORPORACIÓN UBICADOS EN LA JURISDICCIÓN CAR. PREDIOS EN EL MUNICIPIO DE SESQUILE.</t>
  </si>
  <si>
    <t>5  DIAS 88705 DASC</t>
  </si>
  <si>
    <t>2026OTR88705</t>
  </si>
  <si>
    <t>PAGO IMPUESTO PREDIAL Y COMPENSACIÓN (ART. 4 LEY 56 DE 1981) DE LOS INMUEBLES DE PROPIEDAD DE LA CORPORACIÓN UBICADOS EN LA JURISDICCIÓN CAR. PORCENTAJE IMPUESTO PREDIO EN EL MUNICIPIO DE SIBATE.</t>
  </si>
  <si>
    <t>MUNICIPIO DE SIBATE</t>
  </si>
  <si>
    <t>5 DIAS 88741 DASC</t>
  </si>
  <si>
    <t>2026OTR88741</t>
  </si>
  <si>
    <t>PAGO IMPUESTO PREDIAL Y COMPENSACIÓN (ART. 4 LEY 56 DE 1981) DE LOS INMUEBLES DE PROPIEDAD DE LA CORPORACIÓN UBICADOS EN LA JURISDICCIÓN CAR.- PAGO DE IMPUESTOS  AÑOS 2025 Y  2026  DE 1 PREDIO   PROPIEDAD CAR   EN EL MUNICIPIO DE CHIA.</t>
  </si>
  <si>
    <t>5 DIAS  88740 DASC</t>
  </si>
  <si>
    <t>2026OTR88740</t>
  </si>
  <si>
    <t>PAGO IMPUESTO PREDIAL Y COMPENSACIÓN (ART. 4 LEY 56 DE 1981) DE LOS INMUEBLES DE PROPIEDAD DE LA CORPORACIÓN UBICADOS EN LA JURISDICCIÓN CAR.- PAGO DE IMPUESTOS AÑO 2025 Y 2026 DE 2 PREDIOS PROPIEDAD CAR  MUNICIPIO DE TAUSA.</t>
  </si>
  <si>
    <t>2026CSE1674</t>
  </si>
  <si>
    <t>582 DIAS</t>
  </si>
  <si>
    <t>PRESTAR SERVICIOS COMO INTERMEDIADOR PARA REALIZAR LA ADQUISICIÓN, HABILITACIÓN Y RECARGA DE DISPOSITIVOS TAGS PARA EL SERVICIO DE PAGO ELECTRÓNICO DE PEAJES PARA LOS VEHÍCULOS DEL PARQUE AUTOMOTOR DE PROPIEDAD DE LA CORPORACIÓN AUTÓNOMA REGIONAL DE CUNDINAMARCA CAR.  (PROCESO AMPARADO CON VIGENCIAS FUTURAS SEGÚN RESOLUCIÓN DGEN No. 20267000095 DE 26 MARZO DE 2026).</t>
  </si>
  <si>
    <t>JARAMILLO PATIÑO MARIA CLEMENCIA</t>
  </si>
  <si>
    <t>88745 - 30 DIAS - DFIN</t>
  </si>
  <si>
    <t>2026OTR88745</t>
  </si>
  <si>
    <t xml:space="preserve">GRAVAMEN MOVIMIENTO FINANCIERO DE ENERO A ABRIL DE 2026 </t>
  </si>
  <si>
    <t>1DIA88733DFIN</t>
  </si>
  <si>
    <t>2026RES7120</t>
  </si>
  <si>
    <t>TRANSFERENCIA 20% DE LOS RECURSOS TSE - 10% DE RENTAS PROPIAS RECAUDADAS ABRIL 2026 ART 24 LEY 344 1996  ART 1 DEC 954 1999, RESOLUCION DFIN No.74267000120 DE 26 MAYO 2026</t>
  </si>
  <si>
    <t xml:space="preserve">SABOGAL TORRES JESSICA MILENA </t>
  </si>
  <si>
    <t>MONTAÑO GONZALEZ SANDRA INES</t>
  </si>
  <si>
    <t xml:space="preserve">GUAYACUNDO GOMEZ WILMER </t>
  </si>
  <si>
    <t>30 DIAS - DTH - 88688</t>
  </si>
  <si>
    <t>AJUSTE A NOMINA DE RETROACTVO DE SALARIOS 2026</t>
  </si>
  <si>
    <t>30 DIAS - DTH -88732</t>
  </si>
  <si>
    <t>PAGO DE NOMNA, SEGURIDAD SOCIAL, APORTES PARAFISCALES Y TRANSFERENCIAS DE LEY DE SERVIDORES PÚBLICOS CORRESPONDIENTE AL MES DE MAYO DE 2026</t>
  </si>
  <si>
    <t>30 DIAS - OTH - 88743</t>
  </si>
  <si>
    <t>PAGO DE AJUSTE A LA NÓMINA DE SERVIDORES DEL  MES DE MAYO DE 2026</t>
  </si>
  <si>
    <t>30 DIAS -88709- DTH</t>
  </si>
  <si>
    <t>2026PEN5</t>
  </si>
  <si>
    <t>Pago nomina de pensionados del mes de mayo de 2026</t>
  </si>
  <si>
    <t>30 DIAS -88687- DTH</t>
  </si>
  <si>
    <t>2026RES169</t>
  </si>
  <si>
    <t>Reconocer y ordenar el pago a favor del DEPARTAMENTO DE BOYACÁ - DIRECCIÓN DEPARTAMENTAL DE PASIVOS PENSIONALES, con Nit. No. 891.800.498-1, la suma de SEISCIENTOS NOVENTAY DOS MIL TRESCIENTOS TREINTA Y SIETE PESOS M/CTE ($692.337), mediante RESOLUCIÓN DTH No. 25267000169 de 13 MAY. 2026</t>
  </si>
  <si>
    <t>30 DIAS -88686- DTH</t>
  </si>
  <si>
    <t>2026RES168</t>
  </si>
  <si>
    <t>Reconocer y ordenar el pago a favor de la EMPRESA DE ACUEDUCTO, ALCANTARILLADO Y ASEO DE BOGOTÁ EAAB ESP, identificada con Nit. No. 899.999.094-1, la suma de TRES MILLONES CUATROCIENTOS CUARENTA Y SIETE MIL OCHOCIENTOS TREINTA Y OCHO PESOS M/CTE ($3.447.838), por concepto de cuotas partes pensionales, mediante RESOLUCIÓN DTH No. 25267000168 de 13 MAY. 2026.</t>
  </si>
  <si>
    <t>30 DIAS -88698- DTH</t>
  </si>
  <si>
    <t>2026RES173</t>
  </si>
  <si>
    <t>Reconocer y ordenar el pago a favor de la EMPRESA DE ENERGÍA ELÉCTRICA DE BOGOTÁ S.A. - GRUPO ENERGÍA BOGOTÁ S.A. E.S.P., identificada con NIT. No. 899.999.082-3 la suma de CINCO MILLONES TRESCIENTOS TRECE MIL CUATROCIENTOS CUARENTA Y SIETE PESOS M/CTE ($5.313.447), mediante RESOLUCIÓN DTHNo. 25267000173 de 15 MAY. 2026.</t>
  </si>
  <si>
    <t>30 DIAS -88697- DTH</t>
  </si>
  <si>
    <t>2026RES171</t>
  </si>
  <si>
    <t>Reconocer y ordenar el pago a favor del FONDO DE PRESTACIONES ECONÓMICAS, CESANTÍAS, Y PENSIONES FONCEP, identificado con NIT No. 860.041.163-8, la suma de DOS MILLONES OCHOCIENTOS SEIS MIL SESENTA PESOS M/CT($2.806.060), mediante RESOLUCIÓN DTH No. 25267000171 de 15 MAY. 2026.</t>
  </si>
  <si>
    <t>1 DIA - 88717 AE SGEN</t>
  </si>
  <si>
    <t>2026OTR88717</t>
  </si>
  <si>
    <t>Pago honorarios Consejo Directivo No. 36267000120 de 25 MAY. 2026</t>
  </si>
  <si>
    <t>1 DIA - 88718 AE SGEN</t>
  </si>
  <si>
    <t>2026OTR88718</t>
  </si>
  <si>
    <t>1 DIA - 88719 AE SGEN</t>
  </si>
  <si>
    <t>2026OTR88719</t>
  </si>
  <si>
    <t>1 DIA - 88720 AE SGEN</t>
  </si>
  <si>
    <t>2026OTR88720</t>
  </si>
  <si>
    <t>1 DIA - 88721 AE SGEN</t>
  </si>
  <si>
    <t>2026OTR88721</t>
  </si>
  <si>
    <t>1 DIA - 88722 AE SGEN</t>
  </si>
  <si>
    <t>2026OTR88722</t>
  </si>
  <si>
    <t>1 DIA - 88723 AE SGEN</t>
  </si>
  <si>
    <t>2026OTR88723</t>
  </si>
  <si>
    <t>1 DIA - 88724 AE SGEN</t>
  </si>
  <si>
    <t>2026OTR88724</t>
  </si>
  <si>
    <t>1 DIA - 88725 AE SGEN</t>
  </si>
  <si>
    <t>2026OTR88725</t>
  </si>
  <si>
    <t>1 DIA - 88726 AE SGEN</t>
  </si>
  <si>
    <t>2026OTR88726</t>
  </si>
  <si>
    <t>CEBALLOS GIRALDO CESAR AUGUSTO</t>
  </si>
  <si>
    <t>1 DIA - 88727 AE SGEN</t>
  </si>
  <si>
    <t>2026OTR88727</t>
  </si>
  <si>
    <t>1 DIA - 88728 AE SGEN</t>
  </si>
  <si>
    <t>2026OTR88728</t>
  </si>
  <si>
    <t>1 DIA - 88729 AE SGEN</t>
  </si>
  <si>
    <t>2026OTR88729</t>
  </si>
  <si>
    <t>1 DIA - 88730 AE SGEN</t>
  </si>
  <si>
    <t>2026OTR88730</t>
  </si>
  <si>
    <t>1 DIA - 88731 AE SGEN</t>
  </si>
  <si>
    <t>2026OTR88731</t>
  </si>
  <si>
    <t xml:space="preserve">* SERNA ARIAS MANUELA </t>
  </si>
  <si>
    <t>* RIVERA ARGUELLES ANDREA CATALINA</t>
  </si>
  <si>
    <t>* CORRADINE ESTRADA NORMA CONSTANZA</t>
  </si>
  <si>
    <t xml:space="preserve">* REY ROCHA CRISTIAN CAMILO </t>
  </si>
  <si>
    <t>* QUIROGA LAITON JUAN CAMILO_x000D_</t>
  </si>
  <si>
    <t xml:space="preserve">* RINCON VELASCO JOSE NICOLAS </t>
  </si>
  <si>
    <t>$LONDOÑO OSORIO SAUL DAVID</t>
  </si>
  <si>
    <t>* CASTAÑO GAMEZ JUAN ALEJANDRO</t>
  </si>
  <si>
    <t>2026CCO1671</t>
  </si>
  <si>
    <t>ESTUDIOS Y DISEÑOS PARA LA CONSTRUCCIÓN DE LA PLANTA DE TRATAMIENTO DE AGUAS RESIDUALES PTAR Y OBRAS COMPLEMENTARIAS DEL MUNICIPIO DE SIMIJACA - CUNDINAMARCA.</t>
  </si>
  <si>
    <t>2026CCO1670</t>
  </si>
  <si>
    <t>ESTUDIOS Y DISEÑOS PARA LA CONSTRUCCIÓN DE LA PTAR DEL CASCO URBANO DEL MUNICIPIO DE PASCA - CUNDINAMARCA.</t>
  </si>
  <si>
    <t>VIGENCIAS FUTURAS - 215 DÍAS 88711 DIA BPPI - 2025140200028</t>
  </si>
  <si>
    <t>VIGENCIAS FUTURAS - 180 DIAS 88736 DIA - BPPI - 2025140200034</t>
  </si>
  <si>
    <t>* ANZOLA CAMACHO NILSON FABIAN</t>
  </si>
  <si>
    <t>22 DIAS</t>
  </si>
  <si>
    <t>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t>
  </si>
  <si>
    <t>61 DIAS 88753 DIA - BPPI - 2024050100018</t>
  </si>
  <si>
    <t>Adición No. 2 , Prórroga No. 3 y Modificación No. 2 al Contrato 1440 de 2025 cuyo objeto es: Mantenimiento preventivo y correctivo con suministro de repuestos para el banco de maquinaria pesada, de propiedad de la Corporación Autónoma Regional de Cundinamarca – CAR.</t>
  </si>
  <si>
    <t>PINILLA MURCIA JENIFER LISEET</t>
  </si>
  <si>
    <t>* BARON SANTOS MELIDA JOHANNA</t>
  </si>
  <si>
    <t xml:space="preserve">* APOLINAR CASTIBLANCO SILVIA CATALINA </t>
  </si>
  <si>
    <t xml:space="preserve">ACERO ALMARIO UBAINER </t>
  </si>
  <si>
    <t xml:space="preserve">* CARDENAS BUSTOS LAURA VALENTINA </t>
  </si>
  <si>
    <t>12 DIAS 88742 DBIO - BPPI - 2024080100036</t>
  </si>
  <si>
    <t>Modificatorio No. 03 y adición No. 1 al contrato No. 1761 de 2025 cuyo objeto es: Implementar acciones integrales con enfoque participativo para la caracterización, recuperación, protección y manejo de humedales del territorio CAR - Tierra Blanca y Santa Ana (Soacha).</t>
  </si>
  <si>
    <t>* MONSALVE MENGUAN ANGGIE STEFANI</t>
  </si>
  <si>
    <t xml:space="preserve">* CAMACHO SOSA SOFIA </t>
  </si>
  <si>
    <t xml:space="preserve">OLMOS MARTINEZ YINA LICETH </t>
  </si>
  <si>
    <t xml:space="preserve">MERCADO ALVAREZ LUIS FERNANDO </t>
  </si>
  <si>
    <t>VIGENCIAS FUTURAS - 644 DIAS 88434 DOT BPPI 2024040100027</t>
  </si>
  <si>
    <t>$ IMPORTADORA COLOMBIANA DE ARTICULOS ESPECIALES SAS</t>
  </si>
  <si>
    <t>2-1-1001-01-1111-10-DTH1-0000000-2.1.1.01.03.077.</t>
  </si>
  <si>
    <t>SUBSIDIOS DE ANTEOJOS - SIN CPC (840)</t>
  </si>
  <si>
    <t>2-1-1001-01-1111-81-DTH1-0000000-2.1.1.01.01.001.01.</t>
  </si>
  <si>
    <t>SUELDO BASICO - SIN CPC (841)</t>
  </si>
  <si>
    <t>2-1-1001-01-1111-83-DTH1-0000000-2.1.1.01.01.001.01.</t>
  </si>
  <si>
    <t>SUELDO BASICO - SIN CPC (842)</t>
  </si>
  <si>
    <t>2-1-1001-01-1111-87-DTH1-0000000-2.1.1.01.01.001.01.</t>
  </si>
  <si>
    <t>SUELDO BASICO - SIN CPC (843)</t>
  </si>
  <si>
    <t>2-1-2001-02-1111-20-DFIN-0083990-2.1.2.02.02.008.</t>
  </si>
  <si>
    <t>SERVICIOS PRESTADOS A LAS EMPRESAS Y SERVICIOS DE PRODUCCION  - OTROS SERVICIOS PROFESIONALES TECNICOS Y EMPRESARIALES N C P (844)</t>
  </si>
  <si>
    <t>SERVICIOS PRESTADOS A LAS EMPRESAS Y SERVICIOS DE PRODUCCION  - OTROS SERVICIOS PROFESIONALES TECNICOS Y EMPRESARIALES N C P (932)</t>
  </si>
  <si>
    <t>2-1-8001-01-1111-20-DFIN-0000000-2.1.8.01.14.</t>
  </si>
  <si>
    <t>GRAVAMEN A LOS MOVIMIENTOS FINANCIEROS - SIN CPC (845)</t>
  </si>
  <si>
    <t>2-1-8001-04-1111-70-DFIN-0000000-2.1.8.04.13.</t>
  </si>
  <si>
    <t>CONTRIBUCION - FONDO DE COMPENSACION AMBIENTAL - SIN CPC (927)</t>
  </si>
  <si>
    <t>2-1-8001-04-1111-81-DFIN-0000000-2.1.8.04.13.</t>
  </si>
  <si>
    <t>CONTRIBUCION - FONDO DE COMPENSACION AMBIENTAL - SIN CPC (846)</t>
  </si>
  <si>
    <t>SERVICIOS PRESTADOS A LAS EMPRESAS Y SERVICIOS DE PRODUCCIÓN  - OTROS SERVICIOS PROFESIONALES TECNICOS Y EMPRESARIALES N C P (847)</t>
  </si>
  <si>
    <t>SERVICIOS PRESTADOS A LAS EMPRESAS Y SERVICIOS DE PRODUCCIÓN  - OTROS SERVICIOS PROFESIONALES TECNICOS Y EMPRESARIALES N C P  (848)</t>
  </si>
  <si>
    <t>SERVICIOS PRESTADOS A LAS EMPRESAS Y SERVICIOS DE PRODUCCIÓN  - OTROS SERVICIOS PROFESIONALES TECNICOS Y EMPRESARIALES N C P (849)</t>
  </si>
  <si>
    <t>SERVICIOS PRESTADOS A LAS EMPRESAS Y SERVICIOS DE PRODUCCIÓN  - OTROS SERVICIOS PROFESIONALES TECNICOS Y EMPRESARIALES N C P (850)</t>
  </si>
  <si>
    <t>SERVICIOS PRESTADOS A LAS EMPRESAS Y SERVICIOS DE PRODUCCIÓN  - OTROS SERVICIOS PROFESIONALES TECNICOS Y EMPRESARIALES N C P (851)</t>
  </si>
  <si>
    <t>SERVICIOS PRESTADOS A LAS EMPRESAS Y SERVICIOS DE PRODUCCIÓN  - OTROS SERVICIOS PROFESIONALES TECNICOS Y EMPRESARIALES N C P (852)</t>
  </si>
  <si>
    <t>2-3-3201-88-3112-20-0112-0083990-2.3.2.02.02.008.</t>
  </si>
  <si>
    <t>SERVICIOS PRESTADOS A LAS EMPRESAS Y SERVICIOS DE PRODUCCIÓN  - OTROS SERVICIOS PROFESIONALES TECNICOS Y EMPRESARIALES N C P (853)</t>
  </si>
  <si>
    <t>SERVICIOS PRESTADOS A LAS EMPRESAS Y SERVICIOS DE PRODUCCIÓN  - OTROS SERVICIOS PROFESIONALES TECNICOS Y EMPRESARIALES N C P (854)</t>
  </si>
  <si>
    <t>2-3-3201-88-3112-20-0201-0083990-2.3.2.02.02.008.</t>
  </si>
  <si>
    <t>SERVICIOS PRESTADOS A LAS EMPRESAS Y SERVICIOS DE PRODUCCIÓN  - OTROS SERVICIOS PROFESIONALES TECNICOS Y EMPRESARIALES N C P (855)</t>
  </si>
  <si>
    <t>2-3-3201-88-3112-20-0205-0083990-2.3.2.02.02.008.</t>
  </si>
  <si>
    <t>SERVICIOS PRESTADOS A LAS EMPRESAS Y SERVICIOS DE PRODUCCIÓN  - OTROS SERVICIOS PROFESIONALES TECNICOS Y EMPRESARIALES N C P (856)</t>
  </si>
  <si>
    <t>2-3-3201-88-3112-20-0302-0064114-2.3.2.02.02.006.</t>
  </si>
  <si>
    <t>COMERCIO Y DISTRIBUCIÓN; ALOJAMIENTO; SERVICIOS DE SUMINISTRO DE COMIDAS Y BEBIDAS; SERVICIOS DE TRANSPORTE; Y SERVICIOS DE DISTRIBUCIÓN DE ELECTRICIDAD, GAS Y AGUA - SERVICIOS DE TRANSPORTE TERRESTRE ESPECIAL LOCAL DE PASAJEROS (857)</t>
  </si>
  <si>
    <t>2-3-3201-88-3112-20-0504-0000000-2.3.8.01.14.</t>
  </si>
  <si>
    <t>GRAVAMEN A LOS MOVIMIENTOS FINANCIEROS - SIN CPC (858)</t>
  </si>
  <si>
    <t>2-3-3201-88-3112-89-0207-0083990-2.3.2.02.02.008.</t>
  </si>
  <si>
    <t>SERVICIOS PRESTADOS A LAS EMPRESAS Y SERVICIOS DE PRODUCCIÓN  - OTROS SERVICIOS PROFESIONALES TECNICOS Y EMPRESARIALES N C P (859)</t>
  </si>
  <si>
    <t>R.B-PROCESOS PENALES PRINCIPIOS DE OPORTUNIDAD</t>
  </si>
  <si>
    <t>2-3-3201-88-3113-20-0101-0083990-2.3.2.02.02.008.</t>
  </si>
  <si>
    <t>SERVICIOS PRESTADOS A LAS EMPRESAS Y SERVICIOS DE PRODUCCIÓN  - OTROS SERVICIOS PROFESIONALES TECNICOS Y EMPRESARIALES N C P (860)</t>
  </si>
  <si>
    <t>2-3-3201-88-3113-20-0302-0000000-2.3.8.01.14.</t>
  </si>
  <si>
    <t>GRAVAMEN A LOS MOVIMIENTOS FINANCIEROS - SIN CPC (861)</t>
  </si>
  <si>
    <t>2-3-3202-88-3105-77-0307-0081129-2.3.2.02.02.008.</t>
  </si>
  <si>
    <t>SERVICIOS PRESTADOS A LAS EMPRESAS Y SERVICIOS DE PRODUCCIÓN  - SERVICIOS DE INVESTIGACION APLICADA EN OTRAS CIENCIAS NATURALES (862)</t>
  </si>
  <si>
    <t>R.B-TASA COMPENSATORIA CAZA DE FAUNA SILVESTRE - RECURSOS DEL BALANCE</t>
  </si>
  <si>
    <t>2-3-3202-88-3105-80-0804-0000000-2.3.8.01.14.</t>
  </si>
  <si>
    <t>GRAVAMEN A LOS MOVIMIENTOS FINANCIEROS - SIN CPC (863)</t>
  </si>
  <si>
    <t>2-3-3202-88-3106-66-0205-0094900-2.3.2.02.02.009.</t>
  </si>
  <si>
    <t>SERVICIOS PARA LA COMUNIDAD, SOCIALES Y PERSONALES - OTROS SERVICIOS DE PROTECCION DEL MEDIO AMBIENTE N C P  (928)</t>
  </si>
  <si>
    <t>2-3-3202-88-3106-73-0105-0000000-2.3.2.01.03.001.</t>
  </si>
  <si>
    <t>TIERRAS Y TERRENOS - SIN CPC (864)</t>
  </si>
  <si>
    <t>2-3-3202-88-3106-75-0204-0094900-2.3.2.02.02.009.</t>
  </si>
  <si>
    <t>SERVICIOS PARA LA COMUNIDAD, SOCIALES Y PERSONALES - OTROS SERVICIOS DE PROTECCION DEL MEDIO AMBIENTE N C P (865)</t>
  </si>
  <si>
    <t>R.B-TASAS POR APROVECHAMIENTO FORESTAL - RECURSOS DEL BALANCE</t>
  </si>
  <si>
    <t>2-3-3202-88-3106-76-0204-0083990-2.3.2.02.02.008.</t>
  </si>
  <si>
    <t>SERVICIOS PRESTADOS A LAS EMPRESAS Y SERVICIOS DE PRODUCCIÓN  - OTROS SERVICIOS PROFESIONALES TECNICOS Y EMPRESARIALES N C P (866)</t>
  </si>
  <si>
    <t>2-3-3202-88-3106-82-0304-0094900-2.3.2.02.02.009.</t>
  </si>
  <si>
    <t>SERVICIOS PARA LA COMUNIDAD, SOCIALES Y PERSONALES - OTROS SERVICIOS DE PROTECCION DEL MEDIO AMBIENTE N C P (867)</t>
  </si>
  <si>
    <t>SERVICIOS PARA LA COMUNIDAD, SOCIALES Y PERSONALES - OTROS SERVICIOS DE PROTECCION DEL MEDIO AMBIENTE N C P (868)</t>
  </si>
  <si>
    <t>2-3-3202-88-3106-83-0304-0083931-2.3.2.02.02.008.</t>
  </si>
  <si>
    <t>SERVICIOS PRESTADOS A LAS EMPRESAS Y SERVICIOS DE PRODUCCIÓN  - SERVICIOS DE CONSULTORIA AMBIENTAL (869)</t>
  </si>
  <si>
    <t>2-3-3202-88-3106-84-0204-0094900-2.3.2.02.02.009.</t>
  </si>
  <si>
    <t>SERVICIOS PARA LA COMUNIDAD, SOCIALES Y PERSONALES - OTROS SERVICIOS DE PROTECCION DEL MEDIO AMBIENTE N C P (870)</t>
  </si>
  <si>
    <t>2-3-3202-88-3106-85-0205-0094900-2.3.2.02.02.009.</t>
  </si>
  <si>
    <t>SERVICIOS PARA LA COMUNIDAD, SOCIALES Y PERSONALES - OTROS SERVICIOS DE PROTECCION DEL MEDIO AMBIENTE N C P (871)</t>
  </si>
  <si>
    <t>2-3-3202-88-3106-87-0204-0094900-2.3.2.02.02.009.</t>
  </si>
  <si>
    <t>SERVICIOS PARA LA COMUNIDAD, SOCIALES Y PERSONALES - OTROS SERVICIOS DE PROTECCION DEL MEDIO AMBIENTE N C P  (872)</t>
  </si>
  <si>
    <t>2-3-3203-88-3101-71-0101-0083990-2.3.2.02.02.008.</t>
  </si>
  <si>
    <t>SERVICIOS PRESTADOS A LAS EMPRESAS Y SERVICIOS DE PRODUCCIÓN  - OTROS SERVICIOS PROFESIONALES TECNICOS Y EMPRESARIALES N C P (873)</t>
  </si>
  <si>
    <t>2-3-3203-88-3101-72-0201-0083990-2.3.2.02.02.008.</t>
  </si>
  <si>
    <t>SERVICIOS PRESTADOS A LAS EMPRESAS Y SERVICIOS DE PRODUCCIÓN  - OTROS SERVICIOS PROFESIONALES TECNICOS Y EMPRESARIALES N C P (874)</t>
  </si>
  <si>
    <t>2-3-3203-88-3102-20-0102-0083990-2.3.2.02.02.008.</t>
  </si>
  <si>
    <t>SERVICIOS PRESTADOS A LAS EMPRESAS Y SERVICIOS DE PRODUCCIÓN  - OTROS SERVICIOS PROFESIONALES TECNICOS Y EMPRESARIALES N C P (875)</t>
  </si>
  <si>
    <t>2-3-3203-88-3102-20-0105-0083990-2.3.2.02.02.008.</t>
  </si>
  <si>
    <t>SERVICIOS PRESTADOS A LAS EMPRESAS Y SERVICIOS DE PRODUCCIÓN  - OTROS SERVICIOS PROFESIONALES TECNICOS Y EMPRESARIALES N C P (876)</t>
  </si>
  <si>
    <t>2-3-3203-88-3102-20-0109-0083990-2.3.2.02.02.008.</t>
  </si>
  <si>
    <t>2-3-3203-88-3102-20-0111-0083990-2.3.2.02.02.008.</t>
  </si>
  <si>
    <t>SERVICIOS PRESTADOS A LAS EMPRESAS Y SERVICIOS DE PRODUCCIÓN  - OTROS SERVICIOS PROFESIONALES TECNICOS Y EMPRESARIALES N C P (878)</t>
  </si>
  <si>
    <t>2-3-3203-88-3102-20-0201-0083990-2.3.2.02.02.008.</t>
  </si>
  <si>
    <t>SERVICIOS PRESTADOS A LAS EMPRESAS Y SERVICIOS DE PRODUCCIÓN  - OTROS SERVICIOS PROFESIONALES TECNICOS Y EMPRESARIALES N C P (879)</t>
  </si>
  <si>
    <t>2-3-3203-88-3102-20-0504-0000000-2.3.8.01.14.</t>
  </si>
  <si>
    <t>GRAVAMEN A LOS MOVIMIENTOS FINANCIEROS - SIN CPC (880)</t>
  </si>
  <si>
    <t>2-3-3203-88-3102-80-0504-0000000-2.3.8.01.14.</t>
  </si>
  <si>
    <t>GRAVAMEN A LOS MOVIMIENTOS FINANCIEROS - SIN CPC (881)</t>
  </si>
  <si>
    <t>2-3-3203-88-3103-73-0103-0000000-2.3.2.01.01.001.03.19.</t>
  </si>
  <si>
    <t>OTRAS OBRAS DE INGENIERÍA CIVIL - SIN CPC (882)</t>
  </si>
  <si>
    <t>2-3-3203-88-3103-73-0601-0000000-2.3.2.01.01.001.03.16.</t>
  </si>
  <si>
    <t>ALCANTARILLAS Y PLANTAS DE TRATAMIENTO DE AGUA - SIN CPC (883)</t>
  </si>
  <si>
    <t>2-3-3203-88-3103-90-0102-0000000-2.3.2.01.01.001.03.16.</t>
  </si>
  <si>
    <t>ALCANTARILLAS Y PLANTAS DE TRATAMIENTO DE AGUA - SIN CPC (884)</t>
  </si>
  <si>
    <t>R.B-RENDIMIENTOS FINANCIEROS - SIN SSF - FIAB - RECURSOS DEL BALANCE</t>
  </si>
  <si>
    <t>2-3-3204-88-3114-10-0301-0054790-2.3.2.02.02.005.</t>
  </si>
  <si>
    <t>SERVICIOS DE LA CONSTRUCCION - OTROS SERVICIOS DE TERMINACION Y ACABADO DE EDIFICIOS (921)</t>
  </si>
  <si>
    <t>2-3-3204-88-3114-10-0301-0083310-2.3.2.02.02.008.</t>
  </si>
  <si>
    <t>SERVICIOS PRESTADOS A LAS EMPRESAS Y SERVICIOS DE PRODUCCIÓN  - SERVICIOS DE ASESORIA EN INGENIERIA (922)</t>
  </si>
  <si>
    <t>2-3-3204-88-3114-10-0501-0083141-2.3.2.02.02.008.</t>
  </si>
  <si>
    <t>SERVICIOS PRESTADOS A LAS EMPRESAS Y SERVICIOS DE PRODUCCIÓN  - SERVICIOS DE DISENO Y DESARROLLO DE APLICACIONES EN TECNOLOGIAS DE LA INFORMACION TI  (929)</t>
  </si>
  <si>
    <t>2-3-3204-88-3114-40-0501-0083990-2.3.2.02.02.008.</t>
  </si>
  <si>
    <t>2-3-3204-88-3114-40-0801-0000000-2.3.8.01.14.</t>
  </si>
  <si>
    <t>GRAVAMEN A LOS MOVIMIENTOS FINANCIEROS - SIN CPC (886)</t>
  </si>
  <si>
    <t>2-3-3204-88-3114-71-0301-0083990-2.3.2.02.02.008.</t>
  </si>
  <si>
    <t>SERVICIOS PRESTADOS A LAS EMPRESAS Y SERVICIOS DE PRODUCCIÓN  - OTROS SERVICIOS PROFESIONALES TECNICOS Y EMPRESARIALES N C P (887)</t>
  </si>
  <si>
    <t>2-3-3204-88-3114-71-0302-0083990-2.3.2.02.02.008.</t>
  </si>
  <si>
    <t>SERVICIOS PRESTADOS A LAS EMPRESAS Y SERVICIOS DE PRODUCCIÓN  - OTROS SERVICIOS PROFESIONALES TECNICOS Y EMPRESARIALES N C P (888)</t>
  </si>
  <si>
    <t>2-3-3204-88-3114-71-0303-0083990-2.3.2.02.02.008.</t>
  </si>
  <si>
    <t>SERVICIOS PRESTADOS A LAS EMPRESAS Y SERVICIOS DE PRODUCCIÓN  - OTROS SERVICIOS PROFESIONALES TECNICOS Y EMPRESARIALES N C P (889)</t>
  </si>
  <si>
    <t>2-3-3205-88-3108-20-0101-0083990-2.3.2.02.02.008.</t>
  </si>
  <si>
    <t>SERVICIOS PRESTADOS A LAS EMPRESAS Y SERVICIOS DE PRODUCCIÓN  - OTROS SERVICIOS PROFESIONALES TECNICOS Y EMPRESARIALES N C P (890)</t>
  </si>
  <si>
    <t>2-3-3205-88-3108-20-0102-0083990-2.3.2.02.02.008.</t>
  </si>
  <si>
    <t>SERVICIOS PRESTADOS A LAS EMPRESAS Y SERVICIOS DE PRODUCCIÓN  - OTROS SERVICIOS PROFESIONALES TECNICOS Y EMPRESARIALES N C P (891)</t>
  </si>
  <si>
    <t>2-3-3205-88-3108-20-0104-0083990-2.3.2.02.02.008.</t>
  </si>
  <si>
    <t>SERVICIOS PRESTADOS A LAS EMPRESAS Y SERVICIOS DE PRODUCCIÓN  - OTROS SERVICIOS PROFESIONALES TECNICOS Y EMPRESARIALES N C P  (892)</t>
  </si>
  <si>
    <t>2-3-3205-88-3108-20-0201-0083990-2.3.2.02.02.008.</t>
  </si>
  <si>
    <t>SERVICIOS PRESTADOS A LAS EMPRESAS Y SERVICIOS DE PRODUCCIÓN  - OTROS SERVICIOS PROFESIONALES TECNICOS Y EMPRESARIALES N C P (893)</t>
  </si>
  <si>
    <t>2-3-3205-88-3108-20-0202-0083990-2.3.2.02.02.008.</t>
  </si>
  <si>
    <t>SERVICIOS PRESTADOS A LAS EMPRESAS Y SERVICIOS DE PRODUCCIÓN  - OTROS SERVICIOS PROFESIONALES TECNICOS Y EMPRESARIALES N C P (894)</t>
  </si>
  <si>
    <t>2-3-3205-88-3108-20-0402-0000000-2.3.8.01.14.</t>
  </si>
  <si>
    <t>GRAVAMEN A LOS MOVIMIENTOS FINANCIEROS - SIN CPC (895)</t>
  </si>
  <si>
    <t>2-3-3206-88-3109-79-0201-0000000-2.3.2.01.01.001.03.11.</t>
  </si>
  <si>
    <t>SISTEMAS DE RIEGO Y OBRAS HIDRAULICAS - SIN CPC (896)</t>
  </si>
  <si>
    <t>R.B-CRÉDITO INTERNO LAGUNA DE FÚQUENE - RECURSOS DEL BALANCE</t>
  </si>
  <si>
    <t>2-3-3206-88-3109-81-0203-0083324-2.3.2.02.02.008.</t>
  </si>
  <si>
    <t>SERVICIOS PRESTADOS A LAS EMPRESAS Y SERVICIOS DE PRODUCCIÓN  - SERVICIOS DE INGENIERIA EN PROYECTOS ENERGETICOS (897)</t>
  </si>
  <si>
    <t>2-3-3206-88-3109-81-0804-0000000-2.3.8.01.14.</t>
  </si>
  <si>
    <t>GRAVAMEN A LOS MOVIMIENTOS FINANCIEROS - SIN CPC (898)</t>
  </si>
  <si>
    <t>2-3-3206-88-3110-10-0504-0000000-2.3.8.01.14.</t>
  </si>
  <si>
    <t>GRAVAMEN A LOS MOVIMIENTOS FINANCIEROS - SIN CPC (931)</t>
  </si>
  <si>
    <t>2-3-3206-88-3110-66-0203-0083310-2.3.2.02.02.008.</t>
  </si>
  <si>
    <t>2-3-3206-88-3111-72-0101-0062165-2.3.2.02.02.006.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</si>
  <si>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(899)</t>
  </si>
  <si>
    <t>2-3-3206-88-3111-72-0302-0000000-2.3.8.01.14.</t>
  </si>
  <si>
    <t>GRAVAMEN A LOS MOVIMIENTOS FINANCIEROS - SIN CPC (900)</t>
  </si>
  <si>
    <t>2-3-3208-88-3117-20-0201-0083990-2.3.2.02.02.008.</t>
  </si>
  <si>
    <t>SERVICIOS PRESTADOS A LAS EMPRESAS Y SERVICIOS DE PRODUCCIÓN  - OTROS SERVICIOS PROFESIONALES TECNICOS Y EMPRESARIALES N C P (901)</t>
  </si>
  <si>
    <t>2-3-3208-88-3117-20-0202-0083129-2.3.2.02.02.008.</t>
  </si>
  <si>
    <t>SERVICIOS PRESTADOS A LAS EMPRESAS Y SERVICIOS DE PRODUCCIÓN  - OTROS SERVICIOS DE CONSULTORIA EMPRESARIAL (902)</t>
  </si>
  <si>
    <t>2-3-3208-88-3117-20-0203-0083990-2.3.2.02.02.008.</t>
  </si>
  <si>
    <t>SERVICIOS PRESTADOS A LAS EMPRESAS Y SERVICIOS DE PRODUCCIÓN  - OTROS SERVICIOS PROFESIONALES TECNICOS Y EMPRESARIALES N C P (903)</t>
  </si>
  <si>
    <t>2-3-3208-88-3117-20-0603-0000000-2.3.8.01.14.</t>
  </si>
  <si>
    <t>GRAVAMEN A LOS MOVIMIENTOS FINANCIEROS - SIN CPC (904)</t>
  </si>
  <si>
    <t>2-3-3208-88-3117-66-0102-0083990-2.3.2.02.02.008.</t>
  </si>
  <si>
    <t>SERVICIOS PRESTADOS A LAS EMPRESAS Y SERVICIOS DE PRODUCCIÓN  - OTROS SERVICIOS PROFESIONALES TECNICOS Y EMPRESARIALES N C P  (924)</t>
  </si>
  <si>
    <t>2-3-3208-88-3117-66-0103-0092919-2.3.2.02.02.009.</t>
  </si>
  <si>
    <t>SERVICIOS PARA LA COMUNIDAD, SOCIALES Y PERSONALES - OTROS TIPOS DE SERVICIOS EDUCATIVOS Y DE FORMACION N C P  (925)</t>
  </si>
  <si>
    <t>2-3-3208-88-3117-73-0107-0085999-2.3.2.02.02.008.</t>
  </si>
  <si>
    <t>SERVICIOS PRESTADOS A LAS EMPRESAS Y SERVICIOS DE PRODUCCIÓN  - OTROS SERVICIOS DE APOYO N C P (905)</t>
  </si>
  <si>
    <t>2-3-3208-88-3117-81-0603-0000000-2.3.8.01.14.</t>
  </si>
  <si>
    <t>GRAVAMEN A LOS MOVIMIENTOS FINANCIEROS - SIN CPC (906)</t>
  </si>
  <si>
    <t>2-3-3299-88-3118-20-0302-0083159-2.3.2.02.02.008.</t>
  </si>
  <si>
    <t>SERVICIOS PRESTADOS A LAS EMPRESAS Y SERVICIOS DE PRODUCCIÓN  - OTROS SERVICIOS DE ALOJAMIENTO Y SUMINISTRO DE INFRAESTRUCTURA EN TECNOLOGIA DE LA INFORMACION TI (907)</t>
  </si>
  <si>
    <t>2-3-3299-88-3118-20-0501-0000000-2.3.8.01.14.</t>
  </si>
  <si>
    <t>GRAVAMEN A LOS MOVIMIENTOS FINANCIEROS - SIN CPC (908)</t>
  </si>
  <si>
    <t>2-3-3299-88-3118-20-0501-0083990-2.3.2.02.02.008.</t>
  </si>
  <si>
    <t>SERVICIOS PRESTADOS A LAS EMPRESAS Y SERVICIOS DE PRODUCCIÓN  - OTROS SERVICIOS PROFESIONALES TECNICOS Y EMPRESARIALES N C P (909)</t>
  </si>
  <si>
    <t>2-3-3299-88-3118-20-0501-0085999-2.3.2.02.02.008.</t>
  </si>
  <si>
    <t>SERVICIOS PRESTADOS A LAS EMPRESAS Y SERVICIOS DE PRODUCCIÓN  - OTROS SERVICIOS DE APOYO N C P (910)</t>
  </si>
  <si>
    <t>2-3-3299-88-3118-20-0601-0083990-2.3.2.02.02.008.</t>
  </si>
  <si>
    <t>SERVICIOS PRESTADOS A LAS EMPRESAS Y SERVICIOS DE PRODUCCIÓN  - OTROS SERVICIOS PROFESIONALES TECNICOS Y EMPRESARIALES N C P (911)</t>
  </si>
  <si>
    <t>2-3-3299-88-3118-20-0701-0083118-2.3.2.02.02.008.</t>
  </si>
  <si>
    <t>SERVICIOS PRESTADOS A LAS EMPRESAS Y SERVICIOS DE PRODUCCIÓN  - SERVICIOS DE GESTION Y ADMINISTRACION EMPRESARIAL OFICINA CENTRAL (912)</t>
  </si>
  <si>
    <t>2-3-3299-88-3118-20-0702-0083118-2.3.2.02.02.008.</t>
  </si>
  <si>
    <t>SERVICIOS PRESTADOS A LAS EMPRESAS Y SERVICIOS DE PRODUCCIÓN  - SERVICIOS DE GESTION Y ADMINISTRACION EMPRESARIAL OFICINA CENTRAL (913)</t>
  </si>
  <si>
    <t>2-3-3299-88-3118-20-0704-0083118-2.3.2.02.02.008.</t>
  </si>
  <si>
    <t>SERVICIOS PRESTADOS A LAS EMPRESAS Y SERVICIOS DE PRODUCCIÓN  - SERVICIOS DE GESTION Y ADMINISTRACION EMPRESARIAL OFICINA CENTRAL (914)</t>
  </si>
  <si>
    <t>2-3-3299-88-3118-20-0902-0085250-2.3.2.02.02.008.</t>
  </si>
  <si>
    <t>SERVICIOS PRESTADOS A LAS EMPRESAS Y SERVICIOS DE PRODUCCIÓN  - SERVICIOS DE PROTECCION GUARDAS DE SEGURIDAD  (930)</t>
  </si>
  <si>
    <t>2-3-3299-88-3118-20-1108-0000000-2.3.8.01.14.</t>
  </si>
  <si>
    <t>GRAVAMEN A LOS MOVIMIENTOS FINANCIEROS - SIN CPC (915)</t>
  </si>
  <si>
    <t>2-3-3299-88-3118-40-0301-0083990-2.3.2.02.02.008.</t>
  </si>
  <si>
    <t>SERVICIOS PRESTADOS A LAS EMPRESAS Y SERVICIOS DE PRODUCCIÓN  - OTROS SERVICIOS PROFESIONALES TECNICOS Y EMPRESARIALES N C P (916)</t>
  </si>
  <si>
    <t>2-3-3299-88-3118-40-0302-0045250-2.3.2.02.01.004.</t>
  </si>
  <si>
    <t>PRODUCTOS METÁLICOS, MAQUINARIA Y EQUIPO - OTRAS MAQUINAS DE PROCESAMIENTO AUTOMATICO DE DATOS QUE CONTENGAN O NO UNA O DOS DE LAS SIGUIENTES TIPOS DE UNIDADES UNIDADES DE ALMACENAMIENTO UNIDADES DE ENTRADA UNIDADES DE SALIDA (926)</t>
  </si>
  <si>
    <t>2-3-3299-88-3118-40-0302-0083143-2.3.2.02.02.008.</t>
  </si>
  <si>
    <t>SERVICIOS PRESTADOS A LAS EMPRESAS Y SERVICIOS DE PRODUCCIÓN  - SOFTWARE ORIGINALES (917)</t>
  </si>
  <si>
    <t>2-3-3299-88-3118-40-0302-0083990-2.3.2.02.02.008.</t>
  </si>
  <si>
    <t>SERVICIOS PRESTADOS A LAS EMPRESAS Y SERVICIOS DE PRODUCCIÓN  - OTROS SERVICIOS PROFESIONALES TECNICOS Y EMPRESARIALES N C P (918)</t>
  </si>
  <si>
    <t>2-3-3299-88-3118-40-0302-0087130-2.3.2.02.02.008.</t>
  </si>
  <si>
    <t>SERVICIOS PRESTADOS A LAS EMPRESAS Y SERVICIOS DE PRODUCCIÓN  - SERVICIOS DE MANTENIMIENTO Y REPARACION DE COMPUTADORES Y EQUIPOS PERIFERICOS (919)</t>
  </si>
  <si>
    <t>2-3-3299-88-3118-40-0303-0045250-2.3.2.02.01.004.</t>
  </si>
  <si>
    <t>PRODUCTOS METÁLICOS, MAQUINARIA Y EQUIPO - OTRAS MAQUINAS DE PROCESAMIENTO AUTOMATICO DE DATOS QUE CONTENGAN O NO UNA O DOS DE LAS SIGUIENTES TIPOS DE UNIDADES UNIDADES DE ALMACENAMIENTO UNIDADES DE ENTRADA UNIDADES DE SALIDA (920)</t>
  </si>
  <si>
    <t>54584-BPPI-2024110100015</t>
  </si>
  <si>
    <t>PRESTAR SERVICIOS PROFESIONALES Y DE APOYO A LA GESTIÓN PARA REALIZAR LAS ACTIVIDADES PROPIAS DE LA OFICINA ASESORA DE PLANEACIÓN.</t>
  </si>
  <si>
    <t>54575 - BPPI - 2024120100016</t>
  </si>
  <si>
    <t>Adición N°1 y prórroga N°1 al contrato No. 1501 del 2026 cuyo objeto es: Prestar servicios profesionales a la Oficina de Gobernanza Digital y Analítica de Datos (OGDAD) de la Corporación Autónoma Regional de Cundinamarca (CAR) para la gestión del ciclo de vida de las aplicaciones institucionales, ejecutando actividades de desarrollo correctivo y evolutivo, automatización de despliegues y pruebas de seguridad en entornos de frontend y backend, para asegurar la alta disponibilidad de los servicios tecnológicos de la Corporación.</t>
  </si>
  <si>
    <t>54612 - BPPI - 2024120100016</t>
  </si>
  <si>
    <t>Adquisición de certificados SSL para los portales de la Corporación Autónoma Regional de Cundinamarca - CAR.</t>
  </si>
  <si>
    <t>54578 - BPPI - 2024120100016</t>
  </si>
  <si>
    <t>Adición N°1 y prórroga N°1 al contrato No. 3967 del 2025 cuyo objeto es: Prestar servicios de apoyo a la Oficina de las Tecnologías de la Información y las Comunicaciones - OTIC de la Corporación Autónoma Regional de Cundinamarca (CAR), para apoyar el desarrollo, mantenimiento e implementación de nuevas funcionalidades en los sistemas de información y aplicativos institucionales de la Corporación.</t>
  </si>
  <si>
    <t>54579 - BPPI - 2024120100016</t>
  </si>
  <si>
    <t>Adición N°1 y prórroga N°1 al contrato No. 4030 del 2025 cuyo objeto es: 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t>
  </si>
  <si>
    <t>54580 - BPPI - 2024120100016</t>
  </si>
  <si>
    <t>Adición N°1 y prórroga N°1 al contrato No. 3611 del 2025 cuyo objeto es: Prestar servicios profesionales a la Oficina de las Tecnologías de la Información y las Comunicaciones - OTIC de la Corporación Autónoma Regional de Cundinamarca (CAR), como líder técnico y funcional de los sistemas de información PORTAL USUARIOS, SIDCAR, SIDCARMABIENTAL, SAE, SGIP y SIGU, mediante la atención de incidencias, análisis de requerimientos, acompañamiento al desarrollo, aseguramiento de la calidad del software y gestión de datos.</t>
  </si>
  <si>
    <t>54576 - BPPI - 2024120100016</t>
  </si>
  <si>
    <t>Adición N°1 y prórroga N°1 al contrato No. 392 del 2026 cuyo objeto es: Prestar servicios profesionales a la Oficina de Gobernanza Digital y Analítica de Datos (OGDAD) de la Corporación Autónoma Regional de Cundinamarca (CAR), en el desarrollo, implementación, mantenimiento y mejora de los sistemas de información y aplicaciones institucionales.</t>
  </si>
  <si>
    <t>54577 - BPPI - 2024120100016</t>
  </si>
  <si>
    <t>Adición N°1 y prórroga N°1 al contrato No. 4029 del 2025 cuyo objeto es: 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t>
  </si>
  <si>
    <t>54619-DFIN</t>
  </si>
  <si>
    <t>TRANSFERENCIA POR CONCEPTO DEL 20% DE LOS RECURSOS DEL SECTOR ELECTRICO Y EL 10% DE RENTAS PROPIAS EXCEPTUADOS EL PORCENTAJE AMBIENTAL DE LOS GRAVAMENES A LA PROPIEDAD INMUEBLE Y AQUELLOS QUE TIENEN ORIGEN EN RELACIONES CONTRACTURALES ADMINISTRATIVAS CORRESPONDIENTES AL MAYOR VALOR RECAUDADO EN LA VIGENCIA 2025 , EN CUMPLIMIENTO DE LO DISPUESTO EN EL ARTICULO 24 DE LA LEY 344 DE 1996 Y EL ARTICULO 1 DEL DECRETO 954 DE 1999</t>
  </si>
  <si>
    <t>54550 - DFIN</t>
  </si>
  <si>
    <t> PAGARE 9600013068 (22) PAGO CAPITAL E INTERESES CREDITO LAGUNA DE FUQUENE SEGUNDO TRAMO CUOTA MAYO 2026</t>
  </si>
  <si>
    <t>54553- DFIN</t>
  </si>
  <si>
    <t>PAGARE 9600013597 (6350) PAGO CAPITAL E INTERESES CREDITO LAGUNA DE FUQUENE SEGUNDO TRAMOCUOTA MAYO  2026</t>
  </si>
  <si>
    <t>54544 - DFIN</t>
  </si>
  <si>
    <t>PAGARE 9600013852 (5650) PAGO CAPITAL E INTERESES CREDITO LAGUNA DE FUQUENE SEGUNDO TRAMO CUOTA MAYO 2026</t>
  </si>
  <si>
    <t>54555 - DFIN</t>
  </si>
  <si>
    <t>PAGARE 9600013852 (5000) PAGO CAPITAL E INTERESES CREDITO LAGUNA DE FUQUENE SEGUNDO TRAMO CUOTA MAYO 2026</t>
  </si>
  <si>
    <t>54557 – DFIN</t>
  </si>
  <si>
    <t>PAGARE 9600014157 (4050) PAGO CAPITAL E INTERESES CREDITO LAGUNA DE FUQUENE SEGUNDO TRAMO CUOTA MAYO 2026</t>
  </si>
  <si>
    <t>54558 - DFIN</t>
  </si>
  <si>
    <t>PAGARE 9600014215 (32532) PAGO CAPITAL E INTERESES CREDITO LAGUNA DE FUQUENE SEGUNDO TRAMO CUOTA MAYO 2026</t>
  </si>
  <si>
    <t>30 DÍAS - 54594- DTH</t>
  </si>
  <si>
    <t>Proceso de Selección que busca proveer de manera definitiva los empleos _x000D_
de carrera vacantes de sus respectivas plantas de personal CNSC</t>
  </si>
  <si>
    <t>30 DÍAS - 54601-DTH</t>
  </si>
  <si>
    <t>Capacitación, entrenamiento y certificación para realizar trabajos en alturas y en espacios confinados, de conformidad con las normas vigentes aplicables al sistema de gestión de seguridad y salud en el trabajo</t>
  </si>
  <si>
    <t>30 DÍAS - 54596- BPPI 2025170100011</t>
  </si>
  <si>
    <t>Otorgamiento de apoyo económico para estudios de educación formal en nivel de posgrado  especialización  a los servidores públicos de la CAR</t>
  </si>
  <si>
    <t>54608-BPPI-2025090100001</t>
  </si>
  <si>
    <t>54574 - BPPI - 00943</t>
  </si>
  <si>
    <t>Adición No. 1 al Convenio No. 1853 de 2019, cuyo objeto es: Construcción de la planta de tratamiento de aguas residuales para la zona urbana del municipio de Susa, Cundinamarca.</t>
  </si>
  <si>
    <t>54613 - BPPI -  2025140200034 </t>
  </si>
  <si>
    <t>Solicitud de CDP de vigencias futuras para contratos en ejecución del proceso cuyo objeto es: Interventoría integral para los aspectos contractuales, técnicos, administrativos, financieros, contables, sociales y ambientales del contrato cuyo objeto corresponde a: Estudios y diseños para la construcción de la PTAR del casco urbano del Municipio de Pasca- Cundinamarca, en el marco del Convenio No.3387 de 2025.</t>
  </si>
  <si>
    <t>54519 - BPPI - 20220045 - VF-2026 Acuerdo 19</t>
  </si>
  <si>
    <t>Solicitud de CDP para amparar vigencias futuras del proceso denominado: INTERVENTORÍA TECNICA, ADMINISTRATIVA, FINANCIERA Y AMBIENTAL PARA EL CONTRATO CUYO OBJETO CORRESPONDE A "ESTUDIOS Y DISEÑOS A NIVEL DE INGENIERÍA DE DETALLE PARA LA OPTIMIZACIÓN DEL SISTEMA DE TRATAMIENTO DE AGUAS RESIDUALES PTAR I DEL MUNICIPIO DE SESQUILÉ – CUNDINAMARCA - VF-2026 Acuerdo 19</t>
  </si>
  <si>
    <t>54518 - BPPI - 20220045 - VF-2026 Acuerdo 19</t>
  </si>
  <si>
    <t>Solicitud de CDP para amparar vigencias futuras del proceso denominado: ESTUDIOS Y DISEÑOS A NIVEL DE  INGENIERÍA DE DETALLE PARA LA OPTIMIZACIÓN DEL SISTEMA DE TRATAMIENTO DE AGUAS RESIDUALES PTAR I DEL MUNICIPIO DE SESQUILÉ – CUNDINAMARCA. - VF-2026 Acuerdo 19</t>
  </si>
  <si>
    <t>54573 - BPPI 2025140200028  - SUSTITUCIÓN - CDP 26601818</t>
  </si>
  <si>
    <t xml:space="preserve">54622 - BPPI - 2024050100018 </t>
  </si>
  <si>
    <t>Adición No. 2 al Contrato No. 1884 de 2025 cuyo objeto es: 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t>
  </si>
  <si>
    <t>54603</t>
  </si>
  <si>
    <t xml:space="preserve"> Certificar que, en el presupuesto de gastos de inversión existen recursos disponibles y libres de afectación susceptibles de ser trasladados a otros proyectos de inversión.</t>
  </si>
  <si>
    <t>54628</t>
  </si>
  <si>
    <t xml:space="preserve">54587 - DASC - BPPI - 2024070100030 </t>
  </si>
  <si>
    <t>PRORROGA No. 2 ADICION No. 1 MODIFICATORIO No. 4 del contrato 1270-2025 que tiene por objeto: REALIZAR LAS OBRAS DE MANTENIMIENTO, REPARACIÓN, ADECUACIÓN Y MEJORAMIENTO DE LOS BIENES MUEBLES E INMUEBLES BAJO LA ADMINISTRACIÓN DE LA CORPORACIÓN, EN CUALQUIER CALIDAD, ASÍ COMO DE LOS ELEMENTOS CORRESPONDIENTES A LA INFRAESTRUCTURA EN LA JURISDICCIÓN DE LA CORPORACIÓN  AUTÓNOMA  REGIONAL DE CUNDINAMARCA CAR.</t>
  </si>
  <si>
    <t xml:space="preserve">54588 - DASC - BPPI - 2024070100030 </t>
  </si>
  <si>
    <t>PRORROGA No. 1 ADICION No. 1 MODIFICATORIO No. 3 del contrato 1219-2025  que tiene por objeto: INTERVENTORÍA TÉCNICA, ADMINISTRATIVA, FINANCIERA, JURIDICA Y AMBIENTAL AL CONTRATO CUYO OBJETO ES: REALIZAR LAS OBRAS DE MANTENIMIENTO, REPARACION, ADECUACIÓN Y MEJORAMIENTO DE LOS BIENES MUEBLES E INMUEBLES EN CABEZA DE LA CORPORACIÓN A CUALQUIER TITULO Y DEMAS ELEMENTOS CORRESPONDIENTES A LA INFRAESTRUCTURA EN LA JURISDICCIÓN DE LA CORPORACIÓN AUTONOMA REGIONAL DE CUNDINAMARCA CAR SEGUN LA NECESIDAD</t>
  </si>
  <si>
    <t>VIGENCIAS FUTURAS - 54359-BPPI-2024040100027-DOT</t>
  </si>
  <si>
    <t>2 DÍAS 88767 - OAC  - BPPI  2025100100021</t>
  </si>
  <si>
    <t>2 DIAS</t>
  </si>
  <si>
    <t>Prestación de servicios profesionales como comunicador(a) social para apoyar la implementación y fortalecimiento de la estrategia de comunicación externa de la Corporación, mediante la creación, redacción y producción de contenidos informativos orientados a divulgar las acciones institucionales, promover la relación con los diferentes públicos y fortalecer la visibilidad externa de la entidad, en coherencia con los lineamientos establecidos en el Plan de Comunicaciones vigente</t>
  </si>
  <si>
    <t xml:space="preserve">3 DÍAS 88769 OJUR </t>
  </si>
  <si>
    <t>2026RES124</t>
  </si>
  <si>
    <t>Pago de costas judiciales dentro del proceso de repetición No.11001032600020140012100, adelantado por la Corporación Autónoma Regional de Cundinamarca, en contra de Gloria Lucía Álvarez Pinzón y Otro, ante el Consejo de Estado, Sección Tercera, Subsección B.  (Resolución DGC No.36267000124 de 29 mayo de 2026).</t>
  </si>
  <si>
    <t>ALVAREZ PINZON GLORIA LUCIA</t>
  </si>
  <si>
    <t>3 DÍAS 88770 OJUR</t>
  </si>
  <si>
    <t>2 DIAS 88774 OJUR</t>
  </si>
  <si>
    <t>2026RES125</t>
  </si>
  <si>
    <t>CUMPLIR la orden impartida mediante auto del 27 de febrero de 2026 proferido por el Tribunal Administrativo de Cundinamarca, Sección Tercera, Subsección B, en la acción de repetición No. 25000233600020150268202, de acuerdo con lo expuesto en la parte motiva. Pago ordenado mediante Resolución DGC No. 36267000125 del 29 de mayo de 2026.</t>
  </si>
  <si>
    <t xml:space="preserve">MARTINEZ ARAQUE CLEMENTE </t>
  </si>
  <si>
    <t>589 DIAS 88669  DIA - BPPI - 2025050100041</t>
  </si>
  <si>
    <t xml:space="preserve">PEÑA LARA YADITH ANDREA </t>
  </si>
  <si>
    <t xml:space="preserve">MOSCOSO ALARCON ANA  JUDITH </t>
  </si>
  <si>
    <t xml:space="preserve">CORTES ARISTIZABAL NATALIA </t>
  </si>
  <si>
    <t>202 DIAS 88787 SGCGA BPPI - 2024020100019 - 2024020100007</t>
  </si>
  <si>
    <t>2026CSU1675</t>
  </si>
  <si>
    <t>Suministro y puesta en funcionamiento de sistemas de energía renovable (paneles solares) y sistemas alternos de captación, almacenamiento y uso de agua lluvia (reservorios de agua tipo tanque australiano) en entornos priorizados de la jurisdicción CAR, para el fortalecimiento de estrategias de educación ambiental en los entornos sostenibles promovidos desde la Subdirección General de Cultura y Gobernanza Ambiental.</t>
  </si>
  <si>
    <t xml:space="preserve">GOMEZ CARDENAS DEILY DAYANNA </t>
  </si>
  <si>
    <t>RODRIGUEZ GUZMAN ALBA SUSANA</t>
  </si>
  <si>
    <t>1DIA-88760-DASC</t>
  </si>
  <si>
    <t>2026SEP88760</t>
  </si>
  <si>
    <t>PAGO DE ACUEDUCTO Y ALCANTARILLADO DE LA DIRECCION REGIONAL SABANA OCCIDENTE, CORRESPONDIENTE AL PERIODO MARZO-ABRIL DE 2026, CUENTA CONTRATO No.2008431, FACTURA DE SERVICIO No. 3694366 CON FUNDAMENTO EN LA FACTURA EL SUPERVISOR AUTORIZA EL PAGO. FECHA DE PAGO: JUNIO 01 DE 2026.</t>
  </si>
  <si>
    <t>1DIA-88765-DASC</t>
  </si>
  <si>
    <t>2026SEP88765</t>
  </si>
  <si>
    <t>PAGO DEL SERVICIO PUBLICO DE ACUEDUCTO, ALCANTARILLADO Y ASEO DE LA DIRECCION REGIONAL MAGDALENA CENTRO UBICADA EN LA CRA. 5 # 3-04 - VIANI; CORRESPONDIENTE AL PERIODO DE MAYO DE 2026, SERVICIO DE SUSCRIPTOR No.0000304  FACTURA DE SERVICIO No. 159004. CON FUNDAMENTO EN LA FACTURA EL SUPERVISOR AUTORIZA EL PAGO. FECHA LIMITE DE PAGO: JUNIO 11 2026.</t>
  </si>
  <si>
    <t>1DIA-88783-DASC</t>
  </si>
  <si>
    <t>2026SEP88783</t>
  </si>
  <si>
    <t>PAGO DEL SERVICIO DE ACUEDUCTO DEL PREDIO SAN MARINO DEL MUNICIPIO DE CHOCONTA PERTENECIENTE A LA CORPORACION, CORRESPONDIENTE AL PERIODO DEL MAYO DE 2026, CUENTA INTERNA No.167 FACTURA DE SERVICIO 4523, CON FUNDAMENTO EN LA FACTURA EL SUPERVISOR AUTORIZA EL PAGO. FECHA DE PAGO: JUNIO 14 DE 2026.</t>
  </si>
  <si>
    <t>1DIA-88786-DASC</t>
  </si>
  <si>
    <t>2026SEP88786</t>
  </si>
  <si>
    <t>PAGO DEL SERVICIO ACUEDUCTO, ALCANTARILLADO Y ASEO DE LA DIRECCIÓN REGIONAL GUALIVA UBICADA EN LA CLL. 8 # 9-41 - VILLETA, CORRESPONDIENTE AL PERIODO MAYO  CÓDIGO SUSCRIPTOR No.1030972, FACTURA DE SERVICIO No. 1776851. CON FUNDAMENTO EN LA FACTURA EL SUPERVISOR AUTORIZA EL PAGO. FECHA DE PAGO: JUNIO 23 DE 2026.</t>
  </si>
  <si>
    <t>1DIA-88788-DASC</t>
  </si>
  <si>
    <t>2026SEP88788</t>
  </si>
  <si>
    <t>PAGO DEL SERVICIO DE ACUEDUCTO, ASEO Y ALCANTARILLADO  DE LA SEDE DE LA DIRECCIÓN REGIONAL BAJO MAGDALENA UBICADA EN LA CALLE 4 No.5-68 DEL MUNICIPIO DE GUADUAS , CORRESPONDIENTE AL PERIODO DEL 31/03/2026 A 28/05/2026; CUENTA No.1301405 FACTURA : No. 827302. CON FUNDAMENTO EN LA FACTURA EL SUPERVISOR AUTORIZA EL PAGO. FECHA DE PAGO: JUNIO 17 DE 2026.</t>
  </si>
  <si>
    <t>1DIA-88792-DASC</t>
  </si>
  <si>
    <t>2026SEP88792</t>
  </si>
  <si>
    <t>PAGO SERVICIO DE ACUEDUCTO, ALCANTARILLADO Y ASEO DE LA NUEVA DIRECCIÓN REGIONAL ALTO MAGDALENA UBICADA EN LA CLL. 20 N° 12-53 Y 12-41 GIRARDOT  , CORRESPONDIENTE AL PERIODO 30/04/2026 - 30/05/2026, CÓDIGOS 1001 Y 1970, FACTURA S No. 16463831 Y 16464084, CON FUNDAMENTOEN LAS FACTURAS EL SUPERVISOR AUTORIZA EL PAGO. FECHA DE PAGO: JUNIO 17 DE 2026.</t>
  </si>
  <si>
    <t>1DIA-88793-DASC</t>
  </si>
  <si>
    <t>2026SEP88793</t>
  </si>
  <si>
    <t>PAGO DEL SERVICIO DE ASEO DEL INMUEBLE UBICADO EN LA AK 20 # 37-34 TEUSAQUILLO, CORRESPONDIENTE AL PERIODO 26/04/26 A 25/05/26. CUENTA CONTRATO No.12193127 FACTURA DE SERVICIO No. 186121006. POR ORDEN DE LA UAESP LOS RECAUDOS POR SERVICIO DE ASEO DEBEN SER CONSIGNADOS A LA CUENTA CORRIENTE No. 230-88726-7 DEL BANCO DE OCCIDENTE INSCRITA A NOMBRE DE LA FAP CONCESIÓN ASEO BOGOTÁ 2018 con NIT.900.531.292-7. CON FUNDAMENTO EN LA FACTURA EL SUPERVISOR AUTORIZA EL PAGO. FECHA LIMITE DE PAGO: JUNIO 22 2026.</t>
  </si>
  <si>
    <t>1DIA-88794-DASC</t>
  </si>
  <si>
    <t>2026SEP88794</t>
  </si>
  <si>
    <t>PAGO DEL SERVICIO DE ASEO EDIFICIO CARRERA DECIMA DIRECCION CRA. 10 No. 16-92 PISO 5 , CORRESPONDIENTE AL PERIODO 26/04/26 A 25/05/26, CUENTA CONTRATO No.12193159.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JUNIO 22 DE 2026.</t>
  </si>
  <si>
    <t>1DIA-88795-DASC</t>
  </si>
  <si>
    <t>2026SEP88795</t>
  </si>
  <si>
    <t>PAGO DEL SERVICIO DE ASEO DEL  EDIFICIO MANUEL MEJIA  UBICADA EN LA CLL. 17 No. 9-55 PISO 4 , CORRESPONDIENTE AL PERIODO 26/04/26  A 25/05/26, CUENTA CONTRATO No.70166961.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JUNIO 22 DE 2026.</t>
  </si>
  <si>
    <t>1DIA-88796-DASC</t>
  </si>
  <si>
    <t>2026SEP88796</t>
  </si>
  <si>
    <t>PAGO DEL SERVICIO DE ASEO DE  LA SEDE CENTRAL DE LA CORPORACIÓN UBICADA EN LA AK 7 No.36-45, CORRESPONDIENTE AL PERIODO 26/04/26 A 25/05/26, CUENTA CONTRATO No.12193943.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JUNIO 22 DE 2026.</t>
  </si>
  <si>
    <t>1DIA-88797-DASC</t>
  </si>
  <si>
    <t>2026SEP88797</t>
  </si>
  <si>
    <t>PAGO DEL SERVICIO DE ACUEDUCTO, ALCANTARILLADO Y ASEO DE LA DIRECCION REGIONAL SUMAPAZ UBICADA EN LA CALLE 8 No.15-17 "EL MIRADOR", CORRESPONDIENTE AL PERIODO DE 11/05/2026 A 10/06/2026, CUENTA INTERNA No.1060623, FACTURA DE SERVICIOS No. 10014433723, CON FUNDAMENTO EN LA FACTURA  EL SUPERVISOR AUTORIZA EL PAGO.  FECHA DE PAGO: JUNIO 25 DE 2026.</t>
  </si>
  <si>
    <t>5 DIAS  88764 DASC</t>
  </si>
  <si>
    <t>2026OTR88764</t>
  </si>
  <si>
    <t>PAGO IMPUESTO PREDIAL Y COMPENSACIÓN (ART. 4 LEY 56 DE 1981) DE LOS INMUEBLES DE PROPIEDAD DE LA CORPORACIÓN UBICADOS EN LA JURISDICCIÓN CAR.-  PREDIOS MUNICIPIO DE GUAYABAL DE SIQUIMA.</t>
  </si>
  <si>
    <t xml:space="preserve">MUNICIPIO DE GUAYABAL DE SÍQUIMA   </t>
  </si>
  <si>
    <t>5 DIAS  88780 DASC</t>
  </si>
  <si>
    <t>2026OTR88780</t>
  </si>
  <si>
    <t>PAGO IMPUESTO PREDIAL Y COMPENSACIÓN (ART. 4 LEY 56 DE 1981) DE LOS INMUEBLES DE PROPIEDAD DE LA CORPORACIÓN UBICADOS EN LA JURISDICCIÓN CAR.- PREDIOS EN EL MUNICIPIO DE MACHETA.</t>
  </si>
  <si>
    <t>582 DÍAS  88695 DASC</t>
  </si>
  <si>
    <t>30 DIAS - 88747 - DFIN</t>
  </si>
  <si>
    <t>2026DEP88747</t>
  </si>
  <si>
    <t>PAGARE 9600013068 (22) PAGO CAPITAL E INTERESES CREDITO LAGUNA DE FUQUENE SEGUNDO TRAMO CUOTA MAYO 2026</t>
  </si>
  <si>
    <t>30 DIAS - 88748 - DFIN</t>
  </si>
  <si>
    <t>2026DEP88748</t>
  </si>
  <si>
    <t>30 DIAS - 88749 - DFIN</t>
  </si>
  <si>
    <t>2026DEP88749</t>
  </si>
  <si>
    <t>30 DIAS - 88750 - DFIN</t>
  </si>
  <si>
    <t>2026DEP88750</t>
  </si>
  <si>
    <t>30 DIAS - 88751 – DFIN</t>
  </si>
  <si>
    <t>2026DEP88751</t>
  </si>
  <si>
    <t>30 DIAS - 88752 - DFIN</t>
  </si>
  <si>
    <t>2026DEP88752</t>
  </si>
  <si>
    <t>30 DIAS - DTH - 88784</t>
  </si>
  <si>
    <t>PRI - PAGO PRIMAS</t>
  </si>
  <si>
    <t>2026PRI6</t>
  </si>
  <si>
    <t>RECONOCIMIENTO DE PRIMA DE SERVICIOS AÑO 2026 A SERVIDORES PUBLICOS DE LA CORPORACION</t>
  </si>
  <si>
    <t>30 DIAS - 88763 - DTH</t>
  </si>
  <si>
    <t>2026OTR88763</t>
  </si>
  <si>
    <t>Pago corresponde a la afiliación al Sistema General de Riesgos Laborales de contratistas clasificados en niveles de riesgo ocupacional IV y V, así como de estudiantes en práctica, en cumplimiento de las disposiciones establecidas en el Decreto 1072 de 2015.</t>
  </si>
  <si>
    <t>30 DÍAS - 88803 - DTH</t>
  </si>
  <si>
    <t>Pago uso de lista de elegibles OPEC 144159, de la Comisión Nacional del Servicio Civil CNSC</t>
  </si>
  <si>
    <t>30 DIAS - 88782 - DTH</t>
  </si>
  <si>
    <t>2026RES200</t>
  </si>
  <si>
    <t>Reconocer y ordenar el pago a favor de la UNIDAD ADMINISTRATIVA ESPECIAL DE PENSIONES DEL DEPARTAMENTO DE CUNDINAMARCA, con NIT. No. 900.594.384-6, la suma TRES MILLONES CUATROCIENTOS MIL DOSCIENTOS CINCUENTA Y SEIS PESOS M/CTE ($3.400.256,00), por concepto de la cuota parte pensional causada desde el 01 de enero de 2026 al 30 de abril de 2026.</t>
  </si>
  <si>
    <t>30 DIAS -88801- DTH</t>
  </si>
  <si>
    <t>2026RES203</t>
  </si>
  <si>
    <t>Reconocer y ordenar el pago a favor de la EMPRESA DE ENERGÍA ELÉCTRICA DE BOGOTÁ S.A. - GRUPO ENERGÍA BOGOTÁ S.A. E.S.P., identificada con NIT. No. 899.999.082-3 la suma de CINCO MILLONES TRESCIENTOS TRECE MIL CUATROCIENTOS CUARENTA Y SIETE PESOS M/CTE ($5.313.447,00), por concepto de la cuota parte pensional del mes de mayo 2026.</t>
  </si>
  <si>
    <t>1DIA-88762-DASC-BPPI-202450100018</t>
  </si>
  <si>
    <t>2026SEP88762</t>
  </si>
  <si>
    <t>PAGO DEL SERVICIO DE ASEO DEL PARQUE LAGUNA DE GUATAVITA "VEREDA TIERRANEGRA" CORRESPONDIENTE AL MES DE MAYO DE 2026, CODIGO DE SUSCRIPTOR No.1017614 - FACTURA DE SERVICIO No. 2026000013. CON FUNDAMENTO EN LAS FACTURA EL SUPERVISOR AUTORIZA EL PAGO. FECHA DE PAGO: JUNIO 10 DE 2026.</t>
  </si>
  <si>
    <t>1DIA-88778-DASC-BPPI-202450100018</t>
  </si>
  <si>
    <t>2026SEP88778</t>
  </si>
  <si>
    <t>PAGO DEL SERVICIO DE ACUEDUCTO Y ALCANTARILLADO DEL PARQUE JUAN PABLO II INMUEBLE UBICADOS EN EL MUNICIPIO DE CHIQUINQUIRÁ (BOYACÁ), CORRESPONDIENTE AL PERIODO ABRIL DE 2026; CÓDIGO INTERNO No.2109308 - FACTURA No. SPD329456. CON FUNDAMENTO EN LA FACTURA EL SUPERVISOR AUTORIZA EL PAGO. FECHA LIMITE DE PAGO: JUNIO 16 DE 2026.</t>
  </si>
  <si>
    <t>1DIA-88779-DASC-BPPI-202450100018</t>
  </si>
  <si>
    <t>2026SEP88779</t>
  </si>
  <si>
    <t>PAGO DEL SERVICIO DE ASEO DEL PARQUE JUAN PABLO II INMUEBLE UBICADOS EN EL MUNICIPIO DE CHIQUINQUIRÁ (BOYACÁ), CORRESPONDIENTE AL PERIODO ABRIL DE 2026; CÓDIGO INTERNO No.2109308 - FACTURA No. SPD329456 CON FUNDAMENTO EN LA FACTURA EL SUPERVISOR AUTORIZA EL PAGO. FECHA LIMITE DE PAGO: JUNIO 16 DE 2026.</t>
  </si>
  <si>
    <t>165 DIAS 88809 DIA - BPPI - 00943</t>
  </si>
  <si>
    <t>Modificatorio No. 3 y adición No. 1 al convenio interadministrativo No. 1853 de 2019 cuyo objeto es: Aunar esfuerzos entre la Corporación Autónoma Regional de Cundinamarca — CAR y el municipio de Susa - Cundinamarca, para ejecutar el proyecto denominado construcción de la planta de tratamiento de aguas residuales para la zona urbana del municipio de Susa – Cundinamarca.</t>
  </si>
  <si>
    <t>* CONSORCIO SIMIJACA</t>
  </si>
  <si>
    <t>* VIACON S A S</t>
  </si>
  <si>
    <t>50 DÍAS 88805  - BPPI - 2024050100018</t>
  </si>
  <si>
    <t>Adición 2 Prórroga 3 y Modificatorio 3 al Contrato No. 1884 de 2025, cuyo objeto es: Operación del banco de maquinaria pesada, de propiedad de la corporación autónoma regional de Cundinamarca - car, para la asistencia técnica y operativa en la jurisdicción car y la operación de la infraestructura de los sistemas hidráulicos y demás actividades de apoyo para el cumplimiento de las metas de la corporación</t>
  </si>
  <si>
    <t>VIGENCIAS FUTURAS - 22 DÍAS 88701 DIA  BPPI-2024050100018</t>
  </si>
  <si>
    <t xml:space="preserve">60 DIAS 88807 DASC - BPPI - 2024070100030 </t>
  </si>
  <si>
    <t>Prórroga No. 2, Adición No. 1 y Modificatorio No. 4 al contrato No. CAR-LP-1270 - 2025 cuyo objeto es: Realizar las obras de mantenimiento, reparación, adecuación y mejoramiento de los bienes muebles e inmuebles bajo la administración de la Corporación, en cualquier calidad, así como de los elementos correspondientes a la infraestructura en la jurisdicción de la Corporación Autónoma Regional de Cundinamarca CAR.</t>
  </si>
  <si>
    <t xml:space="preserve">66 DÍAS 88790- DASC - BPPI - 2024070100030 </t>
  </si>
  <si>
    <t>PRÓRROGA No 1, ADICIÓN No 1 Y MODIFICATORIO No 3 AL CONTRATO No 1219 DE 2025, CUYO OBJETO ES: INTERVENTORÍA TÉCNICA, ADMINISTRATIVA, FINANCIERA, JURIDICA Y AMBIENTAL AL CONTRATO CUYO OBJETO ES: REALIZAR LAS OBRAS DE MANTENIMIENTO, REPARACIÓN, ADECUACIÓN Y MEJORAMIENTO DE LOS BIENES MUEBLES E INMUEBLES EN CABEZA DE LA CORPORACIÓN A CUALQUIER TITULO Y DEMAS ELEMENTOS CORRESPONDIENTES A LA INFRAESTRUCTURA EN LA JURISDICCIÓN DE LA CORPORACIÓN AUTONOMA REGIONAL DE CUNDINAMARCA - CAR SEGÚN LA NECESIDAD.</t>
  </si>
  <si>
    <t>90 DIAS 88766 DCMA - BPPI - 2024030100029</t>
  </si>
  <si>
    <t>Adición No 1 y prórroga No 1 al contrato No 3870 de 2025 cuyo objeto es: Prestar servicios profesionales para el desarrollo, acompañamiento, difusión y mejora continua de la plataforma pescar, con el propósito de apoyar a la Corporación Autónoma Regional de Cundinamarca (CAR), en el marco de las funciones de la Dirección Técnica Científica de Modelamiento Ambiental (DCMA).</t>
  </si>
  <si>
    <t>LOPEZ LOPEZ HEIDY ESPERANZA</t>
  </si>
  <si>
    <t>2-1-2001-02-1111-70-DASC-3269005-2.1.2.02.01.003.</t>
  </si>
  <si>
    <t>OTROS BIENES TRANSPORTABLES (EXCEPTO PRODUCTOS METALICOS, MAQUINARIA Y EQUIPO) - TIQUETES PARA TRANSPORTE AEREO (937)</t>
  </si>
  <si>
    <t>2-1-2001-02-1111-70-DFIN-0083990-2.1.2.02.02.008.</t>
  </si>
  <si>
    <t>SERVICIOS PRESTADOS A LAS EMPRESAS Y SERVICIOS DE PRODUCCION - OTROS SERVICIOS PROFESIONALES TECNICOS Y EMPRESARIALES N C P (938)</t>
  </si>
  <si>
    <t>2-1-2001-02-1111-70-DGEN-0083990-2.1.2.02.02.008.</t>
  </si>
  <si>
    <t>2-3-3201-88-3112-39-0108-0083990-2.3.2.02.02.008.</t>
  </si>
  <si>
    <t>SERVICIOS PRESTADOS A LAS EMPRESAS Y SERVICIOS DE PRODUCCIÓN  - OTROS SERVICIOS PROFESIONALES TECNICOS Y EMPRESARIALES N C P  (942)</t>
  </si>
  <si>
    <t>2-3-3201-88-3112-70-0103-0083990-2.3.2.02.02.008.</t>
  </si>
  <si>
    <t>SERVICIOS PRESTADOS A LAS EMPRESAS Y SERVICIOS DE PRODUCCIÓN  - OTROS SERVICIOS PROFESIONALES TECNICOS Y EMPRESARIALES N C P  (943)</t>
  </si>
  <si>
    <t>2-3-3201-88-3112-89-0108-0083990-2.3.2.02.02.008.</t>
  </si>
  <si>
    <t>SERVICIOS PRESTADOS A LAS EMPRESAS Y SERVICIOS DE PRODUCCIÓN  - OTROS SERVICIOS PROFESIONALES TECNICOS Y EMPRESARIALES N C P  (944)</t>
  </si>
  <si>
    <t>2-3-3202-88-3105-10-0103-0083931-2.3.2.02.02.008.</t>
  </si>
  <si>
    <t>SERVICIOS PRESTADOS A LAS EMPRESAS Y SERVICIOS DE PRODUCCIÓN  - SERVICIOS DE CONSULTORIA AMBIENTAL (945)</t>
  </si>
  <si>
    <t>2-3-3202-88-3105-25-0307-0083990-2.3.2.02.02.008.</t>
  </si>
  <si>
    <t>SERVICIOS PRESTADOS A LAS EMPRESAS Y SERVICIOS DE PRODUCCIÓN  - OTROS SERVICIOS PROFESIONALES TECNICOS Y EMPRESARIALES N C P  (956)</t>
  </si>
  <si>
    <t>2-3-3202-88-3105-60-0206-0083990-2.3.2.02.02.008.</t>
  </si>
  <si>
    <t>SERVICIOS PRESTADOS A LAS EMPRESAS Y SERVICIOS DE PRODUCCIÓN  - OTROS SERVICIOS PROFESIONALES TECNICOS Y EMPRESARIALES N C P  (948)</t>
  </si>
  <si>
    <t>2-3-3202-88-3105-60-0303-0083990-2.3.2.02.02.008.</t>
  </si>
  <si>
    <t>SERVICIOS PRESTADOS A LAS EMPRESAS Y SERVICIOS DE PRODUCCIÓN  - OTROS SERVICIOS PROFESIONALES TECNICOS Y EMPRESARIALES N C P  (949)</t>
  </si>
  <si>
    <t>2-3-3202-88-3105-81-0307-0083990-2.3.2.02.02.008.</t>
  </si>
  <si>
    <t>SERVICIOS PRESTADOS A LAS EMPRESAS Y SERVICIOS DE PRODUCCIÓN  - OTROS SERVICIOS PROFESIONALES TECNICOS Y EMPRESARIALES N C P  (950)</t>
  </si>
  <si>
    <t>2-3-3202-88-3106-10-0702-0064116-2.3.2.02.02.006.</t>
  </si>
  <si>
    <t>COMERCIO Y DISTRIBUCIÓN; ALOJAMIENTO; SERVICIOS DE SUMINISTRO DE COMIDAS Y BEBIDAS; SERVICIOS DE TRANSPORTE; Y SERVICIOS DE DISTRIBUCIÓN DE ELECTRICIDAD, GAS Y AGUA - SERVICIOS DE ALQUILER DE AUTOMOVILES CON CONDUCTOR (933)</t>
  </si>
  <si>
    <t>2-3-3202-88-3106-60-0204-0083990-2.3.2.02.02.008.</t>
  </si>
  <si>
    <t>SERVICIOS PRESTADOS A LAS EMPRESAS Y SERVICIOS DE PRODUCCIÓN  - OTROS SERVICIOS PROFESIONALES TECNICOS Y EMPRESARIALES N C P  (951)</t>
  </si>
  <si>
    <t>2-3-3202-88-3106-83-0304-0083990-2.3.2.02.02.008.</t>
  </si>
  <si>
    <t>SERVICIOS PRESTADOS A LAS EMPRESAS Y SERVICIOS DE PRODUCCIÓN  - OTROS SERVICIOS PROFESIONALES TECNICOS Y EMPRESARIALES N C P  (952)</t>
  </si>
  <si>
    <t>2-3-3202-88-3106-85-0205-0083931-2.3.2.02.02.008.</t>
  </si>
  <si>
    <t>SERVICIOS PRESTADOS A LAS EMPRESAS Y SERVICIOS DE PRODUCCIÓN  - SERVICIOS DE CONSULTORIA AMBIENTAL (940)</t>
  </si>
  <si>
    <t>2-3-3203-88-3101-72-0302-0083990-2.3.2.02.02.008.</t>
  </si>
  <si>
    <t>SERVICIOS PRESTADOS A LAS EMPRESAS Y SERVICIOS DE PRODUCCIÓN  - OTROS SERVICIOS PROFESIONALES TECNICOS Y EMPRESARIALES N C P  (946)</t>
  </si>
  <si>
    <t>2-3-3203-88-3102-10-0301-0085999-2.3.2.02.02.008.</t>
  </si>
  <si>
    <t>SERVICIOS PRESTADOS A LAS EMPRESAS Y SERVICIOS DE PRODUCCIÓN  - OTROS SERVICIOS DE APOYO N C P  (939)</t>
  </si>
  <si>
    <t>2-3-3203-88-3102-22-0102-0083990-2.3.2.02.02.008.</t>
  </si>
  <si>
    <t>SERVICIOS PRESTADOS A LAS EMPRESAS Y SERVICIOS DE PRODUCCIÓN  - OTROS SERVICIOS PROFESIONALES TECNICOS Y EMPRESARIALES N C P  (941)</t>
  </si>
  <si>
    <t>2-3-3203-88-3103-10-0701-0064116-2.3.2.02.02.006.</t>
  </si>
  <si>
    <t>COMERCIO Y DISTRIBUCIÓN; ALOJAMIENTO; SERVICIOS DE SUMINISTRO DE COMIDAS Y BEBIDAS; SERVICIOS DE TRANSPORTE; Y SERVICIOS DE DISTRIBUCIÓN DE ELECTRICIDAD, GAS Y AGUA - SERVICIOS DE ALQUILER DE AUTOMOVILES CON CONDUCTOR (934)</t>
  </si>
  <si>
    <t>2-3-3203-88-3104-72-0102-0062165-2.3.2.02.02.006.</t>
  </si>
  <si>
    <t>COMERCIO Y DISTRIBUCIÓN; ALOJAMIENTO; SERVICIOS DE SUMINISTRO DE COMIDAS Y BEBIDAS; SERVICIOS DE TRANSPORTE; Y SERVICIOS DE DISTRIBUCIÓN DE ELECTRICIDAD, GAS Y AGUA - COMERCIO AL POR MENOR DE ARTICULOS DE FERRETERIA Y HERRAMIENTAS MANUALES EN ESTABLECIMIENTOS NO ESPECIALIZADOS (954)</t>
  </si>
  <si>
    <t>2-3-3206-88-3109-10-0402-0083931-2.3.2.02.02.008.</t>
  </si>
  <si>
    <t>SERVICIOS PRESTADOS A LAS EMPRESAS Y SERVICIOS DE PRODUCCIÓN  - SERVICIOS DE CONSULTORIA AMBIENTAL (935)</t>
  </si>
  <si>
    <t>SERVICIOS PRESTADOS A LAS EMPRESAS Y SERVICIOS DE PRODUCCIÓN  - OTROS SERVICIOS PROFESIONALES TECNICOS Y EMPRESARIALES N C P  (936)</t>
  </si>
  <si>
    <t>2-3-3206-88-3110-10-0201-0083990-2.3.2.02.02.008.</t>
  </si>
  <si>
    <t>SERVICIOS PRESTADOS A LAS EMPRESAS Y SERVICIOS DE PRODUCCIÓN  - OTROS SERVICIOS PROFESIONALES TECNICOS Y EMPRESARIALES N C P  (953)</t>
  </si>
  <si>
    <t>2-3-3208-88-3117-10-0401-0085250-2.3.2.02.02.008.</t>
  </si>
  <si>
    <t>SERVICIOS PRESTADOS A LAS EMPRESAS Y SERVICIOS DE PRODUCCIÓN  - SERVICIOS DE PROTECCION GUARDAS DE SEGURIDAD  (947)</t>
  </si>
  <si>
    <t>2-3-3299-88-3118-10-0706-0083118-2.3.2.02.02.008.</t>
  </si>
  <si>
    <t>SERVICIOS PRESTADOS A LAS EMPRESAS Y SERVICIOS DE PRODUCCIÓN  - SERVICIOS DE GESTION Y ADMINISTRACION EMPRESARIAL OFICINA CENTRAL  (955)</t>
  </si>
  <si>
    <t>PORCENTAJE AMBIENTAL</t>
  </si>
  <si>
    <t>54659-DGEN</t>
  </si>
  <si>
    <t>Contratar servicios profesionales y de apoyo a la gestión para el desempeño de las funciones de la Dirección General, de conformidad con lo establecido en el Acuerdo No.27 del 5 de septiembre de 2025, modificado por el Acuerdo 15 de 25 de marzo de 2026.</t>
  </si>
  <si>
    <t>54653 - BPPI- 2025100100021</t>
  </si>
  <si>
    <t>Solicitud de CDP para contratar la prestación de servicios profesionales y de apoyo a la gestión para la Oficina Asesora de Comunicaciones -OAC</t>
  </si>
  <si>
    <t>54692 - BPPI - 2025100100009</t>
  </si>
  <si>
    <t>Adición al contrato 3052-2025 cuyo objeto es "Prestar los servicios para la promoción, divulgación, producción y monitoreo de las actividades del Plan de Comunicaciones de la Corporación Autónoma Regional de Cundinamarca; mediante la ordenación, seguimiento y compra de espacios en diversos medios, así como la definición estratégica de campañas y comunicaciones a través de los medios audiovisuales tradicionales, digitales, redes sociales, y otros medios alternativos”</t>
  </si>
  <si>
    <t>54684 OAI - BPPI 2026300100001</t>
  </si>
  <si>
    <t>54641-OCIN</t>
  </si>
  <si>
    <t>54617 - BPPI - 2024120100016</t>
  </si>
  <si>
    <t>SOLICITUD DE CDP PARA CONTRATAR SERVICIOS PROFESIONALES Y DE APOYO A LA GESTIÓN PARA LA OFICINA DE GOBERNANZA DIGITAL Y ANALITICA DE DATOS - OGDAD.</t>
  </si>
  <si>
    <t>54655 - BPPI - 2024120100016</t>
  </si>
  <si>
    <t>54648 - BPPI - 2024120100016</t>
  </si>
  <si>
    <t>ADQUISICIÓN E INSTALACIÓN DE EQUIPOS TECNOLÓGICOS DESTINADOS A LA DIFUSIÓN Y PRODUCCIÓN DE CONTENIDOS DIGITALES DE LA CORPORACIÓN AUTÓNOMA REGIONAL DE CUNDINAMARCA – CAR.</t>
  </si>
  <si>
    <t>54611 - BPPI - 2024120100016</t>
  </si>
  <si>
    <t>Adquisición del licenciamiento Microsoft 365 para garantizar los servicios tecnológicos de la Corporación Autónoma Regional de Cundinamarca - CAR.</t>
  </si>
  <si>
    <t>54657-OJUR</t>
  </si>
  <si>
    <t>Contratar servicios profesionales y de apoyo a la gestión para realizar las actividades propias de la Oficina Jurídica Corporativa</t>
  </si>
  <si>
    <t>54645 - OJUR</t>
  </si>
  <si>
    <t>Pago del Acuerdo Conciliatorio aprobado Proceso Ordinario Laboral No. 11001-31-05-048-2018-00142-00 Edwin Jair Peña Farías y Otros vs. CAR - Cundinamarca</t>
  </si>
  <si>
    <t>54647-DJA</t>
  </si>
  <si>
    <t>Adición y prórroga al contrato al contrato No. 0001 de 2026, cuyo objeto es:Prestación de servicios profesionales en el desarrollo de actividades administrativas y financieras para apoyar la gestión de la subdirección de autoridad ambiental en el marco del cumplimiento del plan de acción cuatrienal 2024 - 2027</t>
  </si>
  <si>
    <t>54661-DJA</t>
  </si>
  <si>
    <t>54669-BPPI2024060100039</t>
  </si>
  <si>
    <t>Adición y prórroga al contrato No. 3601 de 2025, cuyo objeto es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</si>
  <si>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54656-SGCGA-BPPI 2024020100010 - 2024020100012 - 2024020100019</t>
  </si>
  <si>
    <t>54658-SGCGA-BPPI-2024020100006 - 2024020100007- 2024020100008 - 2024020100010 - 2024020100012 - 2024020100019</t>
  </si>
  <si>
    <t>54663-SGCGA-BPPI-2024020100019</t>
  </si>
  <si>
    <t>DCGA    Dirección Técnica de Desarrollo de Capacidades para la Gobernanza Ambiental</t>
  </si>
  <si>
    <t>54664-SGCGA-BPPI-2024020100019</t>
  </si>
  <si>
    <t>Adiciones y prórrogas de los contratos de prestación de servicios requeridos por la Subdirección General de Cultura y Gobernanza Ambiental para la ejecución del proyecto 6 en la actividad 6.6.1 denominado así: Ejecutar acciones para la conservación y operación de los parques ecoturísticos CAR como aulas ambientales abiertas.</t>
  </si>
  <si>
    <t>54642-DASC</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</si>
  <si>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</si>
  <si>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54643-DASC-BBPI2026260100002</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</si>
  <si>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</si>
  <si>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54632-DASC</t>
  </si>
  <si>
    <t>30 DÍAS - 54701- DTH</t>
  </si>
  <si>
    <t>Reconocimiento de apoyo económico para estudio a los hijos con discapacidad de los servidores públicos de la Corporación Autónoma Regional de Cundinamarca CAR</t>
  </si>
  <si>
    <t>54581 - BPPI 2025140200015 - SUSTITUCIÓN - CRP 26801045 - VF-2026 Resolución 20267000206</t>
  </si>
  <si>
    <t>Solicitud de CDP de vigencias futuras para sustituir la apropiación de la vigencia 2026 correspondiente al Convenio 3370 de 2025 cuyo objeto corresponde a : Aunar esfuerzos entre la Corporación Autónoma Regional de Cundinamarca – CAR y las Empresas Públicas de Zipaquirá – E.P.Z. E.S.P., para ejecutar el proyecto denominado construcción del emisario carrera 22 del Municipio de Zipaquirá – Cundinamarca. - VF-2026 Resolución 20267000206</t>
  </si>
  <si>
    <t>54671 - BPPI - 2024050100013</t>
  </si>
  <si>
    <t>Contratar servicios profesionales y de apoyo a la gestión para el desempeño de las funciones de la Dirección Técnica de Infraestructura Ambiental.</t>
  </si>
  <si>
    <t>54514 - BPPI 2025050400037 - SUSTITUCIÓN - CRP 26801545 - VF-2026 Resolución 20267000171</t>
  </si>
  <si>
    <t>Solicitud de CDP de vigencias futuras para sustituir la apropiación de la vigencia 2026 correspondiente al Convenio 3378 de 2025 cuyo objeto es: Aunar esfuerzos técnicos, operativos y financieros entre la Corporación Autónoma Regional de Cundinamarca - CAR, el Fondo de Desarrollo Local de Suba - Distrito, el Ministerio de Defensa Nacional y la Fuerza Aeroespacial Colombiana para ejecutar el proyecto denominado: IMPLEMENTACION DE ACCIONES PARA LA RECUPERACIÓN, MITIGACIÓN Y CONTROL DE INUNDACIONES EN LA VEREDA GUAYMARAL BOGOTA D.C. - VF-2026 Resolución 20267000171</t>
  </si>
  <si>
    <t>54706 - BPPI - 2026080100004</t>
  </si>
  <si>
    <t>Contratar los servicios profesionales y de apoyo a la gestión para el desempeño de las funciones de la Dirección técnica de Biodiversidad.</t>
  </si>
  <si>
    <t>54693-BPPI-2024080100037</t>
  </si>
  <si>
    <t>ADICIÓN NO.1,PRÓRROGA NO.1 Y MODIFICATORIO NO.2 AL CONTRATO 1138 DE 2025, CUYO OBJETO ES: REALIZAR LA OPERACIÓN Y MANTENIMIENTO PREVENTIVO Y CORRECTIVO DEL SISTEMA DE MONITOREO HIDROMETEOROLÓGICO DE LA CAR.</t>
  </si>
  <si>
    <t>54634</t>
  </si>
  <si>
    <t>54700-BPPI-2024070100030</t>
  </si>
  <si>
    <t>PRESTAR LOS SERVICIOS PARA EL MANTENIMIENTO PREVENTIVO Y CORRECTIVO DE LOS EQUIPOS UTILIZADOS PARA LA RECOLECCIÓN DE INFORMACIÓN AMBIENTAL MEDIANTE LAS TÉCNICAS FOTOGRAMÉTRICAS, PERTENECIENTES A LA DIRECCIÓN TÉCNICA CIENTIFICA DE MODELAIENTO AMBIENTAL - DCMA DE LA CORPORACIÓN AUTÓNOMA REGIONAL DE CUNDINAMARCA – CAR</t>
  </si>
  <si>
    <t>54688-BPPI 2024040100005-2024070100032-2024080100034-DOT</t>
  </si>
  <si>
    <t>Contratar servicios profesionales y de apoyo a la gestión para el desempeño de las funciones de la Dirección Técnica de Ordenamiento Territorial.</t>
  </si>
  <si>
    <t>54667</t>
  </si>
  <si>
    <t>54665</t>
  </si>
  <si>
    <t>54565-BPPI 2024040100028-DOT</t>
  </si>
  <si>
    <t>Solicitud de CDP para aplazar la apropiación de la vigencia 2026 para amparar el proceso de vigencia futura del proyecto que tiene como objeto: Elaborar, actualizar, validar y ampliar los módulos de consumo para los usos actuales y potenciales del recurso hídrico en las 9 subzonas hidrográficas de la jurisdicción de la Corporación Autónoma regional de Cundinamarca- CAR.</t>
  </si>
  <si>
    <t>54666</t>
  </si>
  <si>
    <t>54636-BPPI2024040100017-DOT</t>
  </si>
  <si>
    <t>Formular el plan de contingencia para la gestión del riesgo por incendios forestales y el plan de restauración en el DRMI macizo el Tablazo, ubicado en la jurisdicción de la CAR.</t>
  </si>
  <si>
    <t>185 DIAS 88892 OAC - BPPI- 2025100100021</t>
  </si>
  <si>
    <t>Prestar servicios profesionales a la Oficina Asesora de Comunicaciones de la CAR para brindar acompañamiento técnico en el desarrollo de actividades relacionadas con la planeación estratégica, administrativa y contractual de la dependencia, mediante la formulación de insumos, seguimiento a la gestión y apoyo a la articulación de acciones orientadas al fortalecimiento y mejoramiento de los procesos institucionales a su cargo.</t>
  </si>
  <si>
    <t>180 DIAS 88904 OAC - BPPI - 2025100100021</t>
  </si>
  <si>
    <t>Prestar servicios profesionales a la Oficina Asesora de Comunicaciones de la Corporación Autónoma Regional de Cundinamarca – CAR para brindar apoyo técnico en la implementación de estrategias de comunicación y divulgación institucional, mediante la generación de contenidos, cubrimiento de actividades, producción de insumos informativos y demás acciones orientadas al fortalecimiento de la comunicación externa de la entidad.</t>
  </si>
  <si>
    <t>180 DIAS 88924 OAC - BPPI - 2025100100021</t>
  </si>
  <si>
    <t>Prestar servicios profesionales a la Oficina Asesora de Comunicaciones de la Corporación Autónoma Regional de Cundinamarca – CAR para apoyar el desarrollo de estrategias de comunicación institucional, mediante la ejecución de actividades, campañas, eventos y acciones de divulgación orientadas al fortalecimiento de la comunicación interna y al posicionamiento de iniciativas institucionales dirigidas a los diferentes públicos de interés de la Entidad.</t>
  </si>
  <si>
    <t>180 DIAS 88916 OAC - BPPI - 2025100100021</t>
  </si>
  <si>
    <t xml:space="preserve">Prestar servicios profesionales a la Oficina Asesora de Comunicaciones de la Corporación Autónoma Regional de Cundinamarca–CAR para brindar apoyo jurídico y contractual en el desarrollo de las actividades a cargo de la dependencia, mediante la elaboración, revisión, y seguimiento de los documentos, tramites y actuaciones requeridas de conformidad con la normatividad vigente y los procedimientos institucionales. </t>
  </si>
  <si>
    <t xml:space="preserve">180 DIAS 88920 OAC - BPPI- 2025100100021 </t>
  </si>
  <si>
    <t>Prestar servicios profesionales a la Oficina Asesora de Comunicaciones de la Corporación Autónoma Regional de Cundinamarca – CAR para apoyar el seguimiento, organización y gestión de los procesos de producción asociados a las estrategias de diseño gráfico y producción audiovisual de la dependencia.</t>
  </si>
  <si>
    <t>180 DIAS 88882 OAP</t>
  </si>
  <si>
    <t>Prestar servicios profesionales a la Oficina Asesora de Planeación de la Corporación Autónoma Regional de Cundinamarca - CAR para ejecutar actividades administrativas y operativas que permitan el fortalecimiento de los planes, programas y proyectos de inversión.</t>
  </si>
  <si>
    <t>180 DIAS 88883 OAP</t>
  </si>
  <si>
    <t>Prestar servicios profesionales a la Oficina Asesora de Planeación de la Corporación Autónoma Regional de Cundinamarca – CAR, en la gestión, análisis y seguimiento de los aspectos financieros asociados a la formulación, ejecución, monitoreo y evaluación de los diferentes instrumentos de planificación Entidad.</t>
  </si>
  <si>
    <t>180 DIAS 88903 OAP - BPPI - 2024110100015</t>
  </si>
  <si>
    <t>Prestar servicios profesionales para brindar acompañamiento técnico a la Oficina Asesora de Planeación en el seguimiento y evaluación del Plan de Gestión Ambiental Regional (PGAR) 2024-2035, así como en las actividades de articulación con el Plan de Acción Cuatrienal-PAC como insumo para las decisiones estratégicas en materia de sostenibilidad ambiental del territorio.</t>
  </si>
  <si>
    <t>180 DIAS 88908 OAP - BPPI - 2024110100015</t>
  </si>
  <si>
    <t>Prestar servicios profesionales a la Oficina Asesora de Planeación de la Corporación Autónoma Regional de Cundinamarca - CAR, en la asistencia a las diferentes dependencias técnicas para el reporte del seguimiento y evaluación de los diferentes instrumentos de planificación estratégica de la entidad siguiendo los lineamientos definidos en la normatividad aplicable.</t>
  </si>
  <si>
    <t>180 DIAS 88897 OAP - BPPI - 2024110100015</t>
  </si>
  <si>
    <t>Prestar sus servicios profesionales a la Oficina Asesora de Planeación de la Corporación Autónoma Regional de Cundinamarca– CAR para apoyar el monitoreo, seguimiento, análisis y reporte de resultados de los planes de mejoramiento institucional; así como la elaboración de informes de gestión, recolección, consolidación, depuración, procesamiento, modelamiento y analítica de datos del Sistema Integrado de Gestión Pública (SIGESPU).</t>
  </si>
  <si>
    <t>188 DÍAS 88845 OCIN</t>
  </si>
  <si>
    <t>Prestar servicios Profesionales y/o de Apoyo a la Gestión, en los diferentes roles de la Oficina de Control Interno de la Corporación Autónoma Regional de Cundinamarca -CAR.</t>
  </si>
  <si>
    <t>GUTIERREZ CASTILLO EDNA NORHELA</t>
  </si>
  <si>
    <t>60 DIAS 88826 OGDAD - BPPI - 2024120100016</t>
  </si>
  <si>
    <t>Adición 1 y prórroga 1 al contrato No.1501 de 2026 cuyo objeto es: Prestar servicios profesionales a la Oficina de Gobernanza Digital y Analítica de Datos (OGDAD) de la Corporación Autónoma Regional de Cundinamarca (CAR) para la gestión del ciclo de vida de las aplicaciones institucionales, ejecutando actividades de desarrollo correctivo y evolutivo, automatización de despliegues y pruebas de seguridad en entornos de frontend y backend, para asegurar la alta disponibilidad de los servicios tecnológicos de la Corporación.</t>
  </si>
  <si>
    <t>75 DIAS 88827 OGDAD - BPPI - 2024120100016</t>
  </si>
  <si>
    <t>Adición 1 y prórroga 1 al contrato No.0392 de 2026 cuyo objeto es: Prestar servicios profesionales a la Oficina de Gobernanza Digital y Analítica de Datos (OGDAD) de la Corporación Autónoma Regional de Cundinamarca (CAR), en el desarrollo, implementación, mantenimiento y mejora de los sistemas de información y aplicaciones institucionales.</t>
  </si>
  <si>
    <t>90 DIAS 88828 OGDAD - BPPI - 2024120100016</t>
  </si>
  <si>
    <t>Adición 1 y prórroga 1 al contrato No.4029 de 2025 cuyo objeto es: 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t>
  </si>
  <si>
    <t>90 DIAS 88829 OGDAD - BPPI - 2024120100016</t>
  </si>
  <si>
    <t>Adición 1 y prórroga 1 al contrato No.3967 de 2025 cuyo objeto es: Prestar servicios de apoyo a la Oficina de las Tecnologías de la Información y las Comunicaciones – OTIC de la Corporación Autónoma Regional de Cundinamarca (CAR), para apoyar el desarrollo, mantenimiento e implementación de nuevas funcionalidades en los sistemas de información y aplicativos institucionales de la Corporación.</t>
  </si>
  <si>
    <t>90 DIAS 88830 OGDAD - BPPI - 2024120100016</t>
  </si>
  <si>
    <t>Adición 1 y prórroga 1 al contrato No. 4030 de 2025 cuyo objeto es: Prestar servicios profesionales a la Oficina de Tecnologías de la Información y las Comunicaciones (OTIC) de la Corporación Autónoma Regional de Cundinamarca (CAR), brindando apoyo en el desarrollo, implementación, mantenimiento y mejora de los sistemas de información y aplicaciones institucionales, tanto nuevas como existentes.</t>
  </si>
  <si>
    <t>90 DIAS 88831 OGDAD - BPPI - 2024120100016</t>
  </si>
  <si>
    <t>Adición 1 y prórroga 1 al contrato No. 3611 de 2025 cuyo objeto es: Prestar servicios profesionales a la Oficina de las Tecnologías de la Información y las Comunicaciones – OTIC de la Corporación Autónoma Regional de Cundinamarca (CAR), como líder técnico y funcional de los sistemas de información PORTAL USUARIOS, SIDCAR, SIDCARMABIENTAL, SAE, SGIP y SIGU, mediante la atención de incidencias, análisis de requerimientos, acompañamiento al desarrollo, aseguramiento de la calidad del software y gestión de datos.</t>
  </si>
  <si>
    <t>$ OMAJ CONSULTORES JURIDICOS SAS</t>
  </si>
  <si>
    <t>3 DIAS 88819 OJUR</t>
  </si>
  <si>
    <t>2026RES68</t>
  </si>
  <si>
    <t>ORDENAR el pago de la suma de UN MILLÓN QUINIENTOS MIL PESOS M. / Cte. ($ 1.500.000), mediante depósito judicial al Juzgado Primero Civil del Circuito de Soacha en la cuenta de ahorros No. 257542031001 del Banco Agrario de Colombia, por concepto de gastos de experticia a favor del perito HANS MONTOYA identificado con cédula de ciudadanía 79.202.435 expedida en Soacha. (RESOLUCIÓN SGEN No. 21267000068 de 22 MAY. 2026)</t>
  </si>
  <si>
    <t xml:space="preserve">180 DIAS 88873 OJUR </t>
  </si>
  <si>
    <t>Prestar servicios profesionales a la Oficina Jurídica Corporativa de la Corporación Autónoma Regional de Cundinamarca – CAR, orientados a la representación judicial y extrajudicial de la Entidad en el marco de las actuaciones relacionadas con la sentencia del Río Bogotá, así como al seguimiento, verificación y control del cumplimiento de las obligaciones y órdenes derivadas de dicha providencia judicial.</t>
  </si>
  <si>
    <t>165 DIAS 88880 OJUR</t>
  </si>
  <si>
    <t>Prestar servicios profesionales a la Oficina Jurídica Corporativa de la Corporación Autónoma Regional de Cundinamarca - CAR, orientados al ejercicio de la representación judicial de la Entidad en las acciones constitucionales en los que se le confiera poder para actuar, así como a la participación y acompañamiento en los comités de verificación en los que intervenga la Corporación, en defensa de los intereses institucionales.</t>
  </si>
  <si>
    <t>180 DIAS 88889 OJUR</t>
  </si>
  <si>
    <t>Prestar servicios profesionales a la Oficina Jurídica Corporativa de la Corporación Autónoma Regional de Cundinamarca – CAR, orientados al ejercicio de la representación judicial y extrajudicial de la Entidad ante las jurisdicciones constitucional y contencioso administrativa, así como al acompañamiento y asesoría jurídica a la Oficina Jurídica Corporativa en asuntos de especial complejidad relacionados con las competencias de la dependencia.</t>
  </si>
  <si>
    <t>180 DIAS 88877 OJUR</t>
  </si>
  <si>
    <t>Prestar servicios profesionales a la Oficina Jurídica Corporativa de la Corporación Autónoma Regional de Cundinamarca – CAR, brindando apoyo jurídico y administrativo en el desarrollo, acompañamiento y seguimiento de las etapas precontractual, contractual y poscontractual de los procesos adelantados por la dependencia.</t>
  </si>
  <si>
    <t>165 DIAS 88898 OJUR</t>
  </si>
  <si>
    <t>Prestar servicios profesionales a la Oficina Jurídica Corporativa de la Corporación Autónoma Regional de Cundinamarca – CAR, para desempeñar la representación judicial y extrajudicial mediante la defensa de sus derechos e intereses en las actuaciones, procesos y trámites de carácter judicial, administrativo o de cualquier otra naturaleza que se adelanten ante las diferentes jurisdicciones, autoridades administrativas y demás instancias competentes, en las cuales la corporación actúe como parte, tercero interviniente o tenga interés jurídico.</t>
  </si>
  <si>
    <t>180 DIAS 88901 OJUR</t>
  </si>
  <si>
    <t>Prestar servicios profesionales a la Oficina Jurídica Corporativa de la Corporación Autónoma Regional de Cundinamarca – CAR, orientados al ejercicio de la representación judicial de la Entidad en las acciones constitucionales que le sean asignadas, así como al apoyo en la gestión y seguimiento de los procesos judiciales, la administración del buzón judicial y el registro de procesos en el aplicativo Orion.</t>
  </si>
  <si>
    <t>14 DIAS 88817 DJA</t>
  </si>
  <si>
    <t>VARGAS ORTEGA MONICA ALEJANDRA</t>
  </si>
  <si>
    <t>1DIA-88842-DASC-BPPI-202430100043</t>
  </si>
  <si>
    <t>2026SEP88842</t>
  </si>
  <si>
    <t>PAGO DEL SERVICIO DE ASEO  DEL CAV FLORA UBICADO EN LA AV TRONCAL DE OCCIDENTE 18-76 MZ I LT 16 , CORRESPONDIENTE AL PERIODO 01/04/2026 A 02/06/2026, CONTRATO No. 0034470 FACTURA DE SERVICIO No. 3769007. CON FUNDAMENTO EN LA FACTURA EL SUPERVISOR AUTORIZA EL PAGO. FECHA LIMITE DE PAGO: JUNIO 30 DE 2026.</t>
  </si>
  <si>
    <t>1DIA-88841-DASC-BPPI-202430100043</t>
  </si>
  <si>
    <t>2026SEP88841</t>
  </si>
  <si>
    <t xml:space="preserve">PAGO DE ACUEDUCTO Y ALCANTARILLADO DEL CAV FLORA UBICADO EN LA AV TRONCAL DE OCCIDENTE 18-76 MZ I LT 16, CORRESPONDIENTE AL PERIODO DEL 01/04/2026 A 02/06/2026, CONTRATO No. 0034470 FACTURA DE SERVICIO No. 3769007. CON FUNDAMENTO EN LA FACTURA EL SUPERVISOR AUTORIZA EL PAGO. FECHA LIMITE DE PAGO: JUNIO 30 DE 2026. </t>
  </si>
  <si>
    <t>60 DIAS 88824 SGCGA - BPPI - 2024020100007</t>
  </si>
  <si>
    <t>Modificatorio No. 2, prórroga No. 1 y adición No. 1 al convenio de asociación No 2904 de 2024, cuyo objeto es: Aunar esfuerzos técnicos, administrativos y financieros entre la Corporación Autónoma Regional de Cundinamarca -CAR y una Institución Educativa Superior- IES para desarrollar los componentes de formación y proyección social en el marco de la escuela de la gestión integral del recurso hídrico y el cambio climático, con el propósito de fortalecer las capacidades, competencias y habilidades de la comunidad del territorio CAR.</t>
  </si>
  <si>
    <t>1DIA-88821-DASC</t>
  </si>
  <si>
    <t>2026SEP88821</t>
  </si>
  <si>
    <t>PAGO DEL SERVICIO DE ASEO DE LA DIRECCIÓN REGIONAL DE CHIQUINQUIRA CR 6 # 9-30 CHIQUINQUIRÁ (BOYACÁ) , CORRESPONDIENTE AL MES DE MAYO DE 2026; CÓDIGO INTERNO No.1038229 - FACTURA No.SPD 339280. CON FUNDAMENTO EN LA FACTURA EL SUPERVISOR AUTORIZA EL PAGO. FECHA LIMITE DE PAGO: JUNIO 30 DE 2026.</t>
  </si>
  <si>
    <t>1DIA-88820-DASC</t>
  </si>
  <si>
    <t>2026SEP88820</t>
  </si>
  <si>
    <t>PAGO DEL SERVICIO DE ACUEDUCTO DE LA DIRECCIÓN REGIONAL DE CHIQUINQUIRA CR 6 9 30 CHIQUINQUIRÁ (BOYACÁ) , CORRESPONDIENTE AL MES DE MAYO DE 2026; CÓDIGO INTERNO No.1038229 - FACTURA No.SPD 339280. CON FUNDAMENTO EN LA FACTURA EL SUPERVISOR AUTORIZA EL PAGO. FECHA LIMITE DE PAGO: JUNIO 30 DE 2026.</t>
  </si>
  <si>
    <t>1DIA-88835-DASC</t>
  </si>
  <si>
    <t>2026SEP88835</t>
  </si>
  <si>
    <t>PAGO DE SERVICIO DE ACUEDUCTO Y ALCANTARILLADO DEL PREDIO EMBARCADERO RIO BOGOTA CALLE 80, CORRESPONDIENTE AL PERIODO 21/04/2026 A  20/05/2026, CUENTA CONTRATO No. 12612701 FACTURA DE SERVICIO No. 42182712010. FECHA LIMITE DE PAGO: JUNIO 30 DE 2026.</t>
  </si>
  <si>
    <t>1DIA-88836-DASC</t>
  </si>
  <si>
    <t>2026SEP88836</t>
  </si>
  <si>
    <t>PAGO DEL SERVICIO DE ACUEDUCTO Y ALCANTARILLADO DEL INMUEBLE UBICADO EN LA CRA. 20 # 37-34 TEUSAQUILLO, CORRESPONDIENTE AL PERIODO DEL  21/04/2026 - 20/05/2026. CUENTA CONTRATO No.11441353 FACTURA DE SERVICIO No. 42182711913. CON FUNDAMENTO EN LA FACTURA EL SUPERVISOR AUTORIZA EL PAGO. FECHA DE PAGO: JUNIO 30 DE 2026.</t>
  </si>
  <si>
    <t>1DIA-88837-DASC</t>
  </si>
  <si>
    <t>2026SEP88837</t>
  </si>
  <si>
    <t>PAGO DEL SERVICIO DE ACUEDUCTO, ALCANTARILLADO DE LA DIRECCIÓN REGIONAL BOGOTÁ LA CALERA UBICADA EN LA KR 10 N°16-92 PISO 5, CORRESPONDIENTE AL PERIODO 21/04/2026 - 20/05/2026, CUENTA CONTRATO No.11442997 CON FACTURA DE SERVICIOS No. 42182720419. CON BASE LA FACTURA EL SUPERVISOR AUTORIZA EL PAGO. FECHA LIMITE DE PAGO: JUNIO 30 DE 2026.</t>
  </si>
  <si>
    <t>1DIA-88838-DASC</t>
  </si>
  <si>
    <t>2026SEP88838</t>
  </si>
  <si>
    <t>PAGO DE ACUEDUCTO Y ALCANTARILLADO DE BOGOTA DEL EDIFICIO DEL NIVEL CENTRAL DE LA CORPORACIÓN UBICADO EN LA AK 7 No.36-45 CORRESPONDIENTE AL PERIODO DEL 21/04/2026 A 20/05/2026, CUENTA CONTRATO No.11442362 FACTURA DE SERVICIOS No. 42182711814, CON FUNDAMENTO EN LA FACTURA EL SUPERVISOR AUTORIZA EL PAGO. FECHA LIMITE DE PAGO: JUNIO 30 DE 2026.</t>
  </si>
  <si>
    <t>180 DÍAS 88872 DASC</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</si>
  <si>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</si>
  <si>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180 DÍAS 88874  DASC</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</si>
  <si>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 .</t>
  </si>
  <si>
    <t>180 DIAS 88881 DASC</t>
  </si>
  <si>
    <t>180 DIAS 88888 DASC</t>
  </si>
  <si>
    <t>180 DIAS 88885 DASC</t>
  </si>
  <si>
    <t>180 DIAS 88893 DASC</t>
  </si>
  <si>
    <t>180 DIAS 88910 DASC</t>
  </si>
  <si>
    <t>180 DIAS 88905 DASC</t>
  </si>
  <si>
    <t>180 DIAS 88917 DASC</t>
  </si>
  <si>
    <t>5 DIAS 88823 DASC</t>
  </si>
  <si>
    <t>2026OTR88823</t>
  </si>
  <si>
    <t>PAGO IMPUESTO PREDIAL Y COMPENSACIÓN (ART. 4 LEY 56 DE 1981) DE LOS INMUEBLES DE PROPIEDAD DE LA CORPORACIÓN UBICADOS EN LA JURISDICCIÓN CAR.-   34 PREDIOS  MUNICIPIO DE COGUA.</t>
  </si>
  <si>
    <t>5 DIAS 88822 DASC</t>
  </si>
  <si>
    <t>2026OTR88822</t>
  </si>
  <si>
    <t>PAGO IMPUESTO PREDIAL Y COMPENSACIÓN (ART. 4 LEY 56 DE 1981) DE LOS INMUEBLES DE PROPIEDAD DE LA CORPORACIÓN UBICADOS EN LA JURISDICCIÓN CAR.-  1 PREDIO  MUNICIPIO DE VIOTA</t>
  </si>
  <si>
    <t>5 DIAS 88825 DASC</t>
  </si>
  <si>
    <t>2026OTR88825</t>
  </si>
  <si>
    <t>PAGO IMPUESTO PREDIAL Y COMPENSACIÓN (ART. 4 LEY 56 DE 1981) DE LOS INMUEBLES DE PROPIEDAD DE LA CORPORACIÓN UBICADOS EN LA JURISDICCIÓN CAR.-   UN PREDIO MUNICIPIO DE SUTATAUSA</t>
  </si>
  <si>
    <t>5 DIAS 88834 DASC</t>
  </si>
  <si>
    <t>2026OTR88834</t>
  </si>
  <si>
    <t>PAGO IMPUESTO PREDIAL Y COMPENSACIÓN (ART. 4 LEY 56 DE 1981) DE LOS INMUEBLES DE PROPIEDAD DE LA CORPORACIÓN UBICADOS EN LA JURISDICCIÓN CAR.-   UN PREDIO MUNICIPIO DE  TOCAIMA.</t>
  </si>
  <si>
    <t xml:space="preserve">MUNICIPIO DE TOCAIMA   </t>
  </si>
  <si>
    <t>5 DIAS 88843 DASC</t>
  </si>
  <si>
    <t>2026OTR88843</t>
  </si>
  <si>
    <t>PAGO IMPUESTO PREDIAL Y COMPENSACIÓN (ART. 4 LEY 56 DE 1981) DE LOS INMUEBLES DE PROPIEDAD DE LA CORPORACIÓN UBICADOS EN LA JURISDICCIÓN CAR.-   UN PREDIO MUNICIPIO DE  VIANI</t>
  </si>
  <si>
    <t>5 DIAS 88844 DASC</t>
  </si>
  <si>
    <t>2026OTR88844</t>
  </si>
  <si>
    <t>PAGO IMPUESTO PREDIAL Y COMPENSACIÓN (ART. 4 LEY 56 DE 1981) DE LOS INMUEBLES DE PROPIEDAD DE LA CORPORACIÓN UBICADOS EN LA JURISDICCIÓN CAR.- 2 PREDIOS MUNICIPIO DE VIOTA</t>
  </si>
  <si>
    <t>5 DIAS 88833 DASC</t>
  </si>
  <si>
    <t>2026OTR88833</t>
  </si>
  <si>
    <t>PAGO IMPUESTO PREDIAL Y COMPENSACIÓN (ART. 4 LEY 56 DE 1981) DE LOS INMUEBLES DE PROPIEDAD DE LA CORPORACIÓN UBICADOS EN LA JURISDICCIÓN CAR.-   UN PREDIO MUNICIPIO DE  QUIPILE.</t>
  </si>
  <si>
    <t>5 DIAS  88832 DASC</t>
  </si>
  <si>
    <t>2026OTR88832</t>
  </si>
  <si>
    <t>PAGO IMPUESTO PREDIAL Y COMPENSACIÓN (ART. 4 LEY 56 DE 1981) DE LOS INMUEBLES DE PROPIEDAD DE LA CORPORACIÓN UBICADOS EN LA JURISDICCIÓN CAR.- 2 PREDIOS MUNICIPIO DE SAN CAYETANO</t>
  </si>
  <si>
    <t>MUNICIPIO SAN CAYETANO</t>
  </si>
  <si>
    <t>5 DIAS 88899 DASC</t>
  </si>
  <si>
    <t>2026OTR88899</t>
  </si>
  <si>
    <t>PAGO IMPUESTO PREDIAL Y COMPENSACIÓN (ART. 4 LEY 56 DE 1981) DE LOS INMUEBLES DE PROPIEDAD DE LA CORPORACIÓN UBICADOS EN LA JURISDICCIÓN CAR.- 10 PREDIOS MUNICIPIO DE COGUA</t>
  </si>
  <si>
    <t>* CONSORCIO CONSTRUSEDES CAR 2025</t>
  </si>
  <si>
    <t>180 DIAS 88866 DFIN</t>
  </si>
  <si>
    <t>Prestar servicios profesionales especializados a la Dirección Financiera de la CAR, brindando asesoría y apoyo técnico en la gestión de estrategias financieras y económicas, con el fin de optimizar recursos y cumplir las metas institucionales bajo la normativa vigente.</t>
  </si>
  <si>
    <t>180 DÍAS 88871 DFIN</t>
  </si>
  <si>
    <t>Prestar servicios profesionales a la Dirección Financiera – DFIN de la Corporación Autónoma Regional de Cundinamarca –CAR, en el desarrollo de la gestión financiera y fortalecimiento institucional.</t>
  </si>
  <si>
    <t>180 DIAS 88870 DFIN</t>
  </si>
  <si>
    <t>Prestar servicios profesionales a la Dirección Financiera – DFIN de la Corporación Autónoma Regional de Cundinamarca – CAR para apoyar la revisión y trámite de los asuntos jurídicos y administrativos de competencia de la Dirección Financiera.</t>
  </si>
  <si>
    <t>180 DIAS 88895 DFIN</t>
  </si>
  <si>
    <t>Prestar servicios profesionales a la Dirección Financiera de la Corporación Autónoma Regional de Cundinamarca - CAR, en el desarrollo de actividades de la gestión financiera - Contabilidad.</t>
  </si>
  <si>
    <t>180 DIAS 88906 DFIN</t>
  </si>
  <si>
    <t>Prestar servicios profesionales a la Dirección Financiera de la Corporación Autónoma Regional de Cundinamarca - CAR, en el desarrollo de actividades de la gestión financiera - Tesorería.</t>
  </si>
  <si>
    <t>180 DIAS 88923 DFIN</t>
  </si>
  <si>
    <t>Prestar servicios profesionales a la Dirección Financiera de la Corporación Autónoma Regional de Cundinamarca - CAR, en el desarrollo de actividades de la gestión financiera - Presupuesto.</t>
  </si>
  <si>
    <t>1DIA88850DFIN</t>
  </si>
  <si>
    <t>2026RES7140</t>
  </si>
  <si>
    <t>TRANSFERENCIA 20% DE LOS RECURSOS TSE - 10% DE RENTAS PROPIAS RECAUDADAS MAYO 2026 ART 24 LEY 344 1996  ART 1 DEC 954 1999, RESOLUCION DFIN No 74267000140 DE 23 JUNIO 2026</t>
  </si>
  <si>
    <t>1DIA88808DFIN</t>
  </si>
  <si>
    <t>2026RES7130</t>
  </si>
  <si>
    <t>TRANSFERENCIA POR CONCEPTO DEL 20% TSE, 10% DE RENTAS PROPIAS EXCEPTUADOS EL PORCENTAJE AMBIENTAL DEL MY VR RECAUDADO EN LA VIGENCIA 2025 , ART 24 LEY 344 1996 DEC 954 DE 1999, RES 74267000130 del 12 JUNIO 2026</t>
  </si>
  <si>
    <t>30 dias - DTH- 88869</t>
  </si>
  <si>
    <t>2026NOM6</t>
  </si>
  <si>
    <t xml:space="preserve">PAGO DE NOMNA, SEGURIDAD SOCIAL, APORTES PARAFISCALES Y TRANSFERENCIAS DE LEY DE SERVIDORES PÚBLICOS CORRESPONDIENTE AL MES DE JUNIO DE 2026 </t>
  </si>
  <si>
    <t>30 DIAS - DTH - 88890</t>
  </si>
  <si>
    <t>2026RES187</t>
  </si>
  <si>
    <t>Reconocer el pago a favor del señor JOSÉ LUÍS RODRÍGUEZ MORALES, identificado con cedula de ciudadanía número 19354039, las remuneraciones y prestaciones liquidadas con ocasión del retiro definitivo de la entidad, segun resolucion No 25267000187 de 26 MAY. 2026</t>
  </si>
  <si>
    <t>RODRIGUEZ MORALES JOSE LUIS</t>
  </si>
  <si>
    <t>30 DIAS -88810- DTH</t>
  </si>
  <si>
    <t>2026RES204</t>
  </si>
  <si>
    <t>Reconocer y ordenar el pago a favor de LADY DIANA OVALLE DUEÑA, identificada con cédula de ciudadanía No. 52.602.965, la suma de DOS MILLONES DOSCIENTOS QUINCE MIL CUATROCIENTOS DOCE PESOS M/CTE ($2.215.412), mediante RESOLUCIÓN DTH No. 25267000204 de 10 JUN. 2026.</t>
  </si>
  <si>
    <t xml:space="preserve">OVALLE DUEÑAS LADY DIANA </t>
  </si>
  <si>
    <t>30 DIAS -DTH -88891</t>
  </si>
  <si>
    <t>2026RES130</t>
  </si>
  <si>
    <t>Reconocer el pago a favor del señor LUIS CARLOS CHAPARRO GÓMEZ identificado con cedula de ciudadanía número 91076055 las remuneraciones y prestaciones liquidadas con ocasión del retiro definitivo de la entidad</t>
  </si>
  <si>
    <t xml:space="preserve">CHAPARRO GOMEZ LUIS CARLOS </t>
  </si>
  <si>
    <t>DTH - 30 DIAS  - 88886</t>
  </si>
  <si>
    <t>2026OTR</t>
  </si>
  <si>
    <t>180 DIAS 88875 DTH</t>
  </si>
  <si>
    <t>Prestación de Servicios Profesionales a la Dirección de Talento Humano de la Corporación Autónoma Regional de Cundinamarca - CAR, en la gestión, ejecución y seguimiento de los trámites asociados al Plan de Bienestar Social e Incentivos.</t>
  </si>
  <si>
    <t>180 DIAS 88884 DTH</t>
  </si>
  <si>
    <t>Prestación de servicios profesionales a la Dirección de Talento Humano de la corporación Autónoma Regional de Cundinamarca - car, para desarrollar actividades jurídicas los procesos relacionados con provisión de empleo y administración de personal.</t>
  </si>
  <si>
    <t>180 DIAS 88896 DTH</t>
  </si>
  <si>
    <t>Prestar servicios profesionales a la Dirección de Talento Humano de la Corporación Autónoma Regional de Cundinamarca – CAR, para adelantar el seguimiento y fortalecimiento de los procedimientos, procesos internos y la atención a usuarios en el área de Bienestar Social.</t>
  </si>
  <si>
    <t>180 DIAS 88902 DTH</t>
  </si>
  <si>
    <t>Prestación de servicios profesionales a la Dirección de Talento Humano de la Corporación Autónoma Regional de Cundinamarca (CAR), para el seguimiento, control e informes de las situaciones administrativas del personal, incluyendo la gestión de procesos de vinculación, novedades de situaciones administrativas y demás trámites administrativos de gestión de personal.</t>
  </si>
  <si>
    <t>180 DIAS 88909 DTH</t>
  </si>
  <si>
    <t>Prestar servicios profesionales a la Dirección de Talento Humano de la Corporación Autónoma Regional de Cundinamarca – CAR, para apoyar y acompañar las actividades relacionadas con el relacionamiento institucional y la gestión de asuntos laborales con las organizaciones sindicales de la Corporación, de conformidad con las directrices impartidas por la entidad y en el marco de la normatividad vigente.</t>
  </si>
  <si>
    <t>180 DIAS 88915 DTH</t>
  </si>
  <si>
    <t>Prestar Servicios Profesionales a la Dirección de Talento Humano de la Corporación Autónoma Regional de Cundinamarca - CAR, para la gestión jurídica en los trámites administrativos de la Dirección.</t>
  </si>
  <si>
    <t>30 DIAS -  DTH- 88868</t>
  </si>
  <si>
    <t>2026PEN6</t>
  </si>
  <si>
    <t>RECONOCIMIENTO DE MESADA PENSIONAL Y ADICIONAL MES JUNIO DE 2026</t>
  </si>
  <si>
    <t>30 DIAS -88846- DTH</t>
  </si>
  <si>
    <t>2026RES216</t>
  </si>
  <si>
    <t>Reconocer y ordenar el pago a favor de la EMPRESA DE ACUEDUCTO, ALCANTARILLADO Y ASEO DE BOGOTÁ EAAB-ESP, identificada con Nit. No. 899.999.094-1, la suma de TRES MILLONES CUATROCIENTOS CUARENTA Y SIETE MIL OCHOCIENTOS TREINTA Y OCHO PESOS M/CTE ($3.447.838,00), por concepto de cuotas partes pensionales, mediante RESOLUCIÓN DTH No. 25267000216 de 19 JUN. 2026.</t>
  </si>
  <si>
    <t>30 DIAS -88848- DTH</t>
  </si>
  <si>
    <t>2026RES213</t>
  </si>
  <si>
    <t xml:space="preserve">Reconocer y ordenar el pago a favor del DEPARTAMENTO DE BOYACÁ - DIRECCIÓN DEPARTAMENTAL DE PASIVOS PENSIONALES, con Nit. No. 891.800.498-1, la suma de SEISCIENTOS NOVENTA Y DOS MIL TRESCIENTOS TREINTA Y SIETE PESOS M/CTE ($692.337,00), por concepto de la cuota parte pensional causada desde el 01 al 31 de mayo de 2026. </t>
  </si>
  <si>
    <t>30 DIAS -88847- DTH</t>
  </si>
  <si>
    <t>2026RES214</t>
  </si>
  <si>
    <t>Reconocer y ordenar el pago a favor del FONDO DE PRESTACIONES ECONÓMICAS, CESANTÍAS, Y PENSIONES FONCEP, identificado con NIT No. 860.041.163-8, la suma de DOS MILLONES OCHOCIENTOS SEIS MIL SESENTA PESOS M/CTE($2.806.060,00), por concepto de cuotas partes pensionales.</t>
  </si>
  <si>
    <t>1 DIA - 88851 AE SGEN</t>
  </si>
  <si>
    <t>2026OTR88851</t>
  </si>
  <si>
    <t>Pago honorarios Consejo Directivo DGC No. 36267000131 de 23 JUN. 2026</t>
  </si>
  <si>
    <t>1 DIA - 88852 AE SGEN</t>
  </si>
  <si>
    <t>2026OTR88852</t>
  </si>
  <si>
    <t>1 DIA - 88853 AE SGEN</t>
  </si>
  <si>
    <t>2026OTR88853</t>
  </si>
  <si>
    <t>1 DIA - 88854 AE SGEN</t>
  </si>
  <si>
    <t>2026OTR88854</t>
  </si>
  <si>
    <t>1 DIA - 88855 AE SGEN</t>
  </si>
  <si>
    <t>2026OTR88855</t>
  </si>
  <si>
    <t>1 DIA - 88856 AE SGEN</t>
  </si>
  <si>
    <t>2026OTR88856</t>
  </si>
  <si>
    <t>1 DIA - 88857 AE SGEN</t>
  </si>
  <si>
    <t>2026OTR88857</t>
  </si>
  <si>
    <t>1 DIA - 88858 AE SGEN</t>
  </si>
  <si>
    <t>2026OTR88858</t>
  </si>
  <si>
    <t>1 DIA - 88859 AE SGEN</t>
  </si>
  <si>
    <t>2026OTR88859</t>
  </si>
  <si>
    <t>1 DIA - 88860 AE SGEN</t>
  </si>
  <si>
    <t>2026OTR88860</t>
  </si>
  <si>
    <t>1 DIA - 88861 AE SGEN</t>
  </si>
  <si>
    <t>2026OTR88861</t>
  </si>
  <si>
    <t>1 DIA - 88862 AE SGEN</t>
  </si>
  <si>
    <t>2026OTR88862</t>
  </si>
  <si>
    <t>1 DIA - 88863 AE SGEN</t>
  </si>
  <si>
    <t>2026OTR88863</t>
  </si>
  <si>
    <t>1 DIA - 88864 AE SGEN</t>
  </si>
  <si>
    <t>2026OTR88864</t>
  </si>
  <si>
    <t>1 DIA - 88865 AE SGEN</t>
  </si>
  <si>
    <t>2026OTR88865</t>
  </si>
  <si>
    <t>180 DIAS 88878 DFIAB - BPPI - 2025090100001</t>
  </si>
  <si>
    <t>Prestar servicios profesionales en la Dirección Técnica FIAB de la Corporación Autónoma Regional de Cundinamarca – CAR, para apoyar desde el componente de arquitectura y paisajismo las actividades de planeación, estructuración y seguimiento a los proyectos que se requieran en el marco de la recuperación ambiental del Río Bogotá.</t>
  </si>
  <si>
    <t>180 DIAS 88894 DFIAB - BPPI - 2025090100001</t>
  </si>
  <si>
    <t>Prestar servicios profesionales en la Dirección Técnica FIAB de la Corporación Autónoma Regional de Cundinamarca- CAR, brindando apoyo desde el componente biótico en la estructuración y seguimiento a los proyectos y/o iniciativas a cargo de la dependencia.</t>
  </si>
  <si>
    <t>180 DIAS 88900 DFIAB - BPPI - 2025090100001</t>
  </si>
  <si>
    <t>Prestar servicios profesionales en la Dirección Técnica FIAB de la Corporación Autónoma Regional de Cundinamarca – CAR para brindar acompañamiento al seguimiento financiero realizado a los programas y proyectos de inversión y/o iniciativas a cargo de la dependencia.</t>
  </si>
  <si>
    <t>180 DIAS 88907 DFIAB - BPPI - 2025090100001</t>
  </si>
  <si>
    <t>Prestar servicios profesionales a la Dirección Técnica FIAB para acompañar desde el componente de Seguridad y Salud en el Trabajo, el seguimiento de los proyectos y/o iniciativas a cargo de la dependencia.</t>
  </si>
  <si>
    <t>180 DIAS 88911 DFIAB - BPPI - 2025090100001</t>
  </si>
  <si>
    <t>Prestar servicios profesionales a la Dirección Técnica FIAB brindando apoyo desde el componente social, en el marco de los proyectos y/o iniciativas a cargo de la dependencia.</t>
  </si>
  <si>
    <t>180 DIAS 88922 DFIAB - BPPI - 2025090100001</t>
  </si>
  <si>
    <t>Prestar servicios profesionales a la Dirección Técnica FIAB de la Corporación Autónoma Regional de Cundinamarca - CAR, en el desarrollo de las actividades de gestión jurídica y contractual a cargo de la dependencia.</t>
  </si>
  <si>
    <t>194 DIAS 88818 DFIAB - BPPI - 2025090100001</t>
  </si>
  <si>
    <t>DURAN ACOSTA ANDRES MAURICIO</t>
  </si>
  <si>
    <t>180 DIAS 88914 DFIAB - BPPI - 2025090100001</t>
  </si>
  <si>
    <t>Prestar servicios profesionales en la Dirección Técnica FIAB de la Corporación Autónoma Regional de Cundinamarca - CAR, para la creación y combinación de elementos visuales de los proyectos y/o iniciativas a cargo de la dependencia.</t>
  </si>
  <si>
    <t>180 DIAS 88925 DFIAB - BPPI - 2025090100001</t>
  </si>
  <si>
    <t>Prestar servicios profesionales en la Dirección Técnica FIAB de la Corporación Autónoma Regional de Cundinamarca -CAR, para brindar asesoría en el desarrollo de las actividades jurídicas asignadas.</t>
  </si>
  <si>
    <t>180 DIAS 88887 DFIAB - BPPI - 2025090100001</t>
  </si>
  <si>
    <t>Prestación de servicios profesionales en la Dirección Técnica FIAB de la Corporación Autónoma Regional de Cundinamarca - CAR, para apoyar desde el componente social los procesos y estrategias requeridos por la dependencia.</t>
  </si>
  <si>
    <t>* &amp; CONSORCIO DS RIESGOS</t>
  </si>
  <si>
    <t>* &amp; QUASAR INGENIEROS CONSULTORES Y CIA LTDA.</t>
  </si>
  <si>
    <t>1DIA-88816-DASC-BPPI-202450100018</t>
  </si>
  <si>
    <t>2026SEP88816</t>
  </si>
  <si>
    <t>PAGO DE SERVICIO DE ASEO DEL EMBALSE EL HATO, CORRESPONDIENTE AL PERIODO DE MAYO DE 2026, CUENTA CONTRATO 1007954 - FACTURA DE SERVICIO No. 170884. POR ORDEN DE LA OFICINA DE SERVICIOS PUBLICOS ACUEDUCTO LOS RECAUDOS POR SERVICIO DE DEBEN SER CONSIGNADOS A LA CUENTA DE AHORROS  No. 354-000046-36 DE BANCOLOMBIA, CON FUNDAMENTO EN LA FACTURA  EL SUPERVISOR AUTORIZA EL PAGO.  FECHA DE PAGO: JUNIO 23 DE 2026.</t>
  </si>
  <si>
    <t>165 DIAS 88912 DIA - BPPI - 2024050100013</t>
  </si>
  <si>
    <t>Prestar servicios profesionales a la Dirección Técnica De Infraestructura Ambiental de la Corporación Autónoma Regional De Cundinamarca -Car, en el apoyo a la supervisión en actividades de carácter técnico de los proyectos, convenios y/o contratos asociados a saneamiento básico.</t>
  </si>
  <si>
    <t>1DIA-88839-DASC-BPPI-202470100032</t>
  </si>
  <si>
    <t>2026SEP88839</t>
  </si>
  <si>
    <t xml:space="preserve">PAGO DE ACUEDUCTO Y ALCANTARILLADO DEL LABORATORIO AMBIENTAL SEDE MOSQUERA UBICADO EN LA AV TRONCAL DE OCCIDENTE 18-76 BG 13 MZ C, CORRESPONDIENTE AL PERIODO DEL  01/04/2026 A 02/06/2026, CONTRATO No.0033638 FACTURA DE SERVICIO No. 3768976. CON FUNDAMENTO EN LA FACTURA EL SUPERVISOR AUTORIZA EL PAGO. FECHA LIMITE DE PAGO: JUNIO 30 DE 2026. </t>
  </si>
  <si>
    <t>1DIA-88840-DASC-BPPI-202470100032</t>
  </si>
  <si>
    <t>2026SEP88840</t>
  </si>
  <si>
    <t>PAGO DEL SERVICIO DE  ASEO DEL LABORATORIO AMBIENTAL SEDE MOSQUERA UBICADO EN LA AV TRONCAL DE OCCIDENTE 18-76 BG 13 MZ C , CORRESPONDIENTE AL PERIODO 01/04/2026 A 02/06/2026, CONTRATO No. 0033638 FACTURA DE SERVICIO No. 3768976. CON FUNDAMENTO EN LA FACTURA EL SUPERVISOR AUTORIZA EL PAGO. FECHA LIMITE DE PAGO: JUNIO 30 DE 2026.</t>
  </si>
  <si>
    <t>VIGENCIAS FUTURAS - 54096 - BPPI - 2025140200028</t>
  </si>
  <si>
    <t>VIGENCIAS FUTURAS - 54097 - BPPI - 2025140200034</t>
  </si>
  <si>
    <t>2-3-3202-88-3106-10-0701-0085250-2.3.2.02.02.008.</t>
  </si>
  <si>
    <t>SERVICIOS PRESTADOS A LAS EMPRESAS Y SERVICIOS DE PRODUCCIÓN  - SERVICIOS DE PROTECCION GUARDAS DE SEGURIDAD  (957)</t>
  </si>
  <si>
    <t>2-3-3203-88-3102-72-0104-0094900-2.3.2.02.02.009.</t>
  </si>
  <si>
    <t>SERVICIOS PARA LA COMUNIDAD, SOCIALES Y PERSONALES - OTROS SERVICIOS DE PROTECCION DEL MEDIO AMBIENTE N C P  (960)</t>
  </si>
  <si>
    <t>2-3-3204-88-3114-40-0805-0000000-2.3.8.01.14.</t>
  </si>
  <si>
    <t>GRAVAMEN A LOS MOVIMIENTOS FINANCIEROS - SIN CPC (961)</t>
  </si>
  <si>
    <t>2-3-3206-88-3111-10-0203-0085250-2.3.2.02.02.008.</t>
  </si>
  <si>
    <t>SERVICIOS PRESTADOS A LAS EMPRESAS Y SERVICIOS DE PRODUCCIÓN  - SERVICIOS DE PROTECCION GUARDAS DE SEGURIDAD  (958)</t>
  </si>
  <si>
    <t>2-3-3299-88-3118-40-0501-0083118-2.3.2.02.02.008.</t>
  </si>
  <si>
    <t>SERVICIOS PRESTADOS A LAS EMPRESAS Y SERVICIOS DE PRODUCCIÓN  - SERVICIOS DE GESTION Y ADMINISTRACION EMPRESARIAL OFICINA CENTRAL  (959)</t>
  </si>
  <si>
    <t>54705_OAI BPPI 2026300100001</t>
  </si>
  <si>
    <t>Prestar servicios profesionales a la Oficina de Asuntos Internacionales de la Corporación Autónoma Regional de Cundinamarca, para brindar apoyo especializado en la implementación de la agenda interinstitucional de articulación de actores nacionales (SINA) e internacionales para el fortalecimiento de la Integración Regional.</t>
  </si>
  <si>
    <t>54709-BPPI-202411010001</t>
  </si>
  <si>
    <t>PRESTACIÓN DE SERVICIOS PARA REALIZAR LA ACTUALIZACIÓN, AJUSTES, PUESTA EN MARCHA, SOPORTE TÉCNICO Y FUNCIONAL, MANTENIMIENTO, TRANSFERENCIA DE CONOCIMIENTO Y CAPACITACIÓN A LOS USUARIOS DESIGNADOS POR LA ENTIDAD, RESPECTO DE LOS MÓDULOS QUE CONFORMAN EL LINK ÚNICO DE PROCESOS Y PROCEDIMIENTOS DE LA ENTIDAD LUPPE, CON EL FIN DE OPTIMIZAR SU ALCANCE Y FORTALECER LAS FUNCIONALIDADES DE LA HERRAMIENTA DE AUTOMATIZACIÓN DE LA CORPORACIÓN AUTÓNOMA REGIONAL DE CUNDINAMARCA CAR.</t>
  </si>
  <si>
    <t>54720 - OCIN</t>
  </si>
  <si>
    <t xml:space="preserve">Prestar servicios Profesionales y/o de Apoyo a la Gestión, en los diferentes roles de la Oficina de Control Interno de la Corporación Autónoma Regional de Cundinamarca – CAR. </t>
  </si>
  <si>
    <t>54723 - BPPI - 2024120100016</t>
  </si>
  <si>
    <t>Adquirir créditos de infraestructura en la nube pública Azure (EA) que soportan los servicios digitales de la Corporación.</t>
  </si>
  <si>
    <t>54732 - BPPI - 2024120100016</t>
  </si>
  <si>
    <t>Renovación del servicio de soporte y mantenimiento de licencias de oracle de la Corporación Autónoma Regional de Cundinamarca - CAR.</t>
  </si>
  <si>
    <t>54741 - OJUR</t>
  </si>
  <si>
    <t>54712-BPPI2024060100039</t>
  </si>
  <si>
    <t>54710 - BPPI -2026030100006</t>
  </si>
  <si>
    <t xml:space="preserve">Prestar servicios profesionales y/o de apoyo a la gestión de la Dirección Técnica Ambiental DTA- de la Corporación Autónoma Regional de Cundinamarca - CAR, con el fin de atender y fortalecer la capacidad técnica de procesos administrativos, técnicos, operativos y de control, para el desarrollo de las actividades como Autoridad Ambiental, encaminado al cumplimiento de las metas del Plan de Acción Cuatrienal. </t>
  </si>
  <si>
    <t xml:space="preserve">54719 - DASC - BPPI - 2026260100005 - VF </t>
  </si>
  <si>
    <t>SOLICITUD DE CDP AMPARADO CON VIGENCIA FUTURA PARA EL PROCESO CUYO OBJETO ES: PRESTACIÓN DEL SERVICIO DE VIGILANCIA Y SEGURIDAD PRIVADA CON PERSONAL IDÓNEO, ARMAS, EQUIPOS DE COMUNICACIÓN, MEDIOS TECNOLÓGICOS Y ELEMENTOS NECESARIOS PARA GARANTIZAR LA SEGURIDAD DE LOS SERVIDORES PUBLICOS Y/O PERSONAL (interno y externo) DE LA CORPORACIÓN AUTÓNOMA REGIONAL DE CUNDINAMARCA – CAR Y DE LAS SEDES ADMINISTRATIVAS, PREDIOS Y SITIOS DONDE SE ENCUENTREN LOS BIENES MUEBLES E INMUEBLES, PROPIOS Y/U OPERADOS Y/O ADMINISTRADOS POR LA ENTIDAD ASÍ COMO LA OPERACIÓN DEL CENTRO DE MONITOREO PARA EL CORRECTO FUNCIONAMIENTO DEL CIRCUITO CERRADO DE TELEVISIÓN INSTALADO EN LA CORPORACIÓN</t>
  </si>
  <si>
    <t xml:space="preserve">54722 - DASC - BPPI - 2026260100005 </t>
  </si>
  <si>
    <t>MODIFICATORIO No 4, ADICIÓN No 4 Y PRÓRROGA No 2 AL CONTRATO No CAR-LP-2251 DE 2024, CUYO OJBETO ES: 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 COMUNICACIÓN, MEDIOS TECNOLÓGICOS Y ELEMENTOS NECESARIOS. PROCESO AMPARADO CON VIGENCIAS FUTURAS SEGÚN RESOLUCIÓN DGEN No. RESOLUCIÓN No. 20247000428 DEL 17 DE JULIO DE 2024.</t>
  </si>
  <si>
    <t>54745-DFIN</t>
  </si>
  <si>
    <t>Contratar servicios profesionales y de apoyo a la gestión para el desempeño de las funciones de la Dirección Financiera, de la Corporación Autónoma Regional Cundinamarca</t>
  </si>
  <si>
    <t>54743-DFIN</t>
  </si>
  <si>
    <t>Contratar servicios profesionales y de apoyo a la gestión para el desempeño de las funciones de la Dirección Financiera, de la Corporación Autónoma Regional Cundinamarca-CAR</t>
  </si>
  <si>
    <t>54728-BPPI-2024090100026</t>
  </si>
  <si>
    <t>Adición No.1 al contrato No. CAR-LP-2647-2025, que tiene como objeto: mantenimiento y revegetalización del parque lineal del río Bogotá en su cuenca media - tramo 21 kilómetros.</t>
  </si>
  <si>
    <t>54731-BPPI-2024090100026</t>
  </si>
  <si>
    <t>Adición No.1 al contrato No. CAR-LP-2688-2025, que tiene como objeto: mantenimiento y revegetalización del parque lineal del río Bogotá en su cuenca alta - tramo 22,48 kilómetros</t>
  </si>
  <si>
    <t>54730-BPPI-2024090100026</t>
  </si>
  <si>
    <t>Adición No.1 al contrato No. CAR-LP-2646-2025, que tiene como objeto: mantenimiento y revegetalización del parque lineal del río Bogotá en su cuenca media - tramo 30 kilómetros.</t>
  </si>
  <si>
    <t>54708 - BPPI - 2026080100004</t>
  </si>
  <si>
    <t>Prestar servicios profesionales para apoyar la planeación, ejecución, estructuración, seguimiento y evaluación de las actividades orientadas al fortalecimiento de la gestión del conocimiento ambiental para el manejo, monitoreo y conservación de la biodiversidad, los recursos naturales y los ecosistemas en la cuenca del rio Bogotá jurisdicción de la CAR.</t>
  </si>
  <si>
    <t>54605-BPPI-2024070100032 - VF-2026 Resolución 20267000216</t>
  </si>
  <si>
    <t>SOLICITUD DE CDP PARA AMPARAR VIGENCIAS FUTURAS DEL PROCESO: REALIZAR EL MANTENIMIENTO PREVENTIVO, CORRECTIVO Y SUMINISTRO DE REPUESTOS PARA LOS EQUIPOS PARA EL MONITOREO EN CAMPO Y MONITOREO AUTOMATICO DE LA CALIDAD HÍDRICA EN LAS CUENCAS DE LOS RIOS BOGOTA, UBATE-SUAREZ Y LAS DEMAS CUENCAS DE LA JURISDICCIÓN CAR. VF-2026 Resolución 20267000216</t>
  </si>
  <si>
    <t>54756-BPPI-2024070100031</t>
  </si>
  <si>
    <t>ADQUISICIÓN DE SISTEMA CROMATOGRAFÍCO DE GASES ACOPLADO A ESPECTROMETRO DE MASAS TRIPLE CUADRUPOLO PARA LA DIRECCIÓN TÉCNICA CIENTÍFICA Y DE MODELAMIENTO AMBIENTAL – DCMA DE LA CORPORACIÓN AUTÓNOMA REGIONAL DE CUNDINAMARCA - CAR</t>
  </si>
  <si>
    <t>54717 - BPPI - 0000110</t>
  </si>
  <si>
    <t>Adición No. 3 al Convenio 1090 de 2014, cuyo objeto es: Mediante este convenio Interadministrativo de Asociación, LA CORPORACIÓN, EL MUNICIPIO Y LA EMPRESA, manifiestan su libre voluntad de aunar esfuerzos financieros, técnicos y administrativos para realizar el proyecto que para todo efecto y desde ahora se denominará: "CONSTRUCCIÓN DE LA NUEVA PLANTA DE TRATAMIENTO DE AGUAS RESIDUALES DEL CASCO URBANO DEL MUNICIPIO DE ZIPAQUIRÁ, CUNDINAMARCA", en el predio donde actualmente funciona la PTAR ZIPA II del municipio de Zipaquirá - Cundinamarca.</t>
  </si>
  <si>
    <t>54607-BPPI-2024070100032 - VF-2026 Resolución 20267000220</t>
  </si>
  <si>
    <t>SOLICITUD DE CDP PARA AMPARAR VIGENCIAS FUTURAS DEL PROCESO: ADQUISICIÓN DE INSUMOS Y REPUESTOS PARA LA OPERACIÓN Y MANTENIMIENTO DE LOS EQUIPOS QUE COMPONEN EL SISTEMA DE VIGILANCIA DE CALIDAD DEL AIRE Y OLORES OFENSIVOS DE LA CORPORACIÓN AUTÓNOMA REGIONAL DE CUNDINAMARCA CAR. VF-2026 Resolución 20267000220</t>
  </si>
  <si>
    <t>54725-BPPI-2026070100007-2024070100030-2024070100031-2024070100032-2024030100029</t>
  </si>
  <si>
    <t>Contratar servicios profesionales y de apoyo para los procesos desarrollados en la Dirección Técnico-Científica y de Modelamiento Ambiental de la Corporación Autónoma Regional de Cundinamarca – CAR.</t>
  </si>
  <si>
    <t>54757-BPPI-2024070100032</t>
  </si>
  <si>
    <t>REALIZAR EL MANTENIMIENTO DE LOS EQUIPOS DE MEDICIÓN DE LA MATRIZ AIRE DE LA DIRECCIÓN TÉCNICO CIENTÍFICA Y DE MODELAMIENTO AMBIENTAL (DCMA) DE LA CORPORACIÓN AUTÓNOMA REGIONAL DE CUNDINAMARCA – CAR</t>
  </si>
  <si>
    <t>54721-BPPI-2024070100030</t>
  </si>
  <si>
    <t>54698-BPPI 2024040100005-2024070100032-2024080100034-DOT</t>
  </si>
  <si>
    <t>54707-BPPI 2024040100005-2024070100032-2024080100034-DOT</t>
  </si>
  <si>
    <t>54735-BPPI 2024040100005-2024070100032-2024080100034-DOT</t>
  </si>
  <si>
    <t>54742-BPPI 2024040100005-DOT</t>
  </si>
  <si>
    <t>179 DIAS 89037 DGEN</t>
  </si>
  <si>
    <t>Prestar servicios profesionales a la Dirección General de la Corporación Autónoma Regional de Cundinamarca – CAR, para asesorar y acompañar la gestión estratégica del Despacho en procura de la articulación de acciones que permitan el cumplimiento de metas de la presente administración.</t>
  </si>
  <si>
    <t xml:space="preserve">179 DIAS 89033 DGEN </t>
  </si>
  <si>
    <t>Prestar servicios profesionales a la Dirección General de la Corporación Autónoma Regional de Cundinamarca – CAR, para brindar asesoría y acompañamiento jurídico en el seguimiento, ejecución y consolidación de las acciones a cargo del Despacho, con énfasis en los trámites ambientales, la autoridad ambiental y la articulación institucional.</t>
  </si>
  <si>
    <t xml:space="preserve">175 DIAS 89160 DGEN </t>
  </si>
  <si>
    <t>Prestar servicios profesionales a la Dirección General de la Corporación Autónoma Regional de Cundinamarca – CAR, para brindar asesoría y acompañamiento en el fortalecimiento de proyectos ambientales y en la construcción de la ruta Institucional de Enfoque de Género, Mujer, Equidad, Paridad e Inclusión.</t>
  </si>
  <si>
    <t>175 DIAS 89199 DGEN</t>
  </si>
  <si>
    <t>Prestar servicios profesionales a la Dirección General de la Corporación Autónoma Regional de Cundinamarca – CAR para brindar asesoría en el seguimiento y fortalecimiento de la gestión sancionatoria ambiental y en la articulación interinstitucional para la atención de los asuntos de naturaleza penal relacionados con el ejercicio de la autoridad ambiental.</t>
  </si>
  <si>
    <t>180 DIAS 88921 OAC - BPPI - 2025100100021</t>
  </si>
  <si>
    <t>Prestar servicios profesionales a la Oficina Asesora de Comunicaciones de la Corporación Autónoma Regional de Cundinamarca – CAR para apoyar la gestión y el seguimiento de los trámites administrativos, operativos y documentales requeridos para el desarrollo de las acciones contempladas en el Plan Estratégico de Comunicaciones, mediante la elaboración de insumos, consolidación de información y seguimiento a las actividades asociadas al cumplimiento de las metas establecidas en el Plan de Acción Cuatrienal vigente.</t>
  </si>
  <si>
    <t>180 DIAS 88989 OAC - BPPI- 2025100100021</t>
  </si>
  <si>
    <t>Prestar servicios profesionales a la Oficina Asesora de Comunicaciones de la Corporación Autónoma Regional de Cundinamarca – CAR para brindar apoyo técnico en el desarrollo de la estrategia de comunicación regional, mediante la generación de contenidos, la articulación de acciones de divulgación y el seguimiento a las actividades comunicacionales adelantadas en las diferentes regionales de la Entidad.</t>
  </si>
  <si>
    <t>180 DIAS 88988 OAC - BPPI- 2025100100021</t>
  </si>
  <si>
    <t>Prestar servicios profesionales a la Oficina Asesora de Comunicaciones de la Corporación Autónoma Regional de Cundinamarca — CAR para apoyar el desarrollo de las acciones de comunicación institucional mediante la producción de contenidos audiovisuales orientados a la divulgación de la gestión, programas, proyectos y actividades desarrolladas por la Entidad.</t>
  </si>
  <si>
    <t>180 DIAS 88996 OAC - BPPI - 2025100100021</t>
  </si>
  <si>
    <t>Prestar servicios profesionales a la Oficina Asesora de Comunicaciones de la Corporación Autónoma Regional de Cundinamarca – CAR para apoyar la gestión administrativa y presupuestal de la dependencia, mediante la elaboración de insumos técnicos, seguimiento a la ejecución de los recursos asignados, consolidación de información financiera y generación de reportes que contribuyan a la planeación y seguimiento de las actividades a cargo de la Oficina.</t>
  </si>
  <si>
    <t>180 DIAS 88995 OAC - BPPI- 2025100100021</t>
  </si>
  <si>
    <t>Prestar servicios profesionales a la Oficina Asesora de Comunicaciones de la Corporación Autónoma Regional de Cundinamarca – CAR para brindar apoyo técnico en la formulación, implementación, seguimiento y fortalecimiento de las estrategias de comunicación digital de la Entidad, contribuyendo a la divulgación de la gestión institucional y al posicionamiento de sus contenidos en canales digitales.</t>
  </si>
  <si>
    <t>179 DIAS 89048 OAC - BPPI- 2025100100021</t>
  </si>
  <si>
    <t>Prestar servicios profesionales a la Oficina Asesora de Comunicaciones de la Corporación Autónoma Regional de Cundinamarca – CAR para apoyar el desarrollo de las acciones de comunicación institucional mediante la conceptualización, diseño y producción de piezas gráficas requeridas para la divulgación de programas, proyectos, actividades y campañas de la Entidad.</t>
  </si>
  <si>
    <t>178 DIAS 89045 OAC - BPPI - 2025100100021</t>
  </si>
  <si>
    <t>178 DIAS</t>
  </si>
  <si>
    <t>Prestar servicios profesionales a la Oficina Asesora de Comunicaciones de la Corporación Autónoma Regional de Cundinamarca – CAR para brindar apoyo técnico en la ejecución de las estrategias de comunicación institucional, mediante la planeación operativa, seguimiento y articulación de las actividades requeridas para el desarrollo de eventos, campañas y acciones de divulgación contempladas en el Plan de Comunicaciones de la Entidad.</t>
  </si>
  <si>
    <t>178 DIAS 89075 OAC - BPPI- 2025100100021</t>
  </si>
  <si>
    <t>Prestar servicios profesionales a la Oficina Asesora de Comunicaciones de la Corporación Autónoma Regional de Cundinamarca – CAR para apoyar la gestión informativa de la Entidad, mediante la producción de contenidos periodísticos y el desarrollo de acciones orientadas al posicionamiento de programas, proyectos e iniciativas institucionales ante los diferentes públicos de interés.</t>
  </si>
  <si>
    <t>178 DIAS 89108 OAC - BPPI - 2025100100021</t>
  </si>
  <si>
    <t>Prestar servicios profesionales a la Oficina Asesora de Comunicaciones de la Corporación Autónoma Regional de Cundinamarca – CAR para apoyar la comunicación regional mediante el cubrimiento periodístico y la generación de contenidos informativos relacionados con las actividades, programas, proyectos y acciones desarrolladas por la Dirección Regional asignada.</t>
  </si>
  <si>
    <t>178 DIAS 89110 OAC - BPPI - 2025100100021</t>
  </si>
  <si>
    <t>Prestar servicios de apoyo a la gestión en la Oficina Asesora de Comunicaciones de la Corporación Autónoma Regional de Cundinamarca - CAR para apoyar la creación de ilustraciones, recursos visuales y piezas gráficas requeridas para la implementación de las estrategias y acciones de comunicación de la Entidad</t>
  </si>
  <si>
    <t>175 DIAS 89151 OAC BPPI- 2025100100021</t>
  </si>
  <si>
    <t>Contrato No 1834 de 2026 cuyo objeto es: Prestar servicios profesionales a la Oficina Asesora de Comunicaciones de la Corporación Autónoma Regional de Cundinamarca – CAR para apoyar el desarrollo de estrategias de comunicación digital mediante la creación, adaptación y producción de contenidos orientados a la divulgación de la gestión institucional y ambiental de la Corporación.</t>
  </si>
  <si>
    <t>175 DIAS 89165 OAC - BPPI- 2025100100021</t>
  </si>
  <si>
    <t>Prestar servicios profesionales a la Oficina Asesora de Comunicaciones de la Corporación Autónoma Regional de Cundinamarca – CAR para brindar apoyo técnico en la gestión informativa institucional, mediante la identificación de oportunidades de divulgación, la elaboración de contenidos estratégicos y el acompañamiento a acciones de comunicación dirigidas a públicos externos.</t>
  </si>
  <si>
    <t>175 DIAS 89208 OAC - BPPI- 2025100100021</t>
  </si>
  <si>
    <t>Prestar servicios profesionales a la Oficina Asesora de Comunicaciones de la Corporación Autónoma Regional de Cundinamarca – CAR para apoyar las acciones de comunicación institucional mediante la generación de contenidos periodísticos y comunicativos, el cubrimiento de actividades y la divulgación de información relacionada con los programas, proyectos y acciones de la Entidad.</t>
  </si>
  <si>
    <t>165 DIAS 89236 OAC</t>
  </si>
  <si>
    <t>Prestar servicios profesionales a la Oficina Asesora de Comunicaciones de la Corporación Autónoma Regional de Cundinamarca – CAR para apoyar la producción de contenidos audiovisuales orientados a la divulgación de la gestión institucional, mediante la generación de productos audiovisuales y el desarrollo de propuestas narrativas requeridas para las acciones de comunicación de la Entidad.</t>
  </si>
  <si>
    <t>175 DIAS 89170 OAC - BPPI- 2025100100021</t>
  </si>
  <si>
    <t>Prestar servicios profesionales a la oficina asesora de comunicaciones de la Corporación Autónoma Regional de Cundinamarca – CAR para apoyar la estructuración, seguimiento y evaluación del plan de medios institucional, mediante la consolidación de información, elaboración de reportes, análisis de resultados y demás actividades requeridas para el seguimiento de las estrategias de divulgación y comunicación institucional.</t>
  </si>
  <si>
    <t>175 DIAS 89257 OAC BPPI- 2025100100021</t>
  </si>
  <si>
    <t>Contrato No 2024 de 2026 cuyo objeto es: Prestar servicios profesionales a la Oficina Asesora de Comunicaciones de la Corporación Autónoma Regional de Cundinamarca – CAR para apoyar la administración, actualización y gestión de los contenidos digitales institucionales y del sitio web de la Entidad, de conformidad con los lineamientos definidos por la dependencia.</t>
  </si>
  <si>
    <t>175 DIAS 89250 OAC - BPPI- 2025100100021</t>
  </si>
  <si>
    <t>Prestar servicios profesionales a la Oficina Asesora de Comunicaciones de la Corporación Autónoma Regional de Cundinamarca – CAR para transformar contenidos e información institucional en productos animados y experiencias visuales digitales en formatos 2D y 3D para su divulgación en los diferentes canales de comunicación de la Entidad.</t>
  </si>
  <si>
    <t>175 DIAS 89235 OAC - BPPI- 2025100100021</t>
  </si>
  <si>
    <t>Prestar servicios profesionales a la Oficina Asesora de Comunicaciones de la Corporación Autónoma Regional de Cundinamarca – CAR para apoyar las acciones de comunicación institucional mediante la conceptualización y creación de piezas gráficas requeridas para el desarrollo de las estrategias de comunicación de la Entidad.</t>
  </si>
  <si>
    <t>175 DIAS 89194 OAC - BPPI- 2025100100021</t>
  </si>
  <si>
    <t>2025CSE1912</t>
  </si>
  <si>
    <t>175 DIAS 89243 OAC BPPI- 2025100100021</t>
  </si>
  <si>
    <t>Contrato No 2023 de 2026 cuyo objeto es: Prestar servicios profesionales a la Oficina Asesora de Comunicaciones de la Corporación Autónoma Regional de Cundinamarca – CAR para apoyar la comunicación regional mediante el cubrimiento periodístico y la generación de contenidos informativos relacionados con las actividades, programas, proyectos y acciones desarrolladas por la Dirección Regional asignada.</t>
  </si>
  <si>
    <t>174 DIAS 89352 OAC BPPI- 2025100100021</t>
  </si>
  <si>
    <t>Prestar servicios profesionales a la Oficina Asesora de Comunicaciones de la Corporación Autónoma Regional de Cundinamarca – CAR para apoyar el desarrollo de la estrategia de comunicación interna mediante la generación de contenidos periodísticos y comunicativos orientados al fortalecimiento de la cultura organizacional y la divulgación de la gestión institucional.</t>
  </si>
  <si>
    <t>174 DIAS 89302 OAC BPPI- 2025100100021</t>
  </si>
  <si>
    <t xml:space="preserve">Prestar servicios profesionales a la Oficina Asesora de Comunicaciones de la Corporación Autónoma Regional de Cundinamarca CAR para apoyar la comunicación regional mediante el cubrimiento periodístico y la generación de contenidos informativos relacionados con las actividades, programas, proyectos y acciones desarro ladas porla Dirección Regional asignada. </t>
  </si>
  <si>
    <t>174 DIAS 89337 OAC - BPPI - 2025100100021</t>
  </si>
  <si>
    <t>Prestar servicios profesionales a la Oficina Asesora de Comunicaciones de la Corporación Autónoma Regional de Cundinamarca – CAR para brindar apoyo técnico en la formulación, planeación, seguimiento y fortalecimiento de la estrategia de eventos institucionales, mediante la articulación de requerimientos, la consolidación de información y la gestión de las acciones necesarias para el desarrollo de las actividades y eventos liderados por la dependencia.</t>
  </si>
  <si>
    <t>172 DIAS 89453 OAC BPPI- 2025100100021</t>
  </si>
  <si>
    <t>Prestar servicios profesionales a la Oficina Asesora de Comunicaciones de la Corporación Autónoma Regional de Cundinamarca ¿ CAR para diseñar y desarrollar acciones de imagen institucional y marca que contribuyan al posicionamiento y reconocimiento de la Entidad ante sus grupos de interés.</t>
  </si>
  <si>
    <t>165 DIAS 89681 OAC - BPPI - 2025100100021</t>
  </si>
  <si>
    <t>Prestar servicios profesionales a la Oficina Asesora de Comunicaciones de la Corporación Autónoma Regional de Cundinamarca – CAR para apoyar la consolidación, seguimiento y análisis de la información requerida para la elaboración de informes, reportes y demás instrumentos de gestión de la dependencia.</t>
  </si>
  <si>
    <t>165 DIAS 89710 OAC - BPPI - 2025100100021</t>
  </si>
  <si>
    <t>Prestar servicios de apoyo a la gestión en la Oficina Asesora de Comunicaciones de la Corporación Autónoma Regional de Cundinamarca - CAR para apoyar la creación y producción de contenidos requeridos para el fortalecimiento de la imagen institucional y el posicionamiento de la marca de la Entidad.</t>
  </si>
  <si>
    <t>167 DIAS 89759 OAC - BPPI - 2025100100021</t>
  </si>
  <si>
    <t>Prestar servicios profesionales a la Oficina Asesora de Comunicaciones de la Corporación Autónoma Regional de Cundinamarca – CAR para apoyar las acciones de comunicación regional y externa mediante la generación de contenidos periodísticos y el cubrimiento de actividades, programas, proyectos y acciones institucionales.</t>
  </si>
  <si>
    <t>175 DIAS 89210 OAI - BPPI 202630010000</t>
  </si>
  <si>
    <t>Contrato No 1999 de 2026 cuyo objeto es: Prestar servicios profesionales de apoyo a la gestión jurídica, administrativa y operativa de la Oficina de Asuntos Internacionales de la Corporación Autónoma Regional de Cundinamarca- CAR.</t>
  </si>
  <si>
    <t>174 DIAS 89336 OAI - BPPI - 2026300100001</t>
  </si>
  <si>
    <t>Prestación de servicios de apoyo a la gestión, consistentes en la ejecución de actividades administrativas, operativas y de soporte, orientadas a contribuir al adecuado funcionamiento de los procesos de la OAI.</t>
  </si>
  <si>
    <t>150 DIAS 89769 OAI - BPPI - 2026300100001</t>
  </si>
  <si>
    <t>Prestar servicios profesionales de apoyo a la Oficina de Asuntos Internacionales de la Corporación Autónoma Regional de Cundinamarca, contribuyendo a la articulación de la oferta y demanda de cooperación, favoreciendo el desarrollo de los objetivos misionales de la Corporación.</t>
  </si>
  <si>
    <t>179 DIAS 89012 OAP - BPPI - 2024110100015</t>
  </si>
  <si>
    <t>Prestar servicios profesionales a la Oficina Asesora de Planeación de la Corporación Autónoma Regional de Cundinamarca - CAR como asesor jurídico para el fortalecimiento de los planes, programas y proyectos, de acuerdo con las políticas, procedimientos y normativa vigente.</t>
  </si>
  <si>
    <t>175 DIAS 89142 OAP - BPPI - 2024110100015</t>
  </si>
  <si>
    <t>175 DIAS 89207 OAP - BPPI - 2024110100015</t>
  </si>
  <si>
    <t>Prestar servicios profesionales a la Oficina Asesora de Planeación de la Corporación Autónoma Regional de Cundinamarca– CAR, con el fin de fortalecer la gestión contractual de los procesos a cargo de esta dependencia, así como apoyar el desarrollo, seguimiento y ejecución de las demás actividades y procedimientos propios de esta oficina.</t>
  </si>
  <si>
    <t>175 DIAS 89211 OAP - BPPI - 2024110100015</t>
  </si>
  <si>
    <t>Prestar sus servicios profesionales a la oficina asesora de planeación de la Corporación Autónoma Regional de Cundinamarca - CAR, para apoyar la gestión contractual, administrativa y presupuestal asociada a la estructuración, seguimiento y control de convenios, contratos, programas y proyectos de inversión a cargo de la dependencia.</t>
  </si>
  <si>
    <t>172 DIAS 89289 OAP - BPPI - 2024110100015</t>
  </si>
  <si>
    <t>Prestar sus servicios profesionales a la Oficina Asesora de Planeación- OAP- de la Corporación Autónoma Regional de Cundinamarca-CAR- para la optimización funcional de la gestión de información operativa y estratégica de los instrumentos de planeación ambiental PGAR 2024-2036 y PAC 2024-2027 mediante el uso de las herramientas tecnológicas disponibles y los lineamientos institucionales.</t>
  </si>
  <si>
    <t>171 DIAS 89531 OAP -BPPI-2024110100015</t>
  </si>
  <si>
    <t>171 DIAS 89645 OAP -BPPI-2024110100015</t>
  </si>
  <si>
    <t xml:space="preserve">Prestar sus servicios profesionales a la Oficina Asesora de Planeación de la Corporación Autónoma Regional de Cundinamarca – CAR, para brindar acompañamiento en las actividades de seguimiento a instrumentos de planeación estratégica ambiental através de herramientas tecnológicas dispuestas para tal fin, así como apoyar el seguimiento a los compromisos directivos derivados de los lineamientos estratégicos de la Corporación. </t>
  </si>
  <si>
    <t>179 DIAS 89021 OAP - BPPI - 2024110100015</t>
  </si>
  <si>
    <t>Prestar servicios profesionales a la Oficina Asesora de Planeación de la Corporación Autónoma Regional de Cundinamarca- CAR, para brindar acompañamiento en las actividades del banco de programas y proyectos BPPI - CAR.</t>
  </si>
  <si>
    <t>179 DIAS 89022 OAP - BPPI - 2024110100015</t>
  </si>
  <si>
    <t>Prestar servicios profesionales a la Oficina Asesora de Planeación de la Corporación Autónoma Regional de Cundinamarca – CAR, para apoyar la gestión integral del Banco de Programas y Proyectos de Inversión – BPPI-CAR en las etapas de formulación, viabilidad, registro, seguimiento y ajuste de proyectos de inversión, conforme a los procedimientos vigentes.</t>
  </si>
  <si>
    <t>175 DIAS 89174 OAP - BPPI - 2024110100015</t>
  </si>
  <si>
    <t>Prestar servicios profesionales a la Oficina Asesora de Planeación de la Corporación Autónoma Regional de Cundinamarca –CAR para acompañar la estructuración, seguimiento y evaluación de los proyectos de inversión en sus diferentes etapas.</t>
  </si>
  <si>
    <t>175 DIAS 89202 OAP - BPPI - 2024110100015</t>
  </si>
  <si>
    <t>175 DIAS 89204 OAP - BPPI - 2024110100015</t>
  </si>
  <si>
    <t>Prestar sus servicios profesionales para apoyar la estructuración, revisión técnica y normativa de proyectos de inversión de la Corporación Autónoma Regional de Cundinamarca- CAR, garantizando el cumplimiento de requisitos para su registro en el Banco de Programas y Proyectos– BPPI, y contribuir al seguimiento y elaboración de informes de gestión conforme a los lineamientos institucionales.</t>
  </si>
  <si>
    <t>171 DIAS 89564 OAP -BPPI-2024110100015</t>
  </si>
  <si>
    <t>Prestar sus servicios profesionales a la oficina asesora de planeación, para la ejecución de actividades relacionadas con los procesos de auditorías internas y externas del sistema integrado de gestión pública -SIGESPU de la Corporación Autónoma Regional de Cundinamarca (car); así como en el apoyo técnico en la planeación, seguimiento y fortalecimiento del sistema integrado de gestión pública SIGESPU.</t>
  </si>
  <si>
    <t>171 DIAS 89637 OAP - BPPI - 2024110100015</t>
  </si>
  <si>
    <t>Prestar sus servicios profesionales a la Oficina Asesora de Planeación de la Corporación Autónoma Regional de Cundinamarca - CAR, para apoyar el proceso de medición del desempeño institucional y la gestión de riesgos, en concordancia con los lineamientos, metodologías y estándares definidos en el Modelo Integrado de Planeación y Gestión (MIPG), así como, contribuir en la articulación y fortalecimiento de los sistemas de gestión de la Entidad.</t>
  </si>
  <si>
    <t>171 DIAS 89639 OAP BPPI-2024110100015</t>
  </si>
  <si>
    <t xml:space="preserve">Prestar sus servicios profesionales a la Oficina Asesora de Planeación de la Corporación Autónoma Regional de Cundinamarca - CAR, orientados a apoyar el ciclo de auditorías al sistema de gestión de calidad, y las actividades relacionadas con el fortalecimiento del Modelo Integrado de Planeación y Gestión (MIPG), en el marco de la mejora continua del SIGESPU. </t>
  </si>
  <si>
    <t>171 DIAS 89591 BPPI-2024110100015</t>
  </si>
  <si>
    <t>PRESTAR SERVICIOS PROFESIONALES A LA OFICINA ASESORA DE PLANEACIÓN DE LA CORPORACIÓN AUTÓNOMA REGIONAL DE CUNDINAMARCA (CAR) PARA ORIENTAR LA TRANSICIÓN, DOCUMENTACIÓN E IMPLEMENTACIÓN DEL NUEVO MODELO DE OPERACIÓN POR PROCESOS (MOP) DE LA CORPORACIÓN, DE ACUERDO CON LA ESTRUCTURA ORGANIZACIONAL Y EN EL MARCO DEL SISTEMA INTEGRADO DE GESTIÓN PÚBLICA (SIGESPU).</t>
  </si>
  <si>
    <t>167 DIAS 89741 OAP - BPPI - 2024110100015</t>
  </si>
  <si>
    <t>Prestar servicios profesionales a la Oficina Asesora de Planeación de la Corporación Autónoma Regional de Cundinamarca (CAR), para el acompañamiento y ejecución de la transición y documentación del nuevo modelo de operación por procesos (MOP), conforme a la estructura organizacional de la Corporación y en el marco del Sistema Integrado de Gestión Pública.</t>
  </si>
  <si>
    <t>166 DIAS 89813 OAP - BPPI - 2024110100015</t>
  </si>
  <si>
    <t>Prestar sus servicios profesionales a la Oficina Asesora de Planeación de la Corporación Autónoma Regional de Cundinamarca- CAR, para apoyar el sostenimiento, seguimiento, fortalecimiento y mejora continua del Sistema de Gestión Ambiental, en cumplimiento de los requisitos establecidos en la Norma ISO 14001.</t>
  </si>
  <si>
    <t xml:space="preserve">179 DIAS 89036 OCIN </t>
  </si>
  <si>
    <t>Prestar servicios Profesionales y /o de Apoyo a la Gestión, en los diferentes roles de la Oficina de Control Interno de la Corporación Autónoma Regional de Cundinamarca -CAR.</t>
  </si>
  <si>
    <t xml:space="preserve">165 DIAS 89076 OCIN </t>
  </si>
  <si>
    <t xml:space="preserve">165 DIAS 89060 OCIN </t>
  </si>
  <si>
    <t>Prestar servicios profesionales y/o de apoyo a la gestión, en los diferentes roles de la oficina de control interno de La Corporación Autónoma Regional de Cundinamarca – CAR.</t>
  </si>
  <si>
    <t>165 DIAS 89112 OCIN</t>
  </si>
  <si>
    <t>PRESTAR SERVICIOS PROFESIONALES Y/O DE APOYO A LA GESTIÓN, EN LOS DIFERENTES ROLES DE LA OFICINA DE CONTROL INTERNO DE LA CORPORACIÓN AUTÓNOMA REGIONAL DE CUNDINAMARCA - CAR</t>
  </si>
  <si>
    <t xml:space="preserve">165 DIAS 89143 OCIN </t>
  </si>
  <si>
    <t xml:space="preserve">165 DIAS 89258 OCIN </t>
  </si>
  <si>
    <t xml:space="preserve">165 DIAS 89227 OCIN </t>
  </si>
  <si>
    <t xml:space="preserve">175 DIAS 89197 OCIN </t>
  </si>
  <si>
    <t xml:space="preserve">BARAJAS AGUILERA YULY MARCELA </t>
  </si>
  <si>
    <t>165 DIAS 89364 OCIN</t>
  </si>
  <si>
    <t xml:space="preserve">165 DIAS 89510 OCIN </t>
  </si>
  <si>
    <t>Prestar servicios profesionales y/o de apoyo a la gestión, en los diferentes roles de la oficina de control interno de la Corporación Autónoma Regional de Cundinamarca - CAR.</t>
  </si>
  <si>
    <t>165 DIAS 89239 OGDAD - BPPI - 2024120100016</t>
  </si>
  <si>
    <t>Prestar servicios profesionales y/o de apoyo a la gestión a la Oficina de Gobernanza Digital y Analítica de Datos (OGDAD) de la Corporación Autónoma Regional de Cundinamarca (CAR), para realizar actividades de análisis, desarrollo, implementación, soporte, mantenimiento y evolución de sistemas de información, soluciones tecnológicas, datos institucionales e información geográfica y ambiental, contribuyendo al fortalecimiento de la gestión institucional y la toma de decisiones.</t>
  </si>
  <si>
    <t>165 DIAS 89314 OGDAD -  BPPI - 2024120100016</t>
  </si>
  <si>
    <t>Prestar servicios profesionales y/o de apoyo a la gestión a la Oficina de Gobernanza Digital y Analítica de Datos (OGDAD) de la Corporación Autónoma Regional de Cundinamarca (CAR), para realizar actividades de análisis, desarrollo, implementación, soporte, mantenimiento y evolución de sistemas de información, soluciones tecnológicas, datos institucionales e información geográfica y ambiental, contribuyendo al fortalecimiento de la gestión institucional y la toma de decisiones</t>
  </si>
  <si>
    <t>165 DIAS 89313 OGDAD - BPPI - 2024120100016</t>
  </si>
  <si>
    <t>165 DIAS 89317 OGDAD - BPPI - 2024120100016</t>
  </si>
  <si>
    <t>165 DIAS 89403 OGDAD - BPPI - 2024120100016</t>
  </si>
  <si>
    <t>165 DIAS 89424 OGDAD - BPPI - 2024120100016</t>
  </si>
  <si>
    <t>165 DIAS 89459 OGDAD - BPPI - 2024120100016</t>
  </si>
  <si>
    <t>165 DIAS 89461 OGDAD - BPPI - 2024120100016</t>
  </si>
  <si>
    <t>165 DIAS 89518 OGDAD BPPI - 2024120100016</t>
  </si>
  <si>
    <t>165 DIAS  89534 OGDAD - BPPI - 2024120100016</t>
  </si>
  <si>
    <t>165 DIAS 89578 OGDAD - BPPI - 2024120100016</t>
  </si>
  <si>
    <t>165 DIAS 89582 OGDAD - BPPI - 2024120100016</t>
  </si>
  <si>
    <t>165 DIAS 89701 OGDAD - BPPI - 2024120100016</t>
  </si>
  <si>
    <t>165 DIAS 89703 OGDAD - BPPI - 2024120100016</t>
  </si>
  <si>
    <t>165 DIAS 89408 OGDAD - BPPI - 2024120100016</t>
  </si>
  <si>
    <t xml:space="preserve">$TOVAR CASALLAS ALVARO </t>
  </si>
  <si>
    <t>165 DIAS 89291 OGDAD - BPPI - 2024120100016</t>
  </si>
  <si>
    <t>Prestar servicios profesionales y/o de apoyo a la gestión a la Oficina de Gobernanza Digital y Analítica de Datos (OGDAD) de la Corporación Autónoma Regional de Cundinamarca (CAR), para realizar actividades administrativas, contractuales, documentales y de seguimiento requeridas para la adecuada gestión de los procesos y proyectos a cargo de la dependencia.</t>
  </si>
  <si>
    <t>165 DIAS 89378 OGDAD - BPPI - 2024120100016</t>
  </si>
  <si>
    <t>Prestar servicios profesionales y/o de apoyo a la gestión a la Oficina de Gobernanza Digital y Analítica de Datos (OGDAD) de la Corporación Autónoma Regional de Cundinamarca (CAR), para realizar actividades de operación, soporte y seguimiento de los servicios tecnológicos institucionales, incluyendo la atención de incidentes y requerimientos, soporte al usuario final y el apoyo técnico requerido para la ejecución de eventos presenciales y virtuales de la Corporación.</t>
  </si>
  <si>
    <t>165 DIAS 89369 OGDAD - BPPI - 2024120100016</t>
  </si>
  <si>
    <t>Prestar servicios profesionales y/o de apoyo a la gestión a la Oficina de Gobernanza Digital y Analítica de Datos (OGDAD) de la Corporación Autónoma Regional de Cundinamarca (CAR), para realizar actividades de administración, operación, monitoreo y fortalecimiento de la infraestructura tecnológica, redes, servicios de datos, plataformas tecnológicas y seguridad de la información, contribuyendo a la disponibilidad, continuidad y mejora de los servicios institucionales.</t>
  </si>
  <si>
    <t>165 DIAS 89377 OGDAD - BPPI - 2024120100016</t>
  </si>
  <si>
    <t>Prestar servicios profesionales a la Oficina de Gobernanza Digital y Analítica de Datos (OGDAD) de la Corporación Autónoma Regional de Cundinamarca (CAR), para realizar actividades de implementación, seguimiento, fortalecimiento y mejora continua de la Política de Gobierno Digital, la Arquitectura Empresarial, la Seguridad de la Información, la gestión institucional y los sistemas de gestión asociados, contribuyendo al cumplimiento de los lineamientos normativos, estratégicos y tecnológicos de la Entidad.</t>
  </si>
  <si>
    <t>165 DIAS 89413 OGDAD BPPI - 2024120100016</t>
  </si>
  <si>
    <t>165 DIAS 89409 OGDAD BPPI - 2024120100016</t>
  </si>
  <si>
    <t>165 DIAS 89417 OGDAD BPPI - 2024120100016</t>
  </si>
  <si>
    <t>165 DIAS 89382 OGDAD - BPPI - 2024120100016</t>
  </si>
  <si>
    <t xml:space="preserve">Prestar servicios profesionales y/o de apoyo a la gestión a la Oficina de Gobernanza Digital y Analítica de Datos (OGDAD) de la Corporación Autónoma Regional de Cundinamarca (CAR), para realizar actividades de operación, soporte y seguimiento de los servicios tecnológicos institucionales, incluyendo la atención de incidentes y requerimientos, soporte al usuario final y el apoyo técnico requerido para la ejecución de eventos presenciales y virtuales de la Corporación. </t>
  </si>
  <si>
    <t>165 DIAS 89402 OGDAD BPPI - 2024120100016</t>
  </si>
  <si>
    <t>165 DIAS 89405 OGDAD BPPI - 2024120100016</t>
  </si>
  <si>
    <t>165 DIAS 89410 OGDAD -  BPPI - 2024120100016</t>
  </si>
  <si>
    <t>Prestar servicios profesionales y/o de apoyo a la gestión a la Oficina De Gobernanza Digital Y Analítica De Datos (OGDAD) de la Corporación Autónoma Regional De Cundinamarca (Car), para realizar actividades de administración, operación, monitoreo y fortalecimiento de la infraestructura tecnológica, redes, servicios de datos, plataformas tecnológicas y seguridad de la información, contribuyendo a la disponibilidad, continuidad y mejora de los servicios institucionales.</t>
  </si>
  <si>
    <t>165 DIAS 89412 OGDAD - BPPI - 2024120100016</t>
  </si>
  <si>
    <t>165 DIAS 89411 OGDAD - BPPI - 2024120100016</t>
  </si>
  <si>
    <t>165 DIAS 89431 OGDAD - BPPI - 2024120100016</t>
  </si>
  <si>
    <t>Prestar servicios profesionales y/o de apoyo a la gestión a la oficina de gobernanza digital y analítica de datos (OGDAD) de la Corporación Autónoma Regional de Cundinamarca (car), para realizar actividades administrativas, contractuales, documentales y de seguimiento requeridas para la adecuada gestión de los procesos y proyectos a cargo de la dependencia.</t>
  </si>
  <si>
    <t>165 DIAS 89422 OGDAD  BPPI - 2024120100016</t>
  </si>
  <si>
    <t xml:space="preserve">Prestar servicios profesionales y/o de apoyo a la gestión a la Oficina de Gobernanza Digital y Analítica de Datos (OGDAD) de la Corporación Autónoma Regional de Cundinamarca (CAR), para realizar actividades administrativas, contractuales, documentales y de seguimiento requeridas para la adecuada gestión de los procesos y proyectos a cargo de la dependencia. </t>
  </si>
  <si>
    <t>165 DIAS 89398 OGDAD BPPI - 2024120100016</t>
  </si>
  <si>
    <t>165 DIAS 89456 OGDAD - BPPI - 2024120100016</t>
  </si>
  <si>
    <t>PRESTAR SERVICIOS PROFESIONALES Y/O DE APOYO A LA GESTIÓN A LA OFICINA DE GOBERNANZA DIGITAL Y ANALÍTICA DE DATOS (OGDAD) DE LA CORPORACIÓN AUTÓNOMA REGIONAL DE CUNDINAMARCA (CAR), PARA REALIZAR ACTIVIDADES DE OPERACIÓN, SOPORTE Y SEGUIMIENTO DE LOS SERVICIOS TECNOLÓGICOS INSTITUCIONALES, INCLUYENDO LA ATENCIÓN DE INCIDENTES Y REQUERIMIENTOS, SOPORTE AL USUARIO FINAL Y EL APOYO TÉCNICO REQUERIDO PARA LA EJECUCIÓN DE EVENTOS PRESENCIALES Y VIRTUALES DE LA CORPORACIÓN</t>
  </si>
  <si>
    <t>165 DIAS 89473 OGDAD - BPPI - 2024120100016</t>
  </si>
  <si>
    <t>165 DIAS 89538 OGDAD - BPPI - 2024120100016</t>
  </si>
  <si>
    <t>165 DIAS 89560 OGDAD  - BPPI - 2024120100016</t>
  </si>
  <si>
    <t>165 DIAS 89549 OGDAD - BPPI - 2024120100016</t>
  </si>
  <si>
    <t>165 DÍAS 89595 OGDAD - BPPI - 2024120100016</t>
  </si>
  <si>
    <t>165 DIAS 89585 OGDAD  - BPPI - 2024120100016</t>
  </si>
  <si>
    <t>165 DIAS 89605 OGDAD BPPI - 2024120100016</t>
  </si>
  <si>
    <t xml:space="preserve">Prestar servicios profesionales a la Oficina de Gobernanza Digital y Analítica de Datos (OGDAD) de la Corporación Autónoma Regional de Cundinamarca (CAR), para realizar actividades de implementación, seguimiento, fortalecimiento y mejora continua de la Política de Gobierno Digital, la Arquitectura Empresarial, la Seguridad de la Información, la gestión institucional y los sistemas de gestión asociados, contribuyendo al cumplimiento de los lineamientos normativos, estratégicos y tecnológicos de la Entidad. </t>
  </si>
  <si>
    <t>165 DIAS 89603 OGDAD - BPPI - 2024120100016</t>
  </si>
  <si>
    <t>165 DIAS 89606 OGDAD - BPPI - 2024120100016</t>
  </si>
  <si>
    <t>165 DIAS 89732 OGDAD - BPPI - 2024120100016</t>
  </si>
  <si>
    <t>165 DIAS 89465 OGDAD - BPPI - 2024120100016</t>
  </si>
  <si>
    <t>PRESTAR SERVICIOS PROFESIONALES Y/O DE APOYO A LA GESTIÓN A LA OFICINA DE GOBERNANZA DIGITAL Y ANALÍTICA DE DATOS (OGDAD) DE LA CORPORACIÓN AUTÓNOMA REGIONAL DE CUNDINAMARCA (CAR), PARA REALIZAR ACTIVIDADES DE ANÁLISIS, DESARROLLO, IMPLEMENTACIÓN, SOPORTE, MANTENIMIENTO Y EVOLUCIÓN DE SISTEMAS DE INFORMACIÓN, SOLUCIONES TECNOLÓGICAS, DATOS INSTITUCIONALES E INFORMACIÓN GEOGRÁFICA Y AMBIENTAL, CONTRIBUYENDO AL FORTALECIMIENTO DE LA GESTIÓN INSTITUCIONAL Y LA TOMA DE DECISIONES.</t>
  </si>
  <si>
    <t xml:space="preserve">178 DIAS 89070 OJUR </t>
  </si>
  <si>
    <t>Prestar servicios profesionales a la Oficina Jurídica Corporativa de la Corporación Autónoma Regional de Cundinamarca – CAR, para desempeñar la representación judicial y extrajudicial mediante la defensa de sus derechos e intereses en las actuaciones, procesos y trámites de carácter judicial, administrativo o de cualquier otra naturaleza que se adelanten ante las diferentes jurisdicciones, autoridades administrativas y demás instancias competentes, en las cuales la Corporación actúe como parte, tercero interviniente o tenga interés jurídico.</t>
  </si>
  <si>
    <t xml:space="preserve">150 DIAS 89088 OJUR </t>
  </si>
  <si>
    <t>Prestar servicios profesionales a la Oficina Jurídica Corporativa de la Corporación Autónoma Regional de Cundinamarca – CAR, orientados al ejercicio de la representación judicial y extrajudicial de la Entidad en los procesos que le sean asignados, especialmente en acciones constitucionales, así como a la participación y acompañamiento en los comités de verificación en los que intervenga la Corporación.</t>
  </si>
  <si>
    <t>165 DIAS 89128 OJUR</t>
  </si>
  <si>
    <t>Prestar servicios profesionales a la Oficina Jurídica Corporativa de la Corporación Autónoma Regional de Cundinamarca – CAR, orientados a brindar acompañamiento y apoyo jurídico al Comité de Conciliación de la Entidad, así como ejercer la representación judicial y extrajudicial de la Corporación en los asuntos en los que se le confiera poder para actuar, y apoyar la gestión y trámite de las actuaciones administrativas requeridas en el marco de las funciones propias de la Oficina.</t>
  </si>
  <si>
    <t xml:space="preserve">175 DIAS 89169 OJUR </t>
  </si>
  <si>
    <t>Prestar servicios profesionales a la Oficina Jurídica Corporativa de la Corporación Autónoma Regional de Cundinamarca - CAR, orientados al apoyo en la administración, registro, actualización, control y seguimiento de la información procesal y administrativa contenida en los aplicativos ORION y E-KOGUI, así como apoyo en la elaboración, consolidación y presentación de reportes, informes y demás soportes requeridos por la Oficina Jurídica Corporativa, los despachos judiciales, organismos de control y demás autoridades competentes, relacionados con los procesos judiciales en los que la Entidad intervenga como parte.</t>
  </si>
  <si>
    <t xml:space="preserve">165 DIAS 89171 OJUR </t>
  </si>
  <si>
    <t>Prestar servicios profesionales a la Oficina Jurídica Corporativa de la Corporación Autónoma Regional de Cundinamarca – CAR, para ejercer la representación judicial y extrajudicial de la Entidad en acciones constitucionales y en los procesos penales y ejecutivos subsiguientes que le sean asignados, adelantando las actuaciones jurídicas necesarias para la defensa de los intereses institucionales, así como apoyar en la revisión de documentos que en materia penal deba suscribirse por la oficina.</t>
  </si>
  <si>
    <t>150 DIAS 89273 OJUR</t>
  </si>
  <si>
    <t>Prestar servicios profesionales a la Oficina Jurídica Corporativa de la Corporación Autónoma Regional de Cundinamarca – CAR, orientados al ejercicio de la representación judicial y extrajudicial de la Entidad en los procesos y actuaciones que le sean asignados, especialmente en asuntos relacionados con el derecho contencioso administrativo, en defensa de los intereses institucionales.</t>
  </si>
  <si>
    <t>150 DIAS 89349 OJUR</t>
  </si>
  <si>
    <t xml:space="preserve">165 DIAS 89386 OJUR </t>
  </si>
  <si>
    <t xml:space="preserve">150 DIAS 89391 OJUR </t>
  </si>
  <si>
    <t>Prestar servicios profesionales a la Oficina Jurídica Corporativa de la Corporación Autónoma Regional de Cundinamarca – CAR, orientados al ejercicio de la representación judicial y extrajudicial de la Entidad en los procesos que le sean asignados, así como al apoyo y seguimiento de las actuaciones necesarias para el cumplimiento de las órdenes y obligaciones derivadas de las sentencias relacionadas con el Río Bogotá.</t>
  </si>
  <si>
    <t>150 DIAS 89434 OJUR</t>
  </si>
  <si>
    <t>Prestar servicios profesionales a la Oficina Jurídica Corporativa de la Corporación Autónoma Regional de Cundinamarca – CAR, orientados a brindar asesoría y apoyo jurídico en los asuntos y trámites propios de la dependencia, así como al ejercicio de la representación judicial y extrajudicial de la Entidad en los procesos de especial complejidad en los que se le otorgue poder para actuar, en defensa de los intereses institucionales.</t>
  </si>
  <si>
    <t>165 DIAS 89485 OJUR</t>
  </si>
  <si>
    <t>Prestar servicios profesionales a la Oficina Jurídica Corporativa de la Corporación Autónoma Regional de Cundinamarca – CAR, orientados al ejercicio de la representación judicial y extrajudicial de la Entidad en los procesos y actuaciones que le sean asignados, así como a brindar asesoría jurídica especializada y emitir conceptos jurídicos de alta complejidad en los asuntos estratégicos de competencia de la dependencia.</t>
  </si>
  <si>
    <t>MOSQUERA MOSQUERA CESAR ELQUIN</t>
  </si>
  <si>
    <t xml:space="preserve">150 DIAS 89617 OJUR </t>
  </si>
  <si>
    <t>165 DIAS 89677 OJUR</t>
  </si>
  <si>
    <t xml:space="preserve">Prestar servicios profesionales a la Oficina Jurídica Corporativa de la Corporación Autónoma Regional de Cundinamarca – CAR, para desempeñar la representación judicial y extrajudicial mediante la defensa de sus derechos e intereses en las actuaciones, procesos y trámites de carácter judicial, administrativo o de cualquier otra naturaleza que se adelanten ante las diferentes jurisdicciones, autoridades administrativas y demás instancias competentes, en las cuales la Corporación actúe como parte, tercero interviniente o tenga interés jurídico. </t>
  </si>
  <si>
    <t>165 DIAS 89712 OJUR</t>
  </si>
  <si>
    <t>Prestar servicios profesionales a la Oficina Jurídica Corporativa de la Corporación Autónoma Regional de Cundinamarca CAR, para desempeñar la representación judicial y extrajudicial mediante la defensa de sus derechos e intereses en las actuaciones, procesos y trámites de carácter judicial, administrativo o de cualquier otra naturaleza que se adelanten ante las diferentes jurisdicciones, autoridades administrativas y demás instancias competentes, en las cuales la Corporación actúe como parte, tercero interviniente o tenga interés jurídico.</t>
  </si>
  <si>
    <t>3 DIAS 89561  OJUR</t>
  </si>
  <si>
    <t>2026RES42</t>
  </si>
  <si>
    <t>ORDENAR el pago de la suma de ciento veintitrés millones cuatrocientos sesenta y cuatro mil seiscientos nueve pesos M/Cte. ($123.464.609), a la cuenta de ahorros N° 05200020393, de Bancolombia, de la cual es titular el abogado Jairo Hely Ávila Suárez identificado con la c. c. 79.235.320, apoderado de la parte demandante. (RESOLUCIÓN DGC No.  36267000142  de  8 JUL. 2026)</t>
  </si>
  <si>
    <t>BANCOLOMBIA</t>
  </si>
  <si>
    <t>3 DÍAS 89809 OJUR</t>
  </si>
  <si>
    <t>2026RES142</t>
  </si>
  <si>
    <t>ORDENAR el pago de la suma de ciento veintitrés millones cuatrocientos sesenta y cuatro mil seiscientos nueve pesos M/Cte. ($123.464.609), a la cuenta de ahorros N° 05200020393, de Bancolombia, de la cual es titular el abogado Jairo Hely Ávila Suárez identificado con la c. c. 79.235.320, apoderado de la parte demandante. (RESOLUCIÓN DGC No. 36267000142 de 8 JUL. 2026)</t>
  </si>
  <si>
    <t>AVILA SUAREZ JAIRO HELY</t>
  </si>
  <si>
    <t>75 DIAS 88944 DJA</t>
  </si>
  <si>
    <t>Adición No 1 y prórroga No 1 al contrato No 0001 de 2026 cuyo objeto es: Prestación de servicios profesionales en el desarrollo de actividades administrativas y financieras para apoyar la gestión de la subdirección de autoridad ambiental en el marco del cumplimiento del plan de acción cuatrienal 2024 - 2027.</t>
  </si>
  <si>
    <t>165 DIAS 88931 DJA</t>
  </si>
  <si>
    <t>Prestar servicios profesionales a la Dirección Jurídica Ambiental de la Corporación Autónoma Regional de Cundinamarca – CAR para brindar asesoría jurídica especializada y acompañamiento en el desarrollo de las actividades de la dependencia, así como en la orientación y articulación de sus procesos y equipos interdisciplinarios.</t>
  </si>
  <si>
    <t xml:space="preserve">165 DIAS 88984 DJA </t>
  </si>
  <si>
    <t>165 DIAS 89222 DJA</t>
  </si>
  <si>
    <t>Contrato No 1903 de 2026 cuyo objeto es: Prestación de servicios profesionales para apoyar a la Dirección Jurídica Ambiental de la Corporación Autónoma Regional de Cundinamarca en la gestión de la contratación de la dependencia en sus etapas precontractual, contractual y postcontractual, así como su respectivo componente presupuestal.</t>
  </si>
  <si>
    <t>165 DIAS 89219 DJA</t>
  </si>
  <si>
    <t>Contrato No 1901 de 2026 cuyo objeto es: Prestación de servicios profesionales para apoyar a la Dirección Jurídica Ambiental de la Corporación Autónoma Regional de Cundinamarca en la gestión de la contratación de la dependencia en sus etapas precontractual, contractual y postcontractual, así como su respectivo componente presupuestal.</t>
  </si>
  <si>
    <t>165 DIAS 89215 DJA</t>
  </si>
  <si>
    <t>PRESTACIÓN DE SERVICIOS PROFESIONALES PARA APOYAR A LA DIRECCIÓN JURÍDICA AMBIENTAL DE LA CORPORACIÓN AUTÓNOMA REGIONAL DE CUNDINAMARCA EN LA GESTIÓN DE LA CONTRATACIÓN DE LA DEPENDENCIA EN SUS ETAPAS PRECONTRACTUAL, CONTRACTUAL Y POS CONTRACTUAL, ASÍ COMO SU RESPECTIVO COMPONENTE PRESUPUESTAL.</t>
  </si>
  <si>
    <t>165 DIAS 89437 DJA</t>
  </si>
  <si>
    <t>Prestación de servicios profesionales para apoyar a la Dirección Jurídica Ambiental de la Corporación Autónoma Regional de Cundinamarca en la gestión de la contratación de la dependencia en sus etapas precontractual, contractual y postcontractual, así como su respectivo componente presupuestal.</t>
  </si>
  <si>
    <t xml:space="preserve">165 DIAS 89469 DJA </t>
  </si>
  <si>
    <t>165 DIAS 89500 DJA</t>
  </si>
  <si>
    <t xml:space="preserve">165 DIAS 89711 DJA </t>
  </si>
  <si>
    <t>Prestar servicios profesionales a la Dirección Jurídica Ambiental de la Corporación Autónoma Regional de Cundinamarca CAR en el seguimiento a los planes y/o políticas institucionales, principalmente las relacionadas con el Sistema Integrado de Gestión Pública - SIGESPU.</t>
  </si>
  <si>
    <t>165 DIAS 89805 DJA</t>
  </si>
  <si>
    <t xml:space="preserve">CARDOZO PULIDO GEYMAN HERNAN </t>
  </si>
  <si>
    <t>165 DIAS 89747 DJA - BPPI - 2024060100039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</si>
  <si>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</si>
  <si>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30 DIAS 88983 DJA - BPPI - 2024060100039</t>
  </si>
  <si>
    <t>Adición No 1 y prórroga No 1 al contrato No 3601 de 2025 cuyo objeto es: Prestar servicios profesionales a las Direcciones Regionales de la Corporación Autónoma Regional de Cundinamarca CAR, para que brinde acompañamiento jurídico en la gestión administrativa de los expedientes ambientales, a través de los sistemas de información documental de la Corporación.</t>
  </si>
  <si>
    <t>165 DIAS 89729 DJA - BPPI - 2024060100039</t>
  </si>
  <si>
    <t>Prestación de servicios profesionales a la Dirección Jurídica Ambiental y/o a las Direcciones Regionales de la Corporación Autónoma Regional de Cundinamarca CAR, para que brinde acompañamiento jurídico en la gestión administrativa de los expedientes ambientales, a través de los sistemas de información documental de la Corporación.</t>
  </si>
  <si>
    <t>165 DIAS 89720 DJA - BPPI2024060100039</t>
  </si>
  <si>
    <t>Prestar servicios profesionales a la Dirección Jurídica Ambiental de la Corporación Autónoma Regional de Cundinamarca – CAR para brindar asesoría jurídica especializada y acompañamiento en el desarrollo de las actividades PAC asociadas a la dependencia, así como en la orientación y articulación de sus procesos y equipos interdisciplinarios.</t>
  </si>
  <si>
    <t>165 DIAS 89751 DJA - BPPI - 2024060100039</t>
  </si>
  <si>
    <t>165 DIAS 89763 DJA - BPPI - 2024060100039</t>
  </si>
  <si>
    <t>165 DIAS 89423 DJA BPPI2024060100039</t>
  </si>
  <si>
    <t>165 DIAS 89390 DJA -BPPI 2024060100039</t>
  </si>
  <si>
    <t>Prestar servicios profesionales a la Dirección Jurídica Ambiental de la Corporación Autónoma Regional de Cundinamarca - CAR, en la proyección de actos administrativos y el acompañamiento jurídico en los operativos de alto impacto ambiental que adelante la Unidad Integrada de Gobernabilidad UIGA.</t>
  </si>
  <si>
    <t>165 DIAS 89385 DJA - BPPI - 2024060100039</t>
  </si>
  <si>
    <t>Prestar servicios de apoyo a la gestión a la Dirección Jurídica Ambiental de la Corporación Autónoma Regional de Cundinamarca - CAR, para el seguimiento a los trámites relacionados con los operativos de alto impacto ambiental y las actividades que de ello se deriven, así como los demás trámites administrativos que le sean asignado.</t>
  </si>
  <si>
    <t>165 DIAS 89539 DJA - BPPI - 2024060100039</t>
  </si>
  <si>
    <t>Prestar servicios profesionales a la Dirección Jurídica de la Corporación Autónoma Regional de Cundinamarca - CAR en la revisión de informes técnicos y la gestión de los operativos de alto impacto ambiental que adelante la Unidad Integrada de Gobernabilidad UIGA.</t>
  </si>
  <si>
    <t>165 DIAS 89643 DJA - BPPI - 2024060100039</t>
  </si>
  <si>
    <t>165 DIAS 89775 DJA - BPPI - 2024060100039</t>
  </si>
  <si>
    <t>165 DIAS 89464 DJA -BPPI2024060100039</t>
  </si>
  <si>
    <t xml:space="preserve">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 </t>
  </si>
  <si>
    <t>165 DIAS 89467 DJA - BPPI - 2024060100039</t>
  </si>
  <si>
    <t>165 DIAS 89375 DJA - BPPI - 2024060100039</t>
  </si>
  <si>
    <t>165 DIAS 89517 DJA - BPPI2024060100039</t>
  </si>
  <si>
    <t>165 DIAS 89652 DJA BPPI2024060100039</t>
  </si>
  <si>
    <t>165 DIAS 89404 DJA - BPPI - 2024060100039</t>
  </si>
  <si>
    <t>165 DIAS 89414 DJA - BPPI - 2024060100039</t>
  </si>
  <si>
    <t>165 DIAS 89497 DJA -BPPI2024060100039</t>
  </si>
  <si>
    <t xml:space="preserve">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  </t>
  </si>
  <si>
    <t>165 DIAS 89495 DJA -BPPI2024060100039</t>
  </si>
  <si>
    <t>165 DIAS 89512 DJA - BPPI - 2024060100039</t>
  </si>
  <si>
    <t>165 DIAS 89556 DJA - BPPI - 2024060100039</t>
  </si>
  <si>
    <t>165 DIAS 89557 DJA - BPPI - 2024060100039</t>
  </si>
  <si>
    <t>165 DIAS 89593 DJA - BPPI - 2024060100039</t>
  </si>
  <si>
    <t>165 DIAS 89649 DJA BPPI2024060100039</t>
  </si>
  <si>
    <t xml:space="preserve">Prestar servicios profesionales a la Dirección Jurídica Ambiental de la Corporación Autónoma Regional de Cundinamarca – CAR para brindar asesoría jurídica especializada y acompañamiento en el desarrollo de las actividades PAC asociadas a la dependencia, así como en la orientación y articulación de sus procesos y equipo interdisciplinarios. </t>
  </si>
  <si>
    <t>165 DIAS 89672 DJA - BPPI2024060100039</t>
  </si>
  <si>
    <t>165 DIAS 89745 DJA - BPPI2024060100039</t>
  </si>
  <si>
    <t>165 DIAS 89753 DJA -BPPI2024060100039</t>
  </si>
  <si>
    <t xml:space="preserve">165 DIAS 89737 DJA - BPPI - 2024060100039 </t>
  </si>
  <si>
    <t>165 DIAS 89644 DJA - BPPI - 2024060100039</t>
  </si>
  <si>
    <t>Prestar servicios profesionales a la Dirección Jurídica Ambiental de la Corporación Autónoma Regional de Cundinamarca - CAR para realizar el seguimiento al cumplimiento de las metas de los proyectos de inversión y demás reportes e informes técnicos solicitados.</t>
  </si>
  <si>
    <t>165 DIAS 89646 DJA - BPPI - 2024060100039</t>
  </si>
  <si>
    <t xml:space="preserve">Prestar servicios profesionales a la Dirección Jurídica Ambiental de la Corporación Autónoma Regional de Cundinamarca - CAR en la administración del Sistema de Administración de Expedientes SAE, así como en el seguimiento a las metas de los proyectos de inversión a cargo de la dependencia. </t>
  </si>
  <si>
    <t>165 DIAS 89683 DJA - BPPI - 2024060100039</t>
  </si>
  <si>
    <t xml:space="preserve">165 DIAS 89477 DTA </t>
  </si>
  <si>
    <t>Prestar servicios profesionales a la Dirección Técnica Ambiental - DTA de la Corporación Autónoma Regional de Cundinamarca - CAR, para brindar acompañamiento jurídico en cumplimiento de la actividad 12.1.8. en la gestión contractual en sus etapas precontractual, contractual y pos contractual.</t>
  </si>
  <si>
    <t xml:space="preserve">PACHON DUEÑAS SERGIO ALEJANDRO </t>
  </si>
  <si>
    <t xml:space="preserve">165 DIAS 89491 DTA </t>
  </si>
  <si>
    <t>Prestar servicios profesionales a la Dirección Técnica Ambiental - DTA de la Corporación Autónoma Regional de Cundinamarca - CAR, para el desarrollo de actividades de seguimiento y control desde el componente ambiental y administrativo.</t>
  </si>
  <si>
    <t>165 DIAS 89521 DTA</t>
  </si>
  <si>
    <t>Prestar servicios profesionales a la Dirección Técnica Ambiental - DTA de la Corporación Autónoma Regional de Cundinamarca - CAR, para dar seguimiento a la ejecución de los procesos contractuales, desde el componente jurídico y administrativo.</t>
  </si>
  <si>
    <t>165 DIAS 89520 DTA</t>
  </si>
  <si>
    <t>Prestar servicios profesionales a la Dirección Técnica Ambiental (DTA) de la Corporación Autónoma Regional de Cundinamarca (CAR), para apoyar la planeación, ejecución, seguimiento y control de las actividades encaminadas al cumplimiento de los requisitos establecidos en el Sistema de Gestión de Seguridad y Salud en el Trabajo (SG-SST) y en el Sistema de Gestión Ambiental (SGA).</t>
  </si>
  <si>
    <t>DIAZ GARCIA BRIGITTE CAROLINA</t>
  </si>
  <si>
    <t>165 DIAS 89502 DTA</t>
  </si>
  <si>
    <t>Prestar servicios profesionales a la Dirección Técnica Ambiental-DTA de la Corporación Autónoma Regional de Cundinamarca - CAR, para brindar soporte jurídico a la gestión contractual en sus etapas precontractual, contractual y pos contractual en cumplimiento de la Actividad 12.1.8</t>
  </si>
  <si>
    <t>165 DIAS 89329 DTA</t>
  </si>
  <si>
    <t xml:space="preserve">Prestar servicios profesionales a la Dirección Técnica Ambiental - DTA de la Corporación Autónoma Regional de Cundinamarca - CAR, para el desarrollo de las actividades administrativas y contractuales para el cumplimiento de las funciones misionales de la Dependencia. </t>
  </si>
  <si>
    <t>150 DIAS 89628 DTA - BPPI - 2026030100006</t>
  </si>
  <si>
    <t>Prestar servicios profesionales a las Direcciones Regionales de la Corporación Autónoma Regional de Cundinamarca - CAR, para ejecutar actividades técnicas de evaluación, seguimiento y control al uso del recurso hídrico, en el marco de trámites ambientales permisivos de Concesión de Aguas, Exploración de Aguas Subterráneas y Autorización de Ocupación de Cauce, con especial énfasis en sistemas de abastecimiento comunitario y/o acueductos.</t>
  </si>
  <si>
    <t>135 DIAS 89760 DTA - BPPI - 2026030100006</t>
  </si>
  <si>
    <t>135 DIAS</t>
  </si>
  <si>
    <t>Prestar servicios profesionales a las Direcciones Regionales de la Corporación Autónoma Regional de Cundinamarca - CAR, en la ejecución de actividades de evaluación, seguimiento y control en trámites ambientales permisivos de Concesión de Aguas con especial énfasis en caudales mayores a 1.0 litro por segundo, Exploración de Aguas Subterráneas y Autorización de Ocupación de Cauce.</t>
  </si>
  <si>
    <t>@ CORONADO FORERO DILAN IGNACIO</t>
  </si>
  <si>
    <t>150 DIAS 89678 DTA - BPPI -2026030100006</t>
  </si>
  <si>
    <t>Prestar servicios profesionales a la Dirección Técnica Ambiental - DTA de la Corporación Autónoma Regional de Cundinamarca - CAR, en la evaluación, seguimiento y control de los Planes de Saneamiento y Manejo de Vertimientos (PSMV) en la jurisdicción CAR, conforme a lo establecido en la normatividad vigente y la Actividad 12.1.2 del Plan de Acción Cuatrienal 2024 - 2027 de la Corporación.</t>
  </si>
  <si>
    <t>150 DIAS 89487 DTA - BPPI - 2026030100006</t>
  </si>
  <si>
    <t>Prestar servicios profesionales a las Direcciones Regionales de la Corporación Autónoma Regional de Cundinamarca - CAR, en la gestión de la contaminación del aire.</t>
  </si>
  <si>
    <t>150 DIAS 89632 DTA - BPPI - 2026030100006</t>
  </si>
  <si>
    <t>150 DIAS 89590 DTA - BPPI - 2026030100006</t>
  </si>
  <si>
    <t>Prestar servicios profesionales a la Dirección Técnica Ambiental - DTA de la Corporación Autónoma Regional de Cundinamarca - CAR, para realizar actividades validación, seguimiento y control a los registros RUA y PCB, a gestores de RESPEL, RAEE y de almacenamiento de sustancias peligrosas y a las actividades del PGIRESPEL.</t>
  </si>
  <si>
    <t>150 DIAS 89601 DTA - BPPI - 2026030100006</t>
  </si>
  <si>
    <t>150 DIAS 89725 DTA - BPPI -2026030100006</t>
  </si>
  <si>
    <t>150 DIAS 89803 DTA BPPI -2026030100006</t>
  </si>
  <si>
    <t xml:space="preserve">Prestar servicios profesionales a la Dirección Técnica Ambiental - DTA de la Corporación Autónoma Regional de Cundinamarca - CAR, en la ejecución de actividades de licenciamiento ambiental y del PGIRESPEL. </t>
  </si>
  <si>
    <t>150 DIAS 89333 DTA - BPPI -2026030100006</t>
  </si>
  <si>
    <t>Prestar servicios profesionales a las Direcciones Regionales de la Corporación Autónoma Regional de Cundinamarca - CAR, para el desarrollo de actividades técnicas de autoridad ambiental relacionadas con atención de solicitudes referidas a quejas ambientales.</t>
  </si>
  <si>
    <t>150 DIAS 89630 DTA - BPPI - 2026030100006</t>
  </si>
  <si>
    <t>Prestar servicios profesionales a la Dirección Técnica Ambiental - DTA de la Corporación Autónoma Regional de Cundinamarca - CAR, a fin de continuar con la gestión de los instrumentos económicos ambientales, específicamente la aplicación del proceso metodológico del Decreto 1553 de 2024 en lo relacionado con la Tasa Retributiva por los vertimientos puntuales al recurso hídrico realizados en la jurisdicción de la CAR, dando alcance a la Meta 12.1.10.</t>
  </si>
  <si>
    <t xml:space="preserve">150 DIAS 89609 DTA  BPPI -2026030100006 </t>
  </si>
  <si>
    <t xml:space="preserve">Prestar servicios profesionales a la Dirección Técnica Ambiental - DTA de la Corporación Autónoma Regional de Cundinamarca - CAR, para brindar apoyo técnico en la estructuración, implementación y seguimiento de acciones orientadas al fortalecimiento y aplicación de la Tasa Compensatoria por Aprovechamiento Forestal Maderable, en el marco de la Actividad 12.1.10. </t>
  </si>
  <si>
    <t>150 DIAS 89498 DTA - BPPI -2026030100006</t>
  </si>
  <si>
    <t>Prestar servicios profesionales a la Dirección Técnica Ambiental – DTA de la Corporación Autónoma Regional de Cundinamarca - CAR, para realizar actividades de orientación ambiental en la ejecución de los programas de aprovechamiento de los Planes de Gestión Integral de Residuos Sólidos (PGIRS) y demás asuntos técnicos de competencia de la dependencia en materia de residuos sólidos.</t>
  </si>
  <si>
    <t>150 DIAS 89524 DTA - BPPI -2026030100006</t>
  </si>
  <si>
    <t>Prestar servicios profesionales a la Dirección Técnica Ambiental - DTA de la Corporación Autónoma Regional de Cundinamarca - CAR, para realizar actividades de orientación ambiental en la ejecución de los programas de aprovechamiento de los Planes de Gestión Integral de Residuos Sólidos (PGIRS) y demás asuntos técnicos de competencia de la dependencia en materia de residuos sólidos.</t>
  </si>
  <si>
    <t>150 DIAS 89547 DTA - BPPI -2026030100006</t>
  </si>
  <si>
    <t>150 DIAS 89548 DTA - BPPI -2026030100006</t>
  </si>
  <si>
    <t>150 DIAS 89631 DTA - BPPI -2026030100006</t>
  </si>
  <si>
    <t>120 DIAS 89651 DTA - BPPI -2026030100006</t>
  </si>
  <si>
    <t>Prestar servicios profesionales a las Direcciones Regionales de la Corporación Autónoma Regional de Cundinamarca - CAR, para realizar actividades de orientación ambiental en la ejecución de los programas de aprovechamiento de los Planes de Gestión Integral de Residuos Sólidos (PGIRS) y demás asuntos técnicos de competencia de la dependencia en materia de residuos sólidos. .</t>
  </si>
  <si>
    <t>LEIVA CELIS ANGELA MARIA</t>
  </si>
  <si>
    <t>150 DIAS 89527 DTA - BPPI -2026030100006</t>
  </si>
  <si>
    <t>Prestar servicios profesionales a las Direcciones Regionales de la Corporación Autónoma Regional de Cundinamarca - CAR, para realizar actividades de control y seguimiento ambiental a generadores de residuos especiales particularmente aceite de cocina usados - ACU y llantas usadas.</t>
  </si>
  <si>
    <t>150 DIAS 89589 DTA  - BPPI -2026030100006</t>
  </si>
  <si>
    <t>Prestar servicios profesionales a la Dirección Técnica Ambiental - DTA de la Corporación Autónoma Regional de Cundinamarca - CAR, para realizar actividades de control y seguimiento ambiental a generadores y gestores de aceite de cocina usados y gestores de llantas usadas; la administración del registro de inscripción de generadores y gestores de aceite de cocina usado y gestores de llantas usadas y empresas transformadoras de envases y empaques y demás asuntos técnicos de competencia de esta Dirección en materia de residuos especiales y sólidos.</t>
  </si>
  <si>
    <t>150 DIAS 89740 DTA - BPPI - 2026030100006</t>
  </si>
  <si>
    <t>150 DIAS 89682 DTA  - BPPI -2026030100006</t>
  </si>
  <si>
    <t>Prestar servicios profesionales a la Dirección Técnica Ambiental - DTA de la Corporación Autónoma Regional de Cundinamarca CAR, orientados a la coordinación y gestión del seguimiento y la evaluación de las medidas y planes de compensación ambiental, en el marco de la Actividad 12.1.14 del PAC 2024-2027.</t>
  </si>
  <si>
    <t>150 DIAS 89330 DTA - BPPI -2026030100006</t>
  </si>
  <si>
    <t>Prestar servicios profesionales a la Dirección Técnica Ambiental - DTA de la Corporación Autónoma Regional de Cundinamarca - CAR, orientados a apoyar el ejercicio de sus funciones como autoridad ambiental, mediante la evaluación y seguimiento de los proyectos objeto de licenciamiento ambiental y demás instrumentos de manejo competencia de la CAR.</t>
  </si>
  <si>
    <t>150 DIAS 89501 DTA - BPPI -2026030100006</t>
  </si>
  <si>
    <t>150 DIAS 89598 DTA -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</si>
  <si>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t>
  </si>
  <si>
    <t>150 DIAS 89596 DTA - BPPI -2026030100006</t>
  </si>
  <si>
    <t>150 DIAS 89684 DTA - BPPI -2026030100006</t>
  </si>
  <si>
    <t>150 DIAS 89611 DTA BPPI -2026030100006</t>
  </si>
  <si>
    <t>Prestar servicios profesionales a las Direcciones Regionales de la Corporación Autónoma Regional de Cundinamarca - CAR para apoyar la evaluación, seguimiento y control técnico de trámites de licenciamiento ambiental y demás instrumentos de manejo ambiental, garantizando la aplicación de la normatividad ambiental y el ejercicio de la autoridad ambiental.</t>
  </si>
  <si>
    <t>150 DIAS 89755 DTA - BPPI - 2026030100006</t>
  </si>
  <si>
    <t>Prestar servicios de apoyo a la gestión a la Dirección Técnica Ambiental - DTA y a las Direcciones Regionales de la Corporación Autónoma Regional de Cundinamarca - CAR, en el desarrollo de actividades administrativas y logísticas en el ejercicio de la autoridad ambiental en el sector minero.</t>
  </si>
  <si>
    <t>150 DIAS 89774 DTA - BPPI -2026030100006</t>
  </si>
  <si>
    <t>150 DIAS 89785 DTA - BPPI -2026030100006</t>
  </si>
  <si>
    <t>150 DIAS 89784 DTA - BPPI -2026030100006</t>
  </si>
  <si>
    <t>150 DIAS 89488 DTA - BPPI -2026030100006</t>
  </si>
  <si>
    <t>135 DIAS 89635 DTA - BPPI -2026030100006</t>
  </si>
  <si>
    <t>Prestar servicios profesionales a la Dirección Técnica Ambiental – DTA de la Corporación Autónoma Regional de Cundinamarca - CAR, para apoyar de manera transversal la planificación, seguimiento y control a las actividades de orden técnico asociadas al uso del recurso hídrico, en articulación con las Direcciones Regionales y las demás dependencias de la Corporación.</t>
  </si>
  <si>
    <t>135 DIAS 89627 DTA - BPPI - 2026030100006</t>
  </si>
  <si>
    <t>Prestar servicios profesionales a la Dirección Técnica Ambiental - DTA de la Corporación Autónoma Regional de Cundinamarca - CAR, para apoyar a las Direcciones Regionales en actividades conducentes a la evaluación, seguimiento y control al uso del recurso hídrico, con especial énfasis en las solicitudes de Autorización de Ocupación de Cauce.</t>
  </si>
  <si>
    <t>150 DIAS 89532 DTA - BPPI -2026030100006</t>
  </si>
  <si>
    <t>150 DIAS 89629 DTA - BPPI -2026030100006</t>
  </si>
  <si>
    <t>Prestar servicios profesionales a la Dirección Técnica Ambiental - DTA de la Corporación Autónoma Regional de Cundinamarca - CAR, para apoyar los requerimientos técnicos, ambientales, administrativos y de articulación interinstitucional derivados de la Sentencia del Consejo de Estado - Acción Popular No. 25000- 23-27-000-2001-90479-01 y demás sentencias judiciales asignadas a esta Dirección.</t>
  </si>
  <si>
    <t>150 DIAS 89724 DTA - BPPI - 2026030100006</t>
  </si>
  <si>
    <t>Prestar servicios profesionales a la Dirección Técnica Ambiental - DTA de la Corporación Autónoma Regional de Cundinamarca - CAR, para la evaluación, control y seguimiento de las actividades generadoras de aguas residuales domésticas y no domésticas en la jurisdicción CAR.</t>
  </si>
  <si>
    <t>150 DIAS 89726 DTA - BPPI -2026030100006</t>
  </si>
  <si>
    <t>150 DIAS 89530 DTA - BPPI -2026030100006</t>
  </si>
  <si>
    <t>150 DIAS 89544 DTA - BPPI -2026030100006</t>
  </si>
  <si>
    <t>150 DIAS 89697 DTA  - BPPI -2026030100006</t>
  </si>
  <si>
    <t>150 DIAS 89754 DTA BPPI -2026030100006</t>
  </si>
  <si>
    <t xml:space="preserve">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 </t>
  </si>
  <si>
    <t>150 DIAS 89780 DTA - BPPI -2026030100006</t>
  </si>
  <si>
    <t>150 DIAS 89432 DTA BPPI -2026030100006</t>
  </si>
  <si>
    <t>Prestar servicios profesionales a la Dirección Técnica Ambiental -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</si>
  <si>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89389 DTA BPPI - 2026030100006</t>
  </si>
  <si>
    <t>Prestar servicios profesionales a las Direcciones Regionales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</si>
  <si>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89594 DTA - BPPI - 2026030100006</t>
  </si>
  <si>
    <t>150 DIAS 89607 DTA BPPI -2026030100006</t>
  </si>
  <si>
    <t xml:space="preserve">Prestar servicios profesionales a las Direcciones Regionales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 </t>
  </si>
  <si>
    <t>150 DIAS 89704 DTA - BPPI -2026030100006</t>
  </si>
  <si>
    <t>Prestar servicios profesionales a la Dirección Técnica Ambiental - DTA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</si>
  <si>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89748 DTA - BPPI -2026030100006</t>
  </si>
  <si>
    <t>Prestar servicios profesionales a la Dirección Técnica Ambiental - DTA de la Corporación Autónoma Regional de Cundinamarca - CAR, para realizar evaluación y/o seguimiento en el componente abiótico a los trámites ambientales de los grandes usuarios priorizados de planes de compensación y medidas de compensación.</t>
  </si>
  <si>
    <t>150 DIAS 89664 DTA - BPPI -2026030100006</t>
  </si>
  <si>
    <t>150 DIAS 89490 DTA - BPPI - 2026030100006</t>
  </si>
  <si>
    <t>150 DIAS 89587 DTA - BPPI - 2026030100006</t>
  </si>
  <si>
    <t>150 DIAS 89599 DTA - BPPI -2026030100006</t>
  </si>
  <si>
    <t>150 DIAS 89633 DTA - BPPI -2026030100006</t>
  </si>
  <si>
    <t>150 DIAS 89716 DTA - BPPI -2026030100006</t>
  </si>
  <si>
    <t>180 DIAS 88938 SGCGA - BPPI - 2024020100010 - 2024020100012</t>
  </si>
  <si>
    <t xml:space="preserve">Aclaratorio No 1, prórroga No 3, adición No 1 y modificatorio No 3 al contrato No 3008 de 2024 cuyo objeto es: Suministro de insumos y elementos para la implementación y fortalecimiento de estrategias de educación ambiental en los entornos sostenibles promovidos desde la Dirección de Cultura Ambiental y Servicio al Ciudadano. </t>
  </si>
  <si>
    <t>175 DIAS 89167 SGCGA-BPPI-2024020100006 - 2024020100007</t>
  </si>
  <si>
    <t>Contrato No 1775 de 2026 cuyo objeto es: Prestar servicios profesionales a la Subdirección General de Cultura y Gobernanza Ambiental de la Corporación Autónoma Regional de Cundinamarca- CAR, para apoyar los diferentes procesos jurídicos que se adelanten desde la misma.</t>
  </si>
  <si>
    <t>175 DIAS 89168 SGCGA-BPPI-2024020100006 - 2024020100007</t>
  </si>
  <si>
    <t>Prestar servicios profesionales a la Subdirección General de Cultura y Gobernanza Ambiental de la Corporación Autónoma Regional de Cundinamarca- CAR, para brindar apoyo jurídico a las diferentes etapas de la gestión contractual y demás trámites requeridos por la Subdirección en el desarrollo de sus procesos y proyectos.</t>
  </si>
  <si>
    <t>175 DIAS 89177 SGCGA-BPPI-2024020100006 - 2024020100007</t>
  </si>
  <si>
    <t>Contrato No 1773 de 2026 cuyo objeto es: Prestar servicios profesionales a la Subdirección General de Cultura y Gobernanza Ambiental de la Corporación Autónoma Regional de Cundinamarca- CAR, para brindar apoyo en la gestión administrativa de los procesos que se adelanten en la Subdirección.</t>
  </si>
  <si>
    <t>165 DIAS 89366 SGCGA - BPPI - 2024020100006 - 2024020100007 - 2024020100008 - 2024020100010 - 2024020100012 - 2024020100019</t>
  </si>
  <si>
    <t>Prestar servicios profesionales a la Dirección de Desarrollo de Capacidades para la Gobernanza Ambiental de la Corporación Autónoma Regional de Cundinamarca - CAR, para brindar apoyo técnico, operativo y de articulación en la implementación, seguimiento y consolidación de las acciones del proyecto 7 “Entornos sostenibles para la protección de la biodiversidad y sus servicios ecosistémicos” orientadas al fortalecimiento de la gobernanza ambiental y la conservación de los ecosistemas estratégicos.</t>
  </si>
  <si>
    <t>165 DIAS 89435 -SGCGA-BPPI-2024020100006 - 2024020100007- 2024020100008 - 2024020100010 - 2024020100012 - 2024020100019</t>
  </si>
  <si>
    <t xml:space="preserve">Prestar servicios profesionales a la Subdirección General de Cultura y Gobernanza Ambiental de la Corporación Autónoma Regional de Cundinamarca - CAR, en el desarrollo de actividades relacionadas con el seguimiento y rendición de informes de los proyectos a cargo de la Subdirección. </t>
  </si>
  <si>
    <t>165 DIAS 89499 SGCGA-BPPI-2024020100006 - 2024020100007</t>
  </si>
  <si>
    <t>Prestar servicios profesionales a la subdirección general de cultura y gobernanza ambiental de la corporación autónoma regional de Cundinamarca - car, en el desarrollo de actividades jurídicas de los diferentes asuntos, inherentes a la misionalidad de la subdirección.</t>
  </si>
  <si>
    <t>165 DIAS 89559 SGCGA-BPPI-2024020100006 - 2024020100007- 2024020100008 - 2024020100010 - 2024020100012</t>
  </si>
  <si>
    <t>Prestar servicios profesionales a la Dirección de Desarrollo de Capacidades para la Gobernanza Ambiental de la Corporación Autónoma Regional de Cundinamarca – CAR, para apoyar técnica y metodológicamente el desarrollo, implementación y seguimiento de estrategias y herramientas pedagógicas, así como el acompañamiento a los procesos de articulación y seguimiento de las estrategias de participación y gestión socioambiental.</t>
  </si>
  <si>
    <t>165 DIAS 89641 SGCGA - BPPI - 2024020100006 - 2024020100007- 2024020100008 - 2024020100010 - 2024020100012 - 2024020100019</t>
  </si>
  <si>
    <t>Prestar servicios profesionales a la Dirección Técnica de Desarrollo de Capacidades para la Gobernanza Ambiental de la Corporación Autónoma Regional de Cundinamarca – CAR, para apoyar la implementación de acciones orientadas a la protección, conservación y sostenibilidad de los ecosistemas estratégicos priorizados por el proyecto 7.</t>
  </si>
  <si>
    <t>174 DIAS 89315 SGCGA-BPPI-2024020100006 - 2024020100007</t>
  </si>
  <si>
    <t>PRESTAR SERVICIOS PROFESIONALES A LA DIRECCIÓN TÉCNICA DE DESARROLLO DE CAPACIDADES PARA LA GOBERNANZA AMBIENTAL DE LA CORPORACIÓN AUTÓNOMA REGIONAL DE CUNDINAMARCA – CAR, PARA APOYAR LA GESTIÓN Y EL SEGUIMIENTO DE LOS PROCESOS ADMINISTRATIVOS, CONTRACTUALES Y FINANCIEROS ASOCIADOS AL PROYECTO NO. 4 "ENTORNOS SOSTENIBLES PARA LA GOBERNANZA Y LA SEGURIDAD HÍDRICA" A CARGO DE LA DIRECCIÓN.</t>
  </si>
  <si>
    <t>165 DIAS 89247 SGCGA-BPPI-2024020100006 - 2024020100007- 20240201000</t>
  </si>
  <si>
    <t>Prestar servicios profesionales a la Dirección Técnica de Desarrollo de Capacidades para la Gobernanza Ambiental de la Corporación Autónoma Regional de Cundinamarca CAR, para apoyar las actividades orientadas al fortalecimiento de los territorios ancestrales sostenibles, como base para la protección, conservación y uso sostenible de los recursos naturales.</t>
  </si>
  <si>
    <t>165 DIAS 89483 SGCGA-BPPI-2024020100006 - 2024020100007</t>
  </si>
  <si>
    <t>Prestar servicios profesionales a la Dirección de Desarrollo de Capacidades para la Gobernanza Ambiental de la CAR, orientados al fortalecimiento e implementación de procesos socioambientales y acciones de sensibilización con enfoque diferencial étnico, en el marco del Proyecto 16 "Gestión ambiental para territorios ancestrales sostenibles", mediante la articulación de procesos, gobernanza territorial y atención de requerimientos técnicos, administrativos y sociales.</t>
  </si>
  <si>
    <t>165 DIAS 89540 SGCGA - BPPI - 2024020100006 - 2024020100007- 2024020100008 - 2024020100010</t>
  </si>
  <si>
    <t xml:space="preserve">Prestar Prestación de servicios de apoyo a la gestión a la Dirección Técnica Desarrollo de Capacidades para la Gobernanza Ambiental de la Corporación Autónoma Regional de Cundinamarca (CAR), para brindar apoyo en la elaboración de material audiovisual y contenidos en el marco del proyecto 16 "Gestión Ambiental para Territorios Ancestrales Sostenibles. </t>
  </si>
  <si>
    <t>178 DIAS 89056 SGCGA - BPPI-2024020100006 - 2024020100007- 2024020100008 - 2024020100010</t>
  </si>
  <si>
    <t>2026CSE1791</t>
  </si>
  <si>
    <t>Prestar servicios profesionales a la Dirección de Desarrollo de Capacidades para la Gobernanza Ambiental de la Corporación Autónoma Regional de Cundinamarca – CAR, para la consolidación, validación y análisis de la información registrada en los aplicativos de sistemas de información institucionales, con el fin de elaborar los reportes e informes requeridos para el seguimiento y cumplimiento de las responsabilidades asignadas al Proyecto 17, Entornos Sostenibles para la Cultura Ambiental, Educación y Participación, orientadas a la promoción de la cultura y la gobernanza ambiental.</t>
  </si>
  <si>
    <t>178 DIAS 89084 SGCGA - BPPI - 2024020100006 - 2024020100007- 2024020100008</t>
  </si>
  <si>
    <t>165 DIAS 89255 SGCGA-BPPI-2024020100006 - 2024020100007</t>
  </si>
  <si>
    <t>Contrato No 2022 de 2026 cuyo objeto es: Prestar servicios de apoyo a la gestión a la Dirección Técnica de Desarrollo de Capacidades para la Gobernanza Ambiental de la Corporación Autónoma Regional de Cundinamarca - CAR, para apoyar las actividades administrativas y de seguimiento requeridas para la ejecución de los contratos y convenios a cargo de la Dirección.</t>
  </si>
  <si>
    <t>165 DIAS 89305 SGCGA BPPI-2024020100006 - 2024020100007- 2024020100008</t>
  </si>
  <si>
    <t>Prestar servicios profesionales a la Dirección Técnica de Desarrollo de Capacidades para la gobernanza ambiental de la Corporación Autónoma Regional de Cundinamarca - CAR, para apoyar la generación, organización y análisis de insumos de gestión requeridos para el seguimiento administrativo de la Dirección.</t>
  </si>
  <si>
    <t>165 DIAS 89327 SGCGA - BPPI - 2024020100006 - 2024020100007- 2024020100008 - 2024020100010 - 2024020100012</t>
  </si>
  <si>
    <t>Prestar servicios profesionales a la Dirección Técnica de Desarrollo de Capacidades para la Gobernanza Ambiental de la Corporación Autónoma Regional de Cundinamarca CAR, para apoyar la consolidación de las actividades y la elaboración de reportes sobre el cumplimiento de las órdenes derivadas de la Sentencia del Río Bogotá, así como de los compromisos asociados a los POMCA y PORH a cargo del Proyecto No. 17 "Entornos Sostenibles para la Cultura Ambiental, Educación y Participación"</t>
  </si>
  <si>
    <t>165 DIAS 89361 SGCGA-BPPI-2024020100006 - 2024020100007</t>
  </si>
  <si>
    <t>Prestar servicios profesionales a la Dirección de Desarro lo de Capacidades para la Gobernanza Ambiental de la Corporación Autónoma Regional de Cundinamarca CAR, para el apoyo administrativo, financiero y documental requerida para la ejecución y seguimiento del Proyecto 17, Entornos Sostenibles para la Cultura Ambiental, Educación y Participación, orientadas a la promoción de la cultura y la gobernanza ambiental.</t>
  </si>
  <si>
    <t>165 DIAS 89388 - SGCGA - BPPI - 2024020100006 - 2024020100007- 2024020</t>
  </si>
  <si>
    <t>Prestar servicios profesionales a la Dirección Técnica de Desarrollo de Capacidades para la Gobernanza Ambiental de la Corporación Autónoma Regional de Cundinamarca – CAR, para brindar apoyo a los procesos administrativos requeridos para la ejecución, seguimiento y gestión del Proyecto No. 17 "Entornos Sostenibles para la Cultura Ambiental, Educación y Participación".</t>
  </si>
  <si>
    <t>173 DIAS 89428 SGCGA-BPPI-2024020100006 - 2024020100007- 2024020100008 - 2024020100010 - 2024020100012 - 2024020100019</t>
  </si>
  <si>
    <t>Prestar servicios profesionales a la Dirección Técnica de Desarrollo de Capacidades para la Gobernanza Ambiental (DCGA) de la Corporación Autónoma Regional de Cundinamarca – CAR, para brindar apoyo técnico, administrativo y de gestión en el seguimiento, verificación, articulación y monitoreo de la ejecución de convenios, contratos, proyectos y demás procesos a cargo de la Dirección.</t>
  </si>
  <si>
    <t>178 DIAS 89068 - SGCGA-BPPI-2024020100006 - 2024020100007- 2024020100008 - 2024020100010 - 2024020100012</t>
  </si>
  <si>
    <t>Prestar servicios profesionales a la subdirección general de cultura y gobernanza ambiental de la Corporación Autónoma Regional de Cundinamarca- CAR, para participar en implementación y fortalecimiento de la educación ambiental a través de estrategias de educación no formal e informal en los entornos educativos.</t>
  </si>
  <si>
    <t>165 DÍAS 89546 SGCGA -BPPI-2024020100006 - 2024020100007</t>
  </si>
  <si>
    <t>PRESTAR SERVICIOS DE APOYO A LA GESTIÓN A LA DIRECCIÓN TÉCNICA DE DESARROLLO DE CAPACIDADES PARA LA GOBERNANZA AMBIENTAL DE LA CORPORACIÓN AUTÓNOMA REGIONAL DE CUNDINAMARCA – CAR, PARA APOYAR EL SEGUIMIENTO A LA IMPLEMENTACIÓN DE HERRAMIENTAS PEDAGÓGICAS ORIENTADAS AL FORTALECIMIENTO DE LOS ENTORNOS SOSTENIBLES COMUNITARIOS PARA LA CULTURA AMBIENTAL, EDUCACIÓN Y PARTICIPACIÓN</t>
  </si>
  <si>
    <t>165 DIAS 89536 SGCGA - BPPI - 2024020100006 - 2024020100007- 2024020100008</t>
  </si>
  <si>
    <t>Prestar servicios profesionales a la Dirección de Desarrollo de Capacidades para la Gobernanza Ambiental de la Corporación Autónoma Regional de Cundinamarca- CAR, para apoyar la estructuración, implementación y seguimiento de estrategias pedagógicas para la educación ambiental y la gestión de herramientas pedagógicas, en el marco del proyecto 17 denominado entornos sostenibles para la cultura ambiental, educación y participación.</t>
  </si>
  <si>
    <t>165 DIAS 89537 - SGCGA - BPPI - 2024020100006 - 2024020100007- 2024020100008</t>
  </si>
  <si>
    <t>Prestar servicios profesionales a la Dirección de Desarrollo de Capacidades para la Gobernanza Ambiental de la Corporación Autónoma Regional de Cundinamarca- CAR, apoyando la articulación, implementación y seguimiento de metodologías socioambientales orientadas al fortalecimiento de actores sociales vinculados a entornos sostenibles, así como de grupos poblacionales con enfoque diferencia asignados.</t>
  </si>
  <si>
    <t>165 DIAS 89567 SGCGA -BPPI-2024020100006 - 2024020100007- 2024020100008 - 2024020100010 - 2024020100012 - 2024020100019</t>
  </si>
  <si>
    <t>Prestar servicios profesionales a la Dirección técnica de Desarrollo de Capacidades para la Gobernanza Ambiental de la Corporación Autónoma Regional de Cundinamarca- CAR, para orientar y apoyar el seguimiento de las estrategias de gobernanza ambiental que den cumplimiento al proyecto 17 denominado Entornos sostenibles para la Cultura Ambiental, Educación y Participación.</t>
  </si>
  <si>
    <t>165 DIAS 89579 SGCGA-BPPI-2024020100006 - 2024020100007- 2024020100008 - 2024020100010 - 2024020100012 - 2024020100019</t>
  </si>
  <si>
    <t>Prestar servicios profesionales a la Dirección técnica de Desarrollo de Capacidades para la Gobernanza Ambiental de la Corporación Autónoma Regional de Cundinamarca- CAR, para apoyar los procesos de estructuración, implementación de las herramientas pedagógicas de energías renovables y los procesos socioambientales para fortalecer los entornos sostenibles institucionales en el marco del proyecto 17.</t>
  </si>
  <si>
    <t>165 DIAS 89653 -SGCGA-BPPI-2024020100006 - 2024020100007- 2024020100008 - 2024020100010 - 2024020100012 - 2024020100019</t>
  </si>
  <si>
    <t>Prestar servicios profesionales a la Dirección Técnica de Desarro lo de Capacidades para la Gobernanza Ambiental de la Corporación Autónoma Regional de Cundinamarca - CAR, brindando acompañamiento en la implementación de herramientas pedagógicas orientadas al fortalecimiento de entornos sostenibles institucional y educativo promoviendo la Cultura Ambiental, Educación y Participación.</t>
  </si>
  <si>
    <t>150 DIAS 89679 SGCGA - BPPI - 2024020100006 - 2024020100007- 2024020100008 - 2024020100010 - 2024020100012 -  2024020100019</t>
  </si>
  <si>
    <t>Prestación de servicios profesionales a la Dirección Técnica de Desarrollo de Capacidades para la Gobernanza Ambiental de la Corporación Autónoma Regional de Cundinamarca – CAR, para apoyar la implementación de acciones pedagógicas del Proyecto 17 Entornos Sostenibles para la Cultura Ambiental, Educación y Participación, orientadas al fortalecimiento de los procesos de participación ambiental escolar mediante la consolidación y acompañamiento del Comité Ambiental Escolar – CAE como instancia de participación ambiental escolar y de los Proyectos Ambientales Escolares – PRAE.</t>
  </si>
  <si>
    <t>165 DIAS 89756 SGCGA BPPI-2024020100006 - 2024020100007- 2024020100008 - 2024020100010 - 2024020100012</t>
  </si>
  <si>
    <t>Prestar servicios profesionales a la Dirección Técnica de Desarrollo de Capacidades para la Gobernanza Ambiental de la Corporación Autónoma Regional de Cundinamarca- CAR, con el fin de apoyar la implementación de estrategias de educación ambiental que impulsen la conformación de entornos sostenibles, y de la estrategia de educación ambiental para la seguridad hídrica y movilidad limpia en el marco del Proyecto No. 17.</t>
  </si>
  <si>
    <t>165 DIAS 89320 SGCGA - BPPI - 2024020100006 - 2024020100007- 202402010000</t>
  </si>
  <si>
    <t>Prestar servicios profesionales a la Dirección Técnica de Sostenibilidad e Innovación para el fortalecimiento de la Cultura Ambiental de la Corporación Autónoma Regional de Cundinamarca - CAR, en las actividades de fortalecimiento de la gestión integral de residuos sólidos adelantadas por la Dirección en el marco del Plan de Acción 2024-2027.</t>
  </si>
  <si>
    <t>165 DIAS 89613 SGCGA SGCGA-BPPI-2024020100006 - 2024020100007- 2024020100008 - 2024020100010 - 2024020100012 - 2024020100019</t>
  </si>
  <si>
    <t>Prestar servicios profesionales a la Dirección Técnica de Sostenibilidad e Innovación para el fortalecimiento de la Cultura Ambiental de la Corporación Autónoma Regional de Cundinamarca - CAR, para brindar acompañamiento técnico en la implementación y seguimiento de iniciativas de manejo adecuado de residuos sólidos aprovechables, orgánicos, peligrosos y especiales.</t>
  </si>
  <si>
    <t xml:space="preserve">165 DIAS 89571 SGCGA-BPPI-2024020100006 - 2024020100007- 2024020100008 - 2024020100010 - 2024020100012 - 2024020100019_x000D_
</t>
  </si>
  <si>
    <t>Prestar servicios profesionales a la Dirección Técnica de Sostenibilidad e Innovación para el Fortalecimiento de la Cultura Ambiental de la CAR, orientados a la promoción, fomento y desarrollo de Negocios Verdes bajo el modelo de triple impacto, en el marco del Proyecto 13: 'Entornos Sostenibles para la Promoción de los Negocios Verdes y la Economía Circular.</t>
  </si>
  <si>
    <t>165 DIAS 89400 SGCGA-BPPI-2024020100006 - 2024020100007- 2024020100008 - 2024020100010 - 2024020100012 - 2024020100019</t>
  </si>
  <si>
    <t>Prestar servicios profesionales a la Dirección Técnica de Sostenibilidad e Innovación para el fortalecimiento de la cultura ambiental de la Corporación Autónoma Regional de Cundinamarca – CAR, para apoyar la gestión de acciones asociadas a los POMCA, PORH y la promoción de la economía circular, en el marco del Proyecto 13 "Entornos Sostenibles para la Promoción de los Negocios Verdes y la Economía Circular"</t>
  </si>
  <si>
    <t>165 DIAS 89666 - SGCGA - BPPI - 2024020100006 - 2024020100007- 202402010</t>
  </si>
  <si>
    <t>Prestar servicios profesionales a la Dirección Técnica de Sostenibilidad e Innovación para el fortalecimiento de la Cultura Ambiental de la Corporación Autónoma Regional de Cundinamarca - CAR, para brindar apoyo en el desarrollo y seguimiento de actividades orientadas a promover la adecuada gestión de residuos sólidos, desde el componente técnico.</t>
  </si>
  <si>
    <t>74 DIAS 88939 SGCGA - BPPI - 2024020100019</t>
  </si>
  <si>
    <t>74 DIAS</t>
  </si>
  <si>
    <t>Adición No 1 y prórroga No 1 al contrato No 1302 de 2026 cuyo objeto es: Prestación de servicios profesionales a la Dirección Técnica de sostenibilidad e innovación para el fortalecimiento de la cultura ambiental de la Corporación Autónoma Regional de Cundinamarca (CAR), para la estructuración de contenidos educativos, implementación y articulación de estrategias de promoción de los servicios ecoturísticos ofrecidos en los parques y sus Aulas Ambientales Abiertas a cargo de la entidad.</t>
  </si>
  <si>
    <t>75 DIAS 88940 SGCGA - BPPI - 2024020100019</t>
  </si>
  <si>
    <t>Adición No 1 y prórroga No 1 al contrato No 1061 de 2026 cuyo objeto es: Prestar servicios de apoyo a la gestión a la Dirección Técnica de Sostenibilidad e Innovación para el fortalecimiento de la cultura ambiental de la Corporación Autónoma Regional de Cundinamarca CAR, como relator bilingüe para la divulgación de estrategias de conservación y educación ambiental, en los parques y sus aulas ambientales abiertas a cargo de la CAR.</t>
  </si>
  <si>
    <t>74 DIAS 88945 SGCGA - BPPI - 2024020100019</t>
  </si>
  <si>
    <t>Adición No 1 y prórroga No 1 al contrato No 1244 de 2026 cuyo objeto es: 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</si>
  <si>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76 DIAS 88946 SGCGA - BPPI - 2024020100019</t>
  </si>
  <si>
    <t>76 DIAS</t>
  </si>
  <si>
    <t>Adición No 1 y prórroga No 1 al contrato No 0848 de 2026 cuyo objeto es: Prestación de servicios de apoyo a la gestión de la Dirección Técnica de Sostenibilidad e Innovación para el fortalecimiento de la Cultura Ambiental de la Corporación Autónoma Regional de Cundinamarca CAR, brindando charlas de sensibilización y concientización ambiental y acompañamiento a los visitantes de los parques y sus Aulas Ambientales Abiertas a cargo de la CAR durante su permanencia en estos.</t>
  </si>
  <si>
    <t>70 DIAS 88947 SGCGA - BPPI - 2024020100019</t>
  </si>
  <si>
    <t>Adición No 1 y prórroga No 1 al contrato No 1565 de 2026 cuyo objeto es: Prestación de servicios de apoyo a la gestión a la Dirección Técnica de sostenibilidad e innovación para el fortalecimiento de la cultura ambiental de la Corporación Autónoma Regional de Cundinamarca (CAR), con el fin de implementar y difundir estrategias de promoción y guianza turística en los parques y sus Aulas Ambientales Abiertas a cargo de la Entidad.</t>
  </si>
  <si>
    <t>76 DIAS 88948 SGCGA - BPPI - 2024020100019</t>
  </si>
  <si>
    <t>Adición No 1 y prórroga No 1 al contrato No 0734 de 2026 cuyo objeto es: Prestar servicios de apoyo a la gestión de la Dirección Técnica de Sostenibilidad e Innovación para el fortalecimiento de la cultura ambiental de la Corporación Autónoma Regional de Cundinamarca CAR, en los procesos de atención a los usuarios de los parques y sus Aulas Ambientales Abiertas a cargo de la Entidad.</t>
  </si>
  <si>
    <t>76 DIAS 88949 SGCGA - BPPI - 2024020100019</t>
  </si>
  <si>
    <t>Adición No 1 y prórroga No 1 al contrato No 0906 de 2026 cuyo objeto es: Prestar servicios de apoyo a la gestión de la Dirección Tecnica de sostenibilidad e innovación para el fortalecimiento de la cultura ambiental de la Corporación Autónoma Regional de Cundinamarca – CAR, en los procesos de atención a los usuarios de los parques y sus Aulas Ambientales Abiertas a cargo de la Entidad.</t>
  </si>
  <si>
    <t xml:space="preserve">76 DIAS 88950 SGCGA - BPPI - 2024020100019 </t>
  </si>
  <si>
    <t>Adición No 1 y prórroga No 1 al contrato No 0905 de 2026 cuyo objeto es: 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</si>
  <si>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 xml:space="preserve">76 DIAS 88953 SGCGA - BPPI - 2024020100019 </t>
  </si>
  <si>
    <t>Adición No 1 y prórroga No 1 al contrato No 1136 de 2026 cuyo objeto es: Prestar servicios profesionales a la Dirección técnica de sostenibilidad e innovación para el fortalecimiento de la cultura ambiental de la Corporación Autónoma Regional de Cundinamarca CAR, para apoyar las actividades tecnológicas y administrativas relacionadas con el adecuado funcionamiento de los parques y sus Aulas Ambientales Abiertas a cargo de la Entidad.</t>
  </si>
  <si>
    <t xml:space="preserve">72 DIAS 88955 SGCGA - BPPI - 2024020100019  </t>
  </si>
  <si>
    <t>Adición No 1 y prórroga No 1 al contrato No 0785 de 2026 cuyo objeto es: 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t>
  </si>
  <si>
    <t>76 DIAS 88954 SGCGA - BPPI - 2024020100019</t>
  </si>
  <si>
    <t>Adición No 1 y prórroga No 1 al contrato No 0878 de 2026 cuyo objeto es: Prestar servicios de apoyo a la gestión de la Dirección Técnica de Sostenibilidad e Innovación para el Fortalecimiento de la Cultura Ambiental de la Corporación Autónoma Regional de Cundinamarca CAR, en los procesos de atención a los usuarios de los parques y sus Aulas Ambientales Abiertas a cargo de la Entidad.</t>
  </si>
  <si>
    <t>74 DIAS 88957 SGCGA - BPPI - 2024020100019</t>
  </si>
  <si>
    <t>75 DIAS 88958 SGCGA  - BPPI - 2024020100019</t>
  </si>
  <si>
    <t>Adición No 1 y prórroga No 1 al contrato No 1061 de 2026 cuyo objeto es:  Prestar servicios de apoyo a la gestión a la Dirección Técnica de Sostenibilidad e Innovación para el fortalecimiento de la cultura ambiental de la Corporación Autónoma Regional de Cundinamarca CAR, como relator bilingüe para la divulgación de estrategias de conservación y educación ambiental, en los parques y sus aulas ambientales abiertas a cargo de la CAR.</t>
  </si>
  <si>
    <t>74 DIAS 88941 SGCGA - BPPI - 2024020100019</t>
  </si>
  <si>
    <t>Adición No 1 y prórroga No 1 al contrato No 1142 de 2026 cuyo objeto es: Prestar servicios de apoyo a la gestión de la Dirección Técnica de sostenibilidad e innovación para el fortalecimiento de la cultura ambiental, de la Corporación Autónoma Regional de Cundinamarca - CAR, para realizar la entrega de las cabañas del parque Embalse Neusa a los huéspedes, de acuerdo con el procedimiento de administración de parques ecoturísticos de la CAR.</t>
  </si>
  <si>
    <t>73 DIAS 88951 SGCGA - BPPI - 2024020100019</t>
  </si>
  <si>
    <t>73 DIAS</t>
  </si>
  <si>
    <t>Adición No 1 y prórroga No 1 al contrato No 1440 de 2026 cuyo objeto es: 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t>
  </si>
  <si>
    <t>77 DIAS 88952 SGCGA - BPPI - 2024020100019</t>
  </si>
  <si>
    <t>Adición No 1 y prórroga No 1 al contrato No 0907 de 2026 cuyo objeto es:  Prestación de servicios profesionales a la Dirección Técnica de sostenibilidad e innovación para el fortalecimiento de la cultura ambiental de la Corporación Autónoma Regional de Cundinamarca CAR para acompañar el desarrollo de actividades orientadas a la operación eficiente de los parques y sus Aulas Ambientales Abiertas a cargo de la Corporación Autónoma Regional de Cundinamarca - CAR.</t>
  </si>
  <si>
    <t>74 DIAS 88961 SGCGA - BPPI - 2024020100019</t>
  </si>
  <si>
    <t>Adición No 1 y prórroga No 1 al contrato No 1244 de 2026 cuyo objeto es:  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</si>
  <si>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73 DIAS 88975 SGCGA - BPPI - 2024020100019</t>
  </si>
  <si>
    <t>Adición No 1 y prórroga No 1 al contrato No 1562 de 2026 cuyo objeto es: Prestación de servicios de apoyo a la gestión a la Dirección Técnica de sostenibilidad e innovación para el fortalecimiento de la cultura ambiental de la Corporación Autónoma Regional de Cundinamarca (CAR), con el fin de implementar y difundir estrategias de promoción y guianza turística en los parques y sus Aulas Ambientales Abiertas a cargo de la Entidad.</t>
  </si>
  <si>
    <t>75 DIAS 88972 SGCGA - BPPI - 2024020100019</t>
  </si>
  <si>
    <t>Adición No 1 y prórroga No 1 al contrato No 1371 de 2026 cuyo objeto es: Prestar servicios profesionales a la Dirección Técnica de Sostenibilidad e Innovación para el fortalecimiento de la cultura ambiental de la Corporación Autónoma Regional de Cundinamarca - CAR, para apoyar las actividades que permitan las gestiones logísticas y procedimentales requeridas en el parque Embalse Neusa, velando por la correcta y permanente prestación de la oferta de servicios en ellos ofrecida, enmarcada en los proyectos relacionados con las aulas ambientales abiertas.</t>
  </si>
  <si>
    <t>72 DIAS 88970 SGCGA - BPPI - 2024020100019</t>
  </si>
  <si>
    <t>Adición No 1 y prórroga No 1 al contrato No 1265 de 2026 cuyo objeto es: Prestación de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a cargo de la CAR durante su permanencia en estos.</t>
  </si>
  <si>
    <t>74 DIAS 88986 SGCGA - BPPI - 2024020100019</t>
  </si>
  <si>
    <t>Adición No 1 y prórroga No 1 al contrato No 1022 de 2026 cuyo objeto es: Prestación de servicios de apoyo a la gestión de la Dirección Técnica de Sostenibilidad e Innovación para el fortalecimiento de la cultura ambiental de la Corporación Autónoma Regional de Cundinamarca CAR, para desarrollar las labores administrativas y logísticas que se requieran para el adecuado funcionamiento del Parque Embalse Neusa.</t>
  </si>
  <si>
    <t>78 DIAS 88956 SGCGA - BPPI - 2024020100019</t>
  </si>
  <si>
    <t>Adición No 1 y prórroga No 1 al contrato No 0724 de 2026 cuyo objeto es: Prestación de servicios profesionales a la Dirección Técnica de Sostenibilidad e Innovación para el Fortalecimiento de la Cultura Ambiental, para desarrollar estrategias de promoción, publicidad y/o mercadeo de las aulas ambientales abiertas de la Corporación Autónoma Regional de Cundinamarca, con la finalidad de establecer mecanismos para acercar a los diferentes grupos sociales, educativos y en general a la comunidad a la oferta institucional y así posibilitar y coadyuvar en la transferencia de conocimiento.</t>
  </si>
  <si>
    <t>75 DIAS 88965 SGCGA - BPPI - 2024020100019</t>
  </si>
  <si>
    <t xml:space="preserve">Adición No 1 y prórroga No 1 al contrato No 0838 de 2026 cuyo objeto es: 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 </t>
  </si>
  <si>
    <t>72 DIAS 88967 SGCGA - BPPI - 2024020100019</t>
  </si>
  <si>
    <t>Adición No 1 y prórroga No 1 al contrato No 1356 de 2026 cuyo objeto es: Prestar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y sus Aulas Ambientales Abiertas de la CAR durante su permanencia en estos.</t>
  </si>
  <si>
    <t>76 DIAS 88977 SGCGA - BPPI - 2024020100019</t>
  </si>
  <si>
    <t>Adición No 1 y prórroga No 1 al contrato No 0984 de 2026 cuyo objeto es: 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t>
  </si>
  <si>
    <t>73 DIAS 88981 SGCGA - BPPI - 2024020100019</t>
  </si>
  <si>
    <t>Adición No 1 y prórroga No 1 al contrato No 0994 de 2026 cuyo objeto es: Prestar servicios profesionales a la Dirección Técnica de Sostenibilidad e Innovación para el fortalecimiento de la cultura ambiental de la Corporación Autónoma Regional de Cundinamarca CAR, para apoyar las actividades que permitan el control de las gestiones logísticas y operativas requeridas en el parque Embalse el Hato a cargo de la Entidad, velando por la correcta y permanente prestación de la oferta de servicios en ellos ofrecida.</t>
  </si>
  <si>
    <t>70 DIAS 88990 SGCGA - BPPI - 2024020100019</t>
  </si>
  <si>
    <t>Adición No 1 y prórroga No 1 al contrato No 1623 de 2026 cuyo objeto es: Prestar servicios de apoyo a la gestión de la Dirección Técnica de sostenibilidad e innovación para el fortalecimiento de la cultura ambiental de la Corporación Autónoma Regional de Cundinamarca – CAR, en las actividades operativas requeridas para el adecuado funcionamiento de las áreas dentro del parque Embalse Neusa.</t>
  </si>
  <si>
    <t>150 DIAS 89702 SGCGA-BPPI-2024020100019</t>
  </si>
  <si>
    <t>Prestar servicios profesionales a la dirección técnica de sostenibilidad e innovación para el fortalecimiento de la cultura ambiental de la corporación autónoma regional de Cundinamarca car, para apoyar la implementación, seguimiento, mejora y articulación de los sistemas de gestión relacionados con los componentes de salud, seguridad, medio ambiente y calidad, en los parques ecoturísticos y sus aulas ambientales abiertas, proyectos, contratos, convenios y demás procesos a cargo de la dirección.</t>
  </si>
  <si>
    <t>150 DIAS 89738 SGCGA - BPPI - 2024020100019</t>
  </si>
  <si>
    <t>Prestar servicios de apoyo a la dirección técnica de sostenibilidad e innovación para el fortalecimiento de la cultura ambiental de la Corporación Autónoma Regional De Cundinamarca - CAR, en las actividades operativas requeridas para el adecuado funcionamiento de las áreas dentro de los parques ecoturísticos a cargo de la CAR.</t>
  </si>
  <si>
    <t>150 DIAS 89742 SGCGA - BPPI - 2024020100019</t>
  </si>
  <si>
    <t>Prestación de servicios profesionales a la Dirección Técnica de Sostenibilidad E Innovación para el fortalecimiento de la Cultura Ambiental de la Corporación Autónoma Regional De Cundinamarca CAR, para liderar y acompañar las estrategias de mercadeo, promoción, divulgación y educación ambiental relacionadas con los parques ecoturísticos y las aulas ambientales abiertas en el programa de negocios verdes, contribuyendo a su posicionamiento, fortalecimiento y articulación con la comunidad.</t>
  </si>
  <si>
    <t>150 DIAS 89761 SGCGA  - BPPI - 2024020100006 - 2024020100007 -  2024020100008</t>
  </si>
  <si>
    <t>Prestar servicios profesionales a la Dirección Técnica de Sostenibilidad e Innovación para el fortalecimiento de la Cultura Ambiental - DSICA de la Corporación Autónoma Regional de Cundinamarca CAR, en la implementación y seguimiento en contratos y convenios en el marco del proyecto No. 11 denominado Entornos Sostenibles a través de medidas de Adaptación y Mitigación al Cambio Climático.</t>
  </si>
  <si>
    <t>1DIA-89025-DASC</t>
  </si>
  <si>
    <t>2026SEP89025</t>
  </si>
  <si>
    <t>PAGO DE SERVICIO ACUEDUCTO, ALCANTARILLADO, Y ASEO DE LA DIRECCION REGIONAL RIONEGRO, CORRESPONDIENTE AL PERIODO 01/05/2026 AL 30/06/2026 CODIGO No.1025899, FACTURA No. 1063110. FECHA DE PAGO: JULIO 15 DE 2026.</t>
  </si>
  <si>
    <t>1DIA-89311-DASC</t>
  </si>
  <si>
    <t>2026SEP89311</t>
  </si>
  <si>
    <t>PAGO DE SERVICIO DE ACUEDUCTO Y ALCANTARILLADO DE LA NUEVA SEDE DIRECCION REGIONAL SOACHA UBICADA EN LA K 6 # 11-89, CORRESPONDIENTE AL PERIODO 03/04/2026 A 02/06/2026, CUENTA CONTRATO No. 10680533, FACTURA DE SERVICIO No. 44186667018. FECHA LIMITE DE PAGO: JULIO 10 DE 2026.</t>
  </si>
  <si>
    <t>1DIA-89322-DASC</t>
  </si>
  <si>
    <t>2026SEP89322</t>
  </si>
  <si>
    <t>PAGO DEL SERVICIO DE ACUEDUCTO, ASEO Y ALCANTARILLADO DE LA DIRECCION REGIONAL SABANA CENTRO, UBICADA EN LA CALLE 7A # 11-40 ZIPAQUIRA, CORRESPONDIENTE AL PERIODO DE 16/04/2026 A 16/06/2026, CÓDIGO INTERNO No.1004783 - FACTURA DE SERVICIOS No. 14292668 CON FUNDAMENTO EN LA FACTURA  EL SUPERVISOR AUTORIZA EL PAGO. FECHA DE PAGO: JULIO 24 DE 2026</t>
  </si>
  <si>
    <t>1DIA-89458-DASC</t>
  </si>
  <si>
    <t>2026SEP89458</t>
  </si>
  <si>
    <t>PAGO DEL SERVICIO PUBLICO DE ACUEDUCTO, ALCANTARILLADO Y ASEO DE LA DIRECCION REGIONAL MAGDALENA CENTRO UBICADA EN LA CRA. 5 # 3-04 - VIANI; CORRESPONDIENTE AL PERIODO DE JUNIO DE 2026, SERVICIO DE SUSCRIPTOR No.0000304  FACTURA DE SERVICIO No. 159714. CON FUNDAMENTO EN LA FACTURA EL SUPERVISOR AUTORIZA EL PAGO. FECHA LIMITE DE PAGO: JULIO 14 2026.</t>
  </si>
  <si>
    <t>1DIA-89466-DASC</t>
  </si>
  <si>
    <t>2026SEP89466</t>
  </si>
  <si>
    <t>PAGO DEL SERVICIO DE ACUEDUCTO, ALCANTARILLADO Y ASEO DE LA DIRECCION REGIONAL SUMAPAZ UBICADA EN LA CALLE 8 No.15-17 "EL MIRADOR", CORRESPONDIENTE AL PERIODO DE 10/06/2026 A 08/07/2026, CUENTA INTERNA No.1060623, FACTURA DE SERVICIOS No. 10014583736, CON FUNDAMENTO EN LA FACTURA  EL SUPERVISOR AUTORIZA EL PAGO.  FECHA DE PAGO: JULIO 23 DE 2026.</t>
  </si>
  <si>
    <t>1DIA-89472-DASC</t>
  </si>
  <si>
    <t>2026SEP89472</t>
  </si>
  <si>
    <t>PAGO SERVICIO DE ACUEDUCTO, ALCANTARILLADO Y ASEO DE LA NUEVA DIRECCIÓN REGIONAL ALTO MAGDALENA UBICADA EN LA CLL. 20 N° 12-53 Y 12-41 GIRARDOT  , CORRESPONDIENTE AL PERIODO 31/05/2026 - 30/06/2026, CÓDIGOS 1001 Y 1970, FACTURA S No. 16593051 Y 16593304, CON FUNDAMENTOEN LAS FACTURAS EL SUPERVISOR AUTORIZA EL PAGO. FECHA DE PAGO: JULIO 15 DE 2026.</t>
  </si>
  <si>
    <t>1DIA-89479-DASC</t>
  </si>
  <si>
    <t>2026SEP89479</t>
  </si>
  <si>
    <t>PAGO DEL SERVICIO ACUEDUCTO, ALCANTARILLADO Y ASEO DE LA DIRECCIÓN REGIONAL GUALIVA UBICADA EN LA CLL. 8 # 9-41 - VILLETA, CORRESPONDIENTE AL PERIODO JUNIO  CÓDIGO SUSCRIPTOR No.1030972, FACTURA DE SERVICIO No. 1792052. CON FUNDAMENTO EN LA FACTURA EL SUPERVISOR AUTORIZA EL PAGO. FECHA DE PAGO: JULIO 24 DE 2026</t>
  </si>
  <si>
    <t>1DIA-89706-DASC</t>
  </si>
  <si>
    <t>2026SEP89706</t>
  </si>
  <si>
    <t>PAGO DEL SERVICIO DE ASEO DE  LA SEDE CENTRAL DE LA CORPORACIÓN UBICADA EN LA AK 7 No.36-45, CORRESPONDIENTE AL PERIODO 26/05/26 A 25/06/26, CUENTA CONTRATO No.12193943.  POR ORDEN DE LA UAESP LOS RECAUDOS POR SERVICIO DE ASEO DEBEN SER CONSIGNADOS A LA CUENTA CORRIENTE No. 230-88726-7 DEL BANCO DE OCCIDENTE INSCRITA A NOMBRE DE PATRIMONIOS AUTÓNOMOS CREDICORP CAPITAL FIDUCIARIA S.A. - FAP CONCESIÓN ASEO BOGOTÁ 2018, IDENTIFICADA CON NIT.900.531.2927.CON FUNDAMENTO EN LA FACTURA EL SUPERVISOR AUTORIZA EL PAGO. FECHA LIMITE DE PAGO: JULIO 22 DE 2026.</t>
  </si>
  <si>
    <t>1DIA-89707-DASC</t>
  </si>
  <si>
    <t>2026SEP89707</t>
  </si>
  <si>
    <t>PAGO DEL SERVICIO DE ASEO EDIFICIO CARRERA DECIMA DIRECCION CRA. 10 No. 16-92 PISO 5 , CORRESPONDIENTE AL PERIODO 26/05/26 A 25/06/26, CUENTA CONTRATO No.12193159.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JULIO 22 DE 2026.</t>
  </si>
  <si>
    <t>1DIA-89708-DASC</t>
  </si>
  <si>
    <t>2026SEP89708</t>
  </si>
  <si>
    <t>PAGO DEL SERVICIO DE ASEO DEL  EDIFICIO MANUEL MEJIA  UBICADA EN LA CLL. 17 No. 9-55 PISO 4 , CORRESPONDIENTE AL PERIODO 26/05/26  A 25/06/26, CUENTA CONTRATO No.70166961.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JULIO 22 DE 2026.</t>
  </si>
  <si>
    <t xml:space="preserve">180 DIAS 88927 DASC </t>
  </si>
  <si>
    <t xml:space="preserve">180 DIAS 88971 DASC </t>
  </si>
  <si>
    <t xml:space="preserve">180 DIAS 88934 DASC </t>
  </si>
  <si>
    <t>180 DIAS 88935 DASC</t>
  </si>
  <si>
    <t>180 DIAS 88937 DASC</t>
  </si>
  <si>
    <t xml:space="preserve">180 DIAS 88992 DASC </t>
  </si>
  <si>
    <t xml:space="preserve">180 DIAS 88997 DASC </t>
  </si>
  <si>
    <t xml:space="preserve">180 DIAS 89000 DASC </t>
  </si>
  <si>
    <t xml:space="preserve">180 DIAS 89005 DASC </t>
  </si>
  <si>
    <t>165 DÍAS 89010 DASC</t>
  </si>
  <si>
    <t xml:space="preserve">178 DIAS 89057 DASC </t>
  </si>
  <si>
    <t xml:space="preserve">178 DIAS 89077 DASC </t>
  </si>
  <si>
    <t xml:space="preserve">178 DIAS 89062 DASC </t>
  </si>
  <si>
    <t xml:space="preserve">178 DIAS 89065 DASC </t>
  </si>
  <si>
    <t xml:space="preserve">178 DIAS 89072 DASC </t>
  </si>
  <si>
    <t xml:space="preserve">178 DIAS 89058 DASC </t>
  </si>
  <si>
    <t>178 DIAS 89092 DASC</t>
  </si>
  <si>
    <t xml:space="preserve">178 DIAS 89064 DASC </t>
  </si>
  <si>
    <t>178 DIAS 89106 DASC</t>
  </si>
  <si>
    <t>178 DIAS 89126 DASC</t>
  </si>
  <si>
    <t xml:space="preserve">178 DIAS 89114 DASC </t>
  </si>
  <si>
    <t>178 DIAS 89131 DASC</t>
  </si>
  <si>
    <t>178 DIAS 89136 DASC</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</si>
  <si>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a dependencia.</t>
  </si>
  <si>
    <t>178 DÍAS 89102 DASC</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</si>
  <si>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</si>
  <si>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178 DIAS 89138 DASC</t>
  </si>
  <si>
    <t>Contrato No 1907 de 2026 cuyo objeto es: 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</si>
  <si>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 xml:space="preserve">175 DIAS 89186 DASC </t>
  </si>
  <si>
    <t>175 DIAS 89162 DASC</t>
  </si>
  <si>
    <t>Contrato No 1859 de 2026 cuyo objeto es: 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</si>
  <si>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175 DIAS 89232 DASC</t>
  </si>
  <si>
    <t>175 DIAS 89209 DASC</t>
  </si>
  <si>
    <t>175 DIAS 89252 DASC</t>
  </si>
  <si>
    <t>Contrato No 2005 de 2026 cuyo objeto es: 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</si>
  <si>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 xml:space="preserve">175 DIAS 89253 DASC </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</si>
  <si>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que contribuyan a la correcta administración de los recursos físicos, logísticos y documentales para garantizar el cumplimiento eficiente de las funciones y objetivos estratégicos de la dependencia.</t>
  </si>
  <si>
    <t>165 DIAS 89272 DASC</t>
  </si>
  <si>
    <t xml:space="preserve">175 DIAS 89176 DASC </t>
  </si>
  <si>
    <t xml:space="preserve">175 DIAS 89178 DASC </t>
  </si>
  <si>
    <t>175 DIAS 89268 DASC</t>
  </si>
  <si>
    <t>175 DIAS 89275 DASC</t>
  </si>
  <si>
    <t>175 DIAS 89175 DASC</t>
  </si>
  <si>
    <t>175 DIAS 89226 DASC</t>
  </si>
  <si>
    <t>175 DIAS 89261 DASC</t>
  </si>
  <si>
    <t xml:space="preserve">174 DIAS 89312 DASC </t>
  </si>
  <si>
    <t>174 DIAS 89325 DASC</t>
  </si>
  <si>
    <t>164 DIAS 89343 DASC</t>
  </si>
  <si>
    <t xml:space="preserve">165 DIAS 89341 DASC </t>
  </si>
  <si>
    <t xml:space="preserve">165 DIAS 89342 DASC </t>
  </si>
  <si>
    <t xml:space="preserve">LINARES BALLESTEROS CRISTIAN GABRIEL </t>
  </si>
  <si>
    <t xml:space="preserve">173 DIAS 89379 DASC </t>
  </si>
  <si>
    <t>165 DIAS 89425 DASC</t>
  </si>
  <si>
    <t>173 DIAS 89396 DASC</t>
  </si>
  <si>
    <t xml:space="preserve">165 DIAS 89818 DASC </t>
  </si>
  <si>
    <t>5 DIAS  89744  DASC</t>
  </si>
  <si>
    <t>2026OTR89744</t>
  </si>
  <si>
    <t>PAGO IMPUESTO PREDIAL Y COMPENSACIÓN (ART. 4 LEY 56 DE 1981) DE LOS INMUEBLES DE PROPIEDAD DE LA CORPORACIÓN UBICADOS EN LA JURISDICCIÓN CAR.  DOS PREDIOS EN EL MUNICIPIO DE CHOCONTA</t>
  </si>
  <si>
    <t>180 DIAS 88913 DASC - DASC - BBPI2026260100002</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</si>
  <si>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</si>
  <si>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180 DIAS 88980 DASC - BBPI - 2026260100002</t>
  </si>
  <si>
    <t>178 DIAS 89059 DASC - BBPI - 2026260100002</t>
  </si>
  <si>
    <t>178 DIAS 89089 - DASC - BBPI - 2026260100002</t>
  </si>
  <si>
    <t>178 DIAS 89086 - DASC - BBPI - 2026260100002</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</si>
  <si>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</si>
  <si>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89149 - DASC - BBPI - 2026260100002</t>
  </si>
  <si>
    <t>175 DIAS 89146 DASC - DASC - BBPI - 2026260100002</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</si>
  <si>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</si>
  <si>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89206 DASC - BBPI - 2026260100002</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</si>
  <si>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</si>
  <si>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165 DIAS 89238 DASC-BBPI2026260100002</t>
  </si>
  <si>
    <t>Contrato No 1930 de 2026 cuyo objeto es: 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</si>
  <si>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89153 DASC-BBPI2026260100002</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</si>
  <si>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</si>
  <si>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89225 DASC-BBPI2026260100002</t>
  </si>
  <si>
    <t>Contrato No 1959 de 2026 cuyo objeto es: 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</si>
  <si>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89230 DASC - BBPI - 2026260100002</t>
  </si>
  <si>
    <t>175 DIAS 89229 DASC-BBPI2026260100002</t>
  </si>
  <si>
    <t>Contrato No 1947 de 2026 cuyo objeto es: 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</si>
  <si>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165 DIAS 89308 - DASC - BBPI - 2026260100002</t>
  </si>
  <si>
    <t>174 DIAS 89296 - DASC - BBPI - 2026260100002</t>
  </si>
  <si>
    <t>165 DIAS 89323 DASC - BBPI - 2026260100002</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</si>
  <si>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</si>
  <si>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174 DIAS 89351 DASC-BBPI2026260100002</t>
  </si>
  <si>
    <t>165 DIAS 89516 DASC - BBPI - 2026260100002</t>
  </si>
  <si>
    <t>165 DIAS 89576 DASC-BBPI2026260100002</t>
  </si>
  <si>
    <t>165 DIAS 89586 DASC - BBPI2026260100002</t>
  </si>
  <si>
    <t>165 DIAS 89736 DASC - BBPI - 2026260100002</t>
  </si>
  <si>
    <t>180 DIAS 88999 DASC - BBPI - 2026260100002</t>
  </si>
  <si>
    <t>179 DIAS 89015 - DASC - BBPI - 2026260100002</t>
  </si>
  <si>
    <t>2026CSE1866</t>
  </si>
  <si>
    <t>179 DIAS 89026 - DASC - BBPI - 2026260100002</t>
  </si>
  <si>
    <t>179 DIAS 89047 -DASC- BBPI - 2026260100002</t>
  </si>
  <si>
    <t>178 DIAS 89066 DASC - BBPI - 2026260100002</t>
  </si>
  <si>
    <t>178 DIAS 89063 - DASC - BBPI - 2026260100002</t>
  </si>
  <si>
    <t>175 DIAS 89148 DASC - DASC - BBPI - 2026260100002</t>
  </si>
  <si>
    <t>175 DIAS 89192 DASC -BBPI - 2026260100002</t>
  </si>
  <si>
    <t>175 DIAS 89246 DASC - BBPI - 2026260100002</t>
  </si>
  <si>
    <t>175 DIAS 89259 -DASC- BBPI - 2026260100002</t>
  </si>
  <si>
    <t>Contratar la prestación de servicios profesionales y de apoyo a la gestión para fortalecer la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</si>
  <si>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175 DIAS 89154 DASC - DASC - BBPI - 2026260100002</t>
  </si>
  <si>
    <t>175 DIAS 89159 DASC-BBPI2026260100002</t>
  </si>
  <si>
    <t>175 DIAS 89267 DASC - BBPI - 2026260100002</t>
  </si>
  <si>
    <t>174 DIAS 89300 - DASC - BBPI - 2026260100002</t>
  </si>
  <si>
    <t>174 DIAS 89340 - DASC - BBPI - 2026260100002</t>
  </si>
  <si>
    <t>165 DIAS 89279 DASC - BBPI - 2026260100002</t>
  </si>
  <si>
    <t>165 DIAS 89269 DASC-BBPI 2026260100002</t>
  </si>
  <si>
    <t>165 DIAS 89371 DASC - BBPI - 2026260100002</t>
  </si>
  <si>
    <t>172 DIAS 89515 DASC-BBPI2026260100002</t>
  </si>
  <si>
    <t xml:space="preserve">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 </t>
  </si>
  <si>
    <t>171 DIAS 89565 DASC-BBPI2026260100002</t>
  </si>
  <si>
    <t>165 DIAS 89592 -DASC - BBPI - 2026260100002</t>
  </si>
  <si>
    <t>165 DIAS 89676 DASC - BBPI - 2026260100002</t>
  </si>
  <si>
    <t>165 DIAS 89675 DASC - BBPI - 2026260100002</t>
  </si>
  <si>
    <t xml:space="preserve">150 DIAS 89735 -DASC-BBPI2026260100002 </t>
  </si>
  <si>
    <t>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</si>
  <si>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150 DIAS 89743 DASC - BBPI - 2026260100002</t>
  </si>
  <si>
    <t>GONZALEZ PIRAZAN JUAN DAVID</t>
  </si>
  <si>
    <t>165 DIAS 89669 - DASC - BBPI - 2026260100002</t>
  </si>
  <si>
    <t>180 DIAS 88926 DFIN</t>
  </si>
  <si>
    <t>Prestar servicios profesionales a la Dirección Financiera de la Corporación Autónoma Regional de Cundinamarca - CAR, en el desarrollo de actividades de la gestión financiera – Presupuesto.</t>
  </si>
  <si>
    <t>180 DIAS 88928 DFIN</t>
  </si>
  <si>
    <t>180 DIAS 88974 DFIN</t>
  </si>
  <si>
    <t>Prestación de servicios profesionales a la Dirección Financiera - DFIN de la Corporación Autónoma Regional de Cundinamarca – CAR, para apoyar el proceso de gestión financiera, en el fortalecimiento y mejoramiento institucional.</t>
  </si>
  <si>
    <t xml:space="preserve">180 DIAS 88993 DFIN </t>
  </si>
  <si>
    <t>Prestar servicios profesionales a la dirección regional Alto Magdalena de la Corporación Autónoma Regional de Cundinamarca – CAR, contribuyendo al fortalecimiento y eficiente desarrollo de los procedimientos de facturación y cartera.</t>
  </si>
  <si>
    <t>179 DIAS 89050 DFIN</t>
  </si>
  <si>
    <t>178 DÍAS 89061  DFIN</t>
  </si>
  <si>
    <t>Prestar servicios profesionales para apoyar a la Dirección Financiera -DFIN de la Corporación Autónoma Regional de Cundinamarca –CAR en la implementación, seguimiento y fortalecimiento del Modelo Integrado de Planeación y Gestión (MIPG), mediante la articulación de los procesos de planeación institucional, el monitoreo del sistema de control interno, la racionalización de procedimientos y el seguimiento técnico a los compromisos estratégicos de la dependencia, conforme a la normativa vigente y los instrumentos de gestión de la Corporación.</t>
  </si>
  <si>
    <t>165 DÍAS  89101 DFIN</t>
  </si>
  <si>
    <t xml:space="preserve">178 DIAS 89109 DFIN </t>
  </si>
  <si>
    <t>Prestación de servicios profesionales a la Dirección Financiera - DFIN de la Corporación Autónoma Regional de Cundinamarca CAR para apoyar el proceso de gestión financiera, para el fortalecimiento y mejoramiento institucional.</t>
  </si>
  <si>
    <t>HIGUERA HIGUERA HUGO ORLANDO</t>
  </si>
  <si>
    <t>178 DÍAS 89098 DFIN</t>
  </si>
  <si>
    <t>Prestar servicios profesionales a la Dirección Financiera - DFIN de la Corporación Autónoma Regional de Cundinamarca – CAR, en la ejecución y seguimiento de actividades y trámites relacionados con la gestión financiera.</t>
  </si>
  <si>
    <t xml:space="preserve">178 DIAS 89094 DFIN </t>
  </si>
  <si>
    <t xml:space="preserve">Contrato No 1835 de 2026 cuyo objeto es: Prestar servicios profesionales a la Dirección Financiera - DFIN de la Corporación Autónoma Regional de Cundinamarca, orientados al_x000D_
desarrollo y fortalecimiento de las actividades de planeación estratégica._x000D_
</t>
  </si>
  <si>
    <t>178 DIAS 89113 DFIN</t>
  </si>
  <si>
    <t xml:space="preserve">Prestar servicios profesionales a la Dirección Financiera de la Corporación Autónoma Regional de Cundinamarca- CAR, en el desarrollo de actividades de la gestión financiera - Contabilidad. </t>
  </si>
  <si>
    <t>178 DIAS 89111 DFIN</t>
  </si>
  <si>
    <t>Contrato No 1808 de 2026 cuyo objeto es: Prestar servicios de apoyo a la gestión en la Dirección Financiera de la Corporación Autónoma Regional de Cundinamarca - CAR, en el desarrollo de actividades del proceso financiero – Contabilidad.</t>
  </si>
  <si>
    <t>178 DIAS 89123 DFIN</t>
  </si>
  <si>
    <t>Contrato No 1828 de 2026 cuyo objeto es: Prestar servicios profesionales a la Dirección Financiera (DFIN) de la Corporación Autónoma Regional de Cundinamarca - CAR, brindando apoyo técnico y administrativo en la atención de los requerimientos y necesidades propias de la dependencia, así como en el cumplimiento de las actividades que le sean asignadas por el supervisor.</t>
  </si>
  <si>
    <t xml:space="preserve">175 DIAS 89213 DFIN </t>
  </si>
  <si>
    <t>Prestar servicios de apoyo a la gestión en la Dirección Financiera de la Corporación Autónoma Regional de Cundinamarca - CAR, en el desarrollo de actividades del proceso financiero - Tesorería.</t>
  </si>
  <si>
    <t xml:space="preserve">175 DIAS 89157 DFIN </t>
  </si>
  <si>
    <t>Prestar servicios profesionales a la Dirección Financiera de la Corporación Autónoma Regional de Cundinamarca – CAR, contribuyendo al fortalecimiento y eficiente desarrollo de los procedimientos de Facturación y Cartera.</t>
  </si>
  <si>
    <t xml:space="preserve">175 DIAS 89185 DFIN </t>
  </si>
  <si>
    <t xml:space="preserve">Prestar servicios profesionales a la dirección financiera de la Corporación Autónoma Regional de Cundinamarca – CAR, contribuyendo al fortalecimiento y eficiente desarrollo de los procedimientos de facturación y cartera. </t>
  </si>
  <si>
    <t>175 DIAS 89184 DFIN</t>
  </si>
  <si>
    <t>Contrato No 1900 de 2026 cuyo objeto es: Prestar servicios profesionales a la Dirección Financiera de la Corporación Autónoma Regional de Cundinamarca - CAR, en el desarrollo de actividades de la gestión financiera - Contabilidad.</t>
  </si>
  <si>
    <t xml:space="preserve">175 DIAS 89196 DFIN </t>
  </si>
  <si>
    <t>Prestar servicios profesionales a la Dirección Financiera de la Corporación Autónoma Regional de Cundinamarca – CAR, contribuyendo al fortalecimiento y eficiente desarrollo de los procedimientos de facturación y cartera.</t>
  </si>
  <si>
    <t>175 DIAS 89200 DFIN</t>
  </si>
  <si>
    <t>Prestar servicios profesionales a la Dirección Financiera de la Corporación Autónoma Regional de Cundinamarca CAR, contribuyendo al fortalecimiento y eficiente desarrollo de los procedimientos de Facturación y Cartera.</t>
  </si>
  <si>
    <t xml:space="preserve">175 DIAS 89254 DFIN </t>
  </si>
  <si>
    <t>Prestar servicios profesionales a la Dirección Financiera de la Corporación Autónoma Regional de Cundinamarca CAR, en el desarrollo de actividades de la gestión financiera Cobro Coactivo.</t>
  </si>
  <si>
    <t xml:space="preserve">175 DIAS 89260 DFIN </t>
  </si>
  <si>
    <t>Prestar servicios profesionales a la Dirección Financiera de la Corporación Autónoma Regional de Cundinamarca - CAR, en el desarrollo de actividades de la gestión financiera - Cobro Coactivo.</t>
  </si>
  <si>
    <t xml:space="preserve">175 DIAS 89231 DFIN </t>
  </si>
  <si>
    <t>Prestar servicios profesionales a la dirección financiera DFIN de la corporación autónoma regional de Cundinamarca - CAR, para la planeación, control y seguimiento técnico de las actividades de mantenimiento que garanticen la operatividad y el funcionamiento óptimo del parque automotor de la entidad.</t>
  </si>
  <si>
    <t>175 DIAS 89274 DFIN</t>
  </si>
  <si>
    <t>Prestar servicios profesionales a la Dirección Financiera de la Corporación Autónoma Regional De Cundinamarca – Car, contribuyendo al fortalecimiento y eficiente desarrollo de los procedimientos de facturación y cartera.</t>
  </si>
  <si>
    <t>175 DIAS 89224 DFIN</t>
  </si>
  <si>
    <t>PRESTAR SERVICIOS PROFESIONALES A LA DIRECCIÓN FINANCIERA DE LA CORPORACIÓN AUTÓNOMA REGIONAL DE CUNDINAMARCA - CAR, EN EL DESARROLLO DE ACTIVIDADES DE LA GESTIÓN FINANCIERA – COBRO COACTIVO.</t>
  </si>
  <si>
    <t>175 DIAS 89276 DFIN</t>
  </si>
  <si>
    <t>Prestar servicios profesionales a la Dirección Financiera de la Corporación Autónoma Regional de Cundinamarca - CAR, en el desarrollo de actividades de la gestión financiera Cobro Coactivo.</t>
  </si>
  <si>
    <t xml:space="preserve">173 DIAS 89368 DFIN </t>
  </si>
  <si>
    <t>174 DIAS 89290 DFIN</t>
  </si>
  <si>
    <t xml:space="preserve">Prestar servicios profesionales a la Dirección Financiera de la Corporación Autónoma Regional de Cundinamarca – CAR, contribuyendo al fortalecimiento y eficiente desarrollo de los procedimientos de Facturación y Cartera. </t>
  </si>
  <si>
    <t>174 DIAS 89292 DFIN</t>
  </si>
  <si>
    <t xml:space="preserve">Prestar servicios de apoyo a la Dirección Financiera de la Corporación Autónoma Regional de Cundinamarca CAR, en el desarrollo de actividades de la gestión financiera Cobro Coactivo </t>
  </si>
  <si>
    <t>174 DIAS 89356 DFIN</t>
  </si>
  <si>
    <t>Prestar servicios de apoyo a la gestión en la Dirección Financiera de la Corporación Autónoma Regional de Cundinamarca- CAR, en el desarrollo de actividades del proceso financiero Cobro Coactivo.</t>
  </si>
  <si>
    <t>174 DIAS 89357 DFIN</t>
  </si>
  <si>
    <t>173 DIAS 89373 DFIN</t>
  </si>
  <si>
    <t>Prestar servicios profesionales especializados a la Dirección Financiera de la CAR para brindar soporte, seguimiento y control a la gestión presupuestal y financiera, asegurando su correcta ejecución bajo la normativa vigente.</t>
  </si>
  <si>
    <t>173 DIAS 89380 DFIN</t>
  </si>
  <si>
    <t>173 DIAS 89384 DFIN</t>
  </si>
  <si>
    <t xml:space="preserve">Prestar servicios profesionales a la Dirección Financiera de la Corporación Autónoma Regional de Cundinamarca - CAR, en el desarrollo de actividades de la gestión financiera Cobro Coactivo._x000D_
</t>
  </si>
  <si>
    <t>173 DIAS 89447 DFIN</t>
  </si>
  <si>
    <t xml:space="preserve">172 DIAS 89528 DFIN </t>
  </si>
  <si>
    <t>171 DIAS 89570 DFIN</t>
  </si>
  <si>
    <t xml:space="preserve">Prestar servicios profesionales a la Dirección Financiera de la Corporación Autónoma Regional de Cundinamarca - CAR, en el desarrollo de actividades de la gestión financiera - Contabilidad. </t>
  </si>
  <si>
    <t>171 DIAS 89563 DFIN</t>
  </si>
  <si>
    <t xml:space="preserve">Prestar servicios profesionales a la Dirección Regional Ubaté de la Corporación Autónoma Regional de Cundinamarca – CAR, contribuyendo al fortalecimiento y eficiente desarrollo de los procedimientos de Facturación y Cartera. </t>
  </si>
  <si>
    <t xml:space="preserve">171 DIAS 89623 DFIN </t>
  </si>
  <si>
    <t xml:space="preserve">171 DIAS 89618 DFIN </t>
  </si>
  <si>
    <t>Prestar servicios profesionales a la Dirección Financiera de la Corporación Autónoma Regional de Cundinamarca - CAR, en el desarrollo de actividades de la gestión financiera – Cobro Coactivo.</t>
  </si>
  <si>
    <t>171 DIAS 89575 DFIN</t>
  </si>
  <si>
    <t xml:space="preserve">166 DIAS 89798 DFIN </t>
  </si>
  <si>
    <t>Prestar servicios de apoyo a la Dirección Financiera de la Corporación Autónoma Regional de Cundinamarca- CAR, contribuyendo al fortalecimiento y eficiente desarrollo de los procedimientos de Facturación y Cartera.</t>
  </si>
  <si>
    <t>166 DIAS 89794 DFIN</t>
  </si>
  <si>
    <t>Prestar servicios profesionales a la Dirección Financiera de la Corporación Autónoma Regional de Cundinamarca- CAR, contribuyendo al fortalecimiento y eficiente desarrollo de los procedimientos de Facturación y Cartera.</t>
  </si>
  <si>
    <t xml:space="preserve">166 DIAS 89776 DFIN </t>
  </si>
  <si>
    <t>175 DIAS 89282 DGC</t>
  </si>
  <si>
    <t>173 DIAS 89444 DGC</t>
  </si>
  <si>
    <t>173 DÍAS 89392  DGC</t>
  </si>
  <si>
    <t>173 DIAS 89427 DGC</t>
  </si>
  <si>
    <t>173 DIAS 89393 DGC</t>
  </si>
  <si>
    <t xml:space="preserve">173 DIAS 89426 DGC </t>
  </si>
  <si>
    <t xml:space="preserve">173 DIAS 89433 DGC </t>
  </si>
  <si>
    <t xml:space="preserve">173 DIAS 89436 DGC </t>
  </si>
  <si>
    <t xml:space="preserve">172 DIAS 89455 DGC </t>
  </si>
  <si>
    <t>PRESTACIÓN DE SERVICIOS PROFESIONALES PARA APOYAR A LA DIRECCIÓN DE GESTIÓN CONTRACTUAL DE LA CORPORACIÓN AUTÓNOMA REGIONAL DE CUNDINAMARCA - CAR EN LA PLANEACIÓN, ESTRUCTURACIÓN, SEGUIMIENTO Y CONTROL DE PROCESOS DE CONTRATACIÓN EN LAS ETAPAS RECONTRACTUAL, CONTRACTUAL Y POSTCONTRACTUAL.</t>
  </si>
  <si>
    <t>172 DIAS 89462 DGC</t>
  </si>
  <si>
    <t xml:space="preserve">172 DIAS 89460 DGC </t>
  </si>
  <si>
    <t>172 DIAS 89471 DGC</t>
  </si>
  <si>
    <t xml:space="preserve">Prestación de servicios de apoyo a las actividades administrativas de la Dirección de Gestión Contractual de la Corporación Autónoma Regional de Cundinamarca – CAR. </t>
  </si>
  <si>
    <t>172 DIAS 89474 DGC</t>
  </si>
  <si>
    <t xml:space="preserve">172 DIAS 89489 DGC </t>
  </si>
  <si>
    <t xml:space="preserve">172 DIAS 89482 DGC </t>
  </si>
  <si>
    <t>172 DIAS 89484 DGC</t>
  </si>
  <si>
    <t>172 DIAS 89494 DGC</t>
  </si>
  <si>
    <t>171 DÍAS 89542 DGC</t>
  </si>
  <si>
    <t>172 DIAS 89475 DGC</t>
  </si>
  <si>
    <t>LOZANO ROMERO MANUEL JOSE</t>
  </si>
  <si>
    <t>172 DIAS 89526 DGC</t>
  </si>
  <si>
    <t>171 DIAS 89566 DGC</t>
  </si>
  <si>
    <t xml:space="preserve">150 DIAS 89620 DGC </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</si>
  <si>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</si>
  <si>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 xml:space="preserve">171 DIAS 89624 DGC </t>
  </si>
  <si>
    <t>171 DIAS 89650 DGC</t>
  </si>
  <si>
    <t>PEDRAZA MARTINEZ CESAR FABIAN</t>
  </si>
  <si>
    <t>167 DIAS 89660 DGC</t>
  </si>
  <si>
    <t>171 DIAS 89658 DGC</t>
  </si>
  <si>
    <t>150 DIAS 89638 DGC</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</si>
  <si>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</si>
  <si>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167 DIAS 89687 DGC</t>
  </si>
  <si>
    <t>167 DIAS 89696 DGC</t>
  </si>
  <si>
    <t>167 DIAS 89665 DGC</t>
  </si>
  <si>
    <t xml:space="preserve">167 DIAS 89730 DGC </t>
  </si>
  <si>
    <t xml:space="preserve">167 DIAS 89717 DGC </t>
  </si>
  <si>
    <t>PUERTO BLANCO MARILYN ALEJANDRA</t>
  </si>
  <si>
    <t xml:space="preserve">165 DIAS 89782 DGC </t>
  </si>
  <si>
    <t xml:space="preserve">166 DIAS 89816 DGC </t>
  </si>
  <si>
    <t>TAMARA MARSIGLIA RICARDO JOSE</t>
  </si>
  <si>
    <t>30 DIAS - DTH - 89013</t>
  </si>
  <si>
    <t>2026NOM7</t>
  </si>
  <si>
    <t>PAGO NOMINA EXTRA JULIO POR VACACIONES</t>
  </si>
  <si>
    <t>30 dias - OTH - 89164</t>
  </si>
  <si>
    <t>2026RES238</t>
  </si>
  <si>
    <t>Por medio de la cual, se otorga el pago del apoyo anual en educación formal para (218) hijos de servidores de la Corporación, segun la resolucion DTH No. 25267000238 de 1 de julio de 2026</t>
  </si>
  <si>
    <t>30 dias - 89288 - DTH</t>
  </si>
  <si>
    <t>180 DIAS 88994 DTH</t>
  </si>
  <si>
    <t>Prestar servicios profesionales a la Dirección de Talento Humano de la Corporación Autónoma Regional de Cundinamarca - CAR, para brindar apoyo en atención de los diferentes informes y trámites asociados al proceso de Gestión Humana.</t>
  </si>
  <si>
    <t xml:space="preserve">165 DIAS 89191 DTH </t>
  </si>
  <si>
    <t>175 DIAS 89205 DTH</t>
  </si>
  <si>
    <t>Prestación de servicios de apoyo a la Dirección Talento Humano de la Corporación Autónoma Regional de Cundinamarca (CAR), Consolidando y proyectando las situaciones administrativas de incapacidades, las conciliaciones de cartera de la entidad con los fondos de pensión y EPS, en cumplimiento de los procedimientos establecidos en la normativa vigente.</t>
  </si>
  <si>
    <t>165 DIAS 89240 DTH</t>
  </si>
  <si>
    <t>Prestación de servicios profesionales para apoyar al proceso de Gestión Humana, en las acciones requeridas en materia de Evaluación de Desempeño Laboral, de la Corporación Autónoma Regional de Cundinamarca CAR.</t>
  </si>
  <si>
    <t>175 DIAS 89181 DTH</t>
  </si>
  <si>
    <t>Prestar servicios profesionales a la Dirección de Talento Humano de la Corporación Autónoma Regional de Cundinamarca – CAR, para la ejecución del programa de prevención del riesgo psicosocial, el desarrollo del proceso de exámenes médicos ocupacionales y el apoyo técnico-operativo en la gestión documental y administrativa del Sistema de Gestión de Seguridad y Salud en el Trabajo (SG-SST), en el marco de la normatividad vigente.</t>
  </si>
  <si>
    <t>175 DIAS 89266 DTH</t>
  </si>
  <si>
    <t>Prestar servicios profesionales a la Dirección de Talento Humano para brindar apoyo jurídico en materia de empleo público, carrera administrativa y gestión del talento humano, así como en la gestión, revisión y trámite de los procedimientos y actuaciones que se deriven de dichas materias.</t>
  </si>
  <si>
    <t xml:space="preserve">165 DIAS 89263 DTH </t>
  </si>
  <si>
    <t>Prestar servicios de apoyo a la gestión de la Dirección de Talento Humano de la Corporación Autónoma Regional de Cundinamarca – CAR, para el desarrollo de actividades administrativas y de gestión documental relacionadas con el manejo, organización y actualización de los archivos físicos de las historias laborales y demás series documentales de la Dirección.</t>
  </si>
  <si>
    <t xml:space="preserve">165 DIAS 89264 DTH </t>
  </si>
  <si>
    <t>Prestar servicios profesionales a la Dirección de Talento Humano de la Corporación Autónoma Regional de Cundinamarca – CAR, para apoyar el desarrollo de las estrategias establecidas en el Plan de Bienestar Social de la Corporación y la planificación requerida para la siguiente vigencia.</t>
  </si>
  <si>
    <t>175 DIAS 89262 DTH</t>
  </si>
  <si>
    <t>Prestar servicios profesionales a la Dirección de Talento Humano de la Corporación Autónoma Regional de Cundinamarca – CAR, brindando acompañamiento y apoyo jurídico en la gestión, análisis, revisión y trámite de los asuntos relacionados con la provisión de empleos, la administración del personal y las actividades precontractuales, contractuales y postcontractuales a cargo de la Dirección, de conformidad con la normatividad vigente y los lineamientos institucionales.</t>
  </si>
  <si>
    <t>165 DIAS 89195 DTH</t>
  </si>
  <si>
    <t>Prestación de servicios profesionales a la Dirección de Talento Humano de la Corporación Autónoma Regional de Cundinamarca - CAR, en los trámites relacionados con la liquidación de aportes a seguridad social de servidores y pensionados, así como trámites administrativos asociados a las nóminas y cartera de seguridad social.</t>
  </si>
  <si>
    <t>165 DIAS 89233 DTH</t>
  </si>
  <si>
    <t>Prestar servicios profesionales a la Dirección de Talento Humano de la Corporación Autónoma Regional de Cundinamarca – CAR, para la formulación, ejecución y seguimiento del Sistema de Gestión de Seguridad y Salud en el Trabajo (SG-SST), asegurando el cumplimiento de los estándares mínimos establecidos en la Resolución 0312 de 2019 y demás normatividad vigente aplicable.</t>
  </si>
  <si>
    <t>165 DIAS 89270 DTH</t>
  </si>
  <si>
    <t>Prestación de servicios profesionales a la Dirección de Talento Humano de la Corporación Autónoma Regional de Cundinamarca - CAR, en los trámites relacionados con la actualización de novedades de nómina de servidores.</t>
  </si>
  <si>
    <t>165 DIAS 89277 DTH</t>
  </si>
  <si>
    <t>Prestar servicios profesionales especializados a la Dirección de Talento Humano de la Corporación Autónoma Regional de Cundinamarca – CAR, para brindar acompañamiento técnico y jurídico especializado en el análisis, gestión y fortalecimiento de los procesos del talento humano, apoyando la elaboración, revisión y seguimiento de actuaciones, conceptos, estrategias y decisiones administrativas relacionadas con la administración del personal y el cumplimiento de la normativa aplicable.</t>
  </si>
  <si>
    <t>164 DIAS 89294 DTH</t>
  </si>
  <si>
    <t>Prestar servicios profesionales a la Dirección de Talento Humano de la Corporación Autónoma Regional de Cundinamarca - CAR, en las actividades administrativas para la validación de liquidación de nómina y la correcta liquidación de viáticos, con su respectivo reconocimiento, así como la gestión presupuestal y administrativa asociada al pago.</t>
  </si>
  <si>
    <t xml:space="preserve">165 DIAS 89324 DTH </t>
  </si>
  <si>
    <t xml:space="preserve">165 DIAS 89298 DTH </t>
  </si>
  <si>
    <t>Prestar servicios de apoyo a la gestión administrativa y documental de la Dirección de Talento Humano de la Corporación Autónoma Regional de Cundinamarca (CAR), en el desarrollo de actividades relacionadas con la provisión transitoria de empleos vacantes de la planta de personal, mediante encargo o nombramiento provisional.</t>
  </si>
  <si>
    <t>165 DIAS 89280 DTH</t>
  </si>
  <si>
    <t>Prestar servicios profesionales de apoyo a la Dirección de Talento Humano de la Corporación Autónoma Regional de Cundinamarca (CAR), en la gestión, coordinación y difusión de comunicaciones internas y externas relacionadas con sus programas, proyectos, actividades institucionales y eventos, a través de los medios de comunicación disponibles.</t>
  </si>
  <si>
    <t xml:space="preserve">174 DIAS 89306 DTH </t>
  </si>
  <si>
    <t>Prestar servicios profesionales a la Dirección de Talento Humano de la Corporación Autónoma Regional de Cundinamarca - CAR, para el desarro lo, ejecución y seguimiento de los programas de prevención y vigilancia epidemiológica, la gestión documental y el apoyo técnico operativo en las actuaciones administrativas del Sistema de Gestión de Seguridad y Salud en el Trabajo SG-SST, en el marco de la normatividad vigente y los procedimientos internos de la entidad.</t>
  </si>
  <si>
    <t>165 DIAS 89309 DTH</t>
  </si>
  <si>
    <t>Contrato No 2009 de 2026 cuyo objeto es: Prestar servicios profesionales a la Dirección de Talento Humano, para la gestión y proyección en materia jurídica y administrativa, en el desarrollo de los procesos, procedimientos, trámites y actividades que son de competencia del área de talento Humano.</t>
  </si>
  <si>
    <t>165 DIAS 89338 DTH</t>
  </si>
  <si>
    <t>Prestar servicios profesionales para apoyar a la Dirección de Talento Humano de la Corporación Autónoma Regional de Cundinamarca - CAR mediante el control de la ejecución del presupuesto, seguimiento financiero al Plan Anual de Adquisiciones (PAA), la expedición de certificaciones de insuficiencia de personal, así como la formulación, evaluación y gestión de los actos y actuaciones administrativas de competencia de dicha dependencia.</t>
  </si>
  <si>
    <t>165 DIAS 89359 DTH</t>
  </si>
  <si>
    <t>Prestar servicios profesionales para apoyar a la Dirección de Talento Humano de la Corporación Autónoma Regional de Cundinamarca - CAR, en la proyección, evaluación, control y ejecución de los trámites, comités y actos administrativos necesarios para consolidar, ejecutar y optimizar de manera continua la Política Institucional de Teletrabajo de la entidad.</t>
  </si>
  <si>
    <t xml:space="preserve">172 DIAS 89533 DTH </t>
  </si>
  <si>
    <t>Prestar servicios profesionales a la Dirección de Talento Humano de la Corporación Autónoma Regional de Cundinamarca – CAR, para apoyar la ejecución del programa de prevención del riesgo psicosocial, el proceso de exámenes médicos ocupacionales y las actividades de bienestar y promoción de la salud en el trabajo contempladas en el Sistema de Gestión de Seguridad y Salud en el Trabajo (SG-SST), en el marco de la normatividad vigente.</t>
  </si>
  <si>
    <t xml:space="preserve">165 DIAS 89492 DTH </t>
  </si>
  <si>
    <t xml:space="preserve">Prestar Servicios de apoyo a la gestión a la Oficina de Talento Humano de la Corporación Autónoma Regional de Cundinamarca - CAR, para apoyar la gestión documental y administrativa del archivo físico de las historias laborales de servidores y exservidores públicos de la entidad, de los expedientes pensionales y de los antecedentes sobre cuotas partes pensionales de conformidad con los lineamientos de la Oficina de Talento Humano. </t>
  </si>
  <si>
    <t xml:space="preserve">165 DIAS 89614 DTH </t>
  </si>
  <si>
    <t>Prestar servicios profesionales a la Dirección de Talento Humano de la Corporación Autónoma Regional de Cundinamarca - CAR, en la gestión de las situaciones administrativas, el trámite de encargos, y la administración y actualización de las historias laborales de los servidores públicos de la Entidad.</t>
  </si>
  <si>
    <t>165 DIAS 89581 DTH</t>
  </si>
  <si>
    <t>Prestar servicios profesionales a la Dirección de Talento Humano de la Corporación Autónoma Regional de Cundinamarca (CAR), para brindar apoyo estratégico y operativo en la formulación, implementación, seguimiento y evaluación de los planes estratégicos de la dependencia, así como en el desarrollo de las actividades relacionadas con la gestión administrativa, organizacional y de fortalecimiento institucional, teniendo en cuenta los componentes del Modelo de Operación por Procesos y del SIGESPU.</t>
  </si>
  <si>
    <t>165 DIAS 89766 DTH</t>
  </si>
  <si>
    <t>Prestar servicios de apoyo a la gestión a la Dirección de Talento Humano de la Corporación Autónoma Regional de Cundinamarca - CAR, para la atención de las actividades administrativas para el control, gestión y administración documental a cargo de la dependencia.</t>
  </si>
  <si>
    <t xml:space="preserve">179 DIAS 89041 SGEN </t>
  </si>
  <si>
    <t xml:space="preserve">175 DIAS 89163 SGEN </t>
  </si>
  <si>
    <t>Contratar servicios profesionales y de apoyo a la gestión para el desempeño de las funciones de la secretaria general, de conformidad con lo establecido en el Acuerdo No.27 del 5 de septiembre de 2025.</t>
  </si>
  <si>
    <t>175 DIAS 89180 SGEN</t>
  </si>
  <si>
    <t>175 DIAS 89189 SGEN</t>
  </si>
  <si>
    <t>Contratar servicios profesionales y de apoyo a la gestión para el desempeño de las funciones de la Secretaria General, de conformidad con lo establecido en el Acuerdo No.27 del 5 de septiembre de 2025</t>
  </si>
  <si>
    <t xml:space="preserve">175 DIAS 89220 SGEN </t>
  </si>
  <si>
    <t xml:space="preserve">175 DIAS 89217 SGEN </t>
  </si>
  <si>
    <t>174 DIAS 89353 SGEN</t>
  </si>
  <si>
    <t>167 DIAS 89659 SGEN</t>
  </si>
  <si>
    <t>166 DIAS 89762 SGEN</t>
  </si>
  <si>
    <t>166 DIAS 89765 SGEN</t>
  </si>
  <si>
    <t>166 DIAS 89788 SGEN</t>
  </si>
  <si>
    <t>2026CIN1677</t>
  </si>
  <si>
    <t>Realizar la interventoría técnica, administrativa, financiera, jurídica, ambiental y contable al contrato que tiene como objeto: Ejecutar las obras de ingeniería para la restauración del espejo de agua del Parque Ecológico Distrital Humedal Meandro del Say de acuerdo a los estudios y diseños producto del contrato de consultoría CAR No.2484 de 2020 de la Corporación Autónoma Regional de Cundinamarca – CAR. Proceso amparado con vigencias futuras mediante Acuerdo No. 67 de 05 de diciembre de 2025.</t>
  </si>
  <si>
    <t>165 DIAS 89572 DBIO - BPPI - 2026080100004</t>
  </si>
  <si>
    <t>Prestar servicios profesionales a la Dirección Técnica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</si>
  <si>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165 DIAS 89642 DBIO BPPI - 2026080100004</t>
  </si>
  <si>
    <t>Prestar servicios profesionales a la Dirección Técnica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</si>
  <si>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165 DIAS 89680 DBIO - BPPI - 2026080100004</t>
  </si>
  <si>
    <t>165 DIAS 89688 DBIO BPPI - 2026080100004</t>
  </si>
  <si>
    <t>PRESTAR SERVICIOS PROFESIONALES A LA DIRECCIÓN TÉCNICA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</si>
  <si>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165 DIAS 89752 DBIO - BPPI - 2026080100004</t>
  </si>
  <si>
    <t>165 DIAS 89667 DBIO - BPPI - 2026080100004</t>
  </si>
  <si>
    <t>Prestar servicios profesionales a la dirección técnica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</si>
  <si>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165 DIAS 89790 DBIO BPPI - 2026080100004</t>
  </si>
  <si>
    <t xml:space="preserve">Prestar servicios profesionales al Fondo para las Inversiones Ambientales en la Cuenca del Rio Bogotá –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  </t>
  </si>
  <si>
    <t>2026COB1676</t>
  </si>
  <si>
    <t>Ejecutar las obras de ingeniería para la restauración del espejo de agua del Parque Ecológico Distrital Humedal Meandro del Say de acuerdo a los estudios y diseños producto del contrato de Consultoría CAR No.2484 de 2020 de la Corporación Autónoma Regional de Cundinamarca - CAR. Proceso amparado con vigencias futuras mediante Acuerdo No. 10 de 09 de marzo de 2026.</t>
  </si>
  <si>
    <t xml:space="preserve">* MARTINEZ MORALES FABIAN ERNESTO </t>
  </si>
  <si>
    <t>180 DIAS 88919 DFIAB - BPPI - 2025090100001</t>
  </si>
  <si>
    <t>Prestar servicios profesionales a la Dirección Técnica FIAB, para brindar apoyo jurídico en las actividades contractuales que demanden los proyectos y/o iniciativas a cargo de la dependencia.</t>
  </si>
  <si>
    <t>180 DIAS 88968 DFIAB - BPPI - 2025090100001</t>
  </si>
  <si>
    <t>Prestar servicios profesionales en la Dirección Técnica FIAB de la Corporación Autónoma Regional de Cundinamarca CAR, en la articulación, acompañamiento y divulgación de los proyectos y/o iniciativas a cargo de la dependencia.</t>
  </si>
  <si>
    <t xml:space="preserve">TOVAR MALAVER JUAN PABLO </t>
  </si>
  <si>
    <t>180 DIAS 88969 DFIAB - BPPI - 2025090100001</t>
  </si>
  <si>
    <t>Prestar servicios profesionales a la Dirección Técnica FIAB, para apoyar las actividades de gestión predial que se requieren en los diferentes proyectos, contratos y/o convenios a cargo de la dependencia.</t>
  </si>
  <si>
    <t>180 DIAS 88932 DFIAB - BPPI - 2025090100001</t>
  </si>
  <si>
    <t>Prestar servicios profesionales a la Dirección Técnica FIAB, para apoyar, desde el componente ambiental y de Seguridad y Salud en el Trabajo (SST), el seguimiento a los proyectos y/o contratos a cargo de la dependencia.</t>
  </si>
  <si>
    <t>179 DIAS 89027 DFIAB - BPPI - 2025090100001</t>
  </si>
  <si>
    <t>Prestar servicios profesionales en la dirección técnica FIAB de la Corporación Autónoma Regional de Cundinamarca - CAR brindando apoyo en la gestión predial requerida en los proyectos y/o iniciativas a cargo de la dependencia.</t>
  </si>
  <si>
    <t>165 DIAS 89046  DFIAB - BPPI - 2025090100001</t>
  </si>
  <si>
    <t>Prestar servicios profesionales a la Dirección Técnica FIAB para brindar apoyo jurídico – ambiental en el marco de la recuperación de la cuenca del rio Bogotá.</t>
  </si>
  <si>
    <t>178 DIAS 89055 DFIAB - BPPI - 2025090100001</t>
  </si>
  <si>
    <t>Prestar Servicios Profesionales a la Dirección Técnica FIAB De La Corporación Autónoma Regional De Cundinamarca - CAR, En La Formulación, Seguimiento Y Apoyo A La Supervisión, De Los Proyectos Y Contratos A Cargo De La Dependencia.</t>
  </si>
  <si>
    <t>165 DIAS 89082 DFIAB BPPI-2025090100001</t>
  </si>
  <si>
    <t>Contrato No 1841 de 2026 cuyo objeto es: Prestar servicios profesionales brindando apoyo desde el componente ambiental, a los proyectos y/o iniciativas a cargo de la Dirección Técnica FIAB</t>
  </si>
  <si>
    <t>165 DIAS 89081 DFIAB - BPPI - 2025090100001</t>
  </si>
  <si>
    <t>Prestar servicios profesionales a la Dirección Técnica FIAB, en el componente administrativo y financiero, para el seguimiento de los proyectos a cargo de la dependencia.</t>
  </si>
  <si>
    <t>165 DIAS 89069 DFIAB - BPPI - 2025090100001</t>
  </si>
  <si>
    <t>178 DIAS 89071 DFIAB - BPPI - 2025090100001</t>
  </si>
  <si>
    <t xml:space="preserve">Prestar servicios profesionales en el análisis de la información topográfica que sea requerida en el marco de los proyectos de la Dirección Técnica FIAB. </t>
  </si>
  <si>
    <t>178 DIAS 89097 DFIAB - BPPI - 2025090100001</t>
  </si>
  <si>
    <t>Prestar servicios profesionales a la Dirección Técnica FIAB brindando acompañamiento a las actividades de seguimiento ambiental en las etapas precontractual, contractual y poscontractual de los proyectos a cargo de la dependencia.</t>
  </si>
  <si>
    <t>178 DIAS 89085 DFIAB - BPPI - 2025090100001</t>
  </si>
  <si>
    <t>178 DIAS 89105 DFIAB BPPI-2025090100001</t>
  </si>
  <si>
    <t>Contrato No 1719 de 2026 cuyo objeto es: Prestar servicios profesionales en la Dirección Técnica FIAB de la Corporación Autónoma Regional de Cundinamarca - CAR, para la estructuración y seguimiento de los proyectos y/o iniciativas a cargo de la dependencia, que demanden el componente forestal.</t>
  </si>
  <si>
    <t>165 DIAS 89124 DFIAB -BPPI-2025090100001</t>
  </si>
  <si>
    <t>Prestar servicios profesionales en la Dirección Técnica FIAB, en el acompañamiento desde el componente social a los proyectos y/o iniciativas a cargo de la dependencia</t>
  </si>
  <si>
    <t>165 DIAS 89129 DFIAB BPPI-2025090100001</t>
  </si>
  <si>
    <t>Contrato No 1811 de 2026 cuyo objeto es: Prestar servicios profesionales en la Dirección Técnica FIAB de la Corporación Autónoma Regional de Cundinamarca CAR, en la articulación, acompañamiento y divulgación de los proyectos y/o iniciativas a cargo de la dependencia.</t>
  </si>
  <si>
    <t>178 DIAS 89127 DFIAB BPPI-2025090100001</t>
  </si>
  <si>
    <t>Contrato No 1797 de 2026 cuyo objeto es: Prestar servicios profesionales para realizar actividades de apoyo a la supervisión de los convenios y contratos, relacionados con los proyectos y/o iniciativas a cargo de la Subdirección General de Administración del FIAB e Infraestructura Ambiental.</t>
  </si>
  <si>
    <t>165 DIAS 89156 DFIAB BPPI-2025090100001</t>
  </si>
  <si>
    <t>Contrato No 1829 de 2026 cuyo objeto es: Prestación de servicios profesionales para apoyar desde el componente social los procesos, contratos y/o iniciativas a cargo de la Dirección Técnica FIAB.</t>
  </si>
  <si>
    <t>165 DIAS 89201 DFIAB - BPPI - 2025090100001</t>
  </si>
  <si>
    <t>Prestar servicios profesionales para brindar acompañamiento en el desarrollo de las actividades administrativas y logísticas que demanden los proyectos y/o iniciativas a cargo de la Dirección Técnica FIAB.</t>
  </si>
  <si>
    <t>165 DIAS 89221 DFIAB - BPPI - 2025090100001</t>
  </si>
  <si>
    <t>Prestar servicios profesionales para apoyar el seguimiento desde el componente eléctrico de los proyectos y/o iniciativas a cargo de la Subdirección General de Administración del FIAB e Infraestructura Ambiental.</t>
  </si>
  <si>
    <t>165 DIAS 89241 DFIAB - BPPI - 2025090100001</t>
  </si>
  <si>
    <t>175 DIAS 89214 DFIAB BPPI-2025090100001</t>
  </si>
  <si>
    <t>Contrato No 1789 de 2026 cuyo objeto es: Prestar servicios profesionales en la Dirección Técnica FIAB, para acompañar los proyectos y/o iniciativas a cargo de la dependencia.</t>
  </si>
  <si>
    <t>174 DIAS 89295 DFIAB - BPPI - 2025090100001</t>
  </si>
  <si>
    <t>Prestar servicios profesionales en la Dirección Técnica FIAB de la Corporación Autónoma Regional de Cundinamarca - CAR, adscrita a la Subdirección General de Administración del FIAB e Infraestructura Ambiental, para apoyo en la gestión de datos de los diferentes proyectos, contratos y/o convenios a cargo de la dependencia.</t>
  </si>
  <si>
    <t>175 DIAS 89218 DFIAB - BPPI - 2025090100001</t>
  </si>
  <si>
    <t>ZAMORA MALAVER LIZETH YURANY</t>
  </si>
  <si>
    <t>165 DIAS 89328 DFIAB BPPI-2025090100001</t>
  </si>
  <si>
    <t>Prestar servicios profesionales en la Dirección Técnica FIAB, brindando acompañamiento jurídico en los procesos de adquisición predial a cargo de la Dependencia.</t>
  </si>
  <si>
    <t xml:space="preserve">MALAVER MONTAÑO HECTOR DANIEL </t>
  </si>
  <si>
    <t>165 DIAS 89303 DFIAB - BPPI - 2025090100001</t>
  </si>
  <si>
    <t>Prestar servicios profesionales en el seguimiento a los proyectos y/o iniciativas desde el componente arquitectónico a cargo de la Dirección Técnica FIAB en el marco del PAC 2024-2027.</t>
  </si>
  <si>
    <t>165 DIAS 89310 DFIAB - BPPI - 2025090100001</t>
  </si>
  <si>
    <t>173 DIAS 89367 DFIAB BPPI-2025090100001</t>
  </si>
  <si>
    <t>Prestar servicios profesionales en la Dirección Técnica FIAB, para brindar asesoría en el desarrollo de las actividades precontractuales, contractuales y pocontractuales requeridas por la dependencia en el marco del Plan de Acción Cuatrienal - PAC 2024 - 2027.</t>
  </si>
  <si>
    <t>164 DIAS 89307DFIAB BPPI-2025090100001</t>
  </si>
  <si>
    <t>165 DIAS 89612 DFIAB BPPI-2025090100001</t>
  </si>
  <si>
    <t>Prestar servicios profesionales en la estructuración, evaluación, y seguimiento desde el componente forestal de los proyectos y/o iniciativas a cargo de la Dirección Técnica FIAB, desde el componente forestal.</t>
  </si>
  <si>
    <t>165 DIAS 89616 DFIAB BPPI-2025090100001</t>
  </si>
  <si>
    <t>165 DIAS 89723 DFIAB BPPI-2025090100001</t>
  </si>
  <si>
    <t xml:space="preserve">Prestar servicios profesionales a la Oficina de Asuntos Internacionales de la Corporación Autónoma Regional de Cundinamarca CAR, con el fin de fortalecer relacionamiento estratégico de la Corporación con incidencia en la cuenca del Río Bogotá </t>
  </si>
  <si>
    <t>167 DIAS 89728 DFIAB - BPPI - 2025090100001</t>
  </si>
  <si>
    <t>Prestar servicios profesionales en la Dirección Técnica FIAB, brindando apoyo jurídico en el seguimiento a los proyectos a cargo de la dependencia.</t>
  </si>
  <si>
    <t>165 DIAS 89815 DFIAB - BPPI - 2025090100001</t>
  </si>
  <si>
    <t>Prestar servicios profesionales en la Dirección Técnica FIAB de la Corporación Autónoma Regional de Cundinamarca- CAR, para brindar acompañamiento en la estructuración y seguimiento a los proyectos arquitectónicos que se requieran en marco de la Recuperación Ambiental del Río Bogotá.</t>
  </si>
  <si>
    <t>180 DIAS 88918 DFIAB - BPPI - 2025090100001</t>
  </si>
  <si>
    <t>Prestar servicios profesionales en la Dirección Técnica FIAB, en el acompañamiento técnico desde el componente hidráulico de los proyectos y/o iniciativas a cargo de la dependencia.</t>
  </si>
  <si>
    <t>180 DIAS 88985 DFIAB - BPPI - 2025090100001</t>
  </si>
  <si>
    <t>Prestar servicios profesionales a la dirección técnica FIAB, brindando acompañamiento en la estructuración y seguimiento desde el componente ambiental a las iniciativas y/o proyectos que se requieran en desarrollo de las actividades propias de la dependencia.</t>
  </si>
  <si>
    <t>* HERNANDEZ LOPEZ LUZ ANGELA</t>
  </si>
  <si>
    <t>180 DIAS 88998 DFIAB - BPPI - 2025090100001</t>
  </si>
  <si>
    <t>Prestar servicios profesionales en la Dirección Técnica FIAB para acompañar jurídicamente las actividades relacionadas con el seguimiento y liquidación el proyecto PTAR El Salitre.</t>
  </si>
  <si>
    <t>165 DIAS 89038 DFIAB - BPPI - 2025090100001</t>
  </si>
  <si>
    <t>Prestar servicios profesionales para el acompañamiento, apoyo, soporte y seguimiento a la gestión, planeación, programación presupuestal de las acciones e iniciativas a cargo de la Dirección Técnica FIAB en el marco del Plan de Acción 2024-2027.</t>
  </si>
  <si>
    <t>178 DIAS 89073 DFIAB - BPPI-2025090100001</t>
  </si>
  <si>
    <t>Prestar servicios profesionales en la Dirección Técnica FIAB de la Corporación Autónoma Regional de Cundinamarca CAR, para acompañar técnicamente las actividades requeridas en el marco de los proyectos a cargo de la dependencia, especialmente el proceso de PTAR El Salitre.</t>
  </si>
  <si>
    <t>165 DIAS 89125 DFIAB BPPI-2025090100001</t>
  </si>
  <si>
    <t>Contrato No 1843 de 2026 cuyo objeto es: Prestar servicios profesionales para brindar acompañamiento en el desarrollo de programas que permitan la integración tecnológica de los diferentes sistemas de información de la Corporación, para los proyectos a cargo de la Dirección Técnica FIAB.</t>
  </si>
  <si>
    <t>175 DIAS 89147  DFIAB - BPPI-2025090100001</t>
  </si>
  <si>
    <t>PRESTAR SERVICIOS PROFESIONALES EN LA DIRECCIÓN TÉCNICA FIAB DE LA CORPORACIÓN AUTÓNOMA REGIONAL DE CUNDINAMARCA - CAR, ADSCRITA A LA SUBDIRECCIÓN GENERAL DE ADMINISTRACIÓN DEL FIAB E INFRAESTRUCTURA AMBIENTAL, PARA LA ESTRUCTURACIÓN Y SEGUIMIENTO DE LOS PROYECTOS A CARGO DE LA DEPENDENCIA.</t>
  </si>
  <si>
    <t>175 DIAS 89188 DFIAB - BPPI-2025090100001</t>
  </si>
  <si>
    <t>Prestar servicios profesionales a la Dirección Técnica FIAB, para brindar apoyo técnico en los procesos relacionados con la ejecución y liquidación del proyecto PTAR Salitre.</t>
  </si>
  <si>
    <t>165 DIAS 89190 DFIAB - BPPI-2025090100001</t>
  </si>
  <si>
    <t>Prestar servicios profesionales a la Dirección Técnica FIAB, de la Corporación Autónoma Regional de Cundinamarca - CAR, desde el componente técnico, con el fin de brindar apoyo al seguimiento y liquidación del proyecto de Ampliación y Optimización de la Planta de Tratamiento de Aguas Residuales PTAR El Salitre y demás proyectos que demande la dependencia en el marco del Plan de Acción 2024-2027.</t>
  </si>
  <si>
    <t>175 DIAS 89161 FIAB - BPPI - 2025090100001</t>
  </si>
  <si>
    <t>LAVERDE ABELLO DIANA KAMILA</t>
  </si>
  <si>
    <t>165 DIAS 89285 DFIAB - BPPI - 2025090100001</t>
  </si>
  <si>
    <t>Prestar servicios profesionales a la Dirección Técnica FIAB, en el desarrollo de las actividades que demanden el acompañamiento jurídico entorno a los proyectos, contratos y/o convenios a cargo de la dependencia.</t>
  </si>
  <si>
    <t>175 DIAS 89166 DFIAB - BPPI-2025090100001</t>
  </si>
  <si>
    <t>Prestar servicios profesionales para brindar asesoría desde el componente ambiental en la estructuración y seguimiento a los proyectos y/o iniciativas correspondientes a la cuenta del Río Bogotá, a cargo de la Subdirección General de Administración del FIAB e Infraestructura Ambiental</t>
  </si>
  <si>
    <t>165 DIAS 89316 DFIAB - BPPI - 2025090100001</t>
  </si>
  <si>
    <t>165 DIAS 89354 DFIAB - BPPI - 2025090100001</t>
  </si>
  <si>
    <t>Prestar servicios profesionales a la Dirección Técnica FIAB, brindando acompañamiento técnico para el seguimiento y liquidación del proyecto de Ampliación y Optimización de la Planta de Tratamiento de Aguas Residuales PTAR El Salitre y demás proyectos que demande la dependencia.</t>
  </si>
  <si>
    <t>165 DIAS 89525 DFIAB - BPPI - 2025090100001</t>
  </si>
  <si>
    <t>Prestar servicios profesionales a la Dirección Técnica de Infraestructura, para el acompañamiento jurídico a los procesos, proyectos y/o iniciativas correspondientes a la cuenca del Río Bogotá, en el marco del Plan de Acción 2024-2027.</t>
  </si>
  <si>
    <t>165 DIAS 89523 DFIAB - BPPI - 2025090100001</t>
  </si>
  <si>
    <t>Prestar servicios profesionales a la Dirección Técnica de Infraestructura Ambiental para apoyar la identificación, gestión y articulación de oportunidades de cooperación nacional e internacional, así como la elaboración de insumos técnicos y contenidos institucionales para el fortalecimiento institucional correspondiente a la cuenca del Río Bogotá.</t>
  </si>
  <si>
    <t>165 DIAS 89610 DFIAB -BPPI-2025090100001</t>
  </si>
  <si>
    <t>Prestar servicios profesionales a la Dirección Técnica de Infraestructura Ambiental de la Corporación Autónoma Regional de Cundinamarca - CAR, para brindar apoyo en el seguimiento, control técnico y operativo en el marco del fortalecimiento institucional correspondiente a la cuenca del Río Bogotá.</t>
  </si>
  <si>
    <t>171 DIAS 89615 DFIAB BPPI-2025090100001</t>
  </si>
  <si>
    <t>Prestar servicios profesionales a la Dirección Técnica FIAB, para brindar acompañamiento financiero y económico a los proyectos relacionados con la ejecución y liquidación del proyecto PTAR Salitre</t>
  </si>
  <si>
    <t>165 DIAS 89685 DFIAB - BPPI - 2025090100001</t>
  </si>
  <si>
    <t>Prestar servicios profesionales a la Subdirección General de Administración del FIAB e Infraestructura Ambiental, en la acompañamiento y divulgación de los proyectos y/o iniciativas a cargo de la dependencia.</t>
  </si>
  <si>
    <t>PRADA NIÑO JULIETH PAOLA</t>
  </si>
  <si>
    <t>165 DIAS 89670 DFIAB - BPPI - 2025090100001</t>
  </si>
  <si>
    <t xml:space="preserve">RODRIGUEZ CASTRO JUAN DIEGO </t>
  </si>
  <si>
    <t>300 DIAS 89054 DIA - BPPI - 0000110</t>
  </si>
  <si>
    <t>2014COV1090</t>
  </si>
  <si>
    <t>Modificatorio No 07, prórroga No 07 y adición No 3 al convenio interadministrativo de asociación No 1090 de 2014 cuyo objeto es: Construcción de la nueva planta de tratamiento de aguas residuales del casco urbano del municipio de Zipaquirá, Cundinamarca.</t>
  </si>
  <si>
    <t>180 DIAS 89002 DFIAB - BPPI - 2025090100001</t>
  </si>
  <si>
    <t>Prestar servicios profesionales en la Dirección Técnica FIAB de la Corporación Autónoma Regional de Cundinamarca - CAR, relacionados con la formulación y estructuración de los proyectos requeridos por la dependencia en el marco del PAC 2024-2027.</t>
  </si>
  <si>
    <t>179 DIAS 89039 DFIAB - BPPI - 2025090100001</t>
  </si>
  <si>
    <t>178 DIAS 89074 DFIAB - BPPI-2025090100001</t>
  </si>
  <si>
    <t>165 DIAS 89090  DFIAB - BPPI - 2025090100001</t>
  </si>
  <si>
    <t>Prestar servicios profesionales para apoyar en el seguimiento a los proyectos a cargo de la Dirección Técnica FIAB.</t>
  </si>
  <si>
    <t>178 DIAS 89067 DFIAB - BPPI - 2025090100001</t>
  </si>
  <si>
    <t>178 DIAS 89134 DFIAB BPPI-2025090100001</t>
  </si>
  <si>
    <t>Contrato No 1807 de 2026 cuyo objeto es: Prestar servicios profesionales en la revisión, conceptualización, seguimiento y estructuración desde el componente estructural de los proyectos y/o iniciativas a cargo de la Subdirección General de Administración del FIAB e Infraestructura Ambiental.</t>
  </si>
  <si>
    <t>178 DIAS 89130 DFIAB - BPPI-2025090100001</t>
  </si>
  <si>
    <t>Prestar servicios profesionales a la Dirección Técnica FIAB, para desarrollar actividades desde el componente técnico en el análisis y verificación de información hidrogeológica de los proyectos y/o contratos a cargo de la dependencia</t>
  </si>
  <si>
    <t>175 DIAS 89150 DFIAB -BPPI-2025090100001</t>
  </si>
  <si>
    <t>175 DIAS 89216 DFIAB - BPPI - 2025090100001</t>
  </si>
  <si>
    <t>1DIA-89172-DASC-BPPI-202450100018</t>
  </si>
  <si>
    <t>2026SEP89172</t>
  </si>
  <si>
    <t>PAGO DEL SERVICIO DE ACUEDUCTO Y ALCANTARILLADO DEL PARQUE JUAN PABLO II INMUEBLE UBICADOS EN EL MUNICIPIO DE CHIQUINQUIRÁ (BOYACÁ), CORRESPONDIENTE AL PERIODO MAYO DE 2026; CÓDIGO INTERNO No.2109308 - FACTURA No. SPD346979. CON FUNDAMENTO EN LA FACTURA EL SUPERVISOR AUTORIZA EL PAGO. FECHA LIMITE DE PAGO: JULIO 14 DE 2026.</t>
  </si>
  <si>
    <t>1DIA-89173-DASC-BPPI-202450100018</t>
  </si>
  <si>
    <t>2026SEP89173</t>
  </si>
  <si>
    <t>PAGO DEL SERVICIO DE ASEO DEL PARQUE JUAN PABLO II INMUEBLE UBICADOS EN EL MUNICIPIO DE CHIQUINQUIRÁ (BOYACÁ), CORRESPONDIENTE AL PERIODO MAYO DE 2026; CÓDIGO INTERNO No.2109308 - FACTURA No. SPD346979 CON FUNDAMENTO EN LA FACTURA EL SUPERVISOR AUTORIZA EL PAGO. FECHA LIMITE DE PAGO: JULIO 14 DE 2026.</t>
  </si>
  <si>
    <t>1DIA-89457-DASC-BPPI-202450100018</t>
  </si>
  <si>
    <t>2026SEP89457</t>
  </si>
  <si>
    <t>PAGO DEL SERVICIO DE ASEO DEL PARQUE LAGUNA DE GUATAVITA "VEREDA TIERRANEGRA" CORRESPONDIENTE AL MES DE JUNIO DE 2026, CODIGO DE SUSCRIPTOR No.1017614 - FACTURA DE SERVICIO No. 2026000030. CON FUNDAMENTO EN LAS FACTURA EL SUPERVISOR AUTORIZA EL PAGO. FECHA DE PAGO: JULIO 15 DE 2026.</t>
  </si>
  <si>
    <t>165 DIAS 88987 DIA - BPPI - 2024050100013</t>
  </si>
  <si>
    <t>Prestar servicios profesionales de acompañamiento jurídico y administrativo a la Dirección Técnica de Infraestructura Ambiental de la Corporación Autónoma Regional de Cundinamarca – CAR, para apoyar la estructuración, evaluación, seguimiento y/o supervisión de los proyectos a cargo de la dependencia, garantizando el cumplimiento de los requisitos normativos, procedimentales y administrativos aplicables.</t>
  </si>
  <si>
    <t>165 DIAS 89006 DIA - BPPI - 2024050100013</t>
  </si>
  <si>
    <t>Prestar servicios profesionales a la Dirección Técnica de Infraestructura Ambiental, brindando apoyo técnico y administrativo en el componente ambiental y en las actividades asociadas al Sistema Integrado de Gestión Pública, de conformidad con los requisitos establecidos en las normas aplicables y los lineamientos de la Corporación Autónoma Regional de Cundinamarca – CAR.</t>
  </si>
  <si>
    <t>165 DIAS 89035 DIA - BPPI - 2024050100013</t>
  </si>
  <si>
    <t>Prestar servicios profesionales de apoyo técnico, desde el componente geotécnico, a la dirección técnica de infraestructura ambiental de la Corporación Autónoma Regional de Cundinamarca – CAR, para el acompañamiento en la estructuración, evaluación y supervisión de proyectos de inversión relacionados con saneamiento básico en el territorio de la jurisdicción car.</t>
  </si>
  <si>
    <t>165 DIAS 89087 DIA - BPPI - 2024050100013</t>
  </si>
  <si>
    <t>Prestar servicios profesionales a la Dirección Técnica de Infraestructura Ambiental de la Corporación Autónoma Regional de Cundinamarca – CAR, apoyando en la formulación y estructuración de los proyectos de inversión a cargo de la dependencia.</t>
  </si>
  <si>
    <t>165 DIAS 89100 DIA - BPPI - 2024050100013</t>
  </si>
  <si>
    <t>PRESTAR SERVICIOS PROFESIONALES DE APOYO JURÍDICO A LA DIRECCIÓN TÉCNICA DE INFRAESTRUCTURA AMBIENTAL DE LA CORPORACIÓN AUTÓNOMA REGIONAL DE CUNDINAMARCA – CAR, PARA LA REVISIÓN, ANÁLISIS Y ACOMPAÑAMIENTO LEGAL DE LOS PROYECTOS DE SANEAMIENTO BÁSICO A CARGO DE LA DEPENDENCIA, GARANTIZANDO EL CUMPLIMIENTO DEL MARCO NORMATIVO APLICABLE Y EL SOPORTE JURÍDICO REQUERIDO PARA SU ADECUADA FORMULACIÓN, EJECUCIÓN Y SEGUIMIENTO.</t>
  </si>
  <si>
    <t>165 DIAS 89145 DIA - BPPI - 2024050100013</t>
  </si>
  <si>
    <t>Prestar servicios de apoyo a la Dirección Técnica de Infraestructura Ambiental de la Corporación Autónoma Regional de Cundinamarca - CAR, orientados al desarrollo de actividades topográficas y técnicas asociadas a los proyectos de inversión desde el componente de saneamiento ambiental.</t>
  </si>
  <si>
    <t>165 DIAS 89152 DIA - BPPI - 2024050100013</t>
  </si>
  <si>
    <t>Prestar servicios profesionales de apoyo técnico a la Dirección Técnica de Infraestructura Ambiental de la Corporación Autónoma Regional de Cundinamarca – CAR, para apoyar las actividades de supervisión en el acompañamiento y seguimiento técnico de los contratos y/o convenios a cargo de la Dirección, desde el componente de saneamiento ambiental, velando por la adecuada aplicación de los procedimientos y criterios técnicos establecidos.</t>
  </si>
  <si>
    <t>165 DIAS 89203 DIA - BPPI - 2024050100013</t>
  </si>
  <si>
    <t>Prestar servicios profesionales a la Dirección Técnica de Infraestructura Ambiental de la Corporación Autónoma Regional de Cundinamarca – CAR, para el seguimiento técnico, administrativo y documental de los convenios y/o contratos relacionados con infraestructura ambiental a cargo de la dependencia, garantizando el cumplimiento de los lineamientos institucionales y de la normativa aplicable desde el componente de saneamiento ambiental.</t>
  </si>
  <si>
    <t>165 DIAS 89335 DIA BPPI - 2024050100013</t>
  </si>
  <si>
    <t>PRESTAR SERVICIOS PROFESIONALES A LA DIRECCIÓN TÉCNICA DE INFRAESTRUCTURA AMBIENTAL DE LA CORPORACIÓN AUTÓNOMA REGIONAL DE CUNDINAMARCA – CAR, ORIENTADOS AL ACOMPAÑAMIENTO INSTITUCIONAL, ARTICULACIÓN INTERDEPENDENCIAS Y SOCIALIZACIÓN TÉCNICA DE LOS PROYECTOS A CARGO DE LA DIRECCIÓN, GARANTIZANDO LA ADECUADA COMUNICACIÓN, DIVULGACIÓN Y SEGUIMIENTO DE LOS AVANCES Y REQUERIMIENTOS ASOCIADOS A SU EJECUCIÓN.</t>
  </si>
  <si>
    <t>164 DIAS 89350 DIA BPPI - 2024050100013</t>
  </si>
  <si>
    <t>Prestar servicios profesionales de apoyo técnico a la Dirección Técnica de Infraestructura Ambiental de la Corporación Autónoma Regional de Cundinamarca – CAR, para acompañar y fortalecer las actividades de supervisión de los convenios y/o contratos asociados al desarrollo de infraestructura en saneamiento básico y demás proyectos a cargo de la Dirección, mediante la verificación técnica, seguimiento operativo y soporte en la gestión contractual requerida.</t>
  </si>
  <si>
    <t>165 DIAS 89387 DIA BPPI - 2024050100013</t>
  </si>
  <si>
    <t>Prestar servicios de apoyo a la gestión a la Dirección Técnica de Infraestructura Ambiental de la Corporación Autónoma Regional de Cundinamarca – CAR, orientados a la organización documental, gestión administrativa y planificación operativa requerida para el desarrollo de las acciones asociadas a los procesos de intervención del Complejo Lagunar Fúquene, Cucunubá y Palacio, así como de los demás proyectos priorizados por la Dependencia.</t>
  </si>
  <si>
    <t>165 DIAS 89463 DIA - BPPI - 2024050100013</t>
  </si>
  <si>
    <t>Prestar servicios profesionales a la Dirección Técnica de Infraestructura Ambiental de la Corporación Autónoma Regional de Cundinamarca – CAR, para apoyar la gestión, implementación y seguimiento de las estrategias publicitarias y campañas comunicativas requeridas y desarrolladas por la Oficina Asesora de Comunicaciones, en el marco del fortalecimiento institucional de la Entidad.</t>
  </si>
  <si>
    <t>165 DIAS 89522 DIA - BPPI - 2024050100013</t>
  </si>
  <si>
    <t>165 DIAS 89451 DIA - BPPI - 2024050100013</t>
  </si>
  <si>
    <t>PRESTAR SERVICIOS PROFESIONALES DE APOYO TÉCNICO A LA DIRECCIÓN TÉCNICA DE INFRAESTRUCTURA AMBIENTAL DE LA CORPORACIÓN AUTÓNOMA REGIONAL DE CUNDINAMARCA CAR, PARA APOYAR A LA SUPERVISIÓN EN LAS ACTIVIDADES DE SEGUIMIENTO, EJECUCIÓN Y LIQUIDACIÓN DE LOS CONVENIOS Y/O CONTRATOS VINCULADOS A LOS PROYECTOS ASOCIADOS AL  COMPONENTE DE SANEAMIENTO AMBIENTAL, VELANDO POR EL CUMPLIMIENTO DE LOS LINEAMIENTOS Y PROCEDIMIENTOS ESTABLECIDOS POR LA DIRECCIÓN</t>
  </si>
  <si>
    <t>165 DIAS 89588 DIA - BPPI - 2024050100013</t>
  </si>
  <si>
    <t>Prestar servicios profesionales para apoyar a la Dirección Técnica de Infraestructura Ambiental de la Corporación Autónoma Regional de Cundinamarca– CAR en la estructuración técnica, administrativa y financiera de proyectos de infraestructura ambiental de saneamiento básico, así como en el desarrollo de actividades de evaluación, seguimiento y apoyo a la supervisión de los contratos y/o convenios asociados, garantizando la calidad, oportunidad y coherencia de la información requerida.</t>
  </si>
  <si>
    <t>165 DIAS 88976 DIA - BPPI - 2024050100013</t>
  </si>
  <si>
    <t>Prestar servicios profesionales a la Dirección Técnica de Infraestructura Ambiental – DIA de la Corporación Autónoma Regional de Cundinamarca - CAR, para el apoyo a la supervisión de proyectos, convenios y contratos relacionados con la recuperación de cuerpos hídricos con criterios ecohidrogeomorfológicos, así como para apoyar la estructuración técnica de procesos de selección adelantados por dicha dirección.</t>
  </si>
  <si>
    <t>165 DIAS 89032 DIA - BPPI - 2024050100013</t>
  </si>
  <si>
    <t>Prestar servicios profesionales de apoyo técnico a la Dirección Técnica de Infraestructura Ambiental de la Corporación Autónoma Regional de Cundinamarca – CAR, para el seguimiento y acompañamiento integral de los proyectos, convenios y contratos orientados al mantenimiento hidráulico que contribuyan a la recuperación de los cuerpos hídricos de la Jurisdicción CAR, en el marco de las funciones y competencias de la Dependencia.</t>
  </si>
  <si>
    <t>165 DIAS 89223 DIA - BPPI - 2024050100013</t>
  </si>
  <si>
    <t>Prestar servicios profesionales a la Dirección Técnica de Infraestructura Ambiental de la Corporación Autónoma Regional de Cundinamarca — CAR, desde el componente ecohidromorfológico para la revisión, análisis y seguimiento técnico del componente geotécnico de los proyectos, contratos y convenios a cargo de la Dependencia, garantizando la evaluación de condiciones del terreno, la verificación de estudios y diseños, y el soporte técnico requerido para su adecuada estructuración, ejecución y supervision.</t>
  </si>
  <si>
    <t>165 DIAS 89709 DIA - BPPI - 2024050100013</t>
  </si>
  <si>
    <t>Prestar servicios profesionales en topografía a la Dirección Técnica de Infraestructura Ambiental de la Corporación Autónoma Regional de Cundinamarca – CAR, mediante la ejecución de levantamientos, mediciones, verificaciones y demás actividades topográficas requeridas para la adecuada planificación y desarrollo de los proyectos a cargo de la Dependencia.</t>
  </si>
  <si>
    <t>165 DIAS 89001 DIA - BPPI - 2024050100013</t>
  </si>
  <si>
    <t>2026CSE1778</t>
  </si>
  <si>
    <t>Prestar servicios de apoyo a la gestión a la Dirección Técnica de Infraestructura Ambiental de la Corporación Autónoma Regional de Cundinamarca – CAR, desde el componente de infraestructura ambiental para el recurso hídrico para el desarrollo de las actividades de operación, seguimiento y control del Sistema Hidráulico de Manejo Ambiental y Control de Inundaciones de La Ramada, conforme a los lineamientos establecidos.</t>
  </si>
  <si>
    <t>165 DIAS 89051 DIA - BPPI - 2024050100013</t>
  </si>
  <si>
    <t>165 DIAS 89139 DIA - BPPI - 2024050100013</t>
  </si>
  <si>
    <t>Prestar servicios profesionales de apoyo técnico a la Dirección Técnica de Infraestructura Ambiental de la Corporación Autónoma Regional de Cundinamarca CAR, para el desarrollo de actividades de monitoreo, seguimiento operativo y verificación del funcionamiento de la infraestructura asociada al Sistema Hidráulico de Manejo Ambiental y Control de Inundaciones de La Ramada, en cumplimiento de los lineamientos técnicos y operativos establecidos por la Entidad.</t>
  </si>
  <si>
    <t>1DIA-88963-DASC-BPPI-202450100018</t>
  </si>
  <si>
    <t>2026SEP88963</t>
  </si>
  <si>
    <t>PAGO DE ASEO  ESTACION DE BOMBEO Y ELEVACION DE MONDOÑEDO UBICADA EN  MOSQUERA, CORRESPONDIENTE AL PERIODO DEL  14/04/2026 A 12/06/2026, CONTRATO No 0049184 FACTURA DE SERVICIO No. 3788195. CON FUNDAMENTO EN LA FACTURA EL SUPERVISOR AUTORIZA EL PAGO. FECHA LIMITE DE PAGO: JULIO 07 2026.</t>
  </si>
  <si>
    <t>1DIA-88962-DASC-BPPI-202450100018</t>
  </si>
  <si>
    <t>2026SEP88962</t>
  </si>
  <si>
    <t>PAGO DE ACUEDUCTO  ESTACION DE BOMBEO Y ELEVACION DE MONDOÑEDO UBICADA EN  MOSQUERA, CORRESPONDIENTE AL PERIODO DEL  14/04/2026 A 12/06/2026, CONTRATO No 0049184 FACTURA DE SERVICIO No. 3788195. CON FUNDAMENTO EN LA FACTURA EL SUPERVISOR AUTORIZA EL PAGO. FECHA LIMITE DE PAGO: JULIO 07 2026.</t>
  </si>
  <si>
    <t>* CONSORCIO FLAMINGO</t>
  </si>
  <si>
    <t>165 DIAS 89016 DIA - BPPI - 2024050100013</t>
  </si>
  <si>
    <t>Prestar servicios profesionales a la Dirección Técnica de Infraestructura Ambiental de la Corporación Autónoma Regional de Cundinamarca – CAR, para apoyar el monitoreo, seguimiento y control del componente ambiental bajo el enfoque sistémico en los proyectos de inversión a cargo de la Dependencia, garantizando la verificación de cumplimiento normativo, la evaluación de impactos y la generación de insumos técnicos para la adecuada gestión ambiental de las intervenciones.</t>
  </si>
  <si>
    <t>165 DIAS 89155 DIA - BPPI - 2024050100013</t>
  </si>
  <si>
    <t>Prestar servicios profesionales de apoyo técnico a la Dirección Técnica de Infraestructura Ambiental de la Corporación Autónoma Regional de Cundinamarca – CAR, para apoyar las actividades de supervisión técnica, administrativa y documental de los contratos y/o convenios relacionados con los procesos de intervención y recuperación geomorfológica e hidráulica del Complejo Lagunar Fúquene, Cucunubá y Palacio, garantizando el cumplimiento de los lineamientos institucionales y de la normativa aplicable.</t>
  </si>
  <si>
    <t>165 DIAS 89278 DIA - BPPI - 2024050100013</t>
  </si>
  <si>
    <t>Prestar servicios de apoyo a la gestión en campo a la Dirección Técnica de Infraestructura Ambiental de la Corporación Autónoma Regional de Cundinamarca – CAR, mediante la asistencia operativa en las actividades topográficas, incluyendo el manejo de equipos, toma de datos, apoyo en levantamientos y replanteos, y demás labores requeridas para el desarrollo de los proyectos e intervenciones a cargo de la Dependencia desde el componente de adaptación al cambio climático.</t>
  </si>
  <si>
    <t>165 DIAS 89096 DIA - BPPI - 2024050100013</t>
  </si>
  <si>
    <t>Prestar servicios profesionales de apoyo técnico a la Dirección Técnica de Infraestructura Ambiental de la Corporación Autónoma Regional de Cundinamarca – CAR, para acompañar y asistir en la ejecución de los procesos de intervención adelantados en el Complejo Lagunar Fúquene, Cucunubá y Palacio, en el marco de las competencias y lineamientos establecidos por la Dependencia.</t>
  </si>
  <si>
    <t>165 DIAS 89673 DIA - BPPI - 2024050100013</t>
  </si>
  <si>
    <t>Prestar servicios de apoyo a la gestión a la Dirección de Infraestructura Ambiental de la Corporación Autónoma Regional de Cundinamarca CAR, para realizar el seguimiento técnico operativo a las actividades desarrolladas en el marco del Proyecto de Recuperación Ecosistémica del Complejo Lagunar Fúquene, Cucunubá y Palacio, contribuyendo al control, verificación y reporte de los avances operativos conforme a los lineamientos establecidos por la Dirección.</t>
  </si>
  <si>
    <t>165 DIAS 89017 DIA - BPPI - 2024050100013</t>
  </si>
  <si>
    <t>Prestar servicios profesionales de apoyo técnico a la Dirección Técnica de Infraestructura Ambiental de la Corporación Autónoma Regional de Cundinamarca – CAR, para acompañar las actividades de formulación, ejecución y seguimiento de los proyectos orientados al fortalecimiento de la capacidad adaptativa frente al cambio climático que se encuentran a cargo de la Dependencia dentro de la jurisdicción CAR.</t>
  </si>
  <si>
    <t>165 DIAS 89133 DIA - BPPI - 2024050100013</t>
  </si>
  <si>
    <t>PRESTAR SERVICIOS PROFESIONALES DESDE EL COMPONENTE DE ADAPTACIÓN AL CAMBIO CLIMÁTICO PARA APOYAR LA IMPLEMENTACIÓN, EJECUCIÓN Y SEGUIMIENTO DEL COMPONENTE SOCIAL DE LOS PROYECTOS ADELANTADOS POR LA DIRECCIÓN TÉCNICA DE INFRAESTRUCTURA AMBIENTAL, INCLUYENDO ACTIVIDADES DE SOCIALIZACIÓN, GESTIÓN COMUNITARIA, ACOMPAÑAMIENTO TERRITORIAL Y DEMÁS ACCIONES NECESARIAS PARA GARANTIZAR LA ADECUADA ARTICULACIÓN CON LAS COMUNIDADES Y ACTORES INVOLUCRADOS DENTRO DE LA JURISDICCIÓN CAR</t>
  </si>
  <si>
    <t>165 DIAS 89244 DIA - BPPI - 2024050100013</t>
  </si>
  <si>
    <t>Prestar servicios de apoyo a la gestión desde el componente documental de la Dirección Técnica de Infraestructura Ambiental de la Corporación Autónoma Regional de Cundinamarca – CAR, mediante la recepción, organización, clasificación y control de documentos, aplicando los criterios y procedimientos archivísticos establecidos en la normatividad vigente y en los lineamientos institucionales.</t>
  </si>
  <si>
    <t>165 DIAS 89132 DIA - BPPI - 2024050100013</t>
  </si>
  <si>
    <t>Prestar servicios profesionales para apoyar la implementación y el seguimiento del componente social de los proyectos de la Dirección Técnica de Infraestructura Ambiental, mediante actividades de socialización, gestión comunitaria y articulación con actores territoriales, orientadas al cumplimiento de los planes, programas, proyectos institucionales de la Dirección.</t>
  </si>
  <si>
    <t>165 DIAS 89513 DIA - BPPI - 2024050100013</t>
  </si>
  <si>
    <t>Prestar servicios profesionales para apoyar a la Dirección Técnica de Infraestructura Ambiental de la Corporación Autónoma Regional de Cundinamarca CAR en el desarrollo de actividades de evaluación, seguimiento y control administrativo de los contratos asociados a los proyectos de inversión relacionados con la disponibilidad y gestión del recurso hídrico, garantizando la calidad, oportunidad y coherencia de la información requerida para la adecuada toma de decisiones institucionales.</t>
  </si>
  <si>
    <t>165 DIAS 89345 DIA - BPPI - 2024050100013</t>
  </si>
  <si>
    <t xml:space="preserve"> Prestar servicios de apoyo operativo, para la atención inmediata, prevención, detección, monitoreo y control de emergencias ambientales dentro de la jurisdicción de la Corporación, garantizando la respuesta oportuna y el soporte requerido en la gestión del riesgo ambiental.</t>
  </si>
  <si>
    <t>165 DIAS 89421 DIA - BPPI - 2024050100013</t>
  </si>
  <si>
    <t>Prestar servicios de apoyo operativo y logístico para la planeación, organización y soporte logístico de los Grupos de Intervención Rápida, con énfasis en las actividades de prevención, detección, monitoreo y atención inmediata de emergencias ambientales dentro de la jurisdicción de la Corporación, garantizando una respuesta oportuna y articulada frente a eventos que puedan afectar los recursos naturales y los ecosistemas estratégicos.</t>
  </si>
  <si>
    <t>165 DIAS  89406 DIA  BPPI - 2024050100013</t>
  </si>
  <si>
    <t>165 DIAS 89445 DIA BPPI - 2024050100013</t>
  </si>
  <si>
    <t>165 DIAS 89449 DIA - BPPI - 2024050100013</t>
  </si>
  <si>
    <t>165 DIAS 89468 DIA BPPI - 2024050100013</t>
  </si>
  <si>
    <t>Prestar servicios de apoyo operativo, para la atención inmediata, prevención, detección, monitoreo y control de emergencias ambientales dentro de la jurisdicción de la Corporación, garantizando la respuesta oportuna y el soporte requerido en la gestión del riesgo ambiental.</t>
  </si>
  <si>
    <t>165 DIAS 89509 DIA BPPI - 2024050100013</t>
  </si>
  <si>
    <t xml:space="preserve">Prestar servicios de apoyo operativo, para la atención inmediata, prevención, detección, monitoreo y control de emergencias ambientales dentro de la jurisdicción de la Corporación, garantizando la respuesta oportuna y el soporte requerido en la gestión del riesgo ambiental. </t>
  </si>
  <si>
    <t>165 DIAS 89558 DIA - BPPI - 202405010</t>
  </si>
  <si>
    <t>165 DIAS 89562 DIA - BPPI - 2024050100013</t>
  </si>
  <si>
    <t>165 DIAS 89584 DIA - BPPI - 2024050100013</t>
  </si>
  <si>
    <t>165 DIAS 89597 DIA  BPPI - 2024050100013</t>
  </si>
  <si>
    <t>165 DIAS 89699 DIA -  BPPI - 2024050100013</t>
  </si>
  <si>
    <t>Prestar servicios de apoyo operativo, para la atención inmediata, prevención, detección, monitoreo y control de emergencias ambientales dentro de la jurisdicción de la Corporación, garantizando la respuesta oportuna y el soporte requerido en la gestión del riesgo ambiental</t>
  </si>
  <si>
    <t>165 DIAS 89727 DIA - BPPI - 2024050100013</t>
  </si>
  <si>
    <t>165 DIAS 89773 DIA - BPPI - 2024050100013</t>
  </si>
  <si>
    <t>165 DIAS 89795 DIA - BPPI - 2024050100013</t>
  </si>
  <si>
    <t>165 DIAS 89800 DIA - BPPI - 2024050100013</t>
  </si>
  <si>
    <t xml:space="preserve">Prestar servicios de apoyo operativo, para la atención inmediata, prevención,detección, monitoreo y control de emergencias ambientales dentro de la jurisdicción de la Corporación, garantizando la respuesta oportuna y el soporte requerido en la gestión del riesgo ambiental. </t>
  </si>
  <si>
    <t>165 DIAS 89583 DIA - BPPI - 2024050100013</t>
  </si>
  <si>
    <t>Prestar servicios profesionales a la Dirección Técnica de Infraestructura Ambiental de la Corporación Autónoma Regional de Cundinamarca CAR, para apoyar la planeación, programación y seguimiento técnico-administrativo de los mantenimientos preventivos y correctivos de la maquinaria a cargo de la entidad, garantizando la adecuada gestión operativa y la continuidad en el funcionamiento de los equipos institucionales.</t>
  </si>
  <si>
    <t>165 DIAS 89625 DIA - BPPI - 2024050100013</t>
  </si>
  <si>
    <t xml:space="preserve">Prestar servicios profesionales a la Dirección Técnica de Infraestructura Ambiental de la Corporación Autónoma Regional de Cundinamarca – CAR, orientados al desarrollo de actividades de mejoramiento, seguimiento y verificación de las condiciones de seguridad industrial y salud en el trabajo en las obras y frentes de intervención ejecutados por la Dirección. </t>
  </si>
  <si>
    <t>150 DIAS 89764 DBIO - BPPI - 2026080100004</t>
  </si>
  <si>
    <t>Prestación de servicios profesionales para el desarrollo de acciones de autoridad ambiental, de conservación y manejo de fauna silvestre nativa, exótica o invasora o en interacción negativa en la jurisdicción de la Corporación Autónoma Regional De Cundinamarca CAR.</t>
  </si>
  <si>
    <t>@MORENO MUÑOZ JOSE ANTONIO</t>
  </si>
  <si>
    <t>165 DIAS 89505 DBIO - 2026080100004</t>
  </si>
  <si>
    <t xml:space="preserve">Prestar servicios profesionales a la Dirección Técnica de Biodiversidad de la Corporación Autónoma Regional de Cundinamarca– CAR, para el desarrollo de acciones de fortalecimiento a los procesos y proyectos relacionados con el recurso fauna silvestre en la jurisdicción de la Corporación Autónoma Regional de Cundinamarca CAR. </t>
  </si>
  <si>
    <t>150 DIAS 89648 DBIO - BPPI - 2026080100004</t>
  </si>
  <si>
    <t>Prestar servicios profesionales a la Dirección Técnica de Biodiversidad de la Corporación Autónoma Regional de Cundinamarca– CAR, para el desarrollo de acciones de fortalecimiento a los procesos y proyectos relacionados con el recurso fauna silvestre en la jurisdicción de la Corporación Autónoma Regional de Cundinamarca CAR.</t>
  </si>
  <si>
    <t>150 DIAS 89718 DBIO - BPPI - 2026080100004</t>
  </si>
  <si>
    <t>150 DIAS 89580 DBIO  - BPPI - 2026080100004</t>
  </si>
  <si>
    <t>PRESTAR SERVICIOS PROFESIONALES A LA DIRECCIÓN TÉCNICA DE BIODIVERSIDAD DE LA CORPORACIÓN AUTÓNOMA REGIONAL DE CUNDINAMARCA – CAR, PARA EL DESARROLLO DE ACCIONES DE FORTALECIMIENTO A LOS PROCESOS Y PROYECTOS RELACIONADOS CON EL RECURSO FAUNA SILVESTRE EN LA JURISDICCIÓN DE LA CORPORACIÓN AUTÓNOMA REGIONAL DE CUNDINAMARCA CAR.</t>
  </si>
  <si>
    <t>150 DIAS 89626 DBIO - BPPI - 2026080100004</t>
  </si>
  <si>
    <t>* PEREZ AYURE JORGE ENRIQUE</t>
  </si>
  <si>
    <t>165 DIAS 89281 DBIO- BPPI - 2026080100004</t>
  </si>
  <si>
    <t xml:space="preserve">Prestar servicios profesionales a la Corporación Autónoma Regional de_x000D_
Cundinamarca - CAR, para el desarrollo de las actividades contractuales_x000D_
y jurídicas, en sus etapas precontractual, contractual y poscontractual,_x000D_
asociadas a los proyectos de inversión a cargo de la Dirección Técnica de Biodiversidad. </t>
  </si>
  <si>
    <t>164 DIAS 89293 DBIO BPPI - 2026080100004</t>
  </si>
  <si>
    <t xml:space="preserve">PRESTAR SERVICIOS PROFESIONALES A LA DIRECCIÓN TÉCNICA DE BIODIVERSIDAD DBIO DE LA CORPORACIÓN AUTÓNOMA REGIONAL DE CUNDINAMARCA CAR, PARA REALIZAR ACTIVIDADES RELACIONADAS CON LA ARTICULACIÓN, EVALUACIÓN, SEGUIMIENTO Y CONTROL DE LAS METAS A CARGO DE LA DIRECCIÓN. </t>
  </si>
  <si>
    <t>165 DIAS 89318 DBIO - BPPI - 2026080100004</t>
  </si>
  <si>
    <t>Prestar servicios profesionales a la Corporación Autónoma Regional de Cundinamarca - CAR, para la proyección y revisión jurídica de actos administrativos, derechos de petición, y de los procesos en sus etapas precontractual, contractual y poscontractual a cargo de la Dirección Técnica de Biodiversidad.</t>
  </si>
  <si>
    <t>164 DIAS 89286 DBIO BPPI - 2026080100004</t>
  </si>
  <si>
    <t>Prestar servicios profesionales a la Corporación Autónoma Regional de Cundinamarca- CAR, para el desarrolo de las actividades contractuales y jurídicas, en sus etapas precontractual, contractual y poscontractual, asociadas a los proyectos de inversión a cargo de la Dirección Técnica de Biodiversidad.</t>
  </si>
  <si>
    <t>150 DIAS 89416 DBIO - BPPI - 2026080100004</t>
  </si>
  <si>
    <t>Prestar servicios profesionales a la Dirección Técnica de Biodiversidad de la Corporación Autónoma Regional de Cundinamarca CAR, para apoyar la implementación de acciones dirigidas a la protección, manejo, conservación, restauración y monitoreo de los ecosistemas, el suelo, la flora y la biodiversidad en el territorio de jurisdicción de la CAR.</t>
  </si>
  <si>
    <t>165 DIAS 89265 DBIO BPPI - 2026080100004</t>
  </si>
  <si>
    <t>Prestar servicios profesionales a la Dirección Técnica de Biodiversidad de la Corporación Autónoma Regional de Cundinamarca CAR, para el fortalecimiento de actividades de formulación y seguimiento de proyectos a cargo de la Dirección.</t>
  </si>
  <si>
    <t>150 DIAS 89443 DBIO BPPI - 2026080100004</t>
  </si>
  <si>
    <t>Prestar servicios profesionales a la Dirección Técnica de Biodiversidad de la Corporación Autónoma Regional de Cundinamarca- CAR, para apoyar la implementación, monitoreo y seguimiento de acciones dirigidas a la protección, conservación, recuperación y manejo del suelo y los ecosistemas en el territorio de jurisdicción de la CAR.</t>
  </si>
  <si>
    <t>150 DIAS 89419 DBIO - BPPI - 2026080100004</t>
  </si>
  <si>
    <t>Prestar servicios profesionales a la dirección técnica de biodiversidad de la Corporación Autónoma Regional de Cundinamarca- CAR, para la implementación, monitoreo y seguimiento de acciones dirigidas al manejo, restauración, recuperación y conservación del suelo y los ecosistemas en el territorio de jurisdicción de la car.</t>
  </si>
  <si>
    <t>150 DIAS 89438 DBIO BPPI - 2026080100004</t>
  </si>
  <si>
    <t>PRESTAR SERVICIOS PROFESIONALES A LA DIRECCIÓN TÉCNICA DE BIODIVERSIDAD DE LA CORPORACIÓN AUTÓNOMA REGIONAL DE CUNDINAMARCA– CAR, PARA APOYAR LA GESTIÓN RELACIONADA CON EL PROCESAMIENTO Y ANÁLISIS CARTOGRÁFICO Y GEOGRÁFICO DE LA BIODIVERSIDAD, FLORA, EL SUELO Y LOS ECOSISTEMAS EN EL TERRITORIO DE JURISDICCIÓN DE LA CAR.</t>
  </si>
  <si>
    <t>150 DIAS 89470 DBIO - BPPI - 2026080100004</t>
  </si>
  <si>
    <t>150 DIAS 89514 DBIO BPPI - 2026080100004</t>
  </si>
  <si>
    <t>Prestar servicios profesionales a la Dirección Técnica de Biodiversidad de la Corporación Autónoma Regional de Cundinamarca- CAR, para apoyar las acciones dirigidas a la protección, conservación, restauración y manejo de la flora y los ecosistemas en el territorio de jurisdicción de la CAR.</t>
  </si>
  <si>
    <t>165 DÍAS 89655- DBIO  - BPPI - 2026080100004</t>
  </si>
  <si>
    <t>Prestar servicios profesionales a la Corporación Autónoma Regional de Cundinamarca- CAR, para el desarrollo de las actividades contractuales y jurídicas, en sus etapas precontractual, contractual y poscontractual, asociadas a los proyectos de inversión a cargo de la Dirección Técnica de Biodiversidad.</t>
  </si>
  <si>
    <t>165 DIAS 89662 DBIO - BPPI - 2026080100004</t>
  </si>
  <si>
    <t>165 DIAS 89663 DBIO - BPPI - 2026080100004</t>
  </si>
  <si>
    <t>150 DIAS 89360 DBIO - BPPI - 2026080100004</t>
  </si>
  <si>
    <t>150 DIAS 89442 DBIO - BPPI - 2026080100004</t>
  </si>
  <si>
    <t>175 DIAS 89237 DBIO BPPI - 2026080100004</t>
  </si>
  <si>
    <t>Prestar servicios profesionales para la planeación presupuestal y seguimiento financiero asociados a las metas PAC a cargo de la Dirección Técnica de Biodiversidad de la Corporación Autónoma Regional de Cundinamarca - CAR.</t>
  </si>
  <si>
    <t>164 DIAS 89297 DBIO BPPI - 2026080100004</t>
  </si>
  <si>
    <t xml:space="preserve">Prestación de servicios profesionales para realizar actividades de soporte técnico en las actuaciones administrativas y contractuales de los procesos que hacen parte integral de la Dirección Técnica de Biodiversidad de la Corporación Autónoma Regional de Cundinamarca - CAR. </t>
  </si>
  <si>
    <t>165 DIAS 89321 DBIO - BPPI - 2026080100004</t>
  </si>
  <si>
    <t>165 DIAS 89415 DBIO - BPPI - 2026080100004</t>
  </si>
  <si>
    <t>Prestar servicios profesionales a la Dirección Técnica de Biodiversidad de la Corporación Autónoma Regional de Cundinamarca - CAR, para el desarrollo de actividades de soporte técnico y administrativo a cargo de la dependencia.</t>
  </si>
  <si>
    <t>165 DIAS 89420 DBIO - BPPI - 2026080100004</t>
  </si>
  <si>
    <t>Prestar servicios de apoyo la gestión a la dirección técnica de biodiversidad de la Corporación Autónoma Regional de Cundinamarca - CAR, en el desarrollo de actividades de operación y funcionamiento de los embalses de responsabilidad de la corporación.</t>
  </si>
  <si>
    <t>165 DIAS 89439 DBIO - BPPI - 2026080100004</t>
  </si>
  <si>
    <t>Prestar servicios de apoyo la gestión a la dirección técnica de biodiversidad de la Corporación Autónoma Regional de Cundinamarca - CAR, en el desarrollo de actividades de operación y funcionamiento de los embalses de responsabilidad de la corporación</t>
  </si>
  <si>
    <t>150 DIAS 89569 DBIO - BPPI - 2026080100004</t>
  </si>
  <si>
    <t>Prestar servicios profesionales a la dirección técnica de biodiversidad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</si>
  <si>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165 DIAS 89721 DBIO - BPPI - 2026080100004</t>
  </si>
  <si>
    <t>Prestar servicios de apoyo la gestión a la Dirección Técnica de Biodiversidad de la Corporación Autónoma Regional de Cundinamarca- CAR, en el desarrollo de actividades de operación y funcionamiento de los embalses de responsabilidad de la Corporación.</t>
  </si>
  <si>
    <t>150 DIAS 89722 DBIO - BPPI - 2026080100004</t>
  </si>
  <si>
    <t>165 DIAS 89793 DBIO - BPPI - 2026080100004</t>
  </si>
  <si>
    <t>165 DIAS 89786 DBIO - BPPI - 2026080100004</t>
  </si>
  <si>
    <t>Prestar servicios profesionales a la dirección técnica de biodiversidad de la Corporación Autónoma Regional de Cundinamarca - CAR, para el desarrollo de actividades de la gestión operativa a cargo de la dependencia.</t>
  </si>
  <si>
    <t>165 DIAS 89301 DBIO - BPPI - 2026080100004</t>
  </si>
  <si>
    <t xml:space="preserve">165 DIAS 89804 DCMA - BPPI-2026070100007-2024070100030-2024070100031-2024070100032-2024030100029 </t>
  </si>
  <si>
    <t>Prestar servicios profesionales a la Dirección Técnica Científica y de Modelamiento Ambiental - DCMA de la Corporación Autónoma Regional de Cundinamarca - CAR, para apoyar los trámites y actividades relacionadas con seguimiento y certificación a Centros de Diagnóstico Automotor – CDA.</t>
  </si>
  <si>
    <t>60 DIAS 89052 DCMA - BPPI - 2024080100037</t>
  </si>
  <si>
    <t>Adición No 01, prórroga No 01 y modificatorio No 02 al contrato No 1138 de 2025 cuyo objeto es: Realizar la operación y mantenimiento preventivo y correctivo del sistema de monitoreo hidrometeorológico de la CAR</t>
  </si>
  <si>
    <t>165 DIAS 89362 DCMA - BPPI - 2024070100030</t>
  </si>
  <si>
    <t>Prestar servicios profesionales a la Dirección Técnica Científica y de Modelamiento Ambiental – DCMA de la Corporación Autónoma Regional de Cundinamarca – CAR, para apoyar las actividades administrativas y de seguimiento relacionadas con la gestión contractual, a los pagos y la ejecución financiera de los contratos adelantados por la dirección.</t>
  </si>
  <si>
    <t>165 DIAS 89319 DCMA - BPPI-2024070100030</t>
  </si>
  <si>
    <t>PRESTAR SERVICIOS PROFESIONALES A LA DIRECCIÓN TÉCNICA CIENTÍFICA Y DE MODELAMIENTO AMBIENTAL - DCMA DE LA CORPORACIÓN AUTÓNOMA REGIONAL DE CUNDINAMARCA - CAR, PARA FORTALECER LAS ACTIVIDADES ADMINISTRATIVAS Y FINANCIERAS DE LOS PROYECTOS DE INVERSIÓN.</t>
  </si>
  <si>
    <t>165 DIAS 89358 DCMA - BPPI-2024070100030</t>
  </si>
  <si>
    <t>PRESTAR SERVICIOS PROFESIONALES A LA DIRECCIÓN TÉCNICA CIENTÍFICA Y DE MODELAMIENTO AMBIENTAL - DCMA DE LA CORPORACIÓN AUTÓNOMA REGIONAL DE CUNDINAMARCA - CAR, PARA APOYAR EL SEGUIMIENTO Y ARTICULACIÓN DEL DESARROLLO TÉCNICO Y ADMINISTRATIVO DE LOS PROYECTOS DE INVERSIÓN DE LA DEPENDENCIA.</t>
  </si>
  <si>
    <t>173 DIAS 89363 DCMA - BPPI - 2024070100030</t>
  </si>
  <si>
    <t>Prestar servicios profesionales a la Dirección Técnica Científica y de Modelamiento Ambiental - DCMA de la Corporación Autónoma Regional de Cundinamarca - CAR, para realizar seguimiento y control a las actividades de contratación, gestión y seguimiento de los proyectos de inversión.</t>
  </si>
  <si>
    <t>173 DIAS 89441 DCMA - BPPI - 2024070100030</t>
  </si>
  <si>
    <t>Prestar servicios profesionales a la Dirección Técnica Científica y de Modelamiento Ambiental - DCMA de la Corporación Autónoma Regional de Cundinamarca - CAR, para articular y realizar seguimiento integral de las actividades relacionadas con la gestión de los proyectos de inversión, en su etapa precontractual, contractual, post contractual.</t>
  </si>
  <si>
    <t>173 DIAS 89381 DCMA - BPPI - 2024070100030</t>
  </si>
  <si>
    <t>Prestar servicios profesionales a la Dirección Técnica Científica Y De Modelamiento Ambiental - DCMA de la Corporación Autónoma Regional De Cundinamarca - Car, para fortalecer el desarrollo de las actividades administrativas y contractuales asociadas a los proyectos de inversión.</t>
  </si>
  <si>
    <t>173 DIAS 89383 DCMA - BPPI - 2024070100030</t>
  </si>
  <si>
    <t>Prestar servicios profesionales a la Dirección Técnica Científica Y De Modelamiento Ambiental - DCMA de la Corporación Autónoma Regional De Cundinamarca - Car, para el desarrollo de las actividades administrativas y contractuales asociadas a los proyectos de inversión.</t>
  </si>
  <si>
    <t>173 DIAS 89429 DCMA - BPPI-2024070100030</t>
  </si>
  <si>
    <t>Prestar servicios profesionales a la Dirección Técnica Científica y de Modelamiento Ambiental - DCMA de la Corporación Autónoma Regional de Cundinamarca - CAR, para apoyar en la gestión administrativa de los procesos asociados a los proyectos de inversión en su etapa precontractual, contractual y poscontractual.</t>
  </si>
  <si>
    <t>173 DIAS 89394 DCMA BPPI-2024070100030</t>
  </si>
  <si>
    <t>PRESTAR SERVICIOS PROFESIONALES A LA DIRECCIÓN TÉCNICA CIENTÍFICA Y DE MODELAMIENTO AMBIENTAL - DCMA DE LA CORPORACIÓN AUTÓNOMA REGIONAL DE CUNDINAMARCA - CAR, PARA EL DESARROLLO DE LAS ACTIVIDADES ADMINISTRATIVAS Y CONTRACTUALES ASOCIADAS A LOS PROYECTOS DE INVERSIÓN</t>
  </si>
  <si>
    <t>165 DIAS 89448 DCMA -BPPI-2024070100030</t>
  </si>
  <si>
    <t>Prestar servicios de apoyo a la gestión a la Dirección Técnica Científica y de Modelamiento Ambiental - DCMA de la Corporación Autónoma Regional de Cundinamarca - CAR, para apoyar el desarrollo de las actividades administrativas de los proyectos de inversión.</t>
  </si>
  <si>
    <t>172 DIAS 89478 DCMA -BPPI-2024070100030</t>
  </si>
  <si>
    <t>Prestar servicios profesionales a la Dirección Técnica Científica y de Modelamiento Ambiental - DCMA de la Corporación autónoma Regional de Cundinamarca - CAR, para fortalecer la gestión jurídica, precontractual, contractual, post contractual de los proyectos de inversión.</t>
  </si>
  <si>
    <t>172 DIAS 89504 DCMA - BPPI - 2024070100030</t>
  </si>
  <si>
    <t>172 DIAS 89506 DCMA BPPI-2024070100030</t>
  </si>
  <si>
    <t>PRESTAR SERVICIOS PROFESIONALES A LA DIRECCIÓN TÉCNICA CIENTÍFICA Y DE MODELAMIENTO AMBIENTAL - DCMA DE LA CORPORACIÓN AUTÓNOMA REGIONAL DE CUNDINAMARCA - CAR, PARA EL DESARROLLO DE LAS ACTIVIDADES ADMINISTRATIVAS Y CONTRACTUALES ASOCIADAS A LOS PROYECTOS DE INVERSIÓN.</t>
  </si>
  <si>
    <t>172 DIAS 89541 DCMA - BPPI - 2024070100030</t>
  </si>
  <si>
    <t>Prestar servicios profesionales a la dirección técnica científica y de modelamiento ambiental - DCMA de la Corporación Autónoma Regional de Cundinamarca - car, para apoyar las actividades jurídicas y de gestión administrativa de los procesos asociados a los proyectos de inversión en su etapa precontractual, contractual y poscontractual.</t>
  </si>
  <si>
    <t>171 DIAS 89619 DCMA - BPPI - 2024070100030</t>
  </si>
  <si>
    <t>Prestar servicios profesionales a la Dirección Técnica Científica y de Modelamiento Ambiental - DCMA de la Corporación Autónoma Regional de Cundinamarca - CAR, para el desarrollo de las actividades administrativas y contractuales asociadas a los proyectos de inversión.</t>
  </si>
  <si>
    <t>165 DIAS 89440 DCMA - BPPI - 2024070100030</t>
  </si>
  <si>
    <t>Prestar servicios profesionales a la Subdirección General De Planificación y Ordenamiento Ambiental de la Corporación Autónoma Regional de Cundinamarca - CAR, para apoyar en el seguimiento técnico, la articulación y el desarrollo de los proyectos de inversión, Mitigación de GEI y adaptación al cambio climático.</t>
  </si>
  <si>
    <t>165 DIAS 89452 DCMA BPPI-2024070100030</t>
  </si>
  <si>
    <t>Prestar servicios profesionales a la Subdirección General de planificación y ordenamiento ambiental de la Corporación Autónoma Regional de Cundinamarca - CAR, para el desarrollo de las actividades administrativas y contractuales asociadas a los proyectos de inversión, Mitigación de GEI y adaptación al cambio climático.</t>
  </si>
  <si>
    <t>165 DIAS 89674 DCMA - BPPI - 2024070100030</t>
  </si>
  <si>
    <t>2026CSE2292</t>
  </si>
  <si>
    <t>Prestar servicios profesionales a la Subdirección General de Planificación y Ordenamiento Ambiental de la Corporación Autónoma Regional de Cundinamarca - CAR, para el desarrollo de las actividades administrativas, contractuales y financieras asociadas a los proyectos de inversión, Mitigación de GEI y adaptación al cambio climático.</t>
  </si>
  <si>
    <t>165 DIAS 89401 DOT - BPPI - 2024040100005-2024070100032-202408010003</t>
  </si>
  <si>
    <t>Prestar servicios profesionales a la dirección técnica de ordenamiento territorial–DOT de la Corporación Autónoma Regional de Cundinamarca–car, para el análisis de información técnica y la formulación de orientaciones y lineamientos que contribuyan a la gestión de la calidad del aire en el territorio.</t>
  </si>
  <si>
    <t>165 DIAS 89248 DOT BPPI 2024040100005-2024070100032-20240801</t>
  </si>
  <si>
    <t>Contrato No 2048 de 2026 cuyo objeto es: Prestar servicios profesionales a la Dirección Técnica de Ordenamiento Territorial - DOT de la Corporación Autónoma Regional de Cundinamarca - CAR, en actividades relacionadas con la formulación y seguimiento de los proyectos de la dependencia y de los componentes programáticos de los instrumentos de planificación ambiental.</t>
  </si>
  <si>
    <t>180 DIAS 88933 DOT - BPPI 2024040100005-2024070100032-2024080100034</t>
  </si>
  <si>
    <t>Prestar servicios profesionales a la Dirección Técnica de Ordenamiento Territorial - DOT de la Corporación Autónoma Regional de Cundinamarca - CAR, en el acompañamiento técnico, administrativo y financiero a la dirección, apoyando la planeación, seguimiento, análisis y control de la ejecución presupuestal y financiera, así como la gestión de las actividades y proyectos a su cargo, contribuyendo al cumplimiento de las metas institucionales.</t>
  </si>
  <si>
    <t>179 DIAS 89040 DOT - BPPI - 2024040100005-2024070100032-2024080100034</t>
  </si>
  <si>
    <t>Prestar servicios profesionales a la Dirección Técnica de Ordenamiento Territorial – DOT de la Corporación Autónoma Regional de Cundinamarca – CAR, para apoyar la ejecución de actividades asociadas a los procesos de adquisición predial en la jurisdicción de la entidad.</t>
  </si>
  <si>
    <t>178 DIAS 89093 DOT - BPPI - 2024040100005-2024070100032-2024080100034</t>
  </si>
  <si>
    <t>Prestar servicios profesionales a la Dirección Técnica de Ordenamiento Territorial – DOT de la Corporación Autónoma Regional de Cundinamarca – CAR, en las acciones de conservación y protección de los procesos de selección de predios en las áreas y ecosistemas estratégicos del Territorio CAR.</t>
  </si>
  <si>
    <t>165 DIAS 89450 DOT BPPI 2024040100005-2024070100032-2024080100034</t>
  </si>
  <si>
    <t>Prestar servicios profesionales a la Dirección Técnica de Ordenamiento Territorial – DOT de la Corporación Autónoma Regional de Cundinamarca CAR, apoyando las gestiones jurídicas y los procesos administrativos requeridos en el marco de la adquisición predial, la enajenación voluntaria y/o la expropiación por vía judicial de predios de importancia ambiental</t>
  </si>
  <si>
    <t>178 DIAS 89135 DOT - BPPI 2024040100005-2024070100032-2024080100034</t>
  </si>
  <si>
    <t>Prestar servicios profesionales a la Dirección Técnica de Ordenamiento Territorial (DOT) de la Corporación Autónoma Regional de Cundinamarca - CAR, brindando apoyo en la estructuración, seguimiento y control de las actividades administrativas, financieras y de gestión asociadas a los proyectos de inversión de la dependencia.</t>
  </si>
  <si>
    <t>175 DIAS 89179 DOT - BPPI - 2024040100005-2024070100032-2024080100034</t>
  </si>
  <si>
    <t>Prestar servicios profesionales a la dirección técnica de ordenamiento territorial – DOT de la Corporación Autónoma Regional de Cundinamarca – CAR, para brindar apoyo técnico desde el componente de ingeniería civil en la estructuración, revisión, seguimiento y cierre de los procesos contractuales, convenios y proyectos a cargo de la dirección, así como en la evaluación técnica de ofertas y el acompañamiento a la supervisión de contratos.</t>
  </si>
  <si>
    <t>173 DIAS 89374 DOT BPPI 2024040100005-2024070100032-2024080100034</t>
  </si>
  <si>
    <t>Prestar servicios profesionales a la Dirección Técnica de Ordenamiento Territorial - DOT de la Corporación Autónoma Regional de Cundinamarca - CAR, para la gestión de la información geográfica con herramientas de sistemas de información geográfica - SIG a partir del desarrollo y actualización de la información geoespacial y cartográfica que requieran los diferentes equipos técnicos del área para el cumplimiento de su misionalidad.</t>
  </si>
  <si>
    <t>165 DIAS 89480 DOT BPPI 2024040100005-2024070100032-20240801</t>
  </si>
  <si>
    <t>Prestar servicios profesionales y/o de apoyo a la gestión a la Dirección Técnica de Ordenamiento Territorial- DOT de la corporación Autónoma Regional de Cundinamarca CAR, en la depuración de obligaciones por pagar y actividades presupuestales y administrativas de los procesos.</t>
  </si>
  <si>
    <t>174 DIAS 89326 DOT - BPPI - 2024040100005 - 2024070100032 - 2024080100034</t>
  </si>
  <si>
    <t xml:space="preserve"> Prestar servicios profesionales a la Dirección Técnica de Ordenamiento Territorial – DOT de la Corporación Autónoma Regional de Cundinamarca-CAR, brindando apoyo en las acciones orientadas a la gestión y seguimiento de los páramos delimitados y las áreas protegidas ubicadas en la jurisdicción de la entidad.</t>
  </si>
  <si>
    <t>165 DIAS 89574 DOT - BPPI 2024040100005-2024070100032-2024080100034</t>
  </si>
  <si>
    <t>Prestar servicios profesionales a la Dirección Técnica de Ordenamiento Territorial (DOT) de la Corporación Autónoma Regional de Cundinamarca – CAR, en las acciones requeridas para la gestión de los ecosistemas de páramos delimitados y áreas protegidas declaradas.</t>
  </si>
  <si>
    <t>165 DIAS 89622 DOT - BPPI - 2024040100005 - 2024070100032 -2024080100034</t>
  </si>
  <si>
    <t>Prestar servicios profesionales a la Dirección Técnica de Ordenamiento Territorial (DOT) de la Corporación Autónoma Regional de Cundinamarca CAR, en los procesos de formulación, implementación y seguimiento de planes de manejo de los páramos.</t>
  </si>
  <si>
    <t>175 DIAS 89158 DOT - BPPI - 2024040100005-2024070100032-2024080100034</t>
  </si>
  <si>
    <t>Prestar servicios profesionales a la Dirección Técnica de Ordenamiento Territorial - DOT de la Corporación Autónoma Regional de Cundinamarca - CAR, para asesorar y apoyar la revisión del componente técnico y normativo de los instrumentos de ordenamiento ambiental, cuya reglamentación es competencia de la CAR.</t>
  </si>
  <si>
    <t>179 DIAS 89019 DOT - BPPI - 2024040100005-2024070100032-2024080100034</t>
  </si>
  <si>
    <t>Prestar servicios profesionales a la Dirección Técnica de Ordenamiento Territorial - DOT de la Corporación Autónoma Regional de Cundinamarca - CAR, para apoyar la gestión técnica, administrativa y de seguimiento de proyectos, instrumentos y estrategias relacionadas con el ordenamiento ambiental territorial, gestión del riesgo y sostenibilidad ambiental.</t>
  </si>
  <si>
    <t>175 DIAS 89256 DOT BPPI 2024040100005-2024070100032-2024080100034</t>
  </si>
  <si>
    <t>Prestar servicios profesionales a la Dirección Técnica de Ordenamiento Territorial - DOT de la Corporación Autónoma Regional de Cundinamarca - CAR, apoyando la gestión en las áreas protegidas o en las estrategias de conservación in situ en la jurisdicción de la CAR.</t>
  </si>
  <si>
    <t>164 DIAS 89299 DOT -BPPI 2024040100005-2024070100032-20240801</t>
  </si>
  <si>
    <t xml:space="preserve">Prestar servicios profesionales a la Dirección Técnica de Ordenamiento Territorial - DOT de la Corporación Autónoma Regional de Cundinamarca-CAR, para el desarrollo de actividades relacionadas con los procesos contractuales adelantados por la Dirección. </t>
  </si>
  <si>
    <t>165 DIAS 89418 DOT - BPPI 2024040100005-2024070100032-2024080100034</t>
  </si>
  <si>
    <t>Prestar los servicios profesionales a la Dirección Técnica de Ordenamiento Territorial - DOT de la Corporación Autónoma Regional de Cundinamarca - CAR en la gestión y seguimiento de actividades en cada una de las etapas contractuales (pre contractual, contractual y pos contractual), así como en la orientación jurídica de los procesos por incumplimientos a cargo de la dirección.</t>
  </si>
  <si>
    <t>165 DIAS 89446 DOT BPPI 2024040100005-2024070100032-20240801</t>
  </si>
  <si>
    <t>PRESTAR SERVICIOS PROFESIONALES A LA DIRECCIÓN TÉCNICA DE ORDENAMIENTO TERRITORIAL- DOT DE LA CORPORACIÓN AUTÓNOMA REGIONAL DE CUNDINAMARCA- CAR, PARA BRINDAR SOPORTE JURÍDICO EN EL MARCO DE LOS PROCESOS ASOCIADOS CON LA GESTIÓN CONTRACTUAL DE LA DEPENDENCIA.</t>
  </si>
  <si>
    <t>165 DIAS 89713 DOT -BPPI 2024040100005-2024070100032-2024080100034</t>
  </si>
  <si>
    <t>Prestar servicios profesionales a la Dirección Técnica de Ordenamiento Territorial- DOT de la Corporación Autónoma Regional de Cundinamarca- CAR, para la gestión de la información geográfica con herramientas de sistemas de información geográfica- SIG a partir del desarrollo y actualización de la información geoespacial y cartográfica que requieran los diferentes equipos técnicos del área para el cumplimiento de su misionalidad.</t>
  </si>
  <si>
    <t>165 DIAS 89715 DOT - BPPI 2024040100005-2024070100032-20240801</t>
  </si>
  <si>
    <t>Prestar servicios profesionales a la Dirección Técnica de Ordenamiento Territorial- DOT de la Corporación Autónoma Regional de Cundinamarca- CAR, para apoyar el desarrollo del componente social y de participación en los procesos de gestión del ordenamiento ambiental en la jurisdicción de la Corporación Autónoma Regional de Cundinamarca.</t>
  </si>
  <si>
    <t>180 DIAS 89004 DOT - BPPI - 2024040100005 - 2024070100032 - 2024080100034</t>
  </si>
  <si>
    <t>Prestar servicios profesionales a la Dirección Técnica de Ordenamiento Territorial - DOT de la Corporación Autónoma Regional de Cundinamarca CAR, en actividades de hidrobiología para el manejo y ordenamiento del recurso hídrico en la jurisdicción CAR.</t>
  </si>
  <si>
    <t>165 DIAS 89698 DOT - BPPI - 2024040100005 - 2024070100032 - 2024080100034</t>
  </si>
  <si>
    <t>Prestar servicios profesionales a la Dirección Técnica de Ordenamiento Territorial - DOT de la Corporación Autónoma Regional de Cundinamarca - CAR, para brindar apoyo técnico en el seguimiento, implementación y fortalecimiento de los Programas de Uso Eficiente y Ahorro del Agua (PUEAA) en la jurisdicción de la Corporación.</t>
  </si>
  <si>
    <t>165 DIAS 89733 DOT - BPPI - 2024040100005-2024070100032-2024080100034</t>
  </si>
  <si>
    <t>Prestar servicios profesionales a la Dirección Técnica de Ordenamiento Territorial - DOT de la Corporación Autónoma Regional de Cundinamarca - CAR, para brindar apoyo técnico en la implementación, seguimiento y gestión de la información de los programas de uso eficiente y ahorro del agua (PUEAA) en la jurisdicción de la Corporación.</t>
  </si>
  <si>
    <t>179 DIAS 89042 DOT - BPPI - 2024040100005-2024070100032-2024080100034</t>
  </si>
  <si>
    <t>Prestar servicios profesionales a la Dirección Técnica de Ordenamiento Territorial (DOT) de la Corporación Autónoma Regional de Cundinamarca CAR, para el análisis y caracterización de los ecosistemas, con énfasis en la delimitación de cuerpos de agua y la evaluación de sus áreas circundantes.</t>
  </si>
  <si>
    <t>175 DIAS 89144 DOT - BPPI - 2024040100005-2024070100032-20240801</t>
  </si>
  <si>
    <t>Prestar servicios profesionales a la Dirección Técnica de Ordenamiento Territorial - DOT de la Corporación Autónoma Regional de Cundinamarca - CAR, para brindar apoyo técnico en la evaluación de estudios hidrológicos e hidráulicos, la modelación del recurso hídrico superficial y la elaboración de conceptos e informes técnicos asociados a la gestión y administración del recurso hídrico en la jurisdicción CAR.</t>
  </si>
  <si>
    <t>165 DIAS 89334 DOT - BPPI - 2024040100005-2024070100032-2024080100034</t>
  </si>
  <si>
    <t>Prestar servicios profesionales a la Dirección Técnica de Ordenamiento Territorial – DOT de la Corporación Autónoma Regional de Cundinamarca-CAR, para apoyar en la gestión para la ejecución de los instrumentos de planificación ambiental de los POMCA de los ríos Alto Suárez y Medio y bajo Suárez, en lo relacionado con el componente biótico.</t>
  </si>
  <si>
    <t>165 DIAS 89486 DOT - BPPI 2024040100005-2024070100032-2024080100034</t>
  </si>
  <si>
    <t>Prestar servicios profesionales a la Dirección Técnica de Ordenamiento Territorial – DOT de la Corporación Autónoma Regional de Cundinamarca – CAR, para la articulación y ejecución de los instrumentos de planificación ambiental, desde los componentes de zonificación ambiental, programático y el cumplimiento de órdenes judiciales.</t>
  </si>
  <si>
    <t>165 DIAS 89496 DOT BPPI 2024040100005-2024070100032-2024080100034</t>
  </si>
  <si>
    <t>Prestar servicios profesionales a la Dirección Técnica de Ordenamiento Territorial- DOT de la Corporación Autónoma Regional de Cundinamarca- CAR, en la implementación de los proyectos de los instrumentos de planificación ambiental desde el componente económico.</t>
  </si>
  <si>
    <t xml:space="preserve">150 DIAS 89705 DOT - BPPI 2024040100005-2024070100032-2024080100034 </t>
  </si>
  <si>
    <t>Prestar servicios profesionales a la Dirección Técnica de Ordenamiento Territorial- DOT de la Corporación Autónoma Regional de Cundinamarca- CAR, en la socialización, ejecución y seguimiento de los instrumentos de planificación ambiental.</t>
  </si>
  <si>
    <t>165 DIAS 89719 DOT -BPPI 2024040100005-2024070100032-2024080100034</t>
  </si>
  <si>
    <t>Prestar servicios profesionales a la Dirección Técnica de Ordenamiento Territorial (DOT) de la Corporación Autónoma Regional de Cundinamarca (CAR), brindando apoyo técnico en la gestión y ejecución de los instrumentos de planificación ambiental, especialmente en las actividades relacionadas con el componente abiótico.</t>
  </si>
  <si>
    <t>165 DIAS 89750 DOT - BPPI 2024040100005-2024070100032-202408010</t>
  </si>
  <si>
    <t>Prestar servicios profesionales a la Dirección Técnica de Ordenamiento Territorial- DOT de la Corporación Autónoma Regional de Cundinamarca- CAR, en la ejecución de los instrumentos de planificación ambiental desde el componente de gestión ambiental y recurso hídrico.</t>
  </si>
  <si>
    <t>165 DIAS 89287 DOT - BPPI - 2024040100005-2024070100032-2024080100034</t>
  </si>
  <si>
    <t>Prestar servicios profesionales a la Dirección Técnica de Ordenamiento Territorial (DOT) de la Corporación Autónoma Regional de Cundinamarca - CAR, para el apoyar el desarrollo y seguimiento de las fases del instrumento de Reglamentación del Uso de las Aguas.</t>
  </si>
  <si>
    <t>165 DIAS 89529 DOT - BPPI - 2024040100005-2024070100032-2024080100034</t>
  </si>
  <si>
    <t>Prestar servicios profesionales a la Dirección Técnica de Ordenamiento Territorial (DOT) de la Corporación Autónoma Regional de Cundinamarca (CAR), brindando apoyo técnico en el desarrollo de la fase técnica y en la generación de la demanda del recurso hídrico dentro del proceso de reglamentación de las Unidades Hidrográficas de la jurisdicción CAR.</t>
  </si>
  <si>
    <t>165 DIAS 89714 DOT - BPPI - 2024040100005-2024070100032-2024080100034</t>
  </si>
  <si>
    <t>Prestar servicios profesionales a la Dirección Técnica de Ordenamiento Territorial- DOT de la Corporación Autónoma Regional de Cundinamarca- CAR, para apoyar los procesos de evaluación, concertación y seguimiento de los asuntos y determinantes ambientales de los instrumentos de planificación territorial, así como las actividades derivadas del cumplimiento de la Sentencia del Río Bogotá.</t>
  </si>
  <si>
    <t>165 DIAS 89746 DOT - BPPI 2024040100005-2024070100032-20240801</t>
  </si>
  <si>
    <t>PRESTAR SERVICIOS DE APOYO A LA GESTIÓN DE LA DIRECCIÓN TÉCNICA DE ORDENAMIENTO TERRITORIAL - DOT DE LA CORPORACIÓN AUTÓNOMA REGIONAL DE CUNDINAMARCA - CAR, EN LA GESTIÓN DOCUMENTAL Y ADMINISTRATIVA REQUERIDA, ASÍ COMO EN LA PROGRAMACIÓN DEL PARQUE AUTOMOTOR ASIGNADOS A LA DIRECCIÓN PARA EL CUMPLIMIENTO DE SU MISIONALIDAD.</t>
  </si>
  <si>
    <t>165 DIAS 89640 DOT - BPPI 2024040100005-2024070100032-2024080100034</t>
  </si>
  <si>
    <t>Prestar servicios profesionales a la Dirección Técnica De Ordenamiento Territorial - DOT de la Corporación Autónoma Regional De Cundinamarca - CAR, en la definición de determinantes ambientales y en el proceso de evaluación y concertación ambiental de instrumentos de planificación con los municipios de la jurisdicción car.</t>
  </si>
  <si>
    <t>165 DIAS 89370 DOT BPPI 2024040100005-2024070100032-20240801</t>
  </si>
  <si>
    <t>Prestar servicios profesionales a la Dirección Técnica de Ordenamiento Territorial – DOT de la Corporación Autónoma Regional de Cundinamarca CAR, para apoyar la gestión Integral del Banco de Programas y Proyectos de la dependencia, mediante el desarrollo de actividades de planificación, formulación, consolidación, actualización, seguimiento, control y reporte de la información técnica, administrativa y financiera de los programas y proyectos.</t>
  </si>
  <si>
    <t>180 DIAS 88936 DOT BPPI 2024040100005-2024070100032-2024080100034</t>
  </si>
  <si>
    <t>Prestar servicios profesionales a la Dirección Técnica de Ordenamiento Territorial - DOT de la Corporación Autónoma Regional de Cundinamarca - CAR, para apoyar técnicamente a los municipios de la jurisdicción en la implementación, fortalecimiento y consolidación del Sistema de Gestión Ambiental Municipal (SIGAM), contribuyendo al fortalecimiento de la gestión ambiental local y la articulación con los instrumentos de planificación territorial y ambiental.</t>
  </si>
  <si>
    <t>165 DIAS 89511 DOT BPPI 2024040100005-2024070100032-2024080100034</t>
  </si>
  <si>
    <t>Prestar servicios profesionales a la Dirección Técnica de Ordenamiento Territorial - DOT de la Corporación Autónoma Regional de Cundinamarca - CAR, para llevar a cabo la gestión de la información geoespacial en el proceso de incorporación de la Política de Gestión Ambiental Urbana en los instrumentos de planeación territorial.</t>
  </si>
  <si>
    <t>150 DIAS 89757 DOT - BPPI - 2024040100005 - 2024070100032 - 2024080100034</t>
  </si>
  <si>
    <t>Prestar servicios profesionales a la Dirección Técnica de Ordenamiento Territorial (DOT) de la Corporación Autónoma Regional de Cundinamarca CAR, para apoyar técnicamente a las direcciones regionales en la identificación, articulación, seguimiento y gestión de las actividades asociadas a la gestión del riesgo de desastres en la jurisdicción de la Corporación.</t>
  </si>
  <si>
    <t>150 DIAS 89767 DOT - BPPI - 2024040100005-2024070100032-2024080100034</t>
  </si>
  <si>
    <t>Prestar servicios profesionales a la Dirección Técnica de Ordenamiento Territorial (DOT) de la Corporación Autónoma Regional de Cundinamarca CAR, para apoyar técnicamente a las Direcciones Regionales en la identificación, articulación, seguimiento y gestión de las actividades asociadas a la gestión del riesgo de desastres en la jurisdicción de la Corporación.</t>
  </si>
  <si>
    <t>165 DIAS 89183 DOT - BPPI - 2024040100005-2024070100032-2024080100034</t>
  </si>
  <si>
    <t>Prestar servicios profesionales a la Dirección Técnica de Ordenamiento Territorial - DOT de la Corporación Autónoma Regional de Cundinamarca - CAR, para brindar apoyo técnico en la ejecución, seguimiento y articulación de las actividades relacionadas con el proyecto de gestión del riesgo de desastres, en el marco de las competencias de la Dirección.</t>
  </si>
  <si>
    <t>Listado de compromisos a 31 de diciembre de 2025</t>
  </si>
  <si>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</si>
  <si>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</si>
  <si>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</si>
  <si>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</si>
  <si>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</si>
  <si>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</si>
  <si>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</si>
  <si>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</si>
  <si>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</si>
  <si>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</si>
  <si>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</si>
  <si>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</si>
  <si>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</si>
  <si>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</si>
  <si>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</si>
  <si>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</si>
  <si>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</si>
  <si>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</si>
  <si>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</si>
  <si>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</si>
  <si>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</si>
  <si>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</si>
  <si>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</si>
  <si>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</si>
  <si>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</si>
  <si>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</si>
  <si>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</si>
  <si>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</si>
  <si>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</si>
  <si>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</si>
  <si>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</si>
  <si>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</si>
  <si>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</si>
  <si>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</si>
  <si>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</si>
  <si>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2025-01-14 00:00:00</t>
  </si>
  <si>
    <t>2025-01-14 19:43:35</t>
  </si>
  <si>
    <t>Generado</t>
  </si>
  <si>
    <t>01-320600</t>
  </si>
  <si>
    <t>CORPORACION AUTONOMA REGIONAL DE CUNDINAMARCA - CAR</t>
  </si>
  <si>
    <t>00AR-3202-0904-2017-00005-0063</t>
  </si>
  <si>
    <t>RECUPERACIÓN HIDRÁULICA Y AMBIENTAL DEL COMPLEJO LAGUNAR FÚQUENE</t>
  </si>
  <si>
    <t>Nación</t>
  </si>
  <si>
    <t>CSF</t>
  </si>
  <si>
    <t>BIHAO SOCIEDAD POR ACCIONES SIMPLIFICADA</t>
  </si>
  <si>
    <t>Abono en cuenta</t>
  </si>
  <si>
    <t>Ahorro</t>
  </si>
  <si>
    <t>03432687936</t>
  </si>
  <si>
    <t>Activa</t>
  </si>
  <si>
    <t>890903938</t>
  </si>
  <si>
    <t>BANCOLOMBIA S.A.</t>
  </si>
  <si>
    <t>2021-09-09 00:00:00</t>
  </si>
  <si>
    <t>CONTRATO</t>
  </si>
  <si>
    <t>2429 de 2021</t>
  </si>
  <si>
    <t>Montaje y puesta en marcha de una planta piloto de valorización de material vegetal extraído del complejo lagunar Fúquene, para la obtención de carbono orgánico.</t>
  </si>
  <si>
    <t>Corriente</t>
  </si>
  <si>
    <t>559106273</t>
  </si>
  <si>
    <t>860003020</t>
  </si>
  <si>
    <t>BANCO BILBAO VIZCAYA ARGENTARIA COLOMBIA S.A. BBVA</t>
  </si>
  <si>
    <t>2022-12-14 00:00:00</t>
  </si>
  <si>
    <t>3665</t>
  </si>
  <si>
    <t>contratar el suministro por el sistema de precios unitarios de combustible (gasolina corriente motor, acpm), de acuerdo con las especificaciones técnicas exigidas para los vehículos, maquinaria y equipos de propiedad de la corporación y por los que es responsable.</t>
  </si>
  <si>
    <t>2025-01-15 00:00:00</t>
  </si>
  <si>
    <t>2025-01-15 12:35:25</t>
  </si>
  <si>
    <t>Con Obligacion</t>
  </si>
  <si>
    <t>125</t>
  </si>
  <si>
    <t>191199225</t>
  </si>
  <si>
    <t>2025-01-15 12:35:26</t>
  </si>
  <si>
    <t>225</t>
  </si>
  <si>
    <t>191199325</t>
  </si>
  <si>
    <t>2-1-2001-02-1111-70-DTH1-0083990-2.1.2.02.02.008.</t>
  </si>
  <si>
    <t>SERVICIOS PRESTADOS A LAS EMPRESAS Y SERVICIOS DE PRODUCCION  - OTROS SERVICIOS PROFESIONALES TECNICOS Y EMPRESARIALES N C P (965)</t>
  </si>
  <si>
    <t>2-1-2001-02-1111-70-DTH1-0096990-2.1.2.02.02.009.</t>
  </si>
  <si>
    <t>SERVICIOS PARA LA COMUNIDAD, SOCIALES Y PERSONALES - OTROS SERVICIOS DE DIVERSION Y ENTRETENIMIENTO N C P (966)</t>
  </si>
  <si>
    <t>2-1-8001-01-1111-20-DASC-0000000-2.1.8.01.51.</t>
  </si>
  <si>
    <t>IMPUESTO SOBRE VEHICULOS AUTOMOTORES - SIN CPC (969)</t>
  </si>
  <si>
    <t>2-3-3202-88-3105-10-0503-0083931-2.3.2.02.02.008.</t>
  </si>
  <si>
    <t>SERVICIOS PRESTADOS A LAS EMPRESAS Y SERVICIOS DE PRODUCCIÓN  - SERVICIOS DE CONSULTORIA AMBIENTAL (962)</t>
  </si>
  <si>
    <t>2-3-3203-88-3102-20-0301-0064114-2.3.2.02.02.006.</t>
  </si>
  <si>
    <t>COMERCIO Y DISTRIBUCIÓN; ALOJAMIENTO; SERVICIOS DE SUMINISTRO DE COMIDAS Y BEBIDAS; SERVICIOS DE TRANSPORTE; Y SERVICIOS DE DISTRIBUCIÓN DE ELECTRICIDAD, GAS Y AGUA - SERVICIOS DE TRANSPORTE TERRESTRE ESPECIAL LOCAL DE PASAJEROS (972)</t>
  </si>
  <si>
    <t>2-3-3203-88-3102-73-0106-0083931-2.3.2.02.02.008.</t>
  </si>
  <si>
    <t>SERVICIOS PRESTADOS A LAS EMPRESAS Y SERVICIOS DE PRODUCCIÓN  - SERVICIOS DE CONSULTORIA AMBIENTAL (963)</t>
  </si>
  <si>
    <t>2-3-3203-88-3103-74-0601-0083310-2.3.2.02.02.008.</t>
  </si>
  <si>
    <t>SERVICIOS PRESTADOS A LAS EMPRESAS Y SERVICIOS DE PRODUCCIÓN  - SERVICIOS DE ASESORIA EN INGENIERIA (970)</t>
  </si>
  <si>
    <t>2-3-3204-88-3114-10-0301-0094322-2.3.2.02.02.009.</t>
  </si>
  <si>
    <t>SERVICIOS PARA LA COMUNIDAD, SOCIALES Y PERSONALES - SERVICIOS DE DISPOSICION DE DESECHOS PELIGROSOS (964)</t>
  </si>
  <si>
    <t>2-3-3204-88-3114-10-0304-0083931-2.3.2.02.02.008.</t>
  </si>
  <si>
    <t>SERVICIOS PRESTADOS A LAS EMPRESAS Y SERVICIOS DE PRODUCCIÓN  - SERVICIOS DE CONSULTORIA AMBIENTAL (971)</t>
  </si>
  <si>
    <t>2-3-3299-88-3118-40-0302-0083141-2.3.2.02.02.008.</t>
  </si>
  <si>
    <t>SERVICIOS PRESTADOS A LAS EMPRESAS Y SERVICIOS DE PRODUCCIÓN  - SERVICIOS DE DISENO Y DESARROLLO DE APLICACIONES EN TECNOLOGIAS DE LA INFORMACION TI  (967)</t>
  </si>
  <si>
    <t>2-3-3299-88-3118-40-0302-0083159-2.3.2.02.02.008.</t>
  </si>
  <si>
    <t>SERVICIOS PRESTADOS A LAS EMPRESAS Y SERVICIOS DE PRODUCCIÓN  - OTROS SERVICIOS DE ALOJAMIENTO Y SUMINISTRO DE INFRAESTRUCTURA EN TECNOLOGIA DE LA INFORMACION TI  (968)</t>
  </si>
  <si>
    <t>54777 - BPPI - 2024120100016</t>
  </si>
  <si>
    <t>Contratar el servicio de soporte técnico especializado para la Infraestructura de Datos Espaciales de la CAR (IDECAR), garantizando su disponibilidad, continuidad operativa y escalamiento técnico.</t>
  </si>
  <si>
    <t>54801- DFIN</t>
  </si>
  <si>
    <t>54793 - BPPI - 2024120100016</t>
  </si>
  <si>
    <t>Contratar la renovación del servicio tecnológico de la licencia del software sistema administrador de procesos judiciales y disciplinarios ORION, para la actualización, soporte y mantenimiento que requiera la Corporación Autónoma Regional de Cundinamarca - CAR.</t>
  </si>
  <si>
    <t>54766 - BPPI - 2024120100016</t>
  </si>
  <si>
    <t>Contratar la adquisición de las garantías y las cintas lto8 del equipo IBM ts4300 que posee la Corporación Autónoma Regional de Cundinamarca - CAR.</t>
  </si>
  <si>
    <t>54802-OJUR</t>
  </si>
  <si>
    <t>54796 - OJUR</t>
  </si>
  <si>
    <t>Pago de la sentencia proferida por el Tribunal Administrativo de Cundinamarca, Sección Cuarta, Subsección "B", dentro del medio de control de Nulidad y Restablecimiento del Derecho Nro. 1001333704020220013001 a la Empresa de Servicios Públicos del Municipio Villa de San Diego de Ubaté EMSERVILLA identificada con el NIT 9008020917, en cumplimiento a la sentencia del 30 de abril de 2026</t>
  </si>
  <si>
    <t>54800 - OJUR</t>
  </si>
  <si>
    <t>Pago del Acuerdo Conciliatorio aprobado dentro del Proceso Ordinario Laboral N° 11001310501020240019300 adelantado por Ana Sofía Rojas de Arévalo vs. CAR - Cundinamarca</t>
  </si>
  <si>
    <t xml:space="preserve">54775-BPPI-2024030100043 </t>
  </si>
  <si>
    <t>Prestar servicios profesionales a la Dirección Técnica Ambiental - DTA de la Corporación Autónoma Regional de Cundinamarca CAR, para el control y seguimiento al manejo, tratamiento y vertimiento de las aguas residuales generadas en las cabeceras municipales y centros poblados de la jurisdicción CAR</t>
  </si>
  <si>
    <t>54755 - DASC - BPPI - 2026260100005 - VF-2026 Resolución 20267000245</t>
  </si>
  <si>
    <t>SOLICITUD DE CDP AMPARADO CON VIGENCIA FUTURA PARA EL PROCESO CUYO OBJETO ES: PRESTACIÓN DEL SERVICIO DE VIGILANCIA Y SEGURIDAD PRIVADA CON PERSONAL IDÓNEO, ARMAS, EQUIPOS DE COMUNICACIÓN, MEDIOS TECNOLÓGICOS Y ELEMENTOS NECESARIOS PARA GARANTIZAR LA SEGURIDAD DE LOS SERVIDORES PUBLICOS Y/O PERSONAL (interno y externo) DE LA CORPORACIÓN AUTÓNOMA REGIONAL DE CUNDINAMARCA – CAR Y DE LAS SEDES ADMINISTRATIVAS, PREDIOS Y SITIOS DONDE SE ENCUENTREN LOS BIENES MUEBLES E INMUEBLES, PROPIOS Y/U OPERADOS Y/O ADMINISTRADOS POR LA ENTIDAD ASÍ COMO LA OPERACIÓN DEL CENTRO DE MONITOREO PARA EL CORRECTO FUNCIONAMIENTO DEL CIRCUITO CERRADO DE TELEVISIÓN INSTALADO EN LA CORPORACIÓN - VF-2026 Resolución 20267000245</t>
  </si>
  <si>
    <t>54791-SGCGA-BPPI-2024020100006</t>
  </si>
  <si>
    <t>54499 - DIA - APLAZAMIENTO</t>
  </si>
  <si>
    <t>54609 - BPPI - 2025050400037 - APLAZAMIENTO - 26601876 - VF-2026 Acuerdo 24</t>
  </si>
  <si>
    <t>Solicitud de CDP para amparar vigencias futuras del proceso denominado: EJECUTAR LAS OBRAS QUE CONTRIBUYAN A LA RECUPERACIÓN, MITIGACION Y CONTROL DE INUNDACIONES EN LA VEREDA GUAYMARAL, BOGOTA D.C. - VF-2026 Acuerdo 24</t>
  </si>
  <si>
    <t>54713 - DASC - VF-2026 Resolución 20267000229</t>
  </si>
  <si>
    <t>SOLICITUD DE CDP CON VIGENCIAS FUTURAS PARA EL PROCESO CUYO OBJETO ES CONTRATAR LAS PÓLIZAS DE SEGURO QUE AMPAREN LA VIDA, INTEGRIDAD Y LA RESPONSABILIDAD CIVIL DE LOS SERVIDORES PÚBLICOS, ASÍ COMO A LOS ACTIVOS E INTERESES PATRIMONIALES, BIENES PROPIOS, BIENES POR LOS CUALES SEA O FUERE LEGALMENTE RESPONSABLE LA CORPORACIÓN AUTÓNOMA REGIONAL DE CUNDINAMARCA – CAR, DENTRO DEL TERRITORIO NACIONAL - VF-2026 Resolución 20267000229</t>
  </si>
  <si>
    <t>54764 - DASC - VF - VF-2026 Resolución 20267000244</t>
  </si>
  <si>
    <t>SOLICITUD DE CDP AMPARADO CON VIGENCIA FUTURA PARA EL PROCESO CUYO OBJETO ES: ARRENDAMIENTO DE LOS INMUEBLES IDENTIFICADOS ASÍ, MATRÍCULA INMOBILIARIA 307-11299, UBICADO EN LA CL 20 # 12 - 41, BARRIO SUCRE, MUNICIPIO DE GIRARDOT Y MATRÍCULA INMOBILIARIA 307-26322, UBICADO EN LA CL 20 # 12 - 53, BARRIO SUCRE, MUNICIPIO DE GIRARDOT, PARA EL FUNCIONAMIENTO DE LA SEDE DE LA CAR DIRECCIÓN REGIONAL ALTO MAGDALENA - VF-2026 Resolución 20267000244</t>
  </si>
  <si>
    <t>54724 - DASC - VF - VF-2026 Resolución 20267000230</t>
  </si>
  <si>
    <t>SOLICITUD DE CDP AMPARADO CON VIGENCIA FUTURA PARA EL PROCESO CUYO OBJETO ES: SUMINISTRO DE TIQUETES DE TRANSPORTE AÉREO EN RUTAS NACIONALES E INTERNACIONALES Y SERVICIOS CONEXOS PARA EL DESPLAZAMIENTO DE LOS FUNCIONARIOS PÚBLICOS Y DEMÁS PERSONAS AUTORIZADAS POR LA CORPORACIÓN AUTÓNOMA REGIONAL DE CUNDINAMARCA – CAR - VF-2026 Resolución 20267000230</t>
  </si>
  <si>
    <t>54780-DASC</t>
  </si>
  <si>
    <t>Que en el presupuesto de gastos de Corporación  Autónoma Regional de Cundinamarca - CAR, para la vigencia fiscal del 2026  Existe un saldo disponible y no comprometido de  $4,000,000   que tiene por objeto :  PAGO DE IMPUESTO DE SEMAFORIZACION DISTRITO CAPITAL</t>
  </si>
  <si>
    <t>54781- DTH</t>
  </si>
  <si>
    <t>Pago del auxilio de lentes y montura, por convención colectiva de Trabajo 1995 1996 y acta acuerdo final 1998</t>
  </si>
  <si>
    <t xml:space="preserve"> 54765 -DTH</t>
  </si>
  <si>
    <t>Contratar servicios profesionales y de apoyo a la gestión para el desempeño de las funciones de la Dirección de Talento Humano</t>
  </si>
  <si>
    <t>54786-DTH</t>
  </si>
  <si>
    <t>Inscripción y capacitación, de 8 funcionarios de la Corporación Autónoma Regional de Cundinamarca CAR en el seminario presencial  denominado Auditoría Interna Estratégica 2026 Plan Anual de Auditoría Basado en Riesgos, Modelo de las Tres Líneas, Normas Globales del IIA y Auditoría Digital.</t>
  </si>
  <si>
    <t>54789-DTH</t>
  </si>
  <si>
    <t>54625 - BPPI - 2026080100003 - PROYECCION R.B. - VF-2026 Acuerdo 25</t>
  </si>
  <si>
    <t>SOLICITUD DE CDP PARA AMPARAR VIGENCIAS FUTURAS DEL PROCESO CUYO OBJETO ES REALIZAR LA INTERVENTORÍA TÉCNICA, ADMINISTRATIVA, FINANCIERA, CONTABLE, JURÍDICA Y AMBIENTAL AL CONTRATO CUYO OBJETO ES: IMPLEMENTAR ACCIONES INTEGRALES CON ENFOQUE PARTICIPATIVO PARA LA CARACTERIZACIÓN, RECUPERACIÓN, PROTECCIÓN Y MANEJO DE LOS HUMEDALES YULO, GUALI Y LA FLORIDA, DE LA CUENCA DE RIO BOGOTA - VF-2026 Acuerdo 25</t>
  </si>
  <si>
    <t>54624 - BPPI - 2026080100003 - PROYECCION R.B. - VF-2026 Acuerdo 25</t>
  </si>
  <si>
    <t>SOLICITUD DE CDP PARA AMPARAR VIGENCIAS FUTURAS DEL PROCESO CUYO OBJETO ES: IMPLEMENTAR ACCIONES INTEGRALES CON ENFOQUE PARTICIPATIVO PARA LA CARACTERIZACIÓN, RECUPERACIÓN, PROTECCIÓN Y MANEJO DE LOS HUMEDALES YULO, GUALI Y LA FLORIDA, DE LA CUENCA DE RIO BOGOTA. - VF-2026 Acuerdo 25</t>
  </si>
  <si>
    <t>54738 - DFIAB -  DBL</t>
  </si>
  <si>
    <t>Solicitud de CDP para aplazamiento de la apropiación de la vigencia 2026 para amparar el proceso de vigencias futuras del proyecto que tiene como objeto: Construcción de la Planta de Tratamiento de Aguas Residuales PTAR Santa Marta Fase I en el municipio de Facatativá, Cundinamarca.</t>
  </si>
  <si>
    <t>54467 - BPPI - 2024070100030 - APLAZAMIENTO - 26601854</t>
  </si>
  <si>
    <t>54452 - BPPI - 2024070100030 - APLAZAMIENTO</t>
  </si>
  <si>
    <t>54769 - DIA - APLAZAMIENTO</t>
  </si>
  <si>
    <t>Solicitud de CDP para aplazar la apropiación de la vigencia 2026 para amparar el proceso de vigencia futura del proyecto que tiene como objeto: Interventoría integral para los aspectos contractuales, técnicos, administrativos, financieros, contables, sociales y ambientales del contrato cuyo objeto corresponde a: Estudios y diseños para la construcción de la PTAR del casco urbano del Municipio de Pasca- Cundinamarca.</t>
  </si>
  <si>
    <t>54771 - DIA - APLAZAMIENTO</t>
  </si>
  <si>
    <t>Solicitud de CDP para aplazar la apropiación de la vigencia 2026 para amparar el proceso de vigencia futura del proyecto que tiene como objeto: Interventoría integral para los aspectos contractuales, técnicos, administrativos, financieros, contables, sociales y ambientales del contrato cuyo objeto corresponde a: Estudios y diseños para la construcción de la planta de tratamiento de Aguas Residuales -  PTAR y Obras Complementarias del Municipio De Simijaca, Cundinamarca</t>
  </si>
  <si>
    <t>54804 - BPPI - 2025140200028  - APLAZAMIENTO - 26602021</t>
  </si>
  <si>
    <t>Solicitud de CDP para amparar vigencias futuras del proceso denominado: Interventoría integral para los aspectos contractuales, técnicos, administrativos, financieros, contables, sociales y ambientales del contrato cuyo objeto corresponde a: Estudios y diseños para la construcción de la planta de tratamiento de Aguas Residuales -  PTAR y Obras Complementarias del Municipio De Simijaca, Cundinamarca.</t>
  </si>
  <si>
    <t>54500 - DIA - APLAZAMIENTO</t>
  </si>
  <si>
    <t>54610 - BPPI - 2025050400037 - APLAZAMIENTO - 26601877 - VF-2026 Acuerdo 24</t>
  </si>
  <si>
    <t>Solicitud de CDP para amparar vigencias futuras del proceso denominado: INTERVENTORIA TÉCNICA, ADMINISTRATIVA, FINANCIERA Y AMBIENTAL PARA EJECUTAR LAS OBRAS QUE CONTRIBUYAN A LA RECUPERACIÓN, MITIGACIÓN Y CONTROL DE INUNDACIONES EN LA VEREDA GUAYMARAL, BOGOTÁ D.C - VF-2026 Acuerdo 24</t>
  </si>
  <si>
    <t>54792 - BPPI - 2024080100036</t>
  </si>
  <si>
    <t>MODIFICACIÓN No. (1), PRÓRROGA No. (1) Y ADICIÓN (1) AL CONTRATO DE CONSECUTIVO No. CAR-CM-0974-2025, QUE TIENE POR OBJETO: "REALIZAR LA INTERVENTORÍA TÉCNICA, ADMINISTRATIVA, FINANCIERA, JURÍDICA Y CONTABLE PARA IMPLEMENTAR ACCIONES INTEGRALES CON ENFOQUE PARTICIPATIVO PARA LA RESTAURACIÓN EN ÁREAS DE IMPORTANCIA AMBIENTAL EN MICROCUENCAS PRIORIZADAS (QUEBRADA EL TEJAR CHOCONTÁ)".</t>
  </si>
  <si>
    <t>54799-BPPI-2024070100030</t>
  </si>
  <si>
    <t>PRESTAR LOS SERVICIOS PARA EL MANTENIMIENTO PREVENTIVO Y CALIBRACIÓN DE LOS EQUIPOS UTILIZADOS PARA LA RECOLECCIÓN DE INFORMACIÓN AMBIENTAL MEDIANTE LAS TÉCNICAS GEOFÍSICAS PERTENECIENTES A LA DIRECCIÓN TÉCNICA CIENTÍFICA Y DE MODELAMIENTO AMBIENTAL (DCMA) PARA LA CUENCA DEL RÍO BOGOTÁ Y JURISDICCIÓN CAR</t>
  </si>
  <si>
    <t>54763-BPPI 2024080100037-DOT</t>
  </si>
  <si>
    <t>MODIFICATORIO No. 2, PRÓRROGA No. 2 Y ADICIÓN No. 1 AL CONTRATO 1737 DE 2025 CON OBJETO: REALIZAR LA INTERVENTORÍA TÉCNICA, ADMINISTRATIVA, FINANCIERA, JURÍDICA Y CONTABLE PARA IMPLEMENTAR ACCIONES PARA LA RECUPERACIÓN, REHABILITACIÓN, CONSERVACIÓN Y MANEJO DE LOS SUELOS.</t>
  </si>
  <si>
    <t>54788-BPPI 2024040100005-DOT</t>
  </si>
  <si>
    <t>54803-BPPI 2024040100005-DOT</t>
  </si>
  <si>
    <t>54768-BPPI 2024080100034-DOT</t>
  </si>
  <si>
    <t>54776-BPPI 2024040100005-DOT</t>
  </si>
  <si>
    <t>165 DIAS 89770 DGEN</t>
  </si>
  <si>
    <t>Prestar servicios profesionales a la Dirección General de la Corporación Autónoma Regional de Cundinamarca - CAR, para brindar asesoría en el componente social, pedagógico y de cultura ambiental que se requiera dentro de los procesos o proyectos que le sean asignados.</t>
  </si>
  <si>
    <t xml:space="preserve">150 DIAS 90605 DGEN </t>
  </si>
  <si>
    <t>Prestar servicios profesionales a la Dirección General de la Corporación Autónoma Regional de Cundinamarca, para brindar asesoría técnica en el análisis, seguimiento y evaluación de los pronunciamientos técnicos emitidos por las subdirecciones, con el fin de apoyar la toma de decisiones y el cumplimiento de las funciones institucionales.</t>
  </si>
  <si>
    <t>165 DIAS 89902 OAC  - BPPI- 2025100100021</t>
  </si>
  <si>
    <t>Prestar servicios profesionales a la Oficina Asesora de Comunicaciones de la Corporación Autónoma Regional de Cundinamarca – CAR para realizar el registro, producción y edición de material audiovisual requerido para la divulgación de la gestión institucional de la Entidad.</t>
  </si>
  <si>
    <t>164 DIAS 90034 OAC - BPPI- 2025100100021</t>
  </si>
  <si>
    <t>Prestar servicios de apoyo a la gestión en la Oficina Asesora de Comunicaciones de la Corporación Autónoma Regional de Cundinamarca – CAR para apoyar la comunicación regional mediante el cubrimiento periodístico y la generación de contenidos informativos relacionados con las actividades, programas, proyectos y acciones desarrolladas por la Dirección Regional asignada.</t>
  </si>
  <si>
    <t>150 DIAS 90713 OAC - BPPI - 2025100100021</t>
  </si>
  <si>
    <t>Prestar servicios profesionales a la Oficina Asesora de Comunicaciones de la Corporación Autónoma Regional de Cundinamarca – CAR para brindar apoyo jurídico y contractual en el desarrollo de las actividades a cargo de la dependencia, mediante la elaboración, revisión y seguimiento de los documentos, trámites y actuaciones requeridas, de conformidad con la normatividad vigente y los procedimientos institucionales.</t>
  </si>
  <si>
    <t xml:space="preserve">150 DIAS 90891  OAC   </t>
  </si>
  <si>
    <t>Prestar servicios profesionales a la Oficina Asesora de Comunicaciones de la Corporación Autónoma Regional de Cundinamarca – CAR para la creación, diseño y adaptación de piezas gráficas que contribuyan al desarrollo e implementación de las estrategias y acciones de comunicación institucional de la Entidad.</t>
  </si>
  <si>
    <t>150 DIAS 90992 OAC - BPPI- 2025100100021</t>
  </si>
  <si>
    <t>11 DIAS 90043 OAC - BPPI - 2025100100009</t>
  </si>
  <si>
    <t>11 DIAS</t>
  </si>
  <si>
    <t>Adición No 1, modificatorio No 1 al contrato interadministrativo No 3052 de 2025 cuyo objeto es: Prestar los servicios para la promoción, divulgación, producción y monitoreo de las actividades del Plan de Comunicaciones de la Corporación Autónoma Regional de Cundinamarca; mediante la ordenación, seguimiento y compra de espacios en diversos medios, así como la definición estratégica de campañas y comunicaciones a través de los medios audiovisuales tradicionales, digitales, redes sociales, y otros medios alternativos.</t>
  </si>
  <si>
    <t>150 DIAS 89853 OAI - BPPI - 2026300100001</t>
  </si>
  <si>
    <t>Prestar servicios profesionales a la Oficina de Asuntos Internacionales de la Corporación Autónoma Regional de Cundinamarca, para brindar asesoría jurídica en la implementación de estrategias de visibilización, reconocimiento y posicionamiento dirigido al desarrollo de los objetivos misionales de la Corporación.</t>
  </si>
  <si>
    <t>150 DIAS 89932 OAI - BPPI - 2026300100001</t>
  </si>
  <si>
    <t>Prestar servicios profesionales a la Oficina de Asuntos Internacionales de la Corporación Autónoma Regional de Cundinamarca, para fortalecer la estructuración de iniciativas y proyectos de Cooperación que contribuyan al cumplimiento de los objetivos misionales.</t>
  </si>
  <si>
    <t>150 DIAS 89861 OAI - BPPI - 2026300100001</t>
  </si>
  <si>
    <t>164 DIAS 89961 OAP BPPI-2024110100015</t>
  </si>
  <si>
    <t xml:space="preserve">Prestar servicios profesionales a la Oficina Asesora de Planeación de la Corporación Autónoma Regional de Cundinamarca- CAR en la gestión presupuestal y financiera de los proyectos de inversión y de los instrumentos de planeación institucional mediante consolidación, validación, seguimiento y reporte de información financiera. </t>
  </si>
  <si>
    <t>159 DIAS 90163 OAP - BPPI - 2024110100015</t>
  </si>
  <si>
    <t>Prestar sus servicios profesionales a la Oficina Asesora de Planeación de la Corporación Autónoma Regional de Cundinamarca- CAR, para apoyar las actividades de formulación, actualización, seguimiento, evaluación, análisis y reporte de los instrumentos de planificación estratégica ambiental, así como la consolidación de información, generación de insumos técnicos y elaboración de informes para la toma de decisiones y el cumplimiento de los objetivos misionales de la Corporación</t>
  </si>
  <si>
    <t>BOLAÑOS SANCHEZ JELSSEN ELIANA</t>
  </si>
  <si>
    <t>159 DIAS 90165 OAP - BPPI - 2024110100015</t>
  </si>
  <si>
    <t>MERCHAN GALINDO LINA MARCELA</t>
  </si>
  <si>
    <t>159 DIAS 90220 OAP - BPPI - 2024110100015</t>
  </si>
  <si>
    <t>Prestar servicios de apoyo a la gestión a la Oficina Asesora de Planeación de la Corporación Autónoma Regional de Cundinamarca - CAR, en actividades relacionadas con el soporte funcional, parametrización, actualización, verificación y administración operativa de las herramientas tecnológicas empleadas para la gestión, seguimiento, monitoreo y reporte de los instrumentos de planificación ambiental, contribuyendo al mejoramiento de la calidad, disponibilidad y oportunidad de la información institucional.</t>
  </si>
  <si>
    <t xml:space="preserve">FLORIDO SOLANO YANG </t>
  </si>
  <si>
    <t>158 DIAS 90286 OAP - BPPI-2024110100015</t>
  </si>
  <si>
    <t>Prestar sus servicios profesionales a la Oficina Asesora de Planeación de la Corporación Autónoma Regional de Cundinamarca - CAR, orientados al acompañamiento y apoyo en el desarrollo de los procesos administrativos y contractuales, así como en las actividades de seguimiento y control de los planes, programas y proyectos de inversión.</t>
  </si>
  <si>
    <t>153 DIAS 90625 OAP - BPPI-2024110100015</t>
  </si>
  <si>
    <t>160 DIAS 90075 OAP BPPI-2024110100015</t>
  </si>
  <si>
    <t>158 DIAS 90347 OAP - BPPI - 2024110100015</t>
  </si>
  <si>
    <t>Prestar sus servicios profesionales para desarrollar el seguimiento técnico u operativo a las actividades asociadas al ciclo de gestión de las iniciativas y proyectos de inversión pública presentados y registrados en el Banco de Programas y Proyectos de Inversión - BPPI de la Corporación Autónoma Regional de Cundinamarca - CAR, así como para apoyar la gestión y el control de los avances frente a los compromisos y requerimientos del BPPI.</t>
  </si>
  <si>
    <t>158 DIAS 90386 OAP - BPPI - 2024110100015</t>
  </si>
  <si>
    <t>Prestar sus servicios profesionales para brindar asistencia técnica y acompañamiento metodológico a la Corporación Autónoma Regional de Cundinamarca - CAR y a los municipios de su jurisdicción, para la formulación y ajuste de proyectos de inversión, así como al apoyo en la estandarización de herramientas y lineamientos definidos por la Oficina Asesora de Planeación - OAP, conforme a la normatividad vigente.</t>
  </si>
  <si>
    <t>159 DIAS 90157 OAP BPPI-2024110100015</t>
  </si>
  <si>
    <t>Prestar sus servicios profesionales a la Oficina Asesora de Planeación de la Corporación Autónoma Regional de Cundinamarca – CAR, para apoyar la gestión, seguimiento, monitoreo, consolidación y reporte de la información relacionada con convenios, memorandos de entendimiento, alianzas estratégicas y demás instrumentos de gestión institucional a cargo de la dependencia, así como la elaboración de informes e insumos para la articulación y seguimiento de compromisos interinstitucionales.</t>
  </si>
  <si>
    <t xml:space="preserve">MONTES TELLEZ GILBERTO </t>
  </si>
  <si>
    <t>157 DIAS 90439 OAP - BPPI - 2024110100015</t>
  </si>
  <si>
    <t>Prestar sus servicios profesionales a la Oficina Asesora de Planeación de la Corporación Autónoma Regional de Cundinamarca - CAR, para apoyar, desarrollar y articular las actividades de verificación y seguimiento de los proyectos de inversión de la Entidad, así como la implementación y consolidación de la estrategia de estructuración, seguimiento e informes de las herramientas de planeación estratégica y de los planes de mejoramiento asociados al Banco de Programas y Proyectos de Inversión - BPPI.</t>
  </si>
  <si>
    <t>157 DIAS 90472 OAP BPPI-2024110100015</t>
  </si>
  <si>
    <t>164 DIAS 89959 OAP - BPPI - 2024110100015</t>
  </si>
  <si>
    <t>Prestar sus servicios profesionales a la Oficina Asesora de Planeación de la Corporación Autónoma Regional de Cundinamarca- CAR, para brindar apoyo en el seguimiento, fortalecimiento y articulación del Sistema Integrado de Gestión Pública- SIGESPU de conformidad con los lineamientos, metodologías y directrices vigentes de la Entidad.</t>
  </si>
  <si>
    <t>159 DIAS 90182 OAP - BPPI - 2024110100015</t>
  </si>
  <si>
    <t>Prestar sus servicios profesionales a la Oficina Asesora de Planeación de la Corporación Autónoma Regional de Cundinamarca - CAR para realizar actividades relacionadas con el monitoreo, control y reporte de la gestión del Sistema Integrado de Gestión Pública - SIGESPU.</t>
  </si>
  <si>
    <t>152 DIAS 90689 OAP - BPPI - 2024110100015</t>
  </si>
  <si>
    <t>Prestar servicios profesionales a la Oficina Asesora de Planeación de la Corporación Autónoma Regional de Cundinamarca - CAR para realizar actividades relacionadas con el monitoreo, control y reporte de la gestión del Sistema Integrado de Gestión Pública - SIGESPU.</t>
  </si>
  <si>
    <t>152 DIAS 90761 OAP - BPPI - 2024110100015</t>
  </si>
  <si>
    <t>Prestar sus servicios profesionales a la Oficina Asesora de Planeación para acompañar la transición del Modelo de Operación por Procesos —MOP, mediante el apoyo en la gestión y actualización de información documentada; así como en las actividades orientadas al fortalecimiento del Sistema Integrado de Gestión Pública —SIGESPU— de la Corporación Autónoma Regional de Cundinamarca (CAR).</t>
  </si>
  <si>
    <t xml:space="preserve">152 DIAS 90735 OAP - BPPI - 2024110100015 </t>
  </si>
  <si>
    <t>Prestar sus servicios profesionales a la Oficina Asesora de Planeación de la Corporación Autónoma Regional de Cundinamarca-CAR, para acompañar actividades relacionadas con el seguimiento, fortalecimiento y mejora continua del Sistema Integrado de Gestión Pública SIGESPU y del Modelo Integrado de Planeación y Gestión (MIPG).</t>
  </si>
  <si>
    <t>151 DIAS 90851 OAP - BPPI - 2024110100015</t>
  </si>
  <si>
    <t>Prestar sus servicios profesionales a la Oficina Asesora de Planeación de la Corporación Autónoma Regional de Cundinamarca - CAR, en el seguimiento, análisis y gestión de la información asociada relacionada a las políticas del Modelo Integrado de Planeación y Gestión – MIPG- así como en el acompañamiento técnico para la consolidación, seguimiento y reporte de los planes institucionales, de conformidad con los lineamientos y directrices establecidos por la entidad para tal fin.</t>
  </si>
  <si>
    <t>150 DIAS 90990 OAP - BPPI - 2024110100015</t>
  </si>
  <si>
    <t>Prestar sus servicios profesionales a la Oficina Asesora de Planeación, para acompañar la transición y documentación del nuevo Modelo de Operación por Procesos —MOP, así como apoyar la revisión, validación y mejora de los instrumentos asociados al Sistema Integrado de Gestión Pública —SIGESPU, conforme a los requisitos de los sistemas de gestión certificados en la Corporación Autónoma Regional de Cundinamarca —CAR.</t>
  </si>
  <si>
    <t>154 DIAS 90519 OAP - BPPI - 2024110100015</t>
  </si>
  <si>
    <t>150 DIAS 90359 OCDI</t>
  </si>
  <si>
    <t>Contratar servicios profesionales y de apoyo a la gestión para el desempeño de las funciones de la Oficina de Control Disciplinario Interno, de conformidad con lo establecido en el Acuerdo No. 27 del 5 de septiembre del 2025.</t>
  </si>
  <si>
    <t xml:space="preserve">150 DIAS 90746 OCDI </t>
  </si>
  <si>
    <t xml:space="preserve">150 DIAS 90847 OCDI </t>
  </si>
  <si>
    <t>150 DIAS 90887  OCDI</t>
  </si>
  <si>
    <t>159 DIAS 90265 OCIN</t>
  </si>
  <si>
    <t xml:space="preserve">CELEMIN REYES MARIA ALEJANDRA </t>
  </si>
  <si>
    <t>165 DIAS 89834 OGDAD - BPPI - 2024120100016</t>
  </si>
  <si>
    <t>165 DIAS 89867 OGDAD - BPPI - 2024120100016</t>
  </si>
  <si>
    <t xml:space="preserve">Prestar servicios profesionales y/o de apoyo a la gestión a la Oficina de Gobernanza Digital y Analítica de Datos (OGDAD) de la Corporación Autónoma Regional de Cundinamarca (CAR), para realizar actividades de análisis, desarrollo, implementación, soporte, mantenimiento y evolución de sistemas de información, soluciones tecnológicas, datos institucionales e información geográfica y ambiental, contribuyendo al fortalecimiento de la gestión institucional y la toma de decisiones. </t>
  </si>
  <si>
    <t>165 DIAS 89868 OGDAD BPPI - 2024120100016</t>
  </si>
  <si>
    <t>165 DIAS 89855 OGDAD - BPPI - 2024120100016</t>
  </si>
  <si>
    <t>165 DIAS 89888 OGDAD - BPPI - 2024120100016</t>
  </si>
  <si>
    <t>Prestar servicios y/o de apoyo a la gestión a la Oficina de Gobernanza Digital y Analítica de Datos (OGDAD) de la Corporación Autónoma Regional de Cundinamarca (CAR), para realizar actividades de análisis, desarrollo, implementación, soporte, mantenimiento y evolución de sistemas de información, soluciones tecnológicas, datos institucionales e información geográfica y ambiental, contribuyendo al fortalecimiento de la gestión institucional y la toma de decisiones.</t>
  </si>
  <si>
    <t>164 DIAS 90024 OGDAD  BPPI - 2024120100016</t>
  </si>
  <si>
    <t>158 DIAS 90339 OGDAD  BPPI - 2024120100016</t>
  </si>
  <si>
    <t>165 DIAS 89858 OGDAD - BPPI - 2024120100016</t>
  </si>
  <si>
    <t>150 DIAS 90958 OGDAD - BPPI - 2024120100016</t>
  </si>
  <si>
    <t>165 DIAS 89668 OGDAD - BPPI - 2024120100016</t>
  </si>
  <si>
    <t>Prestar servicios profesionales y/o de apoyo a la gestión a la Oficina de Gobernanza Digital y Analítica de Datos (OGDAD) de la Corporación Autónoma Regional de Cundinamarca (CAR), para realizar actividades de implementación, seguimiento, fortalecimiento y mejora continua de la Política de Gobierno Digital, la Arquitectura Empresarial, la Seguridad de la Información, la gestión institucional y los sistemas de gestión asociados, contribuyendo al cumplimiento de los lineamientos normativos, estratégicos y tecnológicos de la Entidad.</t>
  </si>
  <si>
    <t>165 DIAS 89891 OGDAD - BPPI - 2024120100016</t>
  </si>
  <si>
    <t>150 DIAS 89979 OGDAD - BPPI - 2024120100016</t>
  </si>
  <si>
    <t>158 DIAS 90335 OGDAD  BPPI - 2024120100016</t>
  </si>
  <si>
    <t>150 DIAS 90490 OGDAD - BPPI - 2024120100016</t>
  </si>
  <si>
    <t>150 DIAS 90584 OGDAD BPPI - 2024120100016</t>
  </si>
  <si>
    <t>150 DIAS 90622 OGDAD BPPI - 2024120100016</t>
  </si>
  <si>
    <t>150 DIAS 90634 OGDAD - BPPI - 2024120100016</t>
  </si>
  <si>
    <t>150 DIAS 90719 OGDAD - BPPI - 2024120100016</t>
  </si>
  <si>
    <t>150 DIAS 90888 OGDAD  - BPPI - 2024120100016</t>
  </si>
  <si>
    <t>158 DIAS 90345 OGDAD - BPPI - 2024120100016</t>
  </si>
  <si>
    <t xml:space="preserve">SANCHEZ GONZALEZ EDGAR ALBERTO </t>
  </si>
  <si>
    <t>120 DIAS 89871 OGDAD - BPPI - 2024120100016</t>
  </si>
  <si>
    <t>2026CSU2532</t>
  </si>
  <si>
    <t>Adquisición del licenciamiento Microsoft 365 para garantizar los servicios tecnológicos de la Corporación Autónoma Regional de Cundinamarca – CAR.</t>
  </si>
  <si>
    <t>165 DIAS 89875 OGDAD - BPPI - 2024120100016</t>
  </si>
  <si>
    <t>SANCHEZ NORATO MELISSA JACKELIN</t>
  </si>
  <si>
    <t>159 DIAS 90234 OGDAD - BPPI - 2024120100016</t>
  </si>
  <si>
    <t>150 DIAS 90618 OGDAD - BPPI - 2024120100016</t>
  </si>
  <si>
    <t>150 DIAS 90799 OGDAD - BPPI - 2024120100016</t>
  </si>
  <si>
    <t xml:space="preserve">135 DIAS 89832 OJUR </t>
  </si>
  <si>
    <t>Prestar servicios profesionales a la Oficina Jurídica Corporativa de la Corporación Autónoma Regional de Cundinamarca – CAR, orientados a brindar acompañamiento y apoyo jurídico en los procesos judiciales y extrajudiciales en los que intervenga la Entidad, especialmente en asuntos relacionados con el derecho contencioso administrativo, en defensa de los intereses institucionales; así como apoyar la proyección y/o revisión de los trámites disciplinarios a cargo de la oficina.</t>
  </si>
  <si>
    <t>135 DIAS 89917 OJUR</t>
  </si>
  <si>
    <t xml:space="preserve">Prestar servicios profesionales a la Oficina Jurídica Corporativa de la Corporación Autónoma Regional de Cundinamarca– CAR, para desempeñar la representación judicial y extrajudicial mediante la defensa de sus derechos e intereses en las actuaciones, procesos y trámites de carácter judicial, administrativo o de cualquier otra naturaleza que se adelanten ante las diferentes jurisdicciones, autoridades administrativas y demás instancias competentes, en las cuales la Corporación actúe como parte, tercero interviniente o tenga interés jurídico.  </t>
  </si>
  <si>
    <t>135 DIAS 89918 OJUR</t>
  </si>
  <si>
    <t xml:space="preserve">135 DIAS 89974 OJUR </t>
  </si>
  <si>
    <t>Prestar servicios profesionales a la Oficina Jurídica Corporativa de la Corporación Autónoma Regional de Cundinamarca– CAR, orientados a brindar asesoría jurídica integral en asuntos de naturaleza administrativa, laboral administrativa y contractual, así como al acompañamiento y apoyo jurídico en los temas y actuaciones asignadas a la Oficina, conforme a las competencias y lineamientos institucionales.</t>
  </si>
  <si>
    <t>135 DIAS 90037 OJUR</t>
  </si>
  <si>
    <t>135 DIAS 90042 OJUR</t>
  </si>
  <si>
    <t>Prestar servicios Profesionales a la Oficina Jurídica Corporativa de la Corporación Autónoma Regional de Cundinamarca– CAR, orientados al ejercicio de la representación judicial de la Entidad en los procesos que le sean asignados, así como al seguimiento, control y verificación del estado de cumplimiento de las obligaciones judiciales a cargo de la Corporación, especialmente aquellas derivadas de acciones populares.</t>
  </si>
  <si>
    <t xml:space="preserve">135 DIAS 89969 OJUR </t>
  </si>
  <si>
    <t>150 DIAS 90273 OJUR</t>
  </si>
  <si>
    <t xml:space="preserve">150 DIAS 90274 OJUR </t>
  </si>
  <si>
    <t>Prestar servicios profesionales a la Oficina Jurídica Corporativa de la Corporación Autónoma Regional de Cundinamarca – CAR, orientados al ejercicio de la representación judicial y extrajudicial de la Entidad en las acciones constitucionales que le sean asignadas, así como a la participación y acompañamiento en los comités de verificación en los que intervenga la Corporación, en defensa de los intereses institucionales.</t>
  </si>
  <si>
    <t>150 DIAS 90379 OJUR</t>
  </si>
  <si>
    <t>135 DIAS 90038 OJUR</t>
  </si>
  <si>
    <t>Prestar servicios de apoyo a la gestión a la Oficina Jurídica Corporativa de la Corporación Autónoma Regional de Cundinamarca– CAR, orientados a brindar apoyo jurídico, administrativo y documental en las actividades requeridas para la ejecución, seguimiento y cumplimiento de las órdenes judiciales derivadas de la sentencia del Río Bogotá, de conformidad con los lineamientos y directrices impartidos por la Oficina Jurídica Corporativa.</t>
  </si>
  <si>
    <t>150 DIAS 90594 OJUR</t>
  </si>
  <si>
    <t>Prestar servicios profesionales a la Oficina Jurídica Corporativa de la Corporación Autónoma Regional de Cundinamarca – CAR, brindando apoyo especializado en la representación judicial y extrajudicial de la Entidad dentro de los procesos asignados, así como en la asesoría y atención de temas jurídicos de especial complejidad requeridos por la dependencia.</t>
  </si>
  <si>
    <t>135 DIAS 90658 OJUR</t>
  </si>
  <si>
    <t xml:space="preserve">Prestar servicios profesionales a la Oficina Jurídica Corporativa de la Corporación Autónoma Regional de Cundinamarca – CAR, brindando apoyo especializado en la representación judicial y extrajudicial de la Entidad dentro de los procesos asignados, así como en la asesoría y atención de temas jurídicos de especial complejidad requeridos por la dependencia. </t>
  </si>
  <si>
    <t>135 DIAS 90659 OJUR</t>
  </si>
  <si>
    <t>Prestar servicios profesionales a la Oficina Jurídica Corporativa de la Corporación Autónoma Regional de Cundinamarca – CAR, orientados a brindar asesoría jurídica integral en asuntos de naturaleza administrativa, laboral administrativa y contractual que le sean asignados, así como a la elaboración de conceptos y al acompañamiento jurídico en el desarrollo de las actividades y actuaciones propias de la Oficina, conforme a los lineamientos institucionales y la normatividad vigente.</t>
  </si>
  <si>
    <t xml:space="preserve">150 DIAS 90716 OJUR </t>
  </si>
  <si>
    <t>1 DÍA 90932-OJUR</t>
  </si>
  <si>
    <t>2026RES150</t>
  </si>
  <si>
    <t>ORDENAR el reintegro o pago de la suma de DOSCIENTOS UN MILLONES OCHOCIENTOS OCHENTA MIL CUATROCIENTOS NUEVE PESOS ($201’880.409), mediante depósito a la cuenta de ahorros número 0550468400033048 del Banco Davivienda, a nombre de la Empresa de Servicios Públicos del Municipio Villa de San Diego de Ubaté – EMSERVILLA SA ESP., identificada con el NIT 900.802.091-7. (RESOLUCIÓN DGC No. 36267000150 de 31 JUL. 2026)</t>
  </si>
  <si>
    <t xml:space="preserve">150 DIAS 89895 DJA </t>
  </si>
  <si>
    <t>Prestar servicios profesionales a la Dirección Jurídica Ambiental de la Corporación Autónoma Regional de Cundinamarca - CAR para la gestión administrativa de los trámites a cargo de la dependencia, especialmente en la implementación de estrategias de celeridad y eficiencia administrativa respecto de los expedientes ambientales.</t>
  </si>
  <si>
    <t>164 DIAS 89981 DJA</t>
  </si>
  <si>
    <t>159 DIAS 90148 DJA</t>
  </si>
  <si>
    <t>Prestación de servicios de apoyo a la gestión a la Dirección Jurídica Ambiental y/o a las Direcciones Regionales de la Corporación Autónoma Regional de Cundinamarca CAR, para el seguimiento y gestión administrativa de los expedientes ambientales asignados, a través de los sistemas de información documental de la Corporación.</t>
  </si>
  <si>
    <t>150 DIAS 90218 DJA</t>
  </si>
  <si>
    <t>Prestar servicios profesionales para apoyar la articulación entre la Dirección General y la Dirección Jurídica Ambiental de la Corporación Autónoma Regional de Cundinamarca – CAR, con el fin de fortalecer la implementación de lineamientos institucionales y la unificación de criterios jurídicos.</t>
  </si>
  <si>
    <t xml:space="preserve">158 DIAS 90321 DJA </t>
  </si>
  <si>
    <t>Prestar servicios profesionales a la Subdirección General de Autoridad Ambiental de la Corporación Autónoma Regional de Cundinamarca - CAR para realizar el seguimiento al cumplimiento de las metas de los proyectos de inversión en el marco del cumplimiento del plan de acción cuatrienal 2024 – 2027.</t>
  </si>
  <si>
    <t xml:space="preserve">60 DIAS 90340 DJA </t>
  </si>
  <si>
    <t>Prestación de servicios de apoyo a la gestión a la Dirección Jurídica Ambiental y/o a las Direcciones Regionales de la Corporación Autónoma Regional de Cundinamarca CAR, para la gestión administrativa de los expedientes ambientales, a través de los sistemas de información documental de la Corporación.</t>
  </si>
  <si>
    <t xml:space="preserve">154 DIAS 90593 DJA </t>
  </si>
  <si>
    <t>Prestación de servicios profesionales a la Dirección Jurídica Ambiental y/o a las Direcciones Regionales de la Corporación Autónoma Regional de Cundinamarca CAR, para la gestión administrativa de los expedientes ambientales, a través de los sistemas de información documental de la Corporación al igual que la gestión y administración del Registro Único de Infractores Ambientales - RUIA.</t>
  </si>
  <si>
    <t>150 DIAS 90538 DJA</t>
  </si>
  <si>
    <t>150 DIAS 90948 DJA</t>
  </si>
  <si>
    <t>Prestar servicios profesionales a la Subdirección General de Autoridad Ambiental de la Corporación Autónoma Regional de Cundinamarca - CAR, en los trámites administrativos, documentales y de seguimiento al cumplimiento de metas de proyectos de inversión.</t>
  </si>
  <si>
    <t>150 DIAS 90372 DJA - BPPI - 2024060100039</t>
  </si>
  <si>
    <t>150 DIAS 91006 DJA - BPPI - 2024060100039</t>
  </si>
  <si>
    <t>160 DIAS 90061 DJA BPPI2024060100039</t>
  </si>
  <si>
    <t>159 DIAS 90145 DJA BPPI2024060100039</t>
  </si>
  <si>
    <t>165 DIAS 89908 DJA - BPPI - 2024060100039</t>
  </si>
  <si>
    <t xml:space="preserve">Prestación de servicios profesionales a la Dirección Jurídica Ambiental y/o a las Direcciones Regionales de la Corporación Autónoma Regional de Cundinamarca CAR, para que brinde acompañamiento jurídico en la gestión administrativa de los expedientes ambientales, a través de los sistemas de información documental de la Corporación._x000D_
_x000D_
</t>
  </si>
  <si>
    <t>165 DIAS 89923 DJA -BPPI2024060100039</t>
  </si>
  <si>
    <t xml:space="preserve">Prestación de servicios profesionales a la Dirección Jurídica Ambiental y/o a las Direcciones Regionales de la Corporación Autónoma Regional de Cundinamarca CAR, para que brinde acompañamiento jurídico en la gestión administrativa de los expedientes ambientales, a través de los sistemas de información documental de la Corporación. </t>
  </si>
  <si>
    <t>150 DIAS 90158 DJA - BPPI - 2024060100039</t>
  </si>
  <si>
    <t>150 DIAS 90782 DJA - BPPI - 2024060100039</t>
  </si>
  <si>
    <t>Prestación de servicios de apoyo a la gestión a la Dirección Jurídica Ambiental y/o a las Direcciones Regionales de la Corporación Autónoma Regional de Cundinamarca CAR, para la gestión administrativa de los expedientes ambientales, a través de los sistemas de información documental de la Corporación</t>
  </si>
  <si>
    <t>159 DIAS 90066 DJA - BPPI - 2024060100039</t>
  </si>
  <si>
    <t>150 DIAS 90278 DJA - BPPI - 2024060100039</t>
  </si>
  <si>
    <t>150 DIAS 90494 DJA - BPPI - 2024060100039</t>
  </si>
  <si>
    <t xml:space="preserve">PERDOMO CASTRO FELIPE ANDRES </t>
  </si>
  <si>
    <t>150 DIAS 90612 DJA BPPI2024060100039</t>
  </si>
  <si>
    <t>150 DIAS 90661 DJA - BPPI - 2024060100039</t>
  </si>
  <si>
    <t>150 DIAS 90663 DJA - BPPI - 2024060100039</t>
  </si>
  <si>
    <t>150 DIAS 90665 DJA - BPPI - 2024060100039</t>
  </si>
  <si>
    <t>150 DIAS 90774 DJA - BPPI - 2024060100039</t>
  </si>
  <si>
    <t>150 DIAS 90753 DJA - BPPI2024060100039</t>
  </si>
  <si>
    <t>150 DIAS 90848 DJA - BPPI - 2024060100039</t>
  </si>
  <si>
    <t>150 DIAS 90864 DJA 54712-BPPI2024060100039</t>
  </si>
  <si>
    <t>150 DIAS 90929 DJA BPPI2024060100039</t>
  </si>
  <si>
    <t>MESA RAMIREZ DIEGO ANDRES</t>
  </si>
  <si>
    <t>165 DIAS 89783 DJA - BPPI - 2024060100039</t>
  </si>
  <si>
    <t>165 DIAS 89846 DJA - BPPI - 2024060100039</t>
  </si>
  <si>
    <t>158 DIAS 90283 DJA -BPPI2024060100039</t>
  </si>
  <si>
    <t xml:space="preserve">Prestar servicios profesionales a la Dirección Jurídica de la Corporación Autónoma Regional de Cundinamarca – CAR en la revisión de informes técnicos y la gestión de los operativos de alto impacto ambiental que adelante la Unidad Integrada de Gobernabilidad UIGA. </t>
  </si>
  <si>
    <t>150 DIAS 90620 DJA BPPI2024060100039</t>
  </si>
  <si>
    <t>150 DIAS 91001 DJA - BPPI - 2024060100039</t>
  </si>
  <si>
    <t>150 DIAS 90461 DJA - BPPI - 2024060100039</t>
  </si>
  <si>
    <t>150 DIAS 90608 DJA - BPPI - 2024060100039</t>
  </si>
  <si>
    <t>150 DIAS 90766 DJA - BPPI - 2024060100039</t>
  </si>
  <si>
    <t xml:space="preserve">150 DIAS 90715 DJA -BPPI2024060100039 </t>
  </si>
  <si>
    <t>150 DIAS 90760 DJA - BPPI - 2024060100039</t>
  </si>
  <si>
    <t>165 DIAS 89931 DJA - BPPI - 2024060100039</t>
  </si>
  <si>
    <t>150 DIAS 90243 DJA - BPPI - 2024060100039</t>
  </si>
  <si>
    <t>150 DIAS 90615 DJA BPPI2024060100039</t>
  </si>
  <si>
    <t xml:space="preserve">150 DIAS 90680 DJA - BPPI - 2024060100039 </t>
  </si>
  <si>
    <t>120 DIAS 89829 DJA BPPI2024060100039</t>
  </si>
  <si>
    <t>158 DIAS 90362 DJA - BPPI - 2024060100039</t>
  </si>
  <si>
    <t>154 DIAS 90531 DJA - BPPI2024060100039</t>
  </si>
  <si>
    <t xml:space="preserve">TORREZ ORTIZ JORGE LEONARDO </t>
  </si>
  <si>
    <t xml:space="preserve">152 DIAS 90695 DJA BPPI2024060100039 </t>
  </si>
  <si>
    <t xml:space="preserve">CAMARGO PINEDA MORE VALEYIRIN </t>
  </si>
  <si>
    <t>165 DIAS 89787 DJA - BPPI - 2024060100039</t>
  </si>
  <si>
    <t>164 DIAS 89993 DJA -BPPI2024060100039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</si>
  <si>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</si>
  <si>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160 DIAS 90062 DJA - BPPI - 2024060100039</t>
  </si>
  <si>
    <t>158 DIAS 90282 DJA - BPPI -2024060100039</t>
  </si>
  <si>
    <t>150 DIAS 90314 DJA - BPPI - 2024060100039</t>
  </si>
  <si>
    <t>150 DIAS 90406 DJA - BPPI - 2024060100039</t>
  </si>
  <si>
    <t>154 DIAS 89830 DJA - BPPI - 2024060100039</t>
  </si>
  <si>
    <t>150 DIAS 90552 DJA BPPI 2024060100039</t>
  </si>
  <si>
    <t>150 DIAS 89984 DJA - BPPI - 2024060100039</t>
  </si>
  <si>
    <t>150 DIAS 90159 DJA - BPPI - 2024060100039</t>
  </si>
  <si>
    <t>150 DIAS 90212 DJA - BPPI - 2024060100039</t>
  </si>
  <si>
    <t>150 DIAS 90329 DJA - BPPI - 2024060100039</t>
  </si>
  <si>
    <t>150 DIAS 90393 DJA - BPPI - 2024060100039</t>
  </si>
  <si>
    <t>150 DIAS 90530 DJA - BPPI - 2024060100039</t>
  </si>
  <si>
    <t>150 DIAS 90532 DJA - BPPI - 2024060100039</t>
  </si>
  <si>
    <t>150 DIAS 90604 DJA -BPPI2024060100039</t>
  </si>
  <si>
    <t xml:space="preserve">150 DIAS 90873 DJA BPPI2024060100039 </t>
  </si>
  <si>
    <t xml:space="preserve">150 DIAS 90970 DJA -BPPI2024060100039 </t>
  </si>
  <si>
    <t>159 DIAS 90138 DJA BPPI2024060100039</t>
  </si>
  <si>
    <t>159 DIAS 90142 DJA - BPPI - 2024060100039</t>
  </si>
  <si>
    <t>159 DIAS 90146 DJA - BPPI - 2024060100039</t>
  </si>
  <si>
    <t>Prestar servicios profesionales a las Direcciones Regionales de la Corporación Autónoma Regional de Cundinamarca - CAR, en los trámites administrativos y documentales requeridos, así como el seguimiento al cumplimiento de las metas de los proyectos de inversión de la respectiva regional.</t>
  </si>
  <si>
    <t>150 DIAS 90293 DJA - BPPI - 2024060100039</t>
  </si>
  <si>
    <t>150 DIAS 90352 DJA - BPPI - 2024060100039</t>
  </si>
  <si>
    <t>150 DIAS 90516 DJA - BPPI - 2024060100039</t>
  </si>
  <si>
    <t>154 DIAS 90547 DJA BPPI 2024060100039</t>
  </si>
  <si>
    <t>154 DIAS 90580 DJA BPPI2024060100039</t>
  </si>
  <si>
    <t>Prestar servicios de apoyo a la gestión de las Direcciones Regionales de la Corporación Autónoma Regional de Cundinamarca - CAR, en los trámites administrativos, documentales y de archivo requeridos para la indexación y digitalización de expedientes en el Sistema Administrador de Expedientes SAE</t>
  </si>
  <si>
    <t>150 DIAS 90656 DJA - BPPI - 2024060100039</t>
  </si>
  <si>
    <t>150 DIAS 90768 DJA - BPPI - 2024060100039</t>
  </si>
  <si>
    <t>152 DIAS 90778 DJA - BPPI - 2024060100039</t>
  </si>
  <si>
    <t>150 DIAS 90736 DJA - BPPI - 2024060100039</t>
  </si>
  <si>
    <t>150 DIAS 90867 DJA BPPI2024060100039</t>
  </si>
  <si>
    <t>Prestar servicios de apoyo a la gestión a la Dirección Jurídica Ambiental de la Corporación Autónoma Regional de Cundinamarca - CAR para la gestión administrativa que sea requerida por la dependencia, a través de los sistemas de información documental de la Corporación, así como el seguimiento a las metas de inversión que le sean asignadas.</t>
  </si>
  <si>
    <t>150 DIAS 90968 DJA BPPI2024060100039</t>
  </si>
  <si>
    <t>150 DIAS 90253 DJA - BPPI - 2024060100039</t>
  </si>
  <si>
    <t>150 DIAS 90540 DJA - BPPI2024060100039</t>
  </si>
  <si>
    <t xml:space="preserve">150 DIAS 90822 DJA - BPPI- 2024060100039 </t>
  </si>
  <si>
    <t>150 DIAS 90961 DJA - BPPI - 2024060100039</t>
  </si>
  <si>
    <t>135 DIAS 89970 DTA  BPPI -2026030100006</t>
  </si>
  <si>
    <t xml:space="preserve">Prestar servicios profesionales a las Direcciones Regionales de la Corporación Autónoma Regional de Cundinamarca - CAR, para ejecutar actividades técnicas de evaluación, seguimiento y control al uso del recurso hídrico, en el marco de trámites ambientales permisivos de Concesión de Aguas, Exploración de Aguas Subterráneas y Autorización de Ocupación de Cauce, con especial énfasis en sistemas de abastecimiento comunitario y/o acueductos. </t>
  </si>
  <si>
    <t>135 DIAS 90073 DTA BPPI -2026030100006</t>
  </si>
  <si>
    <t>135 DIAS 90197 DTA - BPPI - 2026030100006</t>
  </si>
  <si>
    <t>135 DIAS 90309 DTA - BPPI -2026030100006</t>
  </si>
  <si>
    <t>135 DIAS 90357 DTA - BPPI - 2026030100006</t>
  </si>
  <si>
    <t>135 DIAS 90377 DTA - BPPI -2026030100006</t>
  </si>
  <si>
    <t>135 DIAS 90410 DTA - BPPI - 2026030100006</t>
  </si>
  <si>
    <t>135 DIAS 90456 DTA - BPPI - 2026030100006</t>
  </si>
  <si>
    <t>135 DIAS 90503 DTA - BPPI - 2026030100006</t>
  </si>
  <si>
    <t>135 DIAS 90701 DTA BPPI -2026030100006</t>
  </si>
  <si>
    <t>150 DIAS 90709 DTA - BPPI - 2026030100006</t>
  </si>
  <si>
    <t>Prestación de servicios profesionales para apoyar la gestión técnica de la Corporación Autónoma Regional de Cundinamarca – CAR, en la atención de actividades conducentes a la evaluación, seguimiento y control al uso del recurso hídrico, con especial énfasis en Programas de Uso Eficiente y Ahorro del Agua -PUEAA, en apoyo a las Direcciones Regionales.</t>
  </si>
  <si>
    <t>135 DIAS 90732 DTA - BPPI -2026030100006</t>
  </si>
  <si>
    <t>135 DIAS 90789 DTA - BPPI -2026030100006</t>
  </si>
  <si>
    <t>135 DIAS 90863 DTA BPPI -2026030100006</t>
  </si>
  <si>
    <t>135 DIAS 90926 DTA - BPPI - 2026030100006</t>
  </si>
  <si>
    <t>135 DIAS 90928 DTA - BPPI - 2026030100006</t>
  </si>
  <si>
    <t>Prestar servicios profesionales a las Direcciones Regionales de la Corporación Autónoma Regional de Cundinamarca -CAR, para ejecutar actividades técnicas de evaluación, seguimiento y control al uso del recurso hídrico, en el marco de trámites ambientales permisivos de Concesión de Aguas, Exploración de Aguas Subterráneas y Autorización de Ocupación de Cauce, con especial énfasis en sistemas de abastecimiento comunitario y/o acueductos.</t>
  </si>
  <si>
    <t>135 DIAS 90869 DTA BPPI -2026030100006</t>
  </si>
  <si>
    <t>150 DIAS 89801 DTA - BPPI -2026030100006</t>
  </si>
  <si>
    <t>150 DIAS 89924 DTA - BPPI - 2026030100006</t>
  </si>
  <si>
    <t>150 DIAS 90030 DTA - BPPI -2026030100006</t>
  </si>
  <si>
    <t>150 DIAS 90084 DTA BPPI -2026030100006</t>
  </si>
  <si>
    <t>150 DIAS 90206 DTA - BPPI -2026030100006</t>
  </si>
  <si>
    <t>Prestar servicios de apoyo a la gestión a la Dirección Técnica Ambiental - DTA de la Corporación Autónoma Regional de Cundinamarca - CAR, en la ejecución de actividades técnico - administrativas de diligenciamiento, consolidación y reporte de la información técnica de evaluación, seguimiento y control de Planes de Saneamiento y Manejo de Vertimientos (PSMV) de acuerdo con la Actividad 12.1.2 del Plan de Acción Cuatrienal 2024-2027 la Corporación.</t>
  </si>
  <si>
    <t>150 DIAS 90433 DTA - BPPI -2026030100006</t>
  </si>
  <si>
    <t xml:space="preserve">Prestar servicios profesionales a la Dirección Técnica Ambiental - DTA de la Corporación Autónoma Regional de Cundinamarca - CAR, en la evaluación, seguimiento y control de los Planes de Saneamiento y Manejo de Vertimientos (PSMV) en la jurisdicción CAR, conforme a lo establecido en la normatividad vigente y la Actividad 12.1.2 del Plan de Acción Cuatrienal 2024 - 2027 de la Corporación. </t>
  </si>
  <si>
    <t>150 DIAS 90445 DTA BPPI -2026030100006</t>
  </si>
  <si>
    <t>150 DIAS  90442 DTA - BPPI -2026030100006</t>
  </si>
  <si>
    <t>150 DIAS 89907 DTA - BPPI -2026030100006</t>
  </si>
  <si>
    <t>Prestar servicios profesionales a la Dirección Técnica Ambiental - DTA de la Corporación Autónoma Regional de Cundinamarca - CAR, en el desarrollo de actividades de evaluación y seguimiento en el manejo, uso y/o aprovechamiento del recurso flora.</t>
  </si>
  <si>
    <t>150 DIAS 89893 DTA - BPPI -2026030100006</t>
  </si>
  <si>
    <t>Prestar servicios profesionales a las Direcciones Regionales de la Corporación Autónoma Regional de Cundinamarca - CAR, desarrollando acciones como Autoridad Ambiental para la evaluación, seguimiento y control, relacionado con el uso y aprovechamiento del recurso flora.</t>
  </si>
  <si>
    <t>150 DIAS 90006 DTA - BPPI - 2026030100006</t>
  </si>
  <si>
    <t>Prestar servicios de apoyo a la gestión a la Dirección Técnica Ambiental - DTA de la Corporación Autónoma Regional de Cundinamarca - CAR, en el manejo y/o aprovechamiento del recurso flora desde el ámbito administrativo.</t>
  </si>
  <si>
    <t>135 DIAS 90191 DTA  BPPI -2026030100006</t>
  </si>
  <si>
    <t xml:space="preserve">Prestar servicios profesionales a las Direcciones Regionales de la Corporación Autónoma Regional de Cundinamarca - CAR, desarrollando acciones como Autoridad Ambiental para la evaluación, seguimiento y control, relacionado con el uso y aprovechamiento del recurso flora. </t>
  </si>
  <si>
    <t>150 DIAS 90280 DTA - BPPI -2026030100006</t>
  </si>
  <si>
    <t>135 DIAS 90351 DTA - BPPI -2026030100006</t>
  </si>
  <si>
    <t>Prestar servicios profesionales a la Dirección Técnica Ambiental - DTA de la Corporación Autónoma Regional de Cundinamarca - CAR, para realizar las actividades técnicas en la operación del Centro de Atención y Valoración (CAV) de Flora.</t>
  </si>
  <si>
    <t>150 DIAS 90344 DTA - BPPI -2026030100006</t>
  </si>
  <si>
    <t>150 DIAS 90356 DTA - BPPI -2026030100006</t>
  </si>
  <si>
    <t>Prestar servicios profesionales a la Dirección Técnica Ambiental - DTA de la Corporación Autónoma Regional de Cundinamarca - CAR, para el desarrollo de actividades técnicas, operativas y administrativas en el Centro de Atención y Valoración (CAV) de flora.</t>
  </si>
  <si>
    <t>150 DIAS 90452 DTA - BPPI - 2026030100006</t>
  </si>
  <si>
    <t>150 DIAS 90426 DTA - BPPI -2026030100006</t>
  </si>
  <si>
    <t>135 DIAS 90489 DTA BPPI -2026030100006</t>
  </si>
  <si>
    <t>135 DIAS 90508 DTA - BPPI - 2026030100006</t>
  </si>
  <si>
    <t>150 DIAS 90627 DTA BPPI -2026030100006</t>
  </si>
  <si>
    <t>135 DIAS 90623 DTA  BPPI -2026030100006</t>
  </si>
  <si>
    <t>150 DIAS 90646 DTA - BPPI -2026030100006</t>
  </si>
  <si>
    <t>135 DIAS 90671 DTA - BPPI -2026030100006</t>
  </si>
  <si>
    <t>135 DIAS 90769 DTA BPPI -2026030100006</t>
  </si>
  <si>
    <t>150 DIAS 90752 DTA - BPPI - 2026030100006</t>
  </si>
  <si>
    <t>150 DIAS 90748 DTA - BPPI - 2026030100006</t>
  </si>
  <si>
    <t>150 DIAS 90781 DTA - BPPI - 2026030100006</t>
  </si>
  <si>
    <t>Prestar servicios de apoyo a la gestión a la Dirección Técnica Ambiental - DTA de la Corporación Autónoma Regional de Cundinamarca - CAR, para las acompañar las actividades administrativas y logísticas requeridas por el Centro de Atención y Valoración CAV de Flora.</t>
  </si>
  <si>
    <t>150 DIAS 90824 DTA - BPPI -2026030100006</t>
  </si>
  <si>
    <t>150 DIAS 90820 DTA - BPPI -2026030100006</t>
  </si>
  <si>
    <t>150 DIAS 90878 DTA BPPI -2026030100006</t>
  </si>
  <si>
    <t>Prestar servicios profesionales a las Direcciones Regionales de la Corporación Autónoma Regional de Cundinamarca - CAR, desarrollando acciones como Autoridad Ambiental para la evaluación,seguimiento y control, relacionado con el uso y aprovechamiento del recurso flora.</t>
  </si>
  <si>
    <t>150 DIAS 89914 DTA - BPPI -2026030100006</t>
  </si>
  <si>
    <t>Prestar servicios profesionales a la Dirección Técnica Ambiental - DTA, de la Corporación Autónoma Regional de Cundinamarca - CAR, en la gestión de la contaminación del aire.</t>
  </si>
  <si>
    <t>150 DIAS 89982 DTA - BPPI -2026030100006</t>
  </si>
  <si>
    <t>135 DIAS 90331 DTA - BPPI - 2026030100006</t>
  </si>
  <si>
    <t>135 DIAS 90381 DTA - BPPI -2026030100006</t>
  </si>
  <si>
    <t>150 DIAS 90714 DTA - BPPI - 2026030100006</t>
  </si>
  <si>
    <t>Prestar servicios profesionales a la Dirección Técnica Ambiental - DTA, de la Corporación Autónoma Regional de Cundinamarca – CAR, en la gestión de la contaminación del aire.</t>
  </si>
  <si>
    <t>135 DIAS 90755 DTA - BPPI - 2026030100006</t>
  </si>
  <si>
    <t>120 DIAS 90877 DTA BPPI -2026030100006</t>
  </si>
  <si>
    <t>120 DIAS 89824 DTA - BPPI -2026030100006</t>
  </si>
  <si>
    <t>150 DIAS 89885 DTA  - BPPI -2026030100006</t>
  </si>
  <si>
    <t xml:space="preserve">Prestar servicios profesionales a la Dirección Técnica Ambiental - DTA de la Corporación Autónoma Regional de Cundinamarca - CAR, para realizar actividades validación, seguimiento y control a los registros RUA y PCB, a gestores de RESPEL, RAEE y de almacenamiento de sustancias peligrosas y a las actividades del PGIRESPEL. </t>
  </si>
  <si>
    <t>150 DIAS 90019 DTA - BPPI - 2026030100006</t>
  </si>
  <si>
    <t>150 DIAS 89836 DTA - BPPI - 2026030100006</t>
  </si>
  <si>
    <t>Prestar servicios profesionales a la Dirección Técnica Ambiental - DTA de la Corporación Autónoma Regional de Cundinamarca - CAR, en la ejecución de actividades de licenciamiento ambiental y del PGIRESPEL.</t>
  </si>
  <si>
    <t>150 DIAS 89847 DTA - BPPI - 2026030100006</t>
  </si>
  <si>
    <t>150 DIAS 89906 DTA  - BPPI -2026030100006</t>
  </si>
  <si>
    <t>150 DIAS 89998 DTA - BPPI - 2026030100006</t>
  </si>
  <si>
    <t>Prestar servicios profesionales a la Dirección Técnica Ambiental – DTA de la Corporación Autónoma Regional de Cundinamarca - CAR, orientados a apoyar el ejercicio de sus funciones como autoridad ambiental, mediante la evaluación y seguimiento de los proyectos objeto de licenciamiento ambiental y demás instrumentos de manejo competencia de la CAR.</t>
  </si>
  <si>
    <t>150 DIAS 90121 DTA - BPPI - 2026030100006</t>
  </si>
  <si>
    <t>150 DIAS 90306 DTA - BPPI -2026030100006</t>
  </si>
  <si>
    <t>120 DIAS 90422 DTA - BPPI - 2026030100006</t>
  </si>
  <si>
    <t>Prestar servicios profesionales a las Direcciones Regionales de la Corporación Autónoma Regional de Cundinamarca - CAR, para desarrollar actividades relacionadas con el seguimiento y control a los registros RUA y PCB, evaluación, seguimiento y control a gestores de RESPEL, RAEE y almacenamiento de sustancias peligrosas y a las actividades relacionados con el PGIR RESPEL.</t>
  </si>
  <si>
    <t>150 DIAS 90684 DTA - BPPI - 2026030100006</t>
  </si>
  <si>
    <t>150 DIAS 89806 DTA - BPPI -2026030100006</t>
  </si>
  <si>
    <t>Prestar servicios profesionales a la Dirección Técnica Ambiental - DTA de la Corporación Autónoma Regional de Cundinamarca - CAR, orientados al apoyo y seguimiento de los trámites técnicos competencia de la dependencia.</t>
  </si>
  <si>
    <t>150 DIAS 89828 DTA - BPPI -2026030100006</t>
  </si>
  <si>
    <t>150 DIAS 89864 DTA - BPPI - 2026030100006</t>
  </si>
  <si>
    <t>Prestar servicios profesionales a la Dirección Técnica Ambiental de la Corporación Autónoma Regional de Cundinamarca -CAR, para apoyar los procesos de gestión y seguimiento de proyectos, programas y actividades a cargo de esta dependencia, contribuyendo al cumplimiento de sus objetivos institucionales.</t>
  </si>
  <si>
    <t>150 DIAS 90074 DTA - BPPI - 2026030100006</t>
  </si>
  <si>
    <t>135 DIAS 90546 DTA - BPPI -2026030100006</t>
  </si>
  <si>
    <t xml:space="preserve">ROMERO FETIVA LINA PATRICIA </t>
  </si>
  <si>
    <t>150 DIAS 90637 DTA - BPPI -2026030100006</t>
  </si>
  <si>
    <t>150 DIAS 90685 DTA - BPPI -2026030100006</t>
  </si>
  <si>
    <t>150 DIAS 90754 DTA - BPPI -2026030100006</t>
  </si>
  <si>
    <t>Prestar servicios profesionales a la Dirección Técnica Ambiental-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</si>
  <si>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135 DIAS 90740 DTA - BPPI - 2026030100006</t>
  </si>
  <si>
    <t>135 DIAS 90862 DTA BPPI -2026030100006</t>
  </si>
  <si>
    <t>150 DIAS 90007 DTA  BPPI -2026030100006</t>
  </si>
  <si>
    <t xml:space="preserve">Prestar servicios profesionales a la Dirección Técnica Ambiental - DTA de la Corporación Autónoma Regional de Cundinamarca - CAR, a fin de continuar con la gestión de los instrumentos económicos ambientales, específicamente la aplicación del proceso metodológico del Decreto 1553 de 2024 en lo relacionado con la Tasa Retributiva por los vertimientos puntuales al recurso hídrico realizados en la jurisdicción de la CAR, dando alcance a la Meta 12.1.10. </t>
  </si>
  <si>
    <t>150 DIAS 90195 DTA - BPPI -2026030100006</t>
  </si>
  <si>
    <t>Prestar servicios profesionales a la Dirección Técnica Ambiental - DTA de la Corporación Autónoma Regional de Cundinamarca - CAR, en la implementación, liquidación y seguimiento al instrumento ambiental Tasa Por Utilización de Aguas -TUA, así como en la atención de solicitudes de apoyo a las Direcciones Regionales, incluyendo el seguimiento a grandes usuarios del recurso hídrico en la jurisdicción CAR.</t>
  </si>
  <si>
    <t>135 DÍAS 90294  - DTA - BPPI -2026030100006</t>
  </si>
  <si>
    <t>Prestar servicios profesionales a la Dirección Técnica Ambiental - DTA de la Corporación Autónoma Regional de Cundinamarca - CAR, a través de la administración de la base de datos de liquidación del instrumento ambiental Tasa por Utilización de Aguas - TUA, en la que se incluye la actualización y verificación de los sujetos pasivos de la TUA, en articulación con la Dirección Financiera - DFIN.</t>
  </si>
  <si>
    <t>150 DIAS 90337 DTA - BPPI - 2026030100006</t>
  </si>
  <si>
    <t>Prestar servicios profesionales a la Dirección Técnica Ambiental - DTA, de la Corporación Autónoma Regional de Cundinamarca - CAR, en las funciones propias de autoridad ambiental en permisivos e instrumento económico asociados al recurso fauna silvestre en la jurisdicción CAR.</t>
  </si>
  <si>
    <t>135 DIAS 91014 DTA BPPI - 2026030100006</t>
  </si>
  <si>
    <t>150 DIAS 90087 DTA BPPI -2026030100006</t>
  </si>
  <si>
    <t>Prestar servicios profesionales a la Dirección Técnica Ambiental - DTA de la Corporación Autónoma Regional de Cundinamarca - CAR, para el desarrollo de las actividades de evaluación, seguimiento y control ambiental por parte de los actores que integran la gestión de los Residuos de Construcción y Demolición RCD en la jurisdicción CAR.</t>
  </si>
  <si>
    <t>150 DIAS 90277 DTA - BPPI - 2026030100006</t>
  </si>
  <si>
    <t>150 DIAS 90392 DTA - BPPI - 2026030100006</t>
  </si>
  <si>
    <t>150 DIAS 90885 DTA BPPI -2026030100006</t>
  </si>
  <si>
    <t>150 DIAS 90927 DTA - BPPI - 2026030100006</t>
  </si>
  <si>
    <t xml:space="preserve">135 DIAS 90879 DTA  BPPI -2026030100006 </t>
  </si>
  <si>
    <t>150 DIAS 89890 DTA - BPPI -2026030100006</t>
  </si>
  <si>
    <t>Prestar servicios profesionales a la Dirección Técnica Ambiental – DTA de la Corporación Autónoma Regional de Cundinamarca - CAR, orientados al fortalecimiento técnico y administrativo de las actividades de evaluación, seguimiento y control ambiental de los Planes de Contingencia (PDC) en la jurisdicción, en cumplimiento de la Actividad 12.1.13.</t>
  </si>
  <si>
    <t>150 DIAS 89904 DTA - BPPI -2026030100006</t>
  </si>
  <si>
    <t>150 DIAS 89913 DTA  - BPPI -2026030100006</t>
  </si>
  <si>
    <t>Prestar servicios profesionales a la Dirección Técnica Ambiental - DTA de la Corporación Autónoma Regional de Cundinamarca - CAR, orientados al fortalecimiento técnico y administrativo de las actividades de evaluación, seguimiento y control ambiental de los Planes de Contingencia (PDC) en la jurisdicción, en cumplimiento de la Actividad 12.1.13.</t>
  </si>
  <si>
    <t>150 DIAS 89859 DTA - BPPI - 2026030100006</t>
  </si>
  <si>
    <t xml:space="preserve"> Prestar servicios profesionales a la Dirección Técnica Ambiental - DTA de la Corporación Autónoma Regional de Cundinamarca - CAR, orientados al fortalecimiento técnico y administrativo de las actividades de evaluación, seguimiento y control ambiental de los Planes de Contingencia (PDC) en la jurisdicción, en cumplimiento de la Actividad 12.1.13.</t>
  </si>
  <si>
    <t>150 DIAS 90045 DTA - BPPI - 2026030100006</t>
  </si>
  <si>
    <t xml:space="preserve">MOLINA ALMONACID JESSICA BRIGITTE </t>
  </si>
  <si>
    <t>150 DIAS 90355 DTA - BPPI -2026030100006</t>
  </si>
  <si>
    <t>Prestar servicios profesionales a la Dirección Técnica Ambiental - DTA de la Corporación Autónoma Regional de Cundinamarca - CAR, para desarrollar acciones encaminadas al seguimiento y evaluación de medidas y planes de compensación ambiental en la Dirección Regional Alto Magdalena.</t>
  </si>
  <si>
    <t>150 DIAS 89848 DTA - BPPI -2026030100006</t>
  </si>
  <si>
    <t>150 DIAS 89903 DTA - BPPI - 2026030100006</t>
  </si>
  <si>
    <t>150 DIAS 89933 DTA -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</si>
  <si>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t>
  </si>
  <si>
    <t>150 DIAS 89942 DTA - BPPI -2026030100006</t>
  </si>
  <si>
    <t>150 DIAS 89960 DTA - BPPI - 2026030100006</t>
  </si>
  <si>
    <t>150 DIAS 90017 DTA BPPI -2026030100006</t>
  </si>
  <si>
    <t>150 DIAS 89995 DTA - BPPI -2026030100006</t>
  </si>
  <si>
    <t>150 DIAS 90031 DTA - BPPI - 2026030100006</t>
  </si>
  <si>
    <t>150 DIAS 90186 DTA BPPI -2026030100006</t>
  </si>
  <si>
    <t>150 DIAS 90224 DTA - BPPI - 2026030100006</t>
  </si>
  <si>
    <t>150 DIAS 90245 DTA - BPPI -2026030100006</t>
  </si>
  <si>
    <t>150 DIAS 90115 DTA - BPPI - 2026030100006</t>
  </si>
  <si>
    <t>150 DIAS 90332 DTA - BPPI - 2026030100006</t>
  </si>
  <si>
    <t>Regional de Prestar servicios profesionales a la Dirección Técnica Ambiental - DTA de la Corporación Autónoma Cundinamarca - CAR, orientados a apoyar el ejercicio de sus funciones como autoridad ambiental, mediante la evaluación y seguimiento de los proyectos objeto de licenciamiento ambiental y demás instrumentos de manejo competencia de la CAR.</t>
  </si>
  <si>
    <t>150 DIAS 90416 DTA - BPPI -2026030100006</t>
  </si>
  <si>
    <t>150 DIAS 89905 DTA -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</si>
  <si>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accionesrequeridas en el ejercicio de la Autoridad Ambiental para el sector minero.</t>
  </si>
  <si>
    <t>150 DIAS 90010 DTA - BPPI -2026030100006</t>
  </si>
  <si>
    <t>150 DIAS 89968 DTA  BPPI -2026030100006</t>
  </si>
  <si>
    <t xml:space="preserve">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  </t>
  </si>
  <si>
    <t>150 DIAS 90064 DTA - BPPI - 2026030100006</t>
  </si>
  <si>
    <t>150 DIAS 90105 DTA - BPPI -2026030100006</t>
  </si>
  <si>
    <t>150 DIAS 90172 DTA - BPPI - 2026030100006</t>
  </si>
  <si>
    <t>150 DIAS 90884 DTA -  BPPI -2026030100006</t>
  </si>
  <si>
    <t>150 DIAS 90251 DTA - BPPI -2026030100006</t>
  </si>
  <si>
    <t>135 DIAS 90217 DTA  BPPI -2026030100006</t>
  </si>
  <si>
    <t>135 DIAS 90241 DTA - BPPI -2026030100006</t>
  </si>
  <si>
    <t>135 DIAS 90230 DTA - BPPI - 2026030100006</t>
  </si>
  <si>
    <t>Prestar servicios profesionales a la Dirección Técnica Ambiental - DTA de la Corporación Autónoma Regional de Cundinamarca - CAR, en la ejecución de actividades relacionadas con el uso del recurso hídrico, referentes al análisis de información, cálculo de parámetros técnicos de oferta y demanda hídrica superficial y subterránea para la gestión integral del recurso hídrico.</t>
  </si>
  <si>
    <t>135 DIAS 90758 DTA BPPI -2026030100006</t>
  </si>
  <si>
    <t>135 DIAS 90757 DTA - BPPI -2026030100006</t>
  </si>
  <si>
    <t>135 DIAS 90638 DTA - BPPI -2026030100006</t>
  </si>
  <si>
    <t>135 DIAS 90840 DTA - BPPI -2026030100006</t>
  </si>
  <si>
    <t>Prestar servicios profesionales a la Dirección Técnica Ambiental - DTA de la Corporación Autónoma Regional de Cundinamarca - CAR, en la ejecución de actividades de orden técnico relacionadas con la evaluación y seguimiento al uso del recurso hídrico, con especial énfasis en sistemas de generación de energía, principalmente en la cuenca del río Bogotá en sus diferentes instrumentos ambientales, e incluyendo el Embalse del Muña.</t>
  </si>
  <si>
    <t>135 DIAS 90979 DTA - BPPI -2026030100006</t>
  </si>
  <si>
    <t>150 DIAS 89887 DTA   BPPI -2026030100006</t>
  </si>
  <si>
    <t>150 DIAS 89944 DTA - BPPI -2026030100006</t>
  </si>
  <si>
    <t>Prestar servicios profesionales a la Dirección Técnica Ambiental - DTA de la Corporación Autónoma Regional de Cundinamarca - CAR, en la evaluación, seguimiento y control de los Planes de Saneamiento y Manejo de Vertimientos (PSMV) en la jurisdicción CAR, conforme a lo establecido en la normatividad vigente y la Actividad 12.1.2 del Plan de Acción Cuatrienal 2024 - 2027 de la Corporación ración.</t>
  </si>
  <si>
    <t>150 DIAS 90033 DTA -- BPPI -2026030100006</t>
  </si>
  <si>
    <t>150 DIAS 90101 DTA - BPPI - 2026030100006</t>
  </si>
  <si>
    <t>150 DIAS 90102 DTA - BPPI -2026030100006</t>
  </si>
  <si>
    <t>150 DIAS 90123 DTA - BPPI -2026030100006</t>
  </si>
  <si>
    <t>150 DIAS 90202 DTA - BPPI -2026030100006</t>
  </si>
  <si>
    <t xml:space="preserve">Prestar servicios profesionales a la Dirección Técnica Ambiental - DTA de la Corporación Autónoma Regional de Cundinamarca - CAR, para apoyar los requerimientos técnicos, ambientales, administrativos y de articulación interinstitucional derivados de la Sentencia del Consejo de Estado - Acción Popular No. 25000-23-27-000-2001-90479-01 y demás sentencias judiciales asignadas a esta Dirección. </t>
  </si>
  <si>
    <t>150 DIAS 90181 DTA - BPPI -2026030100006</t>
  </si>
  <si>
    <t>150 DÍAS  90285 DTA -  - BPPI -2026030100006</t>
  </si>
  <si>
    <t>150 DIAS 90267 DTA - BPPI -2026030100006</t>
  </si>
  <si>
    <t>150 DIAS 90341 DTA - BPPI -2026030100006</t>
  </si>
  <si>
    <t>150 DIAS 90398 DTA - BPPI - 2026030100006</t>
  </si>
  <si>
    <t>150 DIAS 90458 DTA  BPPI -2026030100006</t>
  </si>
  <si>
    <t>150 DIAS 90548 DTA - BPPI -2026030100006</t>
  </si>
  <si>
    <t>Prestar servicios profesionales a la Dirección Técnica Ambiental - DTA de la Corporación Autónoma Regional de Cundinamarca - CAR, para apoyar los requerimientos técnicos, ambientales, administrativos y de articulación interinstitucional derivados de la Sentencia del Consejo de Estado - Acción Popular No. 25000-23-27-000-2001-90479-01 y demás sentencias judiciales asignadas a esta Dirección.</t>
  </si>
  <si>
    <t>150 DIAS 90647 DTA BPPI -2026030100006</t>
  </si>
  <si>
    <t>Prestar servicios profesionales a las Direcciones Regionales de la Corporación Autónoma Regional de Cundinamarca - CAR, para la evaluación, control y seguimiento de las actividades generadoras de aguas residuales domésticas y no domésticas en la jurisdicción CAR.</t>
  </si>
  <si>
    <t>150 DIAS 90672 DTA - BPPI -2026030100006</t>
  </si>
  <si>
    <t>150 DIAS 90722 DTA - BPPI - 2026030100006</t>
  </si>
  <si>
    <t>Prestar servicios profesionales a las Direcciones Regionales de la Corporación Autónoma Regional de Cundinamarca-CAR, para la evaluación, control y seguimiento de las actividades generadoras de aguas residuales domésticas y no domésticas en la jurisdicción CAR.</t>
  </si>
  <si>
    <t>135 DIAS 90859 DTA - BPPI -2026030100006</t>
  </si>
  <si>
    <t>150 DIAS 90950 DTA - BPPI -2026030100006</t>
  </si>
  <si>
    <t>135 DIAS 90262 DTA - BPPI -2026030100006</t>
  </si>
  <si>
    <t>135 DIAS 90270 DTA - BPPI - 2026030100006</t>
  </si>
  <si>
    <t>150 DIAS 90318 DTA - BPPI -2026030100006</t>
  </si>
  <si>
    <t>135 DIAS 90578 DTA BPPI -2026030100006</t>
  </si>
  <si>
    <t>150 DIAS 90957 DTA - BPPI - 2026030100006</t>
  </si>
  <si>
    <t>135 DIAS 90946 DTA - BPPI -2026030100006</t>
  </si>
  <si>
    <t>150 DIAS 89889 DTA - BPPI -2026030100006</t>
  </si>
  <si>
    <t>150 DIAS 89999 DTA - BPPI -2026030100006</t>
  </si>
  <si>
    <t>150 DIAS 90003 DTA -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</si>
  <si>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y sancionatorios, u otras relacionadas con el componente físico, requeridas en el ejercicio de la Autoridad Ambiental para el sector minero.</t>
  </si>
  <si>
    <t>150 DIAS 89985 DTA BPPI - 2026030100006</t>
  </si>
  <si>
    <t>150 DIAS 89983 DTA  - BPPI -2026030100006</t>
  </si>
  <si>
    <t>150 DIAS 90054 DTA - BPPI - 2026030100006</t>
  </si>
  <si>
    <t>150 DIAS 90122 DTA - BPPI - 2026030100006</t>
  </si>
  <si>
    <t>150 DIAS 90098 DTA  BPPI -2026030100006</t>
  </si>
  <si>
    <t>150 DIAS 90094 DTA BPPI -2026030100006</t>
  </si>
  <si>
    <t>Prestar servicios profesionales a la Dirección Técnica Ambiental - DTA de la Corporación Autónoma Regional de Cundinamarca - CAR, apoyando las actividades técnicas, administrativas y de seguimiento requeridas por la dependencia.</t>
  </si>
  <si>
    <t>150 DIAS 90187 DTA - BPPI -2026030100006</t>
  </si>
  <si>
    <t>150 DIAS 90162 DTA - BPPI - 2026030100006</t>
  </si>
  <si>
    <t>150 DIAS 90189 DTA BPPI -2026030100006</t>
  </si>
  <si>
    <t>150 DIAS 90188 DTA - BPPI - 2026030100006</t>
  </si>
  <si>
    <t>150 DIAS 90232 DTA - BPPI - 2026030100006</t>
  </si>
  <si>
    <t>150 DIAS 90214 DTA - BPPI - 2026030100006</t>
  </si>
  <si>
    <t>150 DIAS 90261 DTA - BPPI - 2026030100006</t>
  </si>
  <si>
    <t>150 DIAS 90239 DTA - BPPI -2026030100006</t>
  </si>
  <si>
    <t>150 DIAS 90205 DTA - BPPI -2026030100006</t>
  </si>
  <si>
    <t>150 DIAS 90226 DTA BPPI -2026030100006</t>
  </si>
  <si>
    <t xml:space="preserve">BUSTOS PINILLA MARYORY ALEJANDRA </t>
  </si>
  <si>
    <t>150 DIAS 90298 DTA  BPPI -2026030100006</t>
  </si>
  <si>
    <t>150 DIAS 90300 DTA - BPPI -2026030100006</t>
  </si>
  <si>
    <t>150 DIAS 90281 DTA - BPPI -2026030100006</t>
  </si>
  <si>
    <t xml:space="preserve">PALACIOS MENDEZ YENSURY GIMENA </t>
  </si>
  <si>
    <t>150 DIAS 90342 DTA - BPPI - 2026030100006</t>
  </si>
  <si>
    <t>Prestar servicios profesionales a la Dirección Técnica Ambiental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t>
  </si>
  <si>
    <t>150 DIAS 90315 DTA -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</si>
  <si>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t>
  </si>
  <si>
    <t>150 DIAS 90316 DTA BPPI -2026030100006</t>
  </si>
  <si>
    <t xml:space="preserve">ALARCON ROBAYO JOHANNA ROCIO </t>
  </si>
  <si>
    <t>150 DIAS 90349 DTA - BPPI - 2026030100006</t>
  </si>
  <si>
    <t xml:space="preserve">MORON PEÑA NATALIA </t>
  </si>
  <si>
    <t>150 DIAS 90367 DTA - BPPI - 2026030100006</t>
  </si>
  <si>
    <t xml:space="preserve">MORON GARZON KATHERINE ANDREA </t>
  </si>
  <si>
    <t>150 DIAS 90412 DTA - BPPI - 2026030100006</t>
  </si>
  <si>
    <t>150 DIAS 90423 DTA - BPPI - 2026030100006</t>
  </si>
  <si>
    <t>150 DIAS 90476 DTA - BPPI -2026030100006</t>
  </si>
  <si>
    <t>Prestar servicios de apoyo a la Dirección Técnica Ambiental - DTA y a las Direcciones Regionales de la Corporación Autónoma Regional de Cundinamarca - CAR, en el desarrollo de actividades administrativas y logísticas en el ejercicio de la autoridad ambiental en el sector minero.</t>
  </si>
  <si>
    <t xml:space="preserve">MAYORGA HURTADO JAIME ENRIQUE </t>
  </si>
  <si>
    <t>150 DIAS 90447 DTA - BPPI -2026030100006</t>
  </si>
  <si>
    <t>150 DIAS 90459 -  DTA BPPI -2026030100006</t>
  </si>
  <si>
    <t>150 DIAS 90520 DTA - BPPI -2026030100006</t>
  </si>
  <si>
    <t>150 DIAS 90437 DTA - BPPI -2026030100006</t>
  </si>
  <si>
    <t xml:space="preserve">MARTINEZ MARTINEZ JOHNER GERARDO </t>
  </si>
  <si>
    <t>150 DIAS 90551 DTA - BPPI -2026030100006</t>
  </si>
  <si>
    <t>150 DIAS 90610 DTA BPPI -2026030100006</t>
  </si>
  <si>
    <t>150 DIAS 90643 DTA - BPPI - 2026030100006</t>
  </si>
  <si>
    <t xml:space="preserve">SALAMANCA VEGA LILIANA ALEJANDRA </t>
  </si>
  <si>
    <t>150 DIAS 90811 DTA - BPPI -2026030100006</t>
  </si>
  <si>
    <t>150 DIAS 90797 DTA BPPI -2026030100006</t>
  </si>
  <si>
    <t>150 DIAS 90838 DTA - BPPI - 2026030100006</t>
  </si>
  <si>
    <t>150 DIAS 90845 DTA - BPPI -2026030100006</t>
  </si>
  <si>
    <t xml:space="preserve">TELLEZ AGUILAR JHON ELVER </t>
  </si>
  <si>
    <t>150 DIAS 89791 DTA - BPPI - 2026030100006</t>
  </si>
  <si>
    <t>Prestar servicios profesionales a la Dirección Técnica Ambiental - DTA de la Corporación Autónoma Regional de Cundinamarca - CAR, para apoyar los procesos de formulación, gestión, y seguimiento de proyectos, programas y actividades a cargo de esta dependencia, contribuyendo al cumplimiento de sus objetivos institucionales.</t>
  </si>
  <si>
    <t>150 DIAS 90106 DTA - BPPI - 2026030100006</t>
  </si>
  <si>
    <t>150 DIAS 90080 DTA BPPI -2026030100006</t>
  </si>
  <si>
    <t>150 DIAS 90090 DTA  BPPI -2026030100006</t>
  </si>
  <si>
    <t>150 DIAS 90264 DTA - BPPI -2026030100006</t>
  </si>
  <si>
    <t>Prestar servicios profesionales a las Direcciones Regionales de la Corporación Autónoma Regional de Cundinamarca - CAR, para el desarrollo de actividades técnicas de autoridad_x000D_
ambiental relacionadas con atención de solicitudes referidas a quejas ambientales.</t>
  </si>
  <si>
    <t>150 DIAS 90260 DTA - BPPI -2026030100006</t>
  </si>
  <si>
    <t>Prestar servicios profesionales a las Direcciones Regionales de la Corporación Autónoma Regional de Cundinamarca - CAR, para adelantar actuaciones técnicas en ejercicio de la Autoridad Ambiental, orientadas a la conservación, rehabilitación y recuperación de las áreas protegidas de la jurisdicción CAR Bogotá - La Calera, con especial énfasis en la Zona de Reserva Forestal Protectora Bosque Oriental de Bogotá.</t>
  </si>
  <si>
    <t>150 DIAS DTA 90269 BPPI -2026030100006</t>
  </si>
  <si>
    <t>150 DIAS 90240 DTA - BPPI - 2026030100006</t>
  </si>
  <si>
    <t>150 DIAS 90279 DTA - BPPI -2026030100006</t>
  </si>
  <si>
    <t>150 DIAS 90295 DTA - BPPI - 2026030100006</t>
  </si>
  <si>
    <t>Prestar servicios profesionales a la Dirección Técnica Ambiental – DTA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</si>
  <si>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90304 DTA - BPPI -2026030100006</t>
  </si>
  <si>
    <t>150 DIAS 90322 DTA  BPPI -2026030100006</t>
  </si>
  <si>
    <t>150 DIAS 90324 DTA BPPI -2026030100006</t>
  </si>
  <si>
    <t>150 DIAS 90395 DTA - BPPI -2026030100006</t>
  </si>
  <si>
    <t>150 DIAS 90467 DTA - BPPI - 2026030100006</t>
  </si>
  <si>
    <t>Prestar servicios profesionales a la Dirección Técnica Ambiental - DTA, de la Corporación Autónoma Regional de Cundinamarca - CAR, para el desarrollo de actividades técnicas de autoridad ambiental relacionadas con atención de solicitudes referidas a quejas ambientales.</t>
  </si>
  <si>
    <t>150 DIAS 90471 DTA - BPPI - 2026030100006</t>
  </si>
  <si>
    <t>150 DIAS 90529 DTA BPPI -2026030100006</t>
  </si>
  <si>
    <t>Prestar servicios profesionales a las Direcciones Regionales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</si>
  <si>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90517 DTA - BPPI - 2026030100006</t>
  </si>
  <si>
    <t>135 DIAS 90522 DTA - BPPI - 2026030100006</t>
  </si>
  <si>
    <t xml:space="preserve">BOLIVAR LINARES EDGAR DAVID </t>
  </si>
  <si>
    <t>150 DIAS 90528 DTA - BPPI - 2026030100006</t>
  </si>
  <si>
    <t>150 DIAS 90541 DTA - BPPI - 2026030100006</t>
  </si>
  <si>
    <t>135 DIAS 90667 DTA - BPPI -2026030100006</t>
  </si>
  <si>
    <t>Prestar servicios profesionales a las Direcciones Regionales de la Corporación Autónoma Regional de Cundinamarca - CAR, para el desarrollo de actividades técnicas de autoridad ambiental relacionadas con atención de solicitudes referidas a quejas ambientales</t>
  </si>
  <si>
    <t>120 DIAS 90650 DTA - BPPI -2026030100006</t>
  </si>
  <si>
    <t>150 DIAS 90639 DTA - BPPI -2026030100006</t>
  </si>
  <si>
    <t xml:space="preserve">Prestar servicios profesionales a la Dirección Técnica Ambiental- DTA de la Corporación Autónoma Regional de Cundinamarca CAR, para apoyar la gestión jurídica y administrativa de los procedimientos sancionatorios ambientales, contribuyendo al desarrollo oportuno, eficiente y adecuado de las actuaciones, trámites y demás actividades requeridas para el cumplimiento contractual, de conformidad con las directrices impartidas por la supervisión. </t>
  </si>
  <si>
    <t>150 DIAS 90687 DTA - BPPI - 2026030100006</t>
  </si>
  <si>
    <t>Prestar servicios profesionales a la Dirección Técnica Ambiental- DTA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</si>
  <si>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90662 DTA - BPPI -2026030100006</t>
  </si>
  <si>
    <t>150 DIAS 90690 DTA - BPPI -2026030100006</t>
  </si>
  <si>
    <t>150 DIAS 90560 DTA BPPI -2026030100006</t>
  </si>
  <si>
    <t>Prestar servicios profesionales a las Direcciones Regionales de la Corporación Autónoma Regional de Cundinamarca - CAR, para adelantar actuaciones técnicas en ejercicio de la Autoridad Ambiental, orientadas a la conservación, rehabilitación y recuperación de las áreas protegidas de la jurisdicción CAR Bogotá – La Calera, con especial énfasis en la Zona de Reserva Forestal Protectora Bosque Oriental de Bogotá.</t>
  </si>
  <si>
    <t>REINOSO JIMENEZ OSCAR WILLIAM RICARDO</t>
  </si>
  <si>
    <t>150 DIAS 90565 DTA BPPI -2026030100006</t>
  </si>
  <si>
    <t>150 DIAS 90725 DTA - BPPI -2026030100006</t>
  </si>
  <si>
    <t>150 DIAS 90738 DTA BPPI -2026030100006</t>
  </si>
  <si>
    <t>Prestar servicios profesionales a las Direcciones Regionales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</si>
  <si>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90764 DTA - BPPI - 2026030100006</t>
  </si>
  <si>
    <t>150 DIAS 90780 DTA - BPPI - 2026030100006</t>
  </si>
  <si>
    <t>150 DIAS 90751 DTA - BPPI - 2026030100006</t>
  </si>
  <si>
    <t>150 DIAS 90800 DTA -  BPPI -2026030100006</t>
  </si>
  <si>
    <t>150 DIAS 90785 DTA - BPPI -2026030100006</t>
  </si>
  <si>
    <t>150 DIAS 90792 DTA - BPPI -2026030100006</t>
  </si>
  <si>
    <t>150 DIAS 90813 DTA - BPPI -2026030100006</t>
  </si>
  <si>
    <t>150 DIAS 90817 DTA - BPPI -2026030100006</t>
  </si>
  <si>
    <t>Prestar servicios profesionales a la Dirección Técnica Ambiental - DTA de la Corporación Autónoma Regional de Cundinamarca - CAR, para ejecutar actividades en temas relacionados con la prevención, vigilancia, seguimiento, protección y sanciones asociadas al recurso fauna silvestre en la jurisdicción de la Corporación Autónoma Regional de Cundinamarca CAR.</t>
  </si>
  <si>
    <t>150 DIAS 90833 DTA - BPPI - 2026030100006</t>
  </si>
  <si>
    <t>135 DIAS 90739 DTA - BPPI -2026030100006</t>
  </si>
  <si>
    <t>Prestar servicios profesionales a la Dirección Técnica Ambiental- DTA de la Corporación Autónoma Regional de Cundinamarca– CAR, para apoyar la gestión técnica y administrativa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</si>
  <si>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90749 DTA BPPI -2026030100006</t>
  </si>
  <si>
    <t>Prestar servicios profesionales a la Dirección Técnica Ambiental-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</si>
  <si>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150 DIAS 90853 DTA - BPPI -2026030100006</t>
  </si>
  <si>
    <t>150 DIAS 90858 DTA BPPI -2026030100006</t>
  </si>
  <si>
    <t>Prestar servicios profesionales a la Dirección Técnica Ambiental - DTA de la Corporación Autónoma Regional de Cundinamarca - CAR, para ejecutar actividades en temas relacionados con la prevención, vigilancia, seguimiento, protección y sanciones asociadas al recurso fauna silvestre en la jurisdicción de Corporación Autónoma Regional de Cundinamarca CAR</t>
  </si>
  <si>
    <t>150 DIAS 90870 DTA BPPI -2026030100006</t>
  </si>
  <si>
    <t>150 DIAS 90882 DTA BPPI -2026030100006</t>
  </si>
  <si>
    <t>150 DIAS 90872 DTA BPPI -2026030100006</t>
  </si>
  <si>
    <t>150 DIAS 90930 DTA - BPPI - 2026030100006</t>
  </si>
  <si>
    <t>150 DIAS 90931 DTA - BPPI - 2026030100006</t>
  </si>
  <si>
    <t>Prestar servicios profesionales a la Dirección Técnica Ambiental - DTA de la Corporación Autónoma Regional de Cundinamarca – CAR, para apoyar la gestión administrativa de los procedimientos sancionatorios ambientales, contribuyendo al desarrollo oportuno, eficiente y adecuado de las actuaciones, trámites y demás actividades requeridas para el cumplimiento contractual, de conformidad con las directrices impartidas por la supervisión.</t>
  </si>
  <si>
    <t>120 DIAS 90972 DTA - BPPI -2026030100006</t>
  </si>
  <si>
    <t>120 DIAS 90975 DTA - BPPI -2026030100006</t>
  </si>
  <si>
    <t>135 DIAS 90938 DTA - BPPI -2026030100006</t>
  </si>
  <si>
    <t>120 DIAS 90956 DTA - BPPI -2026030100006</t>
  </si>
  <si>
    <t xml:space="preserve">GUERRERO RODRIGUEZ ANGIE  PAOLA </t>
  </si>
  <si>
    <t>150 DIAS 90988 DTA - BPPI -2026030100006</t>
  </si>
  <si>
    <t>150 DIAS 90954 DTA - BPPI -2026030100006</t>
  </si>
  <si>
    <t>150 DIAS 90953 DTA - BPPI -2026030100006</t>
  </si>
  <si>
    <t>150 DIAS 89911 DTA - BPPI - 2026030100006</t>
  </si>
  <si>
    <t>135 DIAS 90742 DTA - BPPI - 2026030100006</t>
  </si>
  <si>
    <t>150 DIAS 89989 DTA - BPPI - 2026030100006</t>
  </si>
  <si>
    <t>150 DIAS 90015 DTA  BPPI -2026030100006</t>
  </si>
  <si>
    <t xml:space="preserve">Prestar servicios profesionales a la Dirección Técnica Ambiental - DTA de la Corporación Autónoma Regional de Cundinamarca - CAR, para el desarrollo de las actividades de evaluación, seguimiento y control ambiental por parte de los actores que integran la gestión de los Residuos de Construcción y Demolición RCD en la jurisdicción CAR. </t>
  </si>
  <si>
    <t>150 DIAS 90027 DTA - BPPI -2026030100006</t>
  </si>
  <si>
    <t>150 DIAS 89994 DTA  - BPPI -2026030100006</t>
  </si>
  <si>
    <t>150 DIAS 89986 DTA - BPPI - 2026030100006</t>
  </si>
  <si>
    <t>Prestar servicios de apoyo a la gestión a la Dirección Técnica Ambiental - DTA de la Corporación Autónoma Regional de Cundinamarca - CAR, para el desarrollo de las actividades de evaluación, seguimiento y control ambiental por parte de los actores que integran la gestión de los Residuos de Construcción y Demolición RCD en la jurisdicción CAR.</t>
  </si>
  <si>
    <t>150 DIAS 90052 DTA - BPPI - 2026030100006</t>
  </si>
  <si>
    <t>150 DIAS 90078 DTA - BPPI - 2026030100006</t>
  </si>
  <si>
    <t>150 DIAS 90296 DTA - BPPI - 2026030100006</t>
  </si>
  <si>
    <t>150 DIAS 90429 DTA - BPPI - 2026030100006</t>
  </si>
  <si>
    <t>150 DIAS 90624 DTA  BPPI -2026030100006</t>
  </si>
  <si>
    <t>150 DIAS 90773 DTA BPPI -2026030100006</t>
  </si>
  <si>
    <t>150 DIAS 90380 DTA - BPPI -2026030100006</t>
  </si>
  <si>
    <t>135 DIAS 90559 DTA - BPPI -2026030100006</t>
  </si>
  <si>
    <t>Prestar servicios profesionales a la Dirección Técnica Ambiental - DTA de la Corporación Autónoma Regional de Cundinamarca - CAR, para realizar evaluación y/o seguimiento en el componente biótico a los trámites ambientales de los grandes usuarios priorizados de planes de compensación y medidas de compensación.</t>
  </si>
  <si>
    <t>135 DIAS 90586 DTA - BPPI -2026030100006</t>
  </si>
  <si>
    <t>Prestar servicios profesionales en la Dirección Técnica Ambiental - DTA de la Corporación Autónoma Regional de Cundinamarca - CAR dentro del componente técnico y administrativo para la gestión y seguimiento de los trámites ambientales de los grandes usuarios priorizados de planes y medidas de compensación ambiental.</t>
  </si>
  <si>
    <t>150 DIAS 90581 DTA - BPPI -2026030100006</t>
  </si>
  <si>
    <t>150 DIAS 90681 DTA - BPPI -2026030100006</t>
  </si>
  <si>
    <t>150 DIAS 89900 DTA - BPPI -2026030100006</t>
  </si>
  <si>
    <t>150 DIAS 89936 DTA - BPPI -2026030100006</t>
  </si>
  <si>
    <t>150 DIAS 89934 DTA - BPPI - 2026030100006</t>
  </si>
  <si>
    <t>Prestar servicios de apoyo a la gestión a la Dirección Técnica Ambiental DTA de la Corporación Autónoma Regional de Cundinamarca - CAR, para el desarrollo de actividades técnicas orientadas a la evaluación y seguimiento de licencias ambientales, planes de manejo ambiental, planes de contingencia y demás trámites o registros ambientales, garantizando el cumplimiento de la normativa aplicable y la protección de los recursos naturales en la jurisdicción.</t>
  </si>
  <si>
    <t>150 DIAS 89869 DTA - BPPI - 2026030100006</t>
  </si>
  <si>
    <t>150 DIAS 89927 DTA - BPPI -2026030100006</t>
  </si>
  <si>
    <t>150 DIAS 90001 DTA - BPPI -2026030100006</t>
  </si>
  <si>
    <t>150 DIAS 90183 DTA BPPI -2026030100006</t>
  </si>
  <si>
    <t>150 DIAS 89854 SGCGA BPPI-2024020100006 - 2024020100007- 2024020100008 - 2024020100010 - 2024020100012 - 2024020100019</t>
  </si>
  <si>
    <t>Prestar servicios profesionales de apoyo a la gestión a la Dirección Técnica de Desarrollo de Capacidades para la Gobernanza Ambiental de la Corporación Autónoma Regional de Cundinamarca – CAR, para apoyar la implementación de procesos de restauración ecológica participativa y fortalecimiento comunitario orientados a la conservación de la biodiversidad y los servicios ecosistémicos en el marco del proyecto 7.</t>
  </si>
  <si>
    <t xml:space="preserve">165 DIAS 89898 -SGCGA-BPPI-2024020100006 - 2024020100007- 2024020100008 - 2024020100010 - 2024020100012 - 2024020100019 </t>
  </si>
  <si>
    <t>Prestar servicios de apoyo a la gestión a la Subdirección General de Cultura y Gobernanza Ambiental de la Corporación Autónoma Regional de Cundinamarca- CAR, para realizar apoyo administrativo y documental a los distintos proyectos y procesos de la Subdirección.</t>
  </si>
  <si>
    <t>165 DIAS 89937 - SGCGA - BPPI-2024020100006 - 2024020100007- 2024020100008</t>
  </si>
  <si>
    <t>Prestar servicios de apoyo a la gestión a la Dirección Técnica de Desarrollo de Capacidades para la Gobernanza Ambiental de la Corporación Autónoma Regional de Cundinamarca - CAR, para apoyar el desarrollo de actividades operativas, de campo y de seguimiento requeridas para la ejecución de las estrategias y acciones del proyecto 7 "Entornos Sostenibles para la Protección de la Biodiversidad y sus Servicios Ecosistémicos.</t>
  </si>
  <si>
    <t>165 DIAS 89920 - SGCGA - BPPI - 2024020100006 - 2024020100007- 2024020100008</t>
  </si>
  <si>
    <t>Prestar servicios de apoyo a la gestión a la Dirección Técnica de Desarrollo de Capacidades para la Gobernanza Ambiental de la Corporación Autónoma Regional de Cundinamarca– CAR, para apoyar la sistematización, documentación y divulgación de las acciones, resultados y experiencias generadas en el marco del proyecto 7 “Entornos sostenibles para la protección de la biodiversidad y sus servicios ecosistémicos.</t>
  </si>
  <si>
    <t>150 DIAS 89948 SGCGA-BPPI-2024020100006 - 2024020100007</t>
  </si>
  <si>
    <t>Prestar servicios profesionales a la Subdirección General de Cultura y Gobernanza Ambiental de la Corporación Autónoma Regional de Cundinamarca- CAR, en el desarrollo de actividades relacionadas con la asesoraría jurídica en los proyectos y contratos a cargo de la subdirección.</t>
  </si>
  <si>
    <t>150 DIAS 89910 SGCGA-BPPI-2024020100006 - 2024020100007</t>
  </si>
  <si>
    <t>Prestar servicios de apoyo a la gestión de la Dirección Técnica de Desarrollo de Capacidades para la Gobernanza Ambiental, de la Corporación Autónoma Regional de Cundinamarca - CAR, para apoyar la gestión administrativa, documental y de información del proyecto 7 "Entornos Sostenibles para la Protección de la Biodiversidad y sus Servicios Ecosistémicos".</t>
  </si>
  <si>
    <t>165 DIAS 89930 SGCGA - BPPI - 2024020100006 - 2024020100007- 2024020100008 - 2024020100010 - 2024020100012 - 2024020100019</t>
  </si>
  <si>
    <t>Prestar servicios profesionales a la Dirección Técnica de Desarrollo de Capacidades para la Gobernanza Ambiental de la Corporación Autónoma Regional de Cundinamarca – CAR, para apoyar el desarrollo y seguimiento de procesos territoriales, comunitarios y de fortalecimiento organizacional requeridos para la ejecución de las estrategias, programas y proyectos priorizados por el proyecto 7.</t>
  </si>
  <si>
    <t>150 DIAS 90035 SGCGA-BPPI-2024020100006 - 2024020100007- 2024020100008 - 2024020100010 - 2024020100012 - 2024020100019</t>
  </si>
  <si>
    <t>Prestar servicios profesionales a la Dirección Técnica de Desarrollo de Capacidades para la Gobernanza Ambiental de la Corporación Autónoma Regional de Cundinamarca – CAR, para apoyar el fortalecimiento de capacidades y la gestión del conocimiento sobre los polinizadores y su aporte a la conservación de la biodiversidad y los servicios ecosistémicos en el marco del proyecto 7 “Entornos sostenibles para la protección de la biodiversidad y sus servicios ecosistémicos”</t>
  </si>
  <si>
    <t>150 DIAS 90071 SGCGA BPPI - 2024020100006 - 2024020100007 -  2024020100008 - 2024020100010 - 2024020100012</t>
  </si>
  <si>
    <t>Prestar servicios profesionales a la Subdirección General de Cultura y Gobernanza Ambiental de la Corporación Autónoma Regional de Cundinamarca - CAR, orientados al acompañamiento jurídico y administrativo de la gestión contractual y de los procesos, trámites y proyectos que adelanta la dependencia, contribuyendo al cumplimiento de sus objetivos en el marco del PAC 2024-2027.</t>
  </si>
  <si>
    <t>154 DIAS 90596 SGCGA-BPPI-2024020100006 - 2024020100007- 2024020100008</t>
  </si>
  <si>
    <t>Prestar servicios profesionales a la Dirección Técnica de Desarrollo de Capacidades para la Gobernanza Ambiental de la Corporación Autónoma Regional de Cundinamarca – CAR, para apoyar la gestión, seguimiento y consolidación de la información administrativa, financiera y contractual asociada a los convenios, acuerdos y demás instrumentos de ejecución del proyecto 7 “Entornos sostenibles para la protección de la biodiversidad y sus servicios ecosistémicos.</t>
  </si>
  <si>
    <t>150 DIAS 90166 SGCGA - BPPI - 2024020100006 – 2024020100007 - 2024020100008 - 2024020100010 - 2024020100012</t>
  </si>
  <si>
    <t>Prestar servicios profesionales a la Dirección Técnica de Desarrollo de Capacidades para la Gobernanza Ambiental de la Corporación Autónoma Regional de Cundinamarca - CAR, apoyando el desarrollo, seguimiento y fortalecimiento de las acciones de participación comunitaria, gobernanza del agua y gestión social contempladas en el proyecto Entornos Sostenibles para la Seguridad Hídrica y la Gobernanza del Agua.</t>
  </si>
  <si>
    <t>150 DIAS 90561 SGCGA - BPPI - 2024020100006 - 2024020100007- 2024020100008 - 2024020100010 - 2024020100012 - 2024020100019</t>
  </si>
  <si>
    <t>Prestar servicios profesionales a la Dirección Técnica de Desarrollo de Capacidades para la Gobernanza Ambiental de la Corporación Autónoma Regional de Cundinamarca – CAR, apoyando técnicamente la implementación, seguimiento y acompañamiento de las acciones ambientales y comunitarias desarrolladas en el marco del proyecto Entornos Sostenibles para la Seguridad Hídrica y la Gobernanza del Agua.</t>
  </si>
  <si>
    <t>150 DIAS 90250 SGCGA-BPPI-2024020100006 - 2024020100007</t>
  </si>
  <si>
    <t>150 DIAS 90346 - SGCGA - BPPI - 2024020100006 - 2024020100007- 2024020100008 - 2024020100010 - 2024020100012</t>
  </si>
  <si>
    <t>Prestar servicios profesionales a la Dirección Técnica de Desarrollo de Capacidades para la Gobernanza Ambiental de la Corporación Autónoma Regional de Cundinamarca – CAR, brindando apoyo administrativo, operativo y de gestión para el seguimiento, articulación y consolidación de la información relacionada con la implementación del proyecto Entornos Sostenibles para la Seguridad Hídrica y la Gobernanza del Agua, así como apoyar las acciones de divulgación, comunicación y visibilización de los resultados, avances e impactos generados en el marco de su ejecución.</t>
  </si>
  <si>
    <t>150 DIAS 90440 SGCGA-BPPI-2024020100006 - 2024020100007</t>
  </si>
  <si>
    <t>150 DIAS 90525 SGCGA - BPPI - 2024020100006 - 2024020100007- 2024020100008 - 2024020100010 - 2024020100012 - 2024020100019</t>
  </si>
  <si>
    <t>Prestar servicios profesionales a la Dirección Técnica de Desarrollo de Capacidades para la Gobernanza Ambiental de la Corporación Autónoma Regional de Cundinamarca – CAR, proporcionando apoyo técnico y jurídico para el desarrollo, seguimiento y ejecución de las acciones contempladas en el proyecto Entornos Sostenibles para la Seguridad Hídrica y la Gobernanza del Agua.</t>
  </si>
  <si>
    <t xml:space="preserve">150 DIAS 90542 SGCGA-BPPI-2024020100006 - 2024020100007- 2024020100008 - 2024020100010 - 2024020100012 </t>
  </si>
  <si>
    <t>165 DIAS 89851 SGCGA - BPPI - 2024020100006 - 2024020100007</t>
  </si>
  <si>
    <t>Prestar servicios profesionales a la Dirección Técnica de Desarrollo de Capacidades para la Gobernanza Ambiental de la Corporación Autónoma Regional de Cundinamarca - CAR, para acompañar la implementación y seguimiento de las estrategias de gestión del recurso hídrico en el entorno comunitario del proyecto 17 Entornos sostenibles para la Cultura Ambiental, Educación y Participación.</t>
  </si>
  <si>
    <t xml:space="preserve">165 DIAS 89835 SGCGA-BPPI-2024020100019 </t>
  </si>
  <si>
    <t>Prestación de servicios profesionales a la Dirección Técnica de Desarro lo de Capacidades para la Gobernanza Ambiental de la Corporación Autónoma Regional de Cundinamarca CAR, para orientar las acciones socioambientales requeridos en la conformación y seguimiento de los entornos educativos del Proyecto 17 Entornos Sostenibles para la Cultura Ambiental, Educación y Participación Prestación de servicios.</t>
  </si>
  <si>
    <t>150 DIAS 89814 SGCGA - BPPI - 2024020100006 - 2024020100007- 2024020100008 - 2024020100010 - 2024020100012 - 2024020100019</t>
  </si>
  <si>
    <t>Prestar servicios profesionales a la Dirección Técnica de Desarrollo de Capacidades para la Gobernanza Ambiental de la Corporación Autónoma Regional de Cundinamarca- CAR, para articular los procesos de educación ambiental en la conformación y seguimiento de los entornos sostenibles asignados y desarrollar acciones para la movilidad sostenible y seguridad hídrica de cosecha de agua comunitaria.</t>
  </si>
  <si>
    <t>165 DIAS 89935 - SGCGA - BPPI - 2024020100006 - 2024020100007- 2024020100008</t>
  </si>
  <si>
    <t>Prestar servicios profesionales a la Dirección de Desarrollo de Capacidades para la Gobernanza Ambiental de la Corporación Autónoma Regional de Cundinamarca- CAR, para desarrollar los encuentros participativos para la utilización de las herramientas pedagógicas ecoeficientes de los entornos sostenibles y la estrategia cosecha de agua comunitaria.</t>
  </si>
  <si>
    <t>150 DIAS 89912 SGCGA-BPPI-2024020100006 - 2024020100007- 2024020100008 - 2024020100010 - 2024020100012 - 2024020100019</t>
  </si>
  <si>
    <t>Prestar servicios profesionales a la Dirección Técnica de Desarrollo de Capacidades para la Gobernanza Ambiental de la Corporación Autónoma Regional de Cundinamarca CAR, para participar en el fortalecimiento de entornos sostenibles con las estrategias de recurso hídrico, energías renovables y Aulas móviles ambientales en el marco del proyecto 17 denominado Entornos sostenibles para la Cultura Ambiental, Educación y Participación.</t>
  </si>
  <si>
    <t>150 DIAS 89945 - SGCGA - BPPI - 2024020100006 - 2024020100007- 2024020100008 - 2024020100010</t>
  </si>
  <si>
    <t xml:space="preserve">Prestar servicios profesionales a la Dirección Técnica de Desarrollo de Capacidades para la Gobernanza Ambiental de la Corporación Autónoma Regional de Cundinamarca CAR, para apoyar la implementación, seguimiento y fortalecimiento de las actividades, instrumentos y procesos a cargo de la Dirección, de conformidad con los lineamientos y procedimientos institucionales establecidos. </t>
  </si>
  <si>
    <t>150 DIAS 89872 SGCGA - BPPI - 2024020100006 – 2024020100007 - 2024020100008 - 2024020100010 - 2024020100012</t>
  </si>
  <si>
    <t>Prestar servicios profesionales a la Dirección técnica de Desarrollo de Capacidades para la Gobernanza Ambiental de la Corporación Autónoma Regional de Cundinamarca- CAR, para apoyar la implementación, seguimiento, fortalecimiento y reporte de las acciones de educación ambiental de uso eficiente del recurso hídrico en la estrategia cosecha de agua comunitaria, los POMCAS y PORH del proyecto 17.</t>
  </si>
  <si>
    <t>150 DIAS 89976 SGCGA - BPPI - 2024020100006 – 2024020100007 - 2024020100008 - 2024020100010 - 2024020100012 - 2024020100019</t>
  </si>
  <si>
    <t>Prestar servicios profesionales a la Dirección técnica de Desarrollo de Capacidades para la Gobernanza Ambiental de la Corporación Autónoma Regional de Cundinamarca - CAR, con el propósito de acompañar los procesos de educación socioambiental orientados a la implementación y sostenibilidad acciones para el uso eficiente del recurso hídrico de la estrategia cosecha de agua en los entornos sostenibles comunitarios.</t>
  </si>
  <si>
    <t xml:space="preserve">150 DIAS 89975 - SGCGA - BPPI - 2024020100006 - 2024020100007- 2024020100008 - 2024020100010 - 2024020100012 </t>
  </si>
  <si>
    <t>Prestar servicios profesionales a la Dirección Técnica de Desarrollo de Capacidades para la Gobernanza Ambiental de la Corporación Autónoma Regional de Cundinamarca – CAR, para apoyar técnica y metodológicamente la implementación, fortalecimiento y seguimiento de estrategias pedagógicas, de comunicación educativa y de participación, así como la articulación y desarrollo de las actividades del Proyecto 17 Entornos Sostenibles para la Cultura Ambiental, Educación y Participación, orientadas a la promoción de la cultura y la gobernanza ambiental.</t>
  </si>
  <si>
    <t>150 DIAS 90016 SGCGA-BPPI-2024020100006 - 2024020100007</t>
  </si>
  <si>
    <t>Prestar servicios profesionales a la Dirección técnica de Desarrollo de Capacidades para la Gobernanza Ambiental de la Corporación Autónoma Regional de Cundinamarca CAR, con el propósito de apoyar el desarrollo de procesos socioambientales en los entornos comunitaria priorizados, en el marco del Proyecto No. 17.</t>
  </si>
  <si>
    <t>150 DIAS 90012 SGCGA - BPPI - 2024020100006 - 2024020100007</t>
  </si>
  <si>
    <t>Prestar servicios profesionales a la Dirección Técnica de Desarrollo de Capacidades para la Gobernanza Ambiental de la Corporación Autónoma Regional de Cundinamarca CAR, para apoyar el desarrollo de estrategias de educación ambiental que promuevan la conformación entornos sostenibles en el marco del Proyecto No. 17 y programa de movilidad sostenible.</t>
  </si>
  <si>
    <t>150 DIAS 90130 SGCGA - BPPI - 2024020100006 - 2024020100007 -  2024020100008 - 2024020100010 - 2024020100012</t>
  </si>
  <si>
    <t>Prestar servicios profesionales a la Dirección Técnica de Desarrollo de Capacidades para la Gobernanza Ambiental DCGA, brindando apoyo técnico en la gestión y seguimiento de los proyectos estratégicos del área, así como en la consolidación y monitoreo de indicadores de gestión, mediante la elaboración de análisis e informes que contribuyan a los procesos de planeación, seguimiento y el cumplimiento de los objetivos institucionales.</t>
  </si>
  <si>
    <t>150 DIAS 90193 - SGCGA - BPPI - 2024020100006 - 2024020100007- 2024020100008 - 2024020100010 - 2024020100012</t>
  </si>
  <si>
    <t>Prestar servicios profesionales a la Dirección Técnica de Desarrollo de Capacidades para la Gobernanza Ambiental de la Corporación Autónoma Regional de Cundinamarca CAR, para apoyar la implementación y fortalecimiento de las acciones del Proyecto 17 Entornos Sostenibles para la Cultura Ambiental, Educación y Participación, orientadas al desarrollo de procesos de educación ambiental en los entornos asignados, incluyendo estrategias de movilidad sostenible, así como al fortalecimiento de la Red de Voluntariado Ambiental CAR.</t>
  </si>
  <si>
    <t>150 DIAS 90210 SGCGA-BPPI-2024020100006 - 2024020100007- 2024020100008 - 2024020100010 - 2024020100012 - 2024020100019</t>
  </si>
  <si>
    <t>Prestar servicios profesionales a la Dirección Técnica de Desarrollo de Capacidades para la Gobernanza Ambiental de la Corporación Autónoma Regional de Cundinamarca CAR, para apoyar la articulación técnica, metodológica e institucional de las acciones del Proyecto 17 Entornos Sostenibles para la Cultura Ambiental, Educación y Participación, orientadas al fortalecimiento de la gestión pedagógica ambiental en los entornos educativos asignados, mediante el acompañamiento a los Proyectos Ambientales Escolares – PRAE.</t>
  </si>
  <si>
    <t>150 DIAS 90211 SGCGA - BPPI - 2024020100006 - 2024020100007- 2024020100008 - 2024020100010 - 2024020100012 - 2024020100019</t>
  </si>
  <si>
    <t>Prestar servicios profesionales a la Dirección Técnica de Desarrollo de Capacidades para la Gobernanza Ambiental de la Corporación Autónoma Regional de Cundinamarca CAR, para apoyar desde el componente técnico las estrategias de conformación de entornos sostenibles y gobernanza para la gestión del riesgo y cambio climático del proyecto 17.</t>
  </si>
  <si>
    <t>150 DIAS 90242 SGCGA - BPPI - 2024020100006 – 2024020100007 - 2024020100008 - 2024020100010 - 2024020100012</t>
  </si>
  <si>
    <t>Prestación de servicios profesionales a la Dirección de Desarrollo de Capacidades para la Gobernanza Ambiental de la Corporación Autónoma Regional de Cundinamarca CAR, para apoyar la articulación técnica, metodológica e institucional de las acciones del Proyecto 17 Entornos Sostenibles para la Cultura Ambiental, Educación y Participación, orientadas al fortalecimiento de la gestión ambiental escolar en los entornos educativos asignados, mediante la implementación, seguimiento e integración de los instrumentos de educación ambiental definidos por la Corporación.</t>
  </si>
  <si>
    <t>150 DIAS 90203 SGCCA - BPPI-2024020100006 - 2024020100007- 2024020100008 - 2024020100010 - 2024020100012 - 2024020100019</t>
  </si>
  <si>
    <t>Prestar servicios profesionales a la Dirección Técnica de Desarrollo de Capacidades para la Gobernanza Ambiental de la Corporación Autónoma Regional de Cundinamarca CAR, para apoyar la ejecución de las estrategias operativas y participativas de movilidad sostenible y cosecha de agua comunitaria desarrolladas desde el Proyecto No. 17.</t>
  </si>
  <si>
    <t xml:space="preserve">150 DIAS 90228 - SGCGA - BPPI - 2024020100006 - 2024020100007- 2024020100008 - 2024020100010 - 2024020100012 </t>
  </si>
  <si>
    <t>Prestar servicios profesionales a la Dirección Técnica de Desarrollo de Capacidades para la Gobernanza Ambiental de la Corporación Autónoma Regional de Cundinamarca CAR, para articular las estrategias de conformación de entornos sostenibles y gobernanza para la gestión del riesgo y cambio climático del proyecto 17.</t>
  </si>
  <si>
    <t>150 DIAS 90259 SGCGA-BPPI-2024020100006 - 2024020100007</t>
  </si>
  <si>
    <t>Prestar servicios profesionales a la Dirección Técnica de Desarrollo de Capacidades para la Gobernanza Ambiental de la Corporación Autónoma Regional de Cundinamarca CAR, para apoyar los procesos de educación ambiental para el seguimiento y fortalecimiento de la estrategia de horticultura implementada en los entornos priorizados del proyecto 17.</t>
  </si>
  <si>
    <t>150 DIAS 90384 SGCGA - BPPI - 2024020100006 – 2024020100007 - 2024020100008 - 2024020100010 - 2024020100012 - 2024020100019</t>
  </si>
  <si>
    <t>Prestar servicios profesionales a la Dirección de Desarrollo de Capacidades para la Gobernanza Ambiental de la Corporación Autónoma Regional de Cundinamarca - CAR, con el propósito de acompañar la implementación de prácticas sostenibles, en el marco de las estrategias de horticultura desarrolladas en los entornos priorizados del Proyecto No. 17.</t>
  </si>
  <si>
    <t>150 DIAS 90421 SGCGA - BPPI - 2024020100006 - 2024020100007 -  2024020100008 - 2024020100010 - 2024020100012 - 2024020100019</t>
  </si>
  <si>
    <t>Prestar servicios profesionales a la Dirección Técnica de Desarrollo de Capacidades para la Gobernanza Ambiental-DCGA, para apoyar en el acompañamiento, seguimiento, monitoreo y autoevaluación de la implementación de los 14 Planes de Intervención Socioambiental (PISA) en las 14 direcciones regionales y del componente de participación ciudadana de la dirección.</t>
  </si>
  <si>
    <t>150 DIAS 90446 SGCGA - BPPI - 2024020100006 - 2024020100007 - 2024020100008 - 2024020100010 - 2024020100012 - 2024020100019</t>
  </si>
  <si>
    <t>Prestar servicios profesionales a la Dirección Técnica de Desarrollo de Capacidades para la Gobernanza Ambiental – DCGA, para apoyar en el acompañamiento, seguimiento, monitoreo y autoevaluación de la implementación de los 14 Planes de Intervención Socioambiental (PISA) en las 14 direcciones regionales y del componente de participación ciudadana de la dirección.</t>
  </si>
  <si>
    <t>150 DIAS 90462 SGCGA-BPPI-2024020100006 - 2024020100007- 2024020100008 - 2024020100010 - 2024020100012 - 2024020100019</t>
  </si>
  <si>
    <t xml:space="preserve">Prestar servicios profesionales a la Dirección Técnica de Desarrollo de Capacidades para la Gobernanza Ambiental de la Corporación Autónoma Regional de Cundinamarca CAR, para orientar las acciones de articulación de los entornos sostenibles para la educación y cultura ambiental y apoyar las acciones operativas y socioambientales para la implementación de las herramientas pedagógicas de energías renovables. </t>
  </si>
  <si>
    <t>150 DIAS 90533 SGCGA - BPPI - 2024020100006 - 2024020100007- 2024020100008 - 2024020100010 - 2024020100012 - 2024020100019</t>
  </si>
  <si>
    <t>Prestación de servicios profesionales a la Dirección Técnica de Desarrollo de Capacidades para la Gobernanza Ambiental de la Corporación Autónoma Regional de Cundinamarca– CAR, para apoyar la implementación del Proyecto 17 Entornos Sostenibles para la Cultura Ambiental, Educación y Participación, mediante el acompañamiento técnico y metodológico a los instrumentos de gestión de la educación ambiental escolar, incluyendo los Proyectos Ambientales Escolares– PRAE y los Comités Ambientales Escolares– CAE, así como el fortalecimiento de la calidad, coherencia pedagógica de las estrategias de educación ambiental en los entornos educativos asignados.</t>
  </si>
  <si>
    <t>150 DIAS 90537 SGCGA - BPPI - 2024020100006 - 2024020100007- 2024020100008 - 2024020100010 - 2024020100012 - 2024020100019</t>
  </si>
  <si>
    <t>Prestar servicios profesionales a la Dirección de Desarrollo de Capacidades para la Gobernanza Ambiental de la Corporación Autónoma Regional de Cundinamarca- CAR, para apoyar desde el componente técnico la implementación de procesos socioambientales y estrategias de gestión ambiental urbana para la conformación de entornos sostenibles para la cultura y educación ambiental.</t>
  </si>
  <si>
    <t xml:space="preserve">150 DIAS 90587 SGCGA-BPPI-2024020100006 - 2024020100007- 2024020100008 - 2024020100010 - 2024020100012 </t>
  </si>
  <si>
    <t>Prestar servicios profesionales a la Dirección de Desarrollo de Capacidades para la Gobernanza Ambiental de la Corporación Autónoma Regional de Cundinamarca – CAR, para apoyar la implementación de las acciones del Proyecto 17 "Entornos Sostenibles para la Cultura Ambiental, Educación y Participación", mediante la identificación, vinculación y articulación de actores sociales, así como el acompañamiento en territorio a los procesos de educación ambiental y el fortalecimiento operativo de la Red de Voluntariado Ambiental CAR en la jurisdicción asignada, de conformidad con los lineamientos de la Corporación.</t>
  </si>
  <si>
    <t>150 DIAS 90575 SGCGA-BPPI-2024020100006 - 2024020100007</t>
  </si>
  <si>
    <t>Prestar servicios profesionales a la Dirección Técnica de Desarrollo de Capacidades para la Gobernanza Ambiental de la Corporación Autónoma Regional de Cundinamarca- CAR, para apoyar los procesos de articulación, formación y seguimiento de entornos sostenibles y las acciones frente a sentencia del Río Bogotá y demás comités de interinstitucionales que requieran participación desdés el proyecto Entornos sostenibles para la Cultura Ambiental, Educación y Participación.</t>
  </si>
  <si>
    <t>150 DIAS 90654 - SGCGA - BPPI - 2024020100006 - 2024020100007- 2024020100008 - 2024020100010 - 2024020100012</t>
  </si>
  <si>
    <t>150 DIAS 90767 SGCGA-BPPI-2024020100006 - 2024020100007- 2024020100008 - 2024020100010 - 2024020100012 - 2024020131</t>
  </si>
  <si>
    <t>Prestar servicios profesionales a la Dirección Técnica de Desarrollo de Capacidades para la Gobernanza Ambiental de la Corporación Autónoma Regional de Cundinamarca – CAR, para apoyar la implementación y fortalecimiento de las acciones del Proyecto 17 "Entornos Sostenibles para la Cultura Ambiental, Educación y Participación", orientadas al desarrollo de procesos de educación ambiental en los entornos institucionales asignados, al fortalecimiento de la Red de Voluntariado Ambiental CAR y a la promoción de estrategias para la protección y el aprovechamiento del recurso hídrico en el territorio CAR.</t>
  </si>
  <si>
    <t>150 DIAS 90734 SGCGA - BPPI - 2024020100006 - 2024020100007- 2024020100008 - 2024020100010 - 2024020100012 - 2024020100019</t>
  </si>
  <si>
    <t>Prestar servicios profesionales a la Dirección Técnica de Desarrollo de Capacidades para la Gobernanza Ambiental – DCGA, para estructurar, implementar y fortalecer las estrategias de Comunicación del componente de participación ciudadana de la dirección y de los 14 Planes de Intervención Socioambiental (PISA) en las 14 direcciones regionales.</t>
  </si>
  <si>
    <t>150 DIAS 90971 SGCGA-BPPI-2024020100006 - 2024020100007- 2024020100008 - 2024020100010 - 2024020100012 - 202402013</t>
  </si>
  <si>
    <t>Prestar servicios profesionales a la Dirección de Desarrollo de Capacidades para la Gobernanza Ambiental de la Corporación Autónoma Regional de Cundinamarca- CAR, para acompañar las acciones de articulación, implementación y seguimiento a las estrategias socioambientales establecidas en el proyecto Entornos sostenibles para la Cultura Ambiental, Educación y Participación.</t>
  </si>
  <si>
    <t>150 DIAS 90021 SGCGA - BPPI - 2024020100006 - 2024020100007</t>
  </si>
  <si>
    <t>150 DIAS 90221 - SGCGA - BPPI - 2024020100006 - 2024020100007- 2024020100008 - 2024020100010 - 2024020100012</t>
  </si>
  <si>
    <t>150 DIAS 90276 - SGCGA - BPPI - 2024020100006 - 2024020100007- 2024020100008 - 2024020100010 - 2024020100012</t>
  </si>
  <si>
    <t>Prestar servicios profesionales a la Dirección Técnica de Desarrollo de Capacidades para la Gobernanza Ambiental de la Corporación Autónoma Regional de Cundinamarca- CAR, para apoyar los procesos de participación ciudadana y control social de las veedurías ciudadanas con énfasis en lo ambiental.</t>
  </si>
  <si>
    <t>CALDERON ESPAÑA JUAN CARLOS</t>
  </si>
  <si>
    <t>150 DIAS 90400 SGCGA - BPPI - 2024020100006 – 2024020100007 - 2024020100008 - 2024020100010 - 2024020100012</t>
  </si>
  <si>
    <t>150 DIAS 90408 SGCGA - BPPI - 2024020100006 – 2024020100007 - 2024020100008 - 2024020100010 - 2024020100012 - 2024020100019</t>
  </si>
  <si>
    <t>150 DIAS 90572 SGCGA - BPPI - 2024020100006 - 2024020100007- 2024020100008 - 2024020100010 - 2024020100012 - 2024020100019</t>
  </si>
  <si>
    <t>150 DIAS 90577 - SGCGA - BPPI-2024020100006 - 2024020100007- 2024020100008 - 2024020100010 - 2024020100012</t>
  </si>
  <si>
    <t xml:space="preserve">150 DIAS 90582 - SGCGA - BPPI - 2024020100006 - 2024020100007- 2024020100008 - 2024020100010 - 2024020100012 </t>
  </si>
  <si>
    <t>150 DIAS 90694 SGCGA - BPPI-2024020100006 - 2024020100007- 2024020100008</t>
  </si>
  <si>
    <t>150 DIAS 90730 SGCGA - BPPI - 2024020100006 - 2024020100007- 2024020100008 - 2024020100010 - 2024020100012 - 2024020100019</t>
  </si>
  <si>
    <t>150 DIAS 90849 SGCGA-BPPI-2024020100006 - 2024020100007- 2024020100008 - 2024020100010 - 2024020100012 - 2024020131</t>
  </si>
  <si>
    <t>Prestación de servicios profesionales a la Subdirección General de Cultura y Gobernanza Ambiental de la Corporación Autónoma Regional de Cundinamarca- CAR, para el acompañamiento, seguimiento, monitoreó y autoevaluación de la implementación del Plan de Intervención Socio ambiental (PISA) y del componente social en el accionar de la Dirección Regional asignada.</t>
  </si>
  <si>
    <t>150 DIAS 90880 SGCGA-BPPI-2024020100006 - 2024020100007- 2024020100008 - 2024020100010 - 2024020100012</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</si>
  <si>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asignada</t>
  </si>
  <si>
    <t>150 DIAS 90933 SGCGA-BPPI-2024020100006 - 2024020100007</t>
  </si>
  <si>
    <t>Prestar servicios profesionales a la Dirección técnica de Desarrollo de Capacidades para la Gobernanza Ambiental de la Corporación Autónoma Regional de Cundinamarca – CAR, para apoyar las estrategias socioambientales del proyecto 17 y la consolidación de las actividades y reporte del POMCAS y PORH a cargo de los proyectos liderados por la misma.</t>
  </si>
  <si>
    <t xml:space="preserve">150 DIAS 90403 SGCGA - BPPI - 2024020100006 – 2024020100007 - 2024020100008 - 2024020100010 - 2024020100012 - 2024020100019 </t>
  </si>
  <si>
    <t>165 DIAS 89831 SGCGA - BPPI - 2024020100006 - 2024020100007 -  2024020100008 - 2024020100010</t>
  </si>
  <si>
    <t>Prestar servicios profesionales a la Dirección Técnica de Sostenibilidad e Innovación para el fortalecimiento de la Cultura Ambiental de la Corporación Autónoma Regional de Cundinamarca - CAR, para apoyar el desarrollo y seguimiento de iniciativas relacionadas con la gestión adecuada de residuos sólidos aprovechables, no aprovechables y de manejo diferenciado.</t>
  </si>
  <si>
    <t>165 DIAS 89929 - SGCGA - BPPI - 2024020100006 - 2024020100007- 2024020</t>
  </si>
  <si>
    <t>Prestar servicios profesionales a la Subdirección General de Cultura y Gobernanza Ambiental y a sus Direcciones Técnicas de la Corporación Autónoma Regional de Cundinamarca (CAR), orientados al apoyo técnico y estratégico para la elaboración, análisis, consolidación y seguimiento de informes relacionados con los procesos de planeación, gestión y fortalecimiento institucional, contribuyendo al cumplimiento de los objetivos, metas y lineamientos establecidos por la entidad.</t>
  </si>
  <si>
    <t>150 DIAS 90644 - SGCGA - BPPI - 2024020100006 - 2024020100007- 2024020100008 - 2024020100010 - 2024020100012</t>
  </si>
  <si>
    <t>Prestar servicios profesionales en la Dirección Técnica de Sostenibilidad e Innovación para apoyar la consolidación de la cultura ambiental de la CAR, orientados a la gestión, vinculación y seguimiento técnico de las iniciativas de la Ventanilla de Negocios Verdes, en cumplimiento de las metas del Proyecto 13: "Entornos sostenibles para la promoción de los negocios verdes y la economía circular"</t>
  </si>
  <si>
    <t>150 DIAS 90835 SGCGA – BPPI - 2024020100006 - 2024020100007- 2024020100008 - 2024020100010 - 2024020100012</t>
  </si>
  <si>
    <t>Prestar servicios profesionales a la Dirección Técnica de Sostenibilidad e Innovación para el fortalecimiento de la Cultura Ambiental de la Corporación Autónoma Regional de Cundinamarca- CAR, orientados a la gestión administrativa, vinculación y seguimiento en la Ventanilla de Negocios Verdes, así como el control de la información técnica en el marco del Proyecto 13: Entornos sostenibles para la promoción de los negocios verdes y la economía circular.</t>
  </si>
  <si>
    <t>150 DIAS 90875 SGCGA - BPPI - 2024020100006 - 2024020100007</t>
  </si>
  <si>
    <t>Prestar servicios profesionales a la Dirección Técnica de Sostenibilidad e Innovación para el fortalecimiento de la Cultura Ambiental de la Corporación Autónoma Regional de Cundinamarca - CAR, para apoyar el desarrollo y seguimiento de proyectos piloto y demás acciones relacionadas con la gestión de residuos sólidos, a través de mecanismos técnicos y operativos</t>
  </si>
  <si>
    <t>150 DIAS 89860 SGCGA - BPPI - 2024020100006 – 2024020100007 - 2024020100008 - 2024020100010 - 2024020100012 - 2024020100019</t>
  </si>
  <si>
    <t>Prestar servicios profesionales a la Dirección Técnica de Sostenibilidad e Innovación para el fortalecimiento de la Cultura Ambiental de la Corporación Autónoma Regional de Cundinamarca- CAR articulando la implementación de la estrategia de economía circular en el marco del proyecto 13 Entornos Sostenibles para la Promoción de los Negocios Verdes y la Economía Circular.</t>
  </si>
  <si>
    <t>150 DIAS 90255 SGCGA-BPPI-2024020100006 - 2024020100007</t>
  </si>
  <si>
    <t>Prestar servicios profesionales a la Dirección Técnica de Sostenibilidad e Innovación para el fortalecimiento de la cultura ambiental de la Corporación Autónoma Regional de Cundinamarca– CAR, mediante la implementación de la estrategia de economía circular en los flujos de envases, empaques y materiales de construcción, en el marco del Proyecto 13 "Entornos Sostenibles para la Promoción de los Negocios Verdes y la Economía Circular".</t>
  </si>
  <si>
    <t>150 DIAS 90727 SGCGA - BPPI - 2024020100006 – 2024020100007 - 2024020100008 - 2024020100010 - 2024020100012</t>
  </si>
  <si>
    <t>Prestar servicios profesionales a la Dirección Técnica de Sostenibilidad e Innovación para el Fortalecimiento de la Cultura Ambiental de la Corporación Autónoma Regional de Cundinamarca (CAR), para apoyar la implementación de estrategias de economía circular asociadas al recurso hídrico, en el marco del Proyecto 13 Entornos Sostenibles para la Promoción de los Negocios Verdes y la Economía Circular.</t>
  </si>
  <si>
    <t>150 DIAS 90222 - SGCGA - BPPI - 2024020100006 - 2024020100007- 2024020100008 - 2024020100010 - 2024020100012</t>
  </si>
  <si>
    <t>Prestación de servicios de apoyo a la gestión a la Dirección de Sostenibilidad e Innovación de la CAR, en el marco del Proyecto 13 "Entornos Sostenibles para la Promoción de los Negocios Verdes y la Economía Circular'’, mediante la gestión documental, apoyo administrativo y soporte logístico necesario para la ejecución de eventos orientados al fortalecimiento de la cultura ambiental.</t>
  </si>
  <si>
    <t>* FLOTANTE S.A.S</t>
  </si>
  <si>
    <t>150 DIAS 89811 SGCGA-BPPI-2024020100019</t>
  </si>
  <si>
    <t>prestación de servicios profesionales a la direccion tecnica de sostenibilidad e innovación para el fortalecimiento de la cultura ambiental de la corporación autónoma regional de cundinamarca (car), en la ejecución de actividades de diseño, evaluación y seguimiento necesarias para el adecuado funcionamiento de los parques y sus aulas ambientales abiertas propiedad de la entidad.</t>
  </si>
  <si>
    <t>150 DIAS 89856 SGCGA-BPPI-2024020100019</t>
  </si>
  <si>
    <t xml:space="preserve">TÉCNICA DE SOSTENIBILIDAD E INNOVACIÓN PARA EL FORTALECIMIENTO DE LA CULTURA AMBIENTAL, PARA POSICIONAR LOS PARQUES ECOTURÍSTICOS Y SUS AULAS AMBIENTALES ABIERTAS DE LA CORPORACIÓN AUTÓNOMA REGIONAL DE CUNDINAMARCA- CAR, COMO DESTINOS DE TURÍSTICO DE NATURALEZA, IMPLEMENTANDO ESTRATEGIAS, ALIANZAS INTERINSTITUCIONALES Y CAPACITACIÓN CONTINUA A NUESTROS CLIENTES INTERNOS Y EXTERNOS. </t>
  </si>
  <si>
    <t>150 DIAS 89857 -SGCGA-BPPI-2024020100019</t>
  </si>
  <si>
    <t>Prestar servicios profesionales a la Dirección Técnica de Sostenibilidad e Innovación en la formulación e implementación del componente social para las estrategias de turismo de naturaleza y planes de uso público de las aulas ambientales abiertas y áreas de especial interés ecológico de la CAR, con el fin de fortalecer la cultura ambiental de la corporación</t>
  </si>
  <si>
    <t>150 DIAS 89897 SGCGA - BPPI - 2024020100019</t>
  </si>
  <si>
    <t>Prestación de servicios profesionales a la Dirección Técnica de Sostenibilidad e Innovación para fortalecer la cultura ambiental de la CAR, mediante la planificación de estrategias de turismo de naturaleza y/o planes de uso público que aporten a la conservación, fortalecimiento y seguimiento de las aulas ambientales abiertas y áreas de especial interés ecológico de la jurisdicción de la CAR.</t>
  </si>
  <si>
    <t>150 DIAS 89925 - SGCGA - BPPI - 2024020100019</t>
  </si>
  <si>
    <t>Prestación de servicios profesionales a la Dirección Técnica de sostenibilidad e innovación para el fortalecimiento de la cultura ambiental de la Corporación Autónoma Regional de Cundinamarca CAR, para diseñar, desarrollar y producir piezas gráficas y contenidos comunicacionales, así como para formular e implementar estrategias de promoción y comunicación institucional que fortalezcan la visibilidad, divulgación y posicionamiento Parques Ecoturísticos y sus Aulas Ambientales Abiertas, en diferentes canales y públicos objetivo.</t>
  </si>
  <si>
    <t>150 DIAS 90013 SGCGA - BPPI - 2024020100019</t>
  </si>
  <si>
    <t>Prestar servicios profesionales a la Dirección Técnica de sostenibilidad e innovación para el fortalecimiento de la cultura ambiental de la Corporación Autónoma Regional de Cundinamarca - CAR, para generar las acciones jurídicas necesarias que permitan el adecuado desarrollo de las actividades a cargo de la Dirección Técnica de sostenibilidad e innovación para el fortalecimiento de la cultura ambiental.</t>
  </si>
  <si>
    <t>150 DIAS 90005 SGCGA - BPPI - 2024020100019</t>
  </si>
  <si>
    <t>Prestar servicios de apoyo a la gestión de la Dirección Técnica de Sostenibilidad e Innovación para el fortalecimiento de la Cultura Ambiental de la Corporación Autónoma Regional de Cundinamarca – CAR, en los procesos de atención a los usuarios de los parques a cargo de la Entidad.</t>
  </si>
  <si>
    <t>150 DIAS 90023 - SGCGA - BPPI - 2024020100019</t>
  </si>
  <si>
    <t>Prestar servicios profesionales a la Dirección Técnica de Sostenibilidad e Innovación para el Fortalecimiento de la Cultura Ambiental de la CAR, apoyando la gestión administrativa, la promoción y el fortalecimiento de los Parques Ecoturísticos de la Corporación, así como la consolidación, análisis y reporte de información estadística e indicadores de gestión de estos.</t>
  </si>
  <si>
    <t>150 DIAS 90026 - SGCGA - BPPI - 2024020100019</t>
  </si>
  <si>
    <t>Prestar servicios de apoyo a la gestión de la Dirección Técnica de sostenibilidad e innovación para el fortalecimiento de la cultura ambiental de la Corporación Autónoma Regional de Cundinamarca – CAR, brindando acompañamiento en los procesos de atención a los usuarios de los parques ecoturísticos y sus Aulas Ambientales Abiertas a cargo de la Entidad.</t>
  </si>
  <si>
    <t>150 DIAS 90488 SGCGA - BPPI - 2024020100019</t>
  </si>
  <si>
    <t>Prestar servicios profesionales a la Dirección Técnica de sostenibilidad e innovación para el fortalecimiento de la cultura ambiental de la Corporación Autónoma Regional de Cundinamarca (CAR) por medio de la realización de actividades asociadas a la ejecución, apoyo a la supervisión, y seguimiento de proyectos arquitectónicos y urbanísticos en los parques y sus Aulas Ambientales Abiertas a cargo por la entidad, en concordancia con los lineamientos establecidos por la normatividad ambiental vigente y los planes de desarrollo regional.</t>
  </si>
  <si>
    <t>150 DIAS 90573 - SGCGA - BPPI - 2024020100019</t>
  </si>
  <si>
    <t>Prestar servicios de apoyo a la gestión de la Dirección de Técnica de Sostenibilidad e Innovación para el fortalecimiento de la cultura ambiental de la Corporación Autónoma Regional de Cundinamarca –CAR, en los procesos de atención a los usuarios de los parques ecoturísticos y sus Aulas Ambientales Abiertas a cargo de la Entidad.</t>
  </si>
  <si>
    <t>150 DIAS 90787 SGCGA - BPPI - 2024020100019</t>
  </si>
  <si>
    <t>Prestación de servicios de apoyo a la gestión de la Dirección Técnica de Sostenibilidad e Innovación para el fortalecimiento de la Cultura Ambiental de la Corporación Autónoma regional de Cundinamarca- CAR, en actividades relacionadas con la operación de la embarcación dispuesta por la Corporación contribuyendo con el control acceso al embalse y de las actividades de navegación que llegaren a desarrollarse en el lugar asignado.</t>
  </si>
  <si>
    <t>150 DIAS 90936 - SGCGA - BPPI - 2024020100019</t>
  </si>
  <si>
    <t>Prestar servicios de apoyo a la gestión de la Dirección Técnica de Sostenibilidad e Innovación para el fortalecimiento de la Cultura Ambiental de la Corporación Autónoma regional de Cundinamarca - CAR, brindando charlas de sensibilización y concientización ambiental y acompañamiento a los visitantes de los parques ecoturísticos y sus Aulas Ambientales Abiertas a cargo de la CAR durante su permanencia en estos.</t>
  </si>
  <si>
    <t>150 DIAS 89941 SGCGA - BPPI - 2024020100019</t>
  </si>
  <si>
    <t>Prestación de servicios de apoyo a la gestión de la Dirección Técnica de Sostenibilidad e Innovación para el fortalecimiento de la Cultura Ambiental de la Corporación Autónoma regional de Cundinamarca - CAR, en actividades relacionadas con la operación de la embarcación dispuesta por la Corporación contribuyendo con el control acceso al embalse y de las actividades de navegación que llegaren a desarrollarse en el lugar asignado.</t>
  </si>
  <si>
    <t>150 DIAS 90025 SGCGA - BPPI - 2024020100019</t>
  </si>
  <si>
    <t>Prestar servicios de apoyo a la gestión de la Dirección Técnica de Sostenibilidad e Innovación para el Fortalecimiento de la Cultura Ambiental de la Corporación Autónoma Regional de Cundinamarca CAR, para realizar el acompañamiento de las gestiones operativas y logísticas requeridas en el parque Juan Pablo II a cargo de la Entidad.</t>
  </si>
  <si>
    <t>150 DIAS 90201 - SGCGA - BPPI - 2024020100019</t>
  </si>
  <si>
    <t>Prestar servicios de apoyo a la Dirección Técnica de sostenibilidad e innovación para el fortalecimiento de la cultura ambiental de la Corporación Autónoma Regional de Cundinamarca CAR, Brindando apoyo técnico en el diseño, desarrollo y ejecución de iniciativas orientadas al fortalecimiento del turismo sostenible, así como en la estructuración y aplicación de los planes de uso público de las aulas ambientales abiertas y demás acciones estratégicas de conservación dentro de la jurisdicción de la CAR.</t>
  </si>
  <si>
    <t>150 DIAS 90185 - SGCGA - BPPI - 2024020100019</t>
  </si>
  <si>
    <t>Prestar servicios profesionales a la Corporación Autónoma Regional de Cundinamarca - CAR, para apoyar las actividades que permitan las gestiones logísticas y procedimentales requeridas en el parque Laguna del Cacique Guatavita, velando por la correcta y permanente prestación la oferta de servicios en ellos ofrecida, enmarcada en los proyectos relacionados con las aulas ambientales abiertas.</t>
  </si>
  <si>
    <t>150 DIAS 90571 SGCGA - BPPI - 2024020100019</t>
  </si>
  <si>
    <t>150 DIAS 90576 - SGCGA - BPPI - 2024020100019</t>
  </si>
  <si>
    <t>150 DIAS 90574 SGCGA-BPPI-2024020100019</t>
  </si>
  <si>
    <t>Prestación de servicios profesionales a la Dirección Técnica de sostenibilidad e innovación para el fortalecimiento de la cultura ambiental de la Corporación Autónoma Regional de Cundinamarca (CAR), para la estructuración y gestión de proyectos urbanísticos, arquitectónicos y paisajísticos de los parques y sus Aulas Ambientales Abiertas a cargo de la Entidad.</t>
  </si>
  <si>
    <t>150 DIAS 90641 - SGCGA - BPPI - 2024020100019</t>
  </si>
  <si>
    <t>Prestar servicios de apoyo a la Dirección de Sostenibilidad e Innovación para el fortalecimiento de la Cultura Ambiental de la Corporación Autónoma Regional de Cundinamarca - CAR, en las actividades requeridas para el adecuado funcionamiento de las áreas dentro de los parques ecoturístico a cargo de la CAR.</t>
  </si>
  <si>
    <t>150 DIAS 90645 - SGCGA - BPPI - 2024020100019</t>
  </si>
  <si>
    <t>Prestar servicios de apoyo a la gestión de la Dirección Técnica de Sostenibilidad e Innovación para el fortalecimiento de la Cultura Ambiental de la Corporación Autónoma Regional de Cundinamarca -CAR, mediante el acompañamiento a la operación de las Aulas Ambientales Abiertas y parques ecoturísticos administrados por la Entidad, desarrollando actividades de orientación al visitante, apoyo logístico y fortalecimiento de los procesos de atención al usuario.</t>
  </si>
  <si>
    <t>150 DIAS 90821 SGCGA - BPPI - 2024020100019</t>
  </si>
  <si>
    <t>150 DIAS 90828 - SGCGA - BPPI - 2024020100019</t>
  </si>
  <si>
    <t>Prestación de servicios profesionales a la Dirección Técnica de Sostenibilidad e Innovación para el fortalecimiento de la cultura ambiental de la CAR, mediante el seguimiento y optimización de los procedimientos administrativos, los procesos internos y la atención al ciudadano en las aulas ambientales administradas por la entidad.</t>
  </si>
  <si>
    <t>150 DIAS 90823 SGCGA  BPPI-2024020100019</t>
  </si>
  <si>
    <t>Prestación de servicios profesionales a la Dirección Técnica de Sostenibilidad e Innovación para el Fortalecimiento de la Cultura Ambiental para fortalecer el posicionamiento de los Parques Ecoturísticos y sus Aulas Ambientales Abiertas de la Corporación Autónoma Regional de Cundinamarca – CAR, mediante estrategias de divulgación, relacionamiento institucional, promoción y transferencia de conocimiento orientadas a incrementar la participación ciudadana y la apropiación de la oferta institucional.</t>
  </si>
  <si>
    <t>150 DIAS 90334 SGCGA-BPPI-2024020100006 - 2024020100007- 2024020100008</t>
  </si>
  <si>
    <t>Prestar servicios profesionales en la Dirección Técnica de Sostenibilidad e Innovación para el Fortalecimiento de la Cultura Ambiental de la Corporación Autónoma Regional de Cundinamarca - CAR, para colaborar en la realización de la implementación de Unidades Productivas Sostenibles en los Entornos Sostenibles priorizados de la jurisdicción CAR.</t>
  </si>
  <si>
    <t>150 DIAS 90569 SGCGA - BPPI - 2024020100006 - 2024020100007- 2024020100008 - 2024020100010 - 2024020100012 - 2024020100019</t>
  </si>
  <si>
    <t>150 DIAS 90526 SGCGA - BPPI - 2024020100006 – 2024020100007 - 2024020100008 - 2024020100010 - 2024020100012</t>
  </si>
  <si>
    <t>Prestación de servicios profesionales en la Dirección Técnica de Sostenibilidad e Innovación para el Fortalecimiento de la Cultura Ambiental de la Corporación Autónoma Regional de Cundinamarca - CAR, para coordinar la ejecución de las estrategias de cultura del árbol, en el marco del proyecto Entornos sostenibles a través de medidas de adaptación y mitigación al Cambio Climático.</t>
  </si>
  <si>
    <t>150 DIAS 90583 SGCGA-BPPI-2024020100006 - 2024020100007- 2024020100008 - 2024020100010 - 2024020100012 - 2024020131</t>
  </si>
  <si>
    <t>Prestar servicios profesionales a la Dirección Técnica de Sostenibilidad e innovación para el Fortalecimiento de la Cultura Ambiental- DSICA de la Corporación Autónoma Regional de Cundinamarca- CAR, para realizar actividades de Ingeniería civil en la estrategia entornos sostenibles a través de medidas de adaptación al Cambio Climático en el territorio CAR.</t>
  </si>
  <si>
    <t>150 DIAS 90652 - SGCGA - BPPI - 2024020100006 - 2024020100007- 2024020100008 - 2024020100010 - 202402010001</t>
  </si>
  <si>
    <t>Prestar servicios profesionales a la Dirección Técnica de Sostenibilidad e Innovación para el fortalecimiento de la Cultura Ambiental- DSICA de la Corporación Autónoma Regional de Cundinamarca- CAR, para brindar acompañamiento desde el componente jurídico y contractual, en el desarrollo de las actividades del proyecto No. 11 denominado Entornos sostenibles a través de medidas de adaptación y mitigación al cambio climático.</t>
  </si>
  <si>
    <t>150 DIAS 90691 SGCGA - BPPI - 2024020100006 - 2024020100007- 2024020100008 - 2024020100010 - 2024020100012 - 2024020100019</t>
  </si>
  <si>
    <t>150 DIAS 90704 SGCGA  – BPPI - 2024020100006 – 2024020100007 - 2024020100008 - 2024020100010 - 2024020100012</t>
  </si>
  <si>
    <t xml:space="preserve">150 DIAS 90741 SGCGA-BPPI-2024020100006 - 2024020100007- 2024020100008 - 2024020100010 - 2024020100012 </t>
  </si>
  <si>
    <t>150 DIAS 90759 SGCGA - BPPI - 2024020100006 - 2024020100007- 2024020100008 - 2024020100010 - 2024020100012 - 2024020100019</t>
  </si>
  <si>
    <t>150 DIAS 90794 SGCGA - BPPI - 2024020100006 – 2024020100007 - 2024020100008 - 2024020100010 - 2024020100012 - 2024020100019</t>
  </si>
  <si>
    <t xml:space="preserve">150 DIAS 90783 SGCGA - BPPI - 2024020100006 – 2024020100007 - 2024020100008 - 2024020100010 - 2024020100012 </t>
  </si>
  <si>
    <t>Prestar servicios profesionales a la Dirección Técnica de Sostenibilidad e Innovación para el fortalecimiento de la Cultura Ambiental- DSICA de la Corporación Autónoma Regional de Cundinamarca- CAR, para acompañar desde el componente jurídico y contractual, en el desarrollo de las actividades del proyecto No. 11 denominado Entornos sostenibles a través de medidas de adaptación y mitigación al cambio climático.</t>
  </si>
  <si>
    <t xml:space="preserve">150 DIAS 90793 SGCGA-BPPI-2024020100006 - 2024020100007- 2024020100008 - 2024020100010 - 2024020100012 </t>
  </si>
  <si>
    <t>Prestar servicios de apoyo a la gestión a la Dirección Técnica de Sostenibilidad e Innovación para el Fortalecimiento de la Cultura Ambiental de la Corporación Autónoma Regional de Cundinamarca- CAR, en la colaboración como promotor campesino en torno a la estrategia de cosecha del agua, en el marco del proyecto No. 11 denominado Entornos Sostenibles a través de medidas de Adaptación y Mitigación al Cambio Climático”</t>
  </si>
  <si>
    <t>150 DIAS 90796 SGCGA-BPPI-2024020100006 - 2024020100007- 2024020100008 - 2024020100010 - 2024020100012 - 2024020131</t>
  </si>
  <si>
    <t xml:space="preserve">150 DIAS 90994  - SGCGA - BPPI - 2024020100006 - 2024020100007- 2024020100008 - 2024020100010 - 2024020100012 </t>
  </si>
  <si>
    <t>1DIA-89822-DASC</t>
  </si>
  <si>
    <t>2026SEP89822</t>
  </si>
  <si>
    <t>PAGO  DEL SERVICIO DE ACUEDUCTO, ALCANTARILLADO Y ASEO DE LA SEDE DIRECCIÓN REGIONAL TEQUENDAMA - LA MESA UBICADA EN LA CRA. 20 # 2-57 ,  DEL PERIODO DE 01/06/2026 A 31/07/2026, DE LA CUENTA INTERNA No.1049493, FACTURA DE SERVICIOS No. 010001671062.  CON FUNDAMENTO EN LA FACTURA EL SUPERVISOR AUTORIZA EL PAGO.  FECHA LIMITE DE PAGO: JULIO 28 2026.</t>
  </si>
  <si>
    <t>1DIA-89987-DASC</t>
  </si>
  <si>
    <t>2026SEP89987</t>
  </si>
  <si>
    <t>PAGO DEL SERVICIO DE ACUEDUCTO Y ALCANTARILLADO DEL INMUEBLE UBICADO EN LA CRA. 20 # 37-34 TEUSAQUILLO, CORRESPONDIENTE AL PERIODO DEL  21/05/2026 - 19/06/2026. CUENTA CONTRATO No.11441353 FACTURA DE SERVICIO No. 42196150413. CON FUNDAMENTO EN LA FACTURA EL SUPERVISOR AUTORIZA EL PAGO. FECHA DE PAGO: JULIO 31 DE 2026.</t>
  </si>
  <si>
    <t>1DIA-89988-DASC</t>
  </si>
  <si>
    <t>2026SEP89988</t>
  </si>
  <si>
    <t>PAGO DE ACUEDUCTO Y ALCANTARILLADO DE BOGOTA DEL EDIFICIO DEL NIVEL CENTRAL DE LA CORPORACIÓN UBICADO EN LA AK 7 No.36-45 CORRESPONDIENTE AL PERIODO DEL 21/05/2026 A 19/06/2026, CUENTA CONTRATO No.11442362 FACTURA DE SERVICIOS No. 42196150314, CON FUNDAMENTO EN LA FACTURA EL SUPERVISOR AUTORIZA EL PAGO. FECHA LIMITE DE PAGO: JULIO 31 DE 2026.</t>
  </si>
  <si>
    <t>1DIA-89990-DASC</t>
  </si>
  <si>
    <t>2026SEP89990</t>
  </si>
  <si>
    <t>PAGO DEL SERVICIO DE ACUEDUCTO, ALCANTARILLADO DE LA DIRECCIÓN REGIONAL BOGOTÁ LA CALERA UBICADA EN LA KR 10 N°16-92 PISO 5, CORRESPONDIENTE AL PERIODO 21/05/2026 - 19/06/2026, CUENTA CONTRATO No.11442997 CON FACTURA DE SERVICIOS No. 13230347018. CON BASE LA FACTURA EL SUPERVISOR AUTORIZA EL PAGO. FECHA LIMITE DE PAGO: JULIO 31 DE 2026.</t>
  </si>
  <si>
    <t>1DIA-89991-DASC</t>
  </si>
  <si>
    <t>2026SEP89991</t>
  </si>
  <si>
    <t>PAGO DE SERVICIO DE ACUEDUCTO Y ALCANTARILLADO DEL PREDIO EMBARCADERO RIO BOGOTA CALLE 80, CORRESPONDIENTE AL PERIODO 21/05/2026 A  19/06/2026, CUENTA CONTRATO No. 12612701 FACTURA DE SERVICIO No. 42196150512. FECHA LIMITE DE PAGO: JULIO 31 DE 2026.</t>
  </si>
  <si>
    <t>1DIA-90002-DASC</t>
  </si>
  <si>
    <t>2026SEP90002</t>
  </si>
  <si>
    <t>PAGO DEL SERVICIO DE ASEO DEL INMUEBLE UBICADO EN LA AK 20 # 37-34 TEUSAQUILLO, CORRESPONDIENTE AL PERIODO 26/05/26 A 25/06/26. CUENTA CONTRATO No.12193127 FACTURA DE SERVICIO No. 189015334. POR ORDEN DE LA UAESP LOS RECAUDOS POR SERVICIO DE ASEO DEBEN SER CONSIGNADOS A LA CUENTA CORRIENTE No. 230-88726-7 DEL BANCO DE OCCIDENTE INSCRITA A NOMBRE DE LA FAP CONCESIÓN ASEO BOGOTÁ 2018 con NIT.900.531.292-7. CON FUNDAMENTO EN LA FACTURA EL SUPERVISOR AUTORIZA EL PAGO. FECHA LIMITE DE PAGO: JULIO 22 2026.</t>
  </si>
  <si>
    <t>1DIA-90171-DASC</t>
  </si>
  <si>
    <t>2026SEP90171</t>
  </si>
  <si>
    <t>PAGO DEL SERVICIO PUBLICO DE ACUEDUCTO, ALCANTARILLADO Y  ASEO DE LA DIRECCION REGIONAL UBATE, CORRESPONDIENTE AL  PERIODO DE MAYO-JUNIO DE 2026; CUENTA No.13181,  FACTURA DE SERVICIO No. FS1242572, CON FUNDAMENTO EN LA FACTURA EL SUPERVISOR AUTORIZA EL PAGO. FECHA LIMITE DE PAGO: JULIO 28 DE 2026.</t>
  </si>
  <si>
    <t>1DIA-90812-DASC</t>
  </si>
  <si>
    <t>2026SEP90812</t>
  </si>
  <si>
    <t>PAGO DEL SERVICIO DE ACUEDUCTO DE LA DIRECCIÓN REGIONAL DE CHIQUINQUIRA CR 6 9 30 CHIQUINQUIRÁ (BOYACÁ) , CORRESPONDIENTE AL MES DE JUNIO DE 2026; CÓDIGO INTERNO No.1038229 - FACTURA No.SPD 353755. CON FUNDAMENTO EN LA FACTURA EL SUPERVISOR AUTORIZA EL PAGO. FECHA LIMITE DE PAGO: AGOSTO 05 DE 2026</t>
  </si>
  <si>
    <t>1DIA-90814-DASC</t>
  </si>
  <si>
    <t>2026SEP90814</t>
  </si>
  <si>
    <t>PAGO DEL SERVICIO DE ASEO DE LA DIRECCIÓN REGIONAL DE CHIQUINQUIRA CR 6 # 9-30 CHIQUINQUIRÁ (BOYACÁ) , CORRESPONDIENTE AL MES DE JUNIO DE 2026; CÓDIGO INTERNO No.1038229 - FACTURA No.SPD 353755. CON FUNDAMENTO EN LA FACTURA EL SUPERVISOR AUTORIZA EL PAGO. FECHA LIMITE DE PAGO: AGOSTO 05 DE 2026.</t>
  </si>
  <si>
    <t>SEBRA SAS SERVICIOS EMPRESARIALES EN PH &amp; ADMINISTRACION DE INMUEBLES</t>
  </si>
  <si>
    <t>2026CAR3436</t>
  </si>
  <si>
    <t>Arrendamiento de los inmuebles identificados así, matrícula inmobiliaria 307-11299, ubicado en la CL 20 # 12- 41, barrio Sucre, Municipio de Girardot y matrícula inmobiliaria 307-26322, ubicado en la CL 20 # 12 - 53, barrio Sucre, Municipio de Girardot, para el funcionamiento de la sede de la CAR Dirección Regional Alto Magdalena. Proceso amparado con vigencias futuras mediante Resolución DGEN No. 20267000244 de 30 de julio de 2026.</t>
  </si>
  <si>
    <t xml:space="preserve">150 DIAS 90060 DASC </t>
  </si>
  <si>
    <t xml:space="preserve">TRIVIÑO NAVARRO ROCIO </t>
  </si>
  <si>
    <t xml:space="preserve">150 DIAS 90385 DASC </t>
  </si>
  <si>
    <t xml:space="preserve">150 DIAS 90632 DASC </t>
  </si>
  <si>
    <t>150 DIAS 90649 DASC</t>
  </si>
  <si>
    <t xml:space="preserve">150 DIAS 90660 DASC </t>
  </si>
  <si>
    <t>150 DIAS 90669 DASC</t>
  </si>
  <si>
    <t xml:space="preserve">BERNAL RUIZ NELSON HERNANDO </t>
  </si>
  <si>
    <t>150 DIAS 90670 DASC</t>
  </si>
  <si>
    <t>150 DIAS 90698 DASC</t>
  </si>
  <si>
    <t>150 DIAS 90762 DASC</t>
  </si>
  <si>
    <t xml:space="preserve">BACARES BRAUSIN SEBASTIAN </t>
  </si>
  <si>
    <t>150 DIAS 90772 DASC</t>
  </si>
  <si>
    <t>PACHECO LORA CARLOS ENRIQUE</t>
  </si>
  <si>
    <t>150 DIAS 90756 DASC</t>
  </si>
  <si>
    <t xml:space="preserve">RICO VARGAS MARIANA </t>
  </si>
  <si>
    <t>* CONSORCIO REDES ELÉCTRICAS CBC25</t>
  </si>
  <si>
    <t>* CONSORCIO CCB CUNDINAMARCA</t>
  </si>
  <si>
    <t>* CONSORCIO BC 2025</t>
  </si>
  <si>
    <t>1DIA- -DASC</t>
  </si>
  <si>
    <t>2026OTR90288</t>
  </si>
  <si>
    <t>PAGO SEMAFORIZACION DEL IMPUESTO DE VEHICULOS PLACAS LIT043; LIT045; OBG029; OBI348; OBI349; OBI838; OBI839; OBI840; OBI841; OBI842; OBJ773; OCK719; OKZ669; OKZ670; OKZ671; OKZ672;OKZ704; OLO297; OLO298; OLO299; OLO300; OLO301; OLO302; LIS980.</t>
  </si>
  <si>
    <t>5 DIAS 89877 DASC</t>
  </si>
  <si>
    <t>2026OTR89877</t>
  </si>
  <si>
    <t>PAGO IMPUESTO PREDIAL Y COMPENSACIÓN (ART. 4 LEY 56 DE 1981) DE LOS INMUEBLES DE PROPIEDAD DE LA CORPORACIÓN UBICADOS EN LA JURISDICCIÓN CAR.-  UN PREDIO EN EL MUNICIPIO DE PUERTO SALGAR</t>
  </si>
  <si>
    <t>5 DIAS 89955 DASC</t>
  </si>
  <si>
    <t>2026OTR89955</t>
  </si>
  <si>
    <t>PAGO IMPUESTO PREDIAL Y COMPENSACIÓN (ART. 4 LEY 56 DE 1981) DE LOS INMUEBLES DE PROPIEDAD DE LA CORPORACIÓN UBICADOS EN LA JURISDICCIÓN CAR.- MUNICIPIO DE TABIO.</t>
  </si>
  <si>
    <t xml:space="preserve">MUNICIPIO DE TABIO   </t>
  </si>
  <si>
    <t>5 DIAS 90009 DASC</t>
  </si>
  <si>
    <t>2026OTR90009</t>
  </si>
  <si>
    <t>PAGO IMPUESTO PREDIAL Y COMPENSACIÓN (ART. 4 LEY 56 DE 1981) DE LOS INMUEBLES DE PROPIEDAD DE LA CORPORACIÓN UBICADOS EN LA JURISDICCIÓN CAR.- PREDIOS EN EL MUNICIPIO DE MANTA .</t>
  </si>
  <si>
    <t>MUNICIPIO DE MANTA</t>
  </si>
  <si>
    <t>5 DIAS 90544 DASC</t>
  </si>
  <si>
    <t>2026OTR90544</t>
  </si>
  <si>
    <t>PAGO IMPUESTO PREDIAL Y COMPENSACIÓN (ART. 4 LEY 56 DE 1981) DE LOS INMUEBLES DE PROPIEDAD DE LA CORPORACIÓN UBICADOS EN LA JURISDICCIÓN CAR.- 1 PREDIO MUNICIPIO DE VILLAGOMEZ</t>
  </si>
  <si>
    <t>166 DIAS 89821 DASC - BBPI - 2026260100002</t>
  </si>
  <si>
    <t>165 DIAS 89839 DASC - BBPI - 2026260100002</t>
  </si>
  <si>
    <t>150 DIAS 89940 - DASC - BBPI - 2026260100002</t>
  </si>
  <si>
    <t>150 DIAS 89967 DASC-BBPI2026260100002</t>
  </si>
  <si>
    <t xml:space="preserve">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  </t>
  </si>
  <si>
    <t>150 DIAS 90113 DASC - BBPI - 2026260100002</t>
  </si>
  <si>
    <t xml:space="preserve">MESA SAENZ DUVAN STEEVEN </t>
  </si>
  <si>
    <t>150 DIAS 90156 -DASC-BBPI2026260100002</t>
  </si>
  <si>
    <t>MEDINA MARTINEZ JAIVER JULIAN</t>
  </si>
  <si>
    <t>150 DIAS 90246 DASC - BBPI - 2026260100002</t>
  </si>
  <si>
    <t>150 DIAS 90336 - DASC - BBPI - 2026260100002</t>
  </si>
  <si>
    <t>165 DIAS 89772 DASC - BBPI - 2026260100002</t>
  </si>
  <si>
    <t>150 DIAS 89777 DASC BBPI - 2026260100002</t>
  </si>
  <si>
    <t>158 DIAS 90287 DASC-BBPI2026260100002</t>
  </si>
  <si>
    <t>150 DIAS 90407 DASC-BBPI2026260100002</t>
  </si>
  <si>
    <t>VITOLA REINA PABLO ALEJANDRO</t>
  </si>
  <si>
    <t>150 DIAS 90505 DASC - BBPI - 2026260100002</t>
  </si>
  <si>
    <t>150 DIAS 90504 DASC - BBPI - 2026260100002</t>
  </si>
  <si>
    <t>150 DIAS 90657 DASC - BBPI2026260100002</t>
  </si>
  <si>
    <t xml:space="preserve">PASCAGAZA VELANDIA HENRY ANDRES </t>
  </si>
  <si>
    <t>150 DIAS 90710 DASC-  BBPI2026260100002</t>
  </si>
  <si>
    <t>SERRANO RAMIREZ RAUL HERNAN</t>
  </si>
  <si>
    <t>* UNION TEMPORAL INTERVENTORIA SEDES CAR 2025</t>
  </si>
  <si>
    <t xml:space="preserve">166 DIAS 89838 DFIN </t>
  </si>
  <si>
    <t xml:space="preserve">165 DIAS 89883 DFIN </t>
  </si>
  <si>
    <t xml:space="preserve">165 DIAS 89881 DFIN </t>
  </si>
  <si>
    <t>165 DIAS 89863 DFIN</t>
  </si>
  <si>
    <t>165 DIAS 89882 DFIN</t>
  </si>
  <si>
    <t>Prestar servicios profesionales a la Dirección Financiera de la Corporación Autónoma Regional De Cundinamarca - CAR, en el desarrollo de actividades de la gestión financiera - tesorería.</t>
  </si>
  <si>
    <t>165 DIAS 89878 DFIN</t>
  </si>
  <si>
    <t>Prestar servicios profesionales a la Dirección Financiera de la Corporación Autónoma Regional de Cundinamarca - CAR, en el desarrollo de actividades de la gestión financiera Tesorería.</t>
  </si>
  <si>
    <t>158 DIAS 90307 DFIN</t>
  </si>
  <si>
    <t>Prestar servicios profesionales a la Dirección Financiera - DFIN de la Corporación Autónoma Regional de Cundinamarca – CAR y prestar apoyo en la plataforma SECOP II para los requerimientos financieros y administrativos de las funciones del área.</t>
  </si>
  <si>
    <t>158 DIAS 90365 DFIN</t>
  </si>
  <si>
    <t>Prestar servicios de apoyo a la gestión en la Dirección Financiera de la Corporación Autónoma Regional de Cundinamarca- CAR, en el desarrollo de actividades del proceso financiero - Tesorería.</t>
  </si>
  <si>
    <t>157 DIAS 90463 DFIN</t>
  </si>
  <si>
    <t>150 DIAS 90554 DFIN</t>
  </si>
  <si>
    <t>Prestar servicios de apoyo a la gestión a la Dirección Financiera de la Corporación Autónoma Regional de Cundinamarca - CAR, en el desarrollo de actividades de la gestión financiera - Presupuesto.</t>
  </si>
  <si>
    <t>150 DIAS 90810 DFIN</t>
  </si>
  <si>
    <t>Prestar servicios profesionales a la Dirección Financiera en lo relacionado a actividades que se realizan en la tesorería de la CAR.</t>
  </si>
  <si>
    <t xml:space="preserve">HERNANDEZ TRIANA MARIA JOSE </t>
  </si>
  <si>
    <t xml:space="preserve">150 DIAS 90779 DFIN </t>
  </si>
  <si>
    <t>Prestar servicios profesionales a la Dirección Financiera de la Corporación Autónoma Regional de Cundinamarca - CAR, en el desarrollo de actividades de Tesorería.</t>
  </si>
  <si>
    <t>90708 - 30 DIAS - DFIN</t>
  </si>
  <si>
    <t>2026OTR90708</t>
  </si>
  <si>
    <t>GRAVAMEN MOVIMIENTO FINANCIERO MAYO-JUNIO 2026</t>
  </si>
  <si>
    <t>1DIA90539DFIN</t>
  </si>
  <si>
    <t>2026RES7153</t>
  </si>
  <si>
    <t>TRANSFERENCIA 20% DE LOS RECURSOS TSE - 10% DE RENTAS PROPIAS RECAUDADAS JUNIO 2026 ART 24 LEY 344 1996  ART 1 DEC 954 1999, RESOLUCION DFIN No 74267000153 DE 27 JULIO 2026</t>
  </si>
  <si>
    <t>DFIN - 30 DIAS - 90844</t>
  </si>
  <si>
    <t>2026OTR90844</t>
  </si>
  <si>
    <t xml:space="preserve">166 DIAS 89797 DGC </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</si>
  <si>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</si>
  <si>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CUBILLOS VELASQUEZ DANNY JOEL</t>
  </si>
  <si>
    <t>166 DIAS 89796 DGC</t>
  </si>
  <si>
    <t xml:space="preserve">166 DIAS 89842 DGC </t>
  </si>
  <si>
    <t>166 DIAS 89841 DGC</t>
  </si>
  <si>
    <t xml:space="preserve">165 DIAS 89807 DGC </t>
  </si>
  <si>
    <t>165 DIAS 89909 DGC</t>
  </si>
  <si>
    <t>165 DIAS 89862 DGC</t>
  </si>
  <si>
    <t>165 DIAS 89947 DGC</t>
  </si>
  <si>
    <t>165 DIAS 89952 DGC</t>
  </si>
  <si>
    <t>PRESTACIÓN DE SERVICIOS DE APOYO A LAS ACTIVIDADES ADMINISTRATIVAS DE LA DIRECCIÓN DE GESTIÓN CONTRACTUAL DE LA CORPORACIÓN AUTÓNOMA REGIONAL DE CUNDINAMARCA-CAR.</t>
  </si>
  <si>
    <t>164 DIAS 89962 DGC</t>
  </si>
  <si>
    <t xml:space="preserve">161 DIAS 90022 DGC </t>
  </si>
  <si>
    <t xml:space="preserve">160 DIAS 89997 DGC </t>
  </si>
  <si>
    <t>Prestación de servicios profesionales para apoyar a la Dirección de Gestión Contractual de la Corporación Autónoma Regional de Cundinamarca CAR, en la planeación, estructuración, seguimiento y control de procesos de contratación en las etapas precontractual, contractual y postcontractual.</t>
  </si>
  <si>
    <t>160 DIAS 90044 DGC</t>
  </si>
  <si>
    <t>160 DIAS 90046 DGC</t>
  </si>
  <si>
    <t>160 DIAS 90051 DGC</t>
  </si>
  <si>
    <t>160 DIAS 90059 DGC</t>
  </si>
  <si>
    <t xml:space="preserve">159 DIAS 90198 DGC </t>
  </si>
  <si>
    <t>CASTAÑEDA SANCHEZ LUISA FERNANDA</t>
  </si>
  <si>
    <t>159 DIAS 90208 DGC</t>
  </si>
  <si>
    <t>159 DIAS 90252 DGC</t>
  </si>
  <si>
    <t>158 DIAS 90343 DGC</t>
  </si>
  <si>
    <t>GARZON HERRERA MILTON ARLEY</t>
  </si>
  <si>
    <t>155 DIAS 90468 DGC</t>
  </si>
  <si>
    <t>157 DIAS 90451 DGC</t>
  </si>
  <si>
    <t>157 DIAS 90473 DGC</t>
  </si>
  <si>
    <t>PRESTACIÓN DE SERVICIOS PROFESIONALES PARA APOYAR A LA DIRECCIÓN DE GESTIÓN CONTRACTUAL DE LA CORPORACIÓN AUTÓNOMA REGIONAL DE CUNDINAMARCA - CAR EN LA PLANEACIÓN, ESTRUCTURACIÓN, SEGUIMIENTO Y CONTROL DE PROCESOS DE CONTRATACIÓN EN LAS ETAPAS PRECONTRACTUAL, CONTRACTUAL Y POSTCONTRACTUAL.</t>
  </si>
  <si>
    <t>CORTES CASTIBLANCO NANCY YANETH</t>
  </si>
  <si>
    <t xml:space="preserve">154 DIAS 90480 DGC </t>
  </si>
  <si>
    <t>SANCHEZ PORRAS EDWIN ROLANDO</t>
  </si>
  <si>
    <t>154 DIAS 90492 DGC</t>
  </si>
  <si>
    <t>BARRERO LOZADA DANIEL ALONSO</t>
  </si>
  <si>
    <t>154 DIAS 90444 DGC</t>
  </si>
  <si>
    <t>154 DIAS 90515 DGC</t>
  </si>
  <si>
    <t xml:space="preserve">154 DÍAS 90485 DGC </t>
  </si>
  <si>
    <t xml:space="preserve">MARTINEZ RODRIGUEZ CARLOS EDUARDO </t>
  </si>
  <si>
    <t>157 DIAS 90464 DGC</t>
  </si>
  <si>
    <t>30 DIAS - 90453 - DTH</t>
  </si>
  <si>
    <t>PAGO DE NOMNA, SEGURIDAD SOCIAL, APORTES PARAFISCALES Y TRANSFERENCIAS DE LEY DE SERVIDORES PÚBLICOS CORRESPONDIENTE AL MES DE JULIO DE 2026</t>
  </si>
  <si>
    <t>30 DIAS - 90292 - DTH</t>
  </si>
  <si>
    <t>2026RES207</t>
  </si>
  <si>
    <t>Reconocer a favor del señor ALFONSO PULIDO MORENO identificado con cedula de ciudadanía número 11.253.590, la suma de TREINTA MILLONES CUATROCIENTOS VEINTITRÉS MIL OCHO PESOS M/CTE. ($30,423,008), segun resolucion No.  25267000207 de 12 JUN. 2026</t>
  </si>
  <si>
    <t xml:space="preserve">PULIDO MORENO ALFONSO </t>
  </si>
  <si>
    <t>30 DIAS - 90549 - DTH</t>
  </si>
  <si>
    <t>2026RES211</t>
  </si>
  <si>
    <t>Reconocer el pago a favor del señor SIMON ADOLFO BUITRAGO MOYA identificado con cedula de ciudadanía número 1.020.754.914, la suma de DIECISIETE MILLONES OCHOCIENTOS SESENTA Y SEIS MIL SEISCIENTOS CUARENTA Y DOS. ($17.866.642), segun resolución DTH No. 25267000211 de 18 JUN. 2026.</t>
  </si>
  <si>
    <t>* BUITRAGO MOYA SIMON ADOLFO</t>
  </si>
  <si>
    <t xml:space="preserve">165 DIAS 89928 DTH </t>
  </si>
  <si>
    <t>Prestar servicios profesionales a la Dirección de Talento Humano de la Corporación Autónoma Regional de Cundinamarca – CAR, para apoyar el desarrollo e implementación estrategias sociales encaminadas al bienestar de los funcionarios y sus familias en el marco del Plan de Bienestar Social.</t>
  </si>
  <si>
    <t>150 DIAS 90776 DTH</t>
  </si>
  <si>
    <t>Prestar servicios de apoyo a la gestión a la Dirección de Talento Humano de la Corporación Autónoma Regional de Cundinamarca - CAR, mediante el desarrollo de actividades de apoyo administrativo y documental para la gestión de historias laborales, la administración de información en los sistemas de información institucionales y el fortalecimiento de los procesos de talento humano.</t>
  </si>
  <si>
    <t>150 DIAS 90836 DTH</t>
  </si>
  <si>
    <t>Prestar servicios de apoyo a la gestión Dirección de Talento Humano de la Corporación Autónoma Regional de Cundinamarca – CAR, en la gestión, actualización, seguimiento y control de la información asociada a la planta de personal y las novedades de nómina, mediante el apoyo en la administración y organización de las bases de datos y demás actividades administrativas requeridas por la dependencia.</t>
  </si>
  <si>
    <t>ROJAS BELTRAN MARIA PAULA</t>
  </si>
  <si>
    <t>3 DÍAS 90675 DTH</t>
  </si>
  <si>
    <t>2026CSE3353</t>
  </si>
  <si>
    <t>Prestación de servicios de apoyo a la gestión integral en la participación, incluyendo la inscripción y capacitación, de funcionarios de la Corporación Autónoma Regional de Cundinamarca - CAR en el seminario presencial denominado “Auditoría Interna Estratégica 2026 Plan Anual de Auditoría Basado en Riesgos, Modelo de las Tres Líneas, Normas Globales del IIA y Auditoría Digital. Blindaje del Control Interno, Gestión de Riesgos y Transparencia Institucional en las Entidades Públicas”.</t>
  </si>
  <si>
    <t>CENTRO NACIONAL PARA EL DESARROLLO DE LA ADMISNITRACION PUBLICA LIMITADA</t>
  </si>
  <si>
    <t>30 DIAS -90487 - DTH</t>
  </si>
  <si>
    <t>2026PEN7</t>
  </si>
  <si>
    <t>PAGO MESADA PENSIONAL MES JULIO DE 2026</t>
  </si>
  <si>
    <t>30 DIAS 90633 DTH</t>
  </si>
  <si>
    <t>2026RES262</t>
  </si>
  <si>
    <t xml:space="preserve">Reconocer y ordenar el pago a favor del FONDO DE PRESTACIONES ECONÓMICAS, CESANTÍAS, Y PENSIONES FONCEP, identificado con NIT No. 860.041.163-8, la suma de CINCO MILLONES SEISCIENTOS DOCE MIL CIENTO DIECINUEVE PESOS M/CTE ($ 5.612.119,00), por concepto de cuotas partes pensionales mes de junio y mesada adicional de 2026, según resolución DTH No. 25267000262 del 22 de julio de 2026. </t>
  </si>
  <si>
    <t>30 DIAS 90617 DTH</t>
  </si>
  <si>
    <t>2026RES259</t>
  </si>
  <si>
    <t xml:space="preserve">Reconocer a favor de la EMPRESA DE ACUEDUCTO, ALCANTARILLADO Y ASEO DE BOGOTÁ EAAB-ESP, identificada con NIT. No. 899.999.094-1 la suma de SEIS MILLONES SETECIENTOS SETENTA Y SEIS MIL CUATROCIENTOS VEINTINUEVE PESOS M/CTE ($6.776.429), por concepto de cuotas partes pensionales causadas en el mes de junio y mesada adicional 2026, según resolución DTH. No. 25267000259 del 21 de julio de 2026. </t>
  </si>
  <si>
    <t>30 DIAS 90628 DTH</t>
  </si>
  <si>
    <t>2026RES267</t>
  </si>
  <si>
    <t xml:space="preserve">Reconocer y ordenar el pago a favor del UNIDAD ADMINISTRATIVA ESPECIAL DE PENSIONES DEL DEPARTAMENTO DE CUNDINAMARCA, identificada con NIT. No. 900.594.384-6 la suma de DOS MILLONES QUINIENTOS CINCUENTA MIL CIENTO NOVENTA Y DOS PESOS M/CTE ($2.550.192,00), por concepto de cuotas partes pensionales causadas entre el 1 de mayo al 30 de junio y mesada adicional de 2026, según resolución DTH No. 25267000267 del 23 de julio de 2026. </t>
  </si>
  <si>
    <t>30 DIAS 90630 DTH</t>
  </si>
  <si>
    <t>2026RES260</t>
  </si>
  <si>
    <t xml:space="preserve">Reconocer y ordenar el pago a favor de la EMPRESA DE ENERGÍA ELÉCTRICA DE BOGOTÁ S.A. GRUPO ENERGÍA BOGOTÁ S.A. E.S.P., identificada con NIT. No. 899.999.082-3 la suma de DIEZ MILLONES SEISCIENTOS VEINTISÉIS MIL OCHOCIENTOS NOVENTA Y CUATRO PESOS M/CTE ($10.626.894,00), por concepto de cuotas partes pensionales causadas en el mes de junio y mesada adicional 2026 según resolución DTH No. 25267000260 del 22 de julio de 2026. </t>
  </si>
  <si>
    <t>30 DIAS 90636 DTH</t>
  </si>
  <si>
    <t>2026RES265</t>
  </si>
  <si>
    <t xml:space="preserve">Reconocer y ordenar el pago a favor del DEPARTAMENTO DE BOYACÁ DIRECCIÓN DEPARTAMENTAL DE PASIVOS PENSIONALES, identificada con NIT. No. 891.800.498-1 la suma de MILLÓN TRESCIENTOS OCHENTA Y CUATRO MIL SEISCIENTOS SETENTA Y CUATRO PESOS M/CTE ($1.384.674,00), por concepto de la cuota parte pensional causada en el mes de junio y mesada adicional de 2026, según resolución OTH No. 25267000265 del 22 de julio de 2026. </t>
  </si>
  <si>
    <t xml:space="preserve">166 DIAS 89825 SGEN </t>
  </si>
  <si>
    <t>164 DIAS 90029 SGEN</t>
  </si>
  <si>
    <t xml:space="preserve">Contratar servicios profesionales y de apoyo a la gestión para el desempeño de las funciones de la Secretaria General, de conformidad con lo establecido en el Acuerdo No.27 del 5 de septiembre de 2025. </t>
  </si>
  <si>
    <t xml:space="preserve">158 DIAS 90382 SGEN </t>
  </si>
  <si>
    <t>154 DIAS 90556 SGEN</t>
  </si>
  <si>
    <t xml:space="preserve">1 DIA - 89919 AE SGEN </t>
  </si>
  <si>
    <t>2026OTR89919</t>
  </si>
  <si>
    <t>PAGO HONORARIOS DEL CONSEJO DIRECTIVO DE SESIONES DEL MES DE JUNIO DE 2026,  SEGÚN RESOLUCION DGC No.36267000147</t>
  </si>
  <si>
    <t xml:space="preserve">1 DIA - 90132 AE SGEN </t>
  </si>
  <si>
    <t>2026OTR90132</t>
  </si>
  <si>
    <t xml:space="preserve">1 DIA - 90133 AE SGEN </t>
  </si>
  <si>
    <t>2026OTR90133</t>
  </si>
  <si>
    <t xml:space="preserve">1 DIA - 90134 AE SGEN </t>
  </si>
  <si>
    <t>2026OTR90134</t>
  </si>
  <si>
    <t xml:space="preserve">1 DIA - 90136 AE SGEN </t>
  </si>
  <si>
    <t>2026OTR90136</t>
  </si>
  <si>
    <t>MANRIQUE VACCA RAUL JAVIER</t>
  </si>
  <si>
    <t xml:space="preserve">1 DIA - 90137 AE SGEN </t>
  </si>
  <si>
    <t>2026OTR90137</t>
  </si>
  <si>
    <t xml:space="preserve">1 DIA - 90139 AE SGEN </t>
  </si>
  <si>
    <t>2026OTR90139</t>
  </si>
  <si>
    <t xml:space="preserve">MORENO VARGAS GILBERTO </t>
  </si>
  <si>
    <t xml:space="preserve">1 DIA - 90140 AE SGEN </t>
  </si>
  <si>
    <t>2026OTR90140</t>
  </si>
  <si>
    <t xml:space="preserve">1 DIA - 90141 AE SGEN </t>
  </si>
  <si>
    <t>2026OTR90141</t>
  </si>
  <si>
    <t xml:space="preserve">1 DIA - 90143 AE SGEN </t>
  </si>
  <si>
    <t>2026OTR90143</t>
  </si>
  <si>
    <t xml:space="preserve">1 DIA - 90150 AE SGEN </t>
  </si>
  <si>
    <t>2026OTR90150</t>
  </si>
  <si>
    <t xml:space="preserve">1 DIA - 90151 AE SGEN </t>
  </si>
  <si>
    <t>2026OTR90151</t>
  </si>
  <si>
    <t xml:space="preserve">1 DIA - 90152 AE SGEN </t>
  </si>
  <si>
    <t>2026OTR90152</t>
  </si>
  <si>
    <t xml:space="preserve">1 DIA - 90154 AE SGEN </t>
  </si>
  <si>
    <t>2026OTR90154</t>
  </si>
  <si>
    <t xml:space="preserve">1 DIA - 90135 AE SGEN </t>
  </si>
  <si>
    <t>2026OTR90135</t>
  </si>
  <si>
    <t>* UNION TEMPORAL INTER PROTECCION ECOSISTEMAS</t>
  </si>
  <si>
    <t>165 DIAS 89819 DBIO - BPPI - 2026080100004</t>
  </si>
  <si>
    <t>165 DIAS 89865 DBIO - BPPI - 2026080100004</t>
  </si>
  <si>
    <t>Prestar servicios profesionales a la Dirección Técnica FIAB - DFIAB, de la Corporación Autónoma Regional de Cundinamarca - CAR, para apoyar la planeación, ejecución y seguimiento de acciones técnicas, operativas y de apoyo relacionadas con el manejo, conservación, restauración, uso sostenible y monitoreo de los ecosistemas y de la biodiversidad en el territorio de jurisdicción de la CAR.</t>
  </si>
  <si>
    <t>150 DIAS 90167 DBIO - BPPI - 2026080100004</t>
  </si>
  <si>
    <t>150 DIAS 90184 DBIO - BPPI - 2026080100004</t>
  </si>
  <si>
    <t>Prestar servicios profesionales a la Dirección Técnica FIAB - DFIAB, de la Corporación Autónoma Regional de Cundinamarca - CAR, para brindar soporte técnico en la supervisión de contratos y proyectos relacionados con el manejo, conservación, restauración y uso sostenible de los ecosistemas, mediante la incorporación de criterios de sostenibilidad, gestión del riesgo y adaptación al cambio climático en el territorio de jurisdicción de la CAR</t>
  </si>
  <si>
    <t>154 DIAS 90506 DBIO BPPI - 2026080100004</t>
  </si>
  <si>
    <t>150 DIAS 90457 DBIO - BPPI - 2026080100004</t>
  </si>
  <si>
    <t>150 DIAS 90700 DBIO BPPI - 2026080100004</t>
  </si>
  <si>
    <t>Prestar servicios profesionales a la Dirección Técnica FIAB - DFIAB, de la Corporación Autónoma Regional de Cundinamarca - CAR, para brindar soporte técnico a proyectos relacionados con el manejo, conservación, restauración y uso sostenible de los ecosistemas, mediante el análisis espacial, la generación y gestión de información geoespacial y el apoyo a los procesos de formulación, planificación y seguimiento de las intervenciones en el territorio de jurisdicción de la CAR.</t>
  </si>
  <si>
    <t xml:space="preserve">BAJONERO FONSECA DANIELA </t>
  </si>
  <si>
    <t>150 DIAS 90949 DBIO - BPPI - 2026080100004</t>
  </si>
  <si>
    <t>JIMENEZ ORTIZ ANA MARIA</t>
  </si>
  <si>
    <t>150 DIAS 90941 DBIO BPPI - 2026080100004</t>
  </si>
  <si>
    <t>150 DIAS 90951 DBIO - BPPI - 2026080100004</t>
  </si>
  <si>
    <t>Prestar servicios profesionales a la Dirección Técnica FIAB - DFIAB, de la Corporación Autónoma Regional de Cundinamarca - CAR para brindar soporte técnico en la formulación y seguimiento de acciones relacionadas con la integración de la restauración ecológica y la estructuración territorial, mediante el análisis, evaluación y articulación de variables ambientales, sociales y urbanas en los proyectos desarrollados en el territorio de jurisdicción de la CAR.</t>
  </si>
  <si>
    <t>150 DIAS 90967 DBIO BPPI - 2026080100004</t>
  </si>
  <si>
    <t>165 DIAS 89922 DFIAB - BPPI - 2025090100001</t>
  </si>
  <si>
    <t>Prestar servicios profesionales en la Dirección Técnica FIAB de la Corporación Autónoma Regional de Cundinamarca - CAR, para apoyar la etapa de estructuración, seguimiento y reporte de la información relacionada con los programas y proyectos de la dependencia.</t>
  </si>
  <si>
    <t>165 DIAS 89826 DFIAB - BPPI - 2025090100001</t>
  </si>
  <si>
    <t>Prestar servicios profesionales de la Dirección Técnica FIAB, para la ejecución de actividades relacionadas con el componente financiero, económico y tributario de los programas y proyectos.</t>
  </si>
  <si>
    <t>159 DIAS 90164 DFIAB - BPPI - 2025090100001</t>
  </si>
  <si>
    <t>Prestar servicios de apoyo a la gestión para el seguimiento de los proyectos a cargo de la Dirección Técnica FIAB.</t>
  </si>
  <si>
    <t>158 DIAS 90391 DFIAB - BPPI - 2025090100001</t>
  </si>
  <si>
    <t>Prestar servicios profesionales en las actividades de revisión y verificación de la información de los predios que se requieren en los diferentes proyectos, contratos y/o convenios a cargo de la Subdirección General de Administración del FIAB e Infraestructura Ambiental.</t>
  </si>
  <si>
    <t>157 DIAS 90427 DFIAB - BPPI - 2025090100001</t>
  </si>
  <si>
    <t>150 DIAS 90523 DFIAB - BPPI - 2025090100001</t>
  </si>
  <si>
    <t>Prestar servicios profesionales a la Dirección Técnica FIAB, brindando apoyo a las actividades relacionadas al componente social de los proyectos, contratos y/o convenios a cargo de la dependencia.</t>
  </si>
  <si>
    <t>150 DIAS 90750 DFIAB - BPPI - 2025090100001</t>
  </si>
  <si>
    <t>Prestar servicios profesionales a la Dirección Técnica FIAB, para brindando acompañamiento técnico desde el componente biótico en el seguimiento y formulación de los proyectos y/o contratos a cargo del área.</t>
  </si>
  <si>
    <t>150 DIAS 90965 DFIAB BPPI-2025090100001</t>
  </si>
  <si>
    <t>Prestar servicios profesionales para apoyar la supervisión de los convenios y contratos a cargo de la Dirección Técnica FIAB en el marco del PAC 2024-2027</t>
  </si>
  <si>
    <t>165 DIAS 89799 DFIAB - BPPI - 2025090100001</t>
  </si>
  <si>
    <t>Prestar servicios profesionales a la Dirección Técnica FIAB, brindando acompañamiento en la estructuración de proyectos y apoyo a la supervisión desde el componente ambiental a los contratos y/o convenios a cargo de la dependencia.</t>
  </si>
  <si>
    <t>165 DIAS 89802 DFIAB - BPPI - 2025090100001</t>
  </si>
  <si>
    <t>Prestar servicios profesionales a la Dirección Técnica FIAB, para la formulación, estructuración de los proyectos e iniciativas, a cargo de la dependencia y seguimiento a los contratos y/o convenios, desde el componente de la ingeniería mecánica.</t>
  </si>
  <si>
    <t>164 DIAS 90014 DFIAB - BPPI - 2025090100001</t>
  </si>
  <si>
    <t>Prestar servicios profesionales para el seguimiento del componente presupuestal de los proyectos y/o iniciativas correspondientes a la cuenca del Río Bogotá.</t>
  </si>
  <si>
    <t>164 DIAS 90041 DFIAB - BPPI - 2025090100001</t>
  </si>
  <si>
    <t>Prestar servicios profesionales a la Dirección Técnica FIAB, en el apoyo a las actividades relacionadas con el componente social, requeridas para la formulación y seguimiento a los proyectos y/o iniciativas a cargo de la dependencia.</t>
  </si>
  <si>
    <t xml:space="preserve">160 DIAS 89873 DFIAB - BPPI - 2025090100001 </t>
  </si>
  <si>
    <t>Prestar servicios profesionales para gestionar las estrategias publicitarias y campañas comunicativas requeridas y desarrolladas por la oficina Asesora de Comunicaciones en el marco del fortalecimiento institucional correspondiente a la cuenca del Río Bogotá.</t>
  </si>
  <si>
    <t>* HIDROVIAS S.A.S.</t>
  </si>
  <si>
    <t>* UNION TEMPORAL INTERVENTORIA ACUIFEROS</t>
  </si>
  <si>
    <t>1DIA-90170-DASC-BPPI-202450100018</t>
  </si>
  <si>
    <t>2026SEP90170</t>
  </si>
  <si>
    <t>PAGO DEL SERVICIO DE ACUEDUCTO, ALCANTARILLADO  Y ASEO DEL PARQUE SOPO, CORRESPONDIENTE A LOS MESES DE MAYO-JUNIO DE 2026, SEGUN CODIGO DE REFERENCIA No.1022342 CON FACTURA No. 1070622 POR VALOR DE $ 154.400 Y REFERENCIA No.1023027 FACTURA No.1070621 POR UN VALOR DE   $ 1.287.300  CON FUNDAMENTO EN LAS FACTURAS  EL SUPERVISOR AUTORIZA EL PAGO. FECHA DE PAGO: JULIO 16 DE 2026.</t>
  </si>
  <si>
    <t>1DIA-90939-DASC-BPPI-202450100018</t>
  </si>
  <si>
    <t>2026SEP90939</t>
  </si>
  <si>
    <t>PAGO DEL SERVICIO DE ACUEDUCTO Y ALCANTARILLADO DEL PARQUE JUAN PABLO II INMUEBLE UBICADOS EN EL MUNICIPIO DE CHIQUINQUIRÁ (BOYACÁ), CORRESPONDIENTE AL PERIODO JUNIO DE 2026; CÓDIGO INTERNO No.2109308 - FACTURA No. SPD365147. CON FUNDAMENTO EN LA FACTURA EL SUPERVISOR AUTORIZA EL PAGO. FECHA LIMITE DE PAGO: AGOSTO 14 DE 2026.</t>
  </si>
  <si>
    <t>1DIA-90940-DASC-BPPI-202450100018</t>
  </si>
  <si>
    <t>2026SEP90940</t>
  </si>
  <si>
    <t>PAGO DEL SERVICIO DE ASEO DEL PARQUE JUAN PABLO II INMUEBLE UBICADOS EN EL MUNICIPIO DE CHIQUINQUIRÁ (BOYACÁ), CORRESPONDIENTE AL PERIODO JUNIO DE 2026; CÓDIGO INTERNO No.2109308 - FACTURA No. SPD365147 CON FUNDAMENTO EN LA FACTURA EL SUPERVISOR AUTORIZA EL PAGO. FECHA LIMITE DE PAGO: AGOSTO 14 DE 2026.</t>
  </si>
  <si>
    <t>152 DIAS 90153 DIA  - BPPI - 00943</t>
  </si>
  <si>
    <t>Modificatorio No. 2 y adición No. 1 al contrato No. 2481 de 2020 cuyo objeto es: Interventoría técnica, administrativa, financiera y ambiental al contrato de obra pública que se derive del convenio interadministrativo No. 1853 de 2019 suscrito entre la Corporación Autónoma Regional de Cundinamarca CAR y el Municipio de Susa, para la construcción de la planta de tratamiento de aguas residuales para la zona urbana del Municipio de Susa Cundinamarca.</t>
  </si>
  <si>
    <t>165 DIAS 89768 DIA - BPPI - 2024050100013</t>
  </si>
  <si>
    <t>Prestar servicios profesionales para apoyar a la Dirección Técnica de Infraestructura Ambiental de la Corporación Autónoma Regional de Cundinamarca– CAR en las actividades de control, seguimiento y verificación técnica, administrativa y contractual de los proyectos, convenios y/o contratos asociados a la infraestructura ambiental, asegurando la generación de información confiable y oportuna para el fortalecimiento de la gestión institucional.</t>
  </si>
  <si>
    <t>150 DIAS 90223 DIA BPPI - 2024050100013</t>
  </si>
  <si>
    <t>Prestar servicios profesionales para apoyar a la Dirección Técnica de Infraestructura Ambiental de la Corporación Autónoma Regional de Cundinamarca – CAR en la estructuración, análisis y seguimiento financiero de los procesos de adquisición de bienes y servicios adelantados por la dependencia, garantizando la consistencia, oportunidad y confiabilidad de la información requerida para la adecuada gestión administrativa y financiera de los proyectos de inversión.</t>
  </si>
  <si>
    <t>158 DIAS 90271 DIA - BPPI - 2024050100013</t>
  </si>
  <si>
    <t xml:space="preserve"> Prestar servicios profesionales a la Dirección Técnica de Infraestructura Ambiental para el seguimiento, control y análisis de los proyectos y/o iniciativas asignadas, desde el componente administrativo y financiero a cargo de la dependencia, en el marco de la ejecución del PAC 2024-2027, garantizando la adecuada trazabilidad, consolidación de información, verificación de cumplimiento y soporte a los procesos internos requeridos para su desarrollo.</t>
  </si>
  <si>
    <t>150 DIAS 90320 DIA - BPPI - 2024050100013</t>
  </si>
  <si>
    <t>Prestar servicios profesionales para apoyar la formulación, actualización y seguimiento administrativo y financiero de los proyectos a cargo de la Dirección Técnica de Infraestructura Ambiental, mediante la elaboración de reportes técnicos, el análisis, consolidación y sistematización de la información asociada a dichos proyectos, garantizando la oportunidad, coherencia y confiabilidad de los datos requeridos para la adecuada toma de decisiones y el cumplimiento de los objetivos institucionales.</t>
  </si>
  <si>
    <t>150 DIAS 90481 DIA - BPPI - 2024050100013</t>
  </si>
  <si>
    <t>Prestación de servicios profesionales para asistir a la Dirección Técnica de Infraestructura Ambiental de la Corporación Autónoma Regional de Cundinamarca – CAR en el desarrollo, ejecución y seguimiento de las actividades requeridas para la implementación de los proyectos de inversión a cargo de la Dirección, mediante el apoyo operativo, técnico-administrativo y documental necesario para el cumplimiento de las metas y acciones previstas en dichos proyectos.</t>
  </si>
  <si>
    <t>150 DIAS 90631 DIA - BPPI - 2024050100013</t>
  </si>
  <si>
    <t>Prestar servicios profesionales para apoyar a la Dirección Técnica de Infraestructura Ambiental de la Corporación Autónoma Regional de Cundinamarca – CAR en la estructuración técnica, administrativa y financiera de los proyectos de inversión a cargo de la dependencia, así como en el seguimiento a la ejecución de las actividades del Plan de Acción Institucional (PAC) y de los procedimientos misionales y administrativos bajo responsabilidad de la Dirección, mediante la elaboración de análisis, insumos técnicos, reportes y evaluaciones que permitan su adecuada gestión y desarrollo.</t>
  </si>
  <si>
    <t>150 DIAS 90935 DIA - BPPI - 2024050100013</t>
  </si>
  <si>
    <t>Prestar servicios profesionales para apoyar a la Dirección Técnica de Infraestructura Ambiental de la Corporación Autónoma Regional de Cundinamarca CAR en el análisis, seguimiento y gestión financiera de los proyectos de saneamiento básico cuya estructuración, evaluación y/o supervisión adelanta la dependencia, mediante la consolidación de información, verificación de ejecución presupuestal, elaboración de insumos técnicos y soporte financiero requerido para la adecuada planificación, control y desarrollo de dichos proyectos.</t>
  </si>
  <si>
    <t>150 DIAS 90959 DIA - BPPI - 2024050100013</t>
  </si>
  <si>
    <t>Prestación de servicios profesionales para brindar apoyo en las actividades jurídicas requeridas por la Dirección Técnica de Infraestructura Ambiental de la Corporación Autónoma Regional de Cundinamarca – CAR, orientadas a la revisión, elaboración, análisis, gestión y seguimiento de asuntos, documentos y actuaciones de naturaleza jurídica asociados a los proyectos, contratos, convenios y demás instrumentos administrativos de saneamiento ambiental adelantados por la Dirección.</t>
  </si>
  <si>
    <t>* CONSORCIO LA LAGUNA</t>
  </si>
  <si>
    <t>152 DIAS 90720 DIA BPPI - 2024050100013</t>
  </si>
  <si>
    <t>Prestar servicios de apoyo a la gestión a la Dirección Técnica de Infraestructura Ambiental de la Corporación Autónoma Regional de Cundinamarca CAR, para el desarrollo de actividades topográficas requeridas en la formulación, ejecución y seguimiento de los proyectos e iniciativas a cargo de la Dependencia, en el marco del Plan de Acción Cuatrienal 2024 2027</t>
  </si>
  <si>
    <t>150 DIAS 90233 DIA - BPPI - 2024050100013</t>
  </si>
  <si>
    <t>Prestar servicios profesionales a la Dirección Técnica de Infraestructura Ambiental de la Corporación Autónoma Regional de Cundinamarca CAR, para el desarrollo de actividades técnico ¿ administrativas orientadas a la operación, control y seguimiento de los Sistemas Hidráulicos de Manejo Ambiental y Control de Inundaciones de La Ramada y Fúquene–Cucunubá, asegurando la adecuada gestión operativa y el fortalecimiento de los procesos institucionales asociados.</t>
  </si>
  <si>
    <t>150 DIAS 90500 DIA - BPPI - 2024050100013</t>
  </si>
  <si>
    <t>Prestar servicios profesionales para apoyar a la Dirección Técnica de Infraestructura Ambiental de la Corporación Autónoma Regional de Cundinamarca – CAR en el desarrollo, monitoreo y seguimiento de las actividades operativas, técnicas y de conservación de los Sistemas Hidráulicos de Manejo Ambiental y Control de Inundaciones de La Ramada y Fúquene–Cucunubá y Palacio, mediante la evaluación de condiciones hidráulicas, verificación de funcionamiento de la infraestructura y elaboración de los insumos técnicos requeridos para su adecuada gestión.</t>
  </si>
  <si>
    <t>150 DIAS 90629 DIA - BPPI - 2024050100013</t>
  </si>
  <si>
    <t>Prestar servicios profesionales de apoyo técnico a la Dirección Técnica de Infraestructura Ambiental de la Corporación Autónoma Regional de Cundinamarca – CAR, orientados al desarrollo de actividades de carácter técnico, conceptual, operativo y de seguimiento integral a los proyectos e iniciativas a cargo de la Dirección, garantizando la articulación de información, la elaboración de insumos técnicos, el análisis de avances y la verificación de cumplimiento conforme a los lineamientos, procedimientos y requerimientos institucionales.</t>
  </si>
  <si>
    <t>150 DIAS 90364 DIA - BPPI - 2024050100013</t>
  </si>
  <si>
    <t xml:space="preserve">Prestación de servicios profesionales como abogada para apoyar a la Dirección Técnica de Infraestructura Ambiental – DIA de la Corporación Autónoma Regional de Cundinamarca – CAR en el seguimiento, análisis y acompañamiento permanente de los asuntos de carácter jurídico derivados de la gestión de la Dirección, mediante la revisión, elaboración y trámite de actuaciones, documentos y requerimientos jurídicos, en cumplimiento de las políticas institucionales y de la normatividad vigente aplicable a los procesos misionales y administrativos de la entidad. </t>
  </si>
  <si>
    <t>150 DIAS 90626 DIA - BPPI - 2024050100013</t>
  </si>
  <si>
    <t>Prestar servicios profesionales para apoyar a la Dirección Técnica de Infraestructura Ambiental de la Corporación Autónoma Regional de Cundinamarca – CAR en el estudio, análisis y acompañamiento jurídico de los procesos, actuaciones y procedimientos adelantados en el marco de la recuperación hidráulica y ambiental del Complejo Lagunar Fúquene, Cucunubá y Palacio, mediante la revisión normativa, evaluación de riesgos jurídicos, elaboración de conceptos y soporte legal requerido para la adecuada gestión de las actividades misionales asociadas.</t>
  </si>
  <si>
    <t>150 DIAS 90955 DIA - BPPI - 2024050100013</t>
  </si>
  <si>
    <t>Prestar servicios profesionales para apoyar técnicamente el componente hidrológico e hidráulico en las actividades de seguimiento, control y verificación de los contratos y/o convenios a cargo de la Dirección Técnica de Infraestructura Ambiental de la Corporación Autónoma Regional de Cundinamarca – CAR, mediante el análisis, revisión y soporte técnico requerido para la adecuada gestión de dichos instrumentos contractuales.</t>
  </si>
  <si>
    <t>150 DIAS 90215 DIA - BPPI - 2024050100013</t>
  </si>
  <si>
    <t>Prestación de servicios profesionales para apoyar a la Dirección Técnica de Infraestructura Ambiental de la Corporación Autónoma Regional de Cundinamarca – CAR en el seguimiento, verificación y acompañamiento de la ejecución de los contratos y convenios a cargo de la Dirección, mediante la revisión, análisis y gestión de actuaciones administrativas que contribuyan al adecuado cumplimiento de las obligaciones contractuales y al desarrollo de los proyectos y actividades misionales de la dependencia.</t>
  </si>
  <si>
    <t>150 DIAS 90816 DIA - BPPI - 2024050100013</t>
  </si>
  <si>
    <t>Prestar servicios profesionales para apoyar a la Dirección Técnica de Infraestructura Ambiental de la Corporación Autónoma Regional de Cundinamarca – CAR en el desarrollo, evaluación y seguimiento de las actividades contractuales asociadas a los proyectos de inversión relacionados con sistemas de almacenamiento y regulación para la disponibilidad del recurso hídrico, mediante la revisión técnica, verificación de cumplimiento, consolidación de información y elaboración de los insumos requeridos para la adecuada gestión de dichos proyectos.</t>
  </si>
  <si>
    <t>165 DIAS 89820 DIA - BPPI - 2024050100013</t>
  </si>
  <si>
    <t>165 DIAS 89845 DIA - BPPI - 2024050100013</t>
  </si>
  <si>
    <t>160 DIAS 90047 DIA - BPPI - 2024050100013</t>
  </si>
  <si>
    <t>160 DIAS 90049 DIA - BPPI - 2024050100013</t>
  </si>
  <si>
    <t>159 DIAS 90194 DIA - BPPI - 2024050100013</t>
  </si>
  <si>
    <t>158 DIAS 90396 DIA - BPPI - 2024050100013</t>
  </si>
  <si>
    <t>157 DIAS 90414 DIA - BPPI - 2024050100013</t>
  </si>
  <si>
    <t>154 DIAS 90527 DIA BPPI - 2024050100013</t>
  </si>
  <si>
    <t>150 DIAS 90401 DIA - BPPI - 2024050100013</t>
  </si>
  <si>
    <t>Prestar servicios profesionales para apoyar a la Dirección Técnica de Infraestructura Ambiental en el desarrollo de actividades de formulación, estructuración, seguimiento y control técnico-administrativo de los proyectos de inversión a su cargo, asegurando la consistencia, oportunidad y calidad de la información requerida para el fortalecimiento de la gestión institucional y la adecuada ejecución de las iniciativas de inversión.</t>
  </si>
  <si>
    <t>150 DIAS 90673 DIA - BPPI - 2024050100013</t>
  </si>
  <si>
    <t>Prestar servicios profesionales para apoyar a la Dirección Técnica de Infraestructura Ambiental de la Corporación Autónoma Regional de Cundinamarca – CAR en la planeación, programación y seguimiento del mantenimiento del banco de maquinaria de la entidad, así como en el soporte técnico requerido para el desarrollo de los procesos de intervención y la ejecución de los proyectos priorizados a cargo de la dependencia, mediante la revisión operativa, consolidación de información, evaluación de necesidades y articulación con los equipos técnicos responsables.</t>
  </si>
  <si>
    <t>150 DIAS 89808 DBIO - BPPI - 2026080100004</t>
  </si>
  <si>
    <t xml:space="preserve">Prestación de servicios profesionales para el desarrollo de acciones de autoridad ambiental, de conservación y manejo de fauna silvestre nativa, exótica o invasora o en interacción negativa en la jurisdicción de la Corporación Autónoma Regional de Cundinamarca CAR. </t>
  </si>
  <si>
    <t>150 DIAS 89823 DBIO - BPPI - 2026080100004</t>
  </si>
  <si>
    <t>Prestación de servicios profesionales para el desarrollo de acciones de autoridad ambiental, de conservación y manejo de fauna silvestre nativa, exótica o invasora o en interacción negativa en la jurisdicción de la Corporación Autónoma Regional de Cundinamarca CAR.</t>
  </si>
  <si>
    <t>150 DIAS 89892 DBIO BPPI - 2026080100004</t>
  </si>
  <si>
    <t>Prestación de servicios profesionales para el desarrollo de acciones de autoridad ambiental, de conservación y manejo de fauna silvestre nativa, exótica o invasora o en interacción negativa en la jurisdicción de la Corporación Autónoma Regional de Cundinamarca CAR</t>
  </si>
  <si>
    <t>150 DIAS 89884 DBIO - BPPI - 2026080100004</t>
  </si>
  <si>
    <t>150 DIAS 89886 DBIO - BPPI - 2026080100004</t>
  </si>
  <si>
    <t>150 DIAS 90063 DBIO - BPPI - 2026080100004</t>
  </si>
  <si>
    <t>150 DIAS 90097 DBIO - BPPI - 2026080100004</t>
  </si>
  <si>
    <t>150 DIAS 90126 DBIO - BPPI - 2026080100004</t>
  </si>
  <si>
    <t>150 DIAS 90373 DBIO - BPPI - 2026080100004</t>
  </si>
  <si>
    <t>150 DIAS 90465 DBIO - BPPI - 2026080100004</t>
  </si>
  <si>
    <t>150 DIAS 90491 DBIO - BPPI - 2026080100004</t>
  </si>
  <si>
    <t>150 DIAS 90553 DBIO - BPPI - 2026080100004</t>
  </si>
  <si>
    <t>150 DIAS 90937 DBIO - BPPI - 2026080100004</t>
  </si>
  <si>
    <t>150 DIAS 89894 DBIO - BPPI - 2026080100004</t>
  </si>
  <si>
    <t>* CONSORCIO SAN LORENZO</t>
  </si>
  <si>
    <t>150 DIAS 89810 DBIO  BPPI - 2026080100004</t>
  </si>
  <si>
    <t>150 DIAS 89866 DBIO - BPPI - 2026080100004</t>
  </si>
  <si>
    <t>150 DIAS 89876 DBIO - BPPI - 2026080100004</t>
  </si>
  <si>
    <t>prestar servicios profesionales a la corporación autónoma regional de cundinamarca - car, para el desarrollo de las actividades contractuales y jurídicas, en sus etapas precontractual, contractual y poscontractual, asociadas a los proyectos de inversión a cargo de la dirección técnica de biodiversidad.</t>
  </si>
  <si>
    <t>150 DIAS 89899 DBIO - BPPI - 2026080100004</t>
  </si>
  <si>
    <t>150 DIAS 90028 DBIO - BPPI - 2026080100004</t>
  </si>
  <si>
    <t>150 DIAS 90216 DBIO - BPPI - 2026080100004</t>
  </si>
  <si>
    <t>Prestar servicios profesionales a la Corporación Autónoma Regional De Cundinamarca - CAR, para el desarrollo de las actividades contractuales y jurídicas, en sus etapas precontractual, contractual y poscontractual, asociadas a los proyectos de inversión a cargo de la Dirección Técnica De Biodiversidad.</t>
  </si>
  <si>
    <t>150 DIAS 90775 DBIO - BPPI - 2026080100004</t>
  </si>
  <si>
    <t>150 DIAS 90826 DBIO - BPPI - 2026080100004</t>
  </si>
  <si>
    <t>150 DIAS 90100 DBIO - BPPI - 2026080100004</t>
  </si>
  <si>
    <t>Prestar servicios profesionales a la dirección técnica de biodiversidad de la Corporación Autónoma Regional de Cundinamarca - CAR, para el desarrollo de acciones de fortalecimiento a los procesos y proyectos relacionados con el recurso flora en la jurisdicción de la corporación autónoma regional de Cundinamarca car.</t>
  </si>
  <si>
    <t>150 DIAS 90555 DBIO - BPPI - 2026080100004</t>
  </si>
  <si>
    <t>Prestar servicios profesionales a la Dirección Técnica de Biodiversidad de la Corporación Autónoma Regional de Cundinamarca- CAR en las acciones de preservación, restauración, conservación de los ecosistemas estratégicos de la jurisdicción CAR enmarcados en los esquemas de pagos por servicios ambientales (PSA) y en el tema Forestal.</t>
  </si>
  <si>
    <t>150 DIAS 90415 DBIO - BPPI - 2026080100004</t>
  </si>
  <si>
    <t>Prestar servicios profesionales a la Dirección Técnica de Biodiversidad de la Corporación Autónoma Regional de Cundinamarca- CAR, para apoyar la planeación, ejecución y seguimiento de acciones técnicas, operativas y de apoyo relacionadas con el manejo y conservación de ecosistemas en el territorio de jurisdicción de la CAR.</t>
  </si>
  <si>
    <t>150 DIAS 90484 DBIO - BPPI - 2026080100004</t>
  </si>
  <si>
    <t>150 DIAS 90501 DBIO - BPPI - 2026080100004</t>
  </si>
  <si>
    <t>Prestar servicios profesionales a la Dirección Técnica de Biodiversidad de la Corporación Autónoma Regional de Cundinamarca CAR, para el desarrollo de las actividades administrativas y financieras asociadas a los proyectos de inversión a cargo de la dependencia.</t>
  </si>
  <si>
    <t>150 DIAS 90674 DBIO - BPPI - 2026080100004</t>
  </si>
  <si>
    <t>Prestar servicios profesionales a la Dirección Técnica de Biodiversidad de la Corporación Autónoma Regional de Cundinamarca (CAR), para realizar actividades orientadas al manejo, conservación y uso sostenible de los ecosistemas y otras áreas de interés ambiental en la jurisdicción CAR.</t>
  </si>
  <si>
    <t>150 DIAS 90876 DBIO BPPI - 2026080100004</t>
  </si>
  <si>
    <t>Prestar servicios profesionales a la Dirección Técnica de Biodiversidad de la Corporación Autónoma Regional de Cundinamarca - CAR en las acciones de preservación, restauración, conservación de los ecosistemas estratégicos de la jurisdicción CAR enmarcados en los esquemas de pagos por servicios ambientales (PSA).</t>
  </si>
  <si>
    <t>150 DIAS 90497 DBIO - BPPI - 2026080100004</t>
  </si>
  <si>
    <t>Prestar servicios profesionales de soporte técnico para el seguimiento a los procesos, procedimientos, proyectos y al Sistema Integrado de Gestión de la Dirección Técnica de Biodiversidad de la Corporación Autónoma Regional de Cundinamarca – CAR.</t>
  </si>
  <si>
    <t>150 DIAS 90512 DBIO - BPPI - 2026080100004</t>
  </si>
  <si>
    <t>Prestar servicios profesionales para realizar actividades de soporte técnico al seguimiento del Sistema Integrado de Gestión de los proyectos que adelante la Dirección Técnica de Biodiversidad de la Corporación Autónoma Regional de Cundinamarca – CAR.</t>
  </si>
  <si>
    <t>150 DIAS 90557 DBIO - BPPI - 2026080100004</t>
  </si>
  <si>
    <t>Prestar servicios profesionales a la Dirección Técnica de Biodiversidad de la Corporación Autónoma Regional de Cundinamarca – CAR, para brindar soporte técnico en la evaluación, seguimiento y verificación del componente Técnico de los proyectos de restauración ecológica, mediante el análisis de la información ecológica y la validación de las acciones implementadas en el territorio de jurisdicción de la CAR.</t>
  </si>
  <si>
    <t>165 DIAS 89833 DCMA - BPPI - 2026070100007-2024070100030-2024070100031-202407010</t>
  </si>
  <si>
    <t>Prestar servicios profesionales a la Dirección Técnica Científica y de Modelamiento Ambiental - DCMA de la Corporación Autónoma Regional de Cundinamarca - CAR, para apoyar la implementación y seguimiento al Sistema Integrado de Gestión de Calidad de la matriz aire de la dependencia.</t>
  </si>
  <si>
    <t xml:space="preserve">160 DIAS 90056 DCMA - BPPI – 2026070100007 – 2024070100030 – 2024070100031 – 2024070100032 - 2024030100029 </t>
  </si>
  <si>
    <t>Prestar servicios profesionales a la Dirección Técnica Científica y de Modelamiento Ambiental - DCMA de la Corporación autónoma Regional de Cundinamarca - CAR, para apoyar la implementación y desarrollo de las líneas de monitoreo a fuentes de emisión de contaminantes de la matriz aire.</t>
  </si>
  <si>
    <t xml:space="preserve">160 DIAS 90110 DCMA - BPPI - 2026070100007 - 2024070100030 - 2024070100031 - 2024070100032 - 2024030100029 </t>
  </si>
  <si>
    <t>Prestar servicios profesionales a la Dirección Técnica Científica Y De Modelamiento Ambiental De La Corporación Autónoma Regional De Cundinamarca - Car, para la gestión dela calidad del aire mediante la ejecución de modelos de dispersión atmosférica en la jurisdicción de la corporación.</t>
  </si>
  <si>
    <t xml:space="preserve">160 DIAS 90104 DCMA 54725-BPPI-2026070100007-2024070100030-2024070100031-2024070100032-2024030100029 </t>
  </si>
  <si>
    <t>Prestar servicios profesionales a la Dirección Técnica Científica y de Modelamiento Ambiental - DCMA de la Corporación Autonoma Regional de Cundinamarca - CAR, para apoyar las actividades de validación, verificación y operación del Sistema De Vigilancia Calidad del Aire (SVCA) y Olores Ofensivos de la Corporación.</t>
  </si>
  <si>
    <t xml:space="preserve">160 DIAS 90068 DCMA - BPPI - 2026070100007 - 2024070100030 - 2024070100031 - 2024070100032 - 2024030100029 </t>
  </si>
  <si>
    <t>Prestar los servicios profesionales a la Dirección Técnico Científica y de Modelamiento Ambiental - DCMA, de la Corporación Autónoma Regional de Cundinamarca - CAR, para realizar la validación, verificación y operación del Sistema De Vigilancia Calidad del Aire (SVCA) y Olores Ofensivos de la Corporación.</t>
  </si>
  <si>
    <t xml:space="preserve">159 DIAS 90160 DCMA - BPPI – 2026070100007 – 2024070100030 – 2024070100031 – 2024070100032 - 2024030100029 </t>
  </si>
  <si>
    <t>159 DIAS 90204 DCMA - BPPI – 2026070100007 – 2024070100030 – 2024070100031 – 2024070100032 - 2024030100029</t>
  </si>
  <si>
    <t>Prestar servicios de apoyo a la gestión a la Dirección Técnica Científica y de Modelamiento Ambiental - DCMA de la Corporación Autónoma Regional de Cundinamarca - CAR, para apoyar la gestión para la consolidación, validación y análisis de las bases de datos de la información generada en la matriz ambiental aire de la dependencia.</t>
  </si>
  <si>
    <t>159 DIAS 90244 DCMA - BPPI-2026070100007-2024070100030-20240701</t>
  </si>
  <si>
    <t>Prestar servicios profesionales a la Dirección Técnica Científica y de Modelamiento Ambiental - DCMA de la Corporación Autónoma Regional de Cundinamarca - CAR, para fortalecer la consolidación, validación y análisis de los datos producto del monitoreo ambiental de los recursos naturales.</t>
  </si>
  <si>
    <t>158 DIAS 90361 DCMA - BPPI-2026070100007-2024070100030-20240701</t>
  </si>
  <si>
    <t>Prestar servicios profesionales a la Dirección Técnica Científica y de Modelamiento Ambiental - DCMA de la Corporación autónoma Regional de Cundinamarca - CAR, para fortalecer las actividades de validación, acreditación, mantenimiento y operación del Sistema de Vigilancia de Calidad de Aire (SVCA) y Olores Ofensivos de la Corporación.</t>
  </si>
  <si>
    <t>158 DIAS 90374 DCMA - BPPI - 2026070100007 - 2024070100030 - 2024070100031 - 2024070100032 - 2024030100029</t>
  </si>
  <si>
    <t>Prestar servicios profesionales a la Dirección Técnica Científica y de Modelamiento Ambiental - DCMA de la Corporación Autónoma Regional de Cundinamarca - CAR, para apoyar la implementación y desarrollo de las líneas de monitoreo a fuentes de emisión de contaminantes de la matriz aire.</t>
  </si>
  <si>
    <t>157 DIAS 90460 DCMA BPPI-2026070100007-2024070100030-2024070100031-2024070100032-2024030100029</t>
  </si>
  <si>
    <t>Prestar servicios profesionales a la Dirección Técnica Científica y de Modelamiento Ambiental - DCMA de la Corporación autónoma Regional de Cundinamarca - CAR, para apoyar las actividades de elaboración, reporte y procesamiento de información del Sistema de Vigilancia de Calidad del Aire (SVCA) y Olores Ofensivos de la Corporación, así como el seguimiento a proyectos de la matriz aire de la Dirección.</t>
  </si>
  <si>
    <t>157 DIAS 90449 DCMA -BPPI-2026070100007-2024070100030-2024070100031-2024070100032-2024030100029</t>
  </si>
  <si>
    <t xml:space="preserve">Prestar servicios profesionales a la Dirección Técnica Científica y de Modelamiento Ambiental de la Corporación Autónoma Regional de Cundinamarca - CAR, para la ejecución de modelos de dispersión en la jurisdicción de la corporación, junto con la generación de los informes de resultados. </t>
  </si>
  <si>
    <t xml:space="preserve">158 DIAS 90375 DCMA - BPPI - 2026070100007-2024070100030-2024070100031-2024070100032-2024030100029 </t>
  </si>
  <si>
    <t>Prestar servicios profesionales a la Dirección Técnica Científica y de Modelamiento Ambiental DCMA de la Corporación Autónoma Regional de Cundinamarca - CAR, para la actualización del inventario de emisiones atmosféricas provenientes de fuentes fijas y desarrollo de actividades operacionales requeridas por el proceso.</t>
  </si>
  <si>
    <t>152 DIAS 90790 DCMA - BPPI – 2026070100007 – 2024070100030 – 2024070100031 – 2024070100032 - 2024030100029</t>
  </si>
  <si>
    <t>Prestar servicios profesionales a la Dirección Técnica Científica y de Modelamiento Ambiental DCMA de la Corporación Autónoma Regional de Cundinamarca CAR, para la actualización del inventario de emisiones atmosféricas provenientes de fuentes fijas y desarrollo de actividades operacionales requeridas por el proceso.</t>
  </si>
  <si>
    <t>165 DIAS 89949 DCMA - BPPI-2026070100007-2024070100030-202407010</t>
  </si>
  <si>
    <t xml:space="preserve">160 DIAS 90107 DCMA - BPPI - 2026070100007-2024070100030-2024070100031-2024070100032-2024030100029  </t>
  </si>
  <si>
    <t xml:space="preserve">160 DIAS 90083 DCMA 54725-BPPI-2026070100007-2024070100030-2024070100031-2024070100032-2024030100029 </t>
  </si>
  <si>
    <t xml:space="preserve">160 DIAS 90093 DCMA 54725-BPPI-2026070100007-2024070100030-2024070100031-2024070100032-2024030100029 </t>
  </si>
  <si>
    <t xml:space="preserve">158 DIAS 90387 DCMA - BPPI – 2026070100007 – 2024070100030 – 2024070100031 – 2024070100032 - 2024030100029 </t>
  </si>
  <si>
    <t>Prestar los servicios de apoyo a la gestión de la Dirección Técnica Científica y de Modelamiento Ambiental - DCMA de la Corporación Autónoma Regional de Cundinamarca - CAR para realizar las actividades relacionadas con el desarrollo de nuevos métodos de medición de emisiones de fuentes contaminantes.</t>
  </si>
  <si>
    <t>159 DIAS 90155 DCMA BPPI - 2026070100007 - 2024070100030 – 2024070100031 - 2024070100032 - 2024030100029</t>
  </si>
  <si>
    <t>Prestar servicios profesionales a la Dirección Técnica Científica y de Modelamiento Ambiental - DCMA de la Corporación Autónoma Regional de Cundinamarca - CAR, para realizar el acercamiento y comunicación con los diferentes actores territoriales de la jurisdicción CAR para la socialización y vinculación de los programas y proyectos establecidos para la gestión de la calidad de aire en el territorio CAR.</t>
  </si>
  <si>
    <t>159 DIAS 90247 DCMA BPPI-2026070100007-2024070100030-2024070100031-2024070100032-2024030100029</t>
  </si>
  <si>
    <t>Prestar servicios profesionales a la Dirección Técnica Científica y de Modelamiento Ambiental – DCMA de la Corporación Autónoma Regional de Cundinamarca – CAR, para fortalecer el monitoreo climático, meteorológico, hidrológico y atmosférico en la jurisdicción de la Corporación.</t>
  </si>
  <si>
    <t>153 DIAS 90635 DCMA  BPPI – 2026070100007 – 2024070100030 – 2024070100031 – 2024070100032 - 2024030100029</t>
  </si>
  <si>
    <t>Prestar servicios profesionales a la Dirección Técnica Científica y de Modelamiento Ambiental - DCMA de la Corporación Autónoma Regional de Cundinamarca - CAR, para realizar la formulación de planes, proyectos, estrategias y acciones enmarcadas con el sistema de alertas de calidad del aire de la Corporación.</t>
  </si>
  <si>
    <t xml:space="preserve">153 DIAS 90603 DCMA - BPPI - 2026070100007-2024070100030-2024070100031-2024070100032-2024030100029 </t>
  </si>
  <si>
    <t>Prestar servicios profesionales a la Dirección Técnica Científica y de Modelamiento Ambiental DCMA de la Corporación Autónoma Regional de Cundinamarca - CAR, para realizar actividades de investigación y desarrollo de productos del Centro Regional de Clima y Alertas Temprana de la Jurisdicción CAR.</t>
  </si>
  <si>
    <t>158 DIAS 90299 DCMA - BPPI – 2026070100007 – 2024070100030 – 2024070100031 – 2024070100032 - 2024030100029</t>
  </si>
  <si>
    <t xml:space="preserve">CUELLAR GONZALEZ DANIEL </t>
  </si>
  <si>
    <t xml:space="preserve">160 DIAS 90077 DCMA - BPPI - 2026070100007 - 2024070100030 - 2024070100031 - 2024070100032 - 2024030100029 </t>
  </si>
  <si>
    <t>Prestar servicios profesionales a la Dirección Técnica Científica y de Modelamiento Ambiental - DCMA de la Corporación Autónoma Regional de Cundinamarca, para fortalecer la implementación y seguimiento de la estrategia de generación y análisis de información para la gestión de la cobertura vegetal y la conservación de los ecosistemas de la jurisdicción car.</t>
  </si>
  <si>
    <t>151 DIAS 90664 DCMA - BPPI-2026070100007-2024070100030-20240701</t>
  </si>
  <si>
    <t>Prestar servicios profesionales a la Dirección Técnica Científica y de Modelamiento Ambiental - DCMA de la Corporación Autónoma Regional de Cundinamarca CAR, para apoyar técnicamente la implementación y seguimiento de la estrategia orientada a la generación y análisis de información para la gestión de la cobertura vegetal y conservación de los ecosistemas de la jurisdicción CAR.</t>
  </si>
  <si>
    <t xml:space="preserve">160 DIAS 90111 DCMA - BPPI - 2026070100007-2024070100030-2024070100031-2024070100032-2024030100029 </t>
  </si>
  <si>
    <t>Prestar servicios de apoyo a la gestión para la Dirección Técnica Científica y de Modelamiento Ambiental – DCMA de la Corporación Autónoma Regional de Cundinamarca – CAR, para apoyar la operación y mantenimiento de la Red Automática de Monitoreo de la Calidad del Agua – RAMCA, contribuyendo al desarrollo de las actividades asociadas a la operación y gestión del proceso, conforme a los lineamientos institucionales.</t>
  </si>
  <si>
    <t xml:space="preserve">160 DIAS 90082 DCMA 54725-BPPI-2026070100007-2024070100030-2024070100031-2024070100032-2024030100029 </t>
  </si>
  <si>
    <t>Prestar servicios profesionales a la Dirección Técnico Científica y de Modelamiento Ambiental de la Corporación Autónoma Regional de Cundinamarca – CAR, para apoyar el mantenimiento, evaluación técnica y verificación de los equipos e infraestructura de la Red Automática de Monitoreo de la Calidad del Agua – RAMCA.</t>
  </si>
  <si>
    <t xml:space="preserve">160 DIAS 90089 DCMA 54725-BPPI-2026070100007-2024070100030-2024070100031-2024070100032-2024030100029 </t>
  </si>
  <si>
    <t>Prestar servicios profesionales a la dirección técnica científica y de modelamiento ambiental – DCMA de la Corporación Autónoma Regional de Cundinamarca - CAR, para árticular y hacer seguimiento técnico, operativo y administrativo del proceso de la red automática de monitoreo de la calidad del agua – RAMCA.</t>
  </si>
  <si>
    <t xml:space="preserve">158 DIAS 90376 DCMA - BPPI – 2026070100007 – 2024070100030 – 2024070100031 – 2024070100032 - 2024030100029 </t>
  </si>
  <si>
    <t>Prestar servicios profesionales a la Dirección Técnica Científica y de Modelamiento Ambiental - DCMA de la Corporación Autónoma Regional de Cundinamarca - CAR, para fortalecer los procesos y procedimientos de la Red Automática de Monitoreo de la Calidad del Agua – RAMCA, de acuerdo a los requisitos establecidos en la norma ISO/IEC 17025:2017.</t>
  </si>
  <si>
    <t>153 DIAS 90621 DCMA BPPI-2026070100007-2024070100030-2024070100031-2024070100032-2024030100029</t>
  </si>
  <si>
    <t>Prestar servicios profesionales a la Dirección Técnica Científica y de Modelamiento Ambiental - DCMA de la Corporación Autónoma Regional de Cundinamarca - CAR, para apoyar el diagnóstico de fallas y el acompañamiento técnico en la operación, verificación y mantenimiento de los equipos y sistemas de la Red Automática de Monitoreo de la Calidad del Agua – RAMCA.</t>
  </si>
  <si>
    <t xml:space="preserve">159 DIAS 90199 DCMA - BPPI - 2026070100007-2024070100030-2024070100031-2024070100032-2024030100029 </t>
  </si>
  <si>
    <t xml:space="preserve">158 DIAS 90311 DCMA - BPPI - 2026070100007-2024070100030-2024070100031-2024070100032-2024030100029 </t>
  </si>
  <si>
    <t>Prestar servicios profesionales a la Dirección Técnica Científica y de Modelamiento Ambiental - DCMA de la Corporación Autónoma Regional de Cundinamarca - CAR, para el seguimiento y control de la base de datos de hidrología y meteorología, así como en la operación y mantenimiento de la red hidrometeorológica y de los sistemas regulados de la CAR.</t>
  </si>
  <si>
    <t xml:space="preserve">150 DIAS 90388 DCMA - BPPI – 2026070100007 – 2024070100030 – 2024070100031 – 2024070100032 - 2024030100029 </t>
  </si>
  <si>
    <t>Prestar servicios profesionales a la Dirección Técnica Científica y de Modelamiento Ambiental - DCMA de la Corporación Autónoma Regional de Cundinamarca - CAR, para apoyar los planes, programas y proyectos relacionados con la red hidrometeorológica y la operación y mantenimiento de embalses de propiedad de la CAR.</t>
  </si>
  <si>
    <t xml:space="preserve">157 DIAS 90411 DCMA - BPPI - 2026070100007 - 2024070100030 - 2024070100031 - 2024070100032 - 2024030100029 </t>
  </si>
  <si>
    <t>Prestar servicios profesionales a la Dirección Técnica Científica y de Modelamiento Ambiental – DCMA de la Corporación Autónoma Regional de Cundinamarca – CAR, para apoyar en la implementación de las fases de reconocimiento institucional de la CAR como actor del Sistema Nacional de Ciencia, Tecnología e Innovación.</t>
  </si>
  <si>
    <t>157 DIAS 90474 DCMA - BPPI - 2026070100007 - 2024070100030 - 2024070100031 - 2024070100032 - 2024030100029</t>
  </si>
  <si>
    <t>Prestar servicios profesionales a la Dirección Técnica Científica y de Modelamiento Ambiental - DCMA de la Corporación Autónoma Regional de Cundinamarca - CAR, para realizar actividades del componente estadístico en la gestión y análisis de datos para el protocolo de actualización del modelo hidrológico de la jurisdicción CAR.</t>
  </si>
  <si>
    <t>152 DIAS 90726 DCMA - BPPI - 2026070100007 - 2024070100030 - 2024070100031 - 2024070100032 - 2024030100029</t>
  </si>
  <si>
    <t>Prestar servicios profesionales a la Dirección Técnica Científica y de Modelamiento Ambiental - DCMA de la Corporación Autónoma Regional de Cundinamarca - CAR, para apoyar la administración del esquema de monitoreo hidrometeorológico satelital, sus aplicativos y la operación y mantenimiento de los embalses de la Corporación.</t>
  </si>
  <si>
    <t>165 DIAS 89916 DCMA -BPPI-2026070100007-2024070100030-20240701</t>
  </si>
  <si>
    <t>Prestar servicios profesionales a la Dirección Técnica Científica y de Modelamiento Ambiental de la Corporación Autónoma Regional de Cundinamarca - CAR, para desarrollar las actividades técnicas, análisis de indicadores y elaboración del documento del componente de Demanda Hídrica Superficial dentro de la Evaluación Regional del Agua - ERA.</t>
  </si>
  <si>
    <t>158 DIAS 90394 DCMA - BPPI – 2026070100007 – 2024070100030 – 2024070100031 – 2024070100032 - 2024030100029</t>
  </si>
  <si>
    <t>Prestar servicios profesionales a la Dirección Técnica Científica y de Modelamiento Ambiental - DCMA de la Corporación Autónoma Regional de Cundinamarca - CAR, en el análisis de datos para la estimación de la oferta hídrica en el marco de la actualización de la Evaluación Regional del Agua ERA - en las cuencas priorizadas por la jurisdicción CAR.</t>
  </si>
  <si>
    <t>157 DIAS 90404 DCMA - BPPI - 2026070100007 - 2024070100030 - 2024070100031 - 2024070100032 - 2024030100029</t>
  </si>
  <si>
    <t>Prestar servicios profesionales a la Dirección Técnica Científica y de Modelamiento Ambiental de la Corporación Autónoma Regional de Cundinamarca - CAR, en las actividades técnicas que permitan desarrollar el análisis de indicadores y elaboración del documento del componente de oferta hídrica superficial dentro de la evaluación regional del agua – ERA.</t>
  </si>
  <si>
    <t>155 DIAS 90482 DCMA -BPPI-2026070100007-2024070100030-2024070</t>
  </si>
  <si>
    <t>PRESTAR SERVICIOS PROFESIONALES A LA DIRECCIÓN TÉCNICA CIENTÍFICA Y DE MODELAMIENTO AMBIENTAL - DCMA DE LA CORPORACIÓN AUTÓNOMA REGIONAL DE CUNDINAMARCA - CAR, PARA GENERAR PRODUCTOS CARTOGRÁFICOS ASOCIADOS A LA ACTUALIZACIÓN DE LA EVALUACIÓN REGIONAL DEL AGUA - ERA Y BALANCE HÍDRICO, EN LAS CUENCAS PRIORIZADAS DE LA JURISDICCIÓN CAR.</t>
  </si>
  <si>
    <t xml:space="preserve">157 DIAS 90454 DCMA - BPPI - 2026070100007 - 2024070100030 - 2024070100031 - 2024070100032 - 2024030100029 </t>
  </si>
  <si>
    <t>Prestar servicios profesionales a la Dirección Técnica Científica Y De Modelamiento Ambiental - DCMA de la Corporación Autónoma Regional De Cundinamarca - CAR, para realizar el seguimiento técnico, administrativo, de gestión y reporte de avances frente al cumplimiento de las metas y actividades pac.</t>
  </si>
  <si>
    <t xml:space="preserve">150 DIAS 90978 DCMA - BPPI - 2026070100007-2024070100030-2024070100031-2024070100032-2024030100029 </t>
  </si>
  <si>
    <t>Prestar servicios profesionales a la Dirección Técnica Científica y de Modelamiento Ambiental de la Corporación Autónoma Regional de Cundinamarca - CAR, en las actividades técnicas que permitan desarrollar el análisis de indicadores y elaboración del documento del componente de Agua Subterránea dentro de la Evaluación Regional del Agua - ERA.</t>
  </si>
  <si>
    <t>164 DIAS 90004 DCMA - BPPI-2026070100007-2024070100030-20240701</t>
  </si>
  <si>
    <t>PRESTAR SERVICIOS PROFESIONALES A LA DIRECCIÓN TÉCNICA CIENTÍFICA Y DE MODELAMIENTO AMBIENTAL - DCMA DE LA CORPORACIÓN AUTÓNOMA REGIONAL DE CUNDINAMARCA - CAR, PARA DESARROLLAR LAS ACTIVIDADES DE SEGUIMIENTO, REVISIÓN Y VALIDACIÓN DE LA INFORMACIÓN ASOCIADA AL CENSO DE USUARIOS DEL RECURSO HÍDRICO EN LAS CUENCAS PRIORIZADAS DE LA JURISDICCIÓN CAR.</t>
  </si>
  <si>
    <t xml:space="preserve">164 DIAS 90039 DCMA - BPPI - 2026070100007-2024070100030-2024070100031-2024070100032-2024030100029 </t>
  </si>
  <si>
    <t>Prestar servicios profesionales a la dirección técnica científica y de modelamiento ambiental – DCMA de la Corporación Autónoma Regional de Cundinamarca - CAR, para realizar las actividades técnicas del componente hidrológico en las fases de la actualización del modelo hidrológico de jurisdicción car.</t>
  </si>
  <si>
    <t xml:space="preserve">160 DIAS 90099 DCMA 54725-BPPI-2026070100007-2024070100030-2024070100031-2024070100032-2024030100029 </t>
  </si>
  <si>
    <t xml:space="preserve">Prestar servicios profesionales a la dirección técnica científica y de modelamiento ambiental - DCMA de la Corporación Autónoma Regional de Cundinamarca - CAR, para desarrollar las actividades correspondientes al componente hidrológico en las fases de calibración, validación simulación y análisis de escenarios de actualización del modelo hidrológico de la jurisdicción car. </t>
  </si>
  <si>
    <t xml:space="preserve">159 DIAS 90229 DCMA - BPPI - 2026070100007-2024070100030-2024070100031-2024070100032-2024030100029 </t>
  </si>
  <si>
    <t>Prestar servicios de apoyo a la gestión a la Dirección Técnica Científica y de Modelamiento Ambiental - DCMA de la Corporación Autónoma Regional de Cundinamarca - CAR, para apoyar las actividades de seguimiento y revisión de los datos registrados asociados al censo de usuarios del recurso hídrico en las cuencas priorizadas de la jurisdicción CAR.</t>
  </si>
  <si>
    <t xml:space="preserve">159 DIAS 90237 DCMA - BPPI-2026070100007-2024070100030-2024070100031-2024070100032-2024030100029 </t>
  </si>
  <si>
    <t>Prestar servicios profesionales a la Dirección Técnica Científica Y De Modelamiento Ambiental - DCMA de la Corporación Autónoma Regional De Cundinamarca - CAR, para apoyar la gestión de la información de censo de usuarios del recurso hídrico en las cuencas priorizadas de la jurisdicción car.</t>
  </si>
  <si>
    <t xml:space="preserve">158 DIAS 90325 DCMA - BPPI - 2026070100007-2024070100030-2024070100031-2024070100032-2024030100029 </t>
  </si>
  <si>
    <t>Prestar servicios profesionales a la Dirección Técnica Científica y de Modelamiento Ambiental de la Corporación Autónoma Regional de Cundinamarca - CAR, para realizar las actividades técnicas, análisis de indicadores y elaboración del documento del componente de Calidad hídrica superficial para la actualización del documento de la Evaluación Regional del Agua - ERA.</t>
  </si>
  <si>
    <t xml:space="preserve">158 DIAS 90397 DCMA - BPPI - 2026070100007-2024070100030-2024070100031-2024070100032-2024030100029 </t>
  </si>
  <si>
    <t>Prestar servicios profesionales a la Dirección Técnica Científica y de Modelamiento Ambiental - DCMA de la Corporación autónoma Regional de Cundinamarca - CAR, para realizar el procesamiento de información geográfica y las actividades técnicas para el componente de Riesgo en la actualización de la Evaluación Regional del Agua -ERA.</t>
  </si>
  <si>
    <t xml:space="preserve">151 DIAS 90854 DCMA 54725-BPPI-2026070100007-2024070100030-2024070100031-2024070100032-2024030100029 </t>
  </si>
  <si>
    <t>Prestar servicios profesionales a la Dirección Técnica Científica y de Modelamiento Ambiental – DCMA, para fortalecer la capacidad técnica mediante la verificación, análisis y generación de información asociada al cálculo de la oferta del recurso hídrico de la jurisdicción CAR.</t>
  </si>
  <si>
    <t xml:space="preserve">154 DIAS 90588 DCMA - BPPI - 2026070100007-2024070100030-2024070100031-2024070100032-2024030100029 </t>
  </si>
  <si>
    <t>2026CSE3103</t>
  </si>
  <si>
    <t>Prestar los servicios profesionales a la Dirección Técnica Científica y de Modelamiento Ambiental - DCMA de la Corporación Autónoma Regional de Cundinamarca - CAR, para calcular índices de calidad del agua superficial dentro de la jurisdicción CAR.</t>
  </si>
  <si>
    <t xml:space="preserve">152 DIAS 90696 DCMA 54725-BPPI-2026070100007-2024070100030-2024070100031-2024070100032-2024030100029 </t>
  </si>
  <si>
    <t xml:space="preserve">152 DIAS 90697 DCMA - BPPI - 2026070100007-2024070100030-2024070100031-2024070100032-2024030100029 </t>
  </si>
  <si>
    <t>Prestar los servicios profesionales a la Dirección Técnica Científica y de Modelamiento Ambiental - DCMA de la Corporación Autónoma Regional de Cundinamarca - CAR, para apoyar en el cálculo y atención de solicitudes relacionadas con el coeficiente del Índice de Calidad del Agua - CICA de la variable ambiental dentro del proceso de cobro de tasas retributivas en la jurisdicción CAR.</t>
  </si>
  <si>
    <t>157 DIAS 90432 DCMA - BPPI - 2026070100007 - 2024070100030 - 2024070100031 - 2024070100032 - 2024030100029</t>
  </si>
  <si>
    <t>Prestar los servicios profesionales a la Dirección Técnica Científica y de Modelamiento Ambiental - DCMA de la Corporación Autónoma Regional de Cundinamarca - CAR, para apoyar la evaluación de la calidad del agua superficial con base en los resultados de los programas de monitoreo de la Corporación.</t>
  </si>
  <si>
    <t xml:space="preserve">159 DIAS 90180 DCMA - BPPI - 2026070100007-2024070100030-2024070100031-2024070100032-2024030100029 </t>
  </si>
  <si>
    <t>Prestar servicios profesionales a la Dirección Técnico Científica y de Modelamiento Ambiental - DCMA de la Corporación Autónoma Regional de Cundinamarca - CAR, para realizar actividades de seguimiento al estado de la calidad del agua de los cuerpos hídricos de la jurisdicción CAR mediante aplicación de herramientas matemáticas.</t>
  </si>
  <si>
    <t xml:space="preserve">158 DIAS 90369 DCMA - BPPI - 2026070100007-2024070100030-2024070100031-2024070100032-2024030100029 </t>
  </si>
  <si>
    <t>Prestar servicios profesionales a la Dirección Técnica Científica y de Modelamiento Ambiental - DCMA de la Corporación Autónoma Regional de Cundinamarca - CAR, para realizar actividades de seguimiento al estado del recurso hídrico mediante análisis de modelos hidrológicos, hidráulicos o de simulación de la calidad de agua.</t>
  </si>
  <si>
    <t>154 DIAS 90477 DCMA - BPPI - 2026070100007 - 2024070100030 - 2024070100031 - 2024070100032 – 2024030100029</t>
  </si>
  <si>
    <t>Prestar servicios profesionales a la Dirección Técnica Científica y de Modelamiento Ambiental - DCMA de la Corporación Autónoma Regional de Cundinamarca - CAR, para desarrollar actividades de seguimiento al estado del recurso hídrico mediante análisis de modelos hidrológicos, hidráulicos o de simulación de la calidad de agua en cuencas de la jurisdicción CAR.</t>
  </si>
  <si>
    <t>154 DIAS 90513 DCMA - BPPI - 2026070100007 - 2024070100030 - 2024070100031 - 2024070100032 - 2024030100029</t>
  </si>
  <si>
    <t>Prestar servicios profesionales a la Dirección Técnica Científica y de Modelamiento Ambiental - DCMA de la Corporación Autónoma Regional de Cundinamarca - CAR, para realizar actividades inherentes al seguimiento de la cantidad y calidad del agua por medio de la implementación de programas predictivos.</t>
  </si>
  <si>
    <t xml:space="preserve">154 DIAS 90579 DCMA - BPPI - 2026070100007-2024070100030-2024070100031-2024070100032-2024030100029 </t>
  </si>
  <si>
    <t>Prestar servicios profesionales a la Dirección Técnica Científica y de Modelamiento Ambiental - DCMA de la Corporación Autónoma Regional de Cundinamarca - CAR, para apoyar las actividades relacionadas con el análisis hidráulico, hidrológico y de simulación de calidad del agua de las fuentes hídricas de la jurisdicción CAR.</t>
  </si>
  <si>
    <t>152 DIAS 90717 DCMA - BPPI - 2026070100007 - 2024070100030 - 2024070100031 - 2024070100032 - 2024030100029</t>
  </si>
  <si>
    <t>Prestar servicios profesionales a la Dirección Técnica Científica y de Modelamiento Ambiental - DCMA de la Corporación Autónoma Regional de Cundinamarca - CAR, para apoyar las actividades de evaluación de predicciones y valoración de los impactos derivados de los vertimientos sobre el recurso hídrico superficial mediante el uso de software en diversas condiciones ambientales.</t>
  </si>
  <si>
    <t xml:space="preserve">150 DIAS 90368 DCMA - BPPI - 2026070100007-2024070100030-2024070100031-2024070100032-2024030100029 </t>
  </si>
  <si>
    <t xml:space="preserve">MORENO BALLESTEROS YINED MAOLY </t>
  </si>
  <si>
    <t>157 DIAS 90405 DCMA - BPPI - 2026070100007 - 2024070100030 - 2024070100031 - 2024070100032 – 2024030100029</t>
  </si>
  <si>
    <t>Prestar servicios profesionales a la Dirección Técnica Científica y de Modelamiento Ambiental - DCMA de la Corporación Autónoma Regional de Cundinamarca - CAR, para desarrollar actividades desde el componente técnico en el análisis de información geológica y geofísica en la jurisdicción.</t>
  </si>
  <si>
    <t>154 DIAS 90495 DCMA - BPPI - 2026070100007 - 2024070100030 - 2024070100031 - 2024070100032 - 2024030100029</t>
  </si>
  <si>
    <t>Prestar servicios profesionales a la Dirección Técnica Científica y de Modelamiento Ambiental - DCMA de La Corporación Autónoma Regional De Cundinamarca - CAR, para consolidar y analizar la información hidro geoquímica en acuíferos priorizados de la jurisdicción.</t>
  </si>
  <si>
    <t xml:space="preserve">152 DIAS 90686 DCMA - BPPI - 2026070100007-2024070100030-2024070100031-2024070100032-2024030100029 </t>
  </si>
  <si>
    <t>Prestar servicios profesionales a la dirección técnica científica y de modelamiento ambiental - DCMA de la corporación autónoma regional de Cundinamarca - CAR, para consolidar la información sobre el estado del recurso hídrico de aguas superficiales y subterráneas para la gestión sostenible y la toma de decisiones en la conservación y uso del agua.</t>
  </si>
  <si>
    <t>165 DIAS 89850 DCMA - BPPI - 2026070100007 - 2024070100030 - 2024070100031</t>
  </si>
  <si>
    <t>Prestar de servicios de apoyo a la gestión a la Dirección Técnica Científica y de Modelamiento Ambiental - DCMA de la Corporación Autónoma Regional de Cundinamarca - CAR, para el muestreo de matrices ambientales, medición de caudales y batimetrías de acuerdo con la norma ISO/IEC 17025:2017 y/o actualizadas.</t>
  </si>
  <si>
    <t>165 DIAS 89843 DCMA -BPPI-2026070100007-2024070100030-2024070100031-2024070100032-2024030100029</t>
  </si>
  <si>
    <t>prestar servicios profesionales a la dirección técnica científica y de modelamiento ambiental - dcma de la corporación autónoma regional de cundinamarca - car, para la toma de muestras de la matriz agua,  medición de caudales y levantamiento de batimetrías, así como para las  actualizaciones documentales del grupo de muestreo agua.</t>
  </si>
  <si>
    <t>165 DIAS 89781 DCMA - BPPI - 2026070100007 - 2024070100030 - 2024070100031 - 2024070100032 - 20240301000</t>
  </si>
  <si>
    <t>Prestar servicios profesionales a la Dirección Técnica Científica y de Modelamiento Ambiental - DCMA de la Corporación Autónoma Regional de Cundinamarca - CAR, para articular y gestionar las actividades del grupo de muestreo de agua, aforos, batimetrías y programas CAR basados en la norma NTC/ISO/IEC 17025:2017.</t>
  </si>
  <si>
    <t>165 DIAS 89946 DCMA 54725-BPPI-2026070100007-2024070100030-2024070100031-2024070100032</t>
  </si>
  <si>
    <t>Prestar servicios profesionales a la Dirección Técnica Científica y de Modelamiento Ambiental - DCMA de la Corporación Autónoma Regional de Cundinamarca - CAR, para la toma de muestras de la matriz agua, medición de caudales y levantamiento de batimetrías, así como para las actualizaciones documentales del grupo de muestreo agua.</t>
  </si>
  <si>
    <t xml:space="preserve">159 DIAS 90196 DCMA - BPPI - 2026070100007-2024070100030-2024070100031-2024070100032-2024030100029 </t>
  </si>
  <si>
    <t>Prestar servicios profesionales a la Dirección Técnica Científica y de Modelamiento Ambiental - DCMA de la Corporación Autónoma Regional de Cundinamarca - CAR, para apoyar las actividades de muestreo y medición de caudales de la matriz ambiental agua, y los procesos de acreditación y actualización de los programas, basados en la norma NTC/ISO/IEC 17025:2017.</t>
  </si>
  <si>
    <t>159 DIAS 90177 DCMA -BPPI-2026070100007-2024070100030-2024070100031-2024070100032-2024030100029</t>
  </si>
  <si>
    <t>PRESTAR SERVICIOS PROFESIONALES A LA DIRECCIÓN TÉCNICA CIENTÍFICA Y DE MODELAMIENTO AMBIENTAL - DCMA DE LA CORPORACIÓN AUTÓNOMA REGIONAL DE CUNDINAMARCA - CAR, PARA LA TOMA DE MUESTRAS DE LA MATRIZ AGUA, MEDICIÓN DE CAUDALES Y LEVANTAMIENTO DE BATIMETRÍAS, ASÍ COMO PARA LAS ACTUALIZACIONES DOCUMENTALES DEL GRUPO DE MUESTREO AGUA.</t>
  </si>
  <si>
    <t xml:space="preserve">153 DIAS 90619 DCMA - BPPI - 2026070100007-2024070100030-2024070100031-2024070100032-2024030100029 </t>
  </si>
  <si>
    <t>Prestar los servicios de apoyo a la gestión de la Dirección Técnica Científica y de Modelamiento Ambiental - DCMA de la Corporación Autónoma Regional de Cundinamarca - CAR, para la toma de muestras de calidad de matrices ambientales, de acuerdo con la Norma ISO/IEC 17025:2017 y/o actualizadas.</t>
  </si>
  <si>
    <t xml:space="preserve">153 DIAS 90609 DCMA - BPPI - 2026070100007-2024070100030-2024070100031-2024070100032-2024030100029 </t>
  </si>
  <si>
    <t>Prestar de servicios de apoyo a la gestión a la Dirección Técnica Científica y de Modelamiento Ambiental - DCMA de la Corporación Autónoma Regional de Cundinamarca - CAR, para realizar actividades de muestreo de matrices ambientales, medición de caudales y batimetrías de acuerdo con la norma ISO/IEC 17025:2017.</t>
  </si>
  <si>
    <t>152 DIAS 90683 DCMA - BPPI-2026070100007-2024070100030-20240701</t>
  </si>
  <si>
    <t>152 DIAS 90688 DCMA - BPPI-2026070100007-2024070100030-20240701</t>
  </si>
  <si>
    <t>152 DIAS 90712 DCMA BPPI-2026070100007-2024070100030-2024070100031-2024070100032-2024030100029</t>
  </si>
  <si>
    <t>Prestar de servicios de apoyo a la Dirección Técnica Científica y de Modelamiento Ambiental - DCMA de la Corporación Autónoma Regional de Cundinamarca -CAR, para el seguimiento a las actividades administrativas y de alistamiento de comisiones de las matrices ambientales de acuerdo con la norma ISO/IEC 17025:2017 y/o actualizadas.</t>
  </si>
  <si>
    <t>152 DIAS 90770 DCMA - BPPI - 2026070100007 - 2024070100030 - 2024070100031 - 2024070100032 - 2024030100029</t>
  </si>
  <si>
    <t xml:space="preserve">150 DIAS 90969 DCMA BPPI-2026070100007-2024070100030-2024070100031-2024070100032-2024030100029 </t>
  </si>
  <si>
    <t>Prestar servicios profesionales a la Dirección Técnica Científica y de Modelamiento Ambiental - DCMA de la Corporación Autónoma Regional de Cundinamarca - CAR, para fortalecer el muestreo de las matrices ambientales, medición de caudal y levantamientos batimétricos y actualización de los programas de acuerdo con la norma ISO/IEC 17025:2017 y/o actualizadas</t>
  </si>
  <si>
    <t>* ORGANIZACION IGP SAS</t>
  </si>
  <si>
    <t xml:space="preserve">164 DIAS 90020 DCMA  - BPPI - 2026070100007 - 2024070100030 - 2024070100031 - 2024070100032 - 2024030100029 </t>
  </si>
  <si>
    <t>Prestar Servicios Profesionales a la Dirección Técnica Científica y de Modelamiento Ambiental - DCMA de la Corporación Autónoma Regional de Cundinamarca - Car, orientados al apoyo técnico y administrativo de las actividades de vigilancia de emisiones atmosféricas en fuentes fijas, conforme a los lineamientos legales y técnicos.</t>
  </si>
  <si>
    <t>164 DIAS 89964 DCMA BPPI-2026070100007-2024070100030-2024070100031-2024070100032-2024030100029</t>
  </si>
  <si>
    <t xml:space="preserve">Prestar servicios profesionales a la Dirección Técnica Científica y de Modelamiento Ambiental - DCMA de la Corporación Autónoma Regional de Cundinamarca - CAR, para desarrollar actividades de seguimiento a los instrumentos de Planificación ambiental y a los proyectos de inversión a cargo de la dependencia </t>
  </si>
  <si>
    <t xml:space="preserve">164 DIAS 89971 DCMA - BPPI - 2026070100007-2024070100030-2024070100031-2024070100032-2024030100029 </t>
  </si>
  <si>
    <t>Prestar servicios profesionales a la dirección técnica científica y de modelamiento ambiental - DCMA de la Corporación Autónoma Regional de Cundinamarca - CAR, para apoyar actividades relacionadas con el fortalecimiento e implementación de los servicios y actividades de gestión estratégica del servicio referentes a las matrices ambientales en el territorio car.</t>
  </si>
  <si>
    <t>164 DIAS 89973 DCMA - BPPI - 2026070100007-2024070100030-2024070100031-2024070100032</t>
  </si>
  <si>
    <t>164 DIAS 89992 DCMA  -  BPPI - 2026070100007 - 2024070100030 - 2024070100031 - 2024070100032 - 2024030100029</t>
  </si>
  <si>
    <t>Prestar servicios profesionales a la Dirección Técnica Científica y de Modelamiento Ambiental - DCMA de la Corporación Autónoma Regional De Cundinamarca - CAR, para la toma de muestras de matrices ambientales y respel, así como la validación de técnicas en campo de suelos.</t>
  </si>
  <si>
    <t>160 DIAS 90048 DCMA - BPPI - 2026070100007 - 2024070100030 - 2024070100031 - 2024070100032 - 2024030100029</t>
  </si>
  <si>
    <t>Prestar servicios profesionales a la Dirección Técnica Científica y de Modelamiento Ambiental - DCMA de la Corporación Autónoma Regional de Cundinamarca - CAR, para gestionar actividades asociadas al Sistema de Gestión de la Dirección.</t>
  </si>
  <si>
    <t>160 DÍAS 90069 DCMA - BPPI-2024070100030</t>
  </si>
  <si>
    <t>Prestar servicios profesionales a la Dirección Técnica Científica y de Modelamiento Ambiental - DCMA de la Corporación Autónoma Regional de Cundinamarca - CAR, para el desarrollo de actividades jurídicas en etapa precontractual y de seguimiento poscontractual de los proyectos de inversión de la dependencia.</t>
  </si>
  <si>
    <t xml:space="preserve">160 DIAS 90055 DCMA - BPPI - 2026070100007 - 2024070100030 - 2024070100031 - 2024070100032 - 2024030100029 </t>
  </si>
  <si>
    <t>160 DIAS 90057 DCMA - BPPI - 2026070100007 - 2024070100030 - 2024070100031 - 2024070100032 - 2024030100029</t>
  </si>
  <si>
    <t>160 DIAS 90118 DCMA - BPPI-2026070100007-2024070100030-20240701</t>
  </si>
  <si>
    <t xml:space="preserve">159 DIAS 90149 DCMA - BPPI - 2026070100007 - 2024070100030 - 2024070100031 - 2024070100032 - 2024030100029 </t>
  </si>
  <si>
    <t>Prestar los servicios de apoyo a la gestión de la Dirección Técnica Científica Y De Modelamiento Ambiental - DCMA de la Corporación Autónoma Regional De Cundinamarca - CAR, para apoyar la recepción, identificación y organización de muestras y/o equipos de acuerdo con los criterios de calidad establecidos.</t>
  </si>
  <si>
    <t>159 DIAS 90176 DCMA BPPI-2026070100007-2024070100030-2024070100031-2024070100032-2024030100029</t>
  </si>
  <si>
    <t xml:space="preserve">Prestar servicios profesionales a la Dirección Técnica Científica y de Modelamiento Ambiental - DCMA de la Corporación Autónoma Regional de Cundinamarca - CAR, para apoyar el control, registro y fortalecimiento de los procesos de gestión documental y de inventario de elementos asociados a los proyectos de inversión . </t>
  </si>
  <si>
    <t xml:space="preserve">159 DIAS 90178 DCMA BPPI-2026070100007-2024070100030-2024070100031-2024070100032-2024030100029 </t>
  </si>
  <si>
    <t>PRESTAR SERVICIOS PROFESIONALES A LA DIRECCIÓN TÉCNICA CIENTÍFICA Y DE MODELAMIENTO AMBIENTAL - DCMA DE LA CORPORACIÓN AUTÓNOMA REGIONAL DE CUNDINAMARCA - CAR, PARA LA TOMA DE MUESTRAS DE MATRICES AMBIENTALES Y RESPEL, ASÍ COMO LA VALIDACIÓN DE TÉCNICAS EN CAMPO DE SUELOS.</t>
  </si>
  <si>
    <t xml:space="preserve">159 DIAS 90169 DCMA - BPPI – 2026070100007 – 2024070100030 – 2024070100031 – 2024070100032 - 2024030100029 </t>
  </si>
  <si>
    <t>Prestar servicios profesionales a la Dirección Técnica Científica Y De Modelamiento Ambiental DCMA De La Corporación Autónoma Regional De Cundinamarca CAR, para la actualización del inventario de emisiones atmosféricas provenientes de fuentes fijas y desarrollo de actividades operacionales requeridas por el proceso.</t>
  </si>
  <si>
    <t xml:space="preserve">159 DIAS 90254 DCMA - BPPI - 2026070100007-2024070100030-2024070100031-2024070100032-2024030100029 </t>
  </si>
  <si>
    <t>Prestar servicios profesionales a la Dirección Técnica Científica y de Modelamiento Ambiental - DCMA de la Corporación Autónoma Regional de Cundinamarca - CAR, para apoyar la gestión de los proyectos del Plan de Acción Cuatrienal 2024–2027 a cargo de la dirección.</t>
  </si>
  <si>
    <t xml:space="preserve">159 DIAS 90257 DCMA - BPPI - 2026070100007-2024070100030-2024070100031-2024070100032-2024030100029 </t>
  </si>
  <si>
    <t>Prestar servicios profesionales a la Dirección Técnica Científica y de Modelamiento Ambiental - DCMA de la Corporación Autónoma Regional de Cundinamarca - CAR, para la gestión y control en las actividades presupuestales y financieras a cargo de la Dirección.</t>
  </si>
  <si>
    <t>159 DIAS 90213 DCMA BPPI-2026070100007-2024070100030-2024070100031-2024070100032-2024030100029</t>
  </si>
  <si>
    <t xml:space="preserve">Prestar servicios profesionales a la Dirección Técnica Científica y de Modelamiento Ambiental - DCMA de la Corporación Autónoma Regional de Cundinamarca - CAR, para apoyar los procesos de abastecimiento, control de inventarios, gestión logística y actualización documental del proceso de apoyo logístico. </t>
  </si>
  <si>
    <t>159 DIAS 90231 DCMA - BPPI-2026070100007-2024070100030-20240701</t>
  </si>
  <si>
    <t>Prestar servicios profesionales a la Dirección Técnica Científica y de Modelamiento Ambiental - DCMA de la Corporación Autónoma Regional de Cundinamarca - CAR, para realizar análisis químicos de matrices ambientales.</t>
  </si>
  <si>
    <t>159 DIAS 90235 DCMA - BPPI-2026070100007-2024070100030-20240701</t>
  </si>
  <si>
    <t>Prestar servicios profesionales a la Dirección Técnica Científica y de Modelamiento Ambiental - DCMA de la Corporación Autónoma Regional de Cundinamarca - CAR, para realizar el acompañamiento en la validación y seguimiento en los servicios de los proyectos de inversión.</t>
  </si>
  <si>
    <t>159 DIAS 90248 DCMA - BPPI-2026070100007-2024070100030-20240701</t>
  </si>
  <si>
    <t>Prestar los servicios de apoyo a la gestión de la Dirección Técnica Científica y de Modelamiento Ambiental - DCMA de la Corporación Autónoma Regional de Cundinamarca - CAR, destinados a la ejecución de actividades técnicas relacionadas con el proceso de emisiones atmosféricas en fuentes fijas.</t>
  </si>
  <si>
    <t>158 DIAS 90297 DCMA BPPI-2026070100007-2024070100030-2024070100031-2024070100032-2024030100029</t>
  </si>
  <si>
    <t>Prestar servicios profesionales a la Dirección Técnica Científica y de Modelamiento Ambiental - DCMA de la Corporación Autónoma Regional de Cundinamarca - CAR, para apoyar la gestión de los proyectos de inversión a cargo de la dependencia</t>
  </si>
  <si>
    <t>159 DIAS 90238 DCMA - BPPI-2026070100007-2024070100030-20240701</t>
  </si>
  <si>
    <t xml:space="preserve">158 DIAS 90301 DCMA BPPI-2026070100007-2024070100030-2024070100031-2024070100032-2024030100029 </t>
  </si>
  <si>
    <t>Prestar servicios profesionales a la Dirección Técnica Científica y de Modelamiento Ambiental - DCMA de la Corporación Autónoma Regional de Cundinamarca - CAR, para apoyar las actividades logísticas relacionadas con el mantenimiento de la infraestructura y los proyectos de inversión de la dependencia, incluyendo el acompañamiento en las etapas precontractual y contractual de los diferentes procesos.</t>
  </si>
  <si>
    <t>158 DIAS 90302 DCMA -BPPI-2026070100007-2024070100030-2024070100031-2024070100032-2024030100029</t>
  </si>
  <si>
    <t>Prestar los servicios de apoyo a la gestión de la Dirección Técnica Científica y de Modelamiento Ambiental - DCMA de la Corporación Autónoma Regional de Cundinamarca - CAR, para el seguimiento, actualización y control de los inventarios documentales y de bienes, asegurando la trazabilidad y cumplimiento de la normatividad archivística vigente.</t>
  </si>
  <si>
    <t>158 DIAS 90308 DCMA BPPI-2026070100007-2024070100030-2024070100031-2024070100032-2024030100029</t>
  </si>
  <si>
    <t xml:space="preserve">Prestar servicios profesionales a la Dirección Técnica Científica y de Modelamiento Ambiental - DCMA de la Corporación Autónoma Regional de Cundinamarca - CAR, para apoyar la planeación, articulación y seguimiento de las actividades logísticas de los proyectos de inversión, así como el acompañamiento en las etapas precontractual, contractual y poscontractual de los procesos de contratación. </t>
  </si>
  <si>
    <t xml:space="preserve">150 DIAS 90333 DCMA - BPPI - 2026070100007-2024070100030-2024070100031-2024070100032-2024030100029 </t>
  </si>
  <si>
    <t>Prestar servicios profesionales a la dirección técnica científica y de modelamiento ambiental - DCMA de la corporación autónoma regional de Cundinamarca - car, para el desarrollo de las actividades administrativas y contractuales asociadas a los proyectos de inversión.</t>
  </si>
  <si>
    <t>CASTAÑEDA FLORES DANIELL GIOVANNY</t>
  </si>
  <si>
    <t xml:space="preserve">158 DIAS 90353 DCMA - BPPI - 2026070100007 - 2024070100030 - 2024070100031 - 2024070100032 - 2024030100029 </t>
  </si>
  <si>
    <t xml:space="preserve">157 DIAS 90450 DCMA - BPPI - 2026070100007 - 2024070100030 - 2024070100031 - 2024070100032 - 2024030100029 </t>
  </si>
  <si>
    <t>Prestar servicios profesionales a la dirección técnica científica y de modelamiento ambiental - DCMA de la corporación autónoma regional de Cundinamarca - car, para el fortalecimiento, estructuración, seguimiento técnico de los procesos contractuales de los proyectos de inversión.</t>
  </si>
  <si>
    <t>157 DIAS 90424 DCMA - BPPI-2026070100007-2024070100030-20240701</t>
  </si>
  <si>
    <t>Prestar servicios profesionales a la Dirección Técnica Científica y de Modelamiento Ambiental - DCMA de la Corporación Autónoma Regional de Cundinamarca - CAR, para fortalecer las actividades operativas de trámite, seguimiento de solicitudes de servicio de clientes, programas y gestión de quejas.</t>
  </si>
  <si>
    <t xml:space="preserve">154 DIAS 90585 DCMA - BPPI - 2026070100007-2024070100030-2024070100031-2024070100032-2024030100029 </t>
  </si>
  <si>
    <t>Prestar servicios profesionales a la Dirección Técnica Científica y de Modelamiento Ambiental - DCMA de la Corporación Autónoma Regional de Cundinamarca - CAR, para desarrollar actividades de gestión de proyectos del Banco de Programas y Proyectos de inversión e instrumentos de Planificación ambiental a cargo de la dependencia.</t>
  </si>
  <si>
    <t>154 DIAS 90536 DCMA BPPI-2026070100007-2024070100030-2024070100031-2024070100032-2024030100029</t>
  </si>
  <si>
    <t>Prestar servicios profesionales a la Dirección Técnica Científica y de Modelamiento Ambiental - DCMA de la Corporación Autónoma Regional de Cundinamarca - CAR, para apoyar la gestión documental, seguimiento y control de las actividades de mantenimiento y confirmación metrológica de los equipos del área de Apoyo Logístico.</t>
  </si>
  <si>
    <t>154 DIAS 90595 DCMA - BPPI-2026070100007-2024070100030-20240701000</t>
  </si>
  <si>
    <t>Prestar servicios profesionales a la Dirección Técnica Científica Y De Modelamiento Ambiental - DCMA De La Corporación Autónoma Regional De Cundinamarca - CAR, destinados al fortalecimiento de la gestión técnico administrativa en materia de control y supervisión de emisiones atmosféricas en fuentes fijas, en cumplimiento de los lineamientos técnicos, legales e institucionales aplicables.</t>
  </si>
  <si>
    <t xml:space="preserve">153 DIAS 90611 DCMA - BPPI - 2026070100007-2024070100030-2024070100031-2024070100032-2024030100029 </t>
  </si>
  <si>
    <t>Prestar servicios profesionales a la Dirección Técnica Científica y de Modelamiento Ambiental - DCMA de la Corporación Autónoma Regional de Cundinamarca - CAR, para el seguimiento de la infraestructura y apoyo en diseño, adecuación y actualización documental de la dependencia.</t>
  </si>
  <si>
    <t>153 DIAS 90648 DCMA BPPI-2026070100007-2024070100030-2024070100031-2024070100032-2024030100029</t>
  </si>
  <si>
    <t>Prestar servicios profesionales a la Dirección Técnica Científica y de Modelamiento Ambiental - DCMA de la Corporación Autónoma Regional de Cundinamarca - CAR, para el fortalecimiento, estructuración, seguimiento de los procesos contractuales de los proyectos de inversión.</t>
  </si>
  <si>
    <t xml:space="preserve">152 DIAS 90784 DCMA - BPPI - 2026070100007-2024070100030-2024070100031-2024070100032-2024030100029 </t>
  </si>
  <si>
    <t xml:space="preserve">151 DIAS 90825 DCMA 54725-BPP1-2026070100007-2024070100030 </t>
  </si>
  <si>
    <t>Prestar servicios profesionales a la Dirección Técnica Científica y de Modelamiento Ambiental - DCMA de la Corporación Autónoma Regional de Cundinamarca - CAR, para el desarrollo de actividades asociadas a los sistemas de ISO 45001 e ISO 14001 y manejo del RESPEL.</t>
  </si>
  <si>
    <t>152 DIAS 90788 DCMA BPP1-2026070100007-2024070100030-20240701</t>
  </si>
  <si>
    <t>Prestar servicios profesionales a la Dirección Técnica Científica y de Modelamiento Ambiental - DCMA de la Corporación Autónoma Regional de Cundinamarca - CAR orientados a liderar y articular las actividades necesarias para el mejoramiento continuo y el cumplimiento de la norma ISO 17025, así como de otros sistemas de gestión aplicables a la Dirección incluyendo ISO 9001, ISO 14001, NTC 5801 y NTC 50001.</t>
  </si>
  <si>
    <t>152 DIAS 90801 DCMA BPPI-2026070100007-2024070100030-2024070100031-2024070100032-2024030100029</t>
  </si>
  <si>
    <t>Prestar servicios profesionales a la Dirección Técnica Científica Y De Modelamiento Ambiental – Dcma De La Corporación Autónoma Regional De Cundinamarca – Car, orientados a apoyar la gestión técnico administrativa relacionada con el manejo y actualización de la información del inventario de emisiones atmosféricas provenientes de fuentes fijas, así como con actividades administrativas requeridas por el proceso.</t>
  </si>
  <si>
    <t>151 DIAS 90892 DCMA - BPPI-2026070100007-2024070100030-20240701</t>
  </si>
  <si>
    <t>Prestar servicios profesionales a la Dirección Técnica Científica y de Modelamiento Ambiental - DCMA de la Corporación Autónoma Regional de Cundinamarca - CAR, para apoyar la gestión y actualización documental de las actividades metrológicas, operativas y administrativas del proceso de equipos de Apoyo Logístico.</t>
  </si>
  <si>
    <t xml:space="preserve">150 DIAS 90960 DCMA - BPPI - 2026070100007-2024070100030-2024070100031-2024070100032-2024030100029 </t>
  </si>
  <si>
    <t>Prestar servicios profesionales a la Dirección Técnica Científica y de Modelamiento Ambiental - DCMA de la Corporación Autónoma Regional de Cundinamarca – CAR, para brindar acompañamiento integral de las actividades operativas asociadas a la gestión, atención y programación de solicitudes de servicios del proceso de Atención y Servicio al Cliente.</t>
  </si>
  <si>
    <t xml:space="preserve">150 DIAS 91012 DCMA - BPPI - 2026070100007-2024070100030-2024070100031-2024070100032-2024030100029 </t>
  </si>
  <si>
    <t>Prestar los servicios de apoyo a la gestión de la Dirección Técnica Científica y de Modelamiento Ambiental - DCMA de la Corporación Autónoma Regional de Cundinamarca - CAR, para fortalecer la operación administrativa, el seguimiento y consolidación de la información generada en el proceso de Atención y Servicio al Cliente.</t>
  </si>
  <si>
    <t>510 DIAS 89938 DCMA - BPPI - 2024070100031</t>
  </si>
  <si>
    <t>2026CSU1820</t>
  </si>
  <si>
    <t>Suministro de gases especiales y accesorios para realizar los análisis fisicoquímicos de las matrices ambientales de la Dirección Técnica Científica y de Modelamiento Ambiental - DCMA de la Corporación Autónoma Regional de Cundinamarca – CAR. Proceso amparado con vigencias futuras mediante Resolución DGEN No. 20267000153 de 15 de mayo de 2026.</t>
  </si>
  <si>
    <t xml:space="preserve">MESSER COLOMBIA S.A. </t>
  </si>
  <si>
    <t>510 DIAS 89950 DCMA - BPPI - 2024070100031</t>
  </si>
  <si>
    <t>2026CSU1821</t>
  </si>
  <si>
    <t xml:space="preserve">160 DIAS 90079 DCMA 54725-BPPI-2026070100007-2024070100030-2024070100031-2024070100032-2024030100029 </t>
  </si>
  <si>
    <t>Prestar servicios profesionales a la Dirección Técnica Científica y de Modelamiento Ambiental - DCMA de la Corporación Autónoma Regional de Cundinamarca - CAR, orientados al desarrollo y apoyo de actividades relacionadas con monitoreo de acústica ambiental, análisis y consolidación de información técnica y apoyo en la elaboración y actualización de documentos asociados al sistema de gestión de calidad.</t>
  </si>
  <si>
    <t>154 DIAS 90510 DCMA - BPPI - 2026070100007 - 2024070100030 - 2024070100031 - 2024070100032 - 2024030100029</t>
  </si>
  <si>
    <t>Prestar servicios profesionales a la Dirección Técnica Científica y de Modelamiento Ambiental – DCMA de la Corporación Autónoma Regional de Cundinamarca – CAR, orientados al desarrollo y apoyo de actividades relacionadas con monitoreo de acústica ambiental, análisis y consolidación de información técnica y apoyo en la elaboración y actualización de documentos asociados al sistema de gestión de calidad.</t>
  </si>
  <si>
    <t xml:space="preserve">160 DIAS 90086 DCMA 54725-BPPI-2026070100007-2024070100030-2024070100031-2024070100032-2024030100029 </t>
  </si>
  <si>
    <t>Prestar servicios profesionales a la Dirección Técnica Científica y de Modelamiento Ambiental - DCMA de la Corporación Autónoma Regional de Cundinamarca - CAR, para apoyar desde el componente jurídico la implementación de las metodologías de Valoración Económica Ambiental jurisdicción CAR.</t>
  </si>
  <si>
    <t xml:space="preserve">154 DIAS 90562 DCMA - BPPI - 2026070100007-2024070100030-2024070100031-2024070100032-2024030100029 </t>
  </si>
  <si>
    <t>Prestar servicios profesionales a la Dirección Técnica Científica y de Modelamiento Ambiental - DCMA de la Corporación Autónoma Regional de Cundinamarca - CAR, para apoyar desde el componente técnico, las valoraciones económicas ambientales desarrolladas en la jurisdicción CAR.</t>
  </si>
  <si>
    <t>153 DIAS 90614 DCMA BPP1-2026070100007-2024070100030-20240701</t>
  </si>
  <si>
    <t>Prestar servicios profesionales a la Dirección Técnica Científica y de Modelamiento Ambiental - DCMA de la Corporación Autónoma Regional de Cundinamarca - CAR, para formular e implementar desde el componente técnico las metodologías de valoración económica ambiental en la jurisdicción CAR.</t>
  </si>
  <si>
    <t xml:space="preserve">152 DIAS 90765 DCMA - BPPI - 2026070100007-2024070100030-20240701 </t>
  </si>
  <si>
    <t>Prestar servicios profesionales a la Dirección Técnica Científica y de Modelamiento Ambiental - DCMA de la Corporación Autónoma Regional de Cundinamarca - CAR, para formular, implementar y actualizar las metodologías de valoración económica ambiental para el desarrollo de las diferentes líneas de acción, de acuerdo con la Resolución Min. Ambiente 1084/2018.</t>
  </si>
  <si>
    <t>150 DIAS 90795 DCMA - -BPPI-2026070100007-2024070100030-20240701</t>
  </si>
  <si>
    <t>Prestar servicios profesionales a la Dirección Técnica Científica y de Modelamiento Ambiental - DCMA de la Corporación Autónoma Regional de Cundinamarca - CAR, para valorar bienes y servicios ambientales de ecosistemas priorizados en el territorio CAR.</t>
  </si>
  <si>
    <t>160 DIAS 90050 DCMA BPPI-2026070100007-2024070100030-2024070100031-2024070100032-2024030100029</t>
  </si>
  <si>
    <t>Prestar servicios profesionales a la Dirección Técnica Científica de Modelamiento Ambiental (DCMA) de la Corporación Autónoma Regional de Cundinamarca CAR, para apoyar la estructuración, administración y análisis de información ambiental, mediante el uso de herramientas tecnológicas y sistemas de información, para realizar el seguimiento, evaluación y optimización de los procesos liderados.</t>
  </si>
  <si>
    <t>160 DIAS 90081 DCMA - BPPI - 2026070100007 - 2024070100030 - 2024070100031 - 2024070100032 - 2024030100029</t>
  </si>
  <si>
    <t>Prestar servicios profesionales a la Dirección Técnica Científica de Modelamiento Ambiental (DCMA) de la Corporación Autónoma Regional de Cundinamarca CAR, para realizar el análisis, gestión y consolidación de la información ambiental de la plataforma PESCAR, con el fin de apoyar la ejecución, seguimiento, evaluación y gestión de los datos institucionales desarrollados.</t>
  </si>
  <si>
    <t xml:space="preserve">160 DIAS 90112 DCMA - BPPI - 2026070100007 - 2024070100030 - 2024070100031 - 2024070100032 - 2024030100029 </t>
  </si>
  <si>
    <t>Prestar servicios profesionales a la Dirección Técnica Científica y de Modelamiento Ambiental - DCMA de la Corporación Autónoma Regional de Cundinamarca - CAR, para articular y hacer seguimiento técnico, operativo y administrativo del proceso de la Red Automática de Monitoreo de la Calidad del Agua – RAMCA.</t>
  </si>
  <si>
    <t>154 DIAS 90496 DCMA - BPPI – 2026070100007 – 2024070100030 – 2024070100031 – 2024070100032 - 2024030100029</t>
  </si>
  <si>
    <t>Prestar servicios profesionales de la Dirección Técnica Científica de Modelamiento Ambiental (DCMA) de la Corporación Autónoma Regional de Cundinamarca (CAR), para desarrollar actividades relacionadas con eventos ambientales y sociales no ambientales en la cuenca media del río Bogotá, mediante el uso del sistema BochiCAR.</t>
  </si>
  <si>
    <t>154 DIAS 90599 DCMA - BPPI-2026070100007-2024070100030-202407010</t>
  </si>
  <si>
    <t>Prestar servicios profesionales de la Dirección Técnica Científica de Modelamiento Ambiental (DCMA) de la Corporación Autónoma Regional de Cundinamarca (CAR), para realizar el seguimiento y análisis de las actividades relacionadas con la identificación, evaluación y gestión de eventos ambientales y sociales no ambientales en la cuenca media del río Bogotá, mediante el uso del sistema BochiCAR.</t>
  </si>
  <si>
    <t>152 DIAS 90692 DCMA - BPPI-2026070100007-2024070100030-20240701</t>
  </si>
  <si>
    <t>Prestar servicios profesionales de la Dirección Técnica Científica de Modelamiento Ambiental (DCMA) de la Corporación Autónoma Regional de Cundinamarca (CAR), para desarrollar actividades de monitoreo y análisis relacionadas con la identificación, valoración y gestión de eventos ambientales y sociales no ambientales en la cuenca media del río Bogotá, empleando el Sistema BochiCAR.</t>
  </si>
  <si>
    <t xml:space="preserve">164 DIAS 89972 DCMA - BPPI - 2026070100007-2024070100030-2024070100031-2024070100032-2024030100029 </t>
  </si>
  <si>
    <t>Prestar servicios profesionales a la dirección técnica científica y de modelamiento ambiental - DCMA de la Corporación Autónoma Regional de Cundinamarca - CAR, para articular las actividades del grupo de emisión de resultados y verificación de los criterios de calidad analítica de la dependencia.</t>
  </si>
  <si>
    <t xml:space="preserve">164 DIAS 89980 DCMA 54725-BPPI-2026070100007-2024070100030-2024070100031-2024070100032-2024030100029 </t>
  </si>
  <si>
    <t xml:space="preserve">Prestar servicios profesionales a la dirección técnica científica y de modelamiento ambiental - DCMA de la Corporación Autónoma Regional de Cundinamarca - CAR, para apoyar las actividades relacionadas con el control secundario, verificación y agrupación datos generados en los procesos técnicos de las diferentes matrices ambientales. </t>
  </si>
  <si>
    <t>164 DIAS 90000 DCMA - BPPI-2026070100007-2024070100030-20240701</t>
  </si>
  <si>
    <t>PRESTAR SERVICIOS PROFESIONALES A LA DIRECCIÓN TÉCNICA CIENTÍFICA Y DE MODELAMIENTO AMBIENTAL - DCMA DE LA CORPORACIÓN AUTÓNOMA REGIONAL DE CUNDINAMARCA - CAR, PARA REALIZAR LA VERIFICACIÓN DE LOS CONTROLES DE CALIDAD Y ACEPTACIÓN DE DATOS GENERADOS EN LAS DIFERENTES MATRICES AMBIENTALES.</t>
  </si>
  <si>
    <t>150 DIAS 90117 DCMA - BPPI - 2026070100007 - 2024070100030 -20240701</t>
  </si>
  <si>
    <t>Prestación de servicios profesionales a la Dirección Técnica Científica y de Modelamiento Ambiental de la Corporación Autónoma Regional de Cundinamarca - CAR, para apoyar las actividades de verificación y seguimiento al cumplimiento de los criterios de calidad establecidos en los procedimientos analíticos internos de las matrices ambientales.</t>
  </si>
  <si>
    <t>GUTIERREZ MONTENEGRO ANGY MELISSA</t>
  </si>
  <si>
    <t xml:space="preserve">158 DIAS 90390 DCMA - BPPI - 2026070100007-2024070100030-2024070100031-2024070100032-2024030100029 </t>
  </si>
  <si>
    <t>Prestar servicios profesionales a la Dirección Técnica Científica y de Modelamiento Ambiental - DCMA de la Corporación Autónoma Regional de Cundinamarca - CAR, para apoyar la revisión, aprobación y correlación de los datos de los parámetros cargados en el aplicativo SINGELIA de la DCMA.</t>
  </si>
  <si>
    <t>157 DIAS 90455 DCMA - BPPI - 2026070100007 - 2024070100030 - 2024070100031 - 2024070100032 - 2024030100029</t>
  </si>
  <si>
    <t>Prestar servicios profesionales a la Dirección Técnica Científica y de Modelamiento Ambiental - DCMA de la Corporación Autónoma Regional de Cundinamarca - CAR, para realizar el control y verificación de los datos analíticos generados en las diferentes matrices ambientales.</t>
  </si>
  <si>
    <t xml:space="preserve">159 DIAS 90179 DCMA -BPPI-2026070100007-2024070100030-2024070100031-2024070100032-2024030100029 </t>
  </si>
  <si>
    <t>PRESTAR SERVICIOS PROFESIONALES A LA DIRECCIÓN TÉCNICA CIENTÍFICA Y DE MODELAMIENTO AMBIENTAL - DCMA DE LA CORPORACIÓN AUTÓNOMA REGIONAL DE CUNDINAMARCA - CAR, PARA FORTALECER LA CAPACIDAD TÉCNICA DEL LABORATORIO EN EL MARCO DEL SISTEMA DE GESTIÓN INTEGRADA, MEDIANTE EL ASEGURAMIENTO DE LA CALIDAD, EL CUMPLIMIENTO NORMATIVO Y LA TRAZABILIDAD DE LOS PROCESOS DE ANÁLISIS MICROBIOLÓGICOS Y AMBIENTALES.</t>
  </si>
  <si>
    <t xml:space="preserve">159 DIAS 90227 DCMA - BPPI – 2026070100007 – 2024070100030 – 2024070100031 – 2024070100032 - 2024030100029 </t>
  </si>
  <si>
    <t>Prestar servicios profesionales a la Dirección Técnica Científica y de Modelamiento Ambiental - DCMA de la Corporación Autónoma Regional de Cundinamarca - CAR, para desarrollar actividades de análisis, implementación, actualización y verificación de metodologías microbiológicas, asegurando la calidad de los resultados en los procesos de monitoreo ambiental.</t>
  </si>
  <si>
    <t xml:space="preserve">159 DIAS 90207 DCMA - BPPI - 2026070100007 - 2024070100030 - 2024070100031 - 2024070100032 - 2024030100029 </t>
  </si>
  <si>
    <t>Prestar servicios profesionales a la Dirección Técnica Científica y de Modelamiento Ambiental – DCMA de la Corporación Autónoma Regional de Cundinamarca – CAR, en el desarrollo de actividades técnicas y operativas asociadas al análisis fisicoquímico de muestras de agua, la ejecución de controles de calidad analítica y el apoyo a las actividades relacionadas con la validación de metodologías analíticas, conforme a los procedimientos internos y a los lineamientos de la Norma ISO/IEC 17025:2017.</t>
  </si>
  <si>
    <t>159 DIAS 90249 DCMA - BPPI – 2026070100007 – 2024070100030 – 2024070100031 – 2024070100032 - 2024030100029</t>
  </si>
  <si>
    <t>Prestar servicios profesionales a la Dirección Técnica Científica y de Modelamiento Ambiental - DCMA de la Corporación Autónoma Regional de Cundinamarca - CAR, para ejecutar los proyectos de investigación y fortalecer el análisis de muestras ambientales con técnicas de cromatografía, espectrofotometría de masas, espectroscopía de emisión por plasma de acoplamiento inductivo de técnicas acuerdo con la norma ISO/IEC 17025:2017.</t>
  </si>
  <si>
    <t>158 DIAS 90290 DCMA - BPPI-2026070100007-2024070100030</t>
  </si>
  <si>
    <t xml:space="preserve">158 DIAS 90330 DCMA - BPPI - 2026070100007-2024070100030-2024070100031-2024070100032-2024030100029 </t>
  </si>
  <si>
    <t>Prestar servicios profesionales a la dirección técnica científica y de modelamiento ambiental - DCMA de la corporación autónoma regional de Cundinamarca - car, para contribuir al fortalecimiento de los análisis microbiológicos en el marco de la gestión ambiental y participar en actividades relacionadas con proyectos de innovación e investigación de la dependencia.</t>
  </si>
  <si>
    <t xml:space="preserve">158 DIAS 90370 DCMA - BPPI - 2026070100007-2024070100030-2024070100031-2024070100032-2024030100029 </t>
  </si>
  <si>
    <t>Prestar servicios profesionales a la Dirección Técnica Científica y de Modelamiento Ambiental - DCMA de la Corporación Autónoma Regional de Cundinamarca - CAR, para realizar análisis microbiológicos acorde a los programas de monitoreo de los recursos naturales definidos por la Corporación.</t>
  </si>
  <si>
    <t xml:space="preserve">158 DIAS 90366 DCMA - BPPI - 2026070100007 - 2024070100030 - 2024070100031 - 2024070100032 - 2024030100029 </t>
  </si>
  <si>
    <t>157 DIAS 90305 DCMA BPPI-2026070100007-2024070100030-2024070100031-2024070100032-2024030100029</t>
  </si>
  <si>
    <t>PRESTAR SERVICIOS PROFESIONALES A LA DIRECCIÓN TÉCNICA CIENTÍFICA Y DE MODELAMIENTO AMBIENTAL - DCMA DE LA CORPORACIÓN AUTÓNOMA REGIONAL DE CUNDINAMARCA - CAR, PARA REALIZAR EL ANÁLISIS DE MUESTRAS MICROBIOLÓGICAS Y GARANTIZAR LA REVISIÓN DE LAS METODOLOGÍAS DE LA DEPENDENCIA.</t>
  </si>
  <si>
    <t>157 DIAS 90409 DCMA - BPPI - 2026070100007 - 2024070100030 - 2024070100031 - 2024070100032 – 2024030100029</t>
  </si>
  <si>
    <t>Prestar los servicios de apoyo a la gestión de la Dirección Técnica Científica y de Modelamiento Ambiental - DCMA de la Corporación Autónoma Regional de Cundinamarca - CAR, para apoyar las actividades operativas de lavado de material de muestreo y de las matrices ambientales agua, suelo y aire, conforme con los estándares de calidad analítica.</t>
  </si>
  <si>
    <t>157 DIAS 90419 DCMA - BPPI-2026070100007-2024070100030-20240701</t>
  </si>
  <si>
    <t xml:space="preserve">157 DIAS 90438 DCMA -BPPI-2026070100007-2024070100030-2024070100031-2024070100032-2024030100029 </t>
  </si>
  <si>
    <t>Prestar servicios profesionales a la Dirección Técnica Científica y de Modelamiento Ambiental - DCMA de la Corporación Autonoma Regional de Cundinamarca - CAR, para realizar actividades técnicas relacionadas con la generación de información ambiental del proceso de análisis fisicoquímico, que incluyen la gestión de la competencia técnica, la trazabilidad metrológica, el aseguramiento de la validez de los resultados, la implementación de procedimientos documentados y el cumplimiento de los requisitos del sistema de gestión de calidad aplicable a los laboratorios de ensayo.</t>
  </si>
  <si>
    <t>157 DIAS 90420 DCMA - BPPI-2026070100007-2024070100030-202407010</t>
  </si>
  <si>
    <t>154 DIAS 90543 DCMA - BPPI-2026070100007-2024070100030-20240701</t>
  </si>
  <si>
    <t xml:space="preserve">152 DIAS 90733 DCMA BPPI – 2026070100007 – 2024070100030 – 2024070100031 – 2024070100032 - 2024030100029 </t>
  </si>
  <si>
    <t xml:space="preserve">152 DIAS 90718 DCMA - BPPI - 2026070100007-2024070100030-2024070100031-2024070100032-2024030100029 </t>
  </si>
  <si>
    <t>VILLAMIL PERAZA MIGUEL ALFONSO</t>
  </si>
  <si>
    <t xml:space="preserve">152 DIAS 90743 DCMA - BPPI – 2026070100007 – 2024070100030 – 2024070100031 – 2024070100032 - 2024030100029 </t>
  </si>
  <si>
    <t>Prestar servicios profesionales a la Dirección Técnica Científica y de Modelamiento Ambiental - DCMA de la Corporación Autónoma Regional de Cundinamarca - CAR, para fortalecer la realización de los análisis químico especializado de las diferentes matrices ambientales de los proyectos de inversión, así como apoyar la validación y verificación de metodologías analíticas de la Dirección.</t>
  </si>
  <si>
    <t>151 DIAS 90832 DCMA 54725-BPP1-2026070100007-2024070100030</t>
  </si>
  <si>
    <t>151 DIAS 90827 DCMA BPP1-2026070100007-2024070100030-20240701</t>
  </si>
  <si>
    <t>Prestar los servicios de apoyo a la gestión de la Dirección Técnica Científica y de Modelamiento Ambiental – DCMA de la Corporación Autónoma Regional de Cundinamarca - CAR, para apoyar las actividades operativas de lavado de material de muestreo y de las matrices ambientales agua, suelo y aire, conforme con los estándares de calidad analítica.</t>
  </si>
  <si>
    <t xml:space="preserve">RAMIREZ FORERO JACQUELINE </t>
  </si>
  <si>
    <t>164 DIAS 90008 DCMA - BPPI-2026070100007-2024070100030-202407010</t>
  </si>
  <si>
    <t xml:space="preserve">160 DIAS 90053 DCMA - BPPI - 2026070100007 - 2024070100030 - 2024070100031 - 2024070100032 - 2024030100029 </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</si>
  <si>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t>
  </si>
  <si>
    <t xml:space="preserve">160 DIAS 90085 DCMA 54725-BPPI-2026070100007-2024070100030-2024070100031-2024070100032-2024030100029 </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</si>
  <si>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t>
  </si>
  <si>
    <t xml:space="preserve">160 DIAS 90091 DCMA 54725-BPPI-2026070100007-2024070100030-2024070100031-2024070100032-2024030100029 </t>
  </si>
  <si>
    <t>158 DIAS 90383 DCMA - BPPI-2026070100007-2024070100030-20240701</t>
  </si>
  <si>
    <t>154 DIAS 90486 DCMA - BPPI – 2026070100007 – 2024070100030 – 2024070100031 – 2024070100032 - 2024030100029</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</si>
  <si>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MATIS y en la verificación de métodos de ensayo de acuerdo con la norma ISO/IEC 17025:2017 y/o actualizadas.</t>
  </si>
  <si>
    <t>151 DIAS 90711 DCMA BPPI-2026070100007-2024070100030-2024070100031-2024070100032-2024030100029</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</si>
  <si>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 ISO/IEC 17025:2017 y/o actualizadas.</t>
  </si>
  <si>
    <t xml:space="preserve">164 DIAS 89963 DCMA - BPPI - 2026070100007 - 2024070100030 - 2024070100031 - 2024070100032 - 2024030100029 </t>
  </si>
  <si>
    <t>Prestar servicios profesionales a la Dirección Técnica Científica y de Modelamiento Ambiental - DCMA de la Corporación Autónoma Regional de Cundinamarca - CAR, para fortalecer la generación de informes técnicos de información topográfica y geográfica recolectada por los distintos métodos implementados en la Dirección.</t>
  </si>
  <si>
    <t>160 DIAS 90070 DCMA -BPPI-2026070100007-2024070100030-2024070100031-2024070100032-2024030100029</t>
  </si>
  <si>
    <t>PRESTAR SERVICIOS PROFESIONALES A LA DIRECCIÓN TÉCNICA CIENTÍFICA Y DE MODELAMIENTO AMBIENTAL - DCMA DE LA CORPORACIÓN AUTÓNOMA REGIONAL DE CUNDINAMARCA - CAR, PARA EL SEGUIMIENTO SOBRE LAS ACTIVIDADES DE DESARROLLO, OPTIMIZACIÓN Y OPERACIÓN REQUERIDAS PARA EL SISTEMA SINGELIA</t>
  </si>
  <si>
    <t xml:space="preserve">160 DIAS 90067 DCMA - BPPI – 2026070100007 – 2024070100030 – 2024070100031 – 2024070100032 - 2024030100029 </t>
  </si>
  <si>
    <t>Prestar servicios profesionales a la Dirección Técnica Científica y de Modelamiento Ambiental - DCMA de la Corporación Autónoma Regional de Cundinamarca - CAR, para apoyar las tareas relacionadas con la gestión de infraestructura de tecnologías de la información y comunicaciones de la dependencia.</t>
  </si>
  <si>
    <t xml:space="preserve">159 DIAS 90095 DCMA -BPPI-2026070100007-2024070100030-2024070100031-2024070100032-2024030100029 </t>
  </si>
  <si>
    <t>158 DIAS 90303 DCMA BPPI-2026070100007-2024070100030-2024070100031-2024070100032-2024030100029</t>
  </si>
  <si>
    <t>158 DIAS 90284 DCMA - BPPI-2026070100007-2024070100030-20240701</t>
  </si>
  <si>
    <t>Prestar servicios profesionales a la Dirección Técnica científica y de Modelamiento Ambiental de la Corporación Autónoma Regional de Cundinamarca - CAR, relacionados con la divulgación y comunicación de las actividades que ejecuta la dependencia.</t>
  </si>
  <si>
    <t>157 DIAS 90448 DCMA - BPPI - 2026070100007 - 2024070100030 - 2024070100031 - 2024070100032 - 2024030100029</t>
  </si>
  <si>
    <t>Prestar servicios profesionales a la Dirección Técnica Científica y de Modelamiento Ambiental - DCMA de la Corporación Autónoma Regional de Cundinamarca - CAR, para fortalecer la recolección, procesamiento y análisis de información de la información ambiental recolectada con técnicas dron</t>
  </si>
  <si>
    <t>157 DIAS 90417 DCMA - BPPI-2026070100007-2024070100030-20240701</t>
  </si>
  <si>
    <t>Prestar servicios profesionales a la dirección técnica científica y de modelamiento ambiental - DCMA de la corporación autónoma regional de Cundinamarca - car, para fortalecer las actividades como explotador UAS cumpliendo con los reglamentos aeronáuticos de Colombia.</t>
  </si>
  <si>
    <t>157 DIAS 90483DCMA - BPPI-2026070100007-2024070100030-202407010</t>
  </si>
  <si>
    <t>Prestar servicios profesionales a la Dirección Técnica Científica y de Modelamiento Ambiental de la Corporación Autónoma Regional de Cundinamarca - CAR, para ejecutar las actividades concernientes de soporte y mantenimiento de herramientas informáticas, desarrollo y soporte técnico a usuarios de acuerdo con el sistema de gestión de calidad de la dependencia.</t>
  </si>
  <si>
    <t xml:space="preserve">154 DIAS 90509 DCMA - BPPI - 2026070100007-2024070100030-2024070100031-2024070100032-2024030100029 </t>
  </si>
  <si>
    <t>Prestar servicios profesionales a la Dirección Técnica Científica y de Modelamiento Ambiental - DCMA de la Corporación Autónoma Regional de Cundinamarca - CAR, para fortalecer la interpretación y el tratamiento de datos geofísicos recolectados en los proyectos de inversión.</t>
  </si>
  <si>
    <t xml:space="preserve">154 DIAS 90534 DCMA - BPPI – 2026070100007 – 2024070100030 – 2024070100031 – 2024070100032 - 2024030100029 </t>
  </si>
  <si>
    <t>Prestar los servicios de apoyo a la gestión de la Dirección Técnica Científica y de Modelamiento Ambiental - DCMA de la Corporación Autónoma Regional de Cundinamarca - CAR, en lo relacionado con el mantenimiento y mejora del sistema de información SINGELIA y demás herramientas tecnológicas de la dependencia que se requiera.</t>
  </si>
  <si>
    <t xml:space="preserve">153 DIAS 90616 DCMA BPPI-2026070100007-2024070100030-2024070100031-2024070100032-2024030100029 </t>
  </si>
  <si>
    <t>Prestar servicios profesionales a la Dirección Técnica Científica y de Modelamiento Ambiental - DCMA de la Corporación Autonoma Regional de Cundinamarca - CAR, para fortalecer la emisión de conceptos e informes técnicos de la información geológica recolectada por la Dirección.</t>
  </si>
  <si>
    <t>153 DIAS 90651 DCMA BPPI-2026070100007-2024070100030-2024070100031-2024070100032-2024030100029</t>
  </si>
  <si>
    <t>Prestar servicios profesionales a la Dirección Técnica Científica y de Modelamiento Ambiental - DCMA de la Corporación Autónoma Regional de Cundinamarca - CAR, para fortalecer la elaboración de modelos y conceptos ambientales del recurso aire, olores y ruido, relacionados a los proyectos de inversión</t>
  </si>
  <si>
    <t xml:space="preserve">152 DIAS 90693 DCMA - BPPI - 2026070100007-2024070100030-2024070100031-2024070100032-2024030100029 </t>
  </si>
  <si>
    <t>Prestar los servicios de apoyo a la gestión de la dirección técnica científica y de modelamiento ambiental - DCMA de la Corporación Autónoma Regional de Cundinamarca - CAR, para apoyar la recolección de información topografía de los diferentes proyectos de inversión con tecnología DRON.</t>
  </si>
  <si>
    <t>153 DIAS 90606 DCMA - BPPI - 2026070100007-2024070100030-2024070100031-2024070100032-2024030100029</t>
  </si>
  <si>
    <t>Prestar servicios profesionales a la dirección técnico científica y de modelamiento ambiental – DCMA de la Corporación Autónoma Regional de Cundinamarca - CAR, para la ejecución de modelos de dispersión de contaminantes atmosféricos en la jurisdicción de la corporación al igual que el análisis de los resultados obtenidos.</t>
  </si>
  <si>
    <t xml:space="preserve">160 DIAS 90109 DCMA - BPPI - 2026070100007 - 2024070100030 - 2024070100031 - 2024070100032 - 2024030100029 </t>
  </si>
  <si>
    <t>Prestar servicios profesionales a la Dirección Técnica Científica Y De Modelamiento Ambiental - DCMA de la Corporación Autónoma Regional De Cundinamarca - CAR, para apoyar la planificación de proyectos estratégicos con énfasis en investigación, innovación y desarrollo ambiental y en la estructuración de mecanismos de cooperación con actores clave del territorio.</t>
  </si>
  <si>
    <t>160 DIAS 90096 DCMA BPPI-2026070100007-2024070100030-2024070100031-2024070100032-2024030100029</t>
  </si>
  <si>
    <t>Prestar servicios profesionales a la Dirección Técnica Científica y de Modelamiento Ambiental - DCMA de la Corporación Autónoma Regional de Cundinamarca - CAR, para apoyar la implementación y seguimiento del proceso de ciencia de datos, inteligencia competitiva y vigilancia tecnológica, aplicados a la formulación de proyectos con enfoque de ciencia, tecnología e innovación.</t>
  </si>
  <si>
    <t>159 DIAS 90190 DCMA - BPPI - 2026070100007-2024070100030-2024070100031-2024070100032-2024030100029</t>
  </si>
  <si>
    <t>Prestar servicios profesionales a la Dirección Técnica Científica y de Modelamiento Ambiental - DCMA de la Corporación Autónoma Regional de Cundinamarca - CAR, para fortalecer la implementación y seguimiento de estrategias de protección de propiedad intelectual y la gestión contractual con enfoque en ciencia y tecnología.</t>
  </si>
  <si>
    <t>164 DIAS 90032 DCMA -BPPI-2026070100007-2024070100030-2024070100031-2024070100032-2024030100029</t>
  </si>
  <si>
    <t xml:space="preserve">PRESTAR SERVICIOS PROFESIONALES A LA DIRECCIÓN TÉCNICA CIENTÍFICA Y DE MODELAMIENTO AMBIENTAL - DCMA DE LA CORPORACIÓN AUTÓNOMA REGIONAL DE CUNDINAMARCA - CAR, PARA FORTALECER LA GESTIÓN Y PLANIFICACIÓN DE ACTIVIDADES CON ENFOQUE I+D+I DE LOS PROYECTOS DE INVERSIÓN Y APOYO PARA EL RECONOCIMIENTO COMO CENTRO DE INVESTIGACIÓN. </t>
  </si>
  <si>
    <t xml:space="preserve">158 DIAS 90350 DCMA - BPPI - 2026070100007-2024070100030-2024070100031-2024070100032-2024030100029 </t>
  </si>
  <si>
    <t>Prestar servicios profesionales a la Dirección Técnica Científica y de Modelamiento Ambiental - DCMA de la Corporación Autónoma Regional de Cundinamarca - CAR, para la implementación del modelo de ciencia de datos y VTIC como soporte para las actividades CTEI de las células de innovación.</t>
  </si>
  <si>
    <t xml:space="preserve">158 DIAS 90399 DCMA - BPPI - 2026070100007-2024070100030-2024070100031-2024070100032-2024030100029 </t>
  </si>
  <si>
    <t>Prestar servicios profesionales a la dirección técnica científica y de modelamiento ambiental - DCMA de la corporación autónoma regional de Cundinamarca - car, para apoyar la gestión y el fortalecimiento de las estrategias del sistema de innovación y gestión del conocimiento vinculadas a los proyectos de inversión.</t>
  </si>
  <si>
    <t xml:space="preserve">158 DIAS 90310 DCMA  - BPPI - 2026070100007-2024070100030-2024070100031-2024070100032-2024030100029 </t>
  </si>
  <si>
    <t>Prestar servicios profesionales a la dirección técnica científica y de modelamiento ambiental - DCMA de la corporación autónoma regional de Cundinamarca - car, para la formulación, desarrollo y seguimiento de proyectos estratégicos con enfoque en investigación, desarrollo e innovación y el mantenimiento del sistema de gestión de la innovación.</t>
  </si>
  <si>
    <t xml:space="preserve">152 DIAS 90108 DCMA - BPPI - 2026070100007-2024070100030-2024070100031-2024070100032-2024030100029 </t>
  </si>
  <si>
    <t>Prestar servicios profesionales a la dirección técnica científica y de modelamiento ambiental - DCMA de la Corporación Autónoma Regional de Cundinamarca - CAR, para apoyar el desarrollo del modelo VTIC, la formulación de escenarios de prospectiva y de gestión del conocimiento de la corporación.</t>
  </si>
  <si>
    <t>160 DIAS 90119 DCMA - BPPI - 2026070100007 - 2024070100030 - 20240701</t>
  </si>
  <si>
    <t>159 DIAS 90175 DCMA -BPPI-2026070100007-2024070100030-2024070100031-2024070100032-2024030100029</t>
  </si>
  <si>
    <t xml:space="preserve">PRESTAR SERVICIOS PROFESIONALES A LA DIRECCIÓN TÉCNICA CIENTÍFICA Y DE MODELAMIENTO AMBIENTAL - DCMA DE LA CORPORACIÓN AUTÓNOMA REGIONAL DE CUNDINAMARCA - CAR, ORIENTADOS A LA MITIGACIÓN DE GEI Y ADAPTACIÓN AL CAMBIO CLIMÁTICO EN LAS LÍNEAS DE GESTIÓN DE RESIDUOS Y SOSTENIBILIDAD AMBIENTAL EN EL TERRITORIO CAR. </t>
  </si>
  <si>
    <t>158 DIAS 90275 DCMA -2026070100007-2024070100030-2024070100031-2024070100032-2024030100029</t>
  </si>
  <si>
    <t xml:space="preserve">Prestar servicios profesionales a la Dirección Técnica Científica y de Modelamiento Ambiental - DCMA de la Corporación Autónoma Regional de Cundinamarca - CAR, orientados a la mitigación de GEI y adaptación al cambio climático en las líneas de energías renovables, eficiencia energética y sostenibilidad ambiental en el territorio CAR. </t>
  </si>
  <si>
    <t xml:space="preserve">154 DIAS 90521 DCMA - BPPI - 2026070100007-2024070100030-2024070100031-2024070100032-2024030100029 </t>
  </si>
  <si>
    <t>Prestar servicios profesionales a la Dirección Técnica Científica y de Modelamiento Ambiental - DCMA de la Corporación Autónoma Regional de Cundinamarca - CAR, para acompañar la formulación, implementación, seguimiento y monitoreo de proyectos y estrategias de ecosostenibilidad orientados a la mitigación de GEI y adaptación al cambio climático.</t>
  </si>
  <si>
    <t>153 DIAS 90668 DCMA - BPPI-2026070100007-2024070100030-20240701</t>
  </si>
  <si>
    <t>Prestar servicios profesionales a la Dirección Técnica Científica y de Modelamiento Ambiental - DCMA de la Corporación Autónoma Regional de Cundinamarca - CAR, orientados a la mitigación de GEI y adaptación al cambio climático en las líneas de energías renovables, eficiencia energética y sostenibilidad ambiental en el territorio CAR.</t>
  </si>
  <si>
    <t xml:space="preserve">152 DIAS 90803 DCMA BPPI-2026070100007-2024070100030-2024070100031-2024070100032-2024030100029 </t>
  </si>
  <si>
    <t>PRESTAR SERVICIOS PROFESIONALES A LA DIRECCIÓN TÉCNICA CIENTÍFICA Y DE MODELAMIENTO AMBIENTAL - DCMA DE LA CORPORACIÓN AUTÓNOMA REGIONAL DE CUNDINAMARCA - CAR, PARA ACOMPAÑAR LA FORMULACIÓN, IMPLEMENTACIÓN, SEGUIMIENTO Y MONITOREO DE PROYECTOS Y ESTRATEGIAS DE ECOSOSTENIBILIDAD ORIENTADOS A LA MITIGACIÓN DE GEI Y ADAPTACIÓN AL CAMBIO CLIMÁTICO.</t>
  </si>
  <si>
    <t>165 DIAS 89901 DCMA - BPPI-2026070100007-2024070100030-20240701</t>
  </si>
  <si>
    <t>164 DIAS 90011 DCMA BPPI - 2026070100007 - 2024070100030 - 2024070100031 - 2024070100032 - 2024030100029</t>
  </si>
  <si>
    <t>Prestar servicios profesionales a la Dirección Técnica Científica y de Modelamiento Ambiental - DCMA de la Corporación Autónoma Regional de Cundinamarca - CAR, para fortalecer las actividades relacionadas con los monitoreos de fuentes móviles.</t>
  </si>
  <si>
    <t xml:space="preserve">164 DIAS 89977 DCMA - BPPI - 2026070100007-2024070100030-2024070100031-2024070100032-2024030100029 </t>
  </si>
  <si>
    <t>Prestar servicios profesionales a la Dirección Técnica Científica y de Modelamiento Ambiental - DCMA de la Corporación Autónoma Regional de Cundinamarca - CAR, para fortalecer las actividades en los componentes técnico-administrativos relacionadas con el seguimiento a la formulación e implementación de las políticas, planes, programas y demás acciones que se requieran para consolidar y mantener modelos sostenibles de desarrollo en el ejercicio de la autoridad ambiental.</t>
  </si>
  <si>
    <t xml:space="preserve">164 DIAS 89978 DCMA - BPPI - 2026070100007-2024070100030-2024070100031-2024070100032-2024030100029 </t>
  </si>
  <si>
    <t>Prestar servicios profesionales a la Dirección Técnica Científica y de Modelamiento Ambiental - DCMA de la Corporación Autonoma Regional de Cundinamarca - CAR, para apoyar los trámites y actividades relacionadas con seguimiento y certificación a Centros de Diagnóstico Automotor - CDA.</t>
  </si>
  <si>
    <t>164 DIAS 90040 DCMA - BPPI - 2026070100007 - 2024070100030-20240701</t>
  </si>
  <si>
    <t>Prestar servicios de apoyo a la gestión a la Dirección Técnica Científica y de Modelamiento Ambiental - DCMA de la Corporación Autónoma Regional de Cundinamarca - CAR, para llevar a cabo las actividades de monitoreo a las fuentes móviles de emisión que transitan por la jurisdicción CAR.</t>
  </si>
  <si>
    <t>164 DIAS 89996 DCMA - BPPI - 2026070100007 - 2024070100030 - 2024070100031 - 2024070100032 - 2024030100029</t>
  </si>
  <si>
    <t>160 DIAS 90065 DCMA BPPI-2026070100007-2024070100030-2024070100031-2024070100032-2024030100029</t>
  </si>
  <si>
    <t>Prestar servicios profesionales a la Dirección Técnico Científica y de Modelamiento Ambiental (DCMA) de la Corporación Autónoma Regional de Cundinamarca - CAR, para participar en la consolidación, validación y análisis de la información generada por la matriz aire de la Dependencia.</t>
  </si>
  <si>
    <t xml:space="preserve">159 DIAS 90161 DCMA - BPPI - 2026070100007 - 2024070100030 - 2024070100031 - 2024070100032 - 2024030100029 </t>
  </si>
  <si>
    <t>Prestar los servicios profesionales a la Dirección Técnica Científica y de Modelamiento Ambiental de la Corporación Autónoma Regional de Cundinamarca - CAR, para la ejecución y seguimiento a los proyectos de movilidad sostenible, requerimientos ambientales y metodologías para la estimación de inventarios de fuentes móviles.</t>
  </si>
  <si>
    <t xml:space="preserve">158 DIAS 90326 DCMA - BPPI – 2026070100007 – 2024070100030 – 2024070100031 – 2024070100032 - 2024030100029 </t>
  </si>
  <si>
    <t>165 DIAS 89915 DCMA - BPPI – 2026070100007 – 2024070100030 – 2024070100031 – 2024070100032 - 2024030100029</t>
  </si>
  <si>
    <t>160 DIAS 90120 DCMA - BPPI - 2026070100007 - 2024070100030 - 20240701</t>
  </si>
  <si>
    <t>160 DIAS 90076 DCMA 54725-BPPI-2026070100007-2024070100030-2024070100031-2024070100032-2024030100029</t>
  </si>
  <si>
    <t xml:space="preserve">160 DIAS 90088 DCMA - BPPI - 2026070100007 - 2024070100030 - 2024070100031 - 2024070100032 - 2024030100029 </t>
  </si>
  <si>
    <t>150 DIAS 90469 DOT - BPPI 2024040100005-2024070100032-2024080100034</t>
  </si>
  <si>
    <t>Prestar servicios profesionales a la Dirección Técnica de Ordenamiento Territorial (DOT) de la Corporación Autónoma Regional de Cundinamarca – CAR, para brindar apoyo técnico en el análisis, consolidación, integración y gestión de información ambiental requerida para el desarrollo de las actividades misionales de la dependencia.</t>
  </si>
  <si>
    <t>150 DIAS 90805 DOT BPPI 2024040100005-2024070100032-2024080100034</t>
  </si>
  <si>
    <t>Prestar servicios profesionales a la Dirección Técnica de Ordenamiento Territorial (DOT) de la Corporación Autónoma Regional de Cundinamarca- CAR, para apoyar el análisis de la influencia de las actividades mineras en la generación de material particulado y otros contaminantes atmosféricos, con el fin de contribuir a la definición y orientación de acciones relacionadas con la gestión de la calidad del aire.</t>
  </si>
  <si>
    <t>150 DIAS 90744 DOT BPPI 2024040100005-2024070100032-2024080100034</t>
  </si>
  <si>
    <t>Prestar servicios profesionales a la Dirección Técnica de Ordenamiento Territorial (DOT) de la Corporación Autónoma Regional de Cundinamarca - CAR, para apoyar el análisis de los insumos técnicos relacionados con ruido ambiental, con el fin de generar lineamientos y recomendaciones para su incorporación en los procesos de planificación y ordenamiento territorial.</t>
  </si>
  <si>
    <t>75 DIAS 89956 DOT - BPPI - 2024080100037</t>
  </si>
  <si>
    <t>Modificatorio No. 2, prórroga No. 2 y adición No.1 al contrato No. 1737 de 2025 cuyo objeto es: Realizar la interventoría técnica, administrativa, financiera, jurídica y contable para implementar acciones para la recuperación, rehabilitación, conservación y manejo de los suelos.</t>
  </si>
  <si>
    <t>150 DIAS 90934 DOT - BPPI - 2024040100005-2024070100032-2024080100034</t>
  </si>
  <si>
    <t>Prestar servicios profesionales a la Subdirección General de Planificación y Ordenamiento Ambiental de la Corporación Autónoma Regional de Cundinamarca - CAR, para brindar apoyo técnico en la formulación de lineamientos, así como en el desarrollo, implementación y seguimiento de programas, planes y estrategias orientadas a la prevención, control, recuperación y mitigación de los procesos de degradación de suelos en la jurisdicción de la Corporación.</t>
  </si>
  <si>
    <t>150 DIAS 90567 DOT - BPPI - 2024040100005 - 2024070100032 - 2024080100034</t>
  </si>
  <si>
    <t>Prestar servicios profesionales a la Dirección Técnica de Ordenamiento Territorial (DOT) de la Corporación Autónoma Regional de Cundinamarca CAR, brindando apoyo técnico y metodológico en el desarrollo de actividades relacionadas con la identificación, delimitación, zonificación y caracterización de áreas de importancia estratégica, orientadas al análisis y evaluación de los procesos de degradación de suelos en la jurisdicción de la CAR.</t>
  </si>
  <si>
    <t>150 DIAS 90842 DOT 54688-BPPI 2024040100005-2024070100032-2024080100034</t>
  </si>
  <si>
    <t>Prestar servicios profesionales a la Dirección Técnica de Ordenamiento Territorial (DOT) de la Corporación Autónoma Regional de Cundinamarca - CAR, para brindar apoyo técnico en la formulación de lineamientos, así como en la ejecución, implementación y seguimiento de programas, planes y acciones orientados a la prevención, control y manejo de los procesos de degradación de suelos en la jurisdicción de la CAR.</t>
  </si>
  <si>
    <t>165 DIAS 89837 DOT - BPPI - 2024040100005-2024070100032-2024080100034</t>
  </si>
  <si>
    <t>Prestar servicios profesionales a la dirección de ordenamiento territorial - DOT de la Corporación Autónoma Regional de técnica Cundinamarca - CAR, apoyando en la coordinación en las gestiones jurídicas y procesos administrativos que se requieran dentro del proceso de gestión y adquisición predial que adelante la dot, de predios de importancia estratégica.</t>
  </si>
  <si>
    <t>150 DIAS 90436 DOT BPPI 2024040100005-2024070100032-2024080100034</t>
  </si>
  <si>
    <t>Prestar servicios profesionales a la Dirección Técnica de Ordenamiento Territorial- DOT de la Corporación Autónoma Regional de Cundinamarca- CAR, en asuntos de carácter jurídico dentro de las actuaciones administrativas y procedimientos a cargo de la Dirección en los temas de áreas protegidas y ecosistemas estratégicos.</t>
  </si>
  <si>
    <t>157 DIAS 90441 DOT -BPPI 2024040100005-2024070100032-2024080100034</t>
  </si>
  <si>
    <t xml:space="preserve">Prestar servicios profesionales a la Dirección Técnica de Ordenamiento Territorial - DOT de la Corporación Autónoma Regional de Cundinamarca-CAR, en el área de la Ingeniería Forestal para apoyar en la evaluación, revisión y coordinación técnica de los predios presentados para adquisición en la jurisdicción CAR en áreas de importancia estratégica para la conservación de los recursos naturales. </t>
  </si>
  <si>
    <t>150 DIAS 90435 DOT - BPPI 2024040100005 - 2024070100032 - 2024080100034</t>
  </si>
  <si>
    <t>Prestar servicios profesionales a la Dirección Técnica de Ordenamiento Territorial - DOT de la Corporación Autónoma Regional de Cundinamarca - CAR, para brindar apoyo técnico en la identificación, delimitación y priorización de las áreas de importancia estratégica para la adquisición de predios, así como en el acompañamiento a las entidades territoriales en el desarrollo de estas actividades.</t>
  </si>
  <si>
    <t>150 DIAS 90944 DOT - BPPI - 2024040100005-2024070100032-2024080100034</t>
  </si>
  <si>
    <t>Prestar servicios profesionales a la Dirección Técnica de Ordenamiento Territorial - DOT de la Corporación Autónoma Regional de Cundinamarca - CAR, para brindar apoyo en la ejecución de las actividades técnicas catastrales y en la revisión de los avalúos comerciales requeridos dentro de los procesos de adquisición predial.</t>
  </si>
  <si>
    <t>150 DIAS 90425 DOT -BPPI 2024040100005-2024070100032-2024080100034</t>
  </si>
  <si>
    <t>Prestar servicios profesionales a la Dirección Técnica de Ordenamiento Territorial (DOT) de la Corporación Autónoma Regional de Cundinamarca– CAR, para apoyar el desarrollo de estrategias y actividades asociadas al componente social y de participación ciudadana en los procesos de gestión del ordenamiento ambiental en la jurisdicción de la Corporación.</t>
  </si>
  <si>
    <t>150 DIAS 90499 DOT BPPI 2024040100005-2024070100032-2024080100034</t>
  </si>
  <si>
    <t>Prestar servicios profesionales especializados a la Dirección Técnica de Ordenamiento Territorial (DOT) de la Corporación Autónoma Regional de Cundinamarca– CAR, para brindar apoyo técnico en el proceso de formulación de los planes de manejo de los humedales priorizados en la jurisdicción de la CAR, con énfasis en el análisis y desarrollo del componente biótico.</t>
  </si>
  <si>
    <t>150 DIAS 90493 DOT - BPPI - 2024040100005 - 2024070100032 - 2024080100034</t>
  </si>
  <si>
    <t xml:space="preserve"> Prestar servicios profesionales a la Dirección Técnica de Ordenamiento Territorial (DOT) de la Corporación Autónoma Regional de Cundinamarca - CAR, para brindar apoyo técnico en la ejecución y seguimiento de las actividades transversales orientadas a la recuperación, conservación y manejo de áreas protegidas y ecosistemas estratégicos en la jurisdicción de la Corporación.</t>
  </si>
  <si>
    <t>150 DIAS 90535 DOT - BPPI - 2024040100005 - 2024070100032 - 2024080100034</t>
  </si>
  <si>
    <t>Prestar servicios profesionales especializados a la Dirección Técnica de Ordenamiento Territorial (DOT) de la Corporación Autónoma Regional de Cundinamarca– CAR, para brindar apoyo técnico en la formulación de los planes de manejo de los humedales priorizados en la jurisdicción de la CAR, desde el análisis y desarrollo del componente hidrológico.</t>
  </si>
  <si>
    <t>150 DIAS 90676 DOT - BPPI - 2024040100005-2024070100032-2024080100034</t>
  </si>
  <si>
    <t>Prestar servicios profesionales a la Dirección Técnica de Ordenamiento Territorial (DOT) de la Corporación Autónoma Regional de Cundinamarca (CAR), orientados a la coordinación de las actividades del grupo responsable de la formulación de planes de manejo de humedales, en el marco de los procesos de identificación, caracterización, definición de acciones de recuperación, así como la revisión, ajuste, formulación e implementación del seguimiento de los planes de manejo de los ecosistemas de humedal.</t>
  </si>
  <si>
    <t>150 DIAS 90737 DOT - BPPI - 2024040100005 - 2024070100032 - 2024080100034</t>
  </si>
  <si>
    <t>Prestar servicios profesionales especializados a la Dirección Técnica de Ordenamiento Territorial (DOT) de la Corporación Autónoma Regional de Cundinamarca– CAR, para brindar apoyo técnico en la formulación de los planes de manejo de los humedales priorizados en la jurisdicción de la CAR, mediante el desarrollo y análisis de los componentes geomorfológico e hidrogeológico.</t>
  </si>
  <si>
    <t>150 DIAS 90804 DOT - BPPI 2024040100005-2024070100032-202408010</t>
  </si>
  <si>
    <t>Prestar servicios de apoyo a la gestión a la Dirección Técnica de Ordenamiento Territorial (DOT) de la CAR, para realizar apoyo técnico y seguimiento de los procesos de formulación de Planes de Manejo Ambiental de humedales priorizados, mediante la gestión y análisis de información ambiental, el uso de herramientas SIG y el fortalecimiento de la planificación, articulación interinstitucional y cumplimiento normativo.</t>
  </si>
  <si>
    <t>150 DIAS 90883 DOT - BPPI 2024040100005-2024070100032-20240801</t>
  </si>
  <si>
    <t>Prestar servicios profesionales a la Dirección Técnica de Ordenamiento Territorial (DOT) de la Corporación Autónoma Regional de Cundinamarca (CAR), para apoyar la coordinación, gestión y seguimiento de las acciones derivadas de las obligaciones asumidas por la Corporación en su calidad de Secretaría Técnica de las Comisiones Conjuntas de los Ecosistemas de Páramo.</t>
  </si>
  <si>
    <t>150 DIAS 90723 DOT - BPPI - 2024040100005 - 2024070100032 - 2024080100034</t>
  </si>
  <si>
    <t>Prestar servicios profesionales a la Dirección Técnica de Ordenamiento Territorial - DOT de la Corporación Autónoma Regional de Cundinamarca -CAR, desde el componente económico y financiero en la formulación y/o actualización de los planes de manejo de ecosistemas estratégicos, áreas protegidas y estrategias de conservación In situ de la jurisdicción CAR.</t>
  </si>
  <si>
    <t>150 DIAS 90601 DOT BPPI 2024040100005-2024070100032-2024080100034</t>
  </si>
  <si>
    <t>Prestar servicios profesionales a la Dirección Técnica de Ordenamiento Territorial- DOT de la Corporación Autónoma Regional de Cundinamarca CAR, para brindar apoyo al desarrollo del componente social y de participación ciudadana en los procesos de planificación y ordenamiento ambiental que se adelanten en la jurisdicción de la Corporación.</t>
  </si>
  <si>
    <t>150 DIAS 90841 DOT - BPPI - 2024040100005-2024070100032-2024080100034</t>
  </si>
  <si>
    <t>150 DIAS 90868 DOT BPPI 2024040100005-2024070100032-2024080100034</t>
  </si>
  <si>
    <t>Prestar servicios profesionales a la dirección Técnica de Ordenamiento Territorial- DOT de la Corporación Autónoma Regional de Cundinamarca- CAR, en las actividades relacionadas con las estrategias de planificación para el manejo de áreas protegidas y conservación in situ de la jurisdicción CAR en el Distrito Capital.</t>
  </si>
  <si>
    <t>165 DIAS 89792 DOT - BPPI 2024040100005 - 2024070100032 - 2024080100034</t>
  </si>
  <si>
    <t>Prestar servicios profesionales a la Dirección Técnica de Ordenamiento Territorial - DOT de la Corporación Autónoma Regional de Cundinamarca - CAR, en los asuntos técnicos para la elaboración de los diferentes documentos que se deriven del desarrollo de los procesos administrativos y de contratación a cargo de la dirección.</t>
  </si>
  <si>
    <t>150 DIAS 90256 DOT-BPPI 2024040100005-2024070100032-2024080100034</t>
  </si>
  <si>
    <t>150 DIAS 90371 DOT - BPPI - 2024040100005 - 2024070100032 - 2024080100034</t>
  </si>
  <si>
    <t>Prestar servicios profesionales a la Dirección Técnica de Ordenamiento Territorial– DOT de la Corporación Autónoma Regional de Cundinamarca CAR, desde el componente biótico en los procesos de formulación de los instrumentos de planificación ambiental en la jurisdicción de la CAR.</t>
  </si>
  <si>
    <t>150 DIAS 90745 DOT - BPPI - 2024040100005 - 2024070100032 - 2024080100034</t>
  </si>
  <si>
    <t xml:space="preserve"> Prestar servicios profesionales a la Dirección Técnica de Ordenamiento Territorial– DOT de la Corporación Autónoma Regional de Cundinamarca CAR, en la formulación de instrumentos de planificación para el desarrollo de estrategias de ecoturismo en áreas protegidas y ecosistemas priorizados de la jurisdicción CAR.</t>
  </si>
  <si>
    <t>150 DIAS 90973 DOT BPPI 2024040100005-2024070100032-2024080100034</t>
  </si>
  <si>
    <t>Prestar servicios profesionales a la Dirección Técnica de Ordenamiento Territorial - DOT de la Corporación Autónoma Regional de Cundinamarca - CAR, para brindar apoyo al componente social y de participación ciudadana en los procesos de formulación, implementación y seguimiento de los instrumentos de ordenamiento ambiental que se desarrollen en la jurisdicción de la Corporación.</t>
  </si>
  <si>
    <t>150 DIAS 90443 DOT - BPPI 2024040100005-2024070100032-2024080100034</t>
  </si>
  <si>
    <t>150 DIAS 90434 DOT BPPI 2024040100005-2024070100032-2024080100034</t>
  </si>
  <si>
    <t xml:space="preserve">Prestar servicios profesionales a la Dirección Técnica de Ordenamiento Territorial (DOT) de la Corporación Autónoma Regional de Cundinamarca– CAR, para apoyar el desarrollo de estrategias y actividades asociadas al componente social y de participación ciudadana en los procesos de gestión del ordenamiento ambiental en la jurisdicción de la Corporación. </t>
  </si>
  <si>
    <t>150 DIAS 90470 DOT BPPI 2024040100005-2024070100032-2024080100034</t>
  </si>
  <si>
    <t>Prestar servicios profesionales a la Dirección Técnica de Ordenamiento Territorial- DOT de la Corporación Autónoma Regional de Cundinamarca CAR, apoyando la gestión en las áreas protegidas o en las estrategias de conservación in situ en la jurisdicción de la CAR.</t>
  </si>
  <si>
    <t>150 DIAS 90566 DOT - BPPI 2024040100005-2024070100032-2024080100034</t>
  </si>
  <si>
    <t>Prestar servicios profesionales a la Dirección Técnica de Ordenamiento Territorial - DOT de la Corporación Autónoma Regional de Cundinamarca - CAR, en la declaratoria de áreas protegidas y la formulación de los correspondientes instrumentos de planificación en la jurisdicción CAR.</t>
  </si>
  <si>
    <t>150 DIAS 90747 DOT - BPPI - 2024040100005 - 2024070100032 - 2024080100034</t>
  </si>
  <si>
    <t xml:space="preserve"> Prestar servicios profesionales a la Dirección Técnica de Ordenamiento Territorial (DOT) de la Corporación Autónoma Regional de Cundinamarca– CAR, para apoyar el desarrollo de estrategias y actividades asociadas al componente social y de participación ciudadana en los procesos de gestión del ordenamiento ambiental en la jurisdicción de la Corporación.</t>
  </si>
  <si>
    <t xml:space="preserve">150 DIAS 90866 DOT BPPI 2024040100005-2024070100032-2024080100034 </t>
  </si>
  <si>
    <t>Prestar servicios profesionales a la Dirección Técnica de Ordenamiento Territorial– DOT de la Corporación Autónoma Regional de Cundinamarca CAR, para apoyar el desarrollo de acciones orientadas a la planificación para la conservación de las áreas protegidas y las estrategias de conservación in situ en la jurisdicción CAR.</t>
  </si>
  <si>
    <t>150 DIAS 90865 DOT BPPI 2024040100005-2024070100032-2024080100034</t>
  </si>
  <si>
    <t>Prestar servicios profesionales a la Dirección Técnica de Ordenamiento Territorial- DOT de la Corporación Autónoma Regional de Cundinamarca CAR, para apoyar el desarrollo del componente social y de participación ciudadana en los procesos de ordenamiento y gestión ambiental que se adelanten en la jurisdicción de la Corporación.</t>
  </si>
  <si>
    <t>* CONSORCIO ECOBOSQUES 2025</t>
  </si>
  <si>
    <t>150 DIAS 90871 DOT BPPI 2024040100005-2024070100032-2024080100034</t>
  </si>
  <si>
    <t>Prestar servicios profesionales a la Dirección Técnica de Ordenamiento Territorial - DOT de la Corporación Autónoma Regional de Cundinamarca - CAR, para apoyar la gestión integral del recurso hídrico mediante la consolidación y análisis de información técnica de aguas superficiales y subterráneas, orientada al cumplimiento de los Planes de Manejo Ambiental de Acuíferos y a la gestión sostenible del recurso hídrico.</t>
  </si>
  <si>
    <t>150 DIAS 90402 DOT -BPPI 2024040100005-2024070100032-2024080100034</t>
  </si>
  <si>
    <t xml:space="preserve">Prestar servicios profesionales a la Dirección Técnica de Ordenamiento Territorial - DOT de la Corporación Autónoma Regional de Cundinamarca - CAR, para desarrollar la fase técnica de campo en el proceso de Reglamentación del uso de las aguas en las unidades hidrográficas priorizadas en la jurisdicción CAR. </t>
  </si>
  <si>
    <t>150 DIAS 90570 DOT - BPPI 2024040100005-2024070100032-2024080100034</t>
  </si>
  <si>
    <t>150 DIAS 90518 DOT -- BPPI - 2024040100005-2024070100032-2024080100034</t>
  </si>
  <si>
    <t>Prestar servicios profesionales a la Dirección Técnica de Ordenamiento Territorial - DOT de la Corporación Autónoma Regional de Cundinamarca - CAR, para apoyar en las actividades del componente social y de participación en los procesos de gestión del ordenamiento ambiental dentro de la jurisdicción de la Corporación Autónoma Regional de Cundinamarca.</t>
  </si>
  <si>
    <t>150 DIAS 90564 DOT - BPPI - 2024040100005-2024070100032-2024080100034</t>
  </si>
  <si>
    <t>Prestar servicios profesionales a la Dirección Técnica de Ordenamiento Territorial - DOT de la Corporación Autónoma Regional de Cundinamarca - CAR, para el acompañamiento en la gestión administrativa y técnica de los instrumentos de ordenamiento del recurso hídrico, con énfasis en el desarrollo de actividades del componente hidrológico.</t>
  </si>
  <si>
    <t>150 DIAS 90590 DOT - BPPI - 2024040100005-2024070100032-2024080100034</t>
  </si>
  <si>
    <t>Prestar servicios profesionales a la Dirección Técnica de Ordenamiento Territorial - DOT de la Corporación Autónoma Regional de Cundinamarca - CAR, para apoyar la evaluación de la calidad del agua, el análisis de información y la formulación de insumos en los instrumentos de ordenamiento del recurso hídrico.</t>
  </si>
  <si>
    <t>150 DIAS 90466 DOT BPPI 2024040100005-2024070100032-2024080100034</t>
  </si>
  <si>
    <t>Prestar servicios profesionales a la Dirección Técnica de Ordenamiento Territorial - DOT de la Corporación Autónoma Regional de Cundinamarca - CAR, para desarrollar actividades la caracterización de servicios ecosistémicos en los procesos de acotamiento e identificación de cuerpos de agua y la delimitación de las rondas, de conformidad con la normatividad vigente</t>
  </si>
  <si>
    <t>150 DIAS 90589 DOT - BPPI - 2024040100005-2024070100032-2024080100034</t>
  </si>
  <si>
    <t>Prestar servicios profesionales a la Dirección Técnica de Ordenamiento Territorial (DOT) de la Corporación Autónoma Regional de Cundinamarca— CAR, para apoyar el desarrollo de estrategias y actividades asociadas al componente social y de participación ciudadana en los procesos de gestión del ordenamiento ambiental en la jurisdicción de la Corporación.</t>
  </si>
  <si>
    <t>150 DIAS 90729 DOT - BPPI - 2024040100005 - 2024070100032 - 2024080100034</t>
  </si>
  <si>
    <t xml:space="preserve">150 DIAS 90511 DOT - BPPI - 2024040100005-2024070100032-2024080100034-El 2D6O/0T6/2026 </t>
  </si>
  <si>
    <t>Prestar servicios profesionales a la Dirección Técnica de Ordenamiento Territorial- DOT de la Corporación Autónoma Regional de Cundinamarca CAR, para brindar apoyo en la generación de información e insumos hidrogeológicos, la caracterización física de acuíferos, la actualización de cartografía temática y la validación técnica en campo, requeridas para el ordenamiento y la gestión del recurso hídrico subterráneo en la jurisdicción de la Corporación.</t>
  </si>
  <si>
    <t>150 DIAS 90798 DOT -BPPI 2024040100005-2024070100032-2024080100034</t>
  </si>
  <si>
    <t>Prestar servicios profesionales a la Dirección Técnica de Ordenamiento Territorial (DOT) de la Corporación Autónoma Regional de Cundinamarca - CAR, para apoyar la articulación, implementación y seguimiento de los instrumentos de planificación ambiental, desde los componentes de zonificación ambiental y programación de acciones</t>
  </si>
  <si>
    <t>150 DIAS 90724 DOT - BPPI - 2024040100005 - 2024070100032 - 2024080100034</t>
  </si>
  <si>
    <t>150 DIAS 90818 DOT - BPPI - 2024040100005 - 2024070100032 - 2024080100034</t>
  </si>
  <si>
    <t>Prestar servicios profesionales a la Dirección Técnica de Ordenamiento Territorial- DOT de la Corporación Autónoma Regional de Cundinamarca- CAR, para apoyar la ejecución de actividades técnicas relacionadas con el recurso hídrico en la formulación o ejecución de instrumentos de planificación ambiental.</t>
  </si>
  <si>
    <t>150 DIAS 90881 DOT - BPPI 2024040100005-2024070100032-20240801</t>
  </si>
  <si>
    <t>Prestar servicios profesionales a la Dirección Técnica de Ordenamiento Territorial- DOT de la Corporación Autónoma Regional de Cundinamarca CAR, en el desarrollo de actividades de verificación de los proyectos del componente programático de los POMCA.</t>
  </si>
  <si>
    <t>CAUCALI HERNANDEZ DAYAN ESTHEFANIE</t>
  </si>
  <si>
    <t>150 DIAS 90591 DOT - BPPI - 2024040100005-2024070100032-2024080100034</t>
  </si>
  <si>
    <t>Prestar servicios profesionales a la Dirección Técnica de Ordenamiento Territorial (DOT) de la Corporación Autónoma Regional de Cundinamarca (CAR), para apoyar el seguimiento de los contratos asociados al Programa de Uso Eficiente y Ahorro del Agua (PUEAA), mediante asistencia técnica en la formulación y presentación de los programas, seguimiento a los informes técnicos de evaluación y revisión de los reportes registrados en el Sistema de Información del Recurso Hídrico (SIRH).</t>
  </si>
  <si>
    <t>160 DIAS 90125 DOT - BPPI -  2024040100005 - 2024070100032 -2024080100034</t>
  </si>
  <si>
    <t>Prestar servicios profesionales a la Dirección Técnica de Ordenamiento Territorial (DOT) de la Corporación Autónoma Regional de Cundinamarca- CAR, desarrollando actividades en el ámbito ecosistémico en los procesos de acotamiento de cuerpos de agua.</t>
  </si>
  <si>
    <t>150 DIAS 90731 DOT - BPPI - 2024040100005 - 2024070100032 - 2024080100034</t>
  </si>
  <si>
    <t>Prestar servicios profesionales a la Dirección Técnica de Ordenamiento Territorial - DOT de la Corporación Autónoma Regional de Cundinamarca - CAR, para brindar apoyo en la integración de los componentes técnicos relacionados con la delimitación de los cuerpos de agua y sus rondas hídricas, de conformidad con la normatividad ambiental vigente.</t>
  </si>
  <si>
    <t>159 DIAS 90174 DOT - BPPI – 2024040100005 – 2024070100032 - 2024080100034</t>
  </si>
  <si>
    <t>Prestar servicios profesionales a la Dirección Técnica de Ordenamiento Territorial- DOT de la Corporación Autónoma Regional de Cundinamarca- CAR, en actividades relacionadas con el seguimiento de los proyectos de la dependencia y de los componentes programáticos de los instrumentos de planificación ambiental.</t>
  </si>
  <si>
    <t>158 DIAS 90317 DOT - BPPI - 2024040100005 - 2024070100032 - 2024080100034</t>
  </si>
  <si>
    <t>150 DIAS 90846 DOT BPPI 2024040100005-2024070100032-2024080100034</t>
  </si>
  <si>
    <t>Prestar servicios profesionales a la Dirección Técnica de Ordenamiento Territorial- DOT de la Corporación Autónoma Regional de Cundinamarca- CAR, en el desarrollo de actividades de verificación, medidas de administración e indicadores de impacto de los Instrumentos de Planificación Ambiental.</t>
  </si>
  <si>
    <t>150 DIAS 90942 DOT - BPPI 2024040100005-2024070100032-20240801</t>
  </si>
  <si>
    <t>Prestar servicios profesionales a la Dirección Técnica de Ordenamiento Territorial - DOT de la Corporación Autónoma Regional de Cundinamarca - CAR, para la articulación, ejecución y seguimiento de los instrumentos de planificación ambiental.</t>
  </si>
  <si>
    <t>150 DIAS 90947 DOT BPPI 2024040100005-2024070100032-2024080100034</t>
  </si>
  <si>
    <t>Prestar servicios profesionales a la Dirección Técnica del Ordenamiento Territorial- DOT de la Corporación Autónoma Regional de Cundinamarca - CAR, en la implementación del Guía metodológica de seguimiento y evaluación a la ejecución de los proyectos del componente programático de los Planes de Ordenación de Cuencas asignados.</t>
  </si>
  <si>
    <t>150 DIAS 90348 DOT - BPPI – 2024040100005 – 2024070100032 - 2024080100034</t>
  </si>
  <si>
    <t>Prestar servicios profesionales a la Subdirección General de Planificación y Ordenamiento Ambiental de la Corporación Autónoma Regional de Cundinamarca - CAR, para brindar apoyo al direccionamiento estratégico, la planeación y el seguimiento de planes, programas, proyectos y metas institucionales, así como al fortalecimiento de la gestión institucional.</t>
  </si>
  <si>
    <t>150 DIAS 90791 DOT - BPPI 2024040100005-2024070100032-202408010</t>
  </si>
  <si>
    <t>Prestar los servicios profesionales en la Dirección Técnica de Ordenamiento Territorial - DOT de la Corporación Autónoma Regional de Cundinamarca CAR, para elaborar, actualizar y/o analizar los módulos de consumo y demanda hídrica, así como brindar apoyo técnico especializado en el proceso de diagnóstico, formulación, ajuste y seguimiento de los Planes de Ordenamiento del Recurso Hídrico (PORH).</t>
  </si>
  <si>
    <t>150 DIAS 90428 DOT - BPPI 2024040100005-2024070100032-2024080100034</t>
  </si>
  <si>
    <t>Prestar servicios profesionales a la Dirección Técnica de Ordenamiento Territorial– DOT de la Corporación Autónoma Regional de Cundinamarca- CAR, para desarrollar la fase técnica de campo en el proceso de reglamentación del uso de las aguas en las unidades hidrográficas priorizadas en la jurisdicción CAR, incluyendo el apoyo en las capacitaciones de los Programas de Uso Eficiente y Ahorro del Agua (PUEAA).</t>
  </si>
  <si>
    <t>150 DIAS  90498 DOT - BPPI - 2024040100005-2024070100032-2024080100034</t>
  </si>
  <si>
    <t>ORJUELA DIAZ ELBER DUVAN</t>
  </si>
  <si>
    <t>150 DIAS 90568 DOT - BPPI 2024040100005-2024070100032-2024080100034</t>
  </si>
  <si>
    <t>150 DIAS 90558 DOT - BPPI 2024040100005-2024070100032-2024080100034</t>
  </si>
  <si>
    <t>150 DIAS 90886 DOT - BPPI 2024040100005-2024070100032-20240801</t>
  </si>
  <si>
    <t>150 DIAS 90771 DOT - BPPI - 2024040100005-2024070100032-2024080100034</t>
  </si>
  <si>
    <t>Prestar servicios profesionales a la Dirección Técnica de Ordenamiento Territorial- DOT de la Corporación Autónoma Regional de Cundinamarca CAR, para brindar acompañamiento en la administración integral de la Infraestructura de Datos Espaciales de la CAR - IDECAR.</t>
  </si>
  <si>
    <t>150 DIAS 90653 DOT BPPI 2024040100005-2024070100032-2024080100034</t>
  </si>
  <si>
    <t>Prestar servicios profesionales a la Dirección Técnica de Ordenamiento Territorial – DOT de la Corporación Autónoma Regional de Cundinamarca-CAR, para brindar acompañamiento en la administración integral de la infraestructura de Datos Espaciales de la CAR -IDECAR.</t>
  </si>
  <si>
    <t>165 DIAS 89840 DOT - BPPI - 2024040100005 - 2024070100032 - 2024080100034</t>
  </si>
  <si>
    <t>150 DIAS 90502 DOT - BPPI – 2024040100005 – 2024070100032 - 2024080100034</t>
  </si>
  <si>
    <t>Prestar servicios profesionales a la Dirección Técnica de Ordenamiento Territorial - DOT de la Corporación Autónoma Regional de Cundinamarca - CAR, para brindar apoyo desde el componente jurídico en la revisión del marco normativo de los instrumentos de planeamiento y ordenamiento ambiental, cuya reglamentación es competencia de la CAR, así como de los instrumentos de planeamiento y ordenamiento territorial presentados por los entes territoriales de la jurisdicción de la Corporación.</t>
  </si>
  <si>
    <t>150 DIAS 90545 DOT BPPI 2024040100005-2024070100032-2024080100034</t>
  </si>
  <si>
    <t>Prestar servicios profesionales a la Dirección Técnica de Ordenamiento Territorial- DOT de la Corporación Autónoma Regional de Cundinamarca - CAR, para brindar apoyo en la consolidación de las determinantes ambientales, la asistencia técnica a las entidades territoriales y la evaluación de la incorporación de los asuntos ambientales en los instrumentosde planificación territorial de los municipios de la jurisdicción de la CAR</t>
  </si>
  <si>
    <t>150 DIAS 90852 DOT BPPI 2024040100005-2024070100032-2024080100034</t>
  </si>
  <si>
    <t>Prestar servicios profesionales a la Dirección Técnica de Ordenamiento Territorial- DOT de la Corporación Autónoma Regional de Cundinamarca CAR, desde el componente jurídico en la revisión del componente normativo de los instrumentos de planeamiento y ordenamiento ambiental, cuya reglamentación es competencia de la CAR, además de los instrumentos de planeamiento y ordenamiento territorial presentados por los entes territoriales de la jurisdicción CAR.</t>
  </si>
  <si>
    <t>159 DIAS 90219 DOT - BPPI 2024040100005-2024070100032-2024080100034</t>
  </si>
  <si>
    <t>PRESTAR SERVICIOS DE APOYO A LA GESTIÓN A LA DIRECCIÓN TÉCNICA DE ORDENAMIENTO TERRITORIAL - DOT DE LA CORPORACIÓN AUTÓNOMA REGIONAL DE CUNDINAMARCA - CAR, PARA APOYAR LA IMPLEMENTACIÓN DE LA GESTIÓN AMBIENTAL URBANA MEDIANTE LA ELABORACIÓN, REVISIÓN Y MANEJO DE INFORMACIÓN GEOGRÁFICA Y CARTOGRÁFICA, ASÍ COMO LA REVISIÓN DEL COMPONENTE CARTOGRÁFICO DE LAS PROPUESTAS DE MODIFICACIÓN, AJUSTE O REVISIÓN DE LOS INSTRUMENTOS DE ORDENAMIENTO TERRITORIAL ASIGNADOS Y EL ACOMPAÑAMIENTO TÉCNICO EN LOS PROCESOS DE EVALUACIÓN Y CONCERTACIÓN AMBIENTAL.</t>
  </si>
  <si>
    <t>165 DIAS 89817 DOT 54688-BPPI 2024040100005-2024070100032-2024080100034</t>
  </si>
  <si>
    <t>Prestar servicios profesionales a la Dirección Técnica de Ordenamiento Territorial - DOT de la Corporación Autónoma Regional de Cundinamarca - CAR, para brindar asistencia técnica en los procesos de Gestión Ambiental Urbana, evaluación, concertación y seguimiento de los instrumentos de planificación territorial de la jurisdicción de la Corporación.</t>
  </si>
  <si>
    <t>150 DIAS 90018 DOT - BPPI - 2024040100005-2024070100032-2024080100034</t>
  </si>
  <si>
    <t>Prestar servicios profesionales a la Dirección Técnica de Ordenamiento Territorial- DOT de la Corporación Autónoma Regional de Cundinamarca- CAR, para realizar el seguimiento de los asuntos ambientales concertados en los instrumentos de ordenamiento territorial de la jurisdicción de la Corporación, de conformidad con las competencias legales.</t>
  </si>
  <si>
    <t>150 DIAS DOT 90856 BPPI 2024040100005-2024070100032-2024080100034</t>
  </si>
  <si>
    <t>Prestar servicios profesionales a la Dirección Técnica de Ordenamiento Territorial- DOT de la Corporación Autónoma Regional de Cundinamarca CAR, para apoyar la articulación interinstitucional.</t>
  </si>
  <si>
    <t>150 DIAS 90712 DOT BPPI 2024040100005-2024070100032-2024080100034</t>
  </si>
  <si>
    <t>Prestar servicios profesionales a la Dirección Técnica de Ordenamiento Territorial – DOT de la Corporación Autónoma Regional de Cundinamarca CAR, con el fin de fortalecer la gestión del cambio climático en los municipios de la jurisdicción CAR.</t>
  </si>
  <si>
    <t>150 DIAS 90850 DOT 54688-BPPI 2024040100005-2024070100032-2024080100034</t>
  </si>
  <si>
    <t>Prestar servicios profesionales a la Dirección Técnica de Ordenamiento Territorial- DOT de la Corporación Autónoma Regional de Cundinamarca (CAR), orientados a apoyar el proceso de incorporación de la Gestión del Cambio Climático en los instrumentos de planificación Territorial de los municipios pertenecientes a la jurisdicción de la CAR.</t>
  </si>
  <si>
    <t>150 DIAS 90815 DOT - BPPI - 2024040100005-2024070100032-2024080100034</t>
  </si>
  <si>
    <t>Prestar servicios profesionales a la Dirección Técnica de Ordenamiento Territorial- DOT de la Corporación Autónoma Regional de Cundinamarca CAR, para brindar apoyo en el desarrollo de las actividades requeridas para la incorporación del componente de gestión del riesgo de desastres en los instrumentos de ordenamiento territorial de los municipios de la jurisdicción de la CAR.</t>
  </si>
  <si>
    <t>150 DIAS 90945 DOT - BPPI - 2024040100005 - 2024070100032 - 2024080100034</t>
  </si>
  <si>
    <t>Prestar servicios profesionales a la Dirección Técnica de Ordenamiento Territorial- DOT de la Corporación Autónoma Regional de Cundinamarca CAR, para brindar apoyo en la evaluación y seguimiento de la incorporación de la gestión del riesgo de desastres en los instrumentos de planificación territorial de los municipios de la jurisdicción de la CAR.</t>
  </si>
  <si>
    <t>150 DIAS 90977 DOT BPPI 2024040100005-2024070100032-2024080100034</t>
  </si>
  <si>
    <t>Prestar servicios profesionales a la Dirección Técnica de Ordenamiento Territorial - DOT de la Corporación Autónoma Regional de Cundinamarca - CAR, para brindar apoyo en el seguimiento, monitoreo y evaluación de la gestión institucional, mediante el acompañamiento a los procesos de planeación, gestión del riesgo, seguimiento a planes, programas, proyectos e instrumentos de mejora continua, de conformidad con los lineamientos institucionales.</t>
  </si>
  <si>
    <t>150 DIAS 89926 DOT - BPPI - 2024040100005-2024070100032-2024080100034</t>
  </si>
  <si>
    <t>Prestar servicios profesionales a la dirección técnica de ordenamiento territorial (DOT) de la Corporación Autónoma Regional de Cundinamarca car, para apoyar técnicamente a las direcciones regionales en la identificación, articulación, seguimiento y gestión de las actividades asociadas a la gestión del riesgo de desastres en la jurisdicción de la corporación.</t>
  </si>
  <si>
    <t>150 DIAS 89896 DOT - BPPI 2024040100005-2024070100032-202408010</t>
  </si>
  <si>
    <t>150 DIAS 89953 DOT - BPPI 2024040100005-2024070100032-202408010</t>
  </si>
  <si>
    <t>150 DIAS 90200 DOT - BPPI – 2024040100005 – 2024070100032 - 2024080100034</t>
  </si>
  <si>
    <t>150 DIAS 90319 DOT - BPPI - 2024040100005-2024070100032-2024080100034</t>
  </si>
  <si>
    <t>150 DIAS 90354 DOT - BPPI - 2024040100005-2024070100032-2024080100034</t>
  </si>
  <si>
    <t>150 DIAS 90328 DOT BPPI 2024040100005-2024070100032-2024080100034</t>
  </si>
  <si>
    <t>Prestar servicios profesionales a la Dirección Técnica de Ordenamiento Territorial (DOT) de la Corporación Autónoma Regional de Cundinamarca CAR, para apoyar técnicamente a las Direcciones Regionales en la identificación, articulación, seguimiento y gestión de las actividades asociadas a la gestión del riesgo de desastres en la jurisdicción de la Corporación</t>
  </si>
  <si>
    <t>150 DIAS 90363 DOT - BPPI - 2024040100005 - 2024070100032 - 2024080100034</t>
  </si>
  <si>
    <t>Prestar servicios profesionales a la Dirección Técnica de Ordenamiento Territorial- DOT de la Corporación Autónoma Regional de Cundinamarca CAR, para brindar apoyo técnico en la gestión del riesgo de desastres desde el componente geotécnico, en los procesos relacionados con fenómenos de remoción en masa y avenidas torrenciales en la jurisdicción de la CAR.</t>
  </si>
  <si>
    <t>150 DIAS 90327 DOT - BPPI 2024040100005-2024070100032-2024080100034</t>
  </si>
  <si>
    <t>Prestar servicios profesionales a la Dirección Técnica de Ordenamiento Territorial - DOT de la Corporación Autónoma Regional de Cundinamarca - CAR, para brindar apoyo en el desarrollo de las actividades relacionadas con el conocimiento y la reducción del riesgo por incendios forestales en la jurisdicción de la CAR</t>
  </si>
  <si>
    <t>150 DIAS 90323 DOT - BPPI 2024040100005-2024070100032-2024080100034</t>
  </si>
  <si>
    <t>Prestar servicios profesionales a la Dirección Técnica de Ordenamiento Territorial- DOT de la Corporación Autónoma Regional de Cundinamarca CAR, para brindar apoyo en el desarrollo de las actividades administrativas requeridas para la ejecución de los proyectos, actividades y acciones de seguimiento a cargo de la Dirección.</t>
  </si>
  <si>
    <t>150 DIAS 90524 DOT - BPPI - 2024040100005 - 2024070100032 - 2024080100034</t>
  </si>
  <si>
    <t>Prestar servicios profesionales a la Dirección Técnica de Ordenamiento Territorial - DOT de la Corporación Autónoma Regional de Cundinamarca - CAR, para brindar apoyo en la elaboración de cartografía temática, la revisión de la información cartográfica presentada a la entidad en los procesos de concertación de los instrumentos de planificación territorial y la espacialización de los registros de puntos críticos en la jurisdicción de la CAR.</t>
  </si>
  <si>
    <t>150 DIAS 90682 DOT - BPPI 2024040100005-2024070100032-2024080100034</t>
  </si>
  <si>
    <t>Prestar servicios profesionales a la Dirección Técnica de Ordenamiento Territorial - DOT de la Corporación Autónoma Regional de Cundinamarca - CAR, para brindar apoyo técnico en la gestión del riesgo de desastres desde el componente hidráulico, en los procesos relacionados con inundaciones y avenidas torrenciales en la jurisdicción de la CAR.</t>
  </si>
  <si>
    <t>150 DIAS 90721 DOT - BPPI – 2024040100005 – 2024070100032 - 2024080100034</t>
  </si>
  <si>
    <t>150 DIAS 90855 DOT BPPI 2024040100005-2024070100032-2024080100034</t>
  </si>
  <si>
    <t>150 DIAS 91002 DOT - BPPI - 2024040100005 - 2024070100032 - 2024080100034</t>
  </si>
  <si>
    <t>MALAVER CHAUTA LAURA CAMILA</t>
  </si>
  <si>
    <t>360 DIAS 89009 DFIAB - BPPI - 2025090100029</t>
  </si>
  <si>
    <t>360 DIAS 89007 DFIAB - BPPI - 2025090100029</t>
  </si>
  <si>
    <t>2-1-2001-02-1111-70-DASC-0085250-2.1.2.02.02.008.</t>
  </si>
  <si>
    <t>SERVICIOS PRESTADOS A LAS EMPRESAS Y SERVICIOS DE PRODUCCION  - SERVICIOS DE PROTECCION GUARDAS DE SEGURIDAD (975)</t>
  </si>
  <si>
    <t>2-3-3202-88-3105-60-0303-3526201-2.3.2.02.01.003.</t>
  </si>
  <si>
    <t>OTROS BIENES TRANSPORTABLES (EXCEPTO PRODUCTOS METALICOS, MAQUINARIA Y EQUIPO) - PRODUCTOS FARMACEUTICOS PARA USO VETERINARIO (979)</t>
  </si>
  <si>
    <t>2-3-3202-88-3105-60-0303-4815003-2.3.2.02.01.004.</t>
  </si>
  <si>
    <t>PRODUCTOS METÁLICOS, MAQUINARIA Y EQUIPO - INSTRUMENTOS APARATOS Y ACCESORIOS PARA VETERINARIA (980)</t>
  </si>
  <si>
    <t>2-3-3202-88-3105-77-0307-4815003-2.3.2.02.01.004.</t>
  </si>
  <si>
    <t>PRODUCTOS METÁLICOS, MAQUINARIA Y EQUIPO - INSTRUMENTOS APARATOS Y ACCESORIOS PARA VETERINARIA (981)</t>
  </si>
  <si>
    <t>2-3-3203-88-3103-73-0601-0083329-2.3.2.02.02.008.</t>
  </si>
  <si>
    <t>SERVICIOS PRESTADOS A LAS EMPRESAS Y SERVICIOS DE PRODUCCIÓN  - OTROS SERVICIOS DE INGENIERIA EN PROYECTOS N C P  (984)</t>
  </si>
  <si>
    <t>2-3-3203-88-3103-73-0601-0094420-2.3.2.02.02.009.</t>
  </si>
  <si>
    <t>SERVICIOS PARA LA COMUNIDAD, SOCIALES Y PERSONALES - SERVICIOS DE MEDICION CONTROL Y MONITOREO Y OTROS SERVICIOS DE DESCONTAMINACION EN ESTABLECIMIENTOS N C P (978)</t>
  </si>
  <si>
    <t>2-3-3203-88-3103-81-0201-0083931-2.3.2.02.02.008.</t>
  </si>
  <si>
    <t>SERVICIOS PRESTADOS A LAS EMPRESAS Y SERVICIOS DE PRODUCCIÓN  - SERVICIOS DE CONSULTORIA AMBIENTAL (976)</t>
  </si>
  <si>
    <t>2-3-3203-88-3103-81-0201-0094900-2.3.2.02.02.009.</t>
  </si>
  <si>
    <t>SERVICIOS PARA LA COMUNIDAD, SOCIALES Y PERSONALES - OTROS SERVICIOS DE PROTECCION DEL MEDIO AMBIENTE N C P (977)</t>
  </si>
  <si>
    <t>2-3-3204-88-3114-10-0302-0083931-2.3.2.02.02.008.</t>
  </si>
  <si>
    <t>SERVICIOS PRESTADOS A LAS EMPRESAS Y SERVICIOS DE PRODUCCIÓN  - SERVICIOS DE CONSULTORIA AMBIENTAL (973)</t>
  </si>
  <si>
    <t>2-3-3204-88-3115-30-0103-0083990-2.3.2.02.02.008.</t>
  </si>
  <si>
    <t>SERVICIOS PRESTADOS A LAS EMPRESAS Y SERVICIOS DE PRODUCCIÓN  - OTROS SERVICIOS PROFESIONALES TECNICOS Y EMPRESARIALES N C P  (983)</t>
  </si>
  <si>
    <t>2-3-3204-88-3115-80-0103-0083990-2.3.2.02.02.008.</t>
  </si>
  <si>
    <t>SERVICIOS PRESTADOS A LAS EMPRESAS Y SERVICIOS DE PRODUCCIÓN  - OTROS SERVICIOS PROFESIONALES TECNICOS Y EMPRESARIALES N C P  (982)</t>
  </si>
  <si>
    <t>2-3-3208-88-3117-20-0104-0083990-2.3.2.02.02.008.</t>
  </si>
  <si>
    <t>SERVICIOS PRESTADOS A LAS EMPRESAS Y SERVICIOS DE PRODUCCIÓN  - OTROS SERVICIOS PROFESIONALES TECNICOS Y EMPRESARIALES N C P  (974)</t>
  </si>
  <si>
    <t>54826 - BPPI - 2025100100021</t>
  </si>
  <si>
    <t>Solicitud de CDP para contratar servicios profesionales y de apoyo a la gestión para la Oficina Asesora de Comunicaciones -OAC</t>
  </si>
  <si>
    <t>54828 - BPPI - 2025100100021</t>
  </si>
  <si>
    <t xml:space="preserve">Solicitud de CDP para contratar servicios profesionales y de apoyo a la gestión para la Oficina Asesora de Comunicaciones </t>
  </si>
  <si>
    <t>54839 - BPPI - 2024120100016</t>
  </si>
  <si>
    <t>54815 - BPPI - 2024120100016</t>
  </si>
  <si>
    <t>Contratar la renovación del servicio tecnológico de la licencia del software Sistema de Administración de Gestión Humana SARA para la actualización, soporte y mantenimiento que requiera la Corporación Autónoma Regional de Cundinamarca - CAR.</t>
  </si>
  <si>
    <t>54816 - BPPI - 2024120100016</t>
  </si>
  <si>
    <t>Adición al contrato No. 1615 de 2025 cuyo objeto es: "Prestacio´n de servicios para la proteccio´n de datos backup para la Corporacio´n Auto´noma Regional de Cundinamarca - CAR."</t>
  </si>
  <si>
    <t>54813-OJUR</t>
  </si>
  <si>
    <t>Pago de gastos provisionales a peritos, según Auto proferido por el Juzgado Primero Civil del Circuito de Funza - Cundinamarca, en el proceso de Expropiación No. 2528631030012011008500.</t>
  </si>
  <si>
    <t>54849-OJUR</t>
  </si>
  <si>
    <t>Pago honorarios definitivos a peritos, según Auto proferido por el Juzgado Primero Civil del Circuito de Funza - Cundinamarca, en el proceso de Expropiación N° 25286310300120140000100.</t>
  </si>
  <si>
    <t>54851-OJUR</t>
  </si>
  <si>
    <t>Pago de honorarios definitivos de peritos, según Auto proferido por el Juzgado Primero Civil del Circuito de Funza - Cundinamarca, en el proceso de Expropiación N° 25286310300120110101300.</t>
  </si>
  <si>
    <t xml:space="preserve"> 54811 - DASC - BPPI - 2026260100005 </t>
  </si>
  <si>
    <t>54810-SGCGA</t>
  </si>
  <si>
    <t>54846</t>
  </si>
  <si>
    <t>Reconocimiento y pago del valor de la indemnización ordenada por el Juzgado Segundo Civil del Circuito de Soacha Cundinamarca, dentro del proceso de expropiación No. 257543103002 201100142 00, identificado con código interno No. CAR  024, del predio denominado LOTE 8 LA CHUCUA VARGAS, de propiedad de RAFAEL PUYANA MICHELSEN, MARIA VICTORIA PUYANA DE WILLIAMSOM, DELIA MARIA TORRES, LUISA TORRES DE TRIANA y CARMEN ALICIA TORRES PUYANA, ubicado en el municipio de Soacha Cundinamarca, identificado con el folio de matrícula inmobiliaria 50C-550773.</t>
  </si>
  <si>
    <t>54832-BPPI-2025090100001</t>
  </si>
  <si>
    <t>Prestar servicios profesionales brindando apoyo a la supervisión de contratos y/o convenios desde el componente ecológico de los proyectos y/o contratos a cargo de la Dirección Técnica FIAB.</t>
  </si>
  <si>
    <t>54842-BPPI-2024070100032-DCMA</t>
  </si>
  <si>
    <t>MANTENIMIENTO DE LAS ACOMETIDAS ELECTRICAS DE LAS ESTACIONES DE LA RED AUTOMÁTICA DE MONITOREO DE LA CALIDAD DEL AGUA INSTALADAS EN LA JURISDICCIÓN CAR</t>
  </si>
  <si>
    <t>VIGENCIAS FUTURAS - 375 DIAS 80055 DFIAB - BPPI - 2025140200035 - SUSTITUCIÓN - VF-2026 Resolución 20267000247</t>
  </si>
  <si>
    <t>Solicitud de CDP para amparar vigencias futuras del proceso cuyo objeto es: construcción de las obras complementarias, segundo tren de la PTAR río Bogotá y construcción del colector sanitario Bosques de Peñalisa del municipio de Ricaurte, Cundinamarca y su respectiva interventoría técnica, administrativa, financiera, jurídica, contable y ambiental. - SUSTITUCIÓN - VF-2026 Resolución 20267000247</t>
  </si>
  <si>
    <t>54860-BPPI-2024140200049</t>
  </si>
  <si>
    <t>MODIFICATORIO N°03 PRÓRROGA N° 02 Y ADICIÓN N°1 DEL CONVENIO No. 2030 2025 CUYO OBJETO ES: AUNAR ESFUERZOS ENTRE LA CORPORACIÓN AUTÓNOMA REGIONAL DE CUNDINAMARCA - CAR Y EL MUNICIPIO DE COGUA, PARA EJECUTAR EL PROYECTO DENOMINADO: "ESTUDIOS Y DISEN~OS PARA CONSTRUCCIO´N DE EMISARIOS FINALES SANITARIOS EN LOS SECTORES CARDONAL ESCUELA Y OJO DE AGUA DE LAS VEREDAS CARDONAL Y NEUSA, COLECTORES EN LOS SUBSECTORES OLIVO AUTOPISTA Y LA QUINTA DE LAS VEREDAS NEUSA Y MORTIN~O Y PARA LA OPTIMIZACIÓN Y/O AMPLIACIO´N DE LOS SISTEMAS DE TRATAMIENTO DE AGUAS RESIDUALES LA PLAZUELA Y EL OLIVO AUTOPISTA DEL MUNICIPIO DE COGUA - CUNDINAMARCA".</t>
  </si>
  <si>
    <t>54790-DOT-APLAZAMIENTO</t>
  </si>
  <si>
    <t>Solicitud de CDP para aplazar la apropiación de la vigencia 2026 para amparar el proceso de vigencia futura del proyecto que tiene como objeto: Desarrollar la fase de diagnóstico de la formulación del Plan de Manejo Ambiental de los sistemas acuíferos (PMAA) de la Sabana - Cuenca Alta y Cuenca Media del Rio Bogotá</t>
  </si>
  <si>
    <t>54824-BPPI-2024040100028-APLAZAMIENTO-26602031</t>
  </si>
  <si>
    <t>Solicitud de CDP para amparar vigencias futuras del proceso cuyo objeto es: Desarrollar la fase de diagnóstico de la formulación del Plan de Manejo Ambiental de los sistemas acuíferos (PMAA) de la Sabana - Cuenca Alta y Cuenca Media del Rio Bogotá</t>
  </si>
  <si>
    <t>VIGENCIAS FUTURAS - 414 DIAS 79983 DIA - BPPI - 2025140200015 - SUSTITUCIÓN - VF-2026 Resolución 20267000206</t>
  </si>
  <si>
    <t>Solicitud de CDP para amparar vigencias futuras del proceso denominado: Construcción del Emisario Carrera 22 en el municipio de Zipaquirá, Cundinamarca - SUSTITUCIÓN - VF-2026 Resolución 20267000206</t>
  </si>
  <si>
    <t>54098 - BPPI - 2025140200034 - SUSTITUCIÓN - VF-2026 Resolución 20267000217</t>
  </si>
  <si>
    <t>Interventoría integral para los aspectos contractuales, técnicos, administrativos, financieros, contables, sociales y ambientales del contrato cuyo objeto corresponde a: Estudios y diseños para la construcción de la PTAR del casco urbano del Municipio de Pasca- Cundinamarca. PROCESO AMPARADO CON VIGENCIAS FUTURAS SEGÚN  ACUERDO 57 DEL 26 DE NOVIEMBRE DE 2025 - SUSTITUCIÓN - VF-2026 Resolución 20267000217</t>
  </si>
  <si>
    <t>54376 - BPPI - 2025140200028 - SUSTITUCIÓN - VF-2026 Resolución 20267000228</t>
  </si>
  <si>
    <t>Interventoría integral para los aspectos contractuales, técnicos, administrativos, financieros, contables, sociales y ambientales del contrato cuyo objeto corresponde a: Estudios y diseños para la construcción de la planta de tratamiento de Aguas Residuales PTAR y Obras Complementarias del Municipio de Simijaca, Cundinamarca - SUSTITUCIÓN - VF-2026 Resolución 20267000228</t>
  </si>
  <si>
    <t>54375 - BPPI - 2025140200034 - SUSTITUCIÓN - VF-2026 Resolución 20267000217</t>
  </si>
  <si>
    <t>Interventoría integral para los aspectos contractuales, técnicos, administrativos, financieros, contables, sociales y ambientales del contrato cuyo objeto corresponde a: Estudios y diseños para la construcción de la PTAR del casco urbano del Municipio de Pasca- Cundinamarca. - SUSTITUCIÓN - VF-2026 Resolución 20267000217</t>
  </si>
  <si>
    <t>54620 - BPPI - 2025140200028 - SUSTITUCIÓN - VF-2026 Resolución 20267000228</t>
  </si>
  <si>
    <t>Solicitud de CDP de vigencias futuras para contratos en ejecución del proceso cuyo objeto es: Interventoría integral para los aspectos contractuales, técnicos, administrativos, financieros, contables, sociales y ambientales del contrato cuyo objeto corresponde a: Estudios y diseños para la construcción de la planta de tratamiento de Aguas Residuales -  PTAR y Obras Complementarias del Municipio De Simijaca, Cundinamarca, en el marco del Convenio No.3374 de 2025. - SUSTITUCIÓN - VF-2026 Resolución 20267000228</t>
  </si>
  <si>
    <t>VIGENCIAS FUTURAS - 408 DIAS 80041 DIA - BPPI - 2025050400037 - SUSTITUCIÓN - VF-2026 Resolución 20267000171</t>
  </si>
  <si>
    <t>Solicitud de CDP para amparar vigencia futura excepcional del proceso denominado: IMPLEMENTACIÓN DE ACCIONES PARA LA RECUPERACIÓN, MITIGACIÓN Y CONTROL DE INUNDACIONES EN LA VEREDA GUAYMARAL BOGOTÁ DC - SUSTITUCIÓN - VF-2026 Resolución 20267000171</t>
  </si>
  <si>
    <t>54823 - 2024080100036 - BPPI</t>
  </si>
  <si>
    <t>SUMINISTRO A MONTO AGOTABLE DE INSUMOS MÉDICO-VETERINARIOS, MEDICAMENTOS Y EQUIPOS DE MONITOREO PARA LA ATENCIÓN Y CONSERVACIÓN DE FAUNA SILVESTRE EN LA JURISDICCIÓN DE LA CAR.</t>
  </si>
  <si>
    <t>54827</t>
  </si>
  <si>
    <t>54784 - BPPI - 2024070100030 - VF-2026 Resolución 20267000265</t>
  </si>
  <si>
    <t>SOLICITUD DE CDP PARA AMPARAR VIGENCIAS FUTURAS DEL PROCESO: PRESTACIÓN DE SERVICIOS DE RECOLECCIÓN, TRANSPORTE, TRATAMIENTO Y DISPOSICIÓN FINAL Y/O DESTRUCCIÓN DE RESIDUOS PELIGROSOS GENERADOS POR LA DIRECCIÓN TÉCNICA CIENTÍFICA Y DE MODELAMIENTO AMBIENTAL – DCMA, ASÍ COMO DE AQUELLOS QUE REQUIERA GESTIONAR LA CORPORACIÓN AUTÓNOMA REGIONAL DE CUNDINAMARCA – CAR. VF-2026 Resolución 20267000265</t>
  </si>
  <si>
    <t>54847-BPPI-2024040100005-DOT</t>
  </si>
  <si>
    <t>Solicitud de CDP para amparar vigencias futuras del proceso cuyo objeto es: Aunar Esfuerzos Técnicos, Jurídicos, Administrativos, Financieros entre Ll Corporación Autónoma Regional De Cundinamarca (Car) y la Corporación Ambiental Empresarial (Caem) para la Realización de Acciones De Mitigación De Gases De Efecto Invernadero (Gei).</t>
  </si>
  <si>
    <t xml:space="preserve">147 DIAS 91041 OAC BPPI- 2025100100021 </t>
  </si>
  <si>
    <t>Prestar los servicios profesionales para apoyar la implementación de la estrategia de comunicación digital de la Oficina Asesora de Comunicaciones de la Corporación Autónoma Regional de Cundinamarca – CAR, mediante el diseño, producción y edición de contenidos y productos para redes sociales y demás plataformas digitales institucionales.</t>
  </si>
  <si>
    <t xml:space="preserve">CRUZ RAMIREZ ANGIE KATHERINE </t>
  </si>
  <si>
    <t>147 DIAS 91094 OAC - BPPI - 2025100100021</t>
  </si>
  <si>
    <t>Prestar servicios de apoyo a la gestión a la Oficina Asesora de Comunicaciones de la Corporación Autónoma Regional de Cundinamarca – CAR para apoyar la ejecución de las estrategias de eventos institucionales, mediante la elaboración, adaptación y disposición de piezas comunicativas y materiales de apoyo, así como el acompañamiento a las actividades operativas requeridas, contribuyendo al fortalecimiento de la imagen, identidad y posicionamiento institucional de la Entidad.</t>
  </si>
  <si>
    <t>145 DIAS 91251 OAP BPPI-2024110100015</t>
  </si>
  <si>
    <t>Prestar sus servicios profesionales a la Oficina Asesora de Planeación de la Corporación Autónoma Regional de Cundinamarca – CAR, para realizar actividades de seguimiento, consolidación, verificación y actualización de la información asociada a la ejecución de programas, proyectos, metas e indicadores del Plan de Acción Cuatrienal – PAC 2024-2027.</t>
  </si>
  <si>
    <t>MOYA ORTEGA CARLOS EDUARDO</t>
  </si>
  <si>
    <t>150 DIAS 90995 OAP -BPPI-2024110100015</t>
  </si>
  <si>
    <t>Prestar sus servicios profesionales a la Oficina Asesora de Planeación de la Corporación Autónoma Regional de Cundinamarca- CAR, para brindar acompañamiento en las actividades relacionadas con el Sistema Integrado de Gestión Pública (SIGESPU).</t>
  </si>
  <si>
    <t>147 DIAS 91058 OAP BPPI-2024110100015</t>
  </si>
  <si>
    <t>Prestar sus servicios profesionales a la Oficina Asesora de Planeación de la Corporación Autónoma Regional de Cundinamarca —CAR, para acompañar la transición, documentación, articulación y fortalecimiento del nuevo Modelo de Operación por Procesos —MOP, en armonización con los sistemas de gestión que integran el Sistema Integrado de Gestión Pública —SIGESPU y el Modelo Integrado de Planeación y Gestión —MIPG</t>
  </si>
  <si>
    <t>139 DIAS 91397 OAP - BPPI - 202411010001</t>
  </si>
  <si>
    <t>2026CSE3615</t>
  </si>
  <si>
    <t>Prestación de servicios para realizar la actualización, ajustes, puesta en marcha, soporte técnico y funcional, mantenimiento, transferencia de conocimiento y capacitación a los usuarios designados por la entidad, respecto de los módulos que conforman el link único de procesos y procedimientos de la entidad – LUPPE -, con el fin de optimizar su alcance y fortalecer las funcionalidades de la herramienta de automatización de la Corporación Autónoma Regional de Cundinamarca - CAR.</t>
  </si>
  <si>
    <t>147 DIAS 91085 OCDI</t>
  </si>
  <si>
    <t xml:space="preserve">Contratar servicios profesionales y de apoyo a la gestión para el desempeño de las funciones de la Oficina de Control Disciplinario Interno, de conformidad con lo establecido en el Acuerdo No. 27 del 5 de septiembre del 2025.	</t>
  </si>
  <si>
    <t xml:space="preserve">147 DIAS 91112 OCDI </t>
  </si>
  <si>
    <t>Contratar servicios profesionales y de apoyo a la gestión para el desempeño de las funciones de la Oficina de Control Disciplinario Interno, de conformidad con lo establecido en el Acuerdo No. 27 del 5 de septiembre de 2025.</t>
  </si>
  <si>
    <t xml:space="preserve">145 DIAS 91244 OCDI </t>
  </si>
  <si>
    <t>140 DIAS 91370 OGDAD - BPPI - 2024120100016</t>
  </si>
  <si>
    <t>140 DIAS</t>
  </si>
  <si>
    <t>147 DIAS 91147 OGDAD BPPI - 2024120100016</t>
  </si>
  <si>
    <t>60 DIAS 91045 OGDAD - BPPI - 2024120100016</t>
  </si>
  <si>
    <t>2026CSE3580</t>
  </si>
  <si>
    <t>Renovación del servicio de soporte y mantenimiento de licencias de Oracle de la Corporación Autónoma Regional de Cundinamarca –CAR.</t>
  </si>
  <si>
    <t>ORACLE COLOMBIA LTDA.</t>
  </si>
  <si>
    <t>150 DIAS 91003 OGDAD - BPPI - 2024120100016</t>
  </si>
  <si>
    <t>Prestar servicios profesionales a la Oficina de Gobernanza Digital y Analítica de Datos (OGDAD) de la Corporación Autónoma Regional de Cundinamarca (CAR), para realizar actividades de implementación, seguimiento, fortalecimiento y mejora continua de la Pol ítica de Gobierno Digital, la Arquitectura Empresarial, la Seguridad de la Información, la gestión institucional y los sistemas de gestión asociados, contribuyendo al cumplimiento de los lineamientos normativos, estratégicos y tecnológicos de la Entidad.</t>
  </si>
  <si>
    <t>147 DIAS 91174 OGDAD BPPI - 2024120100016</t>
  </si>
  <si>
    <t>146 DIAS 91123 OGDAD BPPI - 2024120100016</t>
  </si>
  <si>
    <t>146 DIAS</t>
  </si>
  <si>
    <t>146 DIAS 91128 OGDAD - BPPI - 2024120100016</t>
  </si>
  <si>
    <t>CASTRO  YONY ALEXANDER</t>
  </si>
  <si>
    <t>145 DIAS 91246 OGDAD - BPPI - 2024120100016</t>
  </si>
  <si>
    <t>2026CSE3585</t>
  </si>
  <si>
    <t>141 DIAS 91306 OGDAD - BPPI - 2024120100016</t>
  </si>
  <si>
    <t>141 DIAS</t>
  </si>
  <si>
    <t>140 DIAS 91357 OGDAD  BPPI - 2024120100016</t>
  </si>
  <si>
    <t>137 DIAS 91537 OGDAD - BPPI - 2024120100016</t>
  </si>
  <si>
    <t>137 DIAS</t>
  </si>
  <si>
    <t xml:space="preserve">135 DIAS 90987 OJUR </t>
  </si>
  <si>
    <t>135 DIAS 91031 OJUR</t>
  </si>
  <si>
    <t>Prestar servicios profesionales a la Oficina Jurídica Corporativa de la Corporación Autónoma Regional de Cundinamarca – CAR, orientados a la elaboración y emisión de conceptos jurídicos relacionados con los asuntos propios de la dependencia, así como al acompañamiento y apoyo a los apoderados de la Entidad en trámites de especial complejidad, y al ejercicio de la representación judicial y extrajudicial en los procesos en los que se requiera su intervención.</t>
  </si>
  <si>
    <t>3 DÍAS 91486-OJUR</t>
  </si>
  <si>
    <t>2026RES85</t>
  </si>
  <si>
    <t>ORDENAR el pago de TRES MILLONES DE PESOS ($3.000.000) a favor de los señores Jairo Alfonso Moreno Padilla y Gabriel Enrique Medina Pinto por concepto de gastos provisionales, valor que será consignado mediante depósito judicial ante Juzgado Primero Civil del Circuito de Funza, cuenta de ahorros No. 252862031001 del Banco Agrario de Colombia y que corresponde a la suma de UN MILLÓN QUINIENTOS MIL PESOS ($1.500.000) para cada uno de los mencionados peritos. (RESOLUCIÓN SGEN No. 21267000085 de 12 AGO. 2026)</t>
  </si>
  <si>
    <t>3 DÍAS 91168-OJUR</t>
  </si>
  <si>
    <t>2026RES152</t>
  </si>
  <si>
    <t>ORDENAR el pago de la suma de CIENTO CINCUENTA Y DOS MILLONES SETECIENTOS OCHENTA Y UN MIL TRESCIENTOS OCHENTA Y UN PESOS ($152.781.381), a la cuenta de ahorros N° 05200020393, de Bancolombia, de la cual es titular el abogado Jairo Hely Ávila Suárez, identificado con la C.C. Nro. 79.235.320. (RESOLUCIÓN DGC No. 36267000152 de 3 AGO. 2026)</t>
  </si>
  <si>
    <t>148 DIAS 90677 DJA</t>
  </si>
  <si>
    <t>Prestar servicios de apoyo a la gestión para brindar soporte administrativo, documental y operativo al Despacho de la Dirección General de la Corporación Autónoma Regional de Cundinamarca – CAR, en el desarrollo de las actividades relacionadas con la elaboración de documentos, seguimiento a compromisos, consolidación de información y apoyo a los diferentes espacios institucionales que le sean asignados.</t>
  </si>
  <si>
    <t>CALDERON ZARATE JUAN ESTEBAN</t>
  </si>
  <si>
    <t xml:space="preserve">139 DIAS 91323 DJA </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</si>
  <si>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y/o ajuste de actos administrativos y recursos de ley, así como el desarrollo de las actuaciones necesarias para asegurar su adecuada gestión e impulso procesal.</t>
  </si>
  <si>
    <t>VILLALBA ARISMENDI ANA MARIA</t>
  </si>
  <si>
    <t>150 DIAS 91015 DJA - BPPI2024060100039</t>
  </si>
  <si>
    <t>148 DIAS 91099 DJA - BPPI - 2024060100039</t>
  </si>
  <si>
    <t>139 DIAS 91380 DJA BPPI2024060100039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</si>
  <si>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t>
  </si>
  <si>
    <t xml:space="preserve">136 DIAS 91501 DJA BPPI2024060100039 </t>
  </si>
  <si>
    <t>146 DIAS 91228 DJA -BPPI-2024060100039</t>
  </si>
  <si>
    <t xml:space="preserve">140 DIAS 91367 DJA BPPI2024060100039 </t>
  </si>
  <si>
    <t xml:space="preserve">140 DIAS 91346 DJA BPPI2024060100039 </t>
  </si>
  <si>
    <t>139 DIAS 91429 DJA - BPPI - 2024060100039</t>
  </si>
  <si>
    <t>138 DIAS 91490 DJA - BPPI-2024060100039</t>
  </si>
  <si>
    <t>138 DIAS 91499 DJA - BPPI - 2024060100039</t>
  </si>
  <si>
    <t>139 DIAS 91431 DJA - BPPI - 2024060100039</t>
  </si>
  <si>
    <t>136 DIAS 91502 DJA BPPI2024060100039</t>
  </si>
  <si>
    <t>147 DIAS 90943 DJA -BPPI2024060100039</t>
  </si>
  <si>
    <t>147 DIAS 91044 DJA - BPPI - 2024060100039</t>
  </si>
  <si>
    <t xml:space="preserve">147 DIAS 91059 DJA -BPPI2024060100039 </t>
  </si>
  <si>
    <t>147 DIAS 91170 DJA - BPPI-2024060100039</t>
  </si>
  <si>
    <t>140 DIAS 91341 DJA - BPPI-2024060100039</t>
  </si>
  <si>
    <t xml:space="preserve">140 DIAS 91374 DJA -BPPI2024060100039 </t>
  </si>
  <si>
    <t>139 DIAS 91453 DJA -BPPI -2024060100039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</si>
  <si>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</si>
  <si>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147 DIAS 91033 DJA - BPPI - 2024060100039</t>
  </si>
  <si>
    <t>147 DIAS 91084 DJA BPPI2024060100039</t>
  </si>
  <si>
    <t>147 DIAS 91158 DJA BPPI2024060100039</t>
  </si>
  <si>
    <t xml:space="preserve">140 DIAS 91364 DJA BPPI2024060100039 </t>
  </si>
  <si>
    <t>140 DIAS 91369 DJA BPPI - 2024060100039</t>
  </si>
  <si>
    <t>139 DIAS 91482 DJA- BPPI- 2024060100039</t>
  </si>
  <si>
    <t>Prestar servicios profesionales a la Dirección Jurídica de la Corporación Autónoma Regional de Cundinamarca – CAR en la revisión de informes técnicos y la gestión de los operativos de alto impacto ambiental que adelante la Unidad Integrada de Gobernabilidad UIGA.</t>
  </si>
  <si>
    <t>GIL BECERRA DANIEL EDUARDO</t>
  </si>
  <si>
    <t>148 DIAS 91076 DJA - BPPI - 2024060100039</t>
  </si>
  <si>
    <t>148 DIAS 91080 DJA - BPPI - 2024060100039</t>
  </si>
  <si>
    <t>148 DIAS 91082 DJA - BPPI - 2024060100039</t>
  </si>
  <si>
    <t xml:space="preserve">147 DIAS 91056 DJA -BPPI2024060100039 </t>
  </si>
  <si>
    <t xml:space="preserve">147 DIAS 91068 DJA BPPI2024060100039 </t>
  </si>
  <si>
    <t>148 DIAS 91102 DJA - BPPI - 2024060100039</t>
  </si>
  <si>
    <t>147 DIAS 91133 DJC -BPPI- 2024060100039</t>
  </si>
  <si>
    <t>147 DIAS 91127 DJA - BPPI - 2024060100039</t>
  </si>
  <si>
    <t>147 DIAS 91154 DJA - BPPI - 2024060100039</t>
  </si>
  <si>
    <t>147 DIAS 91155 DJA - BPPI - 2024060100039</t>
  </si>
  <si>
    <t>146 DIAS 91223 DJA - BPPI - 2024060100039</t>
  </si>
  <si>
    <t>146 DIAS 91233 DJA BPPI2024060100039</t>
  </si>
  <si>
    <t>146 DIAS 91090 DJA BPPI - 2024060100039</t>
  </si>
  <si>
    <t>146  DIAS 91232 DJA BPPI - 2024060100039</t>
  </si>
  <si>
    <t>146 DIAS 91235 DJA - BPPI-2024060100039</t>
  </si>
  <si>
    <t>146 DIAS 91200 DJA - BPPI - 2024060100039</t>
  </si>
  <si>
    <t>135 DIAS 91272 DJA - BPPI-2024060100039</t>
  </si>
  <si>
    <t>140 DIAS 91271 DJA - BPPI-2024060100039</t>
  </si>
  <si>
    <t>135 DIAS 91293 DJA - BPPI - 2024060100039</t>
  </si>
  <si>
    <t>Prestación de servicios profesionales para brindar apoyo a la Dirección Jurídica Ambiental y/o a las Direcciones Regionales de la Corporación Autónoma Regional de Cundinamarca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</si>
  <si>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145 DIAS 91273 DJA - BPPI - 2024060100039</t>
  </si>
  <si>
    <t>145 DIAS 91277 DJA BPPI2024060100039</t>
  </si>
  <si>
    <t>140 DIAS 91317 DJA - BPPI - 2024060100039</t>
  </si>
  <si>
    <t>140 DIAS 91337 DJA - BPPI - 2024060100039</t>
  </si>
  <si>
    <t>140 DIAS 91335 DJA - BPPI - 2024060100039</t>
  </si>
  <si>
    <t>140 DIAS 91344 DJA - BPPI-2024060100039</t>
  </si>
  <si>
    <t>140 DIAS 91390 DJA - BPPI - 2024060100039</t>
  </si>
  <si>
    <t>140 DIAS 91342 DJA BPPI2024060100039</t>
  </si>
  <si>
    <t>Prestación de servicios profesionales para brindar apoyo a la Dirección Jurídica Ambiental y o a las Direcciones Regionales de la Corporación Autónoma Regional de Cundinamarca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</si>
  <si>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135 DIAS 91381 DJA - BPPI - 2024060100039</t>
  </si>
  <si>
    <t>140 DIAS 91372 DJA BPPI2024060100039</t>
  </si>
  <si>
    <t>139 DIAS 91434 DJA BPPI2024060100039</t>
  </si>
  <si>
    <t>139 DIAS 91440 DJA BPPI2024060100039</t>
  </si>
  <si>
    <t>139 DIAS 91460 DJA BPPI2024060100039</t>
  </si>
  <si>
    <t>139 DIAS 91469 DJA -BPPI2024060100039</t>
  </si>
  <si>
    <t>139 DIAS 91448 DJA - BPPI -2024060100039</t>
  </si>
  <si>
    <t>139 DIAS 91461 DJA - BPPI - 2024060100039</t>
  </si>
  <si>
    <t>139 DIAS 91412 DJA -BPPI- 2024060100039</t>
  </si>
  <si>
    <t>139 DIAS 91395 DJA - BPPI-2024060100039</t>
  </si>
  <si>
    <t>139 DIAS 91409 DJA -  BPPI 2024060100039</t>
  </si>
  <si>
    <t xml:space="preserve">140 DIAS 91371 DJA BPPI2024060100039 </t>
  </si>
  <si>
    <t xml:space="preserve">138 DIAS 91376 DJA BPPI2024060100039 </t>
  </si>
  <si>
    <t>MEJIA GONZALEZ MARLON HILDEBRANDO</t>
  </si>
  <si>
    <t>138 DIAS 91493 DJA  - BPPI - 2024060100039</t>
  </si>
  <si>
    <t>136 DIAS 91504 DJA  BPPI2024060100039</t>
  </si>
  <si>
    <t>135 DIAS 91539 DJA BPPI2024060100039</t>
  </si>
  <si>
    <t>147 DIAS 91167 DJA - BPPI - 2024060100039</t>
  </si>
  <si>
    <t xml:space="preserve">GAITAN GOMEZ ELKIN ALFREDO </t>
  </si>
  <si>
    <t>147 DIAS 91176 DJA BPPI2024060100039</t>
  </si>
  <si>
    <t>Prestar servicios profesionales a la Direcciones Regionales de la Corporación Autónoma Regional de Cundinamarca- CAR, para brindar el acompañamiento en la atención de derechos de petición, quejas y/o tramites ambientales y proyectar los actos administrativos de acuerdo a la normatividad legal vigente, en la Dirección Regional asignada</t>
  </si>
  <si>
    <t>146 DIAS 91078 DJA - BPPI - 2024060100039</t>
  </si>
  <si>
    <t>139 DIAS 91403 DJA - BPPI - 2024060100039</t>
  </si>
  <si>
    <t>135 DIAS 91456 DJA BPPI2024060100039</t>
  </si>
  <si>
    <t>139 DIAS 91382 DJA BPPI2024060100039</t>
  </si>
  <si>
    <t xml:space="preserve">BAEZ ROMERO SARIAHT CRISTINA </t>
  </si>
  <si>
    <t>139 DIAS 91470 DJA - BPPI - 2024060100039</t>
  </si>
  <si>
    <t xml:space="preserve">PACHECO MUNZA CIELO ANGELITA </t>
  </si>
  <si>
    <t>139 DIAS 91442 DJA - BPPI - 2024060100039</t>
  </si>
  <si>
    <t>PRADA LOZANO CLAUDIA MARCELA DE LOS ANGEL</t>
  </si>
  <si>
    <t>139 DIAS 91450 DJA - BPPI - 2024060100039</t>
  </si>
  <si>
    <t>139 DIAS 91473 DJA BPPI - 2024060100039</t>
  </si>
  <si>
    <t>CORREDOR VALDERRAMA JAIL ALEXANDER</t>
  </si>
  <si>
    <t>135 DIAS 91479 DJA - BPPI - 2024060100039</t>
  </si>
  <si>
    <t>139 DIAS 91463 DJA - BPPI - 2024060100039</t>
  </si>
  <si>
    <t>139 DIAS 91410 DJA BPPI - 2024060100039</t>
  </si>
  <si>
    <t>135 DIAS 91538 DJA BPPI2024060100039</t>
  </si>
  <si>
    <t>135 DIAS 91540 DJA BPPI2024060100039</t>
  </si>
  <si>
    <t>140 DIAS 91320 DJA - BPPI - 2024060100039</t>
  </si>
  <si>
    <t>139 DIAS 91466 DJA - BPPI - 2024060100039</t>
  </si>
  <si>
    <t>139 DIAS 91485 DJA - BPPI- 2024060100039</t>
  </si>
  <si>
    <t xml:space="preserve">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procesal._x000D_
</t>
  </si>
  <si>
    <t>139 DIAS 91484 DJA - BPPI-2024060100039</t>
  </si>
  <si>
    <t>135 DIAS 91508 DJA BPPI2024060100039</t>
  </si>
  <si>
    <t>150 DIAS 90989 DJA - BPPI - 2024060100039</t>
  </si>
  <si>
    <t>150 DIAS 91013 DJA - BPPI2024060100039</t>
  </si>
  <si>
    <t>147 DIAS 91149 DJA - BPPI - 2024060100039</t>
  </si>
  <si>
    <t>140 DIAS 91386 DJA - BPPI - 2024060100039</t>
  </si>
  <si>
    <t>139 DIAS 91438 DJA BPPI2024060100039</t>
  </si>
  <si>
    <t>139 DIAS 91455 DJA - BPPI-2024060100039</t>
  </si>
  <si>
    <t>147 DIAS 91083 DJA BPPI2024060100039</t>
  </si>
  <si>
    <t>148 DIAS 91100 DJA - BPPI - 2024060100039</t>
  </si>
  <si>
    <t>147dias 91169 DJA -BPPI-2024060100039</t>
  </si>
  <si>
    <t>147 DIAS 91151 DJA -BPPI - 2024060100039</t>
  </si>
  <si>
    <t>145 DIAS 91259 DJA - BPPI - 2024060100039</t>
  </si>
  <si>
    <t>2026CSE3639</t>
  </si>
  <si>
    <t>141 DIAS 91309 DJA - BPPI - 2024060100039</t>
  </si>
  <si>
    <t>139 DIAS 91415 DJA - BPPI - 2024060100039</t>
  </si>
  <si>
    <t>PARAMO CAPACHO ANYELA VANESSA</t>
  </si>
  <si>
    <t>139 DIAS 91458 DJA - BPPI - 2024060100039</t>
  </si>
  <si>
    <t>139 DIAS 91396 DJA - BPPI- 2024060100039</t>
  </si>
  <si>
    <t>ANTONIO PEÑA DEIBY AGUSTIN</t>
  </si>
  <si>
    <t>138 DIAS 91511 DJA BPPI2024060100039</t>
  </si>
  <si>
    <t>146 DIAS 91206 DJA - BPPI - 2024060100039</t>
  </si>
  <si>
    <t>146 DIAS 91226 DJA - BPPI - 2024060100039</t>
  </si>
  <si>
    <t>140 DIAS 91375 DJA - BPPI - 2024060100039</t>
  </si>
  <si>
    <t>139 DIAS 91400 DJA - BPPI - 2024060100039</t>
  </si>
  <si>
    <t>139 DIAS 91433 DJA BPPI2024060100039</t>
  </si>
  <si>
    <t>139 DIAS 91432 DJA BPPI - 2024060100039</t>
  </si>
  <si>
    <t>138 DIAS 91451 DJA - BPPI-2024060100039</t>
  </si>
  <si>
    <t>139 DIAS 91454 DJA - BPPI - 2024060100039</t>
  </si>
  <si>
    <t>139 DIAS 91481 DOT BPPI - 2024040100005-2024070100032-20240801</t>
  </si>
  <si>
    <t>138 DIAS 91495 DJA - BPPI - 2024060100039</t>
  </si>
  <si>
    <t>135 DIAS 91535 DJA - BPPI- 2024060100039</t>
  </si>
  <si>
    <t xml:space="preserve">PACHON CASTRO YAMID AMAURY </t>
  </si>
  <si>
    <t>148 DIAS 91055 DJA - BPPI - 2024060100039</t>
  </si>
  <si>
    <t>148 DIAS 91072 DJA - BPPI - 2024060100039</t>
  </si>
  <si>
    <t>147 DIAS 91067 DJA - BPPI - 2024060100039</t>
  </si>
  <si>
    <t>139 DIAS 91452 DJA - BPPI - 2024060100039</t>
  </si>
  <si>
    <t>135 DIAS 91036 DTA BPPI -2026030100006</t>
  </si>
  <si>
    <t>135 DIAS 91077 DTA - BPPI - 2026030100006</t>
  </si>
  <si>
    <t>135 DIAS 91194 DTA BPPI -2026030100006</t>
  </si>
  <si>
    <t>135 DIAS 91247 DTA BPPI -2026030100006</t>
  </si>
  <si>
    <t>NAVAS MILLAN JOHN NELSON</t>
  </si>
  <si>
    <t>135 DIAS 91280 DTA - BPPI -2026030100006</t>
  </si>
  <si>
    <t>Prestar servicios profesionales a la Dirección Técnica Ambiental - DTA de la Corporación Autónoma Regional de Cundinamarca CAR, para el control y seguimiento al manejo, tratamiento y vertimiento de las aguas residuales generadas en las cabeceras municipales y centros poblados de la jurisdicción CAR.</t>
  </si>
  <si>
    <t>135 DIAS 91022 DTA - BPPI -2026030100006</t>
  </si>
  <si>
    <t>147 DIAS 91052 DTA BPPI -2026030100006</t>
  </si>
  <si>
    <t>Prestar servicios profesionales a la Dirección Técnica Ambiental - DTA de la Corporación  Regional de Cundinamarca - CAR, para realizar las actividades técnicas en la operación del Centro de Atención y Valoración (CAV) de Flora.</t>
  </si>
  <si>
    <t>135 DIAS 91278 DTA BPPI -2026030100006</t>
  </si>
  <si>
    <t>140 DIAS 91354 DTA - BPPI -2026030100006</t>
  </si>
  <si>
    <t>135 DIAS 91360 DTA  BPPI -2026030100006</t>
  </si>
  <si>
    <t>135 DIAS 91449 DTA - BPPI -2026030100006</t>
  </si>
  <si>
    <t>135 DIAS 91063 DTA - BPPI - 2026030100006</t>
  </si>
  <si>
    <t>120 DIAS 91230 DTA BPPI -2026030100006</t>
  </si>
  <si>
    <t>146 DIAS 91221 DTA BPPI -2026030100006</t>
  </si>
  <si>
    <t>Prestar servicios profesionales a la Dirección Técnica Ambiental – DTA, de la Corporación Autónoma Regional de Cundinamarca - CAR, para realizar el tratamiento estadístico de datos asociados a tramites ambientales.</t>
  </si>
  <si>
    <t>135 DIAS 91443 DTA - BPPI -2026030100006</t>
  </si>
  <si>
    <t>120 DIAS 91179 DTA BPPI -2026030100006</t>
  </si>
  <si>
    <t>Prestar servicios profesionales a las Direcciones Regionales de la Corporación Autónoma Regional de Cundinamarca- CAR, para realizar actividades validación, seguimiento y control a los registros RUA y PCB y a las actividades del PGIRESPEL.</t>
  </si>
  <si>
    <t xml:space="preserve">HERRERA VERA JHON HAIDER </t>
  </si>
  <si>
    <t>135 DIAS 91459 DTA - BPPI - 2026030100006</t>
  </si>
  <si>
    <t xml:space="preserve">LEGUIZAMON CARVAJAL IVAN EDUARDO </t>
  </si>
  <si>
    <t>150 DIAS 90983 DTA - BPPI - 202630100006</t>
  </si>
  <si>
    <t>Prestar servicios profesionales a la Dirección Técnica Ambiental-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</si>
  <si>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 xml:space="preserve">MOJICA MUÑOZ EFRAIN ANDRES </t>
  </si>
  <si>
    <t>120 DIAS 91024 DTA - BPPI -2026030100006</t>
  </si>
  <si>
    <t>148 DIAS 91027 DTA - BPPI - 2026030100006</t>
  </si>
  <si>
    <t>147 DIAS 91046 DTA - BPPI - 2026030100006</t>
  </si>
  <si>
    <t>148 DIAS 91061 DTA - BPPI -2026030100006</t>
  </si>
  <si>
    <t>147 DIAS 91106 DTA - BPPI -2026030100006</t>
  </si>
  <si>
    <t>147 DIAS 91121 DTA - BPPI -2026030100006</t>
  </si>
  <si>
    <t>120 DIAS 91178 DTA BPPI -2026030100006</t>
  </si>
  <si>
    <t xml:space="preserve">120 DIAS 91266 DTA - BPPI -2026030100006 </t>
  </si>
  <si>
    <t>145 DIAS 91269 DTA - BPPI -2026030100006</t>
  </si>
  <si>
    <t>120 DIAS 91281 DTA - BPPI -2026030100006</t>
  </si>
  <si>
    <t>135 DIAS 91405 DTA - BPPI -2026030100006</t>
  </si>
  <si>
    <t xml:space="preserve">MELENDEZ GALLEGO JUAN JOSE </t>
  </si>
  <si>
    <t>135 DIAS 91416 DTA - BPPI -2026030100006</t>
  </si>
  <si>
    <t xml:space="preserve">FAUTOQUE MERCHAN YENNIFER BRIGITTE </t>
  </si>
  <si>
    <t>135 DIAS 91153 DTA BPPI -2026030100006</t>
  </si>
  <si>
    <t>Prestar servicios profesionales a la Dirección Técnica Ambiental - DTA de la Corporación Autónoma Regional de Cundinamarca - CAR, en la atención de actividades conducentes a la evaluación, seguimiento y control al uso del recurso hídrico, con especial énfasis en Tasa Por Uso de Aguas -TUA, Programas de Uso Eficiente y Ahorro del Agua -PUEAA y atención de solicitudes de apoyo a las Direcciones Regionales</t>
  </si>
  <si>
    <t>147 DIAS 91131 DTA - BPPI - 2026030100006</t>
  </si>
  <si>
    <t>Prestar servicios de apoyo a la gestión a las Direcciones Regionales de la Corporación Autónoma Regional de Cundinamarca- CAR, para adelantar la gestión administrativa, organización y actualización de las actividades referente a los documentos que se generan, reciben y manejen referente a los residuos de construcción y demolición - RCD.</t>
  </si>
  <si>
    <t>146 DIAS 91216 DTA - BPPI - 2026030100006</t>
  </si>
  <si>
    <t>135 DIAS 91362 DTA - BPPI - 2026030100006</t>
  </si>
  <si>
    <t>PRestar servicios profesionales a la Dirección Técnica Ambiental - DTA de la Corporación Autónoma Regional de Cundinamarca - CAR, a través del soporte en la administración, organización y manejo de la información técnica requerida para los procesos de evaluación, seguimiento y control ambiental asociados a la gestión de los Residuos de Construcción y Demolición (RCD) en la jurisdicción CAR.</t>
  </si>
  <si>
    <t xml:space="preserve">MALDONADO BARBOSA ANDRES FELIPE </t>
  </si>
  <si>
    <t>135 DIAS 91444 DTA  - BPPI -2026030100006</t>
  </si>
  <si>
    <t>Prestar servicios profesionales a las Direcciones Regionales de la Corporación Autónoma Regional de Cundinamarca -CAR, para el desarrollo de las actividades de evaluación, seguimiento y control ambiental por parte de los actores que integran la gestión de los Residuos de Construcción y Demolición RCD en la jurisdicción CAR</t>
  </si>
  <si>
    <t>135 DIAS 91387 DTA - BPPI - 2026030100006</t>
  </si>
  <si>
    <t>2026CSE3862</t>
  </si>
  <si>
    <t>Prestar servicios profesionales a la Dirección Técnica Ambiental – DTA de la Corporación Autónoma Regional de Cundinamarca - CAR, para el desarrollo de las actividades de evaluación, seguimiento y control ambiental por parte de los actores que integran la gestión de los Residuos de Construcción y Demolición RCD en la jurisdicción CAR.</t>
  </si>
  <si>
    <t>DIAZ TAPIAS JUAN SEBASTIAN</t>
  </si>
  <si>
    <t>147 DIAS 91050 DTA - BPPI - 2026030100006</t>
  </si>
  <si>
    <t>67 DÍAS 91292 DASC BPPI - 2026260100005</t>
  </si>
  <si>
    <t>MODIFICATORIO No4, ADICION No 4 Y PRÓRROGA No 2 AL CONTRTO No. 2251 DE 2024, CUYO OBJETO ES:  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 COMUNICACIÓN, MEDIOS TECNOLÓGICOS Y ELEMENTOS NECESARIOS.</t>
  </si>
  <si>
    <t>150 DIAS 90963 DTA - BPPI - 2026030100006</t>
  </si>
  <si>
    <t>135 DIAS 91023 DTA -  BPPI -2026030100006</t>
  </si>
  <si>
    <t>135 DIAS 91035 DTA - BPPI - 2026030100006</t>
  </si>
  <si>
    <t>135 DIAS 91165 DTA - BPPI - 2026030100006</t>
  </si>
  <si>
    <t>135 DIAS 91215 DTA - BPPI - 2026030100006</t>
  </si>
  <si>
    <t>120 DIAS 91255 DTA - BPPI -2026030100006</t>
  </si>
  <si>
    <t>2026CSE3670</t>
  </si>
  <si>
    <t>120 DIAS 91308 DTA - BPPI -2026030100006</t>
  </si>
  <si>
    <t>120 DIAS 91334 DTA - BPPI -2026030100006</t>
  </si>
  <si>
    <t>135 DIAS 91408 DTA - BPPI -2026030100006</t>
  </si>
  <si>
    <t>GUARIN PENAGOS JORGE ENRIQUE</t>
  </si>
  <si>
    <t>150 DIAS 91011 DTA - BPPI - 2026030100006</t>
  </si>
  <si>
    <t>120 DIAS 91026 DTA - BPPI - 2026030100006</t>
  </si>
  <si>
    <t>135 DIAS 91087 DTA - BPPI -2026030100006</t>
  </si>
  <si>
    <t xml:space="preserve">ALBARRACIN DIAZ GABRIEL OSVALDO </t>
  </si>
  <si>
    <t>147 DIAS 91120 DTA - BPPI - 2026030100006</t>
  </si>
  <si>
    <t>135 DIAS 91091 DTA - BPPI - 2026030100006</t>
  </si>
  <si>
    <t>147 DIAS 91122 DTA - BPPI -2026030100006</t>
  </si>
  <si>
    <t>139 DIAS 91394 DTA - BPPI -2026030100006</t>
  </si>
  <si>
    <t>137 DIAS 91368 DTA BPPI -2026030100006</t>
  </si>
  <si>
    <t>135 DIAS 91017 DTA -  BPPI -2026030100006</t>
  </si>
  <si>
    <t>135 DIAS 91049 DTA - BPPI - 2026030100006</t>
  </si>
  <si>
    <t>135 DIAS 91042 DTA - BPPI - 2026030100006</t>
  </si>
  <si>
    <t>135 DIAS 91053 DTA  BPPI -2026030100006</t>
  </si>
  <si>
    <t>Prestar servicios profesionales a las Direcciones Regionales de la Corporación Autónoma Regional de Cundinamarca - CAR, desarrollando acciones como Autoridad Ambiental para la evaluación, seguimiento y control, relacionado con el uso y aprovechamiento del recurso flora</t>
  </si>
  <si>
    <t>147 DIAS 91171 DTA - BPPI -2026030100006</t>
  </si>
  <si>
    <t>135 DIAS 91125 DTA BPPI -2026030100006</t>
  </si>
  <si>
    <t>135 DIAS 91132 DTA BPPI -2026030100006</t>
  </si>
  <si>
    <t>135 DIAS 91135 DTA BPPI -2026030100006</t>
  </si>
  <si>
    <t>135 DIAS 91113 DTA - BPPI -2026030100006</t>
  </si>
  <si>
    <t>135 DIAS 91150 DTA BPPI -2026030100006</t>
  </si>
  <si>
    <t>135 DIAS 91260 DTA BPPI -2026030100006</t>
  </si>
  <si>
    <t>140 DIAS 91314 DTA - BPPI -2026030100006</t>
  </si>
  <si>
    <t>135 DIAS 91384 DTA - BPPI -2026030100006</t>
  </si>
  <si>
    <t xml:space="preserve">135 DIAS 91349 DTA BPPI -2026030100006 </t>
  </si>
  <si>
    <t>135 DIAS 91075 DTA - BPPI - 2026030100006</t>
  </si>
  <si>
    <t>135 DIAS 91366 DTA - BPPI - 2026030100006</t>
  </si>
  <si>
    <t>147 DIAS 91164 DTA - BPPI -2026030100006</t>
  </si>
  <si>
    <t>147 DIAS 91110 DTA BPPI -2026030100006</t>
  </si>
  <si>
    <t>Prestar servicios profesionales a la Dirección Técnica Ambiental - DTA y a las Direcciones Regionales de la Corporación Autónoma Regional de Cundinamarca - CAR, en el desarrollo de actividades de evaluación, seguimiento y control ambiental de trámites permisivos, sancionatorios y otras acciones requeridas en el ejercicio de la Autoridad Ambiental para el sector minero</t>
  </si>
  <si>
    <t>ORJUELA LEON PAULA LISBETH</t>
  </si>
  <si>
    <t>120 DIAS 91576 DTA - BPPI -2026030100006</t>
  </si>
  <si>
    <t>Prestar servicios profesionales a la Dirección Técnica Ambiental, de la Corporación Autónoma Regional de Cundinamarca - CAR, para realizar actividades de vigilancia, seguimiento y control de los proyectos de inversión que hacen parte integral de la Dependencia contribuyendo a la gestión ambiental.</t>
  </si>
  <si>
    <t xml:space="preserve">SOGAMOSO ALFONSO ANGELA MILEYDI </t>
  </si>
  <si>
    <t>150 DIAS 91004 DTA  - BPPI -2026030100006</t>
  </si>
  <si>
    <t>150 DIAS 91018 DTA - BPPI -2026030100006</t>
  </si>
  <si>
    <t xml:space="preserve">147 DIAS 91108 DTA - BPPI -2026030100006 </t>
  </si>
  <si>
    <t>147 DIAS 91118 DTA - BPPI -2026030100006</t>
  </si>
  <si>
    <t>147 DIAS 91030 DTA - BPPI - 2026030100006</t>
  </si>
  <si>
    <t>147 DIAS 91079 DTA BPPI -2026030100006</t>
  </si>
  <si>
    <t>147 DIAS 91070 DTA BPPI -2026030100006</t>
  </si>
  <si>
    <t>147 DIAS 91039 DTA BPPI -2026030100006</t>
  </si>
  <si>
    <t>Prestar servicios profesionales a la Dirección Técnica Ambiental-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t>
  </si>
  <si>
    <t>VALENCIA URREGO ANDRES FELIPE</t>
  </si>
  <si>
    <t>147 DIAS 91107 DTA - BPPI -2026030100006</t>
  </si>
  <si>
    <t>148 DIAS 91101 DTA - BPPI -2026030100006</t>
  </si>
  <si>
    <t>Prestar servicios de apoyo a la gestión a la Dirección Técnica Ambiental DTA, de la Corporación Autónoma Regional de Cundinamarca CAR, orientados al acompañamiento administrativo y financiero en la planeación, seguimiento y articulación de las actividades propias de la Dirección, contribuyendo al cumplimiento de sus funciones misionales y al fortalecimiento de la gestión institucional.</t>
  </si>
  <si>
    <t>PABON MIRANDA ANGIE JUSLEY</t>
  </si>
  <si>
    <t>147 DIAS 91143 DTA BPPI -2026030100006</t>
  </si>
  <si>
    <t>147 DIAS 91140 DTA - BPPI -2026030100006</t>
  </si>
  <si>
    <t xml:space="preserve">146 DIAS 91182 DTA - BPPI -2026030100006 </t>
  </si>
  <si>
    <t xml:space="preserve">Prestar servicios profesionales a las Direcciones Regionales de la Corporación Autónoma Regional de Cundinamarca –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supervisión._x000D_
</t>
  </si>
  <si>
    <t>147 DIAS 91138 DTA BPPI -2026030100006</t>
  </si>
  <si>
    <t>147 DIAS 91141 DTA BPPI -2026030100006</t>
  </si>
  <si>
    <t>135 DIAS 91129 DTA - BPPI -2026030100006</t>
  </si>
  <si>
    <t>147 DIAS 91163 DTA - BPPI -2026030100006</t>
  </si>
  <si>
    <t>140 DIAS 91330 DTA - BPPI - 2026030100006</t>
  </si>
  <si>
    <t>140 DIAS 91336  DTA - BPPI -2026030100006</t>
  </si>
  <si>
    <t>140 DIAS 91340 DTA - BPPI -2026030100006</t>
  </si>
  <si>
    <t>140 DIAS 91333 DTA - BPPI -2026030100006</t>
  </si>
  <si>
    <t>120 DIAS 91373 DTA - BPPI - 2026030100006</t>
  </si>
  <si>
    <t>140 DIAS 91345 DTA - BPPI -2026030100006</t>
  </si>
  <si>
    <t>140 DIAS 91358 DTA BPPI -2026030100006</t>
  </si>
  <si>
    <t>135 DIAS 91361 DTA - BPPI - 2026030100006</t>
  </si>
  <si>
    <t>VILLEGAS DAMIAN KAREN VALERIA</t>
  </si>
  <si>
    <t>120 DIAS 91419 DTA - BPPI -2026030100006</t>
  </si>
  <si>
    <t>BARRAGAN AVILA PAULA JIMENA</t>
  </si>
  <si>
    <t>120 DIAS 91489 DTA - BPPI -2026030100006</t>
  </si>
  <si>
    <t xml:space="preserve">Prestar servicios profesionales a la Dirección Técnica Ambiental- DTA de la Corporación Autónoma Regional de Cundinamarca– CAR, para apoyar la gestión técnica de los procedimientos sancionatorios ambientales, contribuyendo al desarrollo oportuno, eficiente y adecuado de las actuaciones, trámites y demás actividades requeridas para el cumplimiento contractual, de conformidad con las directrices impartidas por la supervisión._x000D_
_x000D_
</t>
  </si>
  <si>
    <t>MELO SALAZAR YENY ANDREA</t>
  </si>
  <si>
    <t>120 DIAS 91510 DTA BPPI -2026030100006</t>
  </si>
  <si>
    <t xml:space="preserve">OSUNA OROZCO MARIA FERNANDA </t>
  </si>
  <si>
    <t>148 DIAS 91038 DTA - BPPI - 2026030100006</t>
  </si>
  <si>
    <t>147 DIAS 91074 DTA - BPPI - 2026030100006</t>
  </si>
  <si>
    <t>140 DIAS 91377 DTA BPPI -2026030100006</t>
  </si>
  <si>
    <t>147 DIAS 91048 DTA - BPPI - 2026030100006</t>
  </si>
  <si>
    <t>Prestar servicios de apoyo a la gestión a la Dirección Técnica Ambiental - DTA de la Corporación Autónoma Regional - CAR en el desarrollo de las actividades administrativas requeridas para la gestión de planes y medidas de compensaciones ambientales priorizadas en el marco de la Actividad 12.1.14 del PAC 2024-2027.</t>
  </si>
  <si>
    <t>147 DIAS 91136 DTA BPPI -2026030100006</t>
  </si>
  <si>
    <t>135 DIAS 91172 DTA - BPPI -2026030100006</t>
  </si>
  <si>
    <t>Prestar servicios profesionales a la Dirección Técnica Ambiental - DTA de la Corporación Autónoma Regional de Cundinamarca - CAR, para realizar evaluación y/o seguimiento en el componente abiótico a los trámites ambientales de los grandes usuarios priorizados de planes de compensación y medidas de compensación</t>
  </si>
  <si>
    <t>135 DIAS 91258 DTA -  BPPI -2026030100006</t>
  </si>
  <si>
    <t xml:space="preserve">PEÑUELA ARIZA WILLIAM MARTIN </t>
  </si>
  <si>
    <t>135 DIAS 91401 DTA - BPPI -2026030100006</t>
  </si>
  <si>
    <t>GUEVARA PATIÑO WILLIAM FERNANDO</t>
  </si>
  <si>
    <t>139 DIAS 91445 DTA - BPPI -2026030100006</t>
  </si>
  <si>
    <t>Prestar servicios profesionales a la Dirección Técnica Ambiental – DTA de la Corporación Autónoma Regional de Cundinamarca - CAR, para apoyar los procesos de estructuración y seguimiento al cumplimiento de las metas de los proyectos, programas y actividades registrados desde esta Dependencia.</t>
  </si>
  <si>
    <t>135 DIAS 91315 DTA - BPPI -2026030100006</t>
  </si>
  <si>
    <t xml:space="preserve">GARCIA CUERVO BAYRON ALEXANDER </t>
  </si>
  <si>
    <t>135 DIAS 91497 DTA - BPPI -2026030100006</t>
  </si>
  <si>
    <t xml:space="preserve">MURILLO SANTAMARIA LISSY FABEIRI </t>
  </si>
  <si>
    <t>150 DIAS 91010 SGCGA-BPPI-2024020100006 - 2024020100007-</t>
  </si>
  <si>
    <t>147 DIAS 91040 SGCGA - BPPI - 2024020100006 - 2024020100007- 2024020100008 - 2024020100010 - 2024020100012 - 2024020100019</t>
  </si>
  <si>
    <t>146 DIAS 91188 SGCGA - BPPI - 2024020100006 - 2024020100007</t>
  </si>
  <si>
    <t>Prestar servicios profesionales a la Dirección Técnica de Desarrollo de Capacidades para la Gobernanza Ambiental de la Corporación Autónoma Regional de Cundinamarca CAR, proporcionando apoyo técnico y jurídico para el desarrollo, seguimiento y ejecución de las acciones contempladas en el proyecto Entornos Sostenibles para la Seguridad Hídrica y la Gobernanza del Agua</t>
  </si>
  <si>
    <t>138 DIAS 91496 - SGCGA - BPPI - 2024020100006</t>
  </si>
  <si>
    <t>Prestar servicios de apoyo a la Gestión a la Dirección Técnica de desarrollo capacidades para la Gobernanza Ambiental de la Corporación Autónoma Regional de Cundinamarca - AR, en las actividades para el fortalecimiento de los territorios ancestrales sostenibles como base de la protección de los recursos naturales.</t>
  </si>
  <si>
    <t xml:space="preserve">150 DIAS 91007 SGCGA-BPPI-2024020100006 - 2024020100007- 2024020100008 - 2024020100010 - 2024020100012 </t>
  </si>
  <si>
    <t>Prestar servicios profesionales a la Dirección Técnica de Desarrollo de Capacidades para la Gobernanza Ambiental - DCGA, para apoyar la consolidación y monitoreó de los indicadores de gestión de la dirección, y el acompañamiento, seguimiento, monitoreo y autoevaluación de la implementación de los 14 Planes de Intervención Socio ambiental (PISA) en las 14 direcciones regionales.</t>
  </si>
  <si>
    <t xml:space="preserve">148 DIAS 91057 - SGCGA - BPPI - 2024020100006 - 2024020100007- 2024020100008 - 2024020100010 - 2024020100012 </t>
  </si>
  <si>
    <t>Prestar servicios de apoyo a la gestión en la Dirección Técnica de Desarrollo de Capacidades para la Gobernanza Ambiental de la Corporación Autónoma Regional de Cundinamarca- CAR, para participar en gestión de información bibliográfica, divulgación de servicios y recursos y promoción de lectura y escritura ambiental del Centro de Documentación de la Corporación.</t>
  </si>
  <si>
    <t xml:space="preserve">147 DIAS 91145 SGCGA-BPPI-2024020100006 - 2024020100007- 2024020100008 - 2024020100010 - 2024020100012 </t>
  </si>
  <si>
    <t>Prestación de servicios profesionales a la Dirección Técnica de Desarrollo de Capacidades para la Gobernanza Ambiental de la Corporación Autónoma Regional de Cundinamarca – CAR, para orientar las acciones de gestión socio ambiental en los entornos educativos y demás estrategias de gobernanza participativa del Proyecto 17 Entornos Sostenibles para la Cultura Ambiental, Educación y Participación.</t>
  </si>
  <si>
    <t xml:space="preserve">147 DIAS 91142 - SGCGA - BPPI - 2024020100006 - 2024020100007- 2024020100008 - 2024020100010 - 2024020100012 </t>
  </si>
  <si>
    <t>Prestar servicios profesionales a la Dirección Técnica de Desarrollo de Capacidades para la Gobernanza Ambiental de la Corporación Autónoma Regional de Cundinamarca- CAR, para apoyar las acciones de implementación de entornos sostenibles a través de las estrategias de educación ambiental enmarcadas en el Proyecto No. 17, seguridad hídrica y de movilidad sostenible en el territorio.</t>
  </si>
  <si>
    <t>146 DIAS 91224 SGCGA - BPPI - 2024020100006 - 2024020100007- 2024020100008 - 2024020100010 - 2024020100012 - 2024020100019</t>
  </si>
  <si>
    <t xml:space="preserve">146 DIAS 91213 SGCGA-BPPI-2024020100006 - 2024020100007- 2024020100008 - 2024020100010 - 2024020100012 </t>
  </si>
  <si>
    <t>Prestar servicios profesionales a la Dirección técnica de Desarrollo de Capacidades para la Gobernanza Ambiental de la Corporación Autónoma Regional de Cundinamarca-CAR, para acompañar los procesos de educación ambiental relacionados con uso responsable y eficiente del recurso hídrico, aprovechamiento de agua lluvia para fomentar prácticas sostenibles de la estrategia cosecha de agua en los entornos comunitarios desde el Proyecto No. 17</t>
  </si>
  <si>
    <t xml:space="preserve">145 DIAS 91276 SGCGA BPPI-2024020100006 - 2024020100007- 2024020100008 - 2024020100010 - 2024020100012 </t>
  </si>
  <si>
    <t>Prestar servicios profesionales a la Dirección de Desarrollo de Capacidades para la Gobernanza Ambiental de la Corporación Autónoma Regional de Cundinamarca- CAR, para participar en la implementación de las estrategias participativas y de educación ambiental para gestión del riesgo en los entornos sostenibles educativos dando cumplimiento al proyecto 17 denominado Entornos sostenibles para la Cultura Ambiental, Educación y Participación.</t>
  </si>
  <si>
    <t>140 DIAS 91199 SGCGA - BPPI - 2024020100006 - 2024020100007</t>
  </si>
  <si>
    <t>Prestar servicios profesionales a la Dirección Técnica de Desarrollo de Capacidades para la Ambiental de la Corporación Autónoma Regional de Cundinamarca CAR, para apoyar la implementación de las acciones del Proyecto 17 Entornos Sostenibles para la Cultura Ambiental, Educación y Participación, mediante el acompañamiento metodológico y el seguimiento a los socioambientales de la Red de Voluntariado Ambiental CAR, así como el fortalecimiento de las estrategias de ambiental desarrolladas en los Entornos Sostenibles, de conformidad con los lineamientos institucionales.</t>
  </si>
  <si>
    <t>139 DIAS 91294 - SGCGA - BPPI - 2024020100006 - 2024020100007- 2024020100008 - 2024020100010 - 2024020100012</t>
  </si>
  <si>
    <t>Prestar servicios profesionales a la Dirección técnica de Desarrollo de Capacidades para la Gobernanza Ambiental de la Corporación Autónoma Regional de Cundinamarca- CAR, para apoyar los procesos de estructuración, implementación de las herramientas pedagógicas de energías renovables y los procesos socioambientales para fortalecer los entornos sostenibles educativos y comunitarios en el marco del proyecto 17.</t>
  </si>
  <si>
    <t>140 DIAS 91378 SGCGA - BPPI - 2024020100006 - 2024020100007- 2024020100008 - 2024020100010 - 2024020100012 - 2024020100019</t>
  </si>
  <si>
    <t>Prestación de servicios profesionales a la Dirección Técnica de Desarrollo de Capacidades para la Gobernanza Ambiental de la Corporación Autónoma Regional de Cundinamarca – CAR, para apoyar la conceptualización, desarrollo, prototipado y validación de herramientas pedagógicas, con criterios de innovación, sostenibilidad y comunicación educativa, que fortalezcan la implementación del Proyecto 17 “Entornos Sostenibles para la Cultura Ambiental, Educación, Participación y Servicio al Ciudadano.</t>
  </si>
  <si>
    <t>135 DIAS 91480 SGCGA-BPPI-2024020100006 - 2024020100007- 2024020100008 - 2024020100010 - 2024020100012 - 2024020100019</t>
  </si>
  <si>
    <t>Prestar servicios profesionales a la Dirección de Desarrollo de Capacidades para la Gobernanza Ambiental de la Corporación Autónoma Regional de Cundinamarca- CAR, para acompañar las acciones de articulación, implementación y seguimiento para la conformación y fortalecimiento de entornos sostenibles para la cultura y educación ambiental.</t>
  </si>
  <si>
    <t>147 DIAS 91124  - SGCGA - BPPI - 2024020100006 - 2024020100007- 2024020100008 - 2024020100010 - 2024020100012</t>
  </si>
  <si>
    <t>60 DIAS 91134 - SGCGA - BPPI - 2024020100006 - 2024020100007- 2024020100008 - 2024020100010 - 2024020100012</t>
  </si>
  <si>
    <t>147 DIAS 91146 SGCGA-BPPI-2024020100006 - 2024020100007- 2024020100008 - 2024020100010 - 2024020100012</t>
  </si>
  <si>
    <t>146 DIAS 91217 SGCGA-BPPI-2024020100006 - 2024020100007- 2024020100008 - 2024020100010 - 2024020100012</t>
  </si>
  <si>
    <t>145 DIAS 91254 SGCGA-BPPI-2024020100006 - 2024020100007- 2024020100008 - 2024020100010 - 2024020100012 - 2024020131</t>
  </si>
  <si>
    <t>2026CSE3695</t>
  </si>
  <si>
    <t>145 DIAS 91249 SGCGA-BPPI-2024020100006 - 2024020100007- 2024020100008 - 2024020100010 - 2024020100012 - 2024020131</t>
  </si>
  <si>
    <t>145 DIAS 91256 SGCGA-BPPI-2024020100006 - 2024020100007- 2024020100008 - 2024020100010 - 2024020100012 - 2024020131</t>
  </si>
  <si>
    <t>140 DIAS 91283 SGCGA - BPPI - 2024020100006 - 2024020100007</t>
  </si>
  <si>
    <t>Prestar servicios profesionales a la Dirección técnica de Desarrollo de Capacidades para la Gobernanza Ambiental de la Corporación Autónoma Regional de Cundinamarca- CAR, para apoyar el desarrollo de las estrategias socioambientales establecidas en la conformación y fortalecimiento de los entornos sostenibles para la Cultura Ambiental, Educación y Participación.</t>
  </si>
  <si>
    <t xml:space="preserve">145 DIAS 91262 SGCGA BPPI-2024020100006 - 2024020100007- 2024020100008 - 2024020100010 - 2024020100012 </t>
  </si>
  <si>
    <t xml:space="preserve">141 DIAS 91303 SGCGA-BPPI-2024020100006 - 2024020100007- 2024020100008 - 2024020100010 - 2024020100012 </t>
  </si>
  <si>
    <t>140 DIAS 91332 SGCGA - BPPI - 2024020100006 - 2024020100007- 2024020100008 - 2024020100010 - 2024020100012 - 2024020100019</t>
  </si>
  <si>
    <t>140 DIAS 91392 - SGCGA - BPPI - 2024020100006 - 2024020100007- 2024020100008 - 2024020100010 - 2024020100012</t>
  </si>
  <si>
    <t>140 DIAS 91312 - SGCGA - BPPI - 2024020100006 - 2024020100007- 2024020100008 - 2024020100010 - 2024020100012</t>
  </si>
  <si>
    <t>Prestación de servicios profesionales a la Subdirección General de Cultura y gobernanza ambiental de la Corporación Autónoma Regional de Cundinamarca- CAR, para articular, acompañar, desarrollar, hacer seguimiento y monitoreo de los proyectos que hacen parte de la subdirección y el apoyo en el accionar social de la Dirección Regional asignada.</t>
  </si>
  <si>
    <t>CAMACHO CASTAÑEDA LIZETH VANESSA</t>
  </si>
  <si>
    <t>135 DIAS 91422 SGCGA - BPPI - 2024020100006 – 2024020100007 - 2024020100008 - 2024020100010 - 2024020100012</t>
  </si>
  <si>
    <t>150 DIAS 91005 SGCGA - BPPI - 2024020100006 - 2024020100007- 2024020100008 - 2024020100010 - 2024020100012 - 2024020100019</t>
  </si>
  <si>
    <t>Prestar servicios profesionales a la Dirección Técnica de Sostenibilidad e Innovación para el fortalecimiento de la Cultura Ambiental de la Corporación Autónoma Regional de Cundinamarca- CAR para potencializar la estrategia de economía circular a través de esquemas de gobernanza en las agendas ambientales sectoriales, en el marco del proyecto 13 Entornos Sostenibles para la Promoción de los Negocios Verdes y la Economía Circular".</t>
  </si>
  <si>
    <t>147 DIAS 91047 SGCGA - BPPI - 2024020100006 - 2024020100007- 2024020100008 - 2024020100010 - 2024020100012 - 2024020100019</t>
  </si>
  <si>
    <t>Prestar servicios profesionales en la Dirección Técnica de Sostenibilidad e Innovación para apoyar la consolidación de la cultura ambiental de la CAR, orientados a impulsar la apertura de mercados, la visibilidad y la inserción comercial de las iniciativas de la Ventanilla de Negocios Verdes en el territorio, en cumplimiento de las metas del Proyecto 13: "Entornos sostenibles para la promoción de los negocios verdes y la economía circular".</t>
  </si>
  <si>
    <t xml:space="preserve">147 DIAS 91081 SGCGA-BPPI-2024020100006 - 2024020100007- 2024020100008 - 2024020100010 - 2024020100012 </t>
  </si>
  <si>
    <t>Prestar servicios profesionales a la Dirección Técnica de Sostenibilidad e Innovación para el fortalecimiento de la Cultura Ambiental de la Corporación Autónoma Regional de Cundinamarca- CAR, mediante la ejecución de acciones estratégicas orientadas al escalamiento y potencialización de los Negocios Verdes, en el marco del Proyecto 13: "Entornos sostenibles para la promoción de los negocios verdes y la economía circular".</t>
  </si>
  <si>
    <t>145 DIAS 91257 SGCGA BPPI-2024020100006 - 2024020100007- 2024020100008 - 2024020100010 - 2024020100012</t>
  </si>
  <si>
    <t>Prestar servicios profesionales a la Dirección Técnica de Sostenibilidad e Innovación para el fortalecimiento de la Cultura Ambiental de la Corporación Autónoma Regional de Cundinamarca- CAR en el marco del proyecto 13 "Entornos Sostenibles para la Promoción de los Negocios Verdes y la Economía Circular", para fortalecer las agendas ambientales sectoriales y la estrategia de economía circular.</t>
  </si>
  <si>
    <t xml:space="preserve">145 DIAS 91248 SGCGA-BPPI-2024020100006 - 2024020100007- 2024020100008 - 2024020100010 - 2024020100012 </t>
  </si>
  <si>
    <t>Prestar servicios profesionales de apoyo jurídico a la Dirección Técnica de Sostenibilidad e Innovación de la CAR, orientados al seguimiento jurídico de los convenios del proyecto 13 “Entornos Sostenibles para l Promoción de los Negocios Verdes y la Economía Circular”, así como a la atención, revisión y trámite de los requerimientos y compromisos derivados de la Sentencia del Río Bogotá y demás instancias.</t>
  </si>
  <si>
    <t xml:space="preserve">140 DIAS 91356 SGCGA-BPPI-2024020100006 - 2024020100007- 2024020100008 - 2024020100010 - 2024020100012 </t>
  </si>
  <si>
    <t>Prestar servicios profesionales a la Subdirección General de Cultura y Gobernanza Ambiental de la Corporación Autónoma Regional de Cundinamarca-CAR, para apoyar en las estrategias de comunicaciones y posicionamiento de los negocios verdes para el cumplimiento de las metas de la misma.</t>
  </si>
  <si>
    <t>138 DIAS 91514 SGCGA-BPPI-2024020100006 - 2024020100007- 2024020100008 - 2024020100010 - 2024020100012</t>
  </si>
  <si>
    <t>Prestar servicios de apoyo a la gestión a la Dirección Técnica de Sostenibilidad e Innovación para el fortalecimiento de la Cultura Ambiental de la Corporación Autónoma Regional de Cundinamarca - CAR, para brindar apoyo en el desarrollo, seguimiento y documentación de iniciativas sostenibles orientadas a promover la adecuada gestión de residuos sólidos y el consumo responsable, desde el componente técnico y operativo.</t>
  </si>
  <si>
    <t>135 DIAS 91520 SGCGA-BPPI-2024020100006 - 2024020100007- 2024020100008 - 2024020100010 - 2024020100012</t>
  </si>
  <si>
    <t xml:space="preserve">Prestar servicios profesionales a la Dirección Técnica de Sostenibilidad e Innovación para el fortalecimiento de la Cultura Ambiental de la Corporación Autónoma Regional de Cundinamarca- CAR, mediante la orientación en acciones de capacidades financieras y comerciales en los Negocios Verdes, en el marco del Proyecto 13: "Entornos sostenibles para la promoción de los negocios verdes y la economía circular. </t>
  </si>
  <si>
    <t xml:space="preserve">146 DIAS 91214 SGCGA-BPPI-2024020100006 - 2024020100007- 2024020100008 - 2024020100010 - 2024020100012 </t>
  </si>
  <si>
    <t>Prestar servicios profesionales de apoyo a la gestión de la Dirección Técnica de Sostenibilidad e Innovación de la CAR, orientados a la promoción de la cultura ambiental en el marco del Proyecto 13: 'Entornos Sostenibles para la Promoción de los Negocios Verdes y la Economía Circular', con especial énfasis en el impulso a iniciativas de economía circular para el aprovechamiento de excedentes textiles y de cuero.</t>
  </si>
  <si>
    <t>135 DIAS 91509 SGCGA-BPPI-2024020100006 - 2024020100007- 2024020100008 - 2024020100010 - 2024020100012</t>
  </si>
  <si>
    <t>Prestar servicios de apoyo a la gestión a la Dirección Técnica de Sostenibilidad e Innovación para el Fortalecimiento de la Cultura Ambiental de la Corporación Autónoma Regional de Cundinamarca (CAR), en el marco del Proyecto 13 "Entornos Sostenibles para la Promoción de los Negocios Verdes y la Economía Circular", con énfasis en el aprovechamiento de materiales textiles y el fortalecimiento de iniciativas de economía circular.</t>
  </si>
  <si>
    <t>148 DIAS 91025 SGCGA - BPPI - 2024020100019</t>
  </si>
  <si>
    <t>147 DIAS 91029 SGCGA-BPPI-2024020100019</t>
  </si>
  <si>
    <t>Prestar servicios profesionales a la Dirección Técnica de Sostenibilidad e Innovación Ambiental de la Corporación Autónoma Regional de Cundinamarca para apoyar el desarrollo de programas orientados al fortalecimiento del bienestar social y ambiental en los parques eco turísticos de la entidad y formular e implementar acciones desde el componente social que contribuyan a las estrategias de turismo sostenible, los planes de uso público de las aulas ambientales abiertas y las demás estrategias de conservación desarrolladas en la jurisdicción de la CAR.</t>
  </si>
  <si>
    <t>147 DIAS 91054 - SGCGA - BPPI - 2024020100019</t>
  </si>
  <si>
    <t>147 DIAS 91144 - SGCGA - BPPI - 2024020100019</t>
  </si>
  <si>
    <t>Prestación de servicios de apoyo a la gestión a la Dirección Técnica de Sostenibilidad e Innovación para el fortalecimiento de la cultura ambiental en los Parques Ecoturísticos y sus Aulas Ambientales Abiertas de la Corporación Autónoma Regional de Cundinamarca – CAR, en las actividades operativas de atención a los usuarios de los parques ecoturísticos a cargo de la CAR.</t>
  </si>
  <si>
    <t>140 DIAS 91319 SGCGA - BPPI - 2024020100019</t>
  </si>
  <si>
    <t>140 DIAS 91352 SGCGA-BPPI-2024020100019</t>
  </si>
  <si>
    <t>139 DIAS 91427 - SGCGA - BPPI - 2024020100019</t>
  </si>
  <si>
    <t>Prestar servicios profesionales a la Dirección Técnica de Sostenibilidad e Innovación para el fortalecimiento de la cultura ambiental de la CAR, mediante el seguimiento y soporte al componente de Salud y Seguridad en el Trabajo en los proyectos, contratos o convenios a cargo de dicha dirección.</t>
  </si>
  <si>
    <t xml:space="preserve">139 DIAS 91425 - SGCGA - BPPI - 2024020100019 </t>
  </si>
  <si>
    <t>Prestación de servicios profesionales a la Dirección Técnica de Sostenibilidad e Innovación para el Fortalecimiento de la Cultura Ambiental de la CAR, para liderar estrategias de promoción, divulgación y posicionamiento de los parques ecoturísticos y sus Aulas Ambientales Abiertas, fortaleciendo su reconocimiento como destinos de ecoturismo y educación ambiental, mediante la difusión de su oferta de servicios y canales de atención.</t>
  </si>
  <si>
    <t>135 DIAS 91421 SGCGA - BPPI - 2024020100019</t>
  </si>
  <si>
    <t>Prestar servicios de apoyo a la gestión de la Dirección Técnica de Sostenibilidad e Innovación para el fortalecimiento de la Cultura Ambiental de la CAR, mediante la ejecución de charlas de sensibilización ambiental y el acompañamiento guiado a los visitantes de los parques ecoturísticos y sus aulas ambientales abiertas bajo su jurisdicción.</t>
  </si>
  <si>
    <t>139 DIAS 91476 SGCGA - BPPI-2024020100019</t>
  </si>
  <si>
    <t>147 DIAS 91088 SGCGA-BPPI-2024020100006 - 2024020100007- 2024020100008 - 2024020100010 - 2024020100012 - 2024020131</t>
  </si>
  <si>
    <t>148 DIAS 91098 SGCGA - BPPI - 2024020100006 - 2024020100007- 2024020100008 - 2024020100010 - 2024020100012 - 2024020100019</t>
  </si>
  <si>
    <t>147 DIAS 91126 SGCGA - BPPI -2024020100006-2024020100007</t>
  </si>
  <si>
    <t>147 DIAS 91159 SGCGA BPPI-2024020100006 - 2024020100007- 2024020100008 - 2024020100010 - 2024020100012</t>
  </si>
  <si>
    <t>147 DIAS 91177 SGCGA-BPPI-2024020100006 - 2024020100007- 2024020100008 - 2024020100010 - 2024020100012</t>
  </si>
  <si>
    <t>Prestación de servicios de apoyo para la actualización de procesos de organización documental y apoyo técnico en el trámite de documentos administrativos de la Dirección Técnica de Sostenibilidad e Innovación para el fortalecimiento de la Cultura Ambiental - DSICA de la Corporación Autónoma Regional de Cundinamarca-CAR</t>
  </si>
  <si>
    <t xml:space="preserve">146  DIAS 91231 SGCGA-BPPI-2024020100006 - 2024020100007- 2024020100008 - 2024020100010 - 2024020100012 </t>
  </si>
  <si>
    <t>146 DIAS 91242 SGCGA - BPPI-2024020100006 - 2024020100007</t>
  </si>
  <si>
    <t>Prestar servicios profesionales a la Dirección Técnica de Sostenibilidad e Innovación para el fortalecimiento de la Cultura Ambiental DSICA de la Corporación Autónoma Regional de Cundinamarca - CAR, para apoyar la implementación de acciones del componente de intervención socioambiental en el marco del proyecto 11 entonos sostenibles a través de medidas de adaptación y mitigación al cambio climático</t>
  </si>
  <si>
    <t>145 DIAS 91245 SGCGA - BPPI - 2024020100006 - 2024020100007- 2024020100008 - 2024020100010 - 202402010001</t>
  </si>
  <si>
    <t>Prestar servicios profesionales a la Dirección de Cultura Ambiental y Servicio al Ciudadano de la Corporación Autónoma Regional de Cundinamarca - CAR, para colaborar en la realización de la implementación de Unidades Productivas Sostenibles en los Entornos Sostenibles priorizados de la jurisdicción CAR.</t>
  </si>
  <si>
    <t>145 DIAS 91253 SGCGA-BPPI-2024020100006 - 2024020100007- 2024020100008 - 2024020100010 - 2024020100012 - 2024020131</t>
  </si>
  <si>
    <t>Prestar servicios profesionales a la Subdirección General de Cultura y Gobernanza Ambiental de la Corporación Autónoma Regional de Cundinamarca- CAR, en los procesos administrativos y documentales de la estrategia entornos sostenibles a través de medidas de adaptación al Cambio Climático en el territorio CAR</t>
  </si>
  <si>
    <t>145 DIAS 91279 SGCGA-BPPI-2024020100006 - 2024020100007- 2024020100008 - 2024020100010 - 2024020100012 - 2024020131</t>
  </si>
  <si>
    <t xml:space="preserve">140 DIAS 91350  - SGCGA - BPPI - 2024020100006 - 2024020100007- 2024020100008 - 2024020100010 - 2024020100012 </t>
  </si>
  <si>
    <t>140 DIAS 91324 SGCGA - BPPI - 2024020100006 - 2024020100007- 2024020100008 - 2024020100010 - 2024020100012 - 2024020100019</t>
  </si>
  <si>
    <t>135 DIAS 91327 SGCGA - BPPI - 2024020100006 - 2024020100007- 2024020100008 - 2024020100010 - 2024020100012 - 2024020100019</t>
  </si>
  <si>
    <t xml:space="preserve">140 DIAS 91339 - SGCGA - BPPI - 2024020100006 - 2024020100007- 2024020100008 - 2024020100010 - 2024020100012 </t>
  </si>
  <si>
    <t>140 DIAS 91359 SGCGA-BPPI-2024020100006 - 2024020100007- 2024020100008 - 2024020100010 - 2024020100012 - 2024020131</t>
  </si>
  <si>
    <t>Prestar servicios profesionales a la Dirección Técnica de Sostenibilidad e Innovación para el fortalecimiento de la Cultura Ambiental de la Corporación Autónoma Regional de Cundinamarca CAR, para brindar acompañamiento en la realización de la implementación de Unidades Productivas Sostenibles en los EntornosSostenibles priorizados de la jurisdicción CAR.</t>
  </si>
  <si>
    <t>140 DIAS 91343 SGCGA-BPPI-2024020100006 - 2024020100007- 2024020100008 - 2024020100010 - 2024020100012 - 2024020131</t>
  </si>
  <si>
    <t>135 DIAS 91472 SGCGA - BPPI - 2024020100006 - 2024020100007- 2024020100008 - 2024020100010 - 2024020100012 - 2024020100019</t>
  </si>
  <si>
    <t>Prestación de servicios profesionales en la Dirección Técnica de Sostenibilidad e Innovación para el Fortalecimiento de la Cultura Ambiental de la Corporación Autónoma Regional de Cundinamarca - CAR, para apoyar la ejecución de las estrategias de cultura del árbol, en el marco del proyecto "Entornos sostenibles a través de medidas de adaptación y mitigación al Cambio Climático".</t>
  </si>
  <si>
    <t>140 DIAS 91363 SGCGA - BPPI -  2024020100006 - 2024020100007- 2024020100008 - 2024020100010 - 2024020100012 - 2024020100019</t>
  </si>
  <si>
    <t>Prestar servicios profesionales de apoyo a la gestión administrativa, financiera y técnica a la Dirección Técnica de Sostenibilidad e Innovación para el fortalecimiento de la Cultura Ambiental de la Corporación Autónoma Regional de Cundinamarca – CAR, en el marco del Proyecto 13: "Entornos Sostenibles para la Promoción de los Negocios Verdes y la Economía Circular".</t>
  </si>
  <si>
    <t>135 DIAS 91441 SGCGA - BPPI - 2024020100006 - 2024020100007- 2024020100008 - 2024020100010 - 2024020100012 - 2024020100019</t>
  </si>
  <si>
    <t>Prestar servicios profesionales a la Dirección Técnica de Sostenibilidad e Innovación para el fortalecimiento de la Cultura Ambiental – DSICA de la Corporación Autónoma Regional de Cundinamarca - CAR, para apoyar la implementación de acciones del componente de intervención socioambiental en el marco del proyecto 11 entornos sostenibles a través de medidas de adaptación y mitigación al cambio climático.</t>
  </si>
  <si>
    <t>135 DIAS 91483 SGCGA-BPPI-2024020100006 - 2024020100007</t>
  </si>
  <si>
    <t>135 DIAS 91513 SGCGA-BPPI-2024020100006 - 2024020100007- 2024020100008 - 2024020100010 - 2024020100012</t>
  </si>
  <si>
    <t>1DIA-91116-DASC</t>
  </si>
  <si>
    <t>2026SEP91116</t>
  </si>
  <si>
    <t>PAGO DE ACUEDUCTO Y ALCANTARILLADO DE LA DIRECCION REGIONAL SABANA OCCIDENTE, CORRESPONDIENTE AL PERIODO MAYO-JUNIO DE 2026, CUENTA CONTRATO No.2008431, FACTURA DE SERVICIO No. 3746955 CON FUNDAMENTO EN LA FACTURA EL SUPERVISOR AUTORIZA EL PAGO. FECHA DE PAGO: AGOSTO 10 DE 2026.</t>
  </si>
  <si>
    <t>1DIA-91234-DASC</t>
  </si>
  <si>
    <t>2026SEP91234</t>
  </si>
  <si>
    <t>PAGO DEL SERVICIO PUBLICO DE ACUEDUCTO, ALCANTARILLADO Y ASEO DE LA DIRECCION REGIONAL MAGDALENA CENTRO UBICADA EN LA CRA. 5 # 3-04 - VIANI; CORRESPONDIENTE AL PERIODO DE JULIO DE 2026, SERVICIO DE SUSCRIPTOR No.0000304  FACTURA DE SERVICIO No. 160425. CON FUNDAMENTO EN LA FACTURA EL SUPERVISOR AUTORIZA EL PAGO. FECHA LIMITE DE PAGO: AGOSTO 13 2026.</t>
  </si>
  <si>
    <t>1DIA-91236-DASC</t>
  </si>
  <si>
    <t>2026SEP91236</t>
  </si>
  <si>
    <t>PAGO DEL SERVICIO DE ACUEDUCTO, ALCANTARILLADO Y ASEO DE LA DIRECCION REGIONAL SUMAPAZ UBICADA EN LA CALLE 8 No.15-17 "EL MIRADOR", CORRESPONDIENTE AL PERIODO DE 08/07/2026 A 05/08/2026, CUENTA INTERNA No.1060623, FACTURA DE SERVICIOS No. 10014712490, CON FUNDAMENTO EN LA FACTURA  EL SUPERVISOR AUTORIZA EL PAGO.  FECHA DE PAGO: AGOSTO 20 DE 2026.</t>
  </si>
  <si>
    <t>1DIA-91436-DASC</t>
  </si>
  <si>
    <t>2026SEP91436</t>
  </si>
  <si>
    <t>PAGO DEL SERVICIO DE ACUEDUCTO, ASEO Y ALCANTARILLADO  DE LA SEDE DE LA DIRECCIÓN REGIONAL BAJO MAGDALENA UBICADA EN LA CALLE 4 No.5-68 DEL MUNICIPIO DE GUADUAS , CORRESPONDIENTE AL PERIODO DEL 01/06/2026 A 04/08/2026; CUENTA No.1301405 FACTURA : No. 880662. CON FUNDAMENTO EN LA FACTURA EL SUPERVISOR AUTORIZA EL PAGO. FECHA DE PAGO: AGOSTO 11 DE 2026.</t>
  </si>
  <si>
    <t>1DIA-91543-DASC</t>
  </si>
  <si>
    <t>2026SEP91543</t>
  </si>
  <si>
    <t>PAGO DEL SERVICIO DE ASEO EDIFICIO CARRERA DECIMA DIRECCION CRA. 10 No. 16-92 PISO 5 , CORRESPONDIENTE AL PERIODO 26/06/26 A 25/07/26, CUENTA CONTRATO No.12193159.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AGOSTO 21 DE 2026.</t>
  </si>
  <si>
    <t>1DIA-91544-DASC</t>
  </si>
  <si>
    <t>2026SEP91544</t>
  </si>
  <si>
    <t>PAGO DEL SERVICIO DE ASEO DEL  EDIFICIO MANUEL MEJIA  UBICADA EN LA CLL. 17 No. 9-55 PISO 4 , CORRESPONDIENTE AL PERIODO 26/06/26  A 25/07/26, CUENTA CONTRATO No.70166961.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AGOSTO 21 DE 2026</t>
  </si>
  <si>
    <t>210 DIAS 91008 DASC </t>
  </si>
  <si>
    <t xml:space="preserve">135 DIAS 91512 DASC </t>
  </si>
  <si>
    <t xml:space="preserve">387 DIAS 91104 DASC </t>
  </si>
  <si>
    <t>2026CSU3586</t>
  </si>
  <si>
    <t>Suministro de tiquetes de transporte aéreo en rutas nacionales e internacionales y servicios conexos para el desplazamiento de los funcionarios públicos y demás personas autorizadas por la Corporación Autónoma Regional de Cundinamarca – CAR. Proceso amparado con vigencias futuras mediante Resolución DGEN No. 20267000230 de 10 julio de 2026.</t>
  </si>
  <si>
    <t>AGENCIA DE VIAJES Y TURISMO AVIATUR S A S</t>
  </si>
  <si>
    <t>5 DIAS 91211 DASC</t>
  </si>
  <si>
    <t>2026OTR91211</t>
  </si>
  <si>
    <t>PAGO IMPUESTO PREDIAL Y COMPENSACIÓN (ART. 4 LEY 56 DE 1981) DE LOS INMUEBLES DE PROPIEDAD DE LA CORPORACIÓN UBICADOS EN LA JURISDICCIÓN CAR.- 12 PREDIOS MUNICIPIO DE MOSQUERA</t>
  </si>
  <si>
    <t>150 DIAS 90974 DFIN</t>
  </si>
  <si>
    <t>ROJAS ESTRADA LUIS FERNANDO</t>
  </si>
  <si>
    <t xml:space="preserve">145 DIAS 91285 DGC </t>
  </si>
  <si>
    <t xml:space="preserve">140 DIAS 91282 DGC </t>
  </si>
  <si>
    <t>DAZA LIZARAZO LUIS ALEJANDRO</t>
  </si>
  <si>
    <t>139 DIAS 91399 DGC</t>
  </si>
  <si>
    <t xml:space="preserve">CUCAITA DUITAMA ALEJANDRA </t>
  </si>
  <si>
    <t>30 DIAS - 91239 - DTH</t>
  </si>
  <si>
    <t>2026RES236</t>
  </si>
  <si>
    <t>Reconocer el pago a favor del señor NELSON ANTONIO MARTÍNEZ ARIZA identificado con cédula de ciudadanía número 3.064.377, la suma de DOS MILLONES OCHENTA Y DOS MIL CIENTO CUARENTA Y SIETE PESOS ($2.082.147), segun resolución No. 25267000236 de 1 JULIO de 2026.</t>
  </si>
  <si>
    <t>30 DIAS - 91301 - DTH</t>
  </si>
  <si>
    <t>2026RES233</t>
  </si>
  <si>
    <t>Reconocer y ordenar el pago a favor del señor CARLOS EDUARDO TOVAR GALINDO identificado con cédula de ciudadanía número 79.989.035, la suma de CINCO MILLONES QUINIENTOS OCHENTA Y TRES MIL SEIS CIENTOS VEINTI NUEVE PESOS ($5.083.629), segun resolución  DTH No. 25267000233 de 1 Julio de 2026.</t>
  </si>
  <si>
    <t>30 DIAS - 91241 - DTH</t>
  </si>
  <si>
    <t>2026RES235</t>
  </si>
  <si>
    <t>Reconocer el pago a favor de la señora NATHALIA FLOREZ PACHON identificada con cédula de ciudadanía número 1,026,579,004, la suma de OCHOCIENTOS NOVENTA Y DOS MIL SETECIENTOS CUARENTA Y CUATRO PESOS ($892.744), Segun resolución No. 25267000235 de 1 Julio de 2026.</t>
  </si>
  <si>
    <t>30 DIAS - 91304 - DTH</t>
  </si>
  <si>
    <t>2026RES234</t>
  </si>
  <si>
    <t xml:space="preserve">Reconocer el pago a favor de la señora GINNA XIMENA DEVIA WILCHES, identificada con cédula de ciudadanía número 52.976.308, la suma de CUATROCIENTOS SETENTA Y SEIS MIL CUATROCIENTOS CUARENTA Y CINCO PESOS ($476.445), segun resolución DTH No. 25267000234 de 1 Julio de 2026 </t>
  </si>
  <si>
    <t>30 DIAS - 91237 - DTH</t>
  </si>
  <si>
    <t>2026RES219</t>
  </si>
  <si>
    <t>Reconocer el pago a favor de la señora LUZ ANDREA DUARTE DURAN identificada con cedula de ciudadanía número 1.033.677.762, la suma de TRES MILLONES CIENTO CINCUENTA Y SIETE MIL SEISCIENTOS DIEZ ($3,157,610), segun resolución DTH No. 25267000219 de 19 junio de 2026.</t>
  </si>
  <si>
    <t>DUARTE DURAN LUZ ANDREA</t>
  </si>
  <si>
    <t>30 DIAS - 91119 - DTH</t>
  </si>
  <si>
    <t>2026OTR91119</t>
  </si>
  <si>
    <t>Pago correspondiente a la Administradora de Riesgos Laborales (ARL) del mes de Julio de 2026, este pago corresponde a la afiliación al Sistema General de Riesgos Laborales de contratistas clasificados en niveles de riesgo ocupacional IV y V, así como de estudiantes en práctica, en cumplimiento de las disposiciones establecidas en el Decreto 1072 de 2015.</t>
  </si>
  <si>
    <t>30 DÍAS -91205- DTH</t>
  </si>
  <si>
    <t>2026RES283</t>
  </si>
  <si>
    <t>Pago de un incentivo no pecuniario por concepto del programa de turismo social otorgado a una servidora pública de la Corporación Autónoma Regional de Cundinamarca CAR, Resolución No. 25267000283 de 27 de julio de 2026</t>
  </si>
  <si>
    <t>ESCAR TRANSPORTES ASOCIADOS SAS</t>
  </si>
  <si>
    <t>30 DÍAS - 91202 - DTH</t>
  </si>
  <si>
    <t>2026RES282</t>
  </si>
  <si>
    <t>Pago de un incentivo no pecuniario por concepto del programa de turismo social otorgado a una servidora pública de la Corporación Autónoma Regional de Cundinamarca CAR, Resolución No. 25267000282 de 27 de julio de 2026</t>
  </si>
  <si>
    <t xml:space="preserve">147 DIAS 91051 DTH </t>
  </si>
  <si>
    <t>Prestar servicios de apoyo a la gestión a la Dirección de Talento Humano de la Corporación Autónoma Regional de Cundinamarca – CAR, mediante el desarrollo de actividades administrativas y archivísticas relacionadas con la organización, gestión, actualización, conservación y control de las historias laborales y demás series documentales a cargo de la dependencia, así como el apoyo a los procesos de inventario y transferencia documental.</t>
  </si>
  <si>
    <t xml:space="preserve">PINILLA SALAMANCA VANESA </t>
  </si>
  <si>
    <t>30 DÍAS-  90986- DTH</t>
  </si>
  <si>
    <t>2026RES0239</t>
  </si>
  <si>
    <t>Apoyo económico para los hijos con discapacidad de los servidores públicos de la Corporación Autónoma Regional de Cundinamarca CAR</t>
  </si>
  <si>
    <t>VILLALBA SUAREZ MARTHA LUCIA</t>
  </si>
  <si>
    <t>30 DÍAS- 90984- DTH</t>
  </si>
  <si>
    <t>BARBOSA RODRIGUEZ LIZ ELIANA</t>
  </si>
  <si>
    <t>30 DÍAS - 90981- DTH</t>
  </si>
  <si>
    <t>AYA BAQUERO JANET ALEXANDRA</t>
  </si>
  <si>
    <t>30 DÍAS -90980-DTH</t>
  </si>
  <si>
    <t>2026RES239</t>
  </si>
  <si>
    <t>Apoyo económico para los hijos con discapacidad de los servidores públicos de la Corporación Autónoma Regional de Cundinamarca CAR,  Resolución 25267000239  de 02 de julio de 2026.</t>
  </si>
  <si>
    <t>ARANGO MONROY HAIDY JOHANNA</t>
  </si>
  <si>
    <t>30 DÍAS -90991- DTH</t>
  </si>
  <si>
    <t>Apoyo económico para los hijos con discapacidad de los servidores públicos de la Corporación Autónoma Regional de Cundinamarca CAR,  Resolución No. 25267000239 de 02 de julio de 2026</t>
  </si>
  <si>
    <t xml:space="preserve">NUÑEZ VARON ROSMERY </t>
  </si>
  <si>
    <t xml:space="preserve"> 30 DÍAS - 90976-  DTH</t>
  </si>
  <si>
    <t>Apoyo económico para los hijos con discapacidad de los servidores públicos de la Corporación Autónoma Regional de Cundinamarca CAR, Resolución 25267000239  de 02 de julio de 2026</t>
  </si>
  <si>
    <t>SIERRA CASTAÑO ELSA ANDREA</t>
  </si>
  <si>
    <t>30 DÍAS - 91197- DTH</t>
  </si>
  <si>
    <t>2026RES280</t>
  </si>
  <si>
    <t>Pago de un incentivo no pecuniario por concepto del programa de turismo social otorgado a una servidora pública de la Corporación Autónoma Regional de Cundinamarca CAR, Resolución No. 25267000280 de 27 de julio de 2026</t>
  </si>
  <si>
    <t>30 DÍAS - 91196- DTH</t>
  </si>
  <si>
    <t>2026RES279</t>
  </si>
  <si>
    <t>Pago de un incentivo no pecuniario por concepto del programa de turismo social otorgado a una servidora pública de la Corporación Autónoma Regional de Cundinamarca  CAR, Resolución No. 25267000279 de 27 de julio de 2026</t>
  </si>
  <si>
    <t>30 DÍAS - 91191- DTH</t>
  </si>
  <si>
    <t>2026RES276</t>
  </si>
  <si>
    <t>Pago de un incentivo pecuniario otorgado a una servidora pública de la Corporación Autónoma Regional de Cundinamarca, Resolución No. 25267000276 de 27 de julio de 2026</t>
  </si>
  <si>
    <t>CEPEDA HERNANDEZ LUZ CAROLINA</t>
  </si>
  <si>
    <t>30 DÍAS - 91193 - DTH</t>
  </si>
  <si>
    <t>2026RES278</t>
  </si>
  <si>
    <t>Pago de un incentivo pecuniario otorgado a un servidor público de la Corporación Autónoma Regional de Cundinamarca  CAR, Resolución No. 25267000278 de 27 de julio de 2026</t>
  </si>
  <si>
    <t>MERCADO JIMENEZ JOHAN DAVID</t>
  </si>
  <si>
    <t>30 DÍAS - 91192- DTH</t>
  </si>
  <si>
    <t>2026 RES277</t>
  </si>
  <si>
    <t>Pago de un incentivo pecuniario otorgado a una servidora pública de la Corporación Autónoma Regional de Cundinamarca  CAR, Resolución 25267000277 de 27 de julio de 2026</t>
  </si>
  <si>
    <t>MOLINA SUAREZ NOHORA ESPERANZA</t>
  </si>
  <si>
    <t>30 DIAS 91462 DTH</t>
  </si>
  <si>
    <t>2026RES300</t>
  </si>
  <si>
    <t xml:space="preserve">Reconocer y ordenar el pago a favor de la EMPRESA DE ENERGÍA ELÉCTRICA DE BOGOTÁ S.A. GRUPO ENERGÍA BOGOTÁ S.A. E.S.P., identificada con NIT. No. 899.999.082-3 la suma de CINCO MILLONES TRESCIENTOS TRECE MIL CUATROCIENTOS CUARENTA Y SIETE PESOS M/CTE ($5.313.447,00), por concepto de cuotas partes pensionales causadas en el mes de julio 2026 según resolución DTH No. 25267000300 del 10 de agosto 2026. </t>
  </si>
  <si>
    <t>30 DIAS 91475 DTH</t>
  </si>
  <si>
    <t>2026RES302</t>
  </si>
  <si>
    <t xml:space="preserve">Reconocer y ordenar el pago a favor del FONDO DE PRESTACIONES ECONÓMICAS, CESANTÍAS, Y PENSIONES FONCEP, identificado con NIT No. 860.041.163-8, la suma de DOS MILLONES OCHOCIENTOS SEIS MIL SESENTA PESOS M/CTE ($2.806.060,00), por concepto de cuotas partes pensionales mes de julio de 2026, según resolución DTH No. 25267000302 del 10 de agosto de 2026. </t>
  </si>
  <si>
    <t>30 DIAS 91477 DTH</t>
  </si>
  <si>
    <t>2026RES314</t>
  </si>
  <si>
    <t xml:space="preserve">Reconocer a favor de la EMPRESA DE ACUEDUCTO, ALCANTARILLADO Y ASEO DE BOGOTÁ EAAB-ESP, identificada con NIT. No. 899.999.094-1 la suma de TRES MILLONES CUATROCIENTOS CUARENTA Y SIETE MIL OCHOCIENTOS TREINTA Y OCHO PESOS M/CTE ($3.447.838,00), por concepto de cuotas partes pensionales causadas en el mes de julio de 2026, según resolución DTH. No. 25267000314 del 11 de agosto de 2026. </t>
  </si>
  <si>
    <t xml:space="preserve">1 DIA - 91515 AE SGEN  </t>
  </si>
  <si>
    <t>2026OTR91515</t>
  </si>
  <si>
    <t>PAGO HONORARIOS DEL CONSEJO DIRECTIVO DE SESIONES DEL MES DE JULIO DE 2026,  SEGÚN RESOLUCIÓN DGC No. 36267000160 DEL 12 DE AGOSTO DE 2026</t>
  </si>
  <si>
    <t>1 DIA - 91516 AE SGEN</t>
  </si>
  <si>
    <t>2026OTR91516</t>
  </si>
  <si>
    <t>1 DIA - 91517 AE SGEN</t>
  </si>
  <si>
    <t>2026OTR91517</t>
  </si>
  <si>
    <t>1 DIA - 91518 AE SGEN</t>
  </si>
  <si>
    <t>2026OTR91518</t>
  </si>
  <si>
    <t>1 DIA - 91519 AE SGEN</t>
  </si>
  <si>
    <t>2026OTR91519</t>
  </si>
  <si>
    <t>1 DIA - 91522 AE SGEN</t>
  </si>
  <si>
    <t>2026OTR91522</t>
  </si>
  <si>
    <t>1 DIA - 91523 AE SGEN</t>
  </si>
  <si>
    <t>2026OTR91523</t>
  </si>
  <si>
    <t>1 DIA - 91524 AE SGEN</t>
  </si>
  <si>
    <t>2026OTR91524</t>
  </si>
  <si>
    <t>1 DIA - 91526 AE SGEN</t>
  </si>
  <si>
    <t>2026OTR91526</t>
  </si>
  <si>
    <t>1 DIA - 91527 AE SGEN</t>
  </si>
  <si>
    <t>2026OTR91527</t>
  </si>
  <si>
    <t>1 DIA - 91528 AE SGEN</t>
  </si>
  <si>
    <t>2026OTR91528</t>
  </si>
  <si>
    <t>1 DIA - 91530 AE SGEN</t>
  </si>
  <si>
    <t>2026OTR91530</t>
  </si>
  <si>
    <t>1 DIA - 91531 AE SGEN</t>
  </si>
  <si>
    <t>2026OTR91531</t>
  </si>
  <si>
    <t>1 DIA - 91533 AE SGEN</t>
  </si>
  <si>
    <t>2026OTR91533</t>
  </si>
  <si>
    <t xml:space="preserve">CIFUENTES ARIAS NESTOR IVAN </t>
  </si>
  <si>
    <t>146 DIAS 91186  DFIAB -BPPI-2024090100026</t>
  </si>
  <si>
    <t>MODIFICATORIO No 2 Y ADICIÓN No. 1 AL CONTRATO No 2646 DE 2025 CUYO OBJETO ES: MANTENIMIENTO Y REVEGETALIZACIÓN DEL PARQUE LINEAL DEL RÍO BOGOTÁ EN SU CUENCA MEDIA  –  TRAMO 30 KILÓMETROS</t>
  </si>
  <si>
    <t>146 DÍAS 91227 DFIAB -BPPI-2024090100026</t>
  </si>
  <si>
    <t>MODIFICATORIO No 2 Y ADICIÓN No. 1 AL CONTRATO No 2647 DE 2025 CUYO OBJETO ES: MANTENIMIENTO Y REVEGETALIZACIÓN DEL PARQUE LINEAL DEL RÍO BOGOTÁ EN SU CUENCA MEDIA  -  TRAMO 21 KILÓMETROS.</t>
  </si>
  <si>
    <t>138 DIAS 91435 FIAB - BPPI - 2024090100026</t>
  </si>
  <si>
    <t>Modificatorio 2 adición 1 al contrato No 2688 de 2025 cuyo objeto es: Mantenimiento y revegetalización del parque lineal del Río Bogotá en su cuenca alta - tramo 22,48 kilómetros.</t>
  </si>
  <si>
    <t>150 DIAS 90962 DBIO - BPPI - 2026080100004</t>
  </si>
  <si>
    <t>148 DIAS 91043 DBIO - BPPI - 2026080100004</t>
  </si>
  <si>
    <t xml:space="preserve">GARCIA GONZALEZ YULLI YANILY </t>
  </si>
  <si>
    <t>146 DIAS 91209 DBIO - BPPI - 2026080100004</t>
  </si>
  <si>
    <t>Prestar servicios profesionales a la Dirección Técnica FIAB- DFIAB, de la Corporación Autónoma Regional de Cundinamarca– CAR, para apoyar la planeación, ejecución y seguimiento de acciones técnicas, operativas y de apoyo relacionadas con el manejo, conservación, restauración, uso sostenible y monitoreo de los ecosistemas y de la biodiversidad en el territorio de jurisdicción de la CAR.</t>
  </si>
  <si>
    <t>146 DIAS 91238 DBIO - BPPI - 2026080100004</t>
  </si>
  <si>
    <t>140 DIAS 91331 DBIO - BPPI - 2026080100004</t>
  </si>
  <si>
    <t xml:space="preserve">CASTELLANOS PINZON NANCY OBEIRA </t>
  </si>
  <si>
    <t>136 DIAS 91503 DBIO BPPI - 2026080100004</t>
  </si>
  <si>
    <t>Prestar servicios profesionales a la Dirección Técnica FIAB - DFIAB, de la Corporación Autónoma Regional de Cundinamarca - CAR, para apoyar el fortalecimiento de la participación social en los proyectos de inversión a cargo de la dependencia.</t>
  </si>
  <si>
    <t>147 DIAS 91115 DFIAB - BPPI - 2025090100001</t>
  </si>
  <si>
    <t>Prestar servicios profesionales para la estructuración de procesos correspondientes a la cuenca del Río Bogotá, en el marco del Plan de Acción 2024 - 2027.</t>
  </si>
  <si>
    <t>138 DIAS 91500 DFIAB - BPPI - 2025090100001</t>
  </si>
  <si>
    <t>Prestar servicios profesionales a la Oficina de Asuntos Internacionales,brindando asesoría en las iniciativas y/o proyectos que demande la dependencia, y demás asuntos relacionados con el fortalecimiento de la gestión e innovación ambiental, bajo los criterios de Cooperación Interinstitucional y/o Internacional en el marco del proyecto de recuperación ambiental del río Bogotá.</t>
  </si>
  <si>
    <t>105 DÍAS 91610 DIA -BPPI-2024140200049</t>
  </si>
  <si>
    <t>2025COV2030</t>
  </si>
  <si>
    <t>105 DIAS</t>
  </si>
  <si>
    <t>MODIFICATORIO N° 03 PRÓRROGA N° 02 Y ADICIÓN N°1 DEL CONVENIO No. 2030 2025 CUYO OBJETO ES: AUNAR ESFUERZOS ENTRE LA CORPORACIÓN AUTÓNOMA REGIONAL DE CUNDINAMARCA - CAR Y EL MUNICIPIO DE COGUA, PARA EJECUTAR EL PROYECTO DENOMINADO: "ESTUDIOS Y DISEÑOS PARA CONSTRUCCIO´N DE EMISARIOS FINALES SANITARIOS EN LOS SECTORES CARDONAL ESCUELA Y OJO DE AGUA DE LAS VEREDAS CARDONAL Y NEUSA, COLECTORES EN LOS SUBSECTORES OLIVO AUTOPISTA Y LA QUINTA DE LAS VEREDAS NEUSA Y MORTIN~O Y PARA LA OPTIMIZACIÓN Y/O AMPLIACIO´N DE LOS SISTEMAS DE TRATAMIENTO DE AGUAS RESIDUALES LA PLAZUELA Y EL OLIVO AUTOPISTA DEL MUNICIPIO DE COGUA - CUNDINAMARCA".</t>
  </si>
  <si>
    <t>120 DIAS 91618 DIA - BPPI-2024140200049</t>
  </si>
  <si>
    <t>MODIFICATORIO No.1, PRORROGA No.1 Y ADICIÓN No.1 AL CONTRATO DE CONSULTORÍA cuyo objeto es: “ESTUDIOS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CAR-CONV-INT2030-2025”</t>
  </si>
  <si>
    <t>120 DIAS 91619 DIA - BPPI-2024140200049</t>
  </si>
  <si>
    <t>MODIFICATORIO No.1, PRORROGA No.1 Y ADICIÓN No.1 AL CONTRATO DE INTERVENTORÍA cuyo objeto es: “INTERVENTORÍA TÉCNICA, ADMINISTRATIVA, FINANCIERA Y AMBIENTAL PARA EL CONTRATO CUYO OBJETO CORRESPONDE A: “ESTUDIOS Y DISEÑOS PARA CONSTRUCCIÓN DE EMISARIOS FINALES SANITARIOS EN LOS SECTORES CARDONAL ESCUELA Y OJO DE AGUA DE LAS VEREDAS CARDONAL Y NEUSA, COLECTORES EN LOS SUBSECTORES OLIVO AUTOPISTA Y LA QUINTA DE LAS VEREDAS NEUSA Y MORTIÑO Y PARA LA OPTIMIZACIÓN Y/O AMPLIACIÓN DE LOS SISTEMAS DE TRATAMIENTO DE AGUAS RESIDUALES LA PLAZUELA Y EL OLIVO AUTOPISTA DEL MUNICIPIO DE COGUA – CUNDINAMARCA, DE ACUERDO A LO ESTIPULADO EN EL CONVENIO DE ASOCIACIÓN No. CAR-CONV-INT 2030-2025"</t>
  </si>
  <si>
    <t>146 DIAS 91220 DFIAB  BPPI-2025090100001</t>
  </si>
  <si>
    <t>Prestar servicios profesionales a la Subdirección General de Administración del FIAB e Infraestructura Ambiental, para el seguimiento en la ejecución de los proyectos, contratos y convenios de las Direcciones Técnicas FIAB e Infraestructura Ambiental</t>
  </si>
  <si>
    <t>138 DIAS 91529  DFIAB - BPPI-2025090100001</t>
  </si>
  <si>
    <t>Prestar servicios profesionales a la Dirección Técnica FIAB, para realizar actividades que coadyuven a la gestión, planeación y ejecución de los proyectos de inversión a cargo de la dependencia</t>
  </si>
  <si>
    <t>1DIA-91437-DASC-BPPI-202450100018</t>
  </si>
  <si>
    <t>2026SEP91437</t>
  </si>
  <si>
    <t>PAGO DEL SERVICIO DE ASEO DEL EMBALSE NEUSA Y PARQUE RIO NEUSA , CORRESPONDIENTE AL PERIODO MAYO-JUNIO DE 2026, DE LAS CUENTAS No.3008836 CON FACTURA DE SERVICIOS No. 176052 POR UN VALOR DE $ 53.200 Y LA CUENTA No.3001476 FACTURA DE SERVICIOS No. 176051 POR UN VALOR DE $ 53.200. CON FUNDAMENTO EN LA FACTURA EL SUPERVISOR AUTORIZA EL PAGO. FECHA DE PAGO: AGOSTO 21 DE 2026.</t>
  </si>
  <si>
    <t>147 DIAS 91103 DIA - BPPI - 2024050100013</t>
  </si>
  <si>
    <t>Prestar servicios profesionales para apoyar a la Dirección Técnica de Infraestructura Ambiental de la Corporación Autónoma Regional de Cundinamarca – CAR en el seguimiento, evaluación y supervisión técnica de los proyectos de saneamiento básico a cargo de la Dirección, desde el componente eléctrico, mediante la revisión de diseños, verificación de condiciones de operación, análisis de cumplimiento contractual y elaboración de los insumos técnicos requeridos para la adecuada gestión de dichos proyectos.</t>
  </si>
  <si>
    <t>147 DIAS 91161 DIA BPPI - 2024050100013</t>
  </si>
  <si>
    <t>Prestar servicios profesionales para apoyar a la Dirección Técnica de Infraestructura Ambiental de la Corporación Autónoma Regional de Cundinamarca – CAR en la estructuración técnica, administrativa y financiera de los proyectos de inversión a cargo de la dependencia, mediante la elaboración de análisis, documentos, insumos y evaluaciones requeridas para su adecuada formulación, gestión y desarrollo</t>
  </si>
  <si>
    <t xml:space="preserve">* SANCHEZ RUIZ ZAIDA ESPERANZA </t>
  </si>
  <si>
    <t>146 DIAS 91219 DIA BPPI - 2024050100013</t>
  </si>
  <si>
    <t>Prestar servicios profesionales para apoyar las actividades administrativas, documentales y de seguimiento requeridas para la adecuada ejecución de los proyectos de inversión desde el componente de saneamiento ambiental a cargo de la Dirección Técnica de Infraestructura Ambiental, mediante la revisión, organización, verificación y soporte técnico- necesario para el cumplimiento de los procedimientos, obligaciones y productos asociados a dichos proyectos.</t>
  </si>
  <si>
    <t>139 DIAS 91465 DIA BPPI - 2024050100013</t>
  </si>
  <si>
    <t>Prestar servicios profesionales para apoyar a la Dirección Técnica de Infraestructura Ambiental de la Corporación Autónoma Regional de Cundinamarca – CAR en el desarrollo de actividades administrativas, contables y financieras asociadas a los proyectos de inversión a cargo de la dependencia, mediante la consolidación de información, seguimiento a la ejecución presupuestal, apoyo en los procesos de gestión documental y soporte técnico-administrativo requerido para la adecuada planificación, ejecución y control de dichos proyectos.</t>
  </si>
  <si>
    <t>RAMIREZ GALLEGO JORGE ARMANDO</t>
  </si>
  <si>
    <t xml:space="preserve">147 DIAS 91117 DIA BPPI - 2024050100013 </t>
  </si>
  <si>
    <t xml:space="preserve">Prestar servicios profesionales para apoyar a la Dirección Técnica de Infraestructura Ambiental de la Corporación Autónoma Regional de Cundinamarca CAR en la conceptualización técnica hidráulica de las intervenciones realizadas en los cuerpos hídricos ubicados dentro de la jurisdicción de la entidad, mediante el análisis, revisión y elaboración de criterios técnicos que orienten la adecuada planificación y ejecución de dichas actuaciones.   </t>
  </si>
  <si>
    <t>135 DIAS 91507 DIA BPPI - 2024050100013</t>
  </si>
  <si>
    <t>Prestación de servicios profesionales para apoyar a la Dirección Técnica de Infraestructura Ambiental de la Corporación Autónoma Regional de Cundinamarca – CAR en el seguimiento, ejecución y control de las actividades técnicas requeridas para el desarrollo de los proyectos de inversión a cargo de la Dirección, mediante la revisión, gestión y articulación de acciones operativas y técnico-administrativas que contribuyan al cumplimiento de las metas, cronogramas y resultados previstos en dichos proyectos.</t>
  </si>
  <si>
    <t>AREVALO ROJAS JEISON ALBERTO</t>
  </si>
  <si>
    <t>145 DIAS 91208 DIA - BPPI - 2024050100013</t>
  </si>
  <si>
    <t>Prestar servicios profesionales a la Dirección Técnica de Infraestructura Ambiental de la Corporación Autónoma Regional de Cundinamarca – CAR, para realizar el seguimiento técnico y financiero de los proyectos de inversión a cargo de dicha Dirección, garantizando el control, verificación y reporte oportuno de las actividades, productos y compromisos asociados a su ejecución.</t>
  </si>
  <si>
    <t>146 DIAS 91229 DBIO BPPI - 2026080100004</t>
  </si>
  <si>
    <t>SERRATO SOTO CARLOS ANDRES</t>
  </si>
  <si>
    <t>146 DIAS 91240 DBIO - BPPI - 2026080100004</t>
  </si>
  <si>
    <t xml:space="preserve">URREGO MARIN DIEGO MAURICIO </t>
  </si>
  <si>
    <t>145 DIAS 91274 DBIO BPPI - 2026080100004</t>
  </si>
  <si>
    <t>Prestar servicios de apoyo a la gestión para el desarrollo de acciones de fortalecimiento a los procesos relacionados con el recurso fauna silvestre en la jurisdicción de la Corporación Autónoma Regional de Cundinamarca CAR.</t>
  </si>
  <si>
    <t>135 DIAS 91474 SGCGA-BPPI-2024020100019</t>
  </si>
  <si>
    <t>Prestar servicios de apoyo a la gestión a la Dirección Técnica de sostenibilidad e innovación para el fortalecimiento de la cultura ambiental de la Corporación Autónoma Regional de Cundinamarca CAR, para apoyar las actividades que permitan el control de las gestiones logísticas y operativas requeridas en el Aula Ambiental Abierta parque Puente Sopó a cargo de la Entidad, velando por la correcta y permanente prestación de la oferta y los servicios en ellos ofrecida.</t>
  </si>
  <si>
    <t>140 DIAS 91328 DBIO  - BPPI - 2026080100004</t>
  </si>
  <si>
    <t>CORTES  LEIDY LORENA</t>
  </si>
  <si>
    <t>139 DIAS 91420 DBIO -  BPPI - 2026080100004</t>
  </si>
  <si>
    <t>Prestar servicios profesionales a la Dirección Técnica de Biodiversidad – DBIO de la Corporación Autónoma Regional de Cundinamarca – CAR, para brindar soporte técnico a proyectos relacionados con el manejo, conservación, restauración y uso sostenible de los ecosistemas, mediante el análisis, la generación y gestión de información geoespacial y el apoyo a los procesos de formulación, planificación y seguimiento de las intervenciones en el territorio de jurisdicción de la CAR.</t>
  </si>
  <si>
    <t>147 DIAS 91086 DBIO BPPI - 2026080100004</t>
  </si>
  <si>
    <t>Prestar servicios profesionales a la Dirección Técnica de Biodiversidad de la Corporación Autónoma Regional de Cundinamarca (CAR), para realizar acciones de articulación, implementación y seguimiento técnico para el manejo, conservación, restauración, uso sostenible y monitoreo de la biodiversidad y los ecosistemas de jurisdicción de la Corporación</t>
  </si>
  <si>
    <t>138 DIAS 91491 DBIO - BPPI - 2026080100004</t>
  </si>
  <si>
    <t>Prestar servicios profesionales a la Dirección Técnica de Biodiversidad de la Corporación Autónoma Regional de Cundinamarca – CAR, para brindar soporte técnico en la evaluación, seguimiento y verificación del componente biótico de los proyectos de restauración ecológica, mediante el análisis de la información ecológica y la validación de las acciones implementadas en el territorio de jurisdicción de la CAR.</t>
  </si>
  <si>
    <t>270 DIAS 91310 DCMA - BPPI - 2024070100032</t>
  </si>
  <si>
    <t>2026CSU3687</t>
  </si>
  <si>
    <t>Adquisición de insumos y repuestos para la operación y mantenimiento de los equipos que componen el sistema de vigilancia de calidad del aire y olores ofensivos de la Corporación Autónoma Regional de Cundinamarca CAR. Proceso amparado con vigencias futuras mediante Resolución DGEN No. 20267000220 de 07 de julio de 2026.</t>
  </si>
  <si>
    <t>140 DIAS 91326 DCMA - BPPI - 2026070100007 - 2024070100030 - 2024070100031 - 2024070100032 - 2024030100029</t>
  </si>
  <si>
    <t xml:space="preserve">145 DIAS 91284 DCMA - BPPI - 2026070100007-2024070100030-2024070100031-2024070100032-2024030100029 </t>
  </si>
  <si>
    <t>Prestar servicios profesionales a la dirección técnica científica y de modelamiento ambiental – DCMA de la Corporación Autónoma Regional de Cundinamarca – CAR, para apoyar al centro de monitoreo hidrológico y del clima en el fortalecimiento de los sistemas de monitoreo atmosférico y la generación de insumos técnicos y científicos para la evaluación de la variabilidad y el cambio climático y la prevención y atención de riesgos de origen hidrometeorológico en la jurisdicción de la car.</t>
  </si>
  <si>
    <t xml:space="preserve">150 DIAS 91009 DCMA - BPPI - 2026070100007 - 2024070100030 - 2024070100031 - 2024070100032 - 2024030100029 </t>
  </si>
  <si>
    <t>Prestar servicios profesionales a la gestión la Dirección Técnica Científica y de Modelamiento Ambiental - DCMA de la Corporación Autónoma Regional de Cundinamarca - CAR, para realizar actividades de seguimiento y revisión de los datos registrados asociados al censo de usuarios del recurso hídrico en las cuencas priorizadas de la jurisdicción CAR.</t>
  </si>
  <si>
    <t xml:space="preserve">148 DIAS 91093 DCMA -  BPPI - 2026070100007-2024070100030-2024070100031-2024070100032-2024030100029 </t>
  </si>
  <si>
    <t>Prestar servicios profesionales a la Dirección Técnica Científica y de Modelamiento Ambiental - DCMA de la Corporación Autónoma Regional de Cundinamarca – CAR, para brindar apoyo técnico en las actividades de seguimiento, revisión, validación y control de calidad de la información registrada en el censo de usuarios del recurso hídrico, correspondiente a las cuencas priorizadas de la jurisdicción de la CAR.</t>
  </si>
  <si>
    <t>AGUILAR MONTENEGRO DEIBBY JOSEPH</t>
  </si>
  <si>
    <t>138 DIAS 91525 DCMA - BPPI-2026070100007-2024070100030-20240701</t>
  </si>
  <si>
    <t>Prestar servicios profesionales a la Dirección Técnica Científica y de Modelamiento Ambiental - DCMA de la Corporación Autónoma Regional de Cundinamarca - CAR, para el seguimiento, verificación de datos, consolidación y actualización del censo de usuarios del recurso hídrico en las cuencas priorizadas por la CAR.</t>
  </si>
  <si>
    <t>SARMIENTO RAMIREZ LAURA SOFIA</t>
  </si>
  <si>
    <t xml:space="preserve">145 DIAS 91270 DCMA - BPPI - 2026070100007-2024070100030-2024070100031-2024070100032-2024030100029 </t>
  </si>
  <si>
    <t>Prestar los servicios profesionales a la Dirección Técnica Científica y de Modelamiento Ambiental - DCMA de la Corporación Autónoma Regional de Cundinamarca - CAR, para establecer el estado de calidad del agua superficial a través de la verificación del cumplimiento de los objetivos de calidad definidos dentro de la jurisdicción.</t>
  </si>
  <si>
    <t xml:space="preserve">140 DIAS 91351 DCMA - BPPI - 2026070100007-2024070100030-2024070100031-2024070100032-2024030100029 </t>
  </si>
  <si>
    <t>Prestar servicios profesionales a la Dirección Técnica Científica y de Modelamiento Ambiental - DCMA de la Corporación Autónoma Regional de Cundinamarca - CAR, para desarrollar actividades relacionadas con las simulaciones hidrológicas, hidráulicas y de calidad del agua que permitan determinar el estado de la calidad del agua superficial en las fuentes hídricas de la jurisdicción CAR.</t>
  </si>
  <si>
    <t xml:space="preserve">147 DIAS 91111 DCMA - BPPI - 2026070100007-2024070100030-2024070100031-2024070100032-2024030100029 </t>
  </si>
  <si>
    <t>147 DIAS 91139 DCMA BPPI-2026070100007-2024070100030-2024070100031-2024070100032-2024030100029</t>
  </si>
  <si>
    <t>Prestar servicios de apoyo a la gestión a la Dirección Técnica Científica y de Modelamiento Ambiental - DCMA de la Corporación Autónoma Regional de Cundinamarca - CAR, para apoyar actividades relacionadas con el fortalecimiento e implementación de los servicios y actividades de Gestión Estratégica del Servicio referentes a las matrices ambientales en el territorio CAR.</t>
  </si>
  <si>
    <t>147 DIAS 91152 DCMA BPPI-2026070100007-2024070100030-2024070100031-2024070100032-2024030100029</t>
  </si>
  <si>
    <t>Prestar servicios profesionales a la Subdirección General de planificación y ordenamiento ambiental de la Corporación Autónoma Regional de Cundinamarca - CAR, para apoyar a los diferentes grupos en la elaboración de presentaciones y piezas publicitarias requeridas</t>
  </si>
  <si>
    <t>146 DIAS 91210 DCMA - BPPI-2026070100007-2024070100030-20240701</t>
  </si>
  <si>
    <t>146 DIAS 91137 DCMA BPPI-2026070100007-2024070100030-2024070100031-2024070100032-2024030100029</t>
  </si>
  <si>
    <t>Prestar servicios profesionales a la Dirección Técnica Científica y de Modelamiento Ambiental (DCMA) de la Corporación Autónoma Regional de Cundinamarca (CAR), para apoyar la gestión jurídica de los proyectos de inversión, en las fases precontractual, contractual y poscontractual, conforme a la normatividad vigente y a los lineamientos de la Dirección.</t>
  </si>
  <si>
    <t>USSA SANCHEZ ANDERSSON CAMILO</t>
  </si>
  <si>
    <t xml:space="preserve">145 DIAS 91268 DCMA BPPI-2026070100007-2024070100030-2024070100031-2024070100032-2024030100029 </t>
  </si>
  <si>
    <t xml:space="preserve">ROJAS TARQUINO HARIANA  MELISSA </t>
  </si>
  <si>
    <t>135 DIAS 91464 DCMA - BPPI - 2026070100007 - 2024070100030 - 2024070100031 - 2024070100032 - 2024030100029</t>
  </si>
  <si>
    <t>RIVERA BONILLA BIBIANA CONSTANZA</t>
  </si>
  <si>
    <t xml:space="preserve">135 DIAS 91446 DCMA - BPPI - 2026070100007-2024070100030-2024070100031-2024070100032-2024030100029 </t>
  </si>
  <si>
    <t>Prestar los servicios profesionales de la Dirección Técnica Científica y de Modelamiento Ambiental - DCMA de la Corporación Autónoma Regional de Cundinamarca - CAR, para adelantar la gestión jurídica de los proyectos de inversión de la dependencia.</t>
  </si>
  <si>
    <t xml:space="preserve">135 DIAS 91564 DCMA - BPPI - 2026070100007-2024070100030-2024070100031-2024070100032-2024030100029 </t>
  </si>
  <si>
    <t>Prestar servicios profesionales a la Dirección Técnica Científica y de Modelamiento Ambiental - DCMA de la Corporación Autónoma Regional de Cundinamarca - CAR, para fortalecer la gestión y el desarrollo de actividades de gestión de proyectos, jurídicas y administrativas de los proyectos de inversión.</t>
  </si>
  <si>
    <t>PINZON RUBIANO JENIFFER DAMARYS</t>
  </si>
  <si>
    <t>150 DIAS 91019 DCMA BPPI-2026070100007-2024070100030-2024070100031-2024070100032-2024030100029</t>
  </si>
  <si>
    <t>Prestar servicios profesionales a la Dirección Técnica Científica y de Modelamiento Ambiental - DCMA de la Corporación Autónoma Regional de Cundinamarca - CAR, para fortalecer las actividades de análisis químicos especializados de la matriz ambiental, agua, suelos y Respel, así como los procesos de validación de nuevos parámetros ambientales y asegurar una atención temprana y eficaz ante las emergencias ambientales.</t>
  </si>
  <si>
    <t xml:space="preserve">FRANCO ZAMBRANO DENNIS SANTIAGO </t>
  </si>
  <si>
    <t>148 DIAS 91028 DCMA - BPPI – 2026070100007 – 2024070100030 – 2024070100031 – 2024070100032 - 2024030100029</t>
  </si>
  <si>
    <t>Prestar servicios profesionales a la Dirección Técnica Científica y de Modelamiento Ambiental - DCMA de la Corporación Autónoma Regional de Cundinamarca - CAR, para muestreo, análisis y elaboración de informes técnicos de comunidades hidrobiológicas; así mismo apoyar en los procesos de curaduría de la colección biológica Francisco Javier Matís y en la verificación de métodos de ensayo de acuerdo con la norma ISO/IEC 17025:2017 y/o actualizadas.</t>
  </si>
  <si>
    <t>147 DIAS 90802 DCMA - BPPI-2026070100007-2024070100030-20240701</t>
  </si>
  <si>
    <t xml:space="preserve">148 DIAS 91069 DCMA - BPPI - 2026070100007-2024070100030-2024070100031-2024070100032-2024030100029 </t>
  </si>
  <si>
    <t>146 DIAS 91189 DCMA - BPPI - 2024070100030</t>
  </si>
  <si>
    <t>2026CSE3622</t>
  </si>
  <si>
    <t>Prestar servicios de mantenimiento preventivo y correctivo, incluidos accesorios y repuestos de las aeronaves no tripuladas utilizados para la recolección de información ambiental mediante técnicas fotogramétricas pertenecientes a la Dirección Técnica Científica y de Modelamiento Ambiental de la Corporación Autónoma Regional de Cundinamarca - CAR.</t>
  </si>
  <si>
    <t>SKY MOTION S.A.S</t>
  </si>
  <si>
    <t xml:space="preserve">146 DIAS 91218 DCMA - BPPI - 2026070100007-2024070100030-2024070100031-2024070100032-2024030100029 </t>
  </si>
  <si>
    <t>BUEMBERGER NOSSA JHON HARDY</t>
  </si>
  <si>
    <t>145 DIAS 91267 DCMA BPPI-2026070100007-2024070100030-2024070100031-2024070100032-2024030100029</t>
  </si>
  <si>
    <t>Prestar los servicios de apoyo a la gestión de la Dirección Técnica Científica y de Modelamiento Ambiental - DCMA de la Corporación Autónoma Regional de Cundinamarca - CAR, para llevar a cabo actividades logísticas relacionadas con las matrices ambientales y demás proyectos de la Dirección</t>
  </si>
  <si>
    <t>146 DIAS 91212 DOT - BPPI - 2024040100005 - 2024070100032 - 2024080100034</t>
  </si>
  <si>
    <t>Prestar servicios profesionales a la Dirección Técnica de Ordenamiento Territorial (DOT) de la Corporación Autónoma Regional de Cundinamarca CAR, para apoyar la elaboración de cartografía temática de zonificación y la identificación de áreas críticas de contaminación atmosférica, mediante el análisis e integración de información territorial y de modelación de calidad del aire suministrada por las diferentes dependencias de la Corporación.</t>
  </si>
  <si>
    <t xml:space="preserve">146 DIAS 91222 DOT - BPPI - 2024040100005 - 2024070100032 - 2024080100034 </t>
  </si>
  <si>
    <t>Prestar servicios profesionales a la Dirección Técnica de Ordenamiento Territorial (DOT) de la Corporación Autónoma Regional de Cundinamarca - CAR, para apoyar la identificación y caracterización de actividades productivas con incidencia sobre la calidad del aire, mediante el análisis y contraste de la información disponible, con el fin de formular lineamientos para su incorporación en los instrumentos de ordenamiento territorial.</t>
  </si>
  <si>
    <t>90 DIAS 91195 DOT - BPPI - 2024040100005-2024070100032-2024080100034</t>
  </si>
  <si>
    <t>Prestar servicios profesionales a la Dirección Técnica de Ordenamiento Territorial (DOT) de la Corporación Autónoma Regional de Cundinamarca – CAR, para apoyar la formulación y consolidación de lineamientos técnicos orientados al desarrollo de acciones relacionadas con la prevención, control y manejo de los procesos de degradación de suelos en la jurisdicción de la CAR.</t>
  </si>
  <si>
    <t>147 DIAS 91089 DOT BPPI 2024040100005-2024070100032-2024080100034</t>
  </si>
  <si>
    <t>Prestar servicios profesionales a la Dirección Técnica de Ordenamiento Territorial- DOT de la Corporación Autónoma Regional de Cundinamarca CAR, para brindar apoyo en el desarrollo de las actividades técnicas y administrativas requeridas para fortalecer los procesos de adquisición predial y la gestión documental asociada, desde el componente cartográfico.</t>
  </si>
  <si>
    <t>147 DIAS 91130 DOT - BPPI - 2024040100005-2024070100032-2024080100034</t>
  </si>
  <si>
    <t>Prestar servicios profesionales a la Dirección Técnica de Ordenamiento Territorial-DOT de la Corporación Autónoma Regional de Cundinamarca CAR, para brindar apoyo en la revisión de los avalúos comerciales requeridos en los procesos de adquisición de predios de importancia ambiental adelantados por la Corporación, incluyendo la verificación en campo y el análisis técnico, jurídico y económico, de conformidad con la normatividad vigente.</t>
  </si>
  <si>
    <t>147 DIAS 91037 DOT BPPI 2024040100005-2024070100032-2024080100034</t>
  </si>
  <si>
    <t>Prestar servicios profesionales a la Dirección Técnica de Ordenamiento Territorial - DOT de la Corporación Autónoma Regional de Cundinamarca - CAR, para brindar acompañamiento jurídico en los procesos de adquisición predial que adelante la Corporación.</t>
  </si>
  <si>
    <t xml:space="preserve">148 DIAS 91096 DOT 54688-BPPI 2024040100005-2024070100032-2024080100034 </t>
  </si>
  <si>
    <t xml:space="preserve">Prestar los servicios profesionales en la Dirección Técnica de Ordenamiento Territorial - DOT de la Corporación Autónoma Regional de Cundinamarca CAR, para brindar apoyo en el manejo de información cartográfica y geoespacial mediante Sistemas de Información Geográfica (SIG), orientado a la elaboración de insumos para conceptos técnicos, en los instrumentos de planificación y gestión del territorio de la jurisdicción según los lineamientos de la entidad. </t>
  </si>
  <si>
    <t>146 DIAS 91201 DOT - BPPI - 2024040100005-2024070100032-2024080100034</t>
  </si>
  <si>
    <t>Prestar servicios profesionales a la Dirección Técnica de Ordenamiento Territorial- DOT de la Corporación Autónoma Regional de Cundinamarca CAR, para brindar apoyo técnico en las acciones de participación ciudadana y gestión social relacionadas con la formulación, actualización implementación y seguimiento de los instrumentos de planificación ambiental en la jurisdicción de la Corporación.</t>
  </si>
  <si>
    <t>140 DIAS 91353 DOT 54688-BPPI 2024040100005-2024070100032-2024080100034</t>
  </si>
  <si>
    <t>Prestar servicios profesionales a la Dirección Técnica de Ordenamiento Territorial (DOT) de la Corporación Autónoma Regional de Cundinamarca CAR, para brindar apoyo técnico en las actividades relacionadas con la formulación, actualización y seguimiento de los planes de manejo de los humedales localizados en la jurisdicción de la Corporación.</t>
  </si>
  <si>
    <t>140 DIAS 91329 DOT - BPPI - 2024040100005 - 2024070100032 - 2024080100034</t>
  </si>
  <si>
    <t>Prestar servicios profesionales especializados a la Dirección Técnica de Ordenamiento Territorial (DOT) de la Corporación Autónoma Regional de Cundinamarca– CAR, para brindar apoyo técnico en la formulación de los planes de manejo de los humedales priorizados en la jurisdicción de la CAR, mediante el desarrollo de actividades asociadas a los componentes forestal y de restauración ecológica.</t>
  </si>
  <si>
    <t>150 DIAS 90993 DOT BPPI 2024040100005-2024070100032-2024080100034</t>
  </si>
  <si>
    <t>Prestar servicios profesionales a la Dirección Técnica de Ordenamiento Territorial (DOT) de la Corporación Autónoma Regional de Cundinamarca – CAR, para brindar apoyo técnico en los procesos de formulación, reglamentación, implementación y seguimiento de los instrumentos de planificación ambiental relacionados con áreas protegidas, ecosistemas estratégicos y estrategias de conservación in situ.</t>
  </si>
  <si>
    <t>148 DIAS 91065 DOT - BPPI - 2024040100005-2024070100032-2024080100034</t>
  </si>
  <si>
    <t>Prestar servicios profesionales a la Dirección Técnica de Ordenamiento Territorial (DOT) de la Corporación Autónoma Regional de Cundinamarca – CAR, para brindar apoyo técnico en la elaboración, revisión y consolidación de los documentos requeridos en el marco de los procesos administrativos, contractuales y de gestión que se desarrollen en la Dirección.</t>
  </si>
  <si>
    <t>148 DIAS 91073 DOT - BPPI - 2024040100005-2024070100032-2024080100034</t>
  </si>
  <si>
    <t>Prestar servicios profesionales a la Dirección Técnica de Ordenamiento Territorial - DOT de la Corporación Autónoma Regional de Cundinamarca - CAR, para brindar apoyo en la gestión de la información geográfica mediante el uso de herramientas de Sistemas de Información Geográfica (SIG), a través del desarrollo, actualización y administración de la información geoespacial y cartográfica requerida por los diferentes equipos técnicos de la Dirección para el cumplimiento de su misión institucional.</t>
  </si>
  <si>
    <t>147 DIAS 91162 DOT - BPPI - 2024040100005-2024070100032-2024080100034</t>
  </si>
  <si>
    <t>Prestar los servicios profesionales a la Dirección Técnica de Ordenamiento Territorial – DOT de la Corporación Autónoma Regional de Cundinamarca-CAR en el seguimiento de contratos, proyectos y convenios que se encuentren en ejecución, en materia técnica y financiera.</t>
  </si>
  <si>
    <t>147 DIAS 91156 DOT BPPI 2024040100005-2024070100032-2024080100034</t>
  </si>
  <si>
    <t>Prestar servicios profesionales a la Dirección Técnica de Ordenamiento Territorial - DOT de la Corporación Autónoma Regional de Cundinamarca - CAR desde el componente biótico en la formulación de los instrumentos de planificación para las áreas priorizadas de la jurisdicción CAR.</t>
  </si>
  <si>
    <t>140 DIAS 91365 DOT - BPPI - 2024040100005-2024070100032-2024080100034</t>
  </si>
  <si>
    <t>Prestar servicios profesionales a la Dirección Técnica de Ordenamiento Territorial - DOT de la Corporación Autónoma Regional de Cundinamarca - CAR, para brindar apoyo técnico en la gestión, seguimiento y control de las solicitudes internas y externas, la administración de información técnica, el seguimiento a instrumentos de gestión ambiental y el reporte de los procesos a cargo de la Dirección.</t>
  </si>
  <si>
    <t>150 DIAS 91021 DOT - BPPI 2024040100005-2024070100032-20240801</t>
  </si>
  <si>
    <t>140 DIAS 91379 DOT 54688-BPPI 2024040100005-2024070100032-2024080100034</t>
  </si>
  <si>
    <t>Prestar servicios profesionales a la Dirección Técnica de Ordenamiento Territorial (DOT) de la Corporación Autónoma Regional de Cundinamarca (CAR), para acompañar procesos de implementación de medidas de mitigación al cambio climático en la jurisdicción CAR.</t>
  </si>
  <si>
    <t>148 DIAS 91097 DOT - BPPI - 2024040100005 - 2024070100032 - 2024080100034</t>
  </si>
  <si>
    <t>Prestar servicios profesionales a la Dirección Técnica de Ordenamiento Territorial (DOT) de la Corporación Autónoma Regional de Cundinamarca CAR, para brindar apoyo técnico en el componente del Sistema de Información Geográfica (SIG), mediante la generación, actualización, administración y análisis de información geoespacial y cartográfica requerida por los equipos técnicos de la dependencia para el desarrollo de sus funciones misionales.</t>
  </si>
  <si>
    <t>147 DIAS 91148 DOT BPPI 2024040100005-2024070100032-2024080100034</t>
  </si>
  <si>
    <t>Prestar servicios profesionales a la Dirección Técnica de Ordenamiento Territorial - DOT de la Corporación Autónoma Regional de Cundinamarca - CAR, en la declaratoria y planificación de las áreas protegidas y estrategias de conservación in situ.</t>
  </si>
  <si>
    <t>145 DIAS 91275 DOT BPPI 2024040100005</t>
  </si>
  <si>
    <t>Prestar servicios profesionales a la Dirección Técnica de Ordenamiento Territorial - DOT de la Corporación Autónoma Regional de Cundinamarca - CAR, para la socialización, ejecución y seguimiento de acciones de manejo ambiental en áreas prioritarias de la jurisdicción CAR</t>
  </si>
  <si>
    <t>AGUILERA ESPITIA YULIETH TATIANA</t>
  </si>
  <si>
    <t>140 DIAS 91393 DOT - BPPI - 2024040100005-2024070100032-2024080100034</t>
  </si>
  <si>
    <t>Prestar servicios profesionales a la Dirección Técnica de Ordenamiento Territorial - DOT de la Corporación Autónoma Regional de Cundinamarca - CAR, para brindar apoyo técnico en la gestión precontractual y contractual, el seguimiento a la ejecución de contratos y convenios, la elaboración de documentos e informes técnicos y el desarrollo de las actividades administrativas requeridas para el cumplimiento de los procesos y proyectos a cargo de la Dirección.</t>
  </si>
  <si>
    <t>150 DIAS 90952 DOT - BPPI 2024040100005-2024070100032-202408010</t>
  </si>
  <si>
    <t>Prestar servicios profesionales a la Dirección Técnica de Ordenamiento Territorial- DOT de la Corporación Autónoma Regional de Cundinamarca- CAR, para brindar apoyo técnico en la caracterización del componente ecosistémico y la definición de la franja ecosistémica en las fuentes hídricas priorizadas de la jurisdicción de la CAR, mediante la elaboración de estudios técnicos, la validación en campo y el apoyo a las actividades requeridas para el proceso de acotamiento de rondas hídricas.</t>
  </si>
  <si>
    <t>140 DIAS 91325 DOT - BPPI - 2024040100005 - 2024070100032 - 2024080100034</t>
  </si>
  <si>
    <t>Prestar servicios profesionales a la Dirección Técnica de Ordenamiento Territorial - DOT de la Corporación Autónoma Regional de Cundinamarca - CAR, para brindar apoyo técnico en las actividades de los componentes de geológica e hidrogeológica, riesgo y cambio climático, para la formulación del Plan de Manejo Ambiental de Acuíferos (PMAA) y la gestión y gobernanza sostenible del recurso hídrico.</t>
  </si>
  <si>
    <t>ROBLES LOMBANA LEINY RUBY</t>
  </si>
  <si>
    <t>147 DIAS 91060 DOT BPPI 2024040100005-2024070100032-2024080100034</t>
  </si>
  <si>
    <t>Prestar servicios profesionales a la Dirección Técnica de Ordenamiento Territorial - DOT de la Corporación Autónoma Regional de Cundinamarca - CAR, para apoyar la formulación y actualización de los Planes de Ordenamiento del Recurso Hídrico - PORH, con énfasis en la evaluación y gestión de la calidad del agua.</t>
  </si>
  <si>
    <t>147 DIAS 91185 DOT- BPPI 2024040100005-2024070100032-20240801</t>
  </si>
  <si>
    <t>Prestar servicios profesionales a la Dirección Técnica de Ordenamiento Territorial- DOT de la Corporación Autónoma Regional de Cundinamarca CAR, para el acompañamiento a la formulación de instrumentos de planificación del recurso hídrico con énfasis en el componente biótico.</t>
  </si>
  <si>
    <t>147 DIAS 91114 DOT - BPPI - 2024040100005-2024070100032-2024080100034</t>
  </si>
  <si>
    <t>Prestar servicios profesionales a la Dirección de Ordenamiento Territorial- DOT de la Corporación Autónoma Regional de Cundinamarca- CAR, para desarrollar el componente hidrológico relacionado con la identificación de cuerpos de agua y la delimitación de las rondas entre otros, de conformidad con la normatividad vigente.</t>
  </si>
  <si>
    <t>147 DIAS 91092 DOT - BPPI - 2024040100005 - 2024070100032 - 2024080100034</t>
  </si>
  <si>
    <t>146 DIAS 91198 DOT - BPPI - 2024080100034</t>
  </si>
  <si>
    <t>Prestar servicios de apoyo técnico a la Dirección Técnica de Ordenamiento Territorial - DOT, en la realización de labores de topografía para la delimitación de cuerpos de agua y sus zonas de ronda, de conformidad con el marco normativo vigente.</t>
  </si>
  <si>
    <t>* GUTIERREZ OLMOS MILTON JAVIER</t>
  </si>
  <si>
    <t>150 DIAS 90964 DOT - BPPI - 2024040100005 - 2024070100032 - 2024080100034</t>
  </si>
  <si>
    <t>148 DIAS 91034 DOT - BPPI - 2024040100005 - 2024070100032 - 2024080100034</t>
  </si>
  <si>
    <t>Prestar los servicios profesionales en la Dirección Técnica de Ordenamiento Territorial - DOT de la Corporación Autónoma Regional de Cundinamarca CAR, para desarrollar las actividades de diagnóstico, estructuración, actualización y seguimiento de los Planes de Ordenamiento Ambiental, aplicando los criterios técnicos, metodologías oficiales y requerimientos establecidos por el IDEAM, el Ministerio de Ambiente y Desarrollo Sostenible y la regulación ambiental aplicable.</t>
  </si>
  <si>
    <t>147 DIAS 91064 DOT BPPI 2024040100005-2024070100032-2024080100034</t>
  </si>
  <si>
    <t>Prestar servicios profesionales a la Dirección Técnica de Ordenamiento Territorial- DOT de la Corporación Autónoma Regional de Cundinamarca CAR, en el componente jurídico dentro de las actuaciones administrativas y procedimientos a cargo de la Dirección.</t>
  </si>
  <si>
    <t>145 DIAS 91263 DOT - BPPI - 2024040100005-2024070100032-2024080100034</t>
  </si>
  <si>
    <t>Prestar servicios profesionales a la Dirección Técnica de Ordenamiento Territorial - DOT de la Corporación Autónoma Regional de Cundinamarca - CAR, desarrollando actividades inherentes al ámbito topográfico en relación con la delimitación de cuerpos de agua y sus rondas, cumpliendo con la normatividad vigente.</t>
  </si>
  <si>
    <t>150 DIAS 90982 DOT - BPPI -  2024040100005-2024070100032-2024080100034</t>
  </si>
  <si>
    <t>Prestar servicios profesionales a la Dirección Técnica de Ordenamiento Territorial - DOT de la Corporación Autónoma Regional de Cundinamarca - CAR, para brindar apoyo en la generación, actualización, análisis y consolidación de la información geoespacial y cartográfica requerida por los diferentes equipos técnicos de la Dirección, de conformidad con los lineamientos institucionales.</t>
  </si>
  <si>
    <t>147 DIAS 91066 DOT BPPI 2024040100005-2024070100032-2024080100034</t>
  </si>
  <si>
    <t>Prestar servicios profesionales a la Dirección Técnica de Ordenamiento Territorial - DOT de la Corporación Autónoma Regional de Cundinamarca - CAR, en el desarrollo de actividades de verificación de los proyectos del componente programático de los POMCA.</t>
  </si>
  <si>
    <t>147 DIAS 91160 DOT BPPI 2024040100005-2024070100032-2024080100034</t>
  </si>
  <si>
    <t>148 DIAS 91095 DOT - BPPI - 2024040100005-2024070100032-2024080100034</t>
  </si>
  <si>
    <t>146 DIAS 91204 DOT - BPPI - 2024040100005 - 2024070100032 - 2024080100034</t>
  </si>
  <si>
    <t>Prestar servicios profesionales a la Dirección Técnica de Ordenamiento Territorial (DOT) de la Corporación Autónoma Regional de Cundinamarca – CAR, para apoyar el desarrollo de estrategias y actividades asociadas al componente social y de participación ciudadana en los procesos de gestión del ordenamiento ambiental en la jurisdicción de la Corporación.</t>
  </si>
  <si>
    <t>147 DIAS 91062 DOT BPPI 2024040100005-2024070100032-2024080100034</t>
  </si>
  <si>
    <t>Prestar servicios profesionales a la Dirección Técnica de Ordenamiento Territorial-DOT de la Corporación Autónoma Regional de Cundinamarca- CAR, para desarrollar el componente hidrológico y de calidad del agua en el desarrollo del instrumento de Reglamentación del Uso de las Aguas Superficiales.</t>
  </si>
  <si>
    <t>146 DIAS 91225 DOT - BPPI - 2024040100005 - 2024070100032 - 2024080100034</t>
  </si>
  <si>
    <t>Prestar servicios profesionales a la Dirección Técnica de Ordenamiento Territorial- DOT de la Corporación Autónoma Regional de Cundinamarca CAR, para realizar análisis multitemporales y el acompañamiento a los usuarios del visor Geo ambiental.</t>
  </si>
  <si>
    <t>135 DIAS 91305 DOT - BPPI - 2024040100005-2024070100032-2024080100034</t>
  </si>
  <si>
    <t>Prestar servicios profesionales a la Dirección Técnica de Ordenamiento Territorial DOT de la Corporación Autónoma Regional de Cundinamarca - CAR, mediante el apoyo en el seguimiento y control de los asuntos ambientales concertados en los instrumentos de Ordenamiento Territorial Municipal y labores de seguimiento a las licencias de construcción y parcelación de suelo rural y suburbano en las Direcciones Regionales de la Corporación.</t>
  </si>
  <si>
    <t>135 DIAS 91316 DOT - BPPI - 2024040100005-2024070100032-2024080100034</t>
  </si>
  <si>
    <t>Prestar servicios profesionales a la Dirección Técnica de Ordenamiento Territorial - DOT de la Corporación Autónoma Regional de Cundinamarca - CAR, para apoyar la gestión técnica orientada al seguimiento de los asuntos ambientales derivados de los procesos de concertación de los instrumentos de ordenamiento territorial municipal, así como de las actuaciones relacionadas con las licencias de construcción y parcelación en suelo rural y suburbano en las Direcciones Regionales de la Corporación.</t>
  </si>
  <si>
    <t>140 DIAS 91355 DOT BPPI 2024040100005-2024070100032-2024080100034</t>
  </si>
  <si>
    <t>Prestar servicios profesionales a la Dirección Técnica de Ordenamiento Territorial de la Corporación Autónoma Regional de Cundinamarca – CAR, apoyando el seguimiento de los asuntos ambientales concertados en los instrumentos de ordenamiento territorial, así como la verificación y seguimiento a las licencias de construcción y parcelación en suelo rural y suburbano en las Direcciones Regionales de la Corporación.</t>
  </si>
  <si>
    <t>135 DIAS 91383 DOT - BPPI - 2024040100005 - 2024070100032 - 2024080100034</t>
  </si>
  <si>
    <t>Prestar servicios profesionales a la Dirección Técnica de Ordenamiento Territorial - DOT de la Corporación Autónoma Regional de Cundinamarca - CAR, para desarrollar actividades de apoyo técnico orientadas al seguimiento de los compromisos ambientales derivados de los procesos de concertación de los instrumentos de ordenamiento territorial municipal y de las licencias de construcción y parcelación en suelo rural y suburbano, en las Direcciones Regionales de la Corporación.</t>
  </si>
  <si>
    <t>139 DIAS 91406 DOT BPPI 2024040100005-2024070100032-2024080100034</t>
  </si>
  <si>
    <t>Prestar servicios profesionales a la Dirección Técnica de Ordenamiento Territorial - DOT de la Corporación Autónoma Regional de Cundinamarca - CAR, para apoyar la gestión técnica relacionada con el seguimiento a la incorporación y cumplimiento de los asuntos ambientales en los instrumentos de ordenamiento territorial municipal y a las actuaciones asociadas con licencias de construcción y parcelación en suelo rural y suburbano de la Jurisdicción CAR.</t>
  </si>
  <si>
    <t>140 DIAS 91252 DOT - BPPI - 2024040100005-2024070100032-2024080100034</t>
  </si>
  <si>
    <t>2026CSE3638</t>
  </si>
  <si>
    <t>140 DIAS 91307 DOT - BPPI - 2024040100005-2024070100032-2024080100034</t>
  </si>
  <si>
    <t>145 DIAS 91265 DOT BPPI 2024040100005-2024070100032-2024080100034</t>
  </si>
  <si>
    <t>2026CSE3258</t>
  </si>
  <si>
    <t xml:space="preserve">139 DIAS 91417 DOT - BPPI - 2024040100005 - 2024070100032 - 2024080100034 </t>
  </si>
  <si>
    <t>135 DIAS 91302 DOT - BPPI-2024040100005-2024070100032-20240801</t>
  </si>
  <si>
    <t xml:space="preserve">IBARRA BRIÑEZ DAYANA MARCELA </t>
  </si>
  <si>
    <t>135 DIAS 91348 DOT BPPI 2024040100005-2024070100032-2024080100034</t>
  </si>
  <si>
    <t>Prestar servicios profesionales a la Dirección Técnica de Ordenamiento Territorial - DOT de la Corporación Autónoma Regional de Cundinamarca - CAR, para brindar apoyo técnico en el seguimiento al cumplimiento de los asuntos ambientales concertados en los instrumentos de ordenamiento territorial municipal y en las actividades de seguimiento a las licencias de construcción y parcelación en suelo rural y suburbano, en las Direcciones Regionales de la Jurisdicción de la Corporación.</t>
  </si>
  <si>
    <t>140 DIAS 91389 DOT - BPPI - 2024040100005 - 2024070100032 - 2024080100034</t>
  </si>
  <si>
    <t>139 DIAS 91426 DOT - BPPI - 2024040100005-2024070100032-2024080100034</t>
  </si>
  <si>
    <t>136 DIAS 91505 DOT BPPI 2024040100005-2024070100032-2024080100034</t>
  </si>
  <si>
    <t>137 DIAS 91536 DOT - BPPI-2024040100005-2024070100032-2024080100034</t>
  </si>
  <si>
    <t>2-1-2001-01-1111-10-OGDA-0000000-2.1.2.01.01.005.02.03.01.02.</t>
  </si>
  <si>
    <t>GASTOS DE DESARROLLO - SIN CPC (989)</t>
  </si>
  <si>
    <t>2-1-2001-01-1111-70-OGDA-0000000-2.1.2.01.01.005.02.03.01.02.</t>
  </si>
  <si>
    <t>GASTOS DE DESARROLLO - SIN CPC (990)</t>
  </si>
  <si>
    <t>2-1-2001-02-1111-70-DASC-2823609-2.1.2.02.01.002.</t>
  </si>
  <si>
    <t>PRODUCTOS ALIMENTICIOS, BEBIDAS Y TABACO; TEXTILES, PRENDAS DE VESTIR Y PRODUCTOS DE CUERO - UNIFORMES DE TRABAJO (991)</t>
  </si>
  <si>
    <t>2-3-3202-88-3106-82-0304-0083931-2.3.2.02.02.008.</t>
  </si>
  <si>
    <t>SERVICIOS PRESTADOS A LAS EMPRESAS Y SERVICIOS DE PRODUCCIÓN  - SERVICIOS DE CONSULTORIA AMBIENTAL (992)</t>
  </si>
  <si>
    <t>2-3-3202-88-3106-83-0304-0094900-2.3.2.02.02.009.</t>
  </si>
  <si>
    <t>SERVICIOS PARA LA COMUNIDAD, SOCIALES Y PERSONALES - OTROS SERVICIOS DE PROTECCION DEL MEDIO AMBIENTE N C P  (985)</t>
  </si>
  <si>
    <t>2-3-3202-88-3106-84-0304-0094900-2.3.2.02.02.009.</t>
  </si>
  <si>
    <t>SERVICIOS PARA LA COMUNIDAD, SOCIALES Y PERSONALES - OTROS SERVICIOS DE PROTECCION DEL MEDIO AMBIENTE N C P  (986)</t>
  </si>
  <si>
    <t>2-3-3202-88-3106-85-0304-0094900-2.3.2.02.02.009.</t>
  </si>
  <si>
    <t>2-3-3202-88-3106-87-0304-0083931-2.3.2.02.02.008.</t>
  </si>
  <si>
    <t>SERVICIOS PRESTADOS A LAS EMPRESAS Y SERVICIOS DE PRODUCCIÓN  - SERVICIOS DE CONSULTORIA AMBIENTAL (993)</t>
  </si>
  <si>
    <t>2-3-3202-88-3106-87-0304-0094900-2.3.2.02.02.009.</t>
  </si>
  <si>
    <t>SERVICIOS PARA LA COMUNIDAD, SOCIALES Y PERSONALES - OTROS SERVICIOS DE PROTECCION DEL MEDIO AMBIENTE N C P  (988)</t>
  </si>
  <si>
    <t>54894-OJUR</t>
  </si>
  <si>
    <t>Pago de los honorarios del perito IVÁN ALBERTO OSORIO SABOGAL según lo dispuesto por el Juzgado Sesenta Y Siete Administrativo del Circuito de Bogotá D.C., en el proceso de Nulidad y Restablecimiento del Derecho 1001333502120200004400.</t>
  </si>
  <si>
    <t>54873-OJUR</t>
  </si>
  <si>
    <t>Pago de la obligación conciliada y aprobada mediante auto proferido en audiencia del 14 de julio de 2026, a favor de la demandante María de los Ángeles Prada Pérez ante el Juzgado Sesenta Y Siete (67) Administrativo del Circuito de Bogotá D.C., en el proceso de Nulidad y Restablecimiento del Derecho N° 11001333502120200004400.</t>
  </si>
  <si>
    <t>54925-OJUR</t>
  </si>
  <si>
    <t>Pago de la obligación conciliada y aprobada mediante auto proferido en audiencia del 19 de agosto de 2026, a favor de María Susana Bello de Rodríguez y Otro ante el Juzgado Noveno Laboral del Circuito de Bogotá D.C., en el proceso Ordinario Laboral N° 110013105009202300111.</t>
  </si>
  <si>
    <t>54879-SGCGA-BPPI-2024020100008</t>
  </si>
  <si>
    <t>PASIVOS EXIGIBLES - 54915 - BPPI - 2024050100018</t>
  </si>
  <si>
    <t>Pago de pasivo exigible de vigencias expiradas del contrato 3788 de 2025 cuyo objeto es "Prestar servicios de apoyo a la gestión para adelantar las actividades de prevención y atención de emergencias en el área de la jurisdicción CAR, parque Embalse Neusa Y Parque Rio Neusa. Proceso amparado con vigencias futuras mediante Resolución DGEN No 20257000511 de 30 de octubre de 2025".</t>
  </si>
  <si>
    <t>PASIVOS EXIGIBLES - 54916 - BPPI - 2024050100018</t>
  </si>
  <si>
    <t>Pago de pasivo exigible de vigencias expiradas del contrato 3790 de 2025 cuyo objeto es "Prestar servicios de apoyo a la gestión para adelantar las actividades de prevención y atención de emergencias en el área de la jurisdicción CAR, parque embalse el Hato. Proceso amparado con vigencias futuras mediante Resolución DGEN No 20257000511 de 30 de octubre de 2025".</t>
  </si>
  <si>
    <t>PASIVOS EXIGIBLES - 54917 - BPPI - 2024050100018</t>
  </si>
  <si>
    <t>Pago de pasivo exigible de vigencias expiradas del contrato 3791 de 2025 cuyo objeto es "Prestar servicios de apoyo a la gestión para adelantar las actividades de prevención y atención de emergencias en el área de la jurisdicción CAR, parque puente Sopo. Proceso amparado con vigencias futuras mediante Resolución DGEN No 20257000511 de 30 de octubre de 2025".</t>
  </si>
  <si>
    <t>PASIVOS EXIGIBLES - 54920 - BPPI - 2024050100018</t>
  </si>
  <si>
    <t>Pago de pasivo exigible de vigencias expiradas del contrato 3789 de 2025 cuyo objeto es "Prestar servicios de apoyo a la gestión para adelantar las actividades de prevención y atención de emergencias en el área de la jurisdicción CAR, parque laguna cacique de Guatavita. Proceso amparado con vigencias futuras mediante Resolución DGEN No 20257000511 de 30 de octubre de 2025".</t>
  </si>
  <si>
    <t>54913-DASC</t>
  </si>
  <si>
    <t>PRESTACIÓN DE SERVICIOS DE RECARGA, REVISIÓN Y MANTENIMIENTO PREVENTIVO Y CORRECTIVO DE EXTINTORES, CON SUMINISTRO E INSTALACIÓN DE REPUESTOS, ASÍ COMO LA ADQUISICIÓN DE EXTINTORES PARA LAS SEDES DE LA CORPORACIÓN AUTÓNOMA REGIONAL DE CUNDINAMARCA – CAR</t>
  </si>
  <si>
    <t>54882-DFIN</t>
  </si>
  <si>
    <t>Adición 1 y prórroga 1 al contrato de prestación de servicios N. 3037-2025 cuyo objeto es Prestar servicios profesionales a la Dirección Administrativa y Financiera - DAF de la Corporación Autónoma Regional de Cundinamarca - CAR, en el desarrollo de actividades relacionadas con la gestión financiera</t>
  </si>
  <si>
    <t>54884-DFIN</t>
  </si>
  <si>
    <t>Adición 1 y prórroga 1 al contrato de prestación de servicios N 3055-2025 cuyo objeto es Prestar servicios profesionales a la Dirección Administrativa y Financiera - DAF de la Corporación Autónoma Regional de Cundinamarca - CAR, en el desarrollo de actividades contables, de la gestión financiera</t>
  </si>
  <si>
    <t>54885-DFIN</t>
  </si>
  <si>
    <t>Adición 1 y prórroga 1 al contrato de prestación de servicios N 3046-2025 cuyo objeto es Prestar servicios Profesionales a la Dirección Administrativa y Financiera - DAF de la Corporación Autónoma Regional de Cundinamarca - CAR, en el desarrollo de actividades de la gestión financiera.</t>
  </si>
  <si>
    <t>54886-DFIN</t>
  </si>
  <si>
    <t xml:space="preserve">Adición 1 y prórroga 1 al contrato de prestación de servicios N 3039-2025 cuyo objeto es Prestar servicios profesionales a la Dirección Administrativa y Financiera - DAF de la Corporación Autónoma Regional de Cundinamarca - CAR, en el desarrollo de la gestión financiera._x000D_
_x000D_
</t>
  </si>
  <si>
    <t>54887-DFIN</t>
  </si>
  <si>
    <t>Adición 1 y prórroga 1 al contrato de prestación de servicios N 3042-2025 cuyo objeto es Prestar servicios profesionales a la Dirección Administrativa y Financiera - DAF de la Corporación Autónoma Regional de Cundinamarca - CAR, en el desarrollo de actividades de la gestión financiera</t>
  </si>
  <si>
    <t>54881-DFIN</t>
  </si>
  <si>
    <t>Adición 1 y prórroga 1 al contrato de prestación de servicios N. 3034-2025 cuyo objeto es:Prestar servicios profesionales a la Dirección Administrativa y Financiera - DAF de la Corporación Autónoma Regional de Cundinamarca - CAR, en el desarrollo de actividades de la gestión financiera</t>
  </si>
  <si>
    <t>54888-DFIN</t>
  </si>
  <si>
    <t>Adición 1 y prórroga 1 al contrato de prestación de servicios N 3057-2025 cuyo objeto es Prestar servicios profesionales a la Dirección Administrativa y Financiera - DAF de la Corporación Autónoma Regional de Cundinamarca - CAR, en el desarrollo de actividades de la gestión financiera</t>
  </si>
  <si>
    <t>54892-DFIN</t>
  </si>
  <si>
    <t>Adición 1 y prórroga 1 al contrato de prestación de servicios N 3053-2025 cuyo objeto es Prestar servicios de apoyo a la gestión a la Dirección Administrativa y Financiera - DAF de la Corporación Autónoma Regional de Cundinamarca - CAR, en el desarrollo de procesos de la gestión financiera.</t>
  </si>
  <si>
    <t>54883-DFIN</t>
  </si>
  <si>
    <t>Adición 1 y prórroga 1 al contrato de prestación de servicios N 3041- 2025 cuyo objeto es Prestar servicios profesionales a la Dirección Administrativa y Financiera - DAF de la Corporación Autónoma Regional de Cundinamarca - CAR, en el desarrollo de actividades contables de la gestión financiera</t>
  </si>
  <si>
    <t>54889-DFIN</t>
  </si>
  <si>
    <t>Adición 1 y prórroga 1 al contrato de prestación de servicios N 3065-2025 cuyo objeto es Prestar servicios profesionales a la Dirección Administrativa y Financiera - DAF de la Corporación Autónoma Regional de Cundinamarca - CAR, en el desarrollo de actividades de la gestión financiera</t>
  </si>
  <si>
    <t>54890-DFIN</t>
  </si>
  <si>
    <t>Adición 1 y prórroga 1 al contrato de prestación de servicios N 3033-2025 cuyo objeto es Prestar servicios profesionales a la Dirección Administrativa y Financiera - DAF de la Corporación Autónoma Regional de Cundinamarca - CAR, en el desarrollo de actividades de la gestión financiera</t>
  </si>
  <si>
    <t>54912-DFIN</t>
  </si>
  <si>
    <t>Adición 1 y prórroga 1 al contrato de prestación de servicios N 3057-2025 Prestar servicios profesionales a la Dirección Administrativa y Financiera - DAF de la Corporación Autónoma Regional de Cundinamarca - CAR, en el desarrollo de la gestión financiera</t>
  </si>
  <si>
    <t>DTH - 54848</t>
  </si>
  <si>
    <t>54871 - BPPI - 2025080400036 - PROYECCION R.B.</t>
  </si>
  <si>
    <t>SOLICITUD DE CDP PARA AMPARAR VIGENCIAS FUTURAS DEL PROCESO CUYO OBJETO ES REALIZAR LA INTERVENTORÍA TÉCNICA, ADMINISTRATIVA, FINANCIERA, CONTABLE, JURÍDICA Y AMBIENTAL AL CONTRATO CUYO OBJETO ES: REALIZAR EL MANTENIMIENTO DE ÁREAS INTERVENIDAS POR MEDIO DE ACCIONES DE RESTAURACIÓN, REHABILITACIÓN Y/O RECUPERACIÓN, PARA PROMOVER LA SOSTENIBILIDAD Y CONSERVACIÓN DE LOS ECOSISTEMAS ESTRATÉGICOS DE LA CUENCA DEL RIO BOGOTÁ, JURISDISCCIÓN CAR.</t>
  </si>
  <si>
    <t>54867 - BPPI - 2025080400036 - PROYECCION R.B.</t>
  </si>
  <si>
    <t>SOLICITUD DE CDP PARA AMPARAR VIGENCIAS FUTURAS DEL PROCESO CUYO OBJETO ES REALIZAR EL MANTENIMIENTO DE ÁREAS INTERVENIDAS POR MEDIO DE ACCIONES DE RESTAURACIÓN, REHABILITACIÓN Y/O RECUPERACIÓN, PARA PROMOVER LA SOSTENIBILIDAD Y CONSERVACIÓN DE LOS ECOSISTEMAS ESTRATÉGICOS DE LA CUENCA DEL RIO BOGOTÁ, JURISDISCCIÓN CAR.</t>
  </si>
  <si>
    <t>54906-BPPI-2024070100031-DCMA</t>
  </si>
  <si>
    <t>ADICIÓN NO.1 Y MODIFICATORIO NO.1 AL CONTRATO 3352 DE 2025, CUYO OBJETO ES: SUMINISTRO DE REACTIVOS E INSUMOS PARA ANÁLISIS FISICOQUÍMICOS PARA EL ANALISIS DE LA CALIDAD HIDRICA Y DEMAS MATRICES AMBIENTALES EN LA CUENCA DEL RIO BOGOTÁ Y EN LA JURISDICCIÓN CAR.</t>
  </si>
  <si>
    <t>54830 - DCMA- APLAZAMIENTO</t>
  </si>
  <si>
    <t>Solicitud de CDP para aplazamiento de la apropiación de la vigencia 2026 para amparar proceso de vigencia futura que tiene como objeto: DESARROLLAR E IMPLEMENTAR UN SISTEMA PILOTO DE PROCESAMIENTO Y ANÁLISIS DE INFORMACIÓN SATELITAL MEDIANTE EL USO DE ALGORITMOS ORIENTADOS AL MONITOREO, SEGUIMIENTO Y EVALUACIÓN DE LOS RECURSOS NATURALES EN LA CUENCA DEL RÍO BOGOTÁ EN LA JURISDICCIÓN CAR.</t>
  </si>
  <si>
    <t>54862 - OAC - BPPI - 2024020100007</t>
  </si>
  <si>
    <t>Suministrar, producir e instalar material impreso, piezas de visibilidad y demás herramientas de comunicación requeridas para la implementación de estrategias de comunicación, divulgación y educación ambiental orientadas al fortalecimiento de la cultura ambiental, la participación ciudadana y la apropiación social del conocimiento en la cuenca del río Bogotá, en el marco de las acciones desarrolladas por la Corporación Autónoma Regional de Cundinamarca – CAR</t>
  </si>
  <si>
    <t>54899-BPPI-2024070100030-2024070100031-2024070100032-DCMA</t>
  </si>
  <si>
    <t>REALIZAR LA CARACTERIZACIÓN VEHICULAR EN CORREDORES VIALES DE LA JURISDICCIÓN DE LA CORPORACIÓN AUTÓNOMA REGIONAL DE CUNDINAMARCA (CAR), MEDIANTE LA CAPTURA, PROCESAMIENTO Y ANÁLISIS DE DATOS DE TRÁFICO, PARA LA ELABORACIÓN DEL INVENTARIO DE EMISIONES DE FUENTES MÓVILES Y SU ANÁLISIS COMO INSUMO PARA LA GESTIÓN DE LA CALIDAD DEL AIRE</t>
  </si>
  <si>
    <t>54891-BPPPI-2026070100007- DCMA</t>
  </si>
  <si>
    <t>ADICIÓN NO.2,PRÓRROGA NO.2 Y MODIFICATORIO NO.3 AL CONTRATO 1138 DE 2025, CUYO OBJETO ES: REALIZAR LA OPERACIÓN Y MANTENIMIENTO PREVENTIVO Y CORRECTIVO DEL SISTEMA DE MONITOREO HIDROMETEOROLÓGICO DE LA CAR.</t>
  </si>
  <si>
    <t xml:space="preserve">131 DIAS 91725 OAC - BPPI- 2025100100021 </t>
  </si>
  <si>
    <t>Prestar servicios de apoyo a la gestión para el diseño y desarrollo de productos gráficos, campañas institucionales y acciones de imagen y marca requeridas para la implementación del Plan Estratégico de Comunicaciones de la Oficina Asesora de Comunicaciones de la Corporación Autónoma Regional de Cundinamarca – CAR.</t>
  </si>
  <si>
    <t>PUENTES QUIROGA SONIA ESTEFANIA</t>
  </si>
  <si>
    <t>130 DIAS 91745 OAC - BPPI - 2025100100021</t>
  </si>
  <si>
    <t>130 DIAS</t>
  </si>
  <si>
    <t>Prestar los servicios profesionales para el diseño, desarrollo y producción de productos gráficos y creativos requeridos para la implementación de las campañas institucionales y las estrategias contempladas en el Plan Estratégico de Comunicaciones de la Oficina Asesora de Comunicaciones de la Corporación Autónoma Regional de Cundinamarca – CAR.</t>
  </si>
  <si>
    <t>VALDIRI TAMAYO LAURA VERÓNICA</t>
  </si>
  <si>
    <t xml:space="preserve">120 DIAS 91783 OAC - BPPI - 2025100100021 </t>
  </si>
  <si>
    <t>Prestar servicios profesionales a la Oficina Asesora de Comunicaciones de la Corporación Autónoma Regional de Cundinamarca – CAR para apoyar la implementación de la estrategia de comunicación regional, mediante la gestión periodística y la generación de contenidos derivados de la gestión institucional desarrollada por la Dirección Regional asignada.</t>
  </si>
  <si>
    <t>120 DIAS 91789 OAC - BPPI - 2025100100021</t>
  </si>
  <si>
    <t>Prestar servicios profesionales a la Oficina Asesora de Comunicaciones de la Corporación Autónoma Regional de Cundinamarca – CAR para apoyar la implementación de la estrategia de comunicación interna, contribuyendo al fortalecimiento de los procesos de comunicación institucional mediante la generación de contenidos y el desarrollo de acciones comunicacionales.</t>
  </si>
  <si>
    <t>127 DIAS 91754 OAP - BPPI - 2024110100015</t>
  </si>
  <si>
    <t>127 DIAS</t>
  </si>
  <si>
    <t>Prestar sus servicios profesionales a la Oficina Asesora de Planeación de la Corporación Autónoma Regional de Cundinamarca – CAR, para realizar actividades de gestión de información como insumo al seguimiento de los instrumentos de planeación ambiental PGAR 2024-2035 y PAC 2024-2027 en las herramientas dispuestas para tal fin.</t>
  </si>
  <si>
    <t>SALGADO RODRIGUEZ NICOLAS FELIPE</t>
  </si>
  <si>
    <t>127 DIAS 91757 OAP - BPPI - 2024110100015</t>
  </si>
  <si>
    <t>Prestar sus servicios de apoyo a la gestión a la Oficina Asesora de Planeación de la Corporación Autónoma Regional de Cundinamarca – CAR, para apoyar la gestión, seguimiento, monitoreo, consolidación y reporte de la información relacionada con la gestión administrativa y seguimiento contractual, así como de reporte a proyectos de inversión incluidos en el Plan de Acción Cuatrienal PAC 2024- 2027.</t>
  </si>
  <si>
    <t>PEREZ CASTELLANOS BRAYAN HERNAN</t>
  </si>
  <si>
    <t>125 DIAS 91786 OCIN</t>
  </si>
  <si>
    <t>Prestar servicios Profesionales y/o de Apoyo a la gestión, en los diferentes roles de la Oficina de Control Interno de la Corporación Autónoma Regional de Cundinamarca - CAR.</t>
  </si>
  <si>
    <t xml:space="preserve">MARTINEZ PARDO ANGIE VENESSA </t>
  </si>
  <si>
    <t>60 DIAS 91814 OGDAD - BPPI - 2024120100016</t>
  </si>
  <si>
    <t>2026CSU4028</t>
  </si>
  <si>
    <t>Adquisición de certificado SSSL para los portales de la Corporación Autónoma Regional de Cundinamarca CAR.</t>
  </si>
  <si>
    <t>130 DIAS 91746 OGDAD - BPPI - 2024120100016</t>
  </si>
  <si>
    <t xml:space="preserve">135 DIAS 91591 OJUR </t>
  </si>
  <si>
    <t>Prestar servicios profesionales a la Oficina Jurídica Corporativa de la Corporación Autónoma Regional de Cundinamarca – CAR, orientados al ejercicio de la representación judicial de la Entidad en las acciones constitucionales que le sean asignadas, así como a brindar apoyo jurídico en la atención de procesos disciplinarios y en el trámite de peticiones, requerimientos y demás actuaciones relacionadas con procesos de saneamiento de la propiedad, pertenencia y restitución de tierras, conforme a los lineamientos institucionales y la normatividad vigente.</t>
  </si>
  <si>
    <t>LOBO PEDRAZ DIANA MARCELA</t>
  </si>
  <si>
    <t>130 DIAS 91761 OJUR</t>
  </si>
  <si>
    <t xml:space="preserve">131 DIAS 91732 DJA </t>
  </si>
  <si>
    <t>POSADA PALADINES JUAN DAVID</t>
  </si>
  <si>
    <t xml:space="preserve">131 DIAS 91729 DJA </t>
  </si>
  <si>
    <t xml:space="preserve">130 DIAS 91760 DJA </t>
  </si>
  <si>
    <t>REYES ACERO NEYLA ALEJANDRA</t>
  </si>
  <si>
    <t>120 DIAS 91817 DJA</t>
  </si>
  <si>
    <t xml:space="preserve">RINCON RODRIGUEZ VALERIA </t>
  </si>
  <si>
    <t>137 DIAS 91608 DJA - BPPI - 2024060100039</t>
  </si>
  <si>
    <t>133 DIAS 91627 DJA - BPPI - 2024060100039</t>
  </si>
  <si>
    <t>133 DIAS</t>
  </si>
  <si>
    <t>137 DIAS 91599 DJA - BPPI - 2024060100039</t>
  </si>
  <si>
    <t>132 DIAS 91713 DJA - BPPI - 2024060100039</t>
  </si>
  <si>
    <t>133 DIAS 91654 DJA - BPPI - 2024060100039</t>
  </si>
  <si>
    <t>120 DIAS 91663 DJA - BPPI - 2024060100039</t>
  </si>
  <si>
    <t xml:space="preserve">132 DIAS 91709 DJA - BPPI-2024060100039 </t>
  </si>
  <si>
    <t>SARMIENTO MONTERO NINY JOHANA</t>
  </si>
  <si>
    <t>137 DIAS 91598 DJA - BPPI - 2024060100039</t>
  </si>
  <si>
    <t>137 DIAS 91562 DJA - BPPI - 2024060100039</t>
  </si>
  <si>
    <t>130 DIAS 91739 DJA - BPPI - 2024060100039</t>
  </si>
  <si>
    <t>120 DIAS 91860 DJA - BPPI - 2024060100039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</si>
  <si>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</si>
  <si>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FORERO SARMIENTO JOHAN MATEO</t>
  </si>
  <si>
    <t>137 DIAS 91572 DJA - BPPI - 2024060100039</t>
  </si>
  <si>
    <t>137 DIAS 91605 DJA - BPPI - 2024060100039</t>
  </si>
  <si>
    <t>133 DIAS 91557 DJA - BPPI - 2024060100039</t>
  </si>
  <si>
    <t>137 DIAS 91601 DJA - BPPI - 2024060100039</t>
  </si>
  <si>
    <t>137 DIAS 91157 DJA BPPI2024060100039</t>
  </si>
  <si>
    <t>133 DIAS 91651 DJA - BPPI - 2024060100039</t>
  </si>
  <si>
    <t>133 DIAS 91670 DJA BPPI2024060100039</t>
  </si>
  <si>
    <t xml:space="preserve">131 DIAS 91734 DJA - BPPI - 2024060100039 </t>
  </si>
  <si>
    <t>131 DIAS 91727 DJA - BPPI - 2024060100039</t>
  </si>
  <si>
    <t>137 DIAS 91600 DJA - BPPI - 2024060100039</t>
  </si>
  <si>
    <t>137 DIAS 91567 DJA - BPPI - 2024060100039</t>
  </si>
  <si>
    <t>135 DIAS 91580 DJA - BPPI - 2024060100039</t>
  </si>
  <si>
    <t>137 DIAS 91561 DJA - BPPI - 2024060100039</t>
  </si>
  <si>
    <t xml:space="preserve">MORENO PUENTES MAYRA ALEJANDRA </t>
  </si>
  <si>
    <t>135 DIAS 91609 DJA  - BPPI - 2024060100039</t>
  </si>
  <si>
    <t>137 DIAS 91574 DJA - BPPI - 2024060100039</t>
  </si>
  <si>
    <t xml:space="preserve">PULIDO MORENO MARLEN </t>
  </si>
  <si>
    <t>133 DIAS 91649 DJA  - BPPI - 2024060100039</t>
  </si>
  <si>
    <t xml:space="preserve">CRUZ GARCIA EDGAR </t>
  </si>
  <si>
    <t>133 DIAS 91636 DJA BPPI2024060100039</t>
  </si>
  <si>
    <t xml:space="preserve"> 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</si>
  <si>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 xml:space="preserve">132 DIAS 91701 DJA BPPI2024060100039 </t>
  </si>
  <si>
    <t>130 DIAS 91751 DJA - BPPI - 2024060100039</t>
  </si>
  <si>
    <t>SANCHEZ GARCIA MARTHA CLAUDIA</t>
  </si>
  <si>
    <t>120 DIAS 91855 DJA - BPPI - 2024060100039</t>
  </si>
  <si>
    <t>Prestación de servicios profesionales para brindar apoyo a la Dirección Jurídica Ambiental y/o a las Direcciones Regionales de la Corporación Autónoma Regional de Cundinamarca - CAR, en el análisis, diagnóstico, gestión e impulso de los expedientes ambientales asignados, incluyendo la proyección, revisión y/o ajuste de actos administrativos y recursos de ley, así como el desarrollo de las actuaciones necesarias para asegurar su adecuada gestión e impulso procesal.</t>
  </si>
  <si>
    <t xml:space="preserve">CASTRO ARNEDO DANIELA </t>
  </si>
  <si>
    <t>137 DIAS 91565 DJA - BPPI-2024060100039</t>
  </si>
  <si>
    <t>133 DIAS 91656 DJA BPPI2024060100039</t>
  </si>
  <si>
    <t>131 DIAS 91719 DJA - BPPI-2024060100039</t>
  </si>
  <si>
    <t xml:space="preserve">LARA GARCIA OSCAR IVAN </t>
  </si>
  <si>
    <t>120 DIAS 91785 DJA - BPPI - 2024060100039</t>
  </si>
  <si>
    <t>MUÑOZ NORE LAURA CAROLINA</t>
  </si>
  <si>
    <t>135 DIAS 91579 DJA - BPPI - 2024060100039</t>
  </si>
  <si>
    <t>133 DIAS 91675 DJA - BPPI - 2024060100039</t>
  </si>
  <si>
    <t>137 DIAS 91560 DJA - BPPI - 2024060100039</t>
  </si>
  <si>
    <t>137 DIAS 91569 DJA - BPPI - 2024060100039</t>
  </si>
  <si>
    <t>137 DIAS 91582 DJA - BPPI - 2024060100039</t>
  </si>
  <si>
    <t>137 DIAS 91587 DJA - BPPI-2024060100039</t>
  </si>
  <si>
    <t>133 DIAS 91630 DJA BPPI2024060100039</t>
  </si>
  <si>
    <t>132 DIAS 91596 DJA - BPPI - 2024060100039</t>
  </si>
  <si>
    <t xml:space="preserve">MONJE RUBIO PAULA ANDREA </t>
  </si>
  <si>
    <t>132 DIAS 91689 DJA - BPPI - 2024060100039</t>
  </si>
  <si>
    <t>131 DIAS 91721 DJA - BPPI - 2024060100039</t>
  </si>
  <si>
    <t>CAÑON FUQUENE ANGIE PAOLA</t>
  </si>
  <si>
    <t>120 DIAS 91747 DJA - BPPI - 2024060100039</t>
  </si>
  <si>
    <t>Prestar servicios profesionales a las Direcciones Regionales de la Corporación Autónoma Regional de Cundinamarca - CAR, en los trámites administrativos, documentales y de archivo requeridos para la indexación y digitalización de expedientes en el Sistema Administrador de Expedientes SAE.</t>
  </si>
  <si>
    <t>130 DIAS 91750 DJA - BPPI - 2024060100039</t>
  </si>
  <si>
    <t>120 DIAS 91800 DJA - BPPI - 2024060100039</t>
  </si>
  <si>
    <t>Prestar servicios profesionales a la Dirección Jurídica Ambiental y/o a las Direcciones Regionales de la Corporación Autónoma Regional de Cundinamarca - CAR, mediante el acompañamiento jurídico y administrativo en la gestión, organización, trámite, indexación, digitalización y administración de los expedientes ambientales, así como en la gestión documental y de archivo requerida para su incorporación, actualización y consulta a través del Sistema Administrador de Expedientes – SAE y demás sistemas de información documental de la Corporación, de conformidad con los procedimientos y lineamientos institucionales aplicables.</t>
  </si>
  <si>
    <t>120 DIAS 91798 DJA - BPPI - 2024060100039</t>
  </si>
  <si>
    <t>PINILLA CORREDOR JOSE ALEJANDRO</t>
  </si>
  <si>
    <t xml:space="preserve">* ORTIZ FANDIÑO HECTOR ANGEL </t>
  </si>
  <si>
    <t>120 DIAS 91640 DTA BPPI -2026030100006</t>
  </si>
  <si>
    <t>132 DIAS 91691 DTA - BPPI -2026030100006</t>
  </si>
  <si>
    <t>Prestación de servicios profesionales a la Dirección Técnica Ambiental de la Corporación Autónoma Regional de Cundinamarca – CAR, en la ejecución de actividades técnicas conducentes a la implementación, liquidación, seguimiento y control del instrumento ambiental Tasa por Utilización de Aguas – TUA, en referencia a la atención a reclamaciones y requerimientos técnicos solicitados por la Dirección Financiera DFIN.</t>
  </si>
  <si>
    <t>CORREA ALBA DIANA CATALINA</t>
  </si>
  <si>
    <t>PASIVOS EXIGIBLES - 30 días - 91737 - DTA</t>
  </si>
  <si>
    <t>Pago de pasivos exigibles del contrato 3634 de la vigencia 2025, cuyo objeto es: Prestar servicios profesionales a las Direcciones Regionales de la Corporación Autónoma Regional de Cundinamarca - CAR, para la ejecución de actividades técnicas orientadas a la evaluación, seguimiento y control del uso del recurso hídrico asociado a la prestación del servicio de acueducto en áreas urbanas, rurales y regionales, así como en trámites ambientales permisivos de Concesión de Aguas, Exploración de Aguas Subterráneas y/o Autorización de Ocupación de Cauce.</t>
  </si>
  <si>
    <t>135 DIAS 91603 DTA - BPPI - 2024030100043</t>
  </si>
  <si>
    <t>Prestar servicios profesionales a la Dirección Técnica Ambiental – DTA de la Corporación Autónoma Regional de Cundinamarca CAR, para el control y seguimiento al manejo, tratamiento y vertimiento de las aguas residuales generadas en las cabeceras municipales y centros poblados de la jurisdicción CAR.</t>
  </si>
  <si>
    <t>CAVIEDES GUERRERO DORA ALEJANDRA</t>
  </si>
  <si>
    <t>1DIA-91775-DASC-BPPI-202430100043</t>
  </si>
  <si>
    <t>2026SEP91775</t>
  </si>
  <si>
    <t>PAGO DE ACUEDUCTO Y ALCANTARILLADO DEL CAV FLORA UBICADO EN LA AV TRONCAL DE OCCIDENTE 18-76 MZ I LT 16, CORRESPONDIENTE AL PERIODO DEL 02/06/2026 A 31/07/2026, CONTRATO No. 0034470 FACTURA DE SERVICIO No. 3883541. CON FUNDAMENTO EN LA FACTURA EL SUPERVISOR AUTORIZA EL PAGO. FECHA LIMITE DE PAGO: AGOSTO 31 DE 2026. SE REALIZA AJUSTE A LA DECENE DE $ 1 PESO EN EL VALOR DE LA FACTURA.</t>
  </si>
  <si>
    <t>1DIA-91776-DASC-BPPI.202430100043</t>
  </si>
  <si>
    <t>2026SEP91776</t>
  </si>
  <si>
    <t>PAGO DEL SERVICIO DE ASEO  DEL CAV FLORA UBICADO EN LA AV TRONCAL DE OCCIDENTE 18-76 MZ I LT 16 , CORRESPONDIENTE AL PERIODO 02/06/2026 A 31/07/2026, CONTRATO No. 0034470 FACTURA DE SERVICIO No. 3883541. CON FUNDAMENTO EN LA FACTURA EL SUPERVISOR AUTORIZA EL PAGO. FECHA LIMITE DE PAGO: AGOSTO 31 DE 2026</t>
  </si>
  <si>
    <t xml:space="preserve">* MOLANO NIETO FERNANDO </t>
  </si>
  <si>
    <t>* MOYA ROBAYO LAURA VALENTINA</t>
  </si>
  <si>
    <t xml:space="preserve">* LEON MOLINA NATALY ANDREA </t>
  </si>
  <si>
    <t>120 DIAS 91590 DTA - BPPI -2026030100006</t>
  </si>
  <si>
    <t>SILVA GARCIA JOSE DAVID</t>
  </si>
  <si>
    <t>133 DIAS 91643 DTA - BPPI - 2026030100006</t>
  </si>
  <si>
    <t>120 DIAS 91818 DTA - BPPI - 2026030100006</t>
  </si>
  <si>
    <t>Prestar servicios de apoyo a la gestión a la Dirección Técnica Ambiental DTA, de la Corporación Autónoma Regional de Cundinamarca CAR, mediante el desarrollo de actividades de apoyo administrativo con los procesos de evaluación, seguimiento y control asociados a la gestión de los residuos de construcción y demolición (RCD) en la jurisdicción CAR.</t>
  </si>
  <si>
    <t>DELGADO ORTIZ LUISA FERNANDA</t>
  </si>
  <si>
    <t xml:space="preserve">* SANTANDER BOSSIO MARYLIN </t>
  </si>
  <si>
    <t>* CASTILLO GUZMAN JESSIKA DEL PILAR</t>
  </si>
  <si>
    <t>135 DIAS 91592 DTA - BPPI - 2026030100006</t>
  </si>
  <si>
    <t xml:space="preserve">CASTELLANOS ARCINIEGAS HECTOR FABIO </t>
  </si>
  <si>
    <t xml:space="preserve">* MORA CANO LUIGI NICK </t>
  </si>
  <si>
    <t>130 DIAS 91738 DTA - BPPI - 2026030100006</t>
  </si>
  <si>
    <t>Prestar servicios profesionales a las Direcciones Regionales de la Corporación Autónoma Regional de Cundinamarca - CAR, desarrollando acciones como autoridad ambiental para la evaluación, seguimiento y control, relacionado con el uso y aprovechamiento del recurso flora.</t>
  </si>
  <si>
    <t>130 DIAS 91741 DTA - BPPI - 2026030100006</t>
  </si>
  <si>
    <t>137 DIAS 91581 DTA - BPPI - 2026030100006</t>
  </si>
  <si>
    <t>120 DIAS 91585 DTA - BPPI - 2026030100006</t>
  </si>
  <si>
    <t>CRISTANCHO ROJAS DIEGO ANDRES</t>
  </si>
  <si>
    <t>120 DIAS 91597 DTA - BPPI -2026030100006</t>
  </si>
  <si>
    <t>133 DIAS 90563 DTA BPPI -2026030100006</t>
  </si>
  <si>
    <t xml:space="preserve">IZQUIERDO FERNANDEZ CATHERIN MILENA </t>
  </si>
  <si>
    <t>132 DIAS 91707 DTA BPPI -2026030100006</t>
  </si>
  <si>
    <t>PALACIOS NAVARRETE OLGA MARCELA</t>
  </si>
  <si>
    <t>131 DIAS 91723 DTA - BPPI -2026030100006</t>
  </si>
  <si>
    <t>ROJAS HERNANDEZ PEDRO ALEJANDRO</t>
  </si>
  <si>
    <t>130 DIAS 91763 DTA - BPPI - 2026030100006</t>
  </si>
  <si>
    <t>120 DIAS 91797 DTA - BPPI - 2026030100006</t>
  </si>
  <si>
    <t>CASTRO ACOSTA JUAN DAVID</t>
  </si>
  <si>
    <t>120 DIAS 91803 DTA - BPPI - 2026030100006</t>
  </si>
  <si>
    <t>GOMEZ QUINTERO LEIDY GISSEL</t>
  </si>
  <si>
    <t>135 DIAS 91593 DTA - BPPI -2026030100006</t>
  </si>
  <si>
    <t xml:space="preserve">MEDINA ALVAREZ LESLY CONSTANZA </t>
  </si>
  <si>
    <t>132 DIAS 91692 DTA - BPPI -2026030100006</t>
  </si>
  <si>
    <t>FERNANDEZ MARIN WENDY LISETH</t>
  </si>
  <si>
    <t>120 DIAS 91804 DTA - BPPI - 2026030100006</t>
  </si>
  <si>
    <t>Prestar servicios profesionales a la Dirección Técnica Ambiental -DTA de la Corporación Autónoma Regional de Cundinamarca-CAR, a través del soporte en la administración, organización y manejo de la información técnica requerida para los procesos de evaluación, seguimiento y control ambiental asociados a la gestión de los Residuos de Construcción y Demolición (RCD) en la jurisdicción CAR.</t>
  </si>
  <si>
    <t>* ESPITIA GUERRERO ADELA DEL PILAR</t>
  </si>
  <si>
    <t xml:space="preserve">* GARCIA GARCIA PAULA  ALEJANDRA </t>
  </si>
  <si>
    <t xml:space="preserve">132 DIAS 91708 - SGCGA - BPPI - 2024020100006 - 2024020100007- 2024020100008 - 2024020100010 - 2024020100012 </t>
  </si>
  <si>
    <t>Prestar servicios profesionales a la Dirección Técnica de Desarrollo de Capacidades para la Gobernanza Ambiental de la Corporación Autónoma Regional de Cundinamarca – CAR, para apoyar la planificación, articulación e implementación de estrategias de educación ambiental, fortalecimiento comunitario y gobernanza ambiental orientadas a la conservación de la biodiversidad y la gestión sostenible de los ecosistemas estratégicos priorizados por el Proyecto 7.</t>
  </si>
  <si>
    <t xml:space="preserve">CASTIBLANCO RINCON ANGGIE KATHERINE </t>
  </si>
  <si>
    <t>130 DIAS 91759 SGCGA - BPPI - 2024020100006 – 2024020100007 - 2024020100008 - 2024020100010 - 2024020100012 - 2024020100019</t>
  </si>
  <si>
    <t>120 DIAS 91807 SGCGA - BPPI - 2024020100006 – 2024020100007 - 2024020100008 - 2024020100010 - 2024020100012 - 2024020100019</t>
  </si>
  <si>
    <t>Prestar servicios de apoyo a la gestión en la Subdirección General de Cultura y Gobernanza Ambiental de la Corporación Autónoma Regional de Cundinamarca -CAR, para acompañar los procesos establecidos desde el área administrativo y consolidación de bases para los reportes de información de los proyectos a cargo la misma.</t>
  </si>
  <si>
    <t>137 DIAS 91568 SGCGA - BPPI-2024020100006 - 2024020100007-2024020100008 - 2024020100010 - 2024020100012 – 2024020100019</t>
  </si>
  <si>
    <t>Prestar servicios profesionales a la Dirección Técnica de Desarrollo de Capacidades para la Gobernanza Ambiental de la Corporación Autónoma Regional de Cundinamarca – CAR, apoyando el desarrollo, seguimiento y fortalecimiento de las acciones de participación comunitaria, gobernanza del agua y gestión social contempladas en el proyecto Entornos Sostenibles para la Seguridad Hídrica y la Gobernanza del Agua.</t>
  </si>
  <si>
    <t>137 DIAS 91577 SGCGA - BPPI-2024020100006</t>
  </si>
  <si>
    <t>Prestar servicios de apoyo a la Gestión a la Dirección Técnica de Desarrollo de Capacidades y Gobernanza Ambiental de la Corporación Autónoma Regional de Cundinamarca CAR, en las actividades para el fortalecimiento de los territorios ancestrales sostenibles como base de la protección de los recursos naturales.</t>
  </si>
  <si>
    <t>133 DIAS 91631 SGCGA - BPPI - 2024020100006 – 2024020100007 - 2024020100008 - 2024020100010 - 2024020100012 - 2024020100019</t>
  </si>
  <si>
    <t>Prestar servicios profesionales a la Dirección Técnica de Desarrollo de Capacidades para la Gobernanza Ambiental de la Corporación Autónoma Regional de Cundinamarca – CAR, para apoyar técnica y metodológicamente la implementación, articulación, fortalecimiento y seguimiento de las acciones del Proyecto 17 Entornos Sostenibles para la Cultura Ambiental, Educación y Participación, orientadas al desarrollo de los procesos socioambientales en los entornos asignados y al fortalecimiento de la Red de Voluntariado Ambiental CAR.</t>
  </si>
  <si>
    <t>133 DIAS 91571 SGCGA - BPPI-2024020100006 - 2024020100007- 2024020100008 - 2024020100010 - 2024020100012 – 2024020100019</t>
  </si>
  <si>
    <t>Prestar servicios profesionales a la dirección técnica de desarrollo de capacidades para la gobernanza ambiental de la Corporación Autónoma Regional de Cundinamarca- CAR, para apoyar los procesos de fortalecimiento organizacional y articulación estratégica requeridos para el desarrollo y la mejora de la gestión de la dirección.</t>
  </si>
  <si>
    <t>133 DIAS 91673 SGCGA-BPPI-2024020100006 - 2024020100007- 2024020100008 - 2024020100010 - 2024020100012 - 2024020100019</t>
  </si>
  <si>
    <t>Prestar servicios profesionales a la Dirección Técnica de Desarrollo de Capacidades para la Gobernanza Ambiental de la Corporación Autónoma Regional de Cundinamarca- CAR, para para apoyar las acciones técnicas relacionadas con implementación seguimiento de herramientas ecosostenibles de los entornos institucionales y educativos asignados.</t>
  </si>
  <si>
    <t xml:space="preserve">135 DIAS 91555 - SGCGA - BPPI - 2024020100006 - 2024020100007- 2024020100008 - 2024020100010 - 2024020100012 </t>
  </si>
  <si>
    <t xml:space="preserve">132 DIAS 91688 - SGCGA - BPPI - 2024020100006 - 2024020100007- 2024020100008 - 2024020100010 - 2024020100012 </t>
  </si>
  <si>
    <t>Prestación de servicios profesionales a la Dirección de Desarrollo de Capacidades para la Gobernanza Ambiental de la Corporación Autónoma Regional de Cundinamarca – CAR, para apoyar las acciones socioambientales en la conformación de entornos sostenibles y la planeación y desarrollo de PROCEDAS y PRAUS en el marco del Proyecto 17 Entornos Sostenibles para la Cultura Ambiental, Educación y Participación.</t>
  </si>
  <si>
    <t xml:space="preserve">MENDEZ GIL YURI ALEXANDRA </t>
  </si>
  <si>
    <t>132 DIAS 91687 SGCGA - BPPI - 2024020100006 - 2024020100007- 2024020100008 - 2024020100010 - 2024020100012 - 2024020100019</t>
  </si>
  <si>
    <t xml:space="preserve">131 DIAS 91726 SGCGA - -BPPI-2024020100006 - 2024020100007- 2024020100008 - 2024020100010 - 2024020100012 - 2024020100019 </t>
  </si>
  <si>
    <t>130 DIAS 91743 SGCGA - BPPI - 2024020100006 – 2024020100007 - 2024020100008 - 2024020100010 - 2024020100012 - 2024020100019</t>
  </si>
  <si>
    <t>Prestación de servicios profesionales a la Subdirección General de Cultura y Gobernanza Ambiental de la Corporación Autónoma Regional de Cundinamarca- CAR, para el acompañamiento, seguimiento, monitoreo y autoevaluación de la implementación del Plan de Intervención Socioambiental (PISA) y del componente social en el accionar de la Dirección Regional asignado.</t>
  </si>
  <si>
    <t>120 DIAS 91819 SGCGA - BPPI - 2024020100006 – 2024020100007 - 2024020100008 - 2024020100010 - 20240201000 - 2024020100019</t>
  </si>
  <si>
    <t>Prestar servicios de apoyo a la Dirección Técnica de Desarrollo de Capacidades para la Gobernanza Ambiental de la Corporación Autónoma Regional de Cundinamarca – CAR, orientados a la producción, edición, adecuación, registro y gestión de contenidos audiovisuales, editoriales y fotográficos que contribuyan al desarrollo y divulgación de las estrategias de educación, cultura y gobernanza ambiental, en el marco del Proyecto 17 denominado Entornos Sostenibles para la Cultura Ambiental, Educación y Participación.</t>
  </si>
  <si>
    <t>124 DIAS 91805 SGCGA - BPPI - 2024020100006 – 2024020100007 - 2024020100008 - 2024020100010 - 2024020100012 - 2024020100019</t>
  </si>
  <si>
    <t>124 DIAS</t>
  </si>
  <si>
    <t>120 DIAS 91810 SGCGA - BPPI - 2024020100006 – 2024020100007 - 2024020100008 - 2024020100010 - 2024020100012 - 2024020100019</t>
  </si>
  <si>
    <t>PEÑA GONZALEZ MARIA ELIANA</t>
  </si>
  <si>
    <t>120 DIAS 91644 SGCGA</t>
  </si>
  <si>
    <t>Prestar servicios profesionales a la Subdirección General de Cultura y Gobernanza Ambiental de la Corporación Autónoma Regional de Cundinamarca – CAR, brindando acompañamiento jurídico en las etapas de estructuración, ejecución y liquidación de los convenios y contratos que le sean asignados, así como en las demás actuaciones jurídicas requeridas para su adecuada gestión, de conformidad con los lineamientos de la misma.</t>
  </si>
  <si>
    <t>RICO ZAMORA DANNY ENRIQUE</t>
  </si>
  <si>
    <t xml:space="preserve">* ACOSTA RODRIGUEZ EDUARDO </t>
  </si>
  <si>
    <t xml:space="preserve">* CLAVIJO FANDINO HUGO ANDRES </t>
  </si>
  <si>
    <t>* ALVAREZ DAZA JORGE ANDERSSON</t>
  </si>
  <si>
    <t>131 DIAS 91722 SGCGA-BPPI-2024020100019</t>
  </si>
  <si>
    <t>* SUAREZ PINEDA SERGIO ALEJANDRO</t>
  </si>
  <si>
    <t>135 DIAS 91588 SGCGA - BPPI - 2024020100019</t>
  </si>
  <si>
    <t>Prestar servicios de apoyo a la gestión a la Dirección Técnica de Sostenibilidad e Innovación en la formulación e implementación de acciones en el marco de las estrategias de turismo de naturaleza y planes de uso público de las aulas ambientales abiertas y áreas de especial interés ecológico de la CAR, con el fin de fortalecer la cultura ambiental de la corporación.</t>
  </si>
  <si>
    <t>133 DIAS 91628 SGCGA-BPPI-2024020100019</t>
  </si>
  <si>
    <t>132 DIAS 91667 SGCGA-BPPI-2024020100019</t>
  </si>
  <si>
    <t>Prestar servicios de apoyo a la gestión a la Dirección Técnica de Sostenibilidad e Innovación para el Fortalecimiento de la Cultura Ambiental de la Corporación Autónoma Regional de Cundinamarca - CAR, para apoyar la ejecución de acciones administrativas y operativas orientadas al cumplimiento de las funciones a cargo de dicha Dirección.</t>
  </si>
  <si>
    <t xml:space="preserve">ARQUEZ SURMAY LUIS ALBERTO </t>
  </si>
  <si>
    <t>131 DIAS 91736 SGCGA - BPPI - 2024020100019</t>
  </si>
  <si>
    <t>Prestar servicios de apoyo a la gestión a la Dirección Técnica de Sostenibilidad e Innovación para el Fortalecimiento de la Cultura Ambiental de la Corporación Autónoma Regional de Cundinamarca - CAR en actividades relacionadas con la fabricación, instalación y mantenimiento de piezas y/o estructuras en madera que se requieran en los parques ecoturísticos y sus Aulas Ambientales Abiertas a cargo de la CAR.</t>
  </si>
  <si>
    <t>137 DIAS 91602 SGCGA - BPPI - 2024020100006 - 2024020100007- 2024020100008 - 2024020100010 - 2024020100012 - 2024020100019</t>
  </si>
  <si>
    <t xml:space="preserve">Prestación de servicios profesionales en la Dirección Técnica de Sostenibilidad e Innovación para el Fortalecimiento de la Cultura Ambiental de la Corporación Autónoma Regional de Cundinamarca - CAR, para apoyar la ejecución de las estrategias de cultura del árbol, en el marco del proyecto "Entornos sostenibles a través de medidas de adaptación y mitigación al Cambio Climático". </t>
  </si>
  <si>
    <t>137 DIAS 91575 - SGCGA - BPPI - 2024020100006 - 2024020100007- 2024020100008 - 2024020100010 - 2024020100012</t>
  </si>
  <si>
    <t>Prestación de servicios de apoyo a la gestión a la Dirección Técnica de Sostenibilidad e Innovación para el Fortalecimiento de la Cultura Ambiental de la Corporación Autónoma Regional de Cundinamarca - CAR, para apoyar las actividades de las estrategias para la cultura del árbol, en el marco del proyecto 11, Entornos sostenibles a través de medidas de adaptación y mitigación al Cambio Climático.</t>
  </si>
  <si>
    <t xml:space="preserve">137 DIAS 91556 - SGCGA - BPPI - 2024020100006 - 2024020100007- 2024020100008 - 2024020100010 - 2024020100012 </t>
  </si>
  <si>
    <t>137 DIAS 91578 SGCGA - BPPI-2024020100006 - 2024020100007- 2024020100008 - 2024020100010 - 2024020100012 – 2024020100019</t>
  </si>
  <si>
    <t>Prestación de servicios profesionales en la Dirección Técnica de Sostenibilidad e Innovación para el Fortalecimiento de la Cultura Ambiental de la Corporación Autónoma Regional de Cundinamarca - CAR, para apoyar la ejecución de las estrategias de cultura del árbol, en el marco del proyecto "Entornos sostenibles a través de medidas de adaptación y mitigación al Cambio Climático.</t>
  </si>
  <si>
    <t>135 DIAS 91606 SGCGA - BPPI - 2024020100006 - 2024020100007- 2024020100008 - 2024020100010 - 2024020100012 - 2024020100019</t>
  </si>
  <si>
    <t>133 DIAS 91621 SGCGA BPPI - 2024020100006 – 2024020100007 - 2024020100008 - 2024020100010 - 2024020100012 - 2024020100019</t>
  </si>
  <si>
    <t>133 DIAS 91652 SGCGA BPPI-2024020100006 - 2024020100007- 2024020100008 - 2024020100010 - 2024020100012 - 2024020100019</t>
  </si>
  <si>
    <t>Prestar servicios profesionales a la Dirección Técnica de Sostenibilidad e Innovación para el Fortalecimiento de la Cultura Ambiental de la Corporación Autónoma Regional de Cundinamarca - CAR, para colaborar en la realización de la implementación de Unidades Productivas Sostenibles en los Entornos Sostenibles priorizados de la jurisdicción CAR</t>
  </si>
  <si>
    <t>133 DIAS 91648 SGCGA BPPI-2024020100006 - 2024020100007- 2024020100008 - 2024020100010 - 2024020100012  - 2024020100019</t>
  </si>
  <si>
    <t>133 DIAS 91650 SGCGA BPPI-2024020100006 - 2024020100007- 2024020100008 - 2024020100010 - 2024020100012  - 2024020100019</t>
  </si>
  <si>
    <t>133 DIAS 91655 SGCGA BPPI-2024020100006 - 2024020100007- 2024020100008 - 2024020100010 - 2024020100012 - 2024020100019</t>
  </si>
  <si>
    <t>133 DIAS 91664 SGCGA-BPPI-2024020100006 - 2024020100007- 2024020100008 - 2024020100010 - 2024020100012  - 2024020100019</t>
  </si>
  <si>
    <t>133 DIAS 91668 SGCGA BPPI-2024020100006 - 2024020100007- 2024020100008 - 2024020100010 - 2024020100012 - 2024020100019</t>
  </si>
  <si>
    <t>133 DIAS 91674 - SGCGA - BPPI - 2024020100006 - 2024020100007- 2024020100008 - 2024020100010 - 2024020100012</t>
  </si>
  <si>
    <t>Prestación de servicios de apoyo a la gestión a la Dirección Técnica de Sostenibilidad e Innovación para el fortalecimiento de la Cultura Ambiental de la Corporación Autónoma Regional de Cundinamarca - CAR, para realizar las actividades de entrada y salida de herramientas, equipos, materiales, elemento y/o insumos en el almacén o bodegas, elementos estos que permiten la ejecución del proyecto Entornos Sostenibles a través de Medidas de Adaptación y Mitigación al Cambio Climático.</t>
  </si>
  <si>
    <t xml:space="preserve">133 DIAS 91665 - SGCGA - BPPI - 2024020100006 - 2024020100007- 2024020100008 - 2024020100010 - 2024020100012 </t>
  </si>
  <si>
    <t xml:space="preserve">132 DIAS 91680 SGCGA - BPPI-2024020100006 - 2024020100007- 2024020100008 - 2024020100010 - 2024020100012 </t>
  </si>
  <si>
    <t>132 DIAS 91712 SGCGA - BPPI - 2024020100006 - 2024020100007- 2024020100008 - 2024020100010 - 2024020100012 - 2024020100019</t>
  </si>
  <si>
    <t>Prestación de servicios de apoyo a la gestión en los procesos de organización documental y demás procesos administrativos de la Dirección Técnica de Sostenibilidad e Innovación para el fortalecimiento de la Cultura Ambiental – DSICA de la Corporación Autónoma Regional de Cundinamarca- CAR.</t>
  </si>
  <si>
    <t>132 DIAS 91716 SGCGA - BPPI - 2024020100006 - 2024020100007- 2024020100008 - 2024020100010 - 2024020100012 - 2024020100019</t>
  </si>
  <si>
    <t>132 DIAS 91704 - SGCGA - BPPI - 2024020100006 - 2024020100007- 2024020100008 - 2024020100010 - 2024020100012</t>
  </si>
  <si>
    <t>131 DIAS 91730 SGCGA - BPPI - 2024020100006 – 2024020100007 - 2024020100008 - 2024020100010 - 2024020100012</t>
  </si>
  <si>
    <t>Prestación de servicios de apoyo a la gestión a la Dirección Técnica de Sostenibilidad e Innovación para el Fortalecimiento de la Cultura Ambiental de la Corporación Autónoma Regional de Cundinamarca- CAR, en los procesos de organización documental, y demás procesos administrativos de la dirección.</t>
  </si>
  <si>
    <t xml:space="preserve">130 DIAS 91753 SGCGA - BPPI - 2024020100006 – 2024020100007 - 2024020100008 - 2024020100010 - 2024020100012 </t>
  </si>
  <si>
    <t>130 DIAS 91755 SGCGA BPPI - 2024020100006 – 2024020100007 - 2024020100008 - 2024020100010 - 2024020100012 - 2024020100019</t>
  </si>
  <si>
    <t>130 DIAS 91756 SGCGA - BPPI - 2024020100006 – 2024020100007 - 2024020100008 - 2024020100010 - 2024020100012 - 2024020100019</t>
  </si>
  <si>
    <t>127 DIAS 91782 SGCGA BPPI - 2024020100006 – 2024020100007 - 2024020100008 - 2024020100010 - 2024020100012 - 2024020100019</t>
  </si>
  <si>
    <t>1DIA-91641-DASC</t>
  </si>
  <si>
    <t>2026SEP91641</t>
  </si>
  <si>
    <t>PAGO DEL SERVICIO ACUEDUCTO, ALCANTARILLADO Y ASEO DE LA DIRECCIÓN REGIONAL GUALIVA UBICADA EN LA CLL. 8 # 9-41 - VILLETA, CORRESPONDIENTE AL PERIODO JULIO 2026  CÓDIGO SUSCRIPTOR No.1030972, FACTURA DE SERVICIO No. 1804640. CON FUNDAMENTO EN LA FACTURA EL SUPERVISOR AUTORIZA EL PAGO. FECHA DE PAGO: AGOSTO 21 DE 2026.</t>
  </si>
  <si>
    <t>1DIA-91642-DASC</t>
  </si>
  <si>
    <t>2026SEP91642</t>
  </si>
  <si>
    <t>PAGO SERVICIO DE ACUEDUCTO, ALCANTARILLADO Y ASEO DE LA NUEVA DIRECCIÓN REGIONAL ALTO MAGDALENA UBICADA EN LA CLL. 20 N° 12-53 Y 12-41 GIRARDOT  , CORRESPONDIENTE AL PERIODO 01/07/2026 - 30/07/2026, CÓDIGOS 1001 Y 1970, FACTURA S No. 16721703 Y 16721957, CON FUNDAMENTOEN LAS FACTURAS EL SUPERVISOR AUTORIZA EL PAGO. FECHA DE PAGO: AGOSTO 18 DE 2026.</t>
  </si>
  <si>
    <t>1DIA-91693-DASC</t>
  </si>
  <si>
    <t>2026SEP91693</t>
  </si>
  <si>
    <t>PAGO DE SERVICIO DE ACUEDUCTO Y ALCANTARILLADO DEL PREDIO EMBARCADERO RIO BOGOTA CALLE 80, CORRESPONDIENTE AL PERIODO 20/06/2026 A  18/07/2026, CUENTA CONTRATO No. 12612701 FACTURA DE SERVICIO No. 14579640112. FECHA LIMITE DE PAGO: AGOSTO 31 DE 2026.</t>
  </si>
  <si>
    <t>1DIA-91694-DASC</t>
  </si>
  <si>
    <t>2026SEP91694</t>
  </si>
  <si>
    <t>PAGO DEL SERVICIO DE ACUEDUCTO Y ALCANTARILLADO DEL INMUEBLE UBICADO EN LA CRA. 20 # 37-34 TEUSAQUILLO, CORRESPONDIENTE AL PERIODO DEL  20/06/2026 - 18/07/2026. CUENTA CONTRATO No.11441353 FACTURA DE SERVICIO No. 14579633612. CON FUNDAMENTO EN LA FACTURA EL SUPERVISOR AUTORIZA EL PAGO. FECHA DE PAGO: AGOSTO 31 DE 2026.</t>
  </si>
  <si>
    <t>1DIA-91695-DASC</t>
  </si>
  <si>
    <t>2026SEP91695</t>
  </si>
  <si>
    <t>PAGO DEL SERVICIO DE ACUEDUCTO, ALCANTARILLADO DE LA DIRECCIÓN REGIONAL BOGOTÁ LA CALERA UBICADA EN LA KR 10 N°16-92 PISO 5, CORRESPONDIENTE AL PERIODO 20/06/2026 - 18/07/2026, CUENTA CONTRATO No.11442997 CON FACTURA DE SERVICIOS No. 11875713213. CON BASE LA FACTURA EL SUPERVISOR AUTORIZA EL PAGO. FECHA LIMITE DE PAGO: AGOSTO 31 DE 2026</t>
  </si>
  <si>
    <t>1DIA-91696-DASC</t>
  </si>
  <si>
    <t>2026SEP91696</t>
  </si>
  <si>
    <t>PAGO DE ACUEDUCTO Y ALCANTARILLADO DE BOGOTA DEL EDIFICIO DEL NIVEL CENTRAL DE LA CORPORACIÓN UBICADO EN LA AK 7 No.36-45 CORRESPONDIENTE AL PERIODO DEL 20/06/2026 A 18/07/2026, CUENTA CONTRATO No.11442362 FACTURA DE SERVICIOS No. 14579629818, CON FUNDAMENTO EN LA FACTURA EL SUPERVISOR AUTORIZA EL PAGO. FECHA LIMITE DE PAGO: AGOSTO 31 DE 2026</t>
  </si>
  <si>
    <t>1DIA-91748-DASC</t>
  </si>
  <si>
    <t>2026SEP91748</t>
  </si>
  <si>
    <t>PAGO DEL SERVICIO DE ACUEDUCTO DE LA DIRECCIÓN REGIONAL DE CHIQUINQUIRA CR 6 9 30 CHIQUINQUIRÁ (BOYACÁ) , CORRESPONDIENTE AL MES DE JULIO DE 2026; CÓDIGO INTERNO No.1038229 - FACTURA No.SPD 372139. CON FUNDAMENTO EN LA FACTURA EL SUPERVISOR AUTORIZA EL PAGO. FECHA LIMITE DE PAGO: AGOSTO 31 DE 2026.</t>
  </si>
  <si>
    <t>1DIA-91749-DASC</t>
  </si>
  <si>
    <t>2026SEP91749</t>
  </si>
  <si>
    <t>PAGO DEL SERVICIO DE ASEO DE LA DIRECCIÓN REGIONAL DE CHIQUINQUIRA CR 6 # 9-30 CHIQUINQUIRÁ (BOYACÁ) , CORRESPONDIENTE AL MES DE JULIO DE 2026; CÓDIGO INTERNO No.1038229 - FACTURA No.SPD 372139. CON FUNDAMENTO EN LA FACTURA EL SUPERVISOR AUTORIZA EL PAGO. FECHA LIMITE DE PAGO: AGOSTO 31 DE 2026.</t>
  </si>
  <si>
    <t xml:space="preserve">* RAMOS GONZALEZ EDWIN </t>
  </si>
  <si>
    <t xml:space="preserve">133 DIAS 91633 DASC </t>
  </si>
  <si>
    <t xml:space="preserve">GONZALEZ ANGEL MARIA PAULA </t>
  </si>
  <si>
    <t xml:space="preserve">133 DIAS 91625 DASC </t>
  </si>
  <si>
    <t>UMAÑA VILLAMIL JULIANA ANDREA</t>
  </si>
  <si>
    <t xml:space="preserve">133 DIAS 91672 DASC </t>
  </si>
  <si>
    <t>131 DIAS 91718 DASC</t>
  </si>
  <si>
    <t>CASTIBLANCO PINEDA WILSON DANIEL</t>
  </si>
  <si>
    <t xml:space="preserve">132 DIAS 91710 DASC </t>
  </si>
  <si>
    <t>132 DIAS 91714 DASC</t>
  </si>
  <si>
    <t>132 DIAS 91715 DASC</t>
  </si>
  <si>
    <t xml:space="preserve">126 DIAS 91806 DASC </t>
  </si>
  <si>
    <t xml:space="preserve">PEÑA VELASCO NATHALIA </t>
  </si>
  <si>
    <t>120 DIAS 91863 DASC</t>
  </si>
  <si>
    <t>PUENTES RODRIGUEZ JULIAN GERONIMO</t>
  </si>
  <si>
    <t>5 DIAS  91686 DASC</t>
  </si>
  <si>
    <t>2026OTR91686</t>
  </si>
  <si>
    <t>PAGO IMPUESTO PREDIAL Y COMPENSACIÓN (ART. 4 LEY 56 DE 1981) DE LOS INMUEBLES DE PROPIEDAD DE LA CORPORACIÓN UBICADOS EN LA JURISDICCIÓN CAR.  UN PREDIO EN EL MUNICIPIO DE CHOCONTA</t>
  </si>
  <si>
    <t>5 DIAS91662 DASC</t>
  </si>
  <si>
    <t>2026OTR91662</t>
  </si>
  <si>
    <t>PAGO IMPUESTO PREDIAL Y COMPENSACIÓN (ART. 4 LEY 56 DE 1981) DE LOS INMUEBLES DE PROPIEDAD DE LA CORPORACIÓN UBICADOS EN LA JURISDICCIÓN CAR.- PREDIOS PROPIEDAD DE LA CAR - MUNICIPIO DE COGUA.</t>
  </si>
  <si>
    <t>5 DIAS 91711 DASC</t>
  </si>
  <si>
    <t>2026OTR91711</t>
  </si>
  <si>
    <t>PAGO IMPUESTO PREDIAL Y COMPENSACIÓN (ART. 4 LEY 56 DE 1981) DE LOS INMUEBLES DE PROPIEDAD DE LA CORPORACIÓN UBICADOS EN LA JURISDICCIÓN CAR.-  DOS  PREDIOS  PROPIEDAD DE LA CAR EN EL MUNICIPIO DE COGUA.</t>
  </si>
  <si>
    <t>5 DIAS  91830 DASC</t>
  </si>
  <si>
    <t>2026OTR91830</t>
  </si>
  <si>
    <t>PAGO COMPENSACIÓN DE IMPUESTO PREDIAL AÑO 2023,2024 DE  ZONA INUNDADA DE LA REPRESA DEL SISGA PROPIEDAD CAR EN MUNICIPIO DE CHOCONTA</t>
  </si>
  <si>
    <t>135 DIAS 91595 - DASC - BBPI - 2026260100002</t>
  </si>
  <si>
    <t>132 DIAS 91678 DASC - BBPI - 2026260100002</t>
  </si>
  <si>
    <t xml:space="preserve">ESPITIA GARZON LOMBARDO EUSEBIO </t>
  </si>
  <si>
    <t>131 DIAS 91702 DASC-BBPI2026260100002</t>
  </si>
  <si>
    <t>127 DIAS 91752 DASC - BBPI - 2026260100002</t>
  </si>
  <si>
    <t>120 DIAS 91858 DASC BBPI - 2026260100002</t>
  </si>
  <si>
    <t>CASTAÑEDA GUERRERO LAURA CRISTINA</t>
  </si>
  <si>
    <t>120 DIAS 91836 DFIN</t>
  </si>
  <si>
    <t>Adición 1 prorroga 1 al contrato No 3033 de 2025 cuyo objeto es: Prestar servicios profesionales a la Dirección Administrativa y Financiera - DAF de la Corporación Autónoma Regional de Cundinamarca - CAR, en el desarrollo de actividades de la gestión financiera.</t>
  </si>
  <si>
    <t>120 DIAS 91846 DFIN</t>
  </si>
  <si>
    <t>Adición 1 prorroga 1 al contrato No 3057 de 2025 cuyo objeto es: Prestar servicios profesionales a la Dirección Administrativa y Financiera - DAF de la Corporación Autónoma Regional de Cundinamarca - CAR, en el desarrollo de la gestión financiera.</t>
  </si>
  <si>
    <t>120 DIAS 91844 DFIN</t>
  </si>
  <si>
    <t>Adición 1 prorroga 1 al contrato No 3065 de 2025 cuyo objeto es: Prestar servicios profesionales a la Dirección Administrativa y Financiera - DAF de la Corporación Autónoma Regional de Cundinamarca - CAR, en el desarrollo de actividades de la gestión financiera.</t>
  </si>
  <si>
    <t>120 DIAS 91848 DFIN</t>
  </si>
  <si>
    <t>Adición 1 prorroga 1 al contrato No 3039 de 2025 cuyo objeto es: Prestar servicios profesionales a la Dirección Administrativa y Financiera - DAF de la Corporación Autónoma Regional de Cundinamarca - CAR, en el desarrollo de la gestión financiera.</t>
  </si>
  <si>
    <t>120 DIAS 91845 DFIN</t>
  </si>
  <si>
    <t>Adición 1 prorroga 1 al contrato No 3055 de 2025 cuyo objeto es: Prestar servicios profesionales a la Dirección Administrativa y Financiera - DAF de la Corporación Autónoma Regional de Cundinamarca - CAR, en el desarrollo de actividades contables, de la gestión financiera.</t>
  </si>
  <si>
    <t>120 DIAS 91849 DFIN</t>
  </si>
  <si>
    <t>Adición 1 prorroga 1 al contrato No 3053 de 2025 cuyo objeto es: Prestar servicios de apoyo a la gestión a la Dirección Administrativa y Financiera - DAF de la Corporación Autónoma Regional de Cundinamarca - CAR, en el desarrollo de procesos de la gestión financiera.</t>
  </si>
  <si>
    <t>120 DIAS 91838 DFIN</t>
  </si>
  <si>
    <t>Adición 1 prorroga 1 al contrato No 3046 de 2025 cuyo objeto es: Prestar servicios profesionales a la Dirección Administrativa y Financiera - DAF de la Corporación Autónoma Regional de Cundinamarca - CAR, en el desarrollo de actividades de la gestión financiera.</t>
  </si>
  <si>
    <t>120 DIAS 91837 DFIN</t>
  </si>
  <si>
    <t>Adición 1 prorroga 1 al contrato No 3037 de 2025 cuyo objeto es: Prestar servicios profesionales a la Dirección Administrativa y Financiera – DAF de la Corporación Autónoma Regional de Cundinamarca - CAR, en el desarrollo de actividades relacionadas con la gestión financiera.</t>
  </si>
  <si>
    <t>120 DIAS 91842 DFIN</t>
  </si>
  <si>
    <t>Adición 1 prorroga 1 al contrato No 3041 de 2025 cuyo objeto es: Prestar servicios profesionales a la Dirección Administrativa y Financiera - DAF de la Corporación Autónoma Regional de Cundinamarca - CAR, en el desarrollo de actividades contables de la gestión financiera.</t>
  </si>
  <si>
    <t>120 DIAS 91847 DFIN</t>
  </si>
  <si>
    <t>Adición 1 prorroga 1 al contrato No 3042 de 2025 cuyo objeto es: Prestar servicios profesionales a la Dirección Administrativa y Financiera - DAF de la Corporación Autónoma Regional de Cundinamarca - CAR, en el desarrollo de actividades de la gestión financiera.</t>
  </si>
  <si>
    <t>120 DIAS 91839 DFIN</t>
  </si>
  <si>
    <t xml:space="preserve">Adición 1 prorroga 1 al contrato No 3034 de 2025 cuyo objeto es: Prestar servicios profesionales a la Dirección Administrativa y Financiera - DAF de la Corporación Autónoma Regional de Cundinamarca - CAR, en el desarrollo de actividades de la gestión financiera.  </t>
  </si>
  <si>
    <t>1 DIA-91841-DFIN</t>
  </si>
  <si>
    <t>2026RES7173</t>
  </si>
  <si>
    <t>TRANSFERENCIA 20% DE LOS RECURSOS TSE - 10% DE RENTAS PROPIAS RECAUDADAS JULIO 2026 ART 24 LEY 344 1996  ART 1 DEC 954 1999, RESOLUCION DFIN No 74267000173 DE 27 AGOSTO 2026</t>
  </si>
  <si>
    <t xml:space="preserve">137 DIAS 91584 DGC </t>
  </si>
  <si>
    <t>MORALES NOVOA OSMAR FABIAN</t>
  </si>
  <si>
    <t>123 DIAS 91869 DGC</t>
  </si>
  <si>
    <t>123 DIAS</t>
  </si>
  <si>
    <t>30 DIAS - 91813 - DTH</t>
  </si>
  <si>
    <t>2026NOM8</t>
  </si>
  <si>
    <t>PAGO DE NOMNA, SEGURIDAD SOCIAL, APORTES PARAFISCALES Y TRANSFERENCIAS DE LEY DE SERVIDORES PÚBLICOS CORRESPONDIENTE AL MES DE AGOSTO DE 2026</t>
  </si>
  <si>
    <t>30 DIAS - 91825 - DTH</t>
  </si>
  <si>
    <t>2026RES327</t>
  </si>
  <si>
    <t>Reconocer el pago a favor del señor JOSÉ VIDAL VELANDIA DÍAZ,identificado con cedula de ciudadanía número 1.023.917.040, la suma de TRECE MILLONES SEISCIENTOS VEINTIDÓS MIL CIENTO OCHENTA Y SEIS PESOS M/CT ($13.622.186), segun RESOLUCIÓN DTH No. 25267000327 de 13 AGOSTO de 2026.</t>
  </si>
  <si>
    <t>VELANDIA DIAZ JOSE VIDAL</t>
  </si>
  <si>
    <t>30 DIAS - 91823 - DTH</t>
  </si>
  <si>
    <t>2026RES281</t>
  </si>
  <si>
    <t>Reconocer el pago a favor del señor VICTOR JULIAN SUAREZ MORA identificado con cedula de ciudadanía número 1.048.848.339, la suma de DIECISIETE MILLONES DOSCIENTOS SESENTA Y NUEVE MIL DOSCIENTOSNOVENTAYOCHO($17.269.298),SEGUN RESOLUCION  DTH No. 25267000281 DE 27 JULIO DE 2026.</t>
  </si>
  <si>
    <t xml:space="preserve">SUÁREZ MORA VICTOR JULIÁN </t>
  </si>
  <si>
    <t>30 DIAS - 91826 - DTH</t>
  </si>
  <si>
    <t>2026RES328</t>
  </si>
  <si>
    <t>Reconocer  el pago a favor del señor BRAYAN ESTEBAN MORENO BAQUERO, identificado con cedula de ciudadanía número 1.032.475.667, la suma de DOCE MILLONES OCHOCIENTOS CUARENTA MIL CIENTO VEINTIUN PESOS M/CTE. ($12.840.121), segun RESOLUCIÓN DTH No. 25267000328 de 13 AGOSTO DE 2026.</t>
  </si>
  <si>
    <t xml:space="preserve">MORENO BAQUERO BRAYAN ESTEBAN </t>
  </si>
  <si>
    <t>30 DIAS - 91854 -DTH</t>
  </si>
  <si>
    <t>2026OTR91854</t>
  </si>
  <si>
    <t>Pago correspondiente a la Administradora de Riesgos Laborales (ARL) del mes de Agosto de 2026. Este pago corresponde a la afiliación al Sistema General de Riesgos Laborales de contratistas clasificados en niveles de riesgo ocupacional IV y V, así como de estudiantes en práctica, en cumplimiento de las disposiciones establecidas en el Decreto 1072 de 2015.</t>
  </si>
  <si>
    <t>2026RES3528</t>
  </si>
  <si>
    <t>120 DIAS 91700 DTH</t>
  </si>
  <si>
    <t>2026CSE3944</t>
  </si>
  <si>
    <t>Prestación de servicios de capacitación, entrenamiento y certificación para realizar trabajos en alturas y en espacios confinados, de conformidad con las normas vigentes aplicables al Sistema de Gestión de Seguridad y Salud en el Trabajo.</t>
  </si>
  <si>
    <t>COLOMBIANA DE TAREAS DE ALTO RIESGO COLTAR SAS</t>
  </si>
  <si>
    <t>133 DIAS 91635 DTH</t>
  </si>
  <si>
    <t>Prestar servicios profesionales a la Dirección de Talento Humano de la Corporación Autónoma Regional de Cundinamarca – CAR, para apoyar la implementación, seguimiento y fortalecimiento del Programa de Teletrabajo de la Entidad, así como la gestión técnica de las actividades asociadas al proceso, de conformidad con la normatividad vigente y los lineamientos institucionales.</t>
  </si>
  <si>
    <t>133 DIAS 91671 DTH</t>
  </si>
  <si>
    <t>Prestar servicios profesionales de apoyo jurídico a la Dirección de Talento Humano de la Corporación Autónoma Regional de Cundinamarca – CAR, mediante el acompañamiento en los procesos de administración de personal, provisión transitoria de empleos, elaboración de actos administrativos, atención de requerimientos y demás actuaciones propias de la gestión del talento humano, de conformidad con la normativa vigente y los lineamientos institucionales</t>
  </si>
  <si>
    <t>30 DIAS 91801 DTH</t>
  </si>
  <si>
    <t>2026PEN8</t>
  </si>
  <si>
    <t>CONCEPTO PAGO NOMINA PENSIONADOS AGOSTO 2026</t>
  </si>
  <si>
    <t>2026RES44</t>
  </si>
  <si>
    <t>2026SEP88566</t>
  </si>
  <si>
    <t>30 DIAS 91799 DTH</t>
  </si>
  <si>
    <t>2026RES344</t>
  </si>
  <si>
    <t xml:space="preserve">Reconocer y ordenar el pago a favor del DEPARTAMENTO DE BOYACÁ DIRECCIÓN DEPARTAMENTAL DE PASIVOS PENSIONALES, identificada con NIT. No. 891.800.498-1 la suma de SEISCIENTOS NOVENTA Y DOS MIL TRESCIENTOS TREINTA Y SIETE PESOS M/CTE ($692.337,00), por concepto de la cuota parte pensional causada en el mes de julio de 2026, según resolución OTH No. 25267000344 del 24 de agosto de 2026. </t>
  </si>
  <si>
    <t>30 DÍAS - 91551 - DTH</t>
  </si>
  <si>
    <t>2026RES311</t>
  </si>
  <si>
    <t>Reconocimiento y pago de un apoyo económico para estudios de educación formal en nivel de especialización a un servidor público de la Corporación Autónoma Regional de Cundinamarca CAR, Resolución 25267000311 de 11/08/26</t>
  </si>
  <si>
    <t>PEREZ CENDALES CAMILO ANDRES</t>
  </si>
  <si>
    <t>30 DIAS - 91550 - DTH</t>
  </si>
  <si>
    <t>2026RES310</t>
  </si>
  <si>
    <t>Reconocimiento y pago de un apoyo económico para estudios de educación formal en nivel de especialización a un servidor público de la Corporación Autónoma Regional de Cundinamarca CAR, Resolución 25267000310 de 11/08/26</t>
  </si>
  <si>
    <t>GARCIA HERNANDEZ ANDRES YOBANY</t>
  </si>
  <si>
    <t>30 DÍAS - 91549 - DTH</t>
  </si>
  <si>
    <t>2026RES309</t>
  </si>
  <si>
    <t>Reconocimiento y pago de un apoyo económico para estudios de educación formal en nivel de especialización a un servidor público de la Corporación Autónoma Regional de Cundinamarca CAR, Resolución 25267000309 de 11/08/26</t>
  </si>
  <si>
    <t>PUERTA ORTIZ ADRIAN ARTURO</t>
  </si>
  <si>
    <t>30 DÍAS -  91548 - DTH</t>
  </si>
  <si>
    <t>2026RES308</t>
  </si>
  <si>
    <t>Reconocimiento y pago de un apoyo económico para estudios de educación formal en nivel de especialización a una servidora pública de la Corporación Autónoma Regional de Cundinamarca CAR, Resolución 25267000308 de 11/08/26</t>
  </si>
  <si>
    <t xml:space="preserve">CELY CORONADO LADY JOHANNA </t>
  </si>
  <si>
    <t xml:space="preserve">30 DÍAS - 91547 - DTH </t>
  </si>
  <si>
    <t>2026RES307</t>
  </si>
  <si>
    <t>Reconocimiento y pago de un apoyo económico para estudios de educación formal en nivel de especialización a una servidora pública de la Corporación Autónoma Regional de Cundinamarca CAR, Resolución 25267000307 de 11/08/26</t>
  </si>
  <si>
    <t xml:space="preserve">VILLABONA  CINDY CAROLINA </t>
  </si>
  <si>
    <t xml:space="preserve">30 DÍAS - 91554 - DTH - BPPI 2025170100011 </t>
  </si>
  <si>
    <t>2026RES316</t>
  </si>
  <si>
    <t>Reconocimiento y pago de un apoyo económico para estudios de educación formal en nivel de especialización a una servidora pública de la Corporación Autónoma Regional de Cundinamarca CAR, Resolución 25267000316 de 12/08/26</t>
  </si>
  <si>
    <t xml:space="preserve">PUENTES MORALES CINDY STEPHANIE </t>
  </si>
  <si>
    <t xml:space="preserve">30 DÍAS - 91552 - DTH BPPI 2025170100011 </t>
  </si>
  <si>
    <t>2026RES312</t>
  </si>
  <si>
    <t>Reconocimiento y pago de un apoyo económico para estudios de educación formal en nivel de especialización a una servidora pública de la Corporación Autónoma Regional de Cundinamarca CAR, Resolución 25267000312 de 11/08/26</t>
  </si>
  <si>
    <t>MORALES AMEZQUITA MARLENY ANGELICA</t>
  </si>
  <si>
    <t>30 DÍAS - 91566 - DTH- BPPI 2025170100011</t>
  </si>
  <si>
    <t>2026RES318</t>
  </si>
  <si>
    <t>Reconocimiento y pago de un apoyo económico para estudios de educación formal en nivel de especialización a una servidora pública de la Corporación Autónoma Regional de Cundinamarca CAR, Resolución 25267000318 de 12/08/26</t>
  </si>
  <si>
    <t xml:space="preserve">GALEZO QUINTERO JENNIFER </t>
  </si>
  <si>
    <t xml:space="preserve">30 DÍAS - 91545- DTH - BPPI 2025170100011 </t>
  </si>
  <si>
    <t>2026RES304</t>
  </si>
  <si>
    <t>Reconocimiento y pago de un apoyo económico para estudios de educación formal en nivel de especialización a un servidor_x000D_
público de la Corporación Autónoma Regional de Cundinamarca CAR, Resolución 25267000304 de 11/08/26</t>
  </si>
  <si>
    <t>ORTIZ CAÑON FABIAN TOBIAS</t>
  </si>
  <si>
    <t xml:space="preserve">30 DÍAS - 91546 - DTH-  BPPI 2025170100011 </t>
  </si>
  <si>
    <t>2026RES305</t>
  </si>
  <si>
    <t>Reconocimiento y pago de un apoyo económico para estudios de educación formal en nivel de especialización a una servidora pública de la Corporación Autónoma Regional de Cundinamarca  CAR, Resolución 25267000305 de 11/08/26</t>
  </si>
  <si>
    <t>BRICEÑO MORENO DIANA CAROLINA</t>
  </si>
  <si>
    <t xml:space="preserve">30 DÍAS - 91573 - DTH - BPPI 2025170100011 </t>
  </si>
  <si>
    <t>2026RES319</t>
  </si>
  <si>
    <t>Reconocimiento y pago de un apoyo económico para estudios de educación formal en nivel de especialización a una servidora pública de la Corporación Autónoma Regional de Cundinamarca CAR, Resolución 25267000319 de 12/08/26</t>
  </si>
  <si>
    <t xml:space="preserve">TUNJO GARCIA YINETH MILENA </t>
  </si>
  <si>
    <t xml:space="preserve">30 DÍAS - 91570 - DTH - BPPI 2025170100011 </t>
  </si>
  <si>
    <t>2026RES320</t>
  </si>
  <si>
    <t>Reconocimiento y pago de un apoyo económico para estudios de educación formal en nivel de especialización a un servidor público de la Corporación Autónoma Regional de Cundinamarca CAR, Resolución 25267000320 de 12/08/26</t>
  </si>
  <si>
    <t>DIAZ BELTRAN RICARDO ALEJANDRO</t>
  </si>
  <si>
    <t xml:space="preserve">30 DÍAS - 91553 - DTH -BPPI 2025170100011 </t>
  </si>
  <si>
    <t>2026RES315</t>
  </si>
  <si>
    <t>Reconocimiento y pago de un apoyo económico para estudios de educación formal en nivel de especialización a un servidor público de la Corporación Autónoma Regional de Cundinamarca CAR, Resolución 25267000315 de 12/08/26</t>
  </si>
  <si>
    <t>ABELLA CASTILLO JAVIER CAMILO</t>
  </si>
  <si>
    <t>30 DÍAS -  91765 - DTH -  BPPI  2025170100011</t>
  </si>
  <si>
    <t>2026 RES326</t>
  </si>
  <si>
    <t>Reconocimiento y pago de un apoyo económico para estudios de educación formal en nivel de especialización a una servidora pública de la Corporación Autónoma Regional de Cundinamarca  CAR, Resolución 25267000326 de 13 AGO. 2026</t>
  </si>
  <si>
    <t>SANCHEZ MOLANO ANGELICA SOFIA</t>
  </si>
  <si>
    <t>30 DÍAS -     DTH - BPPI 2025170100011</t>
  </si>
  <si>
    <t>2026RES324</t>
  </si>
  <si>
    <t>Reconocimiento y pago de un apoyo económico para estudios de educación formal en nivel de especialización a un servidor público de la Corporación Autónoma Regional de Cundinamarca CAR, Resolución 25267000324 de 13 AGO. 2026</t>
  </si>
  <si>
    <t>ROJAS SAGANOME LUIS ALFREDO</t>
  </si>
  <si>
    <t>30 DÍAS - 91773 - DTH - BPPI 2025170100011</t>
  </si>
  <si>
    <t>2026RES338</t>
  </si>
  <si>
    <t>Reconocimiento y pago de un apoyo económico para estudios de educación formal en nivel de especialización a un servidor público de la Corporación Autónoma Regional de Cundinamarca CAR, Resolución 25267000338 de 20 AGO. 2026</t>
  </si>
  <si>
    <t>CRUZ BELTRAN CARLOS ALBERTO</t>
  </si>
  <si>
    <t>30 DÍAS - 91768 - DTH - BPPI 2025170100011</t>
  </si>
  <si>
    <t>2026RES322</t>
  </si>
  <si>
    <t>Reconocimiento y pago de un apoyo económico para estudios de educación formal en nivel de especialización a una servidora pública de la Corporación Autónoma Regional de Cundinamarca CAR, Resolución 25267000322 de 13 AGO. 2026</t>
  </si>
  <si>
    <t xml:space="preserve">ROJAS PINILLA CRISTINA </t>
  </si>
  <si>
    <t>30 DÍAS - 91766 -  DTH -BPPI 2025170100011</t>
  </si>
  <si>
    <t>2026RES325</t>
  </si>
  <si>
    <t>Reconocimiento y pago de un apoyo económico para estudios de educación formal en nivel de especialización a una servidora pública de la Corporación Autónoma Regional de_x000D_
Cundinamarca CAR, Resolución 25267000325 de 13 AGO. 2026</t>
  </si>
  <si>
    <t xml:space="preserve">OICATA BERNAL MARCOS </t>
  </si>
  <si>
    <t>30 DÍAS - 91772 - DTH - BPPI 2025170100011</t>
  </si>
  <si>
    <t>2026RES339</t>
  </si>
  <si>
    <t>Reconocimiento y pago de un apoyo económico para estudios de educación formal en nivel de especialización a una servidora pública de la Corporación Autónoma Regional de Cundinamarca CAR, Resolución 25267000339 de 20 AGO. 2026</t>
  </si>
  <si>
    <t>GOMEZ AMAYA SANDRA MILENA</t>
  </si>
  <si>
    <t>30 DÍAS   - 91771 - DTH - BPPI 2025170100011</t>
  </si>
  <si>
    <t>2026RES323</t>
  </si>
  <si>
    <t>Reconocimiento y pago de un apoyo económico para estudios de educación formal en nivel de especialización a una servidora pública de la Corporación Autónoma Regional de Cundinamarca CAR, Resolución 25267000323 de 13 AGO. 2026</t>
  </si>
  <si>
    <t xml:space="preserve">PEREIRA BERNAL EDITH YAZMIN </t>
  </si>
  <si>
    <t>30 DÍAS - 91770 - DTH - BPPI 2025170100011</t>
  </si>
  <si>
    <t>2026RES337</t>
  </si>
  <si>
    <t>Reconocimiento y pago de un apoyo económico para estudios de educación formal en nivel de especialización a una servidora pública de la Corporación Autónoma Regional de_x000D_
Cundinamarca CAR, Resolución 25267000337 de 20 AGO. 2026</t>
  </si>
  <si>
    <t xml:space="preserve">GONZALEZ RODRIGUEZ ANDREA LILIANA </t>
  </si>
  <si>
    <t>* UNION TEMPORAL CAR 2026</t>
  </si>
  <si>
    <t xml:space="preserve">* SANDOVAL ARAUJO FELIPE </t>
  </si>
  <si>
    <t xml:space="preserve">* HERRERA COBO ANGIE TATIANA </t>
  </si>
  <si>
    <t>* # RODRIGUEZ PAVA DIEGO RICARDO</t>
  </si>
  <si>
    <t>* RAMOS ARIAS ANDREA NATHALIE</t>
  </si>
  <si>
    <t xml:space="preserve">* PEREZ PEREZ MARIA DEL CARMEN </t>
  </si>
  <si>
    <t xml:space="preserve">* CHIQUIZA MORA JETHRO NICOLAI ALESSANDRO </t>
  </si>
  <si>
    <t>133 DIAS  91646 DBIO - BPPI - 2026080100004</t>
  </si>
  <si>
    <t xml:space="preserve">Prestar servicios profesionales a la Dirección Técnica FIAB - DFIAB, de la Corporación Autónoma Regional de Cundinamarca - CAR, para brindar soporte técnico a proyectos relacionados con el manejo, conservación, restauración y uso sostenible de los ecosistemas, mediante el análisis espacial, la generación y gestión de información geoespacial y el apoyo a los procesos de formulación, planificación y seguimiento de las intervenciones en el territorio de jurisdicción de la CAR_x000D_
</t>
  </si>
  <si>
    <t>* CONSORCIO HAMSA</t>
  </si>
  <si>
    <t>* CABALLERO CORNEJO IVAN GIOVANNY</t>
  </si>
  <si>
    <t>* VELASQUEZ RODRIGUEZ NELSON ALBEIRO_x000D_</t>
  </si>
  <si>
    <t>* HERRERA MARTINEZ JOSE DAVID</t>
  </si>
  <si>
    <t xml:space="preserve">* PIÑA PEREZ MANUEL FERNANDO </t>
  </si>
  <si>
    <t xml:space="preserve">* RUBIO CIFUENTES KAREN </t>
  </si>
  <si>
    <t>137 DIAS 91318 DFIAB - BPPI - 2025090100001</t>
  </si>
  <si>
    <t>Prestar servicios profesionales para la validación y seguimiento a la ejecución contractual de la Dirección Técnica FIAB.</t>
  </si>
  <si>
    <t>137 DIAS 91428 DFIAB - BPPI - 2025090100001</t>
  </si>
  <si>
    <t>120 DIAS 91717 DFIAB - BPPI - 2025090100001</t>
  </si>
  <si>
    <t>Prestar servicios profesionales para el acompañamiento administrativo y financiero en el marco de los proyectos y/o iniciativas a cargo de la Dirección Técnica FIAB.</t>
  </si>
  <si>
    <t>SALGADO CUELLAR LUIS ALEXANDER</t>
  </si>
  <si>
    <t>120 DIAS 91859 DFIAB - BPPI - 2025090100001</t>
  </si>
  <si>
    <t>120 DIAS 91876 DFIAB - BPPI - 2025090100001</t>
  </si>
  <si>
    <t>Prestar servicios de apoyo a la gestión a la Dirección Técnica FIAB de la Corporación Autónoma Regional de Cundinamarca - CAR, para brindar acompañamiento en las actividades administrativas y operativas propias de la dependencia.</t>
  </si>
  <si>
    <t>* DEMILLERI BONILLA MARIO PEDRO MAURICIO</t>
  </si>
  <si>
    <t xml:space="preserve">* SAAVEDRA BERMUDEZ WILLIAM FELIPE </t>
  </si>
  <si>
    <t xml:space="preserve">* DELGADILLO PAEZ YERSON FABIAN </t>
  </si>
  <si>
    <t>* RINCON SANDOVAL NANCY YANETH</t>
  </si>
  <si>
    <t>120 DIAS 91762 DFIAB - BPPI - 2025090100001</t>
  </si>
  <si>
    <t>360 DIAS 91794 DCMA - BPPI - 2024070100032</t>
  </si>
  <si>
    <t>2026CSE3834</t>
  </si>
  <si>
    <t>Realizar el mantenimiento preventivo y/o correctivo y suministro de repuestos para los equipos para el monitoreo en campo y monitoreo automático de la calidad hídrica en las cuencas de los Ríos Bogotá, Ubaté-Suarez y las demás cuencas de la jurisdicción CAR. – Lote 2. Proceso amparado con vigencias futuras mediante Resolución DGEN No. 20267000216 de 02 de julio de 2026.</t>
  </si>
  <si>
    <t>131 DIAS 91661 DCMA - BPPI - 2024070100031</t>
  </si>
  <si>
    <t>2026CSU3965</t>
  </si>
  <si>
    <t>Adquisición de los equipos para la Dirección Técnica Científica y de Modelamiento Ambiental - DCMA de la Corporación Autónoma Regional de Cundinamarca – CAR.</t>
  </si>
  <si>
    <t>* QUINTERO RESTREPO DOUGLAS ARCESIO</t>
  </si>
  <si>
    <t>137 DIAS 91607 DFIAB - BPPI - 2025090100001</t>
  </si>
  <si>
    <t>Prestar servicios de apoyo en la Dirección Técnica FIAB de la Corporación Autónoma Regional de Cundinamarca - CAR, para el seguimiento en la gestión ambiental de los contratos y/o convenios a cargo de la dependencia.</t>
  </si>
  <si>
    <t>120 DIAS 91740 DFIAB - BPPI - 2025090100001</t>
  </si>
  <si>
    <t>Prestar servicios profesionales a la Dirección Técnica FIAB para apoyar las actividades jurídicas de los procesos de contratación a cargo de la dependencia, en sus diferentes modalidades y etapas contractuales.</t>
  </si>
  <si>
    <t xml:space="preserve">CANCINO PINZON CATALINA EUGENIA </t>
  </si>
  <si>
    <t xml:space="preserve">* ARDILA SIERRA DAVID SANTIAGO </t>
  </si>
  <si>
    <t>120 DIAS 91744 DIA - BPPI - 2024050100013</t>
  </si>
  <si>
    <t>Prestar servicios profesionales a la Dirección Técnica de Infraestructura Ambiental de la Corporación Autónoma Regional de Cundinamarca – CAR, para apoyar técnicamente las actividades de seguimiento, evaluación y verificación de los contratos y/o convenios asociados a la gestión, intervención y conservación de los cuerpos hídricos en el territorio de jurisdicción de la CAR.</t>
  </si>
  <si>
    <t>120 DIAS 91809 DIA - BPPI - 2024050100013</t>
  </si>
  <si>
    <t>Prestar servicios profesionales a la Corporación Autónoma Regional de Cundinamarca para el acompañamiento, gestión y socialización de los proyectos de la Dirección Técnica de Infraestructura Ambiental CAR dentro de la jurisdicción CAR.</t>
  </si>
  <si>
    <t xml:space="preserve">BUSTOS VASALLO LIDY YISETH </t>
  </si>
  <si>
    <t xml:space="preserve">* BUITRAGO SANDOVAL NATALIA </t>
  </si>
  <si>
    <t xml:space="preserve">180 DÍAS  91821 DIA   - BPPI -  2025140200034 </t>
  </si>
  <si>
    <t>Modificatorio No 2, Prórroga No. 1 y Adición No 1 al Convenio Interadministrativo No. 3387 de 2025, cuyo objeto es:  Aunar esfuerzos entre la Corporación Autónoma Regional de Cundinamarca - CAR, el Municipio de Pasca y Empresas Públicas de Cundinamarca S.A  - EPC, para ejecutar el proyecto denominado: Estudios y diseños para la construcción de la planta de tratamiento de aguas residuales PTAR del Municipio de Pasca - Cundinamarca. Proceso amparado con vigencias futuras mediante Resolución DGEN No 20267000217 del 02 de julio de 2026.</t>
  </si>
  <si>
    <t>* SOLANO GUTIERREZ LYDA ENITH</t>
  </si>
  <si>
    <t>132 DIAS 91683 DIA BPPI - 2024050100013</t>
  </si>
  <si>
    <t>Prestar servicios profesionales para apoyar a la Dirección Técnica de Infraestructura Ambiental de la Corporación Autónoma Regional de Cundinamarca – CAR en el seguimiento administrativo y financiero de los proyectos e iniciativas a cargo de la dependencia, en el marco del Plan de Acción Institucional – PAC 2024-2027, mediante la consolidación de información, verificación de avances, análisis de ejecución y elaboración de los insumos técnicos requeridos para la adecuada gestión, control y cumplimiento de las metas institucionales.</t>
  </si>
  <si>
    <t xml:space="preserve">ACERO ROJAS MARIA FERNANDA </t>
  </si>
  <si>
    <t>120 DIAS 91787 DIA - BPPI - 2024050100013</t>
  </si>
  <si>
    <t>Prestar servicios profesionales a la Dirección Técnica de Infraestructura Ambiental de la Corporación Autónoma Regional de Cundinamarca CAR, para el apoyo, seguimiento y verificación técnica de las actividades que realiza el Banco de maquinaria a cargo de la dependencia.</t>
  </si>
  <si>
    <t xml:space="preserve">* ANDRADE SOLANO LINA MARIA </t>
  </si>
  <si>
    <t xml:space="preserve">* TRIVIÑO LANDINEZ MARIANA </t>
  </si>
  <si>
    <t xml:space="preserve">* PULIDO VEGA JUAN JOSE </t>
  </si>
  <si>
    <t>132 DIAS 91679 DBIO - BPPI - 2026080100004</t>
  </si>
  <si>
    <t>BUSTOS MOLANO SERGIO DAVID</t>
  </si>
  <si>
    <t>132 DIAS 91706 DBIO BPPI - 2026080100004</t>
  </si>
  <si>
    <t>BUSTOS BALCERO DIEGO ALEJANDRO</t>
  </si>
  <si>
    <t xml:space="preserve">* LUGO CARVAJAL JONNATHAN </t>
  </si>
  <si>
    <t>* CERON NUÑEZ ELVIA ALEXANDRA</t>
  </si>
  <si>
    <t>* TALERO RODRIGUEZ CESAR ALBERTO</t>
  </si>
  <si>
    <t>133 DIAS 91622 DBIO - BPPI - 2026080100004</t>
  </si>
  <si>
    <t>Prestar servicios de apoyo a la gestión para el desarrollo de acciones de fortalecimiento a los procesos relacionados con el recurso fauna silvestre desde el componente de la biología en la jurisdicción de la Corporación Autónoma Regional de Cundinamarca CAR.</t>
  </si>
  <si>
    <t>NOVOA MARTINEZ MARIA FERNANDA</t>
  </si>
  <si>
    <t>133 DIAS 91430 DBIO  BPPI - 2026080100004</t>
  </si>
  <si>
    <t xml:space="preserve">ESPITIA OLAYA ALBER </t>
  </si>
  <si>
    <t>120 DIAS 91788 DCMA - BPPI - 2026070100007 - 2024070100030 - 2024070100031 - 2024070100032 - 2024030100029</t>
  </si>
  <si>
    <t>Prestar servicios de apoyo a la gestión a la dirección técnica científica y de modelamiento ambiental - DCMA de la corporación autónoma regional de Cundinamarca - CAR, para consolidar la información sobre el estado del recurso hídrico subterráneo para la gestión sostenible y la toma de decisiones en la conservación y uso del agua.</t>
  </si>
  <si>
    <t>1DIA-91777-DASC-BPPI-202470100032</t>
  </si>
  <si>
    <t>2026SEP91777</t>
  </si>
  <si>
    <t>PAGO DE ACUEDUCTO Y ALCANTARILLADO DEL LABORATORIO AMBIENTAL SEDE MOSQUERA UBICADO EN LA AV TRONCAL DE OCCIDENTE 18-76 BG 13 MZ C, CORRESPONDIENTE AL PERIODO DEL  02/06/2026 A 31/07/2026, CONTRATO No.0033638 FACTURA DE SERVICIO No. 3883510. CON FUNDAMENTO EN LA FACTURA EL SUPERVISOR AUTORIZA EL PAGO. FECHA LIMITE DE PAGO: AGOSTO 31 DE 2026.  SE REALIZA AJUSTE A LA DECENE DE $ 2 PESO EN EL VALOR DE LA FACTURA.</t>
  </si>
  <si>
    <t>1DIA-91778-DASC-BPPI-202470100032</t>
  </si>
  <si>
    <t>2026SEP91778</t>
  </si>
  <si>
    <t>PAGO DEL SERVICIO DE  ASEO DEL LABORATORIO AMBIENTAL SEDE MOSQUERA UBICADO EN LA AV TRONCAL DE OCCIDENTE 18-76 BG 13 MZ C , CORRESPONDIENTE AL PERIODO 02/06/2026 A 31/07/2026, CONTRATO No. 0033638 FACTURA DE SERVICIO No. 3883510. CON FUNDAMENTO EN LA FACTURA EL SUPERVISOR AUTORIZA EL PAGO. FECHA LIMITE DE PAGO: AGOSTO 31 DE 2026.</t>
  </si>
  <si>
    <t>* RINCON QUINTANA JAIRO ALONSO</t>
  </si>
  <si>
    <t xml:space="preserve">132 DIAS 91676 DCMA - BPPI - 2026070100007-2024070100030-2024070100031-2024070100032-2024030100029 </t>
  </si>
  <si>
    <t xml:space="preserve">GUERRERO FRAGOZO ISANDRA </t>
  </si>
  <si>
    <t>120 DIAS 91764 DCMA - BPPI - 2026070100007 - 2024070100030 - 2024070100031 - 2024070100032 - 2024030100029</t>
  </si>
  <si>
    <t>Prestar servicios profesionales de apoyo a la Dirección Técnica Científica y de Modelamiento Ambiental – DCMA de la Corporación Autónoma Regional de Cundinamarca – CAR, en el desarrollo de actividades técnicas y operativas asociadas al análisis fisicoquímico de muestras de agua, la ejecución de controles de calidad analítica y el apoyo a las actividades relacionadas con la validación de metodologías analíticas, conforme a los procedimientos internos y a los lineamientos de la norma ISO/IEC 17025:2017.</t>
  </si>
  <si>
    <t>130 DIAS 91583 DOT - BPPI - 2024040100005 - 2024070100032 - 2024080100034</t>
  </si>
  <si>
    <t>Prestar servicios profesionales a la Dirección Técnica de Ordenamiento Territorial - DOT de la Corporación Autónoma Regional de Cundinamarca - CAR, para apoyar las actividades de seguimiento y evaluación de los asuntos ambientales concertados en los instrumentos de ordenamiento territorial municipal y de las licencias de construcción y parcelación en suelo rural y suburbano, en el ámbito de competencia de las Direcciones Regionales de la Corporación.</t>
  </si>
  <si>
    <t>GUZMAN ROBAYO HAROLD WILSON</t>
  </si>
  <si>
    <t>120 DIAS 91861 DOT BPPI - 2024040100005 - 2024070100032 - 2024080100034</t>
  </si>
  <si>
    <t>Prestar servicios profesionales a la Dirección Técnica de Ordenamiento Territorial-DOT de la Corporación Autónoma Regional de Cundinamarca– CAR, para brindar apoyo desde el componente forestal en la evaluación y caracterización de predios ubicados en ecosistemas estratégicos, orientados a contribuir al desarrollo de acciones de conservación y protección en el territorio CAR.</t>
  </si>
  <si>
    <t>133 DIAS 91629  DOT - BPPI-2024040100005-2024070100032-2024080100034</t>
  </si>
  <si>
    <t>Prestar servicios profesionales a la Dirección Técnica de Ordenamiento Territorial - DOT de la Corporación Autónoma Regional de Cundinamarca -CAR en la gestión de ecosistemas estratégico, de las áreas protegidas y/o de las estrategias de conservación In situ desde el núcleo de su conocimiento.</t>
  </si>
  <si>
    <t>131 DIAS 91733 DOT - BPPI 2024040100005-2024070100032-2024080100034</t>
  </si>
  <si>
    <t>Prestar servicios profesionales a la Dirección Técnica de Ordenamiento Territorial - DOT de la Corporación Autónoma Regional de Cundinamarca - CAR en la declaratoria, formulación y/o actualización de los planes de manejo de ecosistemas estratégicos, áreas protegidas y estrategias de conservación In situ desde el componente biótico.</t>
  </si>
  <si>
    <t xml:space="preserve">PRADO ECHEVERRI ALEJANDRO </t>
  </si>
  <si>
    <t>127 DIAS 91742 DOT BPPI - 2024040100005 - 2024070100032 - 2024080100034</t>
  </si>
  <si>
    <t>Prestar servicios de apoyo a la gestión a la Dirección Técnica de Ordenamiento Territorial -DOT de la Corporación Autónoma Regional de Cundinamarca - CAR, para conceptuar, desarrollar y actualizar la información geoespacial y cartográfica que requieran los diferentes equipos técnicos del área para el cumplimiento de su misionalidad.</t>
  </si>
  <si>
    <t>MONTERO VEGA JULIAN STIVEN</t>
  </si>
  <si>
    <t>133 DIAS 91638 DOT - BPPI - 2024040100005 - 2024070100032 - 2024080100034</t>
  </si>
  <si>
    <t>Prestar servicios profesionales a la Dirección Técnica de Ordenamiento Territorial- DOT de la Corporación Autónoma Regional de Cundinamarca CAR, desde el componente forestal, para la declaratoria de áreas protegidas y/o formulación de los planes de manejo de las áreas protegidas y las estrategias de conservación in situ en el territorio de la CAR.</t>
  </si>
  <si>
    <t>133 DIAS 91626 DOT BPPI 2024040100005-2024070100032-2024080100034</t>
  </si>
  <si>
    <t>Prestar servicios profesionales a la Dirección Técnica de Ordenamiento Territorial (DOT) de la Corporación Autónoma Regional de Cundinamarca – CAR, para brindar apoyo técnico en la formulación y/o actualización de los planes de manejo a cargo de la Dirección, mediante la caracterización, análisis e integración de los componentes ecológico, ambiental, social y de participación, contribuyendo a la consolidación de los documentos técnicos y a la gestión ambiental del territorio.</t>
  </si>
  <si>
    <t>132 DIAS 91703 DOT BPPI 2024040100005-2024070100032-2024080100034</t>
  </si>
  <si>
    <t>Prestar servicios profesionales a la Dirección Técnica de Ordenamiento Territorial-DOT de la Corporación Autónoma Regional de Cundinamarca - CAR, para brindar apoyo técnico en la gestión, análisis, validación y generación de información geográfica y cartográfica, requerida para los procesos de ordenamiento ambiental a cargo de la Dirección.</t>
  </si>
  <si>
    <t>* RUIZ LARA MONICA MARIA</t>
  </si>
  <si>
    <t>* MONCADA GIL DILSA JOHANNA</t>
  </si>
  <si>
    <t>135 DIAS 91594 DOT - BPPI - 2024040100005 - 2024070100032 - 2024080100034</t>
  </si>
  <si>
    <t>Prestar los servicios profesionales en la Dirección Técnica de Ordenamiento Territorial - DOT de la Corporación Autónoma Regional de Cundinamarca - CAR, en Sistemas de Información Geográfica (SIG) para el análisis espacial, gestión cartográfica y procesamiento de la información requerida para el diagnóstico, formulación, actualización y seguimiento de Planes de Ordenamiento Ambiental.</t>
  </si>
  <si>
    <t>URREGO MENDEZ NEISON ALDAIR</t>
  </si>
  <si>
    <t>120 DIAS 91647 DOT - BPPI - 2024040100005-2024070100032-2024080100034</t>
  </si>
  <si>
    <t>Prestar servicios profesionales a la Dirección Técnica de Ordenamiento Territorial - DOT de la Corporación Autónoma Regional de Cundinamarca - CAR, para la articulación y ejecución de los instrumentos de planificación ambiental, desde los componentes de zonificación ambiental y programático.</t>
  </si>
  <si>
    <t>135 DIAS 91563 DOT - BPPI - 2024040100005-2024070100032-2024080100034</t>
  </si>
  <si>
    <t>Prestar servicios profesionales a la Dirección Técnica de Ordenamiento Territorial - DOT de la Corporación Autónoma Regional de Cundinamarca - CAR, para desarrollar actividades de gestión de la información geográfica relacionada con el ordenamiento ambiental del territorio.</t>
  </si>
  <si>
    <t>130 DIAS 91637 DOT - BPPI - 2024040100005-2024070100032-2024080100034</t>
  </si>
  <si>
    <t>Prestar servicios profesionales a la Dirección Técnica de Ordenamiento Territorial- DOT de la Corporación Autónoma Regional de Cundinamarca CAR, en la consolidación, asistencia técnica y evaluación de la inclusión de las determinantes y asuntos ambientales en los Instrumentos de planificación territorial de los municipios de la jurisdicción.</t>
  </si>
  <si>
    <t>135 DIAS 91559 DOT - BPPI - 2024040100005-2024070100032-2024080100034</t>
  </si>
  <si>
    <t>Prestar servicios profesionales a la Dirección Técnica de Ordenamiento Territorial - DOT de la Corporación Autónoma Regional de Cundinamarca - CAR, para brindar apoyo técnico en la verificación del cumplimiento de los asuntos ambientales incorporados en los instrumentos de ordenamiento territorial de los municipios de la jurisdicción, así como en el desarrollo de actividades de seguimiento a las licencias de construcción y parcelación en suelo rural y suburbano que se adelanten en las Direcciones Regionales de la Corporación.</t>
  </si>
  <si>
    <t xml:space="preserve">* VILLAMIL RUBIANO JULIAN  DAVID </t>
  </si>
  <si>
    <t xml:space="preserve">130 DIAS 91685 DOT - BPPI - 2024040100005 - 2024070100032 - 2024080100034 </t>
  </si>
  <si>
    <t>Prestar servicios profesionales a la Dirección Técnica de Ordenamiento Territorial- DOT de la Corporación Autónoma Regional de Cundinamarca CAR, para brindar apoyo técnico a los municipios de la jurisdicción de la CAR en la implementación del Sistema de Gestión Ambiental Municipal (SIGAM) y en la administración de la plataforma virtual asociada.</t>
  </si>
  <si>
    <t>135 DIAS 91604 DOT - BPPI - 2024040100005 - 2024070100032 - 2024080100034</t>
  </si>
  <si>
    <t>Prestar servicios profesionales a la Dirección Técnica de Ordenamiento Territorial - DOT de la Corporación Autónoma Regional de Cundinamarca - CAR, para brindar apoyo técnico en la verificación del cumplimiento de los asuntos ambientales incorporados en los instrumentos de ordenamiento territorial de los municipios de la jurisdicción y en el seguimiento a las actuaciones relacionadas con licencias de construcción y parcelación en suelo rural y suburbano en las Direcciones Regionales.</t>
  </si>
  <si>
    <t>132 DIAS 91322 DOT - BPPI - 2024040100005 - 2024070100032 - 2024080100034</t>
  </si>
  <si>
    <t>AREVALO RODRIGUEZ CARLOS GIOVANNY</t>
  </si>
  <si>
    <t>132 DIAS 91684 DOT - BPPI - 2024040100005 - 2024070100032 - 2024080100034</t>
  </si>
  <si>
    <t>ROJAS OCAMPO BRAYAN EDUARDO</t>
  </si>
  <si>
    <t xml:space="preserve">* GONZALEZ ESCOBAR ANYI CAROLINA </t>
  </si>
  <si>
    <t>2-1-2001-02-1111-10-OGDA-0083143-2.1.2.02.02.008.</t>
  </si>
  <si>
    <t>SERVICIOS PRESTADOS A LAS EMPRESAS Y SERVICIOS DE PRODUCCION  - SOFTWARE ORIGINALES (994)</t>
  </si>
  <si>
    <t>2-1-2001-02-1111-20-DASC-0064116-2.1.2.02.02.006.</t>
  </si>
  <si>
    <t>COMERCIO Y DISTRIBUCIÓN; ALOJAMIENTO; SERVICIOS DE SUMINISTRO DE COMIDAS Y BEBIDAS; SERVICIOS DE TRANSPORTE; Y SERVICIOS DE DISTRIBUCIÓN DE ELECTRICIDAD, GAS Y AGUA - SERVICIOS DE ALQUILER DE AUTOMOVILES CON CONDUCTOR (998)</t>
  </si>
  <si>
    <t>2-1-2001-02-1111-20-DASC-8714102-2.1.2.02.02.008.</t>
  </si>
  <si>
    <t>SERVICIOS PRESTADOS A LAS EMPRESAS Y SERVICIOS DE PRODUCCION  - SERVICIO DE MANTENIMIENTO Y REPARACION DE VEHICULOS AUTOMOVILES (996)</t>
  </si>
  <si>
    <t>2-1-2001-02-1111-70-OGDA-0083143-2.1.2.02.02.008.</t>
  </si>
  <si>
    <t>SERVICIOS PRESTADOS A LAS EMPRESAS Y SERVICIOS DE PRODUCCION  - SOFTWARE ORIGINALES (995)</t>
  </si>
  <si>
    <t>2-3-3299-88-3118-40-0501-0085999-2.3.2.02.02.008.</t>
  </si>
  <si>
    <t>SERVICIOS PRESTADOS A LAS EMPRESAS Y SERVICIOS DE PRODUCCIÓN  - OTROS SERVICIOS DE APOYO N C P  (997)</t>
  </si>
  <si>
    <t>54936 - BPPI - 2025100100024</t>
  </si>
  <si>
    <t>Adición al contrato 1643-2026 cuyo objeto es"PRESTACIÓN DE SERVICIOS DE OPERACIÓN LOGÍSTICA, RELACIONADOS CON LA ORGANIZACIÓN, EJECUCIÓN Y DEMÁS ACCIONES NECESARIAS PARA LA REALIZACIÓN DE EVENTOS Y ACTIVIDADES QUE SE DESARROLLEN EN LA JURISDICCIÓN DE LA CORPORACIÓN AUTÓNOMA REGIONAL DE CUNDINAMARCA CAR.   PROCESO AMPARADO CON VIGENCIAS FUTURAS EXCEPCIONALES MEDIANTE EL ACUERDO No. 48 DEL 22 DE OCTUBRE DE 2025"</t>
  </si>
  <si>
    <t>54960 - BPPI - 2025100100021</t>
  </si>
  <si>
    <t>54954 - OGDAD</t>
  </si>
  <si>
    <t>Contratar la ampliación, actualización y mantenimiento del software ArcGIS de ESRI mediante la modalidad ELA - Acuerdo de Licenciamiento Corporativo.</t>
  </si>
  <si>
    <t>54947-OJUR</t>
  </si>
  <si>
    <t>Contratar la prestación de servicios profesionales especializados, como perito para la elaboración, sustentación, aclaración y/o complementación del dictamen pericial de avalúo comercial requerido dentro del incidente de liquidación de la condena en abstracto proferida contra el Instituto de Desarrollo Urbano IDU, en el proceso judicial radicado No. 25000-23-36-000-2012-00571-00, que cursa en el Tribunal Administrativo de Cundinamarca, Sección Tercera, Subsección A.</t>
  </si>
  <si>
    <t>54955 - BPPI - 2025050100041 - SUSTITUCION - CRP 26803698</t>
  </si>
  <si>
    <t>Solicitud de CDP de vigencias futuras para sustituir la apropiación de la vigencia 2026 correspondiente al Contrato 1673 de 2026 cuyo objeto es: SUMINISTRO DE COMBUSTIBLE (GASOLINA CORRIENTE MOTOR, ACPM), DE ACUERDO CON LAS ESPECIFICACIONES TÉCNICAS EXIGIDAS PARA LOS VEHÍCULOS, MAQUINARIA Y EQUIPOS DE PROPIEDAD DE LA CORPORACIÓN Y POR LOS QUE ES RESPONSABLE.</t>
  </si>
  <si>
    <t>54953-SGCGA-BPPI-2024020100019</t>
  </si>
  <si>
    <t>54966-SGCGA-BPPI-2024020100019</t>
  </si>
  <si>
    <t>Adiciones y prórrogas de los contratos de prestación de servicios requeridos por la Subdirección General de Cultura y Gobernanza Ambiental para la ejecución del proyecto 11 denominado así: Entornos sostenibles a través de medidas de adaptación y mitigación al Cambio Climático</t>
  </si>
  <si>
    <t>54939-DASC</t>
  </si>
  <si>
    <t>ADQUISICIÓN DE BONOS REDIMIBLES PARA LA DOTACIÓN DE LOS SERVIDORES PÚBLICOS DE LA CORPORACIÓN AUTÓNOMA REGIONAL DE CUNDINAMARCA – CAR, QUE INCLUYE VESTUARIO Y CALZADO CORRESPONDIENTE A LA VIGENCIA 2026, DE CONFORMIDAD CON LO ESTABLECIDO POR LA LEY 70 DE 1988, Y EL DECRETO REGLAMENTARIO 1978 DE 1989</t>
  </si>
  <si>
    <t>54941- DFIN</t>
  </si>
  <si>
    <t>ADICION 2  AL CTO 2342 DE 2024 CUYO OBJETO ES: MANTENIMIENTO PREVENTIVO Y CORRECTIVO CON SUMINISTRO DE REPUESTOS, PARA LOS VEHÍCULOS PROPIEDAD DE LA CORPORACIÓN Y PARA AQUELLOS POR LOS CUALES ES O LLEGARE A SER RESPONSABLE.</t>
  </si>
  <si>
    <t>SOLICITUD DE CDP CON VIGENCÍA FUTURA PARA LA ADICIÓN Y PRORROGA 1 AL CONTRATO 2465 DE 2024CUYO OBJETO ES PRESTACIÓN DEL SERVICIO DE CORREO ELECTRÓNICO CERTIFICADO, MENSAJERÍA DE TEXTO CERTIFICADO, FIRMAS DIGITALES Y ESTAMPADOS CRONOLÓGICOS, PARA LOS DOCUMENTOS DIGITALES QUE REQUIERA LA CORPORACIÓN.</t>
  </si>
  <si>
    <t>54929 - DTH</t>
  </si>
  <si>
    <t>Pago de incentivos mejores equipos y mejores servidores Car 2025-2026, según lo establecido en el Plan de Bienestar e  incentivos 2026; adoptado mediante Resolución SGEN 21267000011  del 26 enero 2026</t>
  </si>
  <si>
    <t xml:space="preserve"> 54945 - DTH </t>
  </si>
  <si>
    <t>Participar en el seminario práctico denominado Inteligencia Artificial para el Desempeño del Servidor Público 4.0- Aplicación Práctica en las Funciones Administrativas del Nivel Asesor, Profesional, Técnico y Administrativo 2026,</t>
  </si>
  <si>
    <t>54736-BPPI-2024070100032-2026070100007 - VF-2026 Acuerdo 28</t>
  </si>
  <si>
    <t>SOLICITUD DE CDP PARA AMPARAR VIGENCIAS FUTURAS DEL PROCESO: ADQUISICIÓN E INSTALACIÓN DE ESTACIONES METEREOLOGICAS Y EQUIPOS PERIFÉRICOS PARA EL SISTEMA DE VIGILANCIA DE CALIDAD DE AIRE (SVCA) DE LA CORPORACIÓN AUTONOMA REGIONAL DE CUNDINAMARCA (CAR) EN LA CUENCA DEL RIO BOGOTA Y JURISDICCIÓN CAR - VF-2026 Acuerdo 28</t>
  </si>
  <si>
    <t>54752- BPPI- 2025140200035 - SUSTITUCIÓN - CRP 26800659 - VF-2026 Resolución 20267000247</t>
  </si>
  <si>
    <t>Solicitud de CDP de vigencias futuras para sustituir la apropiación de la vigencia 2026 correspondiente al Convenio Interadministrativo No. CAR-CONV- INT-3376-2025, que tiene como objeto: Aunar esfuerzos entre la Corporación Autónoma Regional de Cundinamarca - CAR, el Municipio de Ricaurte y la Empresa de Servicios Públicos de Ricaurte - ALCARI S.A.S. E.S.P., para ejecutar el proyecto denominado: Construcción de las obras complementarias, segundo tren de la PTAR Río Bogotá y construcción del colector sanitario bosques de Peñalisa del Municipio de Ricaurte, Cundinamarca y su respectiva interventoría técnica, administrativa, financiera, jurídica, contable y ambiental. Proceso amparado con vigencias futuras mediante Resolución DGEN No 20257000555 de 07 de noviembre de 2025. - VF-2026 Resolución 20267000247</t>
  </si>
  <si>
    <t>54785-BPPI-2025140200030 - SUSTITUCIÓN - CRP 26801039 - VF-2026 Resolución 20267000266</t>
  </si>
  <si>
    <t>Solicitud de CDP de vigencias futuras para sustituir la apropiación de la vigencia 2026 correspondiente al Convenio Interadministrativo No. CAR-CONV-INT-3366-2025 que tiene como objeto: Aunar esfuerzos entre la Corporación Autónoma Regional de Cundinamarca - CAR, el Municipio de Tabio y la Empresa de Servicios Públicos de Tabio EMSERTABIO S.A. E.S.P., para ejecutar el proyecto denominado: Estudios y diseños para la optimización, ampliación de la planta de tratamiento de aguas residuales y estudios complementarios del Municipio de Tabio, Cundinamarca. Proceso amparado con vigencias futuras mediante Resolución DGEN No 20257000543 de 07 de noviembre de 2025. - VF-2026 Resolución 20267000266</t>
  </si>
  <si>
    <t>54836-BPPI-2024070100030 - VF-2026 Resolución 20267000281</t>
  </si>
  <si>
    <t>SOLICITUD DE CDP PARA AMPARAR VIGENCIAS FUTURAS DEL PROCESO: AUNAR ESFUERZOS TÉCNICOS, ADMINISTRATIVOS Y FINANCIEROS PARA FORTALECER LA GESTIÓN AMBIENTAL EN LA CUENCA DEL RÍO BOGOTÁ MEDIANTE LA EJECUCION DE LA INVESTIGACIÓN QUE PERMITA EVALUAR EL POTENCIAL DE VALORIZACIÓN DE LA BIOMASA MICROALGAL GENERADA EN EL MARCO DE LA IMPLEMENTACIÓN DE METODOLOGÍAS NO CONVENCIONALES PARA EL TRATAMIENTO DE AGUAS RESIDUALES UTILIZANDO MICROALGAS AUTÓCTONAS DE LA REGIÓN Y LA RECUPERACIÓN SOSTENIBLE DE RECURSOS DERIVADOS DEL PROCESO - VF-2026 Resolución 20267000281</t>
  </si>
  <si>
    <t>54933-BPPI-2024070100030- APLAZAMIENTO- 26602077</t>
  </si>
  <si>
    <t>SOLICITUD DE CDP PARA AMPARAR VIGENCIAS FUTURAS DEL PROCESO: DESARROLLAR E IMPLEMENTAR UN SISTEMA PILOTO DE PROCESAMIENTO Y ANÁLISIS DE INFORMACIÓN SATELITAL MEDIANTE EL USO DE ALGORITMOS ORIENTADOS AL MONITOREO, SEGUIMIENTO Y EVALUACIÓN DE LOS RECURSOS NATURALES EN LA CUENCA DEL RÍO BOGOTÁ EN LA JURISDICCIÓN CAR</t>
  </si>
  <si>
    <t>54919-DOT-APLAZAMIENTO</t>
  </si>
  <si>
    <t>Solicitud de CDP para aplazar la apropiación de la vigencia 2026, con el propósito de amparar el proceso de vigencia futura cuyo objeto es: Aunar esfuerzos técnicos, administrativos y financieros para desarrollar la fase de diagnóstico de la formulación del Plan de Manejo Ambiental de los Sistemas Acuíferos (PMAA) de la Sabana-Cuenca Alta y Cuenca Media del río Bogotá.</t>
  </si>
  <si>
    <t>54948-BPPI-2025090100007</t>
  </si>
  <si>
    <t>Adición 1 y Prórroga 1 al contrato No. 3263 de 2025 cuyo objeto es: Elaboración de estudios y diseños a detalle para la protección y conservación de los ecosistemas del río Bogotá CAR.</t>
  </si>
  <si>
    <t>54829 - BPPI - 2026140200008 - VF-2026 Resolución 20267000307</t>
  </si>
  <si>
    <t>Solicitud de CDP para amparar vigencias futuras del proceso denominado: 'Mejoramiento y reducción de los vertimientos sanitarios al río Villeta que tributa a la cuenca hidrográfica del río Negro del municipio de Villeta, departamento de Cundinamarca, mediante la construcción del colector final del sistema de alcantarillado sanitario y su respectiva interventoría técnica, administrativa, financiera, jurídica, contable y ambiental. - VF-2026 Resolución 20267000307</t>
  </si>
  <si>
    <t>54844 - BPPI - 2026140200009 - VF-2026 Resolución 20267000300</t>
  </si>
  <si>
    <t>Solicitud de CDP para amparar vigencias futuras del proceso denominado: Elaboración de estudios y diseños para la optimización del sistema de tratamiento de aguas residuales y obras complementarias del municipio de Cucunubá, Cundinamarca y su respectiva interventoría técnica, administrativa, financiera, jurídica, contable y ambiental. - VF-2026 Resolución 20267000300</t>
  </si>
  <si>
    <t>54924 - DBIO - APLAZAMIENTO</t>
  </si>
  <si>
    <t>Solicitud de CDP para aplazamiento de la apropiación de la vigencia 2026 para amparar proceso de vigencia futura que tiene como objeto: IMPLEMENTAR ACCIONES DE RESTAURACIÓN ECOLÓGICA Y USO SOSTENIBLE PARA LA CONSERVACIÓN DE LOS ECOSISTEMAS ALTOANDINOS UBICADOS EN ÁREAS PRIORIZADAS EN LAS CUENCAS RÍO BOGOTÁ, RÍO GARAGOA Y RÍO NEGRO, JURISDICCIÓN CAR.</t>
  </si>
  <si>
    <t>54926 - DBIO - APLAZAMIENTO</t>
  </si>
  <si>
    <t>Solicitud de CDP para aplazamiento de la apropiación de la vigencia 2026 para amparar proceso de vigencia futura que tiene como objeto: REALIZAR LA INTERVENTORÍA TÉCNICA, ADMINISTRATIVA, FINANCIERA, JURÍDICA Y CONTABLE AL CONTRATO CUYO OBJETO ES: IMPLEMENTAR ACCIONES DE RESTAURACIÓN ECOLÓGICA Y USO SOSTENIBLE PARA LA CONSERVACIÓN DE LOS ECOSISTEMAS ALTOANDINOS UBICADOS EN ÁREAS PRIORIZADAS EN LAS CUENCAS RÍO BOGOTÁ, RÍO GARAGOA Y RÍO NEGRO, JURISDICCIÓN CAR.</t>
  </si>
  <si>
    <t>54931-DASC-BPPI-202470100032</t>
  </si>
  <si>
    <t>54943- BPPI- 2024070100030</t>
  </si>
  <si>
    <t>ADICIÓN NO 1, PRÓRROGA NO.1 Y MODIFICATORIO NO.1 AL CONTRATO 0668 DE 2026, CUYO OBJETO ES: Prestar servicios profesionales a la Dirección Técnica Científica y de Modelamiento Ambiental - DCMA de la Corporación Autónoma Regional de Cundinamarca - CAR, para el desarrollo de actividades jurídicas en etapa de seguimiento contractual y poscontractual de los proyectos de inversión de la dependencia</t>
  </si>
  <si>
    <t>54956-BPPI-2026070100007-DCMA</t>
  </si>
  <si>
    <t>ADICIÓN NO 1, PRÓRROGA NO.1 Y MODIFICATORIO NO.1 AL CONTRATO 1232 DE 2026, CUYO OBJETO ES: PRESTAR SERVICIOS PROFESIONALES A LA DIRECCIÓN TÉCNICA CIENTÍFICA Y DE MODELAMIENTO AMBIENTAL - DCMA DE LA CORPORACIÓN AUTÓNOMA REGIONAL DE CUNDINAMARCA - CAR, PARA REALIZAR LAS ACTIVIDADES RELACIONADAS CON EL ANÁLISIS HIDRÁULICO, HIDROLÓGICO Y DE SIMULACIÓN DE CALIDAD DEL AGUA COMO CONSECUENCIA DE DIFERENTES ESCENARIOS FUTUROS, VELANDO POR EL CUMPLIMIENTO DE LOS OBJETIVOS DE CALIDAD Y DEMÁS NORMATIVAS AMBIENTALES.</t>
  </si>
  <si>
    <t>54959-BPPI-2024070100029-2024070100030-DCMA</t>
  </si>
  <si>
    <t>Prestar servicios profesionales a la Dirección Técnica Científica de Modelamiento Ambiental (DCMA) de la Corporación Autónoma Regional de Cundinamarca (CAR), en el marco de las funciones  para el desarrollo, acompañamiento, difusión y mejora continua de la plataforma PESCAR, con el propósito de apoyar</t>
  </si>
  <si>
    <t>54726-BPPI 2024040100028-DOT - VF-2026 Acuerdo 29</t>
  </si>
  <si>
    <t>Solicitud de CDP para amparar vigencias futuras del proceso cuyo objeto es: Elaborar, actualizar, validar y ampliar los módulos de consumo para los usos actuales y potenciales del recurso hídrico en las 9 subzonas hidrográficas de la jurisdicción de la Corporación Autónoma regional de Cundinamarca- CAR. - VF-2026 Acuerdo 29</t>
  </si>
  <si>
    <t>54749-BPPI 2024040100005-DOT - VF-2026 Acuerdo 30</t>
  </si>
  <si>
    <t>Solicitud de CDP para amparar vigencias futuras del proceso cuyo objeto es: Elaborar los estudios básicos de zonificación de amenaza, condiciones de amenazas y riesgos por movimientos en masa, inundación, avenida torrencial e incendios forestales de los municipios priorizados de la jurisdicción de la Corporación Autónoma Regional de Cundinamarca. - VF-2026 Acuerdo 30</t>
  </si>
  <si>
    <t>54937-BPPI-2024040100005-DOT</t>
  </si>
  <si>
    <t>Solicitud de CDP para amparar vigencias futuras del proceso cuyo objeto es: Aunar Esfuerzos Técnicos, Jurídicos, Administrativos Y Financieros, Para La Realización De Acciones De Mitigación De Gases De Efecto Invernadero (GEI).</t>
  </si>
  <si>
    <t>54950-BPPI-2024040100005-DOT</t>
  </si>
  <si>
    <t>Solicitud de CDP para amparar vigencias futuras del proceso cuyo objeto es:"Realización De Acciones De Mitigación De Gases De Efecto Invernadero (GEI).".</t>
  </si>
  <si>
    <t>CPS - DE SERVICIOS PERSONALES</t>
  </si>
  <si>
    <t>2026CPS40</t>
  </si>
  <si>
    <t>2026CPS84</t>
  </si>
  <si>
    <t>2026CPS79</t>
  </si>
  <si>
    <t>2026CPS80</t>
  </si>
  <si>
    <t>2026CPS964</t>
  </si>
  <si>
    <t>2026CPS1637</t>
  </si>
  <si>
    <t>2026CPS1781</t>
  </si>
  <si>
    <t>2026CPS1780</t>
  </si>
  <si>
    <t>2026CPS1950</t>
  </si>
  <si>
    <t>2026CPS1951</t>
  </si>
  <si>
    <t>2026CPS2496</t>
  </si>
  <si>
    <t>2026CPS3187</t>
  </si>
  <si>
    <t>119 DIAS 91910 DGEN</t>
  </si>
  <si>
    <t>2026CPS4051</t>
  </si>
  <si>
    <t>Prestar servicios profesionales a la Dirección General de la Corporación Autónoma Regional de Cundinamarca – CAR, para brindar asesoría especializada en el análisis, gestión y acompañamiento de procesos y actuaciones jurídicas que se requieran, en coordinación con las dependencias competentes de la Entidad.</t>
  </si>
  <si>
    <t>2026CPS36</t>
  </si>
  <si>
    <t>2026CPS73</t>
  </si>
  <si>
    <t>2026CPS78</t>
  </si>
  <si>
    <t>2026CPS81</t>
  </si>
  <si>
    <t>2026CPS126</t>
  </si>
  <si>
    <t>2026CPS69</t>
  </si>
  <si>
    <t>2026CPS113</t>
  </si>
  <si>
    <t>2026CPS163</t>
  </si>
  <si>
    <t>2026CPS109</t>
  </si>
  <si>
    <t>2026CPS110</t>
  </si>
  <si>
    <t>2026CPS164</t>
  </si>
  <si>
    <t>2026CPS223</t>
  </si>
  <si>
    <t>2026CPS1110</t>
  </si>
  <si>
    <t>2026CPS1044</t>
  </si>
  <si>
    <t>2026CPS1170</t>
  </si>
  <si>
    <t>2026CPS1720</t>
  </si>
  <si>
    <t>2026CPS1708</t>
  </si>
  <si>
    <t>2026CPS1741</t>
  </si>
  <si>
    <t>2026CPS1723</t>
  </si>
  <si>
    <t>2026CPS1731</t>
  </si>
  <si>
    <t>2026CPS1735</t>
  </si>
  <si>
    <t>2026CPS1744</t>
  </si>
  <si>
    <t>2026CPS1755</t>
  </si>
  <si>
    <t>2026CPS1774</t>
  </si>
  <si>
    <t>2026CPS1753</t>
  </si>
  <si>
    <t>2026CPS1830</t>
  </si>
  <si>
    <t>2026CPS1846</t>
  </si>
  <si>
    <t>2026CPS1770</t>
  </si>
  <si>
    <t>2026CPS1906</t>
  </si>
  <si>
    <t>2026CPS1953</t>
  </si>
  <si>
    <t>2026CPS1834</t>
  </si>
  <si>
    <t>2026CPS1910</t>
  </si>
  <si>
    <t>2026CPS1978</t>
  </si>
  <si>
    <t>2026CPS1965</t>
  </si>
  <si>
    <t>2026CPS1915</t>
  </si>
  <si>
    <t>2026CPS2024</t>
  </si>
  <si>
    <t>2026CPS1990</t>
  </si>
  <si>
    <t>2026CPS1929</t>
  </si>
  <si>
    <t>2026CPS2023</t>
  </si>
  <si>
    <t>2026CPS2111</t>
  </si>
  <si>
    <t>2026CPS2019</t>
  </si>
  <si>
    <t>2026CPS2069</t>
  </si>
  <si>
    <t>2026CPS1933</t>
  </si>
  <si>
    <t>2026CPS2366</t>
  </si>
  <si>
    <t>2026CPS2343</t>
  </si>
  <si>
    <t>2026CPS2430</t>
  </si>
  <si>
    <t>2026CPS2521</t>
  </si>
  <si>
    <t>2026CPS2675</t>
  </si>
  <si>
    <t>2026CPS3375</t>
  </si>
  <si>
    <t>2026CPS3356</t>
  </si>
  <si>
    <t>2026CPS3511</t>
  </si>
  <si>
    <t>2026CPS3552</t>
  </si>
  <si>
    <t>2026CPS3581</t>
  </si>
  <si>
    <t>2026CPS3955</t>
  </si>
  <si>
    <t>2026CPS3975</t>
  </si>
  <si>
    <t>2026CPS4009</t>
  </si>
  <si>
    <t>2026CPS4013</t>
  </si>
  <si>
    <t>2026CPS399</t>
  </si>
  <si>
    <t>2026CPS505</t>
  </si>
  <si>
    <t>2026CPS480</t>
  </si>
  <si>
    <t>2026CPS694</t>
  </si>
  <si>
    <t>2026CPS687</t>
  </si>
  <si>
    <t>2026CPS686</t>
  </si>
  <si>
    <t>2026CPS685</t>
  </si>
  <si>
    <t>2026CPS1014</t>
  </si>
  <si>
    <t>2026CPS1999</t>
  </si>
  <si>
    <t>2026CPS2088</t>
  </si>
  <si>
    <t>2026CPS2448</t>
  </si>
  <si>
    <t>2026CPS2370</t>
  </si>
  <si>
    <t>2026CPS2409</t>
  </si>
  <si>
    <t>2026CPS2479</t>
  </si>
  <si>
    <t>2026CPS275</t>
  </si>
  <si>
    <t>2026CPS322</t>
  </si>
  <si>
    <t>2026CPS277</t>
  </si>
  <si>
    <t>2026CPS276</t>
  </si>
  <si>
    <t>2026CPS340</t>
  </si>
  <si>
    <t>2026CPS373</t>
  </si>
  <si>
    <t>2026CPS421</t>
  </si>
  <si>
    <t>2026CPS407</t>
  </si>
  <si>
    <t>2026CPS441</t>
  </si>
  <si>
    <t>2026CPS465</t>
  </si>
  <si>
    <t>2026CPS447</t>
  </si>
  <si>
    <t>2026CPS397</t>
  </si>
  <si>
    <t>2026CPS464</t>
  </si>
  <si>
    <t>2026CPS514</t>
  </si>
  <si>
    <t>2026CPS542</t>
  </si>
  <si>
    <t>2026CPS532</t>
  </si>
  <si>
    <t>2026CPS623</t>
  </si>
  <si>
    <t>2026CPS631</t>
  </si>
  <si>
    <t>2026CPS541</t>
  </si>
  <si>
    <t>2026CPS784</t>
  </si>
  <si>
    <t>2026CPS732</t>
  </si>
  <si>
    <t>2026CPS649</t>
  </si>
  <si>
    <t>2026CPS877</t>
  </si>
  <si>
    <t>2026CPS945</t>
  </si>
  <si>
    <t>2026CPS909</t>
  </si>
  <si>
    <t>2026CPS754</t>
  </si>
  <si>
    <t>2026CPS879</t>
  </si>
  <si>
    <t>2026CPS1246</t>
  </si>
  <si>
    <t>2026CPS1013</t>
  </si>
  <si>
    <t>2026CPS902</t>
  </si>
  <si>
    <t>2026CPS808</t>
  </si>
  <si>
    <t>2026CPS1379</t>
  </si>
  <si>
    <t>2026CPS1114</t>
  </si>
  <si>
    <t>2026CPS1366</t>
  </si>
  <si>
    <t>2026CPS1248</t>
  </si>
  <si>
    <t>2026CPS1249</t>
  </si>
  <si>
    <t>2026CPS1683</t>
  </si>
  <si>
    <t>2026CPS1681</t>
  </si>
  <si>
    <t>2026CPS1704</t>
  </si>
  <si>
    <t>2026CPS1715</t>
  </si>
  <si>
    <t>2026CPS1716</t>
  </si>
  <si>
    <t>2026CPS1805</t>
  </si>
  <si>
    <t>2026CPS1750</t>
  </si>
  <si>
    <t>2026CPS1806</t>
  </si>
  <si>
    <t>2026CPS1939</t>
  </si>
  <si>
    <t>2026CPS1945</t>
  </si>
  <si>
    <t>2026CPS1955</t>
  </si>
  <si>
    <t>2026CPS1964</t>
  </si>
  <si>
    <t>2026CPS1954</t>
  </si>
  <si>
    <t>2026CPS1966</t>
  </si>
  <si>
    <t>2026CPS2073</t>
  </si>
  <si>
    <t>2026CPS2184</t>
  </si>
  <si>
    <t>2026CPS2188</t>
  </si>
  <si>
    <t>2026CPS2304</t>
  </si>
  <si>
    <t>2026CPS2207</t>
  </si>
  <si>
    <t>2026CPS2310</t>
  </si>
  <si>
    <t>2026CPS2166</t>
  </si>
  <si>
    <t>2026CPS2308</t>
  </si>
  <si>
    <t>2026CPS2446</t>
  </si>
  <si>
    <t>2026CPS2591</t>
  </si>
  <si>
    <t>2026CPS2557</t>
  </si>
  <si>
    <t>2026CPS2535</t>
  </si>
  <si>
    <t>2026CPS2783</t>
  </si>
  <si>
    <t>2026CPS2444</t>
  </si>
  <si>
    <t>2026CPS2588</t>
  </si>
  <si>
    <t>2026CPS2842</t>
  </si>
  <si>
    <t>2026CPS2785</t>
  </si>
  <si>
    <t>2026CPS2829</t>
  </si>
  <si>
    <t>2026CPS2950</t>
  </si>
  <si>
    <t>2026CPS2710</t>
  </si>
  <si>
    <t>2026CPS2966</t>
  </si>
  <si>
    <t>2026CPS3135</t>
  </si>
  <si>
    <t>2026CPS3010</t>
  </si>
  <si>
    <t>2026CPS3181</t>
  </si>
  <si>
    <t>2026CPS3344</t>
  </si>
  <si>
    <t>2026CPS3287</t>
  </si>
  <si>
    <t>2026CPS3251</t>
  </si>
  <si>
    <t>2026CPS3418</t>
  </si>
  <si>
    <t>2026CPS3524</t>
  </si>
  <si>
    <t>2026CPS3468</t>
  </si>
  <si>
    <t>2026CPS3485</t>
  </si>
  <si>
    <t>2026CPS3636</t>
  </si>
  <si>
    <t>2026CPS4006</t>
  </si>
  <si>
    <t>2026CPS3865</t>
  </si>
  <si>
    <t>2026CPS484</t>
  </si>
  <si>
    <t>2026CPS487</t>
  </si>
  <si>
    <t>2026CPS3004</t>
  </si>
  <si>
    <t>2026CPS3368</t>
  </si>
  <si>
    <t>2026CPS3420</t>
  </si>
  <si>
    <t>2026CPS3288</t>
  </si>
  <si>
    <t>2026CPS3591</t>
  </si>
  <si>
    <t>2026CPS3499</t>
  </si>
  <si>
    <t>2026CPS3614</t>
  </si>
  <si>
    <t>2026CPS287</t>
  </si>
  <si>
    <t>2026CPS286</t>
  </si>
  <si>
    <t>2026CPS291</t>
  </si>
  <si>
    <t>2026CPS375</t>
  </si>
  <si>
    <t>2026CPS522</t>
  </si>
  <si>
    <t>2026CPS428</t>
  </si>
  <si>
    <t>2026CPS849</t>
  </si>
  <si>
    <t>2026CPS977</t>
  </si>
  <si>
    <t>2026CPS1048</t>
  </si>
  <si>
    <t>2026CPS1338</t>
  </si>
  <si>
    <t>2026CPS1405</t>
  </si>
  <si>
    <t>2026CPS1693</t>
  </si>
  <si>
    <t>2026CPS1818</t>
  </si>
  <si>
    <t>2026CPS1850</t>
  </si>
  <si>
    <t>2026CPS1852</t>
  </si>
  <si>
    <t>2026CPS1883</t>
  </si>
  <si>
    <t>2026CPS1918</t>
  </si>
  <si>
    <t>2026CPS1920</t>
  </si>
  <si>
    <t>2026CPS1938</t>
  </si>
  <si>
    <t>2026CPS1982</t>
  </si>
  <si>
    <t>2026CPS1884</t>
  </si>
  <si>
    <t>2026CPS1815</t>
  </si>
  <si>
    <t>2026CPS2767</t>
  </si>
  <si>
    <t>2026CPS3966</t>
  </si>
  <si>
    <t>2026CPS157</t>
  </si>
  <si>
    <t>2026CPS154</t>
  </si>
  <si>
    <t>2026CPS203</t>
  </si>
  <si>
    <t>2026CPS190</t>
  </si>
  <si>
    <t>2026CPS196</t>
  </si>
  <si>
    <t>2026CPS62</t>
  </si>
  <si>
    <t>2026CPS65</t>
  </si>
  <si>
    <t>2026CPS296</t>
  </si>
  <si>
    <t>2026CPS158</t>
  </si>
  <si>
    <t>2026CPS292</t>
  </si>
  <si>
    <t>2026CPS134</t>
  </si>
  <si>
    <t>2026CPS193</t>
  </si>
  <si>
    <t>2026CPS293</t>
  </si>
  <si>
    <t>2026CPS295</t>
  </si>
  <si>
    <t>2026CPS197</t>
  </si>
  <si>
    <t>2026CPS129</t>
  </si>
  <si>
    <t>2026CPS338</t>
  </si>
  <si>
    <t>2026CPS395</t>
  </si>
  <si>
    <t>2026CPS392</t>
  </si>
  <si>
    <t>2026CPS391</t>
  </si>
  <si>
    <t>2026CPS535</t>
  </si>
  <si>
    <t>2026CPS876</t>
  </si>
  <si>
    <t>2026CPS1029</t>
  </si>
  <si>
    <t>2026CPS1049</t>
  </si>
  <si>
    <t>2026CPS1066</t>
  </si>
  <si>
    <t>2026CPS1047</t>
  </si>
  <si>
    <t>2026CPS1023</t>
  </si>
  <si>
    <t>2026CPS1055</t>
  </si>
  <si>
    <t>2026CPS1245</t>
  </si>
  <si>
    <t>2026CPS1060</t>
  </si>
  <si>
    <t>2026CPS1198</t>
  </si>
  <si>
    <t>2026CPS1200</t>
  </si>
  <si>
    <t>2026CPS1199</t>
  </si>
  <si>
    <t>2026CPS1087</t>
  </si>
  <si>
    <t>2026CPS1197</t>
  </si>
  <si>
    <t>2026CPS1269</t>
  </si>
  <si>
    <t>2026CPS1397</t>
  </si>
  <si>
    <t>2026CPS1424</t>
  </si>
  <si>
    <t>2026CPS1525</t>
  </si>
  <si>
    <t>2026CPS1501</t>
  </si>
  <si>
    <t>2026CPS944</t>
  </si>
  <si>
    <t>2026CPS1476</t>
  </si>
  <si>
    <t>2026CPS1526</t>
  </si>
  <si>
    <t>2026CPS1490</t>
  </si>
  <si>
    <t>2026CPS1584</t>
  </si>
  <si>
    <t>2026CPS1566</t>
  </si>
  <si>
    <t>2026CPS1606</t>
  </si>
  <si>
    <t>2026CPS1461</t>
  </si>
  <si>
    <t>2026CPS1526-C1</t>
  </si>
  <si>
    <t>2026CPS2061</t>
  </si>
  <si>
    <t>2026CPS1983</t>
  </si>
  <si>
    <t>2026CPS2080</t>
  </si>
  <si>
    <t>2026CPS2132</t>
  </si>
  <si>
    <t>2026CPS2067</t>
  </si>
  <si>
    <t>2026CPS2068</t>
  </si>
  <si>
    <t>2026CPS2051</t>
  </si>
  <si>
    <t>2026CPS2150</t>
  </si>
  <si>
    <t>2026CPS2029</t>
  </si>
  <si>
    <t>2026CPS1943</t>
  </si>
  <si>
    <t>2026CPS2055</t>
  </si>
  <si>
    <t>2026CPS2082</t>
  </si>
  <si>
    <t>2026CPS2151</t>
  </si>
  <si>
    <t>2026CPS2036</t>
  </si>
  <si>
    <t>2026CPS2052</t>
  </si>
  <si>
    <t>2026CPS2012</t>
  </si>
  <si>
    <t>2026CPS1991</t>
  </si>
  <si>
    <t>2026CPS1984</t>
  </si>
  <si>
    <t>2026CPS1993</t>
  </si>
  <si>
    <t>2026CPS2168</t>
  </si>
  <si>
    <t>2026CPS2127</t>
  </si>
  <si>
    <t>2026CPS2035</t>
  </si>
  <si>
    <t>2026CPS2054</t>
  </si>
  <si>
    <t>2026CPS2017</t>
  </si>
  <si>
    <t>2026CPS2040</t>
  </si>
  <si>
    <t>2026CPS2121</t>
  </si>
  <si>
    <t>2026CPS2106</t>
  </si>
  <si>
    <t>2026CPS2091</t>
  </si>
  <si>
    <t>2026CPS2081</t>
  </si>
  <si>
    <t>2026CPS2089</t>
  </si>
  <si>
    <t>2026CPS2186</t>
  </si>
  <si>
    <t>2026CPS2252</t>
  </si>
  <si>
    <t>2026CPS2222</t>
  </si>
  <si>
    <t>2026CPS2251</t>
  </si>
  <si>
    <t>2026CPS2001</t>
  </si>
  <si>
    <t>2026CPS2297</t>
  </si>
  <si>
    <t>2026CPS2215</t>
  </si>
  <si>
    <t>2026CPS2216</t>
  </si>
  <si>
    <t>2026CPS2295</t>
  </si>
  <si>
    <t>2026CPS2161</t>
  </si>
  <si>
    <t>2026CPS2311</t>
  </si>
  <si>
    <t>2026CPS2296</t>
  </si>
  <si>
    <t>2026CPS2372</t>
  </si>
  <si>
    <t>2026CPS2332</t>
  </si>
  <si>
    <t>2026CPS2341</t>
  </si>
  <si>
    <t>2026CPS2474</t>
  </si>
  <si>
    <t>2026CPS2373</t>
  </si>
  <si>
    <t>2026CPS2475</t>
  </si>
  <si>
    <t>2026CPS2473</t>
  </si>
  <si>
    <t>2026CPS2090</t>
  </si>
  <si>
    <t>2026CPS2312</t>
  </si>
  <si>
    <t>2026CPS2534</t>
  </si>
  <si>
    <t>2026CPS2645</t>
  </si>
  <si>
    <t>2026CPS2626</t>
  </si>
  <si>
    <t>2026CPS2784</t>
  </si>
  <si>
    <t>2026CPS2709</t>
  </si>
  <si>
    <t>2026CPS2959</t>
  </si>
  <si>
    <t>2026CPS2841</t>
  </si>
  <si>
    <t>2026CPS3084</t>
  </si>
  <si>
    <t>2026CPS3122</t>
  </si>
  <si>
    <t>2026CPS3184</t>
  </si>
  <si>
    <t>2026CPS2965</t>
  </si>
  <si>
    <t>2026CPS3249</t>
  </si>
  <si>
    <t>2026CPS3363</t>
  </si>
  <si>
    <t>2026CPS3205</t>
  </si>
  <si>
    <t>2026CPS3183</t>
  </si>
  <si>
    <t>2026CPS3421</t>
  </si>
  <si>
    <t>2026CPS3471</t>
  </si>
  <si>
    <t>2026CPS3538</t>
  </si>
  <si>
    <t>2026CPS3422</t>
  </si>
  <si>
    <t>2026CPS3551</t>
  </si>
  <si>
    <t>2026CPS3582</t>
  </si>
  <si>
    <t>2026CPS3585</t>
  </si>
  <si>
    <t>2026CPS3720</t>
  </si>
  <si>
    <t>2026CPS3767</t>
  </si>
  <si>
    <t>2026CPS3752</t>
  </si>
  <si>
    <t>2026CPS3985</t>
  </si>
  <si>
    <t>33 DIAS 91898 OGDAD - BPPI - 2024120100016</t>
  </si>
  <si>
    <t>2026CSE4048</t>
  </si>
  <si>
    <t>33 DIAS</t>
  </si>
  <si>
    <t>Adquirir créditos de infraestructura en la nube pública AZURE (EA) que soportan los servicios digitales de la Corporación.</t>
  </si>
  <si>
    <t>UNION TEMPORAL TIGO-BEXT 2025</t>
  </si>
  <si>
    <t>60 DIAS 91936 OGDAD - BPPI - 2024120100016</t>
  </si>
  <si>
    <t>2026CPS4054</t>
  </si>
  <si>
    <t>Contratar la renovación del servicio tecnológico de la Licencia del software sistema administrador de procesos judiciales y disciplinarios ORION, para la actualización, soporte y mantenimiento que requiera la Corporación Autónoma Regional de Cundinamarca - CAR.</t>
  </si>
  <si>
    <t>PRAGMATICA SOFTWARE LTDA</t>
  </si>
  <si>
    <t>105 DIAS 92005 OGDAD - BPPI - 2024120100016</t>
  </si>
  <si>
    <t>2026CPS4068</t>
  </si>
  <si>
    <t>2026CPS3</t>
  </si>
  <si>
    <t>2026CPS103</t>
  </si>
  <si>
    <t>2026CPS148</t>
  </si>
  <si>
    <t>2026CPS155</t>
  </si>
  <si>
    <t>2026CPS149</t>
  </si>
  <si>
    <t>2026CPS205</t>
  </si>
  <si>
    <t>2026CPS241</t>
  </si>
  <si>
    <t>2026CPS246</t>
  </si>
  <si>
    <t>2026CPS323</t>
  </si>
  <si>
    <t>2026CPS434</t>
  </si>
  <si>
    <t>2026CPS979</t>
  </si>
  <si>
    <t>2026CPS1038</t>
  </si>
  <si>
    <t>2026CPS1073</t>
  </si>
  <si>
    <t>2026CPS1031</t>
  </si>
  <si>
    <t>2026CPS910</t>
  </si>
  <si>
    <t>2026CPS1253</t>
  </si>
  <si>
    <t>2026CPS1250</t>
  </si>
  <si>
    <t>2026CPS1348</t>
  </si>
  <si>
    <t>2026CPS1103</t>
  </si>
  <si>
    <t>2026CPS1252</t>
  </si>
  <si>
    <t>2026CPS1148</t>
  </si>
  <si>
    <t>2026CPS1450</t>
  </si>
  <si>
    <t>2026CPS1370</t>
  </si>
  <si>
    <t>2026CPS1507</t>
  </si>
  <si>
    <t>2026CPS1459</t>
  </si>
  <si>
    <t>2026CPS1491</t>
  </si>
  <si>
    <t>2026CPS1469</t>
  </si>
  <si>
    <t>2026CPS1429</t>
  </si>
  <si>
    <t>2026CPS1506</t>
  </si>
  <si>
    <t>2026CPS1056</t>
  </si>
  <si>
    <t>2026CPS1593</t>
  </si>
  <si>
    <t>2026CPS1037</t>
  </si>
  <si>
    <t>2026CPS1695</t>
  </si>
  <si>
    <t>2026CPS1697</t>
  </si>
  <si>
    <t>2026CPS1703</t>
  </si>
  <si>
    <t>2026CPS1682</t>
  </si>
  <si>
    <t>2026CPS1707</t>
  </si>
  <si>
    <t>2026CPS1709</t>
  </si>
  <si>
    <t>2026CPS1872</t>
  </si>
  <si>
    <t>2026CPS1891</t>
  </si>
  <si>
    <t>2026CPS1836</t>
  </si>
  <si>
    <t>2026CPS1799</t>
  </si>
  <si>
    <t>2026CPS1898</t>
  </si>
  <si>
    <t>2026CPS1894</t>
  </si>
  <si>
    <t>2026CPS2110</t>
  </si>
  <si>
    <t>2026CPS2182</t>
  </si>
  <si>
    <t>2026CPS2113</t>
  </si>
  <si>
    <t>2026CPS2075</t>
  </si>
  <si>
    <t>2026CPS2103</t>
  </si>
  <si>
    <t>2026CPS2298</t>
  </si>
  <si>
    <t>2026CPS2353</t>
  </si>
  <si>
    <t>2026CPS2349</t>
  </si>
  <si>
    <t>2026CPS2363</t>
  </si>
  <si>
    <t>2026CPS2558</t>
  </si>
  <si>
    <t>2026CPS2559</t>
  </si>
  <si>
    <t>2026CPS2561</t>
  </si>
  <si>
    <t>2026CPS2544</t>
  </si>
  <si>
    <t>2026CPS2562</t>
  </si>
  <si>
    <t>2026CPS2627</t>
  </si>
  <si>
    <t>2026CPS2997</t>
  </si>
  <si>
    <t>2026CPS2888</t>
  </si>
  <si>
    <t>2026CPS2931</t>
  </si>
  <si>
    <t>2026CPS2560</t>
  </si>
  <si>
    <t>2026CPS3108</t>
  </si>
  <si>
    <t>2026CPS3206</t>
  </si>
  <si>
    <t>2026CPS3250</t>
  </si>
  <si>
    <t>2026CPS3357</t>
  </si>
  <si>
    <t>2026CPS3460</t>
  </si>
  <si>
    <t>2026CPS3473</t>
  </si>
  <si>
    <t>2026CPS3899</t>
  </si>
  <si>
    <t>2026CPS4002</t>
  </si>
  <si>
    <t>30 DIAS 92026 OJUR</t>
  </si>
  <si>
    <t>2026CSE4077</t>
  </si>
  <si>
    <t>Prestar servicios profesionales especializados a la Oficina Jurídica Corporativa de la Corporación Autónoma Regional de Cundinamarca – CAR, para elaborar, sustentar, aclarar y/o complementar el dictamen pericial de avalúo comercial requerido dentro del incidente de liquidación de la condena en abstracto proferida contra el Instituto de Desarrollo Urbano – IDU, en el proceso judicial radicado No. 25000-23-36-000-2012-00571-00, que cursa en el Tribunal Administrativo de Cundinamarca, Sección Tercera, Subsección A.</t>
  </si>
  <si>
    <t xml:space="preserve">MORENO PADILLA JAIRO ALFONSO </t>
  </si>
  <si>
    <t>$ CASTELLANOS PEREZ HECTOR ABEL</t>
  </si>
  <si>
    <t>2026CPS1</t>
  </si>
  <si>
    <t>2026CPS16</t>
  </si>
  <si>
    <t>2026CPS20</t>
  </si>
  <si>
    <t>2026CPS45</t>
  </si>
  <si>
    <t>2026CPS152</t>
  </si>
  <si>
    <t>2026CPS150</t>
  </si>
  <si>
    <t>2026CPS245</t>
  </si>
  <si>
    <t>2026CPS184</t>
  </si>
  <si>
    <t>2026CPS282</t>
  </si>
  <si>
    <t>2026CPS272</t>
  </si>
  <si>
    <t>2026CPS236</t>
  </si>
  <si>
    <t>2026CPS284</t>
  </si>
  <si>
    <t>2026CPS329</t>
  </si>
  <si>
    <t>2026CPS261</t>
  </si>
  <si>
    <t>2026CPS268</t>
  </si>
  <si>
    <t>2026CPS325</t>
  </si>
  <si>
    <t>2026CPS302</t>
  </si>
  <si>
    <t>2026CPS367</t>
  </si>
  <si>
    <t>2026CPS349</t>
  </si>
  <si>
    <t>2026CPS353</t>
  </si>
  <si>
    <t>2026CPS332</t>
  </si>
  <si>
    <t>2026CPS372</t>
  </si>
  <si>
    <t>2026CPS352</t>
  </si>
  <si>
    <t>2026CPS176</t>
  </si>
  <si>
    <t>2026CPS390</t>
  </si>
  <si>
    <t>2026CPS316</t>
  </si>
  <si>
    <t>2026CPS384</t>
  </si>
  <si>
    <t>2026CPS417</t>
  </si>
  <si>
    <t>2026CPS481</t>
  </si>
  <si>
    <t>2026CPS512</t>
  </si>
  <si>
    <t>2026CPS383</t>
  </si>
  <si>
    <t>2026CPS477</t>
  </si>
  <si>
    <t>2026CPS539</t>
  </si>
  <si>
    <t>2026CPS488</t>
  </si>
  <si>
    <t>2026CPS351</t>
  </si>
  <si>
    <t>2026CPS513</t>
  </si>
  <si>
    <t>2026CPS449</t>
  </si>
  <si>
    <t>2026CPS586</t>
  </si>
  <si>
    <t>2026CPS439</t>
  </si>
  <si>
    <t>2026CPS553</t>
  </si>
  <si>
    <t>2026CPS452</t>
  </si>
  <si>
    <t>2026CPS559</t>
  </si>
  <si>
    <t>2026CPS523</t>
  </si>
  <si>
    <t>2026CPS571</t>
  </si>
  <si>
    <t>2026CPS598</t>
  </si>
  <si>
    <t>2026CPS650</t>
  </si>
  <si>
    <t>2026CPS591</t>
  </si>
  <si>
    <t>2026CPS547</t>
  </si>
  <si>
    <t>2026CPS524</t>
  </si>
  <si>
    <t>2026CPS511</t>
  </si>
  <si>
    <t>2026CPS675</t>
  </si>
  <si>
    <t>2026CPS674</t>
  </si>
  <si>
    <t>2026CPS321</t>
  </si>
  <si>
    <t>2026CPS735</t>
  </si>
  <si>
    <t>2026CPS693</t>
  </si>
  <si>
    <t>2026CPS729</t>
  </si>
  <si>
    <t>2026CPS711</t>
  </si>
  <si>
    <t>2026CPS739</t>
  </si>
  <si>
    <t>2026CPS777</t>
  </si>
  <si>
    <t>2026CPS760</t>
  </si>
  <si>
    <t>2026CPS868</t>
  </si>
  <si>
    <t>2026CPS790</t>
  </si>
  <si>
    <t>2026CPS858</t>
  </si>
  <si>
    <t>2026CPS712</t>
  </si>
  <si>
    <t>2026CPS793</t>
  </si>
  <si>
    <t>2026CPS918</t>
  </si>
  <si>
    <t>2026CPS832</t>
  </si>
  <si>
    <t>2026CPS890</t>
  </si>
  <si>
    <t>2026CPS894</t>
  </si>
  <si>
    <t>2026CPS766</t>
  </si>
  <si>
    <t>2026CPS883</t>
  </si>
  <si>
    <t>2026CPS957</t>
  </si>
  <si>
    <t>2026CPS908</t>
  </si>
  <si>
    <t>2026CPS926</t>
  </si>
  <si>
    <t>2026CPS921</t>
  </si>
  <si>
    <t>2026CPS767</t>
  </si>
  <si>
    <t>2026CPS792</t>
  </si>
  <si>
    <t>2026CPS884</t>
  </si>
  <si>
    <t>2026CPS836</t>
  </si>
  <si>
    <t>2026CPS897</t>
  </si>
  <si>
    <t>2026CPS857</t>
  </si>
  <si>
    <t>2026CPS899</t>
  </si>
  <si>
    <t>2026CPS827</t>
  </si>
  <si>
    <t>2026CPS875</t>
  </si>
  <si>
    <t>2026CPS791</t>
  </si>
  <si>
    <t>2026CPS956</t>
  </si>
  <si>
    <t>2026CPS940</t>
  </si>
  <si>
    <t>2026CPS1089</t>
  </si>
  <si>
    <t>2026CPS949</t>
  </si>
  <si>
    <t>2026CPS955</t>
  </si>
  <si>
    <t>2026CPS882</t>
  </si>
  <si>
    <t>2026CPS824</t>
  </si>
  <si>
    <t>2026CPS988</t>
  </si>
  <si>
    <t>2026CPS1134</t>
  </si>
  <si>
    <t>2026CPS1082</t>
  </si>
  <si>
    <t>2026CPS1003</t>
  </si>
  <si>
    <t>2026CPS982</t>
  </si>
  <si>
    <t>2026CPS1160</t>
  </si>
  <si>
    <t>2026CPS713</t>
  </si>
  <si>
    <t>2026CPS917</t>
  </si>
  <si>
    <t>2026CPS368</t>
  </si>
  <si>
    <t>2026CPS1007</t>
  </si>
  <si>
    <t>2026CPS1068</t>
  </si>
  <si>
    <t>2026CPS829</t>
  </si>
  <si>
    <t>2026CPS768</t>
  </si>
  <si>
    <t>2026CPS1040</t>
  </si>
  <si>
    <t>2026CPS1032</t>
  </si>
  <si>
    <t>2026CPS1072</t>
  </si>
  <si>
    <t>2026CPS1081</t>
  </si>
  <si>
    <t>2026CPS958</t>
  </si>
  <si>
    <t>2026CPS976</t>
  </si>
  <si>
    <t>2026CPS922</t>
  </si>
  <si>
    <t>2026CPS1286</t>
  </si>
  <si>
    <t>2026CPS1284</t>
  </si>
  <si>
    <t>2026CPS981</t>
  </si>
  <si>
    <t>2026CPS1083</t>
  </si>
  <si>
    <t>2026CPS1351</t>
  </si>
  <si>
    <t>2026CPS1343</t>
  </si>
  <si>
    <t>2026CPS1169</t>
  </si>
  <si>
    <t>2026CPS1222</t>
  </si>
  <si>
    <t>2026CPS1230</t>
  </si>
  <si>
    <t>2026CPS1006</t>
  </si>
  <si>
    <t>2026CPS861</t>
  </si>
  <si>
    <t>2026CPS1280</t>
  </si>
  <si>
    <t>2026CPS1285</t>
  </si>
  <si>
    <t>2026CPS1132</t>
  </si>
  <si>
    <t>2026CPS937</t>
  </si>
  <si>
    <t>2026CPS1283</t>
  </si>
  <si>
    <t>2026CPS1282</t>
  </si>
  <si>
    <t>2026CPS1281</t>
  </si>
  <si>
    <t>2026CPS1001</t>
  </si>
  <si>
    <t>2026CPS968</t>
  </si>
  <si>
    <t>2026CPS925</t>
  </si>
  <si>
    <t>2026CPS1161</t>
  </si>
  <si>
    <t>2026CPS1310</t>
  </si>
  <si>
    <t>2026CPS398</t>
  </si>
  <si>
    <t>2026CPS1402</t>
  </si>
  <si>
    <t>2026CPS1529</t>
  </si>
  <si>
    <t>2026CPS376</t>
  </si>
  <si>
    <t>2026CPS1163</t>
  </si>
  <si>
    <t>2026CPS1479</t>
  </si>
  <si>
    <t>2026CPS1438</t>
  </si>
  <si>
    <t>2026CPS1437</t>
  </si>
  <si>
    <t>2026CPS1484</t>
  </si>
  <si>
    <t>2026CPS1511</t>
  </si>
  <si>
    <t>2026CPS1409</t>
  </si>
  <si>
    <t>2026CPS1427</t>
  </si>
  <si>
    <t>2026CPS1530</t>
  </si>
  <si>
    <t>2026CPS1537</t>
  </si>
  <si>
    <t>2026CPS1594</t>
  </si>
  <si>
    <t>2026CPS1627</t>
  </si>
  <si>
    <t>2026CPS1587</t>
  </si>
  <si>
    <t>2026CPS1543</t>
  </si>
  <si>
    <t>2026CPS1555</t>
  </si>
  <si>
    <t>2026CPS1534</t>
  </si>
  <si>
    <t>2026CPS1556</t>
  </si>
  <si>
    <t>2026CPS1622</t>
  </si>
  <si>
    <t>2026CPS1634</t>
  </si>
  <si>
    <t>2026CPS1480</t>
  </si>
  <si>
    <t>2026CPS1392</t>
  </si>
  <si>
    <t>2026CPS1492</t>
  </si>
  <si>
    <t>2026CPS1633</t>
  </si>
  <si>
    <t>2026CPS1-C1</t>
  </si>
  <si>
    <t>2026CPS1763</t>
  </si>
  <si>
    <t>2026CPS1759</t>
  </si>
  <si>
    <t>2026CPS1903</t>
  </si>
  <si>
    <t>2026CPS1901</t>
  </si>
  <si>
    <t>2026CPS1977</t>
  </si>
  <si>
    <t>2026CPS2094</t>
  </si>
  <si>
    <t>2026CPS2038</t>
  </si>
  <si>
    <t>2026CPS2137</t>
  </si>
  <si>
    <t>2026CPS2072</t>
  </si>
  <si>
    <t>2026CPS2163</t>
  </si>
  <si>
    <t>2026CPS2058</t>
  </si>
  <si>
    <t>2026CPS2122</t>
  </si>
  <si>
    <t>2026CPS2114</t>
  </si>
  <si>
    <t>2026CPS2070</t>
  </si>
  <si>
    <t>2026CPS2162</t>
  </si>
  <si>
    <t>2026CPS2115</t>
  </si>
  <si>
    <t>2026CPS2203</t>
  </si>
  <si>
    <t>2026CPS2157</t>
  </si>
  <si>
    <t>2026CPS2208</t>
  </si>
  <si>
    <t>2026CPS2177</t>
  </si>
  <si>
    <t>2026CPS2205</t>
  </si>
  <si>
    <t>2026CPS2253</t>
  </si>
  <si>
    <t>2026CPS2233</t>
  </si>
  <si>
    <t>2026CPS2254</t>
  </si>
  <si>
    <t>2026CPS2329</t>
  </si>
  <si>
    <t>2026CPS2283</t>
  </si>
  <si>
    <t>2026CPS2288</t>
  </si>
  <si>
    <t>2026CPS2259</t>
  </si>
  <si>
    <t>2026CPS2324</t>
  </si>
  <si>
    <t>2026CPS2364</t>
  </si>
  <si>
    <t>2026CPS2389</t>
  </si>
  <si>
    <t>2026CPS2234</t>
  </si>
  <si>
    <t>2026CPS2407</t>
  </si>
  <si>
    <t>2026CPS2449</t>
  </si>
  <si>
    <t>2026CPS2382</t>
  </si>
  <si>
    <t>2026CPS2394</t>
  </si>
  <si>
    <t>2026CPS2354</t>
  </si>
  <si>
    <t>2026CPS2390</t>
  </si>
  <si>
    <t>2026CPS2435</t>
  </si>
  <si>
    <t>2026CPS2462</t>
  </si>
  <si>
    <t>2026CPS2371</t>
  </si>
  <si>
    <t>2026CPS2504</t>
  </si>
  <si>
    <t>2026CPS2386</t>
  </si>
  <si>
    <t>2026CPS2424</t>
  </si>
  <si>
    <t>2026CPS2431</t>
  </si>
  <si>
    <t>2026CPS2428</t>
  </si>
  <si>
    <t>2026CPS2525</t>
  </si>
  <si>
    <t>2026CPS2508</t>
  </si>
  <si>
    <t>2026CPS2522</t>
  </si>
  <si>
    <t>2026CPS2524</t>
  </si>
  <si>
    <t>2026CPS2633</t>
  </si>
  <si>
    <t>2026CPS2660</t>
  </si>
  <si>
    <t>2026CPS2634</t>
  </si>
  <si>
    <t>2026CPS1988</t>
  </si>
  <si>
    <t>2026CPS2613</t>
  </si>
  <si>
    <t>2026CPS2671</t>
  </si>
  <si>
    <t>2026CPS2741</t>
  </si>
  <si>
    <t>2026CPS2707</t>
  </si>
  <si>
    <t>2026CPS2743</t>
  </si>
  <si>
    <t>2026CPS2742</t>
  </si>
  <si>
    <t>2026CPS2704</t>
  </si>
  <si>
    <t>2026CPS2706</t>
  </si>
  <si>
    <t>2026CPS2702</t>
  </si>
  <si>
    <t>2026CPS2759</t>
  </si>
  <si>
    <t>2026CPS2769</t>
  </si>
  <si>
    <t>2026CPS2899</t>
  </si>
  <si>
    <t>2026CPS3005</t>
  </si>
  <si>
    <t>2026CPS2918</t>
  </si>
  <si>
    <t>2026CPS2816</t>
  </si>
  <si>
    <t>2026CPS2760</t>
  </si>
  <si>
    <t>2026CPS2880</t>
  </si>
  <si>
    <t>2026CPS2876</t>
  </si>
  <si>
    <t>2026CPS2821</t>
  </si>
  <si>
    <t>2026CPS2916</t>
  </si>
  <si>
    <t>2026CPS2822</t>
  </si>
  <si>
    <t>2026CPS2819</t>
  </si>
  <si>
    <t>2026CPS2820</t>
  </si>
  <si>
    <t>2026CPS2815</t>
  </si>
  <si>
    <t>2026CPS2998</t>
  </si>
  <si>
    <t>2026CPS2818</t>
  </si>
  <si>
    <t>2026CPS3001</t>
  </si>
  <si>
    <t>2026CPS2478</t>
  </si>
  <si>
    <t>2026CPS3150</t>
  </si>
  <si>
    <t>2026CPS2868</t>
  </si>
  <si>
    <t>2026CPS2999</t>
  </si>
  <si>
    <t>2026CPS3118</t>
  </si>
  <si>
    <t>2026CPS3167</t>
  </si>
  <si>
    <t>2026CPS3161</t>
  </si>
  <si>
    <t>2026CPS2808</t>
  </si>
  <si>
    <t>2026CPS3155</t>
  </si>
  <si>
    <t>2026CPS3000</t>
  </si>
  <si>
    <t>2026CPS3151</t>
  </si>
  <si>
    <t>2026CPS2865</t>
  </si>
  <si>
    <t>2026CPS3034</t>
  </si>
  <si>
    <t>2026CPS3168</t>
  </si>
  <si>
    <t>2026CPS3072</t>
  </si>
  <si>
    <t>2026CPS3169</t>
  </si>
  <si>
    <t>2026CPS3253</t>
  </si>
  <si>
    <t>2026CPS2803</t>
  </si>
  <si>
    <t>2026CPS3065</t>
  </si>
  <si>
    <t>2026CPS3365</t>
  </si>
  <si>
    <t>2026CPS2823</t>
  </si>
  <si>
    <t>2026CPS3166</t>
  </si>
  <si>
    <t>2026CPS3038</t>
  </si>
  <si>
    <t>2026CPS3299</t>
  </si>
  <si>
    <t>2026CPS3305</t>
  </si>
  <si>
    <t>2026CPS3209</t>
  </si>
  <si>
    <t>2026CPS3217</t>
  </si>
  <si>
    <t>2026CPS3208</t>
  </si>
  <si>
    <t>2026CPS3391</t>
  </si>
  <si>
    <t>2026CPS3304</t>
  </si>
  <si>
    <t>2026CPS3279</t>
  </si>
  <si>
    <t>2026CPS3339</t>
  </si>
  <si>
    <t>2026CPS3255</t>
  </si>
  <si>
    <t>2026CPS3212</t>
  </si>
  <si>
    <t>2026CPS3385</t>
  </si>
  <si>
    <t>2026CPS3384</t>
  </si>
  <si>
    <t>2026CPS3372</t>
  </si>
  <si>
    <t>2026CPS3331</t>
  </si>
  <si>
    <t>2026CPS3371</t>
  </si>
  <si>
    <t>2026CPS3527</t>
  </si>
  <si>
    <t>2026CPS3359</t>
  </si>
  <si>
    <t>2026CPS3470</t>
  </si>
  <si>
    <t>2026CPS3517</t>
  </si>
  <si>
    <t>2026CPS3484</t>
  </si>
  <si>
    <t>2026CPS3325</t>
  </si>
  <si>
    <t>2026CPS3369</t>
  </si>
  <si>
    <t>2026CPS3439</t>
  </si>
  <si>
    <t>2026CPS3441</t>
  </si>
  <si>
    <t>2026CPS3458</t>
  </si>
  <si>
    <t>2026CPS3492</t>
  </si>
  <si>
    <t>2026CPS3457</t>
  </si>
  <si>
    <t>2026CPS3442</t>
  </si>
  <si>
    <t>2026CPS3447</t>
  </si>
  <si>
    <t>2026CPS3535</t>
  </si>
  <si>
    <t>2026CPS3562</t>
  </si>
  <si>
    <t>2026CPS3558</t>
  </si>
  <si>
    <t>2026CPS3254</t>
  </si>
  <si>
    <t>2026CPS3534</t>
  </si>
  <si>
    <t>2026CPS3429</t>
  </si>
  <si>
    <t>2026CPS3456</t>
  </si>
  <si>
    <t>2026CPS3406</t>
  </si>
  <si>
    <t>2026CPS3528</t>
  </si>
  <si>
    <t>2026CPS3599</t>
  </si>
  <si>
    <t>2026CPS3412</t>
  </si>
  <si>
    <t>2026CPS3539</t>
  </si>
  <si>
    <t>2026CPS3333</t>
  </si>
  <si>
    <t>2026CPS3479</t>
  </si>
  <si>
    <t>2026CPS3620</t>
  </si>
  <si>
    <t>2026CPS3518</t>
  </si>
  <si>
    <t>2026CPS3611</t>
  </si>
  <si>
    <t>2026CPS3587</t>
  </si>
  <si>
    <t>2026CPS3593</t>
  </si>
  <si>
    <t>2026CPS3632</t>
  </si>
  <si>
    <t>2026CPS3563</t>
  </si>
  <si>
    <t>2026CPS3629</t>
  </si>
  <si>
    <t>2026CPS3557</t>
  </si>
  <si>
    <t>2026CPS3650</t>
  </si>
  <si>
    <t>2026CPS3654</t>
  </si>
  <si>
    <t>2026CPS3604</t>
  </si>
  <si>
    <t>2026CPS3646</t>
  </si>
  <si>
    <t>2026CPS3544</t>
  </si>
  <si>
    <t>2026CPS3489</t>
  </si>
  <si>
    <t>2026CPS3660</t>
  </si>
  <si>
    <t>2026CPS3605</t>
  </si>
  <si>
    <t>2026CPS3653</t>
  </si>
  <si>
    <t>2026CPS3940</t>
  </si>
  <si>
    <t>2026CPS3766</t>
  </si>
  <si>
    <t>2026CPS3697</t>
  </si>
  <si>
    <t>2026CPS3639</t>
  </si>
  <si>
    <t>2026CPS3673</t>
  </si>
  <si>
    <t>2026CPS3657</t>
  </si>
  <si>
    <t>2026CPS3669</t>
  </si>
  <si>
    <t>2026CPS3776</t>
  </si>
  <si>
    <t>2026CPS3798</t>
  </si>
  <si>
    <t>2026CPS3717</t>
  </si>
  <si>
    <t>2026CPS3802</t>
  </si>
  <si>
    <t>2026CPS3819</t>
  </si>
  <si>
    <t>2026CPS3778</t>
  </si>
  <si>
    <t>2026CPS3810</t>
  </si>
  <si>
    <t>2026CPS3706</t>
  </si>
  <si>
    <t>2026CPS3818</t>
  </si>
  <si>
    <t>2026CPS3722</t>
  </si>
  <si>
    <t>2026CPS3823</t>
  </si>
  <si>
    <t>2026CPS3826</t>
  </si>
  <si>
    <t>2026CPS3787</t>
  </si>
  <si>
    <t>2026CPS3849</t>
  </si>
  <si>
    <t>2026CPS3779</t>
  </si>
  <si>
    <t>2026CPS3774</t>
  </si>
  <si>
    <t>2026CPS3723</t>
  </si>
  <si>
    <t>2026CPS3837</t>
  </si>
  <si>
    <t>2026CPS3773</t>
  </si>
  <si>
    <t>2026CPS3803</t>
  </si>
  <si>
    <t>2026CPS3694</t>
  </si>
  <si>
    <t>2026CPS3765</t>
  </si>
  <si>
    <t>2026CPS3824</t>
  </si>
  <si>
    <t>2026CPS3829</t>
  </si>
  <si>
    <t>2026CPS3858</t>
  </si>
  <si>
    <t>2026CPS3868</t>
  </si>
  <si>
    <t>2026CPS3885</t>
  </si>
  <si>
    <t>2026CPS3790</t>
  </si>
  <si>
    <t>2026CPS3733</t>
  </si>
  <si>
    <t>2026CPS3764</t>
  </si>
  <si>
    <t>2026CPS3857</t>
  </si>
  <si>
    <t>2026CPS3910</t>
  </si>
  <si>
    <t>2026CPS3813</t>
  </si>
  <si>
    <t>2026CPS3827</t>
  </si>
  <si>
    <t>2026CPS3889</t>
  </si>
  <si>
    <t>2026CPS3843</t>
  </si>
  <si>
    <t>2026CPS3844</t>
  </si>
  <si>
    <t>2026CPS3886</t>
  </si>
  <si>
    <t>2026CPS3822</t>
  </si>
  <si>
    <t>2026CPS3893</t>
  </si>
  <si>
    <t>2026CPS3797</t>
  </si>
  <si>
    <t>2026CPS3777</t>
  </si>
  <si>
    <t>2026CPS3821</t>
  </si>
  <si>
    <t>2026CPS3881</t>
  </si>
  <si>
    <t>2026CPS3900</t>
  </si>
  <si>
    <t>2026CPS3850</t>
  </si>
  <si>
    <t>2026CPS3888</t>
  </si>
  <si>
    <t>2026CPS3892</t>
  </si>
  <si>
    <t>2026CPS3877</t>
  </si>
  <si>
    <t>2026CPS3883</t>
  </si>
  <si>
    <t>2026CPS3786</t>
  </si>
  <si>
    <t>2026CPS3799</t>
  </si>
  <si>
    <t>2026CPS3815</t>
  </si>
  <si>
    <t>2026CPS3825</t>
  </si>
  <si>
    <t>2026CPS3699</t>
  </si>
  <si>
    <t>2026CPS3851</t>
  </si>
  <si>
    <t>2026CPS3896</t>
  </si>
  <si>
    <t>2026CPS3721</t>
  </si>
  <si>
    <t>2026CPS3814</t>
  </si>
  <si>
    <t>2026CPS3856</t>
  </si>
  <si>
    <t>2026CPS3731</t>
  </si>
  <si>
    <t>2026CPS3895</t>
  </si>
  <si>
    <t>2026CPS3913</t>
  </si>
  <si>
    <t>2026CPS3848</t>
  </si>
  <si>
    <t>2026CPS3924</t>
  </si>
  <si>
    <t>2026CPS3898</t>
  </si>
  <si>
    <t>2026CPS3746</t>
  </si>
  <si>
    <t>2026CPS3820</t>
  </si>
  <si>
    <t>2026CPS3882</t>
  </si>
  <si>
    <t>2026CPS3845</t>
  </si>
  <si>
    <t>2026CPS3736</t>
  </si>
  <si>
    <t>2026CPS3811</t>
  </si>
  <si>
    <t>2026CPS3759</t>
  </si>
  <si>
    <t>2026CPS3928</t>
  </si>
  <si>
    <t>2026CPS3902</t>
  </si>
  <si>
    <t>2026CPS3905</t>
  </si>
  <si>
    <t>2026CPS3908</t>
  </si>
  <si>
    <t>2026CPS3855</t>
  </si>
  <si>
    <t>2026CPS3760</t>
  </si>
  <si>
    <t>2026CPS3530</t>
  </si>
  <si>
    <t>2026CPS3901</t>
  </si>
  <si>
    <t>2026CPS3741</t>
  </si>
  <si>
    <t>2026CPS3763</t>
  </si>
  <si>
    <t>2026CPS3744</t>
  </si>
  <si>
    <t>2026CPS3927</t>
  </si>
  <si>
    <t>2026CPS3735</t>
  </si>
  <si>
    <t>2026CPS3907</t>
  </si>
  <si>
    <t>2026CPS3734</t>
  </si>
  <si>
    <t>2026CPS3749</t>
  </si>
  <si>
    <t>2026CPS3906</t>
  </si>
  <si>
    <t>2026CPS3621</t>
  </si>
  <si>
    <t>2026CPS3931</t>
  </si>
  <si>
    <t>2026CPS3761</t>
  </si>
  <si>
    <t>2026CPS3853</t>
  </si>
  <si>
    <t>2026CPS3755</t>
  </si>
  <si>
    <t>2026CPS3753</t>
  </si>
  <si>
    <t>2026CPS3939</t>
  </si>
  <si>
    <t>2026CPS3890</t>
  </si>
  <si>
    <t>2026CPS3954</t>
  </si>
  <si>
    <t>2026CPS3930</t>
  </si>
  <si>
    <t>2026CPS3750</t>
  </si>
  <si>
    <t>2026CPS2398</t>
  </si>
  <si>
    <t>2026CPS3957</t>
  </si>
  <si>
    <t>2026CPS3751</t>
  </si>
  <si>
    <t>2026CPS3971</t>
  </si>
  <si>
    <t>2026CPS3991</t>
  </si>
  <si>
    <t>2026CPS3742</t>
  </si>
  <si>
    <t>2026CPS3929</t>
  </si>
  <si>
    <t>2026CPS3980</t>
  </si>
  <si>
    <t>2026CPS2074</t>
  </si>
  <si>
    <t>2026CPS3983</t>
  </si>
  <si>
    <t>2026CPS3979</t>
  </si>
  <si>
    <t>2026CPS3093</t>
  </si>
  <si>
    <t>2026CPS3967</t>
  </si>
  <si>
    <t>2026CPS3969</t>
  </si>
  <si>
    <t>2026CPS4007</t>
  </si>
  <si>
    <t>2026CPS2879</t>
  </si>
  <si>
    <t>2026CPS3968</t>
  </si>
  <si>
    <t>2026CPS3995</t>
  </si>
  <si>
    <t>2026CPS4011</t>
  </si>
  <si>
    <t>2026CPS4020</t>
  </si>
  <si>
    <t>2026CPS4015</t>
  </si>
  <si>
    <t>2026CPS4026</t>
  </si>
  <si>
    <t>2026CPS4031</t>
  </si>
  <si>
    <t>2026CPS4032</t>
  </si>
  <si>
    <t>114 DÍAS 91947 DJA -BPPI2024060100039</t>
  </si>
  <si>
    <t>2026CPS4061</t>
  </si>
  <si>
    <t>113 DIAS 91961 DJA - BPPI - 2024060100039</t>
  </si>
  <si>
    <t>2026CPS4059</t>
  </si>
  <si>
    <t>113 DIAS</t>
  </si>
  <si>
    <t>BARRAGAN CASTELLANOS CLAUDIA MARGOT</t>
  </si>
  <si>
    <t>112 DIAS 91965 DJA - BPPI - 2024060100039</t>
  </si>
  <si>
    <t>2026CPS4063</t>
  </si>
  <si>
    <t>RODRIGUEZ SARMIENTO LILIANA MARCELA</t>
  </si>
  <si>
    <t>105 DIAS 92051 DJA</t>
  </si>
  <si>
    <t>2026CPS4080</t>
  </si>
  <si>
    <t>2026CPS60</t>
  </si>
  <si>
    <t>2026CPS71</t>
  </si>
  <si>
    <t>2026CPS147</t>
  </si>
  <si>
    <t>2026CPS213</t>
  </si>
  <si>
    <t>2026CPS199</t>
  </si>
  <si>
    <t>2026CPS185</t>
  </si>
  <si>
    <t>2026CPS220</t>
  </si>
  <si>
    <t>2026CPS269</t>
  </si>
  <si>
    <t>2026CPS165</t>
  </si>
  <si>
    <t>2026CPS219</t>
  </si>
  <si>
    <t>2026CPS365</t>
  </si>
  <si>
    <t>2026CPS380</t>
  </si>
  <si>
    <t>2026CPS356</t>
  </si>
  <si>
    <t>2026CPS363</t>
  </si>
  <si>
    <t>2026CPS385</t>
  </si>
  <si>
    <t>2026CPS347</t>
  </si>
  <si>
    <t>2026CPS346</t>
  </si>
  <si>
    <t>2026CPS492</t>
  </si>
  <si>
    <t>2026CPS469</t>
  </si>
  <si>
    <t>2026CPS471</t>
  </si>
  <si>
    <t>2026CPS460</t>
  </si>
  <si>
    <t>2026CPS431</t>
  </si>
  <si>
    <t>2026CPS463</t>
  </si>
  <si>
    <t>2026CPS348</t>
  </si>
  <si>
    <t>2026CPS490</t>
  </si>
  <si>
    <t>2026CPS470</t>
  </si>
  <si>
    <t>2026CPS485</t>
  </si>
  <si>
    <t>2026CPS435</t>
  </si>
  <si>
    <t>2026CPS622</t>
  </si>
  <si>
    <t>2026CPS621</t>
  </si>
  <si>
    <t>2026CPS436</t>
  </si>
  <si>
    <t>2026CPS494</t>
  </si>
  <si>
    <t>2026CPS437</t>
  </si>
  <si>
    <t>2026CPS495</t>
  </si>
  <si>
    <t>2026CPS516</t>
  </si>
  <si>
    <t>2026CPS572</t>
  </si>
  <si>
    <t>2026CPS585</t>
  </si>
  <si>
    <t>2026CPS560</t>
  </si>
  <si>
    <t>2026CPS597</t>
  </si>
  <si>
    <t>2026CPS506</t>
  </si>
  <si>
    <t>2026CPS639</t>
  </si>
  <si>
    <t>2026CPS626</t>
  </si>
  <si>
    <t>2026CPS151</t>
  </si>
  <si>
    <t>2026CPS638</t>
  </si>
  <si>
    <t>2026CPS633</t>
  </si>
  <si>
    <t>2026CPS632</t>
  </si>
  <si>
    <t>2026CPS688</t>
  </si>
  <si>
    <t>2026CPS733</t>
  </si>
  <si>
    <t>2026CPS780</t>
  </si>
  <si>
    <t>2026CPS951</t>
  </si>
  <si>
    <t>2026CPS701</t>
  </si>
  <si>
    <t>2026CPS867</t>
  </si>
  <si>
    <t>2026CPS889</t>
  </si>
  <si>
    <t>2026CPS852</t>
  </si>
  <si>
    <t>2026CPS953</t>
  </si>
  <si>
    <t>2026CPS978</t>
  </si>
  <si>
    <t>2026CPS893</t>
  </si>
  <si>
    <t>2026CPS969</t>
  </si>
  <si>
    <t>2026CPS962</t>
  </si>
  <si>
    <t>2026CPS821</t>
  </si>
  <si>
    <t>2026CPS864</t>
  </si>
  <si>
    <t>2026CPS995</t>
  </si>
  <si>
    <t>2026CPS963</t>
  </si>
  <si>
    <t>2026CPS950</t>
  </si>
  <si>
    <t>2026CPS1025</t>
  </si>
  <si>
    <t>2026CPS820</t>
  </si>
  <si>
    <t>2026CPS986</t>
  </si>
  <si>
    <t>2026CPS985</t>
  </si>
  <si>
    <t>2026CPS1234</t>
  </si>
  <si>
    <t>2026CPS1096</t>
  </si>
  <si>
    <t>2026CPS1229</t>
  </si>
  <si>
    <t>2026CPS1067</t>
  </si>
  <si>
    <t>2026CPS1128</t>
  </si>
  <si>
    <t>2026CPS1224</t>
  </si>
  <si>
    <t>2026CPS1223</t>
  </si>
  <si>
    <t>2026CPS1130</t>
  </si>
  <si>
    <t>2026CPS1107</t>
  </si>
  <si>
    <t>2026CPS1123</t>
  </si>
  <si>
    <t>2026CPS611</t>
  </si>
  <si>
    <t>2026CPS1026</t>
  </si>
  <si>
    <t>2026CPS996</t>
  </si>
  <si>
    <t>2026CPS1135</t>
  </si>
  <si>
    <t>2026CPS1194</t>
  </si>
  <si>
    <t>2026CPS1097</t>
  </si>
  <si>
    <t>2026CPS1141</t>
  </si>
  <si>
    <t>2026CPS1105</t>
  </si>
  <si>
    <t>2026CPS1098</t>
  </si>
  <si>
    <t>2026CPS1207</t>
  </si>
  <si>
    <t>2026CPS1171</t>
  </si>
  <si>
    <t>2026CPS1039</t>
  </si>
  <si>
    <t>2026CPS1095</t>
  </si>
  <si>
    <t>2026CPS1225</t>
  </si>
  <si>
    <t>2026CPS1295</t>
  </si>
  <si>
    <t>2026CPS1226</t>
  </si>
  <si>
    <t>2026CPS1129</t>
  </si>
  <si>
    <t>2026CPS1118</t>
  </si>
  <si>
    <t>2026CPS1119</t>
  </si>
  <si>
    <t>2026CPS1342</t>
  </si>
  <si>
    <t>2026CPS1350</t>
  </si>
  <si>
    <t>2026CPS1100</t>
  </si>
  <si>
    <t>2026CPS1303</t>
  </si>
  <si>
    <t>2026CPS1323</t>
  </si>
  <si>
    <t>2026CPS1108</t>
  </si>
  <si>
    <t>2026CPS1101</t>
  </si>
  <si>
    <t>2026CPS1127</t>
  </si>
  <si>
    <t>2026CPS1380</t>
  </si>
  <si>
    <t>2026CPS1396</t>
  </si>
  <si>
    <t>2026CPS1124</t>
  </si>
  <si>
    <t>2026CPS1255</t>
  </si>
  <si>
    <t>2026CPS1417</t>
  </si>
  <si>
    <t>2026CPS1407</t>
  </si>
  <si>
    <t>2026CPS1260</t>
  </si>
  <si>
    <t>2026CPS1430</t>
  </si>
  <si>
    <t>2026CPS1125</t>
  </si>
  <si>
    <t>2026CPS1345</t>
  </si>
  <si>
    <t>2026CPS1292</t>
  </si>
  <si>
    <t>2026CPS1293</t>
  </si>
  <si>
    <t>2026CPS1454</t>
  </si>
  <si>
    <t>2026CPS1393</t>
  </si>
  <si>
    <t>2026CPS1431</t>
  </si>
  <si>
    <t>2026CPS1414</t>
  </si>
  <si>
    <t>2026CPS1468</t>
  </si>
  <si>
    <t>2026CPS1460</t>
  </si>
  <si>
    <t>2026CPS1464</t>
  </si>
  <si>
    <t>2026CPS1395</t>
  </si>
  <si>
    <t>2026CPS1408</t>
  </si>
  <si>
    <t>2026CPS1399</t>
  </si>
  <si>
    <t>2026CPS1435</t>
  </si>
  <si>
    <t>2026CPS1378</t>
  </si>
  <si>
    <t>2026CPS1401</t>
  </si>
  <si>
    <t>2026CPS1416</t>
  </si>
  <si>
    <t>2026CPS1489</t>
  </si>
  <si>
    <t>2026CPS1394</t>
  </si>
  <si>
    <t>2026CPS1386</t>
  </si>
  <si>
    <t>2026CPS1510</t>
  </si>
  <si>
    <t>2026CPS1466</t>
  </si>
  <si>
    <t>2026CPS1446</t>
  </si>
  <si>
    <t>2026CPS1524</t>
  </si>
  <si>
    <t>2026CPS1453</t>
  </si>
  <si>
    <t>2026CPS1514</t>
  </si>
  <si>
    <t>2026CPS1455</t>
  </si>
  <si>
    <t>2026CPS1451</t>
  </si>
  <si>
    <t>2026CPS1457</t>
  </si>
  <si>
    <t>2026CPS1433</t>
  </si>
  <si>
    <t>2026CPS1195</t>
  </si>
  <si>
    <t>2026CPS1635</t>
  </si>
  <si>
    <t>2026CPS1442</t>
  </si>
  <si>
    <t xml:space="preserve">2026CPS1496 </t>
  </si>
  <si>
    <t>2026CPS1452</t>
  </si>
  <si>
    <t>2026CPS1602</t>
  </si>
  <si>
    <t>2026CPS1465</t>
  </si>
  <si>
    <t>2026CPS1595</t>
  </si>
  <si>
    <t>2026CPS1590</t>
  </si>
  <si>
    <t>2026CPS1400</t>
  </si>
  <si>
    <t>2026CPS1632</t>
  </si>
  <si>
    <t>2026CPS1558</t>
  </si>
  <si>
    <t>2026CPS1619</t>
  </si>
  <si>
    <t>2026CPS1561</t>
  </si>
  <si>
    <t>2026CPS1464-C1</t>
  </si>
  <si>
    <t>2026CPS996-C1</t>
  </si>
  <si>
    <t>2026CPS2086</t>
  </si>
  <si>
    <t>2026CPS2087</t>
  </si>
  <si>
    <t>2026CPS2078</t>
  </si>
  <si>
    <t>2026CPS2102</t>
  </si>
  <si>
    <t>2026CPS2077</t>
  </si>
  <si>
    <t>2026CPS2190</t>
  </si>
  <si>
    <t>2026CPS2224</t>
  </si>
  <si>
    <t>2026CPS2244</t>
  </si>
  <si>
    <t>2026CPS2164</t>
  </si>
  <si>
    <t>2026CPS2191</t>
  </si>
  <si>
    <t>2026CPS2226</t>
  </si>
  <si>
    <t>2026CPS2223</t>
  </si>
  <si>
    <t>2026CPS2079</t>
  </si>
  <si>
    <t>2026CPS2245</t>
  </si>
  <si>
    <t>2026CPS2192</t>
  </si>
  <si>
    <t>2026CPS2204</t>
  </si>
  <si>
    <t>2026CPS2255</t>
  </si>
  <si>
    <t>2026CPS2250</t>
  </si>
  <si>
    <t>2026CPS2248</t>
  </si>
  <si>
    <t>2026CPS2220</t>
  </si>
  <si>
    <t>2026CPS2221</t>
  </si>
  <si>
    <t>2026CPS2262</t>
  </si>
  <si>
    <t>2026CPS2274</t>
  </si>
  <si>
    <t>2026CPS2273</t>
  </si>
  <si>
    <t>2026CPS2271</t>
  </si>
  <si>
    <t>2026CPS2232</t>
  </si>
  <si>
    <t>2026CPS2217</t>
  </si>
  <si>
    <t>2026CPS2287</t>
  </si>
  <si>
    <t>2026CPS2278</t>
  </si>
  <si>
    <t>2026CPS2337</t>
  </si>
  <si>
    <t>2026CPS2120</t>
  </si>
  <si>
    <t>2026CPS2281</t>
  </si>
  <si>
    <t>2026CPS2315</t>
  </si>
  <si>
    <t>2026CPS2321</t>
  </si>
  <si>
    <t>2026CPS2303</t>
  </si>
  <si>
    <t>2026CPS2328</t>
  </si>
  <si>
    <t>2026CPS2243</t>
  </si>
  <si>
    <t>2026CPS2280</t>
  </si>
  <si>
    <t>2026CPS2256</t>
  </si>
  <si>
    <t>2026CPS2365</t>
  </si>
  <si>
    <t>2026CPS2275</t>
  </si>
  <si>
    <t>2026CPS2148</t>
  </si>
  <si>
    <t>2026CPS2338</t>
  </si>
  <si>
    <t>2026CPS2242</t>
  </si>
  <si>
    <t>2026CPS2408</t>
  </si>
  <si>
    <t>2026CPS2351</t>
  </si>
  <si>
    <t>2026CPS2347</t>
  </si>
  <si>
    <t>2026CPS2309</t>
  </si>
  <si>
    <t>2026CPS2436</t>
  </si>
  <si>
    <t>2026CPS2279</t>
  </si>
  <si>
    <t>2026CPS2395</t>
  </si>
  <si>
    <t>2026CPS2369</t>
  </si>
  <si>
    <t>2026CPS2405</t>
  </si>
  <si>
    <t>2026CPS2344</t>
  </si>
  <si>
    <t>2026CPS2416</t>
  </si>
  <si>
    <t>2026CPS2417</t>
  </si>
  <si>
    <t>2026CPS2453</t>
  </si>
  <si>
    <t>2026CPS2445</t>
  </si>
  <si>
    <t>2026CPS2439</t>
  </si>
  <si>
    <t>2026CPS2438</t>
  </si>
  <si>
    <t>2026CPS2305</t>
  </si>
  <si>
    <t>2026CPS2460</t>
  </si>
  <si>
    <t>2026CPS2406</t>
  </si>
  <si>
    <t>2026CPS2400</t>
  </si>
  <si>
    <t>2026CPS2425</t>
  </si>
  <si>
    <t>2026CPS2461</t>
  </si>
  <si>
    <t>2026CPS2500</t>
  </si>
  <si>
    <t>2026CPS2463</t>
  </si>
  <si>
    <t>2026CPS2450</t>
  </si>
  <si>
    <t>2026CPS2443</t>
  </si>
  <si>
    <t>2026CPS2512</t>
  </si>
  <si>
    <t>2026CPS2540</t>
  </si>
  <si>
    <t>2026CPS2515</t>
  </si>
  <si>
    <t>2026CPS2531</t>
  </si>
  <si>
    <t>2026CPS2510</t>
  </si>
  <si>
    <t>2026CPS2533</t>
  </si>
  <si>
    <t>2026CPS2509</t>
  </si>
  <si>
    <t>2026CPS2442</t>
  </si>
  <si>
    <t>2026CPS2529</t>
  </si>
  <si>
    <t>2026CPS2426</t>
  </si>
  <si>
    <t>2026CPS2549</t>
  </si>
  <si>
    <t>2026CPS2584</t>
  </si>
  <si>
    <t>2026CPS2585</t>
  </si>
  <si>
    <t>2026CPS2545</t>
  </si>
  <si>
    <t>2026CPS2427</t>
  </si>
  <si>
    <t>2026CPS2609</t>
  </si>
  <si>
    <t>2026CPS2610</t>
  </si>
  <si>
    <t>2026CPS2582</t>
  </si>
  <si>
    <t>2026CPS2564</t>
  </si>
  <si>
    <t>2026CPS2583</t>
  </si>
  <si>
    <t>2026CPS2565</t>
  </si>
  <si>
    <t>2026CPS2571</t>
  </si>
  <si>
    <t>2026CPS2586</t>
  </si>
  <si>
    <t>2026CPS2556</t>
  </si>
  <si>
    <t>2026CPS2615</t>
  </si>
  <si>
    <t>2026CPS2612</t>
  </si>
  <si>
    <t>2026CPS2611</t>
  </si>
  <si>
    <t>2026CPS2622</t>
  </si>
  <si>
    <t>2026CPS2644</t>
  </si>
  <si>
    <t>2026CPS2631</t>
  </si>
  <si>
    <t>2026CPS2601</t>
  </si>
  <si>
    <t>2026CPS2639</t>
  </si>
  <si>
    <t>2026CPS2636</t>
  </si>
  <si>
    <t>2026CPS2635</t>
  </si>
  <si>
    <t>2026CPS2662</t>
  </si>
  <si>
    <t>2026CPS2676</t>
  </si>
  <si>
    <t>2026CPS2579</t>
  </si>
  <si>
    <t>2026CPS2638</t>
  </si>
  <si>
    <t>2026CPS2263</t>
  </si>
  <si>
    <t>2026CPS2640</t>
  </si>
  <si>
    <t>2026CPS2672</t>
  </si>
  <si>
    <t>2026CPS2596</t>
  </si>
  <si>
    <t>2026CPS2658</t>
  </si>
  <si>
    <t>2026CPS2670</t>
  </si>
  <si>
    <t>2026CPS2511</t>
  </si>
  <si>
    <t>2026CPS2587</t>
  </si>
  <si>
    <t>2026CPS2580</t>
  </si>
  <si>
    <t>2026CPS2648</t>
  </si>
  <si>
    <t>2026CPS2590</t>
  </si>
  <si>
    <t>2026CPS2724</t>
  </si>
  <si>
    <t>2026CPS2689</t>
  </si>
  <si>
    <t>2026CPS2680</t>
  </si>
  <si>
    <t>2026CPS2602</t>
  </si>
  <si>
    <t>2026CPS2678</t>
  </si>
  <si>
    <t>2026CPS2630</t>
  </si>
  <si>
    <t>2026CPS2738</t>
  </si>
  <si>
    <t>2026CPS2608</t>
  </si>
  <si>
    <t>2026CPS2673</t>
  </si>
  <si>
    <t>2026CPS2723</t>
  </si>
  <si>
    <t>2026CPS2715</t>
  </si>
  <si>
    <t>2026CPS2705</t>
  </si>
  <si>
    <t>2026CPS2690</t>
  </si>
  <si>
    <t>2026CPS2688</t>
  </si>
  <si>
    <t>2026CPS2737</t>
  </si>
  <si>
    <t>2026CPS2708</t>
  </si>
  <si>
    <t>2026CPS2679</t>
  </si>
  <si>
    <t>2026CPS2663</t>
  </si>
  <si>
    <t>2026CPS2830</t>
  </si>
  <si>
    <t>2026CPS2780</t>
  </si>
  <si>
    <t>2026CPS2701</t>
  </si>
  <si>
    <t>2026CPS2687</t>
  </si>
  <si>
    <t>2026CPS2810</t>
  </si>
  <si>
    <t>2026CPS2768</t>
  </si>
  <si>
    <t>2026CPS2781</t>
  </si>
  <si>
    <t>2026CPS2811</t>
  </si>
  <si>
    <t>2026CPS2809</t>
  </si>
  <si>
    <t>2026CPS2799</t>
  </si>
  <si>
    <t>2026CPS2801</t>
  </si>
  <si>
    <t>2026CPS2779</t>
  </si>
  <si>
    <t>2026CPS2847</t>
  </si>
  <si>
    <t>2026CPS2691</t>
  </si>
  <si>
    <t>2026CPS2739</t>
  </si>
  <si>
    <t>2026CPS2677</t>
  </si>
  <si>
    <t>2026CPS2752</t>
  </si>
  <si>
    <t>2026CPS2881</t>
  </si>
  <si>
    <t>2026CPS2771</t>
  </si>
  <si>
    <t>2026CPS2824</t>
  </si>
  <si>
    <t>2026CPS2866</t>
  </si>
  <si>
    <t>2026CPS3020</t>
  </si>
  <si>
    <t>2026CPS2840</t>
  </si>
  <si>
    <t>2026CPS3009</t>
  </si>
  <si>
    <t>2026CPS2833</t>
  </si>
  <si>
    <t>2026CPS2778</t>
  </si>
  <si>
    <t>2026CPS2834</t>
  </si>
  <si>
    <t>2026CPS2802</t>
  </si>
  <si>
    <t>2026CPS2753</t>
  </si>
  <si>
    <t>2026CPS2807</t>
  </si>
  <si>
    <t>2026CPS2875</t>
  </si>
  <si>
    <t>2026CPS2782</t>
  </si>
  <si>
    <t>2026CPS2825</t>
  </si>
  <si>
    <t>2026CPS2817</t>
  </si>
  <si>
    <t>2026CPS2914</t>
  </si>
  <si>
    <t>2026CPS2947</t>
  </si>
  <si>
    <t>2026CPS2901</t>
  </si>
  <si>
    <t>2026CPS2770</t>
  </si>
  <si>
    <t>2026CPS2921</t>
  </si>
  <si>
    <t>2026CPS2928</t>
  </si>
  <si>
    <t>2026CPS2896</t>
  </si>
  <si>
    <t>2026CPS3002</t>
  </si>
  <si>
    <t>2026CPS2886</t>
  </si>
  <si>
    <t>2026CPS2981</t>
  </si>
  <si>
    <t>2026CPS2882</t>
  </si>
  <si>
    <t>2026CPS2941</t>
  </si>
  <si>
    <t>2026CPS2924</t>
  </si>
  <si>
    <t>2026CPS2948</t>
  </si>
  <si>
    <t>2026CPS2958</t>
  </si>
  <si>
    <t>2026CPS2925</t>
  </si>
  <si>
    <t>2026CPS2970</t>
  </si>
  <si>
    <t>2026CPS2900</t>
  </si>
  <si>
    <t>2026CPS2927</t>
  </si>
  <si>
    <t>2026CPS2864</t>
  </si>
  <si>
    <t>2026CPS2878</t>
  </si>
  <si>
    <t>2026CPS2867</t>
  </si>
  <si>
    <t>2026CPS2909</t>
  </si>
  <si>
    <t>2026CPS1736</t>
  </si>
  <si>
    <t>2026CPS2838</t>
  </si>
  <si>
    <t>2026CPS2915</t>
  </si>
  <si>
    <t>2026CPS2857</t>
  </si>
  <si>
    <t>2026CPS2972</t>
  </si>
  <si>
    <t>2026CPS2922</t>
  </si>
  <si>
    <t>2026CPS2874</t>
  </si>
  <si>
    <t>2026CPS2979</t>
  </si>
  <si>
    <t>2026CPS2971</t>
  </si>
  <si>
    <t>2026CPS3008</t>
  </si>
  <si>
    <t>2026CPS2940</t>
  </si>
  <si>
    <t>2026CPS3017</t>
  </si>
  <si>
    <t>2026CPS2643</t>
  </si>
  <si>
    <t>2026CPS3003</t>
  </si>
  <si>
    <t>2026CPS3035</t>
  </si>
  <si>
    <t>2026CPS2911</t>
  </si>
  <si>
    <t>2026CPS3056</t>
  </si>
  <si>
    <t>2026CPS3092</t>
  </si>
  <si>
    <t>2026CPS2929</t>
  </si>
  <si>
    <t>2026CPS3111</t>
  </si>
  <si>
    <t>2026CPS3006</t>
  </si>
  <si>
    <t>2026CPS2800</t>
  </si>
  <si>
    <t>2026CPS2990</t>
  </si>
  <si>
    <t>2026CPS2976</t>
  </si>
  <si>
    <t>2026CPS3094</t>
  </si>
  <si>
    <t>2026CPS3073</t>
  </si>
  <si>
    <t>2026CPS3031</t>
  </si>
  <si>
    <t>2026CPS3063</t>
  </si>
  <si>
    <t>2026CPS3062</t>
  </si>
  <si>
    <t>2026CPS2989</t>
  </si>
  <si>
    <t>2026CPS3154</t>
  </si>
  <si>
    <t>2026CPS2919</t>
  </si>
  <si>
    <t>2026CPS3075</t>
  </si>
  <si>
    <t>2026CPS2920</t>
  </si>
  <si>
    <t>2026CPS3061</t>
  </si>
  <si>
    <t>2026CPS3089</t>
  </si>
  <si>
    <t>2026CPS3064</t>
  </si>
  <si>
    <t>2026CPS3067</t>
  </si>
  <si>
    <t>2026CPS3060</t>
  </si>
  <si>
    <t>2026CPS3016</t>
  </si>
  <si>
    <t>2026CPS3071</t>
  </si>
  <si>
    <t>2026CPS3048</t>
  </si>
  <si>
    <t>2026CPS3087</t>
  </si>
  <si>
    <t>2026CPS3115</t>
  </si>
  <si>
    <t>2026CPS3123</t>
  </si>
  <si>
    <t>2026CPS2988</t>
  </si>
  <si>
    <t>2026CPS3059</t>
  </si>
  <si>
    <t xml:space="preserve">RODRIGUEZ  JOSE GREGORIO </t>
  </si>
  <si>
    <t>2026CPS3138</t>
  </si>
  <si>
    <t>2026CPS3153</t>
  </si>
  <si>
    <t>2026CPS3160</t>
  </si>
  <si>
    <t>2026CPS2887</t>
  </si>
  <si>
    <t>2026CPS3256</t>
  </si>
  <si>
    <t>2026CPS3270</t>
  </si>
  <si>
    <t>2026CPS2877</t>
  </si>
  <si>
    <t>2026CPS3232</t>
  </si>
  <si>
    <t>2026CPS2936</t>
  </si>
  <si>
    <t>2026CPS3156</t>
  </si>
  <si>
    <t>2026CPS3201</t>
  </si>
  <si>
    <t>2026CPS2991</t>
  </si>
  <si>
    <t>2026CPS3198</t>
  </si>
  <si>
    <t>2026CPS3284</t>
  </si>
  <si>
    <t>2026CPS3216</t>
  </si>
  <si>
    <t>2026CPS3272</t>
  </si>
  <si>
    <t>2026CPS3192</t>
  </si>
  <si>
    <t>2026CPS3268</t>
  </si>
  <si>
    <t>2026CPS3309</t>
  </si>
  <si>
    <t>2026CPS3343</t>
  </si>
  <si>
    <t>2026CPS3049</t>
  </si>
  <si>
    <t>2026CPS3129</t>
  </si>
  <si>
    <t>2026CPS3278</t>
  </si>
  <si>
    <t>2026CPS3392</t>
  </si>
  <si>
    <t>2026CPS3247</t>
  </si>
  <si>
    <t>2026CPS3074</t>
  </si>
  <si>
    <t>2026CPS3199</t>
  </si>
  <si>
    <t>2026CPS3291</t>
  </si>
  <si>
    <t>2026CPS3337</t>
  </si>
  <si>
    <t>2026CPS3245</t>
  </si>
  <si>
    <t>2026CPS3211</t>
  </si>
  <si>
    <t>2026CPS3295</t>
  </si>
  <si>
    <t>2026CPS3191</t>
  </si>
  <si>
    <t>2026CPS3271</t>
  </si>
  <si>
    <t>2026CPS3210</t>
  </si>
  <si>
    <t>2026CPS3296</t>
  </si>
  <si>
    <t>2026CPS3243</t>
  </si>
  <si>
    <t>2026CPS3294</t>
  </si>
  <si>
    <t>2026CPS3329</t>
  </si>
  <si>
    <t>2026CPS3386</t>
  </si>
  <si>
    <t>2026CPS3252</t>
  </si>
  <si>
    <t>2026CPS3259</t>
  </si>
  <si>
    <t>2026CPS3213</t>
  </si>
  <si>
    <t>2026CPS3178</t>
  </si>
  <si>
    <t>2026CPS3285</t>
  </si>
  <si>
    <t>2026CPS3327</t>
  </si>
  <si>
    <t>2026CPS3195</t>
  </si>
  <si>
    <t>2026CPS3266</t>
  </si>
  <si>
    <t>2026CPS3214</t>
  </si>
  <si>
    <t>2026CPS3246</t>
  </si>
  <si>
    <t>2026CPS3286</t>
  </si>
  <si>
    <t>2026CPS3215</t>
  </si>
  <si>
    <t>2026CPS3326</t>
  </si>
  <si>
    <t>2026CPS3390</t>
  </si>
  <si>
    <t>2026CPS3159</t>
  </si>
  <si>
    <t>2026CPS3193</t>
  </si>
  <si>
    <t>2026CPS3242</t>
  </si>
  <si>
    <t>2026CPS3308</t>
  </si>
  <si>
    <t>2026CPS3332</t>
  </si>
  <si>
    <t>2026CPS3297</t>
  </si>
  <si>
    <t>2026CPS3354</t>
  </si>
  <si>
    <t>2026CPS3162</t>
  </si>
  <si>
    <t>2026CPS3330</t>
  </si>
  <si>
    <t>2026CPS3430</t>
  </si>
  <si>
    <t>2026CPS3328</t>
  </si>
  <si>
    <t>2026CPS3398</t>
  </si>
  <si>
    <t>2026CPS3229</t>
  </si>
  <si>
    <t>2026CPS3435</t>
  </si>
  <si>
    <t>2026CPS3431</t>
  </si>
  <si>
    <t>2026CPS3182</t>
  </si>
  <si>
    <t>2026CPS3194</t>
  </si>
  <si>
    <t>2026CPS3440</t>
  </si>
  <si>
    <t>2026CPS3474</t>
  </si>
  <si>
    <t>2026CPS3397</t>
  </si>
  <si>
    <t>2026CPS3378</t>
  </si>
  <si>
    <t>2026CPS3379</t>
  </si>
  <si>
    <t>2026CPS3292</t>
  </si>
  <si>
    <t>2026CPS3427</t>
  </si>
  <si>
    <t>2026CPS3513</t>
  </si>
  <si>
    <t>2026CPS3459</t>
  </si>
  <si>
    <t>2026CPS3293</t>
  </si>
  <si>
    <t>2026CPS3301</t>
  </si>
  <si>
    <t>2026CPS3389</t>
  </si>
  <si>
    <t>2026CPS3455</t>
  </si>
  <si>
    <t>2026CPS3543</t>
  </si>
  <si>
    <t>2026CPS3405</t>
  </si>
  <si>
    <t>2026CPS3449</t>
  </si>
  <si>
    <t>2026CPS3444</t>
  </si>
  <si>
    <t>2026CPS3469</t>
  </si>
  <si>
    <t>2026CPS3433</t>
  </si>
  <si>
    <t>2026CPS3388</t>
  </si>
  <si>
    <t>2026CPS3399</t>
  </si>
  <si>
    <t>2026CPS3495</t>
  </si>
  <si>
    <t>2026CPS3244</t>
  </si>
  <si>
    <t>2026CPS3510</t>
  </si>
  <si>
    <t>2026CPS3396</t>
  </si>
  <si>
    <t>2026CPS3220</t>
  </si>
  <si>
    <t>2026CPS3400</t>
  </si>
  <si>
    <t>2026CPS3196</t>
  </si>
  <si>
    <t>2026CPS3491</t>
  </si>
  <si>
    <t>2026CPS3434</t>
  </si>
  <si>
    <t>2026CPS3516</t>
  </si>
  <si>
    <t>2026CPS3462</t>
  </si>
  <si>
    <t>2026CPS3179</t>
  </si>
  <si>
    <t>2026CPS3480</t>
  </si>
  <si>
    <t>2026CPS3525</t>
  </si>
  <si>
    <t>2026CPS3481</t>
  </si>
  <si>
    <t>2026CPS3601</t>
  </si>
  <si>
    <t>2026CPS3461</t>
  </si>
  <si>
    <t>2026CPS3445</t>
  </si>
  <si>
    <t>2026CPS3494</t>
  </si>
  <si>
    <t>2026CPS3536</t>
  </si>
  <si>
    <t>2026CPS3483</t>
  </si>
  <si>
    <t>2026CPS3377</t>
  </si>
  <si>
    <t>2026CPS3531</t>
  </si>
  <si>
    <t>2026CPS3526</t>
  </si>
  <si>
    <t>2026CPS3496</t>
  </si>
  <si>
    <t>2026CPS3465</t>
  </si>
  <si>
    <t>2026CPS3532</t>
  </si>
  <si>
    <t>2026CPS3507</t>
  </si>
  <si>
    <t>2026CPS3545</t>
  </si>
  <si>
    <t>2026CPS3514</t>
  </si>
  <si>
    <t>2026CPS3383</t>
  </si>
  <si>
    <t>2026CPS3631</t>
  </si>
  <si>
    <t>2026CPS3594</t>
  </si>
  <si>
    <t>2026CPS3537</t>
  </si>
  <si>
    <t>2026CPS3609</t>
  </si>
  <si>
    <t>2026CPS3486</t>
  </si>
  <si>
    <t>2026CPS3644</t>
  </si>
  <si>
    <t>2026CPS3602</t>
  </si>
  <si>
    <t>2026CPS3533</t>
  </si>
  <si>
    <t>2026CPS3573</t>
  </si>
  <si>
    <t>2026CPS3560</t>
  </si>
  <si>
    <t>2026CPS3600</t>
  </si>
  <si>
    <t>2026CPS3493</t>
  </si>
  <si>
    <t>2026CPS3550</t>
  </si>
  <si>
    <t>2026CPS3542</t>
  </si>
  <si>
    <t>2026CPS3490</t>
  </si>
  <si>
    <t>2026CPS3488</t>
  </si>
  <si>
    <t>2026CPS3529</t>
  </si>
  <si>
    <t>2026CPS3443</t>
  </si>
  <si>
    <t>2026CPS3565</t>
  </si>
  <si>
    <t>2026CPS3497</t>
  </si>
  <si>
    <t>2026CPS3559</t>
  </si>
  <si>
    <t>2026CPS3487</t>
  </si>
  <si>
    <t>2026CPS3608</t>
  </si>
  <si>
    <t>2026CPS3313</t>
  </si>
  <si>
    <t>2026CPS3482</t>
  </si>
  <si>
    <t>2026CPS3595</t>
  </si>
  <si>
    <t>2026CPS3623</t>
  </si>
  <si>
    <t>2026CPS3548</t>
  </si>
  <si>
    <t>2026CPS3549</t>
  </si>
  <si>
    <t>2026CPS3656</t>
  </si>
  <si>
    <t>2026CPS3603</t>
  </si>
  <si>
    <t>2026CPS3641</t>
  </si>
  <si>
    <t>2026CPS3635</t>
  </si>
  <si>
    <t>2026CPS3564</t>
  </si>
  <si>
    <t>2026CPS3610</t>
  </si>
  <si>
    <t>2026CPS3651</t>
  </si>
  <si>
    <t>2026CPS3711</t>
  </si>
  <si>
    <t>2026CPS3718</t>
  </si>
  <si>
    <t>2026CPS3575</t>
  </si>
  <si>
    <t>2026CPS3670</t>
  </si>
  <si>
    <t>2026CPS3659</t>
  </si>
  <si>
    <t>2026CPS3701</t>
  </si>
  <si>
    <t>2026CPS3714</t>
  </si>
  <si>
    <t>2026CPS3726</t>
  </si>
  <si>
    <t>2026CPS3716</t>
  </si>
  <si>
    <t>2026CPS3800</t>
  </si>
  <si>
    <t>2026CPS3715</t>
  </si>
  <si>
    <t>2026CPS3725</t>
  </si>
  <si>
    <t>2026CPS3677</t>
  </si>
  <si>
    <t>2026CPS3704</t>
  </si>
  <si>
    <t>2026CPS3705</t>
  </si>
  <si>
    <t>2026CPS3784</t>
  </si>
  <si>
    <t>2026CPS3724</t>
  </si>
  <si>
    <t>2026CPS3676</t>
  </si>
  <si>
    <t>2026CPS3088</t>
  </si>
  <si>
    <t>2026CPS3682</t>
  </si>
  <si>
    <t>2026CPS3831</t>
  </si>
  <si>
    <t>2026CPS3775</t>
  </si>
  <si>
    <t>2026CPS3816</t>
  </si>
  <si>
    <t>2026CPS3832</t>
  </si>
  <si>
    <t>2026CPS3780</t>
  </si>
  <si>
    <t>2026CPS3703</t>
  </si>
  <si>
    <t>2026CPS3702</t>
  </si>
  <si>
    <t>2026CPS3572</t>
  </si>
  <si>
    <t>2026CPS3785</t>
  </si>
  <si>
    <t>2026CPS3830</t>
  </si>
  <si>
    <t>2026CPS3860</t>
  </si>
  <si>
    <t xml:space="preserve">2026CPS3835 </t>
  </si>
  <si>
    <t>2026CPS3871</t>
  </si>
  <si>
    <t>2026CPS3833</t>
  </si>
  <si>
    <t>2026CPS3788</t>
  </si>
  <si>
    <t>2026CPS3878</t>
  </si>
  <si>
    <t>2026CPS3817</t>
  </si>
  <si>
    <t>2026CPS3852</t>
  </si>
  <si>
    <t>2026CPS3921</t>
  </si>
  <si>
    <t>2026CPS3668</t>
  </si>
  <si>
    <t>2026CPS3870</t>
  </si>
  <si>
    <t>2026CPS3953</t>
  </si>
  <si>
    <t>2026CPS3739</t>
  </si>
  <si>
    <t>2026CPS3745</t>
  </si>
  <si>
    <t>2026CPS3640</t>
  </si>
  <si>
    <t>2026CPS3909</t>
  </si>
  <si>
    <t>2026CPS3912</t>
  </si>
  <si>
    <t>2026CPS3915</t>
  </si>
  <si>
    <t>2026CPS3747</t>
  </si>
  <si>
    <t>2026CPS3117</t>
  </si>
  <si>
    <t>2026CPS3963</t>
  </si>
  <si>
    <t>2026CPS3947</t>
  </si>
  <si>
    <t>2026CPS3916</t>
  </si>
  <si>
    <t>2026CPS3743</t>
  </si>
  <si>
    <t>2026CPS3990</t>
  </si>
  <si>
    <t>2026CPS3992</t>
  </si>
  <si>
    <t>2026CPS3956</t>
  </si>
  <si>
    <t>2026CPS2826</t>
  </si>
  <si>
    <t>2026CPS3989</t>
  </si>
  <si>
    <t>2026CPS4016</t>
  </si>
  <si>
    <t>2026CPS4017</t>
  </si>
  <si>
    <t>2026CPS4023</t>
  </si>
  <si>
    <t>2026CPS4018</t>
  </si>
  <si>
    <t>117 DIAS 91927 DTA - BPPI - 2026030100006</t>
  </si>
  <si>
    <t>2026CPS4057</t>
  </si>
  <si>
    <t xml:space="preserve">CASTRO JIMENEZ DORIS ANDREA </t>
  </si>
  <si>
    <t>2026CPS211</t>
  </si>
  <si>
    <t>2026CPS180</t>
  </si>
  <si>
    <t>2026CPS217</t>
  </si>
  <si>
    <t>2026CPS239</t>
  </si>
  <si>
    <t>2026CPS260</t>
  </si>
  <si>
    <t>2026CPS381</t>
  </si>
  <si>
    <t>2026CPS304</t>
  </si>
  <si>
    <t>2026CPS274</t>
  </si>
  <si>
    <t>2026CPS303</t>
  </si>
  <si>
    <t>2026CPS298</t>
  </si>
  <si>
    <t>2026CPS300</t>
  </si>
  <si>
    <t>2026CPS273</t>
  </si>
  <si>
    <t>2026CPS362</t>
  </si>
  <si>
    <t>2026CPS403</t>
  </si>
  <si>
    <t>2026CPS350</t>
  </si>
  <si>
    <t>2026CPS393</t>
  </si>
  <si>
    <t>2026CPS387</t>
  </si>
  <si>
    <t>2026CPS388</t>
  </si>
  <si>
    <t>2026CPS364</t>
  </si>
  <si>
    <t>2026CPS426</t>
  </si>
  <si>
    <t>2026CPS386</t>
  </si>
  <si>
    <t>2026CPS355</t>
  </si>
  <si>
    <t>2026CPS446</t>
  </si>
  <si>
    <t>2026CPS402</t>
  </si>
  <si>
    <t>2026CPS442</t>
  </si>
  <si>
    <t>2026CPS473</t>
  </si>
  <si>
    <t>2026CPS419</t>
  </si>
  <si>
    <t>2026CPS518</t>
  </si>
  <si>
    <t>2026CPS515</t>
  </si>
  <si>
    <t>2026CPS521</t>
  </si>
  <si>
    <t>2026CPS525</t>
  </si>
  <si>
    <t>2026CPS509</t>
  </si>
  <si>
    <t>2026CPS550</t>
  </si>
  <si>
    <t>2026CPS450</t>
  </si>
  <si>
    <t>2026CPS499</t>
  </si>
  <si>
    <t>2026CPS519</t>
  </si>
  <si>
    <t>2026CPS528</t>
  </si>
  <si>
    <t>2026CPS486</t>
  </si>
  <si>
    <t>2026CPS538</t>
  </si>
  <si>
    <t>2026CPS615</t>
  </si>
  <si>
    <t>2026CPS625</t>
  </si>
  <si>
    <t>2026CPS704</t>
  </si>
  <si>
    <t>2026CPS641</t>
  </si>
  <si>
    <t>2026CPS676</t>
  </si>
  <si>
    <t>2026CPS670</t>
  </si>
  <si>
    <t>2026CPS683</t>
  </si>
  <si>
    <t>2026CPS684</t>
  </si>
  <si>
    <t>2026CPS750</t>
  </si>
  <si>
    <t>2026CPS708</t>
  </si>
  <si>
    <t>2026CPS681</t>
  </si>
  <si>
    <t>2026CPS809</t>
  </si>
  <si>
    <t>2026CPS721</t>
  </si>
  <si>
    <t>2026CPS682</t>
  </si>
  <si>
    <t>2026CPS851</t>
  </si>
  <si>
    <t>2026CPS850</t>
  </si>
  <si>
    <t>2026CPS801</t>
  </si>
  <si>
    <t>2026CPS813</t>
  </si>
  <si>
    <t>2026CPS842</t>
  </si>
  <si>
    <t>2026CPS818</t>
  </si>
  <si>
    <t>2026CPS823</t>
  </si>
  <si>
    <t>2026CPS630</t>
  </si>
  <si>
    <t>2026CPS812</t>
  </si>
  <si>
    <t>2026CPS936</t>
  </si>
  <si>
    <t>2026CPS788</t>
  </si>
  <si>
    <t>2026CPS822</t>
  </si>
  <si>
    <t>2026CPS983</t>
  </si>
  <si>
    <t>2026CPS954</t>
  </si>
  <si>
    <t>2026CPS887</t>
  </si>
  <si>
    <t>2026CPS931</t>
  </si>
  <si>
    <t>2026CPS835</t>
  </si>
  <si>
    <t>2026CPS828</t>
  </si>
  <si>
    <t>2026CPS803</t>
  </si>
  <si>
    <t>2026CPS804</t>
  </si>
  <si>
    <t>2026CPS810</t>
  </si>
  <si>
    <t>2026CPS1069</t>
  </si>
  <si>
    <t>2026CPS1256</t>
  </si>
  <si>
    <t>2026CPS1020</t>
  </si>
  <si>
    <t>2026CPS935</t>
  </si>
  <si>
    <t>2026CPS1043</t>
  </si>
  <si>
    <t>2026CPS843</t>
  </si>
  <si>
    <t>2026CPS819</t>
  </si>
  <si>
    <t>2026CPS1074</t>
  </si>
  <si>
    <t>2026CPS628</t>
  </si>
  <si>
    <t>2026CPS799</t>
  </si>
  <si>
    <t>2026CPS1058</t>
  </si>
  <si>
    <t>2026CPS1272</t>
  </si>
  <si>
    <t>2026CPS1187</t>
  </si>
  <si>
    <t>2026CPS1041</t>
  </si>
  <si>
    <t>2026CPS1140</t>
  </si>
  <si>
    <t>2026CPS1208</t>
  </si>
  <si>
    <t>2026CPS1138</t>
  </si>
  <si>
    <t>2026CPS1104</t>
  </si>
  <si>
    <t>2026CPS811</t>
  </si>
  <si>
    <t>2026CPS1206</t>
  </si>
  <si>
    <t>2026CPS1201</t>
  </si>
  <si>
    <t>2026CPS1179</t>
  </si>
  <si>
    <t>2026CPS1085</t>
  </si>
  <si>
    <t>2026CPS1059</t>
  </si>
  <si>
    <t>2026CPS1015</t>
  </si>
  <si>
    <t>2026CPS1086</t>
  </si>
  <si>
    <t>2026CPS1084</t>
  </si>
  <si>
    <t>2026CPS1065</t>
  </si>
  <si>
    <t>2026CPS1271</t>
  </si>
  <si>
    <t>2026CPS1333</t>
  </si>
  <si>
    <t>2026CPS1301</t>
  </si>
  <si>
    <t>2026CPS1205</t>
  </si>
  <si>
    <t>2026CPS1376</t>
  </si>
  <si>
    <t>2026CPS1309</t>
  </si>
  <si>
    <t>2026CPS1004</t>
  </si>
  <si>
    <t>2026CPS1137</t>
  </si>
  <si>
    <t>2026CPS1364</t>
  </si>
  <si>
    <t>2026CPS1300</t>
  </si>
  <si>
    <t>2026CPS1387</t>
  </si>
  <si>
    <t>2026CPS1314</t>
  </si>
  <si>
    <t>2026CPS1355</t>
  </si>
  <si>
    <t>2026CPS1412</t>
  </si>
  <si>
    <t>2026CPS1398</t>
  </si>
  <si>
    <t>2026CPS1307</t>
  </si>
  <si>
    <t>2026CPS1336</t>
  </si>
  <si>
    <t>2026CPS1369</t>
  </si>
  <si>
    <t>2026CPS1377</t>
  </si>
  <si>
    <t>2026CPS1257</t>
  </si>
  <si>
    <t>2026CPS779</t>
  </si>
  <si>
    <t>2026CPS891</t>
  </si>
  <si>
    <t>2026CPS1305</t>
  </si>
  <si>
    <t>2026CPS1276</t>
  </si>
  <si>
    <t>2026CPS1385</t>
  </si>
  <si>
    <t>2026CPS1391</t>
  </si>
  <si>
    <t>2026CPS1204</t>
  </si>
  <si>
    <t>2026CPS1445</t>
  </si>
  <si>
    <t>2026CPS1180</t>
  </si>
  <si>
    <t>2026CPS1203</t>
  </si>
  <si>
    <t>2026CPS1360</t>
  </si>
  <si>
    <t>2026CPS1381</t>
  </si>
  <si>
    <t>2026CPS1444</t>
  </si>
  <si>
    <t>2026CPS1523</t>
  </si>
  <si>
    <t>2026CPS1473</t>
  </si>
  <si>
    <t>2026CPS1308</t>
  </si>
  <si>
    <t>2026CPS1415</t>
  </si>
  <si>
    <t>2026CPS1456</t>
  </si>
  <si>
    <t>2026CPS1539</t>
  </si>
  <si>
    <t>2026CPS1390</t>
  </si>
  <si>
    <t>2026CPS1528</t>
  </si>
  <si>
    <t>2026CPS1494</t>
  </si>
  <si>
    <t>2026CPS717</t>
  </si>
  <si>
    <t>2026CPS1505</t>
  </si>
  <si>
    <t>2026CPS454</t>
  </si>
  <si>
    <t>2026CPS1540</t>
  </si>
  <si>
    <t>2026CPS1306</t>
  </si>
  <si>
    <t>2026CPS1428</t>
  </si>
  <si>
    <t>2026CPS1578</t>
  </si>
  <si>
    <t>2026CPS1611</t>
  </si>
  <si>
    <t>2026CPS1582</t>
  </si>
  <si>
    <t>2026CPS1548</t>
  </si>
  <si>
    <t>2026CPS1596</t>
  </si>
  <si>
    <t>2026CPS1603</t>
  </si>
  <si>
    <t>2026CPS1527</t>
  </si>
  <si>
    <t>2026CPS1472</t>
  </si>
  <si>
    <t>2026CPS681-C1</t>
  </si>
  <si>
    <t>2026CPS1791</t>
  </si>
  <si>
    <t>2026CPS2022</t>
  </si>
  <si>
    <t>2026CPS2000</t>
  </si>
  <si>
    <t>2026CPS1775</t>
  </si>
  <si>
    <t>2026CPS1880</t>
  </si>
  <si>
    <t>2026CPS1773</t>
  </si>
  <si>
    <t>2026CPS2003</t>
  </si>
  <si>
    <t>2026CPS2032</t>
  </si>
  <si>
    <t>2026CPS2117</t>
  </si>
  <si>
    <t>2026CPS2118</t>
  </si>
  <si>
    <t>2026CPS2053</t>
  </si>
  <si>
    <t>2026CPS2187</t>
  </si>
  <si>
    <t>2026CPS2034</t>
  </si>
  <si>
    <t>2026CPS1798</t>
  </si>
  <si>
    <t>2026CPS2138</t>
  </si>
  <si>
    <t>2026CPS2240</t>
  </si>
  <si>
    <t>2026CPS2059</t>
  </si>
  <si>
    <t>2026CPS2336</t>
  </si>
  <si>
    <t>2026CPS2229</t>
  </si>
  <si>
    <t>2026CPS2231</t>
  </si>
  <si>
    <t>2026CPS2230</t>
  </si>
  <si>
    <t>2026CPS2284</t>
  </si>
  <si>
    <t>2026CPS2239</t>
  </si>
  <si>
    <t>2026CPS2291</t>
  </si>
  <si>
    <t>2026CPS2119</t>
  </si>
  <si>
    <t>2026CPS2294</t>
  </si>
  <si>
    <t>2026CPS2322</t>
  </si>
  <si>
    <t>2026CPS2367</t>
  </si>
  <si>
    <t>2026CPS2489</t>
  </si>
  <si>
    <t>2026CPS2433</t>
  </si>
  <si>
    <t>2026CPS2499</t>
  </si>
  <si>
    <t>2026CPS2490</t>
  </si>
  <si>
    <t>2026CPS2519</t>
  </si>
  <si>
    <t>2026CPS2513</t>
  </si>
  <si>
    <t>2026CPS2518</t>
  </si>
  <si>
    <t>2026CPS2517</t>
  </si>
  <si>
    <t>2026CPS2570</t>
  </si>
  <si>
    <t>2026CPS2597</t>
  </si>
  <si>
    <t>2026CPS2538</t>
  </si>
  <si>
    <t>2026CPS2616</t>
  </si>
  <si>
    <t>2026CPS2520</t>
  </si>
  <si>
    <t>2026CPS2458</t>
  </si>
  <si>
    <t>2026CPS2595</t>
  </si>
  <si>
    <t>2026CPS2593</t>
  </si>
  <si>
    <t>2026CPS2617</t>
  </si>
  <si>
    <t>2026CPS2647</t>
  </si>
  <si>
    <t>2026CPS2569</t>
  </si>
  <si>
    <t>2026CPS2621</t>
  </si>
  <si>
    <t>2026CPS2728</t>
  </si>
  <si>
    <t>2026CPS2861</t>
  </si>
  <si>
    <t>2026CPS2795</t>
  </si>
  <si>
    <t>2026CPS2765</t>
  </si>
  <si>
    <t>2026CPS2766</t>
  </si>
  <si>
    <t>2026CPS2853</t>
  </si>
  <si>
    <t>2026CPS2730</t>
  </si>
  <si>
    <t>2026CPS2764</t>
  </si>
  <si>
    <t>2026CPS2703</t>
  </si>
  <si>
    <t>2026CPS2699</t>
  </si>
  <si>
    <t>2026CPS2806</t>
  </si>
  <si>
    <t>2026CPS2855</t>
  </si>
  <si>
    <t>2026CPS2935</t>
  </si>
  <si>
    <t>2026CPS2813</t>
  </si>
  <si>
    <t>2026CPS2837</t>
  </si>
  <si>
    <t>2026CPS2942</t>
  </si>
  <si>
    <t>2026CPS2943</t>
  </si>
  <si>
    <t>2026CPS2917</t>
  </si>
  <si>
    <t>2026CPS2937</t>
  </si>
  <si>
    <t>2026CPS2895</t>
  </si>
  <si>
    <t>2026CPS3090</t>
  </si>
  <si>
    <t>2026CPS2910</t>
  </si>
  <si>
    <t>2026CPS2946</t>
  </si>
  <si>
    <t>2026CPS2938</t>
  </si>
  <si>
    <t>2026CPS3026</t>
  </si>
  <si>
    <t>2026CPS3124</t>
  </si>
  <si>
    <t>2026CPS3145</t>
  </si>
  <si>
    <t>2026CPS3144</t>
  </si>
  <si>
    <t>2026CPS3015</t>
  </si>
  <si>
    <t>2026CPS3013</t>
  </si>
  <si>
    <t>2026CPS2954</t>
  </si>
  <si>
    <t>2026CPS3126</t>
  </si>
  <si>
    <t>2026CPS2945</t>
  </si>
  <si>
    <t>2026CPS3172</t>
  </si>
  <si>
    <t>2026CPS2944</t>
  </si>
  <si>
    <t>2026CPS3227</t>
  </si>
  <si>
    <t>2026CPS3335</t>
  </si>
  <si>
    <t>2026CPS3310</t>
  </si>
  <si>
    <t>2026CPS3407</t>
  </si>
  <si>
    <t>2026CPS3451</t>
  </si>
  <si>
    <t>2026CPS3408</t>
  </si>
  <si>
    <t>2026CPS3509</t>
  </si>
  <si>
    <t>2026CPS3404</t>
  </si>
  <si>
    <t>2026CPS3450</t>
  </si>
  <si>
    <t>2026CPS3501</t>
  </si>
  <si>
    <t>2026CPS3476</t>
  </si>
  <si>
    <t>2026CPS3568</t>
  </si>
  <si>
    <t>2026CPS3584</t>
  </si>
  <si>
    <t>2026CPS3583</t>
  </si>
  <si>
    <t>2026CPS3606</t>
  </si>
  <si>
    <t>2026CPS3590</t>
  </si>
  <si>
    <t>2026CPS3658</t>
  </si>
  <si>
    <t>2026CPS3598</t>
  </si>
  <si>
    <t>2026CPS3648</t>
  </si>
  <si>
    <t>2026CPS3597</t>
  </si>
  <si>
    <t>2026CPS3681</t>
  </si>
  <si>
    <t>2026CPS3698</t>
  </si>
  <si>
    <t>2026CPS3684</t>
  </si>
  <si>
    <t>2026CPS3688</t>
  </si>
  <si>
    <t>2026CPS3695</t>
  </si>
  <si>
    <t>2026CPS3713</t>
  </si>
  <si>
    <t>2026CPS3690</t>
  </si>
  <si>
    <t>2026CPS3770</t>
  </si>
  <si>
    <t>2026CPS3795</t>
  </si>
  <si>
    <t>2026CPS3596</t>
  </si>
  <si>
    <t>2026CPS3897</t>
  </si>
  <si>
    <t>2026CPS3732</t>
  </si>
  <si>
    <t>2026CPS3793</t>
  </si>
  <si>
    <t>2026CPS3918</t>
  </si>
  <si>
    <t>2026CPS3873</t>
  </si>
  <si>
    <t>2026CPS3923</t>
  </si>
  <si>
    <t>2026CPS3758</t>
  </si>
  <si>
    <t>2026CPS3762</t>
  </si>
  <si>
    <t>2026CPS3619</t>
  </si>
  <si>
    <t>2026CPS3756</t>
  </si>
  <si>
    <t>2026CPS3945</t>
  </si>
  <si>
    <t>2026CPS3925</t>
  </si>
  <si>
    <t>2026CPS3972</t>
  </si>
  <si>
    <t>2026CPS3982</t>
  </si>
  <si>
    <t>2026CPS3981</t>
  </si>
  <si>
    <t>2026CPS4003</t>
  </si>
  <si>
    <t>2026CPS3974</t>
  </si>
  <si>
    <t>2026CPS4022</t>
  </si>
  <si>
    <t>2026CPS4027</t>
  </si>
  <si>
    <t>2026CPS4019</t>
  </si>
  <si>
    <t>2026CPS4025</t>
  </si>
  <si>
    <t>120 DIAS 91882 SGCGA - BPPI - 2024020100006 – 2024020100007 - 2024020100008 - 2024020100010 - 2024020100012 - 2024020100019</t>
  </si>
  <si>
    <t>2026CPS4038</t>
  </si>
  <si>
    <t>Prestar servicios profesionales a la Dirección Técnica de Desarrollo de Capacidades para la Gobernanza Ambiental de la Corporación Autónoma Regional de Cundinamarca - CAR para apoyar pedagógicamente la implementación de estrategias y herramientas pedagógicas para la educación ambiental en el marco del proyecto 17 denominado entornos sostenibles para la cultura ambiental, educación y participación.</t>
  </si>
  <si>
    <t>SUAREZ RODRIGUEZ YESICA LILIANA</t>
  </si>
  <si>
    <t>120 DIAS 91883 SGCGA - BPPI - 2024020100006 – 2024020100007 - 2024020100008 - 2024020100010 - 2024020100012 – 2024020100019</t>
  </si>
  <si>
    <t>2026CPS4039</t>
  </si>
  <si>
    <t>Prestación de servicios profesionales a la Subdirección General de Cultura y gobernanza ambiental de la Corporación Autónoma Regional de Cundinamarca- CAR, para articular, acompañar, desarrollar, hacer seguimiento y monitoreo de los proyectos de entornos sostenibles, educación ambiental entre otros que hacen parte de la subdirección y el apoyo en el accionar social de la Dirección Regional asignada.</t>
  </si>
  <si>
    <t>120 DIAS 91886 SGCGA - BPPI - 2024020100006 – 2024020100007 - 2024020100008 - 2024020100010 - 2024020100012 - 2024020100019</t>
  </si>
  <si>
    <t>2026CPS4041</t>
  </si>
  <si>
    <t xml:space="preserve">GRAVIER LOPEZ XIMENA ALEJANDRA </t>
  </si>
  <si>
    <t>119 DIAS 91911 SGCGA - BPPI - 2024020100006 – 2024020100007 - 2024020100008 - 2024020100010 - 2024020100012 - 2024020100019</t>
  </si>
  <si>
    <t>2026CPS4050</t>
  </si>
  <si>
    <t>114 DIAS 91920 SGCGA - BPPI - 2024020100006 – 2024020100007 - 2024020100008 - 2024020100010 - 2024020100012 - 2024020100019</t>
  </si>
  <si>
    <t>2026CPS4055</t>
  </si>
  <si>
    <t>Prestar servicios profesionales a la Dirección técnica de Desarrollo de Capacidades para la Gobernanza Ambiental de la Corporación Autónoma Regional de Cundinamarca – CAR para apoyar las acciones de implementación y seguimiento a las herramientas ecoeficientes entregadas en los procesos socioambientales del proyecto 17.</t>
  </si>
  <si>
    <t>ACERO ROCHA NEYLA YAMILE</t>
  </si>
  <si>
    <t>105 DIAS 91954 SGCGA – BPPI - 2024020100006 – 2024020100007 - 2024020100008 - 2024020100010 - 2024020100012 - 2024020100019</t>
  </si>
  <si>
    <t>2026CPS4062</t>
  </si>
  <si>
    <t>Prestar servicios de apoyo a la gestión a la Dirección Técnica de Desarrollo de Capacidades para la Gobernanza Ambiental – DCGA de la Corporación Autónoma Regional de Cundinamarca – CAR, para apoyar la gestión administrativa y documental de la información generada en el marco de la ejecución del Proyecto 7.</t>
  </si>
  <si>
    <t>MATALLANA VARGAS DIDIER LAUREANO</t>
  </si>
  <si>
    <t>2026CPS186</t>
  </si>
  <si>
    <t>2026CPS202</t>
  </si>
  <si>
    <t>2026CPS237</t>
  </si>
  <si>
    <t>2026CPS259</t>
  </si>
  <si>
    <t>2026CPS255</t>
  </si>
  <si>
    <t>2026CPS420</t>
  </si>
  <si>
    <t>2026CPS412</t>
  </si>
  <si>
    <t>2026CPS411</t>
  </si>
  <si>
    <t>2026CPS508</t>
  </si>
  <si>
    <t>2026CPS517</t>
  </si>
  <si>
    <t>2026CPS557</t>
  </si>
  <si>
    <t>2026CPS529</t>
  </si>
  <si>
    <t>2026CPS555</t>
  </si>
  <si>
    <t>2026CPS507</t>
  </si>
  <si>
    <t>2026CPS543</t>
  </si>
  <si>
    <t>2026CPS556</t>
  </si>
  <si>
    <t>2026CPS496</t>
  </si>
  <si>
    <t>2026CPS613</t>
  </si>
  <si>
    <t>2026CPS619</t>
  </si>
  <si>
    <t>2026CPS510</t>
  </si>
  <si>
    <t>2026CPS640</t>
  </si>
  <si>
    <t>2026CPS617</t>
  </si>
  <si>
    <t>2026CPS692</t>
  </si>
  <si>
    <t>2026CPS624</t>
  </si>
  <si>
    <t>2026CPS724</t>
  </si>
  <si>
    <t>2026CPS785</t>
  </si>
  <si>
    <t>2026CPS751</t>
  </si>
  <si>
    <t>2026CPS743</t>
  </si>
  <si>
    <t>2026CPS789</t>
  </si>
  <si>
    <t>2026CPS848</t>
  </si>
  <si>
    <t>2026CPS763</t>
  </si>
  <si>
    <t>2026CPS888</t>
  </si>
  <si>
    <t>2026CPS913</t>
  </si>
  <si>
    <t>2026CPS847</t>
  </si>
  <si>
    <t>2026CPS845</t>
  </si>
  <si>
    <t>2026CPS629</t>
  </si>
  <si>
    <t>2026CPS924</t>
  </si>
  <si>
    <t>2026CPS814</t>
  </si>
  <si>
    <t>2026CPS971</t>
  </si>
  <si>
    <t>2026CPS837</t>
  </si>
  <si>
    <t>2026CPS892</t>
  </si>
  <si>
    <t>2026CPS938</t>
  </si>
  <si>
    <t>2026CPS911</t>
  </si>
  <si>
    <t>2026CPS1017</t>
  </si>
  <si>
    <t>2026CPS965</t>
  </si>
  <si>
    <t>2026CPS734</t>
  </si>
  <si>
    <t>2026CPS989</t>
  </si>
  <si>
    <t>2026CPS906</t>
  </si>
  <si>
    <t>2026CPS839</t>
  </si>
  <si>
    <t>2026CPS878</t>
  </si>
  <si>
    <t>2026CPS838</t>
  </si>
  <si>
    <t>2026CPS846</t>
  </si>
  <si>
    <t>2026CPS928</t>
  </si>
  <si>
    <t>2026CPS802</t>
  </si>
  <si>
    <t>2026CPS907</t>
  </si>
  <si>
    <t>2026CPS870</t>
  </si>
  <si>
    <t>2026CPS1012</t>
  </si>
  <si>
    <t>2026CPS807</t>
  </si>
  <si>
    <t>2026CPS905</t>
  </si>
  <si>
    <t>2026CPS806</t>
  </si>
  <si>
    <t>2026CPS805</t>
  </si>
  <si>
    <t>2026CPS959</t>
  </si>
  <si>
    <t>2026CPS1076</t>
  </si>
  <si>
    <t>2026CPS1242</t>
  </si>
  <si>
    <t>2026CPS1185</t>
  </si>
  <si>
    <t>2026CPS984</t>
  </si>
  <si>
    <t>2026CPS1045</t>
  </si>
  <si>
    <t>2026CPS1235</t>
  </si>
  <si>
    <t>2026CPS1243</t>
  </si>
  <si>
    <t>2026CPS974</t>
  </si>
  <si>
    <t>2026CPS1064</t>
  </si>
  <si>
    <t>2026CPS1053</t>
  </si>
  <si>
    <t>2026CPS1192</t>
  </si>
  <si>
    <t>2026CPS1136</t>
  </si>
  <si>
    <t>2026CPS1240</t>
  </si>
  <si>
    <t>2026CPS1021</t>
  </si>
  <si>
    <t>2026CPS1120</t>
  </si>
  <si>
    <t>2026CPS993</t>
  </si>
  <si>
    <t>2026CPS973</t>
  </si>
  <si>
    <t>2026CPS1254</t>
  </si>
  <si>
    <t>2026CPS1237</t>
  </si>
  <si>
    <t xml:space="preserve">2026CPS1042 </t>
  </si>
  <si>
    <t>2026CPS1016</t>
  </si>
  <si>
    <t>2026CPS1002</t>
  </si>
  <si>
    <t>2026CPS990</t>
  </si>
  <si>
    <t>2026CPS1302</t>
  </si>
  <si>
    <t>2026CPS1233</t>
  </si>
  <si>
    <t>2026CPS1075</t>
  </si>
  <si>
    <t>2026CPS1061</t>
  </si>
  <si>
    <t>2026CPS1331</t>
  </si>
  <si>
    <t>2026CPS1357</t>
  </si>
  <si>
    <t>2026CPS1214</t>
  </si>
  <si>
    <t>2026CPS1361</t>
  </si>
  <si>
    <t>2026CPS1092</t>
  </si>
  <si>
    <t>2026CPS898</t>
  </si>
  <si>
    <t>2026CPS1106</t>
  </si>
  <si>
    <t>2026CPS994</t>
  </si>
  <si>
    <t>2026CPS1184</t>
  </si>
  <si>
    <t>2026CPS1186</t>
  </si>
  <si>
    <t>2026CPS1117</t>
  </si>
  <si>
    <t>2026CPS912</t>
  </si>
  <si>
    <t>2026CPS1340</t>
  </si>
  <si>
    <t>2026CPS1371</t>
  </si>
  <si>
    <t>2026CPS1008</t>
  </si>
  <si>
    <t>2026CPS844</t>
  </si>
  <si>
    <t>2026CPS1383</t>
  </si>
  <si>
    <t>2026CPS1244</t>
  </si>
  <si>
    <t>2026CPS1346</t>
  </si>
  <si>
    <t>2026CPS1356</t>
  </si>
  <si>
    <t>2026CPS1183</t>
  </si>
  <si>
    <t>2026CPS1022</t>
  </si>
  <si>
    <t>2026CPS1419</t>
  </si>
  <si>
    <t>2026CPS1358</t>
  </si>
  <si>
    <t>2026CPS939</t>
  </si>
  <si>
    <t>2026CPS1382</t>
  </si>
  <si>
    <t>2026CPS952</t>
  </si>
  <si>
    <t>2026CPS1241</t>
  </si>
  <si>
    <t>2026CPS1332</t>
  </si>
  <si>
    <t>2026CPS1258</t>
  </si>
  <si>
    <t>2026CPS1142</t>
  </si>
  <si>
    <t>2026CPS1362</t>
  </si>
  <si>
    <t>2026CPS1403</t>
  </si>
  <si>
    <t>2026CPS1368</t>
  </si>
  <si>
    <t>2026CPS1384</t>
  </si>
  <si>
    <t>2026CPS1404</t>
  </si>
  <si>
    <t>2026CPS1500</t>
  </si>
  <si>
    <t>2026CPS1440</t>
  </si>
  <si>
    <t>2026CPS1481</t>
  </si>
  <si>
    <t>2026CPS1513</t>
  </si>
  <si>
    <t>2026CPS1421</t>
  </si>
  <si>
    <t>2026CPS1541</t>
  </si>
  <si>
    <t>2026CPS1443</t>
  </si>
  <si>
    <t>2026CPS1542</t>
  </si>
  <si>
    <t>2026CPS1499</t>
  </si>
  <si>
    <t>2026CPS1463</t>
  </si>
  <si>
    <t>2026CPS1531</t>
  </si>
  <si>
    <t>2026CPS1586</t>
  </si>
  <si>
    <t>2026CPS1549</t>
  </si>
  <si>
    <t>2026CPS1608</t>
  </si>
  <si>
    <t>2026CPS1471</t>
  </si>
  <si>
    <t>2026CPS1567</t>
  </si>
  <si>
    <t>2026CPS1562</t>
  </si>
  <si>
    <t>2026CPS1563</t>
  </si>
  <si>
    <t>2026CPS1265</t>
  </si>
  <si>
    <t>2026CPS1565</t>
  </si>
  <si>
    <t>2026CPS1570</t>
  </si>
  <si>
    <t>2026CPS1547</t>
  </si>
  <si>
    <t>2026CPS1591</t>
  </si>
  <si>
    <t>2026CPS1631</t>
  </si>
  <si>
    <t>2026CPS1447</t>
  </si>
  <si>
    <t>2026CPS1579</t>
  </si>
  <si>
    <t>2026CPS1575</t>
  </si>
  <si>
    <t>2026CPS1546</t>
  </si>
  <si>
    <t>2026CPS1559</t>
  </si>
  <si>
    <t>2026CPS1618</t>
  </si>
  <si>
    <t>2026CPS1623</t>
  </si>
  <si>
    <t>2026CPS924-C1</t>
  </si>
  <si>
    <t>2026CPS994-C1</t>
  </si>
  <si>
    <t>2026CPS2140</t>
  </si>
  <si>
    <t>2026CPS2181</t>
  </si>
  <si>
    <t>2026CPS2270</t>
  </si>
  <si>
    <t>2026CPS2236</t>
  </si>
  <si>
    <t>2026CPS2237</t>
  </si>
  <si>
    <t>2026CPS2330</t>
  </si>
  <si>
    <t>2026CPS2503</t>
  </si>
  <si>
    <t>2026CPS2411</t>
  </si>
  <si>
    <t>2026CPS2401</t>
  </si>
  <si>
    <t>2026CPS2507</t>
  </si>
  <si>
    <t>2026CPS2434</t>
  </si>
  <si>
    <t>2026CPS2432</t>
  </si>
  <si>
    <t>2026CPS2637</t>
  </si>
  <si>
    <t>2026CPS2482</t>
  </si>
  <si>
    <t>2026CPS2481</t>
  </si>
  <si>
    <t>2026CPS2568</t>
  </si>
  <si>
    <t>2026CPS2516</t>
  </si>
  <si>
    <t>2026CPS2514</t>
  </si>
  <si>
    <t>2026CPS2594</t>
  </si>
  <si>
    <t>2026CPS2628</t>
  </si>
  <si>
    <t>2026CPS2632</t>
  </si>
  <si>
    <t>2026CPS2629</t>
  </si>
  <si>
    <t>2026CPS2659</t>
  </si>
  <si>
    <t>2026CPS2863</t>
  </si>
  <si>
    <t>2026CPS2796</t>
  </si>
  <si>
    <t>2026CPS2883</t>
  </si>
  <si>
    <t>2026CPS2854</t>
  </si>
  <si>
    <t>2026CPS2763</t>
  </si>
  <si>
    <t>2026CPS3028</t>
  </si>
  <si>
    <t>2026CPS3007</t>
  </si>
  <si>
    <t>2026CPS3027</t>
  </si>
  <si>
    <t>2026CPS3127</t>
  </si>
  <si>
    <t>2026CPS3012</t>
  </si>
  <si>
    <t>2026CPS3152</t>
  </si>
  <si>
    <t>2026CPS3029</t>
  </si>
  <si>
    <t>2026CPS3157</t>
  </si>
  <si>
    <t>2026CPS2777</t>
  </si>
  <si>
    <t>2026CPS3197</t>
  </si>
  <si>
    <t>2026CPS3185</t>
  </si>
  <si>
    <t>2026CPS3189</t>
  </si>
  <si>
    <t>2026CPS3290</t>
  </si>
  <si>
    <t>2026CPS3387</t>
  </si>
  <si>
    <t>2026CPS3274</t>
  </si>
  <si>
    <t>2026CPS3289</t>
  </si>
  <si>
    <t>2026CPS3263</t>
  </si>
  <si>
    <t>2026CPS3224</t>
  </si>
  <si>
    <t>2026CPS3321</t>
  </si>
  <si>
    <t>2026CPS3222</t>
  </si>
  <si>
    <t>2026CPS3334</t>
  </si>
  <si>
    <t>2026CPS3261</t>
  </si>
  <si>
    <t>2026CPS3306</t>
  </si>
  <si>
    <t>2026CPS3223</t>
  </si>
  <si>
    <t>2026CPS3228</t>
  </si>
  <si>
    <t>2026CPS3307</t>
  </si>
  <si>
    <t>2026CPS3190</t>
  </si>
  <si>
    <t>2026CPS3142</t>
  </si>
  <si>
    <t>2026CPS3409</t>
  </si>
  <si>
    <t>2026CPS3508</t>
  </si>
  <si>
    <t>2026CPS3574</t>
  </si>
  <si>
    <t>2026CPS3374</t>
  </si>
  <si>
    <t>2026CPS3345</t>
  </si>
  <si>
    <t>2026CPS3566</t>
  </si>
  <si>
    <t>2026CPS3403</t>
  </si>
  <si>
    <t>2026CPS3556</t>
  </si>
  <si>
    <t>2026CPS3569</t>
  </si>
  <si>
    <t>2026CPS3571</t>
  </si>
  <si>
    <t>2026CPS3607</t>
  </si>
  <si>
    <t>2026CPS3626</t>
  </si>
  <si>
    <t>2026CPS3624</t>
  </si>
  <si>
    <t>2026CPS3616</t>
  </si>
  <si>
    <t>2026CPS3675</t>
  </si>
  <si>
    <t>2026CPS3655</t>
  </si>
  <si>
    <t>2026CPS3712</t>
  </si>
  <si>
    <t>2026CPS3680</t>
  </si>
  <si>
    <t>2026CPS3652</t>
  </si>
  <si>
    <t>2026CPS3662</t>
  </si>
  <si>
    <t>2026CPS3679</t>
  </si>
  <si>
    <t>2026CPS3796</t>
  </si>
  <si>
    <t>2026CPS3808</t>
  </si>
  <si>
    <t>2026CPS3794</t>
  </si>
  <si>
    <t>2026CPS3781</t>
  </si>
  <si>
    <t>2026CPS3667</t>
  </si>
  <si>
    <t>2026CPS3719</t>
  </si>
  <si>
    <t>2026CPS3772</t>
  </si>
  <si>
    <t>2026CPS3683</t>
  </si>
  <si>
    <t>2026CPS3674</t>
  </si>
  <si>
    <t>2026CPS3875</t>
  </si>
  <si>
    <t>2026CPS3771</t>
  </si>
  <si>
    <t>2026CPS3867</t>
  </si>
  <si>
    <t>2026CPS3828</t>
  </si>
  <si>
    <t>2026CPS3861</t>
  </si>
  <si>
    <t>2026CPS3863</t>
  </si>
  <si>
    <t>2026CPS3874</t>
  </si>
  <si>
    <t>2026CPS3866</t>
  </si>
  <si>
    <t>2026CPS3864</t>
  </si>
  <si>
    <t>2026CPS3919</t>
  </si>
  <si>
    <t>2026CPS3922</t>
  </si>
  <si>
    <t>2026CPS3904</t>
  </si>
  <si>
    <t>2026CPS3754</t>
  </si>
  <si>
    <t>2026CPS3917</t>
  </si>
  <si>
    <t>2026CPS3920</t>
  </si>
  <si>
    <t>2026CPS3936</t>
  </si>
  <si>
    <t>2026CPS3757</t>
  </si>
  <si>
    <t>2026CPS3914</t>
  </si>
  <si>
    <t>2026CPS3935</t>
  </si>
  <si>
    <t>2026CPS3932</t>
  </si>
  <si>
    <t>2026CPS2589</t>
  </si>
  <si>
    <t>2026CPS3934</t>
  </si>
  <si>
    <t>2026CPS3952</t>
  </si>
  <si>
    <t>2026CPS3948</t>
  </si>
  <si>
    <t>2026CPS3962</t>
  </si>
  <si>
    <t>2026CPS3446</t>
  </si>
  <si>
    <t>2026CPS2827</t>
  </si>
  <si>
    <t>2026CPS3977</t>
  </si>
  <si>
    <t>2026CPS2862</t>
  </si>
  <si>
    <t>2026CPS2939</t>
  </si>
  <si>
    <t>2026CPS3959</t>
  </si>
  <si>
    <t>2026CPS3973</t>
  </si>
  <si>
    <t>2026CPS3478</t>
  </si>
  <si>
    <t>2026CPS3978</t>
  </si>
  <si>
    <t>2026CPS3958</t>
  </si>
  <si>
    <t>2026CPS3633</t>
  </si>
  <si>
    <t>2026CPS3988</t>
  </si>
  <si>
    <t>2026CPS3999</t>
  </si>
  <si>
    <t>2026CPS4004</t>
  </si>
  <si>
    <t>2026CPS2751</t>
  </si>
  <si>
    <t>2026CPS4010</t>
  </si>
  <si>
    <t xml:space="preserve">120 DIAS 91885 SGCGA - BPPI - 2024020100008 </t>
  </si>
  <si>
    <t>2026CPS4040</t>
  </si>
  <si>
    <t>Prestar servicios profesionales a la Dirección Técnica de Sostenibilidad e Innovación para el fortalecimiento de la Cultura Ambiental de la Corporación Autónoma Regional de Cundinamarca- CAR, orientados al fortalecimiento técnico, la apertura de mercados sostenibles y la gestión de relaciones internacionales para los Negocios Verdes, en el marco del Proyecto 13: Entornos sostenibles para la promoción de los negocios verdes y la economía circular.</t>
  </si>
  <si>
    <t>PASIVOS EXIGIBLES - 60 DIAS - 91878 - SGCGA</t>
  </si>
  <si>
    <t>PASIVOS EXIGIBLES - 60 DIAS - 91879 - SGCGA</t>
  </si>
  <si>
    <t>PASIVOS EXIGIBLES - 60 DIAS - 91880 - SGCGA</t>
  </si>
  <si>
    <t>PASIVOS EXIGIBLES - 60 DIAS - 91881 - SGCGA</t>
  </si>
  <si>
    <t>120 DIAS 91887 SGCGA - BPPI - 2024020100008</t>
  </si>
  <si>
    <t>2026CPS4042</t>
  </si>
  <si>
    <t>Prestar servicios profesionales a la Dirección Técnica de Sostenibilidad e Innovación para el fortalecimiento de la Cultura Ambiental de la Corporación Autónoma Regional de Cundinamarca - CAR, para brindar apoyo técnico en el desarrollo y seguimiento de iniciativas sostenibles y demás acciones relacionadas con la gestión integral de residuos sólidos.</t>
  </si>
  <si>
    <t>120 DIAS 91899 SGCGA - BPPI - 2024020100006 – 2024020100007 - 2024020100008 - 2024020100010 - 2024020100012 - 2024020100019</t>
  </si>
  <si>
    <t>2026CPS4045</t>
  </si>
  <si>
    <t>Prestar servicios profesionales a la Dirección Técnica de Sostenibilidad e Innovación para el Fortalecimiento de la Cultura Ambiental de la Corporación Autónoma Regional de Cundinamarca - CAR, para colaborar en la realización de la implementación de Unidades Productivas Sostenibles en los Entornos Sostenibles priorizados de la jurisdicción CAR.</t>
  </si>
  <si>
    <t>CUBIDES CARDENAS JERSON DAVID</t>
  </si>
  <si>
    <t>120 DIAS 91901 SGCGA - BPPI - 2024020100008</t>
  </si>
  <si>
    <t>2026CPS4044</t>
  </si>
  <si>
    <t>Prestar servicios profesionales a la Dirección Técnica de Sostenibilidad e Innovación para el Fortalecimiento de la Cultura Ambiental de la Corporación Autónoma Regional de Cundinamarca (CAR), para apoyar la implementación de estrategias de economía circular en los flujos de materiales industriales, de construcción y de consumo masivo, en el marco del Proyecto 13 Entornos Sostenibles para la Promoción de los Negocios Verdes y la Economía Circular.</t>
  </si>
  <si>
    <t>120 DIAS 91902 SGCGA - BPPI - 2024020100006 – 2024020100007 - 2024020100008 - 2024020100010 - 2024020100012 - 2024020100019</t>
  </si>
  <si>
    <t>2026CPS4043</t>
  </si>
  <si>
    <t>Prestación de servicios profesionales en los procesos de organización documental y demás procesos administrativos de la Dirección Técnica de Sostenibilidad e Innovación para el fortalecimiento de la Cultura Ambiental - DSICA de la Corporación Autónoma Regional de Cundinamarca- CAR.</t>
  </si>
  <si>
    <t>120 DIAS 91903 SGCGA - BPPI - 2024020100006 – 2024020100007 - 2024020100008 - 2024020100010 - 2024020100012 - 2024020100019</t>
  </si>
  <si>
    <t>2026CPS4046</t>
  </si>
  <si>
    <t>RODRIGUEZ PORRAS SANDRA YAMILE</t>
  </si>
  <si>
    <t>119 DIAS 91906 SGCGA - BPPI - 2024020100006 – 2024020100007 - 2024020100008 - 2024020100010 - 2024020100012 - 2024020100019</t>
  </si>
  <si>
    <t>2026CPS4049</t>
  </si>
  <si>
    <t>SIERRA SIERRA OSCAR GIOVANNI</t>
  </si>
  <si>
    <t>118 DIAS 91915 SGCGA - BPPI - 2024020100008</t>
  </si>
  <si>
    <t>2026CPS4052</t>
  </si>
  <si>
    <t>Prestar servicios profesionales a la Dirección Técnica de Sostenibilidad e Innovación para el fortalecimiento de la Cultura Ambiental de la Corporación Autónoma Regional de Cundinamarca- CAR para el fortalecimiento de la economía circular en el sector curtidor, en el marco del proyecto 13 Entornos Sostenibles para la Promoción de los Negocios Verdes y la Economía Circular.</t>
  </si>
  <si>
    <t>117 DIAS 91932 SGCGA - BPPI - 2024020100006 – 2024020100007 - 2024020100008 - 2024020100010 - 2024020100012 - 2024020100019</t>
  </si>
  <si>
    <t>2026CPS4053</t>
  </si>
  <si>
    <t>CRUZ NIÑO JOSE ALEXANDER</t>
  </si>
  <si>
    <t>113 DIAS 91931 SGCGA BPPI - 2024020100006 – 2024020100007 - 2024020100008 - 2024020100010 - 2024020100012 - 2024020100019</t>
  </si>
  <si>
    <t>2026CPS4056</t>
  </si>
  <si>
    <t>GARZON ZAMORA OMAR ORLANDO</t>
  </si>
  <si>
    <t>105 DIAS 91973 SGCGA - BPPI - 2024020100008</t>
  </si>
  <si>
    <t>2026CPS4064</t>
  </si>
  <si>
    <t>Prestar servicios profesionales a la Dirección Técnica de Sostenibilidad e Innovación para el fortalecimiento de la cultura ambiental y la estrategia de posicionamiento de las acciones desarrolladas con comunidades y empresas, en el marco del Proyecto 13 Entornos Sostenibles para la Promoción de los Negocios Verdes y la Economía Circular, aplicando enfoques de gestión de calidad, mejora continua y educación ambiental orientados a la transición hacia modelos circulares.</t>
  </si>
  <si>
    <t>NARANJO COY MIGUEL EDUARDO</t>
  </si>
  <si>
    <t>105 DIAS 91978 SGCGA - BPPI - 2024020100008</t>
  </si>
  <si>
    <t>2026CPS4065</t>
  </si>
  <si>
    <t>Prestar servicios profesionales a la Dirección Técnica de Sostenibilidad e Innovación para el fortalecimiento de la Cultura Ambiental de la Corporación Autónoma Regional de Cundinamarca - CAR, para apoyar la articulación de actores estratégicos presentes en la cadena de gestión integral de residuos sólidos y promover la visibilización de las acciones desarrolladas por la estrategia denominada Todos a Limpiar el Entorno.</t>
  </si>
  <si>
    <t>2026CPS182</t>
  </si>
  <si>
    <t>2026CPS201</t>
  </si>
  <si>
    <t>2026CPS183</t>
  </si>
  <si>
    <t>2026CPS216</t>
  </si>
  <si>
    <t>2026CPS227</t>
  </si>
  <si>
    <t>2026CPS266</t>
  </si>
  <si>
    <t>2026CPS242</t>
  </si>
  <si>
    <t>2026CPS252</t>
  </si>
  <si>
    <t>2026CPS320</t>
  </si>
  <si>
    <t>2026CPS319</t>
  </si>
  <si>
    <t>2026CPS262</t>
  </si>
  <si>
    <t>2026CPS309</t>
  </si>
  <si>
    <t>2026CPS400</t>
  </si>
  <si>
    <t>2026CPS468</t>
  </si>
  <si>
    <t>2026CPS466</t>
  </si>
  <si>
    <t>2026CPS526</t>
  </si>
  <si>
    <t>2026CPS590</t>
  </si>
  <si>
    <t>2026CPS601</t>
  </si>
  <si>
    <t>2026CPS635</t>
  </si>
  <si>
    <t>2026CPS1034</t>
  </si>
  <si>
    <t>2026CPS873</t>
  </si>
  <si>
    <t>2026CPS933</t>
  </si>
  <si>
    <t>2026CPS916</t>
  </si>
  <si>
    <t>2026CPS1267</t>
  </si>
  <si>
    <t>2026CPS1220</t>
  </si>
  <si>
    <t>2026CPS1266</t>
  </si>
  <si>
    <t>2026CPS1261</t>
  </si>
  <si>
    <t>2026CPS1079</t>
  </si>
  <si>
    <t>2026CPS932</t>
  </si>
  <si>
    <t>2026CPS1035</t>
  </si>
  <si>
    <t>2026CPS900</t>
  </si>
  <si>
    <t>2026CPS1078</t>
  </si>
  <si>
    <t>2026CPS1212</t>
  </si>
  <si>
    <t>2026CPS1010</t>
  </si>
  <si>
    <t>2026CPS929</t>
  </si>
  <si>
    <t>2026CPS1236</t>
  </si>
  <si>
    <t>2026CPS1133</t>
  </si>
  <si>
    <t>2026CPS1275</t>
  </si>
  <si>
    <t>2026CPS1227</t>
  </si>
  <si>
    <t>2026CPS1210</t>
  </si>
  <si>
    <t>2026CPS1262</t>
  </si>
  <si>
    <t>2026CPS1113</t>
  </si>
  <si>
    <t>2026CPS1228</t>
  </si>
  <si>
    <t>2026CPS1273</t>
  </si>
  <si>
    <t>2026CPS1216</t>
  </si>
  <si>
    <t>2026CPS1259</t>
  </si>
  <si>
    <t>2026CPS1115</t>
  </si>
  <si>
    <t>2026CPS1239</t>
  </si>
  <si>
    <t>2026CPS1352</t>
  </si>
  <si>
    <t>2026CPS1288</t>
  </si>
  <si>
    <t>2026CPS1337</t>
  </si>
  <si>
    <t>2026CPS1218</t>
  </si>
  <si>
    <t>2026CPS1322</t>
  </si>
  <si>
    <t>2026CPS1375</t>
  </si>
  <si>
    <t>2026CPS1388</t>
  </si>
  <si>
    <t>2026CPS1296</t>
  </si>
  <si>
    <t>2026CPS1289</t>
  </si>
  <si>
    <t>2026CPS1215</t>
  </si>
  <si>
    <t>2026CPS1321</t>
  </si>
  <si>
    <t>2026CPS1274</t>
  </si>
  <si>
    <t>2026CPS1294</t>
  </si>
  <si>
    <t>2026CPS1211</t>
  </si>
  <si>
    <t>2026CPS1238</t>
  </si>
  <si>
    <t>2026CPS1334</t>
  </si>
  <si>
    <t>2026CPS1353</t>
  </si>
  <si>
    <t>2026CPS1290</t>
  </si>
  <si>
    <t>2026CPS1367</t>
  </si>
  <si>
    <t>2026CPS1389</t>
  </si>
  <si>
    <t>2026CPS1475</t>
  </si>
  <si>
    <t>2026CPS1219</t>
  </si>
  <si>
    <t>2026CPS1122</t>
  </si>
  <si>
    <t>2026CPS1131</t>
  </si>
  <si>
    <t>2026CPS1545</t>
  </si>
  <si>
    <t>2026CPS1477</t>
  </si>
  <si>
    <t>2026CPS1441</t>
  </si>
  <si>
    <t>2026CPS1458</t>
  </si>
  <si>
    <t>2026CPS1515</t>
  </si>
  <si>
    <t>2026CPS1589</t>
  </si>
  <si>
    <t>2026CPS1585</t>
  </si>
  <si>
    <t>2026CPS1580</t>
  </si>
  <si>
    <t>2026CPS1557</t>
  </si>
  <si>
    <t>2026CPS1574</t>
  </si>
  <si>
    <t>2026CPS1521</t>
  </si>
  <si>
    <t>2026CPS1551</t>
  </si>
  <si>
    <t>2026CPS1599</t>
  </si>
  <si>
    <t>2026CPS1630</t>
  </si>
  <si>
    <t>2026CPS1544</t>
  </si>
  <si>
    <t>2026CPS1552</t>
  </si>
  <si>
    <t>2026CPS1601</t>
  </si>
  <si>
    <t>2026CPS1581</t>
  </si>
  <si>
    <t>2026CPS1604</t>
  </si>
  <si>
    <t>2026CPS1520</t>
  </si>
  <si>
    <t>2026CPS1613</t>
  </si>
  <si>
    <t>2026CPS1434</t>
  </si>
  <si>
    <t>2026CPS1588</t>
  </si>
  <si>
    <t>2026CPS1030</t>
  </si>
  <si>
    <t>2026CPS1538</t>
  </si>
  <si>
    <t>2026CPS1680</t>
  </si>
  <si>
    <t>2026CPS1687</t>
  </si>
  <si>
    <t>2026CPS1685</t>
  </si>
  <si>
    <t>2026CPS1701</t>
  </si>
  <si>
    <t>2026CPS1702</t>
  </si>
  <si>
    <t>2026CPS1700</t>
  </si>
  <si>
    <t>2026CPS1718</t>
  </si>
  <si>
    <t>2026CPS1722</t>
  </si>
  <si>
    <t>2026CPS1724</t>
  </si>
  <si>
    <t>2026CPS1729</t>
  </si>
  <si>
    <t>2026CPS1730</t>
  </si>
  <si>
    <t>2026CPS1733</t>
  </si>
  <si>
    <t>2026CPS1757</t>
  </si>
  <si>
    <t>2026CPS1764</t>
  </si>
  <si>
    <t>2026CPS1745</t>
  </si>
  <si>
    <t>2026CPS1762</t>
  </si>
  <si>
    <t>2026CPS1758</t>
  </si>
  <si>
    <t>2026CPS1803</t>
  </si>
  <si>
    <t>2026CPS1787</t>
  </si>
  <si>
    <t>2026CPS1804</t>
  </si>
  <si>
    <t>2026CPS1793</t>
  </si>
  <si>
    <t>2026CPS1813</t>
  </si>
  <si>
    <t>2026CPS1822</t>
  </si>
  <si>
    <t>2026CPS1866</t>
  </si>
  <si>
    <t>2026CPS1855</t>
  </si>
  <si>
    <t>2026CPS1838</t>
  </si>
  <si>
    <t>2026CPS1860</t>
  </si>
  <si>
    <t>2026CPS1873</t>
  </si>
  <si>
    <t>2026CPS1856</t>
  </si>
  <si>
    <t>2026CPS1796</t>
  </si>
  <si>
    <t>2026CPS1857</t>
  </si>
  <si>
    <t>2026CPS1868</t>
  </si>
  <si>
    <t>2026CPS1874</t>
  </si>
  <si>
    <t>2026CPS1875</t>
  </si>
  <si>
    <t>2026CPS1786</t>
  </si>
  <si>
    <t>2026CPS1882</t>
  </si>
  <si>
    <t>2026CPS1825</t>
  </si>
  <si>
    <t>2026CPS1881</t>
  </si>
  <si>
    <t>2026CPS1848</t>
  </si>
  <si>
    <t>2026CPS1986</t>
  </si>
  <si>
    <t>2026CPS1831</t>
  </si>
  <si>
    <t>2026CPS1832</t>
  </si>
  <si>
    <t>2026CPS1968</t>
  </si>
  <si>
    <t>2026CPS1907</t>
  </si>
  <si>
    <t>2026CPS1863</t>
  </si>
  <si>
    <t>2026CPS1904</t>
  </si>
  <si>
    <t>2026CPS1916</t>
  </si>
  <si>
    <t>2026CPS1864</t>
  </si>
  <si>
    <t>2026CPS1937</t>
  </si>
  <si>
    <t>2026CPS1859</t>
  </si>
  <si>
    <t>2026CPS1923</t>
  </si>
  <si>
    <t>2026CPS1971</t>
  </si>
  <si>
    <t>2026CPS1960</t>
  </si>
  <si>
    <t>2026CPS2005</t>
  </si>
  <si>
    <t>2026CPS1924</t>
  </si>
  <si>
    <t>2026CPS1961</t>
  </si>
  <si>
    <t>2026CPS1981</t>
  </si>
  <si>
    <t>2026CPS2020</t>
  </si>
  <si>
    <t>2026CPS1930</t>
  </si>
  <si>
    <t>2026CPS1893</t>
  </si>
  <si>
    <t>2026CPS1892</t>
  </si>
  <si>
    <t>2026CPS1890</t>
  </si>
  <si>
    <t>2026CPS1847</t>
  </si>
  <si>
    <t>2026CPS1777</t>
  </si>
  <si>
    <t>2026CPS1959</t>
  </si>
  <si>
    <t>2026CPS2007</t>
  </si>
  <si>
    <t>2026CPS1809</t>
  </si>
  <si>
    <t>2026CPS1801</t>
  </si>
  <si>
    <t>2026CPS1973</t>
  </si>
  <si>
    <t>2026CPS1972</t>
  </si>
  <si>
    <t>2026CPS1896</t>
  </si>
  <si>
    <t>2026CPS1849</t>
  </si>
  <si>
    <t>2026CPS1947</t>
  </si>
  <si>
    <t>2026CPS2002</t>
  </si>
  <si>
    <t>2026CPS1985</t>
  </si>
  <si>
    <t>2026CPS2060</t>
  </si>
  <si>
    <t>2026CPS1995</t>
  </si>
  <si>
    <t>2026CPS1979</t>
  </si>
  <si>
    <t>2026CPS2065</t>
  </si>
  <si>
    <t>2026CPS2056</t>
  </si>
  <si>
    <t>2026CPS1944</t>
  </si>
  <si>
    <t>2026CPS1994</t>
  </si>
  <si>
    <t>2026CPS1980</t>
  </si>
  <si>
    <t>2026CPS2027</t>
  </si>
  <si>
    <t>2026CPS2050</t>
  </si>
  <si>
    <t>2026CPS2026</t>
  </si>
  <si>
    <t>2026CPS1957</t>
  </si>
  <si>
    <t>2026CPS2096</t>
  </si>
  <si>
    <t>2026CPS2149</t>
  </si>
  <si>
    <t>2026CPS1909</t>
  </si>
  <si>
    <t>2026CPS2196</t>
  </si>
  <si>
    <t>2026CPS2071</t>
  </si>
  <si>
    <t>2026CPS1956</t>
  </si>
  <si>
    <t>2026CPS2141</t>
  </si>
  <si>
    <t>2026CPS2285</t>
  </si>
  <si>
    <t>2026CPS2277</t>
  </si>
  <si>
    <t>2026CPS2325</t>
  </si>
  <si>
    <t>2026CPS2339</t>
  </si>
  <si>
    <t>2026CPS2397</t>
  </si>
  <si>
    <t>2026CPS2380</t>
  </si>
  <si>
    <t>2026CPS2317</t>
  </si>
  <si>
    <t>2026CPS2206</t>
  </si>
  <si>
    <t>2026CPS2465</t>
  </si>
  <si>
    <t>2026CPS2399</t>
  </si>
  <si>
    <t>2026CPS2412</t>
  </si>
  <si>
    <t>2026CPS2546</t>
  </si>
  <si>
    <t>2026CPS2420</t>
  </si>
  <si>
    <t>2026CPS2423</t>
  </si>
  <si>
    <t>2026CPS2013</t>
  </si>
  <si>
    <t>2026CPS2661</t>
  </si>
  <si>
    <t>2026CPS2548</t>
  </si>
  <si>
    <t>2026CPS2930</t>
  </si>
  <si>
    <t>2026CPS2649</t>
  </si>
  <si>
    <t>2026CPS2852</t>
  </si>
  <si>
    <t>2026CPS2851</t>
  </si>
  <si>
    <t>2026CPS2969</t>
  </si>
  <si>
    <t>2026CPS2547</t>
  </si>
  <si>
    <t>2026CPS2968</t>
  </si>
  <si>
    <t>2026CPS2967</t>
  </si>
  <si>
    <t>2026CPS3239</t>
  </si>
  <si>
    <t>2026CPS3235</t>
  </si>
  <si>
    <t>2026CPS3275</t>
  </si>
  <si>
    <t>2026CPS3237</t>
  </si>
  <si>
    <t>2026CPS3236</t>
  </si>
  <si>
    <t>2026CPS3238</t>
  </si>
  <si>
    <t>2026CPS2932</t>
  </si>
  <si>
    <t>2026CPS3234</t>
  </si>
  <si>
    <t>2026CPS3341</t>
  </si>
  <si>
    <t>2026CPS3342</t>
  </si>
  <si>
    <t>2026CPS3355</t>
  </si>
  <si>
    <t>2026CPS3738</t>
  </si>
  <si>
    <t>2026CPS3933</t>
  </si>
  <si>
    <t>2026CPS3879</t>
  </si>
  <si>
    <t>2026CPS2362</t>
  </si>
  <si>
    <t>2026CPS1895</t>
  </si>
  <si>
    <t>2026CPS3961</t>
  </si>
  <si>
    <t>2026CPS3997</t>
  </si>
  <si>
    <t>2026CPS3987</t>
  </si>
  <si>
    <t>2026CPS3970</t>
  </si>
  <si>
    <t>2026CPS3984</t>
  </si>
  <si>
    <t>2026CPS2952</t>
  </si>
  <si>
    <t>2026CPS3960</t>
  </si>
  <si>
    <t>2026CPS4021</t>
  </si>
  <si>
    <t>2026CPS4034</t>
  </si>
  <si>
    <t>2026CPS4029</t>
  </si>
  <si>
    <t>120 DIAS 91884 DASC</t>
  </si>
  <si>
    <t>2026CPS4036</t>
  </si>
  <si>
    <t>SALGADO BENITEZ NELSON ALBERTO</t>
  </si>
  <si>
    <t xml:space="preserve">130 DIAS 91758 DASC </t>
  </si>
  <si>
    <t>2026CPS4001</t>
  </si>
  <si>
    <t>TELLEZ GUERRERO FREDDY ZAMIR</t>
  </si>
  <si>
    <t>1DIA-91909-DASC</t>
  </si>
  <si>
    <t>2026SEP91909</t>
  </si>
  <si>
    <t>PAGO DE SERVICIO ACUEDUCTO, ALCANTARILLADO, Y ASEO DE LA DIRECCION REGIONAL RIONEGRO, CORRESPONDIENTE AL PERIODO 01/07/2026 AL 31/08/2026 CODIGO No.1025899, FACTURA No. 1077230. FECHA DE PAGO: SEPTIEMBRE 04 DE 2026.</t>
  </si>
  <si>
    <t>119 DIAS 91905 DASC</t>
  </si>
  <si>
    <t>2026CPS4047</t>
  </si>
  <si>
    <t>1DIA-91913-DASC</t>
  </si>
  <si>
    <t>2026SEP91913</t>
  </si>
  <si>
    <t>PAGO DEL SERVICIO ACUEDUCTO, ALCANTARILLADO Y ASEO DE LA DIRECCIÓN REGIONAL GUALIVA UBICADA EN LA CLL. 8 # 9-41 - VILLETA, CORRESPONDIENTE AL PERIODO AGOSTO 2026  CÓDIGO SUSCRIPTOR No.1030972, FACTURA DE SERVICIO No. 1814971. CON FUNDAMENTO EN LA FACTURA EL SUPERVISOR AUTORIZA EL PAGO. FECHA DE PAGO: SEPTIEMBRE 22 DE 2026.</t>
  </si>
  <si>
    <t>5 DIAS  91919 DASC</t>
  </si>
  <si>
    <t>2026OTR91919</t>
  </si>
  <si>
    <t>PAGO COMPENSACIÓN DE IMPUESTO PREDIAL AÑOS 2024,2025,2026  DE ZONA INUNDADA DE LA REPRESA DEL NEUSA PROPIEDAD CAR EN MUNICIPIO DE COGUA</t>
  </si>
  <si>
    <t>1DIA-91921-DASC</t>
  </si>
  <si>
    <t>2026SEP91921</t>
  </si>
  <si>
    <t>PAGO DEL SERVICIO PUBLICO DE ACUEDUCTO, ALCANTARILLADO Y ASEO DE LA DIRECCION REGIONAL MAGDALENA CENTRO UBICADA EN LA CRA. 5 # 3-04 - VIANI; CORRESPONDIENTE AL PERIODO DE AGOSTO DE 2026, SERVICIO DE SUSCRIPTOR No.0000304  FACTURA DE SERVICIO No. 3238529. CON FUNDAMENTO EN LA FACTURA EL SUPERVISOR AUTORIZA EL PAGO. FECHA LIMITE DE PAGO: SEPTIMBRE 15 2026.</t>
  </si>
  <si>
    <t>1DIA-91924-DASC</t>
  </si>
  <si>
    <t>2026SEP91924</t>
  </si>
  <si>
    <t>PAGO DEL SERVICIO DE ACUEDUCTO, ALCANTARILLADO Y ASEO DE LA DIRECCION REGIONAL SUMAPAZ UBICADA EN LA CALLE 8 No.15-17 "EL MIRADOR", CORRESPONDIENTE AL PERIODO DE 05/08/2026 A 04/09/2026, CUENTA INTERNA No.1060623, FACTURA DE SERVICIOS No. 10014846543, CON FUNDAMENTO EN LA FACTURA  EL SUPERVISOR AUTORIZA EL PAGO.  FECHA DE PAGO: SEPTIEMBRE 19 DE 2026.</t>
  </si>
  <si>
    <t>1DIA-91942-DASC</t>
  </si>
  <si>
    <t>2026SEP91942</t>
  </si>
  <si>
    <t>PAGO DE SERVICIO DE ACUEDUCTO Y ALCANTARILLADO DE LA NUEVA SEDE DIRECCION REGIONAL SOACHA UBICADA EN LA K 6 # 11-89, CORRESPONDIENTE AL PERIODO 03/06/2026 A 31/07/2026, CUENTA CONTRATO No. 10680533, FACTURA DE SERVICIO No. 43547808113. FECHA LIMITE DE PAGO: SEPTIEMBRE 10 DE 2026</t>
  </si>
  <si>
    <t>1DIA-91969-DASC</t>
  </si>
  <si>
    <t>2026SEP91969</t>
  </si>
  <si>
    <t xml:space="preserve">PAGO  DEL SERVICIO DE ACUEDUCTO, ALCANTARILLADO Y ASEO DE LA SEDE DIRECCIÓN REGIONAL TEQUENDAMA - LA MESA UBICADA EN LA CRA. 20 # 2-57 ,  DEL PERIODO DE 01/08/2026 A 30/09/2026, DE LA CUENTA INTERNA No.1049493, FACTURA DE SERVICIOS No. 010001685072.  CON FUNDAMENTO EN LA FACTURA EL SUPERVISOR AUTORIZA EL PAGO.  FECHA LIMITE DE PAGO: SEPRIEMBRE 22 2026. </t>
  </si>
  <si>
    <t>1DIA-91984-DASC</t>
  </si>
  <si>
    <t>2026SEP91984</t>
  </si>
  <si>
    <t>PAGO DEL SERVICIO DE ASEO EDIFICIO CARRERA DECIMA DIRECCION CRA. 10 No. 16-92 PISO 5 , CORRESPONDIENTE AL PERIODO 26/07/26 A 25/08/26, CUENTA CONTRATO No.12193159.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SEPTIEMBRE 22 DE 2026.</t>
  </si>
  <si>
    <t>1DIA-91985-DASC</t>
  </si>
  <si>
    <t>2026SEP91985</t>
  </si>
  <si>
    <t>PAGO DEL SERVICIO DE ACUEDUCTO, ASEO Y ALCANTARILLADO DE LA DIRECCION REGIONAL SABANA CENTRO, UBICADA EN LA CALLE 7A # 11-40 ZIPAQUIRA, CORRESPONDIENTE AL PERIODO DE 17/06/2026 A 14/08/2026, CÓDIGO INTERNO No.1004783 - FACTURA DE SERVICIOS No. 14427426 CON FUNDAMENTO EN LA FACTURA  EL SUPERVISOR AUTORIZA EL PAGO. FECHA DE PAGO: SEPTIEMBRE 22 DE 2026</t>
  </si>
  <si>
    <t>105 DIAS 91980 DASC</t>
  </si>
  <si>
    <t>2026CPS4069</t>
  </si>
  <si>
    <t xml:space="preserve">AGUALIMPIA MOSQUERA MARIA FERNANDA </t>
  </si>
  <si>
    <t>1DIA-92046-DASC</t>
  </si>
  <si>
    <t>2026SEP92046</t>
  </si>
  <si>
    <t>PAGO DE SERVICIO DE ACUEDUCTO Y ALCANTARILLADO DEL PREDIO EMBARCADERO RIO BOGOTA CALLE 80, CORRESPONDIENTE AL PERIODO 19/07/2026 A  18/08/2026, CUENTA CONTRATO No. 12612701 FACTURA DE SERVICIO No. 10521453711. FECHA LIMITE DE PAGO: SEPTIEMBRE 30 DE 2026.</t>
  </si>
  <si>
    <t>1DIA-92047-DASC</t>
  </si>
  <si>
    <t>2026SEP92047</t>
  </si>
  <si>
    <t>PAGO DEL SERVICIO DE ACUEDUCTO Y ALCANTARILLADO DEL INMUEBLE UBICADO EN LA CRA. 20 # 37-34 TEUSAQUILLO, CORRESPONDIENTE AL PERIODO DEL  19/07/2026 - 18/08/2026. CUENTA CONTRATO No.11441353 FACTURA DE SERVICIO No. 10521453612. CON FUNDAMENTO EN LA FACTURA EL SUPERVISOR AUTORIZA EL PAGO. FECHA DE PAGO: SEPTIEMBRE 30 DE 2026</t>
  </si>
  <si>
    <t>1DIA-92048-DASC</t>
  </si>
  <si>
    <t>2026SEP92048</t>
  </si>
  <si>
    <t>PAGO DEL SERVICIO DE ACUEDUCTO, ALCANTARILLADO DE LA DIRECCIÓN REGIONAL BOGOTÁ LA CALERA UBICADA EN LA KR 10 N°16-92 PISO 5, CORRESPONDIENTE AL PERIODO 19/07/2026 - 18/08/2026, CUENTA CONTRATO No.11442997 CON FACTURA DE SERVICIOS No. 43555689611. CON BASE LA FACTURA EL SUPERVISOR AUTORIZA EL PAGO. FECHA LIMITE DE PAGO: SEPTIEMBRE 30 DE 2026.</t>
  </si>
  <si>
    <t>1DIA-92049-DASC</t>
  </si>
  <si>
    <t>2026SEP92049</t>
  </si>
  <si>
    <t>PAGO DE ACUEDUCTO Y ALCANTARILLADO DE BOGOTA DEL EDIFICIO DEL NIVEL CENTRAL DE LA CORPORACIÓN UBICADO EN LA AK 7 No.36-45 CORRESPONDIENTE AL PERIODO DEL 19/07/2026 A 18/08/2026, CUENTA CONTRATO No.11442362 FACTURA DE SERVICIOS No. 10521453513, CON FUNDAMENTO EN LA FACTURA EL SUPERVISOR AUTORIZA EL PAGO. FECHA LIMITE DE PAGO: SEPTIEMBRE 30 DE 2026.</t>
  </si>
  <si>
    <t>2026CPS29</t>
  </si>
  <si>
    <t>2026CPS47</t>
  </si>
  <si>
    <t>2026CPS35</t>
  </si>
  <si>
    <t>2026CPS51</t>
  </si>
  <si>
    <t>2026CPS130</t>
  </si>
  <si>
    <t>2026CPS135</t>
  </si>
  <si>
    <t>2026CPS88</t>
  </si>
  <si>
    <t>2026CPS72</t>
  </si>
  <si>
    <t>2026CPS114</t>
  </si>
  <si>
    <t>2026CPS181</t>
  </si>
  <si>
    <t>2026CPS49</t>
  </si>
  <si>
    <t>2026CPS189</t>
  </si>
  <si>
    <t>2026CPS108</t>
  </si>
  <si>
    <t>2026CPS171</t>
  </si>
  <si>
    <t>2026CPS96</t>
  </si>
  <si>
    <t>2026CPS124</t>
  </si>
  <si>
    <t>2026CPS169</t>
  </si>
  <si>
    <t>2026CPS75</t>
  </si>
  <si>
    <t>2026CPS209</t>
  </si>
  <si>
    <t>2026CPS297</t>
  </si>
  <si>
    <t>2026CPS231</t>
  </si>
  <si>
    <t>2026CPS226</t>
  </si>
  <si>
    <t>2026CPS394</t>
  </si>
  <si>
    <t>2026CPS504</t>
  </si>
  <si>
    <t>2026CPS232</t>
  </si>
  <si>
    <t>2026CPS726</t>
  </si>
  <si>
    <t>2026CPS756</t>
  </si>
  <si>
    <t>2026CPS872</t>
  </si>
  <si>
    <t>2026CPS755</t>
  </si>
  <si>
    <t>2026CPS192</t>
  </si>
  <si>
    <t>2026CPS816</t>
  </si>
  <si>
    <t>2026CPS966</t>
  </si>
  <si>
    <t>2026CPS817</t>
  </si>
  <si>
    <t>2026CPS991</t>
  </si>
  <si>
    <t>2026CPS1164</t>
  </si>
  <si>
    <t>2026CPS744</t>
  </si>
  <si>
    <t>2026CPS1221</t>
  </si>
  <si>
    <t>2026CPS1299</t>
  </si>
  <si>
    <t>2026CPS1297</t>
  </si>
  <si>
    <t>2026CPS1298</t>
  </si>
  <si>
    <t>2026CPS1213</t>
  </si>
  <si>
    <t>2026CPS1406</t>
  </si>
  <si>
    <t>2026CPS1522</t>
  </si>
  <si>
    <t>2026CPS1516</t>
  </si>
  <si>
    <t>2026CPS1432</t>
  </si>
  <si>
    <t>2026CPS1486</t>
  </si>
  <si>
    <t>2026CPS1577</t>
  </si>
  <si>
    <t>2026CPS1678</t>
  </si>
  <si>
    <t>2026CPS1679</t>
  </si>
  <si>
    <t>2026CPS1688</t>
  </si>
  <si>
    <t>2026CPS1714</t>
  </si>
  <si>
    <t>2026CPS1711</t>
  </si>
  <si>
    <t>2026CPS1739</t>
  </si>
  <si>
    <t>2026CPS1726</t>
  </si>
  <si>
    <t>2026CPS1738</t>
  </si>
  <si>
    <t>2026CPS1754</t>
  </si>
  <si>
    <t>2026CPS1767</t>
  </si>
  <si>
    <t>2026CPS1823</t>
  </si>
  <si>
    <t>2026CPS1879</t>
  </si>
  <si>
    <t>2026CPS1869</t>
  </si>
  <si>
    <t>2026CPS1771</t>
  </si>
  <si>
    <t>2026CPS1862</t>
  </si>
  <si>
    <t>2026CPS1835</t>
  </si>
  <si>
    <t>2026CPS1914</t>
  </si>
  <si>
    <t>2026CPS1808</t>
  </si>
  <si>
    <t>2026CPS1828</t>
  </si>
  <si>
    <t>2026CPS1948</t>
  </si>
  <si>
    <t>2026CPS1851</t>
  </si>
  <si>
    <t>2026CPS1889</t>
  </si>
  <si>
    <t>2026CPS1900</t>
  </si>
  <si>
    <t>2026CPS1926</t>
  </si>
  <si>
    <t>2026CPS1905</t>
  </si>
  <si>
    <t>2026CPS2030</t>
  </si>
  <si>
    <t>2026CPS1967</t>
  </si>
  <si>
    <t>2026CPS1858</t>
  </si>
  <si>
    <t>2026CPS1888</t>
  </si>
  <si>
    <t>2026CPS1975</t>
  </si>
  <si>
    <t>2026CPS2041</t>
  </si>
  <si>
    <t>2026CPS2098</t>
  </si>
  <si>
    <t>2026CPS2008</t>
  </si>
  <si>
    <t>2026CPS2042</t>
  </si>
  <si>
    <t>2026CPS2107</t>
  </si>
  <si>
    <t>2026CPS2063</t>
  </si>
  <si>
    <t>2026CPS2105</t>
  </si>
  <si>
    <t>2026CPS2160</t>
  </si>
  <si>
    <t>2026CPS2028</t>
  </si>
  <si>
    <t>2026CPS2159</t>
  </si>
  <si>
    <t>2026CPS2218</t>
  </si>
  <si>
    <t>2026CPS2289</t>
  </si>
  <si>
    <t>2026CPS2272</t>
  </si>
  <si>
    <t>2026CPS2235</t>
  </si>
  <si>
    <t>2026CPS2265</t>
  </si>
  <si>
    <t>2026CPS2158</t>
  </si>
  <si>
    <t>2026CPS2440</t>
  </si>
  <si>
    <t>2026CPS2421</t>
  </si>
  <si>
    <t>2026CPS2441</t>
  </si>
  <si>
    <t>2026CPS2451</t>
  </si>
  <si>
    <t>2026CPS2574</t>
  </si>
  <si>
    <t>2026CPS2567</t>
  </si>
  <si>
    <t>2026CPS2323</t>
  </si>
  <si>
    <t>2026CPS2573</t>
  </si>
  <si>
    <t>2026CPS2422</t>
  </si>
  <si>
    <t>2026CPS2860</t>
  </si>
  <si>
    <t>2026CPS2641</t>
  </si>
  <si>
    <t>2026CPS2982</t>
  </si>
  <si>
    <t>2026CPS3158</t>
  </si>
  <si>
    <t>2026CPS3338</t>
  </si>
  <si>
    <t>2026CPS3276</t>
  </si>
  <si>
    <t>2026CPS3520</t>
  </si>
  <si>
    <t>2026CPS76</t>
  </si>
  <si>
    <t>2026CPS87</t>
  </si>
  <si>
    <t>2026CPS77</t>
  </si>
  <si>
    <t>2026CPS141</t>
  </si>
  <si>
    <t>2026CPS145</t>
  </si>
  <si>
    <t>2026CPS139</t>
  </si>
  <si>
    <t>2026CPS234</t>
  </si>
  <si>
    <t>2026CPS195</t>
  </si>
  <si>
    <t>2026CPS235</t>
  </si>
  <si>
    <t xml:space="preserve">2026CPS233 </t>
  </si>
  <si>
    <t>2026CPS140</t>
  </si>
  <si>
    <t>2026CPS194</t>
  </si>
  <si>
    <t>2026CPS93</t>
  </si>
  <si>
    <t>2026CPS178</t>
  </si>
  <si>
    <t>2026CPS247</t>
  </si>
  <si>
    <t>2026CPS138</t>
  </si>
  <si>
    <t>2026CPS265</t>
  </si>
  <si>
    <t>2026CPS104</t>
  </si>
  <si>
    <t>2026CPS253</t>
  </si>
  <si>
    <t>2026CPS257</t>
  </si>
  <si>
    <t>2026CPS341</t>
  </si>
  <si>
    <t>2026CPS326</t>
  </si>
  <si>
    <t>2026CPS105</t>
  </si>
  <si>
    <t>2026CPS270</t>
  </si>
  <si>
    <t>2026CPS324</t>
  </si>
  <si>
    <t>2026CPS342</t>
  </si>
  <si>
    <t>2026CPS327</t>
  </si>
  <si>
    <t>2026CPS337</t>
  </si>
  <si>
    <t>2026CPS409</t>
  </si>
  <si>
    <t>2026CPS413</t>
  </si>
  <si>
    <t>2026CPS467</t>
  </si>
  <si>
    <t>2026CPS537</t>
  </si>
  <si>
    <t>2026CPS600</t>
  </si>
  <si>
    <t>2026CPS540</t>
  </si>
  <si>
    <t>2026CPS440</t>
  </si>
  <si>
    <t>2026CPS578</t>
  </si>
  <si>
    <t>2026CPS483</t>
  </si>
  <si>
    <t>2026CPS533</t>
  </si>
  <si>
    <t>2026CPS588</t>
  </si>
  <si>
    <t>2026CPS583</t>
  </si>
  <si>
    <t>2026CPS536</t>
  </si>
  <si>
    <t>2026CPS589</t>
  </si>
  <si>
    <t>2026CPS566</t>
  </si>
  <si>
    <t>2026CPS582</t>
  </si>
  <si>
    <t>2026CPS592</t>
  </si>
  <si>
    <t>2026CPS564</t>
  </si>
  <si>
    <t>2026CPS527</t>
  </si>
  <si>
    <t>2026CPS482</t>
  </si>
  <si>
    <t>2026CPS546</t>
  </si>
  <si>
    <t>2026CPS530</t>
  </si>
  <si>
    <t>2026CPS565</t>
  </si>
  <si>
    <t>2026CPS610</t>
  </si>
  <si>
    <t>2026CPS503</t>
  </si>
  <si>
    <t>2026CPS548</t>
  </si>
  <si>
    <t>2026CPS667</t>
  </si>
  <si>
    <t>2026CPS593</t>
  </si>
  <si>
    <t>2026CPS580</t>
  </si>
  <si>
    <t>2026CPS545</t>
  </si>
  <si>
    <t>2026CPS146</t>
  </si>
  <si>
    <t>2026CPS531</t>
  </si>
  <si>
    <t>2026CPS606</t>
  </si>
  <si>
    <t>2026CPS579</t>
  </si>
  <si>
    <t>2026CPS336</t>
  </si>
  <si>
    <t>2026CPS627</t>
  </si>
  <si>
    <t>2026CPS648</t>
  </si>
  <si>
    <t>2026CPS647</t>
  </si>
  <si>
    <t>2026CPS672</t>
  </si>
  <si>
    <t>2026CPS762</t>
  </si>
  <si>
    <t>2026CPS673</t>
  </si>
  <si>
    <t>2026CPS659</t>
  </si>
  <si>
    <t>2026CPS1080</t>
  </si>
  <si>
    <t>2026CPS1365</t>
  </si>
  <si>
    <t>2026CPS1313</t>
  </si>
  <si>
    <t>2026CPS1270</t>
  </si>
  <si>
    <t>2026CPS1553</t>
  </si>
  <si>
    <t>2026CPS1987</t>
  </si>
  <si>
    <t>2026CPS2176</t>
  </si>
  <si>
    <t>2026CPS2172</t>
  </si>
  <si>
    <t>2026CPS2100</t>
  </si>
  <si>
    <t>2026CPS2193</t>
  </si>
  <si>
    <t>2026CPS2092</t>
  </si>
  <si>
    <t>2026CPS2093</t>
  </si>
  <si>
    <t>2026CPS2101</t>
  </si>
  <si>
    <t>2026CPS2269</t>
  </si>
  <si>
    <t>2026CPS2261</t>
  </si>
  <si>
    <t>2026CPS2238</t>
  </si>
  <si>
    <t>2026CPS2175</t>
  </si>
  <si>
    <t>2026CPS2247</t>
  </si>
  <si>
    <t>2026CPS2209</t>
  </si>
  <si>
    <t>2026CPS2214</t>
  </si>
  <si>
    <t>2026CPS2200</t>
  </si>
  <si>
    <t>2026CPS2246</t>
  </si>
  <si>
    <t>2026CPS2210</t>
  </si>
  <si>
    <t>2026CPS2211</t>
  </si>
  <si>
    <t>2026CPS2219</t>
  </si>
  <si>
    <t>2026CPS2266</t>
  </si>
  <si>
    <t>2026CPS2334</t>
  </si>
  <si>
    <t>2026CPS2333</t>
  </si>
  <si>
    <t>2026CPS2352</t>
  </si>
  <si>
    <t>2026CPS2345</t>
  </si>
  <si>
    <t>2026CPS2316</t>
  </si>
  <si>
    <t>2026CPS2340</t>
  </si>
  <si>
    <t>2026CPS2410</t>
  </si>
  <si>
    <t>2026CPS2348</t>
  </si>
  <si>
    <t>2026CPS2346</t>
  </si>
  <si>
    <t>2026CPS2393</t>
  </si>
  <si>
    <t>2026CPS2299</t>
  </si>
  <si>
    <t>2026CPS2492</t>
  </si>
  <si>
    <t>2026CPS2464</t>
  </si>
  <si>
    <t>2026CPS2491</t>
  </si>
  <si>
    <t>2026CPS2014</t>
  </si>
  <si>
    <t>2026CPS2494</t>
  </si>
  <si>
    <t>2026CPS2396</t>
  </si>
  <si>
    <t>2026CPS2495</t>
  </si>
  <si>
    <t>2026CPS2600</t>
  </si>
  <si>
    <t>2026CPS2530</t>
  </si>
  <si>
    <t>2026CPS2581</t>
  </si>
  <si>
    <t>2026CPS2592</t>
  </si>
  <si>
    <t>2026CPS2642</t>
  </si>
  <si>
    <t>2026CPS2692</t>
  </si>
  <si>
    <t>2026CPS2646</t>
  </si>
  <si>
    <t>2026CPS2714</t>
  </si>
  <si>
    <t>2026CPS2725</t>
  </si>
  <si>
    <t>2026CPS2749</t>
  </si>
  <si>
    <t>2026CPS2614</t>
  </si>
  <si>
    <t>2026CPS2733</t>
  </si>
  <si>
    <t>2026CPS2734</t>
  </si>
  <si>
    <t>2026CPS2747</t>
  </si>
  <si>
    <t>2026CPS2949</t>
  </si>
  <si>
    <t>2026CPS2523</t>
  </si>
  <si>
    <t>2026CPS3055</t>
  </si>
  <si>
    <t>2026CPS2996</t>
  </si>
  <si>
    <t>2026CPS3131</t>
  </si>
  <si>
    <t>2026CPS3053</t>
  </si>
  <si>
    <t>2026CPS3134</t>
  </si>
  <si>
    <t>2026CPS3133</t>
  </si>
  <si>
    <t>2026CPS3147</t>
  </si>
  <si>
    <t>2026CPS3057</t>
  </si>
  <si>
    <t>2026CPS3686</t>
  </si>
  <si>
    <t>2026CPS3791</t>
  </si>
  <si>
    <t>2026CPS3807</t>
  </si>
  <si>
    <t>2026CPS3685</t>
  </si>
  <si>
    <t>2026CPS1746</t>
  </si>
  <si>
    <t>2026CPS249</t>
  </si>
  <si>
    <t>2026CPS250</t>
  </si>
  <si>
    <t>2026CPS301</t>
  </si>
  <si>
    <t>2026CPS358</t>
  </si>
  <si>
    <t>2026CPS370</t>
  </si>
  <si>
    <t>2026CPS310</t>
  </si>
  <si>
    <t>2026CPS369</t>
  </si>
  <si>
    <t>2026CPS377</t>
  </si>
  <si>
    <t>2026CPS371</t>
  </si>
  <si>
    <t>2026CPS414</t>
  </si>
  <si>
    <t>2026CPS359</t>
  </si>
  <si>
    <t>2026CPS396</t>
  </si>
  <si>
    <t>2026CPS544</t>
  </si>
  <si>
    <t>2026CPS787</t>
  </si>
  <si>
    <t>2026CPS769</t>
  </si>
  <si>
    <t>2026CPS800</t>
  </si>
  <si>
    <t>2026CPS1054</t>
  </si>
  <si>
    <t>2026CPS854</t>
  </si>
  <si>
    <t>2026CPS730</t>
  </si>
  <si>
    <t>2026CPS1165</t>
  </si>
  <si>
    <t>2026CPS1005</t>
  </si>
  <si>
    <t>2026CPS999</t>
  </si>
  <si>
    <t>2026CPS1033</t>
  </si>
  <si>
    <t>2026CPS1091</t>
  </si>
  <si>
    <t>2026CPS551</t>
  </si>
  <si>
    <t>2026CPS1354</t>
  </si>
  <si>
    <t>2026CPS1162</t>
  </si>
  <si>
    <t>2026CPS1247</t>
  </si>
  <si>
    <t>2026CPS1268</t>
  </si>
  <si>
    <t>2026CPS1493</t>
  </si>
  <si>
    <t>2026CPS1483</t>
  </si>
  <si>
    <t>2026CPS1488</t>
  </si>
  <si>
    <t>2026CPS1487</t>
  </si>
  <si>
    <t>2026CPS1686</t>
  </si>
  <si>
    <t>2026CPS1696</t>
  </si>
  <si>
    <t>2026CPS1713</t>
  </si>
  <si>
    <t>2026CPS1706</t>
  </si>
  <si>
    <t>2026CPS1717</t>
  </si>
  <si>
    <t>2026CPS1721</t>
  </si>
  <si>
    <t>2026CPS1772</t>
  </si>
  <si>
    <t>2026CPS1940</t>
  </si>
  <si>
    <t>2026CPS1974</t>
  </si>
  <si>
    <t>2026CPS1976</t>
  </si>
  <si>
    <t>2026CPS1932</t>
  </si>
  <si>
    <t>2026CPS2025</t>
  </si>
  <si>
    <t>2026CPS1941</t>
  </si>
  <si>
    <t>2026CPS1963</t>
  </si>
  <si>
    <t>2026CPS1998</t>
  </si>
  <si>
    <t>2026CPS1931</t>
  </si>
  <si>
    <t>2026CPS1958</t>
  </si>
  <si>
    <t>2026CPS2011</t>
  </si>
  <si>
    <t>2026CPS1997</t>
  </si>
  <si>
    <t>2026CPS2010</t>
  </si>
  <si>
    <t>2026CPS1992</t>
  </si>
  <si>
    <t>2026CPS2004</t>
  </si>
  <si>
    <t>2026CPS2057</t>
  </si>
  <si>
    <t>2026CPS2006</t>
  </si>
  <si>
    <t>2026CPS2009</t>
  </si>
  <si>
    <t>2026CPS1942</t>
  </si>
  <si>
    <t>2026CPS2112</t>
  </si>
  <si>
    <t>2026CPS1865</t>
  </si>
  <si>
    <t>2026CPS2249</t>
  </si>
  <si>
    <t>2026CPS2227</t>
  </si>
  <si>
    <t>2026CPS2228</t>
  </si>
  <si>
    <t>2026CPS2387</t>
  </si>
  <si>
    <t>2026CPS2505</t>
  </si>
  <si>
    <t>2026CPS3366</t>
  </si>
  <si>
    <t>2026CPS3367</t>
  </si>
  <si>
    <t>2026CPS3423</t>
  </si>
  <si>
    <t>2026CPS3941</t>
  </si>
  <si>
    <t>2026CPS3942</t>
  </si>
  <si>
    <t>30 DIAS -91908 - DTH</t>
  </si>
  <si>
    <t>2026RES288</t>
  </si>
  <si>
    <t>Rordenar el pago a favor de la señora MARIA DEL SOCORRO MARTINEZ PINTO identificada con cedula de ciudadanía número 30.729.455, la suma de CUARENTA Y NUEVE MILLONES CUATROCIENTOS VEINTIDÓS MIL CIENTO OCHENTA Y UNO PESOS ($ 49.422.181), segun resolucion No. 25267000288 DE 2026</t>
  </si>
  <si>
    <t xml:space="preserve">MARTINEZ PINTO MARIA DEL SOCORRO </t>
  </si>
  <si>
    <t>30 DIAS - 91907- DTH</t>
  </si>
  <si>
    <t>2026RES289</t>
  </si>
  <si>
    <t>Reconocer a favor del señor ORLANDO AVILA GOMEZ identificado con cedula de ciudadanía número 19.471.583, la suma de CUARENTA Y TRES MILLONES CIENTO SETENTA Y UN MIL CUATROCIENTOS SETENTA Y CINCO PESOS, ($43.171.475), según resolucion No. 25267000289 de 2026</t>
  </si>
  <si>
    <t xml:space="preserve">AVILA GOMEZ ORLANDO </t>
  </si>
  <si>
    <t>30 DIAS 91957 DTH</t>
  </si>
  <si>
    <t>2026RES365</t>
  </si>
  <si>
    <t xml:space="preserve">Reconocer y ordenar el pago a favor del FONDO DE PRESTACIONES ECONÓMICAS, CESANTÍAS, Y PENSIONES FONCEP, identificado con NIT No. 860.041.163-8, la suma de DOS MILLONES OCHOCIENTOS SEIS MIL SESENTA PESOS M/CTE ($2.806.060,00), por concepto de cuotas partes pensionales mes de agosto de 2026, según resolución DTH No. 25267000365 del 07 de septiembre de 2026. </t>
  </si>
  <si>
    <t xml:space="preserve">3 DIAS 91975 DTH </t>
  </si>
  <si>
    <t>2026CSE4071</t>
  </si>
  <si>
    <t>Prestación de servicios de apoyo a la gestión integral en la participación, incluyendo la inscripción y capacitación, de servidores de la Corporación Autónoma Regional de Cundinamarca - CAR en el seminario practico denominado Inteligencia Artificial para el Desempeño del Servidor Público 4.0 - Aplicación Práctica en las Funciones Administrativas del Nivel Asesor, Profesional, Técnico y Administrativo – 2026.</t>
  </si>
  <si>
    <t>2026CPS143</t>
  </si>
  <si>
    <t>2026CPS334</t>
  </si>
  <si>
    <t>2026CPS127</t>
  </si>
  <si>
    <t>2026CPS281</t>
  </si>
  <si>
    <t>2026CPS497</t>
  </si>
  <si>
    <t>2026CPS605</t>
  </si>
  <si>
    <t>2026CPS354</t>
  </si>
  <si>
    <t>2026CPS853</t>
  </si>
  <si>
    <t>2026CPS1077</t>
  </si>
  <si>
    <t>2026CPS987</t>
  </si>
  <si>
    <t>2026CPS1046</t>
  </si>
  <si>
    <t>2026CPS1498</t>
  </si>
  <si>
    <t>2026CPS1502</t>
  </si>
  <si>
    <t>2026CPS1810</t>
  </si>
  <si>
    <t>2026CPS1927</t>
  </si>
  <si>
    <t>2026CPS1935</t>
  </si>
  <si>
    <t>2026CPS1922</t>
  </si>
  <si>
    <t>2026CPS1936</t>
  </si>
  <si>
    <t>2026CPS1934</t>
  </si>
  <si>
    <t>2026CPS2062</t>
  </si>
  <si>
    <t>2026CPS2383</t>
  </si>
  <si>
    <t>2026CPS2391</t>
  </si>
  <si>
    <t>2026CPS2327</t>
  </si>
  <si>
    <t>2026CPS2429</t>
  </si>
  <si>
    <t>2026CPS2241</t>
  </si>
  <si>
    <t>2026CPS2392</t>
  </si>
  <si>
    <t>2026CPS2953</t>
  </si>
  <si>
    <t>2026CPS3095</t>
  </si>
  <si>
    <t>111 DIAS 91979 SGEN</t>
  </si>
  <si>
    <t>2026CPS4066</t>
  </si>
  <si>
    <t>Contratar servicios profesionales y de apoyo a la gestión para el desempeño de las funciones de la Secretaria General, de conformidad con lo establecido en el Acuerdo No 27 del 5 de septiembre de 2025.</t>
  </si>
  <si>
    <t>JIMENEZ UMBARILA GERARDO ALONSO</t>
  </si>
  <si>
    <t>1 DIA - 91987 AE SGEN</t>
  </si>
  <si>
    <t>2026OTR91987</t>
  </si>
  <si>
    <t>PAGO DE HONORARIOS A LOS MIEMBROS DEL CONSEJO DIRECTIVO POR SU ASISTENCIA A LAS SESIONES DEL MES DE AGOSTO DE 2026, SEGÚN RESOLUCIÓN No. 36267000187 DEL 8 DE SEPTIEMBRE DE 2026</t>
  </si>
  <si>
    <t xml:space="preserve">1 DIA - 91988 AE SGEN </t>
  </si>
  <si>
    <t>2026OTR91988</t>
  </si>
  <si>
    <t>1 DIA - 91989 AE SGEN</t>
  </si>
  <si>
    <t>2026OTR91989</t>
  </si>
  <si>
    <t>LEAL OJEDA DALGY DANIT</t>
  </si>
  <si>
    <t>1 DIA - 91990 AE SGEN</t>
  </si>
  <si>
    <t>2026OTR91990</t>
  </si>
  <si>
    <t>1 DIA - 91991 AE SGEN</t>
  </si>
  <si>
    <t>2026OTR91991</t>
  </si>
  <si>
    <t>1 DIA - 91992 AE SGEN</t>
  </si>
  <si>
    <t>2026OTR91992</t>
  </si>
  <si>
    <t>1 DIA - 91998 AE SGEN</t>
  </si>
  <si>
    <t>2026OTR91998</t>
  </si>
  <si>
    <t>1 DIA - 91999 AE SGEN</t>
  </si>
  <si>
    <t>2026OTR91999</t>
  </si>
  <si>
    <t>1 DIA - 91993 AE SGEN</t>
  </si>
  <si>
    <t>2026OTR91993</t>
  </si>
  <si>
    <t>1 DIA - 91994 AE SGEN</t>
  </si>
  <si>
    <t>2026OTR91994</t>
  </si>
  <si>
    <t>1 DIA - 91995 AE SGEN</t>
  </si>
  <si>
    <t>2026OTR91995</t>
  </si>
  <si>
    <t>1 DIA - 91996 AE SGEN</t>
  </si>
  <si>
    <t>2026OTR91996</t>
  </si>
  <si>
    <t xml:space="preserve">1 DIA - 92000 AE SGEN </t>
  </si>
  <si>
    <t>2026OTR92000</t>
  </si>
  <si>
    <t>1 DIA - 92001 AE SGEN</t>
  </si>
  <si>
    <t>2026OTR92001</t>
  </si>
  <si>
    <t>1 DIA - 92002 AE SGEN</t>
  </si>
  <si>
    <t>2026OTR92002</t>
  </si>
  <si>
    <t>1 DIA - 92004 AE SGEN</t>
  </si>
  <si>
    <t>2026OTR92004</t>
  </si>
  <si>
    <t>2026CPS2</t>
  </si>
  <si>
    <t>2026CPS5</t>
  </si>
  <si>
    <t>2026CPS9</t>
  </si>
  <si>
    <t>2026CPS19</t>
  </si>
  <si>
    <t>2026CPS25</t>
  </si>
  <si>
    <t>2026CPS4</t>
  </si>
  <si>
    <t>2026CPS8</t>
  </si>
  <si>
    <t>2026CPS7</t>
  </si>
  <si>
    <t>2026CPS34</t>
  </si>
  <si>
    <t>2026CPS6</t>
  </si>
  <si>
    <t>2026CPS33</t>
  </si>
  <si>
    <t>2026CPS30</t>
  </si>
  <si>
    <t>2026CPS42</t>
  </si>
  <si>
    <t>2026CPS31</t>
  </si>
  <si>
    <t>2026CPS21</t>
  </si>
  <si>
    <t>2026CPS39</t>
  </si>
  <si>
    <t>2026CPS41</t>
  </si>
  <si>
    <t>2026CPS63</t>
  </si>
  <si>
    <t>2026CPS58</t>
  </si>
  <si>
    <t>2026CPS38</t>
  </si>
  <si>
    <t>2026CPS46</t>
  </si>
  <si>
    <t>2026CPS37</t>
  </si>
  <si>
    <t>2026CPS167</t>
  </si>
  <si>
    <t>2026CPS85</t>
  </si>
  <si>
    <t>2026CPS54</t>
  </si>
  <si>
    <t>2026CPS56</t>
  </si>
  <si>
    <t>2026CPS120</t>
  </si>
  <si>
    <t>2026CPS115</t>
  </si>
  <si>
    <t>2026CPS70</t>
  </si>
  <si>
    <t>2026CPS97</t>
  </si>
  <si>
    <t>2026CPS125</t>
  </si>
  <si>
    <t>2026CPS218</t>
  </si>
  <si>
    <t>2026CPS225</t>
  </si>
  <si>
    <t>2026CPS101</t>
  </si>
  <si>
    <t>2026CPS230</t>
  </si>
  <si>
    <t>2026CPS116</t>
  </si>
  <si>
    <t>2026CPS94</t>
  </si>
  <si>
    <t>2026CPS133</t>
  </si>
  <si>
    <t>2026CPS153</t>
  </si>
  <si>
    <t>2026CPS92</t>
  </si>
  <si>
    <t>2026CPS61</t>
  </si>
  <si>
    <t>2026CPS258</t>
  </si>
  <si>
    <t>2026CPS254</t>
  </si>
  <si>
    <t>2026CPS335</t>
  </si>
  <si>
    <t>2026CPS131</t>
  </si>
  <si>
    <t>2026CPS312</t>
  </si>
  <si>
    <t>2026CPS331</t>
  </si>
  <si>
    <t>2026CPS422</t>
  </si>
  <si>
    <t>2026CPS453</t>
  </si>
  <si>
    <t>2026CPS416</t>
  </si>
  <si>
    <t>2026CPS570</t>
  </si>
  <si>
    <t>2026CPS554</t>
  </si>
  <si>
    <t>2026CPS561</t>
  </si>
  <si>
    <t>2026CPS786</t>
  </si>
  <si>
    <t>2026CPS614</t>
  </si>
  <si>
    <t>2026CPS797</t>
  </si>
  <si>
    <t>2026CPS795</t>
  </si>
  <si>
    <t>2026CPS731</t>
  </si>
  <si>
    <t>2026CPS796</t>
  </si>
  <si>
    <t>2026CPS616</t>
  </si>
  <si>
    <t>2026CPS798</t>
  </si>
  <si>
    <t>2026CPS1000</t>
  </si>
  <si>
    <t>2026CPS833</t>
  </si>
  <si>
    <t>2026CPS238</t>
  </si>
  <si>
    <t>2026CPS881</t>
  </si>
  <si>
    <t>2026CPS1423</t>
  </si>
  <si>
    <t>2026CPS1425</t>
  </si>
  <si>
    <t>2026CPS1426</t>
  </si>
  <si>
    <t>2026CPS1418</t>
  </si>
  <si>
    <t>2026CPS1422</t>
  </si>
  <si>
    <t>2026CPS1436</t>
  </si>
  <si>
    <t>2026CPS1470</t>
  </si>
  <si>
    <t>2026CPS1535</t>
  </si>
  <si>
    <t>2026CPS1621</t>
  </si>
  <si>
    <t>2026CPS1614</t>
  </si>
  <si>
    <t>2026CPS1564</t>
  </si>
  <si>
    <t>2026CPS1641</t>
  </si>
  <si>
    <t>2026CPS37-C1</t>
  </si>
  <si>
    <t>2026CPS1684</t>
  </si>
  <si>
    <t>2026CPS1694</t>
  </si>
  <si>
    <t>2026CPS1705</t>
  </si>
  <si>
    <t>2026CPS1698</t>
  </si>
  <si>
    <t>2026CPS1712</t>
  </si>
  <si>
    <t>2026CPS1699</t>
  </si>
  <si>
    <t>2026CPS1725</t>
  </si>
  <si>
    <t>2026CPS1727</t>
  </si>
  <si>
    <t>2026CPS1710</t>
  </si>
  <si>
    <t>2026CPS1740</t>
  </si>
  <si>
    <t>2026CPS1734</t>
  </si>
  <si>
    <t>2026CPS1732</t>
  </si>
  <si>
    <t>2026CPS1747</t>
  </si>
  <si>
    <t>2026CPS1737</t>
  </si>
  <si>
    <t>2026CPS1742</t>
  </si>
  <si>
    <t>2026CPS1751</t>
  </si>
  <si>
    <t>2026CPS1768</t>
  </si>
  <si>
    <t>2026CPS1784</t>
  </si>
  <si>
    <t>2026CPS1748</t>
  </si>
  <si>
    <t>2026CPS1837</t>
  </si>
  <si>
    <t>2026CPS1812</t>
  </si>
  <si>
    <t>2026CPS1817</t>
  </si>
  <si>
    <t>2026CPS1819</t>
  </si>
  <si>
    <t>2026CPS1814</t>
  </si>
  <si>
    <t>2026CPS1841</t>
  </si>
  <si>
    <t>2026CPS1840</t>
  </si>
  <si>
    <t>2026CPS1861</t>
  </si>
  <si>
    <t>2026CPS1827</t>
  </si>
  <si>
    <t>2026CPS1877</t>
  </si>
  <si>
    <t>2026CPS1876</t>
  </si>
  <si>
    <t>2026CPS1783</t>
  </si>
  <si>
    <t>2026CPS1842</t>
  </si>
  <si>
    <t>2026CPS1719</t>
  </si>
  <si>
    <t>2026CPS1878</t>
  </si>
  <si>
    <t>2026CPS1843</t>
  </si>
  <si>
    <t>2026CPS1807</t>
  </si>
  <si>
    <t>2026CPS1811</t>
  </si>
  <si>
    <t>2026CPS1797</t>
  </si>
  <si>
    <t>2026CPS1949</t>
  </si>
  <si>
    <t>2026CPS1885</t>
  </si>
  <si>
    <t>2026CPS1829</t>
  </si>
  <si>
    <t>2026CPS1824</t>
  </si>
  <si>
    <t>2026CPS1919</t>
  </si>
  <si>
    <t>2026CPS1870</t>
  </si>
  <si>
    <t>2026CPS1802</t>
  </si>
  <si>
    <t>2026CPS1816</t>
  </si>
  <si>
    <t>2026CPS1871</t>
  </si>
  <si>
    <t>2026CPS1853</t>
  </si>
  <si>
    <t>2026CPS2047</t>
  </si>
  <si>
    <t>2026CPS1789</t>
  </si>
  <si>
    <t>2026CPS1867</t>
  </si>
  <si>
    <t>2026CPS1845</t>
  </si>
  <si>
    <t>2026CPS1743</t>
  </si>
  <si>
    <t>2026CPS1800</t>
  </si>
  <si>
    <t>2026CPS2046</t>
  </si>
  <si>
    <t>2026CPS1970</t>
  </si>
  <si>
    <t>2026CPS1996</t>
  </si>
  <si>
    <t>2026CPS2037</t>
  </si>
  <si>
    <t>2026CPS2021</t>
  </si>
  <si>
    <t>2026CPS2084</t>
  </si>
  <si>
    <t>2026CPS2015</t>
  </si>
  <si>
    <t>2026CPS2165</t>
  </si>
  <si>
    <t>2026CPS2202</t>
  </si>
  <si>
    <t>2026CPS2301</t>
  </si>
  <si>
    <t>2026CPS2302</t>
  </si>
  <si>
    <t>2026CPS2213</t>
  </si>
  <si>
    <t>2026CPS2282</t>
  </si>
  <si>
    <t>2026CPS2212</t>
  </si>
  <si>
    <t>2026CPS2335</t>
  </si>
  <si>
    <t>2026CPS2359</t>
  </si>
  <si>
    <t>2026CPS2300</t>
  </si>
  <si>
    <t>2026CPS2360</t>
  </si>
  <si>
    <t>2026CPS2413</t>
  </si>
  <si>
    <t>2026CPS2307</t>
  </si>
  <si>
    <t>2026CPS2276</t>
  </si>
  <si>
    <t>2026CPS1917</t>
  </si>
  <si>
    <t>2026CPS2319</t>
  </si>
  <si>
    <t>2026CPS2466</t>
  </si>
  <si>
    <t>2026CPS2459</t>
  </si>
  <si>
    <t>2026CPS2342</t>
  </si>
  <si>
    <t>2026CPS2501</t>
  </si>
  <si>
    <t>2026CPS2483</t>
  </si>
  <si>
    <t>2026CPS1969</t>
  </si>
  <si>
    <t>2026CPS2497</t>
  </si>
  <si>
    <t>2026CPS2388</t>
  </si>
  <si>
    <t>2026CPS2506</t>
  </si>
  <si>
    <t>2026CPS2541</t>
  </si>
  <si>
    <t>2026CPS2488</t>
  </si>
  <si>
    <t>2026CPS2694</t>
  </si>
  <si>
    <t>2026CPS2693</t>
  </si>
  <si>
    <t>2026CPS2787</t>
  </si>
  <si>
    <t>2026CPS2977</t>
  </si>
  <si>
    <t>2026CPS3096</t>
  </si>
  <si>
    <t>2026CPS3069</t>
  </si>
  <si>
    <t>2026CPS3047</t>
  </si>
  <si>
    <t>2026CPS2933</t>
  </si>
  <si>
    <t>2026CPS3265</t>
  </si>
  <si>
    <t>2026CPS3393</t>
  </si>
  <si>
    <t>2026CPS3448</t>
  </si>
  <si>
    <t>2026CPS3381</t>
  </si>
  <si>
    <t>2026CPS2625</t>
  </si>
  <si>
    <t>2026CPS3394</t>
  </si>
  <si>
    <t>2026CPS3500</t>
  </si>
  <si>
    <t>2026CPS3472</t>
  </si>
  <si>
    <t>2026CPS3642</t>
  </si>
  <si>
    <t>2026CPS3578</t>
  </si>
  <si>
    <t>2026CPS3637</t>
  </si>
  <si>
    <t>2026CPS3463</t>
  </si>
  <si>
    <t>2026CPS3612</t>
  </si>
  <si>
    <t>2026CPS3666</t>
  </si>
  <si>
    <t>2026CPS3903</t>
  </si>
  <si>
    <t>2026CPS3812</t>
  </si>
  <si>
    <t>2026CPS3859</t>
  </si>
  <si>
    <t>2026CPS3730</t>
  </si>
  <si>
    <t>2026CPS3806</t>
  </si>
  <si>
    <t>2026CPS3854</t>
  </si>
  <si>
    <t>2026CPS3943</t>
  </si>
  <si>
    <t>2026CPS3994</t>
  </si>
  <si>
    <t>2026CPS4005</t>
  </si>
  <si>
    <t>2026CPS3996</t>
  </si>
  <si>
    <t>2026CPS4030</t>
  </si>
  <si>
    <t>2026CPS4035</t>
  </si>
  <si>
    <t>270 DIAS 91940 DIA - BPPI - 2025140200015 - SUSTITUCIÓN</t>
  </si>
  <si>
    <t>Modificatorio 1 y prórroga 1 al contrato No 3370 de 2025 cuyo objeto es: Aunar esfuerzos entre la Corporación Autónoma Regional de Cundinamarca – CAR y las Empresas Públicas de Zipaquirá – E.P.Z. E.S.P., para ejecutar el proyecto denominado construcción del emisario carrera 22 del Municipio de Zipaquirá – Cundinamarca. Proceso de Sustitución autorizado mediante Resolución DGEN No. 20267000206 de 25 de junio de 2026.</t>
  </si>
  <si>
    <t>324 DÍAS 91929  - FIAB -BPPI-2025140200030-SUSTITUCIÓN</t>
  </si>
  <si>
    <t>AUNAR ESFUERZOS ENTRE LA CORPORACIÓN AUTÓNOMA REGIONAL DE CUNDINAMARCA - CAR, EL MUNICIPIO DE TABIO Y LA EMPRESA DE SERVICIOS PÚBLICOS DE TABIO EMSERTABIO S.A. E.S.P., PARA EJECUTAR EL PROYECTO DENOMINADO: ESTUDIOS Y DISEÑOS PARA LA OPTIMIZACIÓN, AMPLIACIÓN DE LA PLANTA DE TRATAMIENTO DE AGUAS RESIDUALES Y ESTUDIOS COMPLEMENTARIOS DEL MUNICIPIO DE TABIO, CUNDINAMARCA.  Proceso de Sustitución autorizado mediante Resolución DGEN No. 20267000266 del 11 de agosto de 2026</t>
  </si>
  <si>
    <t>284 DIAS 91948 DFIAB - BPPI - 2025140200035 - SUSTITUCIÓN</t>
  </si>
  <si>
    <t>284 DIAS</t>
  </si>
  <si>
    <t>Modificatorio No. 2, prórroga No 1 al convenio interadministrativo No 3376 de 2025 cuyo objeto es: Aunar esfuerzos entre la Corporación Autónoma Regional de Cundinamarca - CAR, el municipio de Ricaurte y la Empresa de Servicios Públicos de Ricaurte – ALCARI S.A.S. E.S.P., para ejecutar el proyecto denominado: Construcción de las obras complementarias, segundo tren de la PTAR Río Bogotá y construcción del colector sanitario bosques de Peñalisa del Municipio de Ricaurte, Cundinamarca y su respectiva interventoría técnica, administrativa, financiera, jurídica, contable y ambiental. Proceso de Sustitución autorizado mediante Resolución DGEN No. 20267000247 de 03 de agosto de 2026.</t>
  </si>
  <si>
    <t>45 DIAS 92037 DFIAB - BPPI - 2025090100007</t>
  </si>
  <si>
    <t>Adición No 1, prórroga No 2 y modificatorio No 3 al contrato No 3263 de 2025 cuyo objeto es: Elaboración de estudios y diseños a detalle para la protección y conservación de los ecosistemas del Río Bogotá – CAR.</t>
  </si>
  <si>
    <t>2026CPS11</t>
  </si>
  <si>
    <t>2026CPS24</t>
  </si>
  <si>
    <t>2026CPS18</t>
  </si>
  <si>
    <t>2026CPS22</t>
  </si>
  <si>
    <t>2026CPS13</t>
  </si>
  <si>
    <t>2026CPS26</t>
  </si>
  <si>
    <t>2026CPS43</t>
  </si>
  <si>
    <t>2026CPS12</t>
  </si>
  <si>
    <t>2026CPS27</t>
  </si>
  <si>
    <t>2026CPS48</t>
  </si>
  <si>
    <t>2026CPS55</t>
  </si>
  <si>
    <t>2026CPS91</t>
  </si>
  <si>
    <t>2026CPS53</t>
  </si>
  <si>
    <t>2026CPS90</t>
  </si>
  <si>
    <t>2026CPS15</t>
  </si>
  <si>
    <t>2026CPS14</t>
  </si>
  <si>
    <t>2026CPS10</t>
  </si>
  <si>
    <t>2026CPS160</t>
  </si>
  <si>
    <t>2026CPS23</t>
  </si>
  <si>
    <t>2026CPS32</t>
  </si>
  <si>
    <t>2026CPS52</t>
  </si>
  <si>
    <t>2026CPS67</t>
  </si>
  <si>
    <t>2026CPS68</t>
  </si>
  <si>
    <t>2026CPS175</t>
  </si>
  <si>
    <t>2026CPS64</t>
  </si>
  <si>
    <t>2026CPS98</t>
  </si>
  <si>
    <t>2026CPS102</t>
  </si>
  <si>
    <t>2026CPS166</t>
  </si>
  <si>
    <t>2026CPS100</t>
  </si>
  <si>
    <t>2026CPS107</t>
  </si>
  <si>
    <t>2026CPS82</t>
  </si>
  <si>
    <t>2026CPS89</t>
  </si>
  <si>
    <t>2026CPS66</t>
  </si>
  <si>
    <t>2026CPS128</t>
  </si>
  <si>
    <t>2026CPS162</t>
  </si>
  <si>
    <t>2026CPS207</t>
  </si>
  <si>
    <t>2026CPS99</t>
  </si>
  <si>
    <t>2026CPS50</t>
  </si>
  <si>
    <t>2026CPS122</t>
  </si>
  <si>
    <t>2026CPS156</t>
  </si>
  <si>
    <t>2026CPS74</t>
  </si>
  <si>
    <t>2026CPS57</t>
  </si>
  <si>
    <t>2026CPS208</t>
  </si>
  <si>
    <t>2026CPS228</t>
  </si>
  <si>
    <t>2026CPS214</t>
  </si>
  <si>
    <t>2026CPS86</t>
  </si>
  <si>
    <t>2026CPS83</t>
  </si>
  <si>
    <t>2026CPS215</t>
  </si>
  <si>
    <t>2026CPS222</t>
  </si>
  <si>
    <t>2026CPS168</t>
  </si>
  <si>
    <t>2026CPS200</t>
  </si>
  <si>
    <t>2026CPS224</t>
  </si>
  <si>
    <t>2026CPS206</t>
  </si>
  <si>
    <t>2026CPS118</t>
  </si>
  <si>
    <t>2026CPS170</t>
  </si>
  <si>
    <t>2026CPS174</t>
  </si>
  <si>
    <t>2026CPS159</t>
  </si>
  <si>
    <t>2026CPS59</t>
  </si>
  <si>
    <t>2026CPS44</t>
  </si>
  <si>
    <t>2026CPS161</t>
  </si>
  <si>
    <t>2026CPS173</t>
  </si>
  <si>
    <t>2026CPS210</t>
  </si>
  <si>
    <t>2026CPS240</t>
  </si>
  <si>
    <t>2026CPS204</t>
  </si>
  <si>
    <t>2026CPS123</t>
  </si>
  <si>
    <t>2026CPS229</t>
  </si>
  <si>
    <t>2026CPS28</t>
  </si>
  <si>
    <t>2026CPS132</t>
  </si>
  <si>
    <t>2026CPS280</t>
  </si>
  <si>
    <t>2026CPS95</t>
  </si>
  <si>
    <t>2026CPS263</t>
  </si>
  <si>
    <t>2026CPS289</t>
  </si>
  <si>
    <t>2026CPS285</t>
  </si>
  <si>
    <t>2026CPS305</t>
  </si>
  <si>
    <t>2026CPS318</t>
  </si>
  <si>
    <t>2026CPS307</t>
  </si>
  <si>
    <t>2026CPS378</t>
  </si>
  <si>
    <t>2026CPS288</t>
  </si>
  <si>
    <t>2026CPS279</t>
  </si>
  <si>
    <t>2026CPS382</t>
  </si>
  <si>
    <t>2026CPS404</t>
  </si>
  <si>
    <t>2026CPS415</t>
  </si>
  <si>
    <t>2026CPS476</t>
  </si>
  <si>
    <t>2026CPS472</t>
  </si>
  <si>
    <t>2026CPS489</t>
  </si>
  <si>
    <t>2026CPS443</t>
  </si>
  <si>
    <t>2026CPS445</t>
  </si>
  <si>
    <t>2026CPS425</t>
  </si>
  <si>
    <t>2026CPS461</t>
  </si>
  <si>
    <t>2026CPS576</t>
  </si>
  <si>
    <t>2026CPS552</t>
  </si>
  <si>
    <t>2026CPS549</t>
  </si>
  <si>
    <t>2026CPS474</t>
  </si>
  <si>
    <t>2026CPS720</t>
  </si>
  <si>
    <t>2026CPS862</t>
  </si>
  <si>
    <t>2026CPS960</t>
  </si>
  <si>
    <t>2026CPS360</t>
  </si>
  <si>
    <t>2026CPS1071</t>
  </si>
  <si>
    <t>2026CPS1028</t>
  </si>
  <si>
    <t>2026CPS1070</t>
  </si>
  <si>
    <t>2026CPS997</t>
  </si>
  <si>
    <t>2026CPS1217</t>
  </si>
  <si>
    <t>2026CPS1190</t>
  </si>
  <si>
    <t>2026CPS1191</t>
  </si>
  <si>
    <t>2026CPS1287</t>
  </si>
  <si>
    <t>2026CPS1182</t>
  </si>
  <si>
    <t>2026CPS1374</t>
  </si>
  <si>
    <t>2026CPS1373</t>
  </si>
  <si>
    <t>2026CPS1264</t>
  </si>
  <si>
    <t>2026CPS1372</t>
  </si>
  <si>
    <t>2026CPS1474</t>
  </si>
  <si>
    <t>2026CPS1482</t>
  </si>
  <si>
    <t>2026CPS1628</t>
  </si>
  <si>
    <t>2026CPS1626</t>
  </si>
  <si>
    <t>2026CPS1550</t>
  </si>
  <si>
    <t>2026CPS1448</t>
  </si>
  <si>
    <t>2026CPS1597</t>
  </si>
  <si>
    <t>2026CPS1600</t>
  </si>
  <si>
    <t>2026CPS1612</t>
  </si>
  <si>
    <t>2026CPS1728</t>
  </si>
  <si>
    <t>2026CPS1760</t>
  </si>
  <si>
    <t>2026CPS1766</t>
  </si>
  <si>
    <t>2026CPS1776</t>
  </si>
  <si>
    <t>2026CPS1886</t>
  </si>
  <si>
    <t>2026CPS1765</t>
  </si>
  <si>
    <t>2026CPS1790</t>
  </si>
  <si>
    <t>2026CPS1782</t>
  </si>
  <si>
    <t>2026CPS1833</t>
  </si>
  <si>
    <t>2026CPS1778</t>
  </si>
  <si>
    <t>2026CPS1795</t>
  </si>
  <si>
    <t>2026CPS1921</t>
  </si>
  <si>
    <t>2026CPS1902</t>
  </si>
  <si>
    <t>2026CPS1761</t>
  </si>
  <si>
    <t>2026CPS1913</t>
  </si>
  <si>
    <t>2026CPS1769</t>
  </si>
  <si>
    <t>2026CPS1887</t>
  </si>
  <si>
    <t>2026CPS1925</t>
  </si>
  <si>
    <t>2026CPS2039</t>
  </si>
  <si>
    <t>2026CPS1962</t>
  </si>
  <si>
    <t>2026CPS2104</t>
  </si>
  <si>
    <t>2026CPS2109</t>
  </si>
  <si>
    <t>2026CPS2099</t>
  </si>
  <si>
    <t>2026CPS1897</t>
  </si>
  <si>
    <t>2026CPS2143</t>
  </si>
  <si>
    <t>2026CPS2139</t>
  </si>
  <si>
    <t>2026CPS2123</t>
  </si>
  <si>
    <t>2026CPS2142</t>
  </si>
  <si>
    <t>2026CPS2131</t>
  </si>
  <si>
    <t>2026CPS2083</t>
  </si>
  <si>
    <t>2026CPS2174</t>
  </si>
  <si>
    <t>2026CPS1826</t>
  </si>
  <si>
    <t>2026CPS2147</t>
  </si>
  <si>
    <t>2026CPS1854</t>
  </si>
  <si>
    <t>2026CPS2264</t>
  </si>
  <si>
    <t>2026CPS2156</t>
  </si>
  <si>
    <t>2026CPS2260</t>
  </si>
  <si>
    <t>2026CPS2146</t>
  </si>
  <si>
    <t>2026CPS2257</t>
  </si>
  <si>
    <t>2026CPS2258</t>
  </si>
  <si>
    <t>2026CPS2268</t>
  </si>
  <si>
    <t>2026CPS2145</t>
  </si>
  <si>
    <t>2026CPS2314</t>
  </si>
  <si>
    <t>2026CPS2267</t>
  </si>
  <si>
    <t>2026CPS2375</t>
  </si>
  <si>
    <t>2026CPS2368</t>
  </si>
  <si>
    <t>2026CPS2355</t>
  </si>
  <si>
    <t>2026CPS2447</t>
  </si>
  <si>
    <t>2026CPS2418</t>
  </si>
  <si>
    <t>2026CPS2419</t>
  </si>
  <si>
    <t>2026CPS2452</t>
  </si>
  <si>
    <t>2026CPS2358</t>
  </si>
  <si>
    <t>2026CPS2356</t>
  </si>
  <si>
    <t>2026CPS2539</t>
  </si>
  <si>
    <t>2026CPS2575</t>
  </si>
  <si>
    <t>2026CPS2859</t>
  </si>
  <si>
    <t>2026CPS2563</t>
  </si>
  <si>
    <t>2026CPS2736</t>
  </si>
  <si>
    <t>2026CPS2805</t>
  </si>
  <si>
    <t>2026CPS2761</t>
  </si>
  <si>
    <t>2026CPS2872</t>
  </si>
  <si>
    <t>2026CPS2884</t>
  </si>
  <si>
    <t>2026CPS2871</t>
  </si>
  <si>
    <t>2026CPS2978</t>
  </si>
  <si>
    <t>2026CPS2934</t>
  </si>
  <si>
    <t>2026CPS3085</t>
  </si>
  <si>
    <t>2026CPS3033</t>
  </si>
  <si>
    <t>2026CPS2804</t>
  </si>
  <si>
    <t>2026CPS3163</t>
  </si>
  <si>
    <t>2026CPS3273</t>
  </si>
  <si>
    <t>2026CPS3148</t>
  </si>
  <si>
    <t>2026CPS3116</t>
  </si>
  <si>
    <t>2026CPS2762</t>
  </si>
  <si>
    <t>2026CPS3164</t>
  </si>
  <si>
    <t>2026CPS3376</t>
  </si>
  <si>
    <t>2026CPS3382</t>
  </si>
  <si>
    <t>2026CPS3475</t>
  </si>
  <si>
    <t>2026CPS3380</t>
  </si>
  <si>
    <t>2026CPS3464</t>
  </si>
  <si>
    <t>2026CPS3519</t>
  </si>
  <si>
    <t>2026CPS3627</t>
  </si>
  <si>
    <t>2026CPS3630</t>
  </si>
  <si>
    <t>2026CPS3809</t>
  </si>
  <si>
    <t>2026CPS3769</t>
  </si>
  <si>
    <t>2026CPS3926</t>
  </si>
  <si>
    <t>2026CPS3998</t>
  </si>
  <si>
    <t>2026CPS4012</t>
  </si>
  <si>
    <t>2026CPS4024</t>
  </si>
  <si>
    <t>1DIA-91890-DASC-BPPI-202450100018</t>
  </si>
  <si>
    <t>2026SEP91890</t>
  </si>
  <si>
    <t>PAGO DE ASEO  ESTACION DE BOMBEO Y ELEVACION DE MONDOÑEDO UBICADA EN  MOSQUERA, CORRESPONDIENTE AL PERIODO DEL  12/06/2026 A 13/08/2026, CONTRATO No 0049184 FACTURA DE SERVICIO No. 3901046. CON FUNDAMENTO EN LA FACTURA EL SUPERVISOR AUTORIZA EL PAGO. FECHA LIMITE DE PAGO: SEPTIEMBRE 07 2026.</t>
  </si>
  <si>
    <t>1DIA-91889-DASC-BPPI-202450100018</t>
  </si>
  <si>
    <t>2026SEP91889</t>
  </si>
  <si>
    <t>PAGO DE ACUEDUCTO  ESTACION DE BOMBEO Y ELEVACION DE MONDOÑEDO UBICADA EN  MOSQUERA, CORRESPONDIENTE AL PERIODO DEL  12/06/2026 A 13/08/2026, CONTRATO No 0049184 FACTURA DE SERVICIO No. 3901046. CON FUNDAMENTO EN LA FACTURA EL SUPERVISOR AUTORIZA EL PAGO. FECHA LIMITE DE PAGO: SEPTIEMBRE 07 2026.</t>
  </si>
  <si>
    <t>1DIA-91917-DASC-BPPI-202450100018</t>
  </si>
  <si>
    <t>2026SEP91917</t>
  </si>
  <si>
    <t>PAGO DEL SERVICIO DE ACUEDUCTO Y ALCANTARILLADO DEL PARQUE JUAN PABLO II INMUEBLE UBICADOS EN EL MUNICIPIO DE CHIQUINQUIRÁ (BOYACÁ), CORRESPONDIENTE AL PERIODO JULIO DE 2026; CÓDIGO INTERNO No.2109308 - FACTURA No. SPD382649. CON FUNDAMENTO EN LA FACTURA EL SUPERVISOR AUTORIZA EL PAGO. FECHA LIMITE DE PAGO: SEPTIEMBRE 15 DE 2026.</t>
  </si>
  <si>
    <t>1DIA-91918-DASC-BPPI-202450100018</t>
  </si>
  <si>
    <t>2026SEP91918</t>
  </si>
  <si>
    <t>PAGO DEL SERVICIO DE ASEO DEL PARQUE JUAN PABLO II INMUEBLE UBICADOS EN EL MUNICIPIO DE CHIQUINQUIRÁ (BOYACÁ), CORRESPONDIENTE AL PERIODO JULIO DE 2026; CÓDIGO INTERNO No.2109308 - FACTURA No. SPD382649 CON FUNDAMENTO EN LA FACTURA EL SUPERVISOR AUTORIZA EL PAGO. FECHA LIMITE DE PAGO: SEPTIEMBRE 15 DE 2026.</t>
  </si>
  <si>
    <t>467 DIAS 92024 DIA - BPPI - 2026140200008</t>
  </si>
  <si>
    <t>2026COV4073</t>
  </si>
  <si>
    <t>467 DIAS</t>
  </si>
  <si>
    <t>Aunar esfuerzos entre la Corporación Autónoma Regional de Cundinamarca – CAR, el Municipio de Villeta y la Empresa de Servicios Públicos del Municipio de Villeta – E.S.P. Villeta, para ejecutar el proyecto denominado: Construcción del colector final para el mejoramiento de la infraestructura de saneamiento del casco urbano del Municipio de Villeta, Cundinamarca, y su respectiva interventoría técnica, administrativa, financiera, jurídica, contable y ambiental. Proceso amparado con vigencias futuras mediante Resolución DGEN No. 20267000307 de 04 de septiembre de 2026.</t>
  </si>
  <si>
    <t>1DIA-92040-DASC-BPPI-202450100018</t>
  </si>
  <si>
    <t>2026SEP92040</t>
  </si>
  <si>
    <t>PAGO DEL SERVICIO DE ACUEDUCTO, ALCANTARILLADO  Y ASEO DEL PARQUE SOPO, CORRESPONDIENTE A LOS MESES DE JULIO-AGOSTO DE 2026, SEGUN CODIGO DE REFERENCIA No.1022342 CON FACTURA No. 1081337 POR VALOR DE $ 154.400 Y REFERENCIA No.1023027 FACTURA No.1081336 POR UN VALOR DE   $ 1.527.300  CON FUNDAMENTO EN LAS FACTURAS  EL SUPERVISOR AUTORIZA EL PAGO. FECHA DE PAGO: SEPTIEMBRE 17 DE 2026.</t>
  </si>
  <si>
    <t>2026CPS315</t>
  </si>
  <si>
    <t>2026CPS330</t>
  </si>
  <si>
    <t>2026CPS429</t>
  </si>
  <si>
    <t>2026CPS433</t>
  </si>
  <si>
    <t>2026CPS366</t>
  </si>
  <si>
    <t>2026CPS448</t>
  </si>
  <si>
    <t>2026CPS594</t>
  </si>
  <si>
    <t>2026CPS501</t>
  </si>
  <si>
    <t>2026CPS479</t>
  </si>
  <si>
    <t>2026CPS491</t>
  </si>
  <si>
    <t>2026CPS498</t>
  </si>
  <si>
    <t>2026CPS520</t>
  </si>
  <si>
    <t>2026CPS569</t>
  </si>
  <si>
    <t>2026CPS581</t>
  </si>
  <si>
    <t>2026CPS584</t>
  </si>
  <si>
    <t>2026CPS680</t>
  </si>
  <si>
    <t>2026CPS664</t>
  </si>
  <si>
    <t>2026CPS646</t>
  </si>
  <si>
    <t>2026CPS645</t>
  </si>
  <si>
    <t>2026CPS705</t>
  </si>
  <si>
    <t>2026CPS752</t>
  </si>
  <si>
    <t>2026CPS773</t>
  </si>
  <si>
    <t>2026CPS727</t>
  </si>
  <si>
    <t>2026CPS679</t>
  </si>
  <si>
    <t>2026CPS771</t>
  </si>
  <si>
    <t>2026CPS144</t>
  </si>
  <si>
    <t>2026CPS757</t>
  </si>
  <si>
    <t>2026CPS772</t>
  </si>
  <si>
    <t>2026CPS716</t>
  </si>
  <si>
    <t>2026CPS775</t>
  </si>
  <si>
    <t>2026CPS919</t>
  </si>
  <si>
    <t>2026CPS770</t>
  </si>
  <si>
    <t>2026CPS782</t>
  </si>
  <si>
    <t>2026CPS738</t>
  </si>
  <si>
    <t>2026CPS191</t>
  </si>
  <si>
    <t>2026CPS914</t>
  </si>
  <si>
    <t>2026CPS678</t>
  </si>
  <si>
    <t>2026CPS830</t>
  </si>
  <si>
    <t>2026CPS874</t>
  </si>
  <si>
    <t>2026CPS774</t>
  </si>
  <si>
    <t>2026CPS753</t>
  </si>
  <si>
    <t>2026CPS758</t>
  </si>
  <si>
    <t>2026CPS831</t>
  </si>
  <si>
    <t>2026CPS737</t>
  </si>
  <si>
    <t>2026CPS776</t>
  </si>
  <si>
    <t>2026CPS943</t>
  </si>
  <si>
    <t>2026CPS904</t>
  </si>
  <si>
    <t>2026CPS885</t>
  </si>
  <si>
    <t>2026CPS562</t>
  </si>
  <si>
    <t>2026CPS1050</t>
  </si>
  <si>
    <t>2026CPS1051</t>
  </si>
  <si>
    <t>2026CPS1109</t>
  </si>
  <si>
    <t>2026CPS1151</t>
  </si>
  <si>
    <t>2026CPS815</t>
  </si>
  <si>
    <t>2026CPS1149</t>
  </si>
  <si>
    <t>2026CPS1153</t>
  </si>
  <si>
    <t>2026CPS1155</t>
  </si>
  <si>
    <t>2026CPS1152</t>
  </si>
  <si>
    <t>2026CPS1304</t>
  </si>
  <si>
    <t>2026CPS869</t>
  </si>
  <si>
    <t>2026CPS1154</t>
  </si>
  <si>
    <t>2026CPS1193</t>
  </si>
  <si>
    <t>2026CPS1420</t>
  </si>
  <si>
    <t>2026CPS1277</t>
  </si>
  <si>
    <t>2026CPS1150</t>
  </si>
  <si>
    <t>2026CPS1156</t>
  </si>
  <si>
    <t>2026CPS1159</t>
  </si>
  <si>
    <t>2026CPS1279</t>
  </si>
  <si>
    <t>2026CPS1278</t>
  </si>
  <si>
    <t>2026CPS1157</t>
  </si>
  <si>
    <t>2026CPS1158</t>
  </si>
  <si>
    <t>2026CPS1181</t>
  </si>
  <si>
    <t>2026CPS869-C1</t>
  </si>
  <si>
    <t>2026CPS2045</t>
  </si>
  <si>
    <t>2026CPS2033</t>
  </si>
  <si>
    <t>2026CPS2044</t>
  </si>
  <si>
    <t>2026CPS2018</t>
  </si>
  <si>
    <t>2026CPS2043</t>
  </si>
  <si>
    <t>2026CPS2085</t>
  </si>
  <si>
    <t>2026CPS2064</t>
  </si>
  <si>
    <t>2026CPS2130</t>
  </si>
  <si>
    <t>2026CPS2031</t>
  </si>
  <si>
    <t>2026CPS2189</t>
  </si>
  <si>
    <t>2026CPS2049</t>
  </si>
  <si>
    <t>2026CPS2153</t>
  </si>
  <si>
    <t>2026CPS2170</t>
  </si>
  <si>
    <t>2026CPS2152</t>
  </si>
  <si>
    <t>2026CPS2125</t>
  </si>
  <si>
    <t>2026CPS2178</t>
  </si>
  <si>
    <t>2026CPS2173</t>
  </si>
  <si>
    <t>2026CPS2126</t>
  </si>
  <si>
    <t>2026CPS2201</t>
  </si>
  <si>
    <t>2026CPS2108</t>
  </si>
  <si>
    <t>2026CPS2195</t>
  </si>
  <si>
    <t>2026CPS2313</t>
  </si>
  <si>
    <t>2026CPS2199</t>
  </si>
  <si>
    <t>2026CPS2326</t>
  </si>
  <si>
    <t>2026CPS2290</t>
  </si>
  <si>
    <t>2026CPS2361</t>
  </si>
  <si>
    <t>2026CPS2318</t>
  </si>
  <si>
    <t>2026CPS2320</t>
  </si>
  <si>
    <t>2026CPS2376</t>
  </si>
  <si>
    <t>2026CPS2456</t>
  </si>
  <si>
    <t>2026CPS2385</t>
  </si>
  <si>
    <t>2026CPS2384</t>
  </si>
  <si>
    <t>2026CPS2350</t>
  </si>
  <si>
    <t>2026CPS2457</t>
  </si>
  <si>
    <t>2026CPS2467</t>
  </si>
  <si>
    <t>2026CPS2357</t>
  </si>
  <si>
    <t>2026CPS2493</t>
  </si>
  <si>
    <t>2026CPS2485</t>
  </si>
  <si>
    <t>2026CPS2486</t>
  </si>
  <si>
    <t>2026CPS2477</t>
  </si>
  <si>
    <t>2026CPS2527</t>
  </si>
  <si>
    <t>2026CPS2526</t>
  </si>
  <si>
    <t>2026CPS2555</t>
  </si>
  <si>
    <t>2026CPS2576</t>
  </si>
  <si>
    <t>2026CPS2550</t>
  </si>
  <si>
    <t>2026CPS2713</t>
  </si>
  <si>
    <t>2026CPS2657</t>
  </si>
  <si>
    <t>2026CPS2664</t>
  </si>
  <si>
    <t>2026CPS2726</t>
  </si>
  <si>
    <t>2026CPS2831</t>
  </si>
  <si>
    <t>2026CPS3054</t>
  </si>
  <si>
    <t>2026CPS3051</t>
  </si>
  <si>
    <t>2026CPS2985</t>
  </si>
  <si>
    <t>2026CPS3076</t>
  </si>
  <si>
    <t>2026CPS3099</t>
  </si>
  <si>
    <t>2026CPS3098</t>
  </si>
  <si>
    <t>2026CPS3077</t>
  </si>
  <si>
    <t>2026CPS3149</t>
  </si>
  <si>
    <t>2026CPS3140</t>
  </si>
  <si>
    <t>2026CPS3137</t>
  </si>
  <si>
    <t>2026CPS3070</t>
  </si>
  <si>
    <t>2026CPS3257</t>
  </si>
  <si>
    <t>2026CPS3264</t>
  </si>
  <si>
    <t>2026CPS3373</t>
  </si>
  <si>
    <t>2026CPS3362</t>
  </si>
  <si>
    <t>2026CPS3401</t>
  </si>
  <si>
    <t>2026CPS3577</t>
  </si>
  <si>
    <t>2026CPS3664</t>
  </si>
  <si>
    <t>2026CPS3672</t>
  </si>
  <si>
    <t>2026CPS3665</t>
  </si>
  <si>
    <t>2026CPS3696</t>
  </si>
  <si>
    <t>2026CPS3728</t>
  </si>
  <si>
    <t>2026CPS3872</t>
  </si>
  <si>
    <t>2026CPS3869</t>
  </si>
  <si>
    <t>2026CPS3740</t>
  </si>
  <si>
    <t>2026CPS3846</t>
  </si>
  <si>
    <t>2026CPS3964</t>
  </si>
  <si>
    <t>2026CPS3993</t>
  </si>
  <si>
    <t>102 DIAS 91834 DBIO - BPPI - 2024080100036</t>
  </si>
  <si>
    <t>Modificación 1 prorroga 1 y adición 1 al contrato No 0974 de 2025 cuyo objeto es: Realizar la interventoría técnica, administrativa, financiera, jurídica y contable para implementar acciones integrales con enfoque participativo para la restauración en áreas de importancia ambiental en microcuencas priorizadas (Quebrada El Tejar – Chocontá).</t>
  </si>
  <si>
    <t>2026CPS142</t>
  </si>
  <si>
    <t>2026CPS106</t>
  </si>
  <si>
    <t>2026CPS187</t>
  </si>
  <si>
    <t>2026CPS179</t>
  </si>
  <si>
    <t>2026CPS177</t>
  </si>
  <si>
    <t>2026CPS121</t>
  </si>
  <si>
    <t>2026CPS111</t>
  </si>
  <si>
    <t>2026CPS172</t>
  </si>
  <si>
    <t>2026CPS198</t>
  </si>
  <si>
    <t>2026CPS112</t>
  </si>
  <si>
    <t>2026CPS117</t>
  </si>
  <si>
    <t>2026CPS119</t>
  </si>
  <si>
    <t>2026CPS188</t>
  </si>
  <si>
    <t>2026CPS267</t>
  </si>
  <si>
    <t>2026CPS221</t>
  </si>
  <si>
    <t>2026CPS248</t>
  </si>
  <si>
    <t>2026CPS264</t>
  </si>
  <si>
    <t>2026CPS311</t>
  </si>
  <si>
    <t>2026CPS271</t>
  </si>
  <si>
    <t>2026CPS333</t>
  </si>
  <si>
    <t>2026CPS308</t>
  </si>
  <si>
    <t>2026CPS339</t>
  </si>
  <si>
    <t>2026CPS243</t>
  </si>
  <si>
    <t>2026CPS290</t>
  </si>
  <si>
    <t>2026CPS314</t>
  </si>
  <si>
    <t>2026CPS244</t>
  </si>
  <si>
    <t>2026CPS306</t>
  </si>
  <si>
    <t>2026CPS278</t>
  </si>
  <si>
    <t>2026CPS313</t>
  </si>
  <si>
    <t>2026CPS361</t>
  </si>
  <si>
    <t>2026CPS357</t>
  </si>
  <si>
    <t>2026CPS344</t>
  </si>
  <si>
    <t>2026CPS424</t>
  </si>
  <si>
    <t>2026CPS401</t>
  </si>
  <si>
    <t>2026CPS374</t>
  </si>
  <si>
    <t>2026CPS294</t>
  </si>
  <si>
    <t>2026CPS251</t>
  </si>
  <si>
    <t>2026CPS405</t>
  </si>
  <si>
    <t>2026CPS423</t>
  </si>
  <si>
    <t>2026CPS345</t>
  </si>
  <si>
    <t>2026CPS410</t>
  </si>
  <si>
    <t>2026CPS389</t>
  </si>
  <si>
    <t>2026CPS343</t>
  </si>
  <si>
    <t>2026CPS418</t>
  </si>
  <si>
    <t>2026CPS438</t>
  </si>
  <si>
    <t>2026CPS432</t>
  </si>
  <si>
    <t>2026CPS458</t>
  </si>
  <si>
    <t>2026CPS475</t>
  </si>
  <si>
    <t>2026CPS451</t>
  </si>
  <si>
    <t>2026CPS430</t>
  </si>
  <si>
    <t>2026CPS459</t>
  </si>
  <si>
    <t>2026CPS427</t>
  </si>
  <si>
    <t>2026CPS328</t>
  </si>
  <si>
    <t>2026CPS462</t>
  </si>
  <si>
    <t>2026CPS444</t>
  </si>
  <si>
    <t>2026CPS567</t>
  </si>
  <si>
    <t>2026CPS637</t>
  </si>
  <si>
    <t>2026CPS379</t>
  </si>
  <si>
    <t>2026CPS595</t>
  </si>
  <si>
    <t>2026CPS502</t>
  </si>
  <si>
    <t>2026CPS596</t>
  </si>
  <si>
    <t>2026CPS587</t>
  </si>
  <si>
    <t>2026CPS478</t>
  </si>
  <si>
    <t>2026CPS577</t>
  </si>
  <si>
    <t>2026CPS663</t>
  </si>
  <si>
    <t>2026CPS634</t>
  </si>
  <si>
    <t>2026CPS668</t>
  </si>
  <si>
    <t>2026CPS666</t>
  </si>
  <si>
    <t>2026CPS568</t>
  </si>
  <si>
    <t>2026CPS665</t>
  </si>
  <si>
    <t>2026CPS669</t>
  </si>
  <si>
    <t>2026CPS620</t>
  </si>
  <si>
    <t>2026CPS612</t>
  </si>
  <si>
    <t>2026CPS618</t>
  </si>
  <si>
    <t>2026CPS558</t>
  </si>
  <si>
    <t>2026CPS695</t>
  </si>
  <si>
    <t>2026CPS661</t>
  </si>
  <si>
    <t>2026CPS662</t>
  </si>
  <si>
    <t>2026CPS677</t>
  </si>
  <si>
    <t>2026CPS714</t>
  </si>
  <si>
    <t>2026CPS456</t>
  </si>
  <si>
    <t>2026CPS761</t>
  </si>
  <si>
    <t>2026CPS764</t>
  </si>
  <si>
    <t>2026CPS741</t>
  </si>
  <si>
    <t>2026CPS457</t>
  </si>
  <si>
    <t>2026CPS745</t>
  </si>
  <si>
    <t>2026CPS778</t>
  </si>
  <si>
    <t>2026CPS642</t>
  </si>
  <si>
    <t>2026CPS740</t>
  </si>
  <si>
    <t>2026CPS317</t>
  </si>
  <si>
    <t>2026CPS718</t>
  </si>
  <si>
    <t>2026CPS671</t>
  </si>
  <si>
    <t>2026CPS636</t>
  </si>
  <si>
    <t>2026CPS746</t>
  </si>
  <si>
    <t>2026CPS794</t>
  </si>
  <si>
    <t>2026CPS299</t>
  </si>
  <si>
    <t>2026CPS703</t>
  </si>
  <si>
    <t>2026CPS749</t>
  </si>
  <si>
    <t>2026CPS691</t>
  </si>
  <si>
    <t>2026CPS765</t>
  </si>
  <si>
    <t>2026CPS696</t>
  </si>
  <si>
    <t>2026CPS660</t>
  </si>
  <si>
    <t>2026CPS783</t>
  </si>
  <si>
    <t>2026CPS871</t>
  </si>
  <si>
    <t>2026CPS942</t>
  </si>
  <si>
    <t>= BOGOYA HERRERA YULY STEFANNY</t>
  </si>
  <si>
    <t>2026CPS719</t>
  </si>
  <si>
    <t>2026CPS1011</t>
  </si>
  <si>
    <t>2026CPS886</t>
  </si>
  <si>
    <t>2026CPS715</t>
  </si>
  <si>
    <t>2026CPS998</t>
  </si>
  <si>
    <t>2026CPS947</t>
  </si>
  <si>
    <t>2026CPS946</t>
  </si>
  <si>
    <t>2026CPS896</t>
  </si>
  <si>
    <t>2026CPS1027</t>
  </si>
  <si>
    <t>2026CPS1094</t>
  </si>
  <si>
    <t>2026CPS1146</t>
  </si>
  <si>
    <t>2026CPS1232</t>
  </si>
  <si>
    <t>2026CPS948</t>
  </si>
  <si>
    <t># CESPEDES ROMERO MARIA PAULA</t>
  </si>
  <si>
    <t>2026CPS137</t>
  </si>
  <si>
    <t>2026CPS1093</t>
  </si>
  <si>
    <t>2026CPS1263</t>
  </si>
  <si>
    <t>2026CPS1116</t>
  </si>
  <si>
    <t>2026CPS1126</t>
  </si>
  <si>
    <t>2026CPS1063</t>
  </si>
  <si>
    <t>2026CPS934</t>
  </si>
  <si>
    <t>2026CPS1090</t>
  </si>
  <si>
    <t>2026CPS1024</t>
  </si>
  <si>
    <t>2026CPS1347</t>
  </si>
  <si>
    <t>2026CPS1231</t>
  </si>
  <si>
    <t>2026CPS1359</t>
  </si>
  <si>
    <t>2026CPS1478</t>
  </si>
  <si>
    <t>2026CPS781</t>
  </si>
  <si>
    <t>2026CPS1497</t>
  </si>
  <si>
    <t>2026CPS1495</t>
  </si>
  <si>
    <t>2026CPS1536</t>
  </si>
  <si>
    <t>2026CPS1625</t>
  </si>
  <si>
    <t>2026CPS1583</t>
  </si>
  <si>
    <t>2026CPS1605</t>
  </si>
  <si>
    <t>2026CPS1554</t>
  </si>
  <si>
    <t>2026CPS1610</t>
  </si>
  <si>
    <t>2026CPS1571</t>
  </si>
  <si>
    <t>2026CPS1615</t>
  </si>
  <si>
    <t>2026CPS1638</t>
  </si>
  <si>
    <t>2026CPS1640</t>
  </si>
  <si>
    <t>2026CPS1639</t>
  </si>
  <si>
    <t>2026CPS1624</t>
  </si>
  <si>
    <t>2026CPS1512</t>
  </si>
  <si>
    <t>2026CPS1576</t>
  </si>
  <si>
    <t>2026CPS1009</t>
  </si>
  <si>
    <t>2026CPS972</t>
  </si>
  <si>
    <t>2026CPS620-C1</t>
  </si>
  <si>
    <t>2026CPS2066</t>
  </si>
  <si>
    <t>2026CPS2095</t>
  </si>
  <si>
    <t>2026CPS2116</t>
  </si>
  <si>
    <t>2026CPS2097</t>
  </si>
  <si>
    <t>2026CPS2124</t>
  </si>
  <si>
    <t>2026CPS2167</t>
  </si>
  <si>
    <t>2026CPS2179</t>
  </si>
  <si>
    <t>2026CPS2154</t>
  </si>
  <si>
    <t>2026CPS2135</t>
  </si>
  <si>
    <t>2026CPS2183</t>
  </si>
  <si>
    <t>2026CPS2134</t>
  </si>
  <si>
    <t>2026CPS2136</t>
  </si>
  <si>
    <t>2026CPS2194</t>
  </si>
  <si>
    <t>2026CPS2225</t>
  </si>
  <si>
    <t>2026CPS2155</t>
  </si>
  <si>
    <t>2026CPS2185</t>
  </si>
  <si>
    <t>2026CPS2286</t>
  </si>
  <si>
    <t>2026CPS2480</t>
  </si>
  <si>
    <t>2026CPS2469</t>
  </si>
  <si>
    <t>2026CPS2472</t>
  </si>
  <si>
    <t>2026CPS2455</t>
  </si>
  <si>
    <t>2026CPS2454</t>
  </si>
  <si>
    <t>2026CPS2572</t>
  </si>
  <si>
    <t>2026CPS2566</t>
  </si>
  <si>
    <t>2026CPS2528</t>
  </si>
  <si>
    <t>2026CPS2502</t>
  </si>
  <si>
    <t>2026CPS2577</t>
  </si>
  <si>
    <t>2026CPS2543</t>
  </si>
  <si>
    <t>2026CPS2686</t>
  </si>
  <si>
    <t>2026CPS2685</t>
  </si>
  <si>
    <t>2026CPS2605</t>
  </si>
  <si>
    <t>2026CPS2552</t>
  </si>
  <si>
    <t>2026CPS2542</t>
  </si>
  <si>
    <t>2026CPS2606</t>
  </si>
  <si>
    <t>2026CPS2554</t>
  </si>
  <si>
    <t>2026CPS2607</t>
  </si>
  <si>
    <t>2026CPS2578</t>
  </si>
  <si>
    <t>2026CPS2620</t>
  </si>
  <si>
    <t>2026CPS2603</t>
  </si>
  <si>
    <t>2026CPS2700</t>
  </si>
  <si>
    <t>2026CPS2604</t>
  </si>
  <si>
    <t>2026CPS2681</t>
  </si>
  <si>
    <t>2026CPS2553</t>
  </si>
  <si>
    <t>2026CPS2551</t>
  </si>
  <si>
    <t>2026CPS2651</t>
  </si>
  <si>
    <t>2026CPS2669</t>
  </si>
  <si>
    <t>2026CPS2755</t>
  </si>
  <si>
    <t>2026CPS2683</t>
  </si>
  <si>
    <t>2026CPS2650</t>
  </si>
  <si>
    <t>2026CPS2619</t>
  </si>
  <si>
    <t>2026CPS2654</t>
  </si>
  <si>
    <t>2026CPS2695</t>
  </si>
  <si>
    <t>2026CPS2740</t>
  </si>
  <si>
    <t>2026CPS2716</t>
  </si>
  <si>
    <t>2026CPS2599</t>
  </si>
  <si>
    <t>2026CPS2698</t>
  </si>
  <si>
    <t>2026CPS2618</t>
  </si>
  <si>
    <t>2026CPS2624</t>
  </si>
  <si>
    <t>2026CPS2711</t>
  </si>
  <si>
    <t>2026CPS2665</t>
  </si>
  <si>
    <t>2026CPS2656</t>
  </si>
  <si>
    <t>2026CPS2696</t>
  </si>
  <si>
    <t>2026CPS2746</t>
  </si>
  <si>
    <t>2026CPS2666</t>
  </si>
  <si>
    <t>2026CPS2667</t>
  </si>
  <si>
    <t>2026CPS2729</t>
  </si>
  <si>
    <t>2026CPS2652</t>
  </si>
  <si>
    <t>2026CPS2731</t>
  </si>
  <si>
    <t>2026CPS2732</t>
  </si>
  <si>
    <t>2026CPS2719</t>
  </si>
  <si>
    <t>2026CPS2653</t>
  </si>
  <si>
    <t>2026CPS2682</t>
  </si>
  <si>
    <t>2026CPS2718</t>
  </si>
  <si>
    <t>2026CPS2744</t>
  </si>
  <si>
    <t>2026CPS2697</t>
  </si>
  <si>
    <t>2026CPS2717</t>
  </si>
  <si>
    <t>2026CPS2756</t>
  </si>
  <si>
    <t>2026CPS2735</t>
  </si>
  <si>
    <t>2026CPS2797</t>
  </si>
  <si>
    <t>2026CPS2772</t>
  </si>
  <si>
    <t>2026CPS2668</t>
  </si>
  <si>
    <t>2026CPS2794</t>
  </si>
  <si>
    <t>2026CPS2712</t>
  </si>
  <si>
    <t>2026CPS2750</t>
  </si>
  <si>
    <t>2026CPS2786</t>
  </si>
  <si>
    <t>2026CPS2791</t>
  </si>
  <si>
    <t>2026CPS2828</t>
  </si>
  <si>
    <t>2026CPS2836</t>
  </si>
  <si>
    <t>2026CPS2832</t>
  </si>
  <si>
    <t>2026CPS2748</t>
  </si>
  <si>
    <t>2026CPS2788</t>
  </si>
  <si>
    <t>2026CPS2684</t>
  </si>
  <si>
    <t>2026CPS2776</t>
  </si>
  <si>
    <t>2026CPS2757</t>
  </si>
  <si>
    <t>2026CPS2897</t>
  </si>
  <si>
    <t>2026CPS2923</t>
  </si>
  <si>
    <t>2026CPS2798</t>
  </si>
  <si>
    <t>2026CPS2789</t>
  </si>
  <si>
    <t>2026CPS2790</t>
  </si>
  <si>
    <t>2026CPS2850</t>
  </si>
  <si>
    <t>2026CPS2758</t>
  </si>
  <si>
    <t>2026CPS2792</t>
  </si>
  <si>
    <t>2026CPS2655</t>
  </si>
  <si>
    <t>2026CPS2839</t>
  </si>
  <si>
    <t>2026CPS2775</t>
  </si>
  <si>
    <t>2026CPS2487</t>
  </si>
  <si>
    <t>2026CPS2873</t>
  </si>
  <si>
    <t>2026CPS2722</t>
  </si>
  <si>
    <t>2026CPS2858</t>
  </si>
  <si>
    <t>2026CPS2951</t>
  </si>
  <si>
    <t>2026CPS2856</t>
  </si>
  <si>
    <t>2026CPS2598</t>
  </si>
  <si>
    <t>2026CPS2906</t>
  </si>
  <si>
    <t>2026CPS2793</t>
  </si>
  <si>
    <t>2026CPS2898</t>
  </si>
  <si>
    <t>2026CPS2870</t>
  </si>
  <si>
    <t>2026CPS2907</t>
  </si>
  <si>
    <t>2026CPS2892</t>
  </si>
  <si>
    <t>2026CPS2912</t>
  </si>
  <si>
    <t>2026CPS2913</t>
  </si>
  <si>
    <t>2026CPS2894</t>
  </si>
  <si>
    <t>2026CPS2908</t>
  </si>
  <si>
    <t>2026CPS2844</t>
  </si>
  <si>
    <t>2026CPS2845</t>
  </si>
  <si>
    <t>2026CPS2869</t>
  </si>
  <si>
    <t>2026CPS2980</t>
  </si>
  <si>
    <t>2026CPS2974</t>
  </si>
  <si>
    <t>2026CPS2727</t>
  </si>
  <si>
    <t>2026CPS2890</t>
  </si>
  <si>
    <t>2026CPS2720</t>
  </si>
  <si>
    <t>2026CPS2885</t>
  </si>
  <si>
    <t>2026CPS2983</t>
  </si>
  <si>
    <t>2026CPS2889</t>
  </si>
  <si>
    <t>2026CPS2975</t>
  </si>
  <si>
    <t>2026CPS2905</t>
  </si>
  <si>
    <t>2026CPS2814</t>
  </si>
  <si>
    <t>2026CPS2891</t>
  </si>
  <si>
    <t>2026CPS2957</t>
  </si>
  <si>
    <t>2026CPS3030</t>
  </si>
  <si>
    <t>2026CPS2812</t>
  </si>
  <si>
    <t>2026CPS2973</t>
  </si>
  <si>
    <t>2026CPS2848</t>
  </si>
  <si>
    <t>2026CPS2961</t>
  </si>
  <si>
    <t>2026CPS2926</t>
  </si>
  <si>
    <t>2026CPS3052</t>
  </si>
  <si>
    <t>2026CPS2843</t>
  </si>
  <si>
    <t>2026CPS3081</t>
  </si>
  <si>
    <t>2026CPS3040</t>
  </si>
  <si>
    <t>2026CPS2846</t>
  </si>
  <si>
    <t>2026CPS2963</t>
  </si>
  <si>
    <t>2026CPS3011</t>
  </si>
  <si>
    <t>2026CPS3032</t>
  </si>
  <si>
    <t>2026CPS3109</t>
  </si>
  <si>
    <t>2026CPS3058</t>
  </si>
  <si>
    <t>2026CPS2893</t>
  </si>
  <si>
    <t>2026CPS2962</t>
  </si>
  <si>
    <t>2026CPS3083</t>
  </si>
  <si>
    <t>2026CPS3091</t>
  </si>
  <si>
    <t>2026CPS3050</t>
  </si>
  <si>
    <t>2026CPS3068</t>
  </si>
  <si>
    <t>2026CPS3078</t>
  </si>
  <si>
    <t>2026CPS2964</t>
  </si>
  <si>
    <t>2026CPS3113</t>
  </si>
  <si>
    <t>2026CPS3110</t>
  </si>
  <si>
    <t>2026CPS2849</t>
  </si>
  <si>
    <t>2026CPS3045</t>
  </si>
  <si>
    <t>2026CPS3101</t>
  </si>
  <si>
    <t>2026CPS3041</t>
  </si>
  <si>
    <t>2026CPS3046</t>
  </si>
  <si>
    <t>2026CPS3130</t>
  </si>
  <si>
    <t>2026CPS3125</t>
  </si>
  <si>
    <t>2026CPS3102</t>
  </si>
  <si>
    <t>2026CPS2955</t>
  </si>
  <si>
    <t>2026CPS3112</t>
  </si>
  <si>
    <t>2026CPS3097</t>
  </si>
  <si>
    <t>2026CPS3037</t>
  </si>
  <si>
    <t>2026CPS3146</t>
  </si>
  <si>
    <t>2026CPS3177</t>
  </si>
  <si>
    <t>2026CPS3188</t>
  </si>
  <si>
    <t>2026CPS3170</t>
  </si>
  <si>
    <t>2026CPS3175</t>
  </si>
  <si>
    <t>2026CPS3200</t>
  </si>
  <si>
    <t>2026CPS3207</t>
  </si>
  <si>
    <t>2026CPS3231</t>
  </si>
  <si>
    <t>2026CPS3100</t>
  </si>
  <si>
    <t>2026CPS3280</t>
  </si>
  <si>
    <t>2026CPS2745</t>
  </si>
  <si>
    <t>2026CPS3322</t>
  </si>
  <si>
    <t>2026CPS3039</t>
  </si>
  <si>
    <t>2026CPS3173</t>
  </si>
  <si>
    <t>2026CPS3203</t>
  </si>
  <si>
    <t>2026CPS3218</t>
  </si>
  <si>
    <t>2026CPS3103</t>
  </si>
  <si>
    <t>2026CPS3104</t>
  </si>
  <si>
    <t>2026CPS3347</t>
  </si>
  <si>
    <t>2026CPS3346</t>
  </si>
  <si>
    <t>2026CPS3317</t>
  </si>
  <si>
    <t>2026CPS3219</t>
  </si>
  <si>
    <t>2026CPS3320</t>
  </si>
  <si>
    <t>2026CPS3361</t>
  </si>
  <si>
    <t>2026CPS3233</t>
  </si>
  <si>
    <t>2026CPS3202</t>
  </si>
  <si>
    <t>2026CPS3340</t>
  </si>
  <si>
    <t>2026CPS3281</t>
  </si>
  <si>
    <t>2026CPS3174</t>
  </si>
  <si>
    <t>2026CPS3171</t>
  </si>
  <si>
    <t>2026CPS3225</t>
  </si>
  <si>
    <t>2026CPS3277</t>
  </si>
  <si>
    <t>2026CPS3318</t>
  </si>
  <si>
    <t>2026CPS3319</t>
  </si>
  <si>
    <t>2026CPS3105</t>
  </si>
  <si>
    <t>2026CPS3180</t>
  </si>
  <si>
    <t>2026CPS3269</t>
  </si>
  <si>
    <t>2026CPS3298</t>
  </si>
  <si>
    <t>2026CPS3114</t>
  </si>
  <si>
    <t>2026CPS3165</t>
  </si>
  <si>
    <t>2026CPS3315</t>
  </si>
  <si>
    <t>2026CPS3176</t>
  </si>
  <si>
    <t>2026CPS3364</t>
  </si>
  <si>
    <t>2026CPS3477</t>
  </si>
  <si>
    <t>2026CPS3419</t>
  </si>
  <si>
    <t>2026CPS3452</t>
  </si>
  <si>
    <t>2026CPS3410</t>
  </si>
  <si>
    <t>2026CPS3360</t>
  </si>
  <si>
    <t>2026CPS3523</t>
  </si>
  <si>
    <t>2026CPS3316</t>
  </si>
  <si>
    <t>2026CPS3522</t>
  </si>
  <si>
    <t>2026CPS3498</t>
  </si>
  <si>
    <t>2026CPS3561</t>
  </si>
  <si>
    <t>2026CPS3576</t>
  </si>
  <si>
    <t>2026CPS3579</t>
  </si>
  <si>
    <t>2026CPS3589</t>
  </si>
  <si>
    <t>2026CPS3661</t>
  </si>
  <si>
    <t>2026CPS3547</t>
  </si>
  <si>
    <t>2026CPS3693</t>
  </si>
  <si>
    <t>2026CPS3689</t>
  </si>
  <si>
    <t>2026CPS3663</t>
  </si>
  <si>
    <t>2026CPS3700</t>
  </si>
  <si>
    <t>2026CPS3692</t>
  </si>
  <si>
    <t>2026CPS3789</t>
  </si>
  <si>
    <t>2026CPS3884</t>
  </si>
  <si>
    <t>2026CPS3891</t>
  </si>
  <si>
    <t>2026CPS3880</t>
  </si>
  <si>
    <t>2026CPS3911</t>
  </si>
  <si>
    <t>2026CPS3737</t>
  </si>
  <si>
    <t>2026CPS4008</t>
  </si>
  <si>
    <t>2026CPS4014</t>
  </si>
  <si>
    <t>60 DIAS 91877 DCMA - BPPPI - 2026070100007</t>
  </si>
  <si>
    <t>Adición No 02, prórroga No 02 y modificatorio No 03 al contrato No 1138 de 2025 cuyo objeto es: Realizar la operación y mantenimiento preventivo y correctivo del sistema de monitoreo hidrometeorológico de la CAR.</t>
  </si>
  <si>
    <t>120 DIAS 91888 DCMA - BPPI - 2024070100030</t>
  </si>
  <si>
    <t>2026CPS3951</t>
  </si>
  <si>
    <t>Prestar los servicios para el mantenimiento preventivo y calibración de los equipos utilizados para la recolección de información ambiental mediante las técnicas geofísicas pertenecientes a la Dirección Técnica Científica y de Modelamiento Ambiental (DCMA) para la cuenca del Río Bogotá y jurisdicción CAR.</t>
  </si>
  <si>
    <t>1DIA-91893-DASC-BPPI-202470100032</t>
  </si>
  <si>
    <t>2026SEP91893</t>
  </si>
  <si>
    <t xml:space="preserve">118 DIAS 91900 DCMA - BPPI – 2026070100007 – 2024070100030 – 2024070100031 – 2024070100032 - 2024030100029 </t>
  </si>
  <si>
    <t>2026CPS4037</t>
  </si>
  <si>
    <t>Prestar servicios profesionales a la Dirección Técnica Científica de Modelamiento Ambiental (DCMA) de la Corporación Autónoma Regional de Cundinamarca (CAR), orientados al desarrollo de actividades relacionadas con el cumplimiento y seguimiento de las normas de seguridad y salud en el trabajo, el sistema de gestión ambiental.</t>
  </si>
  <si>
    <t>NAVARRO NEIRA JENNIFER XIOMARA</t>
  </si>
  <si>
    <t>60 DIAS 91963 DCMA - BPPI - 2024070100031</t>
  </si>
  <si>
    <t>2026CSE4058</t>
  </si>
  <si>
    <t>Realizar el mantenimiento a las líneas de gases ubicadas en la Dirección Técnica Científica y de Modelamiento Ambiental - DCMA de la Corporación Autónoma Regional de Cundinamarca - CAR.</t>
  </si>
  <si>
    <t>BEIMED S.A.S.</t>
  </si>
  <si>
    <t xml:space="preserve">111 DIAS 91953 DCMA BPPI - 2026070100007 - 2024070100030 - 2024070100031 - 2024070100032 - 2024030100029 </t>
  </si>
  <si>
    <t>2026CPS4060</t>
  </si>
  <si>
    <t>Prestar servicios profesionales a la Dirección Técnica Científica y de Modelamiento Ambiental - DCMA de la Corporación Autónoma Regional de Cundinamarca - CAR, para apoyar las actividades de validación, verificación y operación del Sistema de Vigilancia Calidad del Aire (SVCA) y Olores Ofensivos de la Corporación.</t>
  </si>
  <si>
    <t xml:space="preserve">GAITAN DIAZ DERLY JOHANA </t>
  </si>
  <si>
    <t xml:space="preserve">110 DIAS 91997 DCMA - BPPI – 2026070100007 – 2024070100030 – 2024070100031 – 2024070100032 - 2024030100029 </t>
  </si>
  <si>
    <t>2026CPS4072</t>
  </si>
  <si>
    <t>Prestar servicios profesionales a la Dirección Técnica Científica y de Modelamiento Ambiental – DCMA de la Corporación Autónoma Regional de Cundinamarca – CAR, para apoyar las actividades de seguimiento y control de muestreo de matrices ambientales, así como la actualización y seguimiento de los programas a cargo de la Dirección.</t>
  </si>
  <si>
    <t xml:space="preserve">GONGORA PAVA CAROLINA  INES </t>
  </si>
  <si>
    <t>450 DIAS 92041 DCMA - BPPI - 2024070100030</t>
  </si>
  <si>
    <t>2026CSE4074</t>
  </si>
  <si>
    <t>Prestación de servicios de recolección, transporte, tratamiento y disposición final y/o destrucción de residuos peligrosos generados por la Dirección Técnica Científica y de Modelamiento Ambiental - DCMA, así como de aquellos que requiera gestionar la Corporación Autónoma Regional de Cundinamarca - CAR. Proceso amparado con vigencias futuras mediante Resolución DGEN No. 20267000265 de 11 de agosto de 2026.</t>
  </si>
  <si>
    <t>104 DÍAS 92050 DCMA - -BPPI-2026070100007-2024070100030-20240701</t>
  </si>
  <si>
    <t>2026CPS4081</t>
  </si>
  <si>
    <t>Prestar servicios profesionales a la Dirección Técnica Científica y de Modelamiento Ambiental – DCMA, para apoyar la implementación y seguimiento de estrategias y acciones relacionadas con micromovilidad, movilidad sostenible y procesos de autogestión ambiental.</t>
  </si>
  <si>
    <t>OSTOS VARGAS JUAN CARLOS</t>
  </si>
  <si>
    <t>2026CPS408</t>
  </si>
  <si>
    <t>2026CPS602</t>
  </si>
  <si>
    <t>2026CPS493</t>
  </si>
  <si>
    <t>2026CPS563</t>
  </si>
  <si>
    <t xml:space="preserve">2026CPS609 </t>
  </si>
  <si>
    <t>2026CPS608</t>
  </si>
  <si>
    <t>2026CPS573</t>
  </si>
  <si>
    <t>2026CPS599</t>
  </si>
  <si>
    <t>2026CPS643</t>
  </si>
  <si>
    <t>2026CPS657</t>
  </si>
  <si>
    <t>2026CPS644</t>
  </si>
  <si>
    <t>2026CPS500</t>
  </si>
  <si>
    <t>2026CPS654</t>
  </si>
  <si>
    <t>2026CPS706</t>
  </si>
  <si>
    <t>2026CPS651</t>
  </si>
  <si>
    <t>2026CPS655</t>
  </si>
  <si>
    <t>2026CPS658</t>
  </si>
  <si>
    <t>2026CPS574</t>
  </si>
  <si>
    <t>2026CPS707</t>
  </si>
  <si>
    <t>2026CPS652</t>
  </si>
  <si>
    <t>2026CPS604</t>
  </si>
  <si>
    <t>2026CPS709</t>
  </si>
  <si>
    <t>2026CPS723</t>
  </si>
  <si>
    <t>2026CPS690</t>
  </si>
  <si>
    <t>2026CPS747</t>
  </si>
  <si>
    <t>2026CPS699</t>
  </si>
  <si>
    <t>2026CPS710</t>
  </si>
  <si>
    <t>2026CPS697</t>
  </si>
  <si>
    <t>2026CPS725</t>
  </si>
  <si>
    <t>2026CPS653</t>
  </si>
  <si>
    <t>2026CPS702</t>
  </si>
  <si>
    <t>2026CPS656</t>
  </si>
  <si>
    <t>2026CPS698</t>
  </si>
  <si>
    <t>2026CPS689</t>
  </si>
  <si>
    <t>2026CPS742</t>
  </si>
  <si>
    <t>2026CPS722</t>
  </si>
  <si>
    <t>2026CPS700</t>
  </si>
  <si>
    <t>2026CPS728</t>
  </si>
  <si>
    <t>2026CPS603</t>
  </si>
  <si>
    <t>2026CPS860</t>
  </si>
  <si>
    <t>2026CPS895</t>
  </si>
  <si>
    <t>2026CPS915</t>
  </si>
  <si>
    <t>2026CPS736</t>
  </si>
  <si>
    <t>2026CPS859</t>
  </si>
  <si>
    <t>2026CPS834</t>
  </si>
  <si>
    <t>2026CPS575</t>
  </si>
  <si>
    <t>2026CPS840</t>
  </si>
  <si>
    <t>2026CPS865</t>
  </si>
  <si>
    <t>2026CPS607</t>
  </si>
  <si>
    <t>2026CPS903</t>
  </si>
  <si>
    <t>2026CPS970</t>
  </si>
  <si>
    <t>2026CPS841</t>
  </si>
  <si>
    <t>2026CPS880</t>
  </si>
  <si>
    <t>2026CPS825</t>
  </si>
  <si>
    <t>2026CPS748</t>
  </si>
  <si>
    <t>2026CPS920</t>
  </si>
  <si>
    <t>2026CPS901</t>
  </si>
  <si>
    <t>2026CPS1036</t>
  </si>
  <si>
    <t>2026CPS826</t>
  </si>
  <si>
    <t>2026CPS863</t>
  </si>
  <si>
    <t>2026CPS856</t>
  </si>
  <si>
    <t>2026CPS941</t>
  </si>
  <si>
    <t>2026CPS961</t>
  </si>
  <si>
    <t>2026CPS975</t>
  </si>
  <si>
    <t>2026CPS855</t>
  </si>
  <si>
    <t>2026CPS1088</t>
  </si>
  <si>
    <t>2026CPS1019</t>
  </si>
  <si>
    <t>2026CPS1052</t>
  </si>
  <si>
    <t>2026CPS866</t>
  </si>
  <si>
    <t>2026CPS1057</t>
  </si>
  <si>
    <t>2026CPS1167</t>
  </si>
  <si>
    <t>2026CPS927</t>
  </si>
  <si>
    <t>2026CPS1147</t>
  </si>
  <si>
    <t>2026CPS1143</t>
  </si>
  <si>
    <t>2026CPS923</t>
  </si>
  <si>
    <t>2026CPS1018</t>
  </si>
  <si>
    <t>2026CPS1189</t>
  </si>
  <si>
    <t>2026CPS1112</t>
  </si>
  <si>
    <t>2026CPS1341</t>
  </si>
  <si>
    <t>2026CPS1325</t>
  </si>
  <si>
    <t>2026CPS930</t>
  </si>
  <si>
    <t>2026CPS1111</t>
  </si>
  <si>
    <t>2026CPS1324</t>
  </si>
  <si>
    <t>2026CPS1174</t>
  </si>
  <si>
    <t>2026CPS1173</t>
  </si>
  <si>
    <t>2026CPS1349</t>
  </si>
  <si>
    <t>2026CPS1312</t>
  </si>
  <si>
    <t>2026CPS1319</t>
  </si>
  <si>
    <t>2026CPS1317</t>
  </si>
  <si>
    <t>2026CPS1291</t>
  </si>
  <si>
    <t>2026CPS1327</t>
  </si>
  <si>
    <t>2026CPS1178</t>
  </si>
  <si>
    <t>2026CPS1176</t>
  </si>
  <si>
    <t>2026CPS1099</t>
  </si>
  <si>
    <t>2026CPS1329</t>
  </si>
  <si>
    <t>2026CPS1166</t>
  </si>
  <si>
    <t>2026CPS1335</t>
  </si>
  <si>
    <t>2026CPS1172</t>
  </si>
  <si>
    <t>2026CPS1196</t>
  </si>
  <si>
    <t>2026CPS1326</t>
  </si>
  <si>
    <t>2026CPS1202</t>
  </si>
  <si>
    <t>2026CPS992</t>
  </si>
  <si>
    <t>2026CPS1188</t>
  </si>
  <si>
    <t>2026CPS1363</t>
  </si>
  <si>
    <t>2026CPS1328</t>
  </si>
  <si>
    <t>2026CPS1316</t>
  </si>
  <si>
    <t>2026CPS1144</t>
  </si>
  <si>
    <t>2026CPS1145</t>
  </si>
  <si>
    <t>2026CPS967</t>
  </si>
  <si>
    <t>2026CPS1102</t>
  </si>
  <si>
    <t>2026CPS1344</t>
  </si>
  <si>
    <t>2026CPS1315</t>
  </si>
  <si>
    <t>2026CPS1318</t>
  </si>
  <si>
    <t>2026CPS1411</t>
  </si>
  <si>
    <t>2026CPS1413</t>
  </si>
  <si>
    <t>2026CPS1320</t>
  </si>
  <si>
    <t>2026CPS1503</t>
  </si>
  <si>
    <t>2026CPS1330</t>
  </si>
  <si>
    <t>2026CPS1532</t>
  </si>
  <si>
    <t>2026CPS1533</t>
  </si>
  <si>
    <t>2026CPS1519</t>
  </si>
  <si>
    <t>2026CPS1517</t>
  </si>
  <si>
    <t>2026CPS1504</t>
  </si>
  <si>
    <t>2026CPS1518</t>
  </si>
  <si>
    <t>2026CPS1462</t>
  </si>
  <si>
    <t>2026CPS1439</t>
  </si>
  <si>
    <t>2026CPS1572</t>
  </si>
  <si>
    <t>2026CPS1449</t>
  </si>
  <si>
    <t>2026CPS1177</t>
  </si>
  <si>
    <t>2026CPS1062</t>
  </si>
  <si>
    <t>2026CPS1168</t>
  </si>
  <si>
    <t>2026CPS1139</t>
  </si>
  <si>
    <t>2026CPS1175</t>
  </si>
  <si>
    <t>2026CPS1568</t>
  </si>
  <si>
    <t>2026CPS1508</t>
  </si>
  <si>
    <t>2026CPS1607</t>
  </si>
  <si>
    <t>2026CPS1573</t>
  </si>
  <si>
    <t>2026CPS1569</t>
  </si>
  <si>
    <t>2026CPS1616</t>
  </si>
  <si>
    <t>2026CPS1629</t>
  </si>
  <si>
    <t>2026CPS1609</t>
  </si>
  <si>
    <t>2026CPS1509</t>
  </si>
  <si>
    <t>2026CPS1617</t>
  </si>
  <si>
    <t>2026CPS1410</t>
  </si>
  <si>
    <t>2026CPS1617C-1</t>
  </si>
  <si>
    <t>2026CPS1756</t>
  </si>
  <si>
    <t>2026CPS1752</t>
  </si>
  <si>
    <t>2026CPS1779</t>
  </si>
  <si>
    <t>2026CPS1749</t>
  </si>
  <si>
    <t>2026CPS1844</t>
  </si>
  <si>
    <t>2026CPS1788</t>
  </si>
  <si>
    <t>2026CPS1839</t>
  </si>
  <si>
    <t>2026CPS1911</t>
  </si>
  <si>
    <t>2026CPS1785</t>
  </si>
  <si>
    <t>2026CPS1899</t>
  </si>
  <si>
    <t>2026CPS1794</t>
  </si>
  <si>
    <t>2026CPS2048</t>
  </si>
  <si>
    <t>2026CPS1928</t>
  </si>
  <si>
    <t>2026CPS2016</t>
  </si>
  <si>
    <t>2026CPS2076</t>
  </si>
  <si>
    <t>2026CPS1989</t>
  </si>
  <si>
    <t>2026CPS1792</t>
  </si>
  <si>
    <t>2026CPS1952</t>
  </si>
  <si>
    <t>2026CPS2129</t>
  </si>
  <si>
    <t>2026CPS2180</t>
  </si>
  <si>
    <t>2026CPS2171</t>
  </si>
  <si>
    <t>2026CPS2144</t>
  </si>
  <si>
    <t>2026CPS2128</t>
  </si>
  <si>
    <t>2026CPS1908</t>
  </si>
  <si>
    <t>2026CPS2133</t>
  </si>
  <si>
    <t>2026CPS1946</t>
  </si>
  <si>
    <t>2026CPS2197</t>
  </si>
  <si>
    <t>2026CPS2169</t>
  </si>
  <si>
    <t>2026CPS2198</t>
  </si>
  <si>
    <t>2026CPS2293</t>
  </si>
  <si>
    <t>2026CPS2306</t>
  </si>
  <si>
    <t>2026CPS2331</t>
  </si>
  <si>
    <t>2026CPS2378</t>
  </si>
  <si>
    <t>2026CPS2374</t>
  </si>
  <si>
    <t>2026CPS2379</t>
  </si>
  <si>
    <t>2026CPS2377</t>
  </si>
  <si>
    <t>2026CPS2403</t>
  </si>
  <si>
    <t>2026CPS2404</t>
  </si>
  <si>
    <t>2026CPS2415</t>
  </si>
  <si>
    <t>2026CPS2381</t>
  </si>
  <si>
    <t>2026CPS2414</t>
  </si>
  <si>
    <t>2026CPS2437</t>
  </si>
  <si>
    <t>2026CPS2402</t>
  </si>
  <si>
    <t>2026CPS2471</t>
  </si>
  <si>
    <t>2026CPS2470</t>
  </si>
  <si>
    <t>2026CPS2476</t>
  </si>
  <si>
    <t>2026CPS2468</t>
  </si>
  <si>
    <t>2026CPS2484</t>
  </si>
  <si>
    <t>2026CPS2536</t>
  </si>
  <si>
    <t>2026CPS2537</t>
  </si>
  <si>
    <t>2026CPS2674</t>
  </si>
  <si>
    <t>2026CPS2774</t>
  </si>
  <si>
    <t>2026CPS2721</t>
  </si>
  <si>
    <t>2026CPS2773</t>
  </si>
  <si>
    <t>2026CPS2754</t>
  </si>
  <si>
    <t>2026CPS2835</t>
  </si>
  <si>
    <t>2026CPS2956</t>
  </si>
  <si>
    <t>2026CPS2903</t>
  </si>
  <si>
    <t>2026CPS2904</t>
  </si>
  <si>
    <t>2026CPS2902</t>
  </si>
  <si>
    <t>2026CPS2960</t>
  </si>
  <si>
    <t>2026CPS2994</t>
  </si>
  <si>
    <t>2026CPS3021</t>
  </si>
  <si>
    <t>2026CPS2986</t>
  </si>
  <si>
    <t>2026CPS2987</t>
  </si>
  <si>
    <t>2026CPS2984</t>
  </si>
  <si>
    <t>2026CPS3014</t>
  </si>
  <si>
    <t>2026CPS3019</t>
  </si>
  <si>
    <t>2026CPS2993</t>
  </si>
  <si>
    <t>2026CPS3018</t>
  </si>
  <si>
    <t>2026CPS2992</t>
  </si>
  <si>
    <t>2026CPS3036</t>
  </si>
  <si>
    <t>2026CPS3086</t>
  </si>
  <si>
    <t>2026CPS2995</t>
  </si>
  <si>
    <t>2026CPS3079</t>
  </si>
  <si>
    <t>2026CPS3119</t>
  </si>
  <si>
    <t>2026CPS3080</t>
  </si>
  <si>
    <t>2026CPS3044</t>
  </si>
  <si>
    <t>2026CPS3121</t>
  </si>
  <si>
    <t>2026CPS3043</t>
  </si>
  <si>
    <t>2026CPS3042</t>
  </si>
  <si>
    <t>2026CPS3066</t>
  </si>
  <si>
    <t>2026CPS3023</t>
  </si>
  <si>
    <t>2026CPS3120</t>
  </si>
  <si>
    <t>2026CPS3025</t>
  </si>
  <si>
    <t>2026CPS3024</t>
  </si>
  <si>
    <t>2026CPS3141</t>
  </si>
  <si>
    <t>2026CPS3143</t>
  </si>
  <si>
    <t>2026CPS3082</t>
  </si>
  <si>
    <t>2026CPS3106</t>
  </si>
  <si>
    <t>2026CPS3107</t>
  </si>
  <si>
    <t>2026CPS3022</t>
  </si>
  <si>
    <t>2026CPS3139</t>
  </si>
  <si>
    <t>2026CPS3136</t>
  </si>
  <si>
    <t>2026CPS3132</t>
  </si>
  <si>
    <t>2026CPS3282</t>
  </si>
  <si>
    <t>2026CPS3336</t>
  </si>
  <si>
    <t>2026CPS3411</t>
  </si>
  <si>
    <t>2026CPS3348</t>
  </si>
  <si>
    <t>2026CPS3312</t>
  </si>
  <si>
    <t>2026CPS3230</t>
  </si>
  <si>
    <t>2026CPS3314</t>
  </si>
  <si>
    <t>2026CPS3221</t>
  </si>
  <si>
    <t>2026CPS3283</t>
  </si>
  <si>
    <t>2026CPS3260</t>
  </si>
  <si>
    <t>2026CPS3186</t>
  </si>
  <si>
    <t>2026CPS3262</t>
  </si>
  <si>
    <t>2026CPS3302</t>
  </si>
  <si>
    <t>2026CPS3324</t>
  </si>
  <si>
    <t>2026CPS3303</t>
  </si>
  <si>
    <t>2026CPS3300</t>
  </si>
  <si>
    <t>2026CPS3226</t>
  </si>
  <si>
    <t>2026CPS3240</t>
  </si>
  <si>
    <t>2026CPS3311</t>
  </si>
  <si>
    <t>2026CPS3438</t>
  </si>
  <si>
    <t>2026CPS3417</t>
  </si>
  <si>
    <t>2026CPS3248</t>
  </si>
  <si>
    <t>2026CPS3267</t>
  </si>
  <si>
    <t>2026CPS3413</t>
  </si>
  <si>
    <t>2026CPS3370</t>
  </si>
  <si>
    <t>2026CPS3241</t>
  </si>
  <si>
    <t>2026CPS3432</t>
  </si>
  <si>
    <t>2026CPS3414</t>
  </si>
  <si>
    <t>2026CPS3350</t>
  </si>
  <si>
    <t>2026CPS3358</t>
  </si>
  <si>
    <t>2026CPS3128</t>
  </si>
  <si>
    <t>2026CPS3352</t>
  </si>
  <si>
    <t>2026CPS3349</t>
  </si>
  <si>
    <t>2026CPS3425</t>
  </si>
  <si>
    <t>2026CPS3467</t>
  </si>
  <si>
    <t>2026CPS3466</t>
  </si>
  <si>
    <t>2026CPS3424</t>
  </si>
  <si>
    <t>2026CPS3453</t>
  </si>
  <si>
    <t>2026CPS3454</t>
  </si>
  <si>
    <t>2026CPS3351</t>
  </si>
  <si>
    <t>2026CPS3415</t>
  </si>
  <si>
    <t>2026CPS3515</t>
  </si>
  <si>
    <t>2026CPS3402</t>
  </si>
  <si>
    <t>2026CPS3437</t>
  </si>
  <si>
    <t>2026CPS3428</t>
  </si>
  <si>
    <t>2026CPS3502</t>
  </si>
  <si>
    <t>2026CPS3504</t>
  </si>
  <si>
    <t>2026CPS3541</t>
  </si>
  <si>
    <t>2026CPS3540</t>
  </si>
  <si>
    <t>2026CPS3426</t>
  </si>
  <si>
    <t>2026CPS3506</t>
  </si>
  <si>
    <t>2026CPS3570</t>
  </si>
  <si>
    <t>2026CPS3555</t>
  </si>
  <si>
    <t>2026CPS3567</t>
  </si>
  <si>
    <t>2026CPS3503</t>
  </si>
  <si>
    <t>2026CPS3554</t>
  </si>
  <si>
    <t>2026CPS3617</t>
  </si>
  <si>
    <t>2026CPS3505</t>
  </si>
  <si>
    <t>2026CPS3323</t>
  </si>
  <si>
    <t>2026CPS3395</t>
  </si>
  <si>
    <t>2026CPS3625</t>
  </si>
  <si>
    <t>2026CPS3618</t>
  </si>
  <si>
    <t>2026CPS3588</t>
  </si>
  <si>
    <t>2026CPS3553</t>
  </si>
  <si>
    <t>2026CPS3521</t>
  </si>
  <si>
    <t>2026CPS3613</t>
  </si>
  <si>
    <t>2026CPS3546</t>
  </si>
  <si>
    <t>2026CPS3592</t>
  </si>
  <si>
    <t>2026CPS3628</t>
  </si>
  <si>
    <t>2026CPS3645</t>
  </si>
  <si>
    <t>2026CPS3643</t>
  </si>
  <si>
    <t>2026CPS3649</t>
  </si>
  <si>
    <t>2026CPS3634</t>
  </si>
  <si>
    <t>2026CPS3647</t>
  </si>
  <si>
    <t>2026CPS3678</t>
  </si>
  <si>
    <t>2026CPS3638</t>
  </si>
  <si>
    <t>2026CPS3707</t>
  </si>
  <si>
    <t>2026CPS3709</t>
  </si>
  <si>
    <t>2026CPS3708</t>
  </si>
  <si>
    <t>2026CPS3805</t>
  </si>
  <si>
    <t>2026CPS3801</t>
  </si>
  <si>
    <t>2026CPS3710</t>
  </si>
  <si>
    <t>2026CPS3671</t>
  </si>
  <si>
    <t>2026CPS3804</t>
  </si>
  <si>
    <t>2026CPS3782</t>
  </si>
  <si>
    <t>2026CPS3768</t>
  </si>
  <si>
    <t>2026CPS3783</t>
  </si>
  <si>
    <t>2026CPS3258</t>
  </si>
  <si>
    <t>2026CPS3841</t>
  </si>
  <si>
    <t>2026CPS3727</t>
  </si>
  <si>
    <t>2026CPS3842</t>
  </si>
  <si>
    <t>2026CPS3839</t>
  </si>
  <si>
    <t>2026CPS3838</t>
  </si>
  <si>
    <t>2026CPS3894</t>
  </si>
  <si>
    <t>2026CPS3792</t>
  </si>
  <si>
    <t>2026CPS3847</t>
  </si>
  <si>
    <t>2026CPS3876</t>
  </si>
  <si>
    <t>2026CPS3937</t>
  </si>
  <si>
    <t>2026CPS3840</t>
  </si>
  <si>
    <t>2026CPS3950</t>
  </si>
  <si>
    <t>2026CPS3938</t>
  </si>
  <si>
    <t>2026CPS3946</t>
  </si>
  <si>
    <t>2026CPS3949</t>
  </si>
  <si>
    <t>2026CPS3748</t>
  </si>
  <si>
    <t>2026CPS3729</t>
  </si>
  <si>
    <t>2026CPS3836</t>
  </si>
  <si>
    <t>2026CPS3986</t>
  </si>
  <si>
    <t>2026CPS3512</t>
  </si>
  <si>
    <t>2026CPS3887</t>
  </si>
  <si>
    <t>2026CPS3976</t>
  </si>
  <si>
    <t>2026CPS4000</t>
  </si>
  <si>
    <t>2026CPS4033</t>
  </si>
  <si>
    <t>2-3-3201-88-3112-20-0103-0000000-2.3.2.01.01.003.02.02.</t>
  </si>
  <si>
    <t>MAQUINAS HERRAMIENTAS Y SUS PARTES, PIEZAS Y ACCESORIOS - SIN CPC (1001)</t>
  </si>
  <si>
    <t>SERVICIOS PRESTADOS A LAS EMPRESAS Y SERVICIOS DE PRODUCCIÓN  - OTROS SERVICIOS PROFESIONALES TECNICOS Y EMPRESARIALES N C P  (999)</t>
  </si>
  <si>
    <t>SERVICIOS PRESTADOS A LAS EMPRESAS Y SERVICIOS DE PRODUCCIÓN  - OTROS SERVICIOS PROFESIONALES TECNICOS Y EMPRESARIALES N C P  (1000)</t>
  </si>
  <si>
    <t>2-3-3201-88-3113-10-0203-0064114-2.3.2.02.02.006.</t>
  </si>
  <si>
    <t>COMERCIO Y DISTRIBUCIÓN; ALOJAMIENTO; SERVICIOS DE SUMINISTRO DE COMIDAS Y BEBIDAS; SERVICIOS DE TRANSPORTE; Y SERVICIOS DE DISTRIBUCIÓN DE ELECTRICIDAD, GAS Y AGUA - SERVICIOS DE TRANSPORTE TERRESTRE ESPECIAL LOCAL DE PASAJEROS (1004)</t>
  </si>
  <si>
    <t>2-3-3202-88-3105-10-0307-0086141-2.3.2.02.02.008.</t>
  </si>
  <si>
    <t>SERVICIOS PRESTADOS A LAS EMPRESAS Y SERVICIOS DE PRODUCCIÓN - SERVICIOS DE APOYO A LA SILVICULTURA Y EXTRACCION DE MADERA (1003)</t>
  </si>
  <si>
    <t>2-3-3202-88-3107-10-0201-0064114-2.3.2.02.02.006.</t>
  </si>
  <si>
    <t>COMERCIO Y DISTRIBUCIÓN; ALOJAMIENTO; SERVICIOS DE SUMINISTRO DE COMIDAS Y BEBIDAS; SERVICIOS DE TRANSPORTE; Y SERVICIOS DE DISTRIBUCIÓN DE ELECTRICIDAD, GAS Y AGUA - SERVICIOS DE TRANSPORTE TERRESTRE ESPECIAL LOCAL DE PASAJEROS (1005)</t>
  </si>
  <si>
    <t>2-3-3203-88-3104-10-0201-0064114-2.3.2.02.02.006.</t>
  </si>
  <si>
    <t>COMERCIO Y DISTRIBUCIÓN; ALOJAMIENTO; SERVICIOS DE SUMINISTRO DE COMIDAS Y BEBIDAS; SERVICIOS DE TRANSPORTE; Y SERVICIOS DE DISTRIBUCIÓN DE ELECTRICIDAD, GAS Y AGUA - SERVICIOS DE TRANSPORTE TERRESTRE ESPECIAL LOCAL DE PASAJEROS (1006)</t>
  </si>
  <si>
    <t>2-3-3206-88-3111-10-0203-0064114-2.3.2.02.02.006.</t>
  </si>
  <si>
    <t>COMERCIO Y DISTRIBUCIÓN; ALOJAMIENTO; SERVICIOS DE SUMINISTRO DE COMIDAS Y BEBIDAS; SERVICIOS DE TRANSPORTE; Y SERVICIOS DE DISTRIBUCIÓN DE ELECTRICIDAD, GAS Y AGUA - SERVICIOS DE TRANSPORTE TERRESTRE ESPECIAL LOCAL DE PASAJEROS (1007)</t>
  </si>
  <si>
    <t>2-3-3208-88-3117-81-0103-0094900-2.3.2.02.02.009.</t>
  </si>
  <si>
    <t>SERVICIOS PARA LA COMUNIDAD, SOCIALES Y PERSONALES - OTROS SERVICIOS DE PROTECCION DEL MEDIO AMBIENTE N C P  (1002)</t>
  </si>
  <si>
    <t>2-3-3299-88-3118-73-0901-0064116-2.3.2.02.02.006.</t>
  </si>
  <si>
    <t>COMERCIO Y DISTRIBUCIÓN; ALOJAMIENTO; SERVICIOS DE SUMINISTRO DE COMIDAS Y BEBIDAS; SERVICIOS DE TRANSPORTE; Y SERVICIOS DE DISTRIBUCIÓN DE ELECTRICIDAD, GAS Y AGUA - SERVICIOS DE ALQUILER DE AUTOMOVILES CON CONDUCTOR (1008)</t>
  </si>
  <si>
    <t>54985-SGCGA-BPPI-2024020100007</t>
  </si>
  <si>
    <t>ADICION 1 AL CONVENIO No 3109 DE 2024 CUYO OBJETO ES: AUNAR ESFUERZOS TÉCNICOS, ADMINISTRATIVOS Y FINANCIEROS ENTRE LA CORPORACIÓN AUTÓNOMA REGIONAL DEL GUAVIO - CORPOGUAVIO Y LA CORPORACIÓN AUTÓNOMA REGIONAL DE CUNDINAMARCA – CAR PARA LA IMPLEMENTACIÓN DE ESTRATEGIAS QUE APORTEN A LA CONFORMACIÓN DE ENTORNOS SOSTENIBLES A PARTIR DE LA PARTICIPACIÓN COMUNITARIA EN LOS TERRITORIOS QUE FORMAN PARTE DE LA JURISDICCIÓN DE LAS PARTES.  PROCESO AMPARADO CON VIGENCIAS FUTURAS SEGÚN RESOLUCIÓN DGEN No. 20247000644 DE FECHA 05 DE NOVIEMBRE DE 2024.</t>
  </si>
  <si>
    <t>54996-DASC</t>
  </si>
  <si>
    <t>SOLICITUD DE CDP PARA LA ADICIÓN Y PRORROGA 1 AL CONTRATO 2789 DE 2024 CUYO OBJETO ES CONTRATAR LAS POLIZAS DE SEGURO QUE AMPAREN LOS ACTIVOS E INTERESES PATRIMONIALES, BIENES PROPIOS, BIENES POR LOS CUALES SEA O FUERE LEGALMENTE RESPONSABLE LA ENTIDAD DENTRO DEL TERRITORIO NACIONAL</t>
  </si>
  <si>
    <t>54990 DGC</t>
  </si>
  <si>
    <t>ADICION 1 Y PRORROGA 1 AL CONTRATO CAR-CPS-1080-2026 CUYO OBJETO ES : Prestación de servicios profesionales para apoyar a la Dirección de Gestión Contractual de la Corporación Autónoma Regional de Cundinamarca ca en la planeación, estructuración, seguimiento y control de procesos de contratación en las etapas precontractual, contractual y postcontractual.</t>
  </si>
  <si>
    <t>54983 - DTH</t>
  </si>
  <si>
    <t>Pago del auxilio de lentes y montura, por convención colectiva de Trabajo_x000D_
1995 1996 y acta acuerdo final 1998</t>
  </si>
  <si>
    <t>54833-BPPI-202407100032 - PROYECCIÓN R.B - VF-2026 Acuerdo 33</t>
  </si>
  <si>
    <t>SOLICITUD DE CDP PARA AMPARAR VIGENCIAS FUTURAS DEL PROCESO: REALIZAR LA ELABORACIÓN, ACTUALIZACIÓN DE MAPAS DE RUIDO AMBIENTALES Y FORMULACIÓN DE SUS RESPECTIVOS PLANES DE DESCONTAMINACIÓN DE RUIDO DE LOS MUNICIPIOS DE LA CUENCA DEL RÍO BOGOTÁ - VF-2026 Acuerdo 33</t>
  </si>
  <si>
    <t>54969 - BPPI - 2024080100036 - PROYECCION R.B. - APLAZAMIENTO - 26602094</t>
  </si>
  <si>
    <t>Solicitud de CDP para amparar vigencia futura del proceso que tiene como objeto: REALIZAR LA INTERVENTORÍA TÉCNICA, ADMINISTRATIVA, FINANCIERA, JURÍDICA Y CONTABLE AL CONTRATO CUYO OBJETO ES: IMPLEMENTAR ACCIONES DE RESTAURACIÓN ECOLÓGICA Y USO SOSTENIBLE PARA LA CONSERVACIÓN DE LOS ECOSISTEMAS ALTOANDINOS UBICADOS EN ÁREAS PRIORIZADAS EN LAS CUENCAS RÍO BOGOTÁ, RÍO GARAGOA Y RÍO NEGRO, JURISDICCIÓN CAR</t>
  </si>
  <si>
    <t>54981 - BPPI - 2024080100036 - PROYECCION R.B. - APLAZAMIENTO - 26602094</t>
  </si>
  <si>
    <t>Solicitud de CDP para amparar vigencia futura excepcional del proceso que tiene como objeto: REALIZAR LA INTERVENTORÍA TÉCNICA, ADMINISTRATIVA, FINANCIERA, JURÍDICA Y CONTABLE AL CONTRATO CUYO OBJETO ES: IMPLEMENTAR ACCIONES DE RESTAURACIÓN ECOLÓGICA Y USO SOSTENIBLE PARA LA CONSERVACIÓN DE LOS ECOSISTEMAS ALTOANDINOS UBICADOS EN ÁREAS PRIORIZADAS EN LAS CUENCAS RÍO BOGOTÁ, RÍO GARAGOA Y RÍO NEGRO, JURISDICCIÓN CAR</t>
  </si>
  <si>
    <t>54968 - BPPI - 2024080100036 - PROYECCION R.B. - APLAZAMIENTO - 26602093</t>
  </si>
  <si>
    <t>Solicitud de CDP para amparar vigencia futura del proceso que tiene como objeto: IMPLEMENTAR ACCIONES DE RESTAURACIÓN ECOLÓGICA Y USO SOSTENIBLE PARA LA CONSERVACIÓN DE LOS ECOSISTEMAS ALTOANDINOS UBICADOS EN ÁREAS PRIORIZADAS EN LAS CUENCAS RÍO BOGOTÁ, RÍO GARAGOA Y RÍO NEGRO, JURISDICCIÓN CAR.</t>
  </si>
  <si>
    <t>54980 - BPPI - 2024080100036 - PROYECCION R.B. - APLAZAMIENTO - 26602093</t>
  </si>
  <si>
    <t>Solicitud de CDP para amparar vigencia futura excepcional del proceso que tiene como objeto: IMPLEMENTAR ACCIONES DE RESTAURACIÓN ECOLÓGICA Y USO SOSTENIBLE PARA LA CONSERVACIÓN DE LOS ECOSISTEMAS ALTOANDINOS UBICADOS EN ÁREAS PRIORIZADAS EN LAS CUENCAS RÍO BOGOTÁ, RÍO GARAGOA Y RÍO NEGRO, JURISDICCIÓN CAR.</t>
  </si>
  <si>
    <t>54817 - BPPI - 2026140200010 - APLAZAMIENTO - 26602010 - VF-2026 Acuerdo 32</t>
  </si>
  <si>
    <t>Solicitud de CDP para amparar vigencias futuras del proyecto que tiene como alcance: Construcción de la Planta de Tratamiento de Aguas Residuales PTAR Santa Marta Fase I en el municipio de Facatativá, Cundinamarca. - VF-2026 Acuerdo 32</t>
  </si>
  <si>
    <t>54991 - BPPI - 2026140200011 - PROYECCIÓN R.B</t>
  </si>
  <si>
    <t>Solicitud de CDP para amparar vigencias futuras del proyecto que tiene como alcance: Construcción de la Planta de Tratamiento de Aguas Residuales, Estaciones de Bombeo y demás obras complementarias del Municipio de Apulo, Cundinamarca, y su respectiva interventoría técnica, administrativa, financiera, jurídica, contable y ambiental.</t>
  </si>
  <si>
    <t>54984 - BPPI - 2024020100007</t>
  </si>
  <si>
    <t>Suministrar de acuerdo con las especificaciones técnicas, diseños, cantidades y requerimientos definidos por la Corporación Autónoma Regional de Cundinamarca – CAR, material impreso, piezas de visibilidad y demás elementos y herramientas de comunicación requeridos para la implementación de estrategias de comunicación, divulgación y educación ambiental, orientadas al fortalecimiento de la cultura ambiental, la participación ciudadana y la apropiación social del conocimiento en la cuenca del Río Bogotá, en el marco de las acciones y programas desarrollados por la corporación autónoma regional de Cundinamarca – CAR.</t>
  </si>
  <si>
    <t>54973 - BPPI - 2024050100013</t>
  </si>
  <si>
    <t>54809 - BPPI - 2025140200034 - APLAZAMIENTO - 26602022 - VF-2026 Acuerdo 35</t>
  </si>
  <si>
    <t>Solicitud de CDP para amparar vigencias futuras del proceso denominado: Interventoría integral para los aspectos contractuales, técnicos, administrativos, financieros, contables, sociales y ambientales del contrato cuyo objeto corresponde a: Estudios y diseños para la construcción de la PTAR del casco urbano del Municipio de Pasca- Cundinamarca - VF-2026 Acuerdo 35</t>
  </si>
  <si>
    <t>54560 - BPPI 2025140200034  - SUSTITUCIÓN - CRP 26803741 - VF-2026 Acuerdo 34</t>
  </si>
  <si>
    <t>Solicitud de CDP de vigencias futuras para sustituir la apropiación de la vigencia 2026 correspondiente al Contrato 1670 de 2026 cuyo objeto es: Estudios y diseños para la construcción de la PTAR del casco urbano del Municipio de Pasca- Cundinamarca, en el marco del Convenio No.3387 de 2025. - VF-2026 Acuerdo 34</t>
  </si>
  <si>
    <t>54971 - BPPI - 2025050100041 - SUSTITUCION - CRP 26803698</t>
  </si>
  <si>
    <t>54972</t>
  </si>
  <si>
    <t>54965-BPPI-2024070100031-2024070100032</t>
  </si>
  <si>
    <t>SOLICITUD DE CDP PARA AMPARAR VIGENCIAS FUTURAS DEL PROCESO: REALIZAR LA CALIBRACIÓN A LOS EQUIPOS DE ANÁLISIS PERTENECIENTES A LA DIRECCIÓN TECNICA CIENTIFICA Y DE MODELAMIENTO AMBIENTAL - DCMA DE LA CORPORACIÓN AUTÓNOMA REGIONAL DE CUNDINAMARCA - CAR</t>
  </si>
  <si>
    <t>54988-BPPI-2024070100030</t>
  </si>
  <si>
    <t>Realizar la auditoría de seguimiento a la autorización del proceso de fuentes móviles correspondiente a la vigencia 2025 de la Dirección Técnico Científica y de Modelamiento Ambiental – DCMA de la Corporación Autónoma Regional de Cundinamarca – CAR</t>
  </si>
  <si>
    <t>54982-BPPI-2024070100031</t>
  </si>
  <si>
    <t>ADICIÓN NO.1 Y MODIFICATORIO NO.1 AL CONTRATO 1560 DE 2026, CUYO OBJETO ES: Suministro de reactivos e insumos para análisis microbiológicos selectivos para el análisis de la calidad hídrica y demás matrices ambientales en la cuenca del rio Bogotá y en la jurisdicción CAR.</t>
  </si>
  <si>
    <t>104 DIAS 92065 OGDAD - BPPI - 2024120100016</t>
  </si>
  <si>
    <t>2026CPS4083</t>
  </si>
  <si>
    <t>90 DIAS 92140 OGDAD - BPPI - 2024120100016</t>
  </si>
  <si>
    <t>2026CSU4089</t>
  </si>
  <si>
    <t>Adquisición de licenciamiento por suscripción (SAAS), implementación, transferencia de conocimiento y soporte técnico de una solución integral de protección avanzada de END POINTS para estaciones de trabajo y servidores, incluyendo capacidades EDR y consola centralizada de administración y monitoreo para la Corporación Autónoma Regional de Cundinamarca – CAR.</t>
  </si>
  <si>
    <t>CYBERIS S.A.S.</t>
  </si>
  <si>
    <t>90 DIAS 92105 OGDAD - BPPI - 2024120100016</t>
  </si>
  <si>
    <t>2026CPS4097</t>
  </si>
  <si>
    <t xml:space="preserve">CAMARGO MOLANO VIVIANA SOFIA </t>
  </si>
  <si>
    <t>90 DIAS 92162 OGDAD BPPI - 2024120100016</t>
  </si>
  <si>
    <t>2026CPS4111</t>
  </si>
  <si>
    <t xml:space="preserve">QUEVEDO HERNANDEZ ERIKA YULIANA </t>
  </si>
  <si>
    <t>90 DIAS 92164 OGDAD - BPPI - 2024120100016</t>
  </si>
  <si>
    <t>2026CPS4106</t>
  </si>
  <si>
    <t xml:space="preserve">VERANO RUSSI  JUAN PABLO </t>
  </si>
  <si>
    <t>90 DIAS 92194 OGDAD - BPPI - 2024120100016</t>
  </si>
  <si>
    <t>2026CPS4123</t>
  </si>
  <si>
    <t xml:space="preserve">ROJAS SIERRA MARILYN </t>
  </si>
  <si>
    <t>30 DIAS 92115 OGDAD - BPPI - 2024120100016</t>
  </si>
  <si>
    <t>2026CCV4086</t>
  </si>
  <si>
    <t>Contratar la Adquisición de las garantías y las cintas lto8 del equipo IBM ts4300 que posee la Corporación Autónoma Regional de Cundinamarca.</t>
  </si>
  <si>
    <t>INTER MILLENIUM SAS</t>
  </si>
  <si>
    <t>5 DÍAS 92099-OJUR</t>
  </si>
  <si>
    <t>2026RES090</t>
  </si>
  <si>
    <t>ORDENAR el pago de la suma de SIETE MILLONES TRES MIL SEISCIENTOS VEINTE PESOS ($7.003.620); mediante depósito judicial al Juzgado Primero Civil del Circuito de Funza, cuenta judicial No. 252862031001, del Banco Agrario de Colombia, siendo beneficiarios los señores Jairo Alfonso Moreno Padilla y Gabriel Enrique Medina Pinto designados como peritos dentro del proceso de Expropiación. (RESOLUCIÓN SGEN No. 21267000090 de 21 AGO. 2026)</t>
  </si>
  <si>
    <t>5 DÍAS 92104-OJUR</t>
  </si>
  <si>
    <t>2026RES87</t>
  </si>
  <si>
    <t>ORDENAR el pago de la suma de TRES MILLONES DE PESOS M.Cte. ($ 3.000.000); mediante depósito judicial al Juzgado Primero Civil del Circuito de Funza, cuenta de ahorros No. 252862031001 del Banco Agrario de Colombia, siendo beneficiarios los señores Jairo Alfonso Moreno Padilla y Gabriel Enrique Medina Pinto designados como peritos dentro del proceso de Expropiación. (RESOLUCIÓN SGEN No. 21267000087 de 18 AGO. 2026)</t>
  </si>
  <si>
    <t>5 DÍAS 92090-OJUR</t>
  </si>
  <si>
    <t>2026RES198</t>
  </si>
  <si>
    <t>ORDENAR el pago de la suma de CIENTO TREINTA Y SEIS MILLONES SETECIENTOS VEINTICUATRO MIL TRESCIENTOS VEINTISIETE PESOS M/Cte. ($136.724.327), los cuales deben ser consignados en la cuenta de Ahorros de Bancolombia, Nro. 05200020393, de la cual es titular el abogado Jairo Hely Ávila Suárez, identificado con la C.C. Nro. 79.235.320. (RESOLUCIÓN DGC No. 36267000198 de 18 SEP. 2026)</t>
  </si>
  <si>
    <t>96 DIAS 92180 DJA - BPPI - 2024060100039</t>
  </si>
  <si>
    <t>2026CPS4117</t>
  </si>
  <si>
    <t>96 DIAS</t>
  </si>
  <si>
    <t>ORTIZ MERCHAN JONNATHAN LEONARDO</t>
  </si>
  <si>
    <t>90 DIAS 92191 DJA - BPPI - 2024060100039</t>
  </si>
  <si>
    <t>2026CPS4118</t>
  </si>
  <si>
    <t>75 DIAS 92218 DTA - BPPI - 2026030100006</t>
  </si>
  <si>
    <t>2026CPS4128</t>
  </si>
  <si>
    <t>90 DIAS 92225 DTA - BPPI - 2026030100006</t>
  </si>
  <si>
    <t>2026CPS4134</t>
  </si>
  <si>
    <t>Prestar servicios de apoyo a la gestión a la Dirección Técnica Ambiental–DTA y a las Direcciones Regionales de la Corporación Autónoma Regional de Cundinamarca–CAR, brindando apoyo técnico en la organización, gestión, seguimiento y control de la información documental asociada al cumplimiento de las metas de inversión, de conformidad con los lineamientos institucionales y la normativa aplicable.</t>
  </si>
  <si>
    <t>SALAMANCA MARTINEZ SONIA CAMILA</t>
  </si>
  <si>
    <t>90 DIAS 92063 DTA - BPPI - 2026030100006</t>
  </si>
  <si>
    <t>2026CPS4084</t>
  </si>
  <si>
    <t>Prestar servicios profesionales a la Dirección Técnica Ambiental de la Corporación Autónoma Regional de Cundinamarca – CAR, en la ejecución de actividades de evaluación, seguimiento y control en trámites ambientales permisivos de Concesión de Aguas Superficiales y Subterráneas, Exploración de Aguas Subterráneas y Autorización de Ocupación de Cauce.</t>
  </si>
  <si>
    <t xml:space="preserve">ALVAREZ ULLOA EDISON STIVEN </t>
  </si>
  <si>
    <t>99 DIAS 92107 SGCGA - BPPI - 2024020100006</t>
  </si>
  <si>
    <t>2026CPS4098</t>
  </si>
  <si>
    <t>99 DIAS</t>
  </si>
  <si>
    <t>Prestar servicios profesionales a la Dirección Técnica de desarrollo de capacidades para la Gobernanza Ambiental de la Corporación Autónoma Regional de Cundinamarca - CAR, en las actividades para el fortalecimiento de los territorios ancestrales sostenibles como base de la protección de los recursos naturales.</t>
  </si>
  <si>
    <t>MONCADA CIFUENTES DEICY PAOLA</t>
  </si>
  <si>
    <t>97 DIAS 92176 SGCGA - BPPI - 2024020100006 – 2024020100007 - 2024020100008 - 2024020100010 - 2024020100012 - 2024020100019</t>
  </si>
  <si>
    <t>2026CPS4115</t>
  </si>
  <si>
    <t>Prestar servicios profesionales a la Dirección de Desarrollo de Capacidades para la Gobernanza Ambiental de la Corporación Autónoma Regional de Cundinamarca- CAR, para acompañar la implementación de las estrategias socioambientales para la promoción de la movilidad y entornos sostenibles para la cultura y educación ambiental.</t>
  </si>
  <si>
    <t xml:space="preserve">99 DIAS 91972 SGCGA </t>
  </si>
  <si>
    <t>2026CPS4067</t>
  </si>
  <si>
    <t>Prestar servicios profesionales a la Dirección General de la Corporación Autónoma Regional de Cundinamarca, para brindar asesoría en asuntos relacionados con la comunicación organizacional y el relacionamiento con las comunidades asentadas en las Jurisdicción de la CAR.</t>
  </si>
  <si>
    <t>ASSIS ISAZA MARIA ALEJANDRA</t>
  </si>
  <si>
    <t>93 DIAS 92205 SGCGA</t>
  </si>
  <si>
    <t>2026CPS4126</t>
  </si>
  <si>
    <t>93 DIAS</t>
  </si>
  <si>
    <t>Prestar servicios profesionales a la Subdirección General de Cultura y Gobernanza Ambiental, de la Corporación Autónoma Regional de Cundinamarca- CAR, para apoyar en las etapas del sistema de gestión ambiental y de seguridad y salud en el trabajo y las actividades propias de los sistemas de calidad y mejora continua de los procesos a cargo de la Subdirección.</t>
  </si>
  <si>
    <t xml:space="preserve">URREGO PARRA DIANA MIREYA </t>
  </si>
  <si>
    <t>97 DIAS 92170 SGCGA - BPPI - 2024020100008</t>
  </si>
  <si>
    <t>2026CPS4099</t>
  </si>
  <si>
    <t>Prestar servicios profesionales especializados a la Dirección Técnica de Sostenibilidad e Innovación para fortalecer la cultura ambiental en el marco del Proyecto 13 Entornos Sostenibles para la Promoción de los Negocios Verdes y la Economía Circular, priorizando acciones en el flujo de biomasa enfocado en la valorización y aprovechamiento de residuos orgánicos.</t>
  </si>
  <si>
    <t>GIL GIL ANA MARIA</t>
  </si>
  <si>
    <t>90 DIAS 92160 SGCGA - BPPI - 2024020100019</t>
  </si>
  <si>
    <t>2026CPS4113</t>
  </si>
  <si>
    <t>90 DIAS 92161 SGCGA - BPPI - 2024020100019</t>
  </si>
  <si>
    <t>2026CPS4114</t>
  </si>
  <si>
    <t>Prestar servicios profesionales a la Dirección técnica de sostenibilidad e innovación para el fortalecimiento de la cultura ambiental de la Corporación Autónoma Regional de Cundinamarca - CAR, para apoyar las actividades que permitan las gestiones logísticas y procedimentales requeridas en el parque Embalse Neusa, velando por la correcta y permanente prestación la oferta de servicios en ellos ofrecida, enmarcada en los proyectos relacionados con las aulas ambientales abiertas.</t>
  </si>
  <si>
    <t>* BERMUDEZ ACOSTA WILSON ANIBAL</t>
  </si>
  <si>
    <t xml:space="preserve">* GOMEZ HERNANDEZ NICOLAS </t>
  </si>
  <si>
    <t>* PAEZ ARCHILA ELBER GIOVANNI</t>
  </si>
  <si>
    <t>* SERRATO SUAREZ JAMMES CRISANTO</t>
  </si>
  <si>
    <t xml:space="preserve">* MARTINEZ PARRA BRIAN CAMILO </t>
  </si>
  <si>
    <t xml:space="preserve">* GOMEZ ZAMBRANO WILLIAM RAMIRO </t>
  </si>
  <si>
    <t>* RINCON LUQUE ANGIE TATIANA</t>
  </si>
  <si>
    <t>99 DIAS 92130 SGCGA - BPPI - 2024020100006 – 2024020100007 - 2024020100008 - 2024020100010 - 2024020100012 - 2024020100019</t>
  </si>
  <si>
    <t>2026CPS4095</t>
  </si>
  <si>
    <t>Prestar servicios profesionales para apoyar la gestión administrativa, financiera, así como el seguimiento y reporte a los planes, actividades, y contratos asociados a los procesos de la Dirección Técnica de Sostenibilidad e Innovación para el fortalecimiento de la Cultura Ambiental de la Corporación Autónoma Regional de Cundinamarca - CAR.</t>
  </si>
  <si>
    <t>MENDEZ TELLEZ JOSEFA VIVIANA</t>
  </si>
  <si>
    <t>1DIA-92106-DASC</t>
  </si>
  <si>
    <t>2026SEP92106</t>
  </si>
  <si>
    <t>PAGO DEL SERVICIO DE ASEO DEL  EDIFICIO MANUEL MEJIA  UBICADA EN LA CLL. 17 No. 9-55 PISO 4 , CORRESPONDIENTE AL PERIODO 26/07/26  A 25/08/26, CUENTA CONTRATO No.70166961. POR ORDEN DE LA UAESP LOS RECAUDOS POR SERVICIO DE ASEO DEBEN SER CONSIGNADOS A LA CUENTA CORRIENTE No. 230-88726-7 DEL BANCO DE OCCIDENTE INSCRITA A NOMBRE DE PATRIMONIOS AUTÓNOMOS CREDICORP CAPITAL FIDUCIARIA S.A. - FAP CONCESIÓN ASEO BOGOTÁ 2018, IDENTIFICADA CON NIT.900.531.292-7. CON FUNDAMENTO EN LA FACTURA EL SUPERVISOR AUTORIZA EL PAGO. FECHA LIMITE DE PAGO: SEPTIEMBRE 22 DE 2026.</t>
  </si>
  <si>
    <t>1DIA-92148-DASC</t>
  </si>
  <si>
    <t>2026SEP92148</t>
  </si>
  <si>
    <t>PAGO DEL SERVICIO PUBLICO DE ACUEDUCTO, ALCANTARILLADO Y  ASEO DE LA DIRECCION REGIONAL UBATE, CORRESPONDIENTE AL  PERIODO DE JULIO-AGOSTO DE 2026; CUENTA No.13181,  FACTURA DE SERVICIO No. FS1266143, CON FUNDAMENTO EN LA FACTURA EL SUPERVISOR AUTORIZA EL PAGO. FECHA LIMITE DE PAGO: SEPTIEMBRE 30 DE 2026.</t>
  </si>
  <si>
    <t>1DIA-92167-DASC</t>
  </si>
  <si>
    <t>2026SEP92167</t>
  </si>
  <si>
    <t>PAGO DEL SERVICIO DE ACUEDUCTO DE LA DIRECCIÓN REGIONAL DE CHIQUINQUIRA CR 6 9 30 CHIQUINQUIRÁ (BOYACÁ) , CORRESPONDIENTE AL MES DE AGOSTO DE 2026; CÓDIGO INTERNO No.1038229 - FACTURA No.SPD 393945. CON FUNDAMENTO EN LA FACTURA EL SUPERVISOR AUTORIZA EL PAGO. FECHA LIMITE DE PAGO: SEPTIEMBRE 29 DE 2026.</t>
  </si>
  <si>
    <t>1DIA-92168-DASC</t>
  </si>
  <si>
    <t>2026SEP92168</t>
  </si>
  <si>
    <t>PAGO DEL SERVICIO DE ASEO DE LA DIRECCIÓN REGIONAL DE CHIQUINQUIRA CR 6 # 9-30 CHIQUINQUIRÁ (BOYACÁ) , CORRESPONDIENTE AL MES DE AGOSTO DE 2026; CÓDIGO INTERNO No.1038229 - FACTURA No.SPD 393945. CON FUNDAMENTO EN LA FACTURA EL SUPERVISOR AUTORIZA EL PAGO. FECHA LIMITE DE PAGO: SEPTIEMBRE 30 DE 2026.</t>
  </si>
  <si>
    <t>1DIA-92227-DASC</t>
  </si>
  <si>
    <t>2026SEP92227</t>
  </si>
  <si>
    <t>PAGO SERVICIO DE ACUEDUCTO, ALCANTARILLADO Y ASEO DE LA NUEVA DIRECCIÓN REGIONAL ALTO MAGDALENA UBICADA EN LA CLL. 20 N° 12-53 Y 12-41 GIRARDOT  , CORRESPONDIENTE AL PERIODO 31/07/2026 - 31/08/2026, CÓDIGOS 1001 Y 1970, FACTURA S No. 16850547 Y 16850801, CON FUNDAMENTOEN LAS FACTURAS EL SUPERVISOR AUTORIZA EL PAGO. FECHA DE PAGO: SEPTIEMBRE 15 DE 2026.</t>
  </si>
  <si>
    <t>450 DIAS 92113 DASC</t>
  </si>
  <si>
    <t>2026CSE4070</t>
  </si>
  <si>
    <t>Contratar las pólizas de seguro que amparen la vida, integridad y la responsabilidad civil de los servidores públicos, así como a los activos e intereses patrimoniales, bienes propios, bienes por los cuales sea o fuere legalmente responsable la Corporación Autónoma Regional de Cundinamarca CAR, dentro del territorio nacional. Proceso amparado con vigencias futuras mediante Resolución DGEN No 20267000229 de 10 de julio de 2026.</t>
  </si>
  <si>
    <t>90 DIAS 92132 DASC</t>
  </si>
  <si>
    <t>2026CPS4102</t>
  </si>
  <si>
    <t>90 DIAS 92133 DASC</t>
  </si>
  <si>
    <t>2026CPS4103</t>
  </si>
  <si>
    <t>90 DIAS 92173 DASC</t>
  </si>
  <si>
    <t>2026CPS4109</t>
  </si>
  <si>
    <t>MARTINEZ BALLESTAS SANDRO RAFAEL</t>
  </si>
  <si>
    <t>90 DIAS 92192 DASC</t>
  </si>
  <si>
    <t>2026CPS4122</t>
  </si>
  <si>
    <t>LOZANO RIOS LEIDY ROCIO</t>
  </si>
  <si>
    <t>90 DIAS 92203 DASC</t>
  </si>
  <si>
    <t>2026CPS4127</t>
  </si>
  <si>
    <t>LUCERO GOMEZ DANIELA ALEXANDRA</t>
  </si>
  <si>
    <t>90 DIAS 92103 DASC</t>
  </si>
  <si>
    <t>2026CSE4087</t>
  </si>
  <si>
    <t>Prestación de servicios de recarga, revisión y mantenimiento preventivo y correctivo de extintores con suministro e instalación de repuestos, así como la adquisición de extintores para las sedes de la Corporación Autónoma Regional de Cundinamarca – CAR.</t>
  </si>
  <si>
    <t>HISESA S.A.S.</t>
  </si>
  <si>
    <t xml:space="preserve">450 DIAS 92071 DASC </t>
  </si>
  <si>
    <t>2026CSE4079</t>
  </si>
  <si>
    <t>UNION TEMPORAL MAPFRE - AXA - PREVISORA - SOLIDARIA - CAR2026_x000D_</t>
  </si>
  <si>
    <t>45 DIAS 92230 DASC</t>
  </si>
  <si>
    <t>Modificatorio No 1, prórroga No 1 y adición No 1 al contrato No 2789 de 2024 cuyo objeto es: Contratar las pólizas de seguro que amparen los activos e intereses patrimoniales, bienes propios, bienes por los cuales sea o fuere legalmente responsable la entidad dentro del territorio Nacional.</t>
  </si>
  <si>
    <t>5 DIAS 92060 DASC</t>
  </si>
  <si>
    <t>2026OTR92060</t>
  </si>
  <si>
    <t>PAGO IMPUESTO PREDIAL Y COMPENSACIÓN (ART. 4 LEY 56 DE 1981) DE LOS INMUEBLES DE PROPIEDAD DE LA CORPORACIÓN UBICADOS EN LA JURISDICCIÓN CAR.- PREDIO HUMEDAL PARQUE EL SOPO MUNICIPIO DE SOPO.</t>
  </si>
  <si>
    <t>5 DIAS 92116 DASC</t>
  </si>
  <si>
    <t>2026OTR92116</t>
  </si>
  <si>
    <t>PAGO IMPUESTO PREDIAL Y COMPENSACIÓN (ART. 4 LEY 56 DE 1981) DE LOS INMUEBLES DE PROPIEDAD DE LA CORPORACIÓN UBICADOS EN LA JURISDICCIÓN CAR. UN PREDIO EN EL MUNICIPIO DE CHOCONTA</t>
  </si>
  <si>
    <t>90  DÍAS 92223 DASC -BBPI2026260100002</t>
  </si>
  <si>
    <t>2026CPS4135</t>
  </si>
  <si>
    <t xml:space="preserve"> Contratar la prestación de servicios profesionales y de apoyo a la gestión para fortalecer capacidad técnica, administrativa, financiera y operativa de la Dirección Administrativa y de Servicio al Ciudadano de la Corporación Autónoma Regional de Cundinamarca (CAR), mediante el desarrollo de actividades orientadas a garantizar la adecuada prestación del servicio de atención al ciudadano.</t>
  </si>
  <si>
    <t>TARAZONA POSADA DIANA ALEJANDRA</t>
  </si>
  <si>
    <t>90 DIAS 92217 DFIN</t>
  </si>
  <si>
    <t>2026CPS4133</t>
  </si>
  <si>
    <t>Prestar servicios profesionales de apoyo jurídico en la revisión, análisis y proyección de actos administrativos, así como en la estructuración de respuestas requeridas dentro de los trámites del proceso de facturación de la Dirección Financiera.</t>
  </si>
  <si>
    <t>GALINDO MARTINEZ MAYRA ALEJANDRA</t>
  </si>
  <si>
    <t>92056 - 30 DIAS - DFIN</t>
  </si>
  <si>
    <t>2026OTR92056</t>
  </si>
  <si>
    <t>GRAVAMEN MOVIMIENTO FINANCIERO JULIO-AGOSTO 2026</t>
  </si>
  <si>
    <t>1DIA92178DFIN</t>
  </si>
  <si>
    <t>2026RES7205</t>
  </si>
  <si>
    <t>TRANSFERENCIA 20% DE LOS RECURSOS TSE - 10% DE RENTAS PROPIAS RECAUDADAS EN AGOSTO 2026 ART 24 LEY 344 1996  ART 1 DEC 954 1999, RESOLUCION DFIN No 74267000205 24_09_2026</t>
  </si>
  <si>
    <t>30 DIAS - 92159  -DTH</t>
  </si>
  <si>
    <t>2026NOM9</t>
  </si>
  <si>
    <t>PAGO DE NOMINA, SEGURIDAD SOCIAL, APORTES PARAFISCALES Y TRANSFERENCIAS DE LEY DE SERVIDORES PÚBLICOS CORRESPONIENTE AL MES DE SEPTIEMBRE DE 2026</t>
  </si>
  <si>
    <t>30 DIAS 92211 - DTH</t>
  </si>
  <si>
    <t>PAGO SALARIOS, SEGURIDAD SOCIAL, APORTES PARAFISCALES Y TRANSFERENCIAS DE LEY DE SERVIDORES PÚBLICOS CORRESPONDIENTE A NOMINA ADICIONAL DEL MES DE SEPTIEMBRE DE 2026</t>
  </si>
  <si>
    <t xml:space="preserve">30 DIAS -92222 - DTH- </t>
  </si>
  <si>
    <t>2026OTR92222</t>
  </si>
  <si>
    <t>pago  la afiliación al Sistema General de Riesgos Laborales de contratistas clasificados en niveles de riesgo ocupacional IV y V, así como de estudiantes en práctica, en cumplimiento de las disposiciones establecidas en el Decreto 1072 de 2015.</t>
  </si>
  <si>
    <t>90 DIAS 92171 DTH</t>
  </si>
  <si>
    <t>2026CPS4110</t>
  </si>
  <si>
    <t>Prestar servicios profesionales a la Dirección de Talento Humano de la Corporación Autónoma Regional de Cundinamarca – CAR, brindando apoyo técnico, orientación y seguimiento en los procesos de provisión transitoria de empleos y de situaciones administrativas del personal de planta de la Corporación, de conformidad con la normativa vigente y los procedimientos internos.</t>
  </si>
  <si>
    <t>VENTERO FUENTES PAOLA ANDREA</t>
  </si>
  <si>
    <t>90 DIAS 92172 DTH</t>
  </si>
  <si>
    <t>2026CPS4107</t>
  </si>
  <si>
    <t>Prestar servicios profesionales a la Dirección de Talento Humano de la Corporación Autónoma Regional de Cundinamarca – CAR, mediante el apoyo técnico en los procesos de provisión transitoria de empleos y de situaciones administrativas, del personal de planta de la Corporación, de conformidad con la normativa vigente y los procedimientos internos.</t>
  </si>
  <si>
    <t>BAHAMON VIZCAINO LINDSAY SASCHENKA</t>
  </si>
  <si>
    <t>30 DIAS 92137 DTH</t>
  </si>
  <si>
    <t>2026PEN9</t>
  </si>
  <si>
    <t>PAGO NÓMINA PENSIONADOS SEPTIEMBRE 2026</t>
  </si>
  <si>
    <t>30 DIAS 92097 DTH</t>
  </si>
  <si>
    <t>2026RES366</t>
  </si>
  <si>
    <t xml:space="preserve">Reconocer a favor de la EMPRESA DE ACUEDUCTO, ALCANTARILLADO Y ASEO DE BOGOTÁ EAAB-ESP, identificada con NIT. No. 899.999.094-1 la suma de TRES MILLONES CUATROCIENTOS CUARENTA Y SIETE MIL OCHOCIENTOS TREINTA Y OCHO PESOS M/CTE ($3.447.838,00), por concepto de cuotas partes pensionales causadas en el mes de agosto de 2026, según Resolución DTH. No. 25267000366 del 8 de septiembre de 2026. </t>
  </si>
  <si>
    <t>30 DIAS 92100 DTH</t>
  </si>
  <si>
    <t>2026RES369</t>
  </si>
  <si>
    <t xml:space="preserve">Reconocer y ordenar el pago a favor de la EMPRESA DE ENERGÍA ELÉCTRICA DE BOGOTÁ S.A. GRUPO ENERGÍA BOGOTÁ S.A. E.S.P., identificada con NIT. No. 899.999.082-3 la suma de CINCO MILLONES TRESCIENTOS TRECE MIL CUATROCIENTOS CUARENTA Y SIETE PESOS M/CTE ($5.313.447,00), por concepto de cuotas partes pensionales causadas en el mes de agosto 2026 según resolución DTH No. 25267000369 del 11 de septiembre 2026. </t>
  </si>
  <si>
    <t>30 DIA 92102 DTH</t>
  </si>
  <si>
    <t>2026RES371</t>
  </si>
  <si>
    <t xml:space="preserve">Reconocer y ordenar el pago a favor del DEPARTAMENTO DE BOYACÁ DIRECCIÓN DEPARTAMENTAL DE PASIVOS PENSIONALES, identificada con NIT. No. 891.800.498-1 la suma de SEISCIENTOS NOVENTA Y DOS MIL TRESCIENTOS TREINTA Y SIETE PESOS M/CTE ($692.337,00), por concepto de la cuota parte pensional causada en el mes de agosto de 2026, según resolución DTH No. 25267000371 del 16 de septiembre de 2026. </t>
  </si>
  <si>
    <t>96 DIAS 92200 SGEN</t>
  </si>
  <si>
    <t>2026CPS4129</t>
  </si>
  <si>
    <t>Contratar servicios profesionales y de apoyo a la gestión para el desempeño de las funciones de la Secretaría General, de conformidad con lo establecido en el Acuerdo No. 27 del 5 de septiembre de 2025.</t>
  </si>
  <si>
    <t xml:space="preserve">* VALERO VILLARRAGA LUIS ANDERSON </t>
  </si>
  <si>
    <t>* PARADA PEÑALOZA DIEGO ANDRES</t>
  </si>
  <si>
    <t>* VARGAS RAMIREZ HERNAN ENRIQUE</t>
  </si>
  <si>
    <t>* MACIAS RAMOS PAULA ANDREA</t>
  </si>
  <si>
    <t>420 DIAS 92231 DCMA - BPPI - 2024070100030</t>
  </si>
  <si>
    <t>2026COV4101</t>
  </si>
  <si>
    <t>Aunar esfuerzos técnicos, administrativos y financieros para fortalecer la gestión ambiental en la cuenca del río Bogotá mediante la ejecución de la investigación que permita evaluar el potencial de valorización de la biomasa microalgal generada en el marco de la implementación de metodologías no convencionales para el tratamiento de aguas residuales utilizando microalgas autóctonas de la región y la recuperación sostenible de recursos derivados del proceso. Proceso amparado con vigencias futuras mediante Resolución DGEN No 20267000281 de 20 de agosto de 2026.</t>
  </si>
  <si>
    <t>* RODRIGUEZ ROMERO CLARA PATRICIA</t>
  </si>
  <si>
    <t>* AMOROCHO GODOY CHRISTIAN JOHAN</t>
  </si>
  <si>
    <t xml:space="preserve">* RODRIGUEZ MARTINEZ FEDERICO ESTEBAN </t>
  </si>
  <si>
    <t xml:space="preserve">* FRANCO OCHOA NATHALY </t>
  </si>
  <si>
    <t>103 DIAS 92078 DBIO - BPPI - 2026080100004</t>
  </si>
  <si>
    <t>2026CPS4091</t>
  </si>
  <si>
    <t>103 DIAS</t>
  </si>
  <si>
    <t>Prestar servicios profesionales a la Dirección Técnica de Biodiversidad de la Corporación Autónoma Regional de Cundinamarca – CAR, para brindar soporte técnico en la estructuración, fortalecimiento y articulación del componente social de los contratos y proyectos asociados al manejo, conservación y restauración de los ecosistemas, mediante el diseño de metodologías, estrategias de participación comunitaria y procesos de concertación con actores territoriales, orientados a mejorar la apropiación, sostenibilidad e impacto de las intervenciones en el territorio de jurisdicción de la CAR.</t>
  </si>
  <si>
    <t xml:space="preserve">CASTELLANOS VELASQUEZ LINA TATIANA </t>
  </si>
  <si>
    <t>93 DIAS 92188 DCMA - BPPI - 2026070100007</t>
  </si>
  <si>
    <t>Adición No 1 y prórroga No 1 al contrato No 1232 de 2026 cuyo objeto es: Prestar servicios profesionales a la Dirección Técnica Científica y de Modelamiento Ambiental – DCMA de la Corporación Autónoma Regional de Cundinamarca - CAR, para realizar las actividades relacionadas con el análisis hidráulico, hidrológico y de simulación de calidad del agua como consecuencia de diferentes escenarios futuros, velando por el cumplimiento de los objetivos de calidad y demás normativas ambientales.</t>
  </si>
  <si>
    <t>103 DIAS 92087 DCMA - BPPI – 2026070100007 – 2024070100030 – 2024070100031 - 2024070100032 - 2024030100029</t>
  </si>
  <si>
    <t>2026CPS4092</t>
  </si>
  <si>
    <t>Prestar servicios profesionales a la Dirección Técnica Científica y de Modelamiento Ambiental - DCMA de la Corporación Autónoma Regional de Cundinamarca - CAR, para fortalecer el muestreo y medición de caudales de la matriz ambiental agua, y los procesos de acreditación y actualización de los programas, basados en la norma NTC/ISO/IEC 17025:2017.</t>
  </si>
  <si>
    <t>100 DIAS 92084 DCMA  - BPPI – 2026070100007 – 2024070100030 – 2024070100031 - 2024070100032 – 2024030100029</t>
  </si>
  <si>
    <t>2026CPS4094</t>
  </si>
  <si>
    <t>100 DIAS</t>
  </si>
  <si>
    <t xml:space="preserve">HERNANDEZ SALINAS MARIA ALEJANDRA </t>
  </si>
  <si>
    <t>90 DIAS 92174 DCMA - BPPI – 2026070100007 – 2024070100030 – 2024070100031 – 2024070100032 - 2024030100029</t>
  </si>
  <si>
    <t>2026CPS4112</t>
  </si>
  <si>
    <t>ROJAS DIAZ AUGUSTO ESTEBAN</t>
  </si>
  <si>
    <t>100 DÍAS 92073 DCMA - BPPI- 2024070100030</t>
  </si>
  <si>
    <t>2026CSE668</t>
  </si>
  <si>
    <t>ADICIÓN No. 1 Y PRÓROGA No. 1 AL CONTRATO 0668 DE 2026, CUYO OBJETO ES: PRESTAR SERVICIOS PROFESIONALES A LA DIRECCIÓN TÉCNICA CIENTÍFICA Y DE MODELAMIENTO AMBIENTAL - DCMA DE LA CORPORACIÓN AUTÓNOMA REGIONAL DE CUNDINAMARCA - CAR, PARA EL DESARROLLO DE ACTIVIDADES JURÍDICAS EN ETAPA DE SEGUIMIENTO CONTRACTUAL Y POSCONTRACTUAL DE LOS PROYECTOS DE INVERSIÓN DE LA DEPENDENCIA.</t>
  </si>
  <si>
    <t>103 DIAS 92083 DCMA - BPPI – 2026070100007 – 2024070100030 – 2024070100031 - 2024070100032 - 2024030100029</t>
  </si>
  <si>
    <t>2026CPS4093</t>
  </si>
  <si>
    <t>Prestar servicios profesionales a la Dirección Técnica Científica y de Modelamiento Ambiental DCMA de la Corporación Autónoma Regional de Cundinamarca CAR, para la actualización del inventario de emisiones atmosféricas y apoyar la gestión técnico administrativa relacionada con las actividades del proceso de fuentes fijas.</t>
  </si>
  <si>
    <t xml:space="preserve">CASTIBLANCO ROMERO LIESEL  STEFHANIE </t>
  </si>
  <si>
    <t>90 DIAS 92076 DCMA - BPPI - 2026070100007 - 2024070100030 - 2024070100031 - 2024070100032 - 2024030100029</t>
  </si>
  <si>
    <t>2026CPS4090</t>
  </si>
  <si>
    <t>Prestar servicios profesionales a la Dirección Técnica Científica Y De Modelamiento Ambiental – DCMA de la Corporación Autónoma Regional De Cundinamarca – CAR, para la toma y caracterización de muestras de matrices ambientales y Respel, el levantamiento y caracterización de perfiles de suelo, el análisis espacial de información ambiental y el apoyo en el diseño y aplicación de metodologías para la caracterización de áreas de especial atención ambiental.</t>
  </si>
  <si>
    <t xml:space="preserve">CAICEDO FLAKER JUAN DAVID </t>
  </si>
  <si>
    <t>99 DIAS 92134 DCMA - BPPI – 2026070100007 – 2024070100030 – 2024070100031 – 2024070100032 - 2024030100029</t>
  </si>
  <si>
    <t>2026CPS4104</t>
  </si>
  <si>
    <t>Prestar servicios profesionales a la Dirección Técnica Científica Y De Modelamiento Ambiental – DCMA de la Corporación Autónoma Regional De Cundinamarca – CAR, para la toma y caracterización de muestras de matrices ambientales y Respel, el procesamiento, análisis e interpretación de información ambiental y espacial para la evaluación y caracterización de áreas de interés ambiental.</t>
  </si>
  <si>
    <t xml:space="preserve">TRIANA MORERA YAZMINA </t>
  </si>
  <si>
    <t>90 DIAS 92143 DCMA - BPPI – 2026070100007 – 2024070100030 – 2024070100031 – 2024070100032 - 2024030100029</t>
  </si>
  <si>
    <t>2026CPS4108</t>
  </si>
  <si>
    <t>Prestar servicios profesionales a la Dirección Técnica Científica y de Modelamiento Ambiental - DCMA de la Corporación Autónoma Regional de Cundinamarca - CAR, para desarrollar actividades de seguimiento a los instrumentos de Planificación ambiental y a los proyectos de inversión a cargo de la dependencia.</t>
  </si>
  <si>
    <t xml:space="preserve">ENCISO CARRILLO RIGOBERTO </t>
  </si>
  <si>
    <t>90 DIAS 92229 DCMA - BPPI – 2026070100007 – 2024070100030 – 2024070100031 – 2024070100032 - 2024030100029</t>
  </si>
  <si>
    <t>2026CPS4131</t>
  </si>
  <si>
    <t>Prestar servicios profesionales a la Dirección Técnica Científica y de Modelamiento Ambiental – DCMA de la Corporación Autónoma Regional de Cundinamarca – CAR, para apoyar la gestión administrativa, contractual y financiera requerida en el desarrollo y seguimiento de los proyectos de inversión a cargo de la Dirección.</t>
  </si>
  <si>
    <t>104 DIAS 92074 DCMA - BPPI - 2026070100007 - 2024070100030 - 2024070100031 - 2024070100032 - 2024030100029</t>
  </si>
  <si>
    <t>2026CPS4085</t>
  </si>
  <si>
    <t>Prestar servicios profesionales a la Dirección Técnica Científica y de Modelamiento Ambiental - DCMA de la Corporación Autónoma Regional de Cundinamarca - CAR, para desarrollar e implementar metodologías de valoración económica ambiental y valoración integral en la Jurisdicción CAR.</t>
  </si>
  <si>
    <t>LOPEZ GONZALEZ DAVID ANDRES</t>
  </si>
  <si>
    <t>90 DIAS 92177 DCMA - BPPI – 2026070100007 – 2024070100030 – 2024070100031 – 2024070100032 - 2024030100029</t>
  </si>
  <si>
    <t>2026CPS4116</t>
  </si>
  <si>
    <t>Prestar servicios profesionales de apoyo a la Dirección Técnica Científica y de Modelamiento Ambiental – DCMA de la Corporación Autónoma Regional de Cundinamarca – CAR, en el desarrollo de actividades técnicas y operativas asociadas al análisis fisicoquímico de muestras de agua, la ejecución de controles de calidad analítica y el apoyo a las actividades relacionadas con la validación de metodologías analíticas, conforme a los procedimientos internos y a los lineamientos de la Norma ISO/IEC 17025:2017.</t>
  </si>
  <si>
    <t>NUVAN CORTES DAVID FELIPE</t>
  </si>
  <si>
    <t>100 DIAS 92088 DCMA - BPPI – 2026070100007 – 2024070100030 – 2024070100031 - 2024070100032 – 2024030100029</t>
  </si>
  <si>
    <t>2026CPS4082</t>
  </si>
  <si>
    <t xml:space="preserve">Prestar servicios profesionales a la Dirección Técnica Científica y de Modelamiento Ambiental - DCMA de la Corporación Autónoma Regional de Cundinamarca - CAR, para el fortalecimiento técnico-científico, la estandarización metodológica y la transferencia de conocimiento en el análisis de diatomeas bentónicas, así como apoyar el aseguramiento de la calidad bajo los requisitos de la norma ISO/IEC 17025:2017. </t>
  </si>
  <si>
    <t xml:space="preserve">PLATA DIAZ YASMIN </t>
  </si>
  <si>
    <t>90 DIAS 92108 DCMA - BPPI - 2026070100007 - 2024070100030 -2024070100031 - 2024070100032 - 2024030100029</t>
  </si>
  <si>
    <t>2026CPS4096</t>
  </si>
  <si>
    <t xml:space="preserve">AVILA CUELLAR ANDRES FELIPE </t>
  </si>
  <si>
    <t>90 DIAS 92069 DCMA - BPPI - 2024070100030</t>
  </si>
  <si>
    <t>2026CPS4088</t>
  </si>
  <si>
    <t xml:space="preserve">CEPEDA CASTIBLANCO JANE KARYN </t>
  </si>
  <si>
    <t xml:space="preserve">99 DIAS 92139 DCMA - BPPI – 2026070100007 – 2024070100030 – 2024070100031 – 2024070100032 - 2024030100029 </t>
  </si>
  <si>
    <t>2026CPS4105</t>
  </si>
  <si>
    <t>Prestar servicios profesionales a la Dirección Técnica Científica y de Modelamiento Ambiental - DCMA de la Corporación Autónoma Regional de Cundinamarca - CAR, orientados a la mitigación de GEI y adaptación al cambio climático en las líneas de energías renovables, eficiencia energética, gestión sostenible de residuos, gestión del recurso hídrico y sostenibilidad ambiental contribuyendo a la generación de datos y aplicación del conocimiento científico y tecnológico en el territorio CAR.</t>
  </si>
  <si>
    <t xml:space="preserve">GARZON PALACIOS DIANA NICOL </t>
  </si>
  <si>
    <t>* GARCIA SUAREZ MANUEL FERNANDO</t>
  </si>
  <si>
    <t xml:space="preserve">90 DIAS 92190 DOT BPPI – 2024040100005 – 2024070100032 – 2024080100034 </t>
  </si>
  <si>
    <t>2026CPS4119</t>
  </si>
  <si>
    <t>PINZON JULA DIEGO ARMANDO</t>
  </si>
  <si>
    <t>90 DIAS 92212 DOT - BPPI - 2024040100005 - 2024070100032 - 2024080100034</t>
  </si>
  <si>
    <t>2026CPS4130</t>
  </si>
  <si>
    <t>Prestar servicios profesionales a la Dirección Técnica de Ordenamiento Territorial - DOT de la Corporación Autónoma Regional de Cundinamarca - CAR en la declaratoria o recategorización de áreas protegidas, o en la formulación y/o actualización de los planes de manejo de ecosistemas estratégicos, áreas protegidas y estrategias de conservación in situ desde el componente hídrico e hidrológico.</t>
  </si>
  <si>
    <t xml:space="preserve">TELLEZ GUIO PATRICIA </t>
  </si>
  <si>
    <t xml:space="preserve">* MORA FALLA WILMER </t>
  </si>
  <si>
    <t>92 DIAS 92079 DOT BPPI - 2024040100005 - 2024070100032 - 2024080100034</t>
  </si>
  <si>
    <t>2026CSE2835-C1</t>
  </si>
  <si>
    <t>92 DIAS</t>
  </si>
  <si>
    <t>VARGAS ANDRADE JOSE DAVID</t>
  </si>
  <si>
    <t>90 DIAS 92228 DOT - BPPI - 2024040100005 - 2024070100032 - 2024080100034</t>
  </si>
  <si>
    <t>2026CPS4132</t>
  </si>
  <si>
    <t>Prestar servicios profesionales a la Dirección Técnica de Ordenamiento Territorial - DOT de la Corporación Autónoma Regional de Cundinamarca - CAR en la declaratoria, formulación y/o actualización de los planes de manejo de ecosistemas estratégicos, áreas protegidas y estrategias de conservación in situ desde el componente biótico.</t>
  </si>
  <si>
    <t>ARIAS RIVERA GISSELLE ANDREA</t>
  </si>
  <si>
    <t>90 DIAS 92235 DOT - BPPI - 2024040100005 - 2024070100032 - 2024080100034</t>
  </si>
  <si>
    <t>2026CPS4137</t>
  </si>
  <si>
    <t>Prestar servicios profesionales a la Dirección Técnica de Ordenamiento Territorial DOT de la Corporación Autónoma Regional de Cundinamarca - CAR en la orientación de las acciones y/o actividades ambientales y sociales relacionadas con la formulación de los planes de manejo de áreas protegidas en la jurisdicción CAR.</t>
  </si>
  <si>
    <t>ARROYAVE ZAPATA MONICA ANDREA</t>
  </si>
  <si>
    <t>90 DIAS 92193 DOT - BPPI - 2024040100005 - 2024070100032 - 2024080100034</t>
  </si>
  <si>
    <t>2026CPS4120</t>
  </si>
  <si>
    <t>Prestar servicios profesionales a la Dirección Técnica de Ordenamiento Territorial – DOT de la Corporación Autónoma Regional de Cundinamarca – CAR, para brindar apoyo técnico en los componentes de geología e hidrogeología requeridos para la formulación, análisis, revisión y seguimiento del Plan de Manejo Ambiental de Acuíferos (PMAA).</t>
  </si>
  <si>
    <t>ROMERO ABRIL HELMER ERNESTO</t>
  </si>
  <si>
    <t>90 DIAS 92202 DOT BPPI - 2024040100005 - 2024070100032 - 2024080100034</t>
  </si>
  <si>
    <t>2026CPS4121</t>
  </si>
  <si>
    <t xml:space="preserve">VERGARA MORENO DANIELA </t>
  </si>
  <si>
    <t>2-1-2001-02-1111-10-DTH1-0000000-2.1.2.02.02.010.</t>
  </si>
  <si>
    <t>VIATICOS DE LOS FUNCIONARIOS EN COMISION - SIN CPC (1009)</t>
  </si>
  <si>
    <t>2-3-3201-88-3113-10-0101-0083118-2.3.2.02.02.008.</t>
  </si>
  <si>
    <t>SERVICIOS PRESTADOS A LAS EMPRESAS Y SERVICIOS DE PRODUCCIÓN  - SERVICIOS DE GESTION Y ADMINISTRACION EMPRESARIAL OFICINA CENTRAL  (1010)</t>
  </si>
  <si>
    <t>2-3-3201-88-3113-10-0203-0083118-2.3.2.02.02.008.</t>
  </si>
  <si>
    <t>SERVICIOS PRESTADOS A LAS EMPRESAS Y SERVICIOS DE PRODUCCIÓN  - SERVICIOS DE GESTION Y ADMINISTRACION EMPRESARIAL OFICINA CENTRAL  (1011)</t>
  </si>
  <si>
    <t>2-3-3202-88-3106-73-0101-0083990-2.3.2.02.02.008.</t>
  </si>
  <si>
    <t>SERVICIOS PRESTADOS A LAS EMPRESAS Y SERVICIOS DE PRODUCCIÓN  - OTROS SERVICIOS PROFESIONALES TECNICOS Y EMPRESARIALES N C P  (1022)</t>
  </si>
  <si>
    <t>2-3-3202-88-3107-10-0102-0083118-2.3.2.02.02.008.</t>
  </si>
  <si>
    <t>SERVICIOS PRESTADOS A LAS EMPRESAS Y SERVICIOS DE PRODUCCIÓN  - SERVICIOS DE GESTION Y ADMINISTRACION EMPRESARIAL OFICINA CENTRAL  (1012)</t>
  </si>
  <si>
    <t>2-3-3202-88-3107-10-0201-0083118-2.3.2.02.02.008.</t>
  </si>
  <si>
    <t>SERVICIOS PRESTADOS A LAS EMPRESAS Y SERVICIOS DE PRODUCCIÓN  - SERVICIOS DE GESTION Y ADMINISTRACION EMPRESARIAL OFICINA CENTRAL  (1013)</t>
  </si>
  <si>
    <t>2-3-3203-88-3104-10-0101-0083118-2.3.2.02.02.008.</t>
  </si>
  <si>
    <t>SERVICIOS PRESTADOS A LAS EMPRESAS Y SERVICIOS DE PRODUCCIÓN  - SERVICIOS DE GESTION Y ADMINISTRACION EMPRESARIAL OFICINA CENTRAL  (1014)</t>
  </si>
  <si>
    <t>2-3-3203-88-3104-10-0201-0083118-2.3.2.02.02.008.</t>
  </si>
  <si>
    <t>SERVICIOS PRESTADOS A LAS EMPRESAS Y SERVICIOS DE PRODUCCIÓN  - SERVICIOS DE GESTION Y ADMINISTRACION EMPRESARIAL OFICINA CENTRAL  (1015)</t>
  </si>
  <si>
    <t>2-3-3206-88-3110-20-0203-0000000-2.3.2.01.01.001.03.19.</t>
  </si>
  <si>
    <t>OTRAS OBRAS DE INGENIERÍA CIVIL - SIN CPC (1020)</t>
  </si>
  <si>
    <t>2-3-3206-88-3110-40-0203-0083310-2.3.2.02.02.008.</t>
  </si>
  <si>
    <t>SERVICIOS PRESTADOS A LAS EMPRESAS Y SERVICIOS DE PRODUCCIÓN  - SERVICIOS DE ASESORIA EN INGENIERIA (1021)</t>
  </si>
  <si>
    <t>2-3-3206-88-3110-60-0203-0083939-2.3.2.02.02.008.</t>
  </si>
  <si>
    <t>SERVICIOS PRESTADOS A LAS EMPRESAS Y SERVICIOS DE PRODUCCIÓN  - OTROS SERVICIOS DE CONSULTORIA CIENTIFICA Y TECNICA N C P (1023)</t>
  </si>
  <si>
    <t>2-3-3206-88-3111-10-0103-0083118-2.3.2.02.02.008.</t>
  </si>
  <si>
    <t>SERVICIOS PRESTADOS A LAS EMPRESAS Y SERVICIOS DE PRODUCCIÓN  - SERVICIOS DE GESTION Y ADMINISTRACION EMPRESARIAL OFICINA CENTRAL  (1016)</t>
  </si>
  <si>
    <t>2-3-3206-88-3111-10-0203-0083118-2.3.2.02.02.008.</t>
  </si>
  <si>
    <t>SERVICIOS PRESTADOS A LAS EMPRESAS Y SERVICIOS DE PRODUCCIÓN  - SERVICIOS DE GESTION Y ADMINISTRACION EMPRESARIAL OFICINA CENTRAL  (1017)</t>
  </si>
  <si>
    <t>2-3-3208-88-3117-10-0103-0083118-2.3.2.02.02.008.</t>
  </si>
  <si>
    <t>SERVICIOS PRESTADOS A LAS EMPRESAS Y SERVICIOS DE PRODUCCIÓN  - SERVICIOS DE GESTION Y ADMINISTRACION EMPRESARIAL OFICINA CENTRAL  (1018)</t>
  </si>
  <si>
    <t>2-3-3208-88-3117-10-0401-0083118-2.3.2.02.02.008.</t>
  </si>
  <si>
    <t>SERVICIOS PRESTADOS A LAS EMPRESAS Y SERVICIOS DE PRODUCCIÓN  - SERVICIOS DE GESTION Y ADMINISTRACION EMPRESARIAL OFICINA CENTRAL  (1019)</t>
  </si>
  <si>
    <t>55027 - VF - BPPI 2026100100013</t>
  </si>
  <si>
    <t>Solicitud de CDP para amparar Vigencias Futuras cuyo objeto es: Prestar los servicios para la ejecución integral del Plan de Medios Institucional de la Corporación Autónoma Regional de Cundinamarca – CAR, mediante la planeación, coordinación, administración, operación, seguimiento y evaluación de las estrategias, acciones y actividades de comunicación requeridas para fortalecer el posicionamiento y la divulgación de la gestión institucional.</t>
  </si>
  <si>
    <t>55087 - BPPI - 2025100100021</t>
  </si>
  <si>
    <t>55088 - BPPI - 2025100100021</t>
  </si>
  <si>
    <t>Prestar servicios profesionales a la Oficina Asesora de Comunicaciones de la Corporación Autónoma Regional de Cundinamarca – CAR, para apoyar la implementación y seguimiento del Plan Estratégico de Comunicaciones, mediante el desarrollo de acciones y actividades de comunicación institucional orientadas al fortalecimiento de las estrategias de divulgación, información y posicionamiento de la gestión corporativa.</t>
  </si>
  <si>
    <t>54979-OAP</t>
  </si>
  <si>
    <t>CERTIFICAR QUE, EN EL PRESUPUESTO DE GASTOS DE INVERSIÓN Y FUNCIONAMIENTO PARA LA PRESENTE VIGENCIA, EXISTEN RECURSOS DISPONIBLES Y LIBRES DE AFECTACIÓN, SUSCEPTIBLES DE SER TRASLADADOS A PROYECTOS DE INVERSIÓN</t>
  </si>
  <si>
    <t>55067 - OCDI</t>
  </si>
  <si>
    <t>Contratar servicios profesionales y de apoyo a la gestión para apoyar el desarrollo de las actividades relacionadas con el ejercicio de la función disciplinaria de juzgamiento a cargo de la Oficina Jurídica Corporativa de la Corporación Autónoma Regional de Cundinamarca  CAR, en el marco de lo establecido en el Acuerdo No. 27 del 25 de septiembre de 2025.</t>
  </si>
  <si>
    <t>55071 - OCDI</t>
  </si>
  <si>
    <t xml:space="preserve">Adición 1 y Prórroga 1 al Contrato N° 0484 de 2026, cuyo objeto es: Prestación de Servicios profesionales a la Oficina de Control Disciplinario de la Corporación Autónoma Regional de Cundinamarca CAR en las actividades requeridas en las diferentes etapas adelantadas en el marco de la acción disciplinaria. </t>
  </si>
  <si>
    <t>55043 - BPPI - 2024120100016</t>
  </si>
  <si>
    <t>Adquisición de licencias de software Adobe Creative Cloud para la Corporación Autónoma Regional de Cundinamarca - CAR.</t>
  </si>
  <si>
    <t>55047 - BPPI - 2024120100016</t>
  </si>
  <si>
    <t>Adquirir y renovar licencias DevExpress para el desarrollo, mantenimiento y actualización de los aplicativos de software desarrollados por parte de la Corporación.</t>
  </si>
  <si>
    <t>55074-OJUR</t>
  </si>
  <si>
    <t>Cumplimiento a la sentencia proferida en el medio de control de nulidad y restablecimiento del derecho 11001333502120190042100 adelantado contra la CAR por el señor DIDIER FERNANDO IBARRA ROBAYO.</t>
  </si>
  <si>
    <t>54999 - VF - DASC - BPPI 2026260100012 - PROYECCIÓN R.B - VF-2026 Resolución 20267000420</t>
  </si>
  <si>
    <t>Solicitud de CDP con vigencias futuras para el proceso cuyo objeto es: CONTRATAR LA OPERACIÓN DE TRANSPORTE QUE GARANTICE EL TRASLADO DE CARGA Y PASAJEROS, DENTRO Y FUERA DE LA JURISDICCIÓN DE LA CORPORACIÓN AUTÓNOMA REGIONAL DE CUNDINAMARCA  CAR - VF-2026 Resolución 20267000420</t>
  </si>
  <si>
    <t>55063 -BPPI - 2026030100006</t>
  </si>
  <si>
    <t>Suministro de equipos, herramientas, accesorios y elementos necesarios para la operación y atención del Cav De Flora De La Corporación Autónoma Regional de Cundinamarca</t>
  </si>
  <si>
    <t>55064-SGCGA-BPPI-2024020100010</t>
  </si>
  <si>
    <t>Adición 1 y prórroga 1 al contrato No 1578 de 2026 cuyo objeto es: Prestación de servicios profesionales para apoyar a la Dirección Técnica de Desarrollo de Capacidades para la Gobernanza Ambiental de la Corporación Autónoma Regional de Cundinamarca en procesos de educación ambiental y turismo de naturaleza, orientados a la gestión ambiental y la protección de la biodiversidad en entornos sostenibles.</t>
  </si>
  <si>
    <t>55009-SGCGA-BPPI-2024020100019</t>
  </si>
  <si>
    <t>55056 - SGCGA - BPPI - 2024020100019</t>
  </si>
  <si>
    <t>Adición 1 y prórroga 1 al contrato No 3788 de 2025 cuyo objeto es "Prestar servicios de apoyo a la gestión para adelantar las actividades de prevención y atención de emergencias en el área de la jurisdicción CAR, parque Embalse Neusa Y Parque Rio Neusa. Proceso amparado con vigencias futuras mediante Resolución DGEN No 20257000511 de 30 de octubre de 2025".</t>
  </si>
  <si>
    <t>55057 - SGCGA - BPPI - 2024020100019</t>
  </si>
  <si>
    <t>Adición 1 y prórroga 1 al contrato No 3789 de 2025 cuyo objeto es "Prestar servicios de apoyo a la gestión para adelantar las actividades de prevención y atención de emergencias en el área de la jurisdicción CAR, parque laguna cacique de Guatavita. Proceso amparado con vigencias futuras mediante Resolución DGEN No 20257000511 de 30 de octubre de 2025".</t>
  </si>
  <si>
    <t>55059 - SGCGA - BPPI - 2024020100019</t>
  </si>
  <si>
    <t>Adición 1 y prórroga 1 al contrato No 3790 de 2025 cuyo objeto es "Prestar servicios de apoyo a la gestión para adelantar las actividades de prevención y atención de emergencias en el área de la jurisdicción CAR, parque embalse el Hato. Proceso amparado con vigencias futuras mediante Resolución DGEN No 20257000511 de 30 de octubre de 2025".</t>
  </si>
  <si>
    <t>55060 - SGCGA - BPPI - 2024020100019</t>
  </si>
  <si>
    <t>Adición 1 y prórroga 1 al contrato No 3791 de 2025 cuyo objeto es "Prestar servicios de apoyo a la gestión para adelantar las actividades de prevención y atención de emergencias en el área de la jurisdicción CAR, parque puente Sopo. Proceso amparado con vigencias futuras mediante Resolución DGEN No 20257000511 de 30 de octubre de 2025".</t>
  </si>
  <si>
    <t>54965 - DASC</t>
  </si>
  <si>
    <t>54987-DASC - VF-2026 Resolución 20267000391</t>
  </si>
  <si>
    <t>SOLICITUD DE CDP CON VIGENCÍA FUTURA PARA LA ADICIÓN Y PRORROGA 1 AL CONTRATO 2765 DE 2024 CUYO OBJETO ES PRESTACIÓN DEL SERVICIO DE CORREO ELECTRÓNICO CERTIFICADO, MENSAJERÍA DE TEXTO CERTIFICADO, FIRMAS DIGITALES Y ESTAMPADOS CRONOLÓGICOS, PARA LOS DOCUMENTOS DIGITALES QUE REQUIERA LA CORPORACIÓN - VF-2026 Resolución 20267000391</t>
  </si>
  <si>
    <t>55050 - DASC - BPPI 2026260100002</t>
  </si>
  <si>
    <t>Pago de Pasivos Exigibles del contrato 2409 de la vigencia 2025, cuyo objeto es: Prestar servicios profesionales a la Dirección de Cultura Ambiental y Servicio al Ciudadano de la Corporación Autónoma Regional de Cundinamarca CAR, para brindar el acompañamiento en la atención de derechos de petición, quejas y/o trámites ambientales y proyectar los actos administrativos acorde a la normatividad legal vigente, en la Dirección Regional asignada.</t>
  </si>
  <si>
    <t>55073 - DFIN</t>
  </si>
  <si>
    <t>Prestación de servicios de calificación de riesgo crediticio de la capacidad de pago de la Corporación Autónoma Regional de Cundinamarca - CAR, correspondiente a la calificación nacional de largo y corto plazo, por parte de la sociedad calificadora de riesgos, para la vigencia anual 2026–2027</t>
  </si>
  <si>
    <t>55075 DFIN</t>
  </si>
  <si>
    <t>PAGO APORTES ASOCARs 2026, SEGUN ACUERDO CAR 31 DEL 26 DE AGOSTO DE 2026 Y ACTA ASOCAR N° 114 DEL 8 DE SEPTIEMBRE DE 2026</t>
  </si>
  <si>
    <t>55005 - DFIN</t>
  </si>
  <si>
    <t>PAGARE 9600010783 (11) - PAGO CREDITO LAGUNA DE FUQUENE PRIMER TRAMO CAPITAL E INTERESES MES DE OCTUBRE DE 2026</t>
  </si>
  <si>
    <t>55006 - DFIN</t>
  </si>
  <si>
    <t>PAGARE 9600010932 (23) - PAGO CREDITO LAGUNA DE FUQUENE CAPITAL E INTERESES MES DE OCTUBRE 2026</t>
  </si>
  <si>
    <t>55007 - DFIN</t>
  </si>
  <si>
    <t>PAGARE 9600011344 (26) - PAGO CREDITO LAGUNA DE FUQUENE CAPITAL E INTERESES MES DE OCTUBRE 2026.</t>
  </si>
  <si>
    <t>55015 - DFIN</t>
  </si>
  <si>
    <t>PAGARE 9600012623 (30) - PAGO CREDITO LAGUNA DE FUQUENE CAPITAL E INTERESES MES DE OCTUBRE DE 2026</t>
  </si>
  <si>
    <t>30  DIAS - 55020- DTH</t>
  </si>
  <si>
    <t>55042 - DTH</t>
  </si>
  <si>
    <t>RECONOCER LOS VIATICOS GENERADOS POR LOS SERVIDORES PUBLICOS DE LA CORPORACION EN EL TRIMESTRE OCTUBRE - DICIEMBRE DE 2026</t>
  </si>
  <si>
    <t>55045   -DTH</t>
  </si>
  <si>
    <t>Pago actualización del valor por vacante y el número total de vacantes Proceso de Selección Corporación  Autónoma Regional de Cundinamarca</t>
  </si>
  <si>
    <t>55029-BPPI 2024040100038- DOT-SUSTITUCION-CRP 26800254</t>
  </si>
  <si>
    <t>Solicitud de CDP de vigencias futuras para sustituir la apropiación del contrato 3033-2024 cuyo objeto es: Contratar los servicios integrales para adelantar los procesos de adquisición de predios de interés ambiental en jurisdicción de la Corporación Autónoma Regional de Cundinamarca CAR. Proceso amparado con Resolución DGEN No.20247000668 de 15 noviembre de 2024. Proceso de sustitución autorizado con la Resolución DGEN No.  20257000615  del 9  de diciembre de 2025.</t>
  </si>
  <si>
    <t>55039 - BPPI - 2026140200011 - PROYECCIÓN R.B</t>
  </si>
  <si>
    <t>Solicitud de CDP para amparar vigencias futuras del proyecto que tiene como alcance: Construcción de la Planta de Tratamiento de Aguas Residuales, Estaciones de Bombeo y demás Obras Complementarias del Municipio de Apulo, Cundinamarca.</t>
  </si>
  <si>
    <t>55019 - BPPI  2024140200050 -SUSTITUCIÓN - CRP 26800249</t>
  </si>
  <si>
    <t>Solicitud de CDP de vigencias futuras para sustituir la apropiación de la vigencia 2026 correspondiente al Convenio Interadministrativo 0621 de 2025: cuyo objeto es “AUNAR ESFUERZOS TÉCNICOS, ADMINISTRATIVOS, FINANCIEROS CON EL FIN DE EJECUTAR LOS ESTUDIOS Y DISEÑOS DE OBRAS DE SANEAMIENTO BÁSICO PARA LA DESCONTAMINACIÓN DE LAS FUENTES HÍDRICAS DE LA CUENCA DEL RIO BOGOTÁ, JURISDICCIÓN DE LA CAR EN EL DEPARTAMENTO DE CUNDINAMARCA”.</t>
  </si>
  <si>
    <t>54951-BPPI-2024040100028 - APLAZAMIENTO - 26602096 - VF-2026 Resolución 20267000413</t>
  </si>
  <si>
    <t>Solicitud de CDP para amparar vigencias futuras del proceso cuyo objeto es:"Aunar esfuerzos técnicos, administrativos y financieros para desarrollar la fase de diagnóstico de la formulación del Plan de Manejo Ambiental de los Sistemas Acuíferos (PMAA) de la Sabana-Cuenca Alta y Cuenca Media del río Bogotá.". - VF-2026 Resolución 20267000413</t>
  </si>
  <si>
    <t>54927-BPPI-2024070100030 - VF-2026 Resolución 20267000414</t>
  </si>
  <si>
    <t>SOLICITUD DE CDP PARA AMPARAR VIGENCIAS FUTURAS DEL PROCESO: AUNAR ESFUERZOS TÉCNICOS, ADMINISTRATIVOS, JURÍDICOS Y FINANCIEROS, PARA ADELANTAR LAS ACTIVIDADES REQUERIDAS CON EL FIN DE INCREMENTAR LA INVERSIÓN EN CTEI, POTENCIALIZAR LA ARTICULACIÓN EFECTIVA DE ACTORES, Y FORTALECER SUS CAPACIDADES EN EL DESARROLLO DE INVESTIGACIÓN BÁSICA Y APLICADA DE CONFORMIDAD CON EL PLAN DE ORDENACIÓN Y MANEJO DE LA CUENCA HIDROGRÁFICA DEL RÍO BOGOTÁ - VF-2026 Resolución 20267000414</t>
  </si>
  <si>
    <t>55028 - DIA - APLAZAMIENTO</t>
  </si>
  <si>
    <t>Solicitud de CDP para aplazar la apropiación de la vigencia 2026 para amparar el proceso de vigencia futura del proyecto que tiene como objeto:CONSTRUCCION COLECTOR FINAL DE LLEGADA A PTAR URBANA DEL MUNICIPIO DE EL ROSAL CUNDINAMARCA</t>
  </si>
  <si>
    <t xml:space="preserve">55062 - BPPI 2025140200020  - SUSTITUCIÓN - CRP 26800403_x000D_
</t>
  </si>
  <si>
    <t xml:space="preserve">Solicitud de CDP de vigencias futuras para sustituir la apropiación de la vigencia 2026 correspondiente al convenio interadministrativo No. 3361 de 2025 cuyo objeto es:  AUNAR ESFUERZOS ENTRE LA CORPORACIÓN AUTÓNOMA REGIONAL DE CUNDINAMARCA  CAR Y EL MUNICIPIO DE VIOTÁ, PARA EJECUTAR EL PROYECTO DENOMINADO: ESTUDIOS Y DISEÑOS PARA LA CONSTRUCCIÓN DE LA PLANTA DE TRATAMIENTO DE AGUAS RESIDUALES PTAR Y OBRAS COMPLEMENTARIAS DEL MUNICIPIO DE VIOTÁ_x000D_
</t>
  </si>
  <si>
    <t>55041 - BPPI - 2025080400036 - SUSTITUCION CRP 26801454</t>
  </si>
  <si>
    <t>Solicitud de CDP de vigencias futuras para sustituir la apropiación de la vigencia 2026, correspondiente al Convenio Interadministrativo No. 3367 de 2025, cuyo objeto es: Aunar esfuerzos administrativos, técnicos y financieros entre la Corporación Autónoma Regional de Cundinamarca - CAR y la Corporación Autónoma Regional del Guavio - CORPOGUAVIO para realizar acciones que con lleven a la restauración o rehabilitación ecológica participativa en áreas de importancia estratégica en microcuencas priorizadas en los Municipios de Guatavita, Calera, Sopó, Guasca, Gacheta y Junín. Proceso amparado con vigencias futuras mediante Resolución DGEN No 20257000550 de 07 de noviembre de 2025.</t>
  </si>
  <si>
    <t>55037 - BPPI - 2024080100037 SUSTITUCION CRP 26800175</t>
  </si>
  <si>
    <t>Solicitud de CDP de vigencias futuras para sustituir la apropiación de la vigencia 2026 correspondiente al Contrato No. 3537 de 2025 cuyo objeto es: REALIZAR EL DIAGNO´STICO DEL PROCESO DE DEGRADACIO´N DEL SUELO POR COMPACTACIO´N A ESCALA 1:25.000, FORMULAR EL PROTOCOLO PARA EL MONITOREO DE LA DEGRADACIO´N POR COMPACTACIO´N Y LAS MEDIDAS DE MANEJO Y RECUPERACIO´N DEL SUELO, EN LA JURISDICCIO´N CAR. PROCESO AMPARADO CON VIGENCIAS FUTURAS SEGÚN ACUERDO No. 26 DEL 27 DE AGOSTO DE 2025.</t>
  </si>
  <si>
    <t>55035 - BPPI 2024070100030</t>
  </si>
  <si>
    <t>SOLICITUD DE CDP PARA AMPARAR VIGENCIAS FUTURAS DEL PROCESO: REALIZAR LA AUDITORÍA INTERNA DEL SISTEMA DE GESTIÓN INTEGRADO (ISO/IEC 17025:2017, NTC 4231, NTC 4983 y NTC 5365 de 2012) DE LA DIRECCIÓN TÉCNICA CIENTÍFICA Y DE MODELAMIENTO AMBIENTAL - DCMA DE LA CORPORACIÓN AUTÓNOMA REGIONAL DE CUNDINAMARCA - CAR.</t>
  </si>
  <si>
    <t>55036-BPPI 2025040400008-DOT-SUSTITUCION-CRP 26801009</t>
  </si>
  <si>
    <t>Solicitud de CDP de vigencias futuras para sustituir la apropiación del Convenio 3140-2025 cuyo objeto es: Aunar recursos técnicos, económicos y administrativos entre la Corporación Autónoma Regional de Cundinamarca - CAR y la Gobernación de Boyacá para la adquisición de predios en áreas de importancia estratégica para la conservación del recurso hídrico y la biodiversidad. Proceso amparado con vigencias futuras mediante Resolución DGEN No 20257000279 de 21 de julio de 2025.</t>
  </si>
  <si>
    <t>55024-BPPI 2024040100038-DOT-SUSTITUCION-CRP 26800068</t>
  </si>
  <si>
    <t>Solicitud de CDP de vigencias futuras para sustituir la apropiación del Convenio 2918-2024 cuyo objeto es: Aunar recursos técnicos, económicos y administrativos entre la Corporación Autónoma Regional de Cundinamarca- CAR y el municipio de Chocontá- Cundinamarca para la adquisición de predios en áreas de importancia estratégica para la conservación del recurso hídrico y la biodiversidad. (Proceso amparado con vigencias futuras según Resolución DGEN No. 20247000581 del 30 de septiembre de 2024). Proceso de sustitución autorizado con la RESOLUCION DGEN No.20257000512 de 31 de octubre de 2025.</t>
  </si>
  <si>
    <t>55054-BPPI 2024040100028-DOT-SUSTITUCION-CRP 26800046</t>
  </si>
  <si>
    <t>Solicitud de CDP de vigencias futuras para sustituir la apropiación del contrato 2699-2025 cuyo objeto es: Elaborar los estudios técnicos necesarios para la formulación de los planes de ordenamiento del recurso hídrico (PORH) en unidades hidrográficas nivel uno (UHNI) de la jurisdicción de la Corporación Autónoma Regional De Cundinamarca (CAR). (Proceso amparado con vigencias futuras según Acuerdo No. 48 del 10 de septiembre de 2024).  Proceso de sustitución autorizado con la Resolución DGEN No.20257000640 del 26 de diciembre de 2025.</t>
  </si>
  <si>
    <t>55012-BPPI-2024040100005-DOT</t>
  </si>
  <si>
    <t>Solicitud de CDP para amparar vigencias futuras del proceso cuyo objeto es:"Realización De Acciones De Mitigación De Gases De Efecto Invernadero (GEI)".</t>
  </si>
  <si>
    <t>84 DIAS 92316 OAC - BPPI - 2025100100024</t>
  </si>
  <si>
    <t>84 DIAS</t>
  </si>
  <si>
    <t>Adición No 1 al contrato No 1643 de 2026 cuyo objeto es: Prestación de servicios de operación logística, relacionados con la organización, ejecución y demás acciones necesarias para la realización de eventos y actividades que se desarrollen en la jurisdicción de la Corporación Autónoma Regional de Cundinamarca CAR.</t>
  </si>
  <si>
    <t>NIÑO SIERRA DARIO DE JESUS</t>
  </si>
  <si>
    <t>30 DIAS 92246  OGDAD</t>
  </si>
  <si>
    <t>2026CTO4140</t>
  </si>
  <si>
    <t>Contratar la ampliación, actualización y mantenimiento del software ArcGIS de ESRI mediante la modalidad ELA - Acuerdo de Licenciamiento Corporativo</t>
  </si>
  <si>
    <t>&amp; UNION TEMPORAL CATALOGO DE SOFTWARE ARCGIS DE ESRI</t>
  </si>
  <si>
    <t>85 DIAS 92292 OGDAD - BPPI - 2024120100016</t>
  </si>
  <si>
    <t>2026CPS4145</t>
  </si>
  <si>
    <t>82 DIAS 92323 OGDAD - BPPI - 2024120100016</t>
  </si>
  <si>
    <t>2026CPS4161</t>
  </si>
  <si>
    <t>82 DIAS</t>
  </si>
  <si>
    <t>78 DIAS 92330 OGDAD - BPPI - 2024120100016</t>
  </si>
  <si>
    <t>2026CPS4158</t>
  </si>
  <si>
    <t>CASTAÑEDA MURCIA VICTOR URIEL</t>
  </si>
  <si>
    <t>85 DIAS 92298 OGDAD - BPPI - 2024120100016</t>
  </si>
  <si>
    <t>2026CPS4075</t>
  </si>
  <si>
    <t>3 DÍAS 92328 - OJUR</t>
  </si>
  <si>
    <t>2026RES212</t>
  </si>
  <si>
    <t>ORDENAR el pago de la suma de DIECISÉIS MILLONES OCHOCIENTOS CINCUENTA Y UN MIL CINCUENTA Y CINCO PESOS ($16.851.055), la cual debe ser consignada en la cuenta de Ahorros (Cuentamiga)- del Banco Caja Social N° 24150848259, de la cual es titular la demandante señora María de los Ángeles Prada Pérez, identificada con CC No. 52.227.938. (RESOLUCIÓN DGC No. 36267000212 de 7 OCT. 2026)</t>
  </si>
  <si>
    <t xml:space="preserve">PRADA PEREZ MARIA DE LOS ANGELES </t>
  </si>
  <si>
    <t>3 DÍAS 92364-OJUR</t>
  </si>
  <si>
    <t>2026RES0212</t>
  </si>
  <si>
    <t>ORDENAR el pago de la suma de un millón setecientos cincuenta mil novecientos cinco pesos M. / Cte. ($1.750.905), la cual debe ser consignada en la cuenta de ahorros 147757269 del Banco AV Villas a nombre del perito IVAN ALBERTO OSORIO SABOGAL, identificado con CC 18.389.418. (RESOLUCIÓN DGC No. 36267000212 de 7 OCT. 2026)</t>
  </si>
  <si>
    <t xml:space="preserve">OSORIO SABOGAL IVAN ALBERTO </t>
  </si>
  <si>
    <t>$MORA UMAÑA NANCY LICET</t>
  </si>
  <si>
    <t>86 DIAS 92291 DJA - BPPI - 2024060100039</t>
  </si>
  <si>
    <t>2026CPS2386-C1</t>
  </si>
  <si>
    <t>86 DIAS</t>
  </si>
  <si>
    <t>JIMENEZ ROJAS PAULA ANDREA</t>
  </si>
  <si>
    <t>75 DIAS 92344 DJA - BPPI - 2024060100039</t>
  </si>
  <si>
    <t>2026CPS4168</t>
  </si>
  <si>
    <t xml:space="preserve">MONTOYA DIAZ LORENA </t>
  </si>
  <si>
    <t>2026CPS4155</t>
  </si>
  <si>
    <t xml:space="preserve">PARADA CLAVIJO OLGA LUCIA </t>
  </si>
  <si>
    <t xml:space="preserve">OSPINA MASUTIER ASTRID ANDREA </t>
  </si>
  <si>
    <t>JOYA ARGUELLO AURELIO HERNANDO</t>
  </si>
  <si>
    <t>80 DIAS 92339 SGCGA - BPPI - 2024020100010</t>
  </si>
  <si>
    <t>80 DIAS</t>
  </si>
  <si>
    <t>Adición No 1 prórroga No 1 al contrato No 1578 de 2026 cuyo objeto es: Prestación de servicios profesionales para apoyar a la Dirección Técnica de Desarrollo de Capacidades para la Gobernanza Ambiental de la Corporación Autónoma Regional de Cundinamarca en procesos de educación ambiental y turismo de naturaleza, orientados a la gestión ambiental y la protección de la biodiversidad en entornos sostenibles.</t>
  </si>
  <si>
    <t>86 DIAS 92289 SGCGA BPPI – 2024020100012 – 2024020100010 – 2024020100019 – 2024020100008 – 2024020100006 - 202206240201</t>
  </si>
  <si>
    <t>2026CPS304-C1</t>
  </si>
  <si>
    <t>Prestar servicios profesionales a la Subdirección General de Cultura y Gobernanza Ambiental de la Corporación Autónoma Regional de Cundinamarca CAR, para el apoyo financiero y administrativo en los procesos que adelante la Subdirección.</t>
  </si>
  <si>
    <t xml:space="preserve">ORTIZ BERMUDEZ MARIA ANGELICA </t>
  </si>
  <si>
    <t>84 DIAS 92320 SGCGA - BPPI - 2024020100006 – 2024020100007 - 2024020100008 - 2024020100010 - 2024020100012 - 2024020100019</t>
  </si>
  <si>
    <t>2026CPS4156</t>
  </si>
  <si>
    <t>Prestación de servicios profesionales a la Subdirección General de Cultura y Gobernanza Ambiental de la Corporación Autónoma Regional de Cundinamarca – CAR, para brindar apoyo administrativo, documental y operativo al Proyecto 4 “Entornos Sostenibles para la Seguridad Hídrica y la Gobernanza del Agua”, en la organización, consolidación, actualización y seguimiento de la información asociada al proyecto, apoyo en la gestión de documentos, matrices, informes, requerimientos y compromisos, así como en las actividades logísticas y administrativas necesarias para contribuir al cumplimiento de sus metas y acciones.</t>
  </si>
  <si>
    <t>84 DIAS 92306 SGCGA - BPPI - 2024020100006 – 2024020100007 - 2024020100008 - 2024020100010 - 2024020100012 - 2024020100019</t>
  </si>
  <si>
    <t>2026CSE4154</t>
  </si>
  <si>
    <t>Prestación de servicios profesionales a la Subdirección General de Cultura y Gobernanza Ambiental de la Corporación Autónoma Regional de Cundinamarca CAR, para articular, acompañar, desarrollar, hacer seguimiento y monitoreo de los proyectos que hacen parte de la subdirección y el apoyo en el accionar social de la Dirección Regional asignada.</t>
  </si>
  <si>
    <t xml:space="preserve">AYALA ESCUDERO ANGELICA </t>
  </si>
  <si>
    <t>JIMENEZ PACHON LUIS CARLOS</t>
  </si>
  <si>
    <t>90 DIAS 92256 SGCGA - BPPI - 2024020100019</t>
  </si>
  <si>
    <t>2026CPS4143</t>
  </si>
  <si>
    <t>Prestar servicios profesionales a la Dirección técnica de sostenibilidad e innovación para el fortalecimiento de la cultura ambiental de la Corporación Autónoma Regional de Cundinamarca CAR, para apoyar las actividades tecnológicas y administrativas relacionadas con el adecuado funcionamiento de los parques y sus Aulas Ambientales Abiertas a cargo de la Entidad.</t>
  </si>
  <si>
    <t>86 DIAS 92266 SGCGA - BPPI - 2024020100019</t>
  </si>
  <si>
    <t>2026CPS4144</t>
  </si>
  <si>
    <t>Prestar servicios de apoyo a la gestión de la Dirección Técnica de sostenibilidad e innovación para el fortalecimiento de la cultura ambiental, de la Corporación Autónoma Regional de Cundinamarca - CAR, para realizar la entrega de las cabañas del parque Embalse Neusa a los huéspedes, de acuerdo con el procedimiento de administración de parques ecoturísticos de la CAR</t>
  </si>
  <si>
    <t>85 DIAS 92301 SGCGA - BPPI - 2024020100019</t>
  </si>
  <si>
    <t>2026CPS4153</t>
  </si>
  <si>
    <t>84 DIAS 92307 SGCGA - BPPI - 2024020100019</t>
  </si>
  <si>
    <t>83 DIAS 92265 SGCGA - BPPI - 2024020100019</t>
  </si>
  <si>
    <t>2026CPS4141</t>
  </si>
  <si>
    <t>Prestar servicios de apoyo a la gestión de la Dirección Técnica de sostenibilidad e innovación para el fortalecimiento de la cultura ambiental de la Corporación Autónoma Regional de Cundinamarca – CAR, en las actividades operativas requeridas para el adecuado funcionamiento de las áreas dentro del parque Embalse Neusa.</t>
  </si>
  <si>
    <t>82 DIAS 92332 SGCGA - BPPI - 2024020100019</t>
  </si>
  <si>
    <t>2026CPS4160</t>
  </si>
  <si>
    <t>78 DIAS 92345 SGCGA - BPPI - 2024020100019</t>
  </si>
  <si>
    <t>2026CPS4170</t>
  </si>
  <si>
    <t>76 DIAS 92385 SGCGA - BPPI - 2024020100019</t>
  </si>
  <si>
    <t>2026CPS4162</t>
  </si>
  <si>
    <t>TOLOSA SUAREZ SONIA TERESA</t>
  </si>
  <si>
    <t>75 DIAS 92331 SGCGA - BPPI - 2024020100019</t>
  </si>
  <si>
    <t>2026CPS4166</t>
  </si>
  <si>
    <t>82 DIAS 92334 SGCGA - BPPI - 2024020100019</t>
  </si>
  <si>
    <t>2026CPS4167</t>
  </si>
  <si>
    <t>75 DIAS 92337 SGCGA - BPPI - 2024020100019</t>
  </si>
  <si>
    <t>2026CPS4171</t>
  </si>
  <si>
    <t>Prestar servicios de apoyo a la gestión de la Dirección técnica de sostenibilidad e innovación para el fortalecimiento de la cultura ambiental de la Corporación Autónoma Regional de Cundinamarca – CAR, en los procesos de atención a los usuarios de los parques y sus Aulas Ambientales Abiertas a cargo de la Entidad.</t>
  </si>
  <si>
    <t>78 DIAS 92335 SGCGA - BPPI - 2024020100019</t>
  </si>
  <si>
    <t>2026CPS4169</t>
  </si>
  <si>
    <t>71 DIAS 92340 SGCGA - BPPI - 2024020100019</t>
  </si>
  <si>
    <t>Adición No 1 prórroga No 1 al contrato No 0411 de 2026 cuyo objeto es: Prestar servicios profesionales a la Dirección Técnica de Sostenibilidad e Innovación para el fortalecimiento de la Cultura Ambiental de la Corporación Autónoma Regional de Cundinamarca- CAR, en la implementación y fortalecimiento de la gestión del Proyecto entornos sostenibles a través de medidas de adaptación y mitigación al cambio climático en la jurisdicción del territorio CAR.</t>
  </si>
  <si>
    <t xml:space="preserve">76 DIAS 92365 - SGCGA - BPPI - 2024020100006 – 2024020100007 - 2024020100008 - 2024020100010 - 2024020100012 - 2024020100019 </t>
  </si>
  <si>
    <t>2026CPS4182</t>
  </si>
  <si>
    <t>Prestar servicios profesionales a la Dirección Técnica de Sostenibilidad e Innovación para el fortalecimiento de la Cultura Ambiental de la Corporación Autónoma Regional de Cundinamarca - CAR, en la implementación y seguimiento en contratos y convenios en el marco del proyecto No. 11 denominado Entornos Sostenibles a través de medidas de Adaptación y Mitigación al Cambio Climático.</t>
  </si>
  <si>
    <t>VISBAL PINILLA MARIA DEL SOCORRO</t>
  </si>
  <si>
    <t>1DIA-92287-DASC</t>
  </si>
  <si>
    <t>2026SEP92287</t>
  </si>
  <si>
    <t>PAGO DEL SERVICIO ACUEDUCTO, ALCANTARILLADO Y ASEO DE LA DIRECCIÓN REGIONAL GUALIVA UBICADA EN LA CLL. 8 # 9-41 - VILLETA, CORRESPONDIENTE AL PERIODO 01/09/2026 A 02/10/2026 2026  CÓDIGO SUSCRIPTOR No.1030972, FACTURA DE SERVICIO No. 1828172. CON FUNDAMENTO EN LA FACTURA EL SUPERVISOR AUTORIZA EL PAGO. FECHA DE PAGO: OCTUBRE 23 DE 2026</t>
  </si>
  <si>
    <t>1DIA-92288-DASC</t>
  </si>
  <si>
    <t>2026SEP92288</t>
  </si>
  <si>
    <t>PAGO DE ACUEDUCTO Y ALCANTARILLADO DE LA DIRECCION REGIONAL SABANA OCCIDENTE, CORRESPONDIENTE AL PERIODO JULIO-AGOSTO DE 2026, CUENTA CONTRATO No.2008431, FACTURA DE SERVICIO No. 3785132 CON FUNDAMENTO EN LA FACTURA EL SUPERVISOR AUTORIZA EL PAGO. FECHA DE PAGO: OCTUBRE 01 DE 2026.</t>
  </si>
  <si>
    <t>1DIA-92325-DASC</t>
  </si>
  <si>
    <t>2026SEP92325</t>
  </si>
  <si>
    <t>PAGO SERVICIO DE ACUEDUCTO, ALCANTARILLADO Y ASEO DE LA NUEVA DIRECCIÓN REGIONAL ALTO MAGDALENA UBICADA EN LA CLL. 20 N° 12-53 Y 12-41 GIRARDOT  , CORRESPONDIENTE AL PERIODO 01/09/2026 - 30/09/2026, CÓDIGOS 1001 Y 1970, FACTURA S No. 16983204 Y 16983458, CON FUNDAMENTOEN LAS FACTURAS EL SUPERVISOR AUTORIZA EL PAGO. FECHA DE PAGO: OCTUBRE 15 DE 2026.</t>
  </si>
  <si>
    <t>1DIA-92349-DASC</t>
  </si>
  <si>
    <t>2026SEP92349</t>
  </si>
  <si>
    <t>PAGO DEL SERVICIO DE ACUEDUCTO, ALCANTARILLADO Y ASEO DE LA DIRECCION REGIONAL SUMAPAZ UBICADA EN LA CALLE 8 No.15-17 "EL MIRADOR", CORRESPONDIENTE AL PERIODO DE 04/09/2026 A 09/10/2026, CUENTA INTERNA No.1060623, FACTURA DE SERVICIOS No. 10015013603, CON FUNDAMENTO EN LA FACTURA  EL SUPERVISOR AUTORIZA EL PAGO.  FECHA DE PAGO: OCTUBRE 24 DE 2026.</t>
  </si>
  <si>
    <t xml:space="preserve">RUBIANO GARCIA CARLOS FRANCISCO </t>
  </si>
  <si>
    <t>SANTANA ESCOBAR NINFA LUCIA</t>
  </si>
  <si>
    <t>90 DIAS 92254 DASC</t>
  </si>
  <si>
    <t>2026CPS1907-C1</t>
  </si>
  <si>
    <t xml:space="preserve">INFANTE CONTRERAS SANDRA EDITH </t>
  </si>
  <si>
    <t>360 DIAS 92310 DASC</t>
  </si>
  <si>
    <t>Aclaratorio No 1 Adición No 1 prórroga No 1 Modificatorio No 1 al contrato No 2765 de 2024 cuyo objeto es: Prestación del servicio de correo electrónico certificado, mensaje de texto certificado, firmas digitales y estampados cronológicos, para los documentos digitales que requiera la Corporación. Proceso amparado con vigencias futuras mediante Resolución DGEN No 20267000391 de 5 de octubre de 2026.</t>
  </si>
  <si>
    <t>90 DIAS 92236 DASC</t>
  </si>
  <si>
    <t>2026CSU4124</t>
  </si>
  <si>
    <t>Adquisición de bonos redimibles destinados a la dotación de los servidores públicos de la Corporación Autónoma Regional de Cundinamarca - CAR, que incluye vestuario y calzado correspondiente a la vigencia 2026, de conformidad con lo establecido por la ley 70 de 1988, y el decreto reglamentario 1978 de 1989.</t>
  </si>
  <si>
    <t>NCS BRANDS SAS</t>
  </si>
  <si>
    <t>83 DIAS 92322 DFIN</t>
  </si>
  <si>
    <t>Adición No 2 modificatorio No 4 al contrato No 2342 de 2024 cuyo objeto es: Mantenimiento preventivo y correctivo con suministro de repuestos, para los vehículos propiedad de la corporación y aquellos por los cuales es o llegare a ser responsable.</t>
  </si>
  <si>
    <t>5 DIAS  92269 DASC</t>
  </si>
  <si>
    <t>2026OTR92269</t>
  </si>
  <si>
    <t>PAGO IMPUESTO PREDIAL Y COMPENSACIÓN (ART. 4 LEY 56 DE 1981) DE LOS INMUEBLES DE PROPIEDAD DE LA CORPORACIÓN UBICADOS EN LA JURISDICCIÓN CAR.- PREDIOS MUNICIPIO DE MOSQUERA</t>
  </si>
  <si>
    <t>5 DIAS 92303 DASC</t>
  </si>
  <si>
    <t>2026OTR92303</t>
  </si>
  <si>
    <t>PAGO IMPUESTO PREDIAL Y COMPENSACIÓN (ART. 4 LEY 56 DE 1981) DE LOS INMUEBLES DE PROPIEDAD DE LA CORPORACIÓN UBICADOS EN LA JURISDICCIÓN CAR. MUNICIPIO DE SAN BERNARDO.</t>
  </si>
  <si>
    <t>MUNICIPIO DE SAN BERNARDO</t>
  </si>
  <si>
    <t>PASIVOS EXIGIBLES - 60 DIAS - 92342- DASC - BPPI 2026260100002</t>
  </si>
  <si>
    <t>86 DIAS 92285 DASC - BBPI - 2026260100002</t>
  </si>
  <si>
    <t>2026CPS4147</t>
  </si>
  <si>
    <t xml:space="preserve">MENDOZA CAMARGO JOSE ENRIQUE </t>
  </si>
  <si>
    <t>83 DIAS 92299 DASC - BBPI - 2026260100002</t>
  </si>
  <si>
    <t>2026CPS4152</t>
  </si>
  <si>
    <t xml:space="preserve">MORENO BUSTOS ELIANA CAROLINA </t>
  </si>
  <si>
    <t>90 DIAS 92234 DFIN</t>
  </si>
  <si>
    <t>2026CPS4136</t>
  </si>
  <si>
    <t>Prestación de servicios profesionales a la Dirección Financiera en las áreas de Facturación y presupuesto de la CAR.</t>
  </si>
  <si>
    <t>PRIETO DAZA FLOR ELISA</t>
  </si>
  <si>
    <t>78 DIAS 92347 DFIN</t>
  </si>
  <si>
    <t>2026CPS4172</t>
  </si>
  <si>
    <t>Prestar servicios profesionales a la Dirección Financiera de la CAR en la gestión contable, registro de cuentas por pagar y conciliación de ingresos.</t>
  </si>
  <si>
    <t>ESCOBAR RODRIGUEZ PAOLA ANDREA</t>
  </si>
  <si>
    <t>76 DIAS 92368 DFIN</t>
  </si>
  <si>
    <t>2026CPS4183</t>
  </si>
  <si>
    <t>Prestar servicios profesionales a la Dirección Financiera de la CAR en la revisión, liquidación, registro contable y trámite de cuentas de cobro de personas naturales y jurídicas.</t>
  </si>
  <si>
    <t>ERAZO RODRIGUEZ JUAN SEBASTIAN</t>
  </si>
  <si>
    <t>92250 - DFIN</t>
  </si>
  <si>
    <t>2026DEP92250</t>
  </si>
  <si>
    <t>92251 - DFIN</t>
  </si>
  <si>
    <t>2026DEP92251</t>
  </si>
  <si>
    <t>92252 - DFIN</t>
  </si>
  <si>
    <t>2026DEP92252</t>
  </si>
  <si>
    <t>92253 - DFIN</t>
  </si>
  <si>
    <t>2026DEP92253</t>
  </si>
  <si>
    <t>60 DIAS 92247 DGC</t>
  </si>
  <si>
    <t>Adición No 1 Prórroga No 1 al contrato No 1080 de 2026 cuyo objeto es: Prestación de servicios profesionales para apoyar a la Dirección de Gestión Contractual de la Corporación Autónoma Regional de Cundinamarca ca en la planeación, estructuración, seguimiento y control de procesos de contratación en las etapas precontractual, contractual y postcontractual.</t>
  </si>
  <si>
    <t>82 DIAS 92338 DGC</t>
  </si>
  <si>
    <t>2026CPS4173</t>
  </si>
  <si>
    <t>30 DIAS - 92326 - DTH</t>
  </si>
  <si>
    <t>2026RES361</t>
  </si>
  <si>
    <t>Reconocer el pago a favor de la señora ADRIANA MYLADY PUENTES RODRIGUEZ identificada con cedula de ciudadanía número 1.048.850.554, la suma de DIECISÉIS MILLONES CIENTO ONCE MIL NOVECIENTOS OCHENTA Y OCHO M/CTE ($16,111,988), segun resolución DTH No. 25267000361 de 4 SEPTIEMBRE de 2026.</t>
  </si>
  <si>
    <t xml:space="preserve">PUENTES RODRIGUEZ ADRIANA MYLADY </t>
  </si>
  <si>
    <t>30 DIAS - 92350 - DTH</t>
  </si>
  <si>
    <t>2026RES396</t>
  </si>
  <si>
    <t>Reconocer el pago a favor de la señora LUISA FERNANDA AGUIRRE HERRERA identificada con cedula de ciudadanía número 53.012.089, la suma de VEINTIOCHO MILLONES NOVECIENTOS VEINTINUEVE MIL SETENTA Y DOS PESOS M/CTE. ($28.929.072), SEGUN RESOLUCIÓN DTH No. 25267000396 DE 30 SEPTIEMBRE DE 2026.</t>
  </si>
  <si>
    <t xml:space="preserve">AGUIRRE HERRERA LUISA FERNANDA </t>
  </si>
  <si>
    <t>30 DÍAS - 92277 - DTH</t>
  </si>
  <si>
    <t>2026RES370</t>
  </si>
  <si>
    <t>Pago auxilio de montura y lentes previsto en el artículo 46 de la Convención Colectiva de Trabajo 1995 - 1996. Resolución DGEN No. 20267000370 de 30 SEP. 2026</t>
  </si>
  <si>
    <t>QUIMBAY CONTRERAS RAUL ALEJANDRO</t>
  </si>
  <si>
    <t>30 DÍAS - 92300 - DTH</t>
  </si>
  <si>
    <t>2026RES388</t>
  </si>
  <si>
    <t>GUTIERREZ ROBLES MARLIZ PAOLA</t>
  </si>
  <si>
    <t>30 DIAS - 92321 - DTH</t>
  </si>
  <si>
    <t>2026OTR92321</t>
  </si>
  <si>
    <t>RECONOCER VIATICOS CAUSADOS POR LOS SERVIDORES DE LA CORPORACION EN EL TRIMESTRE OCTUBRE A DICIEMBRE DE 2026</t>
  </si>
  <si>
    <t>90 DIAS 92206 DTH</t>
  </si>
  <si>
    <t>2026CPS4125</t>
  </si>
  <si>
    <t>Prestar servicios profesionales a la Dirección de Talento Humano de la Corporación Autónoma Regional de Cundinamarca – CAR, para apoyar la ejecución del Plan de Trabajo Anual y el fortalecimiento del Sistema de Gestión de Seguridad y Salud en el Trabajo (SG-SST) de la Corporación, en el marco de la normatividad vigente.</t>
  </si>
  <si>
    <t xml:space="preserve">DIAZ MONTAÑO KAREN SOFIA </t>
  </si>
  <si>
    <t>90 DIAS 92255 DTH</t>
  </si>
  <si>
    <t>2026CPS4139</t>
  </si>
  <si>
    <t>Prestar servicios profesionales a la Dirección de Talento Humano de la Corporación Autónoma Regional de Cundinamarca – CAR, brindando apoyo técnico en la administración de personal, provisión de empleos y capacitaciones, mediante la gestión de información, bases de datos e informes.</t>
  </si>
  <si>
    <t xml:space="preserve">VARGAS VACCA JAIRO ALEJANDRO </t>
  </si>
  <si>
    <t>30 DIAS 92351 DTH</t>
  </si>
  <si>
    <t>2026RES404</t>
  </si>
  <si>
    <t xml:space="preserve">Reconocer y ordenar el pago a favor del FONDO DE PRESTACIONES ECONÓMICAS, CESANTÍAS, Y PENSIONES FONCEP, identificado con NIT No. 860.041.163-8, la suma de DOS MILLONES OCHOCIENTOS SEIS MIL SESENTA PESOS M/CTE ($2.806.060,00), por concepto de cuotas partes pensionales mes de septiembre de 2026, según resolución DTH No. 25267000404 del 09 de octubre de 2026._x000D_
</t>
  </si>
  <si>
    <t>30 DIAS 92352 DTH</t>
  </si>
  <si>
    <t>2026RES408</t>
  </si>
  <si>
    <t>Reconocer y ordenar el pago a favor de la EMPRESA DE ENERGÍA ELÉCTRICA DE BOGOTÁ S.A. GRUPO ENERGÍA BOGOTÁ S.A. E.S.P., identificada con NIT. No. 899.999.082-3 la suma de CINCO MILLONES TRESCIENTOS TRECE MIL CUATROCIENTOS CUARENTA Y SIETE PESOS M/CTE ($5.313.447,00), por concepto de cuotas partes pensionales causadas en el mes de septiembre 2026 según resolución DTH No. 25267000408 del 13 de octubre 2026.</t>
  </si>
  <si>
    <t>1 DIA - 92369 AE SGEN</t>
  </si>
  <si>
    <t>2026OTR92369</t>
  </si>
  <si>
    <t>PAGO DE HONORARIOS A LOS MIEMBROS DEL CONSEJO DIRECTIVO POR SU ASISTENCIA A LAS SESIONES DEL MES DE SEPTIEMBRE DE 2026, SEGÚN RESOLUCIÓN No. 36267000219 DEL 13 DE OCTUBRE DE 2026</t>
  </si>
  <si>
    <t>1 DIA - 92370 AE SGEN</t>
  </si>
  <si>
    <t>2026OTR92370</t>
  </si>
  <si>
    <t>1 DIA - 92373 AE SGEN</t>
  </si>
  <si>
    <t>2026OTR92373</t>
  </si>
  <si>
    <t>1 DIA - 92375 AE SGEN</t>
  </si>
  <si>
    <t>2026OTR92375</t>
  </si>
  <si>
    <t>1 DIA - 92376 AE SGEN</t>
  </si>
  <si>
    <t>2026OTR92376</t>
  </si>
  <si>
    <t xml:space="preserve">REYES JIMENEZ PATRICIA </t>
  </si>
  <si>
    <t>MORA HERRERA DIEGO FERNANDO</t>
  </si>
  <si>
    <t>RAMIREZ MARTINEZ CELSO JAVIER</t>
  </si>
  <si>
    <t>VALBUENA RAMIREZ SANDRA LILIANA</t>
  </si>
  <si>
    <t>300 DIAS 92195 DCMA - BPPI - 2024070100032 - 2026070100007</t>
  </si>
  <si>
    <t>2026CSU4076</t>
  </si>
  <si>
    <t>Adquisición e instalación de estaciones metereológicas y equipos periféricos para el sistema de vigilancia de calidad de aire (SVCA) de la Corporación Autónoma Regional de Cundinamarca (CAR) en la cuenca del Río Bogotá y jurisdicción CAR. Proceso amparado con vigencias futuras mediante Acuerdo No. 28 del 3 de agosto de 2026.</t>
  </si>
  <si>
    <t>84 DIAS 92317 DCMA - BPPI - 2024070100031</t>
  </si>
  <si>
    <t>Modificación No1 adición No 1 al contrato No 3352 de 2025 cuyo objeto es: Suministro de reactivos e insumos para análisis fisicoquímicos para el análisis de la calidad hídrica y demás matrices ambientales en la cuenca del Rio Bogotá y en la jurisdicción CAR.</t>
  </si>
  <si>
    <t>1DIA-92318-DASC-BPPI-202450100018</t>
  </si>
  <si>
    <t>2026SEP92318</t>
  </si>
  <si>
    <t>PAGO DEL SERVICIO DE ACUEDUCTO Y ALCANTARILLADO DEL PARQUE JUAN PABLO II INMUEBLE UBICADOS EN EL MUNICIPIO DE CHIQUINQUIRÁ (BOYACÁ), CORRESPONDIENTE AL PERIODO AGOSTO DE 2026; CÓDIGO INTERNO No.2109308 - FACTURA No. SPD401422. CON FUNDAMENTO EN LA FACTURA EL SUPERVISOR AUTORIZA EL PAGO. FECHA LIMITE DE PAGO: OCTUBRE 15 DE 2026.</t>
  </si>
  <si>
    <t>1DIA-92319-DASC-BPPI-202450100018</t>
  </si>
  <si>
    <t>2026SEP92319</t>
  </si>
  <si>
    <t>PAGO DEL SERVICIO DE ASEO DEL PARQUE JUAN PABLO II INMUEBLE UBICADOS EN EL MUNICIPIO DE CHIQUINQUIRÁ (BOYACÁ), CORRESPONDIENTE AL PERIODO AGOSTO DE 2026; CÓDIGO INTERNO No.2109308 - FACTURA No. SPD401422, CON FUNDAMENTO EN LA FACTURA EL SUPERVISOR AUTORIZA EL PAGO. FECHA LIMITE DE PAGO: OCTUBRE 15 DE 2026.</t>
  </si>
  <si>
    <t xml:space="preserve">FANDIÑO ARIAS CESAR AUGUSTO </t>
  </si>
  <si>
    <t>86 DIAS 92268 DIA - BPPI - 2024050100013</t>
  </si>
  <si>
    <t>2026CPS4146</t>
  </si>
  <si>
    <t>Prestación de servicios profesionales para apoyar la evaluación, revisión, conceptualización y seguimiento del componente de patología estructural en los proyectos, convenios y contratos asignados, incluyendo visitas de campo, emisión de conceptos técnicos, y demás conforme a las directrices impartidas por la Dirección y el Supervisor del Contrato.</t>
  </si>
  <si>
    <t>210 DIAS 92260 DIA - BPPI - 2025140200028</t>
  </si>
  <si>
    <t>Modificatorio No 1 prórroga No 1 y adición No 1 al convenio interadministrativo No 3374 de 2025 cuyo objeto es: Aunar esfuerzos entre la Corporación Autónoma Regional de Cundinamarca - CAR y el Municipio de Simijaca, para ejecutar el proyecto denominado: Estudios y diseños para la construcción de la planta de tratamiento de aguas residuales - PTAR y obras complementarias del Municipio de Simijaca - Cundinamarca. Proceso amparado con vigencias futuras mediante Resolución DGEN No 20267000228 de 09 de julio de 2026.</t>
  </si>
  <si>
    <t>MUNICIPIO DE SIMIJACA</t>
  </si>
  <si>
    <t>CRUZ GALEANO NELSON FERNANDO</t>
  </si>
  <si>
    <t>CARVAJAL SANTISTEBAN RAFAEL ANDRES</t>
  </si>
  <si>
    <t>PATIÑO ORTEGA CESAR AUGUSTO</t>
  </si>
  <si>
    <t>TRILLOS CRUZ CARLOS JULIAN</t>
  </si>
  <si>
    <t xml:space="preserve">ALVAREZ CASAS RAUL </t>
  </si>
  <si>
    <t xml:space="preserve">CAÑAS GAITAN MAURICIO LINO </t>
  </si>
  <si>
    <t>449 DÍAS 92263 DIA - BPPI - 2025050100041 – SUSTITUCION - CRP 26803698</t>
  </si>
  <si>
    <t>MODIFICATORIO No. 1 AL CONTRATO No. 1673 DE 2026, CUYO OBJETO ES: SUMINISTRO DE COMBUSTIBLE (GASOLINA CORRIENTE MOTOR, ACPM), DE ACUERDO CON LAS ESPECIFICACIONES TÉCNICAS EXIGIDAS PARA LOS VEHÍCULOS, MAQUINARIA Y EQUIPOS DE PROPIEDAD DE LA CORPORACIÓN Y POR LOS QUE ES RESPONSABLE.  PROCESO AMPARADO CON VIGENCIAS FUTURAS MEDIANTE LA RESOLUCIÓN DGEN No. 20267000356 DE 24 DE SEPTIEMBRE DE 2026.</t>
  </si>
  <si>
    <t>77 DIAS 92353 DBIO - BPPI - 2026080100004</t>
  </si>
  <si>
    <t>2026CPS4175</t>
  </si>
  <si>
    <t>OSORIO ROSAS LUIS GUILLERMO</t>
  </si>
  <si>
    <t xml:space="preserve">SANTANA MORENO YULI PATRICIA </t>
  </si>
  <si>
    <t>75 DIAS 92366 DBIO - BPPI - 2026080100004</t>
  </si>
  <si>
    <t>2026CPS4179</t>
  </si>
  <si>
    <t>Prestar servicios profesionales a la Dirección Técnica de Biodiversidad de la Corporación Autónoma Regional de Cundinamarca – CAR, para brindar soporte técnico en la gestión, seguimiento y verificación de los proyectos de manejo, conservación y restauración de los ecosistemas de humedal, mediante la generación y análisis de información geoespacial y de sensores remotos, y la validación de las acciones implementadas en el territorio de jurisdicción de la CAR.</t>
  </si>
  <si>
    <t xml:space="preserve">MARROQUIN TRIANA FRANCY MARGOTH </t>
  </si>
  <si>
    <t>HERNANDEZ GARZON PEDRO IGNACIO</t>
  </si>
  <si>
    <t>AGUIAR LOPEZ YEFFERSON ARNULFO</t>
  </si>
  <si>
    <t xml:space="preserve">CASTAÑEDA MOLINA EDUARDO </t>
  </si>
  <si>
    <t>75 DIAS 92267 DCMA - BPPI – 2026070100007 – 2024070100030 – 2024070100031 – 2024070100032 - 2024030100029</t>
  </si>
  <si>
    <t>2026CPS4148</t>
  </si>
  <si>
    <t>Prestar servicios profesionales a la Dirección Técnica Científica y de Modelamiento Ambiental - DCMA de la Corporación Autónoma Regional de Cundinamarca - CAR, para realizar los procesos de verificación estadística de las series históricas de embalses y del grupo de monitoreo hidrológico y del clima.</t>
  </si>
  <si>
    <t>MOGOLLON PRADO ANGIE PALOMA</t>
  </si>
  <si>
    <t>85 DIAS 92293 DCMA - BPPI - 2026070100007 - 2024070100030 - 2024070100031 - 2024070100032 - 2024030100029</t>
  </si>
  <si>
    <t>2026CPS4149</t>
  </si>
  <si>
    <t>Prestar los servicios profesionales a la Dirección Técnica Científica y de Modelamiento Ambiental - DCMA de la Corporación Autónoma Regional de Cundinamarca - CAR, para apoyar la identificación de nuevos puntos de monitoreo de calidad del agua superficial y la verificación de objetivos de calidad en la jurisdicción CAR.</t>
  </si>
  <si>
    <t>BRAVO CANO CAMILO JOSE</t>
  </si>
  <si>
    <t>75 DIAS 92248 DCMA - BPPI - 2024070100029 - 2024070100030</t>
  </si>
  <si>
    <t>2026CPS4138</t>
  </si>
  <si>
    <t>Prestar servicios profesionales a la Dirección Técnica Científica de Modelamiento Ambiental (DCMA) de la Corporación Autónoma Regional de Cundinamarca (CAR), en el marco de las funciones para el desarrollo, acompañamiento, difusión y mejora continua de la plataforma PESCAR, con el propósito de apoyar.</t>
  </si>
  <si>
    <t xml:space="preserve">75 DIAS 92309 DCMA BPPI - 2026070100007 - 2024070100030 - 2024070100031 - 2024070100032 - 2024030100029 </t>
  </si>
  <si>
    <t>2026CPS4159</t>
  </si>
  <si>
    <t>ANACONA URREGO JESSICA YULANNY</t>
  </si>
  <si>
    <t>84 DIAS 92315 DCMA - BPPI – 2026070100007 – 2024070100030 – 2024070100031 – 2024070100032 - 2024030100029</t>
  </si>
  <si>
    <t>2026CPS4142</t>
  </si>
  <si>
    <t>Prestar servicios profesionales a la Dirección Técnica Científica y de Modelamiento Ambiental - DCMA de la Corporación Autónoma Regional de Cundinamarca - CAR, para apoyar la consolidación de información, centralización de datos y soporte administrativo en el trámite de pagos de los contratos suscritos con personas jurídicas.</t>
  </si>
  <si>
    <t>75 DIAS 92346 DCMA - BPPI – 2026070100007 – 2024070100030 – 2024070100031 – 2024070100032 - 2024030100029</t>
  </si>
  <si>
    <t>2026CPS4176</t>
  </si>
  <si>
    <t xml:space="preserve">GUTIERREZ BALAMBA LAURA DANIELA </t>
  </si>
  <si>
    <t xml:space="preserve">86 DIAS 92290 DCMA - BPPI – 2026070100007 – 2024070100030 – 2024070100031 – 2024070100032 - 2024030100029 </t>
  </si>
  <si>
    <t>2026CPS2756-C1</t>
  </si>
  <si>
    <t>QUIÑONES TORRES DIANA CATHERINE</t>
  </si>
  <si>
    <t>78 DIAS 92343 DOT - BPPI - 2024040100005 - 2024070100032 - 2024080100034</t>
  </si>
  <si>
    <t>2026CPS4174</t>
  </si>
  <si>
    <t>Prestar servicios profesionales a la Dirección Técnica de Ordenamiento Territorial DOT de la Corporación Autónoma Regional de Cundinamarca - CAR en la gestión de acciones y/o actividades ambientales y sociales relacionadas con la Reserva Forestal Regional Productora del Norte de Bogotá D.C. Thomas Van der Hammen.</t>
  </si>
  <si>
    <t>OLAYA QUINTERO DUVIER HERLEY</t>
  </si>
  <si>
    <t>75 DIAS 92314 DOT BPPI - 2024040100005 - 2024070100032 - 2024080100034</t>
  </si>
  <si>
    <t>2026CPS4157</t>
  </si>
  <si>
    <t>Prestar servicios profesionales a la Dirección Técnica de Ordenamiento Territorial –DOT de la Corporación Autónoma Regional de Cundinamarca –CAR, para apoyar técnicamente las acciones de conservación, protección, planificación y gestión de las áreas y ecosistemas estratégicos del Territorio CAR, en el marco de los instrumentos de planificación y gestión ambiental a cargo de la Dirección.</t>
  </si>
  <si>
    <t xml:space="preserve">83 DIAS 92305 DOT - BPPI - 2024040100005 - 2024070100032 - 2024080100034 </t>
  </si>
  <si>
    <t>2026CPS4150</t>
  </si>
  <si>
    <t>FRANCO HERNANDEZ GLEYDER YAMID FRANCISCO</t>
  </si>
  <si>
    <t>60 DIAS 92367 - DOT - BPPI - 2024040100005 - 2024070100032 - 2024080100034</t>
  </si>
  <si>
    <t>2026CPS4181</t>
  </si>
  <si>
    <t>Prestar servicios profesionales a la Dirección Técnica de Ordenamiento Territorial - DOT de la Corporación Autónoma Regional de Cundinamarca – CAR en la identificación, monitoreo, caracterización y geolocalización de puntos críticos asociados a incendios forestales en el Territorio CAR y participación en espacios técnicos relacionados, así como en las acciones de conservación y protección de áreas y ecosistemas estratégicos.</t>
  </si>
  <si>
    <t xml:space="preserve">PAEZ DIAZ CARLOS  ANDRES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</si>
</sst>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1" formatCode="_-* #,##0_-;\-* #,##0_-;_-* &quot;-&quot;_-;_-@_-"/>
    <numFmt numFmtId="43" formatCode="_-* #,##0.00_-;\-* #,##0.00_-;_-* &quot;-&quot;??_-;_-@_-"/>
    <numFmt numFmtId="164" formatCode="d\ &quot;de&quot;\ mmmm\ &quot;de&quot;\ yyyy"/>
    <numFmt numFmtId="165" formatCode="_ * #,##0.00_ ;_ * \-#,##0.00_ ;_ * &quot;-&quot;??_ ;_ @_ "/>
    <numFmt numFmtId="166" formatCode="_ * #,##0_ ;_ * \-#,##0_ ;_ * &quot;-&quot;??_ ;_ @_ "/>
  </numFmts>
  <fonts count="14" x14ac:knownFonts="1">
    <font>
      <sz val="10"/>
      <color theme="1"/>
      <name val="Arial"/>
      <family val="2"/>
    </font>
    <font>
      <sz val="10"/>
      <color theme="1"/>
      <name val="Arial"/>
      <family val="2"/>
    </font>
    <font>
      <b/>
      <sz val="10"/>
      <color theme="1"/>
      <name val="Arial"/>
      <family val="2"/>
    </font>
    <font>
      <sz val="11"/>
      <color theme="1"/>
      <name val="Calibri"/>
      <family val="2"/>
      <scheme val="minor"/>
    </font>
    <font>
      <sz val="10"/>
      <color rgb="FF000000"/>
      <name val="Arial"/>
      <family val="2"/>
    </font>
    <font>
      <b/>
      <sz val="10"/>
      <color rgb="FF000000"/>
      <name val="Arial"/>
      <family val="2"/>
    </font>
    <font>
      <b/>
      <sz val="10"/>
      <name val="Arial"/>
      <family val="2"/>
    </font>
    <font>
      <sz val="10"/>
      <name val="Arial"/>
      <family val="2"/>
    </font>
    <font>
      <b/>
      <sz val="6"/>
      <name val="Arial"/>
      <family val="2"/>
    </font>
    <font>
      <sz val="11"/>
      <color rgb="FF000000"/>
      <name val="Calibri"/>
      <family val="2"/>
      <scheme val="minor"/>
    </font>
    <font>
      <b/>
      <sz val="14"/>
      <color theme="1"/>
      <name val="Calibri"/>
      <family val="2"/>
      <scheme val="minor"/>
    </font>
    <font>
      <sz val="9"/>
      <color theme="1"/>
      <name val="Arial"/>
      <family val="2"/>
    </font>
    <font>
      <sz val="8"/>
      <color theme="1"/>
      <name val="Arial"/>
      <family val="2"/>
    </font>
    <font>
      <sz val="10"/>
      <color rgb="FF000000"/>
      <name val="Calibri"/>
      <family val="2"/>
      <scheme val="minor"/>
    </font>
  </fonts>
  <fills count="7">
    <fill>
      <patternFill patternType="none"/>
    </fill>
    <fill>
      <patternFill patternType="gray125"/>
    </fill>
    <fill>
      <patternFill patternType="solid">
        <fgColor theme="8" tint="0.59999389629810485"/>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3" tint="0.749992370372631"/>
        <bgColor indexed="64"/>
      </patternFill>
    </fill>
    <fill>
      <patternFill patternType="solid">
        <fgColor theme="3" tint="0.59999389629810485"/>
        <bgColor indexed="64"/>
      </patternFill>
    </fill>
  </fills>
  <borders count="9">
    <border>
      <left/>
      <right/>
      <top/>
      <bottom/>
      <diagonal/>
    </border>
    <border>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41" fontId="1" fillId="0" borderId="0" applyFont="0" applyFill="0" applyBorder="0" applyAlignment="0" applyProtection="0"/>
    <xf numFmtId="0" fontId="3" fillId="0" borderId="0"/>
    <xf numFmtId="43"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0" fontId="1" fillId="0" borderId="0"/>
    <xf numFmtId="0" fontId="9" fillId="0" borderId="0"/>
  </cellStyleXfs>
  <cellXfs count="97">
    <xf numFmtId="0" fontId="0" fillId="0" borderId="0" xfId="0"/>
    <xf numFmtId="0" fontId="4" fillId="0" borderId="0" xfId="2" applyFont="1"/>
    <xf numFmtId="3" fontId="4" fillId="0" borderId="0" xfId="2" applyNumberFormat="1" applyFont="1"/>
    <xf numFmtId="0" fontId="4" fillId="0" borderId="0" xfId="0" applyFont="1"/>
    <xf numFmtId="3" fontId="4" fillId="0" borderId="0" xfId="0" applyNumberFormat="1" applyFont="1"/>
    <xf numFmtId="1" fontId="4" fillId="0" borderId="0" xfId="0" applyNumberFormat="1" applyFont="1"/>
    <xf numFmtId="14" fontId="4" fillId="0" borderId="0" xfId="0" applyNumberFormat="1" applyFont="1"/>
    <xf numFmtId="0" fontId="2" fillId="0" borderId="0" xfId="0" applyFont="1" applyAlignment="1">
      <alignment horizontal="center" vertical="center" wrapText="1"/>
    </xf>
    <xf numFmtId="1" fontId="2" fillId="0" borderId="0" xfId="0" applyNumberFormat="1" applyFont="1" applyAlignment="1">
      <alignment horizontal="center" vertical="center" wrapText="1"/>
    </xf>
    <xf numFmtId="3" fontId="2" fillId="0" borderId="0" xfId="1" applyNumberFormat="1" applyFont="1" applyAlignment="1">
      <alignment horizontal="center" vertical="center" wrapText="1"/>
    </xf>
    <xf numFmtId="3" fontId="2" fillId="0" borderId="0" xfId="0" applyNumberFormat="1" applyFont="1" applyAlignment="1">
      <alignment horizontal="center" vertical="center" wrapText="1"/>
    </xf>
    <xf numFmtId="0" fontId="5" fillId="0" borderId="0" xfId="2" applyFont="1"/>
    <xf numFmtId="3" fontId="5" fillId="0" borderId="0" xfId="2" applyNumberFormat="1" applyFont="1"/>
    <xf numFmtId="0" fontId="5" fillId="0" borderId="0" xfId="0" applyFont="1"/>
    <xf numFmtId="3" fontId="5" fillId="0" borderId="0" xfId="0" applyNumberFormat="1" applyFont="1"/>
    <xf numFmtId="0" fontId="6" fillId="0" borderId="0" xfId="0" applyFont="1" applyAlignment="1">
      <alignment vertical="center"/>
    </xf>
    <xf numFmtId="1" fontId="6" fillId="0" borderId="0" xfId="0" applyNumberFormat="1" applyFont="1" applyAlignment="1">
      <alignment vertical="center"/>
    </xf>
    <xf numFmtId="1" fontId="6" fillId="0" borderId="1" xfId="0" applyNumberFormat="1" applyFont="1" applyBorder="1" applyAlignment="1">
      <alignment vertical="center"/>
    </xf>
    <xf numFmtId="164" fontId="6" fillId="0" borderId="1" xfId="0" applyNumberFormat="1" applyFont="1" applyBorder="1" applyAlignment="1">
      <alignment vertical="center"/>
    </xf>
    <xf numFmtId="166" fontId="6" fillId="0" borderId="0" xfId="3" applyNumberFormat="1" applyFont="1" applyAlignment="1">
      <alignment vertical="center"/>
    </xf>
    <xf numFmtId="166" fontId="0" fillId="0" borderId="3" xfId="5" applyNumberFormat="1" applyFont="1" applyBorder="1" applyAlignment="1">
      <alignment vertical="center"/>
    </xf>
    <xf numFmtId="9" fontId="7" fillId="0" borderId="3" xfId="4" applyFont="1" applyBorder="1" applyAlignment="1">
      <alignment vertical="center"/>
    </xf>
    <xf numFmtId="0" fontId="0" fillId="0" borderId="0" xfId="0" applyAlignment="1">
      <alignment vertical="center"/>
    </xf>
    <xf numFmtId="0" fontId="6" fillId="0" borderId="3" xfId="0" applyFont="1" applyBorder="1" applyAlignment="1">
      <alignment horizontal="center" vertical="center"/>
    </xf>
    <xf numFmtId="166" fontId="6" fillId="0" borderId="3" xfId="5" applyNumberFormat="1" applyFont="1" applyBorder="1" applyAlignment="1">
      <alignment horizontal="center" vertical="center"/>
    </xf>
    <xf numFmtId="9" fontId="6" fillId="0" borderId="3" xfId="4" applyFont="1" applyBorder="1" applyAlignment="1">
      <alignment vertical="center"/>
    </xf>
    <xf numFmtId="166" fontId="0" fillId="0" borderId="0" xfId="5" applyNumberFormat="1" applyFont="1"/>
    <xf numFmtId="1" fontId="0" fillId="0" borderId="0" xfId="0" applyNumberFormat="1"/>
    <xf numFmtId="3" fontId="0" fillId="0" borderId="0" xfId="0" applyNumberFormat="1"/>
    <xf numFmtId="0" fontId="2" fillId="0" borderId="0" xfId="0" applyFont="1"/>
    <xf numFmtId="3" fontId="2" fillId="0" borderId="0" xfId="0" applyNumberFormat="1" applyFont="1"/>
    <xf numFmtId="3" fontId="2" fillId="0" borderId="0" xfId="1" applyNumberFormat="1" applyFont="1" applyFill="1"/>
    <xf numFmtId="0" fontId="2" fillId="0" borderId="0" xfId="0" applyFont="1" applyAlignment="1">
      <alignment horizontal="center"/>
    </xf>
    <xf numFmtId="0" fontId="0" fillId="0" borderId="0" xfId="0" applyAlignment="1">
      <alignment horizontal="center"/>
    </xf>
    <xf numFmtId="3" fontId="1" fillId="0" borderId="0" xfId="1" applyNumberFormat="1" applyFont="1" applyFill="1"/>
    <xf numFmtId="1" fontId="2" fillId="0" borderId="0" xfId="0" applyNumberFormat="1" applyFont="1"/>
    <xf numFmtId="0" fontId="6" fillId="0" borderId="5" xfId="0" applyFont="1" applyBorder="1" applyAlignment="1">
      <alignment horizontal="center" vertical="center"/>
    </xf>
    <xf numFmtId="166" fontId="6" fillId="0" borderId="5" xfId="5" applyNumberFormat="1" applyFont="1" applyBorder="1" applyAlignment="1">
      <alignment horizontal="center" vertical="center"/>
    </xf>
    <xf numFmtId="0" fontId="7" fillId="0" borderId="4" xfId="0" applyFont="1" applyBorder="1" applyAlignment="1">
      <alignment horizontal="center" vertical="center"/>
    </xf>
    <xf numFmtId="166" fontId="7" fillId="0" borderId="4" xfId="5" applyNumberFormat="1" applyFont="1" applyBorder="1" applyAlignment="1">
      <alignment horizontal="center" vertical="center"/>
    </xf>
    <xf numFmtId="0" fontId="7" fillId="0" borderId="0" xfId="0" applyFont="1" applyAlignment="1">
      <alignment horizontal="center" vertical="center"/>
    </xf>
    <xf numFmtId="166" fontId="7" fillId="0" borderId="0" xfId="5" applyNumberFormat="1" applyFont="1" applyBorder="1" applyAlignment="1">
      <alignment horizontal="center" vertical="center"/>
    </xf>
    <xf numFmtId="166" fontId="0" fillId="0" borderId="0" xfId="5" applyNumberFormat="1" applyFont="1" applyBorder="1"/>
    <xf numFmtId="14" fontId="0" fillId="0" borderId="0" xfId="0" applyNumberFormat="1"/>
    <xf numFmtId="0" fontId="2" fillId="0" borderId="0" xfId="0" applyFont="1" applyAlignment="1">
      <alignment vertical="center"/>
    </xf>
    <xf numFmtId="3" fontId="0" fillId="0" borderId="0" xfId="0" applyNumberFormat="1" applyAlignment="1">
      <alignment vertical="center"/>
    </xf>
    <xf numFmtId="1" fontId="2" fillId="0" borderId="3" xfId="0" applyNumberFormat="1" applyFont="1" applyBorder="1" applyAlignment="1">
      <alignment vertical="center"/>
    </xf>
    <xf numFmtId="3" fontId="2" fillId="0" borderId="3" xfId="0" applyNumberFormat="1" applyFont="1" applyBorder="1" applyAlignment="1">
      <alignment vertical="center"/>
    </xf>
    <xf numFmtId="3" fontId="2" fillId="0" borderId="0" xfId="0" applyNumberFormat="1" applyFont="1" applyAlignment="1">
      <alignment vertical="center"/>
    </xf>
    <xf numFmtId="0" fontId="2" fillId="0" borderId="3" xfId="0" applyFont="1" applyBorder="1" applyAlignment="1">
      <alignment horizontal="center" vertical="center" wrapText="1"/>
    </xf>
    <xf numFmtId="166" fontId="2" fillId="0" borderId="3" xfId="5" applyNumberFormat="1" applyFont="1" applyBorder="1" applyAlignment="1">
      <alignment vertical="center"/>
    </xf>
    <xf numFmtId="0" fontId="6" fillId="3" borderId="3" xfId="0" applyFont="1" applyFill="1" applyBorder="1" applyAlignment="1">
      <alignment horizontal="center" vertical="center"/>
    </xf>
    <xf numFmtId="0" fontId="6" fillId="3" borderId="3" xfId="0" applyFont="1" applyFill="1" applyBorder="1" applyAlignment="1">
      <alignment horizontal="center" vertical="center" wrapText="1"/>
    </xf>
    <xf numFmtId="166" fontId="6" fillId="3" borderId="2" xfId="3" applyNumberFormat="1" applyFont="1" applyFill="1" applyBorder="1" applyAlignment="1">
      <alignment horizontal="center" vertical="center" wrapText="1"/>
    </xf>
    <xf numFmtId="166" fontId="8" fillId="3" borderId="2" xfId="3" applyNumberFormat="1"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166" fontId="6" fillId="2" borderId="2" xfId="3" applyNumberFormat="1" applyFont="1" applyFill="1" applyBorder="1" applyAlignment="1">
      <alignment horizontal="center" vertical="center" wrapText="1"/>
    </xf>
    <xf numFmtId="166" fontId="8" fillId="2" borderId="2" xfId="3" applyNumberFormat="1" applyFont="1" applyFill="1" applyBorder="1" applyAlignment="1">
      <alignment horizontal="center" vertical="center" wrapText="1"/>
    </xf>
    <xf numFmtId="0" fontId="0" fillId="2" borderId="3" xfId="0" applyFill="1" applyBorder="1" applyAlignment="1">
      <alignment vertical="center" wrapText="1"/>
    </xf>
    <xf numFmtId="0" fontId="0" fillId="3" borderId="3" xfId="0" applyFill="1" applyBorder="1" applyAlignment="1">
      <alignment vertical="center" wrapText="1"/>
    </xf>
    <xf numFmtId="0" fontId="0" fillId="0" borderId="3" xfId="0" applyBorder="1" applyAlignment="1">
      <alignment vertical="center" wrapText="1"/>
    </xf>
    <xf numFmtId="0" fontId="2" fillId="4" borderId="3" xfId="0" applyFont="1" applyFill="1" applyBorder="1" applyAlignment="1">
      <alignment horizontal="center" vertical="center" wrapText="1"/>
    </xf>
    <xf numFmtId="1" fontId="2" fillId="4" borderId="3" xfId="0" applyNumberFormat="1"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3" fontId="2" fillId="4" borderId="3" xfId="0" applyNumberFormat="1" applyFont="1" applyFill="1" applyBorder="1" applyAlignment="1">
      <alignment horizontal="center" vertical="center" wrapText="1"/>
    </xf>
    <xf numFmtId="0" fontId="0" fillId="0" borderId="3" xfId="0" applyBorder="1" applyAlignment="1">
      <alignment vertical="center"/>
    </xf>
    <xf numFmtId="1" fontId="0" fillId="0" borderId="3" xfId="0" applyNumberFormat="1" applyBorder="1" applyAlignment="1">
      <alignment vertical="center"/>
    </xf>
    <xf numFmtId="14" fontId="0" fillId="0" borderId="3" xfId="0" applyNumberFormat="1" applyBorder="1" applyAlignment="1">
      <alignment vertical="center"/>
    </xf>
    <xf numFmtId="3" fontId="0" fillId="0" borderId="3" xfId="0" applyNumberFormat="1" applyBorder="1" applyAlignment="1">
      <alignment vertical="center"/>
    </xf>
    <xf numFmtId="0" fontId="2" fillId="0" borderId="3" xfId="0" applyFont="1" applyBorder="1" applyAlignment="1">
      <alignment vertical="center"/>
    </xf>
    <xf numFmtId="14" fontId="2" fillId="0" borderId="3" xfId="0" applyNumberFormat="1" applyFont="1" applyBorder="1" applyAlignment="1">
      <alignment vertical="center"/>
    </xf>
    <xf numFmtId="1" fontId="0" fillId="0" borderId="0" xfId="0" applyNumberFormat="1" applyAlignment="1">
      <alignment vertical="center"/>
    </xf>
    <xf numFmtId="14" fontId="0" fillId="0" borderId="0" xfId="0" applyNumberFormat="1" applyAlignment="1">
      <alignment vertical="center"/>
    </xf>
    <xf numFmtId="3" fontId="0" fillId="0" borderId="0" xfId="1" applyNumberFormat="1" applyFont="1"/>
    <xf numFmtId="3" fontId="2" fillId="0" borderId="0" xfId="1" applyNumberFormat="1" applyFont="1"/>
    <xf numFmtId="3" fontId="0" fillId="0" borderId="0" xfId="1" applyNumberFormat="1" applyFont="1" applyFill="1"/>
    <xf numFmtId="14" fontId="2" fillId="0" borderId="0" xfId="0" applyNumberFormat="1" applyFont="1" applyAlignment="1">
      <alignment horizontal="center" vertical="center" wrapText="1"/>
    </xf>
    <xf numFmtId="0" fontId="10" fillId="0" borderId="0" xfId="2" applyFont="1" applyAlignment="1">
      <alignment horizontal="left" vertical="center"/>
    </xf>
    <xf numFmtId="0" fontId="3" fillId="0" borderId="0" xfId="2"/>
    <xf numFmtId="0" fontId="11" fillId="5" borderId="8" xfId="2" applyFont="1" applyFill="1" applyBorder="1" applyAlignment="1">
      <alignment horizontal="center" vertical="center" wrapText="1"/>
    </xf>
    <xf numFmtId="0" fontId="11" fillId="0" borderId="0" xfId="2" applyFont="1" applyAlignment="1">
      <alignment horizontal="center" vertical="center"/>
    </xf>
    <xf numFmtId="1" fontId="11" fillId="0" borderId="8" xfId="2" applyNumberFormat="1" applyFont="1" applyBorder="1" applyAlignment="1">
      <alignment horizontal="center" vertical="center" wrapText="1"/>
    </xf>
    <xf numFmtId="49" fontId="11" fillId="0" borderId="8" xfId="2" applyNumberFormat="1" applyFont="1" applyBorder="1" applyAlignment="1">
      <alignment horizontal="left" vertical="center" wrapText="1"/>
    </xf>
    <xf numFmtId="49" fontId="11" fillId="0" borderId="8" xfId="2" applyNumberFormat="1" applyFont="1" applyBorder="1" applyAlignment="1">
      <alignment horizontal="center" vertical="center" wrapText="1"/>
    </xf>
    <xf numFmtId="49" fontId="12" fillId="0" borderId="8" xfId="2" applyNumberFormat="1" applyFont="1" applyBorder="1" applyAlignment="1">
      <alignment horizontal="left" vertical="center" wrapText="1"/>
    </xf>
    <xf numFmtId="49" fontId="12" fillId="0" borderId="8" xfId="2" applyNumberFormat="1" applyFont="1" applyBorder="1" applyAlignment="1">
      <alignment horizontal="center" vertical="center" wrapText="1"/>
    </xf>
    <xf numFmtId="3" fontId="11" fillId="0" borderId="8" xfId="2" applyNumberFormat="1" applyFont="1" applyBorder="1" applyAlignment="1">
      <alignment horizontal="right" vertical="center" wrapText="1"/>
    </xf>
    <xf numFmtId="0" fontId="11" fillId="0" borderId="8" xfId="2" applyFont="1" applyBorder="1" applyAlignment="1">
      <alignment horizontal="center" vertical="center" wrapText="1"/>
    </xf>
    <xf numFmtId="3" fontId="13" fillId="6" borderId="3" xfId="2" applyNumberFormat="1" applyFont="1" applyFill="1" applyBorder="1" applyAlignment="1">
      <alignment horizontal="right" vertical="center" wrapText="1"/>
    </xf>
    <xf numFmtId="1" fontId="11" fillId="0" borderId="0" xfId="2" applyNumberFormat="1" applyFont="1" applyAlignment="1">
      <alignment horizontal="right" vertical="center" wrapText="1"/>
    </xf>
    <xf numFmtId="0" fontId="0" fillId="3" borderId="2" xfId="0" applyFill="1" applyBorder="1" applyAlignment="1">
      <alignment vertical="center" wrapText="1"/>
    </xf>
    <xf numFmtId="0" fontId="0" fillId="3" borderId="6" xfId="0" applyFill="1" applyBorder="1" applyAlignment="1">
      <alignment vertical="center" wrapText="1"/>
    </xf>
    <xf numFmtId="0" fontId="0" fillId="3" borderId="7" xfId="0" applyFill="1" applyBorder="1" applyAlignment="1">
      <alignment vertical="center" wrapText="1"/>
    </xf>
    <xf numFmtId="0" fontId="0" fillId="2" borderId="2" xfId="0" applyFill="1" applyBorder="1" applyAlignment="1">
      <alignment vertical="center" wrapText="1"/>
    </xf>
    <xf numFmtId="0" fontId="0" fillId="2" borderId="6" xfId="0" applyFill="1" applyBorder="1" applyAlignment="1">
      <alignment vertical="center" wrapText="1"/>
    </xf>
    <xf numFmtId="0" fontId="0" fillId="2" borderId="7" xfId="0" applyFill="1" applyBorder="1" applyAlignment="1">
      <alignment vertical="center" wrapText="1"/>
    </xf>
  </cellXfs>
  <cellStyles count="8">
    <cellStyle name="Millares" xfId="3" builtinId="3"/>
    <cellStyle name="Millares [0]" xfId="1" builtinId="6"/>
    <cellStyle name="Millares 35" xfId="5" xr:uid="{00000000-0005-0000-0000-000002000000}"/>
    <cellStyle name="Normal" xfId="0" builtinId="0"/>
    <cellStyle name="Normal 2" xfId="6" xr:uid="{00000000-0005-0000-0000-000004000000}"/>
    <cellStyle name="Normal 3" xfId="2" xr:uid="{00000000-0005-0000-0000-000005000000}"/>
    <cellStyle name="Normal 4" xfId="7" xr:uid="{BA06B41B-F49B-436E-8330-04F282DF7FDD}"/>
    <cellStyle name="Porcentaje" xfId="4" builtinId="5"/>
  </cellStyles>
  <dxfs count="21">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s>
  <tableStyles count="3" defaultTableStyle="TableStyleMedium2" defaultPivotStyle="PivotStyleLight16">
    <tableStyle name="TableStyleMedium2 2" pivot="0" count="7" xr9:uid="{00000000-0011-0000-FFFF-FFFF00000000}">
      <tableStyleElement type="wholeTable" dxfId="20"/>
      <tableStyleElement type="headerRow" dxfId="19"/>
      <tableStyleElement type="totalRow" dxfId="18"/>
      <tableStyleElement type="firstColumn" dxfId="17"/>
      <tableStyleElement type="lastColumn" dxfId="16"/>
      <tableStyleElement type="firstRowStripe" dxfId="15"/>
      <tableStyleElement type="firstColumnStripe" dxfId="14"/>
    </tableStyle>
    <tableStyle name="TableStyleMedium2 3" pivot="0" count="7" xr9:uid="{00000000-0011-0000-FFFF-FFFF01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TableStyleMedium2 4" pivot="0" count="7" xr9:uid="{00000000-0011-0000-FFFF-FFFF02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0E0BB-D328-4DB4-9518-996AF791D6F2}">
  <dimension ref="A1:H41"/>
  <sheetViews>
    <sheetView workbookViewId="0">
      <selection activeCell="F1" sqref="F1:F41"/>
    </sheetView>
  </sheetViews>
  <sheetFormatPr baseColWidth="10" defaultRowHeight="12.75" x14ac:dyDescent="0.2"/>
  <cols>
    <col min="4" max="5" width="50.28515625" customWidth="1"/>
    <col min="6" max="6" width="9.5703125" customWidth="1"/>
    <col min="7" max="7" width="66.85546875" customWidth="1"/>
    <col min="8" max="8" width="26.7109375" customWidth="1"/>
    <col min="9" max="9" width="85.5703125" customWidth="1"/>
  </cols>
  <sheetData>
    <row r="1" spans="1:8" x14ac:dyDescent="0.2">
      <c r="A1" t="s">
        <v>3819</v>
      </c>
      <c r="B1" t="s">
        <v>3820</v>
      </c>
      <c r="C1" t="s">
        <v>3821</v>
      </c>
      <c r="D1" t="s">
        <v>3822</v>
      </c>
      <c r="E1" t="s">
        <v>4949</v>
      </c>
      <c r="F1" t="s">
        <v>3823</v>
      </c>
      <c r="G1" t="s">
        <v>3824</v>
      </c>
    </row>
    <row r="2" spans="1:8" x14ac:dyDescent="0.2">
      <c r="A2">
        <v>27100</v>
      </c>
      <c r="B2">
        <v>7100</v>
      </c>
      <c r="C2" t="s">
        <v>917</v>
      </c>
      <c r="D2" t="s">
        <v>3825</v>
      </c>
      <c r="E2" t="s">
        <v>3531</v>
      </c>
      <c r="F2" t="s">
        <v>917</v>
      </c>
      <c r="G2" t="s">
        <v>3825</v>
      </c>
      <c r="H2" t="s">
        <v>3531</v>
      </c>
    </row>
    <row r="3" spans="1:8" x14ac:dyDescent="0.2">
      <c r="A3">
        <v>27101</v>
      </c>
      <c r="B3">
        <v>7101</v>
      </c>
      <c r="C3" t="s">
        <v>918</v>
      </c>
      <c r="D3" t="s">
        <v>3826</v>
      </c>
      <c r="E3" t="s">
        <v>3534</v>
      </c>
      <c r="F3" t="s">
        <v>918</v>
      </c>
      <c r="G3" t="s">
        <v>3826</v>
      </c>
      <c r="H3" t="s">
        <v>3534</v>
      </c>
    </row>
    <row r="4" spans="1:8" x14ac:dyDescent="0.2">
      <c r="A4">
        <v>27102</v>
      </c>
      <c r="B4">
        <v>7102</v>
      </c>
      <c r="C4" t="s">
        <v>3500</v>
      </c>
      <c r="D4" t="s">
        <v>3827</v>
      </c>
      <c r="E4" t="s">
        <v>3528</v>
      </c>
      <c r="F4" t="s">
        <v>3500</v>
      </c>
      <c r="G4" t="s">
        <v>3827</v>
      </c>
      <c r="H4" t="s">
        <v>3528</v>
      </c>
    </row>
    <row r="5" spans="1:8" x14ac:dyDescent="0.2">
      <c r="A5">
        <v>27103</v>
      </c>
      <c r="B5">
        <v>7103</v>
      </c>
      <c r="C5" t="s">
        <v>922</v>
      </c>
      <c r="D5" t="s">
        <v>3828</v>
      </c>
      <c r="E5" t="s">
        <v>3542</v>
      </c>
      <c r="F5" t="s">
        <v>922</v>
      </c>
      <c r="G5" t="s">
        <v>3828</v>
      </c>
      <c r="H5" t="s">
        <v>3542</v>
      </c>
    </row>
    <row r="6" spans="1:8" x14ac:dyDescent="0.2">
      <c r="A6">
        <v>27104</v>
      </c>
      <c r="B6">
        <v>7104</v>
      </c>
      <c r="C6" t="s">
        <v>919</v>
      </c>
      <c r="D6" t="s">
        <v>3829</v>
      </c>
      <c r="E6" t="s">
        <v>3529</v>
      </c>
      <c r="F6" t="s">
        <v>919</v>
      </c>
      <c r="G6" t="s">
        <v>3829</v>
      </c>
      <c r="H6" t="s">
        <v>3529</v>
      </c>
    </row>
    <row r="7" spans="1:8" x14ac:dyDescent="0.2">
      <c r="A7">
        <v>27105</v>
      </c>
      <c r="B7">
        <v>7105</v>
      </c>
      <c r="C7" t="s">
        <v>3520</v>
      </c>
      <c r="D7" t="s">
        <v>3830</v>
      </c>
      <c r="E7" t="s">
        <v>3544</v>
      </c>
      <c r="F7" t="s">
        <v>3520</v>
      </c>
      <c r="G7" t="s">
        <v>3830</v>
      </c>
      <c r="H7" t="s">
        <v>3544</v>
      </c>
    </row>
    <row r="8" spans="1:8" x14ac:dyDescent="0.2">
      <c r="A8">
        <v>27106</v>
      </c>
      <c r="B8">
        <v>7106</v>
      </c>
      <c r="C8" t="s">
        <v>3519</v>
      </c>
      <c r="D8" t="s">
        <v>3831</v>
      </c>
      <c r="E8" t="s">
        <v>3541</v>
      </c>
      <c r="F8" t="s">
        <v>3519</v>
      </c>
      <c r="G8" t="s">
        <v>3831</v>
      </c>
      <c r="H8" t="s">
        <v>3541</v>
      </c>
    </row>
    <row r="9" spans="1:8" x14ac:dyDescent="0.2">
      <c r="A9">
        <v>27107</v>
      </c>
      <c r="B9">
        <v>7107</v>
      </c>
      <c r="C9" t="s">
        <v>3497</v>
      </c>
      <c r="D9" t="s">
        <v>3832</v>
      </c>
      <c r="E9" t="s">
        <v>3533</v>
      </c>
      <c r="F9" t="s">
        <v>3497</v>
      </c>
      <c r="G9" t="s">
        <v>3832</v>
      </c>
      <c r="H9" t="s">
        <v>3533</v>
      </c>
    </row>
    <row r="10" spans="1:8" x14ac:dyDescent="0.2">
      <c r="A10">
        <v>27200</v>
      </c>
      <c r="B10">
        <v>7200</v>
      </c>
      <c r="C10" t="s">
        <v>920</v>
      </c>
      <c r="D10" t="s">
        <v>3833</v>
      </c>
      <c r="E10" t="s">
        <v>3526</v>
      </c>
      <c r="F10" t="s">
        <v>920</v>
      </c>
      <c r="G10" t="s">
        <v>3833</v>
      </c>
      <c r="H10" t="s">
        <v>3526</v>
      </c>
    </row>
    <row r="11" spans="1:8" x14ac:dyDescent="0.2">
      <c r="A11">
        <v>27201</v>
      </c>
      <c r="B11">
        <v>7201</v>
      </c>
      <c r="C11" t="s">
        <v>3493</v>
      </c>
      <c r="D11" t="s">
        <v>3834</v>
      </c>
      <c r="E11" t="s">
        <v>3523</v>
      </c>
      <c r="F11" t="s">
        <v>920</v>
      </c>
      <c r="G11" t="s">
        <v>3833</v>
      </c>
      <c r="H11" t="s">
        <v>3526</v>
      </c>
    </row>
    <row r="12" spans="1:8" x14ac:dyDescent="0.2">
      <c r="A12">
        <v>27202</v>
      </c>
      <c r="B12">
        <v>7202</v>
      </c>
      <c r="C12" t="s">
        <v>3835</v>
      </c>
      <c r="D12" t="s">
        <v>3836</v>
      </c>
      <c r="E12" t="s">
        <v>4948</v>
      </c>
      <c r="F12" t="s">
        <v>920</v>
      </c>
      <c r="G12" t="s">
        <v>3833</v>
      </c>
      <c r="H12" t="s">
        <v>3526</v>
      </c>
    </row>
    <row r="13" spans="1:8" x14ac:dyDescent="0.2">
      <c r="A13">
        <v>27203</v>
      </c>
      <c r="B13">
        <v>7203</v>
      </c>
      <c r="C13" t="s">
        <v>3494</v>
      </c>
      <c r="D13" t="s">
        <v>3837</v>
      </c>
      <c r="E13" t="s">
        <v>3524</v>
      </c>
      <c r="F13" t="s">
        <v>920</v>
      </c>
      <c r="G13" t="s">
        <v>3833</v>
      </c>
      <c r="H13" t="s">
        <v>3526</v>
      </c>
    </row>
    <row r="14" spans="1:8" x14ac:dyDescent="0.2">
      <c r="A14">
        <v>27204</v>
      </c>
      <c r="B14">
        <v>7204</v>
      </c>
      <c r="C14" t="s">
        <v>3495</v>
      </c>
      <c r="D14" t="s">
        <v>3838</v>
      </c>
      <c r="E14" t="s">
        <v>3525</v>
      </c>
      <c r="F14" t="s">
        <v>920</v>
      </c>
      <c r="G14" t="s">
        <v>3833</v>
      </c>
      <c r="H14" t="s">
        <v>3526</v>
      </c>
    </row>
    <row r="15" spans="1:8" x14ac:dyDescent="0.2">
      <c r="A15">
        <v>27300</v>
      </c>
      <c r="B15">
        <v>7300</v>
      </c>
      <c r="C15" t="s">
        <v>3510</v>
      </c>
      <c r="D15" t="s">
        <v>3839</v>
      </c>
      <c r="E15" t="s">
        <v>3543</v>
      </c>
      <c r="F15" t="s">
        <v>3510</v>
      </c>
      <c r="G15" t="s">
        <v>3839</v>
      </c>
      <c r="H15" t="s">
        <v>3543</v>
      </c>
    </row>
    <row r="16" spans="1:8" x14ac:dyDescent="0.2">
      <c r="A16">
        <v>27301</v>
      </c>
      <c r="B16">
        <v>7301</v>
      </c>
      <c r="C16" t="s">
        <v>3504</v>
      </c>
      <c r="D16" t="s">
        <v>3840</v>
      </c>
      <c r="E16" t="s">
        <v>3539</v>
      </c>
      <c r="F16" t="s">
        <v>3510</v>
      </c>
      <c r="G16" t="s">
        <v>3839</v>
      </c>
      <c r="H16" t="s">
        <v>3543</v>
      </c>
    </row>
    <row r="17" spans="1:8" x14ac:dyDescent="0.2">
      <c r="A17">
        <v>27302</v>
      </c>
      <c r="B17">
        <v>7302</v>
      </c>
      <c r="C17" t="s">
        <v>3507</v>
      </c>
      <c r="D17" t="s">
        <v>3841</v>
      </c>
      <c r="E17" t="s">
        <v>3537</v>
      </c>
      <c r="F17" t="s">
        <v>3510</v>
      </c>
      <c r="G17" t="s">
        <v>3839</v>
      </c>
      <c r="H17" t="s">
        <v>3543</v>
      </c>
    </row>
    <row r="18" spans="1:8" x14ac:dyDescent="0.2">
      <c r="A18">
        <v>27303</v>
      </c>
      <c r="B18">
        <v>7303</v>
      </c>
      <c r="C18" t="s">
        <v>3498</v>
      </c>
      <c r="D18" t="s">
        <v>3842</v>
      </c>
      <c r="E18" t="s">
        <v>3530</v>
      </c>
      <c r="F18" t="s">
        <v>3510</v>
      </c>
      <c r="G18" t="s">
        <v>3839</v>
      </c>
      <c r="H18" t="s">
        <v>3543</v>
      </c>
    </row>
    <row r="19" spans="1:8" x14ac:dyDescent="0.2">
      <c r="A19">
        <v>27400</v>
      </c>
      <c r="B19">
        <v>7400</v>
      </c>
      <c r="C19" t="s">
        <v>3816</v>
      </c>
      <c r="D19" t="s">
        <v>3843</v>
      </c>
      <c r="E19" t="s">
        <v>3880</v>
      </c>
      <c r="F19" t="s">
        <v>3816</v>
      </c>
      <c r="G19" t="s">
        <v>3843</v>
      </c>
      <c r="H19" t="s">
        <v>3880</v>
      </c>
    </row>
    <row r="20" spans="1:8" x14ac:dyDescent="0.2">
      <c r="A20">
        <v>27401</v>
      </c>
      <c r="B20">
        <v>7401</v>
      </c>
      <c r="C20" t="s">
        <v>3512</v>
      </c>
      <c r="D20" t="s">
        <v>3844</v>
      </c>
      <c r="E20" t="s">
        <v>3538</v>
      </c>
      <c r="F20" t="s">
        <v>3816</v>
      </c>
      <c r="G20" t="s">
        <v>3843</v>
      </c>
      <c r="H20" t="s">
        <v>3880</v>
      </c>
    </row>
    <row r="21" spans="1:8" x14ac:dyDescent="0.2">
      <c r="A21">
        <v>27402</v>
      </c>
      <c r="B21">
        <v>7402</v>
      </c>
      <c r="C21" t="s">
        <v>3496</v>
      </c>
      <c r="D21" t="s">
        <v>3845</v>
      </c>
      <c r="E21" t="s">
        <v>3532</v>
      </c>
      <c r="F21" t="s">
        <v>3816</v>
      </c>
      <c r="G21" t="s">
        <v>3843</v>
      </c>
      <c r="H21" t="s">
        <v>3880</v>
      </c>
    </row>
    <row r="22" spans="1:8" x14ac:dyDescent="0.2">
      <c r="A22">
        <v>27500</v>
      </c>
      <c r="B22">
        <v>7500</v>
      </c>
      <c r="C22" t="s">
        <v>3817</v>
      </c>
      <c r="D22" t="s">
        <v>3846</v>
      </c>
      <c r="E22" t="s">
        <v>3881</v>
      </c>
      <c r="F22" t="s">
        <v>3817</v>
      </c>
      <c r="G22" t="s">
        <v>3846</v>
      </c>
      <c r="H22" t="s">
        <v>3881</v>
      </c>
    </row>
    <row r="23" spans="1:8" x14ac:dyDescent="0.2">
      <c r="A23">
        <v>27501</v>
      </c>
      <c r="B23">
        <v>7501</v>
      </c>
      <c r="C23" t="s">
        <v>3501</v>
      </c>
      <c r="D23" t="s">
        <v>3847</v>
      </c>
      <c r="E23" t="s">
        <v>3540</v>
      </c>
      <c r="F23" t="s">
        <v>3817</v>
      </c>
      <c r="G23" t="s">
        <v>3846</v>
      </c>
      <c r="H23" t="s">
        <v>3881</v>
      </c>
    </row>
    <row r="24" spans="1:8" x14ac:dyDescent="0.2">
      <c r="A24">
        <v>27502</v>
      </c>
      <c r="B24">
        <v>7502</v>
      </c>
      <c r="C24" t="s">
        <v>3499</v>
      </c>
      <c r="D24" t="s">
        <v>3848</v>
      </c>
      <c r="E24" t="s">
        <v>3527</v>
      </c>
      <c r="F24" t="s">
        <v>3817</v>
      </c>
      <c r="G24" t="s">
        <v>3846</v>
      </c>
      <c r="H24" t="s">
        <v>3881</v>
      </c>
    </row>
    <row r="25" spans="1:8" x14ac:dyDescent="0.2">
      <c r="A25">
        <v>27600</v>
      </c>
      <c r="B25">
        <v>7600</v>
      </c>
      <c r="C25" t="s">
        <v>3818</v>
      </c>
      <c r="D25" t="s">
        <v>3849</v>
      </c>
      <c r="E25" t="s">
        <v>3882</v>
      </c>
      <c r="F25" t="s">
        <v>3818</v>
      </c>
      <c r="G25" t="s">
        <v>3849</v>
      </c>
      <c r="H25" t="s">
        <v>3882</v>
      </c>
    </row>
    <row r="26" spans="1:8" x14ac:dyDescent="0.2">
      <c r="A26">
        <v>27601</v>
      </c>
      <c r="B26">
        <v>7601</v>
      </c>
      <c r="C26" t="s">
        <v>3503</v>
      </c>
      <c r="D26" t="s">
        <v>3850</v>
      </c>
      <c r="E26" t="s">
        <v>3535</v>
      </c>
      <c r="F26" t="s">
        <v>3818</v>
      </c>
      <c r="G26" t="s">
        <v>3849</v>
      </c>
      <c r="H26" t="s">
        <v>3882</v>
      </c>
    </row>
    <row r="27" spans="1:8" x14ac:dyDescent="0.2">
      <c r="A27">
        <v>27602</v>
      </c>
      <c r="B27">
        <v>7602</v>
      </c>
      <c r="C27" t="s">
        <v>921</v>
      </c>
      <c r="D27" t="s">
        <v>3851</v>
      </c>
      <c r="E27" t="s">
        <v>3536</v>
      </c>
      <c r="F27" t="s">
        <v>3818</v>
      </c>
      <c r="G27" t="s">
        <v>3849</v>
      </c>
      <c r="H27" t="s">
        <v>3882</v>
      </c>
    </row>
    <row r="28" spans="1:8" x14ac:dyDescent="0.2">
      <c r="A28">
        <v>27701</v>
      </c>
      <c r="B28">
        <v>7701</v>
      </c>
      <c r="C28" t="s">
        <v>3852</v>
      </c>
      <c r="D28" t="s">
        <v>3853</v>
      </c>
      <c r="E28" t="s">
        <v>3883</v>
      </c>
      <c r="F28" t="s">
        <v>3852</v>
      </c>
      <c r="G28" t="s">
        <v>3853</v>
      </c>
      <c r="H28" t="s">
        <v>3883</v>
      </c>
    </row>
    <row r="29" spans="1:8" x14ac:dyDescent="0.2">
      <c r="A29">
        <v>27702</v>
      </c>
      <c r="B29">
        <v>7702</v>
      </c>
      <c r="C29" t="s">
        <v>3854</v>
      </c>
      <c r="D29" t="s">
        <v>3855</v>
      </c>
      <c r="E29" t="s">
        <v>3884</v>
      </c>
      <c r="F29" t="s">
        <v>3854</v>
      </c>
      <c r="G29" t="s">
        <v>3855</v>
      </c>
      <c r="H29" t="s">
        <v>3884</v>
      </c>
    </row>
    <row r="30" spans="1:8" x14ac:dyDescent="0.2">
      <c r="A30">
        <v>27703</v>
      </c>
      <c r="B30">
        <v>7703</v>
      </c>
      <c r="C30" t="s">
        <v>3856</v>
      </c>
      <c r="D30" t="s">
        <v>3857</v>
      </c>
      <c r="E30" t="s">
        <v>3885</v>
      </c>
      <c r="F30" t="s">
        <v>3856</v>
      </c>
      <c r="G30" t="s">
        <v>3857</v>
      </c>
      <c r="H30" t="s">
        <v>3885</v>
      </c>
    </row>
    <row r="31" spans="1:8" x14ac:dyDescent="0.2">
      <c r="A31">
        <v>27704</v>
      </c>
      <c r="B31">
        <v>7704</v>
      </c>
      <c r="C31" t="s">
        <v>3858</v>
      </c>
      <c r="D31" t="s">
        <v>3859</v>
      </c>
      <c r="E31" t="s">
        <v>3886</v>
      </c>
      <c r="F31" t="s">
        <v>3858</v>
      </c>
      <c r="G31" t="s">
        <v>3859</v>
      </c>
      <c r="H31" t="s">
        <v>3886</v>
      </c>
    </row>
    <row r="32" spans="1:8" x14ac:dyDescent="0.2">
      <c r="A32">
        <v>27705</v>
      </c>
      <c r="B32">
        <v>7705</v>
      </c>
      <c r="C32" t="s">
        <v>3860</v>
      </c>
      <c r="D32" t="s">
        <v>3861</v>
      </c>
      <c r="E32" t="s">
        <v>3887</v>
      </c>
      <c r="F32" t="s">
        <v>3860</v>
      </c>
      <c r="G32" t="s">
        <v>3861</v>
      </c>
      <c r="H32" t="s">
        <v>3887</v>
      </c>
    </row>
    <row r="33" spans="1:8" x14ac:dyDescent="0.2">
      <c r="A33">
        <v>27706</v>
      </c>
      <c r="B33">
        <v>7706</v>
      </c>
      <c r="C33" t="s">
        <v>3862</v>
      </c>
      <c r="D33" t="s">
        <v>3863</v>
      </c>
      <c r="E33" t="s">
        <v>3888</v>
      </c>
      <c r="F33" t="s">
        <v>3862</v>
      </c>
      <c r="G33" t="s">
        <v>3863</v>
      </c>
      <c r="H33" t="s">
        <v>3888</v>
      </c>
    </row>
    <row r="34" spans="1:8" x14ac:dyDescent="0.2">
      <c r="A34">
        <v>27707</v>
      </c>
      <c r="B34">
        <v>7707</v>
      </c>
      <c r="C34" t="s">
        <v>3864</v>
      </c>
      <c r="D34" t="s">
        <v>3865</v>
      </c>
      <c r="E34" t="s">
        <v>3889</v>
      </c>
      <c r="F34" t="s">
        <v>3864</v>
      </c>
      <c r="G34" t="s">
        <v>3865</v>
      </c>
      <c r="H34" t="s">
        <v>3889</v>
      </c>
    </row>
    <row r="35" spans="1:8" x14ac:dyDescent="0.2">
      <c r="A35">
        <v>27708</v>
      </c>
      <c r="B35">
        <v>7708</v>
      </c>
      <c r="C35" t="s">
        <v>3866</v>
      </c>
      <c r="D35" t="s">
        <v>3867</v>
      </c>
      <c r="E35" t="s">
        <v>3890</v>
      </c>
      <c r="F35" t="s">
        <v>3866</v>
      </c>
      <c r="G35" t="s">
        <v>3867</v>
      </c>
      <c r="H35" t="s">
        <v>3890</v>
      </c>
    </row>
    <row r="36" spans="1:8" x14ac:dyDescent="0.2">
      <c r="A36">
        <v>27709</v>
      </c>
      <c r="B36">
        <v>7709</v>
      </c>
      <c r="C36" t="s">
        <v>3868</v>
      </c>
      <c r="D36" t="s">
        <v>3869</v>
      </c>
      <c r="E36" t="s">
        <v>3891</v>
      </c>
      <c r="F36" t="s">
        <v>3868</v>
      </c>
      <c r="G36" t="s">
        <v>3869</v>
      </c>
      <c r="H36" t="s">
        <v>3891</v>
      </c>
    </row>
    <row r="37" spans="1:8" x14ac:dyDescent="0.2">
      <c r="A37">
        <v>27710</v>
      </c>
      <c r="B37">
        <v>7710</v>
      </c>
      <c r="C37" t="s">
        <v>3870</v>
      </c>
      <c r="D37" t="s">
        <v>3871</v>
      </c>
      <c r="E37" t="s">
        <v>3892</v>
      </c>
      <c r="F37" t="s">
        <v>3870</v>
      </c>
      <c r="G37" t="s">
        <v>3871</v>
      </c>
      <c r="H37" t="s">
        <v>3892</v>
      </c>
    </row>
    <row r="38" spans="1:8" x14ac:dyDescent="0.2">
      <c r="A38">
        <v>27711</v>
      </c>
      <c r="B38">
        <v>7711</v>
      </c>
      <c r="C38" t="s">
        <v>3872</v>
      </c>
      <c r="D38" t="s">
        <v>3873</v>
      </c>
      <c r="E38" t="s">
        <v>3893</v>
      </c>
      <c r="F38" t="s">
        <v>3872</v>
      </c>
      <c r="G38" t="s">
        <v>3873</v>
      </c>
      <c r="H38" t="s">
        <v>3893</v>
      </c>
    </row>
    <row r="39" spans="1:8" x14ac:dyDescent="0.2">
      <c r="A39">
        <v>27712</v>
      </c>
      <c r="B39">
        <v>7712</v>
      </c>
      <c r="C39" t="s">
        <v>3874</v>
      </c>
      <c r="D39" t="s">
        <v>3875</v>
      </c>
      <c r="E39" t="s">
        <v>3894</v>
      </c>
      <c r="F39" t="s">
        <v>3874</v>
      </c>
      <c r="G39" t="s">
        <v>3875</v>
      </c>
      <c r="H39" t="s">
        <v>3894</v>
      </c>
    </row>
    <row r="40" spans="1:8" x14ac:dyDescent="0.2">
      <c r="A40">
        <v>27713</v>
      </c>
      <c r="B40">
        <v>7713</v>
      </c>
      <c r="C40" t="s">
        <v>3876</v>
      </c>
      <c r="D40" t="s">
        <v>3877</v>
      </c>
      <c r="E40" t="s">
        <v>3895</v>
      </c>
      <c r="F40" t="s">
        <v>3876</v>
      </c>
      <c r="G40" t="s">
        <v>3877</v>
      </c>
      <c r="H40" t="s">
        <v>3895</v>
      </c>
    </row>
    <row r="41" spans="1:8" x14ac:dyDescent="0.2">
      <c r="A41">
        <v>27714</v>
      </c>
      <c r="B41">
        <v>7714</v>
      </c>
      <c r="C41" t="s">
        <v>3878</v>
      </c>
      <c r="D41" t="s">
        <v>3879</v>
      </c>
      <c r="E41" t="s">
        <v>3896</v>
      </c>
      <c r="F41" t="s">
        <v>3878</v>
      </c>
      <c r="G41" t="s">
        <v>3879</v>
      </c>
      <c r="H41" t="s">
        <v>3896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35"/>
  <sheetViews>
    <sheetView tabSelected="1" zoomScaleNormal="100" workbookViewId="0">
      <selection activeCell="D1" sqref="D1"/>
    </sheetView>
  </sheetViews>
  <sheetFormatPr baseColWidth="10" defaultColWidth="11.42578125" defaultRowHeight="12.75" x14ac:dyDescent="0.2"/>
  <cols>
    <col min="1" max="1" width="6.5703125" style="1" customWidth="1"/>
    <col min="2" max="3" width="15.7109375" style="1" customWidth="1"/>
    <col min="4" max="4" width="31.5703125" style="1" customWidth="1"/>
    <col min="5" max="5" width="11" style="1" customWidth="1"/>
    <col min="6" max="6" width="32.42578125" style="1" customWidth="1"/>
    <col min="7" max="7" width="11.42578125" style="1" customWidth="1"/>
    <col min="8" max="8" width="19.28515625" style="1" customWidth="1"/>
    <col min="9" max="17" width="19.42578125" style="2" customWidth="1"/>
    <col min="18" max="19" width="24.5703125" style="1" customWidth="1"/>
    <col min="20" max="20" width="23.7109375" style="1" bestFit="1" customWidth="1"/>
    <col min="21" max="21" width="19.7109375" style="1" bestFit="1" customWidth="1"/>
    <col min="22" max="22" width="22.5703125" style="1" bestFit="1" customWidth="1"/>
    <col min="23" max="23" width="27.42578125" style="1" bestFit="1" customWidth="1"/>
    <col min="24" max="24" width="21.28515625" style="1" bestFit="1" customWidth="1"/>
    <col min="25" max="16384" width="11.42578125" style="1"/>
  </cols>
  <sheetData>
    <row r="1" spans="1:18" s="7" customFormat="1" ht="35.1" customHeight="1" x14ac:dyDescent="0.2">
      <c r="A1" s="7" t="s">
        <v>0</v>
      </c>
      <c r="B1" s="7" t="s">
        <v>3815</v>
      </c>
      <c r="C1" s="7" t="s">
        <v>9468</v>
      </c>
      <c r="D1" s="8" t="s">
        <v>1</v>
      </c>
      <c r="E1" s="7" t="s">
        <v>99</v>
      </c>
      <c r="F1" s="7" t="s">
        <v>3</v>
      </c>
      <c r="G1" s="7" t="s">
        <v>13</v>
      </c>
      <c r="H1" s="7" t="s">
        <v>54</v>
      </c>
      <c r="I1" s="9" t="s">
        <v>4</v>
      </c>
      <c r="J1" s="9" t="s">
        <v>5</v>
      </c>
      <c r="K1" s="9" t="s">
        <v>6</v>
      </c>
      <c r="L1" s="9" t="s">
        <v>7</v>
      </c>
      <c r="M1" s="9" t="s">
        <v>8</v>
      </c>
      <c r="N1" s="9" t="s">
        <v>9</v>
      </c>
      <c r="O1" s="9" t="s">
        <v>10</v>
      </c>
      <c r="P1" s="9" t="s">
        <v>11</v>
      </c>
      <c r="Q1" s="9" t="s">
        <v>12</v>
      </c>
      <c r="R1" s="10"/>
    </row>
    <row r="2" spans="1:18" x14ac:dyDescent="0.2">
      <c r="A2" s="1">
        <v>2026</v>
      </c>
      <c r="B2" s="1" t="s">
        <v>920</v>
      </c>
      <c r="C2" s="1" t="s">
        <v>3493</v>
      </c>
      <c r="D2" s="1" t="s">
        <v>4950</v>
      </c>
      <c r="E2" s="1">
        <v>1</v>
      </c>
      <c r="F2" s="1" t="s">
        <v>14</v>
      </c>
      <c r="G2" s="1">
        <v>10</v>
      </c>
      <c r="H2" s="1" t="s">
        <v>32</v>
      </c>
      <c r="I2" s="2">
        <v>78766826889</v>
      </c>
      <c r="J2" s="2">
        <v>57026385569</v>
      </c>
      <c r="K2" s="2">
        <v>0</v>
      </c>
      <c r="L2" s="2">
        <v>57026385569</v>
      </c>
      <c r="M2" s="2">
        <v>21435826561</v>
      </c>
      <c r="N2" s="2">
        <v>35590559008</v>
      </c>
      <c r="O2" s="2">
        <v>0</v>
      </c>
      <c r="P2" s="2">
        <v>35590559008</v>
      </c>
      <c r="Q2" s="2">
        <v>35590559008</v>
      </c>
    </row>
    <row r="3" spans="1:18" x14ac:dyDescent="0.2">
      <c r="A3" s="1">
        <v>2026</v>
      </c>
      <c r="B3" s="1" t="s">
        <v>920</v>
      </c>
      <c r="C3" s="1" t="s">
        <v>3493</v>
      </c>
      <c r="D3" s="1" t="s">
        <v>4951</v>
      </c>
      <c r="E3" s="1">
        <v>5</v>
      </c>
      <c r="F3" s="1" t="s">
        <v>4952</v>
      </c>
      <c r="G3" s="1">
        <v>10</v>
      </c>
      <c r="H3" s="1" t="s">
        <v>32</v>
      </c>
      <c r="I3" s="2">
        <v>263700000</v>
      </c>
      <c r="J3" s="2">
        <v>263700000</v>
      </c>
      <c r="K3" s="2">
        <v>0</v>
      </c>
      <c r="L3" s="2">
        <v>263700000</v>
      </c>
      <c r="M3" s="2">
        <v>78430938</v>
      </c>
      <c r="N3" s="2">
        <v>185269062</v>
      </c>
      <c r="O3" s="2">
        <v>0</v>
      </c>
      <c r="P3" s="2">
        <v>185269062</v>
      </c>
      <c r="Q3" s="2">
        <v>185269062</v>
      </c>
    </row>
    <row r="4" spans="1:18" x14ac:dyDescent="0.2">
      <c r="A4" s="1">
        <v>2026</v>
      </c>
      <c r="B4" s="1" t="s">
        <v>920</v>
      </c>
      <c r="C4" s="1" t="s">
        <v>3493</v>
      </c>
      <c r="D4" s="1" t="s">
        <v>4953</v>
      </c>
      <c r="E4" s="1">
        <v>6</v>
      </c>
      <c r="F4" s="1" t="s">
        <v>4954</v>
      </c>
      <c r="G4" s="1">
        <v>10</v>
      </c>
      <c r="H4" s="1" t="s">
        <v>32</v>
      </c>
      <c r="I4" s="2">
        <v>76786800</v>
      </c>
      <c r="J4" s="2">
        <v>76786800</v>
      </c>
      <c r="K4" s="2">
        <v>0</v>
      </c>
      <c r="L4" s="2">
        <v>76786800</v>
      </c>
      <c r="M4" s="2">
        <v>30576081</v>
      </c>
      <c r="N4" s="2">
        <v>46210719</v>
      </c>
      <c r="O4" s="2">
        <v>0</v>
      </c>
      <c r="P4" s="2">
        <v>46210719</v>
      </c>
      <c r="Q4" s="2">
        <v>46210719</v>
      </c>
    </row>
    <row r="5" spans="1:18" x14ac:dyDescent="0.2">
      <c r="A5" s="1">
        <v>2026</v>
      </c>
      <c r="B5" s="1" t="s">
        <v>920</v>
      </c>
      <c r="C5" s="1" t="s">
        <v>3493</v>
      </c>
      <c r="D5" s="1" t="s">
        <v>4955</v>
      </c>
      <c r="E5" s="1">
        <v>7</v>
      </c>
      <c r="F5" s="1" t="s">
        <v>4956</v>
      </c>
      <c r="G5" s="1">
        <v>10</v>
      </c>
      <c r="H5" s="1" t="s">
        <v>32</v>
      </c>
      <c r="I5" s="2">
        <v>130968000</v>
      </c>
      <c r="J5" s="2">
        <v>290968000</v>
      </c>
      <c r="K5" s="2">
        <v>0</v>
      </c>
      <c r="L5" s="2">
        <v>290968000</v>
      </c>
      <c r="M5" s="2">
        <v>109203364</v>
      </c>
      <c r="N5" s="2">
        <v>181764636</v>
      </c>
      <c r="O5" s="2">
        <v>0</v>
      </c>
      <c r="P5" s="2">
        <v>181764636</v>
      </c>
      <c r="Q5" s="2">
        <v>181764636</v>
      </c>
    </row>
    <row r="6" spans="1:18" x14ac:dyDescent="0.2">
      <c r="A6" s="1">
        <v>2026</v>
      </c>
      <c r="B6" s="1" t="s">
        <v>920</v>
      </c>
      <c r="C6" s="1" t="s">
        <v>3493</v>
      </c>
      <c r="D6" s="1" t="s">
        <v>4957</v>
      </c>
      <c r="E6" s="1">
        <v>8</v>
      </c>
      <c r="F6" s="1" t="s">
        <v>4958</v>
      </c>
      <c r="G6" s="1">
        <v>10</v>
      </c>
      <c r="H6" s="1" t="s">
        <v>32</v>
      </c>
      <c r="I6" s="2">
        <v>8024356329</v>
      </c>
      <c r="J6" s="2">
        <v>8024356329</v>
      </c>
      <c r="K6" s="2">
        <v>0</v>
      </c>
      <c r="L6" s="2">
        <v>8024356329</v>
      </c>
      <c r="M6" s="2">
        <v>3401103890</v>
      </c>
      <c r="N6" s="2">
        <v>4623252439</v>
      </c>
      <c r="O6" s="2">
        <v>2543592</v>
      </c>
      <c r="P6" s="2">
        <v>4620708847</v>
      </c>
      <c r="Q6" s="2">
        <v>4617645683</v>
      </c>
    </row>
    <row r="7" spans="1:18" x14ac:dyDescent="0.2">
      <c r="A7" s="1">
        <v>2026</v>
      </c>
      <c r="B7" s="1" t="s">
        <v>920</v>
      </c>
      <c r="C7" s="1" t="s">
        <v>3493</v>
      </c>
      <c r="D7" s="1" t="s">
        <v>4959</v>
      </c>
      <c r="E7" s="1">
        <v>9</v>
      </c>
      <c r="F7" s="1" t="s">
        <v>4960</v>
      </c>
      <c r="G7" s="1">
        <v>10</v>
      </c>
      <c r="H7" s="1" t="s">
        <v>32</v>
      </c>
      <c r="I7" s="2">
        <v>2742141726</v>
      </c>
      <c r="J7" s="2">
        <v>2742141726</v>
      </c>
      <c r="K7" s="2">
        <v>0</v>
      </c>
      <c r="L7" s="2">
        <v>2742141726</v>
      </c>
      <c r="M7" s="2">
        <v>1501090863</v>
      </c>
      <c r="N7" s="2">
        <v>1241050863</v>
      </c>
      <c r="O7" s="2">
        <v>0</v>
      </c>
      <c r="P7" s="2">
        <v>1241050863</v>
      </c>
      <c r="Q7" s="2">
        <v>1241050863</v>
      </c>
    </row>
    <row r="8" spans="1:18" x14ac:dyDescent="0.2">
      <c r="A8" s="1">
        <v>2026</v>
      </c>
      <c r="B8" s="1" t="s">
        <v>920</v>
      </c>
      <c r="C8" s="1" t="s">
        <v>3493</v>
      </c>
      <c r="D8" s="1" t="s">
        <v>4961</v>
      </c>
      <c r="E8" s="1">
        <v>10</v>
      </c>
      <c r="F8" s="1" t="s">
        <v>4962</v>
      </c>
      <c r="G8" s="1">
        <v>10</v>
      </c>
      <c r="H8" s="1" t="s">
        <v>32</v>
      </c>
      <c r="I8" s="2">
        <v>9055391283</v>
      </c>
      <c r="J8" s="2">
        <v>9055391283</v>
      </c>
      <c r="K8" s="2">
        <v>0</v>
      </c>
      <c r="L8" s="2">
        <v>9055391283</v>
      </c>
      <c r="M8" s="2">
        <v>9005678895</v>
      </c>
      <c r="N8" s="2">
        <v>49712388</v>
      </c>
      <c r="O8" s="2">
        <v>0</v>
      </c>
      <c r="P8" s="2">
        <v>49712388</v>
      </c>
      <c r="Q8" s="2">
        <v>34599010</v>
      </c>
    </row>
    <row r="9" spans="1:18" x14ac:dyDescent="0.2">
      <c r="A9" s="1">
        <v>2026</v>
      </c>
      <c r="B9" s="1" t="s">
        <v>920</v>
      </c>
      <c r="C9" s="1" t="s">
        <v>3493</v>
      </c>
      <c r="D9" s="1" t="s">
        <v>4963</v>
      </c>
      <c r="E9" s="1">
        <v>11</v>
      </c>
      <c r="F9" s="1" t="s">
        <v>4964</v>
      </c>
      <c r="G9" s="1">
        <v>10</v>
      </c>
      <c r="H9" s="1" t="s">
        <v>32</v>
      </c>
      <c r="I9" s="2">
        <v>4348063108</v>
      </c>
      <c r="J9" s="2">
        <v>4348063108</v>
      </c>
      <c r="K9" s="2">
        <v>0</v>
      </c>
      <c r="L9" s="2">
        <v>4348063108</v>
      </c>
      <c r="M9" s="2">
        <v>2721992621</v>
      </c>
      <c r="N9" s="2">
        <v>1626070487</v>
      </c>
      <c r="O9" s="2">
        <v>3620390</v>
      </c>
      <c r="P9" s="2">
        <v>1622450097</v>
      </c>
      <c r="Q9" s="2">
        <v>1612253189</v>
      </c>
    </row>
    <row r="10" spans="1:18" x14ac:dyDescent="0.2">
      <c r="A10" s="1">
        <v>2026</v>
      </c>
      <c r="B10" s="1" t="s">
        <v>920</v>
      </c>
      <c r="C10" s="1" t="s">
        <v>3493</v>
      </c>
      <c r="D10" s="1" t="s">
        <v>4965</v>
      </c>
      <c r="E10" s="1">
        <v>12</v>
      </c>
      <c r="F10" s="1" t="s">
        <v>4966</v>
      </c>
      <c r="G10" s="1">
        <v>10</v>
      </c>
      <c r="H10" s="1" t="s">
        <v>32</v>
      </c>
      <c r="I10" s="2">
        <v>3217012808</v>
      </c>
      <c r="J10" s="2">
        <v>3217012808</v>
      </c>
      <c r="K10" s="2">
        <v>0</v>
      </c>
      <c r="L10" s="2">
        <v>3217012808</v>
      </c>
      <c r="M10" s="2">
        <v>1155052980</v>
      </c>
      <c r="N10" s="2">
        <v>2061959828</v>
      </c>
      <c r="O10" s="2">
        <v>0</v>
      </c>
      <c r="P10" s="2">
        <v>2061959828</v>
      </c>
      <c r="Q10" s="2">
        <v>2061959828</v>
      </c>
    </row>
    <row r="11" spans="1:18" x14ac:dyDescent="0.2">
      <c r="A11" s="1">
        <v>2026</v>
      </c>
      <c r="B11" s="1" t="s">
        <v>920</v>
      </c>
      <c r="C11" s="1" t="s">
        <v>3493</v>
      </c>
      <c r="D11" s="1" t="s">
        <v>4967</v>
      </c>
      <c r="E11" s="1">
        <v>13</v>
      </c>
      <c r="F11" s="1" t="s">
        <v>4968</v>
      </c>
      <c r="G11" s="1">
        <v>10</v>
      </c>
      <c r="H11" s="1" t="s">
        <v>32</v>
      </c>
      <c r="I11" s="2">
        <v>11561786538</v>
      </c>
      <c r="J11" s="2">
        <v>8561786538</v>
      </c>
      <c r="K11" s="2">
        <v>0</v>
      </c>
      <c r="L11" s="2">
        <v>8561786538</v>
      </c>
      <c r="M11" s="2">
        <v>3548337264</v>
      </c>
      <c r="N11" s="2">
        <v>5013449274</v>
      </c>
      <c r="O11" s="2">
        <v>0</v>
      </c>
      <c r="P11" s="2">
        <v>5013449274</v>
      </c>
      <c r="Q11" s="2">
        <v>5013449274</v>
      </c>
    </row>
    <row r="12" spans="1:18" x14ac:dyDescent="0.2">
      <c r="A12" s="1">
        <v>2026</v>
      </c>
      <c r="B12" s="1" t="s">
        <v>920</v>
      </c>
      <c r="C12" s="1" t="s">
        <v>3493</v>
      </c>
      <c r="D12" s="1" t="s">
        <v>4969</v>
      </c>
      <c r="E12" s="1">
        <v>14</v>
      </c>
      <c r="F12" s="1" t="s">
        <v>4970</v>
      </c>
      <c r="G12" s="1">
        <v>10</v>
      </c>
      <c r="H12" s="1" t="s">
        <v>32</v>
      </c>
      <c r="I12" s="2">
        <v>8189598798</v>
      </c>
      <c r="J12" s="2">
        <v>6689598798</v>
      </c>
      <c r="K12" s="2">
        <v>0</v>
      </c>
      <c r="L12" s="2">
        <v>6689598798</v>
      </c>
      <c r="M12" s="2">
        <v>3152342198</v>
      </c>
      <c r="N12" s="2">
        <v>3537256600</v>
      </c>
      <c r="O12" s="2">
        <v>0</v>
      </c>
      <c r="P12" s="2">
        <v>3537256600</v>
      </c>
      <c r="Q12" s="2">
        <v>3537256600</v>
      </c>
    </row>
    <row r="13" spans="1:18" x14ac:dyDescent="0.2">
      <c r="A13" s="1">
        <v>2026</v>
      </c>
      <c r="B13" s="1" t="s">
        <v>920</v>
      </c>
      <c r="C13" s="1" t="s">
        <v>3493</v>
      </c>
      <c r="D13" s="1" t="s">
        <v>4971</v>
      </c>
      <c r="E13" s="1">
        <v>15</v>
      </c>
      <c r="F13" s="1" t="s">
        <v>4972</v>
      </c>
      <c r="G13" s="1">
        <v>10</v>
      </c>
      <c r="H13" s="1" t="s">
        <v>32</v>
      </c>
      <c r="I13" s="2">
        <v>9831982223</v>
      </c>
      <c r="J13" s="2">
        <v>7331982223</v>
      </c>
      <c r="K13" s="2">
        <v>0</v>
      </c>
      <c r="L13" s="2">
        <v>7331982223</v>
      </c>
      <c r="M13" s="2">
        <v>3508213795</v>
      </c>
      <c r="N13" s="2">
        <v>3823768428</v>
      </c>
      <c r="O13" s="2">
        <v>0</v>
      </c>
      <c r="P13" s="2">
        <v>3823768428</v>
      </c>
      <c r="Q13" s="2">
        <v>3823768428</v>
      </c>
    </row>
    <row r="14" spans="1:18" x14ac:dyDescent="0.2">
      <c r="A14" s="1">
        <v>2026</v>
      </c>
      <c r="B14" s="1" t="s">
        <v>920</v>
      </c>
      <c r="C14" s="1" t="s">
        <v>3493</v>
      </c>
      <c r="D14" s="1" t="s">
        <v>4973</v>
      </c>
      <c r="E14" s="1">
        <v>16</v>
      </c>
      <c r="F14" s="1" t="s">
        <v>4974</v>
      </c>
      <c r="G14" s="1">
        <v>10</v>
      </c>
      <c r="H14" s="1" t="s">
        <v>32</v>
      </c>
      <c r="I14" s="2">
        <v>4769351467</v>
      </c>
      <c r="J14" s="2">
        <v>4269351467</v>
      </c>
      <c r="K14" s="2">
        <v>0</v>
      </c>
      <c r="L14" s="2">
        <v>4269351467</v>
      </c>
      <c r="M14" s="2">
        <v>2421566767</v>
      </c>
      <c r="N14" s="2">
        <v>1847784700</v>
      </c>
      <c r="O14" s="2">
        <v>0</v>
      </c>
      <c r="P14" s="2">
        <v>1847784700</v>
      </c>
      <c r="Q14" s="2">
        <v>1847784700</v>
      </c>
    </row>
    <row r="15" spans="1:18" x14ac:dyDescent="0.2">
      <c r="A15" s="1">
        <v>2026</v>
      </c>
      <c r="B15" s="1" t="s">
        <v>920</v>
      </c>
      <c r="C15" s="1" t="s">
        <v>3493</v>
      </c>
      <c r="D15" s="1" t="s">
        <v>4975</v>
      </c>
      <c r="E15" s="1">
        <v>17</v>
      </c>
      <c r="F15" s="1" t="s">
        <v>4976</v>
      </c>
      <c r="G15" s="1">
        <v>10</v>
      </c>
      <c r="H15" s="1" t="s">
        <v>32</v>
      </c>
      <c r="I15" s="2">
        <v>884722726</v>
      </c>
      <c r="J15" s="2">
        <v>884722726</v>
      </c>
      <c r="K15" s="2">
        <v>0</v>
      </c>
      <c r="L15" s="2">
        <v>884722726</v>
      </c>
      <c r="M15" s="2">
        <v>481052426</v>
      </c>
      <c r="N15" s="2">
        <v>403670300</v>
      </c>
      <c r="O15" s="2">
        <v>0</v>
      </c>
      <c r="P15" s="2">
        <v>403670300</v>
      </c>
      <c r="Q15" s="2">
        <v>403670300</v>
      </c>
    </row>
    <row r="16" spans="1:18" x14ac:dyDescent="0.2">
      <c r="A16" s="1">
        <v>2026</v>
      </c>
      <c r="B16" s="1" t="s">
        <v>920</v>
      </c>
      <c r="C16" s="1" t="s">
        <v>3493</v>
      </c>
      <c r="D16" s="1" t="s">
        <v>4977</v>
      </c>
      <c r="E16" s="1">
        <v>18</v>
      </c>
      <c r="F16" s="1" t="s">
        <v>4978</v>
      </c>
      <c r="G16" s="1">
        <v>10</v>
      </c>
      <c r="H16" s="1" t="s">
        <v>32</v>
      </c>
      <c r="I16" s="2">
        <v>3577013600</v>
      </c>
      <c r="J16" s="2">
        <v>3077013600</v>
      </c>
      <c r="K16" s="2">
        <v>0</v>
      </c>
      <c r="L16" s="2">
        <v>3077013600</v>
      </c>
      <c r="M16" s="2">
        <v>1691124000</v>
      </c>
      <c r="N16" s="2">
        <v>1385889600</v>
      </c>
      <c r="O16" s="2">
        <v>0</v>
      </c>
      <c r="P16" s="2">
        <v>1385889600</v>
      </c>
      <c r="Q16" s="2">
        <v>1385889600</v>
      </c>
    </row>
    <row r="17" spans="1:17" x14ac:dyDescent="0.2">
      <c r="A17" s="1">
        <v>2026</v>
      </c>
      <c r="B17" s="1" t="s">
        <v>920</v>
      </c>
      <c r="C17" s="1" t="s">
        <v>3493</v>
      </c>
      <c r="D17" s="1" t="s">
        <v>4979</v>
      </c>
      <c r="E17" s="1">
        <v>19</v>
      </c>
      <c r="F17" s="1" t="s">
        <v>4980</v>
      </c>
      <c r="G17" s="1">
        <v>10</v>
      </c>
      <c r="H17" s="1" t="s">
        <v>32</v>
      </c>
      <c r="I17" s="2">
        <v>2384675733</v>
      </c>
      <c r="J17" s="2">
        <v>1884675733</v>
      </c>
      <c r="K17" s="2">
        <v>0</v>
      </c>
      <c r="L17" s="2">
        <v>1884675733</v>
      </c>
      <c r="M17" s="2">
        <v>960561633</v>
      </c>
      <c r="N17" s="2">
        <v>924114100</v>
      </c>
      <c r="O17" s="2">
        <v>0</v>
      </c>
      <c r="P17" s="2">
        <v>924114100</v>
      </c>
      <c r="Q17" s="2">
        <v>924114100</v>
      </c>
    </row>
    <row r="18" spans="1:17" x14ac:dyDescent="0.2">
      <c r="A18" s="1">
        <v>2026</v>
      </c>
      <c r="B18" s="1" t="s">
        <v>920</v>
      </c>
      <c r="C18" s="1" t="s">
        <v>3493</v>
      </c>
      <c r="D18" s="1" t="s">
        <v>4981</v>
      </c>
      <c r="E18" s="1">
        <v>20</v>
      </c>
      <c r="F18" s="1" t="s">
        <v>4982</v>
      </c>
      <c r="G18" s="1">
        <v>10</v>
      </c>
      <c r="H18" s="1" t="s">
        <v>32</v>
      </c>
      <c r="I18" s="2">
        <v>6377159225</v>
      </c>
      <c r="J18" s="2">
        <v>6377159225</v>
      </c>
      <c r="K18" s="2">
        <v>0</v>
      </c>
      <c r="L18" s="2">
        <v>6377159225</v>
      </c>
      <c r="M18" s="2">
        <v>4264479254</v>
      </c>
      <c r="N18" s="2">
        <v>2112679971</v>
      </c>
      <c r="O18" s="2">
        <v>0</v>
      </c>
      <c r="P18" s="2">
        <v>2112679971</v>
      </c>
      <c r="Q18" s="2">
        <v>2112679971</v>
      </c>
    </row>
    <row r="19" spans="1:17" x14ac:dyDescent="0.2">
      <c r="A19" s="1">
        <v>2026</v>
      </c>
      <c r="B19" s="1" t="s">
        <v>920</v>
      </c>
      <c r="C19" s="1" t="s">
        <v>3493</v>
      </c>
      <c r="D19" s="1" t="s">
        <v>4983</v>
      </c>
      <c r="E19" s="1">
        <v>21</v>
      </c>
      <c r="F19" s="1" t="s">
        <v>4984</v>
      </c>
      <c r="G19" s="1">
        <v>10</v>
      </c>
      <c r="H19" s="1" t="s">
        <v>32</v>
      </c>
      <c r="I19" s="2">
        <v>1250000000</v>
      </c>
      <c r="J19" s="2">
        <v>1250000000</v>
      </c>
      <c r="K19" s="2">
        <v>0</v>
      </c>
      <c r="L19" s="2">
        <v>1250000000</v>
      </c>
      <c r="M19" s="2">
        <v>950944705</v>
      </c>
      <c r="N19" s="2">
        <v>299055295</v>
      </c>
      <c r="O19" s="2">
        <v>5673929</v>
      </c>
      <c r="P19" s="2">
        <v>293381366</v>
      </c>
      <c r="Q19" s="2">
        <v>278476552</v>
      </c>
    </row>
    <row r="20" spans="1:17" x14ac:dyDescent="0.2">
      <c r="A20" s="1">
        <v>2026</v>
      </c>
      <c r="B20" s="1" t="s">
        <v>920</v>
      </c>
      <c r="C20" s="1" t="s">
        <v>3493</v>
      </c>
      <c r="D20" s="1" t="s">
        <v>4985</v>
      </c>
      <c r="E20" s="1">
        <v>22</v>
      </c>
      <c r="F20" s="1" t="s">
        <v>4986</v>
      </c>
      <c r="G20" s="1">
        <v>10</v>
      </c>
      <c r="H20" s="1" t="s">
        <v>32</v>
      </c>
      <c r="I20" s="2">
        <v>488673692</v>
      </c>
      <c r="J20" s="2">
        <v>488673692</v>
      </c>
      <c r="K20" s="2">
        <v>0</v>
      </c>
      <c r="L20" s="2">
        <v>488673692</v>
      </c>
      <c r="M20" s="2">
        <v>205635580</v>
      </c>
      <c r="N20" s="2">
        <v>283038112</v>
      </c>
      <c r="O20" s="2">
        <v>432821</v>
      </c>
      <c r="P20" s="2">
        <v>282605291</v>
      </c>
      <c r="Q20" s="2">
        <v>280842495</v>
      </c>
    </row>
    <row r="21" spans="1:17" x14ac:dyDescent="0.2">
      <c r="A21" s="1">
        <v>2026</v>
      </c>
      <c r="B21" s="1" t="s">
        <v>920</v>
      </c>
      <c r="C21" s="1" t="s">
        <v>3493</v>
      </c>
      <c r="D21" s="1" t="s">
        <v>4987</v>
      </c>
      <c r="E21" s="1">
        <v>23</v>
      </c>
      <c r="F21" s="1" t="s">
        <v>4988</v>
      </c>
      <c r="G21" s="1">
        <v>10</v>
      </c>
      <c r="H21" s="1" t="s">
        <v>32</v>
      </c>
      <c r="I21" s="2">
        <v>2144675205</v>
      </c>
      <c r="J21" s="2">
        <v>1644675205</v>
      </c>
      <c r="K21" s="2">
        <v>0</v>
      </c>
      <c r="L21" s="2">
        <v>1644675205</v>
      </c>
      <c r="M21" s="2">
        <v>1463180594</v>
      </c>
      <c r="N21" s="2">
        <v>181494611</v>
      </c>
      <c r="O21" s="2">
        <v>0</v>
      </c>
      <c r="P21" s="2">
        <v>181494611</v>
      </c>
      <c r="Q21" s="2">
        <v>181494611</v>
      </c>
    </row>
    <row r="22" spans="1:17" x14ac:dyDescent="0.2">
      <c r="A22" s="1">
        <v>2026</v>
      </c>
      <c r="B22" s="1" t="s">
        <v>920</v>
      </c>
      <c r="C22" s="1" t="s">
        <v>3493</v>
      </c>
      <c r="D22" s="1" t="s">
        <v>4989</v>
      </c>
      <c r="E22" s="1">
        <v>24</v>
      </c>
      <c r="F22" s="1" t="s">
        <v>4990</v>
      </c>
      <c r="G22" s="1">
        <v>10</v>
      </c>
      <c r="H22" s="1" t="s">
        <v>32</v>
      </c>
      <c r="I22" s="2">
        <v>37580400</v>
      </c>
      <c r="J22" s="2">
        <v>42021720</v>
      </c>
      <c r="K22" s="2">
        <v>0</v>
      </c>
      <c r="L22" s="2">
        <v>42021720</v>
      </c>
      <c r="M22" s="2">
        <v>42021720</v>
      </c>
      <c r="N22" s="2">
        <v>0</v>
      </c>
      <c r="O22" s="2">
        <v>0</v>
      </c>
      <c r="P22" s="2">
        <v>0</v>
      </c>
      <c r="Q22" s="2">
        <v>0</v>
      </c>
    </row>
    <row r="23" spans="1:17" x14ac:dyDescent="0.2">
      <c r="A23" s="1">
        <v>2026</v>
      </c>
      <c r="B23" s="1" t="s">
        <v>920</v>
      </c>
      <c r="C23" s="1" t="s">
        <v>3493</v>
      </c>
      <c r="D23" s="1" t="s">
        <v>4991</v>
      </c>
      <c r="E23" s="1">
        <v>25</v>
      </c>
      <c r="F23" s="1" t="s">
        <v>4992</v>
      </c>
      <c r="G23" s="1">
        <v>10</v>
      </c>
      <c r="H23" s="1" t="s">
        <v>32</v>
      </c>
      <c r="I23" s="2">
        <v>401255864</v>
      </c>
      <c r="J23" s="2">
        <v>451255864</v>
      </c>
      <c r="K23" s="2">
        <v>0</v>
      </c>
      <c r="L23" s="2">
        <v>451255864</v>
      </c>
      <c r="M23" s="2">
        <v>39340425</v>
      </c>
      <c r="N23" s="2">
        <v>411915439</v>
      </c>
      <c r="O23" s="2">
        <v>0</v>
      </c>
      <c r="P23" s="2">
        <v>411915439</v>
      </c>
      <c r="Q23" s="2">
        <v>411915439</v>
      </c>
    </row>
    <row r="24" spans="1:17" x14ac:dyDescent="0.2">
      <c r="A24" s="1">
        <v>2026</v>
      </c>
      <c r="B24" s="1" t="s">
        <v>920</v>
      </c>
      <c r="C24" s="1" t="s">
        <v>3493</v>
      </c>
      <c r="D24" s="1" t="s">
        <v>17462</v>
      </c>
      <c r="E24" s="1">
        <v>840</v>
      </c>
      <c r="F24" s="1" t="s">
        <v>17463</v>
      </c>
      <c r="G24" s="1">
        <v>10</v>
      </c>
      <c r="H24" s="1" t="s">
        <v>32</v>
      </c>
      <c r="I24" s="2">
        <v>0</v>
      </c>
      <c r="J24" s="2">
        <v>3281222</v>
      </c>
      <c r="K24" s="2">
        <v>0</v>
      </c>
      <c r="L24" s="2">
        <v>3281222</v>
      </c>
      <c r="M24" s="2">
        <v>0</v>
      </c>
      <c r="N24" s="2">
        <v>3281222</v>
      </c>
      <c r="O24" s="2">
        <v>3281222</v>
      </c>
      <c r="P24" s="2">
        <v>0</v>
      </c>
      <c r="Q24" s="2">
        <v>0</v>
      </c>
    </row>
    <row r="25" spans="1:17" x14ac:dyDescent="0.2">
      <c r="A25" s="1">
        <v>2026</v>
      </c>
      <c r="B25" s="1" t="s">
        <v>920</v>
      </c>
      <c r="C25" s="1" t="s">
        <v>3493</v>
      </c>
      <c r="D25" s="1" t="s">
        <v>4993</v>
      </c>
      <c r="E25" s="1">
        <v>26</v>
      </c>
      <c r="F25" s="1" t="s">
        <v>4994</v>
      </c>
      <c r="G25" s="1">
        <v>10</v>
      </c>
      <c r="H25" s="1" t="s">
        <v>32</v>
      </c>
      <c r="I25" s="2">
        <v>16695000</v>
      </c>
      <c r="J25" s="2">
        <v>16695000</v>
      </c>
      <c r="K25" s="2">
        <v>0</v>
      </c>
      <c r="L25" s="2">
        <v>16695000</v>
      </c>
      <c r="M25" s="2">
        <v>10346190</v>
      </c>
      <c r="N25" s="2">
        <v>6348810</v>
      </c>
      <c r="O25" s="2">
        <v>3501810</v>
      </c>
      <c r="P25" s="2">
        <v>2847000</v>
      </c>
      <c r="Q25" s="2">
        <v>2847000</v>
      </c>
    </row>
    <row r="26" spans="1:17" x14ac:dyDescent="0.2">
      <c r="A26" s="1">
        <v>2026</v>
      </c>
      <c r="B26" s="1" t="s">
        <v>920</v>
      </c>
      <c r="C26" s="1" t="s">
        <v>3493</v>
      </c>
      <c r="D26" s="1" t="s">
        <v>4995</v>
      </c>
      <c r="E26" s="1">
        <v>27</v>
      </c>
      <c r="F26" s="1" t="s">
        <v>4996</v>
      </c>
      <c r="G26" s="1">
        <v>10</v>
      </c>
      <c r="H26" s="1" t="s">
        <v>32</v>
      </c>
      <c r="I26" s="2">
        <v>208725000</v>
      </c>
      <c r="J26" s="2">
        <v>208725000</v>
      </c>
      <c r="K26" s="2">
        <v>0</v>
      </c>
      <c r="L26" s="2">
        <v>208725000</v>
      </c>
      <c r="M26" s="2">
        <v>17876246</v>
      </c>
      <c r="N26" s="2">
        <v>190848754</v>
      </c>
      <c r="O26" s="2">
        <v>0</v>
      </c>
      <c r="P26" s="2">
        <v>190848754</v>
      </c>
      <c r="Q26" s="2">
        <v>190848754</v>
      </c>
    </row>
    <row r="27" spans="1:17" x14ac:dyDescent="0.2">
      <c r="A27" s="1">
        <v>2026</v>
      </c>
      <c r="B27" s="1" t="s">
        <v>920</v>
      </c>
      <c r="C27" s="1" t="s">
        <v>3493</v>
      </c>
      <c r="D27" s="1" t="s">
        <v>4997</v>
      </c>
      <c r="E27" s="1">
        <v>28</v>
      </c>
      <c r="F27" s="1" t="s">
        <v>4998</v>
      </c>
      <c r="G27" s="1">
        <v>10</v>
      </c>
      <c r="H27" s="1" t="s">
        <v>32</v>
      </c>
      <c r="I27" s="2">
        <v>100000000</v>
      </c>
      <c r="J27" s="2">
        <v>96718778</v>
      </c>
      <c r="K27" s="2">
        <v>95938778</v>
      </c>
      <c r="L27" s="2">
        <v>780000</v>
      </c>
      <c r="M27" s="2">
        <v>0</v>
      </c>
      <c r="N27" s="2">
        <v>780000</v>
      </c>
      <c r="O27" s="2">
        <v>0</v>
      </c>
      <c r="P27" s="2">
        <v>780000</v>
      </c>
      <c r="Q27" s="2">
        <v>780000</v>
      </c>
    </row>
    <row r="28" spans="1:17" x14ac:dyDescent="0.2">
      <c r="A28" s="1">
        <v>2026</v>
      </c>
      <c r="B28" s="1" t="s">
        <v>920</v>
      </c>
      <c r="C28" s="1" t="s">
        <v>3493</v>
      </c>
      <c r="D28" s="1" t="s">
        <v>4999</v>
      </c>
      <c r="E28" s="1">
        <v>2</v>
      </c>
      <c r="F28" s="1" t="s">
        <v>5000</v>
      </c>
      <c r="G28" s="1">
        <v>31</v>
      </c>
      <c r="H28" s="1" t="s">
        <v>33</v>
      </c>
      <c r="I28" s="2">
        <v>2778600000</v>
      </c>
      <c r="J28" s="2">
        <v>2778600000</v>
      </c>
      <c r="K28" s="2">
        <v>0</v>
      </c>
      <c r="L28" s="2">
        <v>2778600000</v>
      </c>
      <c r="M28" s="2">
        <v>1960189743</v>
      </c>
      <c r="N28" s="2">
        <v>818410257</v>
      </c>
      <c r="O28" s="2">
        <v>0</v>
      </c>
      <c r="P28" s="2">
        <v>818410257</v>
      </c>
      <c r="Q28" s="2">
        <v>818410257</v>
      </c>
    </row>
    <row r="29" spans="1:17" x14ac:dyDescent="0.2">
      <c r="A29" s="1">
        <v>2026</v>
      </c>
      <c r="B29" s="1" t="s">
        <v>920</v>
      </c>
      <c r="C29" s="1" t="s">
        <v>3493</v>
      </c>
      <c r="D29" s="1" t="s">
        <v>5001</v>
      </c>
      <c r="E29" s="1">
        <v>3</v>
      </c>
      <c r="F29" s="1" t="s">
        <v>5002</v>
      </c>
      <c r="G29" s="1">
        <v>33</v>
      </c>
      <c r="H29" s="1" t="s">
        <v>34</v>
      </c>
      <c r="I29" s="2">
        <v>38600000</v>
      </c>
      <c r="J29" s="2">
        <v>38600000</v>
      </c>
      <c r="K29" s="2">
        <v>0</v>
      </c>
      <c r="L29" s="2">
        <v>38600000</v>
      </c>
      <c r="M29" s="2">
        <v>27565261</v>
      </c>
      <c r="N29" s="2">
        <v>11034739</v>
      </c>
      <c r="O29" s="2">
        <v>0</v>
      </c>
      <c r="P29" s="2">
        <v>11034739</v>
      </c>
      <c r="Q29" s="2">
        <v>11034739</v>
      </c>
    </row>
    <row r="30" spans="1:17" x14ac:dyDescent="0.2">
      <c r="A30" s="1">
        <v>2026</v>
      </c>
      <c r="B30" s="1" t="s">
        <v>920</v>
      </c>
      <c r="C30" s="1" t="s">
        <v>3493</v>
      </c>
      <c r="D30" s="1" t="s">
        <v>5003</v>
      </c>
      <c r="E30" s="1">
        <v>4</v>
      </c>
      <c r="F30" s="1" t="s">
        <v>5004</v>
      </c>
      <c r="G30" s="1">
        <v>37</v>
      </c>
      <c r="H30" s="1" t="s">
        <v>35</v>
      </c>
      <c r="I30" s="2">
        <v>19505300</v>
      </c>
      <c r="J30" s="2">
        <v>19505300</v>
      </c>
      <c r="K30" s="2">
        <v>0</v>
      </c>
      <c r="L30" s="2">
        <v>19505300</v>
      </c>
      <c r="M30" s="2">
        <v>10343013</v>
      </c>
      <c r="N30" s="2">
        <v>9162287</v>
      </c>
      <c r="O30" s="2">
        <v>0</v>
      </c>
      <c r="P30" s="2">
        <v>9162287</v>
      </c>
      <c r="Q30" s="2">
        <v>9162287</v>
      </c>
    </row>
    <row r="31" spans="1:17" x14ac:dyDescent="0.2">
      <c r="A31" s="1">
        <v>2026</v>
      </c>
      <c r="B31" s="1" t="s">
        <v>920</v>
      </c>
      <c r="C31" s="1" t="s">
        <v>3493</v>
      </c>
      <c r="D31" s="1" t="s">
        <v>15012</v>
      </c>
      <c r="E31" s="1">
        <v>717</v>
      </c>
      <c r="F31" s="1" t="s">
        <v>15013</v>
      </c>
      <c r="G31" s="1">
        <v>60</v>
      </c>
      <c r="H31" s="1" t="s">
        <v>37</v>
      </c>
      <c r="I31" s="2">
        <v>0</v>
      </c>
      <c r="J31" s="2">
        <v>35797500</v>
      </c>
      <c r="K31" s="2">
        <v>0</v>
      </c>
      <c r="L31" s="2">
        <v>35797500</v>
      </c>
      <c r="M31" s="2">
        <v>0</v>
      </c>
      <c r="N31" s="2">
        <v>35797500</v>
      </c>
      <c r="O31" s="2">
        <v>27046500</v>
      </c>
      <c r="P31" s="2">
        <v>8751000</v>
      </c>
      <c r="Q31" s="2">
        <v>8751000</v>
      </c>
    </row>
    <row r="32" spans="1:17" x14ac:dyDescent="0.2">
      <c r="A32" s="1">
        <v>2026</v>
      </c>
      <c r="B32" s="1" t="s">
        <v>920</v>
      </c>
      <c r="C32" s="1" t="s">
        <v>3493</v>
      </c>
      <c r="D32" s="1" t="s">
        <v>17464</v>
      </c>
      <c r="E32" s="1">
        <v>841</v>
      </c>
      <c r="F32" s="1" t="s">
        <v>17465</v>
      </c>
      <c r="G32" s="1">
        <v>81</v>
      </c>
      <c r="H32" s="1" t="s">
        <v>201</v>
      </c>
      <c r="I32" s="2">
        <v>0</v>
      </c>
      <c r="J32" s="2">
        <v>532404369</v>
      </c>
      <c r="K32" s="2">
        <v>0</v>
      </c>
      <c r="L32" s="2">
        <v>532404369</v>
      </c>
      <c r="M32" s="2">
        <v>0</v>
      </c>
      <c r="N32" s="2">
        <v>532404369</v>
      </c>
      <c r="O32" s="2">
        <v>0</v>
      </c>
      <c r="P32" s="2">
        <v>532404369</v>
      </c>
      <c r="Q32" s="2">
        <v>532404369</v>
      </c>
    </row>
    <row r="33" spans="1:17" x14ac:dyDescent="0.2">
      <c r="A33" s="1">
        <v>2026</v>
      </c>
      <c r="B33" s="1" t="s">
        <v>920</v>
      </c>
      <c r="C33" s="1" t="s">
        <v>3493</v>
      </c>
      <c r="D33" s="1" t="s">
        <v>17466</v>
      </c>
      <c r="E33" s="1">
        <v>842</v>
      </c>
      <c r="F33" s="1" t="s">
        <v>17467</v>
      </c>
      <c r="G33" s="1">
        <v>83</v>
      </c>
      <c r="H33" s="1" t="s">
        <v>13127</v>
      </c>
      <c r="I33" s="2">
        <v>0</v>
      </c>
      <c r="J33" s="2">
        <v>10231869</v>
      </c>
      <c r="K33" s="2">
        <v>0</v>
      </c>
      <c r="L33" s="2">
        <v>10231869</v>
      </c>
      <c r="M33" s="2">
        <v>0</v>
      </c>
      <c r="N33" s="2">
        <v>10231869</v>
      </c>
      <c r="O33" s="2">
        <v>0</v>
      </c>
      <c r="P33" s="2">
        <v>10231869</v>
      </c>
      <c r="Q33" s="2">
        <v>10231869</v>
      </c>
    </row>
    <row r="34" spans="1:17" x14ac:dyDescent="0.2">
      <c r="A34" s="1">
        <v>2026</v>
      </c>
      <c r="B34" s="1" t="s">
        <v>920</v>
      </c>
      <c r="C34" s="1" t="s">
        <v>3493</v>
      </c>
      <c r="D34" s="1" t="s">
        <v>17468</v>
      </c>
      <c r="E34" s="1">
        <v>843</v>
      </c>
      <c r="F34" s="1" t="s">
        <v>17469</v>
      </c>
      <c r="G34" s="1">
        <v>87</v>
      </c>
      <c r="H34" s="1" t="s">
        <v>714</v>
      </c>
      <c r="I34" s="2">
        <v>0</v>
      </c>
      <c r="J34" s="2">
        <v>3997683</v>
      </c>
      <c r="K34" s="2">
        <v>0</v>
      </c>
      <c r="L34" s="2">
        <v>3997683</v>
      </c>
      <c r="M34" s="2">
        <v>0</v>
      </c>
      <c r="N34" s="2">
        <v>3997683</v>
      </c>
      <c r="O34" s="2">
        <v>0</v>
      </c>
      <c r="P34" s="2">
        <v>3997683</v>
      </c>
      <c r="Q34" s="2">
        <v>3997683</v>
      </c>
    </row>
    <row r="35" spans="1:17" x14ac:dyDescent="0.2">
      <c r="A35" s="1">
        <v>2026</v>
      </c>
      <c r="B35" s="1" t="s">
        <v>3519</v>
      </c>
      <c r="C35" s="1" t="s">
        <v>3519</v>
      </c>
      <c r="D35" s="1" t="s">
        <v>22264</v>
      </c>
      <c r="E35" s="1">
        <v>989</v>
      </c>
      <c r="F35" s="1" t="s">
        <v>22265</v>
      </c>
      <c r="G35" s="1">
        <v>10</v>
      </c>
      <c r="H35" s="1" t="s">
        <v>32</v>
      </c>
      <c r="I35" s="2">
        <v>0</v>
      </c>
      <c r="J35" s="2">
        <v>0</v>
      </c>
      <c r="K35" s="2">
        <v>0</v>
      </c>
      <c r="L35" s="2">
        <v>0</v>
      </c>
      <c r="M35" s="2">
        <v>0</v>
      </c>
      <c r="N35" s="2">
        <v>0</v>
      </c>
      <c r="O35" s="2">
        <v>0</v>
      </c>
      <c r="P35" s="2">
        <v>0</v>
      </c>
      <c r="Q35" s="2">
        <v>0</v>
      </c>
    </row>
    <row r="36" spans="1:17" x14ac:dyDescent="0.2">
      <c r="A36" s="1">
        <v>2026</v>
      </c>
      <c r="B36" s="1" t="s">
        <v>920</v>
      </c>
      <c r="C36" s="1" t="s">
        <v>3494</v>
      </c>
      <c r="D36" s="1" t="s">
        <v>5005</v>
      </c>
      <c r="E36" s="1">
        <v>29</v>
      </c>
      <c r="F36" s="1" t="s">
        <v>15</v>
      </c>
      <c r="G36" s="1">
        <v>20</v>
      </c>
      <c r="H36" s="1" t="s">
        <v>36</v>
      </c>
      <c r="I36" s="2">
        <v>3709622342</v>
      </c>
      <c r="J36" s="2">
        <v>3709622342</v>
      </c>
      <c r="K36" s="2">
        <v>0</v>
      </c>
      <c r="L36" s="2">
        <v>3709622342</v>
      </c>
      <c r="M36" s="2">
        <v>0</v>
      </c>
      <c r="N36" s="2">
        <v>3709622342</v>
      </c>
      <c r="O36" s="2">
        <v>3136358473</v>
      </c>
      <c r="P36" s="2">
        <v>573263869</v>
      </c>
      <c r="Q36" s="2">
        <v>573263869</v>
      </c>
    </row>
    <row r="37" spans="1:17" x14ac:dyDescent="0.2">
      <c r="A37" s="1">
        <v>2026</v>
      </c>
      <c r="B37" s="1" t="s">
        <v>920</v>
      </c>
      <c r="C37" s="1" t="s">
        <v>3494</v>
      </c>
      <c r="D37" s="1" t="s">
        <v>9373</v>
      </c>
      <c r="E37" s="1">
        <v>634</v>
      </c>
      <c r="F37" s="1" t="s">
        <v>9374</v>
      </c>
      <c r="G37" s="1">
        <v>60</v>
      </c>
      <c r="H37" s="1" t="s">
        <v>37</v>
      </c>
      <c r="I37" s="2">
        <v>0</v>
      </c>
      <c r="J37" s="2">
        <v>495000000</v>
      </c>
      <c r="K37" s="2">
        <v>0</v>
      </c>
      <c r="L37" s="2">
        <v>495000000</v>
      </c>
      <c r="M37" s="2">
        <v>5240033</v>
      </c>
      <c r="N37" s="2">
        <v>489759967</v>
      </c>
      <c r="O37" s="2">
        <v>84941141</v>
      </c>
      <c r="P37" s="2">
        <v>404818826</v>
      </c>
      <c r="Q37" s="2">
        <v>404818826</v>
      </c>
    </row>
    <row r="38" spans="1:17" x14ac:dyDescent="0.2">
      <c r="A38" s="1">
        <v>2026</v>
      </c>
      <c r="B38" s="1" t="s">
        <v>920</v>
      </c>
      <c r="C38" s="1" t="s">
        <v>3494</v>
      </c>
      <c r="D38" s="1" t="s">
        <v>5006</v>
      </c>
      <c r="E38" s="1">
        <v>30</v>
      </c>
      <c r="F38" s="1" t="s">
        <v>5007</v>
      </c>
      <c r="G38" s="1">
        <v>70</v>
      </c>
      <c r="H38" s="1" t="s">
        <v>51</v>
      </c>
      <c r="I38" s="2">
        <v>3408603000</v>
      </c>
      <c r="J38" s="2">
        <v>2752111000</v>
      </c>
      <c r="K38" s="2">
        <v>751944378</v>
      </c>
      <c r="L38" s="2">
        <v>2000166622</v>
      </c>
      <c r="M38" s="2">
        <v>0</v>
      </c>
      <c r="N38" s="2">
        <v>2000166622</v>
      </c>
      <c r="O38" s="2">
        <v>2000166622</v>
      </c>
      <c r="P38" s="2">
        <v>0</v>
      </c>
      <c r="Q38" s="2">
        <v>0</v>
      </c>
    </row>
    <row r="39" spans="1:17" x14ac:dyDescent="0.2">
      <c r="A39" s="1">
        <v>2026</v>
      </c>
      <c r="B39" s="1" t="s">
        <v>920</v>
      </c>
      <c r="C39" s="1" t="s">
        <v>3495</v>
      </c>
      <c r="D39" s="1" t="s">
        <v>5008</v>
      </c>
      <c r="E39" s="1">
        <v>31</v>
      </c>
      <c r="F39" s="1" t="s">
        <v>5009</v>
      </c>
      <c r="G39" s="1">
        <v>70</v>
      </c>
      <c r="H39" s="1" t="s">
        <v>51</v>
      </c>
      <c r="I39" s="2">
        <v>2000000000</v>
      </c>
      <c r="J39" s="2">
        <v>1491210</v>
      </c>
      <c r="K39" s="2">
        <v>1491210</v>
      </c>
      <c r="L39" s="2">
        <v>0</v>
      </c>
      <c r="M39" s="2">
        <v>0</v>
      </c>
      <c r="N39" s="2">
        <v>0</v>
      </c>
      <c r="O39" s="2">
        <v>0</v>
      </c>
      <c r="P39" s="2">
        <v>0</v>
      </c>
      <c r="Q39" s="2">
        <v>0</v>
      </c>
    </row>
    <row r="40" spans="1:17" x14ac:dyDescent="0.2">
      <c r="A40" s="1">
        <v>2026</v>
      </c>
      <c r="B40" s="1" t="s">
        <v>3519</v>
      </c>
      <c r="C40" s="1" t="s">
        <v>3519</v>
      </c>
      <c r="D40" s="1" t="s">
        <v>22266</v>
      </c>
      <c r="E40" s="1">
        <v>990</v>
      </c>
      <c r="F40" s="1" t="s">
        <v>22267</v>
      </c>
      <c r="G40" s="1">
        <v>70</v>
      </c>
      <c r="H40" s="1" t="s">
        <v>51</v>
      </c>
      <c r="I40" s="2">
        <v>0</v>
      </c>
      <c r="J40" s="2">
        <v>0</v>
      </c>
      <c r="K40" s="2">
        <v>0</v>
      </c>
      <c r="L40" s="2">
        <v>0</v>
      </c>
      <c r="M40" s="2">
        <v>0</v>
      </c>
      <c r="N40" s="2">
        <v>0</v>
      </c>
      <c r="O40" s="2">
        <v>0</v>
      </c>
      <c r="P40" s="2">
        <v>0</v>
      </c>
      <c r="Q40" s="2">
        <v>0</v>
      </c>
    </row>
    <row r="41" spans="1:17" x14ac:dyDescent="0.2">
      <c r="A41" s="1">
        <v>2026</v>
      </c>
      <c r="B41" s="1" t="s">
        <v>920</v>
      </c>
      <c r="C41" s="1" t="s">
        <v>3494</v>
      </c>
      <c r="D41" s="1" t="s">
        <v>5010</v>
      </c>
      <c r="E41" s="1">
        <v>32</v>
      </c>
      <c r="F41" s="1" t="s">
        <v>5011</v>
      </c>
      <c r="G41" s="1">
        <v>10</v>
      </c>
      <c r="H41" s="1" t="s">
        <v>32</v>
      </c>
      <c r="I41" s="2">
        <v>83000000</v>
      </c>
      <c r="J41" s="2">
        <v>0</v>
      </c>
      <c r="K41" s="2">
        <v>0</v>
      </c>
      <c r="L41" s="2">
        <v>0</v>
      </c>
      <c r="M41" s="2">
        <v>0</v>
      </c>
      <c r="N41" s="2">
        <v>0</v>
      </c>
      <c r="O41" s="2">
        <v>0</v>
      </c>
      <c r="P41" s="2">
        <v>0</v>
      </c>
      <c r="Q41" s="2">
        <v>0</v>
      </c>
    </row>
    <row r="42" spans="1:17" x14ac:dyDescent="0.2">
      <c r="A42" s="1">
        <v>2026</v>
      </c>
      <c r="B42" s="1" t="s">
        <v>920</v>
      </c>
      <c r="C42" s="1" t="s">
        <v>3494</v>
      </c>
      <c r="D42" s="1" t="s">
        <v>5012</v>
      </c>
      <c r="E42" s="1">
        <v>612</v>
      </c>
      <c r="F42" s="1" t="s">
        <v>5013</v>
      </c>
      <c r="G42" s="1">
        <v>10</v>
      </c>
      <c r="H42" s="1" t="s">
        <v>32</v>
      </c>
      <c r="I42" s="2">
        <v>0</v>
      </c>
      <c r="J42" s="2">
        <v>232252826</v>
      </c>
      <c r="K42" s="2">
        <v>85444</v>
      </c>
      <c r="L42" s="2">
        <v>232167382</v>
      </c>
      <c r="M42" s="2">
        <v>21740418</v>
      </c>
      <c r="N42" s="2">
        <v>210426964</v>
      </c>
      <c r="O42" s="2">
        <v>87498668</v>
      </c>
      <c r="P42" s="2">
        <v>122928296</v>
      </c>
      <c r="Q42" s="2">
        <v>122928296</v>
      </c>
    </row>
    <row r="43" spans="1:17" x14ac:dyDescent="0.2">
      <c r="A43" s="1">
        <v>2026</v>
      </c>
      <c r="B43" s="1" t="s">
        <v>920</v>
      </c>
      <c r="C43" s="1" t="s">
        <v>3494</v>
      </c>
      <c r="D43" s="1" t="s">
        <v>5014</v>
      </c>
      <c r="E43" s="1">
        <v>33</v>
      </c>
      <c r="F43" s="1" t="s">
        <v>5015</v>
      </c>
      <c r="G43" s="1">
        <v>10</v>
      </c>
      <c r="H43" s="1" t="s">
        <v>32</v>
      </c>
      <c r="I43" s="2">
        <v>200000000</v>
      </c>
      <c r="J43" s="2">
        <v>200000000</v>
      </c>
      <c r="K43" s="2">
        <v>9503000</v>
      </c>
      <c r="L43" s="2">
        <v>190497000</v>
      </c>
      <c r="M43" s="2">
        <v>21794</v>
      </c>
      <c r="N43" s="2">
        <v>190475206</v>
      </c>
      <c r="O43" s="2">
        <v>93545088</v>
      </c>
      <c r="P43" s="2">
        <v>96930118</v>
      </c>
      <c r="Q43" s="2">
        <v>96930118</v>
      </c>
    </row>
    <row r="44" spans="1:17" x14ac:dyDescent="0.2">
      <c r="A44" s="1">
        <v>2026</v>
      </c>
      <c r="B44" s="1" t="s">
        <v>920</v>
      </c>
      <c r="C44" s="1" t="s">
        <v>3494</v>
      </c>
      <c r="D44" s="1" t="s">
        <v>5016</v>
      </c>
      <c r="E44" s="1">
        <v>34</v>
      </c>
      <c r="F44" s="1" t="s">
        <v>1212</v>
      </c>
      <c r="G44" s="1">
        <v>10</v>
      </c>
      <c r="H44" s="1" t="s">
        <v>32</v>
      </c>
      <c r="I44" s="2">
        <v>5112675154</v>
      </c>
      <c r="J44" s="2">
        <v>5747256154</v>
      </c>
      <c r="K44" s="2">
        <v>0</v>
      </c>
      <c r="L44" s="2">
        <v>5747256154</v>
      </c>
      <c r="M44" s="2">
        <v>634581000</v>
      </c>
      <c r="N44" s="2">
        <v>5112675154</v>
      </c>
      <c r="O44" s="2">
        <v>772867598</v>
      </c>
      <c r="P44" s="2">
        <v>4339807556</v>
      </c>
      <c r="Q44" s="2">
        <v>4339807556</v>
      </c>
    </row>
    <row r="45" spans="1:17" x14ac:dyDescent="0.2">
      <c r="A45" s="1">
        <v>2026</v>
      </c>
      <c r="B45" s="1" t="s">
        <v>920</v>
      </c>
      <c r="C45" s="1" t="s">
        <v>3494</v>
      </c>
      <c r="D45" s="1" t="s">
        <v>5017</v>
      </c>
      <c r="E45" s="1">
        <v>35</v>
      </c>
      <c r="F45" s="1" t="s">
        <v>1213</v>
      </c>
      <c r="G45" s="1">
        <v>10</v>
      </c>
      <c r="H45" s="1" t="s">
        <v>32</v>
      </c>
      <c r="I45" s="2">
        <v>2250127256</v>
      </c>
      <c r="J45" s="2">
        <v>2817026370</v>
      </c>
      <c r="K45" s="2">
        <v>0</v>
      </c>
      <c r="L45" s="2">
        <v>2817026370</v>
      </c>
      <c r="M45" s="2">
        <v>176144495</v>
      </c>
      <c r="N45" s="2">
        <v>2640881875</v>
      </c>
      <c r="O45" s="2">
        <v>1096212907</v>
      </c>
      <c r="P45" s="2">
        <v>1544668968</v>
      </c>
      <c r="Q45" s="2">
        <v>1544668968</v>
      </c>
    </row>
    <row r="46" spans="1:17" x14ac:dyDescent="0.2">
      <c r="A46" s="1">
        <v>2026</v>
      </c>
      <c r="B46" s="1" t="s">
        <v>920</v>
      </c>
      <c r="C46" s="1" t="s">
        <v>3494</v>
      </c>
      <c r="D46" s="1" t="s">
        <v>5018</v>
      </c>
      <c r="E46" s="1">
        <v>36</v>
      </c>
      <c r="F46" s="1" t="s">
        <v>1215</v>
      </c>
      <c r="G46" s="1">
        <v>10</v>
      </c>
      <c r="H46" s="1" t="s">
        <v>32</v>
      </c>
      <c r="I46" s="2">
        <v>1700000000</v>
      </c>
      <c r="J46" s="2">
        <v>1700000000</v>
      </c>
      <c r="K46" s="2">
        <v>0</v>
      </c>
      <c r="L46" s="2">
        <v>1700000000</v>
      </c>
      <c r="M46" s="2">
        <v>80000000</v>
      </c>
      <c r="N46" s="2">
        <v>1620000000</v>
      </c>
      <c r="O46" s="2">
        <v>524944217</v>
      </c>
      <c r="P46" s="2">
        <v>1095055783</v>
      </c>
      <c r="Q46" s="2">
        <v>1087753473</v>
      </c>
    </row>
    <row r="47" spans="1:17" x14ac:dyDescent="0.2">
      <c r="A47" s="1">
        <v>2026</v>
      </c>
      <c r="B47" s="1" t="s">
        <v>920</v>
      </c>
      <c r="C47" s="1" t="s">
        <v>3494</v>
      </c>
      <c r="D47" s="1" t="s">
        <v>5019</v>
      </c>
      <c r="E47" s="1">
        <v>37</v>
      </c>
      <c r="F47" s="1" t="s">
        <v>1216</v>
      </c>
      <c r="G47" s="1">
        <v>10</v>
      </c>
      <c r="H47" s="1" t="s">
        <v>32</v>
      </c>
      <c r="I47" s="2">
        <v>200000</v>
      </c>
      <c r="J47" s="2">
        <v>200000</v>
      </c>
      <c r="K47" s="2">
        <v>0</v>
      </c>
      <c r="L47" s="2">
        <v>200000</v>
      </c>
      <c r="M47" s="2">
        <v>0</v>
      </c>
      <c r="N47" s="2">
        <v>200000</v>
      </c>
      <c r="O47" s="2">
        <v>200000</v>
      </c>
      <c r="P47" s="2">
        <v>0</v>
      </c>
      <c r="Q47" s="2">
        <v>0</v>
      </c>
    </row>
    <row r="48" spans="1:17" x14ac:dyDescent="0.2">
      <c r="A48" s="1">
        <v>2026</v>
      </c>
      <c r="B48" s="1" t="s">
        <v>920</v>
      </c>
      <c r="C48" s="1" t="s">
        <v>3494</v>
      </c>
      <c r="D48" s="1" t="s">
        <v>5020</v>
      </c>
      <c r="E48" s="1">
        <v>38</v>
      </c>
      <c r="F48" s="1" t="s">
        <v>1217</v>
      </c>
      <c r="G48" s="1">
        <v>10</v>
      </c>
      <c r="H48" s="1" t="s">
        <v>32</v>
      </c>
      <c r="I48" s="2">
        <v>55000000</v>
      </c>
      <c r="J48" s="2">
        <v>55000000</v>
      </c>
      <c r="K48" s="2">
        <v>0</v>
      </c>
      <c r="L48" s="2">
        <v>55000000</v>
      </c>
      <c r="M48" s="2">
        <v>28086925</v>
      </c>
      <c r="N48" s="2">
        <v>26913075</v>
      </c>
      <c r="O48" s="2">
        <v>170450</v>
      </c>
      <c r="P48" s="2">
        <v>26742625</v>
      </c>
      <c r="Q48" s="2">
        <v>26443363</v>
      </c>
    </row>
    <row r="49" spans="1:17" x14ac:dyDescent="0.2">
      <c r="A49" s="1">
        <v>2026</v>
      </c>
      <c r="B49" s="1" t="s">
        <v>920</v>
      </c>
      <c r="C49" s="1" t="s">
        <v>3494</v>
      </c>
      <c r="D49" s="1" t="s">
        <v>5021</v>
      </c>
      <c r="E49" s="1">
        <v>39</v>
      </c>
      <c r="F49" s="1" t="s">
        <v>5022</v>
      </c>
      <c r="G49" s="1">
        <v>10</v>
      </c>
      <c r="H49" s="1" t="s">
        <v>32</v>
      </c>
      <c r="I49" s="2">
        <v>159444000</v>
      </c>
      <c r="J49" s="2">
        <v>159444000</v>
      </c>
      <c r="K49" s="2">
        <v>159444000</v>
      </c>
      <c r="L49" s="2">
        <v>0</v>
      </c>
      <c r="M49" s="2">
        <v>0</v>
      </c>
      <c r="N49" s="2">
        <v>0</v>
      </c>
      <c r="O49" s="2">
        <v>0</v>
      </c>
      <c r="P49" s="2">
        <v>0</v>
      </c>
      <c r="Q49" s="2">
        <v>0</v>
      </c>
    </row>
    <row r="50" spans="1:17" x14ac:dyDescent="0.2">
      <c r="A50" s="1">
        <v>2026</v>
      </c>
      <c r="B50" s="1" t="s">
        <v>920</v>
      </c>
      <c r="C50" s="1" t="s">
        <v>3494</v>
      </c>
      <c r="D50" s="1" t="s">
        <v>5023</v>
      </c>
      <c r="E50" s="1">
        <v>40</v>
      </c>
      <c r="F50" s="1" t="s">
        <v>5024</v>
      </c>
      <c r="G50" s="1">
        <v>10</v>
      </c>
      <c r="H50" s="1" t="s">
        <v>32</v>
      </c>
      <c r="I50" s="2">
        <v>64191045</v>
      </c>
      <c r="J50" s="2">
        <v>64191045</v>
      </c>
      <c r="K50" s="2">
        <v>1602449</v>
      </c>
      <c r="L50" s="2">
        <v>62588596</v>
      </c>
      <c r="M50" s="2">
        <v>0</v>
      </c>
      <c r="N50" s="2">
        <v>62588596</v>
      </c>
      <c r="O50" s="2">
        <v>17538168</v>
      </c>
      <c r="P50" s="2">
        <v>45050428</v>
      </c>
      <c r="Q50" s="2">
        <v>45050428</v>
      </c>
    </row>
    <row r="51" spans="1:17" x14ac:dyDescent="0.2">
      <c r="A51" s="1">
        <v>2026</v>
      </c>
      <c r="B51" s="1" t="s">
        <v>920</v>
      </c>
      <c r="C51" s="1" t="s">
        <v>3494</v>
      </c>
      <c r="D51" s="1" t="s">
        <v>5025</v>
      </c>
      <c r="E51" s="1">
        <v>41</v>
      </c>
      <c r="F51" s="1" t="s">
        <v>5026</v>
      </c>
      <c r="G51" s="1">
        <v>10</v>
      </c>
      <c r="H51" s="1" t="s">
        <v>32</v>
      </c>
      <c r="I51" s="2">
        <v>106296000</v>
      </c>
      <c r="J51" s="2">
        <v>82296000</v>
      </c>
      <c r="K51" s="2">
        <v>8877760</v>
      </c>
      <c r="L51" s="2">
        <v>73418240</v>
      </c>
      <c r="M51" s="2">
        <v>2379048</v>
      </c>
      <c r="N51" s="2">
        <v>71039192</v>
      </c>
      <c r="O51" s="2">
        <v>30016560</v>
      </c>
      <c r="P51" s="2">
        <v>41022632</v>
      </c>
      <c r="Q51" s="2">
        <v>41022632</v>
      </c>
    </row>
    <row r="52" spans="1:17" x14ac:dyDescent="0.2">
      <c r="A52" s="1">
        <v>2026</v>
      </c>
      <c r="B52" s="1" t="s">
        <v>920</v>
      </c>
      <c r="C52" s="1" t="s">
        <v>3494</v>
      </c>
      <c r="D52" s="1" t="s">
        <v>5027</v>
      </c>
      <c r="E52" s="1">
        <v>42</v>
      </c>
      <c r="F52" s="1" t="s">
        <v>5028</v>
      </c>
      <c r="G52" s="1">
        <v>10</v>
      </c>
      <c r="H52" s="1" t="s">
        <v>32</v>
      </c>
      <c r="I52" s="2">
        <v>177394661</v>
      </c>
      <c r="J52" s="2">
        <v>177394661</v>
      </c>
      <c r="K52" s="2">
        <v>0</v>
      </c>
      <c r="L52" s="2">
        <v>177394661</v>
      </c>
      <c r="M52" s="2">
        <v>0</v>
      </c>
      <c r="N52" s="2">
        <v>177394661</v>
      </c>
      <c r="O52" s="2">
        <v>173183164</v>
      </c>
      <c r="P52" s="2">
        <v>4211497</v>
      </c>
      <c r="Q52" s="2">
        <v>4211497</v>
      </c>
    </row>
    <row r="53" spans="1:17" x14ac:dyDescent="0.2">
      <c r="A53" s="1">
        <v>2026</v>
      </c>
      <c r="B53" s="1" t="s">
        <v>920</v>
      </c>
      <c r="C53" s="1" t="s">
        <v>3494</v>
      </c>
      <c r="D53" s="1" t="s">
        <v>5029</v>
      </c>
      <c r="E53" s="1">
        <v>43</v>
      </c>
      <c r="F53" s="1" t="s">
        <v>5030</v>
      </c>
      <c r="G53" s="1">
        <v>10</v>
      </c>
      <c r="H53" s="1" t="s">
        <v>32</v>
      </c>
      <c r="I53" s="2">
        <v>315800000</v>
      </c>
      <c r="J53" s="2">
        <v>339800000</v>
      </c>
      <c r="K53" s="2">
        <v>11686452</v>
      </c>
      <c r="L53" s="2">
        <v>328113548</v>
      </c>
      <c r="M53" s="2">
        <v>11244548</v>
      </c>
      <c r="N53" s="2">
        <v>316869000</v>
      </c>
      <c r="O53" s="2">
        <v>88522700</v>
      </c>
      <c r="P53" s="2">
        <v>228346300</v>
      </c>
      <c r="Q53" s="2">
        <v>228346300</v>
      </c>
    </row>
    <row r="54" spans="1:17" x14ac:dyDescent="0.2">
      <c r="A54" s="1">
        <v>2026</v>
      </c>
      <c r="B54" s="1" t="s">
        <v>920</v>
      </c>
      <c r="C54" s="1" t="s">
        <v>3494</v>
      </c>
      <c r="D54" s="1" t="s">
        <v>5031</v>
      </c>
      <c r="E54" s="1">
        <v>44</v>
      </c>
      <c r="F54" s="1" t="s">
        <v>5032</v>
      </c>
      <c r="G54" s="1">
        <v>10</v>
      </c>
      <c r="H54" s="1" t="s">
        <v>32</v>
      </c>
      <c r="I54" s="2">
        <v>30825840</v>
      </c>
      <c r="J54" s="2">
        <v>30825840</v>
      </c>
      <c r="K54" s="2">
        <v>30825840</v>
      </c>
      <c r="L54" s="2">
        <v>0</v>
      </c>
      <c r="M54" s="2">
        <v>0</v>
      </c>
      <c r="N54" s="2">
        <v>0</v>
      </c>
      <c r="O54" s="2">
        <v>0</v>
      </c>
      <c r="P54" s="2">
        <v>0</v>
      </c>
      <c r="Q54" s="2">
        <v>0</v>
      </c>
    </row>
    <row r="55" spans="1:17" x14ac:dyDescent="0.2">
      <c r="A55" s="1">
        <v>2026</v>
      </c>
      <c r="B55" s="1" t="s">
        <v>920</v>
      </c>
      <c r="C55" s="1" t="s">
        <v>3494</v>
      </c>
      <c r="D55" s="1" t="s">
        <v>5033</v>
      </c>
      <c r="E55" s="1">
        <v>45</v>
      </c>
      <c r="F55" s="1" t="s">
        <v>5034</v>
      </c>
      <c r="G55" s="1">
        <v>10</v>
      </c>
      <c r="H55" s="1" t="s">
        <v>32</v>
      </c>
      <c r="I55" s="2">
        <v>553536535</v>
      </c>
      <c r="J55" s="2">
        <v>553536535</v>
      </c>
      <c r="K55" s="2">
        <v>0</v>
      </c>
      <c r="L55" s="2">
        <v>553536535</v>
      </c>
      <c r="M55" s="2">
        <v>0</v>
      </c>
      <c r="N55" s="2">
        <v>553536535</v>
      </c>
      <c r="O55" s="2">
        <v>553536535</v>
      </c>
      <c r="P55" s="2">
        <v>0</v>
      </c>
      <c r="Q55" s="2">
        <v>0</v>
      </c>
    </row>
    <row r="56" spans="1:17" x14ac:dyDescent="0.2">
      <c r="A56" s="1">
        <v>2026</v>
      </c>
      <c r="B56" s="1" t="s">
        <v>920</v>
      </c>
      <c r="C56" s="1" t="s">
        <v>3494</v>
      </c>
      <c r="D56" s="1" t="s">
        <v>5035</v>
      </c>
      <c r="E56" s="1">
        <v>46</v>
      </c>
      <c r="F56" s="1" t="s">
        <v>5036</v>
      </c>
      <c r="G56" s="1">
        <v>10</v>
      </c>
      <c r="H56" s="1" t="s">
        <v>32</v>
      </c>
      <c r="I56" s="2">
        <v>6596081359</v>
      </c>
      <c r="J56" s="2">
        <v>6596081359</v>
      </c>
      <c r="K56" s="2">
        <v>300</v>
      </c>
      <c r="L56" s="2">
        <v>6596081059</v>
      </c>
      <c r="M56" s="2">
        <v>945192767</v>
      </c>
      <c r="N56" s="2">
        <v>5650888292</v>
      </c>
      <c r="O56" s="2">
        <v>1881121123</v>
      </c>
      <c r="P56" s="2">
        <v>3769767169</v>
      </c>
      <c r="Q56" s="2">
        <v>3717512299</v>
      </c>
    </row>
    <row r="57" spans="1:17" x14ac:dyDescent="0.2">
      <c r="A57" s="1">
        <v>2026</v>
      </c>
      <c r="B57" s="1" t="s">
        <v>920</v>
      </c>
      <c r="C57" s="1" t="s">
        <v>3494</v>
      </c>
      <c r="D57" s="1" t="s">
        <v>5037</v>
      </c>
      <c r="E57" s="1">
        <v>47</v>
      </c>
      <c r="F57" s="1" t="s">
        <v>5038</v>
      </c>
      <c r="G57" s="1">
        <v>10</v>
      </c>
      <c r="H57" s="1" t="s">
        <v>32</v>
      </c>
      <c r="I57" s="2">
        <v>500000000</v>
      </c>
      <c r="J57" s="2">
        <v>500000000</v>
      </c>
      <c r="K57" s="2">
        <v>0</v>
      </c>
      <c r="L57" s="2">
        <v>500000000</v>
      </c>
      <c r="M57" s="2">
        <v>0</v>
      </c>
      <c r="N57" s="2">
        <v>500000000</v>
      </c>
      <c r="O57" s="2">
        <v>115079559</v>
      </c>
      <c r="P57" s="2">
        <v>384920441</v>
      </c>
      <c r="Q57" s="2">
        <v>368711631</v>
      </c>
    </row>
    <row r="58" spans="1:17" x14ac:dyDescent="0.2">
      <c r="A58" s="1">
        <v>2026</v>
      </c>
      <c r="B58" s="1" t="s">
        <v>920</v>
      </c>
      <c r="C58" s="1" t="s">
        <v>3494</v>
      </c>
      <c r="D58" s="1" t="s">
        <v>5039</v>
      </c>
      <c r="E58" s="1">
        <v>48</v>
      </c>
      <c r="F58" s="1" t="s">
        <v>5040</v>
      </c>
      <c r="G58" s="1">
        <v>10</v>
      </c>
      <c r="H58" s="1" t="s">
        <v>32</v>
      </c>
      <c r="I58" s="2">
        <v>55000000</v>
      </c>
      <c r="J58" s="2">
        <v>55000000</v>
      </c>
      <c r="K58" s="2">
        <v>0</v>
      </c>
      <c r="L58" s="2">
        <v>55000000</v>
      </c>
      <c r="M58" s="2">
        <v>0</v>
      </c>
      <c r="N58" s="2">
        <v>55000000</v>
      </c>
      <c r="O58" s="2">
        <v>37275082</v>
      </c>
      <c r="P58" s="2">
        <v>17724918</v>
      </c>
      <c r="Q58" s="2">
        <v>17724918</v>
      </c>
    </row>
    <row r="59" spans="1:17" x14ac:dyDescent="0.2">
      <c r="A59" s="1">
        <v>2026</v>
      </c>
      <c r="B59" s="1" t="s">
        <v>920</v>
      </c>
      <c r="C59" s="1" t="s">
        <v>3494</v>
      </c>
      <c r="D59" s="1" t="s">
        <v>5041</v>
      </c>
      <c r="E59" s="1">
        <v>49</v>
      </c>
      <c r="F59" s="1" t="s">
        <v>5042</v>
      </c>
      <c r="G59" s="1">
        <v>10</v>
      </c>
      <c r="H59" s="1" t="s">
        <v>32</v>
      </c>
      <c r="I59" s="2">
        <v>585770336</v>
      </c>
      <c r="J59" s="2">
        <v>743089318</v>
      </c>
      <c r="K59" s="2">
        <v>265656145</v>
      </c>
      <c r="L59" s="2">
        <v>477433173</v>
      </c>
      <c r="M59" s="2">
        <v>0</v>
      </c>
      <c r="N59" s="2">
        <v>477433173</v>
      </c>
      <c r="O59" s="2">
        <v>301021540</v>
      </c>
      <c r="P59" s="2">
        <v>176411633</v>
      </c>
      <c r="Q59" s="2">
        <v>176411633</v>
      </c>
    </row>
    <row r="60" spans="1:17" x14ac:dyDescent="0.2">
      <c r="A60" s="1">
        <v>2026</v>
      </c>
      <c r="B60" s="1" t="s">
        <v>920</v>
      </c>
      <c r="C60" s="1" t="s">
        <v>3494</v>
      </c>
      <c r="D60" s="1" t="s">
        <v>5043</v>
      </c>
      <c r="E60" s="1">
        <v>50</v>
      </c>
      <c r="F60" s="1" t="s">
        <v>5044</v>
      </c>
      <c r="G60" s="1">
        <v>10</v>
      </c>
      <c r="H60" s="1" t="s">
        <v>32</v>
      </c>
      <c r="I60" s="2">
        <v>1102307804</v>
      </c>
      <c r="J60" s="2">
        <v>378089708</v>
      </c>
      <c r="K60" s="2">
        <v>295265708</v>
      </c>
      <c r="L60" s="2">
        <v>82824000</v>
      </c>
      <c r="M60" s="2">
        <v>0</v>
      </c>
      <c r="N60" s="2">
        <v>82824000</v>
      </c>
      <c r="O60" s="2">
        <v>82824000</v>
      </c>
      <c r="P60" s="2">
        <v>0</v>
      </c>
      <c r="Q60" s="2">
        <v>0</v>
      </c>
    </row>
    <row r="61" spans="1:17" x14ac:dyDescent="0.2">
      <c r="A61" s="1">
        <v>2026</v>
      </c>
      <c r="B61" s="1" t="s">
        <v>920</v>
      </c>
      <c r="C61" s="1" t="s">
        <v>3494</v>
      </c>
      <c r="D61" s="1" t="s">
        <v>5045</v>
      </c>
      <c r="E61" s="1">
        <v>51</v>
      </c>
      <c r="F61" s="1" t="s">
        <v>5046</v>
      </c>
      <c r="G61" s="1">
        <v>10</v>
      </c>
      <c r="H61" s="1" t="s">
        <v>32</v>
      </c>
      <c r="I61" s="2">
        <v>7496239894</v>
      </c>
      <c r="J61" s="2">
        <v>7472887068</v>
      </c>
      <c r="K61" s="2">
        <v>0</v>
      </c>
      <c r="L61" s="2">
        <v>7472887068</v>
      </c>
      <c r="M61" s="2">
        <v>1949047321</v>
      </c>
      <c r="N61" s="2">
        <v>5523839747</v>
      </c>
      <c r="O61" s="2">
        <v>1474080166</v>
      </c>
      <c r="P61" s="2">
        <v>4049759581</v>
      </c>
      <c r="Q61" s="2">
        <v>4049759581</v>
      </c>
    </row>
    <row r="62" spans="1:17" x14ac:dyDescent="0.2">
      <c r="A62" s="1">
        <v>2026</v>
      </c>
      <c r="B62" s="1" t="s">
        <v>920</v>
      </c>
      <c r="C62" s="1" t="s">
        <v>3494</v>
      </c>
      <c r="D62" s="1" t="s">
        <v>5047</v>
      </c>
      <c r="E62" s="1">
        <v>52</v>
      </c>
      <c r="F62" s="1" t="s">
        <v>5048</v>
      </c>
      <c r="G62" s="1">
        <v>10</v>
      </c>
      <c r="H62" s="1" t="s">
        <v>32</v>
      </c>
      <c r="I62" s="2">
        <v>210116846</v>
      </c>
      <c r="J62" s="2">
        <v>210116846</v>
      </c>
      <c r="K62" s="2">
        <v>23166228</v>
      </c>
      <c r="L62" s="2">
        <v>186950618</v>
      </c>
      <c r="M62" s="2">
        <v>0</v>
      </c>
      <c r="N62" s="2">
        <v>186950618</v>
      </c>
      <c r="O62" s="2">
        <v>93474843</v>
      </c>
      <c r="P62" s="2">
        <v>93475775</v>
      </c>
      <c r="Q62" s="2">
        <v>93475775</v>
      </c>
    </row>
    <row r="63" spans="1:17" x14ac:dyDescent="0.2">
      <c r="A63" s="1">
        <v>2026</v>
      </c>
      <c r="B63" s="1" t="s">
        <v>920</v>
      </c>
      <c r="C63" s="1" t="s">
        <v>3494</v>
      </c>
      <c r="D63" s="1" t="s">
        <v>5049</v>
      </c>
      <c r="E63" s="1">
        <v>53</v>
      </c>
      <c r="F63" s="1" t="s">
        <v>5050</v>
      </c>
      <c r="G63" s="1">
        <v>10</v>
      </c>
      <c r="H63" s="1" t="s">
        <v>32</v>
      </c>
      <c r="I63" s="2">
        <v>8003414572</v>
      </c>
      <c r="J63" s="2">
        <v>8003414572</v>
      </c>
      <c r="K63" s="2">
        <v>0</v>
      </c>
      <c r="L63" s="2">
        <v>8003414572</v>
      </c>
      <c r="M63" s="2">
        <v>0</v>
      </c>
      <c r="N63" s="2">
        <v>8003414572</v>
      </c>
      <c r="O63" s="2">
        <v>4128203063</v>
      </c>
      <c r="P63" s="2">
        <v>3875211509</v>
      </c>
      <c r="Q63" s="2">
        <v>3875211509</v>
      </c>
    </row>
    <row r="64" spans="1:17" x14ac:dyDescent="0.2">
      <c r="A64" s="1">
        <v>2026</v>
      </c>
      <c r="B64" s="1" t="s">
        <v>920</v>
      </c>
      <c r="C64" s="1" t="s">
        <v>3494</v>
      </c>
      <c r="D64" s="1" t="s">
        <v>5051</v>
      </c>
      <c r="E64" s="1">
        <v>54</v>
      </c>
      <c r="F64" s="1" t="s">
        <v>5052</v>
      </c>
      <c r="G64" s="1">
        <v>10</v>
      </c>
      <c r="H64" s="1" t="s">
        <v>32</v>
      </c>
      <c r="I64" s="2">
        <v>86749384</v>
      </c>
      <c r="J64" s="2">
        <v>86749384</v>
      </c>
      <c r="K64" s="2">
        <v>86749384</v>
      </c>
      <c r="L64" s="2">
        <v>0</v>
      </c>
      <c r="M64" s="2">
        <v>0</v>
      </c>
      <c r="N64" s="2">
        <v>0</v>
      </c>
      <c r="O64" s="2">
        <v>0</v>
      </c>
      <c r="P64" s="2">
        <v>0</v>
      </c>
      <c r="Q64" s="2">
        <v>0</v>
      </c>
    </row>
    <row r="65" spans="1:17" x14ac:dyDescent="0.2">
      <c r="A65" s="1">
        <v>2026</v>
      </c>
      <c r="B65" s="1" t="s">
        <v>920</v>
      </c>
      <c r="C65" s="1" t="s">
        <v>3494</v>
      </c>
      <c r="D65" s="1" t="s">
        <v>5053</v>
      </c>
      <c r="E65" s="1">
        <v>55</v>
      </c>
      <c r="F65" s="1" t="s">
        <v>5054</v>
      </c>
      <c r="G65" s="1">
        <v>10</v>
      </c>
      <c r="H65" s="1" t="s">
        <v>32</v>
      </c>
      <c r="I65" s="2">
        <v>6802944</v>
      </c>
      <c r="J65" s="2">
        <v>6802944</v>
      </c>
      <c r="K65" s="2">
        <v>6802944</v>
      </c>
      <c r="L65" s="2">
        <v>0</v>
      </c>
      <c r="M65" s="2">
        <v>0</v>
      </c>
      <c r="N65" s="2">
        <v>0</v>
      </c>
      <c r="O65" s="2">
        <v>0</v>
      </c>
      <c r="P65" s="2">
        <v>0</v>
      </c>
      <c r="Q65" s="2">
        <v>0</v>
      </c>
    </row>
    <row r="66" spans="1:17" x14ac:dyDescent="0.2">
      <c r="A66" s="1">
        <v>2026</v>
      </c>
      <c r="B66" s="1" t="s">
        <v>920</v>
      </c>
      <c r="C66" s="1" t="s">
        <v>3494</v>
      </c>
      <c r="D66" s="1" t="s">
        <v>5055</v>
      </c>
      <c r="E66" s="1">
        <v>56</v>
      </c>
      <c r="F66" s="1" t="s">
        <v>5056</v>
      </c>
      <c r="G66" s="1">
        <v>10</v>
      </c>
      <c r="H66" s="1" t="s">
        <v>32</v>
      </c>
      <c r="I66" s="2">
        <v>120000000</v>
      </c>
      <c r="J66" s="2">
        <v>134600000</v>
      </c>
      <c r="K66" s="2">
        <v>0</v>
      </c>
      <c r="L66" s="2">
        <v>134600000</v>
      </c>
      <c r="M66" s="2">
        <v>0</v>
      </c>
      <c r="N66" s="2">
        <v>134600000</v>
      </c>
      <c r="O66" s="2">
        <v>134600000</v>
      </c>
      <c r="P66" s="2">
        <v>0</v>
      </c>
      <c r="Q66" s="2">
        <v>0</v>
      </c>
    </row>
    <row r="67" spans="1:17" x14ac:dyDescent="0.2">
      <c r="A67" s="1">
        <v>2026</v>
      </c>
      <c r="B67" s="1" t="s">
        <v>920</v>
      </c>
      <c r="C67" s="1" t="s">
        <v>3494</v>
      </c>
      <c r="D67" s="1" t="s">
        <v>5057</v>
      </c>
      <c r="E67" s="1">
        <v>57</v>
      </c>
      <c r="F67" s="1" t="s">
        <v>1219</v>
      </c>
      <c r="G67" s="1">
        <v>10</v>
      </c>
      <c r="H67" s="1" t="s">
        <v>32</v>
      </c>
      <c r="I67" s="2">
        <v>65000000</v>
      </c>
      <c r="J67" s="2">
        <v>50400000</v>
      </c>
      <c r="K67" s="2">
        <v>0</v>
      </c>
      <c r="L67" s="2">
        <v>50400000</v>
      </c>
      <c r="M67" s="2">
        <v>0</v>
      </c>
      <c r="N67" s="2">
        <v>50400000</v>
      </c>
      <c r="O67" s="2">
        <v>6701973</v>
      </c>
      <c r="P67" s="2">
        <v>43698027</v>
      </c>
      <c r="Q67" s="2">
        <v>43698027</v>
      </c>
    </row>
    <row r="68" spans="1:17" x14ac:dyDescent="0.2">
      <c r="A68" s="1">
        <v>2026</v>
      </c>
      <c r="B68" s="1" t="s">
        <v>920</v>
      </c>
      <c r="C68" s="1" t="s">
        <v>3494</v>
      </c>
      <c r="D68" s="1" t="s">
        <v>5058</v>
      </c>
      <c r="E68" s="1">
        <v>58</v>
      </c>
      <c r="F68" s="1" t="s">
        <v>5059</v>
      </c>
      <c r="G68" s="1">
        <v>10</v>
      </c>
      <c r="H68" s="1" t="s">
        <v>32</v>
      </c>
      <c r="I68" s="2">
        <v>30000000</v>
      </c>
      <c r="J68" s="2">
        <v>0</v>
      </c>
      <c r="K68" s="2">
        <v>0</v>
      </c>
      <c r="L68" s="2">
        <v>0</v>
      </c>
      <c r="M68" s="2">
        <v>0</v>
      </c>
      <c r="N68" s="2">
        <v>0</v>
      </c>
      <c r="O68" s="2">
        <v>0</v>
      </c>
      <c r="P68" s="2">
        <v>0</v>
      </c>
      <c r="Q68" s="2">
        <v>0</v>
      </c>
    </row>
    <row r="69" spans="1:17" x14ac:dyDescent="0.2">
      <c r="A69" s="1">
        <v>2026</v>
      </c>
      <c r="B69" s="1" t="s">
        <v>920</v>
      </c>
      <c r="C69" s="1" t="s">
        <v>3494</v>
      </c>
      <c r="D69" s="1" t="s">
        <v>5060</v>
      </c>
      <c r="E69" s="1">
        <v>59</v>
      </c>
      <c r="F69" s="1" t="s">
        <v>5061</v>
      </c>
      <c r="G69" s="1">
        <v>10</v>
      </c>
      <c r="H69" s="1" t="s">
        <v>32</v>
      </c>
      <c r="I69" s="2">
        <v>50000000</v>
      </c>
      <c r="J69" s="2">
        <v>50000000</v>
      </c>
      <c r="K69" s="2">
        <v>18393464</v>
      </c>
      <c r="L69" s="2">
        <v>31606536</v>
      </c>
      <c r="M69" s="2">
        <v>0</v>
      </c>
      <c r="N69" s="2">
        <v>31606536</v>
      </c>
      <c r="O69" s="2">
        <v>31606536</v>
      </c>
      <c r="P69" s="2">
        <v>0</v>
      </c>
      <c r="Q69" s="2">
        <v>0</v>
      </c>
    </row>
    <row r="70" spans="1:17" x14ac:dyDescent="0.2">
      <c r="A70" s="1">
        <v>2026</v>
      </c>
      <c r="B70" s="1" t="s">
        <v>920</v>
      </c>
      <c r="C70" s="1" t="s">
        <v>3494</v>
      </c>
      <c r="D70" s="1" t="s">
        <v>5062</v>
      </c>
      <c r="E70" s="1">
        <v>60</v>
      </c>
      <c r="F70" s="1" t="s">
        <v>5063</v>
      </c>
      <c r="G70" s="1">
        <v>10</v>
      </c>
      <c r="H70" s="1" t="s">
        <v>32</v>
      </c>
      <c r="I70" s="2">
        <v>2572002470</v>
      </c>
      <c r="J70" s="2">
        <v>2572002470</v>
      </c>
      <c r="K70" s="2">
        <v>0</v>
      </c>
      <c r="L70" s="2">
        <v>2572002470</v>
      </c>
      <c r="M70" s="2">
        <v>0</v>
      </c>
      <c r="N70" s="2">
        <v>2572002470</v>
      </c>
      <c r="O70" s="2">
        <v>895678823</v>
      </c>
      <c r="P70" s="2">
        <v>1676323647</v>
      </c>
      <c r="Q70" s="2">
        <v>1676323647</v>
      </c>
    </row>
    <row r="71" spans="1:17" x14ac:dyDescent="0.2">
      <c r="A71" s="1">
        <v>2026</v>
      </c>
      <c r="B71" s="1" t="s">
        <v>920</v>
      </c>
      <c r="C71" s="1" t="s">
        <v>3494</v>
      </c>
      <c r="D71" s="1" t="s">
        <v>5064</v>
      </c>
      <c r="E71" s="1">
        <v>61</v>
      </c>
      <c r="F71" s="1" t="s">
        <v>5065</v>
      </c>
      <c r="G71" s="1">
        <v>10</v>
      </c>
      <c r="H71" s="1" t="s">
        <v>32</v>
      </c>
      <c r="I71" s="2">
        <v>540000000</v>
      </c>
      <c r="J71" s="2">
        <v>0</v>
      </c>
      <c r="K71" s="2">
        <v>0</v>
      </c>
      <c r="L71" s="2">
        <v>0</v>
      </c>
      <c r="M71" s="2">
        <v>0</v>
      </c>
      <c r="N71" s="2">
        <v>0</v>
      </c>
      <c r="O71" s="2">
        <v>0</v>
      </c>
      <c r="P71" s="2">
        <v>0</v>
      </c>
      <c r="Q71" s="2">
        <v>0</v>
      </c>
    </row>
    <row r="72" spans="1:17" x14ac:dyDescent="0.2">
      <c r="A72" s="1">
        <v>2026</v>
      </c>
      <c r="B72" s="1" t="s">
        <v>920</v>
      </c>
      <c r="C72" s="1" t="s">
        <v>3494</v>
      </c>
      <c r="D72" s="1" t="s">
        <v>5066</v>
      </c>
      <c r="E72" s="1">
        <v>62</v>
      </c>
      <c r="F72" s="1" t="s">
        <v>5067</v>
      </c>
      <c r="G72" s="1">
        <v>10</v>
      </c>
      <c r="H72" s="1" t="s">
        <v>32</v>
      </c>
      <c r="I72" s="2">
        <v>231535928</v>
      </c>
      <c r="J72" s="2">
        <v>231535928</v>
      </c>
      <c r="K72" s="2">
        <v>87934</v>
      </c>
      <c r="L72" s="2">
        <v>231447994</v>
      </c>
      <c r="M72" s="2">
        <v>0</v>
      </c>
      <c r="N72" s="2">
        <v>231447994</v>
      </c>
      <c r="O72" s="2">
        <v>212818496</v>
      </c>
      <c r="P72" s="2">
        <v>18629498</v>
      </c>
      <c r="Q72" s="2">
        <v>18629498</v>
      </c>
    </row>
    <row r="73" spans="1:17" x14ac:dyDescent="0.2">
      <c r="A73" s="1">
        <v>2026</v>
      </c>
      <c r="B73" s="1" t="s">
        <v>920</v>
      </c>
      <c r="C73" s="1" t="s">
        <v>3494</v>
      </c>
      <c r="D73" s="1" t="s">
        <v>5068</v>
      </c>
      <c r="E73" s="1">
        <v>63</v>
      </c>
      <c r="F73" s="1" t="s">
        <v>5069</v>
      </c>
      <c r="G73" s="1">
        <v>10</v>
      </c>
      <c r="H73" s="1" t="s">
        <v>32</v>
      </c>
      <c r="I73" s="2">
        <v>542198865</v>
      </c>
      <c r="J73" s="2">
        <v>542198865</v>
      </c>
      <c r="K73" s="2">
        <v>0</v>
      </c>
      <c r="L73" s="2">
        <v>542198865</v>
      </c>
      <c r="M73" s="2">
        <v>0</v>
      </c>
      <c r="N73" s="2">
        <v>542198865</v>
      </c>
      <c r="O73" s="2">
        <v>25614522</v>
      </c>
      <c r="P73" s="2">
        <v>516584343</v>
      </c>
      <c r="Q73" s="2">
        <v>516584343</v>
      </c>
    </row>
    <row r="74" spans="1:17" x14ac:dyDescent="0.2">
      <c r="A74" s="1">
        <v>2026</v>
      </c>
      <c r="B74" s="1" t="s">
        <v>920</v>
      </c>
      <c r="C74" s="1" t="s">
        <v>3494</v>
      </c>
      <c r="D74" s="1" t="s">
        <v>5070</v>
      </c>
      <c r="E74" s="1">
        <v>64</v>
      </c>
      <c r="F74" s="1" t="s">
        <v>5071</v>
      </c>
      <c r="G74" s="1">
        <v>10</v>
      </c>
      <c r="H74" s="1" t="s">
        <v>32</v>
      </c>
      <c r="I74" s="2">
        <v>230481000</v>
      </c>
      <c r="J74" s="2">
        <v>0</v>
      </c>
      <c r="K74" s="2">
        <v>0</v>
      </c>
      <c r="L74" s="2">
        <v>0</v>
      </c>
      <c r="M74" s="2">
        <v>0</v>
      </c>
      <c r="N74" s="2">
        <v>0</v>
      </c>
      <c r="O74" s="2">
        <v>0</v>
      </c>
      <c r="P74" s="2">
        <v>0</v>
      </c>
      <c r="Q74" s="2">
        <v>0</v>
      </c>
    </row>
    <row r="75" spans="1:17" x14ac:dyDescent="0.2">
      <c r="A75" s="1">
        <v>2026</v>
      </c>
      <c r="B75" s="1" t="s">
        <v>920</v>
      </c>
      <c r="C75" s="1" t="s">
        <v>3494</v>
      </c>
      <c r="D75" s="1" t="s">
        <v>5072</v>
      </c>
      <c r="E75" s="1">
        <v>65</v>
      </c>
      <c r="F75" s="1" t="s">
        <v>5073</v>
      </c>
      <c r="G75" s="1">
        <v>10</v>
      </c>
      <c r="H75" s="1" t="s">
        <v>32</v>
      </c>
      <c r="I75" s="2">
        <v>900000000</v>
      </c>
      <c r="J75" s="2">
        <v>1440000000</v>
      </c>
      <c r="K75" s="2">
        <v>0</v>
      </c>
      <c r="L75" s="2">
        <v>1440000000</v>
      </c>
      <c r="M75" s="2">
        <v>78114618</v>
      </c>
      <c r="N75" s="2">
        <v>1361885382</v>
      </c>
      <c r="O75" s="2">
        <v>556356271</v>
      </c>
      <c r="P75" s="2">
        <v>805529111</v>
      </c>
      <c r="Q75" s="2">
        <v>805529111</v>
      </c>
    </row>
    <row r="76" spans="1:17" x14ac:dyDescent="0.2">
      <c r="A76" s="1">
        <v>2026</v>
      </c>
      <c r="B76" s="1" t="s">
        <v>920</v>
      </c>
      <c r="C76" s="1" t="s">
        <v>3494</v>
      </c>
      <c r="D76" s="1" t="s">
        <v>5074</v>
      </c>
      <c r="E76" s="1">
        <v>66</v>
      </c>
      <c r="F76" s="1" t="s">
        <v>5075</v>
      </c>
      <c r="G76" s="1">
        <v>10</v>
      </c>
      <c r="H76" s="1" t="s">
        <v>32</v>
      </c>
      <c r="I76" s="2">
        <v>500000000</v>
      </c>
      <c r="J76" s="2">
        <v>0</v>
      </c>
      <c r="K76" s="2">
        <v>0</v>
      </c>
      <c r="L76" s="2">
        <v>0</v>
      </c>
      <c r="M76" s="2">
        <v>0</v>
      </c>
      <c r="N76" s="2">
        <v>0</v>
      </c>
      <c r="O76" s="2">
        <v>0</v>
      </c>
      <c r="P76" s="2">
        <v>0</v>
      </c>
      <c r="Q76" s="2">
        <v>0</v>
      </c>
    </row>
    <row r="77" spans="1:17" x14ac:dyDescent="0.2">
      <c r="A77" s="1">
        <v>2026</v>
      </c>
      <c r="B77" s="1" t="s">
        <v>920</v>
      </c>
      <c r="C77" s="1" t="s">
        <v>3495</v>
      </c>
      <c r="D77" s="1" t="s">
        <v>16077</v>
      </c>
      <c r="E77" s="1">
        <v>765</v>
      </c>
      <c r="F77" s="1" t="s">
        <v>16078</v>
      </c>
      <c r="G77" s="1">
        <v>10</v>
      </c>
      <c r="H77" s="1" t="s">
        <v>32</v>
      </c>
      <c r="I77" s="2">
        <v>0</v>
      </c>
      <c r="J77" s="2">
        <v>5000000</v>
      </c>
      <c r="K77" s="2">
        <v>0</v>
      </c>
      <c r="L77" s="2">
        <v>5000000</v>
      </c>
      <c r="M77" s="2">
        <v>0</v>
      </c>
      <c r="N77" s="2">
        <v>5000000</v>
      </c>
      <c r="O77" s="2">
        <v>3316400</v>
      </c>
      <c r="P77" s="2">
        <v>1683600</v>
      </c>
      <c r="Q77" s="2">
        <v>1683600</v>
      </c>
    </row>
    <row r="78" spans="1:17" x14ac:dyDescent="0.2">
      <c r="A78" s="1">
        <v>2026</v>
      </c>
      <c r="B78" s="1" t="s">
        <v>920</v>
      </c>
      <c r="C78" s="1" t="s">
        <v>3495</v>
      </c>
      <c r="D78" s="1" t="s">
        <v>5076</v>
      </c>
      <c r="E78" s="1">
        <v>67</v>
      </c>
      <c r="F78" s="1" t="s">
        <v>5077</v>
      </c>
      <c r="G78" s="1">
        <v>10</v>
      </c>
      <c r="H78" s="1" t="s">
        <v>32</v>
      </c>
      <c r="I78" s="2">
        <v>89680500</v>
      </c>
      <c r="J78" s="2">
        <v>55932277</v>
      </c>
      <c r="K78" s="2">
        <v>55932277</v>
      </c>
      <c r="L78" s="2">
        <v>0</v>
      </c>
      <c r="M78" s="2">
        <v>0</v>
      </c>
      <c r="N78" s="2">
        <v>0</v>
      </c>
      <c r="O78" s="2">
        <v>0</v>
      </c>
      <c r="P78" s="2">
        <v>0</v>
      </c>
      <c r="Q78" s="2">
        <v>0</v>
      </c>
    </row>
    <row r="79" spans="1:17" x14ac:dyDescent="0.2">
      <c r="A79" s="1">
        <v>2026</v>
      </c>
      <c r="B79" s="1" t="s">
        <v>920</v>
      </c>
      <c r="C79" s="1" t="s">
        <v>3495</v>
      </c>
      <c r="D79" s="1" t="s">
        <v>5078</v>
      </c>
      <c r="E79" s="1">
        <v>68</v>
      </c>
      <c r="F79" s="1" t="s">
        <v>5079</v>
      </c>
      <c r="G79" s="1">
        <v>10</v>
      </c>
      <c r="H79" s="1" t="s">
        <v>32</v>
      </c>
      <c r="I79" s="2">
        <v>108983056</v>
      </c>
      <c r="J79" s="2">
        <v>108983056</v>
      </c>
      <c r="K79" s="2">
        <v>11403056</v>
      </c>
      <c r="L79" s="2">
        <v>97580000</v>
      </c>
      <c r="M79" s="2">
        <v>97580000</v>
      </c>
      <c r="N79" s="2">
        <v>0</v>
      </c>
      <c r="O79" s="2">
        <v>0</v>
      </c>
      <c r="P79" s="2">
        <v>0</v>
      </c>
      <c r="Q79" s="2">
        <v>0</v>
      </c>
    </row>
    <row r="80" spans="1:17" x14ac:dyDescent="0.2">
      <c r="A80" s="1">
        <v>2026</v>
      </c>
      <c r="B80" s="1" t="s">
        <v>920</v>
      </c>
      <c r="C80" s="1" t="s">
        <v>3495</v>
      </c>
      <c r="D80" s="1" t="s">
        <v>3225</v>
      </c>
      <c r="E80" s="1">
        <v>69</v>
      </c>
      <c r="F80" s="1" t="s">
        <v>1222</v>
      </c>
      <c r="G80" s="1">
        <v>10</v>
      </c>
      <c r="H80" s="1" t="s">
        <v>32</v>
      </c>
      <c r="I80" s="2">
        <v>5841299672</v>
      </c>
      <c r="J80" s="2">
        <v>5841299672</v>
      </c>
      <c r="K80" s="2">
        <v>158213498</v>
      </c>
      <c r="L80" s="2">
        <v>5683086174</v>
      </c>
      <c r="M80" s="2">
        <v>0</v>
      </c>
      <c r="N80" s="2">
        <v>5683086174</v>
      </c>
      <c r="O80" s="2">
        <v>1474494933</v>
      </c>
      <c r="P80" s="2">
        <v>4208591241</v>
      </c>
      <c r="Q80" s="2">
        <v>4149271831</v>
      </c>
    </row>
    <row r="81" spans="1:17" x14ac:dyDescent="0.2">
      <c r="A81" s="1">
        <v>2026</v>
      </c>
      <c r="B81" s="1" t="s">
        <v>920</v>
      </c>
      <c r="C81" s="1" t="s">
        <v>3495</v>
      </c>
      <c r="D81" s="1" t="s">
        <v>16079</v>
      </c>
      <c r="E81" s="1">
        <v>766</v>
      </c>
      <c r="F81" s="1" t="s">
        <v>16080</v>
      </c>
      <c r="G81" s="1">
        <v>10</v>
      </c>
      <c r="H81" s="1" t="s">
        <v>32</v>
      </c>
      <c r="I81" s="2">
        <v>0</v>
      </c>
      <c r="J81" s="2">
        <v>4500000</v>
      </c>
      <c r="K81" s="2">
        <v>0</v>
      </c>
      <c r="L81" s="2">
        <v>4500000</v>
      </c>
      <c r="M81" s="2">
        <v>0</v>
      </c>
      <c r="N81" s="2">
        <v>4500000</v>
      </c>
      <c r="O81" s="2">
        <v>4500000</v>
      </c>
      <c r="P81" s="2">
        <v>0</v>
      </c>
      <c r="Q81" s="2">
        <v>0</v>
      </c>
    </row>
    <row r="82" spans="1:17" x14ac:dyDescent="0.2">
      <c r="A82" s="1">
        <v>2026</v>
      </c>
      <c r="B82" s="1" t="s">
        <v>920</v>
      </c>
      <c r="C82" s="1" t="s">
        <v>3495</v>
      </c>
      <c r="D82" s="1" t="s">
        <v>15511</v>
      </c>
      <c r="E82" s="1">
        <v>753</v>
      </c>
      <c r="F82" s="1" t="s">
        <v>15512</v>
      </c>
      <c r="G82" s="1">
        <v>10</v>
      </c>
      <c r="H82" s="1" t="s">
        <v>32</v>
      </c>
      <c r="I82" s="2">
        <v>0</v>
      </c>
      <c r="J82" s="2">
        <v>5000000</v>
      </c>
      <c r="K82" s="2">
        <v>0</v>
      </c>
      <c r="L82" s="2">
        <v>5000000</v>
      </c>
      <c r="M82" s="2">
        <v>0</v>
      </c>
      <c r="N82" s="2">
        <v>5000000</v>
      </c>
      <c r="O82" s="2">
        <v>4872000</v>
      </c>
      <c r="P82" s="2">
        <v>128000</v>
      </c>
      <c r="Q82" s="2">
        <v>128000</v>
      </c>
    </row>
    <row r="83" spans="1:17" x14ac:dyDescent="0.2">
      <c r="A83" s="1">
        <v>2026</v>
      </c>
      <c r="B83" s="1" t="s">
        <v>920</v>
      </c>
      <c r="C83" s="1" t="s">
        <v>3495</v>
      </c>
      <c r="D83" s="1" t="s">
        <v>5080</v>
      </c>
      <c r="E83" s="1">
        <v>70</v>
      </c>
      <c r="F83" s="1" t="s">
        <v>5081</v>
      </c>
      <c r="G83" s="1">
        <v>10</v>
      </c>
      <c r="H83" s="1" t="s">
        <v>32</v>
      </c>
      <c r="I83" s="2">
        <v>30000000</v>
      </c>
      <c r="J83" s="2">
        <v>30000000</v>
      </c>
      <c r="K83" s="2">
        <v>30000000</v>
      </c>
      <c r="L83" s="2">
        <v>0</v>
      </c>
      <c r="M83" s="2">
        <v>0</v>
      </c>
      <c r="N83" s="2">
        <v>0</v>
      </c>
      <c r="O83" s="2">
        <v>0</v>
      </c>
      <c r="P83" s="2">
        <v>0</v>
      </c>
      <c r="Q83" s="2">
        <v>0</v>
      </c>
    </row>
    <row r="84" spans="1:17" x14ac:dyDescent="0.2">
      <c r="A84" s="1">
        <v>2026</v>
      </c>
      <c r="B84" s="1" t="s">
        <v>920</v>
      </c>
      <c r="C84" s="1" t="s">
        <v>3495</v>
      </c>
      <c r="D84" s="1" t="s">
        <v>15513</v>
      </c>
      <c r="E84" s="1">
        <v>754</v>
      </c>
      <c r="F84" s="1" t="s">
        <v>15514</v>
      </c>
      <c r="G84" s="1">
        <v>10</v>
      </c>
      <c r="H84" s="1" t="s">
        <v>32</v>
      </c>
      <c r="I84" s="2">
        <v>0</v>
      </c>
      <c r="J84" s="2">
        <v>5000000</v>
      </c>
      <c r="K84" s="2">
        <v>0</v>
      </c>
      <c r="L84" s="2">
        <v>5000000</v>
      </c>
      <c r="M84" s="2">
        <v>0</v>
      </c>
      <c r="N84" s="2">
        <v>5000000</v>
      </c>
      <c r="O84" s="2">
        <v>5000000</v>
      </c>
      <c r="P84" s="2">
        <v>0</v>
      </c>
      <c r="Q84" s="2">
        <v>0</v>
      </c>
    </row>
    <row r="85" spans="1:17" x14ac:dyDescent="0.2">
      <c r="A85" s="1">
        <v>2026</v>
      </c>
      <c r="B85" s="1" t="s">
        <v>920</v>
      </c>
      <c r="C85" s="1" t="s">
        <v>3495</v>
      </c>
      <c r="D85" s="1" t="s">
        <v>5082</v>
      </c>
      <c r="E85" s="1">
        <v>71</v>
      </c>
      <c r="F85" s="1" t="s">
        <v>5083</v>
      </c>
      <c r="G85" s="1">
        <v>10</v>
      </c>
      <c r="H85" s="1" t="s">
        <v>32</v>
      </c>
      <c r="I85" s="2">
        <v>15000000</v>
      </c>
      <c r="J85" s="2">
        <v>15000000</v>
      </c>
      <c r="K85" s="2">
        <v>15000000</v>
      </c>
      <c r="L85" s="2">
        <v>0</v>
      </c>
      <c r="M85" s="2">
        <v>0</v>
      </c>
      <c r="N85" s="2">
        <v>0</v>
      </c>
      <c r="O85" s="2">
        <v>0</v>
      </c>
      <c r="P85" s="2">
        <v>0</v>
      </c>
      <c r="Q85" s="2">
        <v>0</v>
      </c>
    </row>
    <row r="86" spans="1:17" x14ac:dyDescent="0.2">
      <c r="A86" s="1">
        <v>2026</v>
      </c>
      <c r="B86" s="1" t="s">
        <v>920</v>
      </c>
      <c r="C86" s="1" t="s">
        <v>3835</v>
      </c>
      <c r="D86" s="1" t="s">
        <v>5084</v>
      </c>
      <c r="E86" s="1">
        <v>72</v>
      </c>
      <c r="F86" s="1" t="s">
        <v>5085</v>
      </c>
      <c r="G86" s="1">
        <v>10</v>
      </c>
      <c r="H86" s="1" t="s">
        <v>32</v>
      </c>
      <c r="I86" s="2">
        <v>12406605276</v>
      </c>
      <c r="J86" s="2">
        <v>12406605276</v>
      </c>
      <c r="K86" s="2">
        <v>61626466</v>
      </c>
      <c r="L86" s="2">
        <v>12344978810</v>
      </c>
      <c r="M86" s="2">
        <v>200962110</v>
      </c>
      <c r="N86" s="2">
        <v>12144016700</v>
      </c>
      <c r="O86" s="2">
        <v>3134918072</v>
      </c>
      <c r="P86" s="2">
        <v>9009098628</v>
      </c>
      <c r="Q86" s="2">
        <v>8827338628</v>
      </c>
    </row>
    <row r="87" spans="1:17" x14ac:dyDescent="0.2">
      <c r="A87" s="1">
        <v>2026</v>
      </c>
      <c r="B87" s="1" t="s">
        <v>917</v>
      </c>
      <c r="C87" s="1" t="s">
        <v>917</v>
      </c>
      <c r="D87" s="1" t="s">
        <v>20</v>
      </c>
      <c r="E87" s="1">
        <v>73</v>
      </c>
      <c r="F87" s="1" t="s">
        <v>1224</v>
      </c>
      <c r="G87" s="1">
        <v>10</v>
      </c>
      <c r="H87" s="1" t="s">
        <v>32</v>
      </c>
      <c r="I87" s="2">
        <v>1510000000</v>
      </c>
      <c r="J87" s="2">
        <v>1790000000</v>
      </c>
      <c r="K87" s="2">
        <v>3310833</v>
      </c>
      <c r="L87" s="2">
        <v>1786689167</v>
      </c>
      <c r="M87" s="2">
        <v>12750000</v>
      </c>
      <c r="N87" s="2">
        <v>1773939167</v>
      </c>
      <c r="O87" s="2">
        <v>464913501</v>
      </c>
      <c r="P87" s="2">
        <v>1309025666</v>
      </c>
      <c r="Q87" s="2">
        <v>1309025666</v>
      </c>
    </row>
    <row r="88" spans="1:17" x14ac:dyDescent="0.2">
      <c r="A88" s="1">
        <v>2026</v>
      </c>
      <c r="B88" s="1" t="s">
        <v>3817</v>
      </c>
      <c r="C88" s="1" t="s">
        <v>3499</v>
      </c>
      <c r="D88" s="1" t="s">
        <v>5086</v>
      </c>
      <c r="E88" s="1">
        <v>74</v>
      </c>
      <c r="F88" s="1" t="s">
        <v>5087</v>
      </c>
      <c r="G88" s="1">
        <v>10</v>
      </c>
      <c r="H88" s="1" t="s">
        <v>32</v>
      </c>
      <c r="I88" s="2">
        <v>5010319484</v>
      </c>
      <c r="J88" s="2">
        <v>5010319484</v>
      </c>
      <c r="K88" s="2">
        <v>0</v>
      </c>
      <c r="L88" s="2">
        <v>5010319484</v>
      </c>
      <c r="M88" s="2">
        <v>0</v>
      </c>
      <c r="N88" s="2">
        <v>5010319484</v>
      </c>
      <c r="O88" s="2">
        <v>5010319484</v>
      </c>
      <c r="P88" s="2">
        <v>0</v>
      </c>
      <c r="Q88" s="2">
        <v>0</v>
      </c>
    </row>
    <row r="89" spans="1:17" x14ac:dyDescent="0.2">
      <c r="A89" s="1">
        <v>2026</v>
      </c>
      <c r="B89" s="1" t="s">
        <v>3817</v>
      </c>
      <c r="C89" s="1" t="s">
        <v>3499</v>
      </c>
      <c r="D89" s="1" t="s">
        <v>5088</v>
      </c>
      <c r="E89" s="1">
        <v>75</v>
      </c>
      <c r="F89" s="1" t="s">
        <v>5089</v>
      </c>
      <c r="G89" s="1">
        <v>10</v>
      </c>
      <c r="H89" s="1" t="s">
        <v>32</v>
      </c>
      <c r="I89" s="2">
        <v>5666273048</v>
      </c>
      <c r="J89" s="2">
        <v>3631397334</v>
      </c>
      <c r="K89" s="2">
        <v>0</v>
      </c>
      <c r="L89" s="2">
        <v>3631397334</v>
      </c>
      <c r="M89" s="2">
        <v>1835856666</v>
      </c>
      <c r="N89" s="2">
        <v>1795540668</v>
      </c>
      <c r="O89" s="2">
        <v>591215636</v>
      </c>
      <c r="P89" s="2">
        <v>1204325032</v>
      </c>
      <c r="Q89" s="2">
        <v>1168951699</v>
      </c>
    </row>
    <row r="90" spans="1:17" x14ac:dyDescent="0.2">
      <c r="A90" s="1">
        <v>2026</v>
      </c>
      <c r="B90" s="1" t="s">
        <v>3816</v>
      </c>
      <c r="C90" s="1" t="s">
        <v>3496</v>
      </c>
      <c r="D90" s="1" t="s">
        <v>5090</v>
      </c>
      <c r="E90" s="1">
        <v>76</v>
      </c>
      <c r="F90" s="1" t="s">
        <v>5091</v>
      </c>
      <c r="G90" s="1">
        <v>10</v>
      </c>
      <c r="H90" s="1" t="s">
        <v>32</v>
      </c>
      <c r="I90" s="2">
        <v>657400000</v>
      </c>
      <c r="J90" s="2">
        <v>657400000</v>
      </c>
      <c r="K90" s="2">
        <v>0</v>
      </c>
      <c r="L90" s="2">
        <v>657400000</v>
      </c>
      <c r="M90" s="2">
        <v>272500000</v>
      </c>
      <c r="N90" s="2">
        <v>384900000</v>
      </c>
      <c r="O90" s="2">
        <v>164200000</v>
      </c>
      <c r="P90" s="2">
        <v>220700000</v>
      </c>
      <c r="Q90" s="2">
        <v>205700000</v>
      </c>
    </row>
    <row r="91" spans="1:17" x14ac:dyDescent="0.2">
      <c r="A91" s="1">
        <v>2026</v>
      </c>
      <c r="B91" s="1" t="s">
        <v>3817</v>
      </c>
      <c r="C91" s="1" t="s">
        <v>3501</v>
      </c>
      <c r="D91" s="1" t="s">
        <v>5092</v>
      </c>
      <c r="E91" s="1">
        <v>77</v>
      </c>
      <c r="F91" s="1" t="s">
        <v>5093</v>
      </c>
      <c r="G91" s="1">
        <v>10</v>
      </c>
      <c r="H91" s="1" t="s">
        <v>32</v>
      </c>
      <c r="I91" s="2">
        <v>1781678674</v>
      </c>
      <c r="J91" s="2">
        <v>1781678674</v>
      </c>
      <c r="K91" s="2">
        <v>28473596</v>
      </c>
      <c r="L91" s="2">
        <v>1753205078</v>
      </c>
      <c r="M91" s="2">
        <v>1636448</v>
      </c>
      <c r="N91" s="2">
        <v>1751568630</v>
      </c>
      <c r="O91" s="2">
        <v>443566176</v>
      </c>
      <c r="P91" s="2">
        <v>1308002454</v>
      </c>
      <c r="Q91" s="2">
        <v>1292002454</v>
      </c>
    </row>
    <row r="92" spans="1:17" x14ac:dyDescent="0.2">
      <c r="A92" s="1">
        <v>2026</v>
      </c>
      <c r="B92" s="1" t="s">
        <v>920</v>
      </c>
      <c r="C92" s="1" t="s">
        <v>3493</v>
      </c>
      <c r="D92" s="1" t="s">
        <v>27523</v>
      </c>
      <c r="E92" s="1">
        <v>1009</v>
      </c>
      <c r="F92" s="1" t="s">
        <v>27524</v>
      </c>
      <c r="G92" s="1">
        <v>10</v>
      </c>
      <c r="H92" s="1" t="s">
        <v>32</v>
      </c>
      <c r="I92" s="2">
        <v>0</v>
      </c>
      <c r="J92" s="2">
        <v>400000000</v>
      </c>
      <c r="K92" s="2">
        <v>0</v>
      </c>
      <c r="L92" s="2">
        <v>400000000</v>
      </c>
      <c r="M92" s="2">
        <v>0</v>
      </c>
      <c r="N92" s="2">
        <v>400000000</v>
      </c>
      <c r="O92" s="2">
        <v>400000000</v>
      </c>
      <c r="P92" s="2">
        <v>0</v>
      </c>
      <c r="Q92" s="2">
        <v>0</v>
      </c>
    </row>
    <row r="93" spans="1:17" x14ac:dyDescent="0.2">
      <c r="A93" s="1">
        <v>2026</v>
      </c>
      <c r="B93" s="1" t="s">
        <v>920</v>
      </c>
      <c r="C93" s="1" t="s">
        <v>3493</v>
      </c>
      <c r="D93" s="1" t="s">
        <v>5094</v>
      </c>
      <c r="E93" s="1">
        <v>78</v>
      </c>
      <c r="F93" s="1" t="s">
        <v>5095</v>
      </c>
      <c r="G93" s="1">
        <v>10</v>
      </c>
      <c r="H93" s="1" t="s">
        <v>32</v>
      </c>
      <c r="I93" s="2">
        <v>60000000</v>
      </c>
      <c r="J93" s="2">
        <v>53000000</v>
      </c>
      <c r="K93" s="2">
        <v>53000000</v>
      </c>
      <c r="L93" s="2">
        <v>0</v>
      </c>
      <c r="M93" s="2">
        <v>0</v>
      </c>
      <c r="N93" s="2">
        <v>0</v>
      </c>
      <c r="O93" s="2">
        <v>0</v>
      </c>
      <c r="P93" s="2">
        <v>0</v>
      </c>
      <c r="Q93" s="2">
        <v>0</v>
      </c>
    </row>
    <row r="94" spans="1:17" x14ac:dyDescent="0.2">
      <c r="A94" s="1">
        <v>2026</v>
      </c>
      <c r="B94" s="1" t="s">
        <v>920</v>
      </c>
      <c r="C94" s="1" t="s">
        <v>3493</v>
      </c>
      <c r="D94" s="1" t="s">
        <v>5096</v>
      </c>
      <c r="E94" s="1">
        <v>79</v>
      </c>
      <c r="F94" s="1" t="s">
        <v>5097</v>
      </c>
      <c r="G94" s="1">
        <v>10</v>
      </c>
      <c r="H94" s="1" t="s">
        <v>32</v>
      </c>
      <c r="I94" s="2">
        <v>4140656715</v>
      </c>
      <c r="J94" s="2">
        <v>4140656715</v>
      </c>
      <c r="K94" s="2">
        <v>0</v>
      </c>
      <c r="L94" s="2">
        <v>4140656715</v>
      </c>
      <c r="M94" s="2">
        <v>82903651</v>
      </c>
      <c r="N94" s="2">
        <v>4057753064</v>
      </c>
      <c r="O94" s="2">
        <v>1175829933</v>
      </c>
      <c r="P94" s="2">
        <v>2881923131</v>
      </c>
      <c r="Q94" s="2">
        <v>2837823131</v>
      </c>
    </row>
    <row r="95" spans="1:17" x14ac:dyDescent="0.2">
      <c r="A95" s="1">
        <v>2026</v>
      </c>
      <c r="B95" s="1" t="s">
        <v>920</v>
      </c>
      <c r="C95" s="1" t="s">
        <v>3493</v>
      </c>
      <c r="D95" s="1" t="s">
        <v>5098</v>
      </c>
      <c r="E95" s="1">
        <v>80</v>
      </c>
      <c r="F95" s="1" t="s">
        <v>5099</v>
      </c>
      <c r="G95" s="1">
        <v>10</v>
      </c>
      <c r="H95" s="1" t="s">
        <v>32</v>
      </c>
      <c r="I95" s="2">
        <v>50000000</v>
      </c>
      <c r="J95" s="2">
        <v>483000000</v>
      </c>
      <c r="K95" s="2">
        <v>814104</v>
      </c>
      <c r="L95" s="2">
        <v>482185896</v>
      </c>
      <c r="M95" s="2">
        <v>440310151</v>
      </c>
      <c r="N95" s="2">
        <v>41875745</v>
      </c>
      <c r="O95" s="2">
        <v>0</v>
      </c>
      <c r="P95" s="2">
        <v>41875745</v>
      </c>
      <c r="Q95" s="2">
        <v>41875745</v>
      </c>
    </row>
    <row r="96" spans="1:17" x14ac:dyDescent="0.2">
      <c r="A96" s="1">
        <v>2026</v>
      </c>
      <c r="B96" s="1" t="s">
        <v>920</v>
      </c>
      <c r="C96" s="1" t="s">
        <v>3493</v>
      </c>
      <c r="D96" s="1" t="s">
        <v>5100</v>
      </c>
      <c r="E96" s="1">
        <v>81</v>
      </c>
      <c r="F96" s="1" t="s">
        <v>5101</v>
      </c>
      <c r="G96" s="1">
        <v>10</v>
      </c>
      <c r="H96" s="1" t="s">
        <v>32</v>
      </c>
      <c r="I96" s="2">
        <v>643912773</v>
      </c>
      <c r="J96" s="2">
        <v>723412773</v>
      </c>
      <c r="K96" s="2">
        <v>0</v>
      </c>
      <c r="L96" s="2">
        <v>723412773</v>
      </c>
      <c r="M96" s="2">
        <v>640297675</v>
      </c>
      <c r="N96" s="2">
        <v>83115098</v>
      </c>
      <c r="O96" s="2">
        <v>83115098</v>
      </c>
      <c r="P96" s="2">
        <v>0</v>
      </c>
      <c r="Q96" s="2">
        <v>0</v>
      </c>
    </row>
    <row r="97" spans="1:17" x14ac:dyDescent="0.2">
      <c r="A97" s="1">
        <v>2026</v>
      </c>
      <c r="B97" s="1" t="s">
        <v>920</v>
      </c>
      <c r="C97" s="1" t="s">
        <v>3493</v>
      </c>
      <c r="D97" s="1" t="s">
        <v>5102</v>
      </c>
      <c r="E97" s="1">
        <v>82</v>
      </c>
      <c r="F97" s="1" t="s">
        <v>5103</v>
      </c>
      <c r="G97" s="1">
        <v>10</v>
      </c>
      <c r="H97" s="1" t="s">
        <v>32</v>
      </c>
      <c r="I97" s="2">
        <v>339289583</v>
      </c>
      <c r="J97" s="2">
        <v>39289583</v>
      </c>
      <c r="K97" s="2">
        <v>27033248</v>
      </c>
      <c r="L97" s="2">
        <v>12256335</v>
      </c>
      <c r="M97" s="2">
        <v>1750905</v>
      </c>
      <c r="N97" s="2">
        <v>10505430</v>
      </c>
      <c r="O97" s="2">
        <v>0</v>
      </c>
      <c r="P97" s="2">
        <v>10505430</v>
      </c>
      <c r="Q97" s="2">
        <v>10505430</v>
      </c>
    </row>
    <row r="98" spans="1:17" x14ac:dyDescent="0.2">
      <c r="A98" s="1">
        <v>2026</v>
      </c>
      <c r="B98" s="1" t="s">
        <v>920</v>
      </c>
      <c r="C98" s="1" t="s">
        <v>3493</v>
      </c>
      <c r="D98" s="1" t="s">
        <v>5104</v>
      </c>
      <c r="E98" s="1">
        <v>83</v>
      </c>
      <c r="F98" s="1" t="s">
        <v>5105</v>
      </c>
      <c r="G98" s="1">
        <v>10</v>
      </c>
      <c r="H98" s="1" t="s">
        <v>32</v>
      </c>
      <c r="I98" s="2">
        <v>330615028</v>
      </c>
      <c r="J98" s="2">
        <v>330615028</v>
      </c>
      <c r="K98" s="2">
        <v>0</v>
      </c>
      <c r="L98" s="2">
        <v>330615028</v>
      </c>
      <c r="M98" s="2">
        <v>0</v>
      </c>
      <c r="N98" s="2">
        <v>330615028</v>
      </c>
      <c r="O98" s="2">
        <v>313414998</v>
      </c>
      <c r="P98" s="2">
        <v>17200030</v>
      </c>
      <c r="Q98" s="2">
        <v>15787030</v>
      </c>
    </row>
    <row r="99" spans="1:17" x14ac:dyDescent="0.2">
      <c r="A99" s="1">
        <v>2026</v>
      </c>
      <c r="B99" s="1" t="s">
        <v>920</v>
      </c>
      <c r="C99" s="1" t="s">
        <v>3493</v>
      </c>
      <c r="D99" s="1" t="s">
        <v>5106</v>
      </c>
      <c r="E99" s="1">
        <v>84</v>
      </c>
      <c r="F99" s="1" t="s">
        <v>5107</v>
      </c>
      <c r="G99" s="1">
        <v>10</v>
      </c>
      <c r="H99" s="1" t="s">
        <v>32</v>
      </c>
      <c r="I99" s="2">
        <v>4045623105</v>
      </c>
      <c r="J99" s="2">
        <v>4045623105</v>
      </c>
      <c r="K99" s="2">
        <v>0</v>
      </c>
      <c r="L99" s="2">
        <v>4045623105</v>
      </c>
      <c r="M99" s="2">
        <v>45623105</v>
      </c>
      <c r="N99" s="2">
        <v>4000000000</v>
      </c>
      <c r="O99" s="2">
        <v>2026264808</v>
      </c>
      <c r="P99" s="2">
        <v>1973735192</v>
      </c>
      <c r="Q99" s="2">
        <v>1748344933</v>
      </c>
    </row>
    <row r="100" spans="1:17" x14ac:dyDescent="0.2">
      <c r="A100" s="1">
        <v>2026</v>
      </c>
      <c r="B100" s="1" t="s">
        <v>920</v>
      </c>
      <c r="C100" s="1" t="s">
        <v>3493</v>
      </c>
      <c r="D100" s="1" t="s">
        <v>5108</v>
      </c>
      <c r="E100" s="1">
        <v>85</v>
      </c>
      <c r="F100" s="1" t="s">
        <v>1227</v>
      </c>
      <c r="G100" s="1">
        <v>10</v>
      </c>
      <c r="H100" s="1" t="s">
        <v>32</v>
      </c>
      <c r="I100" s="2">
        <v>142492350</v>
      </c>
      <c r="J100" s="2">
        <v>142492350</v>
      </c>
      <c r="K100" s="2">
        <v>0</v>
      </c>
      <c r="L100" s="2">
        <v>142492350</v>
      </c>
      <c r="M100" s="2">
        <v>142492350</v>
      </c>
      <c r="N100" s="2">
        <v>0</v>
      </c>
      <c r="O100" s="2">
        <v>0</v>
      </c>
      <c r="P100" s="2">
        <v>0</v>
      </c>
      <c r="Q100" s="2">
        <v>0</v>
      </c>
    </row>
    <row r="101" spans="1:17" x14ac:dyDescent="0.2">
      <c r="A101" s="1">
        <v>2026</v>
      </c>
      <c r="B101" s="1" t="s">
        <v>920</v>
      </c>
      <c r="C101" s="1" t="s">
        <v>3493</v>
      </c>
      <c r="D101" s="1" t="s">
        <v>5109</v>
      </c>
      <c r="E101" s="1">
        <v>86</v>
      </c>
      <c r="F101" s="1" t="s">
        <v>1228</v>
      </c>
      <c r="G101" s="1">
        <v>10</v>
      </c>
      <c r="H101" s="1" t="s">
        <v>32</v>
      </c>
      <c r="I101" s="2">
        <v>35000000</v>
      </c>
      <c r="J101" s="2">
        <v>20000000</v>
      </c>
      <c r="K101" s="2">
        <v>20000000</v>
      </c>
      <c r="L101" s="2">
        <v>0</v>
      </c>
      <c r="M101" s="2">
        <v>0</v>
      </c>
      <c r="N101" s="2">
        <v>0</v>
      </c>
      <c r="O101" s="2">
        <v>0</v>
      </c>
      <c r="P101" s="2">
        <v>0</v>
      </c>
      <c r="Q101" s="2">
        <v>0</v>
      </c>
    </row>
    <row r="102" spans="1:17" x14ac:dyDescent="0.2">
      <c r="A102" s="1">
        <v>2026</v>
      </c>
      <c r="B102" s="1" t="s">
        <v>920</v>
      </c>
      <c r="C102" s="1" t="s">
        <v>3493</v>
      </c>
      <c r="D102" s="1" t="s">
        <v>5110</v>
      </c>
      <c r="E102" s="1">
        <v>87</v>
      </c>
      <c r="F102" s="1" t="s">
        <v>1229</v>
      </c>
      <c r="G102" s="1">
        <v>10</v>
      </c>
      <c r="H102" s="1" t="s">
        <v>32</v>
      </c>
      <c r="I102" s="2">
        <v>351400000</v>
      </c>
      <c r="J102" s="2">
        <v>336400000</v>
      </c>
      <c r="K102" s="2">
        <v>336400000</v>
      </c>
      <c r="L102" s="2">
        <v>0</v>
      </c>
      <c r="M102" s="2">
        <v>0</v>
      </c>
      <c r="N102" s="2">
        <v>0</v>
      </c>
      <c r="O102" s="2">
        <v>0</v>
      </c>
      <c r="P102" s="2">
        <v>0</v>
      </c>
      <c r="Q102" s="2">
        <v>0</v>
      </c>
    </row>
    <row r="103" spans="1:17" x14ac:dyDescent="0.2">
      <c r="A103" s="1">
        <v>2026</v>
      </c>
      <c r="B103" s="1" t="s">
        <v>918</v>
      </c>
      <c r="C103" s="1" t="s">
        <v>918</v>
      </c>
      <c r="D103" s="1" t="s">
        <v>5111</v>
      </c>
      <c r="E103" s="1">
        <v>88</v>
      </c>
      <c r="F103" s="1" t="s">
        <v>5112</v>
      </c>
      <c r="G103" s="1">
        <v>10</v>
      </c>
      <c r="H103" s="1" t="s">
        <v>32</v>
      </c>
      <c r="I103" s="2">
        <v>521000000</v>
      </c>
      <c r="J103" s="2">
        <v>521000000</v>
      </c>
      <c r="K103" s="2">
        <v>11000000</v>
      </c>
      <c r="L103" s="2">
        <v>510000000</v>
      </c>
      <c r="M103" s="2">
        <v>0</v>
      </c>
      <c r="N103" s="2">
        <v>510000000</v>
      </c>
      <c r="O103" s="2">
        <v>151250000</v>
      </c>
      <c r="P103" s="2">
        <v>358750000</v>
      </c>
      <c r="Q103" s="2">
        <v>358750000</v>
      </c>
    </row>
    <row r="104" spans="1:17" x14ac:dyDescent="0.2">
      <c r="A104" s="1">
        <v>2026</v>
      </c>
      <c r="B104" s="1" t="s">
        <v>3497</v>
      </c>
      <c r="C104" s="1" t="s">
        <v>3497</v>
      </c>
      <c r="D104" s="1" t="s">
        <v>5113</v>
      </c>
      <c r="E104" s="1">
        <v>89</v>
      </c>
      <c r="F104" s="1" t="s">
        <v>5114</v>
      </c>
      <c r="G104" s="1">
        <v>10</v>
      </c>
      <c r="H104" s="1" t="s">
        <v>32</v>
      </c>
      <c r="I104" s="2">
        <v>774912834</v>
      </c>
      <c r="J104" s="2">
        <v>774912834</v>
      </c>
      <c r="K104" s="2">
        <v>141993</v>
      </c>
      <c r="L104" s="2">
        <v>774770841</v>
      </c>
      <c r="M104" s="2">
        <v>97310335</v>
      </c>
      <c r="N104" s="2">
        <v>677460506</v>
      </c>
      <c r="O104" s="2">
        <v>178317529</v>
      </c>
      <c r="P104" s="2">
        <v>499142977</v>
      </c>
      <c r="Q104" s="2">
        <v>499142977</v>
      </c>
    </row>
    <row r="105" spans="1:17" x14ac:dyDescent="0.2">
      <c r="A105" s="1">
        <v>2026</v>
      </c>
      <c r="B105" s="1" t="s">
        <v>919</v>
      </c>
      <c r="C105" s="1" t="s">
        <v>919</v>
      </c>
      <c r="D105" s="1" t="s">
        <v>5115</v>
      </c>
      <c r="E105" s="1">
        <v>90</v>
      </c>
      <c r="F105" s="1" t="s">
        <v>1230</v>
      </c>
      <c r="G105" s="1">
        <v>10</v>
      </c>
      <c r="H105" s="1" t="s">
        <v>32</v>
      </c>
      <c r="I105" s="2">
        <v>1882490520</v>
      </c>
      <c r="J105" s="2">
        <v>1847238743</v>
      </c>
      <c r="K105" s="2">
        <v>0</v>
      </c>
      <c r="L105" s="2">
        <v>1847238743</v>
      </c>
      <c r="M105" s="2">
        <v>0</v>
      </c>
      <c r="N105" s="2">
        <v>1847238743</v>
      </c>
      <c r="O105" s="2">
        <v>518517172</v>
      </c>
      <c r="P105" s="2">
        <v>1328721571</v>
      </c>
      <c r="Q105" s="2">
        <v>1328721571</v>
      </c>
    </row>
    <row r="106" spans="1:17" x14ac:dyDescent="0.2">
      <c r="A106" s="1">
        <v>2026</v>
      </c>
      <c r="B106" s="1" t="s">
        <v>3519</v>
      </c>
      <c r="C106" s="1" t="s">
        <v>3519</v>
      </c>
      <c r="D106" s="1" t="s">
        <v>22904</v>
      </c>
      <c r="E106" s="1">
        <v>994</v>
      </c>
      <c r="F106" s="1" t="s">
        <v>22905</v>
      </c>
      <c r="G106" s="1">
        <v>10</v>
      </c>
      <c r="H106" s="1" t="s">
        <v>32</v>
      </c>
      <c r="I106" s="2">
        <v>0</v>
      </c>
      <c r="J106" s="2">
        <v>1474875714</v>
      </c>
      <c r="K106" s="2">
        <v>0</v>
      </c>
      <c r="L106" s="2">
        <v>1474875714</v>
      </c>
      <c r="M106" s="2">
        <v>0</v>
      </c>
      <c r="N106" s="2">
        <v>1474875714</v>
      </c>
      <c r="O106" s="2">
        <v>1474875714</v>
      </c>
      <c r="P106" s="2">
        <v>0</v>
      </c>
      <c r="Q106" s="2">
        <v>0</v>
      </c>
    </row>
    <row r="107" spans="1:17" x14ac:dyDescent="0.2">
      <c r="A107" s="1">
        <v>2026</v>
      </c>
      <c r="B107" s="1" t="s">
        <v>3500</v>
      </c>
      <c r="C107" s="1" t="s">
        <v>3500</v>
      </c>
      <c r="D107" s="1" t="s">
        <v>5116</v>
      </c>
      <c r="E107" s="1">
        <v>91</v>
      </c>
      <c r="F107" s="1" t="s">
        <v>5117</v>
      </c>
      <c r="G107" s="1">
        <v>10</v>
      </c>
      <c r="H107" s="1" t="s">
        <v>32</v>
      </c>
      <c r="I107" s="2">
        <v>4718595567</v>
      </c>
      <c r="J107" s="2">
        <v>4998595567</v>
      </c>
      <c r="K107" s="2">
        <v>193265709</v>
      </c>
      <c r="L107" s="2">
        <v>4805329858</v>
      </c>
      <c r="M107" s="2">
        <v>143505373</v>
      </c>
      <c r="N107" s="2">
        <v>4661824485</v>
      </c>
      <c r="O107" s="2">
        <v>1452170200</v>
      </c>
      <c r="P107" s="2">
        <v>3209654285</v>
      </c>
      <c r="Q107" s="2">
        <v>3044642618</v>
      </c>
    </row>
    <row r="108" spans="1:17" x14ac:dyDescent="0.2">
      <c r="A108" s="1">
        <v>2026</v>
      </c>
      <c r="B108" s="1" t="s">
        <v>920</v>
      </c>
      <c r="C108" s="1" t="s">
        <v>920</v>
      </c>
      <c r="D108" s="1" t="s">
        <v>24</v>
      </c>
      <c r="E108" s="1">
        <v>92</v>
      </c>
      <c r="F108" s="1" t="s">
        <v>5118</v>
      </c>
      <c r="G108" s="1">
        <v>10</v>
      </c>
      <c r="H108" s="1" t="s">
        <v>32</v>
      </c>
      <c r="I108" s="2">
        <v>2672280900</v>
      </c>
      <c r="J108" s="2">
        <v>2672280900</v>
      </c>
      <c r="K108" s="2">
        <v>0</v>
      </c>
      <c r="L108" s="2">
        <v>2672280900</v>
      </c>
      <c r="M108" s="2">
        <v>217427700</v>
      </c>
      <c r="N108" s="2">
        <v>2454853200</v>
      </c>
      <c r="O108" s="2">
        <v>780432833</v>
      </c>
      <c r="P108" s="2">
        <v>1674420367</v>
      </c>
      <c r="Q108" s="2">
        <v>1655420367</v>
      </c>
    </row>
    <row r="109" spans="1:17" x14ac:dyDescent="0.2">
      <c r="A109" s="1">
        <v>2026</v>
      </c>
      <c r="B109" s="1" t="s">
        <v>920</v>
      </c>
      <c r="C109" s="1" t="s">
        <v>920</v>
      </c>
      <c r="D109" s="1" t="s">
        <v>25</v>
      </c>
      <c r="E109" s="1">
        <v>93</v>
      </c>
      <c r="F109" s="1" t="s">
        <v>5119</v>
      </c>
      <c r="G109" s="1">
        <v>10</v>
      </c>
      <c r="H109" s="1" t="s">
        <v>32</v>
      </c>
      <c r="I109" s="2">
        <v>628828152</v>
      </c>
      <c r="J109" s="2">
        <v>628828152</v>
      </c>
      <c r="K109" s="2">
        <v>0</v>
      </c>
      <c r="L109" s="2">
        <v>628828152</v>
      </c>
      <c r="M109" s="2">
        <v>75542150</v>
      </c>
      <c r="N109" s="2">
        <v>553286002</v>
      </c>
      <c r="O109" s="2">
        <v>33267197</v>
      </c>
      <c r="P109" s="2">
        <v>520018805</v>
      </c>
      <c r="Q109" s="2">
        <v>520018805</v>
      </c>
    </row>
    <row r="110" spans="1:17" x14ac:dyDescent="0.2">
      <c r="A110" s="1">
        <v>2026</v>
      </c>
      <c r="B110" s="1" t="s">
        <v>920</v>
      </c>
      <c r="C110" s="1" t="s">
        <v>3494</v>
      </c>
      <c r="D110" s="1" t="s">
        <v>5120</v>
      </c>
      <c r="E110" s="1">
        <v>94</v>
      </c>
      <c r="F110" s="1" t="s">
        <v>5121</v>
      </c>
      <c r="G110" s="1">
        <v>20</v>
      </c>
      <c r="H110" s="1" t="s">
        <v>36</v>
      </c>
      <c r="I110" s="2">
        <v>890210479</v>
      </c>
      <c r="J110" s="2">
        <v>890210479</v>
      </c>
      <c r="K110" s="2">
        <v>0</v>
      </c>
      <c r="L110" s="2">
        <v>890210479</v>
      </c>
      <c r="M110" s="2">
        <v>0</v>
      </c>
      <c r="N110" s="2">
        <v>890210479</v>
      </c>
      <c r="O110" s="2">
        <v>563072009</v>
      </c>
      <c r="P110" s="2">
        <v>327138470</v>
      </c>
      <c r="Q110" s="2">
        <v>327138470</v>
      </c>
    </row>
    <row r="111" spans="1:17" x14ac:dyDescent="0.2">
      <c r="A111" s="1">
        <v>2026</v>
      </c>
      <c r="B111" s="1" t="s">
        <v>920</v>
      </c>
      <c r="C111" s="1" t="s">
        <v>3494</v>
      </c>
      <c r="D111" s="1" t="s">
        <v>22906</v>
      </c>
      <c r="E111" s="1">
        <v>998</v>
      </c>
      <c r="F111" s="1" t="s">
        <v>22907</v>
      </c>
      <c r="G111" s="1">
        <v>20</v>
      </c>
      <c r="H111" s="1" t="s">
        <v>36</v>
      </c>
      <c r="I111" s="2">
        <v>0</v>
      </c>
      <c r="J111" s="2">
        <v>640097088</v>
      </c>
      <c r="K111" s="2">
        <v>0</v>
      </c>
      <c r="L111" s="2">
        <v>640097088</v>
      </c>
      <c r="M111" s="2">
        <v>640097088</v>
      </c>
      <c r="N111" s="2">
        <v>0</v>
      </c>
      <c r="O111" s="2">
        <v>0</v>
      </c>
      <c r="P111" s="2">
        <v>0</v>
      </c>
      <c r="Q111" s="2">
        <v>0</v>
      </c>
    </row>
    <row r="112" spans="1:17" x14ac:dyDescent="0.2">
      <c r="A112" s="1">
        <v>2026</v>
      </c>
      <c r="B112" s="1" t="s">
        <v>920</v>
      </c>
      <c r="C112" s="1" t="s">
        <v>3494</v>
      </c>
      <c r="D112" s="1" t="s">
        <v>5122</v>
      </c>
      <c r="E112" s="1">
        <v>95</v>
      </c>
      <c r="F112" s="1" t="s">
        <v>5123</v>
      </c>
      <c r="G112" s="1">
        <v>20</v>
      </c>
      <c r="H112" s="1" t="s">
        <v>36</v>
      </c>
      <c r="I112" s="2">
        <v>530416667</v>
      </c>
      <c r="J112" s="2">
        <v>530416667</v>
      </c>
      <c r="K112" s="2">
        <v>6551627</v>
      </c>
      <c r="L112" s="2">
        <v>523865040</v>
      </c>
      <c r="M112" s="2">
        <v>1189653</v>
      </c>
      <c r="N112" s="2">
        <v>522675387</v>
      </c>
      <c r="O112" s="2">
        <v>187675387</v>
      </c>
      <c r="P112" s="2">
        <v>335000000</v>
      </c>
      <c r="Q112" s="2">
        <v>335000000</v>
      </c>
    </row>
    <row r="113" spans="1:17" x14ac:dyDescent="0.2">
      <c r="A113" s="1">
        <v>2026</v>
      </c>
      <c r="B113" s="1" t="s">
        <v>920</v>
      </c>
      <c r="C113" s="1" t="s">
        <v>3494</v>
      </c>
      <c r="D113" s="1" t="s">
        <v>5124</v>
      </c>
      <c r="E113" s="1">
        <v>96</v>
      </c>
      <c r="F113" s="1" t="s">
        <v>5125</v>
      </c>
      <c r="G113" s="1">
        <v>20</v>
      </c>
      <c r="H113" s="1" t="s">
        <v>36</v>
      </c>
      <c r="I113" s="2">
        <v>661833333</v>
      </c>
      <c r="J113" s="2">
        <v>661833333</v>
      </c>
      <c r="K113" s="2">
        <v>106473426</v>
      </c>
      <c r="L113" s="2">
        <v>555359907</v>
      </c>
      <c r="M113" s="2">
        <v>0</v>
      </c>
      <c r="N113" s="2">
        <v>555359907</v>
      </c>
      <c r="O113" s="2">
        <v>137359907</v>
      </c>
      <c r="P113" s="2">
        <v>418000000</v>
      </c>
      <c r="Q113" s="2">
        <v>418000000</v>
      </c>
    </row>
    <row r="114" spans="1:17" x14ac:dyDescent="0.2">
      <c r="A114" s="1">
        <v>2026</v>
      </c>
      <c r="B114" s="1" t="s">
        <v>920</v>
      </c>
      <c r="C114" s="1" t="s">
        <v>3494</v>
      </c>
      <c r="D114" s="1" t="s">
        <v>5126</v>
      </c>
      <c r="E114" s="1">
        <v>97</v>
      </c>
      <c r="F114" s="1" t="s">
        <v>5127</v>
      </c>
      <c r="G114" s="1">
        <v>20</v>
      </c>
      <c r="H114" s="1" t="s">
        <v>36</v>
      </c>
      <c r="I114" s="2">
        <v>2098637359</v>
      </c>
      <c r="J114" s="2">
        <v>2072944162</v>
      </c>
      <c r="K114" s="2">
        <v>630597094</v>
      </c>
      <c r="L114" s="2">
        <v>1442347068</v>
      </c>
      <c r="M114" s="2">
        <v>101571796</v>
      </c>
      <c r="N114" s="2">
        <v>1340775272</v>
      </c>
      <c r="O114" s="2">
        <v>15320098</v>
      </c>
      <c r="P114" s="2">
        <v>1325455174</v>
      </c>
      <c r="Q114" s="2">
        <v>1325455174</v>
      </c>
    </row>
    <row r="115" spans="1:17" x14ac:dyDescent="0.2">
      <c r="A115" s="1">
        <v>2026</v>
      </c>
      <c r="B115" s="1" t="s">
        <v>920</v>
      </c>
      <c r="C115" s="1" t="s">
        <v>3494</v>
      </c>
      <c r="D115" s="1" t="s">
        <v>5128</v>
      </c>
      <c r="E115" s="1">
        <v>98</v>
      </c>
      <c r="F115" s="1" t="s">
        <v>5129</v>
      </c>
      <c r="G115" s="1">
        <v>20</v>
      </c>
      <c r="H115" s="1" t="s">
        <v>36</v>
      </c>
      <c r="I115" s="2">
        <v>1950235348</v>
      </c>
      <c r="J115" s="2">
        <v>1950235348</v>
      </c>
      <c r="K115" s="2">
        <v>73470274</v>
      </c>
      <c r="L115" s="2">
        <v>1876765074</v>
      </c>
      <c r="M115" s="2">
        <v>0</v>
      </c>
      <c r="N115" s="2">
        <v>1876765074</v>
      </c>
      <c r="O115" s="2">
        <v>645037556</v>
      </c>
      <c r="P115" s="2">
        <v>1231727518</v>
      </c>
      <c r="Q115" s="2">
        <v>1231727518</v>
      </c>
    </row>
    <row r="116" spans="1:17" x14ac:dyDescent="0.2">
      <c r="A116" s="1">
        <v>2026</v>
      </c>
      <c r="B116" s="1" t="s">
        <v>920</v>
      </c>
      <c r="C116" s="1" t="s">
        <v>3494</v>
      </c>
      <c r="D116" s="1" t="s">
        <v>5130</v>
      </c>
      <c r="E116" s="1">
        <v>99</v>
      </c>
      <c r="F116" s="1" t="s">
        <v>5131</v>
      </c>
      <c r="G116" s="1">
        <v>20</v>
      </c>
      <c r="H116" s="1" t="s">
        <v>36</v>
      </c>
      <c r="I116" s="2">
        <v>2987944381</v>
      </c>
      <c r="J116" s="2">
        <v>2373540490</v>
      </c>
      <c r="K116" s="2">
        <v>0</v>
      </c>
      <c r="L116" s="2">
        <v>2373540490</v>
      </c>
      <c r="M116" s="2">
        <v>0</v>
      </c>
      <c r="N116" s="2">
        <v>2373540490</v>
      </c>
      <c r="O116" s="2">
        <v>572130000</v>
      </c>
      <c r="P116" s="2">
        <v>1801410490</v>
      </c>
      <c r="Q116" s="2">
        <v>1801410490</v>
      </c>
    </row>
    <row r="117" spans="1:17" x14ac:dyDescent="0.2">
      <c r="A117" s="1">
        <v>2026</v>
      </c>
      <c r="B117" s="1" t="s">
        <v>920</v>
      </c>
      <c r="C117" s="1" t="s">
        <v>3494</v>
      </c>
      <c r="D117" s="1" t="s">
        <v>5132</v>
      </c>
      <c r="E117" s="1">
        <v>100</v>
      </c>
      <c r="F117" s="1" t="s">
        <v>5133</v>
      </c>
      <c r="G117" s="1">
        <v>20</v>
      </c>
      <c r="H117" s="1" t="s">
        <v>36</v>
      </c>
      <c r="I117" s="2">
        <v>116648000</v>
      </c>
      <c r="J117" s="2">
        <v>116648000</v>
      </c>
      <c r="K117" s="2">
        <v>70000000</v>
      </c>
      <c r="L117" s="2">
        <v>46648000</v>
      </c>
      <c r="M117" s="2">
        <v>0</v>
      </c>
      <c r="N117" s="2">
        <v>46648000</v>
      </c>
      <c r="O117" s="2">
        <v>0</v>
      </c>
      <c r="P117" s="2">
        <v>46648000</v>
      </c>
      <c r="Q117" s="2">
        <v>46648000</v>
      </c>
    </row>
    <row r="118" spans="1:17" x14ac:dyDescent="0.2">
      <c r="A118" s="1">
        <v>2026</v>
      </c>
      <c r="B118" s="1" t="s">
        <v>920</v>
      </c>
      <c r="C118" s="1" t="s">
        <v>3494</v>
      </c>
      <c r="D118" s="1" t="s">
        <v>5134</v>
      </c>
      <c r="E118" s="1">
        <v>101</v>
      </c>
      <c r="F118" s="1" t="s">
        <v>1231</v>
      </c>
      <c r="G118" s="1">
        <v>20</v>
      </c>
      <c r="H118" s="1" t="s">
        <v>36</v>
      </c>
      <c r="I118" s="2">
        <v>1096470857</v>
      </c>
      <c r="J118" s="2">
        <v>1096470857</v>
      </c>
      <c r="K118" s="2">
        <v>1096470857</v>
      </c>
      <c r="L118" s="2">
        <v>0</v>
      </c>
      <c r="M118" s="2">
        <v>0</v>
      </c>
      <c r="N118" s="2">
        <v>0</v>
      </c>
      <c r="O118" s="2">
        <v>0</v>
      </c>
      <c r="P118" s="2">
        <v>0</v>
      </c>
      <c r="Q118" s="2">
        <v>0</v>
      </c>
    </row>
    <row r="119" spans="1:17" x14ac:dyDescent="0.2">
      <c r="A119" s="1">
        <v>2026</v>
      </c>
      <c r="B119" s="1" t="s">
        <v>920</v>
      </c>
      <c r="C119" s="1" t="s">
        <v>3494</v>
      </c>
      <c r="D119" s="1" t="s">
        <v>22908</v>
      </c>
      <c r="E119" s="1">
        <v>996</v>
      </c>
      <c r="F119" s="1" t="s">
        <v>22909</v>
      </c>
      <c r="G119" s="1">
        <v>20</v>
      </c>
      <c r="H119" s="1" t="s">
        <v>36</v>
      </c>
      <c r="I119" s="2">
        <v>0</v>
      </c>
      <c r="J119" s="2">
        <v>126000000</v>
      </c>
      <c r="K119" s="2">
        <v>0</v>
      </c>
      <c r="L119" s="2">
        <v>126000000</v>
      </c>
      <c r="M119" s="2">
        <v>5244818</v>
      </c>
      <c r="N119" s="2">
        <v>120755182</v>
      </c>
      <c r="O119" s="2">
        <v>120755182</v>
      </c>
      <c r="P119" s="2">
        <v>0</v>
      </c>
      <c r="Q119" s="2">
        <v>0</v>
      </c>
    </row>
    <row r="120" spans="1:17" x14ac:dyDescent="0.2">
      <c r="A120" s="1">
        <v>2026</v>
      </c>
      <c r="B120" s="1" t="s">
        <v>920</v>
      </c>
      <c r="C120" s="1" t="s">
        <v>3494</v>
      </c>
      <c r="D120" s="1" t="s">
        <v>15014</v>
      </c>
      <c r="E120" s="1">
        <v>660</v>
      </c>
      <c r="F120" s="1" t="s">
        <v>15015</v>
      </c>
      <c r="G120" s="1">
        <v>20</v>
      </c>
      <c r="H120" s="1" t="s">
        <v>36</v>
      </c>
      <c r="I120" s="2">
        <v>0</v>
      </c>
      <c r="J120" s="2">
        <v>0</v>
      </c>
      <c r="K120" s="2">
        <v>0</v>
      </c>
      <c r="L120" s="2">
        <v>0</v>
      </c>
      <c r="M120" s="2">
        <v>0</v>
      </c>
      <c r="N120" s="2">
        <v>0</v>
      </c>
      <c r="O120" s="2">
        <v>0</v>
      </c>
      <c r="P120" s="2">
        <v>0</v>
      </c>
      <c r="Q120" s="2">
        <v>0</v>
      </c>
    </row>
    <row r="121" spans="1:17" x14ac:dyDescent="0.2">
      <c r="A121" s="1">
        <v>2026</v>
      </c>
      <c r="B121" s="1" t="s">
        <v>920</v>
      </c>
      <c r="C121" s="1" t="s">
        <v>3495</v>
      </c>
      <c r="D121" s="1" t="s">
        <v>5135</v>
      </c>
      <c r="E121" s="1">
        <v>102</v>
      </c>
      <c r="F121" s="1" t="s">
        <v>5136</v>
      </c>
      <c r="G121" s="1">
        <v>20</v>
      </c>
      <c r="H121" s="1" t="s">
        <v>36</v>
      </c>
      <c r="I121" s="2">
        <v>371280000</v>
      </c>
      <c r="J121" s="2">
        <v>371280000</v>
      </c>
      <c r="K121" s="2">
        <v>0</v>
      </c>
      <c r="L121" s="2">
        <v>371280000</v>
      </c>
      <c r="M121" s="2">
        <v>0</v>
      </c>
      <c r="N121" s="2">
        <v>371280000</v>
      </c>
      <c r="O121" s="2">
        <v>123760000</v>
      </c>
      <c r="P121" s="2">
        <v>247520000</v>
      </c>
      <c r="Q121" s="2">
        <v>154700000</v>
      </c>
    </row>
    <row r="122" spans="1:17" x14ac:dyDescent="0.2">
      <c r="A122" s="1">
        <v>2026</v>
      </c>
      <c r="B122" s="1" t="s">
        <v>920</v>
      </c>
      <c r="C122" s="1" t="s">
        <v>3495</v>
      </c>
      <c r="D122" s="1" t="s">
        <v>17470</v>
      </c>
      <c r="E122" s="1">
        <v>844</v>
      </c>
      <c r="F122" s="1" t="s">
        <v>17471</v>
      </c>
      <c r="G122" s="1">
        <v>20</v>
      </c>
      <c r="H122" s="1" t="s">
        <v>36</v>
      </c>
      <c r="I122" s="2">
        <v>0</v>
      </c>
      <c r="J122" s="2">
        <v>765268243</v>
      </c>
      <c r="K122" s="2">
        <v>80162440</v>
      </c>
      <c r="L122" s="2">
        <v>685105803</v>
      </c>
      <c r="M122" s="2">
        <v>155868243</v>
      </c>
      <c r="N122" s="2">
        <v>529237560</v>
      </c>
      <c r="O122" s="2">
        <v>388296445</v>
      </c>
      <c r="P122" s="2">
        <v>140941115</v>
      </c>
      <c r="Q122" s="2">
        <v>124059035</v>
      </c>
    </row>
    <row r="123" spans="1:17" x14ac:dyDescent="0.2">
      <c r="A123" s="1">
        <v>2026</v>
      </c>
      <c r="B123" s="1" t="s">
        <v>920</v>
      </c>
      <c r="C123" s="1" t="s">
        <v>3494</v>
      </c>
      <c r="D123" s="1" t="s">
        <v>4191</v>
      </c>
      <c r="E123" s="1">
        <v>103</v>
      </c>
      <c r="F123" s="1" t="s">
        <v>5137</v>
      </c>
      <c r="G123" s="1">
        <v>60</v>
      </c>
      <c r="H123" s="1" t="s">
        <v>37</v>
      </c>
      <c r="I123" s="2">
        <v>2883424846</v>
      </c>
      <c r="J123" s="2">
        <v>2883424846</v>
      </c>
      <c r="K123" s="2">
        <v>0</v>
      </c>
      <c r="L123" s="2">
        <v>2883424846</v>
      </c>
      <c r="M123" s="2">
        <v>0</v>
      </c>
      <c r="N123" s="2">
        <v>2883424846</v>
      </c>
      <c r="O123" s="2">
        <v>569705081</v>
      </c>
      <c r="P123" s="2">
        <v>2313719765</v>
      </c>
      <c r="Q123" s="2">
        <v>2313719765</v>
      </c>
    </row>
    <row r="124" spans="1:17" x14ac:dyDescent="0.2">
      <c r="A124" s="1">
        <v>2026</v>
      </c>
      <c r="B124" s="1" t="s">
        <v>920</v>
      </c>
      <c r="C124" s="1" t="s">
        <v>3494</v>
      </c>
      <c r="D124" s="1" t="s">
        <v>9375</v>
      </c>
      <c r="E124" s="1">
        <v>635</v>
      </c>
      <c r="F124" s="1" t="s">
        <v>9376</v>
      </c>
      <c r="G124" s="1">
        <v>60</v>
      </c>
      <c r="H124" s="1" t="s">
        <v>37</v>
      </c>
      <c r="I124" s="2">
        <v>0</v>
      </c>
      <c r="J124" s="2">
        <v>300000000</v>
      </c>
      <c r="K124" s="2">
        <v>0</v>
      </c>
      <c r="L124" s="2">
        <v>300000000</v>
      </c>
      <c r="M124" s="2">
        <v>0</v>
      </c>
      <c r="N124" s="2">
        <v>300000000</v>
      </c>
      <c r="O124" s="2">
        <v>300000000</v>
      </c>
      <c r="P124" s="2">
        <v>0</v>
      </c>
      <c r="Q124" s="2">
        <v>0</v>
      </c>
    </row>
    <row r="125" spans="1:17" x14ac:dyDescent="0.2">
      <c r="A125" s="1">
        <v>2026</v>
      </c>
      <c r="B125" s="1" t="s">
        <v>920</v>
      </c>
      <c r="C125" s="1" t="s">
        <v>3493</v>
      </c>
      <c r="D125" s="1" t="s">
        <v>15016</v>
      </c>
      <c r="E125" s="1">
        <v>718</v>
      </c>
      <c r="F125" s="1" t="s">
        <v>15017</v>
      </c>
      <c r="G125" s="1">
        <v>60</v>
      </c>
      <c r="H125" s="1" t="s">
        <v>37</v>
      </c>
      <c r="I125" s="2">
        <v>0</v>
      </c>
      <c r="J125" s="2">
        <v>45342000</v>
      </c>
      <c r="K125" s="2">
        <v>0</v>
      </c>
      <c r="L125" s="2">
        <v>45342000</v>
      </c>
      <c r="M125" s="2">
        <v>0</v>
      </c>
      <c r="N125" s="2">
        <v>45342000</v>
      </c>
      <c r="O125" s="2">
        <v>0</v>
      </c>
      <c r="P125" s="2">
        <v>45342000</v>
      </c>
      <c r="Q125" s="2">
        <v>45342000</v>
      </c>
    </row>
    <row r="126" spans="1:17" x14ac:dyDescent="0.2">
      <c r="A126" s="1">
        <v>2026</v>
      </c>
      <c r="B126" s="1" t="s">
        <v>920</v>
      </c>
      <c r="C126" s="1" t="s">
        <v>3494</v>
      </c>
      <c r="D126" s="1" t="s">
        <v>5138</v>
      </c>
      <c r="E126" s="1">
        <v>104</v>
      </c>
      <c r="F126" s="1" t="s">
        <v>5139</v>
      </c>
      <c r="G126" s="1">
        <v>70</v>
      </c>
      <c r="H126" s="1" t="s">
        <v>51</v>
      </c>
      <c r="I126" s="2">
        <v>1021414982</v>
      </c>
      <c r="J126" s="2">
        <v>1021414982</v>
      </c>
      <c r="K126" s="2">
        <v>0</v>
      </c>
      <c r="L126" s="2">
        <v>1021414982</v>
      </c>
      <c r="M126" s="2">
        <v>0</v>
      </c>
      <c r="N126" s="2">
        <v>1021414982</v>
      </c>
      <c r="O126" s="2">
        <v>6096919</v>
      </c>
      <c r="P126" s="2">
        <v>1015318063</v>
      </c>
      <c r="Q126" s="2">
        <v>993247492</v>
      </c>
    </row>
    <row r="127" spans="1:17" x14ac:dyDescent="0.2">
      <c r="A127" s="1">
        <v>2026</v>
      </c>
      <c r="B127" s="1" t="s">
        <v>920</v>
      </c>
      <c r="C127" s="1" t="s">
        <v>3494</v>
      </c>
      <c r="D127" s="1" t="s">
        <v>4192</v>
      </c>
      <c r="E127" s="1">
        <v>105</v>
      </c>
      <c r="F127" s="1" t="s">
        <v>5140</v>
      </c>
      <c r="G127" s="1">
        <v>70</v>
      </c>
      <c r="H127" s="1" t="s">
        <v>51</v>
      </c>
      <c r="I127" s="2">
        <v>4834797938</v>
      </c>
      <c r="J127" s="2">
        <v>4834797938</v>
      </c>
      <c r="K127" s="2">
        <v>3600000000</v>
      </c>
      <c r="L127" s="2">
        <v>1234797938</v>
      </c>
      <c r="M127" s="2">
        <v>0</v>
      </c>
      <c r="N127" s="2">
        <v>1234797938</v>
      </c>
      <c r="O127" s="2">
        <v>192062902</v>
      </c>
      <c r="P127" s="2">
        <v>1042735036</v>
      </c>
      <c r="Q127" s="2">
        <v>1042735036</v>
      </c>
    </row>
    <row r="128" spans="1:17" x14ac:dyDescent="0.2">
      <c r="A128" s="1">
        <v>2026</v>
      </c>
      <c r="B128" s="1" t="s">
        <v>920</v>
      </c>
      <c r="C128" s="1" t="s">
        <v>3494</v>
      </c>
      <c r="D128" s="1" t="s">
        <v>5141</v>
      </c>
      <c r="E128" s="1">
        <v>106</v>
      </c>
      <c r="F128" s="1" t="s">
        <v>5142</v>
      </c>
      <c r="G128" s="1">
        <v>70</v>
      </c>
      <c r="H128" s="1" t="s">
        <v>51</v>
      </c>
      <c r="I128" s="2">
        <v>1100000000</v>
      </c>
      <c r="J128" s="2">
        <v>1100000000</v>
      </c>
      <c r="K128" s="2">
        <v>0</v>
      </c>
      <c r="L128" s="2">
        <v>1100000000</v>
      </c>
      <c r="M128" s="2">
        <v>0</v>
      </c>
      <c r="N128" s="2">
        <v>1100000000</v>
      </c>
      <c r="O128" s="2">
        <v>208452290</v>
      </c>
      <c r="P128" s="2">
        <v>891547710</v>
      </c>
      <c r="Q128" s="2">
        <v>891547710</v>
      </c>
    </row>
    <row r="129" spans="1:17" x14ac:dyDescent="0.2">
      <c r="A129" s="1">
        <v>2026</v>
      </c>
      <c r="B129" s="1" t="s">
        <v>920</v>
      </c>
      <c r="C129" s="1" t="s">
        <v>3494</v>
      </c>
      <c r="D129" s="1" t="s">
        <v>4193</v>
      </c>
      <c r="E129" s="1">
        <v>107</v>
      </c>
      <c r="F129" s="1" t="s">
        <v>5143</v>
      </c>
      <c r="G129" s="1">
        <v>70</v>
      </c>
      <c r="H129" s="1" t="s">
        <v>51</v>
      </c>
      <c r="I129" s="2">
        <v>392493870</v>
      </c>
      <c r="J129" s="2">
        <v>392493870</v>
      </c>
      <c r="K129" s="2">
        <v>0</v>
      </c>
      <c r="L129" s="2">
        <v>392493870</v>
      </c>
      <c r="M129" s="2">
        <v>0</v>
      </c>
      <c r="N129" s="2">
        <v>392493870</v>
      </c>
      <c r="O129" s="2">
        <v>0</v>
      </c>
      <c r="P129" s="2">
        <v>392493870</v>
      </c>
      <c r="Q129" s="2">
        <v>392493870</v>
      </c>
    </row>
    <row r="130" spans="1:17" x14ac:dyDescent="0.2">
      <c r="A130" s="1">
        <v>2026</v>
      </c>
      <c r="B130" s="1" t="s">
        <v>920</v>
      </c>
      <c r="C130" s="1" t="s">
        <v>3494</v>
      </c>
      <c r="D130" s="1" t="s">
        <v>21371</v>
      </c>
      <c r="E130" s="1">
        <v>975</v>
      </c>
      <c r="F130" s="1" t="s">
        <v>21372</v>
      </c>
      <c r="G130" s="1">
        <v>70</v>
      </c>
      <c r="H130" s="1" t="s">
        <v>51</v>
      </c>
      <c r="I130" s="2">
        <v>0</v>
      </c>
      <c r="J130" s="2">
        <v>250000000</v>
      </c>
      <c r="K130" s="2">
        <v>0</v>
      </c>
      <c r="L130" s="2">
        <v>250000000</v>
      </c>
      <c r="M130" s="2">
        <v>0</v>
      </c>
      <c r="N130" s="2">
        <v>250000000</v>
      </c>
      <c r="O130" s="2">
        <v>250000000</v>
      </c>
      <c r="P130" s="2">
        <v>0</v>
      </c>
      <c r="Q130" s="2">
        <v>0</v>
      </c>
    </row>
    <row r="131" spans="1:17" x14ac:dyDescent="0.2">
      <c r="A131" s="1">
        <v>2026</v>
      </c>
      <c r="B131" s="1" t="s">
        <v>920</v>
      </c>
      <c r="C131" s="1" t="s">
        <v>3494</v>
      </c>
      <c r="D131" s="1" t="s">
        <v>16407</v>
      </c>
      <c r="E131" s="1">
        <v>783</v>
      </c>
      <c r="F131" s="1" t="s">
        <v>16408</v>
      </c>
      <c r="G131" s="1">
        <v>70</v>
      </c>
      <c r="H131" s="1" t="s">
        <v>51</v>
      </c>
      <c r="I131" s="2">
        <v>0</v>
      </c>
      <c r="J131" s="2">
        <v>170000000</v>
      </c>
      <c r="K131" s="2">
        <v>162489658</v>
      </c>
      <c r="L131" s="2">
        <v>7510342</v>
      </c>
      <c r="M131" s="2">
        <v>0</v>
      </c>
      <c r="N131" s="2">
        <v>7510342</v>
      </c>
      <c r="O131" s="2">
        <v>7510342</v>
      </c>
      <c r="P131" s="2">
        <v>0</v>
      </c>
      <c r="Q131" s="2">
        <v>0</v>
      </c>
    </row>
    <row r="132" spans="1:17" x14ac:dyDescent="0.2">
      <c r="A132" s="1">
        <v>2026</v>
      </c>
      <c r="B132" s="1" t="s">
        <v>920</v>
      </c>
      <c r="C132" s="1" t="s">
        <v>3494</v>
      </c>
      <c r="D132" s="1" t="s">
        <v>5144</v>
      </c>
      <c r="E132" s="1">
        <v>108</v>
      </c>
      <c r="F132" s="1" t="s">
        <v>5145</v>
      </c>
      <c r="G132" s="1">
        <v>70</v>
      </c>
      <c r="H132" s="1" t="s">
        <v>51</v>
      </c>
      <c r="I132" s="2">
        <v>1200000000</v>
      </c>
      <c r="J132" s="2">
        <v>1157071998</v>
      </c>
      <c r="K132" s="2">
        <v>57071998</v>
      </c>
      <c r="L132" s="2">
        <v>1100000000</v>
      </c>
      <c r="M132" s="2">
        <v>0</v>
      </c>
      <c r="N132" s="2">
        <v>1100000000</v>
      </c>
      <c r="O132" s="2">
        <v>1100000000</v>
      </c>
      <c r="P132" s="2">
        <v>0</v>
      </c>
      <c r="Q132" s="2">
        <v>0</v>
      </c>
    </row>
    <row r="133" spans="1:17" x14ac:dyDescent="0.2">
      <c r="A133" s="1">
        <v>2026</v>
      </c>
      <c r="B133" s="1" t="s">
        <v>920</v>
      </c>
      <c r="C133" s="1" t="s">
        <v>3494</v>
      </c>
      <c r="D133" s="1" t="s">
        <v>9377</v>
      </c>
      <c r="E133" s="1">
        <v>636</v>
      </c>
      <c r="F133" s="1" t="s">
        <v>9378</v>
      </c>
      <c r="G133" s="1">
        <v>70</v>
      </c>
      <c r="H133" s="1" t="s">
        <v>51</v>
      </c>
      <c r="I133" s="2">
        <v>0</v>
      </c>
      <c r="J133" s="2">
        <v>169919998</v>
      </c>
      <c r="K133" s="2">
        <v>0</v>
      </c>
      <c r="L133" s="2">
        <v>169919998</v>
      </c>
      <c r="M133" s="2">
        <v>1964288</v>
      </c>
      <c r="N133" s="2">
        <v>167955710</v>
      </c>
      <c r="O133" s="2">
        <v>167955710</v>
      </c>
      <c r="P133" s="2">
        <v>0</v>
      </c>
      <c r="Q133" s="2">
        <v>0</v>
      </c>
    </row>
    <row r="134" spans="1:17" x14ac:dyDescent="0.2">
      <c r="A134" s="1">
        <v>2026</v>
      </c>
      <c r="B134" s="1" t="s">
        <v>920</v>
      </c>
      <c r="C134" s="1" t="s">
        <v>3494</v>
      </c>
      <c r="D134" s="1" t="s">
        <v>22268</v>
      </c>
      <c r="E134" s="1">
        <v>991</v>
      </c>
      <c r="F134" s="1" t="s">
        <v>22269</v>
      </c>
      <c r="G134" s="1">
        <v>70</v>
      </c>
      <c r="H134" s="1" t="s">
        <v>51</v>
      </c>
      <c r="I134" s="2">
        <v>0</v>
      </c>
      <c r="J134" s="2">
        <v>53585414</v>
      </c>
      <c r="K134" s="2">
        <v>13585414</v>
      </c>
      <c r="L134" s="2">
        <v>40000000</v>
      </c>
      <c r="M134" s="2">
        <v>668808</v>
      </c>
      <c r="N134" s="2">
        <v>39331192</v>
      </c>
      <c r="O134" s="2">
        <v>39331192</v>
      </c>
      <c r="P134" s="2">
        <v>0</v>
      </c>
      <c r="Q134" s="2">
        <v>0</v>
      </c>
    </row>
    <row r="135" spans="1:17" x14ac:dyDescent="0.2">
      <c r="A135" s="1">
        <v>2026</v>
      </c>
      <c r="B135" s="1" t="s">
        <v>920</v>
      </c>
      <c r="C135" s="1" t="s">
        <v>3494</v>
      </c>
      <c r="D135" s="1" t="s">
        <v>17810</v>
      </c>
      <c r="E135" s="1">
        <v>937</v>
      </c>
      <c r="F135" s="1" t="s">
        <v>17811</v>
      </c>
      <c r="G135" s="1">
        <v>70</v>
      </c>
      <c r="H135" s="1" t="s">
        <v>51</v>
      </c>
      <c r="I135" s="2">
        <v>0</v>
      </c>
      <c r="J135" s="2">
        <v>26414586</v>
      </c>
      <c r="K135" s="2">
        <v>0</v>
      </c>
      <c r="L135" s="2">
        <v>26414586</v>
      </c>
      <c r="M135" s="2">
        <v>0</v>
      </c>
      <c r="N135" s="2">
        <v>26414586</v>
      </c>
      <c r="O135" s="2">
        <v>26414586</v>
      </c>
      <c r="P135" s="2">
        <v>0</v>
      </c>
      <c r="Q135" s="2">
        <v>0</v>
      </c>
    </row>
    <row r="136" spans="1:17" x14ac:dyDescent="0.2">
      <c r="A136" s="1">
        <v>2026</v>
      </c>
      <c r="B136" s="1" t="s">
        <v>920</v>
      </c>
      <c r="C136" s="1" t="s">
        <v>3494</v>
      </c>
      <c r="D136" s="1" t="s">
        <v>5146</v>
      </c>
      <c r="E136" s="1">
        <v>109</v>
      </c>
      <c r="F136" s="1" t="s">
        <v>5147</v>
      </c>
      <c r="G136" s="1">
        <v>70</v>
      </c>
      <c r="H136" s="1" t="s">
        <v>51</v>
      </c>
      <c r="I136" s="2">
        <v>1100000000</v>
      </c>
      <c r="J136" s="2">
        <v>1180000000</v>
      </c>
      <c r="K136" s="2">
        <v>866654457</v>
      </c>
      <c r="L136" s="2">
        <v>313345543</v>
      </c>
      <c r="M136" s="2">
        <v>8749523</v>
      </c>
      <c r="N136" s="2">
        <v>304596020</v>
      </c>
      <c r="O136" s="2">
        <v>304596020</v>
      </c>
      <c r="P136" s="2">
        <v>0</v>
      </c>
      <c r="Q136" s="2">
        <v>0</v>
      </c>
    </row>
    <row r="137" spans="1:17" x14ac:dyDescent="0.2">
      <c r="A137" s="1">
        <v>2026</v>
      </c>
      <c r="B137" s="1" t="s">
        <v>920</v>
      </c>
      <c r="C137" s="1" t="s">
        <v>3494</v>
      </c>
      <c r="D137" s="1" t="s">
        <v>5148</v>
      </c>
      <c r="E137" s="1">
        <v>110</v>
      </c>
      <c r="F137" s="1" t="s">
        <v>5149</v>
      </c>
      <c r="G137" s="1">
        <v>70</v>
      </c>
      <c r="H137" s="1" t="s">
        <v>51</v>
      </c>
      <c r="I137" s="2">
        <v>2543508000</v>
      </c>
      <c r="J137" s="2">
        <v>3600000000</v>
      </c>
      <c r="K137" s="2">
        <v>0</v>
      </c>
      <c r="L137" s="2">
        <v>3600000000</v>
      </c>
      <c r="M137" s="2">
        <v>861090</v>
      </c>
      <c r="N137" s="2">
        <v>3599138910</v>
      </c>
      <c r="O137" s="2">
        <v>3490196588</v>
      </c>
      <c r="P137" s="2">
        <v>108942322</v>
      </c>
      <c r="Q137" s="2">
        <v>108942322</v>
      </c>
    </row>
    <row r="138" spans="1:17" x14ac:dyDescent="0.2">
      <c r="A138" s="1">
        <v>2026</v>
      </c>
      <c r="B138" s="1" t="s">
        <v>920</v>
      </c>
      <c r="C138" s="1" t="s">
        <v>3495</v>
      </c>
      <c r="D138" s="1" t="s">
        <v>17812</v>
      </c>
      <c r="E138" s="1">
        <v>938</v>
      </c>
      <c r="F138" s="1" t="s">
        <v>17813</v>
      </c>
      <c r="G138" s="1">
        <v>70</v>
      </c>
      <c r="H138" s="1" t="s">
        <v>51</v>
      </c>
      <c r="I138" s="2">
        <v>0</v>
      </c>
      <c r="J138" s="2">
        <v>350000000</v>
      </c>
      <c r="K138" s="2">
        <v>0</v>
      </c>
      <c r="L138" s="2">
        <v>350000000</v>
      </c>
      <c r="M138" s="2">
        <v>314000000</v>
      </c>
      <c r="N138" s="2">
        <v>36000000</v>
      </c>
      <c r="O138" s="2">
        <v>36000000</v>
      </c>
      <c r="P138" s="2">
        <v>0</v>
      </c>
      <c r="Q138" s="2">
        <v>0</v>
      </c>
    </row>
    <row r="139" spans="1:17" x14ac:dyDescent="0.2">
      <c r="A139" s="1">
        <v>2026</v>
      </c>
      <c r="B139" s="1" t="s">
        <v>917</v>
      </c>
      <c r="C139" s="1" t="s">
        <v>917</v>
      </c>
      <c r="D139" s="1" t="s">
        <v>17814</v>
      </c>
      <c r="E139" s="1">
        <v>932</v>
      </c>
      <c r="F139" s="1" t="s">
        <v>17472</v>
      </c>
      <c r="G139" s="1">
        <v>70</v>
      </c>
      <c r="H139" s="1" t="s">
        <v>51</v>
      </c>
      <c r="I139" s="2">
        <v>0</v>
      </c>
      <c r="J139" s="2">
        <v>200000000</v>
      </c>
      <c r="K139" s="2">
        <v>0</v>
      </c>
      <c r="L139" s="2">
        <v>200000000</v>
      </c>
      <c r="M139" s="2">
        <v>0</v>
      </c>
      <c r="N139" s="2">
        <v>200000000</v>
      </c>
      <c r="O139" s="2">
        <v>131056667</v>
      </c>
      <c r="P139" s="2">
        <v>68943333</v>
      </c>
      <c r="Q139" s="2">
        <v>53443333</v>
      </c>
    </row>
    <row r="140" spans="1:17" x14ac:dyDescent="0.2">
      <c r="A140" s="1">
        <v>2026</v>
      </c>
      <c r="B140" s="1" t="s">
        <v>920</v>
      </c>
      <c r="C140" s="1" t="s">
        <v>3493</v>
      </c>
      <c r="D140" s="1" t="s">
        <v>19564</v>
      </c>
      <c r="E140" s="1">
        <v>965</v>
      </c>
      <c r="F140" s="1" t="s">
        <v>19565</v>
      </c>
      <c r="G140" s="1">
        <v>70</v>
      </c>
      <c r="H140" s="1" t="s">
        <v>51</v>
      </c>
      <c r="I140" s="2">
        <v>0</v>
      </c>
      <c r="J140" s="2">
        <v>100000000</v>
      </c>
      <c r="K140" s="2">
        <v>0</v>
      </c>
      <c r="L140" s="2">
        <v>100000000</v>
      </c>
      <c r="M140" s="2">
        <v>27500000</v>
      </c>
      <c r="N140" s="2">
        <v>72500000</v>
      </c>
      <c r="O140" s="2">
        <v>52866667</v>
      </c>
      <c r="P140" s="2">
        <v>19633333</v>
      </c>
      <c r="Q140" s="2">
        <v>3300000</v>
      </c>
    </row>
    <row r="141" spans="1:17" x14ac:dyDescent="0.2">
      <c r="A141" s="1">
        <v>2026</v>
      </c>
      <c r="B141" s="1" t="s">
        <v>920</v>
      </c>
      <c r="C141" s="1" t="s">
        <v>3493</v>
      </c>
      <c r="D141" s="1" t="s">
        <v>19566</v>
      </c>
      <c r="E141" s="1">
        <v>966</v>
      </c>
      <c r="F141" s="1" t="s">
        <v>19567</v>
      </c>
      <c r="G141" s="1">
        <v>70</v>
      </c>
      <c r="H141" s="1" t="s">
        <v>51</v>
      </c>
      <c r="I141" s="2">
        <v>0</v>
      </c>
      <c r="J141" s="2">
        <v>16840005</v>
      </c>
      <c r="K141" s="2">
        <v>0</v>
      </c>
      <c r="L141" s="2">
        <v>16840005</v>
      </c>
      <c r="M141" s="2">
        <v>16840005</v>
      </c>
      <c r="N141" s="2">
        <v>0</v>
      </c>
      <c r="O141" s="2">
        <v>0</v>
      </c>
      <c r="P141" s="2">
        <v>0</v>
      </c>
      <c r="Q141" s="2">
        <v>0</v>
      </c>
    </row>
    <row r="142" spans="1:17" x14ac:dyDescent="0.2">
      <c r="A142" s="1">
        <v>2026</v>
      </c>
      <c r="B142" s="1" t="s">
        <v>3519</v>
      </c>
      <c r="C142" s="1" t="s">
        <v>3519</v>
      </c>
      <c r="D142" s="1" t="s">
        <v>22910</v>
      </c>
      <c r="E142" s="1">
        <v>995</v>
      </c>
      <c r="F142" s="1" t="s">
        <v>22911</v>
      </c>
      <c r="G142" s="1">
        <v>70</v>
      </c>
      <c r="H142" s="1" t="s">
        <v>51</v>
      </c>
      <c r="I142" s="2">
        <v>0</v>
      </c>
      <c r="J142" s="2">
        <v>275124286</v>
      </c>
      <c r="K142" s="2">
        <v>0</v>
      </c>
      <c r="L142" s="2">
        <v>275124286</v>
      </c>
      <c r="M142" s="2">
        <v>0</v>
      </c>
      <c r="N142" s="2">
        <v>275124286</v>
      </c>
      <c r="O142" s="2">
        <v>275124286</v>
      </c>
      <c r="P142" s="2">
        <v>0</v>
      </c>
      <c r="Q142" s="2">
        <v>0</v>
      </c>
    </row>
    <row r="143" spans="1:17" x14ac:dyDescent="0.2">
      <c r="A143" s="1">
        <v>2026</v>
      </c>
      <c r="B143" s="1" t="s">
        <v>920</v>
      </c>
      <c r="C143" s="1" t="s">
        <v>3495</v>
      </c>
      <c r="D143" s="1" t="s">
        <v>5150</v>
      </c>
      <c r="E143" s="1">
        <v>111</v>
      </c>
      <c r="F143" s="1" t="s">
        <v>5151</v>
      </c>
      <c r="G143" s="1">
        <v>10</v>
      </c>
      <c r="H143" s="1" t="s">
        <v>32</v>
      </c>
      <c r="I143" s="2">
        <v>300000000</v>
      </c>
      <c r="J143" s="2">
        <v>300000000</v>
      </c>
      <c r="K143" s="2">
        <v>213302901</v>
      </c>
      <c r="L143" s="2">
        <v>86697099</v>
      </c>
      <c r="M143" s="2">
        <v>86697099</v>
      </c>
      <c r="N143" s="2">
        <v>0</v>
      </c>
      <c r="O143" s="2">
        <v>0</v>
      </c>
      <c r="P143" s="2">
        <v>0</v>
      </c>
      <c r="Q143" s="2">
        <v>0</v>
      </c>
    </row>
    <row r="144" spans="1:17" x14ac:dyDescent="0.2">
      <c r="A144" s="1">
        <v>2026</v>
      </c>
      <c r="B144" s="1" t="s">
        <v>920</v>
      </c>
      <c r="C144" s="1" t="s">
        <v>3493</v>
      </c>
      <c r="D144" s="1" t="s">
        <v>5152</v>
      </c>
      <c r="E144" s="1">
        <v>112</v>
      </c>
      <c r="F144" s="1" t="s">
        <v>5153</v>
      </c>
      <c r="G144" s="1">
        <v>10</v>
      </c>
      <c r="H144" s="1" t="s">
        <v>32</v>
      </c>
      <c r="I144" s="2">
        <v>3691839615</v>
      </c>
      <c r="J144" s="2">
        <v>3691839615</v>
      </c>
      <c r="K144" s="2">
        <v>0</v>
      </c>
      <c r="L144" s="2">
        <v>3691839615</v>
      </c>
      <c r="M144" s="2">
        <v>1129079087</v>
      </c>
      <c r="N144" s="2">
        <v>2562760528</v>
      </c>
      <c r="O144" s="2">
        <v>0</v>
      </c>
      <c r="P144" s="2">
        <v>2562760528</v>
      </c>
      <c r="Q144" s="2">
        <v>2562760528</v>
      </c>
    </row>
    <row r="145" spans="1:17" x14ac:dyDescent="0.2">
      <c r="A145" s="1">
        <v>2026</v>
      </c>
      <c r="B145" s="1" t="s">
        <v>920</v>
      </c>
      <c r="C145" s="1" t="s">
        <v>3493</v>
      </c>
      <c r="D145" s="1" t="s">
        <v>5154</v>
      </c>
      <c r="E145" s="1">
        <v>113</v>
      </c>
      <c r="F145" s="1" t="s">
        <v>5155</v>
      </c>
      <c r="G145" s="1">
        <v>10</v>
      </c>
      <c r="H145" s="1" t="s">
        <v>32</v>
      </c>
      <c r="I145" s="2">
        <v>210269469</v>
      </c>
      <c r="J145" s="2">
        <v>210269469</v>
      </c>
      <c r="K145" s="2">
        <v>0</v>
      </c>
      <c r="L145" s="2">
        <v>210269469</v>
      </c>
      <c r="M145" s="2">
        <v>54003981</v>
      </c>
      <c r="N145" s="2">
        <v>156265488</v>
      </c>
      <c r="O145" s="2">
        <v>15015183</v>
      </c>
      <c r="P145" s="2">
        <v>141250305</v>
      </c>
      <c r="Q145" s="2">
        <v>141250305</v>
      </c>
    </row>
    <row r="146" spans="1:17" x14ac:dyDescent="0.2">
      <c r="A146" s="1">
        <v>2026</v>
      </c>
      <c r="B146" s="1" t="s">
        <v>920</v>
      </c>
      <c r="C146" s="1" t="s">
        <v>3493</v>
      </c>
      <c r="D146" s="1" t="s">
        <v>5156</v>
      </c>
      <c r="E146" s="1">
        <v>114</v>
      </c>
      <c r="F146" s="1" t="s">
        <v>5157</v>
      </c>
      <c r="G146" s="1">
        <v>10</v>
      </c>
      <c r="H146" s="1" t="s">
        <v>32</v>
      </c>
      <c r="I146" s="2">
        <v>44850000</v>
      </c>
      <c r="J146" s="2">
        <v>44850000</v>
      </c>
      <c r="K146" s="2">
        <v>44850000</v>
      </c>
      <c r="L146" s="2">
        <v>0</v>
      </c>
      <c r="M146" s="2">
        <v>0</v>
      </c>
      <c r="N146" s="2">
        <v>0</v>
      </c>
      <c r="O146" s="2">
        <v>0</v>
      </c>
      <c r="P146" s="2">
        <v>0</v>
      </c>
      <c r="Q146" s="2">
        <v>0</v>
      </c>
    </row>
    <row r="147" spans="1:17" x14ac:dyDescent="0.2">
      <c r="A147" s="1">
        <v>2026</v>
      </c>
      <c r="B147" s="1" t="s">
        <v>3500</v>
      </c>
      <c r="C147" s="1" t="s">
        <v>3500</v>
      </c>
      <c r="D147" s="1" t="s">
        <v>5158</v>
      </c>
      <c r="E147" s="1">
        <v>115</v>
      </c>
      <c r="F147" s="1" t="s">
        <v>5159</v>
      </c>
      <c r="G147" s="1">
        <v>10</v>
      </c>
      <c r="H147" s="1" t="s">
        <v>32</v>
      </c>
      <c r="I147" s="2">
        <v>2500000000</v>
      </c>
      <c r="J147" s="2">
        <v>43202897408</v>
      </c>
      <c r="K147" s="2">
        <v>1946183658</v>
      </c>
      <c r="L147" s="2">
        <v>41256713750</v>
      </c>
      <c r="M147" s="2">
        <v>212449388</v>
      </c>
      <c r="N147" s="2">
        <v>41044264362</v>
      </c>
      <c r="O147" s="2">
        <v>0</v>
      </c>
      <c r="P147" s="2">
        <v>41044264362</v>
      </c>
      <c r="Q147" s="2">
        <v>41044264362</v>
      </c>
    </row>
    <row r="148" spans="1:17" x14ac:dyDescent="0.2">
      <c r="A148" s="1">
        <v>2026</v>
      </c>
      <c r="B148" s="1" t="s">
        <v>3500</v>
      </c>
      <c r="C148" s="1" t="s">
        <v>3500</v>
      </c>
      <c r="D148" s="1" t="s">
        <v>5160</v>
      </c>
      <c r="E148" s="1">
        <v>116</v>
      </c>
      <c r="F148" s="1" t="s">
        <v>5161</v>
      </c>
      <c r="G148" s="1">
        <v>10</v>
      </c>
      <c r="H148" s="1" t="s">
        <v>32</v>
      </c>
      <c r="I148" s="2">
        <v>1000000000</v>
      </c>
      <c r="J148" s="2">
        <v>1000000000</v>
      </c>
      <c r="K148" s="2">
        <v>568427723</v>
      </c>
      <c r="L148" s="2">
        <v>431572277</v>
      </c>
      <c r="M148" s="2">
        <v>0</v>
      </c>
      <c r="N148" s="2">
        <v>431572277</v>
      </c>
      <c r="O148" s="2">
        <v>1750905</v>
      </c>
      <c r="P148" s="2">
        <v>429821372</v>
      </c>
      <c r="Q148" s="2">
        <v>429821372</v>
      </c>
    </row>
    <row r="149" spans="1:17" x14ac:dyDescent="0.2">
      <c r="A149" s="1">
        <v>2026</v>
      </c>
      <c r="B149" s="1" t="s">
        <v>3500</v>
      </c>
      <c r="C149" s="1" t="s">
        <v>3500</v>
      </c>
      <c r="D149" s="1" t="s">
        <v>17062</v>
      </c>
      <c r="E149" s="1">
        <v>828</v>
      </c>
      <c r="F149" s="1" t="s">
        <v>17063</v>
      </c>
      <c r="G149" s="1">
        <v>40</v>
      </c>
      <c r="H149" s="1" t="s">
        <v>53</v>
      </c>
      <c r="I149" s="2">
        <v>0</v>
      </c>
      <c r="J149" s="2">
        <v>370985672</v>
      </c>
      <c r="K149" s="2">
        <v>0</v>
      </c>
      <c r="L149" s="2">
        <v>370985672</v>
      </c>
      <c r="M149" s="2">
        <v>0</v>
      </c>
      <c r="N149" s="2">
        <v>370985672</v>
      </c>
      <c r="O149" s="2">
        <v>0</v>
      </c>
      <c r="P149" s="2">
        <v>370985672</v>
      </c>
      <c r="Q149" s="2">
        <v>370985672</v>
      </c>
    </row>
    <row r="150" spans="1:17" x14ac:dyDescent="0.2">
      <c r="A150" s="1">
        <v>2026</v>
      </c>
      <c r="B150" s="1" t="s">
        <v>3500</v>
      </c>
      <c r="C150" s="1" t="s">
        <v>3500</v>
      </c>
      <c r="D150" s="1" t="s">
        <v>17064</v>
      </c>
      <c r="E150" s="1">
        <v>829</v>
      </c>
      <c r="F150" s="1" t="s">
        <v>17065</v>
      </c>
      <c r="G150" s="1">
        <v>60</v>
      </c>
      <c r="H150" s="1" t="s">
        <v>37</v>
      </c>
      <c r="I150" s="2">
        <v>0</v>
      </c>
      <c r="J150" s="2">
        <v>58573520062</v>
      </c>
      <c r="K150" s="2">
        <v>0</v>
      </c>
      <c r="L150" s="2">
        <v>58573520062</v>
      </c>
      <c r="M150" s="2">
        <v>0</v>
      </c>
      <c r="N150" s="2">
        <v>58573520062</v>
      </c>
      <c r="O150" s="2">
        <v>0</v>
      </c>
      <c r="P150" s="2">
        <v>58573520062</v>
      </c>
      <c r="Q150" s="2">
        <v>58573520062</v>
      </c>
    </row>
    <row r="151" spans="1:17" x14ac:dyDescent="0.2">
      <c r="A151" s="1">
        <v>2026</v>
      </c>
      <c r="B151" s="1" t="s">
        <v>3500</v>
      </c>
      <c r="C151" s="1" t="s">
        <v>3500</v>
      </c>
      <c r="D151" s="1" t="s">
        <v>17066</v>
      </c>
      <c r="E151" s="1">
        <v>830</v>
      </c>
      <c r="F151" s="1" t="s">
        <v>17067</v>
      </c>
      <c r="G151" s="1">
        <v>70</v>
      </c>
      <c r="H151" s="1" t="s">
        <v>51</v>
      </c>
      <c r="I151" s="2">
        <v>0</v>
      </c>
      <c r="J151" s="2">
        <v>33209680465</v>
      </c>
      <c r="K151" s="2">
        <v>0</v>
      </c>
      <c r="L151" s="2">
        <v>33209680465</v>
      </c>
      <c r="M151" s="2">
        <v>0</v>
      </c>
      <c r="N151" s="2">
        <v>33209680465</v>
      </c>
      <c r="O151" s="2">
        <v>0</v>
      </c>
      <c r="P151" s="2">
        <v>33209680465</v>
      </c>
      <c r="Q151" s="2">
        <v>33209680465</v>
      </c>
    </row>
    <row r="152" spans="1:17" x14ac:dyDescent="0.2">
      <c r="A152" s="1">
        <v>2026</v>
      </c>
      <c r="B152" s="1" t="s">
        <v>920</v>
      </c>
      <c r="C152" s="1" t="s">
        <v>3495</v>
      </c>
      <c r="D152" s="1" t="s">
        <v>5162</v>
      </c>
      <c r="E152" s="1">
        <v>117</v>
      </c>
      <c r="F152" s="1" t="s">
        <v>5163</v>
      </c>
      <c r="G152" s="1">
        <v>10</v>
      </c>
      <c r="H152" s="1" t="s">
        <v>32</v>
      </c>
      <c r="I152" s="2">
        <v>100000000</v>
      </c>
      <c r="J152" s="2">
        <v>100000000</v>
      </c>
      <c r="K152" s="2">
        <v>50000000</v>
      </c>
      <c r="L152" s="2">
        <v>50000000</v>
      </c>
      <c r="M152" s="2">
        <v>5451000</v>
      </c>
      <c r="N152" s="2">
        <v>44549000</v>
      </c>
      <c r="O152" s="2">
        <v>0</v>
      </c>
      <c r="P152" s="2">
        <v>44549000</v>
      </c>
      <c r="Q152" s="2">
        <v>44549000</v>
      </c>
    </row>
    <row r="153" spans="1:17" x14ac:dyDescent="0.2">
      <c r="A153" s="1">
        <v>2026</v>
      </c>
      <c r="B153" s="1" t="s">
        <v>920</v>
      </c>
      <c r="C153" s="1" t="s">
        <v>3494</v>
      </c>
      <c r="D153" s="1" t="s">
        <v>19568</v>
      </c>
      <c r="E153" s="1">
        <v>969</v>
      </c>
      <c r="F153" s="1" t="s">
        <v>19569</v>
      </c>
      <c r="G153" s="1">
        <v>20</v>
      </c>
      <c r="H153" s="1" t="s">
        <v>36</v>
      </c>
      <c r="I153" s="2">
        <v>0</v>
      </c>
      <c r="J153" s="2">
        <v>4000000</v>
      </c>
      <c r="K153" s="2">
        <v>0</v>
      </c>
      <c r="L153" s="2">
        <v>4000000</v>
      </c>
      <c r="M153" s="2">
        <v>1192000</v>
      </c>
      <c r="N153" s="2">
        <v>2808000</v>
      </c>
      <c r="O153" s="2">
        <v>0</v>
      </c>
      <c r="P153" s="2">
        <v>2808000</v>
      </c>
      <c r="Q153" s="2">
        <v>0</v>
      </c>
    </row>
    <row r="154" spans="1:17" x14ac:dyDescent="0.2">
      <c r="A154" s="1">
        <v>2026</v>
      </c>
      <c r="B154" s="1" t="s">
        <v>920</v>
      </c>
      <c r="C154" s="1" t="s">
        <v>3495</v>
      </c>
      <c r="D154" s="1" t="s">
        <v>17473</v>
      </c>
      <c r="E154" s="1">
        <v>845</v>
      </c>
      <c r="F154" s="1" t="s">
        <v>17474</v>
      </c>
      <c r="G154" s="1">
        <v>20</v>
      </c>
      <c r="H154" s="1" t="s">
        <v>36</v>
      </c>
      <c r="I154" s="2">
        <v>0</v>
      </c>
      <c r="J154" s="2">
        <v>658731757</v>
      </c>
      <c r="K154" s="2">
        <v>0</v>
      </c>
      <c r="L154" s="2">
        <v>658731757</v>
      </c>
      <c r="M154" s="2">
        <v>658731757</v>
      </c>
      <c r="N154" s="2">
        <v>0</v>
      </c>
      <c r="O154" s="2">
        <v>0</v>
      </c>
      <c r="P154" s="2">
        <v>0</v>
      </c>
      <c r="Q154" s="2">
        <v>0</v>
      </c>
    </row>
    <row r="155" spans="1:17" x14ac:dyDescent="0.2">
      <c r="A155" s="1">
        <v>2026</v>
      </c>
      <c r="B155" s="1" t="s">
        <v>920</v>
      </c>
      <c r="C155" s="1" t="s">
        <v>3494</v>
      </c>
      <c r="D155" s="1" t="s">
        <v>5164</v>
      </c>
      <c r="E155" s="1">
        <v>118</v>
      </c>
      <c r="F155" s="1" t="s">
        <v>5165</v>
      </c>
      <c r="G155" s="1">
        <v>20</v>
      </c>
      <c r="H155" s="1" t="s">
        <v>36</v>
      </c>
      <c r="I155" s="2">
        <v>2208480000</v>
      </c>
      <c r="J155" s="2">
        <v>2154480000</v>
      </c>
      <c r="K155" s="2">
        <v>0</v>
      </c>
      <c r="L155" s="2">
        <v>2154480000</v>
      </c>
      <c r="M155" s="2">
        <v>77574502</v>
      </c>
      <c r="N155" s="2">
        <v>2076905498</v>
      </c>
      <c r="O155" s="2">
        <v>0</v>
      </c>
      <c r="P155" s="2">
        <v>2076905498</v>
      </c>
      <c r="Q155" s="2">
        <v>1884327210</v>
      </c>
    </row>
    <row r="156" spans="1:17" x14ac:dyDescent="0.2">
      <c r="A156" s="1">
        <v>2026</v>
      </c>
      <c r="B156" s="1" t="s">
        <v>920</v>
      </c>
      <c r="C156" s="1" t="s">
        <v>3495</v>
      </c>
      <c r="D156" s="1" t="s">
        <v>5166</v>
      </c>
      <c r="E156" s="1">
        <v>119</v>
      </c>
      <c r="F156" s="1" t="s">
        <v>5167</v>
      </c>
      <c r="G156" s="1">
        <v>70</v>
      </c>
      <c r="H156" s="1" t="s">
        <v>51</v>
      </c>
      <c r="I156" s="2">
        <v>2026474018</v>
      </c>
      <c r="J156" s="2">
        <v>1917742261</v>
      </c>
      <c r="K156" s="2">
        <v>0</v>
      </c>
      <c r="L156" s="2">
        <v>1917742261</v>
      </c>
      <c r="M156" s="2">
        <v>815333228</v>
      </c>
      <c r="N156" s="2">
        <v>1102409033</v>
      </c>
      <c r="O156" s="2">
        <v>488000</v>
      </c>
      <c r="P156" s="2">
        <v>1101921033</v>
      </c>
      <c r="Q156" s="2">
        <v>1101921033</v>
      </c>
    </row>
    <row r="157" spans="1:17" x14ac:dyDescent="0.2">
      <c r="A157" s="1">
        <v>2026</v>
      </c>
      <c r="B157" s="1" t="s">
        <v>920</v>
      </c>
      <c r="C157" s="1" t="s">
        <v>3495</v>
      </c>
      <c r="D157" s="1" t="s">
        <v>5168</v>
      </c>
      <c r="E157" s="1">
        <v>120</v>
      </c>
      <c r="F157" s="1" t="s">
        <v>5169</v>
      </c>
      <c r="G157" s="1">
        <v>10</v>
      </c>
      <c r="H157" s="1" t="s">
        <v>32</v>
      </c>
      <c r="I157" s="2">
        <v>10000000</v>
      </c>
      <c r="J157" s="2">
        <v>10000000</v>
      </c>
      <c r="K157" s="2">
        <v>10000000</v>
      </c>
      <c r="L157" s="2">
        <v>0</v>
      </c>
      <c r="M157" s="2">
        <v>0</v>
      </c>
      <c r="N157" s="2">
        <v>0</v>
      </c>
      <c r="O157" s="2">
        <v>0</v>
      </c>
      <c r="P157" s="2">
        <v>0</v>
      </c>
      <c r="Q157" s="2">
        <v>0</v>
      </c>
    </row>
    <row r="158" spans="1:17" x14ac:dyDescent="0.2">
      <c r="A158" s="1">
        <v>2026</v>
      </c>
      <c r="B158" s="1" t="s">
        <v>920</v>
      </c>
      <c r="C158" s="1" t="s">
        <v>3494</v>
      </c>
      <c r="D158" s="1" t="s">
        <v>5170</v>
      </c>
      <c r="E158" s="1">
        <v>121</v>
      </c>
      <c r="F158" s="1" t="s">
        <v>5171</v>
      </c>
      <c r="G158" s="1">
        <v>20</v>
      </c>
      <c r="H158" s="1" t="s">
        <v>36</v>
      </c>
      <c r="I158" s="2">
        <v>68919934</v>
      </c>
      <c r="J158" s="2">
        <v>118919934</v>
      </c>
      <c r="K158" s="2">
        <v>2525739</v>
      </c>
      <c r="L158" s="2">
        <v>116394195</v>
      </c>
      <c r="M158" s="2">
        <v>11167603</v>
      </c>
      <c r="N158" s="2">
        <v>105226592</v>
      </c>
      <c r="O158" s="2">
        <v>0</v>
      </c>
      <c r="P158" s="2">
        <v>105226592</v>
      </c>
      <c r="Q158" s="2">
        <v>105226592</v>
      </c>
    </row>
    <row r="159" spans="1:17" x14ac:dyDescent="0.2">
      <c r="A159" s="1">
        <v>2026</v>
      </c>
      <c r="B159" s="1" t="s">
        <v>920</v>
      </c>
      <c r="C159" s="1" t="s">
        <v>3495</v>
      </c>
      <c r="D159" s="1" t="s">
        <v>5172</v>
      </c>
      <c r="E159" s="1">
        <v>122</v>
      </c>
      <c r="F159" s="1" t="s">
        <v>5173</v>
      </c>
      <c r="G159" s="1">
        <v>10</v>
      </c>
      <c r="H159" s="1" t="s">
        <v>32</v>
      </c>
      <c r="I159" s="2">
        <v>3321025982</v>
      </c>
      <c r="J159" s="2">
        <v>3321025982</v>
      </c>
      <c r="K159" s="2">
        <v>3321025982</v>
      </c>
      <c r="L159" s="2">
        <v>0</v>
      </c>
      <c r="M159" s="2">
        <v>0</v>
      </c>
      <c r="N159" s="2">
        <v>0</v>
      </c>
      <c r="O159" s="2">
        <v>0</v>
      </c>
      <c r="P159" s="2">
        <v>0</v>
      </c>
      <c r="Q159" s="2">
        <v>0</v>
      </c>
    </row>
    <row r="160" spans="1:17" x14ac:dyDescent="0.2">
      <c r="A160" s="1">
        <v>2026</v>
      </c>
      <c r="B160" s="1" t="s">
        <v>920</v>
      </c>
      <c r="C160" s="1" t="s">
        <v>3495</v>
      </c>
      <c r="D160" s="1" t="s">
        <v>5174</v>
      </c>
      <c r="E160" s="1">
        <v>123</v>
      </c>
      <c r="F160" s="1" t="s">
        <v>5175</v>
      </c>
      <c r="G160" s="1">
        <v>14</v>
      </c>
      <c r="H160" s="1" t="s">
        <v>5176</v>
      </c>
      <c r="I160" s="2">
        <v>561774400</v>
      </c>
      <c r="J160" s="2">
        <v>561774400</v>
      </c>
      <c r="K160" s="2">
        <v>0</v>
      </c>
      <c r="L160" s="2">
        <v>561774400</v>
      </c>
      <c r="M160" s="2">
        <v>195084640</v>
      </c>
      <c r="N160" s="2">
        <v>366689760</v>
      </c>
      <c r="O160" s="2">
        <v>0</v>
      </c>
      <c r="P160" s="2">
        <v>366689760</v>
      </c>
      <c r="Q160" s="2">
        <v>366689760</v>
      </c>
    </row>
    <row r="161" spans="1:17" x14ac:dyDescent="0.2">
      <c r="A161" s="1">
        <v>2026</v>
      </c>
      <c r="B161" s="1" t="s">
        <v>920</v>
      </c>
      <c r="C161" s="1" t="s">
        <v>3495</v>
      </c>
      <c r="D161" s="1" t="s">
        <v>5177</v>
      </c>
      <c r="E161" s="1">
        <v>124</v>
      </c>
      <c r="F161" s="1" t="s">
        <v>5178</v>
      </c>
      <c r="G161" s="1">
        <v>15</v>
      </c>
      <c r="H161" s="1" t="s">
        <v>5179</v>
      </c>
      <c r="I161" s="2">
        <v>24811000</v>
      </c>
      <c r="J161" s="2">
        <v>24811000</v>
      </c>
      <c r="K161" s="2">
        <v>0</v>
      </c>
      <c r="L161" s="2">
        <v>24811000</v>
      </c>
      <c r="M161" s="2">
        <v>0</v>
      </c>
      <c r="N161" s="2">
        <v>24811000</v>
      </c>
      <c r="O161" s="2">
        <v>0</v>
      </c>
      <c r="P161" s="2">
        <v>24811000</v>
      </c>
      <c r="Q161" s="2">
        <v>24811000</v>
      </c>
    </row>
    <row r="162" spans="1:17" x14ac:dyDescent="0.2">
      <c r="A162" s="1">
        <v>2026</v>
      </c>
      <c r="B162" s="1" t="s">
        <v>920</v>
      </c>
      <c r="C162" s="1" t="s">
        <v>3495</v>
      </c>
      <c r="D162" s="1" t="s">
        <v>5180</v>
      </c>
      <c r="E162" s="1">
        <v>125</v>
      </c>
      <c r="F162" s="1" t="s">
        <v>1233</v>
      </c>
      <c r="G162" s="1">
        <v>20</v>
      </c>
      <c r="H162" s="1" t="s">
        <v>36</v>
      </c>
      <c r="I162" s="2">
        <v>1119239800</v>
      </c>
      <c r="J162" s="2">
        <v>1119239800</v>
      </c>
      <c r="K162" s="2">
        <v>0</v>
      </c>
      <c r="L162" s="2">
        <v>1119239800</v>
      </c>
      <c r="M162" s="2">
        <v>542191282</v>
      </c>
      <c r="N162" s="2">
        <v>577048518</v>
      </c>
      <c r="O162" s="2">
        <v>0</v>
      </c>
      <c r="P162" s="2">
        <v>577048518</v>
      </c>
      <c r="Q162" s="2">
        <v>577048518</v>
      </c>
    </row>
    <row r="163" spans="1:17" x14ac:dyDescent="0.2">
      <c r="A163" s="1">
        <v>2026</v>
      </c>
      <c r="B163" s="1" t="s">
        <v>920</v>
      </c>
      <c r="C163" s="1" t="s">
        <v>3495</v>
      </c>
      <c r="D163" s="1" t="s">
        <v>5181</v>
      </c>
      <c r="E163" s="1">
        <v>126</v>
      </c>
      <c r="F163" s="1" t="s">
        <v>1234</v>
      </c>
      <c r="G163" s="1">
        <v>21</v>
      </c>
      <c r="H163" s="1" t="s">
        <v>39</v>
      </c>
      <c r="I163" s="2">
        <v>984883700</v>
      </c>
      <c r="J163" s="2">
        <v>984883700</v>
      </c>
      <c r="K163" s="2">
        <v>0</v>
      </c>
      <c r="L163" s="2">
        <v>984883700</v>
      </c>
      <c r="M163" s="2">
        <v>984883700</v>
      </c>
      <c r="N163" s="2">
        <v>0</v>
      </c>
      <c r="O163" s="2">
        <v>0</v>
      </c>
      <c r="P163" s="2">
        <v>0</v>
      </c>
      <c r="Q163" s="2">
        <v>0</v>
      </c>
    </row>
    <row r="164" spans="1:17" x14ac:dyDescent="0.2">
      <c r="A164" s="1">
        <v>2026</v>
      </c>
      <c r="B164" s="1" t="s">
        <v>920</v>
      </c>
      <c r="C164" s="1" t="s">
        <v>3495</v>
      </c>
      <c r="D164" s="1" t="s">
        <v>5182</v>
      </c>
      <c r="E164" s="1">
        <v>127</v>
      </c>
      <c r="F164" s="1" t="s">
        <v>1235</v>
      </c>
      <c r="G164" s="1">
        <v>22</v>
      </c>
      <c r="H164" s="1" t="s">
        <v>40</v>
      </c>
      <c r="I164" s="2">
        <v>902651500</v>
      </c>
      <c r="J164" s="2">
        <v>902651500</v>
      </c>
      <c r="K164" s="2">
        <v>0</v>
      </c>
      <c r="L164" s="2">
        <v>902651500</v>
      </c>
      <c r="M164" s="2">
        <v>902651500</v>
      </c>
      <c r="N164" s="2">
        <v>0</v>
      </c>
      <c r="O164" s="2">
        <v>0</v>
      </c>
      <c r="P164" s="2">
        <v>0</v>
      </c>
      <c r="Q164" s="2">
        <v>0</v>
      </c>
    </row>
    <row r="165" spans="1:17" x14ac:dyDescent="0.2">
      <c r="A165" s="1">
        <v>2026</v>
      </c>
      <c r="B165" s="1" t="s">
        <v>920</v>
      </c>
      <c r="C165" s="1" t="s">
        <v>3495</v>
      </c>
      <c r="D165" s="1" t="s">
        <v>5183</v>
      </c>
      <c r="E165" s="1">
        <v>128</v>
      </c>
      <c r="F165" s="1" t="s">
        <v>1236</v>
      </c>
      <c r="G165" s="1">
        <v>24</v>
      </c>
      <c r="H165" s="1" t="s">
        <v>204</v>
      </c>
      <c r="I165" s="2">
        <v>1233756000</v>
      </c>
      <c r="J165" s="2">
        <v>1233756000</v>
      </c>
      <c r="K165" s="2">
        <v>0</v>
      </c>
      <c r="L165" s="2">
        <v>1233756000</v>
      </c>
      <c r="M165" s="2">
        <v>1233756000</v>
      </c>
      <c r="N165" s="2">
        <v>0</v>
      </c>
      <c r="O165" s="2">
        <v>0</v>
      </c>
      <c r="P165" s="2">
        <v>0</v>
      </c>
      <c r="Q165" s="2">
        <v>0</v>
      </c>
    </row>
    <row r="166" spans="1:17" x14ac:dyDescent="0.2">
      <c r="A166" s="1">
        <v>2026</v>
      </c>
      <c r="B166" s="1" t="s">
        <v>920</v>
      </c>
      <c r="C166" s="1" t="s">
        <v>3495</v>
      </c>
      <c r="D166" s="1" t="s">
        <v>5184</v>
      </c>
      <c r="E166" s="1">
        <v>129</v>
      </c>
      <c r="F166" s="1" t="s">
        <v>1237</v>
      </c>
      <c r="G166" s="1">
        <v>25</v>
      </c>
      <c r="H166" s="1" t="s">
        <v>41</v>
      </c>
      <c r="I166" s="2">
        <v>7640700</v>
      </c>
      <c r="J166" s="2">
        <v>7640700</v>
      </c>
      <c r="K166" s="2">
        <v>0</v>
      </c>
      <c r="L166" s="2">
        <v>7640700</v>
      </c>
      <c r="M166" s="2">
        <v>7640700</v>
      </c>
      <c r="N166" s="2">
        <v>0</v>
      </c>
      <c r="O166" s="2">
        <v>0</v>
      </c>
      <c r="P166" s="2">
        <v>0</v>
      </c>
      <c r="Q166" s="2">
        <v>0</v>
      </c>
    </row>
    <row r="167" spans="1:17" x14ac:dyDescent="0.2">
      <c r="A167" s="1">
        <v>2026</v>
      </c>
      <c r="B167" s="1" t="s">
        <v>920</v>
      </c>
      <c r="C167" s="1" t="s">
        <v>3495</v>
      </c>
      <c r="D167" s="1" t="s">
        <v>5185</v>
      </c>
      <c r="E167" s="1">
        <v>130</v>
      </c>
      <c r="F167" s="1" t="s">
        <v>1238</v>
      </c>
      <c r="G167" s="1">
        <v>26</v>
      </c>
      <c r="H167" s="1" t="s">
        <v>42</v>
      </c>
      <c r="I167" s="2">
        <v>90035400</v>
      </c>
      <c r="J167" s="2">
        <v>90035400</v>
      </c>
      <c r="K167" s="2">
        <v>0</v>
      </c>
      <c r="L167" s="2">
        <v>90035400</v>
      </c>
      <c r="M167" s="2">
        <v>90035400</v>
      </c>
      <c r="N167" s="2">
        <v>0</v>
      </c>
      <c r="O167" s="2">
        <v>0</v>
      </c>
      <c r="P167" s="2">
        <v>0</v>
      </c>
      <c r="Q167" s="2">
        <v>0</v>
      </c>
    </row>
    <row r="168" spans="1:17" x14ac:dyDescent="0.2">
      <c r="A168" s="1">
        <v>2026</v>
      </c>
      <c r="B168" s="1" t="s">
        <v>920</v>
      </c>
      <c r="C168" s="1" t="s">
        <v>3495</v>
      </c>
      <c r="D168" s="1" t="s">
        <v>5186</v>
      </c>
      <c r="E168" s="1">
        <v>131</v>
      </c>
      <c r="F168" s="1" t="s">
        <v>1239</v>
      </c>
      <c r="G168" s="1">
        <v>27</v>
      </c>
      <c r="H168" s="1" t="s">
        <v>43</v>
      </c>
      <c r="I168" s="2">
        <v>272400</v>
      </c>
      <c r="J168" s="2">
        <v>272400</v>
      </c>
      <c r="K168" s="2">
        <v>0</v>
      </c>
      <c r="L168" s="2">
        <v>272400</v>
      </c>
      <c r="M168" s="2">
        <v>272400</v>
      </c>
      <c r="N168" s="2">
        <v>0</v>
      </c>
      <c r="O168" s="2">
        <v>0</v>
      </c>
      <c r="P168" s="2">
        <v>0</v>
      </c>
      <c r="Q168" s="2">
        <v>0</v>
      </c>
    </row>
    <row r="169" spans="1:17" x14ac:dyDescent="0.2">
      <c r="A169" s="1">
        <v>2026</v>
      </c>
      <c r="B169" s="1" t="s">
        <v>920</v>
      </c>
      <c r="C169" s="1" t="s">
        <v>3495</v>
      </c>
      <c r="D169" s="1" t="s">
        <v>5187</v>
      </c>
      <c r="E169" s="1">
        <v>132</v>
      </c>
      <c r="F169" s="1" t="s">
        <v>203</v>
      </c>
      <c r="G169" s="1">
        <v>31</v>
      </c>
      <c r="H169" s="1" t="s">
        <v>33</v>
      </c>
      <c r="I169" s="2">
        <v>5557200000</v>
      </c>
      <c r="J169" s="2">
        <v>5557200000</v>
      </c>
      <c r="K169" s="2">
        <v>0</v>
      </c>
      <c r="L169" s="2">
        <v>5557200000</v>
      </c>
      <c r="M169" s="2">
        <v>2334316271</v>
      </c>
      <c r="N169" s="2">
        <v>3222883729</v>
      </c>
      <c r="O169" s="2">
        <v>0</v>
      </c>
      <c r="P169" s="2">
        <v>3222883729</v>
      </c>
      <c r="Q169" s="2">
        <v>3222883729</v>
      </c>
    </row>
    <row r="170" spans="1:17" x14ac:dyDescent="0.2">
      <c r="A170" s="1">
        <v>2026</v>
      </c>
      <c r="B170" s="1" t="s">
        <v>920</v>
      </c>
      <c r="C170" s="1" t="s">
        <v>3495</v>
      </c>
      <c r="D170" s="1" t="s">
        <v>5188</v>
      </c>
      <c r="E170" s="1">
        <v>133</v>
      </c>
      <c r="F170" s="1" t="s">
        <v>27</v>
      </c>
      <c r="G170" s="1">
        <v>33</v>
      </c>
      <c r="H170" s="1" t="s">
        <v>34</v>
      </c>
      <c r="I170" s="2">
        <v>77200000</v>
      </c>
      <c r="J170" s="2">
        <v>77200000</v>
      </c>
      <c r="K170" s="2">
        <v>0</v>
      </c>
      <c r="L170" s="2">
        <v>77200000</v>
      </c>
      <c r="M170" s="2">
        <v>0</v>
      </c>
      <c r="N170" s="2">
        <v>77200000</v>
      </c>
      <c r="O170" s="2">
        <v>0</v>
      </c>
      <c r="P170" s="2">
        <v>77200000</v>
      </c>
      <c r="Q170" s="2">
        <v>77200000</v>
      </c>
    </row>
    <row r="171" spans="1:17" x14ac:dyDescent="0.2">
      <c r="A171" s="1">
        <v>2026</v>
      </c>
      <c r="B171" s="1" t="s">
        <v>920</v>
      </c>
      <c r="C171" s="1" t="s">
        <v>3495</v>
      </c>
      <c r="D171" s="1" t="s">
        <v>5189</v>
      </c>
      <c r="E171" s="1">
        <v>134</v>
      </c>
      <c r="F171" s="1" t="s">
        <v>28</v>
      </c>
      <c r="G171" s="1">
        <v>37</v>
      </c>
      <c r="H171" s="1" t="s">
        <v>35</v>
      </c>
      <c r="I171" s="2">
        <v>39010600</v>
      </c>
      <c r="J171" s="2">
        <v>39010600</v>
      </c>
      <c r="K171" s="2">
        <v>0</v>
      </c>
      <c r="L171" s="2">
        <v>39010600</v>
      </c>
      <c r="M171" s="2">
        <v>20686027</v>
      </c>
      <c r="N171" s="2">
        <v>18324573</v>
      </c>
      <c r="O171" s="2">
        <v>0</v>
      </c>
      <c r="P171" s="2">
        <v>18324573</v>
      </c>
      <c r="Q171" s="2">
        <v>18324573</v>
      </c>
    </row>
    <row r="172" spans="1:17" x14ac:dyDescent="0.2">
      <c r="A172" s="1">
        <v>2026</v>
      </c>
      <c r="B172" s="1" t="s">
        <v>920</v>
      </c>
      <c r="C172" s="1" t="s">
        <v>3495</v>
      </c>
      <c r="D172" s="1" t="s">
        <v>5190</v>
      </c>
      <c r="E172" s="1">
        <v>135</v>
      </c>
      <c r="F172" s="1" t="s">
        <v>29</v>
      </c>
      <c r="G172" s="1">
        <v>39</v>
      </c>
      <c r="H172" s="1" t="s">
        <v>1240</v>
      </c>
      <c r="I172" s="2">
        <v>3487000</v>
      </c>
      <c r="J172" s="2">
        <v>3487000</v>
      </c>
      <c r="K172" s="2">
        <v>0</v>
      </c>
      <c r="L172" s="2">
        <v>3487000</v>
      </c>
      <c r="M172" s="2">
        <v>0</v>
      </c>
      <c r="N172" s="2">
        <v>3487000</v>
      </c>
      <c r="O172" s="2">
        <v>0</v>
      </c>
      <c r="P172" s="2">
        <v>3487000</v>
      </c>
      <c r="Q172" s="2">
        <v>3487000</v>
      </c>
    </row>
    <row r="173" spans="1:17" x14ac:dyDescent="0.2">
      <c r="A173" s="1">
        <v>2026</v>
      </c>
      <c r="B173" s="1" t="s">
        <v>920</v>
      </c>
      <c r="C173" s="1" t="s">
        <v>3495</v>
      </c>
      <c r="D173" s="1" t="s">
        <v>17475</v>
      </c>
      <c r="E173" s="1">
        <v>927</v>
      </c>
      <c r="F173" s="1" t="s">
        <v>17476</v>
      </c>
      <c r="G173" s="1">
        <v>70</v>
      </c>
      <c r="H173" s="1" t="s">
        <v>51</v>
      </c>
      <c r="I173" s="2">
        <v>0</v>
      </c>
      <c r="J173" s="2">
        <v>108731757</v>
      </c>
      <c r="K173" s="2">
        <v>0</v>
      </c>
      <c r="L173" s="2">
        <v>108731757</v>
      </c>
      <c r="M173" s="2">
        <v>0</v>
      </c>
      <c r="N173" s="2">
        <v>108731757</v>
      </c>
      <c r="O173" s="2">
        <v>0</v>
      </c>
      <c r="P173" s="2">
        <v>108731757</v>
      </c>
      <c r="Q173" s="2">
        <v>108731757</v>
      </c>
    </row>
    <row r="174" spans="1:17" x14ac:dyDescent="0.2">
      <c r="A174" s="1">
        <v>2026</v>
      </c>
      <c r="B174" s="1" t="s">
        <v>920</v>
      </c>
      <c r="C174" s="1" t="s">
        <v>3495</v>
      </c>
      <c r="D174" s="1" t="s">
        <v>17477</v>
      </c>
      <c r="E174" s="1">
        <v>846</v>
      </c>
      <c r="F174" s="1" t="s">
        <v>17478</v>
      </c>
      <c r="G174" s="1">
        <v>81</v>
      </c>
      <c r="H174" s="1" t="s">
        <v>201</v>
      </c>
      <c r="I174" s="2">
        <v>0</v>
      </c>
      <c r="J174" s="2">
        <v>1064808739</v>
      </c>
      <c r="K174" s="2">
        <v>0</v>
      </c>
      <c r="L174" s="2">
        <v>1064808739</v>
      </c>
      <c r="M174" s="2">
        <v>0</v>
      </c>
      <c r="N174" s="2">
        <v>1064808739</v>
      </c>
      <c r="O174" s="2">
        <v>0</v>
      </c>
      <c r="P174" s="2">
        <v>1064808739</v>
      </c>
      <c r="Q174" s="2">
        <v>1064808739</v>
      </c>
    </row>
    <row r="175" spans="1:17" s="11" customFormat="1" x14ac:dyDescent="0.2">
      <c r="B175" s="1"/>
      <c r="C175" s="1"/>
      <c r="F175" s="11" t="s">
        <v>101</v>
      </c>
      <c r="I175" s="12">
        <f t="shared" ref="I175:Q175" si="0">SUM(I2:I174)</f>
        <v>318353739764</v>
      </c>
      <c r="J175" s="12">
        <f t="shared" si="0"/>
        <v>425298853028</v>
      </c>
      <c r="K175" s="12">
        <f t="shared" si="0"/>
        <v>15692979446</v>
      </c>
      <c r="L175" s="12">
        <f t="shared" si="0"/>
        <v>409605873582</v>
      </c>
      <c r="M175" s="12">
        <f t="shared" si="0"/>
        <v>83072071470</v>
      </c>
      <c r="N175" s="12">
        <f t="shared" si="0"/>
        <v>326533802112</v>
      </c>
      <c r="O175" s="12">
        <f t="shared" si="0"/>
        <v>48499060158</v>
      </c>
      <c r="P175" s="12">
        <f t="shared" si="0"/>
        <v>278034741954</v>
      </c>
      <c r="Q175" s="12">
        <f t="shared" si="0"/>
        <v>276792275701</v>
      </c>
    </row>
    <row r="176" spans="1:17" x14ac:dyDescent="0.2">
      <c r="A176" s="1">
        <v>2026</v>
      </c>
      <c r="B176" s="1" t="s">
        <v>920</v>
      </c>
      <c r="C176" s="1" t="s">
        <v>3495</v>
      </c>
      <c r="D176" s="1" t="s">
        <v>5191</v>
      </c>
      <c r="E176" s="1">
        <v>136</v>
      </c>
      <c r="F176" s="1" t="s">
        <v>1241</v>
      </c>
      <c r="G176" s="1">
        <v>10</v>
      </c>
      <c r="H176" s="1" t="s">
        <v>32</v>
      </c>
      <c r="I176" s="2">
        <v>19554140350</v>
      </c>
      <c r="J176" s="2">
        <v>19554140350</v>
      </c>
      <c r="K176" s="2">
        <v>0</v>
      </c>
      <c r="L176" s="2">
        <v>19554140350</v>
      </c>
      <c r="M176" s="2">
        <v>4027070175</v>
      </c>
      <c r="N176" s="2">
        <v>15527070175</v>
      </c>
      <c r="O176" s="2">
        <v>0</v>
      </c>
      <c r="P176" s="2">
        <v>15527070175</v>
      </c>
      <c r="Q176" s="2">
        <v>15527070175</v>
      </c>
    </row>
    <row r="177" spans="1:17" x14ac:dyDescent="0.2">
      <c r="A177" s="1">
        <v>2026</v>
      </c>
      <c r="B177" s="1" t="s">
        <v>920</v>
      </c>
      <c r="C177" s="1" t="s">
        <v>3495</v>
      </c>
      <c r="D177" s="1" t="s">
        <v>5192</v>
      </c>
      <c r="E177" s="1">
        <v>137</v>
      </c>
      <c r="F177" s="1" t="s">
        <v>5193</v>
      </c>
      <c r="G177" s="1">
        <v>10</v>
      </c>
      <c r="H177" s="1" t="s">
        <v>32</v>
      </c>
      <c r="I177" s="2">
        <v>11778646214</v>
      </c>
      <c r="J177" s="2">
        <v>11778646214</v>
      </c>
      <c r="K177" s="2">
        <v>0</v>
      </c>
      <c r="L177" s="2">
        <v>11778646214</v>
      </c>
      <c r="M177" s="2">
        <v>3063241753</v>
      </c>
      <c r="N177" s="2">
        <v>8715404461</v>
      </c>
      <c r="O177" s="2">
        <v>0</v>
      </c>
      <c r="P177" s="2">
        <v>8715404461</v>
      </c>
      <c r="Q177" s="2">
        <v>8715404461</v>
      </c>
    </row>
    <row r="178" spans="1:17" s="11" customFormat="1" x14ac:dyDescent="0.2">
      <c r="B178" s="1"/>
      <c r="C178" s="1"/>
      <c r="F178" s="11" t="s">
        <v>100</v>
      </c>
      <c r="I178" s="12">
        <f t="shared" ref="I178:Q178" si="1">SUM(I176:I177)</f>
        <v>31332786564</v>
      </c>
      <c r="J178" s="12">
        <f t="shared" si="1"/>
        <v>31332786564</v>
      </c>
      <c r="K178" s="12">
        <f t="shared" si="1"/>
        <v>0</v>
      </c>
      <c r="L178" s="12">
        <f t="shared" si="1"/>
        <v>31332786564</v>
      </c>
      <c r="M178" s="12">
        <f t="shared" si="1"/>
        <v>7090311928</v>
      </c>
      <c r="N178" s="12">
        <f t="shared" si="1"/>
        <v>24242474636</v>
      </c>
      <c r="O178" s="12">
        <f t="shared" si="1"/>
        <v>0</v>
      </c>
      <c r="P178" s="12">
        <f t="shared" si="1"/>
        <v>24242474636</v>
      </c>
      <c r="Q178" s="12">
        <f t="shared" si="1"/>
        <v>24242474636</v>
      </c>
    </row>
    <row r="179" spans="1:17" x14ac:dyDescent="0.2">
      <c r="A179" s="1">
        <v>2026</v>
      </c>
      <c r="B179" s="1" t="s">
        <v>3817</v>
      </c>
      <c r="C179" s="1" t="s">
        <v>3501</v>
      </c>
      <c r="D179" s="1" t="s">
        <v>1125</v>
      </c>
      <c r="E179" s="1">
        <v>138</v>
      </c>
      <c r="F179" s="1" t="s">
        <v>5194</v>
      </c>
      <c r="G179" s="1">
        <v>10</v>
      </c>
      <c r="H179" s="1" t="s">
        <v>32</v>
      </c>
      <c r="I179" s="2">
        <v>718628400</v>
      </c>
      <c r="J179" s="2">
        <v>718628400</v>
      </c>
      <c r="K179" s="2">
        <v>0</v>
      </c>
      <c r="L179" s="2">
        <v>718628400</v>
      </c>
      <c r="M179" s="2">
        <v>0</v>
      </c>
      <c r="N179" s="2">
        <v>718628400</v>
      </c>
      <c r="O179" s="2">
        <v>413450853</v>
      </c>
      <c r="P179" s="2">
        <v>305177547</v>
      </c>
      <c r="Q179" s="2">
        <v>305177547</v>
      </c>
    </row>
    <row r="180" spans="1:17" x14ac:dyDescent="0.2">
      <c r="A180" s="1">
        <v>2026</v>
      </c>
      <c r="B180" s="1" t="s">
        <v>3817</v>
      </c>
      <c r="C180" s="1" t="s">
        <v>3501</v>
      </c>
      <c r="D180" s="1" t="s">
        <v>959</v>
      </c>
      <c r="E180" s="1">
        <v>139</v>
      </c>
      <c r="F180" s="1" t="s">
        <v>5195</v>
      </c>
      <c r="G180" s="1">
        <v>10</v>
      </c>
      <c r="H180" s="1" t="s">
        <v>32</v>
      </c>
      <c r="I180" s="2">
        <v>2294937550</v>
      </c>
      <c r="J180" s="2">
        <v>1601318465</v>
      </c>
      <c r="K180" s="2">
        <v>27069649</v>
      </c>
      <c r="L180" s="2">
        <v>1574248816</v>
      </c>
      <c r="M180" s="2">
        <v>30978127</v>
      </c>
      <c r="N180" s="2">
        <v>1543270689</v>
      </c>
      <c r="O180" s="2">
        <v>389917493</v>
      </c>
      <c r="P180" s="2">
        <v>1153353196</v>
      </c>
      <c r="Q180" s="2">
        <v>1115810463</v>
      </c>
    </row>
    <row r="181" spans="1:17" x14ac:dyDescent="0.2">
      <c r="A181" s="1">
        <v>2026</v>
      </c>
      <c r="B181" s="1" t="s">
        <v>3817</v>
      </c>
      <c r="C181" s="1" t="s">
        <v>3501</v>
      </c>
      <c r="D181" s="1" t="s">
        <v>1243</v>
      </c>
      <c r="E181" s="1">
        <v>140</v>
      </c>
      <c r="F181" s="1" t="s">
        <v>5196</v>
      </c>
      <c r="G181" s="1">
        <v>10</v>
      </c>
      <c r="H181" s="1" t="s">
        <v>32</v>
      </c>
      <c r="I181" s="2">
        <v>1503295086</v>
      </c>
      <c r="J181" s="2">
        <v>1731285646</v>
      </c>
      <c r="K181" s="2">
        <v>25240997</v>
      </c>
      <c r="L181" s="2">
        <v>1706044649</v>
      </c>
      <c r="M181" s="2">
        <v>9561013</v>
      </c>
      <c r="N181" s="2">
        <v>1696483636</v>
      </c>
      <c r="O181" s="2">
        <v>215441066</v>
      </c>
      <c r="P181" s="2">
        <v>1481042570</v>
      </c>
      <c r="Q181" s="2">
        <v>1481042570</v>
      </c>
    </row>
    <row r="182" spans="1:17" x14ac:dyDescent="0.2">
      <c r="A182" s="1">
        <v>2026</v>
      </c>
      <c r="B182" s="1" t="s">
        <v>3817</v>
      </c>
      <c r="C182" s="1" t="s">
        <v>3501</v>
      </c>
      <c r="D182" s="1" t="s">
        <v>16081</v>
      </c>
      <c r="E182" s="1">
        <v>758</v>
      </c>
      <c r="F182" s="1" t="s">
        <v>16082</v>
      </c>
      <c r="G182" s="1">
        <v>10</v>
      </c>
      <c r="H182" s="1" t="s">
        <v>32</v>
      </c>
      <c r="I182" s="2">
        <v>0</v>
      </c>
      <c r="J182" s="2">
        <v>0</v>
      </c>
      <c r="K182" s="2">
        <v>0</v>
      </c>
      <c r="L182" s="2">
        <v>0</v>
      </c>
      <c r="M182" s="2">
        <v>0</v>
      </c>
      <c r="N182" s="2">
        <v>0</v>
      </c>
      <c r="O182" s="2">
        <v>0</v>
      </c>
      <c r="P182" s="2">
        <v>0</v>
      </c>
      <c r="Q182" s="2">
        <v>0</v>
      </c>
    </row>
    <row r="183" spans="1:17" x14ac:dyDescent="0.2">
      <c r="A183" s="1">
        <v>2026</v>
      </c>
      <c r="B183" s="1" t="s">
        <v>3817</v>
      </c>
      <c r="C183" s="1" t="s">
        <v>3501</v>
      </c>
      <c r="D183" s="1" t="s">
        <v>5197</v>
      </c>
      <c r="E183" s="1">
        <v>600</v>
      </c>
      <c r="F183" s="1" t="s">
        <v>5198</v>
      </c>
      <c r="G183" s="1">
        <v>10</v>
      </c>
      <c r="H183" s="1" t="s">
        <v>32</v>
      </c>
      <c r="I183" s="2">
        <v>0</v>
      </c>
      <c r="J183" s="2">
        <v>25000000</v>
      </c>
      <c r="K183" s="2">
        <v>0</v>
      </c>
      <c r="L183" s="2">
        <v>25000000</v>
      </c>
      <c r="M183" s="2">
        <v>0</v>
      </c>
      <c r="N183" s="2">
        <v>25000000</v>
      </c>
      <c r="O183" s="2">
        <v>14500560</v>
      </c>
      <c r="P183" s="2">
        <v>10499440</v>
      </c>
      <c r="Q183" s="2">
        <v>10499440</v>
      </c>
    </row>
    <row r="184" spans="1:17" x14ac:dyDescent="0.2">
      <c r="A184" s="1">
        <v>2026</v>
      </c>
      <c r="B184" s="1" t="s">
        <v>3817</v>
      </c>
      <c r="C184" s="1" t="s">
        <v>3501</v>
      </c>
      <c r="D184" s="1" t="s">
        <v>5199</v>
      </c>
      <c r="E184" s="1">
        <v>601</v>
      </c>
      <c r="F184" s="1" t="s">
        <v>5200</v>
      </c>
      <c r="G184" s="1">
        <v>10</v>
      </c>
      <c r="H184" s="1" t="s">
        <v>32</v>
      </c>
      <c r="I184" s="2">
        <v>0</v>
      </c>
      <c r="J184" s="2">
        <v>6000000</v>
      </c>
      <c r="K184" s="2">
        <v>0</v>
      </c>
      <c r="L184" s="2">
        <v>6000000</v>
      </c>
      <c r="M184" s="2">
        <v>4871670</v>
      </c>
      <c r="N184" s="2">
        <v>1128330</v>
      </c>
      <c r="O184" s="2">
        <v>0</v>
      </c>
      <c r="P184" s="2">
        <v>1128330</v>
      </c>
      <c r="Q184" s="2">
        <v>1128330</v>
      </c>
    </row>
    <row r="185" spans="1:17" x14ac:dyDescent="0.2">
      <c r="A185" s="1">
        <v>2026</v>
      </c>
      <c r="B185" s="1" t="s">
        <v>3817</v>
      </c>
      <c r="C185" s="1" t="s">
        <v>3501</v>
      </c>
      <c r="D185" s="1" t="s">
        <v>5201</v>
      </c>
      <c r="E185" s="1">
        <v>602</v>
      </c>
      <c r="F185" s="1" t="s">
        <v>5202</v>
      </c>
      <c r="G185" s="1">
        <v>10</v>
      </c>
      <c r="H185" s="1" t="s">
        <v>32</v>
      </c>
      <c r="I185" s="2">
        <v>0</v>
      </c>
      <c r="J185" s="2">
        <v>25000000</v>
      </c>
      <c r="K185" s="2">
        <v>0</v>
      </c>
      <c r="L185" s="2">
        <v>25000000</v>
      </c>
      <c r="M185" s="2">
        <v>0</v>
      </c>
      <c r="N185" s="2">
        <v>25000000</v>
      </c>
      <c r="O185" s="2">
        <v>16063800</v>
      </c>
      <c r="P185" s="2">
        <v>8936200</v>
      </c>
      <c r="Q185" s="2">
        <v>8936200</v>
      </c>
    </row>
    <row r="186" spans="1:17" x14ac:dyDescent="0.2">
      <c r="A186" s="1">
        <v>2026</v>
      </c>
      <c r="B186" s="1" t="s">
        <v>3817</v>
      </c>
      <c r="C186" s="1" t="s">
        <v>3501</v>
      </c>
      <c r="D186" s="1" t="s">
        <v>1245</v>
      </c>
      <c r="E186" s="1">
        <v>141</v>
      </c>
      <c r="F186" s="1" t="s">
        <v>1242</v>
      </c>
      <c r="G186" s="1">
        <v>10</v>
      </c>
      <c r="H186" s="1" t="s">
        <v>32</v>
      </c>
      <c r="I186" s="2">
        <v>2734555307</v>
      </c>
      <c r="J186" s="2">
        <v>2737093062</v>
      </c>
      <c r="K186" s="2">
        <v>23552677</v>
      </c>
      <c r="L186" s="2">
        <v>2713540385</v>
      </c>
      <c r="M186" s="2">
        <v>15727894</v>
      </c>
      <c r="N186" s="2">
        <v>2697812491</v>
      </c>
      <c r="O186" s="2">
        <v>554454705</v>
      </c>
      <c r="P186" s="2">
        <v>2143357786</v>
      </c>
      <c r="Q186" s="2">
        <v>2075257786</v>
      </c>
    </row>
    <row r="187" spans="1:17" x14ac:dyDescent="0.2">
      <c r="A187" s="1">
        <v>2026</v>
      </c>
      <c r="B187" s="1" t="s">
        <v>3510</v>
      </c>
      <c r="C187" s="1" t="s">
        <v>3498</v>
      </c>
      <c r="D187" s="1" t="s">
        <v>960</v>
      </c>
      <c r="E187" s="1">
        <v>628</v>
      </c>
      <c r="F187" s="1" t="s">
        <v>5203</v>
      </c>
      <c r="G187" s="1">
        <v>10</v>
      </c>
      <c r="H187" s="1" t="s">
        <v>32</v>
      </c>
      <c r="I187" s="2">
        <v>0</v>
      </c>
      <c r="J187" s="2">
        <v>9364389</v>
      </c>
      <c r="K187" s="2">
        <v>0</v>
      </c>
      <c r="L187" s="2">
        <v>9364389</v>
      </c>
      <c r="M187" s="2">
        <v>938542</v>
      </c>
      <c r="N187" s="2">
        <v>8425847</v>
      </c>
      <c r="O187" s="2">
        <v>6037434</v>
      </c>
      <c r="P187" s="2">
        <v>2388413</v>
      </c>
      <c r="Q187" s="2">
        <v>2388413</v>
      </c>
    </row>
    <row r="188" spans="1:17" x14ac:dyDescent="0.2">
      <c r="A188" s="1">
        <v>2026</v>
      </c>
      <c r="B188" s="1" t="s">
        <v>3510</v>
      </c>
      <c r="C188" s="1" t="s">
        <v>3498</v>
      </c>
      <c r="D188" s="1" t="s">
        <v>1246</v>
      </c>
      <c r="E188" s="1">
        <v>142</v>
      </c>
      <c r="F188" s="1" t="s">
        <v>1244</v>
      </c>
      <c r="G188" s="1">
        <v>10</v>
      </c>
      <c r="H188" s="1" t="s">
        <v>32</v>
      </c>
      <c r="I188" s="2">
        <v>1188681060</v>
      </c>
      <c r="J188" s="2">
        <v>1149261060</v>
      </c>
      <c r="K188" s="2">
        <v>0</v>
      </c>
      <c r="L188" s="2">
        <v>1149261060</v>
      </c>
      <c r="M188" s="2">
        <v>5219962</v>
      </c>
      <c r="N188" s="2">
        <v>1144041098</v>
      </c>
      <c r="O188" s="2">
        <v>39342000</v>
      </c>
      <c r="P188" s="2">
        <v>1104699098</v>
      </c>
      <c r="Q188" s="2">
        <v>1104699098</v>
      </c>
    </row>
    <row r="189" spans="1:17" x14ac:dyDescent="0.2">
      <c r="A189" s="1">
        <v>2026</v>
      </c>
      <c r="B189" s="1" t="s">
        <v>3510</v>
      </c>
      <c r="C189" s="1" t="s">
        <v>3498</v>
      </c>
      <c r="D189" s="1" t="s">
        <v>1248</v>
      </c>
      <c r="E189" s="1">
        <v>143</v>
      </c>
      <c r="F189" s="1" t="s">
        <v>5204</v>
      </c>
      <c r="G189" s="1">
        <v>10</v>
      </c>
      <c r="H189" s="1" t="s">
        <v>32</v>
      </c>
      <c r="I189" s="2">
        <v>4171220</v>
      </c>
      <c r="J189" s="2">
        <v>4171220</v>
      </c>
      <c r="K189" s="2">
        <v>0</v>
      </c>
      <c r="L189" s="2">
        <v>4171220</v>
      </c>
      <c r="M189" s="2">
        <v>0</v>
      </c>
      <c r="N189" s="2">
        <v>4171220</v>
      </c>
      <c r="O189" s="2">
        <v>0</v>
      </c>
      <c r="P189" s="2">
        <v>4171220</v>
      </c>
      <c r="Q189" s="2">
        <v>4171220</v>
      </c>
    </row>
    <row r="190" spans="1:17" x14ac:dyDescent="0.2">
      <c r="A190" s="1">
        <v>2026</v>
      </c>
      <c r="B190" s="1" t="s">
        <v>3510</v>
      </c>
      <c r="C190" s="1" t="s">
        <v>3498</v>
      </c>
      <c r="D190" s="1" t="s">
        <v>923</v>
      </c>
      <c r="E190" s="1">
        <v>144</v>
      </c>
      <c r="F190" s="1" t="s">
        <v>5205</v>
      </c>
      <c r="G190" s="1">
        <v>10</v>
      </c>
      <c r="H190" s="1" t="s">
        <v>32</v>
      </c>
      <c r="I190" s="2">
        <v>519486712</v>
      </c>
      <c r="J190" s="2">
        <v>519486712</v>
      </c>
      <c r="K190" s="2">
        <v>0</v>
      </c>
      <c r="L190" s="2">
        <v>519486712</v>
      </c>
      <c r="M190" s="2">
        <v>0</v>
      </c>
      <c r="N190" s="2">
        <v>519486712</v>
      </c>
      <c r="O190" s="2">
        <v>402245672</v>
      </c>
      <c r="P190" s="2">
        <v>117241040</v>
      </c>
      <c r="Q190" s="2">
        <v>117241040</v>
      </c>
    </row>
    <row r="191" spans="1:17" x14ac:dyDescent="0.2">
      <c r="A191" s="1">
        <v>2026</v>
      </c>
      <c r="B191" s="1" t="s">
        <v>3510</v>
      </c>
      <c r="C191" s="1" t="s">
        <v>3498</v>
      </c>
      <c r="D191" s="1" t="s">
        <v>924</v>
      </c>
      <c r="E191" s="1">
        <v>145</v>
      </c>
      <c r="F191" s="1" t="s">
        <v>1247</v>
      </c>
      <c r="G191" s="1">
        <v>10</v>
      </c>
      <c r="H191" s="1" t="s">
        <v>32</v>
      </c>
      <c r="I191" s="2">
        <v>1085724002</v>
      </c>
      <c r="J191" s="2">
        <v>1085723128</v>
      </c>
      <c r="K191" s="2">
        <v>0</v>
      </c>
      <c r="L191" s="2">
        <v>1085723128</v>
      </c>
      <c r="M191" s="2">
        <v>0</v>
      </c>
      <c r="N191" s="2">
        <v>1085723128</v>
      </c>
      <c r="O191" s="2">
        <v>1085723128</v>
      </c>
      <c r="P191" s="2">
        <v>0</v>
      </c>
      <c r="Q191" s="2">
        <v>0</v>
      </c>
    </row>
    <row r="192" spans="1:17" x14ac:dyDescent="0.2">
      <c r="A192" s="1">
        <v>2026</v>
      </c>
      <c r="B192" s="1" t="s">
        <v>3510</v>
      </c>
      <c r="C192" s="1" t="s">
        <v>3498</v>
      </c>
      <c r="D192" s="1" t="s">
        <v>781</v>
      </c>
      <c r="E192" s="1">
        <v>146</v>
      </c>
      <c r="F192" s="1" t="s">
        <v>5206</v>
      </c>
      <c r="G192" s="1">
        <v>10</v>
      </c>
      <c r="H192" s="1" t="s">
        <v>32</v>
      </c>
      <c r="I192" s="2">
        <v>6547400853</v>
      </c>
      <c r="J192" s="2">
        <v>6547400853</v>
      </c>
      <c r="K192" s="2">
        <v>0</v>
      </c>
      <c r="L192" s="2">
        <v>6547400853</v>
      </c>
      <c r="M192" s="2">
        <v>0</v>
      </c>
      <c r="N192" s="2">
        <v>6547400853</v>
      </c>
      <c r="O192" s="2">
        <v>4819878415</v>
      </c>
      <c r="P192" s="2">
        <v>1727522438</v>
      </c>
      <c r="Q192" s="2">
        <v>1727522438</v>
      </c>
    </row>
    <row r="193" spans="1:17" x14ac:dyDescent="0.2">
      <c r="A193" s="1">
        <v>2026</v>
      </c>
      <c r="B193" s="1" t="s">
        <v>3817</v>
      </c>
      <c r="C193" s="1" t="s">
        <v>3501</v>
      </c>
      <c r="D193" s="1" t="s">
        <v>1250</v>
      </c>
      <c r="E193" s="1">
        <v>147</v>
      </c>
      <c r="F193" s="1" t="s">
        <v>1249</v>
      </c>
      <c r="G193" s="1">
        <v>10</v>
      </c>
      <c r="H193" s="1" t="s">
        <v>32</v>
      </c>
      <c r="I193" s="2">
        <v>929600741</v>
      </c>
      <c r="J193" s="2">
        <v>902964284</v>
      </c>
      <c r="K193" s="2">
        <v>5972959</v>
      </c>
      <c r="L193" s="2">
        <v>896991325</v>
      </c>
      <c r="M193" s="2">
        <v>47422305</v>
      </c>
      <c r="N193" s="2">
        <v>849569020</v>
      </c>
      <c r="O193" s="2">
        <v>251133901</v>
      </c>
      <c r="P193" s="2">
        <v>598435119</v>
      </c>
      <c r="Q193" s="2">
        <v>582335119</v>
      </c>
    </row>
    <row r="194" spans="1:17" x14ac:dyDescent="0.2">
      <c r="A194" s="1">
        <v>2026</v>
      </c>
      <c r="B194" s="1" t="s">
        <v>3817</v>
      </c>
      <c r="C194" s="1" t="s">
        <v>3501</v>
      </c>
      <c r="D194" s="1" t="s">
        <v>1252</v>
      </c>
      <c r="E194" s="1">
        <v>148</v>
      </c>
      <c r="F194" s="1" t="s">
        <v>5207</v>
      </c>
      <c r="G194" s="1">
        <v>10</v>
      </c>
      <c r="H194" s="1" t="s">
        <v>32</v>
      </c>
      <c r="I194" s="2">
        <v>716717383</v>
      </c>
      <c r="J194" s="2">
        <v>602168331</v>
      </c>
      <c r="K194" s="2">
        <v>19699715</v>
      </c>
      <c r="L194" s="2">
        <v>582468616</v>
      </c>
      <c r="M194" s="2">
        <v>6934018</v>
      </c>
      <c r="N194" s="2">
        <v>575534598</v>
      </c>
      <c r="O194" s="2">
        <v>115565733</v>
      </c>
      <c r="P194" s="2">
        <v>459968865</v>
      </c>
      <c r="Q194" s="2">
        <v>435871198</v>
      </c>
    </row>
    <row r="195" spans="1:17" x14ac:dyDescent="0.2">
      <c r="A195" s="1">
        <v>2026</v>
      </c>
      <c r="B195" s="1" t="s">
        <v>3817</v>
      </c>
      <c r="C195" s="1" t="s">
        <v>3501</v>
      </c>
      <c r="D195" s="1" t="s">
        <v>782</v>
      </c>
      <c r="E195" s="1">
        <v>149</v>
      </c>
      <c r="F195" s="1" t="s">
        <v>1251</v>
      </c>
      <c r="G195" s="1">
        <v>10</v>
      </c>
      <c r="H195" s="1" t="s">
        <v>32</v>
      </c>
      <c r="I195" s="2">
        <v>878619026</v>
      </c>
      <c r="J195" s="2">
        <v>3465972208</v>
      </c>
      <c r="K195" s="2">
        <v>16886868</v>
      </c>
      <c r="L195" s="2">
        <v>3449085340</v>
      </c>
      <c r="M195" s="2">
        <v>3014057</v>
      </c>
      <c r="N195" s="2">
        <v>3446071283</v>
      </c>
      <c r="O195" s="2">
        <v>153128514</v>
      </c>
      <c r="P195" s="2">
        <v>3292942769</v>
      </c>
      <c r="Q195" s="2">
        <v>3257331282</v>
      </c>
    </row>
    <row r="196" spans="1:17" x14ac:dyDescent="0.2">
      <c r="A196" s="1">
        <v>2026</v>
      </c>
      <c r="B196" s="1" t="s">
        <v>3817</v>
      </c>
      <c r="C196" s="1" t="s">
        <v>3501</v>
      </c>
      <c r="D196" s="1" t="s">
        <v>1255</v>
      </c>
      <c r="E196" s="1">
        <v>150</v>
      </c>
      <c r="F196" s="1" t="s">
        <v>1253</v>
      </c>
      <c r="G196" s="1">
        <v>10</v>
      </c>
      <c r="H196" s="1" t="s">
        <v>32</v>
      </c>
      <c r="I196" s="2">
        <v>1937626253</v>
      </c>
      <c r="J196" s="2">
        <v>2392628653</v>
      </c>
      <c r="K196" s="2">
        <v>83365480</v>
      </c>
      <c r="L196" s="2">
        <v>2309263173</v>
      </c>
      <c r="M196" s="2">
        <v>19093009</v>
      </c>
      <c r="N196" s="2">
        <v>2290170164</v>
      </c>
      <c r="O196" s="2">
        <v>604339825</v>
      </c>
      <c r="P196" s="2">
        <v>1685830339</v>
      </c>
      <c r="Q196" s="2">
        <v>1616037339</v>
      </c>
    </row>
    <row r="197" spans="1:17" x14ac:dyDescent="0.2">
      <c r="A197" s="1">
        <v>2026</v>
      </c>
      <c r="B197" s="1" t="s">
        <v>3817</v>
      </c>
      <c r="C197" s="1" t="s">
        <v>3501</v>
      </c>
      <c r="D197" s="1" t="s">
        <v>1257</v>
      </c>
      <c r="E197" s="1">
        <v>151</v>
      </c>
      <c r="F197" s="1" t="s">
        <v>1254</v>
      </c>
      <c r="G197" s="1">
        <v>10</v>
      </c>
      <c r="H197" s="1" t="s">
        <v>32</v>
      </c>
      <c r="I197" s="2">
        <v>763447433</v>
      </c>
      <c r="J197" s="2">
        <v>721557378</v>
      </c>
      <c r="K197" s="2">
        <v>12087534</v>
      </c>
      <c r="L197" s="2">
        <v>709469844</v>
      </c>
      <c r="M197" s="2">
        <v>0</v>
      </c>
      <c r="N197" s="2">
        <v>709469844</v>
      </c>
      <c r="O197" s="2">
        <v>105193480</v>
      </c>
      <c r="P197" s="2">
        <v>604276364</v>
      </c>
      <c r="Q197" s="2">
        <v>577235364</v>
      </c>
    </row>
    <row r="198" spans="1:17" x14ac:dyDescent="0.2">
      <c r="A198" s="1">
        <v>2026</v>
      </c>
      <c r="B198" s="1" t="s">
        <v>3817</v>
      </c>
      <c r="C198" s="1" t="s">
        <v>3501</v>
      </c>
      <c r="D198" s="1" t="s">
        <v>1259</v>
      </c>
      <c r="E198" s="1">
        <v>152</v>
      </c>
      <c r="F198" s="1" t="s">
        <v>1256</v>
      </c>
      <c r="G198" s="1">
        <v>10</v>
      </c>
      <c r="H198" s="1" t="s">
        <v>32</v>
      </c>
      <c r="I198" s="2">
        <v>356820367</v>
      </c>
      <c r="J198" s="2">
        <v>342466217</v>
      </c>
      <c r="K198" s="2">
        <v>0</v>
      </c>
      <c r="L198" s="2">
        <v>342466217</v>
      </c>
      <c r="M198" s="2">
        <v>3360753</v>
      </c>
      <c r="N198" s="2">
        <v>339105464</v>
      </c>
      <c r="O198" s="2">
        <v>80047034</v>
      </c>
      <c r="P198" s="2">
        <v>259058430</v>
      </c>
      <c r="Q198" s="2">
        <v>259058430</v>
      </c>
    </row>
    <row r="199" spans="1:17" x14ac:dyDescent="0.2">
      <c r="A199" s="1">
        <v>2026</v>
      </c>
      <c r="B199" s="1" t="s">
        <v>3817</v>
      </c>
      <c r="C199" s="1" t="s">
        <v>3501</v>
      </c>
      <c r="D199" s="1" t="s">
        <v>1261</v>
      </c>
      <c r="E199" s="1">
        <v>153</v>
      </c>
      <c r="F199" s="1" t="s">
        <v>1258</v>
      </c>
      <c r="G199" s="1">
        <v>10</v>
      </c>
      <c r="H199" s="1" t="s">
        <v>32</v>
      </c>
      <c r="I199" s="2">
        <v>645394537</v>
      </c>
      <c r="J199" s="2">
        <v>807617427</v>
      </c>
      <c r="K199" s="2">
        <v>66269846</v>
      </c>
      <c r="L199" s="2">
        <v>741347581</v>
      </c>
      <c r="M199" s="2">
        <v>52246500</v>
      </c>
      <c r="N199" s="2">
        <v>689101081</v>
      </c>
      <c r="O199" s="2">
        <v>286638464</v>
      </c>
      <c r="P199" s="2">
        <v>402462617</v>
      </c>
      <c r="Q199" s="2">
        <v>385162617</v>
      </c>
    </row>
    <row r="200" spans="1:17" x14ac:dyDescent="0.2">
      <c r="A200" s="1">
        <v>2026</v>
      </c>
      <c r="B200" s="1" t="s">
        <v>3817</v>
      </c>
      <c r="C200" s="1" t="s">
        <v>3501</v>
      </c>
      <c r="D200" s="1" t="s">
        <v>1263</v>
      </c>
      <c r="E200" s="1">
        <v>154</v>
      </c>
      <c r="F200" s="1" t="s">
        <v>1260</v>
      </c>
      <c r="G200" s="1">
        <v>10</v>
      </c>
      <c r="H200" s="1" t="s">
        <v>32</v>
      </c>
      <c r="I200" s="2">
        <v>276419808</v>
      </c>
      <c r="J200" s="2">
        <v>178007513</v>
      </c>
      <c r="K200" s="2">
        <v>2383334</v>
      </c>
      <c r="L200" s="2">
        <v>175624179</v>
      </c>
      <c r="M200" s="2">
        <v>27215000</v>
      </c>
      <c r="N200" s="2">
        <v>148409179</v>
      </c>
      <c r="O200" s="2">
        <v>67096100</v>
      </c>
      <c r="P200" s="2">
        <v>81313079</v>
      </c>
      <c r="Q200" s="2">
        <v>74313079</v>
      </c>
    </row>
    <row r="201" spans="1:17" x14ac:dyDescent="0.2">
      <c r="A201" s="1">
        <v>2026</v>
      </c>
      <c r="B201" s="1" t="s">
        <v>3817</v>
      </c>
      <c r="C201" s="1" t="s">
        <v>3501</v>
      </c>
      <c r="D201" s="1" t="s">
        <v>1264</v>
      </c>
      <c r="E201" s="1">
        <v>155</v>
      </c>
      <c r="F201" s="1" t="s">
        <v>1262</v>
      </c>
      <c r="G201" s="1">
        <v>10</v>
      </c>
      <c r="H201" s="1" t="s">
        <v>32</v>
      </c>
      <c r="I201" s="2">
        <v>704753208</v>
      </c>
      <c r="J201" s="2">
        <v>560644908</v>
      </c>
      <c r="K201" s="2">
        <v>13872761</v>
      </c>
      <c r="L201" s="2">
        <v>546772147</v>
      </c>
      <c r="M201" s="2">
        <v>0</v>
      </c>
      <c r="N201" s="2">
        <v>546772147</v>
      </c>
      <c r="O201" s="2">
        <v>53465325</v>
      </c>
      <c r="P201" s="2">
        <v>493306822</v>
      </c>
      <c r="Q201" s="2">
        <v>493306822</v>
      </c>
    </row>
    <row r="202" spans="1:17" x14ac:dyDescent="0.2">
      <c r="A202" s="1">
        <v>2026</v>
      </c>
      <c r="B202" s="1" t="s">
        <v>3817</v>
      </c>
      <c r="C202" s="1" t="s">
        <v>3501</v>
      </c>
      <c r="D202" s="1" t="s">
        <v>5208</v>
      </c>
      <c r="E202" s="1">
        <v>156</v>
      </c>
      <c r="F202" s="1" t="s">
        <v>5209</v>
      </c>
      <c r="G202" s="1">
        <v>10</v>
      </c>
      <c r="H202" s="1" t="s">
        <v>32</v>
      </c>
      <c r="I202" s="2">
        <v>106033281</v>
      </c>
      <c r="J202" s="2">
        <v>0</v>
      </c>
      <c r="K202" s="2">
        <v>0</v>
      </c>
      <c r="L202" s="2">
        <v>0</v>
      </c>
      <c r="M202" s="2">
        <v>0</v>
      </c>
      <c r="N202" s="2">
        <v>0</v>
      </c>
      <c r="O202" s="2">
        <v>0</v>
      </c>
      <c r="P202" s="2">
        <v>0</v>
      </c>
      <c r="Q202" s="2">
        <v>0</v>
      </c>
    </row>
    <row r="203" spans="1:17" x14ac:dyDescent="0.2">
      <c r="A203" s="1">
        <v>2026</v>
      </c>
      <c r="B203" s="1" t="s">
        <v>3817</v>
      </c>
      <c r="C203" s="1" t="s">
        <v>3499</v>
      </c>
      <c r="D203" s="1" t="s">
        <v>1266</v>
      </c>
      <c r="E203" s="1">
        <v>157</v>
      </c>
      <c r="F203" s="1" t="s">
        <v>5210</v>
      </c>
      <c r="G203" s="1">
        <v>10</v>
      </c>
      <c r="H203" s="1" t="s">
        <v>32</v>
      </c>
      <c r="I203" s="2">
        <v>4808194133</v>
      </c>
      <c r="J203" s="2">
        <v>4808194133</v>
      </c>
      <c r="K203" s="2">
        <v>0</v>
      </c>
      <c r="L203" s="2">
        <v>4808194133</v>
      </c>
      <c r="M203" s="2">
        <v>86582800</v>
      </c>
      <c r="N203" s="2">
        <v>4721611333</v>
      </c>
      <c r="O203" s="2">
        <v>443212534</v>
      </c>
      <c r="P203" s="2">
        <v>4278398799</v>
      </c>
      <c r="Q203" s="2">
        <v>4268398799</v>
      </c>
    </row>
    <row r="204" spans="1:17" x14ac:dyDescent="0.2">
      <c r="A204" s="1">
        <v>2026</v>
      </c>
      <c r="B204" s="1" t="s">
        <v>3817</v>
      </c>
      <c r="C204" s="1" t="s">
        <v>3499</v>
      </c>
      <c r="D204" s="1" t="s">
        <v>5211</v>
      </c>
      <c r="E204" s="1">
        <v>158</v>
      </c>
      <c r="F204" s="1" t="s">
        <v>1265</v>
      </c>
      <c r="G204" s="1">
        <v>10</v>
      </c>
      <c r="H204" s="1" t="s">
        <v>32</v>
      </c>
      <c r="I204" s="2">
        <v>4096828237</v>
      </c>
      <c r="J204" s="2">
        <v>1568843437</v>
      </c>
      <c r="K204" s="2">
        <v>0</v>
      </c>
      <c r="L204" s="2">
        <v>1568843437</v>
      </c>
      <c r="M204" s="2">
        <v>33313603</v>
      </c>
      <c r="N204" s="2">
        <v>1535529834</v>
      </c>
      <c r="O204" s="2">
        <v>411701169</v>
      </c>
      <c r="P204" s="2">
        <v>1123828665</v>
      </c>
      <c r="Q204" s="2">
        <v>1119728665</v>
      </c>
    </row>
    <row r="205" spans="1:17" x14ac:dyDescent="0.2">
      <c r="A205" s="1">
        <v>2026</v>
      </c>
      <c r="B205" s="1" t="s">
        <v>3817</v>
      </c>
      <c r="C205" s="1" t="s">
        <v>3499</v>
      </c>
      <c r="D205" s="1" t="s">
        <v>783</v>
      </c>
      <c r="E205" s="1">
        <v>159</v>
      </c>
      <c r="F205" s="1" t="s">
        <v>5212</v>
      </c>
      <c r="G205" s="1">
        <v>10</v>
      </c>
      <c r="H205" s="1" t="s">
        <v>32</v>
      </c>
      <c r="I205" s="2">
        <v>2093480417</v>
      </c>
      <c r="J205" s="2">
        <v>2093480417</v>
      </c>
      <c r="K205" s="2">
        <v>0</v>
      </c>
      <c r="L205" s="2">
        <v>2093480417</v>
      </c>
      <c r="M205" s="2">
        <v>95675084</v>
      </c>
      <c r="N205" s="2">
        <v>1997805333</v>
      </c>
      <c r="O205" s="2">
        <v>440781800</v>
      </c>
      <c r="P205" s="2">
        <v>1557023533</v>
      </c>
      <c r="Q205" s="2">
        <v>1536011533</v>
      </c>
    </row>
    <row r="206" spans="1:17" x14ac:dyDescent="0.2">
      <c r="A206" s="1">
        <v>2026</v>
      </c>
      <c r="B206" s="1" t="s">
        <v>3817</v>
      </c>
      <c r="C206" s="1" t="s">
        <v>3499</v>
      </c>
      <c r="D206" s="1" t="s">
        <v>1269</v>
      </c>
      <c r="E206" s="1">
        <v>160</v>
      </c>
      <c r="F206" s="1" t="s">
        <v>1268</v>
      </c>
      <c r="G206" s="1">
        <v>10</v>
      </c>
      <c r="H206" s="1" t="s">
        <v>32</v>
      </c>
      <c r="I206" s="2">
        <v>2069863766</v>
      </c>
      <c r="J206" s="2">
        <v>1083472877</v>
      </c>
      <c r="K206" s="2">
        <v>0</v>
      </c>
      <c r="L206" s="2">
        <v>1083472877</v>
      </c>
      <c r="M206" s="2">
        <v>169049813</v>
      </c>
      <c r="N206" s="2">
        <v>914423064</v>
      </c>
      <c r="O206" s="2">
        <v>30454163</v>
      </c>
      <c r="P206" s="2">
        <v>883968901</v>
      </c>
      <c r="Q206" s="2">
        <v>883968901</v>
      </c>
    </row>
    <row r="207" spans="1:17" x14ac:dyDescent="0.2">
      <c r="A207" s="1">
        <v>2026</v>
      </c>
      <c r="B207" s="1" t="s">
        <v>3817</v>
      </c>
      <c r="C207" s="1" t="s">
        <v>3499</v>
      </c>
      <c r="D207" s="1" t="s">
        <v>1271</v>
      </c>
      <c r="E207" s="1">
        <v>161</v>
      </c>
      <c r="F207" s="1" t="s">
        <v>5213</v>
      </c>
      <c r="G207" s="1">
        <v>10</v>
      </c>
      <c r="H207" s="1" t="s">
        <v>32</v>
      </c>
      <c r="I207" s="2">
        <v>1615846833</v>
      </c>
      <c r="J207" s="2">
        <v>1615846833</v>
      </c>
      <c r="K207" s="2">
        <v>0</v>
      </c>
      <c r="L207" s="2">
        <v>1615846833</v>
      </c>
      <c r="M207" s="2">
        <v>20803200</v>
      </c>
      <c r="N207" s="2">
        <v>1595043633</v>
      </c>
      <c r="O207" s="2">
        <v>118823433</v>
      </c>
      <c r="P207" s="2">
        <v>1476220200</v>
      </c>
      <c r="Q207" s="2">
        <v>1469719200</v>
      </c>
    </row>
    <row r="208" spans="1:17" x14ac:dyDescent="0.2">
      <c r="A208" s="1">
        <v>2026</v>
      </c>
      <c r="B208" s="1" t="s">
        <v>3817</v>
      </c>
      <c r="C208" s="1" t="s">
        <v>3499</v>
      </c>
      <c r="D208" s="1" t="s">
        <v>784</v>
      </c>
      <c r="E208" s="1">
        <v>162</v>
      </c>
      <c r="F208" s="1" t="s">
        <v>5214</v>
      </c>
      <c r="G208" s="1">
        <v>10</v>
      </c>
      <c r="H208" s="1" t="s">
        <v>32</v>
      </c>
      <c r="I208" s="2">
        <v>1213875033</v>
      </c>
      <c r="J208" s="2">
        <v>1813875033</v>
      </c>
      <c r="K208" s="2">
        <v>0</v>
      </c>
      <c r="L208" s="2">
        <v>1813875033</v>
      </c>
      <c r="M208" s="2">
        <v>153072867</v>
      </c>
      <c r="N208" s="2">
        <v>1660802166</v>
      </c>
      <c r="O208" s="2">
        <v>675691132</v>
      </c>
      <c r="P208" s="2">
        <v>985111034</v>
      </c>
      <c r="Q208" s="2">
        <v>938064367</v>
      </c>
    </row>
    <row r="209" spans="1:17" x14ac:dyDescent="0.2">
      <c r="A209" s="1">
        <v>2026</v>
      </c>
      <c r="B209" s="1" t="s">
        <v>3817</v>
      </c>
      <c r="C209" s="1" t="s">
        <v>3499</v>
      </c>
      <c r="D209" s="1" t="s">
        <v>785</v>
      </c>
      <c r="E209" s="1">
        <v>163</v>
      </c>
      <c r="F209" s="1" t="s">
        <v>1272</v>
      </c>
      <c r="G209" s="1">
        <v>10</v>
      </c>
      <c r="H209" s="1" t="s">
        <v>32</v>
      </c>
      <c r="I209" s="2">
        <v>1754113122</v>
      </c>
      <c r="J209" s="2">
        <v>1754113122</v>
      </c>
      <c r="K209" s="2">
        <v>0</v>
      </c>
      <c r="L209" s="2">
        <v>1754113122</v>
      </c>
      <c r="M209" s="2">
        <v>236720155</v>
      </c>
      <c r="N209" s="2">
        <v>1517392967</v>
      </c>
      <c r="O209" s="2">
        <v>428983067</v>
      </c>
      <c r="P209" s="2">
        <v>1088409900</v>
      </c>
      <c r="Q209" s="2">
        <v>1079716900</v>
      </c>
    </row>
    <row r="210" spans="1:17" x14ac:dyDescent="0.2">
      <c r="A210" s="1">
        <v>2026</v>
      </c>
      <c r="B210" s="1" t="s">
        <v>3817</v>
      </c>
      <c r="C210" s="1" t="s">
        <v>3499</v>
      </c>
      <c r="D210" s="1" t="s">
        <v>961</v>
      </c>
      <c r="E210" s="1">
        <v>164</v>
      </c>
      <c r="F210" s="1" t="s">
        <v>1273</v>
      </c>
      <c r="G210" s="1">
        <v>10</v>
      </c>
      <c r="H210" s="1" t="s">
        <v>32</v>
      </c>
      <c r="I210" s="2">
        <v>305426280</v>
      </c>
      <c r="J210" s="2">
        <v>305426280</v>
      </c>
      <c r="K210" s="2">
        <v>0</v>
      </c>
      <c r="L210" s="2">
        <v>305426280</v>
      </c>
      <c r="M210" s="2">
        <v>0</v>
      </c>
      <c r="N210" s="2">
        <v>305426280</v>
      </c>
      <c r="O210" s="2">
        <v>0</v>
      </c>
      <c r="P210" s="2">
        <v>305426280</v>
      </c>
      <c r="Q210" s="2">
        <v>305426280</v>
      </c>
    </row>
    <row r="211" spans="1:17" x14ac:dyDescent="0.2">
      <c r="A211" s="1">
        <v>2026</v>
      </c>
      <c r="B211" s="1" t="s">
        <v>3817</v>
      </c>
      <c r="C211" s="1" t="s">
        <v>3501</v>
      </c>
      <c r="D211" s="1" t="s">
        <v>3897</v>
      </c>
      <c r="E211" s="1">
        <v>603</v>
      </c>
      <c r="F211" s="1" t="s">
        <v>5215</v>
      </c>
      <c r="G211" s="1">
        <v>10</v>
      </c>
      <c r="H211" s="1" t="s">
        <v>32</v>
      </c>
      <c r="I211" s="2">
        <v>0</v>
      </c>
      <c r="J211" s="2">
        <v>10911295</v>
      </c>
      <c r="K211" s="2">
        <v>0</v>
      </c>
      <c r="L211" s="2">
        <v>10911295</v>
      </c>
      <c r="M211" s="2">
        <v>1220663</v>
      </c>
      <c r="N211" s="2">
        <v>9690632</v>
      </c>
      <c r="O211" s="2">
        <v>7174206</v>
      </c>
      <c r="P211" s="2">
        <v>2516426</v>
      </c>
      <c r="Q211" s="2">
        <v>2516426</v>
      </c>
    </row>
    <row r="212" spans="1:17" x14ac:dyDescent="0.2">
      <c r="A212" s="1">
        <v>2026</v>
      </c>
      <c r="B212" s="1" t="s">
        <v>3817</v>
      </c>
      <c r="C212" s="1" t="s">
        <v>3501</v>
      </c>
      <c r="D212" s="1" t="s">
        <v>962</v>
      </c>
      <c r="E212" s="1">
        <v>165</v>
      </c>
      <c r="F212" s="1" t="s">
        <v>1274</v>
      </c>
      <c r="G212" s="1">
        <v>10</v>
      </c>
      <c r="H212" s="1" t="s">
        <v>32</v>
      </c>
      <c r="I212" s="2">
        <v>2395934514</v>
      </c>
      <c r="J212" s="2">
        <v>2395934514</v>
      </c>
      <c r="K212" s="2">
        <v>0</v>
      </c>
      <c r="L212" s="2">
        <v>2395934514</v>
      </c>
      <c r="M212" s="2">
        <v>0</v>
      </c>
      <c r="N212" s="2">
        <v>2395934514</v>
      </c>
      <c r="O212" s="2">
        <v>0</v>
      </c>
      <c r="P212" s="2">
        <v>2395934514</v>
      </c>
      <c r="Q212" s="2">
        <v>2395934514</v>
      </c>
    </row>
    <row r="213" spans="1:17" x14ac:dyDescent="0.2">
      <c r="A213" s="1">
        <v>2026</v>
      </c>
      <c r="B213" s="1" t="s">
        <v>3817</v>
      </c>
      <c r="C213" s="1" t="s">
        <v>3501</v>
      </c>
      <c r="D213" s="1" t="s">
        <v>786</v>
      </c>
      <c r="E213" s="1">
        <v>166</v>
      </c>
      <c r="F213" s="1" t="s">
        <v>5216</v>
      </c>
      <c r="G213" s="1">
        <v>10</v>
      </c>
      <c r="H213" s="1" t="s">
        <v>32</v>
      </c>
      <c r="I213" s="2">
        <v>854087116</v>
      </c>
      <c r="J213" s="2">
        <v>319266341</v>
      </c>
      <c r="K213" s="2">
        <v>0</v>
      </c>
      <c r="L213" s="2">
        <v>319266341</v>
      </c>
      <c r="M213" s="2">
        <v>53381140</v>
      </c>
      <c r="N213" s="2">
        <v>265885201</v>
      </c>
      <c r="O213" s="2">
        <v>64074210</v>
      </c>
      <c r="P213" s="2">
        <v>201810991</v>
      </c>
      <c r="Q213" s="2">
        <v>201810991</v>
      </c>
    </row>
    <row r="214" spans="1:17" x14ac:dyDescent="0.2">
      <c r="A214" s="1">
        <v>2026</v>
      </c>
      <c r="B214" s="1" t="s">
        <v>920</v>
      </c>
      <c r="C214" s="1" t="s">
        <v>3495</v>
      </c>
      <c r="D214" s="1" t="s">
        <v>16856</v>
      </c>
      <c r="E214" s="1">
        <v>800</v>
      </c>
      <c r="F214" s="1" t="s">
        <v>16857</v>
      </c>
      <c r="G214" s="1">
        <v>10</v>
      </c>
      <c r="H214" s="1" t="s">
        <v>32</v>
      </c>
      <c r="I214" s="2">
        <v>0</v>
      </c>
      <c r="J214" s="2">
        <v>111124850</v>
      </c>
      <c r="K214" s="2">
        <v>0</v>
      </c>
      <c r="L214" s="2">
        <v>111124850</v>
      </c>
      <c r="M214" s="2">
        <v>0</v>
      </c>
      <c r="N214" s="2">
        <v>111124850</v>
      </c>
      <c r="O214" s="2">
        <v>0</v>
      </c>
      <c r="P214" s="2">
        <v>111124850</v>
      </c>
      <c r="Q214" s="2">
        <v>111124850</v>
      </c>
    </row>
    <row r="215" spans="1:17" x14ac:dyDescent="0.2">
      <c r="A215" s="1">
        <v>2026</v>
      </c>
      <c r="B215" s="1" t="s">
        <v>3817</v>
      </c>
      <c r="C215" s="1" t="s">
        <v>3501</v>
      </c>
      <c r="D215" s="1" t="s">
        <v>5217</v>
      </c>
      <c r="E215" s="1">
        <v>167</v>
      </c>
      <c r="F215" s="1" t="s">
        <v>5218</v>
      </c>
      <c r="G215" s="1">
        <v>14</v>
      </c>
      <c r="H215" s="1" t="s">
        <v>5176</v>
      </c>
      <c r="I215" s="2">
        <v>5055969600</v>
      </c>
      <c r="J215" s="2">
        <v>2527984800</v>
      </c>
      <c r="K215" s="2">
        <v>159237292</v>
      </c>
      <c r="L215" s="2">
        <v>2368747508</v>
      </c>
      <c r="M215" s="2">
        <v>51151629</v>
      </c>
      <c r="N215" s="2">
        <v>2317595879</v>
      </c>
      <c r="O215" s="2">
        <v>489510123</v>
      </c>
      <c r="P215" s="2">
        <v>1828085756</v>
      </c>
      <c r="Q215" s="2">
        <v>1769361756</v>
      </c>
    </row>
    <row r="216" spans="1:17" x14ac:dyDescent="0.2">
      <c r="A216" s="1">
        <v>2026</v>
      </c>
      <c r="B216" s="1" t="s">
        <v>3817</v>
      </c>
      <c r="C216" s="1" t="s">
        <v>3499</v>
      </c>
      <c r="D216" s="1" t="s">
        <v>5219</v>
      </c>
      <c r="E216" s="1">
        <v>615</v>
      </c>
      <c r="F216" s="1" t="s">
        <v>1438</v>
      </c>
      <c r="G216" s="1">
        <v>14</v>
      </c>
      <c r="H216" s="1" t="s">
        <v>5176</v>
      </c>
      <c r="I216" s="2">
        <v>0</v>
      </c>
      <c r="J216" s="2">
        <v>2527984800</v>
      </c>
      <c r="K216" s="2">
        <v>0</v>
      </c>
      <c r="L216" s="2">
        <v>2527984800</v>
      </c>
      <c r="M216" s="2">
        <v>62253300</v>
      </c>
      <c r="N216" s="2">
        <v>2465731500</v>
      </c>
      <c r="O216" s="2">
        <v>1905587664</v>
      </c>
      <c r="P216" s="2">
        <v>560143836</v>
      </c>
      <c r="Q216" s="2">
        <v>413204436</v>
      </c>
    </row>
    <row r="217" spans="1:17" x14ac:dyDescent="0.2">
      <c r="A217" s="1">
        <v>2026</v>
      </c>
      <c r="B217" s="1" t="s">
        <v>3817</v>
      </c>
      <c r="C217" s="1" t="s">
        <v>3501</v>
      </c>
      <c r="D217" s="1" t="s">
        <v>5220</v>
      </c>
      <c r="E217" s="1">
        <v>168</v>
      </c>
      <c r="F217" s="1" t="s">
        <v>5221</v>
      </c>
      <c r="G217" s="1">
        <v>15</v>
      </c>
      <c r="H217" s="1" t="s">
        <v>5179</v>
      </c>
      <c r="I217" s="2">
        <v>223299000</v>
      </c>
      <c r="J217" s="2">
        <v>223299000</v>
      </c>
      <c r="K217" s="2">
        <v>0</v>
      </c>
      <c r="L217" s="2">
        <v>223299000</v>
      </c>
      <c r="M217" s="2">
        <v>5102689</v>
      </c>
      <c r="N217" s="2">
        <v>218196311</v>
      </c>
      <c r="O217" s="2">
        <v>127860312</v>
      </c>
      <c r="P217" s="2">
        <v>90335999</v>
      </c>
      <c r="Q217" s="2">
        <v>78345332</v>
      </c>
    </row>
    <row r="218" spans="1:17" x14ac:dyDescent="0.2">
      <c r="A218" s="1">
        <v>2026</v>
      </c>
      <c r="B218" s="1" t="s">
        <v>3817</v>
      </c>
      <c r="C218" s="1" t="s">
        <v>3501</v>
      </c>
      <c r="D218" s="1" t="s">
        <v>12998</v>
      </c>
      <c r="E218" s="1">
        <v>847</v>
      </c>
      <c r="F218" s="1" t="s">
        <v>17479</v>
      </c>
      <c r="G218" s="1">
        <v>20</v>
      </c>
      <c r="H218" s="1" t="s">
        <v>36</v>
      </c>
      <c r="I218" s="2">
        <v>0</v>
      </c>
      <c r="J218" s="2">
        <v>642044768</v>
      </c>
      <c r="K218" s="2">
        <v>163042367</v>
      </c>
      <c r="L218" s="2">
        <v>479002401</v>
      </c>
      <c r="M218" s="2">
        <v>5926469</v>
      </c>
      <c r="N218" s="2">
        <v>473075932</v>
      </c>
      <c r="O218" s="2">
        <v>344330022</v>
      </c>
      <c r="P218" s="2">
        <v>128745910</v>
      </c>
      <c r="Q218" s="2">
        <v>91455710</v>
      </c>
    </row>
    <row r="219" spans="1:17" x14ac:dyDescent="0.2">
      <c r="A219" s="1">
        <v>2026</v>
      </c>
      <c r="B219" s="1" t="s">
        <v>3817</v>
      </c>
      <c r="C219" s="1" t="s">
        <v>3501</v>
      </c>
      <c r="D219" s="1" t="s">
        <v>13000</v>
      </c>
      <c r="E219" s="1">
        <v>848</v>
      </c>
      <c r="F219" s="1" t="s">
        <v>17480</v>
      </c>
      <c r="G219" s="1">
        <v>20</v>
      </c>
      <c r="H219" s="1" t="s">
        <v>36</v>
      </c>
      <c r="I219" s="2">
        <v>0</v>
      </c>
      <c r="J219" s="2">
        <v>1070708352</v>
      </c>
      <c r="K219" s="2">
        <v>39793365</v>
      </c>
      <c r="L219" s="2">
        <v>1030914987</v>
      </c>
      <c r="M219" s="2">
        <v>50326987</v>
      </c>
      <c r="N219" s="2">
        <v>980588000</v>
      </c>
      <c r="O219" s="2">
        <v>626860967</v>
      </c>
      <c r="P219" s="2">
        <v>353727033</v>
      </c>
      <c r="Q219" s="2">
        <v>275161033</v>
      </c>
    </row>
    <row r="220" spans="1:17" x14ac:dyDescent="0.2">
      <c r="A220" s="1">
        <v>2026</v>
      </c>
      <c r="B220" s="1" t="s">
        <v>3817</v>
      </c>
      <c r="C220" s="1" t="s">
        <v>3501</v>
      </c>
      <c r="D220" s="1" t="s">
        <v>27193</v>
      </c>
      <c r="E220" s="1">
        <v>1001</v>
      </c>
      <c r="F220" s="1" t="s">
        <v>27194</v>
      </c>
      <c r="G220" s="1">
        <v>20</v>
      </c>
      <c r="H220" s="1" t="s">
        <v>36</v>
      </c>
      <c r="I220" s="2">
        <v>0</v>
      </c>
      <c r="J220" s="2">
        <v>19963111</v>
      </c>
      <c r="K220" s="2">
        <v>0</v>
      </c>
      <c r="L220" s="2">
        <v>19963111</v>
      </c>
      <c r="M220" s="2">
        <v>19963111</v>
      </c>
      <c r="N220" s="2">
        <v>0</v>
      </c>
      <c r="O220" s="2">
        <v>0</v>
      </c>
      <c r="P220" s="2">
        <v>0</v>
      </c>
      <c r="Q220" s="2">
        <v>0</v>
      </c>
    </row>
    <row r="221" spans="1:17" x14ac:dyDescent="0.2">
      <c r="A221" s="1">
        <v>2026</v>
      </c>
      <c r="B221" s="1" t="s">
        <v>3817</v>
      </c>
      <c r="C221" s="1" t="s">
        <v>3501</v>
      </c>
      <c r="D221" s="1" t="s">
        <v>13002</v>
      </c>
      <c r="E221" s="1">
        <v>849</v>
      </c>
      <c r="F221" s="1" t="s">
        <v>17481</v>
      </c>
      <c r="G221" s="1">
        <v>20</v>
      </c>
      <c r="H221" s="1" t="s">
        <v>36</v>
      </c>
      <c r="I221" s="2">
        <v>0</v>
      </c>
      <c r="J221" s="2">
        <v>720462880</v>
      </c>
      <c r="K221" s="2">
        <v>116466667</v>
      </c>
      <c r="L221" s="2">
        <v>603996213</v>
      </c>
      <c r="M221" s="2">
        <v>81213</v>
      </c>
      <c r="N221" s="2">
        <v>603915000</v>
      </c>
      <c r="O221" s="2">
        <v>429210135</v>
      </c>
      <c r="P221" s="2">
        <v>174704865</v>
      </c>
      <c r="Q221" s="2">
        <v>113246865</v>
      </c>
    </row>
    <row r="222" spans="1:17" x14ac:dyDescent="0.2">
      <c r="A222" s="1">
        <v>2026</v>
      </c>
      <c r="B222" s="1" t="s">
        <v>3817</v>
      </c>
      <c r="C222" s="1" t="s">
        <v>3501</v>
      </c>
      <c r="D222" s="1" t="s">
        <v>13010</v>
      </c>
      <c r="E222" s="1">
        <v>850</v>
      </c>
      <c r="F222" s="1" t="s">
        <v>17482</v>
      </c>
      <c r="G222" s="1">
        <v>20</v>
      </c>
      <c r="H222" s="1" t="s">
        <v>36</v>
      </c>
      <c r="I222" s="2">
        <v>0</v>
      </c>
      <c r="J222" s="2">
        <v>1637358254</v>
      </c>
      <c r="K222" s="2">
        <v>0</v>
      </c>
      <c r="L222" s="2">
        <v>1637358254</v>
      </c>
      <c r="M222" s="2">
        <v>46614754</v>
      </c>
      <c r="N222" s="2">
        <v>1590743500</v>
      </c>
      <c r="O222" s="2">
        <v>974156970</v>
      </c>
      <c r="P222" s="2">
        <v>616586530</v>
      </c>
      <c r="Q222" s="2">
        <v>508487530</v>
      </c>
    </row>
    <row r="223" spans="1:17" x14ac:dyDescent="0.2">
      <c r="A223" s="1">
        <v>2026</v>
      </c>
      <c r="B223" s="1" t="s">
        <v>3817</v>
      </c>
      <c r="C223" s="1" t="s">
        <v>3501</v>
      </c>
      <c r="D223" s="1" t="s">
        <v>2954</v>
      </c>
      <c r="E223" s="1">
        <v>851</v>
      </c>
      <c r="F223" s="1" t="s">
        <v>17483</v>
      </c>
      <c r="G223" s="1">
        <v>20</v>
      </c>
      <c r="H223" s="1" t="s">
        <v>36</v>
      </c>
      <c r="I223" s="2">
        <v>0</v>
      </c>
      <c r="J223" s="2">
        <v>2856299911</v>
      </c>
      <c r="K223" s="2">
        <v>0</v>
      </c>
      <c r="L223" s="2">
        <v>2856299911</v>
      </c>
      <c r="M223" s="2">
        <v>65224911</v>
      </c>
      <c r="N223" s="2">
        <v>2791075000</v>
      </c>
      <c r="O223" s="2">
        <v>1975931304</v>
      </c>
      <c r="P223" s="2">
        <v>815143696</v>
      </c>
      <c r="Q223" s="2">
        <v>650573396</v>
      </c>
    </row>
    <row r="224" spans="1:17" x14ac:dyDescent="0.2">
      <c r="A224" s="1">
        <v>2026</v>
      </c>
      <c r="B224" s="1" t="s">
        <v>3817</v>
      </c>
      <c r="C224" s="1" t="s">
        <v>3501</v>
      </c>
      <c r="D224" s="1" t="s">
        <v>13012</v>
      </c>
      <c r="E224" s="1">
        <v>852</v>
      </c>
      <c r="F224" s="1" t="s">
        <v>17484</v>
      </c>
      <c r="G224" s="1">
        <v>20</v>
      </c>
      <c r="H224" s="1" t="s">
        <v>36</v>
      </c>
      <c r="I224" s="2">
        <v>0</v>
      </c>
      <c r="J224" s="2">
        <v>184778888</v>
      </c>
      <c r="K224" s="2">
        <v>75000000</v>
      </c>
      <c r="L224" s="2">
        <v>109778888</v>
      </c>
      <c r="M224" s="2">
        <v>587500</v>
      </c>
      <c r="N224" s="2">
        <v>109191388</v>
      </c>
      <c r="O224" s="2">
        <v>70924721</v>
      </c>
      <c r="P224" s="2">
        <v>38266667</v>
      </c>
      <c r="Q224" s="2">
        <v>38266667</v>
      </c>
    </row>
    <row r="225" spans="1:17" x14ac:dyDescent="0.2">
      <c r="A225" s="1">
        <v>2026</v>
      </c>
      <c r="B225" s="1" t="s">
        <v>3817</v>
      </c>
      <c r="C225" s="1" t="s">
        <v>3501</v>
      </c>
      <c r="D225" s="1" t="s">
        <v>13014</v>
      </c>
      <c r="E225" s="1">
        <v>999</v>
      </c>
      <c r="F225" s="1" t="s">
        <v>27195</v>
      </c>
      <c r="G225" s="1">
        <v>20</v>
      </c>
      <c r="H225" s="1" t="s">
        <v>36</v>
      </c>
      <c r="I225" s="2">
        <v>0</v>
      </c>
      <c r="J225" s="2">
        <v>51749967</v>
      </c>
      <c r="K225" s="2">
        <v>51749967</v>
      </c>
      <c r="L225" s="2">
        <v>0</v>
      </c>
      <c r="M225" s="2">
        <v>0</v>
      </c>
      <c r="N225" s="2">
        <v>0</v>
      </c>
      <c r="O225" s="2">
        <v>0</v>
      </c>
      <c r="P225" s="2">
        <v>0</v>
      </c>
      <c r="Q225" s="2">
        <v>0</v>
      </c>
    </row>
    <row r="226" spans="1:17" x14ac:dyDescent="0.2">
      <c r="A226" s="1">
        <v>2026</v>
      </c>
      <c r="B226" s="1" t="s">
        <v>3817</v>
      </c>
      <c r="C226" s="1" t="s">
        <v>3501</v>
      </c>
      <c r="D226" s="1" t="s">
        <v>17485</v>
      </c>
      <c r="E226" s="1">
        <v>853</v>
      </c>
      <c r="F226" s="1" t="s">
        <v>17486</v>
      </c>
      <c r="G226" s="1">
        <v>20</v>
      </c>
      <c r="H226" s="1" t="s">
        <v>36</v>
      </c>
      <c r="I226" s="2">
        <v>0</v>
      </c>
      <c r="J226" s="2">
        <v>397003942</v>
      </c>
      <c r="K226" s="2">
        <v>0</v>
      </c>
      <c r="L226" s="2">
        <v>397003942</v>
      </c>
      <c r="M226" s="2">
        <v>0</v>
      </c>
      <c r="N226" s="2">
        <v>397003942</v>
      </c>
      <c r="O226" s="2">
        <v>242057107</v>
      </c>
      <c r="P226" s="2">
        <v>154946835</v>
      </c>
      <c r="Q226" s="2">
        <v>149446835</v>
      </c>
    </row>
    <row r="227" spans="1:17" x14ac:dyDescent="0.2">
      <c r="A227" s="1">
        <v>2026</v>
      </c>
      <c r="B227" s="1" t="s">
        <v>3817</v>
      </c>
      <c r="C227" s="1" t="s">
        <v>3501</v>
      </c>
      <c r="D227" s="1" t="s">
        <v>13016</v>
      </c>
      <c r="E227" s="1">
        <v>1000</v>
      </c>
      <c r="F227" s="1" t="s">
        <v>27196</v>
      </c>
      <c r="G227" s="1">
        <v>20</v>
      </c>
      <c r="H227" s="1" t="s">
        <v>36</v>
      </c>
      <c r="I227" s="2">
        <v>0</v>
      </c>
      <c r="J227" s="2">
        <v>17947634</v>
      </c>
      <c r="K227" s="2">
        <v>17947634</v>
      </c>
      <c r="L227" s="2">
        <v>0</v>
      </c>
      <c r="M227" s="2">
        <v>0</v>
      </c>
      <c r="N227" s="2">
        <v>0</v>
      </c>
      <c r="O227" s="2">
        <v>0</v>
      </c>
      <c r="P227" s="2">
        <v>0</v>
      </c>
      <c r="Q227" s="2">
        <v>0</v>
      </c>
    </row>
    <row r="228" spans="1:17" x14ac:dyDescent="0.2">
      <c r="A228" s="1">
        <v>2026</v>
      </c>
      <c r="B228" s="1" t="s">
        <v>3817</v>
      </c>
      <c r="C228" s="1" t="s">
        <v>3501</v>
      </c>
      <c r="D228" s="1" t="s">
        <v>13018</v>
      </c>
      <c r="E228" s="1">
        <v>854</v>
      </c>
      <c r="F228" s="1" t="s">
        <v>17487</v>
      </c>
      <c r="G228" s="1">
        <v>20</v>
      </c>
      <c r="H228" s="1" t="s">
        <v>36</v>
      </c>
      <c r="I228" s="2">
        <v>0</v>
      </c>
      <c r="J228" s="2">
        <v>255641141</v>
      </c>
      <c r="K228" s="2">
        <v>36000000</v>
      </c>
      <c r="L228" s="2">
        <v>219641141</v>
      </c>
      <c r="M228" s="2">
        <v>2180000</v>
      </c>
      <c r="N228" s="2">
        <v>217461141</v>
      </c>
      <c r="O228" s="2">
        <v>156052908</v>
      </c>
      <c r="P228" s="2">
        <v>61408233</v>
      </c>
      <c r="Q228" s="2">
        <v>57774233</v>
      </c>
    </row>
    <row r="229" spans="1:17" x14ac:dyDescent="0.2">
      <c r="A229" s="1">
        <v>2026</v>
      </c>
      <c r="B229" s="1" t="s">
        <v>3817</v>
      </c>
      <c r="C229" s="1" t="s">
        <v>3499</v>
      </c>
      <c r="D229" s="1" t="s">
        <v>17488</v>
      </c>
      <c r="E229" s="1">
        <v>855</v>
      </c>
      <c r="F229" s="1" t="s">
        <v>17489</v>
      </c>
      <c r="G229" s="1">
        <v>20</v>
      </c>
      <c r="H229" s="1" t="s">
        <v>36</v>
      </c>
      <c r="I229" s="2">
        <v>0</v>
      </c>
      <c r="J229" s="2">
        <v>1315142762</v>
      </c>
      <c r="K229" s="2">
        <v>0</v>
      </c>
      <c r="L229" s="2">
        <v>1315142762</v>
      </c>
      <c r="M229" s="2">
        <v>35543762</v>
      </c>
      <c r="N229" s="2">
        <v>1279599000</v>
      </c>
      <c r="O229" s="2">
        <v>1028960036</v>
      </c>
      <c r="P229" s="2">
        <v>250638964</v>
      </c>
      <c r="Q229" s="2">
        <v>175885297</v>
      </c>
    </row>
    <row r="230" spans="1:17" x14ac:dyDescent="0.2">
      <c r="A230" s="1">
        <v>2026</v>
      </c>
      <c r="B230" s="1" t="s">
        <v>3817</v>
      </c>
      <c r="C230" s="1" t="s">
        <v>3499</v>
      </c>
      <c r="D230" s="1" t="s">
        <v>17490</v>
      </c>
      <c r="E230" s="1">
        <v>856</v>
      </c>
      <c r="F230" s="1" t="s">
        <v>17491</v>
      </c>
      <c r="G230" s="1">
        <v>20</v>
      </c>
      <c r="H230" s="1" t="s">
        <v>36</v>
      </c>
      <c r="I230" s="2">
        <v>0</v>
      </c>
      <c r="J230" s="2">
        <v>626547731</v>
      </c>
      <c r="K230" s="2">
        <v>0</v>
      </c>
      <c r="L230" s="2">
        <v>626547731</v>
      </c>
      <c r="M230" s="2">
        <v>60787731</v>
      </c>
      <c r="N230" s="2">
        <v>565760000</v>
      </c>
      <c r="O230" s="2">
        <v>452072733</v>
      </c>
      <c r="P230" s="2">
        <v>113687267</v>
      </c>
      <c r="Q230" s="2">
        <v>107186267</v>
      </c>
    </row>
    <row r="231" spans="1:17" x14ac:dyDescent="0.2">
      <c r="A231" s="1">
        <v>2026</v>
      </c>
      <c r="B231" s="1" t="s">
        <v>3817</v>
      </c>
      <c r="C231" s="1" t="s">
        <v>3501</v>
      </c>
      <c r="D231" s="1" t="s">
        <v>17492</v>
      </c>
      <c r="E231" s="1">
        <v>857</v>
      </c>
      <c r="F231" s="1" t="s">
        <v>17493</v>
      </c>
      <c r="G231" s="1">
        <v>20</v>
      </c>
      <c r="H231" s="1" t="s">
        <v>36</v>
      </c>
      <c r="I231" s="2">
        <v>0</v>
      </c>
      <c r="J231" s="2">
        <v>1739513340</v>
      </c>
      <c r="K231" s="2">
        <v>97150154</v>
      </c>
      <c r="L231" s="2">
        <v>1642363186</v>
      </c>
      <c r="M231" s="2">
        <v>1642363186</v>
      </c>
      <c r="N231" s="2">
        <v>0</v>
      </c>
      <c r="O231" s="2">
        <v>0</v>
      </c>
      <c r="P231" s="2">
        <v>0</v>
      </c>
      <c r="Q231" s="2">
        <v>0</v>
      </c>
    </row>
    <row r="232" spans="1:17" x14ac:dyDescent="0.2">
      <c r="A232" s="1">
        <v>2026</v>
      </c>
      <c r="B232" s="1" t="s">
        <v>920</v>
      </c>
      <c r="C232" s="1" t="s">
        <v>3495</v>
      </c>
      <c r="D232" s="1" t="s">
        <v>17494</v>
      </c>
      <c r="E232" s="1">
        <v>858</v>
      </c>
      <c r="F232" s="1" t="s">
        <v>17495</v>
      </c>
      <c r="G232" s="1">
        <v>20</v>
      </c>
      <c r="H232" s="1" t="s">
        <v>36</v>
      </c>
      <c r="I232" s="2">
        <v>0</v>
      </c>
      <c r="J232" s="2">
        <v>51257929</v>
      </c>
      <c r="K232" s="2">
        <v>0</v>
      </c>
      <c r="L232" s="2">
        <v>51257929</v>
      </c>
      <c r="M232" s="2">
        <v>51257929</v>
      </c>
      <c r="N232" s="2">
        <v>0</v>
      </c>
      <c r="O232" s="2">
        <v>0</v>
      </c>
      <c r="P232" s="2">
        <v>0</v>
      </c>
      <c r="Q232" s="2">
        <v>0</v>
      </c>
    </row>
    <row r="233" spans="1:17" x14ac:dyDescent="0.2">
      <c r="A233" s="1">
        <v>2026</v>
      </c>
      <c r="B233" s="1" t="s">
        <v>3817</v>
      </c>
      <c r="C233" s="1" t="s">
        <v>3501</v>
      </c>
      <c r="D233" s="1" t="s">
        <v>3308</v>
      </c>
      <c r="E233" s="1">
        <v>629</v>
      </c>
      <c r="F233" s="1" t="s">
        <v>5222</v>
      </c>
      <c r="G233" s="1">
        <v>22</v>
      </c>
      <c r="H233" s="1" t="s">
        <v>40</v>
      </c>
      <c r="I233" s="2">
        <v>0</v>
      </c>
      <c r="J233" s="2">
        <v>672813897</v>
      </c>
      <c r="K233" s="2">
        <v>38749667</v>
      </c>
      <c r="L233" s="2">
        <v>634064230</v>
      </c>
      <c r="M233" s="2">
        <v>803935</v>
      </c>
      <c r="N233" s="2">
        <v>633260295</v>
      </c>
      <c r="O233" s="2">
        <v>38187608</v>
      </c>
      <c r="P233" s="2">
        <v>595072687</v>
      </c>
      <c r="Q233" s="2">
        <v>595072687</v>
      </c>
    </row>
    <row r="234" spans="1:17" x14ac:dyDescent="0.2">
      <c r="A234" s="1">
        <v>2026</v>
      </c>
      <c r="B234" s="1" t="s">
        <v>3817</v>
      </c>
      <c r="C234" s="1" t="s">
        <v>3501</v>
      </c>
      <c r="D234" s="1" t="s">
        <v>1275</v>
      </c>
      <c r="E234" s="1">
        <v>169</v>
      </c>
      <c r="F234" s="1" t="s">
        <v>5223</v>
      </c>
      <c r="G234" s="1">
        <v>22</v>
      </c>
      <c r="H234" s="1" t="s">
        <v>40</v>
      </c>
      <c r="I234" s="2">
        <v>812181557</v>
      </c>
      <c r="J234" s="2">
        <v>139367660</v>
      </c>
      <c r="K234" s="2">
        <v>2933333</v>
      </c>
      <c r="L234" s="2">
        <v>136434327</v>
      </c>
      <c r="M234" s="2">
        <v>25119960</v>
      </c>
      <c r="N234" s="2">
        <v>111314367</v>
      </c>
      <c r="O234" s="2">
        <v>23200000</v>
      </c>
      <c r="P234" s="2">
        <v>88114367</v>
      </c>
      <c r="Q234" s="2">
        <v>88114367</v>
      </c>
    </row>
    <row r="235" spans="1:17" x14ac:dyDescent="0.2">
      <c r="A235" s="1">
        <v>2026</v>
      </c>
      <c r="B235" s="1" t="s">
        <v>3817</v>
      </c>
      <c r="C235" s="1" t="s">
        <v>3501</v>
      </c>
      <c r="D235" s="1" t="s">
        <v>17815</v>
      </c>
      <c r="E235" s="1">
        <v>942</v>
      </c>
      <c r="F235" s="1" t="s">
        <v>17816</v>
      </c>
      <c r="G235" s="1">
        <v>39</v>
      </c>
      <c r="H235" s="1" t="s">
        <v>1240</v>
      </c>
      <c r="I235" s="2">
        <v>0</v>
      </c>
      <c r="J235" s="2">
        <v>31383000</v>
      </c>
      <c r="K235" s="2">
        <v>0</v>
      </c>
      <c r="L235" s="2">
        <v>31383000</v>
      </c>
      <c r="M235" s="2">
        <v>4383000</v>
      </c>
      <c r="N235" s="2">
        <v>27000000</v>
      </c>
      <c r="O235" s="2">
        <v>18600000</v>
      </c>
      <c r="P235" s="2">
        <v>8400000</v>
      </c>
      <c r="Q235" s="2">
        <v>2400000</v>
      </c>
    </row>
    <row r="236" spans="1:17" x14ac:dyDescent="0.2">
      <c r="A236" s="1">
        <v>2026</v>
      </c>
      <c r="B236" s="1" t="s">
        <v>3817</v>
      </c>
      <c r="C236" s="1" t="s">
        <v>3499</v>
      </c>
      <c r="D236" s="1" t="s">
        <v>1277</v>
      </c>
      <c r="E236" s="1">
        <v>170</v>
      </c>
      <c r="F236" s="1" t="s">
        <v>1276</v>
      </c>
      <c r="G236" s="1">
        <v>39</v>
      </c>
      <c r="H236" s="1" t="s">
        <v>1240</v>
      </c>
      <c r="I236" s="2">
        <v>31383000</v>
      </c>
      <c r="J236" s="2">
        <v>0</v>
      </c>
      <c r="K236" s="2">
        <v>0</v>
      </c>
      <c r="L236" s="2">
        <v>0</v>
      </c>
      <c r="M236" s="2">
        <v>0</v>
      </c>
      <c r="N236" s="2">
        <v>0</v>
      </c>
      <c r="O236" s="2">
        <v>0</v>
      </c>
      <c r="P236" s="2">
        <v>0</v>
      </c>
      <c r="Q236" s="2">
        <v>0</v>
      </c>
    </row>
    <row r="237" spans="1:17" x14ac:dyDescent="0.2">
      <c r="A237" s="1">
        <v>2026</v>
      </c>
      <c r="B237" s="1" t="s">
        <v>3510</v>
      </c>
      <c r="C237" s="1" t="s">
        <v>3498</v>
      </c>
      <c r="D237" s="1" t="s">
        <v>3502</v>
      </c>
      <c r="E237" s="1">
        <v>171</v>
      </c>
      <c r="F237" s="1" t="s">
        <v>5224</v>
      </c>
      <c r="G237" s="1">
        <v>60</v>
      </c>
      <c r="H237" s="1" t="s">
        <v>37</v>
      </c>
      <c r="I237" s="2">
        <v>2213403457</v>
      </c>
      <c r="J237" s="2">
        <v>2213403457</v>
      </c>
      <c r="K237" s="2">
        <v>0</v>
      </c>
      <c r="L237" s="2">
        <v>2213403457</v>
      </c>
      <c r="M237" s="2">
        <v>0</v>
      </c>
      <c r="N237" s="2">
        <v>2213403457</v>
      </c>
      <c r="O237" s="2">
        <v>0</v>
      </c>
      <c r="P237" s="2">
        <v>2213403457</v>
      </c>
      <c r="Q237" s="2">
        <v>2213403457</v>
      </c>
    </row>
    <row r="238" spans="1:17" x14ac:dyDescent="0.2">
      <c r="A238" s="1">
        <v>2026</v>
      </c>
      <c r="B238" s="1" t="s">
        <v>3817</v>
      </c>
      <c r="C238" s="1" t="s">
        <v>3501</v>
      </c>
      <c r="D238" s="1" t="s">
        <v>3309</v>
      </c>
      <c r="E238" s="1">
        <v>172</v>
      </c>
      <c r="F238" s="1" t="s">
        <v>5225</v>
      </c>
      <c r="G238" s="1">
        <v>60</v>
      </c>
      <c r="H238" s="1" t="s">
        <v>37</v>
      </c>
      <c r="I238" s="2">
        <v>1350000000</v>
      </c>
      <c r="J238" s="2">
        <v>1325969061</v>
      </c>
      <c r="K238" s="2">
        <v>40317529</v>
      </c>
      <c r="L238" s="2">
        <v>1285651532</v>
      </c>
      <c r="M238" s="2">
        <v>18457363</v>
      </c>
      <c r="N238" s="2">
        <v>1267194169</v>
      </c>
      <c r="O238" s="2">
        <v>71995332</v>
      </c>
      <c r="P238" s="2">
        <v>1195198837</v>
      </c>
      <c r="Q238" s="2">
        <v>1190173837</v>
      </c>
    </row>
    <row r="239" spans="1:17" x14ac:dyDescent="0.2">
      <c r="A239" s="1">
        <v>2026</v>
      </c>
      <c r="B239" s="1" t="s">
        <v>3510</v>
      </c>
      <c r="C239" s="1" t="s">
        <v>3498</v>
      </c>
      <c r="D239" s="1" t="s">
        <v>15018</v>
      </c>
      <c r="E239" s="1">
        <v>663</v>
      </c>
      <c r="F239" s="1" t="s">
        <v>15019</v>
      </c>
      <c r="G239" s="1">
        <v>60</v>
      </c>
      <c r="H239" s="1" t="s">
        <v>37</v>
      </c>
      <c r="I239" s="2">
        <v>0</v>
      </c>
      <c r="J239" s="2">
        <v>104443434</v>
      </c>
      <c r="K239" s="2">
        <v>0</v>
      </c>
      <c r="L239" s="2">
        <v>104443434</v>
      </c>
      <c r="M239" s="2">
        <v>0</v>
      </c>
      <c r="N239" s="2">
        <v>104443434</v>
      </c>
      <c r="O239" s="2">
        <v>0</v>
      </c>
      <c r="P239" s="2">
        <v>104443434</v>
      </c>
      <c r="Q239" s="2">
        <v>104443434</v>
      </c>
    </row>
    <row r="240" spans="1:17" x14ac:dyDescent="0.2">
      <c r="A240" s="1">
        <v>2026</v>
      </c>
      <c r="B240" s="1" t="s">
        <v>3510</v>
      </c>
      <c r="C240" s="1" t="s">
        <v>3498</v>
      </c>
      <c r="D240" s="1" t="s">
        <v>15020</v>
      </c>
      <c r="E240" s="1">
        <v>719</v>
      </c>
      <c r="F240" s="1" t="s">
        <v>15021</v>
      </c>
      <c r="G240" s="1">
        <v>60</v>
      </c>
      <c r="H240" s="1" t="s">
        <v>37</v>
      </c>
      <c r="I240" s="2">
        <v>0</v>
      </c>
      <c r="J240" s="2">
        <v>3000</v>
      </c>
      <c r="K240" s="2">
        <v>0</v>
      </c>
      <c r="L240" s="2">
        <v>3000</v>
      </c>
      <c r="M240" s="2">
        <v>0</v>
      </c>
      <c r="N240" s="2">
        <v>3000</v>
      </c>
      <c r="O240" s="2">
        <v>3000</v>
      </c>
      <c r="P240" s="2">
        <v>0</v>
      </c>
      <c r="Q240" s="2">
        <v>0</v>
      </c>
    </row>
    <row r="241" spans="1:17" x14ac:dyDescent="0.2">
      <c r="A241" s="1">
        <v>2026</v>
      </c>
      <c r="B241" s="1" t="s">
        <v>3817</v>
      </c>
      <c r="C241" s="1" t="s">
        <v>3501</v>
      </c>
      <c r="D241" s="1" t="s">
        <v>17817</v>
      </c>
      <c r="E241" s="1">
        <v>943</v>
      </c>
      <c r="F241" s="1" t="s">
        <v>17818</v>
      </c>
      <c r="G241" s="1">
        <v>70</v>
      </c>
      <c r="H241" s="1" t="s">
        <v>51</v>
      </c>
      <c r="I241" s="2">
        <v>0</v>
      </c>
      <c r="J241" s="2">
        <v>26265000</v>
      </c>
      <c r="K241" s="2">
        <v>0</v>
      </c>
      <c r="L241" s="2">
        <v>26265000</v>
      </c>
      <c r="M241" s="2">
        <v>0</v>
      </c>
      <c r="N241" s="2">
        <v>26265000</v>
      </c>
      <c r="O241" s="2">
        <v>17865000</v>
      </c>
      <c r="P241" s="2">
        <v>8400000</v>
      </c>
      <c r="Q241" s="2">
        <v>2400000</v>
      </c>
    </row>
    <row r="242" spans="1:17" x14ac:dyDescent="0.2">
      <c r="A242" s="1">
        <v>2026</v>
      </c>
      <c r="B242" s="1" t="s">
        <v>3817</v>
      </c>
      <c r="C242" s="1" t="s">
        <v>3501</v>
      </c>
      <c r="D242" s="1" t="s">
        <v>787</v>
      </c>
      <c r="E242" s="1">
        <v>173</v>
      </c>
      <c r="F242" s="1" t="s">
        <v>5226</v>
      </c>
      <c r="G242" s="1">
        <v>70</v>
      </c>
      <c r="H242" s="1" t="s">
        <v>51</v>
      </c>
      <c r="I242" s="2">
        <v>850000000</v>
      </c>
      <c r="J242" s="2">
        <v>850000000</v>
      </c>
      <c r="K242" s="2">
        <v>10928133</v>
      </c>
      <c r="L242" s="2">
        <v>839071867</v>
      </c>
      <c r="M242" s="2">
        <v>0</v>
      </c>
      <c r="N242" s="2">
        <v>839071867</v>
      </c>
      <c r="O242" s="2">
        <v>60132060</v>
      </c>
      <c r="P242" s="2">
        <v>778939807</v>
      </c>
      <c r="Q242" s="2">
        <v>773939807</v>
      </c>
    </row>
    <row r="243" spans="1:17" x14ac:dyDescent="0.2">
      <c r="A243" s="1">
        <v>2026</v>
      </c>
      <c r="B243" s="1" t="s">
        <v>3817</v>
      </c>
      <c r="C243" s="1" t="s">
        <v>3501</v>
      </c>
      <c r="D243" s="1" t="s">
        <v>3310</v>
      </c>
      <c r="E243" s="1">
        <v>174</v>
      </c>
      <c r="F243" s="1" t="s">
        <v>1279</v>
      </c>
      <c r="G243" s="1">
        <v>70</v>
      </c>
      <c r="H243" s="1" t="s">
        <v>51</v>
      </c>
      <c r="I243" s="2">
        <v>400000000</v>
      </c>
      <c r="J243" s="2">
        <v>363738154</v>
      </c>
      <c r="K243" s="2">
        <v>2061900</v>
      </c>
      <c r="L243" s="2">
        <v>361676254</v>
      </c>
      <c r="M243" s="2">
        <v>0</v>
      </c>
      <c r="N243" s="2">
        <v>361676254</v>
      </c>
      <c r="O243" s="2">
        <v>46475334</v>
      </c>
      <c r="P243" s="2">
        <v>315200920</v>
      </c>
      <c r="Q243" s="2">
        <v>302080920</v>
      </c>
    </row>
    <row r="244" spans="1:17" x14ac:dyDescent="0.2">
      <c r="A244" s="1">
        <v>2026</v>
      </c>
      <c r="B244" s="1" t="s">
        <v>3817</v>
      </c>
      <c r="C244" s="1" t="s">
        <v>3499</v>
      </c>
      <c r="D244" s="1" t="s">
        <v>788</v>
      </c>
      <c r="E244" s="1">
        <v>175</v>
      </c>
      <c r="F244" s="1" t="s">
        <v>1280</v>
      </c>
      <c r="G244" s="1">
        <v>70</v>
      </c>
      <c r="H244" s="1" t="s">
        <v>51</v>
      </c>
      <c r="I244" s="2">
        <v>3465790309</v>
      </c>
      <c r="J244" s="2">
        <v>3665790309</v>
      </c>
      <c r="K244" s="2">
        <v>0</v>
      </c>
      <c r="L244" s="2">
        <v>3665790309</v>
      </c>
      <c r="M244" s="2">
        <v>135370649</v>
      </c>
      <c r="N244" s="2">
        <v>3530419660</v>
      </c>
      <c r="O244" s="2">
        <v>1217192129</v>
      </c>
      <c r="P244" s="2">
        <v>2313227531</v>
      </c>
      <c r="Q244" s="2">
        <v>2213718531</v>
      </c>
    </row>
    <row r="245" spans="1:17" x14ac:dyDescent="0.2">
      <c r="A245" s="1">
        <v>2026</v>
      </c>
      <c r="B245" s="1" t="s">
        <v>3817</v>
      </c>
      <c r="C245" s="1" t="s">
        <v>3499</v>
      </c>
      <c r="D245" s="1" t="s">
        <v>789</v>
      </c>
      <c r="E245" s="1">
        <v>176</v>
      </c>
      <c r="F245" s="1" t="s">
        <v>1281</v>
      </c>
      <c r="G245" s="1">
        <v>70</v>
      </c>
      <c r="H245" s="1" t="s">
        <v>51</v>
      </c>
      <c r="I245" s="2">
        <v>513450416</v>
      </c>
      <c r="J245" s="2">
        <v>813450416</v>
      </c>
      <c r="K245" s="2">
        <v>0</v>
      </c>
      <c r="L245" s="2">
        <v>813450416</v>
      </c>
      <c r="M245" s="2">
        <v>34255416</v>
      </c>
      <c r="N245" s="2">
        <v>779195000</v>
      </c>
      <c r="O245" s="2">
        <v>456805900</v>
      </c>
      <c r="P245" s="2">
        <v>322389100</v>
      </c>
      <c r="Q245" s="2">
        <v>286318500</v>
      </c>
    </row>
    <row r="246" spans="1:17" x14ac:dyDescent="0.2">
      <c r="A246" s="1">
        <v>2026</v>
      </c>
      <c r="B246" s="1" t="s">
        <v>3817</v>
      </c>
      <c r="C246" s="1" t="s">
        <v>3499</v>
      </c>
      <c r="D246" s="1" t="s">
        <v>790</v>
      </c>
      <c r="E246" s="1">
        <v>177</v>
      </c>
      <c r="F246" s="1" t="s">
        <v>5227</v>
      </c>
      <c r="G246" s="1">
        <v>70</v>
      </c>
      <c r="H246" s="1" t="s">
        <v>51</v>
      </c>
      <c r="I246" s="2">
        <v>1026900832</v>
      </c>
      <c r="J246" s="2">
        <v>1018846515</v>
      </c>
      <c r="K246" s="2">
        <v>0</v>
      </c>
      <c r="L246" s="2">
        <v>1018846515</v>
      </c>
      <c r="M246" s="2">
        <v>157224015</v>
      </c>
      <c r="N246" s="2">
        <v>861622500</v>
      </c>
      <c r="O246" s="2">
        <v>620853635</v>
      </c>
      <c r="P246" s="2">
        <v>240768865</v>
      </c>
      <c r="Q246" s="2">
        <v>215427532</v>
      </c>
    </row>
    <row r="247" spans="1:17" x14ac:dyDescent="0.2">
      <c r="A247" s="1">
        <v>2026</v>
      </c>
      <c r="B247" s="1" t="s">
        <v>3817</v>
      </c>
      <c r="C247" s="1" t="s">
        <v>3499</v>
      </c>
      <c r="D247" s="1" t="s">
        <v>791</v>
      </c>
      <c r="E247" s="1">
        <v>178</v>
      </c>
      <c r="F247" s="1" t="s">
        <v>5228</v>
      </c>
      <c r="G247" s="1">
        <v>70</v>
      </c>
      <c r="H247" s="1" t="s">
        <v>51</v>
      </c>
      <c r="I247" s="2">
        <v>1026900832</v>
      </c>
      <c r="J247" s="2">
        <v>304437044</v>
      </c>
      <c r="K247" s="2">
        <v>0</v>
      </c>
      <c r="L247" s="2">
        <v>304437044</v>
      </c>
      <c r="M247" s="2">
        <v>31902044</v>
      </c>
      <c r="N247" s="2">
        <v>272535000</v>
      </c>
      <c r="O247" s="2">
        <v>215812700</v>
      </c>
      <c r="P247" s="2">
        <v>56722300</v>
      </c>
      <c r="Q247" s="2">
        <v>47620900</v>
      </c>
    </row>
    <row r="248" spans="1:17" x14ac:dyDescent="0.2">
      <c r="A248" s="1">
        <v>2026</v>
      </c>
      <c r="B248" s="1" t="s">
        <v>3817</v>
      </c>
      <c r="C248" s="1" t="s">
        <v>3499</v>
      </c>
      <c r="D248" s="1" t="s">
        <v>5229</v>
      </c>
      <c r="E248" s="1">
        <v>179</v>
      </c>
      <c r="F248" s="1" t="s">
        <v>1282</v>
      </c>
      <c r="G248" s="1">
        <v>70</v>
      </c>
      <c r="H248" s="1" t="s">
        <v>51</v>
      </c>
      <c r="I248" s="2">
        <v>898538228</v>
      </c>
      <c r="J248" s="2">
        <v>398538228</v>
      </c>
      <c r="K248" s="2">
        <v>0</v>
      </c>
      <c r="L248" s="2">
        <v>398538228</v>
      </c>
      <c r="M248" s="2">
        <v>398538228</v>
      </c>
      <c r="N248" s="2">
        <v>0</v>
      </c>
      <c r="O248" s="2">
        <v>0</v>
      </c>
      <c r="P248" s="2">
        <v>0</v>
      </c>
      <c r="Q248" s="2">
        <v>0</v>
      </c>
    </row>
    <row r="249" spans="1:17" x14ac:dyDescent="0.2">
      <c r="A249" s="1">
        <v>2026</v>
      </c>
      <c r="B249" s="1" t="s">
        <v>3817</v>
      </c>
      <c r="C249" s="1" t="s">
        <v>3499</v>
      </c>
      <c r="D249" s="1" t="s">
        <v>792</v>
      </c>
      <c r="E249" s="1">
        <v>180</v>
      </c>
      <c r="F249" s="1" t="s">
        <v>1283</v>
      </c>
      <c r="G249" s="1">
        <v>70</v>
      </c>
      <c r="H249" s="1" t="s">
        <v>51</v>
      </c>
      <c r="I249" s="2">
        <v>916278840</v>
      </c>
      <c r="J249" s="2">
        <v>916278840</v>
      </c>
      <c r="K249" s="2">
        <v>752868040</v>
      </c>
      <c r="L249" s="2">
        <v>163410800</v>
      </c>
      <c r="M249" s="2">
        <v>163410800</v>
      </c>
      <c r="N249" s="2">
        <v>0</v>
      </c>
      <c r="O249" s="2">
        <v>0</v>
      </c>
      <c r="P249" s="2">
        <v>0</v>
      </c>
      <c r="Q249" s="2">
        <v>0</v>
      </c>
    </row>
    <row r="250" spans="1:17" x14ac:dyDescent="0.2">
      <c r="A250" s="1">
        <v>2026</v>
      </c>
      <c r="B250" s="1" t="s">
        <v>3817</v>
      </c>
      <c r="C250" s="1" t="s">
        <v>3501</v>
      </c>
      <c r="D250" s="1" t="s">
        <v>15022</v>
      </c>
      <c r="E250" s="1">
        <v>656</v>
      </c>
      <c r="F250" s="1" t="s">
        <v>15023</v>
      </c>
      <c r="G250" s="1">
        <v>70</v>
      </c>
      <c r="H250" s="1" t="s">
        <v>51</v>
      </c>
      <c r="I250" s="2">
        <v>0</v>
      </c>
      <c r="J250" s="2">
        <v>0</v>
      </c>
      <c r="K250" s="2">
        <v>0</v>
      </c>
      <c r="L250" s="2">
        <v>0</v>
      </c>
      <c r="M250" s="2">
        <v>0</v>
      </c>
      <c r="N250" s="2">
        <v>0</v>
      </c>
      <c r="O250" s="2">
        <v>0</v>
      </c>
      <c r="P250" s="2">
        <v>0</v>
      </c>
      <c r="Q250" s="2">
        <v>0</v>
      </c>
    </row>
    <row r="251" spans="1:17" x14ac:dyDescent="0.2">
      <c r="A251" s="1">
        <v>2026</v>
      </c>
      <c r="B251" s="1" t="s">
        <v>920</v>
      </c>
      <c r="C251" s="1" t="s">
        <v>3495</v>
      </c>
      <c r="D251" s="1" t="s">
        <v>16858</v>
      </c>
      <c r="E251" s="1">
        <v>801</v>
      </c>
      <c r="F251" s="1" t="s">
        <v>16859</v>
      </c>
      <c r="G251" s="1">
        <v>70</v>
      </c>
      <c r="H251" s="1" t="s">
        <v>51</v>
      </c>
      <c r="I251" s="2">
        <v>0</v>
      </c>
      <c r="J251" s="2">
        <v>109641101</v>
      </c>
      <c r="K251" s="2">
        <v>0</v>
      </c>
      <c r="L251" s="2">
        <v>109641101</v>
      </c>
      <c r="M251" s="2">
        <v>65308462</v>
      </c>
      <c r="N251" s="2">
        <v>44332639</v>
      </c>
      <c r="O251" s="2">
        <v>0</v>
      </c>
      <c r="P251" s="2">
        <v>44332639</v>
      </c>
      <c r="Q251" s="2">
        <v>44332639</v>
      </c>
    </row>
    <row r="252" spans="1:17" x14ac:dyDescent="0.2">
      <c r="A252" s="1">
        <v>2026</v>
      </c>
      <c r="B252" s="1" t="s">
        <v>3817</v>
      </c>
      <c r="C252" s="1" t="s">
        <v>3499</v>
      </c>
      <c r="D252" s="1" t="s">
        <v>5230</v>
      </c>
      <c r="E252" s="1">
        <v>181</v>
      </c>
      <c r="F252" s="1" t="s">
        <v>5231</v>
      </c>
      <c r="G252" s="1">
        <v>70</v>
      </c>
      <c r="H252" s="1" t="s">
        <v>51</v>
      </c>
      <c r="I252" s="2">
        <v>101586784</v>
      </c>
      <c r="J252" s="2">
        <v>0</v>
      </c>
      <c r="K252" s="2">
        <v>0</v>
      </c>
      <c r="L252" s="2">
        <v>0</v>
      </c>
      <c r="M252" s="2">
        <v>0</v>
      </c>
      <c r="N252" s="2">
        <v>0</v>
      </c>
      <c r="O252" s="2">
        <v>0</v>
      </c>
      <c r="P252" s="2">
        <v>0</v>
      </c>
      <c r="Q252" s="2">
        <v>0</v>
      </c>
    </row>
    <row r="253" spans="1:17" x14ac:dyDescent="0.2">
      <c r="A253" s="1">
        <v>2026</v>
      </c>
      <c r="B253" s="1" t="s">
        <v>3817</v>
      </c>
      <c r="C253" s="1" t="s">
        <v>3501</v>
      </c>
      <c r="D253" s="1" t="s">
        <v>17819</v>
      </c>
      <c r="E253" s="1">
        <v>944</v>
      </c>
      <c r="F253" s="1" t="s">
        <v>17820</v>
      </c>
      <c r="G253" s="1">
        <v>89</v>
      </c>
      <c r="H253" s="1" t="s">
        <v>17498</v>
      </c>
      <c r="I253" s="2">
        <v>0</v>
      </c>
      <c r="J253" s="2">
        <v>478061495</v>
      </c>
      <c r="K253" s="2">
        <v>0</v>
      </c>
      <c r="L253" s="2">
        <v>478061495</v>
      </c>
      <c r="M253" s="2">
        <v>15365000</v>
      </c>
      <c r="N253" s="2">
        <v>462696495</v>
      </c>
      <c r="O253" s="2">
        <v>287838428</v>
      </c>
      <c r="P253" s="2">
        <v>174858067</v>
      </c>
      <c r="Q253" s="2">
        <v>138384067</v>
      </c>
    </row>
    <row r="254" spans="1:17" x14ac:dyDescent="0.2">
      <c r="A254" s="1">
        <v>2026</v>
      </c>
      <c r="B254" s="1" t="s">
        <v>3817</v>
      </c>
      <c r="C254" s="1" t="s">
        <v>3499</v>
      </c>
      <c r="D254" s="1" t="s">
        <v>17496</v>
      </c>
      <c r="E254" s="1">
        <v>859</v>
      </c>
      <c r="F254" s="1" t="s">
        <v>17497</v>
      </c>
      <c r="G254" s="1">
        <v>89</v>
      </c>
      <c r="H254" s="1" t="s">
        <v>17498</v>
      </c>
      <c r="I254" s="2">
        <v>0</v>
      </c>
      <c r="J254" s="2">
        <v>0</v>
      </c>
      <c r="K254" s="2">
        <v>0</v>
      </c>
      <c r="L254" s="2">
        <v>0</v>
      </c>
      <c r="M254" s="2">
        <v>0</v>
      </c>
      <c r="N254" s="2">
        <v>0</v>
      </c>
      <c r="O254" s="2">
        <v>0</v>
      </c>
      <c r="P254" s="2">
        <v>0</v>
      </c>
      <c r="Q254" s="2">
        <v>0</v>
      </c>
    </row>
    <row r="255" spans="1:17" x14ac:dyDescent="0.2">
      <c r="A255" s="1">
        <v>2026</v>
      </c>
      <c r="B255" s="1" t="s">
        <v>3816</v>
      </c>
      <c r="C255" s="1" t="s">
        <v>3496</v>
      </c>
      <c r="D255" s="1" t="s">
        <v>16409</v>
      </c>
      <c r="E255" s="1">
        <v>768</v>
      </c>
      <c r="F255" s="1" t="s">
        <v>16410</v>
      </c>
      <c r="G255" s="1">
        <v>10</v>
      </c>
      <c r="H255" s="1" t="s">
        <v>32</v>
      </c>
      <c r="I255" s="2">
        <v>0</v>
      </c>
      <c r="J255" s="2">
        <v>0</v>
      </c>
      <c r="K255" s="2">
        <v>0</v>
      </c>
      <c r="L255" s="2">
        <v>0</v>
      </c>
      <c r="M255" s="2">
        <v>0</v>
      </c>
      <c r="N255" s="2">
        <v>0</v>
      </c>
      <c r="O255" s="2">
        <v>0</v>
      </c>
      <c r="P255" s="2">
        <v>0</v>
      </c>
      <c r="Q255" s="2">
        <v>0</v>
      </c>
    </row>
    <row r="256" spans="1:17" x14ac:dyDescent="0.2">
      <c r="A256" s="1">
        <v>2026</v>
      </c>
      <c r="B256" s="1" t="s">
        <v>3816</v>
      </c>
      <c r="C256" s="1" t="s">
        <v>3496</v>
      </c>
      <c r="D256" s="1" t="s">
        <v>27525</v>
      </c>
      <c r="E256" s="1">
        <v>1010</v>
      </c>
      <c r="F256" s="1" t="s">
        <v>27526</v>
      </c>
      <c r="G256" s="1">
        <v>10</v>
      </c>
      <c r="H256" s="1" t="s">
        <v>32</v>
      </c>
      <c r="I256" s="2">
        <v>0</v>
      </c>
      <c r="J256" s="2">
        <v>0</v>
      </c>
      <c r="K256" s="2">
        <v>0</v>
      </c>
      <c r="L256" s="2">
        <v>0</v>
      </c>
      <c r="M256" s="2">
        <v>0</v>
      </c>
      <c r="N256" s="2">
        <v>0</v>
      </c>
      <c r="O256" s="2">
        <v>0</v>
      </c>
      <c r="P256" s="2">
        <v>0</v>
      </c>
      <c r="Q256" s="2">
        <v>0</v>
      </c>
    </row>
    <row r="257" spans="1:17" x14ac:dyDescent="0.2">
      <c r="A257" s="1">
        <v>2026</v>
      </c>
      <c r="B257" s="1" t="s">
        <v>3816</v>
      </c>
      <c r="C257" s="1" t="s">
        <v>3496</v>
      </c>
      <c r="D257" s="1" t="s">
        <v>793</v>
      </c>
      <c r="E257" s="1">
        <v>182</v>
      </c>
      <c r="F257" s="1" t="s">
        <v>5232</v>
      </c>
      <c r="G257" s="1">
        <v>10</v>
      </c>
      <c r="H257" s="1" t="s">
        <v>32</v>
      </c>
      <c r="I257" s="2">
        <v>2033325038</v>
      </c>
      <c r="J257" s="2">
        <v>1840407036</v>
      </c>
      <c r="K257" s="2">
        <v>0</v>
      </c>
      <c r="L257" s="2">
        <v>1840407036</v>
      </c>
      <c r="M257" s="2">
        <v>17597876</v>
      </c>
      <c r="N257" s="2">
        <v>1822809160</v>
      </c>
      <c r="O257" s="2">
        <v>519148332</v>
      </c>
      <c r="P257" s="2">
        <v>1303660828</v>
      </c>
      <c r="Q257" s="2">
        <v>1265060828</v>
      </c>
    </row>
    <row r="258" spans="1:17" x14ac:dyDescent="0.2">
      <c r="A258" s="1">
        <v>2026</v>
      </c>
      <c r="B258" s="1" t="s">
        <v>3816</v>
      </c>
      <c r="C258" s="1" t="s">
        <v>3496</v>
      </c>
      <c r="D258" s="1" t="s">
        <v>16860</v>
      </c>
      <c r="E258" s="1">
        <v>793</v>
      </c>
      <c r="F258" s="1" t="s">
        <v>16861</v>
      </c>
      <c r="G258" s="1">
        <v>10</v>
      </c>
      <c r="H258" s="1" t="s">
        <v>32</v>
      </c>
      <c r="I258" s="2">
        <v>0</v>
      </c>
      <c r="J258" s="2">
        <v>0</v>
      </c>
      <c r="K258" s="2">
        <v>0</v>
      </c>
      <c r="L258" s="2">
        <v>0</v>
      </c>
      <c r="M258" s="2">
        <v>0</v>
      </c>
      <c r="N258" s="2">
        <v>0</v>
      </c>
      <c r="O258" s="2">
        <v>0</v>
      </c>
      <c r="P258" s="2">
        <v>0</v>
      </c>
      <c r="Q258" s="2">
        <v>0</v>
      </c>
    </row>
    <row r="259" spans="1:17" x14ac:dyDescent="0.2">
      <c r="A259" s="1">
        <v>2026</v>
      </c>
      <c r="B259" s="1" t="s">
        <v>3816</v>
      </c>
      <c r="C259" s="1" t="s">
        <v>3496</v>
      </c>
      <c r="D259" s="1" t="s">
        <v>794</v>
      </c>
      <c r="E259" s="1">
        <v>183</v>
      </c>
      <c r="F259" s="1" t="s">
        <v>1284</v>
      </c>
      <c r="G259" s="1">
        <v>10</v>
      </c>
      <c r="H259" s="1" t="s">
        <v>32</v>
      </c>
      <c r="I259" s="2">
        <v>948160000</v>
      </c>
      <c r="J259" s="2">
        <v>948160000</v>
      </c>
      <c r="K259" s="2">
        <v>0</v>
      </c>
      <c r="L259" s="2">
        <v>948160000</v>
      </c>
      <c r="M259" s="2">
        <v>6976665</v>
      </c>
      <c r="N259" s="2">
        <v>941183335</v>
      </c>
      <c r="O259" s="2">
        <v>228610000</v>
      </c>
      <c r="P259" s="2">
        <v>712573335</v>
      </c>
      <c r="Q259" s="2">
        <v>700373335</v>
      </c>
    </row>
    <row r="260" spans="1:17" x14ac:dyDescent="0.2">
      <c r="A260" s="1">
        <v>2026</v>
      </c>
      <c r="B260" s="1" t="s">
        <v>3816</v>
      </c>
      <c r="C260" s="1" t="s">
        <v>3496</v>
      </c>
      <c r="D260" s="1" t="s">
        <v>16862</v>
      </c>
      <c r="E260" s="1">
        <v>794</v>
      </c>
      <c r="F260" s="1" t="s">
        <v>16863</v>
      </c>
      <c r="G260" s="1">
        <v>10</v>
      </c>
      <c r="H260" s="1" t="s">
        <v>32</v>
      </c>
      <c r="I260" s="2">
        <v>0</v>
      </c>
      <c r="J260" s="2">
        <v>0</v>
      </c>
      <c r="K260" s="2">
        <v>0</v>
      </c>
      <c r="L260" s="2">
        <v>0</v>
      </c>
      <c r="M260" s="2">
        <v>0</v>
      </c>
      <c r="N260" s="2">
        <v>0</v>
      </c>
      <c r="O260" s="2">
        <v>0</v>
      </c>
      <c r="P260" s="2">
        <v>0</v>
      </c>
      <c r="Q260" s="2">
        <v>0</v>
      </c>
    </row>
    <row r="261" spans="1:17" x14ac:dyDescent="0.2">
      <c r="A261" s="1">
        <v>2026</v>
      </c>
      <c r="B261" s="1" t="s">
        <v>3816</v>
      </c>
      <c r="C261" s="1" t="s">
        <v>3496</v>
      </c>
      <c r="D261" s="1" t="s">
        <v>795</v>
      </c>
      <c r="E261" s="1">
        <v>184</v>
      </c>
      <c r="F261" s="1" t="s">
        <v>1286</v>
      </c>
      <c r="G261" s="1">
        <v>10</v>
      </c>
      <c r="H261" s="1" t="s">
        <v>32</v>
      </c>
      <c r="I261" s="2">
        <v>948158403</v>
      </c>
      <c r="J261" s="2">
        <v>948158403</v>
      </c>
      <c r="K261" s="2">
        <v>0</v>
      </c>
      <c r="L261" s="2">
        <v>948158403</v>
      </c>
      <c r="M261" s="2">
        <v>28706736</v>
      </c>
      <c r="N261" s="2">
        <v>919451667</v>
      </c>
      <c r="O261" s="2">
        <v>231221668</v>
      </c>
      <c r="P261" s="2">
        <v>688229999</v>
      </c>
      <c r="Q261" s="2">
        <v>662229999</v>
      </c>
    </row>
    <row r="262" spans="1:17" x14ac:dyDescent="0.2">
      <c r="A262" s="1">
        <v>2026</v>
      </c>
      <c r="B262" s="1" t="s">
        <v>3816</v>
      </c>
      <c r="C262" s="1" t="s">
        <v>3496</v>
      </c>
      <c r="D262" s="1" t="s">
        <v>964</v>
      </c>
      <c r="E262" s="1">
        <v>185</v>
      </c>
      <c r="F262" s="1" t="s">
        <v>5233</v>
      </c>
      <c r="G262" s="1">
        <v>10</v>
      </c>
      <c r="H262" s="1" t="s">
        <v>32</v>
      </c>
      <c r="I262" s="2">
        <v>100000000</v>
      </c>
      <c r="J262" s="2">
        <v>100000000</v>
      </c>
      <c r="K262" s="2">
        <v>0</v>
      </c>
      <c r="L262" s="2">
        <v>100000000</v>
      </c>
      <c r="M262" s="2">
        <v>0</v>
      </c>
      <c r="N262" s="2">
        <v>100000000</v>
      </c>
      <c r="O262" s="2">
        <v>0</v>
      </c>
      <c r="P262" s="2">
        <v>100000000</v>
      </c>
      <c r="Q262" s="2">
        <v>100000000</v>
      </c>
    </row>
    <row r="263" spans="1:17" x14ac:dyDescent="0.2">
      <c r="A263" s="1">
        <v>2026</v>
      </c>
      <c r="B263" s="1" t="s">
        <v>3816</v>
      </c>
      <c r="C263" s="1" t="s">
        <v>3512</v>
      </c>
      <c r="D263" s="1" t="s">
        <v>27197</v>
      </c>
      <c r="E263" s="1">
        <v>1004</v>
      </c>
      <c r="F263" s="1" t="s">
        <v>27198</v>
      </c>
      <c r="G263" s="1">
        <v>10</v>
      </c>
      <c r="H263" s="1" t="s">
        <v>32</v>
      </c>
      <c r="I263" s="2">
        <v>0</v>
      </c>
      <c r="J263" s="2">
        <v>0</v>
      </c>
      <c r="K263" s="2">
        <v>0</v>
      </c>
      <c r="L263" s="2">
        <v>0</v>
      </c>
      <c r="M263" s="2">
        <v>0</v>
      </c>
      <c r="N263" s="2">
        <v>0</v>
      </c>
      <c r="O263" s="2">
        <v>0</v>
      </c>
      <c r="P263" s="2">
        <v>0</v>
      </c>
      <c r="Q263" s="2">
        <v>0</v>
      </c>
    </row>
    <row r="264" spans="1:17" x14ac:dyDescent="0.2">
      <c r="A264" s="1">
        <v>2026</v>
      </c>
      <c r="B264" s="1" t="s">
        <v>3816</v>
      </c>
      <c r="C264" s="1" t="s">
        <v>3512</v>
      </c>
      <c r="D264" s="1" t="s">
        <v>27527</v>
      </c>
      <c r="E264" s="1">
        <v>1011</v>
      </c>
      <c r="F264" s="1" t="s">
        <v>27528</v>
      </c>
      <c r="G264" s="1">
        <v>10</v>
      </c>
      <c r="H264" s="1" t="s">
        <v>32</v>
      </c>
      <c r="I264" s="2">
        <v>0</v>
      </c>
      <c r="J264" s="2">
        <v>0</v>
      </c>
      <c r="K264" s="2">
        <v>0</v>
      </c>
      <c r="L264" s="2">
        <v>0</v>
      </c>
      <c r="M264" s="2">
        <v>0</v>
      </c>
      <c r="N264" s="2">
        <v>0</v>
      </c>
      <c r="O264" s="2">
        <v>0</v>
      </c>
      <c r="P264" s="2">
        <v>0</v>
      </c>
      <c r="Q264" s="2">
        <v>0</v>
      </c>
    </row>
    <row r="265" spans="1:17" x14ac:dyDescent="0.2">
      <c r="A265" s="1">
        <v>2026</v>
      </c>
      <c r="B265" s="1" t="s">
        <v>3816</v>
      </c>
      <c r="C265" s="1" t="s">
        <v>3496</v>
      </c>
      <c r="D265" s="1" t="s">
        <v>2895</v>
      </c>
      <c r="E265" s="1">
        <v>186</v>
      </c>
      <c r="F265" s="1" t="s">
        <v>5234</v>
      </c>
      <c r="G265" s="1">
        <v>10</v>
      </c>
      <c r="H265" s="1" t="s">
        <v>32</v>
      </c>
      <c r="I265" s="2">
        <v>16183307</v>
      </c>
      <c r="J265" s="2">
        <v>0</v>
      </c>
      <c r="K265" s="2">
        <v>0</v>
      </c>
      <c r="L265" s="2">
        <v>0</v>
      </c>
      <c r="M265" s="2">
        <v>0</v>
      </c>
      <c r="N265" s="2">
        <v>0</v>
      </c>
      <c r="O265" s="2">
        <v>0</v>
      </c>
      <c r="P265" s="2">
        <v>0</v>
      </c>
      <c r="Q265" s="2">
        <v>0</v>
      </c>
    </row>
    <row r="266" spans="1:17" x14ac:dyDescent="0.2">
      <c r="A266" s="1">
        <v>2026</v>
      </c>
      <c r="B266" s="1" t="s">
        <v>920</v>
      </c>
      <c r="C266" s="1" t="s">
        <v>3495</v>
      </c>
      <c r="D266" s="1" t="s">
        <v>16864</v>
      </c>
      <c r="E266" s="1">
        <v>802</v>
      </c>
      <c r="F266" s="1" t="s">
        <v>16865</v>
      </c>
      <c r="G266" s="1">
        <v>10</v>
      </c>
      <c r="H266" s="1" t="s">
        <v>32</v>
      </c>
      <c r="I266" s="2">
        <v>0</v>
      </c>
      <c r="J266" s="2">
        <v>18674765</v>
      </c>
      <c r="K266" s="2">
        <v>0</v>
      </c>
      <c r="L266" s="2">
        <v>18674765</v>
      </c>
      <c r="M266" s="2">
        <v>7403665</v>
      </c>
      <c r="N266" s="2">
        <v>11271100</v>
      </c>
      <c r="O266" s="2">
        <v>0</v>
      </c>
      <c r="P266" s="2">
        <v>11271100</v>
      </c>
      <c r="Q266" s="2">
        <v>11271100</v>
      </c>
    </row>
    <row r="267" spans="1:17" x14ac:dyDescent="0.2">
      <c r="A267" s="1">
        <v>2026</v>
      </c>
      <c r="B267" s="1" t="s">
        <v>3816</v>
      </c>
      <c r="C267" s="1" t="s">
        <v>3496</v>
      </c>
      <c r="D267" s="1" t="s">
        <v>17499</v>
      </c>
      <c r="E267" s="1">
        <v>860</v>
      </c>
      <c r="F267" s="1" t="s">
        <v>17500</v>
      </c>
      <c r="G267" s="1">
        <v>20</v>
      </c>
      <c r="H267" s="1" t="s">
        <v>36</v>
      </c>
      <c r="I267" s="2">
        <v>0</v>
      </c>
      <c r="J267" s="2">
        <v>916408368</v>
      </c>
      <c r="K267" s="2">
        <v>0</v>
      </c>
      <c r="L267" s="2">
        <v>916408368</v>
      </c>
      <c r="M267" s="2">
        <v>744058368</v>
      </c>
      <c r="N267" s="2">
        <v>172350000</v>
      </c>
      <c r="O267" s="2">
        <v>154470000</v>
      </c>
      <c r="P267" s="2">
        <v>17880000</v>
      </c>
      <c r="Q267" s="2">
        <v>3683333</v>
      </c>
    </row>
    <row r="268" spans="1:17" x14ac:dyDescent="0.2">
      <c r="A268" s="1">
        <v>2026</v>
      </c>
      <c r="B268" s="1" t="s">
        <v>920</v>
      </c>
      <c r="C268" s="1" t="s">
        <v>3495</v>
      </c>
      <c r="D268" s="1" t="s">
        <v>17501</v>
      </c>
      <c r="E268" s="1">
        <v>861</v>
      </c>
      <c r="F268" s="1" t="s">
        <v>17502</v>
      </c>
      <c r="G268" s="1">
        <v>20</v>
      </c>
      <c r="H268" s="1" t="s">
        <v>36</v>
      </c>
      <c r="I268" s="2">
        <v>0</v>
      </c>
      <c r="J268" s="2">
        <v>3680355</v>
      </c>
      <c r="K268" s="2">
        <v>0</v>
      </c>
      <c r="L268" s="2">
        <v>3680355</v>
      </c>
      <c r="M268" s="2">
        <v>3680355</v>
      </c>
      <c r="N268" s="2">
        <v>0</v>
      </c>
      <c r="O268" s="2">
        <v>0</v>
      </c>
      <c r="P268" s="2">
        <v>0</v>
      </c>
      <c r="Q268" s="2">
        <v>0</v>
      </c>
    </row>
    <row r="269" spans="1:17" x14ac:dyDescent="0.2">
      <c r="A269" s="1">
        <v>2026</v>
      </c>
      <c r="B269" s="1" t="s">
        <v>3510</v>
      </c>
      <c r="C269" s="1" t="s">
        <v>3504</v>
      </c>
      <c r="D269" s="1" t="s">
        <v>5235</v>
      </c>
      <c r="E269" s="1">
        <v>187</v>
      </c>
      <c r="F269" s="1" t="s">
        <v>5236</v>
      </c>
      <c r="G269" s="1">
        <v>10</v>
      </c>
      <c r="H269" s="1" t="s">
        <v>32</v>
      </c>
      <c r="I269" s="2">
        <v>460000000</v>
      </c>
      <c r="J269" s="2">
        <v>300000000</v>
      </c>
      <c r="K269" s="2">
        <v>0</v>
      </c>
      <c r="L269" s="2">
        <v>300000000</v>
      </c>
      <c r="M269" s="2">
        <v>5740</v>
      </c>
      <c r="N269" s="2">
        <v>299994260</v>
      </c>
      <c r="O269" s="2">
        <v>299994260</v>
      </c>
      <c r="P269" s="2">
        <v>0</v>
      </c>
      <c r="Q269" s="2">
        <v>0</v>
      </c>
    </row>
    <row r="270" spans="1:17" x14ac:dyDescent="0.2">
      <c r="A270" s="1">
        <v>2026</v>
      </c>
      <c r="B270" s="1" t="s">
        <v>3510</v>
      </c>
      <c r="C270" s="1" t="s">
        <v>3504</v>
      </c>
      <c r="D270" s="1" t="s">
        <v>796</v>
      </c>
      <c r="E270" s="1">
        <v>188</v>
      </c>
      <c r="F270" s="1" t="s">
        <v>1287</v>
      </c>
      <c r="G270" s="1">
        <v>10</v>
      </c>
      <c r="H270" s="1" t="s">
        <v>32</v>
      </c>
      <c r="I270" s="2">
        <v>1294605390</v>
      </c>
      <c r="J270" s="2">
        <v>1104605390</v>
      </c>
      <c r="K270" s="2">
        <v>0</v>
      </c>
      <c r="L270" s="2">
        <v>1104605390</v>
      </c>
      <c r="M270" s="2">
        <v>76376697</v>
      </c>
      <c r="N270" s="2">
        <v>1028228693</v>
      </c>
      <c r="O270" s="2">
        <v>215507247</v>
      </c>
      <c r="P270" s="2">
        <v>812721446</v>
      </c>
      <c r="Q270" s="2">
        <v>812721446</v>
      </c>
    </row>
    <row r="271" spans="1:17" x14ac:dyDescent="0.2">
      <c r="A271" s="1">
        <v>2026</v>
      </c>
      <c r="B271" s="1" t="s">
        <v>3510</v>
      </c>
      <c r="C271" s="1" t="s">
        <v>3504</v>
      </c>
      <c r="D271" s="1" t="s">
        <v>797</v>
      </c>
      <c r="E271" s="1">
        <v>189</v>
      </c>
      <c r="F271" s="1" t="s">
        <v>1288</v>
      </c>
      <c r="G271" s="1">
        <v>10</v>
      </c>
      <c r="H271" s="1" t="s">
        <v>32</v>
      </c>
      <c r="I271" s="2">
        <v>224850081</v>
      </c>
      <c r="J271" s="2">
        <v>302161049</v>
      </c>
      <c r="K271" s="2">
        <v>0</v>
      </c>
      <c r="L271" s="2">
        <v>302161049</v>
      </c>
      <c r="M271" s="2">
        <v>1055655</v>
      </c>
      <c r="N271" s="2">
        <v>301105394</v>
      </c>
      <c r="O271" s="2">
        <v>57000000</v>
      </c>
      <c r="P271" s="2">
        <v>244105394</v>
      </c>
      <c r="Q271" s="2">
        <v>244105394</v>
      </c>
    </row>
    <row r="272" spans="1:17" x14ac:dyDescent="0.2">
      <c r="A272" s="1">
        <v>2026</v>
      </c>
      <c r="B272" s="1" t="s">
        <v>3510</v>
      </c>
      <c r="C272" s="1" t="s">
        <v>3504</v>
      </c>
      <c r="D272" s="1" t="s">
        <v>17821</v>
      </c>
      <c r="E272" s="1">
        <v>945</v>
      </c>
      <c r="F272" s="1" t="s">
        <v>17822</v>
      </c>
      <c r="G272" s="1">
        <v>10</v>
      </c>
      <c r="H272" s="1" t="s">
        <v>32</v>
      </c>
      <c r="I272" s="2">
        <v>0</v>
      </c>
      <c r="J272" s="2">
        <v>10000000</v>
      </c>
      <c r="K272" s="2">
        <v>0</v>
      </c>
      <c r="L272" s="2">
        <v>10000000</v>
      </c>
      <c r="M272" s="2">
        <v>10000000</v>
      </c>
      <c r="N272" s="2">
        <v>0</v>
      </c>
      <c r="O272" s="2">
        <v>0</v>
      </c>
      <c r="P272" s="2">
        <v>0</v>
      </c>
      <c r="Q272" s="2">
        <v>0</v>
      </c>
    </row>
    <row r="273" spans="1:17" x14ac:dyDescent="0.2">
      <c r="A273" s="1">
        <v>2026</v>
      </c>
      <c r="B273" s="1" t="s">
        <v>3510</v>
      </c>
      <c r="C273" s="1" t="s">
        <v>3504</v>
      </c>
      <c r="D273" s="1" t="s">
        <v>798</v>
      </c>
      <c r="E273" s="1">
        <v>190</v>
      </c>
      <c r="F273" s="1" t="s">
        <v>1289</v>
      </c>
      <c r="G273" s="1">
        <v>10</v>
      </c>
      <c r="H273" s="1" t="s">
        <v>32</v>
      </c>
      <c r="I273" s="2">
        <v>627848090</v>
      </c>
      <c r="J273" s="2">
        <v>719474196</v>
      </c>
      <c r="K273" s="2">
        <v>0</v>
      </c>
      <c r="L273" s="2">
        <v>719474196</v>
      </c>
      <c r="M273" s="2">
        <v>207063477</v>
      </c>
      <c r="N273" s="2">
        <v>512410719</v>
      </c>
      <c r="O273" s="2">
        <v>98345304</v>
      </c>
      <c r="P273" s="2">
        <v>414065415</v>
      </c>
      <c r="Q273" s="2">
        <v>406865415</v>
      </c>
    </row>
    <row r="274" spans="1:17" x14ac:dyDescent="0.2">
      <c r="A274" s="1">
        <v>2026</v>
      </c>
      <c r="B274" s="1" t="s">
        <v>3510</v>
      </c>
      <c r="C274" s="1" t="s">
        <v>3504</v>
      </c>
      <c r="D274" s="1" t="s">
        <v>3311</v>
      </c>
      <c r="E274" s="1">
        <v>191</v>
      </c>
      <c r="F274" s="1" t="s">
        <v>5237</v>
      </c>
      <c r="G274" s="1">
        <v>10</v>
      </c>
      <c r="H274" s="1" t="s">
        <v>32</v>
      </c>
      <c r="I274" s="2">
        <v>115587852</v>
      </c>
      <c r="J274" s="2">
        <v>76898478</v>
      </c>
      <c r="K274" s="2">
        <v>0</v>
      </c>
      <c r="L274" s="2">
        <v>76898478</v>
      </c>
      <c r="M274" s="2">
        <v>0</v>
      </c>
      <c r="N274" s="2">
        <v>76898478</v>
      </c>
      <c r="O274" s="2">
        <v>0</v>
      </c>
      <c r="P274" s="2">
        <v>76898478</v>
      </c>
      <c r="Q274" s="2">
        <v>76898478</v>
      </c>
    </row>
    <row r="275" spans="1:17" x14ac:dyDescent="0.2">
      <c r="A275" s="1">
        <v>2026</v>
      </c>
      <c r="B275" s="1" t="s">
        <v>3510</v>
      </c>
      <c r="C275" s="1" t="s">
        <v>3504</v>
      </c>
      <c r="D275" s="1" t="s">
        <v>1096</v>
      </c>
      <c r="E275" s="1">
        <v>192</v>
      </c>
      <c r="F275" s="1" t="s">
        <v>1290</v>
      </c>
      <c r="G275" s="1">
        <v>10</v>
      </c>
      <c r="H275" s="1" t="s">
        <v>32</v>
      </c>
      <c r="I275" s="2">
        <v>38689374</v>
      </c>
      <c r="J275" s="2">
        <v>75900000</v>
      </c>
      <c r="K275" s="2">
        <v>0</v>
      </c>
      <c r="L275" s="2">
        <v>75900000</v>
      </c>
      <c r="M275" s="2">
        <v>0</v>
      </c>
      <c r="N275" s="2">
        <v>75900000</v>
      </c>
      <c r="O275" s="2">
        <v>43340000</v>
      </c>
      <c r="P275" s="2">
        <v>32560000</v>
      </c>
      <c r="Q275" s="2">
        <v>32560000</v>
      </c>
    </row>
    <row r="276" spans="1:17" x14ac:dyDescent="0.2">
      <c r="A276" s="1">
        <v>2026</v>
      </c>
      <c r="B276" s="1" t="s">
        <v>3510</v>
      </c>
      <c r="C276" s="1" t="s">
        <v>3504</v>
      </c>
      <c r="D276" s="1" t="s">
        <v>3312</v>
      </c>
      <c r="E276" s="1">
        <v>193</v>
      </c>
      <c r="F276" s="1" t="s">
        <v>5238</v>
      </c>
      <c r="G276" s="1">
        <v>10</v>
      </c>
      <c r="H276" s="1" t="s">
        <v>32</v>
      </c>
      <c r="I276" s="2">
        <v>133778880</v>
      </c>
      <c r="J276" s="2">
        <v>0</v>
      </c>
      <c r="K276" s="2">
        <v>0</v>
      </c>
      <c r="L276" s="2">
        <v>0</v>
      </c>
      <c r="M276" s="2">
        <v>0</v>
      </c>
      <c r="N276" s="2">
        <v>0</v>
      </c>
      <c r="O276" s="2">
        <v>0</v>
      </c>
      <c r="P276" s="2">
        <v>0</v>
      </c>
      <c r="Q276" s="2">
        <v>0</v>
      </c>
    </row>
    <row r="277" spans="1:17" x14ac:dyDescent="0.2">
      <c r="A277" s="1">
        <v>2026</v>
      </c>
      <c r="B277" s="1" t="s">
        <v>3510</v>
      </c>
      <c r="C277" s="1" t="s">
        <v>3504</v>
      </c>
      <c r="D277" s="1" t="s">
        <v>5239</v>
      </c>
      <c r="E277" s="1">
        <v>194</v>
      </c>
      <c r="F277" s="1" t="s">
        <v>1291</v>
      </c>
      <c r="G277" s="1">
        <v>10</v>
      </c>
      <c r="H277" s="1" t="s">
        <v>32</v>
      </c>
      <c r="I277" s="2">
        <v>79120068</v>
      </c>
      <c r="J277" s="2">
        <v>184200000</v>
      </c>
      <c r="K277" s="2">
        <v>0</v>
      </c>
      <c r="L277" s="2">
        <v>184200000</v>
      </c>
      <c r="M277" s="2">
        <v>0</v>
      </c>
      <c r="N277" s="2">
        <v>184200000</v>
      </c>
      <c r="O277" s="2">
        <v>121066666</v>
      </c>
      <c r="P277" s="2">
        <v>63133334</v>
      </c>
      <c r="Q277" s="2">
        <v>63133334</v>
      </c>
    </row>
    <row r="278" spans="1:17" x14ac:dyDescent="0.2">
      <c r="A278" s="1">
        <v>2026</v>
      </c>
      <c r="B278" s="1" t="s">
        <v>3510</v>
      </c>
      <c r="C278" s="1" t="s">
        <v>3504</v>
      </c>
      <c r="D278" s="1" t="s">
        <v>3313</v>
      </c>
      <c r="E278" s="1">
        <v>195</v>
      </c>
      <c r="F278" s="1" t="s">
        <v>5240</v>
      </c>
      <c r="G278" s="1">
        <v>10</v>
      </c>
      <c r="H278" s="1" t="s">
        <v>32</v>
      </c>
      <c r="I278" s="2">
        <v>117432690</v>
      </c>
      <c r="J278" s="2">
        <v>60832690</v>
      </c>
      <c r="K278" s="2">
        <v>0</v>
      </c>
      <c r="L278" s="2">
        <v>60832690</v>
      </c>
      <c r="M278" s="2">
        <v>10000000</v>
      </c>
      <c r="N278" s="2">
        <v>50832690</v>
      </c>
      <c r="O278" s="2">
        <v>0</v>
      </c>
      <c r="P278" s="2">
        <v>50832690</v>
      </c>
      <c r="Q278" s="2">
        <v>50832690</v>
      </c>
    </row>
    <row r="279" spans="1:17" x14ac:dyDescent="0.2">
      <c r="A279" s="1">
        <v>2026</v>
      </c>
      <c r="B279" s="1" t="s">
        <v>3510</v>
      </c>
      <c r="C279" s="1" t="s">
        <v>3504</v>
      </c>
      <c r="D279" s="1" t="s">
        <v>5241</v>
      </c>
      <c r="E279" s="1">
        <v>196</v>
      </c>
      <c r="F279" s="1" t="s">
        <v>1292</v>
      </c>
      <c r="G279" s="1">
        <v>10</v>
      </c>
      <c r="H279" s="1" t="s">
        <v>32</v>
      </c>
      <c r="I279" s="2">
        <v>66600000</v>
      </c>
      <c r="J279" s="2">
        <v>94037980</v>
      </c>
      <c r="K279" s="2">
        <v>0</v>
      </c>
      <c r="L279" s="2">
        <v>94037980</v>
      </c>
      <c r="M279" s="2">
        <v>0</v>
      </c>
      <c r="N279" s="2">
        <v>94037980</v>
      </c>
      <c r="O279" s="2">
        <v>23685738</v>
      </c>
      <c r="P279" s="2">
        <v>70352242</v>
      </c>
      <c r="Q279" s="2">
        <v>70352242</v>
      </c>
    </row>
    <row r="280" spans="1:17" x14ac:dyDescent="0.2">
      <c r="A280" s="1">
        <v>2026</v>
      </c>
      <c r="B280" s="1" t="s">
        <v>3510</v>
      </c>
      <c r="C280" s="1" t="s">
        <v>3507</v>
      </c>
      <c r="D280" s="1" t="s">
        <v>5242</v>
      </c>
      <c r="E280" s="1">
        <v>197</v>
      </c>
      <c r="F280" s="1" t="s">
        <v>1294</v>
      </c>
      <c r="G280" s="1">
        <v>10</v>
      </c>
      <c r="H280" s="1" t="s">
        <v>32</v>
      </c>
      <c r="I280" s="2">
        <v>217679975</v>
      </c>
      <c r="J280" s="2">
        <v>421165000</v>
      </c>
      <c r="K280" s="2">
        <v>0</v>
      </c>
      <c r="L280" s="2">
        <v>421165000</v>
      </c>
      <c r="M280" s="2">
        <v>4120000</v>
      </c>
      <c r="N280" s="2">
        <v>417045000</v>
      </c>
      <c r="O280" s="2">
        <v>153825002</v>
      </c>
      <c r="P280" s="2">
        <v>263219998</v>
      </c>
      <c r="Q280" s="2">
        <v>256819998</v>
      </c>
    </row>
    <row r="281" spans="1:17" x14ac:dyDescent="0.2">
      <c r="A281" s="1">
        <v>2026</v>
      </c>
      <c r="B281" s="1" t="s">
        <v>3510</v>
      </c>
      <c r="C281" s="1" t="s">
        <v>3504</v>
      </c>
      <c r="D281" s="1" t="s">
        <v>1739</v>
      </c>
      <c r="E281" s="1">
        <v>198</v>
      </c>
      <c r="F281" s="1" t="s">
        <v>1295</v>
      </c>
      <c r="G281" s="1">
        <v>10</v>
      </c>
      <c r="H281" s="1" t="s">
        <v>32</v>
      </c>
      <c r="I281" s="2">
        <v>167568300</v>
      </c>
      <c r="J281" s="2">
        <v>175729905</v>
      </c>
      <c r="K281" s="2">
        <v>0</v>
      </c>
      <c r="L281" s="2">
        <v>175729905</v>
      </c>
      <c r="M281" s="2">
        <v>0</v>
      </c>
      <c r="N281" s="2">
        <v>175729905</v>
      </c>
      <c r="O281" s="2">
        <v>58763642</v>
      </c>
      <c r="P281" s="2">
        <v>116966263</v>
      </c>
      <c r="Q281" s="2">
        <v>116966263</v>
      </c>
    </row>
    <row r="282" spans="1:17" x14ac:dyDescent="0.2">
      <c r="A282" s="1">
        <v>2026</v>
      </c>
      <c r="B282" s="1" t="s">
        <v>3510</v>
      </c>
      <c r="C282" s="1" t="s">
        <v>3498</v>
      </c>
      <c r="D282" s="1" t="s">
        <v>3505</v>
      </c>
      <c r="E282" s="1">
        <v>199</v>
      </c>
      <c r="F282" s="1" t="s">
        <v>1297</v>
      </c>
      <c r="G282" s="1">
        <v>10</v>
      </c>
      <c r="H282" s="1" t="s">
        <v>32</v>
      </c>
      <c r="I282" s="2">
        <v>1172253284</v>
      </c>
      <c r="J282" s="2">
        <v>1224025168</v>
      </c>
      <c r="K282" s="2">
        <v>0</v>
      </c>
      <c r="L282" s="2">
        <v>1224025168</v>
      </c>
      <c r="M282" s="2">
        <v>88083947</v>
      </c>
      <c r="N282" s="2">
        <v>1135941221</v>
      </c>
      <c r="O282" s="2">
        <v>284023350</v>
      </c>
      <c r="P282" s="2">
        <v>851917871</v>
      </c>
      <c r="Q282" s="2">
        <v>821469871</v>
      </c>
    </row>
    <row r="283" spans="1:17" x14ac:dyDescent="0.2">
      <c r="A283" s="1">
        <v>2026</v>
      </c>
      <c r="B283" s="1" t="s">
        <v>3510</v>
      </c>
      <c r="C283" s="1" t="s">
        <v>3498</v>
      </c>
      <c r="D283" s="1" t="s">
        <v>5243</v>
      </c>
      <c r="E283" s="1">
        <v>200</v>
      </c>
      <c r="F283" s="1" t="s">
        <v>1298</v>
      </c>
      <c r="G283" s="1">
        <v>10</v>
      </c>
      <c r="H283" s="1" t="s">
        <v>32</v>
      </c>
      <c r="I283" s="2">
        <v>653070780</v>
      </c>
      <c r="J283" s="2">
        <v>724424733</v>
      </c>
      <c r="K283" s="2">
        <v>0</v>
      </c>
      <c r="L283" s="2">
        <v>724424733</v>
      </c>
      <c r="M283" s="2">
        <v>67772289</v>
      </c>
      <c r="N283" s="2">
        <v>656652444</v>
      </c>
      <c r="O283" s="2">
        <v>100388027</v>
      </c>
      <c r="P283" s="2">
        <v>556264417</v>
      </c>
      <c r="Q283" s="2">
        <v>556264417</v>
      </c>
    </row>
    <row r="284" spans="1:17" x14ac:dyDescent="0.2">
      <c r="A284" s="1">
        <v>2026</v>
      </c>
      <c r="B284" s="1" t="s">
        <v>3510</v>
      </c>
      <c r="C284" s="1" t="s">
        <v>3498</v>
      </c>
      <c r="D284" s="1" t="s">
        <v>27199</v>
      </c>
      <c r="E284" s="1">
        <v>1003</v>
      </c>
      <c r="F284" s="1" t="s">
        <v>27200</v>
      </c>
      <c r="G284" s="1">
        <v>10</v>
      </c>
      <c r="H284" s="1" t="s">
        <v>32</v>
      </c>
      <c r="I284" s="2">
        <v>0</v>
      </c>
      <c r="J284" s="2">
        <v>83655036</v>
      </c>
      <c r="K284" s="2">
        <v>83655036</v>
      </c>
      <c r="L284" s="2">
        <v>0</v>
      </c>
      <c r="M284" s="2">
        <v>0</v>
      </c>
      <c r="N284" s="2">
        <v>0</v>
      </c>
      <c r="O284" s="2">
        <v>0</v>
      </c>
      <c r="P284" s="2">
        <v>0</v>
      </c>
      <c r="Q284" s="2">
        <v>0</v>
      </c>
    </row>
    <row r="285" spans="1:17" x14ac:dyDescent="0.2">
      <c r="A285" s="1">
        <v>2026</v>
      </c>
      <c r="B285" s="1" t="s">
        <v>3510</v>
      </c>
      <c r="C285" s="1" t="s">
        <v>3498</v>
      </c>
      <c r="D285" s="1" t="s">
        <v>3506</v>
      </c>
      <c r="E285" s="1">
        <v>201</v>
      </c>
      <c r="F285" s="1" t="s">
        <v>1299</v>
      </c>
      <c r="G285" s="1">
        <v>10</v>
      </c>
      <c r="H285" s="1" t="s">
        <v>32</v>
      </c>
      <c r="I285" s="2">
        <v>804505000</v>
      </c>
      <c r="J285" s="2">
        <v>1397312596</v>
      </c>
      <c r="K285" s="2">
        <v>0</v>
      </c>
      <c r="L285" s="2">
        <v>1397312596</v>
      </c>
      <c r="M285" s="2">
        <v>126444668</v>
      </c>
      <c r="N285" s="2">
        <v>1270867928</v>
      </c>
      <c r="O285" s="2">
        <v>233095907</v>
      </c>
      <c r="P285" s="2">
        <v>1037772021</v>
      </c>
      <c r="Q285" s="2">
        <v>1037772021</v>
      </c>
    </row>
    <row r="286" spans="1:17" x14ac:dyDescent="0.2">
      <c r="A286" s="1">
        <v>2026</v>
      </c>
      <c r="B286" s="1" t="s">
        <v>3510</v>
      </c>
      <c r="C286" s="1" t="s">
        <v>3504</v>
      </c>
      <c r="D286" s="1" t="s">
        <v>1293</v>
      </c>
      <c r="E286" s="1">
        <v>202</v>
      </c>
      <c r="F286" s="1" t="s">
        <v>1300</v>
      </c>
      <c r="G286" s="1">
        <v>10</v>
      </c>
      <c r="H286" s="1" t="s">
        <v>32</v>
      </c>
      <c r="I286" s="2">
        <v>45000000</v>
      </c>
      <c r="J286" s="2">
        <v>0</v>
      </c>
      <c r="K286" s="2">
        <v>0</v>
      </c>
      <c r="L286" s="2">
        <v>0</v>
      </c>
      <c r="M286" s="2">
        <v>0</v>
      </c>
      <c r="N286" s="2">
        <v>0</v>
      </c>
      <c r="O286" s="2">
        <v>0</v>
      </c>
      <c r="P286" s="2">
        <v>0</v>
      </c>
      <c r="Q286" s="2">
        <v>0</v>
      </c>
    </row>
    <row r="287" spans="1:17" x14ac:dyDescent="0.2">
      <c r="A287" s="1">
        <v>2026</v>
      </c>
      <c r="B287" s="1" t="s">
        <v>3510</v>
      </c>
      <c r="C287" s="1" t="s">
        <v>3507</v>
      </c>
      <c r="D287" s="1" t="s">
        <v>19570</v>
      </c>
      <c r="E287" s="1">
        <v>962</v>
      </c>
      <c r="F287" s="1" t="s">
        <v>19571</v>
      </c>
      <c r="G287" s="1">
        <v>10</v>
      </c>
      <c r="H287" s="1" t="s">
        <v>32</v>
      </c>
      <c r="I287" s="2">
        <v>0</v>
      </c>
      <c r="J287" s="2">
        <v>89997917</v>
      </c>
      <c r="K287" s="2">
        <v>0</v>
      </c>
      <c r="L287" s="2">
        <v>89997917</v>
      </c>
      <c r="M287" s="2">
        <v>0</v>
      </c>
      <c r="N287" s="2">
        <v>89997917</v>
      </c>
      <c r="O287" s="2">
        <v>75667237</v>
      </c>
      <c r="P287" s="2">
        <v>14330680</v>
      </c>
      <c r="Q287" s="2">
        <v>14330680</v>
      </c>
    </row>
    <row r="288" spans="1:17" x14ac:dyDescent="0.2">
      <c r="A288" s="1">
        <v>2026</v>
      </c>
      <c r="B288" s="1" t="s">
        <v>3510</v>
      </c>
      <c r="C288" s="1" t="s">
        <v>3507</v>
      </c>
      <c r="D288" s="1" t="s">
        <v>1296</v>
      </c>
      <c r="E288" s="1">
        <v>203</v>
      </c>
      <c r="F288" s="1" t="s">
        <v>5244</v>
      </c>
      <c r="G288" s="1">
        <v>10</v>
      </c>
      <c r="H288" s="1" t="s">
        <v>32</v>
      </c>
      <c r="I288" s="2">
        <v>796936665</v>
      </c>
      <c r="J288" s="2">
        <v>102900000</v>
      </c>
      <c r="K288" s="2">
        <v>0</v>
      </c>
      <c r="L288" s="2">
        <v>102900000</v>
      </c>
      <c r="M288" s="2">
        <v>0</v>
      </c>
      <c r="N288" s="2">
        <v>102900000</v>
      </c>
      <c r="O288" s="2">
        <v>34953334</v>
      </c>
      <c r="P288" s="2">
        <v>67946666</v>
      </c>
      <c r="Q288" s="2">
        <v>67946666</v>
      </c>
    </row>
    <row r="289" spans="1:17" x14ac:dyDescent="0.2">
      <c r="A289" s="1">
        <v>2026</v>
      </c>
      <c r="B289" s="1" t="s">
        <v>3510</v>
      </c>
      <c r="C289" s="1" t="s">
        <v>3507</v>
      </c>
      <c r="D289" s="1" t="s">
        <v>799</v>
      </c>
      <c r="E289" s="1">
        <v>204</v>
      </c>
      <c r="F289" s="1" t="s">
        <v>5245</v>
      </c>
      <c r="G289" s="1">
        <v>10</v>
      </c>
      <c r="H289" s="1" t="s">
        <v>32</v>
      </c>
      <c r="I289" s="2">
        <v>495682488</v>
      </c>
      <c r="J289" s="2">
        <v>431479746</v>
      </c>
      <c r="K289" s="2">
        <v>0</v>
      </c>
      <c r="L289" s="2">
        <v>431479746</v>
      </c>
      <c r="M289" s="2">
        <v>39300000</v>
      </c>
      <c r="N289" s="2">
        <v>392179746</v>
      </c>
      <c r="O289" s="2">
        <v>75893630</v>
      </c>
      <c r="P289" s="2">
        <v>316286116</v>
      </c>
      <c r="Q289" s="2">
        <v>303486116</v>
      </c>
    </row>
    <row r="290" spans="1:17" x14ac:dyDescent="0.2">
      <c r="A290" s="1">
        <v>2026</v>
      </c>
      <c r="B290" s="1" t="s">
        <v>3510</v>
      </c>
      <c r="C290" s="1" t="s">
        <v>3507</v>
      </c>
      <c r="D290" s="1" t="s">
        <v>800</v>
      </c>
      <c r="E290" s="1">
        <v>205</v>
      </c>
      <c r="F290" s="1" t="s">
        <v>5246</v>
      </c>
      <c r="G290" s="1">
        <v>10</v>
      </c>
      <c r="H290" s="1" t="s">
        <v>32</v>
      </c>
      <c r="I290" s="2">
        <v>173854860</v>
      </c>
      <c r="J290" s="2">
        <v>35927430</v>
      </c>
      <c r="K290" s="2">
        <v>0</v>
      </c>
      <c r="L290" s="2">
        <v>35927430</v>
      </c>
      <c r="M290" s="2">
        <v>0</v>
      </c>
      <c r="N290" s="2">
        <v>35927430</v>
      </c>
      <c r="O290" s="2">
        <v>199597</v>
      </c>
      <c r="P290" s="2">
        <v>35727833</v>
      </c>
      <c r="Q290" s="2">
        <v>35727833</v>
      </c>
    </row>
    <row r="291" spans="1:17" x14ac:dyDescent="0.2">
      <c r="A291" s="1">
        <v>2026</v>
      </c>
      <c r="B291" s="1" t="s">
        <v>3510</v>
      </c>
      <c r="C291" s="1" t="s">
        <v>3498</v>
      </c>
      <c r="D291" s="1" t="s">
        <v>5247</v>
      </c>
      <c r="E291" s="1">
        <v>206</v>
      </c>
      <c r="F291" s="1" t="s">
        <v>5248</v>
      </c>
      <c r="G291" s="1">
        <v>10</v>
      </c>
      <c r="H291" s="1" t="s">
        <v>32</v>
      </c>
      <c r="I291" s="2">
        <v>85828780</v>
      </c>
      <c r="J291" s="2">
        <v>85828780</v>
      </c>
      <c r="K291" s="2">
        <v>0</v>
      </c>
      <c r="L291" s="2">
        <v>85828780</v>
      </c>
      <c r="M291" s="2">
        <v>0</v>
      </c>
      <c r="N291" s="2">
        <v>85828780</v>
      </c>
      <c r="O291" s="2">
        <v>19946320</v>
      </c>
      <c r="P291" s="2">
        <v>65882460</v>
      </c>
      <c r="Q291" s="2">
        <v>56865110</v>
      </c>
    </row>
    <row r="292" spans="1:17" x14ac:dyDescent="0.2">
      <c r="A292" s="1">
        <v>2026</v>
      </c>
      <c r="B292" s="1" t="s">
        <v>3510</v>
      </c>
      <c r="C292" s="1" t="s">
        <v>3504</v>
      </c>
      <c r="D292" s="1" t="s">
        <v>2896</v>
      </c>
      <c r="E292" s="1">
        <v>207</v>
      </c>
      <c r="F292" s="1" t="s">
        <v>5249</v>
      </c>
      <c r="G292" s="1">
        <v>10</v>
      </c>
      <c r="H292" s="1" t="s">
        <v>32</v>
      </c>
      <c r="I292" s="2">
        <v>33622892</v>
      </c>
      <c r="J292" s="2">
        <v>0</v>
      </c>
      <c r="K292" s="2">
        <v>0</v>
      </c>
      <c r="L292" s="2">
        <v>0</v>
      </c>
      <c r="M292" s="2">
        <v>0</v>
      </c>
      <c r="N292" s="2">
        <v>0</v>
      </c>
      <c r="O292" s="2">
        <v>0</v>
      </c>
      <c r="P292" s="2">
        <v>0</v>
      </c>
      <c r="Q292" s="2">
        <v>0</v>
      </c>
    </row>
    <row r="293" spans="1:17" x14ac:dyDescent="0.2">
      <c r="A293" s="1">
        <v>2026</v>
      </c>
      <c r="B293" s="1" t="s">
        <v>920</v>
      </c>
      <c r="C293" s="1" t="s">
        <v>3495</v>
      </c>
      <c r="D293" s="1" t="s">
        <v>16866</v>
      </c>
      <c r="E293" s="1">
        <v>803</v>
      </c>
      <c r="F293" s="1" t="s">
        <v>16867</v>
      </c>
      <c r="G293" s="1">
        <v>10</v>
      </c>
      <c r="H293" s="1" t="s">
        <v>32</v>
      </c>
      <c r="I293" s="2">
        <v>0</v>
      </c>
      <c r="J293" s="2">
        <v>94543990</v>
      </c>
      <c r="K293" s="2">
        <v>0</v>
      </c>
      <c r="L293" s="2">
        <v>94543990</v>
      </c>
      <c r="M293" s="2">
        <v>55377045</v>
      </c>
      <c r="N293" s="2">
        <v>39166945</v>
      </c>
      <c r="O293" s="2">
        <v>0</v>
      </c>
      <c r="P293" s="2">
        <v>39166945</v>
      </c>
      <c r="Q293" s="2">
        <v>39166945</v>
      </c>
    </row>
    <row r="294" spans="1:17" x14ac:dyDescent="0.2">
      <c r="A294" s="1">
        <v>2026</v>
      </c>
      <c r="B294" s="1" t="s">
        <v>3510</v>
      </c>
      <c r="C294" s="1" t="s">
        <v>3498</v>
      </c>
      <c r="D294" s="1" t="s">
        <v>17823</v>
      </c>
      <c r="E294" s="1">
        <v>956</v>
      </c>
      <c r="F294" s="1" t="s">
        <v>17824</v>
      </c>
      <c r="G294" s="1">
        <v>25</v>
      </c>
      <c r="H294" s="1" t="s">
        <v>41</v>
      </c>
      <c r="I294" s="2">
        <v>0</v>
      </c>
      <c r="J294" s="2">
        <v>3623433</v>
      </c>
      <c r="K294" s="2">
        <v>3623433</v>
      </c>
      <c r="L294" s="2">
        <v>0</v>
      </c>
      <c r="M294" s="2">
        <v>0</v>
      </c>
      <c r="N294" s="2">
        <v>0</v>
      </c>
      <c r="O294" s="2">
        <v>0</v>
      </c>
      <c r="P294" s="2">
        <v>0</v>
      </c>
      <c r="Q294" s="2">
        <v>0</v>
      </c>
    </row>
    <row r="295" spans="1:17" x14ac:dyDescent="0.2">
      <c r="A295" s="1">
        <v>2026</v>
      </c>
      <c r="B295" s="1" t="s">
        <v>3510</v>
      </c>
      <c r="C295" s="1" t="s">
        <v>3498</v>
      </c>
      <c r="D295" s="1" t="s">
        <v>17825</v>
      </c>
      <c r="E295" s="1">
        <v>948</v>
      </c>
      <c r="F295" s="1" t="s">
        <v>17826</v>
      </c>
      <c r="G295" s="1">
        <v>60</v>
      </c>
      <c r="H295" s="1" t="s">
        <v>37</v>
      </c>
      <c r="I295" s="2">
        <v>0</v>
      </c>
      <c r="J295" s="2">
        <v>43092645</v>
      </c>
      <c r="K295" s="2">
        <v>0</v>
      </c>
      <c r="L295" s="2">
        <v>43092645</v>
      </c>
      <c r="M295" s="2">
        <v>0</v>
      </c>
      <c r="N295" s="2">
        <v>43092645</v>
      </c>
      <c r="O295" s="2">
        <v>26208281</v>
      </c>
      <c r="P295" s="2">
        <v>16884364</v>
      </c>
      <c r="Q295" s="2">
        <v>16884364</v>
      </c>
    </row>
    <row r="296" spans="1:17" x14ac:dyDescent="0.2">
      <c r="A296" s="1">
        <v>2026</v>
      </c>
      <c r="B296" s="1" t="s">
        <v>3510</v>
      </c>
      <c r="C296" s="1" t="s">
        <v>3498</v>
      </c>
      <c r="D296" s="1" t="s">
        <v>966</v>
      </c>
      <c r="E296" s="1">
        <v>208</v>
      </c>
      <c r="F296" s="1" t="s">
        <v>1302</v>
      </c>
      <c r="G296" s="1">
        <v>60</v>
      </c>
      <c r="H296" s="1" t="s">
        <v>37</v>
      </c>
      <c r="I296" s="2">
        <v>80400000</v>
      </c>
      <c r="J296" s="2">
        <v>80400000</v>
      </c>
      <c r="K296" s="2">
        <v>0</v>
      </c>
      <c r="L296" s="2">
        <v>80400000</v>
      </c>
      <c r="M296" s="2">
        <v>0</v>
      </c>
      <c r="N296" s="2">
        <v>80400000</v>
      </c>
      <c r="O296" s="2">
        <v>0</v>
      </c>
      <c r="P296" s="2">
        <v>80400000</v>
      </c>
      <c r="Q296" s="2">
        <v>80400000</v>
      </c>
    </row>
    <row r="297" spans="1:17" x14ac:dyDescent="0.2">
      <c r="A297" s="1">
        <v>2026</v>
      </c>
      <c r="B297" s="1" t="s">
        <v>3510</v>
      </c>
      <c r="C297" s="1" t="s">
        <v>3498</v>
      </c>
      <c r="D297" s="1" t="s">
        <v>17827</v>
      </c>
      <c r="E297" s="1">
        <v>949</v>
      </c>
      <c r="F297" s="1" t="s">
        <v>17828</v>
      </c>
      <c r="G297" s="1">
        <v>60</v>
      </c>
      <c r="H297" s="1" t="s">
        <v>37</v>
      </c>
      <c r="I297" s="2">
        <v>0</v>
      </c>
      <c r="J297" s="2">
        <v>92710000</v>
      </c>
      <c r="K297" s="2">
        <v>0</v>
      </c>
      <c r="L297" s="2">
        <v>92710000</v>
      </c>
      <c r="M297" s="2">
        <v>0</v>
      </c>
      <c r="N297" s="2">
        <v>92710000</v>
      </c>
      <c r="O297" s="2">
        <v>53123600</v>
      </c>
      <c r="P297" s="2">
        <v>39586400</v>
      </c>
      <c r="Q297" s="2">
        <v>31744400</v>
      </c>
    </row>
    <row r="298" spans="1:17" x14ac:dyDescent="0.2">
      <c r="A298" s="1">
        <v>2026</v>
      </c>
      <c r="B298" s="1" t="s">
        <v>3510</v>
      </c>
      <c r="C298" s="1" t="s">
        <v>3498</v>
      </c>
      <c r="D298" s="1" t="s">
        <v>21373</v>
      </c>
      <c r="E298" s="1">
        <v>979</v>
      </c>
      <c r="F298" s="1" t="s">
        <v>21374</v>
      </c>
      <c r="G298" s="1">
        <v>60</v>
      </c>
      <c r="H298" s="1" t="s">
        <v>37</v>
      </c>
      <c r="I298" s="2">
        <v>0</v>
      </c>
      <c r="J298" s="2">
        <v>200000000</v>
      </c>
      <c r="K298" s="2">
        <v>0</v>
      </c>
      <c r="L298" s="2">
        <v>200000000</v>
      </c>
      <c r="M298" s="2">
        <v>200000000</v>
      </c>
      <c r="N298" s="2">
        <v>0</v>
      </c>
      <c r="O298" s="2">
        <v>0</v>
      </c>
      <c r="P298" s="2">
        <v>0</v>
      </c>
      <c r="Q298" s="2">
        <v>0</v>
      </c>
    </row>
    <row r="299" spans="1:17" x14ac:dyDescent="0.2">
      <c r="A299" s="1">
        <v>2026</v>
      </c>
      <c r="B299" s="1" t="s">
        <v>3510</v>
      </c>
      <c r="C299" s="1" t="s">
        <v>3498</v>
      </c>
      <c r="D299" s="1" t="s">
        <v>21375</v>
      </c>
      <c r="E299" s="1">
        <v>980</v>
      </c>
      <c r="F299" s="1" t="s">
        <v>21376</v>
      </c>
      <c r="G299" s="1">
        <v>60</v>
      </c>
      <c r="H299" s="1" t="s">
        <v>37</v>
      </c>
      <c r="I299" s="2">
        <v>0</v>
      </c>
      <c r="J299" s="2">
        <v>287535084</v>
      </c>
      <c r="K299" s="2">
        <v>0</v>
      </c>
      <c r="L299" s="2">
        <v>287535084</v>
      </c>
      <c r="M299" s="2">
        <v>287535084</v>
      </c>
      <c r="N299" s="2">
        <v>0</v>
      </c>
      <c r="O299" s="2">
        <v>0</v>
      </c>
      <c r="P299" s="2">
        <v>0</v>
      </c>
      <c r="Q299" s="2">
        <v>0</v>
      </c>
    </row>
    <row r="300" spans="1:17" x14ac:dyDescent="0.2">
      <c r="A300" s="1">
        <v>2026</v>
      </c>
      <c r="B300" s="1" t="s">
        <v>3510</v>
      </c>
      <c r="C300" s="1" t="s">
        <v>3504</v>
      </c>
      <c r="D300" s="1" t="s">
        <v>2700</v>
      </c>
      <c r="E300" s="1">
        <v>209</v>
      </c>
      <c r="F300" s="1" t="s">
        <v>1303</v>
      </c>
      <c r="G300" s="1">
        <v>60</v>
      </c>
      <c r="H300" s="1" t="s">
        <v>37</v>
      </c>
      <c r="I300" s="2">
        <v>3823619368</v>
      </c>
      <c r="J300" s="2">
        <v>3823504592</v>
      </c>
      <c r="K300" s="2">
        <v>572547</v>
      </c>
      <c r="L300" s="2">
        <v>3822932045</v>
      </c>
      <c r="M300" s="2">
        <v>0</v>
      </c>
      <c r="N300" s="2">
        <v>3822932045</v>
      </c>
      <c r="O300" s="2">
        <v>3021997694</v>
      </c>
      <c r="P300" s="2">
        <v>800934351</v>
      </c>
      <c r="Q300" s="2">
        <v>800934351</v>
      </c>
    </row>
    <row r="301" spans="1:17" x14ac:dyDescent="0.2">
      <c r="A301" s="1">
        <v>2026</v>
      </c>
      <c r="B301" s="1" t="s">
        <v>3510</v>
      </c>
      <c r="C301" s="1" t="s">
        <v>3498</v>
      </c>
      <c r="D301" s="1" t="s">
        <v>1097</v>
      </c>
      <c r="E301" s="1">
        <v>210</v>
      </c>
      <c r="F301" s="1" t="s">
        <v>1304</v>
      </c>
      <c r="G301" s="1">
        <v>60</v>
      </c>
      <c r="H301" s="1" t="s">
        <v>37</v>
      </c>
      <c r="I301" s="2">
        <v>1069798729</v>
      </c>
      <c r="J301" s="2">
        <v>1069798729</v>
      </c>
      <c r="K301" s="2">
        <v>0</v>
      </c>
      <c r="L301" s="2">
        <v>1069798729</v>
      </c>
      <c r="M301" s="2">
        <v>0</v>
      </c>
      <c r="N301" s="2">
        <v>1069798729</v>
      </c>
      <c r="O301" s="2">
        <v>1069798729</v>
      </c>
      <c r="P301" s="2">
        <v>0</v>
      </c>
      <c r="Q301" s="2">
        <v>0</v>
      </c>
    </row>
    <row r="302" spans="1:17" x14ac:dyDescent="0.2">
      <c r="A302" s="1">
        <v>2026</v>
      </c>
      <c r="B302" s="1" t="s">
        <v>3510</v>
      </c>
      <c r="C302" s="1" t="s">
        <v>3507</v>
      </c>
      <c r="D302" s="1" t="s">
        <v>801</v>
      </c>
      <c r="E302" s="1">
        <v>211</v>
      </c>
      <c r="F302" s="1" t="s">
        <v>5250</v>
      </c>
      <c r="G302" s="1">
        <v>60</v>
      </c>
      <c r="H302" s="1" t="s">
        <v>37</v>
      </c>
      <c r="I302" s="2">
        <v>1418212962</v>
      </c>
      <c r="J302" s="2">
        <v>1418212962</v>
      </c>
      <c r="K302" s="2">
        <v>0</v>
      </c>
      <c r="L302" s="2">
        <v>1418212962</v>
      </c>
      <c r="M302" s="2">
        <v>0</v>
      </c>
      <c r="N302" s="2">
        <v>1418212962</v>
      </c>
      <c r="O302" s="2">
        <v>368832939</v>
      </c>
      <c r="P302" s="2">
        <v>1049380023</v>
      </c>
      <c r="Q302" s="2">
        <v>1049380023</v>
      </c>
    </row>
    <row r="303" spans="1:17" x14ac:dyDescent="0.2">
      <c r="A303" s="1">
        <v>2026</v>
      </c>
      <c r="B303" s="1" t="s">
        <v>3510</v>
      </c>
      <c r="C303" s="1" t="s">
        <v>3498</v>
      </c>
      <c r="D303" s="1" t="s">
        <v>15024</v>
      </c>
      <c r="E303" s="1">
        <v>664</v>
      </c>
      <c r="F303" s="1" t="s">
        <v>15025</v>
      </c>
      <c r="G303" s="1">
        <v>60</v>
      </c>
      <c r="H303" s="1" t="s">
        <v>37</v>
      </c>
      <c r="I303" s="2">
        <v>0</v>
      </c>
      <c r="J303" s="2">
        <v>763457572</v>
      </c>
      <c r="K303" s="2">
        <v>763457572</v>
      </c>
      <c r="L303" s="2">
        <v>0</v>
      </c>
      <c r="M303" s="2">
        <v>0</v>
      </c>
      <c r="N303" s="2">
        <v>0</v>
      </c>
      <c r="O303" s="2">
        <v>0</v>
      </c>
      <c r="P303" s="2">
        <v>0</v>
      </c>
      <c r="Q303" s="2">
        <v>0</v>
      </c>
    </row>
    <row r="304" spans="1:17" x14ac:dyDescent="0.2">
      <c r="A304" s="1">
        <v>2026</v>
      </c>
      <c r="B304" s="1" t="s">
        <v>3510</v>
      </c>
      <c r="C304" s="1" t="s">
        <v>3504</v>
      </c>
      <c r="D304" s="1" t="s">
        <v>15026</v>
      </c>
      <c r="E304" s="1">
        <v>709</v>
      </c>
      <c r="F304" s="1" t="s">
        <v>15027</v>
      </c>
      <c r="G304" s="1">
        <v>70</v>
      </c>
      <c r="H304" s="1" t="s">
        <v>51</v>
      </c>
      <c r="I304" s="2">
        <v>0</v>
      </c>
      <c r="J304" s="2">
        <v>578929200</v>
      </c>
      <c r="K304" s="2">
        <v>0</v>
      </c>
      <c r="L304" s="2">
        <v>578929200</v>
      </c>
      <c r="M304" s="2">
        <v>0</v>
      </c>
      <c r="N304" s="2">
        <v>578929200</v>
      </c>
      <c r="O304" s="2">
        <v>0</v>
      </c>
      <c r="P304" s="2">
        <v>578929200</v>
      </c>
      <c r="Q304" s="2">
        <v>578929200</v>
      </c>
    </row>
    <row r="305" spans="1:17" x14ac:dyDescent="0.2">
      <c r="A305" s="1">
        <v>2026</v>
      </c>
      <c r="B305" s="1" t="s">
        <v>3510</v>
      </c>
      <c r="C305" s="1" t="s">
        <v>3498</v>
      </c>
      <c r="D305" s="1" t="s">
        <v>15028</v>
      </c>
      <c r="E305" s="1">
        <v>665</v>
      </c>
      <c r="F305" s="1" t="s">
        <v>15029</v>
      </c>
      <c r="G305" s="1">
        <v>70</v>
      </c>
      <c r="H305" s="1" t="s">
        <v>51</v>
      </c>
      <c r="I305" s="2">
        <v>0</v>
      </c>
      <c r="J305" s="2">
        <v>0</v>
      </c>
      <c r="K305" s="2">
        <v>0</v>
      </c>
      <c r="L305" s="2">
        <v>0</v>
      </c>
      <c r="M305" s="2">
        <v>0</v>
      </c>
      <c r="N305" s="2">
        <v>0</v>
      </c>
      <c r="O305" s="2">
        <v>0</v>
      </c>
      <c r="P305" s="2">
        <v>0</v>
      </c>
      <c r="Q305" s="2">
        <v>0</v>
      </c>
    </row>
    <row r="306" spans="1:17" x14ac:dyDescent="0.2">
      <c r="A306" s="1">
        <v>2026</v>
      </c>
      <c r="B306" s="1" t="s">
        <v>3818</v>
      </c>
      <c r="C306" s="1" t="s">
        <v>3503</v>
      </c>
      <c r="D306" s="1" t="s">
        <v>15030</v>
      </c>
      <c r="E306" s="1">
        <v>666</v>
      </c>
      <c r="F306" s="1" t="s">
        <v>15031</v>
      </c>
      <c r="G306" s="1">
        <v>73</v>
      </c>
      <c r="H306" s="1" t="s">
        <v>52</v>
      </c>
      <c r="I306" s="2">
        <v>0</v>
      </c>
      <c r="J306" s="2">
        <v>2749360457</v>
      </c>
      <c r="K306" s="2">
        <v>0</v>
      </c>
      <c r="L306" s="2">
        <v>2749360457</v>
      </c>
      <c r="M306" s="2">
        <v>0</v>
      </c>
      <c r="N306" s="2">
        <v>2749360457</v>
      </c>
      <c r="O306" s="2">
        <v>2749360457</v>
      </c>
      <c r="P306" s="2">
        <v>0</v>
      </c>
      <c r="Q306" s="2">
        <v>0</v>
      </c>
    </row>
    <row r="307" spans="1:17" x14ac:dyDescent="0.2">
      <c r="A307" s="1">
        <v>2026</v>
      </c>
      <c r="B307" s="1" t="s">
        <v>3510</v>
      </c>
      <c r="C307" s="1" t="s">
        <v>3498</v>
      </c>
      <c r="D307" s="1" t="s">
        <v>17503</v>
      </c>
      <c r="E307" s="1">
        <v>862</v>
      </c>
      <c r="F307" s="1" t="s">
        <v>17504</v>
      </c>
      <c r="G307" s="1">
        <v>77</v>
      </c>
      <c r="H307" s="1" t="s">
        <v>17505</v>
      </c>
      <c r="I307" s="2">
        <v>0</v>
      </c>
      <c r="J307" s="2">
        <v>0</v>
      </c>
      <c r="K307" s="2">
        <v>0</v>
      </c>
      <c r="L307" s="2">
        <v>0</v>
      </c>
      <c r="M307" s="2">
        <v>0</v>
      </c>
      <c r="N307" s="2">
        <v>0</v>
      </c>
      <c r="O307" s="2">
        <v>0</v>
      </c>
      <c r="P307" s="2">
        <v>0</v>
      </c>
      <c r="Q307" s="2">
        <v>0</v>
      </c>
    </row>
    <row r="308" spans="1:17" x14ac:dyDescent="0.2">
      <c r="A308" s="1">
        <v>2026</v>
      </c>
      <c r="B308" s="1" t="s">
        <v>3510</v>
      </c>
      <c r="C308" s="1" t="s">
        <v>3498</v>
      </c>
      <c r="D308" s="1" t="s">
        <v>21377</v>
      </c>
      <c r="E308" s="1">
        <v>981</v>
      </c>
      <c r="F308" s="1" t="s">
        <v>21378</v>
      </c>
      <c r="G308" s="1">
        <v>77</v>
      </c>
      <c r="H308" s="1" t="s">
        <v>17505</v>
      </c>
      <c r="I308" s="2">
        <v>0</v>
      </c>
      <c r="J308" s="2">
        <v>12464916</v>
      </c>
      <c r="K308" s="2">
        <v>0</v>
      </c>
      <c r="L308" s="2">
        <v>12464916</v>
      </c>
      <c r="M308" s="2">
        <v>12464916</v>
      </c>
      <c r="N308" s="2">
        <v>0</v>
      </c>
      <c r="O308" s="2">
        <v>0</v>
      </c>
      <c r="P308" s="2">
        <v>0</v>
      </c>
      <c r="Q308" s="2">
        <v>0</v>
      </c>
    </row>
    <row r="309" spans="1:17" x14ac:dyDescent="0.2">
      <c r="A309" s="1">
        <v>2026</v>
      </c>
      <c r="B309" s="1" t="s">
        <v>920</v>
      </c>
      <c r="C309" s="1" t="s">
        <v>3495</v>
      </c>
      <c r="D309" s="1" t="s">
        <v>17506</v>
      </c>
      <c r="E309" s="1">
        <v>863</v>
      </c>
      <c r="F309" s="1" t="s">
        <v>17507</v>
      </c>
      <c r="G309" s="1">
        <v>80</v>
      </c>
      <c r="H309" s="1" t="s">
        <v>202</v>
      </c>
      <c r="I309" s="2">
        <v>0</v>
      </c>
      <c r="J309" s="2">
        <v>11041609</v>
      </c>
      <c r="K309" s="2">
        <v>0</v>
      </c>
      <c r="L309" s="2">
        <v>11041609</v>
      </c>
      <c r="M309" s="2">
        <v>11041609</v>
      </c>
      <c r="N309" s="2">
        <v>0</v>
      </c>
      <c r="O309" s="2">
        <v>0</v>
      </c>
      <c r="P309" s="2">
        <v>0</v>
      </c>
      <c r="Q309" s="2">
        <v>0</v>
      </c>
    </row>
    <row r="310" spans="1:17" x14ac:dyDescent="0.2">
      <c r="A310" s="1">
        <v>2026</v>
      </c>
      <c r="B310" s="1" t="s">
        <v>3510</v>
      </c>
      <c r="C310" s="1" t="s">
        <v>3498</v>
      </c>
      <c r="D310" s="1" t="s">
        <v>3182</v>
      </c>
      <c r="E310" s="1">
        <v>212</v>
      </c>
      <c r="F310" s="1" t="s">
        <v>1305</v>
      </c>
      <c r="G310" s="1">
        <v>81</v>
      </c>
      <c r="H310" s="1" t="s">
        <v>201</v>
      </c>
      <c r="I310" s="2">
        <v>720000000</v>
      </c>
      <c r="J310" s="2">
        <v>720000000</v>
      </c>
      <c r="K310" s="2">
        <v>18593008</v>
      </c>
      <c r="L310" s="2">
        <v>701406992</v>
      </c>
      <c r="M310" s="2">
        <v>0</v>
      </c>
      <c r="N310" s="2">
        <v>701406992</v>
      </c>
      <c r="O310" s="2">
        <v>280562797</v>
      </c>
      <c r="P310" s="2">
        <v>420844195</v>
      </c>
      <c r="Q310" s="2">
        <v>420844195</v>
      </c>
    </row>
    <row r="311" spans="1:17" x14ac:dyDescent="0.2">
      <c r="A311" s="1">
        <v>2026</v>
      </c>
      <c r="B311" s="1" t="s">
        <v>3510</v>
      </c>
      <c r="C311" s="1" t="s">
        <v>3498</v>
      </c>
      <c r="D311" s="1" t="s">
        <v>17829</v>
      </c>
      <c r="E311" s="1">
        <v>950</v>
      </c>
      <c r="F311" s="1" t="s">
        <v>17830</v>
      </c>
      <c r="G311" s="1">
        <v>81</v>
      </c>
      <c r="H311" s="1" t="s">
        <v>201</v>
      </c>
      <c r="I311" s="2">
        <v>0</v>
      </c>
      <c r="J311" s="2">
        <v>99903035</v>
      </c>
      <c r="K311" s="2">
        <v>57839861</v>
      </c>
      <c r="L311" s="2">
        <v>42063174</v>
      </c>
      <c r="M311" s="2">
        <v>0</v>
      </c>
      <c r="N311" s="2">
        <v>42063174</v>
      </c>
      <c r="O311" s="2">
        <v>24063174</v>
      </c>
      <c r="P311" s="2">
        <v>18000000</v>
      </c>
      <c r="Q311" s="2">
        <v>9000000</v>
      </c>
    </row>
    <row r="312" spans="1:17" x14ac:dyDescent="0.2">
      <c r="A312" s="1">
        <v>2026</v>
      </c>
      <c r="B312" s="1" t="s">
        <v>3510</v>
      </c>
      <c r="C312" s="1" t="s">
        <v>3504</v>
      </c>
      <c r="D312" s="1" t="s">
        <v>2799</v>
      </c>
      <c r="E312" s="1">
        <v>213</v>
      </c>
      <c r="F312" s="1" t="s">
        <v>1306</v>
      </c>
      <c r="G312" s="1">
        <v>81</v>
      </c>
      <c r="H312" s="1" t="s">
        <v>201</v>
      </c>
      <c r="I312" s="2">
        <v>1177400000</v>
      </c>
      <c r="J312" s="2">
        <v>1177400000</v>
      </c>
      <c r="K312" s="2">
        <v>0</v>
      </c>
      <c r="L312" s="2">
        <v>1177400000</v>
      </c>
      <c r="M312" s="2">
        <v>0</v>
      </c>
      <c r="N312" s="2">
        <v>1177400000</v>
      </c>
      <c r="O312" s="2">
        <v>1177400000</v>
      </c>
      <c r="P312" s="2">
        <v>0</v>
      </c>
      <c r="Q312" s="2">
        <v>0</v>
      </c>
    </row>
    <row r="313" spans="1:17" x14ac:dyDescent="0.2">
      <c r="A313" s="1">
        <v>2026</v>
      </c>
      <c r="B313" s="1" t="s">
        <v>3510</v>
      </c>
      <c r="C313" s="1" t="s">
        <v>3498</v>
      </c>
      <c r="D313" s="1" t="s">
        <v>1099</v>
      </c>
      <c r="E313" s="1">
        <v>214</v>
      </c>
      <c r="F313" s="1" t="s">
        <v>5251</v>
      </c>
      <c r="G313" s="1">
        <v>81</v>
      </c>
      <c r="H313" s="1" t="s">
        <v>201</v>
      </c>
      <c r="I313" s="2">
        <v>449712534</v>
      </c>
      <c r="J313" s="2">
        <v>449712534</v>
      </c>
      <c r="K313" s="2">
        <v>44500645</v>
      </c>
      <c r="L313" s="2">
        <v>405211889</v>
      </c>
      <c r="M313" s="2">
        <v>0</v>
      </c>
      <c r="N313" s="2">
        <v>405211889</v>
      </c>
      <c r="O313" s="2">
        <v>405211889</v>
      </c>
      <c r="P313" s="2">
        <v>0</v>
      </c>
      <c r="Q313" s="2">
        <v>0</v>
      </c>
    </row>
    <row r="314" spans="1:17" x14ac:dyDescent="0.2">
      <c r="A314" s="1">
        <v>2026</v>
      </c>
      <c r="B314" s="1" t="s">
        <v>3510</v>
      </c>
      <c r="C314" s="1" t="s">
        <v>3498</v>
      </c>
      <c r="D314" s="1" t="s">
        <v>3508</v>
      </c>
      <c r="E314" s="1">
        <v>215</v>
      </c>
      <c r="F314" s="1" t="s">
        <v>5252</v>
      </c>
      <c r="G314" s="1">
        <v>10</v>
      </c>
      <c r="H314" s="1" t="s">
        <v>32</v>
      </c>
      <c r="I314" s="2">
        <v>43200000</v>
      </c>
      <c r="J314" s="2">
        <v>0</v>
      </c>
      <c r="K314" s="2">
        <v>0</v>
      </c>
      <c r="L314" s="2">
        <v>0</v>
      </c>
      <c r="M314" s="2">
        <v>0</v>
      </c>
      <c r="N314" s="2">
        <v>0</v>
      </c>
      <c r="O314" s="2">
        <v>0</v>
      </c>
      <c r="P314" s="2">
        <v>0</v>
      </c>
      <c r="Q314" s="2">
        <v>0</v>
      </c>
    </row>
    <row r="315" spans="1:17" x14ac:dyDescent="0.2">
      <c r="A315" s="1">
        <v>2026</v>
      </c>
      <c r="B315" s="1" t="s">
        <v>3510</v>
      </c>
      <c r="C315" s="1" t="s">
        <v>3507</v>
      </c>
      <c r="D315" s="1" t="s">
        <v>5253</v>
      </c>
      <c r="E315" s="1">
        <v>216</v>
      </c>
      <c r="F315" s="1" t="s">
        <v>5254</v>
      </c>
      <c r="G315" s="1">
        <v>10</v>
      </c>
      <c r="H315" s="1" t="s">
        <v>32</v>
      </c>
      <c r="I315" s="2">
        <v>7565286855</v>
      </c>
      <c r="J315" s="2">
        <v>0</v>
      </c>
      <c r="K315" s="2">
        <v>0</v>
      </c>
      <c r="L315" s="2">
        <v>0</v>
      </c>
      <c r="M315" s="2">
        <v>0</v>
      </c>
      <c r="N315" s="2">
        <v>0</v>
      </c>
      <c r="O315" s="2">
        <v>0</v>
      </c>
      <c r="P315" s="2">
        <v>0</v>
      </c>
      <c r="Q315" s="2">
        <v>0</v>
      </c>
    </row>
    <row r="316" spans="1:17" x14ac:dyDescent="0.2">
      <c r="A316" s="1">
        <v>2026</v>
      </c>
      <c r="B316" s="1" t="s">
        <v>3510</v>
      </c>
      <c r="C316" s="1" t="s">
        <v>3507</v>
      </c>
      <c r="D316" s="1" t="s">
        <v>1317</v>
      </c>
      <c r="E316" s="1">
        <v>217</v>
      </c>
      <c r="F316" s="1" t="s">
        <v>1308</v>
      </c>
      <c r="G316" s="1">
        <v>10</v>
      </c>
      <c r="H316" s="1" t="s">
        <v>32</v>
      </c>
      <c r="I316" s="2">
        <v>1125566667</v>
      </c>
      <c r="J316" s="2">
        <v>1418926667</v>
      </c>
      <c r="K316" s="2">
        <v>0</v>
      </c>
      <c r="L316" s="2">
        <v>1418926667</v>
      </c>
      <c r="M316" s="2">
        <v>0</v>
      </c>
      <c r="N316" s="2">
        <v>1418926667</v>
      </c>
      <c r="O316" s="2">
        <v>416823333</v>
      </c>
      <c r="P316" s="2">
        <v>1002103334</v>
      </c>
      <c r="Q316" s="2">
        <v>963603334</v>
      </c>
    </row>
    <row r="317" spans="1:17" x14ac:dyDescent="0.2">
      <c r="A317" s="1">
        <v>2026</v>
      </c>
      <c r="B317" s="1" t="s">
        <v>3510</v>
      </c>
      <c r="C317" s="1" t="s">
        <v>3498</v>
      </c>
      <c r="D317" s="1" t="s">
        <v>802</v>
      </c>
      <c r="E317" s="1">
        <v>218</v>
      </c>
      <c r="F317" s="1" t="s">
        <v>1309</v>
      </c>
      <c r="G317" s="1">
        <v>10</v>
      </c>
      <c r="H317" s="1" t="s">
        <v>32</v>
      </c>
      <c r="I317" s="2">
        <v>93000000</v>
      </c>
      <c r="J317" s="2">
        <v>93000000</v>
      </c>
      <c r="K317" s="2">
        <v>0</v>
      </c>
      <c r="L317" s="2">
        <v>93000000</v>
      </c>
      <c r="M317" s="2">
        <v>5266667</v>
      </c>
      <c r="N317" s="2">
        <v>87733333</v>
      </c>
      <c r="O317" s="2">
        <v>0</v>
      </c>
      <c r="P317" s="2">
        <v>87733333</v>
      </c>
      <c r="Q317" s="2">
        <v>87733333</v>
      </c>
    </row>
    <row r="318" spans="1:17" x14ac:dyDescent="0.2">
      <c r="A318" s="1">
        <v>2026</v>
      </c>
      <c r="B318" s="1" t="s">
        <v>3510</v>
      </c>
      <c r="C318" s="1" t="s">
        <v>3498</v>
      </c>
      <c r="D318" s="1" t="s">
        <v>803</v>
      </c>
      <c r="E318" s="1">
        <v>219</v>
      </c>
      <c r="F318" s="1" t="s">
        <v>1310</v>
      </c>
      <c r="G318" s="1">
        <v>10</v>
      </c>
      <c r="H318" s="1" t="s">
        <v>32</v>
      </c>
      <c r="I318" s="2">
        <v>291191833</v>
      </c>
      <c r="J318" s="2">
        <v>219837880</v>
      </c>
      <c r="K318" s="2">
        <v>0</v>
      </c>
      <c r="L318" s="2">
        <v>219837880</v>
      </c>
      <c r="M318" s="2">
        <v>24411590</v>
      </c>
      <c r="N318" s="2">
        <v>195426290</v>
      </c>
      <c r="O318" s="2">
        <v>0</v>
      </c>
      <c r="P318" s="2">
        <v>195426290</v>
      </c>
      <c r="Q318" s="2">
        <v>195426290</v>
      </c>
    </row>
    <row r="319" spans="1:17" x14ac:dyDescent="0.2">
      <c r="A319" s="1">
        <v>2026</v>
      </c>
      <c r="B319" s="1" t="s">
        <v>3510</v>
      </c>
      <c r="C319" s="1" t="s">
        <v>3498</v>
      </c>
      <c r="D319" s="1" t="s">
        <v>15032</v>
      </c>
      <c r="E319" s="1">
        <v>741</v>
      </c>
      <c r="F319" s="1" t="s">
        <v>15033</v>
      </c>
      <c r="G319" s="1">
        <v>10</v>
      </c>
      <c r="H319" s="1" t="s">
        <v>32</v>
      </c>
      <c r="I319" s="2">
        <v>0</v>
      </c>
      <c r="J319" s="2">
        <v>0</v>
      </c>
      <c r="K319" s="2">
        <v>0</v>
      </c>
      <c r="L319" s="2">
        <v>0</v>
      </c>
      <c r="M319" s="2">
        <v>0</v>
      </c>
      <c r="N319" s="2">
        <v>0</v>
      </c>
      <c r="O319" s="2">
        <v>0</v>
      </c>
      <c r="P319" s="2">
        <v>0</v>
      </c>
      <c r="Q319" s="2">
        <v>0</v>
      </c>
    </row>
    <row r="320" spans="1:17" x14ac:dyDescent="0.2">
      <c r="A320" s="1">
        <v>2026</v>
      </c>
      <c r="B320" s="1" t="s">
        <v>3510</v>
      </c>
      <c r="C320" s="1" t="s">
        <v>3498</v>
      </c>
      <c r="D320" s="1" t="s">
        <v>3898</v>
      </c>
      <c r="E320" s="1">
        <v>220</v>
      </c>
      <c r="F320" s="1" t="s">
        <v>5255</v>
      </c>
      <c r="G320" s="1">
        <v>10</v>
      </c>
      <c r="H320" s="1" t="s">
        <v>32</v>
      </c>
      <c r="I320" s="2">
        <v>77523466</v>
      </c>
      <c r="J320" s="2">
        <v>192496378</v>
      </c>
      <c r="K320" s="2">
        <v>0</v>
      </c>
      <c r="L320" s="2">
        <v>192496378</v>
      </c>
      <c r="M320" s="2">
        <v>1</v>
      </c>
      <c r="N320" s="2">
        <v>192496377</v>
      </c>
      <c r="O320" s="2">
        <v>122899040</v>
      </c>
      <c r="P320" s="2">
        <v>69597337</v>
      </c>
      <c r="Q320" s="2">
        <v>69597337</v>
      </c>
    </row>
    <row r="321" spans="1:17" x14ac:dyDescent="0.2">
      <c r="A321" s="1">
        <v>2026</v>
      </c>
      <c r="B321" s="1" t="s">
        <v>3510</v>
      </c>
      <c r="C321" s="1" t="s">
        <v>3498</v>
      </c>
      <c r="D321" s="1" t="s">
        <v>3509</v>
      </c>
      <c r="E321" s="1">
        <v>221</v>
      </c>
      <c r="F321" s="1" t="s">
        <v>1313</v>
      </c>
      <c r="G321" s="1">
        <v>10</v>
      </c>
      <c r="H321" s="1" t="s">
        <v>32</v>
      </c>
      <c r="I321" s="2">
        <v>321515488</v>
      </c>
      <c r="J321" s="2">
        <v>141896567</v>
      </c>
      <c r="K321" s="2">
        <v>0</v>
      </c>
      <c r="L321" s="2">
        <v>141896567</v>
      </c>
      <c r="M321" s="2">
        <v>0</v>
      </c>
      <c r="N321" s="2">
        <v>141896567</v>
      </c>
      <c r="O321" s="2">
        <v>0</v>
      </c>
      <c r="P321" s="2">
        <v>141896567</v>
      </c>
      <c r="Q321" s="2">
        <v>141896567</v>
      </c>
    </row>
    <row r="322" spans="1:17" x14ac:dyDescent="0.2">
      <c r="A322" s="1">
        <v>2026</v>
      </c>
      <c r="B322" s="1" t="s">
        <v>3510</v>
      </c>
      <c r="C322" s="1" t="s">
        <v>3498</v>
      </c>
      <c r="D322" s="1" t="s">
        <v>2495</v>
      </c>
      <c r="E322" s="1">
        <v>222</v>
      </c>
      <c r="F322" s="1" t="s">
        <v>5256</v>
      </c>
      <c r="G322" s="1">
        <v>10</v>
      </c>
      <c r="H322" s="1" t="s">
        <v>32</v>
      </c>
      <c r="I322" s="2">
        <v>449397897</v>
      </c>
      <c r="J322" s="2">
        <v>449397897</v>
      </c>
      <c r="K322" s="2">
        <v>0</v>
      </c>
      <c r="L322" s="2">
        <v>449397897</v>
      </c>
      <c r="M322" s="2">
        <v>0</v>
      </c>
      <c r="N322" s="2">
        <v>449397897</v>
      </c>
      <c r="O322" s="2">
        <v>231260158</v>
      </c>
      <c r="P322" s="2">
        <v>218137739</v>
      </c>
      <c r="Q322" s="2">
        <v>218137739</v>
      </c>
    </row>
    <row r="323" spans="1:17" x14ac:dyDescent="0.2">
      <c r="A323" s="1">
        <v>2026</v>
      </c>
      <c r="B323" s="1" t="s">
        <v>3510</v>
      </c>
      <c r="C323" s="1" t="s">
        <v>3498</v>
      </c>
      <c r="D323" s="1" t="s">
        <v>939</v>
      </c>
      <c r="E323" s="1">
        <v>223</v>
      </c>
      <c r="F323" s="1" t="s">
        <v>5257</v>
      </c>
      <c r="G323" s="1">
        <v>10</v>
      </c>
      <c r="H323" s="1" t="s">
        <v>32</v>
      </c>
      <c r="I323" s="2">
        <v>49469949</v>
      </c>
      <c r="J323" s="2">
        <v>49469949</v>
      </c>
      <c r="K323" s="2">
        <v>49469949</v>
      </c>
      <c r="L323" s="2">
        <v>0</v>
      </c>
      <c r="M323" s="2">
        <v>0</v>
      </c>
      <c r="N323" s="2">
        <v>0</v>
      </c>
      <c r="O323" s="2">
        <v>0</v>
      </c>
      <c r="P323" s="2">
        <v>0</v>
      </c>
      <c r="Q323" s="2">
        <v>0</v>
      </c>
    </row>
    <row r="324" spans="1:17" x14ac:dyDescent="0.2">
      <c r="A324" s="1">
        <v>2026</v>
      </c>
      <c r="B324" s="1" t="s">
        <v>3510</v>
      </c>
      <c r="C324" s="1" t="s">
        <v>3507</v>
      </c>
      <c r="D324" s="1" t="s">
        <v>1321</v>
      </c>
      <c r="E324" s="1">
        <v>224</v>
      </c>
      <c r="F324" s="1" t="s">
        <v>1315</v>
      </c>
      <c r="G324" s="1">
        <v>10</v>
      </c>
      <c r="H324" s="1" t="s">
        <v>32</v>
      </c>
      <c r="I324" s="2">
        <v>707262438</v>
      </c>
      <c r="J324" s="2">
        <v>1178161667</v>
      </c>
      <c r="K324" s="2">
        <v>0</v>
      </c>
      <c r="L324" s="2">
        <v>1178161667</v>
      </c>
      <c r="M324" s="2">
        <v>33800000</v>
      </c>
      <c r="N324" s="2">
        <v>1144361667</v>
      </c>
      <c r="O324" s="2">
        <v>372174000</v>
      </c>
      <c r="P324" s="2">
        <v>772187667</v>
      </c>
      <c r="Q324" s="2">
        <v>755187667</v>
      </c>
    </row>
    <row r="325" spans="1:17" x14ac:dyDescent="0.2">
      <c r="A325" s="1">
        <v>2026</v>
      </c>
      <c r="B325" s="1" t="s">
        <v>3510</v>
      </c>
      <c r="C325" s="1" t="s">
        <v>3498</v>
      </c>
      <c r="D325" s="1" t="s">
        <v>15515</v>
      </c>
      <c r="E325" s="1">
        <v>746</v>
      </c>
      <c r="F325" s="1" t="s">
        <v>15516</v>
      </c>
      <c r="G325" s="1">
        <v>10</v>
      </c>
      <c r="H325" s="1" t="s">
        <v>32</v>
      </c>
      <c r="I325" s="2">
        <v>0</v>
      </c>
      <c r="J325" s="2">
        <v>169326628</v>
      </c>
      <c r="K325" s="2">
        <v>0</v>
      </c>
      <c r="L325" s="2">
        <v>169326628</v>
      </c>
      <c r="M325" s="2">
        <v>0</v>
      </c>
      <c r="N325" s="2">
        <v>169326628</v>
      </c>
      <c r="O325" s="2">
        <v>28221135</v>
      </c>
      <c r="P325" s="2">
        <v>141105493</v>
      </c>
      <c r="Q325" s="2">
        <v>141105493</v>
      </c>
    </row>
    <row r="326" spans="1:17" x14ac:dyDescent="0.2">
      <c r="A326" s="1">
        <v>2026</v>
      </c>
      <c r="B326" s="1" t="s">
        <v>3510</v>
      </c>
      <c r="C326" s="1" t="s">
        <v>3498</v>
      </c>
      <c r="D326" s="1" t="s">
        <v>1323</v>
      </c>
      <c r="E326" s="1">
        <v>225</v>
      </c>
      <c r="F326" s="1" t="s">
        <v>5258</v>
      </c>
      <c r="G326" s="1">
        <v>10</v>
      </c>
      <c r="H326" s="1" t="s">
        <v>32</v>
      </c>
      <c r="I326" s="2">
        <v>544534827</v>
      </c>
      <c r="J326" s="2">
        <v>381050660</v>
      </c>
      <c r="K326" s="2">
        <v>63753722</v>
      </c>
      <c r="L326" s="2">
        <v>317296938</v>
      </c>
      <c r="M326" s="2">
        <v>25427914</v>
      </c>
      <c r="N326" s="2">
        <v>291869024</v>
      </c>
      <c r="O326" s="2">
        <v>0</v>
      </c>
      <c r="P326" s="2">
        <v>291869024</v>
      </c>
      <c r="Q326" s="2">
        <v>291869024</v>
      </c>
    </row>
    <row r="327" spans="1:17" x14ac:dyDescent="0.2">
      <c r="A327" s="1">
        <v>2026</v>
      </c>
      <c r="B327" s="1" t="s">
        <v>3510</v>
      </c>
      <c r="C327" s="1" t="s">
        <v>3498</v>
      </c>
      <c r="D327" s="1" t="s">
        <v>15517</v>
      </c>
      <c r="E327" s="1">
        <v>755</v>
      </c>
      <c r="F327" s="1" t="s">
        <v>15518</v>
      </c>
      <c r="G327" s="1">
        <v>10</v>
      </c>
      <c r="H327" s="1" t="s">
        <v>32</v>
      </c>
      <c r="I327" s="2">
        <v>0</v>
      </c>
      <c r="J327" s="2">
        <v>104397344</v>
      </c>
      <c r="K327" s="2">
        <v>0</v>
      </c>
      <c r="L327" s="2">
        <v>104397344</v>
      </c>
      <c r="M327" s="2">
        <v>0</v>
      </c>
      <c r="N327" s="2">
        <v>104397344</v>
      </c>
      <c r="O327" s="2">
        <v>99385362</v>
      </c>
      <c r="P327" s="2">
        <v>5011982</v>
      </c>
      <c r="Q327" s="2">
        <v>5011982</v>
      </c>
    </row>
    <row r="328" spans="1:17" x14ac:dyDescent="0.2">
      <c r="A328" s="1">
        <v>2026</v>
      </c>
      <c r="B328" s="1" t="s">
        <v>3510</v>
      </c>
      <c r="C328" s="1" t="s">
        <v>3498</v>
      </c>
      <c r="D328" s="1" t="s">
        <v>1325</v>
      </c>
      <c r="E328" s="1">
        <v>226</v>
      </c>
      <c r="F328" s="1" t="s">
        <v>1316</v>
      </c>
      <c r="G328" s="1">
        <v>10</v>
      </c>
      <c r="H328" s="1" t="s">
        <v>32</v>
      </c>
      <c r="I328" s="2">
        <v>45000000</v>
      </c>
      <c r="J328" s="2">
        <v>42400000</v>
      </c>
      <c r="K328" s="2">
        <v>0</v>
      </c>
      <c r="L328" s="2">
        <v>42400000</v>
      </c>
      <c r="M328" s="2">
        <v>0</v>
      </c>
      <c r="N328" s="2">
        <v>42400000</v>
      </c>
      <c r="O328" s="2">
        <v>0</v>
      </c>
      <c r="P328" s="2">
        <v>42400000</v>
      </c>
      <c r="Q328" s="2">
        <v>42400000</v>
      </c>
    </row>
    <row r="329" spans="1:17" x14ac:dyDescent="0.2">
      <c r="A329" s="1">
        <v>2026</v>
      </c>
      <c r="B329" s="1" t="s">
        <v>3510</v>
      </c>
      <c r="C329" s="1" t="s">
        <v>3507</v>
      </c>
      <c r="D329" s="1" t="s">
        <v>1326</v>
      </c>
      <c r="E329" s="1">
        <v>227</v>
      </c>
      <c r="F329" s="1" t="s">
        <v>5259</v>
      </c>
      <c r="G329" s="1">
        <v>10</v>
      </c>
      <c r="H329" s="1" t="s">
        <v>32</v>
      </c>
      <c r="I329" s="2">
        <v>1073300000</v>
      </c>
      <c r="J329" s="2">
        <v>385250000</v>
      </c>
      <c r="K329" s="2">
        <v>0</v>
      </c>
      <c r="L329" s="2">
        <v>385250000</v>
      </c>
      <c r="M329" s="2">
        <v>0</v>
      </c>
      <c r="N329" s="2">
        <v>385250000</v>
      </c>
      <c r="O329" s="2">
        <v>154293333</v>
      </c>
      <c r="P329" s="2">
        <v>230956667</v>
      </c>
      <c r="Q329" s="2">
        <v>223956667</v>
      </c>
    </row>
    <row r="330" spans="1:17" x14ac:dyDescent="0.2">
      <c r="A330" s="1">
        <v>2026</v>
      </c>
      <c r="B330" s="1" t="s">
        <v>3510</v>
      </c>
      <c r="C330" s="1" t="s">
        <v>3498</v>
      </c>
      <c r="D330" s="1" t="s">
        <v>1327</v>
      </c>
      <c r="E330" s="1">
        <v>228</v>
      </c>
      <c r="F330" s="1" t="s">
        <v>5260</v>
      </c>
      <c r="G330" s="1">
        <v>10</v>
      </c>
      <c r="H330" s="1" t="s">
        <v>32</v>
      </c>
      <c r="I330" s="2">
        <v>533200000</v>
      </c>
      <c r="J330" s="2">
        <v>346216666</v>
      </c>
      <c r="K330" s="2">
        <v>0</v>
      </c>
      <c r="L330" s="2">
        <v>346216666</v>
      </c>
      <c r="M330" s="2">
        <v>0</v>
      </c>
      <c r="N330" s="2">
        <v>346216666</v>
      </c>
      <c r="O330" s="2">
        <v>7133334</v>
      </c>
      <c r="P330" s="2">
        <v>339083332</v>
      </c>
      <c r="Q330" s="2">
        <v>339083332</v>
      </c>
    </row>
    <row r="331" spans="1:17" x14ac:dyDescent="0.2">
      <c r="A331" s="1">
        <v>2026</v>
      </c>
      <c r="B331" s="1" t="s">
        <v>3510</v>
      </c>
      <c r="C331" s="1" t="s">
        <v>3507</v>
      </c>
      <c r="D331" s="1" t="s">
        <v>3314</v>
      </c>
      <c r="E331" s="1">
        <v>229</v>
      </c>
      <c r="F331" s="1" t="s">
        <v>1318</v>
      </c>
      <c r="G331" s="1">
        <v>10</v>
      </c>
      <c r="H331" s="1" t="s">
        <v>32</v>
      </c>
      <c r="I331" s="2">
        <v>242992556</v>
      </c>
      <c r="J331" s="2">
        <v>316713333</v>
      </c>
      <c r="K331" s="2">
        <v>0</v>
      </c>
      <c r="L331" s="2">
        <v>316713333</v>
      </c>
      <c r="M331" s="2">
        <v>21766667</v>
      </c>
      <c r="N331" s="2">
        <v>294946666</v>
      </c>
      <c r="O331" s="2">
        <v>152959999</v>
      </c>
      <c r="P331" s="2">
        <v>141986667</v>
      </c>
      <c r="Q331" s="2">
        <v>124720000</v>
      </c>
    </row>
    <row r="332" spans="1:17" x14ac:dyDescent="0.2">
      <c r="A332" s="1">
        <v>2026</v>
      </c>
      <c r="B332" s="1" t="s">
        <v>3510</v>
      </c>
      <c r="C332" s="1" t="s">
        <v>3507</v>
      </c>
      <c r="D332" s="1" t="s">
        <v>804</v>
      </c>
      <c r="E332" s="1">
        <v>230</v>
      </c>
      <c r="F332" s="1" t="s">
        <v>1319</v>
      </c>
      <c r="G332" s="1">
        <v>10</v>
      </c>
      <c r="H332" s="1" t="s">
        <v>32</v>
      </c>
      <c r="I332" s="2">
        <v>105915000</v>
      </c>
      <c r="J332" s="2">
        <v>51600000</v>
      </c>
      <c r="K332" s="2">
        <v>0</v>
      </c>
      <c r="L332" s="2">
        <v>51600000</v>
      </c>
      <c r="M332" s="2">
        <v>0</v>
      </c>
      <c r="N332" s="2">
        <v>51600000</v>
      </c>
      <c r="O332" s="2">
        <v>2006667</v>
      </c>
      <c r="P332" s="2">
        <v>49593333</v>
      </c>
      <c r="Q332" s="2">
        <v>49593333</v>
      </c>
    </row>
    <row r="333" spans="1:17" x14ac:dyDescent="0.2">
      <c r="A333" s="1">
        <v>2026</v>
      </c>
      <c r="B333" s="1" t="s">
        <v>3510</v>
      </c>
      <c r="C333" s="1" t="s">
        <v>3507</v>
      </c>
      <c r="D333" s="1" t="s">
        <v>805</v>
      </c>
      <c r="E333" s="1">
        <v>231</v>
      </c>
      <c r="F333" s="1" t="s">
        <v>1320</v>
      </c>
      <c r="G333" s="1">
        <v>10</v>
      </c>
      <c r="H333" s="1" t="s">
        <v>32</v>
      </c>
      <c r="I333" s="2">
        <v>1100355000</v>
      </c>
      <c r="J333" s="2">
        <v>662182928</v>
      </c>
      <c r="K333" s="2">
        <v>25032928</v>
      </c>
      <c r="L333" s="2">
        <v>637150000</v>
      </c>
      <c r="M333" s="2">
        <v>3000000</v>
      </c>
      <c r="N333" s="2">
        <v>634150000</v>
      </c>
      <c r="O333" s="2">
        <v>239760001</v>
      </c>
      <c r="P333" s="2">
        <v>394389999</v>
      </c>
      <c r="Q333" s="2">
        <v>382189999</v>
      </c>
    </row>
    <row r="334" spans="1:17" x14ac:dyDescent="0.2">
      <c r="A334" s="1">
        <v>2026</v>
      </c>
      <c r="B334" s="1" t="s">
        <v>3510</v>
      </c>
      <c r="C334" s="1" t="s">
        <v>3507</v>
      </c>
      <c r="D334" s="1" t="s">
        <v>806</v>
      </c>
      <c r="E334" s="1">
        <v>232</v>
      </c>
      <c r="F334" s="1" t="s">
        <v>1322</v>
      </c>
      <c r="G334" s="1">
        <v>10</v>
      </c>
      <c r="H334" s="1" t="s">
        <v>32</v>
      </c>
      <c r="I334" s="2">
        <v>365116666</v>
      </c>
      <c r="J334" s="2">
        <v>1129546666</v>
      </c>
      <c r="K334" s="2">
        <v>500000000</v>
      </c>
      <c r="L334" s="2">
        <v>629546666</v>
      </c>
      <c r="M334" s="2">
        <v>10750000</v>
      </c>
      <c r="N334" s="2">
        <v>618796666</v>
      </c>
      <c r="O334" s="2">
        <v>325056666</v>
      </c>
      <c r="P334" s="2">
        <v>293740000</v>
      </c>
      <c r="Q334" s="2">
        <v>282283333</v>
      </c>
    </row>
    <row r="335" spans="1:17" x14ac:dyDescent="0.2">
      <c r="A335" s="1">
        <v>2026</v>
      </c>
      <c r="B335" s="1" t="s">
        <v>3510</v>
      </c>
      <c r="C335" s="1" t="s">
        <v>3507</v>
      </c>
      <c r="D335" s="1" t="s">
        <v>3315</v>
      </c>
      <c r="E335" s="1">
        <v>233</v>
      </c>
      <c r="F335" s="1" t="s">
        <v>1324</v>
      </c>
      <c r="G335" s="1">
        <v>10</v>
      </c>
      <c r="H335" s="1" t="s">
        <v>32</v>
      </c>
      <c r="I335" s="2">
        <v>1082100000</v>
      </c>
      <c r="J335" s="2">
        <v>1035265920</v>
      </c>
      <c r="K335" s="2">
        <v>190635920</v>
      </c>
      <c r="L335" s="2">
        <v>844630000</v>
      </c>
      <c r="M335" s="2">
        <v>0</v>
      </c>
      <c r="N335" s="2">
        <v>844630000</v>
      </c>
      <c r="O335" s="2">
        <v>318070002</v>
      </c>
      <c r="P335" s="2">
        <v>526559998</v>
      </c>
      <c r="Q335" s="2">
        <v>484609998</v>
      </c>
    </row>
    <row r="336" spans="1:17" x14ac:dyDescent="0.2">
      <c r="A336" s="1">
        <v>2026</v>
      </c>
      <c r="B336" s="1" t="s">
        <v>3510</v>
      </c>
      <c r="C336" s="1" t="s">
        <v>3507</v>
      </c>
      <c r="D336" s="1" t="s">
        <v>3226</v>
      </c>
      <c r="E336" s="1">
        <v>234</v>
      </c>
      <c r="F336" s="1" t="s">
        <v>5261</v>
      </c>
      <c r="G336" s="1">
        <v>10</v>
      </c>
      <c r="H336" s="1" t="s">
        <v>32</v>
      </c>
      <c r="I336" s="2">
        <v>367568550</v>
      </c>
      <c r="J336" s="2">
        <v>380883316</v>
      </c>
      <c r="K336" s="2">
        <v>120131</v>
      </c>
      <c r="L336" s="2">
        <v>380763185</v>
      </c>
      <c r="M336" s="2">
        <v>0</v>
      </c>
      <c r="N336" s="2">
        <v>380763185</v>
      </c>
      <c r="O336" s="2">
        <v>285419107</v>
      </c>
      <c r="P336" s="2">
        <v>95344078</v>
      </c>
      <c r="Q336" s="2">
        <v>95344078</v>
      </c>
    </row>
    <row r="337" spans="1:17" x14ac:dyDescent="0.2">
      <c r="A337" s="1">
        <v>2026</v>
      </c>
      <c r="B337" s="1" t="s">
        <v>3816</v>
      </c>
      <c r="C337" s="1" t="s">
        <v>3496</v>
      </c>
      <c r="D337" s="1" t="s">
        <v>3227</v>
      </c>
      <c r="E337" s="1">
        <v>235</v>
      </c>
      <c r="F337" s="1" t="s">
        <v>5262</v>
      </c>
      <c r="G337" s="1">
        <v>10</v>
      </c>
      <c r="H337" s="1" t="s">
        <v>32</v>
      </c>
      <c r="I337" s="2">
        <v>266853167</v>
      </c>
      <c r="J337" s="2">
        <v>266792396</v>
      </c>
      <c r="K337" s="2">
        <v>0</v>
      </c>
      <c r="L337" s="2">
        <v>266792396</v>
      </c>
      <c r="M337" s="2">
        <v>0</v>
      </c>
      <c r="N337" s="2">
        <v>266792396</v>
      </c>
      <c r="O337" s="2">
        <v>0</v>
      </c>
      <c r="P337" s="2">
        <v>266792396</v>
      </c>
      <c r="Q337" s="2">
        <v>266792396</v>
      </c>
    </row>
    <row r="338" spans="1:17" x14ac:dyDescent="0.2">
      <c r="A338" s="1">
        <v>2026</v>
      </c>
      <c r="B338" s="1" t="s">
        <v>3816</v>
      </c>
      <c r="C338" s="1" t="s">
        <v>3496</v>
      </c>
      <c r="D338" s="1" t="s">
        <v>807</v>
      </c>
      <c r="E338" s="1">
        <v>236</v>
      </c>
      <c r="F338" s="1" t="s">
        <v>1328</v>
      </c>
      <c r="G338" s="1">
        <v>10</v>
      </c>
      <c r="H338" s="1" t="s">
        <v>32</v>
      </c>
      <c r="I338" s="2">
        <v>2022479000</v>
      </c>
      <c r="J338" s="2">
        <v>2134121150</v>
      </c>
      <c r="K338" s="2">
        <v>0</v>
      </c>
      <c r="L338" s="2">
        <v>2134121150</v>
      </c>
      <c r="M338" s="2">
        <v>11150506</v>
      </c>
      <c r="N338" s="2">
        <v>2122970644</v>
      </c>
      <c r="O338" s="2">
        <v>666600477</v>
      </c>
      <c r="P338" s="2">
        <v>1456370167</v>
      </c>
      <c r="Q338" s="2">
        <v>1404483500</v>
      </c>
    </row>
    <row r="339" spans="1:17" x14ac:dyDescent="0.2">
      <c r="A339" s="1">
        <v>2026</v>
      </c>
      <c r="B339" s="1" t="s">
        <v>3816</v>
      </c>
      <c r="C339" s="1" t="s">
        <v>3496</v>
      </c>
      <c r="D339" s="1" t="s">
        <v>1165</v>
      </c>
      <c r="E339" s="1">
        <v>237</v>
      </c>
      <c r="F339" s="1" t="s">
        <v>5263</v>
      </c>
      <c r="G339" s="1">
        <v>10</v>
      </c>
      <c r="H339" s="1" t="s">
        <v>32</v>
      </c>
      <c r="I339" s="2">
        <v>276250000</v>
      </c>
      <c r="J339" s="2">
        <v>133200000</v>
      </c>
      <c r="K339" s="2">
        <v>15000000</v>
      </c>
      <c r="L339" s="2">
        <v>118200000</v>
      </c>
      <c r="M339" s="2">
        <v>4320000</v>
      </c>
      <c r="N339" s="2">
        <v>113880000</v>
      </c>
      <c r="O339" s="2">
        <v>0</v>
      </c>
      <c r="P339" s="2">
        <v>113880000</v>
      </c>
      <c r="Q339" s="2">
        <v>113880000</v>
      </c>
    </row>
    <row r="340" spans="1:17" x14ac:dyDescent="0.2">
      <c r="A340" s="1">
        <v>2026</v>
      </c>
      <c r="B340" s="1" t="s">
        <v>3816</v>
      </c>
      <c r="C340" s="1" t="s">
        <v>3496</v>
      </c>
      <c r="D340" s="1" t="s">
        <v>808</v>
      </c>
      <c r="E340" s="1">
        <v>238</v>
      </c>
      <c r="F340" s="1" t="s">
        <v>5264</v>
      </c>
      <c r="G340" s="1">
        <v>10</v>
      </c>
      <c r="H340" s="1" t="s">
        <v>32</v>
      </c>
      <c r="I340" s="2">
        <v>4628820823</v>
      </c>
      <c r="J340" s="2">
        <v>4628820823</v>
      </c>
      <c r="K340" s="2">
        <v>0</v>
      </c>
      <c r="L340" s="2">
        <v>4628820823</v>
      </c>
      <c r="M340" s="2">
        <v>0</v>
      </c>
      <c r="N340" s="2">
        <v>4628820823</v>
      </c>
      <c r="O340" s="2">
        <v>2531422234</v>
      </c>
      <c r="P340" s="2">
        <v>2097398589</v>
      </c>
      <c r="Q340" s="2">
        <v>2097398589</v>
      </c>
    </row>
    <row r="341" spans="1:17" x14ac:dyDescent="0.2">
      <c r="A341" s="1">
        <v>2026</v>
      </c>
      <c r="B341" s="1" t="s">
        <v>3510</v>
      </c>
      <c r="C341" s="1" t="s">
        <v>3507</v>
      </c>
      <c r="D341" s="1" t="s">
        <v>809</v>
      </c>
      <c r="E341" s="1">
        <v>239</v>
      </c>
      <c r="F341" s="1" t="s">
        <v>5265</v>
      </c>
      <c r="G341" s="1">
        <v>10</v>
      </c>
      <c r="H341" s="1" t="s">
        <v>32</v>
      </c>
      <c r="I341" s="2">
        <v>270000000</v>
      </c>
      <c r="J341" s="2">
        <v>0</v>
      </c>
      <c r="K341" s="2">
        <v>0</v>
      </c>
      <c r="L341" s="2">
        <v>0</v>
      </c>
      <c r="M341" s="2">
        <v>0</v>
      </c>
      <c r="N341" s="2">
        <v>0</v>
      </c>
      <c r="O341" s="2">
        <v>0</v>
      </c>
      <c r="P341" s="2">
        <v>0</v>
      </c>
      <c r="Q341" s="2">
        <v>0</v>
      </c>
    </row>
    <row r="342" spans="1:17" x14ac:dyDescent="0.2">
      <c r="A342" s="1">
        <v>2026</v>
      </c>
      <c r="B342" s="1" t="s">
        <v>3510</v>
      </c>
      <c r="C342" s="1" t="s">
        <v>3507</v>
      </c>
      <c r="D342" s="1" t="s">
        <v>18163</v>
      </c>
      <c r="E342" s="1">
        <v>957</v>
      </c>
      <c r="F342" s="1" t="s">
        <v>18164</v>
      </c>
      <c r="G342" s="1">
        <v>10</v>
      </c>
      <c r="H342" s="1" t="s">
        <v>32</v>
      </c>
      <c r="I342" s="2">
        <v>0</v>
      </c>
      <c r="J342" s="2">
        <v>0</v>
      </c>
      <c r="K342" s="2">
        <v>0</v>
      </c>
      <c r="L342" s="2">
        <v>0</v>
      </c>
      <c r="M342" s="2">
        <v>0</v>
      </c>
      <c r="N342" s="2">
        <v>0</v>
      </c>
      <c r="O342" s="2">
        <v>0</v>
      </c>
      <c r="P342" s="2">
        <v>0</v>
      </c>
      <c r="Q342" s="2">
        <v>0</v>
      </c>
    </row>
    <row r="343" spans="1:17" x14ac:dyDescent="0.2">
      <c r="A343" s="1">
        <v>2026</v>
      </c>
      <c r="B343" s="1" t="s">
        <v>3818</v>
      </c>
      <c r="C343" s="1" t="s">
        <v>921</v>
      </c>
      <c r="D343" s="1" t="s">
        <v>17831</v>
      </c>
      <c r="E343" s="1">
        <v>933</v>
      </c>
      <c r="F343" s="1" t="s">
        <v>17832</v>
      </c>
      <c r="G343" s="1">
        <v>10</v>
      </c>
      <c r="H343" s="1" t="s">
        <v>32</v>
      </c>
      <c r="I343" s="2">
        <v>0</v>
      </c>
      <c r="J343" s="2">
        <v>250659671</v>
      </c>
      <c r="K343" s="2">
        <v>250659671</v>
      </c>
      <c r="L343" s="2">
        <v>0</v>
      </c>
      <c r="M343" s="2">
        <v>0</v>
      </c>
      <c r="N343" s="2">
        <v>0</v>
      </c>
      <c r="O343" s="2">
        <v>0</v>
      </c>
      <c r="P343" s="2">
        <v>0</v>
      </c>
      <c r="Q343" s="2">
        <v>0</v>
      </c>
    </row>
    <row r="344" spans="1:17" x14ac:dyDescent="0.2">
      <c r="A344" s="1">
        <v>2026</v>
      </c>
      <c r="B344" s="1" t="s">
        <v>3818</v>
      </c>
      <c r="C344" s="1" t="s">
        <v>921</v>
      </c>
      <c r="D344" s="1" t="s">
        <v>1330</v>
      </c>
      <c r="E344" s="1">
        <v>240</v>
      </c>
      <c r="F344" s="1" t="s">
        <v>5266</v>
      </c>
      <c r="G344" s="1">
        <v>10</v>
      </c>
      <c r="H344" s="1" t="s">
        <v>32</v>
      </c>
      <c r="I344" s="2">
        <v>300000000</v>
      </c>
      <c r="J344" s="2">
        <v>252691880</v>
      </c>
      <c r="K344" s="2">
        <v>56864305</v>
      </c>
      <c r="L344" s="2">
        <v>195827575</v>
      </c>
      <c r="M344" s="2">
        <v>0</v>
      </c>
      <c r="N344" s="2">
        <v>195827575</v>
      </c>
      <c r="O344" s="2">
        <v>65639132</v>
      </c>
      <c r="P344" s="2">
        <v>130188443</v>
      </c>
      <c r="Q344" s="2">
        <v>130188443</v>
      </c>
    </row>
    <row r="345" spans="1:17" x14ac:dyDescent="0.2">
      <c r="A345" s="1">
        <v>2026</v>
      </c>
      <c r="B345" s="1" t="s">
        <v>3818</v>
      </c>
      <c r="C345" s="1" t="s">
        <v>921</v>
      </c>
      <c r="D345" s="1" t="s">
        <v>1331</v>
      </c>
      <c r="E345" s="1">
        <v>241</v>
      </c>
      <c r="F345" s="1" t="s">
        <v>5267</v>
      </c>
      <c r="G345" s="1">
        <v>10</v>
      </c>
      <c r="H345" s="1" t="s">
        <v>32</v>
      </c>
      <c r="I345" s="2">
        <v>50000000</v>
      </c>
      <c r="J345" s="2">
        <v>50000000</v>
      </c>
      <c r="K345" s="2">
        <v>22411250</v>
      </c>
      <c r="L345" s="2">
        <v>27588750</v>
      </c>
      <c r="M345" s="2">
        <v>10546878</v>
      </c>
      <c r="N345" s="2">
        <v>17041872</v>
      </c>
      <c r="O345" s="2">
        <v>707600</v>
      </c>
      <c r="P345" s="2">
        <v>16334272</v>
      </c>
      <c r="Q345" s="2">
        <v>15598902</v>
      </c>
    </row>
    <row r="346" spans="1:17" x14ac:dyDescent="0.2">
      <c r="A346" s="1">
        <v>2026</v>
      </c>
      <c r="B346" s="1" t="s">
        <v>3818</v>
      </c>
      <c r="C346" s="1" t="s">
        <v>921</v>
      </c>
      <c r="D346" s="1" t="s">
        <v>810</v>
      </c>
      <c r="E346" s="1">
        <v>242</v>
      </c>
      <c r="F346" s="1" t="s">
        <v>5268</v>
      </c>
      <c r="G346" s="1">
        <v>10</v>
      </c>
      <c r="H346" s="1" t="s">
        <v>32</v>
      </c>
      <c r="I346" s="2">
        <v>2750389837</v>
      </c>
      <c r="J346" s="2">
        <v>7605275133</v>
      </c>
      <c r="K346" s="2">
        <v>0</v>
      </c>
      <c r="L346" s="2">
        <v>7605275133</v>
      </c>
      <c r="M346" s="2">
        <v>2982378218</v>
      </c>
      <c r="N346" s="2">
        <v>4622896915</v>
      </c>
      <c r="O346" s="2">
        <v>2062286887</v>
      </c>
      <c r="P346" s="2">
        <v>2560610028</v>
      </c>
      <c r="Q346" s="2">
        <v>2560610028</v>
      </c>
    </row>
    <row r="347" spans="1:17" x14ac:dyDescent="0.2">
      <c r="A347" s="1">
        <v>2026</v>
      </c>
      <c r="B347" s="1" t="s">
        <v>3510</v>
      </c>
      <c r="C347" s="1" t="s">
        <v>3507</v>
      </c>
      <c r="D347" s="1" t="s">
        <v>2897</v>
      </c>
      <c r="E347" s="1">
        <v>243</v>
      </c>
      <c r="F347" s="1" t="s">
        <v>5269</v>
      </c>
      <c r="G347" s="1">
        <v>10</v>
      </c>
      <c r="H347" s="1" t="s">
        <v>32</v>
      </c>
      <c r="I347" s="2">
        <v>100000000</v>
      </c>
      <c r="J347" s="2">
        <v>0</v>
      </c>
      <c r="K347" s="2">
        <v>0</v>
      </c>
      <c r="L347" s="2">
        <v>0</v>
      </c>
      <c r="M347" s="2">
        <v>0</v>
      </c>
      <c r="N347" s="2">
        <v>0</v>
      </c>
      <c r="O347" s="2">
        <v>0</v>
      </c>
      <c r="P347" s="2">
        <v>0</v>
      </c>
      <c r="Q347" s="2">
        <v>0</v>
      </c>
    </row>
    <row r="348" spans="1:17" x14ac:dyDescent="0.2">
      <c r="A348" s="1">
        <v>2026</v>
      </c>
      <c r="B348" s="1" t="s">
        <v>920</v>
      </c>
      <c r="C348" s="1" t="s">
        <v>3495</v>
      </c>
      <c r="D348" s="1" t="s">
        <v>16868</v>
      </c>
      <c r="E348" s="1">
        <v>804</v>
      </c>
      <c r="F348" s="1" t="s">
        <v>16869</v>
      </c>
      <c r="G348" s="1">
        <v>10</v>
      </c>
      <c r="H348" s="1" t="s">
        <v>32</v>
      </c>
      <c r="I348" s="2">
        <v>0</v>
      </c>
      <c r="J348" s="2">
        <v>157163346</v>
      </c>
      <c r="K348" s="2">
        <v>0</v>
      </c>
      <c r="L348" s="2">
        <v>157163346</v>
      </c>
      <c r="M348" s="2">
        <v>66626152</v>
      </c>
      <c r="N348" s="2">
        <v>90537194</v>
      </c>
      <c r="O348" s="2">
        <v>0</v>
      </c>
      <c r="P348" s="2">
        <v>90537194</v>
      </c>
      <c r="Q348" s="2">
        <v>90537194</v>
      </c>
    </row>
    <row r="349" spans="1:17" x14ac:dyDescent="0.2">
      <c r="A349" s="1">
        <v>2026</v>
      </c>
      <c r="B349" s="1" t="s">
        <v>3510</v>
      </c>
      <c r="C349" s="1" t="s">
        <v>3498</v>
      </c>
      <c r="D349" s="1" t="s">
        <v>3694</v>
      </c>
      <c r="E349" s="1">
        <v>244</v>
      </c>
      <c r="F349" s="1" t="s">
        <v>5270</v>
      </c>
      <c r="G349" s="1">
        <v>16</v>
      </c>
      <c r="H349" s="1" t="s">
        <v>333</v>
      </c>
      <c r="I349" s="2">
        <v>152097648</v>
      </c>
      <c r="J349" s="2">
        <v>152097648</v>
      </c>
      <c r="K349" s="2">
        <v>0</v>
      </c>
      <c r="L349" s="2">
        <v>152097648</v>
      </c>
      <c r="M349" s="2">
        <v>129089148</v>
      </c>
      <c r="N349" s="2">
        <v>23008500</v>
      </c>
      <c r="O349" s="2">
        <v>20111133</v>
      </c>
      <c r="P349" s="2">
        <v>2897367</v>
      </c>
      <c r="Q349" s="2">
        <v>2897367</v>
      </c>
    </row>
    <row r="350" spans="1:17" x14ac:dyDescent="0.2">
      <c r="A350" s="1">
        <v>2026</v>
      </c>
      <c r="B350" s="1" t="s">
        <v>3818</v>
      </c>
      <c r="C350" s="1" t="s">
        <v>3503</v>
      </c>
      <c r="D350" s="1" t="s">
        <v>967</v>
      </c>
      <c r="E350" s="1">
        <v>245</v>
      </c>
      <c r="F350" s="1" t="s">
        <v>5271</v>
      </c>
      <c r="G350" s="1">
        <v>23</v>
      </c>
      <c r="H350" s="1" t="s">
        <v>50</v>
      </c>
      <c r="I350" s="2">
        <v>1473919657</v>
      </c>
      <c r="J350" s="2">
        <v>1473919657</v>
      </c>
      <c r="K350" s="2">
        <v>0</v>
      </c>
      <c r="L350" s="2">
        <v>1473919657</v>
      </c>
      <c r="M350" s="2">
        <v>0</v>
      </c>
      <c r="N350" s="2">
        <v>1473919657</v>
      </c>
      <c r="O350" s="2">
        <v>1473919657</v>
      </c>
      <c r="P350" s="2">
        <v>0</v>
      </c>
      <c r="Q350" s="2">
        <v>0</v>
      </c>
    </row>
    <row r="351" spans="1:17" x14ac:dyDescent="0.2">
      <c r="A351" s="1">
        <v>2026</v>
      </c>
      <c r="B351" s="1" t="s">
        <v>3818</v>
      </c>
      <c r="C351" s="1" t="s">
        <v>3503</v>
      </c>
      <c r="D351" s="1" t="s">
        <v>968</v>
      </c>
      <c r="E351" s="1">
        <v>246</v>
      </c>
      <c r="F351" s="1" t="s">
        <v>5272</v>
      </c>
      <c r="G351" s="1">
        <v>23</v>
      </c>
      <c r="H351" s="1" t="s">
        <v>50</v>
      </c>
      <c r="I351" s="2">
        <v>12994392087</v>
      </c>
      <c r="J351" s="2">
        <v>14446939359</v>
      </c>
      <c r="K351" s="2">
        <v>1019294785</v>
      </c>
      <c r="L351" s="2">
        <v>13427644574</v>
      </c>
      <c r="M351" s="2">
        <v>0</v>
      </c>
      <c r="N351" s="2">
        <v>13427644574</v>
      </c>
      <c r="O351" s="2">
        <v>13427644574</v>
      </c>
      <c r="P351" s="2">
        <v>0</v>
      </c>
      <c r="Q351" s="2">
        <v>0</v>
      </c>
    </row>
    <row r="352" spans="1:17" x14ac:dyDescent="0.2">
      <c r="A352" s="1">
        <v>2026</v>
      </c>
      <c r="B352" s="1" t="s">
        <v>3818</v>
      </c>
      <c r="C352" s="1" t="s">
        <v>3503</v>
      </c>
      <c r="D352" s="1" t="s">
        <v>1332</v>
      </c>
      <c r="E352" s="1">
        <v>247</v>
      </c>
      <c r="F352" s="1" t="s">
        <v>5273</v>
      </c>
      <c r="G352" s="1">
        <v>23</v>
      </c>
      <c r="H352" s="1" t="s">
        <v>50</v>
      </c>
      <c r="I352" s="2">
        <v>12500000000</v>
      </c>
      <c r="J352" s="2">
        <v>1449442106</v>
      </c>
      <c r="K352" s="2">
        <v>1449442106</v>
      </c>
      <c r="L352" s="2">
        <v>0</v>
      </c>
      <c r="M352" s="2">
        <v>0</v>
      </c>
      <c r="N352" s="2">
        <v>0</v>
      </c>
      <c r="O352" s="2">
        <v>0</v>
      </c>
      <c r="P352" s="2">
        <v>0</v>
      </c>
      <c r="Q352" s="2">
        <v>0</v>
      </c>
    </row>
    <row r="353" spans="1:17" x14ac:dyDescent="0.2">
      <c r="A353" s="1">
        <v>2026</v>
      </c>
      <c r="B353" s="1" t="s">
        <v>3818</v>
      </c>
      <c r="C353" s="1" t="s">
        <v>3503</v>
      </c>
      <c r="D353" s="1" t="s">
        <v>1180</v>
      </c>
      <c r="E353" s="1">
        <v>248</v>
      </c>
      <c r="F353" s="1" t="s">
        <v>5274</v>
      </c>
      <c r="G353" s="1">
        <v>23</v>
      </c>
      <c r="H353" s="1" t="s">
        <v>50</v>
      </c>
      <c r="I353" s="2">
        <v>1500000000</v>
      </c>
      <c r="J353" s="2">
        <v>1500000000</v>
      </c>
      <c r="K353" s="2">
        <v>1500000000</v>
      </c>
      <c r="L353" s="2">
        <v>0</v>
      </c>
      <c r="M353" s="2">
        <v>0</v>
      </c>
      <c r="N353" s="2">
        <v>0</v>
      </c>
      <c r="O353" s="2">
        <v>0</v>
      </c>
      <c r="P353" s="2">
        <v>0</v>
      </c>
      <c r="Q353" s="2">
        <v>0</v>
      </c>
    </row>
    <row r="354" spans="1:17" x14ac:dyDescent="0.2">
      <c r="A354" s="1">
        <v>2026</v>
      </c>
      <c r="B354" s="1" t="s">
        <v>3818</v>
      </c>
      <c r="C354" s="1" t="s">
        <v>3503</v>
      </c>
      <c r="D354" s="1" t="s">
        <v>811</v>
      </c>
      <c r="E354" s="1">
        <v>249</v>
      </c>
      <c r="F354" s="1" t="s">
        <v>5275</v>
      </c>
      <c r="G354" s="1">
        <v>23</v>
      </c>
      <c r="H354" s="1" t="s">
        <v>50</v>
      </c>
      <c r="I354" s="2">
        <v>15000000000</v>
      </c>
      <c r="J354" s="2">
        <v>15000000000</v>
      </c>
      <c r="K354" s="2">
        <v>14405790044</v>
      </c>
      <c r="L354" s="2">
        <v>594209956</v>
      </c>
      <c r="M354" s="2">
        <v>199878665</v>
      </c>
      <c r="N354" s="2">
        <v>394331291</v>
      </c>
      <c r="O354" s="2">
        <v>0</v>
      </c>
      <c r="P354" s="2">
        <v>394331291</v>
      </c>
      <c r="Q354" s="2">
        <v>394331291</v>
      </c>
    </row>
    <row r="355" spans="1:17" x14ac:dyDescent="0.2">
      <c r="A355" s="1">
        <v>2026</v>
      </c>
      <c r="B355" s="1" t="s">
        <v>3818</v>
      </c>
      <c r="C355" s="1" t="s">
        <v>3503</v>
      </c>
      <c r="D355" s="1" t="s">
        <v>3316</v>
      </c>
      <c r="E355" s="1">
        <v>250</v>
      </c>
      <c r="F355" s="1" t="s">
        <v>5276</v>
      </c>
      <c r="G355" s="1">
        <v>23</v>
      </c>
      <c r="H355" s="1" t="s">
        <v>50</v>
      </c>
      <c r="I355" s="2">
        <v>2722455829</v>
      </c>
      <c r="J355" s="2">
        <v>2722455829</v>
      </c>
      <c r="K355" s="2">
        <v>2722455829</v>
      </c>
      <c r="L355" s="2">
        <v>0</v>
      </c>
      <c r="M355" s="2">
        <v>0</v>
      </c>
      <c r="N355" s="2">
        <v>0</v>
      </c>
      <c r="O355" s="2">
        <v>0</v>
      </c>
      <c r="P355" s="2">
        <v>0</v>
      </c>
      <c r="Q355" s="2">
        <v>0</v>
      </c>
    </row>
    <row r="356" spans="1:17" x14ac:dyDescent="0.2">
      <c r="A356" s="1">
        <v>2026</v>
      </c>
      <c r="B356" s="1" t="s">
        <v>3818</v>
      </c>
      <c r="C356" s="1" t="s">
        <v>3503</v>
      </c>
      <c r="D356" s="1" t="s">
        <v>9379</v>
      </c>
      <c r="E356" s="1">
        <v>649</v>
      </c>
      <c r="F356" s="1" t="s">
        <v>9380</v>
      </c>
      <c r="G356" s="1">
        <v>23</v>
      </c>
      <c r="H356" s="1" t="s">
        <v>50</v>
      </c>
      <c r="I356" s="2">
        <v>0</v>
      </c>
      <c r="J356" s="2">
        <v>0</v>
      </c>
      <c r="K356" s="2">
        <v>0</v>
      </c>
      <c r="L356" s="2">
        <v>0</v>
      </c>
      <c r="M356" s="2">
        <v>0</v>
      </c>
      <c r="N356" s="2">
        <v>0</v>
      </c>
      <c r="O356" s="2">
        <v>0</v>
      </c>
      <c r="P356" s="2">
        <v>0</v>
      </c>
      <c r="Q356" s="2">
        <v>0</v>
      </c>
    </row>
    <row r="357" spans="1:17" x14ac:dyDescent="0.2">
      <c r="A357" s="1">
        <v>2026</v>
      </c>
      <c r="B357" s="1" t="s">
        <v>3818</v>
      </c>
      <c r="C357" s="1" t="s">
        <v>3503</v>
      </c>
      <c r="D357" s="1" t="s">
        <v>15034</v>
      </c>
      <c r="E357" s="1">
        <v>742</v>
      </c>
      <c r="F357" s="1" t="s">
        <v>15035</v>
      </c>
      <c r="G357" s="1">
        <v>23</v>
      </c>
      <c r="H357" s="1" t="s">
        <v>50</v>
      </c>
      <c r="I357" s="2">
        <v>0</v>
      </c>
      <c r="J357" s="2">
        <v>1838179710</v>
      </c>
      <c r="K357" s="2">
        <v>8057159</v>
      </c>
      <c r="L357" s="2">
        <v>1830122551</v>
      </c>
      <c r="M357" s="2">
        <v>987868951</v>
      </c>
      <c r="N357" s="2">
        <v>842253600</v>
      </c>
      <c r="O357" s="2">
        <v>519374998</v>
      </c>
      <c r="P357" s="2">
        <v>322878602</v>
      </c>
      <c r="Q357" s="2">
        <v>288929346</v>
      </c>
    </row>
    <row r="358" spans="1:17" x14ac:dyDescent="0.2">
      <c r="A358" s="1">
        <v>2026</v>
      </c>
      <c r="B358" s="1" t="s">
        <v>3818</v>
      </c>
      <c r="C358" s="1" t="s">
        <v>3503</v>
      </c>
      <c r="D358" s="1" t="s">
        <v>2701</v>
      </c>
      <c r="E358" s="1">
        <v>251</v>
      </c>
      <c r="F358" s="1" t="s">
        <v>5277</v>
      </c>
      <c r="G358" s="1">
        <v>23</v>
      </c>
      <c r="H358" s="1" t="s">
        <v>50</v>
      </c>
      <c r="I358" s="2">
        <v>10711353443</v>
      </c>
      <c r="J358" s="2">
        <v>18471184355</v>
      </c>
      <c r="K358" s="2">
        <v>5312240053</v>
      </c>
      <c r="L358" s="2">
        <v>13158944302</v>
      </c>
      <c r="M358" s="2">
        <v>2447590859</v>
      </c>
      <c r="N358" s="2">
        <v>10711353443</v>
      </c>
      <c r="O358" s="2">
        <v>7473346327</v>
      </c>
      <c r="P358" s="2">
        <v>3238007116</v>
      </c>
      <c r="Q358" s="2">
        <v>3238007116</v>
      </c>
    </row>
    <row r="359" spans="1:17" x14ac:dyDescent="0.2">
      <c r="A359" s="1">
        <v>2026</v>
      </c>
      <c r="B359" s="1" t="s">
        <v>3818</v>
      </c>
      <c r="C359" s="1" t="s">
        <v>3503</v>
      </c>
      <c r="D359" s="1" t="s">
        <v>812</v>
      </c>
      <c r="E359" s="1">
        <v>252</v>
      </c>
      <c r="F359" s="1" t="s">
        <v>5278</v>
      </c>
      <c r="G359" s="1">
        <v>23</v>
      </c>
      <c r="H359" s="1" t="s">
        <v>50</v>
      </c>
      <c r="I359" s="2">
        <v>6000000000</v>
      </c>
      <c r="J359" s="2">
        <v>6000000000</v>
      </c>
      <c r="K359" s="2">
        <v>0</v>
      </c>
      <c r="L359" s="2">
        <v>6000000000</v>
      </c>
      <c r="M359" s="2">
        <v>387747038</v>
      </c>
      <c r="N359" s="2">
        <v>5612252962</v>
      </c>
      <c r="O359" s="2">
        <v>1668434099</v>
      </c>
      <c r="P359" s="2">
        <v>3943818863</v>
      </c>
      <c r="Q359" s="2">
        <v>3861798863</v>
      </c>
    </row>
    <row r="360" spans="1:17" x14ac:dyDescent="0.2">
      <c r="A360" s="1">
        <v>2026</v>
      </c>
      <c r="B360" s="1" t="s">
        <v>3818</v>
      </c>
      <c r="C360" s="1" t="s">
        <v>3503</v>
      </c>
      <c r="D360" s="1" t="s">
        <v>3695</v>
      </c>
      <c r="E360" s="1">
        <v>253</v>
      </c>
      <c r="F360" s="1" t="s">
        <v>5279</v>
      </c>
      <c r="G360" s="1">
        <v>23</v>
      </c>
      <c r="H360" s="1" t="s">
        <v>50</v>
      </c>
      <c r="I360" s="2">
        <v>2218104779</v>
      </c>
      <c r="J360" s="2">
        <v>2218104779</v>
      </c>
      <c r="K360" s="2">
        <v>588502050</v>
      </c>
      <c r="L360" s="2">
        <v>1629602729</v>
      </c>
      <c r="M360" s="2">
        <v>1629602729</v>
      </c>
      <c r="N360" s="2">
        <v>0</v>
      </c>
      <c r="O360" s="2">
        <v>0</v>
      </c>
      <c r="P360" s="2">
        <v>0</v>
      </c>
      <c r="Q360" s="2">
        <v>0</v>
      </c>
    </row>
    <row r="361" spans="1:17" x14ac:dyDescent="0.2">
      <c r="A361" s="1">
        <v>2026</v>
      </c>
      <c r="B361" s="1" t="s">
        <v>3818</v>
      </c>
      <c r="C361" s="1" t="s">
        <v>3503</v>
      </c>
      <c r="D361" s="1" t="s">
        <v>3018</v>
      </c>
      <c r="E361" s="1">
        <v>254</v>
      </c>
      <c r="F361" s="1" t="s">
        <v>5280</v>
      </c>
      <c r="G361" s="1">
        <v>23</v>
      </c>
      <c r="H361" s="1" t="s">
        <v>50</v>
      </c>
      <c r="I361" s="2">
        <v>21494449157</v>
      </c>
      <c r="J361" s="2">
        <v>21494449157</v>
      </c>
      <c r="K361" s="2">
        <v>3708481605</v>
      </c>
      <c r="L361" s="2">
        <v>17785967552</v>
      </c>
      <c r="M361" s="2">
        <v>17785967552</v>
      </c>
      <c r="N361" s="2">
        <v>0</v>
      </c>
      <c r="O361" s="2">
        <v>0</v>
      </c>
      <c r="P361" s="2">
        <v>0</v>
      </c>
      <c r="Q361" s="2">
        <v>0</v>
      </c>
    </row>
    <row r="362" spans="1:17" x14ac:dyDescent="0.2">
      <c r="A362" s="1">
        <v>2026</v>
      </c>
      <c r="B362" s="1" t="s">
        <v>3510</v>
      </c>
      <c r="C362" s="1" t="s">
        <v>3498</v>
      </c>
      <c r="D362" s="1" t="s">
        <v>940</v>
      </c>
      <c r="E362" s="1">
        <v>255</v>
      </c>
      <c r="F362" s="1" t="s">
        <v>5281</v>
      </c>
      <c r="G362" s="1">
        <v>25</v>
      </c>
      <c r="H362" s="1" t="s">
        <v>41</v>
      </c>
      <c r="I362" s="2">
        <v>65142867</v>
      </c>
      <c r="J362" s="2">
        <v>65142867</v>
      </c>
      <c r="K362" s="2">
        <v>0</v>
      </c>
      <c r="L362" s="2">
        <v>65142867</v>
      </c>
      <c r="M362" s="2">
        <v>0</v>
      </c>
      <c r="N362" s="2">
        <v>65142867</v>
      </c>
      <c r="O362" s="2">
        <v>65142867</v>
      </c>
      <c r="P362" s="2">
        <v>0</v>
      </c>
      <c r="Q362" s="2">
        <v>0</v>
      </c>
    </row>
    <row r="363" spans="1:17" x14ac:dyDescent="0.2">
      <c r="A363" s="1">
        <v>2026</v>
      </c>
      <c r="B363" s="1" t="s">
        <v>3510</v>
      </c>
      <c r="C363" s="1" t="s">
        <v>3498</v>
      </c>
      <c r="D363" s="1" t="s">
        <v>5282</v>
      </c>
      <c r="E363" s="1">
        <v>256</v>
      </c>
      <c r="F363" s="1" t="s">
        <v>5283</v>
      </c>
      <c r="G363" s="1">
        <v>25</v>
      </c>
      <c r="H363" s="1" t="s">
        <v>41</v>
      </c>
      <c r="I363" s="2">
        <v>3623433</v>
      </c>
      <c r="J363" s="2">
        <v>0</v>
      </c>
      <c r="K363" s="2">
        <v>0</v>
      </c>
      <c r="L363" s="2">
        <v>0</v>
      </c>
      <c r="M363" s="2">
        <v>0</v>
      </c>
      <c r="N363" s="2">
        <v>0</v>
      </c>
      <c r="O363" s="2">
        <v>0</v>
      </c>
      <c r="P363" s="2">
        <v>0</v>
      </c>
      <c r="Q363" s="2">
        <v>0</v>
      </c>
    </row>
    <row r="364" spans="1:17" x14ac:dyDescent="0.2">
      <c r="A364" s="1">
        <v>2026</v>
      </c>
      <c r="B364" s="1" t="s">
        <v>3510</v>
      </c>
      <c r="C364" s="1" t="s">
        <v>3507</v>
      </c>
      <c r="D364" s="1" t="s">
        <v>969</v>
      </c>
      <c r="E364" s="1">
        <v>257</v>
      </c>
      <c r="F364" s="1" t="s">
        <v>5284</v>
      </c>
      <c r="G364" s="1">
        <v>26</v>
      </c>
      <c r="H364" s="1" t="s">
        <v>42</v>
      </c>
      <c r="I364" s="2">
        <v>19539329</v>
      </c>
      <c r="J364" s="2">
        <v>19539329</v>
      </c>
      <c r="K364" s="2">
        <v>0</v>
      </c>
      <c r="L364" s="2">
        <v>19539329</v>
      </c>
      <c r="M364" s="2">
        <v>0</v>
      </c>
      <c r="N364" s="2">
        <v>19539329</v>
      </c>
      <c r="O364" s="2">
        <v>19539329</v>
      </c>
      <c r="P364" s="2">
        <v>0</v>
      </c>
      <c r="Q364" s="2">
        <v>0</v>
      </c>
    </row>
    <row r="365" spans="1:17" x14ac:dyDescent="0.2">
      <c r="A365" s="1">
        <v>2026</v>
      </c>
      <c r="B365" s="1" t="s">
        <v>3510</v>
      </c>
      <c r="C365" s="1" t="s">
        <v>3507</v>
      </c>
      <c r="D365" s="1" t="s">
        <v>813</v>
      </c>
      <c r="E365" s="1">
        <v>258</v>
      </c>
      <c r="F365" s="1" t="s">
        <v>5285</v>
      </c>
      <c r="G365" s="1">
        <v>26</v>
      </c>
      <c r="H365" s="1" t="s">
        <v>42</v>
      </c>
      <c r="I365" s="2">
        <v>456318712</v>
      </c>
      <c r="J365" s="2">
        <v>456318712</v>
      </c>
      <c r="K365" s="2">
        <v>0</v>
      </c>
      <c r="L365" s="2">
        <v>456318712</v>
      </c>
      <c r="M365" s="2">
        <v>0</v>
      </c>
      <c r="N365" s="2">
        <v>456318712</v>
      </c>
      <c r="O365" s="2">
        <v>248929730</v>
      </c>
      <c r="P365" s="2">
        <v>207388982</v>
      </c>
      <c r="Q365" s="2">
        <v>207388982</v>
      </c>
    </row>
    <row r="366" spans="1:17" x14ac:dyDescent="0.2">
      <c r="A366" s="1">
        <v>2026</v>
      </c>
      <c r="B366" s="1" t="s">
        <v>3818</v>
      </c>
      <c r="C366" s="1" t="s">
        <v>921</v>
      </c>
      <c r="D366" s="1" t="s">
        <v>5286</v>
      </c>
      <c r="E366" s="1">
        <v>259</v>
      </c>
      <c r="F366" s="1" t="s">
        <v>5287</v>
      </c>
      <c r="G366" s="1">
        <v>26</v>
      </c>
      <c r="H366" s="1" t="s">
        <v>42</v>
      </c>
      <c r="I366" s="2">
        <v>334460559</v>
      </c>
      <c r="J366" s="2">
        <v>334460559</v>
      </c>
      <c r="K366" s="2">
        <v>334460559</v>
      </c>
      <c r="L366" s="2">
        <v>0</v>
      </c>
      <c r="M366" s="2">
        <v>0</v>
      </c>
      <c r="N366" s="2">
        <v>0</v>
      </c>
      <c r="O366" s="2">
        <v>0</v>
      </c>
      <c r="P366" s="2">
        <v>0</v>
      </c>
      <c r="Q366" s="2">
        <v>0</v>
      </c>
    </row>
    <row r="367" spans="1:17" x14ac:dyDescent="0.2">
      <c r="A367" s="1">
        <v>2026</v>
      </c>
      <c r="B367" s="1" t="s">
        <v>3818</v>
      </c>
      <c r="C367" s="1" t="s">
        <v>3503</v>
      </c>
      <c r="D367" s="1" t="s">
        <v>15036</v>
      </c>
      <c r="E367" s="1">
        <v>743</v>
      </c>
      <c r="F367" s="1" t="s">
        <v>15037</v>
      </c>
      <c r="G367" s="1">
        <v>30</v>
      </c>
      <c r="H367" s="1" t="s">
        <v>38</v>
      </c>
      <c r="I367" s="2">
        <v>0</v>
      </c>
      <c r="J367" s="2">
        <v>1071428572</v>
      </c>
      <c r="K367" s="2">
        <v>39703631</v>
      </c>
      <c r="L367" s="2">
        <v>1031724941</v>
      </c>
      <c r="M367" s="2">
        <v>1031724941</v>
      </c>
      <c r="N367" s="2">
        <v>0</v>
      </c>
      <c r="O367" s="2">
        <v>0</v>
      </c>
      <c r="P367" s="2">
        <v>0</v>
      </c>
      <c r="Q367" s="2">
        <v>0</v>
      </c>
    </row>
    <row r="368" spans="1:17" x14ac:dyDescent="0.2">
      <c r="A368" s="1">
        <v>2026</v>
      </c>
      <c r="B368" s="1" t="s">
        <v>3818</v>
      </c>
      <c r="C368" s="1" t="s">
        <v>3503</v>
      </c>
      <c r="D368" s="1" t="s">
        <v>1336</v>
      </c>
      <c r="E368" s="1">
        <v>260</v>
      </c>
      <c r="F368" s="1" t="s">
        <v>5288</v>
      </c>
      <c r="G368" s="1">
        <v>30</v>
      </c>
      <c r="H368" s="1" t="s">
        <v>38</v>
      </c>
      <c r="I368" s="2">
        <v>20085777000</v>
      </c>
      <c r="J368" s="2">
        <v>19014348428</v>
      </c>
      <c r="K368" s="2">
        <v>5165471440</v>
      </c>
      <c r="L368" s="2">
        <v>13848876988</v>
      </c>
      <c r="M368" s="2">
        <v>8920405737</v>
      </c>
      <c r="N368" s="2">
        <v>4928471251</v>
      </c>
      <c r="O368" s="2">
        <v>0</v>
      </c>
      <c r="P368" s="2">
        <v>4928471251</v>
      </c>
      <c r="Q368" s="2">
        <v>4928471251</v>
      </c>
    </row>
    <row r="369" spans="1:17" x14ac:dyDescent="0.2">
      <c r="A369" s="1">
        <v>2026</v>
      </c>
      <c r="B369" s="1" t="s">
        <v>3510</v>
      </c>
      <c r="C369" s="1" t="s">
        <v>3498</v>
      </c>
      <c r="D369" s="1" t="s">
        <v>941</v>
      </c>
      <c r="E369" s="1">
        <v>261</v>
      </c>
      <c r="F369" s="1" t="s">
        <v>5289</v>
      </c>
      <c r="G369" s="1">
        <v>44</v>
      </c>
      <c r="H369" s="1" t="s">
        <v>45</v>
      </c>
      <c r="I369" s="2">
        <v>6164865</v>
      </c>
      <c r="J369" s="2">
        <v>6164865</v>
      </c>
      <c r="K369" s="2">
        <v>0</v>
      </c>
      <c r="L369" s="2">
        <v>6164865</v>
      </c>
      <c r="M369" s="2">
        <v>0</v>
      </c>
      <c r="N369" s="2">
        <v>6164865</v>
      </c>
      <c r="O369" s="2">
        <v>6164865</v>
      </c>
      <c r="P369" s="2">
        <v>0</v>
      </c>
      <c r="Q369" s="2">
        <v>0</v>
      </c>
    </row>
    <row r="370" spans="1:17" x14ac:dyDescent="0.2">
      <c r="A370" s="1">
        <v>2026</v>
      </c>
      <c r="B370" s="1" t="s">
        <v>3510</v>
      </c>
      <c r="C370" s="1" t="s">
        <v>3498</v>
      </c>
      <c r="D370" s="1" t="s">
        <v>5290</v>
      </c>
      <c r="E370" s="1">
        <v>262</v>
      </c>
      <c r="F370" s="1" t="s">
        <v>5291</v>
      </c>
      <c r="G370" s="1">
        <v>44</v>
      </c>
      <c r="H370" s="1" t="s">
        <v>45</v>
      </c>
      <c r="I370" s="2">
        <v>1835135</v>
      </c>
      <c r="J370" s="2">
        <v>1835135</v>
      </c>
      <c r="K370" s="2">
        <v>1835135</v>
      </c>
      <c r="L370" s="2">
        <v>0</v>
      </c>
      <c r="M370" s="2">
        <v>0</v>
      </c>
      <c r="N370" s="2">
        <v>0</v>
      </c>
      <c r="O370" s="2">
        <v>0</v>
      </c>
      <c r="P370" s="2">
        <v>0</v>
      </c>
      <c r="Q370" s="2">
        <v>0</v>
      </c>
    </row>
    <row r="371" spans="1:17" x14ac:dyDescent="0.2">
      <c r="A371" s="1">
        <v>2026</v>
      </c>
      <c r="B371" s="1" t="s">
        <v>3510</v>
      </c>
      <c r="C371" s="1" t="s">
        <v>3498</v>
      </c>
      <c r="D371" s="1" t="s">
        <v>814</v>
      </c>
      <c r="E371" s="1">
        <v>263</v>
      </c>
      <c r="F371" s="1" t="s">
        <v>5292</v>
      </c>
      <c r="G371" s="1">
        <v>47</v>
      </c>
      <c r="H371" s="1" t="s">
        <v>46</v>
      </c>
      <c r="I371" s="2">
        <v>520027095</v>
      </c>
      <c r="J371" s="2">
        <v>520027095</v>
      </c>
      <c r="K371" s="2">
        <v>0</v>
      </c>
      <c r="L371" s="2">
        <v>520027095</v>
      </c>
      <c r="M371" s="2">
        <v>0</v>
      </c>
      <c r="N371" s="2">
        <v>520027095</v>
      </c>
      <c r="O371" s="2">
        <v>520027095</v>
      </c>
      <c r="P371" s="2">
        <v>0</v>
      </c>
      <c r="Q371" s="2">
        <v>0</v>
      </c>
    </row>
    <row r="372" spans="1:17" x14ac:dyDescent="0.2">
      <c r="A372" s="1">
        <v>2026</v>
      </c>
      <c r="B372" s="1" t="s">
        <v>3510</v>
      </c>
      <c r="C372" s="1" t="s">
        <v>3498</v>
      </c>
      <c r="D372" s="1" t="s">
        <v>5293</v>
      </c>
      <c r="E372" s="1">
        <v>264</v>
      </c>
      <c r="F372" s="1" t="s">
        <v>1333</v>
      </c>
      <c r="G372" s="1">
        <v>47</v>
      </c>
      <c r="H372" s="1" t="s">
        <v>46</v>
      </c>
      <c r="I372" s="2">
        <v>29972905</v>
      </c>
      <c r="J372" s="2">
        <v>29972905</v>
      </c>
      <c r="K372" s="2">
        <v>29972905</v>
      </c>
      <c r="L372" s="2">
        <v>0</v>
      </c>
      <c r="M372" s="2">
        <v>0</v>
      </c>
      <c r="N372" s="2">
        <v>0</v>
      </c>
      <c r="O372" s="2">
        <v>0</v>
      </c>
      <c r="P372" s="2">
        <v>0</v>
      </c>
      <c r="Q372" s="2">
        <v>0</v>
      </c>
    </row>
    <row r="373" spans="1:17" x14ac:dyDescent="0.2">
      <c r="A373" s="1">
        <v>2026</v>
      </c>
      <c r="B373" s="1" t="s">
        <v>3510</v>
      </c>
      <c r="C373" s="1" t="s">
        <v>3498</v>
      </c>
      <c r="D373" s="1" t="s">
        <v>815</v>
      </c>
      <c r="E373" s="1">
        <v>265</v>
      </c>
      <c r="F373" s="1" t="s">
        <v>5294</v>
      </c>
      <c r="G373" s="1">
        <v>48</v>
      </c>
      <c r="H373" s="1" t="s">
        <v>47</v>
      </c>
      <c r="I373" s="2">
        <v>111991898</v>
      </c>
      <c r="J373" s="2">
        <v>111991898</v>
      </c>
      <c r="K373" s="2">
        <v>0</v>
      </c>
      <c r="L373" s="2">
        <v>111991898</v>
      </c>
      <c r="M373" s="2">
        <v>0</v>
      </c>
      <c r="N373" s="2">
        <v>111991898</v>
      </c>
      <c r="O373" s="2">
        <v>111991898</v>
      </c>
      <c r="P373" s="2">
        <v>0</v>
      </c>
      <c r="Q373" s="2">
        <v>0</v>
      </c>
    </row>
    <row r="374" spans="1:17" x14ac:dyDescent="0.2">
      <c r="A374" s="1">
        <v>2026</v>
      </c>
      <c r="B374" s="1" t="s">
        <v>3510</v>
      </c>
      <c r="C374" s="1" t="s">
        <v>3498</v>
      </c>
      <c r="D374" s="1" t="s">
        <v>3277</v>
      </c>
      <c r="E374" s="1">
        <v>266</v>
      </c>
      <c r="F374" s="1" t="s">
        <v>1334</v>
      </c>
      <c r="G374" s="1">
        <v>48</v>
      </c>
      <c r="H374" s="1" t="s">
        <v>47</v>
      </c>
      <c r="I374" s="2">
        <v>8102</v>
      </c>
      <c r="J374" s="2">
        <v>8102</v>
      </c>
      <c r="K374" s="2">
        <v>8102</v>
      </c>
      <c r="L374" s="2">
        <v>0</v>
      </c>
      <c r="M374" s="2">
        <v>0</v>
      </c>
      <c r="N374" s="2">
        <v>0</v>
      </c>
      <c r="O374" s="2">
        <v>0</v>
      </c>
      <c r="P374" s="2">
        <v>0</v>
      </c>
      <c r="Q374" s="2">
        <v>0</v>
      </c>
    </row>
    <row r="375" spans="1:17" x14ac:dyDescent="0.2">
      <c r="A375" s="1">
        <v>2026</v>
      </c>
      <c r="B375" s="1" t="s">
        <v>3510</v>
      </c>
      <c r="C375" s="1" t="s">
        <v>3498</v>
      </c>
      <c r="D375" s="1" t="s">
        <v>1037</v>
      </c>
      <c r="E375" s="1">
        <v>267</v>
      </c>
      <c r="F375" s="1" t="s">
        <v>5295</v>
      </c>
      <c r="G375" s="1">
        <v>50</v>
      </c>
      <c r="H375" s="1" t="s">
        <v>48</v>
      </c>
      <c r="I375" s="2">
        <v>33868170</v>
      </c>
      <c r="J375" s="2">
        <v>33868170</v>
      </c>
      <c r="K375" s="2">
        <v>0</v>
      </c>
      <c r="L375" s="2">
        <v>33868170</v>
      </c>
      <c r="M375" s="2">
        <v>0</v>
      </c>
      <c r="N375" s="2">
        <v>33868170</v>
      </c>
      <c r="O375" s="2">
        <v>33868170</v>
      </c>
      <c r="P375" s="2">
        <v>0</v>
      </c>
      <c r="Q375" s="2">
        <v>0</v>
      </c>
    </row>
    <row r="376" spans="1:17" x14ac:dyDescent="0.2">
      <c r="A376" s="1">
        <v>2026</v>
      </c>
      <c r="B376" s="1" t="s">
        <v>3510</v>
      </c>
      <c r="C376" s="1" t="s">
        <v>3498</v>
      </c>
      <c r="D376" s="1" t="s">
        <v>5296</v>
      </c>
      <c r="E376" s="1">
        <v>268</v>
      </c>
      <c r="F376" s="1" t="s">
        <v>1335</v>
      </c>
      <c r="G376" s="1">
        <v>50</v>
      </c>
      <c r="H376" s="1" t="s">
        <v>48</v>
      </c>
      <c r="I376" s="2">
        <v>1131830</v>
      </c>
      <c r="J376" s="2">
        <v>1131830</v>
      </c>
      <c r="K376" s="2">
        <v>1131830</v>
      </c>
      <c r="L376" s="2">
        <v>0</v>
      </c>
      <c r="M376" s="2">
        <v>0</v>
      </c>
      <c r="N376" s="2">
        <v>0</v>
      </c>
      <c r="O376" s="2">
        <v>0</v>
      </c>
      <c r="P376" s="2">
        <v>0</v>
      </c>
      <c r="Q376" s="2">
        <v>0</v>
      </c>
    </row>
    <row r="377" spans="1:17" x14ac:dyDescent="0.2">
      <c r="A377" s="1">
        <v>2026</v>
      </c>
      <c r="B377" s="1" t="s">
        <v>3510</v>
      </c>
      <c r="C377" s="1" t="s">
        <v>3498</v>
      </c>
      <c r="D377" s="1" t="s">
        <v>816</v>
      </c>
      <c r="E377" s="1">
        <v>269</v>
      </c>
      <c r="F377" s="1" t="s">
        <v>5297</v>
      </c>
      <c r="G377" s="1">
        <v>51</v>
      </c>
      <c r="H377" s="1" t="s">
        <v>49</v>
      </c>
      <c r="I377" s="2">
        <v>52850753</v>
      </c>
      <c r="J377" s="2">
        <v>52850753</v>
      </c>
      <c r="K377" s="2">
        <v>0</v>
      </c>
      <c r="L377" s="2">
        <v>52850753</v>
      </c>
      <c r="M377" s="2">
        <v>0</v>
      </c>
      <c r="N377" s="2">
        <v>52850753</v>
      </c>
      <c r="O377" s="2">
        <v>52850753</v>
      </c>
      <c r="P377" s="2">
        <v>0</v>
      </c>
      <c r="Q377" s="2">
        <v>0</v>
      </c>
    </row>
    <row r="378" spans="1:17" x14ac:dyDescent="0.2">
      <c r="A378" s="1">
        <v>2026</v>
      </c>
      <c r="B378" s="1" t="s">
        <v>3510</v>
      </c>
      <c r="C378" s="1" t="s">
        <v>3498</v>
      </c>
      <c r="D378" s="1" t="s">
        <v>5298</v>
      </c>
      <c r="E378" s="1">
        <v>270</v>
      </c>
      <c r="F378" s="1" t="s">
        <v>5299</v>
      </c>
      <c r="G378" s="1">
        <v>51</v>
      </c>
      <c r="H378" s="1" t="s">
        <v>49</v>
      </c>
      <c r="I378" s="2">
        <v>2149247</v>
      </c>
      <c r="J378" s="2">
        <v>2149247</v>
      </c>
      <c r="K378" s="2">
        <v>2149247</v>
      </c>
      <c r="L378" s="2">
        <v>0</v>
      </c>
      <c r="M378" s="2">
        <v>0</v>
      </c>
      <c r="N378" s="2">
        <v>0</v>
      </c>
      <c r="O378" s="2">
        <v>0</v>
      </c>
      <c r="P378" s="2">
        <v>0</v>
      </c>
      <c r="Q378" s="2">
        <v>0</v>
      </c>
    </row>
    <row r="379" spans="1:17" x14ac:dyDescent="0.2">
      <c r="A379" s="1">
        <v>2026</v>
      </c>
      <c r="B379" s="1" t="s">
        <v>3510</v>
      </c>
      <c r="C379" s="1" t="s">
        <v>3507</v>
      </c>
      <c r="D379" s="1" t="s">
        <v>1126</v>
      </c>
      <c r="E379" s="1">
        <v>271</v>
      </c>
      <c r="F379" s="1" t="s">
        <v>5300</v>
      </c>
      <c r="G379" s="1">
        <v>60</v>
      </c>
      <c r="H379" s="1" t="s">
        <v>37</v>
      </c>
      <c r="I379" s="2">
        <v>4300000000</v>
      </c>
      <c r="J379" s="2">
        <v>4300000000</v>
      </c>
      <c r="K379" s="2">
        <v>0</v>
      </c>
      <c r="L379" s="2">
        <v>4300000000</v>
      </c>
      <c r="M379" s="2">
        <v>0</v>
      </c>
      <c r="N379" s="2">
        <v>4300000000</v>
      </c>
      <c r="O379" s="2">
        <v>4300000000</v>
      </c>
      <c r="P379" s="2">
        <v>0</v>
      </c>
      <c r="Q379" s="2">
        <v>0</v>
      </c>
    </row>
    <row r="380" spans="1:17" x14ac:dyDescent="0.2">
      <c r="A380" s="1">
        <v>2026</v>
      </c>
      <c r="B380" s="1" t="s">
        <v>3510</v>
      </c>
      <c r="C380" s="1" t="s">
        <v>3498</v>
      </c>
      <c r="D380" s="1" t="s">
        <v>817</v>
      </c>
      <c r="E380" s="1">
        <v>272</v>
      </c>
      <c r="F380" s="1" t="s">
        <v>5301</v>
      </c>
      <c r="G380" s="1">
        <v>60</v>
      </c>
      <c r="H380" s="1" t="s">
        <v>37</v>
      </c>
      <c r="I380" s="2">
        <v>121787294</v>
      </c>
      <c r="J380" s="2">
        <v>121787294</v>
      </c>
      <c r="K380" s="2">
        <v>0</v>
      </c>
      <c r="L380" s="2">
        <v>121787294</v>
      </c>
      <c r="M380" s="2">
        <v>0</v>
      </c>
      <c r="N380" s="2">
        <v>121787294</v>
      </c>
      <c r="O380" s="2">
        <v>121787294</v>
      </c>
      <c r="P380" s="2">
        <v>0</v>
      </c>
      <c r="Q380" s="2">
        <v>0</v>
      </c>
    </row>
    <row r="381" spans="1:17" x14ac:dyDescent="0.2">
      <c r="A381" s="1">
        <v>2026</v>
      </c>
      <c r="B381" s="1" t="s">
        <v>3510</v>
      </c>
      <c r="C381" s="1" t="s">
        <v>3498</v>
      </c>
      <c r="D381" s="1" t="s">
        <v>17833</v>
      </c>
      <c r="E381" s="1">
        <v>951</v>
      </c>
      <c r="F381" s="1" t="s">
        <v>17834</v>
      </c>
      <c r="G381" s="1">
        <v>60</v>
      </c>
      <c r="H381" s="1" t="s">
        <v>37</v>
      </c>
      <c r="I381" s="2">
        <v>0</v>
      </c>
      <c r="J381" s="2">
        <v>953000000</v>
      </c>
      <c r="K381" s="2">
        <v>0</v>
      </c>
      <c r="L381" s="2">
        <v>953000000</v>
      </c>
      <c r="M381" s="2">
        <v>78234450</v>
      </c>
      <c r="N381" s="2">
        <v>874765550</v>
      </c>
      <c r="O381" s="2">
        <v>488829757</v>
      </c>
      <c r="P381" s="2">
        <v>385935793</v>
      </c>
      <c r="Q381" s="2">
        <v>359336793</v>
      </c>
    </row>
    <row r="382" spans="1:17" x14ac:dyDescent="0.2">
      <c r="A382" s="1">
        <v>2026</v>
      </c>
      <c r="B382" s="1" t="s">
        <v>3510</v>
      </c>
      <c r="C382" s="1" t="s">
        <v>3498</v>
      </c>
      <c r="D382" s="1" t="s">
        <v>3696</v>
      </c>
      <c r="E382" s="1">
        <v>273</v>
      </c>
      <c r="F382" s="1" t="s">
        <v>5302</v>
      </c>
      <c r="G382" s="1">
        <v>60</v>
      </c>
      <c r="H382" s="1" t="s">
        <v>37</v>
      </c>
      <c r="I382" s="2">
        <v>10000000000</v>
      </c>
      <c r="J382" s="2">
        <v>7850921107</v>
      </c>
      <c r="K382" s="2">
        <v>0</v>
      </c>
      <c r="L382" s="2">
        <v>7850921107</v>
      </c>
      <c r="M382" s="2">
        <v>0</v>
      </c>
      <c r="N382" s="2">
        <v>7850921107</v>
      </c>
      <c r="O382" s="2">
        <v>7065828996</v>
      </c>
      <c r="P382" s="2">
        <v>785092111</v>
      </c>
      <c r="Q382" s="2">
        <v>785092111</v>
      </c>
    </row>
    <row r="383" spans="1:17" x14ac:dyDescent="0.2">
      <c r="A383" s="1">
        <v>2026</v>
      </c>
      <c r="B383" s="1" t="s">
        <v>3510</v>
      </c>
      <c r="C383" s="1" t="s">
        <v>3498</v>
      </c>
      <c r="D383" s="1" t="s">
        <v>9381</v>
      </c>
      <c r="E383" s="1">
        <v>637</v>
      </c>
      <c r="F383" s="1" t="s">
        <v>9382</v>
      </c>
      <c r="G383" s="1">
        <v>60</v>
      </c>
      <c r="H383" s="1" t="s">
        <v>37</v>
      </c>
      <c r="I383" s="2">
        <v>0</v>
      </c>
      <c r="J383" s="2">
        <v>187380672</v>
      </c>
      <c r="K383" s="2">
        <v>0</v>
      </c>
      <c r="L383" s="2">
        <v>187380672</v>
      </c>
      <c r="M383" s="2">
        <v>0</v>
      </c>
      <c r="N383" s="2">
        <v>187380672</v>
      </c>
      <c r="O383" s="2">
        <v>0</v>
      </c>
      <c r="P383" s="2">
        <v>187380672</v>
      </c>
      <c r="Q383" s="2">
        <v>187380672</v>
      </c>
    </row>
    <row r="384" spans="1:17" x14ac:dyDescent="0.2">
      <c r="A384" s="1">
        <v>2026</v>
      </c>
      <c r="B384" s="1" t="s">
        <v>3510</v>
      </c>
      <c r="C384" s="1" t="s">
        <v>3498</v>
      </c>
      <c r="D384" s="1" t="s">
        <v>970</v>
      </c>
      <c r="E384" s="1">
        <v>274</v>
      </c>
      <c r="F384" s="1" t="s">
        <v>5303</v>
      </c>
      <c r="G384" s="1">
        <v>60</v>
      </c>
      <c r="H384" s="1" t="s">
        <v>37</v>
      </c>
      <c r="I384" s="2">
        <v>51374467</v>
      </c>
      <c r="J384" s="2">
        <v>51374467</v>
      </c>
      <c r="K384" s="2">
        <v>0</v>
      </c>
      <c r="L384" s="2">
        <v>51374467</v>
      </c>
      <c r="M384" s="2">
        <v>0</v>
      </c>
      <c r="N384" s="2">
        <v>51374467</v>
      </c>
      <c r="O384" s="2">
        <v>46972233</v>
      </c>
      <c r="P384" s="2">
        <v>4402234</v>
      </c>
      <c r="Q384" s="2">
        <v>4402234</v>
      </c>
    </row>
    <row r="385" spans="1:17" x14ac:dyDescent="0.2">
      <c r="A385" s="1">
        <v>2026</v>
      </c>
      <c r="B385" s="1" t="s">
        <v>3510</v>
      </c>
      <c r="C385" s="1" t="s">
        <v>3498</v>
      </c>
      <c r="D385" s="1" t="s">
        <v>2860</v>
      </c>
      <c r="E385" s="1">
        <v>275</v>
      </c>
      <c r="F385" s="1" t="s">
        <v>5304</v>
      </c>
      <c r="G385" s="1">
        <v>60</v>
      </c>
      <c r="H385" s="1" t="s">
        <v>37</v>
      </c>
      <c r="I385" s="2">
        <v>247472028</v>
      </c>
      <c r="J385" s="2">
        <v>247472028</v>
      </c>
      <c r="K385" s="2">
        <v>0</v>
      </c>
      <c r="L385" s="2">
        <v>247472028</v>
      </c>
      <c r="M385" s="2">
        <v>247472028</v>
      </c>
      <c r="N385" s="2">
        <v>0</v>
      </c>
      <c r="O385" s="2">
        <v>0</v>
      </c>
      <c r="P385" s="2">
        <v>0</v>
      </c>
      <c r="Q385" s="2">
        <v>0</v>
      </c>
    </row>
    <row r="386" spans="1:17" x14ac:dyDescent="0.2">
      <c r="A386" s="1">
        <v>2026</v>
      </c>
      <c r="B386" s="1" t="s">
        <v>3510</v>
      </c>
      <c r="C386" s="1" t="s">
        <v>3498</v>
      </c>
      <c r="D386" s="1" t="s">
        <v>1181</v>
      </c>
      <c r="E386" s="1">
        <v>276</v>
      </c>
      <c r="F386" s="1" t="s">
        <v>1337</v>
      </c>
      <c r="G386" s="1">
        <v>60</v>
      </c>
      <c r="H386" s="1" t="s">
        <v>37</v>
      </c>
      <c r="I386" s="2">
        <v>3009482654</v>
      </c>
      <c r="J386" s="2">
        <v>3009482654</v>
      </c>
      <c r="K386" s="2">
        <v>0</v>
      </c>
      <c r="L386" s="2">
        <v>3009482654</v>
      </c>
      <c r="M386" s="2">
        <v>0</v>
      </c>
      <c r="N386" s="2">
        <v>3009482654</v>
      </c>
      <c r="O386" s="2">
        <v>3009482654</v>
      </c>
      <c r="P386" s="2">
        <v>0</v>
      </c>
      <c r="Q386" s="2">
        <v>0</v>
      </c>
    </row>
    <row r="387" spans="1:17" x14ac:dyDescent="0.2">
      <c r="A387" s="1">
        <v>2026</v>
      </c>
      <c r="B387" s="1" t="s">
        <v>3510</v>
      </c>
      <c r="C387" s="1" t="s">
        <v>3507</v>
      </c>
      <c r="D387" s="1" t="s">
        <v>942</v>
      </c>
      <c r="E387" s="1">
        <v>277</v>
      </c>
      <c r="F387" s="1" t="s">
        <v>1338</v>
      </c>
      <c r="G387" s="1">
        <v>60</v>
      </c>
      <c r="H387" s="1" t="s">
        <v>37</v>
      </c>
      <c r="I387" s="2">
        <v>515427212</v>
      </c>
      <c r="J387" s="2">
        <v>714647493</v>
      </c>
      <c r="K387" s="2">
        <v>0</v>
      </c>
      <c r="L387" s="2">
        <v>714647493</v>
      </c>
      <c r="M387" s="2">
        <v>0</v>
      </c>
      <c r="N387" s="2">
        <v>714647493</v>
      </c>
      <c r="O387" s="2">
        <v>199220281</v>
      </c>
      <c r="P387" s="2">
        <v>515427212</v>
      </c>
      <c r="Q387" s="2">
        <v>515427212</v>
      </c>
    </row>
    <row r="388" spans="1:17" x14ac:dyDescent="0.2">
      <c r="A388" s="1">
        <v>2026</v>
      </c>
      <c r="B388" s="1" t="s">
        <v>3816</v>
      </c>
      <c r="C388" s="1" t="s">
        <v>3496</v>
      </c>
      <c r="D388" s="1" t="s">
        <v>818</v>
      </c>
      <c r="E388" s="1">
        <v>278</v>
      </c>
      <c r="F388" s="1" t="s">
        <v>5305</v>
      </c>
      <c r="G388" s="1">
        <v>60</v>
      </c>
      <c r="H388" s="1" t="s">
        <v>37</v>
      </c>
      <c r="I388" s="2">
        <v>2560705796</v>
      </c>
      <c r="J388" s="2">
        <v>2560705796</v>
      </c>
      <c r="K388" s="2">
        <v>0</v>
      </c>
      <c r="L388" s="2">
        <v>2560705796</v>
      </c>
      <c r="M388" s="2">
        <v>0</v>
      </c>
      <c r="N388" s="2">
        <v>2560705796</v>
      </c>
      <c r="O388" s="2">
        <v>185303627</v>
      </c>
      <c r="P388" s="2">
        <v>2375402169</v>
      </c>
      <c r="Q388" s="2">
        <v>2375402169</v>
      </c>
    </row>
    <row r="389" spans="1:17" x14ac:dyDescent="0.2">
      <c r="A389" s="1">
        <v>2026</v>
      </c>
      <c r="B389" s="1" t="s">
        <v>3816</v>
      </c>
      <c r="C389" s="1" t="s">
        <v>3496</v>
      </c>
      <c r="D389" s="1" t="s">
        <v>9383</v>
      </c>
      <c r="E389" s="1">
        <v>638</v>
      </c>
      <c r="F389" s="1" t="s">
        <v>9384</v>
      </c>
      <c r="G389" s="1">
        <v>60</v>
      </c>
      <c r="H389" s="1" t="s">
        <v>37</v>
      </c>
      <c r="I389" s="2">
        <v>0</v>
      </c>
      <c r="J389" s="2">
        <v>229402989</v>
      </c>
      <c r="K389" s="2">
        <v>0</v>
      </c>
      <c r="L389" s="2">
        <v>229402989</v>
      </c>
      <c r="M389" s="2">
        <v>0</v>
      </c>
      <c r="N389" s="2">
        <v>229402989</v>
      </c>
      <c r="O389" s="2">
        <v>0</v>
      </c>
      <c r="P389" s="2">
        <v>229402989</v>
      </c>
      <c r="Q389" s="2">
        <v>229402989</v>
      </c>
    </row>
    <row r="390" spans="1:17" x14ac:dyDescent="0.2">
      <c r="A390" s="1">
        <v>2026</v>
      </c>
      <c r="B390" s="1" t="s">
        <v>3816</v>
      </c>
      <c r="C390" s="1" t="s">
        <v>3496</v>
      </c>
      <c r="D390" s="1" t="s">
        <v>3899</v>
      </c>
      <c r="E390" s="1">
        <v>279</v>
      </c>
      <c r="F390" s="1" t="s">
        <v>5306</v>
      </c>
      <c r="G390" s="1">
        <v>60</v>
      </c>
      <c r="H390" s="1" t="s">
        <v>37</v>
      </c>
      <c r="I390" s="2">
        <v>1943274391</v>
      </c>
      <c r="J390" s="2">
        <v>2229263690</v>
      </c>
      <c r="K390" s="2">
        <v>21733332</v>
      </c>
      <c r="L390" s="2">
        <v>2207530358</v>
      </c>
      <c r="M390" s="2">
        <v>403926368</v>
      </c>
      <c r="N390" s="2">
        <v>1803603990</v>
      </c>
      <c r="O390" s="2">
        <v>470267557</v>
      </c>
      <c r="P390" s="2">
        <v>1333336433</v>
      </c>
      <c r="Q390" s="2">
        <v>1272293433</v>
      </c>
    </row>
    <row r="391" spans="1:17" x14ac:dyDescent="0.2">
      <c r="A391" s="1">
        <v>2026</v>
      </c>
      <c r="B391" s="1" t="s">
        <v>3510</v>
      </c>
      <c r="C391" s="1" t="s">
        <v>3507</v>
      </c>
      <c r="D391" s="1" t="s">
        <v>15038</v>
      </c>
      <c r="E391" s="1">
        <v>720</v>
      </c>
      <c r="F391" s="1" t="s">
        <v>15039</v>
      </c>
      <c r="G391" s="1">
        <v>60</v>
      </c>
      <c r="H391" s="1" t="s">
        <v>37</v>
      </c>
      <c r="I391" s="2">
        <v>0</v>
      </c>
      <c r="J391" s="2">
        <v>7553940</v>
      </c>
      <c r="K391" s="2">
        <v>0</v>
      </c>
      <c r="L391" s="2">
        <v>7553940</v>
      </c>
      <c r="M391" s="2">
        <v>0</v>
      </c>
      <c r="N391" s="2">
        <v>7553940</v>
      </c>
      <c r="O391" s="2">
        <v>0</v>
      </c>
      <c r="P391" s="2">
        <v>7553940</v>
      </c>
      <c r="Q391" s="2">
        <v>7553940</v>
      </c>
    </row>
    <row r="392" spans="1:17" x14ac:dyDescent="0.2">
      <c r="A392" s="1">
        <v>2026</v>
      </c>
      <c r="B392" s="1" t="s">
        <v>3510</v>
      </c>
      <c r="C392" s="1" t="s">
        <v>3507</v>
      </c>
      <c r="D392" s="1" t="s">
        <v>15040</v>
      </c>
      <c r="E392" s="1">
        <v>721</v>
      </c>
      <c r="F392" s="1" t="s">
        <v>15041</v>
      </c>
      <c r="G392" s="1">
        <v>60</v>
      </c>
      <c r="H392" s="1" t="s">
        <v>37</v>
      </c>
      <c r="I392" s="2">
        <v>0</v>
      </c>
      <c r="J392" s="2">
        <v>104847998</v>
      </c>
      <c r="K392" s="2">
        <v>0</v>
      </c>
      <c r="L392" s="2">
        <v>104847998</v>
      </c>
      <c r="M392" s="2">
        <v>0</v>
      </c>
      <c r="N392" s="2">
        <v>104847998</v>
      </c>
      <c r="O392" s="2">
        <v>0</v>
      </c>
      <c r="P392" s="2">
        <v>104847998</v>
      </c>
      <c r="Q392" s="2">
        <v>104847998</v>
      </c>
    </row>
    <row r="393" spans="1:17" x14ac:dyDescent="0.2">
      <c r="A393" s="1">
        <v>2026</v>
      </c>
      <c r="B393" s="1" t="s">
        <v>920</v>
      </c>
      <c r="C393" s="1" t="s">
        <v>3495</v>
      </c>
      <c r="D393" s="1" t="s">
        <v>16870</v>
      </c>
      <c r="E393" s="1">
        <v>805</v>
      </c>
      <c r="F393" s="1" t="s">
        <v>16871</v>
      </c>
      <c r="G393" s="1">
        <v>60</v>
      </c>
      <c r="H393" s="1" t="s">
        <v>37</v>
      </c>
      <c r="I393" s="2">
        <v>0</v>
      </c>
      <c r="J393" s="2">
        <v>287658820</v>
      </c>
      <c r="K393" s="2">
        <v>0</v>
      </c>
      <c r="L393" s="2">
        <v>287658820</v>
      </c>
      <c r="M393" s="2">
        <v>0</v>
      </c>
      <c r="N393" s="2">
        <v>287658820</v>
      </c>
      <c r="O393" s="2">
        <v>0</v>
      </c>
      <c r="P393" s="2">
        <v>287658820</v>
      </c>
      <c r="Q393" s="2">
        <v>287658820</v>
      </c>
    </row>
    <row r="394" spans="1:17" x14ac:dyDescent="0.2">
      <c r="A394" s="1">
        <v>2026</v>
      </c>
      <c r="B394" s="1" t="s">
        <v>3816</v>
      </c>
      <c r="C394" s="1" t="s">
        <v>3496</v>
      </c>
      <c r="D394" s="1" t="s">
        <v>5307</v>
      </c>
      <c r="E394" s="1">
        <v>280</v>
      </c>
      <c r="F394" s="1" t="s">
        <v>5308</v>
      </c>
      <c r="G394" s="1">
        <v>60</v>
      </c>
      <c r="H394" s="1" t="s">
        <v>37</v>
      </c>
      <c r="I394" s="2">
        <v>56725609</v>
      </c>
      <c r="J394" s="2">
        <v>0</v>
      </c>
      <c r="K394" s="2">
        <v>0</v>
      </c>
      <c r="L394" s="2">
        <v>0</v>
      </c>
      <c r="M394" s="2">
        <v>0</v>
      </c>
      <c r="N394" s="2">
        <v>0</v>
      </c>
      <c r="O394" s="2">
        <v>0</v>
      </c>
      <c r="P394" s="2">
        <v>0</v>
      </c>
      <c r="Q394" s="2">
        <v>0</v>
      </c>
    </row>
    <row r="395" spans="1:17" x14ac:dyDescent="0.2">
      <c r="A395" s="1">
        <v>2026</v>
      </c>
      <c r="B395" s="1" t="s">
        <v>3510</v>
      </c>
      <c r="C395" s="1" t="s">
        <v>3498</v>
      </c>
      <c r="D395" s="1" t="s">
        <v>9385</v>
      </c>
      <c r="E395" s="1">
        <v>648</v>
      </c>
      <c r="F395" s="1" t="s">
        <v>9386</v>
      </c>
      <c r="G395" s="1">
        <v>66</v>
      </c>
      <c r="H395" s="1" t="s">
        <v>1740</v>
      </c>
      <c r="I395" s="2">
        <v>0</v>
      </c>
      <c r="J395" s="2">
        <v>443923718</v>
      </c>
      <c r="K395" s="2">
        <v>0</v>
      </c>
      <c r="L395" s="2">
        <v>443923718</v>
      </c>
      <c r="M395" s="2">
        <v>0</v>
      </c>
      <c r="N395" s="2">
        <v>443923718</v>
      </c>
      <c r="O395" s="2">
        <v>443923718</v>
      </c>
      <c r="P395" s="2">
        <v>0</v>
      </c>
      <c r="Q395" s="2">
        <v>0</v>
      </c>
    </row>
    <row r="396" spans="1:17" x14ac:dyDescent="0.2">
      <c r="A396" s="1">
        <v>2026</v>
      </c>
      <c r="B396" s="1" t="s">
        <v>3510</v>
      </c>
      <c r="C396" s="1" t="s">
        <v>3498</v>
      </c>
      <c r="D396" s="1" t="s">
        <v>17508</v>
      </c>
      <c r="E396" s="1">
        <v>928</v>
      </c>
      <c r="F396" s="1" t="s">
        <v>17509</v>
      </c>
      <c r="G396" s="1">
        <v>66</v>
      </c>
      <c r="H396" s="1" t="s">
        <v>1740</v>
      </c>
      <c r="I396" s="2">
        <v>0</v>
      </c>
      <c r="J396" s="2">
        <v>0</v>
      </c>
      <c r="K396" s="2">
        <v>0</v>
      </c>
      <c r="L396" s="2">
        <v>0</v>
      </c>
      <c r="M396" s="2">
        <v>0</v>
      </c>
      <c r="N396" s="2">
        <v>0</v>
      </c>
      <c r="O396" s="2">
        <v>0</v>
      </c>
      <c r="P396" s="2">
        <v>0</v>
      </c>
      <c r="Q396" s="2">
        <v>0</v>
      </c>
    </row>
    <row r="397" spans="1:17" x14ac:dyDescent="0.2">
      <c r="A397" s="1">
        <v>2026</v>
      </c>
      <c r="B397" s="1" t="s">
        <v>3510</v>
      </c>
      <c r="C397" s="1" t="s">
        <v>3498</v>
      </c>
      <c r="D397" s="1" t="s">
        <v>15042</v>
      </c>
      <c r="E397" s="1">
        <v>667</v>
      </c>
      <c r="F397" s="1" t="s">
        <v>15043</v>
      </c>
      <c r="G397" s="1">
        <v>66</v>
      </c>
      <c r="H397" s="1" t="s">
        <v>1740</v>
      </c>
      <c r="I397" s="2">
        <v>0</v>
      </c>
      <c r="J397" s="2">
        <v>707661746</v>
      </c>
      <c r="K397" s="2">
        <v>0</v>
      </c>
      <c r="L397" s="2">
        <v>707661746</v>
      </c>
      <c r="M397" s="2">
        <v>0</v>
      </c>
      <c r="N397" s="2">
        <v>707661746</v>
      </c>
      <c r="O397" s="2">
        <v>707661746</v>
      </c>
      <c r="P397" s="2">
        <v>0</v>
      </c>
      <c r="Q397" s="2">
        <v>0</v>
      </c>
    </row>
    <row r="398" spans="1:17" x14ac:dyDescent="0.2">
      <c r="A398" s="1">
        <v>2026</v>
      </c>
      <c r="B398" s="1" t="s">
        <v>3510</v>
      </c>
      <c r="C398" s="1" t="s">
        <v>3507</v>
      </c>
      <c r="D398" s="1" t="s">
        <v>1127</v>
      </c>
      <c r="E398" s="1">
        <v>281</v>
      </c>
      <c r="F398" s="1" t="s">
        <v>5309</v>
      </c>
      <c r="G398" s="1">
        <v>70</v>
      </c>
      <c r="H398" s="1" t="s">
        <v>51</v>
      </c>
      <c r="I398" s="2">
        <v>6300000000</v>
      </c>
      <c r="J398" s="2">
        <v>6300000000</v>
      </c>
      <c r="K398" s="2">
        <v>0</v>
      </c>
      <c r="L398" s="2">
        <v>6300000000</v>
      </c>
      <c r="M398" s="2">
        <v>0</v>
      </c>
      <c r="N398" s="2">
        <v>6300000000</v>
      </c>
      <c r="O398" s="2">
        <v>6300000000</v>
      </c>
      <c r="P398" s="2">
        <v>0</v>
      </c>
      <c r="Q398" s="2">
        <v>0</v>
      </c>
    </row>
    <row r="399" spans="1:17" x14ac:dyDescent="0.2">
      <c r="A399" s="1">
        <v>2026</v>
      </c>
      <c r="B399" s="1" t="s">
        <v>3510</v>
      </c>
      <c r="C399" s="1" t="s">
        <v>3498</v>
      </c>
      <c r="D399" s="1" t="s">
        <v>1100</v>
      </c>
      <c r="E399" s="1">
        <v>282</v>
      </c>
      <c r="F399" s="1" t="s">
        <v>5310</v>
      </c>
      <c r="G399" s="1">
        <v>70</v>
      </c>
      <c r="H399" s="1" t="s">
        <v>51</v>
      </c>
      <c r="I399" s="2">
        <v>1471400478</v>
      </c>
      <c r="J399" s="2">
        <v>1471400478</v>
      </c>
      <c r="K399" s="2">
        <v>0</v>
      </c>
      <c r="L399" s="2">
        <v>1471400478</v>
      </c>
      <c r="M399" s="2">
        <v>0</v>
      </c>
      <c r="N399" s="2">
        <v>1471400478</v>
      </c>
      <c r="O399" s="2">
        <v>1471400478</v>
      </c>
      <c r="P399" s="2">
        <v>0</v>
      </c>
      <c r="Q399" s="2">
        <v>0</v>
      </c>
    </row>
    <row r="400" spans="1:17" x14ac:dyDescent="0.2">
      <c r="A400" s="1">
        <v>2026</v>
      </c>
      <c r="B400" s="1" t="s">
        <v>3510</v>
      </c>
      <c r="C400" s="1" t="s">
        <v>3498</v>
      </c>
      <c r="D400" s="1" t="s">
        <v>819</v>
      </c>
      <c r="E400" s="1">
        <v>283</v>
      </c>
      <c r="F400" s="1" t="s">
        <v>5311</v>
      </c>
      <c r="G400" s="1">
        <v>70</v>
      </c>
      <c r="H400" s="1" t="s">
        <v>51</v>
      </c>
      <c r="I400" s="2">
        <v>4879893866</v>
      </c>
      <c r="J400" s="2">
        <v>4879893866</v>
      </c>
      <c r="K400" s="2">
        <v>0</v>
      </c>
      <c r="L400" s="2">
        <v>4879893866</v>
      </c>
      <c r="M400" s="2">
        <v>0</v>
      </c>
      <c r="N400" s="2">
        <v>4879893866</v>
      </c>
      <c r="O400" s="2">
        <v>2572865210</v>
      </c>
      <c r="P400" s="2">
        <v>2307028656</v>
      </c>
      <c r="Q400" s="2">
        <v>2307028656</v>
      </c>
    </row>
    <row r="401" spans="1:17" x14ac:dyDescent="0.2">
      <c r="A401" s="1">
        <v>2026</v>
      </c>
      <c r="B401" s="1" t="s">
        <v>3510</v>
      </c>
      <c r="C401" s="1" t="s">
        <v>3498</v>
      </c>
      <c r="D401" s="1" t="s">
        <v>3511</v>
      </c>
      <c r="E401" s="1">
        <v>284</v>
      </c>
      <c r="F401" s="1" t="s">
        <v>5312</v>
      </c>
      <c r="G401" s="1">
        <v>70</v>
      </c>
      <c r="H401" s="1" t="s">
        <v>51</v>
      </c>
      <c r="I401" s="2">
        <v>599723460</v>
      </c>
      <c r="J401" s="2">
        <v>599723460</v>
      </c>
      <c r="K401" s="2">
        <v>0</v>
      </c>
      <c r="L401" s="2">
        <v>599723460</v>
      </c>
      <c r="M401" s="2">
        <v>599723460</v>
      </c>
      <c r="N401" s="2">
        <v>0</v>
      </c>
      <c r="O401" s="2">
        <v>0</v>
      </c>
      <c r="P401" s="2">
        <v>0</v>
      </c>
      <c r="Q401" s="2">
        <v>0</v>
      </c>
    </row>
    <row r="402" spans="1:17" x14ac:dyDescent="0.2">
      <c r="A402" s="1">
        <v>2026</v>
      </c>
      <c r="B402" s="1" t="s">
        <v>3510</v>
      </c>
      <c r="C402" s="1" t="s">
        <v>3498</v>
      </c>
      <c r="D402" s="1" t="s">
        <v>971</v>
      </c>
      <c r="E402" s="1">
        <v>285</v>
      </c>
      <c r="F402" s="1" t="s">
        <v>5313</v>
      </c>
      <c r="G402" s="1">
        <v>70</v>
      </c>
      <c r="H402" s="1" t="s">
        <v>51</v>
      </c>
      <c r="I402" s="2">
        <v>43034648</v>
      </c>
      <c r="J402" s="2">
        <v>43034648</v>
      </c>
      <c r="K402" s="2">
        <v>0</v>
      </c>
      <c r="L402" s="2">
        <v>43034648</v>
      </c>
      <c r="M402" s="2">
        <v>0</v>
      </c>
      <c r="N402" s="2">
        <v>43034648</v>
      </c>
      <c r="O402" s="2">
        <v>43034648</v>
      </c>
      <c r="P402" s="2">
        <v>0</v>
      </c>
      <c r="Q402" s="2">
        <v>0</v>
      </c>
    </row>
    <row r="403" spans="1:17" x14ac:dyDescent="0.2">
      <c r="A403" s="1">
        <v>2026</v>
      </c>
      <c r="B403" s="1" t="s">
        <v>3816</v>
      </c>
      <c r="C403" s="1" t="s">
        <v>3496</v>
      </c>
      <c r="D403" s="1" t="s">
        <v>9387</v>
      </c>
      <c r="E403" s="1">
        <v>639</v>
      </c>
      <c r="F403" s="1" t="s">
        <v>9388</v>
      </c>
      <c r="G403" s="1">
        <v>70</v>
      </c>
      <c r="H403" s="1" t="s">
        <v>51</v>
      </c>
      <c r="I403" s="2">
        <v>0</v>
      </c>
      <c r="J403" s="2">
        <v>229704615</v>
      </c>
      <c r="K403" s="2">
        <v>0</v>
      </c>
      <c r="L403" s="2">
        <v>229704615</v>
      </c>
      <c r="M403" s="2">
        <v>0</v>
      </c>
      <c r="N403" s="2">
        <v>229704615</v>
      </c>
      <c r="O403" s="2">
        <v>36295000</v>
      </c>
      <c r="P403" s="2">
        <v>193409615</v>
      </c>
      <c r="Q403" s="2">
        <v>193409615</v>
      </c>
    </row>
    <row r="404" spans="1:17" x14ac:dyDescent="0.2">
      <c r="A404" s="1">
        <v>2026</v>
      </c>
      <c r="B404" s="1" t="s">
        <v>3816</v>
      </c>
      <c r="C404" s="1" t="s">
        <v>3496</v>
      </c>
      <c r="D404" s="1" t="s">
        <v>2702</v>
      </c>
      <c r="E404" s="1">
        <v>286</v>
      </c>
      <c r="F404" s="1" t="s">
        <v>5314</v>
      </c>
      <c r="G404" s="1">
        <v>70</v>
      </c>
      <c r="H404" s="1" t="s">
        <v>51</v>
      </c>
      <c r="I404" s="2">
        <v>2426293584</v>
      </c>
      <c r="J404" s="2">
        <v>2837405755</v>
      </c>
      <c r="K404" s="2">
        <v>29028660</v>
      </c>
      <c r="L404" s="2">
        <v>2808377095</v>
      </c>
      <c r="M404" s="2">
        <v>0</v>
      </c>
      <c r="N404" s="2">
        <v>2808377095</v>
      </c>
      <c r="O404" s="2">
        <v>2244588747</v>
      </c>
      <c r="P404" s="2">
        <v>563788348</v>
      </c>
      <c r="Q404" s="2">
        <v>563788348</v>
      </c>
    </row>
    <row r="405" spans="1:17" x14ac:dyDescent="0.2">
      <c r="A405" s="1">
        <v>2026</v>
      </c>
      <c r="B405" s="1" t="s">
        <v>3510</v>
      </c>
      <c r="C405" s="1" t="s">
        <v>3498</v>
      </c>
      <c r="D405" s="1" t="s">
        <v>15044</v>
      </c>
      <c r="E405" s="1">
        <v>668</v>
      </c>
      <c r="F405" s="1" t="s">
        <v>15045</v>
      </c>
      <c r="G405" s="1">
        <v>70</v>
      </c>
      <c r="H405" s="1" t="s">
        <v>51</v>
      </c>
      <c r="I405" s="2">
        <v>0</v>
      </c>
      <c r="J405" s="2">
        <v>4838000</v>
      </c>
      <c r="K405" s="2">
        <v>0</v>
      </c>
      <c r="L405" s="2">
        <v>4838000</v>
      </c>
      <c r="M405" s="2">
        <v>0</v>
      </c>
      <c r="N405" s="2">
        <v>4838000</v>
      </c>
      <c r="O405" s="2">
        <v>0</v>
      </c>
      <c r="P405" s="2">
        <v>4838000</v>
      </c>
      <c r="Q405" s="2">
        <v>4838000</v>
      </c>
    </row>
    <row r="406" spans="1:17" x14ac:dyDescent="0.2">
      <c r="A406" s="1">
        <v>2026</v>
      </c>
      <c r="B406" s="1" t="s">
        <v>3510</v>
      </c>
      <c r="C406" s="1" t="s">
        <v>3498</v>
      </c>
      <c r="D406" s="1" t="s">
        <v>15046</v>
      </c>
      <c r="E406" s="1">
        <v>669</v>
      </c>
      <c r="F406" s="1" t="s">
        <v>15047</v>
      </c>
      <c r="G406" s="1">
        <v>70</v>
      </c>
      <c r="H406" s="1" t="s">
        <v>51</v>
      </c>
      <c r="I406" s="2">
        <v>0</v>
      </c>
      <c r="J406" s="2">
        <v>48162</v>
      </c>
      <c r="K406" s="2">
        <v>0</v>
      </c>
      <c r="L406" s="2">
        <v>48162</v>
      </c>
      <c r="M406" s="2">
        <v>0</v>
      </c>
      <c r="N406" s="2">
        <v>48162</v>
      </c>
      <c r="O406" s="2">
        <v>48162</v>
      </c>
      <c r="P406" s="2">
        <v>0</v>
      </c>
      <c r="Q406" s="2">
        <v>0</v>
      </c>
    </row>
    <row r="407" spans="1:17" x14ac:dyDescent="0.2">
      <c r="A407" s="1">
        <v>2026</v>
      </c>
      <c r="B407" s="1" t="s">
        <v>3510</v>
      </c>
      <c r="C407" s="1" t="s">
        <v>3498</v>
      </c>
      <c r="D407" s="1" t="s">
        <v>15048</v>
      </c>
      <c r="E407" s="1">
        <v>670</v>
      </c>
      <c r="F407" s="1" t="s">
        <v>15049</v>
      </c>
      <c r="G407" s="1">
        <v>70</v>
      </c>
      <c r="H407" s="1" t="s">
        <v>51</v>
      </c>
      <c r="I407" s="2">
        <v>0</v>
      </c>
      <c r="J407" s="2">
        <v>113526702</v>
      </c>
      <c r="K407" s="2">
        <v>0</v>
      </c>
      <c r="L407" s="2">
        <v>113526702</v>
      </c>
      <c r="M407" s="2">
        <v>0</v>
      </c>
      <c r="N407" s="2">
        <v>113526702</v>
      </c>
      <c r="O407" s="2">
        <v>113526702</v>
      </c>
      <c r="P407" s="2">
        <v>0</v>
      </c>
      <c r="Q407" s="2">
        <v>0</v>
      </c>
    </row>
    <row r="408" spans="1:17" x14ac:dyDescent="0.2">
      <c r="A408" s="1">
        <v>2026</v>
      </c>
      <c r="B408" s="1" t="s">
        <v>3510</v>
      </c>
      <c r="C408" s="1" t="s">
        <v>3507</v>
      </c>
      <c r="D408" s="1" t="s">
        <v>15050</v>
      </c>
      <c r="E408" s="1">
        <v>722</v>
      </c>
      <c r="F408" s="1" t="s">
        <v>15051</v>
      </c>
      <c r="G408" s="1">
        <v>70</v>
      </c>
      <c r="H408" s="1" t="s">
        <v>51</v>
      </c>
      <c r="I408" s="2">
        <v>0</v>
      </c>
      <c r="J408" s="2">
        <v>36369299</v>
      </c>
      <c r="K408" s="2">
        <v>0</v>
      </c>
      <c r="L408" s="2">
        <v>36369299</v>
      </c>
      <c r="M408" s="2">
        <v>0</v>
      </c>
      <c r="N408" s="2">
        <v>36369299</v>
      </c>
      <c r="O408" s="2">
        <v>36369299</v>
      </c>
      <c r="P408" s="2">
        <v>0</v>
      </c>
      <c r="Q408" s="2">
        <v>0</v>
      </c>
    </row>
    <row r="409" spans="1:17" x14ac:dyDescent="0.2">
      <c r="A409" s="1">
        <v>2026</v>
      </c>
      <c r="B409" s="1" t="s">
        <v>3510</v>
      </c>
      <c r="C409" s="1" t="s">
        <v>3507</v>
      </c>
      <c r="D409" s="1" t="s">
        <v>15052</v>
      </c>
      <c r="E409" s="1">
        <v>723</v>
      </c>
      <c r="F409" s="1" t="s">
        <v>15053</v>
      </c>
      <c r="G409" s="1">
        <v>70</v>
      </c>
      <c r="H409" s="1" t="s">
        <v>51</v>
      </c>
      <c r="I409" s="2">
        <v>0</v>
      </c>
      <c r="J409" s="2">
        <v>343772714</v>
      </c>
      <c r="K409" s="2">
        <v>0</v>
      </c>
      <c r="L409" s="2">
        <v>343772714</v>
      </c>
      <c r="M409" s="2">
        <v>0</v>
      </c>
      <c r="N409" s="2">
        <v>343772714</v>
      </c>
      <c r="O409" s="2">
        <v>343772714</v>
      </c>
      <c r="P409" s="2">
        <v>0</v>
      </c>
      <c r="Q409" s="2">
        <v>0</v>
      </c>
    </row>
    <row r="410" spans="1:17" x14ac:dyDescent="0.2">
      <c r="A410" s="1">
        <v>2026</v>
      </c>
      <c r="B410" s="1" t="s">
        <v>3816</v>
      </c>
      <c r="C410" s="1" t="s">
        <v>3496</v>
      </c>
      <c r="D410" s="1" t="s">
        <v>15054</v>
      </c>
      <c r="E410" s="1">
        <v>740</v>
      </c>
      <c r="F410" s="1" t="s">
        <v>15055</v>
      </c>
      <c r="G410" s="1">
        <v>70</v>
      </c>
      <c r="H410" s="1" t="s">
        <v>51</v>
      </c>
      <c r="I410" s="2">
        <v>0</v>
      </c>
      <c r="J410" s="2">
        <v>573333</v>
      </c>
      <c r="K410" s="2">
        <v>0</v>
      </c>
      <c r="L410" s="2">
        <v>573333</v>
      </c>
      <c r="M410" s="2">
        <v>0</v>
      </c>
      <c r="N410" s="2">
        <v>573333</v>
      </c>
      <c r="O410" s="2">
        <v>0</v>
      </c>
      <c r="P410" s="2">
        <v>573333</v>
      </c>
      <c r="Q410" s="2">
        <v>573333</v>
      </c>
    </row>
    <row r="411" spans="1:17" x14ac:dyDescent="0.2">
      <c r="A411" s="1">
        <v>2026</v>
      </c>
      <c r="B411" s="1" t="s">
        <v>3510</v>
      </c>
      <c r="C411" s="1" t="s">
        <v>3498</v>
      </c>
      <c r="D411" s="1" t="s">
        <v>1182</v>
      </c>
      <c r="E411" s="1">
        <v>287</v>
      </c>
      <c r="F411" s="1" t="s">
        <v>5315</v>
      </c>
      <c r="G411" s="1">
        <v>72</v>
      </c>
      <c r="H411" s="1" t="s">
        <v>207</v>
      </c>
      <c r="I411" s="2">
        <v>428406157</v>
      </c>
      <c r="J411" s="2">
        <v>428406157</v>
      </c>
      <c r="K411" s="2">
        <v>0</v>
      </c>
      <c r="L411" s="2">
        <v>428406157</v>
      </c>
      <c r="M411" s="2">
        <v>0</v>
      </c>
      <c r="N411" s="2">
        <v>428406157</v>
      </c>
      <c r="O411" s="2">
        <v>428406157</v>
      </c>
      <c r="P411" s="2">
        <v>0</v>
      </c>
      <c r="Q411" s="2">
        <v>0</v>
      </c>
    </row>
    <row r="412" spans="1:17" x14ac:dyDescent="0.2">
      <c r="A412" s="1">
        <v>2026</v>
      </c>
      <c r="B412" s="1" t="s">
        <v>3510</v>
      </c>
      <c r="C412" s="1" t="s">
        <v>3498</v>
      </c>
      <c r="D412" s="1" t="s">
        <v>15056</v>
      </c>
      <c r="E412" s="1">
        <v>671</v>
      </c>
      <c r="F412" s="1" t="s">
        <v>15057</v>
      </c>
      <c r="G412" s="1">
        <v>72</v>
      </c>
      <c r="H412" s="1" t="s">
        <v>207</v>
      </c>
      <c r="I412" s="2">
        <v>0</v>
      </c>
      <c r="J412" s="2">
        <v>33582331</v>
      </c>
      <c r="K412" s="2">
        <v>0</v>
      </c>
      <c r="L412" s="2">
        <v>33582331</v>
      </c>
      <c r="M412" s="2">
        <v>0</v>
      </c>
      <c r="N412" s="2">
        <v>33582331</v>
      </c>
      <c r="O412" s="2">
        <v>0</v>
      </c>
      <c r="P412" s="2">
        <v>33582331</v>
      </c>
      <c r="Q412" s="2">
        <v>33582331</v>
      </c>
    </row>
    <row r="413" spans="1:17" x14ac:dyDescent="0.2">
      <c r="A413" s="1">
        <v>2026</v>
      </c>
      <c r="B413" s="1" t="s">
        <v>3510</v>
      </c>
      <c r="C413" s="1" t="s">
        <v>3507</v>
      </c>
      <c r="D413" s="1" t="s">
        <v>15058</v>
      </c>
      <c r="E413" s="1">
        <v>724</v>
      </c>
      <c r="F413" s="1" t="s">
        <v>15059</v>
      </c>
      <c r="G413" s="1">
        <v>72</v>
      </c>
      <c r="H413" s="1" t="s">
        <v>207</v>
      </c>
      <c r="I413" s="2">
        <v>0</v>
      </c>
      <c r="J413" s="2">
        <v>819665915</v>
      </c>
      <c r="K413" s="2">
        <v>0</v>
      </c>
      <c r="L413" s="2">
        <v>819665915</v>
      </c>
      <c r="M413" s="2">
        <v>0</v>
      </c>
      <c r="N413" s="2">
        <v>819665915</v>
      </c>
      <c r="O413" s="2">
        <v>0</v>
      </c>
      <c r="P413" s="2">
        <v>819665915</v>
      </c>
      <c r="Q413" s="2">
        <v>819665915</v>
      </c>
    </row>
    <row r="414" spans="1:17" x14ac:dyDescent="0.2">
      <c r="A414" s="1">
        <v>2026</v>
      </c>
      <c r="B414" s="1" t="s">
        <v>3818</v>
      </c>
      <c r="C414" s="1" t="s">
        <v>3503</v>
      </c>
      <c r="D414" s="1" t="s">
        <v>27529</v>
      </c>
      <c r="E414" s="1">
        <v>1022</v>
      </c>
      <c r="F414" s="1" t="s">
        <v>27530</v>
      </c>
      <c r="G414" s="1">
        <v>73</v>
      </c>
      <c r="H414" s="1" t="s">
        <v>52</v>
      </c>
      <c r="I414" s="2">
        <v>0</v>
      </c>
      <c r="J414" s="2">
        <v>0</v>
      </c>
      <c r="K414" s="2">
        <v>0</v>
      </c>
      <c r="L414" s="2">
        <v>0</v>
      </c>
      <c r="M414" s="2">
        <v>0</v>
      </c>
      <c r="N414" s="2">
        <v>0</v>
      </c>
      <c r="O414" s="2">
        <v>0</v>
      </c>
      <c r="P414" s="2">
        <v>0</v>
      </c>
      <c r="Q414" s="2">
        <v>0</v>
      </c>
    </row>
    <row r="415" spans="1:17" x14ac:dyDescent="0.2">
      <c r="A415" s="1">
        <v>2026</v>
      </c>
      <c r="B415" s="1" t="s">
        <v>3818</v>
      </c>
      <c r="C415" s="1" t="s">
        <v>3503</v>
      </c>
      <c r="D415" s="1" t="s">
        <v>3317</v>
      </c>
      <c r="E415" s="1">
        <v>288</v>
      </c>
      <c r="F415" s="1" t="s">
        <v>5316</v>
      </c>
      <c r="G415" s="1">
        <v>73</v>
      </c>
      <c r="H415" s="1" t="s">
        <v>52</v>
      </c>
      <c r="I415" s="2">
        <v>12835695533</v>
      </c>
      <c r="J415" s="2">
        <v>12835695533</v>
      </c>
      <c r="K415" s="2">
        <v>0</v>
      </c>
      <c r="L415" s="2">
        <v>12835695533</v>
      </c>
      <c r="M415" s="2">
        <v>0</v>
      </c>
      <c r="N415" s="2">
        <v>12835695533</v>
      </c>
      <c r="O415" s="2">
        <v>5742810690</v>
      </c>
      <c r="P415" s="2">
        <v>7092884843</v>
      </c>
      <c r="Q415" s="2">
        <v>4648947938</v>
      </c>
    </row>
    <row r="416" spans="1:17" x14ac:dyDescent="0.2">
      <c r="A416" s="1">
        <v>2026</v>
      </c>
      <c r="B416" s="1" t="s">
        <v>3818</v>
      </c>
      <c r="C416" s="1" t="s">
        <v>3503</v>
      </c>
      <c r="D416" s="1" t="s">
        <v>1341</v>
      </c>
      <c r="E416" s="1">
        <v>289</v>
      </c>
      <c r="F416" s="1" t="s">
        <v>5317</v>
      </c>
      <c r="G416" s="1">
        <v>73</v>
      </c>
      <c r="H416" s="1" t="s">
        <v>52</v>
      </c>
      <c r="I416" s="2">
        <v>1546245241</v>
      </c>
      <c r="J416" s="2">
        <v>1603159617</v>
      </c>
      <c r="K416" s="2">
        <v>0</v>
      </c>
      <c r="L416" s="2">
        <v>1603159617</v>
      </c>
      <c r="M416" s="2">
        <v>131217</v>
      </c>
      <c r="N416" s="2">
        <v>1603028400</v>
      </c>
      <c r="O416" s="2">
        <v>670192650</v>
      </c>
      <c r="P416" s="2">
        <v>932835750</v>
      </c>
      <c r="Q416" s="2">
        <v>627115846</v>
      </c>
    </row>
    <row r="417" spans="1:17" x14ac:dyDescent="0.2">
      <c r="A417" s="1">
        <v>2026</v>
      </c>
      <c r="B417" s="1" t="s">
        <v>3818</v>
      </c>
      <c r="C417" s="1" t="s">
        <v>3503</v>
      </c>
      <c r="D417" s="1" t="s">
        <v>17510</v>
      </c>
      <c r="E417" s="1">
        <v>864</v>
      </c>
      <c r="F417" s="1" t="s">
        <v>17511</v>
      </c>
      <c r="G417" s="1">
        <v>73</v>
      </c>
      <c r="H417" s="1" t="s">
        <v>52</v>
      </c>
      <c r="I417" s="2">
        <v>0</v>
      </c>
      <c r="J417" s="2">
        <v>25000000000</v>
      </c>
      <c r="K417" s="2">
        <v>25000000000</v>
      </c>
      <c r="L417" s="2">
        <v>0</v>
      </c>
      <c r="M417" s="2">
        <v>0</v>
      </c>
      <c r="N417" s="2">
        <v>0</v>
      </c>
      <c r="O417" s="2">
        <v>0</v>
      </c>
      <c r="P417" s="2">
        <v>0</v>
      </c>
      <c r="Q417" s="2">
        <v>0</v>
      </c>
    </row>
    <row r="418" spans="1:17" x14ac:dyDescent="0.2">
      <c r="A418" s="1">
        <v>2026</v>
      </c>
      <c r="B418" s="1" t="s">
        <v>3818</v>
      </c>
      <c r="C418" s="1" t="s">
        <v>3503</v>
      </c>
      <c r="D418" s="1" t="s">
        <v>972</v>
      </c>
      <c r="E418" s="1">
        <v>290</v>
      </c>
      <c r="F418" s="1" t="s">
        <v>5318</v>
      </c>
      <c r="G418" s="1">
        <v>73</v>
      </c>
      <c r="H418" s="1" t="s">
        <v>52</v>
      </c>
      <c r="I418" s="2">
        <v>981422905</v>
      </c>
      <c r="J418" s="2">
        <v>981422905</v>
      </c>
      <c r="K418" s="2">
        <v>0</v>
      </c>
      <c r="L418" s="2">
        <v>981422905</v>
      </c>
      <c r="M418" s="2">
        <v>0</v>
      </c>
      <c r="N418" s="2">
        <v>981422905</v>
      </c>
      <c r="O418" s="2">
        <v>981422905</v>
      </c>
      <c r="P418" s="2">
        <v>0</v>
      </c>
      <c r="Q418" s="2">
        <v>0</v>
      </c>
    </row>
    <row r="419" spans="1:17" x14ac:dyDescent="0.2">
      <c r="A419" s="1">
        <v>2026</v>
      </c>
      <c r="B419" s="1" t="s">
        <v>3818</v>
      </c>
      <c r="C419" s="1" t="s">
        <v>3503</v>
      </c>
      <c r="D419" s="1" t="s">
        <v>3019</v>
      </c>
      <c r="E419" s="1">
        <v>291</v>
      </c>
      <c r="F419" s="1" t="s">
        <v>5319</v>
      </c>
      <c r="G419" s="1">
        <v>73</v>
      </c>
      <c r="H419" s="1" t="s">
        <v>52</v>
      </c>
      <c r="I419" s="2">
        <v>42153513604</v>
      </c>
      <c r="J419" s="2">
        <v>43870594882</v>
      </c>
      <c r="K419" s="2">
        <v>0</v>
      </c>
      <c r="L419" s="2">
        <v>43870594882</v>
      </c>
      <c r="M419" s="2">
        <v>6001493172</v>
      </c>
      <c r="N419" s="2">
        <v>37869101710</v>
      </c>
      <c r="O419" s="2">
        <v>32978479229</v>
      </c>
      <c r="P419" s="2">
        <v>4890622481</v>
      </c>
      <c r="Q419" s="2">
        <v>4890622481</v>
      </c>
    </row>
    <row r="420" spans="1:17" x14ac:dyDescent="0.2">
      <c r="A420" s="1">
        <v>2026</v>
      </c>
      <c r="B420" s="1" t="s">
        <v>3818</v>
      </c>
      <c r="C420" s="1" t="s">
        <v>3503</v>
      </c>
      <c r="D420" s="1" t="s">
        <v>15060</v>
      </c>
      <c r="E420" s="1">
        <v>744</v>
      </c>
      <c r="F420" s="1" t="s">
        <v>15061</v>
      </c>
      <c r="G420" s="1">
        <v>73</v>
      </c>
      <c r="H420" s="1" t="s">
        <v>52</v>
      </c>
      <c r="I420" s="2">
        <v>0</v>
      </c>
      <c r="J420" s="2">
        <v>0</v>
      </c>
      <c r="K420" s="2">
        <v>0</v>
      </c>
      <c r="L420" s="2">
        <v>0</v>
      </c>
      <c r="M420" s="2">
        <v>0</v>
      </c>
      <c r="N420" s="2">
        <v>0</v>
      </c>
      <c r="O420" s="2">
        <v>0</v>
      </c>
      <c r="P420" s="2">
        <v>0</v>
      </c>
      <c r="Q420" s="2">
        <v>0</v>
      </c>
    </row>
    <row r="421" spans="1:17" x14ac:dyDescent="0.2">
      <c r="A421" s="1">
        <v>2026</v>
      </c>
      <c r="B421" s="1" t="s">
        <v>3818</v>
      </c>
      <c r="C421" s="1" t="s">
        <v>3503</v>
      </c>
      <c r="D421" s="1" t="s">
        <v>820</v>
      </c>
      <c r="E421" s="1">
        <v>292</v>
      </c>
      <c r="F421" s="1" t="s">
        <v>5320</v>
      </c>
      <c r="G421" s="1">
        <v>73</v>
      </c>
      <c r="H421" s="1" t="s">
        <v>52</v>
      </c>
      <c r="I421" s="2">
        <v>126306817427</v>
      </c>
      <c r="J421" s="2">
        <v>128174251339</v>
      </c>
      <c r="K421" s="2">
        <v>14008232270</v>
      </c>
      <c r="L421" s="2">
        <v>114166019069</v>
      </c>
      <c r="M421" s="2">
        <v>35502734639</v>
      </c>
      <c r="N421" s="2">
        <v>78663284430</v>
      </c>
      <c r="O421" s="2">
        <v>27305369524</v>
      </c>
      <c r="P421" s="2">
        <v>51357914906</v>
      </c>
      <c r="Q421" s="2">
        <v>51357914906</v>
      </c>
    </row>
    <row r="422" spans="1:17" x14ac:dyDescent="0.2">
      <c r="A422" s="1">
        <v>2026</v>
      </c>
      <c r="B422" s="1" t="s">
        <v>3818</v>
      </c>
      <c r="C422" s="1" t="s">
        <v>3503</v>
      </c>
      <c r="D422" s="1" t="s">
        <v>15062</v>
      </c>
      <c r="E422" s="1">
        <v>672</v>
      </c>
      <c r="F422" s="1" t="s">
        <v>15063</v>
      </c>
      <c r="G422" s="1">
        <v>73</v>
      </c>
      <c r="H422" s="1" t="s">
        <v>52</v>
      </c>
      <c r="I422" s="2">
        <v>0</v>
      </c>
      <c r="J422" s="2">
        <v>1842792035</v>
      </c>
      <c r="K422" s="2">
        <v>0</v>
      </c>
      <c r="L422" s="2">
        <v>1842792035</v>
      </c>
      <c r="M422" s="2">
        <v>0</v>
      </c>
      <c r="N422" s="2">
        <v>1842792035</v>
      </c>
      <c r="O422" s="2">
        <v>1842792035</v>
      </c>
      <c r="P422" s="2">
        <v>0</v>
      </c>
      <c r="Q422" s="2">
        <v>0</v>
      </c>
    </row>
    <row r="423" spans="1:17" x14ac:dyDescent="0.2">
      <c r="A423" s="1">
        <v>2026</v>
      </c>
      <c r="B423" s="1" t="s">
        <v>3510</v>
      </c>
      <c r="C423" s="1" t="s">
        <v>3498</v>
      </c>
      <c r="D423" s="1" t="s">
        <v>17512</v>
      </c>
      <c r="E423" s="1">
        <v>865</v>
      </c>
      <c r="F423" s="1" t="s">
        <v>17513</v>
      </c>
      <c r="G423" s="1">
        <v>75</v>
      </c>
      <c r="H423" s="1" t="s">
        <v>17514</v>
      </c>
      <c r="I423" s="2">
        <v>0</v>
      </c>
      <c r="J423" s="2">
        <v>99502842</v>
      </c>
      <c r="K423" s="2">
        <v>99502842</v>
      </c>
      <c r="L423" s="2">
        <v>0</v>
      </c>
      <c r="M423" s="2">
        <v>0</v>
      </c>
      <c r="N423" s="2">
        <v>0</v>
      </c>
      <c r="O423" s="2">
        <v>0</v>
      </c>
      <c r="P423" s="2">
        <v>0</v>
      </c>
      <c r="Q423" s="2">
        <v>0</v>
      </c>
    </row>
    <row r="424" spans="1:17" x14ac:dyDescent="0.2">
      <c r="A424" s="1">
        <v>2026</v>
      </c>
      <c r="B424" s="1" t="s">
        <v>3510</v>
      </c>
      <c r="C424" s="1" t="s">
        <v>3498</v>
      </c>
      <c r="D424" s="1" t="s">
        <v>17515</v>
      </c>
      <c r="E424" s="1">
        <v>866</v>
      </c>
      <c r="F424" s="1" t="s">
        <v>17516</v>
      </c>
      <c r="G424" s="1">
        <v>76</v>
      </c>
      <c r="H424" s="1" t="s">
        <v>205</v>
      </c>
      <c r="I424" s="2">
        <v>0</v>
      </c>
      <c r="J424" s="2">
        <v>1014531250</v>
      </c>
      <c r="K424" s="2">
        <v>915031250</v>
      </c>
      <c r="L424" s="2">
        <v>99500000</v>
      </c>
      <c r="M424" s="2">
        <v>0</v>
      </c>
      <c r="N424" s="2">
        <v>99500000</v>
      </c>
      <c r="O424" s="2">
        <v>77053333</v>
      </c>
      <c r="P424" s="2">
        <v>22446667</v>
      </c>
      <c r="Q424" s="2">
        <v>22446667</v>
      </c>
    </row>
    <row r="425" spans="1:17" x14ac:dyDescent="0.2">
      <c r="A425" s="1">
        <v>2026</v>
      </c>
      <c r="B425" s="1" t="s">
        <v>3510</v>
      </c>
      <c r="C425" s="1" t="s">
        <v>3507</v>
      </c>
      <c r="D425" s="1" t="s">
        <v>821</v>
      </c>
      <c r="E425" s="1">
        <v>293</v>
      </c>
      <c r="F425" s="1" t="s">
        <v>5321</v>
      </c>
      <c r="G425" s="1">
        <v>76</v>
      </c>
      <c r="H425" s="1" t="s">
        <v>205</v>
      </c>
      <c r="I425" s="2">
        <v>656105180</v>
      </c>
      <c r="J425" s="2">
        <v>656105180</v>
      </c>
      <c r="K425" s="2">
        <v>0</v>
      </c>
      <c r="L425" s="2">
        <v>656105180</v>
      </c>
      <c r="M425" s="2">
        <v>0</v>
      </c>
      <c r="N425" s="2">
        <v>656105180</v>
      </c>
      <c r="O425" s="2">
        <v>392629425</v>
      </c>
      <c r="P425" s="2">
        <v>263475755</v>
      </c>
      <c r="Q425" s="2">
        <v>263475755</v>
      </c>
    </row>
    <row r="426" spans="1:17" x14ac:dyDescent="0.2">
      <c r="A426" s="1">
        <v>2026</v>
      </c>
      <c r="B426" s="1" t="s">
        <v>3818</v>
      </c>
      <c r="C426" s="1" t="s">
        <v>3503</v>
      </c>
      <c r="D426" s="1" t="s">
        <v>1342</v>
      </c>
      <c r="E426" s="1">
        <v>294</v>
      </c>
      <c r="F426" s="1" t="s">
        <v>5322</v>
      </c>
      <c r="G426" s="1">
        <v>80</v>
      </c>
      <c r="H426" s="1" t="s">
        <v>202</v>
      </c>
      <c r="I426" s="2">
        <v>1945213633</v>
      </c>
      <c r="J426" s="2">
        <v>4127659837</v>
      </c>
      <c r="K426" s="2">
        <v>240159577</v>
      </c>
      <c r="L426" s="2">
        <v>3887500260</v>
      </c>
      <c r="M426" s="2">
        <v>0</v>
      </c>
      <c r="N426" s="2">
        <v>3887500260</v>
      </c>
      <c r="O426" s="2">
        <v>2533997015</v>
      </c>
      <c r="P426" s="2">
        <v>1353503245</v>
      </c>
      <c r="Q426" s="2">
        <v>1353503245</v>
      </c>
    </row>
    <row r="427" spans="1:17" x14ac:dyDescent="0.2">
      <c r="A427" s="1">
        <v>2026</v>
      </c>
      <c r="B427" s="1" t="s">
        <v>3818</v>
      </c>
      <c r="C427" s="1" t="s">
        <v>3503</v>
      </c>
      <c r="D427" s="1" t="s">
        <v>5323</v>
      </c>
      <c r="E427" s="1">
        <v>631</v>
      </c>
      <c r="F427" s="1" t="s">
        <v>5324</v>
      </c>
      <c r="G427" s="1">
        <v>80</v>
      </c>
      <c r="H427" s="1" t="s">
        <v>202</v>
      </c>
      <c r="I427" s="2">
        <v>0</v>
      </c>
      <c r="J427" s="2">
        <v>325676760</v>
      </c>
      <c r="K427" s="2">
        <v>0</v>
      </c>
      <c r="L427" s="2">
        <v>325676760</v>
      </c>
      <c r="M427" s="2">
        <v>0</v>
      </c>
      <c r="N427" s="2">
        <v>325676760</v>
      </c>
      <c r="O427" s="2">
        <v>325676760</v>
      </c>
      <c r="P427" s="2">
        <v>0</v>
      </c>
      <c r="Q427" s="2">
        <v>0</v>
      </c>
    </row>
    <row r="428" spans="1:17" x14ac:dyDescent="0.2">
      <c r="A428" s="1">
        <v>2026</v>
      </c>
      <c r="B428" s="1" t="s">
        <v>3818</v>
      </c>
      <c r="C428" s="1" t="s">
        <v>3503</v>
      </c>
      <c r="D428" s="1" t="s">
        <v>1343</v>
      </c>
      <c r="E428" s="1">
        <v>295</v>
      </c>
      <c r="F428" s="1" t="s">
        <v>5325</v>
      </c>
      <c r="G428" s="1">
        <v>80</v>
      </c>
      <c r="H428" s="1" t="s">
        <v>202</v>
      </c>
      <c r="I428" s="2">
        <v>84734793</v>
      </c>
      <c r="J428" s="2">
        <v>84734793</v>
      </c>
      <c r="K428" s="2">
        <v>0</v>
      </c>
      <c r="L428" s="2">
        <v>84734793</v>
      </c>
      <c r="M428" s="2">
        <v>0</v>
      </c>
      <c r="N428" s="2">
        <v>84734793</v>
      </c>
      <c r="O428" s="2">
        <v>53337501</v>
      </c>
      <c r="P428" s="2">
        <v>31397292</v>
      </c>
      <c r="Q428" s="2">
        <v>0</v>
      </c>
    </row>
    <row r="429" spans="1:17" x14ac:dyDescent="0.2">
      <c r="A429" s="1">
        <v>2026</v>
      </c>
      <c r="B429" s="1" t="s">
        <v>3818</v>
      </c>
      <c r="C429" s="1" t="s">
        <v>3503</v>
      </c>
      <c r="D429" s="1" t="s">
        <v>5326</v>
      </c>
      <c r="E429" s="1">
        <v>296</v>
      </c>
      <c r="F429" s="1" t="s">
        <v>5327</v>
      </c>
      <c r="G429" s="1">
        <v>80</v>
      </c>
      <c r="H429" s="1" t="s">
        <v>202</v>
      </c>
      <c r="I429" s="2">
        <v>17857142857</v>
      </c>
      <c r="J429" s="2">
        <v>17726915488</v>
      </c>
      <c r="K429" s="2">
        <v>17726915488</v>
      </c>
      <c r="L429" s="2">
        <v>0</v>
      </c>
      <c r="M429" s="2">
        <v>0</v>
      </c>
      <c r="N429" s="2">
        <v>0</v>
      </c>
      <c r="O429" s="2">
        <v>0</v>
      </c>
      <c r="P429" s="2">
        <v>0</v>
      </c>
      <c r="Q429" s="2">
        <v>0</v>
      </c>
    </row>
    <row r="430" spans="1:17" x14ac:dyDescent="0.2">
      <c r="A430" s="1">
        <v>2026</v>
      </c>
      <c r="B430" s="1" t="s">
        <v>3818</v>
      </c>
      <c r="C430" s="1" t="s">
        <v>3503</v>
      </c>
      <c r="D430" s="1" t="s">
        <v>5328</v>
      </c>
      <c r="E430" s="1">
        <v>297</v>
      </c>
      <c r="F430" s="1" t="s">
        <v>5329</v>
      </c>
      <c r="G430" s="1">
        <v>80</v>
      </c>
      <c r="H430" s="1" t="s">
        <v>202</v>
      </c>
      <c r="I430" s="2">
        <v>2142857143</v>
      </c>
      <c r="J430" s="2">
        <v>2142857143</v>
      </c>
      <c r="K430" s="2">
        <v>2142857143</v>
      </c>
      <c r="L430" s="2">
        <v>0</v>
      </c>
      <c r="M430" s="2">
        <v>0</v>
      </c>
      <c r="N430" s="2">
        <v>0</v>
      </c>
      <c r="O430" s="2">
        <v>0</v>
      </c>
      <c r="P430" s="2">
        <v>0</v>
      </c>
      <c r="Q430" s="2">
        <v>0</v>
      </c>
    </row>
    <row r="431" spans="1:17" x14ac:dyDescent="0.2">
      <c r="A431" s="1">
        <v>2026</v>
      </c>
      <c r="B431" s="1" t="s">
        <v>3818</v>
      </c>
      <c r="C431" s="1" t="s">
        <v>3503</v>
      </c>
      <c r="D431" s="1" t="s">
        <v>1128</v>
      </c>
      <c r="E431" s="1">
        <v>298</v>
      </c>
      <c r="F431" s="1" t="s">
        <v>5330</v>
      </c>
      <c r="G431" s="1">
        <v>80</v>
      </c>
      <c r="H431" s="1" t="s">
        <v>202</v>
      </c>
      <c r="I431" s="2">
        <v>13200000000</v>
      </c>
      <c r="J431" s="2">
        <v>13200000000</v>
      </c>
      <c r="K431" s="2">
        <v>0</v>
      </c>
      <c r="L431" s="2">
        <v>13200000000</v>
      </c>
      <c r="M431" s="2">
        <v>0</v>
      </c>
      <c r="N431" s="2">
        <v>13200000000</v>
      </c>
      <c r="O431" s="2">
        <v>13200000000</v>
      </c>
      <c r="P431" s="2">
        <v>0</v>
      </c>
      <c r="Q431" s="2">
        <v>0</v>
      </c>
    </row>
    <row r="432" spans="1:17" x14ac:dyDescent="0.2">
      <c r="A432" s="1">
        <v>2026</v>
      </c>
      <c r="B432" s="1" t="s">
        <v>3818</v>
      </c>
      <c r="C432" s="1" t="s">
        <v>3503</v>
      </c>
      <c r="D432" s="1" t="s">
        <v>1129</v>
      </c>
      <c r="E432" s="1">
        <v>299</v>
      </c>
      <c r="F432" s="1" t="s">
        <v>5331</v>
      </c>
      <c r="G432" s="1">
        <v>80</v>
      </c>
      <c r="H432" s="1" t="s">
        <v>202</v>
      </c>
      <c r="I432" s="2">
        <v>2300000000</v>
      </c>
      <c r="J432" s="2">
        <v>2300000000</v>
      </c>
      <c r="K432" s="2">
        <v>0</v>
      </c>
      <c r="L432" s="2">
        <v>2300000000</v>
      </c>
      <c r="M432" s="2">
        <v>0</v>
      </c>
      <c r="N432" s="2">
        <v>2300000000</v>
      </c>
      <c r="O432" s="2">
        <v>2300000000</v>
      </c>
      <c r="P432" s="2">
        <v>0</v>
      </c>
      <c r="Q432" s="2">
        <v>0</v>
      </c>
    </row>
    <row r="433" spans="1:17" x14ac:dyDescent="0.2">
      <c r="A433" s="1">
        <v>2026</v>
      </c>
      <c r="B433" s="1" t="s">
        <v>3818</v>
      </c>
      <c r="C433" s="1" t="s">
        <v>3503</v>
      </c>
      <c r="D433" s="1" t="s">
        <v>1183</v>
      </c>
      <c r="E433" s="1">
        <v>300</v>
      </c>
      <c r="F433" s="1" t="s">
        <v>5332</v>
      </c>
      <c r="G433" s="1">
        <v>80</v>
      </c>
      <c r="H433" s="1" t="s">
        <v>202</v>
      </c>
      <c r="I433" s="2">
        <v>679801291</v>
      </c>
      <c r="J433" s="2">
        <v>679801291</v>
      </c>
      <c r="K433" s="2">
        <v>1252448</v>
      </c>
      <c r="L433" s="2">
        <v>678548843</v>
      </c>
      <c r="M433" s="2">
        <v>0</v>
      </c>
      <c r="N433" s="2">
        <v>678548843</v>
      </c>
      <c r="O433" s="2">
        <v>678548843</v>
      </c>
      <c r="P433" s="2">
        <v>0</v>
      </c>
      <c r="Q433" s="2">
        <v>0</v>
      </c>
    </row>
    <row r="434" spans="1:17" x14ac:dyDescent="0.2">
      <c r="A434" s="1">
        <v>2026</v>
      </c>
      <c r="B434" s="1" t="s">
        <v>3818</v>
      </c>
      <c r="C434" s="1" t="s">
        <v>3503</v>
      </c>
      <c r="D434" s="1" t="s">
        <v>15064</v>
      </c>
      <c r="E434" s="1">
        <v>745</v>
      </c>
      <c r="F434" s="1" t="s">
        <v>15065</v>
      </c>
      <c r="G434" s="1">
        <v>80</v>
      </c>
      <c r="H434" s="1" t="s">
        <v>202</v>
      </c>
      <c r="I434" s="2">
        <v>0</v>
      </c>
      <c r="J434" s="2">
        <v>388700157</v>
      </c>
      <c r="K434" s="2">
        <v>388700157</v>
      </c>
      <c r="L434" s="2">
        <v>0</v>
      </c>
      <c r="M434" s="2">
        <v>0</v>
      </c>
      <c r="N434" s="2">
        <v>0</v>
      </c>
      <c r="O434" s="2">
        <v>0</v>
      </c>
      <c r="P434" s="2">
        <v>0</v>
      </c>
      <c r="Q434" s="2">
        <v>0</v>
      </c>
    </row>
    <row r="435" spans="1:17" x14ac:dyDescent="0.2">
      <c r="A435" s="1">
        <v>2026</v>
      </c>
      <c r="B435" s="1" t="s">
        <v>3818</v>
      </c>
      <c r="C435" s="1" t="s">
        <v>3503</v>
      </c>
      <c r="D435" s="1" t="s">
        <v>822</v>
      </c>
      <c r="E435" s="1">
        <v>301</v>
      </c>
      <c r="F435" s="1" t="s">
        <v>1339</v>
      </c>
      <c r="G435" s="1">
        <v>80</v>
      </c>
      <c r="H435" s="1" t="s">
        <v>202</v>
      </c>
      <c r="I435" s="2">
        <v>15256813425</v>
      </c>
      <c r="J435" s="2">
        <v>30628944144</v>
      </c>
      <c r="K435" s="2">
        <v>25803001879</v>
      </c>
      <c r="L435" s="2">
        <v>4825942265</v>
      </c>
      <c r="M435" s="2">
        <v>0</v>
      </c>
      <c r="N435" s="2">
        <v>4825942265</v>
      </c>
      <c r="O435" s="2">
        <v>4825942265</v>
      </c>
      <c r="P435" s="2">
        <v>0</v>
      </c>
      <c r="Q435" s="2">
        <v>0</v>
      </c>
    </row>
    <row r="436" spans="1:17" x14ac:dyDescent="0.2">
      <c r="A436" s="1">
        <v>2026</v>
      </c>
      <c r="B436" s="1" t="s">
        <v>3818</v>
      </c>
      <c r="C436" s="1" t="s">
        <v>3503</v>
      </c>
      <c r="D436" s="1" t="s">
        <v>15066</v>
      </c>
      <c r="E436" s="1">
        <v>673</v>
      </c>
      <c r="F436" s="1" t="s">
        <v>15067</v>
      </c>
      <c r="G436" s="1">
        <v>80</v>
      </c>
      <c r="H436" s="1" t="s">
        <v>202</v>
      </c>
      <c r="I436" s="2">
        <v>0</v>
      </c>
      <c r="J436" s="2">
        <v>2102412570</v>
      </c>
      <c r="K436" s="2">
        <v>0</v>
      </c>
      <c r="L436" s="2">
        <v>2102412570</v>
      </c>
      <c r="M436" s="2">
        <v>0</v>
      </c>
      <c r="N436" s="2">
        <v>2102412570</v>
      </c>
      <c r="O436" s="2">
        <v>0</v>
      </c>
      <c r="P436" s="2">
        <v>2102412570</v>
      </c>
      <c r="Q436" s="2">
        <v>2102412570</v>
      </c>
    </row>
    <row r="437" spans="1:17" x14ac:dyDescent="0.2">
      <c r="A437" s="1">
        <v>2026</v>
      </c>
      <c r="B437" s="1" t="s">
        <v>3818</v>
      </c>
      <c r="C437" s="1" t="s">
        <v>3503</v>
      </c>
      <c r="D437" s="1" t="s">
        <v>15068</v>
      </c>
      <c r="E437" s="1">
        <v>674</v>
      </c>
      <c r="F437" s="1" t="s">
        <v>15069</v>
      </c>
      <c r="G437" s="1">
        <v>80</v>
      </c>
      <c r="H437" s="1" t="s">
        <v>202</v>
      </c>
      <c r="I437" s="2">
        <v>0</v>
      </c>
      <c r="J437" s="2">
        <v>3584897070</v>
      </c>
      <c r="K437" s="2">
        <v>0</v>
      </c>
      <c r="L437" s="2">
        <v>3584897070</v>
      </c>
      <c r="M437" s="2">
        <v>0</v>
      </c>
      <c r="N437" s="2">
        <v>3584897070</v>
      </c>
      <c r="O437" s="2">
        <v>2144512773</v>
      </c>
      <c r="P437" s="2">
        <v>1440384297</v>
      </c>
      <c r="Q437" s="2">
        <v>1440384297</v>
      </c>
    </row>
    <row r="438" spans="1:17" x14ac:dyDescent="0.2">
      <c r="A438" s="1">
        <v>2026</v>
      </c>
      <c r="B438" s="1" t="s">
        <v>3818</v>
      </c>
      <c r="C438" s="1" t="s">
        <v>3503</v>
      </c>
      <c r="D438" s="1" t="s">
        <v>2898</v>
      </c>
      <c r="E438" s="1">
        <v>302</v>
      </c>
      <c r="F438" s="1" t="s">
        <v>5333</v>
      </c>
      <c r="G438" s="1">
        <v>80</v>
      </c>
      <c r="H438" s="1" t="s">
        <v>202</v>
      </c>
      <c r="I438" s="2">
        <v>1381488793</v>
      </c>
      <c r="J438" s="2">
        <v>0</v>
      </c>
      <c r="K438" s="2">
        <v>0</v>
      </c>
      <c r="L438" s="2">
        <v>0</v>
      </c>
      <c r="M438" s="2">
        <v>0</v>
      </c>
      <c r="N438" s="2">
        <v>0</v>
      </c>
      <c r="O438" s="2">
        <v>0</v>
      </c>
      <c r="P438" s="2">
        <v>0</v>
      </c>
      <c r="Q438" s="2">
        <v>0</v>
      </c>
    </row>
    <row r="439" spans="1:17" x14ac:dyDescent="0.2">
      <c r="A439" s="1">
        <v>2026</v>
      </c>
      <c r="B439" s="1" t="s">
        <v>920</v>
      </c>
      <c r="C439" s="1" t="s">
        <v>3495</v>
      </c>
      <c r="D439" s="1" t="s">
        <v>16872</v>
      </c>
      <c r="E439" s="1">
        <v>806</v>
      </c>
      <c r="F439" s="1" t="s">
        <v>16873</v>
      </c>
      <c r="G439" s="1">
        <v>80</v>
      </c>
      <c r="H439" s="1" t="s">
        <v>202</v>
      </c>
      <c r="I439" s="2">
        <v>0</v>
      </c>
      <c r="J439" s="2">
        <v>1685487061</v>
      </c>
      <c r="K439" s="2">
        <v>0</v>
      </c>
      <c r="L439" s="2">
        <v>1685487061</v>
      </c>
      <c r="M439" s="2">
        <v>1685487061</v>
      </c>
      <c r="N439" s="2">
        <v>0</v>
      </c>
      <c r="O439" s="2">
        <v>0</v>
      </c>
      <c r="P439" s="2">
        <v>0</v>
      </c>
      <c r="Q439" s="2">
        <v>0</v>
      </c>
    </row>
    <row r="440" spans="1:17" x14ac:dyDescent="0.2">
      <c r="A440" s="1">
        <v>2026</v>
      </c>
      <c r="B440" s="1" t="s">
        <v>3510</v>
      </c>
      <c r="C440" s="1" t="s">
        <v>3507</v>
      </c>
      <c r="D440" s="1" t="s">
        <v>823</v>
      </c>
      <c r="E440" s="1">
        <v>303</v>
      </c>
      <c r="F440" s="1" t="s">
        <v>5334</v>
      </c>
      <c r="G440" s="1">
        <v>81</v>
      </c>
      <c r="H440" s="1" t="s">
        <v>201</v>
      </c>
      <c r="I440" s="2">
        <v>4900000000</v>
      </c>
      <c r="J440" s="2">
        <v>4900000000</v>
      </c>
      <c r="K440" s="2">
        <v>0</v>
      </c>
      <c r="L440" s="2">
        <v>4900000000</v>
      </c>
      <c r="M440" s="2">
        <v>0</v>
      </c>
      <c r="N440" s="2">
        <v>4900000000</v>
      </c>
      <c r="O440" s="2">
        <v>4900000000</v>
      </c>
      <c r="P440" s="2">
        <v>0</v>
      </c>
      <c r="Q440" s="2">
        <v>0</v>
      </c>
    </row>
    <row r="441" spans="1:17" x14ac:dyDescent="0.2">
      <c r="A441" s="1">
        <v>2026</v>
      </c>
      <c r="B441" s="1" t="s">
        <v>3510</v>
      </c>
      <c r="C441" s="1" t="s">
        <v>3498</v>
      </c>
      <c r="D441" s="1" t="s">
        <v>1038</v>
      </c>
      <c r="E441" s="1">
        <v>304</v>
      </c>
      <c r="F441" s="1" t="s">
        <v>5335</v>
      </c>
      <c r="G441" s="1">
        <v>81</v>
      </c>
      <c r="H441" s="1" t="s">
        <v>201</v>
      </c>
      <c r="I441" s="2">
        <v>977033608</v>
      </c>
      <c r="J441" s="2">
        <v>977033608</v>
      </c>
      <c r="K441" s="2">
        <v>0</v>
      </c>
      <c r="L441" s="2">
        <v>977033608</v>
      </c>
      <c r="M441" s="2">
        <v>0</v>
      </c>
      <c r="N441" s="2">
        <v>977033608</v>
      </c>
      <c r="O441" s="2">
        <v>977033608</v>
      </c>
      <c r="P441" s="2">
        <v>0</v>
      </c>
      <c r="Q441" s="2">
        <v>0</v>
      </c>
    </row>
    <row r="442" spans="1:17" x14ac:dyDescent="0.2">
      <c r="A442" s="1">
        <v>2026</v>
      </c>
      <c r="B442" s="1" t="s">
        <v>3510</v>
      </c>
      <c r="C442" s="1" t="s">
        <v>3498</v>
      </c>
      <c r="D442" s="1" t="s">
        <v>2704</v>
      </c>
      <c r="E442" s="1">
        <v>305</v>
      </c>
      <c r="F442" s="1" t="s">
        <v>5336</v>
      </c>
      <c r="G442" s="1">
        <v>81</v>
      </c>
      <c r="H442" s="1" t="s">
        <v>201</v>
      </c>
      <c r="I442" s="2">
        <v>283784076</v>
      </c>
      <c r="J442" s="2">
        <v>283784076</v>
      </c>
      <c r="K442" s="2">
        <v>0</v>
      </c>
      <c r="L442" s="2">
        <v>283784076</v>
      </c>
      <c r="M442" s="2">
        <v>383864</v>
      </c>
      <c r="N442" s="2">
        <v>283400212</v>
      </c>
      <c r="O442" s="2">
        <v>283400212</v>
      </c>
      <c r="P442" s="2">
        <v>0</v>
      </c>
      <c r="Q442" s="2">
        <v>0</v>
      </c>
    </row>
    <row r="443" spans="1:17" x14ac:dyDescent="0.2">
      <c r="A443" s="1">
        <v>2026</v>
      </c>
      <c r="B443" s="1" t="s">
        <v>3510</v>
      </c>
      <c r="C443" s="1" t="s">
        <v>3498</v>
      </c>
      <c r="D443" s="1" t="s">
        <v>2705</v>
      </c>
      <c r="E443" s="1">
        <v>306</v>
      </c>
      <c r="F443" s="1" t="s">
        <v>5337</v>
      </c>
      <c r="G443" s="1">
        <v>81</v>
      </c>
      <c r="H443" s="1" t="s">
        <v>201</v>
      </c>
      <c r="I443" s="2">
        <v>2960931352</v>
      </c>
      <c r="J443" s="2">
        <v>3212544254</v>
      </c>
      <c r="K443" s="2">
        <v>0</v>
      </c>
      <c r="L443" s="2">
        <v>3212544254</v>
      </c>
      <c r="M443" s="2">
        <v>0</v>
      </c>
      <c r="N443" s="2">
        <v>3212544254</v>
      </c>
      <c r="O443" s="2">
        <v>2870720805</v>
      </c>
      <c r="P443" s="2">
        <v>341823449</v>
      </c>
      <c r="Q443" s="2">
        <v>0</v>
      </c>
    </row>
    <row r="444" spans="1:17" x14ac:dyDescent="0.2">
      <c r="A444" s="1">
        <v>2026</v>
      </c>
      <c r="B444" s="1" t="s">
        <v>3510</v>
      </c>
      <c r="C444" s="1" t="s">
        <v>3498</v>
      </c>
      <c r="D444" s="1" t="s">
        <v>824</v>
      </c>
      <c r="E444" s="1">
        <v>307</v>
      </c>
      <c r="F444" s="1" t="s">
        <v>5338</v>
      </c>
      <c r="G444" s="1">
        <v>81</v>
      </c>
      <c r="H444" s="1" t="s">
        <v>201</v>
      </c>
      <c r="I444" s="2">
        <v>12641842607</v>
      </c>
      <c r="J444" s="2">
        <v>12641842607</v>
      </c>
      <c r="K444" s="2">
        <v>0</v>
      </c>
      <c r="L444" s="2">
        <v>12641842607</v>
      </c>
      <c r="M444" s="2">
        <v>0</v>
      </c>
      <c r="N444" s="2">
        <v>12641842607</v>
      </c>
      <c r="O444" s="2">
        <v>9311714891</v>
      </c>
      <c r="P444" s="2">
        <v>3330127716</v>
      </c>
      <c r="Q444" s="2">
        <v>3330127716</v>
      </c>
    </row>
    <row r="445" spans="1:17" x14ac:dyDescent="0.2">
      <c r="A445" s="1">
        <v>2026</v>
      </c>
      <c r="B445" s="1" t="s">
        <v>3510</v>
      </c>
      <c r="C445" s="1" t="s">
        <v>3498</v>
      </c>
      <c r="D445" s="1" t="s">
        <v>2706</v>
      </c>
      <c r="E445" s="1">
        <v>308</v>
      </c>
      <c r="F445" s="1" t="s">
        <v>5339</v>
      </c>
      <c r="G445" s="1">
        <v>82</v>
      </c>
      <c r="H445" s="1" t="s">
        <v>206</v>
      </c>
      <c r="I445" s="2">
        <v>2000000000</v>
      </c>
      <c r="J445" s="2">
        <v>2000000000</v>
      </c>
      <c r="K445" s="2">
        <v>0</v>
      </c>
      <c r="L445" s="2">
        <v>2000000000</v>
      </c>
      <c r="M445" s="2">
        <v>0</v>
      </c>
      <c r="N445" s="2">
        <v>2000000000</v>
      </c>
      <c r="O445" s="2">
        <v>68213540</v>
      </c>
      <c r="P445" s="2">
        <v>1931786460</v>
      </c>
      <c r="Q445" s="2">
        <v>1931786460</v>
      </c>
    </row>
    <row r="446" spans="1:17" x14ac:dyDescent="0.2">
      <c r="A446" s="1">
        <v>2026</v>
      </c>
      <c r="B446" s="1" t="s">
        <v>3510</v>
      </c>
      <c r="C446" s="1" t="s">
        <v>3498</v>
      </c>
      <c r="D446" s="1" t="s">
        <v>22270</v>
      </c>
      <c r="E446" s="1">
        <v>992</v>
      </c>
      <c r="F446" s="1" t="s">
        <v>22271</v>
      </c>
      <c r="G446" s="1">
        <v>82</v>
      </c>
      <c r="H446" s="1" t="s">
        <v>206</v>
      </c>
      <c r="I446" s="2">
        <v>0</v>
      </c>
      <c r="J446" s="2">
        <v>47918140</v>
      </c>
      <c r="K446" s="2">
        <v>9269292</v>
      </c>
      <c r="L446" s="2">
        <v>38648848</v>
      </c>
      <c r="M446" s="2">
        <v>38648848</v>
      </c>
      <c r="N446" s="2">
        <v>0</v>
      </c>
      <c r="O446" s="2">
        <v>0</v>
      </c>
      <c r="P446" s="2">
        <v>0</v>
      </c>
      <c r="Q446" s="2">
        <v>0</v>
      </c>
    </row>
    <row r="447" spans="1:17" x14ac:dyDescent="0.2">
      <c r="A447" s="1">
        <v>2026</v>
      </c>
      <c r="B447" s="1" t="s">
        <v>3510</v>
      </c>
      <c r="C447" s="1" t="s">
        <v>3498</v>
      </c>
      <c r="D447" s="1" t="s">
        <v>17517</v>
      </c>
      <c r="E447" s="1">
        <v>867</v>
      </c>
      <c r="F447" s="1" t="s">
        <v>17518</v>
      </c>
      <c r="G447" s="1">
        <v>82</v>
      </c>
      <c r="H447" s="1" t="s">
        <v>206</v>
      </c>
      <c r="I447" s="2">
        <v>0</v>
      </c>
      <c r="J447" s="2">
        <v>399317835</v>
      </c>
      <c r="K447" s="2">
        <v>64119982</v>
      </c>
      <c r="L447" s="2">
        <v>335197853</v>
      </c>
      <c r="M447" s="2">
        <v>335197853</v>
      </c>
      <c r="N447" s="2">
        <v>0</v>
      </c>
      <c r="O447" s="2">
        <v>0</v>
      </c>
      <c r="P447" s="2">
        <v>0</v>
      </c>
      <c r="Q447" s="2">
        <v>0</v>
      </c>
    </row>
    <row r="448" spans="1:17" x14ac:dyDescent="0.2">
      <c r="A448" s="1">
        <v>2026</v>
      </c>
      <c r="B448" s="1" t="s">
        <v>3510</v>
      </c>
      <c r="C448" s="1" t="s">
        <v>3507</v>
      </c>
      <c r="D448" s="1" t="s">
        <v>15070</v>
      </c>
      <c r="E448" s="1">
        <v>725</v>
      </c>
      <c r="F448" s="1" t="s">
        <v>15071</v>
      </c>
      <c r="G448" s="1">
        <v>82</v>
      </c>
      <c r="H448" s="1" t="s">
        <v>206</v>
      </c>
      <c r="I448" s="2">
        <v>0</v>
      </c>
      <c r="J448" s="2">
        <v>100000000</v>
      </c>
      <c r="K448" s="2">
        <v>0</v>
      </c>
      <c r="L448" s="2">
        <v>100000000</v>
      </c>
      <c r="M448" s="2">
        <v>0</v>
      </c>
      <c r="N448" s="2">
        <v>100000000</v>
      </c>
      <c r="O448" s="2">
        <v>100000000</v>
      </c>
      <c r="P448" s="2">
        <v>0</v>
      </c>
      <c r="Q448" s="2">
        <v>0</v>
      </c>
    </row>
    <row r="449" spans="1:17" x14ac:dyDescent="0.2">
      <c r="A449" s="1">
        <v>2026</v>
      </c>
      <c r="B449" s="1" t="s">
        <v>3510</v>
      </c>
      <c r="C449" s="1" t="s">
        <v>3498</v>
      </c>
      <c r="D449" s="1" t="s">
        <v>13128</v>
      </c>
      <c r="E449" s="1">
        <v>868</v>
      </c>
      <c r="F449" s="1" t="s">
        <v>17519</v>
      </c>
      <c r="G449" s="1">
        <v>83</v>
      </c>
      <c r="H449" s="1" t="s">
        <v>13127</v>
      </c>
      <c r="I449" s="2">
        <v>0</v>
      </c>
      <c r="J449" s="2">
        <v>0</v>
      </c>
      <c r="K449" s="2">
        <v>0</v>
      </c>
      <c r="L449" s="2">
        <v>0</v>
      </c>
      <c r="M449" s="2">
        <v>0</v>
      </c>
      <c r="N449" s="2">
        <v>0</v>
      </c>
      <c r="O449" s="2">
        <v>0</v>
      </c>
      <c r="P449" s="2">
        <v>0</v>
      </c>
      <c r="Q449" s="2">
        <v>0</v>
      </c>
    </row>
    <row r="450" spans="1:17" x14ac:dyDescent="0.2">
      <c r="A450" s="1">
        <v>2026</v>
      </c>
      <c r="B450" s="1" t="s">
        <v>3510</v>
      </c>
      <c r="C450" s="1" t="s">
        <v>3498</v>
      </c>
      <c r="D450" s="1" t="s">
        <v>17520</v>
      </c>
      <c r="E450" s="1">
        <v>869</v>
      </c>
      <c r="F450" s="1" t="s">
        <v>17521</v>
      </c>
      <c r="G450" s="1">
        <v>83</v>
      </c>
      <c r="H450" s="1" t="s">
        <v>13127</v>
      </c>
      <c r="I450" s="2">
        <v>0</v>
      </c>
      <c r="J450" s="2">
        <v>295949129</v>
      </c>
      <c r="K450" s="2">
        <v>24718403</v>
      </c>
      <c r="L450" s="2">
        <v>271230726</v>
      </c>
      <c r="M450" s="2">
        <v>271230726</v>
      </c>
      <c r="N450" s="2">
        <v>0</v>
      </c>
      <c r="O450" s="2">
        <v>0</v>
      </c>
      <c r="P450" s="2">
        <v>0</v>
      </c>
      <c r="Q450" s="2">
        <v>0</v>
      </c>
    </row>
    <row r="451" spans="1:17" x14ac:dyDescent="0.2">
      <c r="A451" s="1">
        <v>2026</v>
      </c>
      <c r="B451" s="1" t="s">
        <v>3510</v>
      </c>
      <c r="C451" s="1" t="s">
        <v>3498</v>
      </c>
      <c r="D451" s="1" t="s">
        <v>17835</v>
      </c>
      <c r="E451" s="1">
        <v>952</v>
      </c>
      <c r="F451" s="1" t="s">
        <v>17836</v>
      </c>
      <c r="G451" s="1">
        <v>83</v>
      </c>
      <c r="H451" s="1" t="s">
        <v>13127</v>
      </c>
      <c r="I451" s="2">
        <v>0</v>
      </c>
      <c r="J451" s="2">
        <v>346510000</v>
      </c>
      <c r="K451" s="2">
        <v>0</v>
      </c>
      <c r="L451" s="2">
        <v>346510000</v>
      </c>
      <c r="M451" s="2">
        <v>43250000</v>
      </c>
      <c r="N451" s="2">
        <v>303260000</v>
      </c>
      <c r="O451" s="2">
        <v>175037867</v>
      </c>
      <c r="P451" s="2">
        <v>128222133</v>
      </c>
      <c r="Q451" s="2">
        <v>128222133</v>
      </c>
    </row>
    <row r="452" spans="1:17" x14ac:dyDescent="0.2">
      <c r="A452" s="1">
        <v>2026</v>
      </c>
      <c r="B452" s="1" t="s">
        <v>3510</v>
      </c>
      <c r="C452" s="1" t="s">
        <v>3498</v>
      </c>
      <c r="D452" s="1" t="s">
        <v>22272</v>
      </c>
      <c r="E452" s="1">
        <v>985</v>
      </c>
      <c r="F452" s="1" t="s">
        <v>22273</v>
      </c>
      <c r="G452" s="1">
        <v>83</v>
      </c>
      <c r="H452" s="1" t="s">
        <v>13127</v>
      </c>
      <c r="I452" s="2">
        <v>0</v>
      </c>
      <c r="J452" s="2">
        <v>2409954299</v>
      </c>
      <c r="K452" s="2">
        <v>124263856</v>
      </c>
      <c r="L452" s="2">
        <v>2285690443</v>
      </c>
      <c r="M452" s="2">
        <v>2285690443</v>
      </c>
      <c r="N452" s="2">
        <v>0</v>
      </c>
      <c r="O452" s="2">
        <v>0</v>
      </c>
      <c r="P452" s="2">
        <v>0</v>
      </c>
      <c r="Q452" s="2">
        <v>0</v>
      </c>
    </row>
    <row r="453" spans="1:17" x14ac:dyDescent="0.2">
      <c r="A453" s="1">
        <v>2026</v>
      </c>
      <c r="B453" s="1" t="s">
        <v>3510</v>
      </c>
      <c r="C453" s="1" t="s">
        <v>3498</v>
      </c>
      <c r="D453" s="1" t="s">
        <v>15072</v>
      </c>
      <c r="E453" s="1">
        <v>675</v>
      </c>
      <c r="F453" s="1" t="s">
        <v>13285</v>
      </c>
      <c r="G453" s="1">
        <v>83</v>
      </c>
      <c r="H453" s="1" t="s">
        <v>13127</v>
      </c>
      <c r="I453" s="2">
        <v>0</v>
      </c>
      <c r="J453" s="2">
        <v>283975111</v>
      </c>
      <c r="K453" s="2">
        <v>0</v>
      </c>
      <c r="L453" s="2">
        <v>283975111</v>
      </c>
      <c r="M453" s="2">
        <v>0</v>
      </c>
      <c r="N453" s="2">
        <v>283975111</v>
      </c>
      <c r="O453" s="2">
        <v>0</v>
      </c>
      <c r="P453" s="2">
        <v>283975111</v>
      </c>
      <c r="Q453" s="2">
        <v>244490213</v>
      </c>
    </row>
    <row r="454" spans="1:17" x14ac:dyDescent="0.2">
      <c r="A454" s="1">
        <v>2026</v>
      </c>
      <c r="B454" s="1" t="s">
        <v>3510</v>
      </c>
      <c r="C454" s="1" t="s">
        <v>3507</v>
      </c>
      <c r="D454" s="1" t="s">
        <v>15073</v>
      </c>
      <c r="E454" s="1">
        <v>726</v>
      </c>
      <c r="F454" s="1" t="s">
        <v>15074</v>
      </c>
      <c r="G454" s="1">
        <v>83</v>
      </c>
      <c r="H454" s="1" t="s">
        <v>13127</v>
      </c>
      <c r="I454" s="2">
        <v>0</v>
      </c>
      <c r="J454" s="2">
        <v>139605225</v>
      </c>
      <c r="K454" s="2">
        <v>0</v>
      </c>
      <c r="L454" s="2">
        <v>139605225</v>
      </c>
      <c r="M454" s="2">
        <v>0</v>
      </c>
      <c r="N454" s="2">
        <v>139605225</v>
      </c>
      <c r="O454" s="2">
        <v>139605225</v>
      </c>
      <c r="P454" s="2">
        <v>0</v>
      </c>
      <c r="Q454" s="2">
        <v>0</v>
      </c>
    </row>
    <row r="455" spans="1:17" x14ac:dyDescent="0.2">
      <c r="A455" s="1">
        <v>2026</v>
      </c>
      <c r="B455" s="1" t="s">
        <v>3510</v>
      </c>
      <c r="C455" s="1" t="s">
        <v>3498</v>
      </c>
      <c r="D455" s="1" t="s">
        <v>17522</v>
      </c>
      <c r="E455" s="1">
        <v>870</v>
      </c>
      <c r="F455" s="1" t="s">
        <v>17523</v>
      </c>
      <c r="G455" s="1">
        <v>84</v>
      </c>
      <c r="H455" s="1" t="s">
        <v>825</v>
      </c>
      <c r="I455" s="2">
        <v>0</v>
      </c>
      <c r="J455" s="2">
        <v>0</v>
      </c>
      <c r="K455" s="2">
        <v>0</v>
      </c>
      <c r="L455" s="2">
        <v>0</v>
      </c>
      <c r="M455" s="2">
        <v>0</v>
      </c>
      <c r="N455" s="2">
        <v>0</v>
      </c>
      <c r="O455" s="2">
        <v>0</v>
      </c>
      <c r="P455" s="2">
        <v>0</v>
      </c>
      <c r="Q455" s="2">
        <v>0</v>
      </c>
    </row>
    <row r="456" spans="1:17" x14ac:dyDescent="0.2">
      <c r="A456" s="1">
        <v>2026</v>
      </c>
      <c r="B456" s="1" t="s">
        <v>3510</v>
      </c>
      <c r="C456" s="1" t="s">
        <v>3498</v>
      </c>
      <c r="D456" s="1" t="s">
        <v>22274</v>
      </c>
      <c r="E456" s="1">
        <v>986</v>
      </c>
      <c r="F456" s="1" t="s">
        <v>22275</v>
      </c>
      <c r="G456" s="1">
        <v>84</v>
      </c>
      <c r="H456" s="1" t="s">
        <v>825</v>
      </c>
      <c r="I456" s="2">
        <v>0</v>
      </c>
      <c r="J456" s="2">
        <v>481475449</v>
      </c>
      <c r="K456" s="2">
        <v>481475449</v>
      </c>
      <c r="L456" s="2">
        <v>0</v>
      </c>
      <c r="M456" s="2">
        <v>0</v>
      </c>
      <c r="N456" s="2">
        <v>0</v>
      </c>
      <c r="O456" s="2">
        <v>0</v>
      </c>
      <c r="P456" s="2">
        <v>0</v>
      </c>
      <c r="Q456" s="2">
        <v>0</v>
      </c>
    </row>
    <row r="457" spans="1:17" x14ac:dyDescent="0.2">
      <c r="A457" s="1">
        <v>2026</v>
      </c>
      <c r="B457" s="1" t="s">
        <v>3510</v>
      </c>
      <c r="C457" s="1" t="s">
        <v>3498</v>
      </c>
      <c r="D457" s="1" t="s">
        <v>17837</v>
      </c>
      <c r="E457" s="1">
        <v>940</v>
      </c>
      <c r="F457" s="1" t="s">
        <v>17838</v>
      </c>
      <c r="G457" s="1">
        <v>85</v>
      </c>
      <c r="H457" s="1" t="s">
        <v>9391</v>
      </c>
      <c r="I457" s="2">
        <v>0</v>
      </c>
      <c r="J457" s="2">
        <v>0</v>
      </c>
      <c r="K457" s="2">
        <v>0</v>
      </c>
      <c r="L457" s="2">
        <v>0</v>
      </c>
      <c r="M457" s="2">
        <v>0</v>
      </c>
      <c r="N457" s="2">
        <v>0</v>
      </c>
      <c r="O457" s="2">
        <v>0</v>
      </c>
      <c r="P457" s="2">
        <v>0</v>
      </c>
      <c r="Q457" s="2">
        <v>0</v>
      </c>
    </row>
    <row r="458" spans="1:17" x14ac:dyDescent="0.2">
      <c r="A458" s="1">
        <v>2026</v>
      </c>
      <c r="B458" s="1" t="s">
        <v>3510</v>
      </c>
      <c r="C458" s="1" t="s">
        <v>3498</v>
      </c>
      <c r="D458" s="1" t="s">
        <v>9389</v>
      </c>
      <c r="E458" s="1">
        <v>640</v>
      </c>
      <c r="F458" s="1" t="s">
        <v>9390</v>
      </c>
      <c r="G458" s="1">
        <v>85</v>
      </c>
      <c r="H458" s="1" t="s">
        <v>9391</v>
      </c>
      <c r="I458" s="2">
        <v>0</v>
      </c>
      <c r="J458" s="2">
        <v>1874530868</v>
      </c>
      <c r="K458" s="2">
        <v>0</v>
      </c>
      <c r="L458" s="2">
        <v>1874530868</v>
      </c>
      <c r="M458" s="2">
        <v>0</v>
      </c>
      <c r="N458" s="2">
        <v>1874530868</v>
      </c>
      <c r="O458" s="2">
        <v>1145506412</v>
      </c>
      <c r="P458" s="2">
        <v>729024456</v>
      </c>
      <c r="Q458" s="2">
        <v>729024456</v>
      </c>
    </row>
    <row r="459" spans="1:17" x14ac:dyDescent="0.2">
      <c r="A459" s="1">
        <v>2026</v>
      </c>
      <c r="B459" s="1" t="s">
        <v>3510</v>
      </c>
      <c r="C459" s="1" t="s">
        <v>3498</v>
      </c>
      <c r="D459" s="1" t="s">
        <v>17524</v>
      </c>
      <c r="E459" s="1">
        <v>871</v>
      </c>
      <c r="F459" s="1" t="s">
        <v>17525</v>
      </c>
      <c r="G459" s="1">
        <v>85</v>
      </c>
      <c r="H459" s="1" t="s">
        <v>9391</v>
      </c>
      <c r="I459" s="2">
        <v>0</v>
      </c>
      <c r="J459" s="2">
        <v>63377783</v>
      </c>
      <c r="K459" s="2">
        <v>63377783</v>
      </c>
      <c r="L459" s="2">
        <v>0</v>
      </c>
      <c r="M459" s="2">
        <v>0</v>
      </c>
      <c r="N459" s="2">
        <v>0</v>
      </c>
      <c r="O459" s="2">
        <v>0</v>
      </c>
      <c r="P459" s="2">
        <v>0</v>
      </c>
      <c r="Q459" s="2">
        <v>0</v>
      </c>
    </row>
    <row r="460" spans="1:17" x14ac:dyDescent="0.2">
      <c r="A460" s="1">
        <v>2026</v>
      </c>
      <c r="B460" s="1" t="s">
        <v>3510</v>
      </c>
      <c r="C460" s="1" t="s">
        <v>3498</v>
      </c>
      <c r="D460" s="1" t="s">
        <v>22276</v>
      </c>
      <c r="E460" s="1">
        <v>987</v>
      </c>
      <c r="F460" s="1" t="s">
        <v>13084</v>
      </c>
      <c r="G460" s="1">
        <v>85</v>
      </c>
      <c r="H460" s="1" t="s">
        <v>9391</v>
      </c>
      <c r="I460" s="2">
        <v>0</v>
      </c>
      <c r="J460" s="2">
        <v>15769938</v>
      </c>
      <c r="K460" s="2">
        <v>15769938</v>
      </c>
      <c r="L460" s="2">
        <v>0</v>
      </c>
      <c r="M460" s="2">
        <v>0</v>
      </c>
      <c r="N460" s="2">
        <v>0</v>
      </c>
      <c r="O460" s="2">
        <v>0</v>
      </c>
      <c r="P460" s="2">
        <v>0</v>
      </c>
      <c r="Q460" s="2">
        <v>0</v>
      </c>
    </row>
    <row r="461" spans="1:17" x14ac:dyDescent="0.2">
      <c r="A461" s="1">
        <v>2026</v>
      </c>
      <c r="B461" s="1" t="s">
        <v>3510</v>
      </c>
      <c r="C461" s="1" t="s">
        <v>3498</v>
      </c>
      <c r="D461" s="1" t="s">
        <v>17526</v>
      </c>
      <c r="E461" s="1">
        <v>872</v>
      </c>
      <c r="F461" s="1" t="s">
        <v>17527</v>
      </c>
      <c r="G461" s="1">
        <v>87</v>
      </c>
      <c r="H461" s="1" t="s">
        <v>714</v>
      </c>
      <c r="I461" s="2">
        <v>0</v>
      </c>
      <c r="J461" s="2">
        <v>0</v>
      </c>
      <c r="K461" s="2">
        <v>0</v>
      </c>
      <c r="L461" s="2">
        <v>0</v>
      </c>
      <c r="M461" s="2">
        <v>0</v>
      </c>
      <c r="N461" s="2">
        <v>0</v>
      </c>
      <c r="O461" s="2">
        <v>0</v>
      </c>
      <c r="P461" s="2">
        <v>0</v>
      </c>
      <c r="Q461" s="2">
        <v>0</v>
      </c>
    </row>
    <row r="462" spans="1:17" x14ac:dyDescent="0.2">
      <c r="A462" s="1">
        <v>2026</v>
      </c>
      <c r="B462" s="1" t="s">
        <v>3510</v>
      </c>
      <c r="C462" s="1" t="s">
        <v>3498</v>
      </c>
      <c r="D462" s="1" t="s">
        <v>22277</v>
      </c>
      <c r="E462" s="1">
        <v>993</v>
      </c>
      <c r="F462" s="1" t="s">
        <v>22278</v>
      </c>
      <c r="G462" s="1">
        <v>87</v>
      </c>
      <c r="H462" s="1" t="s">
        <v>714</v>
      </c>
      <c r="I462" s="2">
        <v>0</v>
      </c>
      <c r="J462" s="2">
        <v>18601630</v>
      </c>
      <c r="K462" s="2">
        <v>1842087</v>
      </c>
      <c r="L462" s="2">
        <v>16759543</v>
      </c>
      <c r="M462" s="2">
        <v>16759543</v>
      </c>
      <c r="N462" s="2">
        <v>0</v>
      </c>
      <c r="O462" s="2">
        <v>0</v>
      </c>
      <c r="P462" s="2">
        <v>0</v>
      </c>
      <c r="Q462" s="2">
        <v>0</v>
      </c>
    </row>
    <row r="463" spans="1:17" x14ac:dyDescent="0.2">
      <c r="A463" s="1">
        <v>2026</v>
      </c>
      <c r="B463" s="1" t="s">
        <v>3510</v>
      </c>
      <c r="C463" s="1" t="s">
        <v>3498</v>
      </c>
      <c r="D463" s="1" t="s">
        <v>22279</v>
      </c>
      <c r="E463" s="1">
        <v>988</v>
      </c>
      <c r="F463" s="1" t="s">
        <v>22280</v>
      </c>
      <c r="G463" s="1">
        <v>87</v>
      </c>
      <c r="H463" s="1" t="s">
        <v>714</v>
      </c>
      <c r="I463" s="2">
        <v>0</v>
      </c>
      <c r="J463" s="2">
        <v>155013580</v>
      </c>
      <c r="K463" s="2">
        <v>12742570</v>
      </c>
      <c r="L463" s="2">
        <v>142271010</v>
      </c>
      <c r="M463" s="2">
        <v>142271010</v>
      </c>
      <c r="N463" s="2">
        <v>0</v>
      </c>
      <c r="O463" s="2">
        <v>0</v>
      </c>
      <c r="P463" s="2">
        <v>0</v>
      </c>
      <c r="Q463" s="2">
        <v>0</v>
      </c>
    </row>
    <row r="464" spans="1:17" x14ac:dyDescent="0.2">
      <c r="A464" s="1">
        <v>2026</v>
      </c>
      <c r="B464" s="1" t="s">
        <v>3816</v>
      </c>
      <c r="C464" s="1" t="s">
        <v>3512</v>
      </c>
      <c r="D464" s="1" t="s">
        <v>16411</v>
      </c>
      <c r="E464" s="1">
        <v>778</v>
      </c>
      <c r="F464" s="1" t="s">
        <v>16412</v>
      </c>
      <c r="G464" s="1">
        <v>10</v>
      </c>
      <c r="H464" s="1" t="s">
        <v>32</v>
      </c>
      <c r="I464" s="2">
        <v>0</v>
      </c>
      <c r="J464" s="2">
        <v>37588681</v>
      </c>
      <c r="K464" s="2">
        <v>0</v>
      </c>
      <c r="L464" s="2">
        <v>37588681</v>
      </c>
      <c r="M464" s="2">
        <v>0</v>
      </c>
      <c r="N464" s="2">
        <v>37588681</v>
      </c>
      <c r="O464" s="2">
        <v>37588681</v>
      </c>
      <c r="P464" s="2">
        <v>0</v>
      </c>
      <c r="Q464" s="2">
        <v>0</v>
      </c>
    </row>
    <row r="465" spans="1:17" x14ac:dyDescent="0.2">
      <c r="A465" s="1">
        <v>2026</v>
      </c>
      <c r="B465" s="1" t="s">
        <v>3816</v>
      </c>
      <c r="C465" s="1" t="s">
        <v>3512</v>
      </c>
      <c r="D465" s="1" t="s">
        <v>826</v>
      </c>
      <c r="E465" s="1">
        <v>309</v>
      </c>
      <c r="F465" s="1" t="s">
        <v>1340</v>
      </c>
      <c r="G465" s="1">
        <v>10</v>
      </c>
      <c r="H465" s="1" t="s">
        <v>32</v>
      </c>
      <c r="I465" s="2">
        <v>1905489758</v>
      </c>
      <c r="J465" s="2">
        <v>1866548537</v>
      </c>
      <c r="K465" s="2">
        <v>16000000</v>
      </c>
      <c r="L465" s="2">
        <v>1850548537</v>
      </c>
      <c r="M465" s="2">
        <v>42316194</v>
      </c>
      <c r="N465" s="2">
        <v>1808232343</v>
      </c>
      <c r="O465" s="2">
        <v>570364358</v>
      </c>
      <c r="P465" s="2">
        <v>1237867985</v>
      </c>
      <c r="Q465" s="2">
        <v>1180044375</v>
      </c>
    </row>
    <row r="466" spans="1:17" x14ac:dyDescent="0.2">
      <c r="A466" s="1">
        <v>2026</v>
      </c>
      <c r="B466" s="1" t="s">
        <v>3816</v>
      </c>
      <c r="C466" s="1" t="s">
        <v>3512</v>
      </c>
      <c r="D466" s="1" t="s">
        <v>16413</v>
      </c>
      <c r="E466" s="1">
        <v>769</v>
      </c>
      <c r="F466" s="1" t="s">
        <v>16414</v>
      </c>
      <c r="G466" s="1">
        <v>10</v>
      </c>
      <c r="H466" s="1" t="s">
        <v>32</v>
      </c>
      <c r="I466" s="2">
        <v>0</v>
      </c>
      <c r="J466" s="2">
        <v>800161210</v>
      </c>
      <c r="K466" s="2">
        <v>0</v>
      </c>
      <c r="L466" s="2">
        <v>800161210</v>
      </c>
      <c r="M466" s="2">
        <v>0</v>
      </c>
      <c r="N466" s="2">
        <v>800161210</v>
      </c>
      <c r="O466" s="2">
        <v>800161210</v>
      </c>
      <c r="P466" s="2">
        <v>0</v>
      </c>
      <c r="Q466" s="2">
        <v>0</v>
      </c>
    </row>
    <row r="467" spans="1:17" x14ac:dyDescent="0.2">
      <c r="A467" s="1">
        <v>2026</v>
      </c>
      <c r="B467" s="1" t="s">
        <v>3816</v>
      </c>
      <c r="C467" s="1" t="s">
        <v>3512</v>
      </c>
      <c r="D467" s="1" t="s">
        <v>27531</v>
      </c>
      <c r="E467" s="1">
        <v>1012</v>
      </c>
      <c r="F467" s="1" t="s">
        <v>27532</v>
      </c>
      <c r="G467" s="1">
        <v>10</v>
      </c>
      <c r="H467" s="1" t="s">
        <v>32</v>
      </c>
      <c r="I467" s="2">
        <v>0</v>
      </c>
      <c r="J467" s="2">
        <v>0</v>
      </c>
      <c r="K467" s="2">
        <v>0</v>
      </c>
      <c r="L467" s="2">
        <v>0</v>
      </c>
      <c r="M467" s="2">
        <v>0</v>
      </c>
      <c r="N467" s="2">
        <v>0</v>
      </c>
      <c r="O467" s="2">
        <v>0</v>
      </c>
      <c r="P467" s="2">
        <v>0</v>
      </c>
      <c r="Q467" s="2">
        <v>0</v>
      </c>
    </row>
    <row r="468" spans="1:17" x14ac:dyDescent="0.2">
      <c r="A468" s="1">
        <v>2026</v>
      </c>
      <c r="B468" s="1" t="s">
        <v>3816</v>
      </c>
      <c r="C468" s="1" t="s">
        <v>3512</v>
      </c>
      <c r="D468" s="1" t="s">
        <v>827</v>
      </c>
      <c r="E468" s="1">
        <v>310</v>
      </c>
      <c r="F468" s="1" t="s">
        <v>5340</v>
      </c>
      <c r="G468" s="1">
        <v>10</v>
      </c>
      <c r="H468" s="1" t="s">
        <v>32</v>
      </c>
      <c r="I468" s="2">
        <v>1884309513</v>
      </c>
      <c r="J468" s="2">
        <v>795948402</v>
      </c>
      <c r="K468" s="2">
        <v>0</v>
      </c>
      <c r="L468" s="2">
        <v>795948402</v>
      </c>
      <c r="M468" s="2">
        <v>0</v>
      </c>
      <c r="N468" s="2">
        <v>795948402</v>
      </c>
      <c r="O468" s="2">
        <v>60278119</v>
      </c>
      <c r="P468" s="2">
        <v>735670283</v>
      </c>
      <c r="Q468" s="2">
        <v>735670283</v>
      </c>
    </row>
    <row r="469" spans="1:17" x14ac:dyDescent="0.2">
      <c r="A469" s="1">
        <v>2026</v>
      </c>
      <c r="B469" s="1" t="s">
        <v>3816</v>
      </c>
      <c r="C469" s="1" t="s">
        <v>3512</v>
      </c>
      <c r="D469" s="1" t="s">
        <v>5341</v>
      </c>
      <c r="E469" s="1">
        <v>311</v>
      </c>
      <c r="F469" s="1" t="s">
        <v>5342</v>
      </c>
      <c r="G469" s="1">
        <v>10</v>
      </c>
      <c r="H469" s="1" t="s">
        <v>32</v>
      </c>
      <c r="I469" s="2">
        <v>100000000</v>
      </c>
      <c r="J469" s="2">
        <v>0</v>
      </c>
      <c r="K469" s="2">
        <v>0</v>
      </c>
      <c r="L469" s="2">
        <v>0</v>
      </c>
      <c r="M469" s="2">
        <v>0</v>
      </c>
      <c r="N469" s="2">
        <v>0</v>
      </c>
      <c r="O469" s="2">
        <v>0</v>
      </c>
      <c r="P469" s="2">
        <v>0</v>
      </c>
      <c r="Q469" s="2">
        <v>0</v>
      </c>
    </row>
    <row r="470" spans="1:17" x14ac:dyDescent="0.2">
      <c r="A470" s="1">
        <v>2026</v>
      </c>
      <c r="B470" s="1" t="s">
        <v>3816</v>
      </c>
      <c r="C470" s="1" t="s">
        <v>3512</v>
      </c>
      <c r="D470" s="1" t="s">
        <v>828</v>
      </c>
      <c r="E470" s="1">
        <v>630</v>
      </c>
      <c r="F470" s="1" t="s">
        <v>5343</v>
      </c>
      <c r="G470" s="1">
        <v>10</v>
      </c>
      <c r="H470" s="1" t="s">
        <v>32</v>
      </c>
      <c r="I470" s="2">
        <v>0</v>
      </c>
      <c r="J470" s="2">
        <v>100000000</v>
      </c>
      <c r="K470" s="2">
        <v>0</v>
      </c>
      <c r="L470" s="2">
        <v>100000000</v>
      </c>
      <c r="M470" s="2">
        <v>0</v>
      </c>
      <c r="N470" s="2">
        <v>100000000</v>
      </c>
      <c r="O470" s="2">
        <v>0</v>
      </c>
      <c r="P470" s="2">
        <v>100000000</v>
      </c>
      <c r="Q470" s="2">
        <v>100000000</v>
      </c>
    </row>
    <row r="471" spans="1:17" x14ac:dyDescent="0.2">
      <c r="A471" s="1">
        <v>2026</v>
      </c>
      <c r="B471" s="1" t="s">
        <v>3816</v>
      </c>
      <c r="C471" s="1" t="s">
        <v>3512</v>
      </c>
      <c r="D471" s="1" t="s">
        <v>27201</v>
      </c>
      <c r="E471" s="1">
        <v>1005</v>
      </c>
      <c r="F471" s="1" t="s">
        <v>27202</v>
      </c>
      <c r="G471" s="1">
        <v>10</v>
      </c>
      <c r="H471" s="1" t="s">
        <v>32</v>
      </c>
      <c r="I471" s="2">
        <v>0</v>
      </c>
      <c r="J471" s="2">
        <v>0</v>
      </c>
      <c r="K471" s="2">
        <v>0</v>
      </c>
      <c r="L471" s="2">
        <v>0</v>
      </c>
      <c r="M471" s="2">
        <v>0</v>
      </c>
      <c r="N471" s="2">
        <v>0</v>
      </c>
      <c r="O471" s="2">
        <v>0</v>
      </c>
      <c r="P471" s="2">
        <v>0</v>
      </c>
      <c r="Q471" s="2">
        <v>0</v>
      </c>
    </row>
    <row r="472" spans="1:17" x14ac:dyDescent="0.2">
      <c r="A472" s="1">
        <v>2026</v>
      </c>
      <c r="B472" s="1" t="s">
        <v>3816</v>
      </c>
      <c r="C472" s="1" t="s">
        <v>3512</v>
      </c>
      <c r="D472" s="1" t="s">
        <v>27533</v>
      </c>
      <c r="E472" s="1">
        <v>1013</v>
      </c>
      <c r="F472" s="1" t="s">
        <v>27534</v>
      </c>
      <c r="G472" s="1">
        <v>10</v>
      </c>
      <c r="H472" s="1" t="s">
        <v>32</v>
      </c>
      <c r="I472" s="2">
        <v>0</v>
      </c>
      <c r="J472" s="2">
        <v>0</v>
      </c>
      <c r="K472" s="2">
        <v>0</v>
      </c>
      <c r="L472" s="2">
        <v>0</v>
      </c>
      <c r="M472" s="2">
        <v>0</v>
      </c>
      <c r="N472" s="2">
        <v>0</v>
      </c>
      <c r="O472" s="2">
        <v>0</v>
      </c>
      <c r="P472" s="2">
        <v>0</v>
      </c>
      <c r="Q472" s="2">
        <v>0</v>
      </c>
    </row>
    <row r="473" spans="1:17" x14ac:dyDescent="0.2">
      <c r="A473" s="1">
        <v>2026</v>
      </c>
      <c r="B473" s="1" t="s">
        <v>920</v>
      </c>
      <c r="C473" s="1" t="s">
        <v>3495</v>
      </c>
      <c r="D473" s="1" t="s">
        <v>16874</v>
      </c>
      <c r="E473" s="1">
        <v>807</v>
      </c>
      <c r="F473" s="1" t="s">
        <v>16875</v>
      </c>
      <c r="G473" s="1">
        <v>10</v>
      </c>
      <c r="H473" s="1" t="s">
        <v>32</v>
      </c>
      <c r="I473" s="2">
        <v>0</v>
      </c>
      <c r="J473" s="2">
        <v>16974224</v>
      </c>
      <c r="K473" s="2">
        <v>0</v>
      </c>
      <c r="L473" s="2">
        <v>16974224</v>
      </c>
      <c r="M473" s="2">
        <v>7976619</v>
      </c>
      <c r="N473" s="2">
        <v>8997605</v>
      </c>
      <c r="O473" s="2">
        <v>0</v>
      </c>
      <c r="P473" s="2">
        <v>8997605</v>
      </c>
      <c r="Q473" s="2">
        <v>8997605</v>
      </c>
    </row>
    <row r="474" spans="1:17" x14ac:dyDescent="0.2">
      <c r="A474" s="1">
        <v>2026</v>
      </c>
      <c r="B474" s="1" t="s">
        <v>3816</v>
      </c>
      <c r="C474" s="1" t="s">
        <v>3512</v>
      </c>
      <c r="D474" s="1" t="s">
        <v>5344</v>
      </c>
      <c r="E474" s="1">
        <v>312</v>
      </c>
      <c r="F474" s="1" t="s">
        <v>5345</v>
      </c>
      <c r="G474" s="1">
        <v>10</v>
      </c>
      <c r="H474" s="1" t="s">
        <v>32</v>
      </c>
      <c r="I474" s="2">
        <v>15621684</v>
      </c>
      <c r="J474" s="2">
        <v>0</v>
      </c>
      <c r="K474" s="2">
        <v>0</v>
      </c>
      <c r="L474" s="2">
        <v>0</v>
      </c>
      <c r="M474" s="2">
        <v>0</v>
      </c>
      <c r="N474" s="2">
        <v>0</v>
      </c>
      <c r="O474" s="2">
        <v>0</v>
      </c>
      <c r="P474" s="2">
        <v>0</v>
      </c>
      <c r="Q474" s="2">
        <v>0</v>
      </c>
    </row>
    <row r="475" spans="1:17" x14ac:dyDescent="0.2">
      <c r="A475" s="1">
        <v>2026</v>
      </c>
      <c r="B475" s="1" t="s">
        <v>3816</v>
      </c>
      <c r="C475" s="1" t="s">
        <v>3512</v>
      </c>
      <c r="D475" s="1" t="s">
        <v>16083</v>
      </c>
      <c r="E475" s="1">
        <v>767</v>
      </c>
      <c r="F475" s="1" t="s">
        <v>16084</v>
      </c>
      <c r="G475" s="1">
        <v>60</v>
      </c>
      <c r="H475" s="1" t="s">
        <v>37</v>
      </c>
      <c r="I475" s="2">
        <v>0</v>
      </c>
      <c r="J475" s="2">
        <v>112423</v>
      </c>
      <c r="K475" s="2">
        <v>112423</v>
      </c>
      <c r="L475" s="2">
        <v>0</v>
      </c>
      <c r="M475" s="2">
        <v>0</v>
      </c>
      <c r="N475" s="2">
        <v>0</v>
      </c>
      <c r="O475" s="2">
        <v>0</v>
      </c>
      <c r="P475" s="2">
        <v>0</v>
      </c>
      <c r="Q475" s="2">
        <v>0</v>
      </c>
    </row>
    <row r="476" spans="1:17" x14ac:dyDescent="0.2">
      <c r="A476" s="1">
        <v>2026</v>
      </c>
      <c r="B476" s="1" t="s">
        <v>3818</v>
      </c>
      <c r="C476" s="1" t="s">
        <v>921</v>
      </c>
      <c r="D476" s="1" t="s">
        <v>15075</v>
      </c>
      <c r="E476" s="1">
        <v>727</v>
      </c>
      <c r="F476" s="1" t="s">
        <v>15076</v>
      </c>
      <c r="G476" s="1">
        <v>60</v>
      </c>
      <c r="H476" s="1" t="s">
        <v>37</v>
      </c>
      <c r="I476" s="2">
        <v>0</v>
      </c>
      <c r="J476" s="2">
        <v>0</v>
      </c>
      <c r="K476" s="2">
        <v>0</v>
      </c>
      <c r="L476" s="2">
        <v>0</v>
      </c>
      <c r="M476" s="2">
        <v>0</v>
      </c>
      <c r="N476" s="2">
        <v>0</v>
      </c>
      <c r="O476" s="2">
        <v>0</v>
      </c>
      <c r="P476" s="2">
        <v>0</v>
      </c>
      <c r="Q476" s="2">
        <v>0</v>
      </c>
    </row>
    <row r="477" spans="1:17" x14ac:dyDescent="0.2">
      <c r="A477" s="1">
        <v>2026</v>
      </c>
      <c r="B477" s="1" t="s">
        <v>3510</v>
      </c>
      <c r="C477" s="1" t="s">
        <v>3498</v>
      </c>
      <c r="D477" s="1" t="s">
        <v>15077</v>
      </c>
      <c r="E477" s="1">
        <v>676</v>
      </c>
      <c r="F477" s="1" t="s">
        <v>15078</v>
      </c>
      <c r="G477" s="1">
        <v>60</v>
      </c>
      <c r="H477" s="1" t="s">
        <v>37</v>
      </c>
      <c r="I477" s="2">
        <v>0</v>
      </c>
      <c r="J477" s="2">
        <v>0</v>
      </c>
      <c r="K477" s="2">
        <v>0</v>
      </c>
      <c r="L477" s="2">
        <v>0</v>
      </c>
      <c r="M477" s="2">
        <v>0</v>
      </c>
      <c r="N477" s="2">
        <v>0</v>
      </c>
      <c r="O477" s="2">
        <v>0</v>
      </c>
      <c r="P477" s="2">
        <v>0</v>
      </c>
      <c r="Q477" s="2">
        <v>0</v>
      </c>
    </row>
    <row r="478" spans="1:17" x14ac:dyDescent="0.2">
      <c r="A478" s="1">
        <v>2026</v>
      </c>
      <c r="B478" s="1" t="s">
        <v>3510</v>
      </c>
      <c r="C478" s="1" t="s">
        <v>3504</v>
      </c>
      <c r="D478" s="1" t="s">
        <v>5348</v>
      </c>
      <c r="E478" s="1">
        <v>313</v>
      </c>
      <c r="F478" s="1" t="s">
        <v>5349</v>
      </c>
      <c r="G478" s="1">
        <v>10</v>
      </c>
      <c r="H478" s="1" t="s">
        <v>32</v>
      </c>
      <c r="I478" s="2">
        <v>250000000</v>
      </c>
      <c r="J478" s="2">
        <v>0</v>
      </c>
      <c r="K478" s="2">
        <v>0</v>
      </c>
      <c r="L478" s="2">
        <v>0</v>
      </c>
      <c r="M478" s="2">
        <v>0</v>
      </c>
      <c r="N478" s="2">
        <v>0</v>
      </c>
      <c r="O478" s="2">
        <v>0</v>
      </c>
      <c r="P478" s="2">
        <v>0</v>
      </c>
      <c r="Q478" s="2">
        <v>0</v>
      </c>
    </row>
    <row r="479" spans="1:17" x14ac:dyDescent="0.2">
      <c r="A479" s="1">
        <v>2026</v>
      </c>
      <c r="B479" s="1" t="s">
        <v>3510</v>
      </c>
      <c r="C479" s="1" t="s">
        <v>3504</v>
      </c>
      <c r="D479" s="1" t="s">
        <v>829</v>
      </c>
      <c r="E479" s="1">
        <v>314</v>
      </c>
      <c r="F479" s="1" t="s">
        <v>5350</v>
      </c>
      <c r="G479" s="1">
        <v>10</v>
      </c>
      <c r="H479" s="1" t="s">
        <v>32</v>
      </c>
      <c r="I479" s="2">
        <v>2655368139</v>
      </c>
      <c r="J479" s="2">
        <v>870106603</v>
      </c>
      <c r="K479" s="2">
        <v>250000000</v>
      </c>
      <c r="L479" s="2">
        <v>620106603</v>
      </c>
      <c r="M479" s="2">
        <v>0</v>
      </c>
      <c r="N479" s="2">
        <v>620106603</v>
      </c>
      <c r="O479" s="2">
        <v>28083740</v>
      </c>
      <c r="P479" s="2">
        <v>592022863</v>
      </c>
      <c r="Q479" s="2">
        <v>592022863</v>
      </c>
    </row>
    <row r="480" spans="1:17" x14ac:dyDescent="0.2">
      <c r="A480" s="1">
        <v>2026</v>
      </c>
      <c r="B480" s="1" t="s">
        <v>3510</v>
      </c>
      <c r="C480" s="1" t="s">
        <v>3504</v>
      </c>
      <c r="D480" s="1" t="s">
        <v>17252</v>
      </c>
      <c r="E480" s="1">
        <v>838</v>
      </c>
      <c r="F480" s="1" t="s">
        <v>17253</v>
      </c>
      <c r="G480" s="1">
        <v>10</v>
      </c>
      <c r="H480" s="1" t="s">
        <v>32</v>
      </c>
      <c r="I480" s="2">
        <v>0</v>
      </c>
      <c r="J480" s="2">
        <v>300000000</v>
      </c>
      <c r="K480" s="2">
        <v>300000000</v>
      </c>
      <c r="L480" s="2">
        <v>0</v>
      </c>
      <c r="M480" s="2">
        <v>0</v>
      </c>
      <c r="N480" s="2">
        <v>0</v>
      </c>
      <c r="O480" s="2">
        <v>0</v>
      </c>
      <c r="P480" s="2">
        <v>0</v>
      </c>
      <c r="Q480" s="2">
        <v>0</v>
      </c>
    </row>
    <row r="481" spans="1:17" x14ac:dyDescent="0.2">
      <c r="A481" s="1">
        <v>2026</v>
      </c>
      <c r="B481" s="1" t="s">
        <v>3510</v>
      </c>
      <c r="C481" s="1" t="s">
        <v>3504</v>
      </c>
      <c r="D481" s="1" t="s">
        <v>5351</v>
      </c>
      <c r="E481" s="1">
        <v>315</v>
      </c>
      <c r="F481" s="1" t="s">
        <v>5352</v>
      </c>
      <c r="G481" s="1">
        <v>10</v>
      </c>
      <c r="H481" s="1" t="s">
        <v>32</v>
      </c>
      <c r="I481" s="2">
        <v>450000000</v>
      </c>
      <c r="J481" s="2">
        <v>0</v>
      </c>
      <c r="K481" s="2">
        <v>0</v>
      </c>
      <c r="L481" s="2">
        <v>0</v>
      </c>
      <c r="M481" s="2">
        <v>0</v>
      </c>
      <c r="N481" s="2">
        <v>0</v>
      </c>
      <c r="O481" s="2">
        <v>0</v>
      </c>
      <c r="P481" s="2">
        <v>0</v>
      </c>
      <c r="Q481" s="2">
        <v>0</v>
      </c>
    </row>
    <row r="482" spans="1:17" x14ac:dyDescent="0.2">
      <c r="A482" s="1">
        <v>2026</v>
      </c>
      <c r="B482" s="1" t="s">
        <v>3510</v>
      </c>
      <c r="C482" s="1" t="s">
        <v>3504</v>
      </c>
      <c r="D482" s="1" t="s">
        <v>830</v>
      </c>
      <c r="E482" s="1">
        <v>316</v>
      </c>
      <c r="F482" s="1" t="s">
        <v>5353</v>
      </c>
      <c r="G482" s="1">
        <v>10</v>
      </c>
      <c r="H482" s="1" t="s">
        <v>32</v>
      </c>
      <c r="I482" s="2">
        <v>2111731733</v>
      </c>
      <c r="J482" s="2">
        <v>526623377</v>
      </c>
      <c r="K482" s="2">
        <v>0</v>
      </c>
      <c r="L482" s="2">
        <v>526623377</v>
      </c>
      <c r="M482" s="2">
        <v>135000000</v>
      </c>
      <c r="N482" s="2">
        <v>391623377</v>
      </c>
      <c r="O482" s="2">
        <v>93481679</v>
      </c>
      <c r="P482" s="2">
        <v>298141698</v>
      </c>
      <c r="Q482" s="2">
        <v>298141698</v>
      </c>
    </row>
    <row r="483" spans="1:17" x14ac:dyDescent="0.2">
      <c r="A483" s="1">
        <v>2026</v>
      </c>
      <c r="B483" s="1" t="s">
        <v>3510</v>
      </c>
      <c r="C483" s="1" t="s">
        <v>3504</v>
      </c>
      <c r="D483" s="1" t="s">
        <v>5354</v>
      </c>
      <c r="E483" s="1">
        <v>604</v>
      </c>
      <c r="F483" s="1" t="s">
        <v>5355</v>
      </c>
      <c r="G483" s="1">
        <v>10</v>
      </c>
      <c r="H483" s="1" t="s">
        <v>32</v>
      </c>
      <c r="I483" s="2">
        <v>0</v>
      </c>
      <c r="J483" s="2">
        <v>35000000</v>
      </c>
      <c r="K483" s="2">
        <v>0</v>
      </c>
      <c r="L483" s="2">
        <v>35000000</v>
      </c>
      <c r="M483" s="2">
        <v>0</v>
      </c>
      <c r="N483" s="2">
        <v>35000000</v>
      </c>
      <c r="O483" s="2">
        <v>10615167</v>
      </c>
      <c r="P483" s="2">
        <v>24384833</v>
      </c>
      <c r="Q483" s="2">
        <v>24384833</v>
      </c>
    </row>
    <row r="484" spans="1:17" x14ac:dyDescent="0.2">
      <c r="A484" s="1">
        <v>2026</v>
      </c>
      <c r="B484" s="1" t="s">
        <v>3510</v>
      </c>
      <c r="C484" s="1" t="s">
        <v>3504</v>
      </c>
      <c r="D484" s="1" t="s">
        <v>1351</v>
      </c>
      <c r="E484" s="1">
        <v>317</v>
      </c>
      <c r="F484" s="1" t="s">
        <v>5356</v>
      </c>
      <c r="G484" s="1">
        <v>10</v>
      </c>
      <c r="H484" s="1" t="s">
        <v>32</v>
      </c>
      <c r="I484" s="2">
        <v>66739908</v>
      </c>
      <c r="J484" s="2">
        <v>66739908</v>
      </c>
      <c r="K484" s="2">
        <v>0</v>
      </c>
      <c r="L484" s="2">
        <v>66739908</v>
      </c>
      <c r="M484" s="2">
        <v>0</v>
      </c>
      <c r="N484" s="2">
        <v>66739908</v>
      </c>
      <c r="O484" s="2">
        <v>48431912</v>
      </c>
      <c r="P484" s="2">
        <v>18307996</v>
      </c>
      <c r="Q484" s="2">
        <v>18023516</v>
      </c>
    </row>
    <row r="485" spans="1:17" x14ac:dyDescent="0.2">
      <c r="A485" s="1">
        <v>2026</v>
      </c>
      <c r="B485" s="1" t="s">
        <v>3510</v>
      </c>
      <c r="C485" s="1" t="s">
        <v>3504</v>
      </c>
      <c r="D485" s="1" t="s">
        <v>13130</v>
      </c>
      <c r="E485" s="1">
        <v>837</v>
      </c>
      <c r="F485" s="1" t="s">
        <v>17254</v>
      </c>
      <c r="G485" s="1">
        <v>10</v>
      </c>
      <c r="H485" s="1" t="s">
        <v>32</v>
      </c>
      <c r="I485" s="2">
        <v>0</v>
      </c>
      <c r="J485" s="2">
        <v>33660000</v>
      </c>
      <c r="K485" s="2">
        <v>0</v>
      </c>
      <c r="L485" s="2">
        <v>33660000</v>
      </c>
      <c r="M485" s="2">
        <v>0</v>
      </c>
      <c r="N485" s="2">
        <v>33660000</v>
      </c>
      <c r="O485" s="2">
        <v>23040000</v>
      </c>
      <c r="P485" s="2">
        <v>10620000</v>
      </c>
      <c r="Q485" s="2">
        <v>10620000</v>
      </c>
    </row>
    <row r="486" spans="1:17" x14ac:dyDescent="0.2">
      <c r="A486" s="1">
        <v>2026</v>
      </c>
      <c r="B486" s="1" t="s">
        <v>3510</v>
      </c>
      <c r="C486" s="1" t="s">
        <v>3504</v>
      </c>
      <c r="D486" s="1" t="s">
        <v>16085</v>
      </c>
      <c r="E486" s="1">
        <v>761</v>
      </c>
      <c r="F486" s="1" t="s">
        <v>16086</v>
      </c>
      <c r="G486" s="1">
        <v>10</v>
      </c>
      <c r="H486" s="1" t="s">
        <v>32</v>
      </c>
      <c r="I486" s="2">
        <v>0</v>
      </c>
      <c r="J486" s="2">
        <v>0</v>
      </c>
      <c r="K486" s="2">
        <v>0</v>
      </c>
      <c r="L486" s="2">
        <v>0</v>
      </c>
      <c r="M486" s="2">
        <v>0</v>
      </c>
      <c r="N486" s="2">
        <v>0</v>
      </c>
      <c r="O486" s="2">
        <v>0</v>
      </c>
      <c r="P486" s="2">
        <v>0</v>
      </c>
      <c r="Q486" s="2">
        <v>0</v>
      </c>
    </row>
    <row r="487" spans="1:17" x14ac:dyDescent="0.2">
      <c r="A487" s="1">
        <v>2026</v>
      </c>
      <c r="B487" s="1" t="s">
        <v>3510</v>
      </c>
      <c r="C487" s="1" t="s">
        <v>3504</v>
      </c>
      <c r="D487" s="1" t="s">
        <v>973</v>
      </c>
      <c r="E487" s="1">
        <v>318</v>
      </c>
      <c r="F487" s="1" t="s">
        <v>5357</v>
      </c>
      <c r="G487" s="1">
        <v>10</v>
      </c>
      <c r="H487" s="1" t="s">
        <v>32</v>
      </c>
      <c r="I487" s="2">
        <v>4395146000</v>
      </c>
      <c r="J487" s="2">
        <v>5403972228</v>
      </c>
      <c r="K487" s="2">
        <v>0</v>
      </c>
      <c r="L487" s="2">
        <v>5403972228</v>
      </c>
      <c r="M487" s="2">
        <v>25057603</v>
      </c>
      <c r="N487" s="2">
        <v>5378914625</v>
      </c>
      <c r="O487" s="2">
        <v>351042731</v>
      </c>
      <c r="P487" s="2">
        <v>5027871894</v>
      </c>
      <c r="Q487" s="2">
        <v>5016771894</v>
      </c>
    </row>
    <row r="488" spans="1:17" x14ac:dyDescent="0.2">
      <c r="A488" s="1">
        <v>2026</v>
      </c>
      <c r="B488" s="1" t="s">
        <v>3510</v>
      </c>
      <c r="C488" s="1" t="s">
        <v>3504</v>
      </c>
      <c r="D488" s="1" t="s">
        <v>1354</v>
      </c>
      <c r="E488" s="1">
        <v>319</v>
      </c>
      <c r="F488" s="1" t="s">
        <v>5358</v>
      </c>
      <c r="G488" s="1">
        <v>10</v>
      </c>
      <c r="H488" s="1" t="s">
        <v>32</v>
      </c>
      <c r="I488" s="2">
        <v>902145464</v>
      </c>
      <c r="J488" s="2">
        <v>502145464</v>
      </c>
      <c r="K488" s="2">
        <v>18100000</v>
      </c>
      <c r="L488" s="2">
        <v>484045464</v>
      </c>
      <c r="M488" s="2">
        <v>11534831</v>
      </c>
      <c r="N488" s="2">
        <v>472510633</v>
      </c>
      <c r="O488" s="2">
        <v>173433000</v>
      </c>
      <c r="P488" s="2">
        <v>299077633</v>
      </c>
      <c r="Q488" s="2">
        <v>289577633</v>
      </c>
    </row>
    <row r="489" spans="1:17" x14ac:dyDescent="0.2">
      <c r="A489" s="1">
        <v>2026</v>
      </c>
      <c r="B489" s="1" t="s">
        <v>3510</v>
      </c>
      <c r="C489" s="1" t="s">
        <v>3504</v>
      </c>
      <c r="D489" s="1" t="s">
        <v>1355</v>
      </c>
      <c r="E489" s="1">
        <v>320</v>
      </c>
      <c r="F489" s="1" t="s">
        <v>5359</v>
      </c>
      <c r="G489" s="1">
        <v>10</v>
      </c>
      <c r="H489" s="1" t="s">
        <v>32</v>
      </c>
      <c r="I489" s="2">
        <v>1020709196</v>
      </c>
      <c r="J489" s="2">
        <v>770709196</v>
      </c>
      <c r="K489" s="2">
        <v>0</v>
      </c>
      <c r="L489" s="2">
        <v>770709196</v>
      </c>
      <c r="M489" s="2">
        <v>19504042</v>
      </c>
      <c r="N489" s="2">
        <v>751205154</v>
      </c>
      <c r="O489" s="2">
        <v>258109775</v>
      </c>
      <c r="P489" s="2">
        <v>493095379</v>
      </c>
      <c r="Q489" s="2">
        <v>456282046</v>
      </c>
    </row>
    <row r="490" spans="1:17" x14ac:dyDescent="0.2">
      <c r="A490" s="1">
        <v>2026</v>
      </c>
      <c r="B490" s="1" t="s">
        <v>3510</v>
      </c>
      <c r="C490" s="1" t="s">
        <v>3504</v>
      </c>
      <c r="D490" s="1" t="s">
        <v>5360</v>
      </c>
      <c r="E490" s="1">
        <v>321</v>
      </c>
      <c r="F490" s="1" t="s">
        <v>5361</v>
      </c>
      <c r="G490" s="1">
        <v>10</v>
      </c>
      <c r="H490" s="1" t="s">
        <v>32</v>
      </c>
      <c r="I490" s="2">
        <v>314188625</v>
      </c>
      <c r="J490" s="2">
        <v>166599500</v>
      </c>
      <c r="K490" s="2">
        <v>0</v>
      </c>
      <c r="L490" s="2">
        <v>166599500</v>
      </c>
      <c r="M490" s="2">
        <v>0</v>
      </c>
      <c r="N490" s="2">
        <v>166599500</v>
      </c>
      <c r="O490" s="2">
        <v>57971167</v>
      </c>
      <c r="P490" s="2">
        <v>108628333</v>
      </c>
      <c r="Q490" s="2">
        <v>108628333</v>
      </c>
    </row>
    <row r="491" spans="1:17" x14ac:dyDescent="0.2">
      <c r="A491" s="1">
        <v>2026</v>
      </c>
      <c r="B491" s="1" t="s">
        <v>3510</v>
      </c>
      <c r="C491" s="1" t="s">
        <v>3504</v>
      </c>
      <c r="D491" s="1" t="s">
        <v>5362</v>
      </c>
      <c r="E491" s="1">
        <v>605</v>
      </c>
      <c r="F491" s="1" t="s">
        <v>5363</v>
      </c>
      <c r="G491" s="1">
        <v>10</v>
      </c>
      <c r="H491" s="1" t="s">
        <v>32</v>
      </c>
      <c r="I491" s="2">
        <v>0</v>
      </c>
      <c r="J491" s="2">
        <v>145992000</v>
      </c>
      <c r="K491" s="2">
        <v>0</v>
      </c>
      <c r="L491" s="2">
        <v>145992000</v>
      </c>
      <c r="M491" s="2">
        <v>555725</v>
      </c>
      <c r="N491" s="2">
        <v>145436275</v>
      </c>
      <c r="O491" s="2">
        <v>58866283</v>
      </c>
      <c r="P491" s="2">
        <v>86569992</v>
      </c>
      <c r="Q491" s="2">
        <v>86569992</v>
      </c>
    </row>
    <row r="492" spans="1:17" x14ac:dyDescent="0.2">
      <c r="A492" s="1">
        <v>2026</v>
      </c>
      <c r="B492" s="1" t="s">
        <v>3510</v>
      </c>
      <c r="C492" s="1" t="s">
        <v>3504</v>
      </c>
      <c r="D492" s="1" t="s">
        <v>5364</v>
      </c>
      <c r="E492" s="1">
        <v>322</v>
      </c>
      <c r="F492" s="1" t="s">
        <v>5365</v>
      </c>
      <c r="G492" s="1">
        <v>10</v>
      </c>
      <c r="H492" s="1" t="s">
        <v>32</v>
      </c>
      <c r="I492" s="2">
        <v>721383500</v>
      </c>
      <c r="J492" s="2">
        <v>654795300</v>
      </c>
      <c r="K492" s="2">
        <v>0</v>
      </c>
      <c r="L492" s="2">
        <v>654795300</v>
      </c>
      <c r="M492" s="2">
        <v>0</v>
      </c>
      <c r="N492" s="2">
        <v>654795300</v>
      </c>
      <c r="O492" s="2">
        <v>213602735</v>
      </c>
      <c r="P492" s="2">
        <v>441192565</v>
      </c>
      <c r="Q492" s="2">
        <v>435092565</v>
      </c>
    </row>
    <row r="493" spans="1:17" x14ac:dyDescent="0.2">
      <c r="A493" s="1">
        <v>2026</v>
      </c>
      <c r="B493" s="1" t="s">
        <v>3510</v>
      </c>
      <c r="C493" s="1" t="s">
        <v>3504</v>
      </c>
      <c r="D493" s="1" t="s">
        <v>16087</v>
      </c>
      <c r="E493" s="1">
        <v>762</v>
      </c>
      <c r="F493" s="1" t="s">
        <v>16088</v>
      </c>
      <c r="G493" s="1">
        <v>10</v>
      </c>
      <c r="H493" s="1" t="s">
        <v>32</v>
      </c>
      <c r="I493" s="2">
        <v>0</v>
      </c>
      <c r="J493" s="2">
        <v>15310020</v>
      </c>
      <c r="K493" s="2">
        <v>0</v>
      </c>
      <c r="L493" s="2">
        <v>15310020</v>
      </c>
      <c r="M493" s="2">
        <v>0</v>
      </c>
      <c r="N493" s="2">
        <v>15310020</v>
      </c>
      <c r="O493" s="2">
        <v>10747505</v>
      </c>
      <c r="P493" s="2">
        <v>4562515</v>
      </c>
      <c r="Q493" s="2">
        <v>4562515</v>
      </c>
    </row>
    <row r="494" spans="1:17" x14ac:dyDescent="0.2">
      <c r="A494" s="1">
        <v>2026</v>
      </c>
      <c r="B494" s="1" t="s">
        <v>3510</v>
      </c>
      <c r="C494" s="1" t="s">
        <v>3504</v>
      </c>
      <c r="D494" s="1" t="s">
        <v>3513</v>
      </c>
      <c r="E494" s="1">
        <v>323</v>
      </c>
      <c r="F494" s="1" t="s">
        <v>5366</v>
      </c>
      <c r="G494" s="1">
        <v>10</v>
      </c>
      <c r="H494" s="1" t="s">
        <v>32</v>
      </c>
      <c r="I494" s="2">
        <v>332668500</v>
      </c>
      <c r="J494" s="2">
        <v>433647475</v>
      </c>
      <c r="K494" s="2">
        <v>38800000</v>
      </c>
      <c r="L494" s="2">
        <v>394847475</v>
      </c>
      <c r="M494" s="2">
        <v>0</v>
      </c>
      <c r="N494" s="2">
        <v>394847475</v>
      </c>
      <c r="O494" s="2">
        <v>126587566</v>
      </c>
      <c r="P494" s="2">
        <v>268259909</v>
      </c>
      <c r="Q494" s="2">
        <v>258459909</v>
      </c>
    </row>
    <row r="495" spans="1:17" x14ac:dyDescent="0.2">
      <c r="A495" s="1">
        <v>2026</v>
      </c>
      <c r="B495" s="1" t="s">
        <v>3510</v>
      </c>
      <c r="C495" s="1" t="s">
        <v>3504</v>
      </c>
      <c r="D495" s="1" t="s">
        <v>16089</v>
      </c>
      <c r="E495" s="1">
        <v>763</v>
      </c>
      <c r="F495" s="1" t="s">
        <v>16090</v>
      </c>
      <c r="G495" s="1">
        <v>10</v>
      </c>
      <c r="H495" s="1" t="s">
        <v>32</v>
      </c>
      <c r="I495" s="2">
        <v>0</v>
      </c>
      <c r="J495" s="2">
        <v>50000000</v>
      </c>
      <c r="K495" s="2">
        <v>50000000</v>
      </c>
      <c r="L495" s="2">
        <v>0</v>
      </c>
      <c r="M495" s="2">
        <v>0</v>
      </c>
      <c r="N495" s="2">
        <v>0</v>
      </c>
      <c r="O495" s="2">
        <v>0</v>
      </c>
      <c r="P495" s="2">
        <v>0</v>
      </c>
      <c r="Q495" s="2">
        <v>0</v>
      </c>
    </row>
    <row r="496" spans="1:17" x14ac:dyDescent="0.2">
      <c r="A496" s="1">
        <v>2026</v>
      </c>
      <c r="B496" s="1" t="s">
        <v>3510</v>
      </c>
      <c r="C496" s="1" t="s">
        <v>3507</v>
      </c>
      <c r="D496" s="1" t="s">
        <v>5367</v>
      </c>
      <c r="E496" s="1">
        <v>324</v>
      </c>
      <c r="F496" s="1" t="s">
        <v>5368</v>
      </c>
      <c r="G496" s="1">
        <v>10</v>
      </c>
      <c r="H496" s="1" t="s">
        <v>32</v>
      </c>
      <c r="I496" s="2">
        <v>157499942</v>
      </c>
      <c r="J496" s="2">
        <v>170550000</v>
      </c>
      <c r="K496" s="2">
        <v>0</v>
      </c>
      <c r="L496" s="2">
        <v>170550000</v>
      </c>
      <c r="M496" s="2">
        <v>0</v>
      </c>
      <c r="N496" s="2">
        <v>170550000</v>
      </c>
      <c r="O496" s="2">
        <v>86324000</v>
      </c>
      <c r="P496" s="2">
        <v>84226000</v>
      </c>
      <c r="Q496" s="2">
        <v>71802667</v>
      </c>
    </row>
    <row r="497" spans="1:17" x14ac:dyDescent="0.2">
      <c r="A497" s="1">
        <v>2026</v>
      </c>
      <c r="B497" s="1" t="s">
        <v>3510</v>
      </c>
      <c r="C497" s="1" t="s">
        <v>3498</v>
      </c>
      <c r="D497" s="1" t="s">
        <v>974</v>
      </c>
      <c r="E497" s="1">
        <v>325</v>
      </c>
      <c r="F497" s="1" t="s">
        <v>5369</v>
      </c>
      <c r="G497" s="1">
        <v>10</v>
      </c>
      <c r="H497" s="1" t="s">
        <v>32</v>
      </c>
      <c r="I497" s="2">
        <v>409395223</v>
      </c>
      <c r="J497" s="2">
        <v>440867367</v>
      </c>
      <c r="K497" s="2">
        <v>0</v>
      </c>
      <c r="L497" s="2">
        <v>440867367</v>
      </c>
      <c r="M497" s="2">
        <v>31472144</v>
      </c>
      <c r="N497" s="2">
        <v>409395223</v>
      </c>
      <c r="O497" s="2">
        <v>0</v>
      </c>
      <c r="P497" s="2">
        <v>409395223</v>
      </c>
      <c r="Q497" s="2">
        <v>409395223</v>
      </c>
    </row>
    <row r="498" spans="1:17" x14ac:dyDescent="0.2">
      <c r="A498" s="1">
        <v>2026</v>
      </c>
      <c r="B498" s="1" t="s">
        <v>3510</v>
      </c>
      <c r="C498" s="1" t="s">
        <v>3498</v>
      </c>
      <c r="D498" s="1" t="s">
        <v>831</v>
      </c>
      <c r="E498" s="1">
        <v>326</v>
      </c>
      <c r="F498" s="1" t="s">
        <v>5370</v>
      </c>
      <c r="G498" s="1">
        <v>10</v>
      </c>
      <c r="H498" s="1" t="s">
        <v>32</v>
      </c>
      <c r="I498" s="2">
        <v>98858895</v>
      </c>
      <c r="J498" s="2">
        <v>975445959</v>
      </c>
      <c r="K498" s="2">
        <v>0</v>
      </c>
      <c r="L498" s="2">
        <v>975445959</v>
      </c>
      <c r="M498" s="2">
        <v>0</v>
      </c>
      <c r="N498" s="2">
        <v>975445959</v>
      </c>
      <c r="O498" s="2">
        <v>33988612</v>
      </c>
      <c r="P498" s="2">
        <v>941457347</v>
      </c>
      <c r="Q498" s="2">
        <v>941457347</v>
      </c>
    </row>
    <row r="499" spans="1:17" x14ac:dyDescent="0.2">
      <c r="A499" s="1">
        <v>2026</v>
      </c>
      <c r="B499" s="1" t="s">
        <v>3510</v>
      </c>
      <c r="C499" s="1" t="s">
        <v>3504</v>
      </c>
      <c r="D499" s="1" t="s">
        <v>2899</v>
      </c>
      <c r="E499" s="1">
        <v>327</v>
      </c>
      <c r="F499" s="1" t="s">
        <v>5371</v>
      </c>
      <c r="G499" s="1">
        <v>10</v>
      </c>
      <c r="H499" s="1" t="s">
        <v>32</v>
      </c>
      <c r="I499" s="2">
        <v>73894757</v>
      </c>
      <c r="J499" s="2">
        <v>0</v>
      </c>
      <c r="K499" s="2">
        <v>0</v>
      </c>
      <c r="L499" s="2">
        <v>0</v>
      </c>
      <c r="M499" s="2">
        <v>0</v>
      </c>
      <c r="N499" s="2">
        <v>0</v>
      </c>
      <c r="O499" s="2">
        <v>0</v>
      </c>
      <c r="P499" s="2">
        <v>0</v>
      </c>
      <c r="Q499" s="2">
        <v>0</v>
      </c>
    </row>
    <row r="500" spans="1:17" x14ac:dyDescent="0.2">
      <c r="A500" s="1">
        <v>2026</v>
      </c>
      <c r="B500" s="1" t="s">
        <v>920</v>
      </c>
      <c r="C500" s="1" t="s">
        <v>3495</v>
      </c>
      <c r="D500" s="1" t="s">
        <v>16876</v>
      </c>
      <c r="E500" s="1">
        <v>808</v>
      </c>
      <c r="F500" s="1" t="s">
        <v>16877</v>
      </c>
      <c r="G500" s="1">
        <v>10</v>
      </c>
      <c r="H500" s="1" t="s">
        <v>32</v>
      </c>
      <c r="I500" s="2">
        <v>0</v>
      </c>
      <c r="J500" s="2">
        <v>105625350</v>
      </c>
      <c r="K500" s="2">
        <v>0</v>
      </c>
      <c r="L500" s="2">
        <v>105625350</v>
      </c>
      <c r="M500" s="2">
        <v>46504013</v>
      </c>
      <c r="N500" s="2">
        <v>59121337</v>
      </c>
      <c r="O500" s="2">
        <v>0</v>
      </c>
      <c r="P500" s="2">
        <v>59121337</v>
      </c>
      <c r="Q500" s="2">
        <v>59121337</v>
      </c>
    </row>
    <row r="501" spans="1:17" x14ac:dyDescent="0.2">
      <c r="A501" s="1">
        <v>2026</v>
      </c>
      <c r="B501" s="1" t="s">
        <v>3510</v>
      </c>
      <c r="C501" s="1" t="s">
        <v>3504</v>
      </c>
      <c r="D501" s="1" t="s">
        <v>5372</v>
      </c>
      <c r="E501" s="1">
        <v>328</v>
      </c>
      <c r="F501" s="1" t="s">
        <v>5373</v>
      </c>
      <c r="G501" s="1">
        <v>22</v>
      </c>
      <c r="H501" s="1" t="s">
        <v>40</v>
      </c>
      <c r="I501" s="2">
        <v>432622271</v>
      </c>
      <c r="J501" s="2">
        <v>432622271</v>
      </c>
      <c r="K501" s="2">
        <v>16373306</v>
      </c>
      <c r="L501" s="2">
        <v>416248965</v>
      </c>
      <c r="M501" s="2">
        <v>316248965</v>
      </c>
      <c r="N501" s="2">
        <v>100000000</v>
      </c>
      <c r="O501" s="2">
        <v>100000000</v>
      </c>
      <c r="P501" s="2">
        <v>0</v>
      </c>
      <c r="Q501" s="2">
        <v>0</v>
      </c>
    </row>
    <row r="502" spans="1:17" x14ac:dyDescent="0.2">
      <c r="A502" s="1">
        <v>2026</v>
      </c>
      <c r="B502" s="1" t="s">
        <v>3510</v>
      </c>
      <c r="C502" s="1" t="s">
        <v>3504</v>
      </c>
      <c r="D502" s="1" t="s">
        <v>832</v>
      </c>
      <c r="E502" s="1">
        <v>329</v>
      </c>
      <c r="F502" s="1" t="s">
        <v>1344</v>
      </c>
      <c r="G502" s="1">
        <v>22</v>
      </c>
      <c r="H502" s="1" t="s">
        <v>40</v>
      </c>
      <c r="I502" s="2">
        <v>87119468</v>
      </c>
      <c r="J502" s="2">
        <v>87119468</v>
      </c>
      <c r="K502" s="2">
        <v>3183464</v>
      </c>
      <c r="L502" s="2">
        <v>83936004</v>
      </c>
      <c r="M502" s="2">
        <v>1500000</v>
      </c>
      <c r="N502" s="2">
        <v>82436004</v>
      </c>
      <c r="O502" s="2">
        <v>15750004</v>
      </c>
      <c r="P502" s="2">
        <v>66686000</v>
      </c>
      <c r="Q502" s="2">
        <v>66686000</v>
      </c>
    </row>
    <row r="503" spans="1:17" x14ac:dyDescent="0.2">
      <c r="A503" s="1">
        <v>2026</v>
      </c>
      <c r="B503" s="1" t="s">
        <v>3510</v>
      </c>
      <c r="C503" s="1" t="s">
        <v>3507</v>
      </c>
      <c r="D503" s="1" t="s">
        <v>5374</v>
      </c>
      <c r="E503" s="1">
        <v>330</v>
      </c>
      <c r="F503" s="1" t="s">
        <v>1345</v>
      </c>
      <c r="G503" s="1">
        <v>22</v>
      </c>
      <c r="H503" s="1" t="s">
        <v>40</v>
      </c>
      <c r="I503" s="2">
        <v>183382814</v>
      </c>
      <c r="J503" s="2">
        <v>183382814</v>
      </c>
      <c r="K503" s="2">
        <v>128427968</v>
      </c>
      <c r="L503" s="2">
        <v>54954846</v>
      </c>
      <c r="M503" s="2">
        <v>54954846</v>
      </c>
      <c r="N503" s="2">
        <v>0</v>
      </c>
      <c r="O503" s="2">
        <v>0</v>
      </c>
      <c r="P503" s="2">
        <v>0</v>
      </c>
      <c r="Q503" s="2">
        <v>0</v>
      </c>
    </row>
    <row r="504" spans="1:17" x14ac:dyDescent="0.2">
      <c r="A504" s="1">
        <v>2026</v>
      </c>
      <c r="B504" s="1" t="s">
        <v>3510</v>
      </c>
      <c r="C504" s="1" t="s">
        <v>3504</v>
      </c>
      <c r="D504" s="1" t="s">
        <v>5375</v>
      </c>
      <c r="E504" s="1">
        <v>331</v>
      </c>
      <c r="F504" s="1" t="s">
        <v>1346</v>
      </c>
      <c r="G504" s="1">
        <v>27</v>
      </c>
      <c r="H504" s="1" t="s">
        <v>43</v>
      </c>
      <c r="I504" s="2">
        <v>2451600</v>
      </c>
      <c r="J504" s="2">
        <v>2451600</v>
      </c>
      <c r="K504" s="2">
        <v>2451600</v>
      </c>
      <c r="L504" s="2">
        <v>0</v>
      </c>
      <c r="M504" s="2">
        <v>0</v>
      </c>
      <c r="N504" s="2">
        <v>0</v>
      </c>
      <c r="O504" s="2">
        <v>0</v>
      </c>
      <c r="P504" s="2">
        <v>0</v>
      </c>
      <c r="Q504" s="2">
        <v>0</v>
      </c>
    </row>
    <row r="505" spans="1:17" x14ac:dyDescent="0.2">
      <c r="A505" s="1">
        <v>2026</v>
      </c>
      <c r="B505" s="1" t="s">
        <v>3510</v>
      </c>
      <c r="C505" s="1" t="s">
        <v>3504</v>
      </c>
      <c r="D505" s="1" t="s">
        <v>943</v>
      </c>
      <c r="E505" s="1">
        <v>332</v>
      </c>
      <c r="F505" s="1" t="s">
        <v>5376</v>
      </c>
      <c r="G505" s="1">
        <v>70</v>
      </c>
      <c r="H505" s="1" t="s">
        <v>51</v>
      </c>
      <c r="I505" s="2">
        <v>1888364284</v>
      </c>
      <c r="J505" s="2">
        <v>1888364284</v>
      </c>
      <c r="K505" s="2">
        <v>0</v>
      </c>
      <c r="L505" s="2">
        <v>1888364284</v>
      </c>
      <c r="M505" s="2">
        <v>0</v>
      </c>
      <c r="N505" s="2">
        <v>1888364284</v>
      </c>
      <c r="O505" s="2">
        <v>0</v>
      </c>
      <c r="P505" s="2">
        <v>1888364284</v>
      </c>
      <c r="Q505" s="2">
        <v>1888364284</v>
      </c>
    </row>
    <row r="506" spans="1:17" x14ac:dyDescent="0.2">
      <c r="A506" s="1">
        <v>2026</v>
      </c>
      <c r="B506" s="1" t="s">
        <v>3510</v>
      </c>
      <c r="C506" s="1" t="s">
        <v>3504</v>
      </c>
      <c r="D506" s="1" t="s">
        <v>17528</v>
      </c>
      <c r="E506" s="1">
        <v>873</v>
      </c>
      <c r="F506" s="1" t="s">
        <v>17529</v>
      </c>
      <c r="G506" s="1">
        <v>71</v>
      </c>
      <c r="H506" s="1" t="s">
        <v>1742</v>
      </c>
      <c r="I506" s="2">
        <v>0</v>
      </c>
      <c r="J506" s="2">
        <v>600000000</v>
      </c>
      <c r="K506" s="2">
        <v>0</v>
      </c>
      <c r="L506" s="2">
        <v>600000000</v>
      </c>
      <c r="M506" s="2">
        <v>72930000</v>
      </c>
      <c r="N506" s="2">
        <v>527070000</v>
      </c>
      <c r="O506" s="2">
        <v>349876667</v>
      </c>
      <c r="P506" s="2">
        <v>177193333</v>
      </c>
      <c r="Q506" s="2">
        <v>177193333</v>
      </c>
    </row>
    <row r="507" spans="1:17" x14ac:dyDescent="0.2">
      <c r="A507" s="1">
        <v>2026</v>
      </c>
      <c r="B507" s="1" t="s">
        <v>3510</v>
      </c>
      <c r="C507" s="1" t="s">
        <v>3504</v>
      </c>
      <c r="D507" s="1" t="s">
        <v>2708</v>
      </c>
      <c r="E507" s="1">
        <v>333</v>
      </c>
      <c r="F507" s="1" t="s">
        <v>5377</v>
      </c>
      <c r="G507" s="1">
        <v>71</v>
      </c>
      <c r="H507" s="1" t="s">
        <v>1742</v>
      </c>
      <c r="I507" s="2">
        <v>1767134798</v>
      </c>
      <c r="J507" s="2">
        <v>1767134798</v>
      </c>
      <c r="K507" s="2">
        <v>0</v>
      </c>
      <c r="L507" s="2">
        <v>1767134798</v>
      </c>
      <c r="M507" s="2">
        <v>0</v>
      </c>
      <c r="N507" s="2">
        <v>1767134798</v>
      </c>
      <c r="O507" s="2">
        <v>1767134798</v>
      </c>
      <c r="P507" s="2">
        <v>0</v>
      </c>
      <c r="Q507" s="2">
        <v>0</v>
      </c>
    </row>
    <row r="508" spans="1:17" x14ac:dyDescent="0.2">
      <c r="A508" s="1">
        <v>2026</v>
      </c>
      <c r="B508" s="1" t="s">
        <v>3510</v>
      </c>
      <c r="C508" s="1" t="s">
        <v>3504</v>
      </c>
      <c r="D508" s="1" t="s">
        <v>17530</v>
      </c>
      <c r="E508" s="1">
        <v>874</v>
      </c>
      <c r="F508" s="1" t="s">
        <v>17531</v>
      </c>
      <c r="G508" s="1">
        <v>72</v>
      </c>
      <c r="H508" s="1" t="s">
        <v>207</v>
      </c>
      <c r="I508" s="2">
        <v>0</v>
      </c>
      <c r="J508" s="2">
        <v>1951967940</v>
      </c>
      <c r="K508" s="2">
        <v>136000000</v>
      </c>
      <c r="L508" s="2">
        <v>1815967940</v>
      </c>
      <c r="M508" s="2">
        <v>777756</v>
      </c>
      <c r="N508" s="2">
        <v>1815190184</v>
      </c>
      <c r="O508" s="2">
        <v>1815190184</v>
      </c>
      <c r="P508" s="2">
        <v>0</v>
      </c>
      <c r="Q508" s="2">
        <v>0</v>
      </c>
    </row>
    <row r="509" spans="1:17" x14ac:dyDescent="0.2">
      <c r="A509" s="1">
        <v>2026</v>
      </c>
      <c r="B509" s="1" t="s">
        <v>3510</v>
      </c>
      <c r="C509" s="1" t="s">
        <v>3504</v>
      </c>
      <c r="D509" s="1" t="s">
        <v>2709</v>
      </c>
      <c r="E509" s="1">
        <v>334</v>
      </c>
      <c r="F509" s="1" t="s">
        <v>5378</v>
      </c>
      <c r="G509" s="1">
        <v>72</v>
      </c>
      <c r="H509" s="1" t="s">
        <v>207</v>
      </c>
      <c r="I509" s="2">
        <v>982020949</v>
      </c>
      <c r="J509" s="2">
        <v>965667295</v>
      </c>
      <c r="K509" s="2">
        <v>0</v>
      </c>
      <c r="L509" s="2">
        <v>965667295</v>
      </c>
      <c r="M509" s="2">
        <v>0</v>
      </c>
      <c r="N509" s="2">
        <v>965667295</v>
      </c>
      <c r="O509" s="2">
        <v>965667295</v>
      </c>
      <c r="P509" s="2">
        <v>0</v>
      </c>
      <c r="Q509" s="2">
        <v>0</v>
      </c>
    </row>
    <row r="510" spans="1:17" x14ac:dyDescent="0.2">
      <c r="A510" s="1">
        <v>2026</v>
      </c>
      <c r="B510" s="1" t="s">
        <v>3510</v>
      </c>
      <c r="C510" s="1" t="s">
        <v>3504</v>
      </c>
      <c r="D510" s="1" t="s">
        <v>17839</v>
      </c>
      <c r="E510" s="1">
        <v>946</v>
      </c>
      <c r="F510" s="1" t="s">
        <v>17840</v>
      </c>
      <c r="G510" s="1">
        <v>72</v>
      </c>
      <c r="H510" s="1" t="s">
        <v>207</v>
      </c>
      <c r="I510" s="2">
        <v>0</v>
      </c>
      <c r="J510" s="2">
        <v>16353654</v>
      </c>
      <c r="K510" s="2">
        <v>0</v>
      </c>
      <c r="L510" s="2">
        <v>16353654</v>
      </c>
      <c r="M510" s="2">
        <v>16353654</v>
      </c>
      <c r="N510" s="2">
        <v>0</v>
      </c>
      <c r="O510" s="2">
        <v>0</v>
      </c>
      <c r="P510" s="2">
        <v>0</v>
      </c>
      <c r="Q510" s="2">
        <v>0</v>
      </c>
    </row>
    <row r="511" spans="1:17" x14ac:dyDescent="0.2">
      <c r="A511" s="1">
        <v>2026</v>
      </c>
      <c r="B511" s="1" t="s">
        <v>3510</v>
      </c>
      <c r="C511" s="1" t="s">
        <v>3504</v>
      </c>
      <c r="D511" s="1" t="s">
        <v>15079</v>
      </c>
      <c r="E511" s="1">
        <v>710</v>
      </c>
      <c r="F511" s="1" t="s">
        <v>15080</v>
      </c>
      <c r="G511" s="1">
        <v>72</v>
      </c>
      <c r="H511" s="1" t="s">
        <v>207</v>
      </c>
      <c r="I511" s="2">
        <v>0</v>
      </c>
      <c r="J511" s="2">
        <v>92600939</v>
      </c>
      <c r="K511" s="2">
        <v>0</v>
      </c>
      <c r="L511" s="2">
        <v>92600939</v>
      </c>
      <c r="M511" s="2">
        <v>72056660</v>
      </c>
      <c r="N511" s="2">
        <v>20544279</v>
      </c>
      <c r="O511" s="2">
        <v>0</v>
      </c>
      <c r="P511" s="2">
        <v>20544279</v>
      </c>
      <c r="Q511" s="2">
        <v>0</v>
      </c>
    </row>
    <row r="512" spans="1:17" x14ac:dyDescent="0.2">
      <c r="A512" s="1">
        <v>2026</v>
      </c>
      <c r="B512" s="1" t="s">
        <v>3510</v>
      </c>
      <c r="C512" s="1" t="s">
        <v>3507</v>
      </c>
      <c r="D512" s="1" t="s">
        <v>834</v>
      </c>
      <c r="E512" s="1">
        <v>335</v>
      </c>
      <c r="F512" s="1" t="s">
        <v>1347</v>
      </c>
      <c r="G512" s="1">
        <v>10</v>
      </c>
      <c r="H512" s="1" t="s">
        <v>32</v>
      </c>
      <c r="I512" s="2">
        <v>547273832</v>
      </c>
      <c r="J512" s="2">
        <v>592266666</v>
      </c>
      <c r="K512" s="2">
        <v>0</v>
      </c>
      <c r="L512" s="2">
        <v>592266666</v>
      </c>
      <c r="M512" s="2">
        <v>35750000</v>
      </c>
      <c r="N512" s="2">
        <v>556516666</v>
      </c>
      <c r="O512" s="2">
        <v>89853333</v>
      </c>
      <c r="P512" s="2">
        <v>466663333</v>
      </c>
      <c r="Q512" s="2">
        <v>466663333</v>
      </c>
    </row>
    <row r="513" spans="1:17" x14ac:dyDescent="0.2">
      <c r="A513" s="1">
        <v>2026</v>
      </c>
      <c r="B513" s="1" t="s">
        <v>3510</v>
      </c>
      <c r="C513" s="1" t="s">
        <v>3507</v>
      </c>
      <c r="D513" s="1" t="s">
        <v>1366</v>
      </c>
      <c r="E513" s="1">
        <v>336</v>
      </c>
      <c r="F513" s="1" t="s">
        <v>1348</v>
      </c>
      <c r="G513" s="1">
        <v>10</v>
      </c>
      <c r="H513" s="1" t="s">
        <v>32</v>
      </c>
      <c r="I513" s="2">
        <v>407530000</v>
      </c>
      <c r="J513" s="2">
        <v>420750000</v>
      </c>
      <c r="K513" s="2">
        <v>0</v>
      </c>
      <c r="L513" s="2">
        <v>420750000</v>
      </c>
      <c r="M513" s="2">
        <v>3300000</v>
      </c>
      <c r="N513" s="2">
        <v>417450000</v>
      </c>
      <c r="O513" s="2">
        <v>151536666</v>
      </c>
      <c r="P513" s="2">
        <v>265913334</v>
      </c>
      <c r="Q513" s="2">
        <v>249213334</v>
      </c>
    </row>
    <row r="514" spans="1:17" x14ac:dyDescent="0.2">
      <c r="A514" s="1">
        <v>2026</v>
      </c>
      <c r="B514" s="1" t="s">
        <v>3510</v>
      </c>
      <c r="C514" s="1" t="s">
        <v>3507</v>
      </c>
      <c r="D514" s="1" t="s">
        <v>1367</v>
      </c>
      <c r="E514" s="1">
        <v>337</v>
      </c>
      <c r="F514" s="1" t="s">
        <v>5379</v>
      </c>
      <c r="G514" s="1">
        <v>10</v>
      </c>
      <c r="H514" s="1" t="s">
        <v>32</v>
      </c>
      <c r="I514" s="2">
        <v>470000000</v>
      </c>
      <c r="J514" s="2">
        <v>528829000</v>
      </c>
      <c r="K514" s="2">
        <v>0</v>
      </c>
      <c r="L514" s="2">
        <v>528829000</v>
      </c>
      <c r="M514" s="2">
        <v>2232000</v>
      </c>
      <c r="N514" s="2">
        <v>526597000</v>
      </c>
      <c r="O514" s="2">
        <v>155625868</v>
      </c>
      <c r="P514" s="2">
        <v>370971132</v>
      </c>
      <c r="Q514" s="2">
        <v>352319132</v>
      </c>
    </row>
    <row r="515" spans="1:17" x14ac:dyDescent="0.2">
      <c r="A515" s="1">
        <v>2026</v>
      </c>
      <c r="B515" s="1" t="s">
        <v>3510</v>
      </c>
      <c r="C515" s="1" t="s">
        <v>3507</v>
      </c>
      <c r="D515" s="1" t="s">
        <v>1368</v>
      </c>
      <c r="E515" s="1">
        <v>338</v>
      </c>
      <c r="F515" s="1" t="s">
        <v>1349</v>
      </c>
      <c r="G515" s="1">
        <v>10</v>
      </c>
      <c r="H515" s="1" t="s">
        <v>32</v>
      </c>
      <c r="I515" s="2">
        <v>129480000</v>
      </c>
      <c r="J515" s="2">
        <v>129267166</v>
      </c>
      <c r="K515" s="2">
        <v>12717166</v>
      </c>
      <c r="L515" s="2">
        <v>116550000</v>
      </c>
      <c r="M515" s="2">
        <v>0</v>
      </c>
      <c r="N515" s="2">
        <v>116550000</v>
      </c>
      <c r="O515" s="2">
        <v>37510000</v>
      </c>
      <c r="P515" s="2">
        <v>79040000</v>
      </c>
      <c r="Q515" s="2">
        <v>79040000</v>
      </c>
    </row>
    <row r="516" spans="1:17" x14ac:dyDescent="0.2">
      <c r="A516" s="1">
        <v>2026</v>
      </c>
      <c r="B516" s="1" t="s">
        <v>3510</v>
      </c>
      <c r="C516" s="1" t="s">
        <v>3507</v>
      </c>
      <c r="D516" s="1" t="s">
        <v>3020</v>
      </c>
      <c r="E516" s="1">
        <v>339</v>
      </c>
      <c r="F516" s="1" t="s">
        <v>1350</v>
      </c>
      <c r="G516" s="1">
        <v>10</v>
      </c>
      <c r="H516" s="1" t="s">
        <v>32</v>
      </c>
      <c r="I516" s="2">
        <v>977250002</v>
      </c>
      <c r="J516" s="2">
        <v>977450002</v>
      </c>
      <c r="K516" s="2">
        <v>100000000</v>
      </c>
      <c r="L516" s="2">
        <v>877450002</v>
      </c>
      <c r="M516" s="2">
        <v>0</v>
      </c>
      <c r="N516" s="2">
        <v>877450002</v>
      </c>
      <c r="O516" s="2">
        <v>93588336</v>
      </c>
      <c r="P516" s="2">
        <v>783861666</v>
      </c>
      <c r="Q516" s="2">
        <v>783861666</v>
      </c>
    </row>
    <row r="517" spans="1:17" x14ac:dyDescent="0.2">
      <c r="A517" s="1">
        <v>2026</v>
      </c>
      <c r="B517" s="1" t="s">
        <v>3510</v>
      </c>
      <c r="C517" s="1" t="s">
        <v>3507</v>
      </c>
      <c r="D517" s="1" t="s">
        <v>3021</v>
      </c>
      <c r="E517" s="1">
        <v>340</v>
      </c>
      <c r="F517" s="1" t="s">
        <v>1352</v>
      </c>
      <c r="G517" s="1">
        <v>10</v>
      </c>
      <c r="H517" s="1" t="s">
        <v>32</v>
      </c>
      <c r="I517" s="2">
        <v>228446667</v>
      </c>
      <c r="J517" s="2">
        <v>285746667</v>
      </c>
      <c r="K517" s="2">
        <v>0</v>
      </c>
      <c r="L517" s="2">
        <v>285746667</v>
      </c>
      <c r="M517" s="2">
        <v>0</v>
      </c>
      <c r="N517" s="2">
        <v>285746667</v>
      </c>
      <c r="O517" s="2">
        <v>87196666</v>
      </c>
      <c r="P517" s="2">
        <v>198550001</v>
      </c>
      <c r="Q517" s="2">
        <v>193750001</v>
      </c>
    </row>
    <row r="518" spans="1:17" x14ac:dyDescent="0.2">
      <c r="A518" s="1">
        <v>2026</v>
      </c>
      <c r="B518" s="1" t="s">
        <v>3510</v>
      </c>
      <c r="C518" s="1" t="s">
        <v>3507</v>
      </c>
      <c r="D518" s="1" t="s">
        <v>3514</v>
      </c>
      <c r="E518" s="1">
        <v>341</v>
      </c>
      <c r="F518" s="1" t="s">
        <v>1353</v>
      </c>
      <c r="G518" s="1">
        <v>10</v>
      </c>
      <c r="H518" s="1" t="s">
        <v>32</v>
      </c>
      <c r="I518" s="2">
        <v>614827021</v>
      </c>
      <c r="J518" s="2">
        <v>377435612</v>
      </c>
      <c r="K518" s="2">
        <v>33084244</v>
      </c>
      <c r="L518" s="2">
        <v>344351368</v>
      </c>
      <c r="M518" s="2">
        <v>0</v>
      </c>
      <c r="N518" s="2">
        <v>344351368</v>
      </c>
      <c r="O518" s="2">
        <v>55402510</v>
      </c>
      <c r="P518" s="2">
        <v>288948858</v>
      </c>
      <c r="Q518" s="2">
        <v>288948858</v>
      </c>
    </row>
    <row r="519" spans="1:17" x14ac:dyDescent="0.2">
      <c r="A519" s="1">
        <v>2026</v>
      </c>
      <c r="B519" s="1" t="s">
        <v>3510</v>
      </c>
      <c r="C519" s="1" t="s">
        <v>3507</v>
      </c>
      <c r="D519" s="1" t="s">
        <v>835</v>
      </c>
      <c r="E519" s="1">
        <v>342</v>
      </c>
      <c r="F519" s="1" t="s">
        <v>5380</v>
      </c>
      <c r="G519" s="1">
        <v>10</v>
      </c>
      <c r="H519" s="1" t="s">
        <v>32</v>
      </c>
      <c r="I519" s="2">
        <v>277156574</v>
      </c>
      <c r="J519" s="2">
        <v>66198572</v>
      </c>
      <c r="K519" s="2">
        <v>23175331</v>
      </c>
      <c r="L519" s="2">
        <v>43023241</v>
      </c>
      <c r="M519" s="2">
        <v>0</v>
      </c>
      <c r="N519" s="2">
        <v>43023241</v>
      </c>
      <c r="O519" s="2">
        <v>0</v>
      </c>
      <c r="P519" s="2">
        <v>43023241</v>
      </c>
      <c r="Q519" s="2">
        <v>43023241</v>
      </c>
    </row>
    <row r="520" spans="1:17" x14ac:dyDescent="0.2">
      <c r="A520" s="1">
        <v>2026</v>
      </c>
      <c r="B520" s="1" t="s">
        <v>3510</v>
      </c>
      <c r="C520" s="1" t="s">
        <v>3507</v>
      </c>
      <c r="D520" s="1" t="s">
        <v>17841</v>
      </c>
      <c r="E520" s="1">
        <v>939</v>
      </c>
      <c r="F520" s="1" t="s">
        <v>17842</v>
      </c>
      <c r="G520" s="1">
        <v>10</v>
      </c>
      <c r="H520" s="1" t="s">
        <v>32</v>
      </c>
      <c r="I520" s="2">
        <v>0</v>
      </c>
      <c r="J520" s="2">
        <v>50000000</v>
      </c>
      <c r="K520" s="2">
        <v>0</v>
      </c>
      <c r="L520" s="2">
        <v>50000000</v>
      </c>
      <c r="M520" s="2">
        <v>0</v>
      </c>
      <c r="N520" s="2">
        <v>50000000</v>
      </c>
      <c r="O520" s="2">
        <v>50000000</v>
      </c>
      <c r="P520" s="2">
        <v>0</v>
      </c>
      <c r="Q520" s="2">
        <v>0</v>
      </c>
    </row>
    <row r="521" spans="1:17" x14ac:dyDescent="0.2">
      <c r="A521" s="1">
        <v>2026</v>
      </c>
      <c r="B521" s="1" t="s">
        <v>3510</v>
      </c>
      <c r="C521" s="1" t="s">
        <v>3498</v>
      </c>
      <c r="D521" s="1" t="s">
        <v>2900</v>
      </c>
      <c r="E521" s="1">
        <v>343</v>
      </c>
      <c r="F521" s="1" t="s">
        <v>5381</v>
      </c>
      <c r="G521" s="1">
        <v>10</v>
      </c>
      <c r="H521" s="1" t="s">
        <v>32</v>
      </c>
      <c r="I521" s="2">
        <v>6557995</v>
      </c>
      <c r="J521" s="2">
        <v>4280439</v>
      </c>
      <c r="K521" s="2">
        <v>0</v>
      </c>
      <c r="L521" s="2">
        <v>4280439</v>
      </c>
      <c r="M521" s="2">
        <v>0</v>
      </c>
      <c r="N521" s="2">
        <v>4280439</v>
      </c>
      <c r="O521" s="2">
        <v>0</v>
      </c>
      <c r="P521" s="2">
        <v>4280439</v>
      </c>
      <c r="Q521" s="2">
        <v>4280439</v>
      </c>
    </row>
    <row r="522" spans="1:17" x14ac:dyDescent="0.2">
      <c r="A522" s="1">
        <v>2026</v>
      </c>
      <c r="B522" s="1" t="s">
        <v>3510</v>
      </c>
      <c r="C522" s="1" t="s">
        <v>3507</v>
      </c>
      <c r="D522" s="1" t="s">
        <v>2901</v>
      </c>
      <c r="E522" s="1">
        <v>344</v>
      </c>
      <c r="F522" s="1" t="s">
        <v>5382</v>
      </c>
      <c r="G522" s="1">
        <v>10</v>
      </c>
      <c r="H522" s="1" t="s">
        <v>32</v>
      </c>
      <c r="I522" s="2">
        <v>30447660</v>
      </c>
      <c r="J522" s="2">
        <v>0</v>
      </c>
      <c r="K522" s="2">
        <v>0</v>
      </c>
      <c r="L522" s="2">
        <v>0</v>
      </c>
      <c r="M522" s="2">
        <v>0</v>
      </c>
      <c r="N522" s="2">
        <v>0</v>
      </c>
      <c r="O522" s="2">
        <v>0</v>
      </c>
      <c r="P522" s="2">
        <v>0</v>
      </c>
      <c r="Q522" s="2">
        <v>0</v>
      </c>
    </row>
    <row r="523" spans="1:17" x14ac:dyDescent="0.2">
      <c r="A523" s="1">
        <v>2026</v>
      </c>
      <c r="B523" s="1" t="s">
        <v>920</v>
      </c>
      <c r="C523" s="1" t="s">
        <v>3495</v>
      </c>
      <c r="D523" s="1" t="s">
        <v>16878</v>
      </c>
      <c r="E523" s="1">
        <v>809</v>
      </c>
      <c r="F523" s="1" t="s">
        <v>16879</v>
      </c>
      <c r="G523" s="1">
        <v>10</v>
      </c>
      <c r="H523" s="1" t="s">
        <v>32</v>
      </c>
      <c r="I523" s="2">
        <v>0</v>
      </c>
      <c r="J523" s="2">
        <v>62486118</v>
      </c>
      <c r="K523" s="2">
        <v>0</v>
      </c>
      <c r="L523" s="2">
        <v>62486118</v>
      </c>
      <c r="M523" s="2">
        <v>44282993</v>
      </c>
      <c r="N523" s="2">
        <v>18203125</v>
      </c>
      <c r="O523" s="2">
        <v>0</v>
      </c>
      <c r="P523" s="2">
        <v>18203125</v>
      </c>
      <c r="Q523" s="2">
        <v>18203125</v>
      </c>
    </row>
    <row r="524" spans="1:17" x14ac:dyDescent="0.2">
      <c r="A524" s="1">
        <v>2026</v>
      </c>
      <c r="B524" s="1" t="s">
        <v>3510</v>
      </c>
      <c r="C524" s="1" t="s">
        <v>3507</v>
      </c>
      <c r="D524" s="1" t="s">
        <v>17532</v>
      </c>
      <c r="E524" s="1">
        <v>875</v>
      </c>
      <c r="F524" s="1" t="s">
        <v>17533</v>
      </c>
      <c r="G524" s="1">
        <v>20</v>
      </c>
      <c r="H524" s="1" t="s">
        <v>36</v>
      </c>
      <c r="I524" s="2">
        <v>0</v>
      </c>
      <c r="J524" s="2">
        <v>0</v>
      </c>
      <c r="K524" s="2">
        <v>0</v>
      </c>
      <c r="L524" s="2">
        <v>0</v>
      </c>
      <c r="M524" s="2">
        <v>0</v>
      </c>
      <c r="N524" s="2">
        <v>0</v>
      </c>
      <c r="O524" s="2">
        <v>0</v>
      </c>
      <c r="P524" s="2">
        <v>0</v>
      </c>
      <c r="Q524" s="2">
        <v>0</v>
      </c>
    </row>
    <row r="525" spans="1:17" x14ac:dyDescent="0.2">
      <c r="A525" s="1">
        <v>2026</v>
      </c>
      <c r="B525" s="1" t="s">
        <v>3510</v>
      </c>
      <c r="C525" s="1" t="s">
        <v>3507</v>
      </c>
      <c r="D525" s="1" t="s">
        <v>17534</v>
      </c>
      <c r="E525" s="1">
        <v>876</v>
      </c>
      <c r="F525" s="1" t="s">
        <v>17535</v>
      </c>
      <c r="G525" s="1">
        <v>20</v>
      </c>
      <c r="H525" s="1" t="s">
        <v>36</v>
      </c>
      <c r="I525" s="2">
        <v>0</v>
      </c>
      <c r="J525" s="2">
        <v>218347000</v>
      </c>
      <c r="K525" s="2">
        <v>0</v>
      </c>
      <c r="L525" s="2">
        <v>218347000</v>
      </c>
      <c r="M525" s="2">
        <v>20268000</v>
      </c>
      <c r="N525" s="2">
        <v>198079000</v>
      </c>
      <c r="O525" s="2">
        <v>123190568</v>
      </c>
      <c r="P525" s="2">
        <v>74888432</v>
      </c>
      <c r="Q525" s="2">
        <v>72055099</v>
      </c>
    </row>
    <row r="526" spans="1:17" x14ac:dyDescent="0.2">
      <c r="A526" s="1">
        <v>2026</v>
      </c>
      <c r="B526" s="1" t="s">
        <v>3510</v>
      </c>
      <c r="C526" s="1" t="s">
        <v>3507</v>
      </c>
      <c r="D526" s="1" t="s">
        <v>17536</v>
      </c>
      <c r="E526" s="1">
        <v>877</v>
      </c>
      <c r="F526" s="1" t="s">
        <v>13044</v>
      </c>
      <c r="G526" s="1">
        <v>20</v>
      </c>
      <c r="H526" s="1" t="s">
        <v>36</v>
      </c>
      <c r="I526" s="2">
        <v>0</v>
      </c>
      <c r="J526" s="2">
        <v>628454998</v>
      </c>
      <c r="K526" s="2">
        <v>0</v>
      </c>
      <c r="L526" s="2">
        <v>628454998</v>
      </c>
      <c r="M526" s="2">
        <v>15300000</v>
      </c>
      <c r="N526" s="2">
        <v>613154998</v>
      </c>
      <c r="O526" s="2">
        <v>372691666</v>
      </c>
      <c r="P526" s="2">
        <v>240463332</v>
      </c>
      <c r="Q526" s="2">
        <v>222163332</v>
      </c>
    </row>
    <row r="527" spans="1:17" x14ac:dyDescent="0.2">
      <c r="A527" s="1">
        <v>2026</v>
      </c>
      <c r="B527" s="1" t="s">
        <v>3510</v>
      </c>
      <c r="C527" s="1" t="s">
        <v>3507</v>
      </c>
      <c r="D527" s="1" t="s">
        <v>17537</v>
      </c>
      <c r="E527" s="1">
        <v>878</v>
      </c>
      <c r="F527" s="1" t="s">
        <v>17538</v>
      </c>
      <c r="G527" s="1">
        <v>20</v>
      </c>
      <c r="H527" s="1" t="s">
        <v>36</v>
      </c>
      <c r="I527" s="2">
        <v>0</v>
      </c>
      <c r="J527" s="2">
        <v>137153333</v>
      </c>
      <c r="K527" s="2">
        <v>0</v>
      </c>
      <c r="L527" s="2">
        <v>137153333</v>
      </c>
      <c r="M527" s="2">
        <v>28000000</v>
      </c>
      <c r="N527" s="2">
        <v>109153333</v>
      </c>
      <c r="O527" s="2">
        <v>61723334</v>
      </c>
      <c r="P527" s="2">
        <v>47429999</v>
      </c>
      <c r="Q527" s="2">
        <v>47429999</v>
      </c>
    </row>
    <row r="528" spans="1:17" x14ac:dyDescent="0.2">
      <c r="A528" s="1">
        <v>2026</v>
      </c>
      <c r="B528" s="1" t="s">
        <v>3510</v>
      </c>
      <c r="C528" s="1" t="s">
        <v>3507</v>
      </c>
      <c r="D528" s="1" t="s">
        <v>17539</v>
      </c>
      <c r="E528" s="1">
        <v>879</v>
      </c>
      <c r="F528" s="1" t="s">
        <v>17540</v>
      </c>
      <c r="G528" s="1">
        <v>20</v>
      </c>
      <c r="H528" s="1" t="s">
        <v>36</v>
      </c>
      <c r="I528" s="2">
        <v>0</v>
      </c>
      <c r="J528" s="2">
        <v>0</v>
      </c>
      <c r="K528" s="2">
        <v>0</v>
      </c>
      <c r="L528" s="2">
        <v>0</v>
      </c>
      <c r="M528" s="2">
        <v>0</v>
      </c>
      <c r="N528" s="2">
        <v>0</v>
      </c>
      <c r="O528" s="2">
        <v>0</v>
      </c>
      <c r="P528" s="2">
        <v>0</v>
      </c>
      <c r="Q528" s="2">
        <v>0</v>
      </c>
    </row>
    <row r="529" spans="1:17" x14ac:dyDescent="0.2">
      <c r="A529" s="1">
        <v>2026</v>
      </c>
      <c r="B529" s="1" t="s">
        <v>3510</v>
      </c>
      <c r="C529" s="1" t="s">
        <v>3507</v>
      </c>
      <c r="D529" s="1" t="s">
        <v>19572</v>
      </c>
      <c r="E529" s="1">
        <v>972</v>
      </c>
      <c r="F529" s="1" t="s">
        <v>19573</v>
      </c>
      <c r="G529" s="1">
        <v>20</v>
      </c>
      <c r="H529" s="1" t="s">
        <v>36</v>
      </c>
      <c r="I529" s="2">
        <v>0</v>
      </c>
      <c r="J529" s="2">
        <v>0</v>
      </c>
      <c r="K529" s="2">
        <v>0</v>
      </c>
      <c r="L529" s="2">
        <v>0</v>
      </c>
      <c r="M529" s="2">
        <v>0</v>
      </c>
      <c r="N529" s="2">
        <v>0</v>
      </c>
      <c r="O529" s="2">
        <v>0</v>
      </c>
      <c r="P529" s="2">
        <v>0</v>
      </c>
      <c r="Q529" s="2">
        <v>0</v>
      </c>
    </row>
    <row r="530" spans="1:17" x14ac:dyDescent="0.2">
      <c r="A530" s="1">
        <v>2026</v>
      </c>
      <c r="B530" s="1" t="s">
        <v>920</v>
      </c>
      <c r="C530" s="1" t="s">
        <v>3495</v>
      </c>
      <c r="D530" s="1" t="s">
        <v>17541</v>
      </c>
      <c r="E530" s="1">
        <v>880</v>
      </c>
      <c r="F530" s="1" t="s">
        <v>17542</v>
      </c>
      <c r="G530" s="1">
        <v>20</v>
      </c>
      <c r="H530" s="1" t="s">
        <v>36</v>
      </c>
      <c r="I530" s="2">
        <v>0</v>
      </c>
      <c r="J530" s="2">
        <v>4220000</v>
      </c>
      <c r="K530" s="2">
        <v>0</v>
      </c>
      <c r="L530" s="2">
        <v>4220000</v>
      </c>
      <c r="M530" s="2">
        <v>4220000</v>
      </c>
      <c r="N530" s="2">
        <v>0</v>
      </c>
      <c r="O530" s="2">
        <v>0</v>
      </c>
      <c r="P530" s="2">
        <v>0</v>
      </c>
      <c r="Q530" s="2">
        <v>0</v>
      </c>
    </row>
    <row r="531" spans="1:17" x14ac:dyDescent="0.2">
      <c r="A531" s="1">
        <v>2026</v>
      </c>
      <c r="B531" s="1" t="s">
        <v>3510</v>
      </c>
      <c r="C531" s="1" t="s">
        <v>3507</v>
      </c>
      <c r="D531" s="1" t="s">
        <v>5383</v>
      </c>
      <c r="E531" s="1">
        <v>606</v>
      </c>
      <c r="F531" s="1" t="s">
        <v>5384</v>
      </c>
      <c r="G531" s="1">
        <v>21</v>
      </c>
      <c r="H531" s="1" t="s">
        <v>39</v>
      </c>
      <c r="I531" s="2">
        <v>0</v>
      </c>
      <c r="J531" s="2">
        <v>0</v>
      </c>
      <c r="K531" s="2">
        <v>0</v>
      </c>
      <c r="L531" s="2">
        <v>0</v>
      </c>
      <c r="M531" s="2">
        <v>0</v>
      </c>
      <c r="N531" s="2">
        <v>0</v>
      </c>
      <c r="O531" s="2">
        <v>0</v>
      </c>
      <c r="P531" s="2">
        <v>0</v>
      </c>
      <c r="Q531" s="2">
        <v>0</v>
      </c>
    </row>
    <row r="532" spans="1:17" x14ac:dyDescent="0.2">
      <c r="A532" s="1">
        <v>2026</v>
      </c>
      <c r="B532" s="1" t="s">
        <v>3510</v>
      </c>
      <c r="C532" s="1" t="s">
        <v>3507</v>
      </c>
      <c r="D532" s="1" t="s">
        <v>17843</v>
      </c>
      <c r="E532" s="1">
        <v>941</v>
      </c>
      <c r="F532" s="1" t="s">
        <v>17844</v>
      </c>
      <c r="G532" s="1">
        <v>22</v>
      </c>
      <c r="H532" s="1" t="s">
        <v>40</v>
      </c>
      <c r="I532" s="2">
        <v>0</v>
      </c>
      <c r="J532" s="2">
        <v>264345154</v>
      </c>
      <c r="K532" s="2">
        <v>3045154</v>
      </c>
      <c r="L532" s="2">
        <v>261300000</v>
      </c>
      <c r="M532" s="2">
        <v>3200000</v>
      </c>
      <c r="N532" s="2">
        <v>258100000</v>
      </c>
      <c r="O532" s="2">
        <v>155366668</v>
      </c>
      <c r="P532" s="2">
        <v>102733332</v>
      </c>
      <c r="Q532" s="2">
        <v>102733332</v>
      </c>
    </row>
    <row r="533" spans="1:17" x14ac:dyDescent="0.2">
      <c r="A533" s="1">
        <v>2026</v>
      </c>
      <c r="B533" s="1" t="s">
        <v>3510</v>
      </c>
      <c r="C533" s="1" t="s">
        <v>3507</v>
      </c>
      <c r="D533" s="1" t="s">
        <v>976</v>
      </c>
      <c r="E533" s="1">
        <v>345</v>
      </c>
      <c r="F533" s="1" t="s">
        <v>5385</v>
      </c>
      <c r="G533" s="1">
        <v>22</v>
      </c>
      <c r="H533" s="1" t="s">
        <v>40</v>
      </c>
      <c r="I533" s="2">
        <v>2197502917</v>
      </c>
      <c r="J533" s="2">
        <v>0</v>
      </c>
      <c r="K533" s="2">
        <v>0</v>
      </c>
      <c r="L533" s="2">
        <v>0</v>
      </c>
      <c r="M533" s="2">
        <v>0</v>
      </c>
      <c r="N533" s="2">
        <v>0</v>
      </c>
      <c r="O533" s="2">
        <v>0</v>
      </c>
      <c r="P533" s="2">
        <v>0</v>
      </c>
      <c r="Q533" s="2">
        <v>0</v>
      </c>
    </row>
    <row r="534" spans="1:17" x14ac:dyDescent="0.2">
      <c r="A534" s="1">
        <v>2026</v>
      </c>
      <c r="B534" s="1" t="s">
        <v>3510</v>
      </c>
      <c r="C534" s="1" t="s">
        <v>3507</v>
      </c>
      <c r="D534" s="1" t="s">
        <v>836</v>
      </c>
      <c r="E534" s="1">
        <v>346</v>
      </c>
      <c r="F534" s="1" t="s">
        <v>5386</v>
      </c>
      <c r="G534" s="1">
        <v>22</v>
      </c>
      <c r="H534" s="1" t="s">
        <v>40</v>
      </c>
      <c r="I534" s="2">
        <v>1398834520</v>
      </c>
      <c r="J534" s="2">
        <v>3974599742</v>
      </c>
      <c r="K534" s="2">
        <v>0</v>
      </c>
      <c r="L534" s="2">
        <v>3974599742</v>
      </c>
      <c r="M534" s="2">
        <v>3974599742</v>
      </c>
      <c r="N534" s="2">
        <v>0</v>
      </c>
      <c r="O534" s="2">
        <v>0</v>
      </c>
      <c r="P534" s="2">
        <v>0</v>
      </c>
      <c r="Q534" s="2">
        <v>0</v>
      </c>
    </row>
    <row r="535" spans="1:17" x14ac:dyDescent="0.2">
      <c r="A535" s="1">
        <v>2026</v>
      </c>
      <c r="B535" s="1" t="s">
        <v>3510</v>
      </c>
      <c r="C535" s="1" t="s">
        <v>3507</v>
      </c>
      <c r="D535" s="1" t="s">
        <v>3515</v>
      </c>
      <c r="E535" s="1">
        <v>347</v>
      </c>
      <c r="F535" s="1" t="s">
        <v>1356</v>
      </c>
      <c r="G535" s="1">
        <v>22</v>
      </c>
      <c r="H535" s="1" t="s">
        <v>40</v>
      </c>
      <c r="I535" s="2">
        <v>1514463853</v>
      </c>
      <c r="J535" s="2">
        <v>73187999</v>
      </c>
      <c r="K535" s="2">
        <v>0</v>
      </c>
      <c r="L535" s="2">
        <v>73187999</v>
      </c>
      <c r="M535" s="2">
        <v>0</v>
      </c>
      <c r="N535" s="2">
        <v>73187999</v>
      </c>
      <c r="O535" s="2">
        <v>0</v>
      </c>
      <c r="P535" s="2">
        <v>73187999</v>
      </c>
      <c r="Q535" s="2">
        <v>73187999</v>
      </c>
    </row>
    <row r="536" spans="1:17" x14ac:dyDescent="0.2">
      <c r="A536" s="1">
        <v>2026</v>
      </c>
      <c r="B536" s="1" t="s">
        <v>3510</v>
      </c>
      <c r="C536" s="1" t="s">
        <v>3507</v>
      </c>
      <c r="D536" s="1" t="s">
        <v>3318</v>
      </c>
      <c r="E536" s="1">
        <v>607</v>
      </c>
      <c r="F536" s="1" t="s">
        <v>5387</v>
      </c>
      <c r="G536" s="1">
        <v>22</v>
      </c>
      <c r="H536" s="1" t="s">
        <v>40</v>
      </c>
      <c r="I536" s="2">
        <v>0</v>
      </c>
      <c r="J536" s="2">
        <v>798668395</v>
      </c>
      <c r="K536" s="2">
        <v>0</v>
      </c>
      <c r="L536" s="2">
        <v>798668395</v>
      </c>
      <c r="M536" s="2">
        <v>0</v>
      </c>
      <c r="N536" s="2">
        <v>798668395</v>
      </c>
      <c r="O536" s="2">
        <v>0</v>
      </c>
      <c r="P536" s="2">
        <v>798668395</v>
      </c>
      <c r="Q536" s="2">
        <v>798668395</v>
      </c>
    </row>
    <row r="537" spans="1:17" x14ac:dyDescent="0.2">
      <c r="A537" s="1">
        <v>2026</v>
      </c>
      <c r="B537" s="1" t="s">
        <v>3510</v>
      </c>
      <c r="C537" s="1" t="s">
        <v>3507</v>
      </c>
      <c r="D537" s="1" t="s">
        <v>3022</v>
      </c>
      <c r="E537" s="1">
        <v>348</v>
      </c>
      <c r="F537" s="1" t="s">
        <v>5388</v>
      </c>
      <c r="G537" s="1">
        <v>37</v>
      </c>
      <c r="H537" s="1" t="s">
        <v>35</v>
      </c>
      <c r="I537" s="2">
        <v>136537100</v>
      </c>
      <c r="J537" s="2">
        <v>136537100</v>
      </c>
      <c r="K537" s="2">
        <v>136537100</v>
      </c>
      <c r="L537" s="2">
        <v>0</v>
      </c>
      <c r="M537" s="2">
        <v>0</v>
      </c>
      <c r="N537" s="2">
        <v>0</v>
      </c>
      <c r="O537" s="2">
        <v>0</v>
      </c>
      <c r="P537" s="2">
        <v>0</v>
      </c>
      <c r="Q537" s="2">
        <v>0</v>
      </c>
    </row>
    <row r="538" spans="1:17" x14ac:dyDescent="0.2">
      <c r="A538" s="1">
        <v>2026</v>
      </c>
      <c r="B538" s="1" t="s">
        <v>3510</v>
      </c>
      <c r="C538" s="1" t="s">
        <v>3507</v>
      </c>
      <c r="D538" s="1" t="s">
        <v>15081</v>
      </c>
      <c r="E538" s="1">
        <v>728</v>
      </c>
      <c r="F538" s="1" t="s">
        <v>15082</v>
      </c>
      <c r="G538" s="1">
        <v>70</v>
      </c>
      <c r="H538" s="1" t="s">
        <v>51</v>
      </c>
      <c r="I538" s="2">
        <v>0</v>
      </c>
      <c r="J538" s="2">
        <v>1397969904</v>
      </c>
      <c r="K538" s="2">
        <v>0</v>
      </c>
      <c r="L538" s="2">
        <v>1397969904</v>
      </c>
      <c r="M538" s="2">
        <v>0</v>
      </c>
      <c r="N538" s="2">
        <v>1397969904</v>
      </c>
      <c r="O538" s="2">
        <v>0</v>
      </c>
      <c r="P538" s="2">
        <v>1397969904</v>
      </c>
      <c r="Q538" s="2">
        <v>1397969904</v>
      </c>
    </row>
    <row r="539" spans="1:17" x14ac:dyDescent="0.2">
      <c r="A539" s="1">
        <v>2026</v>
      </c>
      <c r="B539" s="1" t="s">
        <v>3510</v>
      </c>
      <c r="C539" s="1" t="s">
        <v>3507</v>
      </c>
      <c r="D539" s="1" t="s">
        <v>977</v>
      </c>
      <c r="E539" s="1">
        <v>349</v>
      </c>
      <c r="F539" s="1" t="s">
        <v>5389</v>
      </c>
      <c r="G539" s="1">
        <v>72</v>
      </c>
      <c r="H539" s="1" t="s">
        <v>207</v>
      </c>
      <c r="I539" s="2">
        <v>3200000000</v>
      </c>
      <c r="J539" s="2">
        <v>0</v>
      </c>
      <c r="K539" s="2">
        <v>0</v>
      </c>
      <c r="L539" s="2">
        <v>0</v>
      </c>
      <c r="M539" s="2">
        <v>0</v>
      </c>
      <c r="N539" s="2">
        <v>0</v>
      </c>
      <c r="O539" s="2">
        <v>0</v>
      </c>
      <c r="P539" s="2">
        <v>0</v>
      </c>
      <c r="Q539" s="2">
        <v>0</v>
      </c>
    </row>
    <row r="540" spans="1:17" x14ac:dyDescent="0.2">
      <c r="A540" s="1">
        <v>2026</v>
      </c>
      <c r="B540" s="1" t="s">
        <v>3510</v>
      </c>
      <c r="C540" s="1" t="s">
        <v>3507</v>
      </c>
      <c r="D540" s="1" t="s">
        <v>978</v>
      </c>
      <c r="E540" s="1">
        <v>350</v>
      </c>
      <c r="F540" s="1" t="s">
        <v>5390</v>
      </c>
      <c r="G540" s="1">
        <v>72</v>
      </c>
      <c r="H540" s="1" t="s">
        <v>207</v>
      </c>
      <c r="I540" s="2">
        <v>400000000</v>
      </c>
      <c r="J540" s="2">
        <v>0</v>
      </c>
      <c r="K540" s="2">
        <v>0</v>
      </c>
      <c r="L540" s="2">
        <v>0</v>
      </c>
      <c r="M540" s="2">
        <v>0</v>
      </c>
      <c r="N540" s="2">
        <v>0</v>
      </c>
      <c r="O540" s="2">
        <v>0</v>
      </c>
      <c r="P540" s="2">
        <v>0</v>
      </c>
      <c r="Q540" s="2">
        <v>0</v>
      </c>
    </row>
    <row r="541" spans="1:17" x14ac:dyDescent="0.2">
      <c r="A541" s="1">
        <v>2026</v>
      </c>
      <c r="B541" s="1" t="s">
        <v>3510</v>
      </c>
      <c r="C541" s="1" t="s">
        <v>3507</v>
      </c>
      <c r="D541" s="1" t="s">
        <v>18165</v>
      </c>
      <c r="E541" s="1">
        <v>960</v>
      </c>
      <c r="F541" s="1" t="s">
        <v>18166</v>
      </c>
      <c r="G541" s="1">
        <v>72</v>
      </c>
      <c r="H541" s="1" t="s">
        <v>207</v>
      </c>
      <c r="I541" s="2">
        <v>0</v>
      </c>
      <c r="J541" s="2">
        <v>0</v>
      </c>
      <c r="K541" s="2">
        <v>0</v>
      </c>
      <c r="L541" s="2">
        <v>0</v>
      </c>
      <c r="M541" s="2">
        <v>0</v>
      </c>
      <c r="N541" s="2">
        <v>0</v>
      </c>
      <c r="O541" s="2">
        <v>0</v>
      </c>
      <c r="P541" s="2">
        <v>0</v>
      </c>
      <c r="Q541" s="2">
        <v>0</v>
      </c>
    </row>
    <row r="542" spans="1:17" x14ac:dyDescent="0.2">
      <c r="A542" s="1">
        <v>2026</v>
      </c>
      <c r="B542" s="1" t="s">
        <v>3510</v>
      </c>
      <c r="C542" s="1" t="s">
        <v>3507</v>
      </c>
      <c r="D542" s="1" t="s">
        <v>3319</v>
      </c>
      <c r="E542" s="1">
        <v>608</v>
      </c>
      <c r="F542" s="1" t="s">
        <v>5391</v>
      </c>
      <c r="G542" s="1">
        <v>72</v>
      </c>
      <c r="H542" s="1" t="s">
        <v>207</v>
      </c>
      <c r="I542" s="2">
        <v>0</v>
      </c>
      <c r="J542" s="2">
        <v>3200000000</v>
      </c>
      <c r="K542" s="2">
        <v>0</v>
      </c>
      <c r="L542" s="2">
        <v>3200000000</v>
      </c>
      <c r="M542" s="2">
        <v>0</v>
      </c>
      <c r="N542" s="2">
        <v>3200000000</v>
      </c>
      <c r="O542" s="2">
        <v>3198934716</v>
      </c>
      <c r="P542" s="2">
        <v>1065284</v>
      </c>
      <c r="Q542" s="2">
        <v>1065284</v>
      </c>
    </row>
    <row r="543" spans="1:17" x14ac:dyDescent="0.2">
      <c r="A543" s="1">
        <v>2026</v>
      </c>
      <c r="B543" s="1" t="s">
        <v>3510</v>
      </c>
      <c r="C543" s="1" t="s">
        <v>3507</v>
      </c>
      <c r="D543" s="1" t="s">
        <v>3516</v>
      </c>
      <c r="E543" s="1">
        <v>609</v>
      </c>
      <c r="F543" s="1" t="s">
        <v>5392</v>
      </c>
      <c r="G543" s="1">
        <v>72</v>
      </c>
      <c r="H543" s="1" t="s">
        <v>207</v>
      </c>
      <c r="I543" s="2">
        <v>0</v>
      </c>
      <c r="J543" s="2">
        <v>400000000</v>
      </c>
      <c r="K543" s="2">
        <v>0</v>
      </c>
      <c r="L543" s="2">
        <v>400000000</v>
      </c>
      <c r="M543" s="2">
        <v>0</v>
      </c>
      <c r="N543" s="2">
        <v>400000000</v>
      </c>
      <c r="O543" s="2">
        <v>400000000</v>
      </c>
      <c r="P543" s="2">
        <v>0</v>
      </c>
      <c r="Q543" s="2">
        <v>0</v>
      </c>
    </row>
    <row r="544" spans="1:17" x14ac:dyDescent="0.2">
      <c r="A544" s="1">
        <v>2026</v>
      </c>
      <c r="B544" s="1" t="s">
        <v>3510</v>
      </c>
      <c r="C544" s="1" t="s">
        <v>3507</v>
      </c>
      <c r="D544" s="1" t="s">
        <v>15083</v>
      </c>
      <c r="E544" s="1">
        <v>729</v>
      </c>
      <c r="F544" s="1" t="s">
        <v>15084</v>
      </c>
      <c r="G544" s="1">
        <v>72</v>
      </c>
      <c r="H544" s="1" t="s">
        <v>207</v>
      </c>
      <c r="I544" s="2">
        <v>0</v>
      </c>
      <c r="J544" s="2">
        <v>3809044</v>
      </c>
      <c r="K544" s="2">
        <v>0</v>
      </c>
      <c r="L544" s="2">
        <v>3809044</v>
      </c>
      <c r="M544" s="2">
        <v>0</v>
      </c>
      <c r="N544" s="2">
        <v>3809044</v>
      </c>
      <c r="O544" s="2">
        <v>0</v>
      </c>
      <c r="P544" s="2">
        <v>3809044</v>
      </c>
      <c r="Q544" s="2">
        <v>3809044</v>
      </c>
    </row>
    <row r="545" spans="1:17" x14ac:dyDescent="0.2">
      <c r="A545" s="1">
        <v>2026</v>
      </c>
      <c r="B545" s="1" t="s">
        <v>3510</v>
      </c>
      <c r="C545" s="1" t="s">
        <v>3507</v>
      </c>
      <c r="D545" s="1" t="s">
        <v>19574</v>
      </c>
      <c r="E545" s="1">
        <v>963</v>
      </c>
      <c r="F545" s="1" t="s">
        <v>19575</v>
      </c>
      <c r="G545" s="1">
        <v>73</v>
      </c>
      <c r="H545" s="1" t="s">
        <v>52</v>
      </c>
      <c r="I545" s="2">
        <v>0</v>
      </c>
      <c r="J545" s="2">
        <v>0</v>
      </c>
      <c r="K545" s="2">
        <v>0</v>
      </c>
      <c r="L545" s="2">
        <v>0</v>
      </c>
      <c r="M545" s="2">
        <v>0</v>
      </c>
      <c r="N545" s="2">
        <v>0</v>
      </c>
      <c r="O545" s="2">
        <v>0</v>
      </c>
      <c r="P545" s="2">
        <v>0</v>
      </c>
      <c r="Q545" s="2">
        <v>0</v>
      </c>
    </row>
    <row r="546" spans="1:17" x14ac:dyDescent="0.2">
      <c r="A546" s="1">
        <v>2026</v>
      </c>
      <c r="B546" s="1" t="s">
        <v>3818</v>
      </c>
      <c r="C546" s="1" t="s">
        <v>3503</v>
      </c>
      <c r="D546" s="1" t="s">
        <v>15085</v>
      </c>
      <c r="E546" s="1">
        <v>677</v>
      </c>
      <c r="F546" s="1" t="s">
        <v>15086</v>
      </c>
      <c r="G546" s="1">
        <v>73</v>
      </c>
      <c r="H546" s="1" t="s">
        <v>52</v>
      </c>
      <c r="I546" s="2">
        <v>0</v>
      </c>
      <c r="J546" s="2">
        <v>955840284</v>
      </c>
      <c r="K546" s="2">
        <v>0</v>
      </c>
      <c r="L546" s="2">
        <v>955840284</v>
      </c>
      <c r="M546" s="2">
        <v>0</v>
      </c>
      <c r="N546" s="2">
        <v>955840284</v>
      </c>
      <c r="O546" s="2">
        <v>0</v>
      </c>
      <c r="P546" s="2">
        <v>955840284</v>
      </c>
      <c r="Q546" s="2">
        <v>0</v>
      </c>
    </row>
    <row r="547" spans="1:17" x14ac:dyDescent="0.2">
      <c r="A547" s="1">
        <v>2026</v>
      </c>
      <c r="B547" s="1" t="s">
        <v>920</v>
      </c>
      <c r="C547" s="1" t="s">
        <v>3495</v>
      </c>
      <c r="D547" s="1" t="s">
        <v>17543</v>
      </c>
      <c r="E547" s="1">
        <v>881</v>
      </c>
      <c r="F547" s="1" t="s">
        <v>17544</v>
      </c>
      <c r="G547" s="1">
        <v>80</v>
      </c>
      <c r="H547" s="1" t="s">
        <v>202</v>
      </c>
      <c r="I547" s="2">
        <v>0</v>
      </c>
      <c r="J547" s="2">
        <v>3838716</v>
      </c>
      <c r="K547" s="2">
        <v>0</v>
      </c>
      <c r="L547" s="2">
        <v>3838716</v>
      </c>
      <c r="M547" s="2">
        <v>3838716</v>
      </c>
      <c r="N547" s="2">
        <v>0</v>
      </c>
      <c r="O547" s="2">
        <v>0</v>
      </c>
      <c r="P547" s="2">
        <v>0</v>
      </c>
      <c r="Q547" s="2">
        <v>0</v>
      </c>
    </row>
    <row r="548" spans="1:17" x14ac:dyDescent="0.2">
      <c r="A548" s="1">
        <v>2026</v>
      </c>
      <c r="B548" s="1" t="s">
        <v>3510</v>
      </c>
      <c r="C548" s="1" t="s">
        <v>3507</v>
      </c>
      <c r="D548" s="1" t="s">
        <v>837</v>
      </c>
      <c r="E548" s="1">
        <v>351</v>
      </c>
      <c r="F548" s="1" t="s">
        <v>5393</v>
      </c>
      <c r="G548" s="1">
        <v>81</v>
      </c>
      <c r="H548" s="1" t="s">
        <v>201</v>
      </c>
      <c r="I548" s="2">
        <v>209398454</v>
      </c>
      <c r="J548" s="2">
        <v>0</v>
      </c>
      <c r="K548" s="2">
        <v>0</v>
      </c>
      <c r="L548" s="2">
        <v>0</v>
      </c>
      <c r="M548" s="2">
        <v>0</v>
      </c>
      <c r="N548" s="2">
        <v>0</v>
      </c>
      <c r="O548" s="2">
        <v>0</v>
      </c>
      <c r="P548" s="2">
        <v>0</v>
      </c>
      <c r="Q548" s="2">
        <v>0</v>
      </c>
    </row>
    <row r="549" spans="1:17" x14ac:dyDescent="0.2">
      <c r="A549" s="1">
        <v>2026</v>
      </c>
      <c r="B549" s="1" t="s">
        <v>3510</v>
      </c>
      <c r="C549" s="1" t="s">
        <v>3507</v>
      </c>
      <c r="D549" s="1" t="s">
        <v>3517</v>
      </c>
      <c r="E549" s="1">
        <v>626</v>
      </c>
      <c r="F549" s="1" t="s">
        <v>5394</v>
      </c>
      <c r="G549" s="1">
        <v>81</v>
      </c>
      <c r="H549" s="1" t="s">
        <v>201</v>
      </c>
      <c r="I549" s="2">
        <v>0</v>
      </c>
      <c r="J549" s="2">
        <v>209398454</v>
      </c>
      <c r="K549" s="2">
        <v>0</v>
      </c>
      <c r="L549" s="2">
        <v>209398454</v>
      </c>
      <c r="M549" s="2">
        <v>0</v>
      </c>
      <c r="N549" s="2">
        <v>209398454</v>
      </c>
      <c r="O549" s="2">
        <v>209398454</v>
      </c>
      <c r="P549" s="2">
        <v>0</v>
      </c>
      <c r="Q549" s="2">
        <v>0</v>
      </c>
    </row>
    <row r="550" spans="1:17" x14ac:dyDescent="0.2">
      <c r="A550" s="1">
        <v>2026</v>
      </c>
      <c r="B550" s="1" t="s">
        <v>3510</v>
      </c>
      <c r="C550" s="1" t="s">
        <v>3507</v>
      </c>
      <c r="D550" s="1" t="s">
        <v>15087</v>
      </c>
      <c r="E550" s="1">
        <v>730</v>
      </c>
      <c r="F550" s="1" t="s">
        <v>15088</v>
      </c>
      <c r="G550" s="1">
        <v>81</v>
      </c>
      <c r="H550" s="1" t="s">
        <v>201</v>
      </c>
      <c r="I550" s="2">
        <v>0</v>
      </c>
      <c r="J550" s="2">
        <v>1031116554</v>
      </c>
      <c r="K550" s="2">
        <v>0</v>
      </c>
      <c r="L550" s="2">
        <v>1031116554</v>
      </c>
      <c r="M550" s="2">
        <v>0</v>
      </c>
      <c r="N550" s="2">
        <v>1031116554</v>
      </c>
      <c r="O550" s="2">
        <v>0</v>
      </c>
      <c r="P550" s="2">
        <v>1031116554</v>
      </c>
      <c r="Q550" s="2">
        <v>1031116554</v>
      </c>
    </row>
    <row r="551" spans="1:17" x14ac:dyDescent="0.2">
      <c r="A551" s="1">
        <v>2026</v>
      </c>
      <c r="B551" s="1" t="s">
        <v>3510</v>
      </c>
      <c r="C551" s="1" t="s">
        <v>3507</v>
      </c>
      <c r="D551" s="1" t="s">
        <v>1039</v>
      </c>
      <c r="E551" s="1">
        <v>352</v>
      </c>
      <c r="F551" s="1" t="s">
        <v>5395</v>
      </c>
      <c r="G551" s="1">
        <v>84</v>
      </c>
      <c r="H551" s="1" t="s">
        <v>825</v>
      </c>
      <c r="I551" s="2">
        <v>58059720</v>
      </c>
      <c r="J551" s="2">
        <v>0</v>
      </c>
      <c r="K551" s="2">
        <v>0</v>
      </c>
      <c r="L551" s="2">
        <v>0</v>
      </c>
      <c r="M551" s="2">
        <v>0</v>
      </c>
      <c r="N551" s="2">
        <v>0</v>
      </c>
      <c r="O551" s="2">
        <v>0</v>
      </c>
      <c r="P551" s="2">
        <v>0</v>
      </c>
      <c r="Q551" s="2">
        <v>0</v>
      </c>
    </row>
    <row r="552" spans="1:17" x14ac:dyDescent="0.2">
      <c r="A552" s="1">
        <v>2026</v>
      </c>
      <c r="B552" s="1" t="s">
        <v>3510</v>
      </c>
      <c r="C552" s="1" t="s">
        <v>3507</v>
      </c>
      <c r="D552" s="1" t="s">
        <v>3023</v>
      </c>
      <c r="E552" s="1">
        <v>610</v>
      </c>
      <c r="F552" s="1" t="s">
        <v>5396</v>
      </c>
      <c r="G552" s="1">
        <v>84</v>
      </c>
      <c r="H552" s="1" t="s">
        <v>825</v>
      </c>
      <c r="I552" s="2">
        <v>0</v>
      </c>
      <c r="J552" s="2">
        <v>58059720</v>
      </c>
      <c r="K552" s="2">
        <v>0</v>
      </c>
      <c r="L552" s="2">
        <v>58059720</v>
      </c>
      <c r="M552" s="2">
        <v>0</v>
      </c>
      <c r="N552" s="2">
        <v>58059720</v>
      </c>
      <c r="O552" s="2">
        <v>58059720</v>
      </c>
      <c r="P552" s="2">
        <v>0</v>
      </c>
      <c r="Q552" s="2">
        <v>0</v>
      </c>
    </row>
    <row r="553" spans="1:17" x14ac:dyDescent="0.2">
      <c r="A553" s="1">
        <v>2026</v>
      </c>
      <c r="B553" s="1" t="s">
        <v>3510</v>
      </c>
      <c r="C553" s="1" t="s">
        <v>3507</v>
      </c>
      <c r="D553" s="1" t="s">
        <v>979</v>
      </c>
      <c r="E553" s="1">
        <v>353</v>
      </c>
      <c r="F553" s="1" t="s">
        <v>5397</v>
      </c>
      <c r="G553" s="1">
        <v>87</v>
      </c>
      <c r="H553" s="1" t="s">
        <v>714</v>
      </c>
      <c r="I553" s="2">
        <v>110403232</v>
      </c>
      <c r="J553" s="2">
        <v>0</v>
      </c>
      <c r="K553" s="2">
        <v>0</v>
      </c>
      <c r="L553" s="2">
        <v>0</v>
      </c>
      <c r="M553" s="2">
        <v>0</v>
      </c>
      <c r="N553" s="2">
        <v>0</v>
      </c>
      <c r="O553" s="2">
        <v>0</v>
      </c>
      <c r="P553" s="2">
        <v>0</v>
      </c>
      <c r="Q553" s="2">
        <v>0</v>
      </c>
    </row>
    <row r="554" spans="1:17" x14ac:dyDescent="0.2">
      <c r="A554" s="1">
        <v>2026</v>
      </c>
      <c r="B554" s="1" t="s">
        <v>3510</v>
      </c>
      <c r="C554" s="1" t="s">
        <v>3507</v>
      </c>
      <c r="D554" s="1" t="s">
        <v>3024</v>
      </c>
      <c r="E554" s="1">
        <v>611</v>
      </c>
      <c r="F554" s="1" t="s">
        <v>5398</v>
      </c>
      <c r="G554" s="1">
        <v>87</v>
      </c>
      <c r="H554" s="1" t="s">
        <v>714</v>
      </c>
      <c r="I554" s="2">
        <v>0</v>
      </c>
      <c r="J554" s="2">
        <v>110403232</v>
      </c>
      <c r="K554" s="2">
        <v>0</v>
      </c>
      <c r="L554" s="2">
        <v>110403232</v>
      </c>
      <c r="M554" s="2">
        <v>0</v>
      </c>
      <c r="N554" s="2">
        <v>110403232</v>
      </c>
      <c r="O554" s="2">
        <v>110403232</v>
      </c>
      <c r="P554" s="2">
        <v>0</v>
      </c>
      <c r="Q554" s="2">
        <v>0</v>
      </c>
    </row>
    <row r="555" spans="1:17" x14ac:dyDescent="0.2">
      <c r="A555" s="1">
        <v>2026</v>
      </c>
      <c r="B555" s="1" t="s">
        <v>3510</v>
      </c>
      <c r="C555" s="1" t="s">
        <v>3498</v>
      </c>
      <c r="D555" s="1" t="s">
        <v>1371</v>
      </c>
      <c r="E555" s="1">
        <v>354</v>
      </c>
      <c r="F555" s="1" t="s">
        <v>1358</v>
      </c>
      <c r="G555" s="1">
        <v>10</v>
      </c>
      <c r="H555" s="1" t="s">
        <v>32</v>
      </c>
      <c r="I555" s="2">
        <v>175319092</v>
      </c>
      <c r="J555" s="2">
        <v>685319092</v>
      </c>
      <c r="K555" s="2">
        <v>552831</v>
      </c>
      <c r="L555" s="2">
        <v>684766261</v>
      </c>
      <c r="M555" s="2">
        <v>34012588</v>
      </c>
      <c r="N555" s="2">
        <v>650753673</v>
      </c>
      <c r="O555" s="2">
        <v>284590523</v>
      </c>
      <c r="P555" s="2">
        <v>366163150</v>
      </c>
      <c r="Q555" s="2">
        <v>360163150</v>
      </c>
    </row>
    <row r="556" spans="1:17" x14ac:dyDescent="0.2">
      <c r="A556" s="1">
        <v>2026</v>
      </c>
      <c r="B556" s="1" t="s">
        <v>3818</v>
      </c>
      <c r="C556" s="1" t="s">
        <v>921</v>
      </c>
      <c r="D556" s="1" t="s">
        <v>15519</v>
      </c>
      <c r="E556" s="1">
        <v>747</v>
      </c>
      <c r="F556" s="1" t="s">
        <v>15520</v>
      </c>
      <c r="G556" s="1">
        <v>10</v>
      </c>
      <c r="H556" s="1" t="s">
        <v>32</v>
      </c>
      <c r="I556" s="2">
        <v>0</v>
      </c>
      <c r="J556" s="2">
        <v>2318024854</v>
      </c>
      <c r="K556" s="2">
        <v>0</v>
      </c>
      <c r="L556" s="2">
        <v>2318024854</v>
      </c>
      <c r="M556" s="2">
        <v>0</v>
      </c>
      <c r="N556" s="2">
        <v>2318024854</v>
      </c>
      <c r="O556" s="2">
        <v>1421127030</v>
      </c>
      <c r="P556" s="2">
        <v>896897824</v>
      </c>
      <c r="Q556" s="2">
        <v>896897824</v>
      </c>
    </row>
    <row r="557" spans="1:17" x14ac:dyDescent="0.2">
      <c r="A557" s="1">
        <v>2026</v>
      </c>
      <c r="B557" s="1" t="s">
        <v>3818</v>
      </c>
      <c r="C557" s="1" t="s">
        <v>921</v>
      </c>
      <c r="D557" s="1" t="s">
        <v>16091</v>
      </c>
      <c r="E557" s="1">
        <v>759</v>
      </c>
      <c r="F557" s="1" t="s">
        <v>16092</v>
      </c>
      <c r="G557" s="1">
        <v>10</v>
      </c>
      <c r="H557" s="1" t="s">
        <v>32</v>
      </c>
      <c r="I557" s="2">
        <v>0</v>
      </c>
      <c r="J557" s="2">
        <v>61495278</v>
      </c>
      <c r="K557" s="2">
        <v>0</v>
      </c>
      <c r="L557" s="2">
        <v>61495278</v>
      </c>
      <c r="M557" s="2">
        <v>0</v>
      </c>
      <c r="N557" s="2">
        <v>61495278</v>
      </c>
      <c r="O557" s="2">
        <v>61495278</v>
      </c>
      <c r="P557" s="2">
        <v>0</v>
      </c>
      <c r="Q557" s="2">
        <v>0</v>
      </c>
    </row>
    <row r="558" spans="1:17" x14ac:dyDescent="0.2">
      <c r="A558" s="1">
        <v>2026</v>
      </c>
      <c r="B558" s="1" t="s">
        <v>3818</v>
      </c>
      <c r="C558" s="1" t="s">
        <v>921</v>
      </c>
      <c r="D558" s="1" t="s">
        <v>838</v>
      </c>
      <c r="E558" s="1">
        <v>355</v>
      </c>
      <c r="F558" s="1" t="s">
        <v>1359</v>
      </c>
      <c r="G558" s="1">
        <v>10</v>
      </c>
      <c r="H558" s="1" t="s">
        <v>32</v>
      </c>
      <c r="I558" s="2">
        <v>4575199445</v>
      </c>
      <c r="J558" s="2">
        <v>5428583462</v>
      </c>
      <c r="K558" s="2">
        <v>105074607</v>
      </c>
      <c r="L558" s="2">
        <v>5323508855</v>
      </c>
      <c r="M558" s="2">
        <v>0</v>
      </c>
      <c r="N558" s="2">
        <v>5323508855</v>
      </c>
      <c r="O558" s="2">
        <v>1624989553</v>
      </c>
      <c r="P558" s="2">
        <v>3698519302</v>
      </c>
      <c r="Q558" s="2">
        <v>3531336188</v>
      </c>
    </row>
    <row r="559" spans="1:17" x14ac:dyDescent="0.2">
      <c r="A559" s="1">
        <v>2026</v>
      </c>
      <c r="B559" s="1" t="s">
        <v>3818</v>
      </c>
      <c r="C559" s="1" t="s">
        <v>921</v>
      </c>
      <c r="D559" s="1" t="s">
        <v>9392</v>
      </c>
      <c r="E559" s="1">
        <v>651</v>
      </c>
      <c r="F559" s="1" t="s">
        <v>9393</v>
      </c>
      <c r="G559" s="1">
        <v>10</v>
      </c>
      <c r="H559" s="1" t="s">
        <v>32</v>
      </c>
      <c r="I559" s="2">
        <v>0</v>
      </c>
      <c r="J559" s="2">
        <v>0</v>
      </c>
      <c r="K559" s="2">
        <v>0</v>
      </c>
      <c r="L559" s="2">
        <v>0</v>
      </c>
      <c r="M559" s="2">
        <v>0</v>
      </c>
      <c r="N559" s="2">
        <v>0</v>
      </c>
      <c r="O559" s="2">
        <v>0</v>
      </c>
      <c r="P559" s="2">
        <v>0</v>
      </c>
      <c r="Q559" s="2">
        <v>0</v>
      </c>
    </row>
    <row r="560" spans="1:17" x14ac:dyDescent="0.2">
      <c r="A560" s="1">
        <v>2026</v>
      </c>
      <c r="B560" s="1" t="s">
        <v>3818</v>
      </c>
      <c r="C560" s="1" t="s">
        <v>921</v>
      </c>
      <c r="D560" s="1" t="s">
        <v>3900</v>
      </c>
      <c r="E560" s="1">
        <v>356</v>
      </c>
      <c r="F560" s="1" t="s">
        <v>5399</v>
      </c>
      <c r="G560" s="1">
        <v>10</v>
      </c>
      <c r="H560" s="1" t="s">
        <v>32</v>
      </c>
      <c r="I560" s="2">
        <v>967469235</v>
      </c>
      <c r="J560" s="2">
        <v>0</v>
      </c>
      <c r="K560" s="2">
        <v>0</v>
      </c>
      <c r="L560" s="2">
        <v>0</v>
      </c>
      <c r="M560" s="2">
        <v>0</v>
      </c>
      <c r="N560" s="2">
        <v>0</v>
      </c>
      <c r="O560" s="2">
        <v>0</v>
      </c>
      <c r="P560" s="2">
        <v>0</v>
      </c>
      <c r="Q560" s="2">
        <v>0</v>
      </c>
    </row>
    <row r="561" spans="1:17" x14ac:dyDescent="0.2">
      <c r="A561" s="1">
        <v>2026</v>
      </c>
      <c r="B561" s="1" t="s">
        <v>3818</v>
      </c>
      <c r="C561" s="1" t="s">
        <v>921</v>
      </c>
      <c r="D561" s="1" t="s">
        <v>839</v>
      </c>
      <c r="E561" s="1">
        <v>357</v>
      </c>
      <c r="F561" s="1" t="s">
        <v>1360</v>
      </c>
      <c r="G561" s="1">
        <v>10</v>
      </c>
      <c r="H561" s="1" t="s">
        <v>32</v>
      </c>
      <c r="I561" s="2">
        <v>2630828871</v>
      </c>
      <c r="J561" s="2">
        <v>1562243179</v>
      </c>
      <c r="K561" s="2">
        <v>48030550</v>
      </c>
      <c r="L561" s="2">
        <v>1514212629</v>
      </c>
      <c r="M561" s="2">
        <v>16200000</v>
      </c>
      <c r="N561" s="2">
        <v>1498012629</v>
      </c>
      <c r="O561" s="2">
        <v>456298559</v>
      </c>
      <c r="P561" s="2">
        <v>1041714070</v>
      </c>
      <c r="Q561" s="2">
        <v>1010098870</v>
      </c>
    </row>
    <row r="562" spans="1:17" x14ac:dyDescent="0.2">
      <c r="A562" s="1">
        <v>2026</v>
      </c>
      <c r="B562" s="1" t="s">
        <v>3818</v>
      </c>
      <c r="C562" s="1" t="s">
        <v>921</v>
      </c>
      <c r="D562" s="1" t="s">
        <v>1373</v>
      </c>
      <c r="E562" s="1">
        <v>358</v>
      </c>
      <c r="F562" s="1" t="s">
        <v>1361</v>
      </c>
      <c r="G562" s="1">
        <v>10</v>
      </c>
      <c r="H562" s="1" t="s">
        <v>32</v>
      </c>
      <c r="I562" s="2">
        <v>800000000</v>
      </c>
      <c r="J562" s="2">
        <v>660828757</v>
      </c>
      <c r="K562" s="2">
        <v>61388340</v>
      </c>
      <c r="L562" s="2">
        <v>599440417</v>
      </c>
      <c r="M562" s="2">
        <v>0</v>
      </c>
      <c r="N562" s="2">
        <v>599440417</v>
      </c>
      <c r="O562" s="2">
        <v>176123334</v>
      </c>
      <c r="P562" s="2">
        <v>423317083</v>
      </c>
      <c r="Q562" s="2">
        <v>404077083</v>
      </c>
    </row>
    <row r="563" spans="1:17" x14ac:dyDescent="0.2">
      <c r="A563" s="1">
        <v>2026</v>
      </c>
      <c r="B563" s="1" t="s">
        <v>3818</v>
      </c>
      <c r="C563" s="1" t="s">
        <v>921</v>
      </c>
      <c r="D563" s="1" t="s">
        <v>16093</v>
      </c>
      <c r="E563" s="1">
        <v>760</v>
      </c>
      <c r="F563" s="1" t="s">
        <v>16094</v>
      </c>
      <c r="G563" s="1">
        <v>10</v>
      </c>
      <c r="H563" s="1" t="s">
        <v>32</v>
      </c>
      <c r="I563" s="2">
        <v>0</v>
      </c>
      <c r="J563" s="2">
        <v>332932953</v>
      </c>
      <c r="K563" s="2">
        <v>0</v>
      </c>
      <c r="L563" s="2">
        <v>332932953</v>
      </c>
      <c r="M563" s="2">
        <v>53</v>
      </c>
      <c r="N563" s="2">
        <v>332932900</v>
      </c>
      <c r="O563" s="2">
        <v>158503334</v>
      </c>
      <c r="P563" s="2">
        <v>174429566</v>
      </c>
      <c r="Q563" s="2">
        <v>174429566</v>
      </c>
    </row>
    <row r="564" spans="1:17" x14ac:dyDescent="0.2">
      <c r="A564" s="1">
        <v>2026</v>
      </c>
      <c r="B564" s="1" t="s">
        <v>3818</v>
      </c>
      <c r="C564" s="1" t="s">
        <v>921</v>
      </c>
      <c r="D564" s="1" t="s">
        <v>17845</v>
      </c>
      <c r="E564" s="1">
        <v>934</v>
      </c>
      <c r="F564" s="1" t="s">
        <v>17846</v>
      </c>
      <c r="G564" s="1">
        <v>10</v>
      </c>
      <c r="H564" s="1" t="s">
        <v>32</v>
      </c>
      <c r="I564" s="2">
        <v>0</v>
      </c>
      <c r="J564" s="2">
        <v>81307307</v>
      </c>
      <c r="K564" s="2">
        <v>81307307</v>
      </c>
      <c r="L564" s="2">
        <v>0</v>
      </c>
      <c r="M564" s="2">
        <v>0</v>
      </c>
      <c r="N564" s="2">
        <v>0</v>
      </c>
      <c r="O564" s="2">
        <v>0</v>
      </c>
      <c r="P564" s="2">
        <v>0</v>
      </c>
      <c r="Q564" s="2">
        <v>0</v>
      </c>
    </row>
    <row r="565" spans="1:17" x14ac:dyDescent="0.2">
      <c r="A565" s="1">
        <v>2026</v>
      </c>
      <c r="B565" s="1" t="s">
        <v>3818</v>
      </c>
      <c r="C565" s="1" t="s">
        <v>921</v>
      </c>
      <c r="D565" s="1" t="s">
        <v>1375</v>
      </c>
      <c r="E565" s="1">
        <v>359</v>
      </c>
      <c r="F565" s="1" t="s">
        <v>5400</v>
      </c>
      <c r="G565" s="1">
        <v>10</v>
      </c>
      <c r="H565" s="1" t="s">
        <v>32</v>
      </c>
      <c r="I565" s="2">
        <v>600000000</v>
      </c>
      <c r="J565" s="2">
        <v>600000000</v>
      </c>
      <c r="K565" s="2">
        <v>158580000</v>
      </c>
      <c r="L565" s="2">
        <v>441420000</v>
      </c>
      <c r="M565" s="2">
        <v>0</v>
      </c>
      <c r="N565" s="2">
        <v>441420000</v>
      </c>
      <c r="O565" s="2">
        <v>266237391</v>
      </c>
      <c r="P565" s="2">
        <v>175182609</v>
      </c>
      <c r="Q565" s="2">
        <v>174428299</v>
      </c>
    </row>
    <row r="566" spans="1:17" x14ac:dyDescent="0.2">
      <c r="A566" s="1">
        <v>2026</v>
      </c>
      <c r="B566" s="1" t="s">
        <v>3818</v>
      </c>
      <c r="C566" s="1" t="s">
        <v>921</v>
      </c>
      <c r="D566" s="1" t="s">
        <v>1376</v>
      </c>
      <c r="E566" s="1">
        <v>360</v>
      </c>
      <c r="F566" s="1" t="s">
        <v>5401</v>
      </c>
      <c r="G566" s="1">
        <v>10</v>
      </c>
      <c r="H566" s="1" t="s">
        <v>32</v>
      </c>
      <c r="I566" s="2">
        <v>50000000</v>
      </c>
      <c r="J566" s="2">
        <v>50000000</v>
      </c>
      <c r="K566" s="2">
        <v>48528600</v>
      </c>
      <c r="L566" s="2">
        <v>1471400</v>
      </c>
      <c r="M566" s="2">
        <v>905250</v>
      </c>
      <c r="N566" s="2">
        <v>566150</v>
      </c>
      <c r="O566" s="2">
        <v>0</v>
      </c>
      <c r="P566" s="2">
        <v>566150</v>
      </c>
      <c r="Q566" s="2">
        <v>566150</v>
      </c>
    </row>
    <row r="567" spans="1:17" x14ac:dyDescent="0.2">
      <c r="A567" s="1">
        <v>2026</v>
      </c>
      <c r="B567" s="1" t="s">
        <v>3818</v>
      </c>
      <c r="C567" s="1" t="s">
        <v>921</v>
      </c>
      <c r="D567" s="1" t="s">
        <v>840</v>
      </c>
      <c r="E567" s="1">
        <v>361</v>
      </c>
      <c r="F567" s="1" t="s">
        <v>5402</v>
      </c>
      <c r="G567" s="1">
        <v>10</v>
      </c>
      <c r="H567" s="1" t="s">
        <v>32</v>
      </c>
      <c r="I567" s="2">
        <v>2455910529</v>
      </c>
      <c r="J567" s="2">
        <v>0</v>
      </c>
      <c r="K567" s="2">
        <v>0</v>
      </c>
      <c r="L567" s="2">
        <v>0</v>
      </c>
      <c r="M567" s="2">
        <v>0</v>
      </c>
      <c r="N567" s="2">
        <v>0</v>
      </c>
      <c r="O567" s="2">
        <v>0</v>
      </c>
      <c r="P567" s="2">
        <v>0</v>
      </c>
      <c r="Q567" s="2">
        <v>0</v>
      </c>
    </row>
    <row r="568" spans="1:17" x14ac:dyDescent="0.2">
      <c r="A568" s="1">
        <v>2026</v>
      </c>
      <c r="B568" s="1" t="s">
        <v>3818</v>
      </c>
      <c r="C568" s="1" t="s">
        <v>921</v>
      </c>
      <c r="D568" s="1" t="s">
        <v>2902</v>
      </c>
      <c r="E568" s="1">
        <v>362</v>
      </c>
      <c r="F568" s="1" t="s">
        <v>5403</v>
      </c>
      <c r="G568" s="1">
        <v>10</v>
      </c>
      <c r="H568" s="1" t="s">
        <v>32</v>
      </c>
      <c r="I568" s="2">
        <v>450000000</v>
      </c>
      <c r="J568" s="2">
        <v>0</v>
      </c>
      <c r="K568" s="2">
        <v>0</v>
      </c>
      <c r="L568" s="2">
        <v>0</v>
      </c>
      <c r="M568" s="2">
        <v>0</v>
      </c>
      <c r="N568" s="2">
        <v>0</v>
      </c>
      <c r="O568" s="2">
        <v>0</v>
      </c>
      <c r="P568" s="2">
        <v>0</v>
      </c>
      <c r="Q568" s="2">
        <v>0</v>
      </c>
    </row>
    <row r="569" spans="1:17" x14ac:dyDescent="0.2">
      <c r="A569" s="1">
        <v>2026</v>
      </c>
      <c r="B569" s="1" t="s">
        <v>920</v>
      </c>
      <c r="C569" s="1" t="s">
        <v>3495</v>
      </c>
      <c r="D569" s="1" t="s">
        <v>16880</v>
      </c>
      <c r="E569" s="1">
        <v>810</v>
      </c>
      <c r="F569" s="1" t="s">
        <v>16881</v>
      </c>
      <c r="G569" s="1">
        <v>10</v>
      </c>
      <c r="H569" s="1" t="s">
        <v>32</v>
      </c>
      <c r="I569" s="2">
        <v>0</v>
      </c>
      <c r="J569" s="2">
        <v>666104496</v>
      </c>
      <c r="K569" s="2">
        <v>0</v>
      </c>
      <c r="L569" s="2">
        <v>666104496</v>
      </c>
      <c r="M569" s="2">
        <v>250996161</v>
      </c>
      <c r="N569" s="2">
        <v>415108335</v>
      </c>
      <c r="O569" s="2">
        <v>0</v>
      </c>
      <c r="P569" s="2">
        <v>415108335</v>
      </c>
      <c r="Q569" s="2">
        <v>415108335</v>
      </c>
    </row>
    <row r="570" spans="1:17" x14ac:dyDescent="0.2">
      <c r="A570" s="1">
        <v>2026</v>
      </c>
      <c r="B570" s="1" t="s">
        <v>3818</v>
      </c>
      <c r="C570" s="1" t="s">
        <v>921</v>
      </c>
      <c r="D570" s="1" t="s">
        <v>3697</v>
      </c>
      <c r="E570" s="1">
        <v>363</v>
      </c>
      <c r="F570" s="1" t="s">
        <v>5404</v>
      </c>
      <c r="G570" s="1">
        <v>16</v>
      </c>
      <c r="H570" s="1" t="s">
        <v>333</v>
      </c>
      <c r="I570" s="2">
        <v>20000000</v>
      </c>
      <c r="J570" s="2">
        <v>20000000</v>
      </c>
      <c r="K570" s="2">
        <v>0</v>
      </c>
      <c r="L570" s="2">
        <v>20000000</v>
      </c>
      <c r="M570" s="2">
        <v>0</v>
      </c>
      <c r="N570" s="2">
        <v>20000000</v>
      </c>
      <c r="O570" s="2">
        <v>20000000</v>
      </c>
      <c r="P570" s="2">
        <v>0</v>
      </c>
      <c r="Q570" s="2">
        <v>0</v>
      </c>
    </row>
    <row r="571" spans="1:17" x14ac:dyDescent="0.2">
      <c r="A571" s="1">
        <v>2026</v>
      </c>
      <c r="B571" s="1" t="s">
        <v>3818</v>
      </c>
      <c r="C571" s="1" t="s">
        <v>921</v>
      </c>
      <c r="D571" s="1" t="s">
        <v>3698</v>
      </c>
      <c r="E571" s="1">
        <v>364</v>
      </c>
      <c r="F571" s="1" t="s">
        <v>5405</v>
      </c>
      <c r="G571" s="1">
        <v>17</v>
      </c>
      <c r="H571" s="1" t="s">
        <v>3699</v>
      </c>
      <c r="I571" s="2">
        <v>114787677</v>
      </c>
      <c r="J571" s="2">
        <v>114787677</v>
      </c>
      <c r="K571" s="2">
        <v>0</v>
      </c>
      <c r="L571" s="2">
        <v>114787677</v>
      </c>
      <c r="M571" s="2">
        <v>114787677</v>
      </c>
      <c r="N571" s="2">
        <v>0</v>
      </c>
      <c r="O571" s="2">
        <v>0</v>
      </c>
      <c r="P571" s="2">
        <v>0</v>
      </c>
      <c r="Q571" s="2">
        <v>0</v>
      </c>
    </row>
    <row r="572" spans="1:17" x14ac:dyDescent="0.2">
      <c r="A572" s="1">
        <v>2026</v>
      </c>
      <c r="B572" s="1" t="s">
        <v>3818</v>
      </c>
      <c r="C572" s="1" t="s">
        <v>921</v>
      </c>
      <c r="D572" s="1" t="s">
        <v>3700</v>
      </c>
      <c r="E572" s="1">
        <v>365</v>
      </c>
      <c r="F572" s="1" t="s">
        <v>5406</v>
      </c>
      <c r="G572" s="1">
        <v>17</v>
      </c>
      <c r="H572" s="1" t="s">
        <v>3699</v>
      </c>
      <c r="I572" s="2">
        <v>95708115</v>
      </c>
      <c r="J572" s="2">
        <v>95708115</v>
      </c>
      <c r="K572" s="2">
        <v>0</v>
      </c>
      <c r="L572" s="2">
        <v>95708115</v>
      </c>
      <c r="M572" s="2">
        <v>0</v>
      </c>
      <c r="N572" s="2">
        <v>95708115</v>
      </c>
      <c r="O572" s="2">
        <v>95708115</v>
      </c>
      <c r="P572" s="2">
        <v>0</v>
      </c>
      <c r="Q572" s="2">
        <v>0</v>
      </c>
    </row>
    <row r="573" spans="1:17" x14ac:dyDescent="0.2">
      <c r="A573" s="1">
        <v>2026</v>
      </c>
      <c r="B573" s="1" t="s">
        <v>3818</v>
      </c>
      <c r="C573" s="1" t="s">
        <v>921</v>
      </c>
      <c r="D573" s="1" t="s">
        <v>3701</v>
      </c>
      <c r="E573" s="1">
        <v>366</v>
      </c>
      <c r="F573" s="1" t="s">
        <v>5407</v>
      </c>
      <c r="G573" s="1">
        <v>20</v>
      </c>
      <c r="H573" s="1" t="s">
        <v>36</v>
      </c>
      <c r="I573" s="2">
        <v>12000000000</v>
      </c>
      <c r="J573" s="2">
        <v>12000000000</v>
      </c>
      <c r="K573" s="2">
        <v>0</v>
      </c>
      <c r="L573" s="2">
        <v>12000000000</v>
      </c>
      <c r="M573" s="2">
        <v>0</v>
      </c>
      <c r="N573" s="2">
        <v>12000000000</v>
      </c>
      <c r="O573" s="2">
        <v>1930287415</v>
      </c>
      <c r="P573" s="2">
        <v>10069712585</v>
      </c>
      <c r="Q573" s="2">
        <v>10069712585</v>
      </c>
    </row>
    <row r="574" spans="1:17" x14ac:dyDescent="0.2">
      <c r="A574" s="1">
        <v>2026</v>
      </c>
      <c r="B574" s="1" t="s">
        <v>3818</v>
      </c>
      <c r="C574" s="1" t="s">
        <v>921</v>
      </c>
      <c r="D574" s="1" t="s">
        <v>15521</v>
      </c>
      <c r="E574" s="1">
        <v>748</v>
      </c>
      <c r="F574" s="1" t="s">
        <v>15522</v>
      </c>
      <c r="G574" s="1">
        <v>21</v>
      </c>
      <c r="H574" s="1" t="s">
        <v>39</v>
      </c>
      <c r="I574" s="2">
        <v>0</v>
      </c>
      <c r="J574" s="2">
        <v>2531514372</v>
      </c>
      <c r="K574" s="2">
        <v>0</v>
      </c>
      <c r="L574" s="2">
        <v>2531514372</v>
      </c>
      <c r="M574" s="2">
        <v>0</v>
      </c>
      <c r="N574" s="2">
        <v>2531514372</v>
      </c>
      <c r="O574" s="2">
        <v>0</v>
      </c>
      <c r="P574" s="2">
        <v>2531514372</v>
      </c>
      <c r="Q574" s="2">
        <v>2531514372</v>
      </c>
    </row>
    <row r="575" spans="1:17" x14ac:dyDescent="0.2">
      <c r="A575" s="1">
        <v>2026</v>
      </c>
      <c r="B575" s="1" t="s">
        <v>3818</v>
      </c>
      <c r="C575" s="1" t="s">
        <v>921</v>
      </c>
      <c r="D575" s="1" t="s">
        <v>3183</v>
      </c>
      <c r="E575" s="1">
        <v>367</v>
      </c>
      <c r="F575" s="1" t="s">
        <v>5408</v>
      </c>
      <c r="G575" s="1">
        <v>21</v>
      </c>
      <c r="H575" s="1" t="s">
        <v>39</v>
      </c>
      <c r="I575" s="2">
        <v>407007518</v>
      </c>
      <c r="J575" s="2">
        <v>267007518</v>
      </c>
      <c r="K575" s="2">
        <v>30113420</v>
      </c>
      <c r="L575" s="2">
        <v>236894098</v>
      </c>
      <c r="M575" s="2">
        <v>236894098</v>
      </c>
      <c r="N575" s="2">
        <v>0</v>
      </c>
      <c r="O575" s="2">
        <v>0</v>
      </c>
      <c r="P575" s="2">
        <v>0</v>
      </c>
      <c r="Q575" s="2">
        <v>0</v>
      </c>
    </row>
    <row r="576" spans="1:17" x14ac:dyDescent="0.2">
      <c r="A576" s="1">
        <v>2026</v>
      </c>
      <c r="B576" s="1" t="s">
        <v>3818</v>
      </c>
      <c r="C576" s="1" t="s">
        <v>921</v>
      </c>
      <c r="D576" s="1" t="s">
        <v>1192</v>
      </c>
      <c r="E576" s="1">
        <v>368</v>
      </c>
      <c r="F576" s="1" t="s">
        <v>5409</v>
      </c>
      <c r="G576" s="1">
        <v>21</v>
      </c>
      <c r="H576" s="1" t="s">
        <v>39</v>
      </c>
      <c r="I576" s="2">
        <v>2125002292</v>
      </c>
      <c r="J576" s="2">
        <v>811735586</v>
      </c>
      <c r="K576" s="2">
        <v>44194338</v>
      </c>
      <c r="L576" s="2">
        <v>767541248</v>
      </c>
      <c r="M576" s="2">
        <v>0</v>
      </c>
      <c r="N576" s="2">
        <v>767541248</v>
      </c>
      <c r="O576" s="2">
        <v>767541248</v>
      </c>
      <c r="P576" s="2">
        <v>0</v>
      </c>
      <c r="Q576" s="2">
        <v>0</v>
      </c>
    </row>
    <row r="577" spans="1:17" x14ac:dyDescent="0.2">
      <c r="A577" s="1">
        <v>2026</v>
      </c>
      <c r="B577" s="1" t="s">
        <v>3818</v>
      </c>
      <c r="C577" s="1" t="s">
        <v>921</v>
      </c>
      <c r="D577" s="1" t="s">
        <v>3320</v>
      </c>
      <c r="E577" s="1">
        <v>369</v>
      </c>
      <c r="F577" s="1" t="s">
        <v>5410</v>
      </c>
      <c r="G577" s="1">
        <v>21</v>
      </c>
      <c r="H577" s="1" t="s">
        <v>39</v>
      </c>
      <c r="I577" s="2">
        <v>6331943490</v>
      </c>
      <c r="J577" s="2">
        <v>5253695824</v>
      </c>
      <c r="K577" s="2">
        <v>0</v>
      </c>
      <c r="L577" s="2">
        <v>5253695824</v>
      </c>
      <c r="M577" s="2">
        <v>0</v>
      </c>
      <c r="N577" s="2">
        <v>5253695824</v>
      </c>
      <c r="O577" s="2">
        <v>5253695824</v>
      </c>
      <c r="P577" s="2">
        <v>0</v>
      </c>
      <c r="Q577" s="2">
        <v>0</v>
      </c>
    </row>
    <row r="578" spans="1:17" x14ac:dyDescent="0.2">
      <c r="A578" s="1">
        <v>2026</v>
      </c>
      <c r="B578" s="1" t="s">
        <v>3510</v>
      </c>
      <c r="C578" s="1" t="s">
        <v>3498</v>
      </c>
      <c r="D578" s="1" t="s">
        <v>841</v>
      </c>
      <c r="E578" s="1">
        <v>370</v>
      </c>
      <c r="F578" s="1" t="s">
        <v>1363</v>
      </c>
      <c r="G578" s="1">
        <v>22</v>
      </c>
      <c r="H578" s="1" t="s">
        <v>40</v>
      </c>
      <c r="I578" s="2">
        <v>110388780</v>
      </c>
      <c r="J578" s="2">
        <v>110388780</v>
      </c>
      <c r="K578" s="2">
        <v>1022780</v>
      </c>
      <c r="L578" s="2">
        <v>109366000</v>
      </c>
      <c r="M578" s="2">
        <v>9901733</v>
      </c>
      <c r="N578" s="2">
        <v>99464267</v>
      </c>
      <c r="O578" s="2">
        <v>20196667</v>
      </c>
      <c r="P578" s="2">
        <v>79267600</v>
      </c>
      <c r="Q578" s="2">
        <v>79267600</v>
      </c>
    </row>
    <row r="579" spans="1:17" x14ac:dyDescent="0.2">
      <c r="A579" s="1">
        <v>2026</v>
      </c>
      <c r="B579" s="1" t="s">
        <v>3818</v>
      </c>
      <c r="C579" s="1" t="s">
        <v>3503</v>
      </c>
      <c r="D579" s="1" t="s">
        <v>3901</v>
      </c>
      <c r="E579" s="1">
        <v>371</v>
      </c>
      <c r="F579" s="1" t="s">
        <v>5411</v>
      </c>
      <c r="G579" s="1">
        <v>23</v>
      </c>
      <c r="H579" s="1" t="s">
        <v>50</v>
      </c>
      <c r="I579" s="2">
        <v>3680289574</v>
      </c>
      <c r="J579" s="2">
        <v>3680289574</v>
      </c>
      <c r="K579" s="2">
        <v>467821628</v>
      </c>
      <c r="L579" s="2">
        <v>3212467946</v>
      </c>
      <c r="M579" s="2">
        <v>0</v>
      </c>
      <c r="N579" s="2">
        <v>3212467946</v>
      </c>
      <c r="O579" s="2">
        <v>1474217009</v>
      </c>
      <c r="P579" s="2">
        <v>1738250937</v>
      </c>
      <c r="Q579" s="2">
        <v>468596059</v>
      </c>
    </row>
    <row r="580" spans="1:17" x14ac:dyDescent="0.2">
      <c r="A580" s="1">
        <v>2026</v>
      </c>
      <c r="B580" s="1" t="s">
        <v>3818</v>
      </c>
      <c r="C580" s="1" t="s">
        <v>3503</v>
      </c>
      <c r="D580" s="1" t="s">
        <v>980</v>
      </c>
      <c r="E580" s="1">
        <v>372</v>
      </c>
      <c r="F580" s="1" t="s">
        <v>1364</v>
      </c>
      <c r="G580" s="1">
        <v>23</v>
      </c>
      <c r="H580" s="1" t="s">
        <v>50</v>
      </c>
      <c r="I580" s="2">
        <v>1988750000</v>
      </c>
      <c r="J580" s="2">
        <v>1518491052</v>
      </c>
      <c r="K580" s="2">
        <v>648941052</v>
      </c>
      <c r="L580" s="2">
        <v>869550000</v>
      </c>
      <c r="M580" s="2">
        <v>0</v>
      </c>
      <c r="N580" s="2">
        <v>869550000</v>
      </c>
      <c r="O580" s="2">
        <v>869550000</v>
      </c>
      <c r="P580" s="2">
        <v>0</v>
      </c>
      <c r="Q580" s="2">
        <v>0</v>
      </c>
    </row>
    <row r="581" spans="1:17" x14ac:dyDescent="0.2">
      <c r="A581" s="1">
        <v>2026</v>
      </c>
      <c r="B581" s="1" t="s">
        <v>3818</v>
      </c>
      <c r="C581" s="1" t="s">
        <v>3503</v>
      </c>
      <c r="D581" s="1" t="s">
        <v>842</v>
      </c>
      <c r="E581" s="1">
        <v>373</v>
      </c>
      <c r="F581" s="1" t="s">
        <v>5412</v>
      </c>
      <c r="G581" s="1">
        <v>23</v>
      </c>
      <c r="H581" s="1" t="s">
        <v>50</v>
      </c>
      <c r="I581" s="2">
        <v>224627864800</v>
      </c>
      <c r="J581" s="2">
        <v>224627864800</v>
      </c>
      <c r="K581" s="2">
        <v>15753264800</v>
      </c>
      <c r="L581" s="2">
        <v>208874600000</v>
      </c>
      <c r="M581" s="2">
        <v>0</v>
      </c>
      <c r="N581" s="2">
        <v>208874600000</v>
      </c>
      <c r="O581" s="2">
        <v>208874600000</v>
      </c>
      <c r="P581" s="2">
        <v>0</v>
      </c>
      <c r="Q581" s="2">
        <v>0</v>
      </c>
    </row>
    <row r="582" spans="1:17" x14ac:dyDescent="0.2">
      <c r="A582" s="1">
        <v>2026</v>
      </c>
      <c r="B582" s="1" t="s">
        <v>3818</v>
      </c>
      <c r="C582" s="1" t="s">
        <v>3503</v>
      </c>
      <c r="D582" s="1" t="s">
        <v>5413</v>
      </c>
      <c r="E582" s="1">
        <v>374</v>
      </c>
      <c r="F582" s="1" t="s">
        <v>5414</v>
      </c>
      <c r="G582" s="1">
        <v>23</v>
      </c>
      <c r="H582" s="1" t="s">
        <v>50</v>
      </c>
      <c r="I582" s="2">
        <v>15315315315</v>
      </c>
      <c r="J582" s="2">
        <v>1615315315</v>
      </c>
      <c r="K582" s="2">
        <v>1615315315</v>
      </c>
      <c r="L582" s="2">
        <v>0</v>
      </c>
      <c r="M582" s="2">
        <v>0</v>
      </c>
      <c r="N582" s="2">
        <v>0</v>
      </c>
      <c r="O582" s="2">
        <v>0</v>
      </c>
      <c r="P582" s="2">
        <v>0</v>
      </c>
      <c r="Q582" s="2">
        <v>0</v>
      </c>
    </row>
    <row r="583" spans="1:17" x14ac:dyDescent="0.2">
      <c r="A583" s="1">
        <v>2026</v>
      </c>
      <c r="B583" s="1" t="s">
        <v>3818</v>
      </c>
      <c r="C583" s="1" t="s">
        <v>3503</v>
      </c>
      <c r="D583" s="1" t="s">
        <v>1379</v>
      </c>
      <c r="E583" s="1">
        <v>375</v>
      </c>
      <c r="F583" s="1" t="s">
        <v>5415</v>
      </c>
      <c r="G583" s="1">
        <v>23</v>
      </c>
      <c r="H583" s="1" t="s">
        <v>50</v>
      </c>
      <c r="I583" s="2">
        <v>1684684685</v>
      </c>
      <c r="J583" s="2">
        <v>1684684685</v>
      </c>
      <c r="K583" s="2">
        <v>1684684685</v>
      </c>
      <c r="L583" s="2">
        <v>0</v>
      </c>
      <c r="M583" s="2">
        <v>0</v>
      </c>
      <c r="N583" s="2">
        <v>0</v>
      </c>
      <c r="O583" s="2">
        <v>0</v>
      </c>
      <c r="P583" s="2">
        <v>0</v>
      </c>
      <c r="Q583" s="2">
        <v>0</v>
      </c>
    </row>
    <row r="584" spans="1:17" x14ac:dyDescent="0.2">
      <c r="A584" s="1">
        <v>2026</v>
      </c>
      <c r="B584" s="1" t="s">
        <v>3818</v>
      </c>
      <c r="C584" s="1" t="s">
        <v>3503</v>
      </c>
      <c r="D584" s="1" t="s">
        <v>843</v>
      </c>
      <c r="E584" s="1">
        <v>376</v>
      </c>
      <c r="F584" s="1" t="s">
        <v>1365</v>
      </c>
      <c r="G584" s="1">
        <v>23</v>
      </c>
      <c r="H584" s="1" t="s">
        <v>50</v>
      </c>
      <c r="I584" s="2">
        <v>4111935250</v>
      </c>
      <c r="J584" s="2">
        <v>4111935250</v>
      </c>
      <c r="K584" s="2">
        <v>7500000</v>
      </c>
      <c r="L584" s="2">
        <v>4104435250</v>
      </c>
      <c r="M584" s="2">
        <v>261207913</v>
      </c>
      <c r="N584" s="2">
        <v>3843227337</v>
      </c>
      <c r="O584" s="2">
        <v>1155646687</v>
      </c>
      <c r="P584" s="2">
        <v>2687580650</v>
      </c>
      <c r="Q584" s="2">
        <v>2615117650</v>
      </c>
    </row>
    <row r="585" spans="1:17" x14ac:dyDescent="0.2">
      <c r="A585" s="1">
        <v>2026</v>
      </c>
      <c r="B585" s="1" t="s">
        <v>3818</v>
      </c>
      <c r="C585" s="1" t="s">
        <v>3503</v>
      </c>
      <c r="D585" s="1" t="s">
        <v>1130</v>
      </c>
      <c r="E585" s="1">
        <v>377</v>
      </c>
      <c r="F585" s="1" t="s">
        <v>5416</v>
      </c>
      <c r="G585" s="1">
        <v>23</v>
      </c>
      <c r="H585" s="1" t="s">
        <v>50</v>
      </c>
      <c r="I585" s="2">
        <v>44199776627</v>
      </c>
      <c r="J585" s="2">
        <v>44199776627</v>
      </c>
      <c r="K585" s="2">
        <v>0</v>
      </c>
      <c r="L585" s="2">
        <v>44199776627</v>
      </c>
      <c r="M585" s="2">
        <v>0</v>
      </c>
      <c r="N585" s="2">
        <v>44199776627</v>
      </c>
      <c r="O585" s="2">
        <v>0</v>
      </c>
      <c r="P585" s="2">
        <v>44199776627</v>
      </c>
      <c r="Q585" s="2">
        <v>44199776627</v>
      </c>
    </row>
    <row r="586" spans="1:17" x14ac:dyDescent="0.2">
      <c r="A586" s="1">
        <v>2026</v>
      </c>
      <c r="B586" s="1" t="s">
        <v>3818</v>
      </c>
      <c r="C586" s="1" t="s">
        <v>3503</v>
      </c>
      <c r="D586" s="1" t="s">
        <v>5417</v>
      </c>
      <c r="E586" s="1">
        <v>378</v>
      </c>
      <c r="F586" s="1" t="s">
        <v>5418</v>
      </c>
      <c r="G586" s="1">
        <v>23</v>
      </c>
      <c r="H586" s="1" t="s">
        <v>50</v>
      </c>
      <c r="I586" s="2">
        <v>16156116274</v>
      </c>
      <c r="J586" s="2">
        <v>16156116274</v>
      </c>
      <c r="K586" s="2">
        <v>16156116274</v>
      </c>
      <c r="L586" s="2">
        <v>0</v>
      </c>
      <c r="M586" s="2">
        <v>0</v>
      </c>
      <c r="N586" s="2">
        <v>0</v>
      </c>
      <c r="O586" s="2">
        <v>0</v>
      </c>
      <c r="P586" s="2">
        <v>0</v>
      </c>
      <c r="Q586" s="2">
        <v>0</v>
      </c>
    </row>
    <row r="587" spans="1:17" x14ac:dyDescent="0.2">
      <c r="A587" s="1">
        <v>2026</v>
      </c>
      <c r="B587" s="1" t="s">
        <v>3818</v>
      </c>
      <c r="C587" s="1" t="s">
        <v>3503</v>
      </c>
      <c r="D587" s="1" t="s">
        <v>16625</v>
      </c>
      <c r="E587" s="1">
        <v>786</v>
      </c>
      <c r="F587" s="1" t="s">
        <v>16626</v>
      </c>
      <c r="G587" s="1">
        <v>23</v>
      </c>
      <c r="H587" s="1" t="s">
        <v>50</v>
      </c>
      <c r="I587" s="2">
        <v>0</v>
      </c>
      <c r="J587" s="2">
        <v>420000000</v>
      </c>
      <c r="K587" s="2">
        <v>420000000</v>
      </c>
      <c r="L587" s="2">
        <v>0</v>
      </c>
      <c r="M587" s="2">
        <v>0</v>
      </c>
      <c r="N587" s="2">
        <v>0</v>
      </c>
      <c r="O587" s="2">
        <v>0</v>
      </c>
      <c r="P587" s="2">
        <v>0</v>
      </c>
      <c r="Q587" s="2">
        <v>0</v>
      </c>
    </row>
    <row r="588" spans="1:17" x14ac:dyDescent="0.2">
      <c r="A588" s="1">
        <v>2026</v>
      </c>
      <c r="B588" s="1" t="s">
        <v>3818</v>
      </c>
      <c r="C588" s="1" t="s">
        <v>3503</v>
      </c>
      <c r="D588" s="1" t="s">
        <v>16627</v>
      </c>
      <c r="E588" s="1">
        <v>787</v>
      </c>
      <c r="F588" s="1" t="s">
        <v>16628</v>
      </c>
      <c r="G588" s="1">
        <v>23</v>
      </c>
      <c r="H588" s="1" t="s">
        <v>50</v>
      </c>
      <c r="I588" s="2">
        <v>0</v>
      </c>
      <c r="J588" s="2">
        <v>900000000</v>
      </c>
      <c r="K588" s="2">
        <v>0</v>
      </c>
      <c r="L588" s="2">
        <v>900000000</v>
      </c>
      <c r="M588" s="2">
        <v>6348039</v>
      </c>
      <c r="N588" s="2">
        <v>893651961</v>
      </c>
      <c r="O588" s="2">
        <v>893651961</v>
      </c>
      <c r="P588" s="2">
        <v>0</v>
      </c>
      <c r="Q588" s="2">
        <v>0</v>
      </c>
    </row>
    <row r="589" spans="1:17" x14ac:dyDescent="0.2">
      <c r="A589" s="1">
        <v>2026</v>
      </c>
      <c r="B589" s="1" t="s">
        <v>3818</v>
      </c>
      <c r="C589" s="1" t="s">
        <v>3503</v>
      </c>
      <c r="D589" s="1" t="s">
        <v>9394</v>
      </c>
      <c r="E589" s="1">
        <v>652</v>
      </c>
      <c r="F589" s="1" t="s">
        <v>9395</v>
      </c>
      <c r="G589" s="1">
        <v>23</v>
      </c>
      <c r="H589" s="1" t="s">
        <v>50</v>
      </c>
      <c r="I589" s="2">
        <v>0</v>
      </c>
      <c r="J589" s="2">
        <v>0</v>
      </c>
      <c r="K589" s="2">
        <v>0</v>
      </c>
      <c r="L589" s="2">
        <v>0</v>
      </c>
      <c r="M589" s="2">
        <v>0</v>
      </c>
      <c r="N589" s="2">
        <v>0</v>
      </c>
      <c r="O589" s="2">
        <v>0</v>
      </c>
      <c r="P589" s="2">
        <v>0</v>
      </c>
      <c r="Q589" s="2">
        <v>0</v>
      </c>
    </row>
    <row r="590" spans="1:17" x14ac:dyDescent="0.2">
      <c r="A590" s="1">
        <v>2026</v>
      </c>
      <c r="B590" s="1" t="s">
        <v>3818</v>
      </c>
      <c r="C590" s="1" t="s">
        <v>3503</v>
      </c>
      <c r="D590" s="1" t="s">
        <v>1131</v>
      </c>
      <c r="E590" s="1">
        <v>379</v>
      </c>
      <c r="F590" s="1" t="s">
        <v>5419</v>
      </c>
      <c r="G590" s="1">
        <v>23</v>
      </c>
      <c r="H590" s="1" t="s">
        <v>50</v>
      </c>
      <c r="I590" s="2">
        <v>1200000000</v>
      </c>
      <c r="J590" s="2">
        <v>1200000000</v>
      </c>
      <c r="K590" s="2">
        <v>0</v>
      </c>
      <c r="L590" s="2">
        <v>1200000000</v>
      </c>
      <c r="M590" s="2">
        <v>0</v>
      </c>
      <c r="N590" s="2">
        <v>1200000000</v>
      </c>
      <c r="O590" s="2">
        <v>1200000000</v>
      </c>
      <c r="P590" s="2">
        <v>0</v>
      </c>
      <c r="Q590" s="2">
        <v>0</v>
      </c>
    </row>
    <row r="591" spans="1:17" x14ac:dyDescent="0.2">
      <c r="A591" s="1">
        <v>2026</v>
      </c>
      <c r="B591" s="1" t="s">
        <v>3818</v>
      </c>
      <c r="C591" s="1" t="s">
        <v>3503</v>
      </c>
      <c r="D591" s="1" t="s">
        <v>9396</v>
      </c>
      <c r="E591" s="1">
        <v>650</v>
      </c>
      <c r="F591" s="1" t="s">
        <v>9397</v>
      </c>
      <c r="G591" s="1">
        <v>23</v>
      </c>
      <c r="H591" s="1" t="s">
        <v>50</v>
      </c>
      <c r="I591" s="2">
        <v>0</v>
      </c>
      <c r="J591" s="2">
        <v>0</v>
      </c>
      <c r="K591" s="2">
        <v>0</v>
      </c>
      <c r="L591" s="2">
        <v>0</v>
      </c>
      <c r="M591" s="2">
        <v>0</v>
      </c>
      <c r="N591" s="2">
        <v>0</v>
      </c>
      <c r="O591" s="2">
        <v>0</v>
      </c>
      <c r="P591" s="2">
        <v>0</v>
      </c>
      <c r="Q591" s="2">
        <v>0</v>
      </c>
    </row>
    <row r="592" spans="1:17" x14ac:dyDescent="0.2">
      <c r="A592" s="1">
        <v>2026</v>
      </c>
      <c r="B592" s="1" t="s">
        <v>3818</v>
      </c>
      <c r="C592" s="1" t="s">
        <v>3503</v>
      </c>
      <c r="D592" s="1" t="s">
        <v>16629</v>
      </c>
      <c r="E592" s="1">
        <v>788</v>
      </c>
      <c r="F592" s="1" t="s">
        <v>16630</v>
      </c>
      <c r="G592" s="1">
        <v>23</v>
      </c>
      <c r="H592" s="1" t="s">
        <v>50</v>
      </c>
      <c r="I592" s="2">
        <v>0</v>
      </c>
      <c r="J592" s="2">
        <v>6980000000</v>
      </c>
      <c r="K592" s="2">
        <v>6000000000</v>
      </c>
      <c r="L592" s="2">
        <v>980000000</v>
      </c>
      <c r="M592" s="2">
        <v>289341429</v>
      </c>
      <c r="N592" s="2">
        <v>690658571</v>
      </c>
      <c r="O592" s="2">
        <v>690658571</v>
      </c>
      <c r="P592" s="2">
        <v>0</v>
      </c>
      <c r="Q592" s="2">
        <v>0</v>
      </c>
    </row>
    <row r="593" spans="1:17" x14ac:dyDescent="0.2">
      <c r="A593" s="1">
        <v>2026</v>
      </c>
      <c r="B593" s="1" t="s">
        <v>3818</v>
      </c>
      <c r="C593" s="1" t="s">
        <v>3503</v>
      </c>
      <c r="D593" s="1" t="s">
        <v>16631</v>
      </c>
      <c r="E593" s="1">
        <v>789</v>
      </c>
      <c r="F593" s="1" t="s">
        <v>16632</v>
      </c>
      <c r="G593" s="1">
        <v>23</v>
      </c>
      <c r="H593" s="1" t="s">
        <v>50</v>
      </c>
      <c r="I593" s="2">
        <v>0</v>
      </c>
      <c r="J593" s="2">
        <v>2300000000</v>
      </c>
      <c r="K593" s="2">
        <v>2300000000</v>
      </c>
      <c r="L593" s="2">
        <v>0</v>
      </c>
      <c r="M593" s="2">
        <v>0</v>
      </c>
      <c r="N593" s="2">
        <v>0</v>
      </c>
      <c r="O593" s="2">
        <v>0</v>
      </c>
      <c r="P593" s="2">
        <v>0</v>
      </c>
      <c r="Q593" s="2">
        <v>0</v>
      </c>
    </row>
    <row r="594" spans="1:17" x14ac:dyDescent="0.2">
      <c r="A594" s="1">
        <v>2026</v>
      </c>
      <c r="B594" s="1" t="s">
        <v>3818</v>
      </c>
      <c r="C594" s="1" t="s">
        <v>3503</v>
      </c>
      <c r="D594" s="1" t="s">
        <v>16633</v>
      </c>
      <c r="E594" s="1">
        <v>790</v>
      </c>
      <c r="F594" s="1" t="s">
        <v>16634</v>
      </c>
      <c r="G594" s="1">
        <v>23</v>
      </c>
      <c r="H594" s="1" t="s">
        <v>50</v>
      </c>
      <c r="I594" s="2">
        <v>0</v>
      </c>
      <c r="J594" s="2">
        <v>3100000000</v>
      </c>
      <c r="K594" s="2">
        <v>1400000000</v>
      </c>
      <c r="L594" s="2">
        <v>1700000000</v>
      </c>
      <c r="M594" s="2">
        <v>0</v>
      </c>
      <c r="N594" s="2">
        <v>1700000000</v>
      </c>
      <c r="O594" s="2">
        <v>1700000000</v>
      </c>
      <c r="P594" s="2">
        <v>0</v>
      </c>
      <c r="Q594" s="2">
        <v>0</v>
      </c>
    </row>
    <row r="595" spans="1:17" x14ac:dyDescent="0.2">
      <c r="A595" s="1">
        <v>2026</v>
      </c>
      <c r="B595" s="1" t="s">
        <v>3818</v>
      </c>
      <c r="C595" s="1" t="s">
        <v>3503</v>
      </c>
      <c r="D595" s="1" t="s">
        <v>16095</v>
      </c>
      <c r="E595" s="1">
        <v>757</v>
      </c>
      <c r="F595" s="1" t="s">
        <v>16096</v>
      </c>
      <c r="G595" s="1">
        <v>23</v>
      </c>
      <c r="H595" s="1" t="s">
        <v>50</v>
      </c>
      <c r="I595" s="2">
        <v>0</v>
      </c>
      <c r="J595" s="2">
        <v>470258948</v>
      </c>
      <c r="K595" s="2">
        <v>0</v>
      </c>
      <c r="L595" s="2">
        <v>470258948</v>
      </c>
      <c r="M595" s="2">
        <v>0</v>
      </c>
      <c r="N595" s="2">
        <v>470258948</v>
      </c>
      <c r="O595" s="2">
        <v>0</v>
      </c>
      <c r="P595" s="2">
        <v>470258948</v>
      </c>
      <c r="Q595" s="2">
        <v>470258948</v>
      </c>
    </row>
    <row r="596" spans="1:17" x14ac:dyDescent="0.2">
      <c r="A596" s="1">
        <v>2026</v>
      </c>
      <c r="B596" s="1" t="s">
        <v>3818</v>
      </c>
      <c r="C596" s="1" t="s">
        <v>3503</v>
      </c>
      <c r="D596" s="1" t="s">
        <v>1381</v>
      </c>
      <c r="E596" s="1">
        <v>380</v>
      </c>
      <c r="F596" s="1" t="s">
        <v>5420</v>
      </c>
      <c r="G596" s="1">
        <v>24</v>
      </c>
      <c r="H596" s="1" t="s">
        <v>204</v>
      </c>
      <c r="I596" s="2">
        <v>10111117815</v>
      </c>
      <c r="J596" s="2">
        <v>10111117815</v>
      </c>
      <c r="K596" s="2">
        <v>0</v>
      </c>
      <c r="L596" s="2">
        <v>10111117815</v>
      </c>
      <c r="M596" s="2">
        <v>2349784294</v>
      </c>
      <c r="N596" s="2">
        <v>7761333521</v>
      </c>
      <c r="O596" s="2">
        <v>7761333521</v>
      </c>
      <c r="P596" s="2">
        <v>0</v>
      </c>
      <c r="Q596" s="2">
        <v>0</v>
      </c>
    </row>
    <row r="597" spans="1:17" x14ac:dyDescent="0.2">
      <c r="A597" s="1">
        <v>2026</v>
      </c>
      <c r="B597" s="1" t="s">
        <v>3818</v>
      </c>
      <c r="C597" s="1" t="s">
        <v>3503</v>
      </c>
      <c r="D597" s="1" t="s">
        <v>3518</v>
      </c>
      <c r="E597" s="1">
        <v>381</v>
      </c>
      <c r="F597" s="1" t="s">
        <v>5421</v>
      </c>
      <c r="G597" s="1">
        <v>24</v>
      </c>
      <c r="H597" s="1" t="s">
        <v>204</v>
      </c>
      <c r="I597" s="2">
        <v>992686185</v>
      </c>
      <c r="J597" s="2">
        <v>992686185</v>
      </c>
      <c r="K597" s="2">
        <v>0</v>
      </c>
      <c r="L597" s="2">
        <v>992686185</v>
      </c>
      <c r="M597" s="2">
        <v>0</v>
      </c>
      <c r="N597" s="2">
        <v>992686185</v>
      </c>
      <c r="O597" s="2">
        <v>992686185</v>
      </c>
      <c r="P597" s="2">
        <v>0</v>
      </c>
      <c r="Q597" s="2">
        <v>0</v>
      </c>
    </row>
    <row r="598" spans="1:17" x14ac:dyDescent="0.2">
      <c r="A598" s="1">
        <v>2026</v>
      </c>
      <c r="B598" s="1" t="s">
        <v>3818</v>
      </c>
      <c r="C598" s="1" t="s">
        <v>921</v>
      </c>
      <c r="D598" s="1" t="s">
        <v>1201</v>
      </c>
      <c r="E598" s="1">
        <v>382</v>
      </c>
      <c r="F598" s="1" t="s">
        <v>5422</v>
      </c>
      <c r="G598" s="1">
        <v>31</v>
      </c>
      <c r="H598" s="1" t="s">
        <v>33</v>
      </c>
      <c r="I598" s="2">
        <v>13406350061</v>
      </c>
      <c r="J598" s="2">
        <v>10020409417</v>
      </c>
      <c r="K598" s="2">
        <v>8324044506</v>
      </c>
      <c r="L598" s="2">
        <v>1696364911</v>
      </c>
      <c r="M598" s="2">
        <v>1696364911</v>
      </c>
      <c r="N598" s="2">
        <v>0</v>
      </c>
      <c r="O598" s="2">
        <v>0</v>
      </c>
      <c r="P598" s="2">
        <v>0</v>
      </c>
      <c r="Q598" s="2">
        <v>0</v>
      </c>
    </row>
    <row r="599" spans="1:17" x14ac:dyDescent="0.2">
      <c r="A599" s="1">
        <v>2026</v>
      </c>
      <c r="B599" s="1" t="s">
        <v>3818</v>
      </c>
      <c r="C599" s="1" t="s">
        <v>921</v>
      </c>
      <c r="D599" s="1" t="s">
        <v>15523</v>
      </c>
      <c r="E599" s="1">
        <v>749</v>
      </c>
      <c r="F599" s="1" t="s">
        <v>15524</v>
      </c>
      <c r="G599" s="1">
        <v>31</v>
      </c>
      <c r="H599" s="1" t="s">
        <v>33</v>
      </c>
      <c r="I599" s="2">
        <v>0</v>
      </c>
      <c r="J599" s="2">
        <v>385391114</v>
      </c>
      <c r="K599" s="2">
        <v>119097358</v>
      </c>
      <c r="L599" s="2">
        <v>266293756</v>
      </c>
      <c r="M599" s="2">
        <v>266293756</v>
      </c>
      <c r="N599" s="2">
        <v>0</v>
      </c>
      <c r="O599" s="2">
        <v>0</v>
      </c>
      <c r="P599" s="2">
        <v>0</v>
      </c>
      <c r="Q599" s="2">
        <v>0</v>
      </c>
    </row>
    <row r="600" spans="1:17" x14ac:dyDescent="0.2">
      <c r="A600" s="1">
        <v>2026</v>
      </c>
      <c r="B600" s="1" t="s">
        <v>3818</v>
      </c>
      <c r="C600" s="1" t="s">
        <v>921</v>
      </c>
      <c r="D600" s="1" t="s">
        <v>15525</v>
      </c>
      <c r="E600" s="1">
        <v>750</v>
      </c>
      <c r="F600" s="1" t="s">
        <v>15526</v>
      </c>
      <c r="G600" s="1">
        <v>31</v>
      </c>
      <c r="H600" s="1" t="s">
        <v>33</v>
      </c>
      <c r="I600" s="2">
        <v>0</v>
      </c>
      <c r="J600" s="2">
        <v>3000549530</v>
      </c>
      <c r="K600" s="2">
        <v>2084513479</v>
      </c>
      <c r="L600" s="2">
        <v>916036051</v>
      </c>
      <c r="M600" s="2">
        <v>916036051</v>
      </c>
      <c r="N600" s="2">
        <v>0</v>
      </c>
      <c r="O600" s="2">
        <v>0</v>
      </c>
      <c r="P600" s="2">
        <v>0</v>
      </c>
      <c r="Q600" s="2">
        <v>0</v>
      </c>
    </row>
    <row r="601" spans="1:17" x14ac:dyDescent="0.2">
      <c r="A601" s="1">
        <v>2026</v>
      </c>
      <c r="B601" s="1" t="s">
        <v>3818</v>
      </c>
      <c r="C601" s="1" t="s">
        <v>3503</v>
      </c>
      <c r="D601" s="1" t="s">
        <v>1068</v>
      </c>
      <c r="E601" s="1">
        <v>383</v>
      </c>
      <c r="F601" s="1" t="s">
        <v>5423</v>
      </c>
      <c r="G601" s="1">
        <v>43</v>
      </c>
      <c r="H601" s="1" t="s">
        <v>44</v>
      </c>
      <c r="I601" s="2">
        <v>918774000</v>
      </c>
      <c r="J601" s="2">
        <v>918774000</v>
      </c>
      <c r="K601" s="2">
        <v>0</v>
      </c>
      <c r="L601" s="2">
        <v>918774000</v>
      </c>
      <c r="M601" s="2">
        <v>918774000</v>
      </c>
      <c r="N601" s="2">
        <v>0</v>
      </c>
      <c r="O601" s="2">
        <v>0</v>
      </c>
      <c r="P601" s="2">
        <v>0</v>
      </c>
      <c r="Q601" s="2">
        <v>0</v>
      </c>
    </row>
    <row r="602" spans="1:17" x14ac:dyDescent="0.2">
      <c r="A602" s="1">
        <v>2026</v>
      </c>
      <c r="B602" s="1" t="s">
        <v>3818</v>
      </c>
      <c r="C602" s="1" t="s">
        <v>921</v>
      </c>
      <c r="D602" s="1" t="s">
        <v>3702</v>
      </c>
      <c r="E602" s="1">
        <v>384</v>
      </c>
      <c r="F602" s="1" t="s">
        <v>5424</v>
      </c>
      <c r="G602" s="1">
        <v>60</v>
      </c>
      <c r="H602" s="1" t="s">
        <v>37</v>
      </c>
      <c r="I602" s="2">
        <v>33094152114</v>
      </c>
      <c r="J602" s="2">
        <v>33094152114</v>
      </c>
      <c r="K602" s="2">
        <v>0</v>
      </c>
      <c r="L602" s="2">
        <v>33094152114</v>
      </c>
      <c r="M602" s="2">
        <v>0</v>
      </c>
      <c r="N602" s="2">
        <v>33094152114</v>
      </c>
      <c r="O602" s="2">
        <v>31582959645</v>
      </c>
      <c r="P602" s="2">
        <v>1511192469</v>
      </c>
      <c r="Q602" s="2">
        <v>1511192469</v>
      </c>
    </row>
    <row r="603" spans="1:17" x14ac:dyDescent="0.2">
      <c r="A603" s="1">
        <v>2026</v>
      </c>
      <c r="B603" s="1" t="s">
        <v>3818</v>
      </c>
      <c r="C603" s="1" t="s">
        <v>921</v>
      </c>
      <c r="D603" s="1" t="s">
        <v>3902</v>
      </c>
      <c r="E603" s="1">
        <v>385</v>
      </c>
      <c r="F603" s="1" t="s">
        <v>5425</v>
      </c>
      <c r="G603" s="1">
        <v>60</v>
      </c>
      <c r="H603" s="1" t="s">
        <v>37</v>
      </c>
      <c r="I603" s="2">
        <v>2227298942</v>
      </c>
      <c r="J603" s="2">
        <v>2227298942</v>
      </c>
      <c r="K603" s="2">
        <v>0</v>
      </c>
      <c r="L603" s="2">
        <v>2227298942</v>
      </c>
      <c r="M603" s="2">
        <v>0</v>
      </c>
      <c r="N603" s="2">
        <v>2227298942</v>
      </c>
      <c r="O603" s="2">
        <v>2227298942</v>
      </c>
      <c r="P603" s="2">
        <v>0</v>
      </c>
      <c r="Q603" s="2">
        <v>0</v>
      </c>
    </row>
    <row r="604" spans="1:17" x14ac:dyDescent="0.2">
      <c r="A604" s="1">
        <v>2026</v>
      </c>
      <c r="B604" s="1" t="s">
        <v>3510</v>
      </c>
      <c r="C604" s="1" t="s">
        <v>3504</v>
      </c>
      <c r="D604" s="1" t="s">
        <v>15089</v>
      </c>
      <c r="E604" s="1">
        <v>731</v>
      </c>
      <c r="F604" s="1" t="s">
        <v>15090</v>
      </c>
      <c r="G604" s="1">
        <v>60</v>
      </c>
      <c r="H604" s="1" t="s">
        <v>37</v>
      </c>
      <c r="I604" s="2">
        <v>0</v>
      </c>
      <c r="J604" s="2">
        <v>391970144</v>
      </c>
      <c r="K604" s="2">
        <v>0</v>
      </c>
      <c r="L604" s="2">
        <v>391970144</v>
      </c>
      <c r="M604" s="2">
        <v>0</v>
      </c>
      <c r="N604" s="2">
        <v>391970144</v>
      </c>
      <c r="O604" s="2">
        <v>0</v>
      </c>
      <c r="P604" s="2">
        <v>391970144</v>
      </c>
      <c r="Q604" s="2">
        <v>0</v>
      </c>
    </row>
    <row r="605" spans="1:17" x14ac:dyDescent="0.2">
      <c r="A605" s="1">
        <v>2026</v>
      </c>
      <c r="B605" s="1" t="s">
        <v>3818</v>
      </c>
      <c r="C605" s="1" t="s">
        <v>921</v>
      </c>
      <c r="D605" s="1" t="s">
        <v>15091</v>
      </c>
      <c r="E605" s="1">
        <v>678</v>
      </c>
      <c r="F605" s="1" t="s">
        <v>15092</v>
      </c>
      <c r="G605" s="1">
        <v>60</v>
      </c>
      <c r="H605" s="1" t="s">
        <v>37</v>
      </c>
      <c r="I605" s="2">
        <v>0</v>
      </c>
      <c r="J605" s="2">
        <v>2963180509</v>
      </c>
      <c r="K605" s="2">
        <v>0</v>
      </c>
      <c r="L605" s="2">
        <v>2963180509</v>
      </c>
      <c r="M605" s="2">
        <v>0</v>
      </c>
      <c r="N605" s="2">
        <v>2963180509</v>
      </c>
      <c r="O605" s="2">
        <v>0</v>
      </c>
      <c r="P605" s="2">
        <v>2963180509</v>
      </c>
      <c r="Q605" s="2">
        <v>2963180509</v>
      </c>
    </row>
    <row r="606" spans="1:17" x14ac:dyDescent="0.2">
      <c r="A606" s="1">
        <v>2026</v>
      </c>
      <c r="B606" s="1" t="s">
        <v>3818</v>
      </c>
      <c r="C606" s="1" t="s">
        <v>921</v>
      </c>
      <c r="D606" s="1" t="s">
        <v>15093</v>
      </c>
      <c r="E606" s="1">
        <v>679</v>
      </c>
      <c r="F606" s="1" t="s">
        <v>15094</v>
      </c>
      <c r="G606" s="1">
        <v>60</v>
      </c>
      <c r="H606" s="1" t="s">
        <v>37</v>
      </c>
      <c r="I606" s="2">
        <v>0</v>
      </c>
      <c r="J606" s="2">
        <v>330065995</v>
      </c>
      <c r="K606" s="2">
        <v>0</v>
      </c>
      <c r="L606" s="2">
        <v>330065995</v>
      </c>
      <c r="M606" s="2">
        <v>0</v>
      </c>
      <c r="N606" s="2">
        <v>330065995</v>
      </c>
      <c r="O606" s="2">
        <v>330065995</v>
      </c>
      <c r="P606" s="2">
        <v>0</v>
      </c>
      <c r="Q606" s="2">
        <v>0</v>
      </c>
    </row>
    <row r="607" spans="1:17" x14ac:dyDescent="0.2">
      <c r="A607" s="1">
        <v>2026</v>
      </c>
      <c r="B607" s="1" t="s">
        <v>3510</v>
      </c>
      <c r="C607" s="1" t="s">
        <v>3498</v>
      </c>
      <c r="D607" s="1" t="s">
        <v>5426</v>
      </c>
      <c r="E607" s="1">
        <v>386</v>
      </c>
      <c r="F607" s="1" t="s">
        <v>5427</v>
      </c>
      <c r="G607" s="1">
        <v>66</v>
      </c>
      <c r="H607" s="1" t="s">
        <v>1740</v>
      </c>
      <c r="I607" s="2">
        <v>443923718</v>
      </c>
      <c r="J607" s="2">
        <v>0</v>
      </c>
      <c r="K607" s="2">
        <v>0</v>
      </c>
      <c r="L607" s="2">
        <v>0</v>
      </c>
      <c r="M607" s="2">
        <v>0</v>
      </c>
      <c r="N607" s="2">
        <v>0</v>
      </c>
      <c r="O607" s="2">
        <v>0</v>
      </c>
      <c r="P607" s="2">
        <v>0</v>
      </c>
      <c r="Q607" s="2">
        <v>0</v>
      </c>
    </row>
    <row r="608" spans="1:17" x14ac:dyDescent="0.2">
      <c r="A608" s="1">
        <v>2026</v>
      </c>
      <c r="B608" s="1" t="s">
        <v>3818</v>
      </c>
      <c r="C608" s="1" t="s">
        <v>921</v>
      </c>
      <c r="D608" s="1" t="s">
        <v>9398</v>
      </c>
      <c r="E608" s="1">
        <v>641</v>
      </c>
      <c r="F608" s="1" t="s">
        <v>9399</v>
      </c>
      <c r="G608" s="1">
        <v>66</v>
      </c>
      <c r="H608" s="1" t="s">
        <v>1740</v>
      </c>
      <c r="I608" s="2">
        <v>0</v>
      </c>
      <c r="J608" s="2">
        <v>100000000</v>
      </c>
      <c r="K608" s="2">
        <v>0</v>
      </c>
      <c r="L608" s="2">
        <v>100000000</v>
      </c>
      <c r="M608" s="2">
        <v>100000000</v>
      </c>
      <c r="N608" s="2">
        <v>0</v>
      </c>
      <c r="O608" s="2">
        <v>0</v>
      </c>
      <c r="P608" s="2">
        <v>0</v>
      </c>
      <c r="Q608" s="2">
        <v>0</v>
      </c>
    </row>
    <row r="609" spans="1:17" x14ac:dyDescent="0.2">
      <c r="A609" s="1">
        <v>2026</v>
      </c>
      <c r="B609" s="1" t="s">
        <v>3818</v>
      </c>
      <c r="C609" s="1" t="s">
        <v>921</v>
      </c>
      <c r="D609" s="1" t="s">
        <v>17255</v>
      </c>
      <c r="E609" s="1">
        <v>834</v>
      </c>
      <c r="F609" s="1" t="s">
        <v>17256</v>
      </c>
      <c r="G609" s="1">
        <v>67</v>
      </c>
      <c r="H609" s="1" t="s">
        <v>17257</v>
      </c>
      <c r="I609" s="2">
        <v>0</v>
      </c>
      <c r="J609" s="2">
        <v>0</v>
      </c>
      <c r="K609" s="2">
        <v>0</v>
      </c>
      <c r="L609" s="2">
        <v>0</v>
      </c>
      <c r="M609" s="2">
        <v>0</v>
      </c>
      <c r="N609" s="2">
        <v>0</v>
      </c>
      <c r="O609" s="2">
        <v>0</v>
      </c>
      <c r="P609" s="2">
        <v>0</v>
      </c>
      <c r="Q609" s="2">
        <v>0</v>
      </c>
    </row>
    <row r="610" spans="1:17" x14ac:dyDescent="0.2">
      <c r="A610" s="1">
        <v>2026</v>
      </c>
      <c r="B610" s="1" t="s">
        <v>3818</v>
      </c>
      <c r="C610" s="1" t="s">
        <v>921</v>
      </c>
      <c r="D610" s="1" t="s">
        <v>2838</v>
      </c>
      <c r="E610" s="1">
        <v>387</v>
      </c>
      <c r="F610" s="1" t="s">
        <v>5428</v>
      </c>
      <c r="G610" s="1">
        <v>70</v>
      </c>
      <c r="H610" s="1" t="s">
        <v>51</v>
      </c>
      <c r="I610" s="2">
        <v>10538653234</v>
      </c>
      <c r="J610" s="2">
        <v>10538653234</v>
      </c>
      <c r="K610" s="2">
        <v>0</v>
      </c>
      <c r="L610" s="2">
        <v>10538653234</v>
      </c>
      <c r="M610" s="2">
        <v>0</v>
      </c>
      <c r="N610" s="2">
        <v>10538653234</v>
      </c>
      <c r="O610" s="2">
        <v>10538653234</v>
      </c>
      <c r="P610" s="2">
        <v>0</v>
      </c>
      <c r="Q610" s="2">
        <v>0</v>
      </c>
    </row>
    <row r="611" spans="1:17" x14ac:dyDescent="0.2">
      <c r="A611" s="1">
        <v>2026</v>
      </c>
      <c r="B611" s="1" t="s">
        <v>3818</v>
      </c>
      <c r="C611" s="1" t="s">
        <v>921</v>
      </c>
      <c r="D611" s="1" t="s">
        <v>3080</v>
      </c>
      <c r="E611" s="1">
        <v>388</v>
      </c>
      <c r="F611" s="1" t="s">
        <v>5429</v>
      </c>
      <c r="G611" s="1">
        <v>70</v>
      </c>
      <c r="H611" s="1" t="s">
        <v>51</v>
      </c>
      <c r="I611" s="2">
        <v>238706894</v>
      </c>
      <c r="J611" s="2">
        <v>238706894</v>
      </c>
      <c r="K611" s="2">
        <v>0</v>
      </c>
      <c r="L611" s="2">
        <v>238706894</v>
      </c>
      <c r="M611" s="2">
        <v>0</v>
      </c>
      <c r="N611" s="2">
        <v>238706894</v>
      </c>
      <c r="O611" s="2">
        <v>238706894</v>
      </c>
      <c r="P611" s="2">
        <v>0</v>
      </c>
      <c r="Q611" s="2">
        <v>0</v>
      </c>
    </row>
    <row r="612" spans="1:17" x14ac:dyDescent="0.2">
      <c r="A612" s="1">
        <v>2026</v>
      </c>
      <c r="B612" s="1" t="s">
        <v>3818</v>
      </c>
      <c r="C612" s="1" t="s">
        <v>921</v>
      </c>
      <c r="D612" s="1" t="s">
        <v>2710</v>
      </c>
      <c r="E612" s="1">
        <v>389</v>
      </c>
      <c r="F612" s="1" t="s">
        <v>5430</v>
      </c>
      <c r="G612" s="1">
        <v>70</v>
      </c>
      <c r="H612" s="1" t="s">
        <v>51</v>
      </c>
      <c r="I612" s="2">
        <v>5257107418</v>
      </c>
      <c r="J612" s="2">
        <v>5257107418</v>
      </c>
      <c r="K612" s="2">
        <v>0</v>
      </c>
      <c r="L612" s="2">
        <v>5257107418</v>
      </c>
      <c r="M612" s="2">
        <v>0</v>
      </c>
      <c r="N612" s="2">
        <v>5257107418</v>
      </c>
      <c r="O612" s="2">
        <v>4894377130</v>
      </c>
      <c r="P612" s="2">
        <v>362730288</v>
      </c>
      <c r="Q612" s="2">
        <v>0</v>
      </c>
    </row>
    <row r="613" spans="1:17" x14ac:dyDescent="0.2">
      <c r="A613" s="1">
        <v>2026</v>
      </c>
      <c r="B613" s="1" t="s">
        <v>3818</v>
      </c>
      <c r="C613" s="1" t="s">
        <v>921</v>
      </c>
      <c r="D613" s="1" t="s">
        <v>15095</v>
      </c>
      <c r="E613" s="1">
        <v>680</v>
      </c>
      <c r="F613" s="1" t="s">
        <v>15096</v>
      </c>
      <c r="G613" s="1">
        <v>70</v>
      </c>
      <c r="H613" s="1" t="s">
        <v>51</v>
      </c>
      <c r="I613" s="2">
        <v>0</v>
      </c>
      <c r="J613" s="2">
        <v>653821338</v>
      </c>
      <c r="K613" s="2">
        <v>0</v>
      </c>
      <c r="L613" s="2">
        <v>653821338</v>
      </c>
      <c r="M613" s="2">
        <v>0</v>
      </c>
      <c r="N613" s="2">
        <v>653821338</v>
      </c>
      <c r="O613" s="2">
        <v>653821338</v>
      </c>
      <c r="P613" s="2">
        <v>0</v>
      </c>
      <c r="Q613" s="2">
        <v>0</v>
      </c>
    </row>
    <row r="614" spans="1:17" x14ac:dyDescent="0.2">
      <c r="A614" s="1">
        <v>2026</v>
      </c>
      <c r="B614" s="1" t="s">
        <v>3818</v>
      </c>
      <c r="C614" s="1" t="s">
        <v>921</v>
      </c>
      <c r="D614" s="1" t="s">
        <v>15527</v>
      </c>
      <c r="E614" s="1">
        <v>751</v>
      </c>
      <c r="F614" s="1" t="s">
        <v>15528</v>
      </c>
      <c r="G614" s="1">
        <v>71</v>
      </c>
      <c r="H614" s="1" t="s">
        <v>1742</v>
      </c>
      <c r="I614" s="2">
        <v>0</v>
      </c>
      <c r="J614" s="2">
        <v>46376519621</v>
      </c>
      <c r="K614" s="2">
        <v>39079560727</v>
      </c>
      <c r="L614" s="2">
        <v>7296958894</v>
      </c>
      <c r="M614" s="2">
        <v>0</v>
      </c>
      <c r="N614" s="2">
        <v>7296958894</v>
      </c>
      <c r="O614" s="2">
        <v>6746958894</v>
      </c>
      <c r="P614" s="2">
        <v>550000000</v>
      </c>
      <c r="Q614" s="2">
        <v>550000000</v>
      </c>
    </row>
    <row r="615" spans="1:17" x14ac:dyDescent="0.2">
      <c r="A615" s="1">
        <v>2026</v>
      </c>
      <c r="B615" s="1" t="s">
        <v>3818</v>
      </c>
      <c r="C615" s="1" t="s">
        <v>921</v>
      </c>
      <c r="D615" s="1" t="s">
        <v>17258</v>
      </c>
      <c r="E615" s="1">
        <v>835</v>
      </c>
      <c r="F615" s="1" t="s">
        <v>17259</v>
      </c>
      <c r="G615" s="1">
        <v>71</v>
      </c>
      <c r="H615" s="1" t="s">
        <v>1742</v>
      </c>
      <c r="I615" s="2">
        <v>0</v>
      </c>
      <c r="J615" s="2">
        <v>557835258</v>
      </c>
      <c r="K615" s="2">
        <v>135391114</v>
      </c>
      <c r="L615" s="2">
        <v>422444144</v>
      </c>
      <c r="M615" s="2">
        <v>0</v>
      </c>
      <c r="N615" s="2">
        <v>422444144</v>
      </c>
      <c r="O615" s="2">
        <v>422444144</v>
      </c>
      <c r="P615" s="2">
        <v>0</v>
      </c>
      <c r="Q615" s="2">
        <v>0</v>
      </c>
    </row>
    <row r="616" spans="1:17" x14ac:dyDescent="0.2">
      <c r="A616" s="1">
        <v>2026</v>
      </c>
      <c r="B616" s="1" t="s">
        <v>3818</v>
      </c>
      <c r="C616" s="1" t="s">
        <v>921</v>
      </c>
      <c r="D616" s="1" t="s">
        <v>3321</v>
      </c>
      <c r="E616" s="1">
        <v>390</v>
      </c>
      <c r="F616" s="1" t="s">
        <v>5431</v>
      </c>
      <c r="G616" s="1">
        <v>71</v>
      </c>
      <c r="H616" s="1" t="s">
        <v>1742</v>
      </c>
      <c r="I616" s="2">
        <v>550000000</v>
      </c>
      <c r="J616" s="2">
        <v>0</v>
      </c>
      <c r="K616" s="2">
        <v>0</v>
      </c>
      <c r="L616" s="2">
        <v>0</v>
      </c>
      <c r="M616" s="2">
        <v>0</v>
      </c>
      <c r="N616" s="2">
        <v>0</v>
      </c>
      <c r="O616" s="2">
        <v>0</v>
      </c>
      <c r="P616" s="2">
        <v>0</v>
      </c>
      <c r="Q616" s="2">
        <v>0</v>
      </c>
    </row>
    <row r="617" spans="1:17" x14ac:dyDescent="0.2">
      <c r="A617" s="1">
        <v>2026</v>
      </c>
      <c r="B617" s="1" t="s">
        <v>3818</v>
      </c>
      <c r="C617" s="1" t="s">
        <v>921</v>
      </c>
      <c r="D617" s="1" t="s">
        <v>17260</v>
      </c>
      <c r="E617" s="1">
        <v>836</v>
      </c>
      <c r="F617" s="1" t="s">
        <v>17261</v>
      </c>
      <c r="G617" s="1">
        <v>71</v>
      </c>
      <c r="H617" s="1" t="s">
        <v>1742</v>
      </c>
      <c r="I617" s="2">
        <v>0</v>
      </c>
      <c r="J617" s="2">
        <v>0</v>
      </c>
      <c r="K617" s="2">
        <v>0</v>
      </c>
      <c r="L617" s="2">
        <v>0</v>
      </c>
      <c r="M617" s="2">
        <v>0</v>
      </c>
      <c r="N617" s="2">
        <v>0</v>
      </c>
      <c r="O617" s="2">
        <v>0</v>
      </c>
      <c r="P617" s="2">
        <v>0</v>
      </c>
      <c r="Q617" s="2">
        <v>0</v>
      </c>
    </row>
    <row r="618" spans="1:17" x14ac:dyDescent="0.2">
      <c r="A618" s="1">
        <v>2026</v>
      </c>
      <c r="B618" s="1" t="s">
        <v>3818</v>
      </c>
      <c r="C618" s="1" t="s">
        <v>921</v>
      </c>
      <c r="D618" s="1" t="s">
        <v>15097</v>
      </c>
      <c r="E618" s="1">
        <v>681</v>
      </c>
      <c r="F618" s="1" t="s">
        <v>15098</v>
      </c>
      <c r="G618" s="1">
        <v>71</v>
      </c>
      <c r="H618" s="1" t="s">
        <v>1742</v>
      </c>
      <c r="I618" s="2">
        <v>0</v>
      </c>
      <c r="J618" s="2">
        <v>4188512101</v>
      </c>
      <c r="K618" s="2">
        <v>0</v>
      </c>
      <c r="L618" s="2">
        <v>4188512101</v>
      </c>
      <c r="M618" s="2">
        <v>0</v>
      </c>
      <c r="N618" s="2">
        <v>4188512101</v>
      </c>
      <c r="O618" s="2">
        <v>2276945954</v>
      </c>
      <c r="P618" s="2">
        <v>1911566147</v>
      </c>
      <c r="Q618" s="2">
        <v>1911566147</v>
      </c>
    </row>
    <row r="619" spans="1:17" x14ac:dyDescent="0.2">
      <c r="A619" s="1">
        <v>2026</v>
      </c>
      <c r="B619" s="1" t="s">
        <v>3818</v>
      </c>
      <c r="C619" s="1" t="s">
        <v>921</v>
      </c>
      <c r="D619" s="1" t="s">
        <v>15099</v>
      </c>
      <c r="E619" s="1">
        <v>682</v>
      </c>
      <c r="F619" s="1" t="s">
        <v>15100</v>
      </c>
      <c r="G619" s="1">
        <v>71</v>
      </c>
      <c r="H619" s="1" t="s">
        <v>1742</v>
      </c>
      <c r="I619" s="2">
        <v>0</v>
      </c>
      <c r="J619" s="2">
        <v>528450779</v>
      </c>
      <c r="K619" s="2">
        <v>0</v>
      </c>
      <c r="L619" s="2">
        <v>528450779</v>
      </c>
      <c r="M619" s="2">
        <v>343491025</v>
      </c>
      <c r="N619" s="2">
        <v>184959754</v>
      </c>
      <c r="O619" s="2">
        <v>184959754</v>
      </c>
      <c r="P619" s="2">
        <v>0</v>
      </c>
      <c r="Q619" s="2">
        <v>0</v>
      </c>
    </row>
    <row r="620" spans="1:17" x14ac:dyDescent="0.2">
      <c r="A620" s="1">
        <v>2026</v>
      </c>
      <c r="B620" s="1" t="s">
        <v>3818</v>
      </c>
      <c r="C620" s="1" t="s">
        <v>921</v>
      </c>
      <c r="D620" s="1" t="s">
        <v>15101</v>
      </c>
      <c r="E620" s="1">
        <v>683</v>
      </c>
      <c r="F620" s="1" t="s">
        <v>15102</v>
      </c>
      <c r="G620" s="1">
        <v>71</v>
      </c>
      <c r="H620" s="1" t="s">
        <v>1742</v>
      </c>
      <c r="I620" s="2">
        <v>0</v>
      </c>
      <c r="J620" s="2">
        <v>1076743962</v>
      </c>
      <c r="K620" s="2">
        <v>0</v>
      </c>
      <c r="L620" s="2">
        <v>1076743962</v>
      </c>
      <c r="M620" s="2">
        <v>0</v>
      </c>
      <c r="N620" s="2">
        <v>1076743962</v>
      </c>
      <c r="O620" s="2">
        <v>1076743962</v>
      </c>
      <c r="P620" s="2">
        <v>0</v>
      </c>
      <c r="Q620" s="2">
        <v>0</v>
      </c>
    </row>
    <row r="621" spans="1:17" x14ac:dyDescent="0.2">
      <c r="A621" s="1">
        <v>2026</v>
      </c>
      <c r="B621" s="1" t="s">
        <v>3818</v>
      </c>
      <c r="C621" s="1" t="s">
        <v>3503</v>
      </c>
      <c r="D621" s="1" t="s">
        <v>844</v>
      </c>
      <c r="E621" s="1">
        <v>391</v>
      </c>
      <c r="F621" s="1" t="s">
        <v>5432</v>
      </c>
      <c r="G621" s="1">
        <v>73</v>
      </c>
      <c r="H621" s="1" t="s">
        <v>52</v>
      </c>
      <c r="I621" s="2">
        <v>1670258948</v>
      </c>
      <c r="J621" s="2">
        <v>1670258948</v>
      </c>
      <c r="K621" s="2">
        <v>0</v>
      </c>
      <c r="L621" s="2">
        <v>1670258948</v>
      </c>
      <c r="M621" s="2">
        <v>0</v>
      </c>
      <c r="N621" s="2">
        <v>1670258948</v>
      </c>
      <c r="O621" s="2">
        <v>0</v>
      </c>
      <c r="P621" s="2">
        <v>1670258948</v>
      </c>
      <c r="Q621" s="2">
        <v>1670258948</v>
      </c>
    </row>
    <row r="622" spans="1:17" x14ac:dyDescent="0.2">
      <c r="A622" s="1">
        <v>2026</v>
      </c>
      <c r="B622" s="1" t="s">
        <v>3818</v>
      </c>
      <c r="C622" s="1" t="s">
        <v>3503</v>
      </c>
      <c r="D622" s="1" t="s">
        <v>981</v>
      </c>
      <c r="E622" s="1">
        <v>392</v>
      </c>
      <c r="F622" s="1" t="s">
        <v>1369</v>
      </c>
      <c r="G622" s="1">
        <v>73</v>
      </c>
      <c r="H622" s="1" t="s">
        <v>52</v>
      </c>
      <c r="I622" s="2">
        <v>1020000000</v>
      </c>
      <c r="J622" s="2">
        <v>1020000000</v>
      </c>
      <c r="K622" s="2">
        <v>0</v>
      </c>
      <c r="L622" s="2">
        <v>1020000000</v>
      </c>
      <c r="M622" s="2">
        <v>0</v>
      </c>
      <c r="N622" s="2">
        <v>1020000000</v>
      </c>
      <c r="O622" s="2">
        <v>1020000000</v>
      </c>
      <c r="P622" s="2">
        <v>0</v>
      </c>
      <c r="Q622" s="2">
        <v>0</v>
      </c>
    </row>
    <row r="623" spans="1:17" x14ac:dyDescent="0.2">
      <c r="A623" s="1">
        <v>2026</v>
      </c>
      <c r="B623" s="1" t="s">
        <v>3818</v>
      </c>
      <c r="C623" s="1" t="s">
        <v>3503</v>
      </c>
      <c r="D623" s="1" t="s">
        <v>17545</v>
      </c>
      <c r="E623" s="1">
        <v>882</v>
      </c>
      <c r="F623" s="1" t="s">
        <v>17546</v>
      </c>
      <c r="G623" s="1">
        <v>73</v>
      </c>
      <c r="H623" s="1" t="s">
        <v>52</v>
      </c>
      <c r="I623" s="2">
        <v>0</v>
      </c>
      <c r="J623" s="2">
        <v>2700000000</v>
      </c>
      <c r="K623" s="2">
        <v>2700000000</v>
      </c>
      <c r="L623" s="2">
        <v>0</v>
      </c>
      <c r="M623" s="2">
        <v>0</v>
      </c>
      <c r="N623" s="2">
        <v>0</v>
      </c>
      <c r="O623" s="2">
        <v>0</v>
      </c>
      <c r="P623" s="2">
        <v>0</v>
      </c>
      <c r="Q623" s="2">
        <v>0</v>
      </c>
    </row>
    <row r="624" spans="1:17" x14ac:dyDescent="0.2">
      <c r="A624" s="1">
        <v>2026</v>
      </c>
      <c r="B624" s="1" t="s">
        <v>3818</v>
      </c>
      <c r="C624" s="1" t="s">
        <v>3503</v>
      </c>
      <c r="D624" s="1" t="s">
        <v>4194</v>
      </c>
      <c r="E624" s="1">
        <v>393</v>
      </c>
      <c r="F624" s="1" t="s">
        <v>5433</v>
      </c>
      <c r="G624" s="1">
        <v>73</v>
      </c>
      <c r="H624" s="1" t="s">
        <v>52</v>
      </c>
      <c r="I624" s="2">
        <v>1067013500</v>
      </c>
      <c r="J624" s="2">
        <v>1067013500</v>
      </c>
      <c r="K624" s="2">
        <v>0</v>
      </c>
      <c r="L624" s="2">
        <v>1067013500</v>
      </c>
      <c r="M624" s="2">
        <v>0</v>
      </c>
      <c r="N624" s="2">
        <v>1067013500</v>
      </c>
      <c r="O624" s="2">
        <v>754730130</v>
      </c>
      <c r="P624" s="2">
        <v>312283370</v>
      </c>
      <c r="Q624" s="2">
        <v>0</v>
      </c>
    </row>
    <row r="625" spans="1:17" x14ac:dyDescent="0.2">
      <c r="A625" s="1">
        <v>2026</v>
      </c>
      <c r="B625" s="1" t="s">
        <v>3818</v>
      </c>
      <c r="C625" s="1" t="s">
        <v>3503</v>
      </c>
      <c r="D625" s="1" t="s">
        <v>2800</v>
      </c>
      <c r="E625" s="1">
        <v>394</v>
      </c>
      <c r="F625" s="1" t="s">
        <v>5434</v>
      </c>
      <c r="G625" s="1">
        <v>73</v>
      </c>
      <c r="H625" s="1" t="s">
        <v>52</v>
      </c>
      <c r="I625" s="2">
        <v>19310723000</v>
      </c>
      <c r="J625" s="2">
        <v>19310723000</v>
      </c>
      <c r="K625" s="2">
        <v>0</v>
      </c>
      <c r="L625" s="2">
        <v>19310723000</v>
      </c>
      <c r="M625" s="2">
        <v>0</v>
      </c>
      <c r="N625" s="2">
        <v>19310723000</v>
      </c>
      <c r="O625" s="2">
        <v>0</v>
      </c>
      <c r="P625" s="2">
        <v>19310723000</v>
      </c>
      <c r="Q625" s="2">
        <v>19310723000</v>
      </c>
    </row>
    <row r="626" spans="1:17" x14ac:dyDescent="0.2">
      <c r="A626" s="1">
        <v>2026</v>
      </c>
      <c r="B626" s="1" t="s">
        <v>3818</v>
      </c>
      <c r="C626" s="1" t="s">
        <v>3503</v>
      </c>
      <c r="D626" s="1" t="s">
        <v>17547</v>
      </c>
      <c r="E626" s="1">
        <v>883</v>
      </c>
      <c r="F626" s="1" t="s">
        <v>17548</v>
      </c>
      <c r="G626" s="1">
        <v>73</v>
      </c>
      <c r="H626" s="1" t="s">
        <v>52</v>
      </c>
      <c r="I626" s="2">
        <v>0</v>
      </c>
      <c r="J626" s="2">
        <v>83370096434</v>
      </c>
      <c r="K626" s="2">
        <v>21228176399</v>
      </c>
      <c r="L626" s="2">
        <v>62141920035</v>
      </c>
      <c r="M626" s="2">
        <v>62141920035</v>
      </c>
      <c r="N626" s="2">
        <v>0</v>
      </c>
      <c r="O626" s="2">
        <v>0</v>
      </c>
      <c r="P626" s="2">
        <v>0</v>
      </c>
      <c r="Q626" s="2">
        <v>0</v>
      </c>
    </row>
    <row r="627" spans="1:17" x14ac:dyDescent="0.2">
      <c r="A627" s="1">
        <v>2026</v>
      </c>
      <c r="B627" s="1" t="s">
        <v>3818</v>
      </c>
      <c r="C627" s="1" t="s">
        <v>3503</v>
      </c>
      <c r="D627" s="1" t="s">
        <v>2958</v>
      </c>
      <c r="E627" s="1">
        <v>395</v>
      </c>
      <c r="F627" s="1" t="s">
        <v>5435</v>
      </c>
      <c r="G627" s="1">
        <v>73</v>
      </c>
      <c r="H627" s="1" t="s">
        <v>52</v>
      </c>
      <c r="I627" s="2">
        <v>1170000000</v>
      </c>
      <c r="J627" s="2">
        <v>1200000000</v>
      </c>
      <c r="K627" s="2">
        <v>24651591</v>
      </c>
      <c r="L627" s="2">
        <v>1175348409</v>
      </c>
      <c r="M627" s="2">
        <v>0</v>
      </c>
      <c r="N627" s="2">
        <v>1175348409</v>
      </c>
      <c r="O627" s="2">
        <v>644029260</v>
      </c>
      <c r="P627" s="2">
        <v>531319149</v>
      </c>
      <c r="Q627" s="2">
        <v>345694243</v>
      </c>
    </row>
    <row r="628" spans="1:17" x14ac:dyDescent="0.2">
      <c r="A628" s="1">
        <v>2026</v>
      </c>
      <c r="B628" s="1" t="s">
        <v>3818</v>
      </c>
      <c r="C628" s="1" t="s">
        <v>3503</v>
      </c>
      <c r="D628" s="1" t="s">
        <v>2960</v>
      </c>
      <c r="E628" s="1">
        <v>396</v>
      </c>
      <c r="F628" s="1" t="s">
        <v>5436</v>
      </c>
      <c r="G628" s="1">
        <v>73</v>
      </c>
      <c r="H628" s="1" t="s">
        <v>52</v>
      </c>
      <c r="I628" s="2">
        <v>10510000000</v>
      </c>
      <c r="J628" s="2">
        <v>10640000000</v>
      </c>
      <c r="K628" s="2">
        <v>4311230</v>
      </c>
      <c r="L628" s="2">
        <v>10635688770</v>
      </c>
      <c r="M628" s="2">
        <v>0</v>
      </c>
      <c r="N628" s="2">
        <v>10635688770</v>
      </c>
      <c r="O628" s="2">
        <v>8603766515</v>
      </c>
      <c r="P628" s="2">
        <v>2031922255</v>
      </c>
      <c r="Q628" s="2">
        <v>2031922255</v>
      </c>
    </row>
    <row r="629" spans="1:17" x14ac:dyDescent="0.2">
      <c r="A629" s="1">
        <v>2026</v>
      </c>
      <c r="B629" s="1" t="s">
        <v>3818</v>
      </c>
      <c r="C629" s="1" t="s">
        <v>3503</v>
      </c>
      <c r="D629" s="1" t="s">
        <v>3081</v>
      </c>
      <c r="E629" s="1">
        <v>397</v>
      </c>
      <c r="F629" s="1" t="s">
        <v>5437</v>
      </c>
      <c r="G629" s="1">
        <v>73</v>
      </c>
      <c r="H629" s="1" t="s">
        <v>52</v>
      </c>
      <c r="I629" s="2">
        <v>29455815298</v>
      </c>
      <c r="J629" s="2">
        <v>30259811974</v>
      </c>
      <c r="K629" s="2">
        <v>37730467</v>
      </c>
      <c r="L629" s="2">
        <v>30222081507</v>
      </c>
      <c r="M629" s="2">
        <v>0</v>
      </c>
      <c r="N629" s="2">
        <v>30222081507</v>
      </c>
      <c r="O629" s="2">
        <v>30222081507</v>
      </c>
      <c r="P629" s="2">
        <v>0</v>
      </c>
      <c r="Q629" s="2">
        <v>0</v>
      </c>
    </row>
    <row r="630" spans="1:17" x14ac:dyDescent="0.2">
      <c r="A630" s="1">
        <v>2026</v>
      </c>
      <c r="B630" s="1" t="s">
        <v>3818</v>
      </c>
      <c r="C630" s="1" t="s">
        <v>3503</v>
      </c>
      <c r="D630" s="1" t="s">
        <v>21379</v>
      </c>
      <c r="E630" s="1">
        <v>984</v>
      </c>
      <c r="F630" s="1" t="s">
        <v>21380</v>
      </c>
      <c r="G630" s="1">
        <v>73</v>
      </c>
      <c r="H630" s="1" t="s">
        <v>52</v>
      </c>
      <c r="I630" s="2">
        <v>0</v>
      </c>
      <c r="J630" s="2">
        <v>254701089</v>
      </c>
      <c r="K630" s="2">
        <v>0</v>
      </c>
      <c r="L630" s="2">
        <v>254701089</v>
      </c>
      <c r="M630" s="2">
        <v>0</v>
      </c>
      <c r="N630" s="2">
        <v>254701089</v>
      </c>
      <c r="O630" s="2">
        <v>254701089</v>
      </c>
      <c r="P630" s="2">
        <v>0</v>
      </c>
      <c r="Q630" s="2">
        <v>0</v>
      </c>
    </row>
    <row r="631" spans="1:17" x14ac:dyDescent="0.2">
      <c r="A631" s="1">
        <v>2026</v>
      </c>
      <c r="B631" s="1" t="s">
        <v>3818</v>
      </c>
      <c r="C631" s="1" t="s">
        <v>3503</v>
      </c>
      <c r="D631" s="1" t="s">
        <v>3082</v>
      </c>
      <c r="E631" s="1">
        <v>398</v>
      </c>
      <c r="F631" s="1" t="s">
        <v>5438</v>
      </c>
      <c r="G631" s="1">
        <v>73</v>
      </c>
      <c r="H631" s="1" t="s">
        <v>52</v>
      </c>
      <c r="I631" s="2">
        <v>11277468964</v>
      </c>
      <c r="J631" s="2">
        <v>18156433017</v>
      </c>
      <c r="K631" s="2">
        <v>9523</v>
      </c>
      <c r="L631" s="2">
        <v>18156423494</v>
      </c>
      <c r="M631" s="2">
        <v>6996260428</v>
      </c>
      <c r="N631" s="2">
        <v>11160163066</v>
      </c>
      <c r="O631" s="2">
        <v>11160163066</v>
      </c>
      <c r="P631" s="2">
        <v>0</v>
      </c>
      <c r="Q631" s="2">
        <v>0</v>
      </c>
    </row>
    <row r="632" spans="1:17" x14ac:dyDescent="0.2">
      <c r="A632" s="1">
        <v>2026</v>
      </c>
      <c r="B632" s="1" t="s">
        <v>3818</v>
      </c>
      <c r="C632" s="1" t="s">
        <v>3503</v>
      </c>
      <c r="D632" s="1" t="s">
        <v>2961</v>
      </c>
      <c r="E632" s="1">
        <v>399</v>
      </c>
      <c r="F632" s="1" t="s">
        <v>1370</v>
      </c>
      <c r="G632" s="1">
        <v>73</v>
      </c>
      <c r="H632" s="1" t="s">
        <v>52</v>
      </c>
      <c r="I632" s="2">
        <v>4480108000</v>
      </c>
      <c r="J632" s="2">
        <v>28670108000</v>
      </c>
      <c r="K632" s="2">
        <v>24634130948</v>
      </c>
      <c r="L632" s="2">
        <v>4035977052</v>
      </c>
      <c r="M632" s="2">
        <v>0</v>
      </c>
      <c r="N632" s="2">
        <v>4035977052</v>
      </c>
      <c r="O632" s="2">
        <v>3644230397</v>
      </c>
      <c r="P632" s="2">
        <v>391746655</v>
      </c>
      <c r="Q632" s="2">
        <v>391746655</v>
      </c>
    </row>
    <row r="633" spans="1:17" x14ac:dyDescent="0.2">
      <c r="A633" s="1">
        <v>2026</v>
      </c>
      <c r="B633" s="1" t="s">
        <v>3818</v>
      </c>
      <c r="C633" s="1" t="s">
        <v>3503</v>
      </c>
      <c r="D633" s="1" t="s">
        <v>21381</v>
      </c>
      <c r="E633" s="1">
        <v>978</v>
      </c>
      <c r="F633" s="1" t="s">
        <v>21382</v>
      </c>
      <c r="G633" s="1">
        <v>73</v>
      </c>
      <c r="H633" s="1" t="s">
        <v>52</v>
      </c>
      <c r="I633" s="2">
        <v>0</v>
      </c>
      <c r="J633" s="2">
        <v>0</v>
      </c>
      <c r="K633" s="2">
        <v>0</v>
      </c>
      <c r="L633" s="2">
        <v>0</v>
      </c>
      <c r="M633" s="2">
        <v>0</v>
      </c>
      <c r="N633" s="2">
        <v>0</v>
      </c>
      <c r="O633" s="2">
        <v>0</v>
      </c>
      <c r="P633" s="2">
        <v>0</v>
      </c>
      <c r="Q633" s="2">
        <v>0</v>
      </c>
    </row>
    <row r="634" spans="1:17" x14ac:dyDescent="0.2">
      <c r="A634" s="1">
        <v>2026</v>
      </c>
      <c r="B634" s="1" t="s">
        <v>3818</v>
      </c>
      <c r="C634" s="1" t="s">
        <v>3503</v>
      </c>
      <c r="D634" s="1" t="s">
        <v>2962</v>
      </c>
      <c r="E634" s="1">
        <v>400</v>
      </c>
      <c r="F634" s="1" t="s">
        <v>5439</v>
      </c>
      <c r="G634" s="1">
        <v>73</v>
      </c>
      <c r="H634" s="1" t="s">
        <v>52</v>
      </c>
      <c r="I634" s="2">
        <v>2109279242</v>
      </c>
      <c r="J634" s="2">
        <v>4109279242</v>
      </c>
      <c r="K634" s="2">
        <v>0</v>
      </c>
      <c r="L634" s="2">
        <v>4109279242</v>
      </c>
      <c r="M634" s="2">
        <v>26</v>
      </c>
      <c r="N634" s="2">
        <v>4109279216</v>
      </c>
      <c r="O634" s="2">
        <v>2648405828</v>
      </c>
      <c r="P634" s="2">
        <v>1460873388</v>
      </c>
      <c r="Q634" s="2">
        <v>1460873388</v>
      </c>
    </row>
    <row r="635" spans="1:17" x14ac:dyDescent="0.2">
      <c r="A635" s="1">
        <v>2026</v>
      </c>
      <c r="B635" s="1" t="s">
        <v>3818</v>
      </c>
      <c r="C635" s="1" t="s">
        <v>3503</v>
      </c>
      <c r="D635" s="1" t="s">
        <v>15103</v>
      </c>
      <c r="E635" s="1">
        <v>684</v>
      </c>
      <c r="F635" s="1" t="s">
        <v>15104</v>
      </c>
      <c r="G635" s="1">
        <v>73</v>
      </c>
      <c r="H635" s="1" t="s">
        <v>52</v>
      </c>
      <c r="I635" s="2">
        <v>0</v>
      </c>
      <c r="J635" s="2">
        <v>51302511975</v>
      </c>
      <c r="K635" s="2">
        <v>50780957401</v>
      </c>
      <c r="L635" s="2">
        <v>521554574</v>
      </c>
      <c r="M635" s="2">
        <v>0</v>
      </c>
      <c r="N635" s="2">
        <v>521554574</v>
      </c>
      <c r="O635" s="2">
        <v>521554574</v>
      </c>
      <c r="P635" s="2">
        <v>0</v>
      </c>
      <c r="Q635" s="2">
        <v>0</v>
      </c>
    </row>
    <row r="636" spans="1:17" x14ac:dyDescent="0.2">
      <c r="A636" s="1">
        <v>2026</v>
      </c>
      <c r="B636" s="1" t="s">
        <v>3818</v>
      </c>
      <c r="C636" s="1" t="s">
        <v>3503</v>
      </c>
      <c r="D636" s="1" t="s">
        <v>15105</v>
      </c>
      <c r="E636" s="1">
        <v>685</v>
      </c>
      <c r="F636" s="1" t="s">
        <v>15106</v>
      </c>
      <c r="G636" s="1">
        <v>73</v>
      </c>
      <c r="H636" s="1" t="s">
        <v>52</v>
      </c>
      <c r="I636" s="2">
        <v>0</v>
      </c>
      <c r="J636" s="2">
        <v>74603413347</v>
      </c>
      <c r="K636" s="2">
        <v>0</v>
      </c>
      <c r="L636" s="2">
        <v>74603413347</v>
      </c>
      <c r="M636" s="2">
        <v>0</v>
      </c>
      <c r="N636" s="2">
        <v>74603413347</v>
      </c>
      <c r="O636" s="2">
        <v>74603413347</v>
      </c>
      <c r="P636" s="2">
        <v>0</v>
      </c>
      <c r="Q636" s="2">
        <v>0</v>
      </c>
    </row>
    <row r="637" spans="1:17" x14ac:dyDescent="0.2">
      <c r="A637" s="1">
        <v>2026</v>
      </c>
      <c r="B637" s="1" t="s">
        <v>3818</v>
      </c>
      <c r="C637" s="1" t="s">
        <v>3503</v>
      </c>
      <c r="D637" s="1" t="s">
        <v>15107</v>
      </c>
      <c r="E637" s="1">
        <v>686</v>
      </c>
      <c r="F637" s="1" t="s">
        <v>15108</v>
      </c>
      <c r="G637" s="1">
        <v>73</v>
      </c>
      <c r="H637" s="1" t="s">
        <v>52</v>
      </c>
      <c r="I637" s="2">
        <v>0</v>
      </c>
      <c r="J637" s="2">
        <v>1024463961</v>
      </c>
      <c r="K637" s="2">
        <v>0</v>
      </c>
      <c r="L637" s="2">
        <v>1024463961</v>
      </c>
      <c r="M637" s="2">
        <v>0</v>
      </c>
      <c r="N637" s="2">
        <v>1024463961</v>
      </c>
      <c r="O637" s="2">
        <v>1024463961</v>
      </c>
      <c r="P637" s="2">
        <v>0</v>
      </c>
      <c r="Q637" s="2">
        <v>0</v>
      </c>
    </row>
    <row r="638" spans="1:17" x14ac:dyDescent="0.2">
      <c r="A638" s="1">
        <v>2026</v>
      </c>
      <c r="B638" s="1" t="s">
        <v>3818</v>
      </c>
      <c r="C638" s="1" t="s">
        <v>3503</v>
      </c>
      <c r="D638" s="1" t="s">
        <v>15109</v>
      </c>
      <c r="E638" s="1">
        <v>687</v>
      </c>
      <c r="F638" s="1" t="s">
        <v>15110</v>
      </c>
      <c r="G638" s="1">
        <v>73</v>
      </c>
      <c r="H638" s="1" t="s">
        <v>52</v>
      </c>
      <c r="I638" s="2">
        <v>0</v>
      </c>
      <c r="J638" s="2">
        <v>1963500000</v>
      </c>
      <c r="K638" s="2">
        <v>0</v>
      </c>
      <c r="L638" s="2">
        <v>1963500000</v>
      </c>
      <c r="M638" s="2">
        <v>0</v>
      </c>
      <c r="N638" s="2">
        <v>1963500000</v>
      </c>
      <c r="O638" s="2">
        <v>1547000000</v>
      </c>
      <c r="P638" s="2">
        <v>416500000</v>
      </c>
      <c r="Q638" s="2">
        <v>416500000</v>
      </c>
    </row>
    <row r="639" spans="1:17" x14ac:dyDescent="0.2">
      <c r="A639" s="1">
        <v>2026</v>
      </c>
      <c r="B639" s="1" t="s">
        <v>3818</v>
      </c>
      <c r="C639" s="1" t="s">
        <v>3503</v>
      </c>
      <c r="D639" s="1" t="s">
        <v>15111</v>
      </c>
      <c r="E639" s="1">
        <v>688</v>
      </c>
      <c r="F639" s="1" t="s">
        <v>15112</v>
      </c>
      <c r="G639" s="1">
        <v>73</v>
      </c>
      <c r="H639" s="1" t="s">
        <v>52</v>
      </c>
      <c r="I639" s="2">
        <v>0</v>
      </c>
      <c r="J639" s="2">
        <v>3619613775</v>
      </c>
      <c r="K639" s="2">
        <v>0</v>
      </c>
      <c r="L639" s="2">
        <v>3619613775</v>
      </c>
      <c r="M639" s="2">
        <v>0</v>
      </c>
      <c r="N639" s="2">
        <v>3619613775</v>
      </c>
      <c r="O639" s="2">
        <v>3619613775</v>
      </c>
      <c r="P639" s="2">
        <v>0</v>
      </c>
      <c r="Q639" s="2">
        <v>0</v>
      </c>
    </row>
    <row r="640" spans="1:17" x14ac:dyDescent="0.2">
      <c r="A640" s="1">
        <v>2026</v>
      </c>
      <c r="B640" s="1" t="s">
        <v>3818</v>
      </c>
      <c r="C640" s="1" t="s">
        <v>3503</v>
      </c>
      <c r="D640" s="1" t="s">
        <v>845</v>
      </c>
      <c r="E640" s="1">
        <v>401</v>
      </c>
      <c r="F640" s="1" t="s">
        <v>5440</v>
      </c>
      <c r="G640" s="1">
        <v>74</v>
      </c>
      <c r="H640" s="1" t="s">
        <v>846</v>
      </c>
      <c r="I640" s="2">
        <v>198016675316</v>
      </c>
      <c r="J640" s="2">
        <v>198128269459</v>
      </c>
      <c r="K640" s="2">
        <v>0</v>
      </c>
      <c r="L640" s="2">
        <v>198128269459</v>
      </c>
      <c r="M640" s="2">
        <v>120166317743</v>
      </c>
      <c r="N640" s="2">
        <v>77961951716</v>
      </c>
      <c r="O640" s="2">
        <v>34223715668</v>
      </c>
      <c r="P640" s="2">
        <v>43738236048</v>
      </c>
      <c r="Q640" s="2">
        <v>43738236048</v>
      </c>
    </row>
    <row r="641" spans="1:17" x14ac:dyDescent="0.2">
      <c r="A641" s="1">
        <v>2026</v>
      </c>
      <c r="B641" s="1" t="s">
        <v>3818</v>
      </c>
      <c r="C641" s="1" t="s">
        <v>3503</v>
      </c>
      <c r="D641" s="1" t="s">
        <v>19576</v>
      </c>
      <c r="E641" s="1">
        <v>970</v>
      </c>
      <c r="F641" s="1" t="s">
        <v>19577</v>
      </c>
      <c r="G641" s="1">
        <v>74</v>
      </c>
      <c r="H641" s="1" t="s">
        <v>846</v>
      </c>
      <c r="I641" s="2">
        <v>0</v>
      </c>
      <c r="J641" s="2">
        <v>0</v>
      </c>
      <c r="K641" s="2">
        <v>0</v>
      </c>
      <c r="L641" s="2">
        <v>0</v>
      </c>
      <c r="M641" s="2">
        <v>0</v>
      </c>
      <c r="N641" s="2">
        <v>0</v>
      </c>
      <c r="O641" s="2">
        <v>0</v>
      </c>
      <c r="P641" s="2">
        <v>0</v>
      </c>
      <c r="Q641" s="2">
        <v>0</v>
      </c>
    </row>
    <row r="642" spans="1:17" x14ac:dyDescent="0.2">
      <c r="A642" s="1">
        <v>2026</v>
      </c>
      <c r="B642" s="1" t="s">
        <v>3818</v>
      </c>
      <c r="C642" s="1" t="s">
        <v>3503</v>
      </c>
      <c r="D642" s="1" t="s">
        <v>15113</v>
      </c>
      <c r="E642" s="1">
        <v>689</v>
      </c>
      <c r="F642" s="1" t="s">
        <v>15114</v>
      </c>
      <c r="G642" s="1">
        <v>74</v>
      </c>
      <c r="H642" s="1" t="s">
        <v>846</v>
      </c>
      <c r="I642" s="2">
        <v>0</v>
      </c>
      <c r="J642" s="2">
        <v>2210246395</v>
      </c>
      <c r="K642" s="2">
        <v>0</v>
      </c>
      <c r="L642" s="2">
        <v>2210246395</v>
      </c>
      <c r="M642" s="2">
        <v>0</v>
      </c>
      <c r="N642" s="2">
        <v>2210246395</v>
      </c>
      <c r="O642" s="2">
        <v>0</v>
      </c>
      <c r="P642" s="2">
        <v>2210246395</v>
      </c>
      <c r="Q642" s="2">
        <v>0</v>
      </c>
    </row>
    <row r="643" spans="1:17" x14ac:dyDescent="0.2">
      <c r="A643" s="1">
        <v>2026</v>
      </c>
      <c r="B643" s="1" t="s">
        <v>3818</v>
      </c>
      <c r="C643" s="1" t="s">
        <v>3503</v>
      </c>
      <c r="D643" s="1" t="s">
        <v>2711</v>
      </c>
      <c r="E643" s="1">
        <v>402</v>
      </c>
      <c r="F643" s="1" t="s">
        <v>5441</v>
      </c>
      <c r="G643" s="1">
        <v>80</v>
      </c>
      <c r="H643" s="1" t="s">
        <v>202</v>
      </c>
      <c r="I643" s="2">
        <v>70652810003</v>
      </c>
      <c r="J643" s="2">
        <v>70652810003</v>
      </c>
      <c r="K643" s="2">
        <v>0</v>
      </c>
      <c r="L643" s="2">
        <v>70652810003</v>
      </c>
      <c r="M643" s="2">
        <v>0</v>
      </c>
      <c r="N643" s="2">
        <v>70652810003</v>
      </c>
      <c r="O643" s="2">
        <v>53752792257</v>
      </c>
      <c r="P643" s="2">
        <v>16900017746</v>
      </c>
      <c r="Q643" s="2">
        <v>16900017746</v>
      </c>
    </row>
    <row r="644" spans="1:17" x14ac:dyDescent="0.2">
      <c r="A644" s="1">
        <v>2026</v>
      </c>
      <c r="B644" s="1" t="s">
        <v>3818</v>
      </c>
      <c r="C644" s="1" t="s">
        <v>3503</v>
      </c>
      <c r="D644" s="1" t="s">
        <v>2712</v>
      </c>
      <c r="E644" s="1">
        <v>403</v>
      </c>
      <c r="F644" s="1" t="s">
        <v>5442</v>
      </c>
      <c r="G644" s="1">
        <v>80</v>
      </c>
      <c r="H644" s="1" t="s">
        <v>202</v>
      </c>
      <c r="I644" s="2">
        <v>5287647431</v>
      </c>
      <c r="J644" s="2">
        <v>5287647431</v>
      </c>
      <c r="K644" s="2">
        <v>0</v>
      </c>
      <c r="L644" s="2">
        <v>5287647431</v>
      </c>
      <c r="M644" s="2">
        <v>0</v>
      </c>
      <c r="N644" s="2">
        <v>5287647431</v>
      </c>
      <c r="O644" s="2">
        <v>3230346716</v>
      </c>
      <c r="P644" s="2">
        <v>2057300715</v>
      </c>
      <c r="Q644" s="2">
        <v>1739744492</v>
      </c>
    </row>
    <row r="645" spans="1:17" x14ac:dyDescent="0.2">
      <c r="A645" s="1">
        <v>2026</v>
      </c>
      <c r="B645" s="1" t="s">
        <v>3818</v>
      </c>
      <c r="C645" s="1" t="s">
        <v>3503</v>
      </c>
      <c r="D645" s="1" t="s">
        <v>15115</v>
      </c>
      <c r="E645" s="1">
        <v>690</v>
      </c>
      <c r="F645" s="1" t="s">
        <v>15116</v>
      </c>
      <c r="G645" s="1">
        <v>80</v>
      </c>
      <c r="H645" s="1" t="s">
        <v>202</v>
      </c>
      <c r="I645" s="2">
        <v>0</v>
      </c>
      <c r="J645" s="2">
        <v>5993614155</v>
      </c>
      <c r="K645" s="2">
        <v>0</v>
      </c>
      <c r="L645" s="2">
        <v>5993614155</v>
      </c>
      <c r="M645" s="2">
        <v>0</v>
      </c>
      <c r="N645" s="2">
        <v>5993614155</v>
      </c>
      <c r="O645" s="2">
        <v>2982537202</v>
      </c>
      <c r="P645" s="2">
        <v>3011076953</v>
      </c>
      <c r="Q645" s="2">
        <v>3011076953</v>
      </c>
    </row>
    <row r="646" spans="1:17" x14ac:dyDescent="0.2">
      <c r="A646" s="1">
        <v>2026</v>
      </c>
      <c r="B646" s="1" t="s">
        <v>3818</v>
      </c>
      <c r="C646" s="1" t="s">
        <v>3503</v>
      </c>
      <c r="D646" s="1" t="s">
        <v>15117</v>
      </c>
      <c r="E646" s="1">
        <v>691</v>
      </c>
      <c r="F646" s="1" t="s">
        <v>15118</v>
      </c>
      <c r="G646" s="1">
        <v>80</v>
      </c>
      <c r="H646" s="1" t="s">
        <v>202</v>
      </c>
      <c r="I646" s="2">
        <v>0</v>
      </c>
      <c r="J646" s="2">
        <v>572891486</v>
      </c>
      <c r="K646" s="2">
        <v>0</v>
      </c>
      <c r="L646" s="2">
        <v>572891486</v>
      </c>
      <c r="M646" s="2">
        <v>0</v>
      </c>
      <c r="N646" s="2">
        <v>572891486</v>
      </c>
      <c r="O646" s="2">
        <v>25750511</v>
      </c>
      <c r="P646" s="2">
        <v>547140975</v>
      </c>
      <c r="Q646" s="2">
        <v>547140975</v>
      </c>
    </row>
    <row r="647" spans="1:17" x14ac:dyDescent="0.2">
      <c r="A647" s="1">
        <v>2026</v>
      </c>
      <c r="B647" s="1" t="s">
        <v>3818</v>
      </c>
      <c r="C647" s="1" t="s">
        <v>3503</v>
      </c>
      <c r="D647" s="1" t="s">
        <v>2903</v>
      </c>
      <c r="E647" s="1">
        <v>404</v>
      </c>
      <c r="F647" s="1" t="s">
        <v>5443</v>
      </c>
      <c r="G647" s="1">
        <v>80</v>
      </c>
      <c r="H647" s="1" t="s">
        <v>202</v>
      </c>
      <c r="I647" s="2">
        <v>2794133909</v>
      </c>
      <c r="J647" s="2">
        <v>0</v>
      </c>
      <c r="K647" s="2">
        <v>0</v>
      </c>
      <c r="L647" s="2">
        <v>0</v>
      </c>
      <c r="M647" s="2">
        <v>0</v>
      </c>
      <c r="N647" s="2">
        <v>0</v>
      </c>
      <c r="O647" s="2">
        <v>0</v>
      </c>
      <c r="P647" s="2">
        <v>0</v>
      </c>
      <c r="Q647" s="2">
        <v>0</v>
      </c>
    </row>
    <row r="648" spans="1:17" x14ac:dyDescent="0.2">
      <c r="A648" s="1">
        <v>2026</v>
      </c>
      <c r="B648" s="1" t="s">
        <v>920</v>
      </c>
      <c r="C648" s="1" t="s">
        <v>3495</v>
      </c>
      <c r="D648" s="1" t="s">
        <v>16882</v>
      </c>
      <c r="E648" s="1">
        <v>811</v>
      </c>
      <c r="F648" s="1" t="s">
        <v>16883</v>
      </c>
      <c r="G648" s="1">
        <v>80</v>
      </c>
      <c r="H648" s="1" t="s">
        <v>202</v>
      </c>
      <c r="I648" s="2">
        <v>0</v>
      </c>
      <c r="J648" s="2">
        <v>3863041899</v>
      </c>
      <c r="K648" s="2">
        <v>0</v>
      </c>
      <c r="L648" s="2">
        <v>3863041899</v>
      </c>
      <c r="M648" s="2">
        <v>3863041899</v>
      </c>
      <c r="N648" s="2">
        <v>0</v>
      </c>
      <c r="O648" s="2">
        <v>0</v>
      </c>
      <c r="P648" s="2">
        <v>0</v>
      </c>
      <c r="Q648" s="2">
        <v>0</v>
      </c>
    </row>
    <row r="649" spans="1:17" x14ac:dyDescent="0.2">
      <c r="A649" s="1">
        <v>2026</v>
      </c>
      <c r="B649" s="1" t="s">
        <v>3510</v>
      </c>
      <c r="C649" s="1" t="s">
        <v>3498</v>
      </c>
      <c r="D649" s="1" t="s">
        <v>21383</v>
      </c>
      <c r="E649" s="1">
        <v>976</v>
      </c>
      <c r="F649" s="1" t="s">
        <v>21384</v>
      </c>
      <c r="G649" s="1">
        <v>81</v>
      </c>
      <c r="H649" s="1" t="s">
        <v>201</v>
      </c>
      <c r="I649" s="2">
        <v>0</v>
      </c>
      <c r="J649" s="2">
        <v>0</v>
      </c>
      <c r="K649" s="2">
        <v>0</v>
      </c>
      <c r="L649" s="2">
        <v>0</v>
      </c>
      <c r="M649" s="2">
        <v>0</v>
      </c>
      <c r="N649" s="2">
        <v>0</v>
      </c>
      <c r="O649" s="2">
        <v>0</v>
      </c>
      <c r="P649" s="2">
        <v>0</v>
      </c>
      <c r="Q649" s="2">
        <v>0</v>
      </c>
    </row>
    <row r="650" spans="1:17" x14ac:dyDescent="0.2">
      <c r="A650" s="1">
        <v>2026</v>
      </c>
      <c r="B650" s="1" t="s">
        <v>3510</v>
      </c>
      <c r="C650" s="1" t="s">
        <v>3498</v>
      </c>
      <c r="D650" s="1" t="s">
        <v>21385</v>
      </c>
      <c r="E650" s="1">
        <v>977</v>
      </c>
      <c r="F650" s="1" t="s">
        <v>21386</v>
      </c>
      <c r="G650" s="1">
        <v>81</v>
      </c>
      <c r="H650" s="1" t="s">
        <v>201</v>
      </c>
      <c r="I650" s="2">
        <v>0</v>
      </c>
      <c r="J650" s="2">
        <v>0</v>
      </c>
      <c r="K650" s="2">
        <v>0</v>
      </c>
      <c r="L650" s="2">
        <v>0</v>
      </c>
      <c r="M650" s="2">
        <v>0</v>
      </c>
      <c r="N650" s="2">
        <v>0</v>
      </c>
      <c r="O650" s="2">
        <v>0</v>
      </c>
      <c r="P650" s="2">
        <v>0</v>
      </c>
      <c r="Q650" s="2">
        <v>0</v>
      </c>
    </row>
    <row r="651" spans="1:17" x14ac:dyDescent="0.2">
      <c r="A651" s="1">
        <v>2026</v>
      </c>
      <c r="B651" s="1" t="s">
        <v>3818</v>
      </c>
      <c r="C651" s="1" t="s">
        <v>921</v>
      </c>
      <c r="D651" s="1" t="s">
        <v>1202</v>
      </c>
      <c r="E651" s="1">
        <v>405</v>
      </c>
      <c r="F651" s="1" t="s">
        <v>5444</v>
      </c>
      <c r="G651" s="1">
        <v>81</v>
      </c>
      <c r="H651" s="1" t="s">
        <v>201</v>
      </c>
      <c r="I651" s="2">
        <v>2500000000</v>
      </c>
      <c r="J651" s="2">
        <v>2500000000</v>
      </c>
      <c r="K651" s="2">
        <v>2500000000</v>
      </c>
      <c r="L651" s="2">
        <v>0</v>
      </c>
      <c r="M651" s="2">
        <v>0</v>
      </c>
      <c r="N651" s="2">
        <v>0</v>
      </c>
      <c r="O651" s="2">
        <v>0</v>
      </c>
      <c r="P651" s="2">
        <v>0</v>
      </c>
      <c r="Q651" s="2">
        <v>0</v>
      </c>
    </row>
    <row r="652" spans="1:17" x14ac:dyDescent="0.2">
      <c r="A652" s="1">
        <v>2026</v>
      </c>
      <c r="B652" s="1" t="s">
        <v>3818</v>
      </c>
      <c r="C652" s="1" t="s">
        <v>921</v>
      </c>
      <c r="D652" s="1" t="s">
        <v>9400</v>
      </c>
      <c r="E652" s="1">
        <v>642</v>
      </c>
      <c r="F652" s="1" t="s">
        <v>9401</v>
      </c>
      <c r="G652" s="1">
        <v>81</v>
      </c>
      <c r="H652" s="1" t="s">
        <v>201</v>
      </c>
      <c r="I652" s="2">
        <v>0</v>
      </c>
      <c r="J652" s="2">
        <v>55688922</v>
      </c>
      <c r="K652" s="2">
        <v>55688922</v>
      </c>
      <c r="L652" s="2">
        <v>0</v>
      </c>
      <c r="M652" s="2">
        <v>0</v>
      </c>
      <c r="N652" s="2">
        <v>0</v>
      </c>
      <c r="O652" s="2">
        <v>0</v>
      </c>
      <c r="P652" s="2">
        <v>0</v>
      </c>
      <c r="Q652" s="2">
        <v>0</v>
      </c>
    </row>
    <row r="653" spans="1:17" x14ac:dyDescent="0.2">
      <c r="A653" s="1">
        <v>2026</v>
      </c>
      <c r="B653" s="1" t="s">
        <v>3818</v>
      </c>
      <c r="C653" s="1" t="s">
        <v>921</v>
      </c>
      <c r="D653" s="1" t="s">
        <v>4195</v>
      </c>
      <c r="E653" s="1">
        <v>406</v>
      </c>
      <c r="F653" s="1" t="s">
        <v>5445</v>
      </c>
      <c r="G653" s="1">
        <v>81</v>
      </c>
      <c r="H653" s="1" t="s">
        <v>201</v>
      </c>
      <c r="I653" s="2">
        <v>3125274851</v>
      </c>
      <c r="J653" s="2">
        <v>3125274851</v>
      </c>
      <c r="K653" s="2">
        <v>0</v>
      </c>
      <c r="L653" s="2">
        <v>3125274851</v>
      </c>
      <c r="M653" s="2">
        <v>0</v>
      </c>
      <c r="N653" s="2">
        <v>3125274851</v>
      </c>
      <c r="O653" s="2">
        <v>42591910</v>
      </c>
      <c r="P653" s="2">
        <v>3082682941</v>
      </c>
      <c r="Q653" s="2">
        <v>3082682941</v>
      </c>
    </row>
    <row r="654" spans="1:17" x14ac:dyDescent="0.2">
      <c r="A654" s="1">
        <v>2026</v>
      </c>
      <c r="B654" s="1" t="s">
        <v>3818</v>
      </c>
      <c r="C654" s="1" t="s">
        <v>921</v>
      </c>
      <c r="D654" s="1" t="s">
        <v>15119</v>
      </c>
      <c r="E654" s="1">
        <v>692</v>
      </c>
      <c r="F654" s="1" t="s">
        <v>15120</v>
      </c>
      <c r="G654" s="1">
        <v>81</v>
      </c>
      <c r="H654" s="1" t="s">
        <v>201</v>
      </c>
      <c r="I654" s="2">
        <v>0</v>
      </c>
      <c r="J654" s="2">
        <v>927913506</v>
      </c>
      <c r="K654" s="2">
        <v>0</v>
      </c>
      <c r="L654" s="2">
        <v>927913506</v>
      </c>
      <c r="M654" s="2">
        <v>0</v>
      </c>
      <c r="N654" s="2">
        <v>927913506</v>
      </c>
      <c r="O654" s="2">
        <v>581750754</v>
      </c>
      <c r="P654" s="2">
        <v>346162752</v>
      </c>
      <c r="Q654" s="2">
        <v>346162752</v>
      </c>
    </row>
    <row r="655" spans="1:17" x14ac:dyDescent="0.2">
      <c r="A655" s="1">
        <v>2026</v>
      </c>
      <c r="B655" s="1" t="s">
        <v>3818</v>
      </c>
      <c r="C655" s="1" t="s">
        <v>921</v>
      </c>
      <c r="D655" s="1" t="s">
        <v>15121</v>
      </c>
      <c r="E655" s="1">
        <v>693</v>
      </c>
      <c r="F655" s="1" t="s">
        <v>15122</v>
      </c>
      <c r="G655" s="1">
        <v>81</v>
      </c>
      <c r="H655" s="1" t="s">
        <v>201</v>
      </c>
      <c r="I655" s="2">
        <v>0</v>
      </c>
      <c r="J655" s="2">
        <v>1435369791</v>
      </c>
      <c r="K655" s="2">
        <v>0</v>
      </c>
      <c r="L655" s="2">
        <v>1435369791</v>
      </c>
      <c r="M655" s="2">
        <v>0</v>
      </c>
      <c r="N655" s="2">
        <v>1435369791</v>
      </c>
      <c r="O655" s="2">
        <v>1435369791</v>
      </c>
      <c r="P655" s="2">
        <v>0</v>
      </c>
      <c r="Q655" s="2">
        <v>0</v>
      </c>
    </row>
    <row r="656" spans="1:17" x14ac:dyDescent="0.2">
      <c r="A656" s="1">
        <v>2026</v>
      </c>
      <c r="B656" s="1" t="s">
        <v>3818</v>
      </c>
      <c r="C656" s="1" t="s">
        <v>3503</v>
      </c>
      <c r="D656" s="1" t="s">
        <v>17549</v>
      </c>
      <c r="E656" s="1">
        <v>884</v>
      </c>
      <c r="F656" s="1" t="s">
        <v>17550</v>
      </c>
      <c r="G656" s="1">
        <v>90</v>
      </c>
      <c r="H656" s="1" t="s">
        <v>17551</v>
      </c>
      <c r="I656" s="2">
        <v>0</v>
      </c>
      <c r="J656" s="2">
        <v>4731384767</v>
      </c>
      <c r="K656" s="2">
        <v>4731384767</v>
      </c>
      <c r="L656" s="2">
        <v>0</v>
      </c>
      <c r="M656" s="2">
        <v>0</v>
      </c>
      <c r="N656" s="2">
        <v>0</v>
      </c>
      <c r="O656" s="2">
        <v>0</v>
      </c>
      <c r="P656" s="2">
        <v>0</v>
      </c>
      <c r="Q656" s="2">
        <v>0</v>
      </c>
    </row>
    <row r="657" spans="1:17" x14ac:dyDescent="0.2">
      <c r="A657" s="1">
        <v>2026</v>
      </c>
      <c r="B657" s="1" t="s">
        <v>3816</v>
      </c>
      <c r="C657" s="1" t="s">
        <v>3512</v>
      </c>
      <c r="D657" s="1" t="s">
        <v>16884</v>
      </c>
      <c r="E657" s="1">
        <v>795</v>
      </c>
      <c r="F657" s="1" t="s">
        <v>16885</v>
      </c>
      <c r="G657" s="1">
        <v>10</v>
      </c>
      <c r="H657" s="1" t="s">
        <v>32</v>
      </c>
      <c r="I657" s="2">
        <v>0</v>
      </c>
      <c r="J657" s="2">
        <v>19973273</v>
      </c>
      <c r="K657" s="2">
        <v>19973273</v>
      </c>
      <c r="L657" s="2">
        <v>0</v>
      </c>
      <c r="M657" s="2">
        <v>0</v>
      </c>
      <c r="N657" s="2">
        <v>0</v>
      </c>
      <c r="O657" s="2">
        <v>0</v>
      </c>
      <c r="P657" s="2">
        <v>0</v>
      </c>
      <c r="Q657" s="2">
        <v>0</v>
      </c>
    </row>
    <row r="658" spans="1:17" x14ac:dyDescent="0.2">
      <c r="A658" s="1">
        <v>2026</v>
      </c>
      <c r="B658" s="1" t="s">
        <v>3816</v>
      </c>
      <c r="C658" s="1" t="s">
        <v>3512</v>
      </c>
      <c r="D658" s="1" t="s">
        <v>27535</v>
      </c>
      <c r="E658" s="1">
        <v>1014</v>
      </c>
      <c r="F658" s="1" t="s">
        <v>27536</v>
      </c>
      <c r="G658" s="1">
        <v>10</v>
      </c>
      <c r="H658" s="1" t="s">
        <v>32</v>
      </c>
      <c r="I658" s="2">
        <v>0</v>
      </c>
      <c r="J658" s="2">
        <v>0</v>
      </c>
      <c r="K658" s="2">
        <v>0</v>
      </c>
      <c r="L658" s="2">
        <v>0</v>
      </c>
      <c r="M658" s="2">
        <v>0</v>
      </c>
      <c r="N658" s="2">
        <v>0</v>
      </c>
      <c r="O658" s="2">
        <v>0</v>
      </c>
      <c r="P658" s="2">
        <v>0</v>
      </c>
      <c r="Q658" s="2">
        <v>0</v>
      </c>
    </row>
    <row r="659" spans="1:17" x14ac:dyDescent="0.2">
      <c r="A659" s="1">
        <v>2026</v>
      </c>
      <c r="B659" s="1" t="s">
        <v>3816</v>
      </c>
      <c r="C659" s="1" t="s">
        <v>3512</v>
      </c>
      <c r="D659" s="1" t="s">
        <v>847</v>
      </c>
      <c r="E659" s="1">
        <v>407</v>
      </c>
      <c r="F659" s="1" t="s">
        <v>1372</v>
      </c>
      <c r="G659" s="1">
        <v>10</v>
      </c>
      <c r="H659" s="1" t="s">
        <v>32</v>
      </c>
      <c r="I659" s="2">
        <v>1356301068</v>
      </c>
      <c r="J659" s="2">
        <v>1336327795</v>
      </c>
      <c r="K659" s="2">
        <v>0</v>
      </c>
      <c r="L659" s="2">
        <v>1336327795</v>
      </c>
      <c r="M659" s="2">
        <v>40619803</v>
      </c>
      <c r="N659" s="2">
        <v>1295707992</v>
      </c>
      <c r="O659" s="2">
        <v>314732182</v>
      </c>
      <c r="P659" s="2">
        <v>980975810</v>
      </c>
      <c r="Q659" s="2">
        <v>973575810</v>
      </c>
    </row>
    <row r="660" spans="1:17" x14ac:dyDescent="0.2">
      <c r="A660" s="1">
        <v>2026</v>
      </c>
      <c r="B660" s="1" t="s">
        <v>3816</v>
      </c>
      <c r="C660" s="1" t="s">
        <v>3512</v>
      </c>
      <c r="D660" s="1" t="s">
        <v>16886</v>
      </c>
      <c r="E660" s="1">
        <v>796</v>
      </c>
      <c r="F660" s="1" t="s">
        <v>16887</v>
      </c>
      <c r="G660" s="1">
        <v>10</v>
      </c>
      <c r="H660" s="1" t="s">
        <v>32</v>
      </c>
      <c r="I660" s="2">
        <v>0</v>
      </c>
      <c r="J660" s="2">
        <v>114963884</v>
      </c>
      <c r="K660" s="2">
        <v>114963884</v>
      </c>
      <c r="L660" s="2">
        <v>0</v>
      </c>
      <c r="M660" s="2">
        <v>0</v>
      </c>
      <c r="N660" s="2">
        <v>0</v>
      </c>
      <c r="O660" s="2">
        <v>0</v>
      </c>
      <c r="P660" s="2">
        <v>0</v>
      </c>
      <c r="Q660" s="2">
        <v>0</v>
      </c>
    </row>
    <row r="661" spans="1:17" x14ac:dyDescent="0.2">
      <c r="A661" s="1">
        <v>2026</v>
      </c>
      <c r="B661" s="1" t="s">
        <v>3816</v>
      </c>
      <c r="C661" s="1" t="s">
        <v>3512</v>
      </c>
      <c r="D661" s="1" t="s">
        <v>848</v>
      </c>
      <c r="E661" s="1">
        <v>408</v>
      </c>
      <c r="F661" s="1" t="s">
        <v>5446</v>
      </c>
      <c r="G661" s="1">
        <v>10</v>
      </c>
      <c r="H661" s="1" t="s">
        <v>32</v>
      </c>
      <c r="I661" s="2">
        <v>23960953929</v>
      </c>
      <c r="J661" s="2">
        <v>23641054831</v>
      </c>
      <c r="K661" s="2">
        <v>0</v>
      </c>
      <c r="L661" s="2">
        <v>23641054831</v>
      </c>
      <c r="M661" s="2">
        <v>0</v>
      </c>
      <c r="N661" s="2">
        <v>23641054831</v>
      </c>
      <c r="O661" s="2">
        <v>11711843495</v>
      </c>
      <c r="P661" s="2">
        <v>11929211336</v>
      </c>
      <c r="Q661" s="2">
        <v>11929211336</v>
      </c>
    </row>
    <row r="662" spans="1:17" x14ac:dyDescent="0.2">
      <c r="A662" s="1">
        <v>2026</v>
      </c>
      <c r="B662" s="1" t="s">
        <v>3816</v>
      </c>
      <c r="C662" s="1" t="s">
        <v>3512</v>
      </c>
      <c r="D662" s="1" t="s">
        <v>982</v>
      </c>
      <c r="E662" s="1">
        <v>409</v>
      </c>
      <c r="F662" s="1" t="s">
        <v>5447</v>
      </c>
      <c r="G662" s="1">
        <v>10</v>
      </c>
      <c r="H662" s="1" t="s">
        <v>32</v>
      </c>
      <c r="I662" s="2">
        <v>260000000</v>
      </c>
      <c r="J662" s="2">
        <v>404647000</v>
      </c>
      <c r="K662" s="2">
        <v>634</v>
      </c>
      <c r="L662" s="2">
        <v>404646366</v>
      </c>
      <c r="M662" s="2">
        <v>144646366</v>
      </c>
      <c r="N662" s="2">
        <v>260000000</v>
      </c>
      <c r="O662" s="2">
        <v>0</v>
      </c>
      <c r="P662" s="2">
        <v>260000000</v>
      </c>
      <c r="Q662" s="2">
        <v>260000000</v>
      </c>
    </row>
    <row r="663" spans="1:17" x14ac:dyDescent="0.2">
      <c r="A663" s="1">
        <v>2026</v>
      </c>
      <c r="B663" s="1" t="s">
        <v>3816</v>
      </c>
      <c r="C663" s="1" t="s">
        <v>3512</v>
      </c>
      <c r="D663" s="1" t="s">
        <v>849</v>
      </c>
      <c r="E663" s="1">
        <v>410</v>
      </c>
      <c r="F663" s="1" t="s">
        <v>5448</v>
      </c>
      <c r="G663" s="1">
        <v>10</v>
      </c>
      <c r="H663" s="1" t="s">
        <v>32</v>
      </c>
      <c r="I663" s="2">
        <v>24155524</v>
      </c>
      <c r="J663" s="2">
        <v>24155524</v>
      </c>
      <c r="K663" s="2">
        <v>0</v>
      </c>
      <c r="L663" s="2">
        <v>24155524</v>
      </c>
      <c r="M663" s="2">
        <v>0</v>
      </c>
      <c r="N663" s="2">
        <v>24155524</v>
      </c>
      <c r="O663" s="2">
        <v>24155524</v>
      </c>
      <c r="P663" s="2">
        <v>0</v>
      </c>
      <c r="Q663" s="2">
        <v>0</v>
      </c>
    </row>
    <row r="664" spans="1:17" x14ac:dyDescent="0.2">
      <c r="A664" s="1">
        <v>2026</v>
      </c>
      <c r="B664" s="1" t="s">
        <v>3816</v>
      </c>
      <c r="C664" s="1" t="s">
        <v>3512</v>
      </c>
      <c r="D664" s="1" t="s">
        <v>27203</v>
      </c>
      <c r="E664" s="1">
        <v>1006</v>
      </c>
      <c r="F664" s="1" t="s">
        <v>27204</v>
      </c>
      <c r="G664" s="1">
        <v>10</v>
      </c>
      <c r="H664" s="1" t="s">
        <v>32</v>
      </c>
      <c r="I664" s="2">
        <v>0</v>
      </c>
      <c r="J664" s="2">
        <v>0</v>
      </c>
      <c r="K664" s="2">
        <v>0</v>
      </c>
      <c r="L664" s="2">
        <v>0</v>
      </c>
      <c r="M664" s="2">
        <v>0</v>
      </c>
      <c r="N664" s="2">
        <v>0</v>
      </c>
      <c r="O664" s="2">
        <v>0</v>
      </c>
      <c r="P664" s="2">
        <v>0</v>
      </c>
      <c r="Q664" s="2">
        <v>0</v>
      </c>
    </row>
    <row r="665" spans="1:17" x14ac:dyDescent="0.2">
      <c r="A665" s="1">
        <v>2026</v>
      </c>
      <c r="B665" s="1" t="s">
        <v>3816</v>
      </c>
      <c r="C665" s="1" t="s">
        <v>3512</v>
      </c>
      <c r="D665" s="1" t="s">
        <v>27537</v>
      </c>
      <c r="E665" s="1">
        <v>1015</v>
      </c>
      <c r="F665" s="1" t="s">
        <v>27538</v>
      </c>
      <c r="G665" s="1">
        <v>10</v>
      </c>
      <c r="H665" s="1" t="s">
        <v>32</v>
      </c>
      <c r="I665" s="2">
        <v>0</v>
      </c>
      <c r="J665" s="2">
        <v>0</v>
      </c>
      <c r="K665" s="2">
        <v>0</v>
      </c>
      <c r="L665" s="2">
        <v>0</v>
      </c>
      <c r="M665" s="2">
        <v>0</v>
      </c>
      <c r="N665" s="2">
        <v>0</v>
      </c>
      <c r="O665" s="2">
        <v>0</v>
      </c>
      <c r="P665" s="2">
        <v>0</v>
      </c>
      <c r="Q665" s="2">
        <v>0</v>
      </c>
    </row>
    <row r="666" spans="1:17" x14ac:dyDescent="0.2">
      <c r="A666" s="1">
        <v>2026</v>
      </c>
      <c r="B666" s="1" t="s">
        <v>3816</v>
      </c>
      <c r="C666" s="1" t="s">
        <v>3512</v>
      </c>
      <c r="D666" s="1" t="s">
        <v>2904</v>
      </c>
      <c r="E666" s="1">
        <v>411</v>
      </c>
      <c r="F666" s="1" t="s">
        <v>5449</v>
      </c>
      <c r="G666" s="1">
        <v>10</v>
      </c>
      <c r="H666" s="1" t="s">
        <v>32</v>
      </c>
      <c r="I666" s="2">
        <v>161800784</v>
      </c>
      <c r="J666" s="2">
        <v>0</v>
      </c>
      <c r="K666" s="2">
        <v>0</v>
      </c>
      <c r="L666" s="2">
        <v>0</v>
      </c>
      <c r="M666" s="2">
        <v>0</v>
      </c>
      <c r="N666" s="2">
        <v>0</v>
      </c>
      <c r="O666" s="2">
        <v>0</v>
      </c>
      <c r="P666" s="2">
        <v>0</v>
      </c>
      <c r="Q666" s="2">
        <v>0</v>
      </c>
    </row>
    <row r="667" spans="1:17" x14ac:dyDescent="0.2">
      <c r="A667" s="1">
        <v>2026</v>
      </c>
      <c r="B667" s="1" t="s">
        <v>920</v>
      </c>
      <c r="C667" s="1" t="s">
        <v>3495</v>
      </c>
      <c r="D667" s="1" t="s">
        <v>16888</v>
      </c>
      <c r="E667" s="1">
        <v>812</v>
      </c>
      <c r="F667" s="1" t="s">
        <v>16889</v>
      </c>
      <c r="G667" s="1">
        <v>10</v>
      </c>
      <c r="H667" s="1" t="s">
        <v>32</v>
      </c>
      <c r="I667" s="2">
        <v>0</v>
      </c>
      <c r="J667" s="2">
        <v>165895767</v>
      </c>
      <c r="K667" s="2">
        <v>0</v>
      </c>
      <c r="L667" s="2">
        <v>165895767</v>
      </c>
      <c r="M667" s="2">
        <v>107452646</v>
      </c>
      <c r="N667" s="2">
        <v>58443121</v>
      </c>
      <c r="O667" s="2">
        <v>0</v>
      </c>
      <c r="P667" s="2">
        <v>58443121</v>
      </c>
      <c r="Q667" s="2">
        <v>58443121</v>
      </c>
    </row>
    <row r="668" spans="1:17" x14ac:dyDescent="0.2">
      <c r="A668" s="1">
        <v>2026</v>
      </c>
      <c r="B668" s="1" t="s">
        <v>3816</v>
      </c>
      <c r="C668" s="1" t="s">
        <v>3512</v>
      </c>
      <c r="D668" s="1" t="s">
        <v>983</v>
      </c>
      <c r="E668" s="1">
        <v>412</v>
      </c>
      <c r="F668" s="1" t="s">
        <v>1374</v>
      </c>
      <c r="G668" s="1">
        <v>31</v>
      </c>
      <c r="H668" s="1" t="s">
        <v>33</v>
      </c>
      <c r="I668" s="2">
        <v>3043849939</v>
      </c>
      <c r="J668" s="2">
        <v>3043849939</v>
      </c>
      <c r="K668" s="2">
        <v>523270414</v>
      </c>
      <c r="L668" s="2">
        <v>2520579525</v>
      </c>
      <c r="M668" s="2">
        <v>0</v>
      </c>
      <c r="N668" s="2">
        <v>2520579525</v>
      </c>
      <c r="O668" s="2">
        <v>2520579525</v>
      </c>
      <c r="P668" s="2">
        <v>0</v>
      </c>
      <c r="Q668" s="2">
        <v>0</v>
      </c>
    </row>
    <row r="669" spans="1:17" x14ac:dyDescent="0.2">
      <c r="A669" s="1">
        <v>2026</v>
      </c>
      <c r="B669" s="1" t="s">
        <v>3816</v>
      </c>
      <c r="C669" s="1" t="s">
        <v>3512</v>
      </c>
      <c r="D669" s="1" t="s">
        <v>16890</v>
      </c>
      <c r="E669" s="1">
        <v>797</v>
      </c>
      <c r="F669" s="1" t="s">
        <v>16891</v>
      </c>
      <c r="G669" s="1">
        <v>40</v>
      </c>
      <c r="H669" s="1" t="s">
        <v>53</v>
      </c>
      <c r="I669" s="2">
        <v>0</v>
      </c>
      <c r="J669" s="2">
        <v>108112119</v>
      </c>
      <c r="K669" s="2">
        <v>108112119</v>
      </c>
      <c r="L669" s="2">
        <v>0</v>
      </c>
      <c r="M669" s="2">
        <v>0</v>
      </c>
      <c r="N669" s="2">
        <v>0</v>
      </c>
      <c r="O669" s="2">
        <v>0</v>
      </c>
      <c r="P669" s="2">
        <v>0</v>
      </c>
      <c r="Q669" s="2">
        <v>0</v>
      </c>
    </row>
    <row r="670" spans="1:17" x14ac:dyDescent="0.2">
      <c r="A670" s="1">
        <v>2026</v>
      </c>
      <c r="B670" s="1" t="s">
        <v>3816</v>
      </c>
      <c r="C670" s="1" t="s">
        <v>3512</v>
      </c>
      <c r="D670" s="1" t="s">
        <v>984</v>
      </c>
      <c r="E670" s="1">
        <v>413</v>
      </c>
      <c r="F670" s="1" t="s">
        <v>5450</v>
      </c>
      <c r="G670" s="1">
        <v>40</v>
      </c>
      <c r="H670" s="1" t="s">
        <v>53</v>
      </c>
      <c r="I670" s="2">
        <v>6325293705</v>
      </c>
      <c r="J670" s="2">
        <v>6217181586</v>
      </c>
      <c r="K670" s="2">
        <v>0</v>
      </c>
      <c r="L670" s="2">
        <v>6217181586</v>
      </c>
      <c r="M670" s="2">
        <v>50721357</v>
      </c>
      <c r="N670" s="2">
        <v>6166460229</v>
      </c>
      <c r="O670" s="2">
        <v>5192888961</v>
      </c>
      <c r="P670" s="2">
        <v>973571268</v>
      </c>
      <c r="Q670" s="2">
        <v>968771268</v>
      </c>
    </row>
    <row r="671" spans="1:17" x14ac:dyDescent="0.2">
      <c r="A671" s="1">
        <v>2026</v>
      </c>
      <c r="B671" s="1" t="s">
        <v>3816</v>
      </c>
      <c r="C671" s="1" t="s">
        <v>3512</v>
      </c>
      <c r="D671" s="1" t="s">
        <v>16635</v>
      </c>
      <c r="E671" s="1">
        <v>791</v>
      </c>
      <c r="F671" s="1" t="s">
        <v>16636</v>
      </c>
      <c r="G671" s="1">
        <v>40</v>
      </c>
      <c r="H671" s="1" t="s">
        <v>53</v>
      </c>
      <c r="I671" s="2">
        <v>0</v>
      </c>
      <c r="J671" s="2">
        <v>0</v>
      </c>
      <c r="K671" s="2">
        <v>0</v>
      </c>
      <c r="L671" s="2">
        <v>0</v>
      </c>
      <c r="M671" s="2">
        <v>0</v>
      </c>
      <c r="N671" s="2">
        <v>0</v>
      </c>
      <c r="O671" s="2">
        <v>0</v>
      </c>
      <c r="P671" s="2">
        <v>0</v>
      </c>
      <c r="Q671" s="2">
        <v>0</v>
      </c>
    </row>
    <row r="672" spans="1:17" x14ac:dyDescent="0.2">
      <c r="A672" s="1">
        <v>2026</v>
      </c>
      <c r="B672" s="1" t="s">
        <v>3816</v>
      </c>
      <c r="C672" s="1" t="s">
        <v>3512</v>
      </c>
      <c r="D672" s="1" t="s">
        <v>5451</v>
      </c>
      <c r="E672" s="1">
        <v>414</v>
      </c>
      <c r="F672" s="1" t="s">
        <v>5452</v>
      </c>
      <c r="G672" s="1">
        <v>40</v>
      </c>
      <c r="H672" s="1" t="s">
        <v>53</v>
      </c>
      <c r="I672" s="2">
        <v>1517841000</v>
      </c>
      <c r="J672" s="2">
        <v>1215658841</v>
      </c>
      <c r="K672" s="2">
        <v>0</v>
      </c>
      <c r="L672" s="2">
        <v>1215658841</v>
      </c>
      <c r="M672" s="2">
        <v>841358841</v>
      </c>
      <c r="N672" s="2">
        <v>374300000</v>
      </c>
      <c r="O672" s="2">
        <v>273073333</v>
      </c>
      <c r="P672" s="2">
        <v>101226667</v>
      </c>
      <c r="Q672" s="2">
        <v>86826667</v>
      </c>
    </row>
    <row r="673" spans="1:17" x14ac:dyDescent="0.2">
      <c r="A673" s="1">
        <v>2026</v>
      </c>
      <c r="B673" s="1" t="s">
        <v>3816</v>
      </c>
      <c r="C673" s="1" t="s">
        <v>3512</v>
      </c>
      <c r="D673" s="1" t="s">
        <v>850</v>
      </c>
      <c r="E673" s="1">
        <v>415</v>
      </c>
      <c r="F673" s="1" t="s">
        <v>5453</v>
      </c>
      <c r="G673" s="1">
        <v>60</v>
      </c>
      <c r="H673" s="1" t="s">
        <v>37</v>
      </c>
      <c r="I673" s="2">
        <v>3800000000</v>
      </c>
      <c r="J673" s="2">
        <v>3800000000</v>
      </c>
      <c r="K673" s="2">
        <v>0</v>
      </c>
      <c r="L673" s="2">
        <v>3800000000</v>
      </c>
      <c r="M673" s="2">
        <v>0</v>
      </c>
      <c r="N673" s="2">
        <v>3800000000</v>
      </c>
      <c r="O673" s="2">
        <v>3800000000</v>
      </c>
      <c r="P673" s="2">
        <v>0</v>
      </c>
      <c r="Q673" s="2">
        <v>0</v>
      </c>
    </row>
    <row r="674" spans="1:17" x14ac:dyDescent="0.2">
      <c r="A674" s="1">
        <v>2026</v>
      </c>
      <c r="B674" s="1" t="s">
        <v>3816</v>
      </c>
      <c r="C674" s="1" t="s">
        <v>3512</v>
      </c>
      <c r="D674" s="1" t="s">
        <v>17847</v>
      </c>
      <c r="E674" s="1">
        <v>954</v>
      </c>
      <c r="F674" s="1" t="s">
        <v>17848</v>
      </c>
      <c r="G674" s="1">
        <v>72</v>
      </c>
      <c r="H674" s="1" t="s">
        <v>207</v>
      </c>
      <c r="I674" s="2">
        <v>0</v>
      </c>
      <c r="J674" s="2">
        <v>1951967940</v>
      </c>
      <c r="K674" s="2">
        <v>150847459</v>
      </c>
      <c r="L674" s="2">
        <v>1801120481</v>
      </c>
      <c r="M674" s="2">
        <v>0</v>
      </c>
      <c r="N674" s="2">
        <v>1801120481</v>
      </c>
      <c r="O674" s="2">
        <v>1801120481</v>
      </c>
      <c r="P674" s="2">
        <v>0</v>
      </c>
      <c r="Q674" s="2">
        <v>0</v>
      </c>
    </row>
    <row r="675" spans="1:17" x14ac:dyDescent="0.2">
      <c r="A675" s="1">
        <v>2026</v>
      </c>
      <c r="B675" s="1" t="s">
        <v>3510</v>
      </c>
      <c r="C675" s="1" t="s">
        <v>3504</v>
      </c>
      <c r="D675" s="1" t="s">
        <v>15123</v>
      </c>
      <c r="E675" s="1">
        <v>711</v>
      </c>
      <c r="F675" s="1" t="s">
        <v>15124</v>
      </c>
      <c r="G675" s="1">
        <v>60</v>
      </c>
      <c r="H675" s="1" t="s">
        <v>37</v>
      </c>
      <c r="I675" s="2">
        <v>0</v>
      </c>
      <c r="J675" s="2">
        <v>0</v>
      </c>
      <c r="K675" s="2">
        <v>0</v>
      </c>
      <c r="L675" s="2">
        <v>0</v>
      </c>
      <c r="M675" s="2">
        <v>0</v>
      </c>
      <c r="N675" s="2">
        <v>0</v>
      </c>
      <c r="O675" s="2">
        <v>0</v>
      </c>
      <c r="P675" s="2">
        <v>0</v>
      </c>
      <c r="Q675" s="2">
        <v>0</v>
      </c>
    </row>
    <row r="676" spans="1:17" x14ac:dyDescent="0.2">
      <c r="A676" s="1">
        <v>2026</v>
      </c>
      <c r="B676" s="1" t="s">
        <v>3510</v>
      </c>
      <c r="C676" s="1" t="s">
        <v>3507</v>
      </c>
      <c r="D676" s="1" t="s">
        <v>851</v>
      </c>
      <c r="E676" s="1">
        <v>416</v>
      </c>
      <c r="F676" s="1" t="s">
        <v>5454</v>
      </c>
      <c r="G676" s="1">
        <v>10</v>
      </c>
      <c r="H676" s="1" t="s">
        <v>32</v>
      </c>
      <c r="I676" s="2">
        <v>173693667</v>
      </c>
      <c r="J676" s="2">
        <v>141900000</v>
      </c>
      <c r="K676" s="2">
        <v>0</v>
      </c>
      <c r="L676" s="2">
        <v>141900000</v>
      </c>
      <c r="M676" s="2">
        <v>7000000</v>
      </c>
      <c r="N676" s="2">
        <v>134900000</v>
      </c>
      <c r="O676" s="2">
        <v>54010000</v>
      </c>
      <c r="P676" s="2">
        <v>80890000</v>
      </c>
      <c r="Q676" s="2">
        <v>75790000</v>
      </c>
    </row>
    <row r="677" spans="1:17" x14ac:dyDescent="0.2">
      <c r="A677" s="1">
        <v>2026</v>
      </c>
      <c r="B677" s="1" t="s">
        <v>3510</v>
      </c>
      <c r="C677" s="1" t="s">
        <v>3507</v>
      </c>
      <c r="D677" s="1" t="s">
        <v>5455</v>
      </c>
      <c r="E677" s="1">
        <v>417</v>
      </c>
      <c r="F677" s="1" t="s">
        <v>5456</v>
      </c>
      <c r="G677" s="1">
        <v>10</v>
      </c>
      <c r="H677" s="1" t="s">
        <v>32</v>
      </c>
      <c r="I677" s="2">
        <v>2300000</v>
      </c>
      <c r="J677" s="2">
        <v>0</v>
      </c>
      <c r="K677" s="2">
        <v>0</v>
      </c>
      <c r="L677" s="2">
        <v>0</v>
      </c>
      <c r="M677" s="2">
        <v>0</v>
      </c>
      <c r="N677" s="2">
        <v>0</v>
      </c>
      <c r="O677" s="2">
        <v>0</v>
      </c>
      <c r="P677" s="2">
        <v>0</v>
      </c>
      <c r="Q677" s="2">
        <v>0</v>
      </c>
    </row>
    <row r="678" spans="1:17" x14ac:dyDescent="0.2">
      <c r="A678" s="1">
        <v>2026</v>
      </c>
      <c r="B678" s="1" t="s">
        <v>3510</v>
      </c>
      <c r="C678" s="1" t="s">
        <v>3507</v>
      </c>
      <c r="D678" s="1" t="s">
        <v>5457</v>
      </c>
      <c r="E678" s="1">
        <v>418</v>
      </c>
      <c r="F678" s="1" t="s">
        <v>5458</v>
      </c>
      <c r="G678" s="1">
        <v>10</v>
      </c>
      <c r="H678" s="1" t="s">
        <v>32</v>
      </c>
      <c r="I678" s="2">
        <v>35689500</v>
      </c>
      <c r="J678" s="2">
        <v>74623500</v>
      </c>
      <c r="K678" s="2">
        <v>0</v>
      </c>
      <c r="L678" s="2">
        <v>74623500</v>
      </c>
      <c r="M678" s="2">
        <v>3244500</v>
      </c>
      <c r="N678" s="2">
        <v>71379000</v>
      </c>
      <c r="O678" s="2">
        <v>21630000</v>
      </c>
      <c r="P678" s="2">
        <v>49749000</v>
      </c>
      <c r="Q678" s="2">
        <v>43260000</v>
      </c>
    </row>
    <row r="679" spans="1:17" x14ac:dyDescent="0.2">
      <c r="A679" s="1">
        <v>2026</v>
      </c>
      <c r="B679" s="1" t="s">
        <v>3510</v>
      </c>
      <c r="C679" s="1" t="s">
        <v>3507</v>
      </c>
      <c r="D679" s="1" t="s">
        <v>1388</v>
      </c>
      <c r="E679" s="1">
        <v>419</v>
      </c>
      <c r="F679" s="1" t="s">
        <v>5459</v>
      </c>
      <c r="G679" s="1">
        <v>10</v>
      </c>
      <c r="H679" s="1" t="s">
        <v>32</v>
      </c>
      <c r="I679" s="2">
        <v>75350000</v>
      </c>
      <c r="J679" s="2">
        <v>81800000</v>
      </c>
      <c r="K679" s="2">
        <v>0</v>
      </c>
      <c r="L679" s="2">
        <v>81800000</v>
      </c>
      <c r="M679" s="2">
        <v>2600000</v>
      </c>
      <c r="N679" s="2">
        <v>79200000</v>
      </c>
      <c r="O679" s="2">
        <v>19556667</v>
      </c>
      <c r="P679" s="2">
        <v>59643333</v>
      </c>
      <c r="Q679" s="2">
        <v>59643333</v>
      </c>
    </row>
    <row r="680" spans="1:17" x14ac:dyDescent="0.2">
      <c r="A680" s="1">
        <v>2026</v>
      </c>
      <c r="B680" s="1" t="s">
        <v>3510</v>
      </c>
      <c r="C680" s="1" t="s">
        <v>3507</v>
      </c>
      <c r="D680" s="1" t="s">
        <v>1390</v>
      </c>
      <c r="E680" s="1">
        <v>420</v>
      </c>
      <c r="F680" s="1" t="s">
        <v>1378</v>
      </c>
      <c r="G680" s="1">
        <v>10</v>
      </c>
      <c r="H680" s="1" t="s">
        <v>32</v>
      </c>
      <c r="I680" s="2">
        <v>2300000</v>
      </c>
      <c r="J680" s="2">
        <v>0</v>
      </c>
      <c r="K680" s="2">
        <v>0</v>
      </c>
      <c r="L680" s="2">
        <v>0</v>
      </c>
      <c r="M680" s="2">
        <v>0</v>
      </c>
      <c r="N680" s="2">
        <v>0</v>
      </c>
      <c r="O680" s="2">
        <v>0</v>
      </c>
      <c r="P680" s="2">
        <v>0</v>
      </c>
      <c r="Q680" s="2">
        <v>0</v>
      </c>
    </row>
    <row r="681" spans="1:17" x14ac:dyDescent="0.2">
      <c r="A681" s="1">
        <v>2026</v>
      </c>
      <c r="B681" s="1" t="s">
        <v>3510</v>
      </c>
      <c r="C681" s="1" t="s">
        <v>3507</v>
      </c>
      <c r="D681" s="1" t="s">
        <v>1040</v>
      </c>
      <c r="E681" s="1">
        <v>421</v>
      </c>
      <c r="F681" s="1" t="s">
        <v>5460</v>
      </c>
      <c r="G681" s="1">
        <v>10</v>
      </c>
      <c r="H681" s="1" t="s">
        <v>32</v>
      </c>
      <c r="I681" s="2">
        <v>109741333</v>
      </c>
      <c r="J681" s="2">
        <v>0</v>
      </c>
      <c r="K681" s="2">
        <v>0</v>
      </c>
      <c r="L681" s="2">
        <v>0</v>
      </c>
      <c r="M681" s="2">
        <v>0</v>
      </c>
      <c r="N681" s="2">
        <v>0</v>
      </c>
      <c r="O681" s="2">
        <v>0</v>
      </c>
      <c r="P681" s="2">
        <v>0</v>
      </c>
      <c r="Q681" s="2">
        <v>0</v>
      </c>
    </row>
    <row r="682" spans="1:17" x14ac:dyDescent="0.2">
      <c r="A682" s="1">
        <v>2026</v>
      </c>
      <c r="B682" s="1" t="s">
        <v>3510</v>
      </c>
      <c r="C682" s="1" t="s">
        <v>3504</v>
      </c>
      <c r="D682" s="1" t="s">
        <v>17552</v>
      </c>
      <c r="E682" s="1">
        <v>921</v>
      </c>
      <c r="F682" s="1" t="s">
        <v>17553</v>
      </c>
      <c r="G682" s="1">
        <v>10</v>
      </c>
      <c r="H682" s="1" t="s">
        <v>32</v>
      </c>
      <c r="I682" s="2">
        <v>0</v>
      </c>
      <c r="J682" s="2">
        <v>106519600</v>
      </c>
      <c r="K682" s="2">
        <v>0</v>
      </c>
      <c r="L682" s="2">
        <v>106519600</v>
      </c>
      <c r="M682" s="2">
        <v>0</v>
      </c>
      <c r="N682" s="2">
        <v>106519600</v>
      </c>
      <c r="O682" s="2">
        <v>106519600</v>
      </c>
      <c r="P682" s="2">
        <v>0</v>
      </c>
      <c r="Q682" s="2">
        <v>0</v>
      </c>
    </row>
    <row r="683" spans="1:17" x14ac:dyDescent="0.2">
      <c r="A683" s="1">
        <v>2026</v>
      </c>
      <c r="B683" s="1" t="s">
        <v>3510</v>
      </c>
      <c r="C683" s="1" t="s">
        <v>3504</v>
      </c>
      <c r="D683" s="1" t="s">
        <v>1392</v>
      </c>
      <c r="E683" s="1">
        <v>422</v>
      </c>
      <c r="F683" s="1" t="s">
        <v>5461</v>
      </c>
      <c r="G683" s="1">
        <v>10</v>
      </c>
      <c r="H683" s="1" t="s">
        <v>32</v>
      </c>
      <c r="I683" s="2">
        <v>280000000</v>
      </c>
      <c r="J683" s="2">
        <v>280000000</v>
      </c>
      <c r="K683" s="2">
        <v>0</v>
      </c>
      <c r="L683" s="2">
        <v>280000000</v>
      </c>
      <c r="M683" s="2">
        <v>0</v>
      </c>
      <c r="N683" s="2">
        <v>280000000</v>
      </c>
      <c r="O683" s="2">
        <v>86790350</v>
      </c>
      <c r="P683" s="2">
        <v>193209650</v>
      </c>
      <c r="Q683" s="2">
        <v>193209650</v>
      </c>
    </row>
    <row r="684" spans="1:17" x14ac:dyDescent="0.2">
      <c r="A684" s="1">
        <v>2026</v>
      </c>
      <c r="B684" s="1" t="s">
        <v>3510</v>
      </c>
      <c r="C684" s="1" t="s">
        <v>3504</v>
      </c>
      <c r="D684" s="1" t="s">
        <v>1393</v>
      </c>
      <c r="E684" s="1">
        <v>423</v>
      </c>
      <c r="F684" s="1" t="s">
        <v>5462</v>
      </c>
      <c r="G684" s="1">
        <v>10</v>
      </c>
      <c r="H684" s="1" t="s">
        <v>32</v>
      </c>
      <c r="I684" s="2">
        <v>37700000</v>
      </c>
      <c r="J684" s="2">
        <v>37700000</v>
      </c>
      <c r="K684" s="2">
        <v>0</v>
      </c>
      <c r="L684" s="2">
        <v>37700000</v>
      </c>
      <c r="M684" s="2">
        <v>26964820</v>
      </c>
      <c r="N684" s="2">
        <v>10735180</v>
      </c>
      <c r="O684" s="2">
        <v>0</v>
      </c>
      <c r="P684" s="2">
        <v>10735180</v>
      </c>
      <c r="Q684" s="2">
        <v>10735180</v>
      </c>
    </row>
    <row r="685" spans="1:17" x14ac:dyDescent="0.2">
      <c r="A685" s="1">
        <v>2026</v>
      </c>
      <c r="B685" s="1" t="s">
        <v>3510</v>
      </c>
      <c r="C685" s="1" t="s">
        <v>3504</v>
      </c>
      <c r="D685" s="1" t="s">
        <v>1394</v>
      </c>
      <c r="E685" s="1">
        <v>424</v>
      </c>
      <c r="F685" s="1" t="s">
        <v>5463</v>
      </c>
      <c r="G685" s="1">
        <v>10</v>
      </c>
      <c r="H685" s="1" t="s">
        <v>32</v>
      </c>
      <c r="I685" s="2">
        <v>6000000</v>
      </c>
      <c r="J685" s="2">
        <v>6000000</v>
      </c>
      <c r="K685" s="2">
        <v>0</v>
      </c>
      <c r="L685" s="2">
        <v>6000000</v>
      </c>
      <c r="M685" s="2">
        <v>0</v>
      </c>
      <c r="N685" s="2">
        <v>6000000</v>
      </c>
      <c r="O685" s="2">
        <v>1416100</v>
      </c>
      <c r="P685" s="2">
        <v>4583900</v>
      </c>
      <c r="Q685" s="2">
        <v>4583900</v>
      </c>
    </row>
    <row r="686" spans="1:17" x14ac:dyDescent="0.2">
      <c r="A686" s="1">
        <v>2026</v>
      </c>
      <c r="B686" s="1" t="s">
        <v>3510</v>
      </c>
      <c r="C686" s="1" t="s">
        <v>3504</v>
      </c>
      <c r="D686" s="1" t="s">
        <v>17554</v>
      </c>
      <c r="E686" s="1">
        <v>922</v>
      </c>
      <c r="F686" s="1" t="s">
        <v>17555</v>
      </c>
      <c r="G686" s="1">
        <v>10</v>
      </c>
      <c r="H686" s="1" t="s">
        <v>32</v>
      </c>
      <c r="I686" s="2">
        <v>0</v>
      </c>
      <c r="J686" s="2">
        <v>54347221</v>
      </c>
      <c r="K686" s="2">
        <v>0</v>
      </c>
      <c r="L686" s="2">
        <v>54347221</v>
      </c>
      <c r="M686" s="2">
        <v>0</v>
      </c>
      <c r="N686" s="2">
        <v>54347221</v>
      </c>
      <c r="O686" s="2">
        <v>54347221</v>
      </c>
      <c r="P686" s="2">
        <v>0</v>
      </c>
      <c r="Q686" s="2">
        <v>0</v>
      </c>
    </row>
    <row r="687" spans="1:17" x14ac:dyDescent="0.2">
      <c r="A687" s="1">
        <v>2026</v>
      </c>
      <c r="B687" s="1" t="s">
        <v>3510</v>
      </c>
      <c r="C687" s="1" t="s">
        <v>3504</v>
      </c>
      <c r="D687" s="1" t="s">
        <v>852</v>
      </c>
      <c r="E687" s="1">
        <v>425</v>
      </c>
      <c r="F687" s="1" t="s">
        <v>5464</v>
      </c>
      <c r="G687" s="1">
        <v>10</v>
      </c>
      <c r="H687" s="1" t="s">
        <v>32</v>
      </c>
      <c r="I687" s="2">
        <v>4016774690</v>
      </c>
      <c r="J687" s="2">
        <v>5534880667</v>
      </c>
      <c r="K687" s="2">
        <v>136033652</v>
      </c>
      <c r="L687" s="2">
        <v>5398847015</v>
      </c>
      <c r="M687" s="2">
        <v>196921492</v>
      </c>
      <c r="N687" s="2">
        <v>5201925523</v>
      </c>
      <c r="O687" s="2">
        <v>1698856311</v>
      </c>
      <c r="P687" s="2">
        <v>3503069212</v>
      </c>
      <c r="Q687" s="2">
        <v>3462472127</v>
      </c>
    </row>
    <row r="688" spans="1:17" x14ac:dyDescent="0.2">
      <c r="A688" s="1">
        <v>2026</v>
      </c>
      <c r="B688" s="1" t="s">
        <v>3510</v>
      </c>
      <c r="C688" s="1" t="s">
        <v>3504</v>
      </c>
      <c r="D688" s="1" t="s">
        <v>19578</v>
      </c>
      <c r="E688" s="1">
        <v>964</v>
      </c>
      <c r="F688" s="1" t="s">
        <v>19579</v>
      </c>
      <c r="G688" s="1">
        <v>10</v>
      </c>
      <c r="H688" s="1" t="s">
        <v>32</v>
      </c>
      <c r="I688" s="2">
        <v>0</v>
      </c>
      <c r="J688" s="2">
        <v>10000000</v>
      </c>
      <c r="K688" s="2">
        <v>0</v>
      </c>
      <c r="L688" s="2">
        <v>10000000</v>
      </c>
      <c r="M688" s="2">
        <v>73</v>
      </c>
      <c r="N688" s="2">
        <v>9999927</v>
      </c>
      <c r="O688" s="2">
        <v>9999927</v>
      </c>
      <c r="P688" s="2">
        <v>0</v>
      </c>
      <c r="Q688" s="2">
        <v>0</v>
      </c>
    </row>
    <row r="689" spans="1:17" x14ac:dyDescent="0.2">
      <c r="A689" s="1">
        <v>2026</v>
      </c>
      <c r="B689" s="1" t="s">
        <v>3510</v>
      </c>
      <c r="C689" s="1" t="s">
        <v>3504</v>
      </c>
      <c r="D689" s="1" t="s">
        <v>853</v>
      </c>
      <c r="E689" s="1">
        <v>426</v>
      </c>
      <c r="F689" s="1" t="s">
        <v>5465</v>
      </c>
      <c r="G689" s="1">
        <v>10</v>
      </c>
      <c r="H689" s="1" t="s">
        <v>32</v>
      </c>
      <c r="I689" s="2">
        <v>104087597</v>
      </c>
      <c r="J689" s="2">
        <v>0</v>
      </c>
      <c r="K689" s="2">
        <v>0</v>
      </c>
      <c r="L689" s="2">
        <v>0</v>
      </c>
      <c r="M689" s="2">
        <v>0</v>
      </c>
      <c r="N689" s="2">
        <v>0</v>
      </c>
      <c r="O689" s="2">
        <v>0</v>
      </c>
      <c r="P689" s="2">
        <v>0</v>
      </c>
      <c r="Q689" s="2">
        <v>0</v>
      </c>
    </row>
    <row r="690" spans="1:17" x14ac:dyDescent="0.2">
      <c r="A690" s="1">
        <v>2026</v>
      </c>
      <c r="B690" s="1" t="s">
        <v>3510</v>
      </c>
      <c r="C690" s="1" t="s">
        <v>3504</v>
      </c>
      <c r="D690" s="1" t="s">
        <v>5466</v>
      </c>
      <c r="E690" s="1">
        <v>427</v>
      </c>
      <c r="F690" s="1" t="s">
        <v>5467</v>
      </c>
      <c r="G690" s="1">
        <v>10</v>
      </c>
      <c r="H690" s="1" t="s">
        <v>32</v>
      </c>
      <c r="I690" s="2">
        <v>400000000</v>
      </c>
      <c r="J690" s="2">
        <v>142000000</v>
      </c>
      <c r="K690" s="2">
        <v>0</v>
      </c>
      <c r="L690" s="2">
        <v>142000000</v>
      </c>
      <c r="M690" s="2">
        <v>905187</v>
      </c>
      <c r="N690" s="2">
        <v>141094813</v>
      </c>
      <c r="O690" s="2">
        <v>141094813</v>
      </c>
      <c r="P690" s="2">
        <v>0</v>
      </c>
      <c r="Q690" s="2">
        <v>0</v>
      </c>
    </row>
    <row r="691" spans="1:17" x14ac:dyDescent="0.2">
      <c r="A691" s="1">
        <v>2026</v>
      </c>
      <c r="B691" s="1" t="s">
        <v>3510</v>
      </c>
      <c r="C691" s="1" t="s">
        <v>3504</v>
      </c>
      <c r="D691" s="1" t="s">
        <v>21387</v>
      </c>
      <c r="E691" s="1">
        <v>973</v>
      </c>
      <c r="F691" s="1" t="s">
        <v>21388</v>
      </c>
      <c r="G691" s="1">
        <v>10</v>
      </c>
      <c r="H691" s="1" t="s">
        <v>32</v>
      </c>
      <c r="I691" s="2">
        <v>0</v>
      </c>
      <c r="J691" s="2">
        <v>100000000</v>
      </c>
      <c r="K691" s="2">
        <v>0</v>
      </c>
      <c r="L691" s="2">
        <v>100000000</v>
      </c>
      <c r="M691" s="2">
        <v>100000000</v>
      </c>
      <c r="N691" s="2">
        <v>0</v>
      </c>
      <c r="O691" s="2">
        <v>0</v>
      </c>
      <c r="P691" s="2">
        <v>0</v>
      </c>
      <c r="Q691" s="2">
        <v>0</v>
      </c>
    </row>
    <row r="692" spans="1:17" x14ac:dyDescent="0.2">
      <c r="A692" s="1">
        <v>2026</v>
      </c>
      <c r="B692" s="1" t="s">
        <v>3510</v>
      </c>
      <c r="C692" s="1" t="s">
        <v>3504</v>
      </c>
      <c r="D692" s="1" t="s">
        <v>854</v>
      </c>
      <c r="E692" s="1">
        <v>428</v>
      </c>
      <c r="F692" s="1" t="s">
        <v>5468</v>
      </c>
      <c r="G692" s="1">
        <v>10</v>
      </c>
      <c r="H692" s="1" t="s">
        <v>32</v>
      </c>
      <c r="I692" s="2">
        <v>3325457009</v>
      </c>
      <c r="J692" s="2">
        <v>1826460476</v>
      </c>
      <c r="K692" s="2">
        <v>0</v>
      </c>
      <c r="L692" s="2">
        <v>1826460476</v>
      </c>
      <c r="M692" s="2">
        <v>8338560</v>
      </c>
      <c r="N692" s="2">
        <v>1818121916</v>
      </c>
      <c r="O692" s="2">
        <v>685688412</v>
      </c>
      <c r="P692" s="2">
        <v>1132433504</v>
      </c>
      <c r="Q692" s="2">
        <v>1132433504</v>
      </c>
    </row>
    <row r="693" spans="1:17" x14ac:dyDescent="0.2">
      <c r="A693" s="1">
        <v>2026</v>
      </c>
      <c r="B693" s="1" t="s">
        <v>3510</v>
      </c>
      <c r="C693" s="1" t="s">
        <v>3504</v>
      </c>
      <c r="D693" s="1" t="s">
        <v>855</v>
      </c>
      <c r="E693" s="1">
        <v>429</v>
      </c>
      <c r="F693" s="1" t="s">
        <v>5469</v>
      </c>
      <c r="G693" s="1">
        <v>10</v>
      </c>
      <c r="H693" s="1" t="s">
        <v>32</v>
      </c>
      <c r="I693" s="2">
        <v>820000000</v>
      </c>
      <c r="J693" s="2">
        <v>819994294</v>
      </c>
      <c r="K693" s="2">
        <v>0</v>
      </c>
      <c r="L693" s="2">
        <v>819994294</v>
      </c>
      <c r="M693" s="2">
        <v>0</v>
      </c>
      <c r="N693" s="2">
        <v>819994294</v>
      </c>
      <c r="O693" s="2">
        <v>819994294</v>
      </c>
      <c r="P693" s="2">
        <v>0</v>
      </c>
      <c r="Q693" s="2">
        <v>0</v>
      </c>
    </row>
    <row r="694" spans="1:17" x14ac:dyDescent="0.2">
      <c r="A694" s="1">
        <v>2026</v>
      </c>
      <c r="B694" s="1" t="s">
        <v>3510</v>
      </c>
      <c r="C694" s="1" t="s">
        <v>3504</v>
      </c>
      <c r="D694" s="1" t="s">
        <v>3184</v>
      </c>
      <c r="E694" s="1">
        <v>430</v>
      </c>
      <c r="F694" s="1" t="s">
        <v>5470</v>
      </c>
      <c r="G694" s="1">
        <v>10</v>
      </c>
      <c r="H694" s="1" t="s">
        <v>32</v>
      </c>
      <c r="I694" s="2">
        <v>1500000000</v>
      </c>
      <c r="J694" s="2">
        <v>1852394554</v>
      </c>
      <c r="K694" s="2">
        <v>2416214</v>
      </c>
      <c r="L694" s="2">
        <v>1849978340</v>
      </c>
      <c r="M694" s="2">
        <v>350000000</v>
      </c>
      <c r="N694" s="2">
        <v>1499978340</v>
      </c>
      <c r="O694" s="2">
        <v>254239930</v>
      </c>
      <c r="P694" s="2">
        <v>1245738410</v>
      </c>
      <c r="Q694" s="2">
        <v>1245738410</v>
      </c>
    </row>
    <row r="695" spans="1:17" x14ac:dyDescent="0.2">
      <c r="A695" s="1">
        <v>2026</v>
      </c>
      <c r="B695" s="1" t="s">
        <v>3510</v>
      </c>
      <c r="C695" s="1" t="s">
        <v>3504</v>
      </c>
      <c r="D695" s="1" t="s">
        <v>856</v>
      </c>
      <c r="E695" s="1">
        <v>431</v>
      </c>
      <c r="F695" s="1" t="s">
        <v>5471</v>
      </c>
      <c r="G695" s="1">
        <v>10</v>
      </c>
      <c r="H695" s="1" t="s">
        <v>32</v>
      </c>
      <c r="I695" s="2">
        <v>601465150</v>
      </c>
      <c r="J695" s="2">
        <v>364089948</v>
      </c>
      <c r="K695" s="2">
        <v>0</v>
      </c>
      <c r="L695" s="2">
        <v>364089948</v>
      </c>
      <c r="M695" s="2">
        <v>0</v>
      </c>
      <c r="N695" s="2">
        <v>364089948</v>
      </c>
      <c r="O695" s="2">
        <v>16746109</v>
      </c>
      <c r="P695" s="2">
        <v>347343839</v>
      </c>
      <c r="Q695" s="2">
        <v>347343839</v>
      </c>
    </row>
    <row r="696" spans="1:17" x14ac:dyDescent="0.2">
      <c r="A696" s="1">
        <v>2026</v>
      </c>
      <c r="B696" s="1" t="s">
        <v>3510</v>
      </c>
      <c r="C696" s="1" t="s">
        <v>3504</v>
      </c>
      <c r="D696" s="1" t="s">
        <v>19580</v>
      </c>
      <c r="E696" s="1">
        <v>971</v>
      </c>
      <c r="F696" s="1" t="s">
        <v>19581</v>
      </c>
      <c r="G696" s="1">
        <v>10</v>
      </c>
      <c r="H696" s="1" t="s">
        <v>32</v>
      </c>
      <c r="I696" s="2">
        <v>0</v>
      </c>
      <c r="J696" s="2">
        <v>0</v>
      </c>
      <c r="K696" s="2">
        <v>0</v>
      </c>
      <c r="L696" s="2">
        <v>0</v>
      </c>
      <c r="M696" s="2">
        <v>0</v>
      </c>
      <c r="N696" s="2">
        <v>0</v>
      </c>
      <c r="O696" s="2">
        <v>0</v>
      </c>
      <c r="P696" s="2">
        <v>0</v>
      </c>
      <c r="Q696" s="2">
        <v>0</v>
      </c>
    </row>
    <row r="697" spans="1:17" x14ac:dyDescent="0.2">
      <c r="A697" s="1">
        <v>2026</v>
      </c>
      <c r="B697" s="1" t="s">
        <v>3510</v>
      </c>
      <c r="C697" s="1" t="s">
        <v>3504</v>
      </c>
      <c r="D697" s="1" t="s">
        <v>857</v>
      </c>
      <c r="E697" s="1">
        <v>432</v>
      </c>
      <c r="F697" s="1" t="s">
        <v>5472</v>
      </c>
      <c r="G697" s="1">
        <v>10</v>
      </c>
      <c r="H697" s="1" t="s">
        <v>32</v>
      </c>
      <c r="I697" s="2">
        <v>116285880</v>
      </c>
      <c r="J697" s="2">
        <v>135771528</v>
      </c>
      <c r="K697" s="2">
        <v>0</v>
      </c>
      <c r="L697" s="2">
        <v>135771528</v>
      </c>
      <c r="M697" s="2">
        <v>0</v>
      </c>
      <c r="N697" s="2">
        <v>135771528</v>
      </c>
      <c r="O697" s="2">
        <v>40200000</v>
      </c>
      <c r="P697" s="2">
        <v>95571528</v>
      </c>
      <c r="Q697" s="2">
        <v>95571528</v>
      </c>
    </row>
    <row r="698" spans="1:17" x14ac:dyDescent="0.2">
      <c r="A698" s="1">
        <v>2026</v>
      </c>
      <c r="B698" s="1" t="s">
        <v>3510</v>
      </c>
      <c r="C698" s="1" t="s">
        <v>3504</v>
      </c>
      <c r="D698" s="1" t="s">
        <v>858</v>
      </c>
      <c r="E698" s="1">
        <v>433</v>
      </c>
      <c r="F698" s="1" t="s">
        <v>1382</v>
      </c>
      <c r="G698" s="1">
        <v>10</v>
      </c>
      <c r="H698" s="1" t="s">
        <v>32</v>
      </c>
      <c r="I698" s="2">
        <v>397565894</v>
      </c>
      <c r="J698" s="2">
        <v>507849801</v>
      </c>
      <c r="K698" s="2">
        <v>0</v>
      </c>
      <c r="L698" s="2">
        <v>507849801</v>
      </c>
      <c r="M698" s="2">
        <v>6750000</v>
      </c>
      <c r="N698" s="2">
        <v>501099801</v>
      </c>
      <c r="O698" s="2">
        <v>175930797</v>
      </c>
      <c r="P698" s="2">
        <v>325169004</v>
      </c>
      <c r="Q698" s="2">
        <v>325169004</v>
      </c>
    </row>
    <row r="699" spans="1:17" x14ac:dyDescent="0.2">
      <c r="A699" s="1">
        <v>2026</v>
      </c>
      <c r="B699" s="1" t="s">
        <v>3510</v>
      </c>
      <c r="C699" s="1" t="s">
        <v>3504</v>
      </c>
      <c r="D699" s="1" t="s">
        <v>5473</v>
      </c>
      <c r="E699" s="1">
        <v>434</v>
      </c>
      <c r="F699" s="1" t="s">
        <v>5474</v>
      </c>
      <c r="G699" s="1">
        <v>10</v>
      </c>
      <c r="H699" s="1" t="s">
        <v>32</v>
      </c>
      <c r="I699" s="2">
        <v>2400000000</v>
      </c>
      <c r="J699" s="2">
        <v>0</v>
      </c>
      <c r="K699" s="2">
        <v>0</v>
      </c>
      <c r="L699" s="2">
        <v>0</v>
      </c>
      <c r="M699" s="2">
        <v>0</v>
      </c>
      <c r="N699" s="2">
        <v>0</v>
      </c>
      <c r="O699" s="2">
        <v>0</v>
      </c>
      <c r="P699" s="2">
        <v>0</v>
      </c>
      <c r="Q699" s="2">
        <v>0</v>
      </c>
    </row>
    <row r="700" spans="1:17" x14ac:dyDescent="0.2">
      <c r="A700" s="1">
        <v>2026</v>
      </c>
      <c r="B700" s="1" t="s">
        <v>3510</v>
      </c>
      <c r="C700" s="1" t="s">
        <v>3504</v>
      </c>
      <c r="D700" s="1" t="s">
        <v>1397</v>
      </c>
      <c r="E700" s="1">
        <v>435</v>
      </c>
      <c r="F700" s="1" t="s">
        <v>5475</v>
      </c>
      <c r="G700" s="1">
        <v>10</v>
      </c>
      <c r="H700" s="1" t="s">
        <v>32</v>
      </c>
      <c r="I700" s="2">
        <v>350377133</v>
      </c>
      <c r="J700" s="2">
        <v>221744415</v>
      </c>
      <c r="K700" s="2">
        <v>0</v>
      </c>
      <c r="L700" s="2">
        <v>221744415</v>
      </c>
      <c r="M700" s="2">
        <v>0</v>
      </c>
      <c r="N700" s="2">
        <v>221744415</v>
      </c>
      <c r="O700" s="2">
        <v>122226294</v>
      </c>
      <c r="P700" s="2">
        <v>99518121</v>
      </c>
      <c r="Q700" s="2">
        <v>85018121</v>
      </c>
    </row>
    <row r="701" spans="1:17" x14ac:dyDescent="0.2">
      <c r="A701" s="1">
        <v>2026</v>
      </c>
      <c r="B701" s="1" t="s">
        <v>3510</v>
      </c>
      <c r="C701" s="1" t="s">
        <v>3507</v>
      </c>
      <c r="D701" s="1" t="s">
        <v>1398</v>
      </c>
      <c r="E701" s="1">
        <v>436</v>
      </c>
      <c r="F701" s="1" t="s">
        <v>5476</v>
      </c>
      <c r="G701" s="1">
        <v>10</v>
      </c>
      <c r="H701" s="1" t="s">
        <v>32</v>
      </c>
      <c r="I701" s="2">
        <v>56300000</v>
      </c>
      <c r="J701" s="2">
        <v>41608600</v>
      </c>
      <c r="K701" s="2">
        <v>0</v>
      </c>
      <c r="L701" s="2">
        <v>41608600</v>
      </c>
      <c r="M701" s="2">
        <v>0</v>
      </c>
      <c r="N701" s="2">
        <v>41608600</v>
      </c>
      <c r="O701" s="2">
        <v>14247793</v>
      </c>
      <c r="P701" s="2">
        <v>27360807</v>
      </c>
      <c r="Q701" s="2">
        <v>23578207</v>
      </c>
    </row>
    <row r="702" spans="1:17" x14ac:dyDescent="0.2">
      <c r="A702" s="1">
        <v>2026</v>
      </c>
      <c r="B702" s="1" t="s">
        <v>3510</v>
      </c>
      <c r="C702" s="1" t="s">
        <v>3507</v>
      </c>
      <c r="D702" s="1" t="s">
        <v>1399</v>
      </c>
      <c r="E702" s="1">
        <v>437</v>
      </c>
      <c r="F702" s="1" t="s">
        <v>5477</v>
      </c>
      <c r="G702" s="1">
        <v>10</v>
      </c>
      <c r="H702" s="1" t="s">
        <v>32</v>
      </c>
      <c r="I702" s="2">
        <v>56300000</v>
      </c>
      <c r="J702" s="2">
        <v>0</v>
      </c>
      <c r="K702" s="2">
        <v>0</v>
      </c>
      <c r="L702" s="2">
        <v>0</v>
      </c>
      <c r="M702" s="2">
        <v>0</v>
      </c>
      <c r="N702" s="2">
        <v>0</v>
      </c>
      <c r="O702" s="2">
        <v>0</v>
      </c>
      <c r="P702" s="2">
        <v>0</v>
      </c>
      <c r="Q702" s="2">
        <v>0</v>
      </c>
    </row>
    <row r="703" spans="1:17" x14ac:dyDescent="0.2">
      <c r="A703" s="1">
        <v>2026</v>
      </c>
      <c r="B703" s="1" t="s">
        <v>3510</v>
      </c>
      <c r="C703" s="1" t="s">
        <v>3507</v>
      </c>
      <c r="D703" s="1" t="s">
        <v>1400</v>
      </c>
      <c r="E703" s="1">
        <v>438</v>
      </c>
      <c r="F703" s="1" t="s">
        <v>5478</v>
      </c>
      <c r="G703" s="1">
        <v>10</v>
      </c>
      <c r="H703" s="1" t="s">
        <v>32</v>
      </c>
      <c r="I703" s="2">
        <v>31245648</v>
      </c>
      <c r="J703" s="2">
        <v>59626667</v>
      </c>
      <c r="K703" s="2">
        <v>0</v>
      </c>
      <c r="L703" s="2">
        <v>59626667</v>
      </c>
      <c r="M703" s="2">
        <v>0</v>
      </c>
      <c r="N703" s="2">
        <v>59626667</v>
      </c>
      <c r="O703" s="2">
        <v>21466667</v>
      </c>
      <c r="P703" s="2">
        <v>38160000</v>
      </c>
      <c r="Q703" s="2">
        <v>38160000</v>
      </c>
    </row>
    <row r="704" spans="1:17" x14ac:dyDescent="0.2">
      <c r="A704" s="1">
        <v>2026</v>
      </c>
      <c r="B704" s="1" t="s">
        <v>3519</v>
      </c>
      <c r="C704" s="1" t="s">
        <v>3519</v>
      </c>
      <c r="D704" s="1" t="s">
        <v>17556</v>
      </c>
      <c r="E704" s="1">
        <v>929</v>
      </c>
      <c r="F704" s="1" t="s">
        <v>17557</v>
      </c>
      <c r="G704" s="1">
        <v>10</v>
      </c>
      <c r="H704" s="1" t="s">
        <v>32</v>
      </c>
      <c r="I704" s="2">
        <v>0</v>
      </c>
      <c r="J704" s="2">
        <v>150000000</v>
      </c>
      <c r="K704" s="2">
        <v>72192147</v>
      </c>
      <c r="L704" s="2">
        <v>77807853</v>
      </c>
      <c r="M704" s="2">
        <v>77807853</v>
      </c>
      <c r="N704" s="2">
        <v>0</v>
      </c>
      <c r="O704" s="2">
        <v>0</v>
      </c>
      <c r="P704" s="2">
        <v>0</v>
      </c>
      <c r="Q704" s="2">
        <v>0</v>
      </c>
    </row>
    <row r="705" spans="1:17" x14ac:dyDescent="0.2">
      <c r="A705" s="1">
        <v>2026</v>
      </c>
      <c r="B705" s="1" t="s">
        <v>3519</v>
      </c>
      <c r="C705" s="1" t="s">
        <v>3519</v>
      </c>
      <c r="D705" s="1" t="s">
        <v>1402</v>
      </c>
      <c r="E705" s="1">
        <v>439</v>
      </c>
      <c r="F705" s="1" t="s">
        <v>5479</v>
      </c>
      <c r="G705" s="1">
        <v>10</v>
      </c>
      <c r="H705" s="1" t="s">
        <v>32</v>
      </c>
      <c r="I705" s="2">
        <v>796000000</v>
      </c>
      <c r="J705" s="2">
        <v>0</v>
      </c>
      <c r="K705" s="2">
        <v>0</v>
      </c>
      <c r="L705" s="2">
        <v>0</v>
      </c>
      <c r="M705" s="2">
        <v>0</v>
      </c>
      <c r="N705" s="2">
        <v>0</v>
      </c>
      <c r="O705" s="2">
        <v>0</v>
      </c>
      <c r="P705" s="2">
        <v>0</v>
      </c>
      <c r="Q705" s="2">
        <v>0</v>
      </c>
    </row>
    <row r="706" spans="1:17" x14ac:dyDescent="0.2">
      <c r="A706" s="1">
        <v>2026</v>
      </c>
      <c r="B706" s="1" t="s">
        <v>3519</v>
      </c>
      <c r="C706" s="1" t="s">
        <v>3519</v>
      </c>
      <c r="D706" s="1" t="s">
        <v>859</v>
      </c>
      <c r="E706" s="1">
        <v>440</v>
      </c>
      <c r="F706" s="1" t="s">
        <v>5480</v>
      </c>
      <c r="G706" s="1">
        <v>10</v>
      </c>
      <c r="H706" s="1" t="s">
        <v>32</v>
      </c>
      <c r="I706" s="2">
        <v>638147404</v>
      </c>
      <c r="J706" s="2">
        <v>1037928803</v>
      </c>
      <c r="K706" s="2">
        <v>0</v>
      </c>
      <c r="L706" s="2">
        <v>1037928803</v>
      </c>
      <c r="M706" s="2">
        <v>18183008</v>
      </c>
      <c r="N706" s="2">
        <v>1019745795</v>
      </c>
      <c r="O706" s="2">
        <v>603821779</v>
      </c>
      <c r="P706" s="2">
        <v>415924016</v>
      </c>
      <c r="Q706" s="2">
        <v>380974016</v>
      </c>
    </row>
    <row r="707" spans="1:17" x14ac:dyDescent="0.2">
      <c r="A707" s="1">
        <v>2026</v>
      </c>
      <c r="B707" s="1" t="s">
        <v>3519</v>
      </c>
      <c r="C707" s="1" t="s">
        <v>3519</v>
      </c>
      <c r="D707" s="1" t="s">
        <v>5481</v>
      </c>
      <c r="E707" s="1">
        <v>441</v>
      </c>
      <c r="F707" s="1" t="s">
        <v>5482</v>
      </c>
      <c r="G707" s="1">
        <v>10</v>
      </c>
      <c r="H707" s="1" t="s">
        <v>32</v>
      </c>
      <c r="I707" s="2">
        <v>5759628</v>
      </c>
      <c r="J707" s="2">
        <v>0</v>
      </c>
      <c r="K707" s="2">
        <v>0</v>
      </c>
      <c r="L707" s="2">
        <v>0</v>
      </c>
      <c r="M707" s="2">
        <v>0</v>
      </c>
      <c r="N707" s="2">
        <v>0</v>
      </c>
      <c r="O707" s="2">
        <v>0</v>
      </c>
      <c r="P707" s="2">
        <v>0</v>
      </c>
      <c r="Q707" s="2">
        <v>0</v>
      </c>
    </row>
    <row r="708" spans="1:17" x14ac:dyDescent="0.2">
      <c r="A708" s="1">
        <v>2026</v>
      </c>
      <c r="B708" s="1" t="s">
        <v>3510</v>
      </c>
      <c r="C708" s="1" t="s">
        <v>3504</v>
      </c>
      <c r="D708" s="1" t="s">
        <v>860</v>
      </c>
      <c r="E708" s="1">
        <v>442</v>
      </c>
      <c r="F708" s="1" t="s">
        <v>5483</v>
      </c>
      <c r="G708" s="1">
        <v>10</v>
      </c>
      <c r="H708" s="1" t="s">
        <v>32</v>
      </c>
      <c r="I708" s="2">
        <v>597116079</v>
      </c>
      <c r="J708" s="2">
        <v>1387116078</v>
      </c>
      <c r="K708" s="2">
        <v>999999</v>
      </c>
      <c r="L708" s="2">
        <v>1386116079</v>
      </c>
      <c r="M708" s="2">
        <v>789000000</v>
      </c>
      <c r="N708" s="2">
        <v>597116079</v>
      </c>
      <c r="O708" s="2">
        <v>0</v>
      </c>
      <c r="P708" s="2">
        <v>597116079</v>
      </c>
      <c r="Q708" s="2">
        <v>597116079</v>
      </c>
    </row>
    <row r="709" spans="1:17" x14ac:dyDescent="0.2">
      <c r="A709" s="1">
        <v>2026</v>
      </c>
      <c r="B709" s="1" t="s">
        <v>3519</v>
      </c>
      <c r="C709" s="1" t="s">
        <v>3519</v>
      </c>
      <c r="D709" s="1" t="s">
        <v>2905</v>
      </c>
      <c r="E709" s="1">
        <v>443</v>
      </c>
      <c r="F709" s="1" t="s">
        <v>5484</v>
      </c>
      <c r="G709" s="1">
        <v>10</v>
      </c>
      <c r="H709" s="1" t="s">
        <v>32</v>
      </c>
      <c r="I709" s="2">
        <v>63662589</v>
      </c>
      <c r="J709" s="2">
        <v>0</v>
      </c>
      <c r="K709" s="2">
        <v>0</v>
      </c>
      <c r="L709" s="2">
        <v>0</v>
      </c>
      <c r="M709" s="2">
        <v>0</v>
      </c>
      <c r="N709" s="2">
        <v>0</v>
      </c>
      <c r="O709" s="2">
        <v>0</v>
      </c>
      <c r="P709" s="2">
        <v>0</v>
      </c>
      <c r="Q709" s="2">
        <v>0</v>
      </c>
    </row>
    <row r="710" spans="1:17" x14ac:dyDescent="0.2">
      <c r="A710" s="1">
        <v>2026</v>
      </c>
      <c r="B710" s="1" t="s">
        <v>3519</v>
      </c>
      <c r="C710" s="1" t="s">
        <v>3519</v>
      </c>
      <c r="D710" s="1" t="s">
        <v>2906</v>
      </c>
      <c r="E710" s="1">
        <v>614</v>
      </c>
      <c r="F710" s="1" t="s">
        <v>5485</v>
      </c>
      <c r="G710" s="1">
        <v>10</v>
      </c>
      <c r="H710" s="1" t="s">
        <v>32</v>
      </c>
      <c r="I710" s="2">
        <v>0</v>
      </c>
      <c r="J710" s="2">
        <v>0</v>
      </c>
      <c r="K710" s="2">
        <v>0</v>
      </c>
      <c r="L710" s="2">
        <v>0</v>
      </c>
      <c r="M710" s="2">
        <v>0</v>
      </c>
      <c r="N710" s="2">
        <v>0</v>
      </c>
      <c r="O710" s="2">
        <v>0</v>
      </c>
      <c r="P710" s="2">
        <v>0</v>
      </c>
      <c r="Q710" s="2">
        <v>0</v>
      </c>
    </row>
    <row r="711" spans="1:17" x14ac:dyDescent="0.2">
      <c r="A711" s="1">
        <v>2026</v>
      </c>
      <c r="B711" s="1" t="s">
        <v>3510</v>
      </c>
      <c r="C711" s="1" t="s">
        <v>3504</v>
      </c>
      <c r="D711" s="1" t="s">
        <v>16097</v>
      </c>
      <c r="E711" s="1">
        <v>764</v>
      </c>
      <c r="F711" s="1" t="s">
        <v>16098</v>
      </c>
      <c r="G711" s="1">
        <v>10</v>
      </c>
      <c r="H711" s="1" t="s">
        <v>32</v>
      </c>
      <c r="I711" s="2">
        <v>0</v>
      </c>
      <c r="J711" s="2">
        <v>0</v>
      </c>
      <c r="K711" s="2">
        <v>0</v>
      </c>
      <c r="L711" s="2">
        <v>0</v>
      </c>
      <c r="M711" s="2">
        <v>0</v>
      </c>
      <c r="N711" s="2">
        <v>0</v>
      </c>
      <c r="O711" s="2">
        <v>0</v>
      </c>
      <c r="P711" s="2">
        <v>0</v>
      </c>
      <c r="Q711" s="2">
        <v>0</v>
      </c>
    </row>
    <row r="712" spans="1:17" x14ac:dyDescent="0.2">
      <c r="A712" s="1">
        <v>2026</v>
      </c>
      <c r="B712" s="1" t="s">
        <v>3510</v>
      </c>
      <c r="C712" s="1" t="s">
        <v>3498</v>
      </c>
      <c r="D712" s="1" t="s">
        <v>2907</v>
      </c>
      <c r="E712" s="1">
        <v>444</v>
      </c>
      <c r="F712" s="1" t="s">
        <v>5486</v>
      </c>
      <c r="G712" s="1">
        <v>10</v>
      </c>
      <c r="H712" s="1" t="s">
        <v>32</v>
      </c>
      <c r="I712" s="2">
        <v>1893597</v>
      </c>
      <c r="J712" s="2">
        <v>0</v>
      </c>
      <c r="K712" s="2">
        <v>0</v>
      </c>
      <c r="L712" s="2">
        <v>0</v>
      </c>
      <c r="M712" s="2">
        <v>0</v>
      </c>
      <c r="N712" s="2">
        <v>0</v>
      </c>
      <c r="O712" s="2">
        <v>0</v>
      </c>
      <c r="P712" s="2">
        <v>0</v>
      </c>
      <c r="Q712" s="2">
        <v>0</v>
      </c>
    </row>
    <row r="713" spans="1:17" x14ac:dyDescent="0.2">
      <c r="A713" s="1">
        <v>2026</v>
      </c>
      <c r="B713" s="1" t="s">
        <v>920</v>
      </c>
      <c r="C713" s="1" t="s">
        <v>3495</v>
      </c>
      <c r="D713" s="1" t="s">
        <v>16892</v>
      </c>
      <c r="E713" s="1">
        <v>813</v>
      </c>
      <c r="F713" s="1" t="s">
        <v>16893</v>
      </c>
      <c r="G713" s="1">
        <v>10</v>
      </c>
      <c r="H713" s="1" t="s">
        <v>32</v>
      </c>
      <c r="I713" s="2">
        <v>0</v>
      </c>
      <c r="J713" s="2">
        <v>97926441</v>
      </c>
      <c r="K713" s="2">
        <v>0</v>
      </c>
      <c r="L713" s="2">
        <v>97926441</v>
      </c>
      <c r="M713" s="2">
        <v>68232760</v>
      </c>
      <c r="N713" s="2">
        <v>29693681</v>
      </c>
      <c r="O713" s="2">
        <v>0</v>
      </c>
      <c r="P713" s="2">
        <v>29693681</v>
      </c>
      <c r="Q713" s="2">
        <v>29693681</v>
      </c>
    </row>
    <row r="714" spans="1:17" x14ac:dyDescent="0.2">
      <c r="A714" s="1">
        <v>2026</v>
      </c>
      <c r="B714" s="1" t="s">
        <v>3519</v>
      </c>
      <c r="C714" s="1" t="s">
        <v>3519</v>
      </c>
      <c r="D714" s="1" t="s">
        <v>17558</v>
      </c>
      <c r="E714" s="1">
        <v>885</v>
      </c>
      <c r="F714" s="1" t="s">
        <v>13061</v>
      </c>
      <c r="G714" s="1">
        <v>40</v>
      </c>
      <c r="H714" s="1" t="s">
        <v>53</v>
      </c>
      <c r="I714" s="2">
        <v>0</v>
      </c>
      <c r="J714" s="2">
        <v>119520000</v>
      </c>
      <c r="K714" s="2">
        <v>0</v>
      </c>
      <c r="L714" s="2">
        <v>119520000</v>
      </c>
      <c r="M714" s="2">
        <v>15961500</v>
      </c>
      <c r="N714" s="2">
        <v>103558500</v>
      </c>
      <c r="O714" s="2">
        <v>59230213</v>
      </c>
      <c r="P714" s="2">
        <v>44328287</v>
      </c>
      <c r="Q714" s="2">
        <v>44328287</v>
      </c>
    </row>
    <row r="715" spans="1:17" x14ac:dyDescent="0.2">
      <c r="A715" s="1">
        <v>2026</v>
      </c>
      <c r="B715" s="1" t="s">
        <v>920</v>
      </c>
      <c r="C715" s="1" t="s">
        <v>3495</v>
      </c>
      <c r="D715" s="1" t="s">
        <v>17559</v>
      </c>
      <c r="E715" s="1">
        <v>886</v>
      </c>
      <c r="F715" s="1" t="s">
        <v>17560</v>
      </c>
      <c r="G715" s="1">
        <v>40</v>
      </c>
      <c r="H715" s="1" t="s">
        <v>53</v>
      </c>
      <c r="I715" s="2">
        <v>0</v>
      </c>
      <c r="J715" s="2">
        <v>0</v>
      </c>
      <c r="K715" s="2">
        <v>0</v>
      </c>
      <c r="L715" s="2">
        <v>0</v>
      </c>
      <c r="M715" s="2">
        <v>0</v>
      </c>
      <c r="N715" s="2">
        <v>0</v>
      </c>
      <c r="O715" s="2">
        <v>0</v>
      </c>
      <c r="P715" s="2">
        <v>0</v>
      </c>
      <c r="Q715" s="2">
        <v>0</v>
      </c>
    </row>
    <row r="716" spans="1:17" x14ac:dyDescent="0.2">
      <c r="A716" s="1">
        <v>2026</v>
      </c>
      <c r="B716" s="1" t="s">
        <v>3519</v>
      </c>
      <c r="C716" s="1" t="s">
        <v>3519</v>
      </c>
      <c r="D716" s="1" t="s">
        <v>18167</v>
      </c>
      <c r="E716" s="1">
        <v>961</v>
      </c>
      <c r="F716" s="1" t="s">
        <v>18168</v>
      </c>
      <c r="G716" s="1">
        <v>40</v>
      </c>
      <c r="H716" s="1" t="s">
        <v>53</v>
      </c>
      <c r="I716" s="2">
        <v>0</v>
      </c>
      <c r="J716" s="2">
        <v>480000</v>
      </c>
      <c r="K716" s="2">
        <v>0</v>
      </c>
      <c r="L716" s="2">
        <v>480000</v>
      </c>
      <c r="M716" s="2">
        <v>480000</v>
      </c>
      <c r="N716" s="2">
        <v>0</v>
      </c>
      <c r="O716" s="2">
        <v>0</v>
      </c>
      <c r="P716" s="2">
        <v>0</v>
      </c>
      <c r="Q716" s="2">
        <v>0</v>
      </c>
    </row>
    <row r="717" spans="1:17" x14ac:dyDescent="0.2">
      <c r="A717" s="1">
        <v>2026</v>
      </c>
      <c r="B717" s="1" t="s">
        <v>3510</v>
      </c>
      <c r="C717" s="1" t="s">
        <v>3504</v>
      </c>
      <c r="D717" s="1" t="s">
        <v>9402</v>
      </c>
      <c r="E717" s="1">
        <v>643</v>
      </c>
      <c r="F717" s="1" t="s">
        <v>9403</v>
      </c>
      <c r="G717" s="1">
        <v>60</v>
      </c>
      <c r="H717" s="1" t="s">
        <v>37</v>
      </c>
      <c r="I717" s="2">
        <v>0</v>
      </c>
      <c r="J717" s="2">
        <v>4392278</v>
      </c>
      <c r="K717" s="2">
        <v>392278</v>
      </c>
      <c r="L717" s="2">
        <v>4000000</v>
      </c>
      <c r="M717" s="2">
        <v>4000000</v>
      </c>
      <c r="N717" s="2">
        <v>0</v>
      </c>
      <c r="O717" s="2">
        <v>0</v>
      </c>
      <c r="P717" s="2">
        <v>0</v>
      </c>
      <c r="Q717" s="2">
        <v>0</v>
      </c>
    </row>
    <row r="718" spans="1:17" x14ac:dyDescent="0.2">
      <c r="A718" s="1">
        <v>2026</v>
      </c>
      <c r="B718" s="1" t="s">
        <v>3510</v>
      </c>
      <c r="C718" s="1" t="s">
        <v>3504</v>
      </c>
      <c r="D718" s="1" t="s">
        <v>861</v>
      </c>
      <c r="E718" s="1">
        <v>445</v>
      </c>
      <c r="F718" s="1" t="s">
        <v>1383</v>
      </c>
      <c r="G718" s="1">
        <v>60</v>
      </c>
      <c r="H718" s="1" t="s">
        <v>37</v>
      </c>
      <c r="I718" s="2">
        <v>866127624</v>
      </c>
      <c r="J718" s="2">
        <v>780509742</v>
      </c>
      <c r="K718" s="2">
        <v>0</v>
      </c>
      <c r="L718" s="2">
        <v>780509742</v>
      </c>
      <c r="M718" s="2">
        <v>0</v>
      </c>
      <c r="N718" s="2">
        <v>780509742</v>
      </c>
      <c r="O718" s="2">
        <v>104308884</v>
      </c>
      <c r="P718" s="2">
        <v>676200858</v>
      </c>
      <c r="Q718" s="2">
        <v>676200858</v>
      </c>
    </row>
    <row r="719" spans="1:17" x14ac:dyDescent="0.2">
      <c r="A719" s="1">
        <v>2026</v>
      </c>
      <c r="B719" s="1" t="s">
        <v>3510</v>
      </c>
      <c r="C719" s="1" t="s">
        <v>3504</v>
      </c>
      <c r="D719" s="1" t="s">
        <v>15125</v>
      </c>
      <c r="E719" s="1">
        <v>712</v>
      </c>
      <c r="F719" s="1" t="s">
        <v>15126</v>
      </c>
      <c r="G719" s="1">
        <v>60</v>
      </c>
      <c r="H719" s="1" t="s">
        <v>37</v>
      </c>
      <c r="I719" s="2">
        <v>0</v>
      </c>
      <c r="J719" s="2">
        <v>21075751</v>
      </c>
      <c r="K719" s="2">
        <v>0</v>
      </c>
      <c r="L719" s="2">
        <v>21075751</v>
      </c>
      <c r="M719" s="2">
        <v>0</v>
      </c>
      <c r="N719" s="2">
        <v>21075751</v>
      </c>
      <c r="O719" s="2">
        <v>0</v>
      </c>
      <c r="P719" s="2">
        <v>21075751</v>
      </c>
      <c r="Q719" s="2">
        <v>21075751</v>
      </c>
    </row>
    <row r="720" spans="1:17" x14ac:dyDescent="0.2">
      <c r="A720" s="1">
        <v>2026</v>
      </c>
      <c r="B720" s="1" t="s">
        <v>3510</v>
      </c>
      <c r="C720" s="1" t="s">
        <v>3504</v>
      </c>
      <c r="D720" s="1" t="s">
        <v>15127</v>
      </c>
      <c r="E720" s="1">
        <v>713</v>
      </c>
      <c r="F720" s="1" t="s">
        <v>15128</v>
      </c>
      <c r="G720" s="1">
        <v>60</v>
      </c>
      <c r="H720" s="1" t="s">
        <v>37</v>
      </c>
      <c r="I720" s="2">
        <v>0</v>
      </c>
      <c r="J720" s="2">
        <v>27142627</v>
      </c>
      <c r="K720" s="2">
        <v>0</v>
      </c>
      <c r="L720" s="2">
        <v>27142627</v>
      </c>
      <c r="M720" s="2">
        <v>0</v>
      </c>
      <c r="N720" s="2">
        <v>27142627</v>
      </c>
      <c r="O720" s="2">
        <v>27142627</v>
      </c>
      <c r="P720" s="2">
        <v>0</v>
      </c>
      <c r="Q720" s="2">
        <v>0</v>
      </c>
    </row>
    <row r="721" spans="1:17" x14ac:dyDescent="0.2">
      <c r="A721" s="1">
        <v>2026</v>
      </c>
      <c r="B721" s="1" t="s">
        <v>3510</v>
      </c>
      <c r="C721" s="1" t="s">
        <v>3504</v>
      </c>
      <c r="D721" s="1" t="s">
        <v>15129</v>
      </c>
      <c r="E721" s="1">
        <v>714</v>
      </c>
      <c r="F721" s="1" t="s">
        <v>15130</v>
      </c>
      <c r="G721" s="1">
        <v>60</v>
      </c>
      <c r="H721" s="1" t="s">
        <v>37</v>
      </c>
      <c r="I721" s="2">
        <v>0</v>
      </c>
      <c r="J721" s="2">
        <v>48666842</v>
      </c>
      <c r="K721" s="2">
        <v>0</v>
      </c>
      <c r="L721" s="2">
        <v>48666842</v>
      </c>
      <c r="M721" s="2">
        <v>48666842</v>
      </c>
      <c r="N721" s="2">
        <v>0</v>
      </c>
      <c r="O721" s="2">
        <v>0</v>
      </c>
      <c r="P721" s="2">
        <v>0</v>
      </c>
      <c r="Q721" s="2">
        <v>0</v>
      </c>
    </row>
    <row r="722" spans="1:17" x14ac:dyDescent="0.2">
      <c r="A722" s="1">
        <v>2026</v>
      </c>
      <c r="B722" s="1" t="s">
        <v>3519</v>
      </c>
      <c r="C722" s="1" t="s">
        <v>3519</v>
      </c>
      <c r="D722" s="1" t="s">
        <v>15131</v>
      </c>
      <c r="E722" s="1">
        <v>657</v>
      </c>
      <c r="F722" s="1" t="s">
        <v>15132</v>
      </c>
      <c r="G722" s="1">
        <v>60</v>
      </c>
      <c r="H722" s="1" t="s">
        <v>37</v>
      </c>
      <c r="I722" s="2">
        <v>0</v>
      </c>
      <c r="J722" s="2">
        <v>1422083549</v>
      </c>
      <c r="K722" s="2">
        <v>0</v>
      </c>
      <c r="L722" s="2">
        <v>1422083549</v>
      </c>
      <c r="M722" s="2">
        <v>0</v>
      </c>
      <c r="N722" s="2">
        <v>1422083549</v>
      </c>
      <c r="O722" s="2">
        <v>1422083549</v>
      </c>
      <c r="P722" s="2">
        <v>0</v>
      </c>
      <c r="Q722" s="2">
        <v>0</v>
      </c>
    </row>
    <row r="723" spans="1:17" x14ac:dyDescent="0.2">
      <c r="A723" s="1">
        <v>2026</v>
      </c>
      <c r="B723" s="1" t="s">
        <v>3519</v>
      </c>
      <c r="C723" s="1" t="s">
        <v>3519</v>
      </c>
      <c r="D723" s="1" t="s">
        <v>15133</v>
      </c>
      <c r="E723" s="1">
        <v>658</v>
      </c>
      <c r="F723" s="1" t="s">
        <v>15134</v>
      </c>
      <c r="G723" s="1">
        <v>60</v>
      </c>
      <c r="H723" s="1" t="s">
        <v>37</v>
      </c>
      <c r="I723" s="2">
        <v>0</v>
      </c>
      <c r="J723" s="2">
        <v>5106034296</v>
      </c>
      <c r="K723" s="2">
        <v>0</v>
      </c>
      <c r="L723" s="2">
        <v>5106034296</v>
      </c>
      <c r="M723" s="2">
        <v>0</v>
      </c>
      <c r="N723" s="2">
        <v>5106034296</v>
      </c>
      <c r="O723" s="2">
        <v>3625621714</v>
      </c>
      <c r="P723" s="2">
        <v>1480412582</v>
      </c>
      <c r="Q723" s="2">
        <v>1480412582</v>
      </c>
    </row>
    <row r="724" spans="1:17" x14ac:dyDescent="0.2">
      <c r="A724" s="1">
        <v>2026</v>
      </c>
      <c r="B724" s="1" t="s">
        <v>3510</v>
      </c>
      <c r="C724" s="1" t="s">
        <v>3504</v>
      </c>
      <c r="D724" s="1" t="s">
        <v>862</v>
      </c>
      <c r="E724" s="1">
        <v>446</v>
      </c>
      <c r="F724" s="1" t="s">
        <v>1384</v>
      </c>
      <c r="G724" s="1">
        <v>70</v>
      </c>
      <c r="H724" s="1" t="s">
        <v>51</v>
      </c>
      <c r="I724" s="2">
        <v>33872376</v>
      </c>
      <c r="J724" s="2">
        <v>23098491</v>
      </c>
      <c r="K724" s="2">
        <v>1498491</v>
      </c>
      <c r="L724" s="2">
        <v>21600000</v>
      </c>
      <c r="M724" s="2">
        <v>0</v>
      </c>
      <c r="N724" s="2">
        <v>21600000</v>
      </c>
      <c r="O724" s="2">
        <v>21600000</v>
      </c>
      <c r="P724" s="2">
        <v>0</v>
      </c>
      <c r="Q724" s="2">
        <v>0</v>
      </c>
    </row>
    <row r="725" spans="1:17" x14ac:dyDescent="0.2">
      <c r="A725" s="1">
        <v>2026</v>
      </c>
      <c r="B725" s="1" t="s">
        <v>3510</v>
      </c>
      <c r="C725" s="1" t="s">
        <v>3504</v>
      </c>
      <c r="D725" s="1" t="s">
        <v>15135</v>
      </c>
      <c r="E725" s="1">
        <v>715</v>
      </c>
      <c r="F725" s="1" t="s">
        <v>15136</v>
      </c>
      <c r="G725" s="1">
        <v>70</v>
      </c>
      <c r="H725" s="1" t="s">
        <v>51</v>
      </c>
      <c r="I725" s="2">
        <v>0</v>
      </c>
      <c r="J725" s="2">
        <v>2317763</v>
      </c>
      <c r="K725" s="2">
        <v>0</v>
      </c>
      <c r="L725" s="2">
        <v>2317763</v>
      </c>
      <c r="M725" s="2">
        <v>0</v>
      </c>
      <c r="N725" s="2">
        <v>2317763</v>
      </c>
      <c r="O725" s="2">
        <v>2317763</v>
      </c>
      <c r="P725" s="2">
        <v>0</v>
      </c>
      <c r="Q725" s="2">
        <v>0</v>
      </c>
    </row>
    <row r="726" spans="1:17" x14ac:dyDescent="0.2">
      <c r="A726" s="1">
        <v>2026</v>
      </c>
      <c r="B726" s="1" t="s">
        <v>3510</v>
      </c>
      <c r="C726" s="1" t="s">
        <v>3507</v>
      </c>
      <c r="D726" s="1" t="s">
        <v>15137</v>
      </c>
      <c r="E726" s="1">
        <v>732</v>
      </c>
      <c r="F726" s="1" t="s">
        <v>15138</v>
      </c>
      <c r="G726" s="1">
        <v>70</v>
      </c>
      <c r="H726" s="1" t="s">
        <v>51</v>
      </c>
      <c r="I726" s="2">
        <v>0</v>
      </c>
      <c r="J726" s="2">
        <v>961333</v>
      </c>
      <c r="K726" s="2">
        <v>0</v>
      </c>
      <c r="L726" s="2">
        <v>961333</v>
      </c>
      <c r="M726" s="2">
        <v>0</v>
      </c>
      <c r="N726" s="2">
        <v>961333</v>
      </c>
      <c r="O726" s="2">
        <v>0</v>
      </c>
      <c r="P726" s="2">
        <v>961333</v>
      </c>
      <c r="Q726" s="2">
        <v>961333</v>
      </c>
    </row>
    <row r="727" spans="1:17" x14ac:dyDescent="0.2">
      <c r="A727" s="1">
        <v>2026</v>
      </c>
      <c r="B727" s="1" t="s">
        <v>920</v>
      </c>
      <c r="C727" s="1" t="s">
        <v>3495</v>
      </c>
      <c r="D727" s="1" t="s">
        <v>16894</v>
      </c>
      <c r="E727" s="1">
        <v>814</v>
      </c>
      <c r="F727" s="1" t="s">
        <v>16895</v>
      </c>
      <c r="G727" s="1">
        <v>70</v>
      </c>
      <c r="H727" s="1" t="s">
        <v>51</v>
      </c>
      <c r="I727" s="2">
        <v>0</v>
      </c>
      <c r="J727" s="2">
        <v>6143384</v>
      </c>
      <c r="K727" s="2">
        <v>0</v>
      </c>
      <c r="L727" s="2">
        <v>6143384</v>
      </c>
      <c r="M727" s="2">
        <v>0</v>
      </c>
      <c r="N727" s="2">
        <v>6143384</v>
      </c>
      <c r="O727" s="2">
        <v>0</v>
      </c>
      <c r="P727" s="2">
        <v>6143384</v>
      </c>
      <c r="Q727" s="2">
        <v>6143384</v>
      </c>
    </row>
    <row r="728" spans="1:17" x14ac:dyDescent="0.2">
      <c r="A728" s="1">
        <v>2026</v>
      </c>
      <c r="B728" s="1" t="s">
        <v>3510</v>
      </c>
      <c r="C728" s="1" t="s">
        <v>3504</v>
      </c>
      <c r="D728" s="1" t="s">
        <v>17561</v>
      </c>
      <c r="E728" s="1">
        <v>887</v>
      </c>
      <c r="F728" s="1" t="s">
        <v>17562</v>
      </c>
      <c r="G728" s="1">
        <v>71</v>
      </c>
      <c r="H728" s="1" t="s">
        <v>1742</v>
      </c>
      <c r="I728" s="2">
        <v>0</v>
      </c>
      <c r="J728" s="2">
        <v>210000000</v>
      </c>
      <c r="K728" s="2">
        <v>0</v>
      </c>
      <c r="L728" s="2">
        <v>210000000</v>
      </c>
      <c r="M728" s="2">
        <v>300000</v>
      </c>
      <c r="N728" s="2">
        <v>209700000</v>
      </c>
      <c r="O728" s="2">
        <v>124980000</v>
      </c>
      <c r="P728" s="2">
        <v>84720000</v>
      </c>
      <c r="Q728" s="2">
        <v>84720000</v>
      </c>
    </row>
    <row r="729" spans="1:17" x14ac:dyDescent="0.2">
      <c r="A729" s="1">
        <v>2026</v>
      </c>
      <c r="B729" s="1" t="s">
        <v>3510</v>
      </c>
      <c r="C729" s="1" t="s">
        <v>3504</v>
      </c>
      <c r="D729" s="1" t="s">
        <v>17563</v>
      </c>
      <c r="E729" s="1">
        <v>888</v>
      </c>
      <c r="F729" s="1" t="s">
        <v>17564</v>
      </c>
      <c r="G729" s="1">
        <v>71</v>
      </c>
      <c r="H729" s="1" t="s">
        <v>1742</v>
      </c>
      <c r="I729" s="2">
        <v>0</v>
      </c>
      <c r="J729" s="2">
        <v>850000000</v>
      </c>
      <c r="K729" s="2">
        <v>0</v>
      </c>
      <c r="L729" s="2">
        <v>850000000</v>
      </c>
      <c r="M729" s="2">
        <v>187400000</v>
      </c>
      <c r="N729" s="2">
        <v>662600000</v>
      </c>
      <c r="O729" s="2">
        <v>435150000</v>
      </c>
      <c r="P729" s="2">
        <v>227450000</v>
      </c>
      <c r="Q729" s="2">
        <v>221450000</v>
      </c>
    </row>
    <row r="730" spans="1:17" x14ac:dyDescent="0.2">
      <c r="A730" s="1">
        <v>2026</v>
      </c>
      <c r="B730" s="1" t="s">
        <v>3510</v>
      </c>
      <c r="C730" s="1" t="s">
        <v>3504</v>
      </c>
      <c r="D730" s="1" t="s">
        <v>17565</v>
      </c>
      <c r="E730" s="1">
        <v>889</v>
      </c>
      <c r="F730" s="1" t="s">
        <v>17566</v>
      </c>
      <c r="G730" s="1">
        <v>71</v>
      </c>
      <c r="H730" s="1" t="s">
        <v>1742</v>
      </c>
      <c r="I730" s="2">
        <v>0</v>
      </c>
      <c r="J730" s="2">
        <v>340000000</v>
      </c>
      <c r="K730" s="2">
        <v>0</v>
      </c>
      <c r="L730" s="2">
        <v>340000000</v>
      </c>
      <c r="M730" s="2">
        <v>9250000</v>
      </c>
      <c r="N730" s="2">
        <v>330750000</v>
      </c>
      <c r="O730" s="2">
        <v>218323333</v>
      </c>
      <c r="P730" s="2">
        <v>112426667</v>
      </c>
      <c r="Q730" s="2">
        <v>110293334</v>
      </c>
    </row>
    <row r="731" spans="1:17" x14ac:dyDescent="0.2">
      <c r="A731" s="1">
        <v>2026</v>
      </c>
      <c r="B731" s="1" t="s">
        <v>3510</v>
      </c>
      <c r="C731" s="1" t="s">
        <v>3504</v>
      </c>
      <c r="D731" s="1" t="s">
        <v>5487</v>
      </c>
      <c r="E731" s="1">
        <v>447</v>
      </c>
      <c r="F731" s="1" t="s">
        <v>5488</v>
      </c>
      <c r="G731" s="1">
        <v>10</v>
      </c>
      <c r="H731" s="1" t="s">
        <v>32</v>
      </c>
      <c r="I731" s="2">
        <v>250000000</v>
      </c>
      <c r="J731" s="2">
        <v>0</v>
      </c>
      <c r="K731" s="2">
        <v>0</v>
      </c>
      <c r="L731" s="2">
        <v>0</v>
      </c>
      <c r="M731" s="2">
        <v>0</v>
      </c>
      <c r="N731" s="2">
        <v>0</v>
      </c>
      <c r="O731" s="2">
        <v>0</v>
      </c>
      <c r="P731" s="2">
        <v>0</v>
      </c>
      <c r="Q731" s="2">
        <v>0</v>
      </c>
    </row>
    <row r="732" spans="1:17" x14ac:dyDescent="0.2">
      <c r="A732" s="1">
        <v>2026</v>
      </c>
      <c r="B732" s="1" t="s">
        <v>3510</v>
      </c>
      <c r="C732" s="1" t="s">
        <v>3504</v>
      </c>
      <c r="D732" s="1" t="s">
        <v>863</v>
      </c>
      <c r="E732" s="1">
        <v>448</v>
      </c>
      <c r="F732" s="1" t="s">
        <v>5489</v>
      </c>
      <c r="G732" s="1">
        <v>10</v>
      </c>
      <c r="H732" s="1" t="s">
        <v>32</v>
      </c>
      <c r="I732" s="2">
        <v>1561877820</v>
      </c>
      <c r="J732" s="2">
        <v>1754884333</v>
      </c>
      <c r="K732" s="2">
        <v>0</v>
      </c>
      <c r="L732" s="2">
        <v>1754884333</v>
      </c>
      <c r="M732" s="2">
        <v>440000</v>
      </c>
      <c r="N732" s="2">
        <v>1754444333</v>
      </c>
      <c r="O732" s="2">
        <v>632215419</v>
      </c>
      <c r="P732" s="2">
        <v>1122228914</v>
      </c>
      <c r="Q732" s="2">
        <v>1108328914</v>
      </c>
    </row>
    <row r="733" spans="1:17" x14ac:dyDescent="0.2">
      <c r="A733" s="1">
        <v>2026</v>
      </c>
      <c r="B733" s="1" t="s">
        <v>3510</v>
      </c>
      <c r="C733" s="1" t="s">
        <v>3504</v>
      </c>
      <c r="D733" s="1" t="s">
        <v>864</v>
      </c>
      <c r="E733" s="1">
        <v>449</v>
      </c>
      <c r="F733" s="1" t="s">
        <v>5490</v>
      </c>
      <c r="G733" s="1">
        <v>10</v>
      </c>
      <c r="H733" s="1" t="s">
        <v>32</v>
      </c>
      <c r="I733" s="2">
        <v>695292165</v>
      </c>
      <c r="J733" s="2">
        <v>785111716</v>
      </c>
      <c r="K733" s="2">
        <v>0</v>
      </c>
      <c r="L733" s="2">
        <v>785111716</v>
      </c>
      <c r="M733" s="2">
        <v>60000000</v>
      </c>
      <c r="N733" s="2">
        <v>725111716</v>
      </c>
      <c r="O733" s="2">
        <v>200312265</v>
      </c>
      <c r="P733" s="2">
        <v>524799451</v>
      </c>
      <c r="Q733" s="2">
        <v>515599451</v>
      </c>
    </row>
    <row r="734" spans="1:17" x14ac:dyDescent="0.2">
      <c r="A734" s="1">
        <v>2026</v>
      </c>
      <c r="B734" s="1" t="s">
        <v>920</v>
      </c>
      <c r="C734" s="1" t="s">
        <v>3495</v>
      </c>
      <c r="D734" s="1" t="s">
        <v>16896</v>
      </c>
      <c r="E734" s="1">
        <v>815</v>
      </c>
      <c r="F734" s="1" t="s">
        <v>16897</v>
      </c>
      <c r="G734" s="1">
        <v>10</v>
      </c>
      <c r="H734" s="1" t="s">
        <v>32</v>
      </c>
      <c r="I734" s="2">
        <v>0</v>
      </c>
      <c r="J734" s="2">
        <v>14549124</v>
      </c>
      <c r="K734" s="2">
        <v>0</v>
      </c>
      <c r="L734" s="2">
        <v>14549124</v>
      </c>
      <c r="M734" s="2">
        <v>3827473</v>
      </c>
      <c r="N734" s="2">
        <v>10721651</v>
      </c>
      <c r="O734" s="2">
        <v>0</v>
      </c>
      <c r="P734" s="2">
        <v>10721651</v>
      </c>
      <c r="Q734" s="2">
        <v>10721651</v>
      </c>
    </row>
    <row r="735" spans="1:17" x14ac:dyDescent="0.2">
      <c r="A735" s="1">
        <v>2026</v>
      </c>
      <c r="B735" s="1" t="s">
        <v>3510</v>
      </c>
      <c r="C735" s="1" t="s">
        <v>3504</v>
      </c>
      <c r="D735" s="1" t="s">
        <v>5491</v>
      </c>
      <c r="E735" s="1">
        <v>450</v>
      </c>
      <c r="F735" s="1" t="s">
        <v>5492</v>
      </c>
      <c r="G735" s="1">
        <v>10</v>
      </c>
      <c r="H735" s="1" t="s">
        <v>32</v>
      </c>
      <c r="I735" s="2">
        <v>10068956</v>
      </c>
      <c r="J735" s="2">
        <v>0</v>
      </c>
      <c r="K735" s="2">
        <v>0</v>
      </c>
      <c r="L735" s="2">
        <v>0</v>
      </c>
      <c r="M735" s="2">
        <v>0</v>
      </c>
      <c r="N735" s="2">
        <v>0</v>
      </c>
      <c r="O735" s="2">
        <v>0</v>
      </c>
      <c r="P735" s="2">
        <v>0</v>
      </c>
      <c r="Q735" s="2">
        <v>0</v>
      </c>
    </row>
    <row r="736" spans="1:17" x14ac:dyDescent="0.2">
      <c r="A736" s="1">
        <v>2026</v>
      </c>
      <c r="B736" s="1" t="s">
        <v>3818</v>
      </c>
      <c r="C736" s="1" t="s">
        <v>3503</v>
      </c>
      <c r="D736" s="1" t="s">
        <v>5493</v>
      </c>
      <c r="E736" s="1">
        <v>451</v>
      </c>
      <c r="F736" s="1" t="s">
        <v>5494</v>
      </c>
      <c r="G736" s="1">
        <v>23</v>
      </c>
      <c r="H736" s="1" t="s">
        <v>50</v>
      </c>
      <c r="I736" s="2">
        <v>5000000000</v>
      </c>
      <c r="J736" s="2">
        <v>5000000000</v>
      </c>
      <c r="K736" s="2">
        <v>5000000000</v>
      </c>
      <c r="L736" s="2">
        <v>0</v>
      </c>
      <c r="M736" s="2">
        <v>0</v>
      </c>
      <c r="N736" s="2">
        <v>0</v>
      </c>
      <c r="O736" s="2">
        <v>0</v>
      </c>
      <c r="P736" s="2">
        <v>0</v>
      </c>
      <c r="Q736" s="2">
        <v>0</v>
      </c>
    </row>
    <row r="737" spans="1:17" x14ac:dyDescent="0.2">
      <c r="A737" s="1">
        <v>2026</v>
      </c>
      <c r="B737" s="1" t="s">
        <v>3818</v>
      </c>
      <c r="C737" s="1" t="s">
        <v>3503</v>
      </c>
      <c r="D737" s="1" t="s">
        <v>21389</v>
      </c>
      <c r="E737" s="1">
        <v>983</v>
      </c>
      <c r="F737" s="1" t="s">
        <v>21390</v>
      </c>
      <c r="G737" s="1">
        <v>30</v>
      </c>
      <c r="H737" s="1" t="s">
        <v>38</v>
      </c>
      <c r="I737" s="2">
        <v>0</v>
      </c>
      <c r="J737" s="2">
        <v>0</v>
      </c>
      <c r="K737" s="2">
        <v>0</v>
      </c>
      <c r="L737" s="2">
        <v>0</v>
      </c>
      <c r="M737" s="2">
        <v>0</v>
      </c>
      <c r="N737" s="2">
        <v>0</v>
      </c>
      <c r="O737" s="2">
        <v>0</v>
      </c>
      <c r="P737" s="2">
        <v>0</v>
      </c>
      <c r="Q737" s="2">
        <v>0</v>
      </c>
    </row>
    <row r="738" spans="1:17" x14ac:dyDescent="0.2">
      <c r="A738" s="1">
        <v>2026</v>
      </c>
      <c r="B738" s="1" t="s">
        <v>3510</v>
      </c>
      <c r="C738" s="1" t="s">
        <v>3504</v>
      </c>
      <c r="D738" s="1" t="s">
        <v>15139</v>
      </c>
      <c r="E738" s="1">
        <v>716</v>
      </c>
      <c r="F738" s="1" t="s">
        <v>15140</v>
      </c>
      <c r="G738" s="1">
        <v>60</v>
      </c>
      <c r="H738" s="1" t="s">
        <v>37</v>
      </c>
      <c r="I738" s="2">
        <v>0</v>
      </c>
      <c r="J738" s="2">
        <v>87870832</v>
      </c>
      <c r="K738" s="2">
        <v>16878183</v>
      </c>
      <c r="L738" s="2">
        <v>70992649</v>
      </c>
      <c r="M738" s="2">
        <v>0</v>
      </c>
      <c r="N738" s="2">
        <v>70992649</v>
      </c>
      <c r="O738" s="2">
        <v>0</v>
      </c>
      <c r="P738" s="2">
        <v>70992649</v>
      </c>
      <c r="Q738" s="2">
        <v>70992649</v>
      </c>
    </row>
    <row r="739" spans="1:17" x14ac:dyDescent="0.2">
      <c r="A739" s="1">
        <v>2026</v>
      </c>
      <c r="B739" s="1" t="s">
        <v>3818</v>
      </c>
      <c r="C739" s="1" t="s">
        <v>3503</v>
      </c>
      <c r="D739" s="1" t="s">
        <v>865</v>
      </c>
      <c r="E739" s="1">
        <v>452</v>
      </c>
      <c r="F739" s="1" t="s">
        <v>5495</v>
      </c>
      <c r="G739" s="1">
        <v>80</v>
      </c>
      <c r="H739" s="1" t="s">
        <v>202</v>
      </c>
      <c r="I739" s="2">
        <v>9904130542</v>
      </c>
      <c r="J739" s="2">
        <v>7404130542</v>
      </c>
      <c r="K739" s="2">
        <v>6502930689</v>
      </c>
      <c r="L739" s="2">
        <v>901199853</v>
      </c>
      <c r="M739" s="2">
        <v>0</v>
      </c>
      <c r="N739" s="2">
        <v>901199853</v>
      </c>
      <c r="O739" s="2">
        <v>565599926</v>
      </c>
      <c r="P739" s="2">
        <v>335599927</v>
      </c>
      <c r="Q739" s="2">
        <v>335599927</v>
      </c>
    </row>
    <row r="740" spans="1:17" x14ac:dyDescent="0.2">
      <c r="A740" s="1">
        <v>2026</v>
      </c>
      <c r="B740" s="1" t="s">
        <v>3818</v>
      </c>
      <c r="C740" s="1" t="s">
        <v>3503</v>
      </c>
      <c r="D740" s="1" t="s">
        <v>21391</v>
      </c>
      <c r="E740" s="1">
        <v>982</v>
      </c>
      <c r="F740" s="1" t="s">
        <v>21392</v>
      </c>
      <c r="G740" s="1">
        <v>80</v>
      </c>
      <c r="H740" s="1" t="s">
        <v>202</v>
      </c>
      <c r="I740" s="2">
        <v>0</v>
      </c>
      <c r="J740" s="2">
        <v>2550000000</v>
      </c>
      <c r="K740" s="2">
        <v>108493860</v>
      </c>
      <c r="L740" s="2">
        <v>2441506140</v>
      </c>
      <c r="M740" s="2">
        <v>2236533523</v>
      </c>
      <c r="N740" s="2">
        <v>204972617</v>
      </c>
      <c r="O740" s="2">
        <v>204972617</v>
      </c>
      <c r="P740" s="2">
        <v>0</v>
      </c>
      <c r="Q740" s="2">
        <v>0</v>
      </c>
    </row>
    <row r="741" spans="1:17" x14ac:dyDescent="0.2">
      <c r="A741" s="1">
        <v>2026</v>
      </c>
      <c r="B741" s="1" t="s">
        <v>3818</v>
      </c>
      <c r="C741" s="1" t="s">
        <v>3503</v>
      </c>
      <c r="D741" s="1" t="s">
        <v>2908</v>
      </c>
      <c r="E741" s="1">
        <v>453</v>
      </c>
      <c r="F741" s="1" t="s">
        <v>5496</v>
      </c>
      <c r="G741" s="1">
        <v>80</v>
      </c>
      <c r="H741" s="1" t="s">
        <v>202</v>
      </c>
      <c r="I741" s="2">
        <v>59644430</v>
      </c>
      <c r="J741" s="2">
        <v>0</v>
      </c>
      <c r="K741" s="2">
        <v>0</v>
      </c>
      <c r="L741" s="2">
        <v>0</v>
      </c>
      <c r="M741" s="2">
        <v>0</v>
      </c>
      <c r="N741" s="2">
        <v>0</v>
      </c>
      <c r="O741" s="2">
        <v>0</v>
      </c>
      <c r="P741" s="2">
        <v>0</v>
      </c>
      <c r="Q741" s="2">
        <v>0</v>
      </c>
    </row>
    <row r="742" spans="1:17" x14ac:dyDescent="0.2">
      <c r="A742" s="1">
        <v>2026</v>
      </c>
      <c r="B742" s="1" t="s">
        <v>920</v>
      </c>
      <c r="C742" s="1" t="s">
        <v>3495</v>
      </c>
      <c r="D742" s="1" t="s">
        <v>16898</v>
      </c>
      <c r="E742" s="1">
        <v>816</v>
      </c>
      <c r="F742" s="1" t="s">
        <v>16899</v>
      </c>
      <c r="G742" s="1">
        <v>80</v>
      </c>
      <c r="H742" s="1" t="s">
        <v>202</v>
      </c>
      <c r="I742" s="2">
        <v>0</v>
      </c>
      <c r="J742" s="2">
        <v>60056749</v>
      </c>
      <c r="K742" s="2">
        <v>0</v>
      </c>
      <c r="L742" s="2">
        <v>60056749</v>
      </c>
      <c r="M742" s="2">
        <v>60056749</v>
      </c>
      <c r="N742" s="2">
        <v>0</v>
      </c>
      <c r="O742" s="2">
        <v>0</v>
      </c>
      <c r="P742" s="2">
        <v>0</v>
      </c>
      <c r="Q742" s="2">
        <v>0</v>
      </c>
    </row>
    <row r="743" spans="1:17" x14ac:dyDescent="0.2">
      <c r="A743" s="1">
        <v>2026</v>
      </c>
      <c r="B743" s="1" t="s">
        <v>3510</v>
      </c>
      <c r="C743" s="1" t="s">
        <v>3507</v>
      </c>
      <c r="D743" s="1" t="s">
        <v>866</v>
      </c>
      <c r="E743" s="1">
        <v>454</v>
      </c>
      <c r="F743" s="1" t="s">
        <v>1385</v>
      </c>
      <c r="G743" s="1">
        <v>10</v>
      </c>
      <c r="H743" s="1" t="s">
        <v>32</v>
      </c>
      <c r="I743" s="2">
        <v>804958334</v>
      </c>
      <c r="J743" s="2">
        <v>568126124</v>
      </c>
      <c r="K743" s="2">
        <v>17790</v>
      </c>
      <c r="L743" s="2">
        <v>568108334</v>
      </c>
      <c r="M743" s="2">
        <v>0</v>
      </c>
      <c r="N743" s="2">
        <v>568108334</v>
      </c>
      <c r="O743" s="2">
        <v>109381666</v>
      </c>
      <c r="P743" s="2">
        <v>458726668</v>
      </c>
      <c r="Q743" s="2">
        <v>448726668</v>
      </c>
    </row>
    <row r="744" spans="1:17" x14ac:dyDescent="0.2">
      <c r="A744" s="1">
        <v>2026</v>
      </c>
      <c r="B744" s="1" t="s">
        <v>3510</v>
      </c>
      <c r="C744" s="1" t="s">
        <v>3507</v>
      </c>
      <c r="D744" s="1" t="s">
        <v>867</v>
      </c>
      <c r="E744" s="1">
        <v>455</v>
      </c>
      <c r="F744" s="1" t="s">
        <v>5497</v>
      </c>
      <c r="G744" s="1">
        <v>10</v>
      </c>
      <c r="H744" s="1" t="s">
        <v>32</v>
      </c>
      <c r="I744" s="2">
        <v>812493334</v>
      </c>
      <c r="J744" s="2">
        <v>658374665</v>
      </c>
      <c r="K744" s="2">
        <v>0</v>
      </c>
      <c r="L744" s="2">
        <v>658374665</v>
      </c>
      <c r="M744" s="2">
        <v>8300000</v>
      </c>
      <c r="N744" s="2">
        <v>650074665</v>
      </c>
      <c r="O744" s="2">
        <v>150828000</v>
      </c>
      <c r="P744" s="2">
        <v>499246665</v>
      </c>
      <c r="Q744" s="2">
        <v>490269999</v>
      </c>
    </row>
    <row r="745" spans="1:17" x14ac:dyDescent="0.2">
      <c r="A745" s="1">
        <v>2026</v>
      </c>
      <c r="B745" s="1" t="s">
        <v>3510</v>
      </c>
      <c r="C745" s="1" t="s">
        <v>3507</v>
      </c>
      <c r="D745" s="1" t="s">
        <v>1408</v>
      </c>
      <c r="E745" s="1">
        <v>456</v>
      </c>
      <c r="F745" s="1" t="s">
        <v>5498</v>
      </c>
      <c r="G745" s="1">
        <v>10</v>
      </c>
      <c r="H745" s="1" t="s">
        <v>32</v>
      </c>
      <c r="I745" s="2">
        <v>94850000</v>
      </c>
      <c r="J745" s="2">
        <v>84900000</v>
      </c>
      <c r="K745" s="2">
        <v>0</v>
      </c>
      <c r="L745" s="2">
        <v>84900000</v>
      </c>
      <c r="M745" s="2">
        <v>17100000</v>
      </c>
      <c r="N745" s="2">
        <v>67800000</v>
      </c>
      <c r="O745" s="2">
        <v>27500000</v>
      </c>
      <c r="P745" s="2">
        <v>40300000</v>
      </c>
      <c r="Q745" s="2">
        <v>40300000</v>
      </c>
    </row>
    <row r="746" spans="1:17" x14ac:dyDescent="0.2">
      <c r="A746" s="1">
        <v>2026</v>
      </c>
      <c r="B746" s="1" t="s">
        <v>3510</v>
      </c>
      <c r="C746" s="1" t="s">
        <v>3507</v>
      </c>
      <c r="D746" s="1" t="s">
        <v>868</v>
      </c>
      <c r="E746" s="1">
        <v>457</v>
      </c>
      <c r="F746" s="1" t="s">
        <v>1387</v>
      </c>
      <c r="G746" s="1">
        <v>10</v>
      </c>
      <c r="H746" s="1" t="s">
        <v>32</v>
      </c>
      <c r="I746" s="2">
        <v>183850000</v>
      </c>
      <c r="J746" s="2">
        <v>93850000</v>
      </c>
      <c r="K746" s="2">
        <v>0</v>
      </c>
      <c r="L746" s="2">
        <v>93850000</v>
      </c>
      <c r="M746" s="2">
        <v>0</v>
      </c>
      <c r="N746" s="2">
        <v>93850000</v>
      </c>
      <c r="O746" s="2">
        <v>28850000</v>
      </c>
      <c r="P746" s="2">
        <v>65000000</v>
      </c>
      <c r="Q746" s="2">
        <v>65000000</v>
      </c>
    </row>
    <row r="747" spans="1:17" x14ac:dyDescent="0.2">
      <c r="A747" s="1">
        <v>2026</v>
      </c>
      <c r="B747" s="1" t="s">
        <v>3510</v>
      </c>
      <c r="C747" s="1" t="s">
        <v>3507</v>
      </c>
      <c r="D747" s="1" t="s">
        <v>869</v>
      </c>
      <c r="E747" s="1">
        <v>458</v>
      </c>
      <c r="F747" s="1" t="s">
        <v>5499</v>
      </c>
      <c r="G747" s="1">
        <v>10</v>
      </c>
      <c r="H747" s="1" t="s">
        <v>32</v>
      </c>
      <c r="I747" s="2">
        <v>84000000</v>
      </c>
      <c r="J747" s="2">
        <v>114100000</v>
      </c>
      <c r="K747" s="2">
        <v>0</v>
      </c>
      <c r="L747" s="2">
        <v>114100000</v>
      </c>
      <c r="M747" s="2">
        <v>2400000</v>
      </c>
      <c r="N747" s="2">
        <v>111700000</v>
      </c>
      <c r="O747" s="2">
        <v>37653333</v>
      </c>
      <c r="P747" s="2">
        <v>74046667</v>
      </c>
      <c r="Q747" s="2">
        <v>74046667</v>
      </c>
    </row>
    <row r="748" spans="1:17" x14ac:dyDescent="0.2">
      <c r="A748" s="1">
        <v>2026</v>
      </c>
      <c r="B748" s="1" t="s">
        <v>3510</v>
      </c>
      <c r="C748" s="1" t="s">
        <v>3507</v>
      </c>
      <c r="D748" s="1" t="s">
        <v>870</v>
      </c>
      <c r="E748" s="1">
        <v>459</v>
      </c>
      <c r="F748" s="1" t="s">
        <v>5500</v>
      </c>
      <c r="G748" s="1">
        <v>10</v>
      </c>
      <c r="H748" s="1" t="s">
        <v>32</v>
      </c>
      <c r="I748" s="2">
        <v>355175000</v>
      </c>
      <c r="J748" s="2">
        <v>295775000</v>
      </c>
      <c r="K748" s="2">
        <v>0</v>
      </c>
      <c r="L748" s="2">
        <v>295775000</v>
      </c>
      <c r="M748" s="2">
        <v>0</v>
      </c>
      <c r="N748" s="2">
        <v>295775000</v>
      </c>
      <c r="O748" s="2">
        <v>79215001</v>
      </c>
      <c r="P748" s="2">
        <v>216559999</v>
      </c>
      <c r="Q748" s="2">
        <v>208559999</v>
      </c>
    </row>
    <row r="749" spans="1:17" x14ac:dyDescent="0.2">
      <c r="A749" s="1">
        <v>2026</v>
      </c>
      <c r="B749" s="1" t="s">
        <v>3510</v>
      </c>
      <c r="C749" s="1" t="s">
        <v>3507</v>
      </c>
      <c r="D749" s="1" t="s">
        <v>2963</v>
      </c>
      <c r="E749" s="1">
        <v>460</v>
      </c>
      <c r="F749" s="1" t="s">
        <v>5501</v>
      </c>
      <c r="G749" s="1">
        <v>10</v>
      </c>
      <c r="H749" s="1" t="s">
        <v>32</v>
      </c>
      <c r="I749" s="2">
        <v>122829462</v>
      </c>
      <c r="J749" s="2">
        <v>623268568</v>
      </c>
      <c r="K749" s="2">
        <v>0</v>
      </c>
      <c r="L749" s="2">
        <v>623268568</v>
      </c>
      <c r="M749" s="2">
        <v>0</v>
      </c>
      <c r="N749" s="2">
        <v>623268568</v>
      </c>
      <c r="O749" s="2">
        <v>560941712</v>
      </c>
      <c r="P749" s="2">
        <v>62326856</v>
      </c>
      <c r="Q749" s="2">
        <v>62326856</v>
      </c>
    </row>
    <row r="750" spans="1:17" x14ac:dyDescent="0.2">
      <c r="A750" s="1">
        <v>2026</v>
      </c>
      <c r="B750" s="1" t="s">
        <v>3510</v>
      </c>
      <c r="C750" s="1" t="s">
        <v>3507</v>
      </c>
      <c r="D750" s="1" t="s">
        <v>985</v>
      </c>
      <c r="E750" s="1">
        <v>461</v>
      </c>
      <c r="F750" s="1" t="s">
        <v>5502</v>
      </c>
      <c r="G750" s="1">
        <v>10</v>
      </c>
      <c r="H750" s="1" t="s">
        <v>32</v>
      </c>
      <c r="I750" s="2">
        <v>209689908</v>
      </c>
      <c r="J750" s="2">
        <v>43023241</v>
      </c>
      <c r="K750" s="2">
        <v>0</v>
      </c>
      <c r="L750" s="2">
        <v>43023241</v>
      </c>
      <c r="M750" s="2">
        <v>0</v>
      </c>
      <c r="N750" s="2">
        <v>43023241</v>
      </c>
      <c r="O750" s="2">
        <v>0</v>
      </c>
      <c r="P750" s="2">
        <v>43023241</v>
      </c>
      <c r="Q750" s="2">
        <v>43023241</v>
      </c>
    </row>
    <row r="751" spans="1:17" x14ac:dyDescent="0.2">
      <c r="A751" s="1">
        <v>2026</v>
      </c>
      <c r="B751" s="1" t="s">
        <v>3510</v>
      </c>
      <c r="C751" s="1" t="s">
        <v>3507</v>
      </c>
      <c r="D751" s="1" t="s">
        <v>2909</v>
      </c>
      <c r="E751" s="1">
        <v>462</v>
      </c>
      <c r="F751" s="1" t="s">
        <v>5503</v>
      </c>
      <c r="G751" s="1">
        <v>10</v>
      </c>
      <c r="H751" s="1" t="s">
        <v>32</v>
      </c>
      <c r="I751" s="2">
        <v>13000000</v>
      </c>
      <c r="J751" s="2">
        <v>0</v>
      </c>
      <c r="K751" s="2">
        <v>0</v>
      </c>
      <c r="L751" s="2">
        <v>0</v>
      </c>
      <c r="M751" s="2">
        <v>0</v>
      </c>
      <c r="N751" s="2">
        <v>0</v>
      </c>
      <c r="O751" s="2">
        <v>0</v>
      </c>
      <c r="P751" s="2">
        <v>0</v>
      </c>
      <c r="Q751" s="2">
        <v>0</v>
      </c>
    </row>
    <row r="752" spans="1:17" x14ac:dyDescent="0.2">
      <c r="A752" s="1">
        <v>2026</v>
      </c>
      <c r="B752" s="1" t="s">
        <v>920</v>
      </c>
      <c r="C752" s="1" t="s">
        <v>3495</v>
      </c>
      <c r="D752" s="1" t="s">
        <v>16900</v>
      </c>
      <c r="E752" s="1">
        <v>817</v>
      </c>
      <c r="F752" s="1" t="s">
        <v>16901</v>
      </c>
      <c r="G752" s="1">
        <v>10</v>
      </c>
      <c r="H752" s="1" t="s">
        <v>32</v>
      </c>
      <c r="I752" s="2">
        <v>0</v>
      </c>
      <c r="J752" s="2">
        <v>25606254</v>
      </c>
      <c r="K752" s="2">
        <v>0</v>
      </c>
      <c r="L752" s="2">
        <v>25606254</v>
      </c>
      <c r="M752" s="2">
        <v>13083329</v>
      </c>
      <c r="N752" s="2">
        <v>12522925</v>
      </c>
      <c r="O752" s="2">
        <v>0</v>
      </c>
      <c r="P752" s="2">
        <v>12522925</v>
      </c>
      <c r="Q752" s="2">
        <v>12522925</v>
      </c>
    </row>
    <row r="753" spans="1:17" x14ac:dyDescent="0.2">
      <c r="A753" s="1">
        <v>2026</v>
      </c>
      <c r="B753" s="1" t="s">
        <v>3510</v>
      </c>
      <c r="C753" s="1" t="s">
        <v>3507</v>
      </c>
      <c r="D753" s="1" t="s">
        <v>17567</v>
      </c>
      <c r="E753" s="1">
        <v>890</v>
      </c>
      <c r="F753" s="1" t="s">
        <v>17568</v>
      </c>
      <c r="G753" s="1">
        <v>20</v>
      </c>
      <c r="H753" s="1" t="s">
        <v>36</v>
      </c>
      <c r="I753" s="2">
        <v>0</v>
      </c>
      <c r="J753" s="2">
        <v>148188333</v>
      </c>
      <c r="K753" s="2">
        <v>0</v>
      </c>
      <c r="L753" s="2">
        <v>148188333</v>
      </c>
      <c r="M753" s="2">
        <v>0</v>
      </c>
      <c r="N753" s="2">
        <v>148188333</v>
      </c>
      <c r="O753" s="2">
        <v>92741666</v>
      </c>
      <c r="P753" s="2">
        <v>55446667</v>
      </c>
      <c r="Q753" s="2">
        <v>55446667</v>
      </c>
    </row>
    <row r="754" spans="1:17" x14ac:dyDescent="0.2">
      <c r="A754" s="1">
        <v>2026</v>
      </c>
      <c r="B754" s="1" t="s">
        <v>3510</v>
      </c>
      <c r="C754" s="1" t="s">
        <v>3507</v>
      </c>
      <c r="D754" s="1" t="s">
        <v>17569</v>
      </c>
      <c r="E754" s="1">
        <v>891</v>
      </c>
      <c r="F754" s="1" t="s">
        <v>17570</v>
      </c>
      <c r="G754" s="1">
        <v>20</v>
      </c>
      <c r="H754" s="1" t="s">
        <v>36</v>
      </c>
      <c r="I754" s="2">
        <v>0</v>
      </c>
      <c r="J754" s="2">
        <v>327422001</v>
      </c>
      <c r="K754" s="2">
        <v>0</v>
      </c>
      <c r="L754" s="2">
        <v>327422001</v>
      </c>
      <c r="M754" s="2">
        <v>0</v>
      </c>
      <c r="N754" s="2">
        <v>327422001</v>
      </c>
      <c r="O754" s="2">
        <v>226852001</v>
      </c>
      <c r="P754" s="2">
        <v>100570000</v>
      </c>
      <c r="Q754" s="2">
        <v>55490000</v>
      </c>
    </row>
    <row r="755" spans="1:17" x14ac:dyDescent="0.2">
      <c r="A755" s="1">
        <v>2026</v>
      </c>
      <c r="B755" s="1" t="s">
        <v>3510</v>
      </c>
      <c r="C755" s="1" t="s">
        <v>3507</v>
      </c>
      <c r="D755" s="1" t="s">
        <v>17571</v>
      </c>
      <c r="E755" s="1">
        <v>892</v>
      </c>
      <c r="F755" s="1" t="s">
        <v>17572</v>
      </c>
      <c r="G755" s="1">
        <v>20</v>
      </c>
      <c r="H755" s="1" t="s">
        <v>36</v>
      </c>
      <c r="I755" s="2">
        <v>0</v>
      </c>
      <c r="J755" s="2">
        <v>16483333</v>
      </c>
      <c r="K755" s="2">
        <v>0</v>
      </c>
      <c r="L755" s="2">
        <v>16483333</v>
      </c>
      <c r="M755" s="2">
        <v>0</v>
      </c>
      <c r="N755" s="2">
        <v>16483333</v>
      </c>
      <c r="O755" s="2">
        <v>11483333</v>
      </c>
      <c r="P755" s="2">
        <v>5000000</v>
      </c>
      <c r="Q755" s="2">
        <v>5000000</v>
      </c>
    </row>
    <row r="756" spans="1:17" x14ac:dyDescent="0.2">
      <c r="A756" s="1">
        <v>2026</v>
      </c>
      <c r="B756" s="1" t="s">
        <v>3510</v>
      </c>
      <c r="C756" s="1" t="s">
        <v>3507</v>
      </c>
      <c r="D756" s="1" t="s">
        <v>17573</v>
      </c>
      <c r="E756" s="1">
        <v>893</v>
      </c>
      <c r="F756" s="1" t="s">
        <v>17574</v>
      </c>
      <c r="G756" s="1">
        <v>20</v>
      </c>
      <c r="H756" s="1" t="s">
        <v>36</v>
      </c>
      <c r="I756" s="2">
        <v>0</v>
      </c>
      <c r="J756" s="2">
        <v>43400000</v>
      </c>
      <c r="K756" s="2">
        <v>0</v>
      </c>
      <c r="L756" s="2">
        <v>43400000</v>
      </c>
      <c r="M756" s="2">
        <v>0</v>
      </c>
      <c r="N756" s="2">
        <v>43400000</v>
      </c>
      <c r="O756" s="2">
        <v>22866667</v>
      </c>
      <c r="P756" s="2">
        <v>20533333</v>
      </c>
      <c r="Q756" s="2">
        <v>20533333</v>
      </c>
    </row>
    <row r="757" spans="1:17" x14ac:dyDescent="0.2">
      <c r="A757" s="1">
        <v>2026</v>
      </c>
      <c r="B757" s="1" t="s">
        <v>3510</v>
      </c>
      <c r="C757" s="1" t="s">
        <v>3507</v>
      </c>
      <c r="D757" s="1" t="s">
        <v>17575</v>
      </c>
      <c r="E757" s="1">
        <v>894</v>
      </c>
      <c r="F757" s="1" t="s">
        <v>17576</v>
      </c>
      <c r="G757" s="1">
        <v>20</v>
      </c>
      <c r="H757" s="1" t="s">
        <v>36</v>
      </c>
      <c r="I757" s="2">
        <v>0</v>
      </c>
      <c r="J757" s="2">
        <v>63958333</v>
      </c>
      <c r="K757" s="2">
        <v>0</v>
      </c>
      <c r="L757" s="2">
        <v>63958333</v>
      </c>
      <c r="M757" s="2">
        <v>27500000</v>
      </c>
      <c r="N757" s="2">
        <v>36458333</v>
      </c>
      <c r="O757" s="2">
        <v>20545000</v>
      </c>
      <c r="P757" s="2">
        <v>15913333</v>
      </c>
      <c r="Q757" s="2">
        <v>15913333</v>
      </c>
    </row>
    <row r="758" spans="1:17" x14ac:dyDescent="0.2">
      <c r="A758" s="1">
        <v>2026</v>
      </c>
      <c r="B758" s="1" t="s">
        <v>920</v>
      </c>
      <c r="C758" s="1" t="s">
        <v>3495</v>
      </c>
      <c r="D758" s="1" t="s">
        <v>17577</v>
      </c>
      <c r="E758" s="1">
        <v>895</v>
      </c>
      <c r="F758" s="1" t="s">
        <v>17578</v>
      </c>
      <c r="G758" s="1">
        <v>20</v>
      </c>
      <c r="H758" s="1" t="s">
        <v>36</v>
      </c>
      <c r="I758" s="2">
        <v>0</v>
      </c>
      <c r="J758" s="2">
        <v>2548000</v>
      </c>
      <c r="K758" s="2">
        <v>0</v>
      </c>
      <c r="L758" s="2">
        <v>2548000</v>
      </c>
      <c r="M758" s="2">
        <v>2548000</v>
      </c>
      <c r="N758" s="2">
        <v>0</v>
      </c>
      <c r="O758" s="2">
        <v>0</v>
      </c>
      <c r="P758" s="2">
        <v>0</v>
      </c>
      <c r="Q758" s="2">
        <v>0</v>
      </c>
    </row>
    <row r="759" spans="1:17" x14ac:dyDescent="0.2">
      <c r="A759" s="1">
        <v>2026</v>
      </c>
      <c r="B759" s="1" t="s">
        <v>3510</v>
      </c>
      <c r="C759" s="1" t="s">
        <v>3507</v>
      </c>
      <c r="D759" s="1" t="s">
        <v>871</v>
      </c>
      <c r="E759" s="1">
        <v>463</v>
      </c>
      <c r="F759" s="1" t="s">
        <v>5504</v>
      </c>
      <c r="G759" s="1">
        <v>60</v>
      </c>
      <c r="H759" s="1" t="s">
        <v>37</v>
      </c>
      <c r="I759" s="2">
        <v>450000000</v>
      </c>
      <c r="J759" s="2">
        <v>653714144</v>
      </c>
      <c r="K759" s="2">
        <v>0</v>
      </c>
      <c r="L759" s="2">
        <v>653714144</v>
      </c>
      <c r="M759" s="2">
        <v>0</v>
      </c>
      <c r="N759" s="2">
        <v>653714144</v>
      </c>
      <c r="O759" s="2">
        <v>450000000</v>
      </c>
      <c r="P759" s="2">
        <v>203714144</v>
      </c>
      <c r="Q759" s="2">
        <v>203714144</v>
      </c>
    </row>
    <row r="760" spans="1:17" x14ac:dyDescent="0.2">
      <c r="A760" s="1">
        <v>2026</v>
      </c>
      <c r="B760" s="1" t="s">
        <v>3510</v>
      </c>
      <c r="C760" s="1" t="s">
        <v>3507</v>
      </c>
      <c r="D760" s="1" t="s">
        <v>2713</v>
      </c>
      <c r="E760" s="1">
        <v>464</v>
      </c>
      <c r="F760" s="1" t="s">
        <v>5505</v>
      </c>
      <c r="G760" s="1">
        <v>70</v>
      </c>
      <c r="H760" s="1" t="s">
        <v>51</v>
      </c>
      <c r="I760" s="2">
        <v>2938869920</v>
      </c>
      <c r="J760" s="2">
        <v>2938869920</v>
      </c>
      <c r="K760" s="2">
        <v>0</v>
      </c>
      <c r="L760" s="2">
        <v>2938869920</v>
      </c>
      <c r="M760" s="2">
        <v>0</v>
      </c>
      <c r="N760" s="2">
        <v>2938869920</v>
      </c>
      <c r="O760" s="2">
        <v>1377595275</v>
      </c>
      <c r="P760" s="2">
        <v>1561274645</v>
      </c>
      <c r="Q760" s="2">
        <v>1561274645</v>
      </c>
    </row>
    <row r="761" spans="1:17" x14ac:dyDescent="0.2">
      <c r="A761" s="1">
        <v>2026</v>
      </c>
      <c r="B761" s="1" t="s">
        <v>3510</v>
      </c>
      <c r="C761" s="1" t="s">
        <v>3507</v>
      </c>
      <c r="D761" s="1" t="s">
        <v>15141</v>
      </c>
      <c r="E761" s="1">
        <v>733</v>
      </c>
      <c r="F761" s="1" t="s">
        <v>15142</v>
      </c>
      <c r="G761" s="1">
        <v>70</v>
      </c>
      <c r="H761" s="1" t="s">
        <v>51</v>
      </c>
      <c r="I761" s="2">
        <v>0</v>
      </c>
      <c r="J761" s="2">
        <v>5200000</v>
      </c>
      <c r="K761" s="2">
        <v>0</v>
      </c>
      <c r="L761" s="2">
        <v>5200000</v>
      </c>
      <c r="M761" s="2">
        <v>0</v>
      </c>
      <c r="N761" s="2">
        <v>5200000</v>
      </c>
      <c r="O761" s="2">
        <v>5200000</v>
      </c>
      <c r="P761" s="2">
        <v>0</v>
      </c>
      <c r="Q761" s="2">
        <v>0</v>
      </c>
    </row>
    <row r="762" spans="1:17" x14ac:dyDescent="0.2">
      <c r="A762" s="1">
        <v>2026</v>
      </c>
      <c r="B762" s="1" t="s">
        <v>3510</v>
      </c>
      <c r="C762" s="1" t="s">
        <v>3504</v>
      </c>
      <c r="D762" s="1" t="s">
        <v>2861</v>
      </c>
      <c r="E762" s="1">
        <v>465</v>
      </c>
      <c r="F762" s="1" t="s">
        <v>5506</v>
      </c>
      <c r="G762" s="1">
        <v>10</v>
      </c>
      <c r="H762" s="1" t="s">
        <v>32</v>
      </c>
      <c r="I762" s="2">
        <v>2900000000</v>
      </c>
      <c r="J762" s="2">
        <v>2933461959</v>
      </c>
      <c r="K762" s="2">
        <v>0</v>
      </c>
      <c r="L762" s="2">
        <v>2933461959</v>
      </c>
      <c r="M762" s="2">
        <v>0</v>
      </c>
      <c r="N762" s="2">
        <v>2933461959</v>
      </c>
      <c r="O762" s="2">
        <v>2805198953</v>
      </c>
      <c r="P762" s="2">
        <v>128263006</v>
      </c>
      <c r="Q762" s="2">
        <v>0</v>
      </c>
    </row>
    <row r="763" spans="1:17" x14ac:dyDescent="0.2">
      <c r="A763" s="1">
        <v>2026</v>
      </c>
      <c r="B763" s="1" t="s">
        <v>3818</v>
      </c>
      <c r="C763" s="1" t="s">
        <v>921</v>
      </c>
      <c r="D763" s="1" t="s">
        <v>986</v>
      </c>
      <c r="E763" s="1">
        <v>466</v>
      </c>
      <c r="F763" s="1" t="s">
        <v>5507</v>
      </c>
      <c r="G763" s="1">
        <v>10</v>
      </c>
      <c r="H763" s="1" t="s">
        <v>32</v>
      </c>
      <c r="I763" s="2">
        <v>2200509444</v>
      </c>
      <c r="J763" s="2">
        <v>2200509444</v>
      </c>
      <c r="K763" s="2">
        <v>0</v>
      </c>
      <c r="L763" s="2">
        <v>2200509444</v>
      </c>
      <c r="M763" s="2">
        <v>0</v>
      </c>
      <c r="N763" s="2">
        <v>2200509444</v>
      </c>
      <c r="O763" s="2">
        <v>248415662</v>
      </c>
      <c r="P763" s="2">
        <v>1952093782</v>
      </c>
      <c r="Q763" s="2">
        <v>1952093782</v>
      </c>
    </row>
    <row r="764" spans="1:17" x14ac:dyDescent="0.2">
      <c r="A764" s="1">
        <v>2026</v>
      </c>
      <c r="B764" s="1" t="s">
        <v>3818</v>
      </c>
      <c r="C764" s="1" t="s">
        <v>921</v>
      </c>
      <c r="D764" s="1" t="s">
        <v>872</v>
      </c>
      <c r="E764" s="1">
        <v>467</v>
      </c>
      <c r="F764" s="1" t="s">
        <v>1389</v>
      </c>
      <c r="G764" s="1">
        <v>10</v>
      </c>
      <c r="H764" s="1" t="s">
        <v>32</v>
      </c>
      <c r="I764" s="2">
        <v>1846673623</v>
      </c>
      <c r="J764" s="2">
        <v>2350919660</v>
      </c>
      <c r="K764" s="2">
        <v>200732667</v>
      </c>
      <c r="L764" s="2">
        <v>2150186993</v>
      </c>
      <c r="M764" s="2">
        <v>0</v>
      </c>
      <c r="N764" s="2">
        <v>2150186993</v>
      </c>
      <c r="O764" s="2">
        <v>594917885</v>
      </c>
      <c r="P764" s="2">
        <v>1555269108</v>
      </c>
      <c r="Q764" s="2">
        <v>1527974108</v>
      </c>
    </row>
    <row r="765" spans="1:17" x14ac:dyDescent="0.2">
      <c r="A765" s="1">
        <v>2026</v>
      </c>
      <c r="B765" s="1" t="s">
        <v>3818</v>
      </c>
      <c r="C765" s="1" t="s">
        <v>921</v>
      </c>
      <c r="D765" s="1" t="s">
        <v>3703</v>
      </c>
      <c r="E765" s="1">
        <v>468</v>
      </c>
      <c r="F765" s="1" t="s">
        <v>5508</v>
      </c>
      <c r="G765" s="1">
        <v>10</v>
      </c>
      <c r="H765" s="1" t="s">
        <v>32</v>
      </c>
      <c r="I765" s="2">
        <v>629827208</v>
      </c>
      <c r="J765" s="2">
        <v>629827208</v>
      </c>
      <c r="K765" s="2">
        <v>0</v>
      </c>
      <c r="L765" s="2">
        <v>629827208</v>
      </c>
      <c r="M765" s="2">
        <v>0</v>
      </c>
      <c r="N765" s="2">
        <v>629827208</v>
      </c>
      <c r="O765" s="2">
        <v>629827208</v>
      </c>
      <c r="P765" s="2">
        <v>0</v>
      </c>
      <c r="Q765" s="2">
        <v>0</v>
      </c>
    </row>
    <row r="766" spans="1:17" x14ac:dyDescent="0.2">
      <c r="A766" s="1">
        <v>2026</v>
      </c>
      <c r="B766" s="1" t="s">
        <v>3818</v>
      </c>
      <c r="C766" s="1" t="s">
        <v>921</v>
      </c>
      <c r="D766" s="1" t="s">
        <v>5509</v>
      </c>
      <c r="E766" s="1">
        <v>623</v>
      </c>
      <c r="F766" s="1" t="s">
        <v>5510</v>
      </c>
      <c r="G766" s="1">
        <v>10</v>
      </c>
      <c r="H766" s="1" t="s">
        <v>32</v>
      </c>
      <c r="I766" s="2">
        <v>0</v>
      </c>
      <c r="J766" s="2">
        <v>1</v>
      </c>
      <c r="K766" s="2">
        <v>0</v>
      </c>
      <c r="L766" s="2">
        <v>1</v>
      </c>
      <c r="M766" s="2">
        <v>0</v>
      </c>
      <c r="N766" s="2">
        <v>1</v>
      </c>
      <c r="O766" s="2">
        <v>0</v>
      </c>
      <c r="P766" s="2">
        <v>1</v>
      </c>
      <c r="Q766" s="2">
        <v>1</v>
      </c>
    </row>
    <row r="767" spans="1:17" x14ac:dyDescent="0.2">
      <c r="A767" s="1">
        <v>2026</v>
      </c>
      <c r="B767" s="1" t="s">
        <v>3818</v>
      </c>
      <c r="C767" s="1" t="s">
        <v>921</v>
      </c>
      <c r="D767" s="1" t="s">
        <v>873</v>
      </c>
      <c r="E767" s="1">
        <v>469</v>
      </c>
      <c r="F767" s="1" t="s">
        <v>1391</v>
      </c>
      <c r="G767" s="1">
        <v>10</v>
      </c>
      <c r="H767" s="1" t="s">
        <v>32</v>
      </c>
      <c r="I767" s="2">
        <v>1550000000</v>
      </c>
      <c r="J767" s="2">
        <v>1387009681</v>
      </c>
      <c r="K767" s="2">
        <v>101923173</v>
      </c>
      <c r="L767" s="2">
        <v>1285086508</v>
      </c>
      <c r="M767" s="2">
        <v>0</v>
      </c>
      <c r="N767" s="2">
        <v>1285086508</v>
      </c>
      <c r="O767" s="2">
        <v>305072740</v>
      </c>
      <c r="P767" s="2">
        <v>980013768</v>
      </c>
      <c r="Q767" s="2">
        <v>956925768</v>
      </c>
    </row>
    <row r="768" spans="1:17" x14ac:dyDescent="0.2">
      <c r="A768" s="1">
        <v>2026</v>
      </c>
      <c r="B768" s="1" t="s">
        <v>3816</v>
      </c>
      <c r="C768" s="1" t="s">
        <v>3496</v>
      </c>
      <c r="D768" s="1" t="s">
        <v>16415</v>
      </c>
      <c r="E768" s="1">
        <v>771</v>
      </c>
      <c r="F768" s="1" t="s">
        <v>16416</v>
      </c>
      <c r="G768" s="1">
        <v>10</v>
      </c>
      <c r="H768" s="1" t="s">
        <v>32</v>
      </c>
      <c r="I768" s="2">
        <v>0</v>
      </c>
      <c r="J768" s="2">
        <v>26872463</v>
      </c>
      <c r="K768" s="2">
        <v>97463</v>
      </c>
      <c r="L768" s="2">
        <v>26775000</v>
      </c>
      <c r="M768" s="2">
        <v>0</v>
      </c>
      <c r="N768" s="2">
        <v>26775000</v>
      </c>
      <c r="O768" s="2">
        <v>12634229</v>
      </c>
      <c r="P768" s="2">
        <v>14140771</v>
      </c>
      <c r="Q768" s="2">
        <v>14140771</v>
      </c>
    </row>
    <row r="769" spans="1:17" x14ac:dyDescent="0.2">
      <c r="A769" s="1">
        <v>2026</v>
      </c>
      <c r="B769" s="1" t="s">
        <v>3510</v>
      </c>
      <c r="C769" s="1" t="s">
        <v>3507</v>
      </c>
      <c r="D769" s="1" t="s">
        <v>874</v>
      </c>
      <c r="E769" s="1">
        <v>470</v>
      </c>
      <c r="F769" s="1" t="s">
        <v>1395</v>
      </c>
      <c r="G769" s="1">
        <v>10</v>
      </c>
      <c r="H769" s="1" t="s">
        <v>32</v>
      </c>
      <c r="I769" s="2">
        <v>721280662</v>
      </c>
      <c r="J769" s="2">
        <v>413792879</v>
      </c>
      <c r="K769" s="2">
        <v>302142879</v>
      </c>
      <c r="L769" s="2">
        <v>111650000</v>
      </c>
      <c r="M769" s="2">
        <v>0</v>
      </c>
      <c r="N769" s="2">
        <v>111650000</v>
      </c>
      <c r="O769" s="2">
        <v>45500000</v>
      </c>
      <c r="P769" s="2">
        <v>66150000</v>
      </c>
      <c r="Q769" s="2">
        <v>66150000</v>
      </c>
    </row>
    <row r="770" spans="1:17" x14ac:dyDescent="0.2">
      <c r="A770" s="1">
        <v>2026</v>
      </c>
      <c r="B770" s="1" t="s">
        <v>3510</v>
      </c>
      <c r="C770" s="1" t="s">
        <v>3504</v>
      </c>
      <c r="D770" s="1" t="s">
        <v>16902</v>
      </c>
      <c r="E770" s="1">
        <v>632</v>
      </c>
      <c r="F770" s="1" t="s">
        <v>5346</v>
      </c>
      <c r="G770" s="1">
        <v>10</v>
      </c>
      <c r="H770" s="1" t="s">
        <v>32</v>
      </c>
      <c r="I770" s="2">
        <v>0</v>
      </c>
      <c r="J770" s="2">
        <v>0</v>
      </c>
      <c r="K770" s="2">
        <v>0</v>
      </c>
      <c r="L770" s="2">
        <v>0</v>
      </c>
      <c r="M770" s="2">
        <v>0</v>
      </c>
      <c r="N770" s="2">
        <v>0</v>
      </c>
      <c r="O770" s="2">
        <v>0</v>
      </c>
      <c r="P770" s="2">
        <v>0</v>
      </c>
      <c r="Q770" s="2">
        <v>0</v>
      </c>
    </row>
    <row r="771" spans="1:17" x14ac:dyDescent="0.2">
      <c r="A771" s="1">
        <v>2026</v>
      </c>
      <c r="B771" s="1" t="s">
        <v>3510</v>
      </c>
      <c r="C771" s="1" t="s">
        <v>3504</v>
      </c>
      <c r="D771" s="1" t="s">
        <v>875</v>
      </c>
      <c r="E771" s="1">
        <v>471</v>
      </c>
      <c r="F771" s="1" t="s">
        <v>5511</v>
      </c>
      <c r="G771" s="1">
        <v>10</v>
      </c>
      <c r="H771" s="1" t="s">
        <v>32</v>
      </c>
      <c r="I771" s="2">
        <v>267560712</v>
      </c>
      <c r="J771" s="2">
        <v>564152960</v>
      </c>
      <c r="K771" s="2">
        <v>13000000</v>
      </c>
      <c r="L771" s="2">
        <v>551152960</v>
      </c>
      <c r="M771" s="2">
        <v>28600000</v>
      </c>
      <c r="N771" s="2">
        <v>522552960</v>
      </c>
      <c r="O771" s="2">
        <v>229336667</v>
      </c>
      <c r="P771" s="2">
        <v>293216293</v>
      </c>
      <c r="Q771" s="2">
        <v>293216293</v>
      </c>
    </row>
    <row r="772" spans="1:17" x14ac:dyDescent="0.2">
      <c r="A772" s="1">
        <v>2026</v>
      </c>
      <c r="B772" s="1" t="s">
        <v>3510</v>
      </c>
      <c r="C772" s="1" t="s">
        <v>3504</v>
      </c>
      <c r="D772" s="1" t="s">
        <v>16903</v>
      </c>
      <c r="E772" s="1">
        <v>633</v>
      </c>
      <c r="F772" s="1" t="s">
        <v>5347</v>
      </c>
      <c r="G772" s="1">
        <v>10</v>
      </c>
      <c r="H772" s="1" t="s">
        <v>32</v>
      </c>
      <c r="I772" s="2">
        <v>0</v>
      </c>
      <c r="J772" s="2">
        <v>0</v>
      </c>
      <c r="K772" s="2">
        <v>0</v>
      </c>
      <c r="L772" s="2">
        <v>0</v>
      </c>
      <c r="M772" s="2">
        <v>0</v>
      </c>
      <c r="N772" s="2">
        <v>0</v>
      </c>
      <c r="O772" s="2">
        <v>0</v>
      </c>
      <c r="P772" s="2">
        <v>0</v>
      </c>
      <c r="Q772" s="2">
        <v>0</v>
      </c>
    </row>
    <row r="773" spans="1:17" x14ac:dyDescent="0.2">
      <c r="A773" s="1">
        <v>2026</v>
      </c>
      <c r="B773" s="1" t="s">
        <v>3510</v>
      </c>
      <c r="C773" s="1" t="s">
        <v>3504</v>
      </c>
      <c r="D773" s="1" t="s">
        <v>17849</v>
      </c>
      <c r="E773" s="1">
        <v>935</v>
      </c>
      <c r="F773" s="1" t="s">
        <v>17850</v>
      </c>
      <c r="G773" s="1">
        <v>10</v>
      </c>
      <c r="H773" s="1" t="s">
        <v>32</v>
      </c>
      <c r="I773" s="2">
        <v>0</v>
      </c>
      <c r="J773" s="2">
        <v>180000000</v>
      </c>
      <c r="K773" s="2">
        <v>0</v>
      </c>
      <c r="L773" s="2">
        <v>180000000</v>
      </c>
      <c r="M773" s="2">
        <v>180000000</v>
      </c>
      <c r="N773" s="2">
        <v>0</v>
      </c>
      <c r="O773" s="2">
        <v>0</v>
      </c>
      <c r="P773" s="2">
        <v>0</v>
      </c>
      <c r="Q773" s="2">
        <v>0</v>
      </c>
    </row>
    <row r="774" spans="1:17" x14ac:dyDescent="0.2">
      <c r="A774" s="1">
        <v>2026</v>
      </c>
      <c r="B774" s="1" t="s">
        <v>3510</v>
      </c>
      <c r="C774" s="1" t="s">
        <v>3504</v>
      </c>
      <c r="D774" s="1" t="s">
        <v>876</v>
      </c>
      <c r="E774" s="1">
        <v>472</v>
      </c>
      <c r="F774" s="1" t="s">
        <v>1396</v>
      </c>
      <c r="G774" s="1">
        <v>10</v>
      </c>
      <c r="H774" s="1" t="s">
        <v>32</v>
      </c>
      <c r="I774" s="2">
        <v>122794926</v>
      </c>
      <c r="J774" s="2">
        <v>472341118</v>
      </c>
      <c r="K774" s="2">
        <v>0</v>
      </c>
      <c r="L774" s="2">
        <v>472341118</v>
      </c>
      <c r="M774" s="2">
        <v>8400000</v>
      </c>
      <c r="N774" s="2">
        <v>463941118</v>
      </c>
      <c r="O774" s="2">
        <v>282076141</v>
      </c>
      <c r="P774" s="2">
        <v>181864977</v>
      </c>
      <c r="Q774" s="2">
        <v>172304977</v>
      </c>
    </row>
    <row r="775" spans="1:17" x14ac:dyDescent="0.2">
      <c r="A775" s="1">
        <v>2026</v>
      </c>
      <c r="B775" s="1" t="s">
        <v>3510</v>
      </c>
      <c r="C775" s="1" t="s">
        <v>3507</v>
      </c>
      <c r="D775" s="1" t="s">
        <v>877</v>
      </c>
      <c r="E775" s="1">
        <v>473</v>
      </c>
      <c r="F775" s="1" t="s">
        <v>5512</v>
      </c>
      <c r="G775" s="1">
        <v>10</v>
      </c>
      <c r="H775" s="1" t="s">
        <v>32</v>
      </c>
      <c r="I775" s="2">
        <v>234100000</v>
      </c>
      <c r="J775" s="2">
        <v>64066666</v>
      </c>
      <c r="K775" s="2">
        <v>0</v>
      </c>
      <c r="L775" s="2">
        <v>64066666</v>
      </c>
      <c r="M775" s="2">
        <v>0</v>
      </c>
      <c r="N775" s="2">
        <v>64066666</v>
      </c>
      <c r="O775" s="2">
        <v>18600000</v>
      </c>
      <c r="P775" s="2">
        <v>45466666</v>
      </c>
      <c r="Q775" s="2">
        <v>45466666</v>
      </c>
    </row>
    <row r="776" spans="1:17" x14ac:dyDescent="0.2">
      <c r="A776" s="1">
        <v>2026</v>
      </c>
      <c r="B776" s="1" t="s">
        <v>3510</v>
      </c>
      <c r="C776" s="1" t="s">
        <v>3507</v>
      </c>
      <c r="D776" s="1" t="s">
        <v>987</v>
      </c>
      <c r="E776" s="1">
        <v>474</v>
      </c>
      <c r="F776" s="1" t="s">
        <v>5513</v>
      </c>
      <c r="G776" s="1">
        <v>10</v>
      </c>
      <c r="H776" s="1" t="s">
        <v>32</v>
      </c>
      <c r="I776" s="2">
        <v>209689908</v>
      </c>
      <c r="J776" s="2">
        <v>43023241</v>
      </c>
      <c r="K776" s="2">
        <v>0</v>
      </c>
      <c r="L776" s="2">
        <v>43023241</v>
      </c>
      <c r="M776" s="2">
        <v>0</v>
      </c>
      <c r="N776" s="2">
        <v>43023241</v>
      </c>
      <c r="O776" s="2">
        <v>0</v>
      </c>
      <c r="P776" s="2">
        <v>43023241</v>
      </c>
      <c r="Q776" s="2">
        <v>43023241</v>
      </c>
    </row>
    <row r="777" spans="1:17" x14ac:dyDescent="0.2">
      <c r="A777" s="1">
        <v>2026</v>
      </c>
      <c r="B777" s="1" t="s">
        <v>3818</v>
      </c>
      <c r="C777" s="1" t="s">
        <v>921</v>
      </c>
      <c r="D777" s="1" t="s">
        <v>15529</v>
      </c>
      <c r="E777" s="1">
        <v>752</v>
      </c>
      <c r="F777" s="1" t="s">
        <v>15530</v>
      </c>
      <c r="G777" s="1">
        <v>10</v>
      </c>
      <c r="H777" s="1" t="s">
        <v>32</v>
      </c>
      <c r="I777" s="2">
        <v>0</v>
      </c>
      <c r="J777" s="2">
        <v>134959</v>
      </c>
      <c r="K777" s="2">
        <v>0</v>
      </c>
      <c r="L777" s="2">
        <v>134959</v>
      </c>
      <c r="M777" s="2">
        <v>0</v>
      </c>
      <c r="N777" s="2">
        <v>134959</v>
      </c>
      <c r="O777" s="2">
        <v>134959</v>
      </c>
      <c r="P777" s="2">
        <v>0</v>
      </c>
      <c r="Q777" s="2">
        <v>0</v>
      </c>
    </row>
    <row r="778" spans="1:17" x14ac:dyDescent="0.2">
      <c r="A778" s="1">
        <v>2026</v>
      </c>
      <c r="B778" s="1" t="s">
        <v>3510</v>
      </c>
      <c r="C778" s="1" t="s">
        <v>3507</v>
      </c>
      <c r="D778" s="1" t="s">
        <v>2910</v>
      </c>
      <c r="E778" s="1">
        <v>475</v>
      </c>
      <c r="F778" s="1" t="s">
        <v>5514</v>
      </c>
      <c r="G778" s="1">
        <v>10</v>
      </c>
      <c r="H778" s="1" t="s">
        <v>32</v>
      </c>
      <c r="I778" s="2">
        <v>20000000</v>
      </c>
      <c r="J778" s="2">
        <v>0</v>
      </c>
      <c r="K778" s="2">
        <v>0</v>
      </c>
      <c r="L778" s="2">
        <v>0</v>
      </c>
      <c r="M778" s="2">
        <v>0</v>
      </c>
      <c r="N778" s="2">
        <v>0</v>
      </c>
      <c r="O778" s="2">
        <v>0</v>
      </c>
      <c r="P778" s="2">
        <v>0</v>
      </c>
      <c r="Q778" s="2">
        <v>0</v>
      </c>
    </row>
    <row r="779" spans="1:17" x14ac:dyDescent="0.2">
      <c r="A779" s="1">
        <v>2026</v>
      </c>
      <c r="B779" s="1" t="s">
        <v>3818</v>
      </c>
      <c r="C779" s="1" t="s">
        <v>921</v>
      </c>
      <c r="D779" s="1" t="s">
        <v>2911</v>
      </c>
      <c r="E779" s="1">
        <v>476</v>
      </c>
      <c r="F779" s="1" t="s">
        <v>5515</v>
      </c>
      <c r="G779" s="1">
        <v>10</v>
      </c>
      <c r="H779" s="1" t="s">
        <v>32</v>
      </c>
      <c r="I779" s="2">
        <v>40000000</v>
      </c>
      <c r="J779" s="2">
        <v>0</v>
      </c>
      <c r="K779" s="2">
        <v>0</v>
      </c>
      <c r="L779" s="2">
        <v>0</v>
      </c>
      <c r="M779" s="2">
        <v>0</v>
      </c>
      <c r="N779" s="2">
        <v>0</v>
      </c>
      <c r="O779" s="2">
        <v>0</v>
      </c>
      <c r="P779" s="2">
        <v>0</v>
      </c>
      <c r="Q779" s="2">
        <v>0</v>
      </c>
    </row>
    <row r="780" spans="1:17" x14ac:dyDescent="0.2">
      <c r="A780" s="1">
        <v>2026</v>
      </c>
      <c r="B780" s="1" t="s">
        <v>920</v>
      </c>
      <c r="C780" s="1" t="s">
        <v>3495</v>
      </c>
      <c r="D780" s="1" t="s">
        <v>16904</v>
      </c>
      <c r="E780" s="1">
        <v>818</v>
      </c>
      <c r="F780" s="1" t="s">
        <v>16905</v>
      </c>
      <c r="G780" s="1">
        <v>10</v>
      </c>
      <c r="H780" s="1" t="s">
        <v>32</v>
      </c>
      <c r="I780" s="2">
        <v>0</v>
      </c>
      <c r="J780" s="2">
        <v>84323178</v>
      </c>
      <c r="K780" s="2">
        <v>0</v>
      </c>
      <c r="L780" s="2">
        <v>84323178</v>
      </c>
      <c r="M780" s="2">
        <v>47689815</v>
      </c>
      <c r="N780" s="2">
        <v>36633363</v>
      </c>
      <c r="O780" s="2">
        <v>0</v>
      </c>
      <c r="P780" s="2">
        <v>36633363</v>
      </c>
      <c r="Q780" s="2">
        <v>36633363</v>
      </c>
    </row>
    <row r="781" spans="1:17" x14ac:dyDescent="0.2">
      <c r="A781" s="1">
        <v>2026</v>
      </c>
      <c r="B781" s="1" t="s">
        <v>3818</v>
      </c>
      <c r="C781" s="1" t="s">
        <v>921</v>
      </c>
      <c r="D781" s="1" t="s">
        <v>988</v>
      </c>
      <c r="E781" s="1">
        <v>477</v>
      </c>
      <c r="F781" s="1" t="s">
        <v>5516</v>
      </c>
      <c r="G781" s="1">
        <v>22</v>
      </c>
      <c r="H781" s="1" t="s">
        <v>40</v>
      </c>
      <c r="I781" s="2">
        <v>1387367320</v>
      </c>
      <c r="J781" s="2">
        <v>1387367320</v>
      </c>
      <c r="K781" s="2">
        <v>0</v>
      </c>
      <c r="L781" s="2">
        <v>1387367320</v>
      </c>
      <c r="M781" s="2">
        <v>0</v>
      </c>
      <c r="N781" s="2">
        <v>1387367320</v>
      </c>
      <c r="O781" s="2">
        <v>0</v>
      </c>
      <c r="P781" s="2">
        <v>1387367320</v>
      </c>
      <c r="Q781" s="2">
        <v>1387367320</v>
      </c>
    </row>
    <row r="782" spans="1:17" x14ac:dyDescent="0.2">
      <c r="A782" s="1">
        <v>2026</v>
      </c>
      <c r="B782" s="1" t="s">
        <v>3510</v>
      </c>
      <c r="C782" s="1" t="s">
        <v>3507</v>
      </c>
      <c r="D782" s="1" t="s">
        <v>5517</v>
      </c>
      <c r="E782" s="1">
        <v>478</v>
      </c>
      <c r="F782" s="1" t="s">
        <v>5518</v>
      </c>
      <c r="G782" s="1">
        <v>33</v>
      </c>
      <c r="H782" s="1" t="s">
        <v>34</v>
      </c>
      <c r="I782" s="2">
        <v>270200000</v>
      </c>
      <c r="J782" s="2">
        <v>270200000</v>
      </c>
      <c r="K782" s="2">
        <v>270200000</v>
      </c>
      <c r="L782" s="2">
        <v>0</v>
      </c>
      <c r="M782" s="2">
        <v>0</v>
      </c>
      <c r="N782" s="2">
        <v>0</v>
      </c>
      <c r="O782" s="2">
        <v>0</v>
      </c>
      <c r="P782" s="2">
        <v>0</v>
      </c>
      <c r="Q782" s="2">
        <v>0</v>
      </c>
    </row>
    <row r="783" spans="1:17" x14ac:dyDescent="0.2">
      <c r="A783" s="1">
        <v>2026</v>
      </c>
      <c r="B783" s="1" t="s">
        <v>3510</v>
      </c>
      <c r="C783" s="1" t="s">
        <v>3504</v>
      </c>
      <c r="D783" s="1" t="s">
        <v>9404</v>
      </c>
      <c r="E783" s="1">
        <v>644</v>
      </c>
      <c r="F783" s="1" t="s">
        <v>9405</v>
      </c>
      <c r="G783" s="1">
        <v>60</v>
      </c>
      <c r="H783" s="1" t="s">
        <v>37</v>
      </c>
      <c r="I783" s="2">
        <v>0</v>
      </c>
      <c r="J783" s="2">
        <v>26860606</v>
      </c>
      <c r="K783" s="2">
        <v>0</v>
      </c>
      <c r="L783" s="2">
        <v>26860606</v>
      </c>
      <c r="M783" s="2">
        <v>0</v>
      </c>
      <c r="N783" s="2">
        <v>26860606</v>
      </c>
      <c r="O783" s="2">
        <v>0</v>
      </c>
      <c r="P783" s="2">
        <v>26860606</v>
      </c>
      <c r="Q783" s="2">
        <v>0</v>
      </c>
    </row>
    <row r="784" spans="1:17" x14ac:dyDescent="0.2">
      <c r="A784" s="1">
        <v>2026</v>
      </c>
      <c r="B784" s="1" t="s">
        <v>3818</v>
      </c>
      <c r="C784" s="1" t="s">
        <v>921</v>
      </c>
      <c r="D784" s="1" t="s">
        <v>3322</v>
      </c>
      <c r="E784" s="1">
        <v>479</v>
      </c>
      <c r="F784" s="1" t="s">
        <v>5519</v>
      </c>
      <c r="G784" s="1">
        <v>60</v>
      </c>
      <c r="H784" s="1" t="s">
        <v>37</v>
      </c>
      <c r="I784" s="2">
        <v>1003299438</v>
      </c>
      <c r="J784" s="2">
        <v>1003299438</v>
      </c>
      <c r="K784" s="2">
        <v>0</v>
      </c>
      <c r="L784" s="2">
        <v>1003299438</v>
      </c>
      <c r="M784" s="2">
        <v>0</v>
      </c>
      <c r="N784" s="2">
        <v>1003299438</v>
      </c>
      <c r="O784" s="2">
        <v>1003299438</v>
      </c>
      <c r="P784" s="2">
        <v>0</v>
      </c>
      <c r="Q784" s="2">
        <v>0</v>
      </c>
    </row>
    <row r="785" spans="1:17" x14ac:dyDescent="0.2">
      <c r="A785" s="1">
        <v>2026</v>
      </c>
      <c r="B785" s="1" t="s">
        <v>3510</v>
      </c>
      <c r="C785" s="1" t="s">
        <v>3504</v>
      </c>
      <c r="D785" s="1" t="s">
        <v>13234</v>
      </c>
      <c r="E785" s="1">
        <v>936</v>
      </c>
      <c r="F785" s="1" t="s">
        <v>17851</v>
      </c>
      <c r="G785" s="1">
        <v>60</v>
      </c>
      <c r="H785" s="1" t="s">
        <v>37</v>
      </c>
      <c r="I785" s="2">
        <v>0</v>
      </c>
      <c r="J785" s="2">
        <v>136562202</v>
      </c>
      <c r="K785" s="2">
        <v>0</v>
      </c>
      <c r="L785" s="2">
        <v>136562202</v>
      </c>
      <c r="M785" s="2">
        <v>18362202</v>
      </c>
      <c r="N785" s="2">
        <v>118200000</v>
      </c>
      <c r="O785" s="2">
        <v>77240000</v>
      </c>
      <c r="P785" s="2">
        <v>40960000</v>
      </c>
      <c r="Q785" s="2">
        <v>40960000</v>
      </c>
    </row>
    <row r="786" spans="1:17" x14ac:dyDescent="0.2">
      <c r="A786" s="1">
        <v>2026</v>
      </c>
      <c r="B786" s="1" t="s">
        <v>3818</v>
      </c>
      <c r="C786" s="1" t="s">
        <v>921</v>
      </c>
      <c r="D786" s="1" t="s">
        <v>15143</v>
      </c>
      <c r="E786" s="1">
        <v>694</v>
      </c>
      <c r="F786" s="1" t="s">
        <v>15144</v>
      </c>
      <c r="G786" s="1">
        <v>60</v>
      </c>
      <c r="H786" s="1" t="s">
        <v>37</v>
      </c>
      <c r="I786" s="2">
        <v>0</v>
      </c>
      <c r="J786" s="2">
        <v>1244111893</v>
      </c>
      <c r="K786" s="2">
        <v>0</v>
      </c>
      <c r="L786" s="2">
        <v>1244111893</v>
      </c>
      <c r="M786" s="2">
        <v>0</v>
      </c>
      <c r="N786" s="2">
        <v>1244111893</v>
      </c>
      <c r="O786" s="2">
        <v>1244111893</v>
      </c>
      <c r="P786" s="2">
        <v>0</v>
      </c>
      <c r="Q786" s="2">
        <v>0</v>
      </c>
    </row>
    <row r="787" spans="1:17" x14ac:dyDescent="0.2">
      <c r="A787" s="1">
        <v>2026</v>
      </c>
      <c r="B787" s="1" t="s">
        <v>3818</v>
      </c>
      <c r="C787" s="1" t="s">
        <v>921</v>
      </c>
      <c r="D787" s="1" t="s">
        <v>15145</v>
      </c>
      <c r="E787" s="1">
        <v>695</v>
      </c>
      <c r="F787" s="1" t="s">
        <v>15146</v>
      </c>
      <c r="G787" s="1">
        <v>60</v>
      </c>
      <c r="H787" s="1" t="s">
        <v>37</v>
      </c>
      <c r="I787" s="2">
        <v>0</v>
      </c>
      <c r="J787" s="2">
        <v>635450259</v>
      </c>
      <c r="K787" s="2">
        <v>0</v>
      </c>
      <c r="L787" s="2">
        <v>635450259</v>
      </c>
      <c r="M787" s="2">
        <v>0</v>
      </c>
      <c r="N787" s="2">
        <v>635450259</v>
      </c>
      <c r="O787" s="2">
        <v>531058148</v>
      </c>
      <c r="P787" s="2">
        <v>104392111</v>
      </c>
      <c r="Q787" s="2">
        <v>104392111</v>
      </c>
    </row>
    <row r="788" spans="1:17" x14ac:dyDescent="0.2">
      <c r="A788" s="1">
        <v>2026</v>
      </c>
      <c r="B788" s="1" t="s">
        <v>3510</v>
      </c>
      <c r="C788" s="1" t="s">
        <v>3507</v>
      </c>
      <c r="D788" s="1" t="s">
        <v>15147</v>
      </c>
      <c r="E788" s="1">
        <v>734</v>
      </c>
      <c r="F788" s="1" t="s">
        <v>15148</v>
      </c>
      <c r="G788" s="1">
        <v>60</v>
      </c>
      <c r="H788" s="1" t="s">
        <v>37</v>
      </c>
      <c r="I788" s="2">
        <v>0</v>
      </c>
      <c r="J788" s="2">
        <v>114699975</v>
      </c>
      <c r="K788" s="2">
        <v>0</v>
      </c>
      <c r="L788" s="2">
        <v>114699975</v>
      </c>
      <c r="M788" s="2">
        <v>0</v>
      </c>
      <c r="N788" s="2">
        <v>114699975</v>
      </c>
      <c r="O788" s="2">
        <v>0</v>
      </c>
      <c r="P788" s="2">
        <v>114699975</v>
      </c>
      <c r="Q788" s="2">
        <v>114699975</v>
      </c>
    </row>
    <row r="789" spans="1:17" x14ac:dyDescent="0.2">
      <c r="A789" s="1">
        <v>2026</v>
      </c>
      <c r="B789" s="1" t="s">
        <v>3510</v>
      </c>
      <c r="C789" s="1" t="s">
        <v>3507</v>
      </c>
      <c r="D789" s="1" t="s">
        <v>15149</v>
      </c>
      <c r="E789" s="1">
        <v>735</v>
      </c>
      <c r="F789" s="1" t="s">
        <v>15150</v>
      </c>
      <c r="G789" s="1">
        <v>60</v>
      </c>
      <c r="H789" s="1" t="s">
        <v>37</v>
      </c>
      <c r="I789" s="2">
        <v>0</v>
      </c>
      <c r="J789" s="2">
        <v>69157495</v>
      </c>
      <c r="K789" s="2">
        <v>0</v>
      </c>
      <c r="L789" s="2">
        <v>69157495</v>
      </c>
      <c r="M789" s="2">
        <v>0</v>
      </c>
      <c r="N789" s="2">
        <v>69157495</v>
      </c>
      <c r="O789" s="2">
        <v>0</v>
      </c>
      <c r="P789" s="2">
        <v>69157495</v>
      </c>
      <c r="Q789" s="2">
        <v>69157495</v>
      </c>
    </row>
    <row r="790" spans="1:17" x14ac:dyDescent="0.2">
      <c r="A790" s="1">
        <v>2026</v>
      </c>
      <c r="B790" s="1" t="s">
        <v>3510</v>
      </c>
      <c r="C790" s="1" t="s">
        <v>3507</v>
      </c>
      <c r="D790" s="1" t="s">
        <v>15151</v>
      </c>
      <c r="E790" s="1">
        <v>736</v>
      </c>
      <c r="F790" s="1" t="s">
        <v>15152</v>
      </c>
      <c r="G790" s="1">
        <v>60</v>
      </c>
      <c r="H790" s="1" t="s">
        <v>37</v>
      </c>
      <c r="I790" s="2">
        <v>0</v>
      </c>
      <c r="J790" s="2">
        <v>350681718</v>
      </c>
      <c r="K790" s="2">
        <v>0</v>
      </c>
      <c r="L790" s="2">
        <v>350681718</v>
      </c>
      <c r="M790" s="2">
        <v>0</v>
      </c>
      <c r="N790" s="2">
        <v>350681718</v>
      </c>
      <c r="O790" s="2">
        <v>0</v>
      </c>
      <c r="P790" s="2">
        <v>350681718</v>
      </c>
      <c r="Q790" s="2">
        <v>350681718</v>
      </c>
    </row>
    <row r="791" spans="1:17" x14ac:dyDescent="0.2">
      <c r="A791" s="1">
        <v>2026</v>
      </c>
      <c r="B791" s="1" t="s">
        <v>3818</v>
      </c>
      <c r="C791" s="1" t="s">
        <v>921</v>
      </c>
      <c r="D791" s="1" t="s">
        <v>15153</v>
      </c>
      <c r="E791" s="1">
        <v>696</v>
      </c>
      <c r="F791" s="1" t="s">
        <v>15154</v>
      </c>
      <c r="G791" s="1">
        <v>70</v>
      </c>
      <c r="H791" s="1" t="s">
        <v>51</v>
      </c>
      <c r="I791" s="2">
        <v>0</v>
      </c>
      <c r="J791" s="2">
        <v>62493607</v>
      </c>
      <c r="K791" s="2">
        <v>0</v>
      </c>
      <c r="L791" s="2">
        <v>62493607</v>
      </c>
      <c r="M791" s="2">
        <v>0</v>
      </c>
      <c r="N791" s="2">
        <v>62493607</v>
      </c>
      <c r="O791" s="2">
        <v>0</v>
      </c>
      <c r="P791" s="2">
        <v>62493607</v>
      </c>
      <c r="Q791" s="2">
        <v>62493607</v>
      </c>
    </row>
    <row r="792" spans="1:17" x14ac:dyDescent="0.2">
      <c r="A792" s="1">
        <v>2026</v>
      </c>
      <c r="B792" s="1" t="s">
        <v>3818</v>
      </c>
      <c r="C792" s="1" t="s">
        <v>921</v>
      </c>
      <c r="D792" s="1" t="s">
        <v>15155</v>
      </c>
      <c r="E792" s="1">
        <v>697</v>
      </c>
      <c r="F792" s="1" t="s">
        <v>15156</v>
      </c>
      <c r="G792" s="1">
        <v>72</v>
      </c>
      <c r="H792" s="1" t="s">
        <v>207</v>
      </c>
      <c r="I792" s="2">
        <v>0</v>
      </c>
      <c r="J792" s="2">
        <v>0</v>
      </c>
      <c r="K792" s="2">
        <v>0</v>
      </c>
      <c r="L792" s="2">
        <v>0</v>
      </c>
      <c r="M792" s="2">
        <v>0</v>
      </c>
      <c r="N792" s="2">
        <v>0</v>
      </c>
      <c r="O792" s="2">
        <v>0</v>
      </c>
      <c r="P792" s="2">
        <v>0</v>
      </c>
      <c r="Q792" s="2">
        <v>0</v>
      </c>
    </row>
    <row r="793" spans="1:17" x14ac:dyDescent="0.2">
      <c r="A793" s="1">
        <v>2026</v>
      </c>
      <c r="B793" s="1" t="s">
        <v>3818</v>
      </c>
      <c r="C793" s="1" t="s">
        <v>921</v>
      </c>
      <c r="D793" s="1" t="s">
        <v>15157</v>
      </c>
      <c r="E793" s="1">
        <v>698</v>
      </c>
      <c r="F793" s="1" t="s">
        <v>15158</v>
      </c>
      <c r="G793" s="1">
        <v>72</v>
      </c>
      <c r="H793" s="1" t="s">
        <v>207</v>
      </c>
      <c r="I793" s="2">
        <v>0</v>
      </c>
      <c r="J793" s="2">
        <v>312126098</v>
      </c>
      <c r="K793" s="2">
        <v>0</v>
      </c>
      <c r="L793" s="2">
        <v>312126098</v>
      </c>
      <c r="M793" s="2">
        <v>26673617</v>
      </c>
      <c r="N793" s="2">
        <v>285452481</v>
      </c>
      <c r="O793" s="2">
        <v>5405020</v>
      </c>
      <c r="P793" s="2">
        <v>280047461</v>
      </c>
      <c r="Q793" s="2">
        <v>280047461</v>
      </c>
    </row>
    <row r="794" spans="1:17" x14ac:dyDescent="0.2">
      <c r="A794" s="1">
        <v>2026</v>
      </c>
      <c r="B794" s="1" t="s">
        <v>3818</v>
      </c>
      <c r="C794" s="1" t="s">
        <v>921</v>
      </c>
      <c r="D794" s="1" t="s">
        <v>17579</v>
      </c>
      <c r="E794" s="1">
        <v>896</v>
      </c>
      <c r="F794" s="1" t="s">
        <v>17580</v>
      </c>
      <c r="G794" s="1">
        <v>79</v>
      </c>
      <c r="H794" s="1" t="s">
        <v>17581</v>
      </c>
      <c r="I794" s="2">
        <v>0</v>
      </c>
      <c r="J794" s="2">
        <v>111686789</v>
      </c>
      <c r="K794" s="2">
        <v>111686789</v>
      </c>
      <c r="L794" s="2">
        <v>0</v>
      </c>
      <c r="M794" s="2">
        <v>0</v>
      </c>
      <c r="N794" s="2">
        <v>0</v>
      </c>
      <c r="O794" s="2">
        <v>0</v>
      </c>
      <c r="P794" s="2">
        <v>0</v>
      </c>
      <c r="Q794" s="2">
        <v>0</v>
      </c>
    </row>
    <row r="795" spans="1:17" x14ac:dyDescent="0.2">
      <c r="A795" s="1">
        <v>2026</v>
      </c>
      <c r="B795" s="1" t="s">
        <v>3816</v>
      </c>
      <c r="C795" s="1" t="s">
        <v>3496</v>
      </c>
      <c r="D795" s="1" t="s">
        <v>17582</v>
      </c>
      <c r="E795" s="1">
        <v>897</v>
      </c>
      <c r="F795" s="1" t="s">
        <v>17583</v>
      </c>
      <c r="G795" s="1">
        <v>81</v>
      </c>
      <c r="H795" s="1" t="s">
        <v>201</v>
      </c>
      <c r="I795" s="2">
        <v>0</v>
      </c>
      <c r="J795" s="2">
        <v>297139197</v>
      </c>
      <c r="K795" s="2">
        <v>297139197</v>
      </c>
      <c r="L795" s="2">
        <v>0</v>
      </c>
      <c r="M795" s="2">
        <v>0</v>
      </c>
      <c r="N795" s="2">
        <v>0</v>
      </c>
      <c r="O795" s="2">
        <v>0</v>
      </c>
      <c r="P795" s="2">
        <v>0</v>
      </c>
      <c r="Q795" s="2">
        <v>0</v>
      </c>
    </row>
    <row r="796" spans="1:17" x14ac:dyDescent="0.2">
      <c r="A796" s="1">
        <v>2026</v>
      </c>
      <c r="B796" s="1" t="s">
        <v>920</v>
      </c>
      <c r="C796" s="1" t="s">
        <v>3495</v>
      </c>
      <c r="D796" s="1" t="s">
        <v>17584</v>
      </c>
      <c r="E796" s="1">
        <v>898</v>
      </c>
      <c r="F796" s="1" t="s">
        <v>17585</v>
      </c>
      <c r="G796" s="1">
        <v>81</v>
      </c>
      <c r="H796" s="1" t="s">
        <v>201</v>
      </c>
      <c r="I796" s="2">
        <v>0</v>
      </c>
      <c r="J796" s="2">
        <v>2860803</v>
      </c>
      <c r="K796" s="2">
        <v>0</v>
      </c>
      <c r="L796" s="2">
        <v>2860803</v>
      </c>
      <c r="M796" s="2">
        <v>2860803</v>
      </c>
      <c r="N796" s="2">
        <v>0</v>
      </c>
      <c r="O796" s="2">
        <v>0</v>
      </c>
      <c r="P796" s="2">
        <v>0</v>
      </c>
      <c r="Q796" s="2">
        <v>0</v>
      </c>
    </row>
    <row r="797" spans="1:17" x14ac:dyDescent="0.2">
      <c r="A797" s="1">
        <v>2026</v>
      </c>
      <c r="B797" s="1" t="s">
        <v>3510</v>
      </c>
      <c r="C797" s="1" t="s">
        <v>3507</v>
      </c>
      <c r="D797" s="1" t="s">
        <v>1418</v>
      </c>
      <c r="E797" s="1">
        <v>480</v>
      </c>
      <c r="F797" s="1" t="s">
        <v>1401</v>
      </c>
      <c r="G797" s="1">
        <v>10</v>
      </c>
      <c r="H797" s="1" t="s">
        <v>32</v>
      </c>
      <c r="I797" s="2">
        <v>348925000</v>
      </c>
      <c r="J797" s="2">
        <v>252690000</v>
      </c>
      <c r="K797" s="2">
        <v>0</v>
      </c>
      <c r="L797" s="2">
        <v>252690000</v>
      </c>
      <c r="M797" s="2">
        <v>0</v>
      </c>
      <c r="N797" s="2">
        <v>252690000</v>
      </c>
      <c r="O797" s="2">
        <v>74503334</v>
      </c>
      <c r="P797" s="2">
        <v>178186666</v>
      </c>
      <c r="Q797" s="2">
        <v>178186666</v>
      </c>
    </row>
    <row r="798" spans="1:17" x14ac:dyDescent="0.2">
      <c r="A798" s="1">
        <v>2026</v>
      </c>
      <c r="B798" s="1" t="s">
        <v>3510</v>
      </c>
      <c r="C798" s="1" t="s">
        <v>3507</v>
      </c>
      <c r="D798" s="1" t="s">
        <v>879</v>
      </c>
      <c r="E798" s="1">
        <v>481</v>
      </c>
      <c r="F798" s="1" t="s">
        <v>5520</v>
      </c>
      <c r="G798" s="1">
        <v>10</v>
      </c>
      <c r="H798" s="1" t="s">
        <v>32</v>
      </c>
      <c r="I798" s="2">
        <v>1264177129</v>
      </c>
      <c r="J798" s="2">
        <v>1267126667</v>
      </c>
      <c r="K798" s="2">
        <v>0</v>
      </c>
      <c r="L798" s="2">
        <v>1267126667</v>
      </c>
      <c r="M798" s="2">
        <v>3900000</v>
      </c>
      <c r="N798" s="2">
        <v>1263226667</v>
      </c>
      <c r="O798" s="2">
        <v>412193330</v>
      </c>
      <c r="P798" s="2">
        <v>851033337</v>
      </c>
      <c r="Q798" s="2">
        <v>820533337</v>
      </c>
    </row>
    <row r="799" spans="1:17" x14ac:dyDescent="0.2">
      <c r="A799" s="1">
        <v>2026</v>
      </c>
      <c r="B799" s="1" t="s">
        <v>3510</v>
      </c>
      <c r="C799" s="1" t="s">
        <v>3507</v>
      </c>
      <c r="D799" s="1" t="s">
        <v>1420</v>
      </c>
      <c r="E799" s="1">
        <v>482</v>
      </c>
      <c r="F799" s="1" t="s">
        <v>1403</v>
      </c>
      <c r="G799" s="1">
        <v>10</v>
      </c>
      <c r="H799" s="1" t="s">
        <v>32</v>
      </c>
      <c r="I799" s="2">
        <v>76000000</v>
      </c>
      <c r="J799" s="2">
        <v>69600000</v>
      </c>
      <c r="K799" s="2">
        <v>0</v>
      </c>
      <c r="L799" s="2">
        <v>69600000</v>
      </c>
      <c r="M799" s="2">
        <v>3000000</v>
      </c>
      <c r="N799" s="2">
        <v>66600000</v>
      </c>
      <c r="O799" s="2">
        <v>16600000</v>
      </c>
      <c r="P799" s="2">
        <v>50000000</v>
      </c>
      <c r="Q799" s="2">
        <v>50000000</v>
      </c>
    </row>
    <row r="800" spans="1:17" x14ac:dyDescent="0.2">
      <c r="A800" s="1">
        <v>2026</v>
      </c>
      <c r="B800" s="1" t="s">
        <v>3510</v>
      </c>
      <c r="C800" s="1" t="s">
        <v>3507</v>
      </c>
      <c r="D800" s="1" t="s">
        <v>17852</v>
      </c>
      <c r="E800" s="1">
        <v>953</v>
      </c>
      <c r="F800" s="1" t="s">
        <v>17853</v>
      </c>
      <c r="G800" s="1">
        <v>10</v>
      </c>
      <c r="H800" s="1" t="s">
        <v>32</v>
      </c>
      <c r="I800" s="2">
        <v>0</v>
      </c>
      <c r="J800" s="2">
        <v>590000000</v>
      </c>
      <c r="K800" s="2">
        <v>0</v>
      </c>
      <c r="L800" s="2">
        <v>590000000</v>
      </c>
      <c r="M800" s="2">
        <v>590000000</v>
      </c>
      <c r="N800" s="2">
        <v>0</v>
      </c>
      <c r="O800" s="2">
        <v>0</v>
      </c>
      <c r="P800" s="2">
        <v>0</v>
      </c>
      <c r="Q800" s="2">
        <v>0</v>
      </c>
    </row>
    <row r="801" spans="1:17" x14ac:dyDescent="0.2">
      <c r="A801" s="1">
        <v>2026</v>
      </c>
      <c r="B801" s="1" t="s">
        <v>3510</v>
      </c>
      <c r="C801" s="1" t="s">
        <v>3507</v>
      </c>
      <c r="D801" s="1" t="s">
        <v>1423</v>
      </c>
      <c r="E801" s="1">
        <v>483</v>
      </c>
      <c r="F801" s="1" t="s">
        <v>5521</v>
      </c>
      <c r="G801" s="1">
        <v>10</v>
      </c>
      <c r="H801" s="1" t="s">
        <v>32</v>
      </c>
      <c r="I801" s="2">
        <v>100000000</v>
      </c>
      <c r="J801" s="2">
        <v>196159267</v>
      </c>
      <c r="K801" s="2">
        <v>0</v>
      </c>
      <c r="L801" s="2">
        <v>196159267</v>
      </c>
      <c r="M801" s="2">
        <v>196159267</v>
      </c>
      <c r="N801" s="2">
        <v>0</v>
      </c>
      <c r="O801" s="2">
        <v>0</v>
      </c>
      <c r="P801" s="2">
        <v>0</v>
      </c>
      <c r="Q801" s="2">
        <v>0</v>
      </c>
    </row>
    <row r="802" spans="1:17" x14ac:dyDescent="0.2">
      <c r="A802" s="1">
        <v>2026</v>
      </c>
      <c r="B802" s="1" t="s">
        <v>3818</v>
      </c>
      <c r="C802" s="1" t="s">
        <v>921</v>
      </c>
      <c r="D802" s="1" t="s">
        <v>1132</v>
      </c>
      <c r="E802" s="1">
        <v>484</v>
      </c>
      <c r="F802" s="1" t="s">
        <v>5522</v>
      </c>
      <c r="G802" s="1">
        <v>10</v>
      </c>
      <c r="H802" s="1" t="s">
        <v>32</v>
      </c>
      <c r="I802" s="2">
        <v>2206510446</v>
      </c>
      <c r="J802" s="2">
        <v>4055075893</v>
      </c>
      <c r="K802" s="2">
        <v>4055075893</v>
      </c>
      <c r="L802" s="2">
        <v>0</v>
      </c>
      <c r="M802" s="2">
        <v>0</v>
      </c>
      <c r="N802" s="2">
        <v>0</v>
      </c>
      <c r="O802" s="2">
        <v>0</v>
      </c>
      <c r="P802" s="2">
        <v>0</v>
      </c>
      <c r="Q802" s="2">
        <v>0</v>
      </c>
    </row>
    <row r="803" spans="1:17" x14ac:dyDescent="0.2">
      <c r="A803" s="1">
        <v>2026</v>
      </c>
      <c r="B803" s="1" t="s">
        <v>3818</v>
      </c>
      <c r="C803" s="1" t="s">
        <v>921</v>
      </c>
      <c r="D803" s="1" t="s">
        <v>3323</v>
      </c>
      <c r="E803" s="1">
        <v>485</v>
      </c>
      <c r="F803" s="1" t="s">
        <v>5523</v>
      </c>
      <c r="G803" s="1">
        <v>10</v>
      </c>
      <c r="H803" s="1" t="s">
        <v>32</v>
      </c>
      <c r="I803" s="2">
        <v>1785595170</v>
      </c>
      <c r="J803" s="2">
        <v>1785595170</v>
      </c>
      <c r="K803" s="2">
        <v>0</v>
      </c>
      <c r="L803" s="2">
        <v>1785595170</v>
      </c>
      <c r="M803" s="2">
        <v>0</v>
      </c>
      <c r="N803" s="2">
        <v>1785595170</v>
      </c>
      <c r="O803" s="2">
        <v>1785595170</v>
      </c>
      <c r="P803" s="2">
        <v>0</v>
      </c>
      <c r="Q803" s="2">
        <v>0</v>
      </c>
    </row>
    <row r="804" spans="1:17" x14ac:dyDescent="0.2">
      <c r="A804" s="1">
        <v>2026</v>
      </c>
      <c r="B804" s="1" t="s">
        <v>3818</v>
      </c>
      <c r="C804" s="1" t="s">
        <v>921</v>
      </c>
      <c r="D804" s="1" t="s">
        <v>2778</v>
      </c>
      <c r="E804" s="1">
        <v>486</v>
      </c>
      <c r="F804" s="1" t="s">
        <v>5524</v>
      </c>
      <c r="G804" s="1">
        <v>10</v>
      </c>
      <c r="H804" s="1" t="s">
        <v>32</v>
      </c>
      <c r="I804" s="2">
        <v>233950357</v>
      </c>
      <c r="J804" s="2">
        <v>233949573</v>
      </c>
      <c r="K804" s="2">
        <v>0</v>
      </c>
      <c r="L804" s="2">
        <v>233949573</v>
      </c>
      <c r="M804" s="2">
        <v>0</v>
      </c>
      <c r="N804" s="2">
        <v>233949573</v>
      </c>
      <c r="O804" s="2">
        <v>233949573</v>
      </c>
      <c r="P804" s="2">
        <v>0</v>
      </c>
      <c r="Q804" s="2">
        <v>0</v>
      </c>
    </row>
    <row r="805" spans="1:17" x14ac:dyDescent="0.2">
      <c r="A805" s="1">
        <v>2026</v>
      </c>
      <c r="B805" s="1" t="s">
        <v>3818</v>
      </c>
      <c r="C805" s="1" t="s">
        <v>921</v>
      </c>
      <c r="D805" s="1" t="s">
        <v>2912</v>
      </c>
      <c r="E805" s="1">
        <v>487</v>
      </c>
      <c r="F805" s="1" t="s">
        <v>5525</v>
      </c>
      <c r="G805" s="1">
        <v>10</v>
      </c>
      <c r="H805" s="1" t="s">
        <v>32</v>
      </c>
      <c r="I805" s="2">
        <v>685933547</v>
      </c>
      <c r="J805" s="2">
        <v>685933547</v>
      </c>
      <c r="K805" s="2">
        <v>0</v>
      </c>
      <c r="L805" s="2">
        <v>685933547</v>
      </c>
      <c r="M805" s="2">
        <v>0</v>
      </c>
      <c r="N805" s="2">
        <v>685933547</v>
      </c>
      <c r="O805" s="2">
        <v>685933547</v>
      </c>
      <c r="P805" s="2">
        <v>0</v>
      </c>
      <c r="Q805" s="2">
        <v>0</v>
      </c>
    </row>
    <row r="806" spans="1:17" x14ac:dyDescent="0.2">
      <c r="A806" s="1">
        <v>2026</v>
      </c>
      <c r="B806" s="1" t="s">
        <v>3818</v>
      </c>
      <c r="C806" s="1" t="s">
        <v>921</v>
      </c>
      <c r="D806" s="1" t="s">
        <v>880</v>
      </c>
      <c r="E806" s="1">
        <v>488</v>
      </c>
      <c r="F806" s="1" t="s">
        <v>5526</v>
      </c>
      <c r="G806" s="1">
        <v>10</v>
      </c>
      <c r="H806" s="1" t="s">
        <v>32</v>
      </c>
      <c r="I806" s="2">
        <v>1838905560</v>
      </c>
      <c r="J806" s="2">
        <v>1735347852</v>
      </c>
      <c r="K806" s="2">
        <v>109951623</v>
      </c>
      <c r="L806" s="2">
        <v>1625396229</v>
      </c>
      <c r="M806" s="2">
        <v>0</v>
      </c>
      <c r="N806" s="2">
        <v>1625396229</v>
      </c>
      <c r="O806" s="2">
        <v>398860560</v>
      </c>
      <c r="P806" s="2">
        <v>1226535669</v>
      </c>
      <c r="Q806" s="2">
        <v>1226535669</v>
      </c>
    </row>
    <row r="807" spans="1:17" x14ac:dyDescent="0.2">
      <c r="A807" s="1">
        <v>2026</v>
      </c>
      <c r="B807" s="1" t="s">
        <v>3510</v>
      </c>
      <c r="C807" s="1" t="s">
        <v>3507</v>
      </c>
      <c r="D807" s="1" t="s">
        <v>881</v>
      </c>
      <c r="E807" s="1">
        <v>489</v>
      </c>
      <c r="F807" s="1" t="s">
        <v>5527</v>
      </c>
      <c r="G807" s="1">
        <v>10</v>
      </c>
      <c r="H807" s="1" t="s">
        <v>32</v>
      </c>
      <c r="I807" s="2">
        <v>252713150</v>
      </c>
      <c r="J807" s="2">
        <v>181652693</v>
      </c>
      <c r="K807" s="2">
        <v>0</v>
      </c>
      <c r="L807" s="2">
        <v>181652693</v>
      </c>
      <c r="M807" s="2">
        <v>95606210</v>
      </c>
      <c r="N807" s="2">
        <v>86046483</v>
      </c>
      <c r="O807" s="2">
        <v>0</v>
      </c>
      <c r="P807" s="2">
        <v>86046483</v>
      </c>
      <c r="Q807" s="2">
        <v>86046483</v>
      </c>
    </row>
    <row r="808" spans="1:17" x14ac:dyDescent="0.2">
      <c r="A808" s="1">
        <v>2026</v>
      </c>
      <c r="B808" s="1" t="s">
        <v>3818</v>
      </c>
      <c r="C808" s="1" t="s">
        <v>921</v>
      </c>
      <c r="D808" s="1" t="s">
        <v>989</v>
      </c>
      <c r="E808" s="1">
        <v>490</v>
      </c>
      <c r="F808" s="1" t="s">
        <v>5528</v>
      </c>
      <c r="G808" s="1">
        <v>10</v>
      </c>
      <c r="H808" s="1" t="s">
        <v>32</v>
      </c>
      <c r="I808" s="2">
        <v>2673130856</v>
      </c>
      <c r="J808" s="2">
        <v>654074095</v>
      </c>
      <c r="K808" s="2">
        <v>97376609</v>
      </c>
      <c r="L808" s="2">
        <v>556697486</v>
      </c>
      <c r="M808" s="2">
        <v>0</v>
      </c>
      <c r="N808" s="2">
        <v>556697486</v>
      </c>
      <c r="O808" s="2">
        <v>0</v>
      </c>
      <c r="P808" s="2">
        <v>556697486</v>
      </c>
      <c r="Q808" s="2">
        <v>556697486</v>
      </c>
    </row>
    <row r="809" spans="1:17" x14ac:dyDescent="0.2">
      <c r="A809" s="1">
        <v>2026</v>
      </c>
      <c r="B809" s="1" t="s">
        <v>3510</v>
      </c>
      <c r="C809" s="1" t="s">
        <v>3507</v>
      </c>
      <c r="D809" s="1" t="s">
        <v>2913</v>
      </c>
      <c r="E809" s="1">
        <v>491</v>
      </c>
      <c r="F809" s="1" t="s">
        <v>5529</v>
      </c>
      <c r="G809" s="1">
        <v>10</v>
      </c>
      <c r="H809" s="1" t="s">
        <v>32</v>
      </c>
      <c r="I809" s="2">
        <v>10000000</v>
      </c>
      <c r="J809" s="2">
        <v>0</v>
      </c>
      <c r="K809" s="2">
        <v>0</v>
      </c>
      <c r="L809" s="2">
        <v>0</v>
      </c>
      <c r="M809" s="2">
        <v>0</v>
      </c>
      <c r="N809" s="2">
        <v>0</v>
      </c>
      <c r="O809" s="2">
        <v>0</v>
      </c>
      <c r="P809" s="2">
        <v>0</v>
      </c>
      <c r="Q809" s="2">
        <v>0</v>
      </c>
    </row>
    <row r="810" spans="1:17" x14ac:dyDescent="0.2">
      <c r="A810" s="1">
        <v>2026</v>
      </c>
      <c r="B810" s="1" t="s">
        <v>3818</v>
      </c>
      <c r="C810" s="1" t="s">
        <v>921</v>
      </c>
      <c r="D810" s="1" t="s">
        <v>2914</v>
      </c>
      <c r="E810" s="1">
        <v>492</v>
      </c>
      <c r="F810" s="1" t="s">
        <v>5530</v>
      </c>
      <c r="G810" s="1">
        <v>10</v>
      </c>
      <c r="H810" s="1" t="s">
        <v>32</v>
      </c>
      <c r="I810" s="2">
        <v>250000000</v>
      </c>
      <c r="J810" s="2">
        <v>0</v>
      </c>
      <c r="K810" s="2">
        <v>0</v>
      </c>
      <c r="L810" s="2">
        <v>0</v>
      </c>
      <c r="M810" s="2">
        <v>0</v>
      </c>
      <c r="N810" s="2">
        <v>0</v>
      </c>
      <c r="O810" s="2">
        <v>0</v>
      </c>
      <c r="P810" s="2">
        <v>0</v>
      </c>
      <c r="Q810" s="2">
        <v>0</v>
      </c>
    </row>
    <row r="811" spans="1:17" x14ac:dyDescent="0.2">
      <c r="A811" s="1">
        <v>2026</v>
      </c>
      <c r="B811" s="1" t="s">
        <v>920</v>
      </c>
      <c r="C811" s="1" t="s">
        <v>3495</v>
      </c>
      <c r="D811" s="1" t="s">
        <v>17586</v>
      </c>
      <c r="E811" s="1">
        <v>931</v>
      </c>
      <c r="F811" s="1" t="s">
        <v>17587</v>
      </c>
      <c r="G811" s="1">
        <v>10</v>
      </c>
      <c r="H811" s="1" t="s">
        <v>32</v>
      </c>
      <c r="I811" s="2">
        <v>0</v>
      </c>
      <c r="J811" s="2">
        <v>281680982</v>
      </c>
      <c r="K811" s="2">
        <v>0</v>
      </c>
      <c r="L811" s="2">
        <v>281680982</v>
      </c>
      <c r="M811" s="2">
        <v>281680982</v>
      </c>
      <c r="N811" s="2">
        <v>0</v>
      </c>
      <c r="O811" s="2">
        <v>0</v>
      </c>
      <c r="P811" s="2">
        <v>0</v>
      </c>
      <c r="Q811" s="2">
        <v>0</v>
      </c>
    </row>
    <row r="812" spans="1:17" x14ac:dyDescent="0.2">
      <c r="A812" s="1">
        <v>2026</v>
      </c>
      <c r="B812" s="1" t="s">
        <v>3818</v>
      </c>
      <c r="C812" s="1" t="s">
        <v>921</v>
      </c>
      <c r="D812" s="1" t="s">
        <v>3704</v>
      </c>
      <c r="E812" s="1">
        <v>493</v>
      </c>
      <c r="F812" s="1" t="s">
        <v>5531</v>
      </c>
      <c r="G812" s="1">
        <v>16</v>
      </c>
      <c r="H812" s="1" t="s">
        <v>333</v>
      </c>
      <c r="I812" s="2">
        <v>2353281627</v>
      </c>
      <c r="J812" s="2">
        <v>2346543749</v>
      </c>
      <c r="K812" s="2">
        <v>0</v>
      </c>
      <c r="L812" s="2">
        <v>2346543749</v>
      </c>
      <c r="M812" s="2">
        <v>2346543749</v>
      </c>
      <c r="N812" s="2">
        <v>0</v>
      </c>
      <c r="O812" s="2">
        <v>0</v>
      </c>
      <c r="P812" s="2">
        <v>0</v>
      </c>
      <c r="Q812" s="2">
        <v>0</v>
      </c>
    </row>
    <row r="813" spans="1:17" x14ac:dyDescent="0.2">
      <c r="A813" s="1">
        <v>2026</v>
      </c>
      <c r="B813" s="1" t="s">
        <v>3818</v>
      </c>
      <c r="C813" s="1" t="s">
        <v>921</v>
      </c>
      <c r="D813" s="1" t="s">
        <v>17068</v>
      </c>
      <c r="E813" s="1">
        <v>831</v>
      </c>
      <c r="F813" s="1" t="s">
        <v>17069</v>
      </c>
      <c r="G813" s="1">
        <v>16</v>
      </c>
      <c r="H813" s="1" t="s">
        <v>333</v>
      </c>
      <c r="I813" s="2">
        <v>0</v>
      </c>
      <c r="J813" s="2">
        <v>6737878</v>
      </c>
      <c r="K813" s="2">
        <v>0</v>
      </c>
      <c r="L813" s="2">
        <v>6737878</v>
      </c>
      <c r="M813" s="2">
        <v>6737878</v>
      </c>
      <c r="N813" s="2">
        <v>0</v>
      </c>
      <c r="O813" s="2">
        <v>0</v>
      </c>
      <c r="P813" s="2">
        <v>0</v>
      </c>
      <c r="Q813" s="2">
        <v>0</v>
      </c>
    </row>
    <row r="814" spans="1:17" x14ac:dyDescent="0.2">
      <c r="A814" s="1">
        <v>2026</v>
      </c>
      <c r="B814" s="1" t="s">
        <v>3818</v>
      </c>
      <c r="C814" s="1" t="s">
        <v>921</v>
      </c>
      <c r="D814" s="1" t="s">
        <v>27539</v>
      </c>
      <c r="E814" s="1">
        <v>1020</v>
      </c>
      <c r="F814" s="1" t="s">
        <v>27540</v>
      </c>
      <c r="G814" s="1">
        <v>20</v>
      </c>
      <c r="H814" s="1" t="s">
        <v>36</v>
      </c>
      <c r="I814" s="2">
        <v>0</v>
      </c>
      <c r="J814" s="2">
        <v>1175786541</v>
      </c>
      <c r="K814" s="2">
        <v>1175786541</v>
      </c>
      <c r="L814" s="2">
        <v>0</v>
      </c>
      <c r="M814" s="2">
        <v>0</v>
      </c>
      <c r="N814" s="2">
        <v>0</v>
      </c>
      <c r="O814" s="2">
        <v>0</v>
      </c>
      <c r="P814" s="2">
        <v>0</v>
      </c>
      <c r="Q814" s="2">
        <v>0</v>
      </c>
    </row>
    <row r="815" spans="1:17" x14ac:dyDescent="0.2">
      <c r="A815" s="1">
        <v>2026</v>
      </c>
      <c r="B815" s="1" t="s">
        <v>3818</v>
      </c>
      <c r="C815" s="1" t="s">
        <v>3503</v>
      </c>
      <c r="D815" s="1" t="s">
        <v>882</v>
      </c>
      <c r="E815" s="1">
        <v>494</v>
      </c>
      <c r="F815" s="1" t="s">
        <v>1405</v>
      </c>
      <c r="G815" s="1">
        <v>23</v>
      </c>
      <c r="H815" s="1" t="s">
        <v>50</v>
      </c>
      <c r="I815" s="2">
        <v>1940691600</v>
      </c>
      <c r="J815" s="2">
        <v>1940691600</v>
      </c>
      <c r="K815" s="2">
        <v>0</v>
      </c>
      <c r="L815" s="2">
        <v>1940691600</v>
      </c>
      <c r="M815" s="2">
        <v>86401116</v>
      </c>
      <c r="N815" s="2">
        <v>1854290484</v>
      </c>
      <c r="O815" s="2">
        <v>572630968</v>
      </c>
      <c r="P815" s="2">
        <v>1281659516</v>
      </c>
      <c r="Q815" s="2">
        <v>1271659516</v>
      </c>
    </row>
    <row r="816" spans="1:17" x14ac:dyDescent="0.2">
      <c r="A816" s="1">
        <v>2026</v>
      </c>
      <c r="B816" s="1" t="s">
        <v>3818</v>
      </c>
      <c r="C816" s="1" t="s">
        <v>3503</v>
      </c>
      <c r="D816" s="1" t="s">
        <v>883</v>
      </c>
      <c r="E816" s="1">
        <v>495</v>
      </c>
      <c r="F816" s="1" t="s">
        <v>5532</v>
      </c>
      <c r="G816" s="1">
        <v>23</v>
      </c>
      <c r="H816" s="1" t="s">
        <v>50</v>
      </c>
      <c r="I816" s="2">
        <v>328909425</v>
      </c>
      <c r="J816" s="2">
        <v>328909425</v>
      </c>
      <c r="K816" s="2">
        <v>1101</v>
      </c>
      <c r="L816" s="2">
        <v>328908324</v>
      </c>
      <c r="M816" s="2">
        <v>0</v>
      </c>
      <c r="N816" s="2">
        <v>328908324</v>
      </c>
      <c r="O816" s="2">
        <v>168857854</v>
      </c>
      <c r="P816" s="2">
        <v>160050470</v>
      </c>
      <c r="Q816" s="2">
        <v>160050470</v>
      </c>
    </row>
    <row r="817" spans="1:17" x14ac:dyDescent="0.2">
      <c r="A817" s="1">
        <v>2026</v>
      </c>
      <c r="B817" s="1" t="s">
        <v>3818</v>
      </c>
      <c r="C817" s="1" t="s">
        <v>3503</v>
      </c>
      <c r="D817" s="1" t="s">
        <v>2862</v>
      </c>
      <c r="E817" s="1">
        <v>496</v>
      </c>
      <c r="F817" s="1" t="s">
        <v>5533</v>
      </c>
      <c r="G817" s="1">
        <v>23</v>
      </c>
      <c r="H817" s="1" t="s">
        <v>50</v>
      </c>
      <c r="I817" s="2">
        <v>1696609265</v>
      </c>
      <c r="J817" s="2">
        <v>1696609265</v>
      </c>
      <c r="K817" s="2">
        <v>681129067</v>
      </c>
      <c r="L817" s="2">
        <v>1015480198</v>
      </c>
      <c r="M817" s="2">
        <v>0</v>
      </c>
      <c r="N817" s="2">
        <v>1015480198</v>
      </c>
      <c r="O817" s="2">
        <v>0</v>
      </c>
      <c r="P817" s="2">
        <v>1015480198</v>
      </c>
      <c r="Q817" s="2">
        <v>1015480198</v>
      </c>
    </row>
    <row r="818" spans="1:17" x14ac:dyDescent="0.2">
      <c r="A818" s="1">
        <v>2026</v>
      </c>
      <c r="B818" s="1" t="s">
        <v>3818</v>
      </c>
      <c r="C818" s="1" t="s">
        <v>921</v>
      </c>
      <c r="D818" s="1" t="s">
        <v>27541</v>
      </c>
      <c r="E818" s="1">
        <v>1021</v>
      </c>
      <c r="F818" s="1" t="s">
        <v>27542</v>
      </c>
      <c r="G818" s="1">
        <v>40</v>
      </c>
      <c r="H818" s="1" t="s">
        <v>53</v>
      </c>
      <c r="I818" s="2">
        <v>0</v>
      </c>
      <c r="J818" s="2">
        <v>174675336</v>
      </c>
      <c r="K818" s="2">
        <v>174675336</v>
      </c>
      <c r="L818" s="2">
        <v>0</v>
      </c>
      <c r="M818" s="2">
        <v>0</v>
      </c>
      <c r="N818" s="2">
        <v>0</v>
      </c>
      <c r="O818" s="2">
        <v>0</v>
      </c>
      <c r="P818" s="2">
        <v>0</v>
      </c>
      <c r="Q818" s="2">
        <v>0</v>
      </c>
    </row>
    <row r="819" spans="1:17" x14ac:dyDescent="0.2">
      <c r="A819" s="1">
        <v>2026</v>
      </c>
      <c r="B819" s="1" t="s">
        <v>3510</v>
      </c>
      <c r="C819" s="1" t="s">
        <v>3507</v>
      </c>
      <c r="D819" s="1" t="s">
        <v>884</v>
      </c>
      <c r="E819" s="1">
        <v>497</v>
      </c>
      <c r="F819" s="1" t="s">
        <v>1406</v>
      </c>
      <c r="G819" s="1">
        <v>60</v>
      </c>
      <c r="H819" s="1" t="s">
        <v>37</v>
      </c>
      <c r="I819" s="2">
        <v>79189530</v>
      </c>
      <c r="J819" s="2">
        <v>79189500</v>
      </c>
      <c r="K819" s="2">
        <v>0</v>
      </c>
      <c r="L819" s="2">
        <v>79189500</v>
      </c>
      <c r="M819" s="2">
        <v>0</v>
      </c>
      <c r="N819" s="2">
        <v>79189500</v>
      </c>
      <c r="O819" s="2">
        <v>19797361</v>
      </c>
      <c r="P819" s="2">
        <v>59392139</v>
      </c>
      <c r="Q819" s="2">
        <v>59392139</v>
      </c>
    </row>
    <row r="820" spans="1:17" x14ac:dyDescent="0.2">
      <c r="A820" s="1">
        <v>2026</v>
      </c>
      <c r="B820" s="1" t="s">
        <v>3818</v>
      </c>
      <c r="C820" s="1" t="s">
        <v>921</v>
      </c>
      <c r="D820" s="1" t="s">
        <v>1101</v>
      </c>
      <c r="E820" s="1">
        <v>498</v>
      </c>
      <c r="F820" s="1" t="s">
        <v>5534</v>
      </c>
      <c r="G820" s="1">
        <v>60</v>
      </c>
      <c r="H820" s="1" t="s">
        <v>37</v>
      </c>
      <c r="I820" s="2">
        <v>19394990212</v>
      </c>
      <c r="J820" s="2">
        <v>19395543043</v>
      </c>
      <c r="K820" s="2">
        <v>552831</v>
      </c>
      <c r="L820" s="2">
        <v>19394990212</v>
      </c>
      <c r="M820" s="2">
        <v>332404316</v>
      </c>
      <c r="N820" s="2">
        <v>19062585896</v>
      </c>
      <c r="O820" s="2">
        <v>19062585896</v>
      </c>
      <c r="P820" s="2">
        <v>0</v>
      </c>
      <c r="Q820" s="2">
        <v>0</v>
      </c>
    </row>
    <row r="821" spans="1:17" x14ac:dyDescent="0.2">
      <c r="A821" s="1">
        <v>2026</v>
      </c>
      <c r="B821" s="1" t="s">
        <v>3818</v>
      </c>
      <c r="C821" s="1" t="s">
        <v>921</v>
      </c>
      <c r="D821" s="1" t="s">
        <v>1133</v>
      </c>
      <c r="E821" s="1">
        <v>499</v>
      </c>
      <c r="F821" s="1" t="s">
        <v>5535</v>
      </c>
      <c r="G821" s="1">
        <v>60</v>
      </c>
      <c r="H821" s="1" t="s">
        <v>37</v>
      </c>
      <c r="I821" s="2">
        <v>1570608978</v>
      </c>
      <c r="J821" s="2">
        <v>1716448718</v>
      </c>
      <c r="K821" s="2">
        <v>145839740</v>
      </c>
      <c r="L821" s="2">
        <v>1570608978</v>
      </c>
      <c r="M821" s="2">
        <v>32951718</v>
      </c>
      <c r="N821" s="2">
        <v>1537657260</v>
      </c>
      <c r="O821" s="2">
        <v>1537657260</v>
      </c>
      <c r="P821" s="2">
        <v>0</v>
      </c>
      <c r="Q821" s="2">
        <v>0</v>
      </c>
    </row>
    <row r="822" spans="1:17" x14ac:dyDescent="0.2">
      <c r="A822" s="1">
        <v>2026</v>
      </c>
      <c r="B822" s="1" t="s">
        <v>3818</v>
      </c>
      <c r="C822" s="1" t="s">
        <v>921</v>
      </c>
      <c r="D822" s="1" t="s">
        <v>27543</v>
      </c>
      <c r="E822" s="1">
        <v>1023</v>
      </c>
      <c r="F822" s="1" t="s">
        <v>27544</v>
      </c>
      <c r="G822" s="1">
        <v>60</v>
      </c>
      <c r="H822" s="1" t="s">
        <v>37</v>
      </c>
      <c r="I822" s="2">
        <v>0</v>
      </c>
      <c r="J822" s="2">
        <v>0</v>
      </c>
      <c r="K822" s="2">
        <v>0</v>
      </c>
      <c r="L822" s="2">
        <v>0</v>
      </c>
      <c r="M822" s="2">
        <v>0</v>
      </c>
      <c r="N822" s="2">
        <v>0</v>
      </c>
      <c r="O822" s="2">
        <v>0</v>
      </c>
      <c r="P822" s="2">
        <v>0</v>
      </c>
      <c r="Q822" s="2">
        <v>0</v>
      </c>
    </row>
    <row r="823" spans="1:17" x14ac:dyDescent="0.2">
      <c r="A823" s="1">
        <v>2026</v>
      </c>
      <c r="B823" s="1" t="s">
        <v>3818</v>
      </c>
      <c r="C823" s="1" t="s">
        <v>921</v>
      </c>
      <c r="D823" s="1" t="s">
        <v>15159</v>
      </c>
      <c r="E823" s="1">
        <v>699</v>
      </c>
      <c r="F823" s="1" t="s">
        <v>15160</v>
      </c>
      <c r="G823" s="1">
        <v>60</v>
      </c>
      <c r="H823" s="1" t="s">
        <v>37</v>
      </c>
      <c r="I823" s="2">
        <v>0</v>
      </c>
      <c r="J823" s="2">
        <v>6955329560</v>
      </c>
      <c r="K823" s="2">
        <v>0</v>
      </c>
      <c r="L823" s="2">
        <v>6955329560</v>
      </c>
      <c r="M823" s="2">
        <v>0</v>
      </c>
      <c r="N823" s="2">
        <v>6955329560</v>
      </c>
      <c r="O823" s="2">
        <v>4131549142</v>
      </c>
      <c r="P823" s="2">
        <v>2823780418</v>
      </c>
      <c r="Q823" s="2">
        <v>2402581398</v>
      </c>
    </row>
    <row r="824" spans="1:17" x14ac:dyDescent="0.2">
      <c r="A824" s="1">
        <v>2026</v>
      </c>
      <c r="B824" s="1" t="s">
        <v>3818</v>
      </c>
      <c r="C824" s="1" t="s">
        <v>921</v>
      </c>
      <c r="D824" s="1" t="s">
        <v>15161</v>
      </c>
      <c r="E824" s="1">
        <v>700</v>
      </c>
      <c r="F824" s="1" t="s">
        <v>15162</v>
      </c>
      <c r="G824" s="1">
        <v>60</v>
      </c>
      <c r="H824" s="1" t="s">
        <v>37</v>
      </c>
      <c r="I824" s="2">
        <v>0</v>
      </c>
      <c r="J824" s="2">
        <v>292442336</v>
      </c>
      <c r="K824" s="2">
        <v>0</v>
      </c>
      <c r="L824" s="2">
        <v>292442336</v>
      </c>
      <c r="M824" s="2">
        <v>0</v>
      </c>
      <c r="N824" s="2">
        <v>292442336</v>
      </c>
      <c r="O824" s="2">
        <v>156449941</v>
      </c>
      <c r="P824" s="2">
        <v>135992395</v>
      </c>
      <c r="Q824" s="2">
        <v>135992395</v>
      </c>
    </row>
    <row r="825" spans="1:17" x14ac:dyDescent="0.2">
      <c r="A825" s="1">
        <v>2026</v>
      </c>
      <c r="B825" s="1" t="s">
        <v>3818</v>
      </c>
      <c r="C825" s="1" t="s">
        <v>921</v>
      </c>
      <c r="D825" s="1" t="s">
        <v>16637</v>
      </c>
      <c r="E825" s="1">
        <v>792</v>
      </c>
      <c r="F825" s="1" t="s">
        <v>16638</v>
      </c>
      <c r="G825" s="1">
        <v>66</v>
      </c>
      <c r="H825" s="1" t="s">
        <v>1740</v>
      </c>
      <c r="I825" s="2">
        <v>0</v>
      </c>
      <c r="J825" s="2">
        <v>0</v>
      </c>
      <c r="K825" s="2">
        <v>0</v>
      </c>
      <c r="L825" s="2">
        <v>0</v>
      </c>
      <c r="M825" s="2">
        <v>0</v>
      </c>
      <c r="N825" s="2">
        <v>0</v>
      </c>
      <c r="O825" s="2">
        <v>0</v>
      </c>
      <c r="P825" s="2">
        <v>0</v>
      </c>
      <c r="Q825" s="2">
        <v>0</v>
      </c>
    </row>
    <row r="826" spans="1:17" x14ac:dyDescent="0.2">
      <c r="A826" s="1">
        <v>2026</v>
      </c>
      <c r="B826" s="1" t="s">
        <v>3818</v>
      </c>
      <c r="C826" s="1" t="s">
        <v>921</v>
      </c>
      <c r="D826" s="1" t="s">
        <v>17588</v>
      </c>
      <c r="E826" s="1">
        <v>923</v>
      </c>
      <c r="F826" s="1" t="s">
        <v>13186</v>
      </c>
      <c r="G826" s="1">
        <v>66</v>
      </c>
      <c r="H826" s="1" t="s">
        <v>1740</v>
      </c>
      <c r="I826" s="2">
        <v>0</v>
      </c>
      <c r="J826" s="2">
        <v>0</v>
      </c>
      <c r="K826" s="2">
        <v>0</v>
      </c>
      <c r="L826" s="2">
        <v>0</v>
      </c>
      <c r="M826" s="2">
        <v>0</v>
      </c>
      <c r="N826" s="2">
        <v>0</v>
      </c>
      <c r="O826" s="2">
        <v>0</v>
      </c>
      <c r="P826" s="2">
        <v>0</v>
      </c>
      <c r="Q826" s="2">
        <v>0</v>
      </c>
    </row>
    <row r="827" spans="1:17" x14ac:dyDescent="0.2">
      <c r="A827" s="1">
        <v>2026</v>
      </c>
      <c r="B827" s="1" t="s">
        <v>3818</v>
      </c>
      <c r="C827" s="1" t="s">
        <v>921</v>
      </c>
      <c r="D827" s="1" t="s">
        <v>1134</v>
      </c>
      <c r="E827" s="1">
        <v>500</v>
      </c>
      <c r="F827" s="1" t="s">
        <v>5536</v>
      </c>
      <c r="G827" s="1">
        <v>70</v>
      </c>
      <c r="H827" s="1" t="s">
        <v>51</v>
      </c>
      <c r="I827" s="2">
        <v>20956329936</v>
      </c>
      <c r="J827" s="2">
        <v>22483942997</v>
      </c>
      <c r="K827" s="2">
        <v>1527613061</v>
      </c>
      <c r="L827" s="2">
        <v>20956329936</v>
      </c>
      <c r="M827" s="2">
        <v>0</v>
      </c>
      <c r="N827" s="2">
        <v>20956329936</v>
      </c>
      <c r="O827" s="2">
        <v>19724822625</v>
      </c>
      <c r="P827" s="2">
        <v>1231507311</v>
      </c>
      <c r="Q827" s="2">
        <v>731546537</v>
      </c>
    </row>
    <row r="828" spans="1:17" x14ac:dyDescent="0.2">
      <c r="A828" s="1">
        <v>2026</v>
      </c>
      <c r="B828" s="1" t="s">
        <v>3818</v>
      </c>
      <c r="C828" s="1" t="s">
        <v>921</v>
      </c>
      <c r="D828" s="1" t="s">
        <v>1135</v>
      </c>
      <c r="E828" s="1">
        <v>501</v>
      </c>
      <c r="F828" s="1" t="s">
        <v>5537</v>
      </c>
      <c r="G828" s="1">
        <v>70</v>
      </c>
      <c r="H828" s="1" t="s">
        <v>51</v>
      </c>
      <c r="I828" s="2">
        <v>1641773910</v>
      </c>
      <c r="J828" s="2">
        <v>1829449755</v>
      </c>
      <c r="K828" s="2">
        <v>187675845</v>
      </c>
      <c r="L828" s="2">
        <v>1641773910</v>
      </c>
      <c r="M828" s="2">
        <v>0</v>
      </c>
      <c r="N828" s="2">
        <v>1641773910</v>
      </c>
      <c r="O828" s="2">
        <v>1641773910</v>
      </c>
      <c r="P828" s="2">
        <v>0</v>
      </c>
      <c r="Q828" s="2">
        <v>0</v>
      </c>
    </row>
    <row r="829" spans="1:17" x14ac:dyDescent="0.2">
      <c r="A829" s="1">
        <v>2026</v>
      </c>
      <c r="B829" s="1" t="s">
        <v>3818</v>
      </c>
      <c r="C829" s="1" t="s">
        <v>921</v>
      </c>
      <c r="D829" s="1" t="s">
        <v>2863</v>
      </c>
      <c r="E829" s="1">
        <v>502</v>
      </c>
      <c r="F829" s="1" t="s">
        <v>5538</v>
      </c>
      <c r="G829" s="1">
        <v>70</v>
      </c>
      <c r="H829" s="1" t="s">
        <v>51</v>
      </c>
      <c r="I829" s="2">
        <v>1685058333</v>
      </c>
      <c r="J829" s="2">
        <v>1685058333</v>
      </c>
      <c r="K829" s="2">
        <v>0</v>
      </c>
      <c r="L829" s="2">
        <v>1685058333</v>
      </c>
      <c r="M829" s="2">
        <v>0</v>
      </c>
      <c r="N829" s="2">
        <v>1685058333</v>
      </c>
      <c r="O829" s="2">
        <v>1527508632</v>
      </c>
      <c r="P829" s="2">
        <v>157549701</v>
      </c>
      <c r="Q829" s="2">
        <v>157549701</v>
      </c>
    </row>
    <row r="830" spans="1:17" x14ac:dyDescent="0.2">
      <c r="A830" s="1">
        <v>2026</v>
      </c>
      <c r="B830" s="1" t="s">
        <v>3818</v>
      </c>
      <c r="C830" s="1" t="s">
        <v>921</v>
      </c>
      <c r="D830" s="1" t="s">
        <v>15163</v>
      </c>
      <c r="E830" s="1">
        <v>701</v>
      </c>
      <c r="F830" s="1" t="s">
        <v>15164</v>
      </c>
      <c r="G830" s="1">
        <v>70</v>
      </c>
      <c r="H830" s="1" t="s">
        <v>51</v>
      </c>
      <c r="I830" s="2">
        <v>0</v>
      </c>
      <c r="J830" s="2">
        <v>6936628700</v>
      </c>
      <c r="K830" s="2">
        <v>0</v>
      </c>
      <c r="L830" s="2">
        <v>6936628700</v>
      </c>
      <c r="M830" s="2">
        <v>34433037</v>
      </c>
      <c r="N830" s="2">
        <v>6902195663</v>
      </c>
      <c r="O830" s="2">
        <v>4535132731</v>
      </c>
      <c r="P830" s="2">
        <v>2367062932</v>
      </c>
      <c r="Q830" s="2">
        <v>1835826790</v>
      </c>
    </row>
    <row r="831" spans="1:17" x14ac:dyDescent="0.2">
      <c r="A831" s="1">
        <v>2026</v>
      </c>
      <c r="B831" s="1" t="s">
        <v>3818</v>
      </c>
      <c r="C831" s="1" t="s">
        <v>921</v>
      </c>
      <c r="D831" s="1" t="s">
        <v>15165</v>
      </c>
      <c r="E831" s="1">
        <v>702</v>
      </c>
      <c r="F831" s="1" t="s">
        <v>15166</v>
      </c>
      <c r="G831" s="1">
        <v>70</v>
      </c>
      <c r="H831" s="1" t="s">
        <v>51</v>
      </c>
      <c r="I831" s="2">
        <v>0</v>
      </c>
      <c r="J831" s="2">
        <v>181002158</v>
      </c>
      <c r="K831" s="2">
        <v>0</v>
      </c>
      <c r="L831" s="2">
        <v>181002158</v>
      </c>
      <c r="M831" s="2">
        <v>999601</v>
      </c>
      <c r="N831" s="2">
        <v>180002557</v>
      </c>
      <c r="O831" s="2">
        <v>0</v>
      </c>
      <c r="P831" s="2">
        <v>180002557</v>
      </c>
      <c r="Q831" s="2">
        <v>132363217</v>
      </c>
    </row>
    <row r="832" spans="1:17" x14ac:dyDescent="0.2">
      <c r="A832" s="1">
        <v>2026</v>
      </c>
      <c r="B832" s="1" t="s">
        <v>3818</v>
      </c>
      <c r="C832" s="1" t="s">
        <v>3503</v>
      </c>
      <c r="D832" s="1" t="s">
        <v>5539</v>
      </c>
      <c r="E832" s="1">
        <v>503</v>
      </c>
      <c r="F832" s="1" t="s">
        <v>5540</v>
      </c>
      <c r="G832" s="1">
        <v>73</v>
      </c>
      <c r="H832" s="1" t="s">
        <v>52</v>
      </c>
      <c r="I832" s="2">
        <v>10214910383</v>
      </c>
      <c r="J832" s="2">
        <v>23814910383</v>
      </c>
      <c r="K832" s="2">
        <v>23814910383</v>
      </c>
      <c r="L832" s="2">
        <v>0</v>
      </c>
      <c r="M832" s="2">
        <v>0</v>
      </c>
      <c r="N832" s="2">
        <v>0</v>
      </c>
      <c r="O832" s="2">
        <v>0</v>
      </c>
      <c r="P832" s="2">
        <v>0</v>
      </c>
      <c r="Q832" s="2">
        <v>0</v>
      </c>
    </row>
    <row r="833" spans="1:17" x14ac:dyDescent="0.2">
      <c r="A833" s="1">
        <v>2026</v>
      </c>
      <c r="B833" s="1" t="s">
        <v>3818</v>
      </c>
      <c r="C833" s="1" t="s">
        <v>3503</v>
      </c>
      <c r="D833" s="1" t="s">
        <v>5541</v>
      </c>
      <c r="E833" s="1">
        <v>504</v>
      </c>
      <c r="F833" s="1" t="s">
        <v>5542</v>
      </c>
      <c r="G833" s="1">
        <v>73</v>
      </c>
      <c r="H833" s="1" t="s">
        <v>52</v>
      </c>
      <c r="I833" s="2">
        <v>300000000</v>
      </c>
      <c r="J833" s="2">
        <v>1700000000</v>
      </c>
      <c r="K833" s="2">
        <v>1700000000</v>
      </c>
      <c r="L833" s="2">
        <v>0</v>
      </c>
      <c r="M833" s="2">
        <v>0</v>
      </c>
      <c r="N833" s="2">
        <v>0</v>
      </c>
      <c r="O833" s="2">
        <v>0</v>
      </c>
      <c r="P833" s="2">
        <v>0</v>
      </c>
      <c r="Q833" s="2">
        <v>0</v>
      </c>
    </row>
    <row r="834" spans="1:17" x14ac:dyDescent="0.2">
      <c r="A834" s="1">
        <v>2026</v>
      </c>
      <c r="B834" s="1" t="s">
        <v>3818</v>
      </c>
      <c r="C834" s="1" t="s">
        <v>3503</v>
      </c>
      <c r="D834" s="1" t="s">
        <v>4196</v>
      </c>
      <c r="E834" s="1">
        <v>505</v>
      </c>
      <c r="F834" s="1" t="s">
        <v>5543</v>
      </c>
      <c r="G834" s="1">
        <v>73</v>
      </c>
      <c r="H834" s="1" t="s">
        <v>52</v>
      </c>
      <c r="I834" s="2">
        <v>4047950516</v>
      </c>
      <c r="J834" s="2">
        <v>4047950516</v>
      </c>
      <c r="K834" s="2">
        <v>285482212</v>
      </c>
      <c r="L834" s="2">
        <v>3762468304</v>
      </c>
      <c r="M834" s="2">
        <v>0</v>
      </c>
      <c r="N834" s="2">
        <v>3762468304</v>
      </c>
      <c r="O834" s="2">
        <v>1914517788</v>
      </c>
      <c r="P834" s="2">
        <v>1847950516</v>
      </c>
      <c r="Q834" s="2">
        <v>1847950516</v>
      </c>
    </row>
    <row r="835" spans="1:17" x14ac:dyDescent="0.2">
      <c r="A835" s="1">
        <v>2026</v>
      </c>
      <c r="B835" s="1" t="s">
        <v>3818</v>
      </c>
      <c r="C835" s="1" t="s">
        <v>3503</v>
      </c>
      <c r="D835" s="1" t="s">
        <v>5544</v>
      </c>
      <c r="E835" s="1">
        <v>506</v>
      </c>
      <c r="F835" s="1" t="s">
        <v>5545</v>
      </c>
      <c r="G835" s="1">
        <v>73</v>
      </c>
      <c r="H835" s="1" t="s">
        <v>52</v>
      </c>
      <c r="I835" s="2">
        <v>12000000000</v>
      </c>
      <c r="J835" s="2">
        <v>12000000000</v>
      </c>
      <c r="K835" s="2">
        <v>12000000000</v>
      </c>
      <c r="L835" s="2">
        <v>0</v>
      </c>
      <c r="M835" s="2">
        <v>0</v>
      </c>
      <c r="N835" s="2">
        <v>0</v>
      </c>
      <c r="O835" s="2">
        <v>0</v>
      </c>
      <c r="P835" s="2">
        <v>0</v>
      </c>
      <c r="Q835" s="2">
        <v>0</v>
      </c>
    </row>
    <row r="836" spans="1:17" x14ac:dyDescent="0.2">
      <c r="A836" s="1">
        <v>2026</v>
      </c>
      <c r="B836" s="1" t="s">
        <v>3818</v>
      </c>
      <c r="C836" s="1" t="s">
        <v>3503</v>
      </c>
      <c r="D836" s="1" t="s">
        <v>15167</v>
      </c>
      <c r="E836" s="1">
        <v>703</v>
      </c>
      <c r="F836" s="1" t="s">
        <v>15168</v>
      </c>
      <c r="G836" s="1">
        <v>73</v>
      </c>
      <c r="H836" s="1" t="s">
        <v>52</v>
      </c>
      <c r="I836" s="2">
        <v>0</v>
      </c>
      <c r="J836" s="2">
        <v>242599427</v>
      </c>
      <c r="K836" s="2">
        <v>17603183</v>
      </c>
      <c r="L836" s="2">
        <v>224996244</v>
      </c>
      <c r="M836" s="2">
        <v>0</v>
      </c>
      <c r="N836" s="2">
        <v>224996244</v>
      </c>
      <c r="O836" s="2">
        <v>0</v>
      </c>
      <c r="P836" s="2">
        <v>224996244</v>
      </c>
      <c r="Q836" s="2">
        <v>224996244</v>
      </c>
    </row>
    <row r="837" spans="1:17" x14ac:dyDescent="0.2">
      <c r="A837" s="1">
        <v>2026</v>
      </c>
      <c r="B837" s="1" t="s">
        <v>3818</v>
      </c>
      <c r="C837" s="1" t="s">
        <v>3503</v>
      </c>
      <c r="D837" s="1" t="s">
        <v>1430</v>
      </c>
      <c r="E837" s="1">
        <v>507</v>
      </c>
      <c r="F837" s="1" t="s">
        <v>5546</v>
      </c>
      <c r="G837" s="1">
        <v>80</v>
      </c>
      <c r="H837" s="1" t="s">
        <v>202</v>
      </c>
      <c r="I837" s="2">
        <v>25978654205</v>
      </c>
      <c r="J837" s="2">
        <v>25976173751</v>
      </c>
      <c r="K837" s="2">
        <v>7502876972</v>
      </c>
      <c r="L837" s="2">
        <v>18473296779</v>
      </c>
      <c r="M837" s="2">
        <v>0</v>
      </c>
      <c r="N837" s="2">
        <v>18473296779</v>
      </c>
      <c r="O837" s="2">
        <v>18473296779</v>
      </c>
      <c r="P837" s="2">
        <v>0</v>
      </c>
      <c r="Q837" s="2">
        <v>0</v>
      </c>
    </row>
    <row r="838" spans="1:17" x14ac:dyDescent="0.2">
      <c r="A838" s="1">
        <v>2026</v>
      </c>
      <c r="B838" s="1" t="s">
        <v>3818</v>
      </c>
      <c r="C838" s="1" t="s">
        <v>3503</v>
      </c>
      <c r="D838" s="1" t="s">
        <v>1431</v>
      </c>
      <c r="E838" s="1">
        <v>508</v>
      </c>
      <c r="F838" s="1" t="s">
        <v>5547</v>
      </c>
      <c r="G838" s="1">
        <v>80</v>
      </c>
      <c r="H838" s="1" t="s">
        <v>202</v>
      </c>
      <c r="I838" s="2">
        <v>4963492750</v>
      </c>
      <c r="J838" s="2">
        <v>4963492750</v>
      </c>
      <c r="K838" s="2">
        <v>2511046052</v>
      </c>
      <c r="L838" s="2">
        <v>2452446698</v>
      </c>
      <c r="M838" s="2">
        <v>0</v>
      </c>
      <c r="N838" s="2">
        <v>2452446698</v>
      </c>
      <c r="O838" s="2">
        <v>2452446698</v>
      </c>
      <c r="P838" s="2">
        <v>0</v>
      </c>
      <c r="Q838" s="2">
        <v>0</v>
      </c>
    </row>
    <row r="839" spans="1:17" x14ac:dyDescent="0.2">
      <c r="A839" s="1">
        <v>2026</v>
      </c>
      <c r="B839" s="1" t="s">
        <v>3818</v>
      </c>
      <c r="C839" s="1" t="s">
        <v>3503</v>
      </c>
      <c r="D839" s="1" t="s">
        <v>2915</v>
      </c>
      <c r="E839" s="1">
        <v>509</v>
      </c>
      <c r="F839" s="1" t="s">
        <v>1407</v>
      </c>
      <c r="G839" s="1">
        <v>80</v>
      </c>
      <c r="H839" s="1" t="s">
        <v>202</v>
      </c>
      <c r="I839" s="2">
        <v>246872363</v>
      </c>
      <c r="J839" s="2">
        <v>0</v>
      </c>
      <c r="K839" s="2">
        <v>0</v>
      </c>
      <c r="L839" s="2">
        <v>0</v>
      </c>
      <c r="M839" s="2">
        <v>0</v>
      </c>
      <c r="N839" s="2">
        <v>0</v>
      </c>
      <c r="O839" s="2">
        <v>0</v>
      </c>
      <c r="P839" s="2">
        <v>0</v>
      </c>
      <c r="Q839" s="2">
        <v>0</v>
      </c>
    </row>
    <row r="840" spans="1:17" x14ac:dyDescent="0.2">
      <c r="A840" s="1">
        <v>2026</v>
      </c>
      <c r="B840" s="1" t="s">
        <v>920</v>
      </c>
      <c r="C840" s="1" t="s">
        <v>3495</v>
      </c>
      <c r="D840" s="1" t="s">
        <v>16906</v>
      </c>
      <c r="E840" s="1">
        <v>819</v>
      </c>
      <c r="F840" s="1" t="s">
        <v>16907</v>
      </c>
      <c r="G840" s="1">
        <v>80</v>
      </c>
      <c r="H840" s="1" t="s">
        <v>202</v>
      </c>
      <c r="I840" s="2">
        <v>0</v>
      </c>
      <c r="J840" s="2">
        <v>249352817</v>
      </c>
      <c r="K840" s="2">
        <v>0</v>
      </c>
      <c r="L840" s="2">
        <v>249352817</v>
      </c>
      <c r="M840" s="2">
        <v>196677378</v>
      </c>
      <c r="N840" s="2">
        <v>52675439</v>
      </c>
      <c r="O840" s="2">
        <v>0</v>
      </c>
      <c r="P840" s="2">
        <v>52675439</v>
      </c>
      <c r="Q840" s="2">
        <v>52675439</v>
      </c>
    </row>
    <row r="841" spans="1:17" x14ac:dyDescent="0.2">
      <c r="A841" s="1">
        <v>2026</v>
      </c>
      <c r="B841" s="1" t="s">
        <v>3816</v>
      </c>
      <c r="C841" s="1" t="s">
        <v>3496</v>
      </c>
      <c r="D841" s="1" t="s">
        <v>16417</v>
      </c>
      <c r="E841" s="1">
        <v>772</v>
      </c>
      <c r="F841" s="1" t="s">
        <v>16418</v>
      </c>
      <c r="G841" s="1">
        <v>10</v>
      </c>
      <c r="H841" s="1" t="s">
        <v>32</v>
      </c>
      <c r="I841" s="2">
        <v>0</v>
      </c>
      <c r="J841" s="2">
        <v>1362917877</v>
      </c>
      <c r="K841" s="2">
        <v>0</v>
      </c>
      <c r="L841" s="2">
        <v>1362917877</v>
      </c>
      <c r="M841" s="2">
        <v>0</v>
      </c>
      <c r="N841" s="2">
        <v>1362917877</v>
      </c>
      <c r="O841" s="2">
        <v>1362917877</v>
      </c>
      <c r="P841" s="2">
        <v>0</v>
      </c>
      <c r="Q841" s="2">
        <v>0</v>
      </c>
    </row>
    <row r="842" spans="1:17" x14ac:dyDescent="0.2">
      <c r="A842" s="1">
        <v>2026</v>
      </c>
      <c r="B842" s="1" t="s">
        <v>3816</v>
      </c>
      <c r="C842" s="1" t="s">
        <v>3496</v>
      </c>
      <c r="D842" s="1" t="s">
        <v>885</v>
      </c>
      <c r="E842" s="1">
        <v>510</v>
      </c>
      <c r="F842" s="1" t="s">
        <v>5548</v>
      </c>
      <c r="G842" s="1">
        <v>10</v>
      </c>
      <c r="H842" s="1" t="s">
        <v>32</v>
      </c>
      <c r="I842" s="2">
        <v>1259750293</v>
      </c>
      <c r="J842" s="2">
        <v>4190740950</v>
      </c>
      <c r="K842" s="2">
        <v>0</v>
      </c>
      <c r="L842" s="2">
        <v>4190740950</v>
      </c>
      <c r="M842" s="2">
        <v>0</v>
      </c>
      <c r="N842" s="2">
        <v>4190740950</v>
      </c>
      <c r="O842" s="2">
        <v>1500514328</v>
      </c>
      <c r="P842" s="2">
        <v>2690226622</v>
      </c>
      <c r="Q842" s="2">
        <v>2690226622</v>
      </c>
    </row>
    <row r="843" spans="1:17" x14ac:dyDescent="0.2">
      <c r="A843" s="1">
        <v>2026</v>
      </c>
      <c r="B843" s="1" t="s">
        <v>3816</v>
      </c>
      <c r="C843" s="1" t="s">
        <v>3496</v>
      </c>
      <c r="D843" s="1" t="s">
        <v>990</v>
      </c>
      <c r="E843" s="1">
        <v>624</v>
      </c>
      <c r="F843" s="1" t="s">
        <v>5549</v>
      </c>
      <c r="G843" s="1">
        <v>10</v>
      </c>
      <c r="H843" s="1" t="s">
        <v>32</v>
      </c>
      <c r="I843" s="2">
        <v>0</v>
      </c>
      <c r="J843" s="2">
        <v>2278046892</v>
      </c>
      <c r="K843" s="2">
        <v>0</v>
      </c>
      <c r="L843" s="2">
        <v>2278046892</v>
      </c>
      <c r="M843" s="2">
        <v>0</v>
      </c>
      <c r="N843" s="2">
        <v>2278046892</v>
      </c>
      <c r="O843" s="2">
        <v>0</v>
      </c>
      <c r="P843" s="2">
        <v>2278046892</v>
      </c>
      <c r="Q843" s="2">
        <v>2278046892</v>
      </c>
    </row>
    <row r="844" spans="1:17" x14ac:dyDescent="0.2">
      <c r="A844" s="1">
        <v>2026</v>
      </c>
      <c r="B844" s="1" t="s">
        <v>3816</v>
      </c>
      <c r="C844" s="1" t="s">
        <v>3496</v>
      </c>
      <c r="D844" s="1" t="s">
        <v>991</v>
      </c>
      <c r="E844" s="1">
        <v>625</v>
      </c>
      <c r="F844" s="1" t="s">
        <v>5550</v>
      </c>
      <c r="G844" s="1">
        <v>10</v>
      </c>
      <c r="H844" s="1" t="s">
        <v>32</v>
      </c>
      <c r="I844" s="2">
        <v>0</v>
      </c>
      <c r="J844" s="2">
        <v>1179988117</v>
      </c>
      <c r="K844" s="2">
        <v>0</v>
      </c>
      <c r="L844" s="2">
        <v>1179988117</v>
      </c>
      <c r="M844" s="2">
        <v>0</v>
      </c>
      <c r="N844" s="2">
        <v>1179988117</v>
      </c>
      <c r="O844" s="2">
        <v>1179988117</v>
      </c>
      <c r="P844" s="2">
        <v>0</v>
      </c>
      <c r="Q844" s="2">
        <v>0</v>
      </c>
    </row>
    <row r="845" spans="1:17" x14ac:dyDescent="0.2">
      <c r="A845" s="1">
        <v>2026</v>
      </c>
      <c r="B845" s="1" t="s">
        <v>3816</v>
      </c>
      <c r="C845" s="1" t="s">
        <v>3496</v>
      </c>
      <c r="D845" s="1" t="s">
        <v>992</v>
      </c>
      <c r="E845" s="1">
        <v>511</v>
      </c>
      <c r="F845" s="1" t="s">
        <v>5551</v>
      </c>
      <c r="G845" s="1">
        <v>10</v>
      </c>
      <c r="H845" s="1" t="s">
        <v>32</v>
      </c>
      <c r="I845" s="2">
        <v>253116321</v>
      </c>
      <c r="J845" s="2">
        <v>253116321</v>
      </c>
      <c r="K845" s="2">
        <v>0</v>
      </c>
      <c r="L845" s="2">
        <v>253116321</v>
      </c>
      <c r="M845" s="2">
        <v>0</v>
      </c>
      <c r="N845" s="2">
        <v>253116321</v>
      </c>
      <c r="O845" s="2">
        <v>245895144</v>
      </c>
      <c r="P845" s="2">
        <v>7221177</v>
      </c>
      <c r="Q845" s="2">
        <v>7221177</v>
      </c>
    </row>
    <row r="846" spans="1:17" x14ac:dyDescent="0.2">
      <c r="A846" s="1">
        <v>2026</v>
      </c>
      <c r="B846" s="1" t="s">
        <v>3816</v>
      </c>
      <c r="C846" s="1" t="s">
        <v>3496</v>
      </c>
      <c r="D846" s="1" t="s">
        <v>886</v>
      </c>
      <c r="E846" s="1">
        <v>512</v>
      </c>
      <c r="F846" s="1" t="s">
        <v>1409</v>
      </c>
      <c r="G846" s="1">
        <v>10</v>
      </c>
      <c r="H846" s="1" t="s">
        <v>32</v>
      </c>
      <c r="I846" s="2">
        <v>1401181260</v>
      </c>
      <c r="J846" s="2">
        <v>1374254593</v>
      </c>
      <c r="K846" s="2">
        <v>0</v>
      </c>
      <c r="L846" s="2">
        <v>1374254593</v>
      </c>
      <c r="M846" s="2">
        <v>0</v>
      </c>
      <c r="N846" s="2">
        <v>1374254593</v>
      </c>
      <c r="O846" s="2">
        <v>735281260</v>
      </c>
      <c r="P846" s="2">
        <v>638973333</v>
      </c>
      <c r="Q846" s="2">
        <v>638973333</v>
      </c>
    </row>
    <row r="847" spans="1:17" x14ac:dyDescent="0.2">
      <c r="A847" s="1">
        <v>2026</v>
      </c>
      <c r="B847" s="1" t="s">
        <v>3816</v>
      </c>
      <c r="C847" s="1" t="s">
        <v>3496</v>
      </c>
      <c r="D847" s="1" t="s">
        <v>887</v>
      </c>
      <c r="E847" s="1">
        <v>513</v>
      </c>
      <c r="F847" s="1" t="s">
        <v>5552</v>
      </c>
      <c r="G847" s="1">
        <v>10</v>
      </c>
      <c r="H847" s="1" t="s">
        <v>32</v>
      </c>
      <c r="I847" s="2">
        <v>27217056857</v>
      </c>
      <c r="J847" s="2">
        <v>104556857</v>
      </c>
      <c r="K847" s="2">
        <v>0</v>
      </c>
      <c r="L847" s="2">
        <v>104556857</v>
      </c>
      <c r="M847" s="2">
        <v>104556857</v>
      </c>
      <c r="N847" s="2">
        <v>0</v>
      </c>
      <c r="O847" s="2">
        <v>0</v>
      </c>
      <c r="P847" s="2">
        <v>0</v>
      </c>
      <c r="Q847" s="2">
        <v>0</v>
      </c>
    </row>
    <row r="848" spans="1:17" x14ac:dyDescent="0.2">
      <c r="A848" s="1">
        <v>2026</v>
      </c>
      <c r="B848" s="1" t="s">
        <v>3816</v>
      </c>
      <c r="C848" s="1" t="s">
        <v>3496</v>
      </c>
      <c r="D848" s="1" t="s">
        <v>5553</v>
      </c>
      <c r="E848" s="1">
        <v>514</v>
      </c>
      <c r="F848" s="1" t="s">
        <v>5554</v>
      </c>
      <c r="G848" s="1">
        <v>10</v>
      </c>
      <c r="H848" s="1" t="s">
        <v>32</v>
      </c>
      <c r="I848" s="2">
        <v>2278046892</v>
      </c>
      <c r="J848" s="2">
        <v>0</v>
      </c>
      <c r="K848" s="2">
        <v>0</v>
      </c>
      <c r="L848" s="2">
        <v>0</v>
      </c>
      <c r="M848" s="2">
        <v>0</v>
      </c>
      <c r="N848" s="2">
        <v>0</v>
      </c>
      <c r="O848" s="2">
        <v>0</v>
      </c>
      <c r="P848" s="2">
        <v>0</v>
      </c>
      <c r="Q848" s="2">
        <v>0</v>
      </c>
    </row>
    <row r="849" spans="1:17" x14ac:dyDescent="0.2">
      <c r="A849" s="1">
        <v>2026</v>
      </c>
      <c r="B849" s="1" t="s">
        <v>3816</v>
      </c>
      <c r="C849" s="1" t="s">
        <v>3496</v>
      </c>
      <c r="D849" s="1" t="s">
        <v>3281</v>
      </c>
      <c r="E849" s="1">
        <v>515</v>
      </c>
      <c r="F849" s="1" t="s">
        <v>5555</v>
      </c>
      <c r="G849" s="1">
        <v>10</v>
      </c>
      <c r="H849" s="1" t="s">
        <v>32</v>
      </c>
      <c r="I849" s="2">
        <v>2450699484</v>
      </c>
      <c r="J849" s="2">
        <v>19162018896</v>
      </c>
      <c r="K849" s="2">
        <v>0</v>
      </c>
      <c r="L849" s="2">
        <v>19162018896</v>
      </c>
      <c r="M849" s="2">
        <v>637500000</v>
      </c>
      <c r="N849" s="2">
        <v>18524518896</v>
      </c>
      <c r="O849" s="2">
        <v>18202831487</v>
      </c>
      <c r="P849" s="2">
        <v>321687409</v>
      </c>
      <c r="Q849" s="2">
        <v>321687409</v>
      </c>
    </row>
    <row r="850" spans="1:17" x14ac:dyDescent="0.2">
      <c r="A850" s="1">
        <v>2026</v>
      </c>
      <c r="B850" s="1" t="s">
        <v>3816</v>
      </c>
      <c r="C850" s="1" t="s">
        <v>3496</v>
      </c>
      <c r="D850" s="1" t="s">
        <v>993</v>
      </c>
      <c r="E850" s="1">
        <v>516</v>
      </c>
      <c r="F850" s="1" t="s">
        <v>5556</v>
      </c>
      <c r="G850" s="1">
        <v>10</v>
      </c>
      <c r="H850" s="1" t="s">
        <v>32</v>
      </c>
      <c r="I850" s="2">
        <v>5364658679</v>
      </c>
      <c r="J850" s="2">
        <v>5364658679</v>
      </c>
      <c r="K850" s="2">
        <v>0</v>
      </c>
      <c r="L850" s="2">
        <v>5364658679</v>
      </c>
      <c r="M850" s="2">
        <v>0</v>
      </c>
      <c r="N850" s="2">
        <v>5364658679</v>
      </c>
      <c r="O850" s="2">
        <v>5364658679</v>
      </c>
      <c r="P850" s="2">
        <v>0</v>
      </c>
      <c r="Q850" s="2">
        <v>0</v>
      </c>
    </row>
    <row r="851" spans="1:17" x14ac:dyDescent="0.2">
      <c r="A851" s="1">
        <v>2026</v>
      </c>
      <c r="B851" s="1" t="s">
        <v>3816</v>
      </c>
      <c r="C851" s="1" t="s">
        <v>3496</v>
      </c>
      <c r="D851" s="1" t="s">
        <v>27545</v>
      </c>
      <c r="E851" s="1">
        <v>1016</v>
      </c>
      <c r="F851" s="1" t="s">
        <v>27546</v>
      </c>
      <c r="G851" s="1">
        <v>10</v>
      </c>
      <c r="H851" s="1" t="s">
        <v>32</v>
      </c>
      <c r="I851" s="2">
        <v>0</v>
      </c>
      <c r="J851" s="2">
        <v>0</v>
      </c>
      <c r="K851" s="2">
        <v>0</v>
      </c>
      <c r="L851" s="2">
        <v>0</v>
      </c>
      <c r="M851" s="2">
        <v>0</v>
      </c>
      <c r="N851" s="2">
        <v>0</v>
      </c>
      <c r="O851" s="2">
        <v>0</v>
      </c>
      <c r="P851" s="2">
        <v>0</v>
      </c>
      <c r="Q851" s="2">
        <v>0</v>
      </c>
    </row>
    <row r="852" spans="1:17" x14ac:dyDescent="0.2">
      <c r="A852" s="1">
        <v>2026</v>
      </c>
      <c r="B852" s="1" t="s">
        <v>3816</v>
      </c>
      <c r="C852" s="1" t="s">
        <v>3496</v>
      </c>
      <c r="D852" s="1" t="s">
        <v>16419</v>
      </c>
      <c r="E852" s="1">
        <v>773</v>
      </c>
      <c r="F852" s="1" t="s">
        <v>16420</v>
      </c>
      <c r="G852" s="1">
        <v>10</v>
      </c>
      <c r="H852" s="1" t="s">
        <v>32</v>
      </c>
      <c r="I852" s="2">
        <v>0</v>
      </c>
      <c r="J852" s="2">
        <v>6591398074</v>
      </c>
      <c r="K852" s="2">
        <v>0</v>
      </c>
      <c r="L852" s="2">
        <v>6591398074</v>
      </c>
      <c r="M852" s="2">
        <v>0</v>
      </c>
      <c r="N852" s="2">
        <v>6591398074</v>
      </c>
      <c r="O852" s="2">
        <v>6591398074</v>
      </c>
      <c r="P852" s="2">
        <v>0</v>
      </c>
      <c r="Q852" s="2">
        <v>0</v>
      </c>
    </row>
    <row r="853" spans="1:17" x14ac:dyDescent="0.2">
      <c r="A853" s="1">
        <v>2026</v>
      </c>
      <c r="B853" s="1" t="s">
        <v>3816</v>
      </c>
      <c r="C853" s="1" t="s">
        <v>3496</v>
      </c>
      <c r="D853" s="1" t="s">
        <v>994</v>
      </c>
      <c r="E853" s="1">
        <v>517</v>
      </c>
      <c r="F853" s="1" t="s">
        <v>5557</v>
      </c>
      <c r="G853" s="1">
        <v>10</v>
      </c>
      <c r="H853" s="1" t="s">
        <v>32</v>
      </c>
      <c r="I853" s="2">
        <v>3267938440</v>
      </c>
      <c r="J853" s="2">
        <v>3200000000</v>
      </c>
      <c r="K853" s="2">
        <v>0</v>
      </c>
      <c r="L853" s="2">
        <v>3200000000</v>
      </c>
      <c r="M853" s="2">
        <v>919745522</v>
      </c>
      <c r="N853" s="2">
        <v>2280254478</v>
      </c>
      <c r="O853" s="2">
        <v>1719346417</v>
      </c>
      <c r="P853" s="2">
        <v>560908061</v>
      </c>
      <c r="Q853" s="2">
        <v>399828061</v>
      </c>
    </row>
    <row r="854" spans="1:17" x14ac:dyDescent="0.2">
      <c r="A854" s="1">
        <v>2026</v>
      </c>
      <c r="B854" s="1" t="s">
        <v>3816</v>
      </c>
      <c r="C854" s="1" t="s">
        <v>3496</v>
      </c>
      <c r="D854" s="1" t="s">
        <v>5558</v>
      </c>
      <c r="E854" s="1">
        <v>518</v>
      </c>
      <c r="F854" s="1" t="s">
        <v>5559</v>
      </c>
      <c r="G854" s="1">
        <v>10</v>
      </c>
      <c r="H854" s="1" t="s">
        <v>32</v>
      </c>
      <c r="I854" s="2">
        <v>100000000</v>
      </c>
      <c r="J854" s="2">
        <v>0</v>
      </c>
      <c r="K854" s="2">
        <v>0</v>
      </c>
      <c r="L854" s="2">
        <v>0</v>
      </c>
      <c r="M854" s="2">
        <v>0</v>
      </c>
      <c r="N854" s="2">
        <v>0</v>
      </c>
      <c r="O854" s="2">
        <v>0</v>
      </c>
      <c r="P854" s="2">
        <v>0</v>
      </c>
      <c r="Q854" s="2">
        <v>0</v>
      </c>
    </row>
    <row r="855" spans="1:17" x14ac:dyDescent="0.2">
      <c r="A855" s="1">
        <v>2026</v>
      </c>
      <c r="B855" s="1" t="s">
        <v>3816</v>
      </c>
      <c r="C855" s="1" t="s">
        <v>3496</v>
      </c>
      <c r="D855" s="1" t="s">
        <v>888</v>
      </c>
      <c r="E855" s="1">
        <v>621</v>
      </c>
      <c r="F855" s="1" t="s">
        <v>5560</v>
      </c>
      <c r="G855" s="1">
        <v>10</v>
      </c>
      <c r="H855" s="1" t="s">
        <v>32</v>
      </c>
      <c r="I855" s="2">
        <v>0</v>
      </c>
      <c r="J855" s="2">
        <v>100000000</v>
      </c>
      <c r="K855" s="2">
        <v>0</v>
      </c>
      <c r="L855" s="2">
        <v>100000000</v>
      </c>
      <c r="M855" s="2">
        <v>0</v>
      </c>
      <c r="N855" s="2">
        <v>100000000</v>
      </c>
      <c r="O855" s="2">
        <v>0</v>
      </c>
      <c r="P855" s="2">
        <v>100000000</v>
      </c>
      <c r="Q855" s="2">
        <v>100000000</v>
      </c>
    </row>
    <row r="856" spans="1:17" x14ac:dyDescent="0.2">
      <c r="A856" s="1">
        <v>2026</v>
      </c>
      <c r="B856" s="1" t="s">
        <v>3816</v>
      </c>
      <c r="C856" s="1" t="s">
        <v>3496</v>
      </c>
      <c r="D856" s="1" t="s">
        <v>16908</v>
      </c>
      <c r="E856" s="1">
        <v>798</v>
      </c>
      <c r="F856" s="1" t="s">
        <v>16909</v>
      </c>
      <c r="G856" s="1">
        <v>10</v>
      </c>
      <c r="H856" s="1" t="s">
        <v>32</v>
      </c>
      <c r="I856" s="2">
        <v>0</v>
      </c>
      <c r="J856" s="2">
        <v>166797898</v>
      </c>
      <c r="K856" s="2">
        <v>0</v>
      </c>
      <c r="L856" s="2">
        <v>166797898</v>
      </c>
      <c r="M856" s="2">
        <v>0</v>
      </c>
      <c r="N856" s="2">
        <v>166797898</v>
      </c>
      <c r="O856" s="2">
        <v>166797898</v>
      </c>
      <c r="P856" s="2">
        <v>0</v>
      </c>
      <c r="Q856" s="2">
        <v>0</v>
      </c>
    </row>
    <row r="857" spans="1:17" x14ac:dyDescent="0.2">
      <c r="A857" s="1">
        <v>2026</v>
      </c>
      <c r="B857" s="1" t="s">
        <v>3816</v>
      </c>
      <c r="C857" s="1" t="s">
        <v>3496</v>
      </c>
      <c r="D857" s="1" t="s">
        <v>27205</v>
      </c>
      <c r="E857" s="1">
        <v>1007</v>
      </c>
      <c r="F857" s="1" t="s">
        <v>27206</v>
      </c>
      <c r="G857" s="1">
        <v>10</v>
      </c>
      <c r="H857" s="1" t="s">
        <v>32</v>
      </c>
      <c r="I857" s="2">
        <v>0</v>
      </c>
      <c r="J857" s="2">
        <v>0</v>
      </c>
      <c r="K857" s="2">
        <v>0</v>
      </c>
      <c r="L857" s="2">
        <v>0</v>
      </c>
      <c r="M857" s="2">
        <v>0</v>
      </c>
      <c r="N857" s="2">
        <v>0</v>
      </c>
      <c r="O857" s="2">
        <v>0</v>
      </c>
      <c r="P857" s="2">
        <v>0</v>
      </c>
      <c r="Q857" s="2">
        <v>0</v>
      </c>
    </row>
    <row r="858" spans="1:17" x14ac:dyDescent="0.2">
      <c r="A858" s="1">
        <v>2026</v>
      </c>
      <c r="B858" s="1" t="s">
        <v>3816</v>
      </c>
      <c r="C858" s="1" t="s">
        <v>3496</v>
      </c>
      <c r="D858" s="1" t="s">
        <v>27547</v>
      </c>
      <c r="E858" s="1">
        <v>1017</v>
      </c>
      <c r="F858" s="1" t="s">
        <v>27548</v>
      </c>
      <c r="G858" s="1">
        <v>10</v>
      </c>
      <c r="H858" s="1" t="s">
        <v>32</v>
      </c>
      <c r="I858" s="2">
        <v>0</v>
      </c>
      <c r="J858" s="2">
        <v>0</v>
      </c>
      <c r="K858" s="2">
        <v>0</v>
      </c>
      <c r="L858" s="2">
        <v>0</v>
      </c>
      <c r="M858" s="2">
        <v>0</v>
      </c>
      <c r="N858" s="2">
        <v>0</v>
      </c>
      <c r="O858" s="2">
        <v>0</v>
      </c>
      <c r="P858" s="2">
        <v>0</v>
      </c>
      <c r="Q858" s="2">
        <v>0</v>
      </c>
    </row>
    <row r="859" spans="1:17" x14ac:dyDescent="0.2">
      <c r="A859" s="1">
        <v>2026</v>
      </c>
      <c r="B859" s="1" t="s">
        <v>3816</v>
      </c>
      <c r="C859" s="1" t="s">
        <v>3496</v>
      </c>
      <c r="D859" s="1" t="s">
        <v>5561</v>
      </c>
      <c r="E859" s="1">
        <v>519</v>
      </c>
      <c r="F859" s="1" t="s">
        <v>1410</v>
      </c>
      <c r="G859" s="1">
        <v>10</v>
      </c>
      <c r="H859" s="1" t="s">
        <v>32</v>
      </c>
      <c r="I859" s="2">
        <v>166797898</v>
      </c>
      <c r="J859" s="2">
        <v>0</v>
      </c>
      <c r="K859" s="2">
        <v>0</v>
      </c>
      <c r="L859" s="2">
        <v>0</v>
      </c>
      <c r="M859" s="2">
        <v>0</v>
      </c>
      <c r="N859" s="2">
        <v>0</v>
      </c>
      <c r="O859" s="2">
        <v>0</v>
      </c>
      <c r="P859" s="2">
        <v>0</v>
      </c>
      <c r="Q859" s="2">
        <v>0</v>
      </c>
    </row>
    <row r="860" spans="1:17" x14ac:dyDescent="0.2">
      <c r="A860" s="1">
        <v>2026</v>
      </c>
      <c r="B860" s="1" t="s">
        <v>3816</v>
      </c>
      <c r="C860" s="1" t="s">
        <v>3496</v>
      </c>
      <c r="D860" s="1" t="s">
        <v>18169</v>
      </c>
      <c r="E860" s="1">
        <v>958</v>
      </c>
      <c r="F860" s="1" t="s">
        <v>18170</v>
      </c>
      <c r="G860" s="1">
        <v>10</v>
      </c>
      <c r="H860" s="1" t="s">
        <v>32</v>
      </c>
      <c r="I860" s="2">
        <v>0</v>
      </c>
      <c r="J860" s="2">
        <v>0</v>
      </c>
      <c r="K860" s="2">
        <v>0</v>
      </c>
      <c r="L860" s="2">
        <v>0</v>
      </c>
      <c r="M860" s="2">
        <v>0</v>
      </c>
      <c r="N860" s="2">
        <v>0</v>
      </c>
      <c r="O860" s="2">
        <v>0</v>
      </c>
      <c r="P860" s="2">
        <v>0</v>
      </c>
      <c r="Q860" s="2">
        <v>0</v>
      </c>
    </row>
    <row r="861" spans="1:17" x14ac:dyDescent="0.2">
      <c r="A861" s="1">
        <v>2026</v>
      </c>
      <c r="B861" s="1" t="s">
        <v>920</v>
      </c>
      <c r="C861" s="1" t="s">
        <v>3495</v>
      </c>
      <c r="D861" s="1" t="s">
        <v>16910</v>
      </c>
      <c r="E861" s="1">
        <v>820</v>
      </c>
      <c r="F861" s="1" t="s">
        <v>16911</v>
      </c>
      <c r="G861" s="1">
        <v>10</v>
      </c>
      <c r="H861" s="1" t="s">
        <v>32</v>
      </c>
      <c r="I861" s="2">
        <v>0</v>
      </c>
      <c r="J861" s="2">
        <v>22638034</v>
      </c>
      <c r="K861" s="2">
        <v>0</v>
      </c>
      <c r="L861" s="2">
        <v>22638034</v>
      </c>
      <c r="M861" s="2">
        <v>0</v>
      </c>
      <c r="N861" s="2">
        <v>22638034</v>
      </c>
      <c r="O861" s="2">
        <v>0</v>
      </c>
      <c r="P861" s="2">
        <v>22638034</v>
      </c>
      <c r="Q861" s="2">
        <v>22638034</v>
      </c>
    </row>
    <row r="862" spans="1:17" x14ac:dyDescent="0.2">
      <c r="A862" s="1">
        <v>2026</v>
      </c>
      <c r="B862" s="1" t="s">
        <v>3816</v>
      </c>
      <c r="C862" s="1" t="s">
        <v>3496</v>
      </c>
      <c r="D862" s="1" t="s">
        <v>3903</v>
      </c>
      <c r="E862" s="1">
        <v>520</v>
      </c>
      <c r="F862" s="1" t="s">
        <v>5562</v>
      </c>
      <c r="G862" s="1">
        <v>16</v>
      </c>
      <c r="H862" s="1" t="s">
        <v>333</v>
      </c>
      <c r="I862" s="2">
        <v>946400000</v>
      </c>
      <c r="J862" s="2">
        <v>946400000</v>
      </c>
      <c r="K862" s="2">
        <v>0</v>
      </c>
      <c r="L862" s="2">
        <v>946400000</v>
      </c>
      <c r="M862" s="2">
        <v>946400000</v>
      </c>
      <c r="N862" s="2">
        <v>0</v>
      </c>
      <c r="O862" s="2">
        <v>0</v>
      </c>
      <c r="P862" s="2">
        <v>0</v>
      </c>
      <c r="Q862" s="2">
        <v>0</v>
      </c>
    </row>
    <row r="863" spans="1:17" x14ac:dyDescent="0.2">
      <c r="A863" s="1">
        <v>2026</v>
      </c>
      <c r="B863" s="1" t="s">
        <v>3816</v>
      </c>
      <c r="C863" s="1" t="s">
        <v>3496</v>
      </c>
      <c r="D863" s="1" t="s">
        <v>16421</v>
      </c>
      <c r="E863" s="1">
        <v>779</v>
      </c>
      <c r="F863" s="1" t="s">
        <v>16422</v>
      </c>
      <c r="G863" s="1">
        <v>31</v>
      </c>
      <c r="H863" s="1" t="s">
        <v>33</v>
      </c>
      <c r="I863" s="2">
        <v>0</v>
      </c>
      <c r="J863" s="2">
        <v>619564707</v>
      </c>
      <c r="K863" s="2">
        <v>619564707</v>
      </c>
      <c r="L863" s="2">
        <v>0</v>
      </c>
      <c r="M863" s="2">
        <v>0</v>
      </c>
      <c r="N863" s="2">
        <v>0</v>
      </c>
      <c r="O863" s="2">
        <v>0</v>
      </c>
      <c r="P863" s="2">
        <v>0</v>
      </c>
      <c r="Q863" s="2">
        <v>0</v>
      </c>
    </row>
    <row r="864" spans="1:17" x14ac:dyDescent="0.2">
      <c r="A864" s="1">
        <v>2026</v>
      </c>
      <c r="B864" s="1" t="s">
        <v>3816</v>
      </c>
      <c r="C864" s="1" t="s">
        <v>3496</v>
      </c>
      <c r="D864" s="1" t="s">
        <v>995</v>
      </c>
      <c r="E864" s="1">
        <v>521</v>
      </c>
      <c r="F864" s="1" t="s">
        <v>5563</v>
      </c>
      <c r="G864" s="1">
        <v>31</v>
      </c>
      <c r="H864" s="1" t="s">
        <v>33</v>
      </c>
      <c r="I864" s="2">
        <v>3000000000</v>
      </c>
      <c r="J864" s="2">
        <v>2380435293</v>
      </c>
      <c r="K864" s="2">
        <v>0</v>
      </c>
      <c r="L864" s="2">
        <v>2380435293</v>
      </c>
      <c r="M864" s="2">
        <v>0</v>
      </c>
      <c r="N864" s="2">
        <v>2380435293</v>
      </c>
      <c r="O864" s="2">
        <v>0</v>
      </c>
      <c r="P864" s="2">
        <v>2380435293</v>
      </c>
      <c r="Q864" s="2">
        <v>2380435293</v>
      </c>
    </row>
    <row r="865" spans="1:17" x14ac:dyDescent="0.2">
      <c r="A865" s="1">
        <v>2026</v>
      </c>
      <c r="B865" s="1" t="s">
        <v>3816</v>
      </c>
      <c r="C865" s="1" t="s">
        <v>3496</v>
      </c>
      <c r="D865" s="1" t="s">
        <v>996</v>
      </c>
      <c r="E865" s="1">
        <v>522</v>
      </c>
      <c r="F865" s="1" t="s">
        <v>5564</v>
      </c>
      <c r="G865" s="1">
        <v>60</v>
      </c>
      <c r="H865" s="1" t="s">
        <v>37</v>
      </c>
      <c r="I865" s="2">
        <v>3612500000</v>
      </c>
      <c r="J865" s="2">
        <v>7901396569</v>
      </c>
      <c r="K865" s="2">
        <v>0</v>
      </c>
      <c r="L865" s="2">
        <v>7901396569</v>
      </c>
      <c r="M865" s="2">
        <v>0</v>
      </c>
      <c r="N865" s="2">
        <v>7901396569</v>
      </c>
      <c r="O865" s="2">
        <v>0</v>
      </c>
      <c r="P865" s="2">
        <v>7901396569</v>
      </c>
      <c r="Q865" s="2">
        <v>7901396569</v>
      </c>
    </row>
    <row r="866" spans="1:17" x14ac:dyDescent="0.2">
      <c r="A866" s="1">
        <v>2026</v>
      </c>
      <c r="B866" s="1" t="s">
        <v>3816</v>
      </c>
      <c r="C866" s="1" t="s">
        <v>3496</v>
      </c>
      <c r="D866" s="1" t="s">
        <v>889</v>
      </c>
      <c r="E866" s="1">
        <v>523</v>
      </c>
      <c r="F866" s="1" t="s">
        <v>1411</v>
      </c>
      <c r="G866" s="1">
        <v>60</v>
      </c>
      <c r="H866" s="1" t="s">
        <v>37</v>
      </c>
      <c r="I866" s="2">
        <v>191452136</v>
      </c>
      <c r="J866" s="2">
        <v>3499999999</v>
      </c>
      <c r="K866" s="2">
        <v>0</v>
      </c>
      <c r="L866" s="2">
        <v>3499999999</v>
      </c>
      <c r="M866" s="2">
        <v>0</v>
      </c>
      <c r="N866" s="2">
        <v>3499999999</v>
      </c>
      <c r="O866" s="2">
        <v>0</v>
      </c>
      <c r="P866" s="2">
        <v>3499999999</v>
      </c>
      <c r="Q866" s="2">
        <v>3499999999</v>
      </c>
    </row>
    <row r="867" spans="1:17" x14ac:dyDescent="0.2">
      <c r="A867" s="1">
        <v>2026</v>
      </c>
      <c r="B867" s="1" t="s">
        <v>3816</v>
      </c>
      <c r="C867" s="1" t="s">
        <v>3496</v>
      </c>
      <c r="D867" s="1" t="s">
        <v>5565</v>
      </c>
      <c r="E867" s="1">
        <v>524</v>
      </c>
      <c r="F867" s="1" t="s">
        <v>5566</v>
      </c>
      <c r="G867" s="1">
        <v>60</v>
      </c>
      <c r="H867" s="1" t="s">
        <v>37</v>
      </c>
      <c r="I867" s="2">
        <v>1873210316</v>
      </c>
      <c r="J867" s="2">
        <v>0</v>
      </c>
      <c r="K867" s="2">
        <v>0</v>
      </c>
      <c r="L867" s="2">
        <v>0</v>
      </c>
      <c r="M867" s="2">
        <v>0</v>
      </c>
      <c r="N867" s="2">
        <v>0</v>
      </c>
      <c r="O867" s="2">
        <v>0</v>
      </c>
      <c r="P867" s="2">
        <v>0</v>
      </c>
      <c r="Q867" s="2">
        <v>0</v>
      </c>
    </row>
    <row r="868" spans="1:17" x14ac:dyDescent="0.2">
      <c r="A868" s="1">
        <v>2026</v>
      </c>
      <c r="B868" s="1" t="s">
        <v>3816</v>
      </c>
      <c r="C868" s="1" t="s">
        <v>3496</v>
      </c>
      <c r="D868" s="1" t="s">
        <v>1432</v>
      </c>
      <c r="E868" s="1">
        <v>525</v>
      </c>
      <c r="F868" s="1" t="s">
        <v>5567</v>
      </c>
      <c r="G868" s="1">
        <v>60</v>
      </c>
      <c r="H868" s="1" t="s">
        <v>37</v>
      </c>
      <c r="I868" s="2">
        <v>2716975306</v>
      </c>
      <c r="J868" s="2">
        <v>2716975306</v>
      </c>
      <c r="K868" s="2">
        <v>0</v>
      </c>
      <c r="L868" s="2">
        <v>2716975306</v>
      </c>
      <c r="M868" s="2">
        <v>0</v>
      </c>
      <c r="N868" s="2">
        <v>2716975306</v>
      </c>
      <c r="O868" s="2">
        <v>2311250581</v>
      </c>
      <c r="P868" s="2">
        <v>405724725</v>
      </c>
      <c r="Q868" s="2">
        <v>405724725</v>
      </c>
    </row>
    <row r="869" spans="1:17" x14ac:dyDescent="0.2">
      <c r="A869" s="1">
        <v>2026</v>
      </c>
      <c r="B869" s="1" t="s">
        <v>3816</v>
      </c>
      <c r="C869" s="1" t="s">
        <v>3496</v>
      </c>
      <c r="D869" s="1" t="s">
        <v>1433</v>
      </c>
      <c r="E869" s="1">
        <v>526</v>
      </c>
      <c r="F869" s="1" t="s">
        <v>5568</v>
      </c>
      <c r="G869" s="1">
        <v>60</v>
      </c>
      <c r="H869" s="1" t="s">
        <v>37</v>
      </c>
      <c r="I869" s="2">
        <v>16695817617</v>
      </c>
      <c r="J869" s="2">
        <v>1587520351</v>
      </c>
      <c r="K869" s="2">
        <v>0</v>
      </c>
      <c r="L869" s="2">
        <v>1587520351</v>
      </c>
      <c r="M869" s="2">
        <v>0</v>
      </c>
      <c r="N869" s="2">
        <v>1587520351</v>
      </c>
      <c r="O869" s="2">
        <v>0</v>
      </c>
      <c r="P869" s="2">
        <v>1587520351</v>
      </c>
      <c r="Q869" s="2">
        <v>1587520351</v>
      </c>
    </row>
    <row r="870" spans="1:17" x14ac:dyDescent="0.2">
      <c r="A870" s="1">
        <v>2026</v>
      </c>
      <c r="B870" s="1" t="s">
        <v>3816</v>
      </c>
      <c r="C870" s="1" t="s">
        <v>3496</v>
      </c>
      <c r="D870" s="1" t="s">
        <v>5569</v>
      </c>
      <c r="E870" s="1">
        <v>527</v>
      </c>
      <c r="F870" s="1" t="s">
        <v>1413</v>
      </c>
      <c r="G870" s="1">
        <v>60</v>
      </c>
      <c r="H870" s="1" t="s">
        <v>37</v>
      </c>
      <c r="I870" s="2">
        <v>3205007771</v>
      </c>
      <c r="J870" s="2">
        <v>2971832665</v>
      </c>
      <c r="K870" s="2">
        <v>0</v>
      </c>
      <c r="L870" s="2">
        <v>2971832665</v>
      </c>
      <c r="M870" s="2">
        <v>0</v>
      </c>
      <c r="N870" s="2">
        <v>2971832665</v>
      </c>
      <c r="O870" s="2">
        <v>425970670</v>
      </c>
      <c r="P870" s="2">
        <v>2545861995</v>
      </c>
      <c r="Q870" s="2">
        <v>2524661995</v>
      </c>
    </row>
    <row r="871" spans="1:17" x14ac:dyDescent="0.2">
      <c r="A871" s="1">
        <v>2026</v>
      </c>
      <c r="B871" s="1" t="s">
        <v>3816</v>
      </c>
      <c r="C871" s="1" t="s">
        <v>3496</v>
      </c>
      <c r="D871" s="1" t="s">
        <v>997</v>
      </c>
      <c r="E871" s="1">
        <v>528</v>
      </c>
      <c r="F871" s="1" t="s">
        <v>5570</v>
      </c>
      <c r="G871" s="1">
        <v>60</v>
      </c>
      <c r="H871" s="1" t="s">
        <v>37</v>
      </c>
      <c r="I871" s="2">
        <v>10585236965</v>
      </c>
      <c r="J871" s="2">
        <v>11899372409</v>
      </c>
      <c r="K871" s="2">
        <v>0</v>
      </c>
      <c r="L871" s="2">
        <v>11899372409</v>
      </c>
      <c r="M871" s="2">
        <v>637500000</v>
      </c>
      <c r="N871" s="2">
        <v>11261872409</v>
      </c>
      <c r="O871" s="2">
        <v>6418478558</v>
      </c>
      <c r="P871" s="2">
        <v>4843393851</v>
      </c>
      <c r="Q871" s="2">
        <v>4843393851</v>
      </c>
    </row>
    <row r="872" spans="1:17" x14ac:dyDescent="0.2">
      <c r="A872" s="1">
        <v>2026</v>
      </c>
      <c r="B872" s="1" t="s">
        <v>3816</v>
      </c>
      <c r="C872" s="1" t="s">
        <v>3496</v>
      </c>
      <c r="D872" s="1" t="s">
        <v>890</v>
      </c>
      <c r="E872" s="1">
        <v>529</v>
      </c>
      <c r="F872" s="1" t="s">
        <v>5571</v>
      </c>
      <c r="G872" s="1">
        <v>60</v>
      </c>
      <c r="H872" s="1" t="s">
        <v>37</v>
      </c>
      <c r="I872" s="2">
        <v>14450540245</v>
      </c>
      <c r="J872" s="2">
        <v>26181661208</v>
      </c>
      <c r="K872" s="2">
        <v>0</v>
      </c>
      <c r="L872" s="2">
        <v>26181661208</v>
      </c>
      <c r="M872" s="2">
        <v>3622169737</v>
      </c>
      <c r="N872" s="2">
        <v>22559491471</v>
      </c>
      <c r="O872" s="2">
        <v>7667105916</v>
      </c>
      <c r="P872" s="2">
        <v>14892385555</v>
      </c>
      <c r="Q872" s="2">
        <v>14892385555</v>
      </c>
    </row>
    <row r="873" spans="1:17" x14ac:dyDescent="0.2">
      <c r="A873" s="1">
        <v>2026</v>
      </c>
      <c r="B873" s="1" t="s">
        <v>3816</v>
      </c>
      <c r="C873" s="1" t="s">
        <v>3496</v>
      </c>
      <c r="D873" s="1" t="s">
        <v>3324</v>
      </c>
      <c r="E873" s="1">
        <v>530</v>
      </c>
      <c r="F873" s="1" t="s">
        <v>5572</v>
      </c>
      <c r="G873" s="1">
        <v>60</v>
      </c>
      <c r="H873" s="1" t="s">
        <v>37</v>
      </c>
      <c r="I873" s="2">
        <v>4116814977</v>
      </c>
      <c r="J873" s="2">
        <v>4116814977</v>
      </c>
      <c r="K873" s="2">
        <v>0</v>
      </c>
      <c r="L873" s="2">
        <v>4116814977</v>
      </c>
      <c r="M873" s="2">
        <v>0</v>
      </c>
      <c r="N873" s="2">
        <v>4116814977</v>
      </c>
      <c r="O873" s="2">
        <v>3078300187</v>
      </c>
      <c r="P873" s="2">
        <v>1038514790</v>
      </c>
      <c r="Q873" s="2">
        <v>1038514790</v>
      </c>
    </row>
    <row r="874" spans="1:17" x14ac:dyDescent="0.2">
      <c r="A874" s="1">
        <v>2026</v>
      </c>
      <c r="B874" s="1" t="s">
        <v>3816</v>
      </c>
      <c r="C874" s="1" t="s">
        <v>3496</v>
      </c>
      <c r="D874" s="1" t="s">
        <v>998</v>
      </c>
      <c r="E874" s="1">
        <v>531</v>
      </c>
      <c r="F874" s="1" t="s">
        <v>5573</v>
      </c>
      <c r="G874" s="1">
        <v>60</v>
      </c>
      <c r="H874" s="1" t="s">
        <v>37</v>
      </c>
      <c r="I874" s="2">
        <v>722101063</v>
      </c>
      <c r="J874" s="2">
        <v>0</v>
      </c>
      <c r="K874" s="2">
        <v>0</v>
      </c>
      <c r="L874" s="2">
        <v>0</v>
      </c>
      <c r="M874" s="2">
        <v>0</v>
      </c>
      <c r="N874" s="2">
        <v>0</v>
      </c>
      <c r="O874" s="2">
        <v>0</v>
      </c>
      <c r="P874" s="2">
        <v>0</v>
      </c>
      <c r="Q874" s="2">
        <v>0</v>
      </c>
    </row>
    <row r="875" spans="1:17" x14ac:dyDescent="0.2">
      <c r="A875" s="1">
        <v>2026</v>
      </c>
      <c r="B875" s="1" t="s">
        <v>3816</v>
      </c>
      <c r="C875" s="1" t="s">
        <v>3496</v>
      </c>
      <c r="D875" s="1" t="s">
        <v>4197</v>
      </c>
      <c r="E875" s="1">
        <v>532</v>
      </c>
      <c r="F875" s="1" t="s">
        <v>1414</v>
      </c>
      <c r="G875" s="1">
        <v>60</v>
      </c>
      <c r="H875" s="1" t="s">
        <v>37</v>
      </c>
      <c r="I875" s="2">
        <v>5923716780</v>
      </c>
      <c r="J875" s="2">
        <v>2423716781</v>
      </c>
      <c r="K875" s="2">
        <v>0</v>
      </c>
      <c r="L875" s="2">
        <v>2423716781</v>
      </c>
      <c r="M875" s="2">
        <v>0</v>
      </c>
      <c r="N875" s="2">
        <v>2423716781</v>
      </c>
      <c r="O875" s="2">
        <v>2423716781</v>
      </c>
      <c r="P875" s="2">
        <v>0</v>
      </c>
      <c r="Q875" s="2">
        <v>0</v>
      </c>
    </row>
    <row r="876" spans="1:17" x14ac:dyDescent="0.2">
      <c r="A876" s="1">
        <v>2026</v>
      </c>
      <c r="B876" s="1" t="s">
        <v>3816</v>
      </c>
      <c r="C876" s="1" t="s">
        <v>3496</v>
      </c>
      <c r="D876" s="1" t="s">
        <v>2916</v>
      </c>
      <c r="E876" s="1">
        <v>533</v>
      </c>
      <c r="F876" s="1" t="s">
        <v>5574</v>
      </c>
      <c r="G876" s="1">
        <v>60</v>
      </c>
      <c r="H876" s="1" t="s">
        <v>37</v>
      </c>
      <c r="I876" s="2">
        <v>455566503</v>
      </c>
      <c r="J876" s="2">
        <v>0</v>
      </c>
      <c r="K876" s="2">
        <v>0</v>
      </c>
      <c r="L876" s="2">
        <v>0</v>
      </c>
      <c r="M876" s="2">
        <v>0</v>
      </c>
      <c r="N876" s="2">
        <v>0</v>
      </c>
      <c r="O876" s="2">
        <v>0</v>
      </c>
      <c r="P876" s="2">
        <v>0</v>
      </c>
      <c r="Q876" s="2">
        <v>0</v>
      </c>
    </row>
    <row r="877" spans="1:17" x14ac:dyDescent="0.2">
      <c r="A877" s="1">
        <v>2026</v>
      </c>
      <c r="B877" s="1" t="s">
        <v>920</v>
      </c>
      <c r="C877" s="1" t="s">
        <v>3495</v>
      </c>
      <c r="D877" s="1" t="s">
        <v>16912</v>
      </c>
      <c r="E877" s="1">
        <v>821</v>
      </c>
      <c r="F877" s="1" t="s">
        <v>16913</v>
      </c>
      <c r="G877" s="1">
        <v>60</v>
      </c>
      <c r="H877" s="1" t="s">
        <v>37</v>
      </c>
      <c r="I877" s="2">
        <v>0</v>
      </c>
      <c r="J877" s="2">
        <v>455566503</v>
      </c>
      <c r="K877" s="2">
        <v>0</v>
      </c>
      <c r="L877" s="2">
        <v>455566503</v>
      </c>
      <c r="M877" s="2">
        <v>312333119</v>
      </c>
      <c r="N877" s="2">
        <v>143233384</v>
      </c>
      <c r="O877" s="2">
        <v>0</v>
      </c>
      <c r="P877" s="2">
        <v>143233384</v>
      </c>
      <c r="Q877" s="2">
        <v>143233384</v>
      </c>
    </row>
    <row r="878" spans="1:17" x14ac:dyDescent="0.2">
      <c r="A878" s="1">
        <v>2026</v>
      </c>
      <c r="B878" s="1" t="s">
        <v>3816</v>
      </c>
      <c r="C878" s="1" t="s">
        <v>3496</v>
      </c>
      <c r="D878" s="1" t="s">
        <v>5575</v>
      </c>
      <c r="E878" s="1">
        <v>534</v>
      </c>
      <c r="F878" s="1" t="s">
        <v>5576</v>
      </c>
      <c r="G878" s="1">
        <v>70</v>
      </c>
      <c r="H878" s="1" t="s">
        <v>51</v>
      </c>
      <c r="I878" s="2">
        <v>67248802</v>
      </c>
      <c r="J878" s="2">
        <v>0</v>
      </c>
      <c r="K878" s="2">
        <v>0</v>
      </c>
      <c r="L878" s="2">
        <v>0</v>
      </c>
      <c r="M878" s="2">
        <v>0</v>
      </c>
      <c r="N878" s="2">
        <v>0</v>
      </c>
      <c r="O878" s="2">
        <v>0</v>
      </c>
      <c r="P878" s="2">
        <v>0</v>
      </c>
      <c r="Q878" s="2">
        <v>0</v>
      </c>
    </row>
    <row r="879" spans="1:17" x14ac:dyDescent="0.2">
      <c r="A879" s="1">
        <v>2026</v>
      </c>
      <c r="B879" s="1" t="s">
        <v>3816</v>
      </c>
      <c r="C879" s="1" t="s">
        <v>3496</v>
      </c>
      <c r="D879" s="1" t="s">
        <v>16423</v>
      </c>
      <c r="E879" s="1">
        <v>780</v>
      </c>
      <c r="F879" s="1" t="s">
        <v>16424</v>
      </c>
      <c r="G879" s="1">
        <v>70</v>
      </c>
      <c r="H879" s="1" t="s">
        <v>51</v>
      </c>
      <c r="I879" s="2">
        <v>0</v>
      </c>
      <c r="J879" s="2">
        <v>56018835</v>
      </c>
      <c r="K879" s="2">
        <v>56018835</v>
      </c>
      <c r="L879" s="2">
        <v>0</v>
      </c>
      <c r="M879" s="2">
        <v>0</v>
      </c>
      <c r="N879" s="2">
        <v>0</v>
      </c>
      <c r="O879" s="2">
        <v>0</v>
      </c>
      <c r="P879" s="2">
        <v>0</v>
      </c>
      <c r="Q879" s="2">
        <v>0</v>
      </c>
    </row>
    <row r="880" spans="1:17" x14ac:dyDescent="0.2">
      <c r="A880" s="1">
        <v>2026</v>
      </c>
      <c r="B880" s="1" t="s">
        <v>3816</v>
      </c>
      <c r="C880" s="1" t="s">
        <v>3496</v>
      </c>
      <c r="D880" s="1" t="s">
        <v>17589</v>
      </c>
      <c r="E880" s="1">
        <v>899</v>
      </c>
      <c r="F880" s="1" t="s">
        <v>17590</v>
      </c>
      <c r="G880" s="1">
        <v>72</v>
      </c>
      <c r="H880" s="1" t="s">
        <v>207</v>
      </c>
      <c r="I880" s="2">
        <v>0</v>
      </c>
      <c r="J880" s="2">
        <v>7968000000</v>
      </c>
      <c r="K880" s="2">
        <v>0</v>
      </c>
      <c r="L880" s="2">
        <v>7968000000</v>
      </c>
      <c r="M880" s="2">
        <v>0</v>
      </c>
      <c r="N880" s="2">
        <v>7968000000</v>
      </c>
      <c r="O880" s="2">
        <v>1706874505</v>
      </c>
      <c r="P880" s="2">
        <v>6261125495</v>
      </c>
      <c r="Q880" s="2">
        <v>6261125495</v>
      </c>
    </row>
    <row r="881" spans="1:17" x14ac:dyDescent="0.2">
      <c r="A881" s="1">
        <v>2026</v>
      </c>
      <c r="B881" s="1" t="s">
        <v>920</v>
      </c>
      <c r="C881" s="1" t="s">
        <v>3495</v>
      </c>
      <c r="D881" s="1" t="s">
        <v>17591</v>
      </c>
      <c r="E881" s="1">
        <v>900</v>
      </c>
      <c r="F881" s="1" t="s">
        <v>17592</v>
      </c>
      <c r="G881" s="1">
        <v>72</v>
      </c>
      <c r="H881" s="1" t="s">
        <v>207</v>
      </c>
      <c r="I881" s="2">
        <v>0</v>
      </c>
      <c r="J881" s="2">
        <v>32000000</v>
      </c>
      <c r="K881" s="2">
        <v>0</v>
      </c>
      <c r="L881" s="2">
        <v>32000000</v>
      </c>
      <c r="M881" s="2">
        <v>32000000</v>
      </c>
      <c r="N881" s="2">
        <v>0</v>
      </c>
      <c r="O881" s="2">
        <v>0</v>
      </c>
      <c r="P881" s="2">
        <v>0</v>
      </c>
      <c r="Q881" s="2">
        <v>0</v>
      </c>
    </row>
    <row r="882" spans="1:17" x14ac:dyDescent="0.2">
      <c r="A882" s="1">
        <v>2026</v>
      </c>
      <c r="B882" s="1" t="s">
        <v>3816</v>
      </c>
      <c r="C882" s="1" t="s">
        <v>3496</v>
      </c>
      <c r="D882" s="1" t="s">
        <v>5577</v>
      </c>
      <c r="E882" s="1">
        <v>535</v>
      </c>
      <c r="F882" s="1" t="s">
        <v>5578</v>
      </c>
      <c r="G882" s="1">
        <v>81</v>
      </c>
      <c r="H882" s="1" t="s">
        <v>201</v>
      </c>
      <c r="I882" s="2">
        <v>387262000</v>
      </c>
      <c r="J882" s="2">
        <v>0</v>
      </c>
      <c r="K882" s="2">
        <v>0</v>
      </c>
      <c r="L882" s="2">
        <v>0</v>
      </c>
      <c r="M882" s="2">
        <v>0</v>
      </c>
      <c r="N882" s="2">
        <v>0</v>
      </c>
      <c r="O882" s="2">
        <v>0</v>
      </c>
      <c r="P882" s="2">
        <v>0</v>
      </c>
      <c r="Q882" s="2">
        <v>0</v>
      </c>
    </row>
    <row r="883" spans="1:17" x14ac:dyDescent="0.2">
      <c r="A883" s="1">
        <v>2026</v>
      </c>
      <c r="B883" s="1" t="s">
        <v>3816</v>
      </c>
      <c r="C883" s="1" t="s">
        <v>3496</v>
      </c>
      <c r="D883" s="1" t="s">
        <v>3904</v>
      </c>
      <c r="E883" s="1">
        <v>622</v>
      </c>
      <c r="F883" s="1" t="s">
        <v>5579</v>
      </c>
      <c r="G883" s="1">
        <v>81</v>
      </c>
      <c r="H883" s="1" t="s">
        <v>201</v>
      </c>
      <c r="I883" s="2">
        <v>0</v>
      </c>
      <c r="J883" s="2">
        <v>387262000</v>
      </c>
      <c r="K883" s="2">
        <v>0</v>
      </c>
      <c r="L883" s="2">
        <v>387262000</v>
      </c>
      <c r="M883" s="2">
        <v>0</v>
      </c>
      <c r="N883" s="2">
        <v>387262000</v>
      </c>
      <c r="O883" s="2">
        <v>315026909</v>
      </c>
      <c r="P883" s="2">
        <v>72235091</v>
      </c>
      <c r="Q883" s="2">
        <v>72235091</v>
      </c>
    </row>
    <row r="884" spans="1:17" x14ac:dyDescent="0.2">
      <c r="A884" s="1">
        <v>2026</v>
      </c>
      <c r="B884" s="1" t="s">
        <v>3816</v>
      </c>
      <c r="C884" s="1" t="s">
        <v>3496</v>
      </c>
      <c r="D884" s="1" t="s">
        <v>3325</v>
      </c>
      <c r="E884" s="1">
        <v>536</v>
      </c>
      <c r="F884" s="1" t="s">
        <v>5580</v>
      </c>
      <c r="G884" s="1">
        <v>81</v>
      </c>
      <c r="H884" s="1" t="s">
        <v>201</v>
      </c>
      <c r="I884" s="2">
        <v>1182529137</v>
      </c>
      <c r="J884" s="2">
        <v>1182529137</v>
      </c>
      <c r="K884" s="2">
        <v>0</v>
      </c>
      <c r="L884" s="2">
        <v>1182529137</v>
      </c>
      <c r="M884" s="2">
        <v>0</v>
      </c>
      <c r="N884" s="2">
        <v>1182529137</v>
      </c>
      <c r="O884" s="2">
        <v>0</v>
      </c>
      <c r="P884" s="2">
        <v>1182529137</v>
      </c>
      <c r="Q884" s="2">
        <v>1182529137</v>
      </c>
    </row>
    <row r="885" spans="1:17" x14ac:dyDescent="0.2">
      <c r="A885" s="1">
        <v>2026</v>
      </c>
      <c r="B885" s="1" t="s">
        <v>3816</v>
      </c>
      <c r="C885" s="1" t="s">
        <v>3512</v>
      </c>
      <c r="D885" s="1" t="s">
        <v>1436</v>
      </c>
      <c r="E885" s="1">
        <v>537</v>
      </c>
      <c r="F885" s="1" t="s">
        <v>5581</v>
      </c>
      <c r="G885" s="1">
        <v>10</v>
      </c>
      <c r="H885" s="1" t="s">
        <v>32</v>
      </c>
      <c r="I885" s="2">
        <v>253913322</v>
      </c>
      <c r="J885" s="2">
        <v>245110877</v>
      </c>
      <c r="K885" s="2">
        <v>0</v>
      </c>
      <c r="L885" s="2">
        <v>245110877</v>
      </c>
      <c r="M885" s="2">
        <v>0</v>
      </c>
      <c r="N885" s="2">
        <v>245110877</v>
      </c>
      <c r="O885" s="2">
        <v>34875544</v>
      </c>
      <c r="P885" s="2">
        <v>210235333</v>
      </c>
      <c r="Q885" s="2">
        <v>210235333</v>
      </c>
    </row>
    <row r="886" spans="1:17" x14ac:dyDescent="0.2">
      <c r="A886" s="1">
        <v>2026</v>
      </c>
      <c r="B886" s="1" t="s">
        <v>3816</v>
      </c>
      <c r="C886" s="1" t="s">
        <v>3512</v>
      </c>
      <c r="D886" s="1" t="s">
        <v>2917</v>
      </c>
      <c r="E886" s="1">
        <v>538</v>
      </c>
      <c r="F886" s="1" t="s">
        <v>5582</v>
      </c>
      <c r="G886" s="1">
        <v>10</v>
      </c>
      <c r="H886" s="1" t="s">
        <v>32</v>
      </c>
      <c r="I886" s="2">
        <v>3027764</v>
      </c>
      <c r="J886" s="2">
        <v>0</v>
      </c>
      <c r="K886" s="2">
        <v>0</v>
      </c>
      <c r="L886" s="2">
        <v>0</v>
      </c>
      <c r="M886" s="2">
        <v>0</v>
      </c>
      <c r="N886" s="2">
        <v>0</v>
      </c>
      <c r="O886" s="2">
        <v>0</v>
      </c>
      <c r="P886" s="2">
        <v>0</v>
      </c>
      <c r="Q886" s="2">
        <v>0</v>
      </c>
    </row>
    <row r="887" spans="1:17" x14ac:dyDescent="0.2">
      <c r="A887" s="1">
        <v>2026</v>
      </c>
      <c r="B887" s="1" t="s">
        <v>920</v>
      </c>
      <c r="C887" s="1" t="s">
        <v>3495</v>
      </c>
      <c r="D887" s="1" t="s">
        <v>16914</v>
      </c>
      <c r="E887" s="1">
        <v>822</v>
      </c>
      <c r="F887" s="1" t="s">
        <v>16915</v>
      </c>
      <c r="G887" s="1">
        <v>10</v>
      </c>
      <c r="H887" s="1" t="s">
        <v>32</v>
      </c>
      <c r="I887" s="2">
        <v>0</v>
      </c>
      <c r="J887" s="2">
        <v>3027764</v>
      </c>
      <c r="K887" s="2">
        <v>0</v>
      </c>
      <c r="L887" s="2">
        <v>3027764</v>
      </c>
      <c r="M887" s="2">
        <v>2083031</v>
      </c>
      <c r="N887" s="2">
        <v>944733</v>
      </c>
      <c r="O887" s="2">
        <v>0</v>
      </c>
      <c r="P887" s="2">
        <v>944733</v>
      </c>
      <c r="Q887" s="2">
        <v>944733</v>
      </c>
    </row>
    <row r="888" spans="1:17" x14ac:dyDescent="0.2">
      <c r="A888" s="1">
        <v>2026</v>
      </c>
      <c r="B888" s="1" t="s">
        <v>3816</v>
      </c>
      <c r="C888" s="1" t="s">
        <v>3512</v>
      </c>
      <c r="D888" s="1" t="s">
        <v>5583</v>
      </c>
      <c r="E888" s="1">
        <v>539</v>
      </c>
      <c r="F888" s="1" t="s">
        <v>5584</v>
      </c>
      <c r="G888" s="1">
        <v>60</v>
      </c>
      <c r="H888" s="1" t="s">
        <v>37</v>
      </c>
      <c r="I888" s="2">
        <v>166000000</v>
      </c>
      <c r="J888" s="2">
        <v>166000000</v>
      </c>
      <c r="K888" s="2">
        <v>0</v>
      </c>
      <c r="L888" s="2">
        <v>166000000</v>
      </c>
      <c r="M888" s="2">
        <v>166000000</v>
      </c>
      <c r="N888" s="2">
        <v>0</v>
      </c>
      <c r="O888" s="2">
        <v>0</v>
      </c>
      <c r="P888" s="2">
        <v>0</v>
      </c>
      <c r="Q888" s="2">
        <v>0</v>
      </c>
    </row>
    <row r="889" spans="1:17" x14ac:dyDescent="0.2">
      <c r="A889" s="1">
        <v>2026</v>
      </c>
      <c r="B889" s="1" t="s">
        <v>3816</v>
      </c>
      <c r="C889" s="1" t="s">
        <v>3512</v>
      </c>
      <c r="D889" s="1" t="s">
        <v>5585</v>
      </c>
      <c r="E889" s="1">
        <v>540</v>
      </c>
      <c r="F889" s="1" t="s">
        <v>5586</v>
      </c>
      <c r="G889" s="1">
        <v>60</v>
      </c>
      <c r="H889" s="1" t="s">
        <v>37</v>
      </c>
      <c r="I889" s="2">
        <v>166000000</v>
      </c>
      <c r="J889" s="2">
        <v>166000000</v>
      </c>
      <c r="K889" s="2">
        <v>0</v>
      </c>
      <c r="L889" s="2">
        <v>166000000</v>
      </c>
      <c r="M889" s="2">
        <v>48225000</v>
      </c>
      <c r="N889" s="2">
        <v>117775000</v>
      </c>
      <c r="O889" s="2">
        <v>64865000</v>
      </c>
      <c r="P889" s="2">
        <v>52910000</v>
      </c>
      <c r="Q889" s="2">
        <v>49010000</v>
      </c>
    </row>
    <row r="890" spans="1:17" x14ac:dyDescent="0.2">
      <c r="A890" s="1">
        <v>2026</v>
      </c>
      <c r="B890" s="1" t="s">
        <v>3816</v>
      </c>
      <c r="C890" s="1" t="s">
        <v>3512</v>
      </c>
      <c r="D890" s="1" t="s">
        <v>5587</v>
      </c>
      <c r="E890" s="1">
        <v>541</v>
      </c>
      <c r="F890" s="1" t="s">
        <v>1415</v>
      </c>
      <c r="G890" s="1">
        <v>60</v>
      </c>
      <c r="H890" s="1" t="s">
        <v>37</v>
      </c>
      <c r="I890" s="2">
        <v>168000000</v>
      </c>
      <c r="J890" s="2">
        <v>93926815</v>
      </c>
      <c r="K890" s="2">
        <v>0</v>
      </c>
      <c r="L890" s="2">
        <v>93926815</v>
      </c>
      <c r="M890" s="2">
        <v>93926815</v>
      </c>
      <c r="N890" s="2">
        <v>0</v>
      </c>
      <c r="O890" s="2">
        <v>0</v>
      </c>
      <c r="P890" s="2">
        <v>0</v>
      </c>
      <c r="Q890" s="2">
        <v>0</v>
      </c>
    </row>
    <row r="891" spans="1:17" x14ac:dyDescent="0.2">
      <c r="A891" s="1">
        <v>2026</v>
      </c>
      <c r="B891" s="1" t="s">
        <v>3816</v>
      </c>
      <c r="C891" s="1" t="s">
        <v>3512</v>
      </c>
      <c r="D891" s="1" t="s">
        <v>891</v>
      </c>
      <c r="E891" s="1">
        <v>542</v>
      </c>
      <c r="F891" s="1" t="s">
        <v>5588</v>
      </c>
      <c r="G891" s="1">
        <v>10</v>
      </c>
      <c r="H891" s="1" t="s">
        <v>32</v>
      </c>
      <c r="I891" s="2">
        <v>750600000</v>
      </c>
      <c r="J891" s="2">
        <v>751326470</v>
      </c>
      <c r="K891" s="2">
        <v>726470</v>
      </c>
      <c r="L891" s="2">
        <v>750600000</v>
      </c>
      <c r="M891" s="2">
        <v>2566668</v>
      </c>
      <c r="N891" s="2">
        <v>748033332</v>
      </c>
      <c r="O891" s="2">
        <v>77756665</v>
      </c>
      <c r="P891" s="2">
        <v>670276667</v>
      </c>
      <c r="Q891" s="2">
        <v>670276667</v>
      </c>
    </row>
    <row r="892" spans="1:17" x14ac:dyDescent="0.2">
      <c r="A892" s="1">
        <v>2026</v>
      </c>
      <c r="B892" s="1" t="s">
        <v>3816</v>
      </c>
      <c r="C892" s="1" t="s">
        <v>3512</v>
      </c>
      <c r="D892" s="1" t="s">
        <v>16425</v>
      </c>
      <c r="E892" s="1">
        <v>770</v>
      </c>
      <c r="F892" s="1" t="s">
        <v>16426</v>
      </c>
      <c r="G892" s="1">
        <v>10</v>
      </c>
      <c r="H892" s="1" t="s">
        <v>32</v>
      </c>
      <c r="I892" s="2">
        <v>0</v>
      </c>
      <c r="J892" s="2">
        <v>0</v>
      </c>
      <c r="K892" s="2">
        <v>0</v>
      </c>
      <c r="L892" s="2">
        <v>0</v>
      </c>
      <c r="M892" s="2">
        <v>0</v>
      </c>
      <c r="N892" s="2">
        <v>0</v>
      </c>
      <c r="O892" s="2">
        <v>0</v>
      </c>
      <c r="P892" s="2">
        <v>0</v>
      </c>
      <c r="Q892" s="2">
        <v>0</v>
      </c>
    </row>
    <row r="893" spans="1:17" x14ac:dyDescent="0.2">
      <c r="A893" s="1">
        <v>2026</v>
      </c>
      <c r="B893" s="1" t="s">
        <v>3816</v>
      </c>
      <c r="C893" s="1" t="s">
        <v>3512</v>
      </c>
      <c r="D893" s="1" t="s">
        <v>1102</v>
      </c>
      <c r="E893" s="1">
        <v>543</v>
      </c>
      <c r="F893" s="1" t="s">
        <v>5589</v>
      </c>
      <c r="G893" s="1">
        <v>10</v>
      </c>
      <c r="H893" s="1" t="s">
        <v>32</v>
      </c>
      <c r="I893" s="2">
        <v>2000000000</v>
      </c>
      <c r="J893" s="2">
        <v>0</v>
      </c>
      <c r="K893" s="2">
        <v>0</v>
      </c>
      <c r="L893" s="2">
        <v>0</v>
      </c>
      <c r="M893" s="2">
        <v>0</v>
      </c>
      <c r="N893" s="2">
        <v>0</v>
      </c>
      <c r="O893" s="2">
        <v>0</v>
      </c>
      <c r="P893" s="2">
        <v>0</v>
      </c>
      <c r="Q893" s="2">
        <v>0</v>
      </c>
    </row>
    <row r="894" spans="1:17" x14ac:dyDescent="0.2">
      <c r="A894" s="1">
        <v>2026</v>
      </c>
      <c r="B894" s="1" t="s">
        <v>3816</v>
      </c>
      <c r="C894" s="1" t="s">
        <v>3512</v>
      </c>
      <c r="D894" s="1" t="s">
        <v>892</v>
      </c>
      <c r="E894" s="1">
        <v>544</v>
      </c>
      <c r="F894" s="1" t="s">
        <v>1417</v>
      </c>
      <c r="G894" s="1">
        <v>10</v>
      </c>
      <c r="H894" s="1" t="s">
        <v>32</v>
      </c>
      <c r="I894" s="2">
        <v>4116343061</v>
      </c>
      <c r="J894" s="2">
        <v>6116343061</v>
      </c>
      <c r="K894" s="2">
        <v>13570700</v>
      </c>
      <c r="L894" s="2">
        <v>6102772361</v>
      </c>
      <c r="M894" s="2">
        <v>150782255</v>
      </c>
      <c r="N894" s="2">
        <v>5951990106</v>
      </c>
      <c r="O894" s="2">
        <v>2856841547</v>
      </c>
      <c r="P894" s="2">
        <v>3095148559</v>
      </c>
      <c r="Q894" s="2">
        <v>3001448559</v>
      </c>
    </row>
    <row r="895" spans="1:17" x14ac:dyDescent="0.2">
      <c r="A895" s="1">
        <v>2026</v>
      </c>
      <c r="B895" s="1" t="s">
        <v>3816</v>
      </c>
      <c r="C895" s="1" t="s">
        <v>3512</v>
      </c>
      <c r="D895" s="1" t="s">
        <v>999</v>
      </c>
      <c r="E895" s="1">
        <v>545</v>
      </c>
      <c r="F895" s="1" t="s">
        <v>5590</v>
      </c>
      <c r="G895" s="1">
        <v>10</v>
      </c>
      <c r="H895" s="1" t="s">
        <v>32</v>
      </c>
      <c r="I895" s="2">
        <v>5000000000</v>
      </c>
      <c r="J895" s="2">
        <v>235750374</v>
      </c>
      <c r="K895" s="2">
        <v>235750374</v>
      </c>
      <c r="L895" s="2">
        <v>0</v>
      </c>
      <c r="M895" s="2">
        <v>0</v>
      </c>
      <c r="N895" s="2">
        <v>0</v>
      </c>
      <c r="O895" s="2">
        <v>0</v>
      </c>
      <c r="P895" s="2">
        <v>0</v>
      </c>
      <c r="Q895" s="2">
        <v>0</v>
      </c>
    </row>
    <row r="896" spans="1:17" x14ac:dyDescent="0.2">
      <c r="A896" s="1">
        <v>2026</v>
      </c>
      <c r="B896" s="1" t="s">
        <v>3816</v>
      </c>
      <c r="C896" s="1" t="s">
        <v>3512</v>
      </c>
      <c r="D896" s="1" t="s">
        <v>27549</v>
      </c>
      <c r="E896" s="1">
        <v>1018</v>
      </c>
      <c r="F896" s="1" t="s">
        <v>27550</v>
      </c>
      <c r="G896" s="1">
        <v>10</v>
      </c>
      <c r="H896" s="1" t="s">
        <v>32</v>
      </c>
      <c r="I896" s="2">
        <v>0</v>
      </c>
      <c r="J896" s="2">
        <v>0</v>
      </c>
      <c r="K896" s="2">
        <v>0</v>
      </c>
      <c r="L896" s="2">
        <v>0</v>
      </c>
      <c r="M896" s="2">
        <v>0</v>
      </c>
      <c r="N896" s="2">
        <v>0</v>
      </c>
      <c r="O896" s="2">
        <v>0</v>
      </c>
      <c r="P896" s="2">
        <v>0</v>
      </c>
      <c r="Q896" s="2">
        <v>0</v>
      </c>
    </row>
    <row r="897" spans="1:17" x14ac:dyDescent="0.2">
      <c r="A897" s="1">
        <v>2026</v>
      </c>
      <c r="B897" s="1" t="s">
        <v>3816</v>
      </c>
      <c r="C897" s="1" t="s">
        <v>3512</v>
      </c>
      <c r="D897" s="1" t="s">
        <v>893</v>
      </c>
      <c r="E897" s="1">
        <v>546</v>
      </c>
      <c r="F897" s="1" t="s">
        <v>5591</v>
      </c>
      <c r="G897" s="1">
        <v>10</v>
      </c>
      <c r="H897" s="1" t="s">
        <v>32</v>
      </c>
      <c r="I897" s="2">
        <v>3982837832</v>
      </c>
      <c r="J897" s="2">
        <v>5711275631</v>
      </c>
      <c r="K897" s="2">
        <v>106580000</v>
      </c>
      <c r="L897" s="2">
        <v>5604695631</v>
      </c>
      <c r="M897" s="2">
        <v>325268919</v>
      </c>
      <c r="N897" s="2">
        <v>5279426712</v>
      </c>
      <c r="O897" s="2">
        <v>2964157847</v>
      </c>
      <c r="P897" s="2">
        <v>2315268865</v>
      </c>
      <c r="Q897" s="2">
        <v>2221815265</v>
      </c>
    </row>
    <row r="898" spans="1:17" x14ac:dyDescent="0.2">
      <c r="A898" s="1">
        <v>2026</v>
      </c>
      <c r="B898" s="1" t="s">
        <v>3816</v>
      </c>
      <c r="C898" s="1" t="s">
        <v>3512</v>
      </c>
      <c r="D898" s="1" t="s">
        <v>894</v>
      </c>
      <c r="E898" s="1">
        <v>547</v>
      </c>
      <c r="F898" s="1" t="s">
        <v>1419</v>
      </c>
      <c r="G898" s="1">
        <v>10</v>
      </c>
      <c r="H898" s="1" t="s">
        <v>32</v>
      </c>
      <c r="I898" s="2">
        <v>2300000000</v>
      </c>
      <c r="J898" s="2">
        <v>2300000000</v>
      </c>
      <c r="K898" s="2">
        <v>0</v>
      </c>
      <c r="L898" s="2">
        <v>2300000000</v>
      </c>
      <c r="M898" s="2">
        <v>0</v>
      </c>
      <c r="N898" s="2">
        <v>2300000000</v>
      </c>
      <c r="O898" s="2">
        <v>52769000</v>
      </c>
      <c r="P898" s="2">
        <v>2247231000</v>
      </c>
      <c r="Q898" s="2">
        <v>2247231000</v>
      </c>
    </row>
    <row r="899" spans="1:17" x14ac:dyDescent="0.2">
      <c r="A899" s="1">
        <v>2026</v>
      </c>
      <c r="B899" s="1" t="s">
        <v>3816</v>
      </c>
      <c r="C899" s="1" t="s">
        <v>3512</v>
      </c>
      <c r="D899" s="1" t="s">
        <v>895</v>
      </c>
      <c r="E899" s="1">
        <v>548</v>
      </c>
      <c r="F899" s="1" t="s">
        <v>1421</v>
      </c>
      <c r="G899" s="1">
        <v>10</v>
      </c>
      <c r="H899" s="1" t="s">
        <v>32</v>
      </c>
      <c r="I899" s="2">
        <v>150000000</v>
      </c>
      <c r="J899" s="2">
        <v>150000000</v>
      </c>
      <c r="K899" s="2">
        <v>0</v>
      </c>
      <c r="L899" s="2">
        <v>150000000</v>
      </c>
      <c r="M899" s="2">
        <v>0</v>
      </c>
      <c r="N899" s="2">
        <v>150000000</v>
      </c>
      <c r="O899" s="2">
        <v>14186667</v>
      </c>
      <c r="P899" s="2">
        <v>135813333</v>
      </c>
      <c r="Q899" s="2">
        <v>135813333</v>
      </c>
    </row>
    <row r="900" spans="1:17" x14ac:dyDescent="0.2">
      <c r="A900" s="1">
        <v>2026</v>
      </c>
      <c r="B900" s="1" t="s">
        <v>3816</v>
      </c>
      <c r="C900" s="1" t="s">
        <v>3512</v>
      </c>
      <c r="D900" s="1" t="s">
        <v>896</v>
      </c>
      <c r="E900" s="1">
        <v>549</v>
      </c>
      <c r="F900" s="1" t="s">
        <v>1422</v>
      </c>
      <c r="G900" s="1">
        <v>10</v>
      </c>
      <c r="H900" s="1" t="s">
        <v>32</v>
      </c>
      <c r="I900" s="2">
        <v>150000000</v>
      </c>
      <c r="J900" s="2">
        <v>150000000</v>
      </c>
      <c r="K900" s="2">
        <v>0</v>
      </c>
      <c r="L900" s="2">
        <v>150000000</v>
      </c>
      <c r="M900" s="2">
        <v>11320000</v>
      </c>
      <c r="N900" s="2">
        <v>138680000</v>
      </c>
      <c r="O900" s="2">
        <v>12180667</v>
      </c>
      <c r="P900" s="2">
        <v>126499333</v>
      </c>
      <c r="Q900" s="2">
        <v>126499333</v>
      </c>
    </row>
    <row r="901" spans="1:17" x14ac:dyDescent="0.2">
      <c r="A901" s="1">
        <v>2026</v>
      </c>
      <c r="B901" s="1" t="s">
        <v>920</v>
      </c>
      <c r="C901" s="1" t="s">
        <v>3494</v>
      </c>
      <c r="D901" s="1" t="s">
        <v>897</v>
      </c>
      <c r="E901" s="1">
        <v>550</v>
      </c>
      <c r="F901" s="1" t="s">
        <v>1424</v>
      </c>
      <c r="G901" s="1">
        <v>10</v>
      </c>
      <c r="H901" s="1" t="s">
        <v>32</v>
      </c>
      <c r="I901" s="2">
        <v>2794697218</v>
      </c>
      <c r="J901" s="2">
        <v>1693503598</v>
      </c>
      <c r="K901" s="2">
        <v>0</v>
      </c>
      <c r="L901" s="2">
        <v>1693503598</v>
      </c>
      <c r="M901" s="2">
        <v>1703333</v>
      </c>
      <c r="N901" s="2">
        <v>1691800265</v>
      </c>
      <c r="O901" s="2">
        <v>43337333</v>
      </c>
      <c r="P901" s="2">
        <v>1648462932</v>
      </c>
      <c r="Q901" s="2">
        <v>1648462932</v>
      </c>
    </row>
    <row r="902" spans="1:17" x14ac:dyDescent="0.2">
      <c r="A902" s="1">
        <v>2026</v>
      </c>
      <c r="B902" s="1" t="s">
        <v>920</v>
      </c>
      <c r="C902" s="1" t="s">
        <v>3494</v>
      </c>
      <c r="D902" s="1" t="s">
        <v>5592</v>
      </c>
      <c r="E902" s="1">
        <v>551</v>
      </c>
      <c r="F902" s="1" t="s">
        <v>5593</v>
      </c>
      <c r="G902" s="1">
        <v>10</v>
      </c>
      <c r="H902" s="1" t="s">
        <v>32</v>
      </c>
      <c r="I902" s="2">
        <v>150000000</v>
      </c>
      <c r="J902" s="2">
        <v>0</v>
      </c>
      <c r="K902" s="2">
        <v>0</v>
      </c>
      <c r="L902" s="2">
        <v>0</v>
      </c>
      <c r="M902" s="2">
        <v>0</v>
      </c>
      <c r="N902" s="2">
        <v>0</v>
      </c>
      <c r="O902" s="2">
        <v>0</v>
      </c>
      <c r="P902" s="2">
        <v>0</v>
      </c>
      <c r="Q902" s="2">
        <v>0</v>
      </c>
    </row>
    <row r="903" spans="1:17" x14ac:dyDescent="0.2">
      <c r="A903" s="1">
        <v>2026</v>
      </c>
      <c r="B903" s="1" t="s">
        <v>920</v>
      </c>
      <c r="C903" s="1" t="s">
        <v>3494</v>
      </c>
      <c r="D903" s="1" t="s">
        <v>898</v>
      </c>
      <c r="E903" s="1">
        <v>552</v>
      </c>
      <c r="F903" s="1" t="s">
        <v>5594</v>
      </c>
      <c r="G903" s="1">
        <v>10</v>
      </c>
      <c r="H903" s="1" t="s">
        <v>32</v>
      </c>
      <c r="I903" s="2">
        <v>377661885</v>
      </c>
      <c r="J903" s="2">
        <v>369600000</v>
      </c>
      <c r="K903" s="2">
        <v>0</v>
      </c>
      <c r="L903" s="2">
        <v>369600000</v>
      </c>
      <c r="M903" s="2">
        <v>51000000</v>
      </c>
      <c r="N903" s="2">
        <v>318600000</v>
      </c>
      <c r="O903" s="2">
        <v>56876666</v>
      </c>
      <c r="P903" s="2">
        <v>261723334</v>
      </c>
      <c r="Q903" s="2">
        <v>261723334</v>
      </c>
    </row>
    <row r="904" spans="1:17" x14ac:dyDescent="0.2">
      <c r="A904" s="1">
        <v>2026</v>
      </c>
      <c r="B904" s="1" t="s">
        <v>3816</v>
      </c>
      <c r="C904" s="1" t="s">
        <v>3512</v>
      </c>
      <c r="D904" s="1" t="s">
        <v>16916</v>
      </c>
      <c r="E904" s="1">
        <v>799</v>
      </c>
      <c r="F904" s="1" t="s">
        <v>16917</v>
      </c>
      <c r="G904" s="1">
        <v>10</v>
      </c>
      <c r="H904" s="1" t="s">
        <v>32</v>
      </c>
      <c r="I904" s="2">
        <v>0</v>
      </c>
      <c r="J904" s="2">
        <v>0</v>
      </c>
      <c r="K904" s="2">
        <v>0</v>
      </c>
      <c r="L904" s="2">
        <v>0</v>
      </c>
      <c r="M904" s="2">
        <v>0</v>
      </c>
      <c r="N904" s="2">
        <v>0</v>
      </c>
      <c r="O904" s="2">
        <v>0</v>
      </c>
      <c r="P904" s="2">
        <v>0</v>
      </c>
      <c r="Q904" s="2">
        <v>0</v>
      </c>
    </row>
    <row r="905" spans="1:17" x14ac:dyDescent="0.2">
      <c r="A905" s="1">
        <v>2026</v>
      </c>
      <c r="B905" s="1" t="s">
        <v>3816</v>
      </c>
      <c r="C905" s="1" t="s">
        <v>3512</v>
      </c>
      <c r="D905" s="1" t="s">
        <v>899</v>
      </c>
      <c r="E905" s="1">
        <v>553</v>
      </c>
      <c r="F905" s="1" t="s">
        <v>1425</v>
      </c>
      <c r="G905" s="1">
        <v>10</v>
      </c>
      <c r="H905" s="1" t="s">
        <v>32</v>
      </c>
      <c r="I905" s="2">
        <v>536697000</v>
      </c>
      <c r="J905" s="2">
        <v>536697000</v>
      </c>
      <c r="K905" s="2">
        <v>5577000</v>
      </c>
      <c r="L905" s="2">
        <v>531120000</v>
      </c>
      <c r="M905" s="2">
        <v>19782734</v>
      </c>
      <c r="N905" s="2">
        <v>511337266</v>
      </c>
      <c r="O905" s="2">
        <v>146666668</v>
      </c>
      <c r="P905" s="2">
        <v>364670598</v>
      </c>
      <c r="Q905" s="2">
        <v>343684598</v>
      </c>
    </row>
    <row r="906" spans="1:17" x14ac:dyDescent="0.2">
      <c r="A906" s="1">
        <v>2026</v>
      </c>
      <c r="B906" s="1" t="s">
        <v>3816</v>
      </c>
      <c r="C906" s="1" t="s">
        <v>3512</v>
      </c>
      <c r="D906" s="1" t="s">
        <v>1000</v>
      </c>
      <c r="E906" s="1">
        <v>554</v>
      </c>
      <c r="F906" s="1" t="s">
        <v>1426</v>
      </c>
      <c r="G906" s="1">
        <v>10</v>
      </c>
      <c r="H906" s="1" t="s">
        <v>32</v>
      </c>
      <c r="I906" s="2">
        <v>250604387</v>
      </c>
      <c r="J906" s="2">
        <v>1509859892</v>
      </c>
      <c r="K906" s="2">
        <v>13889147</v>
      </c>
      <c r="L906" s="2">
        <v>1495970745</v>
      </c>
      <c r="M906" s="2">
        <v>0</v>
      </c>
      <c r="N906" s="2">
        <v>1495970745</v>
      </c>
      <c r="O906" s="2">
        <v>492532670</v>
      </c>
      <c r="P906" s="2">
        <v>1003438075</v>
      </c>
      <c r="Q906" s="2">
        <v>1003438075</v>
      </c>
    </row>
    <row r="907" spans="1:17" x14ac:dyDescent="0.2">
      <c r="A907" s="1">
        <v>2026</v>
      </c>
      <c r="B907" s="1" t="s">
        <v>3816</v>
      </c>
      <c r="C907" s="1" t="s">
        <v>3512</v>
      </c>
      <c r="D907" s="1" t="s">
        <v>27551</v>
      </c>
      <c r="E907" s="1">
        <v>1019</v>
      </c>
      <c r="F907" s="1" t="s">
        <v>27552</v>
      </c>
      <c r="G907" s="1">
        <v>10</v>
      </c>
      <c r="H907" s="1" t="s">
        <v>32</v>
      </c>
      <c r="I907" s="2">
        <v>0</v>
      </c>
      <c r="J907" s="2">
        <v>0</v>
      </c>
      <c r="K907" s="2">
        <v>0</v>
      </c>
      <c r="L907" s="2">
        <v>0</v>
      </c>
      <c r="M907" s="2">
        <v>0</v>
      </c>
      <c r="N907" s="2">
        <v>0</v>
      </c>
      <c r="O907" s="2">
        <v>0</v>
      </c>
      <c r="P907" s="2">
        <v>0</v>
      </c>
      <c r="Q907" s="2">
        <v>0</v>
      </c>
    </row>
    <row r="908" spans="1:17" x14ac:dyDescent="0.2">
      <c r="A908" s="1">
        <v>2026</v>
      </c>
      <c r="B908" s="1" t="s">
        <v>3816</v>
      </c>
      <c r="C908" s="1" t="s">
        <v>3512</v>
      </c>
      <c r="D908" s="1" t="s">
        <v>17854</v>
      </c>
      <c r="E908" s="1">
        <v>947</v>
      </c>
      <c r="F908" s="1" t="s">
        <v>17855</v>
      </c>
      <c r="G908" s="1">
        <v>10</v>
      </c>
      <c r="H908" s="1" t="s">
        <v>32</v>
      </c>
      <c r="I908" s="2">
        <v>0</v>
      </c>
      <c r="J908" s="2">
        <v>1785599552</v>
      </c>
      <c r="K908" s="2">
        <v>0</v>
      </c>
      <c r="L908" s="2">
        <v>1785599552</v>
      </c>
      <c r="M908" s="2">
        <v>1119504073</v>
      </c>
      <c r="N908" s="2">
        <v>666095479</v>
      </c>
      <c r="O908" s="2">
        <v>666095479</v>
      </c>
      <c r="P908" s="2">
        <v>0</v>
      </c>
      <c r="Q908" s="2">
        <v>0</v>
      </c>
    </row>
    <row r="909" spans="1:17" x14ac:dyDescent="0.2">
      <c r="A909" s="1">
        <v>2026</v>
      </c>
      <c r="B909" s="1" t="s">
        <v>3816</v>
      </c>
      <c r="C909" s="1" t="s">
        <v>3512</v>
      </c>
      <c r="D909" s="1" t="s">
        <v>2918</v>
      </c>
      <c r="E909" s="1">
        <v>555</v>
      </c>
      <c r="F909" s="1" t="s">
        <v>5595</v>
      </c>
      <c r="G909" s="1">
        <v>10</v>
      </c>
      <c r="H909" s="1" t="s">
        <v>32</v>
      </c>
      <c r="I909" s="2">
        <v>154390057</v>
      </c>
      <c r="J909" s="2">
        <v>0</v>
      </c>
      <c r="K909" s="2">
        <v>0</v>
      </c>
      <c r="L909" s="2">
        <v>0</v>
      </c>
      <c r="M909" s="2">
        <v>0</v>
      </c>
      <c r="N909" s="2">
        <v>0</v>
      </c>
      <c r="O909" s="2">
        <v>0</v>
      </c>
      <c r="P909" s="2">
        <v>0</v>
      </c>
      <c r="Q909" s="2">
        <v>0</v>
      </c>
    </row>
    <row r="910" spans="1:17" x14ac:dyDescent="0.2">
      <c r="A910" s="1">
        <v>2026</v>
      </c>
      <c r="B910" s="1" t="s">
        <v>920</v>
      </c>
      <c r="C910" s="1" t="s">
        <v>3495</v>
      </c>
      <c r="D910" s="1" t="s">
        <v>16918</v>
      </c>
      <c r="E910" s="1">
        <v>823</v>
      </c>
      <c r="F910" s="1" t="s">
        <v>16919</v>
      </c>
      <c r="G910" s="1">
        <v>10</v>
      </c>
      <c r="H910" s="1" t="s">
        <v>32</v>
      </c>
      <c r="I910" s="2">
        <v>0</v>
      </c>
      <c r="J910" s="2">
        <v>153663587</v>
      </c>
      <c r="K910" s="2">
        <v>0</v>
      </c>
      <c r="L910" s="2">
        <v>153663587</v>
      </c>
      <c r="M910" s="2">
        <v>65120580</v>
      </c>
      <c r="N910" s="2">
        <v>88543007</v>
      </c>
      <c r="O910" s="2">
        <v>0</v>
      </c>
      <c r="P910" s="2">
        <v>88543007</v>
      </c>
      <c r="Q910" s="2">
        <v>88543007</v>
      </c>
    </row>
    <row r="911" spans="1:17" x14ac:dyDescent="0.2">
      <c r="A911" s="1">
        <v>2026</v>
      </c>
      <c r="B911" s="1" t="s">
        <v>3816</v>
      </c>
      <c r="C911" s="1" t="s">
        <v>3512</v>
      </c>
      <c r="D911" s="1" t="s">
        <v>3705</v>
      </c>
      <c r="E911" s="1">
        <v>556</v>
      </c>
      <c r="F911" s="1" t="s">
        <v>5596</v>
      </c>
      <c r="G911" s="1">
        <v>16</v>
      </c>
      <c r="H911" s="1" t="s">
        <v>333</v>
      </c>
      <c r="I911" s="2">
        <v>10000000</v>
      </c>
      <c r="J911" s="2">
        <v>10000000</v>
      </c>
      <c r="K911" s="2">
        <v>0</v>
      </c>
      <c r="L911" s="2">
        <v>10000000</v>
      </c>
      <c r="M911" s="2">
        <v>10000000</v>
      </c>
      <c r="N911" s="2">
        <v>0</v>
      </c>
      <c r="O911" s="2">
        <v>0</v>
      </c>
      <c r="P911" s="2">
        <v>0</v>
      </c>
      <c r="Q911" s="2">
        <v>0</v>
      </c>
    </row>
    <row r="912" spans="1:17" x14ac:dyDescent="0.2">
      <c r="A912" s="1">
        <v>2026</v>
      </c>
      <c r="B912" s="1" t="s">
        <v>3816</v>
      </c>
      <c r="C912" s="1" t="s">
        <v>3512</v>
      </c>
      <c r="D912" s="1" t="s">
        <v>3706</v>
      </c>
      <c r="E912" s="1">
        <v>557</v>
      </c>
      <c r="F912" s="1" t="s">
        <v>5597</v>
      </c>
      <c r="G912" s="1">
        <v>16</v>
      </c>
      <c r="H912" s="1" t="s">
        <v>333</v>
      </c>
      <c r="I912" s="2">
        <v>5261809</v>
      </c>
      <c r="J912" s="2">
        <v>5261809</v>
      </c>
      <c r="K912" s="2">
        <v>0</v>
      </c>
      <c r="L912" s="2">
        <v>5261809</v>
      </c>
      <c r="M912" s="2">
        <v>5261809</v>
      </c>
      <c r="N912" s="2">
        <v>0</v>
      </c>
      <c r="O912" s="2">
        <v>0</v>
      </c>
      <c r="P912" s="2">
        <v>0</v>
      </c>
      <c r="Q912" s="2">
        <v>0</v>
      </c>
    </row>
    <row r="913" spans="1:17" x14ac:dyDescent="0.2">
      <c r="A913" s="1">
        <v>2026</v>
      </c>
      <c r="B913" s="1" t="s">
        <v>3816</v>
      </c>
      <c r="C913" s="1" t="s">
        <v>3512</v>
      </c>
      <c r="D913" s="1" t="s">
        <v>21393</v>
      </c>
      <c r="E913" s="1">
        <v>974</v>
      </c>
      <c r="F913" s="1" t="s">
        <v>21394</v>
      </c>
      <c r="G913" s="1">
        <v>20</v>
      </c>
      <c r="H913" s="1" t="s">
        <v>36</v>
      </c>
      <c r="I913" s="2">
        <v>0</v>
      </c>
      <c r="J913" s="2">
        <v>150000000</v>
      </c>
      <c r="K913" s="2">
        <v>150000000</v>
      </c>
      <c r="L913" s="2">
        <v>0</v>
      </c>
      <c r="M913" s="2">
        <v>0</v>
      </c>
      <c r="N913" s="2">
        <v>0</v>
      </c>
      <c r="O913" s="2">
        <v>0</v>
      </c>
      <c r="P913" s="2">
        <v>0</v>
      </c>
      <c r="Q913" s="2">
        <v>0</v>
      </c>
    </row>
    <row r="914" spans="1:17" x14ac:dyDescent="0.2">
      <c r="A914" s="1">
        <v>2026</v>
      </c>
      <c r="B914" s="1" t="s">
        <v>920</v>
      </c>
      <c r="C914" s="1" t="s">
        <v>3494</v>
      </c>
      <c r="D914" s="1" t="s">
        <v>17593</v>
      </c>
      <c r="E914" s="1">
        <v>901</v>
      </c>
      <c r="F914" s="1" t="s">
        <v>17594</v>
      </c>
      <c r="G914" s="1">
        <v>20</v>
      </c>
      <c r="H914" s="1" t="s">
        <v>36</v>
      </c>
      <c r="I914" s="2">
        <v>0</v>
      </c>
      <c r="J914" s="2">
        <v>2083089439</v>
      </c>
      <c r="K914" s="2">
        <v>0</v>
      </c>
      <c r="L914" s="2">
        <v>2083089439</v>
      </c>
      <c r="M914" s="2">
        <v>1088316106</v>
      </c>
      <c r="N914" s="2">
        <v>994773333</v>
      </c>
      <c r="O914" s="2">
        <v>636923666</v>
      </c>
      <c r="P914" s="2">
        <v>357849667</v>
      </c>
      <c r="Q914" s="2">
        <v>314849667</v>
      </c>
    </row>
    <row r="915" spans="1:17" x14ac:dyDescent="0.2">
      <c r="A915" s="1">
        <v>2026</v>
      </c>
      <c r="B915" s="1" t="s">
        <v>920</v>
      </c>
      <c r="C915" s="1" t="s">
        <v>3494</v>
      </c>
      <c r="D915" s="1" t="s">
        <v>17595</v>
      </c>
      <c r="E915" s="1">
        <v>902</v>
      </c>
      <c r="F915" s="1" t="s">
        <v>17596</v>
      </c>
      <c r="G915" s="1">
        <v>20</v>
      </c>
      <c r="H915" s="1" t="s">
        <v>36</v>
      </c>
      <c r="I915" s="2">
        <v>0</v>
      </c>
      <c r="J915" s="2">
        <v>50000000</v>
      </c>
      <c r="K915" s="2">
        <v>0</v>
      </c>
      <c r="L915" s="2">
        <v>50000000</v>
      </c>
      <c r="M915" s="2">
        <v>50000000</v>
      </c>
      <c r="N915" s="2">
        <v>0</v>
      </c>
      <c r="O915" s="2">
        <v>0</v>
      </c>
      <c r="P915" s="2">
        <v>0</v>
      </c>
      <c r="Q915" s="2">
        <v>0</v>
      </c>
    </row>
    <row r="916" spans="1:17" x14ac:dyDescent="0.2">
      <c r="A916" s="1">
        <v>2026</v>
      </c>
      <c r="B916" s="1" t="s">
        <v>920</v>
      </c>
      <c r="C916" s="1" t="s">
        <v>3494</v>
      </c>
      <c r="D916" s="1" t="s">
        <v>17597</v>
      </c>
      <c r="E916" s="1">
        <v>903</v>
      </c>
      <c r="F916" s="1" t="s">
        <v>17598</v>
      </c>
      <c r="G916" s="1">
        <v>20</v>
      </c>
      <c r="H916" s="1" t="s">
        <v>36</v>
      </c>
      <c r="I916" s="2">
        <v>0</v>
      </c>
      <c r="J916" s="2">
        <v>1900000000</v>
      </c>
      <c r="K916" s="2">
        <v>0</v>
      </c>
      <c r="L916" s="2">
        <v>1900000000</v>
      </c>
      <c r="M916" s="2">
        <v>456941938</v>
      </c>
      <c r="N916" s="2">
        <v>1443058062</v>
      </c>
      <c r="O916" s="2">
        <v>943054298</v>
      </c>
      <c r="P916" s="2">
        <v>500003764</v>
      </c>
      <c r="Q916" s="2">
        <v>442103764</v>
      </c>
    </row>
    <row r="917" spans="1:17" x14ac:dyDescent="0.2">
      <c r="A917" s="1">
        <v>2026</v>
      </c>
      <c r="B917" s="1" t="s">
        <v>920</v>
      </c>
      <c r="C917" s="1" t="s">
        <v>3495</v>
      </c>
      <c r="D917" s="1" t="s">
        <v>17599</v>
      </c>
      <c r="E917" s="1">
        <v>904</v>
      </c>
      <c r="F917" s="1" t="s">
        <v>17600</v>
      </c>
      <c r="G917" s="1">
        <v>20</v>
      </c>
      <c r="H917" s="1" t="s">
        <v>36</v>
      </c>
      <c r="I917" s="2">
        <v>0</v>
      </c>
      <c r="J917" s="2">
        <v>35007228</v>
      </c>
      <c r="K917" s="2">
        <v>0</v>
      </c>
      <c r="L917" s="2">
        <v>35007228</v>
      </c>
      <c r="M917" s="2">
        <v>35007228</v>
      </c>
      <c r="N917" s="2">
        <v>0</v>
      </c>
      <c r="O917" s="2">
        <v>0</v>
      </c>
      <c r="P917" s="2">
        <v>0</v>
      </c>
      <c r="Q917" s="2">
        <v>0</v>
      </c>
    </row>
    <row r="918" spans="1:17" x14ac:dyDescent="0.2">
      <c r="A918" s="1">
        <v>2026</v>
      </c>
      <c r="B918" s="1" t="s">
        <v>3818</v>
      </c>
      <c r="C918" s="1" t="s">
        <v>3503</v>
      </c>
      <c r="D918" s="1" t="s">
        <v>3326</v>
      </c>
      <c r="E918" s="1">
        <v>558</v>
      </c>
      <c r="F918" s="1" t="s">
        <v>5598</v>
      </c>
      <c r="G918" s="1">
        <v>23</v>
      </c>
      <c r="H918" s="1" t="s">
        <v>50</v>
      </c>
      <c r="I918" s="2">
        <v>2000000000</v>
      </c>
      <c r="J918" s="2">
        <v>2000000000</v>
      </c>
      <c r="K918" s="2">
        <v>0</v>
      </c>
      <c r="L918" s="2">
        <v>2000000000</v>
      </c>
      <c r="M918" s="2">
        <v>0</v>
      </c>
      <c r="N918" s="2">
        <v>2000000000</v>
      </c>
      <c r="O918" s="2">
        <v>0</v>
      </c>
      <c r="P918" s="2">
        <v>2000000000</v>
      </c>
      <c r="Q918" s="2">
        <v>2000000000</v>
      </c>
    </row>
    <row r="919" spans="1:17" x14ac:dyDescent="0.2">
      <c r="A919" s="1">
        <v>2026</v>
      </c>
      <c r="B919" s="1" t="s">
        <v>3816</v>
      </c>
      <c r="C919" s="1" t="s">
        <v>3512</v>
      </c>
      <c r="D919" s="1" t="s">
        <v>1001</v>
      </c>
      <c r="E919" s="1">
        <v>559</v>
      </c>
      <c r="F919" s="1" t="s">
        <v>5599</v>
      </c>
      <c r="G919" s="1">
        <v>60</v>
      </c>
      <c r="H919" s="1" t="s">
        <v>37</v>
      </c>
      <c r="I919" s="2">
        <v>2854545645</v>
      </c>
      <c r="J919" s="2">
        <v>2854545645</v>
      </c>
      <c r="K919" s="2">
        <v>0</v>
      </c>
      <c r="L919" s="2">
        <v>2854545645</v>
      </c>
      <c r="M919" s="2">
        <v>0</v>
      </c>
      <c r="N919" s="2">
        <v>2854545645</v>
      </c>
      <c r="O919" s="2">
        <v>2384098274</v>
      </c>
      <c r="P919" s="2">
        <v>470447371</v>
      </c>
      <c r="Q919" s="2">
        <v>470447371</v>
      </c>
    </row>
    <row r="920" spans="1:17" x14ac:dyDescent="0.2">
      <c r="A920" s="1">
        <v>2026</v>
      </c>
      <c r="B920" s="1" t="s">
        <v>3816</v>
      </c>
      <c r="C920" s="1" t="s">
        <v>3512</v>
      </c>
      <c r="D920" s="1" t="s">
        <v>1103</v>
      </c>
      <c r="E920" s="1">
        <v>560</v>
      </c>
      <c r="F920" s="1" t="s">
        <v>5600</v>
      </c>
      <c r="G920" s="1">
        <v>60</v>
      </c>
      <c r="H920" s="1" t="s">
        <v>37</v>
      </c>
      <c r="I920" s="2">
        <v>46567105</v>
      </c>
      <c r="J920" s="2">
        <v>46567105</v>
      </c>
      <c r="K920" s="2">
        <v>46567105</v>
      </c>
      <c r="L920" s="2">
        <v>0</v>
      </c>
      <c r="M920" s="2">
        <v>0</v>
      </c>
      <c r="N920" s="2">
        <v>0</v>
      </c>
      <c r="O920" s="2">
        <v>0</v>
      </c>
      <c r="P920" s="2">
        <v>0</v>
      </c>
      <c r="Q920" s="2">
        <v>0</v>
      </c>
    </row>
    <row r="921" spans="1:17" x14ac:dyDescent="0.2">
      <c r="A921" s="1">
        <v>2026</v>
      </c>
      <c r="B921" s="1" t="s">
        <v>3816</v>
      </c>
      <c r="C921" s="1" t="s">
        <v>3512</v>
      </c>
      <c r="D921" s="1" t="s">
        <v>16427</v>
      </c>
      <c r="E921" s="1">
        <v>781</v>
      </c>
      <c r="F921" s="1" t="s">
        <v>16428</v>
      </c>
      <c r="G921" s="1">
        <v>60</v>
      </c>
      <c r="H921" s="1" t="s">
        <v>37</v>
      </c>
      <c r="I921" s="2">
        <v>0</v>
      </c>
      <c r="J921" s="2">
        <v>96363306</v>
      </c>
      <c r="K921" s="2">
        <v>96363306</v>
      </c>
      <c r="L921" s="2">
        <v>0</v>
      </c>
      <c r="M921" s="2">
        <v>0</v>
      </c>
      <c r="N921" s="2">
        <v>0</v>
      </c>
      <c r="O921" s="2">
        <v>0</v>
      </c>
      <c r="P921" s="2">
        <v>0</v>
      </c>
      <c r="Q921" s="2">
        <v>0</v>
      </c>
    </row>
    <row r="922" spans="1:17" x14ac:dyDescent="0.2">
      <c r="A922" s="1">
        <v>2026</v>
      </c>
      <c r="B922" s="1" t="s">
        <v>3816</v>
      </c>
      <c r="C922" s="1" t="s">
        <v>3512</v>
      </c>
      <c r="D922" s="1" t="s">
        <v>1104</v>
      </c>
      <c r="E922" s="1">
        <v>561</v>
      </c>
      <c r="F922" s="1" t="s">
        <v>5601</v>
      </c>
      <c r="G922" s="1">
        <v>60</v>
      </c>
      <c r="H922" s="1" t="s">
        <v>37</v>
      </c>
      <c r="I922" s="2">
        <v>3974029906</v>
      </c>
      <c r="J922" s="2">
        <v>0</v>
      </c>
      <c r="K922" s="2">
        <v>0</v>
      </c>
      <c r="L922" s="2">
        <v>0</v>
      </c>
      <c r="M922" s="2">
        <v>0</v>
      </c>
      <c r="N922" s="2">
        <v>0</v>
      </c>
      <c r="O922" s="2">
        <v>0</v>
      </c>
      <c r="P922" s="2">
        <v>0</v>
      </c>
      <c r="Q922" s="2">
        <v>0</v>
      </c>
    </row>
    <row r="923" spans="1:17" x14ac:dyDescent="0.2">
      <c r="A923" s="1">
        <v>2026</v>
      </c>
      <c r="B923" s="1" t="s">
        <v>3816</v>
      </c>
      <c r="C923" s="1" t="s">
        <v>3512</v>
      </c>
      <c r="D923" s="1" t="s">
        <v>900</v>
      </c>
      <c r="E923" s="1">
        <v>616</v>
      </c>
      <c r="F923" s="1" t="s">
        <v>1439</v>
      </c>
      <c r="G923" s="1">
        <v>60</v>
      </c>
      <c r="H923" s="1" t="s">
        <v>37</v>
      </c>
      <c r="I923" s="2">
        <v>0</v>
      </c>
      <c r="J923" s="2">
        <v>1349013667</v>
      </c>
      <c r="K923" s="2">
        <v>0</v>
      </c>
      <c r="L923" s="2">
        <v>1349013667</v>
      </c>
      <c r="M923" s="2">
        <v>0</v>
      </c>
      <c r="N923" s="2">
        <v>1349013667</v>
      </c>
      <c r="O923" s="2">
        <v>248048403</v>
      </c>
      <c r="P923" s="2">
        <v>1100965264</v>
      </c>
      <c r="Q923" s="2">
        <v>1084565264</v>
      </c>
    </row>
    <row r="924" spans="1:17" x14ac:dyDescent="0.2">
      <c r="A924" s="1">
        <v>2026</v>
      </c>
      <c r="B924" s="1" t="s">
        <v>3816</v>
      </c>
      <c r="C924" s="1" t="s">
        <v>3512</v>
      </c>
      <c r="D924" s="1" t="s">
        <v>1002</v>
      </c>
      <c r="E924" s="1">
        <v>562</v>
      </c>
      <c r="F924" s="1" t="s">
        <v>5602</v>
      </c>
      <c r="G924" s="1">
        <v>60</v>
      </c>
      <c r="H924" s="1" t="s">
        <v>37</v>
      </c>
      <c r="I924" s="2">
        <v>11170835511</v>
      </c>
      <c r="J924" s="2">
        <v>11170835511</v>
      </c>
      <c r="K924" s="2">
        <v>0</v>
      </c>
      <c r="L924" s="2">
        <v>11170835511</v>
      </c>
      <c r="M924" s="2">
        <v>0</v>
      </c>
      <c r="N924" s="2">
        <v>11170835511</v>
      </c>
      <c r="O924" s="2">
        <v>6956117847</v>
      </c>
      <c r="P924" s="2">
        <v>4214717664</v>
      </c>
      <c r="Q924" s="2">
        <v>4214717664</v>
      </c>
    </row>
    <row r="925" spans="1:17" x14ac:dyDescent="0.2">
      <c r="A925" s="1">
        <v>2026</v>
      </c>
      <c r="B925" s="1" t="s">
        <v>920</v>
      </c>
      <c r="C925" s="1" t="s">
        <v>3494</v>
      </c>
      <c r="D925" s="1" t="s">
        <v>5603</v>
      </c>
      <c r="E925" s="1">
        <v>617</v>
      </c>
      <c r="F925" s="1" t="s">
        <v>1440</v>
      </c>
      <c r="G925" s="1">
        <v>60</v>
      </c>
      <c r="H925" s="1" t="s">
        <v>37</v>
      </c>
      <c r="I925" s="2">
        <v>0</v>
      </c>
      <c r="J925" s="2">
        <v>1453200000</v>
      </c>
      <c r="K925" s="2">
        <v>0</v>
      </c>
      <c r="L925" s="2">
        <v>1453200000</v>
      </c>
      <c r="M925" s="2">
        <v>147386667</v>
      </c>
      <c r="N925" s="2">
        <v>1305813333</v>
      </c>
      <c r="O925" s="2">
        <v>247083332</v>
      </c>
      <c r="P925" s="2">
        <v>1058730001</v>
      </c>
      <c r="Q925" s="2">
        <v>1058730001</v>
      </c>
    </row>
    <row r="926" spans="1:17" x14ac:dyDescent="0.2">
      <c r="A926" s="1">
        <v>2026</v>
      </c>
      <c r="B926" s="1" t="s">
        <v>920</v>
      </c>
      <c r="C926" s="1" t="s">
        <v>3494</v>
      </c>
      <c r="D926" s="1" t="s">
        <v>5604</v>
      </c>
      <c r="E926" s="1">
        <v>618</v>
      </c>
      <c r="F926" s="1" t="s">
        <v>5605</v>
      </c>
      <c r="G926" s="1">
        <v>60</v>
      </c>
      <c r="H926" s="1" t="s">
        <v>37</v>
      </c>
      <c r="I926" s="2">
        <v>0</v>
      </c>
      <c r="J926" s="2">
        <v>0</v>
      </c>
      <c r="K926" s="2">
        <v>0</v>
      </c>
      <c r="L926" s="2">
        <v>0</v>
      </c>
      <c r="M926" s="2">
        <v>0</v>
      </c>
      <c r="N926" s="2">
        <v>0</v>
      </c>
      <c r="O926" s="2">
        <v>0</v>
      </c>
      <c r="P926" s="2">
        <v>0</v>
      </c>
      <c r="Q926" s="2">
        <v>0</v>
      </c>
    </row>
    <row r="927" spans="1:17" x14ac:dyDescent="0.2">
      <c r="A927" s="1">
        <v>2026</v>
      </c>
      <c r="B927" s="1" t="s">
        <v>920</v>
      </c>
      <c r="C927" s="1" t="s">
        <v>3494</v>
      </c>
      <c r="D927" s="1" t="s">
        <v>5606</v>
      </c>
      <c r="E927" s="1">
        <v>619</v>
      </c>
      <c r="F927" s="1" t="s">
        <v>1441</v>
      </c>
      <c r="G927" s="1">
        <v>60</v>
      </c>
      <c r="H927" s="1" t="s">
        <v>37</v>
      </c>
      <c r="I927" s="2">
        <v>0</v>
      </c>
      <c r="J927" s="2">
        <v>0</v>
      </c>
      <c r="K927" s="2">
        <v>0</v>
      </c>
      <c r="L927" s="2">
        <v>0</v>
      </c>
      <c r="M927" s="2">
        <v>0</v>
      </c>
      <c r="N927" s="2">
        <v>0</v>
      </c>
      <c r="O927" s="2">
        <v>0</v>
      </c>
      <c r="P927" s="2">
        <v>0</v>
      </c>
      <c r="Q927" s="2">
        <v>0</v>
      </c>
    </row>
    <row r="928" spans="1:17" x14ac:dyDescent="0.2">
      <c r="A928" s="1">
        <v>2026</v>
      </c>
      <c r="B928" s="1" t="s">
        <v>920</v>
      </c>
      <c r="C928" s="1" t="s">
        <v>3494</v>
      </c>
      <c r="D928" s="1" t="s">
        <v>5607</v>
      </c>
      <c r="E928" s="1">
        <v>620</v>
      </c>
      <c r="F928" s="1" t="s">
        <v>5608</v>
      </c>
      <c r="G928" s="1">
        <v>60</v>
      </c>
      <c r="H928" s="1" t="s">
        <v>37</v>
      </c>
      <c r="I928" s="2">
        <v>0</v>
      </c>
      <c r="J928" s="2">
        <v>656400000</v>
      </c>
      <c r="K928" s="2">
        <v>0</v>
      </c>
      <c r="L928" s="2">
        <v>656400000</v>
      </c>
      <c r="M928" s="2">
        <v>92000000</v>
      </c>
      <c r="N928" s="2">
        <v>564400000</v>
      </c>
      <c r="O928" s="2">
        <v>145003335</v>
      </c>
      <c r="P928" s="2">
        <v>419396665</v>
      </c>
      <c r="Q928" s="2">
        <v>410896665</v>
      </c>
    </row>
    <row r="929" spans="1:17" x14ac:dyDescent="0.2">
      <c r="A929" s="1">
        <v>2026</v>
      </c>
      <c r="B929" s="1" t="s">
        <v>3816</v>
      </c>
      <c r="C929" s="1" t="s">
        <v>3512</v>
      </c>
      <c r="D929" s="1" t="s">
        <v>16429</v>
      </c>
      <c r="E929" s="1">
        <v>777</v>
      </c>
      <c r="F929" s="1" t="s">
        <v>16430</v>
      </c>
      <c r="G929" s="1">
        <v>60</v>
      </c>
      <c r="H929" s="1" t="s">
        <v>37</v>
      </c>
      <c r="I929" s="2">
        <v>0</v>
      </c>
      <c r="J929" s="2">
        <v>390400000</v>
      </c>
      <c r="K929" s="2">
        <v>0</v>
      </c>
      <c r="L929" s="2">
        <v>390400000</v>
      </c>
      <c r="M929" s="2">
        <v>0</v>
      </c>
      <c r="N929" s="2">
        <v>390400000</v>
      </c>
      <c r="O929" s="2">
        <v>0</v>
      </c>
      <c r="P929" s="2">
        <v>390400000</v>
      </c>
      <c r="Q929" s="2">
        <v>390400000</v>
      </c>
    </row>
    <row r="930" spans="1:17" x14ac:dyDescent="0.2">
      <c r="A930" s="1">
        <v>2026</v>
      </c>
      <c r="B930" s="1" t="s">
        <v>3816</v>
      </c>
      <c r="C930" s="1" t="s">
        <v>3512</v>
      </c>
      <c r="D930" s="1" t="s">
        <v>17601</v>
      </c>
      <c r="E930" s="1">
        <v>924</v>
      </c>
      <c r="F930" s="1" t="s">
        <v>17602</v>
      </c>
      <c r="G930" s="1">
        <v>66</v>
      </c>
      <c r="H930" s="1" t="s">
        <v>1740</v>
      </c>
      <c r="I930" s="2">
        <v>0</v>
      </c>
      <c r="J930" s="2">
        <v>0</v>
      </c>
      <c r="K930" s="2">
        <v>0</v>
      </c>
      <c r="L930" s="2">
        <v>0</v>
      </c>
      <c r="M930" s="2">
        <v>0</v>
      </c>
      <c r="N930" s="2">
        <v>0</v>
      </c>
      <c r="O930" s="2">
        <v>0</v>
      </c>
      <c r="P930" s="2">
        <v>0</v>
      </c>
      <c r="Q930" s="2">
        <v>0</v>
      </c>
    </row>
    <row r="931" spans="1:17" x14ac:dyDescent="0.2">
      <c r="A931" s="1">
        <v>2026</v>
      </c>
      <c r="B931" s="1" t="s">
        <v>3816</v>
      </c>
      <c r="C931" s="1" t="s">
        <v>3512</v>
      </c>
      <c r="D931" s="1" t="s">
        <v>17603</v>
      </c>
      <c r="E931" s="1">
        <v>925</v>
      </c>
      <c r="F931" s="1" t="s">
        <v>17604</v>
      </c>
      <c r="G931" s="1">
        <v>66</v>
      </c>
      <c r="H931" s="1" t="s">
        <v>1740</v>
      </c>
      <c r="I931" s="2">
        <v>0</v>
      </c>
      <c r="J931" s="2">
        <v>0</v>
      </c>
      <c r="K931" s="2">
        <v>0</v>
      </c>
      <c r="L931" s="2">
        <v>0</v>
      </c>
      <c r="M931" s="2">
        <v>0</v>
      </c>
      <c r="N931" s="2">
        <v>0</v>
      </c>
      <c r="O931" s="2">
        <v>0</v>
      </c>
      <c r="P931" s="2">
        <v>0</v>
      </c>
      <c r="Q931" s="2">
        <v>0</v>
      </c>
    </row>
    <row r="932" spans="1:17" x14ac:dyDescent="0.2">
      <c r="A932" s="1">
        <v>2026</v>
      </c>
      <c r="B932" s="1" t="s">
        <v>3816</v>
      </c>
      <c r="C932" s="1" t="s">
        <v>3512</v>
      </c>
      <c r="D932" s="1" t="s">
        <v>16431</v>
      </c>
      <c r="E932" s="1">
        <v>782</v>
      </c>
      <c r="F932" s="1" t="s">
        <v>16432</v>
      </c>
      <c r="G932" s="1">
        <v>70</v>
      </c>
      <c r="H932" s="1" t="s">
        <v>51</v>
      </c>
      <c r="I932" s="2">
        <v>0</v>
      </c>
      <c r="J932" s="2">
        <v>26756645</v>
      </c>
      <c r="K932" s="2">
        <v>26756645</v>
      </c>
      <c r="L932" s="2">
        <v>0</v>
      </c>
      <c r="M932" s="2">
        <v>0</v>
      </c>
      <c r="N932" s="2">
        <v>0</v>
      </c>
      <c r="O932" s="2">
        <v>0</v>
      </c>
      <c r="P932" s="2">
        <v>0</v>
      </c>
      <c r="Q932" s="2">
        <v>0</v>
      </c>
    </row>
    <row r="933" spans="1:17" x14ac:dyDescent="0.2">
      <c r="A933" s="1">
        <v>2026</v>
      </c>
      <c r="B933" s="1" t="s">
        <v>3816</v>
      </c>
      <c r="C933" s="1" t="s">
        <v>3512</v>
      </c>
      <c r="D933" s="1" t="s">
        <v>17070</v>
      </c>
      <c r="E933" s="1">
        <v>833</v>
      </c>
      <c r="F933" s="1" t="s">
        <v>17071</v>
      </c>
      <c r="G933" s="1">
        <v>70</v>
      </c>
      <c r="H933" s="1" t="s">
        <v>51</v>
      </c>
      <c r="I933" s="2">
        <v>0</v>
      </c>
      <c r="J933" s="2">
        <v>170000000</v>
      </c>
      <c r="K933" s="2">
        <v>0</v>
      </c>
      <c r="L933" s="2">
        <v>170000000</v>
      </c>
      <c r="M933" s="2">
        <v>4937718</v>
      </c>
      <c r="N933" s="2">
        <v>165062282</v>
      </c>
      <c r="O933" s="2">
        <v>165062282</v>
      </c>
      <c r="P933" s="2">
        <v>0</v>
      </c>
      <c r="Q933" s="2">
        <v>0</v>
      </c>
    </row>
    <row r="934" spans="1:17" x14ac:dyDescent="0.2">
      <c r="A934" s="1">
        <v>2026</v>
      </c>
      <c r="B934" s="1" t="s">
        <v>3816</v>
      </c>
      <c r="C934" s="1" t="s">
        <v>3512</v>
      </c>
      <c r="D934" s="1" t="s">
        <v>1442</v>
      </c>
      <c r="E934" s="1">
        <v>563</v>
      </c>
      <c r="F934" s="1" t="s">
        <v>1428</v>
      </c>
      <c r="G934" s="1">
        <v>70</v>
      </c>
      <c r="H934" s="1" t="s">
        <v>51</v>
      </c>
      <c r="I934" s="2">
        <v>236200000</v>
      </c>
      <c r="J934" s="2">
        <v>0</v>
      </c>
      <c r="K934" s="2">
        <v>0</v>
      </c>
      <c r="L934" s="2">
        <v>0</v>
      </c>
      <c r="M934" s="2">
        <v>0</v>
      </c>
      <c r="N934" s="2">
        <v>0</v>
      </c>
      <c r="O934" s="2">
        <v>0</v>
      </c>
      <c r="P934" s="2">
        <v>0</v>
      </c>
      <c r="Q934" s="2">
        <v>0</v>
      </c>
    </row>
    <row r="935" spans="1:17" x14ac:dyDescent="0.2">
      <c r="A935" s="1">
        <v>2026</v>
      </c>
      <c r="B935" s="1" t="s">
        <v>3818</v>
      </c>
      <c r="C935" s="1" t="s">
        <v>3503</v>
      </c>
      <c r="D935" s="1" t="s">
        <v>17605</v>
      </c>
      <c r="E935" s="1">
        <v>905</v>
      </c>
      <c r="F935" s="1" t="s">
        <v>17606</v>
      </c>
      <c r="G935" s="1">
        <v>73</v>
      </c>
      <c r="H935" s="1" t="s">
        <v>52</v>
      </c>
      <c r="I935" s="2">
        <v>0</v>
      </c>
      <c r="J935" s="2">
        <v>1500000000</v>
      </c>
      <c r="K935" s="2">
        <v>0</v>
      </c>
      <c r="L935" s="2">
        <v>1500000000</v>
      </c>
      <c r="M935" s="2">
        <v>1500000000</v>
      </c>
      <c r="N935" s="2">
        <v>0</v>
      </c>
      <c r="O935" s="2">
        <v>0</v>
      </c>
      <c r="P935" s="2">
        <v>0</v>
      </c>
      <c r="Q935" s="2">
        <v>0</v>
      </c>
    </row>
    <row r="936" spans="1:17" x14ac:dyDescent="0.2">
      <c r="A936" s="1">
        <v>2026</v>
      </c>
      <c r="B936" s="1" t="s">
        <v>3818</v>
      </c>
      <c r="C936" s="1" t="s">
        <v>3503</v>
      </c>
      <c r="D936" s="1" t="s">
        <v>3905</v>
      </c>
      <c r="E936" s="1">
        <v>564</v>
      </c>
      <c r="F936" s="1" t="s">
        <v>5609</v>
      </c>
      <c r="G936" s="1">
        <v>80</v>
      </c>
      <c r="H936" s="1" t="s">
        <v>202</v>
      </c>
      <c r="I936" s="2">
        <v>3293395000</v>
      </c>
      <c r="J936" s="2">
        <v>3293395000</v>
      </c>
      <c r="K936" s="2">
        <v>0</v>
      </c>
      <c r="L936" s="2">
        <v>3293395000</v>
      </c>
      <c r="M936" s="2">
        <v>0</v>
      </c>
      <c r="N936" s="2">
        <v>3293395000</v>
      </c>
      <c r="O936" s="2">
        <v>3054228700</v>
      </c>
      <c r="P936" s="2">
        <v>239166300</v>
      </c>
      <c r="Q936" s="2">
        <v>239166300</v>
      </c>
    </row>
    <row r="937" spans="1:17" x14ac:dyDescent="0.2">
      <c r="A937" s="1">
        <v>2026</v>
      </c>
      <c r="B937" s="1" t="s">
        <v>3818</v>
      </c>
      <c r="C937" s="1" t="s">
        <v>3503</v>
      </c>
      <c r="D937" s="1" t="s">
        <v>3906</v>
      </c>
      <c r="E937" s="1">
        <v>565</v>
      </c>
      <c r="F937" s="1" t="s">
        <v>5610</v>
      </c>
      <c r="G937" s="1">
        <v>80</v>
      </c>
      <c r="H937" s="1" t="s">
        <v>202</v>
      </c>
      <c r="I937" s="2">
        <v>6116305000</v>
      </c>
      <c r="J937" s="2">
        <v>6116305000</v>
      </c>
      <c r="K937" s="2">
        <v>0</v>
      </c>
      <c r="L937" s="2">
        <v>6116305000</v>
      </c>
      <c r="M937" s="2">
        <v>0</v>
      </c>
      <c r="N937" s="2">
        <v>6116305000</v>
      </c>
      <c r="O937" s="2">
        <v>3246213972</v>
      </c>
      <c r="P937" s="2">
        <v>2870091028</v>
      </c>
      <c r="Q937" s="2">
        <v>2870091028</v>
      </c>
    </row>
    <row r="938" spans="1:17" x14ac:dyDescent="0.2">
      <c r="A938" s="1">
        <v>2026</v>
      </c>
      <c r="B938" s="1" t="s">
        <v>3818</v>
      </c>
      <c r="C938" s="1" t="s">
        <v>3503</v>
      </c>
      <c r="D938" s="1" t="s">
        <v>1136</v>
      </c>
      <c r="E938" s="1">
        <v>566</v>
      </c>
      <c r="F938" s="1" t="s">
        <v>5611</v>
      </c>
      <c r="G938" s="1">
        <v>80</v>
      </c>
      <c r="H938" s="1" t="s">
        <v>202</v>
      </c>
      <c r="I938" s="2">
        <v>3875000000</v>
      </c>
      <c r="J938" s="2">
        <v>3883221445</v>
      </c>
      <c r="K938" s="2">
        <v>8221445</v>
      </c>
      <c r="L938" s="2">
        <v>3875000000</v>
      </c>
      <c r="M938" s="2">
        <v>0</v>
      </c>
      <c r="N938" s="2">
        <v>3875000000</v>
      </c>
      <c r="O938" s="2">
        <v>2250000000</v>
      </c>
      <c r="P938" s="2">
        <v>1625000000</v>
      </c>
      <c r="Q938" s="2">
        <v>1625000000</v>
      </c>
    </row>
    <row r="939" spans="1:17" x14ac:dyDescent="0.2">
      <c r="A939" s="1">
        <v>2026</v>
      </c>
      <c r="B939" s="1" t="s">
        <v>920</v>
      </c>
      <c r="C939" s="1" t="s">
        <v>3495</v>
      </c>
      <c r="D939" s="1" t="s">
        <v>2919</v>
      </c>
      <c r="E939" s="1">
        <v>567</v>
      </c>
      <c r="F939" s="1" t="s">
        <v>5612</v>
      </c>
      <c r="G939" s="1">
        <v>80</v>
      </c>
      <c r="H939" s="1" t="s">
        <v>202</v>
      </c>
      <c r="I939" s="2">
        <v>69638800</v>
      </c>
      <c r="J939" s="2">
        <v>0</v>
      </c>
      <c r="K939" s="2">
        <v>0</v>
      </c>
      <c r="L939" s="2">
        <v>0</v>
      </c>
      <c r="M939" s="2">
        <v>0</v>
      </c>
      <c r="N939" s="2">
        <v>0</v>
      </c>
      <c r="O939" s="2">
        <v>0</v>
      </c>
      <c r="P939" s="2">
        <v>0</v>
      </c>
      <c r="Q939" s="2">
        <v>0</v>
      </c>
    </row>
    <row r="940" spans="1:17" x14ac:dyDescent="0.2">
      <c r="A940" s="1">
        <v>2026</v>
      </c>
      <c r="B940" s="1" t="s">
        <v>920</v>
      </c>
      <c r="C940" s="1" t="s">
        <v>3495</v>
      </c>
      <c r="D940" s="1" t="s">
        <v>16920</v>
      </c>
      <c r="E940" s="1">
        <v>824</v>
      </c>
      <c r="F940" s="1" t="s">
        <v>16921</v>
      </c>
      <c r="G940" s="1">
        <v>80</v>
      </c>
      <c r="H940" s="1" t="s">
        <v>202</v>
      </c>
      <c r="I940" s="2">
        <v>0</v>
      </c>
      <c r="J940" s="2">
        <v>61417355</v>
      </c>
      <c r="K940" s="2">
        <v>0</v>
      </c>
      <c r="L940" s="2">
        <v>61417355</v>
      </c>
      <c r="M940" s="2">
        <v>61417355</v>
      </c>
      <c r="N940" s="2">
        <v>0</v>
      </c>
      <c r="O940" s="2">
        <v>0</v>
      </c>
      <c r="P940" s="2">
        <v>0</v>
      </c>
      <c r="Q940" s="2">
        <v>0</v>
      </c>
    </row>
    <row r="941" spans="1:17" x14ac:dyDescent="0.2">
      <c r="A941" s="1">
        <v>2026</v>
      </c>
      <c r="B941" s="1" t="s">
        <v>3816</v>
      </c>
      <c r="C941" s="1" t="s">
        <v>3512</v>
      </c>
      <c r="D941" s="1" t="s">
        <v>16433</v>
      </c>
      <c r="E941" s="1">
        <v>774</v>
      </c>
      <c r="F941" s="1" t="s">
        <v>16434</v>
      </c>
      <c r="G941" s="1">
        <v>81</v>
      </c>
      <c r="H941" s="1" t="s">
        <v>201</v>
      </c>
      <c r="I941" s="2">
        <v>0</v>
      </c>
      <c r="J941" s="2">
        <v>10051076382</v>
      </c>
      <c r="K941" s="2">
        <v>9142474456</v>
      </c>
      <c r="L941" s="2">
        <v>908601926</v>
      </c>
      <c r="M941" s="2">
        <v>0</v>
      </c>
      <c r="N941" s="2">
        <v>908601926</v>
      </c>
      <c r="O941" s="2">
        <v>908601926</v>
      </c>
      <c r="P941" s="2">
        <v>0</v>
      </c>
      <c r="Q941" s="2">
        <v>0</v>
      </c>
    </row>
    <row r="942" spans="1:17" x14ac:dyDescent="0.2">
      <c r="A942" s="1">
        <v>2026</v>
      </c>
      <c r="B942" s="1" t="s">
        <v>3816</v>
      </c>
      <c r="C942" s="1" t="s">
        <v>3512</v>
      </c>
      <c r="D942" s="1" t="s">
        <v>901</v>
      </c>
      <c r="E942" s="1">
        <v>568</v>
      </c>
      <c r="F942" s="1" t="s">
        <v>1429</v>
      </c>
      <c r="G942" s="1">
        <v>81</v>
      </c>
      <c r="H942" s="1" t="s">
        <v>201</v>
      </c>
      <c r="I942" s="2">
        <v>908601926</v>
      </c>
      <c r="J942" s="2">
        <v>0</v>
      </c>
      <c r="K942" s="2">
        <v>0</v>
      </c>
      <c r="L942" s="2">
        <v>0</v>
      </c>
      <c r="M942" s="2">
        <v>0</v>
      </c>
      <c r="N942" s="2">
        <v>0</v>
      </c>
      <c r="O942" s="2">
        <v>0</v>
      </c>
      <c r="P942" s="2">
        <v>0</v>
      </c>
      <c r="Q942" s="2">
        <v>0</v>
      </c>
    </row>
    <row r="943" spans="1:17" x14ac:dyDescent="0.2">
      <c r="A943" s="1">
        <v>2026</v>
      </c>
      <c r="B943" s="1" t="s">
        <v>3816</v>
      </c>
      <c r="C943" s="1" t="s">
        <v>3512</v>
      </c>
      <c r="D943" s="1" t="s">
        <v>27207</v>
      </c>
      <c r="E943" s="1">
        <v>1002</v>
      </c>
      <c r="F943" s="1" t="s">
        <v>27208</v>
      </c>
      <c r="G943" s="1">
        <v>81</v>
      </c>
      <c r="H943" s="1" t="s">
        <v>201</v>
      </c>
      <c r="I943" s="2">
        <v>0</v>
      </c>
      <c r="J943" s="2">
        <v>1500000000</v>
      </c>
      <c r="K943" s="2">
        <v>0</v>
      </c>
      <c r="L943" s="2">
        <v>1500000000</v>
      </c>
      <c r="M943" s="2">
        <v>1500000000</v>
      </c>
      <c r="N943" s="2">
        <v>0</v>
      </c>
      <c r="O943" s="2">
        <v>0</v>
      </c>
      <c r="P943" s="2">
        <v>0</v>
      </c>
      <c r="Q943" s="2">
        <v>0</v>
      </c>
    </row>
    <row r="944" spans="1:17" x14ac:dyDescent="0.2">
      <c r="A944" s="1">
        <v>2026</v>
      </c>
      <c r="B944" s="1" t="s">
        <v>920</v>
      </c>
      <c r="C944" s="1" t="s">
        <v>3495</v>
      </c>
      <c r="D944" s="1" t="s">
        <v>17607</v>
      </c>
      <c r="E944" s="1">
        <v>906</v>
      </c>
      <c r="F944" s="1" t="s">
        <v>17608</v>
      </c>
      <c r="G944" s="1">
        <v>81</v>
      </c>
      <c r="H944" s="1" t="s">
        <v>201</v>
      </c>
      <c r="I944" s="2">
        <v>0</v>
      </c>
      <c r="J944" s="2">
        <v>42740861</v>
      </c>
      <c r="K944" s="2">
        <v>0</v>
      </c>
      <c r="L944" s="2">
        <v>42740861</v>
      </c>
      <c r="M944" s="2">
        <v>42740861</v>
      </c>
      <c r="N944" s="2">
        <v>0</v>
      </c>
      <c r="O944" s="2">
        <v>0</v>
      </c>
      <c r="P944" s="2">
        <v>0</v>
      </c>
      <c r="Q944" s="2">
        <v>0</v>
      </c>
    </row>
    <row r="945" spans="1:17" x14ac:dyDescent="0.2">
      <c r="A945" s="1">
        <v>2026</v>
      </c>
      <c r="B945" s="1" t="s">
        <v>920</v>
      </c>
      <c r="C945" s="1" t="s">
        <v>3494</v>
      </c>
      <c r="D945" s="1" t="s">
        <v>3228</v>
      </c>
      <c r="E945" s="1">
        <v>569</v>
      </c>
      <c r="F945" s="1" t="s">
        <v>5613</v>
      </c>
      <c r="G945" s="1">
        <v>10</v>
      </c>
      <c r="H945" s="1" t="s">
        <v>32</v>
      </c>
      <c r="I945" s="2">
        <v>750241129</v>
      </c>
      <c r="J945" s="2">
        <v>747870321</v>
      </c>
      <c r="K945" s="2">
        <v>0</v>
      </c>
      <c r="L945" s="2">
        <v>747870321</v>
      </c>
      <c r="M945" s="2">
        <v>0</v>
      </c>
      <c r="N945" s="2">
        <v>747870321</v>
      </c>
      <c r="O945" s="2">
        <v>0</v>
      </c>
      <c r="P945" s="2">
        <v>747870321</v>
      </c>
      <c r="Q945" s="2">
        <v>747870321</v>
      </c>
    </row>
    <row r="946" spans="1:17" x14ac:dyDescent="0.2">
      <c r="A946" s="1">
        <v>2026</v>
      </c>
      <c r="B946" s="1" t="s">
        <v>920</v>
      </c>
      <c r="C946" s="1" t="s">
        <v>3494</v>
      </c>
      <c r="D946" s="1" t="s">
        <v>15169</v>
      </c>
      <c r="E946" s="1">
        <v>661</v>
      </c>
      <c r="F946" s="1" t="s">
        <v>15170</v>
      </c>
      <c r="G946" s="1">
        <v>10</v>
      </c>
      <c r="H946" s="1" t="s">
        <v>32</v>
      </c>
      <c r="I946" s="2">
        <v>0</v>
      </c>
      <c r="J946" s="2">
        <v>0</v>
      </c>
      <c r="K946" s="2">
        <v>0</v>
      </c>
      <c r="L946" s="2">
        <v>0</v>
      </c>
      <c r="M946" s="2">
        <v>0</v>
      </c>
      <c r="N946" s="2">
        <v>0</v>
      </c>
      <c r="O946" s="2">
        <v>0</v>
      </c>
      <c r="P946" s="2">
        <v>0</v>
      </c>
      <c r="Q946" s="2">
        <v>0</v>
      </c>
    </row>
    <row r="947" spans="1:17" x14ac:dyDescent="0.2">
      <c r="A947" s="1">
        <v>2026</v>
      </c>
      <c r="B947" s="1" t="s">
        <v>920</v>
      </c>
      <c r="C947" s="1" t="s">
        <v>3494</v>
      </c>
      <c r="D947" s="1" t="s">
        <v>15171</v>
      </c>
      <c r="E947" s="1">
        <v>662</v>
      </c>
      <c r="F947" s="1" t="s">
        <v>15172</v>
      </c>
      <c r="G947" s="1">
        <v>10</v>
      </c>
      <c r="H947" s="1" t="s">
        <v>32</v>
      </c>
      <c r="I947" s="2">
        <v>0</v>
      </c>
      <c r="J947" s="2">
        <v>0</v>
      </c>
      <c r="K947" s="2">
        <v>0</v>
      </c>
      <c r="L947" s="2">
        <v>0</v>
      </c>
      <c r="M947" s="2">
        <v>0</v>
      </c>
      <c r="N947" s="2">
        <v>0</v>
      </c>
      <c r="O947" s="2">
        <v>0</v>
      </c>
      <c r="P947" s="2">
        <v>0</v>
      </c>
      <c r="Q947" s="2">
        <v>0</v>
      </c>
    </row>
    <row r="948" spans="1:17" x14ac:dyDescent="0.2">
      <c r="A948" s="1">
        <v>2026</v>
      </c>
      <c r="B948" s="1" t="s">
        <v>3818</v>
      </c>
      <c r="C948" s="1" t="s">
        <v>921</v>
      </c>
      <c r="D948" s="1" t="s">
        <v>15173</v>
      </c>
      <c r="E948" s="1">
        <v>708</v>
      </c>
      <c r="F948" s="1" t="s">
        <v>15174</v>
      </c>
      <c r="G948" s="1">
        <v>10</v>
      </c>
      <c r="H948" s="1" t="s">
        <v>32</v>
      </c>
      <c r="I948" s="2">
        <v>0</v>
      </c>
      <c r="J948" s="2">
        <v>1906074765</v>
      </c>
      <c r="K948" s="2">
        <v>0</v>
      </c>
      <c r="L948" s="2">
        <v>1906074765</v>
      </c>
      <c r="M948" s="2">
        <v>0</v>
      </c>
      <c r="N948" s="2">
        <v>1906074765</v>
      </c>
      <c r="O948" s="2">
        <v>1906074765</v>
      </c>
      <c r="P948" s="2">
        <v>0</v>
      </c>
      <c r="Q948" s="2">
        <v>0</v>
      </c>
    </row>
    <row r="949" spans="1:17" x14ac:dyDescent="0.2">
      <c r="A949" s="1">
        <v>2026</v>
      </c>
      <c r="B949" s="1" t="s">
        <v>3519</v>
      </c>
      <c r="C949" s="1" t="s">
        <v>3519</v>
      </c>
      <c r="D949" s="1" t="s">
        <v>1443</v>
      </c>
      <c r="E949" s="1">
        <v>570</v>
      </c>
      <c r="F949" s="1" t="s">
        <v>5614</v>
      </c>
      <c r="G949" s="1">
        <v>10</v>
      </c>
      <c r="H949" s="1" t="s">
        <v>32</v>
      </c>
      <c r="I949" s="2">
        <v>609847524</v>
      </c>
      <c r="J949" s="2">
        <v>609847524</v>
      </c>
      <c r="K949" s="2">
        <v>3250000</v>
      </c>
      <c r="L949" s="2">
        <v>606597524</v>
      </c>
      <c r="M949" s="2">
        <v>5610000</v>
      </c>
      <c r="N949" s="2">
        <v>600987524</v>
      </c>
      <c r="O949" s="2">
        <v>115773333</v>
      </c>
      <c r="P949" s="2">
        <v>485214191</v>
      </c>
      <c r="Q949" s="2">
        <v>485214191</v>
      </c>
    </row>
    <row r="950" spans="1:17" x14ac:dyDescent="0.2">
      <c r="A950" s="1">
        <v>2026</v>
      </c>
      <c r="B950" s="1" t="s">
        <v>3519</v>
      </c>
      <c r="C950" s="1" t="s">
        <v>3519</v>
      </c>
      <c r="D950" s="1" t="s">
        <v>4198</v>
      </c>
      <c r="E950" s="1">
        <v>613</v>
      </c>
      <c r="F950" s="1" t="s">
        <v>5615</v>
      </c>
      <c r="G950" s="1">
        <v>10</v>
      </c>
      <c r="H950" s="1" t="s">
        <v>32</v>
      </c>
      <c r="I950" s="2">
        <v>0</v>
      </c>
      <c r="J950" s="2">
        <v>3200000000</v>
      </c>
      <c r="K950" s="2">
        <v>0</v>
      </c>
      <c r="L950" s="2">
        <v>3200000000</v>
      </c>
      <c r="M950" s="2">
        <v>0</v>
      </c>
      <c r="N950" s="2">
        <v>3200000000</v>
      </c>
      <c r="O950" s="2">
        <v>953124249</v>
      </c>
      <c r="P950" s="2">
        <v>2246875751</v>
      </c>
      <c r="Q950" s="2">
        <v>1738693508</v>
      </c>
    </row>
    <row r="951" spans="1:17" x14ac:dyDescent="0.2">
      <c r="A951" s="1">
        <v>2026</v>
      </c>
      <c r="B951" s="1" t="s">
        <v>3519</v>
      </c>
      <c r="C951" s="1" t="s">
        <v>3519</v>
      </c>
      <c r="D951" s="1" t="s">
        <v>902</v>
      </c>
      <c r="E951" s="1">
        <v>571</v>
      </c>
      <c r="F951" s="1" t="s">
        <v>5616</v>
      </c>
      <c r="G951" s="1">
        <v>10</v>
      </c>
      <c r="H951" s="1" t="s">
        <v>32</v>
      </c>
      <c r="I951" s="2">
        <v>600000000</v>
      </c>
      <c r="J951" s="2">
        <v>0</v>
      </c>
      <c r="K951" s="2">
        <v>0</v>
      </c>
      <c r="L951" s="2">
        <v>0</v>
      </c>
      <c r="M951" s="2">
        <v>0</v>
      </c>
      <c r="N951" s="2">
        <v>0</v>
      </c>
      <c r="O951" s="2">
        <v>0</v>
      </c>
      <c r="P951" s="2">
        <v>0</v>
      </c>
      <c r="Q951" s="2">
        <v>0</v>
      </c>
    </row>
    <row r="952" spans="1:17" x14ac:dyDescent="0.2">
      <c r="A952" s="1">
        <v>2026</v>
      </c>
      <c r="B952" s="1" t="s">
        <v>3519</v>
      </c>
      <c r="C952" s="1" t="s">
        <v>3519</v>
      </c>
      <c r="D952" s="1" t="s">
        <v>1444</v>
      </c>
      <c r="E952" s="1">
        <v>572</v>
      </c>
      <c r="F952" s="1" t="s">
        <v>5617</v>
      </c>
      <c r="G952" s="1">
        <v>10</v>
      </c>
      <c r="H952" s="1" t="s">
        <v>32</v>
      </c>
      <c r="I952" s="2">
        <v>1757442858</v>
      </c>
      <c r="J952" s="2">
        <v>1181111514</v>
      </c>
      <c r="K952" s="2">
        <v>59573364</v>
      </c>
      <c r="L952" s="2">
        <v>1121538150</v>
      </c>
      <c r="M952" s="2">
        <v>94926350</v>
      </c>
      <c r="N952" s="2">
        <v>1026611800</v>
      </c>
      <c r="O952" s="2">
        <v>783340000</v>
      </c>
      <c r="P952" s="2">
        <v>243271800</v>
      </c>
      <c r="Q952" s="2">
        <v>243271800</v>
      </c>
    </row>
    <row r="953" spans="1:17" x14ac:dyDescent="0.2">
      <c r="A953" s="1">
        <v>2026</v>
      </c>
      <c r="B953" s="1" t="s">
        <v>3519</v>
      </c>
      <c r="C953" s="1" t="s">
        <v>3519</v>
      </c>
      <c r="D953" s="1" t="s">
        <v>1003</v>
      </c>
      <c r="E953" s="1">
        <v>573</v>
      </c>
      <c r="F953" s="1" t="s">
        <v>5618</v>
      </c>
      <c r="G953" s="1">
        <v>10</v>
      </c>
      <c r="H953" s="1" t="s">
        <v>32</v>
      </c>
      <c r="I953" s="2">
        <v>789590016</v>
      </c>
      <c r="J953" s="2">
        <v>789590016</v>
      </c>
      <c r="K953" s="2">
        <v>0</v>
      </c>
      <c r="L953" s="2">
        <v>789590016</v>
      </c>
      <c r="M953" s="2">
        <v>0</v>
      </c>
      <c r="N953" s="2">
        <v>789590016</v>
      </c>
      <c r="O953" s="2">
        <v>471196672</v>
      </c>
      <c r="P953" s="2">
        <v>318393344</v>
      </c>
      <c r="Q953" s="2">
        <v>318393344</v>
      </c>
    </row>
    <row r="954" spans="1:17" x14ac:dyDescent="0.2">
      <c r="A954" s="1">
        <v>2026</v>
      </c>
      <c r="B954" s="1" t="s">
        <v>3519</v>
      </c>
      <c r="C954" s="1" t="s">
        <v>3519</v>
      </c>
      <c r="D954" s="1" t="s">
        <v>1445</v>
      </c>
      <c r="E954" s="1">
        <v>574</v>
      </c>
      <c r="F954" s="1" t="s">
        <v>5619</v>
      </c>
      <c r="G954" s="1">
        <v>10</v>
      </c>
      <c r="H954" s="1" t="s">
        <v>32</v>
      </c>
      <c r="I954" s="2">
        <v>3921053000</v>
      </c>
      <c r="J954" s="2">
        <v>4503578097</v>
      </c>
      <c r="K954" s="2">
        <v>9603900</v>
      </c>
      <c r="L954" s="2">
        <v>4493974197</v>
      </c>
      <c r="M954" s="2">
        <v>7512705</v>
      </c>
      <c r="N954" s="2">
        <v>4486461492</v>
      </c>
      <c r="O954" s="2">
        <v>987538647</v>
      </c>
      <c r="P954" s="2">
        <v>3498922845</v>
      </c>
      <c r="Q954" s="2">
        <v>3470158055</v>
      </c>
    </row>
    <row r="955" spans="1:17" x14ac:dyDescent="0.2">
      <c r="A955" s="1">
        <v>2026</v>
      </c>
      <c r="B955" s="1" t="s">
        <v>3519</v>
      </c>
      <c r="C955" s="1" t="s">
        <v>3519</v>
      </c>
      <c r="D955" s="1" t="s">
        <v>5620</v>
      </c>
      <c r="E955" s="1">
        <v>575</v>
      </c>
      <c r="F955" s="1" t="s">
        <v>5621</v>
      </c>
      <c r="G955" s="1">
        <v>10</v>
      </c>
      <c r="H955" s="1" t="s">
        <v>32</v>
      </c>
      <c r="I955" s="2">
        <v>3200000000</v>
      </c>
      <c r="J955" s="2">
        <v>0</v>
      </c>
      <c r="K955" s="2">
        <v>0</v>
      </c>
      <c r="L955" s="2">
        <v>0</v>
      </c>
      <c r="M955" s="2">
        <v>0</v>
      </c>
      <c r="N955" s="2">
        <v>0</v>
      </c>
      <c r="O955" s="2">
        <v>0</v>
      </c>
      <c r="P955" s="2">
        <v>0</v>
      </c>
      <c r="Q955" s="2">
        <v>0</v>
      </c>
    </row>
    <row r="956" spans="1:17" x14ac:dyDescent="0.2">
      <c r="A956" s="1">
        <v>2026</v>
      </c>
      <c r="B956" s="1" t="s">
        <v>3519</v>
      </c>
      <c r="C956" s="1" t="s">
        <v>3519</v>
      </c>
      <c r="D956" s="1" t="s">
        <v>5622</v>
      </c>
      <c r="E956" s="1">
        <v>576</v>
      </c>
      <c r="F956" s="1" t="s">
        <v>5623</v>
      </c>
      <c r="G956" s="1">
        <v>10</v>
      </c>
      <c r="H956" s="1" t="s">
        <v>32</v>
      </c>
      <c r="I956" s="2">
        <v>43686480</v>
      </c>
      <c r="J956" s="2">
        <v>0</v>
      </c>
      <c r="K956" s="2">
        <v>0</v>
      </c>
      <c r="L956" s="2">
        <v>0</v>
      </c>
      <c r="M956" s="2">
        <v>0</v>
      </c>
      <c r="N956" s="2">
        <v>0</v>
      </c>
      <c r="O956" s="2">
        <v>0</v>
      </c>
      <c r="P956" s="2">
        <v>0</v>
      </c>
      <c r="Q956" s="2">
        <v>0</v>
      </c>
    </row>
    <row r="957" spans="1:17" x14ac:dyDescent="0.2">
      <c r="A957" s="1">
        <v>2026</v>
      </c>
      <c r="B957" s="1" t="s">
        <v>920</v>
      </c>
      <c r="C957" s="1" t="s">
        <v>3493</v>
      </c>
      <c r="D957" s="1" t="s">
        <v>15531</v>
      </c>
      <c r="E957" s="1">
        <v>756</v>
      </c>
      <c r="F957" s="1" t="s">
        <v>15532</v>
      </c>
      <c r="G957" s="1">
        <v>10</v>
      </c>
      <c r="H957" s="1" t="s">
        <v>32</v>
      </c>
      <c r="I957" s="2">
        <v>0</v>
      </c>
      <c r="J957" s="2">
        <v>325057161</v>
      </c>
      <c r="K957" s="2">
        <v>0</v>
      </c>
      <c r="L957" s="2">
        <v>325057161</v>
      </c>
      <c r="M957" s="2">
        <v>276253460</v>
      </c>
      <c r="N957" s="2">
        <v>48803701</v>
      </c>
      <c r="O957" s="2">
        <v>0</v>
      </c>
      <c r="P957" s="2">
        <v>48803701</v>
      </c>
      <c r="Q957" s="2">
        <v>48803701</v>
      </c>
    </row>
    <row r="958" spans="1:17" x14ac:dyDescent="0.2">
      <c r="A958" s="1">
        <v>2026</v>
      </c>
      <c r="B958" s="1" t="s">
        <v>922</v>
      </c>
      <c r="C958" s="1" t="s">
        <v>922</v>
      </c>
      <c r="D958" s="1" t="s">
        <v>903</v>
      </c>
      <c r="E958" s="1">
        <v>577</v>
      </c>
      <c r="F958" s="1" t="s">
        <v>5624</v>
      </c>
      <c r="G958" s="1">
        <v>10</v>
      </c>
      <c r="H958" s="1" t="s">
        <v>32</v>
      </c>
      <c r="I958" s="2">
        <v>9329438181</v>
      </c>
      <c r="J958" s="2">
        <v>7518630570</v>
      </c>
      <c r="K958" s="2">
        <v>0</v>
      </c>
      <c r="L958" s="2">
        <v>7518630570</v>
      </c>
      <c r="M958" s="2">
        <v>0</v>
      </c>
      <c r="N958" s="2">
        <v>7518630570</v>
      </c>
      <c r="O958" s="2">
        <v>1210170380</v>
      </c>
      <c r="P958" s="2">
        <v>6308460190</v>
      </c>
      <c r="Q958" s="2">
        <v>6303460190</v>
      </c>
    </row>
    <row r="959" spans="1:17" x14ac:dyDescent="0.2">
      <c r="A959" s="1">
        <v>2026</v>
      </c>
      <c r="B959" s="1" t="s">
        <v>3818</v>
      </c>
      <c r="C959" s="1" t="s">
        <v>921</v>
      </c>
      <c r="D959" s="1" t="s">
        <v>1137</v>
      </c>
      <c r="E959" s="1">
        <v>578</v>
      </c>
      <c r="F959" s="1" t="s">
        <v>5625</v>
      </c>
      <c r="G959" s="1">
        <v>10</v>
      </c>
      <c r="H959" s="1" t="s">
        <v>32</v>
      </c>
      <c r="I959" s="2">
        <v>8608754576</v>
      </c>
      <c r="J959" s="2">
        <v>0</v>
      </c>
      <c r="K959" s="2">
        <v>0</v>
      </c>
      <c r="L959" s="2">
        <v>0</v>
      </c>
      <c r="M959" s="2">
        <v>0</v>
      </c>
      <c r="N959" s="2">
        <v>0</v>
      </c>
      <c r="O959" s="2">
        <v>0</v>
      </c>
      <c r="P959" s="2">
        <v>0</v>
      </c>
      <c r="Q959" s="2">
        <v>0</v>
      </c>
    </row>
    <row r="960" spans="1:17" x14ac:dyDescent="0.2">
      <c r="A960" s="1">
        <v>2026</v>
      </c>
      <c r="B960" s="1" t="s">
        <v>3818</v>
      </c>
      <c r="C960" s="1" t="s">
        <v>921</v>
      </c>
      <c r="D960" s="1" t="s">
        <v>1004</v>
      </c>
      <c r="E960" s="1">
        <v>579</v>
      </c>
      <c r="F960" s="1" t="s">
        <v>5626</v>
      </c>
      <c r="G960" s="1">
        <v>10</v>
      </c>
      <c r="H960" s="1" t="s">
        <v>32</v>
      </c>
      <c r="I960" s="2">
        <v>1185178589</v>
      </c>
      <c r="J960" s="2">
        <v>7946022332</v>
      </c>
      <c r="K960" s="2">
        <v>41172735</v>
      </c>
      <c r="L960" s="2">
        <v>7904849597</v>
      </c>
      <c r="M960" s="2">
        <v>0</v>
      </c>
      <c r="N960" s="2">
        <v>7904849597</v>
      </c>
      <c r="O960" s="2">
        <v>7088115776</v>
      </c>
      <c r="P960" s="2">
        <v>816733821</v>
      </c>
      <c r="Q960" s="2">
        <v>785814821</v>
      </c>
    </row>
    <row r="961" spans="1:17" x14ac:dyDescent="0.2">
      <c r="A961" s="1">
        <v>2026</v>
      </c>
      <c r="B961" s="1" t="s">
        <v>3818</v>
      </c>
      <c r="C961" s="1" t="s">
        <v>921</v>
      </c>
      <c r="D961" s="1" t="s">
        <v>13270</v>
      </c>
      <c r="E961" s="1">
        <v>659</v>
      </c>
      <c r="F961" s="1" t="s">
        <v>15175</v>
      </c>
      <c r="G961" s="1">
        <v>10</v>
      </c>
      <c r="H961" s="1" t="s">
        <v>32</v>
      </c>
      <c r="I961" s="2">
        <v>0</v>
      </c>
      <c r="J961" s="2">
        <v>3056403936</v>
      </c>
      <c r="K961" s="2">
        <v>0</v>
      </c>
      <c r="L961" s="2">
        <v>3056403936</v>
      </c>
      <c r="M961" s="2">
        <v>0</v>
      </c>
      <c r="N961" s="2">
        <v>3056403936</v>
      </c>
      <c r="O961" s="2">
        <v>28620874</v>
      </c>
      <c r="P961" s="2">
        <v>3027783062</v>
      </c>
      <c r="Q961" s="2">
        <v>3027783062</v>
      </c>
    </row>
    <row r="962" spans="1:17" x14ac:dyDescent="0.2">
      <c r="A962" s="1">
        <v>2026</v>
      </c>
      <c r="B962" s="1" t="s">
        <v>918</v>
      </c>
      <c r="C962" s="1" t="s">
        <v>918</v>
      </c>
      <c r="D962" s="1" t="s">
        <v>3327</v>
      </c>
      <c r="E962" s="1">
        <v>580</v>
      </c>
      <c r="F962" s="1" t="s">
        <v>5627</v>
      </c>
      <c r="G962" s="1">
        <v>10</v>
      </c>
      <c r="H962" s="1" t="s">
        <v>32</v>
      </c>
      <c r="I962" s="2">
        <v>1268841195</v>
      </c>
      <c r="J962" s="2">
        <v>435321200</v>
      </c>
      <c r="K962" s="2">
        <v>0</v>
      </c>
      <c r="L962" s="2">
        <v>435321200</v>
      </c>
      <c r="M962" s="2">
        <v>0</v>
      </c>
      <c r="N962" s="2">
        <v>435321200</v>
      </c>
      <c r="O962" s="2">
        <v>0</v>
      </c>
      <c r="P962" s="2">
        <v>435321200</v>
      </c>
      <c r="Q962" s="2">
        <v>435321200</v>
      </c>
    </row>
    <row r="963" spans="1:17" x14ac:dyDescent="0.2">
      <c r="A963" s="1">
        <v>2026</v>
      </c>
      <c r="B963" s="1" t="s">
        <v>918</v>
      </c>
      <c r="C963" s="1" t="s">
        <v>918</v>
      </c>
      <c r="D963" s="1" t="s">
        <v>3328</v>
      </c>
      <c r="E963" s="1">
        <v>581</v>
      </c>
      <c r="F963" s="1" t="s">
        <v>5628</v>
      </c>
      <c r="G963" s="1">
        <v>10</v>
      </c>
      <c r="H963" s="1" t="s">
        <v>32</v>
      </c>
      <c r="I963" s="2">
        <v>958021861</v>
      </c>
      <c r="J963" s="2">
        <v>143600000</v>
      </c>
      <c r="K963" s="2">
        <v>0</v>
      </c>
      <c r="L963" s="2">
        <v>143600000</v>
      </c>
      <c r="M963" s="2">
        <v>0</v>
      </c>
      <c r="N963" s="2">
        <v>143600000</v>
      </c>
      <c r="O963" s="2">
        <v>0</v>
      </c>
      <c r="P963" s="2">
        <v>143600000</v>
      </c>
      <c r="Q963" s="2">
        <v>143600000</v>
      </c>
    </row>
    <row r="964" spans="1:17" x14ac:dyDescent="0.2">
      <c r="A964" s="1">
        <v>2026</v>
      </c>
      <c r="B964" s="1" t="s">
        <v>3520</v>
      </c>
      <c r="C964" s="1" t="s">
        <v>3520</v>
      </c>
      <c r="D964" s="1" t="s">
        <v>3329</v>
      </c>
      <c r="E964" s="1">
        <v>582</v>
      </c>
      <c r="F964" s="1" t="s">
        <v>5629</v>
      </c>
      <c r="G964" s="1">
        <v>10</v>
      </c>
      <c r="H964" s="1" t="s">
        <v>32</v>
      </c>
      <c r="I964" s="2">
        <v>521750082</v>
      </c>
      <c r="J964" s="2">
        <v>376551422</v>
      </c>
      <c r="K964" s="2">
        <v>551422</v>
      </c>
      <c r="L964" s="2">
        <v>376000000</v>
      </c>
      <c r="M964" s="2">
        <v>183500000</v>
      </c>
      <c r="N964" s="2">
        <v>192500000</v>
      </c>
      <c r="O964" s="2">
        <v>99200000</v>
      </c>
      <c r="P964" s="2">
        <v>93300000</v>
      </c>
      <c r="Q964" s="2">
        <v>80900000</v>
      </c>
    </row>
    <row r="965" spans="1:17" x14ac:dyDescent="0.2">
      <c r="A965" s="1">
        <v>2026</v>
      </c>
      <c r="B965" s="1" t="s">
        <v>918</v>
      </c>
      <c r="C965" s="1" t="s">
        <v>918</v>
      </c>
      <c r="D965" s="1" t="s">
        <v>904</v>
      </c>
      <c r="E965" s="1">
        <v>583</v>
      </c>
      <c r="F965" s="1" t="s">
        <v>5630</v>
      </c>
      <c r="G965" s="1">
        <v>10</v>
      </c>
      <c r="H965" s="1" t="s">
        <v>32</v>
      </c>
      <c r="I965" s="2">
        <v>1227330528</v>
      </c>
      <c r="J965" s="2">
        <v>437578667</v>
      </c>
      <c r="K965" s="2">
        <v>0</v>
      </c>
      <c r="L965" s="2">
        <v>437578667</v>
      </c>
      <c r="M965" s="2">
        <v>0</v>
      </c>
      <c r="N965" s="2">
        <v>437578667</v>
      </c>
      <c r="O965" s="2">
        <v>0</v>
      </c>
      <c r="P965" s="2">
        <v>437578667</v>
      </c>
      <c r="Q965" s="2">
        <v>437578667</v>
      </c>
    </row>
    <row r="966" spans="1:17" x14ac:dyDescent="0.2">
      <c r="A966" s="1">
        <v>2026</v>
      </c>
      <c r="B966" s="1" t="s">
        <v>3520</v>
      </c>
      <c r="C966" s="1" t="s">
        <v>3520</v>
      </c>
      <c r="D966" s="1" t="s">
        <v>17856</v>
      </c>
      <c r="E966" s="1">
        <v>955</v>
      </c>
      <c r="F966" s="1" t="s">
        <v>17857</v>
      </c>
      <c r="G966" s="1">
        <v>10</v>
      </c>
      <c r="H966" s="1" t="s">
        <v>32</v>
      </c>
      <c r="I966" s="2">
        <v>0</v>
      </c>
      <c r="J966" s="2">
        <v>54000000</v>
      </c>
      <c r="K966" s="2">
        <v>0</v>
      </c>
      <c r="L966" s="2">
        <v>54000000</v>
      </c>
      <c r="M966" s="2">
        <v>9000000</v>
      </c>
      <c r="N966" s="2">
        <v>45000000</v>
      </c>
      <c r="O966" s="2">
        <v>22800000</v>
      </c>
      <c r="P966" s="2">
        <v>22200000</v>
      </c>
      <c r="Q966" s="2">
        <v>22200000</v>
      </c>
    </row>
    <row r="967" spans="1:17" x14ac:dyDescent="0.2">
      <c r="A967" s="1">
        <v>2026</v>
      </c>
      <c r="B967" s="1" t="s">
        <v>920</v>
      </c>
      <c r="C967" s="1" t="s">
        <v>3494</v>
      </c>
      <c r="D967" s="1" t="s">
        <v>16435</v>
      </c>
      <c r="E967" s="1">
        <v>775</v>
      </c>
      <c r="F967" s="1" t="s">
        <v>16436</v>
      </c>
      <c r="G967" s="1">
        <v>10</v>
      </c>
      <c r="H967" s="1" t="s">
        <v>32</v>
      </c>
      <c r="I967" s="2">
        <v>0</v>
      </c>
      <c r="J967" s="2">
        <v>4211422418</v>
      </c>
      <c r="K967" s="2">
        <v>0</v>
      </c>
      <c r="L967" s="2">
        <v>4211422418</v>
      </c>
      <c r="M967" s="2">
        <v>0</v>
      </c>
      <c r="N967" s="2">
        <v>4211422418</v>
      </c>
      <c r="O967" s="2">
        <v>783194724</v>
      </c>
      <c r="P967" s="2">
        <v>3428227694</v>
      </c>
      <c r="Q967" s="2">
        <v>3428227694</v>
      </c>
    </row>
    <row r="968" spans="1:17" x14ac:dyDescent="0.2">
      <c r="A968" s="1">
        <v>2026</v>
      </c>
      <c r="B968" s="1" t="s">
        <v>3818</v>
      </c>
      <c r="C968" s="1" t="s">
        <v>921</v>
      </c>
      <c r="D968" s="1" t="s">
        <v>905</v>
      </c>
      <c r="E968" s="1">
        <v>584</v>
      </c>
      <c r="F968" s="1" t="s">
        <v>5631</v>
      </c>
      <c r="G968" s="1">
        <v>10</v>
      </c>
      <c r="H968" s="1" t="s">
        <v>32</v>
      </c>
      <c r="I968" s="2">
        <v>4358992680</v>
      </c>
      <c r="J968" s="2">
        <v>1951371991</v>
      </c>
      <c r="K968" s="2">
        <v>0</v>
      </c>
      <c r="L968" s="2">
        <v>1951371991</v>
      </c>
      <c r="M968" s="2">
        <v>318032764</v>
      </c>
      <c r="N968" s="2">
        <v>1633339227</v>
      </c>
      <c r="O968" s="2">
        <v>305480916</v>
      </c>
      <c r="P968" s="2">
        <v>1327858311</v>
      </c>
      <c r="Q968" s="2">
        <v>1327858311</v>
      </c>
    </row>
    <row r="969" spans="1:17" x14ac:dyDescent="0.2">
      <c r="A969" s="1">
        <v>2026</v>
      </c>
      <c r="B969" s="1" t="s">
        <v>3818</v>
      </c>
      <c r="C969" s="1" t="s">
        <v>921</v>
      </c>
      <c r="D969" s="1" t="s">
        <v>906</v>
      </c>
      <c r="E969" s="1">
        <v>585</v>
      </c>
      <c r="F969" s="1" t="s">
        <v>5632</v>
      </c>
      <c r="G969" s="1">
        <v>10</v>
      </c>
      <c r="H969" s="1" t="s">
        <v>32</v>
      </c>
      <c r="I969" s="2">
        <v>9812132264</v>
      </c>
      <c r="J969" s="2">
        <v>6888847941</v>
      </c>
      <c r="K969" s="2">
        <v>264554589</v>
      </c>
      <c r="L969" s="2">
        <v>6624293352</v>
      </c>
      <c r="M969" s="2">
        <v>0</v>
      </c>
      <c r="N969" s="2">
        <v>6624293352</v>
      </c>
      <c r="O969" s="2">
        <v>212499217</v>
      </c>
      <c r="P969" s="2">
        <v>6411794135</v>
      </c>
      <c r="Q969" s="2">
        <v>6411794135</v>
      </c>
    </row>
    <row r="970" spans="1:17" x14ac:dyDescent="0.2">
      <c r="A970" s="1">
        <v>2026</v>
      </c>
      <c r="B970" s="1" t="s">
        <v>920</v>
      </c>
      <c r="C970" s="1" t="s">
        <v>3493</v>
      </c>
      <c r="D970" s="1" t="s">
        <v>5633</v>
      </c>
      <c r="E970" s="1">
        <v>586</v>
      </c>
      <c r="F970" s="1" t="s">
        <v>5634</v>
      </c>
      <c r="G970" s="1">
        <v>10</v>
      </c>
      <c r="H970" s="1" t="s">
        <v>32</v>
      </c>
      <c r="I970" s="2">
        <v>391787779</v>
      </c>
      <c r="J970" s="2">
        <v>0</v>
      </c>
      <c r="K970" s="2">
        <v>0</v>
      </c>
      <c r="L970" s="2">
        <v>0</v>
      </c>
      <c r="M970" s="2">
        <v>0</v>
      </c>
      <c r="N970" s="2">
        <v>0</v>
      </c>
      <c r="O970" s="2">
        <v>0</v>
      </c>
      <c r="P970" s="2">
        <v>0</v>
      </c>
      <c r="Q970" s="2">
        <v>0</v>
      </c>
    </row>
    <row r="971" spans="1:17" x14ac:dyDescent="0.2">
      <c r="A971" s="1">
        <v>2026</v>
      </c>
      <c r="B971" s="1" t="s">
        <v>3818</v>
      </c>
      <c r="C971" s="1" t="s">
        <v>921</v>
      </c>
      <c r="D971" s="1" t="s">
        <v>2920</v>
      </c>
      <c r="E971" s="1">
        <v>587</v>
      </c>
      <c r="F971" s="1" t="s">
        <v>5635</v>
      </c>
      <c r="G971" s="1">
        <v>10</v>
      </c>
      <c r="H971" s="1" t="s">
        <v>32</v>
      </c>
      <c r="I971" s="2">
        <v>110000000</v>
      </c>
      <c r="J971" s="2">
        <v>0</v>
      </c>
      <c r="K971" s="2">
        <v>0</v>
      </c>
      <c r="L971" s="2">
        <v>0</v>
      </c>
      <c r="M971" s="2">
        <v>0</v>
      </c>
      <c r="N971" s="2">
        <v>0</v>
      </c>
      <c r="O971" s="2">
        <v>0</v>
      </c>
      <c r="P971" s="2">
        <v>0</v>
      </c>
      <c r="Q971" s="2">
        <v>0</v>
      </c>
    </row>
    <row r="972" spans="1:17" x14ac:dyDescent="0.2">
      <c r="A972" s="1">
        <v>2026</v>
      </c>
      <c r="B972" s="1" t="s">
        <v>920</v>
      </c>
      <c r="C972" s="1" t="s">
        <v>3495</v>
      </c>
      <c r="D972" s="1" t="s">
        <v>16922</v>
      </c>
      <c r="E972" s="1">
        <v>825</v>
      </c>
      <c r="F972" s="1" t="s">
        <v>16923</v>
      </c>
      <c r="G972" s="1">
        <v>10</v>
      </c>
      <c r="H972" s="1" t="s">
        <v>32</v>
      </c>
      <c r="I972" s="2">
        <v>0</v>
      </c>
      <c r="J972" s="2">
        <v>335422141</v>
      </c>
      <c r="K972" s="2">
        <v>0</v>
      </c>
      <c r="L972" s="2">
        <v>335422141</v>
      </c>
      <c r="M972" s="2">
        <v>171393087</v>
      </c>
      <c r="N972" s="2">
        <v>164029054</v>
      </c>
      <c r="O972" s="2">
        <v>0</v>
      </c>
      <c r="P972" s="2">
        <v>164029054</v>
      </c>
      <c r="Q972" s="2">
        <v>164029054</v>
      </c>
    </row>
    <row r="973" spans="1:17" x14ac:dyDescent="0.2">
      <c r="A973" s="1">
        <v>2026</v>
      </c>
      <c r="B973" s="1" t="s">
        <v>3519</v>
      </c>
      <c r="C973" s="1" t="s">
        <v>3519</v>
      </c>
      <c r="D973" s="1" t="s">
        <v>17609</v>
      </c>
      <c r="E973" s="1">
        <v>907</v>
      </c>
      <c r="F973" s="1" t="s">
        <v>17610</v>
      </c>
      <c r="G973" s="1">
        <v>20</v>
      </c>
      <c r="H973" s="1" t="s">
        <v>36</v>
      </c>
      <c r="I973" s="2">
        <v>0</v>
      </c>
      <c r="J973" s="2">
        <v>74537554</v>
      </c>
      <c r="K973" s="2">
        <v>48981225</v>
      </c>
      <c r="L973" s="2">
        <v>25556329</v>
      </c>
      <c r="M973" s="2">
        <v>0</v>
      </c>
      <c r="N973" s="2">
        <v>25556329</v>
      </c>
      <c r="O973" s="2">
        <v>25556329</v>
      </c>
      <c r="P973" s="2">
        <v>0</v>
      </c>
      <c r="Q973" s="2">
        <v>0</v>
      </c>
    </row>
    <row r="974" spans="1:17" x14ac:dyDescent="0.2">
      <c r="A974" s="1">
        <v>2026</v>
      </c>
      <c r="B974" s="1" t="s">
        <v>920</v>
      </c>
      <c r="C974" s="1" t="s">
        <v>3495</v>
      </c>
      <c r="D974" s="1" t="s">
        <v>17611</v>
      </c>
      <c r="E974" s="1">
        <v>908</v>
      </c>
      <c r="F974" s="1" t="s">
        <v>17612</v>
      </c>
      <c r="G974" s="1">
        <v>20</v>
      </c>
      <c r="H974" s="1" t="s">
        <v>36</v>
      </c>
      <c r="I974" s="2">
        <v>0</v>
      </c>
      <c r="J974" s="2">
        <v>17487484</v>
      </c>
      <c r="K974" s="2">
        <v>17487484</v>
      </c>
      <c r="L974" s="2">
        <v>0</v>
      </c>
      <c r="M974" s="2">
        <v>0</v>
      </c>
      <c r="N974" s="2">
        <v>0</v>
      </c>
      <c r="O974" s="2">
        <v>0</v>
      </c>
      <c r="P974" s="2">
        <v>0</v>
      </c>
      <c r="Q974" s="2">
        <v>0</v>
      </c>
    </row>
    <row r="975" spans="1:17" x14ac:dyDescent="0.2">
      <c r="A975" s="1">
        <v>2026</v>
      </c>
      <c r="B975" s="1" t="s">
        <v>922</v>
      </c>
      <c r="C975" s="1" t="s">
        <v>922</v>
      </c>
      <c r="D975" s="1" t="s">
        <v>17613</v>
      </c>
      <c r="E975" s="1">
        <v>909</v>
      </c>
      <c r="F975" s="1" t="s">
        <v>17614</v>
      </c>
      <c r="G975" s="1">
        <v>20</v>
      </c>
      <c r="H975" s="1" t="s">
        <v>36</v>
      </c>
      <c r="I975" s="2">
        <v>0</v>
      </c>
      <c r="J975" s="2">
        <v>1700000000</v>
      </c>
      <c r="K975" s="2">
        <v>0</v>
      </c>
      <c r="L975" s="2">
        <v>1700000000</v>
      </c>
      <c r="M975" s="2">
        <v>1628027</v>
      </c>
      <c r="N975" s="2">
        <v>1698371973</v>
      </c>
      <c r="O975" s="2">
        <v>937611973</v>
      </c>
      <c r="P975" s="2">
        <v>760760000</v>
      </c>
      <c r="Q975" s="2">
        <v>760360000</v>
      </c>
    </row>
    <row r="976" spans="1:17" x14ac:dyDescent="0.2">
      <c r="A976" s="1">
        <v>2026</v>
      </c>
      <c r="B976" s="1" t="s">
        <v>922</v>
      </c>
      <c r="C976" s="1" t="s">
        <v>922</v>
      </c>
      <c r="D976" s="1" t="s">
        <v>17615</v>
      </c>
      <c r="E976" s="1">
        <v>910</v>
      </c>
      <c r="F976" s="1" t="s">
        <v>17616</v>
      </c>
      <c r="G976" s="1">
        <v>20</v>
      </c>
      <c r="H976" s="1" t="s">
        <v>36</v>
      </c>
      <c r="I976" s="2">
        <v>0</v>
      </c>
      <c r="J976" s="2">
        <v>2654383640</v>
      </c>
      <c r="K976" s="2">
        <v>0</v>
      </c>
      <c r="L976" s="2">
        <v>2654383640</v>
      </c>
      <c r="M976" s="2">
        <v>2000000000</v>
      </c>
      <c r="N976" s="2">
        <v>654383640</v>
      </c>
      <c r="O976" s="2">
        <v>321183640</v>
      </c>
      <c r="P976" s="2">
        <v>333200000</v>
      </c>
      <c r="Q976" s="2">
        <v>333200000</v>
      </c>
    </row>
    <row r="977" spans="1:17" x14ac:dyDescent="0.2">
      <c r="A977" s="1">
        <v>2026</v>
      </c>
      <c r="B977" s="1" t="s">
        <v>3818</v>
      </c>
      <c r="C977" s="1" t="s">
        <v>921</v>
      </c>
      <c r="D977" s="1" t="s">
        <v>17617</v>
      </c>
      <c r="E977" s="1">
        <v>911</v>
      </c>
      <c r="F977" s="1" t="s">
        <v>17618</v>
      </c>
      <c r="G977" s="1">
        <v>20</v>
      </c>
      <c r="H977" s="1" t="s">
        <v>36</v>
      </c>
      <c r="I977" s="2">
        <v>0</v>
      </c>
      <c r="J977" s="2">
        <v>1095600000</v>
      </c>
      <c r="K977" s="2">
        <v>0</v>
      </c>
      <c r="L977" s="2">
        <v>1095600000</v>
      </c>
      <c r="M977" s="2">
        <v>0</v>
      </c>
      <c r="N977" s="2">
        <v>1095600000</v>
      </c>
      <c r="O977" s="2">
        <v>1095600000</v>
      </c>
      <c r="P977" s="2">
        <v>0</v>
      </c>
      <c r="Q977" s="2">
        <v>0</v>
      </c>
    </row>
    <row r="978" spans="1:17" x14ac:dyDescent="0.2">
      <c r="A978" s="1">
        <v>2026</v>
      </c>
      <c r="B978" s="1" t="s">
        <v>918</v>
      </c>
      <c r="C978" s="1" t="s">
        <v>918</v>
      </c>
      <c r="D978" s="1" t="s">
        <v>17619</v>
      </c>
      <c r="E978" s="1">
        <v>912</v>
      </c>
      <c r="F978" s="1" t="s">
        <v>17620</v>
      </c>
      <c r="G978" s="1">
        <v>20</v>
      </c>
      <c r="H978" s="1" t="s">
        <v>36</v>
      </c>
      <c r="I978" s="2">
        <v>0</v>
      </c>
      <c r="J978" s="2">
        <v>863176000</v>
      </c>
      <c r="K978" s="2">
        <v>0</v>
      </c>
      <c r="L978" s="2">
        <v>863176000</v>
      </c>
      <c r="M978" s="2">
        <v>0</v>
      </c>
      <c r="N978" s="2">
        <v>863176000</v>
      </c>
      <c r="O978" s="2">
        <v>500669333</v>
      </c>
      <c r="P978" s="2">
        <v>362506667</v>
      </c>
      <c r="Q978" s="2">
        <v>311684000</v>
      </c>
    </row>
    <row r="979" spans="1:17" x14ac:dyDescent="0.2">
      <c r="A979" s="1">
        <v>2026</v>
      </c>
      <c r="B979" s="1" t="s">
        <v>918</v>
      </c>
      <c r="C979" s="1" t="s">
        <v>918</v>
      </c>
      <c r="D979" s="1" t="s">
        <v>17621</v>
      </c>
      <c r="E979" s="1">
        <v>913</v>
      </c>
      <c r="F979" s="1" t="s">
        <v>17622</v>
      </c>
      <c r="G979" s="1">
        <v>20</v>
      </c>
      <c r="H979" s="1" t="s">
        <v>36</v>
      </c>
      <c r="I979" s="2">
        <v>0</v>
      </c>
      <c r="J979" s="2">
        <v>558320000</v>
      </c>
      <c r="K979" s="2">
        <v>0</v>
      </c>
      <c r="L979" s="2">
        <v>558320000</v>
      </c>
      <c r="M979" s="2">
        <v>0</v>
      </c>
      <c r="N979" s="2">
        <v>558320000</v>
      </c>
      <c r="O979" s="2">
        <v>327379334</v>
      </c>
      <c r="P979" s="2">
        <v>230940666</v>
      </c>
      <c r="Q979" s="2">
        <v>230940666</v>
      </c>
    </row>
    <row r="980" spans="1:17" x14ac:dyDescent="0.2">
      <c r="A980" s="1">
        <v>2026</v>
      </c>
      <c r="B980" s="1" t="s">
        <v>918</v>
      </c>
      <c r="C980" s="1" t="s">
        <v>918</v>
      </c>
      <c r="D980" s="1" t="s">
        <v>17623</v>
      </c>
      <c r="E980" s="1">
        <v>914</v>
      </c>
      <c r="F980" s="1" t="s">
        <v>17624</v>
      </c>
      <c r="G980" s="1">
        <v>20</v>
      </c>
      <c r="H980" s="1" t="s">
        <v>36</v>
      </c>
      <c r="I980" s="2">
        <v>0</v>
      </c>
      <c r="J980" s="2">
        <v>701912000</v>
      </c>
      <c r="K980" s="2">
        <v>0</v>
      </c>
      <c r="L980" s="2">
        <v>701912000</v>
      </c>
      <c r="M980" s="2">
        <v>0</v>
      </c>
      <c r="N980" s="2">
        <v>701912000</v>
      </c>
      <c r="O980" s="2">
        <v>439454132</v>
      </c>
      <c r="P980" s="2">
        <v>262457868</v>
      </c>
      <c r="Q980" s="2">
        <v>246957868</v>
      </c>
    </row>
    <row r="981" spans="1:17" x14ac:dyDescent="0.2">
      <c r="A981" s="1">
        <v>2026</v>
      </c>
      <c r="B981" s="1" t="s">
        <v>3818</v>
      </c>
      <c r="C981" s="1" t="s">
        <v>921</v>
      </c>
      <c r="D981" s="1" t="s">
        <v>17625</v>
      </c>
      <c r="E981" s="1">
        <v>930</v>
      </c>
      <c r="F981" s="1" t="s">
        <v>17626</v>
      </c>
      <c r="G981" s="1">
        <v>20</v>
      </c>
      <c r="H981" s="1" t="s">
        <v>36</v>
      </c>
      <c r="I981" s="2">
        <v>0</v>
      </c>
      <c r="J981" s="2">
        <v>100000000</v>
      </c>
      <c r="K981" s="2">
        <v>100000000</v>
      </c>
      <c r="L981" s="2">
        <v>0</v>
      </c>
      <c r="M981" s="2">
        <v>0</v>
      </c>
      <c r="N981" s="2">
        <v>0</v>
      </c>
      <c r="O981" s="2">
        <v>0</v>
      </c>
      <c r="P981" s="2">
        <v>0</v>
      </c>
      <c r="Q981" s="2">
        <v>0</v>
      </c>
    </row>
    <row r="982" spans="1:17" x14ac:dyDescent="0.2">
      <c r="A982" s="1">
        <v>2026</v>
      </c>
      <c r="B982" s="1" t="s">
        <v>920</v>
      </c>
      <c r="C982" s="1" t="s">
        <v>3495</v>
      </c>
      <c r="D982" s="1" t="s">
        <v>17627</v>
      </c>
      <c r="E982" s="1">
        <v>915</v>
      </c>
      <c r="F982" s="1" t="s">
        <v>17628</v>
      </c>
      <c r="G982" s="1">
        <v>20</v>
      </c>
      <c r="H982" s="1" t="s">
        <v>36</v>
      </c>
      <c r="I982" s="2">
        <v>0</v>
      </c>
      <c r="J982" s="2">
        <v>14630401</v>
      </c>
      <c r="K982" s="2">
        <v>0</v>
      </c>
      <c r="L982" s="2">
        <v>14630401</v>
      </c>
      <c r="M982" s="2">
        <v>14630401</v>
      </c>
      <c r="N982" s="2">
        <v>0</v>
      </c>
      <c r="O982" s="2">
        <v>0</v>
      </c>
      <c r="P982" s="2">
        <v>0</v>
      </c>
      <c r="Q982" s="2">
        <v>0</v>
      </c>
    </row>
    <row r="983" spans="1:17" x14ac:dyDescent="0.2">
      <c r="A983" s="1">
        <v>2026</v>
      </c>
      <c r="B983" s="1" t="s">
        <v>3818</v>
      </c>
      <c r="C983" s="1" t="s">
        <v>3503</v>
      </c>
      <c r="D983" s="1" t="s">
        <v>907</v>
      </c>
      <c r="E983" s="1">
        <v>588</v>
      </c>
      <c r="F983" s="1" t="s">
        <v>5636</v>
      </c>
      <c r="G983" s="1">
        <v>23</v>
      </c>
      <c r="H983" s="1" t="s">
        <v>50</v>
      </c>
      <c r="I983" s="2">
        <v>12466883668</v>
      </c>
      <c r="J983" s="2">
        <v>11766883668</v>
      </c>
      <c r="K983" s="2">
        <v>6726633062</v>
      </c>
      <c r="L983" s="2">
        <v>5040250606</v>
      </c>
      <c r="M983" s="2">
        <v>873366938</v>
      </c>
      <c r="N983" s="2">
        <v>4166883668</v>
      </c>
      <c r="O983" s="2">
        <v>2934031503</v>
      </c>
      <c r="P983" s="2">
        <v>1232852165</v>
      </c>
      <c r="Q983" s="2">
        <v>1232852165</v>
      </c>
    </row>
    <row r="984" spans="1:17" x14ac:dyDescent="0.2">
      <c r="A984" s="1">
        <v>2026</v>
      </c>
      <c r="B984" s="1" t="s">
        <v>3818</v>
      </c>
      <c r="C984" s="1" t="s">
        <v>3503</v>
      </c>
      <c r="D984" s="1" t="s">
        <v>908</v>
      </c>
      <c r="E984" s="1">
        <v>589</v>
      </c>
      <c r="F984" s="1" t="s">
        <v>5637</v>
      </c>
      <c r="G984" s="1">
        <v>23</v>
      </c>
      <c r="H984" s="1" t="s">
        <v>50</v>
      </c>
      <c r="I984" s="2">
        <v>607911024</v>
      </c>
      <c r="J984" s="2">
        <v>607911024</v>
      </c>
      <c r="K984" s="2">
        <v>0</v>
      </c>
      <c r="L984" s="2">
        <v>607911024</v>
      </c>
      <c r="M984" s="2">
        <v>0</v>
      </c>
      <c r="N984" s="2">
        <v>607911024</v>
      </c>
      <c r="O984" s="2">
        <v>339416989</v>
      </c>
      <c r="P984" s="2">
        <v>268494035</v>
      </c>
      <c r="Q984" s="2">
        <v>268494035</v>
      </c>
    </row>
    <row r="985" spans="1:17" x14ac:dyDescent="0.2">
      <c r="A985" s="1">
        <v>2026</v>
      </c>
      <c r="B985" s="1" t="s">
        <v>3818</v>
      </c>
      <c r="C985" s="1" t="s">
        <v>3503</v>
      </c>
      <c r="D985" s="1" t="s">
        <v>909</v>
      </c>
      <c r="E985" s="1">
        <v>590</v>
      </c>
      <c r="F985" s="1" t="s">
        <v>5638</v>
      </c>
      <c r="G985" s="1">
        <v>23</v>
      </c>
      <c r="H985" s="1" t="s">
        <v>50</v>
      </c>
      <c r="I985" s="2">
        <v>1379587541</v>
      </c>
      <c r="J985" s="2">
        <v>2079587541</v>
      </c>
      <c r="K985" s="2">
        <v>0</v>
      </c>
      <c r="L985" s="2">
        <v>2079587541</v>
      </c>
      <c r="M985" s="2">
        <v>432784596</v>
      </c>
      <c r="N985" s="2">
        <v>1646802945</v>
      </c>
      <c r="O985" s="2">
        <v>676167651</v>
      </c>
      <c r="P985" s="2">
        <v>970635294</v>
      </c>
      <c r="Q985" s="2">
        <v>970635294</v>
      </c>
    </row>
    <row r="986" spans="1:17" x14ac:dyDescent="0.2">
      <c r="A986" s="1">
        <v>2026</v>
      </c>
      <c r="B986" s="1" t="s">
        <v>3519</v>
      </c>
      <c r="C986" s="1" t="s">
        <v>3519</v>
      </c>
      <c r="D986" s="1" t="s">
        <v>17629</v>
      </c>
      <c r="E986" s="1">
        <v>916</v>
      </c>
      <c r="F986" s="1" t="s">
        <v>17630</v>
      </c>
      <c r="G986" s="1">
        <v>40</v>
      </c>
      <c r="H986" s="1" t="s">
        <v>53</v>
      </c>
      <c r="I986" s="2">
        <v>0</v>
      </c>
      <c r="J986" s="2">
        <v>177840000</v>
      </c>
      <c r="K986" s="2">
        <v>0</v>
      </c>
      <c r="L986" s="2">
        <v>177840000</v>
      </c>
      <c r="M986" s="2">
        <v>11596120</v>
      </c>
      <c r="N986" s="2">
        <v>166243880</v>
      </c>
      <c r="O986" s="2">
        <v>123870941</v>
      </c>
      <c r="P986" s="2">
        <v>42372939</v>
      </c>
      <c r="Q986" s="2">
        <v>32872939</v>
      </c>
    </row>
    <row r="987" spans="1:17" x14ac:dyDescent="0.2">
      <c r="A987" s="1">
        <v>2026</v>
      </c>
      <c r="B987" s="1" t="s">
        <v>3519</v>
      </c>
      <c r="C987" s="1" t="s">
        <v>3519</v>
      </c>
      <c r="D987" s="1" t="s">
        <v>17631</v>
      </c>
      <c r="E987" s="1">
        <v>926</v>
      </c>
      <c r="F987" s="1" t="s">
        <v>17632</v>
      </c>
      <c r="G987" s="1">
        <v>40</v>
      </c>
      <c r="H987" s="1" t="s">
        <v>53</v>
      </c>
      <c r="I987" s="2">
        <v>0</v>
      </c>
      <c r="J987" s="2">
        <v>780000000</v>
      </c>
      <c r="K987" s="2">
        <v>0</v>
      </c>
      <c r="L987" s="2">
        <v>780000000</v>
      </c>
      <c r="M987" s="2">
        <v>780000000</v>
      </c>
      <c r="N987" s="2">
        <v>0</v>
      </c>
      <c r="O987" s="2">
        <v>0</v>
      </c>
      <c r="P987" s="2">
        <v>0</v>
      </c>
      <c r="Q987" s="2">
        <v>0</v>
      </c>
    </row>
    <row r="988" spans="1:17" x14ac:dyDescent="0.2">
      <c r="A988" s="1">
        <v>2026</v>
      </c>
      <c r="B988" s="1" t="s">
        <v>3519</v>
      </c>
      <c r="C988" s="1" t="s">
        <v>3519</v>
      </c>
      <c r="D988" s="1" t="s">
        <v>19582</v>
      </c>
      <c r="E988" s="1">
        <v>967</v>
      </c>
      <c r="F988" s="1" t="s">
        <v>19583</v>
      </c>
      <c r="G988" s="1">
        <v>40</v>
      </c>
      <c r="H988" s="1" t="s">
        <v>53</v>
      </c>
      <c r="I988" s="2">
        <v>0</v>
      </c>
      <c r="J988" s="2">
        <v>221968320</v>
      </c>
      <c r="K988" s="2">
        <v>0</v>
      </c>
      <c r="L988" s="2">
        <v>221968320</v>
      </c>
      <c r="M988" s="2">
        <v>143956680</v>
      </c>
      <c r="N988" s="2">
        <v>78011640</v>
      </c>
      <c r="O988" s="2">
        <v>78011640</v>
      </c>
      <c r="P988" s="2">
        <v>0</v>
      </c>
      <c r="Q988" s="2">
        <v>0</v>
      </c>
    </row>
    <row r="989" spans="1:17" x14ac:dyDescent="0.2">
      <c r="A989" s="1">
        <v>2026</v>
      </c>
      <c r="B989" s="1" t="s">
        <v>3519</v>
      </c>
      <c r="C989" s="1" t="s">
        <v>3519</v>
      </c>
      <c r="D989" s="1" t="s">
        <v>17633</v>
      </c>
      <c r="E989" s="1">
        <v>917</v>
      </c>
      <c r="F989" s="1" t="s">
        <v>17634</v>
      </c>
      <c r="G989" s="1">
        <v>40</v>
      </c>
      <c r="H989" s="1" t="s">
        <v>53</v>
      </c>
      <c r="I989" s="2">
        <v>0</v>
      </c>
      <c r="J989" s="2">
        <v>3934473090</v>
      </c>
      <c r="K989" s="2">
        <v>21109970</v>
      </c>
      <c r="L989" s="2">
        <v>3913363120</v>
      </c>
      <c r="M989" s="2">
        <v>27366847</v>
      </c>
      <c r="N989" s="2">
        <v>3885996273</v>
      </c>
      <c r="O989" s="2">
        <v>134701329</v>
      </c>
      <c r="P989" s="2">
        <v>3751294944</v>
      </c>
      <c r="Q989" s="2">
        <v>0</v>
      </c>
    </row>
    <row r="990" spans="1:17" x14ac:dyDescent="0.2">
      <c r="A990" s="1">
        <v>2026</v>
      </c>
      <c r="B990" s="1" t="s">
        <v>3519</v>
      </c>
      <c r="C990" s="1" t="s">
        <v>3519</v>
      </c>
      <c r="D990" s="1" t="s">
        <v>19584</v>
      </c>
      <c r="E990" s="1">
        <v>968</v>
      </c>
      <c r="F990" s="1" t="s">
        <v>19585</v>
      </c>
      <c r="G990" s="1">
        <v>40</v>
      </c>
      <c r="H990" s="1" t="s">
        <v>53</v>
      </c>
      <c r="I990" s="2">
        <v>0</v>
      </c>
      <c r="J990" s="2">
        <v>157187100</v>
      </c>
      <c r="K990" s="2">
        <v>0</v>
      </c>
      <c r="L990" s="2">
        <v>157187100</v>
      </c>
      <c r="M990" s="2">
        <v>157187100</v>
      </c>
      <c r="N990" s="2">
        <v>0</v>
      </c>
      <c r="O990" s="2">
        <v>0</v>
      </c>
      <c r="P990" s="2">
        <v>0</v>
      </c>
      <c r="Q990" s="2">
        <v>0</v>
      </c>
    </row>
    <row r="991" spans="1:17" x14ac:dyDescent="0.2">
      <c r="A991" s="1">
        <v>2026</v>
      </c>
      <c r="B991" s="1" t="s">
        <v>3519</v>
      </c>
      <c r="C991" s="1" t="s">
        <v>3519</v>
      </c>
      <c r="D991" s="1" t="s">
        <v>17635</v>
      </c>
      <c r="E991" s="1">
        <v>918</v>
      </c>
      <c r="F991" s="1" t="s">
        <v>17636</v>
      </c>
      <c r="G991" s="1">
        <v>40</v>
      </c>
      <c r="H991" s="1" t="s">
        <v>53</v>
      </c>
      <c r="I991" s="2">
        <v>0</v>
      </c>
      <c r="J991" s="2">
        <v>591392489</v>
      </c>
      <c r="K991" s="2">
        <v>22352518</v>
      </c>
      <c r="L991" s="2">
        <v>569039971</v>
      </c>
      <c r="M991" s="2">
        <v>253094971</v>
      </c>
      <c r="N991" s="2">
        <v>315945000</v>
      </c>
      <c r="O991" s="2">
        <v>224759866</v>
      </c>
      <c r="P991" s="2">
        <v>91185134</v>
      </c>
      <c r="Q991" s="2">
        <v>80385134</v>
      </c>
    </row>
    <row r="992" spans="1:17" x14ac:dyDescent="0.2">
      <c r="A992" s="1">
        <v>2026</v>
      </c>
      <c r="B992" s="1" t="s">
        <v>3519</v>
      </c>
      <c r="C992" s="1" t="s">
        <v>3519</v>
      </c>
      <c r="D992" s="1" t="s">
        <v>17637</v>
      </c>
      <c r="E992" s="1">
        <v>919</v>
      </c>
      <c r="F992" s="1" t="s">
        <v>17638</v>
      </c>
      <c r="G992" s="1">
        <v>40</v>
      </c>
      <c r="H992" s="1" t="s">
        <v>53</v>
      </c>
      <c r="I992" s="2">
        <v>0</v>
      </c>
      <c r="J992" s="2">
        <v>171988360</v>
      </c>
      <c r="K992" s="2">
        <v>3333723</v>
      </c>
      <c r="L992" s="2">
        <v>168654637</v>
      </c>
      <c r="M992" s="2">
        <v>44354121</v>
      </c>
      <c r="N992" s="2">
        <v>124300516</v>
      </c>
      <c r="O992" s="2">
        <v>124300516</v>
      </c>
      <c r="P992" s="2">
        <v>0</v>
      </c>
      <c r="Q992" s="2">
        <v>0</v>
      </c>
    </row>
    <row r="993" spans="1:17" x14ac:dyDescent="0.2">
      <c r="A993" s="1">
        <v>2026</v>
      </c>
      <c r="B993" s="1" t="s">
        <v>3519</v>
      </c>
      <c r="C993" s="1" t="s">
        <v>3519</v>
      </c>
      <c r="D993" s="1" t="s">
        <v>17639</v>
      </c>
      <c r="E993" s="1">
        <v>920</v>
      </c>
      <c r="F993" s="1" t="s">
        <v>17640</v>
      </c>
      <c r="G993" s="1">
        <v>40</v>
      </c>
      <c r="H993" s="1" t="s">
        <v>53</v>
      </c>
      <c r="I993" s="2">
        <v>0</v>
      </c>
      <c r="J993" s="2">
        <v>0</v>
      </c>
      <c r="K993" s="2">
        <v>0</v>
      </c>
      <c r="L993" s="2">
        <v>0</v>
      </c>
      <c r="M993" s="2">
        <v>0</v>
      </c>
      <c r="N993" s="2">
        <v>0</v>
      </c>
      <c r="O993" s="2">
        <v>0</v>
      </c>
      <c r="P993" s="2">
        <v>0</v>
      </c>
      <c r="Q993" s="2">
        <v>0</v>
      </c>
    </row>
    <row r="994" spans="1:17" x14ac:dyDescent="0.2">
      <c r="A994" s="1">
        <v>2026</v>
      </c>
      <c r="B994" s="1" t="s">
        <v>922</v>
      </c>
      <c r="C994" s="1" t="s">
        <v>922</v>
      </c>
      <c r="D994" s="1" t="s">
        <v>18171</v>
      </c>
      <c r="E994" s="1">
        <v>959</v>
      </c>
      <c r="F994" s="1" t="s">
        <v>18172</v>
      </c>
      <c r="G994" s="1">
        <v>40</v>
      </c>
      <c r="H994" s="1" t="s">
        <v>53</v>
      </c>
      <c r="I994" s="2">
        <v>0</v>
      </c>
      <c r="J994" s="2">
        <v>22450000</v>
      </c>
      <c r="K994" s="2">
        <v>0</v>
      </c>
      <c r="L994" s="2">
        <v>22450000</v>
      </c>
      <c r="M994" s="2">
        <v>0</v>
      </c>
      <c r="N994" s="2">
        <v>22450000</v>
      </c>
      <c r="O994" s="2">
        <v>17750000</v>
      </c>
      <c r="P994" s="2">
        <v>4700000</v>
      </c>
      <c r="Q994" s="2">
        <v>0</v>
      </c>
    </row>
    <row r="995" spans="1:17" x14ac:dyDescent="0.2">
      <c r="A995" s="1">
        <v>2026</v>
      </c>
      <c r="B995" s="1" t="s">
        <v>922</v>
      </c>
      <c r="C995" s="1" t="s">
        <v>922</v>
      </c>
      <c r="D995" s="1" t="s">
        <v>22912</v>
      </c>
      <c r="E995" s="1">
        <v>997</v>
      </c>
      <c r="F995" s="1" t="s">
        <v>22913</v>
      </c>
      <c r="G995" s="1">
        <v>40</v>
      </c>
      <c r="H995" s="1" t="s">
        <v>53</v>
      </c>
      <c r="I995" s="2">
        <v>0</v>
      </c>
      <c r="J995" s="2">
        <v>137550000</v>
      </c>
      <c r="K995" s="2">
        <v>640000</v>
      </c>
      <c r="L995" s="2">
        <v>136910000</v>
      </c>
      <c r="M995" s="2">
        <v>0</v>
      </c>
      <c r="N995" s="2">
        <v>136910000</v>
      </c>
      <c r="O995" s="2">
        <v>136910000</v>
      </c>
      <c r="P995" s="2">
        <v>0</v>
      </c>
      <c r="Q995" s="2">
        <v>0</v>
      </c>
    </row>
    <row r="996" spans="1:17" x14ac:dyDescent="0.2">
      <c r="A996" s="1">
        <v>2026</v>
      </c>
      <c r="B996" s="1" t="s">
        <v>918</v>
      </c>
      <c r="C996" s="1" t="s">
        <v>918</v>
      </c>
      <c r="D996" s="1" t="s">
        <v>5639</v>
      </c>
      <c r="E996" s="1">
        <v>591</v>
      </c>
      <c r="F996" s="1" t="s">
        <v>5640</v>
      </c>
      <c r="G996" s="1">
        <v>40</v>
      </c>
      <c r="H996" s="1" t="s">
        <v>53</v>
      </c>
      <c r="I996" s="2">
        <v>2075512100</v>
      </c>
      <c r="J996" s="2">
        <v>907830000</v>
      </c>
      <c r="K996" s="2">
        <v>0</v>
      </c>
      <c r="L996" s="2">
        <v>907830000</v>
      </c>
      <c r="M996" s="2">
        <v>0</v>
      </c>
      <c r="N996" s="2">
        <v>907830000</v>
      </c>
      <c r="O996" s="2">
        <v>215446332</v>
      </c>
      <c r="P996" s="2">
        <v>692383668</v>
      </c>
      <c r="Q996" s="2">
        <v>679883668</v>
      </c>
    </row>
    <row r="997" spans="1:17" x14ac:dyDescent="0.2">
      <c r="A997" s="1">
        <v>2026</v>
      </c>
      <c r="B997" s="1" t="s">
        <v>918</v>
      </c>
      <c r="C997" s="1" t="s">
        <v>918</v>
      </c>
      <c r="D997" s="1" t="s">
        <v>5641</v>
      </c>
      <c r="E997" s="1">
        <v>592</v>
      </c>
      <c r="F997" s="1" t="s">
        <v>5642</v>
      </c>
      <c r="G997" s="1">
        <v>40</v>
      </c>
      <c r="H997" s="1" t="s">
        <v>53</v>
      </c>
      <c r="I997" s="2">
        <v>1213132097</v>
      </c>
      <c r="J997" s="2">
        <v>731490000</v>
      </c>
      <c r="K997" s="2">
        <v>0</v>
      </c>
      <c r="L997" s="2">
        <v>731490000</v>
      </c>
      <c r="M997" s="2">
        <v>0</v>
      </c>
      <c r="N997" s="2">
        <v>731490000</v>
      </c>
      <c r="O997" s="2">
        <v>142117666</v>
      </c>
      <c r="P997" s="2">
        <v>589372334</v>
      </c>
      <c r="Q997" s="2">
        <v>581372334</v>
      </c>
    </row>
    <row r="998" spans="1:17" x14ac:dyDescent="0.2">
      <c r="A998" s="1">
        <v>2026</v>
      </c>
      <c r="B998" s="1" t="s">
        <v>918</v>
      </c>
      <c r="C998" s="1" t="s">
        <v>918</v>
      </c>
      <c r="D998" s="1" t="s">
        <v>5643</v>
      </c>
      <c r="E998" s="1">
        <v>593</v>
      </c>
      <c r="F998" s="1" t="s">
        <v>5644</v>
      </c>
      <c r="G998" s="1">
        <v>40</v>
      </c>
      <c r="H998" s="1" t="s">
        <v>53</v>
      </c>
      <c r="I998" s="2">
        <v>781992098</v>
      </c>
      <c r="J998" s="2">
        <v>619054949</v>
      </c>
      <c r="K998" s="2">
        <v>0</v>
      </c>
      <c r="L998" s="2">
        <v>619054949</v>
      </c>
      <c r="M998" s="2">
        <v>0</v>
      </c>
      <c r="N998" s="2">
        <v>619054949</v>
      </c>
      <c r="O998" s="2">
        <v>198926070</v>
      </c>
      <c r="P998" s="2">
        <v>420128879</v>
      </c>
      <c r="Q998" s="2">
        <v>420128879</v>
      </c>
    </row>
    <row r="999" spans="1:17" x14ac:dyDescent="0.2">
      <c r="A999" s="1">
        <v>2026</v>
      </c>
      <c r="B999" s="1" t="s">
        <v>920</v>
      </c>
      <c r="C999" s="1" t="s">
        <v>3494</v>
      </c>
      <c r="D999" s="1" t="s">
        <v>16437</v>
      </c>
      <c r="E999" s="1">
        <v>776</v>
      </c>
      <c r="F999" s="1" t="s">
        <v>16438</v>
      </c>
      <c r="G999" s="1">
        <v>40</v>
      </c>
      <c r="H999" s="1" t="s">
        <v>53</v>
      </c>
      <c r="I999" s="2">
        <v>0</v>
      </c>
      <c r="J999" s="2">
        <v>1319906556</v>
      </c>
      <c r="K999" s="2">
        <v>0</v>
      </c>
      <c r="L999" s="2">
        <v>1319906556</v>
      </c>
      <c r="M999" s="2">
        <v>0</v>
      </c>
      <c r="N999" s="2">
        <v>1319906556</v>
      </c>
      <c r="O999" s="2">
        <v>748719586</v>
      </c>
      <c r="P999" s="2">
        <v>571186970</v>
      </c>
      <c r="Q999" s="2">
        <v>571186970</v>
      </c>
    </row>
    <row r="1000" spans="1:17" x14ac:dyDescent="0.2">
      <c r="A1000" s="1">
        <v>2026</v>
      </c>
      <c r="B1000" s="1" t="s">
        <v>920</v>
      </c>
      <c r="C1000" s="1" t="s">
        <v>3495</v>
      </c>
      <c r="D1000" s="1" t="s">
        <v>16924</v>
      </c>
      <c r="E1000" s="1">
        <v>826</v>
      </c>
      <c r="F1000" s="1" t="s">
        <v>16925</v>
      </c>
      <c r="G1000" s="1">
        <v>40</v>
      </c>
      <c r="H1000" s="1" t="s">
        <v>53</v>
      </c>
      <c r="I1000" s="2">
        <v>0</v>
      </c>
      <c r="J1000" s="2">
        <v>0</v>
      </c>
      <c r="K1000" s="2">
        <v>0</v>
      </c>
      <c r="L1000" s="2">
        <v>0</v>
      </c>
      <c r="M1000" s="2">
        <v>0</v>
      </c>
      <c r="N1000" s="2">
        <v>0</v>
      </c>
      <c r="O1000" s="2">
        <v>0</v>
      </c>
      <c r="P1000" s="2">
        <v>0</v>
      </c>
      <c r="Q1000" s="2">
        <v>0</v>
      </c>
    </row>
    <row r="1001" spans="1:17" x14ac:dyDescent="0.2">
      <c r="A1001" s="1">
        <v>2026</v>
      </c>
      <c r="B1001" s="1" t="s">
        <v>920</v>
      </c>
      <c r="C1001" s="1" t="s">
        <v>3495</v>
      </c>
      <c r="D1001" s="1" t="s">
        <v>17072</v>
      </c>
      <c r="E1001" s="1">
        <v>832</v>
      </c>
      <c r="F1001" s="1" t="s">
        <v>17073</v>
      </c>
      <c r="G1001" s="1">
        <v>40</v>
      </c>
      <c r="H1001" s="1" t="s">
        <v>53</v>
      </c>
      <c r="I1001" s="2">
        <v>0</v>
      </c>
      <c r="J1001" s="2">
        <v>113411631</v>
      </c>
      <c r="K1001" s="2">
        <v>72294611</v>
      </c>
      <c r="L1001" s="2">
        <v>41117020</v>
      </c>
      <c r="M1001" s="2">
        <v>24535690</v>
      </c>
      <c r="N1001" s="2">
        <v>16581330</v>
      </c>
      <c r="O1001" s="2">
        <v>0</v>
      </c>
      <c r="P1001" s="2">
        <v>16581330</v>
      </c>
      <c r="Q1001" s="2">
        <v>16581330</v>
      </c>
    </row>
    <row r="1002" spans="1:17" x14ac:dyDescent="0.2">
      <c r="A1002" s="1">
        <v>2026</v>
      </c>
      <c r="B1002" s="1" t="s">
        <v>920</v>
      </c>
      <c r="C1002" s="1" t="s">
        <v>3494</v>
      </c>
      <c r="D1002" s="1" t="s">
        <v>15176</v>
      </c>
      <c r="E1002" s="1">
        <v>738</v>
      </c>
      <c r="F1002" s="1" t="s">
        <v>15177</v>
      </c>
      <c r="G1002" s="1">
        <v>60</v>
      </c>
      <c r="H1002" s="1" t="s">
        <v>37</v>
      </c>
      <c r="I1002" s="2">
        <v>0</v>
      </c>
      <c r="J1002" s="2">
        <v>7478703210</v>
      </c>
      <c r="K1002" s="2">
        <v>0</v>
      </c>
      <c r="L1002" s="2">
        <v>7478703210</v>
      </c>
      <c r="M1002" s="2">
        <v>0</v>
      </c>
      <c r="N1002" s="2">
        <v>7478703210</v>
      </c>
      <c r="O1002" s="2">
        <v>7478703210</v>
      </c>
      <c r="P1002" s="2">
        <v>0</v>
      </c>
      <c r="Q1002" s="2">
        <v>0</v>
      </c>
    </row>
    <row r="1003" spans="1:17" x14ac:dyDescent="0.2">
      <c r="A1003" s="1">
        <v>2026</v>
      </c>
      <c r="B1003" s="1" t="s">
        <v>920</v>
      </c>
      <c r="C1003" s="1" t="s">
        <v>3494</v>
      </c>
      <c r="D1003" s="1" t="s">
        <v>3083</v>
      </c>
      <c r="E1003" s="1">
        <v>594</v>
      </c>
      <c r="F1003" s="1" t="s">
        <v>1434</v>
      </c>
      <c r="G1003" s="1">
        <v>60</v>
      </c>
      <c r="H1003" s="1" t="s">
        <v>37</v>
      </c>
      <c r="I1003" s="2">
        <v>7478703210</v>
      </c>
      <c r="J1003" s="2">
        <v>0</v>
      </c>
      <c r="K1003" s="2">
        <v>0</v>
      </c>
      <c r="L1003" s="2">
        <v>0</v>
      </c>
      <c r="M1003" s="2">
        <v>0</v>
      </c>
      <c r="N1003" s="2">
        <v>0</v>
      </c>
      <c r="O1003" s="2">
        <v>0</v>
      </c>
      <c r="P1003" s="2">
        <v>0</v>
      </c>
      <c r="Q1003" s="2">
        <v>0</v>
      </c>
    </row>
    <row r="1004" spans="1:17" x14ac:dyDescent="0.2">
      <c r="A1004" s="1">
        <v>2026</v>
      </c>
      <c r="B1004" s="1" t="s">
        <v>920</v>
      </c>
      <c r="C1004" s="1" t="s">
        <v>3494</v>
      </c>
      <c r="D1004" s="1" t="s">
        <v>9406</v>
      </c>
      <c r="E1004" s="1">
        <v>645</v>
      </c>
      <c r="F1004" s="1" t="s">
        <v>9407</v>
      </c>
      <c r="G1004" s="1">
        <v>60</v>
      </c>
      <c r="H1004" s="1" t="s">
        <v>37</v>
      </c>
      <c r="I1004" s="2">
        <v>0</v>
      </c>
      <c r="J1004" s="2">
        <v>867844479</v>
      </c>
      <c r="K1004" s="2">
        <v>0</v>
      </c>
      <c r="L1004" s="2">
        <v>867844479</v>
      </c>
      <c r="M1004" s="2">
        <v>0</v>
      </c>
      <c r="N1004" s="2">
        <v>867844479</v>
      </c>
      <c r="O1004" s="2">
        <v>867844479</v>
      </c>
      <c r="P1004" s="2">
        <v>0</v>
      </c>
      <c r="Q1004" s="2">
        <v>0</v>
      </c>
    </row>
    <row r="1005" spans="1:17" x14ac:dyDescent="0.2">
      <c r="A1005" s="1">
        <v>2026</v>
      </c>
      <c r="B1005" s="1" t="s">
        <v>920</v>
      </c>
      <c r="C1005" s="1" t="s">
        <v>3494</v>
      </c>
      <c r="D1005" s="1" t="s">
        <v>9408</v>
      </c>
      <c r="E1005" s="1">
        <v>646</v>
      </c>
      <c r="F1005" s="1" t="s">
        <v>9409</v>
      </c>
      <c r="G1005" s="1">
        <v>60</v>
      </c>
      <c r="H1005" s="1" t="s">
        <v>37</v>
      </c>
      <c r="I1005" s="2">
        <v>0</v>
      </c>
      <c r="J1005" s="2">
        <v>226126028</v>
      </c>
      <c r="K1005" s="2">
        <v>0</v>
      </c>
      <c r="L1005" s="2">
        <v>226126028</v>
      </c>
      <c r="M1005" s="2">
        <v>0</v>
      </c>
      <c r="N1005" s="2">
        <v>226126028</v>
      </c>
      <c r="O1005" s="2">
        <v>226126028</v>
      </c>
      <c r="P1005" s="2">
        <v>0</v>
      </c>
      <c r="Q1005" s="2">
        <v>0</v>
      </c>
    </row>
    <row r="1006" spans="1:17" x14ac:dyDescent="0.2">
      <c r="A1006" s="1">
        <v>2026</v>
      </c>
      <c r="B1006" s="1" t="s">
        <v>922</v>
      </c>
      <c r="C1006" s="1" t="s">
        <v>922</v>
      </c>
      <c r="D1006" s="1" t="s">
        <v>910</v>
      </c>
      <c r="E1006" s="1">
        <v>595</v>
      </c>
      <c r="F1006" s="1" t="s">
        <v>1435</v>
      </c>
      <c r="G1006" s="1">
        <v>60</v>
      </c>
      <c r="H1006" s="1" t="s">
        <v>37</v>
      </c>
      <c r="I1006" s="2">
        <v>1906178755</v>
      </c>
      <c r="J1006" s="2">
        <v>1406178755</v>
      </c>
      <c r="K1006" s="2">
        <v>0</v>
      </c>
      <c r="L1006" s="2">
        <v>1406178755</v>
      </c>
      <c r="M1006" s="2">
        <v>0</v>
      </c>
      <c r="N1006" s="2">
        <v>1406178755</v>
      </c>
      <c r="O1006" s="2">
        <v>0</v>
      </c>
      <c r="P1006" s="2">
        <v>1406178755</v>
      </c>
      <c r="Q1006" s="2">
        <v>1406178755</v>
      </c>
    </row>
    <row r="1007" spans="1:17" x14ac:dyDescent="0.2">
      <c r="A1007" s="1">
        <v>2026</v>
      </c>
      <c r="B1007" s="1" t="s">
        <v>3818</v>
      </c>
      <c r="C1007" s="1" t="s">
        <v>921</v>
      </c>
      <c r="D1007" s="1" t="s">
        <v>5645</v>
      </c>
      <c r="E1007" s="1">
        <v>596</v>
      </c>
      <c r="F1007" s="1" t="s">
        <v>5646</v>
      </c>
      <c r="G1007" s="1">
        <v>60</v>
      </c>
      <c r="H1007" s="1" t="s">
        <v>37</v>
      </c>
      <c r="I1007" s="2">
        <v>2447542235</v>
      </c>
      <c r="J1007" s="2">
        <v>0</v>
      </c>
      <c r="K1007" s="2">
        <v>0</v>
      </c>
      <c r="L1007" s="2">
        <v>0</v>
      </c>
      <c r="M1007" s="2">
        <v>0</v>
      </c>
      <c r="N1007" s="2">
        <v>0</v>
      </c>
      <c r="O1007" s="2">
        <v>0</v>
      </c>
      <c r="P1007" s="2">
        <v>0</v>
      </c>
      <c r="Q1007" s="2">
        <v>0</v>
      </c>
    </row>
    <row r="1008" spans="1:17" x14ac:dyDescent="0.2">
      <c r="A1008" s="1">
        <v>2026</v>
      </c>
      <c r="B1008" s="1" t="s">
        <v>3818</v>
      </c>
      <c r="C1008" s="1" t="s">
        <v>921</v>
      </c>
      <c r="D1008" s="1" t="s">
        <v>4199</v>
      </c>
      <c r="E1008" s="1">
        <v>627</v>
      </c>
      <c r="F1008" s="1" t="s">
        <v>5647</v>
      </c>
      <c r="G1008" s="1">
        <v>60</v>
      </c>
      <c r="H1008" s="1" t="s">
        <v>37</v>
      </c>
      <c r="I1008" s="2">
        <v>0</v>
      </c>
      <c r="J1008" s="2">
        <v>2769472088</v>
      </c>
      <c r="K1008" s="2">
        <v>0</v>
      </c>
      <c r="L1008" s="2">
        <v>2769472088</v>
      </c>
      <c r="M1008" s="2">
        <v>0</v>
      </c>
      <c r="N1008" s="2">
        <v>2769472088</v>
      </c>
      <c r="O1008" s="2">
        <v>321929853</v>
      </c>
      <c r="P1008" s="2">
        <v>2447542235</v>
      </c>
      <c r="Q1008" s="2">
        <v>2447542235</v>
      </c>
    </row>
    <row r="1009" spans="1:17" x14ac:dyDescent="0.2">
      <c r="A1009" s="1">
        <v>2026</v>
      </c>
      <c r="B1009" s="1" t="s">
        <v>3818</v>
      </c>
      <c r="C1009" s="1" t="s">
        <v>921</v>
      </c>
      <c r="D1009" s="1" t="s">
        <v>17262</v>
      </c>
      <c r="E1009" s="1">
        <v>839</v>
      </c>
      <c r="F1009" s="1" t="s">
        <v>17263</v>
      </c>
      <c r="G1009" s="1">
        <v>60</v>
      </c>
      <c r="H1009" s="1" t="s">
        <v>37</v>
      </c>
      <c r="I1009" s="2">
        <v>0</v>
      </c>
      <c r="J1009" s="2">
        <v>702975113</v>
      </c>
      <c r="K1009" s="2">
        <v>0</v>
      </c>
      <c r="L1009" s="2">
        <v>702975113</v>
      </c>
      <c r="M1009" s="2">
        <v>0</v>
      </c>
      <c r="N1009" s="2">
        <v>702975113</v>
      </c>
      <c r="O1009" s="2">
        <v>702975113</v>
      </c>
      <c r="P1009" s="2">
        <v>0</v>
      </c>
      <c r="Q1009" s="2">
        <v>0</v>
      </c>
    </row>
    <row r="1010" spans="1:17" x14ac:dyDescent="0.2">
      <c r="A1010" s="1">
        <v>2026</v>
      </c>
      <c r="B1010" s="1" t="s">
        <v>920</v>
      </c>
      <c r="C1010" s="1" t="s">
        <v>3494</v>
      </c>
      <c r="D1010" s="1" t="s">
        <v>16439</v>
      </c>
      <c r="E1010" s="1">
        <v>784</v>
      </c>
      <c r="F1010" s="1" t="s">
        <v>16440</v>
      </c>
      <c r="G1010" s="1">
        <v>60</v>
      </c>
      <c r="H1010" s="1" t="s">
        <v>37</v>
      </c>
      <c r="I1010" s="2">
        <v>0</v>
      </c>
      <c r="J1010" s="2">
        <v>500000000</v>
      </c>
      <c r="K1010" s="2">
        <v>0</v>
      </c>
      <c r="L1010" s="2">
        <v>500000000</v>
      </c>
      <c r="M1010" s="2">
        <v>0</v>
      </c>
      <c r="N1010" s="2">
        <v>500000000</v>
      </c>
      <c r="O1010" s="2">
        <v>0</v>
      </c>
      <c r="P1010" s="2">
        <v>500000000</v>
      </c>
      <c r="Q1010" s="2">
        <v>500000000</v>
      </c>
    </row>
    <row r="1011" spans="1:17" x14ac:dyDescent="0.2">
      <c r="A1011" s="1">
        <v>2026</v>
      </c>
      <c r="B1011" s="1" t="s">
        <v>3818</v>
      </c>
      <c r="C1011" s="1" t="s">
        <v>921</v>
      </c>
      <c r="D1011" s="1" t="s">
        <v>15178</v>
      </c>
      <c r="E1011" s="1">
        <v>704</v>
      </c>
      <c r="F1011" s="1" t="s">
        <v>15179</v>
      </c>
      <c r="G1011" s="1">
        <v>60</v>
      </c>
      <c r="H1011" s="1" t="s">
        <v>37</v>
      </c>
      <c r="I1011" s="2">
        <v>0</v>
      </c>
      <c r="J1011" s="2">
        <v>134154829</v>
      </c>
      <c r="K1011" s="2">
        <v>0</v>
      </c>
      <c r="L1011" s="2">
        <v>134154829</v>
      </c>
      <c r="M1011" s="2">
        <v>0</v>
      </c>
      <c r="N1011" s="2">
        <v>134154829</v>
      </c>
      <c r="O1011" s="2">
        <v>0</v>
      </c>
      <c r="P1011" s="2">
        <v>134154829</v>
      </c>
      <c r="Q1011" s="2">
        <v>134154829</v>
      </c>
    </row>
    <row r="1012" spans="1:17" x14ac:dyDescent="0.2">
      <c r="A1012" s="1">
        <v>2026</v>
      </c>
      <c r="B1012" s="1" t="s">
        <v>3818</v>
      </c>
      <c r="C1012" s="1" t="s">
        <v>921</v>
      </c>
      <c r="D1012" s="1" t="s">
        <v>15180</v>
      </c>
      <c r="E1012" s="1">
        <v>705</v>
      </c>
      <c r="F1012" s="1" t="s">
        <v>15181</v>
      </c>
      <c r="G1012" s="1">
        <v>60</v>
      </c>
      <c r="H1012" s="1" t="s">
        <v>37</v>
      </c>
      <c r="I1012" s="2">
        <v>0</v>
      </c>
      <c r="J1012" s="2">
        <v>3693620691</v>
      </c>
      <c r="K1012" s="2">
        <v>0</v>
      </c>
      <c r="L1012" s="2">
        <v>3693620691</v>
      </c>
      <c r="M1012" s="2">
        <v>0</v>
      </c>
      <c r="N1012" s="2">
        <v>3693620691</v>
      </c>
      <c r="O1012" s="2">
        <v>0</v>
      </c>
      <c r="P1012" s="2">
        <v>3693620691</v>
      </c>
      <c r="Q1012" s="2">
        <v>3693620691</v>
      </c>
    </row>
    <row r="1013" spans="1:17" x14ac:dyDescent="0.2">
      <c r="A1013" s="1">
        <v>2026</v>
      </c>
      <c r="B1013" s="1" t="s">
        <v>918</v>
      </c>
      <c r="C1013" s="1" t="s">
        <v>918</v>
      </c>
      <c r="D1013" s="1" t="s">
        <v>15182</v>
      </c>
      <c r="E1013" s="1">
        <v>653</v>
      </c>
      <c r="F1013" s="1" t="s">
        <v>15183</v>
      </c>
      <c r="G1013" s="1">
        <v>60</v>
      </c>
      <c r="H1013" s="1" t="s">
        <v>37</v>
      </c>
      <c r="I1013" s="2">
        <v>0</v>
      </c>
      <c r="J1013" s="2">
        <v>164041397</v>
      </c>
      <c r="K1013" s="2">
        <v>0</v>
      </c>
      <c r="L1013" s="2">
        <v>164041397</v>
      </c>
      <c r="M1013" s="2">
        <v>0</v>
      </c>
      <c r="N1013" s="2">
        <v>164041397</v>
      </c>
      <c r="O1013" s="2">
        <v>164041397</v>
      </c>
      <c r="P1013" s="2">
        <v>0</v>
      </c>
      <c r="Q1013" s="2">
        <v>0</v>
      </c>
    </row>
    <row r="1014" spans="1:17" x14ac:dyDescent="0.2">
      <c r="A1014" s="1">
        <v>2026</v>
      </c>
      <c r="B1014" s="1" t="s">
        <v>918</v>
      </c>
      <c r="C1014" s="1" t="s">
        <v>918</v>
      </c>
      <c r="D1014" s="1" t="s">
        <v>15184</v>
      </c>
      <c r="E1014" s="1">
        <v>654</v>
      </c>
      <c r="F1014" s="1" t="s">
        <v>15185</v>
      </c>
      <c r="G1014" s="1">
        <v>60</v>
      </c>
      <c r="H1014" s="1" t="s">
        <v>37</v>
      </c>
      <c r="I1014" s="2">
        <v>0</v>
      </c>
      <c r="J1014" s="2">
        <v>58233285</v>
      </c>
      <c r="K1014" s="2">
        <v>0</v>
      </c>
      <c r="L1014" s="2">
        <v>58233285</v>
      </c>
      <c r="M1014" s="2">
        <v>0</v>
      </c>
      <c r="N1014" s="2">
        <v>58233285</v>
      </c>
      <c r="O1014" s="2">
        <v>58233285</v>
      </c>
      <c r="P1014" s="2">
        <v>0</v>
      </c>
      <c r="Q1014" s="2">
        <v>0</v>
      </c>
    </row>
    <row r="1015" spans="1:17" x14ac:dyDescent="0.2">
      <c r="A1015" s="1">
        <v>2026</v>
      </c>
      <c r="B1015" s="1" t="s">
        <v>920</v>
      </c>
      <c r="C1015" s="1" t="s">
        <v>3494</v>
      </c>
      <c r="D1015" s="1" t="s">
        <v>9410</v>
      </c>
      <c r="E1015" s="1">
        <v>647</v>
      </c>
      <c r="F1015" s="1" t="s">
        <v>9411</v>
      </c>
      <c r="G1015" s="1">
        <v>70</v>
      </c>
      <c r="H1015" s="1" t="s">
        <v>51</v>
      </c>
      <c r="I1015" s="2">
        <v>0</v>
      </c>
      <c r="J1015" s="2">
        <v>669175514</v>
      </c>
      <c r="K1015" s="2">
        <v>0</v>
      </c>
      <c r="L1015" s="2">
        <v>669175514</v>
      </c>
      <c r="M1015" s="2">
        <v>0</v>
      </c>
      <c r="N1015" s="2">
        <v>669175514</v>
      </c>
      <c r="O1015" s="2">
        <v>217045835</v>
      </c>
      <c r="P1015" s="2">
        <v>452129679</v>
      </c>
      <c r="Q1015" s="2">
        <v>452129679</v>
      </c>
    </row>
    <row r="1016" spans="1:17" x14ac:dyDescent="0.2">
      <c r="A1016" s="1">
        <v>2026</v>
      </c>
      <c r="B1016" s="1" t="s">
        <v>920</v>
      </c>
      <c r="C1016" s="1" t="s">
        <v>3494</v>
      </c>
      <c r="D1016" s="1" t="s">
        <v>15186</v>
      </c>
      <c r="E1016" s="1">
        <v>739</v>
      </c>
      <c r="F1016" s="1" t="s">
        <v>15187</v>
      </c>
      <c r="G1016" s="1">
        <v>70</v>
      </c>
      <c r="H1016" s="1" t="s">
        <v>51</v>
      </c>
      <c r="I1016" s="2">
        <v>0</v>
      </c>
      <c r="J1016" s="2">
        <v>747870321</v>
      </c>
      <c r="K1016" s="2">
        <v>0</v>
      </c>
      <c r="L1016" s="2">
        <v>747870321</v>
      </c>
      <c r="M1016" s="2">
        <v>0</v>
      </c>
      <c r="N1016" s="2">
        <v>747870321</v>
      </c>
      <c r="O1016" s="2">
        <v>747870321</v>
      </c>
      <c r="P1016" s="2">
        <v>0</v>
      </c>
      <c r="Q1016" s="2">
        <v>0</v>
      </c>
    </row>
    <row r="1017" spans="1:17" x14ac:dyDescent="0.2">
      <c r="A1017" s="1">
        <v>2026</v>
      </c>
      <c r="B1017" s="1" t="s">
        <v>922</v>
      </c>
      <c r="C1017" s="1" t="s">
        <v>922</v>
      </c>
      <c r="D1017" s="1" t="s">
        <v>911</v>
      </c>
      <c r="E1017" s="1">
        <v>597</v>
      </c>
      <c r="F1017" s="1" t="s">
        <v>5648</v>
      </c>
      <c r="G1017" s="1">
        <v>70</v>
      </c>
      <c r="H1017" s="1" t="s">
        <v>51</v>
      </c>
      <c r="I1017" s="2">
        <v>100000000</v>
      </c>
      <c r="J1017" s="2">
        <v>0</v>
      </c>
      <c r="K1017" s="2">
        <v>0</v>
      </c>
      <c r="L1017" s="2">
        <v>0</v>
      </c>
      <c r="M1017" s="2">
        <v>0</v>
      </c>
      <c r="N1017" s="2">
        <v>0</v>
      </c>
      <c r="O1017" s="2">
        <v>0</v>
      </c>
      <c r="P1017" s="2">
        <v>0</v>
      </c>
      <c r="Q1017" s="2">
        <v>0</v>
      </c>
    </row>
    <row r="1018" spans="1:17" x14ac:dyDescent="0.2">
      <c r="A1018" s="1">
        <v>2026</v>
      </c>
      <c r="B1018" s="1" t="s">
        <v>3520</v>
      </c>
      <c r="C1018" s="1" t="s">
        <v>3520</v>
      </c>
      <c r="D1018" s="1" t="s">
        <v>5649</v>
      </c>
      <c r="E1018" s="1">
        <v>598</v>
      </c>
      <c r="F1018" s="1" t="s">
        <v>5650</v>
      </c>
      <c r="G1018" s="1">
        <v>70</v>
      </c>
      <c r="H1018" s="1" t="s">
        <v>51</v>
      </c>
      <c r="I1018" s="2">
        <v>700000000</v>
      </c>
      <c r="J1018" s="2">
        <v>700000000</v>
      </c>
      <c r="K1018" s="2">
        <v>0</v>
      </c>
      <c r="L1018" s="2">
        <v>700000000</v>
      </c>
      <c r="M1018" s="2">
        <v>35977500</v>
      </c>
      <c r="N1018" s="2">
        <v>664022500</v>
      </c>
      <c r="O1018" s="2">
        <v>145960000</v>
      </c>
      <c r="P1018" s="2">
        <v>518062500</v>
      </c>
      <c r="Q1018" s="2">
        <v>500262500</v>
      </c>
    </row>
    <row r="1019" spans="1:17" x14ac:dyDescent="0.2">
      <c r="A1019" s="1">
        <v>2026</v>
      </c>
      <c r="B1019" s="1" t="s">
        <v>920</v>
      </c>
      <c r="C1019" s="1" t="s">
        <v>3494</v>
      </c>
      <c r="D1019" s="1" t="s">
        <v>16441</v>
      </c>
      <c r="E1019" s="1">
        <v>785</v>
      </c>
      <c r="F1019" s="1" t="s">
        <v>16442</v>
      </c>
      <c r="G1019" s="1">
        <v>70</v>
      </c>
      <c r="H1019" s="1" t="s">
        <v>51</v>
      </c>
      <c r="I1019" s="2">
        <v>0</v>
      </c>
      <c r="J1019" s="2">
        <v>100000000</v>
      </c>
      <c r="K1019" s="2">
        <v>0</v>
      </c>
      <c r="L1019" s="2">
        <v>100000000</v>
      </c>
      <c r="M1019" s="2">
        <v>0</v>
      </c>
      <c r="N1019" s="2">
        <v>100000000</v>
      </c>
      <c r="O1019" s="2">
        <v>0</v>
      </c>
      <c r="P1019" s="2">
        <v>100000000</v>
      </c>
      <c r="Q1019" s="2">
        <v>100000000</v>
      </c>
    </row>
    <row r="1020" spans="1:17" x14ac:dyDescent="0.2">
      <c r="A1020" s="1">
        <v>2026</v>
      </c>
      <c r="B1020" s="1" t="s">
        <v>3818</v>
      </c>
      <c r="C1020" s="1" t="s">
        <v>921</v>
      </c>
      <c r="D1020" s="1" t="s">
        <v>15188</v>
      </c>
      <c r="E1020" s="1">
        <v>706</v>
      </c>
      <c r="F1020" s="1" t="s">
        <v>15189</v>
      </c>
      <c r="G1020" s="1">
        <v>70</v>
      </c>
      <c r="H1020" s="1" t="s">
        <v>51</v>
      </c>
      <c r="I1020" s="2">
        <v>0</v>
      </c>
      <c r="J1020" s="2">
        <v>22051107298</v>
      </c>
      <c r="K1020" s="2">
        <v>0</v>
      </c>
      <c r="L1020" s="2">
        <v>22051107298</v>
      </c>
      <c r="M1020" s="2">
        <v>0</v>
      </c>
      <c r="N1020" s="2">
        <v>22051107298</v>
      </c>
      <c r="O1020" s="2">
        <v>18140092886</v>
      </c>
      <c r="P1020" s="2">
        <v>3911014412</v>
      </c>
      <c r="Q1020" s="2">
        <v>3650222342</v>
      </c>
    </row>
    <row r="1021" spans="1:17" x14ac:dyDescent="0.2">
      <c r="A1021" s="1">
        <v>2026</v>
      </c>
      <c r="B1021" s="1" t="s">
        <v>3818</v>
      </c>
      <c r="C1021" s="1" t="s">
        <v>921</v>
      </c>
      <c r="D1021" s="1" t="s">
        <v>15190</v>
      </c>
      <c r="E1021" s="1">
        <v>707</v>
      </c>
      <c r="F1021" s="1" t="s">
        <v>15191</v>
      </c>
      <c r="G1021" s="1">
        <v>70</v>
      </c>
      <c r="H1021" s="1" t="s">
        <v>51</v>
      </c>
      <c r="I1021" s="2">
        <v>0</v>
      </c>
      <c r="J1021" s="2">
        <v>1834992483</v>
      </c>
      <c r="K1021" s="2">
        <v>0</v>
      </c>
      <c r="L1021" s="2">
        <v>1834992483</v>
      </c>
      <c r="M1021" s="2">
        <v>0</v>
      </c>
      <c r="N1021" s="2">
        <v>1834992483</v>
      </c>
      <c r="O1021" s="2">
        <v>966159553</v>
      </c>
      <c r="P1021" s="2">
        <v>868832930</v>
      </c>
      <c r="Q1021" s="2">
        <v>772179439</v>
      </c>
    </row>
    <row r="1022" spans="1:17" x14ac:dyDescent="0.2">
      <c r="A1022" s="1">
        <v>2026</v>
      </c>
      <c r="B1022" s="1" t="s">
        <v>918</v>
      </c>
      <c r="C1022" s="1" t="s">
        <v>918</v>
      </c>
      <c r="D1022" s="1" t="s">
        <v>15192</v>
      </c>
      <c r="E1022" s="1">
        <v>655</v>
      </c>
      <c r="F1022" s="1" t="s">
        <v>15193</v>
      </c>
      <c r="G1022" s="1">
        <v>70</v>
      </c>
      <c r="H1022" s="1" t="s">
        <v>51</v>
      </c>
      <c r="I1022" s="2">
        <v>0</v>
      </c>
      <c r="J1022" s="2">
        <v>62183934</v>
      </c>
      <c r="K1022" s="2">
        <v>0</v>
      </c>
      <c r="L1022" s="2">
        <v>62183934</v>
      </c>
      <c r="M1022" s="2">
        <v>0</v>
      </c>
      <c r="N1022" s="2">
        <v>62183934</v>
      </c>
      <c r="O1022" s="2">
        <v>62183934</v>
      </c>
      <c r="P1022" s="2">
        <v>0</v>
      </c>
      <c r="Q1022" s="2">
        <v>0</v>
      </c>
    </row>
    <row r="1023" spans="1:17" x14ac:dyDescent="0.2">
      <c r="A1023" s="1">
        <v>2026</v>
      </c>
      <c r="B1023" s="1" t="s">
        <v>3519</v>
      </c>
      <c r="C1023" s="1" t="s">
        <v>3519</v>
      </c>
      <c r="D1023" s="1" t="s">
        <v>15194</v>
      </c>
      <c r="E1023" s="1">
        <v>737</v>
      </c>
      <c r="F1023" s="1" t="s">
        <v>15195</v>
      </c>
      <c r="G1023" s="1">
        <v>70</v>
      </c>
      <c r="H1023" s="1" t="s">
        <v>51</v>
      </c>
      <c r="I1023" s="2">
        <v>0</v>
      </c>
      <c r="J1023" s="2">
        <v>2800000</v>
      </c>
      <c r="K1023" s="2">
        <v>0</v>
      </c>
      <c r="L1023" s="2">
        <v>2800000</v>
      </c>
      <c r="M1023" s="2">
        <v>0</v>
      </c>
      <c r="N1023" s="2">
        <v>2800000</v>
      </c>
      <c r="O1023" s="2">
        <v>0</v>
      </c>
      <c r="P1023" s="2">
        <v>2800000</v>
      </c>
      <c r="Q1023" s="2">
        <v>2800000</v>
      </c>
    </row>
    <row r="1024" spans="1:17" x14ac:dyDescent="0.2">
      <c r="A1024" s="1">
        <v>2026</v>
      </c>
      <c r="B1024" s="1" t="s">
        <v>3818</v>
      </c>
      <c r="C1024" s="1" t="s">
        <v>3503</v>
      </c>
      <c r="D1024" s="1" t="s">
        <v>27209</v>
      </c>
      <c r="E1024" s="1">
        <v>1008</v>
      </c>
      <c r="F1024" s="1" t="s">
        <v>27210</v>
      </c>
      <c r="G1024" s="1">
        <v>73</v>
      </c>
      <c r="H1024" s="1" t="s">
        <v>52</v>
      </c>
      <c r="I1024" s="2">
        <v>0</v>
      </c>
      <c r="J1024" s="2">
        <v>0</v>
      </c>
      <c r="K1024" s="2">
        <v>0</v>
      </c>
      <c r="L1024" s="2">
        <v>0</v>
      </c>
      <c r="M1024" s="2">
        <v>0</v>
      </c>
      <c r="N1024" s="2">
        <v>0</v>
      </c>
      <c r="O1024" s="2">
        <v>0</v>
      </c>
      <c r="P1024" s="2">
        <v>0</v>
      </c>
      <c r="Q1024" s="2">
        <v>0</v>
      </c>
    </row>
    <row r="1025" spans="1:18" x14ac:dyDescent="0.2">
      <c r="A1025" s="1">
        <v>2026</v>
      </c>
      <c r="B1025" s="1" t="s">
        <v>3818</v>
      </c>
      <c r="C1025" s="1" t="s">
        <v>3503</v>
      </c>
      <c r="D1025" s="1" t="s">
        <v>2921</v>
      </c>
      <c r="E1025" s="1">
        <v>599</v>
      </c>
      <c r="F1025" s="1" t="s">
        <v>5651</v>
      </c>
      <c r="G1025" s="1">
        <v>80</v>
      </c>
      <c r="H1025" s="1" t="s">
        <v>202</v>
      </c>
      <c r="I1025" s="2">
        <v>17884729</v>
      </c>
      <c r="J1025" s="2">
        <v>0</v>
      </c>
      <c r="K1025" s="2">
        <v>0</v>
      </c>
      <c r="L1025" s="2">
        <v>0</v>
      </c>
      <c r="M1025" s="2">
        <v>0</v>
      </c>
      <c r="N1025" s="2">
        <v>0</v>
      </c>
      <c r="O1025" s="2">
        <v>0</v>
      </c>
      <c r="P1025" s="2">
        <v>0</v>
      </c>
      <c r="Q1025" s="2">
        <v>0</v>
      </c>
    </row>
    <row r="1026" spans="1:18" x14ac:dyDescent="0.2">
      <c r="A1026" s="1">
        <v>2026</v>
      </c>
      <c r="B1026" s="1" t="s">
        <v>920</v>
      </c>
      <c r="C1026" s="1" t="s">
        <v>3495</v>
      </c>
      <c r="D1026" s="1" t="s">
        <v>16926</v>
      </c>
      <c r="E1026" s="1">
        <v>827</v>
      </c>
      <c r="F1026" s="1" t="s">
        <v>16927</v>
      </c>
      <c r="G1026" s="1">
        <v>80</v>
      </c>
      <c r="H1026" s="1" t="s">
        <v>202</v>
      </c>
      <c r="I1026" s="2">
        <v>0</v>
      </c>
      <c r="J1026" s="2">
        <v>59867346</v>
      </c>
      <c r="K1026" s="2">
        <v>0</v>
      </c>
      <c r="L1026" s="2">
        <v>59867346</v>
      </c>
      <c r="M1026" s="2">
        <v>41982617</v>
      </c>
      <c r="N1026" s="2">
        <v>17884729</v>
      </c>
      <c r="O1026" s="2">
        <v>0</v>
      </c>
      <c r="P1026" s="2">
        <v>17884729</v>
      </c>
      <c r="Q1026" s="2">
        <v>17884729</v>
      </c>
    </row>
    <row r="1027" spans="1:18" s="11" customFormat="1" x14ac:dyDescent="0.2">
      <c r="A1027" s="1"/>
      <c r="B1027" s="1"/>
      <c r="C1027" s="1"/>
      <c r="D1027" s="13"/>
      <c r="E1027" s="13"/>
      <c r="F1027" s="13" t="s">
        <v>208</v>
      </c>
      <c r="G1027" s="13"/>
      <c r="H1027" s="13"/>
      <c r="I1027" s="14">
        <f t="shared" ref="I1027:Q1027" si="2">SUM(I179:I1026)</f>
        <v>1816176994210</v>
      </c>
      <c r="J1027" s="14">
        <f t="shared" si="2"/>
        <v>2337104618019</v>
      </c>
      <c r="K1027" s="14">
        <f t="shared" si="2"/>
        <v>420207059943</v>
      </c>
      <c r="L1027" s="14">
        <f t="shared" si="2"/>
        <v>1916897558076</v>
      </c>
      <c r="M1027" s="14">
        <f t="shared" si="2"/>
        <v>326802404187</v>
      </c>
      <c r="N1027" s="14">
        <f t="shared" si="2"/>
        <v>1590095153889</v>
      </c>
      <c r="O1027" s="14">
        <f t="shared" si="2"/>
        <v>1039993679913</v>
      </c>
      <c r="P1027" s="14">
        <f t="shared" si="2"/>
        <v>550101473976</v>
      </c>
      <c r="Q1027" s="14">
        <f t="shared" si="2"/>
        <v>531100298906</v>
      </c>
    </row>
    <row r="1028" spans="1:18" s="29" customFormat="1" x14ac:dyDescent="0.2">
      <c r="A1028" s="1"/>
      <c r="B1028" s="1"/>
      <c r="C1028" s="1"/>
      <c r="F1028" s="29" t="s">
        <v>209</v>
      </c>
      <c r="G1028" s="32"/>
      <c r="I1028" s="31"/>
      <c r="J1028" s="31"/>
      <c r="K1028" s="31"/>
      <c r="L1028" s="31"/>
      <c r="M1028" s="31"/>
      <c r="N1028" s="31"/>
      <c r="O1028" s="31"/>
      <c r="P1028" s="31"/>
      <c r="Q1028" s="31"/>
      <c r="R1028" s="30"/>
    </row>
    <row r="1029" spans="1:18" s="29" customFormat="1" x14ac:dyDescent="0.2">
      <c r="A1029" s="1">
        <v>2026</v>
      </c>
      <c r="B1029" s="1" t="s">
        <v>3818</v>
      </c>
      <c r="C1029" s="1" t="s">
        <v>921</v>
      </c>
      <c r="D1029" s="27" t="s">
        <v>214</v>
      </c>
      <c r="F1029" t="s">
        <v>215</v>
      </c>
      <c r="G1029" s="33" t="s">
        <v>216</v>
      </c>
      <c r="H1029" t="s">
        <v>217</v>
      </c>
      <c r="I1029" s="34">
        <v>0</v>
      </c>
      <c r="J1029" s="34">
        <v>5139429504</v>
      </c>
      <c r="K1029" s="34">
        <v>0</v>
      </c>
      <c r="L1029" s="34">
        <v>5139429504</v>
      </c>
      <c r="M1029" s="34">
        <v>4068997017</v>
      </c>
      <c r="N1029" s="34">
        <v>1070432487</v>
      </c>
      <c r="O1029" s="34">
        <v>114228883</v>
      </c>
      <c r="P1029" s="34">
        <v>956203604</v>
      </c>
      <c r="Q1029" s="34">
        <v>956203604</v>
      </c>
      <c r="R1029" s="30"/>
    </row>
    <row r="1030" spans="1:18" s="29" customFormat="1" x14ac:dyDescent="0.2">
      <c r="A1030" s="1">
        <v>2026</v>
      </c>
      <c r="B1030" s="1" t="s">
        <v>3818</v>
      </c>
      <c r="C1030" s="1" t="s">
        <v>921</v>
      </c>
      <c r="D1030" s="27" t="s">
        <v>210</v>
      </c>
      <c r="F1030" t="s">
        <v>211</v>
      </c>
      <c r="G1030" s="33" t="s">
        <v>212</v>
      </c>
      <c r="H1030" t="s">
        <v>213</v>
      </c>
      <c r="I1030" s="34">
        <v>0</v>
      </c>
      <c r="J1030" s="34">
        <v>1529084185</v>
      </c>
      <c r="K1030" s="34">
        <v>0</v>
      </c>
      <c r="L1030" s="34">
        <v>1529084185</v>
      </c>
      <c r="M1030" s="34">
        <v>1529084185</v>
      </c>
      <c r="N1030" s="34">
        <v>0</v>
      </c>
      <c r="O1030" s="34">
        <v>0</v>
      </c>
      <c r="P1030" s="34">
        <v>0</v>
      </c>
      <c r="Q1030" s="34">
        <v>0</v>
      </c>
      <c r="R1030" s="30"/>
    </row>
    <row r="1031" spans="1:18" s="29" customFormat="1" x14ac:dyDescent="0.2">
      <c r="A1031" s="1"/>
      <c r="B1031" s="1"/>
      <c r="C1031" s="1"/>
      <c r="F1031" s="29" t="s">
        <v>218</v>
      </c>
      <c r="G1031" s="32"/>
      <c r="I1031" s="31">
        <f t="shared" ref="I1031:Q1031" si="3">SUM(I1029:I1030)</f>
        <v>0</v>
      </c>
      <c r="J1031" s="31">
        <f t="shared" si="3"/>
        <v>6668513689</v>
      </c>
      <c r="K1031" s="31">
        <f t="shared" si="3"/>
        <v>0</v>
      </c>
      <c r="L1031" s="31">
        <f t="shared" si="3"/>
        <v>6668513689</v>
      </c>
      <c r="M1031" s="31">
        <f t="shared" si="3"/>
        <v>5598081202</v>
      </c>
      <c r="N1031" s="31">
        <f t="shared" si="3"/>
        <v>1070432487</v>
      </c>
      <c r="O1031" s="31">
        <f t="shared" si="3"/>
        <v>114228883</v>
      </c>
      <c r="P1031" s="31">
        <f t="shared" si="3"/>
        <v>956203604</v>
      </c>
      <c r="Q1031" s="31">
        <f t="shared" si="3"/>
        <v>956203604</v>
      </c>
      <c r="R1031" s="30"/>
    </row>
    <row r="1032" spans="1:18" s="29" customFormat="1" x14ac:dyDescent="0.2">
      <c r="A1032" s="1"/>
      <c r="B1032" s="1"/>
      <c r="C1032" s="1"/>
      <c r="F1032" s="29" t="s">
        <v>219</v>
      </c>
      <c r="G1032" s="32"/>
      <c r="I1032" s="31">
        <f t="shared" ref="I1032:Q1032" si="4">I1027+I1031</f>
        <v>1816176994210</v>
      </c>
      <c r="J1032" s="31">
        <f t="shared" si="4"/>
        <v>2343773131708</v>
      </c>
      <c r="K1032" s="31">
        <f t="shared" si="4"/>
        <v>420207059943</v>
      </c>
      <c r="L1032" s="31">
        <f t="shared" si="4"/>
        <v>1923566071765</v>
      </c>
      <c r="M1032" s="31">
        <f t="shared" si="4"/>
        <v>332400485389</v>
      </c>
      <c r="N1032" s="31">
        <f t="shared" si="4"/>
        <v>1591165586376</v>
      </c>
      <c r="O1032" s="31">
        <f t="shared" si="4"/>
        <v>1040107908796</v>
      </c>
      <c r="P1032" s="31">
        <f t="shared" si="4"/>
        <v>551057677580</v>
      </c>
      <c r="Q1032" s="31">
        <f t="shared" si="4"/>
        <v>532056502510</v>
      </c>
      <c r="R1032" s="30"/>
    </row>
    <row r="1033" spans="1:18" s="29" customFormat="1" x14ac:dyDescent="0.2">
      <c r="B1033" s="1"/>
      <c r="C1033" s="1"/>
      <c r="D1033" s="35"/>
      <c r="F1033" s="35" t="s">
        <v>220</v>
      </c>
      <c r="G1033" s="32"/>
      <c r="I1033" s="31">
        <f t="shared" ref="I1033:Q1033" si="5">I175+I178+I1032</f>
        <v>2165863520538</v>
      </c>
      <c r="J1033" s="31">
        <f t="shared" si="5"/>
        <v>2800404771300</v>
      </c>
      <c r="K1033" s="31">
        <f t="shared" si="5"/>
        <v>435900039389</v>
      </c>
      <c r="L1033" s="31">
        <f t="shared" si="5"/>
        <v>2364504731911</v>
      </c>
      <c r="M1033" s="31">
        <f t="shared" si="5"/>
        <v>422562868787</v>
      </c>
      <c r="N1033" s="31">
        <f t="shared" si="5"/>
        <v>1941941863124</v>
      </c>
      <c r="O1033" s="31">
        <f t="shared" si="5"/>
        <v>1088606968954</v>
      </c>
      <c r="P1033" s="31">
        <f t="shared" si="5"/>
        <v>853334894170</v>
      </c>
      <c r="Q1033" s="31">
        <f t="shared" si="5"/>
        <v>833091252847</v>
      </c>
      <c r="R1033" s="30"/>
    </row>
    <row r="1034" spans="1:18" x14ac:dyDescent="0.2">
      <c r="I1034" s="2">
        <v>2165863520538</v>
      </c>
      <c r="J1034" s="2">
        <v>2800404771300</v>
      </c>
      <c r="K1034" s="2">
        <v>441974002833</v>
      </c>
      <c r="L1034" s="2">
        <v>2358430768467</v>
      </c>
      <c r="M1034" s="2">
        <v>430257082800</v>
      </c>
      <c r="N1034" s="2">
        <v>1928173685667</v>
      </c>
      <c r="O1034" s="2">
        <v>1100098145323</v>
      </c>
      <c r="P1034" s="2">
        <v>828075540344</v>
      </c>
      <c r="Q1034" s="2">
        <v>762076289292</v>
      </c>
    </row>
    <row r="1035" spans="1:18" x14ac:dyDescent="0.2">
      <c r="I1035" s="2">
        <f>I1033-I1034</f>
        <v>0</v>
      </c>
      <c r="J1035" s="2">
        <f t="shared" ref="J1035:Q1035" si="6">J1033-J1034</f>
        <v>0</v>
      </c>
      <c r="K1035" s="2">
        <f t="shared" si="6"/>
        <v>-6073963444</v>
      </c>
      <c r="L1035" s="2">
        <f t="shared" si="6"/>
        <v>6073963444</v>
      </c>
      <c r="M1035" s="2">
        <f t="shared" si="6"/>
        <v>-7694214013</v>
      </c>
      <c r="N1035" s="2">
        <f t="shared" si="6"/>
        <v>13768177457</v>
      </c>
      <c r="O1035" s="2">
        <f t="shared" si="6"/>
        <v>-11491176369</v>
      </c>
      <c r="P1035" s="2">
        <f t="shared" si="6"/>
        <v>25259353826</v>
      </c>
      <c r="Q1035" s="2">
        <f t="shared" si="6"/>
        <v>71014963555</v>
      </c>
    </row>
  </sheetData>
  <sortState xmlns:xlrd2="http://schemas.microsoft.com/office/spreadsheetml/2017/richdata2" ref="A2:Q1035">
    <sortCondition ref="D2:D1035"/>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1"/>
  <sheetViews>
    <sheetView topLeftCell="A37" zoomScaleNormal="100" workbookViewId="0">
      <selection activeCell="A2" sqref="A2"/>
    </sheetView>
  </sheetViews>
  <sheetFormatPr baseColWidth="10" defaultRowHeight="12.75" x14ac:dyDescent="0.2"/>
  <cols>
    <col min="1" max="2" width="33.140625" customWidth="1"/>
    <col min="3" max="5" width="18.85546875" style="26" customWidth="1"/>
    <col min="6" max="11" width="19.42578125" style="26" customWidth="1"/>
    <col min="12" max="14" width="12.5703125" customWidth="1"/>
    <col min="15" max="15" width="15.28515625" customWidth="1"/>
    <col min="16" max="16" width="19.42578125" customWidth="1"/>
  </cols>
  <sheetData>
    <row r="1" spans="1:14" s="15" customFormat="1" x14ac:dyDescent="0.2">
      <c r="A1" s="15" t="s">
        <v>555</v>
      </c>
      <c r="C1" s="16"/>
      <c r="D1" s="16"/>
      <c r="E1" s="17"/>
      <c r="F1" s="18"/>
      <c r="G1" s="19"/>
      <c r="H1" s="17"/>
      <c r="I1" s="19"/>
      <c r="J1" s="19"/>
      <c r="K1" s="19"/>
      <c r="M1" s="15" t="s">
        <v>102</v>
      </c>
    </row>
    <row r="2" spans="1:14" ht="55.5" customHeight="1" x14ac:dyDescent="0.2">
      <c r="A2" s="55" t="s">
        <v>3815</v>
      </c>
      <c r="B2" s="56" t="s">
        <v>109</v>
      </c>
      <c r="C2" s="57" t="s">
        <v>4</v>
      </c>
      <c r="D2" s="57" t="s">
        <v>5</v>
      </c>
      <c r="E2" s="57" t="s">
        <v>103</v>
      </c>
      <c r="F2" s="57" t="s">
        <v>104</v>
      </c>
      <c r="G2" s="57" t="s">
        <v>8</v>
      </c>
      <c r="H2" s="57" t="s">
        <v>105</v>
      </c>
      <c r="I2" s="57" t="s">
        <v>10</v>
      </c>
      <c r="J2" s="57" t="s">
        <v>11</v>
      </c>
      <c r="K2" s="57" t="s">
        <v>12</v>
      </c>
      <c r="L2" s="58" t="s">
        <v>106</v>
      </c>
      <c r="M2" s="58" t="s">
        <v>107</v>
      </c>
      <c r="N2" s="58" t="s">
        <v>108</v>
      </c>
    </row>
    <row r="3" spans="1:14" s="22" customFormat="1" ht="42.75" customHeight="1" x14ac:dyDescent="0.2">
      <c r="A3" s="94" t="s">
        <v>3526</v>
      </c>
      <c r="B3" s="61" t="s">
        <v>3523</v>
      </c>
      <c r="C3" s="20">
        <v>175771796352</v>
      </c>
      <c r="D3" s="20">
        <v>146565909778</v>
      </c>
      <c r="E3" s="20">
        <v>578036130</v>
      </c>
      <c r="F3" s="20">
        <v>145987873648</v>
      </c>
      <c r="G3" s="20">
        <v>66774877917</v>
      </c>
      <c r="H3" s="20">
        <v>79212995731</v>
      </c>
      <c r="I3" s="20">
        <v>4112606951</v>
      </c>
      <c r="J3" s="20">
        <v>75100388780</v>
      </c>
      <c r="K3" s="20">
        <v>74768111128</v>
      </c>
      <c r="L3" s="21">
        <f>IF(D3&gt;0,(F3/D3),"N.A")</f>
        <v>0.99605613521673941</v>
      </c>
      <c r="M3" s="21">
        <f>IF(D3&gt;0,(H3/D3),"N.A")</f>
        <v>0.54045989173732212</v>
      </c>
      <c r="N3" s="21">
        <f>IF(D3&gt;0,(J3/D3),"N.A")</f>
        <v>0.51240011332616719</v>
      </c>
    </row>
    <row r="4" spans="1:14" s="22" customFormat="1" ht="42.75" customHeight="1" x14ac:dyDescent="0.2">
      <c r="A4" s="95"/>
      <c r="B4" s="61" t="s">
        <v>3524</v>
      </c>
      <c r="C4" s="20">
        <v>76035853229</v>
      </c>
      <c r="D4" s="20">
        <v>78063845225</v>
      </c>
      <c r="E4" s="20">
        <v>8355981974</v>
      </c>
      <c r="F4" s="20">
        <v>69707863251</v>
      </c>
      <c r="G4" s="20">
        <v>4782074136</v>
      </c>
      <c r="H4" s="20">
        <v>64925789115</v>
      </c>
      <c r="I4" s="20">
        <v>27539830057</v>
      </c>
      <c r="J4" s="20">
        <v>37385959058</v>
      </c>
      <c r="K4" s="20">
        <v>37092436947</v>
      </c>
      <c r="L4" s="21">
        <f t="shared" ref="L4:L7" si="0">IF(D4&gt;0,(F4/D4),"N.A")</f>
        <v>0.89295964156113605</v>
      </c>
      <c r="M4" s="21">
        <f t="shared" ref="M4:M7" si="1">IF(D4&gt;0,(H4/D4),"N.A")</f>
        <v>0.83170114062236167</v>
      </c>
      <c r="N4" s="21">
        <f t="shared" ref="N4:N7" si="2">IF(D4&gt;0,(J4/D4),"N.A")</f>
        <v>0.47891516168905196</v>
      </c>
    </row>
    <row r="5" spans="1:14" s="22" customFormat="1" ht="42.75" customHeight="1" x14ac:dyDescent="0.2">
      <c r="A5" s="95"/>
      <c r="B5" s="61" t="s">
        <v>3525</v>
      </c>
      <c r="C5" s="20">
        <v>24815705728</v>
      </c>
      <c r="D5" s="20">
        <v>25641757454</v>
      </c>
      <c r="E5" s="20">
        <v>3946531364</v>
      </c>
      <c r="F5" s="20">
        <v>21695226090</v>
      </c>
      <c r="G5" s="20">
        <v>8445179247</v>
      </c>
      <c r="H5" s="20">
        <v>13250046843</v>
      </c>
      <c r="I5" s="20">
        <v>2040727778</v>
      </c>
      <c r="J5" s="20">
        <v>11209319065</v>
      </c>
      <c r="K5" s="20">
        <v>11040297575</v>
      </c>
      <c r="L5" s="21">
        <f t="shared" si="0"/>
        <v>0.84608966951349274</v>
      </c>
      <c r="M5" s="21">
        <f t="shared" si="1"/>
        <v>0.51673707883595366</v>
      </c>
      <c r="N5" s="21">
        <f t="shared" si="2"/>
        <v>0.437150966937775</v>
      </c>
    </row>
    <row r="6" spans="1:14" s="22" customFormat="1" ht="42.75" customHeight="1" x14ac:dyDescent="0.2">
      <c r="A6" s="95"/>
      <c r="B6" s="61" t="s">
        <v>3526</v>
      </c>
      <c r="C6" s="20">
        <v>3301109052</v>
      </c>
      <c r="D6" s="20">
        <v>3301109052</v>
      </c>
      <c r="E6" s="20">
        <v>0</v>
      </c>
      <c r="F6" s="20">
        <v>3301109052</v>
      </c>
      <c r="G6" s="20">
        <v>292969850</v>
      </c>
      <c r="H6" s="20">
        <v>3008139202</v>
      </c>
      <c r="I6" s="20">
        <v>813700030</v>
      </c>
      <c r="J6" s="20">
        <v>2194439172</v>
      </c>
      <c r="K6" s="20">
        <v>2175439172</v>
      </c>
      <c r="L6" s="21">
        <f t="shared" si="0"/>
        <v>1</v>
      </c>
      <c r="M6" s="21">
        <f t="shared" si="1"/>
        <v>0.91125108398872734</v>
      </c>
      <c r="N6" s="21">
        <f t="shared" si="2"/>
        <v>0.66475815776836689</v>
      </c>
    </row>
    <row r="7" spans="1:14" s="22" customFormat="1" ht="42.75" customHeight="1" x14ac:dyDescent="0.2">
      <c r="A7" s="95"/>
      <c r="B7" s="61" t="s">
        <v>4948</v>
      </c>
      <c r="C7" s="20">
        <v>12406605276</v>
      </c>
      <c r="D7" s="20">
        <v>12406605276</v>
      </c>
      <c r="E7" s="20">
        <v>61626466</v>
      </c>
      <c r="F7" s="20">
        <v>12344978810</v>
      </c>
      <c r="G7" s="20">
        <v>200962110</v>
      </c>
      <c r="H7" s="20">
        <v>12144016700</v>
      </c>
      <c r="I7" s="20">
        <v>3134918072</v>
      </c>
      <c r="J7" s="20">
        <v>9009098628</v>
      </c>
      <c r="K7" s="20">
        <v>8827338628</v>
      </c>
      <c r="L7" s="21">
        <f t="shared" si="0"/>
        <v>0.99503276967155441</v>
      </c>
      <c r="M7" s="21">
        <f t="shared" si="1"/>
        <v>0.97883477630194571</v>
      </c>
      <c r="N7" s="21">
        <f t="shared" si="2"/>
        <v>0.72615340196465195</v>
      </c>
    </row>
    <row r="8" spans="1:14" s="22" customFormat="1" ht="42.75" customHeight="1" x14ac:dyDescent="0.2">
      <c r="A8" s="96"/>
      <c r="B8" s="49" t="s">
        <v>110</v>
      </c>
      <c r="C8" s="50">
        <f>SUM(C3:C7)</f>
        <v>292331069637</v>
      </c>
      <c r="D8" s="50">
        <f t="shared" ref="D8:K8" si="3">SUM(D3:D7)</f>
        <v>265979226785</v>
      </c>
      <c r="E8" s="50">
        <f t="shared" si="3"/>
        <v>12942175934</v>
      </c>
      <c r="F8" s="50">
        <f t="shared" si="3"/>
        <v>253037050851</v>
      </c>
      <c r="G8" s="50">
        <f t="shared" si="3"/>
        <v>80496063260</v>
      </c>
      <c r="H8" s="50">
        <f t="shared" si="3"/>
        <v>172540987591</v>
      </c>
      <c r="I8" s="50">
        <f t="shared" si="3"/>
        <v>37641782888</v>
      </c>
      <c r="J8" s="50">
        <f t="shared" si="3"/>
        <v>134899204703</v>
      </c>
      <c r="K8" s="50">
        <f t="shared" si="3"/>
        <v>133903623450</v>
      </c>
      <c r="L8" s="25">
        <f t="shared" ref="L8" si="4">IF(D8&gt;0,(F8/D8),"N.A")</f>
        <v>0.95134140327258865</v>
      </c>
      <c r="M8" s="25">
        <f t="shared" ref="M8" si="5">IF(D8&gt;0,(H8/D8),"N.A")</f>
        <v>0.64870098945911558</v>
      </c>
      <c r="N8" s="25">
        <f t="shared" ref="N8" si="6">IF(D8&gt;0,(J8/D8),"N.A")</f>
        <v>0.50717947538077324</v>
      </c>
    </row>
    <row r="9" spans="1:14" s="22" customFormat="1" ht="42.75" customHeight="1" x14ac:dyDescent="0.2">
      <c r="A9" s="94" t="s">
        <v>3881</v>
      </c>
      <c r="B9" s="61" t="s">
        <v>3527</v>
      </c>
      <c r="C9" s="20">
        <v>10676592532</v>
      </c>
      <c r="D9" s="20">
        <v>8641716818</v>
      </c>
      <c r="E9" s="20">
        <v>0</v>
      </c>
      <c r="F9" s="20">
        <v>8641716818</v>
      </c>
      <c r="G9" s="20">
        <v>1835856666</v>
      </c>
      <c r="H9" s="20">
        <v>6805860152</v>
      </c>
      <c r="I9" s="20">
        <v>5601535120</v>
      </c>
      <c r="J9" s="20">
        <v>1204325032</v>
      </c>
      <c r="K9" s="20">
        <v>1168951699</v>
      </c>
      <c r="L9" s="21">
        <f t="shared" ref="L9:L19" si="7">IF(D9&gt;0,(F9/D9),"N.A")</f>
        <v>1</v>
      </c>
      <c r="M9" s="21">
        <f t="shared" ref="M9:M19" si="8">IF(D9&gt;0,(H9/D9),"N.A")</f>
        <v>0.78755880287860647</v>
      </c>
      <c r="N9" s="21">
        <f t="shared" ref="N9:N19" si="9">IF(D9&gt;0,(J9/D9),"N.A")</f>
        <v>0.13936177930425675</v>
      </c>
    </row>
    <row r="10" spans="1:14" s="22" customFormat="1" ht="42.75" customHeight="1" x14ac:dyDescent="0.2">
      <c r="A10" s="95"/>
      <c r="B10" s="61" t="s">
        <v>3540</v>
      </c>
      <c r="C10" s="20">
        <v>1781678674</v>
      </c>
      <c r="D10" s="20">
        <v>1781678674</v>
      </c>
      <c r="E10" s="20">
        <v>28473596</v>
      </c>
      <c r="F10" s="20">
        <v>1753205078</v>
      </c>
      <c r="G10" s="20">
        <v>1636448</v>
      </c>
      <c r="H10" s="20">
        <v>1751568630</v>
      </c>
      <c r="I10" s="20">
        <v>443566176</v>
      </c>
      <c r="J10" s="20">
        <v>1308002454</v>
      </c>
      <c r="K10" s="20">
        <v>1292002454</v>
      </c>
      <c r="L10" s="21">
        <f>IF(D10&gt;0,(F10/D10),"N.A")</f>
        <v>0.98401866935070026</v>
      </c>
      <c r="M10" s="21">
        <f>IF(D10&gt;0,(H10/D10),"N.A")</f>
        <v>0.98310018274372635</v>
      </c>
      <c r="N10" s="21">
        <f>IF(D10&gt;0,(J10/D10),"N.A")</f>
        <v>0.73414048957741529</v>
      </c>
    </row>
    <row r="11" spans="1:14" s="22" customFormat="1" ht="42.75" customHeight="1" x14ac:dyDescent="0.2">
      <c r="A11" s="96"/>
      <c r="B11" s="49" t="s">
        <v>110</v>
      </c>
      <c r="C11" s="50">
        <f>SUM(C9:C10)</f>
        <v>12458271206</v>
      </c>
      <c r="D11" s="50">
        <f t="shared" ref="D11:K11" si="10">SUM(D9:D10)</f>
        <v>10423395492</v>
      </c>
      <c r="E11" s="50">
        <f t="shared" si="10"/>
        <v>28473596</v>
      </c>
      <c r="F11" s="50">
        <f t="shared" si="10"/>
        <v>10394921896</v>
      </c>
      <c r="G11" s="50">
        <f t="shared" si="10"/>
        <v>1837493114</v>
      </c>
      <c r="H11" s="50">
        <f t="shared" si="10"/>
        <v>8557428782</v>
      </c>
      <c r="I11" s="50">
        <f t="shared" si="10"/>
        <v>6045101296</v>
      </c>
      <c r="J11" s="50">
        <f t="shared" si="10"/>
        <v>2512327486</v>
      </c>
      <c r="K11" s="50">
        <f t="shared" si="10"/>
        <v>2460954153</v>
      </c>
      <c r="L11" s="25">
        <f>IF(D11&gt;0,(F11/D11),"N.A")</f>
        <v>0.99726829937309258</v>
      </c>
      <c r="M11" s="25">
        <f>IF(D11&gt;0,(H11/D11),"N.A")</f>
        <v>0.82098283506251513</v>
      </c>
      <c r="N11" s="25">
        <f>IF(D11&gt;0,(J11/D11),"N.A")</f>
        <v>0.24102774263225663</v>
      </c>
    </row>
    <row r="12" spans="1:14" s="22" customFormat="1" ht="42.75" customHeight="1" x14ac:dyDescent="0.2">
      <c r="A12" s="59" t="s">
        <v>3528</v>
      </c>
      <c r="B12" s="61" t="s">
        <v>3528</v>
      </c>
      <c r="C12" s="20">
        <v>8218595567</v>
      </c>
      <c r="D12" s="20">
        <v>141355679174</v>
      </c>
      <c r="E12" s="20">
        <v>2707877090</v>
      </c>
      <c r="F12" s="20">
        <v>138647802084</v>
      </c>
      <c r="G12" s="20">
        <v>355954761</v>
      </c>
      <c r="H12" s="20">
        <v>138291847323</v>
      </c>
      <c r="I12" s="20">
        <v>1453921105</v>
      </c>
      <c r="J12" s="20">
        <v>136837926218</v>
      </c>
      <c r="K12" s="20">
        <v>136672914551</v>
      </c>
      <c r="L12" s="21">
        <f t="shared" si="7"/>
        <v>0.98084352106810813</v>
      </c>
      <c r="M12" s="21">
        <f t="shared" si="8"/>
        <v>0.97832537136885311</v>
      </c>
      <c r="N12" s="21">
        <f t="shared" si="9"/>
        <v>0.96803981996054844</v>
      </c>
    </row>
    <row r="13" spans="1:14" s="22" customFormat="1" ht="42.75" customHeight="1" x14ac:dyDescent="0.2">
      <c r="A13" s="59" t="s">
        <v>3529</v>
      </c>
      <c r="B13" s="61" t="s">
        <v>3529</v>
      </c>
      <c r="C13" s="20">
        <v>1882490520</v>
      </c>
      <c r="D13" s="20">
        <v>1847238743</v>
      </c>
      <c r="E13" s="20">
        <v>0</v>
      </c>
      <c r="F13" s="20">
        <v>1847238743</v>
      </c>
      <c r="G13" s="20">
        <v>0</v>
      </c>
      <c r="H13" s="20">
        <v>1847238743</v>
      </c>
      <c r="I13" s="20">
        <v>518517172</v>
      </c>
      <c r="J13" s="20">
        <v>1328721571</v>
      </c>
      <c r="K13" s="20">
        <v>1328721571</v>
      </c>
      <c r="L13" s="21">
        <f t="shared" si="7"/>
        <v>1</v>
      </c>
      <c r="M13" s="21">
        <f t="shared" si="8"/>
        <v>1</v>
      </c>
      <c r="N13" s="21">
        <f t="shared" si="9"/>
        <v>0.71930148500572022</v>
      </c>
    </row>
    <row r="14" spans="1:14" s="22" customFormat="1" ht="42.75" customHeight="1" x14ac:dyDescent="0.2">
      <c r="A14" s="59" t="s">
        <v>3531</v>
      </c>
      <c r="B14" s="61" t="s">
        <v>3531</v>
      </c>
      <c r="C14" s="20">
        <v>1510000000</v>
      </c>
      <c r="D14" s="20">
        <v>1990000000</v>
      </c>
      <c r="E14" s="20">
        <v>3310833</v>
      </c>
      <c r="F14" s="20">
        <v>1986689167</v>
      </c>
      <c r="G14" s="20">
        <v>12750000</v>
      </c>
      <c r="H14" s="20">
        <v>1973939167</v>
      </c>
      <c r="I14" s="20">
        <v>595970168</v>
      </c>
      <c r="J14" s="20">
        <v>1377968999</v>
      </c>
      <c r="K14" s="20">
        <v>1362468999</v>
      </c>
      <c r="L14" s="21">
        <f t="shared" si="7"/>
        <v>0.99833626482412063</v>
      </c>
      <c r="M14" s="21">
        <f t="shared" si="8"/>
        <v>0.99192922964824115</v>
      </c>
      <c r="N14" s="21">
        <f t="shared" si="9"/>
        <v>0.69244673316582916</v>
      </c>
    </row>
    <row r="15" spans="1:14" s="22" customFormat="1" ht="42.75" customHeight="1" x14ac:dyDescent="0.2">
      <c r="A15" s="59" t="s">
        <v>3880</v>
      </c>
      <c r="B15" s="61" t="s">
        <v>3532</v>
      </c>
      <c r="C15" s="20">
        <v>657400000</v>
      </c>
      <c r="D15" s="20">
        <v>657400000</v>
      </c>
      <c r="E15" s="20">
        <v>0</v>
      </c>
      <c r="F15" s="20">
        <v>657400000</v>
      </c>
      <c r="G15" s="20">
        <v>272500000</v>
      </c>
      <c r="H15" s="20">
        <v>384900000</v>
      </c>
      <c r="I15" s="20">
        <v>164200000</v>
      </c>
      <c r="J15" s="20">
        <v>220700000</v>
      </c>
      <c r="K15" s="20">
        <v>205700000</v>
      </c>
      <c r="L15" s="21">
        <f t="shared" si="7"/>
        <v>1</v>
      </c>
      <c r="M15" s="21">
        <f t="shared" si="8"/>
        <v>0.58548828719196833</v>
      </c>
      <c r="N15" s="21">
        <f t="shared" si="9"/>
        <v>0.33571645877700029</v>
      </c>
    </row>
    <row r="16" spans="1:14" s="22" customFormat="1" ht="42.75" customHeight="1" x14ac:dyDescent="0.2">
      <c r="A16" s="59" t="s">
        <v>3533</v>
      </c>
      <c r="B16" s="61" t="s">
        <v>3533</v>
      </c>
      <c r="C16" s="20">
        <v>774912834</v>
      </c>
      <c r="D16" s="20">
        <v>774912834</v>
      </c>
      <c r="E16" s="20">
        <v>141993</v>
      </c>
      <c r="F16" s="20">
        <v>774770841</v>
      </c>
      <c r="G16" s="20">
        <v>97310335</v>
      </c>
      <c r="H16" s="20">
        <v>677460506</v>
      </c>
      <c r="I16" s="20">
        <v>178317529</v>
      </c>
      <c r="J16" s="20">
        <v>499142977</v>
      </c>
      <c r="K16" s="20">
        <v>499142977</v>
      </c>
      <c r="L16" s="21">
        <f t="shared" si="7"/>
        <v>0.99981676261668417</v>
      </c>
      <c r="M16" s="21">
        <f t="shared" si="8"/>
        <v>0.87424091623703837</v>
      </c>
      <c r="N16" s="21">
        <f t="shared" si="9"/>
        <v>0.64412790071302395</v>
      </c>
    </row>
    <row r="17" spans="1:14" s="22" customFormat="1" ht="42.75" customHeight="1" x14ac:dyDescent="0.2">
      <c r="A17" s="59" t="s">
        <v>3541</v>
      </c>
      <c r="B17" s="61" t="s">
        <v>3541</v>
      </c>
      <c r="C17" s="20">
        <v>0</v>
      </c>
      <c r="D17" s="20">
        <v>1750000000</v>
      </c>
      <c r="E17" s="20">
        <v>0</v>
      </c>
      <c r="F17" s="20">
        <v>1750000000</v>
      </c>
      <c r="G17" s="20">
        <v>0</v>
      </c>
      <c r="H17" s="20">
        <v>1750000000</v>
      </c>
      <c r="I17" s="20">
        <v>1750000000</v>
      </c>
      <c r="J17" s="20">
        <v>0</v>
      </c>
      <c r="K17" s="20">
        <v>0</v>
      </c>
      <c r="L17" s="21">
        <f t="shared" ref="L17" si="11">IF(D17&gt;0,(F17/D17),"N.A")</f>
        <v>1</v>
      </c>
      <c r="M17" s="21">
        <f t="shared" ref="M17" si="12">IF(D17&gt;0,(H17/D17),"N.A")</f>
        <v>1</v>
      </c>
      <c r="N17" s="21">
        <f t="shared" ref="N17" si="13">IF(D17&gt;0,(J17/D17),"N.A")</f>
        <v>0</v>
      </c>
    </row>
    <row r="18" spans="1:14" s="22" customFormat="1" ht="42.75" customHeight="1" x14ac:dyDescent="0.2">
      <c r="A18" s="59" t="s">
        <v>3534</v>
      </c>
      <c r="B18" s="61" t="s">
        <v>3534</v>
      </c>
      <c r="C18" s="20">
        <v>521000000</v>
      </c>
      <c r="D18" s="20">
        <v>521000000</v>
      </c>
      <c r="E18" s="20">
        <v>11000000</v>
      </c>
      <c r="F18" s="20">
        <v>510000000</v>
      </c>
      <c r="G18" s="20">
        <v>0</v>
      </c>
      <c r="H18" s="20">
        <v>510000000</v>
      </c>
      <c r="I18" s="20">
        <v>151250000</v>
      </c>
      <c r="J18" s="20">
        <v>358750000</v>
      </c>
      <c r="K18" s="20">
        <v>358750000</v>
      </c>
      <c r="L18" s="21">
        <f t="shared" si="7"/>
        <v>0.97888675623800381</v>
      </c>
      <c r="M18" s="21">
        <f t="shared" si="8"/>
        <v>0.97888675623800381</v>
      </c>
      <c r="N18" s="21">
        <f t="shared" si="9"/>
        <v>0.68857965451055658</v>
      </c>
    </row>
    <row r="19" spans="1:14" ht="42.75" customHeight="1" x14ac:dyDescent="0.2">
      <c r="A19" s="23"/>
      <c r="B19" s="23" t="s">
        <v>110</v>
      </c>
      <c r="C19" s="24">
        <f>C8+C11+C12+C13+C14+C15+C16+C17+C18</f>
        <v>318353739764</v>
      </c>
      <c r="D19" s="24">
        <f t="shared" ref="D19:K19" si="14">D8+D11+D12+D13+D14+D15+D16+D17+D18</f>
        <v>425298853028</v>
      </c>
      <c r="E19" s="24">
        <f t="shared" si="14"/>
        <v>15692979446</v>
      </c>
      <c r="F19" s="24">
        <f t="shared" si="14"/>
        <v>409605873582</v>
      </c>
      <c r="G19" s="24">
        <f t="shared" si="14"/>
        <v>83072071470</v>
      </c>
      <c r="H19" s="24">
        <f t="shared" si="14"/>
        <v>326533802112</v>
      </c>
      <c r="I19" s="24">
        <f t="shared" si="14"/>
        <v>48499060158</v>
      </c>
      <c r="J19" s="24">
        <f t="shared" si="14"/>
        <v>278034741954</v>
      </c>
      <c r="K19" s="24">
        <f t="shared" si="14"/>
        <v>276792275701</v>
      </c>
      <c r="L19" s="25">
        <f t="shared" si="7"/>
        <v>0.96310128904822878</v>
      </c>
      <c r="M19" s="25">
        <f t="shared" si="8"/>
        <v>0.76777494175490357</v>
      </c>
      <c r="N19" s="25">
        <f t="shared" si="9"/>
        <v>0.65373969380466512</v>
      </c>
    </row>
    <row r="20" spans="1:14" ht="18.75" customHeight="1" x14ac:dyDescent="0.2">
      <c r="B20" s="38"/>
      <c r="C20" s="39">
        <f>'1-Ejecución Gastos 16-OCT-2026'!I175</f>
        <v>318353739764</v>
      </c>
      <c r="D20" s="39">
        <f>'1-Ejecución Gastos 16-OCT-2026'!J175</f>
        <v>425298853028</v>
      </c>
      <c r="E20" s="39">
        <f>'1-Ejecución Gastos 16-OCT-2026'!K175</f>
        <v>15692979446</v>
      </c>
      <c r="F20" s="39">
        <f>'1-Ejecución Gastos 16-OCT-2026'!L175</f>
        <v>409605873582</v>
      </c>
      <c r="G20" s="39">
        <f>'1-Ejecución Gastos 16-OCT-2026'!M175</f>
        <v>83072071470</v>
      </c>
      <c r="H20" s="39">
        <f>'1-Ejecución Gastos 16-OCT-2026'!N175</f>
        <v>326533802112</v>
      </c>
      <c r="I20" s="39">
        <f>'1-Ejecución Gastos 16-OCT-2026'!O175</f>
        <v>48499060158</v>
      </c>
      <c r="J20" s="39">
        <f>'1-Ejecución Gastos 16-OCT-2026'!P175</f>
        <v>278034741954</v>
      </c>
      <c r="K20" s="39">
        <f>'1-Ejecución Gastos 16-OCT-2026'!Q175</f>
        <v>276792275701</v>
      </c>
      <c r="L20" s="39">
        <v>0</v>
      </c>
      <c r="M20" s="39">
        <v>0</v>
      </c>
      <c r="N20" s="39">
        <v>0</v>
      </c>
    </row>
    <row r="21" spans="1:14" ht="18.75" customHeight="1" x14ac:dyDescent="0.2">
      <c r="B21" s="36"/>
      <c r="C21" s="37">
        <f>C19-C20</f>
        <v>0</v>
      </c>
      <c r="D21" s="37">
        <f>D19-D20</f>
        <v>0</v>
      </c>
      <c r="E21" s="37">
        <f t="shared" ref="E21:K21" si="15">E19-E20</f>
        <v>0</v>
      </c>
      <c r="F21" s="37">
        <f t="shared" si="15"/>
        <v>0</v>
      </c>
      <c r="G21" s="37">
        <f t="shared" si="15"/>
        <v>0</v>
      </c>
      <c r="H21" s="37">
        <f t="shared" si="15"/>
        <v>0</v>
      </c>
      <c r="I21" s="37">
        <f t="shared" si="15"/>
        <v>0</v>
      </c>
      <c r="J21" s="37">
        <f t="shared" si="15"/>
        <v>0</v>
      </c>
      <c r="K21" s="37">
        <f t="shared" si="15"/>
        <v>0</v>
      </c>
      <c r="L21" s="37"/>
      <c r="M21" s="37"/>
      <c r="N21" s="37"/>
    </row>
    <row r="22" spans="1:14" ht="55.5" customHeight="1" x14ac:dyDescent="0.2">
      <c r="A22" s="51" t="s">
        <v>3815</v>
      </c>
      <c r="B22" s="52" t="s">
        <v>111</v>
      </c>
      <c r="C22" s="53" t="s">
        <v>4</v>
      </c>
      <c r="D22" s="53" t="s">
        <v>5</v>
      </c>
      <c r="E22" s="53" t="s">
        <v>103</v>
      </c>
      <c r="F22" s="53" t="s">
        <v>104</v>
      </c>
      <c r="G22" s="53" t="s">
        <v>8</v>
      </c>
      <c r="H22" s="53" t="s">
        <v>105</v>
      </c>
      <c r="I22" s="53" t="s">
        <v>10</v>
      </c>
      <c r="J22" s="53" t="s">
        <v>11</v>
      </c>
      <c r="K22" s="53" t="s">
        <v>12</v>
      </c>
      <c r="L22" s="54" t="s">
        <v>106</v>
      </c>
      <c r="M22" s="54" t="s">
        <v>107</v>
      </c>
      <c r="N22" s="54" t="s">
        <v>108</v>
      </c>
    </row>
    <row r="23" spans="1:14" s="22" customFormat="1" ht="42.75" customHeight="1" x14ac:dyDescent="0.2">
      <c r="A23" s="91" t="s">
        <v>3882</v>
      </c>
      <c r="B23" s="61" t="s">
        <v>3535</v>
      </c>
      <c r="C23" s="20">
        <v>1135620275174</v>
      </c>
      <c r="D23" s="20">
        <v>1472425042077</v>
      </c>
      <c r="E23" s="20">
        <v>338684881770</v>
      </c>
      <c r="F23" s="20">
        <v>1133740160307</v>
      </c>
      <c r="G23" s="20">
        <v>273154185580</v>
      </c>
      <c r="H23" s="20">
        <v>860585974727</v>
      </c>
      <c r="I23" s="20">
        <v>619843183484</v>
      </c>
      <c r="J23" s="20">
        <v>240742791243</v>
      </c>
      <c r="K23" s="20">
        <v>232512098830</v>
      </c>
      <c r="L23" s="21">
        <f t="shared" ref="L23" si="16">IF(D23&gt;0,(F23/D23),"N.A")</f>
        <v>0.76998157998436934</v>
      </c>
      <c r="M23" s="21">
        <f t="shared" ref="M23" si="17">IF(D23&gt;0,(H23/D23),"N.A")</f>
        <v>0.58446844500352901</v>
      </c>
      <c r="N23" s="21">
        <f t="shared" ref="N23" si="18">IF(D23&gt;0,(J23/D23),"N.A")</f>
        <v>0.16350088076701594</v>
      </c>
    </row>
    <row r="24" spans="1:14" s="22" customFormat="1" ht="42.75" customHeight="1" x14ac:dyDescent="0.2">
      <c r="A24" s="92"/>
      <c r="B24" s="61" t="s">
        <v>3536</v>
      </c>
      <c r="C24" s="20">
        <v>200452597391</v>
      </c>
      <c r="D24" s="20">
        <v>316718256168</v>
      </c>
      <c r="E24" s="20">
        <v>61834526485</v>
      </c>
      <c r="F24" s="20">
        <v>254883729683</v>
      </c>
      <c r="G24" s="20">
        <v>15380755799</v>
      </c>
      <c r="H24" s="20">
        <v>239502973884</v>
      </c>
      <c r="I24" s="20">
        <v>168460128817</v>
      </c>
      <c r="J24" s="20">
        <v>71042845067</v>
      </c>
      <c r="K24" s="20">
        <v>68521803948</v>
      </c>
      <c r="L24" s="21">
        <f t="shared" ref="L24:L46" si="19">IF(D24&gt;0,(F24/D24),"N.A")</f>
        <v>0.80476488083402276</v>
      </c>
      <c r="M24" s="21">
        <f t="shared" ref="M24:M46" si="20">IF(D24&gt;0,(H24/D24),"N.A")</f>
        <v>0.75620198463380672</v>
      </c>
      <c r="N24" s="21">
        <f t="shared" ref="N24:N46" si="21">IF(D24&gt;0,(J24/D24),"N.A")</f>
        <v>0.22430928335661218</v>
      </c>
    </row>
    <row r="25" spans="1:14" s="22" customFormat="1" ht="42.75" customHeight="1" x14ac:dyDescent="0.2">
      <c r="A25" s="93"/>
      <c r="B25" s="49" t="s">
        <v>110</v>
      </c>
      <c r="C25" s="50">
        <f>SUM(C23:C24)</f>
        <v>1336072872565</v>
      </c>
      <c r="D25" s="50">
        <f t="shared" ref="D25" si="22">SUM(D23:D24)</f>
        <v>1789143298245</v>
      </c>
      <c r="E25" s="50">
        <f t="shared" ref="E25" si="23">SUM(E23:E24)</f>
        <v>400519408255</v>
      </c>
      <c r="F25" s="50">
        <f t="shared" ref="F25" si="24">SUM(F23:F24)</f>
        <v>1388623889990</v>
      </c>
      <c r="G25" s="50">
        <f t="shared" ref="G25" si="25">SUM(G23:G24)</f>
        <v>288534941379</v>
      </c>
      <c r="H25" s="50">
        <f t="shared" ref="H25" si="26">SUM(H23:H24)</f>
        <v>1100088948611</v>
      </c>
      <c r="I25" s="50">
        <f t="shared" ref="I25" si="27">SUM(I23:I24)</f>
        <v>788303312301</v>
      </c>
      <c r="J25" s="50">
        <f t="shared" ref="J25" si="28">SUM(J23:J24)</f>
        <v>311785636310</v>
      </c>
      <c r="K25" s="50">
        <f t="shared" ref="K25" si="29">SUM(K23:K24)</f>
        <v>301033902778</v>
      </c>
      <c r="L25" s="25">
        <f>IF(D25&gt;0,(F25/D25),"N.A")</f>
        <v>0.77613899979511081</v>
      </c>
      <c r="M25" s="25">
        <f>IF(D25&gt;0,(H25/D25),"N.A")</f>
        <v>0.61486911064647265</v>
      </c>
      <c r="N25" s="25">
        <f>IF(D25&gt;0,(J25/D25),"N.A")</f>
        <v>0.17426532386524637</v>
      </c>
    </row>
    <row r="26" spans="1:14" s="22" customFormat="1" ht="42.75" customHeight="1" x14ac:dyDescent="0.2">
      <c r="A26" s="91" t="s">
        <v>3880</v>
      </c>
      <c r="B26" s="61" t="s">
        <v>3532</v>
      </c>
      <c r="C26" s="20">
        <v>132118854860</v>
      </c>
      <c r="D26" s="20">
        <v>142495131405</v>
      </c>
      <c r="E26" s="20">
        <v>1038582194</v>
      </c>
      <c r="F26" s="20">
        <v>141456549211</v>
      </c>
      <c r="G26" s="20">
        <v>8084608635</v>
      </c>
      <c r="H26" s="20">
        <v>133371940576</v>
      </c>
      <c r="I26" s="20">
        <v>68696915259</v>
      </c>
      <c r="J26" s="20">
        <v>64675025317</v>
      </c>
      <c r="K26" s="20">
        <v>64288818983</v>
      </c>
      <c r="L26" s="21">
        <f t="shared" si="19"/>
        <v>0.99271145488439083</v>
      </c>
      <c r="M26" s="21">
        <f t="shared" si="20"/>
        <v>0.93597542078072793</v>
      </c>
      <c r="N26" s="21">
        <f t="shared" si="21"/>
        <v>0.45387533369951066</v>
      </c>
    </row>
    <row r="27" spans="1:14" s="22" customFormat="1" ht="42.75" customHeight="1" x14ac:dyDescent="0.2">
      <c r="A27" s="92"/>
      <c r="B27" s="61" t="s">
        <v>3538</v>
      </c>
      <c r="C27" s="20">
        <v>83710072229</v>
      </c>
      <c r="D27" s="20">
        <v>93216961727</v>
      </c>
      <c r="E27" s="20">
        <v>10771535409</v>
      </c>
      <c r="F27" s="20">
        <v>82445426318</v>
      </c>
      <c r="G27" s="20">
        <v>4577238552</v>
      </c>
      <c r="H27" s="20">
        <v>77868187766</v>
      </c>
      <c r="I27" s="20">
        <v>45151642355</v>
      </c>
      <c r="J27" s="20">
        <v>32716545411</v>
      </c>
      <c r="K27" s="20">
        <v>32403682201</v>
      </c>
      <c r="L27" s="21">
        <f>IF(D27&gt;0,(F27/D27),"N.A")</f>
        <v>0.88444661562188576</v>
      </c>
      <c r="M27" s="21">
        <f>IF(D27&gt;0,(H27/D27),"N.A")</f>
        <v>0.8353435503942811</v>
      </c>
      <c r="N27" s="21">
        <f>IF(D27&gt;0,(J27/D27),"N.A")</f>
        <v>0.35097202059444249</v>
      </c>
    </row>
    <row r="28" spans="1:14" s="22" customFormat="1" ht="42.75" customHeight="1" x14ac:dyDescent="0.2">
      <c r="A28" s="93"/>
      <c r="B28" s="49" t="s">
        <v>110</v>
      </c>
      <c r="C28" s="50">
        <f>SUM(C26:C27)</f>
        <v>215828927089</v>
      </c>
      <c r="D28" s="50">
        <f t="shared" ref="D28" si="30">SUM(D26:D27)</f>
        <v>235712093132</v>
      </c>
      <c r="E28" s="50">
        <f t="shared" ref="E28" si="31">SUM(E26:E27)</f>
        <v>11810117603</v>
      </c>
      <c r="F28" s="50">
        <f t="shared" ref="F28" si="32">SUM(F26:F27)</f>
        <v>223901975529</v>
      </c>
      <c r="G28" s="50">
        <f t="shared" ref="G28" si="33">SUM(G26:G27)</f>
        <v>12661847187</v>
      </c>
      <c r="H28" s="50">
        <f t="shared" ref="H28" si="34">SUM(H26:H27)</f>
        <v>211240128342</v>
      </c>
      <c r="I28" s="50">
        <f t="shared" ref="I28" si="35">SUM(I26:I27)</f>
        <v>113848557614</v>
      </c>
      <c r="J28" s="50">
        <f t="shared" ref="J28" si="36">SUM(J26:J27)</f>
        <v>97391570728</v>
      </c>
      <c r="K28" s="50">
        <f t="shared" ref="K28" si="37">SUM(K26:K27)</f>
        <v>96692501184</v>
      </c>
      <c r="L28" s="25">
        <f>IF(D28&gt;0,(F28/D28),"N.A")</f>
        <v>0.94989600471458935</v>
      </c>
      <c r="M28" s="25">
        <f>IF(D28&gt;0,(H28/D28),"N.A")</f>
        <v>0.89617857758237474</v>
      </c>
      <c r="N28" s="25">
        <f>IF(D28&gt;0,(J28/D28),"N.A")</f>
        <v>0.41318020401040778</v>
      </c>
    </row>
    <row r="29" spans="1:14" s="22" customFormat="1" ht="42.75" customHeight="1" x14ac:dyDescent="0.2">
      <c r="A29" s="91" t="s">
        <v>3543</v>
      </c>
      <c r="B29" s="61" t="s">
        <v>3537</v>
      </c>
      <c r="C29" s="20">
        <v>57802626908</v>
      </c>
      <c r="D29" s="20">
        <v>55421780348</v>
      </c>
      <c r="E29" s="20">
        <v>1725136611</v>
      </c>
      <c r="F29" s="20">
        <v>53696643737</v>
      </c>
      <c r="G29" s="20">
        <v>5207151232</v>
      </c>
      <c r="H29" s="20">
        <v>48489492505</v>
      </c>
      <c r="I29" s="20">
        <v>29372565393</v>
      </c>
      <c r="J29" s="20">
        <v>19116927112</v>
      </c>
      <c r="K29" s="20">
        <v>18760716846</v>
      </c>
      <c r="L29" s="21">
        <f t="shared" si="19"/>
        <v>0.96887258763309914</v>
      </c>
      <c r="M29" s="21">
        <f t="shared" si="20"/>
        <v>0.87491762625683744</v>
      </c>
      <c r="N29" s="21">
        <f t="shared" si="21"/>
        <v>0.34493527620301123</v>
      </c>
    </row>
    <row r="30" spans="1:14" s="22" customFormat="1" ht="42.75" customHeight="1" x14ac:dyDescent="0.2">
      <c r="A30" s="92"/>
      <c r="B30" s="61" t="s">
        <v>3530</v>
      </c>
      <c r="C30" s="20">
        <v>60985837814</v>
      </c>
      <c r="D30" s="20">
        <v>72123323524</v>
      </c>
      <c r="E30" s="20">
        <v>2933679508</v>
      </c>
      <c r="F30" s="20">
        <v>69189644016</v>
      </c>
      <c r="G30" s="20">
        <v>5106903418</v>
      </c>
      <c r="H30" s="20">
        <v>64082740598</v>
      </c>
      <c r="I30" s="20">
        <v>41909931758</v>
      </c>
      <c r="J30" s="20">
        <v>22172808840</v>
      </c>
      <c r="K30" s="20">
        <v>21702594143</v>
      </c>
      <c r="L30" s="21">
        <f t="shared" si="19"/>
        <v>0.95932412200855133</v>
      </c>
      <c r="M30" s="21">
        <f t="shared" si="20"/>
        <v>0.88851618958845691</v>
      </c>
      <c r="N30" s="21">
        <f t="shared" si="21"/>
        <v>0.30742910554616498</v>
      </c>
    </row>
    <row r="31" spans="1:14" s="22" customFormat="1" ht="42.75" customHeight="1" x14ac:dyDescent="0.2">
      <c r="A31" s="92"/>
      <c r="B31" s="61" t="s">
        <v>3539</v>
      </c>
      <c r="C31" s="20">
        <v>48519836188</v>
      </c>
      <c r="D31" s="20">
        <v>49490544746</v>
      </c>
      <c r="E31" s="20">
        <v>986699734</v>
      </c>
      <c r="F31" s="20">
        <v>48503845012</v>
      </c>
      <c r="G31" s="20">
        <v>3000319981</v>
      </c>
      <c r="H31" s="20">
        <v>45503525031</v>
      </c>
      <c r="I31" s="20">
        <v>20958984969</v>
      </c>
      <c r="J31" s="20">
        <v>24544540062</v>
      </c>
      <c r="K31" s="20">
        <v>23800213796</v>
      </c>
      <c r="L31" s="21">
        <f t="shared" si="19"/>
        <v>0.98006286374369023</v>
      </c>
      <c r="M31" s="21">
        <f t="shared" si="20"/>
        <v>0.91943875874750303</v>
      </c>
      <c r="N31" s="21">
        <f t="shared" si="21"/>
        <v>0.49594402704536356</v>
      </c>
    </row>
    <row r="32" spans="1:14" s="22" customFormat="1" ht="42.75" customHeight="1" x14ac:dyDescent="0.2">
      <c r="A32" s="92"/>
      <c r="B32" s="61" t="s">
        <v>3543</v>
      </c>
      <c r="C32" s="20">
        <v>0</v>
      </c>
      <c r="D32" s="20">
        <v>0</v>
      </c>
      <c r="E32" s="20">
        <v>0</v>
      </c>
      <c r="F32" s="20">
        <v>0</v>
      </c>
      <c r="G32" s="20">
        <v>0</v>
      </c>
      <c r="H32" s="20">
        <v>0</v>
      </c>
      <c r="I32" s="20">
        <v>0</v>
      </c>
      <c r="J32" s="20">
        <v>0</v>
      </c>
      <c r="K32" s="20">
        <v>0</v>
      </c>
      <c r="L32" s="21" t="str">
        <f>IF(D32&gt;0,(F32/D32),"N.A")</f>
        <v>N.A</v>
      </c>
      <c r="M32" s="21" t="str">
        <f>IF(D32&gt;0,(H32/D32),"N.A")</f>
        <v>N.A</v>
      </c>
      <c r="N32" s="21" t="str">
        <f>IF(D32&gt;0,(J32/D32),"N.A")</f>
        <v>N.A</v>
      </c>
    </row>
    <row r="33" spans="1:14" s="22" customFormat="1" ht="42.75" customHeight="1" x14ac:dyDescent="0.2">
      <c r="A33" s="93"/>
      <c r="B33" s="49" t="s">
        <v>110</v>
      </c>
      <c r="C33" s="50">
        <f>SUM(C29:C32)</f>
        <v>167308300910</v>
      </c>
      <c r="D33" s="50">
        <f t="shared" ref="D33:K33" si="38">SUM(D29:D32)</f>
        <v>177035648618</v>
      </c>
      <c r="E33" s="50">
        <f t="shared" si="38"/>
        <v>5645515853</v>
      </c>
      <c r="F33" s="50">
        <f t="shared" si="38"/>
        <v>171390132765</v>
      </c>
      <c r="G33" s="50">
        <f t="shared" si="38"/>
        <v>13314374631</v>
      </c>
      <c r="H33" s="50">
        <f t="shared" si="38"/>
        <v>158075758134</v>
      </c>
      <c r="I33" s="50">
        <f t="shared" si="38"/>
        <v>92241482120</v>
      </c>
      <c r="J33" s="50">
        <f t="shared" si="38"/>
        <v>65834276014</v>
      </c>
      <c r="K33" s="50">
        <f t="shared" si="38"/>
        <v>64263524785</v>
      </c>
      <c r="L33" s="25">
        <f>IF(D33&gt;0,(F33/D33),"N.A")</f>
        <v>0.96811085283065412</v>
      </c>
      <c r="M33" s="25">
        <f>IF(D33&gt;0,(H33/D33),"N.A")</f>
        <v>0.89290354438776987</v>
      </c>
      <c r="N33" s="25">
        <f>IF(D33&gt;0,(J33/D33),"N.A")</f>
        <v>0.37187016585599891</v>
      </c>
    </row>
    <row r="34" spans="1:14" s="22" customFormat="1" ht="42.75" customHeight="1" x14ac:dyDescent="0.2">
      <c r="A34" s="91" t="s">
        <v>3881</v>
      </c>
      <c r="B34" s="61" t="s">
        <v>3540</v>
      </c>
      <c r="C34" s="20">
        <v>26508320167</v>
      </c>
      <c r="D34" s="20">
        <v>35776818897</v>
      </c>
      <c r="E34" s="20">
        <v>1147779828</v>
      </c>
      <c r="F34" s="20">
        <v>34629039069</v>
      </c>
      <c r="G34" s="20">
        <v>2228677856</v>
      </c>
      <c r="H34" s="20">
        <v>32400361213</v>
      </c>
      <c r="I34" s="20">
        <v>9392873600</v>
      </c>
      <c r="J34" s="20">
        <v>23007487613</v>
      </c>
      <c r="K34" s="20">
        <v>22103450559</v>
      </c>
      <c r="L34" s="21">
        <f t="shared" si="19"/>
        <v>0.96791833753290335</v>
      </c>
      <c r="M34" s="21">
        <f t="shared" si="20"/>
        <v>0.9056244297817343</v>
      </c>
      <c r="N34" s="21">
        <f t="shared" si="21"/>
        <v>0.6430836592609761</v>
      </c>
    </row>
    <row r="35" spans="1:14" s="22" customFormat="1" ht="42.75" customHeight="1" x14ac:dyDescent="0.2">
      <c r="A35" s="92"/>
      <c r="B35" s="61" t="s">
        <v>3527</v>
      </c>
      <c r="C35" s="20">
        <v>25938457062</v>
      </c>
      <c r="D35" s="20">
        <v>26630268777</v>
      </c>
      <c r="E35" s="20">
        <v>752868040</v>
      </c>
      <c r="F35" s="20">
        <v>25877400737</v>
      </c>
      <c r="G35" s="20">
        <v>1874503467</v>
      </c>
      <c r="H35" s="20">
        <v>24002897270</v>
      </c>
      <c r="I35" s="20">
        <v>8446932095</v>
      </c>
      <c r="J35" s="20">
        <v>15555965175</v>
      </c>
      <c r="K35" s="20">
        <v>15060396108</v>
      </c>
      <c r="L35" s="21">
        <f>IF(D35&gt;0,(F35/D35),"N.A")</f>
        <v>0.97172886063207009</v>
      </c>
      <c r="M35" s="21">
        <f>IF(D35&gt;0,(H35/D35),"N.A")</f>
        <v>0.90133890389911475</v>
      </c>
      <c r="N35" s="21">
        <f>IF(D35&gt;0,(J35/D35),"N.A")</f>
        <v>0.5841460071343838</v>
      </c>
    </row>
    <row r="36" spans="1:14" s="22" customFormat="1" ht="42.75" customHeight="1" x14ac:dyDescent="0.2">
      <c r="A36" s="93"/>
      <c r="B36" s="49" t="s">
        <v>110</v>
      </c>
      <c r="C36" s="50">
        <f>SUM(C34:C35)</f>
        <v>52446777229</v>
      </c>
      <c r="D36" s="50">
        <f t="shared" ref="D36" si="39">SUM(D34:D35)</f>
        <v>62407087674</v>
      </c>
      <c r="E36" s="50">
        <f t="shared" ref="E36" si="40">SUM(E34:E35)</f>
        <v>1900647868</v>
      </c>
      <c r="F36" s="50">
        <f t="shared" ref="F36" si="41">SUM(F34:F35)</f>
        <v>60506439806</v>
      </c>
      <c r="G36" s="50">
        <f t="shared" ref="G36" si="42">SUM(G34:G35)</f>
        <v>4103181323</v>
      </c>
      <c r="H36" s="50">
        <f t="shared" ref="H36" si="43">SUM(H34:H35)</f>
        <v>56403258483</v>
      </c>
      <c r="I36" s="50">
        <f t="shared" ref="I36" si="44">SUM(I34:I35)</f>
        <v>17839805695</v>
      </c>
      <c r="J36" s="50">
        <f t="shared" ref="J36" si="45">SUM(J34:J35)</f>
        <v>38563452788</v>
      </c>
      <c r="K36" s="50">
        <f t="shared" ref="K36" si="46">SUM(K34:K35)</f>
        <v>37163846667</v>
      </c>
      <c r="L36" s="25">
        <f>IF(D36&gt;0,(F36/D36),"N.A")</f>
        <v>0.96954435884064105</v>
      </c>
      <c r="M36" s="25">
        <f>IF(D36&gt;0,(H36/D36),"N.A")</f>
        <v>0.90379571592312402</v>
      </c>
      <c r="N36" s="25">
        <f>IF(D36&gt;0,(J36/D36),"N.A")</f>
        <v>0.61793386336895639</v>
      </c>
    </row>
    <row r="37" spans="1:14" s="22" customFormat="1" ht="42.75" customHeight="1" x14ac:dyDescent="0.2">
      <c r="A37" s="60" t="s">
        <v>3541</v>
      </c>
      <c r="B37" s="61" t="s">
        <v>3541</v>
      </c>
      <c r="C37" s="20">
        <v>12425189499</v>
      </c>
      <c r="D37" s="20">
        <v>24232360712</v>
      </c>
      <c r="E37" s="20">
        <v>240396847</v>
      </c>
      <c r="F37" s="20">
        <v>23991963865</v>
      </c>
      <c r="G37" s="20">
        <v>1638037255</v>
      </c>
      <c r="H37" s="20">
        <v>22353926610</v>
      </c>
      <c r="I37" s="20">
        <v>9732930777</v>
      </c>
      <c r="J37" s="20">
        <v>12620995833</v>
      </c>
      <c r="K37" s="20">
        <v>8277503856</v>
      </c>
      <c r="L37" s="21">
        <f t="shared" si="19"/>
        <v>0.99007951186196419</v>
      </c>
      <c r="M37" s="21">
        <f t="shared" si="20"/>
        <v>0.92248241414342314</v>
      </c>
      <c r="N37" s="21">
        <f t="shared" si="21"/>
        <v>0.52083228633807899</v>
      </c>
    </row>
    <row r="38" spans="1:14" s="22" customFormat="1" ht="42.75" customHeight="1" x14ac:dyDescent="0.2">
      <c r="A38" s="91" t="s">
        <v>3526</v>
      </c>
      <c r="B38" s="61" t="s">
        <v>3523</v>
      </c>
      <c r="C38" s="20">
        <v>391787779</v>
      </c>
      <c r="D38" s="20">
        <v>325057161</v>
      </c>
      <c r="E38" s="20">
        <v>0</v>
      </c>
      <c r="F38" s="20">
        <v>325057161</v>
      </c>
      <c r="G38" s="20">
        <v>276253460</v>
      </c>
      <c r="H38" s="20">
        <v>48803701</v>
      </c>
      <c r="I38" s="20">
        <v>0</v>
      </c>
      <c r="J38" s="20">
        <v>48803701</v>
      </c>
      <c r="K38" s="20">
        <v>48803701</v>
      </c>
      <c r="L38" s="21">
        <f t="shared" si="19"/>
        <v>1</v>
      </c>
      <c r="M38" s="21">
        <f t="shared" si="20"/>
        <v>0.15013882742918561</v>
      </c>
      <c r="N38" s="21">
        <f t="shared" si="21"/>
        <v>0.15013882742918561</v>
      </c>
    </row>
    <row r="39" spans="1:14" s="22" customFormat="1" ht="42.75" customHeight="1" x14ac:dyDescent="0.2">
      <c r="A39" s="92"/>
      <c r="B39" s="61" t="s">
        <v>3524</v>
      </c>
      <c r="C39" s="20">
        <v>11551303442</v>
      </c>
      <c r="D39" s="20">
        <v>25074711884</v>
      </c>
      <c r="E39" s="20">
        <v>0</v>
      </c>
      <c r="F39" s="20">
        <v>25074711884</v>
      </c>
      <c r="G39" s="20">
        <v>1887348044</v>
      </c>
      <c r="H39" s="20">
        <v>23187363840</v>
      </c>
      <c r="I39" s="20">
        <v>13141782813</v>
      </c>
      <c r="J39" s="20">
        <v>10045581027</v>
      </c>
      <c r="K39" s="20">
        <v>9936181027</v>
      </c>
      <c r="L39" s="21"/>
      <c r="M39" s="21"/>
      <c r="N39" s="21"/>
    </row>
    <row r="40" spans="1:14" s="22" customFormat="1" ht="42.75" customHeight="1" x14ac:dyDescent="0.2">
      <c r="A40" s="92"/>
      <c r="B40" s="61" t="s">
        <v>3525</v>
      </c>
      <c r="C40" s="20">
        <v>69638800</v>
      </c>
      <c r="D40" s="20">
        <v>9590388463</v>
      </c>
      <c r="E40" s="20">
        <v>89782095</v>
      </c>
      <c r="F40" s="20">
        <v>9500606368</v>
      </c>
      <c r="G40" s="20">
        <v>7754396583</v>
      </c>
      <c r="H40" s="20">
        <v>1746209785</v>
      </c>
      <c r="I40" s="20">
        <v>0</v>
      </c>
      <c r="J40" s="20">
        <v>1746209785</v>
      </c>
      <c r="K40" s="20">
        <v>1746209785</v>
      </c>
      <c r="L40" s="21">
        <f t="shared" ref="L40" si="47">IF(D40&gt;0,(F40/D40),"N.A")</f>
        <v>0.99063832551242503</v>
      </c>
      <c r="M40" s="21">
        <f t="shared" ref="M40" si="48">IF(D40&gt;0,(H40/D40),"N.A")</f>
        <v>0.18207915057215132</v>
      </c>
      <c r="N40" s="21">
        <f t="shared" ref="N40" si="49">IF(D40&gt;0,(J40/D40),"N.A")</f>
        <v>0.18207915057215132</v>
      </c>
    </row>
    <row r="41" spans="1:14" s="22" customFormat="1" ht="42.75" customHeight="1" x14ac:dyDescent="0.2">
      <c r="A41" s="93"/>
      <c r="B41" s="49" t="s">
        <v>110</v>
      </c>
      <c r="C41" s="50">
        <f>SUM(C38:C40)</f>
        <v>12012730021</v>
      </c>
      <c r="D41" s="50">
        <f t="shared" ref="D41:K41" si="50">SUM(D38:D40)</f>
        <v>34990157508</v>
      </c>
      <c r="E41" s="50">
        <f t="shared" si="50"/>
        <v>89782095</v>
      </c>
      <c r="F41" s="50">
        <f t="shared" si="50"/>
        <v>34900375413</v>
      </c>
      <c r="G41" s="50">
        <f t="shared" si="50"/>
        <v>9917998087</v>
      </c>
      <c r="H41" s="50">
        <f t="shared" si="50"/>
        <v>24982377326</v>
      </c>
      <c r="I41" s="50">
        <f t="shared" si="50"/>
        <v>13141782813</v>
      </c>
      <c r="J41" s="50">
        <f t="shared" si="50"/>
        <v>11840594513</v>
      </c>
      <c r="K41" s="50">
        <f t="shared" si="50"/>
        <v>11731194513</v>
      </c>
      <c r="L41" s="25">
        <f>IF(D41&gt;0,(F41/D41),"N.A")</f>
        <v>0.99743407571173481</v>
      </c>
      <c r="M41" s="25">
        <f>IF(D41&gt;0,(H41/D41),"N.A")</f>
        <v>0.71398299136801935</v>
      </c>
      <c r="N41" s="25">
        <f>IF(D41&gt;0,(J41/D41),"N.A")</f>
        <v>0.33839786260730081</v>
      </c>
    </row>
    <row r="42" spans="1:14" s="22" customFormat="1" ht="42.75" customHeight="1" x14ac:dyDescent="0.2">
      <c r="A42" s="60" t="s">
        <v>3542</v>
      </c>
      <c r="B42" s="61" t="s">
        <v>3542</v>
      </c>
      <c r="C42" s="20">
        <v>11335616936</v>
      </c>
      <c r="D42" s="20">
        <v>13439192965</v>
      </c>
      <c r="E42" s="20">
        <v>640000</v>
      </c>
      <c r="F42" s="20">
        <v>13438552965</v>
      </c>
      <c r="G42" s="20">
        <v>2001628027</v>
      </c>
      <c r="H42" s="20">
        <v>11436924938</v>
      </c>
      <c r="I42" s="20">
        <v>2623625993</v>
      </c>
      <c r="J42" s="20">
        <v>8813298945</v>
      </c>
      <c r="K42" s="20">
        <v>8803198945</v>
      </c>
      <c r="L42" s="21">
        <f t="shared" si="19"/>
        <v>0.99995237809281656</v>
      </c>
      <c r="M42" s="21">
        <f t="shared" si="20"/>
        <v>0.8510127779090193</v>
      </c>
      <c r="N42" s="21">
        <f t="shared" si="21"/>
        <v>0.65579078802965907</v>
      </c>
    </row>
    <row r="43" spans="1:14" s="22" customFormat="1" ht="42.75" customHeight="1" x14ac:dyDescent="0.2">
      <c r="A43" s="60" t="s">
        <v>3534</v>
      </c>
      <c r="B43" s="61" t="s">
        <v>3534</v>
      </c>
      <c r="C43" s="20">
        <v>7524829879</v>
      </c>
      <c r="D43" s="20">
        <v>5682741432</v>
      </c>
      <c r="E43" s="20">
        <v>0</v>
      </c>
      <c r="F43" s="20">
        <v>5682741432</v>
      </c>
      <c r="G43" s="20">
        <v>0</v>
      </c>
      <c r="H43" s="20">
        <v>5682741432</v>
      </c>
      <c r="I43" s="20">
        <v>2108451483</v>
      </c>
      <c r="J43" s="20">
        <v>3574289949</v>
      </c>
      <c r="K43" s="20">
        <v>3487467282</v>
      </c>
      <c r="L43" s="21">
        <f t="shared" si="19"/>
        <v>1</v>
      </c>
      <c r="M43" s="21">
        <f t="shared" si="20"/>
        <v>1</v>
      </c>
      <c r="N43" s="21">
        <f t="shared" si="21"/>
        <v>0.62897282795111342</v>
      </c>
    </row>
    <row r="44" spans="1:14" s="22" customFormat="1" ht="42.75" customHeight="1" x14ac:dyDescent="0.2">
      <c r="A44" s="60" t="s">
        <v>3544</v>
      </c>
      <c r="B44" s="61" t="s">
        <v>3544</v>
      </c>
      <c r="C44" s="20">
        <v>1221750082</v>
      </c>
      <c r="D44" s="20">
        <v>1130551422</v>
      </c>
      <c r="E44" s="20">
        <v>551422</v>
      </c>
      <c r="F44" s="20">
        <v>1130000000</v>
      </c>
      <c r="G44" s="20">
        <v>228477500</v>
      </c>
      <c r="H44" s="20">
        <v>901522500</v>
      </c>
      <c r="I44" s="20">
        <v>267960000</v>
      </c>
      <c r="J44" s="20">
        <v>633562500</v>
      </c>
      <c r="K44" s="20">
        <v>603362500</v>
      </c>
      <c r="L44" s="21">
        <f t="shared" si="19"/>
        <v>0.99951225394151066</v>
      </c>
      <c r="M44" s="21">
        <f t="shared" si="20"/>
        <v>0.79741839464954478</v>
      </c>
      <c r="N44" s="21">
        <f t="shared" si="21"/>
        <v>0.56040131184762687</v>
      </c>
    </row>
    <row r="45" spans="1:14" s="22" customFormat="1" ht="42.75" customHeight="1" x14ac:dyDescent="0.2">
      <c r="A45" s="60" t="s">
        <v>3528</v>
      </c>
      <c r="B45" s="61" t="s">
        <v>3528</v>
      </c>
      <c r="C45" s="20">
        <v>0</v>
      </c>
      <c r="D45" s="20">
        <v>0</v>
      </c>
      <c r="E45" s="20">
        <v>0</v>
      </c>
      <c r="F45" s="20">
        <v>0</v>
      </c>
      <c r="G45" s="20">
        <v>0</v>
      </c>
      <c r="H45" s="20">
        <v>0</v>
      </c>
      <c r="I45" s="20">
        <v>0</v>
      </c>
      <c r="J45" s="20">
        <v>0</v>
      </c>
      <c r="K45" s="20">
        <v>0</v>
      </c>
      <c r="L45" s="21" t="str">
        <f t="shared" si="19"/>
        <v>N.A</v>
      </c>
      <c r="M45" s="21" t="str">
        <f t="shared" si="20"/>
        <v>N.A</v>
      </c>
      <c r="N45" s="21" t="str">
        <f t="shared" si="21"/>
        <v>N.A</v>
      </c>
    </row>
    <row r="46" spans="1:14" ht="42.75" customHeight="1" x14ac:dyDescent="0.2">
      <c r="A46" s="23"/>
      <c r="B46" s="23" t="s">
        <v>110</v>
      </c>
      <c r="C46" s="24">
        <f>C25+C28+C33+C36+C37+C41+C42+C43+C44+C45</f>
        <v>1816176994210</v>
      </c>
      <c r="D46" s="24">
        <f t="shared" ref="D46:K46" si="51">D25+D28+D33+D36+D37+D41+D42+D43+D44+D45</f>
        <v>2343773131708</v>
      </c>
      <c r="E46" s="24">
        <f t="shared" si="51"/>
        <v>420207059943</v>
      </c>
      <c r="F46" s="24">
        <f t="shared" si="51"/>
        <v>1923566071765</v>
      </c>
      <c r="G46" s="24">
        <f t="shared" si="51"/>
        <v>332400485389</v>
      </c>
      <c r="H46" s="24">
        <f t="shared" si="51"/>
        <v>1591165586376</v>
      </c>
      <c r="I46" s="24">
        <f t="shared" si="51"/>
        <v>1040107908796</v>
      </c>
      <c r="J46" s="24">
        <f t="shared" si="51"/>
        <v>551057677580</v>
      </c>
      <c r="K46" s="24">
        <f t="shared" si="51"/>
        <v>532056502510</v>
      </c>
      <c r="L46" s="25">
        <f t="shared" si="19"/>
        <v>0.82071342389833668</v>
      </c>
      <c r="M46" s="25">
        <f t="shared" si="20"/>
        <v>0.6788906165233044</v>
      </c>
      <c r="N46" s="25">
        <f t="shared" si="21"/>
        <v>0.23511562195374366</v>
      </c>
    </row>
    <row r="47" spans="1:14" ht="18.75" customHeight="1" x14ac:dyDescent="0.2">
      <c r="B47" s="38"/>
      <c r="C47" s="39">
        <f>'1-Ejecución Gastos 16-OCT-2026'!I1032</f>
        <v>1816176994210</v>
      </c>
      <c r="D47" s="39">
        <f>'1-Ejecución Gastos 16-OCT-2026'!J1032</f>
        <v>2343773131708</v>
      </c>
      <c r="E47" s="39">
        <f>'1-Ejecución Gastos 16-OCT-2026'!K1032</f>
        <v>420207059943</v>
      </c>
      <c r="F47" s="39">
        <f>'1-Ejecución Gastos 16-OCT-2026'!L1032</f>
        <v>1923566071765</v>
      </c>
      <c r="G47" s="39">
        <f>'1-Ejecución Gastos 16-OCT-2026'!M1032</f>
        <v>332400485389</v>
      </c>
      <c r="H47" s="39">
        <f>'1-Ejecución Gastos 16-OCT-2026'!N1032</f>
        <v>1591165586376</v>
      </c>
      <c r="I47" s="39">
        <f>'1-Ejecución Gastos 16-OCT-2026'!O1032</f>
        <v>1040107908796</v>
      </c>
      <c r="J47" s="39">
        <f>'1-Ejecución Gastos 16-OCT-2026'!P1032</f>
        <v>551057677580</v>
      </c>
      <c r="K47" s="39">
        <f>'1-Ejecución Gastos 16-OCT-2026'!Q1032</f>
        <v>532056502510</v>
      </c>
      <c r="L47" s="39"/>
      <c r="M47" s="39"/>
      <c r="N47" s="39"/>
    </row>
    <row r="48" spans="1:14" ht="18.75" customHeight="1" x14ac:dyDescent="0.2">
      <c r="B48" s="40"/>
      <c r="C48" s="41">
        <f>C46-C47</f>
        <v>0</v>
      </c>
      <c r="D48" s="41">
        <f>D46-D47</f>
        <v>0</v>
      </c>
      <c r="E48" s="41">
        <f t="shared" ref="E48:K48" si="52">E46-E47</f>
        <v>0</v>
      </c>
      <c r="F48" s="41">
        <f t="shared" si="52"/>
        <v>0</v>
      </c>
      <c r="G48" s="41">
        <f t="shared" si="52"/>
        <v>0</v>
      </c>
      <c r="H48" s="41">
        <f t="shared" si="52"/>
        <v>0</v>
      </c>
      <c r="I48" s="41">
        <f t="shared" si="52"/>
        <v>0</v>
      </c>
      <c r="J48" s="41">
        <f t="shared" si="52"/>
        <v>0</v>
      </c>
      <c r="K48" s="41">
        <f t="shared" si="52"/>
        <v>0</v>
      </c>
      <c r="L48" s="41"/>
      <c r="M48" s="41"/>
      <c r="N48" s="41"/>
    </row>
    <row r="49" spans="3:11" x14ac:dyDescent="0.2">
      <c r="C49" s="42"/>
      <c r="D49" s="42"/>
      <c r="E49" s="42"/>
      <c r="F49" s="42"/>
      <c r="G49" s="42"/>
      <c r="H49" s="42"/>
      <c r="I49" s="42"/>
      <c r="J49" s="42"/>
      <c r="K49" s="42"/>
    </row>
    <row r="50" spans="3:11" x14ac:dyDescent="0.2">
      <c r="C50" s="42"/>
      <c r="D50" s="42"/>
      <c r="E50" s="42"/>
      <c r="F50" s="42"/>
      <c r="G50" s="42"/>
      <c r="H50" s="42"/>
      <c r="I50" s="42"/>
      <c r="J50" s="42"/>
      <c r="K50" s="42"/>
    </row>
    <row r="51" spans="3:11" x14ac:dyDescent="0.2">
      <c r="C51" s="42"/>
      <c r="D51" s="42"/>
      <c r="E51" s="42"/>
      <c r="F51" s="42"/>
      <c r="G51" s="42"/>
      <c r="H51" s="42"/>
      <c r="I51" s="42"/>
      <c r="J51" s="42"/>
      <c r="K51" s="42"/>
    </row>
  </sheetData>
  <mergeCells count="7">
    <mergeCell ref="A34:A36"/>
    <mergeCell ref="A38:A41"/>
    <mergeCell ref="A3:A8"/>
    <mergeCell ref="A9:A11"/>
    <mergeCell ref="A23:A25"/>
    <mergeCell ref="A26:A28"/>
    <mergeCell ref="A29:A3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3181"/>
  <sheetViews>
    <sheetView zoomScaleNormal="100" workbookViewId="0">
      <selection activeCell="B1" sqref="B1"/>
    </sheetView>
  </sheetViews>
  <sheetFormatPr baseColWidth="10" defaultColWidth="11.42578125" defaultRowHeight="12.75" x14ac:dyDescent="0.2"/>
  <cols>
    <col min="1" max="1" width="14.85546875" style="5" customWidth="1"/>
    <col min="2" max="2" width="17.85546875" style="5" customWidth="1"/>
    <col min="3" max="3" width="25.7109375" style="5" customWidth="1"/>
    <col min="4" max="4" width="11.85546875" style="5" customWidth="1"/>
    <col min="5" max="5" width="26.140625" style="5" customWidth="1"/>
    <col min="6" max="6" width="5.5703125" style="5" customWidth="1"/>
    <col min="7" max="7" width="14.85546875" style="5" customWidth="1"/>
    <col min="8" max="8" width="13" style="5" customWidth="1"/>
    <col min="9" max="9" width="15.85546875" style="5" customWidth="1"/>
    <col min="10" max="10" width="49.5703125" style="5" customWidth="1"/>
    <col min="11" max="11" width="17.42578125" style="5" customWidth="1"/>
    <col min="12" max="12" width="14.85546875" style="6" customWidth="1"/>
    <col min="13" max="13" width="59.140625" style="5" customWidth="1"/>
    <col min="14" max="18" width="19.7109375" style="4" customWidth="1"/>
    <col min="19" max="19" width="18" style="3" customWidth="1"/>
    <col min="20" max="16384" width="11.42578125" style="3"/>
  </cols>
  <sheetData>
    <row r="1" spans="1:18" s="8" customFormat="1" ht="33.75" customHeight="1" x14ac:dyDescent="0.2">
      <c r="A1" s="8" t="s">
        <v>3815</v>
      </c>
      <c r="B1" s="8" t="s">
        <v>9468</v>
      </c>
      <c r="C1" s="8" t="s">
        <v>1</v>
      </c>
      <c r="D1" s="8" t="s">
        <v>2</v>
      </c>
      <c r="E1" s="8" t="s">
        <v>3</v>
      </c>
      <c r="F1" s="8" t="s">
        <v>13</v>
      </c>
      <c r="G1" s="8" t="s">
        <v>54</v>
      </c>
      <c r="H1" s="8" t="s">
        <v>55</v>
      </c>
      <c r="I1" s="8" t="s">
        <v>56</v>
      </c>
      <c r="J1" s="8" t="s">
        <v>15011</v>
      </c>
      <c r="K1" s="8" t="s">
        <v>57</v>
      </c>
      <c r="L1" s="8" t="s">
        <v>58</v>
      </c>
      <c r="M1" s="8" t="s">
        <v>59</v>
      </c>
      <c r="N1" s="8" t="s">
        <v>60</v>
      </c>
      <c r="O1" s="8" t="s">
        <v>61</v>
      </c>
      <c r="P1" s="8" t="s">
        <v>62</v>
      </c>
      <c r="Q1" s="8" t="s">
        <v>63</v>
      </c>
      <c r="R1" s="8" t="s">
        <v>64</v>
      </c>
    </row>
    <row r="2" spans="1:18" x14ac:dyDescent="0.2">
      <c r="A2" s="27" t="s">
        <v>917</v>
      </c>
      <c r="B2" s="27" t="s">
        <v>917</v>
      </c>
      <c r="C2" s="27" t="s">
        <v>20</v>
      </c>
      <c r="D2" s="27">
        <v>73</v>
      </c>
      <c r="E2" s="27" t="s">
        <v>1224</v>
      </c>
      <c r="F2" s="27">
        <v>10</v>
      </c>
      <c r="G2" s="27" t="s">
        <v>32</v>
      </c>
      <c r="H2" s="27">
        <v>27100</v>
      </c>
      <c r="I2" s="27" t="s">
        <v>3586</v>
      </c>
      <c r="J2" s="27" t="s">
        <v>6284</v>
      </c>
      <c r="K2" s="27">
        <v>26600148</v>
      </c>
      <c r="L2" s="43">
        <v>46024</v>
      </c>
      <c r="M2" s="27" t="s">
        <v>3587</v>
      </c>
      <c r="N2" s="28">
        <v>90933333</v>
      </c>
      <c r="O2" s="28">
        <v>0</v>
      </c>
      <c r="P2" s="28">
        <v>90933333</v>
      </c>
      <c r="Q2" s="28">
        <v>90933333</v>
      </c>
      <c r="R2" s="28">
        <v>0</v>
      </c>
    </row>
    <row r="3" spans="1:18" x14ac:dyDescent="0.2">
      <c r="A3" s="27" t="s">
        <v>917</v>
      </c>
      <c r="B3" s="27" t="s">
        <v>917</v>
      </c>
      <c r="C3" s="27" t="s">
        <v>20</v>
      </c>
      <c r="D3" s="27">
        <v>73</v>
      </c>
      <c r="E3" s="27" t="s">
        <v>1224</v>
      </c>
      <c r="F3" s="27">
        <v>10</v>
      </c>
      <c r="G3" s="27" t="s">
        <v>32</v>
      </c>
      <c r="H3" s="27">
        <v>27100</v>
      </c>
      <c r="I3" s="27" t="s">
        <v>3586</v>
      </c>
      <c r="J3" s="27" t="s">
        <v>6285</v>
      </c>
      <c r="K3" s="27">
        <v>26600180</v>
      </c>
      <c r="L3" s="43">
        <v>46024</v>
      </c>
      <c r="M3" s="27" t="s">
        <v>3587</v>
      </c>
      <c r="N3" s="28">
        <v>72746667</v>
      </c>
      <c r="O3" s="28">
        <v>0</v>
      </c>
      <c r="P3" s="28">
        <v>72746667</v>
      </c>
      <c r="Q3" s="28">
        <v>72746667</v>
      </c>
      <c r="R3" s="28">
        <v>0</v>
      </c>
    </row>
    <row r="4" spans="1:18" x14ac:dyDescent="0.2">
      <c r="A4" s="27" t="s">
        <v>917</v>
      </c>
      <c r="B4" s="27" t="s">
        <v>917</v>
      </c>
      <c r="C4" s="27" t="s">
        <v>20</v>
      </c>
      <c r="D4" s="27">
        <v>73</v>
      </c>
      <c r="E4" s="27" t="s">
        <v>1224</v>
      </c>
      <c r="F4" s="27">
        <v>10</v>
      </c>
      <c r="G4" s="27" t="s">
        <v>32</v>
      </c>
      <c r="H4" s="27">
        <v>27100</v>
      </c>
      <c r="I4" s="27" t="s">
        <v>3586</v>
      </c>
      <c r="J4" s="27" t="s">
        <v>6286</v>
      </c>
      <c r="K4" s="27">
        <v>26600183</v>
      </c>
      <c r="L4" s="43">
        <v>46024</v>
      </c>
      <c r="M4" s="27" t="s">
        <v>3587</v>
      </c>
      <c r="N4" s="28">
        <v>102666667</v>
      </c>
      <c r="O4" s="28">
        <v>0</v>
      </c>
      <c r="P4" s="28">
        <v>102666667</v>
      </c>
      <c r="Q4" s="28">
        <v>102666667</v>
      </c>
      <c r="R4" s="28">
        <v>0</v>
      </c>
    </row>
    <row r="5" spans="1:18" x14ac:dyDescent="0.2">
      <c r="A5" s="27" t="s">
        <v>917</v>
      </c>
      <c r="B5" s="27" t="s">
        <v>917</v>
      </c>
      <c r="C5" s="27" t="s">
        <v>20</v>
      </c>
      <c r="D5" s="27">
        <v>73</v>
      </c>
      <c r="E5" s="27" t="s">
        <v>1224</v>
      </c>
      <c r="F5" s="27">
        <v>10</v>
      </c>
      <c r="G5" s="27" t="s">
        <v>32</v>
      </c>
      <c r="H5" s="27">
        <v>27100</v>
      </c>
      <c r="I5" s="27" t="s">
        <v>3586</v>
      </c>
      <c r="J5" s="27" t="s">
        <v>6287</v>
      </c>
      <c r="K5" s="27">
        <v>26600353</v>
      </c>
      <c r="L5" s="43">
        <v>46024</v>
      </c>
      <c r="M5" s="27" t="s">
        <v>3588</v>
      </c>
      <c r="N5" s="28">
        <v>60000000</v>
      </c>
      <c r="O5" s="28">
        <v>0</v>
      </c>
      <c r="P5" s="28">
        <v>60000000</v>
      </c>
      <c r="Q5" s="28">
        <v>60000000</v>
      </c>
      <c r="R5" s="28">
        <v>0</v>
      </c>
    </row>
    <row r="6" spans="1:18" x14ac:dyDescent="0.2">
      <c r="A6" s="27" t="s">
        <v>917</v>
      </c>
      <c r="B6" s="27" t="s">
        <v>917</v>
      </c>
      <c r="C6" s="27" t="s">
        <v>20</v>
      </c>
      <c r="D6" s="27">
        <v>73</v>
      </c>
      <c r="E6" s="27" t="s">
        <v>1224</v>
      </c>
      <c r="F6" s="27">
        <v>10</v>
      </c>
      <c r="G6" s="27" t="s">
        <v>32</v>
      </c>
      <c r="H6" s="27">
        <v>27100</v>
      </c>
      <c r="I6" s="27" t="s">
        <v>3586</v>
      </c>
      <c r="J6" s="27" t="s">
        <v>6288</v>
      </c>
      <c r="K6" s="27">
        <v>26600356</v>
      </c>
      <c r="L6" s="43">
        <v>46024</v>
      </c>
      <c r="M6" s="27" t="s">
        <v>3588</v>
      </c>
      <c r="N6" s="28">
        <v>123600000</v>
      </c>
      <c r="O6" s="28">
        <v>0</v>
      </c>
      <c r="P6" s="28">
        <v>123600000</v>
      </c>
      <c r="Q6" s="28">
        <v>123600000</v>
      </c>
      <c r="R6" s="28">
        <v>0</v>
      </c>
    </row>
    <row r="7" spans="1:18" x14ac:dyDescent="0.2">
      <c r="A7" s="27" t="s">
        <v>917</v>
      </c>
      <c r="B7" s="27" t="s">
        <v>917</v>
      </c>
      <c r="C7" s="27" t="s">
        <v>20</v>
      </c>
      <c r="D7" s="27">
        <v>73</v>
      </c>
      <c r="E7" s="27" t="s">
        <v>1224</v>
      </c>
      <c r="F7" s="27">
        <v>10</v>
      </c>
      <c r="G7" s="27" t="s">
        <v>32</v>
      </c>
      <c r="H7" s="27">
        <v>27100</v>
      </c>
      <c r="I7" s="27" t="s">
        <v>3586</v>
      </c>
      <c r="J7" s="27" t="s">
        <v>6289</v>
      </c>
      <c r="K7" s="27">
        <v>26600373</v>
      </c>
      <c r="L7" s="43">
        <v>46024</v>
      </c>
      <c r="M7" s="27" t="s">
        <v>3588</v>
      </c>
      <c r="N7" s="28">
        <v>28800000</v>
      </c>
      <c r="O7" s="28">
        <v>0</v>
      </c>
      <c r="P7" s="28">
        <v>28800000</v>
      </c>
      <c r="Q7" s="28">
        <v>28800000</v>
      </c>
      <c r="R7" s="28">
        <v>0</v>
      </c>
    </row>
    <row r="8" spans="1:18" x14ac:dyDescent="0.2">
      <c r="A8" s="27" t="s">
        <v>917</v>
      </c>
      <c r="B8" s="27" t="s">
        <v>917</v>
      </c>
      <c r="C8" s="27" t="s">
        <v>20</v>
      </c>
      <c r="D8" s="27">
        <v>73</v>
      </c>
      <c r="E8" s="27" t="s">
        <v>1224</v>
      </c>
      <c r="F8" s="27">
        <v>10</v>
      </c>
      <c r="G8" s="27" t="s">
        <v>32</v>
      </c>
      <c r="H8" s="27">
        <v>27100</v>
      </c>
      <c r="I8" s="27" t="s">
        <v>3586</v>
      </c>
      <c r="J8" s="27" t="s">
        <v>6290</v>
      </c>
      <c r="K8" s="27">
        <v>26600552</v>
      </c>
      <c r="L8" s="43">
        <v>46024</v>
      </c>
      <c r="M8" s="27" t="s">
        <v>3588</v>
      </c>
      <c r="N8" s="28">
        <v>48000000</v>
      </c>
      <c r="O8" s="28">
        <v>0</v>
      </c>
      <c r="P8" s="28">
        <v>48000000</v>
      </c>
      <c r="Q8" s="28">
        <v>48000000</v>
      </c>
      <c r="R8" s="28">
        <v>0</v>
      </c>
    </row>
    <row r="9" spans="1:18" x14ac:dyDescent="0.2">
      <c r="A9" s="27" t="s">
        <v>917</v>
      </c>
      <c r="B9" s="27" t="s">
        <v>917</v>
      </c>
      <c r="C9" s="27" t="s">
        <v>20</v>
      </c>
      <c r="D9" s="27">
        <v>73</v>
      </c>
      <c r="E9" s="27" t="s">
        <v>1224</v>
      </c>
      <c r="F9" s="27">
        <v>10</v>
      </c>
      <c r="G9" s="27" t="s">
        <v>32</v>
      </c>
      <c r="H9" s="27">
        <v>27100</v>
      </c>
      <c r="I9" s="27" t="s">
        <v>3586</v>
      </c>
      <c r="J9" s="27" t="s">
        <v>6291</v>
      </c>
      <c r="K9" s="27">
        <v>26601565</v>
      </c>
      <c r="L9" s="43">
        <v>46030.64340277778</v>
      </c>
      <c r="M9" s="27" t="s">
        <v>6292</v>
      </c>
      <c r="N9" s="28">
        <v>618492500</v>
      </c>
      <c r="O9" s="28">
        <v>0</v>
      </c>
      <c r="P9" s="28">
        <v>618492500</v>
      </c>
      <c r="Q9" s="28">
        <v>618492500</v>
      </c>
      <c r="R9" s="28">
        <v>0</v>
      </c>
    </row>
    <row r="10" spans="1:18" x14ac:dyDescent="0.2">
      <c r="A10" s="27" t="s">
        <v>917</v>
      </c>
      <c r="B10" s="27" t="s">
        <v>917</v>
      </c>
      <c r="C10" s="27" t="s">
        <v>20</v>
      </c>
      <c r="D10" s="27">
        <v>73</v>
      </c>
      <c r="E10" s="27" t="s">
        <v>1224</v>
      </c>
      <c r="F10" s="27">
        <v>10</v>
      </c>
      <c r="G10" s="27" t="s">
        <v>32</v>
      </c>
      <c r="H10" s="27">
        <v>27100</v>
      </c>
      <c r="I10" s="27" t="s">
        <v>3586</v>
      </c>
      <c r="J10" s="27" t="s">
        <v>9412</v>
      </c>
      <c r="K10" s="27">
        <v>26601621</v>
      </c>
      <c r="L10" s="43">
        <v>46050.845821759256</v>
      </c>
      <c r="M10" s="27" t="s">
        <v>6292</v>
      </c>
      <c r="N10" s="28">
        <v>60000000</v>
      </c>
      <c r="O10" s="28">
        <v>0</v>
      </c>
      <c r="P10" s="28">
        <v>60000000</v>
      </c>
      <c r="Q10" s="28">
        <v>60000000</v>
      </c>
      <c r="R10" s="28">
        <v>0</v>
      </c>
    </row>
    <row r="11" spans="1:18" x14ac:dyDescent="0.2">
      <c r="A11" s="27" t="s">
        <v>917</v>
      </c>
      <c r="B11" s="27" t="s">
        <v>917</v>
      </c>
      <c r="C11" s="27" t="s">
        <v>20</v>
      </c>
      <c r="D11" s="27">
        <v>73</v>
      </c>
      <c r="E11" s="27" t="s">
        <v>1224</v>
      </c>
      <c r="F11" s="27">
        <v>10</v>
      </c>
      <c r="G11" s="27" t="s">
        <v>32</v>
      </c>
      <c r="H11" s="27">
        <v>27100</v>
      </c>
      <c r="I11" s="27" t="s">
        <v>3586</v>
      </c>
      <c r="J11" s="27" t="s">
        <v>9413</v>
      </c>
      <c r="K11" s="27">
        <v>26601633</v>
      </c>
      <c r="L11" s="43">
        <v>46051.856435185182</v>
      </c>
      <c r="M11" s="27" t="s">
        <v>9414</v>
      </c>
      <c r="N11" s="28">
        <v>196350000</v>
      </c>
      <c r="O11" s="28">
        <v>0</v>
      </c>
      <c r="P11" s="28">
        <v>196350000</v>
      </c>
      <c r="Q11" s="28">
        <v>196350000</v>
      </c>
      <c r="R11" s="28">
        <v>0</v>
      </c>
    </row>
    <row r="12" spans="1:18" x14ac:dyDescent="0.2">
      <c r="A12" s="27" t="s">
        <v>917</v>
      </c>
      <c r="B12" s="27" t="s">
        <v>917</v>
      </c>
      <c r="C12" s="27" t="s">
        <v>20</v>
      </c>
      <c r="D12" s="27">
        <v>73</v>
      </c>
      <c r="E12" s="27" t="s">
        <v>1224</v>
      </c>
      <c r="F12" s="27">
        <v>10</v>
      </c>
      <c r="G12" s="27" t="s">
        <v>32</v>
      </c>
      <c r="H12" s="27">
        <v>10050</v>
      </c>
      <c r="I12" s="27" t="s">
        <v>17858</v>
      </c>
      <c r="J12" s="27" t="s">
        <v>17859</v>
      </c>
      <c r="K12" s="27">
        <v>26601950</v>
      </c>
      <c r="L12" s="43">
        <v>46195.655914351853</v>
      </c>
      <c r="M12" s="27" t="s">
        <v>17860</v>
      </c>
      <c r="N12" s="28">
        <v>385100000</v>
      </c>
      <c r="O12" s="28">
        <v>0</v>
      </c>
      <c r="P12" s="28">
        <v>385100000</v>
      </c>
      <c r="Q12" s="28">
        <v>372350000</v>
      </c>
      <c r="R12" s="28">
        <v>12750000</v>
      </c>
    </row>
    <row r="13" spans="1:18" x14ac:dyDescent="0.2">
      <c r="A13" s="27" t="s">
        <v>917</v>
      </c>
      <c r="B13" s="27" t="s">
        <v>917</v>
      </c>
      <c r="C13" s="27" t="s">
        <v>17814</v>
      </c>
      <c r="D13" s="27">
        <v>932</v>
      </c>
      <c r="E13" s="27" t="s">
        <v>17472</v>
      </c>
      <c r="F13" s="27">
        <v>70</v>
      </c>
      <c r="G13" s="27" t="s">
        <v>51</v>
      </c>
      <c r="H13" s="27">
        <v>10050</v>
      </c>
      <c r="I13" s="27" t="s">
        <v>17858</v>
      </c>
      <c r="J13" s="27" t="s">
        <v>17859</v>
      </c>
      <c r="K13" s="27">
        <v>26601950</v>
      </c>
      <c r="L13" s="43">
        <v>46195.655914351853</v>
      </c>
      <c r="M13" s="27" t="s">
        <v>17860</v>
      </c>
      <c r="N13" s="28">
        <v>200000000</v>
      </c>
      <c r="O13" s="28">
        <v>0</v>
      </c>
      <c r="P13" s="28">
        <v>200000000</v>
      </c>
      <c r="Q13" s="28">
        <v>200000000</v>
      </c>
      <c r="R13" s="28">
        <v>0</v>
      </c>
    </row>
    <row r="14" spans="1:18" x14ac:dyDescent="0.2">
      <c r="A14" s="27" t="s">
        <v>922</v>
      </c>
      <c r="B14" s="27" t="s">
        <v>922</v>
      </c>
      <c r="C14" s="27" t="s">
        <v>903</v>
      </c>
      <c r="D14" s="27">
        <v>577</v>
      </c>
      <c r="E14" s="27" t="s">
        <v>5624</v>
      </c>
      <c r="F14" s="27">
        <v>10</v>
      </c>
      <c r="G14" s="27" t="s">
        <v>32</v>
      </c>
      <c r="H14" s="27">
        <v>10008</v>
      </c>
      <c r="I14" s="27" t="s">
        <v>3561</v>
      </c>
      <c r="J14" s="27" t="s">
        <v>7075</v>
      </c>
      <c r="K14" s="27">
        <v>26600394</v>
      </c>
      <c r="L14" s="43">
        <v>46024</v>
      </c>
      <c r="M14" s="27" t="s">
        <v>3368</v>
      </c>
      <c r="N14" s="28">
        <v>30673902</v>
      </c>
      <c r="O14" s="28">
        <v>0</v>
      </c>
      <c r="P14" s="28">
        <v>30673902</v>
      </c>
      <c r="Q14" s="28">
        <v>30673902</v>
      </c>
      <c r="R14" s="28">
        <v>0</v>
      </c>
    </row>
    <row r="15" spans="1:18" x14ac:dyDescent="0.2">
      <c r="A15" s="27" t="s">
        <v>922</v>
      </c>
      <c r="B15" s="27" t="s">
        <v>922</v>
      </c>
      <c r="C15" s="27" t="s">
        <v>903</v>
      </c>
      <c r="D15" s="27">
        <v>577</v>
      </c>
      <c r="E15" s="27" t="s">
        <v>5624</v>
      </c>
      <c r="F15" s="27">
        <v>10</v>
      </c>
      <c r="G15" s="27" t="s">
        <v>32</v>
      </c>
      <c r="H15" s="27">
        <v>10008</v>
      </c>
      <c r="I15" s="27" t="s">
        <v>3561</v>
      </c>
      <c r="J15" s="27" t="s">
        <v>7076</v>
      </c>
      <c r="K15" s="27">
        <v>26600451</v>
      </c>
      <c r="L15" s="43">
        <v>46024</v>
      </c>
      <c r="M15" s="27" t="s">
        <v>3368</v>
      </c>
      <c r="N15" s="28">
        <v>45920000</v>
      </c>
      <c r="O15" s="28">
        <v>0</v>
      </c>
      <c r="P15" s="28">
        <v>45920000</v>
      </c>
      <c r="Q15" s="28">
        <v>45920000</v>
      </c>
      <c r="R15" s="28">
        <v>0</v>
      </c>
    </row>
    <row r="16" spans="1:18" x14ac:dyDescent="0.2">
      <c r="A16" s="27" t="s">
        <v>922</v>
      </c>
      <c r="B16" s="27" t="s">
        <v>922</v>
      </c>
      <c r="C16" s="27" t="s">
        <v>903</v>
      </c>
      <c r="D16" s="27">
        <v>577</v>
      </c>
      <c r="E16" s="27" t="s">
        <v>5624</v>
      </c>
      <c r="F16" s="27">
        <v>10</v>
      </c>
      <c r="G16" s="27" t="s">
        <v>32</v>
      </c>
      <c r="H16" s="27">
        <v>10008</v>
      </c>
      <c r="I16" s="27" t="s">
        <v>3561</v>
      </c>
      <c r="J16" s="27" t="s">
        <v>7077</v>
      </c>
      <c r="K16" s="27">
        <v>26600494</v>
      </c>
      <c r="L16" s="43">
        <v>46024</v>
      </c>
      <c r="M16" s="27" t="s">
        <v>3368</v>
      </c>
      <c r="N16" s="28">
        <v>75833333</v>
      </c>
      <c r="O16" s="28">
        <v>0</v>
      </c>
      <c r="P16" s="28">
        <v>75833333</v>
      </c>
      <c r="Q16" s="28">
        <v>75833333</v>
      </c>
      <c r="R16" s="28">
        <v>0</v>
      </c>
    </row>
    <row r="17" spans="1:18" x14ac:dyDescent="0.2">
      <c r="A17" s="27" t="s">
        <v>922</v>
      </c>
      <c r="B17" s="27" t="s">
        <v>922</v>
      </c>
      <c r="C17" s="27" t="s">
        <v>903</v>
      </c>
      <c r="D17" s="27">
        <v>577</v>
      </c>
      <c r="E17" s="27" t="s">
        <v>5624</v>
      </c>
      <c r="F17" s="27">
        <v>10</v>
      </c>
      <c r="G17" s="27" t="s">
        <v>32</v>
      </c>
      <c r="H17" s="27">
        <v>10008</v>
      </c>
      <c r="I17" s="27" t="s">
        <v>3561</v>
      </c>
      <c r="J17" s="27" t="s">
        <v>7078</v>
      </c>
      <c r="K17" s="27">
        <v>26600496</v>
      </c>
      <c r="L17" s="43">
        <v>46024</v>
      </c>
      <c r="M17" s="27" t="s">
        <v>3368</v>
      </c>
      <c r="N17" s="28">
        <v>27888000</v>
      </c>
      <c r="O17" s="28">
        <v>0</v>
      </c>
      <c r="P17" s="28">
        <v>27888000</v>
      </c>
      <c r="Q17" s="28">
        <v>27888000</v>
      </c>
      <c r="R17" s="28">
        <v>0</v>
      </c>
    </row>
    <row r="18" spans="1:18" x14ac:dyDescent="0.2">
      <c r="A18" s="27" t="s">
        <v>922</v>
      </c>
      <c r="B18" s="27" t="s">
        <v>922</v>
      </c>
      <c r="C18" s="27" t="s">
        <v>903</v>
      </c>
      <c r="D18" s="27">
        <v>577</v>
      </c>
      <c r="E18" s="27" t="s">
        <v>5624</v>
      </c>
      <c r="F18" s="27">
        <v>10</v>
      </c>
      <c r="G18" s="27" t="s">
        <v>32</v>
      </c>
      <c r="H18" s="27">
        <v>10008</v>
      </c>
      <c r="I18" s="27" t="s">
        <v>3561</v>
      </c>
      <c r="J18" s="27" t="s">
        <v>7079</v>
      </c>
      <c r="K18" s="27">
        <v>26600497</v>
      </c>
      <c r="L18" s="43">
        <v>46024</v>
      </c>
      <c r="M18" s="27" t="s">
        <v>3368</v>
      </c>
      <c r="N18" s="28">
        <v>27384000</v>
      </c>
      <c r="O18" s="28">
        <v>0</v>
      </c>
      <c r="P18" s="28">
        <v>27384000</v>
      </c>
      <c r="Q18" s="28">
        <v>27384000</v>
      </c>
      <c r="R18" s="28">
        <v>0</v>
      </c>
    </row>
    <row r="19" spans="1:18" x14ac:dyDescent="0.2">
      <c r="A19" s="27" t="s">
        <v>922</v>
      </c>
      <c r="B19" s="27" t="s">
        <v>922</v>
      </c>
      <c r="C19" s="27" t="s">
        <v>903</v>
      </c>
      <c r="D19" s="27">
        <v>577</v>
      </c>
      <c r="E19" s="27" t="s">
        <v>5624</v>
      </c>
      <c r="F19" s="27">
        <v>10</v>
      </c>
      <c r="G19" s="27" t="s">
        <v>32</v>
      </c>
      <c r="H19" s="27">
        <v>10008</v>
      </c>
      <c r="I19" s="27" t="s">
        <v>3561</v>
      </c>
      <c r="J19" s="27" t="s">
        <v>7080</v>
      </c>
      <c r="K19" s="27">
        <v>26600633</v>
      </c>
      <c r="L19" s="43">
        <v>46024</v>
      </c>
      <c r="M19" s="27" t="s">
        <v>3368</v>
      </c>
      <c r="N19" s="28">
        <v>31955000</v>
      </c>
      <c r="O19" s="28">
        <v>0</v>
      </c>
      <c r="P19" s="28">
        <v>31955000</v>
      </c>
      <c r="Q19" s="28">
        <v>31955000</v>
      </c>
      <c r="R19" s="28">
        <v>0</v>
      </c>
    </row>
    <row r="20" spans="1:18" x14ac:dyDescent="0.2">
      <c r="A20" s="27" t="s">
        <v>922</v>
      </c>
      <c r="B20" s="27" t="s">
        <v>922</v>
      </c>
      <c r="C20" s="27" t="s">
        <v>903</v>
      </c>
      <c r="D20" s="27">
        <v>577</v>
      </c>
      <c r="E20" s="27" t="s">
        <v>5624</v>
      </c>
      <c r="F20" s="27">
        <v>10</v>
      </c>
      <c r="G20" s="27" t="s">
        <v>32</v>
      </c>
      <c r="H20" s="27">
        <v>10008</v>
      </c>
      <c r="I20" s="27" t="s">
        <v>3561</v>
      </c>
      <c r="J20" s="27" t="s">
        <v>7081</v>
      </c>
      <c r="K20" s="27">
        <v>26600636</v>
      </c>
      <c r="L20" s="43">
        <v>46024</v>
      </c>
      <c r="M20" s="27" t="s">
        <v>3368</v>
      </c>
      <c r="N20" s="28">
        <v>28056000</v>
      </c>
      <c r="O20" s="28">
        <v>0</v>
      </c>
      <c r="P20" s="28">
        <v>28056000</v>
      </c>
      <c r="Q20" s="28">
        <v>28056000</v>
      </c>
      <c r="R20" s="28">
        <v>0</v>
      </c>
    </row>
    <row r="21" spans="1:18" x14ac:dyDescent="0.2">
      <c r="A21" s="27" t="s">
        <v>922</v>
      </c>
      <c r="B21" s="27" t="s">
        <v>922</v>
      </c>
      <c r="C21" s="27" t="s">
        <v>903</v>
      </c>
      <c r="D21" s="27">
        <v>577</v>
      </c>
      <c r="E21" s="27" t="s">
        <v>5624</v>
      </c>
      <c r="F21" s="27">
        <v>10</v>
      </c>
      <c r="G21" s="27" t="s">
        <v>32</v>
      </c>
      <c r="H21" s="27">
        <v>10008</v>
      </c>
      <c r="I21" s="27" t="s">
        <v>3561</v>
      </c>
      <c r="J21" s="27" t="s">
        <v>7082</v>
      </c>
      <c r="K21" s="27">
        <v>26600682</v>
      </c>
      <c r="L21" s="43">
        <v>46024</v>
      </c>
      <c r="M21" s="27" t="s">
        <v>3368</v>
      </c>
      <c r="N21" s="28">
        <v>35700000</v>
      </c>
      <c r="O21" s="28">
        <v>0</v>
      </c>
      <c r="P21" s="28">
        <v>35700000</v>
      </c>
      <c r="Q21" s="28">
        <v>35700000</v>
      </c>
      <c r="R21" s="28">
        <v>0</v>
      </c>
    </row>
    <row r="22" spans="1:18" x14ac:dyDescent="0.2">
      <c r="A22" s="27" t="s">
        <v>922</v>
      </c>
      <c r="B22" s="27" t="s">
        <v>922</v>
      </c>
      <c r="C22" s="27" t="s">
        <v>903</v>
      </c>
      <c r="D22" s="27">
        <v>577</v>
      </c>
      <c r="E22" s="27" t="s">
        <v>5624</v>
      </c>
      <c r="F22" s="27">
        <v>10</v>
      </c>
      <c r="G22" s="27" t="s">
        <v>32</v>
      </c>
      <c r="H22" s="27">
        <v>10008</v>
      </c>
      <c r="I22" s="27" t="s">
        <v>3561</v>
      </c>
      <c r="J22" s="27" t="s">
        <v>7083</v>
      </c>
      <c r="K22" s="27">
        <v>26600698</v>
      </c>
      <c r="L22" s="43">
        <v>46024</v>
      </c>
      <c r="M22" s="27" t="s">
        <v>3026</v>
      </c>
      <c r="N22" s="28">
        <v>2191294502</v>
      </c>
      <c r="O22" s="28">
        <v>0</v>
      </c>
      <c r="P22" s="28">
        <v>2191294502</v>
      </c>
      <c r="Q22" s="28">
        <v>2191294502</v>
      </c>
      <c r="R22" s="28">
        <v>0</v>
      </c>
    </row>
    <row r="23" spans="1:18" x14ac:dyDescent="0.2">
      <c r="A23" s="27" t="s">
        <v>922</v>
      </c>
      <c r="B23" s="27" t="s">
        <v>922</v>
      </c>
      <c r="C23" s="27" t="s">
        <v>903</v>
      </c>
      <c r="D23" s="27">
        <v>577</v>
      </c>
      <c r="E23" s="27" t="s">
        <v>5624</v>
      </c>
      <c r="F23" s="27">
        <v>10</v>
      </c>
      <c r="G23" s="27" t="s">
        <v>32</v>
      </c>
      <c r="H23" s="27">
        <v>10008</v>
      </c>
      <c r="I23" s="27" t="s">
        <v>3561</v>
      </c>
      <c r="J23" s="27" t="s">
        <v>7084</v>
      </c>
      <c r="K23" s="27">
        <v>26600752</v>
      </c>
      <c r="L23" s="43">
        <v>46024</v>
      </c>
      <c r="M23" s="27" t="s">
        <v>3368</v>
      </c>
      <c r="N23" s="28">
        <v>26080000</v>
      </c>
      <c r="O23" s="28">
        <v>0</v>
      </c>
      <c r="P23" s="28">
        <v>26080000</v>
      </c>
      <c r="Q23" s="28">
        <v>26080000</v>
      </c>
      <c r="R23" s="28">
        <v>0</v>
      </c>
    </row>
    <row r="24" spans="1:18" x14ac:dyDescent="0.2">
      <c r="A24" s="27" t="s">
        <v>922</v>
      </c>
      <c r="B24" s="27" t="s">
        <v>922</v>
      </c>
      <c r="C24" s="27" t="s">
        <v>903</v>
      </c>
      <c r="D24" s="27">
        <v>577</v>
      </c>
      <c r="E24" s="27" t="s">
        <v>5624</v>
      </c>
      <c r="F24" s="27">
        <v>10</v>
      </c>
      <c r="G24" s="27" t="s">
        <v>32</v>
      </c>
      <c r="H24" s="27">
        <v>10008</v>
      </c>
      <c r="I24" s="27" t="s">
        <v>3561</v>
      </c>
      <c r="J24" s="27" t="s">
        <v>7085</v>
      </c>
      <c r="K24" s="27">
        <v>26600765</v>
      </c>
      <c r="L24" s="43">
        <v>46024</v>
      </c>
      <c r="M24" s="27" t="s">
        <v>3368</v>
      </c>
      <c r="N24" s="28">
        <v>26880000</v>
      </c>
      <c r="O24" s="28">
        <v>0</v>
      </c>
      <c r="P24" s="28">
        <v>26880000</v>
      </c>
      <c r="Q24" s="28">
        <v>26880000</v>
      </c>
      <c r="R24" s="28">
        <v>0</v>
      </c>
    </row>
    <row r="25" spans="1:18" x14ac:dyDescent="0.2">
      <c r="A25" s="27" t="s">
        <v>922</v>
      </c>
      <c r="B25" s="27" t="s">
        <v>922</v>
      </c>
      <c r="C25" s="27" t="s">
        <v>903</v>
      </c>
      <c r="D25" s="27">
        <v>577</v>
      </c>
      <c r="E25" s="27" t="s">
        <v>5624</v>
      </c>
      <c r="F25" s="27">
        <v>10</v>
      </c>
      <c r="G25" s="27" t="s">
        <v>32</v>
      </c>
      <c r="H25" s="27">
        <v>10008</v>
      </c>
      <c r="I25" s="27" t="s">
        <v>3561</v>
      </c>
      <c r="J25" s="27" t="s">
        <v>7086</v>
      </c>
      <c r="K25" s="27">
        <v>26600781</v>
      </c>
      <c r="L25" s="43">
        <v>46024</v>
      </c>
      <c r="M25" s="27" t="s">
        <v>3368</v>
      </c>
      <c r="N25" s="28">
        <v>34600000</v>
      </c>
      <c r="O25" s="28">
        <v>0</v>
      </c>
      <c r="P25" s="28">
        <v>34600000</v>
      </c>
      <c r="Q25" s="28">
        <v>34600000</v>
      </c>
      <c r="R25" s="28">
        <v>0</v>
      </c>
    </row>
    <row r="26" spans="1:18" x14ac:dyDescent="0.2">
      <c r="A26" s="27" t="s">
        <v>922</v>
      </c>
      <c r="B26" s="27" t="s">
        <v>922</v>
      </c>
      <c r="C26" s="27" t="s">
        <v>903</v>
      </c>
      <c r="D26" s="27">
        <v>577</v>
      </c>
      <c r="E26" s="27" t="s">
        <v>5624</v>
      </c>
      <c r="F26" s="27">
        <v>10</v>
      </c>
      <c r="G26" s="27" t="s">
        <v>32</v>
      </c>
      <c r="H26" s="27">
        <v>10008</v>
      </c>
      <c r="I26" s="27" t="s">
        <v>3561</v>
      </c>
      <c r="J26" s="27" t="s">
        <v>7087</v>
      </c>
      <c r="K26" s="27">
        <v>26600794</v>
      </c>
      <c r="L26" s="43">
        <v>46024</v>
      </c>
      <c r="M26" s="27" t="s">
        <v>3368</v>
      </c>
      <c r="N26" s="28">
        <v>36890000</v>
      </c>
      <c r="O26" s="28">
        <v>0</v>
      </c>
      <c r="P26" s="28">
        <v>36890000</v>
      </c>
      <c r="Q26" s="28">
        <v>36890000</v>
      </c>
      <c r="R26" s="28">
        <v>0</v>
      </c>
    </row>
    <row r="27" spans="1:18" x14ac:dyDescent="0.2">
      <c r="A27" s="27" t="s">
        <v>922</v>
      </c>
      <c r="B27" s="27" t="s">
        <v>922</v>
      </c>
      <c r="C27" s="27" t="s">
        <v>903</v>
      </c>
      <c r="D27" s="27">
        <v>577</v>
      </c>
      <c r="E27" s="27" t="s">
        <v>5624</v>
      </c>
      <c r="F27" s="27">
        <v>10</v>
      </c>
      <c r="G27" s="27" t="s">
        <v>32</v>
      </c>
      <c r="H27" s="27">
        <v>10008</v>
      </c>
      <c r="I27" s="27" t="s">
        <v>3561</v>
      </c>
      <c r="J27" s="27" t="s">
        <v>7088</v>
      </c>
      <c r="K27" s="27">
        <v>26600798</v>
      </c>
      <c r="L27" s="43">
        <v>46024</v>
      </c>
      <c r="M27" s="27" t="s">
        <v>3368</v>
      </c>
      <c r="N27" s="28">
        <v>41650000</v>
      </c>
      <c r="O27" s="28">
        <v>0</v>
      </c>
      <c r="P27" s="28">
        <v>41650000</v>
      </c>
      <c r="Q27" s="28">
        <v>41650000</v>
      </c>
      <c r="R27" s="28">
        <v>0</v>
      </c>
    </row>
    <row r="28" spans="1:18" x14ac:dyDescent="0.2">
      <c r="A28" s="27" t="s">
        <v>922</v>
      </c>
      <c r="B28" s="27" t="s">
        <v>922</v>
      </c>
      <c r="C28" s="27" t="s">
        <v>903</v>
      </c>
      <c r="D28" s="27">
        <v>577</v>
      </c>
      <c r="E28" s="27" t="s">
        <v>5624</v>
      </c>
      <c r="F28" s="27">
        <v>10</v>
      </c>
      <c r="G28" s="27" t="s">
        <v>32</v>
      </c>
      <c r="H28" s="27">
        <v>10008</v>
      </c>
      <c r="I28" s="27" t="s">
        <v>3561</v>
      </c>
      <c r="J28" s="27" t="s">
        <v>7089</v>
      </c>
      <c r="K28" s="27">
        <v>26600801</v>
      </c>
      <c r="L28" s="43">
        <v>46024</v>
      </c>
      <c r="M28" s="27" t="s">
        <v>3368</v>
      </c>
      <c r="N28" s="28">
        <v>50277500</v>
      </c>
      <c r="O28" s="28">
        <v>0</v>
      </c>
      <c r="P28" s="28">
        <v>50277500</v>
      </c>
      <c r="Q28" s="28">
        <v>50277500</v>
      </c>
      <c r="R28" s="28">
        <v>0</v>
      </c>
    </row>
    <row r="29" spans="1:18" x14ac:dyDescent="0.2">
      <c r="A29" s="27" t="s">
        <v>922</v>
      </c>
      <c r="B29" s="27" t="s">
        <v>922</v>
      </c>
      <c r="C29" s="27" t="s">
        <v>903</v>
      </c>
      <c r="D29" s="27">
        <v>577</v>
      </c>
      <c r="E29" s="27" t="s">
        <v>5624</v>
      </c>
      <c r="F29" s="27">
        <v>10</v>
      </c>
      <c r="G29" s="27" t="s">
        <v>32</v>
      </c>
      <c r="H29" s="27">
        <v>10008</v>
      </c>
      <c r="I29" s="27" t="s">
        <v>3561</v>
      </c>
      <c r="J29" s="27" t="s">
        <v>7090</v>
      </c>
      <c r="K29" s="27">
        <v>26600904</v>
      </c>
      <c r="L29" s="43">
        <v>46024</v>
      </c>
      <c r="M29" s="27" t="s">
        <v>3368</v>
      </c>
      <c r="N29" s="28">
        <v>44625000</v>
      </c>
      <c r="O29" s="28">
        <v>0</v>
      </c>
      <c r="P29" s="28">
        <v>44625000</v>
      </c>
      <c r="Q29" s="28">
        <v>44625000</v>
      </c>
      <c r="R29" s="28">
        <v>0</v>
      </c>
    </row>
    <row r="30" spans="1:18" x14ac:dyDescent="0.2">
      <c r="A30" s="27" t="s">
        <v>922</v>
      </c>
      <c r="B30" s="27" t="s">
        <v>922</v>
      </c>
      <c r="C30" s="27" t="s">
        <v>903</v>
      </c>
      <c r="D30" s="27">
        <v>577</v>
      </c>
      <c r="E30" s="27" t="s">
        <v>5624</v>
      </c>
      <c r="F30" s="27">
        <v>10</v>
      </c>
      <c r="G30" s="27" t="s">
        <v>32</v>
      </c>
      <c r="H30" s="27">
        <v>10008</v>
      </c>
      <c r="I30" s="27" t="s">
        <v>3561</v>
      </c>
      <c r="J30" s="27" t="s">
        <v>7091</v>
      </c>
      <c r="K30" s="27">
        <v>26600905</v>
      </c>
      <c r="L30" s="43">
        <v>46024</v>
      </c>
      <c r="M30" s="27" t="s">
        <v>3368</v>
      </c>
      <c r="N30" s="28">
        <v>49016667</v>
      </c>
      <c r="O30" s="28">
        <v>0</v>
      </c>
      <c r="P30" s="28">
        <v>49016667</v>
      </c>
      <c r="Q30" s="28">
        <v>49016667</v>
      </c>
      <c r="R30" s="28">
        <v>0</v>
      </c>
    </row>
    <row r="31" spans="1:18" x14ac:dyDescent="0.2">
      <c r="A31" s="27" t="s">
        <v>922</v>
      </c>
      <c r="B31" s="27" t="s">
        <v>922</v>
      </c>
      <c r="C31" s="27" t="s">
        <v>903</v>
      </c>
      <c r="D31" s="27">
        <v>577</v>
      </c>
      <c r="E31" s="27" t="s">
        <v>5624</v>
      </c>
      <c r="F31" s="27">
        <v>10</v>
      </c>
      <c r="G31" s="27" t="s">
        <v>32</v>
      </c>
      <c r="H31" s="27">
        <v>10008</v>
      </c>
      <c r="I31" s="27" t="s">
        <v>3561</v>
      </c>
      <c r="J31" s="27" t="s">
        <v>7092</v>
      </c>
      <c r="K31" s="27">
        <v>26600907</v>
      </c>
      <c r="L31" s="43">
        <v>46024</v>
      </c>
      <c r="M31" s="27" t="s">
        <v>3368</v>
      </c>
      <c r="N31" s="28">
        <v>37184787</v>
      </c>
      <c r="O31" s="28">
        <v>0</v>
      </c>
      <c r="P31" s="28">
        <v>37184787</v>
      </c>
      <c r="Q31" s="28">
        <v>37184787</v>
      </c>
      <c r="R31" s="28">
        <v>0</v>
      </c>
    </row>
    <row r="32" spans="1:18" x14ac:dyDescent="0.2">
      <c r="A32" s="27" t="s">
        <v>922</v>
      </c>
      <c r="B32" s="27" t="s">
        <v>922</v>
      </c>
      <c r="C32" s="27" t="s">
        <v>903</v>
      </c>
      <c r="D32" s="27">
        <v>577</v>
      </c>
      <c r="E32" s="27" t="s">
        <v>5624</v>
      </c>
      <c r="F32" s="27">
        <v>10</v>
      </c>
      <c r="G32" s="27" t="s">
        <v>32</v>
      </c>
      <c r="H32" s="27">
        <v>10008</v>
      </c>
      <c r="I32" s="27" t="s">
        <v>3561</v>
      </c>
      <c r="J32" s="27" t="s">
        <v>7093</v>
      </c>
      <c r="K32" s="27">
        <v>26600971</v>
      </c>
      <c r="L32" s="43">
        <v>46024</v>
      </c>
      <c r="M32" s="27" t="s">
        <v>3368</v>
      </c>
      <c r="N32" s="28">
        <v>36120000</v>
      </c>
      <c r="O32" s="28">
        <v>0</v>
      </c>
      <c r="P32" s="28">
        <v>36120000</v>
      </c>
      <c r="Q32" s="28">
        <v>36120000</v>
      </c>
      <c r="R32" s="28">
        <v>0</v>
      </c>
    </row>
    <row r="33" spans="1:18" x14ac:dyDescent="0.2">
      <c r="A33" s="27" t="s">
        <v>922</v>
      </c>
      <c r="B33" s="27" t="s">
        <v>922</v>
      </c>
      <c r="C33" s="27" t="s">
        <v>903</v>
      </c>
      <c r="D33" s="27">
        <v>577</v>
      </c>
      <c r="E33" s="27" t="s">
        <v>5624</v>
      </c>
      <c r="F33" s="27">
        <v>10</v>
      </c>
      <c r="G33" s="27" t="s">
        <v>32</v>
      </c>
      <c r="H33" s="27">
        <v>10008</v>
      </c>
      <c r="I33" s="27" t="s">
        <v>3561</v>
      </c>
      <c r="J33" s="27" t="s">
        <v>7094</v>
      </c>
      <c r="K33" s="27">
        <v>26601026</v>
      </c>
      <c r="L33" s="43">
        <v>46024</v>
      </c>
      <c r="M33" s="27" t="s">
        <v>3368</v>
      </c>
      <c r="N33" s="28">
        <v>27384000</v>
      </c>
      <c r="O33" s="28">
        <v>0</v>
      </c>
      <c r="P33" s="28">
        <v>27384000</v>
      </c>
      <c r="Q33" s="28">
        <v>27384000</v>
      </c>
      <c r="R33" s="28">
        <v>0</v>
      </c>
    </row>
    <row r="34" spans="1:18" x14ac:dyDescent="0.2">
      <c r="A34" s="27" t="s">
        <v>922</v>
      </c>
      <c r="B34" s="27" t="s">
        <v>922</v>
      </c>
      <c r="C34" s="27" t="s">
        <v>903</v>
      </c>
      <c r="D34" s="27">
        <v>577</v>
      </c>
      <c r="E34" s="27" t="s">
        <v>5624</v>
      </c>
      <c r="F34" s="27">
        <v>10</v>
      </c>
      <c r="G34" s="27" t="s">
        <v>32</v>
      </c>
      <c r="H34" s="27">
        <v>10008</v>
      </c>
      <c r="I34" s="27" t="s">
        <v>3561</v>
      </c>
      <c r="J34" s="27" t="s">
        <v>7095</v>
      </c>
      <c r="K34" s="27">
        <v>26601040</v>
      </c>
      <c r="L34" s="43">
        <v>46024</v>
      </c>
      <c r="M34" s="27" t="s">
        <v>3368</v>
      </c>
      <c r="N34" s="28">
        <v>41650000</v>
      </c>
      <c r="O34" s="28">
        <v>0</v>
      </c>
      <c r="P34" s="28">
        <v>41650000</v>
      </c>
      <c r="Q34" s="28">
        <v>41650000</v>
      </c>
      <c r="R34" s="28">
        <v>0</v>
      </c>
    </row>
    <row r="35" spans="1:18" x14ac:dyDescent="0.2">
      <c r="A35" s="27" t="s">
        <v>922</v>
      </c>
      <c r="B35" s="27" t="s">
        <v>922</v>
      </c>
      <c r="C35" s="27" t="s">
        <v>903</v>
      </c>
      <c r="D35" s="27">
        <v>577</v>
      </c>
      <c r="E35" s="27" t="s">
        <v>5624</v>
      </c>
      <c r="F35" s="27">
        <v>10</v>
      </c>
      <c r="G35" s="27" t="s">
        <v>32</v>
      </c>
      <c r="H35" s="27">
        <v>10008</v>
      </c>
      <c r="I35" s="27" t="s">
        <v>3561</v>
      </c>
      <c r="J35" s="27" t="s">
        <v>7096</v>
      </c>
      <c r="K35" s="27">
        <v>26601042</v>
      </c>
      <c r="L35" s="43">
        <v>46024</v>
      </c>
      <c r="M35" s="27" t="s">
        <v>3368</v>
      </c>
      <c r="N35" s="28">
        <v>66220000</v>
      </c>
      <c r="O35" s="28">
        <v>0</v>
      </c>
      <c r="P35" s="28">
        <v>66220000</v>
      </c>
      <c r="Q35" s="28">
        <v>66220000</v>
      </c>
      <c r="R35" s="28">
        <v>0</v>
      </c>
    </row>
    <row r="36" spans="1:18" x14ac:dyDescent="0.2">
      <c r="A36" s="27" t="s">
        <v>922</v>
      </c>
      <c r="B36" s="27" t="s">
        <v>922</v>
      </c>
      <c r="C36" s="27" t="s">
        <v>903</v>
      </c>
      <c r="D36" s="27">
        <v>577</v>
      </c>
      <c r="E36" s="27" t="s">
        <v>5624</v>
      </c>
      <c r="F36" s="27">
        <v>10</v>
      </c>
      <c r="G36" s="27" t="s">
        <v>32</v>
      </c>
      <c r="H36" s="27">
        <v>10008</v>
      </c>
      <c r="I36" s="27" t="s">
        <v>3561</v>
      </c>
      <c r="J36" s="27" t="s">
        <v>7097</v>
      </c>
      <c r="K36" s="27">
        <v>26601056</v>
      </c>
      <c r="L36" s="43">
        <v>46024</v>
      </c>
      <c r="M36" s="27" t="s">
        <v>3368</v>
      </c>
      <c r="N36" s="28">
        <v>40180000</v>
      </c>
      <c r="O36" s="28">
        <v>0</v>
      </c>
      <c r="P36" s="28">
        <v>40180000</v>
      </c>
      <c r="Q36" s="28">
        <v>40180000</v>
      </c>
      <c r="R36" s="28">
        <v>0</v>
      </c>
    </row>
    <row r="37" spans="1:18" x14ac:dyDescent="0.2">
      <c r="A37" s="27" t="s">
        <v>922</v>
      </c>
      <c r="B37" s="27" t="s">
        <v>922</v>
      </c>
      <c r="C37" s="27" t="s">
        <v>903</v>
      </c>
      <c r="D37" s="27">
        <v>577</v>
      </c>
      <c r="E37" s="27" t="s">
        <v>5624</v>
      </c>
      <c r="F37" s="27">
        <v>10</v>
      </c>
      <c r="G37" s="27" t="s">
        <v>32</v>
      </c>
      <c r="H37" s="27">
        <v>10008</v>
      </c>
      <c r="I37" s="27" t="s">
        <v>3561</v>
      </c>
      <c r="J37" s="27" t="s">
        <v>7098</v>
      </c>
      <c r="K37" s="27">
        <v>26601106</v>
      </c>
      <c r="L37" s="43">
        <v>46024</v>
      </c>
      <c r="M37" s="27" t="s">
        <v>3368</v>
      </c>
      <c r="N37" s="28">
        <v>72660000</v>
      </c>
      <c r="O37" s="28">
        <v>0</v>
      </c>
      <c r="P37" s="28">
        <v>72660000</v>
      </c>
      <c r="Q37" s="28">
        <v>72660000</v>
      </c>
      <c r="R37" s="28">
        <v>0</v>
      </c>
    </row>
    <row r="38" spans="1:18" x14ac:dyDescent="0.2">
      <c r="A38" s="27" t="s">
        <v>922</v>
      </c>
      <c r="B38" s="27" t="s">
        <v>922</v>
      </c>
      <c r="C38" s="27" t="s">
        <v>903</v>
      </c>
      <c r="D38" s="27">
        <v>577</v>
      </c>
      <c r="E38" s="27" t="s">
        <v>5624</v>
      </c>
      <c r="F38" s="27">
        <v>10</v>
      </c>
      <c r="G38" s="27" t="s">
        <v>32</v>
      </c>
      <c r="H38" s="27">
        <v>10008</v>
      </c>
      <c r="I38" s="27" t="s">
        <v>3561</v>
      </c>
      <c r="J38" s="27" t="s">
        <v>7099</v>
      </c>
      <c r="K38" s="27">
        <v>26601154</v>
      </c>
      <c r="L38" s="43">
        <v>46024</v>
      </c>
      <c r="M38" s="27" t="s">
        <v>3368</v>
      </c>
      <c r="N38" s="28">
        <v>26663312</v>
      </c>
      <c r="O38" s="28">
        <v>0</v>
      </c>
      <c r="P38" s="28">
        <v>26663312</v>
      </c>
      <c r="Q38" s="28">
        <v>26663312</v>
      </c>
      <c r="R38" s="28">
        <v>0</v>
      </c>
    </row>
    <row r="39" spans="1:18" x14ac:dyDescent="0.2">
      <c r="A39" s="27" t="s">
        <v>922</v>
      </c>
      <c r="B39" s="27" t="s">
        <v>922</v>
      </c>
      <c r="C39" s="27" t="s">
        <v>903</v>
      </c>
      <c r="D39" s="27">
        <v>577</v>
      </c>
      <c r="E39" s="27" t="s">
        <v>5624</v>
      </c>
      <c r="F39" s="27">
        <v>10</v>
      </c>
      <c r="G39" s="27" t="s">
        <v>32</v>
      </c>
      <c r="H39" s="27">
        <v>10008</v>
      </c>
      <c r="I39" s="27" t="s">
        <v>3561</v>
      </c>
      <c r="J39" s="27" t="s">
        <v>7100</v>
      </c>
      <c r="K39" s="27">
        <v>26601177</v>
      </c>
      <c r="L39" s="43">
        <v>46024</v>
      </c>
      <c r="M39" s="27" t="s">
        <v>3368</v>
      </c>
      <c r="N39" s="28">
        <v>60200000</v>
      </c>
      <c r="O39" s="28">
        <v>0</v>
      </c>
      <c r="P39" s="28">
        <v>60200000</v>
      </c>
      <c r="Q39" s="28">
        <v>60200000</v>
      </c>
      <c r="R39" s="28">
        <v>0</v>
      </c>
    </row>
    <row r="40" spans="1:18" x14ac:dyDescent="0.2">
      <c r="A40" s="27" t="s">
        <v>922</v>
      </c>
      <c r="B40" s="27" t="s">
        <v>922</v>
      </c>
      <c r="C40" s="27" t="s">
        <v>903</v>
      </c>
      <c r="D40" s="27">
        <v>577</v>
      </c>
      <c r="E40" s="27" t="s">
        <v>5624</v>
      </c>
      <c r="F40" s="27">
        <v>10</v>
      </c>
      <c r="G40" s="27" t="s">
        <v>32</v>
      </c>
      <c r="H40" s="27">
        <v>10008</v>
      </c>
      <c r="I40" s="27" t="s">
        <v>3561</v>
      </c>
      <c r="J40" s="27" t="s">
        <v>7101</v>
      </c>
      <c r="K40" s="27">
        <v>26601224</v>
      </c>
      <c r="L40" s="43">
        <v>46024</v>
      </c>
      <c r="M40" s="27" t="s">
        <v>3368</v>
      </c>
      <c r="N40" s="28">
        <v>35100000</v>
      </c>
      <c r="O40" s="28">
        <v>0</v>
      </c>
      <c r="P40" s="28">
        <v>35100000</v>
      </c>
      <c r="Q40" s="28">
        <v>35100000</v>
      </c>
      <c r="R40" s="28">
        <v>0</v>
      </c>
    </row>
    <row r="41" spans="1:18" x14ac:dyDescent="0.2">
      <c r="A41" s="27" t="s">
        <v>922</v>
      </c>
      <c r="B41" s="27" t="s">
        <v>922</v>
      </c>
      <c r="C41" s="27" t="s">
        <v>903</v>
      </c>
      <c r="D41" s="27">
        <v>577</v>
      </c>
      <c r="E41" s="27" t="s">
        <v>5624</v>
      </c>
      <c r="F41" s="27">
        <v>10</v>
      </c>
      <c r="G41" s="27" t="s">
        <v>32</v>
      </c>
      <c r="H41" s="27">
        <v>10008</v>
      </c>
      <c r="I41" s="27" t="s">
        <v>3561</v>
      </c>
      <c r="J41" s="27" t="s">
        <v>7102</v>
      </c>
      <c r="K41" s="27">
        <v>26601234</v>
      </c>
      <c r="L41" s="43">
        <v>46024</v>
      </c>
      <c r="M41" s="27" t="s">
        <v>3368</v>
      </c>
      <c r="N41" s="28">
        <v>49016667</v>
      </c>
      <c r="O41" s="28">
        <v>0</v>
      </c>
      <c r="P41" s="28">
        <v>49016667</v>
      </c>
      <c r="Q41" s="28">
        <v>49016667</v>
      </c>
      <c r="R41" s="28">
        <v>0</v>
      </c>
    </row>
    <row r="42" spans="1:18" x14ac:dyDescent="0.2">
      <c r="A42" s="27" t="s">
        <v>922</v>
      </c>
      <c r="B42" s="27" t="s">
        <v>922</v>
      </c>
      <c r="C42" s="27" t="s">
        <v>903</v>
      </c>
      <c r="D42" s="27">
        <v>577</v>
      </c>
      <c r="E42" s="27" t="s">
        <v>5624</v>
      </c>
      <c r="F42" s="27">
        <v>10</v>
      </c>
      <c r="G42" s="27" t="s">
        <v>32</v>
      </c>
      <c r="H42" s="27">
        <v>10008</v>
      </c>
      <c r="I42" s="27" t="s">
        <v>3561</v>
      </c>
      <c r="J42" s="27" t="s">
        <v>7103</v>
      </c>
      <c r="K42" s="27">
        <v>26601273</v>
      </c>
      <c r="L42" s="43">
        <v>46024</v>
      </c>
      <c r="M42" s="27" t="s">
        <v>3368</v>
      </c>
      <c r="N42" s="28">
        <v>45900000</v>
      </c>
      <c r="O42" s="28">
        <v>0</v>
      </c>
      <c r="P42" s="28">
        <v>45900000</v>
      </c>
      <c r="Q42" s="28">
        <v>45900000</v>
      </c>
      <c r="R42" s="28">
        <v>0</v>
      </c>
    </row>
    <row r="43" spans="1:18" x14ac:dyDescent="0.2">
      <c r="A43" s="27" t="s">
        <v>922</v>
      </c>
      <c r="B43" s="27" t="s">
        <v>922</v>
      </c>
      <c r="C43" s="27" t="s">
        <v>903</v>
      </c>
      <c r="D43" s="27">
        <v>577</v>
      </c>
      <c r="E43" s="27" t="s">
        <v>5624</v>
      </c>
      <c r="F43" s="27">
        <v>10</v>
      </c>
      <c r="G43" s="27" t="s">
        <v>32</v>
      </c>
      <c r="H43" s="27">
        <v>10008</v>
      </c>
      <c r="I43" s="27" t="s">
        <v>3561</v>
      </c>
      <c r="J43" s="27" t="s">
        <v>7104</v>
      </c>
      <c r="K43" s="27">
        <v>26601309</v>
      </c>
      <c r="L43" s="43">
        <v>46024</v>
      </c>
      <c r="M43" s="27" t="s">
        <v>3368</v>
      </c>
      <c r="N43" s="28">
        <v>27552000</v>
      </c>
      <c r="O43" s="28">
        <v>0</v>
      </c>
      <c r="P43" s="28">
        <v>27552000</v>
      </c>
      <c r="Q43" s="28">
        <v>27552000</v>
      </c>
      <c r="R43" s="28">
        <v>0</v>
      </c>
    </row>
    <row r="44" spans="1:18" x14ac:dyDescent="0.2">
      <c r="A44" s="27" t="s">
        <v>922</v>
      </c>
      <c r="B44" s="27" t="s">
        <v>922</v>
      </c>
      <c r="C44" s="27" t="s">
        <v>903</v>
      </c>
      <c r="D44" s="27">
        <v>577</v>
      </c>
      <c r="E44" s="27" t="s">
        <v>5624</v>
      </c>
      <c r="F44" s="27">
        <v>10</v>
      </c>
      <c r="G44" s="27" t="s">
        <v>32</v>
      </c>
      <c r="H44" s="27">
        <v>10008</v>
      </c>
      <c r="I44" s="27" t="s">
        <v>3561</v>
      </c>
      <c r="J44" s="27" t="s">
        <v>7105</v>
      </c>
      <c r="K44" s="27">
        <v>26601332</v>
      </c>
      <c r="L44" s="43">
        <v>46024</v>
      </c>
      <c r="M44" s="27" t="s">
        <v>3368</v>
      </c>
      <c r="N44" s="28">
        <v>40460000</v>
      </c>
      <c r="O44" s="28">
        <v>0</v>
      </c>
      <c r="P44" s="28">
        <v>40460000</v>
      </c>
      <c r="Q44" s="28">
        <v>40460000</v>
      </c>
      <c r="R44" s="28">
        <v>0</v>
      </c>
    </row>
    <row r="45" spans="1:18" x14ac:dyDescent="0.2">
      <c r="A45" s="27" t="s">
        <v>922</v>
      </c>
      <c r="B45" s="27" t="s">
        <v>922</v>
      </c>
      <c r="C45" s="27" t="s">
        <v>903</v>
      </c>
      <c r="D45" s="27">
        <v>577</v>
      </c>
      <c r="E45" s="27" t="s">
        <v>5624</v>
      </c>
      <c r="F45" s="27">
        <v>10</v>
      </c>
      <c r="G45" s="27" t="s">
        <v>32</v>
      </c>
      <c r="H45" s="27">
        <v>10008</v>
      </c>
      <c r="I45" s="27" t="s">
        <v>3561</v>
      </c>
      <c r="J45" s="27" t="s">
        <v>7106</v>
      </c>
      <c r="K45" s="27">
        <v>26601334</v>
      </c>
      <c r="L45" s="43">
        <v>46024</v>
      </c>
      <c r="M45" s="27" t="s">
        <v>3368</v>
      </c>
      <c r="N45" s="28">
        <v>38033333</v>
      </c>
      <c r="O45" s="28">
        <v>0</v>
      </c>
      <c r="P45" s="28">
        <v>38033333</v>
      </c>
      <c r="Q45" s="28">
        <v>38033333</v>
      </c>
      <c r="R45" s="28">
        <v>0</v>
      </c>
    </row>
    <row r="46" spans="1:18" x14ac:dyDescent="0.2">
      <c r="A46" s="27" t="s">
        <v>922</v>
      </c>
      <c r="B46" s="27" t="s">
        <v>922</v>
      </c>
      <c r="C46" s="27" t="s">
        <v>903</v>
      </c>
      <c r="D46" s="27">
        <v>577</v>
      </c>
      <c r="E46" s="27" t="s">
        <v>5624</v>
      </c>
      <c r="F46" s="27">
        <v>10</v>
      </c>
      <c r="G46" s="27" t="s">
        <v>32</v>
      </c>
      <c r="H46" s="27">
        <v>10008</v>
      </c>
      <c r="I46" s="27" t="s">
        <v>3561</v>
      </c>
      <c r="J46" s="27" t="s">
        <v>7107</v>
      </c>
      <c r="K46" s="27">
        <v>26601337</v>
      </c>
      <c r="L46" s="43">
        <v>46024</v>
      </c>
      <c r="M46" s="27" t="s">
        <v>3368</v>
      </c>
      <c r="N46" s="28">
        <v>35700000</v>
      </c>
      <c r="O46" s="28">
        <v>0</v>
      </c>
      <c r="P46" s="28">
        <v>35700000</v>
      </c>
      <c r="Q46" s="28">
        <v>35700000</v>
      </c>
      <c r="R46" s="28">
        <v>0</v>
      </c>
    </row>
    <row r="47" spans="1:18" x14ac:dyDescent="0.2">
      <c r="A47" s="27" t="s">
        <v>922</v>
      </c>
      <c r="B47" s="27" t="s">
        <v>922</v>
      </c>
      <c r="C47" s="27" t="s">
        <v>903</v>
      </c>
      <c r="D47" s="27">
        <v>577</v>
      </c>
      <c r="E47" s="27" t="s">
        <v>5624</v>
      </c>
      <c r="F47" s="27">
        <v>10</v>
      </c>
      <c r="G47" s="27" t="s">
        <v>32</v>
      </c>
      <c r="H47" s="27">
        <v>10008</v>
      </c>
      <c r="I47" s="27" t="s">
        <v>3561</v>
      </c>
      <c r="J47" s="27" t="s">
        <v>7108</v>
      </c>
      <c r="K47" s="27">
        <v>26601365</v>
      </c>
      <c r="L47" s="43">
        <v>46024</v>
      </c>
      <c r="M47" s="27" t="s">
        <v>3368</v>
      </c>
      <c r="N47" s="28">
        <v>25280000</v>
      </c>
      <c r="O47" s="28">
        <v>0</v>
      </c>
      <c r="P47" s="28">
        <v>25280000</v>
      </c>
      <c r="Q47" s="28">
        <v>25280000</v>
      </c>
      <c r="R47" s="28">
        <v>0</v>
      </c>
    </row>
    <row r="48" spans="1:18" x14ac:dyDescent="0.2">
      <c r="A48" s="27" t="s">
        <v>922</v>
      </c>
      <c r="B48" s="27" t="s">
        <v>922</v>
      </c>
      <c r="C48" s="27" t="s">
        <v>903</v>
      </c>
      <c r="D48" s="27">
        <v>577</v>
      </c>
      <c r="E48" s="27" t="s">
        <v>5624</v>
      </c>
      <c r="F48" s="27">
        <v>10</v>
      </c>
      <c r="G48" s="27" t="s">
        <v>32</v>
      </c>
      <c r="H48" s="27">
        <v>10008</v>
      </c>
      <c r="I48" s="27" t="s">
        <v>3561</v>
      </c>
      <c r="J48" s="27" t="s">
        <v>7109</v>
      </c>
      <c r="K48" s="27">
        <v>26601367</v>
      </c>
      <c r="L48" s="43">
        <v>46024</v>
      </c>
      <c r="M48" s="27" t="s">
        <v>3368</v>
      </c>
      <c r="N48" s="28">
        <v>28050000</v>
      </c>
      <c r="O48" s="28">
        <v>0</v>
      </c>
      <c r="P48" s="28">
        <v>28050000</v>
      </c>
      <c r="Q48" s="28">
        <v>28050000</v>
      </c>
      <c r="R48" s="28">
        <v>0</v>
      </c>
    </row>
    <row r="49" spans="1:18" x14ac:dyDescent="0.2">
      <c r="A49" s="27" t="s">
        <v>922</v>
      </c>
      <c r="B49" s="27" t="s">
        <v>922</v>
      </c>
      <c r="C49" s="27" t="s">
        <v>903</v>
      </c>
      <c r="D49" s="27">
        <v>577</v>
      </c>
      <c r="E49" s="27" t="s">
        <v>5624</v>
      </c>
      <c r="F49" s="27">
        <v>10</v>
      </c>
      <c r="G49" s="27" t="s">
        <v>32</v>
      </c>
      <c r="H49" s="27">
        <v>10008</v>
      </c>
      <c r="I49" s="27" t="s">
        <v>3561</v>
      </c>
      <c r="J49" s="27" t="s">
        <v>7110</v>
      </c>
      <c r="K49" s="27">
        <v>26601369</v>
      </c>
      <c r="L49" s="43">
        <v>46024</v>
      </c>
      <c r="M49" s="27" t="s">
        <v>3368</v>
      </c>
      <c r="N49" s="28">
        <v>32725000</v>
      </c>
      <c r="O49" s="28">
        <v>0</v>
      </c>
      <c r="P49" s="28">
        <v>32725000</v>
      </c>
      <c r="Q49" s="28">
        <v>32725000</v>
      </c>
      <c r="R49" s="28">
        <v>0</v>
      </c>
    </row>
    <row r="50" spans="1:18" x14ac:dyDescent="0.2">
      <c r="A50" s="27" t="s">
        <v>922</v>
      </c>
      <c r="B50" s="27" t="s">
        <v>922</v>
      </c>
      <c r="C50" s="27" t="s">
        <v>903</v>
      </c>
      <c r="D50" s="27">
        <v>577</v>
      </c>
      <c r="E50" s="27" t="s">
        <v>5624</v>
      </c>
      <c r="F50" s="27">
        <v>10</v>
      </c>
      <c r="G50" s="27" t="s">
        <v>32</v>
      </c>
      <c r="H50" s="27">
        <v>10008</v>
      </c>
      <c r="I50" s="27" t="s">
        <v>3561</v>
      </c>
      <c r="J50" s="27" t="s">
        <v>7111</v>
      </c>
      <c r="K50" s="27">
        <v>26601385</v>
      </c>
      <c r="L50" s="43">
        <v>46024</v>
      </c>
      <c r="M50" s="27" t="s">
        <v>3368</v>
      </c>
      <c r="N50" s="28">
        <v>37184787</v>
      </c>
      <c r="O50" s="28">
        <v>0</v>
      </c>
      <c r="P50" s="28">
        <v>37184787</v>
      </c>
      <c r="Q50" s="28">
        <v>37184787</v>
      </c>
      <c r="R50" s="28">
        <v>0</v>
      </c>
    </row>
    <row r="51" spans="1:18" x14ac:dyDescent="0.2">
      <c r="A51" s="27" t="s">
        <v>922</v>
      </c>
      <c r="B51" s="27" t="s">
        <v>922</v>
      </c>
      <c r="C51" s="27" t="s">
        <v>903</v>
      </c>
      <c r="D51" s="27">
        <v>577</v>
      </c>
      <c r="E51" s="27" t="s">
        <v>5624</v>
      </c>
      <c r="F51" s="27">
        <v>10</v>
      </c>
      <c r="G51" s="27" t="s">
        <v>32</v>
      </c>
      <c r="H51" s="27">
        <v>10008</v>
      </c>
      <c r="I51" s="27" t="s">
        <v>3561</v>
      </c>
      <c r="J51" s="27" t="s">
        <v>7112</v>
      </c>
      <c r="K51" s="27">
        <v>26601510</v>
      </c>
      <c r="L51" s="43">
        <v>46024</v>
      </c>
      <c r="M51" s="27" t="s">
        <v>3368</v>
      </c>
      <c r="N51" s="28">
        <v>56700000</v>
      </c>
      <c r="O51" s="28">
        <v>0</v>
      </c>
      <c r="P51" s="28">
        <v>56700000</v>
      </c>
      <c r="Q51" s="28">
        <v>56700000</v>
      </c>
      <c r="R51" s="28">
        <v>0</v>
      </c>
    </row>
    <row r="52" spans="1:18" x14ac:dyDescent="0.2">
      <c r="A52" s="27" t="s">
        <v>922</v>
      </c>
      <c r="B52" s="27" t="s">
        <v>922</v>
      </c>
      <c r="C52" s="27" t="s">
        <v>903</v>
      </c>
      <c r="D52" s="27">
        <v>577</v>
      </c>
      <c r="E52" s="27" t="s">
        <v>5624</v>
      </c>
      <c r="F52" s="27">
        <v>10</v>
      </c>
      <c r="G52" s="27" t="s">
        <v>32</v>
      </c>
      <c r="H52" s="27">
        <v>10008</v>
      </c>
      <c r="I52" s="27" t="s">
        <v>3561</v>
      </c>
      <c r="J52" s="27" t="s">
        <v>7113</v>
      </c>
      <c r="K52" s="27">
        <v>26601513</v>
      </c>
      <c r="L52" s="43">
        <v>46024</v>
      </c>
      <c r="M52" s="27" t="s">
        <v>3368</v>
      </c>
      <c r="N52" s="28">
        <v>46137000</v>
      </c>
      <c r="O52" s="28">
        <v>0</v>
      </c>
      <c r="P52" s="28">
        <v>46137000</v>
      </c>
      <c r="Q52" s="28">
        <v>46137000</v>
      </c>
      <c r="R52" s="28">
        <v>0</v>
      </c>
    </row>
    <row r="53" spans="1:18" x14ac:dyDescent="0.2">
      <c r="A53" s="27" t="s">
        <v>922</v>
      </c>
      <c r="B53" s="27" t="s">
        <v>922</v>
      </c>
      <c r="C53" s="27" t="s">
        <v>903</v>
      </c>
      <c r="D53" s="27">
        <v>577</v>
      </c>
      <c r="E53" s="27" t="s">
        <v>5624</v>
      </c>
      <c r="F53" s="27">
        <v>10</v>
      </c>
      <c r="G53" s="27" t="s">
        <v>32</v>
      </c>
      <c r="H53" s="27">
        <v>27103</v>
      </c>
      <c r="I53" s="27" t="s">
        <v>3723</v>
      </c>
      <c r="J53" s="27" t="s">
        <v>7114</v>
      </c>
      <c r="K53" s="27">
        <v>26601562</v>
      </c>
      <c r="L53" s="43">
        <v>46030.625138888892</v>
      </c>
      <c r="M53" s="27" t="s">
        <v>7115</v>
      </c>
      <c r="N53" s="28">
        <v>1107840000</v>
      </c>
      <c r="O53" s="28">
        <v>389091333</v>
      </c>
      <c r="P53" s="28">
        <v>718748667</v>
      </c>
      <c r="Q53" s="28">
        <v>718748667</v>
      </c>
      <c r="R53" s="28">
        <v>0</v>
      </c>
    </row>
    <row r="54" spans="1:18" x14ac:dyDescent="0.2">
      <c r="A54" s="27" t="s">
        <v>922</v>
      </c>
      <c r="B54" s="27" t="s">
        <v>922</v>
      </c>
      <c r="C54" s="27" t="s">
        <v>903</v>
      </c>
      <c r="D54" s="27">
        <v>577</v>
      </c>
      <c r="E54" s="27" t="s">
        <v>5624</v>
      </c>
      <c r="F54" s="27">
        <v>10</v>
      </c>
      <c r="G54" s="27" t="s">
        <v>32</v>
      </c>
      <c r="H54" s="27">
        <v>27103</v>
      </c>
      <c r="I54" s="27" t="s">
        <v>3723</v>
      </c>
      <c r="J54" s="27" t="s">
        <v>9415</v>
      </c>
      <c r="K54" s="27">
        <v>26601625</v>
      </c>
      <c r="L54" s="43">
        <v>46051.427361111113</v>
      </c>
      <c r="M54" s="27" t="s">
        <v>9416</v>
      </c>
      <c r="N54" s="28">
        <v>2999177190</v>
      </c>
      <c r="O54" s="28">
        <v>0</v>
      </c>
      <c r="P54" s="28">
        <v>2999177190</v>
      </c>
      <c r="Q54" s="28">
        <v>2999177190</v>
      </c>
      <c r="R54" s="28">
        <v>0</v>
      </c>
    </row>
    <row r="55" spans="1:18" x14ac:dyDescent="0.2">
      <c r="A55" s="27" t="s">
        <v>922</v>
      </c>
      <c r="B55" s="27" t="s">
        <v>922</v>
      </c>
      <c r="C55" s="27" t="s">
        <v>903</v>
      </c>
      <c r="D55" s="27">
        <v>577</v>
      </c>
      <c r="E55" s="27" t="s">
        <v>5624</v>
      </c>
      <c r="F55" s="27">
        <v>10</v>
      </c>
      <c r="G55" s="27" t="s">
        <v>32</v>
      </c>
      <c r="H55" s="27">
        <v>27103</v>
      </c>
      <c r="I55" s="27" t="s">
        <v>3723</v>
      </c>
      <c r="J55" s="27" t="s">
        <v>9417</v>
      </c>
      <c r="K55" s="27">
        <v>26601631</v>
      </c>
      <c r="L55" s="43">
        <v>46051.694421296299</v>
      </c>
      <c r="M55" s="27" t="s">
        <v>9418</v>
      </c>
      <c r="N55" s="28">
        <v>43837500</v>
      </c>
      <c r="O55" s="28">
        <v>0</v>
      </c>
      <c r="P55" s="28">
        <v>43837500</v>
      </c>
      <c r="Q55" s="28">
        <v>43837500</v>
      </c>
      <c r="R55" s="28">
        <v>0</v>
      </c>
    </row>
    <row r="56" spans="1:18" x14ac:dyDescent="0.2">
      <c r="A56" s="27" t="s">
        <v>922</v>
      </c>
      <c r="B56" s="27" t="s">
        <v>922</v>
      </c>
      <c r="C56" s="27" t="s">
        <v>903</v>
      </c>
      <c r="D56" s="27">
        <v>577</v>
      </c>
      <c r="E56" s="27" t="s">
        <v>5624</v>
      </c>
      <c r="F56" s="27">
        <v>10</v>
      </c>
      <c r="G56" s="27" t="s">
        <v>32</v>
      </c>
      <c r="H56" s="27">
        <v>27101</v>
      </c>
      <c r="I56" s="27" t="s">
        <v>3618</v>
      </c>
      <c r="J56" s="27" t="s">
        <v>16928</v>
      </c>
      <c r="K56" s="27">
        <v>26601868</v>
      </c>
      <c r="L56" s="43">
        <v>46141.492824074077</v>
      </c>
      <c r="M56" s="27" t="s">
        <v>16929</v>
      </c>
      <c r="N56" s="28">
        <v>1231357</v>
      </c>
      <c r="O56" s="28">
        <v>1231357</v>
      </c>
      <c r="P56" s="28">
        <v>0</v>
      </c>
      <c r="Q56" s="28">
        <v>0</v>
      </c>
      <c r="R56" s="28">
        <v>0</v>
      </c>
    </row>
    <row r="57" spans="1:18" x14ac:dyDescent="0.2">
      <c r="A57" s="27" t="s">
        <v>922</v>
      </c>
      <c r="B57" s="27" t="s">
        <v>922</v>
      </c>
      <c r="C57" s="27" t="s">
        <v>903</v>
      </c>
      <c r="D57" s="27">
        <v>577</v>
      </c>
      <c r="E57" s="27" t="s">
        <v>5624</v>
      </c>
      <c r="F57" s="27">
        <v>10</v>
      </c>
      <c r="G57" s="27" t="s">
        <v>32</v>
      </c>
      <c r="H57" s="27">
        <v>27103</v>
      </c>
      <c r="I57" s="27" t="s">
        <v>3723</v>
      </c>
      <c r="J57" s="27" t="s">
        <v>22914</v>
      </c>
      <c r="K57" s="27">
        <v>26602095</v>
      </c>
      <c r="L57" s="43">
        <v>46273.913483796299</v>
      </c>
      <c r="M57" s="27" t="s">
        <v>22915</v>
      </c>
      <c r="N57" s="28">
        <v>46042423</v>
      </c>
      <c r="O57" s="28">
        <v>0</v>
      </c>
      <c r="P57" s="28">
        <v>46042423</v>
      </c>
      <c r="Q57" s="28">
        <v>46042423</v>
      </c>
      <c r="R57" s="28">
        <v>0</v>
      </c>
    </row>
    <row r="58" spans="1:18" x14ac:dyDescent="0.2">
      <c r="A58" s="27" t="s">
        <v>922</v>
      </c>
      <c r="B58" s="27" t="s">
        <v>922</v>
      </c>
      <c r="C58" s="27" t="s">
        <v>903</v>
      </c>
      <c r="D58" s="27">
        <v>577</v>
      </c>
      <c r="E58" s="27" t="s">
        <v>5624</v>
      </c>
      <c r="F58" s="27">
        <v>10</v>
      </c>
      <c r="G58" s="27" t="s">
        <v>32</v>
      </c>
      <c r="H58" s="27">
        <v>27103</v>
      </c>
      <c r="I58" s="27" t="s">
        <v>3723</v>
      </c>
      <c r="J58" s="27" t="s">
        <v>27553</v>
      </c>
      <c r="K58" s="27">
        <v>26602129</v>
      </c>
      <c r="L58" s="43">
        <v>46297.618391203701</v>
      </c>
      <c r="M58" s="27" t="s">
        <v>27554</v>
      </c>
      <c r="N58" s="28">
        <v>0</v>
      </c>
      <c r="O58" s="28">
        <v>0</v>
      </c>
      <c r="P58" s="28">
        <v>0</v>
      </c>
      <c r="Q58" s="28">
        <v>0</v>
      </c>
      <c r="R58" s="28">
        <v>0</v>
      </c>
    </row>
    <row r="59" spans="1:18" x14ac:dyDescent="0.2">
      <c r="A59" s="27" t="s">
        <v>922</v>
      </c>
      <c r="B59" s="27" t="s">
        <v>922</v>
      </c>
      <c r="C59" s="27" t="s">
        <v>17613</v>
      </c>
      <c r="D59" s="27">
        <v>909</v>
      </c>
      <c r="E59" s="27" t="s">
        <v>17614</v>
      </c>
      <c r="F59" s="27">
        <v>20</v>
      </c>
      <c r="G59" s="27" t="s">
        <v>36</v>
      </c>
      <c r="H59" s="27">
        <v>27103</v>
      </c>
      <c r="I59" s="27" t="s">
        <v>3723</v>
      </c>
      <c r="J59" s="27" t="s">
        <v>17861</v>
      </c>
      <c r="K59" s="27">
        <v>26601947</v>
      </c>
      <c r="L59" s="43">
        <v>46192.594224537039</v>
      </c>
      <c r="M59" s="27" t="s">
        <v>17862</v>
      </c>
      <c r="N59" s="28">
        <v>1600000000</v>
      </c>
      <c r="O59" s="28">
        <v>5310000</v>
      </c>
      <c r="P59" s="28">
        <v>1594690000</v>
      </c>
      <c r="Q59" s="28">
        <v>1594690000</v>
      </c>
      <c r="R59" s="28">
        <v>0</v>
      </c>
    </row>
    <row r="60" spans="1:18" x14ac:dyDescent="0.2">
      <c r="A60" s="27" t="s">
        <v>922</v>
      </c>
      <c r="B60" s="27" t="s">
        <v>922</v>
      </c>
      <c r="C60" s="27" t="s">
        <v>17613</v>
      </c>
      <c r="D60" s="27">
        <v>909</v>
      </c>
      <c r="E60" s="27" t="s">
        <v>17614</v>
      </c>
      <c r="F60" s="27">
        <v>20</v>
      </c>
      <c r="G60" s="27" t="s">
        <v>36</v>
      </c>
      <c r="H60" s="27">
        <v>27102</v>
      </c>
      <c r="I60" s="27" t="s">
        <v>3584</v>
      </c>
      <c r="J60" s="27" t="s">
        <v>21395</v>
      </c>
      <c r="K60" s="27">
        <v>26602039</v>
      </c>
      <c r="L60" s="43">
        <v>46244.385972222219</v>
      </c>
      <c r="M60" s="27" t="s">
        <v>21396</v>
      </c>
      <c r="N60" s="28">
        <v>100000000</v>
      </c>
      <c r="O60" s="28">
        <v>100000000</v>
      </c>
      <c r="P60" s="28">
        <v>0</v>
      </c>
      <c r="Q60" s="28">
        <v>0</v>
      </c>
      <c r="R60" s="28">
        <v>0</v>
      </c>
    </row>
    <row r="61" spans="1:18" x14ac:dyDescent="0.2">
      <c r="A61" s="27" t="s">
        <v>922</v>
      </c>
      <c r="B61" s="27" t="s">
        <v>922</v>
      </c>
      <c r="C61" s="27" t="s">
        <v>17613</v>
      </c>
      <c r="D61" s="27">
        <v>909</v>
      </c>
      <c r="E61" s="27" t="s">
        <v>17614</v>
      </c>
      <c r="F61" s="27">
        <v>20</v>
      </c>
      <c r="G61" s="27" t="s">
        <v>36</v>
      </c>
      <c r="H61" s="27">
        <v>27103</v>
      </c>
      <c r="I61" s="27" t="s">
        <v>3723</v>
      </c>
      <c r="J61" s="27" t="s">
        <v>21397</v>
      </c>
      <c r="K61" s="27">
        <v>26602040</v>
      </c>
      <c r="L61" s="43">
        <v>46244.81758101852</v>
      </c>
      <c r="M61" s="27" t="s">
        <v>21398</v>
      </c>
      <c r="N61" s="28">
        <v>100000000</v>
      </c>
      <c r="O61" s="28">
        <v>53500000</v>
      </c>
      <c r="P61" s="28">
        <v>46500000</v>
      </c>
      <c r="Q61" s="28">
        <v>44970000</v>
      </c>
      <c r="R61" s="28">
        <v>1530000</v>
      </c>
    </row>
    <row r="62" spans="1:18" x14ac:dyDescent="0.2">
      <c r="A62" s="27" t="s">
        <v>922</v>
      </c>
      <c r="B62" s="27" t="s">
        <v>922</v>
      </c>
      <c r="C62" s="27" t="s">
        <v>17613</v>
      </c>
      <c r="D62" s="27">
        <v>909</v>
      </c>
      <c r="E62" s="27" t="s">
        <v>17614</v>
      </c>
      <c r="F62" s="27">
        <v>20</v>
      </c>
      <c r="G62" s="27" t="s">
        <v>36</v>
      </c>
      <c r="H62" s="27">
        <v>27103</v>
      </c>
      <c r="I62" s="27" t="s">
        <v>3723</v>
      </c>
      <c r="J62" s="27" t="s">
        <v>22914</v>
      </c>
      <c r="K62" s="27">
        <v>26602095</v>
      </c>
      <c r="L62" s="43">
        <v>46273.913483796299</v>
      </c>
      <c r="M62" s="27" t="s">
        <v>22915</v>
      </c>
      <c r="N62" s="28">
        <v>58810000</v>
      </c>
      <c r="O62" s="28">
        <v>0</v>
      </c>
      <c r="P62" s="28">
        <v>58810000</v>
      </c>
      <c r="Q62" s="28">
        <v>58711973</v>
      </c>
      <c r="R62" s="28">
        <v>98027</v>
      </c>
    </row>
    <row r="63" spans="1:18" x14ac:dyDescent="0.2">
      <c r="A63" s="27" t="s">
        <v>922</v>
      </c>
      <c r="B63" s="27" t="s">
        <v>922</v>
      </c>
      <c r="C63" s="27" t="s">
        <v>17615</v>
      </c>
      <c r="D63" s="27">
        <v>910</v>
      </c>
      <c r="E63" s="27" t="s">
        <v>17616</v>
      </c>
      <c r="F63" s="27">
        <v>20</v>
      </c>
      <c r="G63" s="27" t="s">
        <v>36</v>
      </c>
      <c r="H63" s="27">
        <v>27103</v>
      </c>
      <c r="I63" s="27" t="s">
        <v>3723</v>
      </c>
      <c r="J63" s="27" t="s">
        <v>17863</v>
      </c>
      <c r="K63" s="27">
        <v>26601961</v>
      </c>
      <c r="L63" s="43">
        <v>46199.115671296298</v>
      </c>
      <c r="M63" s="27" t="s">
        <v>17864</v>
      </c>
      <c r="N63" s="28">
        <v>333200000</v>
      </c>
      <c r="O63" s="28">
        <v>0</v>
      </c>
      <c r="P63" s="28">
        <v>333200000</v>
      </c>
      <c r="Q63" s="28">
        <v>333200000</v>
      </c>
      <c r="R63" s="28">
        <v>0</v>
      </c>
    </row>
    <row r="64" spans="1:18" x14ac:dyDescent="0.2">
      <c r="A64" s="27" t="s">
        <v>922</v>
      </c>
      <c r="B64" s="27" t="s">
        <v>922</v>
      </c>
      <c r="C64" s="27" t="s">
        <v>17615</v>
      </c>
      <c r="D64" s="27">
        <v>910</v>
      </c>
      <c r="E64" s="27" t="s">
        <v>17616</v>
      </c>
      <c r="F64" s="27">
        <v>20</v>
      </c>
      <c r="G64" s="27" t="s">
        <v>36</v>
      </c>
      <c r="H64" s="27">
        <v>27103</v>
      </c>
      <c r="I64" s="27" t="s">
        <v>3723</v>
      </c>
      <c r="J64" s="27" t="s">
        <v>22914</v>
      </c>
      <c r="K64" s="27">
        <v>26602095</v>
      </c>
      <c r="L64" s="43">
        <v>46273.913483796299</v>
      </c>
      <c r="M64" s="27" t="s">
        <v>22915</v>
      </c>
      <c r="N64" s="28">
        <v>321183640</v>
      </c>
      <c r="O64" s="28">
        <v>0</v>
      </c>
      <c r="P64" s="28">
        <v>321183640</v>
      </c>
      <c r="Q64" s="28">
        <v>321183640</v>
      </c>
      <c r="R64" s="28">
        <v>0</v>
      </c>
    </row>
    <row r="65" spans="1:18" x14ac:dyDescent="0.2">
      <c r="A65" s="27" t="s">
        <v>922</v>
      </c>
      <c r="B65" s="27" t="s">
        <v>922</v>
      </c>
      <c r="C65" s="27" t="s">
        <v>17615</v>
      </c>
      <c r="D65" s="27">
        <v>910</v>
      </c>
      <c r="E65" s="27" t="s">
        <v>17616</v>
      </c>
      <c r="F65" s="27">
        <v>20</v>
      </c>
      <c r="G65" s="27" t="s">
        <v>36</v>
      </c>
      <c r="H65" s="27">
        <v>27103</v>
      </c>
      <c r="I65" s="27" t="s">
        <v>3723</v>
      </c>
      <c r="J65" s="27" t="s">
        <v>22916</v>
      </c>
      <c r="K65" s="27">
        <v>26602105</v>
      </c>
      <c r="L65" s="43">
        <v>46281.463171296295</v>
      </c>
      <c r="M65" s="27" t="s">
        <v>22338</v>
      </c>
      <c r="N65" s="28">
        <v>14000000</v>
      </c>
      <c r="O65" s="28">
        <v>14000000</v>
      </c>
      <c r="P65" s="28">
        <v>0</v>
      </c>
      <c r="Q65" s="28">
        <v>0</v>
      </c>
      <c r="R65" s="28">
        <v>0</v>
      </c>
    </row>
    <row r="66" spans="1:18" x14ac:dyDescent="0.2">
      <c r="A66" s="27" t="s">
        <v>922</v>
      </c>
      <c r="B66" s="27" t="s">
        <v>922</v>
      </c>
      <c r="C66" s="27" t="s">
        <v>17615</v>
      </c>
      <c r="D66" s="27">
        <v>910</v>
      </c>
      <c r="E66" s="27" t="s">
        <v>17616</v>
      </c>
      <c r="F66" s="27">
        <v>20</v>
      </c>
      <c r="G66" s="27" t="s">
        <v>36</v>
      </c>
      <c r="H66" s="27">
        <v>27103</v>
      </c>
      <c r="I66" s="27" t="s">
        <v>3723</v>
      </c>
      <c r="J66" s="27" t="s">
        <v>27553</v>
      </c>
      <c r="K66" s="27">
        <v>26602129</v>
      </c>
      <c r="L66" s="43">
        <v>46297.618391203701</v>
      </c>
      <c r="M66" s="27" t="s">
        <v>27554</v>
      </c>
      <c r="N66" s="28">
        <v>1986000000</v>
      </c>
      <c r="O66" s="28">
        <v>0</v>
      </c>
      <c r="P66" s="28">
        <v>1986000000</v>
      </c>
      <c r="Q66" s="28">
        <v>0</v>
      </c>
      <c r="R66" s="28">
        <v>1986000000</v>
      </c>
    </row>
    <row r="67" spans="1:18" x14ac:dyDescent="0.2">
      <c r="A67" s="27" t="s">
        <v>922</v>
      </c>
      <c r="B67" s="27" t="s">
        <v>922</v>
      </c>
      <c r="C67" s="27" t="s">
        <v>17615</v>
      </c>
      <c r="D67" s="27">
        <v>910</v>
      </c>
      <c r="E67" s="27" t="s">
        <v>17616</v>
      </c>
      <c r="F67" s="27">
        <v>20</v>
      </c>
      <c r="G67" s="27" t="s">
        <v>36</v>
      </c>
      <c r="H67" s="27">
        <v>27103</v>
      </c>
      <c r="I67" s="27" t="s">
        <v>3723</v>
      </c>
      <c r="J67" s="27" t="s">
        <v>27555</v>
      </c>
      <c r="K67" s="27">
        <v>26602162</v>
      </c>
      <c r="L67" s="43">
        <v>46309.770972222221</v>
      </c>
      <c r="M67" s="27" t="s">
        <v>22338</v>
      </c>
      <c r="N67" s="28">
        <v>8000000</v>
      </c>
      <c r="O67" s="28">
        <v>0</v>
      </c>
      <c r="P67" s="28">
        <v>8000000</v>
      </c>
      <c r="Q67" s="28">
        <v>0</v>
      </c>
      <c r="R67" s="28">
        <v>8000000</v>
      </c>
    </row>
    <row r="68" spans="1:18" x14ac:dyDescent="0.2">
      <c r="A68" s="27" t="s">
        <v>922</v>
      </c>
      <c r="B68" s="27" t="s">
        <v>922</v>
      </c>
      <c r="C68" s="27" t="s">
        <v>17615</v>
      </c>
      <c r="D68" s="27">
        <v>910</v>
      </c>
      <c r="E68" s="27" t="s">
        <v>17616</v>
      </c>
      <c r="F68" s="27">
        <v>20</v>
      </c>
      <c r="G68" s="27" t="s">
        <v>36</v>
      </c>
      <c r="H68" s="27">
        <v>27103</v>
      </c>
      <c r="I68" s="27" t="s">
        <v>3723</v>
      </c>
      <c r="J68" s="27" t="s">
        <v>27556</v>
      </c>
      <c r="K68" s="27">
        <v>26602163</v>
      </c>
      <c r="L68" s="43">
        <v>46310.501979166664</v>
      </c>
      <c r="M68" s="27" t="s">
        <v>27557</v>
      </c>
      <c r="N68" s="28">
        <v>6000000</v>
      </c>
      <c r="O68" s="28">
        <v>0</v>
      </c>
      <c r="P68" s="28">
        <v>6000000</v>
      </c>
      <c r="Q68" s="28">
        <v>0</v>
      </c>
      <c r="R68" s="28">
        <v>6000000</v>
      </c>
    </row>
    <row r="69" spans="1:18" x14ac:dyDescent="0.2">
      <c r="A69" s="27" t="s">
        <v>922</v>
      </c>
      <c r="B69" s="27" t="s">
        <v>922</v>
      </c>
      <c r="C69" s="27" t="s">
        <v>18171</v>
      </c>
      <c r="D69" s="27">
        <v>959</v>
      </c>
      <c r="E69" s="27" t="s">
        <v>18172</v>
      </c>
      <c r="F69" s="27">
        <v>40</v>
      </c>
      <c r="G69" s="27" t="s">
        <v>53</v>
      </c>
      <c r="H69" s="27">
        <v>27102</v>
      </c>
      <c r="I69" s="27" t="s">
        <v>3584</v>
      </c>
      <c r="J69" s="27" t="s">
        <v>21395</v>
      </c>
      <c r="K69" s="27">
        <v>26602039</v>
      </c>
      <c r="L69" s="43">
        <v>46244.385972222219</v>
      </c>
      <c r="M69" s="27" t="s">
        <v>21396</v>
      </c>
      <c r="N69" s="28">
        <v>22450000</v>
      </c>
      <c r="O69" s="28">
        <v>22450000</v>
      </c>
      <c r="P69" s="28">
        <v>0</v>
      </c>
      <c r="Q69" s="28">
        <v>0</v>
      </c>
      <c r="R69" s="28">
        <v>0</v>
      </c>
    </row>
    <row r="70" spans="1:18" x14ac:dyDescent="0.2">
      <c r="A70" s="27" t="s">
        <v>922</v>
      </c>
      <c r="B70" s="27" t="s">
        <v>922</v>
      </c>
      <c r="C70" s="27" t="s">
        <v>18171</v>
      </c>
      <c r="D70" s="27">
        <v>959</v>
      </c>
      <c r="E70" s="27" t="s">
        <v>18172</v>
      </c>
      <c r="F70" s="27">
        <v>40</v>
      </c>
      <c r="G70" s="27" t="s">
        <v>53</v>
      </c>
      <c r="H70" s="27">
        <v>27103</v>
      </c>
      <c r="I70" s="27" t="s">
        <v>3723</v>
      </c>
      <c r="J70" s="27" t="s">
        <v>21397</v>
      </c>
      <c r="K70" s="27">
        <v>26602040</v>
      </c>
      <c r="L70" s="43">
        <v>46244.81758101852</v>
      </c>
      <c r="M70" s="27" t="s">
        <v>21398</v>
      </c>
      <c r="N70" s="28">
        <v>22450000</v>
      </c>
      <c r="O70" s="28">
        <v>0</v>
      </c>
      <c r="P70" s="28">
        <v>22450000</v>
      </c>
      <c r="Q70" s="28">
        <v>22450000</v>
      </c>
      <c r="R70" s="28">
        <v>0</v>
      </c>
    </row>
    <row r="71" spans="1:18" x14ac:dyDescent="0.2">
      <c r="A71" s="27" t="s">
        <v>922</v>
      </c>
      <c r="B71" s="27" t="s">
        <v>922</v>
      </c>
      <c r="C71" s="27" t="s">
        <v>22912</v>
      </c>
      <c r="D71" s="27">
        <v>997</v>
      </c>
      <c r="E71" s="27" t="s">
        <v>22913</v>
      </c>
      <c r="F71" s="27">
        <v>40</v>
      </c>
      <c r="G71" s="27" t="s">
        <v>53</v>
      </c>
      <c r="H71" s="27">
        <v>27103</v>
      </c>
      <c r="I71" s="27" t="s">
        <v>3723</v>
      </c>
      <c r="J71" s="27" t="s">
        <v>22914</v>
      </c>
      <c r="K71" s="27">
        <v>26602095</v>
      </c>
      <c r="L71" s="43">
        <v>46273.913483796299</v>
      </c>
      <c r="M71" s="27" t="s">
        <v>22915</v>
      </c>
      <c r="N71" s="28">
        <v>136910000</v>
      </c>
      <c r="O71" s="28">
        <v>0</v>
      </c>
      <c r="P71" s="28">
        <v>136910000</v>
      </c>
      <c r="Q71" s="28">
        <v>136910000</v>
      </c>
      <c r="R71" s="28">
        <v>0</v>
      </c>
    </row>
    <row r="72" spans="1:18" x14ac:dyDescent="0.2">
      <c r="A72" s="27" t="s">
        <v>922</v>
      </c>
      <c r="B72" s="27" t="s">
        <v>922</v>
      </c>
      <c r="C72" s="27" t="s">
        <v>910</v>
      </c>
      <c r="D72" s="27">
        <v>595</v>
      </c>
      <c r="E72" s="27" t="s">
        <v>1435</v>
      </c>
      <c r="F72" s="27">
        <v>60</v>
      </c>
      <c r="G72" s="27" t="s">
        <v>37</v>
      </c>
      <c r="H72" s="27">
        <v>10008</v>
      </c>
      <c r="I72" s="27" t="s">
        <v>3561</v>
      </c>
      <c r="J72" s="27" t="s">
        <v>7083</v>
      </c>
      <c r="K72" s="27">
        <v>26600698</v>
      </c>
      <c r="L72" s="43">
        <v>46024</v>
      </c>
      <c r="M72" s="27" t="s">
        <v>3026</v>
      </c>
      <c r="N72" s="28">
        <v>1406178755</v>
      </c>
      <c r="O72" s="28">
        <v>0</v>
      </c>
      <c r="P72" s="28">
        <v>1406178755</v>
      </c>
      <c r="Q72" s="28">
        <v>1406178755</v>
      </c>
      <c r="R72" s="28">
        <v>0</v>
      </c>
    </row>
    <row r="73" spans="1:18" x14ac:dyDescent="0.2">
      <c r="A73" s="27" t="s">
        <v>3520</v>
      </c>
      <c r="B73" s="27" t="s">
        <v>3520</v>
      </c>
      <c r="C73" s="27" t="s">
        <v>3329</v>
      </c>
      <c r="D73" s="27">
        <v>582</v>
      </c>
      <c r="E73" s="27" t="s">
        <v>5629</v>
      </c>
      <c r="F73" s="27">
        <v>10</v>
      </c>
      <c r="G73" s="27" t="s">
        <v>32</v>
      </c>
      <c r="H73" s="27">
        <v>27101</v>
      </c>
      <c r="I73" s="27" t="s">
        <v>3618</v>
      </c>
      <c r="J73" s="27" t="s">
        <v>16928</v>
      </c>
      <c r="K73" s="27">
        <v>26601868</v>
      </c>
      <c r="L73" s="43">
        <v>46141.492824074077</v>
      </c>
      <c r="M73" s="27" t="s">
        <v>16929</v>
      </c>
      <c r="N73" s="28">
        <v>86311660</v>
      </c>
      <c r="O73" s="28">
        <v>86311660</v>
      </c>
      <c r="P73" s="28">
        <v>0</v>
      </c>
      <c r="Q73" s="28">
        <v>0</v>
      </c>
      <c r="R73" s="28">
        <v>0</v>
      </c>
    </row>
    <row r="74" spans="1:18" x14ac:dyDescent="0.2">
      <c r="A74" s="27" t="s">
        <v>3520</v>
      </c>
      <c r="B74" s="27" t="s">
        <v>3520</v>
      </c>
      <c r="C74" s="27" t="s">
        <v>3329</v>
      </c>
      <c r="D74" s="27">
        <v>582</v>
      </c>
      <c r="E74" s="27" t="s">
        <v>5629</v>
      </c>
      <c r="F74" s="27">
        <v>10</v>
      </c>
      <c r="G74" s="27" t="s">
        <v>32</v>
      </c>
      <c r="H74" s="27">
        <v>27105</v>
      </c>
      <c r="I74" s="27" t="s">
        <v>7116</v>
      </c>
      <c r="J74" s="27" t="s">
        <v>17865</v>
      </c>
      <c r="K74" s="27">
        <v>26601964</v>
      </c>
      <c r="L74" s="43">
        <v>46199.723969907405</v>
      </c>
      <c r="M74" s="27" t="s">
        <v>7118</v>
      </c>
      <c r="N74" s="28">
        <v>376000000</v>
      </c>
      <c r="O74" s="28">
        <v>0</v>
      </c>
      <c r="P74" s="28">
        <v>376000000</v>
      </c>
      <c r="Q74" s="28">
        <v>192500000</v>
      </c>
      <c r="R74" s="28">
        <v>183500000</v>
      </c>
    </row>
    <row r="75" spans="1:18" x14ac:dyDescent="0.2">
      <c r="A75" s="27" t="s">
        <v>3520</v>
      </c>
      <c r="B75" s="27" t="s">
        <v>3520</v>
      </c>
      <c r="C75" s="27" t="s">
        <v>17856</v>
      </c>
      <c r="D75" s="27">
        <v>955</v>
      </c>
      <c r="E75" s="27" t="s">
        <v>17857</v>
      </c>
      <c r="F75" s="27">
        <v>10</v>
      </c>
      <c r="G75" s="27" t="s">
        <v>32</v>
      </c>
      <c r="H75" s="27">
        <v>27105</v>
      </c>
      <c r="I75" s="27" t="s">
        <v>7116</v>
      </c>
      <c r="J75" s="27" t="s">
        <v>18173</v>
      </c>
      <c r="K75" s="27">
        <v>26601978</v>
      </c>
      <c r="L75" s="43">
        <v>46206.422337962962</v>
      </c>
      <c r="M75" s="27" t="s">
        <v>18174</v>
      </c>
      <c r="N75" s="28">
        <v>54000000</v>
      </c>
      <c r="O75" s="28">
        <v>0</v>
      </c>
      <c r="P75" s="28">
        <v>54000000</v>
      </c>
      <c r="Q75" s="28">
        <v>45000000</v>
      </c>
      <c r="R75" s="28">
        <v>9000000</v>
      </c>
    </row>
    <row r="76" spans="1:18" x14ac:dyDescent="0.2">
      <c r="A76" s="27" t="s">
        <v>3520</v>
      </c>
      <c r="B76" s="27" t="s">
        <v>3520</v>
      </c>
      <c r="C76" s="27" t="s">
        <v>5649</v>
      </c>
      <c r="D76" s="27">
        <v>598</v>
      </c>
      <c r="E76" s="27" t="s">
        <v>5650</v>
      </c>
      <c r="F76" s="27">
        <v>70</v>
      </c>
      <c r="G76" s="27" t="s">
        <v>51</v>
      </c>
      <c r="H76" s="27">
        <v>27105</v>
      </c>
      <c r="I76" s="27" t="s">
        <v>7116</v>
      </c>
      <c r="J76" s="27" t="s">
        <v>7117</v>
      </c>
      <c r="K76" s="27">
        <v>26601594</v>
      </c>
      <c r="L76" s="43">
        <v>46036.508750000001</v>
      </c>
      <c r="M76" s="27" t="s">
        <v>7118</v>
      </c>
      <c r="N76" s="28">
        <v>700000000</v>
      </c>
      <c r="O76" s="28">
        <v>0</v>
      </c>
      <c r="P76" s="28">
        <v>700000000</v>
      </c>
      <c r="Q76" s="28">
        <v>664022500</v>
      </c>
      <c r="R76" s="28">
        <v>35977500</v>
      </c>
    </row>
    <row r="77" spans="1:18" x14ac:dyDescent="0.2">
      <c r="A77" s="27" t="s">
        <v>918</v>
      </c>
      <c r="B77" s="27" t="s">
        <v>918</v>
      </c>
      <c r="C77" s="27" t="s">
        <v>5111</v>
      </c>
      <c r="D77" s="27">
        <v>88</v>
      </c>
      <c r="E77" s="27" t="s">
        <v>5112</v>
      </c>
      <c r="F77" s="27">
        <v>10</v>
      </c>
      <c r="G77" s="27" t="s">
        <v>32</v>
      </c>
      <c r="H77" s="27">
        <v>27101</v>
      </c>
      <c r="I77" s="27" t="s">
        <v>3618</v>
      </c>
      <c r="J77" s="27" t="s">
        <v>7142</v>
      </c>
      <c r="K77" s="27">
        <v>26601573</v>
      </c>
      <c r="L77" s="43">
        <v>46030.867638888885</v>
      </c>
      <c r="M77" s="27" t="s">
        <v>7143</v>
      </c>
      <c r="N77" s="28">
        <v>510000000</v>
      </c>
      <c r="O77" s="28">
        <v>0</v>
      </c>
      <c r="P77" s="28">
        <v>510000000</v>
      </c>
      <c r="Q77" s="28">
        <v>510000000</v>
      </c>
      <c r="R77" s="28">
        <v>0</v>
      </c>
    </row>
    <row r="78" spans="1:18" x14ac:dyDescent="0.2">
      <c r="A78" s="27" t="s">
        <v>918</v>
      </c>
      <c r="B78" s="27" t="s">
        <v>918</v>
      </c>
      <c r="C78" s="27" t="s">
        <v>3327</v>
      </c>
      <c r="D78" s="27">
        <v>580</v>
      </c>
      <c r="E78" s="27" t="s">
        <v>5627</v>
      </c>
      <c r="F78" s="27">
        <v>10</v>
      </c>
      <c r="G78" s="27" t="s">
        <v>32</v>
      </c>
      <c r="H78" s="27">
        <v>27101</v>
      </c>
      <c r="I78" s="27" t="s">
        <v>3618</v>
      </c>
      <c r="J78" s="27" t="s">
        <v>7122</v>
      </c>
      <c r="K78" s="27">
        <v>26600859</v>
      </c>
      <c r="L78" s="43">
        <v>46024</v>
      </c>
      <c r="M78" s="27" t="s">
        <v>3619</v>
      </c>
      <c r="N78" s="28">
        <v>43971200</v>
      </c>
      <c r="O78" s="28">
        <v>0</v>
      </c>
      <c r="P78" s="28">
        <v>43971200</v>
      </c>
      <c r="Q78" s="28">
        <v>43971200</v>
      </c>
      <c r="R78" s="28">
        <v>0</v>
      </c>
    </row>
    <row r="79" spans="1:18" x14ac:dyDescent="0.2">
      <c r="A79" s="27" t="s">
        <v>918</v>
      </c>
      <c r="B79" s="27" t="s">
        <v>918</v>
      </c>
      <c r="C79" s="27" t="s">
        <v>3327</v>
      </c>
      <c r="D79" s="27">
        <v>580</v>
      </c>
      <c r="E79" s="27" t="s">
        <v>5627</v>
      </c>
      <c r="F79" s="27">
        <v>10</v>
      </c>
      <c r="G79" s="27" t="s">
        <v>32</v>
      </c>
      <c r="H79" s="27">
        <v>27101</v>
      </c>
      <c r="I79" s="27" t="s">
        <v>3618</v>
      </c>
      <c r="J79" s="27" t="s">
        <v>7124</v>
      </c>
      <c r="K79" s="27">
        <v>26600976</v>
      </c>
      <c r="L79" s="43">
        <v>46024</v>
      </c>
      <c r="M79" s="27" t="s">
        <v>3619</v>
      </c>
      <c r="N79" s="28">
        <v>62800000</v>
      </c>
      <c r="O79" s="28">
        <v>0</v>
      </c>
      <c r="P79" s="28">
        <v>62800000</v>
      </c>
      <c r="Q79" s="28">
        <v>62800000</v>
      </c>
      <c r="R79" s="28">
        <v>0</v>
      </c>
    </row>
    <row r="80" spans="1:18" x14ac:dyDescent="0.2">
      <c r="A80" s="27" t="s">
        <v>918</v>
      </c>
      <c r="B80" s="27" t="s">
        <v>918</v>
      </c>
      <c r="C80" s="27" t="s">
        <v>3327</v>
      </c>
      <c r="D80" s="27">
        <v>580</v>
      </c>
      <c r="E80" s="27" t="s">
        <v>5627</v>
      </c>
      <c r="F80" s="27">
        <v>10</v>
      </c>
      <c r="G80" s="27" t="s">
        <v>32</v>
      </c>
      <c r="H80" s="27">
        <v>27101</v>
      </c>
      <c r="I80" s="27" t="s">
        <v>3618</v>
      </c>
      <c r="J80" s="27" t="s">
        <v>7126</v>
      </c>
      <c r="K80" s="27">
        <v>26600994</v>
      </c>
      <c r="L80" s="43">
        <v>46024</v>
      </c>
      <c r="M80" s="27" t="s">
        <v>3619</v>
      </c>
      <c r="N80" s="28">
        <v>37800000</v>
      </c>
      <c r="O80" s="28">
        <v>0</v>
      </c>
      <c r="P80" s="28">
        <v>37800000</v>
      </c>
      <c r="Q80" s="28">
        <v>37800000</v>
      </c>
      <c r="R80" s="28">
        <v>0</v>
      </c>
    </row>
    <row r="81" spans="1:18" x14ac:dyDescent="0.2">
      <c r="A81" s="27" t="s">
        <v>918</v>
      </c>
      <c r="B81" s="27" t="s">
        <v>918</v>
      </c>
      <c r="C81" s="27" t="s">
        <v>3327</v>
      </c>
      <c r="D81" s="27">
        <v>580</v>
      </c>
      <c r="E81" s="27" t="s">
        <v>5627</v>
      </c>
      <c r="F81" s="27">
        <v>10</v>
      </c>
      <c r="G81" s="27" t="s">
        <v>32</v>
      </c>
      <c r="H81" s="27">
        <v>27101</v>
      </c>
      <c r="I81" s="27" t="s">
        <v>3618</v>
      </c>
      <c r="J81" s="27" t="s">
        <v>7127</v>
      </c>
      <c r="K81" s="27">
        <v>26601066</v>
      </c>
      <c r="L81" s="43">
        <v>46024</v>
      </c>
      <c r="M81" s="27" t="s">
        <v>3620</v>
      </c>
      <c r="N81" s="28">
        <v>54000000</v>
      </c>
      <c r="O81" s="28">
        <v>0</v>
      </c>
      <c r="P81" s="28">
        <v>54000000</v>
      </c>
      <c r="Q81" s="28">
        <v>54000000</v>
      </c>
      <c r="R81" s="28">
        <v>0</v>
      </c>
    </row>
    <row r="82" spans="1:18" x14ac:dyDescent="0.2">
      <c r="A82" s="27" t="s">
        <v>918</v>
      </c>
      <c r="B82" s="27" t="s">
        <v>918</v>
      </c>
      <c r="C82" s="27" t="s">
        <v>3327</v>
      </c>
      <c r="D82" s="27">
        <v>580</v>
      </c>
      <c r="E82" s="27" t="s">
        <v>5627</v>
      </c>
      <c r="F82" s="27">
        <v>10</v>
      </c>
      <c r="G82" s="27" t="s">
        <v>32</v>
      </c>
      <c r="H82" s="27">
        <v>27101</v>
      </c>
      <c r="I82" s="27" t="s">
        <v>3618</v>
      </c>
      <c r="J82" s="27" t="s">
        <v>7132</v>
      </c>
      <c r="K82" s="27">
        <v>26601078</v>
      </c>
      <c r="L82" s="43">
        <v>46024</v>
      </c>
      <c r="M82" s="27" t="s">
        <v>3620</v>
      </c>
      <c r="N82" s="28">
        <v>45000000</v>
      </c>
      <c r="O82" s="28">
        <v>0</v>
      </c>
      <c r="P82" s="28">
        <v>45000000</v>
      </c>
      <c r="Q82" s="28">
        <v>45000000</v>
      </c>
      <c r="R82" s="28">
        <v>0</v>
      </c>
    </row>
    <row r="83" spans="1:18" x14ac:dyDescent="0.2">
      <c r="A83" s="27" t="s">
        <v>918</v>
      </c>
      <c r="B83" s="27" t="s">
        <v>918</v>
      </c>
      <c r="C83" s="27" t="s">
        <v>3327</v>
      </c>
      <c r="D83" s="27">
        <v>580</v>
      </c>
      <c r="E83" s="27" t="s">
        <v>5627</v>
      </c>
      <c r="F83" s="27">
        <v>10</v>
      </c>
      <c r="G83" s="27" t="s">
        <v>32</v>
      </c>
      <c r="H83" s="27">
        <v>27101</v>
      </c>
      <c r="I83" s="27" t="s">
        <v>3618</v>
      </c>
      <c r="J83" s="27" t="s">
        <v>7137</v>
      </c>
      <c r="K83" s="27">
        <v>26601119</v>
      </c>
      <c r="L83" s="43">
        <v>46024</v>
      </c>
      <c r="M83" s="27" t="s">
        <v>3620</v>
      </c>
      <c r="N83" s="28">
        <v>42000000</v>
      </c>
      <c r="O83" s="28">
        <v>0</v>
      </c>
      <c r="P83" s="28">
        <v>42000000</v>
      </c>
      <c r="Q83" s="28">
        <v>42000000</v>
      </c>
      <c r="R83" s="28">
        <v>0</v>
      </c>
    </row>
    <row r="84" spans="1:18" x14ac:dyDescent="0.2">
      <c r="A84" s="27" t="s">
        <v>918</v>
      </c>
      <c r="B84" s="27" t="s">
        <v>918</v>
      </c>
      <c r="C84" s="27" t="s">
        <v>3327</v>
      </c>
      <c r="D84" s="27">
        <v>580</v>
      </c>
      <c r="E84" s="27" t="s">
        <v>5627</v>
      </c>
      <c r="F84" s="27">
        <v>10</v>
      </c>
      <c r="G84" s="27" t="s">
        <v>32</v>
      </c>
      <c r="H84" s="27">
        <v>27101</v>
      </c>
      <c r="I84" s="27" t="s">
        <v>3618</v>
      </c>
      <c r="J84" s="27" t="s">
        <v>7138</v>
      </c>
      <c r="K84" s="27">
        <v>26601386</v>
      </c>
      <c r="L84" s="43">
        <v>46024</v>
      </c>
      <c r="M84" s="27" t="s">
        <v>3619</v>
      </c>
      <c r="N84" s="28">
        <v>40750000</v>
      </c>
      <c r="O84" s="28">
        <v>0</v>
      </c>
      <c r="P84" s="28">
        <v>40750000</v>
      </c>
      <c r="Q84" s="28">
        <v>40750000</v>
      </c>
      <c r="R84" s="28">
        <v>0</v>
      </c>
    </row>
    <row r="85" spans="1:18" x14ac:dyDescent="0.2">
      <c r="A85" s="27" t="s">
        <v>918</v>
      </c>
      <c r="B85" s="27" t="s">
        <v>918</v>
      </c>
      <c r="C85" s="27" t="s">
        <v>3327</v>
      </c>
      <c r="D85" s="27">
        <v>580</v>
      </c>
      <c r="E85" s="27" t="s">
        <v>5627</v>
      </c>
      <c r="F85" s="27">
        <v>10</v>
      </c>
      <c r="G85" s="27" t="s">
        <v>32</v>
      </c>
      <c r="H85" s="27">
        <v>27101</v>
      </c>
      <c r="I85" s="27" t="s">
        <v>3618</v>
      </c>
      <c r="J85" s="27" t="s">
        <v>7140</v>
      </c>
      <c r="K85" s="27">
        <v>26601455</v>
      </c>
      <c r="L85" s="43">
        <v>46024</v>
      </c>
      <c r="M85" s="27" t="s">
        <v>3619</v>
      </c>
      <c r="N85" s="28">
        <v>54666667</v>
      </c>
      <c r="O85" s="28">
        <v>0</v>
      </c>
      <c r="P85" s="28">
        <v>54666667</v>
      </c>
      <c r="Q85" s="28">
        <v>54666667</v>
      </c>
      <c r="R85" s="28">
        <v>0</v>
      </c>
    </row>
    <row r="86" spans="1:18" x14ac:dyDescent="0.2">
      <c r="A86" s="27" t="s">
        <v>918</v>
      </c>
      <c r="B86" s="27" t="s">
        <v>918</v>
      </c>
      <c r="C86" s="27" t="s">
        <v>3327</v>
      </c>
      <c r="D86" s="27">
        <v>580</v>
      </c>
      <c r="E86" s="27" t="s">
        <v>5627</v>
      </c>
      <c r="F86" s="27">
        <v>10</v>
      </c>
      <c r="G86" s="27" t="s">
        <v>32</v>
      </c>
      <c r="H86" s="27">
        <v>27101</v>
      </c>
      <c r="I86" s="27" t="s">
        <v>3618</v>
      </c>
      <c r="J86" s="27" t="s">
        <v>7141</v>
      </c>
      <c r="K86" s="27">
        <v>26601497</v>
      </c>
      <c r="L86" s="43">
        <v>46024</v>
      </c>
      <c r="M86" s="27" t="s">
        <v>3619</v>
      </c>
      <c r="N86" s="28">
        <v>54333333</v>
      </c>
      <c r="O86" s="28">
        <v>0</v>
      </c>
      <c r="P86" s="28">
        <v>54333333</v>
      </c>
      <c r="Q86" s="28">
        <v>54333333</v>
      </c>
      <c r="R86" s="28">
        <v>0</v>
      </c>
    </row>
    <row r="87" spans="1:18" x14ac:dyDescent="0.2">
      <c r="A87" s="27" t="s">
        <v>918</v>
      </c>
      <c r="B87" s="27" t="s">
        <v>918</v>
      </c>
      <c r="C87" s="27" t="s">
        <v>3328</v>
      </c>
      <c r="D87" s="27">
        <v>581</v>
      </c>
      <c r="E87" s="27" t="s">
        <v>5628</v>
      </c>
      <c r="F87" s="27">
        <v>10</v>
      </c>
      <c r="G87" s="27" t="s">
        <v>32</v>
      </c>
      <c r="H87" s="27">
        <v>27101</v>
      </c>
      <c r="I87" s="27" t="s">
        <v>3618</v>
      </c>
      <c r="J87" s="27" t="s">
        <v>7121</v>
      </c>
      <c r="K87" s="27">
        <v>26600857</v>
      </c>
      <c r="L87" s="43">
        <v>46024</v>
      </c>
      <c r="M87" s="27" t="s">
        <v>3619</v>
      </c>
      <c r="N87" s="28">
        <v>51333333</v>
      </c>
      <c r="O87" s="28">
        <v>0</v>
      </c>
      <c r="P87" s="28">
        <v>51333333</v>
      </c>
      <c r="Q87" s="28">
        <v>51333333</v>
      </c>
      <c r="R87" s="28">
        <v>0</v>
      </c>
    </row>
    <row r="88" spans="1:18" x14ac:dyDescent="0.2">
      <c r="A88" s="27" t="s">
        <v>918</v>
      </c>
      <c r="B88" s="27" t="s">
        <v>918</v>
      </c>
      <c r="C88" s="27" t="s">
        <v>3328</v>
      </c>
      <c r="D88" s="27">
        <v>581</v>
      </c>
      <c r="E88" s="27" t="s">
        <v>5628</v>
      </c>
      <c r="F88" s="27">
        <v>10</v>
      </c>
      <c r="G88" s="27" t="s">
        <v>32</v>
      </c>
      <c r="H88" s="27">
        <v>27101</v>
      </c>
      <c r="I88" s="27" t="s">
        <v>3618</v>
      </c>
      <c r="J88" s="27" t="s">
        <v>7128</v>
      </c>
      <c r="K88" s="27">
        <v>26601069</v>
      </c>
      <c r="L88" s="43">
        <v>46024</v>
      </c>
      <c r="M88" s="27" t="s">
        <v>3621</v>
      </c>
      <c r="N88" s="28">
        <v>54000000</v>
      </c>
      <c r="O88" s="28">
        <v>0</v>
      </c>
      <c r="P88" s="28">
        <v>54000000</v>
      </c>
      <c r="Q88" s="28">
        <v>54000000</v>
      </c>
      <c r="R88" s="28">
        <v>0</v>
      </c>
    </row>
    <row r="89" spans="1:18" x14ac:dyDescent="0.2">
      <c r="A89" s="27" t="s">
        <v>918</v>
      </c>
      <c r="B89" s="27" t="s">
        <v>918</v>
      </c>
      <c r="C89" s="27" t="s">
        <v>3328</v>
      </c>
      <c r="D89" s="27">
        <v>581</v>
      </c>
      <c r="E89" s="27" t="s">
        <v>5628</v>
      </c>
      <c r="F89" s="27">
        <v>10</v>
      </c>
      <c r="G89" s="27" t="s">
        <v>32</v>
      </c>
      <c r="H89" s="27">
        <v>27101</v>
      </c>
      <c r="I89" s="27" t="s">
        <v>3618</v>
      </c>
      <c r="J89" s="27" t="s">
        <v>7139</v>
      </c>
      <c r="K89" s="27">
        <v>26601387</v>
      </c>
      <c r="L89" s="43">
        <v>46024</v>
      </c>
      <c r="M89" s="27" t="s">
        <v>3619</v>
      </c>
      <c r="N89" s="28">
        <v>38266667</v>
      </c>
      <c r="O89" s="28">
        <v>0</v>
      </c>
      <c r="P89" s="28">
        <v>38266667</v>
      </c>
      <c r="Q89" s="28">
        <v>38266667</v>
      </c>
      <c r="R89" s="28">
        <v>0</v>
      </c>
    </row>
    <row r="90" spans="1:18" x14ac:dyDescent="0.2">
      <c r="A90" s="27" t="s">
        <v>918</v>
      </c>
      <c r="B90" s="27" t="s">
        <v>918</v>
      </c>
      <c r="C90" s="27" t="s">
        <v>904</v>
      </c>
      <c r="D90" s="27">
        <v>583</v>
      </c>
      <c r="E90" s="27" t="s">
        <v>5630</v>
      </c>
      <c r="F90" s="27">
        <v>10</v>
      </c>
      <c r="G90" s="27" t="s">
        <v>32</v>
      </c>
      <c r="H90" s="27">
        <v>27101</v>
      </c>
      <c r="I90" s="27" t="s">
        <v>3618</v>
      </c>
      <c r="J90" s="27" t="s">
        <v>7119</v>
      </c>
      <c r="K90" s="27">
        <v>26600397</v>
      </c>
      <c r="L90" s="43">
        <v>46024</v>
      </c>
      <c r="M90" s="27" t="s">
        <v>3622</v>
      </c>
      <c r="N90" s="28">
        <v>39000000</v>
      </c>
      <c r="O90" s="28">
        <v>0</v>
      </c>
      <c r="P90" s="28">
        <v>39000000</v>
      </c>
      <c r="Q90" s="28">
        <v>39000000</v>
      </c>
      <c r="R90" s="28">
        <v>0</v>
      </c>
    </row>
    <row r="91" spans="1:18" x14ac:dyDescent="0.2">
      <c r="A91" s="27" t="s">
        <v>918</v>
      </c>
      <c r="B91" s="27" t="s">
        <v>918</v>
      </c>
      <c r="C91" s="27" t="s">
        <v>904</v>
      </c>
      <c r="D91" s="27">
        <v>583</v>
      </c>
      <c r="E91" s="27" t="s">
        <v>5630</v>
      </c>
      <c r="F91" s="27">
        <v>10</v>
      </c>
      <c r="G91" s="27" t="s">
        <v>32</v>
      </c>
      <c r="H91" s="27">
        <v>27101</v>
      </c>
      <c r="I91" s="27" t="s">
        <v>3618</v>
      </c>
      <c r="J91" s="27" t="s">
        <v>7120</v>
      </c>
      <c r="K91" s="27">
        <v>26600404</v>
      </c>
      <c r="L91" s="43">
        <v>46024</v>
      </c>
      <c r="M91" s="27" t="s">
        <v>3622</v>
      </c>
      <c r="N91" s="28">
        <v>42000000</v>
      </c>
      <c r="O91" s="28">
        <v>0</v>
      </c>
      <c r="P91" s="28">
        <v>42000000</v>
      </c>
      <c r="Q91" s="28">
        <v>42000000</v>
      </c>
      <c r="R91" s="28">
        <v>0</v>
      </c>
    </row>
    <row r="92" spans="1:18" x14ac:dyDescent="0.2">
      <c r="A92" s="27" t="s">
        <v>918</v>
      </c>
      <c r="B92" s="27" t="s">
        <v>918</v>
      </c>
      <c r="C92" s="27" t="s">
        <v>904</v>
      </c>
      <c r="D92" s="27">
        <v>583</v>
      </c>
      <c r="E92" s="27" t="s">
        <v>5630</v>
      </c>
      <c r="F92" s="27">
        <v>10</v>
      </c>
      <c r="G92" s="27" t="s">
        <v>32</v>
      </c>
      <c r="H92" s="27">
        <v>27101</v>
      </c>
      <c r="I92" s="27" t="s">
        <v>3618</v>
      </c>
      <c r="J92" s="27" t="s">
        <v>7123</v>
      </c>
      <c r="K92" s="27">
        <v>26600900</v>
      </c>
      <c r="L92" s="43">
        <v>46024</v>
      </c>
      <c r="M92" s="27" t="s">
        <v>3622</v>
      </c>
      <c r="N92" s="28">
        <v>27000000</v>
      </c>
      <c r="O92" s="28">
        <v>0</v>
      </c>
      <c r="P92" s="28">
        <v>27000000</v>
      </c>
      <c r="Q92" s="28">
        <v>27000000</v>
      </c>
      <c r="R92" s="28">
        <v>0</v>
      </c>
    </row>
    <row r="93" spans="1:18" x14ac:dyDescent="0.2">
      <c r="A93" s="27" t="s">
        <v>918</v>
      </c>
      <c r="B93" s="27" t="s">
        <v>918</v>
      </c>
      <c r="C93" s="27" t="s">
        <v>904</v>
      </c>
      <c r="D93" s="27">
        <v>583</v>
      </c>
      <c r="E93" s="27" t="s">
        <v>5630</v>
      </c>
      <c r="F93" s="27">
        <v>10</v>
      </c>
      <c r="G93" s="27" t="s">
        <v>32</v>
      </c>
      <c r="H93" s="27">
        <v>27101</v>
      </c>
      <c r="I93" s="27" t="s">
        <v>3618</v>
      </c>
      <c r="J93" s="27" t="s">
        <v>7125</v>
      </c>
      <c r="K93" s="27">
        <v>26600978</v>
      </c>
      <c r="L93" s="43">
        <v>46024</v>
      </c>
      <c r="M93" s="27" t="s">
        <v>3619</v>
      </c>
      <c r="N93" s="28">
        <v>36166667</v>
      </c>
      <c r="O93" s="28">
        <v>0</v>
      </c>
      <c r="P93" s="28">
        <v>36166667</v>
      </c>
      <c r="Q93" s="28">
        <v>36166667</v>
      </c>
      <c r="R93" s="28">
        <v>0</v>
      </c>
    </row>
    <row r="94" spans="1:18" x14ac:dyDescent="0.2">
      <c r="A94" s="27" t="s">
        <v>918</v>
      </c>
      <c r="B94" s="27" t="s">
        <v>918</v>
      </c>
      <c r="C94" s="27" t="s">
        <v>904</v>
      </c>
      <c r="D94" s="27">
        <v>583</v>
      </c>
      <c r="E94" s="27" t="s">
        <v>5630</v>
      </c>
      <c r="F94" s="27">
        <v>10</v>
      </c>
      <c r="G94" s="27" t="s">
        <v>32</v>
      </c>
      <c r="H94" s="27">
        <v>27101</v>
      </c>
      <c r="I94" s="27" t="s">
        <v>3618</v>
      </c>
      <c r="J94" s="27" t="s">
        <v>7129</v>
      </c>
      <c r="K94" s="27">
        <v>26601070</v>
      </c>
      <c r="L94" s="43">
        <v>46024</v>
      </c>
      <c r="M94" s="27" t="s">
        <v>3622</v>
      </c>
      <c r="N94" s="28">
        <v>60000000</v>
      </c>
      <c r="O94" s="28">
        <v>0</v>
      </c>
      <c r="P94" s="28">
        <v>60000000</v>
      </c>
      <c r="Q94" s="28">
        <v>60000000</v>
      </c>
      <c r="R94" s="28">
        <v>0</v>
      </c>
    </row>
    <row r="95" spans="1:18" x14ac:dyDescent="0.2">
      <c r="A95" s="27" t="s">
        <v>918</v>
      </c>
      <c r="B95" s="27" t="s">
        <v>918</v>
      </c>
      <c r="C95" s="27" t="s">
        <v>904</v>
      </c>
      <c r="D95" s="27">
        <v>583</v>
      </c>
      <c r="E95" s="27" t="s">
        <v>5630</v>
      </c>
      <c r="F95" s="27">
        <v>10</v>
      </c>
      <c r="G95" s="27" t="s">
        <v>32</v>
      </c>
      <c r="H95" s="27">
        <v>27101</v>
      </c>
      <c r="I95" s="27" t="s">
        <v>3618</v>
      </c>
      <c r="J95" s="27" t="s">
        <v>7130</v>
      </c>
      <c r="K95" s="27">
        <v>26601072</v>
      </c>
      <c r="L95" s="43">
        <v>46024</v>
      </c>
      <c r="M95" s="27" t="s">
        <v>3622</v>
      </c>
      <c r="N95" s="28">
        <v>49212000</v>
      </c>
      <c r="O95" s="28">
        <v>0</v>
      </c>
      <c r="P95" s="28">
        <v>49212000</v>
      </c>
      <c r="Q95" s="28">
        <v>49212000</v>
      </c>
      <c r="R95" s="28">
        <v>0</v>
      </c>
    </row>
    <row r="96" spans="1:18" x14ac:dyDescent="0.2">
      <c r="A96" s="27" t="s">
        <v>918</v>
      </c>
      <c r="B96" s="27" t="s">
        <v>918</v>
      </c>
      <c r="C96" s="27" t="s">
        <v>904</v>
      </c>
      <c r="D96" s="27">
        <v>583</v>
      </c>
      <c r="E96" s="27" t="s">
        <v>5630</v>
      </c>
      <c r="F96" s="27">
        <v>10</v>
      </c>
      <c r="G96" s="27" t="s">
        <v>32</v>
      </c>
      <c r="H96" s="27">
        <v>27101</v>
      </c>
      <c r="I96" s="27" t="s">
        <v>3618</v>
      </c>
      <c r="J96" s="27" t="s">
        <v>7131</v>
      </c>
      <c r="K96" s="27">
        <v>26601076</v>
      </c>
      <c r="L96" s="43">
        <v>46024</v>
      </c>
      <c r="M96" s="27" t="s">
        <v>3622</v>
      </c>
      <c r="N96" s="28">
        <v>42000000</v>
      </c>
      <c r="O96" s="28">
        <v>0</v>
      </c>
      <c r="P96" s="28">
        <v>42000000</v>
      </c>
      <c r="Q96" s="28">
        <v>42000000</v>
      </c>
      <c r="R96" s="28">
        <v>0</v>
      </c>
    </row>
    <row r="97" spans="1:18" x14ac:dyDescent="0.2">
      <c r="A97" s="27" t="s">
        <v>918</v>
      </c>
      <c r="B97" s="27" t="s">
        <v>918</v>
      </c>
      <c r="C97" s="27" t="s">
        <v>904</v>
      </c>
      <c r="D97" s="27">
        <v>583</v>
      </c>
      <c r="E97" s="27" t="s">
        <v>5630</v>
      </c>
      <c r="F97" s="27">
        <v>10</v>
      </c>
      <c r="G97" s="27" t="s">
        <v>32</v>
      </c>
      <c r="H97" s="27">
        <v>27101</v>
      </c>
      <c r="I97" s="27" t="s">
        <v>3618</v>
      </c>
      <c r="J97" s="27" t="s">
        <v>7133</v>
      </c>
      <c r="K97" s="27">
        <v>26601087</v>
      </c>
      <c r="L97" s="43">
        <v>46024</v>
      </c>
      <c r="M97" s="27" t="s">
        <v>3622</v>
      </c>
      <c r="N97" s="28">
        <v>39000000</v>
      </c>
      <c r="O97" s="28">
        <v>0</v>
      </c>
      <c r="P97" s="28">
        <v>39000000</v>
      </c>
      <c r="Q97" s="28">
        <v>39000000</v>
      </c>
      <c r="R97" s="28">
        <v>0</v>
      </c>
    </row>
    <row r="98" spans="1:18" x14ac:dyDescent="0.2">
      <c r="A98" s="27" t="s">
        <v>918</v>
      </c>
      <c r="B98" s="27" t="s">
        <v>918</v>
      </c>
      <c r="C98" s="27" t="s">
        <v>904</v>
      </c>
      <c r="D98" s="27">
        <v>583</v>
      </c>
      <c r="E98" s="27" t="s">
        <v>5630</v>
      </c>
      <c r="F98" s="27">
        <v>10</v>
      </c>
      <c r="G98" s="27" t="s">
        <v>32</v>
      </c>
      <c r="H98" s="27">
        <v>27101</v>
      </c>
      <c r="I98" s="27" t="s">
        <v>3618</v>
      </c>
      <c r="J98" s="27" t="s">
        <v>7134</v>
      </c>
      <c r="K98" s="27">
        <v>26601088</v>
      </c>
      <c r="L98" s="43">
        <v>46024</v>
      </c>
      <c r="M98" s="27" t="s">
        <v>3622</v>
      </c>
      <c r="N98" s="28">
        <v>25200000</v>
      </c>
      <c r="O98" s="28">
        <v>0</v>
      </c>
      <c r="P98" s="28">
        <v>25200000</v>
      </c>
      <c r="Q98" s="28">
        <v>25200000</v>
      </c>
      <c r="R98" s="28">
        <v>0</v>
      </c>
    </row>
    <row r="99" spans="1:18" x14ac:dyDescent="0.2">
      <c r="A99" s="27" t="s">
        <v>918</v>
      </c>
      <c r="B99" s="27" t="s">
        <v>918</v>
      </c>
      <c r="C99" s="27" t="s">
        <v>904</v>
      </c>
      <c r="D99" s="27">
        <v>583</v>
      </c>
      <c r="E99" s="27" t="s">
        <v>5630</v>
      </c>
      <c r="F99" s="27">
        <v>10</v>
      </c>
      <c r="G99" s="27" t="s">
        <v>32</v>
      </c>
      <c r="H99" s="27">
        <v>27101</v>
      </c>
      <c r="I99" s="27" t="s">
        <v>3618</v>
      </c>
      <c r="J99" s="27" t="s">
        <v>7135</v>
      </c>
      <c r="K99" s="27">
        <v>26601092</v>
      </c>
      <c r="L99" s="43">
        <v>46024</v>
      </c>
      <c r="M99" s="27" t="s">
        <v>3622</v>
      </c>
      <c r="N99" s="28">
        <v>39000000</v>
      </c>
      <c r="O99" s="28">
        <v>0</v>
      </c>
      <c r="P99" s="28">
        <v>39000000</v>
      </c>
      <c r="Q99" s="28">
        <v>39000000</v>
      </c>
      <c r="R99" s="28">
        <v>0</v>
      </c>
    </row>
    <row r="100" spans="1:18" x14ac:dyDescent="0.2">
      <c r="A100" s="27" t="s">
        <v>918</v>
      </c>
      <c r="B100" s="27" t="s">
        <v>918</v>
      </c>
      <c r="C100" s="27" t="s">
        <v>904</v>
      </c>
      <c r="D100" s="27">
        <v>583</v>
      </c>
      <c r="E100" s="27" t="s">
        <v>5630</v>
      </c>
      <c r="F100" s="27">
        <v>10</v>
      </c>
      <c r="G100" s="27" t="s">
        <v>32</v>
      </c>
      <c r="H100" s="27">
        <v>27101</v>
      </c>
      <c r="I100" s="27" t="s">
        <v>3618</v>
      </c>
      <c r="J100" s="27" t="s">
        <v>7136</v>
      </c>
      <c r="K100" s="27">
        <v>26601115</v>
      </c>
      <c r="L100" s="43">
        <v>46024</v>
      </c>
      <c r="M100" s="27" t="s">
        <v>3622</v>
      </c>
      <c r="N100" s="28">
        <v>39000000</v>
      </c>
      <c r="O100" s="28">
        <v>0</v>
      </c>
      <c r="P100" s="28">
        <v>39000000</v>
      </c>
      <c r="Q100" s="28">
        <v>39000000</v>
      </c>
      <c r="R100" s="28">
        <v>0</v>
      </c>
    </row>
    <row r="101" spans="1:18" x14ac:dyDescent="0.2">
      <c r="A101" s="27" t="s">
        <v>918</v>
      </c>
      <c r="B101" s="27" t="s">
        <v>918</v>
      </c>
      <c r="C101" s="27" t="s">
        <v>17619</v>
      </c>
      <c r="D101" s="27">
        <v>912</v>
      </c>
      <c r="E101" s="27" t="s">
        <v>17620</v>
      </c>
      <c r="F101" s="27">
        <v>20</v>
      </c>
      <c r="G101" s="27" t="s">
        <v>36</v>
      </c>
      <c r="H101" s="27">
        <v>27101</v>
      </c>
      <c r="I101" s="27" t="s">
        <v>3618</v>
      </c>
      <c r="J101" s="27" t="s">
        <v>17641</v>
      </c>
      <c r="K101" s="27">
        <v>26601916</v>
      </c>
      <c r="L101" s="43">
        <v>46178.588275462964</v>
      </c>
      <c r="M101" s="27" t="s">
        <v>17642</v>
      </c>
      <c r="N101" s="28">
        <v>910318273</v>
      </c>
      <c r="O101" s="28">
        <v>47142273</v>
      </c>
      <c r="P101" s="28">
        <v>863176000</v>
      </c>
      <c r="Q101" s="28">
        <v>863176000</v>
      </c>
      <c r="R101" s="28">
        <v>0</v>
      </c>
    </row>
    <row r="102" spans="1:18" x14ac:dyDescent="0.2">
      <c r="A102" s="27" t="s">
        <v>918</v>
      </c>
      <c r="B102" s="27" t="s">
        <v>918</v>
      </c>
      <c r="C102" s="27" t="s">
        <v>17619</v>
      </c>
      <c r="D102" s="27">
        <v>912</v>
      </c>
      <c r="E102" s="27" t="s">
        <v>17620</v>
      </c>
      <c r="F102" s="27">
        <v>20</v>
      </c>
      <c r="G102" s="27" t="s">
        <v>36</v>
      </c>
      <c r="H102" s="27">
        <v>27101</v>
      </c>
      <c r="I102" s="27" t="s">
        <v>3618</v>
      </c>
      <c r="J102" s="27" t="s">
        <v>27558</v>
      </c>
      <c r="K102" s="27">
        <v>26602130</v>
      </c>
      <c r="L102" s="43">
        <v>46297.787638888891</v>
      </c>
      <c r="M102" s="27" t="s">
        <v>27559</v>
      </c>
      <c r="N102" s="28">
        <v>47142273</v>
      </c>
      <c r="O102" s="28">
        <v>47142273</v>
      </c>
      <c r="P102" s="28">
        <v>0</v>
      </c>
      <c r="Q102" s="28">
        <v>0</v>
      </c>
      <c r="R102" s="28">
        <v>0</v>
      </c>
    </row>
    <row r="103" spans="1:18" x14ac:dyDescent="0.2">
      <c r="A103" s="27" t="s">
        <v>918</v>
      </c>
      <c r="B103" s="27" t="s">
        <v>918</v>
      </c>
      <c r="C103" s="27" t="s">
        <v>17621</v>
      </c>
      <c r="D103" s="27">
        <v>913</v>
      </c>
      <c r="E103" s="27" t="s">
        <v>17622</v>
      </c>
      <c r="F103" s="27">
        <v>20</v>
      </c>
      <c r="G103" s="27" t="s">
        <v>36</v>
      </c>
      <c r="H103" s="27">
        <v>27101</v>
      </c>
      <c r="I103" s="27" t="s">
        <v>3618</v>
      </c>
      <c r="J103" s="27" t="s">
        <v>17641</v>
      </c>
      <c r="K103" s="27">
        <v>26601916</v>
      </c>
      <c r="L103" s="43">
        <v>46178.588275462964</v>
      </c>
      <c r="M103" s="27" t="s">
        <v>17642</v>
      </c>
      <c r="N103" s="28">
        <v>623970000</v>
      </c>
      <c r="O103" s="28">
        <v>65650000</v>
      </c>
      <c r="P103" s="28">
        <v>558320000</v>
      </c>
      <c r="Q103" s="28">
        <v>558320000</v>
      </c>
      <c r="R103" s="28">
        <v>0</v>
      </c>
    </row>
    <row r="104" spans="1:18" x14ac:dyDescent="0.2">
      <c r="A104" s="27" t="s">
        <v>918</v>
      </c>
      <c r="B104" s="27" t="s">
        <v>918</v>
      </c>
      <c r="C104" s="27" t="s">
        <v>17621</v>
      </c>
      <c r="D104" s="27">
        <v>913</v>
      </c>
      <c r="E104" s="27" t="s">
        <v>17622</v>
      </c>
      <c r="F104" s="27">
        <v>20</v>
      </c>
      <c r="G104" s="27" t="s">
        <v>36</v>
      </c>
      <c r="H104" s="27">
        <v>27101</v>
      </c>
      <c r="I104" s="27" t="s">
        <v>3618</v>
      </c>
      <c r="J104" s="27" t="s">
        <v>27558</v>
      </c>
      <c r="K104" s="27">
        <v>26602130</v>
      </c>
      <c r="L104" s="43">
        <v>46297.787638888891</v>
      </c>
      <c r="M104" s="27" t="s">
        <v>27559</v>
      </c>
      <c r="N104" s="28">
        <v>271319599</v>
      </c>
      <c r="O104" s="28">
        <v>271319599</v>
      </c>
      <c r="P104" s="28">
        <v>0</v>
      </c>
      <c r="Q104" s="28">
        <v>0</v>
      </c>
      <c r="R104" s="28">
        <v>0</v>
      </c>
    </row>
    <row r="105" spans="1:18" x14ac:dyDescent="0.2">
      <c r="A105" s="27" t="s">
        <v>918</v>
      </c>
      <c r="B105" s="27" t="s">
        <v>918</v>
      </c>
      <c r="C105" s="27" t="s">
        <v>17623</v>
      </c>
      <c r="D105" s="27">
        <v>914</v>
      </c>
      <c r="E105" s="27" t="s">
        <v>17624</v>
      </c>
      <c r="F105" s="27">
        <v>20</v>
      </c>
      <c r="G105" s="27" t="s">
        <v>36</v>
      </c>
      <c r="H105" s="27">
        <v>27101</v>
      </c>
      <c r="I105" s="27" t="s">
        <v>3618</v>
      </c>
      <c r="J105" s="27" t="s">
        <v>17641</v>
      </c>
      <c r="K105" s="27">
        <v>26601916</v>
      </c>
      <c r="L105" s="43">
        <v>46178.588275462964</v>
      </c>
      <c r="M105" s="27" t="s">
        <v>17642</v>
      </c>
      <c r="N105" s="28">
        <v>707412000</v>
      </c>
      <c r="O105" s="28">
        <v>5500000</v>
      </c>
      <c r="P105" s="28">
        <v>701912000</v>
      </c>
      <c r="Q105" s="28">
        <v>701912000</v>
      </c>
      <c r="R105" s="28">
        <v>0</v>
      </c>
    </row>
    <row r="106" spans="1:18" x14ac:dyDescent="0.2">
      <c r="A106" s="27" t="s">
        <v>918</v>
      </c>
      <c r="B106" s="27" t="s">
        <v>918</v>
      </c>
      <c r="C106" s="27" t="s">
        <v>17623</v>
      </c>
      <c r="D106" s="27">
        <v>914</v>
      </c>
      <c r="E106" s="27" t="s">
        <v>17624</v>
      </c>
      <c r="F106" s="27">
        <v>20</v>
      </c>
      <c r="G106" s="27" t="s">
        <v>36</v>
      </c>
      <c r="H106" s="27">
        <v>27101</v>
      </c>
      <c r="I106" s="27" t="s">
        <v>3618</v>
      </c>
      <c r="J106" s="27" t="s">
        <v>27558</v>
      </c>
      <c r="K106" s="27">
        <v>26602130</v>
      </c>
      <c r="L106" s="43">
        <v>46297.787638888891</v>
      </c>
      <c r="M106" s="27" t="s">
        <v>27559</v>
      </c>
      <c r="N106" s="28">
        <v>5500000</v>
      </c>
      <c r="O106" s="28">
        <v>5500000</v>
      </c>
      <c r="P106" s="28">
        <v>0</v>
      </c>
      <c r="Q106" s="28">
        <v>0</v>
      </c>
      <c r="R106" s="28">
        <v>0</v>
      </c>
    </row>
    <row r="107" spans="1:18" x14ac:dyDescent="0.2">
      <c r="A107" s="27" t="s">
        <v>918</v>
      </c>
      <c r="B107" s="27" t="s">
        <v>918</v>
      </c>
      <c r="C107" s="27" t="s">
        <v>5639</v>
      </c>
      <c r="D107" s="27">
        <v>591</v>
      </c>
      <c r="E107" s="27" t="s">
        <v>5640</v>
      </c>
      <c r="F107" s="27">
        <v>40</v>
      </c>
      <c r="G107" s="27" t="s">
        <v>53</v>
      </c>
      <c r="H107" s="27">
        <v>27101</v>
      </c>
      <c r="I107" s="27" t="s">
        <v>3618</v>
      </c>
      <c r="J107" s="27" t="s">
        <v>7144</v>
      </c>
      <c r="K107" s="27">
        <v>26601574</v>
      </c>
      <c r="L107" s="43">
        <v>46030.868518518517</v>
      </c>
      <c r="M107" s="27" t="s">
        <v>7145</v>
      </c>
      <c r="N107" s="28">
        <v>950560000</v>
      </c>
      <c r="O107" s="28">
        <v>63730000</v>
      </c>
      <c r="P107" s="28">
        <v>886830000</v>
      </c>
      <c r="Q107" s="28">
        <v>886830000</v>
      </c>
      <c r="R107" s="28">
        <v>0</v>
      </c>
    </row>
    <row r="108" spans="1:18" x14ac:dyDescent="0.2">
      <c r="A108" s="27" t="s">
        <v>918</v>
      </c>
      <c r="B108" s="27" t="s">
        <v>918</v>
      </c>
      <c r="C108" s="27" t="s">
        <v>5639</v>
      </c>
      <c r="D108" s="27">
        <v>591</v>
      </c>
      <c r="E108" s="27" t="s">
        <v>5640</v>
      </c>
      <c r="F108" s="27">
        <v>40</v>
      </c>
      <c r="G108" s="27" t="s">
        <v>53</v>
      </c>
      <c r="H108" s="27">
        <v>27101</v>
      </c>
      <c r="I108" s="27" t="s">
        <v>3618</v>
      </c>
      <c r="J108" s="27" t="s">
        <v>17641</v>
      </c>
      <c r="K108" s="27">
        <v>26601916</v>
      </c>
      <c r="L108" s="43">
        <v>46178.588275462964</v>
      </c>
      <c r="M108" s="27" t="s">
        <v>17642</v>
      </c>
      <c r="N108" s="28">
        <v>29551727</v>
      </c>
      <c r="O108" s="28">
        <v>8551727</v>
      </c>
      <c r="P108" s="28">
        <v>21000000</v>
      </c>
      <c r="Q108" s="28">
        <v>21000000</v>
      </c>
      <c r="R108" s="28">
        <v>0</v>
      </c>
    </row>
    <row r="109" spans="1:18" x14ac:dyDescent="0.2">
      <c r="A109" s="27" t="s">
        <v>918</v>
      </c>
      <c r="B109" s="27" t="s">
        <v>918</v>
      </c>
      <c r="C109" s="27" t="s">
        <v>5639</v>
      </c>
      <c r="D109" s="27">
        <v>591</v>
      </c>
      <c r="E109" s="27" t="s">
        <v>5640</v>
      </c>
      <c r="F109" s="27">
        <v>40</v>
      </c>
      <c r="G109" s="27" t="s">
        <v>53</v>
      </c>
      <c r="H109" s="27">
        <v>27101</v>
      </c>
      <c r="I109" s="27" t="s">
        <v>3618</v>
      </c>
      <c r="J109" s="27" t="s">
        <v>27558</v>
      </c>
      <c r="K109" s="27">
        <v>26602130</v>
      </c>
      <c r="L109" s="43">
        <v>46297.787638888891</v>
      </c>
      <c r="M109" s="27" t="s">
        <v>27559</v>
      </c>
      <c r="N109" s="28">
        <v>42730000</v>
      </c>
      <c r="O109" s="28">
        <v>42730000</v>
      </c>
      <c r="P109" s="28">
        <v>0</v>
      </c>
      <c r="Q109" s="28">
        <v>0</v>
      </c>
      <c r="R109" s="28">
        <v>0</v>
      </c>
    </row>
    <row r="110" spans="1:18" x14ac:dyDescent="0.2">
      <c r="A110" s="27" t="s">
        <v>918</v>
      </c>
      <c r="B110" s="27" t="s">
        <v>918</v>
      </c>
      <c r="C110" s="27" t="s">
        <v>5641</v>
      </c>
      <c r="D110" s="27">
        <v>592</v>
      </c>
      <c r="E110" s="27" t="s">
        <v>5642</v>
      </c>
      <c r="F110" s="27">
        <v>40</v>
      </c>
      <c r="G110" s="27" t="s">
        <v>53</v>
      </c>
      <c r="H110" s="27">
        <v>27101</v>
      </c>
      <c r="I110" s="27" t="s">
        <v>3618</v>
      </c>
      <c r="J110" s="27" t="s">
        <v>7146</v>
      </c>
      <c r="K110" s="27">
        <v>26601575</v>
      </c>
      <c r="L110" s="43">
        <v>46030.871400462966</v>
      </c>
      <c r="M110" s="27" t="s">
        <v>7147</v>
      </c>
      <c r="N110" s="28">
        <v>772570000</v>
      </c>
      <c r="O110" s="28">
        <v>41080000</v>
      </c>
      <c r="P110" s="28">
        <v>731490000</v>
      </c>
      <c r="Q110" s="28">
        <v>731490000</v>
      </c>
      <c r="R110" s="28">
        <v>0</v>
      </c>
    </row>
    <row r="111" spans="1:18" x14ac:dyDescent="0.2">
      <c r="A111" s="27" t="s">
        <v>918</v>
      </c>
      <c r="B111" s="27" t="s">
        <v>918</v>
      </c>
      <c r="C111" s="27" t="s">
        <v>5641</v>
      </c>
      <c r="D111" s="27">
        <v>592</v>
      </c>
      <c r="E111" s="27" t="s">
        <v>5642</v>
      </c>
      <c r="F111" s="27">
        <v>40</v>
      </c>
      <c r="G111" s="27" t="s">
        <v>53</v>
      </c>
      <c r="H111" s="27">
        <v>27101</v>
      </c>
      <c r="I111" s="27" t="s">
        <v>3618</v>
      </c>
      <c r="J111" s="27" t="s">
        <v>16928</v>
      </c>
      <c r="K111" s="27">
        <v>26601868</v>
      </c>
      <c r="L111" s="43">
        <v>46141.492824074077</v>
      </c>
      <c r="M111" s="27" t="s">
        <v>16929</v>
      </c>
      <c r="N111" s="28">
        <v>68803513</v>
      </c>
      <c r="O111" s="28">
        <v>68803513</v>
      </c>
      <c r="P111" s="28">
        <v>0</v>
      </c>
      <c r="Q111" s="28">
        <v>0</v>
      </c>
      <c r="R111" s="28">
        <v>0</v>
      </c>
    </row>
    <row r="112" spans="1:18" x14ac:dyDescent="0.2">
      <c r="A112" s="27" t="s">
        <v>918</v>
      </c>
      <c r="B112" s="27" t="s">
        <v>918</v>
      </c>
      <c r="C112" s="27" t="s">
        <v>5641</v>
      </c>
      <c r="D112" s="27">
        <v>592</v>
      </c>
      <c r="E112" s="27" t="s">
        <v>5642</v>
      </c>
      <c r="F112" s="27">
        <v>40</v>
      </c>
      <c r="G112" s="27" t="s">
        <v>53</v>
      </c>
      <c r="H112" s="27">
        <v>27101</v>
      </c>
      <c r="I112" s="27" t="s">
        <v>3618</v>
      </c>
      <c r="J112" s="27" t="s">
        <v>27558</v>
      </c>
      <c r="K112" s="27">
        <v>26602130</v>
      </c>
      <c r="L112" s="43">
        <v>46297.787638888891</v>
      </c>
      <c r="M112" s="27" t="s">
        <v>27559</v>
      </c>
      <c r="N112" s="28">
        <v>69008187</v>
      </c>
      <c r="O112" s="28">
        <v>69008187</v>
      </c>
      <c r="P112" s="28">
        <v>0</v>
      </c>
      <c r="Q112" s="28">
        <v>0</v>
      </c>
      <c r="R112" s="28">
        <v>0</v>
      </c>
    </row>
    <row r="113" spans="1:18" x14ac:dyDescent="0.2">
      <c r="A113" s="27" t="s">
        <v>918</v>
      </c>
      <c r="B113" s="27" t="s">
        <v>918</v>
      </c>
      <c r="C113" s="27" t="s">
        <v>5643</v>
      </c>
      <c r="D113" s="27">
        <v>593</v>
      </c>
      <c r="E113" s="27" t="s">
        <v>5644</v>
      </c>
      <c r="F113" s="27">
        <v>40</v>
      </c>
      <c r="G113" s="27" t="s">
        <v>53</v>
      </c>
      <c r="H113" s="27">
        <v>27101</v>
      </c>
      <c r="I113" s="27" t="s">
        <v>3618</v>
      </c>
      <c r="J113" s="27" t="s">
        <v>7148</v>
      </c>
      <c r="K113" s="27">
        <v>26601576</v>
      </c>
      <c r="L113" s="43">
        <v>46030.873611111114</v>
      </c>
      <c r="M113" s="27" t="s">
        <v>7149</v>
      </c>
      <c r="N113" s="28">
        <v>599000000</v>
      </c>
      <c r="O113" s="28">
        <v>48733001</v>
      </c>
      <c r="P113" s="28">
        <v>550266999</v>
      </c>
      <c r="Q113" s="28">
        <v>550266999</v>
      </c>
      <c r="R113" s="28">
        <v>0</v>
      </c>
    </row>
    <row r="114" spans="1:18" x14ac:dyDescent="0.2">
      <c r="A114" s="27" t="s">
        <v>918</v>
      </c>
      <c r="B114" s="27" t="s">
        <v>918</v>
      </c>
      <c r="C114" s="27" t="s">
        <v>5643</v>
      </c>
      <c r="D114" s="27">
        <v>593</v>
      </c>
      <c r="E114" s="27" t="s">
        <v>5644</v>
      </c>
      <c r="F114" s="27">
        <v>40</v>
      </c>
      <c r="G114" s="27" t="s">
        <v>53</v>
      </c>
      <c r="H114" s="27">
        <v>27101</v>
      </c>
      <c r="I114" s="27" t="s">
        <v>3618</v>
      </c>
      <c r="J114" s="27" t="s">
        <v>18175</v>
      </c>
      <c r="K114" s="27">
        <v>26601971</v>
      </c>
      <c r="L114" s="43">
        <v>46204.756157407406</v>
      </c>
      <c r="M114" s="27" t="s">
        <v>18176</v>
      </c>
      <c r="N114" s="28">
        <v>74000000</v>
      </c>
      <c r="O114" s="28">
        <v>5212050</v>
      </c>
      <c r="P114" s="28">
        <v>68787950</v>
      </c>
      <c r="Q114" s="28">
        <v>68787950</v>
      </c>
      <c r="R114" s="28">
        <v>0</v>
      </c>
    </row>
    <row r="115" spans="1:18" x14ac:dyDescent="0.2">
      <c r="A115" s="27" t="s">
        <v>918</v>
      </c>
      <c r="B115" s="27" t="s">
        <v>918</v>
      </c>
      <c r="C115" s="27" t="s">
        <v>5643</v>
      </c>
      <c r="D115" s="27">
        <v>593</v>
      </c>
      <c r="E115" s="27" t="s">
        <v>5644</v>
      </c>
      <c r="F115" s="27">
        <v>40</v>
      </c>
      <c r="G115" s="27" t="s">
        <v>53</v>
      </c>
      <c r="H115" s="27">
        <v>27101</v>
      </c>
      <c r="I115" s="27" t="s">
        <v>3618</v>
      </c>
      <c r="J115" s="27" t="s">
        <v>27558</v>
      </c>
      <c r="K115" s="27">
        <v>26602130</v>
      </c>
      <c r="L115" s="43">
        <v>46297.787638888891</v>
      </c>
      <c r="M115" s="27" t="s">
        <v>27559</v>
      </c>
      <c r="N115" s="28">
        <v>62937149</v>
      </c>
      <c r="O115" s="28">
        <v>62937149</v>
      </c>
      <c r="P115" s="28">
        <v>0</v>
      </c>
      <c r="Q115" s="28">
        <v>0</v>
      </c>
      <c r="R115" s="28">
        <v>0</v>
      </c>
    </row>
    <row r="116" spans="1:18" x14ac:dyDescent="0.2">
      <c r="A116" s="27" t="s">
        <v>918</v>
      </c>
      <c r="B116" s="27" t="s">
        <v>918</v>
      </c>
      <c r="C116" s="27" t="s">
        <v>15182</v>
      </c>
      <c r="D116" s="27">
        <v>653</v>
      </c>
      <c r="E116" s="27" t="s">
        <v>15183</v>
      </c>
      <c r="F116" s="27">
        <v>60</v>
      </c>
      <c r="G116" s="27" t="s">
        <v>37</v>
      </c>
      <c r="H116" s="27">
        <v>27101</v>
      </c>
      <c r="I116" s="27" t="s">
        <v>3618</v>
      </c>
      <c r="J116" s="27" t="s">
        <v>16059</v>
      </c>
      <c r="K116" s="27">
        <v>26601752</v>
      </c>
      <c r="L116" s="43">
        <v>46073.781782407408</v>
      </c>
      <c r="M116" s="27" t="s">
        <v>15533</v>
      </c>
      <c r="N116" s="28">
        <v>164041397</v>
      </c>
      <c r="O116" s="28">
        <v>0</v>
      </c>
      <c r="P116" s="28">
        <v>164041397</v>
      </c>
      <c r="Q116" s="28">
        <v>164041397</v>
      </c>
      <c r="R116" s="28">
        <v>0</v>
      </c>
    </row>
    <row r="117" spans="1:18" x14ac:dyDescent="0.2">
      <c r="A117" s="27" t="s">
        <v>918</v>
      </c>
      <c r="B117" s="27" t="s">
        <v>918</v>
      </c>
      <c r="C117" s="27" t="s">
        <v>15184</v>
      </c>
      <c r="D117" s="27">
        <v>654</v>
      </c>
      <c r="E117" s="27" t="s">
        <v>15185</v>
      </c>
      <c r="F117" s="27">
        <v>60</v>
      </c>
      <c r="G117" s="27" t="s">
        <v>37</v>
      </c>
      <c r="H117" s="27">
        <v>27101</v>
      </c>
      <c r="I117" s="27" t="s">
        <v>3618</v>
      </c>
      <c r="J117" s="27" t="s">
        <v>16060</v>
      </c>
      <c r="K117" s="27">
        <v>26601749</v>
      </c>
      <c r="L117" s="43">
        <v>46073.780231481483</v>
      </c>
      <c r="M117" s="27" t="s">
        <v>15534</v>
      </c>
      <c r="N117" s="28">
        <v>26687286</v>
      </c>
      <c r="O117" s="28">
        <v>0</v>
      </c>
      <c r="P117" s="28">
        <v>26687286</v>
      </c>
      <c r="Q117" s="28">
        <v>26687286</v>
      </c>
      <c r="R117" s="28">
        <v>0</v>
      </c>
    </row>
    <row r="118" spans="1:18" x14ac:dyDescent="0.2">
      <c r="A118" s="27" t="s">
        <v>918</v>
      </c>
      <c r="B118" s="27" t="s">
        <v>918</v>
      </c>
      <c r="C118" s="27" t="s">
        <v>15184</v>
      </c>
      <c r="D118" s="27">
        <v>654</v>
      </c>
      <c r="E118" s="27" t="s">
        <v>15185</v>
      </c>
      <c r="F118" s="27">
        <v>60</v>
      </c>
      <c r="G118" s="27" t="s">
        <v>37</v>
      </c>
      <c r="H118" s="27">
        <v>27101</v>
      </c>
      <c r="I118" s="27" t="s">
        <v>3618</v>
      </c>
      <c r="J118" s="27" t="s">
        <v>16061</v>
      </c>
      <c r="K118" s="27">
        <v>26601750</v>
      </c>
      <c r="L118" s="43">
        <v>46073.780578703707</v>
      </c>
      <c r="M118" s="27" t="s">
        <v>15535</v>
      </c>
      <c r="N118" s="28">
        <v>30401124</v>
      </c>
      <c r="O118" s="28">
        <v>30401124</v>
      </c>
      <c r="P118" s="28">
        <v>0</v>
      </c>
      <c r="Q118" s="28">
        <v>0</v>
      </c>
      <c r="R118" s="28">
        <v>0</v>
      </c>
    </row>
    <row r="119" spans="1:18" x14ac:dyDescent="0.2">
      <c r="A119" s="27" t="s">
        <v>918</v>
      </c>
      <c r="B119" s="27" t="s">
        <v>918</v>
      </c>
      <c r="C119" s="27" t="s">
        <v>15184</v>
      </c>
      <c r="D119" s="27">
        <v>654</v>
      </c>
      <c r="E119" s="27" t="s">
        <v>15185</v>
      </c>
      <c r="F119" s="27">
        <v>60</v>
      </c>
      <c r="G119" s="27" t="s">
        <v>37</v>
      </c>
      <c r="H119" s="27">
        <v>27101</v>
      </c>
      <c r="I119" s="27" t="s">
        <v>3618</v>
      </c>
      <c r="J119" s="27" t="s">
        <v>16062</v>
      </c>
      <c r="K119" s="27">
        <v>26601751</v>
      </c>
      <c r="L119" s="43">
        <v>46073.781180555554</v>
      </c>
      <c r="M119" s="27" t="s">
        <v>15536</v>
      </c>
      <c r="N119" s="28">
        <v>31545999</v>
      </c>
      <c r="O119" s="28">
        <v>0</v>
      </c>
      <c r="P119" s="28">
        <v>31545999</v>
      </c>
      <c r="Q119" s="28">
        <v>31545999</v>
      </c>
      <c r="R119" s="28">
        <v>0</v>
      </c>
    </row>
    <row r="120" spans="1:18" x14ac:dyDescent="0.2">
      <c r="A120" s="27" t="s">
        <v>918</v>
      </c>
      <c r="B120" s="27" t="s">
        <v>918</v>
      </c>
      <c r="C120" s="27" t="s">
        <v>15184</v>
      </c>
      <c r="D120" s="27">
        <v>654</v>
      </c>
      <c r="E120" s="27" t="s">
        <v>15185</v>
      </c>
      <c r="F120" s="27">
        <v>60</v>
      </c>
      <c r="G120" s="27" t="s">
        <v>37</v>
      </c>
      <c r="H120" s="27">
        <v>27101</v>
      </c>
      <c r="I120" s="27" t="s">
        <v>3618</v>
      </c>
      <c r="J120" s="27" t="s">
        <v>27558</v>
      </c>
      <c r="K120" s="27">
        <v>26602130</v>
      </c>
      <c r="L120" s="43">
        <v>46297.787638888891</v>
      </c>
      <c r="M120" s="27" t="s">
        <v>27559</v>
      </c>
      <c r="N120" s="28">
        <v>30401124</v>
      </c>
      <c r="O120" s="28">
        <v>30401124</v>
      </c>
      <c r="P120" s="28">
        <v>0</v>
      </c>
      <c r="Q120" s="28">
        <v>0</v>
      </c>
      <c r="R120" s="28">
        <v>0</v>
      </c>
    </row>
    <row r="121" spans="1:18" x14ac:dyDescent="0.2">
      <c r="A121" s="27" t="s">
        <v>918</v>
      </c>
      <c r="B121" s="27" t="s">
        <v>918</v>
      </c>
      <c r="C121" s="27" t="s">
        <v>15192</v>
      </c>
      <c r="D121" s="27">
        <v>655</v>
      </c>
      <c r="E121" s="27" t="s">
        <v>15193</v>
      </c>
      <c r="F121" s="27">
        <v>70</v>
      </c>
      <c r="G121" s="27" t="s">
        <v>51</v>
      </c>
      <c r="H121" s="27">
        <v>27101</v>
      </c>
      <c r="I121" s="27" t="s">
        <v>3618</v>
      </c>
      <c r="J121" s="27" t="s">
        <v>16063</v>
      </c>
      <c r="K121" s="27">
        <v>26601753</v>
      </c>
      <c r="L121" s="43">
        <v>46073.782384259262</v>
      </c>
      <c r="M121" s="27" t="s">
        <v>15537</v>
      </c>
      <c r="N121" s="28">
        <v>1171060</v>
      </c>
      <c r="O121" s="28">
        <v>0</v>
      </c>
      <c r="P121" s="28">
        <v>1171060</v>
      </c>
      <c r="Q121" s="28">
        <v>1171060</v>
      </c>
      <c r="R121" s="28">
        <v>0</v>
      </c>
    </row>
    <row r="122" spans="1:18" x14ac:dyDescent="0.2">
      <c r="A122" s="27" t="s">
        <v>918</v>
      </c>
      <c r="B122" s="27" t="s">
        <v>918</v>
      </c>
      <c r="C122" s="27" t="s">
        <v>15192</v>
      </c>
      <c r="D122" s="27">
        <v>655</v>
      </c>
      <c r="E122" s="27" t="s">
        <v>15193</v>
      </c>
      <c r="F122" s="27">
        <v>70</v>
      </c>
      <c r="G122" s="27" t="s">
        <v>51</v>
      </c>
      <c r="H122" s="27">
        <v>27101</v>
      </c>
      <c r="I122" s="27" t="s">
        <v>3618</v>
      </c>
      <c r="J122" s="27" t="s">
        <v>16064</v>
      </c>
      <c r="K122" s="27">
        <v>26601754</v>
      </c>
      <c r="L122" s="43">
        <v>46073.783032407409</v>
      </c>
      <c r="M122" s="27" t="s">
        <v>15538</v>
      </c>
      <c r="N122" s="28">
        <v>31141502</v>
      </c>
      <c r="O122" s="28">
        <v>0</v>
      </c>
      <c r="P122" s="28">
        <v>31141502</v>
      </c>
      <c r="Q122" s="28">
        <v>31141502</v>
      </c>
      <c r="R122" s="28">
        <v>0</v>
      </c>
    </row>
    <row r="123" spans="1:18" x14ac:dyDescent="0.2">
      <c r="A123" s="27" t="s">
        <v>918</v>
      </c>
      <c r="B123" s="27" t="s">
        <v>918</v>
      </c>
      <c r="C123" s="27" t="s">
        <v>15192</v>
      </c>
      <c r="D123" s="27">
        <v>655</v>
      </c>
      <c r="E123" s="27" t="s">
        <v>15193</v>
      </c>
      <c r="F123" s="27">
        <v>70</v>
      </c>
      <c r="G123" s="27" t="s">
        <v>51</v>
      </c>
      <c r="H123" s="27">
        <v>27101</v>
      </c>
      <c r="I123" s="27" t="s">
        <v>3618</v>
      </c>
      <c r="J123" s="27" t="s">
        <v>16065</v>
      </c>
      <c r="K123" s="27">
        <v>26601755</v>
      </c>
      <c r="L123" s="43">
        <v>46073.783518518518</v>
      </c>
      <c r="M123" s="27" t="s">
        <v>15539</v>
      </c>
      <c r="N123" s="28">
        <v>17189095</v>
      </c>
      <c r="O123" s="28">
        <v>0</v>
      </c>
      <c r="P123" s="28">
        <v>17189095</v>
      </c>
      <c r="Q123" s="28">
        <v>17189095</v>
      </c>
      <c r="R123" s="28">
        <v>0</v>
      </c>
    </row>
    <row r="124" spans="1:18" x14ac:dyDescent="0.2">
      <c r="A124" s="27" t="s">
        <v>918</v>
      </c>
      <c r="B124" s="27" t="s">
        <v>918</v>
      </c>
      <c r="C124" s="27" t="s">
        <v>15192</v>
      </c>
      <c r="D124" s="27">
        <v>655</v>
      </c>
      <c r="E124" s="27" t="s">
        <v>15193</v>
      </c>
      <c r="F124" s="27">
        <v>70</v>
      </c>
      <c r="G124" s="27" t="s">
        <v>51</v>
      </c>
      <c r="H124" s="27">
        <v>27101</v>
      </c>
      <c r="I124" s="27" t="s">
        <v>3618</v>
      </c>
      <c r="J124" s="27" t="s">
        <v>16066</v>
      </c>
      <c r="K124" s="27">
        <v>26601756</v>
      </c>
      <c r="L124" s="43">
        <v>46073.784490740742</v>
      </c>
      <c r="M124" s="27" t="s">
        <v>15540</v>
      </c>
      <c r="N124" s="28">
        <v>12682277</v>
      </c>
      <c r="O124" s="28">
        <v>0</v>
      </c>
      <c r="P124" s="28">
        <v>12682277</v>
      </c>
      <c r="Q124" s="28">
        <v>12682277</v>
      </c>
      <c r="R124" s="28">
        <v>0</v>
      </c>
    </row>
    <row r="125" spans="1:18" x14ac:dyDescent="0.2">
      <c r="A125" s="27" t="s">
        <v>3497</v>
      </c>
      <c r="B125" s="27" t="s">
        <v>3497</v>
      </c>
      <c r="C125" s="27" t="s">
        <v>5113</v>
      </c>
      <c r="D125" s="27">
        <v>89</v>
      </c>
      <c r="E125" s="27" t="s">
        <v>5114</v>
      </c>
      <c r="F125" s="27">
        <v>10</v>
      </c>
      <c r="G125" s="27" t="s">
        <v>32</v>
      </c>
      <c r="H125" s="27">
        <v>27107</v>
      </c>
      <c r="I125" s="27" t="s">
        <v>7150</v>
      </c>
      <c r="J125" s="27" t="s">
        <v>7151</v>
      </c>
      <c r="K125" s="27">
        <v>26600010</v>
      </c>
      <c r="L125" s="43">
        <v>46024</v>
      </c>
      <c r="M125" s="27" t="s">
        <v>7152</v>
      </c>
      <c r="N125" s="28">
        <v>456022615</v>
      </c>
      <c r="O125" s="28">
        <v>36875000</v>
      </c>
      <c r="P125" s="28">
        <v>419147615</v>
      </c>
      <c r="Q125" s="28">
        <v>358712280</v>
      </c>
      <c r="R125" s="28">
        <v>60435335</v>
      </c>
    </row>
    <row r="126" spans="1:18" x14ac:dyDescent="0.2">
      <c r="A126" s="27" t="s">
        <v>3497</v>
      </c>
      <c r="B126" s="27" t="s">
        <v>3497</v>
      </c>
      <c r="C126" s="27" t="s">
        <v>5113</v>
      </c>
      <c r="D126" s="27">
        <v>89</v>
      </c>
      <c r="E126" s="27" t="s">
        <v>5114</v>
      </c>
      <c r="F126" s="27">
        <v>10</v>
      </c>
      <c r="G126" s="27" t="s">
        <v>32</v>
      </c>
      <c r="H126" s="27">
        <v>10003</v>
      </c>
      <c r="I126" s="27" t="s">
        <v>3623</v>
      </c>
      <c r="J126" s="27" t="s">
        <v>7153</v>
      </c>
      <c r="K126" s="27">
        <v>26600410</v>
      </c>
      <c r="L126" s="43">
        <v>46024</v>
      </c>
      <c r="M126" s="27" t="s">
        <v>3333</v>
      </c>
      <c r="N126" s="28">
        <v>27192000</v>
      </c>
      <c r="O126" s="28">
        <v>0</v>
      </c>
      <c r="P126" s="28">
        <v>27192000</v>
      </c>
      <c r="Q126" s="28">
        <v>27192000</v>
      </c>
      <c r="R126" s="28">
        <v>0</v>
      </c>
    </row>
    <row r="127" spans="1:18" x14ac:dyDescent="0.2">
      <c r="A127" s="27" t="s">
        <v>3497</v>
      </c>
      <c r="B127" s="27" t="s">
        <v>3497</v>
      </c>
      <c r="C127" s="27" t="s">
        <v>5113</v>
      </c>
      <c r="D127" s="27">
        <v>89</v>
      </c>
      <c r="E127" s="27" t="s">
        <v>5114</v>
      </c>
      <c r="F127" s="27">
        <v>10</v>
      </c>
      <c r="G127" s="27" t="s">
        <v>32</v>
      </c>
      <c r="H127" s="27">
        <v>10003</v>
      </c>
      <c r="I127" s="27" t="s">
        <v>3623</v>
      </c>
      <c r="J127" s="27" t="s">
        <v>7154</v>
      </c>
      <c r="K127" s="27">
        <v>26600442</v>
      </c>
      <c r="L127" s="43">
        <v>46024</v>
      </c>
      <c r="M127" s="27" t="s">
        <v>3333</v>
      </c>
      <c r="N127" s="28">
        <v>15840370</v>
      </c>
      <c r="O127" s="28">
        <v>0</v>
      </c>
      <c r="P127" s="28">
        <v>15840370</v>
      </c>
      <c r="Q127" s="28">
        <v>15840370</v>
      </c>
      <c r="R127" s="28">
        <v>0</v>
      </c>
    </row>
    <row r="128" spans="1:18" x14ac:dyDescent="0.2">
      <c r="A128" s="27" t="s">
        <v>3497</v>
      </c>
      <c r="B128" s="27" t="s">
        <v>3497</v>
      </c>
      <c r="C128" s="27" t="s">
        <v>5113</v>
      </c>
      <c r="D128" s="27">
        <v>89</v>
      </c>
      <c r="E128" s="27" t="s">
        <v>5114</v>
      </c>
      <c r="F128" s="27">
        <v>10</v>
      </c>
      <c r="G128" s="27" t="s">
        <v>32</v>
      </c>
      <c r="H128" s="27">
        <v>10003</v>
      </c>
      <c r="I128" s="27" t="s">
        <v>3623</v>
      </c>
      <c r="J128" s="27" t="s">
        <v>7155</v>
      </c>
      <c r="K128" s="27">
        <v>26600443</v>
      </c>
      <c r="L128" s="43">
        <v>46024</v>
      </c>
      <c r="M128" s="27" t="s">
        <v>3333</v>
      </c>
      <c r="N128" s="28">
        <v>62692666</v>
      </c>
      <c r="O128" s="28">
        <v>0</v>
      </c>
      <c r="P128" s="28">
        <v>62692666</v>
      </c>
      <c r="Q128" s="28">
        <v>62692666</v>
      </c>
      <c r="R128" s="28">
        <v>0</v>
      </c>
    </row>
    <row r="129" spans="1:18" x14ac:dyDescent="0.2">
      <c r="A129" s="27" t="s">
        <v>3497</v>
      </c>
      <c r="B129" s="27" t="s">
        <v>3497</v>
      </c>
      <c r="C129" s="27" t="s">
        <v>5113</v>
      </c>
      <c r="D129" s="27">
        <v>89</v>
      </c>
      <c r="E129" s="27" t="s">
        <v>5114</v>
      </c>
      <c r="F129" s="27">
        <v>10</v>
      </c>
      <c r="G129" s="27" t="s">
        <v>32</v>
      </c>
      <c r="H129" s="27">
        <v>10003</v>
      </c>
      <c r="I129" s="27" t="s">
        <v>3623</v>
      </c>
      <c r="J129" s="27" t="s">
        <v>7156</v>
      </c>
      <c r="K129" s="27">
        <v>26600587</v>
      </c>
      <c r="L129" s="43">
        <v>46024</v>
      </c>
      <c r="M129" s="27" t="s">
        <v>3333</v>
      </c>
      <c r="N129" s="28">
        <v>29011667</v>
      </c>
      <c r="O129" s="28">
        <v>0</v>
      </c>
      <c r="P129" s="28">
        <v>29011667</v>
      </c>
      <c r="Q129" s="28">
        <v>29011667</v>
      </c>
      <c r="R129" s="28">
        <v>0</v>
      </c>
    </row>
    <row r="130" spans="1:18" x14ac:dyDescent="0.2">
      <c r="A130" s="27" t="s">
        <v>3497</v>
      </c>
      <c r="B130" s="27" t="s">
        <v>3497</v>
      </c>
      <c r="C130" s="27" t="s">
        <v>5113</v>
      </c>
      <c r="D130" s="27">
        <v>89</v>
      </c>
      <c r="E130" s="27" t="s">
        <v>5114</v>
      </c>
      <c r="F130" s="27">
        <v>10</v>
      </c>
      <c r="G130" s="27" t="s">
        <v>32</v>
      </c>
      <c r="H130" s="27">
        <v>10003</v>
      </c>
      <c r="I130" s="27" t="s">
        <v>3623</v>
      </c>
      <c r="J130" s="27" t="s">
        <v>7157</v>
      </c>
      <c r="K130" s="27">
        <v>26600637</v>
      </c>
      <c r="L130" s="43">
        <v>46024</v>
      </c>
      <c r="M130" s="27" t="s">
        <v>3333</v>
      </c>
      <c r="N130" s="28">
        <v>63825666</v>
      </c>
      <c r="O130" s="28">
        <v>0</v>
      </c>
      <c r="P130" s="28">
        <v>63825666</v>
      </c>
      <c r="Q130" s="28">
        <v>63825666</v>
      </c>
      <c r="R130" s="28">
        <v>0</v>
      </c>
    </row>
    <row r="131" spans="1:18" x14ac:dyDescent="0.2">
      <c r="A131" s="27" t="s">
        <v>3497</v>
      </c>
      <c r="B131" s="27" t="s">
        <v>3497</v>
      </c>
      <c r="C131" s="27" t="s">
        <v>5113</v>
      </c>
      <c r="D131" s="27">
        <v>89</v>
      </c>
      <c r="E131" s="27" t="s">
        <v>5114</v>
      </c>
      <c r="F131" s="27">
        <v>10</v>
      </c>
      <c r="G131" s="27" t="s">
        <v>32</v>
      </c>
      <c r="H131" s="27">
        <v>10003</v>
      </c>
      <c r="I131" s="27" t="s">
        <v>3623</v>
      </c>
      <c r="J131" s="27" t="s">
        <v>7158</v>
      </c>
      <c r="K131" s="27">
        <v>26600641</v>
      </c>
      <c r="L131" s="43">
        <v>46024</v>
      </c>
      <c r="M131" s="27" t="s">
        <v>3333</v>
      </c>
      <c r="N131" s="28">
        <v>31912832</v>
      </c>
      <c r="O131" s="28">
        <v>0</v>
      </c>
      <c r="P131" s="28">
        <v>31912832</v>
      </c>
      <c r="Q131" s="28">
        <v>31912832</v>
      </c>
      <c r="R131" s="28">
        <v>0</v>
      </c>
    </row>
    <row r="132" spans="1:18" x14ac:dyDescent="0.2">
      <c r="A132" s="27" t="s">
        <v>3497</v>
      </c>
      <c r="B132" s="27" t="s">
        <v>3497</v>
      </c>
      <c r="C132" s="27" t="s">
        <v>5113</v>
      </c>
      <c r="D132" s="27">
        <v>89</v>
      </c>
      <c r="E132" s="27" t="s">
        <v>5114</v>
      </c>
      <c r="F132" s="27">
        <v>10</v>
      </c>
      <c r="G132" s="27" t="s">
        <v>32</v>
      </c>
      <c r="H132" s="27">
        <v>10003</v>
      </c>
      <c r="I132" s="27" t="s">
        <v>3623</v>
      </c>
      <c r="J132" s="27" t="s">
        <v>7159</v>
      </c>
      <c r="K132" s="27">
        <v>26600881</v>
      </c>
      <c r="L132" s="43">
        <v>46024</v>
      </c>
      <c r="M132" s="27" t="s">
        <v>3333</v>
      </c>
      <c r="N132" s="28">
        <v>18645025</v>
      </c>
      <c r="O132" s="28">
        <v>0</v>
      </c>
      <c r="P132" s="28">
        <v>18645025</v>
      </c>
      <c r="Q132" s="28">
        <v>18645025</v>
      </c>
      <c r="R132" s="28">
        <v>0</v>
      </c>
    </row>
    <row r="133" spans="1:18" x14ac:dyDescent="0.2">
      <c r="A133" s="27" t="s">
        <v>3497</v>
      </c>
      <c r="B133" s="27" t="s">
        <v>3497</v>
      </c>
      <c r="C133" s="27" t="s">
        <v>5113</v>
      </c>
      <c r="D133" s="27">
        <v>89</v>
      </c>
      <c r="E133" s="27" t="s">
        <v>5114</v>
      </c>
      <c r="F133" s="27">
        <v>10</v>
      </c>
      <c r="G133" s="27" t="s">
        <v>32</v>
      </c>
      <c r="H133" s="27">
        <v>10003</v>
      </c>
      <c r="I133" s="27" t="s">
        <v>3623</v>
      </c>
      <c r="J133" s="27" t="s">
        <v>7160</v>
      </c>
      <c r="K133" s="27">
        <v>26600944</v>
      </c>
      <c r="L133" s="43">
        <v>46024</v>
      </c>
      <c r="M133" s="27" t="s">
        <v>3333</v>
      </c>
      <c r="N133" s="28">
        <v>69628000</v>
      </c>
      <c r="O133" s="28">
        <v>0</v>
      </c>
      <c r="P133" s="28">
        <v>69628000</v>
      </c>
      <c r="Q133" s="28">
        <v>69628000</v>
      </c>
      <c r="R133" s="28">
        <v>0</v>
      </c>
    </row>
    <row r="134" spans="1:18" x14ac:dyDescent="0.2">
      <c r="A134" s="27" t="s">
        <v>3497</v>
      </c>
      <c r="B134" s="27" t="s">
        <v>3497</v>
      </c>
      <c r="C134" s="27" t="s">
        <v>5113</v>
      </c>
      <c r="D134" s="27">
        <v>89</v>
      </c>
      <c r="E134" s="27" t="s">
        <v>5114</v>
      </c>
      <c r="F134" s="27">
        <v>10</v>
      </c>
      <c r="G134" s="27" t="s">
        <v>32</v>
      </c>
      <c r="H134" s="27">
        <v>27107</v>
      </c>
      <c r="I134" s="27" t="s">
        <v>7150</v>
      </c>
      <c r="J134" s="27" t="s">
        <v>27560</v>
      </c>
      <c r="K134" s="27">
        <v>26602157</v>
      </c>
      <c r="L134" s="43">
        <v>46304.829201388886</v>
      </c>
      <c r="M134" s="27" t="s">
        <v>27561</v>
      </c>
      <c r="N134" s="28">
        <v>24000000</v>
      </c>
      <c r="O134" s="28">
        <v>0</v>
      </c>
      <c r="P134" s="28">
        <v>24000000</v>
      </c>
      <c r="Q134" s="28">
        <v>0</v>
      </c>
      <c r="R134" s="28">
        <v>24000000</v>
      </c>
    </row>
    <row r="135" spans="1:18" x14ac:dyDescent="0.2">
      <c r="A135" s="27" t="s">
        <v>3497</v>
      </c>
      <c r="B135" s="27" t="s">
        <v>3497</v>
      </c>
      <c r="C135" s="27" t="s">
        <v>5113</v>
      </c>
      <c r="D135" s="27">
        <v>89</v>
      </c>
      <c r="E135" s="27" t="s">
        <v>5114</v>
      </c>
      <c r="F135" s="27">
        <v>10</v>
      </c>
      <c r="G135" s="27" t="s">
        <v>32</v>
      </c>
      <c r="H135" s="27">
        <v>27107</v>
      </c>
      <c r="I135" s="27" t="s">
        <v>7150</v>
      </c>
      <c r="J135" s="27" t="s">
        <v>27562</v>
      </c>
      <c r="K135" s="27">
        <v>26602159</v>
      </c>
      <c r="L135" s="43">
        <v>46308.434004629627</v>
      </c>
      <c r="M135" s="27" t="s">
        <v>27563</v>
      </c>
      <c r="N135" s="28">
        <v>12875000</v>
      </c>
      <c r="O135" s="28">
        <v>0</v>
      </c>
      <c r="P135" s="28">
        <v>12875000</v>
      </c>
      <c r="Q135" s="28">
        <v>0</v>
      </c>
      <c r="R135" s="28">
        <v>12875000</v>
      </c>
    </row>
    <row r="136" spans="1:18" x14ac:dyDescent="0.2">
      <c r="A136" s="27" t="s">
        <v>919</v>
      </c>
      <c r="B136" s="27" t="s">
        <v>919</v>
      </c>
      <c r="C136" s="27" t="s">
        <v>5115</v>
      </c>
      <c r="D136" s="27">
        <v>90</v>
      </c>
      <c r="E136" s="27" t="s">
        <v>1230</v>
      </c>
      <c r="F136" s="27">
        <v>10</v>
      </c>
      <c r="G136" s="27" t="s">
        <v>32</v>
      </c>
      <c r="H136" s="27">
        <v>27104</v>
      </c>
      <c r="I136" s="27" t="s">
        <v>3624</v>
      </c>
      <c r="J136" s="27" t="s">
        <v>7161</v>
      </c>
      <c r="K136" s="27">
        <v>26600008</v>
      </c>
      <c r="L136" s="43">
        <v>46024</v>
      </c>
      <c r="M136" s="27" t="s">
        <v>7162</v>
      </c>
      <c r="N136" s="28">
        <v>1438548162</v>
      </c>
      <c r="O136" s="28">
        <v>6364657</v>
      </c>
      <c r="P136" s="28">
        <v>1432183505</v>
      </c>
      <c r="Q136" s="28">
        <v>1432183505</v>
      </c>
      <c r="R136" s="28">
        <v>0</v>
      </c>
    </row>
    <row r="137" spans="1:18" x14ac:dyDescent="0.2">
      <c r="A137" s="27" t="s">
        <v>919</v>
      </c>
      <c r="B137" s="27" t="s">
        <v>919</v>
      </c>
      <c r="C137" s="27" t="s">
        <v>5115</v>
      </c>
      <c r="D137" s="27">
        <v>90</v>
      </c>
      <c r="E137" s="27" t="s">
        <v>1230</v>
      </c>
      <c r="F137" s="27">
        <v>10</v>
      </c>
      <c r="G137" s="27" t="s">
        <v>32</v>
      </c>
      <c r="H137" s="27">
        <v>27104</v>
      </c>
      <c r="I137" s="27" t="s">
        <v>3624</v>
      </c>
      <c r="J137" s="27" t="s">
        <v>7163</v>
      </c>
      <c r="K137" s="27">
        <v>26600242</v>
      </c>
      <c r="L137" s="43">
        <v>46024</v>
      </c>
      <c r="M137" s="27" t="s">
        <v>3625</v>
      </c>
      <c r="N137" s="28">
        <v>50832690</v>
      </c>
      <c r="O137" s="28">
        <v>0</v>
      </c>
      <c r="P137" s="28">
        <v>50832690</v>
      </c>
      <c r="Q137" s="28">
        <v>50832690</v>
      </c>
      <c r="R137" s="28">
        <v>0</v>
      </c>
    </row>
    <row r="138" spans="1:18" x14ac:dyDescent="0.2">
      <c r="A138" s="27" t="s">
        <v>919</v>
      </c>
      <c r="B138" s="27" t="s">
        <v>919</v>
      </c>
      <c r="C138" s="27" t="s">
        <v>5115</v>
      </c>
      <c r="D138" s="27">
        <v>90</v>
      </c>
      <c r="E138" s="27" t="s">
        <v>1230</v>
      </c>
      <c r="F138" s="27">
        <v>10</v>
      </c>
      <c r="G138" s="27" t="s">
        <v>32</v>
      </c>
      <c r="H138" s="27">
        <v>27104</v>
      </c>
      <c r="I138" s="27" t="s">
        <v>3624</v>
      </c>
      <c r="J138" s="27" t="s">
        <v>7164</v>
      </c>
      <c r="K138" s="27">
        <v>26600461</v>
      </c>
      <c r="L138" s="43">
        <v>46024</v>
      </c>
      <c r="M138" s="27" t="s">
        <v>3625</v>
      </c>
      <c r="N138" s="28">
        <v>30000000</v>
      </c>
      <c r="O138" s="28">
        <v>0</v>
      </c>
      <c r="P138" s="28">
        <v>30000000</v>
      </c>
      <c r="Q138" s="28">
        <v>30000000</v>
      </c>
      <c r="R138" s="28">
        <v>0</v>
      </c>
    </row>
    <row r="139" spans="1:18" x14ac:dyDescent="0.2">
      <c r="A139" s="27" t="s">
        <v>919</v>
      </c>
      <c r="B139" s="27" t="s">
        <v>919</v>
      </c>
      <c r="C139" s="27" t="s">
        <v>5115</v>
      </c>
      <c r="D139" s="27">
        <v>90</v>
      </c>
      <c r="E139" s="27" t="s">
        <v>1230</v>
      </c>
      <c r="F139" s="27">
        <v>10</v>
      </c>
      <c r="G139" s="27" t="s">
        <v>32</v>
      </c>
      <c r="H139" s="27">
        <v>27104</v>
      </c>
      <c r="I139" s="27" t="s">
        <v>3624</v>
      </c>
      <c r="J139" s="27" t="s">
        <v>7165</v>
      </c>
      <c r="K139" s="27">
        <v>26600923</v>
      </c>
      <c r="L139" s="43">
        <v>46024</v>
      </c>
      <c r="M139" s="27" t="s">
        <v>3625</v>
      </c>
      <c r="N139" s="28">
        <v>31120068</v>
      </c>
      <c r="O139" s="28">
        <v>0</v>
      </c>
      <c r="P139" s="28">
        <v>31120068</v>
      </c>
      <c r="Q139" s="28">
        <v>31120068</v>
      </c>
      <c r="R139" s="28">
        <v>0</v>
      </c>
    </row>
    <row r="140" spans="1:18" x14ac:dyDescent="0.2">
      <c r="A140" s="27" t="s">
        <v>919</v>
      </c>
      <c r="B140" s="27" t="s">
        <v>919</v>
      </c>
      <c r="C140" s="27" t="s">
        <v>5115</v>
      </c>
      <c r="D140" s="27">
        <v>90</v>
      </c>
      <c r="E140" s="27" t="s">
        <v>1230</v>
      </c>
      <c r="F140" s="27">
        <v>10</v>
      </c>
      <c r="G140" s="27" t="s">
        <v>32</v>
      </c>
      <c r="H140" s="27">
        <v>27104</v>
      </c>
      <c r="I140" s="27" t="s">
        <v>3624</v>
      </c>
      <c r="J140" s="27" t="s">
        <v>7166</v>
      </c>
      <c r="K140" s="27">
        <v>26601304</v>
      </c>
      <c r="L140" s="43">
        <v>46024</v>
      </c>
      <c r="M140" s="27" t="s">
        <v>3625</v>
      </c>
      <c r="N140" s="28">
        <v>48414120</v>
      </c>
      <c r="O140" s="28">
        <v>0</v>
      </c>
      <c r="P140" s="28">
        <v>48414120</v>
      </c>
      <c r="Q140" s="28">
        <v>48414120</v>
      </c>
      <c r="R140" s="28">
        <v>0</v>
      </c>
    </row>
    <row r="141" spans="1:18" x14ac:dyDescent="0.2">
      <c r="A141" s="27" t="s">
        <v>919</v>
      </c>
      <c r="B141" s="27" t="s">
        <v>919</v>
      </c>
      <c r="C141" s="27" t="s">
        <v>5115</v>
      </c>
      <c r="D141" s="27">
        <v>90</v>
      </c>
      <c r="E141" s="27" t="s">
        <v>1230</v>
      </c>
      <c r="F141" s="27">
        <v>10</v>
      </c>
      <c r="G141" s="27" t="s">
        <v>32</v>
      </c>
      <c r="H141" s="27">
        <v>27104</v>
      </c>
      <c r="I141" s="27" t="s">
        <v>3624</v>
      </c>
      <c r="J141" s="27" t="s">
        <v>7167</v>
      </c>
      <c r="K141" s="27">
        <v>26601373</v>
      </c>
      <c r="L141" s="43">
        <v>46024</v>
      </c>
      <c r="M141" s="27" t="s">
        <v>3625</v>
      </c>
      <c r="N141" s="28">
        <v>48414120</v>
      </c>
      <c r="O141" s="28">
        <v>0</v>
      </c>
      <c r="P141" s="28">
        <v>48414120</v>
      </c>
      <c r="Q141" s="28">
        <v>48414120</v>
      </c>
      <c r="R141" s="28">
        <v>0</v>
      </c>
    </row>
    <row r="142" spans="1:18" x14ac:dyDescent="0.2">
      <c r="A142" s="27" t="s">
        <v>919</v>
      </c>
      <c r="B142" s="27" t="s">
        <v>919</v>
      </c>
      <c r="C142" s="27" t="s">
        <v>5115</v>
      </c>
      <c r="D142" s="27">
        <v>90</v>
      </c>
      <c r="E142" s="27" t="s">
        <v>1230</v>
      </c>
      <c r="F142" s="27">
        <v>10</v>
      </c>
      <c r="G142" s="27" t="s">
        <v>32</v>
      </c>
      <c r="H142" s="27">
        <v>27104</v>
      </c>
      <c r="I142" s="27" t="s">
        <v>3624</v>
      </c>
      <c r="J142" s="27" t="s">
        <v>7168</v>
      </c>
      <c r="K142" s="27">
        <v>26601380</v>
      </c>
      <c r="L142" s="43">
        <v>46024</v>
      </c>
      <c r="M142" s="27" t="s">
        <v>3625</v>
      </c>
      <c r="N142" s="28">
        <v>78387120</v>
      </c>
      <c r="O142" s="28">
        <v>0</v>
      </c>
      <c r="P142" s="28">
        <v>78387120</v>
      </c>
      <c r="Q142" s="28">
        <v>78387120</v>
      </c>
      <c r="R142" s="28">
        <v>0</v>
      </c>
    </row>
    <row r="143" spans="1:18" x14ac:dyDescent="0.2">
      <c r="A143" s="27" t="s">
        <v>919</v>
      </c>
      <c r="B143" s="27" t="s">
        <v>919</v>
      </c>
      <c r="C143" s="27" t="s">
        <v>5115</v>
      </c>
      <c r="D143" s="27">
        <v>90</v>
      </c>
      <c r="E143" s="27" t="s">
        <v>1230</v>
      </c>
      <c r="F143" s="27">
        <v>10</v>
      </c>
      <c r="G143" s="27" t="s">
        <v>32</v>
      </c>
      <c r="H143" s="27">
        <v>27104</v>
      </c>
      <c r="I143" s="27" t="s">
        <v>3624</v>
      </c>
      <c r="J143" s="27" t="s">
        <v>7169</v>
      </c>
      <c r="K143" s="27">
        <v>26601539</v>
      </c>
      <c r="L143" s="43">
        <v>46024</v>
      </c>
      <c r="M143" s="27" t="s">
        <v>3625</v>
      </c>
      <c r="N143" s="28">
        <v>78387120</v>
      </c>
      <c r="O143" s="28">
        <v>0</v>
      </c>
      <c r="P143" s="28">
        <v>78387120</v>
      </c>
      <c r="Q143" s="28">
        <v>78387120</v>
      </c>
      <c r="R143" s="28">
        <v>0</v>
      </c>
    </row>
    <row r="144" spans="1:18" x14ac:dyDescent="0.2">
      <c r="A144" s="27" t="s">
        <v>919</v>
      </c>
      <c r="B144" s="27" t="s">
        <v>919</v>
      </c>
      <c r="C144" s="27" t="s">
        <v>5115</v>
      </c>
      <c r="D144" s="27">
        <v>90</v>
      </c>
      <c r="E144" s="27" t="s">
        <v>1230</v>
      </c>
      <c r="F144" s="27">
        <v>10</v>
      </c>
      <c r="G144" s="27" t="s">
        <v>32</v>
      </c>
      <c r="H144" s="27">
        <v>27104</v>
      </c>
      <c r="I144" s="27" t="s">
        <v>3624</v>
      </c>
      <c r="J144" s="27" t="s">
        <v>17866</v>
      </c>
      <c r="K144" s="27">
        <v>26601944</v>
      </c>
      <c r="L144" s="43">
        <v>46191.928310185183</v>
      </c>
      <c r="M144" s="27" t="s">
        <v>7162</v>
      </c>
      <c r="N144" s="28">
        <v>78387120</v>
      </c>
      <c r="O144" s="28">
        <v>78387120</v>
      </c>
      <c r="P144" s="28">
        <v>0</v>
      </c>
      <c r="Q144" s="28">
        <v>0</v>
      </c>
      <c r="R144" s="28">
        <v>0</v>
      </c>
    </row>
    <row r="145" spans="1:18" x14ac:dyDescent="0.2">
      <c r="A145" s="27" t="s">
        <v>919</v>
      </c>
      <c r="B145" s="27" t="s">
        <v>919</v>
      </c>
      <c r="C145" s="27" t="s">
        <v>5115</v>
      </c>
      <c r="D145" s="27">
        <v>90</v>
      </c>
      <c r="E145" s="27" t="s">
        <v>1230</v>
      </c>
      <c r="F145" s="27">
        <v>10</v>
      </c>
      <c r="G145" s="27" t="s">
        <v>32</v>
      </c>
      <c r="H145" s="27">
        <v>27104</v>
      </c>
      <c r="I145" s="27" t="s">
        <v>3624</v>
      </c>
      <c r="J145" s="27" t="s">
        <v>18177</v>
      </c>
      <c r="K145" s="27">
        <v>26601977</v>
      </c>
      <c r="L145" s="43">
        <v>46205.902696759258</v>
      </c>
      <c r="M145" s="27" t="s">
        <v>18178</v>
      </c>
      <c r="N145" s="28">
        <v>49500000</v>
      </c>
      <c r="O145" s="28">
        <v>0</v>
      </c>
      <c r="P145" s="28">
        <v>49500000</v>
      </c>
      <c r="Q145" s="28">
        <v>49500000</v>
      </c>
      <c r="R145" s="28">
        <v>0</v>
      </c>
    </row>
    <row r="146" spans="1:18" x14ac:dyDescent="0.2">
      <c r="A146" s="27" t="s">
        <v>3519</v>
      </c>
      <c r="B146" s="27" t="s">
        <v>3519</v>
      </c>
      <c r="C146" s="27" t="s">
        <v>22266</v>
      </c>
      <c r="D146" s="27">
        <v>990</v>
      </c>
      <c r="E146" s="27" t="s">
        <v>22267</v>
      </c>
      <c r="F146" s="27">
        <v>70</v>
      </c>
      <c r="G146" s="27" t="s">
        <v>51</v>
      </c>
      <c r="H146" s="27">
        <v>27101</v>
      </c>
      <c r="I146" s="27" t="s">
        <v>3618</v>
      </c>
      <c r="J146" s="27" t="s">
        <v>27558</v>
      </c>
      <c r="K146" s="27">
        <v>26602130</v>
      </c>
      <c r="L146" s="43">
        <v>46297.787638888891</v>
      </c>
      <c r="M146" s="27" t="s">
        <v>27559</v>
      </c>
      <c r="N146" s="28">
        <v>100000000</v>
      </c>
      <c r="O146" s="28">
        <v>100000000</v>
      </c>
      <c r="P146" s="28">
        <v>0</v>
      </c>
      <c r="Q146" s="28">
        <v>0</v>
      </c>
      <c r="R146" s="28">
        <v>0</v>
      </c>
    </row>
    <row r="147" spans="1:18" x14ac:dyDescent="0.2">
      <c r="A147" s="27" t="s">
        <v>3519</v>
      </c>
      <c r="B147" s="27" t="s">
        <v>3519</v>
      </c>
      <c r="C147" s="27" t="s">
        <v>22904</v>
      </c>
      <c r="D147" s="27">
        <v>994</v>
      </c>
      <c r="E147" s="27" t="s">
        <v>22905</v>
      </c>
      <c r="F147" s="27">
        <v>10</v>
      </c>
      <c r="G147" s="27" t="s">
        <v>32</v>
      </c>
      <c r="H147" s="27">
        <v>27106</v>
      </c>
      <c r="I147" s="27" t="s">
        <v>3637</v>
      </c>
      <c r="J147" s="27" t="s">
        <v>22917</v>
      </c>
      <c r="K147" s="27">
        <v>26602101</v>
      </c>
      <c r="L147" s="43">
        <v>46279.691053240742</v>
      </c>
      <c r="M147" s="27" t="s">
        <v>22918</v>
      </c>
      <c r="N147" s="28">
        <v>1474875714</v>
      </c>
      <c r="O147" s="28">
        <v>0</v>
      </c>
      <c r="P147" s="28">
        <v>1474875714</v>
      </c>
      <c r="Q147" s="28">
        <v>1474875714</v>
      </c>
      <c r="R147" s="28">
        <v>0</v>
      </c>
    </row>
    <row r="148" spans="1:18" x14ac:dyDescent="0.2">
      <c r="A148" s="27" t="s">
        <v>3519</v>
      </c>
      <c r="B148" s="27" t="s">
        <v>3519</v>
      </c>
      <c r="C148" s="27" t="s">
        <v>22910</v>
      </c>
      <c r="D148" s="27">
        <v>995</v>
      </c>
      <c r="E148" s="27" t="s">
        <v>22911</v>
      </c>
      <c r="F148" s="27">
        <v>70</v>
      </c>
      <c r="G148" s="27" t="s">
        <v>51</v>
      </c>
      <c r="H148" s="27">
        <v>27106</v>
      </c>
      <c r="I148" s="27" t="s">
        <v>3637</v>
      </c>
      <c r="J148" s="27" t="s">
        <v>22917</v>
      </c>
      <c r="K148" s="27">
        <v>26602101</v>
      </c>
      <c r="L148" s="43">
        <v>46279.691053240742</v>
      </c>
      <c r="M148" s="27" t="s">
        <v>22918</v>
      </c>
      <c r="N148" s="28">
        <v>275124286</v>
      </c>
      <c r="O148" s="28">
        <v>0</v>
      </c>
      <c r="P148" s="28">
        <v>275124286</v>
      </c>
      <c r="Q148" s="28">
        <v>275124286</v>
      </c>
      <c r="R148" s="28">
        <v>0</v>
      </c>
    </row>
    <row r="149" spans="1:18" x14ac:dyDescent="0.2">
      <c r="A149" s="27" t="s">
        <v>3519</v>
      </c>
      <c r="B149" s="27" t="s">
        <v>3519</v>
      </c>
      <c r="C149" s="27" t="s">
        <v>17556</v>
      </c>
      <c r="D149" s="27">
        <v>929</v>
      </c>
      <c r="E149" s="27" t="s">
        <v>17557</v>
      </c>
      <c r="F149" s="27">
        <v>10</v>
      </c>
      <c r="G149" s="27" t="s">
        <v>32</v>
      </c>
      <c r="H149" s="27">
        <v>27106</v>
      </c>
      <c r="I149" s="27" t="s">
        <v>3637</v>
      </c>
      <c r="J149" s="27" t="s">
        <v>19586</v>
      </c>
      <c r="K149" s="27">
        <v>26602004</v>
      </c>
      <c r="L149" s="43">
        <v>46225.457233796296</v>
      </c>
      <c r="M149" s="27" t="s">
        <v>19587</v>
      </c>
      <c r="N149" s="28">
        <v>77807853</v>
      </c>
      <c r="O149" s="28">
        <v>0</v>
      </c>
      <c r="P149" s="28">
        <v>77807853</v>
      </c>
      <c r="Q149" s="28">
        <v>0</v>
      </c>
      <c r="R149" s="28">
        <v>77807853</v>
      </c>
    </row>
    <row r="150" spans="1:18" x14ac:dyDescent="0.2">
      <c r="A150" s="27" t="s">
        <v>3519</v>
      </c>
      <c r="B150" s="27" t="s">
        <v>3519</v>
      </c>
      <c r="C150" s="27" t="s">
        <v>1402</v>
      </c>
      <c r="D150" s="27">
        <v>439</v>
      </c>
      <c r="E150" s="27" t="s">
        <v>5479</v>
      </c>
      <c r="F150" s="27">
        <v>10</v>
      </c>
      <c r="G150" s="27" t="s">
        <v>32</v>
      </c>
      <c r="H150" s="27">
        <v>27101</v>
      </c>
      <c r="I150" s="27" t="s">
        <v>3618</v>
      </c>
      <c r="J150" s="27" t="s">
        <v>16928</v>
      </c>
      <c r="K150" s="27">
        <v>26601868</v>
      </c>
      <c r="L150" s="43">
        <v>46141.492824074077</v>
      </c>
      <c r="M150" s="27" t="s">
        <v>16929</v>
      </c>
      <c r="N150" s="28">
        <v>220106129</v>
      </c>
      <c r="O150" s="28">
        <v>220106129</v>
      </c>
      <c r="P150" s="28">
        <v>0</v>
      </c>
      <c r="Q150" s="28">
        <v>0</v>
      </c>
      <c r="R150" s="28">
        <v>0</v>
      </c>
    </row>
    <row r="151" spans="1:18" x14ac:dyDescent="0.2">
      <c r="A151" s="27" t="s">
        <v>3519</v>
      </c>
      <c r="B151" s="27" t="s">
        <v>3519</v>
      </c>
      <c r="C151" s="27" t="s">
        <v>859</v>
      </c>
      <c r="D151" s="27">
        <v>440</v>
      </c>
      <c r="E151" s="27" t="s">
        <v>5480</v>
      </c>
      <c r="F151" s="27">
        <v>10</v>
      </c>
      <c r="G151" s="27" t="s">
        <v>32</v>
      </c>
      <c r="H151" s="27">
        <v>10005</v>
      </c>
      <c r="I151" s="27" t="s">
        <v>3585</v>
      </c>
      <c r="J151" s="27" t="s">
        <v>7180</v>
      </c>
      <c r="K151" s="27">
        <v>26600690</v>
      </c>
      <c r="L151" s="43">
        <v>46024</v>
      </c>
      <c r="M151" s="27" t="s">
        <v>3626</v>
      </c>
      <c r="N151" s="28">
        <v>37082500</v>
      </c>
      <c r="O151" s="28">
        <v>0</v>
      </c>
      <c r="P151" s="28">
        <v>37082500</v>
      </c>
      <c r="Q151" s="28">
        <v>37082500</v>
      </c>
      <c r="R151" s="28">
        <v>0</v>
      </c>
    </row>
    <row r="152" spans="1:18" x14ac:dyDescent="0.2">
      <c r="A152" s="27" t="s">
        <v>3519</v>
      </c>
      <c r="B152" s="27" t="s">
        <v>3519</v>
      </c>
      <c r="C152" s="27" t="s">
        <v>859</v>
      </c>
      <c r="D152" s="27">
        <v>440</v>
      </c>
      <c r="E152" s="27" t="s">
        <v>5480</v>
      </c>
      <c r="F152" s="27">
        <v>10</v>
      </c>
      <c r="G152" s="27" t="s">
        <v>32</v>
      </c>
      <c r="H152" s="27">
        <v>10005</v>
      </c>
      <c r="I152" s="27" t="s">
        <v>3585</v>
      </c>
      <c r="J152" s="27" t="s">
        <v>7193</v>
      </c>
      <c r="K152" s="27">
        <v>26600848</v>
      </c>
      <c r="L152" s="43">
        <v>46024</v>
      </c>
      <c r="M152" s="27" t="s">
        <v>3626</v>
      </c>
      <c r="N152" s="28">
        <v>52883333</v>
      </c>
      <c r="O152" s="28">
        <v>0</v>
      </c>
      <c r="P152" s="28">
        <v>52883333</v>
      </c>
      <c r="Q152" s="28">
        <v>52883333</v>
      </c>
      <c r="R152" s="28">
        <v>0</v>
      </c>
    </row>
    <row r="153" spans="1:18" x14ac:dyDescent="0.2">
      <c r="A153" s="27" t="s">
        <v>3519</v>
      </c>
      <c r="B153" s="27" t="s">
        <v>3519</v>
      </c>
      <c r="C153" s="27" t="s">
        <v>859</v>
      </c>
      <c r="D153" s="27">
        <v>440</v>
      </c>
      <c r="E153" s="27" t="s">
        <v>5480</v>
      </c>
      <c r="F153" s="27">
        <v>10</v>
      </c>
      <c r="G153" s="27" t="s">
        <v>32</v>
      </c>
      <c r="H153" s="27">
        <v>27106</v>
      </c>
      <c r="I153" s="27" t="s">
        <v>3637</v>
      </c>
      <c r="J153" s="27" t="s">
        <v>7214</v>
      </c>
      <c r="K153" s="27">
        <v>26601563</v>
      </c>
      <c r="L153" s="43">
        <v>46030.629780092589</v>
      </c>
      <c r="M153" s="27" t="s">
        <v>7215</v>
      </c>
      <c r="N153" s="28">
        <v>548181571</v>
      </c>
      <c r="O153" s="28">
        <v>548181571</v>
      </c>
      <c r="P153" s="28">
        <v>0</v>
      </c>
      <c r="Q153" s="28">
        <v>0</v>
      </c>
      <c r="R153" s="28">
        <v>0</v>
      </c>
    </row>
    <row r="154" spans="1:18" x14ac:dyDescent="0.2">
      <c r="A154" s="27" t="s">
        <v>3519</v>
      </c>
      <c r="B154" s="27" t="s">
        <v>3519</v>
      </c>
      <c r="C154" s="27" t="s">
        <v>859</v>
      </c>
      <c r="D154" s="27">
        <v>440</v>
      </c>
      <c r="E154" s="27" t="s">
        <v>5480</v>
      </c>
      <c r="F154" s="27">
        <v>10</v>
      </c>
      <c r="G154" s="27" t="s">
        <v>32</v>
      </c>
      <c r="H154" s="27">
        <v>27106</v>
      </c>
      <c r="I154" s="27" t="s">
        <v>3637</v>
      </c>
      <c r="J154" s="27" t="s">
        <v>17867</v>
      </c>
      <c r="K154" s="27">
        <v>26601942</v>
      </c>
      <c r="L154" s="43">
        <v>46191.671307870369</v>
      </c>
      <c r="M154" s="27" t="s">
        <v>17868</v>
      </c>
      <c r="N154" s="28">
        <v>947962970</v>
      </c>
      <c r="O154" s="28">
        <v>0</v>
      </c>
      <c r="P154" s="28">
        <v>947962970</v>
      </c>
      <c r="Q154" s="28">
        <v>929779962</v>
      </c>
      <c r="R154" s="28">
        <v>18183008</v>
      </c>
    </row>
    <row r="155" spans="1:18" x14ac:dyDescent="0.2">
      <c r="A155" s="27" t="s">
        <v>3519</v>
      </c>
      <c r="B155" s="27" t="s">
        <v>3519</v>
      </c>
      <c r="C155" s="27" t="s">
        <v>17558</v>
      </c>
      <c r="D155" s="27">
        <v>885</v>
      </c>
      <c r="E155" s="27" t="s">
        <v>13061</v>
      </c>
      <c r="F155" s="27">
        <v>40</v>
      </c>
      <c r="G155" s="27" t="s">
        <v>53</v>
      </c>
      <c r="H155" s="27">
        <v>27106</v>
      </c>
      <c r="I155" s="27" t="s">
        <v>3637</v>
      </c>
      <c r="J155" s="27" t="s">
        <v>17867</v>
      </c>
      <c r="K155" s="27">
        <v>26601942</v>
      </c>
      <c r="L155" s="43">
        <v>46191.671307870369</v>
      </c>
      <c r="M155" s="27" t="s">
        <v>17868</v>
      </c>
      <c r="N155" s="28">
        <v>119520000</v>
      </c>
      <c r="O155" s="28">
        <v>0</v>
      </c>
      <c r="P155" s="28">
        <v>119520000</v>
      </c>
      <c r="Q155" s="28">
        <v>103558500</v>
      </c>
      <c r="R155" s="28">
        <v>15961500</v>
      </c>
    </row>
    <row r="156" spans="1:18" x14ac:dyDescent="0.2">
      <c r="A156" s="27" t="s">
        <v>3519</v>
      </c>
      <c r="B156" s="27" t="s">
        <v>3519</v>
      </c>
      <c r="C156" s="27" t="s">
        <v>18167</v>
      </c>
      <c r="D156" s="27">
        <v>961</v>
      </c>
      <c r="E156" s="27" t="s">
        <v>18168</v>
      </c>
      <c r="F156" s="27">
        <v>40</v>
      </c>
      <c r="G156" s="27" t="s">
        <v>53</v>
      </c>
      <c r="H156" s="27">
        <v>27204</v>
      </c>
      <c r="I156" s="27" t="s">
        <v>3548</v>
      </c>
      <c r="J156" s="27" t="s">
        <v>19588</v>
      </c>
      <c r="K156" s="27">
        <v>26602020</v>
      </c>
      <c r="L156" s="43">
        <v>46233.37332175926</v>
      </c>
      <c r="M156" s="27" t="s">
        <v>17273</v>
      </c>
      <c r="N156" s="28">
        <v>480000</v>
      </c>
      <c r="O156" s="28">
        <v>0</v>
      </c>
      <c r="P156" s="28">
        <v>480000</v>
      </c>
      <c r="Q156" s="28">
        <v>0</v>
      </c>
      <c r="R156" s="28">
        <v>480000</v>
      </c>
    </row>
    <row r="157" spans="1:18" x14ac:dyDescent="0.2">
      <c r="A157" s="27" t="s">
        <v>3519</v>
      </c>
      <c r="B157" s="27" t="s">
        <v>3519</v>
      </c>
      <c r="C157" s="27" t="s">
        <v>15131</v>
      </c>
      <c r="D157" s="27">
        <v>657</v>
      </c>
      <c r="E157" s="27" t="s">
        <v>15132</v>
      </c>
      <c r="F157" s="27">
        <v>60</v>
      </c>
      <c r="G157" s="27" t="s">
        <v>37</v>
      </c>
      <c r="H157" s="27">
        <v>27106</v>
      </c>
      <c r="I157" s="27" t="s">
        <v>3637</v>
      </c>
      <c r="J157" s="27" t="s">
        <v>15541</v>
      </c>
      <c r="K157" s="27">
        <v>26601735</v>
      </c>
      <c r="L157" s="43">
        <v>46072.792881944442</v>
      </c>
      <c r="M157" s="27" t="s">
        <v>15542</v>
      </c>
      <c r="N157" s="28">
        <v>1422083549</v>
      </c>
      <c r="O157" s="28">
        <v>0</v>
      </c>
      <c r="P157" s="28">
        <v>1422083549</v>
      </c>
      <c r="Q157" s="28">
        <v>1422083549</v>
      </c>
      <c r="R157" s="28">
        <v>0</v>
      </c>
    </row>
    <row r="158" spans="1:18" x14ac:dyDescent="0.2">
      <c r="A158" s="27" t="s">
        <v>3519</v>
      </c>
      <c r="B158" s="27" t="s">
        <v>3519</v>
      </c>
      <c r="C158" s="27" t="s">
        <v>15133</v>
      </c>
      <c r="D158" s="27">
        <v>658</v>
      </c>
      <c r="E158" s="27" t="s">
        <v>15134</v>
      </c>
      <c r="F158" s="27">
        <v>60</v>
      </c>
      <c r="G158" s="27" t="s">
        <v>37</v>
      </c>
      <c r="H158" s="27">
        <v>27106</v>
      </c>
      <c r="I158" s="27" t="s">
        <v>3637</v>
      </c>
      <c r="J158" s="27" t="s">
        <v>15543</v>
      </c>
      <c r="K158" s="27">
        <v>26601724</v>
      </c>
      <c r="L158" s="43">
        <v>46072.736493055556</v>
      </c>
      <c r="M158" s="27" t="s">
        <v>15542</v>
      </c>
      <c r="N158" s="28">
        <v>5106034296</v>
      </c>
      <c r="O158" s="28">
        <v>0</v>
      </c>
      <c r="P158" s="28">
        <v>5106034296</v>
      </c>
      <c r="Q158" s="28">
        <v>5106034296</v>
      </c>
      <c r="R158" s="28">
        <v>0</v>
      </c>
    </row>
    <row r="159" spans="1:18" x14ac:dyDescent="0.2">
      <c r="A159" s="27" t="s">
        <v>3519</v>
      </c>
      <c r="B159" s="27" t="s">
        <v>3519</v>
      </c>
      <c r="C159" s="27" t="s">
        <v>1443</v>
      </c>
      <c r="D159" s="27">
        <v>570</v>
      </c>
      <c r="E159" s="27" t="s">
        <v>5614</v>
      </c>
      <c r="F159" s="27">
        <v>10</v>
      </c>
      <c r="G159" s="27" t="s">
        <v>32</v>
      </c>
      <c r="H159" s="27">
        <v>10005</v>
      </c>
      <c r="I159" s="27" t="s">
        <v>3585</v>
      </c>
      <c r="J159" s="27" t="s">
        <v>7182</v>
      </c>
      <c r="K159" s="27">
        <v>26600697</v>
      </c>
      <c r="L159" s="43">
        <v>46024</v>
      </c>
      <c r="M159" s="27" t="s">
        <v>3627</v>
      </c>
      <c r="N159" s="28">
        <v>34400000</v>
      </c>
      <c r="O159" s="28">
        <v>0</v>
      </c>
      <c r="P159" s="28">
        <v>34400000</v>
      </c>
      <c r="Q159" s="28">
        <v>34400000</v>
      </c>
      <c r="R159" s="28">
        <v>0</v>
      </c>
    </row>
    <row r="160" spans="1:18" x14ac:dyDescent="0.2">
      <c r="A160" s="27" t="s">
        <v>3519</v>
      </c>
      <c r="B160" s="27" t="s">
        <v>3519</v>
      </c>
      <c r="C160" s="27" t="s">
        <v>1443</v>
      </c>
      <c r="D160" s="27">
        <v>570</v>
      </c>
      <c r="E160" s="27" t="s">
        <v>5614</v>
      </c>
      <c r="F160" s="27">
        <v>10</v>
      </c>
      <c r="G160" s="27" t="s">
        <v>32</v>
      </c>
      <c r="H160" s="27">
        <v>10005</v>
      </c>
      <c r="I160" s="27" t="s">
        <v>3585</v>
      </c>
      <c r="J160" s="27" t="s">
        <v>7189</v>
      </c>
      <c r="K160" s="27">
        <v>26600838</v>
      </c>
      <c r="L160" s="43">
        <v>46024</v>
      </c>
      <c r="M160" s="27" t="s">
        <v>3627</v>
      </c>
      <c r="N160" s="28">
        <v>27687524</v>
      </c>
      <c r="O160" s="28">
        <v>0</v>
      </c>
      <c r="P160" s="28">
        <v>27687524</v>
      </c>
      <c r="Q160" s="28">
        <v>27687524</v>
      </c>
      <c r="R160" s="28">
        <v>0</v>
      </c>
    </row>
    <row r="161" spans="1:18" x14ac:dyDescent="0.2">
      <c r="A161" s="27" t="s">
        <v>3519</v>
      </c>
      <c r="B161" s="27" t="s">
        <v>3519</v>
      </c>
      <c r="C161" s="27" t="s">
        <v>1443</v>
      </c>
      <c r="D161" s="27">
        <v>570</v>
      </c>
      <c r="E161" s="27" t="s">
        <v>5614</v>
      </c>
      <c r="F161" s="27">
        <v>10</v>
      </c>
      <c r="G161" s="27" t="s">
        <v>32</v>
      </c>
      <c r="H161" s="27">
        <v>10005</v>
      </c>
      <c r="I161" s="27" t="s">
        <v>3585</v>
      </c>
      <c r="J161" s="27" t="s">
        <v>7207</v>
      </c>
      <c r="K161" s="27">
        <v>26601182</v>
      </c>
      <c r="L161" s="43">
        <v>46024</v>
      </c>
      <c r="M161" s="27" t="s">
        <v>3627</v>
      </c>
      <c r="N161" s="28">
        <v>41500000</v>
      </c>
      <c r="O161" s="28">
        <v>0</v>
      </c>
      <c r="P161" s="28">
        <v>41500000</v>
      </c>
      <c r="Q161" s="28">
        <v>41500000</v>
      </c>
      <c r="R161" s="28">
        <v>0</v>
      </c>
    </row>
    <row r="162" spans="1:18" x14ac:dyDescent="0.2">
      <c r="A162" s="27" t="s">
        <v>3519</v>
      </c>
      <c r="B162" s="27" t="s">
        <v>3519</v>
      </c>
      <c r="C162" s="27" t="s">
        <v>1443</v>
      </c>
      <c r="D162" s="27">
        <v>570</v>
      </c>
      <c r="E162" s="27" t="s">
        <v>5614</v>
      </c>
      <c r="F162" s="27">
        <v>10</v>
      </c>
      <c r="G162" s="27" t="s">
        <v>32</v>
      </c>
      <c r="H162" s="27">
        <v>27106</v>
      </c>
      <c r="I162" s="27" t="s">
        <v>3637</v>
      </c>
      <c r="J162" s="27" t="s">
        <v>7214</v>
      </c>
      <c r="K162" s="27">
        <v>26601563</v>
      </c>
      <c r="L162" s="43">
        <v>46030.629780092589</v>
      </c>
      <c r="M162" s="27" t="s">
        <v>7215</v>
      </c>
      <c r="N162" s="28">
        <v>506220000</v>
      </c>
      <c r="O162" s="28">
        <v>44820000</v>
      </c>
      <c r="P162" s="28">
        <v>461400000</v>
      </c>
      <c r="Q162" s="28">
        <v>461400000</v>
      </c>
      <c r="R162" s="28">
        <v>0</v>
      </c>
    </row>
    <row r="163" spans="1:18" x14ac:dyDescent="0.2">
      <c r="A163" s="27" t="s">
        <v>3519</v>
      </c>
      <c r="B163" s="27" t="s">
        <v>3519</v>
      </c>
      <c r="C163" s="27" t="s">
        <v>1443</v>
      </c>
      <c r="D163" s="27">
        <v>570</v>
      </c>
      <c r="E163" s="27" t="s">
        <v>5614</v>
      </c>
      <c r="F163" s="27">
        <v>10</v>
      </c>
      <c r="G163" s="27" t="s">
        <v>32</v>
      </c>
      <c r="H163" s="27">
        <v>27106</v>
      </c>
      <c r="I163" s="27" t="s">
        <v>3637</v>
      </c>
      <c r="J163" s="27" t="s">
        <v>17643</v>
      </c>
      <c r="K163" s="27">
        <v>26601912</v>
      </c>
      <c r="L163" s="43">
        <v>46176.742129629631</v>
      </c>
      <c r="M163" s="27" t="s">
        <v>17644</v>
      </c>
      <c r="N163" s="28">
        <v>18250000</v>
      </c>
      <c r="O163" s="28">
        <v>3250000</v>
      </c>
      <c r="P163" s="28">
        <v>15000000</v>
      </c>
      <c r="Q163" s="28">
        <v>15000000</v>
      </c>
      <c r="R163" s="28">
        <v>0</v>
      </c>
    </row>
    <row r="164" spans="1:18" x14ac:dyDescent="0.2">
      <c r="A164" s="27" t="s">
        <v>3519</v>
      </c>
      <c r="B164" s="27" t="s">
        <v>3519</v>
      </c>
      <c r="C164" s="27" t="s">
        <v>1443</v>
      </c>
      <c r="D164" s="27">
        <v>570</v>
      </c>
      <c r="E164" s="27" t="s">
        <v>5614</v>
      </c>
      <c r="F164" s="27">
        <v>10</v>
      </c>
      <c r="G164" s="27" t="s">
        <v>32</v>
      </c>
      <c r="H164" s="27">
        <v>27106</v>
      </c>
      <c r="I164" s="27" t="s">
        <v>3637</v>
      </c>
      <c r="J164" s="27" t="s">
        <v>17867</v>
      </c>
      <c r="K164" s="27">
        <v>26601942</v>
      </c>
      <c r="L164" s="43">
        <v>46191.671307870369</v>
      </c>
      <c r="M164" s="27" t="s">
        <v>17868</v>
      </c>
      <c r="N164" s="28">
        <v>26610000</v>
      </c>
      <c r="O164" s="28">
        <v>0</v>
      </c>
      <c r="P164" s="28">
        <v>26610000</v>
      </c>
      <c r="Q164" s="28">
        <v>21000000</v>
      </c>
      <c r="R164" s="28">
        <v>5610000</v>
      </c>
    </row>
    <row r="165" spans="1:18" x14ac:dyDescent="0.2">
      <c r="A165" s="27" t="s">
        <v>3519</v>
      </c>
      <c r="B165" s="27" t="s">
        <v>3519</v>
      </c>
      <c r="C165" s="27" t="s">
        <v>4198</v>
      </c>
      <c r="D165" s="27">
        <v>613</v>
      </c>
      <c r="E165" s="27" t="s">
        <v>5615</v>
      </c>
      <c r="F165" s="27">
        <v>10</v>
      </c>
      <c r="G165" s="27" t="s">
        <v>32</v>
      </c>
      <c r="H165" s="27">
        <v>10005</v>
      </c>
      <c r="I165" s="27" t="s">
        <v>3585</v>
      </c>
      <c r="J165" s="27" t="s">
        <v>1449</v>
      </c>
      <c r="K165" s="27">
        <v>26600475</v>
      </c>
      <c r="L165" s="43">
        <v>46024</v>
      </c>
      <c r="M165" s="27" t="s">
        <v>1006</v>
      </c>
      <c r="N165" s="28">
        <v>3200000000</v>
      </c>
      <c r="O165" s="28">
        <v>0</v>
      </c>
      <c r="P165" s="28">
        <v>3200000000</v>
      </c>
      <c r="Q165" s="28">
        <v>3200000000</v>
      </c>
      <c r="R165" s="28">
        <v>0</v>
      </c>
    </row>
    <row r="166" spans="1:18" x14ac:dyDescent="0.2">
      <c r="A166" s="27" t="s">
        <v>3519</v>
      </c>
      <c r="B166" s="27" t="s">
        <v>3519</v>
      </c>
      <c r="C166" s="27" t="s">
        <v>1444</v>
      </c>
      <c r="D166" s="27">
        <v>572</v>
      </c>
      <c r="E166" s="27" t="s">
        <v>5617</v>
      </c>
      <c r="F166" s="27">
        <v>10</v>
      </c>
      <c r="G166" s="27" t="s">
        <v>32</v>
      </c>
      <c r="H166" s="27">
        <v>27106</v>
      </c>
      <c r="I166" s="27" t="s">
        <v>3637</v>
      </c>
      <c r="J166" s="27" t="s">
        <v>9419</v>
      </c>
      <c r="K166" s="27">
        <v>26601628</v>
      </c>
      <c r="L166" s="43">
        <v>46051.461226851854</v>
      </c>
      <c r="M166" s="27" t="s">
        <v>9420</v>
      </c>
      <c r="N166" s="28">
        <v>86057280</v>
      </c>
      <c r="O166" s="28">
        <v>86057280</v>
      </c>
      <c r="P166" s="28">
        <v>0</v>
      </c>
      <c r="Q166" s="28">
        <v>0</v>
      </c>
      <c r="R166" s="28">
        <v>0</v>
      </c>
    </row>
    <row r="167" spans="1:18" x14ac:dyDescent="0.2">
      <c r="A167" s="27" t="s">
        <v>3519</v>
      </c>
      <c r="B167" s="27" t="s">
        <v>3519</v>
      </c>
      <c r="C167" s="27" t="s">
        <v>1444</v>
      </c>
      <c r="D167" s="27">
        <v>572</v>
      </c>
      <c r="E167" s="27" t="s">
        <v>5617</v>
      </c>
      <c r="F167" s="27">
        <v>10</v>
      </c>
      <c r="G167" s="27" t="s">
        <v>32</v>
      </c>
      <c r="H167" s="27">
        <v>27106</v>
      </c>
      <c r="I167" s="27" t="s">
        <v>3637</v>
      </c>
      <c r="J167" s="27" t="s">
        <v>15268</v>
      </c>
      <c r="K167" s="27">
        <v>26601648</v>
      </c>
      <c r="L167" s="43">
        <v>46060.52888888889</v>
      </c>
      <c r="M167" s="27" t="s">
        <v>9420</v>
      </c>
      <c r="N167" s="28">
        <v>145960128</v>
      </c>
      <c r="O167" s="28">
        <v>25496328</v>
      </c>
      <c r="P167" s="28">
        <v>120463800</v>
      </c>
      <c r="Q167" s="28">
        <v>120463800</v>
      </c>
      <c r="R167" s="28">
        <v>0</v>
      </c>
    </row>
    <row r="168" spans="1:18" x14ac:dyDescent="0.2">
      <c r="A168" s="27" t="s">
        <v>3519</v>
      </c>
      <c r="B168" s="27" t="s">
        <v>3519</v>
      </c>
      <c r="C168" s="27" t="s">
        <v>1444</v>
      </c>
      <c r="D168" s="27">
        <v>572</v>
      </c>
      <c r="E168" s="27" t="s">
        <v>5617</v>
      </c>
      <c r="F168" s="27">
        <v>10</v>
      </c>
      <c r="G168" s="27" t="s">
        <v>32</v>
      </c>
      <c r="H168" s="27">
        <v>27101</v>
      </c>
      <c r="I168" s="27" t="s">
        <v>3618</v>
      </c>
      <c r="J168" s="27" t="s">
        <v>16928</v>
      </c>
      <c r="K168" s="27">
        <v>26601868</v>
      </c>
      <c r="L168" s="43">
        <v>46141.492824074077</v>
      </c>
      <c r="M168" s="27" t="s">
        <v>16929</v>
      </c>
      <c r="N168" s="28">
        <v>576331344</v>
      </c>
      <c r="O168" s="28">
        <v>576331344</v>
      </c>
      <c r="P168" s="28">
        <v>0</v>
      </c>
      <c r="Q168" s="28">
        <v>0</v>
      </c>
      <c r="R168" s="28">
        <v>0</v>
      </c>
    </row>
    <row r="169" spans="1:18" x14ac:dyDescent="0.2">
      <c r="A169" s="27" t="s">
        <v>3519</v>
      </c>
      <c r="B169" s="27" t="s">
        <v>3519</v>
      </c>
      <c r="C169" s="27" t="s">
        <v>1444</v>
      </c>
      <c r="D169" s="27">
        <v>572</v>
      </c>
      <c r="E169" s="27" t="s">
        <v>5617</v>
      </c>
      <c r="F169" s="27">
        <v>10</v>
      </c>
      <c r="G169" s="27" t="s">
        <v>32</v>
      </c>
      <c r="H169" s="27">
        <v>27106</v>
      </c>
      <c r="I169" s="27" t="s">
        <v>3637</v>
      </c>
      <c r="J169" s="27" t="s">
        <v>17264</v>
      </c>
      <c r="K169" s="27">
        <v>26601885</v>
      </c>
      <c r="L169" s="43">
        <v>46163.678923611114</v>
      </c>
      <c r="M169" s="27" t="s">
        <v>17265</v>
      </c>
      <c r="N169" s="28">
        <v>788264584</v>
      </c>
      <c r="O169" s="28">
        <v>788264584</v>
      </c>
      <c r="P169" s="28">
        <v>0</v>
      </c>
      <c r="Q169" s="28">
        <v>0</v>
      </c>
      <c r="R169" s="28">
        <v>0</v>
      </c>
    </row>
    <row r="170" spans="1:18" x14ac:dyDescent="0.2">
      <c r="A170" s="27" t="s">
        <v>3519</v>
      </c>
      <c r="B170" s="27" t="s">
        <v>3519</v>
      </c>
      <c r="C170" s="27" t="s">
        <v>1444</v>
      </c>
      <c r="D170" s="27">
        <v>572</v>
      </c>
      <c r="E170" s="27" t="s">
        <v>5617</v>
      </c>
      <c r="F170" s="27">
        <v>10</v>
      </c>
      <c r="G170" s="27" t="s">
        <v>32</v>
      </c>
      <c r="H170" s="27">
        <v>27106</v>
      </c>
      <c r="I170" s="27" t="s">
        <v>3637</v>
      </c>
      <c r="J170" s="27" t="s">
        <v>17645</v>
      </c>
      <c r="K170" s="27">
        <v>26601925</v>
      </c>
      <c r="L170" s="43">
        <v>46184.421759259261</v>
      </c>
      <c r="M170" s="27" t="s">
        <v>17646</v>
      </c>
      <c r="N170" s="28">
        <v>257040000</v>
      </c>
      <c r="O170" s="28">
        <v>134232000</v>
      </c>
      <c r="P170" s="28">
        <v>122808000</v>
      </c>
      <c r="Q170" s="28">
        <v>122808000</v>
      </c>
      <c r="R170" s="28">
        <v>0</v>
      </c>
    </row>
    <row r="171" spans="1:18" x14ac:dyDescent="0.2">
      <c r="A171" s="27" t="s">
        <v>3519</v>
      </c>
      <c r="B171" s="27" t="s">
        <v>3519</v>
      </c>
      <c r="C171" s="27" t="s">
        <v>1444</v>
      </c>
      <c r="D171" s="27">
        <v>572</v>
      </c>
      <c r="E171" s="27" t="s">
        <v>5617</v>
      </c>
      <c r="F171" s="27">
        <v>10</v>
      </c>
      <c r="G171" s="27" t="s">
        <v>32</v>
      </c>
      <c r="H171" s="27">
        <v>27106</v>
      </c>
      <c r="I171" s="27" t="s">
        <v>3637</v>
      </c>
      <c r="J171" s="27" t="s">
        <v>17869</v>
      </c>
      <c r="K171" s="27">
        <v>26601949</v>
      </c>
      <c r="L171" s="43">
        <v>46195.319907407407</v>
      </c>
      <c r="M171" s="27" t="s">
        <v>17265</v>
      </c>
      <c r="N171" s="28">
        <v>788266350</v>
      </c>
      <c r="O171" s="28">
        <v>0</v>
      </c>
      <c r="P171" s="28">
        <v>788266350</v>
      </c>
      <c r="Q171" s="28">
        <v>783340000</v>
      </c>
      <c r="R171" s="28">
        <v>4926350</v>
      </c>
    </row>
    <row r="172" spans="1:18" x14ac:dyDescent="0.2">
      <c r="A172" s="27" t="s">
        <v>3519</v>
      </c>
      <c r="B172" s="27" t="s">
        <v>3519</v>
      </c>
      <c r="C172" s="27" t="s">
        <v>1444</v>
      </c>
      <c r="D172" s="27">
        <v>572</v>
      </c>
      <c r="E172" s="27" t="s">
        <v>5617</v>
      </c>
      <c r="F172" s="27">
        <v>10</v>
      </c>
      <c r="G172" s="27" t="s">
        <v>32</v>
      </c>
      <c r="H172" s="27">
        <v>27106</v>
      </c>
      <c r="I172" s="27" t="s">
        <v>3637</v>
      </c>
      <c r="J172" s="27" t="s">
        <v>27564</v>
      </c>
      <c r="K172" s="27">
        <v>26602136</v>
      </c>
      <c r="L172" s="43">
        <v>46300.851712962962</v>
      </c>
      <c r="M172" s="27" t="s">
        <v>27565</v>
      </c>
      <c r="N172" s="28">
        <v>50000000</v>
      </c>
      <c r="O172" s="28">
        <v>0</v>
      </c>
      <c r="P172" s="28">
        <v>50000000</v>
      </c>
      <c r="Q172" s="28">
        <v>0</v>
      </c>
      <c r="R172" s="28">
        <v>50000000</v>
      </c>
    </row>
    <row r="173" spans="1:18" x14ac:dyDescent="0.2">
      <c r="A173" s="27" t="s">
        <v>3519</v>
      </c>
      <c r="B173" s="27" t="s">
        <v>3519</v>
      </c>
      <c r="C173" s="27" t="s">
        <v>1444</v>
      </c>
      <c r="D173" s="27">
        <v>572</v>
      </c>
      <c r="E173" s="27" t="s">
        <v>5617</v>
      </c>
      <c r="F173" s="27">
        <v>10</v>
      </c>
      <c r="G173" s="27" t="s">
        <v>32</v>
      </c>
      <c r="H173" s="27">
        <v>27106</v>
      </c>
      <c r="I173" s="27" t="s">
        <v>3637</v>
      </c>
      <c r="J173" s="27" t="s">
        <v>27566</v>
      </c>
      <c r="K173" s="27">
        <v>26602140</v>
      </c>
      <c r="L173" s="43">
        <v>46301.689606481479</v>
      </c>
      <c r="M173" s="27" t="s">
        <v>27567</v>
      </c>
      <c r="N173" s="28">
        <v>40000000</v>
      </c>
      <c r="O173" s="28">
        <v>0</v>
      </c>
      <c r="P173" s="28">
        <v>40000000</v>
      </c>
      <c r="Q173" s="28">
        <v>0</v>
      </c>
      <c r="R173" s="28">
        <v>40000000</v>
      </c>
    </row>
    <row r="174" spans="1:18" x14ac:dyDescent="0.2">
      <c r="A174" s="27" t="s">
        <v>3519</v>
      </c>
      <c r="B174" s="27" t="s">
        <v>3519</v>
      </c>
      <c r="C174" s="27" t="s">
        <v>1003</v>
      </c>
      <c r="D174" s="27">
        <v>573</v>
      </c>
      <c r="E174" s="27" t="s">
        <v>5618</v>
      </c>
      <c r="F174" s="27">
        <v>10</v>
      </c>
      <c r="G174" s="27" t="s">
        <v>32</v>
      </c>
      <c r="H174" s="27">
        <v>10005</v>
      </c>
      <c r="I174" s="27" t="s">
        <v>3585</v>
      </c>
      <c r="J174" s="27" t="s">
        <v>3269</v>
      </c>
      <c r="K174" s="27">
        <v>26600553</v>
      </c>
      <c r="L174" s="43">
        <v>46024</v>
      </c>
      <c r="M174" s="27" t="s">
        <v>1448</v>
      </c>
      <c r="N174" s="28">
        <v>477590016</v>
      </c>
      <c r="O174" s="28">
        <v>0</v>
      </c>
      <c r="P174" s="28">
        <v>477590016</v>
      </c>
      <c r="Q174" s="28">
        <v>477590016</v>
      </c>
      <c r="R174" s="28">
        <v>0</v>
      </c>
    </row>
    <row r="175" spans="1:18" x14ac:dyDescent="0.2">
      <c r="A175" s="27" t="s">
        <v>3519</v>
      </c>
      <c r="B175" s="27" t="s">
        <v>3519</v>
      </c>
      <c r="C175" s="27" t="s">
        <v>1003</v>
      </c>
      <c r="D175" s="27">
        <v>573</v>
      </c>
      <c r="E175" s="27" t="s">
        <v>5618</v>
      </c>
      <c r="F175" s="27">
        <v>10</v>
      </c>
      <c r="G175" s="27" t="s">
        <v>32</v>
      </c>
      <c r="H175" s="27">
        <v>27106</v>
      </c>
      <c r="I175" s="27" t="s">
        <v>3637</v>
      </c>
      <c r="J175" s="27" t="s">
        <v>18179</v>
      </c>
      <c r="K175" s="27">
        <v>26601980</v>
      </c>
      <c r="L175" s="43">
        <v>46209.900914351849</v>
      </c>
      <c r="M175" s="27" t="s">
        <v>18180</v>
      </c>
      <c r="N175" s="28">
        <v>312000000</v>
      </c>
      <c r="O175" s="28">
        <v>0</v>
      </c>
      <c r="P175" s="28">
        <v>312000000</v>
      </c>
      <c r="Q175" s="28">
        <v>312000000</v>
      </c>
      <c r="R175" s="28">
        <v>0</v>
      </c>
    </row>
    <row r="176" spans="1:18" x14ac:dyDescent="0.2">
      <c r="A176" s="27" t="s">
        <v>3519</v>
      </c>
      <c r="B176" s="27" t="s">
        <v>3519</v>
      </c>
      <c r="C176" s="27" t="s">
        <v>1445</v>
      </c>
      <c r="D176" s="27">
        <v>574</v>
      </c>
      <c r="E176" s="27" t="s">
        <v>5619</v>
      </c>
      <c r="F176" s="27">
        <v>10</v>
      </c>
      <c r="G176" s="27" t="s">
        <v>32</v>
      </c>
      <c r="H176" s="27">
        <v>10005</v>
      </c>
      <c r="I176" s="27" t="s">
        <v>3585</v>
      </c>
      <c r="J176" s="27" t="s">
        <v>7170</v>
      </c>
      <c r="K176" s="27">
        <v>26600169</v>
      </c>
      <c r="L176" s="43">
        <v>46024</v>
      </c>
      <c r="M176" s="27" t="s">
        <v>3636</v>
      </c>
      <c r="N176" s="28">
        <v>42000000</v>
      </c>
      <c r="O176" s="28">
        <v>0</v>
      </c>
      <c r="P176" s="28">
        <v>42000000</v>
      </c>
      <c r="Q176" s="28">
        <v>42000000</v>
      </c>
      <c r="R176" s="28">
        <v>0</v>
      </c>
    </row>
    <row r="177" spans="1:18" x14ac:dyDescent="0.2">
      <c r="A177" s="27" t="s">
        <v>3519</v>
      </c>
      <c r="B177" s="27" t="s">
        <v>3519</v>
      </c>
      <c r="C177" s="27" t="s">
        <v>1445</v>
      </c>
      <c r="D177" s="27">
        <v>574</v>
      </c>
      <c r="E177" s="27" t="s">
        <v>5619</v>
      </c>
      <c r="F177" s="27">
        <v>10</v>
      </c>
      <c r="G177" s="27" t="s">
        <v>32</v>
      </c>
      <c r="H177" s="27">
        <v>27106</v>
      </c>
      <c r="I177" s="27" t="s">
        <v>3637</v>
      </c>
      <c r="J177" s="27" t="s">
        <v>7171</v>
      </c>
      <c r="K177" s="27">
        <v>26600377</v>
      </c>
      <c r="L177" s="43">
        <v>46024</v>
      </c>
      <c r="M177" s="27" t="s">
        <v>3628</v>
      </c>
      <c r="N177" s="28">
        <v>53833333</v>
      </c>
      <c r="O177" s="28">
        <v>0</v>
      </c>
      <c r="P177" s="28">
        <v>53833333</v>
      </c>
      <c r="Q177" s="28">
        <v>53833333</v>
      </c>
      <c r="R177" s="28">
        <v>0</v>
      </c>
    </row>
    <row r="178" spans="1:18" x14ac:dyDescent="0.2">
      <c r="A178" s="27" t="s">
        <v>3519</v>
      </c>
      <c r="B178" s="27" t="s">
        <v>3519</v>
      </c>
      <c r="C178" s="27" t="s">
        <v>1445</v>
      </c>
      <c r="D178" s="27">
        <v>574</v>
      </c>
      <c r="E178" s="27" t="s">
        <v>5619</v>
      </c>
      <c r="F178" s="27">
        <v>10</v>
      </c>
      <c r="G178" s="27" t="s">
        <v>32</v>
      </c>
      <c r="H178" s="27">
        <v>27106</v>
      </c>
      <c r="I178" s="27" t="s">
        <v>3637</v>
      </c>
      <c r="J178" s="27" t="s">
        <v>7172</v>
      </c>
      <c r="K178" s="27">
        <v>26600400</v>
      </c>
      <c r="L178" s="43">
        <v>46024</v>
      </c>
      <c r="M178" s="27" t="s">
        <v>3628</v>
      </c>
      <c r="N178" s="28">
        <v>44000000</v>
      </c>
      <c r="O178" s="28">
        <v>0</v>
      </c>
      <c r="P178" s="28">
        <v>44000000</v>
      </c>
      <c r="Q178" s="28">
        <v>44000000</v>
      </c>
      <c r="R178" s="28">
        <v>0</v>
      </c>
    </row>
    <row r="179" spans="1:18" x14ac:dyDescent="0.2">
      <c r="A179" s="27" t="s">
        <v>3519</v>
      </c>
      <c r="B179" s="27" t="s">
        <v>3519</v>
      </c>
      <c r="C179" s="27" t="s">
        <v>1445</v>
      </c>
      <c r="D179" s="27">
        <v>574</v>
      </c>
      <c r="E179" s="27" t="s">
        <v>5619</v>
      </c>
      <c r="F179" s="27">
        <v>10</v>
      </c>
      <c r="G179" s="27" t="s">
        <v>32</v>
      </c>
      <c r="H179" s="27">
        <v>27106</v>
      </c>
      <c r="I179" s="27" t="s">
        <v>3637</v>
      </c>
      <c r="J179" s="27" t="s">
        <v>7173</v>
      </c>
      <c r="K179" s="27">
        <v>26600499</v>
      </c>
      <c r="L179" s="43">
        <v>46024</v>
      </c>
      <c r="M179" s="27" t="s">
        <v>3628</v>
      </c>
      <c r="N179" s="28">
        <v>22638000</v>
      </c>
      <c r="O179" s="28">
        <v>0</v>
      </c>
      <c r="P179" s="28">
        <v>22638000</v>
      </c>
      <c r="Q179" s="28">
        <v>22638000</v>
      </c>
      <c r="R179" s="28">
        <v>0</v>
      </c>
    </row>
    <row r="180" spans="1:18" x14ac:dyDescent="0.2">
      <c r="A180" s="27" t="s">
        <v>3519</v>
      </c>
      <c r="B180" s="27" t="s">
        <v>3519</v>
      </c>
      <c r="C180" s="27" t="s">
        <v>1445</v>
      </c>
      <c r="D180" s="27">
        <v>574</v>
      </c>
      <c r="E180" s="27" t="s">
        <v>5619</v>
      </c>
      <c r="F180" s="27">
        <v>10</v>
      </c>
      <c r="G180" s="27" t="s">
        <v>32</v>
      </c>
      <c r="H180" s="27">
        <v>10005</v>
      </c>
      <c r="I180" s="27" t="s">
        <v>3585</v>
      </c>
      <c r="J180" s="27" t="s">
        <v>7174</v>
      </c>
      <c r="K180" s="27">
        <v>26600524</v>
      </c>
      <c r="L180" s="43">
        <v>46024</v>
      </c>
      <c r="M180" s="27" t="s">
        <v>3631</v>
      </c>
      <c r="N180" s="28">
        <v>53839800</v>
      </c>
      <c r="O180" s="28">
        <v>0</v>
      </c>
      <c r="P180" s="28">
        <v>53839800</v>
      </c>
      <c r="Q180" s="28">
        <v>53839800</v>
      </c>
      <c r="R180" s="28">
        <v>0</v>
      </c>
    </row>
    <row r="181" spans="1:18" x14ac:dyDescent="0.2">
      <c r="A181" s="27" t="s">
        <v>3519</v>
      </c>
      <c r="B181" s="27" t="s">
        <v>3519</v>
      </c>
      <c r="C181" s="27" t="s">
        <v>1445</v>
      </c>
      <c r="D181" s="27">
        <v>574</v>
      </c>
      <c r="E181" s="27" t="s">
        <v>5619</v>
      </c>
      <c r="F181" s="27">
        <v>10</v>
      </c>
      <c r="G181" s="27" t="s">
        <v>32</v>
      </c>
      <c r="H181" s="27">
        <v>10005</v>
      </c>
      <c r="I181" s="27" t="s">
        <v>3585</v>
      </c>
      <c r="J181" s="27" t="s">
        <v>7175</v>
      </c>
      <c r="K181" s="27">
        <v>26600635</v>
      </c>
      <c r="L181" s="43">
        <v>46024</v>
      </c>
      <c r="M181" s="27" t="s">
        <v>3636</v>
      </c>
      <c r="N181" s="28">
        <v>36000000</v>
      </c>
      <c r="O181" s="28">
        <v>0</v>
      </c>
      <c r="P181" s="28">
        <v>36000000</v>
      </c>
      <c r="Q181" s="28">
        <v>36000000</v>
      </c>
      <c r="R181" s="28">
        <v>0</v>
      </c>
    </row>
    <row r="182" spans="1:18" x14ac:dyDescent="0.2">
      <c r="A182" s="27" t="s">
        <v>3519</v>
      </c>
      <c r="B182" s="27" t="s">
        <v>3519</v>
      </c>
      <c r="C182" s="27" t="s">
        <v>1445</v>
      </c>
      <c r="D182" s="27">
        <v>574</v>
      </c>
      <c r="E182" s="27" t="s">
        <v>5619</v>
      </c>
      <c r="F182" s="27">
        <v>10</v>
      </c>
      <c r="G182" s="27" t="s">
        <v>32</v>
      </c>
      <c r="H182" s="27">
        <v>27106</v>
      </c>
      <c r="I182" s="27" t="s">
        <v>3637</v>
      </c>
      <c r="J182" s="27" t="s">
        <v>7176</v>
      </c>
      <c r="K182" s="27">
        <v>26600661</v>
      </c>
      <c r="L182" s="43">
        <v>46024</v>
      </c>
      <c r="M182" s="27" t="s">
        <v>3628</v>
      </c>
      <c r="N182" s="28">
        <v>52833333</v>
      </c>
      <c r="O182" s="28">
        <v>0</v>
      </c>
      <c r="P182" s="28">
        <v>52833333</v>
      </c>
      <c r="Q182" s="28">
        <v>52833333</v>
      </c>
      <c r="R182" s="28">
        <v>0</v>
      </c>
    </row>
    <row r="183" spans="1:18" x14ac:dyDescent="0.2">
      <c r="A183" s="27" t="s">
        <v>3519</v>
      </c>
      <c r="B183" s="27" t="s">
        <v>3519</v>
      </c>
      <c r="C183" s="27" t="s">
        <v>1445</v>
      </c>
      <c r="D183" s="27">
        <v>574</v>
      </c>
      <c r="E183" s="27" t="s">
        <v>5619</v>
      </c>
      <c r="F183" s="27">
        <v>10</v>
      </c>
      <c r="G183" s="27" t="s">
        <v>32</v>
      </c>
      <c r="H183" s="27">
        <v>10005</v>
      </c>
      <c r="I183" s="27" t="s">
        <v>3585</v>
      </c>
      <c r="J183" s="27" t="s">
        <v>7177</v>
      </c>
      <c r="K183" s="27">
        <v>26600679</v>
      </c>
      <c r="L183" s="43">
        <v>46024</v>
      </c>
      <c r="M183" s="27" t="s">
        <v>3633</v>
      </c>
      <c r="N183" s="28">
        <v>36000000</v>
      </c>
      <c r="O183" s="28">
        <v>0</v>
      </c>
      <c r="P183" s="28">
        <v>36000000</v>
      </c>
      <c r="Q183" s="28">
        <v>36000000</v>
      </c>
      <c r="R183" s="28">
        <v>0</v>
      </c>
    </row>
    <row r="184" spans="1:18" x14ac:dyDescent="0.2">
      <c r="A184" s="27" t="s">
        <v>3519</v>
      </c>
      <c r="B184" s="27" t="s">
        <v>3519</v>
      </c>
      <c r="C184" s="27" t="s">
        <v>1445</v>
      </c>
      <c r="D184" s="27">
        <v>574</v>
      </c>
      <c r="E184" s="27" t="s">
        <v>5619</v>
      </c>
      <c r="F184" s="27">
        <v>10</v>
      </c>
      <c r="G184" s="27" t="s">
        <v>32</v>
      </c>
      <c r="H184" s="27">
        <v>27106</v>
      </c>
      <c r="I184" s="27" t="s">
        <v>3637</v>
      </c>
      <c r="J184" s="27" t="s">
        <v>7178</v>
      </c>
      <c r="K184" s="27">
        <v>26600688</v>
      </c>
      <c r="L184" s="43">
        <v>46024</v>
      </c>
      <c r="M184" s="27" t="s">
        <v>3628</v>
      </c>
      <c r="N184" s="28">
        <v>32800000</v>
      </c>
      <c r="O184" s="28">
        <v>0</v>
      </c>
      <c r="P184" s="28">
        <v>32800000</v>
      </c>
      <c r="Q184" s="28">
        <v>32800000</v>
      </c>
      <c r="R184" s="28">
        <v>0</v>
      </c>
    </row>
    <row r="185" spans="1:18" x14ac:dyDescent="0.2">
      <c r="A185" s="27" t="s">
        <v>3519</v>
      </c>
      <c r="B185" s="27" t="s">
        <v>3519</v>
      </c>
      <c r="C185" s="27" t="s">
        <v>1445</v>
      </c>
      <c r="D185" s="27">
        <v>574</v>
      </c>
      <c r="E185" s="27" t="s">
        <v>5619</v>
      </c>
      <c r="F185" s="27">
        <v>10</v>
      </c>
      <c r="G185" s="27" t="s">
        <v>32</v>
      </c>
      <c r="H185" s="27">
        <v>27106</v>
      </c>
      <c r="I185" s="27" t="s">
        <v>3637</v>
      </c>
      <c r="J185" s="27" t="s">
        <v>7179</v>
      </c>
      <c r="K185" s="27">
        <v>26600689</v>
      </c>
      <c r="L185" s="43">
        <v>46024</v>
      </c>
      <c r="M185" s="27" t="s">
        <v>3628</v>
      </c>
      <c r="N185" s="28">
        <v>16533333</v>
      </c>
      <c r="O185" s="28">
        <v>0</v>
      </c>
      <c r="P185" s="28">
        <v>16533333</v>
      </c>
      <c r="Q185" s="28">
        <v>16533333</v>
      </c>
      <c r="R185" s="28">
        <v>0</v>
      </c>
    </row>
    <row r="186" spans="1:18" x14ac:dyDescent="0.2">
      <c r="A186" s="27" t="s">
        <v>3519</v>
      </c>
      <c r="B186" s="27" t="s">
        <v>3519</v>
      </c>
      <c r="C186" s="27" t="s">
        <v>1445</v>
      </c>
      <c r="D186" s="27">
        <v>574</v>
      </c>
      <c r="E186" s="27" t="s">
        <v>5619</v>
      </c>
      <c r="F186" s="27">
        <v>10</v>
      </c>
      <c r="G186" s="27" t="s">
        <v>32</v>
      </c>
      <c r="H186" s="27">
        <v>27106</v>
      </c>
      <c r="I186" s="27" t="s">
        <v>3637</v>
      </c>
      <c r="J186" s="27" t="s">
        <v>7181</v>
      </c>
      <c r="K186" s="27">
        <v>26600695</v>
      </c>
      <c r="L186" s="43">
        <v>46024</v>
      </c>
      <c r="M186" s="27" t="s">
        <v>3628</v>
      </c>
      <c r="N186" s="28">
        <v>26336913</v>
      </c>
      <c r="O186" s="28">
        <v>0</v>
      </c>
      <c r="P186" s="28">
        <v>26336913</v>
      </c>
      <c r="Q186" s="28">
        <v>26336913</v>
      </c>
      <c r="R186" s="28">
        <v>0</v>
      </c>
    </row>
    <row r="187" spans="1:18" x14ac:dyDescent="0.2">
      <c r="A187" s="27" t="s">
        <v>3519</v>
      </c>
      <c r="B187" s="27" t="s">
        <v>3519</v>
      </c>
      <c r="C187" s="27" t="s">
        <v>1445</v>
      </c>
      <c r="D187" s="27">
        <v>574</v>
      </c>
      <c r="E187" s="27" t="s">
        <v>5619</v>
      </c>
      <c r="F187" s="27">
        <v>10</v>
      </c>
      <c r="G187" s="27" t="s">
        <v>32</v>
      </c>
      <c r="H187" s="27">
        <v>10005</v>
      </c>
      <c r="I187" s="27" t="s">
        <v>3585</v>
      </c>
      <c r="J187" s="27" t="s">
        <v>7183</v>
      </c>
      <c r="K187" s="27">
        <v>26600714</v>
      </c>
      <c r="L187" s="43">
        <v>46024</v>
      </c>
      <c r="M187" s="27" t="s">
        <v>3636</v>
      </c>
      <c r="N187" s="28">
        <v>42000000</v>
      </c>
      <c r="O187" s="28">
        <v>0</v>
      </c>
      <c r="P187" s="28">
        <v>42000000</v>
      </c>
      <c r="Q187" s="28">
        <v>42000000</v>
      </c>
      <c r="R187" s="28">
        <v>0</v>
      </c>
    </row>
    <row r="188" spans="1:18" x14ac:dyDescent="0.2">
      <c r="A188" s="27" t="s">
        <v>3519</v>
      </c>
      <c r="B188" s="27" t="s">
        <v>3519</v>
      </c>
      <c r="C188" s="27" t="s">
        <v>1445</v>
      </c>
      <c r="D188" s="27">
        <v>574</v>
      </c>
      <c r="E188" s="27" t="s">
        <v>5619</v>
      </c>
      <c r="F188" s="27">
        <v>10</v>
      </c>
      <c r="G188" s="27" t="s">
        <v>32</v>
      </c>
      <c r="H188" s="27">
        <v>10005</v>
      </c>
      <c r="I188" s="27" t="s">
        <v>3585</v>
      </c>
      <c r="J188" s="27" t="s">
        <v>7184</v>
      </c>
      <c r="K188" s="27">
        <v>26600729</v>
      </c>
      <c r="L188" s="43">
        <v>46024</v>
      </c>
      <c r="M188" s="27" t="s">
        <v>3636</v>
      </c>
      <c r="N188" s="28">
        <v>42000000</v>
      </c>
      <c r="O188" s="28">
        <v>0</v>
      </c>
      <c r="P188" s="28">
        <v>42000000</v>
      </c>
      <c r="Q188" s="28">
        <v>42000000</v>
      </c>
      <c r="R188" s="28">
        <v>0</v>
      </c>
    </row>
    <row r="189" spans="1:18" x14ac:dyDescent="0.2">
      <c r="A189" s="27" t="s">
        <v>3519</v>
      </c>
      <c r="B189" s="27" t="s">
        <v>3519</v>
      </c>
      <c r="C189" s="27" t="s">
        <v>1445</v>
      </c>
      <c r="D189" s="27">
        <v>574</v>
      </c>
      <c r="E189" s="27" t="s">
        <v>5619</v>
      </c>
      <c r="F189" s="27">
        <v>10</v>
      </c>
      <c r="G189" s="27" t="s">
        <v>32</v>
      </c>
      <c r="H189" s="27">
        <v>10005</v>
      </c>
      <c r="I189" s="27" t="s">
        <v>3585</v>
      </c>
      <c r="J189" s="27" t="s">
        <v>7185</v>
      </c>
      <c r="K189" s="27">
        <v>26600764</v>
      </c>
      <c r="L189" s="43">
        <v>46024</v>
      </c>
      <c r="M189" s="27" t="s">
        <v>3635</v>
      </c>
      <c r="N189" s="28">
        <v>65190000</v>
      </c>
      <c r="O189" s="28">
        <v>0</v>
      </c>
      <c r="P189" s="28">
        <v>65190000</v>
      </c>
      <c r="Q189" s="28">
        <v>65190000</v>
      </c>
      <c r="R189" s="28">
        <v>0</v>
      </c>
    </row>
    <row r="190" spans="1:18" x14ac:dyDescent="0.2">
      <c r="A190" s="27" t="s">
        <v>3519</v>
      </c>
      <c r="B190" s="27" t="s">
        <v>3519</v>
      </c>
      <c r="C190" s="27" t="s">
        <v>1445</v>
      </c>
      <c r="D190" s="27">
        <v>574</v>
      </c>
      <c r="E190" s="27" t="s">
        <v>5619</v>
      </c>
      <c r="F190" s="27">
        <v>10</v>
      </c>
      <c r="G190" s="27" t="s">
        <v>32</v>
      </c>
      <c r="H190" s="27">
        <v>10005</v>
      </c>
      <c r="I190" s="27" t="s">
        <v>3585</v>
      </c>
      <c r="J190" s="27" t="s">
        <v>7186</v>
      </c>
      <c r="K190" s="27">
        <v>26600821</v>
      </c>
      <c r="L190" s="43">
        <v>46024</v>
      </c>
      <c r="M190" s="27" t="s">
        <v>3634</v>
      </c>
      <c r="N190" s="28">
        <v>30388746</v>
      </c>
      <c r="O190" s="28">
        <v>0</v>
      </c>
      <c r="P190" s="28">
        <v>30388746</v>
      </c>
      <c r="Q190" s="28">
        <v>30388746</v>
      </c>
      <c r="R190" s="28">
        <v>0</v>
      </c>
    </row>
    <row r="191" spans="1:18" x14ac:dyDescent="0.2">
      <c r="A191" s="27" t="s">
        <v>3519</v>
      </c>
      <c r="B191" s="27" t="s">
        <v>3519</v>
      </c>
      <c r="C191" s="27" t="s">
        <v>1445</v>
      </c>
      <c r="D191" s="27">
        <v>574</v>
      </c>
      <c r="E191" s="27" t="s">
        <v>5619</v>
      </c>
      <c r="F191" s="27">
        <v>10</v>
      </c>
      <c r="G191" s="27" t="s">
        <v>32</v>
      </c>
      <c r="H191" s="27">
        <v>10005</v>
      </c>
      <c r="I191" s="27" t="s">
        <v>3585</v>
      </c>
      <c r="J191" s="27" t="s">
        <v>7187</v>
      </c>
      <c r="K191" s="27">
        <v>26600822</v>
      </c>
      <c r="L191" s="43">
        <v>46024</v>
      </c>
      <c r="M191" s="27" t="s">
        <v>3636</v>
      </c>
      <c r="N191" s="28">
        <v>33000000</v>
      </c>
      <c r="O191" s="28">
        <v>0</v>
      </c>
      <c r="P191" s="28">
        <v>33000000</v>
      </c>
      <c r="Q191" s="28">
        <v>33000000</v>
      </c>
      <c r="R191" s="28">
        <v>0</v>
      </c>
    </row>
    <row r="192" spans="1:18" x14ac:dyDescent="0.2">
      <c r="A192" s="27" t="s">
        <v>3519</v>
      </c>
      <c r="B192" s="27" t="s">
        <v>3519</v>
      </c>
      <c r="C192" s="27" t="s">
        <v>1445</v>
      </c>
      <c r="D192" s="27">
        <v>574</v>
      </c>
      <c r="E192" s="27" t="s">
        <v>5619</v>
      </c>
      <c r="F192" s="27">
        <v>10</v>
      </c>
      <c r="G192" s="27" t="s">
        <v>32</v>
      </c>
      <c r="H192" s="27">
        <v>27106</v>
      </c>
      <c r="I192" s="27" t="s">
        <v>3637</v>
      </c>
      <c r="J192" s="27" t="s">
        <v>7188</v>
      </c>
      <c r="K192" s="27">
        <v>26600837</v>
      </c>
      <c r="L192" s="43">
        <v>46024</v>
      </c>
      <c r="M192" s="27" t="s">
        <v>3628</v>
      </c>
      <c r="N192" s="28">
        <v>33000000</v>
      </c>
      <c r="O192" s="28">
        <v>0</v>
      </c>
      <c r="P192" s="28">
        <v>33000000</v>
      </c>
      <c r="Q192" s="28">
        <v>33000000</v>
      </c>
      <c r="R192" s="28">
        <v>0</v>
      </c>
    </row>
    <row r="193" spans="1:18" x14ac:dyDescent="0.2">
      <c r="A193" s="27" t="s">
        <v>3519</v>
      </c>
      <c r="B193" s="27" t="s">
        <v>3519</v>
      </c>
      <c r="C193" s="27" t="s">
        <v>1445</v>
      </c>
      <c r="D193" s="27">
        <v>574</v>
      </c>
      <c r="E193" s="27" t="s">
        <v>5619</v>
      </c>
      <c r="F193" s="27">
        <v>10</v>
      </c>
      <c r="G193" s="27" t="s">
        <v>32</v>
      </c>
      <c r="H193" s="27">
        <v>27106</v>
      </c>
      <c r="I193" s="27" t="s">
        <v>3637</v>
      </c>
      <c r="J193" s="27" t="s">
        <v>7190</v>
      </c>
      <c r="K193" s="27">
        <v>26600839</v>
      </c>
      <c r="L193" s="43">
        <v>46024</v>
      </c>
      <c r="M193" s="27" t="s">
        <v>3628</v>
      </c>
      <c r="N193" s="28">
        <v>60551260</v>
      </c>
      <c r="O193" s="28">
        <v>0</v>
      </c>
      <c r="P193" s="28">
        <v>60551260</v>
      </c>
      <c r="Q193" s="28">
        <v>60551260</v>
      </c>
      <c r="R193" s="28">
        <v>0</v>
      </c>
    </row>
    <row r="194" spans="1:18" x14ac:dyDescent="0.2">
      <c r="A194" s="27" t="s">
        <v>3519</v>
      </c>
      <c r="B194" s="27" t="s">
        <v>3519</v>
      </c>
      <c r="C194" s="27" t="s">
        <v>1445</v>
      </c>
      <c r="D194" s="27">
        <v>574</v>
      </c>
      <c r="E194" s="27" t="s">
        <v>5619</v>
      </c>
      <c r="F194" s="27">
        <v>10</v>
      </c>
      <c r="G194" s="27" t="s">
        <v>32</v>
      </c>
      <c r="H194" s="27">
        <v>27106</v>
      </c>
      <c r="I194" s="27" t="s">
        <v>3637</v>
      </c>
      <c r="J194" s="27" t="s">
        <v>7191</v>
      </c>
      <c r="K194" s="27">
        <v>26600841</v>
      </c>
      <c r="L194" s="43">
        <v>46024</v>
      </c>
      <c r="M194" s="27" t="s">
        <v>3628</v>
      </c>
      <c r="N194" s="28">
        <v>33110122</v>
      </c>
      <c r="O194" s="28">
        <v>0</v>
      </c>
      <c r="P194" s="28">
        <v>33110122</v>
      </c>
      <c r="Q194" s="28">
        <v>33110122</v>
      </c>
      <c r="R194" s="28">
        <v>0</v>
      </c>
    </row>
    <row r="195" spans="1:18" x14ac:dyDescent="0.2">
      <c r="A195" s="27" t="s">
        <v>3519</v>
      </c>
      <c r="B195" s="27" t="s">
        <v>3519</v>
      </c>
      <c r="C195" s="27" t="s">
        <v>1445</v>
      </c>
      <c r="D195" s="27">
        <v>574</v>
      </c>
      <c r="E195" s="27" t="s">
        <v>5619</v>
      </c>
      <c r="F195" s="27">
        <v>10</v>
      </c>
      <c r="G195" s="27" t="s">
        <v>32</v>
      </c>
      <c r="H195" s="27">
        <v>27106</v>
      </c>
      <c r="I195" s="27" t="s">
        <v>3637</v>
      </c>
      <c r="J195" s="27" t="s">
        <v>7192</v>
      </c>
      <c r="K195" s="27">
        <v>26600842</v>
      </c>
      <c r="L195" s="43">
        <v>46024</v>
      </c>
      <c r="M195" s="27" t="s">
        <v>3628</v>
      </c>
      <c r="N195" s="28">
        <v>35280420</v>
      </c>
      <c r="O195" s="28">
        <v>0</v>
      </c>
      <c r="P195" s="28">
        <v>35280420</v>
      </c>
      <c r="Q195" s="28">
        <v>35280420</v>
      </c>
      <c r="R195" s="28">
        <v>0</v>
      </c>
    </row>
    <row r="196" spans="1:18" x14ac:dyDescent="0.2">
      <c r="A196" s="27" t="s">
        <v>3519</v>
      </c>
      <c r="B196" s="27" t="s">
        <v>3519</v>
      </c>
      <c r="C196" s="27" t="s">
        <v>1445</v>
      </c>
      <c r="D196" s="27">
        <v>574</v>
      </c>
      <c r="E196" s="27" t="s">
        <v>5619</v>
      </c>
      <c r="F196" s="27">
        <v>10</v>
      </c>
      <c r="G196" s="27" t="s">
        <v>32</v>
      </c>
      <c r="H196" s="27">
        <v>27106</v>
      </c>
      <c r="I196" s="27" t="s">
        <v>3637</v>
      </c>
      <c r="J196" s="27" t="s">
        <v>7194</v>
      </c>
      <c r="K196" s="27">
        <v>26600850</v>
      </c>
      <c r="L196" s="43">
        <v>46024</v>
      </c>
      <c r="M196" s="27" t="s">
        <v>3628</v>
      </c>
      <c r="N196" s="28">
        <v>50400000</v>
      </c>
      <c r="O196" s="28">
        <v>0</v>
      </c>
      <c r="P196" s="28">
        <v>50400000</v>
      </c>
      <c r="Q196" s="28">
        <v>50400000</v>
      </c>
      <c r="R196" s="28">
        <v>0</v>
      </c>
    </row>
    <row r="197" spans="1:18" x14ac:dyDescent="0.2">
      <c r="A197" s="27" t="s">
        <v>3519</v>
      </c>
      <c r="B197" s="27" t="s">
        <v>3519</v>
      </c>
      <c r="C197" s="27" t="s">
        <v>1445</v>
      </c>
      <c r="D197" s="27">
        <v>574</v>
      </c>
      <c r="E197" s="27" t="s">
        <v>5619</v>
      </c>
      <c r="F197" s="27">
        <v>10</v>
      </c>
      <c r="G197" s="27" t="s">
        <v>32</v>
      </c>
      <c r="H197" s="27">
        <v>10005</v>
      </c>
      <c r="I197" s="27" t="s">
        <v>3585</v>
      </c>
      <c r="J197" s="27" t="s">
        <v>7195</v>
      </c>
      <c r="K197" s="27">
        <v>26600852</v>
      </c>
      <c r="L197" s="43">
        <v>46024</v>
      </c>
      <c r="M197" s="27" t="s">
        <v>3636</v>
      </c>
      <c r="N197" s="28">
        <v>42000000</v>
      </c>
      <c r="O197" s="28">
        <v>0</v>
      </c>
      <c r="P197" s="28">
        <v>42000000</v>
      </c>
      <c r="Q197" s="28">
        <v>42000000</v>
      </c>
      <c r="R197" s="28">
        <v>0</v>
      </c>
    </row>
    <row r="198" spans="1:18" x14ac:dyDescent="0.2">
      <c r="A198" s="27" t="s">
        <v>3519</v>
      </c>
      <c r="B198" s="27" t="s">
        <v>3519</v>
      </c>
      <c r="C198" s="27" t="s">
        <v>1445</v>
      </c>
      <c r="D198" s="27">
        <v>574</v>
      </c>
      <c r="E198" s="27" t="s">
        <v>5619</v>
      </c>
      <c r="F198" s="27">
        <v>10</v>
      </c>
      <c r="G198" s="27" t="s">
        <v>32</v>
      </c>
      <c r="H198" s="27">
        <v>27106</v>
      </c>
      <c r="I198" s="27" t="s">
        <v>3637</v>
      </c>
      <c r="J198" s="27" t="s">
        <v>7196</v>
      </c>
      <c r="K198" s="27">
        <v>26600862</v>
      </c>
      <c r="L198" s="43">
        <v>46024</v>
      </c>
      <c r="M198" s="27" t="s">
        <v>3628</v>
      </c>
      <c r="N198" s="28">
        <v>30616666</v>
      </c>
      <c r="O198" s="28">
        <v>0</v>
      </c>
      <c r="P198" s="28">
        <v>30616666</v>
      </c>
      <c r="Q198" s="28">
        <v>30616666</v>
      </c>
      <c r="R198" s="28">
        <v>0</v>
      </c>
    </row>
    <row r="199" spans="1:18" x14ac:dyDescent="0.2">
      <c r="A199" s="27" t="s">
        <v>3519</v>
      </c>
      <c r="B199" s="27" t="s">
        <v>3519</v>
      </c>
      <c r="C199" s="27" t="s">
        <v>1445</v>
      </c>
      <c r="D199" s="27">
        <v>574</v>
      </c>
      <c r="E199" s="27" t="s">
        <v>5619</v>
      </c>
      <c r="F199" s="27">
        <v>10</v>
      </c>
      <c r="G199" s="27" t="s">
        <v>32</v>
      </c>
      <c r="H199" s="27">
        <v>27106</v>
      </c>
      <c r="I199" s="27" t="s">
        <v>3637</v>
      </c>
      <c r="J199" s="27" t="s">
        <v>7197</v>
      </c>
      <c r="K199" s="27">
        <v>26600863</v>
      </c>
      <c r="L199" s="43">
        <v>46024</v>
      </c>
      <c r="M199" s="27" t="s">
        <v>3628</v>
      </c>
      <c r="N199" s="28">
        <v>30433333</v>
      </c>
      <c r="O199" s="28">
        <v>0</v>
      </c>
      <c r="P199" s="28">
        <v>30433333</v>
      </c>
      <c r="Q199" s="28">
        <v>30433333</v>
      </c>
      <c r="R199" s="28">
        <v>0</v>
      </c>
    </row>
    <row r="200" spans="1:18" x14ac:dyDescent="0.2">
      <c r="A200" s="27" t="s">
        <v>3519</v>
      </c>
      <c r="B200" s="27" t="s">
        <v>3519</v>
      </c>
      <c r="C200" s="27" t="s">
        <v>1445</v>
      </c>
      <c r="D200" s="27">
        <v>574</v>
      </c>
      <c r="E200" s="27" t="s">
        <v>5619</v>
      </c>
      <c r="F200" s="27">
        <v>10</v>
      </c>
      <c r="G200" s="27" t="s">
        <v>32</v>
      </c>
      <c r="H200" s="27">
        <v>10005</v>
      </c>
      <c r="I200" s="27" t="s">
        <v>3585</v>
      </c>
      <c r="J200" s="27" t="s">
        <v>7198</v>
      </c>
      <c r="K200" s="27">
        <v>26600892</v>
      </c>
      <c r="L200" s="43">
        <v>46024</v>
      </c>
      <c r="M200" s="27" t="s">
        <v>3636</v>
      </c>
      <c r="N200" s="28">
        <v>39000000</v>
      </c>
      <c r="O200" s="28">
        <v>0</v>
      </c>
      <c r="P200" s="28">
        <v>39000000</v>
      </c>
      <c r="Q200" s="28">
        <v>39000000</v>
      </c>
      <c r="R200" s="28">
        <v>0</v>
      </c>
    </row>
    <row r="201" spans="1:18" x14ac:dyDescent="0.2">
      <c r="A201" s="27" t="s">
        <v>3519</v>
      </c>
      <c r="B201" s="27" t="s">
        <v>3519</v>
      </c>
      <c r="C201" s="27" t="s">
        <v>1445</v>
      </c>
      <c r="D201" s="27">
        <v>574</v>
      </c>
      <c r="E201" s="27" t="s">
        <v>5619</v>
      </c>
      <c r="F201" s="27">
        <v>10</v>
      </c>
      <c r="G201" s="27" t="s">
        <v>32</v>
      </c>
      <c r="H201" s="27">
        <v>10005</v>
      </c>
      <c r="I201" s="27" t="s">
        <v>3585</v>
      </c>
      <c r="J201" s="27" t="s">
        <v>7199</v>
      </c>
      <c r="K201" s="27">
        <v>26600899</v>
      </c>
      <c r="L201" s="43">
        <v>46024</v>
      </c>
      <c r="M201" s="27" t="s">
        <v>3636</v>
      </c>
      <c r="N201" s="28">
        <v>44400000</v>
      </c>
      <c r="O201" s="28">
        <v>0</v>
      </c>
      <c r="P201" s="28">
        <v>44400000</v>
      </c>
      <c r="Q201" s="28">
        <v>44400000</v>
      </c>
      <c r="R201" s="28">
        <v>0</v>
      </c>
    </row>
    <row r="202" spans="1:18" x14ac:dyDescent="0.2">
      <c r="A202" s="27" t="s">
        <v>3519</v>
      </c>
      <c r="B202" s="27" t="s">
        <v>3519</v>
      </c>
      <c r="C202" s="27" t="s">
        <v>1445</v>
      </c>
      <c r="D202" s="27">
        <v>574</v>
      </c>
      <c r="E202" s="27" t="s">
        <v>5619</v>
      </c>
      <c r="F202" s="27">
        <v>10</v>
      </c>
      <c r="G202" s="27" t="s">
        <v>32</v>
      </c>
      <c r="H202" s="27">
        <v>10005</v>
      </c>
      <c r="I202" s="27" t="s">
        <v>3585</v>
      </c>
      <c r="J202" s="27" t="s">
        <v>7200</v>
      </c>
      <c r="K202" s="27">
        <v>26600958</v>
      </c>
      <c r="L202" s="43">
        <v>46024</v>
      </c>
      <c r="M202" s="27" t="s">
        <v>3632</v>
      </c>
      <c r="N202" s="28">
        <v>42000000</v>
      </c>
      <c r="O202" s="28">
        <v>0</v>
      </c>
      <c r="P202" s="28">
        <v>42000000</v>
      </c>
      <c r="Q202" s="28">
        <v>42000000</v>
      </c>
      <c r="R202" s="28">
        <v>0</v>
      </c>
    </row>
    <row r="203" spans="1:18" x14ac:dyDescent="0.2">
      <c r="A203" s="27" t="s">
        <v>3519</v>
      </c>
      <c r="B203" s="27" t="s">
        <v>3519</v>
      </c>
      <c r="C203" s="27" t="s">
        <v>1445</v>
      </c>
      <c r="D203" s="27">
        <v>574</v>
      </c>
      <c r="E203" s="27" t="s">
        <v>5619</v>
      </c>
      <c r="F203" s="27">
        <v>10</v>
      </c>
      <c r="G203" s="27" t="s">
        <v>32</v>
      </c>
      <c r="H203" s="27">
        <v>10005</v>
      </c>
      <c r="I203" s="27" t="s">
        <v>3585</v>
      </c>
      <c r="J203" s="27" t="s">
        <v>7201</v>
      </c>
      <c r="K203" s="27">
        <v>26600967</v>
      </c>
      <c r="L203" s="43">
        <v>46024</v>
      </c>
      <c r="M203" s="27" t="s">
        <v>3630</v>
      </c>
      <c r="N203" s="28">
        <v>16200000</v>
      </c>
      <c r="O203" s="28">
        <v>0</v>
      </c>
      <c r="P203" s="28">
        <v>16200000</v>
      </c>
      <c r="Q203" s="28">
        <v>16200000</v>
      </c>
      <c r="R203" s="28">
        <v>0</v>
      </c>
    </row>
    <row r="204" spans="1:18" x14ac:dyDescent="0.2">
      <c r="A204" s="27" t="s">
        <v>3519</v>
      </c>
      <c r="B204" s="27" t="s">
        <v>3519</v>
      </c>
      <c r="C204" s="27" t="s">
        <v>1445</v>
      </c>
      <c r="D204" s="27">
        <v>574</v>
      </c>
      <c r="E204" s="27" t="s">
        <v>5619</v>
      </c>
      <c r="F204" s="27">
        <v>10</v>
      </c>
      <c r="G204" s="27" t="s">
        <v>32</v>
      </c>
      <c r="H204" s="27">
        <v>10005</v>
      </c>
      <c r="I204" s="27" t="s">
        <v>3585</v>
      </c>
      <c r="J204" s="27" t="s">
        <v>7202</v>
      </c>
      <c r="K204" s="27">
        <v>26601029</v>
      </c>
      <c r="L204" s="43">
        <v>46024</v>
      </c>
      <c r="M204" s="27" t="s">
        <v>3636</v>
      </c>
      <c r="N204" s="28">
        <v>42000000</v>
      </c>
      <c r="O204" s="28">
        <v>0</v>
      </c>
      <c r="P204" s="28">
        <v>42000000</v>
      </c>
      <c r="Q204" s="28">
        <v>42000000</v>
      </c>
      <c r="R204" s="28">
        <v>0</v>
      </c>
    </row>
    <row r="205" spans="1:18" x14ac:dyDescent="0.2">
      <c r="A205" s="27" t="s">
        <v>3519</v>
      </c>
      <c r="B205" s="27" t="s">
        <v>3519</v>
      </c>
      <c r="C205" s="27" t="s">
        <v>1445</v>
      </c>
      <c r="D205" s="27">
        <v>574</v>
      </c>
      <c r="E205" s="27" t="s">
        <v>5619</v>
      </c>
      <c r="F205" s="27">
        <v>10</v>
      </c>
      <c r="G205" s="27" t="s">
        <v>32</v>
      </c>
      <c r="H205" s="27">
        <v>27106</v>
      </c>
      <c r="I205" s="27" t="s">
        <v>3637</v>
      </c>
      <c r="J205" s="27" t="s">
        <v>7203</v>
      </c>
      <c r="K205" s="27">
        <v>26601059</v>
      </c>
      <c r="L205" s="43">
        <v>46024</v>
      </c>
      <c r="M205" s="27" t="s">
        <v>3628</v>
      </c>
      <c r="N205" s="28">
        <v>54333333</v>
      </c>
      <c r="O205" s="28">
        <v>0</v>
      </c>
      <c r="P205" s="28">
        <v>54333333</v>
      </c>
      <c r="Q205" s="28">
        <v>54333333</v>
      </c>
      <c r="R205" s="28">
        <v>0</v>
      </c>
    </row>
    <row r="206" spans="1:18" x14ac:dyDescent="0.2">
      <c r="A206" s="27" t="s">
        <v>3519</v>
      </c>
      <c r="B206" s="27" t="s">
        <v>3519</v>
      </c>
      <c r="C206" s="27" t="s">
        <v>1445</v>
      </c>
      <c r="D206" s="27">
        <v>574</v>
      </c>
      <c r="E206" s="27" t="s">
        <v>5619</v>
      </c>
      <c r="F206" s="27">
        <v>10</v>
      </c>
      <c r="G206" s="27" t="s">
        <v>32</v>
      </c>
      <c r="H206" s="27">
        <v>10005</v>
      </c>
      <c r="I206" s="27" t="s">
        <v>3585</v>
      </c>
      <c r="J206" s="27" t="s">
        <v>7204</v>
      </c>
      <c r="K206" s="27">
        <v>26601093</v>
      </c>
      <c r="L206" s="43">
        <v>46024</v>
      </c>
      <c r="M206" s="27" t="s">
        <v>3636</v>
      </c>
      <c r="N206" s="28">
        <v>42000000</v>
      </c>
      <c r="O206" s="28">
        <v>0</v>
      </c>
      <c r="P206" s="28">
        <v>42000000</v>
      </c>
      <c r="Q206" s="28">
        <v>42000000</v>
      </c>
      <c r="R206" s="28">
        <v>0</v>
      </c>
    </row>
    <row r="207" spans="1:18" x14ac:dyDescent="0.2">
      <c r="A207" s="27" t="s">
        <v>3519</v>
      </c>
      <c r="B207" s="27" t="s">
        <v>3519</v>
      </c>
      <c r="C207" s="27" t="s">
        <v>1445</v>
      </c>
      <c r="D207" s="27">
        <v>574</v>
      </c>
      <c r="E207" s="27" t="s">
        <v>5619</v>
      </c>
      <c r="F207" s="27">
        <v>10</v>
      </c>
      <c r="G207" s="27" t="s">
        <v>32</v>
      </c>
      <c r="H207" s="27">
        <v>27106</v>
      </c>
      <c r="I207" s="27" t="s">
        <v>3637</v>
      </c>
      <c r="J207" s="27" t="s">
        <v>7205</v>
      </c>
      <c r="K207" s="27">
        <v>26601100</v>
      </c>
      <c r="L207" s="43">
        <v>46024</v>
      </c>
      <c r="M207" s="27" t="s">
        <v>3628</v>
      </c>
      <c r="N207" s="28">
        <v>40500000</v>
      </c>
      <c r="O207" s="28">
        <v>0</v>
      </c>
      <c r="P207" s="28">
        <v>40500000</v>
      </c>
      <c r="Q207" s="28">
        <v>40500000</v>
      </c>
      <c r="R207" s="28">
        <v>0</v>
      </c>
    </row>
    <row r="208" spans="1:18" x14ac:dyDescent="0.2">
      <c r="A208" s="27" t="s">
        <v>3519</v>
      </c>
      <c r="B208" s="27" t="s">
        <v>3519</v>
      </c>
      <c r="C208" s="27" t="s">
        <v>1445</v>
      </c>
      <c r="D208" s="27">
        <v>574</v>
      </c>
      <c r="E208" s="27" t="s">
        <v>5619</v>
      </c>
      <c r="F208" s="27">
        <v>10</v>
      </c>
      <c r="G208" s="27" t="s">
        <v>32</v>
      </c>
      <c r="H208" s="27">
        <v>27106</v>
      </c>
      <c r="I208" s="27" t="s">
        <v>3637</v>
      </c>
      <c r="J208" s="27" t="s">
        <v>7206</v>
      </c>
      <c r="K208" s="27">
        <v>26601103</v>
      </c>
      <c r="L208" s="43">
        <v>46024</v>
      </c>
      <c r="M208" s="27" t="s">
        <v>3628</v>
      </c>
      <c r="N208" s="28">
        <v>53266666</v>
      </c>
      <c r="O208" s="28">
        <v>0</v>
      </c>
      <c r="P208" s="28">
        <v>53266666</v>
      </c>
      <c r="Q208" s="28">
        <v>53266666</v>
      </c>
      <c r="R208" s="28">
        <v>0</v>
      </c>
    </row>
    <row r="209" spans="1:18" x14ac:dyDescent="0.2">
      <c r="A209" s="27" t="s">
        <v>3519</v>
      </c>
      <c r="B209" s="27" t="s">
        <v>3519</v>
      </c>
      <c r="C209" s="27" t="s">
        <v>1445</v>
      </c>
      <c r="D209" s="27">
        <v>574</v>
      </c>
      <c r="E209" s="27" t="s">
        <v>5619</v>
      </c>
      <c r="F209" s="27">
        <v>10</v>
      </c>
      <c r="G209" s="27" t="s">
        <v>32</v>
      </c>
      <c r="H209" s="27">
        <v>27106</v>
      </c>
      <c r="I209" s="27" t="s">
        <v>3637</v>
      </c>
      <c r="J209" s="27" t="s">
        <v>7208</v>
      </c>
      <c r="K209" s="27">
        <v>26601198</v>
      </c>
      <c r="L209" s="43">
        <v>46024</v>
      </c>
      <c r="M209" s="27" t="s">
        <v>3628</v>
      </c>
      <c r="N209" s="28">
        <v>43733333</v>
      </c>
      <c r="O209" s="28">
        <v>0</v>
      </c>
      <c r="P209" s="28">
        <v>43733333</v>
      </c>
      <c r="Q209" s="28">
        <v>43733333</v>
      </c>
      <c r="R209" s="28">
        <v>0</v>
      </c>
    </row>
    <row r="210" spans="1:18" x14ac:dyDescent="0.2">
      <c r="A210" s="27" t="s">
        <v>3519</v>
      </c>
      <c r="B210" s="27" t="s">
        <v>3519</v>
      </c>
      <c r="C210" s="27" t="s">
        <v>1445</v>
      </c>
      <c r="D210" s="27">
        <v>574</v>
      </c>
      <c r="E210" s="27" t="s">
        <v>5619</v>
      </c>
      <c r="F210" s="27">
        <v>10</v>
      </c>
      <c r="G210" s="27" t="s">
        <v>32</v>
      </c>
      <c r="H210" s="27">
        <v>10005</v>
      </c>
      <c r="I210" s="27" t="s">
        <v>3585</v>
      </c>
      <c r="J210" s="27" t="s">
        <v>7209</v>
      </c>
      <c r="K210" s="27">
        <v>26601226</v>
      </c>
      <c r="L210" s="43">
        <v>46024</v>
      </c>
      <c r="M210" s="27" t="s">
        <v>3629</v>
      </c>
      <c r="N210" s="28">
        <v>30000000</v>
      </c>
      <c r="O210" s="28">
        <v>0</v>
      </c>
      <c r="P210" s="28">
        <v>30000000</v>
      </c>
      <c r="Q210" s="28">
        <v>30000000</v>
      </c>
      <c r="R210" s="28">
        <v>0</v>
      </c>
    </row>
    <row r="211" spans="1:18" x14ac:dyDescent="0.2">
      <c r="A211" s="27" t="s">
        <v>3519</v>
      </c>
      <c r="B211" s="27" t="s">
        <v>3519</v>
      </c>
      <c r="C211" s="27" t="s">
        <v>1445</v>
      </c>
      <c r="D211" s="27">
        <v>574</v>
      </c>
      <c r="E211" s="27" t="s">
        <v>5619</v>
      </c>
      <c r="F211" s="27">
        <v>10</v>
      </c>
      <c r="G211" s="27" t="s">
        <v>32</v>
      </c>
      <c r="H211" s="27">
        <v>10005</v>
      </c>
      <c r="I211" s="27" t="s">
        <v>3585</v>
      </c>
      <c r="J211" s="27" t="s">
        <v>7210</v>
      </c>
      <c r="K211" s="27">
        <v>26601266</v>
      </c>
      <c r="L211" s="43">
        <v>46024</v>
      </c>
      <c r="M211" s="27" t="s">
        <v>3636</v>
      </c>
      <c r="N211" s="28">
        <v>30000000</v>
      </c>
      <c r="O211" s="28">
        <v>0</v>
      </c>
      <c r="P211" s="28">
        <v>30000000</v>
      </c>
      <c r="Q211" s="28">
        <v>30000000</v>
      </c>
      <c r="R211" s="28">
        <v>0</v>
      </c>
    </row>
    <row r="212" spans="1:18" x14ac:dyDescent="0.2">
      <c r="A212" s="27" t="s">
        <v>3519</v>
      </c>
      <c r="B212" s="27" t="s">
        <v>3519</v>
      </c>
      <c r="C212" s="27" t="s">
        <v>1445</v>
      </c>
      <c r="D212" s="27">
        <v>574</v>
      </c>
      <c r="E212" s="27" t="s">
        <v>5619</v>
      </c>
      <c r="F212" s="27">
        <v>10</v>
      </c>
      <c r="G212" s="27" t="s">
        <v>32</v>
      </c>
      <c r="H212" s="27">
        <v>27106</v>
      </c>
      <c r="I212" s="27" t="s">
        <v>3637</v>
      </c>
      <c r="J212" s="27" t="s">
        <v>7211</v>
      </c>
      <c r="K212" s="27">
        <v>26601297</v>
      </c>
      <c r="L212" s="43">
        <v>46024</v>
      </c>
      <c r="M212" s="27" t="s">
        <v>3628</v>
      </c>
      <c r="N212" s="28">
        <v>28416666</v>
      </c>
      <c r="O212" s="28">
        <v>0</v>
      </c>
      <c r="P212" s="28">
        <v>28416666</v>
      </c>
      <c r="Q212" s="28">
        <v>28416666</v>
      </c>
      <c r="R212" s="28">
        <v>0</v>
      </c>
    </row>
    <row r="213" spans="1:18" x14ac:dyDescent="0.2">
      <c r="A213" s="27" t="s">
        <v>3519</v>
      </c>
      <c r="B213" s="27" t="s">
        <v>3519</v>
      </c>
      <c r="C213" s="27" t="s">
        <v>1445</v>
      </c>
      <c r="D213" s="27">
        <v>574</v>
      </c>
      <c r="E213" s="27" t="s">
        <v>5619</v>
      </c>
      <c r="F213" s="27">
        <v>10</v>
      </c>
      <c r="G213" s="27" t="s">
        <v>32</v>
      </c>
      <c r="H213" s="27">
        <v>27106</v>
      </c>
      <c r="I213" s="27" t="s">
        <v>3637</v>
      </c>
      <c r="J213" s="27" t="s">
        <v>7212</v>
      </c>
      <c r="K213" s="27">
        <v>26601320</v>
      </c>
      <c r="L213" s="43">
        <v>46024</v>
      </c>
      <c r="M213" s="27" t="s">
        <v>3628</v>
      </c>
      <c r="N213" s="28">
        <v>29883333</v>
      </c>
      <c r="O213" s="28">
        <v>0</v>
      </c>
      <c r="P213" s="28">
        <v>29883333</v>
      </c>
      <c r="Q213" s="28">
        <v>29883333</v>
      </c>
      <c r="R213" s="28">
        <v>0</v>
      </c>
    </row>
    <row r="214" spans="1:18" x14ac:dyDescent="0.2">
      <c r="A214" s="27" t="s">
        <v>3519</v>
      </c>
      <c r="B214" s="27" t="s">
        <v>3519</v>
      </c>
      <c r="C214" s="27" t="s">
        <v>1445</v>
      </c>
      <c r="D214" s="27">
        <v>574</v>
      </c>
      <c r="E214" s="27" t="s">
        <v>5619</v>
      </c>
      <c r="F214" s="27">
        <v>10</v>
      </c>
      <c r="G214" s="27" t="s">
        <v>32</v>
      </c>
      <c r="H214" s="27">
        <v>27106</v>
      </c>
      <c r="I214" s="27" t="s">
        <v>3637</v>
      </c>
      <c r="J214" s="27" t="s">
        <v>7213</v>
      </c>
      <c r="K214" s="27">
        <v>26601394</v>
      </c>
      <c r="L214" s="43">
        <v>46024</v>
      </c>
      <c r="M214" s="27" t="s">
        <v>3628</v>
      </c>
      <c r="N214" s="28">
        <v>52250000</v>
      </c>
      <c r="O214" s="28">
        <v>0</v>
      </c>
      <c r="P214" s="28">
        <v>52250000</v>
      </c>
      <c r="Q214" s="28">
        <v>52250000</v>
      </c>
      <c r="R214" s="28">
        <v>0</v>
      </c>
    </row>
    <row r="215" spans="1:18" x14ac:dyDescent="0.2">
      <c r="A215" s="27" t="s">
        <v>3519</v>
      </c>
      <c r="B215" s="27" t="s">
        <v>3519</v>
      </c>
      <c r="C215" s="27" t="s">
        <v>1445</v>
      </c>
      <c r="D215" s="27">
        <v>574</v>
      </c>
      <c r="E215" s="27" t="s">
        <v>5619</v>
      </c>
      <c r="F215" s="27">
        <v>10</v>
      </c>
      <c r="G215" s="27" t="s">
        <v>32</v>
      </c>
      <c r="H215" s="27">
        <v>27106</v>
      </c>
      <c r="I215" s="27" t="s">
        <v>3637</v>
      </c>
      <c r="J215" s="27" t="s">
        <v>7214</v>
      </c>
      <c r="K215" s="27">
        <v>26601563</v>
      </c>
      <c r="L215" s="43">
        <v>46030.629780092589</v>
      </c>
      <c r="M215" s="27" t="s">
        <v>7215</v>
      </c>
      <c r="N215" s="28">
        <v>2246634410</v>
      </c>
      <c r="O215" s="28">
        <v>733250634</v>
      </c>
      <c r="P215" s="28">
        <v>1513383776</v>
      </c>
      <c r="Q215" s="28">
        <v>1513383776</v>
      </c>
      <c r="R215" s="28">
        <v>0</v>
      </c>
    </row>
    <row r="216" spans="1:18" x14ac:dyDescent="0.2">
      <c r="A216" s="27" t="s">
        <v>3519</v>
      </c>
      <c r="B216" s="27" t="s">
        <v>3519</v>
      </c>
      <c r="C216" s="27" t="s">
        <v>1445</v>
      </c>
      <c r="D216" s="27">
        <v>574</v>
      </c>
      <c r="E216" s="27" t="s">
        <v>5619</v>
      </c>
      <c r="F216" s="27">
        <v>10</v>
      </c>
      <c r="G216" s="27" t="s">
        <v>32</v>
      </c>
      <c r="H216" s="27">
        <v>27106</v>
      </c>
      <c r="I216" s="27" t="s">
        <v>3637</v>
      </c>
      <c r="J216" s="27" t="s">
        <v>17647</v>
      </c>
      <c r="K216" s="27">
        <v>26601909</v>
      </c>
      <c r="L216" s="43">
        <v>46176.503611111111</v>
      </c>
      <c r="M216" s="27" t="s">
        <v>17648</v>
      </c>
      <c r="N216" s="28">
        <v>19200000</v>
      </c>
      <c r="O216" s="28">
        <v>1200000</v>
      </c>
      <c r="P216" s="28">
        <v>18000000</v>
      </c>
      <c r="Q216" s="28">
        <v>18000000</v>
      </c>
      <c r="R216" s="28">
        <v>0</v>
      </c>
    </row>
    <row r="217" spans="1:18" x14ac:dyDescent="0.2">
      <c r="A217" s="27" t="s">
        <v>3519</v>
      </c>
      <c r="B217" s="27" t="s">
        <v>3519</v>
      </c>
      <c r="C217" s="27" t="s">
        <v>1445</v>
      </c>
      <c r="D217" s="27">
        <v>574</v>
      </c>
      <c r="E217" s="27" t="s">
        <v>5619</v>
      </c>
      <c r="F217" s="27">
        <v>10</v>
      </c>
      <c r="G217" s="27" t="s">
        <v>32</v>
      </c>
      <c r="H217" s="27">
        <v>27106</v>
      </c>
      <c r="I217" s="27" t="s">
        <v>3637</v>
      </c>
      <c r="J217" s="27" t="s">
        <v>17649</v>
      </c>
      <c r="K217" s="27">
        <v>26601910</v>
      </c>
      <c r="L217" s="43">
        <v>46176.508449074077</v>
      </c>
      <c r="M217" s="27" t="s">
        <v>17650</v>
      </c>
      <c r="N217" s="28">
        <v>22400000</v>
      </c>
      <c r="O217" s="28">
        <v>1400000</v>
      </c>
      <c r="P217" s="28">
        <v>21000000</v>
      </c>
      <c r="Q217" s="28">
        <v>21000000</v>
      </c>
      <c r="R217" s="28">
        <v>0</v>
      </c>
    </row>
    <row r="218" spans="1:18" x14ac:dyDescent="0.2">
      <c r="A218" s="27" t="s">
        <v>3519</v>
      </c>
      <c r="B218" s="27" t="s">
        <v>3519</v>
      </c>
      <c r="C218" s="27" t="s">
        <v>1445</v>
      </c>
      <c r="D218" s="27">
        <v>574</v>
      </c>
      <c r="E218" s="27" t="s">
        <v>5619</v>
      </c>
      <c r="F218" s="27">
        <v>10</v>
      </c>
      <c r="G218" s="27" t="s">
        <v>32</v>
      </c>
      <c r="H218" s="27">
        <v>27106</v>
      </c>
      <c r="I218" s="27" t="s">
        <v>3637</v>
      </c>
      <c r="J218" s="27" t="s">
        <v>17651</v>
      </c>
      <c r="K218" s="27">
        <v>26601911</v>
      </c>
      <c r="L218" s="43">
        <v>46176.516979166663</v>
      </c>
      <c r="M218" s="27" t="s">
        <v>17652</v>
      </c>
      <c r="N218" s="28">
        <v>37667067</v>
      </c>
      <c r="O218" s="28">
        <v>5070567</v>
      </c>
      <c r="P218" s="28">
        <v>32596500</v>
      </c>
      <c r="Q218" s="28">
        <v>32596500</v>
      </c>
      <c r="R218" s="28">
        <v>0</v>
      </c>
    </row>
    <row r="219" spans="1:18" x14ac:dyDescent="0.2">
      <c r="A219" s="27" t="s">
        <v>3519</v>
      </c>
      <c r="B219" s="27" t="s">
        <v>3519</v>
      </c>
      <c r="C219" s="27" t="s">
        <v>1445</v>
      </c>
      <c r="D219" s="27">
        <v>574</v>
      </c>
      <c r="E219" s="27" t="s">
        <v>5619</v>
      </c>
      <c r="F219" s="27">
        <v>10</v>
      </c>
      <c r="G219" s="27" t="s">
        <v>32</v>
      </c>
      <c r="H219" s="27">
        <v>27106</v>
      </c>
      <c r="I219" s="27" t="s">
        <v>3637</v>
      </c>
      <c r="J219" s="27" t="s">
        <v>17653</v>
      </c>
      <c r="K219" s="27">
        <v>26601913</v>
      </c>
      <c r="L219" s="43">
        <v>46176.748460648145</v>
      </c>
      <c r="M219" s="27" t="s">
        <v>17654</v>
      </c>
      <c r="N219" s="28">
        <v>16000000</v>
      </c>
      <c r="O219" s="28">
        <v>1000000</v>
      </c>
      <c r="P219" s="28">
        <v>15000000</v>
      </c>
      <c r="Q219" s="28">
        <v>15000000</v>
      </c>
      <c r="R219" s="28">
        <v>0</v>
      </c>
    </row>
    <row r="220" spans="1:18" x14ac:dyDescent="0.2">
      <c r="A220" s="27" t="s">
        <v>3519</v>
      </c>
      <c r="B220" s="27" t="s">
        <v>3519</v>
      </c>
      <c r="C220" s="27" t="s">
        <v>1445</v>
      </c>
      <c r="D220" s="27">
        <v>574</v>
      </c>
      <c r="E220" s="27" t="s">
        <v>5619</v>
      </c>
      <c r="F220" s="27">
        <v>10</v>
      </c>
      <c r="G220" s="27" t="s">
        <v>32</v>
      </c>
      <c r="H220" s="27">
        <v>27106</v>
      </c>
      <c r="I220" s="27" t="s">
        <v>3637</v>
      </c>
      <c r="J220" s="27" t="s">
        <v>17655</v>
      </c>
      <c r="K220" s="27">
        <v>26601914</v>
      </c>
      <c r="L220" s="43">
        <v>46176.752847222226</v>
      </c>
      <c r="M220" s="27" t="s">
        <v>17656</v>
      </c>
      <c r="N220" s="28">
        <v>21933333</v>
      </c>
      <c r="O220" s="28">
        <v>933333</v>
      </c>
      <c r="P220" s="28">
        <v>21000000</v>
      </c>
      <c r="Q220" s="28">
        <v>21000000</v>
      </c>
      <c r="R220" s="28">
        <v>0</v>
      </c>
    </row>
    <row r="221" spans="1:18" x14ac:dyDescent="0.2">
      <c r="A221" s="27" t="s">
        <v>3519</v>
      </c>
      <c r="B221" s="27" t="s">
        <v>3519</v>
      </c>
      <c r="C221" s="27" t="s">
        <v>1445</v>
      </c>
      <c r="D221" s="27">
        <v>574</v>
      </c>
      <c r="E221" s="27" t="s">
        <v>5619</v>
      </c>
      <c r="F221" s="27">
        <v>10</v>
      </c>
      <c r="G221" s="27" t="s">
        <v>32</v>
      </c>
      <c r="H221" s="27">
        <v>27106</v>
      </c>
      <c r="I221" s="27" t="s">
        <v>3637</v>
      </c>
      <c r="J221" s="27" t="s">
        <v>17867</v>
      </c>
      <c r="K221" s="27">
        <v>26601942</v>
      </c>
      <c r="L221" s="43">
        <v>46191.671307870369</v>
      </c>
      <c r="M221" s="27" t="s">
        <v>17868</v>
      </c>
      <c r="N221" s="28">
        <v>1340225331</v>
      </c>
      <c r="O221" s="28">
        <v>0</v>
      </c>
      <c r="P221" s="28">
        <v>1340225331</v>
      </c>
      <c r="Q221" s="28">
        <v>1332712626</v>
      </c>
      <c r="R221" s="28">
        <v>7512705</v>
      </c>
    </row>
    <row r="222" spans="1:18" x14ac:dyDescent="0.2">
      <c r="A222" s="27" t="s">
        <v>3519</v>
      </c>
      <c r="B222" s="27" t="s">
        <v>3519</v>
      </c>
      <c r="C222" s="27" t="s">
        <v>17609</v>
      </c>
      <c r="D222" s="27">
        <v>907</v>
      </c>
      <c r="E222" s="27" t="s">
        <v>17610</v>
      </c>
      <c r="F222" s="27">
        <v>20</v>
      </c>
      <c r="G222" s="27" t="s">
        <v>36</v>
      </c>
      <c r="H222" s="27">
        <v>27106</v>
      </c>
      <c r="I222" s="27" t="s">
        <v>3637</v>
      </c>
      <c r="J222" s="27" t="s">
        <v>18179</v>
      </c>
      <c r="K222" s="27">
        <v>26601980</v>
      </c>
      <c r="L222" s="43">
        <v>46209.900914351849</v>
      </c>
      <c r="M222" s="27" t="s">
        <v>18180</v>
      </c>
      <c r="N222" s="28">
        <v>74537000</v>
      </c>
      <c r="O222" s="28">
        <v>48980671</v>
      </c>
      <c r="P222" s="28">
        <v>25556329</v>
      </c>
      <c r="Q222" s="28">
        <v>25556329</v>
      </c>
      <c r="R222" s="28">
        <v>0</v>
      </c>
    </row>
    <row r="223" spans="1:18" x14ac:dyDescent="0.2">
      <c r="A223" s="27" t="s">
        <v>3519</v>
      </c>
      <c r="B223" s="27" t="s">
        <v>3519</v>
      </c>
      <c r="C223" s="27" t="s">
        <v>17629</v>
      </c>
      <c r="D223" s="27">
        <v>916</v>
      </c>
      <c r="E223" s="27" t="s">
        <v>17630</v>
      </c>
      <c r="F223" s="27">
        <v>40</v>
      </c>
      <c r="G223" s="27" t="s">
        <v>53</v>
      </c>
      <c r="H223" s="27">
        <v>27106</v>
      </c>
      <c r="I223" s="27" t="s">
        <v>3637</v>
      </c>
      <c r="J223" s="27" t="s">
        <v>17867</v>
      </c>
      <c r="K223" s="27">
        <v>26601942</v>
      </c>
      <c r="L223" s="43">
        <v>46191.671307870369</v>
      </c>
      <c r="M223" s="27" t="s">
        <v>17868</v>
      </c>
      <c r="N223" s="28">
        <v>177840000</v>
      </c>
      <c r="O223" s="28">
        <v>0</v>
      </c>
      <c r="P223" s="28">
        <v>177840000</v>
      </c>
      <c r="Q223" s="28">
        <v>166243880</v>
      </c>
      <c r="R223" s="28">
        <v>11596120</v>
      </c>
    </row>
    <row r="224" spans="1:18" x14ac:dyDescent="0.2">
      <c r="A224" s="27" t="s">
        <v>3519</v>
      </c>
      <c r="B224" s="27" t="s">
        <v>3519</v>
      </c>
      <c r="C224" s="27" t="s">
        <v>17631</v>
      </c>
      <c r="D224" s="27">
        <v>926</v>
      </c>
      <c r="E224" s="27" t="s">
        <v>17632</v>
      </c>
      <c r="F224" s="27">
        <v>40</v>
      </c>
      <c r="G224" s="27" t="s">
        <v>53</v>
      </c>
      <c r="H224" s="27">
        <v>27106</v>
      </c>
      <c r="I224" s="27" t="s">
        <v>3637</v>
      </c>
      <c r="J224" s="27" t="s">
        <v>17870</v>
      </c>
      <c r="K224" s="27">
        <v>26601946</v>
      </c>
      <c r="L224" s="43">
        <v>46192.500972222224</v>
      </c>
      <c r="M224" s="27" t="s">
        <v>17871</v>
      </c>
      <c r="N224" s="28">
        <v>774040481</v>
      </c>
      <c r="O224" s="28">
        <v>0</v>
      </c>
      <c r="P224" s="28">
        <v>774040481</v>
      </c>
      <c r="Q224" s="28">
        <v>0</v>
      </c>
      <c r="R224" s="28">
        <v>774040481</v>
      </c>
    </row>
    <row r="225" spans="1:18" x14ac:dyDescent="0.2">
      <c r="A225" s="27" t="s">
        <v>3519</v>
      </c>
      <c r="B225" s="27" t="s">
        <v>3519</v>
      </c>
      <c r="C225" s="27" t="s">
        <v>17631</v>
      </c>
      <c r="D225" s="27">
        <v>926</v>
      </c>
      <c r="E225" s="27" t="s">
        <v>17632</v>
      </c>
      <c r="F225" s="27">
        <v>40</v>
      </c>
      <c r="G225" s="27" t="s">
        <v>53</v>
      </c>
      <c r="H225" s="27">
        <v>27106</v>
      </c>
      <c r="I225" s="27" t="s">
        <v>3637</v>
      </c>
      <c r="J225" s="27" t="s">
        <v>21399</v>
      </c>
      <c r="K225" s="27">
        <v>26602044</v>
      </c>
      <c r="L225" s="43">
        <v>46246.381643518522</v>
      </c>
      <c r="M225" s="27" t="s">
        <v>17871</v>
      </c>
      <c r="N225" s="28">
        <v>5959519</v>
      </c>
      <c r="O225" s="28">
        <v>0</v>
      </c>
      <c r="P225" s="28">
        <v>5959519</v>
      </c>
      <c r="Q225" s="28">
        <v>0</v>
      </c>
      <c r="R225" s="28">
        <v>5959519</v>
      </c>
    </row>
    <row r="226" spans="1:18" x14ac:dyDescent="0.2">
      <c r="A226" s="27" t="s">
        <v>3519</v>
      </c>
      <c r="B226" s="27" t="s">
        <v>3519</v>
      </c>
      <c r="C226" s="27" t="s">
        <v>19582</v>
      </c>
      <c r="D226" s="27">
        <v>967</v>
      </c>
      <c r="E226" s="27" t="s">
        <v>19583</v>
      </c>
      <c r="F226" s="27">
        <v>40</v>
      </c>
      <c r="G226" s="27" t="s">
        <v>53</v>
      </c>
      <c r="H226" s="27">
        <v>27106</v>
      </c>
      <c r="I226" s="27" t="s">
        <v>3637</v>
      </c>
      <c r="J226" s="27" t="s">
        <v>19589</v>
      </c>
      <c r="K226" s="27">
        <v>26602015</v>
      </c>
      <c r="L226" s="43">
        <v>46231.388969907406</v>
      </c>
      <c r="M226" s="27" t="s">
        <v>19590</v>
      </c>
      <c r="N226" s="28">
        <v>78011640</v>
      </c>
      <c r="O226" s="28">
        <v>0</v>
      </c>
      <c r="P226" s="28">
        <v>78011640</v>
      </c>
      <c r="Q226" s="28">
        <v>78011640</v>
      </c>
      <c r="R226" s="28">
        <v>0</v>
      </c>
    </row>
    <row r="227" spans="1:18" x14ac:dyDescent="0.2">
      <c r="A227" s="27" t="s">
        <v>3519</v>
      </c>
      <c r="B227" s="27" t="s">
        <v>3519</v>
      </c>
      <c r="C227" s="27" t="s">
        <v>19582</v>
      </c>
      <c r="D227" s="27">
        <v>967</v>
      </c>
      <c r="E227" s="27" t="s">
        <v>19583</v>
      </c>
      <c r="F227" s="27">
        <v>40</v>
      </c>
      <c r="G227" s="27" t="s">
        <v>53</v>
      </c>
      <c r="H227" s="27">
        <v>27106</v>
      </c>
      <c r="I227" s="27" t="s">
        <v>3637</v>
      </c>
      <c r="J227" s="27" t="s">
        <v>21400</v>
      </c>
      <c r="K227" s="27">
        <v>26602032</v>
      </c>
      <c r="L227" s="43">
        <v>46238.728541666664</v>
      </c>
      <c r="M227" s="27" t="s">
        <v>21401</v>
      </c>
      <c r="N227" s="28">
        <v>143956680</v>
      </c>
      <c r="O227" s="28">
        <v>0</v>
      </c>
      <c r="P227" s="28">
        <v>143956680</v>
      </c>
      <c r="Q227" s="28">
        <v>0</v>
      </c>
      <c r="R227" s="28">
        <v>143956680</v>
      </c>
    </row>
    <row r="228" spans="1:18" x14ac:dyDescent="0.2">
      <c r="A228" s="27" t="s">
        <v>3519</v>
      </c>
      <c r="B228" s="27" t="s">
        <v>3519</v>
      </c>
      <c r="C228" s="27" t="s">
        <v>17633</v>
      </c>
      <c r="D228" s="27">
        <v>917</v>
      </c>
      <c r="E228" s="27" t="s">
        <v>17634</v>
      </c>
      <c r="F228" s="27">
        <v>40</v>
      </c>
      <c r="G228" s="27" t="s">
        <v>53</v>
      </c>
      <c r="H228" s="27">
        <v>27106</v>
      </c>
      <c r="I228" s="27" t="s">
        <v>3637</v>
      </c>
      <c r="J228" s="27" t="s">
        <v>17872</v>
      </c>
      <c r="K228" s="27">
        <v>26601941</v>
      </c>
      <c r="L228" s="43">
        <v>46191.668530092589</v>
      </c>
      <c r="M228" s="27" t="s">
        <v>17873</v>
      </c>
      <c r="N228" s="28">
        <v>4084165080</v>
      </c>
      <c r="O228" s="28">
        <v>332870136</v>
      </c>
      <c r="P228" s="28">
        <v>3751294944</v>
      </c>
      <c r="Q228" s="28">
        <v>3751294944</v>
      </c>
      <c r="R228" s="28">
        <v>0</v>
      </c>
    </row>
    <row r="229" spans="1:18" x14ac:dyDescent="0.2">
      <c r="A229" s="27" t="s">
        <v>3519</v>
      </c>
      <c r="B229" s="27" t="s">
        <v>3519</v>
      </c>
      <c r="C229" s="27" t="s">
        <v>17633</v>
      </c>
      <c r="D229" s="27">
        <v>917</v>
      </c>
      <c r="E229" s="27" t="s">
        <v>17634</v>
      </c>
      <c r="F229" s="27">
        <v>40</v>
      </c>
      <c r="G229" s="27" t="s">
        <v>53</v>
      </c>
      <c r="H229" s="27">
        <v>27106</v>
      </c>
      <c r="I229" s="27" t="s">
        <v>3637</v>
      </c>
      <c r="J229" s="27" t="s">
        <v>18181</v>
      </c>
      <c r="K229" s="27">
        <v>26601983</v>
      </c>
      <c r="L229" s="43">
        <v>46212.51357638889</v>
      </c>
      <c r="M229" s="27" t="s">
        <v>18182</v>
      </c>
      <c r="N229" s="28">
        <v>134701329</v>
      </c>
      <c r="O229" s="28">
        <v>0</v>
      </c>
      <c r="P229" s="28">
        <v>134701329</v>
      </c>
      <c r="Q229" s="28">
        <v>134701329</v>
      </c>
      <c r="R229" s="28">
        <v>0</v>
      </c>
    </row>
    <row r="230" spans="1:18" x14ac:dyDescent="0.2">
      <c r="A230" s="27" t="s">
        <v>3519</v>
      </c>
      <c r="B230" s="27" t="s">
        <v>3519</v>
      </c>
      <c r="C230" s="27" t="s">
        <v>17633</v>
      </c>
      <c r="D230" s="27">
        <v>917</v>
      </c>
      <c r="E230" s="27" t="s">
        <v>17634</v>
      </c>
      <c r="F230" s="27">
        <v>40</v>
      </c>
      <c r="G230" s="27" t="s">
        <v>53</v>
      </c>
      <c r="H230" s="27">
        <v>27106</v>
      </c>
      <c r="I230" s="27" t="s">
        <v>3637</v>
      </c>
      <c r="J230" s="27" t="s">
        <v>21399</v>
      </c>
      <c r="K230" s="27">
        <v>26602044</v>
      </c>
      <c r="L230" s="43">
        <v>46246.381643518522</v>
      </c>
      <c r="M230" s="27" t="s">
        <v>17871</v>
      </c>
      <c r="N230" s="28">
        <v>27366847</v>
      </c>
      <c r="O230" s="28">
        <v>0</v>
      </c>
      <c r="P230" s="28">
        <v>27366847</v>
      </c>
      <c r="Q230" s="28">
        <v>0</v>
      </c>
      <c r="R230" s="28">
        <v>27366847</v>
      </c>
    </row>
    <row r="231" spans="1:18" x14ac:dyDescent="0.2">
      <c r="A231" s="27" t="s">
        <v>3519</v>
      </c>
      <c r="B231" s="27" t="s">
        <v>3519</v>
      </c>
      <c r="C231" s="27" t="s">
        <v>19584</v>
      </c>
      <c r="D231" s="27">
        <v>968</v>
      </c>
      <c r="E231" s="27" t="s">
        <v>19585</v>
      </c>
      <c r="F231" s="27">
        <v>40</v>
      </c>
      <c r="G231" s="27" t="s">
        <v>53</v>
      </c>
      <c r="H231" s="27">
        <v>27106</v>
      </c>
      <c r="I231" s="27" t="s">
        <v>3637</v>
      </c>
      <c r="J231" s="27" t="s">
        <v>21402</v>
      </c>
      <c r="K231" s="27">
        <v>26602034</v>
      </c>
      <c r="L231" s="43">
        <v>46239.590740740743</v>
      </c>
      <c r="M231" s="27" t="s">
        <v>21403</v>
      </c>
      <c r="N231" s="28">
        <v>157187100</v>
      </c>
      <c r="O231" s="28">
        <v>0</v>
      </c>
      <c r="P231" s="28">
        <v>157187100</v>
      </c>
      <c r="Q231" s="28">
        <v>0</v>
      </c>
      <c r="R231" s="28">
        <v>157187100</v>
      </c>
    </row>
    <row r="232" spans="1:18" x14ac:dyDescent="0.2">
      <c r="A232" s="27" t="s">
        <v>3519</v>
      </c>
      <c r="B232" s="27" t="s">
        <v>3519</v>
      </c>
      <c r="C232" s="27" t="s">
        <v>17635</v>
      </c>
      <c r="D232" s="27">
        <v>918</v>
      </c>
      <c r="E232" s="27" t="s">
        <v>17636</v>
      </c>
      <c r="F232" s="27">
        <v>40</v>
      </c>
      <c r="G232" s="27" t="s">
        <v>53</v>
      </c>
      <c r="H232" s="27">
        <v>27106</v>
      </c>
      <c r="I232" s="27" t="s">
        <v>3637</v>
      </c>
      <c r="J232" s="27" t="s">
        <v>17867</v>
      </c>
      <c r="K232" s="27">
        <v>26601942</v>
      </c>
      <c r="L232" s="43">
        <v>46191.671307870369</v>
      </c>
      <c r="M232" s="27" t="s">
        <v>17868</v>
      </c>
      <c r="N232" s="28">
        <v>569039971</v>
      </c>
      <c r="O232" s="28">
        <v>0</v>
      </c>
      <c r="P232" s="28">
        <v>569039971</v>
      </c>
      <c r="Q232" s="28">
        <v>315945000</v>
      </c>
      <c r="R232" s="28">
        <v>253094971</v>
      </c>
    </row>
    <row r="233" spans="1:18" x14ac:dyDescent="0.2">
      <c r="A233" s="27" t="s">
        <v>3519</v>
      </c>
      <c r="B233" s="27" t="s">
        <v>3519</v>
      </c>
      <c r="C233" s="27" t="s">
        <v>17637</v>
      </c>
      <c r="D233" s="27">
        <v>919</v>
      </c>
      <c r="E233" s="27" t="s">
        <v>17638</v>
      </c>
      <c r="F233" s="27">
        <v>40</v>
      </c>
      <c r="G233" s="27" t="s">
        <v>53</v>
      </c>
      <c r="H233" s="27">
        <v>27106</v>
      </c>
      <c r="I233" s="27" t="s">
        <v>3637</v>
      </c>
      <c r="J233" s="27" t="s">
        <v>19591</v>
      </c>
      <c r="K233" s="27">
        <v>26602002</v>
      </c>
      <c r="L233" s="43">
        <v>46220.623657407406</v>
      </c>
      <c r="M233" s="27" t="s">
        <v>19592</v>
      </c>
      <c r="N233" s="28">
        <v>168654637</v>
      </c>
      <c r="O233" s="28">
        <v>0</v>
      </c>
      <c r="P233" s="28">
        <v>168654637</v>
      </c>
      <c r="Q233" s="28">
        <v>124300516</v>
      </c>
      <c r="R233" s="28">
        <v>44354121</v>
      </c>
    </row>
    <row r="234" spans="1:18" x14ac:dyDescent="0.2">
      <c r="A234" s="27" t="s">
        <v>3519</v>
      </c>
      <c r="B234" s="27" t="s">
        <v>3519</v>
      </c>
      <c r="C234" s="27" t="s">
        <v>15194</v>
      </c>
      <c r="D234" s="27">
        <v>737</v>
      </c>
      <c r="E234" s="27" t="s">
        <v>15195</v>
      </c>
      <c r="F234" s="27">
        <v>70</v>
      </c>
      <c r="G234" s="27" t="s">
        <v>51</v>
      </c>
      <c r="H234" s="27">
        <v>27106</v>
      </c>
      <c r="I234" s="27" t="s">
        <v>3637</v>
      </c>
      <c r="J234" s="27" t="s">
        <v>15544</v>
      </c>
      <c r="K234" s="27">
        <v>26601743</v>
      </c>
      <c r="L234" s="43">
        <v>46073.649513888886</v>
      </c>
      <c r="M234" s="27" t="s">
        <v>15545</v>
      </c>
      <c r="N234" s="28">
        <v>2800000</v>
      </c>
      <c r="O234" s="28">
        <v>0</v>
      </c>
      <c r="P234" s="28">
        <v>2800000</v>
      </c>
      <c r="Q234" s="28">
        <v>2800000</v>
      </c>
      <c r="R234" s="28">
        <v>0</v>
      </c>
    </row>
    <row r="235" spans="1:18" x14ac:dyDescent="0.2">
      <c r="A235" s="27" t="s">
        <v>3500</v>
      </c>
      <c r="B235" s="27" t="s">
        <v>3500</v>
      </c>
      <c r="C235" s="27" t="s">
        <v>5116</v>
      </c>
      <c r="D235" s="27">
        <v>91</v>
      </c>
      <c r="E235" s="27" t="s">
        <v>5117</v>
      </c>
      <c r="F235" s="27">
        <v>10</v>
      </c>
      <c r="G235" s="27" t="s">
        <v>32</v>
      </c>
      <c r="H235" s="27">
        <v>27102</v>
      </c>
      <c r="I235" s="27" t="s">
        <v>3584</v>
      </c>
      <c r="J235" s="27" t="s">
        <v>7216</v>
      </c>
      <c r="K235" s="27">
        <v>26600002</v>
      </c>
      <c r="L235" s="43">
        <v>46024.934988425928</v>
      </c>
      <c r="M235" s="27" t="s">
        <v>7217</v>
      </c>
      <c r="N235" s="28">
        <v>2500000000</v>
      </c>
      <c r="O235" s="28">
        <v>0</v>
      </c>
      <c r="P235" s="28">
        <v>2500000000</v>
      </c>
      <c r="Q235" s="28">
        <v>2420875533</v>
      </c>
      <c r="R235" s="28">
        <v>79124467</v>
      </c>
    </row>
    <row r="236" spans="1:18" x14ac:dyDescent="0.2">
      <c r="A236" s="27" t="s">
        <v>3500</v>
      </c>
      <c r="B236" s="27" t="s">
        <v>3500</v>
      </c>
      <c r="C236" s="27" t="s">
        <v>5116</v>
      </c>
      <c r="D236" s="27">
        <v>91</v>
      </c>
      <c r="E236" s="27" t="s">
        <v>5117</v>
      </c>
      <c r="F236" s="27">
        <v>10</v>
      </c>
      <c r="G236" s="27" t="s">
        <v>32</v>
      </c>
      <c r="H236" s="27">
        <v>10014</v>
      </c>
      <c r="I236" s="27" t="s">
        <v>3583</v>
      </c>
      <c r="J236" s="27" t="s">
        <v>7218</v>
      </c>
      <c r="K236" s="27">
        <v>26600085</v>
      </c>
      <c r="L236" s="43">
        <v>46024</v>
      </c>
      <c r="M236" s="27" t="s">
        <v>3341</v>
      </c>
      <c r="N236" s="28">
        <v>60000000</v>
      </c>
      <c r="O236" s="28">
        <v>0</v>
      </c>
      <c r="P236" s="28">
        <v>60000000</v>
      </c>
      <c r="Q236" s="28">
        <v>60000000</v>
      </c>
      <c r="R236" s="28">
        <v>0</v>
      </c>
    </row>
    <row r="237" spans="1:18" x14ac:dyDescent="0.2">
      <c r="A237" s="27" t="s">
        <v>3500</v>
      </c>
      <c r="B237" s="27" t="s">
        <v>3500</v>
      </c>
      <c r="C237" s="27" t="s">
        <v>5116</v>
      </c>
      <c r="D237" s="27">
        <v>91</v>
      </c>
      <c r="E237" s="27" t="s">
        <v>5117</v>
      </c>
      <c r="F237" s="27">
        <v>10</v>
      </c>
      <c r="G237" s="27" t="s">
        <v>32</v>
      </c>
      <c r="H237" s="27">
        <v>27102</v>
      </c>
      <c r="I237" s="27" t="s">
        <v>3584</v>
      </c>
      <c r="J237" s="27" t="s">
        <v>7219</v>
      </c>
      <c r="K237" s="27">
        <v>26600564</v>
      </c>
      <c r="L237" s="43">
        <v>46024</v>
      </c>
      <c r="M237" s="27" t="s">
        <v>3591</v>
      </c>
      <c r="N237" s="28">
        <v>72958333</v>
      </c>
      <c r="O237" s="28">
        <v>0</v>
      </c>
      <c r="P237" s="28">
        <v>72958333</v>
      </c>
      <c r="Q237" s="28">
        <v>72958333</v>
      </c>
      <c r="R237" s="28">
        <v>0</v>
      </c>
    </row>
    <row r="238" spans="1:18" x14ac:dyDescent="0.2">
      <c r="A238" s="27" t="s">
        <v>3500</v>
      </c>
      <c r="B238" s="27" t="s">
        <v>3500</v>
      </c>
      <c r="C238" s="27" t="s">
        <v>5116</v>
      </c>
      <c r="D238" s="27">
        <v>91</v>
      </c>
      <c r="E238" s="27" t="s">
        <v>5117</v>
      </c>
      <c r="F238" s="27">
        <v>10</v>
      </c>
      <c r="G238" s="27" t="s">
        <v>32</v>
      </c>
      <c r="H238" s="27">
        <v>27102</v>
      </c>
      <c r="I238" s="27" t="s">
        <v>3584</v>
      </c>
      <c r="J238" s="27" t="s">
        <v>7220</v>
      </c>
      <c r="K238" s="27">
        <v>26600598</v>
      </c>
      <c r="L238" s="43">
        <v>46024</v>
      </c>
      <c r="M238" s="27" t="s">
        <v>3908</v>
      </c>
      <c r="N238" s="28">
        <v>72000000</v>
      </c>
      <c r="O238" s="28">
        <v>0</v>
      </c>
      <c r="P238" s="28">
        <v>72000000</v>
      </c>
      <c r="Q238" s="28">
        <v>72000000</v>
      </c>
      <c r="R238" s="28">
        <v>0</v>
      </c>
    </row>
    <row r="239" spans="1:18" x14ac:dyDescent="0.2">
      <c r="A239" s="27" t="s">
        <v>3500</v>
      </c>
      <c r="B239" s="27" t="s">
        <v>3500</v>
      </c>
      <c r="C239" s="27" t="s">
        <v>5116</v>
      </c>
      <c r="D239" s="27">
        <v>91</v>
      </c>
      <c r="E239" s="27" t="s">
        <v>5117</v>
      </c>
      <c r="F239" s="27">
        <v>10</v>
      </c>
      <c r="G239" s="27" t="s">
        <v>32</v>
      </c>
      <c r="H239" s="27">
        <v>27102</v>
      </c>
      <c r="I239" s="27" t="s">
        <v>3584</v>
      </c>
      <c r="J239" s="27" t="s">
        <v>7221</v>
      </c>
      <c r="K239" s="27">
        <v>26600666</v>
      </c>
      <c r="L239" s="43">
        <v>46024</v>
      </c>
      <c r="M239" s="27" t="s">
        <v>3593</v>
      </c>
      <c r="N239" s="28">
        <v>45985000</v>
      </c>
      <c r="O239" s="28">
        <v>0</v>
      </c>
      <c r="P239" s="28">
        <v>45985000</v>
      </c>
      <c r="Q239" s="28">
        <v>45985000</v>
      </c>
      <c r="R239" s="28">
        <v>0</v>
      </c>
    </row>
    <row r="240" spans="1:18" x14ac:dyDescent="0.2">
      <c r="A240" s="27" t="s">
        <v>3500</v>
      </c>
      <c r="B240" s="27" t="s">
        <v>3500</v>
      </c>
      <c r="C240" s="27" t="s">
        <v>5116</v>
      </c>
      <c r="D240" s="27">
        <v>91</v>
      </c>
      <c r="E240" s="27" t="s">
        <v>5117</v>
      </c>
      <c r="F240" s="27">
        <v>10</v>
      </c>
      <c r="G240" s="27" t="s">
        <v>32</v>
      </c>
      <c r="H240" s="27">
        <v>10014</v>
      </c>
      <c r="I240" s="27" t="s">
        <v>3583</v>
      </c>
      <c r="J240" s="27" t="s">
        <v>7222</v>
      </c>
      <c r="K240" s="27">
        <v>26600756</v>
      </c>
      <c r="L240" s="43">
        <v>46024</v>
      </c>
      <c r="M240" s="27" t="s">
        <v>3342</v>
      </c>
      <c r="N240" s="28">
        <v>54000000</v>
      </c>
      <c r="O240" s="28">
        <v>0</v>
      </c>
      <c r="P240" s="28">
        <v>54000000</v>
      </c>
      <c r="Q240" s="28">
        <v>54000000</v>
      </c>
      <c r="R240" s="28">
        <v>0</v>
      </c>
    </row>
    <row r="241" spans="1:18" x14ac:dyDescent="0.2">
      <c r="A241" s="27" t="s">
        <v>3500</v>
      </c>
      <c r="B241" s="27" t="s">
        <v>3500</v>
      </c>
      <c r="C241" s="27" t="s">
        <v>5116</v>
      </c>
      <c r="D241" s="27">
        <v>91</v>
      </c>
      <c r="E241" s="27" t="s">
        <v>5117</v>
      </c>
      <c r="F241" s="27">
        <v>10</v>
      </c>
      <c r="G241" s="27" t="s">
        <v>32</v>
      </c>
      <c r="H241" s="27">
        <v>27102</v>
      </c>
      <c r="I241" s="27" t="s">
        <v>3584</v>
      </c>
      <c r="J241" s="27" t="s">
        <v>7223</v>
      </c>
      <c r="K241" s="27">
        <v>26600762</v>
      </c>
      <c r="L241" s="43">
        <v>46024</v>
      </c>
      <c r="M241" s="27" t="s">
        <v>3908</v>
      </c>
      <c r="N241" s="28">
        <v>99000000</v>
      </c>
      <c r="O241" s="28">
        <v>0</v>
      </c>
      <c r="P241" s="28">
        <v>99000000</v>
      </c>
      <c r="Q241" s="28">
        <v>99000000</v>
      </c>
      <c r="R241" s="28">
        <v>0</v>
      </c>
    </row>
    <row r="242" spans="1:18" x14ac:dyDescent="0.2">
      <c r="A242" s="27" t="s">
        <v>3500</v>
      </c>
      <c r="B242" s="27" t="s">
        <v>3500</v>
      </c>
      <c r="C242" s="27" t="s">
        <v>5116</v>
      </c>
      <c r="D242" s="27">
        <v>91</v>
      </c>
      <c r="E242" s="27" t="s">
        <v>5117</v>
      </c>
      <c r="F242" s="27">
        <v>10</v>
      </c>
      <c r="G242" s="27" t="s">
        <v>32</v>
      </c>
      <c r="H242" s="27">
        <v>10014</v>
      </c>
      <c r="I242" s="27" t="s">
        <v>3583</v>
      </c>
      <c r="J242" s="27" t="s">
        <v>7224</v>
      </c>
      <c r="K242" s="27">
        <v>26600772</v>
      </c>
      <c r="L242" s="43">
        <v>46024</v>
      </c>
      <c r="M242" s="27" t="s">
        <v>3342</v>
      </c>
      <c r="N242" s="28">
        <v>55620000</v>
      </c>
      <c r="O242" s="28">
        <v>0</v>
      </c>
      <c r="P242" s="28">
        <v>55620000</v>
      </c>
      <c r="Q242" s="28">
        <v>55620000</v>
      </c>
      <c r="R242" s="28">
        <v>0</v>
      </c>
    </row>
    <row r="243" spans="1:18" x14ac:dyDescent="0.2">
      <c r="A243" s="27" t="s">
        <v>3500</v>
      </c>
      <c r="B243" s="27" t="s">
        <v>3500</v>
      </c>
      <c r="C243" s="27" t="s">
        <v>5116</v>
      </c>
      <c r="D243" s="27">
        <v>91</v>
      </c>
      <c r="E243" s="27" t="s">
        <v>5117</v>
      </c>
      <c r="F243" s="27">
        <v>10</v>
      </c>
      <c r="G243" s="27" t="s">
        <v>32</v>
      </c>
      <c r="H243" s="27">
        <v>27102</v>
      </c>
      <c r="I243" s="27" t="s">
        <v>3584</v>
      </c>
      <c r="J243" s="27" t="s">
        <v>7225</v>
      </c>
      <c r="K243" s="27">
        <v>26600815</v>
      </c>
      <c r="L243" s="43">
        <v>46024</v>
      </c>
      <c r="M243" s="27" t="s">
        <v>3908</v>
      </c>
      <c r="N243" s="28">
        <v>48000000</v>
      </c>
      <c r="O243" s="28">
        <v>0</v>
      </c>
      <c r="P243" s="28">
        <v>48000000</v>
      </c>
      <c r="Q243" s="28">
        <v>48000000</v>
      </c>
      <c r="R243" s="28">
        <v>0</v>
      </c>
    </row>
    <row r="244" spans="1:18" x14ac:dyDescent="0.2">
      <c r="A244" s="27" t="s">
        <v>3500</v>
      </c>
      <c r="B244" s="27" t="s">
        <v>3500</v>
      </c>
      <c r="C244" s="27" t="s">
        <v>5116</v>
      </c>
      <c r="D244" s="27">
        <v>91</v>
      </c>
      <c r="E244" s="27" t="s">
        <v>5117</v>
      </c>
      <c r="F244" s="27">
        <v>10</v>
      </c>
      <c r="G244" s="27" t="s">
        <v>32</v>
      </c>
      <c r="H244" s="27">
        <v>27102</v>
      </c>
      <c r="I244" s="27" t="s">
        <v>3584</v>
      </c>
      <c r="J244" s="27" t="s">
        <v>7226</v>
      </c>
      <c r="K244" s="27">
        <v>26600854</v>
      </c>
      <c r="L244" s="43">
        <v>46024</v>
      </c>
      <c r="M244" s="27" t="s">
        <v>3908</v>
      </c>
      <c r="N244" s="28">
        <v>54000000</v>
      </c>
      <c r="O244" s="28">
        <v>0</v>
      </c>
      <c r="P244" s="28">
        <v>54000000</v>
      </c>
      <c r="Q244" s="28">
        <v>54000000</v>
      </c>
      <c r="R244" s="28">
        <v>0</v>
      </c>
    </row>
    <row r="245" spans="1:18" x14ac:dyDescent="0.2">
      <c r="A245" s="27" t="s">
        <v>3500</v>
      </c>
      <c r="B245" s="27" t="s">
        <v>3500</v>
      </c>
      <c r="C245" s="27" t="s">
        <v>5116</v>
      </c>
      <c r="D245" s="27">
        <v>91</v>
      </c>
      <c r="E245" s="27" t="s">
        <v>5117</v>
      </c>
      <c r="F245" s="27">
        <v>10</v>
      </c>
      <c r="G245" s="27" t="s">
        <v>32</v>
      </c>
      <c r="H245" s="27">
        <v>10014</v>
      </c>
      <c r="I245" s="27" t="s">
        <v>3583</v>
      </c>
      <c r="J245" s="27" t="s">
        <v>7227</v>
      </c>
      <c r="K245" s="27">
        <v>26600877</v>
      </c>
      <c r="L245" s="43">
        <v>46024</v>
      </c>
      <c r="M245" s="27" t="s">
        <v>3341</v>
      </c>
      <c r="N245" s="28">
        <v>49440000</v>
      </c>
      <c r="O245" s="28">
        <v>0</v>
      </c>
      <c r="P245" s="28">
        <v>49440000</v>
      </c>
      <c r="Q245" s="28">
        <v>49440000</v>
      </c>
      <c r="R245" s="28">
        <v>0</v>
      </c>
    </row>
    <row r="246" spans="1:18" x14ac:dyDescent="0.2">
      <c r="A246" s="27" t="s">
        <v>3500</v>
      </c>
      <c r="B246" s="27" t="s">
        <v>3500</v>
      </c>
      <c r="C246" s="27" t="s">
        <v>5116</v>
      </c>
      <c r="D246" s="27">
        <v>91</v>
      </c>
      <c r="E246" s="27" t="s">
        <v>5117</v>
      </c>
      <c r="F246" s="27">
        <v>10</v>
      </c>
      <c r="G246" s="27" t="s">
        <v>32</v>
      </c>
      <c r="H246" s="27">
        <v>27102</v>
      </c>
      <c r="I246" s="27" t="s">
        <v>3584</v>
      </c>
      <c r="J246" s="27" t="s">
        <v>7228</v>
      </c>
      <c r="K246" s="27">
        <v>26600929</v>
      </c>
      <c r="L246" s="43">
        <v>46024</v>
      </c>
      <c r="M246" s="27" t="s">
        <v>3591</v>
      </c>
      <c r="N246" s="28">
        <v>88350000</v>
      </c>
      <c r="O246" s="28">
        <v>0</v>
      </c>
      <c r="P246" s="28">
        <v>88350000</v>
      </c>
      <c r="Q246" s="28">
        <v>88350000</v>
      </c>
      <c r="R246" s="28">
        <v>0</v>
      </c>
    </row>
    <row r="247" spans="1:18" x14ac:dyDescent="0.2">
      <c r="A247" s="27" t="s">
        <v>3500</v>
      </c>
      <c r="B247" s="27" t="s">
        <v>3500</v>
      </c>
      <c r="C247" s="27" t="s">
        <v>5116</v>
      </c>
      <c r="D247" s="27">
        <v>91</v>
      </c>
      <c r="E247" s="27" t="s">
        <v>5117</v>
      </c>
      <c r="F247" s="27">
        <v>10</v>
      </c>
      <c r="G247" s="27" t="s">
        <v>32</v>
      </c>
      <c r="H247" s="27">
        <v>27102</v>
      </c>
      <c r="I247" s="27" t="s">
        <v>3584</v>
      </c>
      <c r="J247" s="27" t="s">
        <v>7229</v>
      </c>
      <c r="K247" s="27">
        <v>26601104</v>
      </c>
      <c r="L247" s="43">
        <v>46024</v>
      </c>
      <c r="M247" s="27" t="s">
        <v>3593</v>
      </c>
      <c r="N247" s="28">
        <v>44200000</v>
      </c>
      <c r="O247" s="28">
        <v>0</v>
      </c>
      <c r="P247" s="28">
        <v>44200000</v>
      </c>
      <c r="Q247" s="28">
        <v>44200000</v>
      </c>
      <c r="R247" s="28">
        <v>0</v>
      </c>
    </row>
    <row r="248" spans="1:18" x14ac:dyDescent="0.2">
      <c r="A248" s="27" t="s">
        <v>3500</v>
      </c>
      <c r="B248" s="27" t="s">
        <v>3500</v>
      </c>
      <c r="C248" s="27" t="s">
        <v>5116</v>
      </c>
      <c r="D248" s="27">
        <v>91</v>
      </c>
      <c r="E248" s="27" t="s">
        <v>5117</v>
      </c>
      <c r="F248" s="27">
        <v>10</v>
      </c>
      <c r="G248" s="27" t="s">
        <v>32</v>
      </c>
      <c r="H248" s="27">
        <v>27102</v>
      </c>
      <c r="I248" s="27" t="s">
        <v>3584</v>
      </c>
      <c r="J248" s="27" t="s">
        <v>7230</v>
      </c>
      <c r="K248" s="27">
        <v>26601108</v>
      </c>
      <c r="L248" s="43">
        <v>46024</v>
      </c>
      <c r="M248" s="27" t="s">
        <v>3591</v>
      </c>
      <c r="N248" s="28">
        <v>45333333</v>
      </c>
      <c r="O248" s="28">
        <v>0</v>
      </c>
      <c r="P248" s="28">
        <v>45333333</v>
      </c>
      <c r="Q248" s="28">
        <v>45333333</v>
      </c>
      <c r="R248" s="28">
        <v>0</v>
      </c>
    </row>
    <row r="249" spans="1:18" x14ac:dyDescent="0.2">
      <c r="A249" s="27" t="s">
        <v>3500</v>
      </c>
      <c r="B249" s="27" t="s">
        <v>3500</v>
      </c>
      <c r="C249" s="27" t="s">
        <v>5116</v>
      </c>
      <c r="D249" s="27">
        <v>91</v>
      </c>
      <c r="E249" s="27" t="s">
        <v>5117</v>
      </c>
      <c r="F249" s="27">
        <v>10</v>
      </c>
      <c r="G249" s="27" t="s">
        <v>32</v>
      </c>
      <c r="H249" s="27">
        <v>27102</v>
      </c>
      <c r="I249" s="27" t="s">
        <v>3584</v>
      </c>
      <c r="J249" s="27" t="s">
        <v>7231</v>
      </c>
      <c r="K249" s="27">
        <v>26601145</v>
      </c>
      <c r="L249" s="43">
        <v>46024</v>
      </c>
      <c r="M249" s="27" t="s">
        <v>3593</v>
      </c>
      <c r="N249" s="28">
        <v>5937000</v>
      </c>
      <c r="O249" s="28">
        <v>0</v>
      </c>
      <c r="P249" s="28">
        <v>5937000</v>
      </c>
      <c r="Q249" s="28">
        <v>5937000</v>
      </c>
      <c r="R249" s="28">
        <v>0</v>
      </c>
    </row>
    <row r="250" spans="1:18" x14ac:dyDescent="0.2">
      <c r="A250" s="27" t="s">
        <v>3500</v>
      </c>
      <c r="B250" s="27" t="s">
        <v>3500</v>
      </c>
      <c r="C250" s="27" t="s">
        <v>5116</v>
      </c>
      <c r="D250" s="27">
        <v>91</v>
      </c>
      <c r="E250" s="27" t="s">
        <v>5117</v>
      </c>
      <c r="F250" s="27">
        <v>10</v>
      </c>
      <c r="G250" s="27" t="s">
        <v>32</v>
      </c>
      <c r="H250" s="27">
        <v>27102</v>
      </c>
      <c r="I250" s="27" t="s">
        <v>3584</v>
      </c>
      <c r="J250" s="27" t="s">
        <v>7232</v>
      </c>
      <c r="K250" s="27">
        <v>26601178</v>
      </c>
      <c r="L250" s="43">
        <v>46024</v>
      </c>
      <c r="M250" s="27" t="s">
        <v>3591</v>
      </c>
      <c r="N250" s="28">
        <v>46693334</v>
      </c>
      <c r="O250" s="28">
        <v>0</v>
      </c>
      <c r="P250" s="28">
        <v>46693334</v>
      </c>
      <c r="Q250" s="28">
        <v>46693333</v>
      </c>
      <c r="R250" s="28">
        <v>1</v>
      </c>
    </row>
    <row r="251" spans="1:18" x14ac:dyDescent="0.2">
      <c r="A251" s="27" t="s">
        <v>3500</v>
      </c>
      <c r="B251" s="27" t="s">
        <v>3500</v>
      </c>
      <c r="C251" s="27" t="s">
        <v>5116</v>
      </c>
      <c r="D251" s="27">
        <v>91</v>
      </c>
      <c r="E251" s="27" t="s">
        <v>5117</v>
      </c>
      <c r="F251" s="27">
        <v>10</v>
      </c>
      <c r="G251" s="27" t="s">
        <v>32</v>
      </c>
      <c r="H251" s="27">
        <v>10014</v>
      </c>
      <c r="I251" s="27" t="s">
        <v>3583</v>
      </c>
      <c r="J251" s="27" t="s">
        <v>7233</v>
      </c>
      <c r="K251" s="27">
        <v>26601196</v>
      </c>
      <c r="L251" s="43">
        <v>46024</v>
      </c>
      <c r="M251" s="27" t="s">
        <v>3341</v>
      </c>
      <c r="N251" s="28">
        <v>60000000</v>
      </c>
      <c r="O251" s="28">
        <v>0</v>
      </c>
      <c r="P251" s="28">
        <v>60000000</v>
      </c>
      <c r="Q251" s="28">
        <v>60000000</v>
      </c>
      <c r="R251" s="28">
        <v>0</v>
      </c>
    </row>
    <row r="252" spans="1:18" x14ac:dyDescent="0.2">
      <c r="A252" s="27" t="s">
        <v>3500</v>
      </c>
      <c r="B252" s="27" t="s">
        <v>3500</v>
      </c>
      <c r="C252" s="27" t="s">
        <v>5116</v>
      </c>
      <c r="D252" s="27">
        <v>91</v>
      </c>
      <c r="E252" s="27" t="s">
        <v>5117</v>
      </c>
      <c r="F252" s="27">
        <v>10</v>
      </c>
      <c r="G252" s="27" t="s">
        <v>32</v>
      </c>
      <c r="H252" s="27">
        <v>27102</v>
      </c>
      <c r="I252" s="27" t="s">
        <v>3584</v>
      </c>
      <c r="J252" s="27" t="s">
        <v>7234</v>
      </c>
      <c r="K252" s="27">
        <v>26601208</v>
      </c>
      <c r="L252" s="43">
        <v>46024</v>
      </c>
      <c r="M252" s="27" t="s">
        <v>3722</v>
      </c>
      <c r="N252" s="28">
        <v>43636400</v>
      </c>
      <c r="O252" s="28">
        <v>0</v>
      </c>
      <c r="P252" s="28">
        <v>43636400</v>
      </c>
      <c r="Q252" s="28">
        <v>43636400</v>
      </c>
      <c r="R252" s="28">
        <v>0</v>
      </c>
    </row>
    <row r="253" spans="1:18" x14ac:dyDescent="0.2">
      <c r="A253" s="27" t="s">
        <v>3500</v>
      </c>
      <c r="B253" s="27" t="s">
        <v>3500</v>
      </c>
      <c r="C253" s="27" t="s">
        <v>5116</v>
      </c>
      <c r="D253" s="27">
        <v>91</v>
      </c>
      <c r="E253" s="27" t="s">
        <v>5117</v>
      </c>
      <c r="F253" s="27">
        <v>10</v>
      </c>
      <c r="G253" s="27" t="s">
        <v>32</v>
      </c>
      <c r="H253" s="27">
        <v>27102</v>
      </c>
      <c r="I253" s="27" t="s">
        <v>3584</v>
      </c>
      <c r="J253" s="27" t="s">
        <v>7235</v>
      </c>
      <c r="K253" s="27">
        <v>26601221</v>
      </c>
      <c r="L253" s="43">
        <v>46024</v>
      </c>
      <c r="M253" s="27" t="s">
        <v>3591</v>
      </c>
      <c r="N253" s="28">
        <v>43837500</v>
      </c>
      <c r="O253" s="28">
        <v>0</v>
      </c>
      <c r="P253" s="28">
        <v>43837500</v>
      </c>
      <c r="Q253" s="28">
        <v>43837500</v>
      </c>
      <c r="R253" s="28">
        <v>0</v>
      </c>
    </row>
    <row r="254" spans="1:18" x14ac:dyDescent="0.2">
      <c r="A254" s="27" t="s">
        <v>3500</v>
      </c>
      <c r="B254" s="27" t="s">
        <v>3500</v>
      </c>
      <c r="C254" s="27" t="s">
        <v>5116</v>
      </c>
      <c r="D254" s="27">
        <v>91</v>
      </c>
      <c r="E254" s="27" t="s">
        <v>5117</v>
      </c>
      <c r="F254" s="27">
        <v>10</v>
      </c>
      <c r="G254" s="27" t="s">
        <v>32</v>
      </c>
      <c r="H254" s="27">
        <v>27102</v>
      </c>
      <c r="I254" s="27" t="s">
        <v>3584</v>
      </c>
      <c r="J254" s="27" t="s">
        <v>7236</v>
      </c>
      <c r="K254" s="27">
        <v>26601357</v>
      </c>
      <c r="L254" s="43">
        <v>46024</v>
      </c>
      <c r="M254" s="27" t="s">
        <v>3591</v>
      </c>
      <c r="N254" s="28">
        <v>45526000</v>
      </c>
      <c r="O254" s="28">
        <v>0</v>
      </c>
      <c r="P254" s="28">
        <v>45526000</v>
      </c>
      <c r="Q254" s="28">
        <v>45526000</v>
      </c>
      <c r="R254" s="28">
        <v>0</v>
      </c>
    </row>
    <row r="255" spans="1:18" x14ac:dyDescent="0.2">
      <c r="A255" s="27" t="s">
        <v>3500</v>
      </c>
      <c r="B255" s="27" t="s">
        <v>3500</v>
      </c>
      <c r="C255" s="27" t="s">
        <v>5116</v>
      </c>
      <c r="D255" s="27">
        <v>91</v>
      </c>
      <c r="E255" s="27" t="s">
        <v>5117</v>
      </c>
      <c r="F255" s="27">
        <v>10</v>
      </c>
      <c r="G255" s="27" t="s">
        <v>32</v>
      </c>
      <c r="H255" s="27">
        <v>27102</v>
      </c>
      <c r="I255" s="27" t="s">
        <v>3584</v>
      </c>
      <c r="J255" s="27" t="s">
        <v>7237</v>
      </c>
      <c r="K255" s="27">
        <v>26601483</v>
      </c>
      <c r="L255" s="43">
        <v>46024</v>
      </c>
      <c r="M255" s="27" t="s">
        <v>3591</v>
      </c>
      <c r="N255" s="28">
        <v>32101666</v>
      </c>
      <c r="O255" s="28">
        <v>0</v>
      </c>
      <c r="P255" s="28">
        <v>32101666</v>
      </c>
      <c r="Q255" s="28">
        <v>32101666</v>
      </c>
      <c r="R255" s="28">
        <v>0</v>
      </c>
    </row>
    <row r="256" spans="1:18" x14ac:dyDescent="0.2">
      <c r="A256" s="27" t="s">
        <v>3500</v>
      </c>
      <c r="B256" s="27" t="s">
        <v>3500</v>
      </c>
      <c r="C256" s="27" t="s">
        <v>5116</v>
      </c>
      <c r="D256" s="27">
        <v>91</v>
      </c>
      <c r="E256" s="27" t="s">
        <v>5117</v>
      </c>
      <c r="F256" s="27">
        <v>10</v>
      </c>
      <c r="G256" s="27" t="s">
        <v>32</v>
      </c>
      <c r="H256" s="27">
        <v>27102</v>
      </c>
      <c r="I256" s="27" t="s">
        <v>3584</v>
      </c>
      <c r="J256" s="27" t="s">
        <v>7238</v>
      </c>
      <c r="K256" s="27">
        <v>26601485</v>
      </c>
      <c r="L256" s="43">
        <v>46024</v>
      </c>
      <c r="M256" s="27" t="s">
        <v>3593</v>
      </c>
      <c r="N256" s="28">
        <v>12789167</v>
      </c>
      <c r="O256" s="28">
        <v>0</v>
      </c>
      <c r="P256" s="28">
        <v>12789167</v>
      </c>
      <c r="Q256" s="28">
        <v>12789167</v>
      </c>
      <c r="R256" s="28">
        <v>0</v>
      </c>
    </row>
    <row r="257" spans="1:18" x14ac:dyDescent="0.2">
      <c r="A257" s="27" t="s">
        <v>3500</v>
      </c>
      <c r="B257" s="27" t="s">
        <v>3500</v>
      </c>
      <c r="C257" s="27" t="s">
        <v>5116</v>
      </c>
      <c r="D257" s="27">
        <v>91</v>
      </c>
      <c r="E257" s="27" t="s">
        <v>5117</v>
      </c>
      <c r="F257" s="27">
        <v>10</v>
      </c>
      <c r="G257" s="27" t="s">
        <v>32</v>
      </c>
      <c r="H257" s="27">
        <v>27102</v>
      </c>
      <c r="I257" s="27" t="s">
        <v>3584</v>
      </c>
      <c r="J257" s="27" t="s">
        <v>7239</v>
      </c>
      <c r="K257" s="27">
        <v>26601520</v>
      </c>
      <c r="L257" s="43">
        <v>46024</v>
      </c>
      <c r="M257" s="27" t="s">
        <v>3593</v>
      </c>
      <c r="N257" s="28">
        <v>57843600</v>
      </c>
      <c r="O257" s="28">
        <v>0</v>
      </c>
      <c r="P257" s="28">
        <v>57843600</v>
      </c>
      <c r="Q257" s="28">
        <v>57843600</v>
      </c>
      <c r="R257" s="28">
        <v>0</v>
      </c>
    </row>
    <row r="258" spans="1:18" x14ac:dyDescent="0.2">
      <c r="A258" s="27" t="s">
        <v>3500</v>
      </c>
      <c r="B258" s="27" t="s">
        <v>3500</v>
      </c>
      <c r="C258" s="27" t="s">
        <v>5116</v>
      </c>
      <c r="D258" s="27">
        <v>91</v>
      </c>
      <c r="E258" s="27" t="s">
        <v>5117</v>
      </c>
      <c r="F258" s="27">
        <v>10</v>
      </c>
      <c r="G258" s="27" t="s">
        <v>32</v>
      </c>
      <c r="H258" s="27">
        <v>27102</v>
      </c>
      <c r="I258" s="27" t="s">
        <v>3584</v>
      </c>
      <c r="J258" s="27" t="s">
        <v>7240</v>
      </c>
      <c r="K258" s="27">
        <v>26601542</v>
      </c>
      <c r="L258" s="43">
        <v>46024</v>
      </c>
      <c r="M258" s="27" t="s">
        <v>3592</v>
      </c>
      <c r="N258" s="28">
        <v>45696000</v>
      </c>
      <c r="O258" s="28">
        <v>0</v>
      </c>
      <c r="P258" s="28">
        <v>45696000</v>
      </c>
      <c r="Q258" s="28">
        <v>45696000</v>
      </c>
      <c r="R258" s="28">
        <v>0</v>
      </c>
    </row>
    <row r="259" spans="1:18" x14ac:dyDescent="0.2">
      <c r="A259" s="27" t="s">
        <v>3500</v>
      </c>
      <c r="B259" s="27" t="s">
        <v>3500</v>
      </c>
      <c r="C259" s="27" t="s">
        <v>5116</v>
      </c>
      <c r="D259" s="27">
        <v>91</v>
      </c>
      <c r="E259" s="27" t="s">
        <v>5117</v>
      </c>
      <c r="F259" s="27">
        <v>10</v>
      </c>
      <c r="G259" s="27" t="s">
        <v>32</v>
      </c>
      <c r="H259" s="27">
        <v>27102</v>
      </c>
      <c r="I259" s="27" t="s">
        <v>3584</v>
      </c>
      <c r="J259" s="27" t="s">
        <v>7241</v>
      </c>
      <c r="K259" s="27">
        <v>26601551</v>
      </c>
      <c r="L259" s="43">
        <v>46024</v>
      </c>
      <c r="M259" s="27" t="s">
        <v>3591</v>
      </c>
      <c r="N259" s="28">
        <v>69628000</v>
      </c>
      <c r="O259" s="28">
        <v>0</v>
      </c>
      <c r="P259" s="28">
        <v>69628000</v>
      </c>
      <c r="Q259" s="28">
        <v>69628000</v>
      </c>
      <c r="R259" s="28">
        <v>0</v>
      </c>
    </row>
    <row r="260" spans="1:18" x14ac:dyDescent="0.2">
      <c r="A260" s="27" t="s">
        <v>3500</v>
      </c>
      <c r="B260" s="27" t="s">
        <v>3500</v>
      </c>
      <c r="C260" s="27" t="s">
        <v>5116</v>
      </c>
      <c r="D260" s="27">
        <v>91</v>
      </c>
      <c r="E260" s="27" t="s">
        <v>5117</v>
      </c>
      <c r="F260" s="27">
        <v>10</v>
      </c>
      <c r="G260" s="27" t="s">
        <v>32</v>
      </c>
      <c r="H260" s="27">
        <v>27102</v>
      </c>
      <c r="I260" s="27" t="s">
        <v>3584</v>
      </c>
      <c r="J260" s="27" t="s">
        <v>16099</v>
      </c>
      <c r="K260" s="27">
        <v>26601827</v>
      </c>
      <c r="L260" s="43">
        <v>46093.426793981482</v>
      </c>
      <c r="M260" s="27" t="s">
        <v>16100</v>
      </c>
      <c r="N260" s="28">
        <v>1000000</v>
      </c>
      <c r="O260" s="28">
        <v>0</v>
      </c>
      <c r="P260" s="28">
        <v>1000000</v>
      </c>
      <c r="Q260" s="28">
        <v>1000000</v>
      </c>
      <c r="R260" s="28">
        <v>0</v>
      </c>
    </row>
    <row r="261" spans="1:18" x14ac:dyDescent="0.2">
      <c r="A261" s="27" t="s">
        <v>3500</v>
      </c>
      <c r="B261" s="27" t="s">
        <v>3500</v>
      </c>
      <c r="C261" s="27" t="s">
        <v>5116</v>
      </c>
      <c r="D261" s="27">
        <v>91</v>
      </c>
      <c r="E261" s="27" t="s">
        <v>5117</v>
      </c>
      <c r="F261" s="27">
        <v>10</v>
      </c>
      <c r="G261" s="27" t="s">
        <v>32</v>
      </c>
      <c r="H261" s="27">
        <v>27102</v>
      </c>
      <c r="I261" s="27" t="s">
        <v>3584</v>
      </c>
      <c r="J261" s="27" t="s">
        <v>16443</v>
      </c>
      <c r="K261" s="27">
        <v>26601839</v>
      </c>
      <c r="L261" s="43">
        <v>46107.373530092591</v>
      </c>
      <c r="M261" s="27" t="s">
        <v>16444</v>
      </c>
      <c r="N261" s="28">
        <v>1500000</v>
      </c>
      <c r="O261" s="28">
        <v>1500000</v>
      </c>
      <c r="P261" s="28">
        <v>0</v>
      </c>
      <c r="Q261" s="28">
        <v>0</v>
      </c>
      <c r="R261" s="28">
        <v>0</v>
      </c>
    </row>
    <row r="262" spans="1:18" x14ac:dyDescent="0.2">
      <c r="A262" s="27" t="s">
        <v>3500</v>
      </c>
      <c r="B262" s="27" t="s">
        <v>3500</v>
      </c>
      <c r="C262" s="27" t="s">
        <v>5116</v>
      </c>
      <c r="D262" s="27">
        <v>91</v>
      </c>
      <c r="E262" s="27" t="s">
        <v>5117</v>
      </c>
      <c r="F262" s="27">
        <v>10</v>
      </c>
      <c r="G262" s="27" t="s">
        <v>32</v>
      </c>
      <c r="H262" s="27">
        <v>27102</v>
      </c>
      <c r="I262" s="27" t="s">
        <v>3584</v>
      </c>
      <c r="J262" s="27" t="s">
        <v>17266</v>
      </c>
      <c r="K262" s="27">
        <v>26601890</v>
      </c>
      <c r="L262" s="43">
        <v>46169.415462962963</v>
      </c>
      <c r="M262" s="27" t="s">
        <v>16444</v>
      </c>
      <c r="N262" s="28">
        <v>1500000</v>
      </c>
      <c r="O262" s="28">
        <v>0</v>
      </c>
      <c r="P262" s="28">
        <v>1500000</v>
      </c>
      <c r="Q262" s="28">
        <v>1500000</v>
      </c>
      <c r="R262" s="28">
        <v>0</v>
      </c>
    </row>
    <row r="263" spans="1:18" x14ac:dyDescent="0.2">
      <c r="A263" s="27" t="s">
        <v>3500</v>
      </c>
      <c r="B263" s="27" t="s">
        <v>3500</v>
      </c>
      <c r="C263" s="27" t="s">
        <v>5116</v>
      </c>
      <c r="D263" s="27">
        <v>91</v>
      </c>
      <c r="E263" s="27" t="s">
        <v>5117</v>
      </c>
      <c r="F263" s="27">
        <v>10</v>
      </c>
      <c r="G263" s="27" t="s">
        <v>32</v>
      </c>
      <c r="H263" s="27">
        <v>27102</v>
      </c>
      <c r="I263" s="27" t="s">
        <v>3584</v>
      </c>
      <c r="J263" s="27" t="s">
        <v>17874</v>
      </c>
      <c r="K263" s="27">
        <v>26601948</v>
      </c>
      <c r="L263" s="43">
        <v>46195.316666666666</v>
      </c>
      <c r="M263" s="27" t="s">
        <v>17875</v>
      </c>
      <c r="N263" s="28">
        <v>700000000</v>
      </c>
      <c r="O263" s="28">
        <v>0</v>
      </c>
      <c r="P263" s="28">
        <v>700000000</v>
      </c>
      <c r="Q263" s="28">
        <v>691370000</v>
      </c>
      <c r="R263" s="28">
        <v>8630000</v>
      </c>
    </row>
    <row r="264" spans="1:18" x14ac:dyDescent="0.2">
      <c r="A264" s="27" t="s">
        <v>3500</v>
      </c>
      <c r="B264" s="27" t="s">
        <v>3500</v>
      </c>
      <c r="C264" s="27" t="s">
        <v>5116</v>
      </c>
      <c r="D264" s="27">
        <v>91</v>
      </c>
      <c r="E264" s="27" t="s">
        <v>5117</v>
      </c>
      <c r="F264" s="27">
        <v>10</v>
      </c>
      <c r="G264" s="27" t="s">
        <v>32</v>
      </c>
      <c r="H264" s="27">
        <v>27102</v>
      </c>
      <c r="I264" s="27" t="s">
        <v>3584</v>
      </c>
      <c r="J264" s="27" t="s">
        <v>18183</v>
      </c>
      <c r="K264" s="27">
        <v>26601992</v>
      </c>
      <c r="L264" s="43">
        <v>46213.667766203704</v>
      </c>
      <c r="M264" s="27" t="s">
        <v>17875</v>
      </c>
      <c r="N264" s="28">
        <v>239500000</v>
      </c>
      <c r="O264" s="28">
        <v>0</v>
      </c>
      <c r="P264" s="28">
        <v>239500000</v>
      </c>
      <c r="Q264" s="28">
        <v>239500000</v>
      </c>
      <c r="R264" s="28">
        <v>0</v>
      </c>
    </row>
    <row r="265" spans="1:18" x14ac:dyDescent="0.2">
      <c r="A265" s="27" t="s">
        <v>3500</v>
      </c>
      <c r="B265" s="27" t="s">
        <v>3500</v>
      </c>
      <c r="C265" s="27" t="s">
        <v>5116</v>
      </c>
      <c r="D265" s="27">
        <v>91</v>
      </c>
      <c r="E265" s="27" t="s">
        <v>5117</v>
      </c>
      <c r="F265" s="27">
        <v>10</v>
      </c>
      <c r="G265" s="27" t="s">
        <v>32</v>
      </c>
      <c r="H265" s="27">
        <v>27102</v>
      </c>
      <c r="I265" s="27" t="s">
        <v>3584</v>
      </c>
      <c r="J265" s="27" t="s">
        <v>19593</v>
      </c>
      <c r="K265" s="27">
        <v>26602026</v>
      </c>
      <c r="L265" s="43">
        <v>46233.491307870368</v>
      </c>
      <c r="M265" s="27" t="s">
        <v>17875</v>
      </c>
      <c r="N265" s="28">
        <v>81000000</v>
      </c>
      <c r="O265" s="28">
        <v>0</v>
      </c>
      <c r="P265" s="28">
        <v>81000000</v>
      </c>
      <c r="Q265" s="28">
        <v>27000000</v>
      </c>
      <c r="R265" s="28">
        <v>54000000</v>
      </c>
    </row>
    <row r="266" spans="1:18" x14ac:dyDescent="0.2">
      <c r="A266" s="27" t="s">
        <v>3500</v>
      </c>
      <c r="B266" s="27" t="s">
        <v>3500</v>
      </c>
      <c r="C266" s="27" t="s">
        <v>5116</v>
      </c>
      <c r="D266" s="27">
        <v>91</v>
      </c>
      <c r="E266" s="27" t="s">
        <v>5117</v>
      </c>
      <c r="F266" s="27">
        <v>10</v>
      </c>
      <c r="G266" s="27" t="s">
        <v>32</v>
      </c>
      <c r="H266" s="27">
        <v>27102</v>
      </c>
      <c r="I266" s="27" t="s">
        <v>3584</v>
      </c>
      <c r="J266" s="27" t="s">
        <v>21404</v>
      </c>
      <c r="K266" s="27">
        <v>26602033</v>
      </c>
      <c r="L266" s="43">
        <v>46239.313993055555</v>
      </c>
      <c r="M266" s="27" t="s">
        <v>21405</v>
      </c>
      <c r="N266" s="28">
        <v>3000000</v>
      </c>
      <c r="O266" s="28">
        <v>0</v>
      </c>
      <c r="P266" s="28">
        <v>3000000</v>
      </c>
      <c r="Q266" s="28">
        <v>3000000</v>
      </c>
      <c r="R266" s="28">
        <v>0</v>
      </c>
    </row>
    <row r="267" spans="1:18" x14ac:dyDescent="0.2">
      <c r="A267" s="27" t="s">
        <v>3500</v>
      </c>
      <c r="B267" s="27" t="s">
        <v>3500</v>
      </c>
      <c r="C267" s="27" t="s">
        <v>5116</v>
      </c>
      <c r="D267" s="27">
        <v>91</v>
      </c>
      <c r="E267" s="27" t="s">
        <v>5117</v>
      </c>
      <c r="F267" s="27">
        <v>10</v>
      </c>
      <c r="G267" s="27" t="s">
        <v>32</v>
      </c>
      <c r="H267" s="27">
        <v>27102</v>
      </c>
      <c r="I267" s="27" t="s">
        <v>3584</v>
      </c>
      <c r="J267" s="27" t="s">
        <v>21406</v>
      </c>
      <c r="K267" s="27">
        <v>26602049</v>
      </c>
      <c r="L267" s="43">
        <v>46248.603449074071</v>
      </c>
      <c r="M267" s="27" t="s">
        <v>21407</v>
      </c>
      <c r="N267" s="28">
        <v>7003620</v>
      </c>
      <c r="O267" s="28">
        <v>0</v>
      </c>
      <c r="P267" s="28">
        <v>7003620</v>
      </c>
      <c r="Q267" s="28">
        <v>7003620</v>
      </c>
      <c r="R267" s="28">
        <v>0</v>
      </c>
    </row>
    <row r="268" spans="1:18" x14ac:dyDescent="0.2">
      <c r="A268" s="27" t="s">
        <v>3500</v>
      </c>
      <c r="B268" s="27" t="s">
        <v>3500</v>
      </c>
      <c r="C268" s="27" t="s">
        <v>5116</v>
      </c>
      <c r="D268" s="27">
        <v>91</v>
      </c>
      <c r="E268" s="27" t="s">
        <v>5117</v>
      </c>
      <c r="F268" s="27">
        <v>10</v>
      </c>
      <c r="G268" s="27" t="s">
        <v>32</v>
      </c>
      <c r="H268" s="27">
        <v>27102</v>
      </c>
      <c r="I268" s="27" t="s">
        <v>3584</v>
      </c>
      <c r="J268" s="27" t="s">
        <v>21408</v>
      </c>
      <c r="K268" s="27">
        <v>26602050</v>
      </c>
      <c r="L268" s="43">
        <v>46248.605057870373</v>
      </c>
      <c r="M268" s="27" t="s">
        <v>21409</v>
      </c>
      <c r="N268" s="28">
        <v>3000000</v>
      </c>
      <c r="O268" s="28">
        <v>0</v>
      </c>
      <c r="P268" s="28">
        <v>3000000</v>
      </c>
      <c r="Q268" s="28">
        <v>3000000</v>
      </c>
      <c r="R268" s="28">
        <v>0</v>
      </c>
    </row>
    <row r="269" spans="1:18" x14ac:dyDescent="0.2">
      <c r="A269" s="27" t="s">
        <v>3500</v>
      </c>
      <c r="B269" s="27" t="s">
        <v>3500</v>
      </c>
      <c r="C269" s="27" t="s">
        <v>5116</v>
      </c>
      <c r="D269" s="27">
        <v>91</v>
      </c>
      <c r="E269" s="27" t="s">
        <v>5117</v>
      </c>
      <c r="F269" s="27">
        <v>10</v>
      </c>
      <c r="G269" s="27" t="s">
        <v>32</v>
      </c>
      <c r="H269" s="27">
        <v>27102</v>
      </c>
      <c r="I269" s="27" t="s">
        <v>3584</v>
      </c>
      <c r="J269" s="27" t="s">
        <v>22281</v>
      </c>
      <c r="K269" s="27">
        <v>26602072</v>
      </c>
      <c r="L269" s="43">
        <v>46258.729942129627</v>
      </c>
      <c r="M269" s="27" t="s">
        <v>22282</v>
      </c>
      <c r="N269" s="28">
        <v>1750905</v>
      </c>
      <c r="O269" s="28">
        <v>0</v>
      </c>
      <c r="P269" s="28">
        <v>1750905</v>
      </c>
      <c r="Q269" s="28">
        <v>0</v>
      </c>
      <c r="R269" s="28">
        <v>1750905</v>
      </c>
    </row>
    <row r="270" spans="1:18" x14ac:dyDescent="0.2">
      <c r="A270" s="27" t="s">
        <v>3500</v>
      </c>
      <c r="B270" s="27" t="s">
        <v>3500</v>
      </c>
      <c r="C270" s="27" t="s">
        <v>5116</v>
      </c>
      <c r="D270" s="27">
        <v>91</v>
      </c>
      <c r="E270" s="27" t="s">
        <v>5117</v>
      </c>
      <c r="F270" s="27">
        <v>10</v>
      </c>
      <c r="G270" s="27" t="s">
        <v>32</v>
      </c>
      <c r="H270" s="27">
        <v>27102</v>
      </c>
      <c r="I270" s="27" t="s">
        <v>3584</v>
      </c>
      <c r="J270" s="27" t="s">
        <v>22919</v>
      </c>
      <c r="K270" s="27">
        <v>26602092</v>
      </c>
      <c r="L270" s="43">
        <v>46273.846689814818</v>
      </c>
      <c r="M270" s="27" t="s">
        <v>22920</v>
      </c>
      <c r="N270" s="28">
        <v>15000000</v>
      </c>
      <c r="O270" s="28">
        <v>0</v>
      </c>
      <c r="P270" s="28">
        <v>15000000</v>
      </c>
      <c r="Q270" s="28">
        <v>15000000</v>
      </c>
      <c r="R270" s="28">
        <v>0</v>
      </c>
    </row>
    <row r="271" spans="1:18" x14ac:dyDescent="0.2">
      <c r="A271" s="27" t="s">
        <v>3500</v>
      </c>
      <c r="B271" s="27" t="s">
        <v>3500</v>
      </c>
      <c r="C271" s="27" t="s">
        <v>5158</v>
      </c>
      <c r="D271" s="27">
        <v>115</v>
      </c>
      <c r="E271" s="27" t="s">
        <v>5159</v>
      </c>
      <c r="F271" s="27">
        <v>10</v>
      </c>
      <c r="G271" s="27" t="s">
        <v>32</v>
      </c>
      <c r="H271" s="27">
        <v>27102</v>
      </c>
      <c r="I271" s="27" t="s">
        <v>3584</v>
      </c>
      <c r="J271" s="27" t="s">
        <v>16101</v>
      </c>
      <c r="K271" s="27">
        <v>26601830</v>
      </c>
      <c r="L271" s="43">
        <v>46093.761863425927</v>
      </c>
      <c r="M271" s="27" t="s">
        <v>16102</v>
      </c>
      <c r="N271" s="28">
        <v>2847000</v>
      </c>
      <c r="O271" s="28">
        <v>0</v>
      </c>
      <c r="P271" s="28">
        <v>2847000</v>
      </c>
      <c r="Q271" s="28">
        <v>2847000</v>
      </c>
      <c r="R271" s="28">
        <v>0</v>
      </c>
    </row>
    <row r="272" spans="1:18" x14ac:dyDescent="0.2">
      <c r="A272" s="27" t="s">
        <v>3500</v>
      </c>
      <c r="B272" s="27" t="s">
        <v>3500</v>
      </c>
      <c r="C272" s="27" t="s">
        <v>5158</v>
      </c>
      <c r="D272" s="27">
        <v>115</v>
      </c>
      <c r="E272" s="27" t="s">
        <v>5159</v>
      </c>
      <c r="F272" s="27">
        <v>10</v>
      </c>
      <c r="G272" s="27" t="s">
        <v>32</v>
      </c>
      <c r="H272" s="27">
        <v>27102</v>
      </c>
      <c r="I272" s="27" t="s">
        <v>3584</v>
      </c>
      <c r="J272" s="27" t="s">
        <v>17074</v>
      </c>
      <c r="K272" s="27">
        <v>26601874</v>
      </c>
      <c r="L272" s="43">
        <v>46149.349062499998</v>
      </c>
      <c r="M272" s="27" t="s">
        <v>17075</v>
      </c>
      <c r="N272" s="28">
        <v>113033410</v>
      </c>
      <c r="O272" s="28">
        <v>0</v>
      </c>
      <c r="P272" s="28">
        <v>113033410</v>
      </c>
      <c r="Q272" s="28">
        <v>113033410</v>
      </c>
      <c r="R272" s="28">
        <v>0</v>
      </c>
    </row>
    <row r="273" spans="1:18" x14ac:dyDescent="0.2">
      <c r="A273" s="27" t="s">
        <v>3500</v>
      </c>
      <c r="B273" s="27" t="s">
        <v>3500</v>
      </c>
      <c r="C273" s="27" t="s">
        <v>5158</v>
      </c>
      <c r="D273" s="27">
        <v>115</v>
      </c>
      <c r="E273" s="27" t="s">
        <v>5159</v>
      </c>
      <c r="F273" s="27">
        <v>10</v>
      </c>
      <c r="G273" s="27" t="s">
        <v>32</v>
      </c>
      <c r="H273" s="27">
        <v>27102</v>
      </c>
      <c r="I273" s="27" t="s">
        <v>3584</v>
      </c>
      <c r="J273" s="27" t="s">
        <v>17076</v>
      </c>
      <c r="K273" s="27">
        <v>26601875</v>
      </c>
      <c r="L273" s="43">
        <v>46150.507094907407</v>
      </c>
      <c r="M273" s="27" t="s">
        <v>17077</v>
      </c>
      <c r="N273" s="28">
        <v>40702897408</v>
      </c>
      <c r="O273" s="28">
        <v>0</v>
      </c>
      <c r="P273" s="28">
        <v>40702897408</v>
      </c>
      <c r="Q273" s="28">
        <v>40702897408</v>
      </c>
      <c r="R273" s="28">
        <v>0</v>
      </c>
    </row>
    <row r="274" spans="1:18" x14ac:dyDescent="0.2">
      <c r="A274" s="27" t="s">
        <v>3500</v>
      </c>
      <c r="B274" s="27" t="s">
        <v>3500</v>
      </c>
      <c r="C274" s="27" t="s">
        <v>5158</v>
      </c>
      <c r="D274" s="27">
        <v>115</v>
      </c>
      <c r="E274" s="27" t="s">
        <v>5159</v>
      </c>
      <c r="F274" s="27">
        <v>10</v>
      </c>
      <c r="G274" s="27" t="s">
        <v>32</v>
      </c>
      <c r="H274" s="27">
        <v>27102</v>
      </c>
      <c r="I274" s="27" t="s">
        <v>3584</v>
      </c>
      <c r="J274" s="27" t="s">
        <v>17267</v>
      </c>
      <c r="K274" s="27">
        <v>26601883</v>
      </c>
      <c r="L274" s="43">
        <v>46162.543981481482</v>
      </c>
      <c r="M274" s="27" t="s">
        <v>17268</v>
      </c>
      <c r="N274" s="28">
        <v>13586706</v>
      </c>
      <c r="O274" s="28">
        <v>0</v>
      </c>
      <c r="P274" s="28">
        <v>13586706</v>
      </c>
      <c r="Q274" s="28">
        <v>13586706</v>
      </c>
      <c r="R274" s="28">
        <v>0</v>
      </c>
    </row>
    <row r="275" spans="1:18" x14ac:dyDescent="0.2">
      <c r="A275" s="27" t="s">
        <v>3500</v>
      </c>
      <c r="B275" s="27" t="s">
        <v>3500</v>
      </c>
      <c r="C275" s="27" t="s">
        <v>5158</v>
      </c>
      <c r="D275" s="27">
        <v>115</v>
      </c>
      <c r="E275" s="27" t="s">
        <v>5159</v>
      </c>
      <c r="F275" s="27">
        <v>10</v>
      </c>
      <c r="G275" s="27" t="s">
        <v>32</v>
      </c>
      <c r="H275" s="27">
        <v>27102</v>
      </c>
      <c r="I275" s="27" t="s">
        <v>3584</v>
      </c>
      <c r="J275" s="27" t="s">
        <v>17269</v>
      </c>
      <c r="K275" s="27">
        <v>26601884</v>
      </c>
      <c r="L275" s="43">
        <v>46163.674884259257</v>
      </c>
      <c r="M275" s="27" t="s">
        <v>17270</v>
      </c>
      <c r="N275" s="28">
        <v>10019429</v>
      </c>
      <c r="O275" s="28">
        <v>0</v>
      </c>
      <c r="P275" s="28">
        <v>10019429</v>
      </c>
      <c r="Q275" s="28">
        <v>10019429</v>
      </c>
      <c r="R275" s="28">
        <v>0</v>
      </c>
    </row>
    <row r="276" spans="1:18" x14ac:dyDescent="0.2">
      <c r="A276" s="27" t="s">
        <v>3500</v>
      </c>
      <c r="B276" s="27" t="s">
        <v>3500</v>
      </c>
      <c r="C276" s="27" t="s">
        <v>5158</v>
      </c>
      <c r="D276" s="27">
        <v>115</v>
      </c>
      <c r="E276" s="27" t="s">
        <v>5159</v>
      </c>
      <c r="F276" s="27">
        <v>10</v>
      </c>
      <c r="G276" s="27" t="s">
        <v>32</v>
      </c>
      <c r="H276" s="27">
        <v>27102</v>
      </c>
      <c r="I276" s="27" t="s">
        <v>3584</v>
      </c>
      <c r="J276" s="27" t="s">
        <v>19594</v>
      </c>
      <c r="K276" s="27">
        <v>26602019</v>
      </c>
      <c r="L276" s="43">
        <v>46232.638831018521</v>
      </c>
      <c r="M276" s="27" t="s">
        <v>19595</v>
      </c>
      <c r="N276" s="28">
        <v>201880409</v>
      </c>
      <c r="O276" s="28">
        <v>0</v>
      </c>
      <c r="P276" s="28">
        <v>201880409</v>
      </c>
      <c r="Q276" s="28">
        <v>201880409</v>
      </c>
      <c r="R276" s="28">
        <v>0</v>
      </c>
    </row>
    <row r="277" spans="1:18" x14ac:dyDescent="0.2">
      <c r="A277" s="27" t="s">
        <v>3500</v>
      </c>
      <c r="B277" s="27" t="s">
        <v>3500</v>
      </c>
      <c r="C277" s="27" t="s">
        <v>5158</v>
      </c>
      <c r="D277" s="27">
        <v>115</v>
      </c>
      <c r="E277" s="27" t="s">
        <v>5159</v>
      </c>
      <c r="F277" s="27">
        <v>10</v>
      </c>
      <c r="G277" s="27" t="s">
        <v>32</v>
      </c>
      <c r="H277" s="27">
        <v>27102</v>
      </c>
      <c r="I277" s="27" t="s">
        <v>3584</v>
      </c>
      <c r="J277" s="27" t="s">
        <v>27568</v>
      </c>
      <c r="K277" s="27">
        <v>26602158</v>
      </c>
      <c r="L277" s="43">
        <v>46307.837071759262</v>
      </c>
      <c r="M277" s="27" t="s">
        <v>27569</v>
      </c>
      <c r="N277" s="28">
        <v>212449388</v>
      </c>
      <c r="O277" s="28">
        <v>0</v>
      </c>
      <c r="P277" s="28">
        <v>212449388</v>
      </c>
      <c r="Q277" s="28">
        <v>0</v>
      </c>
      <c r="R277" s="28">
        <v>212449388</v>
      </c>
    </row>
    <row r="278" spans="1:18" x14ac:dyDescent="0.2">
      <c r="A278" s="27" t="s">
        <v>3500</v>
      </c>
      <c r="B278" s="27" t="s">
        <v>3500</v>
      </c>
      <c r="C278" s="27" t="s">
        <v>5160</v>
      </c>
      <c r="D278" s="27">
        <v>116</v>
      </c>
      <c r="E278" s="27" t="s">
        <v>5161</v>
      </c>
      <c r="F278" s="27">
        <v>10</v>
      </c>
      <c r="G278" s="27" t="s">
        <v>32</v>
      </c>
      <c r="H278" s="27">
        <v>27102</v>
      </c>
      <c r="I278" s="27" t="s">
        <v>3584</v>
      </c>
      <c r="J278" s="27" t="s">
        <v>17876</v>
      </c>
      <c r="K278" s="27">
        <v>26601943</v>
      </c>
      <c r="L278" s="43">
        <v>46191.821076388886</v>
      </c>
      <c r="M278" s="27" t="s">
        <v>17877</v>
      </c>
      <c r="N278" s="28">
        <v>123464609</v>
      </c>
      <c r="O278" s="28">
        <v>0</v>
      </c>
      <c r="P278" s="28">
        <v>123464609</v>
      </c>
      <c r="Q278" s="28">
        <v>123464609</v>
      </c>
      <c r="R278" s="28">
        <v>0</v>
      </c>
    </row>
    <row r="279" spans="1:18" x14ac:dyDescent="0.2">
      <c r="A279" s="27" t="s">
        <v>3500</v>
      </c>
      <c r="B279" s="27" t="s">
        <v>3500</v>
      </c>
      <c r="C279" s="27" t="s">
        <v>5160</v>
      </c>
      <c r="D279" s="27">
        <v>116</v>
      </c>
      <c r="E279" s="27" t="s">
        <v>5161</v>
      </c>
      <c r="F279" s="27">
        <v>10</v>
      </c>
      <c r="G279" s="27" t="s">
        <v>32</v>
      </c>
      <c r="H279" s="27">
        <v>27102</v>
      </c>
      <c r="I279" s="27" t="s">
        <v>3584</v>
      </c>
      <c r="J279" s="27" t="s">
        <v>19596</v>
      </c>
      <c r="K279" s="27">
        <v>26602023</v>
      </c>
      <c r="L279" s="43">
        <v>46233.451736111114</v>
      </c>
      <c r="M279" s="27" t="s">
        <v>19597</v>
      </c>
      <c r="N279" s="28">
        <v>152781381</v>
      </c>
      <c r="O279" s="28">
        <v>0</v>
      </c>
      <c r="P279" s="28">
        <v>152781381</v>
      </c>
      <c r="Q279" s="28">
        <v>152781381</v>
      </c>
      <c r="R279" s="28">
        <v>0</v>
      </c>
    </row>
    <row r="280" spans="1:18" x14ac:dyDescent="0.2">
      <c r="A280" s="27" t="s">
        <v>3500</v>
      </c>
      <c r="B280" s="27" t="s">
        <v>3500</v>
      </c>
      <c r="C280" s="27" t="s">
        <v>5160</v>
      </c>
      <c r="D280" s="27">
        <v>116</v>
      </c>
      <c r="E280" s="27" t="s">
        <v>5161</v>
      </c>
      <c r="F280" s="27">
        <v>10</v>
      </c>
      <c r="G280" s="27" t="s">
        <v>32</v>
      </c>
      <c r="H280" s="27">
        <v>27102</v>
      </c>
      <c r="I280" s="27" t="s">
        <v>3584</v>
      </c>
      <c r="J280" s="27" t="s">
        <v>22283</v>
      </c>
      <c r="K280" s="27">
        <v>26602055</v>
      </c>
      <c r="L280" s="43">
        <v>46253.643055555556</v>
      </c>
      <c r="M280" s="27" t="s">
        <v>22284</v>
      </c>
      <c r="N280" s="28">
        <v>18601960</v>
      </c>
      <c r="O280" s="28">
        <v>0</v>
      </c>
      <c r="P280" s="28">
        <v>18601960</v>
      </c>
      <c r="Q280" s="28">
        <v>18601960</v>
      </c>
      <c r="R280" s="28">
        <v>0</v>
      </c>
    </row>
    <row r="281" spans="1:18" x14ac:dyDescent="0.2">
      <c r="A281" s="27" t="s">
        <v>3500</v>
      </c>
      <c r="B281" s="27" t="s">
        <v>3500</v>
      </c>
      <c r="C281" s="27" t="s">
        <v>5160</v>
      </c>
      <c r="D281" s="27">
        <v>116</v>
      </c>
      <c r="E281" s="27" t="s">
        <v>5161</v>
      </c>
      <c r="F281" s="27">
        <v>10</v>
      </c>
      <c r="G281" s="27" t="s">
        <v>32</v>
      </c>
      <c r="H281" s="27">
        <v>27102</v>
      </c>
      <c r="I281" s="27" t="s">
        <v>3584</v>
      </c>
      <c r="J281" s="27" t="s">
        <v>22285</v>
      </c>
      <c r="K281" s="27">
        <v>26602081</v>
      </c>
      <c r="L281" s="43">
        <v>46262.458344907405</v>
      </c>
      <c r="M281" s="27" t="s">
        <v>22286</v>
      </c>
      <c r="N281" s="28">
        <v>136724327</v>
      </c>
      <c r="O281" s="28">
        <v>0</v>
      </c>
      <c r="P281" s="28">
        <v>136724327</v>
      </c>
      <c r="Q281" s="28">
        <v>136724327</v>
      </c>
      <c r="R281" s="28">
        <v>0</v>
      </c>
    </row>
    <row r="282" spans="1:18" x14ac:dyDescent="0.2">
      <c r="A282" s="27" t="s">
        <v>3500</v>
      </c>
      <c r="B282" s="27" t="s">
        <v>3500</v>
      </c>
      <c r="C282" s="27" t="s">
        <v>17062</v>
      </c>
      <c r="D282" s="27">
        <v>828</v>
      </c>
      <c r="E282" s="27" t="s">
        <v>17063</v>
      </c>
      <c r="F282" s="27">
        <v>40</v>
      </c>
      <c r="G282" s="27" t="s">
        <v>53</v>
      </c>
      <c r="H282" s="27">
        <v>27102</v>
      </c>
      <c r="I282" s="27" t="s">
        <v>3584</v>
      </c>
      <c r="J282" s="27" t="s">
        <v>17076</v>
      </c>
      <c r="K282" s="27">
        <v>26601875</v>
      </c>
      <c r="L282" s="43">
        <v>46150.507094907407</v>
      </c>
      <c r="M282" s="27" t="s">
        <v>17077</v>
      </c>
      <c r="N282" s="28">
        <v>370985672</v>
      </c>
      <c r="O282" s="28">
        <v>0</v>
      </c>
      <c r="P282" s="28">
        <v>370985672</v>
      </c>
      <c r="Q282" s="28">
        <v>370985672</v>
      </c>
      <c r="R282" s="28">
        <v>0</v>
      </c>
    </row>
    <row r="283" spans="1:18" x14ac:dyDescent="0.2">
      <c r="A283" s="27" t="s">
        <v>3500</v>
      </c>
      <c r="B283" s="27" t="s">
        <v>3500</v>
      </c>
      <c r="C283" s="27" t="s">
        <v>17064</v>
      </c>
      <c r="D283" s="27">
        <v>829</v>
      </c>
      <c r="E283" s="27" t="s">
        <v>17065</v>
      </c>
      <c r="F283" s="27">
        <v>60</v>
      </c>
      <c r="G283" s="27" t="s">
        <v>37</v>
      </c>
      <c r="H283" s="27">
        <v>27102</v>
      </c>
      <c r="I283" s="27" t="s">
        <v>3584</v>
      </c>
      <c r="J283" s="27" t="s">
        <v>17076</v>
      </c>
      <c r="K283" s="27">
        <v>26601875</v>
      </c>
      <c r="L283" s="43">
        <v>46150.507094907407</v>
      </c>
      <c r="M283" s="27" t="s">
        <v>17077</v>
      </c>
      <c r="N283" s="28">
        <v>58573520062</v>
      </c>
      <c r="O283" s="28">
        <v>0</v>
      </c>
      <c r="P283" s="28">
        <v>58573520062</v>
      </c>
      <c r="Q283" s="28">
        <v>58573520062</v>
      </c>
      <c r="R283" s="28">
        <v>0</v>
      </c>
    </row>
    <row r="284" spans="1:18" x14ac:dyDescent="0.2">
      <c r="A284" s="27" t="s">
        <v>3500</v>
      </c>
      <c r="B284" s="27" t="s">
        <v>3500</v>
      </c>
      <c r="C284" s="27" t="s">
        <v>17066</v>
      </c>
      <c r="D284" s="27">
        <v>830</v>
      </c>
      <c r="E284" s="27" t="s">
        <v>17067</v>
      </c>
      <c r="F284" s="27">
        <v>70</v>
      </c>
      <c r="G284" s="27" t="s">
        <v>51</v>
      </c>
      <c r="H284" s="27">
        <v>27102</v>
      </c>
      <c r="I284" s="27" t="s">
        <v>3584</v>
      </c>
      <c r="J284" s="27" t="s">
        <v>17076</v>
      </c>
      <c r="K284" s="27">
        <v>26601875</v>
      </c>
      <c r="L284" s="43">
        <v>46150.507094907407</v>
      </c>
      <c r="M284" s="27" t="s">
        <v>17077</v>
      </c>
      <c r="N284" s="28">
        <v>33209680465</v>
      </c>
      <c r="O284" s="28">
        <v>0</v>
      </c>
      <c r="P284" s="28">
        <v>33209680465</v>
      </c>
      <c r="Q284" s="28">
        <v>33209680465</v>
      </c>
      <c r="R284" s="28">
        <v>0</v>
      </c>
    </row>
    <row r="285" spans="1:18" x14ac:dyDescent="0.2">
      <c r="A285" s="27" t="s">
        <v>3817</v>
      </c>
      <c r="B285" s="27" t="s">
        <v>3499</v>
      </c>
      <c r="C285" s="27" t="s">
        <v>5086</v>
      </c>
      <c r="D285" s="27">
        <v>74</v>
      </c>
      <c r="E285" s="27" t="s">
        <v>5087</v>
      </c>
      <c r="F285" s="27">
        <v>10</v>
      </c>
      <c r="G285" s="27" t="s">
        <v>32</v>
      </c>
      <c r="H285" s="27">
        <v>10014</v>
      </c>
      <c r="I285" s="27" t="s">
        <v>3583</v>
      </c>
      <c r="J285" s="27" t="s">
        <v>6373</v>
      </c>
      <c r="K285" s="27">
        <v>26600563</v>
      </c>
      <c r="L285" s="43">
        <v>46024</v>
      </c>
      <c r="M285" s="27" t="s">
        <v>3028</v>
      </c>
      <c r="N285" s="28">
        <v>5010319484</v>
      </c>
      <c r="O285" s="28">
        <v>0</v>
      </c>
      <c r="P285" s="28">
        <v>5010319484</v>
      </c>
      <c r="Q285" s="28">
        <v>5010319484</v>
      </c>
      <c r="R285" s="28">
        <v>0</v>
      </c>
    </row>
    <row r="286" spans="1:18" x14ac:dyDescent="0.2">
      <c r="A286" s="27" t="s">
        <v>3817</v>
      </c>
      <c r="B286" s="27" t="s">
        <v>3499</v>
      </c>
      <c r="C286" s="27" t="s">
        <v>5088</v>
      </c>
      <c r="D286" s="27">
        <v>75</v>
      </c>
      <c r="E286" s="27" t="s">
        <v>5089</v>
      </c>
      <c r="F286" s="27">
        <v>10</v>
      </c>
      <c r="G286" s="27" t="s">
        <v>32</v>
      </c>
      <c r="H286" s="27">
        <v>27502</v>
      </c>
      <c r="I286" s="27" t="s">
        <v>3721</v>
      </c>
      <c r="J286" s="27" t="s">
        <v>6369</v>
      </c>
      <c r="K286" s="27">
        <v>26600001</v>
      </c>
      <c r="L286" s="43">
        <v>46024.926064814812</v>
      </c>
      <c r="M286" s="27" t="s">
        <v>6370</v>
      </c>
      <c r="N286" s="28">
        <v>1200000000</v>
      </c>
      <c r="O286" s="28">
        <v>0</v>
      </c>
      <c r="P286" s="28">
        <v>1200000000</v>
      </c>
      <c r="Q286" s="28">
        <v>431420334</v>
      </c>
      <c r="R286" s="28">
        <v>768579666</v>
      </c>
    </row>
    <row r="287" spans="1:18" x14ac:dyDescent="0.2">
      <c r="A287" s="27" t="s">
        <v>3817</v>
      </c>
      <c r="B287" s="27" t="s">
        <v>3499</v>
      </c>
      <c r="C287" s="27" t="s">
        <v>5088</v>
      </c>
      <c r="D287" s="27">
        <v>75</v>
      </c>
      <c r="E287" s="27" t="s">
        <v>5089</v>
      </c>
      <c r="F287" s="27">
        <v>10</v>
      </c>
      <c r="G287" s="27" t="s">
        <v>32</v>
      </c>
      <c r="H287" s="27">
        <v>10014</v>
      </c>
      <c r="I287" s="27" t="s">
        <v>3583</v>
      </c>
      <c r="J287" s="27" t="s">
        <v>6371</v>
      </c>
      <c r="K287" s="27">
        <v>26600082</v>
      </c>
      <c r="L287" s="43">
        <v>46024</v>
      </c>
      <c r="M287" s="27" t="s">
        <v>3341</v>
      </c>
      <c r="N287" s="28">
        <v>55620000</v>
      </c>
      <c r="O287" s="28">
        <v>0</v>
      </c>
      <c r="P287" s="28">
        <v>55620000</v>
      </c>
      <c r="Q287" s="28">
        <v>51294000</v>
      </c>
      <c r="R287" s="28">
        <v>4326000</v>
      </c>
    </row>
    <row r="288" spans="1:18" x14ac:dyDescent="0.2">
      <c r="A288" s="27" t="s">
        <v>3817</v>
      </c>
      <c r="B288" s="27" t="s">
        <v>3499</v>
      </c>
      <c r="C288" s="27" t="s">
        <v>5088</v>
      </c>
      <c r="D288" s="27">
        <v>75</v>
      </c>
      <c r="E288" s="27" t="s">
        <v>5089</v>
      </c>
      <c r="F288" s="27">
        <v>10</v>
      </c>
      <c r="G288" s="27" t="s">
        <v>32</v>
      </c>
      <c r="H288" s="27">
        <v>10014</v>
      </c>
      <c r="I288" s="27" t="s">
        <v>3583</v>
      </c>
      <c r="J288" s="27" t="s">
        <v>6372</v>
      </c>
      <c r="K288" s="27">
        <v>26600551</v>
      </c>
      <c r="L288" s="43">
        <v>46024</v>
      </c>
      <c r="M288" s="27" t="s">
        <v>3342</v>
      </c>
      <c r="N288" s="28">
        <v>68800000</v>
      </c>
      <c r="O288" s="28">
        <v>0</v>
      </c>
      <c r="P288" s="28">
        <v>68800000</v>
      </c>
      <c r="Q288" s="28">
        <v>68800000</v>
      </c>
      <c r="R288" s="28">
        <v>0</v>
      </c>
    </row>
    <row r="289" spans="1:18" x14ac:dyDescent="0.2">
      <c r="A289" s="27" t="s">
        <v>3817</v>
      </c>
      <c r="B289" s="27" t="s">
        <v>3499</v>
      </c>
      <c r="C289" s="27" t="s">
        <v>5088</v>
      </c>
      <c r="D289" s="27">
        <v>75</v>
      </c>
      <c r="E289" s="27" t="s">
        <v>5089</v>
      </c>
      <c r="F289" s="27">
        <v>10</v>
      </c>
      <c r="G289" s="27" t="s">
        <v>32</v>
      </c>
      <c r="H289" s="27">
        <v>10014</v>
      </c>
      <c r="I289" s="27" t="s">
        <v>3583</v>
      </c>
      <c r="J289" s="27" t="s">
        <v>6374</v>
      </c>
      <c r="K289" s="27">
        <v>26600571</v>
      </c>
      <c r="L289" s="43">
        <v>46024</v>
      </c>
      <c r="M289" s="27" t="s">
        <v>3342</v>
      </c>
      <c r="N289" s="28">
        <v>31930000</v>
      </c>
      <c r="O289" s="28">
        <v>0</v>
      </c>
      <c r="P289" s="28">
        <v>31930000</v>
      </c>
      <c r="Q289" s="28">
        <v>31930000</v>
      </c>
      <c r="R289" s="28">
        <v>0</v>
      </c>
    </row>
    <row r="290" spans="1:18" x14ac:dyDescent="0.2">
      <c r="A290" s="27" t="s">
        <v>3817</v>
      </c>
      <c r="B290" s="27" t="s">
        <v>3499</v>
      </c>
      <c r="C290" s="27" t="s">
        <v>5088</v>
      </c>
      <c r="D290" s="27">
        <v>75</v>
      </c>
      <c r="E290" s="27" t="s">
        <v>5089</v>
      </c>
      <c r="F290" s="27">
        <v>10</v>
      </c>
      <c r="G290" s="27" t="s">
        <v>32</v>
      </c>
      <c r="H290" s="27">
        <v>10014</v>
      </c>
      <c r="I290" s="27" t="s">
        <v>3583</v>
      </c>
      <c r="J290" s="27" t="s">
        <v>6375</v>
      </c>
      <c r="K290" s="27">
        <v>26600723</v>
      </c>
      <c r="L290" s="43">
        <v>46024</v>
      </c>
      <c r="M290" s="27" t="s">
        <v>3342</v>
      </c>
      <c r="N290" s="28">
        <v>63066667</v>
      </c>
      <c r="O290" s="28">
        <v>0</v>
      </c>
      <c r="P290" s="28">
        <v>63066667</v>
      </c>
      <c r="Q290" s="28">
        <v>63066667</v>
      </c>
      <c r="R290" s="28">
        <v>0</v>
      </c>
    </row>
    <row r="291" spans="1:18" x14ac:dyDescent="0.2">
      <c r="A291" s="27" t="s">
        <v>3817</v>
      </c>
      <c r="B291" s="27" t="s">
        <v>3499</v>
      </c>
      <c r="C291" s="27" t="s">
        <v>5088</v>
      </c>
      <c r="D291" s="27">
        <v>75</v>
      </c>
      <c r="E291" s="27" t="s">
        <v>5089</v>
      </c>
      <c r="F291" s="27">
        <v>10</v>
      </c>
      <c r="G291" s="27" t="s">
        <v>32</v>
      </c>
      <c r="H291" s="27">
        <v>10014</v>
      </c>
      <c r="I291" s="27" t="s">
        <v>3583</v>
      </c>
      <c r="J291" s="27" t="s">
        <v>6376</v>
      </c>
      <c r="K291" s="27">
        <v>26600879</v>
      </c>
      <c r="L291" s="43">
        <v>46024</v>
      </c>
      <c r="M291" s="27" t="s">
        <v>3342</v>
      </c>
      <c r="N291" s="28">
        <v>47860667</v>
      </c>
      <c r="O291" s="28">
        <v>0</v>
      </c>
      <c r="P291" s="28">
        <v>47860667</v>
      </c>
      <c r="Q291" s="28">
        <v>47860667</v>
      </c>
      <c r="R291" s="28">
        <v>0</v>
      </c>
    </row>
    <row r="292" spans="1:18" x14ac:dyDescent="0.2">
      <c r="A292" s="27" t="s">
        <v>3817</v>
      </c>
      <c r="B292" s="27" t="s">
        <v>3499</v>
      </c>
      <c r="C292" s="27" t="s">
        <v>5088</v>
      </c>
      <c r="D292" s="27">
        <v>75</v>
      </c>
      <c r="E292" s="27" t="s">
        <v>5089</v>
      </c>
      <c r="F292" s="27">
        <v>10</v>
      </c>
      <c r="G292" s="27" t="s">
        <v>32</v>
      </c>
      <c r="H292" s="27">
        <v>10014</v>
      </c>
      <c r="I292" s="27" t="s">
        <v>3583</v>
      </c>
      <c r="J292" s="27" t="s">
        <v>6377</v>
      </c>
      <c r="K292" s="27">
        <v>26600913</v>
      </c>
      <c r="L292" s="43">
        <v>46024</v>
      </c>
      <c r="M292" s="27" t="s">
        <v>3341</v>
      </c>
      <c r="N292" s="28">
        <v>92700000</v>
      </c>
      <c r="O292" s="28">
        <v>0</v>
      </c>
      <c r="P292" s="28">
        <v>92700000</v>
      </c>
      <c r="Q292" s="28">
        <v>92700000</v>
      </c>
      <c r="R292" s="28">
        <v>0</v>
      </c>
    </row>
    <row r="293" spans="1:18" x14ac:dyDescent="0.2">
      <c r="A293" s="27" t="s">
        <v>3817</v>
      </c>
      <c r="B293" s="27" t="s">
        <v>3499</v>
      </c>
      <c r="C293" s="27" t="s">
        <v>5088</v>
      </c>
      <c r="D293" s="27">
        <v>75</v>
      </c>
      <c r="E293" s="27" t="s">
        <v>5089</v>
      </c>
      <c r="F293" s="27">
        <v>10</v>
      </c>
      <c r="G293" s="27" t="s">
        <v>32</v>
      </c>
      <c r="H293" s="27">
        <v>10014</v>
      </c>
      <c r="I293" s="27" t="s">
        <v>3583</v>
      </c>
      <c r="J293" s="27" t="s">
        <v>6378</v>
      </c>
      <c r="K293" s="27">
        <v>26600916</v>
      </c>
      <c r="L293" s="43">
        <v>46024</v>
      </c>
      <c r="M293" s="27" t="s">
        <v>3341</v>
      </c>
      <c r="N293" s="28">
        <v>40170000</v>
      </c>
      <c r="O293" s="28">
        <v>0</v>
      </c>
      <c r="P293" s="28">
        <v>40170000</v>
      </c>
      <c r="Q293" s="28">
        <v>40170000</v>
      </c>
      <c r="R293" s="28">
        <v>0</v>
      </c>
    </row>
    <row r="294" spans="1:18" x14ac:dyDescent="0.2">
      <c r="A294" s="27" t="s">
        <v>3817</v>
      </c>
      <c r="B294" s="27" t="s">
        <v>3499</v>
      </c>
      <c r="C294" s="27" t="s">
        <v>5088</v>
      </c>
      <c r="D294" s="27">
        <v>75</v>
      </c>
      <c r="E294" s="27" t="s">
        <v>5089</v>
      </c>
      <c r="F294" s="27">
        <v>10</v>
      </c>
      <c r="G294" s="27" t="s">
        <v>32</v>
      </c>
      <c r="H294" s="27">
        <v>27502</v>
      </c>
      <c r="I294" s="27" t="s">
        <v>3721</v>
      </c>
      <c r="J294" s="27" t="s">
        <v>17878</v>
      </c>
      <c r="K294" s="27">
        <v>26601945</v>
      </c>
      <c r="L294" s="43">
        <v>46192.451377314814</v>
      </c>
      <c r="M294" s="27" t="s">
        <v>17879</v>
      </c>
      <c r="N294" s="28">
        <v>31250000</v>
      </c>
      <c r="O294" s="28">
        <v>0</v>
      </c>
      <c r="P294" s="28">
        <v>31250000</v>
      </c>
      <c r="Q294" s="28">
        <v>31250000</v>
      </c>
      <c r="R294" s="28">
        <v>0</v>
      </c>
    </row>
    <row r="295" spans="1:18" x14ac:dyDescent="0.2">
      <c r="A295" s="27" t="s">
        <v>3817</v>
      </c>
      <c r="B295" s="27" t="s">
        <v>3499</v>
      </c>
      <c r="C295" s="27" t="s">
        <v>5088</v>
      </c>
      <c r="D295" s="27">
        <v>75</v>
      </c>
      <c r="E295" s="27" t="s">
        <v>5089</v>
      </c>
      <c r="F295" s="27">
        <v>10</v>
      </c>
      <c r="G295" s="27" t="s">
        <v>32</v>
      </c>
      <c r="H295" s="27">
        <v>27502</v>
      </c>
      <c r="I295" s="27" t="s">
        <v>3721</v>
      </c>
      <c r="J295" s="27" t="s">
        <v>17880</v>
      </c>
      <c r="K295" s="27">
        <v>26601951</v>
      </c>
      <c r="L295" s="43">
        <v>46195.658229166664</v>
      </c>
      <c r="M295" s="27" t="s">
        <v>6370</v>
      </c>
      <c r="N295" s="28">
        <v>2000000000</v>
      </c>
      <c r="O295" s="28">
        <v>0</v>
      </c>
      <c r="P295" s="28">
        <v>2000000000</v>
      </c>
      <c r="Q295" s="28">
        <v>937049000</v>
      </c>
      <c r="R295" s="28">
        <v>1062951000</v>
      </c>
    </row>
    <row r="296" spans="1:18" x14ac:dyDescent="0.2">
      <c r="A296" s="27" t="s">
        <v>3817</v>
      </c>
      <c r="B296" s="27" t="s">
        <v>3499</v>
      </c>
      <c r="C296" s="27" t="s">
        <v>1266</v>
      </c>
      <c r="D296" s="27">
        <v>157</v>
      </c>
      <c r="E296" s="27" t="s">
        <v>5210</v>
      </c>
      <c r="F296" s="27">
        <v>10</v>
      </c>
      <c r="G296" s="27" t="s">
        <v>32</v>
      </c>
      <c r="H296" s="27">
        <v>10014</v>
      </c>
      <c r="I296" s="27" t="s">
        <v>3583</v>
      </c>
      <c r="J296" s="27" t="s">
        <v>6380</v>
      </c>
      <c r="K296" s="27">
        <v>26600013</v>
      </c>
      <c r="L296" s="43">
        <v>46024</v>
      </c>
      <c r="M296" s="27" t="s">
        <v>3346</v>
      </c>
      <c r="N296" s="28">
        <v>51936000</v>
      </c>
      <c r="O296" s="28">
        <v>0</v>
      </c>
      <c r="P296" s="28">
        <v>51936000</v>
      </c>
      <c r="Q296" s="28">
        <v>51936000</v>
      </c>
      <c r="R296" s="28">
        <v>0</v>
      </c>
    </row>
    <row r="297" spans="1:18" x14ac:dyDescent="0.2">
      <c r="A297" s="27" t="s">
        <v>3817</v>
      </c>
      <c r="B297" s="27" t="s">
        <v>3499</v>
      </c>
      <c r="C297" s="27" t="s">
        <v>1266</v>
      </c>
      <c r="D297" s="27">
        <v>157</v>
      </c>
      <c r="E297" s="27" t="s">
        <v>5210</v>
      </c>
      <c r="F297" s="27">
        <v>10</v>
      </c>
      <c r="G297" s="27" t="s">
        <v>32</v>
      </c>
      <c r="H297" s="27">
        <v>10014</v>
      </c>
      <c r="I297" s="27" t="s">
        <v>3583</v>
      </c>
      <c r="J297" s="27" t="s">
        <v>6385</v>
      </c>
      <c r="K297" s="27">
        <v>26600053</v>
      </c>
      <c r="L297" s="43">
        <v>46024</v>
      </c>
      <c r="M297" s="27" t="s">
        <v>3346</v>
      </c>
      <c r="N297" s="28">
        <v>51936000</v>
      </c>
      <c r="O297" s="28">
        <v>0</v>
      </c>
      <c r="P297" s="28">
        <v>51936000</v>
      </c>
      <c r="Q297" s="28">
        <v>51936000</v>
      </c>
      <c r="R297" s="28">
        <v>0</v>
      </c>
    </row>
    <row r="298" spans="1:18" x14ac:dyDescent="0.2">
      <c r="A298" s="27" t="s">
        <v>3817</v>
      </c>
      <c r="B298" s="27" t="s">
        <v>3499</v>
      </c>
      <c r="C298" s="27" t="s">
        <v>1266</v>
      </c>
      <c r="D298" s="27">
        <v>157</v>
      </c>
      <c r="E298" s="27" t="s">
        <v>5210</v>
      </c>
      <c r="F298" s="27">
        <v>10</v>
      </c>
      <c r="G298" s="27" t="s">
        <v>32</v>
      </c>
      <c r="H298" s="27">
        <v>10014</v>
      </c>
      <c r="I298" s="27" t="s">
        <v>3583</v>
      </c>
      <c r="J298" s="27" t="s">
        <v>6389</v>
      </c>
      <c r="K298" s="27">
        <v>26600101</v>
      </c>
      <c r="L298" s="43">
        <v>46024</v>
      </c>
      <c r="M298" s="27" t="s">
        <v>3346</v>
      </c>
      <c r="N298" s="28">
        <v>51936000</v>
      </c>
      <c r="O298" s="28">
        <v>44145600</v>
      </c>
      <c r="P298" s="28">
        <v>7790400</v>
      </c>
      <c r="Q298" s="28">
        <v>7790400</v>
      </c>
      <c r="R298" s="28">
        <v>0</v>
      </c>
    </row>
    <row r="299" spans="1:18" x14ac:dyDescent="0.2">
      <c r="A299" s="27" t="s">
        <v>3817</v>
      </c>
      <c r="B299" s="27" t="s">
        <v>3499</v>
      </c>
      <c r="C299" s="27" t="s">
        <v>1266</v>
      </c>
      <c r="D299" s="27">
        <v>157</v>
      </c>
      <c r="E299" s="27" t="s">
        <v>5210</v>
      </c>
      <c r="F299" s="27">
        <v>10</v>
      </c>
      <c r="G299" s="27" t="s">
        <v>32</v>
      </c>
      <c r="H299" s="27">
        <v>10014</v>
      </c>
      <c r="I299" s="27" t="s">
        <v>3583</v>
      </c>
      <c r="J299" s="27" t="s">
        <v>6399</v>
      </c>
      <c r="K299" s="27">
        <v>26600152</v>
      </c>
      <c r="L299" s="43">
        <v>46024</v>
      </c>
      <c r="M299" s="27" t="s">
        <v>3346</v>
      </c>
      <c r="N299" s="28">
        <v>51936000</v>
      </c>
      <c r="O299" s="28">
        <v>0</v>
      </c>
      <c r="P299" s="28">
        <v>51936000</v>
      </c>
      <c r="Q299" s="28">
        <v>51936000</v>
      </c>
      <c r="R299" s="28">
        <v>0</v>
      </c>
    </row>
    <row r="300" spans="1:18" x14ac:dyDescent="0.2">
      <c r="A300" s="27" t="s">
        <v>3817</v>
      </c>
      <c r="B300" s="27" t="s">
        <v>3499</v>
      </c>
      <c r="C300" s="27" t="s">
        <v>1266</v>
      </c>
      <c r="D300" s="27">
        <v>157</v>
      </c>
      <c r="E300" s="27" t="s">
        <v>5210</v>
      </c>
      <c r="F300" s="27">
        <v>10</v>
      </c>
      <c r="G300" s="27" t="s">
        <v>32</v>
      </c>
      <c r="H300" s="27">
        <v>10014</v>
      </c>
      <c r="I300" s="27" t="s">
        <v>3583</v>
      </c>
      <c r="J300" s="27" t="s">
        <v>6401</v>
      </c>
      <c r="K300" s="27">
        <v>26600191</v>
      </c>
      <c r="L300" s="43">
        <v>46024</v>
      </c>
      <c r="M300" s="27" t="s">
        <v>3346</v>
      </c>
      <c r="N300" s="28">
        <v>51936000</v>
      </c>
      <c r="O300" s="28">
        <v>0</v>
      </c>
      <c r="P300" s="28">
        <v>51936000</v>
      </c>
      <c r="Q300" s="28">
        <v>51936000</v>
      </c>
      <c r="R300" s="28">
        <v>0</v>
      </c>
    </row>
    <row r="301" spans="1:18" x14ac:dyDescent="0.2">
      <c r="A301" s="27" t="s">
        <v>3817</v>
      </c>
      <c r="B301" s="27" t="s">
        <v>3499</v>
      </c>
      <c r="C301" s="27" t="s">
        <v>1266</v>
      </c>
      <c r="D301" s="27">
        <v>157</v>
      </c>
      <c r="E301" s="27" t="s">
        <v>5210</v>
      </c>
      <c r="F301" s="27">
        <v>10</v>
      </c>
      <c r="G301" s="27" t="s">
        <v>32</v>
      </c>
      <c r="H301" s="27">
        <v>10014</v>
      </c>
      <c r="I301" s="27" t="s">
        <v>3583</v>
      </c>
      <c r="J301" s="27" t="s">
        <v>6410</v>
      </c>
      <c r="K301" s="27">
        <v>26600280</v>
      </c>
      <c r="L301" s="43">
        <v>46024</v>
      </c>
      <c r="M301" s="27" t="s">
        <v>3346</v>
      </c>
      <c r="N301" s="28">
        <v>51936000</v>
      </c>
      <c r="O301" s="28">
        <v>0</v>
      </c>
      <c r="P301" s="28">
        <v>51936000</v>
      </c>
      <c r="Q301" s="28">
        <v>51936000</v>
      </c>
      <c r="R301" s="28">
        <v>0</v>
      </c>
    </row>
    <row r="302" spans="1:18" x14ac:dyDescent="0.2">
      <c r="A302" s="27" t="s">
        <v>3817</v>
      </c>
      <c r="B302" s="27" t="s">
        <v>3499</v>
      </c>
      <c r="C302" s="27" t="s">
        <v>1266</v>
      </c>
      <c r="D302" s="27">
        <v>157</v>
      </c>
      <c r="E302" s="27" t="s">
        <v>5210</v>
      </c>
      <c r="F302" s="27">
        <v>10</v>
      </c>
      <c r="G302" s="27" t="s">
        <v>32</v>
      </c>
      <c r="H302" s="27">
        <v>10014</v>
      </c>
      <c r="I302" s="27" t="s">
        <v>3583</v>
      </c>
      <c r="J302" s="27" t="s">
        <v>6411</v>
      </c>
      <c r="K302" s="27">
        <v>26600313</v>
      </c>
      <c r="L302" s="43">
        <v>46024</v>
      </c>
      <c r="M302" s="27" t="s">
        <v>3346</v>
      </c>
      <c r="N302" s="28">
        <v>51936000</v>
      </c>
      <c r="O302" s="28">
        <v>0</v>
      </c>
      <c r="P302" s="28">
        <v>51936000</v>
      </c>
      <c r="Q302" s="28">
        <v>51936000</v>
      </c>
      <c r="R302" s="28">
        <v>0</v>
      </c>
    </row>
    <row r="303" spans="1:18" x14ac:dyDescent="0.2">
      <c r="A303" s="27" t="s">
        <v>3817</v>
      </c>
      <c r="B303" s="27" t="s">
        <v>3499</v>
      </c>
      <c r="C303" s="27" t="s">
        <v>1266</v>
      </c>
      <c r="D303" s="27">
        <v>157</v>
      </c>
      <c r="E303" s="27" t="s">
        <v>5210</v>
      </c>
      <c r="F303" s="27">
        <v>10</v>
      </c>
      <c r="G303" s="27" t="s">
        <v>32</v>
      </c>
      <c r="H303" s="27">
        <v>10014</v>
      </c>
      <c r="I303" s="27" t="s">
        <v>3583</v>
      </c>
      <c r="J303" s="27" t="s">
        <v>6412</v>
      </c>
      <c r="K303" s="27">
        <v>26600314</v>
      </c>
      <c r="L303" s="43">
        <v>46024</v>
      </c>
      <c r="M303" s="27" t="s">
        <v>3346</v>
      </c>
      <c r="N303" s="28">
        <v>51936000</v>
      </c>
      <c r="O303" s="28">
        <v>0</v>
      </c>
      <c r="P303" s="28">
        <v>51936000</v>
      </c>
      <c r="Q303" s="28">
        <v>51936000</v>
      </c>
      <c r="R303" s="28">
        <v>0</v>
      </c>
    </row>
    <row r="304" spans="1:18" x14ac:dyDescent="0.2">
      <c r="A304" s="27" t="s">
        <v>3817</v>
      </c>
      <c r="B304" s="27" t="s">
        <v>3499</v>
      </c>
      <c r="C304" s="27" t="s">
        <v>1266</v>
      </c>
      <c r="D304" s="27">
        <v>157</v>
      </c>
      <c r="E304" s="27" t="s">
        <v>5210</v>
      </c>
      <c r="F304" s="27">
        <v>10</v>
      </c>
      <c r="G304" s="27" t="s">
        <v>32</v>
      </c>
      <c r="H304" s="27">
        <v>10014</v>
      </c>
      <c r="I304" s="27" t="s">
        <v>3583</v>
      </c>
      <c r="J304" s="27" t="s">
        <v>6413</v>
      </c>
      <c r="K304" s="27">
        <v>26600315</v>
      </c>
      <c r="L304" s="43">
        <v>46024</v>
      </c>
      <c r="M304" s="27" t="s">
        <v>3346</v>
      </c>
      <c r="N304" s="28">
        <v>51936000</v>
      </c>
      <c r="O304" s="28">
        <v>0</v>
      </c>
      <c r="P304" s="28">
        <v>51936000</v>
      </c>
      <c r="Q304" s="28">
        <v>51936000</v>
      </c>
      <c r="R304" s="28">
        <v>0</v>
      </c>
    </row>
    <row r="305" spans="1:18" x14ac:dyDescent="0.2">
      <c r="A305" s="27" t="s">
        <v>3817</v>
      </c>
      <c r="B305" s="27" t="s">
        <v>3499</v>
      </c>
      <c r="C305" s="27" t="s">
        <v>1266</v>
      </c>
      <c r="D305" s="27">
        <v>157</v>
      </c>
      <c r="E305" s="27" t="s">
        <v>5210</v>
      </c>
      <c r="F305" s="27">
        <v>10</v>
      </c>
      <c r="G305" s="27" t="s">
        <v>32</v>
      </c>
      <c r="H305" s="27">
        <v>10014</v>
      </c>
      <c r="I305" s="27" t="s">
        <v>3583</v>
      </c>
      <c r="J305" s="27" t="s">
        <v>6414</v>
      </c>
      <c r="K305" s="27">
        <v>26600320</v>
      </c>
      <c r="L305" s="43">
        <v>46024</v>
      </c>
      <c r="M305" s="27" t="s">
        <v>3346</v>
      </c>
      <c r="N305" s="28">
        <v>51936000</v>
      </c>
      <c r="O305" s="28">
        <v>0</v>
      </c>
      <c r="P305" s="28">
        <v>51936000</v>
      </c>
      <c r="Q305" s="28">
        <v>51936000</v>
      </c>
      <c r="R305" s="28">
        <v>0</v>
      </c>
    </row>
    <row r="306" spans="1:18" x14ac:dyDescent="0.2">
      <c r="A306" s="27" t="s">
        <v>3817</v>
      </c>
      <c r="B306" s="27" t="s">
        <v>3499</v>
      </c>
      <c r="C306" s="27" t="s">
        <v>1266</v>
      </c>
      <c r="D306" s="27">
        <v>157</v>
      </c>
      <c r="E306" s="27" t="s">
        <v>5210</v>
      </c>
      <c r="F306" s="27">
        <v>10</v>
      </c>
      <c r="G306" s="27" t="s">
        <v>32</v>
      </c>
      <c r="H306" s="27">
        <v>10014</v>
      </c>
      <c r="I306" s="27" t="s">
        <v>3583</v>
      </c>
      <c r="J306" s="27" t="s">
        <v>6415</v>
      </c>
      <c r="K306" s="27">
        <v>26600321</v>
      </c>
      <c r="L306" s="43">
        <v>46024</v>
      </c>
      <c r="M306" s="27" t="s">
        <v>3346</v>
      </c>
      <c r="N306" s="28">
        <v>51936000</v>
      </c>
      <c r="O306" s="28">
        <v>0</v>
      </c>
      <c r="P306" s="28">
        <v>51936000</v>
      </c>
      <c r="Q306" s="28">
        <v>51936000</v>
      </c>
      <c r="R306" s="28">
        <v>0</v>
      </c>
    </row>
    <row r="307" spans="1:18" x14ac:dyDescent="0.2">
      <c r="A307" s="27" t="s">
        <v>3817</v>
      </c>
      <c r="B307" s="27" t="s">
        <v>3499</v>
      </c>
      <c r="C307" s="27" t="s">
        <v>1266</v>
      </c>
      <c r="D307" s="27">
        <v>157</v>
      </c>
      <c r="E307" s="27" t="s">
        <v>5210</v>
      </c>
      <c r="F307" s="27">
        <v>10</v>
      </c>
      <c r="G307" s="27" t="s">
        <v>32</v>
      </c>
      <c r="H307" s="27">
        <v>10014</v>
      </c>
      <c r="I307" s="27" t="s">
        <v>3583</v>
      </c>
      <c r="J307" s="27" t="s">
        <v>6416</v>
      </c>
      <c r="K307" s="27">
        <v>26600325</v>
      </c>
      <c r="L307" s="43">
        <v>46024</v>
      </c>
      <c r="M307" s="27" t="s">
        <v>3348</v>
      </c>
      <c r="N307" s="28">
        <v>25416000</v>
      </c>
      <c r="O307" s="28">
        <v>0</v>
      </c>
      <c r="P307" s="28">
        <v>25416000</v>
      </c>
      <c r="Q307" s="28">
        <v>25416000</v>
      </c>
      <c r="R307" s="28">
        <v>0</v>
      </c>
    </row>
    <row r="308" spans="1:18" x14ac:dyDescent="0.2">
      <c r="A308" s="27" t="s">
        <v>3817</v>
      </c>
      <c r="B308" s="27" t="s">
        <v>3499</v>
      </c>
      <c r="C308" s="27" t="s">
        <v>1266</v>
      </c>
      <c r="D308" s="27">
        <v>157</v>
      </c>
      <c r="E308" s="27" t="s">
        <v>5210</v>
      </c>
      <c r="F308" s="27">
        <v>10</v>
      </c>
      <c r="G308" s="27" t="s">
        <v>32</v>
      </c>
      <c r="H308" s="27">
        <v>10014</v>
      </c>
      <c r="I308" s="27" t="s">
        <v>3583</v>
      </c>
      <c r="J308" s="27" t="s">
        <v>6417</v>
      </c>
      <c r="K308" s="27">
        <v>26600327</v>
      </c>
      <c r="L308" s="43">
        <v>46024</v>
      </c>
      <c r="M308" s="27" t="s">
        <v>3346</v>
      </c>
      <c r="N308" s="28">
        <v>51936000</v>
      </c>
      <c r="O308" s="28">
        <v>0</v>
      </c>
      <c r="P308" s="28">
        <v>51936000</v>
      </c>
      <c r="Q308" s="28">
        <v>51936000</v>
      </c>
      <c r="R308" s="28">
        <v>0</v>
      </c>
    </row>
    <row r="309" spans="1:18" x14ac:dyDescent="0.2">
      <c r="A309" s="27" t="s">
        <v>3817</v>
      </c>
      <c r="B309" s="27" t="s">
        <v>3499</v>
      </c>
      <c r="C309" s="27" t="s">
        <v>1266</v>
      </c>
      <c r="D309" s="27">
        <v>157</v>
      </c>
      <c r="E309" s="27" t="s">
        <v>5210</v>
      </c>
      <c r="F309" s="27">
        <v>10</v>
      </c>
      <c r="G309" s="27" t="s">
        <v>32</v>
      </c>
      <c r="H309" s="27">
        <v>10014</v>
      </c>
      <c r="I309" s="27" t="s">
        <v>3583</v>
      </c>
      <c r="J309" s="27" t="s">
        <v>6418</v>
      </c>
      <c r="K309" s="27">
        <v>26600331</v>
      </c>
      <c r="L309" s="43">
        <v>46024</v>
      </c>
      <c r="M309" s="27" t="s">
        <v>3346</v>
      </c>
      <c r="N309" s="28">
        <v>51936000</v>
      </c>
      <c r="O309" s="28">
        <v>0</v>
      </c>
      <c r="P309" s="28">
        <v>51936000</v>
      </c>
      <c r="Q309" s="28">
        <v>51936000</v>
      </c>
      <c r="R309" s="28">
        <v>0</v>
      </c>
    </row>
    <row r="310" spans="1:18" x14ac:dyDescent="0.2">
      <c r="A310" s="27" t="s">
        <v>3817</v>
      </c>
      <c r="B310" s="27" t="s">
        <v>3499</v>
      </c>
      <c r="C310" s="27" t="s">
        <v>1266</v>
      </c>
      <c r="D310" s="27">
        <v>157</v>
      </c>
      <c r="E310" s="27" t="s">
        <v>5210</v>
      </c>
      <c r="F310" s="27">
        <v>10</v>
      </c>
      <c r="G310" s="27" t="s">
        <v>32</v>
      </c>
      <c r="H310" s="27">
        <v>10014</v>
      </c>
      <c r="I310" s="27" t="s">
        <v>3583</v>
      </c>
      <c r="J310" s="27" t="s">
        <v>6419</v>
      </c>
      <c r="K310" s="27">
        <v>26600332</v>
      </c>
      <c r="L310" s="43">
        <v>46024</v>
      </c>
      <c r="M310" s="27" t="s">
        <v>3346</v>
      </c>
      <c r="N310" s="28">
        <v>51936000</v>
      </c>
      <c r="O310" s="28">
        <v>0</v>
      </c>
      <c r="P310" s="28">
        <v>51936000</v>
      </c>
      <c r="Q310" s="28">
        <v>51936000</v>
      </c>
      <c r="R310" s="28">
        <v>0</v>
      </c>
    </row>
    <row r="311" spans="1:18" x14ac:dyDescent="0.2">
      <c r="A311" s="27" t="s">
        <v>3817</v>
      </c>
      <c r="B311" s="27" t="s">
        <v>3499</v>
      </c>
      <c r="C311" s="27" t="s">
        <v>1266</v>
      </c>
      <c r="D311" s="27">
        <v>157</v>
      </c>
      <c r="E311" s="27" t="s">
        <v>5210</v>
      </c>
      <c r="F311" s="27">
        <v>10</v>
      </c>
      <c r="G311" s="27" t="s">
        <v>32</v>
      </c>
      <c r="H311" s="27">
        <v>10014</v>
      </c>
      <c r="I311" s="27" t="s">
        <v>3583</v>
      </c>
      <c r="J311" s="27" t="s">
        <v>6420</v>
      </c>
      <c r="K311" s="27">
        <v>26600333</v>
      </c>
      <c r="L311" s="43">
        <v>46024</v>
      </c>
      <c r="M311" s="27" t="s">
        <v>3348</v>
      </c>
      <c r="N311" s="28">
        <v>25416000</v>
      </c>
      <c r="O311" s="28">
        <v>0</v>
      </c>
      <c r="P311" s="28">
        <v>25416000</v>
      </c>
      <c r="Q311" s="28">
        <v>25416000</v>
      </c>
      <c r="R311" s="28">
        <v>0</v>
      </c>
    </row>
    <row r="312" spans="1:18" x14ac:dyDescent="0.2">
      <c r="A312" s="27" t="s">
        <v>3817</v>
      </c>
      <c r="B312" s="27" t="s">
        <v>3499</v>
      </c>
      <c r="C312" s="27" t="s">
        <v>1266</v>
      </c>
      <c r="D312" s="27">
        <v>157</v>
      </c>
      <c r="E312" s="27" t="s">
        <v>5210</v>
      </c>
      <c r="F312" s="27">
        <v>10</v>
      </c>
      <c r="G312" s="27" t="s">
        <v>32</v>
      </c>
      <c r="H312" s="27">
        <v>10014</v>
      </c>
      <c r="I312" s="27" t="s">
        <v>3583</v>
      </c>
      <c r="J312" s="27" t="s">
        <v>6421</v>
      </c>
      <c r="K312" s="27">
        <v>26600342</v>
      </c>
      <c r="L312" s="43">
        <v>46024</v>
      </c>
      <c r="M312" s="27" t="s">
        <v>3346</v>
      </c>
      <c r="N312" s="28">
        <v>51936000</v>
      </c>
      <c r="O312" s="28">
        <v>0</v>
      </c>
      <c r="P312" s="28">
        <v>51936000</v>
      </c>
      <c r="Q312" s="28">
        <v>51936000</v>
      </c>
      <c r="R312" s="28">
        <v>0</v>
      </c>
    </row>
    <row r="313" spans="1:18" x14ac:dyDescent="0.2">
      <c r="A313" s="27" t="s">
        <v>3817</v>
      </c>
      <c r="B313" s="27" t="s">
        <v>3499</v>
      </c>
      <c r="C313" s="27" t="s">
        <v>1266</v>
      </c>
      <c r="D313" s="27">
        <v>157</v>
      </c>
      <c r="E313" s="27" t="s">
        <v>5210</v>
      </c>
      <c r="F313" s="27">
        <v>10</v>
      </c>
      <c r="G313" s="27" t="s">
        <v>32</v>
      </c>
      <c r="H313" s="27">
        <v>10014</v>
      </c>
      <c r="I313" s="27" t="s">
        <v>3583</v>
      </c>
      <c r="J313" s="27" t="s">
        <v>6422</v>
      </c>
      <c r="K313" s="27">
        <v>26600346</v>
      </c>
      <c r="L313" s="43">
        <v>46024</v>
      </c>
      <c r="M313" s="27" t="s">
        <v>3346</v>
      </c>
      <c r="N313" s="28">
        <v>51936000</v>
      </c>
      <c r="O313" s="28">
        <v>0</v>
      </c>
      <c r="P313" s="28">
        <v>51936000</v>
      </c>
      <c r="Q313" s="28">
        <v>51936000</v>
      </c>
      <c r="R313" s="28">
        <v>0</v>
      </c>
    </row>
    <row r="314" spans="1:18" x14ac:dyDescent="0.2">
      <c r="A314" s="27" t="s">
        <v>3817</v>
      </c>
      <c r="B314" s="27" t="s">
        <v>3499</v>
      </c>
      <c r="C314" s="27" t="s">
        <v>1266</v>
      </c>
      <c r="D314" s="27">
        <v>157</v>
      </c>
      <c r="E314" s="27" t="s">
        <v>5210</v>
      </c>
      <c r="F314" s="27">
        <v>10</v>
      </c>
      <c r="G314" s="27" t="s">
        <v>32</v>
      </c>
      <c r="H314" s="27">
        <v>10014</v>
      </c>
      <c r="I314" s="27" t="s">
        <v>3583</v>
      </c>
      <c r="J314" s="27" t="s">
        <v>6423</v>
      </c>
      <c r="K314" s="27">
        <v>26600352</v>
      </c>
      <c r="L314" s="43">
        <v>46024</v>
      </c>
      <c r="M314" s="27" t="s">
        <v>3346</v>
      </c>
      <c r="N314" s="28">
        <v>51936000</v>
      </c>
      <c r="O314" s="28">
        <v>0</v>
      </c>
      <c r="P314" s="28">
        <v>51936000</v>
      </c>
      <c r="Q314" s="28">
        <v>51936000</v>
      </c>
      <c r="R314" s="28">
        <v>0</v>
      </c>
    </row>
    <row r="315" spans="1:18" x14ac:dyDescent="0.2">
      <c r="A315" s="27" t="s">
        <v>3817</v>
      </c>
      <c r="B315" s="27" t="s">
        <v>3499</v>
      </c>
      <c r="C315" s="27" t="s">
        <v>1266</v>
      </c>
      <c r="D315" s="27">
        <v>157</v>
      </c>
      <c r="E315" s="27" t="s">
        <v>5210</v>
      </c>
      <c r="F315" s="27">
        <v>10</v>
      </c>
      <c r="G315" s="27" t="s">
        <v>32</v>
      </c>
      <c r="H315" s="27">
        <v>10014</v>
      </c>
      <c r="I315" s="27" t="s">
        <v>3583</v>
      </c>
      <c r="J315" s="27" t="s">
        <v>6425</v>
      </c>
      <c r="K315" s="27">
        <v>26600366</v>
      </c>
      <c r="L315" s="43">
        <v>46024</v>
      </c>
      <c r="M315" s="27" t="s">
        <v>3352</v>
      </c>
      <c r="N315" s="28">
        <v>51750000</v>
      </c>
      <c r="O315" s="28">
        <v>0</v>
      </c>
      <c r="P315" s="28">
        <v>51750000</v>
      </c>
      <c r="Q315" s="28">
        <v>51750000</v>
      </c>
      <c r="R315" s="28">
        <v>0</v>
      </c>
    </row>
    <row r="316" spans="1:18" x14ac:dyDescent="0.2">
      <c r="A316" s="27" t="s">
        <v>3817</v>
      </c>
      <c r="B316" s="27" t="s">
        <v>3499</v>
      </c>
      <c r="C316" s="27" t="s">
        <v>1266</v>
      </c>
      <c r="D316" s="27">
        <v>157</v>
      </c>
      <c r="E316" s="27" t="s">
        <v>5210</v>
      </c>
      <c r="F316" s="27">
        <v>10</v>
      </c>
      <c r="G316" s="27" t="s">
        <v>32</v>
      </c>
      <c r="H316" s="27">
        <v>10014</v>
      </c>
      <c r="I316" s="27" t="s">
        <v>3583</v>
      </c>
      <c r="J316" s="27" t="s">
        <v>6426</v>
      </c>
      <c r="K316" s="27">
        <v>26600367</v>
      </c>
      <c r="L316" s="43">
        <v>46024</v>
      </c>
      <c r="M316" s="27" t="s">
        <v>3346</v>
      </c>
      <c r="N316" s="28">
        <v>51936000</v>
      </c>
      <c r="O316" s="28">
        <v>0</v>
      </c>
      <c r="P316" s="28">
        <v>51936000</v>
      </c>
      <c r="Q316" s="28">
        <v>51936000</v>
      </c>
      <c r="R316" s="28">
        <v>0</v>
      </c>
    </row>
    <row r="317" spans="1:18" x14ac:dyDescent="0.2">
      <c r="A317" s="27" t="s">
        <v>3817</v>
      </c>
      <c r="B317" s="27" t="s">
        <v>3499</v>
      </c>
      <c r="C317" s="27" t="s">
        <v>1266</v>
      </c>
      <c r="D317" s="27">
        <v>157</v>
      </c>
      <c r="E317" s="27" t="s">
        <v>5210</v>
      </c>
      <c r="F317" s="27">
        <v>10</v>
      </c>
      <c r="G317" s="27" t="s">
        <v>32</v>
      </c>
      <c r="H317" s="27">
        <v>10014</v>
      </c>
      <c r="I317" s="27" t="s">
        <v>3583</v>
      </c>
      <c r="J317" s="27" t="s">
        <v>6427</v>
      </c>
      <c r="K317" s="27">
        <v>26600380</v>
      </c>
      <c r="L317" s="43">
        <v>46024</v>
      </c>
      <c r="M317" s="27" t="s">
        <v>3346</v>
      </c>
      <c r="N317" s="28">
        <v>51936000</v>
      </c>
      <c r="O317" s="28">
        <v>0</v>
      </c>
      <c r="P317" s="28">
        <v>51936000</v>
      </c>
      <c r="Q317" s="28">
        <v>51936000</v>
      </c>
      <c r="R317" s="28">
        <v>0</v>
      </c>
    </row>
    <row r="318" spans="1:18" x14ac:dyDescent="0.2">
      <c r="A318" s="27" t="s">
        <v>3817</v>
      </c>
      <c r="B318" s="27" t="s">
        <v>3499</v>
      </c>
      <c r="C318" s="27" t="s">
        <v>1266</v>
      </c>
      <c r="D318" s="27">
        <v>157</v>
      </c>
      <c r="E318" s="27" t="s">
        <v>5210</v>
      </c>
      <c r="F318" s="27">
        <v>10</v>
      </c>
      <c r="G318" s="27" t="s">
        <v>32</v>
      </c>
      <c r="H318" s="27">
        <v>10014</v>
      </c>
      <c r="I318" s="27" t="s">
        <v>3583</v>
      </c>
      <c r="J318" s="27" t="s">
        <v>6428</v>
      </c>
      <c r="K318" s="27">
        <v>26600384</v>
      </c>
      <c r="L318" s="43">
        <v>46024</v>
      </c>
      <c r="M318" s="27" t="s">
        <v>3346</v>
      </c>
      <c r="N318" s="28">
        <v>51936000</v>
      </c>
      <c r="O318" s="28">
        <v>0</v>
      </c>
      <c r="P318" s="28">
        <v>51936000</v>
      </c>
      <c r="Q318" s="28">
        <v>51936000</v>
      </c>
      <c r="R318" s="28">
        <v>0</v>
      </c>
    </row>
    <row r="319" spans="1:18" x14ac:dyDescent="0.2">
      <c r="A319" s="27" t="s">
        <v>3817</v>
      </c>
      <c r="B319" s="27" t="s">
        <v>3499</v>
      </c>
      <c r="C319" s="27" t="s">
        <v>1266</v>
      </c>
      <c r="D319" s="27">
        <v>157</v>
      </c>
      <c r="E319" s="27" t="s">
        <v>5210</v>
      </c>
      <c r="F319" s="27">
        <v>10</v>
      </c>
      <c r="G319" s="27" t="s">
        <v>32</v>
      </c>
      <c r="H319" s="27">
        <v>10014</v>
      </c>
      <c r="I319" s="27" t="s">
        <v>3583</v>
      </c>
      <c r="J319" s="27" t="s">
        <v>6429</v>
      </c>
      <c r="K319" s="27">
        <v>26600385</v>
      </c>
      <c r="L319" s="43">
        <v>46024</v>
      </c>
      <c r="M319" s="27" t="s">
        <v>3346</v>
      </c>
      <c r="N319" s="28">
        <v>51936000</v>
      </c>
      <c r="O319" s="28">
        <v>0</v>
      </c>
      <c r="P319" s="28">
        <v>51936000</v>
      </c>
      <c r="Q319" s="28">
        <v>51936000</v>
      </c>
      <c r="R319" s="28">
        <v>0</v>
      </c>
    </row>
    <row r="320" spans="1:18" x14ac:dyDescent="0.2">
      <c r="A320" s="27" t="s">
        <v>3817</v>
      </c>
      <c r="B320" s="27" t="s">
        <v>3499</v>
      </c>
      <c r="C320" s="27" t="s">
        <v>1266</v>
      </c>
      <c r="D320" s="27">
        <v>157</v>
      </c>
      <c r="E320" s="27" t="s">
        <v>5210</v>
      </c>
      <c r="F320" s="27">
        <v>10</v>
      </c>
      <c r="G320" s="27" t="s">
        <v>32</v>
      </c>
      <c r="H320" s="27">
        <v>10014</v>
      </c>
      <c r="I320" s="27" t="s">
        <v>3583</v>
      </c>
      <c r="J320" s="27" t="s">
        <v>6430</v>
      </c>
      <c r="K320" s="27">
        <v>26600386</v>
      </c>
      <c r="L320" s="43">
        <v>46024</v>
      </c>
      <c r="M320" s="27" t="s">
        <v>3346</v>
      </c>
      <c r="N320" s="28">
        <v>51936000</v>
      </c>
      <c r="O320" s="28">
        <v>0</v>
      </c>
      <c r="P320" s="28">
        <v>51936000</v>
      </c>
      <c r="Q320" s="28">
        <v>51936000</v>
      </c>
      <c r="R320" s="28">
        <v>0</v>
      </c>
    </row>
    <row r="321" spans="1:18" x14ac:dyDescent="0.2">
      <c r="A321" s="27" t="s">
        <v>3817</v>
      </c>
      <c r="B321" s="27" t="s">
        <v>3499</v>
      </c>
      <c r="C321" s="27" t="s">
        <v>1266</v>
      </c>
      <c r="D321" s="27">
        <v>157</v>
      </c>
      <c r="E321" s="27" t="s">
        <v>5210</v>
      </c>
      <c r="F321" s="27">
        <v>10</v>
      </c>
      <c r="G321" s="27" t="s">
        <v>32</v>
      </c>
      <c r="H321" s="27">
        <v>10014</v>
      </c>
      <c r="I321" s="27" t="s">
        <v>3583</v>
      </c>
      <c r="J321" s="27" t="s">
        <v>6432</v>
      </c>
      <c r="K321" s="27">
        <v>26600448</v>
      </c>
      <c r="L321" s="43">
        <v>46024</v>
      </c>
      <c r="M321" s="27" t="s">
        <v>3345</v>
      </c>
      <c r="N321" s="28">
        <v>39006000</v>
      </c>
      <c r="O321" s="28">
        <v>0</v>
      </c>
      <c r="P321" s="28">
        <v>39006000</v>
      </c>
      <c r="Q321" s="28">
        <v>39006000</v>
      </c>
      <c r="R321" s="28">
        <v>0</v>
      </c>
    </row>
    <row r="322" spans="1:18" x14ac:dyDescent="0.2">
      <c r="A322" s="27" t="s">
        <v>3817</v>
      </c>
      <c r="B322" s="27" t="s">
        <v>3499</v>
      </c>
      <c r="C322" s="27" t="s">
        <v>1266</v>
      </c>
      <c r="D322" s="27">
        <v>157</v>
      </c>
      <c r="E322" s="27" t="s">
        <v>5210</v>
      </c>
      <c r="F322" s="27">
        <v>10</v>
      </c>
      <c r="G322" s="27" t="s">
        <v>32</v>
      </c>
      <c r="H322" s="27">
        <v>10014</v>
      </c>
      <c r="I322" s="27" t="s">
        <v>3583</v>
      </c>
      <c r="J322" s="27" t="s">
        <v>6433</v>
      </c>
      <c r="K322" s="27">
        <v>26600453</v>
      </c>
      <c r="L322" s="43">
        <v>46024</v>
      </c>
      <c r="M322" s="27" t="s">
        <v>3346</v>
      </c>
      <c r="N322" s="28">
        <v>51936000</v>
      </c>
      <c r="O322" s="28">
        <v>0</v>
      </c>
      <c r="P322" s="28">
        <v>51936000</v>
      </c>
      <c r="Q322" s="28">
        <v>51936000</v>
      </c>
      <c r="R322" s="28">
        <v>0</v>
      </c>
    </row>
    <row r="323" spans="1:18" x14ac:dyDescent="0.2">
      <c r="A323" s="27" t="s">
        <v>3817</v>
      </c>
      <c r="B323" s="27" t="s">
        <v>3499</v>
      </c>
      <c r="C323" s="27" t="s">
        <v>1266</v>
      </c>
      <c r="D323" s="27">
        <v>157</v>
      </c>
      <c r="E323" s="27" t="s">
        <v>5210</v>
      </c>
      <c r="F323" s="27">
        <v>10</v>
      </c>
      <c r="G323" s="27" t="s">
        <v>32</v>
      </c>
      <c r="H323" s="27">
        <v>10014</v>
      </c>
      <c r="I323" s="27" t="s">
        <v>3583</v>
      </c>
      <c r="J323" s="27" t="s">
        <v>6438</v>
      </c>
      <c r="K323" s="27">
        <v>26600487</v>
      </c>
      <c r="L323" s="43">
        <v>46024</v>
      </c>
      <c r="M323" s="27" t="s">
        <v>3346</v>
      </c>
      <c r="N323" s="28">
        <v>51936000</v>
      </c>
      <c r="O323" s="28">
        <v>0</v>
      </c>
      <c r="P323" s="28">
        <v>51936000</v>
      </c>
      <c r="Q323" s="28">
        <v>51936000</v>
      </c>
      <c r="R323" s="28">
        <v>0</v>
      </c>
    </row>
    <row r="324" spans="1:18" x14ac:dyDescent="0.2">
      <c r="A324" s="27" t="s">
        <v>3817</v>
      </c>
      <c r="B324" s="27" t="s">
        <v>3499</v>
      </c>
      <c r="C324" s="27" t="s">
        <v>1266</v>
      </c>
      <c r="D324" s="27">
        <v>157</v>
      </c>
      <c r="E324" s="27" t="s">
        <v>5210</v>
      </c>
      <c r="F324" s="27">
        <v>10</v>
      </c>
      <c r="G324" s="27" t="s">
        <v>32</v>
      </c>
      <c r="H324" s="27">
        <v>10014</v>
      </c>
      <c r="I324" s="27" t="s">
        <v>3583</v>
      </c>
      <c r="J324" s="27" t="s">
        <v>6441</v>
      </c>
      <c r="K324" s="27">
        <v>26600529</v>
      </c>
      <c r="L324" s="43">
        <v>46024</v>
      </c>
      <c r="M324" s="27" t="s">
        <v>3348</v>
      </c>
      <c r="N324" s="28">
        <v>25416000</v>
      </c>
      <c r="O324" s="28">
        <v>0</v>
      </c>
      <c r="P324" s="28">
        <v>25416000</v>
      </c>
      <c r="Q324" s="28">
        <v>25416000</v>
      </c>
      <c r="R324" s="28">
        <v>0</v>
      </c>
    </row>
    <row r="325" spans="1:18" x14ac:dyDescent="0.2">
      <c r="A325" s="27" t="s">
        <v>3817</v>
      </c>
      <c r="B325" s="27" t="s">
        <v>3499</v>
      </c>
      <c r="C325" s="27" t="s">
        <v>1266</v>
      </c>
      <c r="D325" s="27">
        <v>157</v>
      </c>
      <c r="E325" s="27" t="s">
        <v>5210</v>
      </c>
      <c r="F325" s="27">
        <v>10</v>
      </c>
      <c r="G325" s="27" t="s">
        <v>32</v>
      </c>
      <c r="H325" s="27">
        <v>10014</v>
      </c>
      <c r="I325" s="27" t="s">
        <v>3583</v>
      </c>
      <c r="J325" s="27" t="s">
        <v>6442</v>
      </c>
      <c r="K325" s="27">
        <v>26600532</v>
      </c>
      <c r="L325" s="43">
        <v>46024</v>
      </c>
      <c r="M325" s="27" t="s">
        <v>3346</v>
      </c>
      <c r="N325" s="28">
        <v>51936000</v>
      </c>
      <c r="O325" s="28">
        <v>0</v>
      </c>
      <c r="P325" s="28">
        <v>51936000</v>
      </c>
      <c r="Q325" s="28">
        <v>51936000</v>
      </c>
      <c r="R325" s="28">
        <v>0</v>
      </c>
    </row>
    <row r="326" spans="1:18" x14ac:dyDescent="0.2">
      <c r="A326" s="27" t="s">
        <v>3817</v>
      </c>
      <c r="B326" s="27" t="s">
        <v>3499</v>
      </c>
      <c r="C326" s="27" t="s">
        <v>1266</v>
      </c>
      <c r="D326" s="27">
        <v>157</v>
      </c>
      <c r="E326" s="27" t="s">
        <v>5210</v>
      </c>
      <c r="F326" s="27">
        <v>10</v>
      </c>
      <c r="G326" s="27" t="s">
        <v>32</v>
      </c>
      <c r="H326" s="27">
        <v>10014</v>
      </c>
      <c r="I326" s="27" t="s">
        <v>3583</v>
      </c>
      <c r="J326" s="27" t="s">
        <v>6443</v>
      </c>
      <c r="K326" s="27">
        <v>26600602</v>
      </c>
      <c r="L326" s="43">
        <v>46024</v>
      </c>
      <c r="M326" s="27" t="s">
        <v>3346</v>
      </c>
      <c r="N326" s="28">
        <v>51936000</v>
      </c>
      <c r="O326" s="28">
        <v>0</v>
      </c>
      <c r="P326" s="28">
        <v>51936000</v>
      </c>
      <c r="Q326" s="28">
        <v>51936000</v>
      </c>
      <c r="R326" s="28">
        <v>0</v>
      </c>
    </row>
    <row r="327" spans="1:18" x14ac:dyDescent="0.2">
      <c r="A327" s="27" t="s">
        <v>3817</v>
      </c>
      <c r="B327" s="27" t="s">
        <v>3499</v>
      </c>
      <c r="C327" s="27" t="s">
        <v>1266</v>
      </c>
      <c r="D327" s="27">
        <v>157</v>
      </c>
      <c r="E327" s="27" t="s">
        <v>5210</v>
      </c>
      <c r="F327" s="27">
        <v>10</v>
      </c>
      <c r="G327" s="27" t="s">
        <v>32</v>
      </c>
      <c r="H327" s="27">
        <v>10014</v>
      </c>
      <c r="I327" s="27" t="s">
        <v>3583</v>
      </c>
      <c r="J327" s="27" t="s">
        <v>6450</v>
      </c>
      <c r="K327" s="27">
        <v>26600644</v>
      </c>
      <c r="L327" s="43">
        <v>46024</v>
      </c>
      <c r="M327" s="27" t="s">
        <v>3346</v>
      </c>
      <c r="N327" s="28">
        <v>51936000</v>
      </c>
      <c r="O327" s="28">
        <v>0</v>
      </c>
      <c r="P327" s="28">
        <v>51936000</v>
      </c>
      <c r="Q327" s="28">
        <v>51936000</v>
      </c>
      <c r="R327" s="28">
        <v>0</v>
      </c>
    </row>
    <row r="328" spans="1:18" x14ac:dyDescent="0.2">
      <c r="A328" s="27" t="s">
        <v>3817</v>
      </c>
      <c r="B328" s="27" t="s">
        <v>3499</v>
      </c>
      <c r="C328" s="27" t="s">
        <v>1266</v>
      </c>
      <c r="D328" s="27">
        <v>157</v>
      </c>
      <c r="E328" s="27" t="s">
        <v>5210</v>
      </c>
      <c r="F328" s="27">
        <v>10</v>
      </c>
      <c r="G328" s="27" t="s">
        <v>32</v>
      </c>
      <c r="H328" s="27">
        <v>10014</v>
      </c>
      <c r="I328" s="27" t="s">
        <v>3583</v>
      </c>
      <c r="J328" s="27" t="s">
        <v>6454</v>
      </c>
      <c r="K328" s="27">
        <v>26600677</v>
      </c>
      <c r="L328" s="43">
        <v>46024</v>
      </c>
      <c r="M328" s="27" t="s">
        <v>3346</v>
      </c>
      <c r="N328" s="28">
        <v>51936000</v>
      </c>
      <c r="O328" s="28">
        <v>0</v>
      </c>
      <c r="P328" s="28">
        <v>51936000</v>
      </c>
      <c r="Q328" s="28">
        <v>51936000</v>
      </c>
      <c r="R328" s="28">
        <v>0</v>
      </c>
    </row>
    <row r="329" spans="1:18" x14ac:dyDescent="0.2">
      <c r="A329" s="27" t="s">
        <v>3817</v>
      </c>
      <c r="B329" s="27" t="s">
        <v>3499</v>
      </c>
      <c r="C329" s="27" t="s">
        <v>1266</v>
      </c>
      <c r="D329" s="27">
        <v>157</v>
      </c>
      <c r="E329" s="27" t="s">
        <v>5210</v>
      </c>
      <c r="F329" s="27">
        <v>10</v>
      </c>
      <c r="G329" s="27" t="s">
        <v>32</v>
      </c>
      <c r="H329" s="27">
        <v>10014</v>
      </c>
      <c r="I329" s="27" t="s">
        <v>3583</v>
      </c>
      <c r="J329" s="27" t="s">
        <v>6457</v>
      </c>
      <c r="K329" s="27">
        <v>26600700</v>
      </c>
      <c r="L329" s="43">
        <v>46024</v>
      </c>
      <c r="M329" s="27" t="s">
        <v>3346</v>
      </c>
      <c r="N329" s="28">
        <v>51936000</v>
      </c>
      <c r="O329" s="28">
        <v>0</v>
      </c>
      <c r="P329" s="28">
        <v>51936000</v>
      </c>
      <c r="Q329" s="28">
        <v>51936000</v>
      </c>
      <c r="R329" s="28">
        <v>0</v>
      </c>
    </row>
    <row r="330" spans="1:18" x14ac:dyDescent="0.2">
      <c r="A330" s="27" t="s">
        <v>3817</v>
      </c>
      <c r="B330" s="27" t="s">
        <v>3499</v>
      </c>
      <c r="C330" s="27" t="s">
        <v>1266</v>
      </c>
      <c r="D330" s="27">
        <v>157</v>
      </c>
      <c r="E330" s="27" t="s">
        <v>5210</v>
      </c>
      <c r="F330" s="27">
        <v>10</v>
      </c>
      <c r="G330" s="27" t="s">
        <v>32</v>
      </c>
      <c r="H330" s="27">
        <v>10014</v>
      </c>
      <c r="I330" s="27" t="s">
        <v>3583</v>
      </c>
      <c r="J330" s="27" t="s">
        <v>6459</v>
      </c>
      <c r="K330" s="27">
        <v>26600710</v>
      </c>
      <c r="L330" s="43">
        <v>46024</v>
      </c>
      <c r="M330" s="27" t="s">
        <v>3350</v>
      </c>
      <c r="N330" s="28">
        <v>57216000</v>
      </c>
      <c r="O330" s="28">
        <v>0</v>
      </c>
      <c r="P330" s="28">
        <v>57216000</v>
      </c>
      <c r="Q330" s="28">
        <v>57216000</v>
      </c>
      <c r="R330" s="28">
        <v>0</v>
      </c>
    </row>
    <row r="331" spans="1:18" x14ac:dyDescent="0.2">
      <c r="A331" s="27" t="s">
        <v>3817</v>
      </c>
      <c r="B331" s="27" t="s">
        <v>3499</v>
      </c>
      <c r="C331" s="27" t="s">
        <v>1266</v>
      </c>
      <c r="D331" s="27">
        <v>157</v>
      </c>
      <c r="E331" s="27" t="s">
        <v>5210</v>
      </c>
      <c r="F331" s="27">
        <v>10</v>
      </c>
      <c r="G331" s="27" t="s">
        <v>32</v>
      </c>
      <c r="H331" s="27">
        <v>10014</v>
      </c>
      <c r="I331" s="27" t="s">
        <v>3583</v>
      </c>
      <c r="J331" s="27" t="s">
        <v>6462</v>
      </c>
      <c r="K331" s="27">
        <v>26600733</v>
      </c>
      <c r="L331" s="43">
        <v>46024</v>
      </c>
      <c r="M331" s="27" t="s">
        <v>3349</v>
      </c>
      <c r="N331" s="28">
        <v>64400000</v>
      </c>
      <c r="O331" s="28">
        <v>0</v>
      </c>
      <c r="P331" s="28">
        <v>64400000</v>
      </c>
      <c r="Q331" s="28">
        <v>64400000</v>
      </c>
      <c r="R331" s="28">
        <v>0</v>
      </c>
    </row>
    <row r="332" spans="1:18" x14ac:dyDescent="0.2">
      <c r="A332" s="27" t="s">
        <v>3817</v>
      </c>
      <c r="B332" s="27" t="s">
        <v>3499</v>
      </c>
      <c r="C332" s="27" t="s">
        <v>1266</v>
      </c>
      <c r="D332" s="27">
        <v>157</v>
      </c>
      <c r="E332" s="27" t="s">
        <v>5210</v>
      </c>
      <c r="F332" s="27">
        <v>10</v>
      </c>
      <c r="G332" s="27" t="s">
        <v>32</v>
      </c>
      <c r="H332" s="27">
        <v>10014</v>
      </c>
      <c r="I332" s="27" t="s">
        <v>3583</v>
      </c>
      <c r="J332" s="27" t="s">
        <v>6463</v>
      </c>
      <c r="K332" s="27">
        <v>26600735</v>
      </c>
      <c r="L332" s="43">
        <v>46024</v>
      </c>
      <c r="M332" s="27" t="s">
        <v>3349</v>
      </c>
      <c r="N332" s="28">
        <v>73816667</v>
      </c>
      <c r="O332" s="28">
        <v>0</v>
      </c>
      <c r="P332" s="28">
        <v>73816667</v>
      </c>
      <c r="Q332" s="28">
        <v>73387500</v>
      </c>
      <c r="R332" s="28">
        <v>429167</v>
      </c>
    </row>
    <row r="333" spans="1:18" x14ac:dyDescent="0.2">
      <c r="A333" s="27" t="s">
        <v>3817</v>
      </c>
      <c r="B333" s="27" t="s">
        <v>3499</v>
      </c>
      <c r="C333" s="27" t="s">
        <v>1266</v>
      </c>
      <c r="D333" s="27">
        <v>157</v>
      </c>
      <c r="E333" s="27" t="s">
        <v>5210</v>
      </c>
      <c r="F333" s="27">
        <v>10</v>
      </c>
      <c r="G333" s="27" t="s">
        <v>32</v>
      </c>
      <c r="H333" s="27">
        <v>10014</v>
      </c>
      <c r="I333" s="27" t="s">
        <v>3583</v>
      </c>
      <c r="J333" s="27" t="s">
        <v>6466</v>
      </c>
      <c r="K333" s="27">
        <v>26600745</v>
      </c>
      <c r="L333" s="43">
        <v>46024</v>
      </c>
      <c r="M333" s="27" t="s">
        <v>3346</v>
      </c>
      <c r="N333" s="28">
        <v>51936000</v>
      </c>
      <c r="O333" s="28">
        <v>0</v>
      </c>
      <c r="P333" s="28">
        <v>51936000</v>
      </c>
      <c r="Q333" s="28">
        <v>51936000</v>
      </c>
      <c r="R333" s="28">
        <v>0</v>
      </c>
    </row>
    <row r="334" spans="1:18" x14ac:dyDescent="0.2">
      <c r="A334" s="27" t="s">
        <v>3817</v>
      </c>
      <c r="B334" s="27" t="s">
        <v>3499</v>
      </c>
      <c r="C334" s="27" t="s">
        <v>1266</v>
      </c>
      <c r="D334" s="27">
        <v>157</v>
      </c>
      <c r="E334" s="27" t="s">
        <v>5210</v>
      </c>
      <c r="F334" s="27">
        <v>10</v>
      </c>
      <c r="G334" s="27" t="s">
        <v>32</v>
      </c>
      <c r="H334" s="27">
        <v>10014</v>
      </c>
      <c r="I334" s="27" t="s">
        <v>3583</v>
      </c>
      <c r="J334" s="27" t="s">
        <v>6467</v>
      </c>
      <c r="K334" s="27">
        <v>26600767</v>
      </c>
      <c r="L334" s="43">
        <v>46024</v>
      </c>
      <c r="M334" s="27" t="s">
        <v>3349</v>
      </c>
      <c r="N334" s="28">
        <v>67032000</v>
      </c>
      <c r="O334" s="28">
        <v>0</v>
      </c>
      <c r="P334" s="28">
        <v>67032000</v>
      </c>
      <c r="Q334" s="28">
        <v>67032000</v>
      </c>
      <c r="R334" s="28">
        <v>0</v>
      </c>
    </row>
    <row r="335" spans="1:18" x14ac:dyDescent="0.2">
      <c r="A335" s="27" t="s">
        <v>3817</v>
      </c>
      <c r="B335" s="27" t="s">
        <v>3499</v>
      </c>
      <c r="C335" s="27" t="s">
        <v>1266</v>
      </c>
      <c r="D335" s="27">
        <v>157</v>
      </c>
      <c r="E335" s="27" t="s">
        <v>5210</v>
      </c>
      <c r="F335" s="27">
        <v>10</v>
      </c>
      <c r="G335" s="27" t="s">
        <v>32</v>
      </c>
      <c r="H335" s="27">
        <v>10014</v>
      </c>
      <c r="I335" s="27" t="s">
        <v>3583</v>
      </c>
      <c r="J335" s="27" t="s">
        <v>6468</v>
      </c>
      <c r="K335" s="27">
        <v>26600820</v>
      </c>
      <c r="L335" s="43">
        <v>46024</v>
      </c>
      <c r="M335" s="27" t="s">
        <v>3346</v>
      </c>
      <c r="N335" s="28">
        <v>51936000</v>
      </c>
      <c r="O335" s="28">
        <v>0</v>
      </c>
      <c r="P335" s="28">
        <v>51936000</v>
      </c>
      <c r="Q335" s="28">
        <v>51936000</v>
      </c>
      <c r="R335" s="28">
        <v>0</v>
      </c>
    </row>
    <row r="336" spans="1:18" x14ac:dyDescent="0.2">
      <c r="A336" s="27" t="s">
        <v>3817</v>
      </c>
      <c r="B336" s="27" t="s">
        <v>3499</v>
      </c>
      <c r="C336" s="27" t="s">
        <v>1266</v>
      </c>
      <c r="D336" s="27">
        <v>157</v>
      </c>
      <c r="E336" s="27" t="s">
        <v>5210</v>
      </c>
      <c r="F336" s="27">
        <v>10</v>
      </c>
      <c r="G336" s="27" t="s">
        <v>32</v>
      </c>
      <c r="H336" s="27">
        <v>10014</v>
      </c>
      <c r="I336" s="27" t="s">
        <v>3583</v>
      </c>
      <c r="J336" s="27" t="s">
        <v>6472</v>
      </c>
      <c r="K336" s="27">
        <v>26600870</v>
      </c>
      <c r="L336" s="43">
        <v>46024</v>
      </c>
      <c r="M336" s="27" t="s">
        <v>3346</v>
      </c>
      <c r="N336" s="28">
        <v>51936000</v>
      </c>
      <c r="O336" s="28">
        <v>0</v>
      </c>
      <c r="P336" s="28">
        <v>51936000</v>
      </c>
      <c r="Q336" s="28">
        <v>51936000</v>
      </c>
      <c r="R336" s="28">
        <v>0</v>
      </c>
    </row>
    <row r="337" spans="1:18" x14ac:dyDescent="0.2">
      <c r="A337" s="27" t="s">
        <v>3817</v>
      </c>
      <c r="B337" s="27" t="s">
        <v>3499</v>
      </c>
      <c r="C337" s="27" t="s">
        <v>1266</v>
      </c>
      <c r="D337" s="27">
        <v>157</v>
      </c>
      <c r="E337" s="27" t="s">
        <v>5210</v>
      </c>
      <c r="F337" s="27">
        <v>10</v>
      </c>
      <c r="G337" s="27" t="s">
        <v>32</v>
      </c>
      <c r="H337" s="27">
        <v>10014</v>
      </c>
      <c r="I337" s="27" t="s">
        <v>3583</v>
      </c>
      <c r="J337" s="27" t="s">
        <v>6473</v>
      </c>
      <c r="K337" s="27">
        <v>26600872</v>
      </c>
      <c r="L337" s="43">
        <v>46024</v>
      </c>
      <c r="M337" s="27" t="s">
        <v>3346</v>
      </c>
      <c r="N337" s="28">
        <v>51936000</v>
      </c>
      <c r="O337" s="28">
        <v>0</v>
      </c>
      <c r="P337" s="28">
        <v>51936000</v>
      </c>
      <c r="Q337" s="28">
        <v>51936000</v>
      </c>
      <c r="R337" s="28">
        <v>0</v>
      </c>
    </row>
    <row r="338" spans="1:18" x14ac:dyDescent="0.2">
      <c r="A338" s="27" t="s">
        <v>3817</v>
      </c>
      <c r="B338" s="27" t="s">
        <v>3499</v>
      </c>
      <c r="C338" s="27" t="s">
        <v>1266</v>
      </c>
      <c r="D338" s="27">
        <v>157</v>
      </c>
      <c r="E338" s="27" t="s">
        <v>5210</v>
      </c>
      <c r="F338" s="27">
        <v>10</v>
      </c>
      <c r="G338" s="27" t="s">
        <v>32</v>
      </c>
      <c r="H338" s="27">
        <v>10014</v>
      </c>
      <c r="I338" s="27" t="s">
        <v>3583</v>
      </c>
      <c r="J338" s="27" t="s">
        <v>6474</v>
      </c>
      <c r="K338" s="27">
        <v>26600874</v>
      </c>
      <c r="L338" s="43">
        <v>46024</v>
      </c>
      <c r="M338" s="27" t="s">
        <v>3346</v>
      </c>
      <c r="N338" s="28">
        <v>51936000</v>
      </c>
      <c r="O338" s="28">
        <v>0</v>
      </c>
      <c r="P338" s="28">
        <v>51936000</v>
      </c>
      <c r="Q338" s="28">
        <v>51936000</v>
      </c>
      <c r="R338" s="28">
        <v>0</v>
      </c>
    </row>
    <row r="339" spans="1:18" x14ac:dyDescent="0.2">
      <c r="A339" s="27" t="s">
        <v>3817</v>
      </c>
      <c r="B339" s="27" t="s">
        <v>3499</v>
      </c>
      <c r="C339" s="27" t="s">
        <v>1266</v>
      </c>
      <c r="D339" s="27">
        <v>157</v>
      </c>
      <c r="E339" s="27" t="s">
        <v>5210</v>
      </c>
      <c r="F339" s="27">
        <v>10</v>
      </c>
      <c r="G339" s="27" t="s">
        <v>32</v>
      </c>
      <c r="H339" s="27">
        <v>10014</v>
      </c>
      <c r="I339" s="27" t="s">
        <v>3583</v>
      </c>
      <c r="J339" s="27" t="s">
        <v>6476</v>
      </c>
      <c r="K339" s="27">
        <v>26600894</v>
      </c>
      <c r="L339" s="43">
        <v>46024</v>
      </c>
      <c r="M339" s="27" t="s">
        <v>3346</v>
      </c>
      <c r="N339" s="28">
        <v>51936000</v>
      </c>
      <c r="O339" s="28">
        <v>0</v>
      </c>
      <c r="P339" s="28">
        <v>51936000</v>
      </c>
      <c r="Q339" s="28">
        <v>51936000</v>
      </c>
      <c r="R339" s="28">
        <v>0</v>
      </c>
    </row>
    <row r="340" spans="1:18" x14ac:dyDescent="0.2">
      <c r="A340" s="27" t="s">
        <v>3817</v>
      </c>
      <c r="B340" s="27" t="s">
        <v>3499</v>
      </c>
      <c r="C340" s="27" t="s">
        <v>1266</v>
      </c>
      <c r="D340" s="27">
        <v>157</v>
      </c>
      <c r="E340" s="27" t="s">
        <v>5210</v>
      </c>
      <c r="F340" s="27">
        <v>10</v>
      </c>
      <c r="G340" s="27" t="s">
        <v>32</v>
      </c>
      <c r="H340" s="27">
        <v>10014</v>
      </c>
      <c r="I340" s="27" t="s">
        <v>3583</v>
      </c>
      <c r="J340" s="27" t="s">
        <v>6477</v>
      </c>
      <c r="K340" s="27">
        <v>26600910</v>
      </c>
      <c r="L340" s="43">
        <v>46024</v>
      </c>
      <c r="M340" s="27" t="s">
        <v>3346</v>
      </c>
      <c r="N340" s="28">
        <v>51936000</v>
      </c>
      <c r="O340" s="28">
        <v>0</v>
      </c>
      <c r="P340" s="28">
        <v>51936000</v>
      </c>
      <c r="Q340" s="28">
        <v>51936000</v>
      </c>
      <c r="R340" s="28">
        <v>0</v>
      </c>
    </row>
    <row r="341" spans="1:18" x14ac:dyDescent="0.2">
      <c r="A341" s="27" t="s">
        <v>3817</v>
      </c>
      <c r="B341" s="27" t="s">
        <v>3499</v>
      </c>
      <c r="C341" s="27" t="s">
        <v>1266</v>
      </c>
      <c r="D341" s="27">
        <v>157</v>
      </c>
      <c r="E341" s="27" t="s">
        <v>5210</v>
      </c>
      <c r="F341" s="27">
        <v>10</v>
      </c>
      <c r="G341" s="27" t="s">
        <v>32</v>
      </c>
      <c r="H341" s="27">
        <v>10014</v>
      </c>
      <c r="I341" s="27" t="s">
        <v>3583</v>
      </c>
      <c r="J341" s="27" t="s">
        <v>6478</v>
      </c>
      <c r="K341" s="27">
        <v>26600911</v>
      </c>
      <c r="L341" s="43">
        <v>46024</v>
      </c>
      <c r="M341" s="27" t="s">
        <v>3346</v>
      </c>
      <c r="N341" s="28">
        <v>51936000</v>
      </c>
      <c r="O341" s="28">
        <v>0</v>
      </c>
      <c r="P341" s="28">
        <v>51936000</v>
      </c>
      <c r="Q341" s="28">
        <v>51936000</v>
      </c>
      <c r="R341" s="28">
        <v>0</v>
      </c>
    </row>
    <row r="342" spans="1:18" x14ac:dyDescent="0.2">
      <c r="A342" s="27" t="s">
        <v>3817</v>
      </c>
      <c r="B342" s="27" t="s">
        <v>3499</v>
      </c>
      <c r="C342" s="27" t="s">
        <v>1266</v>
      </c>
      <c r="D342" s="27">
        <v>157</v>
      </c>
      <c r="E342" s="27" t="s">
        <v>5210</v>
      </c>
      <c r="F342" s="27">
        <v>10</v>
      </c>
      <c r="G342" s="27" t="s">
        <v>32</v>
      </c>
      <c r="H342" s="27">
        <v>10014</v>
      </c>
      <c r="I342" s="27" t="s">
        <v>3583</v>
      </c>
      <c r="J342" s="27" t="s">
        <v>6480</v>
      </c>
      <c r="K342" s="27">
        <v>26600926</v>
      </c>
      <c r="L342" s="43">
        <v>46024</v>
      </c>
      <c r="M342" s="27" t="s">
        <v>3351</v>
      </c>
      <c r="N342" s="28">
        <v>63108000</v>
      </c>
      <c r="O342" s="28">
        <v>0</v>
      </c>
      <c r="P342" s="28">
        <v>63108000</v>
      </c>
      <c r="Q342" s="28">
        <v>63108000</v>
      </c>
      <c r="R342" s="28">
        <v>0</v>
      </c>
    </row>
    <row r="343" spans="1:18" x14ac:dyDescent="0.2">
      <c r="A343" s="27" t="s">
        <v>3817</v>
      </c>
      <c r="B343" s="27" t="s">
        <v>3499</v>
      </c>
      <c r="C343" s="27" t="s">
        <v>1266</v>
      </c>
      <c r="D343" s="27">
        <v>157</v>
      </c>
      <c r="E343" s="27" t="s">
        <v>5210</v>
      </c>
      <c r="F343" s="27">
        <v>10</v>
      </c>
      <c r="G343" s="27" t="s">
        <v>32</v>
      </c>
      <c r="H343" s="27">
        <v>10014</v>
      </c>
      <c r="I343" s="27" t="s">
        <v>3583</v>
      </c>
      <c r="J343" s="27" t="s">
        <v>6481</v>
      </c>
      <c r="K343" s="27">
        <v>26600932</v>
      </c>
      <c r="L343" s="43">
        <v>46024</v>
      </c>
      <c r="M343" s="27" t="s">
        <v>3346</v>
      </c>
      <c r="N343" s="28">
        <v>51936000</v>
      </c>
      <c r="O343" s="28">
        <v>0</v>
      </c>
      <c r="P343" s="28">
        <v>51936000</v>
      </c>
      <c r="Q343" s="28">
        <v>51936000</v>
      </c>
      <c r="R343" s="28">
        <v>0</v>
      </c>
    </row>
    <row r="344" spans="1:18" x14ac:dyDescent="0.2">
      <c r="A344" s="27" t="s">
        <v>3817</v>
      </c>
      <c r="B344" s="27" t="s">
        <v>3499</v>
      </c>
      <c r="C344" s="27" t="s">
        <v>1266</v>
      </c>
      <c r="D344" s="27">
        <v>157</v>
      </c>
      <c r="E344" s="27" t="s">
        <v>5210</v>
      </c>
      <c r="F344" s="27">
        <v>10</v>
      </c>
      <c r="G344" s="27" t="s">
        <v>32</v>
      </c>
      <c r="H344" s="27">
        <v>10014</v>
      </c>
      <c r="I344" s="27" t="s">
        <v>3583</v>
      </c>
      <c r="J344" s="27" t="s">
        <v>6482</v>
      </c>
      <c r="K344" s="27">
        <v>26600935</v>
      </c>
      <c r="L344" s="43">
        <v>46024</v>
      </c>
      <c r="M344" s="27" t="s">
        <v>3345</v>
      </c>
      <c r="N344" s="28">
        <v>39006000</v>
      </c>
      <c r="O344" s="28">
        <v>0</v>
      </c>
      <c r="P344" s="28">
        <v>39006000</v>
      </c>
      <c r="Q344" s="28">
        <v>39006000</v>
      </c>
      <c r="R344" s="28">
        <v>0</v>
      </c>
    </row>
    <row r="345" spans="1:18" x14ac:dyDescent="0.2">
      <c r="A345" s="27" t="s">
        <v>3817</v>
      </c>
      <c r="B345" s="27" t="s">
        <v>3499</v>
      </c>
      <c r="C345" s="27" t="s">
        <v>1266</v>
      </c>
      <c r="D345" s="27">
        <v>157</v>
      </c>
      <c r="E345" s="27" t="s">
        <v>5210</v>
      </c>
      <c r="F345" s="27">
        <v>10</v>
      </c>
      <c r="G345" s="27" t="s">
        <v>32</v>
      </c>
      <c r="H345" s="27">
        <v>10014</v>
      </c>
      <c r="I345" s="27" t="s">
        <v>3583</v>
      </c>
      <c r="J345" s="27" t="s">
        <v>6483</v>
      </c>
      <c r="K345" s="27">
        <v>26600937</v>
      </c>
      <c r="L345" s="43">
        <v>46024</v>
      </c>
      <c r="M345" s="27" t="s">
        <v>3343</v>
      </c>
      <c r="N345" s="28">
        <v>60732000</v>
      </c>
      <c r="O345" s="28">
        <v>0</v>
      </c>
      <c r="P345" s="28">
        <v>60732000</v>
      </c>
      <c r="Q345" s="28">
        <v>60732000</v>
      </c>
      <c r="R345" s="28">
        <v>0</v>
      </c>
    </row>
    <row r="346" spans="1:18" x14ac:dyDescent="0.2">
      <c r="A346" s="27" t="s">
        <v>3817</v>
      </c>
      <c r="B346" s="27" t="s">
        <v>3499</v>
      </c>
      <c r="C346" s="27" t="s">
        <v>1266</v>
      </c>
      <c r="D346" s="27">
        <v>157</v>
      </c>
      <c r="E346" s="27" t="s">
        <v>5210</v>
      </c>
      <c r="F346" s="27">
        <v>10</v>
      </c>
      <c r="G346" s="27" t="s">
        <v>32</v>
      </c>
      <c r="H346" s="27">
        <v>10014</v>
      </c>
      <c r="I346" s="27" t="s">
        <v>3583</v>
      </c>
      <c r="J346" s="27" t="s">
        <v>6486</v>
      </c>
      <c r="K346" s="27">
        <v>26600945</v>
      </c>
      <c r="L346" s="43">
        <v>46024</v>
      </c>
      <c r="M346" s="27" t="s">
        <v>3348</v>
      </c>
      <c r="N346" s="28">
        <v>25416000</v>
      </c>
      <c r="O346" s="28">
        <v>0</v>
      </c>
      <c r="P346" s="28">
        <v>25416000</v>
      </c>
      <c r="Q346" s="28">
        <v>25416000</v>
      </c>
      <c r="R346" s="28">
        <v>0</v>
      </c>
    </row>
    <row r="347" spans="1:18" x14ac:dyDescent="0.2">
      <c r="A347" s="27" t="s">
        <v>3817</v>
      </c>
      <c r="B347" s="27" t="s">
        <v>3499</v>
      </c>
      <c r="C347" s="27" t="s">
        <v>1266</v>
      </c>
      <c r="D347" s="27">
        <v>157</v>
      </c>
      <c r="E347" s="27" t="s">
        <v>5210</v>
      </c>
      <c r="F347" s="27">
        <v>10</v>
      </c>
      <c r="G347" s="27" t="s">
        <v>32</v>
      </c>
      <c r="H347" s="27">
        <v>10014</v>
      </c>
      <c r="I347" s="27" t="s">
        <v>3583</v>
      </c>
      <c r="J347" s="27" t="s">
        <v>6487</v>
      </c>
      <c r="K347" s="27">
        <v>26600951</v>
      </c>
      <c r="L347" s="43">
        <v>46024</v>
      </c>
      <c r="M347" s="27" t="s">
        <v>3346</v>
      </c>
      <c r="N347" s="28">
        <v>51936000</v>
      </c>
      <c r="O347" s="28">
        <v>0</v>
      </c>
      <c r="P347" s="28">
        <v>51936000</v>
      </c>
      <c r="Q347" s="28">
        <v>51936000</v>
      </c>
      <c r="R347" s="28">
        <v>0</v>
      </c>
    </row>
    <row r="348" spans="1:18" x14ac:dyDescent="0.2">
      <c r="A348" s="27" t="s">
        <v>3817</v>
      </c>
      <c r="B348" s="27" t="s">
        <v>3499</v>
      </c>
      <c r="C348" s="27" t="s">
        <v>1266</v>
      </c>
      <c r="D348" s="27">
        <v>157</v>
      </c>
      <c r="E348" s="27" t="s">
        <v>5210</v>
      </c>
      <c r="F348" s="27">
        <v>10</v>
      </c>
      <c r="G348" s="27" t="s">
        <v>32</v>
      </c>
      <c r="H348" s="27">
        <v>10014</v>
      </c>
      <c r="I348" s="27" t="s">
        <v>3583</v>
      </c>
      <c r="J348" s="27" t="s">
        <v>6488</v>
      </c>
      <c r="K348" s="27">
        <v>26600953</v>
      </c>
      <c r="L348" s="43">
        <v>46024</v>
      </c>
      <c r="M348" s="27" t="s">
        <v>3345</v>
      </c>
      <c r="N348" s="28">
        <v>39006000</v>
      </c>
      <c r="O348" s="28">
        <v>0</v>
      </c>
      <c r="P348" s="28">
        <v>39006000</v>
      </c>
      <c r="Q348" s="28">
        <v>39006000</v>
      </c>
      <c r="R348" s="28">
        <v>0</v>
      </c>
    </row>
    <row r="349" spans="1:18" x14ac:dyDescent="0.2">
      <c r="A349" s="27" t="s">
        <v>3817</v>
      </c>
      <c r="B349" s="27" t="s">
        <v>3499</v>
      </c>
      <c r="C349" s="27" t="s">
        <v>1266</v>
      </c>
      <c r="D349" s="27">
        <v>157</v>
      </c>
      <c r="E349" s="27" t="s">
        <v>5210</v>
      </c>
      <c r="F349" s="27">
        <v>10</v>
      </c>
      <c r="G349" s="27" t="s">
        <v>32</v>
      </c>
      <c r="H349" s="27">
        <v>10014</v>
      </c>
      <c r="I349" s="27" t="s">
        <v>3583</v>
      </c>
      <c r="J349" s="27" t="s">
        <v>6489</v>
      </c>
      <c r="K349" s="27">
        <v>26600961</v>
      </c>
      <c r="L349" s="43">
        <v>46024</v>
      </c>
      <c r="M349" s="27" t="s">
        <v>3346</v>
      </c>
      <c r="N349" s="28">
        <v>51936000</v>
      </c>
      <c r="O349" s="28">
        <v>0</v>
      </c>
      <c r="P349" s="28">
        <v>51936000</v>
      </c>
      <c r="Q349" s="28">
        <v>51936000</v>
      </c>
      <c r="R349" s="28">
        <v>0</v>
      </c>
    </row>
    <row r="350" spans="1:18" x14ac:dyDescent="0.2">
      <c r="A350" s="27" t="s">
        <v>3817</v>
      </c>
      <c r="B350" s="27" t="s">
        <v>3499</v>
      </c>
      <c r="C350" s="27" t="s">
        <v>1266</v>
      </c>
      <c r="D350" s="27">
        <v>157</v>
      </c>
      <c r="E350" s="27" t="s">
        <v>5210</v>
      </c>
      <c r="F350" s="27">
        <v>10</v>
      </c>
      <c r="G350" s="27" t="s">
        <v>32</v>
      </c>
      <c r="H350" s="27">
        <v>10014</v>
      </c>
      <c r="I350" s="27" t="s">
        <v>3583</v>
      </c>
      <c r="J350" s="27" t="s">
        <v>6491</v>
      </c>
      <c r="K350" s="27">
        <v>26600966</v>
      </c>
      <c r="L350" s="43">
        <v>46024</v>
      </c>
      <c r="M350" s="27" t="s">
        <v>3346</v>
      </c>
      <c r="N350" s="28">
        <v>51936000</v>
      </c>
      <c r="O350" s="28">
        <v>0</v>
      </c>
      <c r="P350" s="28">
        <v>51936000</v>
      </c>
      <c r="Q350" s="28">
        <v>51936000</v>
      </c>
      <c r="R350" s="28">
        <v>0</v>
      </c>
    </row>
    <row r="351" spans="1:18" x14ac:dyDescent="0.2">
      <c r="A351" s="27" t="s">
        <v>3817</v>
      </c>
      <c r="B351" s="27" t="s">
        <v>3499</v>
      </c>
      <c r="C351" s="27" t="s">
        <v>1266</v>
      </c>
      <c r="D351" s="27">
        <v>157</v>
      </c>
      <c r="E351" s="27" t="s">
        <v>5210</v>
      </c>
      <c r="F351" s="27">
        <v>10</v>
      </c>
      <c r="G351" s="27" t="s">
        <v>32</v>
      </c>
      <c r="H351" s="27">
        <v>10014</v>
      </c>
      <c r="I351" s="27" t="s">
        <v>3583</v>
      </c>
      <c r="J351" s="27" t="s">
        <v>6492</v>
      </c>
      <c r="K351" s="27">
        <v>26600982</v>
      </c>
      <c r="L351" s="43">
        <v>46024</v>
      </c>
      <c r="M351" s="27" t="s">
        <v>3348</v>
      </c>
      <c r="N351" s="28">
        <v>25416000</v>
      </c>
      <c r="O351" s="28">
        <v>0</v>
      </c>
      <c r="P351" s="28">
        <v>25416000</v>
      </c>
      <c r="Q351" s="28">
        <v>25416000</v>
      </c>
      <c r="R351" s="28">
        <v>0</v>
      </c>
    </row>
    <row r="352" spans="1:18" x14ac:dyDescent="0.2">
      <c r="A352" s="27" t="s">
        <v>3817</v>
      </c>
      <c r="B352" s="27" t="s">
        <v>3499</v>
      </c>
      <c r="C352" s="27" t="s">
        <v>1266</v>
      </c>
      <c r="D352" s="27">
        <v>157</v>
      </c>
      <c r="E352" s="27" t="s">
        <v>5210</v>
      </c>
      <c r="F352" s="27">
        <v>10</v>
      </c>
      <c r="G352" s="27" t="s">
        <v>32</v>
      </c>
      <c r="H352" s="27">
        <v>10014</v>
      </c>
      <c r="I352" s="27" t="s">
        <v>3583</v>
      </c>
      <c r="J352" s="27" t="s">
        <v>6494</v>
      </c>
      <c r="K352" s="27">
        <v>26600988</v>
      </c>
      <c r="L352" s="43">
        <v>46024</v>
      </c>
      <c r="M352" s="27" t="s">
        <v>3346</v>
      </c>
      <c r="N352" s="28">
        <v>51936000</v>
      </c>
      <c r="O352" s="28">
        <v>0</v>
      </c>
      <c r="P352" s="28">
        <v>51936000</v>
      </c>
      <c r="Q352" s="28">
        <v>51936000</v>
      </c>
      <c r="R352" s="28">
        <v>0</v>
      </c>
    </row>
    <row r="353" spans="1:18" x14ac:dyDescent="0.2">
      <c r="A353" s="27" t="s">
        <v>3817</v>
      </c>
      <c r="B353" s="27" t="s">
        <v>3499</v>
      </c>
      <c r="C353" s="27" t="s">
        <v>1266</v>
      </c>
      <c r="D353" s="27">
        <v>157</v>
      </c>
      <c r="E353" s="27" t="s">
        <v>5210</v>
      </c>
      <c r="F353" s="27">
        <v>10</v>
      </c>
      <c r="G353" s="27" t="s">
        <v>32</v>
      </c>
      <c r="H353" s="27">
        <v>10014</v>
      </c>
      <c r="I353" s="27" t="s">
        <v>3583</v>
      </c>
      <c r="J353" s="27" t="s">
        <v>6497</v>
      </c>
      <c r="K353" s="27">
        <v>26601001</v>
      </c>
      <c r="L353" s="43">
        <v>46024</v>
      </c>
      <c r="M353" s="27" t="s">
        <v>3346</v>
      </c>
      <c r="N353" s="28">
        <v>51936000</v>
      </c>
      <c r="O353" s="28">
        <v>0</v>
      </c>
      <c r="P353" s="28">
        <v>51936000</v>
      </c>
      <c r="Q353" s="28">
        <v>51936000</v>
      </c>
      <c r="R353" s="28">
        <v>0</v>
      </c>
    </row>
    <row r="354" spans="1:18" x14ac:dyDescent="0.2">
      <c r="A354" s="27" t="s">
        <v>3817</v>
      </c>
      <c r="B354" s="27" t="s">
        <v>3499</v>
      </c>
      <c r="C354" s="27" t="s">
        <v>1266</v>
      </c>
      <c r="D354" s="27">
        <v>157</v>
      </c>
      <c r="E354" s="27" t="s">
        <v>5210</v>
      </c>
      <c r="F354" s="27">
        <v>10</v>
      </c>
      <c r="G354" s="27" t="s">
        <v>32</v>
      </c>
      <c r="H354" s="27">
        <v>10014</v>
      </c>
      <c r="I354" s="27" t="s">
        <v>3583</v>
      </c>
      <c r="J354" s="27" t="s">
        <v>6502</v>
      </c>
      <c r="K354" s="27">
        <v>26601033</v>
      </c>
      <c r="L354" s="43">
        <v>46024</v>
      </c>
      <c r="M354" s="27" t="s">
        <v>3346</v>
      </c>
      <c r="N354" s="28">
        <v>51936000</v>
      </c>
      <c r="O354" s="28">
        <v>0</v>
      </c>
      <c r="P354" s="28">
        <v>51936000</v>
      </c>
      <c r="Q354" s="28">
        <v>51936000</v>
      </c>
      <c r="R354" s="28">
        <v>0</v>
      </c>
    </row>
    <row r="355" spans="1:18" x14ac:dyDescent="0.2">
      <c r="A355" s="27" t="s">
        <v>3817</v>
      </c>
      <c r="B355" s="27" t="s">
        <v>3499</v>
      </c>
      <c r="C355" s="27" t="s">
        <v>1266</v>
      </c>
      <c r="D355" s="27">
        <v>157</v>
      </c>
      <c r="E355" s="27" t="s">
        <v>5210</v>
      </c>
      <c r="F355" s="27">
        <v>10</v>
      </c>
      <c r="G355" s="27" t="s">
        <v>32</v>
      </c>
      <c r="H355" s="27">
        <v>10014</v>
      </c>
      <c r="I355" s="27" t="s">
        <v>3583</v>
      </c>
      <c r="J355" s="27" t="s">
        <v>6505</v>
      </c>
      <c r="K355" s="27">
        <v>26601046</v>
      </c>
      <c r="L355" s="43">
        <v>46024</v>
      </c>
      <c r="M355" s="27" t="s">
        <v>3346</v>
      </c>
      <c r="N355" s="28">
        <v>51936000</v>
      </c>
      <c r="O355" s="28">
        <v>0</v>
      </c>
      <c r="P355" s="28">
        <v>51936000</v>
      </c>
      <c r="Q355" s="28">
        <v>51936000</v>
      </c>
      <c r="R355" s="28">
        <v>0</v>
      </c>
    </row>
    <row r="356" spans="1:18" x14ac:dyDescent="0.2">
      <c r="A356" s="27" t="s">
        <v>3817</v>
      </c>
      <c r="B356" s="27" t="s">
        <v>3499</v>
      </c>
      <c r="C356" s="27" t="s">
        <v>1266</v>
      </c>
      <c r="D356" s="27">
        <v>157</v>
      </c>
      <c r="E356" s="27" t="s">
        <v>5210</v>
      </c>
      <c r="F356" s="27">
        <v>10</v>
      </c>
      <c r="G356" s="27" t="s">
        <v>32</v>
      </c>
      <c r="H356" s="27">
        <v>10014</v>
      </c>
      <c r="I356" s="27" t="s">
        <v>3583</v>
      </c>
      <c r="J356" s="27" t="s">
        <v>6506</v>
      </c>
      <c r="K356" s="27">
        <v>26601063</v>
      </c>
      <c r="L356" s="43">
        <v>46024</v>
      </c>
      <c r="M356" s="27" t="s">
        <v>3346</v>
      </c>
      <c r="N356" s="28">
        <v>51936000</v>
      </c>
      <c r="O356" s="28">
        <v>0</v>
      </c>
      <c r="P356" s="28">
        <v>51936000</v>
      </c>
      <c r="Q356" s="28">
        <v>51936000</v>
      </c>
      <c r="R356" s="28">
        <v>0</v>
      </c>
    </row>
    <row r="357" spans="1:18" x14ac:dyDescent="0.2">
      <c r="A357" s="27" t="s">
        <v>3817</v>
      </c>
      <c r="B357" s="27" t="s">
        <v>3499</v>
      </c>
      <c r="C357" s="27" t="s">
        <v>1266</v>
      </c>
      <c r="D357" s="27">
        <v>157</v>
      </c>
      <c r="E357" s="27" t="s">
        <v>5210</v>
      </c>
      <c r="F357" s="27">
        <v>10</v>
      </c>
      <c r="G357" s="27" t="s">
        <v>32</v>
      </c>
      <c r="H357" s="27">
        <v>10014</v>
      </c>
      <c r="I357" s="27" t="s">
        <v>3583</v>
      </c>
      <c r="J357" s="27" t="s">
        <v>6508</v>
      </c>
      <c r="K357" s="27">
        <v>26601120</v>
      </c>
      <c r="L357" s="43">
        <v>46024</v>
      </c>
      <c r="M357" s="27" t="s">
        <v>3346</v>
      </c>
      <c r="N357" s="28">
        <v>51936000</v>
      </c>
      <c r="O357" s="28">
        <v>0</v>
      </c>
      <c r="P357" s="28">
        <v>51936000</v>
      </c>
      <c r="Q357" s="28">
        <v>51936000</v>
      </c>
      <c r="R357" s="28">
        <v>0</v>
      </c>
    </row>
    <row r="358" spans="1:18" x14ac:dyDescent="0.2">
      <c r="A358" s="27" t="s">
        <v>3817</v>
      </c>
      <c r="B358" s="27" t="s">
        <v>3499</v>
      </c>
      <c r="C358" s="27" t="s">
        <v>1266</v>
      </c>
      <c r="D358" s="27">
        <v>157</v>
      </c>
      <c r="E358" s="27" t="s">
        <v>5210</v>
      </c>
      <c r="F358" s="27">
        <v>10</v>
      </c>
      <c r="G358" s="27" t="s">
        <v>32</v>
      </c>
      <c r="H358" s="27">
        <v>10014</v>
      </c>
      <c r="I358" s="27" t="s">
        <v>3583</v>
      </c>
      <c r="J358" s="27" t="s">
        <v>6509</v>
      </c>
      <c r="K358" s="27">
        <v>26601135</v>
      </c>
      <c r="L358" s="43">
        <v>46024</v>
      </c>
      <c r="M358" s="27" t="s">
        <v>3352</v>
      </c>
      <c r="N358" s="28">
        <v>51750000</v>
      </c>
      <c r="O358" s="28">
        <v>0</v>
      </c>
      <c r="P358" s="28">
        <v>51750000</v>
      </c>
      <c r="Q358" s="28">
        <v>51750000</v>
      </c>
      <c r="R358" s="28">
        <v>0</v>
      </c>
    </row>
    <row r="359" spans="1:18" x14ac:dyDescent="0.2">
      <c r="A359" s="27" t="s">
        <v>3817</v>
      </c>
      <c r="B359" s="27" t="s">
        <v>3499</v>
      </c>
      <c r="C359" s="27" t="s">
        <v>1266</v>
      </c>
      <c r="D359" s="27">
        <v>157</v>
      </c>
      <c r="E359" s="27" t="s">
        <v>5210</v>
      </c>
      <c r="F359" s="27">
        <v>10</v>
      </c>
      <c r="G359" s="27" t="s">
        <v>32</v>
      </c>
      <c r="H359" s="27">
        <v>10014</v>
      </c>
      <c r="I359" s="27" t="s">
        <v>3583</v>
      </c>
      <c r="J359" s="27" t="s">
        <v>6510</v>
      </c>
      <c r="K359" s="27">
        <v>26601138</v>
      </c>
      <c r="L359" s="43">
        <v>46024</v>
      </c>
      <c r="M359" s="27" t="s">
        <v>3352</v>
      </c>
      <c r="N359" s="28">
        <v>51750000</v>
      </c>
      <c r="O359" s="28">
        <v>0</v>
      </c>
      <c r="P359" s="28">
        <v>51750000</v>
      </c>
      <c r="Q359" s="28">
        <v>51750000</v>
      </c>
      <c r="R359" s="28">
        <v>0</v>
      </c>
    </row>
    <row r="360" spans="1:18" x14ac:dyDescent="0.2">
      <c r="A360" s="27" t="s">
        <v>3817</v>
      </c>
      <c r="B360" s="27" t="s">
        <v>3499</v>
      </c>
      <c r="C360" s="27" t="s">
        <v>1266</v>
      </c>
      <c r="D360" s="27">
        <v>157</v>
      </c>
      <c r="E360" s="27" t="s">
        <v>5210</v>
      </c>
      <c r="F360" s="27">
        <v>10</v>
      </c>
      <c r="G360" s="27" t="s">
        <v>32</v>
      </c>
      <c r="H360" s="27">
        <v>10014</v>
      </c>
      <c r="I360" s="27" t="s">
        <v>3583</v>
      </c>
      <c r="J360" s="27" t="s">
        <v>6511</v>
      </c>
      <c r="K360" s="27">
        <v>26601141</v>
      </c>
      <c r="L360" s="43">
        <v>46024</v>
      </c>
      <c r="M360" s="27" t="s">
        <v>3347</v>
      </c>
      <c r="N360" s="28">
        <v>58650000</v>
      </c>
      <c r="O360" s="28">
        <v>0</v>
      </c>
      <c r="P360" s="28">
        <v>58650000</v>
      </c>
      <c r="Q360" s="28">
        <v>58650000</v>
      </c>
      <c r="R360" s="28">
        <v>0</v>
      </c>
    </row>
    <row r="361" spans="1:18" x14ac:dyDescent="0.2">
      <c r="A361" s="27" t="s">
        <v>3817</v>
      </c>
      <c r="B361" s="27" t="s">
        <v>3499</v>
      </c>
      <c r="C361" s="27" t="s">
        <v>1266</v>
      </c>
      <c r="D361" s="27">
        <v>157</v>
      </c>
      <c r="E361" s="27" t="s">
        <v>5210</v>
      </c>
      <c r="F361" s="27">
        <v>10</v>
      </c>
      <c r="G361" s="27" t="s">
        <v>32</v>
      </c>
      <c r="H361" s="27">
        <v>10014</v>
      </c>
      <c r="I361" s="27" t="s">
        <v>3583</v>
      </c>
      <c r="J361" s="27" t="s">
        <v>6515</v>
      </c>
      <c r="K361" s="27">
        <v>26601184</v>
      </c>
      <c r="L361" s="43">
        <v>46024</v>
      </c>
      <c r="M361" s="27" t="s">
        <v>3346</v>
      </c>
      <c r="N361" s="28">
        <v>51936000</v>
      </c>
      <c r="O361" s="28">
        <v>0</v>
      </c>
      <c r="P361" s="28">
        <v>51936000</v>
      </c>
      <c r="Q361" s="28">
        <v>51936000</v>
      </c>
      <c r="R361" s="28">
        <v>0</v>
      </c>
    </row>
    <row r="362" spans="1:18" x14ac:dyDescent="0.2">
      <c r="A362" s="27" t="s">
        <v>3817</v>
      </c>
      <c r="B362" s="27" t="s">
        <v>3499</v>
      </c>
      <c r="C362" s="27" t="s">
        <v>1266</v>
      </c>
      <c r="D362" s="27">
        <v>157</v>
      </c>
      <c r="E362" s="27" t="s">
        <v>5210</v>
      </c>
      <c r="F362" s="27">
        <v>10</v>
      </c>
      <c r="G362" s="27" t="s">
        <v>32</v>
      </c>
      <c r="H362" s="27">
        <v>10014</v>
      </c>
      <c r="I362" s="27" t="s">
        <v>3583</v>
      </c>
      <c r="J362" s="27" t="s">
        <v>6523</v>
      </c>
      <c r="K362" s="27">
        <v>26601259</v>
      </c>
      <c r="L362" s="43">
        <v>46024</v>
      </c>
      <c r="M362" s="27" t="s">
        <v>3344</v>
      </c>
      <c r="N362" s="28">
        <v>64026000</v>
      </c>
      <c r="O362" s="28">
        <v>0</v>
      </c>
      <c r="P362" s="28">
        <v>64026000</v>
      </c>
      <c r="Q362" s="28">
        <v>64026000</v>
      </c>
      <c r="R362" s="28">
        <v>0</v>
      </c>
    </row>
    <row r="363" spans="1:18" x14ac:dyDescent="0.2">
      <c r="A363" s="27" t="s">
        <v>3817</v>
      </c>
      <c r="B363" s="27" t="s">
        <v>3499</v>
      </c>
      <c r="C363" s="27" t="s">
        <v>1266</v>
      </c>
      <c r="D363" s="27">
        <v>157</v>
      </c>
      <c r="E363" s="27" t="s">
        <v>5210</v>
      </c>
      <c r="F363" s="27">
        <v>10</v>
      </c>
      <c r="G363" s="27" t="s">
        <v>32</v>
      </c>
      <c r="H363" s="27">
        <v>10014</v>
      </c>
      <c r="I363" s="27" t="s">
        <v>3583</v>
      </c>
      <c r="J363" s="27" t="s">
        <v>6525</v>
      </c>
      <c r="K363" s="27">
        <v>26601272</v>
      </c>
      <c r="L363" s="43">
        <v>46024</v>
      </c>
      <c r="M363" s="27" t="s">
        <v>3349</v>
      </c>
      <c r="N363" s="28">
        <v>36622300</v>
      </c>
      <c r="O363" s="28">
        <v>0</v>
      </c>
      <c r="P363" s="28">
        <v>36622300</v>
      </c>
      <c r="Q363" s="28">
        <v>36622300</v>
      </c>
      <c r="R363" s="28">
        <v>0</v>
      </c>
    </row>
    <row r="364" spans="1:18" x14ac:dyDescent="0.2">
      <c r="A364" s="27" t="s">
        <v>3817</v>
      </c>
      <c r="B364" s="27" t="s">
        <v>3499</v>
      </c>
      <c r="C364" s="27" t="s">
        <v>1266</v>
      </c>
      <c r="D364" s="27">
        <v>157</v>
      </c>
      <c r="E364" s="27" t="s">
        <v>5210</v>
      </c>
      <c r="F364" s="27">
        <v>10</v>
      </c>
      <c r="G364" s="27" t="s">
        <v>32</v>
      </c>
      <c r="H364" s="27">
        <v>10014</v>
      </c>
      <c r="I364" s="27" t="s">
        <v>3583</v>
      </c>
      <c r="J364" s="27" t="s">
        <v>6528</v>
      </c>
      <c r="K364" s="27">
        <v>26601338</v>
      </c>
      <c r="L364" s="43">
        <v>46024</v>
      </c>
      <c r="M364" s="27" t="s">
        <v>3346</v>
      </c>
      <c r="N364" s="28">
        <v>51936000</v>
      </c>
      <c r="O364" s="28">
        <v>0</v>
      </c>
      <c r="P364" s="28">
        <v>51936000</v>
      </c>
      <c r="Q364" s="28">
        <v>51936000</v>
      </c>
      <c r="R364" s="28">
        <v>0</v>
      </c>
    </row>
    <row r="365" spans="1:18" x14ac:dyDescent="0.2">
      <c r="A365" s="27" t="s">
        <v>3817</v>
      </c>
      <c r="B365" s="27" t="s">
        <v>3499</v>
      </c>
      <c r="C365" s="27" t="s">
        <v>1266</v>
      </c>
      <c r="D365" s="27">
        <v>157</v>
      </c>
      <c r="E365" s="27" t="s">
        <v>5210</v>
      </c>
      <c r="F365" s="27">
        <v>10</v>
      </c>
      <c r="G365" s="27" t="s">
        <v>32</v>
      </c>
      <c r="H365" s="27">
        <v>10014</v>
      </c>
      <c r="I365" s="27" t="s">
        <v>3583</v>
      </c>
      <c r="J365" s="27" t="s">
        <v>6529</v>
      </c>
      <c r="K365" s="27">
        <v>26601347</v>
      </c>
      <c r="L365" s="43">
        <v>46024</v>
      </c>
      <c r="M365" s="27" t="s">
        <v>3345</v>
      </c>
      <c r="N365" s="28">
        <v>39006000</v>
      </c>
      <c r="O365" s="28">
        <v>0</v>
      </c>
      <c r="P365" s="28">
        <v>39006000</v>
      </c>
      <c r="Q365" s="28">
        <v>39006000</v>
      </c>
      <c r="R365" s="28">
        <v>0</v>
      </c>
    </row>
    <row r="366" spans="1:18" x14ac:dyDescent="0.2">
      <c r="A366" s="27" t="s">
        <v>3817</v>
      </c>
      <c r="B366" s="27" t="s">
        <v>3499</v>
      </c>
      <c r="C366" s="27" t="s">
        <v>1266</v>
      </c>
      <c r="D366" s="27">
        <v>157</v>
      </c>
      <c r="E366" s="27" t="s">
        <v>5210</v>
      </c>
      <c r="F366" s="27">
        <v>10</v>
      </c>
      <c r="G366" s="27" t="s">
        <v>32</v>
      </c>
      <c r="H366" s="27">
        <v>10014</v>
      </c>
      <c r="I366" s="27" t="s">
        <v>3583</v>
      </c>
      <c r="J366" s="27" t="s">
        <v>6530</v>
      </c>
      <c r="K366" s="27">
        <v>26601348</v>
      </c>
      <c r="L366" s="43">
        <v>46024</v>
      </c>
      <c r="M366" s="27" t="s">
        <v>3346</v>
      </c>
      <c r="N366" s="28">
        <v>51936000</v>
      </c>
      <c r="O366" s="28">
        <v>0</v>
      </c>
      <c r="P366" s="28">
        <v>51936000</v>
      </c>
      <c r="Q366" s="28">
        <v>51936000</v>
      </c>
      <c r="R366" s="28">
        <v>0</v>
      </c>
    </row>
    <row r="367" spans="1:18" x14ac:dyDescent="0.2">
      <c r="A367" s="27" t="s">
        <v>3817</v>
      </c>
      <c r="B367" s="27" t="s">
        <v>3499</v>
      </c>
      <c r="C367" s="27" t="s">
        <v>1266</v>
      </c>
      <c r="D367" s="27">
        <v>157</v>
      </c>
      <c r="E367" s="27" t="s">
        <v>5210</v>
      </c>
      <c r="F367" s="27">
        <v>10</v>
      </c>
      <c r="G367" s="27" t="s">
        <v>32</v>
      </c>
      <c r="H367" s="27">
        <v>10014</v>
      </c>
      <c r="I367" s="27" t="s">
        <v>3583</v>
      </c>
      <c r="J367" s="27" t="s">
        <v>6531</v>
      </c>
      <c r="K367" s="27">
        <v>26601350</v>
      </c>
      <c r="L367" s="43">
        <v>46024</v>
      </c>
      <c r="M367" s="27" t="s">
        <v>3346</v>
      </c>
      <c r="N367" s="28">
        <v>51936000</v>
      </c>
      <c r="O367" s="28">
        <v>0</v>
      </c>
      <c r="P367" s="28">
        <v>51936000</v>
      </c>
      <c r="Q367" s="28">
        <v>51936000</v>
      </c>
      <c r="R367" s="28">
        <v>0</v>
      </c>
    </row>
    <row r="368" spans="1:18" x14ac:dyDescent="0.2">
      <c r="A368" s="27" t="s">
        <v>3817</v>
      </c>
      <c r="B368" s="27" t="s">
        <v>3499</v>
      </c>
      <c r="C368" s="27" t="s">
        <v>1266</v>
      </c>
      <c r="D368" s="27">
        <v>157</v>
      </c>
      <c r="E368" s="27" t="s">
        <v>5210</v>
      </c>
      <c r="F368" s="27">
        <v>10</v>
      </c>
      <c r="G368" s="27" t="s">
        <v>32</v>
      </c>
      <c r="H368" s="27">
        <v>10014</v>
      </c>
      <c r="I368" s="27" t="s">
        <v>3583</v>
      </c>
      <c r="J368" s="27" t="s">
        <v>6532</v>
      </c>
      <c r="K368" s="27">
        <v>26601362</v>
      </c>
      <c r="L368" s="43">
        <v>46024</v>
      </c>
      <c r="M368" s="27" t="s">
        <v>3346</v>
      </c>
      <c r="N368" s="28">
        <v>51936000</v>
      </c>
      <c r="O368" s="28">
        <v>0</v>
      </c>
      <c r="P368" s="28">
        <v>51936000</v>
      </c>
      <c r="Q368" s="28">
        <v>51936000</v>
      </c>
      <c r="R368" s="28">
        <v>0</v>
      </c>
    </row>
    <row r="369" spans="1:18" x14ac:dyDescent="0.2">
      <c r="A369" s="27" t="s">
        <v>3817</v>
      </c>
      <c r="B369" s="27" t="s">
        <v>3499</v>
      </c>
      <c r="C369" s="27" t="s">
        <v>1266</v>
      </c>
      <c r="D369" s="27">
        <v>157</v>
      </c>
      <c r="E369" s="27" t="s">
        <v>5210</v>
      </c>
      <c r="F369" s="27">
        <v>10</v>
      </c>
      <c r="G369" s="27" t="s">
        <v>32</v>
      </c>
      <c r="H369" s="27">
        <v>10014</v>
      </c>
      <c r="I369" s="27" t="s">
        <v>3583</v>
      </c>
      <c r="J369" s="27" t="s">
        <v>6540</v>
      </c>
      <c r="K369" s="27">
        <v>26601420</v>
      </c>
      <c r="L369" s="43">
        <v>46024</v>
      </c>
      <c r="M369" s="27" t="s">
        <v>3349</v>
      </c>
      <c r="N369" s="28">
        <v>49447334</v>
      </c>
      <c r="O369" s="28">
        <v>0</v>
      </c>
      <c r="P369" s="28">
        <v>49447334</v>
      </c>
      <c r="Q369" s="28">
        <v>49447334</v>
      </c>
      <c r="R369" s="28">
        <v>0</v>
      </c>
    </row>
    <row r="370" spans="1:18" x14ac:dyDescent="0.2">
      <c r="A370" s="27" t="s">
        <v>3817</v>
      </c>
      <c r="B370" s="27" t="s">
        <v>3499</v>
      </c>
      <c r="C370" s="27" t="s">
        <v>1266</v>
      </c>
      <c r="D370" s="27">
        <v>157</v>
      </c>
      <c r="E370" s="27" t="s">
        <v>5210</v>
      </c>
      <c r="F370" s="27">
        <v>10</v>
      </c>
      <c r="G370" s="27" t="s">
        <v>32</v>
      </c>
      <c r="H370" s="27">
        <v>10014</v>
      </c>
      <c r="I370" s="27" t="s">
        <v>3583</v>
      </c>
      <c r="J370" s="27" t="s">
        <v>6542</v>
      </c>
      <c r="K370" s="27">
        <v>26601438</v>
      </c>
      <c r="L370" s="43">
        <v>46024</v>
      </c>
      <c r="M370" s="27" t="s">
        <v>3352</v>
      </c>
      <c r="N370" s="28">
        <v>51750000</v>
      </c>
      <c r="O370" s="28">
        <v>0</v>
      </c>
      <c r="P370" s="28">
        <v>51750000</v>
      </c>
      <c r="Q370" s="28">
        <v>51750000</v>
      </c>
      <c r="R370" s="28">
        <v>0</v>
      </c>
    </row>
    <row r="371" spans="1:18" x14ac:dyDescent="0.2">
      <c r="A371" s="27" t="s">
        <v>3817</v>
      </c>
      <c r="B371" s="27" t="s">
        <v>3499</v>
      </c>
      <c r="C371" s="27" t="s">
        <v>1266</v>
      </c>
      <c r="D371" s="27">
        <v>157</v>
      </c>
      <c r="E371" s="27" t="s">
        <v>5210</v>
      </c>
      <c r="F371" s="27">
        <v>10</v>
      </c>
      <c r="G371" s="27" t="s">
        <v>32</v>
      </c>
      <c r="H371" s="27">
        <v>10014</v>
      </c>
      <c r="I371" s="27" t="s">
        <v>3583</v>
      </c>
      <c r="J371" s="27" t="s">
        <v>6543</v>
      </c>
      <c r="K371" s="27">
        <v>26601440</v>
      </c>
      <c r="L371" s="43">
        <v>46024</v>
      </c>
      <c r="M371" s="27" t="s">
        <v>3346</v>
      </c>
      <c r="N371" s="28">
        <v>51936000</v>
      </c>
      <c r="O371" s="28">
        <v>0</v>
      </c>
      <c r="P371" s="28">
        <v>51936000</v>
      </c>
      <c r="Q371" s="28">
        <v>51936000</v>
      </c>
      <c r="R371" s="28">
        <v>0</v>
      </c>
    </row>
    <row r="372" spans="1:18" x14ac:dyDescent="0.2">
      <c r="A372" s="27" t="s">
        <v>3817</v>
      </c>
      <c r="B372" s="27" t="s">
        <v>3499</v>
      </c>
      <c r="C372" s="27" t="s">
        <v>1266</v>
      </c>
      <c r="D372" s="27">
        <v>157</v>
      </c>
      <c r="E372" s="27" t="s">
        <v>5210</v>
      </c>
      <c r="F372" s="27">
        <v>10</v>
      </c>
      <c r="G372" s="27" t="s">
        <v>32</v>
      </c>
      <c r="H372" s="27">
        <v>10014</v>
      </c>
      <c r="I372" s="27" t="s">
        <v>3583</v>
      </c>
      <c r="J372" s="27" t="s">
        <v>6544</v>
      </c>
      <c r="K372" s="27">
        <v>26601442</v>
      </c>
      <c r="L372" s="43">
        <v>46024</v>
      </c>
      <c r="M372" s="27" t="s">
        <v>3346</v>
      </c>
      <c r="N372" s="28">
        <v>51936000</v>
      </c>
      <c r="O372" s="28">
        <v>0</v>
      </c>
      <c r="P372" s="28">
        <v>51936000</v>
      </c>
      <c r="Q372" s="28">
        <v>51936000</v>
      </c>
      <c r="R372" s="28">
        <v>0</v>
      </c>
    </row>
    <row r="373" spans="1:18" x14ac:dyDescent="0.2">
      <c r="A373" s="27" t="s">
        <v>3817</v>
      </c>
      <c r="B373" s="27" t="s">
        <v>3499</v>
      </c>
      <c r="C373" s="27" t="s">
        <v>1266</v>
      </c>
      <c r="D373" s="27">
        <v>157</v>
      </c>
      <c r="E373" s="27" t="s">
        <v>5210</v>
      </c>
      <c r="F373" s="27">
        <v>10</v>
      </c>
      <c r="G373" s="27" t="s">
        <v>32</v>
      </c>
      <c r="H373" s="27">
        <v>10014</v>
      </c>
      <c r="I373" s="27" t="s">
        <v>3583</v>
      </c>
      <c r="J373" s="27" t="s">
        <v>6545</v>
      </c>
      <c r="K373" s="27">
        <v>26601462</v>
      </c>
      <c r="L373" s="43">
        <v>46024</v>
      </c>
      <c r="M373" s="27" t="s">
        <v>3346</v>
      </c>
      <c r="N373" s="28">
        <v>51936000</v>
      </c>
      <c r="O373" s="28">
        <v>0</v>
      </c>
      <c r="P373" s="28">
        <v>51936000</v>
      </c>
      <c r="Q373" s="28">
        <v>51936000</v>
      </c>
      <c r="R373" s="28">
        <v>0</v>
      </c>
    </row>
    <row r="374" spans="1:18" x14ac:dyDescent="0.2">
      <c r="A374" s="27" t="s">
        <v>3817</v>
      </c>
      <c r="B374" s="27" t="s">
        <v>3499</v>
      </c>
      <c r="C374" s="27" t="s">
        <v>1266</v>
      </c>
      <c r="D374" s="27">
        <v>157</v>
      </c>
      <c r="E374" s="27" t="s">
        <v>5210</v>
      </c>
      <c r="F374" s="27">
        <v>10</v>
      </c>
      <c r="G374" s="27" t="s">
        <v>32</v>
      </c>
      <c r="H374" s="27">
        <v>10014</v>
      </c>
      <c r="I374" s="27" t="s">
        <v>3583</v>
      </c>
      <c r="J374" s="27" t="s">
        <v>6547</v>
      </c>
      <c r="K374" s="27">
        <v>26601493</v>
      </c>
      <c r="L374" s="43">
        <v>46024</v>
      </c>
      <c r="M374" s="27" t="s">
        <v>3349</v>
      </c>
      <c r="N374" s="28">
        <v>64276333</v>
      </c>
      <c r="O374" s="28">
        <v>0</v>
      </c>
      <c r="P374" s="28">
        <v>64276333</v>
      </c>
      <c r="Q374" s="28">
        <v>64276333</v>
      </c>
      <c r="R374" s="28">
        <v>0</v>
      </c>
    </row>
    <row r="375" spans="1:18" x14ac:dyDescent="0.2">
      <c r="A375" s="27" t="s">
        <v>3817</v>
      </c>
      <c r="B375" s="27" t="s">
        <v>3499</v>
      </c>
      <c r="C375" s="27" t="s">
        <v>1266</v>
      </c>
      <c r="D375" s="27">
        <v>157</v>
      </c>
      <c r="E375" s="27" t="s">
        <v>5210</v>
      </c>
      <c r="F375" s="27">
        <v>10</v>
      </c>
      <c r="G375" s="27" t="s">
        <v>32</v>
      </c>
      <c r="H375" s="27">
        <v>10014</v>
      </c>
      <c r="I375" s="27" t="s">
        <v>3583</v>
      </c>
      <c r="J375" s="27" t="s">
        <v>6548</v>
      </c>
      <c r="K375" s="27">
        <v>26601506</v>
      </c>
      <c r="L375" s="43">
        <v>46024</v>
      </c>
      <c r="M375" s="27" t="s">
        <v>3349</v>
      </c>
      <c r="N375" s="28">
        <v>54566400</v>
      </c>
      <c r="O375" s="28">
        <v>0</v>
      </c>
      <c r="P375" s="28">
        <v>54566400</v>
      </c>
      <c r="Q375" s="28">
        <v>54566400</v>
      </c>
      <c r="R375" s="28">
        <v>0</v>
      </c>
    </row>
    <row r="376" spans="1:18" x14ac:dyDescent="0.2">
      <c r="A376" s="27" t="s">
        <v>3817</v>
      </c>
      <c r="B376" s="27" t="s">
        <v>3499</v>
      </c>
      <c r="C376" s="27" t="s">
        <v>1266</v>
      </c>
      <c r="D376" s="27">
        <v>157</v>
      </c>
      <c r="E376" s="27" t="s">
        <v>5210</v>
      </c>
      <c r="F376" s="27">
        <v>10</v>
      </c>
      <c r="G376" s="27" t="s">
        <v>32</v>
      </c>
      <c r="H376" s="27">
        <v>10014</v>
      </c>
      <c r="I376" s="27" t="s">
        <v>3583</v>
      </c>
      <c r="J376" s="27" t="s">
        <v>6550</v>
      </c>
      <c r="K376" s="27">
        <v>26601525</v>
      </c>
      <c r="L376" s="43">
        <v>46024</v>
      </c>
      <c r="M376" s="27" t="s">
        <v>3349</v>
      </c>
      <c r="N376" s="28">
        <v>60463733</v>
      </c>
      <c r="O376" s="28">
        <v>0</v>
      </c>
      <c r="P376" s="28">
        <v>60463733</v>
      </c>
      <c r="Q376" s="28">
        <v>60463733</v>
      </c>
      <c r="R376" s="28">
        <v>0</v>
      </c>
    </row>
    <row r="377" spans="1:18" x14ac:dyDescent="0.2">
      <c r="A377" s="27" t="s">
        <v>3817</v>
      </c>
      <c r="B377" s="27" t="s">
        <v>3499</v>
      </c>
      <c r="C377" s="27" t="s">
        <v>1266</v>
      </c>
      <c r="D377" s="27">
        <v>157</v>
      </c>
      <c r="E377" s="27" t="s">
        <v>5210</v>
      </c>
      <c r="F377" s="27">
        <v>10</v>
      </c>
      <c r="G377" s="27" t="s">
        <v>32</v>
      </c>
      <c r="H377" s="27">
        <v>10014</v>
      </c>
      <c r="I377" s="27" t="s">
        <v>3583</v>
      </c>
      <c r="J377" s="27" t="s">
        <v>6551</v>
      </c>
      <c r="K377" s="27">
        <v>26601526</v>
      </c>
      <c r="L377" s="43">
        <v>46024</v>
      </c>
      <c r="M377" s="27" t="s">
        <v>3349</v>
      </c>
      <c r="N377" s="28">
        <v>65417333</v>
      </c>
      <c r="O377" s="28">
        <v>0</v>
      </c>
      <c r="P377" s="28">
        <v>65417333</v>
      </c>
      <c r="Q377" s="28">
        <v>65417333</v>
      </c>
      <c r="R377" s="28">
        <v>0</v>
      </c>
    </row>
    <row r="378" spans="1:18" x14ac:dyDescent="0.2">
      <c r="A378" s="27" t="s">
        <v>3817</v>
      </c>
      <c r="B378" s="27" t="s">
        <v>3499</v>
      </c>
      <c r="C378" s="27" t="s">
        <v>1266</v>
      </c>
      <c r="D378" s="27">
        <v>157</v>
      </c>
      <c r="E378" s="27" t="s">
        <v>5210</v>
      </c>
      <c r="F378" s="27">
        <v>10</v>
      </c>
      <c r="G378" s="27" t="s">
        <v>32</v>
      </c>
      <c r="H378" s="27">
        <v>10014</v>
      </c>
      <c r="I378" s="27" t="s">
        <v>3583</v>
      </c>
      <c r="J378" s="27" t="s">
        <v>6554</v>
      </c>
      <c r="K378" s="27">
        <v>26601538</v>
      </c>
      <c r="L378" s="43">
        <v>46024</v>
      </c>
      <c r="M378" s="27" t="s">
        <v>3346</v>
      </c>
      <c r="N378" s="28">
        <v>51936000</v>
      </c>
      <c r="O378" s="28">
        <v>0</v>
      </c>
      <c r="P378" s="28">
        <v>51936000</v>
      </c>
      <c r="Q378" s="28">
        <v>51936000</v>
      </c>
      <c r="R378" s="28">
        <v>0</v>
      </c>
    </row>
    <row r="379" spans="1:18" x14ac:dyDescent="0.2">
      <c r="A379" s="27" t="s">
        <v>3817</v>
      </c>
      <c r="B379" s="27" t="s">
        <v>3499</v>
      </c>
      <c r="C379" s="27" t="s">
        <v>1266</v>
      </c>
      <c r="D379" s="27">
        <v>157</v>
      </c>
      <c r="E379" s="27" t="s">
        <v>5210</v>
      </c>
      <c r="F379" s="27">
        <v>10</v>
      </c>
      <c r="G379" s="27" t="s">
        <v>32</v>
      </c>
      <c r="H379" s="27">
        <v>10014</v>
      </c>
      <c r="I379" s="27" t="s">
        <v>3583</v>
      </c>
      <c r="J379" s="27" t="s">
        <v>6555</v>
      </c>
      <c r="K379" s="27">
        <v>26601543</v>
      </c>
      <c r="L379" s="43">
        <v>46024</v>
      </c>
      <c r="M379" s="27" t="s">
        <v>3346</v>
      </c>
      <c r="N379" s="28">
        <v>51936000</v>
      </c>
      <c r="O379" s="28">
        <v>0</v>
      </c>
      <c r="P379" s="28">
        <v>51936000</v>
      </c>
      <c r="Q379" s="28">
        <v>51936000</v>
      </c>
      <c r="R379" s="28">
        <v>0</v>
      </c>
    </row>
    <row r="380" spans="1:18" x14ac:dyDescent="0.2">
      <c r="A380" s="27" t="s">
        <v>3817</v>
      </c>
      <c r="B380" s="27" t="s">
        <v>3499</v>
      </c>
      <c r="C380" s="27" t="s">
        <v>1266</v>
      </c>
      <c r="D380" s="27">
        <v>157</v>
      </c>
      <c r="E380" s="27" t="s">
        <v>5210</v>
      </c>
      <c r="F380" s="27">
        <v>10</v>
      </c>
      <c r="G380" s="27" t="s">
        <v>32</v>
      </c>
      <c r="H380" s="27">
        <v>10014</v>
      </c>
      <c r="I380" s="27" t="s">
        <v>3583</v>
      </c>
      <c r="J380" s="27" t="s">
        <v>6556</v>
      </c>
      <c r="K380" s="27">
        <v>26601544</v>
      </c>
      <c r="L380" s="43">
        <v>46024</v>
      </c>
      <c r="M380" s="27" t="s">
        <v>3345</v>
      </c>
      <c r="N380" s="28">
        <v>39006000</v>
      </c>
      <c r="O380" s="28">
        <v>0</v>
      </c>
      <c r="P380" s="28">
        <v>39006000</v>
      </c>
      <c r="Q380" s="28">
        <v>39006000</v>
      </c>
      <c r="R380" s="28">
        <v>0</v>
      </c>
    </row>
    <row r="381" spans="1:18" x14ac:dyDescent="0.2">
      <c r="A381" s="27" t="s">
        <v>3817</v>
      </c>
      <c r="B381" s="27" t="s">
        <v>3499</v>
      </c>
      <c r="C381" s="27" t="s">
        <v>1266</v>
      </c>
      <c r="D381" s="27">
        <v>157</v>
      </c>
      <c r="E381" s="27" t="s">
        <v>5210</v>
      </c>
      <c r="F381" s="27">
        <v>10</v>
      </c>
      <c r="G381" s="27" t="s">
        <v>32</v>
      </c>
      <c r="H381" s="27">
        <v>27502</v>
      </c>
      <c r="I381" s="27" t="s">
        <v>3721</v>
      </c>
      <c r="J381" s="27" t="s">
        <v>18184</v>
      </c>
      <c r="K381" s="27">
        <v>26601974</v>
      </c>
      <c r="L381" s="43">
        <v>46205.600046296298</v>
      </c>
      <c r="M381" s="27" t="s">
        <v>6559</v>
      </c>
      <c r="N381" s="28">
        <v>523103633</v>
      </c>
      <c r="O381" s="28">
        <v>0</v>
      </c>
      <c r="P381" s="28">
        <v>523103633</v>
      </c>
      <c r="Q381" s="28">
        <v>436950000</v>
      </c>
      <c r="R381" s="28">
        <v>86153633</v>
      </c>
    </row>
    <row r="382" spans="1:18" x14ac:dyDescent="0.2">
      <c r="A382" s="27" t="s">
        <v>3817</v>
      </c>
      <c r="B382" s="27" t="s">
        <v>3499</v>
      </c>
      <c r="C382" s="27" t="s">
        <v>5211</v>
      </c>
      <c r="D382" s="27">
        <v>158</v>
      </c>
      <c r="E382" s="27" t="s">
        <v>1265</v>
      </c>
      <c r="F382" s="27">
        <v>10</v>
      </c>
      <c r="G382" s="27" t="s">
        <v>32</v>
      </c>
      <c r="H382" s="27">
        <v>27502</v>
      </c>
      <c r="I382" s="27" t="s">
        <v>3721</v>
      </c>
      <c r="J382" s="27" t="s">
        <v>6558</v>
      </c>
      <c r="K382" s="27">
        <v>26601564</v>
      </c>
      <c r="L382" s="43">
        <v>46030.641388888886</v>
      </c>
      <c r="M382" s="27" t="s">
        <v>6559</v>
      </c>
      <c r="N382" s="28">
        <v>4096828237</v>
      </c>
      <c r="O382" s="28">
        <v>4096828237</v>
      </c>
      <c r="P382" s="28">
        <v>0</v>
      </c>
      <c r="Q382" s="28">
        <v>0</v>
      </c>
      <c r="R382" s="28">
        <v>0</v>
      </c>
    </row>
    <row r="383" spans="1:18" x14ac:dyDescent="0.2">
      <c r="A383" s="27" t="s">
        <v>3817</v>
      </c>
      <c r="B383" s="27" t="s">
        <v>3499</v>
      </c>
      <c r="C383" s="27" t="s">
        <v>5211</v>
      </c>
      <c r="D383" s="27">
        <v>158</v>
      </c>
      <c r="E383" s="27" t="s">
        <v>1265</v>
      </c>
      <c r="F383" s="27">
        <v>10</v>
      </c>
      <c r="G383" s="27" t="s">
        <v>32</v>
      </c>
      <c r="H383" s="27">
        <v>27502</v>
      </c>
      <c r="I383" s="27" t="s">
        <v>3721</v>
      </c>
      <c r="J383" s="27" t="s">
        <v>6560</v>
      </c>
      <c r="K383" s="27">
        <v>26601569</v>
      </c>
      <c r="L383" s="43">
        <v>46030.665775462963</v>
      </c>
      <c r="M383" s="27" t="s">
        <v>6370</v>
      </c>
      <c r="N383" s="28">
        <v>1500000000</v>
      </c>
      <c r="O383" s="28">
        <v>107294166</v>
      </c>
      <c r="P383" s="28">
        <v>1392705834</v>
      </c>
      <c r="Q383" s="28">
        <v>1392705834</v>
      </c>
      <c r="R383" s="28">
        <v>0</v>
      </c>
    </row>
    <row r="384" spans="1:18" x14ac:dyDescent="0.2">
      <c r="A384" s="27" t="s">
        <v>3817</v>
      </c>
      <c r="B384" s="27" t="s">
        <v>3499</v>
      </c>
      <c r="C384" s="27" t="s">
        <v>5211</v>
      </c>
      <c r="D384" s="27">
        <v>158</v>
      </c>
      <c r="E384" s="27" t="s">
        <v>1265</v>
      </c>
      <c r="F384" s="27">
        <v>10</v>
      </c>
      <c r="G384" s="27" t="s">
        <v>32</v>
      </c>
      <c r="H384" s="27">
        <v>27502</v>
      </c>
      <c r="I384" s="27" t="s">
        <v>3721</v>
      </c>
      <c r="J384" s="27" t="s">
        <v>18184</v>
      </c>
      <c r="K384" s="27">
        <v>26601974</v>
      </c>
      <c r="L384" s="43">
        <v>46205.600046296298</v>
      </c>
      <c r="M384" s="27" t="s">
        <v>6559</v>
      </c>
      <c r="N384" s="28">
        <v>176137603</v>
      </c>
      <c r="O384" s="28">
        <v>0</v>
      </c>
      <c r="P384" s="28">
        <v>176137603</v>
      </c>
      <c r="Q384" s="28">
        <v>142824000</v>
      </c>
      <c r="R384" s="28">
        <v>33313603</v>
      </c>
    </row>
    <row r="385" spans="1:18" x14ac:dyDescent="0.2">
      <c r="A385" s="27" t="s">
        <v>3817</v>
      </c>
      <c r="B385" s="27" t="s">
        <v>3499</v>
      </c>
      <c r="C385" s="27" t="s">
        <v>783</v>
      </c>
      <c r="D385" s="27">
        <v>159</v>
      </c>
      <c r="E385" s="27" t="s">
        <v>5212</v>
      </c>
      <c r="F385" s="27">
        <v>10</v>
      </c>
      <c r="G385" s="27" t="s">
        <v>32</v>
      </c>
      <c r="H385" s="27">
        <v>10014</v>
      </c>
      <c r="I385" s="27" t="s">
        <v>3583</v>
      </c>
      <c r="J385" s="27" t="s">
        <v>6386</v>
      </c>
      <c r="K385" s="27">
        <v>26600090</v>
      </c>
      <c r="L385" s="43">
        <v>46024</v>
      </c>
      <c r="M385" s="27" t="s">
        <v>3354</v>
      </c>
      <c r="N385" s="28">
        <v>31518000</v>
      </c>
      <c r="O385" s="28">
        <v>0</v>
      </c>
      <c r="P385" s="28">
        <v>31518000</v>
      </c>
      <c r="Q385" s="28">
        <v>31518000</v>
      </c>
      <c r="R385" s="28">
        <v>0</v>
      </c>
    </row>
    <row r="386" spans="1:18" x14ac:dyDescent="0.2">
      <c r="A386" s="27" t="s">
        <v>3817</v>
      </c>
      <c r="B386" s="27" t="s">
        <v>3499</v>
      </c>
      <c r="C386" s="27" t="s">
        <v>783</v>
      </c>
      <c r="D386" s="27">
        <v>159</v>
      </c>
      <c r="E386" s="27" t="s">
        <v>5212</v>
      </c>
      <c r="F386" s="27">
        <v>10</v>
      </c>
      <c r="G386" s="27" t="s">
        <v>32</v>
      </c>
      <c r="H386" s="27">
        <v>10014</v>
      </c>
      <c r="I386" s="27" t="s">
        <v>3583</v>
      </c>
      <c r="J386" s="27" t="s">
        <v>6396</v>
      </c>
      <c r="K386" s="27">
        <v>26600128</v>
      </c>
      <c r="L386" s="43">
        <v>46024</v>
      </c>
      <c r="M386" s="27" t="s">
        <v>3354</v>
      </c>
      <c r="N386" s="28">
        <v>31518000</v>
      </c>
      <c r="O386" s="28">
        <v>0</v>
      </c>
      <c r="P386" s="28">
        <v>31518000</v>
      </c>
      <c r="Q386" s="28">
        <v>31518000</v>
      </c>
      <c r="R386" s="28">
        <v>0</v>
      </c>
    </row>
    <row r="387" spans="1:18" x14ac:dyDescent="0.2">
      <c r="A387" s="27" t="s">
        <v>3817</v>
      </c>
      <c r="B387" s="27" t="s">
        <v>3499</v>
      </c>
      <c r="C387" s="27" t="s">
        <v>783</v>
      </c>
      <c r="D387" s="27">
        <v>159</v>
      </c>
      <c r="E387" s="27" t="s">
        <v>5212</v>
      </c>
      <c r="F387" s="27">
        <v>10</v>
      </c>
      <c r="G387" s="27" t="s">
        <v>32</v>
      </c>
      <c r="H387" s="27">
        <v>10014</v>
      </c>
      <c r="I387" s="27" t="s">
        <v>3583</v>
      </c>
      <c r="J387" s="27" t="s">
        <v>6398</v>
      </c>
      <c r="K387" s="27">
        <v>26600145</v>
      </c>
      <c r="L387" s="43">
        <v>46024</v>
      </c>
      <c r="M387" s="27" t="s">
        <v>3354</v>
      </c>
      <c r="N387" s="28">
        <v>31518000</v>
      </c>
      <c r="O387" s="28">
        <v>0</v>
      </c>
      <c r="P387" s="28">
        <v>31518000</v>
      </c>
      <c r="Q387" s="28">
        <v>31518000</v>
      </c>
      <c r="R387" s="28">
        <v>0</v>
      </c>
    </row>
    <row r="388" spans="1:18" x14ac:dyDescent="0.2">
      <c r="A388" s="27" t="s">
        <v>3817</v>
      </c>
      <c r="B388" s="27" t="s">
        <v>3499</v>
      </c>
      <c r="C388" s="27" t="s">
        <v>783</v>
      </c>
      <c r="D388" s="27">
        <v>159</v>
      </c>
      <c r="E388" s="27" t="s">
        <v>5212</v>
      </c>
      <c r="F388" s="27">
        <v>10</v>
      </c>
      <c r="G388" s="27" t="s">
        <v>32</v>
      </c>
      <c r="H388" s="27">
        <v>10014</v>
      </c>
      <c r="I388" s="27" t="s">
        <v>3583</v>
      </c>
      <c r="J388" s="27" t="s">
        <v>6409</v>
      </c>
      <c r="K388" s="27">
        <v>26600250</v>
      </c>
      <c r="L388" s="43">
        <v>46024</v>
      </c>
      <c r="M388" s="27" t="s">
        <v>3354</v>
      </c>
      <c r="N388" s="28">
        <v>31518000</v>
      </c>
      <c r="O388" s="28">
        <v>0</v>
      </c>
      <c r="P388" s="28">
        <v>31518000</v>
      </c>
      <c r="Q388" s="28">
        <v>31518000</v>
      </c>
      <c r="R388" s="28">
        <v>0</v>
      </c>
    </row>
    <row r="389" spans="1:18" x14ac:dyDescent="0.2">
      <c r="A389" s="27" t="s">
        <v>3817</v>
      </c>
      <c r="B389" s="27" t="s">
        <v>3499</v>
      </c>
      <c r="C389" s="27" t="s">
        <v>783</v>
      </c>
      <c r="D389" s="27">
        <v>159</v>
      </c>
      <c r="E389" s="27" t="s">
        <v>5212</v>
      </c>
      <c r="F389" s="27">
        <v>10</v>
      </c>
      <c r="G389" s="27" t="s">
        <v>32</v>
      </c>
      <c r="H389" s="27">
        <v>10014</v>
      </c>
      <c r="I389" s="27" t="s">
        <v>3583</v>
      </c>
      <c r="J389" s="27" t="s">
        <v>6424</v>
      </c>
      <c r="K389" s="27">
        <v>26600365</v>
      </c>
      <c r="L389" s="43">
        <v>46024</v>
      </c>
      <c r="M389" s="27" t="s">
        <v>3354</v>
      </c>
      <c r="N389" s="28">
        <v>31518000</v>
      </c>
      <c r="O389" s="28">
        <v>0</v>
      </c>
      <c r="P389" s="28">
        <v>31518000</v>
      </c>
      <c r="Q389" s="28">
        <v>31518000</v>
      </c>
      <c r="R389" s="28">
        <v>0</v>
      </c>
    </row>
    <row r="390" spans="1:18" x14ac:dyDescent="0.2">
      <c r="A390" s="27" t="s">
        <v>3817</v>
      </c>
      <c r="B390" s="27" t="s">
        <v>3499</v>
      </c>
      <c r="C390" s="27" t="s">
        <v>783</v>
      </c>
      <c r="D390" s="27">
        <v>159</v>
      </c>
      <c r="E390" s="27" t="s">
        <v>5212</v>
      </c>
      <c r="F390" s="27">
        <v>10</v>
      </c>
      <c r="G390" s="27" t="s">
        <v>32</v>
      </c>
      <c r="H390" s="27">
        <v>10014</v>
      </c>
      <c r="I390" s="27" t="s">
        <v>3583</v>
      </c>
      <c r="J390" s="27" t="s">
        <v>6434</v>
      </c>
      <c r="K390" s="27">
        <v>26600459</v>
      </c>
      <c r="L390" s="43">
        <v>46024</v>
      </c>
      <c r="M390" s="27" t="s">
        <v>3354</v>
      </c>
      <c r="N390" s="28">
        <v>31518000</v>
      </c>
      <c r="O390" s="28">
        <v>0</v>
      </c>
      <c r="P390" s="28">
        <v>31518000</v>
      </c>
      <c r="Q390" s="28">
        <v>31518000</v>
      </c>
      <c r="R390" s="28">
        <v>0</v>
      </c>
    </row>
    <row r="391" spans="1:18" x14ac:dyDescent="0.2">
      <c r="A391" s="27" t="s">
        <v>3817</v>
      </c>
      <c r="B391" s="27" t="s">
        <v>3499</v>
      </c>
      <c r="C391" s="27" t="s">
        <v>783</v>
      </c>
      <c r="D391" s="27">
        <v>159</v>
      </c>
      <c r="E391" s="27" t="s">
        <v>5212</v>
      </c>
      <c r="F391" s="27">
        <v>10</v>
      </c>
      <c r="G391" s="27" t="s">
        <v>32</v>
      </c>
      <c r="H391" s="27">
        <v>10014</v>
      </c>
      <c r="I391" s="27" t="s">
        <v>3583</v>
      </c>
      <c r="J391" s="27" t="s">
        <v>6436</v>
      </c>
      <c r="K391" s="27">
        <v>26600467</v>
      </c>
      <c r="L391" s="43">
        <v>46024</v>
      </c>
      <c r="M391" s="27" t="s">
        <v>3354</v>
      </c>
      <c r="N391" s="28">
        <v>31518000</v>
      </c>
      <c r="O391" s="28">
        <v>0</v>
      </c>
      <c r="P391" s="28">
        <v>31518000</v>
      </c>
      <c r="Q391" s="28">
        <v>31518000</v>
      </c>
      <c r="R391" s="28">
        <v>0</v>
      </c>
    </row>
    <row r="392" spans="1:18" x14ac:dyDescent="0.2">
      <c r="A392" s="27" t="s">
        <v>3817</v>
      </c>
      <c r="B392" s="27" t="s">
        <v>3499</v>
      </c>
      <c r="C392" s="27" t="s">
        <v>783</v>
      </c>
      <c r="D392" s="27">
        <v>159</v>
      </c>
      <c r="E392" s="27" t="s">
        <v>5212</v>
      </c>
      <c r="F392" s="27">
        <v>10</v>
      </c>
      <c r="G392" s="27" t="s">
        <v>32</v>
      </c>
      <c r="H392" s="27">
        <v>10014</v>
      </c>
      <c r="I392" s="27" t="s">
        <v>3583</v>
      </c>
      <c r="J392" s="27" t="s">
        <v>6440</v>
      </c>
      <c r="K392" s="27">
        <v>26600525</v>
      </c>
      <c r="L392" s="43">
        <v>46024</v>
      </c>
      <c r="M392" s="27" t="s">
        <v>3354</v>
      </c>
      <c r="N392" s="28">
        <v>31518000</v>
      </c>
      <c r="O392" s="28">
        <v>0</v>
      </c>
      <c r="P392" s="28">
        <v>31518000</v>
      </c>
      <c r="Q392" s="28">
        <v>31518000</v>
      </c>
      <c r="R392" s="28">
        <v>0</v>
      </c>
    </row>
    <row r="393" spans="1:18" x14ac:dyDescent="0.2">
      <c r="A393" s="27" t="s">
        <v>3817</v>
      </c>
      <c r="B393" s="27" t="s">
        <v>3499</v>
      </c>
      <c r="C393" s="27" t="s">
        <v>783</v>
      </c>
      <c r="D393" s="27">
        <v>159</v>
      </c>
      <c r="E393" s="27" t="s">
        <v>5212</v>
      </c>
      <c r="F393" s="27">
        <v>10</v>
      </c>
      <c r="G393" s="27" t="s">
        <v>32</v>
      </c>
      <c r="H393" s="27">
        <v>10014</v>
      </c>
      <c r="I393" s="27" t="s">
        <v>3583</v>
      </c>
      <c r="J393" s="27" t="s">
        <v>6446</v>
      </c>
      <c r="K393" s="27">
        <v>26600638</v>
      </c>
      <c r="L393" s="43">
        <v>46024</v>
      </c>
      <c r="M393" s="27" t="s">
        <v>3354</v>
      </c>
      <c r="N393" s="28">
        <v>31518000</v>
      </c>
      <c r="O393" s="28">
        <v>0</v>
      </c>
      <c r="P393" s="28">
        <v>31518000</v>
      </c>
      <c r="Q393" s="28">
        <v>31518000</v>
      </c>
      <c r="R393" s="28">
        <v>0</v>
      </c>
    </row>
    <row r="394" spans="1:18" x14ac:dyDescent="0.2">
      <c r="A394" s="27" t="s">
        <v>3817</v>
      </c>
      <c r="B394" s="27" t="s">
        <v>3499</v>
      </c>
      <c r="C394" s="27" t="s">
        <v>783</v>
      </c>
      <c r="D394" s="27">
        <v>159</v>
      </c>
      <c r="E394" s="27" t="s">
        <v>5212</v>
      </c>
      <c r="F394" s="27">
        <v>10</v>
      </c>
      <c r="G394" s="27" t="s">
        <v>32</v>
      </c>
      <c r="H394" s="27">
        <v>10014</v>
      </c>
      <c r="I394" s="27" t="s">
        <v>3583</v>
      </c>
      <c r="J394" s="27" t="s">
        <v>6453</v>
      </c>
      <c r="K394" s="27">
        <v>26600660</v>
      </c>
      <c r="L394" s="43">
        <v>46024</v>
      </c>
      <c r="M394" s="27" t="s">
        <v>3354</v>
      </c>
      <c r="N394" s="28">
        <v>31518000</v>
      </c>
      <c r="O394" s="28">
        <v>0</v>
      </c>
      <c r="P394" s="28">
        <v>31518000</v>
      </c>
      <c r="Q394" s="28">
        <v>31518000</v>
      </c>
      <c r="R394" s="28">
        <v>0</v>
      </c>
    </row>
    <row r="395" spans="1:18" x14ac:dyDescent="0.2">
      <c r="A395" s="27" t="s">
        <v>3817</v>
      </c>
      <c r="B395" s="27" t="s">
        <v>3499</v>
      </c>
      <c r="C395" s="27" t="s">
        <v>783</v>
      </c>
      <c r="D395" s="27">
        <v>159</v>
      </c>
      <c r="E395" s="27" t="s">
        <v>5212</v>
      </c>
      <c r="F395" s="27">
        <v>10</v>
      </c>
      <c r="G395" s="27" t="s">
        <v>32</v>
      </c>
      <c r="H395" s="27">
        <v>10014</v>
      </c>
      <c r="I395" s="27" t="s">
        <v>3583</v>
      </c>
      <c r="J395" s="27" t="s">
        <v>6455</v>
      </c>
      <c r="K395" s="27">
        <v>26600685</v>
      </c>
      <c r="L395" s="43">
        <v>46024</v>
      </c>
      <c r="M395" s="27" t="s">
        <v>3354</v>
      </c>
      <c r="N395" s="28">
        <v>31518000</v>
      </c>
      <c r="O395" s="28">
        <v>0</v>
      </c>
      <c r="P395" s="28">
        <v>31518000</v>
      </c>
      <c r="Q395" s="28">
        <v>31518000</v>
      </c>
      <c r="R395" s="28">
        <v>0</v>
      </c>
    </row>
    <row r="396" spans="1:18" x14ac:dyDescent="0.2">
      <c r="A396" s="27" t="s">
        <v>3817</v>
      </c>
      <c r="B396" s="27" t="s">
        <v>3499</v>
      </c>
      <c r="C396" s="27" t="s">
        <v>783</v>
      </c>
      <c r="D396" s="27">
        <v>159</v>
      </c>
      <c r="E396" s="27" t="s">
        <v>5212</v>
      </c>
      <c r="F396" s="27">
        <v>10</v>
      </c>
      <c r="G396" s="27" t="s">
        <v>32</v>
      </c>
      <c r="H396" s="27">
        <v>10014</v>
      </c>
      <c r="I396" s="27" t="s">
        <v>3583</v>
      </c>
      <c r="J396" s="27" t="s">
        <v>6456</v>
      </c>
      <c r="K396" s="27">
        <v>26600686</v>
      </c>
      <c r="L396" s="43">
        <v>46024</v>
      </c>
      <c r="M396" s="27" t="s">
        <v>3354</v>
      </c>
      <c r="N396" s="28">
        <v>31518000</v>
      </c>
      <c r="O396" s="28">
        <v>0</v>
      </c>
      <c r="P396" s="28">
        <v>31518000</v>
      </c>
      <c r="Q396" s="28">
        <v>31518000</v>
      </c>
      <c r="R396" s="28">
        <v>0</v>
      </c>
    </row>
    <row r="397" spans="1:18" x14ac:dyDescent="0.2">
      <c r="A397" s="27" t="s">
        <v>3817</v>
      </c>
      <c r="B397" s="27" t="s">
        <v>3499</v>
      </c>
      <c r="C397" s="27" t="s">
        <v>783</v>
      </c>
      <c r="D397" s="27">
        <v>159</v>
      </c>
      <c r="E397" s="27" t="s">
        <v>5212</v>
      </c>
      <c r="F397" s="27">
        <v>10</v>
      </c>
      <c r="G397" s="27" t="s">
        <v>32</v>
      </c>
      <c r="H397" s="27">
        <v>10014</v>
      </c>
      <c r="I397" s="27" t="s">
        <v>3583</v>
      </c>
      <c r="J397" s="27" t="s">
        <v>6461</v>
      </c>
      <c r="K397" s="27">
        <v>26600727</v>
      </c>
      <c r="L397" s="43">
        <v>46024</v>
      </c>
      <c r="M397" s="27" t="s">
        <v>3353</v>
      </c>
      <c r="N397" s="28">
        <v>28800000</v>
      </c>
      <c r="O397" s="28">
        <v>0</v>
      </c>
      <c r="P397" s="28">
        <v>28800000</v>
      </c>
      <c r="Q397" s="28">
        <v>28800000</v>
      </c>
      <c r="R397" s="28">
        <v>0</v>
      </c>
    </row>
    <row r="398" spans="1:18" x14ac:dyDescent="0.2">
      <c r="A398" s="27" t="s">
        <v>3817</v>
      </c>
      <c r="B398" s="27" t="s">
        <v>3499</v>
      </c>
      <c r="C398" s="27" t="s">
        <v>783</v>
      </c>
      <c r="D398" s="27">
        <v>159</v>
      </c>
      <c r="E398" s="27" t="s">
        <v>5212</v>
      </c>
      <c r="F398" s="27">
        <v>10</v>
      </c>
      <c r="G398" s="27" t="s">
        <v>32</v>
      </c>
      <c r="H398" s="27">
        <v>10014</v>
      </c>
      <c r="I398" s="27" t="s">
        <v>3583</v>
      </c>
      <c r="J398" s="27" t="s">
        <v>6469</v>
      </c>
      <c r="K398" s="27">
        <v>26600828</v>
      </c>
      <c r="L398" s="43">
        <v>46024</v>
      </c>
      <c r="M398" s="27" t="s">
        <v>3354</v>
      </c>
      <c r="N398" s="28">
        <v>31518000</v>
      </c>
      <c r="O398" s="28">
        <v>0</v>
      </c>
      <c r="P398" s="28">
        <v>31518000</v>
      </c>
      <c r="Q398" s="28">
        <v>31518000</v>
      </c>
      <c r="R398" s="28">
        <v>0</v>
      </c>
    </row>
    <row r="399" spans="1:18" x14ac:dyDescent="0.2">
      <c r="A399" s="27" t="s">
        <v>3817</v>
      </c>
      <c r="B399" s="27" t="s">
        <v>3499</v>
      </c>
      <c r="C399" s="27" t="s">
        <v>783</v>
      </c>
      <c r="D399" s="27">
        <v>159</v>
      </c>
      <c r="E399" s="27" t="s">
        <v>5212</v>
      </c>
      <c r="F399" s="27">
        <v>10</v>
      </c>
      <c r="G399" s="27" t="s">
        <v>32</v>
      </c>
      <c r="H399" s="27">
        <v>10014</v>
      </c>
      <c r="I399" s="27" t="s">
        <v>3583</v>
      </c>
      <c r="J399" s="27" t="s">
        <v>6484</v>
      </c>
      <c r="K399" s="27">
        <v>26600941</v>
      </c>
      <c r="L399" s="43">
        <v>46024</v>
      </c>
      <c r="M399" s="27" t="s">
        <v>3354</v>
      </c>
      <c r="N399" s="28">
        <v>31518000</v>
      </c>
      <c r="O399" s="28">
        <v>0</v>
      </c>
      <c r="P399" s="28">
        <v>31518000</v>
      </c>
      <c r="Q399" s="28">
        <v>31518000</v>
      </c>
      <c r="R399" s="28">
        <v>0</v>
      </c>
    </row>
    <row r="400" spans="1:18" x14ac:dyDescent="0.2">
      <c r="A400" s="27" t="s">
        <v>3817</v>
      </c>
      <c r="B400" s="27" t="s">
        <v>3499</v>
      </c>
      <c r="C400" s="27" t="s">
        <v>783</v>
      </c>
      <c r="D400" s="27">
        <v>159</v>
      </c>
      <c r="E400" s="27" t="s">
        <v>5212</v>
      </c>
      <c r="F400" s="27">
        <v>10</v>
      </c>
      <c r="G400" s="27" t="s">
        <v>32</v>
      </c>
      <c r="H400" s="27">
        <v>10014</v>
      </c>
      <c r="I400" s="27" t="s">
        <v>3583</v>
      </c>
      <c r="J400" s="27" t="s">
        <v>6485</v>
      </c>
      <c r="K400" s="27">
        <v>26600943</v>
      </c>
      <c r="L400" s="43">
        <v>46024</v>
      </c>
      <c r="M400" s="27" t="s">
        <v>3354</v>
      </c>
      <c r="N400" s="28">
        <v>31518000</v>
      </c>
      <c r="O400" s="28">
        <v>0</v>
      </c>
      <c r="P400" s="28">
        <v>31518000</v>
      </c>
      <c r="Q400" s="28">
        <v>31518000</v>
      </c>
      <c r="R400" s="28">
        <v>0</v>
      </c>
    </row>
    <row r="401" spans="1:18" x14ac:dyDescent="0.2">
      <c r="A401" s="27" t="s">
        <v>3817</v>
      </c>
      <c r="B401" s="27" t="s">
        <v>3499</v>
      </c>
      <c r="C401" s="27" t="s">
        <v>783</v>
      </c>
      <c r="D401" s="27">
        <v>159</v>
      </c>
      <c r="E401" s="27" t="s">
        <v>5212</v>
      </c>
      <c r="F401" s="27">
        <v>10</v>
      </c>
      <c r="G401" s="27" t="s">
        <v>32</v>
      </c>
      <c r="H401" s="27">
        <v>10014</v>
      </c>
      <c r="I401" s="27" t="s">
        <v>3583</v>
      </c>
      <c r="J401" s="27" t="s">
        <v>6493</v>
      </c>
      <c r="K401" s="27">
        <v>26600983</v>
      </c>
      <c r="L401" s="43">
        <v>46024</v>
      </c>
      <c r="M401" s="27" t="s">
        <v>3354</v>
      </c>
      <c r="N401" s="28">
        <v>31518000</v>
      </c>
      <c r="O401" s="28">
        <v>0</v>
      </c>
      <c r="P401" s="28">
        <v>31518000</v>
      </c>
      <c r="Q401" s="28">
        <v>31518000</v>
      </c>
      <c r="R401" s="28">
        <v>0</v>
      </c>
    </row>
    <row r="402" spans="1:18" x14ac:dyDescent="0.2">
      <c r="A402" s="27" t="s">
        <v>3817</v>
      </c>
      <c r="B402" s="27" t="s">
        <v>3499</v>
      </c>
      <c r="C402" s="27" t="s">
        <v>783</v>
      </c>
      <c r="D402" s="27">
        <v>159</v>
      </c>
      <c r="E402" s="27" t="s">
        <v>5212</v>
      </c>
      <c r="F402" s="27">
        <v>10</v>
      </c>
      <c r="G402" s="27" t="s">
        <v>32</v>
      </c>
      <c r="H402" s="27">
        <v>10014</v>
      </c>
      <c r="I402" s="27" t="s">
        <v>3583</v>
      </c>
      <c r="J402" s="27" t="s">
        <v>6495</v>
      </c>
      <c r="K402" s="27">
        <v>26600991</v>
      </c>
      <c r="L402" s="43">
        <v>46024</v>
      </c>
      <c r="M402" s="27" t="s">
        <v>3354</v>
      </c>
      <c r="N402" s="28">
        <v>31518000</v>
      </c>
      <c r="O402" s="28">
        <v>0</v>
      </c>
      <c r="P402" s="28">
        <v>31518000</v>
      </c>
      <c r="Q402" s="28">
        <v>31518000</v>
      </c>
      <c r="R402" s="28">
        <v>0</v>
      </c>
    </row>
    <row r="403" spans="1:18" x14ac:dyDescent="0.2">
      <c r="A403" s="27" t="s">
        <v>3817</v>
      </c>
      <c r="B403" s="27" t="s">
        <v>3499</v>
      </c>
      <c r="C403" s="27" t="s">
        <v>783</v>
      </c>
      <c r="D403" s="27">
        <v>159</v>
      </c>
      <c r="E403" s="27" t="s">
        <v>5212</v>
      </c>
      <c r="F403" s="27">
        <v>10</v>
      </c>
      <c r="G403" s="27" t="s">
        <v>32</v>
      </c>
      <c r="H403" s="27">
        <v>10014</v>
      </c>
      <c r="I403" s="27" t="s">
        <v>3583</v>
      </c>
      <c r="J403" s="27" t="s">
        <v>6507</v>
      </c>
      <c r="K403" s="27">
        <v>26601114</v>
      </c>
      <c r="L403" s="43">
        <v>46024</v>
      </c>
      <c r="M403" s="27" t="s">
        <v>3354</v>
      </c>
      <c r="N403" s="28">
        <v>31518000</v>
      </c>
      <c r="O403" s="28">
        <v>0</v>
      </c>
      <c r="P403" s="28">
        <v>31518000</v>
      </c>
      <c r="Q403" s="28">
        <v>31518000</v>
      </c>
      <c r="R403" s="28">
        <v>0</v>
      </c>
    </row>
    <row r="404" spans="1:18" x14ac:dyDescent="0.2">
      <c r="A404" s="27" t="s">
        <v>3817</v>
      </c>
      <c r="B404" s="27" t="s">
        <v>3499</v>
      </c>
      <c r="C404" s="27" t="s">
        <v>783</v>
      </c>
      <c r="D404" s="27">
        <v>159</v>
      </c>
      <c r="E404" s="27" t="s">
        <v>5212</v>
      </c>
      <c r="F404" s="27">
        <v>10</v>
      </c>
      <c r="G404" s="27" t="s">
        <v>32</v>
      </c>
      <c r="H404" s="27">
        <v>10014</v>
      </c>
      <c r="I404" s="27" t="s">
        <v>3583</v>
      </c>
      <c r="J404" s="27" t="s">
        <v>6517</v>
      </c>
      <c r="K404" s="27">
        <v>26601215</v>
      </c>
      <c r="L404" s="43">
        <v>46024</v>
      </c>
      <c r="M404" s="27" t="s">
        <v>3355</v>
      </c>
      <c r="N404" s="28">
        <v>18640500</v>
      </c>
      <c r="O404" s="28">
        <v>0</v>
      </c>
      <c r="P404" s="28">
        <v>18640500</v>
      </c>
      <c r="Q404" s="28">
        <v>18640500</v>
      </c>
      <c r="R404" s="28">
        <v>0</v>
      </c>
    </row>
    <row r="405" spans="1:18" x14ac:dyDescent="0.2">
      <c r="A405" s="27" t="s">
        <v>3817</v>
      </c>
      <c r="B405" s="27" t="s">
        <v>3499</v>
      </c>
      <c r="C405" s="27" t="s">
        <v>783</v>
      </c>
      <c r="D405" s="27">
        <v>159</v>
      </c>
      <c r="E405" s="27" t="s">
        <v>5212</v>
      </c>
      <c r="F405" s="27">
        <v>10</v>
      </c>
      <c r="G405" s="27" t="s">
        <v>32</v>
      </c>
      <c r="H405" s="27">
        <v>10014</v>
      </c>
      <c r="I405" s="27" t="s">
        <v>3583</v>
      </c>
      <c r="J405" s="27" t="s">
        <v>6520</v>
      </c>
      <c r="K405" s="27">
        <v>26601219</v>
      </c>
      <c r="L405" s="43">
        <v>46024</v>
      </c>
      <c r="M405" s="27" t="s">
        <v>3355</v>
      </c>
      <c r="N405" s="28">
        <v>26615200</v>
      </c>
      <c r="O405" s="28">
        <v>0</v>
      </c>
      <c r="P405" s="28">
        <v>26615200</v>
      </c>
      <c r="Q405" s="28">
        <v>26615200</v>
      </c>
      <c r="R405" s="28">
        <v>0</v>
      </c>
    </row>
    <row r="406" spans="1:18" x14ac:dyDescent="0.2">
      <c r="A406" s="27" t="s">
        <v>3817</v>
      </c>
      <c r="B406" s="27" t="s">
        <v>3499</v>
      </c>
      <c r="C406" s="27" t="s">
        <v>783</v>
      </c>
      <c r="D406" s="27">
        <v>159</v>
      </c>
      <c r="E406" s="27" t="s">
        <v>5212</v>
      </c>
      <c r="F406" s="27">
        <v>10</v>
      </c>
      <c r="G406" s="27" t="s">
        <v>32</v>
      </c>
      <c r="H406" s="27">
        <v>10014</v>
      </c>
      <c r="I406" s="27" t="s">
        <v>3583</v>
      </c>
      <c r="J406" s="27" t="s">
        <v>6521</v>
      </c>
      <c r="K406" s="27">
        <v>26601236</v>
      </c>
      <c r="L406" s="43">
        <v>46024</v>
      </c>
      <c r="M406" s="27" t="s">
        <v>3355</v>
      </c>
      <c r="N406" s="28">
        <v>58023333</v>
      </c>
      <c r="O406" s="28">
        <v>0</v>
      </c>
      <c r="P406" s="28">
        <v>58023333</v>
      </c>
      <c r="Q406" s="28">
        <v>58023333</v>
      </c>
      <c r="R406" s="28">
        <v>0</v>
      </c>
    </row>
    <row r="407" spans="1:18" x14ac:dyDescent="0.2">
      <c r="A407" s="27" t="s">
        <v>3817</v>
      </c>
      <c r="B407" s="27" t="s">
        <v>3499</v>
      </c>
      <c r="C407" s="27" t="s">
        <v>783</v>
      </c>
      <c r="D407" s="27">
        <v>159</v>
      </c>
      <c r="E407" s="27" t="s">
        <v>5212</v>
      </c>
      <c r="F407" s="27">
        <v>10</v>
      </c>
      <c r="G407" s="27" t="s">
        <v>32</v>
      </c>
      <c r="H407" s="27">
        <v>10014</v>
      </c>
      <c r="I407" s="27" t="s">
        <v>3583</v>
      </c>
      <c r="J407" s="27" t="s">
        <v>6522</v>
      </c>
      <c r="K407" s="27">
        <v>26601248</v>
      </c>
      <c r="L407" s="43">
        <v>46024</v>
      </c>
      <c r="M407" s="27" t="s">
        <v>3355</v>
      </c>
      <c r="N407" s="28">
        <v>26089900</v>
      </c>
      <c r="O407" s="28">
        <v>0</v>
      </c>
      <c r="P407" s="28">
        <v>26089900</v>
      </c>
      <c r="Q407" s="28">
        <v>26089900</v>
      </c>
      <c r="R407" s="28">
        <v>0</v>
      </c>
    </row>
    <row r="408" spans="1:18" x14ac:dyDescent="0.2">
      <c r="A408" s="27" t="s">
        <v>3817</v>
      </c>
      <c r="B408" s="27" t="s">
        <v>3499</v>
      </c>
      <c r="C408" s="27" t="s">
        <v>783</v>
      </c>
      <c r="D408" s="27">
        <v>159</v>
      </c>
      <c r="E408" s="27" t="s">
        <v>5212</v>
      </c>
      <c r="F408" s="27">
        <v>10</v>
      </c>
      <c r="G408" s="27" t="s">
        <v>32</v>
      </c>
      <c r="H408" s="27">
        <v>10014</v>
      </c>
      <c r="I408" s="27" t="s">
        <v>3583</v>
      </c>
      <c r="J408" s="27" t="s">
        <v>6524</v>
      </c>
      <c r="K408" s="27">
        <v>26601264</v>
      </c>
      <c r="L408" s="43">
        <v>46024</v>
      </c>
      <c r="M408" s="27" t="s">
        <v>3354</v>
      </c>
      <c r="N408" s="28">
        <v>31518000</v>
      </c>
      <c r="O408" s="28">
        <v>0</v>
      </c>
      <c r="P408" s="28">
        <v>31518000</v>
      </c>
      <c r="Q408" s="28">
        <v>31518000</v>
      </c>
      <c r="R408" s="28">
        <v>0</v>
      </c>
    </row>
    <row r="409" spans="1:18" x14ac:dyDescent="0.2">
      <c r="A409" s="27" t="s">
        <v>3817</v>
      </c>
      <c r="B409" s="27" t="s">
        <v>3499</v>
      </c>
      <c r="C409" s="27" t="s">
        <v>783</v>
      </c>
      <c r="D409" s="27">
        <v>159</v>
      </c>
      <c r="E409" s="27" t="s">
        <v>5212</v>
      </c>
      <c r="F409" s="27">
        <v>10</v>
      </c>
      <c r="G409" s="27" t="s">
        <v>32</v>
      </c>
      <c r="H409" s="27">
        <v>10014</v>
      </c>
      <c r="I409" s="27" t="s">
        <v>3583</v>
      </c>
      <c r="J409" s="27" t="s">
        <v>6533</v>
      </c>
      <c r="K409" s="27">
        <v>26601366</v>
      </c>
      <c r="L409" s="43">
        <v>46024</v>
      </c>
      <c r="M409" s="27" t="s">
        <v>3355</v>
      </c>
      <c r="N409" s="28">
        <v>26089900</v>
      </c>
      <c r="O409" s="28">
        <v>0</v>
      </c>
      <c r="P409" s="28">
        <v>26089900</v>
      </c>
      <c r="Q409" s="28">
        <v>26089900</v>
      </c>
      <c r="R409" s="28">
        <v>0</v>
      </c>
    </row>
    <row r="410" spans="1:18" x14ac:dyDescent="0.2">
      <c r="A410" s="27" t="s">
        <v>3817</v>
      </c>
      <c r="B410" s="27" t="s">
        <v>3499</v>
      </c>
      <c r="C410" s="27" t="s">
        <v>783</v>
      </c>
      <c r="D410" s="27">
        <v>159</v>
      </c>
      <c r="E410" s="27" t="s">
        <v>5212</v>
      </c>
      <c r="F410" s="27">
        <v>10</v>
      </c>
      <c r="G410" s="27" t="s">
        <v>32</v>
      </c>
      <c r="H410" s="27">
        <v>10014</v>
      </c>
      <c r="I410" s="27" t="s">
        <v>3583</v>
      </c>
      <c r="J410" s="27" t="s">
        <v>6537</v>
      </c>
      <c r="K410" s="27">
        <v>26601398</v>
      </c>
      <c r="L410" s="43">
        <v>46024</v>
      </c>
      <c r="M410" s="27" t="s">
        <v>3355</v>
      </c>
      <c r="N410" s="28">
        <v>25280000</v>
      </c>
      <c r="O410" s="28">
        <v>0</v>
      </c>
      <c r="P410" s="28">
        <v>25280000</v>
      </c>
      <c r="Q410" s="28">
        <v>25280000</v>
      </c>
      <c r="R410" s="28">
        <v>0</v>
      </c>
    </row>
    <row r="411" spans="1:18" x14ac:dyDescent="0.2">
      <c r="A411" s="27" t="s">
        <v>3817</v>
      </c>
      <c r="B411" s="27" t="s">
        <v>3499</v>
      </c>
      <c r="C411" s="27" t="s">
        <v>783</v>
      </c>
      <c r="D411" s="27">
        <v>159</v>
      </c>
      <c r="E411" s="27" t="s">
        <v>5212</v>
      </c>
      <c r="F411" s="27">
        <v>10</v>
      </c>
      <c r="G411" s="27" t="s">
        <v>32</v>
      </c>
      <c r="H411" s="27">
        <v>10014</v>
      </c>
      <c r="I411" s="27" t="s">
        <v>3583</v>
      </c>
      <c r="J411" s="27" t="s">
        <v>6546</v>
      </c>
      <c r="K411" s="27">
        <v>26601471</v>
      </c>
      <c r="L411" s="43">
        <v>46024</v>
      </c>
      <c r="M411" s="27" t="s">
        <v>3355</v>
      </c>
      <c r="N411" s="28">
        <v>27140500</v>
      </c>
      <c r="O411" s="28">
        <v>0</v>
      </c>
      <c r="P411" s="28">
        <v>27140500</v>
      </c>
      <c r="Q411" s="28">
        <v>27140500</v>
      </c>
      <c r="R411" s="28">
        <v>0</v>
      </c>
    </row>
    <row r="412" spans="1:18" x14ac:dyDescent="0.2">
      <c r="A412" s="27" t="s">
        <v>3817</v>
      </c>
      <c r="B412" s="27" t="s">
        <v>3499</v>
      </c>
      <c r="C412" s="27" t="s">
        <v>783</v>
      </c>
      <c r="D412" s="27">
        <v>159</v>
      </c>
      <c r="E412" s="27" t="s">
        <v>5212</v>
      </c>
      <c r="F412" s="27">
        <v>10</v>
      </c>
      <c r="G412" s="27" t="s">
        <v>32</v>
      </c>
      <c r="H412" s="27">
        <v>10014</v>
      </c>
      <c r="I412" s="27" t="s">
        <v>3583</v>
      </c>
      <c r="J412" s="27" t="s">
        <v>6553</v>
      </c>
      <c r="K412" s="27">
        <v>26601537</v>
      </c>
      <c r="L412" s="43">
        <v>46024</v>
      </c>
      <c r="M412" s="27" t="s">
        <v>3354</v>
      </c>
      <c r="N412" s="28">
        <v>31518000</v>
      </c>
      <c r="O412" s="28">
        <v>0</v>
      </c>
      <c r="P412" s="28">
        <v>31518000</v>
      </c>
      <c r="Q412" s="28">
        <v>31518000</v>
      </c>
      <c r="R412" s="28">
        <v>0</v>
      </c>
    </row>
    <row r="413" spans="1:18" x14ac:dyDescent="0.2">
      <c r="A413" s="27" t="s">
        <v>3817</v>
      </c>
      <c r="B413" s="27" t="s">
        <v>3499</v>
      </c>
      <c r="C413" s="27" t="s">
        <v>783</v>
      </c>
      <c r="D413" s="27">
        <v>159</v>
      </c>
      <c r="E413" s="27" t="s">
        <v>5212</v>
      </c>
      <c r="F413" s="27">
        <v>10</v>
      </c>
      <c r="G413" s="27" t="s">
        <v>32</v>
      </c>
      <c r="H413" s="27">
        <v>10014</v>
      </c>
      <c r="I413" s="27" t="s">
        <v>3583</v>
      </c>
      <c r="J413" s="27" t="s">
        <v>6557</v>
      </c>
      <c r="K413" s="27">
        <v>26601549</v>
      </c>
      <c r="L413" s="43">
        <v>46024</v>
      </c>
      <c r="M413" s="27" t="s">
        <v>3354</v>
      </c>
      <c r="N413" s="28">
        <v>31518000</v>
      </c>
      <c r="O413" s="28">
        <v>0</v>
      </c>
      <c r="P413" s="28">
        <v>31518000</v>
      </c>
      <c r="Q413" s="28">
        <v>31518000</v>
      </c>
      <c r="R413" s="28">
        <v>0</v>
      </c>
    </row>
    <row r="414" spans="1:18" x14ac:dyDescent="0.2">
      <c r="A414" s="27" t="s">
        <v>3817</v>
      </c>
      <c r="B414" s="27" t="s">
        <v>3499</v>
      </c>
      <c r="C414" s="27" t="s">
        <v>783</v>
      </c>
      <c r="D414" s="27">
        <v>159</v>
      </c>
      <c r="E414" s="27" t="s">
        <v>5212</v>
      </c>
      <c r="F414" s="27">
        <v>10</v>
      </c>
      <c r="G414" s="27" t="s">
        <v>32</v>
      </c>
      <c r="H414" s="27">
        <v>27502</v>
      </c>
      <c r="I414" s="27" t="s">
        <v>3721</v>
      </c>
      <c r="J414" s="27" t="s">
        <v>6558</v>
      </c>
      <c r="K414" s="27">
        <v>26601564</v>
      </c>
      <c r="L414" s="43">
        <v>46030.641388888886</v>
      </c>
      <c r="M414" s="27" t="s">
        <v>6559</v>
      </c>
      <c r="N414" s="28">
        <v>606937517</v>
      </c>
      <c r="O414" s="28">
        <v>606937517</v>
      </c>
      <c r="P414" s="28">
        <v>0</v>
      </c>
      <c r="Q414" s="28">
        <v>0</v>
      </c>
      <c r="R414" s="28">
        <v>0</v>
      </c>
    </row>
    <row r="415" spans="1:18" x14ac:dyDescent="0.2">
      <c r="A415" s="27" t="s">
        <v>3817</v>
      </c>
      <c r="B415" s="27" t="s">
        <v>3499</v>
      </c>
      <c r="C415" s="27" t="s">
        <v>783</v>
      </c>
      <c r="D415" s="27">
        <v>159</v>
      </c>
      <c r="E415" s="27" t="s">
        <v>5212</v>
      </c>
      <c r="F415" s="27">
        <v>10</v>
      </c>
      <c r="G415" s="27" t="s">
        <v>32</v>
      </c>
      <c r="H415" s="27">
        <v>27502</v>
      </c>
      <c r="I415" s="27" t="s">
        <v>3721</v>
      </c>
      <c r="J415" s="27" t="s">
        <v>6560</v>
      </c>
      <c r="K415" s="27">
        <v>26601569</v>
      </c>
      <c r="L415" s="43">
        <v>46030.665775462963</v>
      </c>
      <c r="M415" s="27" t="s">
        <v>6370</v>
      </c>
      <c r="N415" s="28">
        <v>606937517</v>
      </c>
      <c r="O415" s="28">
        <v>9476517</v>
      </c>
      <c r="P415" s="28">
        <v>597461000</v>
      </c>
      <c r="Q415" s="28">
        <v>597461000</v>
      </c>
      <c r="R415" s="28">
        <v>0</v>
      </c>
    </row>
    <row r="416" spans="1:18" x14ac:dyDescent="0.2">
      <c r="A416" s="27" t="s">
        <v>3817</v>
      </c>
      <c r="B416" s="27" t="s">
        <v>3499</v>
      </c>
      <c r="C416" s="27" t="s">
        <v>783</v>
      </c>
      <c r="D416" s="27">
        <v>159</v>
      </c>
      <c r="E416" s="27" t="s">
        <v>5212</v>
      </c>
      <c r="F416" s="27">
        <v>10</v>
      </c>
      <c r="G416" s="27" t="s">
        <v>32</v>
      </c>
      <c r="H416" s="27">
        <v>27502</v>
      </c>
      <c r="I416" s="27" t="s">
        <v>3721</v>
      </c>
      <c r="J416" s="27" t="s">
        <v>17881</v>
      </c>
      <c r="K416" s="27">
        <v>26601956</v>
      </c>
      <c r="L416" s="43">
        <v>46196.614398148151</v>
      </c>
      <c r="M416" s="27" t="s">
        <v>17882</v>
      </c>
      <c r="N416" s="28">
        <v>5253000</v>
      </c>
      <c r="O416" s="28">
        <v>0</v>
      </c>
      <c r="P416" s="28">
        <v>5253000</v>
      </c>
      <c r="Q416" s="28">
        <v>5253000</v>
      </c>
      <c r="R416" s="28">
        <v>0</v>
      </c>
    </row>
    <row r="417" spans="1:18" x14ac:dyDescent="0.2">
      <c r="A417" s="27" t="s">
        <v>3817</v>
      </c>
      <c r="B417" s="27" t="s">
        <v>3499</v>
      </c>
      <c r="C417" s="27" t="s">
        <v>783</v>
      </c>
      <c r="D417" s="27">
        <v>159</v>
      </c>
      <c r="E417" s="27" t="s">
        <v>5212</v>
      </c>
      <c r="F417" s="27">
        <v>10</v>
      </c>
      <c r="G417" s="27" t="s">
        <v>32</v>
      </c>
      <c r="H417" s="27">
        <v>27502</v>
      </c>
      <c r="I417" s="27" t="s">
        <v>3721</v>
      </c>
      <c r="J417" s="27" t="s">
        <v>18184</v>
      </c>
      <c r="K417" s="27">
        <v>26601974</v>
      </c>
      <c r="L417" s="43">
        <v>46205.600046296298</v>
      </c>
      <c r="M417" s="27" t="s">
        <v>6559</v>
      </c>
      <c r="N417" s="28">
        <v>592209084</v>
      </c>
      <c r="O417" s="28">
        <v>0</v>
      </c>
      <c r="P417" s="28">
        <v>592209084</v>
      </c>
      <c r="Q417" s="28">
        <v>496534000</v>
      </c>
      <c r="R417" s="28">
        <v>95675084</v>
      </c>
    </row>
    <row r="418" spans="1:18" x14ac:dyDescent="0.2">
      <c r="A418" s="27" t="s">
        <v>3817</v>
      </c>
      <c r="B418" s="27" t="s">
        <v>3499</v>
      </c>
      <c r="C418" s="27" t="s">
        <v>1269</v>
      </c>
      <c r="D418" s="27">
        <v>160</v>
      </c>
      <c r="E418" s="27" t="s">
        <v>1268</v>
      </c>
      <c r="F418" s="27">
        <v>10</v>
      </c>
      <c r="G418" s="27" t="s">
        <v>32</v>
      </c>
      <c r="H418" s="27">
        <v>10014</v>
      </c>
      <c r="I418" s="27" t="s">
        <v>3583</v>
      </c>
      <c r="J418" s="27" t="s">
        <v>6379</v>
      </c>
      <c r="K418" s="27">
        <v>26600012</v>
      </c>
      <c r="L418" s="43">
        <v>46024</v>
      </c>
      <c r="M418" s="27" t="s">
        <v>3356</v>
      </c>
      <c r="N418" s="28">
        <v>21930000</v>
      </c>
      <c r="O418" s="28">
        <v>0</v>
      </c>
      <c r="P418" s="28">
        <v>21930000</v>
      </c>
      <c r="Q418" s="28">
        <v>21930000</v>
      </c>
      <c r="R418" s="28">
        <v>0</v>
      </c>
    </row>
    <row r="419" spans="1:18" x14ac:dyDescent="0.2">
      <c r="A419" s="27" t="s">
        <v>3817</v>
      </c>
      <c r="B419" s="27" t="s">
        <v>3499</v>
      </c>
      <c r="C419" s="27" t="s">
        <v>1269</v>
      </c>
      <c r="D419" s="27">
        <v>160</v>
      </c>
      <c r="E419" s="27" t="s">
        <v>1268</v>
      </c>
      <c r="F419" s="27">
        <v>10</v>
      </c>
      <c r="G419" s="27" t="s">
        <v>32</v>
      </c>
      <c r="H419" s="27">
        <v>10014</v>
      </c>
      <c r="I419" s="27" t="s">
        <v>3583</v>
      </c>
      <c r="J419" s="27" t="s">
        <v>6383</v>
      </c>
      <c r="K419" s="27">
        <v>26600037</v>
      </c>
      <c r="L419" s="43">
        <v>46024</v>
      </c>
      <c r="M419" s="27" t="s">
        <v>3356</v>
      </c>
      <c r="N419" s="28">
        <v>21930000</v>
      </c>
      <c r="O419" s="28">
        <v>0</v>
      </c>
      <c r="P419" s="28">
        <v>21930000</v>
      </c>
      <c r="Q419" s="28">
        <v>21930000</v>
      </c>
      <c r="R419" s="28">
        <v>0</v>
      </c>
    </row>
    <row r="420" spans="1:18" x14ac:dyDescent="0.2">
      <c r="A420" s="27" t="s">
        <v>3817</v>
      </c>
      <c r="B420" s="27" t="s">
        <v>3499</v>
      </c>
      <c r="C420" s="27" t="s">
        <v>1269</v>
      </c>
      <c r="D420" s="27">
        <v>160</v>
      </c>
      <c r="E420" s="27" t="s">
        <v>1268</v>
      </c>
      <c r="F420" s="27">
        <v>10</v>
      </c>
      <c r="G420" s="27" t="s">
        <v>32</v>
      </c>
      <c r="H420" s="27">
        <v>10014</v>
      </c>
      <c r="I420" s="27" t="s">
        <v>3583</v>
      </c>
      <c r="J420" s="27" t="s">
        <v>6384</v>
      </c>
      <c r="K420" s="27">
        <v>26600046</v>
      </c>
      <c r="L420" s="43">
        <v>46024</v>
      </c>
      <c r="M420" s="27" t="s">
        <v>3356</v>
      </c>
      <c r="N420" s="28">
        <v>21930000</v>
      </c>
      <c r="O420" s="28">
        <v>0</v>
      </c>
      <c r="P420" s="28">
        <v>21930000</v>
      </c>
      <c r="Q420" s="28">
        <v>21930000</v>
      </c>
      <c r="R420" s="28">
        <v>0</v>
      </c>
    </row>
    <row r="421" spans="1:18" x14ac:dyDescent="0.2">
      <c r="A421" s="27" t="s">
        <v>3817</v>
      </c>
      <c r="B421" s="27" t="s">
        <v>3499</v>
      </c>
      <c r="C421" s="27" t="s">
        <v>1269</v>
      </c>
      <c r="D421" s="27">
        <v>160</v>
      </c>
      <c r="E421" s="27" t="s">
        <v>1268</v>
      </c>
      <c r="F421" s="27">
        <v>10</v>
      </c>
      <c r="G421" s="27" t="s">
        <v>32</v>
      </c>
      <c r="H421" s="27">
        <v>10014</v>
      </c>
      <c r="I421" s="27" t="s">
        <v>3583</v>
      </c>
      <c r="J421" s="27" t="s">
        <v>6394</v>
      </c>
      <c r="K421" s="27">
        <v>26600113</v>
      </c>
      <c r="L421" s="43">
        <v>46024</v>
      </c>
      <c r="M421" s="27" t="s">
        <v>3356</v>
      </c>
      <c r="N421" s="28">
        <v>21930000</v>
      </c>
      <c r="O421" s="28">
        <v>0</v>
      </c>
      <c r="P421" s="28">
        <v>21930000</v>
      </c>
      <c r="Q421" s="28">
        <v>21930000</v>
      </c>
      <c r="R421" s="28">
        <v>0</v>
      </c>
    </row>
    <row r="422" spans="1:18" x14ac:dyDescent="0.2">
      <c r="A422" s="27" t="s">
        <v>3817</v>
      </c>
      <c r="B422" s="27" t="s">
        <v>3499</v>
      </c>
      <c r="C422" s="27" t="s">
        <v>1269</v>
      </c>
      <c r="D422" s="27">
        <v>160</v>
      </c>
      <c r="E422" s="27" t="s">
        <v>1268</v>
      </c>
      <c r="F422" s="27">
        <v>10</v>
      </c>
      <c r="G422" s="27" t="s">
        <v>32</v>
      </c>
      <c r="H422" s="27">
        <v>10014</v>
      </c>
      <c r="I422" s="27" t="s">
        <v>3583</v>
      </c>
      <c r="J422" s="27" t="s">
        <v>6404</v>
      </c>
      <c r="K422" s="27">
        <v>26600213</v>
      </c>
      <c r="L422" s="43">
        <v>46024</v>
      </c>
      <c r="M422" s="27" t="s">
        <v>3356</v>
      </c>
      <c r="N422" s="28">
        <v>21930000</v>
      </c>
      <c r="O422" s="28">
        <v>0</v>
      </c>
      <c r="P422" s="28">
        <v>21930000</v>
      </c>
      <c r="Q422" s="28">
        <v>21930000</v>
      </c>
      <c r="R422" s="28">
        <v>0</v>
      </c>
    </row>
    <row r="423" spans="1:18" x14ac:dyDescent="0.2">
      <c r="A423" s="27" t="s">
        <v>3817</v>
      </c>
      <c r="B423" s="27" t="s">
        <v>3499</v>
      </c>
      <c r="C423" s="27" t="s">
        <v>1269</v>
      </c>
      <c r="D423" s="27">
        <v>160</v>
      </c>
      <c r="E423" s="27" t="s">
        <v>1268</v>
      </c>
      <c r="F423" s="27">
        <v>10</v>
      </c>
      <c r="G423" s="27" t="s">
        <v>32</v>
      </c>
      <c r="H423" s="27">
        <v>10014</v>
      </c>
      <c r="I423" s="27" t="s">
        <v>3583</v>
      </c>
      <c r="J423" s="27" t="s">
        <v>6407</v>
      </c>
      <c r="K423" s="27">
        <v>26600243</v>
      </c>
      <c r="L423" s="43">
        <v>46024</v>
      </c>
      <c r="M423" s="27" t="s">
        <v>3356</v>
      </c>
      <c r="N423" s="28">
        <v>21930000</v>
      </c>
      <c r="O423" s="28">
        <v>0</v>
      </c>
      <c r="P423" s="28">
        <v>21930000</v>
      </c>
      <c r="Q423" s="28">
        <v>21930000</v>
      </c>
      <c r="R423" s="28">
        <v>0</v>
      </c>
    </row>
    <row r="424" spans="1:18" x14ac:dyDescent="0.2">
      <c r="A424" s="27" t="s">
        <v>3817</v>
      </c>
      <c r="B424" s="27" t="s">
        <v>3499</v>
      </c>
      <c r="C424" s="27" t="s">
        <v>1269</v>
      </c>
      <c r="D424" s="27">
        <v>160</v>
      </c>
      <c r="E424" s="27" t="s">
        <v>1268</v>
      </c>
      <c r="F424" s="27">
        <v>10</v>
      </c>
      <c r="G424" s="27" t="s">
        <v>32</v>
      </c>
      <c r="H424" s="27">
        <v>10014</v>
      </c>
      <c r="I424" s="27" t="s">
        <v>3583</v>
      </c>
      <c r="J424" s="27" t="s">
        <v>6435</v>
      </c>
      <c r="K424" s="27">
        <v>26600464</v>
      </c>
      <c r="L424" s="43">
        <v>46024</v>
      </c>
      <c r="M424" s="27" t="s">
        <v>3356</v>
      </c>
      <c r="N424" s="28">
        <v>21930000</v>
      </c>
      <c r="O424" s="28">
        <v>0</v>
      </c>
      <c r="P424" s="28">
        <v>21930000</v>
      </c>
      <c r="Q424" s="28">
        <v>21930000</v>
      </c>
      <c r="R424" s="28">
        <v>0</v>
      </c>
    </row>
    <row r="425" spans="1:18" x14ac:dyDescent="0.2">
      <c r="A425" s="27" t="s">
        <v>3817</v>
      </c>
      <c r="B425" s="27" t="s">
        <v>3499</v>
      </c>
      <c r="C425" s="27" t="s">
        <v>1269</v>
      </c>
      <c r="D425" s="27">
        <v>160</v>
      </c>
      <c r="E425" s="27" t="s">
        <v>1268</v>
      </c>
      <c r="F425" s="27">
        <v>10</v>
      </c>
      <c r="G425" s="27" t="s">
        <v>32</v>
      </c>
      <c r="H425" s="27">
        <v>10014</v>
      </c>
      <c r="I425" s="27" t="s">
        <v>3583</v>
      </c>
      <c r="J425" s="27" t="s">
        <v>6437</v>
      </c>
      <c r="K425" s="27">
        <v>26600470</v>
      </c>
      <c r="L425" s="43">
        <v>46024</v>
      </c>
      <c r="M425" s="27" t="s">
        <v>3356</v>
      </c>
      <c r="N425" s="28">
        <v>21930000</v>
      </c>
      <c r="O425" s="28">
        <v>0</v>
      </c>
      <c r="P425" s="28">
        <v>21930000</v>
      </c>
      <c r="Q425" s="28">
        <v>21930000</v>
      </c>
      <c r="R425" s="28">
        <v>0</v>
      </c>
    </row>
    <row r="426" spans="1:18" x14ac:dyDescent="0.2">
      <c r="A426" s="27" t="s">
        <v>3817</v>
      </c>
      <c r="B426" s="27" t="s">
        <v>3499</v>
      </c>
      <c r="C426" s="27" t="s">
        <v>1269</v>
      </c>
      <c r="D426" s="27">
        <v>160</v>
      </c>
      <c r="E426" s="27" t="s">
        <v>1268</v>
      </c>
      <c r="F426" s="27">
        <v>10</v>
      </c>
      <c r="G426" s="27" t="s">
        <v>32</v>
      </c>
      <c r="H426" s="27">
        <v>10014</v>
      </c>
      <c r="I426" s="27" t="s">
        <v>3583</v>
      </c>
      <c r="J426" s="27" t="s">
        <v>6439</v>
      </c>
      <c r="K426" s="27">
        <v>26600498</v>
      </c>
      <c r="L426" s="43">
        <v>46024</v>
      </c>
      <c r="M426" s="27" t="s">
        <v>3357</v>
      </c>
      <c r="N426" s="28">
        <v>25214400</v>
      </c>
      <c r="O426" s="28">
        <v>0</v>
      </c>
      <c r="P426" s="28">
        <v>25214400</v>
      </c>
      <c r="Q426" s="28">
        <v>25214400</v>
      </c>
      <c r="R426" s="28">
        <v>0</v>
      </c>
    </row>
    <row r="427" spans="1:18" x14ac:dyDescent="0.2">
      <c r="A427" s="27" t="s">
        <v>3817</v>
      </c>
      <c r="B427" s="27" t="s">
        <v>3499</v>
      </c>
      <c r="C427" s="27" t="s">
        <v>1269</v>
      </c>
      <c r="D427" s="27">
        <v>160</v>
      </c>
      <c r="E427" s="27" t="s">
        <v>1268</v>
      </c>
      <c r="F427" s="27">
        <v>10</v>
      </c>
      <c r="G427" s="27" t="s">
        <v>32</v>
      </c>
      <c r="H427" s="27">
        <v>10014</v>
      </c>
      <c r="I427" s="27" t="s">
        <v>3583</v>
      </c>
      <c r="J427" s="27" t="s">
        <v>6448</v>
      </c>
      <c r="K427" s="27">
        <v>26600640</v>
      </c>
      <c r="L427" s="43">
        <v>46024</v>
      </c>
      <c r="M427" s="27" t="s">
        <v>3356</v>
      </c>
      <c r="N427" s="28">
        <v>21930000</v>
      </c>
      <c r="O427" s="28">
        <v>0</v>
      </c>
      <c r="P427" s="28">
        <v>21930000</v>
      </c>
      <c r="Q427" s="28">
        <v>21930000</v>
      </c>
      <c r="R427" s="28">
        <v>0</v>
      </c>
    </row>
    <row r="428" spans="1:18" x14ac:dyDescent="0.2">
      <c r="A428" s="27" t="s">
        <v>3817</v>
      </c>
      <c r="B428" s="27" t="s">
        <v>3499</v>
      </c>
      <c r="C428" s="27" t="s">
        <v>1269</v>
      </c>
      <c r="D428" s="27">
        <v>160</v>
      </c>
      <c r="E428" s="27" t="s">
        <v>1268</v>
      </c>
      <c r="F428" s="27">
        <v>10</v>
      </c>
      <c r="G428" s="27" t="s">
        <v>32</v>
      </c>
      <c r="H428" s="27">
        <v>10014</v>
      </c>
      <c r="I428" s="27" t="s">
        <v>3583</v>
      </c>
      <c r="J428" s="27" t="s">
        <v>6458</v>
      </c>
      <c r="K428" s="27">
        <v>26600707</v>
      </c>
      <c r="L428" s="43">
        <v>46024</v>
      </c>
      <c r="M428" s="27" t="s">
        <v>3356</v>
      </c>
      <c r="N428" s="28">
        <v>21930000</v>
      </c>
      <c r="O428" s="28">
        <v>0</v>
      </c>
      <c r="P428" s="28">
        <v>21930000</v>
      </c>
      <c r="Q428" s="28">
        <v>21930000</v>
      </c>
      <c r="R428" s="28">
        <v>0</v>
      </c>
    </row>
    <row r="429" spans="1:18" x14ac:dyDescent="0.2">
      <c r="A429" s="27" t="s">
        <v>3817</v>
      </c>
      <c r="B429" s="27" t="s">
        <v>3499</v>
      </c>
      <c r="C429" s="27" t="s">
        <v>1269</v>
      </c>
      <c r="D429" s="27">
        <v>160</v>
      </c>
      <c r="E429" s="27" t="s">
        <v>1268</v>
      </c>
      <c r="F429" s="27">
        <v>10</v>
      </c>
      <c r="G429" s="27" t="s">
        <v>32</v>
      </c>
      <c r="H429" s="27">
        <v>10014</v>
      </c>
      <c r="I429" s="27" t="s">
        <v>3583</v>
      </c>
      <c r="J429" s="27" t="s">
        <v>6460</v>
      </c>
      <c r="K429" s="27">
        <v>26600716</v>
      </c>
      <c r="L429" s="43">
        <v>46024</v>
      </c>
      <c r="M429" s="27" t="s">
        <v>3356</v>
      </c>
      <c r="N429" s="28">
        <v>21930000</v>
      </c>
      <c r="O429" s="28">
        <v>0</v>
      </c>
      <c r="P429" s="28">
        <v>21930000</v>
      </c>
      <c r="Q429" s="28">
        <v>21930000</v>
      </c>
      <c r="R429" s="28">
        <v>0</v>
      </c>
    </row>
    <row r="430" spans="1:18" x14ac:dyDescent="0.2">
      <c r="A430" s="27" t="s">
        <v>3817</v>
      </c>
      <c r="B430" s="27" t="s">
        <v>3499</v>
      </c>
      <c r="C430" s="27" t="s">
        <v>1269</v>
      </c>
      <c r="D430" s="27">
        <v>160</v>
      </c>
      <c r="E430" s="27" t="s">
        <v>1268</v>
      </c>
      <c r="F430" s="27">
        <v>10</v>
      </c>
      <c r="G430" s="27" t="s">
        <v>32</v>
      </c>
      <c r="H430" s="27">
        <v>10014</v>
      </c>
      <c r="I430" s="27" t="s">
        <v>3583</v>
      </c>
      <c r="J430" s="27" t="s">
        <v>6470</v>
      </c>
      <c r="K430" s="27">
        <v>26600833</v>
      </c>
      <c r="L430" s="43">
        <v>46024</v>
      </c>
      <c r="M430" s="27" t="s">
        <v>3356</v>
      </c>
      <c r="N430" s="28">
        <v>21930000</v>
      </c>
      <c r="O430" s="28">
        <v>0</v>
      </c>
      <c r="P430" s="28">
        <v>21930000</v>
      </c>
      <c r="Q430" s="28">
        <v>21930000</v>
      </c>
      <c r="R430" s="28">
        <v>0</v>
      </c>
    </row>
    <row r="431" spans="1:18" x14ac:dyDescent="0.2">
      <c r="A431" s="27" t="s">
        <v>3817</v>
      </c>
      <c r="B431" s="27" t="s">
        <v>3499</v>
      </c>
      <c r="C431" s="27" t="s">
        <v>1269</v>
      </c>
      <c r="D431" s="27">
        <v>160</v>
      </c>
      <c r="E431" s="27" t="s">
        <v>1268</v>
      </c>
      <c r="F431" s="27">
        <v>10</v>
      </c>
      <c r="G431" s="27" t="s">
        <v>32</v>
      </c>
      <c r="H431" s="27">
        <v>10014</v>
      </c>
      <c r="I431" s="27" t="s">
        <v>3583</v>
      </c>
      <c r="J431" s="27" t="s">
        <v>6479</v>
      </c>
      <c r="K431" s="27">
        <v>26600917</v>
      </c>
      <c r="L431" s="43">
        <v>46024</v>
      </c>
      <c r="M431" s="27" t="s">
        <v>3356</v>
      </c>
      <c r="N431" s="28">
        <v>21930000</v>
      </c>
      <c r="O431" s="28">
        <v>0</v>
      </c>
      <c r="P431" s="28">
        <v>21930000</v>
      </c>
      <c r="Q431" s="28">
        <v>21930000</v>
      </c>
      <c r="R431" s="28">
        <v>0</v>
      </c>
    </row>
    <row r="432" spans="1:18" x14ac:dyDescent="0.2">
      <c r="A432" s="27" t="s">
        <v>3817</v>
      </c>
      <c r="B432" s="27" t="s">
        <v>3499</v>
      </c>
      <c r="C432" s="27" t="s">
        <v>1269</v>
      </c>
      <c r="D432" s="27">
        <v>160</v>
      </c>
      <c r="E432" s="27" t="s">
        <v>1268</v>
      </c>
      <c r="F432" s="27">
        <v>10</v>
      </c>
      <c r="G432" s="27" t="s">
        <v>32</v>
      </c>
      <c r="H432" s="27">
        <v>10014</v>
      </c>
      <c r="I432" s="27" t="s">
        <v>3583</v>
      </c>
      <c r="J432" s="27" t="s">
        <v>6490</v>
      </c>
      <c r="K432" s="27">
        <v>26600962</v>
      </c>
      <c r="L432" s="43">
        <v>46024</v>
      </c>
      <c r="M432" s="27" t="s">
        <v>3356</v>
      </c>
      <c r="N432" s="28">
        <v>21930000</v>
      </c>
      <c r="O432" s="28">
        <v>0</v>
      </c>
      <c r="P432" s="28">
        <v>21930000</v>
      </c>
      <c r="Q432" s="28">
        <v>21930000</v>
      </c>
      <c r="R432" s="28">
        <v>0</v>
      </c>
    </row>
    <row r="433" spans="1:18" x14ac:dyDescent="0.2">
      <c r="A433" s="27" t="s">
        <v>3817</v>
      </c>
      <c r="B433" s="27" t="s">
        <v>3499</v>
      </c>
      <c r="C433" s="27" t="s">
        <v>1269</v>
      </c>
      <c r="D433" s="27">
        <v>160</v>
      </c>
      <c r="E433" s="27" t="s">
        <v>1268</v>
      </c>
      <c r="F433" s="27">
        <v>10</v>
      </c>
      <c r="G433" s="27" t="s">
        <v>32</v>
      </c>
      <c r="H433" s="27">
        <v>10014</v>
      </c>
      <c r="I433" s="27" t="s">
        <v>3583</v>
      </c>
      <c r="J433" s="27" t="s">
        <v>6514</v>
      </c>
      <c r="K433" s="27">
        <v>26601163</v>
      </c>
      <c r="L433" s="43">
        <v>46024</v>
      </c>
      <c r="M433" s="27" t="s">
        <v>3356</v>
      </c>
      <c r="N433" s="28">
        <v>21930000</v>
      </c>
      <c r="O433" s="28">
        <v>0</v>
      </c>
      <c r="P433" s="28">
        <v>21930000</v>
      </c>
      <c r="Q433" s="28">
        <v>21930000</v>
      </c>
      <c r="R433" s="28">
        <v>0</v>
      </c>
    </row>
    <row r="434" spans="1:18" x14ac:dyDescent="0.2">
      <c r="A434" s="27" t="s">
        <v>3817</v>
      </c>
      <c r="B434" s="27" t="s">
        <v>3499</v>
      </c>
      <c r="C434" s="27" t="s">
        <v>1269</v>
      </c>
      <c r="D434" s="27">
        <v>160</v>
      </c>
      <c r="E434" s="27" t="s">
        <v>1268</v>
      </c>
      <c r="F434" s="27">
        <v>10</v>
      </c>
      <c r="G434" s="27" t="s">
        <v>32</v>
      </c>
      <c r="H434" s="27">
        <v>10014</v>
      </c>
      <c r="I434" s="27" t="s">
        <v>3583</v>
      </c>
      <c r="J434" s="27" t="s">
        <v>6536</v>
      </c>
      <c r="K434" s="27">
        <v>26601388</v>
      </c>
      <c r="L434" s="43">
        <v>46024</v>
      </c>
      <c r="M434" s="27" t="s">
        <v>3356</v>
      </c>
      <c r="N434" s="28">
        <v>21930000</v>
      </c>
      <c r="O434" s="28">
        <v>0</v>
      </c>
      <c r="P434" s="28">
        <v>21930000</v>
      </c>
      <c r="Q434" s="28">
        <v>21930000</v>
      </c>
      <c r="R434" s="28">
        <v>0</v>
      </c>
    </row>
    <row r="435" spans="1:18" x14ac:dyDescent="0.2">
      <c r="A435" s="27" t="s">
        <v>3817</v>
      </c>
      <c r="B435" s="27" t="s">
        <v>3499</v>
      </c>
      <c r="C435" s="27" t="s">
        <v>1269</v>
      </c>
      <c r="D435" s="27">
        <v>160</v>
      </c>
      <c r="E435" s="27" t="s">
        <v>1268</v>
      </c>
      <c r="F435" s="27">
        <v>10</v>
      </c>
      <c r="G435" s="27" t="s">
        <v>32</v>
      </c>
      <c r="H435" s="27">
        <v>10014</v>
      </c>
      <c r="I435" s="27" t="s">
        <v>3583</v>
      </c>
      <c r="J435" s="27" t="s">
        <v>6538</v>
      </c>
      <c r="K435" s="27">
        <v>26601418</v>
      </c>
      <c r="L435" s="43">
        <v>46024</v>
      </c>
      <c r="M435" s="27" t="s">
        <v>3357</v>
      </c>
      <c r="N435" s="28">
        <v>45866667</v>
      </c>
      <c r="O435" s="28">
        <v>0</v>
      </c>
      <c r="P435" s="28">
        <v>45866667</v>
      </c>
      <c r="Q435" s="28">
        <v>45866667</v>
      </c>
      <c r="R435" s="28">
        <v>0</v>
      </c>
    </row>
    <row r="436" spans="1:18" x14ac:dyDescent="0.2">
      <c r="A436" s="27" t="s">
        <v>3817</v>
      </c>
      <c r="B436" s="27" t="s">
        <v>3499</v>
      </c>
      <c r="C436" s="27" t="s">
        <v>1269</v>
      </c>
      <c r="D436" s="27">
        <v>160</v>
      </c>
      <c r="E436" s="27" t="s">
        <v>1268</v>
      </c>
      <c r="F436" s="27">
        <v>10</v>
      </c>
      <c r="G436" s="27" t="s">
        <v>32</v>
      </c>
      <c r="H436" s="27">
        <v>10014</v>
      </c>
      <c r="I436" s="27" t="s">
        <v>3583</v>
      </c>
      <c r="J436" s="27" t="s">
        <v>6541</v>
      </c>
      <c r="K436" s="27">
        <v>26601433</v>
      </c>
      <c r="L436" s="43">
        <v>46024</v>
      </c>
      <c r="M436" s="27" t="s">
        <v>3357</v>
      </c>
      <c r="N436" s="28">
        <v>18884167</v>
      </c>
      <c r="O436" s="28">
        <v>0</v>
      </c>
      <c r="P436" s="28">
        <v>18884167</v>
      </c>
      <c r="Q436" s="28">
        <v>18884167</v>
      </c>
      <c r="R436" s="28">
        <v>0</v>
      </c>
    </row>
    <row r="437" spans="1:18" x14ac:dyDescent="0.2">
      <c r="A437" s="27" t="s">
        <v>3817</v>
      </c>
      <c r="B437" s="27" t="s">
        <v>3499</v>
      </c>
      <c r="C437" s="27" t="s">
        <v>1269</v>
      </c>
      <c r="D437" s="27">
        <v>160</v>
      </c>
      <c r="E437" s="27" t="s">
        <v>1268</v>
      </c>
      <c r="F437" s="27">
        <v>10</v>
      </c>
      <c r="G437" s="27" t="s">
        <v>32</v>
      </c>
      <c r="H437" s="27">
        <v>10014</v>
      </c>
      <c r="I437" s="27" t="s">
        <v>3583</v>
      </c>
      <c r="J437" s="27" t="s">
        <v>6552</v>
      </c>
      <c r="K437" s="27">
        <v>26601536</v>
      </c>
      <c r="L437" s="43">
        <v>46024</v>
      </c>
      <c r="M437" s="27" t="s">
        <v>3356</v>
      </c>
      <c r="N437" s="28">
        <v>21930000</v>
      </c>
      <c r="O437" s="28">
        <v>0</v>
      </c>
      <c r="P437" s="28">
        <v>21930000</v>
      </c>
      <c r="Q437" s="28">
        <v>21930000</v>
      </c>
      <c r="R437" s="28">
        <v>0</v>
      </c>
    </row>
    <row r="438" spans="1:18" x14ac:dyDescent="0.2">
      <c r="A438" s="27" t="s">
        <v>3817</v>
      </c>
      <c r="B438" s="27" t="s">
        <v>3499</v>
      </c>
      <c r="C438" s="27" t="s">
        <v>1269</v>
      </c>
      <c r="D438" s="27">
        <v>160</v>
      </c>
      <c r="E438" s="27" t="s">
        <v>1268</v>
      </c>
      <c r="F438" s="27">
        <v>10</v>
      </c>
      <c r="G438" s="27" t="s">
        <v>32</v>
      </c>
      <c r="H438" s="27">
        <v>27502</v>
      </c>
      <c r="I438" s="27" t="s">
        <v>3721</v>
      </c>
      <c r="J438" s="27" t="s">
        <v>6558</v>
      </c>
      <c r="K438" s="27">
        <v>26601564</v>
      </c>
      <c r="L438" s="43">
        <v>46030.641388888886</v>
      </c>
      <c r="M438" s="27" t="s">
        <v>6559</v>
      </c>
      <c r="N438" s="28">
        <v>835029267</v>
      </c>
      <c r="O438" s="28">
        <v>835029267</v>
      </c>
      <c r="P438" s="28">
        <v>0</v>
      </c>
      <c r="Q438" s="28">
        <v>0</v>
      </c>
      <c r="R438" s="28">
        <v>0</v>
      </c>
    </row>
    <row r="439" spans="1:18" x14ac:dyDescent="0.2">
      <c r="A439" s="27" t="s">
        <v>3817</v>
      </c>
      <c r="B439" s="27" t="s">
        <v>3499</v>
      </c>
      <c r="C439" s="27" t="s">
        <v>1269</v>
      </c>
      <c r="D439" s="27">
        <v>160</v>
      </c>
      <c r="E439" s="27" t="s">
        <v>1268</v>
      </c>
      <c r="F439" s="27">
        <v>10</v>
      </c>
      <c r="G439" s="27" t="s">
        <v>32</v>
      </c>
      <c r="H439" s="27">
        <v>27502</v>
      </c>
      <c r="I439" s="27" t="s">
        <v>3721</v>
      </c>
      <c r="J439" s="27" t="s">
        <v>6560</v>
      </c>
      <c r="K439" s="27">
        <v>26601569</v>
      </c>
      <c r="L439" s="43">
        <v>46030.665775462963</v>
      </c>
      <c r="M439" s="27" t="s">
        <v>6370</v>
      </c>
      <c r="N439" s="28">
        <v>835029267</v>
      </c>
      <c r="O439" s="28">
        <v>428714770</v>
      </c>
      <c r="P439" s="28">
        <v>406314497</v>
      </c>
      <c r="Q439" s="28">
        <v>406314497</v>
      </c>
      <c r="R439" s="28">
        <v>0</v>
      </c>
    </row>
    <row r="440" spans="1:18" x14ac:dyDescent="0.2">
      <c r="A440" s="27" t="s">
        <v>3817</v>
      </c>
      <c r="B440" s="27" t="s">
        <v>3499</v>
      </c>
      <c r="C440" s="27" t="s">
        <v>1269</v>
      </c>
      <c r="D440" s="27">
        <v>160</v>
      </c>
      <c r="E440" s="27" t="s">
        <v>1268</v>
      </c>
      <c r="F440" s="27">
        <v>10</v>
      </c>
      <c r="G440" s="27" t="s">
        <v>32</v>
      </c>
      <c r="H440" s="27">
        <v>27502</v>
      </c>
      <c r="I440" s="27" t="s">
        <v>3721</v>
      </c>
      <c r="J440" s="27" t="s">
        <v>15220</v>
      </c>
      <c r="K440" s="27">
        <v>26601659</v>
      </c>
      <c r="L440" s="43">
        <v>46063.405706018515</v>
      </c>
      <c r="M440" s="27" t="s">
        <v>3357</v>
      </c>
      <c r="N440" s="28">
        <v>45333333</v>
      </c>
      <c r="O440" s="28">
        <v>0</v>
      </c>
      <c r="P440" s="28">
        <v>45333333</v>
      </c>
      <c r="Q440" s="28">
        <v>45333333</v>
      </c>
      <c r="R440" s="28">
        <v>0</v>
      </c>
    </row>
    <row r="441" spans="1:18" x14ac:dyDescent="0.2">
      <c r="A441" s="27" t="s">
        <v>3817</v>
      </c>
      <c r="B441" s="27" t="s">
        <v>3499</v>
      </c>
      <c r="C441" s="27" t="s">
        <v>1269</v>
      </c>
      <c r="D441" s="27">
        <v>160</v>
      </c>
      <c r="E441" s="27" t="s">
        <v>1268</v>
      </c>
      <c r="F441" s="27">
        <v>10</v>
      </c>
      <c r="G441" s="27" t="s">
        <v>32</v>
      </c>
      <c r="H441" s="27">
        <v>27101</v>
      </c>
      <c r="I441" s="27" t="s">
        <v>3618</v>
      </c>
      <c r="J441" s="27" t="s">
        <v>16928</v>
      </c>
      <c r="K441" s="27">
        <v>26601868</v>
      </c>
      <c r="L441" s="43">
        <v>46141.492824074077</v>
      </c>
      <c r="M441" s="27" t="s">
        <v>16929</v>
      </c>
      <c r="N441" s="28">
        <v>386390889</v>
      </c>
      <c r="O441" s="28">
        <v>386390889</v>
      </c>
      <c r="P441" s="28">
        <v>0</v>
      </c>
      <c r="Q441" s="28">
        <v>0</v>
      </c>
      <c r="R441" s="28">
        <v>0</v>
      </c>
    </row>
    <row r="442" spans="1:18" x14ac:dyDescent="0.2">
      <c r="A442" s="27" t="s">
        <v>3817</v>
      </c>
      <c r="B442" s="27" t="s">
        <v>3499</v>
      </c>
      <c r="C442" s="27" t="s">
        <v>1269</v>
      </c>
      <c r="D442" s="27">
        <v>160</v>
      </c>
      <c r="E442" s="27" t="s">
        <v>1268</v>
      </c>
      <c r="F442" s="27">
        <v>10</v>
      </c>
      <c r="G442" s="27" t="s">
        <v>32</v>
      </c>
      <c r="H442" s="27">
        <v>27502</v>
      </c>
      <c r="I442" s="27" t="s">
        <v>3721</v>
      </c>
      <c r="J442" s="27" t="s">
        <v>18184</v>
      </c>
      <c r="K442" s="27">
        <v>26601974</v>
      </c>
      <c r="L442" s="43">
        <v>46205.600046296298</v>
      </c>
      <c r="M442" s="27" t="s">
        <v>6559</v>
      </c>
      <c r="N442" s="28">
        <v>169049813</v>
      </c>
      <c r="O442" s="28">
        <v>0</v>
      </c>
      <c r="P442" s="28">
        <v>169049813</v>
      </c>
      <c r="Q442" s="28">
        <v>0</v>
      </c>
      <c r="R442" s="28">
        <v>169049813</v>
      </c>
    </row>
    <row r="443" spans="1:18" x14ac:dyDescent="0.2">
      <c r="A443" s="27" t="s">
        <v>3817</v>
      </c>
      <c r="B443" s="27" t="s">
        <v>3499</v>
      </c>
      <c r="C443" s="27" t="s">
        <v>1271</v>
      </c>
      <c r="D443" s="27">
        <v>161</v>
      </c>
      <c r="E443" s="27" t="s">
        <v>5213</v>
      </c>
      <c r="F443" s="27">
        <v>10</v>
      </c>
      <c r="G443" s="27" t="s">
        <v>32</v>
      </c>
      <c r="H443" s="27">
        <v>10014</v>
      </c>
      <c r="I443" s="27" t="s">
        <v>3583</v>
      </c>
      <c r="J443" s="27" t="s">
        <v>6381</v>
      </c>
      <c r="K443" s="27">
        <v>26600032</v>
      </c>
      <c r="L443" s="43">
        <v>46024</v>
      </c>
      <c r="M443" s="27" t="s">
        <v>3361</v>
      </c>
      <c r="N443" s="28">
        <v>39006000</v>
      </c>
      <c r="O443" s="28">
        <v>0</v>
      </c>
      <c r="P443" s="28">
        <v>39006000</v>
      </c>
      <c r="Q443" s="28">
        <v>39006000</v>
      </c>
      <c r="R443" s="28">
        <v>0</v>
      </c>
    </row>
    <row r="444" spans="1:18" x14ac:dyDescent="0.2">
      <c r="A444" s="27" t="s">
        <v>3817</v>
      </c>
      <c r="B444" s="27" t="s">
        <v>3499</v>
      </c>
      <c r="C444" s="27" t="s">
        <v>1271</v>
      </c>
      <c r="D444" s="27">
        <v>161</v>
      </c>
      <c r="E444" s="27" t="s">
        <v>5213</v>
      </c>
      <c r="F444" s="27">
        <v>10</v>
      </c>
      <c r="G444" s="27" t="s">
        <v>32</v>
      </c>
      <c r="H444" s="27">
        <v>10014</v>
      </c>
      <c r="I444" s="27" t="s">
        <v>3583</v>
      </c>
      <c r="J444" s="27" t="s">
        <v>6387</v>
      </c>
      <c r="K444" s="27">
        <v>26600092</v>
      </c>
      <c r="L444" s="43">
        <v>46024</v>
      </c>
      <c r="M444" s="27" t="s">
        <v>3361</v>
      </c>
      <c r="N444" s="28">
        <v>39006000</v>
      </c>
      <c r="O444" s="28">
        <v>0</v>
      </c>
      <c r="P444" s="28">
        <v>39006000</v>
      </c>
      <c r="Q444" s="28">
        <v>39006000</v>
      </c>
      <c r="R444" s="28">
        <v>0</v>
      </c>
    </row>
    <row r="445" spans="1:18" x14ac:dyDescent="0.2">
      <c r="A445" s="27" t="s">
        <v>3817</v>
      </c>
      <c r="B445" s="27" t="s">
        <v>3499</v>
      </c>
      <c r="C445" s="27" t="s">
        <v>1271</v>
      </c>
      <c r="D445" s="27">
        <v>161</v>
      </c>
      <c r="E445" s="27" t="s">
        <v>5213</v>
      </c>
      <c r="F445" s="27">
        <v>10</v>
      </c>
      <c r="G445" s="27" t="s">
        <v>32</v>
      </c>
      <c r="H445" s="27">
        <v>10014</v>
      </c>
      <c r="I445" s="27" t="s">
        <v>3583</v>
      </c>
      <c r="J445" s="27" t="s">
        <v>6388</v>
      </c>
      <c r="K445" s="27">
        <v>26600100</v>
      </c>
      <c r="L445" s="43">
        <v>46024</v>
      </c>
      <c r="M445" s="27" t="s">
        <v>3361</v>
      </c>
      <c r="N445" s="28">
        <v>39006000</v>
      </c>
      <c r="O445" s="28">
        <v>0</v>
      </c>
      <c r="P445" s="28">
        <v>39006000</v>
      </c>
      <c r="Q445" s="28">
        <v>39006000</v>
      </c>
      <c r="R445" s="28">
        <v>0</v>
      </c>
    </row>
    <row r="446" spans="1:18" x14ac:dyDescent="0.2">
      <c r="A446" s="27" t="s">
        <v>3817</v>
      </c>
      <c r="B446" s="27" t="s">
        <v>3499</v>
      </c>
      <c r="C446" s="27" t="s">
        <v>1271</v>
      </c>
      <c r="D446" s="27">
        <v>161</v>
      </c>
      <c r="E446" s="27" t="s">
        <v>5213</v>
      </c>
      <c r="F446" s="27">
        <v>10</v>
      </c>
      <c r="G446" s="27" t="s">
        <v>32</v>
      </c>
      <c r="H446" s="27">
        <v>10014</v>
      </c>
      <c r="I446" s="27" t="s">
        <v>3583</v>
      </c>
      <c r="J446" s="27" t="s">
        <v>6390</v>
      </c>
      <c r="K446" s="27">
        <v>26600102</v>
      </c>
      <c r="L446" s="43">
        <v>46024</v>
      </c>
      <c r="M446" s="27" t="s">
        <v>3361</v>
      </c>
      <c r="N446" s="28">
        <v>39006000</v>
      </c>
      <c r="O446" s="28">
        <v>0</v>
      </c>
      <c r="P446" s="28">
        <v>39006000</v>
      </c>
      <c r="Q446" s="28">
        <v>39006000</v>
      </c>
      <c r="R446" s="28">
        <v>0</v>
      </c>
    </row>
    <row r="447" spans="1:18" x14ac:dyDescent="0.2">
      <c r="A447" s="27" t="s">
        <v>3817</v>
      </c>
      <c r="B447" s="27" t="s">
        <v>3499</v>
      </c>
      <c r="C447" s="27" t="s">
        <v>1271</v>
      </c>
      <c r="D447" s="27">
        <v>161</v>
      </c>
      <c r="E447" s="27" t="s">
        <v>5213</v>
      </c>
      <c r="F447" s="27">
        <v>10</v>
      </c>
      <c r="G447" s="27" t="s">
        <v>32</v>
      </c>
      <c r="H447" s="27">
        <v>10014</v>
      </c>
      <c r="I447" s="27" t="s">
        <v>3583</v>
      </c>
      <c r="J447" s="27" t="s">
        <v>6391</v>
      </c>
      <c r="K447" s="27">
        <v>26600103</v>
      </c>
      <c r="L447" s="43">
        <v>46024</v>
      </c>
      <c r="M447" s="27" t="s">
        <v>3361</v>
      </c>
      <c r="N447" s="28">
        <v>39006000</v>
      </c>
      <c r="O447" s="28">
        <v>0</v>
      </c>
      <c r="P447" s="28">
        <v>39006000</v>
      </c>
      <c r="Q447" s="28">
        <v>39006000</v>
      </c>
      <c r="R447" s="28">
        <v>0</v>
      </c>
    </row>
    <row r="448" spans="1:18" x14ac:dyDescent="0.2">
      <c r="A448" s="27" t="s">
        <v>3817</v>
      </c>
      <c r="B448" s="27" t="s">
        <v>3499</v>
      </c>
      <c r="C448" s="27" t="s">
        <v>1271</v>
      </c>
      <c r="D448" s="27">
        <v>161</v>
      </c>
      <c r="E448" s="27" t="s">
        <v>5213</v>
      </c>
      <c r="F448" s="27">
        <v>10</v>
      </c>
      <c r="G448" s="27" t="s">
        <v>32</v>
      </c>
      <c r="H448" s="27">
        <v>10014</v>
      </c>
      <c r="I448" s="27" t="s">
        <v>3583</v>
      </c>
      <c r="J448" s="27" t="s">
        <v>6392</v>
      </c>
      <c r="K448" s="27">
        <v>26600104</v>
      </c>
      <c r="L448" s="43">
        <v>46024</v>
      </c>
      <c r="M448" s="27" t="s">
        <v>3361</v>
      </c>
      <c r="N448" s="28">
        <v>39006000</v>
      </c>
      <c r="O448" s="28">
        <v>0</v>
      </c>
      <c r="P448" s="28">
        <v>39006000</v>
      </c>
      <c r="Q448" s="28">
        <v>39006000</v>
      </c>
      <c r="R448" s="28">
        <v>0</v>
      </c>
    </row>
    <row r="449" spans="1:18" x14ac:dyDescent="0.2">
      <c r="A449" s="27" t="s">
        <v>3817</v>
      </c>
      <c r="B449" s="27" t="s">
        <v>3499</v>
      </c>
      <c r="C449" s="27" t="s">
        <v>1271</v>
      </c>
      <c r="D449" s="27">
        <v>161</v>
      </c>
      <c r="E449" s="27" t="s">
        <v>5213</v>
      </c>
      <c r="F449" s="27">
        <v>10</v>
      </c>
      <c r="G449" s="27" t="s">
        <v>32</v>
      </c>
      <c r="H449" s="27">
        <v>10014</v>
      </c>
      <c r="I449" s="27" t="s">
        <v>3583</v>
      </c>
      <c r="J449" s="27" t="s">
        <v>6393</v>
      </c>
      <c r="K449" s="27">
        <v>26600111</v>
      </c>
      <c r="L449" s="43">
        <v>46024</v>
      </c>
      <c r="M449" s="27" t="s">
        <v>3360</v>
      </c>
      <c r="N449" s="28">
        <v>51936000</v>
      </c>
      <c r="O449" s="28">
        <v>0</v>
      </c>
      <c r="P449" s="28">
        <v>51936000</v>
      </c>
      <c r="Q449" s="28">
        <v>51936000</v>
      </c>
      <c r="R449" s="28">
        <v>0</v>
      </c>
    </row>
    <row r="450" spans="1:18" x14ac:dyDescent="0.2">
      <c r="A450" s="27" t="s">
        <v>3817</v>
      </c>
      <c r="B450" s="27" t="s">
        <v>3499</v>
      </c>
      <c r="C450" s="27" t="s">
        <v>1271</v>
      </c>
      <c r="D450" s="27">
        <v>161</v>
      </c>
      <c r="E450" s="27" t="s">
        <v>5213</v>
      </c>
      <c r="F450" s="27">
        <v>10</v>
      </c>
      <c r="G450" s="27" t="s">
        <v>32</v>
      </c>
      <c r="H450" s="27">
        <v>10014</v>
      </c>
      <c r="I450" s="27" t="s">
        <v>3583</v>
      </c>
      <c r="J450" s="27" t="s">
        <v>6395</v>
      </c>
      <c r="K450" s="27">
        <v>26600121</v>
      </c>
      <c r="L450" s="43">
        <v>46024</v>
      </c>
      <c r="M450" s="27" t="s">
        <v>3361</v>
      </c>
      <c r="N450" s="28">
        <v>39006000</v>
      </c>
      <c r="O450" s="28">
        <v>0</v>
      </c>
      <c r="P450" s="28">
        <v>39006000</v>
      </c>
      <c r="Q450" s="28">
        <v>39006000</v>
      </c>
      <c r="R450" s="28">
        <v>0</v>
      </c>
    </row>
    <row r="451" spans="1:18" x14ac:dyDescent="0.2">
      <c r="A451" s="27" t="s">
        <v>3817</v>
      </c>
      <c r="B451" s="27" t="s">
        <v>3499</v>
      </c>
      <c r="C451" s="27" t="s">
        <v>1271</v>
      </c>
      <c r="D451" s="27">
        <v>161</v>
      </c>
      <c r="E451" s="27" t="s">
        <v>5213</v>
      </c>
      <c r="F451" s="27">
        <v>10</v>
      </c>
      <c r="G451" s="27" t="s">
        <v>32</v>
      </c>
      <c r="H451" s="27">
        <v>10014</v>
      </c>
      <c r="I451" s="27" t="s">
        <v>3583</v>
      </c>
      <c r="J451" s="27" t="s">
        <v>6397</v>
      </c>
      <c r="K451" s="27">
        <v>26600137</v>
      </c>
      <c r="L451" s="43">
        <v>46024</v>
      </c>
      <c r="M451" s="27" t="s">
        <v>3361</v>
      </c>
      <c r="N451" s="28">
        <v>39006000</v>
      </c>
      <c r="O451" s="28">
        <v>0</v>
      </c>
      <c r="P451" s="28">
        <v>39006000</v>
      </c>
      <c r="Q451" s="28">
        <v>39006000</v>
      </c>
      <c r="R451" s="28">
        <v>0</v>
      </c>
    </row>
    <row r="452" spans="1:18" x14ac:dyDescent="0.2">
      <c r="A452" s="27" t="s">
        <v>3817</v>
      </c>
      <c r="B452" s="27" t="s">
        <v>3499</v>
      </c>
      <c r="C452" s="27" t="s">
        <v>1271</v>
      </c>
      <c r="D452" s="27">
        <v>161</v>
      </c>
      <c r="E452" s="27" t="s">
        <v>5213</v>
      </c>
      <c r="F452" s="27">
        <v>10</v>
      </c>
      <c r="G452" s="27" t="s">
        <v>32</v>
      </c>
      <c r="H452" s="27">
        <v>10014</v>
      </c>
      <c r="I452" s="27" t="s">
        <v>3583</v>
      </c>
      <c r="J452" s="27" t="s">
        <v>6400</v>
      </c>
      <c r="K452" s="27">
        <v>26600168</v>
      </c>
      <c r="L452" s="43">
        <v>46024</v>
      </c>
      <c r="M452" s="27" t="s">
        <v>3361</v>
      </c>
      <c r="N452" s="28">
        <v>39006000</v>
      </c>
      <c r="O452" s="28">
        <v>0</v>
      </c>
      <c r="P452" s="28">
        <v>39006000</v>
      </c>
      <c r="Q452" s="28">
        <v>39006000</v>
      </c>
      <c r="R452" s="28">
        <v>0</v>
      </c>
    </row>
    <row r="453" spans="1:18" x14ac:dyDescent="0.2">
      <c r="A453" s="27" t="s">
        <v>3817</v>
      </c>
      <c r="B453" s="27" t="s">
        <v>3499</v>
      </c>
      <c r="C453" s="27" t="s">
        <v>1271</v>
      </c>
      <c r="D453" s="27">
        <v>161</v>
      </c>
      <c r="E453" s="27" t="s">
        <v>5213</v>
      </c>
      <c r="F453" s="27">
        <v>10</v>
      </c>
      <c r="G453" s="27" t="s">
        <v>32</v>
      </c>
      <c r="H453" s="27">
        <v>10014</v>
      </c>
      <c r="I453" s="27" t="s">
        <v>3583</v>
      </c>
      <c r="J453" s="27" t="s">
        <v>6402</v>
      </c>
      <c r="K453" s="27">
        <v>26600200</v>
      </c>
      <c r="L453" s="43">
        <v>46024</v>
      </c>
      <c r="M453" s="27" t="s">
        <v>3361</v>
      </c>
      <c r="N453" s="28">
        <v>39006000</v>
      </c>
      <c r="O453" s="28">
        <v>0</v>
      </c>
      <c r="P453" s="28">
        <v>39006000</v>
      </c>
      <c r="Q453" s="28">
        <v>39006000</v>
      </c>
      <c r="R453" s="28">
        <v>0</v>
      </c>
    </row>
    <row r="454" spans="1:18" x14ac:dyDescent="0.2">
      <c r="A454" s="27" t="s">
        <v>3817</v>
      </c>
      <c r="B454" s="27" t="s">
        <v>3499</v>
      </c>
      <c r="C454" s="27" t="s">
        <v>1271</v>
      </c>
      <c r="D454" s="27">
        <v>161</v>
      </c>
      <c r="E454" s="27" t="s">
        <v>5213</v>
      </c>
      <c r="F454" s="27">
        <v>10</v>
      </c>
      <c r="G454" s="27" t="s">
        <v>32</v>
      </c>
      <c r="H454" s="27">
        <v>10014</v>
      </c>
      <c r="I454" s="27" t="s">
        <v>3583</v>
      </c>
      <c r="J454" s="27" t="s">
        <v>6403</v>
      </c>
      <c r="K454" s="27">
        <v>26600211</v>
      </c>
      <c r="L454" s="43">
        <v>46024</v>
      </c>
      <c r="M454" s="27" t="s">
        <v>3361</v>
      </c>
      <c r="N454" s="28">
        <v>39006000</v>
      </c>
      <c r="O454" s="28">
        <v>0</v>
      </c>
      <c r="P454" s="28">
        <v>39006000</v>
      </c>
      <c r="Q454" s="28">
        <v>39006000</v>
      </c>
      <c r="R454" s="28">
        <v>0</v>
      </c>
    </row>
    <row r="455" spans="1:18" x14ac:dyDescent="0.2">
      <c r="A455" s="27" t="s">
        <v>3817</v>
      </c>
      <c r="B455" s="27" t="s">
        <v>3499</v>
      </c>
      <c r="C455" s="27" t="s">
        <v>1271</v>
      </c>
      <c r="D455" s="27">
        <v>161</v>
      </c>
      <c r="E455" s="27" t="s">
        <v>5213</v>
      </c>
      <c r="F455" s="27">
        <v>10</v>
      </c>
      <c r="G455" s="27" t="s">
        <v>32</v>
      </c>
      <c r="H455" s="27">
        <v>10014</v>
      </c>
      <c r="I455" s="27" t="s">
        <v>3583</v>
      </c>
      <c r="J455" s="27" t="s">
        <v>6405</v>
      </c>
      <c r="K455" s="27">
        <v>26600214</v>
      </c>
      <c r="L455" s="43">
        <v>46024</v>
      </c>
      <c r="M455" s="27" t="s">
        <v>3361</v>
      </c>
      <c r="N455" s="28">
        <v>39006000</v>
      </c>
      <c r="O455" s="28">
        <v>0</v>
      </c>
      <c r="P455" s="28">
        <v>39006000</v>
      </c>
      <c r="Q455" s="28">
        <v>39006000</v>
      </c>
      <c r="R455" s="28">
        <v>0</v>
      </c>
    </row>
    <row r="456" spans="1:18" x14ac:dyDescent="0.2">
      <c r="A456" s="27" t="s">
        <v>3817</v>
      </c>
      <c r="B456" s="27" t="s">
        <v>3499</v>
      </c>
      <c r="C456" s="27" t="s">
        <v>1271</v>
      </c>
      <c r="D456" s="27">
        <v>161</v>
      </c>
      <c r="E456" s="27" t="s">
        <v>5213</v>
      </c>
      <c r="F456" s="27">
        <v>10</v>
      </c>
      <c r="G456" s="27" t="s">
        <v>32</v>
      </c>
      <c r="H456" s="27">
        <v>10014</v>
      </c>
      <c r="I456" s="27" t="s">
        <v>3583</v>
      </c>
      <c r="J456" s="27" t="s">
        <v>6406</v>
      </c>
      <c r="K456" s="27">
        <v>26600217</v>
      </c>
      <c r="L456" s="43">
        <v>46024</v>
      </c>
      <c r="M456" s="27" t="s">
        <v>3361</v>
      </c>
      <c r="N456" s="28">
        <v>39006000</v>
      </c>
      <c r="O456" s="28">
        <v>0</v>
      </c>
      <c r="P456" s="28">
        <v>39006000</v>
      </c>
      <c r="Q456" s="28">
        <v>39006000</v>
      </c>
      <c r="R456" s="28">
        <v>0</v>
      </c>
    </row>
    <row r="457" spans="1:18" x14ac:dyDescent="0.2">
      <c r="A457" s="27" t="s">
        <v>3817</v>
      </c>
      <c r="B457" s="27" t="s">
        <v>3499</v>
      </c>
      <c r="C457" s="27" t="s">
        <v>1271</v>
      </c>
      <c r="D457" s="27">
        <v>161</v>
      </c>
      <c r="E457" s="27" t="s">
        <v>5213</v>
      </c>
      <c r="F457" s="27">
        <v>10</v>
      </c>
      <c r="G457" s="27" t="s">
        <v>32</v>
      </c>
      <c r="H457" s="27">
        <v>10014</v>
      </c>
      <c r="I457" s="27" t="s">
        <v>3583</v>
      </c>
      <c r="J457" s="27" t="s">
        <v>6408</v>
      </c>
      <c r="K457" s="27">
        <v>26600244</v>
      </c>
      <c r="L457" s="43">
        <v>46024</v>
      </c>
      <c r="M457" s="27" t="s">
        <v>3361</v>
      </c>
      <c r="N457" s="28">
        <v>39006000</v>
      </c>
      <c r="O457" s="28">
        <v>0</v>
      </c>
      <c r="P457" s="28">
        <v>39006000</v>
      </c>
      <c r="Q457" s="28">
        <v>39006000</v>
      </c>
      <c r="R457" s="28">
        <v>0</v>
      </c>
    </row>
    <row r="458" spans="1:18" x14ac:dyDescent="0.2">
      <c r="A458" s="27" t="s">
        <v>3817</v>
      </c>
      <c r="B458" s="27" t="s">
        <v>3499</v>
      </c>
      <c r="C458" s="27" t="s">
        <v>1271</v>
      </c>
      <c r="D458" s="27">
        <v>161</v>
      </c>
      <c r="E458" s="27" t="s">
        <v>5213</v>
      </c>
      <c r="F458" s="27">
        <v>10</v>
      </c>
      <c r="G458" s="27" t="s">
        <v>32</v>
      </c>
      <c r="H458" s="27">
        <v>10014</v>
      </c>
      <c r="I458" s="27" t="s">
        <v>3583</v>
      </c>
      <c r="J458" s="27" t="s">
        <v>6431</v>
      </c>
      <c r="K458" s="27">
        <v>26600387</v>
      </c>
      <c r="L458" s="43">
        <v>46024</v>
      </c>
      <c r="M458" s="27" t="s">
        <v>3361</v>
      </c>
      <c r="N458" s="28">
        <v>39006000</v>
      </c>
      <c r="O458" s="28">
        <v>0</v>
      </c>
      <c r="P458" s="28">
        <v>39006000</v>
      </c>
      <c r="Q458" s="28">
        <v>39006000</v>
      </c>
      <c r="R458" s="28">
        <v>0</v>
      </c>
    </row>
    <row r="459" spans="1:18" x14ac:dyDescent="0.2">
      <c r="A459" s="27" t="s">
        <v>3817</v>
      </c>
      <c r="B459" s="27" t="s">
        <v>3499</v>
      </c>
      <c r="C459" s="27" t="s">
        <v>1271</v>
      </c>
      <c r="D459" s="27">
        <v>161</v>
      </c>
      <c r="E459" s="27" t="s">
        <v>5213</v>
      </c>
      <c r="F459" s="27">
        <v>10</v>
      </c>
      <c r="G459" s="27" t="s">
        <v>32</v>
      </c>
      <c r="H459" s="27">
        <v>10014</v>
      </c>
      <c r="I459" s="27" t="s">
        <v>3583</v>
      </c>
      <c r="J459" s="27" t="s">
        <v>6444</v>
      </c>
      <c r="K459" s="27">
        <v>26600606</v>
      </c>
      <c r="L459" s="43">
        <v>46024</v>
      </c>
      <c r="M459" s="27" t="s">
        <v>3361</v>
      </c>
      <c r="N459" s="28">
        <v>39006000</v>
      </c>
      <c r="O459" s="28">
        <v>0</v>
      </c>
      <c r="P459" s="28">
        <v>39006000</v>
      </c>
      <c r="Q459" s="28">
        <v>39006000</v>
      </c>
      <c r="R459" s="28">
        <v>0</v>
      </c>
    </row>
    <row r="460" spans="1:18" x14ac:dyDescent="0.2">
      <c r="A460" s="27" t="s">
        <v>3817</v>
      </c>
      <c r="B460" s="27" t="s">
        <v>3499</v>
      </c>
      <c r="C460" s="27" t="s">
        <v>1271</v>
      </c>
      <c r="D460" s="27">
        <v>161</v>
      </c>
      <c r="E460" s="27" t="s">
        <v>5213</v>
      </c>
      <c r="F460" s="27">
        <v>10</v>
      </c>
      <c r="G460" s="27" t="s">
        <v>32</v>
      </c>
      <c r="H460" s="27">
        <v>10014</v>
      </c>
      <c r="I460" s="27" t="s">
        <v>3583</v>
      </c>
      <c r="J460" s="27" t="s">
        <v>6445</v>
      </c>
      <c r="K460" s="27">
        <v>26600631</v>
      </c>
      <c r="L460" s="43">
        <v>46024</v>
      </c>
      <c r="M460" s="27" t="s">
        <v>3361</v>
      </c>
      <c r="N460" s="28">
        <v>39006000</v>
      </c>
      <c r="O460" s="28">
        <v>0</v>
      </c>
      <c r="P460" s="28">
        <v>39006000</v>
      </c>
      <c r="Q460" s="28">
        <v>39006000</v>
      </c>
      <c r="R460" s="28">
        <v>0</v>
      </c>
    </row>
    <row r="461" spans="1:18" x14ac:dyDescent="0.2">
      <c r="A461" s="27" t="s">
        <v>3817</v>
      </c>
      <c r="B461" s="27" t="s">
        <v>3499</v>
      </c>
      <c r="C461" s="27" t="s">
        <v>1271</v>
      </c>
      <c r="D461" s="27">
        <v>161</v>
      </c>
      <c r="E461" s="27" t="s">
        <v>5213</v>
      </c>
      <c r="F461" s="27">
        <v>10</v>
      </c>
      <c r="G461" s="27" t="s">
        <v>32</v>
      </c>
      <c r="H461" s="27">
        <v>10014</v>
      </c>
      <c r="I461" s="27" t="s">
        <v>3583</v>
      </c>
      <c r="J461" s="27" t="s">
        <v>6447</v>
      </c>
      <c r="K461" s="27">
        <v>26600639</v>
      </c>
      <c r="L461" s="43">
        <v>46024</v>
      </c>
      <c r="M461" s="27" t="s">
        <v>3361</v>
      </c>
      <c r="N461" s="28">
        <v>39006000</v>
      </c>
      <c r="O461" s="28">
        <v>0</v>
      </c>
      <c r="P461" s="28">
        <v>39006000</v>
      </c>
      <c r="Q461" s="28">
        <v>39006000</v>
      </c>
      <c r="R461" s="28">
        <v>0</v>
      </c>
    </row>
    <row r="462" spans="1:18" x14ac:dyDescent="0.2">
      <c r="A462" s="27" t="s">
        <v>3817</v>
      </c>
      <c r="B462" s="27" t="s">
        <v>3499</v>
      </c>
      <c r="C462" s="27" t="s">
        <v>1271</v>
      </c>
      <c r="D462" s="27">
        <v>161</v>
      </c>
      <c r="E462" s="27" t="s">
        <v>5213</v>
      </c>
      <c r="F462" s="27">
        <v>10</v>
      </c>
      <c r="G462" s="27" t="s">
        <v>32</v>
      </c>
      <c r="H462" s="27">
        <v>10014</v>
      </c>
      <c r="I462" s="27" t="s">
        <v>3583</v>
      </c>
      <c r="J462" s="27" t="s">
        <v>6449</v>
      </c>
      <c r="K462" s="27">
        <v>26600642</v>
      </c>
      <c r="L462" s="43">
        <v>46024</v>
      </c>
      <c r="M462" s="27" t="s">
        <v>3361</v>
      </c>
      <c r="N462" s="28">
        <v>39006000</v>
      </c>
      <c r="O462" s="28">
        <v>0</v>
      </c>
      <c r="P462" s="28">
        <v>39006000</v>
      </c>
      <c r="Q462" s="28">
        <v>39006000</v>
      </c>
      <c r="R462" s="28">
        <v>0</v>
      </c>
    </row>
    <row r="463" spans="1:18" x14ac:dyDescent="0.2">
      <c r="A463" s="27" t="s">
        <v>3817</v>
      </c>
      <c r="B463" s="27" t="s">
        <v>3499</v>
      </c>
      <c r="C463" s="27" t="s">
        <v>1271</v>
      </c>
      <c r="D463" s="27">
        <v>161</v>
      </c>
      <c r="E463" s="27" t="s">
        <v>5213</v>
      </c>
      <c r="F463" s="27">
        <v>10</v>
      </c>
      <c r="G463" s="27" t="s">
        <v>32</v>
      </c>
      <c r="H463" s="27">
        <v>10014</v>
      </c>
      <c r="I463" s="27" t="s">
        <v>3583</v>
      </c>
      <c r="J463" s="27" t="s">
        <v>6451</v>
      </c>
      <c r="K463" s="27">
        <v>26600649</v>
      </c>
      <c r="L463" s="43">
        <v>46024</v>
      </c>
      <c r="M463" s="27" t="s">
        <v>3361</v>
      </c>
      <c r="N463" s="28">
        <v>39006000</v>
      </c>
      <c r="O463" s="28">
        <v>0</v>
      </c>
      <c r="P463" s="28">
        <v>39006000</v>
      </c>
      <c r="Q463" s="28">
        <v>39006000</v>
      </c>
      <c r="R463" s="28">
        <v>0</v>
      </c>
    </row>
    <row r="464" spans="1:18" x14ac:dyDescent="0.2">
      <c r="A464" s="27" t="s">
        <v>3817</v>
      </c>
      <c r="B464" s="27" t="s">
        <v>3499</v>
      </c>
      <c r="C464" s="27" t="s">
        <v>1271</v>
      </c>
      <c r="D464" s="27">
        <v>161</v>
      </c>
      <c r="E464" s="27" t="s">
        <v>5213</v>
      </c>
      <c r="F464" s="27">
        <v>10</v>
      </c>
      <c r="G464" s="27" t="s">
        <v>32</v>
      </c>
      <c r="H464" s="27">
        <v>10014</v>
      </c>
      <c r="I464" s="27" t="s">
        <v>3583</v>
      </c>
      <c r="J464" s="27" t="s">
        <v>6452</v>
      </c>
      <c r="K464" s="27">
        <v>26600654</v>
      </c>
      <c r="L464" s="43">
        <v>46024</v>
      </c>
      <c r="M464" s="27" t="s">
        <v>3360</v>
      </c>
      <c r="N464" s="28">
        <v>51936000</v>
      </c>
      <c r="O464" s="28">
        <v>0</v>
      </c>
      <c r="P464" s="28">
        <v>51936000</v>
      </c>
      <c r="Q464" s="28">
        <v>51936000</v>
      </c>
      <c r="R464" s="28">
        <v>0</v>
      </c>
    </row>
    <row r="465" spans="1:18" x14ac:dyDescent="0.2">
      <c r="A465" s="27" t="s">
        <v>3817</v>
      </c>
      <c r="B465" s="27" t="s">
        <v>3499</v>
      </c>
      <c r="C465" s="27" t="s">
        <v>1271</v>
      </c>
      <c r="D465" s="27">
        <v>161</v>
      </c>
      <c r="E465" s="27" t="s">
        <v>5213</v>
      </c>
      <c r="F465" s="27">
        <v>10</v>
      </c>
      <c r="G465" s="27" t="s">
        <v>32</v>
      </c>
      <c r="H465" s="27">
        <v>10014</v>
      </c>
      <c r="I465" s="27" t="s">
        <v>3583</v>
      </c>
      <c r="J465" s="27" t="s">
        <v>6464</v>
      </c>
      <c r="K465" s="27">
        <v>26600740</v>
      </c>
      <c r="L465" s="43">
        <v>46024</v>
      </c>
      <c r="M465" s="27" t="s">
        <v>3361</v>
      </c>
      <c r="N465" s="28">
        <v>39006000</v>
      </c>
      <c r="O465" s="28">
        <v>0</v>
      </c>
      <c r="P465" s="28">
        <v>39006000</v>
      </c>
      <c r="Q465" s="28">
        <v>39006000</v>
      </c>
      <c r="R465" s="28">
        <v>0</v>
      </c>
    </row>
    <row r="466" spans="1:18" x14ac:dyDescent="0.2">
      <c r="A466" s="27" t="s">
        <v>3817</v>
      </c>
      <c r="B466" s="27" t="s">
        <v>3499</v>
      </c>
      <c r="C466" s="27" t="s">
        <v>1271</v>
      </c>
      <c r="D466" s="27">
        <v>161</v>
      </c>
      <c r="E466" s="27" t="s">
        <v>5213</v>
      </c>
      <c r="F466" s="27">
        <v>10</v>
      </c>
      <c r="G466" s="27" t="s">
        <v>32</v>
      </c>
      <c r="H466" s="27">
        <v>10014</v>
      </c>
      <c r="I466" s="27" t="s">
        <v>3583</v>
      </c>
      <c r="J466" s="27" t="s">
        <v>6465</v>
      </c>
      <c r="K466" s="27">
        <v>26600743</v>
      </c>
      <c r="L466" s="43">
        <v>46024</v>
      </c>
      <c r="M466" s="27" t="s">
        <v>3361</v>
      </c>
      <c r="N466" s="28">
        <v>39006000</v>
      </c>
      <c r="O466" s="28">
        <v>0</v>
      </c>
      <c r="P466" s="28">
        <v>39006000</v>
      </c>
      <c r="Q466" s="28">
        <v>39006000</v>
      </c>
      <c r="R466" s="28">
        <v>0</v>
      </c>
    </row>
    <row r="467" spans="1:18" x14ac:dyDescent="0.2">
      <c r="A467" s="27" t="s">
        <v>3817</v>
      </c>
      <c r="B467" s="27" t="s">
        <v>3499</v>
      </c>
      <c r="C467" s="27" t="s">
        <v>1271</v>
      </c>
      <c r="D467" s="27">
        <v>161</v>
      </c>
      <c r="E467" s="27" t="s">
        <v>5213</v>
      </c>
      <c r="F467" s="27">
        <v>10</v>
      </c>
      <c r="G467" s="27" t="s">
        <v>32</v>
      </c>
      <c r="H467" s="27">
        <v>10014</v>
      </c>
      <c r="I467" s="27" t="s">
        <v>3583</v>
      </c>
      <c r="J467" s="27" t="s">
        <v>6471</v>
      </c>
      <c r="K467" s="27">
        <v>26600864</v>
      </c>
      <c r="L467" s="43">
        <v>46024</v>
      </c>
      <c r="M467" s="27" t="s">
        <v>3361</v>
      </c>
      <c r="N467" s="28">
        <v>39006000</v>
      </c>
      <c r="O467" s="28">
        <v>0</v>
      </c>
      <c r="P467" s="28">
        <v>39006000</v>
      </c>
      <c r="Q467" s="28">
        <v>39006000</v>
      </c>
      <c r="R467" s="28">
        <v>0</v>
      </c>
    </row>
    <row r="468" spans="1:18" x14ac:dyDescent="0.2">
      <c r="A468" s="27" t="s">
        <v>3817</v>
      </c>
      <c r="B468" s="27" t="s">
        <v>3499</v>
      </c>
      <c r="C468" s="27" t="s">
        <v>1271</v>
      </c>
      <c r="D468" s="27">
        <v>161</v>
      </c>
      <c r="E468" s="27" t="s">
        <v>5213</v>
      </c>
      <c r="F468" s="27">
        <v>10</v>
      </c>
      <c r="G468" s="27" t="s">
        <v>32</v>
      </c>
      <c r="H468" s="27">
        <v>10014</v>
      </c>
      <c r="I468" s="27" t="s">
        <v>3583</v>
      </c>
      <c r="J468" s="27" t="s">
        <v>6475</v>
      </c>
      <c r="K468" s="27">
        <v>26600885</v>
      </c>
      <c r="L468" s="43">
        <v>46024</v>
      </c>
      <c r="M468" s="27" t="s">
        <v>3362</v>
      </c>
      <c r="N468" s="28">
        <v>30000000</v>
      </c>
      <c r="O468" s="28">
        <v>0</v>
      </c>
      <c r="P468" s="28">
        <v>30000000</v>
      </c>
      <c r="Q468" s="28">
        <v>30000000</v>
      </c>
      <c r="R468" s="28">
        <v>0</v>
      </c>
    </row>
    <row r="469" spans="1:18" x14ac:dyDescent="0.2">
      <c r="A469" s="27" t="s">
        <v>3817</v>
      </c>
      <c r="B469" s="27" t="s">
        <v>3499</v>
      </c>
      <c r="C469" s="27" t="s">
        <v>1271</v>
      </c>
      <c r="D469" s="27">
        <v>161</v>
      </c>
      <c r="E469" s="27" t="s">
        <v>5213</v>
      </c>
      <c r="F469" s="27">
        <v>10</v>
      </c>
      <c r="G469" s="27" t="s">
        <v>32</v>
      </c>
      <c r="H469" s="27">
        <v>10014</v>
      </c>
      <c r="I469" s="27" t="s">
        <v>3583</v>
      </c>
      <c r="J469" s="27" t="s">
        <v>6496</v>
      </c>
      <c r="K469" s="27">
        <v>26600993</v>
      </c>
      <c r="L469" s="43">
        <v>46024</v>
      </c>
      <c r="M469" s="27" t="s">
        <v>3359</v>
      </c>
      <c r="N469" s="28">
        <v>42000000</v>
      </c>
      <c r="O469" s="28">
        <v>0</v>
      </c>
      <c r="P469" s="28">
        <v>42000000</v>
      </c>
      <c r="Q469" s="28">
        <v>42000000</v>
      </c>
      <c r="R469" s="28">
        <v>0</v>
      </c>
    </row>
    <row r="470" spans="1:18" x14ac:dyDescent="0.2">
      <c r="A470" s="27" t="s">
        <v>3817</v>
      </c>
      <c r="B470" s="27" t="s">
        <v>3499</v>
      </c>
      <c r="C470" s="27" t="s">
        <v>1271</v>
      </c>
      <c r="D470" s="27">
        <v>161</v>
      </c>
      <c r="E470" s="27" t="s">
        <v>5213</v>
      </c>
      <c r="F470" s="27">
        <v>10</v>
      </c>
      <c r="G470" s="27" t="s">
        <v>32</v>
      </c>
      <c r="H470" s="27">
        <v>10014</v>
      </c>
      <c r="I470" s="27" t="s">
        <v>3583</v>
      </c>
      <c r="J470" s="27" t="s">
        <v>6498</v>
      </c>
      <c r="K470" s="27">
        <v>26601003</v>
      </c>
      <c r="L470" s="43">
        <v>46024</v>
      </c>
      <c r="M470" s="27" t="s">
        <v>3363</v>
      </c>
      <c r="N470" s="28">
        <v>43800000</v>
      </c>
      <c r="O470" s="28">
        <v>0</v>
      </c>
      <c r="P470" s="28">
        <v>43800000</v>
      </c>
      <c r="Q470" s="28">
        <v>43800000</v>
      </c>
      <c r="R470" s="28">
        <v>0</v>
      </c>
    </row>
    <row r="471" spans="1:18" x14ac:dyDescent="0.2">
      <c r="A471" s="27" t="s">
        <v>3817</v>
      </c>
      <c r="B471" s="27" t="s">
        <v>3499</v>
      </c>
      <c r="C471" s="27" t="s">
        <v>1271</v>
      </c>
      <c r="D471" s="27">
        <v>161</v>
      </c>
      <c r="E471" s="27" t="s">
        <v>5213</v>
      </c>
      <c r="F471" s="27">
        <v>10</v>
      </c>
      <c r="G471" s="27" t="s">
        <v>32</v>
      </c>
      <c r="H471" s="27">
        <v>10014</v>
      </c>
      <c r="I471" s="27" t="s">
        <v>3583</v>
      </c>
      <c r="J471" s="27" t="s">
        <v>6499</v>
      </c>
      <c r="K471" s="27">
        <v>26601004</v>
      </c>
      <c r="L471" s="43">
        <v>46024</v>
      </c>
      <c r="M471" s="27" t="s">
        <v>3360</v>
      </c>
      <c r="N471" s="28">
        <v>51936000</v>
      </c>
      <c r="O471" s="28">
        <v>0</v>
      </c>
      <c r="P471" s="28">
        <v>51936000</v>
      </c>
      <c r="Q471" s="28">
        <v>51936000</v>
      </c>
      <c r="R471" s="28">
        <v>0</v>
      </c>
    </row>
    <row r="472" spans="1:18" x14ac:dyDescent="0.2">
      <c r="A472" s="27" t="s">
        <v>3817</v>
      </c>
      <c r="B472" s="27" t="s">
        <v>3499</v>
      </c>
      <c r="C472" s="27" t="s">
        <v>1271</v>
      </c>
      <c r="D472" s="27">
        <v>161</v>
      </c>
      <c r="E472" s="27" t="s">
        <v>5213</v>
      </c>
      <c r="F472" s="27">
        <v>10</v>
      </c>
      <c r="G472" s="27" t="s">
        <v>32</v>
      </c>
      <c r="H472" s="27">
        <v>10014</v>
      </c>
      <c r="I472" s="27" t="s">
        <v>3583</v>
      </c>
      <c r="J472" s="27" t="s">
        <v>6501</v>
      </c>
      <c r="K472" s="27">
        <v>26601031</v>
      </c>
      <c r="L472" s="43">
        <v>46024</v>
      </c>
      <c r="M472" s="27" t="s">
        <v>3361</v>
      </c>
      <c r="N472" s="28">
        <v>39006000</v>
      </c>
      <c r="O472" s="28">
        <v>0</v>
      </c>
      <c r="P472" s="28">
        <v>39006000</v>
      </c>
      <c r="Q472" s="28">
        <v>39006000</v>
      </c>
      <c r="R472" s="28">
        <v>0</v>
      </c>
    </row>
    <row r="473" spans="1:18" x14ac:dyDescent="0.2">
      <c r="A473" s="27" t="s">
        <v>3817</v>
      </c>
      <c r="B473" s="27" t="s">
        <v>3499</v>
      </c>
      <c r="C473" s="27" t="s">
        <v>1271</v>
      </c>
      <c r="D473" s="27">
        <v>161</v>
      </c>
      <c r="E473" s="27" t="s">
        <v>5213</v>
      </c>
      <c r="F473" s="27">
        <v>10</v>
      </c>
      <c r="G473" s="27" t="s">
        <v>32</v>
      </c>
      <c r="H473" s="27">
        <v>10014</v>
      </c>
      <c r="I473" s="27" t="s">
        <v>3583</v>
      </c>
      <c r="J473" s="27" t="s">
        <v>6503</v>
      </c>
      <c r="K473" s="27">
        <v>26601036</v>
      </c>
      <c r="L473" s="43">
        <v>46024</v>
      </c>
      <c r="M473" s="27" t="s">
        <v>3361</v>
      </c>
      <c r="N473" s="28">
        <v>39006000</v>
      </c>
      <c r="O473" s="28">
        <v>0</v>
      </c>
      <c r="P473" s="28">
        <v>39006000</v>
      </c>
      <c r="Q473" s="28">
        <v>39006000</v>
      </c>
      <c r="R473" s="28">
        <v>0</v>
      </c>
    </row>
    <row r="474" spans="1:18" x14ac:dyDescent="0.2">
      <c r="A474" s="27" t="s">
        <v>3817</v>
      </c>
      <c r="B474" s="27" t="s">
        <v>3499</v>
      </c>
      <c r="C474" s="27" t="s">
        <v>1271</v>
      </c>
      <c r="D474" s="27">
        <v>161</v>
      </c>
      <c r="E474" s="27" t="s">
        <v>5213</v>
      </c>
      <c r="F474" s="27">
        <v>10</v>
      </c>
      <c r="G474" s="27" t="s">
        <v>32</v>
      </c>
      <c r="H474" s="27">
        <v>10014</v>
      </c>
      <c r="I474" s="27" t="s">
        <v>3583</v>
      </c>
      <c r="J474" s="27" t="s">
        <v>6504</v>
      </c>
      <c r="K474" s="27">
        <v>26601037</v>
      </c>
      <c r="L474" s="43">
        <v>46024</v>
      </c>
      <c r="M474" s="27" t="s">
        <v>3361</v>
      </c>
      <c r="N474" s="28">
        <v>39006000</v>
      </c>
      <c r="O474" s="28">
        <v>0</v>
      </c>
      <c r="P474" s="28">
        <v>39006000</v>
      </c>
      <c r="Q474" s="28">
        <v>39006000</v>
      </c>
      <c r="R474" s="28">
        <v>0</v>
      </c>
    </row>
    <row r="475" spans="1:18" x14ac:dyDescent="0.2">
      <c r="A475" s="27" t="s">
        <v>3817</v>
      </c>
      <c r="B475" s="27" t="s">
        <v>3499</v>
      </c>
      <c r="C475" s="27" t="s">
        <v>1271</v>
      </c>
      <c r="D475" s="27">
        <v>161</v>
      </c>
      <c r="E475" s="27" t="s">
        <v>5213</v>
      </c>
      <c r="F475" s="27">
        <v>10</v>
      </c>
      <c r="G475" s="27" t="s">
        <v>32</v>
      </c>
      <c r="H475" s="27">
        <v>10014</v>
      </c>
      <c r="I475" s="27" t="s">
        <v>3583</v>
      </c>
      <c r="J475" s="27" t="s">
        <v>6512</v>
      </c>
      <c r="K475" s="27">
        <v>26601148</v>
      </c>
      <c r="L475" s="43">
        <v>46024</v>
      </c>
      <c r="M475" s="27" t="s">
        <v>3358</v>
      </c>
      <c r="N475" s="28">
        <v>54000000</v>
      </c>
      <c r="O475" s="28">
        <v>0</v>
      </c>
      <c r="P475" s="28">
        <v>54000000</v>
      </c>
      <c r="Q475" s="28">
        <v>54000000</v>
      </c>
      <c r="R475" s="28">
        <v>0</v>
      </c>
    </row>
    <row r="476" spans="1:18" x14ac:dyDescent="0.2">
      <c r="A476" s="27" t="s">
        <v>3817</v>
      </c>
      <c r="B476" s="27" t="s">
        <v>3499</v>
      </c>
      <c r="C476" s="27" t="s">
        <v>1271</v>
      </c>
      <c r="D476" s="27">
        <v>161</v>
      </c>
      <c r="E476" s="27" t="s">
        <v>5213</v>
      </c>
      <c r="F476" s="27">
        <v>10</v>
      </c>
      <c r="G476" s="27" t="s">
        <v>32</v>
      </c>
      <c r="H476" s="27">
        <v>10014</v>
      </c>
      <c r="I476" s="27" t="s">
        <v>3583</v>
      </c>
      <c r="J476" s="27" t="s">
        <v>6513</v>
      </c>
      <c r="K476" s="27">
        <v>26601162</v>
      </c>
      <c r="L476" s="43">
        <v>46024</v>
      </c>
      <c r="M476" s="27" t="s">
        <v>3364</v>
      </c>
      <c r="N476" s="28">
        <v>36622300</v>
      </c>
      <c r="O476" s="28">
        <v>0</v>
      </c>
      <c r="P476" s="28">
        <v>36622300</v>
      </c>
      <c r="Q476" s="28">
        <v>36622300</v>
      </c>
      <c r="R476" s="28">
        <v>0</v>
      </c>
    </row>
    <row r="477" spans="1:18" x14ac:dyDescent="0.2">
      <c r="A477" s="27" t="s">
        <v>3817</v>
      </c>
      <c r="B477" s="27" t="s">
        <v>3499</v>
      </c>
      <c r="C477" s="27" t="s">
        <v>1271</v>
      </c>
      <c r="D477" s="27">
        <v>161</v>
      </c>
      <c r="E477" s="27" t="s">
        <v>5213</v>
      </c>
      <c r="F477" s="27">
        <v>10</v>
      </c>
      <c r="G477" s="27" t="s">
        <v>32</v>
      </c>
      <c r="H477" s="27">
        <v>10014</v>
      </c>
      <c r="I477" s="27" t="s">
        <v>3583</v>
      </c>
      <c r="J477" s="27" t="s">
        <v>6518</v>
      </c>
      <c r="K477" s="27">
        <v>26601217</v>
      </c>
      <c r="L477" s="43">
        <v>46024</v>
      </c>
      <c r="M477" s="27" t="s">
        <v>3361</v>
      </c>
      <c r="N477" s="28">
        <v>39006000</v>
      </c>
      <c r="O477" s="28">
        <v>0</v>
      </c>
      <c r="P477" s="28">
        <v>39006000</v>
      </c>
      <c r="Q477" s="28">
        <v>39006000</v>
      </c>
      <c r="R477" s="28">
        <v>0</v>
      </c>
    </row>
    <row r="478" spans="1:18" x14ac:dyDescent="0.2">
      <c r="A478" s="27" t="s">
        <v>3817</v>
      </c>
      <c r="B478" s="27" t="s">
        <v>3499</v>
      </c>
      <c r="C478" s="27" t="s">
        <v>1271</v>
      </c>
      <c r="D478" s="27">
        <v>161</v>
      </c>
      <c r="E478" s="27" t="s">
        <v>5213</v>
      </c>
      <c r="F478" s="27">
        <v>10</v>
      </c>
      <c r="G478" s="27" t="s">
        <v>32</v>
      </c>
      <c r="H478" s="27">
        <v>10014</v>
      </c>
      <c r="I478" s="27" t="s">
        <v>3583</v>
      </c>
      <c r="J478" s="27" t="s">
        <v>6534</v>
      </c>
      <c r="K478" s="27">
        <v>26601371</v>
      </c>
      <c r="L478" s="43">
        <v>46024</v>
      </c>
      <c r="M478" s="27" t="s">
        <v>3364</v>
      </c>
      <c r="N478" s="28">
        <v>47030933</v>
      </c>
      <c r="O478" s="28">
        <v>0</v>
      </c>
      <c r="P478" s="28">
        <v>47030933</v>
      </c>
      <c r="Q478" s="28">
        <v>47030933</v>
      </c>
      <c r="R478" s="28">
        <v>0</v>
      </c>
    </row>
    <row r="479" spans="1:18" x14ac:dyDescent="0.2">
      <c r="A479" s="27" t="s">
        <v>3817</v>
      </c>
      <c r="B479" s="27" t="s">
        <v>3499</v>
      </c>
      <c r="C479" s="27" t="s">
        <v>1271</v>
      </c>
      <c r="D479" s="27">
        <v>161</v>
      </c>
      <c r="E479" s="27" t="s">
        <v>5213</v>
      </c>
      <c r="F479" s="27">
        <v>10</v>
      </c>
      <c r="G479" s="27" t="s">
        <v>32</v>
      </c>
      <c r="H479" s="27">
        <v>10014</v>
      </c>
      <c r="I479" s="27" t="s">
        <v>3583</v>
      </c>
      <c r="J479" s="27" t="s">
        <v>6539</v>
      </c>
      <c r="K479" s="27">
        <v>26601419</v>
      </c>
      <c r="L479" s="43">
        <v>46024</v>
      </c>
      <c r="M479" s="27" t="s">
        <v>3364</v>
      </c>
      <c r="N479" s="28">
        <v>35105400</v>
      </c>
      <c r="O479" s="28">
        <v>0</v>
      </c>
      <c r="P479" s="28">
        <v>35105400</v>
      </c>
      <c r="Q479" s="28">
        <v>35105400</v>
      </c>
      <c r="R479" s="28">
        <v>0</v>
      </c>
    </row>
    <row r="480" spans="1:18" x14ac:dyDescent="0.2">
      <c r="A480" s="27" t="s">
        <v>3817</v>
      </c>
      <c r="B480" s="27" t="s">
        <v>3499</v>
      </c>
      <c r="C480" s="27" t="s">
        <v>1271</v>
      </c>
      <c r="D480" s="27">
        <v>161</v>
      </c>
      <c r="E480" s="27" t="s">
        <v>5213</v>
      </c>
      <c r="F480" s="27">
        <v>10</v>
      </c>
      <c r="G480" s="27" t="s">
        <v>32</v>
      </c>
      <c r="H480" s="27">
        <v>27502</v>
      </c>
      <c r="I480" s="27" t="s">
        <v>3721</v>
      </c>
      <c r="J480" s="27" t="s">
        <v>18184</v>
      </c>
      <c r="K480" s="27">
        <v>26601974</v>
      </c>
      <c r="L480" s="43">
        <v>46205.600046296298</v>
      </c>
      <c r="M480" s="27" t="s">
        <v>6559</v>
      </c>
      <c r="N480" s="28">
        <v>118318200</v>
      </c>
      <c r="O480" s="28">
        <v>0</v>
      </c>
      <c r="P480" s="28">
        <v>118318200</v>
      </c>
      <c r="Q480" s="28">
        <v>97515000</v>
      </c>
      <c r="R480" s="28">
        <v>20803200</v>
      </c>
    </row>
    <row r="481" spans="1:18" x14ac:dyDescent="0.2">
      <c r="A481" s="27" t="s">
        <v>3817</v>
      </c>
      <c r="B481" s="27" t="s">
        <v>3499</v>
      </c>
      <c r="C481" s="27" t="s">
        <v>784</v>
      </c>
      <c r="D481" s="27">
        <v>162</v>
      </c>
      <c r="E481" s="27" t="s">
        <v>5214</v>
      </c>
      <c r="F481" s="27">
        <v>10</v>
      </c>
      <c r="G481" s="27" t="s">
        <v>32</v>
      </c>
      <c r="H481" s="27">
        <v>27502</v>
      </c>
      <c r="I481" s="27" t="s">
        <v>3721</v>
      </c>
      <c r="J481" s="27" t="s">
        <v>6558</v>
      </c>
      <c r="K481" s="27">
        <v>26601564</v>
      </c>
      <c r="L481" s="43">
        <v>46030.641388888886</v>
      </c>
      <c r="M481" s="27" t="s">
        <v>6559</v>
      </c>
      <c r="N481" s="28">
        <v>1213875033</v>
      </c>
      <c r="O481" s="28">
        <v>1213875033</v>
      </c>
      <c r="P481" s="28">
        <v>0</v>
      </c>
      <c r="Q481" s="28">
        <v>0</v>
      </c>
      <c r="R481" s="28">
        <v>0</v>
      </c>
    </row>
    <row r="482" spans="1:18" x14ac:dyDescent="0.2">
      <c r="A482" s="27" t="s">
        <v>3817</v>
      </c>
      <c r="B482" s="27" t="s">
        <v>3499</v>
      </c>
      <c r="C482" s="27" t="s">
        <v>784</v>
      </c>
      <c r="D482" s="27">
        <v>162</v>
      </c>
      <c r="E482" s="27" t="s">
        <v>5214</v>
      </c>
      <c r="F482" s="27">
        <v>10</v>
      </c>
      <c r="G482" s="27" t="s">
        <v>32</v>
      </c>
      <c r="H482" s="27">
        <v>27502</v>
      </c>
      <c r="I482" s="27" t="s">
        <v>3721</v>
      </c>
      <c r="J482" s="27" t="s">
        <v>6560</v>
      </c>
      <c r="K482" s="27">
        <v>26601569</v>
      </c>
      <c r="L482" s="43">
        <v>46030.665775462963</v>
      </c>
      <c r="M482" s="27" t="s">
        <v>6370</v>
      </c>
      <c r="N482" s="28">
        <v>1213875033</v>
      </c>
      <c r="O482" s="28">
        <v>331168367</v>
      </c>
      <c r="P482" s="28">
        <v>882706666</v>
      </c>
      <c r="Q482" s="28">
        <v>882706666</v>
      </c>
      <c r="R482" s="28">
        <v>0</v>
      </c>
    </row>
    <row r="483" spans="1:18" x14ac:dyDescent="0.2">
      <c r="A483" s="27" t="s">
        <v>3817</v>
      </c>
      <c r="B483" s="27" t="s">
        <v>3499</v>
      </c>
      <c r="C483" s="27" t="s">
        <v>784</v>
      </c>
      <c r="D483" s="27">
        <v>162</v>
      </c>
      <c r="E483" s="27" t="s">
        <v>5214</v>
      </c>
      <c r="F483" s="27">
        <v>10</v>
      </c>
      <c r="G483" s="27" t="s">
        <v>32</v>
      </c>
      <c r="H483" s="27">
        <v>27502</v>
      </c>
      <c r="I483" s="27" t="s">
        <v>3721</v>
      </c>
      <c r="J483" s="27" t="s">
        <v>18184</v>
      </c>
      <c r="K483" s="27">
        <v>26601974</v>
      </c>
      <c r="L483" s="43">
        <v>46205.600046296298</v>
      </c>
      <c r="M483" s="27" t="s">
        <v>6559</v>
      </c>
      <c r="N483" s="28">
        <v>931168367</v>
      </c>
      <c r="O483" s="28">
        <v>0</v>
      </c>
      <c r="P483" s="28">
        <v>931168367</v>
      </c>
      <c r="Q483" s="28">
        <v>778095500</v>
      </c>
      <c r="R483" s="28">
        <v>153072867</v>
      </c>
    </row>
    <row r="484" spans="1:18" x14ac:dyDescent="0.2">
      <c r="A484" s="27" t="s">
        <v>3817</v>
      </c>
      <c r="B484" s="27" t="s">
        <v>3499</v>
      </c>
      <c r="C484" s="27" t="s">
        <v>785</v>
      </c>
      <c r="D484" s="27">
        <v>163</v>
      </c>
      <c r="E484" s="27" t="s">
        <v>1272</v>
      </c>
      <c r="F484" s="27">
        <v>10</v>
      </c>
      <c r="G484" s="27" t="s">
        <v>32</v>
      </c>
      <c r="H484" s="27">
        <v>10014</v>
      </c>
      <c r="I484" s="27" t="s">
        <v>3583</v>
      </c>
      <c r="J484" s="27" t="s">
        <v>6382</v>
      </c>
      <c r="K484" s="27">
        <v>26600035</v>
      </c>
      <c r="L484" s="43">
        <v>46024</v>
      </c>
      <c r="M484" s="27" t="s">
        <v>3366</v>
      </c>
      <c r="N484" s="28">
        <v>44388000</v>
      </c>
      <c r="O484" s="28">
        <v>0</v>
      </c>
      <c r="P484" s="28">
        <v>44388000</v>
      </c>
      <c r="Q484" s="28">
        <v>44388000</v>
      </c>
      <c r="R484" s="28">
        <v>0</v>
      </c>
    </row>
    <row r="485" spans="1:18" x14ac:dyDescent="0.2">
      <c r="A485" s="27" t="s">
        <v>3817</v>
      </c>
      <c r="B485" s="27" t="s">
        <v>3499</v>
      </c>
      <c r="C485" s="27" t="s">
        <v>785</v>
      </c>
      <c r="D485" s="27">
        <v>163</v>
      </c>
      <c r="E485" s="27" t="s">
        <v>1272</v>
      </c>
      <c r="F485" s="27">
        <v>10</v>
      </c>
      <c r="G485" s="27" t="s">
        <v>32</v>
      </c>
      <c r="H485" s="27">
        <v>10014</v>
      </c>
      <c r="I485" s="27" t="s">
        <v>3583</v>
      </c>
      <c r="J485" s="27" t="s">
        <v>6500</v>
      </c>
      <c r="K485" s="27">
        <v>26601022</v>
      </c>
      <c r="L485" s="43">
        <v>46024</v>
      </c>
      <c r="M485" s="27" t="s">
        <v>3365</v>
      </c>
      <c r="N485" s="28">
        <v>73816667</v>
      </c>
      <c r="O485" s="28">
        <v>0</v>
      </c>
      <c r="P485" s="28">
        <v>73816667</v>
      </c>
      <c r="Q485" s="28">
        <v>73816667</v>
      </c>
      <c r="R485" s="28">
        <v>0</v>
      </c>
    </row>
    <row r="486" spans="1:18" x14ac:dyDescent="0.2">
      <c r="A486" s="27" t="s">
        <v>3817</v>
      </c>
      <c r="B486" s="27" t="s">
        <v>3499</v>
      </c>
      <c r="C486" s="27" t="s">
        <v>785</v>
      </c>
      <c r="D486" s="27">
        <v>163</v>
      </c>
      <c r="E486" s="27" t="s">
        <v>1272</v>
      </c>
      <c r="F486" s="27">
        <v>10</v>
      </c>
      <c r="G486" s="27" t="s">
        <v>32</v>
      </c>
      <c r="H486" s="27">
        <v>10014</v>
      </c>
      <c r="I486" s="27" t="s">
        <v>3583</v>
      </c>
      <c r="J486" s="27" t="s">
        <v>6516</v>
      </c>
      <c r="K486" s="27">
        <v>26601192</v>
      </c>
      <c r="L486" s="43">
        <v>46024</v>
      </c>
      <c r="M486" s="27" t="s">
        <v>3365</v>
      </c>
      <c r="N486" s="28">
        <v>36496800</v>
      </c>
      <c r="O486" s="28">
        <v>0</v>
      </c>
      <c r="P486" s="28">
        <v>36496800</v>
      </c>
      <c r="Q486" s="28">
        <v>36496800</v>
      </c>
      <c r="R486" s="28">
        <v>0</v>
      </c>
    </row>
    <row r="487" spans="1:18" x14ac:dyDescent="0.2">
      <c r="A487" s="27" t="s">
        <v>3817</v>
      </c>
      <c r="B487" s="27" t="s">
        <v>3499</v>
      </c>
      <c r="C487" s="27" t="s">
        <v>785</v>
      </c>
      <c r="D487" s="27">
        <v>163</v>
      </c>
      <c r="E487" s="27" t="s">
        <v>1272</v>
      </c>
      <c r="F487" s="27">
        <v>10</v>
      </c>
      <c r="G487" s="27" t="s">
        <v>32</v>
      </c>
      <c r="H487" s="27">
        <v>10014</v>
      </c>
      <c r="I487" s="27" t="s">
        <v>3583</v>
      </c>
      <c r="J487" s="27" t="s">
        <v>6519</v>
      </c>
      <c r="K487" s="27">
        <v>26601218</v>
      </c>
      <c r="L487" s="43">
        <v>46024</v>
      </c>
      <c r="M487" s="27" t="s">
        <v>3365</v>
      </c>
      <c r="N487" s="28">
        <v>47527200</v>
      </c>
      <c r="O487" s="28">
        <v>0</v>
      </c>
      <c r="P487" s="28">
        <v>47527200</v>
      </c>
      <c r="Q487" s="28">
        <v>47527200</v>
      </c>
      <c r="R487" s="28">
        <v>0</v>
      </c>
    </row>
    <row r="488" spans="1:18" x14ac:dyDescent="0.2">
      <c r="A488" s="27" t="s">
        <v>3817</v>
      </c>
      <c r="B488" s="27" t="s">
        <v>3499</v>
      </c>
      <c r="C488" s="27" t="s">
        <v>785</v>
      </c>
      <c r="D488" s="27">
        <v>163</v>
      </c>
      <c r="E488" s="27" t="s">
        <v>1272</v>
      </c>
      <c r="F488" s="27">
        <v>10</v>
      </c>
      <c r="G488" s="27" t="s">
        <v>32</v>
      </c>
      <c r="H488" s="27">
        <v>10014</v>
      </c>
      <c r="I488" s="27" t="s">
        <v>3583</v>
      </c>
      <c r="J488" s="27" t="s">
        <v>6526</v>
      </c>
      <c r="K488" s="27">
        <v>26601311</v>
      </c>
      <c r="L488" s="43">
        <v>46024</v>
      </c>
      <c r="M488" s="27" t="s">
        <v>3365</v>
      </c>
      <c r="N488" s="28">
        <v>52221000</v>
      </c>
      <c r="O488" s="28">
        <v>0</v>
      </c>
      <c r="P488" s="28">
        <v>52221000</v>
      </c>
      <c r="Q488" s="28">
        <v>52221000</v>
      </c>
      <c r="R488" s="28">
        <v>0</v>
      </c>
    </row>
    <row r="489" spans="1:18" x14ac:dyDescent="0.2">
      <c r="A489" s="27" t="s">
        <v>3817</v>
      </c>
      <c r="B489" s="27" t="s">
        <v>3499</v>
      </c>
      <c r="C489" s="27" t="s">
        <v>785</v>
      </c>
      <c r="D489" s="27">
        <v>163</v>
      </c>
      <c r="E489" s="27" t="s">
        <v>1272</v>
      </c>
      <c r="F489" s="27">
        <v>10</v>
      </c>
      <c r="G489" s="27" t="s">
        <v>32</v>
      </c>
      <c r="H489" s="27">
        <v>10014</v>
      </c>
      <c r="I489" s="27" t="s">
        <v>3583</v>
      </c>
      <c r="J489" s="27" t="s">
        <v>6527</v>
      </c>
      <c r="K489" s="27">
        <v>26601317</v>
      </c>
      <c r="L489" s="43">
        <v>46024</v>
      </c>
      <c r="M489" s="27" t="s">
        <v>3365</v>
      </c>
      <c r="N489" s="28">
        <v>27330333</v>
      </c>
      <c r="O489" s="28">
        <v>0</v>
      </c>
      <c r="P489" s="28">
        <v>27330333</v>
      </c>
      <c r="Q489" s="28">
        <v>27330333</v>
      </c>
      <c r="R489" s="28">
        <v>0</v>
      </c>
    </row>
    <row r="490" spans="1:18" x14ac:dyDescent="0.2">
      <c r="A490" s="27" t="s">
        <v>3817</v>
      </c>
      <c r="B490" s="27" t="s">
        <v>3499</v>
      </c>
      <c r="C490" s="27" t="s">
        <v>785</v>
      </c>
      <c r="D490" s="27">
        <v>163</v>
      </c>
      <c r="E490" s="27" t="s">
        <v>1272</v>
      </c>
      <c r="F490" s="27">
        <v>10</v>
      </c>
      <c r="G490" s="27" t="s">
        <v>32</v>
      </c>
      <c r="H490" s="27">
        <v>10014</v>
      </c>
      <c r="I490" s="27" t="s">
        <v>3583</v>
      </c>
      <c r="J490" s="27" t="s">
        <v>6535</v>
      </c>
      <c r="K490" s="27">
        <v>26601379</v>
      </c>
      <c r="L490" s="43">
        <v>46024</v>
      </c>
      <c r="M490" s="27" t="s">
        <v>3365</v>
      </c>
      <c r="N490" s="28">
        <v>39456000</v>
      </c>
      <c r="O490" s="28">
        <v>0</v>
      </c>
      <c r="P490" s="28">
        <v>39456000</v>
      </c>
      <c r="Q490" s="28">
        <v>39456000</v>
      </c>
      <c r="R490" s="28">
        <v>0</v>
      </c>
    </row>
    <row r="491" spans="1:18" x14ac:dyDescent="0.2">
      <c r="A491" s="27" t="s">
        <v>3817</v>
      </c>
      <c r="B491" s="27" t="s">
        <v>3499</v>
      </c>
      <c r="C491" s="27" t="s">
        <v>785</v>
      </c>
      <c r="D491" s="27">
        <v>163</v>
      </c>
      <c r="E491" s="27" t="s">
        <v>1272</v>
      </c>
      <c r="F491" s="27">
        <v>10</v>
      </c>
      <c r="G491" s="27" t="s">
        <v>32</v>
      </c>
      <c r="H491" s="27">
        <v>10014</v>
      </c>
      <c r="I491" s="27" t="s">
        <v>3583</v>
      </c>
      <c r="J491" s="27" t="s">
        <v>6549</v>
      </c>
      <c r="K491" s="27">
        <v>26601524</v>
      </c>
      <c r="L491" s="43">
        <v>46024</v>
      </c>
      <c r="M491" s="27" t="s">
        <v>3365</v>
      </c>
      <c r="N491" s="28">
        <v>37729800</v>
      </c>
      <c r="O491" s="28">
        <v>0</v>
      </c>
      <c r="P491" s="28">
        <v>37729800</v>
      </c>
      <c r="Q491" s="28">
        <v>37729800</v>
      </c>
      <c r="R491" s="28">
        <v>0</v>
      </c>
    </row>
    <row r="492" spans="1:18" x14ac:dyDescent="0.2">
      <c r="A492" s="27" t="s">
        <v>3817</v>
      </c>
      <c r="B492" s="27" t="s">
        <v>3499</v>
      </c>
      <c r="C492" s="27" t="s">
        <v>785</v>
      </c>
      <c r="D492" s="27">
        <v>163</v>
      </c>
      <c r="E492" s="27" t="s">
        <v>1272</v>
      </c>
      <c r="F492" s="27">
        <v>10</v>
      </c>
      <c r="G492" s="27" t="s">
        <v>32</v>
      </c>
      <c r="H492" s="27">
        <v>27502</v>
      </c>
      <c r="I492" s="27" t="s">
        <v>3721</v>
      </c>
      <c r="J492" s="27" t="s">
        <v>6558</v>
      </c>
      <c r="K492" s="27">
        <v>26601564</v>
      </c>
      <c r="L492" s="43">
        <v>46030.641388888886</v>
      </c>
      <c r="M492" s="27" t="s">
        <v>6559</v>
      </c>
      <c r="N492" s="28">
        <v>1062140654</v>
      </c>
      <c r="O492" s="28">
        <v>1062140654</v>
      </c>
      <c r="P492" s="28">
        <v>0</v>
      </c>
      <c r="Q492" s="28">
        <v>0</v>
      </c>
      <c r="R492" s="28">
        <v>0</v>
      </c>
    </row>
    <row r="493" spans="1:18" x14ac:dyDescent="0.2">
      <c r="A493" s="27" t="s">
        <v>3817</v>
      </c>
      <c r="B493" s="27" t="s">
        <v>3499</v>
      </c>
      <c r="C493" s="27" t="s">
        <v>785</v>
      </c>
      <c r="D493" s="27">
        <v>163</v>
      </c>
      <c r="E493" s="27" t="s">
        <v>1272</v>
      </c>
      <c r="F493" s="27">
        <v>10</v>
      </c>
      <c r="G493" s="27" t="s">
        <v>32</v>
      </c>
      <c r="H493" s="27">
        <v>27502</v>
      </c>
      <c r="I493" s="27" t="s">
        <v>3721</v>
      </c>
      <c r="J493" s="27" t="s">
        <v>6560</v>
      </c>
      <c r="K493" s="27">
        <v>26601569</v>
      </c>
      <c r="L493" s="43">
        <v>46030.665775462963</v>
      </c>
      <c r="M493" s="27" t="s">
        <v>6370</v>
      </c>
      <c r="N493" s="28">
        <v>1062140654</v>
      </c>
      <c r="O493" s="28">
        <v>530033487</v>
      </c>
      <c r="P493" s="28">
        <v>532107167</v>
      </c>
      <c r="Q493" s="28">
        <v>532107167</v>
      </c>
      <c r="R493" s="28">
        <v>0</v>
      </c>
    </row>
    <row r="494" spans="1:18" x14ac:dyDescent="0.2">
      <c r="A494" s="27" t="s">
        <v>3817</v>
      </c>
      <c r="B494" s="27" t="s">
        <v>3499</v>
      </c>
      <c r="C494" s="27" t="s">
        <v>785</v>
      </c>
      <c r="D494" s="27">
        <v>163</v>
      </c>
      <c r="E494" s="27" t="s">
        <v>1272</v>
      </c>
      <c r="F494" s="27">
        <v>10</v>
      </c>
      <c r="G494" s="27" t="s">
        <v>32</v>
      </c>
      <c r="H494" s="27">
        <v>27502</v>
      </c>
      <c r="I494" s="27" t="s">
        <v>3721</v>
      </c>
      <c r="J494" s="27" t="s">
        <v>18184</v>
      </c>
      <c r="K494" s="27">
        <v>26601974</v>
      </c>
      <c r="L494" s="43">
        <v>46205.600046296298</v>
      </c>
      <c r="M494" s="27" t="s">
        <v>6559</v>
      </c>
      <c r="N494" s="28">
        <v>863040155</v>
      </c>
      <c r="O494" s="28">
        <v>0</v>
      </c>
      <c r="P494" s="28">
        <v>863040155</v>
      </c>
      <c r="Q494" s="28">
        <v>626320000</v>
      </c>
      <c r="R494" s="28">
        <v>236720155</v>
      </c>
    </row>
    <row r="495" spans="1:18" x14ac:dyDescent="0.2">
      <c r="A495" s="27" t="s">
        <v>3817</v>
      </c>
      <c r="B495" s="27" t="s">
        <v>3499</v>
      </c>
      <c r="C495" s="27" t="s">
        <v>961</v>
      </c>
      <c r="D495" s="27">
        <v>164</v>
      </c>
      <c r="E495" s="27" t="s">
        <v>1273</v>
      </c>
      <c r="F495" s="27">
        <v>10</v>
      </c>
      <c r="G495" s="27" t="s">
        <v>32</v>
      </c>
      <c r="H495" s="27">
        <v>10019</v>
      </c>
      <c r="I495" s="27" t="s">
        <v>3545</v>
      </c>
      <c r="J495" s="27" t="s">
        <v>1462</v>
      </c>
      <c r="K495" s="27">
        <v>26600468</v>
      </c>
      <c r="L495" s="43">
        <v>46024</v>
      </c>
      <c r="M495" s="27" t="s">
        <v>1041</v>
      </c>
      <c r="N495" s="28">
        <v>305426280</v>
      </c>
      <c r="O495" s="28">
        <v>0</v>
      </c>
      <c r="P495" s="28">
        <v>305426280</v>
      </c>
      <c r="Q495" s="28">
        <v>305426280</v>
      </c>
      <c r="R495" s="28">
        <v>0</v>
      </c>
    </row>
    <row r="496" spans="1:18" x14ac:dyDescent="0.2">
      <c r="A496" s="27" t="s">
        <v>3817</v>
      </c>
      <c r="B496" s="27" t="s">
        <v>3499</v>
      </c>
      <c r="C496" s="27" t="s">
        <v>961</v>
      </c>
      <c r="D496" s="27">
        <v>164</v>
      </c>
      <c r="E496" s="27" t="s">
        <v>1273</v>
      </c>
      <c r="F496" s="27">
        <v>10</v>
      </c>
      <c r="G496" s="27" t="s">
        <v>32</v>
      </c>
      <c r="H496" s="27">
        <v>27203</v>
      </c>
      <c r="I496" s="27" t="s">
        <v>3547</v>
      </c>
      <c r="J496" s="27" t="s">
        <v>27570</v>
      </c>
      <c r="K496" s="27">
        <v>26602137</v>
      </c>
      <c r="L496" s="43">
        <v>46301.40047453704</v>
      </c>
      <c r="M496" s="27" t="s">
        <v>27571</v>
      </c>
      <c r="N496" s="28">
        <v>0</v>
      </c>
      <c r="O496" s="28">
        <v>0</v>
      </c>
      <c r="P496" s="28">
        <v>0</v>
      </c>
      <c r="Q496" s="28">
        <v>0</v>
      </c>
      <c r="R496" s="28">
        <v>0</v>
      </c>
    </row>
    <row r="497" spans="1:18" x14ac:dyDescent="0.2">
      <c r="A497" s="27" t="s">
        <v>3817</v>
      </c>
      <c r="B497" s="27" t="s">
        <v>3499</v>
      </c>
      <c r="C497" s="27" t="s">
        <v>5219</v>
      </c>
      <c r="D497" s="27">
        <v>615</v>
      </c>
      <c r="E497" s="27" t="s">
        <v>1438</v>
      </c>
      <c r="F497" s="27">
        <v>14</v>
      </c>
      <c r="G497" s="27" t="s">
        <v>5176</v>
      </c>
      <c r="H497" s="27">
        <v>27502</v>
      </c>
      <c r="I497" s="27" t="s">
        <v>3721</v>
      </c>
      <c r="J497" s="27" t="s">
        <v>18184</v>
      </c>
      <c r="K497" s="27">
        <v>26601974</v>
      </c>
      <c r="L497" s="43">
        <v>46205.600046296298</v>
      </c>
      <c r="M497" s="27" t="s">
        <v>6559</v>
      </c>
      <c r="N497" s="28">
        <v>2527984800</v>
      </c>
      <c r="O497" s="28">
        <v>0</v>
      </c>
      <c r="P497" s="28">
        <v>2527984800</v>
      </c>
      <c r="Q497" s="28">
        <v>2465731500</v>
      </c>
      <c r="R497" s="28">
        <v>62253300</v>
      </c>
    </row>
    <row r="498" spans="1:18" x14ac:dyDescent="0.2">
      <c r="A498" s="27" t="s">
        <v>3817</v>
      </c>
      <c r="B498" s="27" t="s">
        <v>3499</v>
      </c>
      <c r="C498" s="27" t="s">
        <v>17488</v>
      </c>
      <c r="D498" s="27">
        <v>855</v>
      </c>
      <c r="E498" s="27" t="s">
        <v>17489</v>
      </c>
      <c r="F498" s="27">
        <v>20</v>
      </c>
      <c r="G498" s="27" t="s">
        <v>36</v>
      </c>
      <c r="H498" s="27">
        <v>27502</v>
      </c>
      <c r="I498" s="27" t="s">
        <v>3721</v>
      </c>
      <c r="J498" s="27" t="s">
        <v>18184</v>
      </c>
      <c r="K498" s="27">
        <v>26601974</v>
      </c>
      <c r="L498" s="43">
        <v>46205.600046296298</v>
      </c>
      <c r="M498" s="27" t="s">
        <v>6559</v>
      </c>
      <c r="N498" s="28">
        <v>2565142762</v>
      </c>
      <c r="O498" s="28">
        <v>1250000000</v>
      </c>
      <c r="P498" s="28">
        <v>1315142762</v>
      </c>
      <c r="Q498" s="28">
        <v>1279599000</v>
      </c>
      <c r="R498" s="28">
        <v>35543762</v>
      </c>
    </row>
    <row r="499" spans="1:18" x14ac:dyDescent="0.2">
      <c r="A499" s="27" t="s">
        <v>3817</v>
      </c>
      <c r="B499" s="27" t="s">
        <v>3499</v>
      </c>
      <c r="C499" s="27" t="s">
        <v>17488</v>
      </c>
      <c r="D499" s="27">
        <v>855</v>
      </c>
      <c r="E499" s="27" t="s">
        <v>17489</v>
      </c>
      <c r="F499" s="27">
        <v>20</v>
      </c>
      <c r="G499" s="27" t="s">
        <v>36</v>
      </c>
      <c r="H499" s="27">
        <v>27101</v>
      </c>
      <c r="I499" s="27" t="s">
        <v>3618</v>
      </c>
      <c r="J499" s="27" t="s">
        <v>27558</v>
      </c>
      <c r="K499" s="27">
        <v>26602130</v>
      </c>
      <c r="L499" s="43">
        <v>46297.787638888891</v>
      </c>
      <c r="M499" s="27" t="s">
        <v>27559</v>
      </c>
      <c r="N499" s="28">
        <v>750000000</v>
      </c>
      <c r="O499" s="28">
        <v>750000000</v>
      </c>
      <c r="P499" s="28">
        <v>0</v>
      </c>
      <c r="Q499" s="28">
        <v>0</v>
      </c>
      <c r="R499" s="28">
        <v>0</v>
      </c>
    </row>
    <row r="500" spans="1:18" x14ac:dyDescent="0.2">
      <c r="A500" s="27" t="s">
        <v>3817</v>
      </c>
      <c r="B500" s="27" t="s">
        <v>3499</v>
      </c>
      <c r="C500" s="27" t="s">
        <v>17490</v>
      </c>
      <c r="D500" s="27">
        <v>856</v>
      </c>
      <c r="E500" s="27" t="s">
        <v>17491</v>
      </c>
      <c r="F500" s="27">
        <v>20</v>
      </c>
      <c r="G500" s="27" t="s">
        <v>36</v>
      </c>
      <c r="H500" s="27">
        <v>27502</v>
      </c>
      <c r="I500" s="27" t="s">
        <v>3721</v>
      </c>
      <c r="J500" s="27" t="s">
        <v>18184</v>
      </c>
      <c r="K500" s="27">
        <v>26601974</v>
      </c>
      <c r="L500" s="43">
        <v>46205.600046296298</v>
      </c>
      <c r="M500" s="27" t="s">
        <v>6559</v>
      </c>
      <c r="N500" s="28">
        <v>626547731</v>
      </c>
      <c r="O500" s="28">
        <v>0</v>
      </c>
      <c r="P500" s="28">
        <v>626547731</v>
      </c>
      <c r="Q500" s="28">
        <v>565760000</v>
      </c>
      <c r="R500" s="28">
        <v>60787731</v>
      </c>
    </row>
    <row r="501" spans="1:18" x14ac:dyDescent="0.2">
      <c r="A501" s="27" t="s">
        <v>3817</v>
      </c>
      <c r="B501" s="27" t="s">
        <v>3499</v>
      </c>
      <c r="C501" s="27" t="s">
        <v>788</v>
      </c>
      <c r="D501" s="27">
        <v>175</v>
      </c>
      <c r="E501" s="27" t="s">
        <v>1280</v>
      </c>
      <c r="F501" s="27">
        <v>70</v>
      </c>
      <c r="G501" s="27" t="s">
        <v>51</v>
      </c>
      <c r="H501" s="27">
        <v>27502</v>
      </c>
      <c r="I501" s="27" t="s">
        <v>3721</v>
      </c>
      <c r="J501" s="27" t="s">
        <v>6561</v>
      </c>
      <c r="K501" s="27">
        <v>26601595</v>
      </c>
      <c r="L501" s="43">
        <v>46036.770162037035</v>
      </c>
      <c r="M501" s="27" t="s">
        <v>6370</v>
      </c>
      <c r="N501" s="28">
        <v>3000000000</v>
      </c>
      <c r="O501" s="28">
        <v>873809340</v>
      </c>
      <c r="P501" s="28">
        <v>2126190660</v>
      </c>
      <c r="Q501" s="28">
        <v>2080190660</v>
      </c>
      <c r="R501" s="28">
        <v>46000000</v>
      </c>
    </row>
    <row r="502" spans="1:18" x14ac:dyDescent="0.2">
      <c r="A502" s="27" t="s">
        <v>3817</v>
      </c>
      <c r="B502" s="27" t="s">
        <v>3499</v>
      </c>
      <c r="C502" s="27" t="s">
        <v>788</v>
      </c>
      <c r="D502" s="27">
        <v>175</v>
      </c>
      <c r="E502" s="27" t="s">
        <v>1280</v>
      </c>
      <c r="F502" s="27">
        <v>70</v>
      </c>
      <c r="G502" s="27" t="s">
        <v>51</v>
      </c>
      <c r="H502" s="27">
        <v>27502</v>
      </c>
      <c r="I502" s="27" t="s">
        <v>3721</v>
      </c>
      <c r="J502" s="27" t="s">
        <v>18184</v>
      </c>
      <c r="K502" s="27">
        <v>26601974</v>
      </c>
      <c r="L502" s="43">
        <v>46205.600046296298</v>
      </c>
      <c r="M502" s="27" t="s">
        <v>6559</v>
      </c>
      <c r="N502" s="28">
        <v>1539599649</v>
      </c>
      <c r="O502" s="28">
        <v>0</v>
      </c>
      <c r="P502" s="28">
        <v>1539599649</v>
      </c>
      <c r="Q502" s="28">
        <v>1450229000</v>
      </c>
      <c r="R502" s="28">
        <v>89370649</v>
      </c>
    </row>
    <row r="503" spans="1:18" x14ac:dyDescent="0.2">
      <c r="A503" s="27" t="s">
        <v>3817</v>
      </c>
      <c r="B503" s="27" t="s">
        <v>3499</v>
      </c>
      <c r="C503" s="27" t="s">
        <v>789</v>
      </c>
      <c r="D503" s="27">
        <v>176</v>
      </c>
      <c r="E503" s="27" t="s">
        <v>1281</v>
      </c>
      <c r="F503" s="27">
        <v>70</v>
      </c>
      <c r="G503" s="27" t="s">
        <v>51</v>
      </c>
      <c r="H503" s="27">
        <v>27502</v>
      </c>
      <c r="I503" s="27" t="s">
        <v>3721</v>
      </c>
      <c r="J503" s="27" t="s">
        <v>6562</v>
      </c>
      <c r="K503" s="27">
        <v>26601602</v>
      </c>
      <c r="L503" s="43">
        <v>46038.649502314816</v>
      </c>
      <c r="M503" s="27" t="s">
        <v>6370</v>
      </c>
      <c r="N503" s="28">
        <v>513450416</v>
      </c>
      <c r="O503" s="28">
        <v>322591416</v>
      </c>
      <c r="P503" s="28">
        <v>190859000</v>
      </c>
      <c r="Q503" s="28">
        <v>190859000</v>
      </c>
      <c r="R503" s="28">
        <v>0</v>
      </c>
    </row>
    <row r="504" spans="1:18" x14ac:dyDescent="0.2">
      <c r="A504" s="27" t="s">
        <v>3817</v>
      </c>
      <c r="B504" s="27" t="s">
        <v>3499</v>
      </c>
      <c r="C504" s="27" t="s">
        <v>789</v>
      </c>
      <c r="D504" s="27">
        <v>176</v>
      </c>
      <c r="E504" s="27" t="s">
        <v>1281</v>
      </c>
      <c r="F504" s="27">
        <v>70</v>
      </c>
      <c r="G504" s="27" t="s">
        <v>51</v>
      </c>
      <c r="H504" s="27">
        <v>27502</v>
      </c>
      <c r="I504" s="27" t="s">
        <v>3721</v>
      </c>
      <c r="J504" s="27" t="s">
        <v>18184</v>
      </c>
      <c r="K504" s="27">
        <v>26601974</v>
      </c>
      <c r="L504" s="43">
        <v>46205.600046296298</v>
      </c>
      <c r="M504" s="27" t="s">
        <v>6559</v>
      </c>
      <c r="N504" s="28">
        <v>622591416</v>
      </c>
      <c r="O504" s="28">
        <v>0</v>
      </c>
      <c r="P504" s="28">
        <v>622591416</v>
      </c>
      <c r="Q504" s="28">
        <v>588336000</v>
      </c>
      <c r="R504" s="28">
        <v>34255416</v>
      </c>
    </row>
    <row r="505" spans="1:18" x14ac:dyDescent="0.2">
      <c r="A505" s="27" t="s">
        <v>3817</v>
      </c>
      <c r="B505" s="27" t="s">
        <v>3499</v>
      </c>
      <c r="C505" s="27" t="s">
        <v>790</v>
      </c>
      <c r="D505" s="27">
        <v>177</v>
      </c>
      <c r="E505" s="27" t="s">
        <v>5227</v>
      </c>
      <c r="F505" s="27">
        <v>70</v>
      </c>
      <c r="G505" s="27" t="s">
        <v>51</v>
      </c>
      <c r="H505" s="27">
        <v>27502</v>
      </c>
      <c r="I505" s="27" t="s">
        <v>3721</v>
      </c>
      <c r="J505" s="27" t="s">
        <v>18184</v>
      </c>
      <c r="K505" s="27">
        <v>26601974</v>
      </c>
      <c r="L505" s="43">
        <v>46205.600046296298</v>
      </c>
      <c r="M505" s="27" t="s">
        <v>6559</v>
      </c>
      <c r="N505" s="28">
        <v>1018846515</v>
      </c>
      <c r="O505" s="28">
        <v>0</v>
      </c>
      <c r="P505" s="28">
        <v>1018846515</v>
      </c>
      <c r="Q505" s="28">
        <v>861622500</v>
      </c>
      <c r="R505" s="28">
        <v>157224015</v>
      </c>
    </row>
    <row r="506" spans="1:18" x14ac:dyDescent="0.2">
      <c r="A506" s="27" t="s">
        <v>3817</v>
      </c>
      <c r="B506" s="27" t="s">
        <v>3499</v>
      </c>
      <c r="C506" s="27" t="s">
        <v>791</v>
      </c>
      <c r="D506" s="27">
        <v>178</v>
      </c>
      <c r="E506" s="27" t="s">
        <v>5228</v>
      </c>
      <c r="F506" s="27">
        <v>70</v>
      </c>
      <c r="G506" s="27" t="s">
        <v>51</v>
      </c>
      <c r="H506" s="27">
        <v>27101</v>
      </c>
      <c r="I506" s="27" t="s">
        <v>3618</v>
      </c>
      <c r="J506" s="27" t="s">
        <v>16928</v>
      </c>
      <c r="K506" s="27">
        <v>26601868</v>
      </c>
      <c r="L506" s="43">
        <v>46141.492824074077</v>
      </c>
      <c r="M506" s="27" t="s">
        <v>16929</v>
      </c>
      <c r="N506" s="28">
        <v>722463788</v>
      </c>
      <c r="O506" s="28">
        <v>722463788</v>
      </c>
      <c r="P506" s="28">
        <v>0</v>
      </c>
      <c r="Q506" s="28">
        <v>0</v>
      </c>
      <c r="R506" s="28">
        <v>0</v>
      </c>
    </row>
    <row r="507" spans="1:18" x14ac:dyDescent="0.2">
      <c r="A507" s="27" t="s">
        <v>3817</v>
      </c>
      <c r="B507" s="27" t="s">
        <v>3499</v>
      </c>
      <c r="C507" s="27" t="s">
        <v>791</v>
      </c>
      <c r="D507" s="27">
        <v>178</v>
      </c>
      <c r="E507" s="27" t="s">
        <v>5228</v>
      </c>
      <c r="F507" s="27">
        <v>70</v>
      </c>
      <c r="G507" s="27" t="s">
        <v>51</v>
      </c>
      <c r="H507" s="27">
        <v>27502</v>
      </c>
      <c r="I507" s="27" t="s">
        <v>3721</v>
      </c>
      <c r="J507" s="27" t="s">
        <v>18184</v>
      </c>
      <c r="K507" s="27">
        <v>26601974</v>
      </c>
      <c r="L507" s="43">
        <v>46205.600046296298</v>
      </c>
      <c r="M507" s="27" t="s">
        <v>6559</v>
      </c>
      <c r="N507" s="28">
        <v>304437044</v>
      </c>
      <c r="O507" s="28">
        <v>0</v>
      </c>
      <c r="P507" s="28">
        <v>304437044</v>
      </c>
      <c r="Q507" s="28">
        <v>272535000</v>
      </c>
      <c r="R507" s="28">
        <v>31902044</v>
      </c>
    </row>
    <row r="508" spans="1:18" x14ac:dyDescent="0.2">
      <c r="A508" s="27" t="s">
        <v>3817</v>
      </c>
      <c r="B508" s="27" t="s">
        <v>3499</v>
      </c>
      <c r="C508" s="27" t="s">
        <v>5229</v>
      </c>
      <c r="D508" s="27">
        <v>179</v>
      </c>
      <c r="E508" s="27" t="s">
        <v>1282</v>
      </c>
      <c r="F508" s="27">
        <v>70</v>
      </c>
      <c r="G508" s="27" t="s">
        <v>51</v>
      </c>
      <c r="H508" s="27">
        <v>27502</v>
      </c>
      <c r="I508" s="27" t="s">
        <v>3721</v>
      </c>
      <c r="J508" s="27" t="s">
        <v>18184</v>
      </c>
      <c r="K508" s="27">
        <v>26601974</v>
      </c>
      <c r="L508" s="43">
        <v>46205.600046296298</v>
      </c>
      <c r="M508" s="27" t="s">
        <v>6559</v>
      </c>
      <c r="N508" s="28">
        <v>398538228</v>
      </c>
      <c r="O508" s="28">
        <v>0</v>
      </c>
      <c r="P508" s="28">
        <v>398538228</v>
      </c>
      <c r="Q508" s="28">
        <v>0</v>
      </c>
      <c r="R508" s="28">
        <v>398538228</v>
      </c>
    </row>
    <row r="509" spans="1:18" x14ac:dyDescent="0.2">
      <c r="A509" s="27" t="s">
        <v>3817</v>
      </c>
      <c r="B509" s="27" t="s">
        <v>3499</v>
      </c>
      <c r="C509" s="27" t="s">
        <v>792</v>
      </c>
      <c r="D509" s="27">
        <v>180</v>
      </c>
      <c r="E509" s="27" t="s">
        <v>1283</v>
      </c>
      <c r="F509" s="27">
        <v>70</v>
      </c>
      <c r="G509" s="27" t="s">
        <v>51</v>
      </c>
      <c r="H509" s="27">
        <v>27203</v>
      </c>
      <c r="I509" s="27" t="s">
        <v>3547</v>
      </c>
      <c r="J509" s="27" t="s">
        <v>27570</v>
      </c>
      <c r="K509" s="27">
        <v>26602137</v>
      </c>
      <c r="L509" s="43">
        <v>46301.40047453704</v>
      </c>
      <c r="M509" s="27" t="s">
        <v>27571</v>
      </c>
      <c r="N509" s="28">
        <v>163410800</v>
      </c>
      <c r="O509" s="28">
        <v>0</v>
      </c>
      <c r="P509" s="28">
        <v>163410800</v>
      </c>
      <c r="Q509" s="28">
        <v>0</v>
      </c>
      <c r="R509" s="28">
        <v>163410800</v>
      </c>
    </row>
    <row r="510" spans="1:18" x14ac:dyDescent="0.2">
      <c r="A510" s="27" t="s">
        <v>3817</v>
      </c>
      <c r="B510" s="27" t="s">
        <v>3501</v>
      </c>
      <c r="C510" s="27" t="s">
        <v>5092</v>
      </c>
      <c r="D510" s="27">
        <v>77</v>
      </c>
      <c r="E510" s="27" t="s">
        <v>5093</v>
      </c>
      <c r="F510" s="27">
        <v>10</v>
      </c>
      <c r="G510" s="27" t="s">
        <v>32</v>
      </c>
      <c r="H510" s="27">
        <v>27501</v>
      </c>
      <c r="I510" s="27" t="s">
        <v>3724</v>
      </c>
      <c r="J510" s="27" t="s">
        <v>6715</v>
      </c>
      <c r="K510" s="27">
        <v>26600009</v>
      </c>
      <c r="L510" s="43">
        <v>46024</v>
      </c>
      <c r="M510" s="27" t="s">
        <v>6716</v>
      </c>
      <c r="N510" s="28">
        <v>1781678674</v>
      </c>
      <c r="O510" s="28">
        <v>28473596</v>
      </c>
      <c r="P510" s="28">
        <v>1753205078</v>
      </c>
      <c r="Q510" s="28">
        <v>1751568630</v>
      </c>
      <c r="R510" s="28">
        <v>1636448</v>
      </c>
    </row>
    <row r="511" spans="1:18" x14ac:dyDescent="0.2">
      <c r="A511" s="27" t="s">
        <v>3817</v>
      </c>
      <c r="B511" s="27" t="s">
        <v>3501</v>
      </c>
      <c r="C511" s="27" t="s">
        <v>1125</v>
      </c>
      <c r="D511" s="27">
        <v>138</v>
      </c>
      <c r="E511" s="27" t="s">
        <v>5194</v>
      </c>
      <c r="F511" s="27">
        <v>10</v>
      </c>
      <c r="G511" s="27" t="s">
        <v>32</v>
      </c>
      <c r="H511" s="27">
        <v>10013</v>
      </c>
      <c r="I511" s="27" t="s">
        <v>3552</v>
      </c>
      <c r="J511" s="27" t="s">
        <v>3237</v>
      </c>
      <c r="K511" s="27">
        <v>26600544</v>
      </c>
      <c r="L511" s="43">
        <v>46024</v>
      </c>
      <c r="M511" s="27" t="s">
        <v>1453</v>
      </c>
      <c r="N511" s="28">
        <v>718628400</v>
      </c>
      <c r="O511" s="28">
        <v>0</v>
      </c>
      <c r="P511" s="28">
        <v>718628400</v>
      </c>
      <c r="Q511" s="28">
        <v>718628400</v>
      </c>
      <c r="R511" s="28">
        <v>0</v>
      </c>
    </row>
    <row r="512" spans="1:18" x14ac:dyDescent="0.2">
      <c r="A512" s="27" t="s">
        <v>3817</v>
      </c>
      <c r="B512" s="27" t="s">
        <v>3501</v>
      </c>
      <c r="C512" s="27" t="s">
        <v>959</v>
      </c>
      <c r="D512" s="27">
        <v>139</v>
      </c>
      <c r="E512" s="27" t="s">
        <v>5195</v>
      </c>
      <c r="F512" s="27">
        <v>10</v>
      </c>
      <c r="G512" s="27" t="s">
        <v>32</v>
      </c>
      <c r="H512" s="27">
        <v>10013</v>
      </c>
      <c r="I512" s="27" t="s">
        <v>3552</v>
      </c>
      <c r="J512" s="27" t="s">
        <v>6727</v>
      </c>
      <c r="K512" s="27">
        <v>26600081</v>
      </c>
      <c r="L512" s="43">
        <v>46024</v>
      </c>
      <c r="M512" s="27" t="s">
        <v>3604</v>
      </c>
      <c r="N512" s="28">
        <v>28941660</v>
      </c>
      <c r="O512" s="28">
        <v>2090231</v>
      </c>
      <c r="P512" s="28">
        <v>26851429</v>
      </c>
      <c r="Q512" s="28">
        <v>26851429</v>
      </c>
      <c r="R512" s="28">
        <v>0</v>
      </c>
    </row>
    <row r="513" spans="1:18" x14ac:dyDescent="0.2">
      <c r="A513" s="27" t="s">
        <v>3817</v>
      </c>
      <c r="B513" s="27" t="s">
        <v>3501</v>
      </c>
      <c r="C513" s="27" t="s">
        <v>959</v>
      </c>
      <c r="D513" s="27">
        <v>139</v>
      </c>
      <c r="E513" s="27" t="s">
        <v>5195</v>
      </c>
      <c r="F513" s="27">
        <v>10</v>
      </c>
      <c r="G513" s="27" t="s">
        <v>32</v>
      </c>
      <c r="H513" s="27">
        <v>10013</v>
      </c>
      <c r="I513" s="27" t="s">
        <v>3552</v>
      </c>
      <c r="J513" s="27" t="s">
        <v>6733</v>
      </c>
      <c r="K513" s="27">
        <v>26600098</v>
      </c>
      <c r="L513" s="43">
        <v>46024</v>
      </c>
      <c r="M513" s="27" t="s">
        <v>3604</v>
      </c>
      <c r="N513" s="28">
        <v>33000000</v>
      </c>
      <c r="O513" s="28">
        <v>0</v>
      </c>
      <c r="P513" s="28">
        <v>33000000</v>
      </c>
      <c r="Q513" s="28">
        <v>33000000</v>
      </c>
      <c r="R513" s="28">
        <v>0</v>
      </c>
    </row>
    <row r="514" spans="1:18" x14ac:dyDescent="0.2">
      <c r="A514" s="27" t="s">
        <v>3817</v>
      </c>
      <c r="B514" s="27" t="s">
        <v>3501</v>
      </c>
      <c r="C514" s="27" t="s">
        <v>959</v>
      </c>
      <c r="D514" s="27">
        <v>139</v>
      </c>
      <c r="E514" s="27" t="s">
        <v>5195</v>
      </c>
      <c r="F514" s="27">
        <v>10</v>
      </c>
      <c r="G514" s="27" t="s">
        <v>32</v>
      </c>
      <c r="H514" s="27">
        <v>10013</v>
      </c>
      <c r="I514" s="27" t="s">
        <v>3552</v>
      </c>
      <c r="J514" s="27" t="s">
        <v>6742</v>
      </c>
      <c r="K514" s="27">
        <v>26600118</v>
      </c>
      <c r="L514" s="43">
        <v>46024</v>
      </c>
      <c r="M514" s="27" t="s">
        <v>3604</v>
      </c>
      <c r="N514" s="28">
        <v>30000000</v>
      </c>
      <c r="O514" s="28">
        <v>0</v>
      </c>
      <c r="P514" s="28">
        <v>30000000</v>
      </c>
      <c r="Q514" s="28">
        <v>30000000</v>
      </c>
      <c r="R514" s="28">
        <v>0</v>
      </c>
    </row>
    <row r="515" spans="1:18" x14ac:dyDescent="0.2">
      <c r="A515" s="27" t="s">
        <v>3817</v>
      </c>
      <c r="B515" s="27" t="s">
        <v>3501</v>
      </c>
      <c r="C515" s="27" t="s">
        <v>959</v>
      </c>
      <c r="D515" s="27">
        <v>139</v>
      </c>
      <c r="E515" s="27" t="s">
        <v>5195</v>
      </c>
      <c r="F515" s="27">
        <v>10</v>
      </c>
      <c r="G515" s="27" t="s">
        <v>32</v>
      </c>
      <c r="H515" s="27">
        <v>10013</v>
      </c>
      <c r="I515" s="27" t="s">
        <v>3552</v>
      </c>
      <c r="J515" s="27" t="s">
        <v>6756</v>
      </c>
      <c r="K515" s="27">
        <v>26600139</v>
      </c>
      <c r="L515" s="43">
        <v>46024</v>
      </c>
      <c r="M515" s="27" t="s">
        <v>3604</v>
      </c>
      <c r="N515" s="28">
        <v>30000000</v>
      </c>
      <c r="O515" s="28">
        <v>0</v>
      </c>
      <c r="P515" s="28">
        <v>30000000</v>
      </c>
      <c r="Q515" s="28">
        <v>30000000</v>
      </c>
      <c r="R515" s="28">
        <v>0</v>
      </c>
    </row>
    <row r="516" spans="1:18" x14ac:dyDescent="0.2">
      <c r="A516" s="27" t="s">
        <v>3817</v>
      </c>
      <c r="B516" s="27" t="s">
        <v>3501</v>
      </c>
      <c r="C516" s="27" t="s">
        <v>959</v>
      </c>
      <c r="D516" s="27">
        <v>139</v>
      </c>
      <c r="E516" s="27" t="s">
        <v>5195</v>
      </c>
      <c r="F516" s="27">
        <v>10</v>
      </c>
      <c r="G516" s="27" t="s">
        <v>32</v>
      </c>
      <c r="H516" s="27">
        <v>10013</v>
      </c>
      <c r="I516" s="27" t="s">
        <v>3552</v>
      </c>
      <c r="J516" s="27" t="s">
        <v>6757</v>
      </c>
      <c r="K516" s="27">
        <v>26600140</v>
      </c>
      <c r="L516" s="43">
        <v>46024</v>
      </c>
      <c r="M516" s="27" t="s">
        <v>3604</v>
      </c>
      <c r="N516" s="28">
        <v>33000000</v>
      </c>
      <c r="O516" s="28">
        <v>0</v>
      </c>
      <c r="P516" s="28">
        <v>33000000</v>
      </c>
      <c r="Q516" s="28">
        <v>33000000</v>
      </c>
      <c r="R516" s="28">
        <v>0</v>
      </c>
    </row>
    <row r="517" spans="1:18" x14ac:dyDescent="0.2">
      <c r="A517" s="27" t="s">
        <v>3817</v>
      </c>
      <c r="B517" s="27" t="s">
        <v>3501</v>
      </c>
      <c r="C517" s="27" t="s">
        <v>959</v>
      </c>
      <c r="D517" s="27">
        <v>139</v>
      </c>
      <c r="E517" s="27" t="s">
        <v>5195</v>
      </c>
      <c r="F517" s="27">
        <v>10</v>
      </c>
      <c r="G517" s="27" t="s">
        <v>32</v>
      </c>
      <c r="H517" s="27">
        <v>10013</v>
      </c>
      <c r="I517" s="27" t="s">
        <v>3552</v>
      </c>
      <c r="J517" s="27" t="s">
        <v>6762</v>
      </c>
      <c r="K517" s="27">
        <v>26600147</v>
      </c>
      <c r="L517" s="43">
        <v>46024</v>
      </c>
      <c r="M517" s="27" t="s">
        <v>3604</v>
      </c>
      <c r="N517" s="28">
        <v>33000000</v>
      </c>
      <c r="O517" s="28">
        <v>0</v>
      </c>
      <c r="P517" s="28">
        <v>33000000</v>
      </c>
      <c r="Q517" s="28">
        <v>33000000</v>
      </c>
      <c r="R517" s="28">
        <v>0</v>
      </c>
    </row>
    <row r="518" spans="1:18" x14ac:dyDescent="0.2">
      <c r="A518" s="27" t="s">
        <v>3817</v>
      </c>
      <c r="B518" s="27" t="s">
        <v>3501</v>
      </c>
      <c r="C518" s="27" t="s">
        <v>959</v>
      </c>
      <c r="D518" s="27">
        <v>139</v>
      </c>
      <c r="E518" s="27" t="s">
        <v>5195</v>
      </c>
      <c r="F518" s="27">
        <v>10</v>
      </c>
      <c r="G518" s="27" t="s">
        <v>32</v>
      </c>
      <c r="H518" s="27">
        <v>10013</v>
      </c>
      <c r="I518" s="27" t="s">
        <v>3552</v>
      </c>
      <c r="J518" s="27" t="s">
        <v>6770</v>
      </c>
      <c r="K518" s="27">
        <v>26600176</v>
      </c>
      <c r="L518" s="43">
        <v>46024</v>
      </c>
      <c r="M518" s="27" t="s">
        <v>3604</v>
      </c>
      <c r="N518" s="28">
        <v>33000000</v>
      </c>
      <c r="O518" s="28">
        <v>0</v>
      </c>
      <c r="P518" s="28">
        <v>33000000</v>
      </c>
      <c r="Q518" s="28">
        <v>33000000</v>
      </c>
      <c r="R518" s="28">
        <v>0</v>
      </c>
    </row>
    <row r="519" spans="1:18" x14ac:dyDescent="0.2">
      <c r="A519" s="27" t="s">
        <v>3817</v>
      </c>
      <c r="B519" s="27" t="s">
        <v>3501</v>
      </c>
      <c r="C519" s="27" t="s">
        <v>959</v>
      </c>
      <c r="D519" s="27">
        <v>139</v>
      </c>
      <c r="E519" s="27" t="s">
        <v>5195</v>
      </c>
      <c r="F519" s="27">
        <v>10</v>
      </c>
      <c r="G519" s="27" t="s">
        <v>32</v>
      </c>
      <c r="H519" s="27">
        <v>10013</v>
      </c>
      <c r="I519" s="27" t="s">
        <v>3552</v>
      </c>
      <c r="J519" s="27" t="s">
        <v>6792</v>
      </c>
      <c r="K519" s="27">
        <v>26600221</v>
      </c>
      <c r="L519" s="43">
        <v>46024</v>
      </c>
      <c r="M519" s="27" t="s">
        <v>3604</v>
      </c>
      <c r="N519" s="28">
        <v>28941660</v>
      </c>
      <c r="O519" s="28">
        <v>1286296</v>
      </c>
      <c r="P519" s="28">
        <v>27655364</v>
      </c>
      <c r="Q519" s="28">
        <v>27655364</v>
      </c>
      <c r="R519" s="28">
        <v>0</v>
      </c>
    </row>
    <row r="520" spans="1:18" x14ac:dyDescent="0.2">
      <c r="A520" s="27" t="s">
        <v>3817</v>
      </c>
      <c r="B520" s="27" t="s">
        <v>3501</v>
      </c>
      <c r="C520" s="27" t="s">
        <v>959</v>
      </c>
      <c r="D520" s="27">
        <v>139</v>
      </c>
      <c r="E520" s="27" t="s">
        <v>5195</v>
      </c>
      <c r="F520" s="27">
        <v>10</v>
      </c>
      <c r="G520" s="27" t="s">
        <v>32</v>
      </c>
      <c r="H520" s="27">
        <v>10013</v>
      </c>
      <c r="I520" s="27" t="s">
        <v>3552</v>
      </c>
      <c r="J520" s="27" t="s">
        <v>6793</v>
      </c>
      <c r="K520" s="27">
        <v>26600222</v>
      </c>
      <c r="L520" s="43">
        <v>46024</v>
      </c>
      <c r="M520" s="27" t="s">
        <v>3604</v>
      </c>
      <c r="N520" s="28">
        <v>28941660</v>
      </c>
      <c r="O520" s="28">
        <v>1286296</v>
      </c>
      <c r="P520" s="28">
        <v>27655364</v>
      </c>
      <c r="Q520" s="28">
        <v>27655364</v>
      </c>
      <c r="R520" s="28">
        <v>0</v>
      </c>
    </row>
    <row r="521" spans="1:18" x14ac:dyDescent="0.2">
      <c r="A521" s="27" t="s">
        <v>3817</v>
      </c>
      <c r="B521" s="27" t="s">
        <v>3501</v>
      </c>
      <c r="C521" s="27" t="s">
        <v>959</v>
      </c>
      <c r="D521" s="27">
        <v>139</v>
      </c>
      <c r="E521" s="27" t="s">
        <v>5195</v>
      </c>
      <c r="F521" s="27">
        <v>10</v>
      </c>
      <c r="G521" s="27" t="s">
        <v>32</v>
      </c>
      <c r="H521" s="27">
        <v>10013</v>
      </c>
      <c r="I521" s="27" t="s">
        <v>3552</v>
      </c>
      <c r="J521" s="27" t="s">
        <v>6803</v>
      </c>
      <c r="K521" s="27">
        <v>26600234</v>
      </c>
      <c r="L521" s="43">
        <v>46024</v>
      </c>
      <c r="M521" s="27" t="s">
        <v>3604</v>
      </c>
      <c r="N521" s="28">
        <v>28941660</v>
      </c>
      <c r="O521" s="28">
        <v>1929444</v>
      </c>
      <c r="P521" s="28">
        <v>27012216</v>
      </c>
      <c r="Q521" s="28">
        <v>27012216</v>
      </c>
      <c r="R521" s="28">
        <v>0</v>
      </c>
    </row>
    <row r="522" spans="1:18" x14ac:dyDescent="0.2">
      <c r="A522" s="27" t="s">
        <v>3817</v>
      </c>
      <c r="B522" s="27" t="s">
        <v>3501</v>
      </c>
      <c r="C522" s="27" t="s">
        <v>959</v>
      </c>
      <c r="D522" s="27">
        <v>139</v>
      </c>
      <c r="E522" s="27" t="s">
        <v>5195</v>
      </c>
      <c r="F522" s="27">
        <v>10</v>
      </c>
      <c r="G522" s="27" t="s">
        <v>32</v>
      </c>
      <c r="H522" s="27">
        <v>10013</v>
      </c>
      <c r="I522" s="27" t="s">
        <v>3552</v>
      </c>
      <c r="J522" s="27" t="s">
        <v>6808</v>
      </c>
      <c r="K522" s="27">
        <v>26600251</v>
      </c>
      <c r="L522" s="43">
        <v>46024</v>
      </c>
      <c r="M522" s="27" t="s">
        <v>3604</v>
      </c>
      <c r="N522" s="28">
        <v>28941660</v>
      </c>
      <c r="O522" s="28">
        <v>964722</v>
      </c>
      <c r="P522" s="28">
        <v>27976938</v>
      </c>
      <c r="Q522" s="28">
        <v>27976938</v>
      </c>
      <c r="R522" s="28">
        <v>0</v>
      </c>
    </row>
    <row r="523" spans="1:18" x14ac:dyDescent="0.2">
      <c r="A523" s="27" t="s">
        <v>3817</v>
      </c>
      <c r="B523" s="27" t="s">
        <v>3501</v>
      </c>
      <c r="C523" s="27" t="s">
        <v>959</v>
      </c>
      <c r="D523" s="27">
        <v>139</v>
      </c>
      <c r="E523" s="27" t="s">
        <v>5195</v>
      </c>
      <c r="F523" s="27">
        <v>10</v>
      </c>
      <c r="G523" s="27" t="s">
        <v>32</v>
      </c>
      <c r="H523" s="27">
        <v>10013</v>
      </c>
      <c r="I523" s="27" t="s">
        <v>3552</v>
      </c>
      <c r="J523" s="27" t="s">
        <v>6819</v>
      </c>
      <c r="K523" s="27">
        <v>26600309</v>
      </c>
      <c r="L523" s="43">
        <v>46024</v>
      </c>
      <c r="M523" s="27" t="s">
        <v>3604</v>
      </c>
      <c r="N523" s="28">
        <v>28941660</v>
      </c>
      <c r="O523" s="28">
        <v>0</v>
      </c>
      <c r="P523" s="28">
        <v>28941660</v>
      </c>
      <c r="Q523" s="28">
        <v>28941660</v>
      </c>
      <c r="R523" s="28">
        <v>0</v>
      </c>
    </row>
    <row r="524" spans="1:18" x14ac:dyDescent="0.2">
      <c r="A524" s="27" t="s">
        <v>3817</v>
      </c>
      <c r="B524" s="27" t="s">
        <v>3501</v>
      </c>
      <c r="C524" s="27" t="s">
        <v>959</v>
      </c>
      <c r="D524" s="27">
        <v>139</v>
      </c>
      <c r="E524" s="27" t="s">
        <v>5195</v>
      </c>
      <c r="F524" s="27">
        <v>10</v>
      </c>
      <c r="G524" s="27" t="s">
        <v>32</v>
      </c>
      <c r="H524" s="27">
        <v>10013</v>
      </c>
      <c r="I524" s="27" t="s">
        <v>3552</v>
      </c>
      <c r="J524" s="27" t="s">
        <v>6827</v>
      </c>
      <c r="K524" s="27">
        <v>26600329</v>
      </c>
      <c r="L524" s="43">
        <v>46024</v>
      </c>
      <c r="M524" s="27" t="s">
        <v>3604</v>
      </c>
      <c r="N524" s="28">
        <v>30000000</v>
      </c>
      <c r="O524" s="28">
        <v>0</v>
      </c>
      <c r="P524" s="28">
        <v>30000000</v>
      </c>
      <c r="Q524" s="28">
        <v>30000000</v>
      </c>
      <c r="R524" s="28">
        <v>0</v>
      </c>
    </row>
    <row r="525" spans="1:18" x14ac:dyDescent="0.2">
      <c r="A525" s="27" t="s">
        <v>3817</v>
      </c>
      <c r="B525" s="27" t="s">
        <v>3501</v>
      </c>
      <c r="C525" s="27" t="s">
        <v>959</v>
      </c>
      <c r="D525" s="27">
        <v>139</v>
      </c>
      <c r="E525" s="27" t="s">
        <v>5195</v>
      </c>
      <c r="F525" s="27">
        <v>10</v>
      </c>
      <c r="G525" s="27" t="s">
        <v>32</v>
      </c>
      <c r="H525" s="27">
        <v>10013</v>
      </c>
      <c r="I525" s="27" t="s">
        <v>3552</v>
      </c>
      <c r="J525" s="27" t="s">
        <v>6889</v>
      </c>
      <c r="K525" s="27">
        <v>26600519</v>
      </c>
      <c r="L525" s="43">
        <v>46024</v>
      </c>
      <c r="M525" s="27" t="s">
        <v>3604</v>
      </c>
      <c r="N525" s="28">
        <v>30000000</v>
      </c>
      <c r="O525" s="28">
        <v>0</v>
      </c>
      <c r="P525" s="28">
        <v>30000000</v>
      </c>
      <c r="Q525" s="28">
        <v>30000000</v>
      </c>
      <c r="R525" s="28">
        <v>0</v>
      </c>
    </row>
    <row r="526" spans="1:18" x14ac:dyDescent="0.2">
      <c r="A526" s="27" t="s">
        <v>3817</v>
      </c>
      <c r="B526" s="27" t="s">
        <v>3501</v>
      </c>
      <c r="C526" s="27" t="s">
        <v>959</v>
      </c>
      <c r="D526" s="27">
        <v>139</v>
      </c>
      <c r="E526" s="27" t="s">
        <v>5195</v>
      </c>
      <c r="F526" s="27">
        <v>10</v>
      </c>
      <c r="G526" s="27" t="s">
        <v>32</v>
      </c>
      <c r="H526" s="27">
        <v>10013</v>
      </c>
      <c r="I526" s="27" t="s">
        <v>3552</v>
      </c>
      <c r="J526" s="27" t="s">
        <v>6952</v>
      </c>
      <c r="K526" s="27">
        <v>26600741</v>
      </c>
      <c r="L526" s="43">
        <v>46024</v>
      </c>
      <c r="M526" s="27" t="s">
        <v>3604</v>
      </c>
      <c r="N526" s="28">
        <v>30000000</v>
      </c>
      <c r="O526" s="28">
        <v>0</v>
      </c>
      <c r="P526" s="28">
        <v>30000000</v>
      </c>
      <c r="Q526" s="28">
        <v>30000000</v>
      </c>
      <c r="R526" s="28">
        <v>0</v>
      </c>
    </row>
    <row r="527" spans="1:18" x14ac:dyDescent="0.2">
      <c r="A527" s="27" t="s">
        <v>3817</v>
      </c>
      <c r="B527" s="27" t="s">
        <v>3501</v>
      </c>
      <c r="C527" s="27" t="s">
        <v>959</v>
      </c>
      <c r="D527" s="27">
        <v>139</v>
      </c>
      <c r="E527" s="27" t="s">
        <v>5195</v>
      </c>
      <c r="F527" s="27">
        <v>10</v>
      </c>
      <c r="G527" s="27" t="s">
        <v>32</v>
      </c>
      <c r="H527" s="27">
        <v>10013</v>
      </c>
      <c r="I527" s="27" t="s">
        <v>3552</v>
      </c>
      <c r="J527" s="27" t="s">
        <v>6960</v>
      </c>
      <c r="K527" s="27">
        <v>26600779</v>
      </c>
      <c r="L527" s="43">
        <v>46024</v>
      </c>
      <c r="M527" s="27" t="s">
        <v>3604</v>
      </c>
      <c r="N527" s="28">
        <v>30000000</v>
      </c>
      <c r="O527" s="28">
        <v>0</v>
      </c>
      <c r="P527" s="28">
        <v>30000000</v>
      </c>
      <c r="Q527" s="28">
        <v>30000000</v>
      </c>
      <c r="R527" s="28">
        <v>0</v>
      </c>
    </row>
    <row r="528" spans="1:18" x14ac:dyDescent="0.2">
      <c r="A528" s="27" t="s">
        <v>3817</v>
      </c>
      <c r="B528" s="27" t="s">
        <v>3501</v>
      </c>
      <c r="C528" s="27" t="s">
        <v>959</v>
      </c>
      <c r="D528" s="27">
        <v>139</v>
      </c>
      <c r="E528" s="27" t="s">
        <v>5195</v>
      </c>
      <c r="F528" s="27">
        <v>10</v>
      </c>
      <c r="G528" s="27" t="s">
        <v>32</v>
      </c>
      <c r="H528" s="27">
        <v>10013</v>
      </c>
      <c r="I528" s="27" t="s">
        <v>3552</v>
      </c>
      <c r="J528" s="27" t="s">
        <v>6990</v>
      </c>
      <c r="K528" s="27">
        <v>26601030</v>
      </c>
      <c r="L528" s="43">
        <v>46024</v>
      </c>
      <c r="M528" s="27" t="s">
        <v>3604</v>
      </c>
      <c r="N528" s="28">
        <v>28941660</v>
      </c>
      <c r="O528" s="28">
        <v>0</v>
      </c>
      <c r="P528" s="28">
        <v>28941660</v>
      </c>
      <c r="Q528" s="28">
        <v>28941660</v>
      </c>
      <c r="R528" s="28">
        <v>0</v>
      </c>
    </row>
    <row r="529" spans="1:18" x14ac:dyDescent="0.2">
      <c r="A529" s="27" t="s">
        <v>3817</v>
      </c>
      <c r="B529" s="27" t="s">
        <v>3501</v>
      </c>
      <c r="C529" s="27" t="s">
        <v>959</v>
      </c>
      <c r="D529" s="27">
        <v>139</v>
      </c>
      <c r="E529" s="27" t="s">
        <v>5195</v>
      </c>
      <c r="F529" s="27">
        <v>10</v>
      </c>
      <c r="G529" s="27" t="s">
        <v>32</v>
      </c>
      <c r="H529" s="27">
        <v>10013</v>
      </c>
      <c r="I529" s="27" t="s">
        <v>3552</v>
      </c>
      <c r="J529" s="27" t="s">
        <v>7006</v>
      </c>
      <c r="K529" s="27">
        <v>26601121</v>
      </c>
      <c r="L529" s="43">
        <v>46024</v>
      </c>
      <c r="M529" s="27" t="s">
        <v>3604</v>
      </c>
      <c r="N529" s="28">
        <v>28941660</v>
      </c>
      <c r="O529" s="28">
        <v>0</v>
      </c>
      <c r="P529" s="28">
        <v>28941660</v>
      </c>
      <c r="Q529" s="28">
        <v>28941660</v>
      </c>
      <c r="R529" s="28">
        <v>0</v>
      </c>
    </row>
    <row r="530" spans="1:18" x14ac:dyDescent="0.2">
      <c r="A530" s="27" t="s">
        <v>3817</v>
      </c>
      <c r="B530" s="27" t="s">
        <v>3501</v>
      </c>
      <c r="C530" s="27" t="s">
        <v>959</v>
      </c>
      <c r="D530" s="27">
        <v>139</v>
      </c>
      <c r="E530" s="27" t="s">
        <v>5195</v>
      </c>
      <c r="F530" s="27">
        <v>10</v>
      </c>
      <c r="G530" s="27" t="s">
        <v>32</v>
      </c>
      <c r="H530" s="27">
        <v>10013</v>
      </c>
      <c r="I530" s="27" t="s">
        <v>3552</v>
      </c>
      <c r="J530" s="27" t="s">
        <v>7014</v>
      </c>
      <c r="K530" s="27">
        <v>26601230</v>
      </c>
      <c r="L530" s="43">
        <v>46024</v>
      </c>
      <c r="M530" s="27" t="s">
        <v>3604</v>
      </c>
      <c r="N530" s="28">
        <v>30000000</v>
      </c>
      <c r="O530" s="28">
        <v>0</v>
      </c>
      <c r="P530" s="28">
        <v>30000000</v>
      </c>
      <c r="Q530" s="28">
        <v>30000000</v>
      </c>
      <c r="R530" s="28">
        <v>0</v>
      </c>
    </row>
    <row r="531" spans="1:18" x14ac:dyDescent="0.2">
      <c r="A531" s="27" t="s">
        <v>3817</v>
      </c>
      <c r="B531" s="27" t="s">
        <v>3501</v>
      </c>
      <c r="C531" s="27" t="s">
        <v>959</v>
      </c>
      <c r="D531" s="27">
        <v>139</v>
      </c>
      <c r="E531" s="27" t="s">
        <v>5195</v>
      </c>
      <c r="F531" s="27">
        <v>10</v>
      </c>
      <c r="G531" s="27" t="s">
        <v>32</v>
      </c>
      <c r="H531" s="27">
        <v>10013</v>
      </c>
      <c r="I531" s="27" t="s">
        <v>3552</v>
      </c>
      <c r="J531" s="27" t="s">
        <v>7036</v>
      </c>
      <c r="K531" s="27">
        <v>26601450</v>
      </c>
      <c r="L531" s="43">
        <v>46024</v>
      </c>
      <c r="M531" s="27" t="s">
        <v>3604</v>
      </c>
      <c r="N531" s="28">
        <v>30000000</v>
      </c>
      <c r="O531" s="28">
        <v>0</v>
      </c>
      <c r="P531" s="28">
        <v>30000000</v>
      </c>
      <c r="Q531" s="28">
        <v>30000000</v>
      </c>
      <c r="R531" s="28">
        <v>0</v>
      </c>
    </row>
    <row r="532" spans="1:18" x14ac:dyDescent="0.2">
      <c r="A532" s="27" t="s">
        <v>3817</v>
      </c>
      <c r="B532" s="27" t="s">
        <v>3501</v>
      </c>
      <c r="C532" s="27" t="s">
        <v>959</v>
      </c>
      <c r="D532" s="27">
        <v>139</v>
      </c>
      <c r="E532" s="27" t="s">
        <v>5195</v>
      </c>
      <c r="F532" s="27">
        <v>10</v>
      </c>
      <c r="G532" s="27" t="s">
        <v>32</v>
      </c>
      <c r="H532" s="27">
        <v>10013</v>
      </c>
      <c r="I532" s="27" t="s">
        <v>3552</v>
      </c>
      <c r="J532" s="27" t="s">
        <v>7037</v>
      </c>
      <c r="K532" s="27">
        <v>26601498</v>
      </c>
      <c r="L532" s="43">
        <v>46024</v>
      </c>
      <c r="M532" s="27" t="s">
        <v>3604</v>
      </c>
      <c r="N532" s="28">
        <v>28941660</v>
      </c>
      <c r="O532" s="28">
        <v>0</v>
      </c>
      <c r="P532" s="28">
        <v>28941660</v>
      </c>
      <c r="Q532" s="28">
        <v>28941660</v>
      </c>
      <c r="R532" s="28">
        <v>0</v>
      </c>
    </row>
    <row r="533" spans="1:18" x14ac:dyDescent="0.2">
      <c r="A533" s="27" t="s">
        <v>3817</v>
      </c>
      <c r="B533" s="27" t="s">
        <v>3501</v>
      </c>
      <c r="C533" s="27" t="s">
        <v>959</v>
      </c>
      <c r="D533" s="27">
        <v>139</v>
      </c>
      <c r="E533" s="27" t="s">
        <v>5195</v>
      </c>
      <c r="F533" s="27">
        <v>10</v>
      </c>
      <c r="G533" s="27" t="s">
        <v>32</v>
      </c>
      <c r="H533" s="27">
        <v>10013</v>
      </c>
      <c r="I533" s="27" t="s">
        <v>3552</v>
      </c>
      <c r="J533" s="27" t="s">
        <v>7038</v>
      </c>
      <c r="K533" s="27">
        <v>26601512</v>
      </c>
      <c r="L533" s="43">
        <v>46024</v>
      </c>
      <c r="M533" s="27" t="s">
        <v>3604</v>
      </c>
      <c r="N533" s="28">
        <v>28941660</v>
      </c>
      <c r="O533" s="28">
        <v>160787</v>
      </c>
      <c r="P533" s="28">
        <v>28780873</v>
      </c>
      <c r="Q533" s="28">
        <v>28780873</v>
      </c>
      <c r="R533" s="28">
        <v>0</v>
      </c>
    </row>
    <row r="534" spans="1:18" x14ac:dyDescent="0.2">
      <c r="A534" s="27" t="s">
        <v>3817</v>
      </c>
      <c r="B534" s="27" t="s">
        <v>3501</v>
      </c>
      <c r="C534" s="27" t="s">
        <v>959</v>
      </c>
      <c r="D534" s="27">
        <v>139</v>
      </c>
      <c r="E534" s="27" t="s">
        <v>5195</v>
      </c>
      <c r="F534" s="27">
        <v>10</v>
      </c>
      <c r="G534" s="27" t="s">
        <v>32</v>
      </c>
      <c r="H534" s="27">
        <v>27501</v>
      </c>
      <c r="I534" s="27" t="s">
        <v>3724</v>
      </c>
      <c r="J534" s="27" t="s">
        <v>7043</v>
      </c>
      <c r="K534" s="27">
        <v>26601581</v>
      </c>
      <c r="L534" s="43">
        <v>46031.512650462966</v>
      </c>
      <c r="M534" s="27" t="s">
        <v>7044</v>
      </c>
      <c r="N534" s="28">
        <v>563372694</v>
      </c>
      <c r="O534" s="28">
        <v>220448194</v>
      </c>
      <c r="P534" s="28">
        <v>342924500</v>
      </c>
      <c r="Q534" s="28">
        <v>333649873</v>
      </c>
      <c r="R534" s="28">
        <v>9274627</v>
      </c>
    </row>
    <row r="535" spans="1:18" x14ac:dyDescent="0.2">
      <c r="A535" s="27" t="s">
        <v>3817</v>
      </c>
      <c r="B535" s="27" t="s">
        <v>3501</v>
      </c>
      <c r="C535" s="27" t="s">
        <v>959</v>
      </c>
      <c r="D535" s="27">
        <v>139</v>
      </c>
      <c r="E535" s="27" t="s">
        <v>5195</v>
      </c>
      <c r="F535" s="27">
        <v>10</v>
      </c>
      <c r="G535" s="27" t="s">
        <v>32</v>
      </c>
      <c r="H535" s="27">
        <v>27501</v>
      </c>
      <c r="I535" s="27" t="s">
        <v>3724</v>
      </c>
      <c r="J535" s="27" t="s">
        <v>15546</v>
      </c>
      <c r="K535" s="27">
        <v>26601745</v>
      </c>
      <c r="L535" s="43">
        <v>46073.73642361111</v>
      </c>
      <c r="M535" s="27" t="s">
        <v>15547</v>
      </c>
      <c r="N535" s="28">
        <v>4823610</v>
      </c>
      <c r="O535" s="28">
        <v>0</v>
      </c>
      <c r="P535" s="28">
        <v>4823610</v>
      </c>
      <c r="Q535" s="28">
        <v>4823610</v>
      </c>
      <c r="R535" s="28">
        <v>0</v>
      </c>
    </row>
    <row r="536" spans="1:18" x14ac:dyDescent="0.2">
      <c r="A536" s="27" t="s">
        <v>3817</v>
      </c>
      <c r="B536" s="27" t="s">
        <v>3501</v>
      </c>
      <c r="C536" s="27" t="s">
        <v>959</v>
      </c>
      <c r="D536" s="27">
        <v>139</v>
      </c>
      <c r="E536" s="27" t="s">
        <v>5195</v>
      </c>
      <c r="F536" s="27">
        <v>10</v>
      </c>
      <c r="G536" s="27" t="s">
        <v>32</v>
      </c>
      <c r="H536" s="27">
        <v>27101</v>
      </c>
      <c r="I536" s="27" t="s">
        <v>3618</v>
      </c>
      <c r="J536" s="27" t="s">
        <v>16928</v>
      </c>
      <c r="K536" s="27">
        <v>26601868</v>
      </c>
      <c r="L536" s="43">
        <v>46141.492824074077</v>
      </c>
      <c r="M536" s="27" t="s">
        <v>16929</v>
      </c>
      <c r="N536" s="28">
        <v>655273685</v>
      </c>
      <c r="O536" s="28">
        <v>655273685</v>
      </c>
      <c r="P536" s="28">
        <v>0</v>
      </c>
      <c r="Q536" s="28">
        <v>0</v>
      </c>
      <c r="R536" s="28">
        <v>0</v>
      </c>
    </row>
    <row r="537" spans="1:18" x14ac:dyDescent="0.2">
      <c r="A537" s="27" t="s">
        <v>3817</v>
      </c>
      <c r="B537" s="27" t="s">
        <v>3501</v>
      </c>
      <c r="C537" s="27" t="s">
        <v>959</v>
      </c>
      <c r="D537" s="27">
        <v>139</v>
      </c>
      <c r="E537" s="27" t="s">
        <v>5195</v>
      </c>
      <c r="F537" s="27">
        <v>10</v>
      </c>
      <c r="G537" s="27" t="s">
        <v>32</v>
      </c>
      <c r="H537" s="27">
        <v>27501</v>
      </c>
      <c r="I537" s="27" t="s">
        <v>3724</v>
      </c>
      <c r="J537" s="27" t="s">
        <v>18185</v>
      </c>
      <c r="K537" s="27">
        <v>26601975</v>
      </c>
      <c r="L537" s="43">
        <v>46205</v>
      </c>
      <c r="M537" s="27" t="s">
        <v>18186</v>
      </c>
      <c r="N537" s="28">
        <v>572801882</v>
      </c>
      <c r="O537" s="28">
        <v>0</v>
      </c>
      <c r="P537" s="28">
        <v>572801882</v>
      </c>
      <c r="Q537" s="28">
        <v>551098382</v>
      </c>
      <c r="R537" s="28">
        <v>21703500</v>
      </c>
    </row>
    <row r="538" spans="1:18" x14ac:dyDescent="0.2">
      <c r="A538" s="27" t="s">
        <v>3817</v>
      </c>
      <c r="B538" s="27" t="s">
        <v>3501</v>
      </c>
      <c r="C538" s="27" t="s">
        <v>1243</v>
      </c>
      <c r="D538" s="27">
        <v>140</v>
      </c>
      <c r="E538" s="27" t="s">
        <v>5196</v>
      </c>
      <c r="F538" s="27">
        <v>10</v>
      </c>
      <c r="G538" s="27" t="s">
        <v>32</v>
      </c>
      <c r="H538" s="27">
        <v>10013</v>
      </c>
      <c r="I538" s="27" t="s">
        <v>3552</v>
      </c>
      <c r="J538" s="27" t="s">
        <v>6729</v>
      </c>
      <c r="K538" s="27">
        <v>26600091</v>
      </c>
      <c r="L538" s="43">
        <v>46024</v>
      </c>
      <c r="M538" s="27" t="s">
        <v>3605</v>
      </c>
      <c r="N538" s="28">
        <v>28941660</v>
      </c>
      <c r="O538" s="28">
        <v>1286296</v>
      </c>
      <c r="P538" s="28">
        <v>27655364</v>
      </c>
      <c r="Q538" s="28">
        <v>27655364</v>
      </c>
      <c r="R538" s="28">
        <v>0</v>
      </c>
    </row>
    <row r="539" spans="1:18" x14ac:dyDescent="0.2">
      <c r="A539" s="27" t="s">
        <v>3817</v>
      </c>
      <c r="B539" s="27" t="s">
        <v>3501</v>
      </c>
      <c r="C539" s="27" t="s">
        <v>1243</v>
      </c>
      <c r="D539" s="27">
        <v>140</v>
      </c>
      <c r="E539" s="27" t="s">
        <v>5196</v>
      </c>
      <c r="F539" s="27">
        <v>10</v>
      </c>
      <c r="G539" s="27" t="s">
        <v>32</v>
      </c>
      <c r="H539" s="27">
        <v>10013</v>
      </c>
      <c r="I539" s="27" t="s">
        <v>3552</v>
      </c>
      <c r="J539" s="27" t="s">
        <v>6753</v>
      </c>
      <c r="K539" s="27">
        <v>26600134</v>
      </c>
      <c r="L539" s="43">
        <v>46024</v>
      </c>
      <c r="M539" s="27" t="s">
        <v>3605</v>
      </c>
      <c r="N539" s="28">
        <v>43176000</v>
      </c>
      <c r="O539" s="28">
        <v>0</v>
      </c>
      <c r="P539" s="28">
        <v>43176000</v>
      </c>
      <c r="Q539" s="28">
        <v>43176000</v>
      </c>
      <c r="R539" s="28">
        <v>0</v>
      </c>
    </row>
    <row r="540" spans="1:18" x14ac:dyDescent="0.2">
      <c r="A540" s="27" t="s">
        <v>3817</v>
      </c>
      <c r="B540" s="27" t="s">
        <v>3501</v>
      </c>
      <c r="C540" s="27" t="s">
        <v>1243</v>
      </c>
      <c r="D540" s="27">
        <v>140</v>
      </c>
      <c r="E540" s="27" t="s">
        <v>5196</v>
      </c>
      <c r="F540" s="27">
        <v>10</v>
      </c>
      <c r="G540" s="27" t="s">
        <v>32</v>
      </c>
      <c r="H540" s="27">
        <v>10013</v>
      </c>
      <c r="I540" s="27" t="s">
        <v>3552</v>
      </c>
      <c r="J540" s="27" t="s">
        <v>6759</v>
      </c>
      <c r="K540" s="27">
        <v>26600143</v>
      </c>
      <c r="L540" s="43">
        <v>46024</v>
      </c>
      <c r="M540" s="27" t="s">
        <v>3605</v>
      </c>
      <c r="N540" s="28">
        <v>38400000</v>
      </c>
      <c r="O540" s="28">
        <v>0</v>
      </c>
      <c r="P540" s="28">
        <v>38400000</v>
      </c>
      <c r="Q540" s="28">
        <v>38400000</v>
      </c>
      <c r="R540" s="28">
        <v>0</v>
      </c>
    </row>
    <row r="541" spans="1:18" x14ac:dyDescent="0.2">
      <c r="A541" s="27" t="s">
        <v>3817</v>
      </c>
      <c r="B541" s="27" t="s">
        <v>3501</v>
      </c>
      <c r="C541" s="27" t="s">
        <v>1243</v>
      </c>
      <c r="D541" s="27">
        <v>140</v>
      </c>
      <c r="E541" s="27" t="s">
        <v>5196</v>
      </c>
      <c r="F541" s="27">
        <v>10</v>
      </c>
      <c r="G541" s="27" t="s">
        <v>32</v>
      </c>
      <c r="H541" s="27">
        <v>10013</v>
      </c>
      <c r="I541" s="27" t="s">
        <v>3552</v>
      </c>
      <c r="J541" s="27" t="s">
        <v>6761</v>
      </c>
      <c r="K541" s="27">
        <v>26600146</v>
      </c>
      <c r="L541" s="43">
        <v>46024</v>
      </c>
      <c r="M541" s="27" t="s">
        <v>3605</v>
      </c>
      <c r="N541" s="28">
        <v>38400000</v>
      </c>
      <c r="O541" s="28">
        <v>0</v>
      </c>
      <c r="P541" s="28">
        <v>38400000</v>
      </c>
      <c r="Q541" s="28">
        <v>38400000</v>
      </c>
      <c r="R541" s="28">
        <v>0</v>
      </c>
    </row>
    <row r="542" spans="1:18" x14ac:dyDescent="0.2">
      <c r="A542" s="27" t="s">
        <v>3817</v>
      </c>
      <c r="B542" s="27" t="s">
        <v>3501</v>
      </c>
      <c r="C542" s="27" t="s">
        <v>1243</v>
      </c>
      <c r="D542" s="27">
        <v>140</v>
      </c>
      <c r="E542" s="27" t="s">
        <v>5196</v>
      </c>
      <c r="F542" s="27">
        <v>10</v>
      </c>
      <c r="G542" s="27" t="s">
        <v>32</v>
      </c>
      <c r="H542" s="27">
        <v>10013</v>
      </c>
      <c r="I542" s="27" t="s">
        <v>3552</v>
      </c>
      <c r="J542" s="27" t="s">
        <v>6777</v>
      </c>
      <c r="K542" s="27">
        <v>26600193</v>
      </c>
      <c r="L542" s="43">
        <v>46024</v>
      </c>
      <c r="M542" s="27" t="s">
        <v>3605</v>
      </c>
      <c r="N542" s="28">
        <v>28938000</v>
      </c>
      <c r="O542" s="28">
        <v>0</v>
      </c>
      <c r="P542" s="28">
        <v>28938000</v>
      </c>
      <c r="Q542" s="28">
        <v>28938000</v>
      </c>
      <c r="R542" s="28">
        <v>0</v>
      </c>
    </row>
    <row r="543" spans="1:18" x14ac:dyDescent="0.2">
      <c r="A543" s="27" t="s">
        <v>3817</v>
      </c>
      <c r="B543" s="27" t="s">
        <v>3501</v>
      </c>
      <c r="C543" s="27" t="s">
        <v>1243</v>
      </c>
      <c r="D543" s="27">
        <v>140</v>
      </c>
      <c r="E543" s="27" t="s">
        <v>5196</v>
      </c>
      <c r="F543" s="27">
        <v>10</v>
      </c>
      <c r="G543" s="27" t="s">
        <v>32</v>
      </c>
      <c r="H543" s="27">
        <v>10013</v>
      </c>
      <c r="I543" s="27" t="s">
        <v>3552</v>
      </c>
      <c r="J543" s="27" t="s">
        <v>6780</v>
      </c>
      <c r="K543" s="27">
        <v>26600196</v>
      </c>
      <c r="L543" s="43">
        <v>46024</v>
      </c>
      <c r="M543" s="27" t="s">
        <v>3605</v>
      </c>
      <c r="N543" s="28">
        <v>35400000</v>
      </c>
      <c r="O543" s="28">
        <v>0</v>
      </c>
      <c r="P543" s="28">
        <v>35400000</v>
      </c>
      <c r="Q543" s="28">
        <v>35400000</v>
      </c>
      <c r="R543" s="28">
        <v>0</v>
      </c>
    </row>
    <row r="544" spans="1:18" x14ac:dyDescent="0.2">
      <c r="A544" s="27" t="s">
        <v>3817</v>
      </c>
      <c r="B544" s="27" t="s">
        <v>3501</v>
      </c>
      <c r="C544" s="27" t="s">
        <v>1243</v>
      </c>
      <c r="D544" s="27">
        <v>140</v>
      </c>
      <c r="E544" s="27" t="s">
        <v>5196</v>
      </c>
      <c r="F544" s="27">
        <v>10</v>
      </c>
      <c r="G544" s="27" t="s">
        <v>32</v>
      </c>
      <c r="H544" s="27">
        <v>10013</v>
      </c>
      <c r="I544" s="27" t="s">
        <v>3552</v>
      </c>
      <c r="J544" s="27" t="s">
        <v>6783</v>
      </c>
      <c r="K544" s="27">
        <v>26600201</v>
      </c>
      <c r="L544" s="43">
        <v>46024</v>
      </c>
      <c r="M544" s="27" t="s">
        <v>3605</v>
      </c>
      <c r="N544" s="28">
        <v>35142000</v>
      </c>
      <c r="O544" s="28">
        <v>0</v>
      </c>
      <c r="P544" s="28">
        <v>35142000</v>
      </c>
      <c r="Q544" s="28">
        <v>35142000</v>
      </c>
      <c r="R544" s="28">
        <v>0</v>
      </c>
    </row>
    <row r="545" spans="1:18" x14ac:dyDescent="0.2">
      <c r="A545" s="27" t="s">
        <v>3817</v>
      </c>
      <c r="B545" s="27" t="s">
        <v>3501</v>
      </c>
      <c r="C545" s="27" t="s">
        <v>1243</v>
      </c>
      <c r="D545" s="27">
        <v>140</v>
      </c>
      <c r="E545" s="27" t="s">
        <v>5196</v>
      </c>
      <c r="F545" s="27">
        <v>10</v>
      </c>
      <c r="G545" s="27" t="s">
        <v>32</v>
      </c>
      <c r="H545" s="27">
        <v>10013</v>
      </c>
      <c r="I545" s="27" t="s">
        <v>3552</v>
      </c>
      <c r="J545" s="27" t="s">
        <v>6784</v>
      </c>
      <c r="K545" s="27">
        <v>26600202</v>
      </c>
      <c r="L545" s="43">
        <v>46024</v>
      </c>
      <c r="M545" s="27" t="s">
        <v>3605</v>
      </c>
      <c r="N545" s="28">
        <v>38400000</v>
      </c>
      <c r="O545" s="28">
        <v>0</v>
      </c>
      <c r="P545" s="28">
        <v>38400000</v>
      </c>
      <c r="Q545" s="28">
        <v>38400000</v>
      </c>
      <c r="R545" s="28">
        <v>0</v>
      </c>
    </row>
    <row r="546" spans="1:18" x14ac:dyDescent="0.2">
      <c r="A546" s="27" t="s">
        <v>3817</v>
      </c>
      <c r="B546" s="27" t="s">
        <v>3501</v>
      </c>
      <c r="C546" s="27" t="s">
        <v>1243</v>
      </c>
      <c r="D546" s="27">
        <v>140</v>
      </c>
      <c r="E546" s="27" t="s">
        <v>5196</v>
      </c>
      <c r="F546" s="27">
        <v>10</v>
      </c>
      <c r="G546" s="27" t="s">
        <v>32</v>
      </c>
      <c r="H546" s="27">
        <v>10013</v>
      </c>
      <c r="I546" s="27" t="s">
        <v>3552</v>
      </c>
      <c r="J546" s="27" t="s">
        <v>6789</v>
      </c>
      <c r="K546" s="27">
        <v>26600216</v>
      </c>
      <c r="L546" s="43">
        <v>46024</v>
      </c>
      <c r="M546" s="27" t="s">
        <v>3605</v>
      </c>
      <c r="N546" s="28">
        <v>31116000</v>
      </c>
      <c r="O546" s="28">
        <v>0</v>
      </c>
      <c r="P546" s="28">
        <v>31116000</v>
      </c>
      <c r="Q546" s="28">
        <v>31116000</v>
      </c>
      <c r="R546" s="28">
        <v>0</v>
      </c>
    </row>
    <row r="547" spans="1:18" x14ac:dyDescent="0.2">
      <c r="A547" s="27" t="s">
        <v>3817</v>
      </c>
      <c r="B547" s="27" t="s">
        <v>3501</v>
      </c>
      <c r="C547" s="27" t="s">
        <v>1243</v>
      </c>
      <c r="D547" s="27">
        <v>140</v>
      </c>
      <c r="E547" s="27" t="s">
        <v>5196</v>
      </c>
      <c r="F547" s="27">
        <v>10</v>
      </c>
      <c r="G547" s="27" t="s">
        <v>32</v>
      </c>
      <c r="H547" s="27">
        <v>10013</v>
      </c>
      <c r="I547" s="27" t="s">
        <v>3552</v>
      </c>
      <c r="J547" s="27" t="s">
        <v>6816</v>
      </c>
      <c r="K547" s="27">
        <v>26600300</v>
      </c>
      <c r="L547" s="43">
        <v>46024</v>
      </c>
      <c r="M547" s="27" t="s">
        <v>3605</v>
      </c>
      <c r="N547" s="28">
        <v>41100000</v>
      </c>
      <c r="O547" s="28">
        <v>1370000</v>
      </c>
      <c r="P547" s="28">
        <v>39730000</v>
      </c>
      <c r="Q547" s="28">
        <v>39730000</v>
      </c>
      <c r="R547" s="28">
        <v>0</v>
      </c>
    </row>
    <row r="548" spans="1:18" x14ac:dyDescent="0.2">
      <c r="A548" s="27" t="s">
        <v>3817</v>
      </c>
      <c r="B548" s="27" t="s">
        <v>3501</v>
      </c>
      <c r="C548" s="27" t="s">
        <v>1243</v>
      </c>
      <c r="D548" s="27">
        <v>140</v>
      </c>
      <c r="E548" s="27" t="s">
        <v>5196</v>
      </c>
      <c r="F548" s="27">
        <v>10</v>
      </c>
      <c r="G548" s="27" t="s">
        <v>32</v>
      </c>
      <c r="H548" s="27">
        <v>10013</v>
      </c>
      <c r="I548" s="27" t="s">
        <v>3552</v>
      </c>
      <c r="J548" s="27" t="s">
        <v>6829</v>
      </c>
      <c r="K548" s="27">
        <v>26600334</v>
      </c>
      <c r="L548" s="43">
        <v>46024</v>
      </c>
      <c r="M548" s="27" t="s">
        <v>3605</v>
      </c>
      <c r="N548" s="28">
        <v>35142000</v>
      </c>
      <c r="O548" s="28">
        <v>0</v>
      </c>
      <c r="P548" s="28">
        <v>35142000</v>
      </c>
      <c r="Q548" s="28">
        <v>35142000</v>
      </c>
      <c r="R548" s="28">
        <v>0</v>
      </c>
    </row>
    <row r="549" spans="1:18" x14ac:dyDescent="0.2">
      <c r="A549" s="27" t="s">
        <v>3817</v>
      </c>
      <c r="B549" s="27" t="s">
        <v>3501</v>
      </c>
      <c r="C549" s="27" t="s">
        <v>1243</v>
      </c>
      <c r="D549" s="27">
        <v>140</v>
      </c>
      <c r="E549" s="27" t="s">
        <v>5196</v>
      </c>
      <c r="F549" s="27">
        <v>10</v>
      </c>
      <c r="G549" s="27" t="s">
        <v>32</v>
      </c>
      <c r="H549" s="27">
        <v>10013</v>
      </c>
      <c r="I549" s="27" t="s">
        <v>3552</v>
      </c>
      <c r="J549" s="27" t="s">
        <v>6830</v>
      </c>
      <c r="K549" s="27">
        <v>26600335</v>
      </c>
      <c r="L549" s="43">
        <v>46024</v>
      </c>
      <c r="M549" s="27" t="s">
        <v>3605</v>
      </c>
      <c r="N549" s="28">
        <v>38400000</v>
      </c>
      <c r="O549" s="28">
        <v>0</v>
      </c>
      <c r="P549" s="28">
        <v>38400000</v>
      </c>
      <c r="Q549" s="28">
        <v>38400000</v>
      </c>
      <c r="R549" s="28">
        <v>0</v>
      </c>
    </row>
    <row r="550" spans="1:18" x14ac:dyDescent="0.2">
      <c r="A550" s="27" t="s">
        <v>3817</v>
      </c>
      <c r="B550" s="27" t="s">
        <v>3501</v>
      </c>
      <c r="C550" s="27" t="s">
        <v>1243</v>
      </c>
      <c r="D550" s="27">
        <v>140</v>
      </c>
      <c r="E550" s="27" t="s">
        <v>5196</v>
      </c>
      <c r="F550" s="27">
        <v>10</v>
      </c>
      <c r="G550" s="27" t="s">
        <v>32</v>
      </c>
      <c r="H550" s="27">
        <v>10013</v>
      </c>
      <c r="I550" s="27" t="s">
        <v>3552</v>
      </c>
      <c r="J550" s="27" t="s">
        <v>6832</v>
      </c>
      <c r="K550" s="27">
        <v>26600344</v>
      </c>
      <c r="L550" s="43">
        <v>46024</v>
      </c>
      <c r="M550" s="27" t="s">
        <v>3605</v>
      </c>
      <c r="N550" s="28">
        <v>43176000</v>
      </c>
      <c r="O550" s="28">
        <v>0</v>
      </c>
      <c r="P550" s="28">
        <v>43176000</v>
      </c>
      <c r="Q550" s="28">
        <v>43176000</v>
      </c>
      <c r="R550" s="28">
        <v>0</v>
      </c>
    </row>
    <row r="551" spans="1:18" x14ac:dyDescent="0.2">
      <c r="A551" s="27" t="s">
        <v>3817</v>
      </c>
      <c r="B551" s="27" t="s">
        <v>3501</v>
      </c>
      <c r="C551" s="27" t="s">
        <v>1243</v>
      </c>
      <c r="D551" s="27">
        <v>140</v>
      </c>
      <c r="E551" s="27" t="s">
        <v>5196</v>
      </c>
      <c r="F551" s="27">
        <v>10</v>
      </c>
      <c r="G551" s="27" t="s">
        <v>32</v>
      </c>
      <c r="H551" s="27">
        <v>10013</v>
      </c>
      <c r="I551" s="27" t="s">
        <v>3552</v>
      </c>
      <c r="J551" s="27" t="s">
        <v>6834</v>
      </c>
      <c r="K551" s="27">
        <v>26600348</v>
      </c>
      <c r="L551" s="43">
        <v>46024</v>
      </c>
      <c r="M551" s="27" t="s">
        <v>3605</v>
      </c>
      <c r="N551" s="28">
        <v>42462000</v>
      </c>
      <c r="O551" s="28">
        <v>0</v>
      </c>
      <c r="P551" s="28">
        <v>42462000</v>
      </c>
      <c r="Q551" s="28">
        <v>42462000</v>
      </c>
      <c r="R551" s="28">
        <v>0</v>
      </c>
    </row>
    <row r="552" spans="1:18" x14ac:dyDescent="0.2">
      <c r="A552" s="27" t="s">
        <v>3817</v>
      </c>
      <c r="B552" s="27" t="s">
        <v>3501</v>
      </c>
      <c r="C552" s="27" t="s">
        <v>1243</v>
      </c>
      <c r="D552" s="27">
        <v>140</v>
      </c>
      <c r="E552" s="27" t="s">
        <v>5196</v>
      </c>
      <c r="F552" s="27">
        <v>10</v>
      </c>
      <c r="G552" s="27" t="s">
        <v>32</v>
      </c>
      <c r="H552" s="27">
        <v>10013</v>
      </c>
      <c r="I552" s="27" t="s">
        <v>3552</v>
      </c>
      <c r="J552" s="27" t="s">
        <v>6837</v>
      </c>
      <c r="K552" s="27">
        <v>26600354</v>
      </c>
      <c r="L552" s="43">
        <v>46024</v>
      </c>
      <c r="M552" s="27" t="s">
        <v>3605</v>
      </c>
      <c r="N552" s="28">
        <v>43488000</v>
      </c>
      <c r="O552" s="28">
        <v>0</v>
      </c>
      <c r="P552" s="28">
        <v>43488000</v>
      </c>
      <c r="Q552" s="28">
        <v>43488000</v>
      </c>
      <c r="R552" s="28">
        <v>0</v>
      </c>
    </row>
    <row r="553" spans="1:18" x14ac:dyDescent="0.2">
      <c r="A553" s="27" t="s">
        <v>3817</v>
      </c>
      <c r="B553" s="27" t="s">
        <v>3501</v>
      </c>
      <c r="C553" s="27" t="s">
        <v>1243</v>
      </c>
      <c r="D553" s="27">
        <v>140</v>
      </c>
      <c r="E553" s="27" t="s">
        <v>5196</v>
      </c>
      <c r="F553" s="27">
        <v>10</v>
      </c>
      <c r="G553" s="27" t="s">
        <v>32</v>
      </c>
      <c r="H553" s="27">
        <v>10013</v>
      </c>
      <c r="I553" s="27" t="s">
        <v>3552</v>
      </c>
      <c r="J553" s="27" t="s">
        <v>6847</v>
      </c>
      <c r="K553" s="27">
        <v>26600393</v>
      </c>
      <c r="L553" s="43">
        <v>46024</v>
      </c>
      <c r="M553" s="27" t="s">
        <v>3605</v>
      </c>
      <c r="N553" s="28">
        <v>28938000</v>
      </c>
      <c r="O553" s="28">
        <v>0</v>
      </c>
      <c r="P553" s="28">
        <v>28938000</v>
      </c>
      <c r="Q553" s="28">
        <v>28938000</v>
      </c>
      <c r="R553" s="28">
        <v>0</v>
      </c>
    </row>
    <row r="554" spans="1:18" x14ac:dyDescent="0.2">
      <c r="A554" s="27" t="s">
        <v>3817</v>
      </c>
      <c r="B554" s="27" t="s">
        <v>3501</v>
      </c>
      <c r="C554" s="27" t="s">
        <v>1243</v>
      </c>
      <c r="D554" s="27">
        <v>140</v>
      </c>
      <c r="E554" s="27" t="s">
        <v>5196</v>
      </c>
      <c r="F554" s="27">
        <v>10</v>
      </c>
      <c r="G554" s="27" t="s">
        <v>32</v>
      </c>
      <c r="H554" s="27">
        <v>10013</v>
      </c>
      <c r="I554" s="27" t="s">
        <v>3552</v>
      </c>
      <c r="J554" s="27" t="s">
        <v>6923</v>
      </c>
      <c r="K554" s="27">
        <v>26600632</v>
      </c>
      <c r="L554" s="43">
        <v>46024</v>
      </c>
      <c r="M554" s="27" t="s">
        <v>3605</v>
      </c>
      <c r="N554" s="28">
        <v>43176000</v>
      </c>
      <c r="O554" s="28">
        <v>0</v>
      </c>
      <c r="P554" s="28">
        <v>43176000</v>
      </c>
      <c r="Q554" s="28">
        <v>43176000</v>
      </c>
      <c r="R554" s="28">
        <v>0</v>
      </c>
    </row>
    <row r="555" spans="1:18" x14ac:dyDescent="0.2">
      <c r="A555" s="27" t="s">
        <v>3817</v>
      </c>
      <c r="B555" s="27" t="s">
        <v>3501</v>
      </c>
      <c r="C555" s="27" t="s">
        <v>1243</v>
      </c>
      <c r="D555" s="27">
        <v>140</v>
      </c>
      <c r="E555" s="27" t="s">
        <v>5196</v>
      </c>
      <c r="F555" s="27">
        <v>10</v>
      </c>
      <c r="G555" s="27" t="s">
        <v>32</v>
      </c>
      <c r="H555" s="27">
        <v>10013</v>
      </c>
      <c r="I555" s="27" t="s">
        <v>3552</v>
      </c>
      <c r="J555" s="27" t="s">
        <v>6933</v>
      </c>
      <c r="K555" s="27">
        <v>26600681</v>
      </c>
      <c r="L555" s="43">
        <v>46024</v>
      </c>
      <c r="M555" s="27" t="s">
        <v>3605</v>
      </c>
      <c r="N555" s="28">
        <v>33966000</v>
      </c>
      <c r="O555" s="28">
        <v>0</v>
      </c>
      <c r="P555" s="28">
        <v>33966000</v>
      </c>
      <c r="Q555" s="28">
        <v>33966000</v>
      </c>
      <c r="R555" s="28">
        <v>0</v>
      </c>
    </row>
    <row r="556" spans="1:18" x14ac:dyDescent="0.2">
      <c r="A556" s="27" t="s">
        <v>3817</v>
      </c>
      <c r="B556" s="27" t="s">
        <v>3501</v>
      </c>
      <c r="C556" s="27" t="s">
        <v>1243</v>
      </c>
      <c r="D556" s="27">
        <v>140</v>
      </c>
      <c r="E556" s="27" t="s">
        <v>5196</v>
      </c>
      <c r="F556" s="27">
        <v>10</v>
      </c>
      <c r="G556" s="27" t="s">
        <v>32</v>
      </c>
      <c r="H556" s="27">
        <v>10013</v>
      </c>
      <c r="I556" s="27" t="s">
        <v>3552</v>
      </c>
      <c r="J556" s="27" t="s">
        <v>6936</v>
      </c>
      <c r="K556" s="27">
        <v>26600696</v>
      </c>
      <c r="L556" s="43">
        <v>46024</v>
      </c>
      <c r="M556" s="27" t="s">
        <v>3605</v>
      </c>
      <c r="N556" s="28">
        <v>19628640</v>
      </c>
      <c r="O556" s="28">
        <v>0</v>
      </c>
      <c r="P556" s="28">
        <v>19628640</v>
      </c>
      <c r="Q556" s="28">
        <v>19628640</v>
      </c>
      <c r="R556" s="28">
        <v>0</v>
      </c>
    </row>
    <row r="557" spans="1:18" x14ac:dyDescent="0.2">
      <c r="A557" s="27" t="s">
        <v>3817</v>
      </c>
      <c r="B557" s="27" t="s">
        <v>3501</v>
      </c>
      <c r="C557" s="27" t="s">
        <v>1243</v>
      </c>
      <c r="D557" s="27">
        <v>140</v>
      </c>
      <c r="E557" s="27" t="s">
        <v>5196</v>
      </c>
      <c r="F557" s="27">
        <v>10</v>
      </c>
      <c r="G557" s="27" t="s">
        <v>32</v>
      </c>
      <c r="H557" s="27">
        <v>10013</v>
      </c>
      <c r="I557" s="27" t="s">
        <v>3552</v>
      </c>
      <c r="J557" s="27" t="s">
        <v>6949</v>
      </c>
      <c r="K557" s="27">
        <v>26600736</v>
      </c>
      <c r="L557" s="43">
        <v>46024</v>
      </c>
      <c r="M557" s="27" t="s">
        <v>3605</v>
      </c>
      <c r="N557" s="28">
        <v>50952000</v>
      </c>
      <c r="O557" s="28">
        <v>0</v>
      </c>
      <c r="P557" s="28">
        <v>50952000</v>
      </c>
      <c r="Q557" s="28">
        <v>50952000</v>
      </c>
      <c r="R557" s="28">
        <v>0</v>
      </c>
    </row>
    <row r="558" spans="1:18" x14ac:dyDescent="0.2">
      <c r="A558" s="27" t="s">
        <v>3817</v>
      </c>
      <c r="B558" s="27" t="s">
        <v>3501</v>
      </c>
      <c r="C558" s="27" t="s">
        <v>1243</v>
      </c>
      <c r="D558" s="27">
        <v>140</v>
      </c>
      <c r="E558" s="27" t="s">
        <v>5196</v>
      </c>
      <c r="F558" s="27">
        <v>10</v>
      </c>
      <c r="G558" s="27" t="s">
        <v>32</v>
      </c>
      <c r="H558" s="27">
        <v>10013</v>
      </c>
      <c r="I558" s="27" t="s">
        <v>3552</v>
      </c>
      <c r="J558" s="27" t="s">
        <v>6957</v>
      </c>
      <c r="K558" s="27">
        <v>26600761</v>
      </c>
      <c r="L558" s="43">
        <v>46024</v>
      </c>
      <c r="M558" s="27" t="s">
        <v>3605</v>
      </c>
      <c r="N558" s="28">
        <v>50952000</v>
      </c>
      <c r="O558" s="28">
        <v>0</v>
      </c>
      <c r="P558" s="28">
        <v>50952000</v>
      </c>
      <c r="Q558" s="28">
        <v>50952000</v>
      </c>
      <c r="R558" s="28">
        <v>0</v>
      </c>
    </row>
    <row r="559" spans="1:18" x14ac:dyDescent="0.2">
      <c r="A559" s="27" t="s">
        <v>3817</v>
      </c>
      <c r="B559" s="27" t="s">
        <v>3501</v>
      </c>
      <c r="C559" s="27" t="s">
        <v>1243</v>
      </c>
      <c r="D559" s="27">
        <v>140</v>
      </c>
      <c r="E559" s="27" t="s">
        <v>5196</v>
      </c>
      <c r="F559" s="27">
        <v>10</v>
      </c>
      <c r="G559" s="27" t="s">
        <v>32</v>
      </c>
      <c r="H559" s="27">
        <v>10013</v>
      </c>
      <c r="I559" s="27" t="s">
        <v>3552</v>
      </c>
      <c r="J559" s="27" t="s">
        <v>6959</v>
      </c>
      <c r="K559" s="27">
        <v>26600773</v>
      </c>
      <c r="L559" s="43">
        <v>46024</v>
      </c>
      <c r="M559" s="27" t="s">
        <v>3605</v>
      </c>
      <c r="N559" s="28">
        <v>33966000</v>
      </c>
      <c r="O559" s="28">
        <v>0</v>
      </c>
      <c r="P559" s="28">
        <v>33966000</v>
      </c>
      <c r="Q559" s="28">
        <v>33966000</v>
      </c>
      <c r="R559" s="28">
        <v>0</v>
      </c>
    </row>
    <row r="560" spans="1:18" x14ac:dyDescent="0.2">
      <c r="A560" s="27" t="s">
        <v>3817</v>
      </c>
      <c r="B560" s="27" t="s">
        <v>3501</v>
      </c>
      <c r="C560" s="27" t="s">
        <v>1243</v>
      </c>
      <c r="D560" s="27">
        <v>140</v>
      </c>
      <c r="E560" s="27" t="s">
        <v>5196</v>
      </c>
      <c r="F560" s="27">
        <v>10</v>
      </c>
      <c r="G560" s="27" t="s">
        <v>32</v>
      </c>
      <c r="H560" s="27">
        <v>10013</v>
      </c>
      <c r="I560" s="27" t="s">
        <v>3552</v>
      </c>
      <c r="J560" s="27" t="s">
        <v>6979</v>
      </c>
      <c r="K560" s="27">
        <v>26600940</v>
      </c>
      <c r="L560" s="43">
        <v>46024</v>
      </c>
      <c r="M560" s="27" t="s">
        <v>3605</v>
      </c>
      <c r="N560" s="28">
        <v>50952000</v>
      </c>
      <c r="O560" s="28">
        <v>0</v>
      </c>
      <c r="P560" s="28">
        <v>50952000</v>
      </c>
      <c r="Q560" s="28">
        <v>50952000</v>
      </c>
      <c r="R560" s="28">
        <v>0</v>
      </c>
    </row>
    <row r="561" spans="1:18" x14ac:dyDescent="0.2">
      <c r="A561" s="27" t="s">
        <v>3817</v>
      </c>
      <c r="B561" s="27" t="s">
        <v>3501</v>
      </c>
      <c r="C561" s="27" t="s">
        <v>1243</v>
      </c>
      <c r="D561" s="27">
        <v>140</v>
      </c>
      <c r="E561" s="27" t="s">
        <v>5196</v>
      </c>
      <c r="F561" s="27">
        <v>10</v>
      </c>
      <c r="G561" s="27" t="s">
        <v>32</v>
      </c>
      <c r="H561" s="27">
        <v>10013</v>
      </c>
      <c r="I561" s="27" t="s">
        <v>3552</v>
      </c>
      <c r="J561" s="27" t="s">
        <v>6980</v>
      </c>
      <c r="K561" s="27">
        <v>26600942</v>
      </c>
      <c r="L561" s="43">
        <v>46024</v>
      </c>
      <c r="M561" s="27" t="s">
        <v>3605</v>
      </c>
      <c r="N561" s="28">
        <v>43176000</v>
      </c>
      <c r="O561" s="28">
        <v>0</v>
      </c>
      <c r="P561" s="28">
        <v>43176000</v>
      </c>
      <c r="Q561" s="28">
        <v>43176000</v>
      </c>
      <c r="R561" s="28">
        <v>0</v>
      </c>
    </row>
    <row r="562" spans="1:18" x14ac:dyDescent="0.2">
      <c r="A562" s="27" t="s">
        <v>3817</v>
      </c>
      <c r="B562" s="27" t="s">
        <v>3501</v>
      </c>
      <c r="C562" s="27" t="s">
        <v>1243</v>
      </c>
      <c r="D562" s="27">
        <v>140</v>
      </c>
      <c r="E562" s="27" t="s">
        <v>5196</v>
      </c>
      <c r="F562" s="27">
        <v>10</v>
      </c>
      <c r="G562" s="27" t="s">
        <v>32</v>
      </c>
      <c r="H562" s="27">
        <v>10013</v>
      </c>
      <c r="I562" s="27" t="s">
        <v>3552</v>
      </c>
      <c r="J562" s="27" t="s">
        <v>6991</v>
      </c>
      <c r="K562" s="27">
        <v>26601032</v>
      </c>
      <c r="L562" s="43">
        <v>46024</v>
      </c>
      <c r="M562" s="27" t="s">
        <v>3605</v>
      </c>
      <c r="N562" s="28">
        <v>38400000</v>
      </c>
      <c r="O562" s="28">
        <v>0</v>
      </c>
      <c r="P562" s="28">
        <v>38400000</v>
      </c>
      <c r="Q562" s="28">
        <v>38400000</v>
      </c>
      <c r="R562" s="28">
        <v>0</v>
      </c>
    </row>
    <row r="563" spans="1:18" x14ac:dyDescent="0.2">
      <c r="A563" s="27" t="s">
        <v>3817</v>
      </c>
      <c r="B563" s="27" t="s">
        <v>3501</v>
      </c>
      <c r="C563" s="27" t="s">
        <v>1243</v>
      </c>
      <c r="D563" s="27">
        <v>140</v>
      </c>
      <c r="E563" s="27" t="s">
        <v>5196</v>
      </c>
      <c r="F563" s="27">
        <v>10</v>
      </c>
      <c r="G563" s="27" t="s">
        <v>32</v>
      </c>
      <c r="H563" s="27">
        <v>10013</v>
      </c>
      <c r="I563" s="27" t="s">
        <v>3552</v>
      </c>
      <c r="J563" s="27" t="s">
        <v>6992</v>
      </c>
      <c r="K563" s="27">
        <v>26601034</v>
      </c>
      <c r="L563" s="43">
        <v>46024</v>
      </c>
      <c r="M563" s="27" t="s">
        <v>3605</v>
      </c>
      <c r="N563" s="28">
        <v>50952000</v>
      </c>
      <c r="O563" s="28">
        <v>1132267</v>
      </c>
      <c r="P563" s="28">
        <v>49819733</v>
      </c>
      <c r="Q563" s="28">
        <v>49819733</v>
      </c>
      <c r="R563" s="28">
        <v>0</v>
      </c>
    </row>
    <row r="564" spans="1:18" x14ac:dyDescent="0.2">
      <c r="A564" s="27" t="s">
        <v>3817</v>
      </c>
      <c r="B564" s="27" t="s">
        <v>3501</v>
      </c>
      <c r="C564" s="27" t="s">
        <v>1243</v>
      </c>
      <c r="D564" s="27">
        <v>140</v>
      </c>
      <c r="E564" s="27" t="s">
        <v>5196</v>
      </c>
      <c r="F564" s="27">
        <v>10</v>
      </c>
      <c r="G564" s="27" t="s">
        <v>32</v>
      </c>
      <c r="H564" s="27">
        <v>10013</v>
      </c>
      <c r="I564" s="27" t="s">
        <v>3552</v>
      </c>
      <c r="J564" s="27" t="s">
        <v>7000</v>
      </c>
      <c r="K564" s="27">
        <v>26601085</v>
      </c>
      <c r="L564" s="43">
        <v>46024</v>
      </c>
      <c r="M564" s="27" t="s">
        <v>3605</v>
      </c>
      <c r="N564" s="28">
        <v>43176000</v>
      </c>
      <c r="O564" s="28">
        <v>959467</v>
      </c>
      <c r="P564" s="28">
        <v>42216533</v>
      </c>
      <c r="Q564" s="28">
        <v>42216533</v>
      </c>
      <c r="R564" s="28">
        <v>0</v>
      </c>
    </row>
    <row r="565" spans="1:18" x14ac:dyDescent="0.2">
      <c r="A565" s="27" t="s">
        <v>3817</v>
      </c>
      <c r="B565" s="27" t="s">
        <v>3501</v>
      </c>
      <c r="C565" s="27" t="s">
        <v>1243</v>
      </c>
      <c r="D565" s="27">
        <v>140</v>
      </c>
      <c r="E565" s="27" t="s">
        <v>5196</v>
      </c>
      <c r="F565" s="27">
        <v>10</v>
      </c>
      <c r="G565" s="27" t="s">
        <v>32</v>
      </c>
      <c r="H565" s="27">
        <v>10013</v>
      </c>
      <c r="I565" s="27" t="s">
        <v>3552</v>
      </c>
      <c r="J565" s="27" t="s">
        <v>7026</v>
      </c>
      <c r="K565" s="27">
        <v>26601341</v>
      </c>
      <c r="L565" s="43">
        <v>46024</v>
      </c>
      <c r="M565" s="27" t="s">
        <v>3605</v>
      </c>
      <c r="N565" s="28">
        <v>42462000</v>
      </c>
      <c r="O565" s="28">
        <v>943600</v>
      </c>
      <c r="P565" s="28">
        <v>41518400</v>
      </c>
      <c r="Q565" s="28">
        <v>41518400</v>
      </c>
      <c r="R565" s="28">
        <v>0</v>
      </c>
    </row>
    <row r="566" spans="1:18" x14ac:dyDescent="0.2">
      <c r="A566" s="27" t="s">
        <v>3817</v>
      </c>
      <c r="B566" s="27" t="s">
        <v>3501</v>
      </c>
      <c r="C566" s="27" t="s">
        <v>1243</v>
      </c>
      <c r="D566" s="27">
        <v>140</v>
      </c>
      <c r="E566" s="27" t="s">
        <v>5196</v>
      </c>
      <c r="F566" s="27">
        <v>10</v>
      </c>
      <c r="G566" s="27" t="s">
        <v>32</v>
      </c>
      <c r="H566" s="27">
        <v>10013</v>
      </c>
      <c r="I566" s="27" t="s">
        <v>3552</v>
      </c>
      <c r="J566" s="27" t="s">
        <v>7033</v>
      </c>
      <c r="K566" s="27">
        <v>26601384</v>
      </c>
      <c r="L566" s="43">
        <v>46024</v>
      </c>
      <c r="M566" s="27" t="s">
        <v>3605</v>
      </c>
      <c r="N566" s="28">
        <v>42462000</v>
      </c>
      <c r="O566" s="28">
        <v>0</v>
      </c>
      <c r="P566" s="28">
        <v>42462000</v>
      </c>
      <c r="Q566" s="28">
        <v>42462000</v>
      </c>
      <c r="R566" s="28">
        <v>0</v>
      </c>
    </row>
    <row r="567" spans="1:18" x14ac:dyDescent="0.2">
      <c r="A567" s="27" t="s">
        <v>3817</v>
      </c>
      <c r="B567" s="27" t="s">
        <v>3501</v>
      </c>
      <c r="C567" s="27" t="s">
        <v>1243</v>
      </c>
      <c r="D567" s="27">
        <v>140</v>
      </c>
      <c r="E567" s="27" t="s">
        <v>5196</v>
      </c>
      <c r="F567" s="27">
        <v>10</v>
      </c>
      <c r="G567" s="27" t="s">
        <v>32</v>
      </c>
      <c r="H567" s="27">
        <v>27501</v>
      </c>
      <c r="I567" s="27" t="s">
        <v>3724</v>
      </c>
      <c r="J567" s="27" t="s">
        <v>7045</v>
      </c>
      <c r="K567" s="27">
        <v>26601603</v>
      </c>
      <c r="L567" s="43">
        <v>46038.721712962964</v>
      </c>
      <c r="M567" s="27" t="s">
        <v>7044</v>
      </c>
      <c r="N567" s="28">
        <v>352000000</v>
      </c>
      <c r="O567" s="28">
        <v>128685034</v>
      </c>
      <c r="P567" s="28">
        <v>223314966</v>
      </c>
      <c r="Q567" s="28">
        <v>223314966</v>
      </c>
      <c r="R567" s="28">
        <v>0</v>
      </c>
    </row>
    <row r="568" spans="1:18" x14ac:dyDescent="0.2">
      <c r="A568" s="27" t="s">
        <v>3817</v>
      </c>
      <c r="B568" s="27" t="s">
        <v>3501</v>
      </c>
      <c r="C568" s="27" t="s">
        <v>1243</v>
      </c>
      <c r="D568" s="27">
        <v>140</v>
      </c>
      <c r="E568" s="27" t="s">
        <v>5196</v>
      </c>
      <c r="F568" s="27">
        <v>10</v>
      </c>
      <c r="G568" s="27" t="s">
        <v>32</v>
      </c>
      <c r="H568" s="27">
        <v>27501</v>
      </c>
      <c r="I568" s="27" t="s">
        <v>3724</v>
      </c>
      <c r="J568" s="27" t="s">
        <v>18185</v>
      </c>
      <c r="K568" s="27">
        <v>26601975</v>
      </c>
      <c r="L568" s="43">
        <v>46205</v>
      </c>
      <c r="M568" s="27" t="s">
        <v>18186</v>
      </c>
      <c r="N568" s="28">
        <v>324247680</v>
      </c>
      <c r="O568" s="28">
        <v>0</v>
      </c>
      <c r="P568" s="28">
        <v>324247680</v>
      </c>
      <c r="Q568" s="28">
        <v>319270000</v>
      </c>
      <c r="R568" s="28">
        <v>4977680</v>
      </c>
    </row>
    <row r="569" spans="1:18" x14ac:dyDescent="0.2">
      <c r="A569" s="27" t="s">
        <v>3817</v>
      </c>
      <c r="B569" s="27" t="s">
        <v>3501</v>
      </c>
      <c r="C569" s="27" t="s">
        <v>1243</v>
      </c>
      <c r="D569" s="27">
        <v>140</v>
      </c>
      <c r="E569" s="27" t="s">
        <v>5196</v>
      </c>
      <c r="F569" s="27">
        <v>10</v>
      </c>
      <c r="G569" s="27" t="s">
        <v>32</v>
      </c>
      <c r="H569" s="27">
        <v>27501</v>
      </c>
      <c r="I569" s="27" t="s">
        <v>3724</v>
      </c>
      <c r="J569" s="27" t="s">
        <v>19598</v>
      </c>
      <c r="K569" s="27">
        <v>26602006</v>
      </c>
      <c r="L569" s="43">
        <v>46225.671631944446</v>
      </c>
      <c r="M569" s="27" t="s">
        <v>19599</v>
      </c>
      <c r="N569" s="28">
        <v>29333333</v>
      </c>
      <c r="O569" s="28">
        <v>0</v>
      </c>
      <c r="P569" s="28">
        <v>29333333</v>
      </c>
      <c r="Q569" s="28">
        <v>24750000</v>
      </c>
      <c r="R569" s="28">
        <v>4583333</v>
      </c>
    </row>
    <row r="570" spans="1:18" x14ac:dyDescent="0.2">
      <c r="A570" s="27" t="s">
        <v>3817</v>
      </c>
      <c r="B570" s="27" t="s">
        <v>3501</v>
      </c>
      <c r="C570" s="27" t="s">
        <v>16081</v>
      </c>
      <c r="D570" s="27">
        <v>758</v>
      </c>
      <c r="E570" s="27" t="s">
        <v>16082</v>
      </c>
      <c r="F570" s="27">
        <v>10</v>
      </c>
      <c r="G570" s="27" t="s">
        <v>32</v>
      </c>
      <c r="H570" s="27">
        <v>27101</v>
      </c>
      <c r="I570" s="27" t="s">
        <v>3618</v>
      </c>
      <c r="J570" s="27" t="s">
        <v>27558</v>
      </c>
      <c r="K570" s="27">
        <v>26602130</v>
      </c>
      <c r="L570" s="43">
        <v>46297.787638888891</v>
      </c>
      <c r="M570" s="27" t="s">
        <v>27559</v>
      </c>
      <c r="N570" s="28">
        <v>19963111</v>
      </c>
      <c r="O570" s="28">
        <v>19963111</v>
      </c>
      <c r="P570" s="28">
        <v>0</v>
      </c>
      <c r="Q570" s="28">
        <v>0</v>
      </c>
      <c r="R570" s="28">
        <v>0</v>
      </c>
    </row>
    <row r="571" spans="1:18" x14ac:dyDescent="0.2">
      <c r="A571" s="27" t="s">
        <v>3817</v>
      </c>
      <c r="B571" s="27" t="s">
        <v>3501</v>
      </c>
      <c r="C571" s="27" t="s">
        <v>5197</v>
      </c>
      <c r="D571" s="27">
        <v>600</v>
      </c>
      <c r="E571" s="27" t="s">
        <v>5198</v>
      </c>
      <c r="F571" s="27">
        <v>10</v>
      </c>
      <c r="G571" s="27" t="s">
        <v>32</v>
      </c>
      <c r="H571" s="27">
        <v>27203</v>
      </c>
      <c r="I571" s="27" t="s">
        <v>3547</v>
      </c>
      <c r="J571" s="27" t="s">
        <v>5763</v>
      </c>
      <c r="K571" s="27">
        <v>26601587</v>
      </c>
      <c r="L571" s="43">
        <v>46035.670347222222</v>
      </c>
      <c r="M571" s="27" t="s">
        <v>5762</v>
      </c>
      <c r="N571" s="28">
        <v>25000000</v>
      </c>
      <c r="O571" s="28">
        <v>0</v>
      </c>
      <c r="P571" s="28">
        <v>25000000</v>
      </c>
      <c r="Q571" s="28">
        <v>25000000</v>
      </c>
      <c r="R571" s="28">
        <v>0</v>
      </c>
    </row>
    <row r="572" spans="1:18" x14ac:dyDescent="0.2">
      <c r="A572" s="27" t="s">
        <v>3817</v>
      </c>
      <c r="B572" s="27" t="s">
        <v>3501</v>
      </c>
      <c r="C572" s="27" t="s">
        <v>5199</v>
      </c>
      <c r="D572" s="27">
        <v>601</v>
      </c>
      <c r="E572" s="27" t="s">
        <v>5200</v>
      </c>
      <c r="F572" s="27">
        <v>10</v>
      </c>
      <c r="G572" s="27" t="s">
        <v>32</v>
      </c>
      <c r="H572" s="27">
        <v>27203</v>
      </c>
      <c r="I572" s="27" t="s">
        <v>3547</v>
      </c>
      <c r="J572" s="27" t="s">
        <v>5763</v>
      </c>
      <c r="K572" s="27">
        <v>26601587</v>
      </c>
      <c r="L572" s="43">
        <v>46035.670347222222</v>
      </c>
      <c r="M572" s="27" t="s">
        <v>5762</v>
      </c>
      <c r="N572" s="28">
        <v>6000000</v>
      </c>
      <c r="O572" s="28">
        <v>0</v>
      </c>
      <c r="P572" s="28">
        <v>6000000</v>
      </c>
      <c r="Q572" s="28">
        <v>1128330</v>
      </c>
      <c r="R572" s="28">
        <v>4871670</v>
      </c>
    </row>
    <row r="573" spans="1:18" x14ac:dyDescent="0.2">
      <c r="A573" s="27" t="s">
        <v>3817</v>
      </c>
      <c r="B573" s="27" t="s">
        <v>3501</v>
      </c>
      <c r="C573" s="27" t="s">
        <v>5201</v>
      </c>
      <c r="D573" s="27">
        <v>602</v>
      </c>
      <c r="E573" s="27" t="s">
        <v>5202</v>
      </c>
      <c r="F573" s="27">
        <v>10</v>
      </c>
      <c r="G573" s="27" t="s">
        <v>32</v>
      </c>
      <c r="H573" s="27">
        <v>27203</v>
      </c>
      <c r="I573" s="27" t="s">
        <v>3547</v>
      </c>
      <c r="J573" s="27" t="s">
        <v>5761</v>
      </c>
      <c r="K573" s="27">
        <v>26601586</v>
      </c>
      <c r="L573" s="43">
        <v>46035.661921296298</v>
      </c>
      <c r="M573" s="27" t="s">
        <v>5762</v>
      </c>
      <c r="N573" s="28">
        <v>25000000</v>
      </c>
      <c r="O573" s="28">
        <v>0</v>
      </c>
      <c r="P573" s="28">
        <v>25000000</v>
      </c>
      <c r="Q573" s="28">
        <v>25000000</v>
      </c>
      <c r="R573" s="28">
        <v>0</v>
      </c>
    </row>
    <row r="574" spans="1:18" x14ac:dyDescent="0.2">
      <c r="A574" s="27" t="s">
        <v>3817</v>
      </c>
      <c r="B574" s="27" t="s">
        <v>3501</v>
      </c>
      <c r="C574" s="27" t="s">
        <v>1245</v>
      </c>
      <c r="D574" s="27">
        <v>141</v>
      </c>
      <c r="E574" s="27" t="s">
        <v>1242</v>
      </c>
      <c r="F574" s="27">
        <v>10</v>
      </c>
      <c r="G574" s="27" t="s">
        <v>32</v>
      </c>
      <c r="H574" s="27">
        <v>10013</v>
      </c>
      <c r="I574" s="27" t="s">
        <v>3552</v>
      </c>
      <c r="J574" s="27" t="s">
        <v>6718</v>
      </c>
      <c r="K574" s="27">
        <v>26600031</v>
      </c>
      <c r="L574" s="43">
        <v>46024</v>
      </c>
      <c r="M574" s="27" t="s">
        <v>3606</v>
      </c>
      <c r="N574" s="28">
        <v>30000000</v>
      </c>
      <c r="O574" s="28">
        <v>1166667</v>
      </c>
      <c r="P574" s="28">
        <v>28833333</v>
      </c>
      <c r="Q574" s="28">
        <v>28833333</v>
      </c>
      <c r="R574" s="28">
        <v>0</v>
      </c>
    </row>
    <row r="575" spans="1:18" x14ac:dyDescent="0.2">
      <c r="A575" s="27" t="s">
        <v>3817</v>
      </c>
      <c r="B575" s="27" t="s">
        <v>3501</v>
      </c>
      <c r="C575" s="27" t="s">
        <v>1245</v>
      </c>
      <c r="D575" s="27">
        <v>141</v>
      </c>
      <c r="E575" s="27" t="s">
        <v>1242</v>
      </c>
      <c r="F575" s="27">
        <v>10</v>
      </c>
      <c r="G575" s="27" t="s">
        <v>32</v>
      </c>
      <c r="H575" s="27">
        <v>10013</v>
      </c>
      <c r="I575" s="27" t="s">
        <v>3552</v>
      </c>
      <c r="J575" s="27" t="s">
        <v>6745</v>
      </c>
      <c r="K575" s="27">
        <v>26600124</v>
      </c>
      <c r="L575" s="43">
        <v>46024</v>
      </c>
      <c r="M575" s="27" t="s">
        <v>3606</v>
      </c>
      <c r="N575" s="28">
        <v>41501604</v>
      </c>
      <c r="O575" s="28">
        <v>0</v>
      </c>
      <c r="P575" s="28">
        <v>41501604</v>
      </c>
      <c r="Q575" s="28">
        <v>41501604</v>
      </c>
      <c r="R575" s="28">
        <v>0</v>
      </c>
    </row>
    <row r="576" spans="1:18" x14ac:dyDescent="0.2">
      <c r="A576" s="27" t="s">
        <v>3817</v>
      </c>
      <c r="B576" s="27" t="s">
        <v>3501</v>
      </c>
      <c r="C576" s="27" t="s">
        <v>1245</v>
      </c>
      <c r="D576" s="27">
        <v>141</v>
      </c>
      <c r="E576" s="27" t="s">
        <v>1242</v>
      </c>
      <c r="F576" s="27">
        <v>10</v>
      </c>
      <c r="G576" s="27" t="s">
        <v>32</v>
      </c>
      <c r="H576" s="27">
        <v>10013</v>
      </c>
      <c r="I576" s="27" t="s">
        <v>3552</v>
      </c>
      <c r="J576" s="27" t="s">
        <v>6751</v>
      </c>
      <c r="K576" s="27">
        <v>26600131</v>
      </c>
      <c r="L576" s="43">
        <v>46024</v>
      </c>
      <c r="M576" s="27" t="s">
        <v>3606</v>
      </c>
      <c r="N576" s="28">
        <v>41501604</v>
      </c>
      <c r="O576" s="28">
        <v>0</v>
      </c>
      <c r="P576" s="28">
        <v>41501604</v>
      </c>
      <c r="Q576" s="28">
        <v>41501604</v>
      </c>
      <c r="R576" s="28">
        <v>0</v>
      </c>
    </row>
    <row r="577" spans="1:18" x14ac:dyDescent="0.2">
      <c r="A577" s="27" t="s">
        <v>3817</v>
      </c>
      <c r="B577" s="27" t="s">
        <v>3501</v>
      </c>
      <c r="C577" s="27" t="s">
        <v>1245</v>
      </c>
      <c r="D577" s="27">
        <v>141</v>
      </c>
      <c r="E577" s="27" t="s">
        <v>1242</v>
      </c>
      <c r="F577" s="27">
        <v>10</v>
      </c>
      <c r="G577" s="27" t="s">
        <v>32</v>
      </c>
      <c r="H577" s="27">
        <v>10013</v>
      </c>
      <c r="I577" s="27" t="s">
        <v>3552</v>
      </c>
      <c r="J577" s="27" t="s">
        <v>6754</v>
      </c>
      <c r="K577" s="27">
        <v>26600136</v>
      </c>
      <c r="L577" s="43">
        <v>46024</v>
      </c>
      <c r="M577" s="27" t="s">
        <v>3606</v>
      </c>
      <c r="N577" s="28">
        <v>42459600</v>
      </c>
      <c r="O577" s="28">
        <v>0</v>
      </c>
      <c r="P577" s="28">
        <v>42459600</v>
      </c>
      <c r="Q577" s="28">
        <v>42459600</v>
      </c>
      <c r="R577" s="28">
        <v>0</v>
      </c>
    </row>
    <row r="578" spans="1:18" x14ac:dyDescent="0.2">
      <c r="A578" s="27" t="s">
        <v>3817</v>
      </c>
      <c r="B578" s="27" t="s">
        <v>3501</v>
      </c>
      <c r="C578" s="27" t="s">
        <v>1245</v>
      </c>
      <c r="D578" s="27">
        <v>141</v>
      </c>
      <c r="E578" s="27" t="s">
        <v>1242</v>
      </c>
      <c r="F578" s="27">
        <v>10</v>
      </c>
      <c r="G578" s="27" t="s">
        <v>32</v>
      </c>
      <c r="H578" s="27">
        <v>10013</v>
      </c>
      <c r="I578" s="27" t="s">
        <v>3552</v>
      </c>
      <c r="J578" s="27" t="s">
        <v>6764</v>
      </c>
      <c r="K578" s="27">
        <v>26600150</v>
      </c>
      <c r="L578" s="43">
        <v>46024</v>
      </c>
      <c r="M578" s="27" t="s">
        <v>3606</v>
      </c>
      <c r="N578" s="28">
        <v>33000000</v>
      </c>
      <c r="O578" s="28">
        <v>0</v>
      </c>
      <c r="P578" s="28">
        <v>33000000</v>
      </c>
      <c r="Q578" s="28">
        <v>33000000</v>
      </c>
      <c r="R578" s="28">
        <v>0</v>
      </c>
    </row>
    <row r="579" spans="1:18" x14ac:dyDescent="0.2">
      <c r="A579" s="27" t="s">
        <v>3817</v>
      </c>
      <c r="B579" s="27" t="s">
        <v>3501</v>
      </c>
      <c r="C579" s="27" t="s">
        <v>1245</v>
      </c>
      <c r="D579" s="27">
        <v>141</v>
      </c>
      <c r="E579" s="27" t="s">
        <v>1242</v>
      </c>
      <c r="F579" s="27">
        <v>10</v>
      </c>
      <c r="G579" s="27" t="s">
        <v>32</v>
      </c>
      <c r="H579" s="27">
        <v>10013</v>
      </c>
      <c r="I579" s="27" t="s">
        <v>3552</v>
      </c>
      <c r="J579" s="27" t="s">
        <v>6773</v>
      </c>
      <c r="K579" s="27">
        <v>26600186</v>
      </c>
      <c r="L579" s="43">
        <v>46024</v>
      </c>
      <c r="M579" s="27" t="s">
        <v>3606</v>
      </c>
      <c r="N579" s="28">
        <v>24822588</v>
      </c>
      <c r="O579" s="28">
        <v>0</v>
      </c>
      <c r="P579" s="28">
        <v>24822588</v>
      </c>
      <c r="Q579" s="28">
        <v>24822588</v>
      </c>
      <c r="R579" s="28">
        <v>0</v>
      </c>
    </row>
    <row r="580" spans="1:18" x14ac:dyDescent="0.2">
      <c r="A580" s="27" t="s">
        <v>3817</v>
      </c>
      <c r="B580" s="27" t="s">
        <v>3501</v>
      </c>
      <c r="C580" s="27" t="s">
        <v>1245</v>
      </c>
      <c r="D580" s="27">
        <v>141</v>
      </c>
      <c r="E580" s="27" t="s">
        <v>1242</v>
      </c>
      <c r="F580" s="27">
        <v>10</v>
      </c>
      <c r="G580" s="27" t="s">
        <v>32</v>
      </c>
      <c r="H580" s="27">
        <v>10013</v>
      </c>
      <c r="I580" s="27" t="s">
        <v>3552</v>
      </c>
      <c r="J580" s="27" t="s">
        <v>6786</v>
      </c>
      <c r="K580" s="27">
        <v>26600209</v>
      </c>
      <c r="L580" s="43">
        <v>46024</v>
      </c>
      <c r="M580" s="27" t="s">
        <v>3606</v>
      </c>
      <c r="N580" s="28">
        <v>41501604</v>
      </c>
      <c r="O580" s="28">
        <v>0</v>
      </c>
      <c r="P580" s="28">
        <v>41501604</v>
      </c>
      <c r="Q580" s="28">
        <v>41501604</v>
      </c>
      <c r="R580" s="28">
        <v>0</v>
      </c>
    </row>
    <row r="581" spans="1:18" x14ac:dyDescent="0.2">
      <c r="A581" s="27" t="s">
        <v>3817</v>
      </c>
      <c r="B581" s="27" t="s">
        <v>3501</v>
      </c>
      <c r="C581" s="27" t="s">
        <v>1245</v>
      </c>
      <c r="D581" s="27">
        <v>141</v>
      </c>
      <c r="E581" s="27" t="s">
        <v>1242</v>
      </c>
      <c r="F581" s="27">
        <v>10</v>
      </c>
      <c r="G581" s="27" t="s">
        <v>32</v>
      </c>
      <c r="H581" s="27">
        <v>10013</v>
      </c>
      <c r="I581" s="27" t="s">
        <v>3552</v>
      </c>
      <c r="J581" s="27" t="s">
        <v>6790</v>
      </c>
      <c r="K581" s="27">
        <v>26600218</v>
      </c>
      <c r="L581" s="43">
        <v>46024</v>
      </c>
      <c r="M581" s="27" t="s">
        <v>3606</v>
      </c>
      <c r="N581" s="28">
        <v>41802000</v>
      </c>
      <c r="O581" s="28">
        <v>0</v>
      </c>
      <c r="P581" s="28">
        <v>41802000</v>
      </c>
      <c r="Q581" s="28">
        <v>41802000</v>
      </c>
      <c r="R581" s="28">
        <v>0</v>
      </c>
    </row>
    <row r="582" spans="1:18" x14ac:dyDescent="0.2">
      <c r="A582" s="27" t="s">
        <v>3817</v>
      </c>
      <c r="B582" s="27" t="s">
        <v>3501</v>
      </c>
      <c r="C582" s="27" t="s">
        <v>1245</v>
      </c>
      <c r="D582" s="27">
        <v>141</v>
      </c>
      <c r="E582" s="27" t="s">
        <v>1242</v>
      </c>
      <c r="F582" s="27">
        <v>10</v>
      </c>
      <c r="G582" s="27" t="s">
        <v>32</v>
      </c>
      <c r="H582" s="27">
        <v>10013</v>
      </c>
      <c r="I582" s="27" t="s">
        <v>3552</v>
      </c>
      <c r="J582" s="27" t="s">
        <v>6810</v>
      </c>
      <c r="K582" s="27">
        <v>26600255</v>
      </c>
      <c r="L582" s="43">
        <v>46024</v>
      </c>
      <c r="M582" s="27" t="s">
        <v>3606</v>
      </c>
      <c r="N582" s="28">
        <v>31120068</v>
      </c>
      <c r="O582" s="28">
        <v>1037336</v>
      </c>
      <c r="P582" s="28">
        <v>30082732</v>
      </c>
      <c r="Q582" s="28">
        <v>30082732</v>
      </c>
      <c r="R582" s="28">
        <v>0</v>
      </c>
    </row>
    <row r="583" spans="1:18" x14ac:dyDescent="0.2">
      <c r="A583" s="27" t="s">
        <v>3817</v>
      </c>
      <c r="B583" s="27" t="s">
        <v>3501</v>
      </c>
      <c r="C583" s="27" t="s">
        <v>1245</v>
      </c>
      <c r="D583" s="27">
        <v>141</v>
      </c>
      <c r="E583" s="27" t="s">
        <v>1242</v>
      </c>
      <c r="F583" s="27">
        <v>10</v>
      </c>
      <c r="G583" s="27" t="s">
        <v>32</v>
      </c>
      <c r="H583" s="27">
        <v>10013</v>
      </c>
      <c r="I583" s="27" t="s">
        <v>3552</v>
      </c>
      <c r="J583" s="27" t="s">
        <v>6811</v>
      </c>
      <c r="K583" s="27">
        <v>26600258</v>
      </c>
      <c r="L583" s="43">
        <v>46024</v>
      </c>
      <c r="M583" s="27" t="s">
        <v>3606</v>
      </c>
      <c r="N583" s="28">
        <v>36000000</v>
      </c>
      <c r="O583" s="28">
        <v>1000000</v>
      </c>
      <c r="P583" s="28">
        <v>35000000</v>
      </c>
      <c r="Q583" s="28">
        <v>35000000</v>
      </c>
      <c r="R583" s="28">
        <v>0</v>
      </c>
    </row>
    <row r="584" spans="1:18" x14ac:dyDescent="0.2">
      <c r="A584" s="27" t="s">
        <v>3817</v>
      </c>
      <c r="B584" s="27" t="s">
        <v>3501</v>
      </c>
      <c r="C584" s="27" t="s">
        <v>1245</v>
      </c>
      <c r="D584" s="27">
        <v>141</v>
      </c>
      <c r="E584" s="27" t="s">
        <v>1242</v>
      </c>
      <c r="F584" s="27">
        <v>10</v>
      </c>
      <c r="G584" s="27" t="s">
        <v>32</v>
      </c>
      <c r="H584" s="27">
        <v>10013</v>
      </c>
      <c r="I584" s="27" t="s">
        <v>3552</v>
      </c>
      <c r="J584" s="27" t="s">
        <v>6812</v>
      </c>
      <c r="K584" s="27">
        <v>26600268</v>
      </c>
      <c r="L584" s="43">
        <v>46024</v>
      </c>
      <c r="M584" s="27" t="s">
        <v>3606</v>
      </c>
      <c r="N584" s="28">
        <v>38052000</v>
      </c>
      <c r="O584" s="28">
        <v>845600</v>
      </c>
      <c r="P584" s="28">
        <v>37206400</v>
      </c>
      <c r="Q584" s="28">
        <v>37206400</v>
      </c>
      <c r="R584" s="28">
        <v>0</v>
      </c>
    </row>
    <row r="585" spans="1:18" x14ac:dyDescent="0.2">
      <c r="A585" s="27" t="s">
        <v>3817</v>
      </c>
      <c r="B585" s="27" t="s">
        <v>3501</v>
      </c>
      <c r="C585" s="27" t="s">
        <v>1245</v>
      </c>
      <c r="D585" s="27">
        <v>141</v>
      </c>
      <c r="E585" s="27" t="s">
        <v>1242</v>
      </c>
      <c r="F585" s="27">
        <v>10</v>
      </c>
      <c r="G585" s="27" t="s">
        <v>32</v>
      </c>
      <c r="H585" s="27">
        <v>10013</v>
      </c>
      <c r="I585" s="27" t="s">
        <v>3552</v>
      </c>
      <c r="J585" s="27" t="s">
        <v>6814</v>
      </c>
      <c r="K585" s="27">
        <v>26600289</v>
      </c>
      <c r="L585" s="43">
        <v>46024</v>
      </c>
      <c r="M585" s="27" t="s">
        <v>3606</v>
      </c>
      <c r="N585" s="28">
        <v>28944000</v>
      </c>
      <c r="O585" s="28">
        <v>643200</v>
      </c>
      <c r="P585" s="28">
        <v>28300800</v>
      </c>
      <c r="Q585" s="28">
        <v>28300800</v>
      </c>
      <c r="R585" s="28">
        <v>0</v>
      </c>
    </row>
    <row r="586" spans="1:18" x14ac:dyDescent="0.2">
      <c r="A586" s="27" t="s">
        <v>3817</v>
      </c>
      <c r="B586" s="27" t="s">
        <v>3501</v>
      </c>
      <c r="C586" s="27" t="s">
        <v>1245</v>
      </c>
      <c r="D586" s="27">
        <v>141</v>
      </c>
      <c r="E586" s="27" t="s">
        <v>1242</v>
      </c>
      <c r="F586" s="27">
        <v>10</v>
      </c>
      <c r="G586" s="27" t="s">
        <v>32</v>
      </c>
      <c r="H586" s="27">
        <v>10013</v>
      </c>
      <c r="I586" s="27" t="s">
        <v>3552</v>
      </c>
      <c r="J586" s="27" t="s">
        <v>6817</v>
      </c>
      <c r="K586" s="27">
        <v>26600306</v>
      </c>
      <c r="L586" s="43">
        <v>46024</v>
      </c>
      <c r="M586" s="27" t="s">
        <v>3606</v>
      </c>
      <c r="N586" s="28">
        <v>28941660</v>
      </c>
      <c r="O586" s="28">
        <v>643148</v>
      </c>
      <c r="P586" s="28">
        <v>28298512</v>
      </c>
      <c r="Q586" s="28">
        <v>28298512</v>
      </c>
      <c r="R586" s="28">
        <v>0</v>
      </c>
    </row>
    <row r="587" spans="1:18" x14ac:dyDescent="0.2">
      <c r="A587" s="27" t="s">
        <v>3817</v>
      </c>
      <c r="B587" s="27" t="s">
        <v>3501</v>
      </c>
      <c r="C587" s="27" t="s">
        <v>1245</v>
      </c>
      <c r="D587" s="27">
        <v>141</v>
      </c>
      <c r="E587" s="27" t="s">
        <v>1242</v>
      </c>
      <c r="F587" s="27">
        <v>10</v>
      </c>
      <c r="G587" s="27" t="s">
        <v>32</v>
      </c>
      <c r="H587" s="27">
        <v>10013</v>
      </c>
      <c r="I587" s="27" t="s">
        <v>3552</v>
      </c>
      <c r="J587" s="27" t="s">
        <v>6821</v>
      </c>
      <c r="K587" s="27">
        <v>26600316</v>
      </c>
      <c r="L587" s="43">
        <v>46024</v>
      </c>
      <c r="M587" s="27" t="s">
        <v>3606</v>
      </c>
      <c r="N587" s="28">
        <v>36000000</v>
      </c>
      <c r="O587" s="28">
        <v>0</v>
      </c>
      <c r="P587" s="28">
        <v>36000000</v>
      </c>
      <c r="Q587" s="28">
        <v>36000000</v>
      </c>
      <c r="R587" s="28">
        <v>0</v>
      </c>
    </row>
    <row r="588" spans="1:18" x14ac:dyDescent="0.2">
      <c r="A588" s="27" t="s">
        <v>3817</v>
      </c>
      <c r="B588" s="27" t="s">
        <v>3501</v>
      </c>
      <c r="C588" s="27" t="s">
        <v>1245</v>
      </c>
      <c r="D588" s="27">
        <v>141</v>
      </c>
      <c r="E588" s="27" t="s">
        <v>1242</v>
      </c>
      <c r="F588" s="27">
        <v>10</v>
      </c>
      <c r="G588" s="27" t="s">
        <v>32</v>
      </c>
      <c r="H588" s="27">
        <v>10013</v>
      </c>
      <c r="I588" s="27" t="s">
        <v>3552</v>
      </c>
      <c r="J588" s="27" t="s">
        <v>6824</v>
      </c>
      <c r="K588" s="27">
        <v>26600319</v>
      </c>
      <c r="L588" s="43">
        <v>46024</v>
      </c>
      <c r="M588" s="27" t="s">
        <v>3606</v>
      </c>
      <c r="N588" s="28">
        <v>36000000</v>
      </c>
      <c r="O588" s="28">
        <v>0</v>
      </c>
      <c r="P588" s="28">
        <v>36000000</v>
      </c>
      <c r="Q588" s="28">
        <v>36000000</v>
      </c>
      <c r="R588" s="28">
        <v>0</v>
      </c>
    </row>
    <row r="589" spans="1:18" x14ac:dyDescent="0.2">
      <c r="A589" s="27" t="s">
        <v>3817</v>
      </c>
      <c r="B589" s="27" t="s">
        <v>3501</v>
      </c>
      <c r="C589" s="27" t="s">
        <v>1245</v>
      </c>
      <c r="D589" s="27">
        <v>141</v>
      </c>
      <c r="E589" s="27" t="s">
        <v>1242</v>
      </c>
      <c r="F589" s="27">
        <v>10</v>
      </c>
      <c r="G589" s="27" t="s">
        <v>32</v>
      </c>
      <c r="H589" s="27">
        <v>10013</v>
      </c>
      <c r="I589" s="27" t="s">
        <v>3552</v>
      </c>
      <c r="J589" s="27" t="s">
        <v>6841</v>
      </c>
      <c r="K589" s="27">
        <v>26600370</v>
      </c>
      <c r="L589" s="43">
        <v>46024</v>
      </c>
      <c r="M589" s="27" t="s">
        <v>3606</v>
      </c>
      <c r="N589" s="28">
        <v>38689374</v>
      </c>
      <c r="O589" s="28">
        <v>0</v>
      </c>
      <c r="P589" s="28">
        <v>38689374</v>
      </c>
      <c r="Q589" s="28">
        <v>38689374</v>
      </c>
      <c r="R589" s="28">
        <v>0</v>
      </c>
    </row>
    <row r="590" spans="1:18" x14ac:dyDescent="0.2">
      <c r="A590" s="27" t="s">
        <v>3817</v>
      </c>
      <c r="B590" s="27" t="s">
        <v>3501</v>
      </c>
      <c r="C590" s="27" t="s">
        <v>1245</v>
      </c>
      <c r="D590" s="27">
        <v>141</v>
      </c>
      <c r="E590" s="27" t="s">
        <v>1242</v>
      </c>
      <c r="F590" s="27">
        <v>10</v>
      </c>
      <c r="G590" s="27" t="s">
        <v>32</v>
      </c>
      <c r="H590" s="27">
        <v>10013</v>
      </c>
      <c r="I590" s="27" t="s">
        <v>3552</v>
      </c>
      <c r="J590" s="27" t="s">
        <v>6850</v>
      </c>
      <c r="K590" s="27">
        <v>26600405</v>
      </c>
      <c r="L590" s="43">
        <v>46024</v>
      </c>
      <c r="M590" s="27" t="s">
        <v>3606</v>
      </c>
      <c r="N590" s="28">
        <v>36000000</v>
      </c>
      <c r="O590" s="28">
        <v>0</v>
      </c>
      <c r="P590" s="28">
        <v>36000000</v>
      </c>
      <c r="Q590" s="28">
        <v>36000000</v>
      </c>
      <c r="R590" s="28">
        <v>0</v>
      </c>
    </row>
    <row r="591" spans="1:18" x14ac:dyDescent="0.2">
      <c r="A591" s="27" t="s">
        <v>3817</v>
      </c>
      <c r="B591" s="27" t="s">
        <v>3501</v>
      </c>
      <c r="C591" s="27" t="s">
        <v>1245</v>
      </c>
      <c r="D591" s="27">
        <v>141</v>
      </c>
      <c r="E591" s="27" t="s">
        <v>1242</v>
      </c>
      <c r="F591" s="27">
        <v>10</v>
      </c>
      <c r="G591" s="27" t="s">
        <v>32</v>
      </c>
      <c r="H591" s="27">
        <v>10013</v>
      </c>
      <c r="I591" s="27" t="s">
        <v>3552</v>
      </c>
      <c r="J591" s="27" t="s">
        <v>6858</v>
      </c>
      <c r="K591" s="27">
        <v>26600420</v>
      </c>
      <c r="L591" s="43">
        <v>46024</v>
      </c>
      <c r="M591" s="27" t="s">
        <v>3606</v>
      </c>
      <c r="N591" s="28">
        <v>42462000</v>
      </c>
      <c r="O591" s="28">
        <v>0</v>
      </c>
      <c r="P591" s="28">
        <v>42462000</v>
      </c>
      <c r="Q591" s="28">
        <v>42462000</v>
      </c>
      <c r="R591" s="28">
        <v>0</v>
      </c>
    </row>
    <row r="592" spans="1:18" x14ac:dyDescent="0.2">
      <c r="A592" s="27" t="s">
        <v>3817</v>
      </c>
      <c r="B592" s="27" t="s">
        <v>3501</v>
      </c>
      <c r="C592" s="27" t="s">
        <v>1245</v>
      </c>
      <c r="D592" s="27">
        <v>141</v>
      </c>
      <c r="E592" s="27" t="s">
        <v>1242</v>
      </c>
      <c r="F592" s="27">
        <v>10</v>
      </c>
      <c r="G592" s="27" t="s">
        <v>32</v>
      </c>
      <c r="H592" s="27">
        <v>10013</v>
      </c>
      <c r="I592" s="27" t="s">
        <v>3552</v>
      </c>
      <c r="J592" s="27" t="s">
        <v>6870</v>
      </c>
      <c r="K592" s="27">
        <v>26600457</v>
      </c>
      <c r="L592" s="43">
        <v>46024</v>
      </c>
      <c r="M592" s="27" t="s">
        <v>3606</v>
      </c>
      <c r="N592" s="28">
        <v>36000000</v>
      </c>
      <c r="O592" s="28">
        <v>0</v>
      </c>
      <c r="P592" s="28">
        <v>36000000</v>
      </c>
      <c r="Q592" s="28">
        <v>36000000</v>
      </c>
      <c r="R592" s="28">
        <v>0</v>
      </c>
    </row>
    <row r="593" spans="1:18" x14ac:dyDescent="0.2">
      <c r="A593" s="27" t="s">
        <v>3817</v>
      </c>
      <c r="B593" s="27" t="s">
        <v>3501</v>
      </c>
      <c r="C593" s="27" t="s">
        <v>1245</v>
      </c>
      <c r="D593" s="27">
        <v>141</v>
      </c>
      <c r="E593" s="27" t="s">
        <v>1242</v>
      </c>
      <c r="F593" s="27">
        <v>10</v>
      </c>
      <c r="G593" s="27" t="s">
        <v>32</v>
      </c>
      <c r="H593" s="27">
        <v>10013</v>
      </c>
      <c r="I593" s="27" t="s">
        <v>3552</v>
      </c>
      <c r="J593" s="27" t="s">
        <v>6881</v>
      </c>
      <c r="K593" s="27">
        <v>26600489</v>
      </c>
      <c r="L593" s="43">
        <v>46024</v>
      </c>
      <c r="M593" s="27" t="s">
        <v>3606</v>
      </c>
      <c r="N593" s="28">
        <v>36000000</v>
      </c>
      <c r="O593" s="28">
        <v>200000</v>
      </c>
      <c r="P593" s="28">
        <v>35800000</v>
      </c>
      <c r="Q593" s="28">
        <v>35800000</v>
      </c>
      <c r="R593" s="28">
        <v>0</v>
      </c>
    </row>
    <row r="594" spans="1:18" x14ac:dyDescent="0.2">
      <c r="A594" s="27" t="s">
        <v>3817</v>
      </c>
      <c r="B594" s="27" t="s">
        <v>3501</v>
      </c>
      <c r="C594" s="27" t="s">
        <v>1245</v>
      </c>
      <c r="D594" s="27">
        <v>141</v>
      </c>
      <c r="E594" s="27" t="s">
        <v>1242</v>
      </c>
      <c r="F594" s="27">
        <v>10</v>
      </c>
      <c r="G594" s="27" t="s">
        <v>32</v>
      </c>
      <c r="H594" s="27">
        <v>10013</v>
      </c>
      <c r="I594" s="27" t="s">
        <v>3552</v>
      </c>
      <c r="J594" s="27" t="s">
        <v>6882</v>
      </c>
      <c r="K594" s="27">
        <v>26600491</v>
      </c>
      <c r="L594" s="43">
        <v>46024</v>
      </c>
      <c r="M594" s="27" t="s">
        <v>3606</v>
      </c>
      <c r="N594" s="28">
        <v>36000000</v>
      </c>
      <c r="O594" s="28">
        <v>0</v>
      </c>
      <c r="P594" s="28">
        <v>36000000</v>
      </c>
      <c r="Q594" s="28">
        <v>36000000</v>
      </c>
      <c r="R594" s="28">
        <v>0</v>
      </c>
    </row>
    <row r="595" spans="1:18" x14ac:dyDescent="0.2">
      <c r="A595" s="27" t="s">
        <v>3817</v>
      </c>
      <c r="B595" s="27" t="s">
        <v>3501</v>
      </c>
      <c r="C595" s="27" t="s">
        <v>1245</v>
      </c>
      <c r="D595" s="27">
        <v>141</v>
      </c>
      <c r="E595" s="27" t="s">
        <v>1242</v>
      </c>
      <c r="F595" s="27">
        <v>10</v>
      </c>
      <c r="G595" s="27" t="s">
        <v>32</v>
      </c>
      <c r="H595" s="27">
        <v>10013</v>
      </c>
      <c r="I595" s="27" t="s">
        <v>3552</v>
      </c>
      <c r="J595" s="27" t="s">
        <v>6900</v>
      </c>
      <c r="K595" s="27">
        <v>26600560</v>
      </c>
      <c r="L595" s="43">
        <v>46024</v>
      </c>
      <c r="M595" s="27" t="s">
        <v>3606</v>
      </c>
      <c r="N595" s="28">
        <v>21804000</v>
      </c>
      <c r="O595" s="28">
        <v>0</v>
      </c>
      <c r="P595" s="28">
        <v>21804000</v>
      </c>
      <c r="Q595" s="28">
        <v>21804000</v>
      </c>
      <c r="R595" s="28">
        <v>0</v>
      </c>
    </row>
    <row r="596" spans="1:18" x14ac:dyDescent="0.2">
      <c r="A596" s="27" t="s">
        <v>3817</v>
      </c>
      <c r="B596" s="27" t="s">
        <v>3501</v>
      </c>
      <c r="C596" s="27" t="s">
        <v>1245</v>
      </c>
      <c r="D596" s="27">
        <v>141</v>
      </c>
      <c r="E596" s="27" t="s">
        <v>1242</v>
      </c>
      <c r="F596" s="27">
        <v>10</v>
      </c>
      <c r="G596" s="27" t="s">
        <v>32</v>
      </c>
      <c r="H596" s="27">
        <v>10013</v>
      </c>
      <c r="I596" s="27" t="s">
        <v>3552</v>
      </c>
      <c r="J596" s="27" t="s">
        <v>6904</v>
      </c>
      <c r="K596" s="27">
        <v>26600575</v>
      </c>
      <c r="L596" s="43">
        <v>46024</v>
      </c>
      <c r="M596" s="27" t="s">
        <v>3606</v>
      </c>
      <c r="N596" s="28">
        <v>36000000</v>
      </c>
      <c r="O596" s="28">
        <v>0</v>
      </c>
      <c r="P596" s="28">
        <v>36000000</v>
      </c>
      <c r="Q596" s="28">
        <v>36000000</v>
      </c>
      <c r="R596" s="28">
        <v>0</v>
      </c>
    </row>
    <row r="597" spans="1:18" x14ac:dyDescent="0.2">
      <c r="A597" s="27" t="s">
        <v>3817</v>
      </c>
      <c r="B597" s="27" t="s">
        <v>3501</v>
      </c>
      <c r="C597" s="27" t="s">
        <v>1245</v>
      </c>
      <c r="D597" s="27">
        <v>141</v>
      </c>
      <c r="E597" s="27" t="s">
        <v>1242</v>
      </c>
      <c r="F597" s="27">
        <v>10</v>
      </c>
      <c r="G597" s="27" t="s">
        <v>32</v>
      </c>
      <c r="H597" s="27">
        <v>10013</v>
      </c>
      <c r="I597" s="27" t="s">
        <v>3552</v>
      </c>
      <c r="J597" s="27" t="s">
        <v>6912</v>
      </c>
      <c r="K597" s="27">
        <v>26600609</v>
      </c>
      <c r="L597" s="43">
        <v>46024</v>
      </c>
      <c r="M597" s="27" t="s">
        <v>3606</v>
      </c>
      <c r="N597" s="28">
        <v>36000000</v>
      </c>
      <c r="O597" s="28">
        <v>0</v>
      </c>
      <c r="P597" s="28">
        <v>36000000</v>
      </c>
      <c r="Q597" s="28">
        <v>36000000</v>
      </c>
      <c r="R597" s="28">
        <v>0</v>
      </c>
    </row>
    <row r="598" spans="1:18" x14ac:dyDescent="0.2">
      <c r="A598" s="27" t="s">
        <v>3817</v>
      </c>
      <c r="B598" s="27" t="s">
        <v>3501</v>
      </c>
      <c r="C598" s="27" t="s">
        <v>1245</v>
      </c>
      <c r="D598" s="27">
        <v>141</v>
      </c>
      <c r="E598" s="27" t="s">
        <v>1242</v>
      </c>
      <c r="F598" s="27">
        <v>10</v>
      </c>
      <c r="G598" s="27" t="s">
        <v>32</v>
      </c>
      <c r="H598" s="27">
        <v>10013</v>
      </c>
      <c r="I598" s="27" t="s">
        <v>3552</v>
      </c>
      <c r="J598" s="27" t="s">
        <v>6919</v>
      </c>
      <c r="K598" s="27">
        <v>26600624</v>
      </c>
      <c r="L598" s="43">
        <v>46024</v>
      </c>
      <c r="M598" s="27" t="s">
        <v>3606</v>
      </c>
      <c r="N598" s="28">
        <v>38689374</v>
      </c>
      <c r="O598" s="28">
        <v>60</v>
      </c>
      <c r="P598" s="28">
        <v>38689314</v>
      </c>
      <c r="Q598" s="28">
        <v>38689314</v>
      </c>
      <c r="R598" s="28">
        <v>0</v>
      </c>
    </row>
    <row r="599" spans="1:18" x14ac:dyDescent="0.2">
      <c r="A599" s="27" t="s">
        <v>3817</v>
      </c>
      <c r="B599" s="27" t="s">
        <v>3501</v>
      </c>
      <c r="C599" s="27" t="s">
        <v>1245</v>
      </c>
      <c r="D599" s="27">
        <v>141</v>
      </c>
      <c r="E599" s="27" t="s">
        <v>1242</v>
      </c>
      <c r="F599" s="27">
        <v>10</v>
      </c>
      <c r="G599" s="27" t="s">
        <v>32</v>
      </c>
      <c r="H599" s="27">
        <v>10013</v>
      </c>
      <c r="I599" s="27" t="s">
        <v>3552</v>
      </c>
      <c r="J599" s="27" t="s">
        <v>6928</v>
      </c>
      <c r="K599" s="27">
        <v>26600657</v>
      </c>
      <c r="L599" s="43">
        <v>46024</v>
      </c>
      <c r="M599" s="27" t="s">
        <v>3606</v>
      </c>
      <c r="N599" s="28">
        <v>36000000</v>
      </c>
      <c r="O599" s="28">
        <v>0</v>
      </c>
      <c r="P599" s="28">
        <v>36000000</v>
      </c>
      <c r="Q599" s="28">
        <v>36000000</v>
      </c>
      <c r="R599" s="28">
        <v>0</v>
      </c>
    </row>
    <row r="600" spans="1:18" x14ac:dyDescent="0.2">
      <c r="A600" s="27" t="s">
        <v>3817</v>
      </c>
      <c r="B600" s="27" t="s">
        <v>3501</v>
      </c>
      <c r="C600" s="27" t="s">
        <v>1245</v>
      </c>
      <c r="D600" s="27">
        <v>141</v>
      </c>
      <c r="E600" s="27" t="s">
        <v>1242</v>
      </c>
      <c r="F600" s="27">
        <v>10</v>
      </c>
      <c r="G600" s="27" t="s">
        <v>32</v>
      </c>
      <c r="H600" s="27">
        <v>10013</v>
      </c>
      <c r="I600" s="27" t="s">
        <v>3552</v>
      </c>
      <c r="J600" s="27" t="s">
        <v>6929</v>
      </c>
      <c r="K600" s="27">
        <v>26600659</v>
      </c>
      <c r="L600" s="43">
        <v>46024</v>
      </c>
      <c r="M600" s="27" t="s">
        <v>3606</v>
      </c>
      <c r="N600" s="28">
        <v>36000000</v>
      </c>
      <c r="O600" s="28">
        <v>0</v>
      </c>
      <c r="P600" s="28">
        <v>36000000</v>
      </c>
      <c r="Q600" s="28">
        <v>36000000</v>
      </c>
      <c r="R600" s="28">
        <v>0</v>
      </c>
    </row>
    <row r="601" spans="1:18" x14ac:dyDescent="0.2">
      <c r="A601" s="27" t="s">
        <v>3817</v>
      </c>
      <c r="B601" s="27" t="s">
        <v>3501</v>
      </c>
      <c r="C601" s="27" t="s">
        <v>1245</v>
      </c>
      <c r="D601" s="27">
        <v>141</v>
      </c>
      <c r="E601" s="27" t="s">
        <v>1242</v>
      </c>
      <c r="F601" s="27">
        <v>10</v>
      </c>
      <c r="G601" s="27" t="s">
        <v>32</v>
      </c>
      <c r="H601" s="27">
        <v>10013</v>
      </c>
      <c r="I601" s="27" t="s">
        <v>3552</v>
      </c>
      <c r="J601" s="27" t="s">
        <v>6943</v>
      </c>
      <c r="K601" s="27">
        <v>26600721</v>
      </c>
      <c r="L601" s="43">
        <v>46024</v>
      </c>
      <c r="M601" s="27" t="s">
        <v>3606</v>
      </c>
      <c r="N601" s="28">
        <v>36000000</v>
      </c>
      <c r="O601" s="28">
        <v>0</v>
      </c>
      <c r="P601" s="28">
        <v>36000000</v>
      </c>
      <c r="Q601" s="28">
        <v>36000000</v>
      </c>
      <c r="R601" s="28">
        <v>0</v>
      </c>
    </row>
    <row r="602" spans="1:18" x14ac:dyDescent="0.2">
      <c r="A602" s="27" t="s">
        <v>3817</v>
      </c>
      <c r="B602" s="27" t="s">
        <v>3501</v>
      </c>
      <c r="C602" s="27" t="s">
        <v>1245</v>
      </c>
      <c r="D602" s="27">
        <v>141</v>
      </c>
      <c r="E602" s="27" t="s">
        <v>1242</v>
      </c>
      <c r="F602" s="27">
        <v>10</v>
      </c>
      <c r="G602" s="27" t="s">
        <v>32</v>
      </c>
      <c r="H602" s="27">
        <v>10013</v>
      </c>
      <c r="I602" s="27" t="s">
        <v>3552</v>
      </c>
      <c r="J602" s="27" t="s">
        <v>6969</v>
      </c>
      <c r="K602" s="27">
        <v>26600835</v>
      </c>
      <c r="L602" s="43">
        <v>46024</v>
      </c>
      <c r="M602" s="27" t="s">
        <v>3606</v>
      </c>
      <c r="N602" s="28">
        <v>36000000</v>
      </c>
      <c r="O602" s="28">
        <v>0</v>
      </c>
      <c r="P602" s="28">
        <v>36000000</v>
      </c>
      <c r="Q602" s="28">
        <v>36000000</v>
      </c>
      <c r="R602" s="28">
        <v>0</v>
      </c>
    </row>
    <row r="603" spans="1:18" x14ac:dyDescent="0.2">
      <c r="A603" s="27" t="s">
        <v>3817</v>
      </c>
      <c r="B603" s="27" t="s">
        <v>3501</v>
      </c>
      <c r="C603" s="27" t="s">
        <v>1245</v>
      </c>
      <c r="D603" s="27">
        <v>141</v>
      </c>
      <c r="E603" s="27" t="s">
        <v>1242</v>
      </c>
      <c r="F603" s="27">
        <v>10</v>
      </c>
      <c r="G603" s="27" t="s">
        <v>32</v>
      </c>
      <c r="H603" s="27">
        <v>10013</v>
      </c>
      <c r="I603" s="27" t="s">
        <v>3552</v>
      </c>
      <c r="J603" s="27" t="s">
        <v>6970</v>
      </c>
      <c r="K603" s="27">
        <v>26600856</v>
      </c>
      <c r="L603" s="43">
        <v>46024</v>
      </c>
      <c r="M603" s="27" t="s">
        <v>3606</v>
      </c>
      <c r="N603" s="28">
        <v>28941660</v>
      </c>
      <c r="O603" s="28">
        <v>0</v>
      </c>
      <c r="P603" s="28">
        <v>28941660</v>
      </c>
      <c r="Q603" s="28">
        <v>28941660</v>
      </c>
      <c r="R603" s="28">
        <v>0</v>
      </c>
    </row>
    <row r="604" spans="1:18" x14ac:dyDescent="0.2">
      <c r="A604" s="27" t="s">
        <v>3817</v>
      </c>
      <c r="B604" s="27" t="s">
        <v>3501</v>
      </c>
      <c r="C604" s="27" t="s">
        <v>1245</v>
      </c>
      <c r="D604" s="27">
        <v>141</v>
      </c>
      <c r="E604" s="27" t="s">
        <v>1242</v>
      </c>
      <c r="F604" s="27">
        <v>10</v>
      </c>
      <c r="G604" s="27" t="s">
        <v>32</v>
      </c>
      <c r="H604" s="27">
        <v>10013</v>
      </c>
      <c r="I604" s="27" t="s">
        <v>3552</v>
      </c>
      <c r="J604" s="27" t="s">
        <v>6972</v>
      </c>
      <c r="K604" s="27">
        <v>26600896</v>
      </c>
      <c r="L604" s="43">
        <v>46024</v>
      </c>
      <c r="M604" s="27" t="s">
        <v>3606</v>
      </c>
      <c r="N604" s="28">
        <v>36000000</v>
      </c>
      <c r="O604" s="28">
        <v>0</v>
      </c>
      <c r="P604" s="28">
        <v>36000000</v>
      </c>
      <c r="Q604" s="28">
        <v>36000000</v>
      </c>
      <c r="R604" s="28">
        <v>0</v>
      </c>
    </row>
    <row r="605" spans="1:18" x14ac:dyDescent="0.2">
      <c r="A605" s="27" t="s">
        <v>3817</v>
      </c>
      <c r="B605" s="27" t="s">
        <v>3501</v>
      </c>
      <c r="C605" s="27" t="s">
        <v>1245</v>
      </c>
      <c r="D605" s="27">
        <v>141</v>
      </c>
      <c r="E605" s="27" t="s">
        <v>1242</v>
      </c>
      <c r="F605" s="27">
        <v>10</v>
      </c>
      <c r="G605" s="27" t="s">
        <v>32</v>
      </c>
      <c r="H605" s="27">
        <v>10013</v>
      </c>
      <c r="I605" s="27" t="s">
        <v>3552</v>
      </c>
      <c r="J605" s="27" t="s">
        <v>6973</v>
      </c>
      <c r="K605" s="27">
        <v>26600898</v>
      </c>
      <c r="L605" s="43">
        <v>46024</v>
      </c>
      <c r="M605" s="27" t="s">
        <v>3606</v>
      </c>
      <c r="N605" s="28">
        <v>36000000</v>
      </c>
      <c r="O605" s="28">
        <v>1200000</v>
      </c>
      <c r="P605" s="28">
        <v>34800000</v>
      </c>
      <c r="Q605" s="28">
        <v>34800000</v>
      </c>
      <c r="R605" s="28">
        <v>0</v>
      </c>
    </row>
    <row r="606" spans="1:18" x14ac:dyDescent="0.2">
      <c r="A606" s="27" t="s">
        <v>3817</v>
      </c>
      <c r="B606" s="27" t="s">
        <v>3501</v>
      </c>
      <c r="C606" s="27" t="s">
        <v>1245</v>
      </c>
      <c r="D606" s="27">
        <v>141</v>
      </c>
      <c r="E606" s="27" t="s">
        <v>1242</v>
      </c>
      <c r="F606" s="27">
        <v>10</v>
      </c>
      <c r="G606" s="27" t="s">
        <v>32</v>
      </c>
      <c r="H606" s="27">
        <v>10013</v>
      </c>
      <c r="I606" s="27" t="s">
        <v>3552</v>
      </c>
      <c r="J606" s="27" t="s">
        <v>6974</v>
      </c>
      <c r="K606" s="27">
        <v>26600902</v>
      </c>
      <c r="L606" s="43">
        <v>46024</v>
      </c>
      <c r="M606" s="27" t="s">
        <v>3606</v>
      </c>
      <c r="N606" s="28">
        <v>36000000</v>
      </c>
      <c r="O606" s="28">
        <v>0</v>
      </c>
      <c r="P606" s="28">
        <v>36000000</v>
      </c>
      <c r="Q606" s="28">
        <v>36000000</v>
      </c>
      <c r="R606" s="28">
        <v>0</v>
      </c>
    </row>
    <row r="607" spans="1:18" x14ac:dyDescent="0.2">
      <c r="A607" s="27" t="s">
        <v>3817</v>
      </c>
      <c r="B607" s="27" t="s">
        <v>3501</v>
      </c>
      <c r="C607" s="27" t="s">
        <v>1245</v>
      </c>
      <c r="D607" s="27">
        <v>141</v>
      </c>
      <c r="E607" s="27" t="s">
        <v>1242</v>
      </c>
      <c r="F607" s="27">
        <v>10</v>
      </c>
      <c r="G607" s="27" t="s">
        <v>32</v>
      </c>
      <c r="H607" s="27">
        <v>10013</v>
      </c>
      <c r="I607" s="27" t="s">
        <v>3552</v>
      </c>
      <c r="J607" s="27" t="s">
        <v>6976</v>
      </c>
      <c r="K607" s="27">
        <v>26600919</v>
      </c>
      <c r="L607" s="43">
        <v>46024</v>
      </c>
      <c r="M607" s="27" t="s">
        <v>3606</v>
      </c>
      <c r="N607" s="28">
        <v>36000000</v>
      </c>
      <c r="O607" s="28">
        <v>0</v>
      </c>
      <c r="P607" s="28">
        <v>36000000</v>
      </c>
      <c r="Q607" s="28">
        <v>36000000</v>
      </c>
      <c r="R607" s="28">
        <v>0</v>
      </c>
    </row>
    <row r="608" spans="1:18" x14ac:dyDescent="0.2">
      <c r="A608" s="27" t="s">
        <v>3817</v>
      </c>
      <c r="B608" s="27" t="s">
        <v>3501</v>
      </c>
      <c r="C608" s="27" t="s">
        <v>1245</v>
      </c>
      <c r="D608" s="27">
        <v>141</v>
      </c>
      <c r="E608" s="27" t="s">
        <v>1242</v>
      </c>
      <c r="F608" s="27">
        <v>10</v>
      </c>
      <c r="G608" s="27" t="s">
        <v>32</v>
      </c>
      <c r="H608" s="27">
        <v>10013</v>
      </c>
      <c r="I608" s="27" t="s">
        <v>3552</v>
      </c>
      <c r="J608" s="27" t="s">
        <v>6977</v>
      </c>
      <c r="K608" s="27">
        <v>26600930</v>
      </c>
      <c r="L608" s="43">
        <v>46024</v>
      </c>
      <c r="M608" s="27" t="s">
        <v>3606</v>
      </c>
      <c r="N608" s="28">
        <v>36000000</v>
      </c>
      <c r="O608" s="28">
        <v>0</v>
      </c>
      <c r="P608" s="28">
        <v>36000000</v>
      </c>
      <c r="Q608" s="28">
        <v>36000000</v>
      </c>
      <c r="R608" s="28">
        <v>0</v>
      </c>
    </row>
    <row r="609" spans="1:18" x14ac:dyDescent="0.2">
      <c r="A609" s="27" t="s">
        <v>3817</v>
      </c>
      <c r="B609" s="27" t="s">
        <v>3501</v>
      </c>
      <c r="C609" s="27" t="s">
        <v>1245</v>
      </c>
      <c r="D609" s="27">
        <v>141</v>
      </c>
      <c r="E609" s="27" t="s">
        <v>1242</v>
      </c>
      <c r="F609" s="27">
        <v>10</v>
      </c>
      <c r="G609" s="27" t="s">
        <v>32</v>
      </c>
      <c r="H609" s="27">
        <v>10013</v>
      </c>
      <c r="I609" s="27" t="s">
        <v>3552</v>
      </c>
      <c r="J609" s="27" t="s">
        <v>6983</v>
      </c>
      <c r="K609" s="27">
        <v>26600974</v>
      </c>
      <c r="L609" s="43">
        <v>46024</v>
      </c>
      <c r="M609" s="27" t="s">
        <v>3606</v>
      </c>
      <c r="N609" s="28">
        <v>36000000</v>
      </c>
      <c r="O609" s="28">
        <v>0</v>
      </c>
      <c r="P609" s="28">
        <v>36000000</v>
      </c>
      <c r="Q609" s="28">
        <v>36000000</v>
      </c>
      <c r="R609" s="28">
        <v>0</v>
      </c>
    </row>
    <row r="610" spans="1:18" x14ac:dyDescent="0.2">
      <c r="A610" s="27" t="s">
        <v>3817</v>
      </c>
      <c r="B610" s="27" t="s">
        <v>3501</v>
      </c>
      <c r="C610" s="27" t="s">
        <v>1245</v>
      </c>
      <c r="D610" s="27">
        <v>141</v>
      </c>
      <c r="E610" s="27" t="s">
        <v>1242</v>
      </c>
      <c r="F610" s="27">
        <v>10</v>
      </c>
      <c r="G610" s="27" t="s">
        <v>32</v>
      </c>
      <c r="H610" s="27">
        <v>10013</v>
      </c>
      <c r="I610" s="27" t="s">
        <v>3552</v>
      </c>
      <c r="J610" s="27" t="s">
        <v>6993</v>
      </c>
      <c r="K610" s="27">
        <v>26601035</v>
      </c>
      <c r="L610" s="43">
        <v>46024</v>
      </c>
      <c r="M610" s="27" t="s">
        <v>3606</v>
      </c>
      <c r="N610" s="28">
        <v>33000000</v>
      </c>
      <c r="O610" s="28">
        <v>0</v>
      </c>
      <c r="P610" s="28">
        <v>33000000</v>
      </c>
      <c r="Q610" s="28">
        <v>33000000</v>
      </c>
      <c r="R610" s="28">
        <v>0</v>
      </c>
    </row>
    <row r="611" spans="1:18" x14ac:dyDescent="0.2">
      <c r="A611" s="27" t="s">
        <v>3817</v>
      </c>
      <c r="B611" s="27" t="s">
        <v>3501</v>
      </c>
      <c r="C611" s="27" t="s">
        <v>1245</v>
      </c>
      <c r="D611" s="27">
        <v>141</v>
      </c>
      <c r="E611" s="27" t="s">
        <v>1242</v>
      </c>
      <c r="F611" s="27">
        <v>10</v>
      </c>
      <c r="G611" s="27" t="s">
        <v>32</v>
      </c>
      <c r="H611" s="27">
        <v>10013</v>
      </c>
      <c r="I611" s="27" t="s">
        <v>3552</v>
      </c>
      <c r="J611" s="27" t="s">
        <v>7004</v>
      </c>
      <c r="K611" s="27">
        <v>26601102</v>
      </c>
      <c r="L611" s="43">
        <v>46024</v>
      </c>
      <c r="M611" s="27" t="s">
        <v>3606</v>
      </c>
      <c r="N611" s="28">
        <v>36000000</v>
      </c>
      <c r="O611" s="28">
        <v>1600000</v>
      </c>
      <c r="P611" s="28">
        <v>34400000</v>
      </c>
      <c r="Q611" s="28">
        <v>34400000</v>
      </c>
      <c r="R611" s="28">
        <v>0</v>
      </c>
    </row>
    <row r="612" spans="1:18" x14ac:dyDescent="0.2">
      <c r="A612" s="27" t="s">
        <v>3817</v>
      </c>
      <c r="B612" s="27" t="s">
        <v>3501</v>
      </c>
      <c r="C612" s="27" t="s">
        <v>1245</v>
      </c>
      <c r="D612" s="27">
        <v>141</v>
      </c>
      <c r="E612" s="27" t="s">
        <v>1242</v>
      </c>
      <c r="F612" s="27">
        <v>10</v>
      </c>
      <c r="G612" s="27" t="s">
        <v>32</v>
      </c>
      <c r="H612" s="27">
        <v>10013</v>
      </c>
      <c r="I612" s="27" t="s">
        <v>3552</v>
      </c>
      <c r="J612" s="27" t="s">
        <v>7007</v>
      </c>
      <c r="K612" s="27">
        <v>26601122</v>
      </c>
      <c r="L612" s="43">
        <v>46024</v>
      </c>
      <c r="M612" s="27" t="s">
        <v>3606</v>
      </c>
      <c r="N612" s="28">
        <v>33000000</v>
      </c>
      <c r="O612" s="28">
        <v>0</v>
      </c>
      <c r="P612" s="28">
        <v>33000000</v>
      </c>
      <c r="Q612" s="28">
        <v>33000000</v>
      </c>
      <c r="R612" s="28">
        <v>0</v>
      </c>
    </row>
    <row r="613" spans="1:18" x14ac:dyDescent="0.2">
      <c r="A613" s="27" t="s">
        <v>3817</v>
      </c>
      <c r="B613" s="27" t="s">
        <v>3501</v>
      </c>
      <c r="C613" s="27" t="s">
        <v>1245</v>
      </c>
      <c r="D613" s="27">
        <v>141</v>
      </c>
      <c r="E613" s="27" t="s">
        <v>1242</v>
      </c>
      <c r="F613" s="27">
        <v>10</v>
      </c>
      <c r="G613" s="27" t="s">
        <v>32</v>
      </c>
      <c r="H613" s="27">
        <v>10013</v>
      </c>
      <c r="I613" s="27" t="s">
        <v>3552</v>
      </c>
      <c r="J613" s="27" t="s">
        <v>7008</v>
      </c>
      <c r="K613" s="27">
        <v>26601128</v>
      </c>
      <c r="L613" s="43">
        <v>46024</v>
      </c>
      <c r="M613" s="27" t="s">
        <v>3606</v>
      </c>
      <c r="N613" s="28">
        <v>36000000</v>
      </c>
      <c r="O613" s="28">
        <v>1600000</v>
      </c>
      <c r="P613" s="28">
        <v>34400000</v>
      </c>
      <c r="Q613" s="28">
        <v>34400000</v>
      </c>
      <c r="R613" s="28">
        <v>0</v>
      </c>
    </row>
    <row r="614" spans="1:18" x14ac:dyDescent="0.2">
      <c r="A614" s="27" t="s">
        <v>3817</v>
      </c>
      <c r="B614" s="27" t="s">
        <v>3501</v>
      </c>
      <c r="C614" s="27" t="s">
        <v>1245</v>
      </c>
      <c r="D614" s="27">
        <v>141</v>
      </c>
      <c r="E614" s="27" t="s">
        <v>1242</v>
      </c>
      <c r="F614" s="27">
        <v>10</v>
      </c>
      <c r="G614" s="27" t="s">
        <v>32</v>
      </c>
      <c r="H614" s="27">
        <v>10013</v>
      </c>
      <c r="I614" s="27" t="s">
        <v>3552</v>
      </c>
      <c r="J614" s="27" t="s">
        <v>7010</v>
      </c>
      <c r="K614" s="27">
        <v>26601136</v>
      </c>
      <c r="L614" s="43">
        <v>46024</v>
      </c>
      <c r="M614" s="27" t="s">
        <v>3606</v>
      </c>
      <c r="N614" s="28">
        <v>33000000</v>
      </c>
      <c r="O614" s="28">
        <v>0</v>
      </c>
      <c r="P614" s="28">
        <v>33000000</v>
      </c>
      <c r="Q614" s="28">
        <v>33000000</v>
      </c>
      <c r="R614" s="28">
        <v>0</v>
      </c>
    </row>
    <row r="615" spans="1:18" x14ac:dyDescent="0.2">
      <c r="A615" s="27" t="s">
        <v>3817</v>
      </c>
      <c r="B615" s="27" t="s">
        <v>3501</v>
      </c>
      <c r="C615" s="27" t="s">
        <v>1245</v>
      </c>
      <c r="D615" s="27">
        <v>141</v>
      </c>
      <c r="E615" s="27" t="s">
        <v>1242</v>
      </c>
      <c r="F615" s="27">
        <v>10</v>
      </c>
      <c r="G615" s="27" t="s">
        <v>32</v>
      </c>
      <c r="H615" s="27">
        <v>27501</v>
      </c>
      <c r="I615" s="27" t="s">
        <v>3724</v>
      </c>
      <c r="J615" s="27" t="s">
        <v>7043</v>
      </c>
      <c r="K615" s="27">
        <v>26601581</v>
      </c>
      <c r="L615" s="43">
        <v>46031.512650462966</v>
      </c>
      <c r="M615" s="27" t="s">
        <v>7044</v>
      </c>
      <c r="N615" s="28">
        <v>654250000</v>
      </c>
      <c r="O615" s="28">
        <v>221839326</v>
      </c>
      <c r="P615" s="28">
        <v>432410674</v>
      </c>
      <c r="Q615" s="28">
        <v>417255366</v>
      </c>
      <c r="R615" s="28">
        <v>15155308</v>
      </c>
    </row>
    <row r="616" spans="1:18" x14ac:dyDescent="0.2">
      <c r="A616" s="27" t="s">
        <v>3817</v>
      </c>
      <c r="B616" s="27" t="s">
        <v>3501</v>
      </c>
      <c r="C616" s="27" t="s">
        <v>1245</v>
      </c>
      <c r="D616" s="27">
        <v>141</v>
      </c>
      <c r="E616" s="27" t="s">
        <v>1242</v>
      </c>
      <c r="F616" s="27">
        <v>10</v>
      </c>
      <c r="G616" s="27" t="s">
        <v>32</v>
      </c>
      <c r="H616" s="27">
        <v>27501</v>
      </c>
      <c r="I616" s="27" t="s">
        <v>3724</v>
      </c>
      <c r="J616" s="27" t="s">
        <v>18185</v>
      </c>
      <c r="K616" s="27">
        <v>26601975</v>
      </c>
      <c r="L616" s="43">
        <v>46205</v>
      </c>
      <c r="M616" s="27" t="s">
        <v>18186</v>
      </c>
      <c r="N616" s="28">
        <v>841832586</v>
      </c>
      <c r="O616" s="28">
        <v>0</v>
      </c>
      <c r="P616" s="28">
        <v>841832586</v>
      </c>
      <c r="Q616" s="28">
        <v>841260000</v>
      </c>
      <c r="R616" s="28">
        <v>572586</v>
      </c>
    </row>
    <row r="617" spans="1:18" x14ac:dyDescent="0.2">
      <c r="A617" s="27" t="s">
        <v>3817</v>
      </c>
      <c r="B617" s="27" t="s">
        <v>3501</v>
      </c>
      <c r="C617" s="27" t="s">
        <v>1250</v>
      </c>
      <c r="D617" s="27">
        <v>147</v>
      </c>
      <c r="E617" s="27" t="s">
        <v>1249</v>
      </c>
      <c r="F617" s="27">
        <v>10</v>
      </c>
      <c r="G617" s="27" t="s">
        <v>32</v>
      </c>
      <c r="H617" s="27">
        <v>10013</v>
      </c>
      <c r="I617" s="27" t="s">
        <v>3552</v>
      </c>
      <c r="J617" s="27" t="s">
        <v>6734</v>
      </c>
      <c r="K617" s="27">
        <v>26600099</v>
      </c>
      <c r="L617" s="43">
        <v>46024</v>
      </c>
      <c r="M617" s="27" t="s">
        <v>3607</v>
      </c>
      <c r="N617" s="28">
        <v>33000000</v>
      </c>
      <c r="O617" s="28">
        <v>0</v>
      </c>
      <c r="P617" s="28">
        <v>33000000</v>
      </c>
      <c r="Q617" s="28">
        <v>33000000</v>
      </c>
      <c r="R617" s="28">
        <v>0</v>
      </c>
    </row>
    <row r="618" spans="1:18" x14ac:dyDescent="0.2">
      <c r="A618" s="27" t="s">
        <v>3817</v>
      </c>
      <c r="B618" s="27" t="s">
        <v>3501</v>
      </c>
      <c r="C618" s="27" t="s">
        <v>1250</v>
      </c>
      <c r="D618" s="27">
        <v>147</v>
      </c>
      <c r="E618" s="27" t="s">
        <v>1249</v>
      </c>
      <c r="F618" s="27">
        <v>10</v>
      </c>
      <c r="G618" s="27" t="s">
        <v>32</v>
      </c>
      <c r="H618" s="27">
        <v>10013</v>
      </c>
      <c r="I618" s="27" t="s">
        <v>3552</v>
      </c>
      <c r="J618" s="27" t="s">
        <v>6840</v>
      </c>
      <c r="K618" s="27">
        <v>26600368</v>
      </c>
      <c r="L618" s="43">
        <v>46024</v>
      </c>
      <c r="M618" s="27" t="s">
        <v>3607</v>
      </c>
      <c r="N618" s="28">
        <v>52748934</v>
      </c>
      <c r="O618" s="28">
        <v>0</v>
      </c>
      <c r="P618" s="28">
        <v>52748934</v>
      </c>
      <c r="Q618" s="28">
        <v>52748934</v>
      </c>
      <c r="R618" s="28">
        <v>0</v>
      </c>
    </row>
    <row r="619" spans="1:18" x14ac:dyDescent="0.2">
      <c r="A619" s="27" t="s">
        <v>3817</v>
      </c>
      <c r="B619" s="27" t="s">
        <v>3501</v>
      </c>
      <c r="C619" s="27" t="s">
        <v>1250</v>
      </c>
      <c r="D619" s="27">
        <v>147</v>
      </c>
      <c r="E619" s="27" t="s">
        <v>1249</v>
      </c>
      <c r="F619" s="27">
        <v>10</v>
      </c>
      <c r="G619" s="27" t="s">
        <v>32</v>
      </c>
      <c r="H619" s="27">
        <v>10013</v>
      </c>
      <c r="I619" s="27" t="s">
        <v>3552</v>
      </c>
      <c r="J619" s="27" t="s">
        <v>6846</v>
      </c>
      <c r="K619" s="27">
        <v>26600392</v>
      </c>
      <c r="L619" s="43">
        <v>46024</v>
      </c>
      <c r="M619" s="27" t="s">
        <v>3607</v>
      </c>
      <c r="N619" s="28">
        <v>33600000</v>
      </c>
      <c r="O619" s="28">
        <v>0</v>
      </c>
      <c r="P619" s="28">
        <v>33600000</v>
      </c>
      <c r="Q619" s="28">
        <v>33600000</v>
      </c>
      <c r="R619" s="28">
        <v>0</v>
      </c>
    </row>
    <row r="620" spans="1:18" x14ac:dyDescent="0.2">
      <c r="A620" s="27" t="s">
        <v>3817</v>
      </c>
      <c r="B620" s="27" t="s">
        <v>3501</v>
      </c>
      <c r="C620" s="27" t="s">
        <v>1250</v>
      </c>
      <c r="D620" s="27">
        <v>147</v>
      </c>
      <c r="E620" s="27" t="s">
        <v>1249</v>
      </c>
      <c r="F620" s="27">
        <v>10</v>
      </c>
      <c r="G620" s="27" t="s">
        <v>32</v>
      </c>
      <c r="H620" s="27">
        <v>10013</v>
      </c>
      <c r="I620" s="27" t="s">
        <v>3552</v>
      </c>
      <c r="J620" s="27" t="s">
        <v>6849</v>
      </c>
      <c r="K620" s="27">
        <v>26600401</v>
      </c>
      <c r="L620" s="43">
        <v>46024</v>
      </c>
      <c r="M620" s="27" t="s">
        <v>3607</v>
      </c>
      <c r="N620" s="28">
        <v>28944000</v>
      </c>
      <c r="O620" s="28">
        <v>0</v>
      </c>
      <c r="P620" s="28">
        <v>28944000</v>
      </c>
      <c r="Q620" s="28">
        <v>28944000</v>
      </c>
      <c r="R620" s="28">
        <v>0</v>
      </c>
    </row>
    <row r="621" spans="1:18" x14ac:dyDescent="0.2">
      <c r="A621" s="27" t="s">
        <v>3817</v>
      </c>
      <c r="B621" s="27" t="s">
        <v>3501</v>
      </c>
      <c r="C621" s="27" t="s">
        <v>1250</v>
      </c>
      <c r="D621" s="27">
        <v>147</v>
      </c>
      <c r="E621" s="27" t="s">
        <v>1249</v>
      </c>
      <c r="F621" s="27">
        <v>10</v>
      </c>
      <c r="G621" s="27" t="s">
        <v>32</v>
      </c>
      <c r="H621" s="27">
        <v>10013</v>
      </c>
      <c r="I621" s="27" t="s">
        <v>3552</v>
      </c>
      <c r="J621" s="27" t="s">
        <v>6894</v>
      </c>
      <c r="K621" s="27">
        <v>26600535</v>
      </c>
      <c r="L621" s="43">
        <v>46024</v>
      </c>
      <c r="M621" s="27" t="s">
        <v>3607</v>
      </c>
      <c r="N621" s="28">
        <v>28944000</v>
      </c>
      <c r="O621" s="28">
        <v>0</v>
      </c>
      <c r="P621" s="28">
        <v>28944000</v>
      </c>
      <c r="Q621" s="28">
        <v>28944000</v>
      </c>
      <c r="R621" s="28">
        <v>0</v>
      </c>
    </row>
    <row r="622" spans="1:18" x14ac:dyDescent="0.2">
      <c r="A622" s="27" t="s">
        <v>3817</v>
      </c>
      <c r="B622" s="27" t="s">
        <v>3501</v>
      </c>
      <c r="C622" s="27" t="s">
        <v>1250</v>
      </c>
      <c r="D622" s="27">
        <v>147</v>
      </c>
      <c r="E622" s="27" t="s">
        <v>1249</v>
      </c>
      <c r="F622" s="27">
        <v>10</v>
      </c>
      <c r="G622" s="27" t="s">
        <v>32</v>
      </c>
      <c r="H622" s="27">
        <v>10013</v>
      </c>
      <c r="I622" s="27" t="s">
        <v>3552</v>
      </c>
      <c r="J622" s="27" t="s">
        <v>6966</v>
      </c>
      <c r="K622" s="27">
        <v>26600825</v>
      </c>
      <c r="L622" s="43">
        <v>46024</v>
      </c>
      <c r="M622" s="27" t="s">
        <v>3607</v>
      </c>
      <c r="N622" s="28">
        <v>33000000</v>
      </c>
      <c r="O622" s="28">
        <v>0</v>
      </c>
      <c r="P622" s="28">
        <v>33000000</v>
      </c>
      <c r="Q622" s="28">
        <v>33000000</v>
      </c>
      <c r="R622" s="28">
        <v>0</v>
      </c>
    </row>
    <row r="623" spans="1:18" x14ac:dyDescent="0.2">
      <c r="A623" s="27" t="s">
        <v>3817</v>
      </c>
      <c r="B623" s="27" t="s">
        <v>3501</v>
      </c>
      <c r="C623" s="27" t="s">
        <v>1250</v>
      </c>
      <c r="D623" s="27">
        <v>147</v>
      </c>
      <c r="E623" s="27" t="s">
        <v>1249</v>
      </c>
      <c r="F623" s="27">
        <v>10</v>
      </c>
      <c r="G623" s="27" t="s">
        <v>32</v>
      </c>
      <c r="H623" s="27">
        <v>10013</v>
      </c>
      <c r="I623" s="27" t="s">
        <v>3552</v>
      </c>
      <c r="J623" s="27" t="s">
        <v>7015</v>
      </c>
      <c r="K623" s="27">
        <v>26601241</v>
      </c>
      <c r="L623" s="43">
        <v>46024</v>
      </c>
      <c r="M623" s="27" t="s">
        <v>3607</v>
      </c>
      <c r="N623" s="28">
        <v>28944000</v>
      </c>
      <c r="O623" s="28">
        <v>0</v>
      </c>
      <c r="P623" s="28">
        <v>28944000</v>
      </c>
      <c r="Q623" s="28">
        <v>28300800</v>
      </c>
      <c r="R623" s="28">
        <v>643200</v>
      </c>
    </row>
    <row r="624" spans="1:18" x14ac:dyDescent="0.2">
      <c r="A624" s="27" t="s">
        <v>3817</v>
      </c>
      <c r="B624" s="27" t="s">
        <v>3501</v>
      </c>
      <c r="C624" s="27" t="s">
        <v>1250</v>
      </c>
      <c r="D624" s="27">
        <v>147</v>
      </c>
      <c r="E624" s="27" t="s">
        <v>1249</v>
      </c>
      <c r="F624" s="27">
        <v>10</v>
      </c>
      <c r="G624" s="27" t="s">
        <v>32</v>
      </c>
      <c r="H624" s="27">
        <v>27501</v>
      </c>
      <c r="I624" s="27" t="s">
        <v>3724</v>
      </c>
      <c r="J624" s="27" t="s">
        <v>7043</v>
      </c>
      <c r="K624" s="27">
        <v>26601581</v>
      </c>
      <c r="L624" s="43">
        <v>46031.512650462966</v>
      </c>
      <c r="M624" s="27" t="s">
        <v>7044</v>
      </c>
      <c r="N624" s="28">
        <v>405421350</v>
      </c>
      <c r="O624" s="28">
        <v>122260959</v>
      </c>
      <c r="P624" s="28">
        <v>283160391</v>
      </c>
      <c r="Q624" s="28">
        <v>265406786</v>
      </c>
      <c r="R624" s="28">
        <v>17753605</v>
      </c>
    </row>
    <row r="625" spans="1:18" x14ac:dyDescent="0.2">
      <c r="A625" s="27" t="s">
        <v>3817</v>
      </c>
      <c r="B625" s="27" t="s">
        <v>3501</v>
      </c>
      <c r="C625" s="27" t="s">
        <v>1250</v>
      </c>
      <c r="D625" s="27">
        <v>147</v>
      </c>
      <c r="E625" s="27" t="s">
        <v>1249</v>
      </c>
      <c r="F625" s="27">
        <v>10</v>
      </c>
      <c r="G625" s="27" t="s">
        <v>32</v>
      </c>
      <c r="H625" s="27">
        <v>27501</v>
      </c>
      <c r="I625" s="27" t="s">
        <v>3724</v>
      </c>
      <c r="J625" s="27" t="s">
        <v>18185</v>
      </c>
      <c r="K625" s="27">
        <v>26601975</v>
      </c>
      <c r="L625" s="43">
        <v>46205</v>
      </c>
      <c r="M625" s="27" t="s">
        <v>18186</v>
      </c>
      <c r="N625" s="28">
        <v>374650000</v>
      </c>
      <c r="O625" s="28">
        <v>0</v>
      </c>
      <c r="P625" s="28">
        <v>374650000</v>
      </c>
      <c r="Q625" s="28">
        <v>345624500</v>
      </c>
      <c r="R625" s="28">
        <v>29025500</v>
      </c>
    </row>
    <row r="626" spans="1:18" x14ac:dyDescent="0.2">
      <c r="A626" s="27" t="s">
        <v>3817</v>
      </c>
      <c r="B626" s="27" t="s">
        <v>3501</v>
      </c>
      <c r="C626" s="27" t="s">
        <v>1252</v>
      </c>
      <c r="D626" s="27">
        <v>148</v>
      </c>
      <c r="E626" s="27" t="s">
        <v>5207</v>
      </c>
      <c r="F626" s="27">
        <v>10</v>
      </c>
      <c r="G626" s="27" t="s">
        <v>32</v>
      </c>
      <c r="H626" s="27">
        <v>10013</v>
      </c>
      <c r="I626" s="27" t="s">
        <v>3552</v>
      </c>
      <c r="J626" s="27" t="s">
        <v>6750</v>
      </c>
      <c r="K626" s="27">
        <v>26600130</v>
      </c>
      <c r="L626" s="43">
        <v>46024</v>
      </c>
      <c r="M626" s="27" t="s">
        <v>3608</v>
      </c>
      <c r="N626" s="28">
        <v>34200000</v>
      </c>
      <c r="O626" s="28">
        <v>0</v>
      </c>
      <c r="P626" s="28">
        <v>34200000</v>
      </c>
      <c r="Q626" s="28">
        <v>34200000</v>
      </c>
      <c r="R626" s="28">
        <v>0</v>
      </c>
    </row>
    <row r="627" spans="1:18" x14ac:dyDescent="0.2">
      <c r="A627" s="27" t="s">
        <v>3817</v>
      </c>
      <c r="B627" s="27" t="s">
        <v>3501</v>
      </c>
      <c r="C627" s="27" t="s">
        <v>1252</v>
      </c>
      <c r="D627" s="27">
        <v>148</v>
      </c>
      <c r="E627" s="27" t="s">
        <v>5207</v>
      </c>
      <c r="F627" s="27">
        <v>10</v>
      </c>
      <c r="G627" s="27" t="s">
        <v>32</v>
      </c>
      <c r="H627" s="27">
        <v>10013</v>
      </c>
      <c r="I627" s="27" t="s">
        <v>3552</v>
      </c>
      <c r="J627" s="27" t="s">
        <v>6763</v>
      </c>
      <c r="K627" s="27">
        <v>26600149</v>
      </c>
      <c r="L627" s="43">
        <v>46024</v>
      </c>
      <c r="M627" s="27" t="s">
        <v>3608</v>
      </c>
      <c r="N627" s="28">
        <v>36000000</v>
      </c>
      <c r="O627" s="28">
        <v>0</v>
      </c>
      <c r="P627" s="28">
        <v>36000000</v>
      </c>
      <c r="Q627" s="28">
        <v>36000000</v>
      </c>
      <c r="R627" s="28">
        <v>0</v>
      </c>
    </row>
    <row r="628" spans="1:18" x14ac:dyDescent="0.2">
      <c r="A628" s="27" t="s">
        <v>3817</v>
      </c>
      <c r="B628" s="27" t="s">
        <v>3501</v>
      </c>
      <c r="C628" s="27" t="s">
        <v>1252</v>
      </c>
      <c r="D628" s="27">
        <v>148</v>
      </c>
      <c r="E628" s="27" t="s">
        <v>5207</v>
      </c>
      <c r="F628" s="27">
        <v>10</v>
      </c>
      <c r="G628" s="27" t="s">
        <v>32</v>
      </c>
      <c r="H628" s="27">
        <v>10013</v>
      </c>
      <c r="I628" s="27" t="s">
        <v>3552</v>
      </c>
      <c r="J628" s="27" t="s">
        <v>6883</v>
      </c>
      <c r="K628" s="27">
        <v>26600508</v>
      </c>
      <c r="L628" s="43">
        <v>46024</v>
      </c>
      <c r="M628" s="27" t="s">
        <v>3608</v>
      </c>
      <c r="N628" s="28">
        <v>34200000</v>
      </c>
      <c r="O628" s="28">
        <v>0</v>
      </c>
      <c r="P628" s="28">
        <v>34200000</v>
      </c>
      <c r="Q628" s="28">
        <v>34200000</v>
      </c>
      <c r="R628" s="28">
        <v>0</v>
      </c>
    </row>
    <row r="629" spans="1:18" x14ac:dyDescent="0.2">
      <c r="A629" s="27" t="s">
        <v>3817</v>
      </c>
      <c r="B629" s="27" t="s">
        <v>3501</v>
      </c>
      <c r="C629" s="27" t="s">
        <v>1252</v>
      </c>
      <c r="D629" s="27">
        <v>148</v>
      </c>
      <c r="E629" s="27" t="s">
        <v>5207</v>
      </c>
      <c r="F629" s="27">
        <v>10</v>
      </c>
      <c r="G629" s="27" t="s">
        <v>32</v>
      </c>
      <c r="H629" s="27">
        <v>10013</v>
      </c>
      <c r="I629" s="27" t="s">
        <v>3552</v>
      </c>
      <c r="J629" s="27" t="s">
        <v>6946</v>
      </c>
      <c r="K629" s="27">
        <v>26600730</v>
      </c>
      <c r="L629" s="43">
        <v>46024</v>
      </c>
      <c r="M629" s="27" t="s">
        <v>3608</v>
      </c>
      <c r="N629" s="28">
        <v>36000000</v>
      </c>
      <c r="O629" s="28">
        <v>0</v>
      </c>
      <c r="P629" s="28">
        <v>36000000</v>
      </c>
      <c r="Q629" s="28">
        <v>36000000</v>
      </c>
      <c r="R629" s="28">
        <v>0</v>
      </c>
    </row>
    <row r="630" spans="1:18" x14ac:dyDescent="0.2">
      <c r="A630" s="27" t="s">
        <v>3817</v>
      </c>
      <c r="B630" s="27" t="s">
        <v>3501</v>
      </c>
      <c r="C630" s="27" t="s">
        <v>1252</v>
      </c>
      <c r="D630" s="27">
        <v>148</v>
      </c>
      <c r="E630" s="27" t="s">
        <v>5207</v>
      </c>
      <c r="F630" s="27">
        <v>10</v>
      </c>
      <c r="G630" s="27" t="s">
        <v>32</v>
      </c>
      <c r="H630" s="27">
        <v>10013</v>
      </c>
      <c r="I630" s="27" t="s">
        <v>3552</v>
      </c>
      <c r="J630" s="27" t="s">
        <v>6982</v>
      </c>
      <c r="K630" s="27">
        <v>26600948</v>
      </c>
      <c r="L630" s="43">
        <v>46024</v>
      </c>
      <c r="M630" s="27" t="s">
        <v>3608</v>
      </c>
      <c r="N630" s="28">
        <v>36000000</v>
      </c>
      <c r="O630" s="28">
        <v>0</v>
      </c>
      <c r="P630" s="28">
        <v>36000000</v>
      </c>
      <c r="Q630" s="28">
        <v>36000000</v>
      </c>
      <c r="R630" s="28">
        <v>0</v>
      </c>
    </row>
    <row r="631" spans="1:18" x14ac:dyDescent="0.2">
      <c r="A631" s="27" t="s">
        <v>3817</v>
      </c>
      <c r="B631" s="27" t="s">
        <v>3501</v>
      </c>
      <c r="C631" s="27" t="s">
        <v>1252</v>
      </c>
      <c r="D631" s="27">
        <v>148</v>
      </c>
      <c r="E631" s="27" t="s">
        <v>5207</v>
      </c>
      <c r="F631" s="27">
        <v>10</v>
      </c>
      <c r="G631" s="27" t="s">
        <v>32</v>
      </c>
      <c r="H631" s="27">
        <v>10013</v>
      </c>
      <c r="I631" s="27" t="s">
        <v>3552</v>
      </c>
      <c r="J631" s="27" t="s">
        <v>7024</v>
      </c>
      <c r="K631" s="27">
        <v>26601306</v>
      </c>
      <c r="L631" s="43">
        <v>46024</v>
      </c>
      <c r="M631" s="27" t="s">
        <v>3608</v>
      </c>
      <c r="N631" s="28">
        <v>33748788</v>
      </c>
      <c r="O631" s="28">
        <v>2437412</v>
      </c>
      <c r="P631" s="28">
        <v>31311376</v>
      </c>
      <c r="Q631" s="28">
        <v>31311376</v>
      </c>
      <c r="R631" s="28">
        <v>0</v>
      </c>
    </row>
    <row r="632" spans="1:18" x14ac:dyDescent="0.2">
      <c r="A632" s="27" t="s">
        <v>3817</v>
      </c>
      <c r="B632" s="27" t="s">
        <v>3501</v>
      </c>
      <c r="C632" s="27" t="s">
        <v>1252</v>
      </c>
      <c r="D632" s="27">
        <v>148</v>
      </c>
      <c r="E632" s="27" t="s">
        <v>5207</v>
      </c>
      <c r="F632" s="27">
        <v>10</v>
      </c>
      <c r="G632" s="27" t="s">
        <v>32</v>
      </c>
      <c r="H632" s="27">
        <v>10013</v>
      </c>
      <c r="I632" s="27" t="s">
        <v>3552</v>
      </c>
      <c r="J632" s="27" t="s">
        <v>7030</v>
      </c>
      <c r="K632" s="27">
        <v>26601358</v>
      </c>
      <c r="L632" s="43">
        <v>46024</v>
      </c>
      <c r="M632" s="27" t="s">
        <v>3608</v>
      </c>
      <c r="N632" s="28">
        <v>28941660</v>
      </c>
      <c r="O632" s="28">
        <v>2090231</v>
      </c>
      <c r="P632" s="28">
        <v>26851429</v>
      </c>
      <c r="Q632" s="28">
        <v>26851429</v>
      </c>
      <c r="R632" s="28">
        <v>0</v>
      </c>
    </row>
    <row r="633" spans="1:18" x14ac:dyDescent="0.2">
      <c r="A633" s="27" t="s">
        <v>3817</v>
      </c>
      <c r="B633" s="27" t="s">
        <v>3501</v>
      </c>
      <c r="C633" s="27" t="s">
        <v>1252</v>
      </c>
      <c r="D633" s="27">
        <v>148</v>
      </c>
      <c r="E633" s="27" t="s">
        <v>5207</v>
      </c>
      <c r="F633" s="27">
        <v>10</v>
      </c>
      <c r="G633" s="27" t="s">
        <v>32</v>
      </c>
      <c r="H633" s="27">
        <v>27501</v>
      </c>
      <c r="I633" s="27" t="s">
        <v>3724</v>
      </c>
      <c r="J633" s="27" t="s">
        <v>7043</v>
      </c>
      <c r="K633" s="27">
        <v>26601581</v>
      </c>
      <c r="L633" s="43">
        <v>46031.512650462966</v>
      </c>
      <c r="M633" s="27" t="s">
        <v>7044</v>
      </c>
      <c r="N633" s="28">
        <v>216573768</v>
      </c>
      <c r="O633" s="28">
        <v>54857957</v>
      </c>
      <c r="P633" s="28">
        <v>161715811</v>
      </c>
      <c r="Q633" s="28">
        <v>159464793</v>
      </c>
      <c r="R633" s="28">
        <v>2251018</v>
      </c>
    </row>
    <row r="634" spans="1:18" x14ac:dyDescent="0.2">
      <c r="A634" s="27" t="s">
        <v>3817</v>
      </c>
      <c r="B634" s="27" t="s">
        <v>3501</v>
      </c>
      <c r="C634" s="27" t="s">
        <v>1252</v>
      </c>
      <c r="D634" s="27">
        <v>148</v>
      </c>
      <c r="E634" s="27" t="s">
        <v>5207</v>
      </c>
      <c r="F634" s="27">
        <v>10</v>
      </c>
      <c r="G634" s="27" t="s">
        <v>32</v>
      </c>
      <c r="H634" s="27">
        <v>27501</v>
      </c>
      <c r="I634" s="27" t="s">
        <v>3724</v>
      </c>
      <c r="J634" s="27" t="s">
        <v>18185</v>
      </c>
      <c r="K634" s="27">
        <v>26601975</v>
      </c>
      <c r="L634" s="43">
        <v>46205</v>
      </c>
      <c r="M634" s="27" t="s">
        <v>18186</v>
      </c>
      <c r="N634" s="28">
        <v>186190000</v>
      </c>
      <c r="O634" s="28">
        <v>0</v>
      </c>
      <c r="P634" s="28">
        <v>186190000</v>
      </c>
      <c r="Q634" s="28">
        <v>181507000</v>
      </c>
      <c r="R634" s="28">
        <v>4683000</v>
      </c>
    </row>
    <row r="635" spans="1:18" x14ac:dyDescent="0.2">
      <c r="A635" s="27" t="s">
        <v>3817</v>
      </c>
      <c r="B635" s="27" t="s">
        <v>3501</v>
      </c>
      <c r="C635" s="27" t="s">
        <v>782</v>
      </c>
      <c r="D635" s="27">
        <v>149</v>
      </c>
      <c r="E635" s="27" t="s">
        <v>1251</v>
      </c>
      <c r="F635" s="27">
        <v>10</v>
      </c>
      <c r="G635" s="27" t="s">
        <v>32</v>
      </c>
      <c r="H635" s="27">
        <v>10013</v>
      </c>
      <c r="I635" s="27" t="s">
        <v>3552</v>
      </c>
      <c r="J635" s="27" t="s">
        <v>6735</v>
      </c>
      <c r="K635" s="27">
        <v>26600106</v>
      </c>
      <c r="L635" s="43">
        <v>46024</v>
      </c>
      <c r="M635" s="27" t="s">
        <v>3609</v>
      </c>
      <c r="N635" s="28">
        <v>33000000</v>
      </c>
      <c r="O635" s="28">
        <v>0</v>
      </c>
      <c r="P635" s="28">
        <v>33000000</v>
      </c>
      <c r="Q635" s="28">
        <v>33000000</v>
      </c>
      <c r="R635" s="28">
        <v>0</v>
      </c>
    </row>
    <row r="636" spans="1:18" x14ac:dyDescent="0.2">
      <c r="A636" s="27" t="s">
        <v>3817</v>
      </c>
      <c r="B636" s="27" t="s">
        <v>3501</v>
      </c>
      <c r="C636" s="27" t="s">
        <v>782</v>
      </c>
      <c r="D636" s="27">
        <v>149</v>
      </c>
      <c r="E636" s="27" t="s">
        <v>1251</v>
      </c>
      <c r="F636" s="27">
        <v>10</v>
      </c>
      <c r="G636" s="27" t="s">
        <v>32</v>
      </c>
      <c r="H636" s="27">
        <v>10013</v>
      </c>
      <c r="I636" s="27" t="s">
        <v>3552</v>
      </c>
      <c r="J636" s="27" t="s">
        <v>6736</v>
      </c>
      <c r="K636" s="27">
        <v>26600107</v>
      </c>
      <c r="L636" s="43">
        <v>46024</v>
      </c>
      <c r="M636" s="27" t="s">
        <v>3609</v>
      </c>
      <c r="N636" s="28">
        <v>36000000</v>
      </c>
      <c r="O636" s="28">
        <v>0</v>
      </c>
      <c r="P636" s="28">
        <v>36000000</v>
      </c>
      <c r="Q636" s="28">
        <v>36000000</v>
      </c>
      <c r="R636" s="28">
        <v>0</v>
      </c>
    </row>
    <row r="637" spans="1:18" x14ac:dyDescent="0.2">
      <c r="A637" s="27" t="s">
        <v>3817</v>
      </c>
      <c r="B637" s="27" t="s">
        <v>3501</v>
      </c>
      <c r="C637" s="27" t="s">
        <v>782</v>
      </c>
      <c r="D637" s="27">
        <v>149</v>
      </c>
      <c r="E637" s="27" t="s">
        <v>1251</v>
      </c>
      <c r="F637" s="27">
        <v>10</v>
      </c>
      <c r="G637" s="27" t="s">
        <v>32</v>
      </c>
      <c r="H637" s="27">
        <v>10013</v>
      </c>
      <c r="I637" s="27" t="s">
        <v>3552</v>
      </c>
      <c r="J637" s="27" t="s">
        <v>6737</v>
      </c>
      <c r="K637" s="27">
        <v>26600108</v>
      </c>
      <c r="L637" s="43">
        <v>46024</v>
      </c>
      <c r="M637" s="27" t="s">
        <v>3609</v>
      </c>
      <c r="N637" s="28">
        <v>44516730</v>
      </c>
      <c r="O637" s="28">
        <v>0</v>
      </c>
      <c r="P637" s="28">
        <v>44516730</v>
      </c>
      <c r="Q637" s="28">
        <v>44516730</v>
      </c>
      <c r="R637" s="28">
        <v>0</v>
      </c>
    </row>
    <row r="638" spans="1:18" x14ac:dyDescent="0.2">
      <c r="A638" s="27" t="s">
        <v>3817</v>
      </c>
      <c r="B638" s="27" t="s">
        <v>3501</v>
      </c>
      <c r="C638" s="27" t="s">
        <v>782</v>
      </c>
      <c r="D638" s="27">
        <v>149</v>
      </c>
      <c r="E638" s="27" t="s">
        <v>1251</v>
      </c>
      <c r="F638" s="27">
        <v>10</v>
      </c>
      <c r="G638" s="27" t="s">
        <v>32</v>
      </c>
      <c r="H638" s="27">
        <v>10013</v>
      </c>
      <c r="I638" s="27" t="s">
        <v>3552</v>
      </c>
      <c r="J638" s="27" t="s">
        <v>6739</v>
      </c>
      <c r="K638" s="27">
        <v>26600112</v>
      </c>
      <c r="L638" s="43">
        <v>46024</v>
      </c>
      <c r="M638" s="27" t="s">
        <v>3609</v>
      </c>
      <c r="N638" s="28">
        <v>33000000</v>
      </c>
      <c r="O638" s="28">
        <v>0</v>
      </c>
      <c r="P638" s="28">
        <v>33000000</v>
      </c>
      <c r="Q638" s="28">
        <v>33000000</v>
      </c>
      <c r="R638" s="28">
        <v>0</v>
      </c>
    </row>
    <row r="639" spans="1:18" x14ac:dyDescent="0.2">
      <c r="A639" s="27" t="s">
        <v>3817</v>
      </c>
      <c r="B639" s="27" t="s">
        <v>3501</v>
      </c>
      <c r="C639" s="27" t="s">
        <v>782</v>
      </c>
      <c r="D639" s="27">
        <v>149</v>
      </c>
      <c r="E639" s="27" t="s">
        <v>1251</v>
      </c>
      <c r="F639" s="27">
        <v>10</v>
      </c>
      <c r="G639" s="27" t="s">
        <v>32</v>
      </c>
      <c r="H639" s="27">
        <v>10013</v>
      </c>
      <c r="I639" s="27" t="s">
        <v>3552</v>
      </c>
      <c r="J639" s="27" t="s">
        <v>6743</v>
      </c>
      <c r="K639" s="27">
        <v>26600120</v>
      </c>
      <c r="L639" s="43">
        <v>46024</v>
      </c>
      <c r="M639" s="27" t="s">
        <v>3609</v>
      </c>
      <c r="N639" s="28">
        <v>33000000</v>
      </c>
      <c r="O639" s="28">
        <v>0</v>
      </c>
      <c r="P639" s="28">
        <v>33000000</v>
      </c>
      <c r="Q639" s="28">
        <v>33000000</v>
      </c>
      <c r="R639" s="28">
        <v>0</v>
      </c>
    </row>
    <row r="640" spans="1:18" x14ac:dyDescent="0.2">
      <c r="A640" s="27" t="s">
        <v>3817</v>
      </c>
      <c r="B640" s="27" t="s">
        <v>3501</v>
      </c>
      <c r="C640" s="27" t="s">
        <v>782</v>
      </c>
      <c r="D640" s="27">
        <v>149</v>
      </c>
      <c r="E640" s="27" t="s">
        <v>1251</v>
      </c>
      <c r="F640" s="27">
        <v>10</v>
      </c>
      <c r="G640" s="27" t="s">
        <v>32</v>
      </c>
      <c r="H640" s="27">
        <v>10013</v>
      </c>
      <c r="I640" s="27" t="s">
        <v>3552</v>
      </c>
      <c r="J640" s="27" t="s">
        <v>6744</v>
      </c>
      <c r="K640" s="27">
        <v>26600122</v>
      </c>
      <c r="L640" s="43">
        <v>46024</v>
      </c>
      <c r="M640" s="27" t="s">
        <v>3609</v>
      </c>
      <c r="N640" s="28">
        <v>33000000</v>
      </c>
      <c r="O640" s="28">
        <v>0</v>
      </c>
      <c r="P640" s="28">
        <v>33000000</v>
      </c>
      <c r="Q640" s="28">
        <v>33000000</v>
      </c>
      <c r="R640" s="28">
        <v>0</v>
      </c>
    </row>
    <row r="641" spans="1:18" x14ac:dyDescent="0.2">
      <c r="A641" s="27" t="s">
        <v>3817</v>
      </c>
      <c r="B641" s="27" t="s">
        <v>3501</v>
      </c>
      <c r="C641" s="27" t="s">
        <v>782</v>
      </c>
      <c r="D641" s="27">
        <v>149</v>
      </c>
      <c r="E641" s="27" t="s">
        <v>1251</v>
      </c>
      <c r="F641" s="27">
        <v>10</v>
      </c>
      <c r="G641" s="27" t="s">
        <v>32</v>
      </c>
      <c r="H641" s="27">
        <v>10013</v>
      </c>
      <c r="I641" s="27" t="s">
        <v>3552</v>
      </c>
      <c r="J641" s="27" t="s">
        <v>6746</v>
      </c>
      <c r="K641" s="27">
        <v>26600125</v>
      </c>
      <c r="L641" s="43">
        <v>46024</v>
      </c>
      <c r="M641" s="27" t="s">
        <v>3609</v>
      </c>
      <c r="N641" s="28">
        <v>32661000</v>
      </c>
      <c r="O641" s="28">
        <v>0</v>
      </c>
      <c r="P641" s="28">
        <v>32661000</v>
      </c>
      <c r="Q641" s="28">
        <v>32661000</v>
      </c>
      <c r="R641" s="28">
        <v>0</v>
      </c>
    </row>
    <row r="642" spans="1:18" x14ac:dyDescent="0.2">
      <c r="A642" s="27" t="s">
        <v>3817</v>
      </c>
      <c r="B642" s="27" t="s">
        <v>3501</v>
      </c>
      <c r="C642" s="27" t="s">
        <v>782</v>
      </c>
      <c r="D642" s="27">
        <v>149</v>
      </c>
      <c r="E642" s="27" t="s">
        <v>1251</v>
      </c>
      <c r="F642" s="27">
        <v>10</v>
      </c>
      <c r="G642" s="27" t="s">
        <v>32</v>
      </c>
      <c r="H642" s="27">
        <v>10013</v>
      </c>
      <c r="I642" s="27" t="s">
        <v>3552</v>
      </c>
      <c r="J642" s="27" t="s">
        <v>6752</v>
      </c>
      <c r="K642" s="27">
        <v>26600132</v>
      </c>
      <c r="L642" s="43">
        <v>46024</v>
      </c>
      <c r="M642" s="27" t="s">
        <v>3609</v>
      </c>
      <c r="N642" s="28">
        <v>39000000</v>
      </c>
      <c r="O642" s="28">
        <v>0</v>
      </c>
      <c r="P642" s="28">
        <v>39000000</v>
      </c>
      <c r="Q642" s="28">
        <v>39000000</v>
      </c>
      <c r="R642" s="28">
        <v>0</v>
      </c>
    </row>
    <row r="643" spans="1:18" x14ac:dyDescent="0.2">
      <c r="A643" s="27" t="s">
        <v>3817</v>
      </c>
      <c r="B643" s="27" t="s">
        <v>3501</v>
      </c>
      <c r="C643" s="27" t="s">
        <v>782</v>
      </c>
      <c r="D643" s="27">
        <v>149</v>
      </c>
      <c r="E643" s="27" t="s">
        <v>1251</v>
      </c>
      <c r="F643" s="27">
        <v>10</v>
      </c>
      <c r="G643" s="27" t="s">
        <v>32</v>
      </c>
      <c r="H643" s="27">
        <v>10013</v>
      </c>
      <c r="I643" s="27" t="s">
        <v>3552</v>
      </c>
      <c r="J643" s="27" t="s">
        <v>6758</v>
      </c>
      <c r="K643" s="27">
        <v>26600141</v>
      </c>
      <c r="L643" s="43">
        <v>46024</v>
      </c>
      <c r="M643" s="27" t="s">
        <v>3609</v>
      </c>
      <c r="N643" s="28">
        <v>33000000</v>
      </c>
      <c r="O643" s="28">
        <v>0</v>
      </c>
      <c r="P643" s="28">
        <v>33000000</v>
      </c>
      <c r="Q643" s="28">
        <v>33000000</v>
      </c>
      <c r="R643" s="28">
        <v>0</v>
      </c>
    </row>
    <row r="644" spans="1:18" x14ac:dyDescent="0.2">
      <c r="A644" s="27" t="s">
        <v>3817</v>
      </c>
      <c r="B644" s="27" t="s">
        <v>3501</v>
      </c>
      <c r="C644" s="27" t="s">
        <v>782</v>
      </c>
      <c r="D644" s="27">
        <v>149</v>
      </c>
      <c r="E644" s="27" t="s">
        <v>1251</v>
      </c>
      <c r="F644" s="27">
        <v>10</v>
      </c>
      <c r="G644" s="27" t="s">
        <v>32</v>
      </c>
      <c r="H644" s="27">
        <v>10013</v>
      </c>
      <c r="I644" s="27" t="s">
        <v>3552</v>
      </c>
      <c r="J644" s="27" t="s">
        <v>6771</v>
      </c>
      <c r="K644" s="27">
        <v>26600177</v>
      </c>
      <c r="L644" s="43">
        <v>46024</v>
      </c>
      <c r="M644" s="27" t="s">
        <v>3609</v>
      </c>
      <c r="N644" s="28">
        <v>19628640</v>
      </c>
      <c r="O644" s="28">
        <v>0</v>
      </c>
      <c r="P644" s="28">
        <v>19628640</v>
      </c>
      <c r="Q644" s="28">
        <v>19628640</v>
      </c>
      <c r="R644" s="28">
        <v>0</v>
      </c>
    </row>
    <row r="645" spans="1:18" x14ac:dyDescent="0.2">
      <c r="A645" s="27" t="s">
        <v>3817</v>
      </c>
      <c r="B645" s="27" t="s">
        <v>3501</v>
      </c>
      <c r="C645" s="27" t="s">
        <v>782</v>
      </c>
      <c r="D645" s="27">
        <v>149</v>
      </c>
      <c r="E645" s="27" t="s">
        <v>1251</v>
      </c>
      <c r="F645" s="27">
        <v>10</v>
      </c>
      <c r="G645" s="27" t="s">
        <v>32</v>
      </c>
      <c r="H645" s="27">
        <v>10013</v>
      </c>
      <c r="I645" s="27" t="s">
        <v>3552</v>
      </c>
      <c r="J645" s="27" t="s">
        <v>6772</v>
      </c>
      <c r="K645" s="27">
        <v>26600179</v>
      </c>
      <c r="L645" s="43">
        <v>46024</v>
      </c>
      <c r="M645" s="27" t="s">
        <v>3609</v>
      </c>
      <c r="N645" s="28">
        <v>33000000</v>
      </c>
      <c r="O645" s="28">
        <v>0</v>
      </c>
      <c r="P645" s="28">
        <v>33000000</v>
      </c>
      <c r="Q645" s="28">
        <v>33000000</v>
      </c>
      <c r="R645" s="28">
        <v>0</v>
      </c>
    </row>
    <row r="646" spans="1:18" x14ac:dyDescent="0.2">
      <c r="A646" s="27" t="s">
        <v>3817</v>
      </c>
      <c r="B646" s="27" t="s">
        <v>3501</v>
      </c>
      <c r="C646" s="27" t="s">
        <v>782</v>
      </c>
      <c r="D646" s="27">
        <v>149</v>
      </c>
      <c r="E646" s="27" t="s">
        <v>1251</v>
      </c>
      <c r="F646" s="27">
        <v>10</v>
      </c>
      <c r="G646" s="27" t="s">
        <v>32</v>
      </c>
      <c r="H646" s="27">
        <v>10013</v>
      </c>
      <c r="I646" s="27" t="s">
        <v>3552</v>
      </c>
      <c r="J646" s="27" t="s">
        <v>6774</v>
      </c>
      <c r="K646" s="27">
        <v>26600188</v>
      </c>
      <c r="L646" s="43">
        <v>46024</v>
      </c>
      <c r="M646" s="27" t="s">
        <v>3609</v>
      </c>
      <c r="N646" s="28">
        <v>48990000</v>
      </c>
      <c r="O646" s="28">
        <v>0</v>
      </c>
      <c r="P646" s="28">
        <v>48990000</v>
      </c>
      <c r="Q646" s="28">
        <v>48990000</v>
      </c>
      <c r="R646" s="28">
        <v>0</v>
      </c>
    </row>
    <row r="647" spans="1:18" x14ac:dyDescent="0.2">
      <c r="A647" s="27" t="s">
        <v>3817</v>
      </c>
      <c r="B647" s="27" t="s">
        <v>3501</v>
      </c>
      <c r="C647" s="27" t="s">
        <v>782</v>
      </c>
      <c r="D647" s="27">
        <v>149</v>
      </c>
      <c r="E647" s="27" t="s">
        <v>1251</v>
      </c>
      <c r="F647" s="27">
        <v>10</v>
      </c>
      <c r="G647" s="27" t="s">
        <v>32</v>
      </c>
      <c r="H647" s="27">
        <v>10013</v>
      </c>
      <c r="I647" s="27" t="s">
        <v>3552</v>
      </c>
      <c r="J647" s="27" t="s">
        <v>6776</v>
      </c>
      <c r="K647" s="27">
        <v>26600190</v>
      </c>
      <c r="L647" s="43">
        <v>46024</v>
      </c>
      <c r="M647" s="27" t="s">
        <v>3609</v>
      </c>
      <c r="N647" s="28">
        <v>53292000</v>
      </c>
      <c r="O647" s="28">
        <v>0</v>
      </c>
      <c r="P647" s="28">
        <v>53292000</v>
      </c>
      <c r="Q647" s="28">
        <v>53292000</v>
      </c>
      <c r="R647" s="28">
        <v>0</v>
      </c>
    </row>
    <row r="648" spans="1:18" x14ac:dyDescent="0.2">
      <c r="A648" s="27" t="s">
        <v>3817</v>
      </c>
      <c r="B648" s="27" t="s">
        <v>3501</v>
      </c>
      <c r="C648" s="27" t="s">
        <v>782</v>
      </c>
      <c r="D648" s="27">
        <v>149</v>
      </c>
      <c r="E648" s="27" t="s">
        <v>1251</v>
      </c>
      <c r="F648" s="27">
        <v>10</v>
      </c>
      <c r="G648" s="27" t="s">
        <v>32</v>
      </c>
      <c r="H648" s="27">
        <v>10013</v>
      </c>
      <c r="I648" s="27" t="s">
        <v>3552</v>
      </c>
      <c r="J648" s="27" t="s">
        <v>6795</v>
      </c>
      <c r="K648" s="27">
        <v>26600224</v>
      </c>
      <c r="L648" s="43">
        <v>46024</v>
      </c>
      <c r="M648" s="27" t="s">
        <v>3609</v>
      </c>
      <c r="N648" s="28">
        <v>38400000</v>
      </c>
      <c r="O648" s="28">
        <v>1706667</v>
      </c>
      <c r="P648" s="28">
        <v>36693333</v>
      </c>
      <c r="Q648" s="28">
        <v>36693333</v>
      </c>
      <c r="R648" s="28">
        <v>0</v>
      </c>
    </row>
    <row r="649" spans="1:18" x14ac:dyDescent="0.2">
      <c r="A649" s="27" t="s">
        <v>3817</v>
      </c>
      <c r="B649" s="27" t="s">
        <v>3501</v>
      </c>
      <c r="C649" s="27" t="s">
        <v>782</v>
      </c>
      <c r="D649" s="27">
        <v>149</v>
      </c>
      <c r="E649" s="27" t="s">
        <v>1251</v>
      </c>
      <c r="F649" s="27">
        <v>10</v>
      </c>
      <c r="G649" s="27" t="s">
        <v>32</v>
      </c>
      <c r="H649" s="27">
        <v>10013</v>
      </c>
      <c r="I649" s="27" t="s">
        <v>3552</v>
      </c>
      <c r="J649" s="27" t="s">
        <v>6805</v>
      </c>
      <c r="K649" s="27">
        <v>26600241</v>
      </c>
      <c r="L649" s="43">
        <v>46024</v>
      </c>
      <c r="M649" s="27" t="s">
        <v>3609</v>
      </c>
      <c r="N649" s="28">
        <v>36000000</v>
      </c>
      <c r="O649" s="28">
        <v>1400000</v>
      </c>
      <c r="P649" s="28">
        <v>34600000</v>
      </c>
      <c r="Q649" s="28">
        <v>34600000</v>
      </c>
      <c r="R649" s="28">
        <v>0</v>
      </c>
    </row>
    <row r="650" spans="1:18" x14ac:dyDescent="0.2">
      <c r="A650" s="27" t="s">
        <v>3817</v>
      </c>
      <c r="B650" s="27" t="s">
        <v>3501</v>
      </c>
      <c r="C650" s="27" t="s">
        <v>782</v>
      </c>
      <c r="D650" s="27">
        <v>149</v>
      </c>
      <c r="E650" s="27" t="s">
        <v>1251</v>
      </c>
      <c r="F650" s="27">
        <v>10</v>
      </c>
      <c r="G650" s="27" t="s">
        <v>32</v>
      </c>
      <c r="H650" s="27">
        <v>10013</v>
      </c>
      <c r="I650" s="27" t="s">
        <v>3552</v>
      </c>
      <c r="J650" s="27" t="s">
        <v>6806</v>
      </c>
      <c r="K650" s="27">
        <v>26600247</v>
      </c>
      <c r="L650" s="43">
        <v>46024</v>
      </c>
      <c r="M650" s="27" t="s">
        <v>3609</v>
      </c>
      <c r="N650" s="28">
        <v>55524000</v>
      </c>
      <c r="O650" s="28">
        <v>2159267</v>
      </c>
      <c r="P650" s="28">
        <v>53364733</v>
      </c>
      <c r="Q650" s="28">
        <v>53364733</v>
      </c>
      <c r="R650" s="28">
        <v>0</v>
      </c>
    </row>
    <row r="651" spans="1:18" x14ac:dyDescent="0.2">
      <c r="A651" s="27" t="s">
        <v>3817</v>
      </c>
      <c r="B651" s="27" t="s">
        <v>3501</v>
      </c>
      <c r="C651" s="27" t="s">
        <v>782</v>
      </c>
      <c r="D651" s="27">
        <v>149</v>
      </c>
      <c r="E651" s="27" t="s">
        <v>1251</v>
      </c>
      <c r="F651" s="27">
        <v>10</v>
      </c>
      <c r="G651" s="27" t="s">
        <v>32</v>
      </c>
      <c r="H651" s="27">
        <v>10013</v>
      </c>
      <c r="I651" s="27" t="s">
        <v>3552</v>
      </c>
      <c r="J651" s="27" t="s">
        <v>6807</v>
      </c>
      <c r="K651" s="27">
        <v>26600248</v>
      </c>
      <c r="L651" s="43">
        <v>46024</v>
      </c>
      <c r="M651" s="27" t="s">
        <v>3609</v>
      </c>
      <c r="N651" s="28">
        <v>36000000</v>
      </c>
      <c r="O651" s="28">
        <v>2600000</v>
      </c>
      <c r="P651" s="28">
        <v>33400000</v>
      </c>
      <c r="Q651" s="28">
        <v>33400000</v>
      </c>
      <c r="R651" s="28">
        <v>0</v>
      </c>
    </row>
    <row r="652" spans="1:18" x14ac:dyDescent="0.2">
      <c r="A652" s="27" t="s">
        <v>3817</v>
      </c>
      <c r="B652" s="27" t="s">
        <v>3501</v>
      </c>
      <c r="C652" s="27" t="s">
        <v>782</v>
      </c>
      <c r="D652" s="27">
        <v>149</v>
      </c>
      <c r="E652" s="27" t="s">
        <v>1251</v>
      </c>
      <c r="F652" s="27">
        <v>10</v>
      </c>
      <c r="G652" s="27" t="s">
        <v>32</v>
      </c>
      <c r="H652" s="27">
        <v>10013</v>
      </c>
      <c r="I652" s="27" t="s">
        <v>3552</v>
      </c>
      <c r="J652" s="27" t="s">
        <v>6820</v>
      </c>
      <c r="K652" s="27">
        <v>26600310</v>
      </c>
      <c r="L652" s="43">
        <v>46024</v>
      </c>
      <c r="M652" s="27" t="s">
        <v>3609</v>
      </c>
      <c r="N652" s="28">
        <v>33462438</v>
      </c>
      <c r="O652" s="28">
        <v>0</v>
      </c>
      <c r="P652" s="28">
        <v>33462438</v>
      </c>
      <c r="Q652" s="28">
        <v>33462438</v>
      </c>
      <c r="R652" s="28">
        <v>0</v>
      </c>
    </row>
    <row r="653" spans="1:18" x14ac:dyDescent="0.2">
      <c r="A653" s="27" t="s">
        <v>3817</v>
      </c>
      <c r="B653" s="27" t="s">
        <v>3501</v>
      </c>
      <c r="C653" s="27" t="s">
        <v>782</v>
      </c>
      <c r="D653" s="27">
        <v>149</v>
      </c>
      <c r="E653" s="27" t="s">
        <v>1251</v>
      </c>
      <c r="F653" s="27">
        <v>10</v>
      </c>
      <c r="G653" s="27" t="s">
        <v>32</v>
      </c>
      <c r="H653" s="27">
        <v>10013</v>
      </c>
      <c r="I653" s="27" t="s">
        <v>3552</v>
      </c>
      <c r="J653" s="27" t="s">
        <v>6822</v>
      </c>
      <c r="K653" s="27">
        <v>26600317</v>
      </c>
      <c r="L653" s="43">
        <v>46024</v>
      </c>
      <c r="M653" s="27" t="s">
        <v>3609</v>
      </c>
      <c r="N653" s="28">
        <v>38689374</v>
      </c>
      <c r="O653" s="28">
        <v>0</v>
      </c>
      <c r="P653" s="28">
        <v>38689374</v>
      </c>
      <c r="Q653" s="28">
        <v>38689374</v>
      </c>
      <c r="R653" s="28">
        <v>0</v>
      </c>
    </row>
    <row r="654" spans="1:18" x14ac:dyDescent="0.2">
      <c r="A654" s="27" t="s">
        <v>3817</v>
      </c>
      <c r="B654" s="27" t="s">
        <v>3501</v>
      </c>
      <c r="C654" s="27" t="s">
        <v>782</v>
      </c>
      <c r="D654" s="27">
        <v>149</v>
      </c>
      <c r="E654" s="27" t="s">
        <v>1251</v>
      </c>
      <c r="F654" s="27">
        <v>10</v>
      </c>
      <c r="G654" s="27" t="s">
        <v>32</v>
      </c>
      <c r="H654" s="27">
        <v>10013</v>
      </c>
      <c r="I654" s="27" t="s">
        <v>3552</v>
      </c>
      <c r="J654" s="27" t="s">
        <v>6826</v>
      </c>
      <c r="K654" s="27">
        <v>26600324</v>
      </c>
      <c r="L654" s="43">
        <v>46024</v>
      </c>
      <c r="M654" s="27" t="s">
        <v>3609</v>
      </c>
      <c r="N654" s="28">
        <v>50532000</v>
      </c>
      <c r="O654" s="28">
        <v>0</v>
      </c>
      <c r="P654" s="28">
        <v>50532000</v>
      </c>
      <c r="Q654" s="28">
        <v>50532000</v>
      </c>
      <c r="R654" s="28">
        <v>0</v>
      </c>
    </row>
    <row r="655" spans="1:18" x14ac:dyDescent="0.2">
      <c r="A655" s="27" t="s">
        <v>3817</v>
      </c>
      <c r="B655" s="27" t="s">
        <v>3501</v>
      </c>
      <c r="C655" s="27" t="s">
        <v>782</v>
      </c>
      <c r="D655" s="27">
        <v>149</v>
      </c>
      <c r="E655" s="27" t="s">
        <v>1251</v>
      </c>
      <c r="F655" s="27">
        <v>10</v>
      </c>
      <c r="G655" s="27" t="s">
        <v>32</v>
      </c>
      <c r="H655" s="27">
        <v>10013</v>
      </c>
      <c r="I655" s="27" t="s">
        <v>3552</v>
      </c>
      <c r="J655" s="27" t="s">
        <v>6831</v>
      </c>
      <c r="K655" s="27">
        <v>26600336</v>
      </c>
      <c r="L655" s="43">
        <v>46024</v>
      </c>
      <c r="M655" s="27" t="s">
        <v>3609</v>
      </c>
      <c r="N655" s="28">
        <v>34134000</v>
      </c>
      <c r="O655" s="28">
        <v>0</v>
      </c>
      <c r="P655" s="28">
        <v>34134000</v>
      </c>
      <c r="Q655" s="28">
        <v>34134000</v>
      </c>
      <c r="R655" s="28">
        <v>0</v>
      </c>
    </row>
    <row r="656" spans="1:18" x14ac:dyDescent="0.2">
      <c r="A656" s="27" t="s">
        <v>3817</v>
      </c>
      <c r="B656" s="27" t="s">
        <v>3501</v>
      </c>
      <c r="C656" s="27" t="s">
        <v>782</v>
      </c>
      <c r="D656" s="27">
        <v>149</v>
      </c>
      <c r="E656" s="27" t="s">
        <v>1251</v>
      </c>
      <c r="F656" s="27">
        <v>10</v>
      </c>
      <c r="G656" s="27" t="s">
        <v>32</v>
      </c>
      <c r="H656" s="27">
        <v>10013</v>
      </c>
      <c r="I656" s="27" t="s">
        <v>3552</v>
      </c>
      <c r="J656" s="27" t="s">
        <v>6836</v>
      </c>
      <c r="K656" s="27">
        <v>26600351</v>
      </c>
      <c r="L656" s="43">
        <v>46024</v>
      </c>
      <c r="M656" s="27" t="s">
        <v>3609</v>
      </c>
      <c r="N656" s="28">
        <v>42000000</v>
      </c>
      <c r="O656" s="28">
        <v>3266667</v>
      </c>
      <c r="P656" s="28">
        <v>38733333</v>
      </c>
      <c r="Q656" s="28">
        <v>38733333</v>
      </c>
      <c r="R656" s="28">
        <v>0</v>
      </c>
    </row>
    <row r="657" spans="1:18" x14ac:dyDescent="0.2">
      <c r="A657" s="27" t="s">
        <v>3817</v>
      </c>
      <c r="B657" s="27" t="s">
        <v>3501</v>
      </c>
      <c r="C657" s="27" t="s">
        <v>782</v>
      </c>
      <c r="D657" s="27">
        <v>149</v>
      </c>
      <c r="E657" s="27" t="s">
        <v>1251</v>
      </c>
      <c r="F657" s="27">
        <v>10</v>
      </c>
      <c r="G657" s="27" t="s">
        <v>32</v>
      </c>
      <c r="H657" s="27">
        <v>10013</v>
      </c>
      <c r="I657" s="27" t="s">
        <v>3552</v>
      </c>
      <c r="J657" s="27" t="s">
        <v>6843</v>
      </c>
      <c r="K657" s="27">
        <v>26600379</v>
      </c>
      <c r="L657" s="43">
        <v>46024</v>
      </c>
      <c r="M657" s="27" t="s">
        <v>3609</v>
      </c>
      <c r="N657" s="28">
        <v>16330650</v>
      </c>
      <c r="O657" s="28">
        <v>0</v>
      </c>
      <c r="P657" s="28">
        <v>16330650</v>
      </c>
      <c r="Q657" s="28">
        <v>16330650</v>
      </c>
      <c r="R657" s="28">
        <v>0</v>
      </c>
    </row>
    <row r="658" spans="1:18" x14ac:dyDescent="0.2">
      <c r="A658" s="27" t="s">
        <v>3817</v>
      </c>
      <c r="B658" s="27" t="s">
        <v>3501</v>
      </c>
      <c r="C658" s="27" t="s">
        <v>782</v>
      </c>
      <c r="D658" s="27">
        <v>149</v>
      </c>
      <c r="E658" s="27" t="s">
        <v>1251</v>
      </c>
      <c r="F658" s="27">
        <v>10</v>
      </c>
      <c r="G658" s="27" t="s">
        <v>32</v>
      </c>
      <c r="H658" s="27">
        <v>10013</v>
      </c>
      <c r="I658" s="27" t="s">
        <v>3552</v>
      </c>
      <c r="J658" s="27" t="s">
        <v>6848</v>
      </c>
      <c r="K658" s="27">
        <v>26600395</v>
      </c>
      <c r="L658" s="43">
        <v>46024</v>
      </c>
      <c r="M658" s="27" t="s">
        <v>3609</v>
      </c>
      <c r="N658" s="28">
        <v>45726000</v>
      </c>
      <c r="O658" s="28">
        <v>0</v>
      </c>
      <c r="P658" s="28">
        <v>45726000</v>
      </c>
      <c r="Q658" s="28">
        <v>45726000</v>
      </c>
      <c r="R658" s="28">
        <v>0</v>
      </c>
    </row>
    <row r="659" spans="1:18" x14ac:dyDescent="0.2">
      <c r="A659" s="27" t="s">
        <v>3817</v>
      </c>
      <c r="B659" s="27" t="s">
        <v>3501</v>
      </c>
      <c r="C659" s="27" t="s">
        <v>782</v>
      </c>
      <c r="D659" s="27">
        <v>149</v>
      </c>
      <c r="E659" s="27" t="s">
        <v>1251</v>
      </c>
      <c r="F659" s="27">
        <v>10</v>
      </c>
      <c r="G659" s="27" t="s">
        <v>32</v>
      </c>
      <c r="H659" s="27">
        <v>10013</v>
      </c>
      <c r="I659" s="27" t="s">
        <v>3552</v>
      </c>
      <c r="J659" s="27" t="s">
        <v>6851</v>
      </c>
      <c r="K659" s="27">
        <v>26600407</v>
      </c>
      <c r="L659" s="43">
        <v>46024</v>
      </c>
      <c r="M659" s="27" t="s">
        <v>3609</v>
      </c>
      <c r="N659" s="28">
        <v>30878022</v>
      </c>
      <c r="O659" s="28">
        <v>0</v>
      </c>
      <c r="P659" s="28">
        <v>30878022</v>
      </c>
      <c r="Q659" s="28">
        <v>30878022</v>
      </c>
      <c r="R659" s="28">
        <v>0</v>
      </c>
    </row>
    <row r="660" spans="1:18" x14ac:dyDescent="0.2">
      <c r="A660" s="27" t="s">
        <v>3817</v>
      </c>
      <c r="B660" s="27" t="s">
        <v>3501</v>
      </c>
      <c r="C660" s="27" t="s">
        <v>782</v>
      </c>
      <c r="D660" s="27">
        <v>149</v>
      </c>
      <c r="E660" s="27" t="s">
        <v>1251</v>
      </c>
      <c r="F660" s="27">
        <v>10</v>
      </c>
      <c r="G660" s="27" t="s">
        <v>32</v>
      </c>
      <c r="H660" s="27">
        <v>10013</v>
      </c>
      <c r="I660" s="27" t="s">
        <v>3552</v>
      </c>
      <c r="J660" s="27" t="s">
        <v>6852</v>
      </c>
      <c r="K660" s="27">
        <v>26600408</v>
      </c>
      <c r="L660" s="43">
        <v>46024</v>
      </c>
      <c r="M660" s="27" t="s">
        <v>3609</v>
      </c>
      <c r="N660" s="28">
        <v>36000000</v>
      </c>
      <c r="O660" s="28">
        <v>0</v>
      </c>
      <c r="P660" s="28">
        <v>36000000</v>
      </c>
      <c r="Q660" s="28">
        <v>36000000</v>
      </c>
      <c r="R660" s="28">
        <v>0</v>
      </c>
    </row>
    <row r="661" spans="1:18" x14ac:dyDescent="0.2">
      <c r="A661" s="27" t="s">
        <v>3817</v>
      </c>
      <c r="B661" s="27" t="s">
        <v>3501</v>
      </c>
      <c r="C661" s="27" t="s">
        <v>782</v>
      </c>
      <c r="D661" s="27">
        <v>149</v>
      </c>
      <c r="E661" s="27" t="s">
        <v>1251</v>
      </c>
      <c r="F661" s="27">
        <v>10</v>
      </c>
      <c r="G661" s="27" t="s">
        <v>32</v>
      </c>
      <c r="H661" s="27">
        <v>10013</v>
      </c>
      <c r="I661" s="27" t="s">
        <v>3552</v>
      </c>
      <c r="J661" s="27" t="s">
        <v>6853</v>
      </c>
      <c r="K661" s="27">
        <v>26600409</v>
      </c>
      <c r="L661" s="43">
        <v>46024</v>
      </c>
      <c r="M661" s="27" t="s">
        <v>3609</v>
      </c>
      <c r="N661" s="28">
        <v>37008000</v>
      </c>
      <c r="O661" s="28">
        <v>0</v>
      </c>
      <c r="P661" s="28">
        <v>37008000</v>
      </c>
      <c r="Q661" s="28">
        <v>37008000</v>
      </c>
      <c r="R661" s="28">
        <v>0</v>
      </c>
    </row>
    <row r="662" spans="1:18" x14ac:dyDescent="0.2">
      <c r="A662" s="27" t="s">
        <v>3817</v>
      </c>
      <c r="B662" s="27" t="s">
        <v>3501</v>
      </c>
      <c r="C662" s="27" t="s">
        <v>782</v>
      </c>
      <c r="D662" s="27">
        <v>149</v>
      </c>
      <c r="E662" s="27" t="s">
        <v>1251</v>
      </c>
      <c r="F662" s="27">
        <v>10</v>
      </c>
      <c r="G662" s="27" t="s">
        <v>32</v>
      </c>
      <c r="H662" s="27">
        <v>10013</v>
      </c>
      <c r="I662" s="27" t="s">
        <v>3552</v>
      </c>
      <c r="J662" s="27" t="s">
        <v>6854</v>
      </c>
      <c r="K662" s="27">
        <v>26600411</v>
      </c>
      <c r="L662" s="43">
        <v>46024</v>
      </c>
      <c r="M662" s="27" t="s">
        <v>3609</v>
      </c>
      <c r="N662" s="28">
        <v>38052000</v>
      </c>
      <c r="O662" s="28">
        <v>0</v>
      </c>
      <c r="P662" s="28">
        <v>38052000</v>
      </c>
      <c r="Q662" s="28">
        <v>38052000</v>
      </c>
      <c r="R662" s="28">
        <v>0</v>
      </c>
    </row>
    <row r="663" spans="1:18" x14ac:dyDescent="0.2">
      <c r="A663" s="27" t="s">
        <v>3817</v>
      </c>
      <c r="B663" s="27" t="s">
        <v>3501</v>
      </c>
      <c r="C663" s="27" t="s">
        <v>782</v>
      </c>
      <c r="D663" s="27">
        <v>149</v>
      </c>
      <c r="E663" s="27" t="s">
        <v>1251</v>
      </c>
      <c r="F663" s="27">
        <v>10</v>
      </c>
      <c r="G663" s="27" t="s">
        <v>32</v>
      </c>
      <c r="H663" s="27">
        <v>10013</v>
      </c>
      <c r="I663" s="27" t="s">
        <v>3552</v>
      </c>
      <c r="J663" s="27" t="s">
        <v>6855</v>
      </c>
      <c r="K663" s="27">
        <v>26600415</v>
      </c>
      <c r="L663" s="43">
        <v>46024</v>
      </c>
      <c r="M663" s="27" t="s">
        <v>3609</v>
      </c>
      <c r="N663" s="28">
        <v>45726000</v>
      </c>
      <c r="O663" s="28">
        <v>0</v>
      </c>
      <c r="P663" s="28">
        <v>45726000</v>
      </c>
      <c r="Q663" s="28">
        <v>45726000</v>
      </c>
      <c r="R663" s="28">
        <v>0</v>
      </c>
    </row>
    <row r="664" spans="1:18" x14ac:dyDescent="0.2">
      <c r="A664" s="27" t="s">
        <v>3817</v>
      </c>
      <c r="B664" s="27" t="s">
        <v>3501</v>
      </c>
      <c r="C664" s="27" t="s">
        <v>782</v>
      </c>
      <c r="D664" s="27">
        <v>149</v>
      </c>
      <c r="E664" s="27" t="s">
        <v>1251</v>
      </c>
      <c r="F664" s="27">
        <v>10</v>
      </c>
      <c r="G664" s="27" t="s">
        <v>32</v>
      </c>
      <c r="H664" s="27">
        <v>10013</v>
      </c>
      <c r="I664" s="27" t="s">
        <v>3552</v>
      </c>
      <c r="J664" s="27" t="s">
        <v>6856</v>
      </c>
      <c r="K664" s="27">
        <v>26600417</v>
      </c>
      <c r="L664" s="43">
        <v>46024</v>
      </c>
      <c r="M664" s="27" t="s">
        <v>3609</v>
      </c>
      <c r="N664" s="28">
        <v>78059142</v>
      </c>
      <c r="O664" s="28">
        <v>0</v>
      </c>
      <c r="P664" s="28">
        <v>78059142</v>
      </c>
      <c r="Q664" s="28">
        <v>78059142</v>
      </c>
      <c r="R664" s="28">
        <v>0</v>
      </c>
    </row>
    <row r="665" spans="1:18" x14ac:dyDescent="0.2">
      <c r="A665" s="27" t="s">
        <v>3817</v>
      </c>
      <c r="B665" s="27" t="s">
        <v>3501</v>
      </c>
      <c r="C665" s="27" t="s">
        <v>782</v>
      </c>
      <c r="D665" s="27">
        <v>149</v>
      </c>
      <c r="E665" s="27" t="s">
        <v>1251</v>
      </c>
      <c r="F665" s="27">
        <v>10</v>
      </c>
      <c r="G665" s="27" t="s">
        <v>32</v>
      </c>
      <c r="H665" s="27">
        <v>10013</v>
      </c>
      <c r="I665" s="27" t="s">
        <v>3552</v>
      </c>
      <c r="J665" s="27" t="s">
        <v>6857</v>
      </c>
      <c r="K665" s="27">
        <v>26600419</v>
      </c>
      <c r="L665" s="43">
        <v>46024</v>
      </c>
      <c r="M665" s="27" t="s">
        <v>3609</v>
      </c>
      <c r="N665" s="28">
        <v>42000000</v>
      </c>
      <c r="O665" s="28">
        <v>0</v>
      </c>
      <c r="P665" s="28">
        <v>42000000</v>
      </c>
      <c r="Q665" s="28">
        <v>42000000</v>
      </c>
      <c r="R665" s="28">
        <v>0</v>
      </c>
    </row>
    <row r="666" spans="1:18" x14ac:dyDescent="0.2">
      <c r="A666" s="27" t="s">
        <v>3817</v>
      </c>
      <c r="B666" s="27" t="s">
        <v>3501</v>
      </c>
      <c r="C666" s="27" t="s">
        <v>782</v>
      </c>
      <c r="D666" s="27">
        <v>149</v>
      </c>
      <c r="E666" s="27" t="s">
        <v>1251</v>
      </c>
      <c r="F666" s="27">
        <v>10</v>
      </c>
      <c r="G666" s="27" t="s">
        <v>32</v>
      </c>
      <c r="H666" s="27">
        <v>10013</v>
      </c>
      <c r="I666" s="27" t="s">
        <v>3552</v>
      </c>
      <c r="J666" s="27" t="s">
        <v>6859</v>
      </c>
      <c r="K666" s="27">
        <v>26600421</v>
      </c>
      <c r="L666" s="43">
        <v>46024</v>
      </c>
      <c r="M666" s="27" t="s">
        <v>3609</v>
      </c>
      <c r="N666" s="28">
        <v>38400000</v>
      </c>
      <c r="O666" s="28">
        <v>0</v>
      </c>
      <c r="P666" s="28">
        <v>38400000</v>
      </c>
      <c r="Q666" s="28">
        <v>38400000</v>
      </c>
      <c r="R666" s="28">
        <v>0</v>
      </c>
    </row>
    <row r="667" spans="1:18" x14ac:dyDescent="0.2">
      <c r="A667" s="27" t="s">
        <v>3817</v>
      </c>
      <c r="B667" s="27" t="s">
        <v>3501</v>
      </c>
      <c r="C667" s="27" t="s">
        <v>782</v>
      </c>
      <c r="D667" s="27">
        <v>149</v>
      </c>
      <c r="E667" s="27" t="s">
        <v>1251</v>
      </c>
      <c r="F667" s="27">
        <v>10</v>
      </c>
      <c r="G667" s="27" t="s">
        <v>32</v>
      </c>
      <c r="H667" s="27">
        <v>10013</v>
      </c>
      <c r="I667" s="27" t="s">
        <v>3552</v>
      </c>
      <c r="J667" s="27" t="s">
        <v>6860</v>
      </c>
      <c r="K667" s="27">
        <v>26600422</v>
      </c>
      <c r="L667" s="43">
        <v>46024</v>
      </c>
      <c r="M667" s="27" t="s">
        <v>3609</v>
      </c>
      <c r="N667" s="28">
        <v>33000000</v>
      </c>
      <c r="O667" s="28">
        <v>0</v>
      </c>
      <c r="P667" s="28">
        <v>33000000</v>
      </c>
      <c r="Q667" s="28">
        <v>33000000</v>
      </c>
      <c r="R667" s="28">
        <v>0</v>
      </c>
    </row>
    <row r="668" spans="1:18" x14ac:dyDescent="0.2">
      <c r="A668" s="27" t="s">
        <v>3817</v>
      </c>
      <c r="B668" s="27" t="s">
        <v>3501</v>
      </c>
      <c r="C668" s="27" t="s">
        <v>782</v>
      </c>
      <c r="D668" s="27">
        <v>149</v>
      </c>
      <c r="E668" s="27" t="s">
        <v>1251</v>
      </c>
      <c r="F668" s="27">
        <v>10</v>
      </c>
      <c r="G668" s="27" t="s">
        <v>32</v>
      </c>
      <c r="H668" s="27">
        <v>10013</v>
      </c>
      <c r="I668" s="27" t="s">
        <v>3552</v>
      </c>
      <c r="J668" s="27" t="s">
        <v>6861</v>
      </c>
      <c r="K668" s="27">
        <v>26600424</v>
      </c>
      <c r="L668" s="43">
        <v>46024</v>
      </c>
      <c r="M668" s="27" t="s">
        <v>3609</v>
      </c>
      <c r="N668" s="28">
        <v>32340000</v>
      </c>
      <c r="O668" s="28">
        <v>0</v>
      </c>
      <c r="P668" s="28">
        <v>32340000</v>
      </c>
      <c r="Q668" s="28">
        <v>32340000</v>
      </c>
      <c r="R668" s="28">
        <v>0</v>
      </c>
    </row>
    <row r="669" spans="1:18" x14ac:dyDescent="0.2">
      <c r="A669" s="27" t="s">
        <v>3817</v>
      </c>
      <c r="B669" s="27" t="s">
        <v>3501</v>
      </c>
      <c r="C669" s="27" t="s">
        <v>782</v>
      </c>
      <c r="D669" s="27">
        <v>149</v>
      </c>
      <c r="E669" s="27" t="s">
        <v>1251</v>
      </c>
      <c r="F669" s="27">
        <v>10</v>
      </c>
      <c r="G669" s="27" t="s">
        <v>32</v>
      </c>
      <c r="H669" s="27">
        <v>10013</v>
      </c>
      <c r="I669" s="27" t="s">
        <v>3552</v>
      </c>
      <c r="J669" s="27" t="s">
        <v>6862</v>
      </c>
      <c r="K669" s="27">
        <v>26600426</v>
      </c>
      <c r="L669" s="43">
        <v>46024</v>
      </c>
      <c r="M669" s="27" t="s">
        <v>3609</v>
      </c>
      <c r="N669" s="28">
        <v>24000000</v>
      </c>
      <c r="O669" s="28">
        <v>0</v>
      </c>
      <c r="P669" s="28">
        <v>24000000</v>
      </c>
      <c r="Q669" s="28">
        <v>24000000</v>
      </c>
      <c r="R669" s="28">
        <v>0</v>
      </c>
    </row>
    <row r="670" spans="1:18" x14ac:dyDescent="0.2">
      <c r="A670" s="27" t="s">
        <v>3817</v>
      </c>
      <c r="B670" s="27" t="s">
        <v>3501</v>
      </c>
      <c r="C670" s="27" t="s">
        <v>782</v>
      </c>
      <c r="D670" s="27">
        <v>149</v>
      </c>
      <c r="E670" s="27" t="s">
        <v>1251</v>
      </c>
      <c r="F670" s="27">
        <v>10</v>
      </c>
      <c r="G670" s="27" t="s">
        <v>32</v>
      </c>
      <c r="H670" s="27">
        <v>10013</v>
      </c>
      <c r="I670" s="27" t="s">
        <v>3552</v>
      </c>
      <c r="J670" s="27" t="s">
        <v>6863</v>
      </c>
      <c r="K670" s="27">
        <v>26600434</v>
      </c>
      <c r="L670" s="43">
        <v>46024</v>
      </c>
      <c r="M670" s="27" t="s">
        <v>3609</v>
      </c>
      <c r="N670" s="28">
        <v>36000000</v>
      </c>
      <c r="O670" s="28">
        <v>0</v>
      </c>
      <c r="P670" s="28">
        <v>36000000</v>
      </c>
      <c r="Q670" s="28">
        <v>36000000</v>
      </c>
      <c r="R670" s="28">
        <v>0</v>
      </c>
    </row>
    <row r="671" spans="1:18" x14ac:dyDescent="0.2">
      <c r="A671" s="27" t="s">
        <v>3817</v>
      </c>
      <c r="B671" s="27" t="s">
        <v>3501</v>
      </c>
      <c r="C671" s="27" t="s">
        <v>782</v>
      </c>
      <c r="D671" s="27">
        <v>149</v>
      </c>
      <c r="E671" s="27" t="s">
        <v>1251</v>
      </c>
      <c r="F671" s="27">
        <v>10</v>
      </c>
      <c r="G671" s="27" t="s">
        <v>32</v>
      </c>
      <c r="H671" s="27">
        <v>10013</v>
      </c>
      <c r="I671" s="27" t="s">
        <v>3552</v>
      </c>
      <c r="J671" s="27" t="s">
        <v>6865</v>
      </c>
      <c r="K671" s="27">
        <v>26600444</v>
      </c>
      <c r="L671" s="43">
        <v>46024</v>
      </c>
      <c r="M671" s="27" t="s">
        <v>3609</v>
      </c>
      <c r="N671" s="28">
        <v>41220000</v>
      </c>
      <c r="O671" s="28">
        <v>0</v>
      </c>
      <c r="P671" s="28">
        <v>41220000</v>
      </c>
      <c r="Q671" s="28">
        <v>41220000</v>
      </c>
      <c r="R671" s="28">
        <v>0</v>
      </c>
    </row>
    <row r="672" spans="1:18" x14ac:dyDescent="0.2">
      <c r="A672" s="27" t="s">
        <v>3817</v>
      </c>
      <c r="B672" s="27" t="s">
        <v>3501</v>
      </c>
      <c r="C672" s="27" t="s">
        <v>782</v>
      </c>
      <c r="D672" s="27">
        <v>149</v>
      </c>
      <c r="E672" s="27" t="s">
        <v>1251</v>
      </c>
      <c r="F672" s="27">
        <v>10</v>
      </c>
      <c r="G672" s="27" t="s">
        <v>32</v>
      </c>
      <c r="H672" s="27">
        <v>10013</v>
      </c>
      <c r="I672" s="27" t="s">
        <v>3552</v>
      </c>
      <c r="J672" s="27" t="s">
        <v>6866</v>
      </c>
      <c r="K672" s="27">
        <v>26600447</v>
      </c>
      <c r="L672" s="43">
        <v>46024</v>
      </c>
      <c r="M672" s="27" t="s">
        <v>3609</v>
      </c>
      <c r="N672" s="28">
        <v>28941660</v>
      </c>
      <c r="O672" s="28">
        <v>0</v>
      </c>
      <c r="P672" s="28">
        <v>28941660</v>
      </c>
      <c r="Q672" s="28">
        <v>28941660</v>
      </c>
      <c r="R672" s="28">
        <v>0</v>
      </c>
    </row>
    <row r="673" spans="1:18" x14ac:dyDescent="0.2">
      <c r="A673" s="27" t="s">
        <v>3817</v>
      </c>
      <c r="B673" s="27" t="s">
        <v>3501</v>
      </c>
      <c r="C673" s="27" t="s">
        <v>782</v>
      </c>
      <c r="D673" s="27">
        <v>149</v>
      </c>
      <c r="E673" s="27" t="s">
        <v>1251</v>
      </c>
      <c r="F673" s="27">
        <v>10</v>
      </c>
      <c r="G673" s="27" t="s">
        <v>32</v>
      </c>
      <c r="H673" s="27">
        <v>10013</v>
      </c>
      <c r="I673" s="27" t="s">
        <v>3552</v>
      </c>
      <c r="J673" s="27" t="s">
        <v>6867</v>
      </c>
      <c r="K673" s="27">
        <v>26600449</v>
      </c>
      <c r="L673" s="43">
        <v>46024</v>
      </c>
      <c r="M673" s="27" t="s">
        <v>3609</v>
      </c>
      <c r="N673" s="28">
        <v>36000000</v>
      </c>
      <c r="O673" s="28">
        <v>0</v>
      </c>
      <c r="P673" s="28">
        <v>36000000</v>
      </c>
      <c r="Q673" s="28">
        <v>36000000</v>
      </c>
      <c r="R673" s="28">
        <v>0</v>
      </c>
    </row>
    <row r="674" spans="1:18" x14ac:dyDescent="0.2">
      <c r="A674" s="27" t="s">
        <v>3817</v>
      </c>
      <c r="B674" s="27" t="s">
        <v>3501</v>
      </c>
      <c r="C674" s="27" t="s">
        <v>782</v>
      </c>
      <c r="D674" s="27">
        <v>149</v>
      </c>
      <c r="E674" s="27" t="s">
        <v>1251</v>
      </c>
      <c r="F674" s="27">
        <v>10</v>
      </c>
      <c r="G674" s="27" t="s">
        <v>32</v>
      </c>
      <c r="H674" s="27">
        <v>10013</v>
      </c>
      <c r="I674" s="27" t="s">
        <v>3552</v>
      </c>
      <c r="J674" s="27" t="s">
        <v>6868</v>
      </c>
      <c r="K674" s="27">
        <v>26600454</v>
      </c>
      <c r="L674" s="43">
        <v>46024</v>
      </c>
      <c r="M674" s="27" t="s">
        <v>3609</v>
      </c>
      <c r="N674" s="28">
        <v>39000000</v>
      </c>
      <c r="O674" s="28">
        <v>0</v>
      </c>
      <c r="P674" s="28">
        <v>39000000</v>
      </c>
      <c r="Q674" s="28">
        <v>39000000</v>
      </c>
      <c r="R674" s="28">
        <v>0</v>
      </c>
    </row>
    <row r="675" spans="1:18" x14ac:dyDescent="0.2">
      <c r="A675" s="27" t="s">
        <v>3817</v>
      </c>
      <c r="B675" s="27" t="s">
        <v>3501</v>
      </c>
      <c r="C675" s="27" t="s">
        <v>782</v>
      </c>
      <c r="D675" s="27">
        <v>149</v>
      </c>
      <c r="E675" s="27" t="s">
        <v>1251</v>
      </c>
      <c r="F675" s="27">
        <v>10</v>
      </c>
      <c r="G675" s="27" t="s">
        <v>32</v>
      </c>
      <c r="H675" s="27">
        <v>10013</v>
      </c>
      <c r="I675" s="27" t="s">
        <v>3552</v>
      </c>
      <c r="J675" s="27" t="s">
        <v>6871</v>
      </c>
      <c r="K675" s="27">
        <v>26600460</v>
      </c>
      <c r="L675" s="43">
        <v>46024</v>
      </c>
      <c r="M675" s="27" t="s">
        <v>3609</v>
      </c>
      <c r="N675" s="28">
        <v>31710000</v>
      </c>
      <c r="O675" s="28">
        <v>0</v>
      </c>
      <c r="P675" s="28">
        <v>31710000</v>
      </c>
      <c r="Q675" s="28">
        <v>31710000</v>
      </c>
      <c r="R675" s="28">
        <v>0</v>
      </c>
    </row>
    <row r="676" spans="1:18" x14ac:dyDescent="0.2">
      <c r="A676" s="27" t="s">
        <v>3817</v>
      </c>
      <c r="B676" s="27" t="s">
        <v>3501</v>
      </c>
      <c r="C676" s="27" t="s">
        <v>782</v>
      </c>
      <c r="D676" s="27">
        <v>149</v>
      </c>
      <c r="E676" s="27" t="s">
        <v>1251</v>
      </c>
      <c r="F676" s="27">
        <v>10</v>
      </c>
      <c r="G676" s="27" t="s">
        <v>32</v>
      </c>
      <c r="H676" s="27">
        <v>10013</v>
      </c>
      <c r="I676" s="27" t="s">
        <v>3552</v>
      </c>
      <c r="J676" s="27" t="s">
        <v>6872</v>
      </c>
      <c r="K676" s="27">
        <v>26600462</v>
      </c>
      <c r="L676" s="43">
        <v>46024</v>
      </c>
      <c r="M676" s="27" t="s">
        <v>3609</v>
      </c>
      <c r="N676" s="28">
        <v>28944000</v>
      </c>
      <c r="O676" s="28">
        <v>0</v>
      </c>
      <c r="P676" s="28">
        <v>28944000</v>
      </c>
      <c r="Q676" s="28">
        <v>28944000</v>
      </c>
      <c r="R676" s="28">
        <v>0</v>
      </c>
    </row>
    <row r="677" spans="1:18" x14ac:dyDescent="0.2">
      <c r="A677" s="27" t="s">
        <v>3817</v>
      </c>
      <c r="B677" s="27" t="s">
        <v>3501</v>
      </c>
      <c r="C677" s="27" t="s">
        <v>782</v>
      </c>
      <c r="D677" s="27">
        <v>149</v>
      </c>
      <c r="E677" s="27" t="s">
        <v>1251</v>
      </c>
      <c r="F677" s="27">
        <v>10</v>
      </c>
      <c r="G677" s="27" t="s">
        <v>32</v>
      </c>
      <c r="H677" s="27">
        <v>10013</v>
      </c>
      <c r="I677" s="27" t="s">
        <v>3552</v>
      </c>
      <c r="J677" s="27" t="s">
        <v>6873</v>
      </c>
      <c r="K677" s="27">
        <v>26600465</v>
      </c>
      <c r="L677" s="43">
        <v>46024</v>
      </c>
      <c r="M677" s="27" t="s">
        <v>3609</v>
      </c>
      <c r="N677" s="28">
        <v>23250000</v>
      </c>
      <c r="O677" s="28">
        <v>0</v>
      </c>
      <c r="P677" s="28">
        <v>23250000</v>
      </c>
      <c r="Q677" s="28">
        <v>23250000</v>
      </c>
      <c r="R677" s="28">
        <v>0</v>
      </c>
    </row>
    <row r="678" spans="1:18" x14ac:dyDescent="0.2">
      <c r="A678" s="27" t="s">
        <v>3817</v>
      </c>
      <c r="B678" s="27" t="s">
        <v>3501</v>
      </c>
      <c r="C678" s="27" t="s">
        <v>782</v>
      </c>
      <c r="D678" s="27">
        <v>149</v>
      </c>
      <c r="E678" s="27" t="s">
        <v>1251</v>
      </c>
      <c r="F678" s="27">
        <v>10</v>
      </c>
      <c r="G678" s="27" t="s">
        <v>32</v>
      </c>
      <c r="H678" s="27">
        <v>10013</v>
      </c>
      <c r="I678" s="27" t="s">
        <v>3552</v>
      </c>
      <c r="J678" s="27" t="s">
        <v>6874</v>
      </c>
      <c r="K678" s="27">
        <v>26600469</v>
      </c>
      <c r="L678" s="43">
        <v>46024</v>
      </c>
      <c r="M678" s="27" t="s">
        <v>3609</v>
      </c>
      <c r="N678" s="28">
        <v>36000000</v>
      </c>
      <c r="O678" s="28">
        <v>0</v>
      </c>
      <c r="P678" s="28">
        <v>36000000</v>
      </c>
      <c r="Q678" s="28">
        <v>36000000</v>
      </c>
      <c r="R678" s="28">
        <v>0</v>
      </c>
    </row>
    <row r="679" spans="1:18" x14ac:dyDescent="0.2">
      <c r="A679" s="27" t="s">
        <v>3817</v>
      </c>
      <c r="B679" s="27" t="s">
        <v>3501</v>
      </c>
      <c r="C679" s="27" t="s">
        <v>782</v>
      </c>
      <c r="D679" s="27">
        <v>149</v>
      </c>
      <c r="E679" s="27" t="s">
        <v>1251</v>
      </c>
      <c r="F679" s="27">
        <v>10</v>
      </c>
      <c r="G679" s="27" t="s">
        <v>32</v>
      </c>
      <c r="H679" s="27">
        <v>10013</v>
      </c>
      <c r="I679" s="27" t="s">
        <v>3552</v>
      </c>
      <c r="J679" s="27" t="s">
        <v>6875</v>
      </c>
      <c r="K679" s="27">
        <v>26600473</v>
      </c>
      <c r="L679" s="43">
        <v>46024</v>
      </c>
      <c r="M679" s="27" t="s">
        <v>3609</v>
      </c>
      <c r="N679" s="28">
        <v>48000000</v>
      </c>
      <c r="O679" s="28">
        <v>0</v>
      </c>
      <c r="P679" s="28">
        <v>48000000</v>
      </c>
      <c r="Q679" s="28">
        <v>48000000</v>
      </c>
      <c r="R679" s="28">
        <v>0</v>
      </c>
    </row>
    <row r="680" spans="1:18" x14ac:dyDescent="0.2">
      <c r="A680" s="27" t="s">
        <v>3817</v>
      </c>
      <c r="B680" s="27" t="s">
        <v>3501</v>
      </c>
      <c r="C680" s="27" t="s">
        <v>782</v>
      </c>
      <c r="D680" s="27">
        <v>149</v>
      </c>
      <c r="E680" s="27" t="s">
        <v>1251</v>
      </c>
      <c r="F680" s="27">
        <v>10</v>
      </c>
      <c r="G680" s="27" t="s">
        <v>32</v>
      </c>
      <c r="H680" s="27">
        <v>10013</v>
      </c>
      <c r="I680" s="27" t="s">
        <v>3552</v>
      </c>
      <c r="J680" s="27" t="s">
        <v>6876</v>
      </c>
      <c r="K680" s="27">
        <v>26600474</v>
      </c>
      <c r="L680" s="43">
        <v>46024</v>
      </c>
      <c r="M680" s="27" t="s">
        <v>3609</v>
      </c>
      <c r="N680" s="28">
        <v>39000000</v>
      </c>
      <c r="O680" s="28">
        <v>0</v>
      </c>
      <c r="P680" s="28">
        <v>39000000</v>
      </c>
      <c r="Q680" s="28">
        <v>39000000</v>
      </c>
      <c r="R680" s="28">
        <v>0</v>
      </c>
    </row>
    <row r="681" spans="1:18" x14ac:dyDescent="0.2">
      <c r="A681" s="27" t="s">
        <v>3817</v>
      </c>
      <c r="B681" s="27" t="s">
        <v>3501</v>
      </c>
      <c r="C681" s="27" t="s">
        <v>782</v>
      </c>
      <c r="D681" s="27">
        <v>149</v>
      </c>
      <c r="E681" s="27" t="s">
        <v>1251</v>
      </c>
      <c r="F681" s="27">
        <v>10</v>
      </c>
      <c r="G681" s="27" t="s">
        <v>32</v>
      </c>
      <c r="H681" s="27">
        <v>10013</v>
      </c>
      <c r="I681" s="27" t="s">
        <v>3552</v>
      </c>
      <c r="J681" s="27" t="s">
        <v>6877</v>
      </c>
      <c r="K681" s="27">
        <v>26600476</v>
      </c>
      <c r="L681" s="43">
        <v>46024</v>
      </c>
      <c r="M681" s="27" t="s">
        <v>3609</v>
      </c>
      <c r="N681" s="28">
        <v>54000000</v>
      </c>
      <c r="O681" s="28">
        <v>0</v>
      </c>
      <c r="P681" s="28">
        <v>54000000</v>
      </c>
      <c r="Q681" s="28">
        <v>54000000</v>
      </c>
      <c r="R681" s="28">
        <v>0</v>
      </c>
    </row>
    <row r="682" spans="1:18" x14ac:dyDescent="0.2">
      <c r="A682" s="27" t="s">
        <v>3817</v>
      </c>
      <c r="B682" s="27" t="s">
        <v>3501</v>
      </c>
      <c r="C682" s="27" t="s">
        <v>782</v>
      </c>
      <c r="D682" s="27">
        <v>149</v>
      </c>
      <c r="E682" s="27" t="s">
        <v>1251</v>
      </c>
      <c r="F682" s="27">
        <v>10</v>
      </c>
      <c r="G682" s="27" t="s">
        <v>32</v>
      </c>
      <c r="H682" s="27">
        <v>10013</v>
      </c>
      <c r="I682" s="27" t="s">
        <v>3552</v>
      </c>
      <c r="J682" s="27" t="s">
        <v>6878</v>
      </c>
      <c r="K682" s="27">
        <v>26600478</v>
      </c>
      <c r="L682" s="43">
        <v>46024</v>
      </c>
      <c r="M682" s="27" t="s">
        <v>3609</v>
      </c>
      <c r="N682" s="28">
        <v>36000000</v>
      </c>
      <c r="O682" s="28">
        <v>0</v>
      </c>
      <c r="P682" s="28">
        <v>36000000</v>
      </c>
      <c r="Q682" s="28">
        <v>36000000</v>
      </c>
      <c r="R682" s="28">
        <v>0</v>
      </c>
    </row>
    <row r="683" spans="1:18" x14ac:dyDescent="0.2">
      <c r="A683" s="27" t="s">
        <v>3817</v>
      </c>
      <c r="B683" s="27" t="s">
        <v>3501</v>
      </c>
      <c r="C683" s="27" t="s">
        <v>782</v>
      </c>
      <c r="D683" s="27">
        <v>149</v>
      </c>
      <c r="E683" s="27" t="s">
        <v>1251</v>
      </c>
      <c r="F683" s="27">
        <v>10</v>
      </c>
      <c r="G683" s="27" t="s">
        <v>32</v>
      </c>
      <c r="H683" s="27">
        <v>10013</v>
      </c>
      <c r="I683" s="27" t="s">
        <v>3552</v>
      </c>
      <c r="J683" s="27" t="s">
        <v>6884</v>
      </c>
      <c r="K683" s="27">
        <v>26600510</v>
      </c>
      <c r="L683" s="43">
        <v>46024</v>
      </c>
      <c r="M683" s="27" t="s">
        <v>3609</v>
      </c>
      <c r="N683" s="28">
        <v>39000000</v>
      </c>
      <c r="O683" s="28">
        <v>0</v>
      </c>
      <c r="P683" s="28">
        <v>39000000</v>
      </c>
      <c r="Q683" s="28">
        <v>39000000</v>
      </c>
      <c r="R683" s="28">
        <v>0</v>
      </c>
    </row>
    <row r="684" spans="1:18" x14ac:dyDescent="0.2">
      <c r="A684" s="27" t="s">
        <v>3817</v>
      </c>
      <c r="B684" s="27" t="s">
        <v>3501</v>
      </c>
      <c r="C684" s="27" t="s">
        <v>782</v>
      </c>
      <c r="D684" s="27">
        <v>149</v>
      </c>
      <c r="E684" s="27" t="s">
        <v>1251</v>
      </c>
      <c r="F684" s="27">
        <v>10</v>
      </c>
      <c r="G684" s="27" t="s">
        <v>32</v>
      </c>
      <c r="H684" s="27">
        <v>10013</v>
      </c>
      <c r="I684" s="27" t="s">
        <v>3552</v>
      </c>
      <c r="J684" s="27" t="s">
        <v>6885</v>
      </c>
      <c r="K684" s="27">
        <v>26600514</v>
      </c>
      <c r="L684" s="43">
        <v>46024</v>
      </c>
      <c r="M684" s="27" t="s">
        <v>3609</v>
      </c>
      <c r="N684" s="28">
        <v>33000000</v>
      </c>
      <c r="O684" s="28">
        <v>0</v>
      </c>
      <c r="P684" s="28">
        <v>33000000</v>
      </c>
      <c r="Q684" s="28">
        <v>33000000</v>
      </c>
      <c r="R684" s="28">
        <v>0</v>
      </c>
    </row>
    <row r="685" spans="1:18" x14ac:dyDescent="0.2">
      <c r="A685" s="27" t="s">
        <v>3817</v>
      </c>
      <c r="B685" s="27" t="s">
        <v>3501</v>
      </c>
      <c r="C685" s="27" t="s">
        <v>782</v>
      </c>
      <c r="D685" s="27">
        <v>149</v>
      </c>
      <c r="E685" s="27" t="s">
        <v>1251</v>
      </c>
      <c r="F685" s="27">
        <v>10</v>
      </c>
      <c r="G685" s="27" t="s">
        <v>32</v>
      </c>
      <c r="H685" s="27">
        <v>10013</v>
      </c>
      <c r="I685" s="27" t="s">
        <v>3552</v>
      </c>
      <c r="J685" s="27" t="s">
        <v>6886</v>
      </c>
      <c r="K685" s="27">
        <v>26600515</v>
      </c>
      <c r="L685" s="43">
        <v>46024</v>
      </c>
      <c r="M685" s="27" t="s">
        <v>3609</v>
      </c>
      <c r="N685" s="28">
        <v>28944000</v>
      </c>
      <c r="O685" s="28">
        <v>0</v>
      </c>
      <c r="P685" s="28">
        <v>28944000</v>
      </c>
      <c r="Q685" s="28">
        <v>28944000</v>
      </c>
      <c r="R685" s="28">
        <v>0</v>
      </c>
    </row>
    <row r="686" spans="1:18" x14ac:dyDescent="0.2">
      <c r="A686" s="27" t="s">
        <v>3817</v>
      </c>
      <c r="B686" s="27" t="s">
        <v>3501</v>
      </c>
      <c r="C686" s="27" t="s">
        <v>782</v>
      </c>
      <c r="D686" s="27">
        <v>149</v>
      </c>
      <c r="E686" s="27" t="s">
        <v>1251</v>
      </c>
      <c r="F686" s="27">
        <v>10</v>
      </c>
      <c r="G686" s="27" t="s">
        <v>32</v>
      </c>
      <c r="H686" s="27">
        <v>10013</v>
      </c>
      <c r="I686" s="27" t="s">
        <v>3552</v>
      </c>
      <c r="J686" s="27" t="s">
        <v>6887</v>
      </c>
      <c r="K686" s="27">
        <v>26600516</v>
      </c>
      <c r="L686" s="43">
        <v>46024</v>
      </c>
      <c r="M686" s="27" t="s">
        <v>3609</v>
      </c>
      <c r="N686" s="28">
        <v>38400000</v>
      </c>
      <c r="O686" s="28">
        <v>0</v>
      </c>
      <c r="P686" s="28">
        <v>38400000</v>
      </c>
      <c r="Q686" s="28">
        <v>38400000</v>
      </c>
      <c r="R686" s="28">
        <v>0</v>
      </c>
    </row>
    <row r="687" spans="1:18" x14ac:dyDescent="0.2">
      <c r="A687" s="27" t="s">
        <v>3817</v>
      </c>
      <c r="B687" s="27" t="s">
        <v>3501</v>
      </c>
      <c r="C687" s="27" t="s">
        <v>782</v>
      </c>
      <c r="D687" s="27">
        <v>149</v>
      </c>
      <c r="E687" s="27" t="s">
        <v>1251</v>
      </c>
      <c r="F687" s="27">
        <v>10</v>
      </c>
      <c r="G687" s="27" t="s">
        <v>32</v>
      </c>
      <c r="H687" s="27">
        <v>10013</v>
      </c>
      <c r="I687" s="27" t="s">
        <v>3552</v>
      </c>
      <c r="J687" s="27" t="s">
        <v>6888</v>
      </c>
      <c r="K687" s="27">
        <v>26600518</v>
      </c>
      <c r="L687" s="43">
        <v>46024</v>
      </c>
      <c r="M687" s="27" t="s">
        <v>3609</v>
      </c>
      <c r="N687" s="28">
        <v>42000000</v>
      </c>
      <c r="O687" s="28">
        <v>0</v>
      </c>
      <c r="P687" s="28">
        <v>42000000</v>
      </c>
      <c r="Q687" s="28">
        <v>42000000</v>
      </c>
      <c r="R687" s="28">
        <v>0</v>
      </c>
    </row>
    <row r="688" spans="1:18" x14ac:dyDescent="0.2">
      <c r="A688" s="27" t="s">
        <v>3817</v>
      </c>
      <c r="B688" s="27" t="s">
        <v>3501</v>
      </c>
      <c r="C688" s="27" t="s">
        <v>782</v>
      </c>
      <c r="D688" s="27">
        <v>149</v>
      </c>
      <c r="E688" s="27" t="s">
        <v>1251</v>
      </c>
      <c r="F688" s="27">
        <v>10</v>
      </c>
      <c r="G688" s="27" t="s">
        <v>32</v>
      </c>
      <c r="H688" s="27">
        <v>10013</v>
      </c>
      <c r="I688" s="27" t="s">
        <v>3552</v>
      </c>
      <c r="J688" s="27" t="s">
        <v>6890</v>
      </c>
      <c r="K688" s="27">
        <v>26600522</v>
      </c>
      <c r="L688" s="43">
        <v>46024</v>
      </c>
      <c r="M688" s="27" t="s">
        <v>3609</v>
      </c>
      <c r="N688" s="28">
        <v>50694000</v>
      </c>
      <c r="O688" s="28">
        <v>0</v>
      </c>
      <c r="P688" s="28">
        <v>50694000</v>
      </c>
      <c r="Q688" s="28">
        <v>50694000</v>
      </c>
      <c r="R688" s="28">
        <v>0</v>
      </c>
    </row>
    <row r="689" spans="1:18" x14ac:dyDescent="0.2">
      <c r="A689" s="27" t="s">
        <v>3817</v>
      </c>
      <c r="B689" s="27" t="s">
        <v>3501</v>
      </c>
      <c r="C689" s="27" t="s">
        <v>782</v>
      </c>
      <c r="D689" s="27">
        <v>149</v>
      </c>
      <c r="E689" s="27" t="s">
        <v>1251</v>
      </c>
      <c r="F689" s="27">
        <v>10</v>
      </c>
      <c r="G689" s="27" t="s">
        <v>32</v>
      </c>
      <c r="H689" s="27">
        <v>10013</v>
      </c>
      <c r="I689" s="27" t="s">
        <v>3552</v>
      </c>
      <c r="J689" s="27" t="s">
        <v>6891</v>
      </c>
      <c r="K689" s="27">
        <v>26600523</v>
      </c>
      <c r="L689" s="43">
        <v>46024</v>
      </c>
      <c r="M689" s="27" t="s">
        <v>3609</v>
      </c>
      <c r="N689" s="28">
        <v>42000000</v>
      </c>
      <c r="O689" s="28">
        <v>0</v>
      </c>
      <c r="P689" s="28">
        <v>42000000</v>
      </c>
      <c r="Q689" s="28">
        <v>42000000</v>
      </c>
      <c r="R689" s="28">
        <v>0</v>
      </c>
    </row>
    <row r="690" spans="1:18" x14ac:dyDescent="0.2">
      <c r="A690" s="27" t="s">
        <v>3817</v>
      </c>
      <c r="B690" s="27" t="s">
        <v>3501</v>
      </c>
      <c r="C690" s="27" t="s">
        <v>782</v>
      </c>
      <c r="D690" s="27">
        <v>149</v>
      </c>
      <c r="E690" s="27" t="s">
        <v>1251</v>
      </c>
      <c r="F690" s="27">
        <v>10</v>
      </c>
      <c r="G690" s="27" t="s">
        <v>32</v>
      </c>
      <c r="H690" s="27">
        <v>10013</v>
      </c>
      <c r="I690" s="27" t="s">
        <v>3552</v>
      </c>
      <c r="J690" s="27" t="s">
        <v>6892</v>
      </c>
      <c r="K690" s="27">
        <v>26600531</v>
      </c>
      <c r="L690" s="43">
        <v>46024</v>
      </c>
      <c r="M690" s="27" t="s">
        <v>3609</v>
      </c>
      <c r="N690" s="28">
        <v>45000000</v>
      </c>
      <c r="O690" s="28">
        <v>0</v>
      </c>
      <c r="P690" s="28">
        <v>45000000</v>
      </c>
      <c r="Q690" s="28">
        <v>45000000</v>
      </c>
      <c r="R690" s="28">
        <v>0</v>
      </c>
    </row>
    <row r="691" spans="1:18" x14ac:dyDescent="0.2">
      <c r="A691" s="27" t="s">
        <v>3817</v>
      </c>
      <c r="B691" s="27" t="s">
        <v>3501</v>
      </c>
      <c r="C691" s="27" t="s">
        <v>782</v>
      </c>
      <c r="D691" s="27">
        <v>149</v>
      </c>
      <c r="E691" s="27" t="s">
        <v>1251</v>
      </c>
      <c r="F691" s="27">
        <v>10</v>
      </c>
      <c r="G691" s="27" t="s">
        <v>32</v>
      </c>
      <c r="H691" s="27">
        <v>10013</v>
      </c>
      <c r="I691" s="27" t="s">
        <v>3552</v>
      </c>
      <c r="J691" s="27" t="s">
        <v>6893</v>
      </c>
      <c r="K691" s="27">
        <v>26600534</v>
      </c>
      <c r="L691" s="43">
        <v>46024</v>
      </c>
      <c r="M691" s="27" t="s">
        <v>3609</v>
      </c>
      <c r="N691" s="28">
        <v>48000000</v>
      </c>
      <c r="O691" s="28">
        <v>0</v>
      </c>
      <c r="P691" s="28">
        <v>48000000</v>
      </c>
      <c r="Q691" s="28">
        <v>48000000</v>
      </c>
      <c r="R691" s="28">
        <v>0</v>
      </c>
    </row>
    <row r="692" spans="1:18" x14ac:dyDescent="0.2">
      <c r="A692" s="27" t="s">
        <v>3817</v>
      </c>
      <c r="B692" s="27" t="s">
        <v>3501</v>
      </c>
      <c r="C692" s="27" t="s">
        <v>782</v>
      </c>
      <c r="D692" s="27">
        <v>149</v>
      </c>
      <c r="E692" s="27" t="s">
        <v>1251</v>
      </c>
      <c r="F692" s="27">
        <v>10</v>
      </c>
      <c r="G692" s="27" t="s">
        <v>32</v>
      </c>
      <c r="H692" s="27">
        <v>10013</v>
      </c>
      <c r="I692" s="27" t="s">
        <v>3552</v>
      </c>
      <c r="J692" s="27" t="s">
        <v>6895</v>
      </c>
      <c r="K692" s="27">
        <v>26600538</v>
      </c>
      <c r="L692" s="43">
        <v>46024</v>
      </c>
      <c r="M692" s="27" t="s">
        <v>3609</v>
      </c>
      <c r="N692" s="28">
        <v>37008000</v>
      </c>
      <c r="O692" s="28">
        <v>0</v>
      </c>
      <c r="P692" s="28">
        <v>37008000</v>
      </c>
      <c r="Q692" s="28">
        <v>37008000</v>
      </c>
      <c r="R692" s="28">
        <v>0</v>
      </c>
    </row>
    <row r="693" spans="1:18" x14ac:dyDescent="0.2">
      <c r="A693" s="27" t="s">
        <v>3817</v>
      </c>
      <c r="B693" s="27" t="s">
        <v>3501</v>
      </c>
      <c r="C693" s="27" t="s">
        <v>782</v>
      </c>
      <c r="D693" s="27">
        <v>149</v>
      </c>
      <c r="E693" s="27" t="s">
        <v>1251</v>
      </c>
      <c r="F693" s="27">
        <v>10</v>
      </c>
      <c r="G693" s="27" t="s">
        <v>32</v>
      </c>
      <c r="H693" s="27">
        <v>10013</v>
      </c>
      <c r="I693" s="27" t="s">
        <v>3552</v>
      </c>
      <c r="J693" s="27" t="s">
        <v>6896</v>
      </c>
      <c r="K693" s="27">
        <v>26600545</v>
      </c>
      <c r="L693" s="43">
        <v>46024</v>
      </c>
      <c r="M693" s="27" t="s">
        <v>3609</v>
      </c>
      <c r="N693" s="28">
        <v>39000000</v>
      </c>
      <c r="O693" s="28">
        <v>0</v>
      </c>
      <c r="P693" s="28">
        <v>39000000</v>
      </c>
      <c r="Q693" s="28">
        <v>39000000</v>
      </c>
      <c r="R693" s="28">
        <v>0</v>
      </c>
    </row>
    <row r="694" spans="1:18" x14ac:dyDescent="0.2">
      <c r="A694" s="27" t="s">
        <v>3817</v>
      </c>
      <c r="B694" s="27" t="s">
        <v>3501</v>
      </c>
      <c r="C694" s="27" t="s">
        <v>782</v>
      </c>
      <c r="D694" s="27">
        <v>149</v>
      </c>
      <c r="E694" s="27" t="s">
        <v>1251</v>
      </c>
      <c r="F694" s="27">
        <v>10</v>
      </c>
      <c r="G694" s="27" t="s">
        <v>32</v>
      </c>
      <c r="H694" s="27">
        <v>10013</v>
      </c>
      <c r="I694" s="27" t="s">
        <v>3552</v>
      </c>
      <c r="J694" s="27" t="s">
        <v>6897</v>
      </c>
      <c r="K694" s="27">
        <v>26600547</v>
      </c>
      <c r="L694" s="43">
        <v>46024</v>
      </c>
      <c r="M694" s="27" t="s">
        <v>3609</v>
      </c>
      <c r="N694" s="28">
        <v>39000000</v>
      </c>
      <c r="O694" s="28">
        <v>0</v>
      </c>
      <c r="P694" s="28">
        <v>39000000</v>
      </c>
      <c r="Q694" s="28">
        <v>39000000</v>
      </c>
      <c r="R694" s="28">
        <v>0</v>
      </c>
    </row>
    <row r="695" spans="1:18" x14ac:dyDescent="0.2">
      <c r="A695" s="27" t="s">
        <v>3817</v>
      </c>
      <c r="B695" s="27" t="s">
        <v>3501</v>
      </c>
      <c r="C695" s="27" t="s">
        <v>782</v>
      </c>
      <c r="D695" s="27">
        <v>149</v>
      </c>
      <c r="E695" s="27" t="s">
        <v>1251</v>
      </c>
      <c r="F695" s="27">
        <v>10</v>
      </c>
      <c r="G695" s="27" t="s">
        <v>32</v>
      </c>
      <c r="H695" s="27">
        <v>10013</v>
      </c>
      <c r="I695" s="27" t="s">
        <v>3552</v>
      </c>
      <c r="J695" s="27" t="s">
        <v>6906</v>
      </c>
      <c r="K695" s="27">
        <v>26600586</v>
      </c>
      <c r="L695" s="43">
        <v>46024</v>
      </c>
      <c r="M695" s="27" t="s">
        <v>3609</v>
      </c>
      <c r="N695" s="28">
        <v>28539000</v>
      </c>
      <c r="O695" s="28">
        <v>0</v>
      </c>
      <c r="P695" s="28">
        <v>28539000</v>
      </c>
      <c r="Q695" s="28">
        <v>28539000</v>
      </c>
      <c r="R695" s="28">
        <v>0</v>
      </c>
    </row>
    <row r="696" spans="1:18" x14ac:dyDescent="0.2">
      <c r="A696" s="27" t="s">
        <v>3817</v>
      </c>
      <c r="B696" s="27" t="s">
        <v>3501</v>
      </c>
      <c r="C696" s="27" t="s">
        <v>782</v>
      </c>
      <c r="D696" s="27">
        <v>149</v>
      </c>
      <c r="E696" s="27" t="s">
        <v>1251</v>
      </c>
      <c r="F696" s="27">
        <v>10</v>
      </c>
      <c r="G696" s="27" t="s">
        <v>32</v>
      </c>
      <c r="H696" s="27">
        <v>10013</v>
      </c>
      <c r="I696" s="27" t="s">
        <v>3552</v>
      </c>
      <c r="J696" s="27" t="s">
        <v>6910</v>
      </c>
      <c r="K696" s="27">
        <v>26600604</v>
      </c>
      <c r="L696" s="43">
        <v>46024</v>
      </c>
      <c r="M696" s="27" t="s">
        <v>3609</v>
      </c>
      <c r="N696" s="28">
        <v>90000000</v>
      </c>
      <c r="O696" s="28">
        <v>79500000</v>
      </c>
      <c r="P696" s="28">
        <v>10500000</v>
      </c>
      <c r="Q696" s="28">
        <v>10500000</v>
      </c>
      <c r="R696" s="28">
        <v>0</v>
      </c>
    </row>
    <row r="697" spans="1:18" x14ac:dyDescent="0.2">
      <c r="A697" s="27" t="s">
        <v>3817</v>
      </c>
      <c r="B697" s="27" t="s">
        <v>3501</v>
      </c>
      <c r="C697" s="27" t="s">
        <v>782</v>
      </c>
      <c r="D697" s="27">
        <v>149</v>
      </c>
      <c r="E697" s="27" t="s">
        <v>1251</v>
      </c>
      <c r="F697" s="27">
        <v>10</v>
      </c>
      <c r="G697" s="27" t="s">
        <v>32</v>
      </c>
      <c r="H697" s="27">
        <v>10013</v>
      </c>
      <c r="I697" s="27" t="s">
        <v>3552</v>
      </c>
      <c r="J697" s="27" t="s">
        <v>6927</v>
      </c>
      <c r="K697" s="27">
        <v>26600651</v>
      </c>
      <c r="L697" s="43">
        <v>46024</v>
      </c>
      <c r="M697" s="27" t="s">
        <v>3609</v>
      </c>
      <c r="N697" s="28">
        <v>42000000</v>
      </c>
      <c r="O697" s="28">
        <v>0</v>
      </c>
      <c r="P697" s="28">
        <v>42000000</v>
      </c>
      <c r="Q697" s="28">
        <v>42000000</v>
      </c>
      <c r="R697" s="28">
        <v>0</v>
      </c>
    </row>
    <row r="698" spans="1:18" x14ac:dyDescent="0.2">
      <c r="A698" s="27" t="s">
        <v>3817</v>
      </c>
      <c r="B698" s="27" t="s">
        <v>3501</v>
      </c>
      <c r="C698" s="27" t="s">
        <v>782</v>
      </c>
      <c r="D698" s="27">
        <v>149</v>
      </c>
      <c r="E698" s="27" t="s">
        <v>1251</v>
      </c>
      <c r="F698" s="27">
        <v>10</v>
      </c>
      <c r="G698" s="27" t="s">
        <v>32</v>
      </c>
      <c r="H698" s="27">
        <v>10013</v>
      </c>
      <c r="I698" s="27" t="s">
        <v>3552</v>
      </c>
      <c r="J698" s="27" t="s">
        <v>6930</v>
      </c>
      <c r="K698" s="27">
        <v>26600668</v>
      </c>
      <c r="L698" s="43">
        <v>46024</v>
      </c>
      <c r="M698" s="27" t="s">
        <v>3609</v>
      </c>
      <c r="N698" s="28">
        <v>38052000</v>
      </c>
      <c r="O698" s="28">
        <v>0</v>
      </c>
      <c r="P698" s="28">
        <v>38052000</v>
      </c>
      <c r="Q698" s="28">
        <v>38052000</v>
      </c>
      <c r="R698" s="28">
        <v>0</v>
      </c>
    </row>
    <row r="699" spans="1:18" x14ac:dyDescent="0.2">
      <c r="A699" s="27" t="s">
        <v>3817</v>
      </c>
      <c r="B699" s="27" t="s">
        <v>3501</v>
      </c>
      <c r="C699" s="27" t="s">
        <v>782</v>
      </c>
      <c r="D699" s="27">
        <v>149</v>
      </c>
      <c r="E699" s="27" t="s">
        <v>1251</v>
      </c>
      <c r="F699" s="27">
        <v>10</v>
      </c>
      <c r="G699" s="27" t="s">
        <v>32</v>
      </c>
      <c r="H699" s="27">
        <v>10013</v>
      </c>
      <c r="I699" s="27" t="s">
        <v>3552</v>
      </c>
      <c r="J699" s="27" t="s">
        <v>6931</v>
      </c>
      <c r="K699" s="27">
        <v>26600670</v>
      </c>
      <c r="L699" s="43">
        <v>46024</v>
      </c>
      <c r="M699" s="27" t="s">
        <v>3609</v>
      </c>
      <c r="N699" s="28">
        <v>42000000</v>
      </c>
      <c r="O699" s="28">
        <v>0</v>
      </c>
      <c r="P699" s="28">
        <v>42000000</v>
      </c>
      <c r="Q699" s="28">
        <v>42000000</v>
      </c>
      <c r="R699" s="28">
        <v>0</v>
      </c>
    </row>
    <row r="700" spans="1:18" x14ac:dyDescent="0.2">
      <c r="A700" s="27" t="s">
        <v>3817</v>
      </c>
      <c r="B700" s="27" t="s">
        <v>3501</v>
      </c>
      <c r="C700" s="27" t="s">
        <v>782</v>
      </c>
      <c r="D700" s="27">
        <v>149</v>
      </c>
      <c r="E700" s="27" t="s">
        <v>1251</v>
      </c>
      <c r="F700" s="27">
        <v>10</v>
      </c>
      <c r="G700" s="27" t="s">
        <v>32</v>
      </c>
      <c r="H700" s="27">
        <v>10013</v>
      </c>
      <c r="I700" s="27" t="s">
        <v>3552</v>
      </c>
      <c r="J700" s="27" t="s">
        <v>6935</v>
      </c>
      <c r="K700" s="27">
        <v>26600687</v>
      </c>
      <c r="L700" s="43">
        <v>46024</v>
      </c>
      <c r="M700" s="27" t="s">
        <v>3609</v>
      </c>
      <c r="N700" s="28">
        <v>39678000</v>
      </c>
      <c r="O700" s="28">
        <v>0</v>
      </c>
      <c r="P700" s="28">
        <v>39678000</v>
      </c>
      <c r="Q700" s="28">
        <v>39678000</v>
      </c>
      <c r="R700" s="28">
        <v>0</v>
      </c>
    </row>
    <row r="701" spans="1:18" x14ac:dyDescent="0.2">
      <c r="A701" s="27" t="s">
        <v>3817</v>
      </c>
      <c r="B701" s="27" t="s">
        <v>3501</v>
      </c>
      <c r="C701" s="27" t="s">
        <v>782</v>
      </c>
      <c r="D701" s="27">
        <v>149</v>
      </c>
      <c r="E701" s="27" t="s">
        <v>1251</v>
      </c>
      <c r="F701" s="27">
        <v>10</v>
      </c>
      <c r="G701" s="27" t="s">
        <v>32</v>
      </c>
      <c r="H701" s="27">
        <v>10013</v>
      </c>
      <c r="I701" s="27" t="s">
        <v>3552</v>
      </c>
      <c r="J701" s="27" t="s">
        <v>6937</v>
      </c>
      <c r="K701" s="27">
        <v>26600699</v>
      </c>
      <c r="L701" s="43">
        <v>46024</v>
      </c>
      <c r="M701" s="27" t="s">
        <v>3609</v>
      </c>
      <c r="N701" s="28">
        <v>31120068</v>
      </c>
      <c r="O701" s="28">
        <v>0</v>
      </c>
      <c r="P701" s="28">
        <v>31120068</v>
      </c>
      <c r="Q701" s="28">
        <v>31120068</v>
      </c>
      <c r="R701" s="28">
        <v>0</v>
      </c>
    </row>
    <row r="702" spans="1:18" x14ac:dyDescent="0.2">
      <c r="A702" s="27" t="s">
        <v>3817</v>
      </c>
      <c r="B702" s="27" t="s">
        <v>3501</v>
      </c>
      <c r="C702" s="27" t="s">
        <v>782</v>
      </c>
      <c r="D702" s="27">
        <v>149</v>
      </c>
      <c r="E702" s="27" t="s">
        <v>1251</v>
      </c>
      <c r="F702" s="27">
        <v>10</v>
      </c>
      <c r="G702" s="27" t="s">
        <v>32</v>
      </c>
      <c r="H702" s="27">
        <v>10013</v>
      </c>
      <c r="I702" s="27" t="s">
        <v>3552</v>
      </c>
      <c r="J702" s="27" t="s">
        <v>6938</v>
      </c>
      <c r="K702" s="27">
        <v>26600701</v>
      </c>
      <c r="L702" s="43">
        <v>46024</v>
      </c>
      <c r="M702" s="27" t="s">
        <v>3609</v>
      </c>
      <c r="N702" s="28">
        <v>30000000</v>
      </c>
      <c r="O702" s="28">
        <v>0</v>
      </c>
      <c r="P702" s="28">
        <v>30000000</v>
      </c>
      <c r="Q702" s="28">
        <v>30000000</v>
      </c>
      <c r="R702" s="28">
        <v>0</v>
      </c>
    </row>
    <row r="703" spans="1:18" x14ac:dyDescent="0.2">
      <c r="A703" s="27" t="s">
        <v>3817</v>
      </c>
      <c r="B703" s="27" t="s">
        <v>3501</v>
      </c>
      <c r="C703" s="27" t="s">
        <v>782</v>
      </c>
      <c r="D703" s="27">
        <v>149</v>
      </c>
      <c r="E703" s="27" t="s">
        <v>1251</v>
      </c>
      <c r="F703" s="27">
        <v>10</v>
      </c>
      <c r="G703" s="27" t="s">
        <v>32</v>
      </c>
      <c r="H703" s="27">
        <v>10013</v>
      </c>
      <c r="I703" s="27" t="s">
        <v>3552</v>
      </c>
      <c r="J703" s="27" t="s">
        <v>6941</v>
      </c>
      <c r="K703" s="27">
        <v>26600713</v>
      </c>
      <c r="L703" s="43">
        <v>46024</v>
      </c>
      <c r="M703" s="27" t="s">
        <v>3609</v>
      </c>
      <c r="N703" s="28">
        <v>33000000</v>
      </c>
      <c r="O703" s="28">
        <v>0</v>
      </c>
      <c r="P703" s="28">
        <v>33000000</v>
      </c>
      <c r="Q703" s="28">
        <v>33000000</v>
      </c>
      <c r="R703" s="28">
        <v>0</v>
      </c>
    </row>
    <row r="704" spans="1:18" x14ac:dyDescent="0.2">
      <c r="A704" s="27" t="s">
        <v>3817</v>
      </c>
      <c r="B704" s="27" t="s">
        <v>3501</v>
      </c>
      <c r="C704" s="27" t="s">
        <v>782</v>
      </c>
      <c r="D704" s="27">
        <v>149</v>
      </c>
      <c r="E704" s="27" t="s">
        <v>1251</v>
      </c>
      <c r="F704" s="27">
        <v>10</v>
      </c>
      <c r="G704" s="27" t="s">
        <v>32</v>
      </c>
      <c r="H704" s="27">
        <v>10013</v>
      </c>
      <c r="I704" s="27" t="s">
        <v>3552</v>
      </c>
      <c r="J704" s="27" t="s">
        <v>6948</v>
      </c>
      <c r="K704" s="27">
        <v>26600734</v>
      </c>
      <c r="L704" s="43">
        <v>46024</v>
      </c>
      <c r="M704" s="27" t="s">
        <v>3609</v>
      </c>
      <c r="N704" s="28">
        <v>36000000</v>
      </c>
      <c r="O704" s="28">
        <v>0</v>
      </c>
      <c r="P704" s="28">
        <v>36000000</v>
      </c>
      <c r="Q704" s="28">
        <v>36000000</v>
      </c>
      <c r="R704" s="28">
        <v>0</v>
      </c>
    </row>
    <row r="705" spans="1:18" x14ac:dyDescent="0.2">
      <c r="A705" s="27" t="s">
        <v>3817</v>
      </c>
      <c r="B705" s="27" t="s">
        <v>3501</v>
      </c>
      <c r="C705" s="27" t="s">
        <v>782</v>
      </c>
      <c r="D705" s="27">
        <v>149</v>
      </c>
      <c r="E705" s="27" t="s">
        <v>1251</v>
      </c>
      <c r="F705" s="27">
        <v>10</v>
      </c>
      <c r="G705" s="27" t="s">
        <v>32</v>
      </c>
      <c r="H705" s="27">
        <v>10013</v>
      </c>
      <c r="I705" s="27" t="s">
        <v>3552</v>
      </c>
      <c r="J705" s="27" t="s">
        <v>6955</v>
      </c>
      <c r="K705" s="27">
        <v>26600750</v>
      </c>
      <c r="L705" s="43">
        <v>46024</v>
      </c>
      <c r="M705" s="27" t="s">
        <v>3609</v>
      </c>
      <c r="N705" s="28">
        <v>28944000</v>
      </c>
      <c r="O705" s="28">
        <v>0</v>
      </c>
      <c r="P705" s="28">
        <v>28944000</v>
      </c>
      <c r="Q705" s="28">
        <v>28944000</v>
      </c>
      <c r="R705" s="28">
        <v>0</v>
      </c>
    </row>
    <row r="706" spans="1:18" x14ac:dyDescent="0.2">
      <c r="A706" s="27" t="s">
        <v>3817</v>
      </c>
      <c r="B706" s="27" t="s">
        <v>3501</v>
      </c>
      <c r="C706" s="27" t="s">
        <v>782</v>
      </c>
      <c r="D706" s="27">
        <v>149</v>
      </c>
      <c r="E706" s="27" t="s">
        <v>1251</v>
      </c>
      <c r="F706" s="27">
        <v>10</v>
      </c>
      <c r="G706" s="27" t="s">
        <v>32</v>
      </c>
      <c r="H706" s="27">
        <v>10013</v>
      </c>
      <c r="I706" s="27" t="s">
        <v>3552</v>
      </c>
      <c r="J706" s="27" t="s">
        <v>6958</v>
      </c>
      <c r="K706" s="27">
        <v>26600763</v>
      </c>
      <c r="L706" s="43">
        <v>46024</v>
      </c>
      <c r="M706" s="27" t="s">
        <v>3609</v>
      </c>
      <c r="N706" s="28">
        <v>33000000</v>
      </c>
      <c r="O706" s="28">
        <v>0</v>
      </c>
      <c r="P706" s="28">
        <v>33000000</v>
      </c>
      <c r="Q706" s="28">
        <v>33000000</v>
      </c>
      <c r="R706" s="28">
        <v>0</v>
      </c>
    </row>
    <row r="707" spans="1:18" x14ac:dyDescent="0.2">
      <c r="A707" s="27" t="s">
        <v>3817</v>
      </c>
      <c r="B707" s="27" t="s">
        <v>3501</v>
      </c>
      <c r="C707" s="27" t="s">
        <v>782</v>
      </c>
      <c r="D707" s="27">
        <v>149</v>
      </c>
      <c r="E707" s="27" t="s">
        <v>1251</v>
      </c>
      <c r="F707" s="27">
        <v>10</v>
      </c>
      <c r="G707" s="27" t="s">
        <v>32</v>
      </c>
      <c r="H707" s="27">
        <v>10013</v>
      </c>
      <c r="I707" s="27" t="s">
        <v>3552</v>
      </c>
      <c r="J707" s="27" t="s">
        <v>6962</v>
      </c>
      <c r="K707" s="27">
        <v>26600817</v>
      </c>
      <c r="L707" s="43">
        <v>46024</v>
      </c>
      <c r="M707" s="27" t="s">
        <v>3609</v>
      </c>
      <c r="N707" s="28">
        <v>33000000</v>
      </c>
      <c r="O707" s="28">
        <v>0</v>
      </c>
      <c r="P707" s="28">
        <v>33000000</v>
      </c>
      <c r="Q707" s="28">
        <v>33000000</v>
      </c>
      <c r="R707" s="28">
        <v>0</v>
      </c>
    </row>
    <row r="708" spans="1:18" x14ac:dyDescent="0.2">
      <c r="A708" s="27" t="s">
        <v>3817</v>
      </c>
      <c r="B708" s="27" t="s">
        <v>3501</v>
      </c>
      <c r="C708" s="27" t="s">
        <v>782</v>
      </c>
      <c r="D708" s="27">
        <v>149</v>
      </c>
      <c r="E708" s="27" t="s">
        <v>1251</v>
      </c>
      <c r="F708" s="27">
        <v>10</v>
      </c>
      <c r="G708" s="27" t="s">
        <v>32</v>
      </c>
      <c r="H708" s="27">
        <v>10013</v>
      </c>
      <c r="I708" s="27" t="s">
        <v>3552</v>
      </c>
      <c r="J708" s="27" t="s">
        <v>6963</v>
      </c>
      <c r="K708" s="27">
        <v>26600818</v>
      </c>
      <c r="L708" s="43">
        <v>46024</v>
      </c>
      <c r="M708" s="27" t="s">
        <v>3609</v>
      </c>
      <c r="N708" s="28">
        <v>33000000</v>
      </c>
      <c r="O708" s="28">
        <v>0</v>
      </c>
      <c r="P708" s="28">
        <v>33000000</v>
      </c>
      <c r="Q708" s="28">
        <v>33000000</v>
      </c>
      <c r="R708" s="28">
        <v>0</v>
      </c>
    </row>
    <row r="709" spans="1:18" x14ac:dyDescent="0.2">
      <c r="A709" s="27" t="s">
        <v>3817</v>
      </c>
      <c r="B709" s="27" t="s">
        <v>3501</v>
      </c>
      <c r="C709" s="27" t="s">
        <v>782</v>
      </c>
      <c r="D709" s="27">
        <v>149</v>
      </c>
      <c r="E709" s="27" t="s">
        <v>1251</v>
      </c>
      <c r="F709" s="27">
        <v>10</v>
      </c>
      <c r="G709" s="27" t="s">
        <v>32</v>
      </c>
      <c r="H709" s="27">
        <v>10013</v>
      </c>
      <c r="I709" s="27" t="s">
        <v>3552</v>
      </c>
      <c r="J709" s="27" t="s">
        <v>6964</v>
      </c>
      <c r="K709" s="27">
        <v>26600819</v>
      </c>
      <c r="L709" s="43">
        <v>46024</v>
      </c>
      <c r="M709" s="27" t="s">
        <v>3609</v>
      </c>
      <c r="N709" s="28">
        <v>49470000</v>
      </c>
      <c r="O709" s="28">
        <v>0</v>
      </c>
      <c r="P709" s="28">
        <v>49470000</v>
      </c>
      <c r="Q709" s="28">
        <v>49470000</v>
      </c>
      <c r="R709" s="28">
        <v>0</v>
      </c>
    </row>
    <row r="710" spans="1:18" x14ac:dyDescent="0.2">
      <c r="A710" s="27" t="s">
        <v>3817</v>
      </c>
      <c r="B710" s="27" t="s">
        <v>3501</v>
      </c>
      <c r="C710" s="27" t="s">
        <v>782</v>
      </c>
      <c r="D710" s="27">
        <v>149</v>
      </c>
      <c r="E710" s="27" t="s">
        <v>1251</v>
      </c>
      <c r="F710" s="27">
        <v>10</v>
      </c>
      <c r="G710" s="27" t="s">
        <v>32</v>
      </c>
      <c r="H710" s="27">
        <v>10013</v>
      </c>
      <c r="I710" s="27" t="s">
        <v>3552</v>
      </c>
      <c r="J710" s="27" t="s">
        <v>6971</v>
      </c>
      <c r="K710" s="27">
        <v>26600868</v>
      </c>
      <c r="L710" s="43">
        <v>46024</v>
      </c>
      <c r="M710" s="27" t="s">
        <v>3609</v>
      </c>
      <c r="N710" s="28">
        <v>33000000</v>
      </c>
      <c r="O710" s="28">
        <v>0</v>
      </c>
      <c r="P710" s="28">
        <v>33000000</v>
      </c>
      <c r="Q710" s="28">
        <v>33000000</v>
      </c>
      <c r="R710" s="28">
        <v>0</v>
      </c>
    </row>
    <row r="711" spans="1:18" x14ac:dyDescent="0.2">
      <c r="A711" s="27" t="s">
        <v>3817</v>
      </c>
      <c r="B711" s="27" t="s">
        <v>3501</v>
      </c>
      <c r="C711" s="27" t="s">
        <v>782</v>
      </c>
      <c r="D711" s="27">
        <v>149</v>
      </c>
      <c r="E711" s="27" t="s">
        <v>1251</v>
      </c>
      <c r="F711" s="27">
        <v>10</v>
      </c>
      <c r="G711" s="27" t="s">
        <v>32</v>
      </c>
      <c r="H711" s="27">
        <v>10013</v>
      </c>
      <c r="I711" s="27" t="s">
        <v>3552</v>
      </c>
      <c r="J711" s="27" t="s">
        <v>6978</v>
      </c>
      <c r="K711" s="27">
        <v>26600938</v>
      </c>
      <c r="L711" s="43">
        <v>46024</v>
      </c>
      <c r="M711" s="27" t="s">
        <v>3609</v>
      </c>
      <c r="N711" s="28">
        <v>33000000</v>
      </c>
      <c r="O711" s="28">
        <v>2200000</v>
      </c>
      <c r="P711" s="28">
        <v>30800000</v>
      </c>
      <c r="Q711" s="28">
        <v>30800000</v>
      </c>
      <c r="R711" s="28">
        <v>0</v>
      </c>
    </row>
    <row r="712" spans="1:18" x14ac:dyDescent="0.2">
      <c r="A712" s="27" t="s">
        <v>3817</v>
      </c>
      <c r="B712" s="27" t="s">
        <v>3501</v>
      </c>
      <c r="C712" s="27" t="s">
        <v>782</v>
      </c>
      <c r="D712" s="27">
        <v>149</v>
      </c>
      <c r="E712" s="27" t="s">
        <v>1251</v>
      </c>
      <c r="F712" s="27">
        <v>10</v>
      </c>
      <c r="G712" s="27" t="s">
        <v>32</v>
      </c>
      <c r="H712" s="27">
        <v>10013</v>
      </c>
      <c r="I712" s="27" t="s">
        <v>3552</v>
      </c>
      <c r="J712" s="27" t="s">
        <v>6981</v>
      </c>
      <c r="K712" s="27">
        <v>26600947</v>
      </c>
      <c r="L712" s="43">
        <v>46024</v>
      </c>
      <c r="M712" s="27" t="s">
        <v>3609</v>
      </c>
      <c r="N712" s="28">
        <v>33000000</v>
      </c>
      <c r="O712" s="28">
        <v>0</v>
      </c>
      <c r="P712" s="28">
        <v>33000000</v>
      </c>
      <c r="Q712" s="28">
        <v>33000000</v>
      </c>
      <c r="R712" s="28">
        <v>0</v>
      </c>
    </row>
    <row r="713" spans="1:18" x14ac:dyDescent="0.2">
      <c r="A713" s="27" t="s">
        <v>3817</v>
      </c>
      <c r="B713" s="27" t="s">
        <v>3501</v>
      </c>
      <c r="C713" s="27" t="s">
        <v>782</v>
      </c>
      <c r="D713" s="27">
        <v>149</v>
      </c>
      <c r="E713" s="27" t="s">
        <v>1251</v>
      </c>
      <c r="F713" s="27">
        <v>10</v>
      </c>
      <c r="G713" s="27" t="s">
        <v>32</v>
      </c>
      <c r="H713" s="27">
        <v>10013</v>
      </c>
      <c r="I713" s="27" t="s">
        <v>3552</v>
      </c>
      <c r="J713" s="27" t="s">
        <v>6985</v>
      </c>
      <c r="K713" s="27">
        <v>26600996</v>
      </c>
      <c r="L713" s="43">
        <v>46024</v>
      </c>
      <c r="M713" s="27" t="s">
        <v>3609</v>
      </c>
      <c r="N713" s="28">
        <v>40730922</v>
      </c>
      <c r="O713" s="28">
        <v>0</v>
      </c>
      <c r="P713" s="28">
        <v>40730922</v>
      </c>
      <c r="Q713" s="28">
        <v>40730922</v>
      </c>
      <c r="R713" s="28">
        <v>0</v>
      </c>
    </row>
    <row r="714" spans="1:18" x14ac:dyDescent="0.2">
      <c r="A714" s="27" t="s">
        <v>3817</v>
      </c>
      <c r="B714" s="27" t="s">
        <v>3501</v>
      </c>
      <c r="C714" s="27" t="s">
        <v>782</v>
      </c>
      <c r="D714" s="27">
        <v>149</v>
      </c>
      <c r="E714" s="27" t="s">
        <v>1251</v>
      </c>
      <c r="F714" s="27">
        <v>10</v>
      </c>
      <c r="G714" s="27" t="s">
        <v>32</v>
      </c>
      <c r="H714" s="27">
        <v>10013</v>
      </c>
      <c r="I714" s="27" t="s">
        <v>3552</v>
      </c>
      <c r="J714" s="27" t="s">
        <v>7009</v>
      </c>
      <c r="K714" s="27">
        <v>26601131</v>
      </c>
      <c r="L714" s="43">
        <v>46024</v>
      </c>
      <c r="M714" s="27" t="s">
        <v>3609</v>
      </c>
      <c r="N714" s="28">
        <v>38400000</v>
      </c>
      <c r="O714" s="28">
        <v>0</v>
      </c>
      <c r="P714" s="28">
        <v>38400000</v>
      </c>
      <c r="Q714" s="28">
        <v>38400000</v>
      </c>
      <c r="R714" s="28">
        <v>0</v>
      </c>
    </row>
    <row r="715" spans="1:18" x14ac:dyDescent="0.2">
      <c r="A715" s="27" t="s">
        <v>3817</v>
      </c>
      <c r="B715" s="27" t="s">
        <v>3501</v>
      </c>
      <c r="C715" s="27" t="s">
        <v>782</v>
      </c>
      <c r="D715" s="27">
        <v>149</v>
      </c>
      <c r="E715" s="27" t="s">
        <v>1251</v>
      </c>
      <c r="F715" s="27">
        <v>10</v>
      </c>
      <c r="G715" s="27" t="s">
        <v>32</v>
      </c>
      <c r="H715" s="27">
        <v>10013</v>
      </c>
      <c r="I715" s="27" t="s">
        <v>3552</v>
      </c>
      <c r="J715" s="27" t="s">
        <v>7011</v>
      </c>
      <c r="K715" s="27">
        <v>26601187</v>
      </c>
      <c r="L715" s="43">
        <v>46024</v>
      </c>
      <c r="M715" s="27" t="s">
        <v>3609</v>
      </c>
      <c r="N715" s="28">
        <v>33000000</v>
      </c>
      <c r="O715" s="28">
        <v>0</v>
      </c>
      <c r="P715" s="28">
        <v>33000000</v>
      </c>
      <c r="Q715" s="28">
        <v>33000000</v>
      </c>
      <c r="R715" s="28">
        <v>0</v>
      </c>
    </row>
    <row r="716" spans="1:18" x14ac:dyDescent="0.2">
      <c r="A716" s="27" t="s">
        <v>3817</v>
      </c>
      <c r="B716" s="27" t="s">
        <v>3501</v>
      </c>
      <c r="C716" s="27" t="s">
        <v>782</v>
      </c>
      <c r="D716" s="27">
        <v>149</v>
      </c>
      <c r="E716" s="27" t="s">
        <v>1251</v>
      </c>
      <c r="F716" s="27">
        <v>10</v>
      </c>
      <c r="G716" s="27" t="s">
        <v>32</v>
      </c>
      <c r="H716" s="27">
        <v>10013</v>
      </c>
      <c r="I716" s="27" t="s">
        <v>3552</v>
      </c>
      <c r="J716" s="27" t="s">
        <v>7022</v>
      </c>
      <c r="K716" s="27">
        <v>26601301</v>
      </c>
      <c r="L716" s="43">
        <v>46024</v>
      </c>
      <c r="M716" s="27" t="s">
        <v>3609</v>
      </c>
      <c r="N716" s="28">
        <v>33600000</v>
      </c>
      <c r="O716" s="28">
        <v>746667</v>
      </c>
      <c r="P716" s="28">
        <v>32853333</v>
      </c>
      <c r="Q716" s="28">
        <v>32853333</v>
      </c>
      <c r="R716" s="28">
        <v>0</v>
      </c>
    </row>
    <row r="717" spans="1:18" x14ac:dyDescent="0.2">
      <c r="A717" s="27" t="s">
        <v>3817</v>
      </c>
      <c r="B717" s="27" t="s">
        <v>3501</v>
      </c>
      <c r="C717" s="27" t="s">
        <v>782</v>
      </c>
      <c r="D717" s="27">
        <v>149</v>
      </c>
      <c r="E717" s="27" t="s">
        <v>1251</v>
      </c>
      <c r="F717" s="27">
        <v>10</v>
      </c>
      <c r="G717" s="27" t="s">
        <v>32</v>
      </c>
      <c r="H717" s="27">
        <v>10013</v>
      </c>
      <c r="I717" s="27" t="s">
        <v>3552</v>
      </c>
      <c r="J717" s="27" t="s">
        <v>7025</v>
      </c>
      <c r="K717" s="27">
        <v>26601316</v>
      </c>
      <c r="L717" s="43">
        <v>46024</v>
      </c>
      <c r="M717" s="27" t="s">
        <v>3609</v>
      </c>
      <c r="N717" s="28">
        <v>33000000</v>
      </c>
      <c r="O717" s="28">
        <v>2383333</v>
      </c>
      <c r="P717" s="28">
        <v>30616667</v>
      </c>
      <c r="Q717" s="28">
        <v>30616667</v>
      </c>
      <c r="R717" s="28">
        <v>0</v>
      </c>
    </row>
    <row r="718" spans="1:18" x14ac:dyDescent="0.2">
      <c r="A718" s="27" t="s">
        <v>3817</v>
      </c>
      <c r="B718" s="27" t="s">
        <v>3501</v>
      </c>
      <c r="C718" s="27" t="s">
        <v>782</v>
      </c>
      <c r="D718" s="27">
        <v>149</v>
      </c>
      <c r="E718" s="27" t="s">
        <v>1251</v>
      </c>
      <c r="F718" s="27">
        <v>10</v>
      </c>
      <c r="G718" s="27" t="s">
        <v>32</v>
      </c>
      <c r="H718" s="27">
        <v>10013</v>
      </c>
      <c r="I718" s="27" t="s">
        <v>3552</v>
      </c>
      <c r="J718" s="27" t="s">
        <v>7031</v>
      </c>
      <c r="K718" s="27">
        <v>26601360</v>
      </c>
      <c r="L718" s="43">
        <v>46024</v>
      </c>
      <c r="M718" s="27" t="s">
        <v>3609</v>
      </c>
      <c r="N718" s="28">
        <v>40368000</v>
      </c>
      <c r="O718" s="28">
        <v>224267</v>
      </c>
      <c r="P718" s="28">
        <v>40143733</v>
      </c>
      <c r="Q718" s="28">
        <v>40143733</v>
      </c>
      <c r="R718" s="28">
        <v>0</v>
      </c>
    </row>
    <row r="719" spans="1:18" x14ac:dyDescent="0.2">
      <c r="A719" s="27" t="s">
        <v>3817</v>
      </c>
      <c r="B719" s="27" t="s">
        <v>3501</v>
      </c>
      <c r="C719" s="27" t="s">
        <v>782</v>
      </c>
      <c r="D719" s="27">
        <v>149</v>
      </c>
      <c r="E719" s="27" t="s">
        <v>1251</v>
      </c>
      <c r="F719" s="27">
        <v>10</v>
      </c>
      <c r="G719" s="27" t="s">
        <v>32</v>
      </c>
      <c r="H719" s="27">
        <v>10013</v>
      </c>
      <c r="I719" s="27" t="s">
        <v>3552</v>
      </c>
      <c r="J719" s="27" t="s">
        <v>7035</v>
      </c>
      <c r="K719" s="27">
        <v>26601408</v>
      </c>
      <c r="L719" s="43">
        <v>46024</v>
      </c>
      <c r="M719" s="27" t="s">
        <v>3609</v>
      </c>
      <c r="N719" s="28">
        <v>36000000</v>
      </c>
      <c r="O719" s="28">
        <v>200000</v>
      </c>
      <c r="P719" s="28">
        <v>35800000</v>
      </c>
      <c r="Q719" s="28">
        <v>35800000</v>
      </c>
      <c r="R719" s="28">
        <v>0</v>
      </c>
    </row>
    <row r="720" spans="1:18" x14ac:dyDescent="0.2">
      <c r="A720" s="27" t="s">
        <v>3817</v>
      </c>
      <c r="B720" s="27" t="s">
        <v>3501</v>
      </c>
      <c r="C720" s="27" t="s">
        <v>782</v>
      </c>
      <c r="D720" s="27">
        <v>149</v>
      </c>
      <c r="E720" s="27" t="s">
        <v>1251</v>
      </c>
      <c r="F720" s="27">
        <v>10</v>
      </c>
      <c r="G720" s="27" t="s">
        <v>32</v>
      </c>
      <c r="H720" s="27">
        <v>10013</v>
      </c>
      <c r="I720" s="27" t="s">
        <v>3552</v>
      </c>
      <c r="J720" s="27" t="s">
        <v>9421</v>
      </c>
      <c r="K720" s="27">
        <v>26601560</v>
      </c>
      <c r="L720" s="43">
        <v>46024.560613425929</v>
      </c>
      <c r="M720" s="27" t="s">
        <v>3609</v>
      </c>
      <c r="N720" s="28">
        <v>29664000</v>
      </c>
      <c r="O720" s="28">
        <v>0</v>
      </c>
      <c r="P720" s="28">
        <v>29664000</v>
      </c>
      <c r="Q720" s="28">
        <v>29664000</v>
      </c>
      <c r="R720" s="28">
        <v>0</v>
      </c>
    </row>
    <row r="721" spans="1:18" x14ac:dyDescent="0.2">
      <c r="A721" s="27" t="s">
        <v>3817</v>
      </c>
      <c r="B721" s="27" t="s">
        <v>3501</v>
      </c>
      <c r="C721" s="27" t="s">
        <v>782</v>
      </c>
      <c r="D721" s="27">
        <v>149</v>
      </c>
      <c r="E721" s="27" t="s">
        <v>1251</v>
      </c>
      <c r="F721" s="27">
        <v>10</v>
      </c>
      <c r="G721" s="27" t="s">
        <v>32</v>
      </c>
      <c r="H721" s="27">
        <v>27501</v>
      </c>
      <c r="I721" s="27" t="s">
        <v>3724</v>
      </c>
      <c r="J721" s="27" t="s">
        <v>18185</v>
      </c>
      <c r="K721" s="27">
        <v>26601975</v>
      </c>
      <c r="L721" s="43">
        <v>46205</v>
      </c>
      <c r="M721" s="27" t="s">
        <v>18186</v>
      </c>
      <c r="N721" s="28">
        <v>279444562</v>
      </c>
      <c r="O721" s="28">
        <v>0</v>
      </c>
      <c r="P721" s="28">
        <v>279444562</v>
      </c>
      <c r="Q721" s="28">
        <v>276430505</v>
      </c>
      <c r="R721" s="28">
        <v>3014057</v>
      </c>
    </row>
    <row r="722" spans="1:18" x14ac:dyDescent="0.2">
      <c r="A722" s="27" t="s">
        <v>3817</v>
      </c>
      <c r="B722" s="27" t="s">
        <v>3501</v>
      </c>
      <c r="C722" s="27" t="s">
        <v>1255</v>
      </c>
      <c r="D722" s="27">
        <v>150</v>
      </c>
      <c r="E722" s="27" t="s">
        <v>1253</v>
      </c>
      <c r="F722" s="27">
        <v>10</v>
      </c>
      <c r="G722" s="27" t="s">
        <v>32</v>
      </c>
      <c r="H722" s="27">
        <v>10013</v>
      </c>
      <c r="I722" s="27" t="s">
        <v>3552</v>
      </c>
      <c r="J722" s="27" t="s">
        <v>6719</v>
      </c>
      <c r="K722" s="27">
        <v>26600039</v>
      </c>
      <c r="L722" s="43">
        <v>46024</v>
      </c>
      <c r="M722" s="27" t="s">
        <v>3610</v>
      </c>
      <c r="N722" s="28">
        <v>33000000</v>
      </c>
      <c r="O722" s="28">
        <v>0</v>
      </c>
      <c r="P722" s="28">
        <v>33000000</v>
      </c>
      <c r="Q722" s="28">
        <v>33000000</v>
      </c>
      <c r="R722" s="28">
        <v>0</v>
      </c>
    </row>
    <row r="723" spans="1:18" x14ac:dyDescent="0.2">
      <c r="A723" s="27" t="s">
        <v>3817</v>
      </c>
      <c r="B723" s="27" t="s">
        <v>3501</v>
      </c>
      <c r="C723" s="27" t="s">
        <v>1255</v>
      </c>
      <c r="D723" s="27">
        <v>150</v>
      </c>
      <c r="E723" s="27" t="s">
        <v>1253</v>
      </c>
      <c r="F723" s="27">
        <v>10</v>
      </c>
      <c r="G723" s="27" t="s">
        <v>32</v>
      </c>
      <c r="H723" s="27">
        <v>10013</v>
      </c>
      <c r="I723" s="27" t="s">
        <v>3552</v>
      </c>
      <c r="J723" s="27" t="s">
        <v>6730</v>
      </c>
      <c r="K723" s="27">
        <v>26600094</v>
      </c>
      <c r="L723" s="43">
        <v>46024</v>
      </c>
      <c r="M723" s="27" t="s">
        <v>3610</v>
      </c>
      <c r="N723" s="28">
        <v>28941660</v>
      </c>
      <c r="O723" s="28">
        <v>4823610</v>
      </c>
      <c r="P723" s="28">
        <v>24118050</v>
      </c>
      <c r="Q723" s="28">
        <v>24118050</v>
      </c>
      <c r="R723" s="28">
        <v>0</v>
      </c>
    </row>
    <row r="724" spans="1:18" x14ac:dyDescent="0.2">
      <c r="A724" s="27" t="s">
        <v>3817</v>
      </c>
      <c r="B724" s="27" t="s">
        <v>3501</v>
      </c>
      <c r="C724" s="27" t="s">
        <v>1255</v>
      </c>
      <c r="D724" s="27">
        <v>150</v>
      </c>
      <c r="E724" s="27" t="s">
        <v>1253</v>
      </c>
      <c r="F724" s="27">
        <v>10</v>
      </c>
      <c r="G724" s="27" t="s">
        <v>32</v>
      </c>
      <c r="H724" s="27">
        <v>10013</v>
      </c>
      <c r="I724" s="27" t="s">
        <v>3552</v>
      </c>
      <c r="J724" s="27" t="s">
        <v>6787</v>
      </c>
      <c r="K724" s="27">
        <v>26600210</v>
      </c>
      <c r="L724" s="43">
        <v>46024</v>
      </c>
      <c r="M724" s="27" t="s">
        <v>3610</v>
      </c>
      <c r="N724" s="28">
        <v>36000000</v>
      </c>
      <c r="O724" s="28">
        <v>0</v>
      </c>
      <c r="P724" s="28">
        <v>36000000</v>
      </c>
      <c r="Q724" s="28">
        <v>36000000</v>
      </c>
      <c r="R724" s="28">
        <v>0</v>
      </c>
    </row>
    <row r="725" spans="1:18" x14ac:dyDescent="0.2">
      <c r="A725" s="27" t="s">
        <v>3817</v>
      </c>
      <c r="B725" s="27" t="s">
        <v>3501</v>
      </c>
      <c r="C725" s="27" t="s">
        <v>1255</v>
      </c>
      <c r="D725" s="27">
        <v>150</v>
      </c>
      <c r="E725" s="27" t="s">
        <v>1253</v>
      </c>
      <c r="F725" s="27">
        <v>10</v>
      </c>
      <c r="G725" s="27" t="s">
        <v>32</v>
      </c>
      <c r="H725" s="27">
        <v>10013</v>
      </c>
      <c r="I725" s="27" t="s">
        <v>3552</v>
      </c>
      <c r="J725" s="27" t="s">
        <v>6788</v>
      </c>
      <c r="K725" s="27">
        <v>26600215</v>
      </c>
      <c r="L725" s="43">
        <v>46024</v>
      </c>
      <c r="M725" s="27" t="s">
        <v>3610</v>
      </c>
      <c r="N725" s="28">
        <v>30000000</v>
      </c>
      <c r="O725" s="28">
        <v>0</v>
      </c>
      <c r="P725" s="28">
        <v>30000000</v>
      </c>
      <c r="Q725" s="28">
        <v>30000000</v>
      </c>
      <c r="R725" s="28">
        <v>0</v>
      </c>
    </row>
    <row r="726" spans="1:18" x14ac:dyDescent="0.2">
      <c r="A726" s="27" t="s">
        <v>3817</v>
      </c>
      <c r="B726" s="27" t="s">
        <v>3501</v>
      </c>
      <c r="C726" s="27" t="s">
        <v>1255</v>
      </c>
      <c r="D726" s="27">
        <v>150</v>
      </c>
      <c r="E726" s="27" t="s">
        <v>1253</v>
      </c>
      <c r="F726" s="27">
        <v>10</v>
      </c>
      <c r="G726" s="27" t="s">
        <v>32</v>
      </c>
      <c r="H726" s="27">
        <v>10013</v>
      </c>
      <c r="I726" s="27" t="s">
        <v>3552</v>
      </c>
      <c r="J726" s="27" t="s">
        <v>6801</v>
      </c>
      <c r="K726" s="27">
        <v>26600232</v>
      </c>
      <c r="L726" s="43">
        <v>46024</v>
      </c>
      <c r="M726" s="27" t="s">
        <v>3610</v>
      </c>
      <c r="N726" s="28">
        <v>28944000</v>
      </c>
      <c r="O726" s="28">
        <v>1929600</v>
      </c>
      <c r="P726" s="28">
        <v>27014400</v>
      </c>
      <c r="Q726" s="28">
        <v>27014400</v>
      </c>
      <c r="R726" s="28">
        <v>0</v>
      </c>
    </row>
    <row r="727" spans="1:18" x14ac:dyDescent="0.2">
      <c r="A727" s="27" t="s">
        <v>3817</v>
      </c>
      <c r="B727" s="27" t="s">
        <v>3501</v>
      </c>
      <c r="C727" s="27" t="s">
        <v>1255</v>
      </c>
      <c r="D727" s="27">
        <v>150</v>
      </c>
      <c r="E727" s="27" t="s">
        <v>1253</v>
      </c>
      <c r="F727" s="27">
        <v>10</v>
      </c>
      <c r="G727" s="27" t="s">
        <v>32</v>
      </c>
      <c r="H727" s="27">
        <v>10013</v>
      </c>
      <c r="I727" s="27" t="s">
        <v>3552</v>
      </c>
      <c r="J727" s="27" t="s">
        <v>6804</v>
      </c>
      <c r="K727" s="27">
        <v>26600236</v>
      </c>
      <c r="L727" s="43">
        <v>46024</v>
      </c>
      <c r="M727" s="27" t="s">
        <v>3610</v>
      </c>
      <c r="N727" s="28">
        <v>28941660</v>
      </c>
      <c r="O727" s="28">
        <v>0</v>
      </c>
      <c r="P727" s="28">
        <v>28941660</v>
      </c>
      <c r="Q727" s="28">
        <v>28941660</v>
      </c>
      <c r="R727" s="28">
        <v>0</v>
      </c>
    </row>
    <row r="728" spans="1:18" x14ac:dyDescent="0.2">
      <c r="A728" s="27" t="s">
        <v>3817</v>
      </c>
      <c r="B728" s="27" t="s">
        <v>3501</v>
      </c>
      <c r="C728" s="27" t="s">
        <v>1255</v>
      </c>
      <c r="D728" s="27">
        <v>150</v>
      </c>
      <c r="E728" s="27" t="s">
        <v>1253</v>
      </c>
      <c r="F728" s="27">
        <v>10</v>
      </c>
      <c r="G728" s="27" t="s">
        <v>32</v>
      </c>
      <c r="H728" s="27">
        <v>10013</v>
      </c>
      <c r="I728" s="27" t="s">
        <v>3552</v>
      </c>
      <c r="J728" s="27" t="s">
        <v>6815</v>
      </c>
      <c r="K728" s="27">
        <v>26600298</v>
      </c>
      <c r="L728" s="43">
        <v>46024</v>
      </c>
      <c r="M728" s="27" t="s">
        <v>3610</v>
      </c>
      <c r="N728" s="28">
        <v>33000000</v>
      </c>
      <c r="O728" s="28">
        <v>2383333</v>
      </c>
      <c r="P728" s="28">
        <v>30616667</v>
      </c>
      <c r="Q728" s="28">
        <v>30616667</v>
      </c>
      <c r="R728" s="28">
        <v>0</v>
      </c>
    </row>
    <row r="729" spans="1:18" x14ac:dyDescent="0.2">
      <c r="A729" s="27" t="s">
        <v>3817</v>
      </c>
      <c r="B729" s="27" t="s">
        <v>3501</v>
      </c>
      <c r="C729" s="27" t="s">
        <v>1255</v>
      </c>
      <c r="D729" s="27">
        <v>150</v>
      </c>
      <c r="E729" s="27" t="s">
        <v>1253</v>
      </c>
      <c r="F729" s="27">
        <v>10</v>
      </c>
      <c r="G729" s="27" t="s">
        <v>32</v>
      </c>
      <c r="H729" s="27">
        <v>10013</v>
      </c>
      <c r="I729" s="27" t="s">
        <v>3552</v>
      </c>
      <c r="J729" s="27" t="s">
        <v>6845</v>
      </c>
      <c r="K729" s="27">
        <v>26600382</v>
      </c>
      <c r="L729" s="43">
        <v>46024</v>
      </c>
      <c r="M729" s="27" t="s">
        <v>3610</v>
      </c>
      <c r="N729" s="28">
        <v>33000000</v>
      </c>
      <c r="O729" s="28">
        <v>0</v>
      </c>
      <c r="P729" s="28">
        <v>33000000</v>
      </c>
      <c r="Q729" s="28">
        <v>33000000</v>
      </c>
      <c r="R729" s="28">
        <v>0</v>
      </c>
    </row>
    <row r="730" spans="1:18" x14ac:dyDescent="0.2">
      <c r="A730" s="27" t="s">
        <v>3817</v>
      </c>
      <c r="B730" s="27" t="s">
        <v>3501</v>
      </c>
      <c r="C730" s="27" t="s">
        <v>1255</v>
      </c>
      <c r="D730" s="27">
        <v>150</v>
      </c>
      <c r="E730" s="27" t="s">
        <v>1253</v>
      </c>
      <c r="F730" s="27">
        <v>10</v>
      </c>
      <c r="G730" s="27" t="s">
        <v>32</v>
      </c>
      <c r="H730" s="27">
        <v>10013</v>
      </c>
      <c r="I730" s="27" t="s">
        <v>3552</v>
      </c>
      <c r="J730" s="27" t="s">
        <v>6907</v>
      </c>
      <c r="K730" s="27">
        <v>26600588</v>
      </c>
      <c r="L730" s="43">
        <v>46024</v>
      </c>
      <c r="M730" s="27" t="s">
        <v>3610</v>
      </c>
      <c r="N730" s="28">
        <v>48000000</v>
      </c>
      <c r="O730" s="28">
        <v>0</v>
      </c>
      <c r="P730" s="28">
        <v>48000000</v>
      </c>
      <c r="Q730" s="28">
        <v>48000000</v>
      </c>
      <c r="R730" s="28">
        <v>0</v>
      </c>
    </row>
    <row r="731" spans="1:18" x14ac:dyDescent="0.2">
      <c r="A731" s="27" t="s">
        <v>3817</v>
      </c>
      <c r="B731" s="27" t="s">
        <v>3501</v>
      </c>
      <c r="C731" s="27" t="s">
        <v>1255</v>
      </c>
      <c r="D731" s="27">
        <v>150</v>
      </c>
      <c r="E731" s="27" t="s">
        <v>1253</v>
      </c>
      <c r="F731" s="27">
        <v>10</v>
      </c>
      <c r="G731" s="27" t="s">
        <v>32</v>
      </c>
      <c r="H731" s="27">
        <v>10013</v>
      </c>
      <c r="I731" s="27" t="s">
        <v>3552</v>
      </c>
      <c r="J731" s="27" t="s">
        <v>6914</v>
      </c>
      <c r="K731" s="27">
        <v>26600618</v>
      </c>
      <c r="L731" s="43">
        <v>46024</v>
      </c>
      <c r="M731" s="27" t="s">
        <v>3610</v>
      </c>
      <c r="N731" s="28">
        <v>32340000</v>
      </c>
      <c r="O731" s="28">
        <v>0</v>
      </c>
      <c r="P731" s="28">
        <v>32340000</v>
      </c>
      <c r="Q731" s="28">
        <v>32340000</v>
      </c>
      <c r="R731" s="28">
        <v>0</v>
      </c>
    </row>
    <row r="732" spans="1:18" x14ac:dyDescent="0.2">
      <c r="A732" s="27" t="s">
        <v>3817</v>
      </c>
      <c r="B732" s="27" t="s">
        <v>3501</v>
      </c>
      <c r="C732" s="27" t="s">
        <v>1255</v>
      </c>
      <c r="D732" s="27">
        <v>150</v>
      </c>
      <c r="E732" s="27" t="s">
        <v>1253</v>
      </c>
      <c r="F732" s="27">
        <v>10</v>
      </c>
      <c r="G732" s="27" t="s">
        <v>32</v>
      </c>
      <c r="H732" s="27">
        <v>10013</v>
      </c>
      <c r="I732" s="27" t="s">
        <v>3552</v>
      </c>
      <c r="J732" s="27" t="s">
        <v>6925</v>
      </c>
      <c r="K732" s="27">
        <v>26600646</v>
      </c>
      <c r="L732" s="43">
        <v>46024</v>
      </c>
      <c r="M732" s="27" t="s">
        <v>3610</v>
      </c>
      <c r="N732" s="28">
        <v>34513026</v>
      </c>
      <c r="O732" s="28">
        <v>0</v>
      </c>
      <c r="P732" s="28">
        <v>34513026</v>
      </c>
      <c r="Q732" s="28">
        <v>34513026</v>
      </c>
      <c r="R732" s="28">
        <v>0</v>
      </c>
    </row>
    <row r="733" spans="1:18" x14ac:dyDescent="0.2">
      <c r="A733" s="27" t="s">
        <v>3817</v>
      </c>
      <c r="B733" s="27" t="s">
        <v>3501</v>
      </c>
      <c r="C733" s="27" t="s">
        <v>1255</v>
      </c>
      <c r="D733" s="27">
        <v>150</v>
      </c>
      <c r="E733" s="27" t="s">
        <v>1253</v>
      </c>
      <c r="F733" s="27">
        <v>10</v>
      </c>
      <c r="G733" s="27" t="s">
        <v>32</v>
      </c>
      <c r="H733" s="27">
        <v>10013</v>
      </c>
      <c r="I733" s="27" t="s">
        <v>3552</v>
      </c>
      <c r="J733" s="27" t="s">
        <v>6926</v>
      </c>
      <c r="K733" s="27">
        <v>26600647</v>
      </c>
      <c r="L733" s="43">
        <v>46024</v>
      </c>
      <c r="M733" s="27" t="s">
        <v>3610</v>
      </c>
      <c r="N733" s="28">
        <v>33000000</v>
      </c>
      <c r="O733" s="28">
        <v>0</v>
      </c>
      <c r="P733" s="28">
        <v>33000000</v>
      </c>
      <c r="Q733" s="28">
        <v>33000000</v>
      </c>
      <c r="R733" s="28">
        <v>0</v>
      </c>
    </row>
    <row r="734" spans="1:18" x14ac:dyDescent="0.2">
      <c r="A734" s="27" t="s">
        <v>3817</v>
      </c>
      <c r="B734" s="27" t="s">
        <v>3501</v>
      </c>
      <c r="C734" s="27" t="s">
        <v>1255</v>
      </c>
      <c r="D734" s="27">
        <v>150</v>
      </c>
      <c r="E734" s="27" t="s">
        <v>1253</v>
      </c>
      <c r="F734" s="27">
        <v>10</v>
      </c>
      <c r="G734" s="27" t="s">
        <v>32</v>
      </c>
      <c r="H734" s="27">
        <v>10013</v>
      </c>
      <c r="I734" s="27" t="s">
        <v>3552</v>
      </c>
      <c r="J734" s="27" t="s">
        <v>6968</v>
      </c>
      <c r="K734" s="27">
        <v>26600829</v>
      </c>
      <c r="L734" s="43">
        <v>46024</v>
      </c>
      <c r="M734" s="27" t="s">
        <v>3610</v>
      </c>
      <c r="N734" s="28">
        <v>33000000</v>
      </c>
      <c r="O734" s="28">
        <v>0</v>
      </c>
      <c r="P734" s="28">
        <v>33000000</v>
      </c>
      <c r="Q734" s="28">
        <v>33000000</v>
      </c>
      <c r="R734" s="28">
        <v>0</v>
      </c>
    </row>
    <row r="735" spans="1:18" x14ac:dyDescent="0.2">
      <c r="A735" s="27" t="s">
        <v>3817</v>
      </c>
      <c r="B735" s="27" t="s">
        <v>3501</v>
      </c>
      <c r="C735" s="27" t="s">
        <v>1255</v>
      </c>
      <c r="D735" s="27">
        <v>150</v>
      </c>
      <c r="E735" s="27" t="s">
        <v>1253</v>
      </c>
      <c r="F735" s="27">
        <v>10</v>
      </c>
      <c r="G735" s="27" t="s">
        <v>32</v>
      </c>
      <c r="H735" s="27">
        <v>10013</v>
      </c>
      <c r="I735" s="27" t="s">
        <v>3552</v>
      </c>
      <c r="J735" s="27" t="s">
        <v>6986</v>
      </c>
      <c r="K735" s="27">
        <v>26601007</v>
      </c>
      <c r="L735" s="43">
        <v>46024</v>
      </c>
      <c r="M735" s="27" t="s">
        <v>3610</v>
      </c>
      <c r="N735" s="28">
        <v>33000000</v>
      </c>
      <c r="O735" s="28">
        <v>733333</v>
      </c>
      <c r="P735" s="28">
        <v>32266667</v>
      </c>
      <c r="Q735" s="28">
        <v>32266667</v>
      </c>
      <c r="R735" s="28">
        <v>0</v>
      </c>
    </row>
    <row r="736" spans="1:18" x14ac:dyDescent="0.2">
      <c r="A736" s="27" t="s">
        <v>3817</v>
      </c>
      <c r="B736" s="27" t="s">
        <v>3501</v>
      </c>
      <c r="C736" s="27" t="s">
        <v>1255</v>
      </c>
      <c r="D736" s="27">
        <v>150</v>
      </c>
      <c r="E736" s="27" t="s">
        <v>1253</v>
      </c>
      <c r="F736" s="27">
        <v>10</v>
      </c>
      <c r="G736" s="27" t="s">
        <v>32</v>
      </c>
      <c r="H736" s="27">
        <v>10013</v>
      </c>
      <c r="I736" s="27" t="s">
        <v>3552</v>
      </c>
      <c r="J736" s="27" t="s">
        <v>6988</v>
      </c>
      <c r="K736" s="27">
        <v>26601018</v>
      </c>
      <c r="L736" s="43">
        <v>46024</v>
      </c>
      <c r="M736" s="27" t="s">
        <v>3610</v>
      </c>
      <c r="N736" s="28">
        <v>28944000</v>
      </c>
      <c r="O736" s="28">
        <v>643000</v>
      </c>
      <c r="P736" s="28">
        <v>28301000</v>
      </c>
      <c r="Q736" s="28">
        <v>28301000</v>
      </c>
      <c r="R736" s="28">
        <v>0</v>
      </c>
    </row>
    <row r="737" spans="1:18" x14ac:dyDescent="0.2">
      <c r="A737" s="27" t="s">
        <v>3817</v>
      </c>
      <c r="B737" s="27" t="s">
        <v>3501</v>
      </c>
      <c r="C737" s="27" t="s">
        <v>1255</v>
      </c>
      <c r="D737" s="27">
        <v>150</v>
      </c>
      <c r="E737" s="27" t="s">
        <v>1253</v>
      </c>
      <c r="F737" s="27">
        <v>10</v>
      </c>
      <c r="G737" s="27" t="s">
        <v>32</v>
      </c>
      <c r="H737" s="27">
        <v>10013</v>
      </c>
      <c r="I737" s="27" t="s">
        <v>3552</v>
      </c>
      <c r="J737" s="27" t="s">
        <v>7001</v>
      </c>
      <c r="K737" s="27">
        <v>26601086</v>
      </c>
      <c r="L737" s="43">
        <v>46024</v>
      </c>
      <c r="M737" s="27" t="s">
        <v>3610</v>
      </c>
      <c r="N737" s="28">
        <v>33000000</v>
      </c>
      <c r="O737" s="28">
        <v>1466667</v>
      </c>
      <c r="P737" s="28">
        <v>31533333</v>
      </c>
      <c r="Q737" s="28">
        <v>31533333</v>
      </c>
      <c r="R737" s="28">
        <v>0</v>
      </c>
    </row>
    <row r="738" spans="1:18" x14ac:dyDescent="0.2">
      <c r="A738" s="27" t="s">
        <v>3817</v>
      </c>
      <c r="B738" s="27" t="s">
        <v>3501</v>
      </c>
      <c r="C738" s="27" t="s">
        <v>1255</v>
      </c>
      <c r="D738" s="27">
        <v>150</v>
      </c>
      <c r="E738" s="27" t="s">
        <v>1253</v>
      </c>
      <c r="F738" s="27">
        <v>10</v>
      </c>
      <c r="G738" s="27" t="s">
        <v>32</v>
      </c>
      <c r="H738" s="27">
        <v>10013</v>
      </c>
      <c r="I738" s="27" t="s">
        <v>3552</v>
      </c>
      <c r="J738" s="27" t="s">
        <v>7005</v>
      </c>
      <c r="K738" s="27">
        <v>26601109</v>
      </c>
      <c r="L738" s="43">
        <v>46024</v>
      </c>
      <c r="M738" s="27" t="s">
        <v>3610</v>
      </c>
      <c r="N738" s="28">
        <v>33000000</v>
      </c>
      <c r="O738" s="28">
        <v>733333</v>
      </c>
      <c r="P738" s="28">
        <v>32266667</v>
      </c>
      <c r="Q738" s="28">
        <v>32266667</v>
      </c>
      <c r="R738" s="28">
        <v>0</v>
      </c>
    </row>
    <row r="739" spans="1:18" x14ac:dyDescent="0.2">
      <c r="A739" s="27" t="s">
        <v>3817</v>
      </c>
      <c r="B739" s="27" t="s">
        <v>3501</v>
      </c>
      <c r="C739" s="27" t="s">
        <v>1255</v>
      </c>
      <c r="D739" s="27">
        <v>150</v>
      </c>
      <c r="E739" s="27" t="s">
        <v>1253</v>
      </c>
      <c r="F739" s="27">
        <v>10</v>
      </c>
      <c r="G739" s="27" t="s">
        <v>32</v>
      </c>
      <c r="H739" s="27">
        <v>10013</v>
      </c>
      <c r="I739" s="27" t="s">
        <v>3552</v>
      </c>
      <c r="J739" s="27" t="s">
        <v>7012</v>
      </c>
      <c r="K739" s="27">
        <v>26601220</v>
      </c>
      <c r="L739" s="43">
        <v>46024</v>
      </c>
      <c r="M739" s="27" t="s">
        <v>3610</v>
      </c>
      <c r="N739" s="28">
        <v>33000000</v>
      </c>
      <c r="O739" s="28">
        <v>1466667</v>
      </c>
      <c r="P739" s="28">
        <v>31533333</v>
      </c>
      <c r="Q739" s="28">
        <v>31533333</v>
      </c>
      <c r="R739" s="28">
        <v>0</v>
      </c>
    </row>
    <row r="740" spans="1:18" x14ac:dyDescent="0.2">
      <c r="A740" s="27" t="s">
        <v>3817</v>
      </c>
      <c r="B740" s="27" t="s">
        <v>3501</v>
      </c>
      <c r="C740" s="27" t="s">
        <v>1255</v>
      </c>
      <c r="D740" s="27">
        <v>150</v>
      </c>
      <c r="E740" s="27" t="s">
        <v>1253</v>
      </c>
      <c r="F740" s="27">
        <v>10</v>
      </c>
      <c r="G740" s="27" t="s">
        <v>32</v>
      </c>
      <c r="H740" s="27">
        <v>10013</v>
      </c>
      <c r="I740" s="27" t="s">
        <v>3552</v>
      </c>
      <c r="J740" s="27" t="s">
        <v>7013</v>
      </c>
      <c r="K740" s="27">
        <v>26601223</v>
      </c>
      <c r="L740" s="43">
        <v>46024</v>
      </c>
      <c r="M740" s="27" t="s">
        <v>3610</v>
      </c>
      <c r="N740" s="28">
        <v>33000000</v>
      </c>
      <c r="O740" s="28">
        <v>2566667</v>
      </c>
      <c r="P740" s="28">
        <v>30433333</v>
      </c>
      <c r="Q740" s="28">
        <v>30433333</v>
      </c>
      <c r="R740" s="28">
        <v>0</v>
      </c>
    </row>
    <row r="741" spans="1:18" x14ac:dyDescent="0.2">
      <c r="A741" s="27" t="s">
        <v>3817</v>
      </c>
      <c r="B741" s="27" t="s">
        <v>3501</v>
      </c>
      <c r="C741" s="27" t="s">
        <v>1255</v>
      </c>
      <c r="D741" s="27">
        <v>150</v>
      </c>
      <c r="E741" s="27" t="s">
        <v>1253</v>
      </c>
      <c r="F741" s="27">
        <v>10</v>
      </c>
      <c r="G741" s="27" t="s">
        <v>32</v>
      </c>
      <c r="H741" s="27">
        <v>10013</v>
      </c>
      <c r="I741" s="27" t="s">
        <v>3552</v>
      </c>
      <c r="J741" s="27" t="s">
        <v>7017</v>
      </c>
      <c r="K741" s="27">
        <v>26601244</v>
      </c>
      <c r="L741" s="43">
        <v>46024</v>
      </c>
      <c r="M741" s="27" t="s">
        <v>3610</v>
      </c>
      <c r="N741" s="28">
        <v>28941660</v>
      </c>
      <c r="O741" s="28">
        <v>2090231</v>
      </c>
      <c r="P741" s="28">
        <v>26851429</v>
      </c>
      <c r="Q741" s="28">
        <v>26851429</v>
      </c>
      <c r="R741" s="28">
        <v>0</v>
      </c>
    </row>
    <row r="742" spans="1:18" x14ac:dyDescent="0.2">
      <c r="A742" s="27" t="s">
        <v>3817</v>
      </c>
      <c r="B742" s="27" t="s">
        <v>3501</v>
      </c>
      <c r="C742" s="27" t="s">
        <v>1255</v>
      </c>
      <c r="D742" s="27">
        <v>150</v>
      </c>
      <c r="E742" s="27" t="s">
        <v>1253</v>
      </c>
      <c r="F742" s="27">
        <v>10</v>
      </c>
      <c r="G742" s="27" t="s">
        <v>32</v>
      </c>
      <c r="H742" s="27">
        <v>10013</v>
      </c>
      <c r="I742" s="27" t="s">
        <v>3552</v>
      </c>
      <c r="J742" s="27" t="s">
        <v>7020</v>
      </c>
      <c r="K742" s="27">
        <v>26601257</v>
      </c>
      <c r="L742" s="43">
        <v>46024</v>
      </c>
      <c r="M742" s="27" t="s">
        <v>3610</v>
      </c>
      <c r="N742" s="28">
        <v>33000000</v>
      </c>
      <c r="O742" s="28">
        <v>1466667</v>
      </c>
      <c r="P742" s="28">
        <v>31533333</v>
      </c>
      <c r="Q742" s="28">
        <v>31533333</v>
      </c>
      <c r="R742" s="28">
        <v>0</v>
      </c>
    </row>
    <row r="743" spans="1:18" x14ac:dyDescent="0.2">
      <c r="A743" s="27" t="s">
        <v>3817</v>
      </c>
      <c r="B743" s="27" t="s">
        <v>3501</v>
      </c>
      <c r="C743" s="27" t="s">
        <v>1255</v>
      </c>
      <c r="D743" s="27">
        <v>150</v>
      </c>
      <c r="E743" s="27" t="s">
        <v>1253</v>
      </c>
      <c r="F743" s="27">
        <v>10</v>
      </c>
      <c r="G743" s="27" t="s">
        <v>32</v>
      </c>
      <c r="H743" s="27">
        <v>10013</v>
      </c>
      <c r="I743" s="27" t="s">
        <v>3552</v>
      </c>
      <c r="J743" s="27" t="s">
        <v>7021</v>
      </c>
      <c r="K743" s="27">
        <v>26601290</v>
      </c>
      <c r="L743" s="43">
        <v>46024</v>
      </c>
      <c r="M743" s="27" t="s">
        <v>3610</v>
      </c>
      <c r="N743" s="28">
        <v>28944000</v>
      </c>
      <c r="O743" s="28">
        <v>643200</v>
      </c>
      <c r="P743" s="28">
        <v>28300800</v>
      </c>
      <c r="Q743" s="28">
        <v>28300800</v>
      </c>
      <c r="R743" s="28">
        <v>0</v>
      </c>
    </row>
    <row r="744" spans="1:18" x14ac:dyDescent="0.2">
      <c r="A744" s="27" t="s">
        <v>3817</v>
      </c>
      <c r="B744" s="27" t="s">
        <v>3501</v>
      </c>
      <c r="C744" s="27" t="s">
        <v>1255</v>
      </c>
      <c r="D744" s="27">
        <v>150</v>
      </c>
      <c r="E744" s="27" t="s">
        <v>1253</v>
      </c>
      <c r="F744" s="27">
        <v>10</v>
      </c>
      <c r="G744" s="27" t="s">
        <v>32</v>
      </c>
      <c r="H744" s="27">
        <v>10013</v>
      </c>
      <c r="I744" s="27" t="s">
        <v>3552</v>
      </c>
      <c r="J744" s="27" t="s">
        <v>7032</v>
      </c>
      <c r="K744" s="27">
        <v>26601375</v>
      </c>
      <c r="L744" s="43">
        <v>46024</v>
      </c>
      <c r="M744" s="27" t="s">
        <v>3610</v>
      </c>
      <c r="N744" s="28">
        <v>33000000</v>
      </c>
      <c r="O744" s="28">
        <v>183333</v>
      </c>
      <c r="P744" s="28">
        <v>32816667</v>
      </c>
      <c r="Q744" s="28">
        <v>32816667</v>
      </c>
      <c r="R744" s="28">
        <v>0</v>
      </c>
    </row>
    <row r="745" spans="1:18" x14ac:dyDescent="0.2">
      <c r="A745" s="27" t="s">
        <v>3817</v>
      </c>
      <c r="B745" s="27" t="s">
        <v>3501</v>
      </c>
      <c r="C745" s="27" t="s">
        <v>1255</v>
      </c>
      <c r="D745" s="27">
        <v>150</v>
      </c>
      <c r="E745" s="27" t="s">
        <v>1253</v>
      </c>
      <c r="F745" s="27">
        <v>10</v>
      </c>
      <c r="G745" s="27" t="s">
        <v>32</v>
      </c>
      <c r="H745" s="27">
        <v>27501</v>
      </c>
      <c r="I745" s="27" t="s">
        <v>3724</v>
      </c>
      <c r="J745" s="27" t="s">
        <v>7043</v>
      </c>
      <c r="K745" s="27">
        <v>26601581</v>
      </c>
      <c r="L745" s="43">
        <v>46031.512650462966</v>
      </c>
      <c r="M745" s="27" t="s">
        <v>7044</v>
      </c>
      <c r="N745" s="28">
        <v>1035799662</v>
      </c>
      <c r="O745" s="28">
        <v>192090863</v>
      </c>
      <c r="P745" s="28">
        <v>843708799</v>
      </c>
      <c r="Q745" s="28">
        <v>826598799</v>
      </c>
      <c r="R745" s="28">
        <v>17110000</v>
      </c>
    </row>
    <row r="746" spans="1:18" x14ac:dyDescent="0.2">
      <c r="A746" s="27" t="s">
        <v>3817</v>
      </c>
      <c r="B746" s="27" t="s">
        <v>3501</v>
      </c>
      <c r="C746" s="27" t="s">
        <v>1255</v>
      </c>
      <c r="D746" s="27">
        <v>150</v>
      </c>
      <c r="E746" s="27" t="s">
        <v>1253</v>
      </c>
      <c r="F746" s="27">
        <v>10</v>
      </c>
      <c r="G746" s="27" t="s">
        <v>32</v>
      </c>
      <c r="H746" s="27">
        <v>27501</v>
      </c>
      <c r="I746" s="27" t="s">
        <v>3724</v>
      </c>
      <c r="J746" s="27" t="s">
        <v>7045</v>
      </c>
      <c r="K746" s="27">
        <v>26601603</v>
      </c>
      <c r="L746" s="43">
        <v>46038.721712962964</v>
      </c>
      <c r="M746" s="27" t="s">
        <v>7044</v>
      </c>
      <c r="N746" s="28">
        <v>151316585</v>
      </c>
      <c r="O746" s="28">
        <v>151316585</v>
      </c>
      <c r="P746" s="28">
        <v>0</v>
      </c>
      <c r="Q746" s="28">
        <v>0</v>
      </c>
      <c r="R746" s="28">
        <v>0</v>
      </c>
    </row>
    <row r="747" spans="1:18" x14ac:dyDescent="0.2">
      <c r="A747" s="27" t="s">
        <v>3817</v>
      </c>
      <c r="B747" s="27" t="s">
        <v>3501</v>
      </c>
      <c r="C747" s="27" t="s">
        <v>1255</v>
      </c>
      <c r="D747" s="27">
        <v>150</v>
      </c>
      <c r="E747" s="27" t="s">
        <v>1253</v>
      </c>
      <c r="F747" s="27">
        <v>10</v>
      </c>
      <c r="G747" s="27" t="s">
        <v>32</v>
      </c>
      <c r="H747" s="27">
        <v>27501</v>
      </c>
      <c r="I747" s="27" t="s">
        <v>3724</v>
      </c>
      <c r="J747" s="27" t="s">
        <v>18185</v>
      </c>
      <c r="K747" s="27">
        <v>26601975</v>
      </c>
      <c r="L747" s="43">
        <v>46205</v>
      </c>
      <c r="M747" s="27" t="s">
        <v>18186</v>
      </c>
      <c r="N747" s="28">
        <v>736174009</v>
      </c>
      <c r="O747" s="28">
        <v>0</v>
      </c>
      <c r="P747" s="28">
        <v>736174009</v>
      </c>
      <c r="Q747" s="28">
        <v>734191000</v>
      </c>
      <c r="R747" s="28">
        <v>1983009</v>
      </c>
    </row>
    <row r="748" spans="1:18" x14ac:dyDescent="0.2">
      <c r="A748" s="27" t="s">
        <v>3817</v>
      </c>
      <c r="B748" s="27" t="s">
        <v>3501</v>
      </c>
      <c r="C748" s="27" t="s">
        <v>1255</v>
      </c>
      <c r="D748" s="27">
        <v>150</v>
      </c>
      <c r="E748" s="27" t="s">
        <v>1253</v>
      </c>
      <c r="F748" s="27">
        <v>10</v>
      </c>
      <c r="G748" s="27" t="s">
        <v>32</v>
      </c>
      <c r="H748" s="27">
        <v>27101</v>
      </c>
      <c r="I748" s="27" t="s">
        <v>3618</v>
      </c>
      <c r="J748" s="27" t="s">
        <v>27558</v>
      </c>
      <c r="K748" s="27">
        <v>26602130</v>
      </c>
      <c r="L748" s="43">
        <v>46297.787638888891</v>
      </c>
      <c r="M748" s="27" t="s">
        <v>27559</v>
      </c>
      <c r="N748" s="28">
        <v>733333</v>
      </c>
      <c r="O748" s="28">
        <v>733333</v>
      </c>
      <c r="P748" s="28">
        <v>0</v>
      </c>
      <c r="Q748" s="28">
        <v>0</v>
      </c>
      <c r="R748" s="28">
        <v>0</v>
      </c>
    </row>
    <row r="749" spans="1:18" x14ac:dyDescent="0.2">
      <c r="A749" s="27" t="s">
        <v>3817</v>
      </c>
      <c r="B749" s="27" t="s">
        <v>3501</v>
      </c>
      <c r="C749" s="27" t="s">
        <v>1257</v>
      </c>
      <c r="D749" s="27">
        <v>151</v>
      </c>
      <c r="E749" s="27" t="s">
        <v>1254</v>
      </c>
      <c r="F749" s="27">
        <v>10</v>
      </c>
      <c r="G749" s="27" t="s">
        <v>32</v>
      </c>
      <c r="H749" s="27">
        <v>10013</v>
      </c>
      <c r="I749" s="27" t="s">
        <v>3552</v>
      </c>
      <c r="J749" s="27" t="s">
        <v>6741</v>
      </c>
      <c r="K749" s="27">
        <v>26600115</v>
      </c>
      <c r="L749" s="43">
        <v>46024</v>
      </c>
      <c r="M749" s="27" t="s">
        <v>3611</v>
      </c>
      <c r="N749" s="28">
        <v>36000000</v>
      </c>
      <c r="O749" s="28">
        <v>0</v>
      </c>
      <c r="P749" s="28">
        <v>36000000</v>
      </c>
      <c r="Q749" s="28">
        <v>36000000</v>
      </c>
      <c r="R749" s="28">
        <v>0</v>
      </c>
    </row>
    <row r="750" spans="1:18" x14ac:dyDescent="0.2">
      <c r="A750" s="27" t="s">
        <v>3817</v>
      </c>
      <c r="B750" s="27" t="s">
        <v>3501</v>
      </c>
      <c r="C750" s="27" t="s">
        <v>1257</v>
      </c>
      <c r="D750" s="27">
        <v>151</v>
      </c>
      <c r="E750" s="27" t="s">
        <v>1254</v>
      </c>
      <c r="F750" s="27">
        <v>10</v>
      </c>
      <c r="G750" s="27" t="s">
        <v>32</v>
      </c>
      <c r="H750" s="27">
        <v>10013</v>
      </c>
      <c r="I750" s="27" t="s">
        <v>3552</v>
      </c>
      <c r="J750" s="27" t="s">
        <v>6748</v>
      </c>
      <c r="K750" s="27">
        <v>26600127</v>
      </c>
      <c r="L750" s="43">
        <v>46024</v>
      </c>
      <c r="M750" s="27" t="s">
        <v>3611</v>
      </c>
      <c r="N750" s="28">
        <v>35143560</v>
      </c>
      <c r="O750" s="28">
        <v>0</v>
      </c>
      <c r="P750" s="28">
        <v>35143560</v>
      </c>
      <c r="Q750" s="28">
        <v>35143560</v>
      </c>
      <c r="R750" s="28">
        <v>0</v>
      </c>
    </row>
    <row r="751" spans="1:18" x14ac:dyDescent="0.2">
      <c r="A751" s="27" t="s">
        <v>3817</v>
      </c>
      <c r="B751" s="27" t="s">
        <v>3501</v>
      </c>
      <c r="C751" s="27" t="s">
        <v>1257</v>
      </c>
      <c r="D751" s="27">
        <v>151</v>
      </c>
      <c r="E751" s="27" t="s">
        <v>1254</v>
      </c>
      <c r="F751" s="27">
        <v>10</v>
      </c>
      <c r="G751" s="27" t="s">
        <v>32</v>
      </c>
      <c r="H751" s="27">
        <v>10013</v>
      </c>
      <c r="I751" s="27" t="s">
        <v>3552</v>
      </c>
      <c r="J751" s="27" t="s">
        <v>6766</v>
      </c>
      <c r="K751" s="27">
        <v>26600167</v>
      </c>
      <c r="L751" s="43">
        <v>46024</v>
      </c>
      <c r="M751" s="27" t="s">
        <v>3611</v>
      </c>
      <c r="N751" s="28">
        <v>46260000</v>
      </c>
      <c r="O751" s="28">
        <v>0</v>
      </c>
      <c r="P751" s="28">
        <v>46260000</v>
      </c>
      <c r="Q751" s="28">
        <v>46260000</v>
      </c>
      <c r="R751" s="28">
        <v>0</v>
      </c>
    </row>
    <row r="752" spans="1:18" x14ac:dyDescent="0.2">
      <c r="A752" s="27" t="s">
        <v>3817</v>
      </c>
      <c r="B752" s="27" t="s">
        <v>3501</v>
      </c>
      <c r="C752" s="27" t="s">
        <v>1257</v>
      </c>
      <c r="D752" s="27">
        <v>151</v>
      </c>
      <c r="E752" s="27" t="s">
        <v>1254</v>
      </c>
      <c r="F752" s="27">
        <v>10</v>
      </c>
      <c r="G752" s="27" t="s">
        <v>32</v>
      </c>
      <c r="H752" s="27">
        <v>10013</v>
      </c>
      <c r="I752" s="27" t="s">
        <v>3552</v>
      </c>
      <c r="J752" s="27" t="s">
        <v>6768</v>
      </c>
      <c r="K752" s="27">
        <v>26600172</v>
      </c>
      <c r="L752" s="43">
        <v>46024</v>
      </c>
      <c r="M752" s="27" t="s">
        <v>3611</v>
      </c>
      <c r="N752" s="28">
        <v>36000000</v>
      </c>
      <c r="O752" s="28">
        <v>0</v>
      </c>
      <c r="P752" s="28">
        <v>36000000</v>
      </c>
      <c r="Q752" s="28">
        <v>36000000</v>
      </c>
      <c r="R752" s="28">
        <v>0</v>
      </c>
    </row>
    <row r="753" spans="1:18" x14ac:dyDescent="0.2">
      <c r="A753" s="27" t="s">
        <v>3817</v>
      </c>
      <c r="B753" s="27" t="s">
        <v>3501</v>
      </c>
      <c r="C753" s="27" t="s">
        <v>1257</v>
      </c>
      <c r="D753" s="27">
        <v>151</v>
      </c>
      <c r="E753" s="27" t="s">
        <v>1254</v>
      </c>
      <c r="F753" s="27">
        <v>10</v>
      </c>
      <c r="G753" s="27" t="s">
        <v>32</v>
      </c>
      <c r="H753" s="27">
        <v>10013</v>
      </c>
      <c r="I753" s="27" t="s">
        <v>3552</v>
      </c>
      <c r="J753" s="27" t="s">
        <v>6779</v>
      </c>
      <c r="K753" s="27">
        <v>26600195</v>
      </c>
      <c r="L753" s="43">
        <v>46024</v>
      </c>
      <c r="M753" s="27" t="s">
        <v>3611</v>
      </c>
      <c r="N753" s="28">
        <v>52108068</v>
      </c>
      <c r="O753" s="28">
        <v>0</v>
      </c>
      <c r="P753" s="28">
        <v>52108068</v>
      </c>
      <c r="Q753" s="28">
        <v>52108068</v>
      </c>
      <c r="R753" s="28">
        <v>0</v>
      </c>
    </row>
    <row r="754" spans="1:18" x14ac:dyDescent="0.2">
      <c r="A754" s="27" t="s">
        <v>3817</v>
      </c>
      <c r="B754" s="27" t="s">
        <v>3501</v>
      </c>
      <c r="C754" s="27" t="s">
        <v>1257</v>
      </c>
      <c r="D754" s="27">
        <v>151</v>
      </c>
      <c r="E754" s="27" t="s">
        <v>1254</v>
      </c>
      <c r="F754" s="27">
        <v>10</v>
      </c>
      <c r="G754" s="27" t="s">
        <v>32</v>
      </c>
      <c r="H754" s="27">
        <v>10013</v>
      </c>
      <c r="I754" s="27" t="s">
        <v>3552</v>
      </c>
      <c r="J754" s="27" t="s">
        <v>6796</v>
      </c>
      <c r="K754" s="27">
        <v>26600225</v>
      </c>
      <c r="L754" s="43">
        <v>46024</v>
      </c>
      <c r="M754" s="27" t="s">
        <v>3611</v>
      </c>
      <c r="N754" s="28">
        <v>28800000</v>
      </c>
      <c r="O754" s="28">
        <v>1280000</v>
      </c>
      <c r="P754" s="28">
        <v>27520000</v>
      </c>
      <c r="Q754" s="28">
        <v>27520000</v>
      </c>
      <c r="R754" s="28">
        <v>0</v>
      </c>
    </row>
    <row r="755" spans="1:18" x14ac:dyDescent="0.2">
      <c r="A755" s="27" t="s">
        <v>3817</v>
      </c>
      <c r="B755" s="27" t="s">
        <v>3501</v>
      </c>
      <c r="C755" s="27" t="s">
        <v>1257</v>
      </c>
      <c r="D755" s="27">
        <v>151</v>
      </c>
      <c r="E755" s="27" t="s">
        <v>1254</v>
      </c>
      <c r="F755" s="27">
        <v>10</v>
      </c>
      <c r="G755" s="27" t="s">
        <v>32</v>
      </c>
      <c r="H755" s="27">
        <v>10013</v>
      </c>
      <c r="I755" s="27" t="s">
        <v>3552</v>
      </c>
      <c r="J755" s="27" t="s">
        <v>6798</v>
      </c>
      <c r="K755" s="27">
        <v>26600228</v>
      </c>
      <c r="L755" s="43">
        <v>46024</v>
      </c>
      <c r="M755" s="27" t="s">
        <v>3611</v>
      </c>
      <c r="N755" s="28">
        <v>28800000</v>
      </c>
      <c r="O755" s="28">
        <v>1280000</v>
      </c>
      <c r="P755" s="28">
        <v>27520000</v>
      </c>
      <c r="Q755" s="28">
        <v>27520000</v>
      </c>
      <c r="R755" s="28">
        <v>0</v>
      </c>
    </row>
    <row r="756" spans="1:18" x14ac:dyDescent="0.2">
      <c r="A756" s="27" t="s">
        <v>3817</v>
      </c>
      <c r="B756" s="27" t="s">
        <v>3501</v>
      </c>
      <c r="C756" s="27" t="s">
        <v>1257</v>
      </c>
      <c r="D756" s="27">
        <v>151</v>
      </c>
      <c r="E756" s="27" t="s">
        <v>1254</v>
      </c>
      <c r="F756" s="27">
        <v>10</v>
      </c>
      <c r="G756" s="27" t="s">
        <v>32</v>
      </c>
      <c r="H756" s="27">
        <v>10013</v>
      </c>
      <c r="I756" s="27" t="s">
        <v>3552</v>
      </c>
      <c r="J756" s="27" t="s">
        <v>6917</v>
      </c>
      <c r="K756" s="27">
        <v>26600621</v>
      </c>
      <c r="L756" s="43">
        <v>46024</v>
      </c>
      <c r="M756" s="27" t="s">
        <v>3611</v>
      </c>
      <c r="N756" s="28">
        <v>46260000</v>
      </c>
      <c r="O756" s="28">
        <v>0</v>
      </c>
      <c r="P756" s="28">
        <v>46260000</v>
      </c>
      <c r="Q756" s="28">
        <v>46260000</v>
      </c>
      <c r="R756" s="28">
        <v>0</v>
      </c>
    </row>
    <row r="757" spans="1:18" x14ac:dyDescent="0.2">
      <c r="A757" s="27" t="s">
        <v>3817</v>
      </c>
      <c r="B757" s="27" t="s">
        <v>3501</v>
      </c>
      <c r="C757" s="27" t="s">
        <v>1257</v>
      </c>
      <c r="D757" s="27">
        <v>151</v>
      </c>
      <c r="E757" s="27" t="s">
        <v>1254</v>
      </c>
      <c r="F757" s="27">
        <v>10</v>
      </c>
      <c r="G757" s="27" t="s">
        <v>32</v>
      </c>
      <c r="H757" s="27">
        <v>10013</v>
      </c>
      <c r="I757" s="27" t="s">
        <v>3552</v>
      </c>
      <c r="J757" s="27" t="s">
        <v>6922</v>
      </c>
      <c r="K757" s="27">
        <v>26600629</v>
      </c>
      <c r="L757" s="43">
        <v>46024</v>
      </c>
      <c r="M757" s="27" t="s">
        <v>3611</v>
      </c>
      <c r="N757" s="28">
        <v>41340000</v>
      </c>
      <c r="O757" s="28">
        <v>0</v>
      </c>
      <c r="P757" s="28">
        <v>41340000</v>
      </c>
      <c r="Q757" s="28">
        <v>41340000</v>
      </c>
      <c r="R757" s="28">
        <v>0</v>
      </c>
    </row>
    <row r="758" spans="1:18" x14ac:dyDescent="0.2">
      <c r="A758" s="27" t="s">
        <v>3817</v>
      </c>
      <c r="B758" s="27" t="s">
        <v>3501</v>
      </c>
      <c r="C758" s="27" t="s">
        <v>1257</v>
      </c>
      <c r="D758" s="27">
        <v>151</v>
      </c>
      <c r="E758" s="27" t="s">
        <v>1254</v>
      </c>
      <c r="F758" s="27">
        <v>10</v>
      </c>
      <c r="G758" s="27" t="s">
        <v>32</v>
      </c>
      <c r="H758" s="27">
        <v>10013</v>
      </c>
      <c r="I758" s="27" t="s">
        <v>3552</v>
      </c>
      <c r="J758" s="27" t="s">
        <v>6942</v>
      </c>
      <c r="K758" s="27">
        <v>26600718</v>
      </c>
      <c r="L758" s="43">
        <v>46024</v>
      </c>
      <c r="M758" s="27" t="s">
        <v>3611</v>
      </c>
      <c r="N758" s="28">
        <v>36000000</v>
      </c>
      <c r="O758" s="28">
        <v>0</v>
      </c>
      <c r="P758" s="28">
        <v>36000000</v>
      </c>
      <c r="Q758" s="28">
        <v>36000000</v>
      </c>
      <c r="R758" s="28">
        <v>0</v>
      </c>
    </row>
    <row r="759" spans="1:18" x14ac:dyDescent="0.2">
      <c r="A759" s="27" t="s">
        <v>3817</v>
      </c>
      <c r="B759" s="27" t="s">
        <v>3501</v>
      </c>
      <c r="C759" s="27" t="s">
        <v>1257</v>
      </c>
      <c r="D759" s="27">
        <v>151</v>
      </c>
      <c r="E759" s="27" t="s">
        <v>1254</v>
      </c>
      <c r="F759" s="27">
        <v>10</v>
      </c>
      <c r="G759" s="27" t="s">
        <v>32</v>
      </c>
      <c r="H759" s="27">
        <v>10013</v>
      </c>
      <c r="I759" s="27" t="s">
        <v>3552</v>
      </c>
      <c r="J759" s="27" t="s">
        <v>6967</v>
      </c>
      <c r="K759" s="27">
        <v>26600826</v>
      </c>
      <c r="L759" s="43">
        <v>46024</v>
      </c>
      <c r="M759" s="27" t="s">
        <v>3611</v>
      </c>
      <c r="N759" s="28">
        <v>31710000</v>
      </c>
      <c r="O759" s="28">
        <v>0</v>
      </c>
      <c r="P759" s="28">
        <v>31710000</v>
      </c>
      <c r="Q759" s="28">
        <v>31710000</v>
      </c>
      <c r="R759" s="28">
        <v>0</v>
      </c>
    </row>
    <row r="760" spans="1:18" x14ac:dyDescent="0.2">
      <c r="A760" s="27" t="s">
        <v>3817</v>
      </c>
      <c r="B760" s="27" t="s">
        <v>3501</v>
      </c>
      <c r="C760" s="27" t="s">
        <v>1257</v>
      </c>
      <c r="D760" s="27">
        <v>151</v>
      </c>
      <c r="E760" s="27" t="s">
        <v>1254</v>
      </c>
      <c r="F760" s="27">
        <v>10</v>
      </c>
      <c r="G760" s="27" t="s">
        <v>32</v>
      </c>
      <c r="H760" s="27">
        <v>10013</v>
      </c>
      <c r="I760" s="27" t="s">
        <v>3552</v>
      </c>
      <c r="J760" s="27" t="s">
        <v>7029</v>
      </c>
      <c r="K760" s="27">
        <v>26601352</v>
      </c>
      <c r="L760" s="43">
        <v>46024</v>
      </c>
      <c r="M760" s="27" t="s">
        <v>3611</v>
      </c>
      <c r="N760" s="28">
        <v>33462438</v>
      </c>
      <c r="O760" s="28">
        <v>743610</v>
      </c>
      <c r="P760" s="28">
        <v>32718828</v>
      </c>
      <c r="Q760" s="28">
        <v>32718828</v>
      </c>
      <c r="R760" s="28">
        <v>0</v>
      </c>
    </row>
    <row r="761" spans="1:18" x14ac:dyDescent="0.2">
      <c r="A761" s="27" t="s">
        <v>3817</v>
      </c>
      <c r="B761" s="27" t="s">
        <v>3501</v>
      </c>
      <c r="C761" s="27" t="s">
        <v>1257</v>
      </c>
      <c r="D761" s="27">
        <v>151</v>
      </c>
      <c r="E761" s="27" t="s">
        <v>1254</v>
      </c>
      <c r="F761" s="27">
        <v>10</v>
      </c>
      <c r="G761" s="27" t="s">
        <v>32</v>
      </c>
      <c r="H761" s="27">
        <v>27501</v>
      </c>
      <c r="I761" s="27" t="s">
        <v>3724</v>
      </c>
      <c r="J761" s="27" t="s">
        <v>7043</v>
      </c>
      <c r="K761" s="27">
        <v>26601581</v>
      </c>
      <c r="L761" s="43">
        <v>46031.512650462966</v>
      </c>
      <c r="M761" s="27" t="s">
        <v>7044</v>
      </c>
      <c r="N761" s="28">
        <v>182987130</v>
      </c>
      <c r="O761" s="28">
        <v>136998854</v>
      </c>
      <c r="P761" s="28">
        <v>45988276</v>
      </c>
      <c r="Q761" s="28">
        <v>45988276</v>
      </c>
      <c r="R761" s="28">
        <v>0</v>
      </c>
    </row>
    <row r="762" spans="1:18" x14ac:dyDescent="0.2">
      <c r="A762" s="27" t="s">
        <v>3817</v>
      </c>
      <c r="B762" s="27" t="s">
        <v>3501</v>
      </c>
      <c r="C762" s="27" t="s">
        <v>1257</v>
      </c>
      <c r="D762" s="27">
        <v>151</v>
      </c>
      <c r="E762" s="27" t="s">
        <v>1254</v>
      </c>
      <c r="F762" s="27">
        <v>10</v>
      </c>
      <c r="G762" s="27" t="s">
        <v>32</v>
      </c>
      <c r="H762" s="27">
        <v>27501</v>
      </c>
      <c r="I762" s="27" t="s">
        <v>3724</v>
      </c>
      <c r="J762" s="27" t="s">
        <v>18185</v>
      </c>
      <c r="K762" s="27">
        <v>26601975</v>
      </c>
      <c r="L762" s="43">
        <v>46205</v>
      </c>
      <c r="M762" s="27" t="s">
        <v>18186</v>
      </c>
      <c r="N762" s="28">
        <v>214901112</v>
      </c>
      <c r="O762" s="28">
        <v>0</v>
      </c>
      <c r="P762" s="28">
        <v>214901112</v>
      </c>
      <c r="Q762" s="28">
        <v>214901112</v>
      </c>
      <c r="R762" s="28">
        <v>0</v>
      </c>
    </row>
    <row r="763" spans="1:18" x14ac:dyDescent="0.2">
      <c r="A763" s="27" t="s">
        <v>3817</v>
      </c>
      <c r="B763" s="27" t="s">
        <v>3501</v>
      </c>
      <c r="C763" s="27" t="s">
        <v>1259</v>
      </c>
      <c r="D763" s="27">
        <v>152</v>
      </c>
      <c r="E763" s="27" t="s">
        <v>1256</v>
      </c>
      <c r="F763" s="27">
        <v>10</v>
      </c>
      <c r="G763" s="27" t="s">
        <v>32</v>
      </c>
      <c r="H763" s="27">
        <v>10013</v>
      </c>
      <c r="I763" s="27" t="s">
        <v>3552</v>
      </c>
      <c r="J763" s="27" t="s">
        <v>6913</v>
      </c>
      <c r="K763" s="27">
        <v>26600611</v>
      </c>
      <c r="L763" s="43">
        <v>46024</v>
      </c>
      <c r="M763" s="27" t="s">
        <v>3612</v>
      </c>
      <c r="N763" s="28">
        <v>43733484</v>
      </c>
      <c r="O763" s="28">
        <v>0</v>
      </c>
      <c r="P763" s="28">
        <v>43733484</v>
      </c>
      <c r="Q763" s="28">
        <v>43733484</v>
      </c>
      <c r="R763" s="28">
        <v>0</v>
      </c>
    </row>
    <row r="764" spans="1:18" x14ac:dyDescent="0.2">
      <c r="A764" s="27" t="s">
        <v>3817</v>
      </c>
      <c r="B764" s="27" t="s">
        <v>3501</v>
      </c>
      <c r="C764" s="27" t="s">
        <v>1259</v>
      </c>
      <c r="D764" s="27">
        <v>152</v>
      </c>
      <c r="E764" s="27" t="s">
        <v>1256</v>
      </c>
      <c r="F764" s="27">
        <v>10</v>
      </c>
      <c r="G764" s="27" t="s">
        <v>32</v>
      </c>
      <c r="H764" s="27">
        <v>10013</v>
      </c>
      <c r="I764" s="27" t="s">
        <v>3552</v>
      </c>
      <c r="J764" s="27" t="s">
        <v>6920</v>
      </c>
      <c r="K764" s="27">
        <v>26600625</v>
      </c>
      <c r="L764" s="43">
        <v>46024</v>
      </c>
      <c r="M764" s="27" t="s">
        <v>3612</v>
      </c>
      <c r="N764" s="28">
        <v>28941660</v>
      </c>
      <c r="O764" s="28">
        <v>0</v>
      </c>
      <c r="P764" s="28">
        <v>28941660</v>
      </c>
      <c r="Q764" s="28">
        <v>28941660</v>
      </c>
      <c r="R764" s="28">
        <v>0</v>
      </c>
    </row>
    <row r="765" spans="1:18" x14ac:dyDescent="0.2">
      <c r="A765" s="27" t="s">
        <v>3817</v>
      </c>
      <c r="B765" s="27" t="s">
        <v>3501</v>
      </c>
      <c r="C765" s="27" t="s">
        <v>1259</v>
      </c>
      <c r="D765" s="27">
        <v>152</v>
      </c>
      <c r="E765" s="27" t="s">
        <v>1256</v>
      </c>
      <c r="F765" s="27">
        <v>10</v>
      </c>
      <c r="G765" s="27" t="s">
        <v>32</v>
      </c>
      <c r="H765" s="27">
        <v>10013</v>
      </c>
      <c r="I765" s="27" t="s">
        <v>3552</v>
      </c>
      <c r="J765" s="27" t="s">
        <v>6940</v>
      </c>
      <c r="K765" s="27">
        <v>26600712</v>
      </c>
      <c r="L765" s="43">
        <v>46024</v>
      </c>
      <c r="M765" s="27" t="s">
        <v>3612</v>
      </c>
      <c r="N765" s="28">
        <v>28941660</v>
      </c>
      <c r="O765" s="28">
        <v>0</v>
      </c>
      <c r="P765" s="28">
        <v>28941660</v>
      </c>
      <c r="Q765" s="28">
        <v>28941660</v>
      </c>
      <c r="R765" s="28">
        <v>0</v>
      </c>
    </row>
    <row r="766" spans="1:18" x14ac:dyDescent="0.2">
      <c r="A766" s="27" t="s">
        <v>3817</v>
      </c>
      <c r="B766" s="27" t="s">
        <v>3501</v>
      </c>
      <c r="C766" s="27" t="s">
        <v>1259</v>
      </c>
      <c r="D766" s="27">
        <v>152</v>
      </c>
      <c r="E766" s="27" t="s">
        <v>1256</v>
      </c>
      <c r="F766" s="27">
        <v>10</v>
      </c>
      <c r="G766" s="27" t="s">
        <v>32</v>
      </c>
      <c r="H766" s="27">
        <v>10013</v>
      </c>
      <c r="I766" s="27" t="s">
        <v>3552</v>
      </c>
      <c r="J766" s="27" t="s">
        <v>6954</v>
      </c>
      <c r="K766" s="27">
        <v>26600747</v>
      </c>
      <c r="L766" s="43">
        <v>46024</v>
      </c>
      <c r="M766" s="27" t="s">
        <v>3612</v>
      </c>
      <c r="N766" s="28">
        <v>38052000</v>
      </c>
      <c r="O766" s="28">
        <v>0</v>
      </c>
      <c r="P766" s="28">
        <v>38052000</v>
      </c>
      <c r="Q766" s="28">
        <v>38052000</v>
      </c>
      <c r="R766" s="28">
        <v>0</v>
      </c>
    </row>
    <row r="767" spans="1:18" x14ac:dyDescent="0.2">
      <c r="A767" s="27" t="s">
        <v>3817</v>
      </c>
      <c r="B767" s="27" t="s">
        <v>3501</v>
      </c>
      <c r="C767" s="27" t="s">
        <v>1259</v>
      </c>
      <c r="D767" s="27">
        <v>152</v>
      </c>
      <c r="E767" s="27" t="s">
        <v>1256</v>
      </c>
      <c r="F767" s="27">
        <v>10</v>
      </c>
      <c r="G767" s="27" t="s">
        <v>32</v>
      </c>
      <c r="H767" s="27">
        <v>10013</v>
      </c>
      <c r="I767" s="27" t="s">
        <v>3552</v>
      </c>
      <c r="J767" s="27" t="s">
        <v>6956</v>
      </c>
      <c r="K767" s="27">
        <v>26600759</v>
      </c>
      <c r="L767" s="43">
        <v>46024</v>
      </c>
      <c r="M767" s="27" t="s">
        <v>3612</v>
      </c>
      <c r="N767" s="28">
        <v>28941660</v>
      </c>
      <c r="O767" s="28">
        <v>0</v>
      </c>
      <c r="P767" s="28">
        <v>28941660</v>
      </c>
      <c r="Q767" s="28">
        <v>28941660</v>
      </c>
      <c r="R767" s="28">
        <v>0</v>
      </c>
    </row>
    <row r="768" spans="1:18" x14ac:dyDescent="0.2">
      <c r="A768" s="27" t="s">
        <v>3817</v>
      </c>
      <c r="B768" s="27" t="s">
        <v>3501</v>
      </c>
      <c r="C768" s="27" t="s">
        <v>1259</v>
      </c>
      <c r="D768" s="27">
        <v>152</v>
      </c>
      <c r="E768" s="27" t="s">
        <v>1256</v>
      </c>
      <c r="F768" s="27">
        <v>10</v>
      </c>
      <c r="G768" s="27" t="s">
        <v>32</v>
      </c>
      <c r="H768" s="27">
        <v>27501</v>
      </c>
      <c r="I768" s="27" t="s">
        <v>3724</v>
      </c>
      <c r="J768" s="27" t="s">
        <v>7043</v>
      </c>
      <c r="K768" s="27">
        <v>26601581</v>
      </c>
      <c r="L768" s="43">
        <v>46031.512650462966</v>
      </c>
      <c r="M768" s="27" t="s">
        <v>7044</v>
      </c>
      <c r="N768" s="28">
        <v>129000000</v>
      </c>
      <c r="O768" s="28">
        <v>129000000</v>
      </c>
      <c r="P768" s="28">
        <v>0</v>
      </c>
      <c r="Q768" s="28">
        <v>0</v>
      </c>
      <c r="R768" s="28">
        <v>0</v>
      </c>
    </row>
    <row r="769" spans="1:18" x14ac:dyDescent="0.2">
      <c r="A769" s="27" t="s">
        <v>3817</v>
      </c>
      <c r="B769" s="27" t="s">
        <v>3501</v>
      </c>
      <c r="C769" s="27" t="s">
        <v>1259</v>
      </c>
      <c r="D769" s="27">
        <v>152</v>
      </c>
      <c r="E769" s="27" t="s">
        <v>1256</v>
      </c>
      <c r="F769" s="27">
        <v>10</v>
      </c>
      <c r="G769" s="27" t="s">
        <v>32</v>
      </c>
      <c r="H769" s="27">
        <v>27501</v>
      </c>
      <c r="I769" s="27" t="s">
        <v>3724</v>
      </c>
      <c r="J769" s="27" t="s">
        <v>18185</v>
      </c>
      <c r="K769" s="27">
        <v>26601975</v>
      </c>
      <c r="L769" s="43">
        <v>46205</v>
      </c>
      <c r="M769" s="27" t="s">
        <v>18186</v>
      </c>
      <c r="N769" s="28">
        <v>173855753</v>
      </c>
      <c r="O769" s="28">
        <v>0</v>
      </c>
      <c r="P769" s="28">
        <v>173855753</v>
      </c>
      <c r="Q769" s="28">
        <v>170495000</v>
      </c>
      <c r="R769" s="28">
        <v>3360753</v>
      </c>
    </row>
    <row r="770" spans="1:18" x14ac:dyDescent="0.2">
      <c r="A770" s="27" t="s">
        <v>3817</v>
      </c>
      <c r="B770" s="27" t="s">
        <v>3501</v>
      </c>
      <c r="C770" s="27" t="s">
        <v>1259</v>
      </c>
      <c r="D770" s="27">
        <v>152</v>
      </c>
      <c r="E770" s="27" t="s">
        <v>1256</v>
      </c>
      <c r="F770" s="27">
        <v>10</v>
      </c>
      <c r="G770" s="27" t="s">
        <v>32</v>
      </c>
      <c r="H770" s="27">
        <v>27101</v>
      </c>
      <c r="I770" s="27" t="s">
        <v>3618</v>
      </c>
      <c r="J770" s="27" t="s">
        <v>27558</v>
      </c>
      <c r="K770" s="27">
        <v>26602130</v>
      </c>
      <c r="L770" s="43">
        <v>46297.787638888891</v>
      </c>
      <c r="M770" s="27" t="s">
        <v>27559</v>
      </c>
      <c r="N770" s="28">
        <v>32000000</v>
      </c>
      <c r="O770" s="28">
        <v>32000000</v>
      </c>
      <c r="P770" s="28">
        <v>0</v>
      </c>
      <c r="Q770" s="28">
        <v>0</v>
      </c>
      <c r="R770" s="28">
        <v>0</v>
      </c>
    </row>
    <row r="771" spans="1:18" x14ac:dyDescent="0.2">
      <c r="A771" s="27" t="s">
        <v>3817</v>
      </c>
      <c r="B771" s="27" t="s">
        <v>3501</v>
      </c>
      <c r="C771" s="27" t="s">
        <v>1261</v>
      </c>
      <c r="D771" s="27">
        <v>153</v>
      </c>
      <c r="E771" s="27" t="s">
        <v>1258</v>
      </c>
      <c r="F771" s="27">
        <v>10</v>
      </c>
      <c r="G771" s="27" t="s">
        <v>32</v>
      </c>
      <c r="H771" s="27">
        <v>10013</v>
      </c>
      <c r="I771" s="27" t="s">
        <v>3552</v>
      </c>
      <c r="J771" s="27" t="s">
        <v>6767</v>
      </c>
      <c r="K771" s="27">
        <v>26600171</v>
      </c>
      <c r="L771" s="43">
        <v>46024</v>
      </c>
      <c r="M771" s="27" t="s">
        <v>3613</v>
      </c>
      <c r="N771" s="28">
        <v>65754920</v>
      </c>
      <c r="O771" s="28">
        <v>59254920</v>
      </c>
      <c r="P771" s="28">
        <v>6500000</v>
      </c>
      <c r="Q771" s="28">
        <v>6500000</v>
      </c>
      <c r="R771" s="28">
        <v>0</v>
      </c>
    </row>
    <row r="772" spans="1:18" x14ac:dyDescent="0.2">
      <c r="A772" s="27" t="s">
        <v>3817</v>
      </c>
      <c r="B772" s="27" t="s">
        <v>3501</v>
      </c>
      <c r="C772" s="27" t="s">
        <v>1261</v>
      </c>
      <c r="D772" s="27">
        <v>153</v>
      </c>
      <c r="E772" s="27" t="s">
        <v>1258</v>
      </c>
      <c r="F772" s="27">
        <v>10</v>
      </c>
      <c r="G772" s="27" t="s">
        <v>32</v>
      </c>
      <c r="H772" s="27">
        <v>10013</v>
      </c>
      <c r="I772" s="27" t="s">
        <v>3552</v>
      </c>
      <c r="J772" s="27" t="s">
        <v>6879</v>
      </c>
      <c r="K772" s="27">
        <v>26600479</v>
      </c>
      <c r="L772" s="43">
        <v>46024</v>
      </c>
      <c r="M772" s="27" t="s">
        <v>3613</v>
      </c>
      <c r="N772" s="28">
        <v>28800000</v>
      </c>
      <c r="O772" s="28">
        <v>0</v>
      </c>
      <c r="P772" s="28">
        <v>28800000</v>
      </c>
      <c r="Q772" s="28">
        <v>28800000</v>
      </c>
      <c r="R772" s="28">
        <v>0</v>
      </c>
    </row>
    <row r="773" spans="1:18" x14ac:dyDescent="0.2">
      <c r="A773" s="27" t="s">
        <v>3817</v>
      </c>
      <c r="B773" s="27" t="s">
        <v>3501</v>
      </c>
      <c r="C773" s="27" t="s">
        <v>1261</v>
      </c>
      <c r="D773" s="27">
        <v>153</v>
      </c>
      <c r="E773" s="27" t="s">
        <v>1258</v>
      </c>
      <c r="F773" s="27">
        <v>10</v>
      </c>
      <c r="G773" s="27" t="s">
        <v>32</v>
      </c>
      <c r="H773" s="27">
        <v>10013</v>
      </c>
      <c r="I773" s="27" t="s">
        <v>3552</v>
      </c>
      <c r="J773" s="27" t="s">
        <v>6880</v>
      </c>
      <c r="K773" s="27">
        <v>26600480</v>
      </c>
      <c r="L773" s="43">
        <v>46024</v>
      </c>
      <c r="M773" s="27" t="s">
        <v>3613</v>
      </c>
      <c r="N773" s="28">
        <v>48000000</v>
      </c>
      <c r="O773" s="28">
        <v>0</v>
      </c>
      <c r="P773" s="28">
        <v>48000000</v>
      </c>
      <c r="Q773" s="28">
        <v>48000000</v>
      </c>
      <c r="R773" s="28">
        <v>0</v>
      </c>
    </row>
    <row r="774" spans="1:18" x14ac:dyDescent="0.2">
      <c r="A774" s="27" t="s">
        <v>3817</v>
      </c>
      <c r="B774" s="27" t="s">
        <v>3501</v>
      </c>
      <c r="C774" s="27" t="s">
        <v>1261</v>
      </c>
      <c r="D774" s="27">
        <v>153</v>
      </c>
      <c r="E774" s="27" t="s">
        <v>1258</v>
      </c>
      <c r="F774" s="27">
        <v>10</v>
      </c>
      <c r="G774" s="27" t="s">
        <v>32</v>
      </c>
      <c r="H774" s="27">
        <v>27501</v>
      </c>
      <c r="I774" s="27" t="s">
        <v>3724</v>
      </c>
      <c r="J774" s="27" t="s">
        <v>7043</v>
      </c>
      <c r="K774" s="27">
        <v>26601581</v>
      </c>
      <c r="L774" s="43">
        <v>46031.512650462966</v>
      </c>
      <c r="M774" s="27" t="s">
        <v>7044</v>
      </c>
      <c r="N774" s="28">
        <v>187965198</v>
      </c>
      <c r="O774" s="28">
        <v>8166615</v>
      </c>
      <c r="P774" s="28">
        <v>179798583</v>
      </c>
      <c r="Q774" s="28">
        <v>174038583</v>
      </c>
      <c r="R774" s="28">
        <v>5760000</v>
      </c>
    </row>
    <row r="775" spans="1:18" x14ac:dyDescent="0.2">
      <c r="A775" s="27" t="s">
        <v>3817</v>
      </c>
      <c r="B775" s="27" t="s">
        <v>3501</v>
      </c>
      <c r="C775" s="27" t="s">
        <v>1261</v>
      </c>
      <c r="D775" s="27">
        <v>153</v>
      </c>
      <c r="E775" s="27" t="s">
        <v>1258</v>
      </c>
      <c r="F775" s="27">
        <v>10</v>
      </c>
      <c r="G775" s="27" t="s">
        <v>32</v>
      </c>
      <c r="H775" s="27">
        <v>27501</v>
      </c>
      <c r="I775" s="27" t="s">
        <v>3724</v>
      </c>
      <c r="J775" s="27" t="s">
        <v>18185</v>
      </c>
      <c r="K775" s="27">
        <v>26601975</v>
      </c>
      <c r="L775" s="43">
        <v>46205</v>
      </c>
      <c r="M775" s="27" t="s">
        <v>18186</v>
      </c>
      <c r="N775" s="28">
        <v>478248998</v>
      </c>
      <c r="O775" s="28">
        <v>0</v>
      </c>
      <c r="P775" s="28">
        <v>478248998</v>
      </c>
      <c r="Q775" s="28">
        <v>431762498</v>
      </c>
      <c r="R775" s="28">
        <v>46486500</v>
      </c>
    </row>
    <row r="776" spans="1:18" x14ac:dyDescent="0.2">
      <c r="A776" s="27" t="s">
        <v>3817</v>
      </c>
      <c r="B776" s="27" t="s">
        <v>3501</v>
      </c>
      <c r="C776" s="27" t="s">
        <v>1263</v>
      </c>
      <c r="D776" s="27">
        <v>154</v>
      </c>
      <c r="E776" s="27" t="s">
        <v>1260</v>
      </c>
      <c r="F776" s="27">
        <v>10</v>
      </c>
      <c r="G776" s="27" t="s">
        <v>32</v>
      </c>
      <c r="H776" s="27">
        <v>27501</v>
      </c>
      <c r="I776" s="27" t="s">
        <v>3724</v>
      </c>
      <c r="J776" s="27" t="s">
        <v>7043</v>
      </c>
      <c r="K776" s="27">
        <v>26601581</v>
      </c>
      <c r="L776" s="43">
        <v>46031.512650462966</v>
      </c>
      <c r="M776" s="27" t="s">
        <v>7044</v>
      </c>
      <c r="N776" s="28">
        <v>96000000</v>
      </c>
      <c r="O776" s="28">
        <v>69416667</v>
      </c>
      <c r="P776" s="28">
        <v>26583333</v>
      </c>
      <c r="Q776" s="28">
        <v>26583333</v>
      </c>
      <c r="R776" s="28">
        <v>0</v>
      </c>
    </row>
    <row r="777" spans="1:18" x14ac:dyDescent="0.2">
      <c r="A777" s="27" t="s">
        <v>3817</v>
      </c>
      <c r="B777" s="27" t="s">
        <v>3501</v>
      </c>
      <c r="C777" s="27" t="s">
        <v>1263</v>
      </c>
      <c r="D777" s="27">
        <v>154</v>
      </c>
      <c r="E777" s="27" t="s">
        <v>1260</v>
      </c>
      <c r="F777" s="27">
        <v>10</v>
      </c>
      <c r="G777" s="27" t="s">
        <v>32</v>
      </c>
      <c r="H777" s="27">
        <v>27501</v>
      </c>
      <c r="I777" s="27" t="s">
        <v>3724</v>
      </c>
      <c r="J777" s="27" t="s">
        <v>18185</v>
      </c>
      <c r="K777" s="27">
        <v>26601975</v>
      </c>
      <c r="L777" s="43">
        <v>46205</v>
      </c>
      <c r="M777" s="27" t="s">
        <v>18186</v>
      </c>
      <c r="N777" s="28">
        <v>149040846</v>
      </c>
      <c r="O777" s="28">
        <v>0</v>
      </c>
      <c r="P777" s="28">
        <v>149040846</v>
      </c>
      <c r="Q777" s="28">
        <v>121825846</v>
      </c>
      <c r="R777" s="28">
        <v>27215000</v>
      </c>
    </row>
    <row r="778" spans="1:18" x14ac:dyDescent="0.2">
      <c r="A778" s="27" t="s">
        <v>3817</v>
      </c>
      <c r="B778" s="27" t="s">
        <v>3501</v>
      </c>
      <c r="C778" s="27" t="s">
        <v>1264</v>
      </c>
      <c r="D778" s="27">
        <v>155</v>
      </c>
      <c r="E778" s="27" t="s">
        <v>1262</v>
      </c>
      <c r="F778" s="27">
        <v>10</v>
      </c>
      <c r="G778" s="27" t="s">
        <v>32</v>
      </c>
      <c r="H778" s="27">
        <v>10013</v>
      </c>
      <c r="I778" s="27" t="s">
        <v>3552</v>
      </c>
      <c r="J778" s="27" t="s">
        <v>6720</v>
      </c>
      <c r="K778" s="27">
        <v>26600044</v>
      </c>
      <c r="L778" s="43">
        <v>46024</v>
      </c>
      <c r="M778" s="27" t="s">
        <v>3614</v>
      </c>
      <c r="N778" s="28">
        <v>40800000</v>
      </c>
      <c r="O778" s="28">
        <v>1813333</v>
      </c>
      <c r="P778" s="28">
        <v>38986667</v>
      </c>
      <c r="Q778" s="28">
        <v>38986667</v>
      </c>
      <c r="R778" s="28">
        <v>0</v>
      </c>
    </row>
    <row r="779" spans="1:18" x14ac:dyDescent="0.2">
      <c r="A779" s="27" t="s">
        <v>3817</v>
      </c>
      <c r="B779" s="27" t="s">
        <v>3501</v>
      </c>
      <c r="C779" s="27" t="s">
        <v>1264</v>
      </c>
      <c r="D779" s="27">
        <v>155</v>
      </c>
      <c r="E779" s="27" t="s">
        <v>1262</v>
      </c>
      <c r="F779" s="27">
        <v>10</v>
      </c>
      <c r="G779" s="27" t="s">
        <v>32</v>
      </c>
      <c r="H779" s="27">
        <v>10013</v>
      </c>
      <c r="I779" s="27" t="s">
        <v>3552</v>
      </c>
      <c r="J779" s="27" t="s">
        <v>6723</v>
      </c>
      <c r="K779" s="27">
        <v>26600062</v>
      </c>
      <c r="L779" s="43">
        <v>46024</v>
      </c>
      <c r="M779" s="27" t="s">
        <v>3614</v>
      </c>
      <c r="N779" s="28">
        <v>21809598</v>
      </c>
      <c r="O779" s="28">
        <v>969315</v>
      </c>
      <c r="P779" s="28">
        <v>20840283</v>
      </c>
      <c r="Q779" s="28">
        <v>20840283</v>
      </c>
      <c r="R779" s="28">
        <v>0</v>
      </c>
    </row>
    <row r="780" spans="1:18" x14ac:dyDescent="0.2">
      <c r="A780" s="27" t="s">
        <v>3817</v>
      </c>
      <c r="B780" s="27" t="s">
        <v>3501</v>
      </c>
      <c r="C780" s="27" t="s">
        <v>1264</v>
      </c>
      <c r="D780" s="27">
        <v>155</v>
      </c>
      <c r="E780" s="27" t="s">
        <v>1262</v>
      </c>
      <c r="F780" s="27">
        <v>10</v>
      </c>
      <c r="G780" s="27" t="s">
        <v>32</v>
      </c>
      <c r="H780" s="27">
        <v>10013</v>
      </c>
      <c r="I780" s="27" t="s">
        <v>3552</v>
      </c>
      <c r="J780" s="27" t="s">
        <v>6726</v>
      </c>
      <c r="K780" s="27">
        <v>26600080</v>
      </c>
      <c r="L780" s="43">
        <v>46024</v>
      </c>
      <c r="M780" s="27" t="s">
        <v>3614</v>
      </c>
      <c r="N780" s="28">
        <v>57000000</v>
      </c>
      <c r="O780" s="28">
        <v>2533333</v>
      </c>
      <c r="P780" s="28">
        <v>54466667</v>
      </c>
      <c r="Q780" s="28">
        <v>54466667</v>
      </c>
      <c r="R780" s="28">
        <v>0</v>
      </c>
    </row>
    <row r="781" spans="1:18" x14ac:dyDescent="0.2">
      <c r="A781" s="27" t="s">
        <v>3817</v>
      </c>
      <c r="B781" s="27" t="s">
        <v>3501</v>
      </c>
      <c r="C781" s="27" t="s">
        <v>1264</v>
      </c>
      <c r="D781" s="27">
        <v>155</v>
      </c>
      <c r="E781" s="27" t="s">
        <v>1262</v>
      </c>
      <c r="F781" s="27">
        <v>10</v>
      </c>
      <c r="G781" s="27" t="s">
        <v>32</v>
      </c>
      <c r="H781" s="27">
        <v>10013</v>
      </c>
      <c r="I781" s="27" t="s">
        <v>3552</v>
      </c>
      <c r="J781" s="27" t="s">
        <v>6809</v>
      </c>
      <c r="K781" s="27">
        <v>26600252</v>
      </c>
      <c r="L781" s="43">
        <v>46024</v>
      </c>
      <c r="M781" s="27" t="s">
        <v>3614</v>
      </c>
      <c r="N781" s="28">
        <v>36600000</v>
      </c>
      <c r="O781" s="28">
        <v>1626667</v>
      </c>
      <c r="P781" s="28">
        <v>34973333</v>
      </c>
      <c r="Q781" s="28">
        <v>34973333</v>
      </c>
      <c r="R781" s="28">
        <v>0</v>
      </c>
    </row>
    <row r="782" spans="1:18" x14ac:dyDescent="0.2">
      <c r="A782" s="27" t="s">
        <v>3817</v>
      </c>
      <c r="B782" s="27" t="s">
        <v>3501</v>
      </c>
      <c r="C782" s="27" t="s">
        <v>1264</v>
      </c>
      <c r="D782" s="27">
        <v>155</v>
      </c>
      <c r="E782" s="27" t="s">
        <v>1262</v>
      </c>
      <c r="F782" s="27">
        <v>10</v>
      </c>
      <c r="G782" s="27" t="s">
        <v>32</v>
      </c>
      <c r="H782" s="27">
        <v>10013</v>
      </c>
      <c r="I782" s="27" t="s">
        <v>3552</v>
      </c>
      <c r="J782" s="27" t="s">
        <v>6813</v>
      </c>
      <c r="K782" s="27">
        <v>26600269</v>
      </c>
      <c r="L782" s="43">
        <v>46024</v>
      </c>
      <c r="M782" s="27" t="s">
        <v>3614</v>
      </c>
      <c r="N782" s="28">
        <v>47874000</v>
      </c>
      <c r="O782" s="28">
        <v>1063867</v>
      </c>
      <c r="P782" s="28">
        <v>46810133</v>
      </c>
      <c r="Q782" s="28">
        <v>46810133</v>
      </c>
      <c r="R782" s="28">
        <v>0</v>
      </c>
    </row>
    <row r="783" spans="1:18" x14ac:dyDescent="0.2">
      <c r="A783" s="27" t="s">
        <v>3817</v>
      </c>
      <c r="B783" s="27" t="s">
        <v>3501</v>
      </c>
      <c r="C783" s="27" t="s">
        <v>1264</v>
      </c>
      <c r="D783" s="27">
        <v>155</v>
      </c>
      <c r="E783" s="27" t="s">
        <v>1262</v>
      </c>
      <c r="F783" s="27">
        <v>10</v>
      </c>
      <c r="G783" s="27" t="s">
        <v>32</v>
      </c>
      <c r="H783" s="27">
        <v>10013</v>
      </c>
      <c r="I783" s="27" t="s">
        <v>3552</v>
      </c>
      <c r="J783" s="27" t="s">
        <v>6989</v>
      </c>
      <c r="K783" s="27">
        <v>26601028</v>
      </c>
      <c r="L783" s="43">
        <v>46024</v>
      </c>
      <c r="M783" s="27" t="s">
        <v>3614</v>
      </c>
      <c r="N783" s="28">
        <v>33000000</v>
      </c>
      <c r="O783" s="28">
        <v>0</v>
      </c>
      <c r="P783" s="28">
        <v>33000000</v>
      </c>
      <c r="Q783" s="28">
        <v>33000000</v>
      </c>
      <c r="R783" s="28">
        <v>0</v>
      </c>
    </row>
    <row r="784" spans="1:18" x14ac:dyDescent="0.2">
      <c r="A784" s="27" t="s">
        <v>3817</v>
      </c>
      <c r="B784" s="27" t="s">
        <v>3501</v>
      </c>
      <c r="C784" s="27" t="s">
        <v>1264</v>
      </c>
      <c r="D784" s="27">
        <v>155</v>
      </c>
      <c r="E784" s="27" t="s">
        <v>1262</v>
      </c>
      <c r="F784" s="27">
        <v>10</v>
      </c>
      <c r="G784" s="27" t="s">
        <v>32</v>
      </c>
      <c r="H784" s="27">
        <v>10013</v>
      </c>
      <c r="I784" s="27" t="s">
        <v>3552</v>
      </c>
      <c r="J784" s="27" t="s">
        <v>6995</v>
      </c>
      <c r="K784" s="27">
        <v>26601054</v>
      </c>
      <c r="L784" s="43">
        <v>46024</v>
      </c>
      <c r="M784" s="27" t="s">
        <v>3614</v>
      </c>
      <c r="N784" s="28">
        <v>41478000</v>
      </c>
      <c r="O784" s="28">
        <v>0</v>
      </c>
      <c r="P784" s="28">
        <v>41478000</v>
      </c>
      <c r="Q784" s="28">
        <v>41478000</v>
      </c>
      <c r="R784" s="28">
        <v>0</v>
      </c>
    </row>
    <row r="785" spans="1:18" x14ac:dyDescent="0.2">
      <c r="A785" s="27" t="s">
        <v>3817</v>
      </c>
      <c r="B785" s="27" t="s">
        <v>3501</v>
      </c>
      <c r="C785" s="27" t="s">
        <v>1264</v>
      </c>
      <c r="D785" s="27">
        <v>155</v>
      </c>
      <c r="E785" s="27" t="s">
        <v>1262</v>
      </c>
      <c r="F785" s="27">
        <v>10</v>
      </c>
      <c r="G785" s="27" t="s">
        <v>32</v>
      </c>
      <c r="H785" s="27">
        <v>10013</v>
      </c>
      <c r="I785" s="27" t="s">
        <v>3552</v>
      </c>
      <c r="J785" s="27" t="s">
        <v>7028</v>
      </c>
      <c r="K785" s="27">
        <v>26601346</v>
      </c>
      <c r="L785" s="43">
        <v>46024</v>
      </c>
      <c r="M785" s="27" t="s">
        <v>3614</v>
      </c>
      <c r="N785" s="28">
        <v>35981118</v>
      </c>
      <c r="O785" s="28">
        <v>799580</v>
      </c>
      <c r="P785" s="28">
        <v>35181538</v>
      </c>
      <c r="Q785" s="28">
        <v>35181538</v>
      </c>
      <c r="R785" s="28">
        <v>0</v>
      </c>
    </row>
    <row r="786" spans="1:18" x14ac:dyDescent="0.2">
      <c r="A786" s="27" t="s">
        <v>3817</v>
      </c>
      <c r="B786" s="27" t="s">
        <v>3501</v>
      </c>
      <c r="C786" s="27" t="s">
        <v>1264</v>
      </c>
      <c r="D786" s="27">
        <v>155</v>
      </c>
      <c r="E786" s="27" t="s">
        <v>1262</v>
      </c>
      <c r="F786" s="27">
        <v>10</v>
      </c>
      <c r="G786" s="27" t="s">
        <v>32</v>
      </c>
      <c r="H786" s="27">
        <v>10013</v>
      </c>
      <c r="I786" s="27" t="s">
        <v>3552</v>
      </c>
      <c r="J786" s="27" t="s">
        <v>7034</v>
      </c>
      <c r="K786" s="27">
        <v>26601402</v>
      </c>
      <c r="L786" s="43">
        <v>46024</v>
      </c>
      <c r="M786" s="27" t="s">
        <v>3614</v>
      </c>
      <c r="N786" s="28">
        <v>40800000</v>
      </c>
      <c r="O786" s="28">
        <v>0</v>
      </c>
      <c r="P786" s="28">
        <v>40800000</v>
      </c>
      <c r="Q786" s="28">
        <v>40800000</v>
      </c>
      <c r="R786" s="28">
        <v>0</v>
      </c>
    </row>
    <row r="787" spans="1:18" x14ac:dyDescent="0.2">
      <c r="A787" s="27" t="s">
        <v>3817</v>
      </c>
      <c r="B787" s="27" t="s">
        <v>3501</v>
      </c>
      <c r="C787" s="27" t="s">
        <v>1264</v>
      </c>
      <c r="D787" s="27">
        <v>155</v>
      </c>
      <c r="E787" s="27" t="s">
        <v>1262</v>
      </c>
      <c r="F787" s="27">
        <v>10</v>
      </c>
      <c r="G787" s="27" t="s">
        <v>32</v>
      </c>
      <c r="H787" s="27">
        <v>27501</v>
      </c>
      <c r="I787" s="27" t="s">
        <v>3724</v>
      </c>
      <c r="J787" s="27" t="s">
        <v>7043</v>
      </c>
      <c r="K787" s="27">
        <v>26601581</v>
      </c>
      <c r="L787" s="43">
        <v>46031.512650462966</v>
      </c>
      <c r="M787" s="27" t="s">
        <v>7044</v>
      </c>
      <c r="N787" s="28">
        <v>102000000</v>
      </c>
      <c r="O787" s="28">
        <v>5733333</v>
      </c>
      <c r="P787" s="28">
        <v>96266667</v>
      </c>
      <c r="Q787" s="28">
        <v>96266667</v>
      </c>
      <c r="R787" s="28">
        <v>0</v>
      </c>
    </row>
    <row r="788" spans="1:18" x14ac:dyDescent="0.2">
      <c r="A788" s="27" t="s">
        <v>3817</v>
      </c>
      <c r="B788" s="27" t="s">
        <v>3501</v>
      </c>
      <c r="C788" s="27" t="s">
        <v>1264</v>
      </c>
      <c r="D788" s="27">
        <v>155</v>
      </c>
      <c r="E788" s="27" t="s">
        <v>1262</v>
      </c>
      <c r="F788" s="27">
        <v>10</v>
      </c>
      <c r="G788" s="27" t="s">
        <v>32</v>
      </c>
      <c r="H788" s="27">
        <v>27501</v>
      </c>
      <c r="I788" s="27" t="s">
        <v>3724</v>
      </c>
      <c r="J788" s="27" t="s">
        <v>18185</v>
      </c>
      <c r="K788" s="27">
        <v>26601975</v>
      </c>
      <c r="L788" s="43">
        <v>46205</v>
      </c>
      <c r="M788" s="27" t="s">
        <v>18186</v>
      </c>
      <c r="N788" s="28">
        <v>103968859</v>
      </c>
      <c r="O788" s="28">
        <v>0</v>
      </c>
      <c r="P788" s="28">
        <v>103968859</v>
      </c>
      <c r="Q788" s="28">
        <v>103968859</v>
      </c>
      <c r="R788" s="28">
        <v>0</v>
      </c>
    </row>
    <row r="789" spans="1:18" x14ac:dyDescent="0.2">
      <c r="A789" s="27" t="s">
        <v>3817</v>
      </c>
      <c r="B789" s="27" t="s">
        <v>3501</v>
      </c>
      <c r="C789" s="27" t="s">
        <v>3897</v>
      </c>
      <c r="D789" s="27">
        <v>603</v>
      </c>
      <c r="E789" s="27" t="s">
        <v>5215</v>
      </c>
      <c r="F789" s="27">
        <v>10</v>
      </c>
      <c r="G789" s="27" t="s">
        <v>32</v>
      </c>
      <c r="H789" s="27">
        <v>27602</v>
      </c>
      <c r="I789" s="27" t="s">
        <v>3589</v>
      </c>
      <c r="J789" s="27" t="s">
        <v>5758</v>
      </c>
      <c r="K789" s="27">
        <v>26601559</v>
      </c>
      <c r="L789" s="43">
        <v>46024.732106481482</v>
      </c>
      <c r="M789" s="27" t="s">
        <v>4202</v>
      </c>
      <c r="N789" s="28">
        <v>1202300</v>
      </c>
      <c r="O789" s="28">
        <v>0</v>
      </c>
      <c r="P789" s="28">
        <v>1202300</v>
      </c>
      <c r="Q789" s="28">
        <v>1202300</v>
      </c>
      <c r="R789" s="28">
        <v>0</v>
      </c>
    </row>
    <row r="790" spans="1:18" x14ac:dyDescent="0.2">
      <c r="A790" s="27" t="s">
        <v>3817</v>
      </c>
      <c r="B790" s="27" t="s">
        <v>3501</v>
      </c>
      <c r="C790" s="27" t="s">
        <v>3897</v>
      </c>
      <c r="D790" s="27">
        <v>603</v>
      </c>
      <c r="E790" s="27" t="s">
        <v>5215</v>
      </c>
      <c r="F790" s="27">
        <v>10</v>
      </c>
      <c r="G790" s="27" t="s">
        <v>32</v>
      </c>
      <c r="H790" s="27">
        <v>27602</v>
      </c>
      <c r="I790" s="27" t="s">
        <v>3589</v>
      </c>
      <c r="J790" s="27" t="s">
        <v>16103</v>
      </c>
      <c r="K790" s="27">
        <v>26601807</v>
      </c>
      <c r="L790" s="43">
        <v>46084.346168981479</v>
      </c>
      <c r="M790" s="27" t="s">
        <v>16445</v>
      </c>
      <c r="N790" s="28">
        <v>9708995</v>
      </c>
      <c r="O790" s="28">
        <v>0</v>
      </c>
      <c r="P790" s="28">
        <v>9708995</v>
      </c>
      <c r="Q790" s="28">
        <v>8488332</v>
      </c>
      <c r="R790" s="28">
        <v>1220663</v>
      </c>
    </row>
    <row r="791" spans="1:18" x14ac:dyDescent="0.2">
      <c r="A791" s="27" t="s">
        <v>3817</v>
      </c>
      <c r="B791" s="27" t="s">
        <v>3501</v>
      </c>
      <c r="C791" s="27" t="s">
        <v>3897</v>
      </c>
      <c r="D791" s="27">
        <v>603</v>
      </c>
      <c r="E791" s="27" t="s">
        <v>5215</v>
      </c>
      <c r="F791" s="27">
        <v>10</v>
      </c>
      <c r="G791" s="27" t="s">
        <v>32</v>
      </c>
      <c r="H791" s="27">
        <v>27602</v>
      </c>
      <c r="I791" s="27" t="s">
        <v>3589</v>
      </c>
      <c r="J791" s="27" t="s">
        <v>22921</v>
      </c>
      <c r="K791" s="27">
        <v>26602103</v>
      </c>
      <c r="L791" s="43">
        <v>46280.587870370371</v>
      </c>
      <c r="M791" s="27" t="s">
        <v>22922</v>
      </c>
      <c r="N791" s="28">
        <v>0</v>
      </c>
      <c r="O791" s="28">
        <v>0</v>
      </c>
      <c r="P791" s="28">
        <v>0</v>
      </c>
      <c r="Q791" s="28">
        <v>0</v>
      </c>
      <c r="R791" s="28">
        <v>0</v>
      </c>
    </row>
    <row r="792" spans="1:18" x14ac:dyDescent="0.2">
      <c r="A792" s="27" t="s">
        <v>3817</v>
      </c>
      <c r="B792" s="27" t="s">
        <v>3501</v>
      </c>
      <c r="C792" s="27" t="s">
        <v>962</v>
      </c>
      <c r="D792" s="27">
        <v>165</v>
      </c>
      <c r="E792" s="27" t="s">
        <v>1274</v>
      </c>
      <c r="F792" s="27">
        <v>10</v>
      </c>
      <c r="G792" s="27" t="s">
        <v>32</v>
      </c>
      <c r="H792" s="27">
        <v>10019</v>
      </c>
      <c r="I792" s="27" t="s">
        <v>3545</v>
      </c>
      <c r="J792" s="27" t="s">
        <v>1462</v>
      </c>
      <c r="K792" s="27">
        <v>26600468</v>
      </c>
      <c r="L792" s="43">
        <v>46024</v>
      </c>
      <c r="M792" s="27" t="s">
        <v>1041</v>
      </c>
      <c r="N792" s="28">
        <v>2395934514</v>
      </c>
      <c r="O792" s="28">
        <v>0</v>
      </c>
      <c r="P792" s="28">
        <v>2395934514</v>
      </c>
      <c r="Q792" s="28">
        <v>2395934514</v>
      </c>
      <c r="R792" s="28">
        <v>0</v>
      </c>
    </row>
    <row r="793" spans="1:18" x14ac:dyDescent="0.2">
      <c r="A793" s="27" t="s">
        <v>3817</v>
      </c>
      <c r="B793" s="27" t="s">
        <v>3501</v>
      </c>
      <c r="C793" s="27" t="s">
        <v>962</v>
      </c>
      <c r="D793" s="27">
        <v>165</v>
      </c>
      <c r="E793" s="27" t="s">
        <v>1274</v>
      </c>
      <c r="F793" s="27">
        <v>10</v>
      </c>
      <c r="G793" s="27" t="s">
        <v>32</v>
      </c>
      <c r="H793" s="27">
        <v>27203</v>
      </c>
      <c r="I793" s="27" t="s">
        <v>3547</v>
      </c>
      <c r="J793" s="27" t="s">
        <v>27570</v>
      </c>
      <c r="K793" s="27">
        <v>26602137</v>
      </c>
      <c r="L793" s="43">
        <v>46301.40047453704</v>
      </c>
      <c r="M793" s="27" t="s">
        <v>27571</v>
      </c>
      <c r="N793" s="28">
        <v>0</v>
      </c>
      <c r="O793" s="28">
        <v>0</v>
      </c>
      <c r="P793" s="28">
        <v>0</v>
      </c>
      <c r="Q793" s="28">
        <v>0</v>
      </c>
      <c r="R793" s="28">
        <v>0</v>
      </c>
    </row>
    <row r="794" spans="1:18" x14ac:dyDescent="0.2">
      <c r="A794" s="27" t="s">
        <v>3817</v>
      </c>
      <c r="B794" s="27" t="s">
        <v>3501</v>
      </c>
      <c r="C794" s="27" t="s">
        <v>786</v>
      </c>
      <c r="D794" s="27">
        <v>166</v>
      </c>
      <c r="E794" s="27" t="s">
        <v>5216</v>
      </c>
      <c r="F794" s="27">
        <v>10</v>
      </c>
      <c r="G794" s="27" t="s">
        <v>32</v>
      </c>
      <c r="H794" s="27">
        <v>10019</v>
      </c>
      <c r="I794" s="27" t="s">
        <v>3545</v>
      </c>
      <c r="J794" s="27" t="s">
        <v>1465</v>
      </c>
      <c r="K794" s="27">
        <v>26600016</v>
      </c>
      <c r="L794" s="43">
        <v>46024</v>
      </c>
      <c r="M794" s="27" t="s">
        <v>926</v>
      </c>
      <c r="N794" s="28">
        <v>79087116</v>
      </c>
      <c r="O794" s="28">
        <v>0</v>
      </c>
      <c r="P794" s="28">
        <v>79087116</v>
      </c>
      <c r="Q794" s="28">
        <v>79087116</v>
      </c>
      <c r="R794" s="28">
        <v>0</v>
      </c>
    </row>
    <row r="795" spans="1:18" x14ac:dyDescent="0.2">
      <c r="A795" s="27" t="s">
        <v>3817</v>
      </c>
      <c r="B795" s="27" t="s">
        <v>3501</v>
      </c>
      <c r="C795" s="27" t="s">
        <v>786</v>
      </c>
      <c r="D795" s="27">
        <v>166</v>
      </c>
      <c r="E795" s="27" t="s">
        <v>5216</v>
      </c>
      <c r="F795" s="27">
        <v>10</v>
      </c>
      <c r="G795" s="27" t="s">
        <v>32</v>
      </c>
      <c r="H795" s="27">
        <v>27203</v>
      </c>
      <c r="I795" s="27" t="s">
        <v>3547</v>
      </c>
      <c r="J795" s="27" t="s">
        <v>15200</v>
      </c>
      <c r="K795" s="27">
        <v>26601638</v>
      </c>
      <c r="L795" s="43">
        <v>46057.489363425928</v>
      </c>
      <c r="M795" s="27" t="s">
        <v>15201</v>
      </c>
      <c r="N795" s="28">
        <v>127674292</v>
      </c>
      <c r="O795" s="28">
        <v>0</v>
      </c>
      <c r="P795" s="28">
        <v>127674292</v>
      </c>
      <c r="Q795" s="28">
        <v>127674292</v>
      </c>
      <c r="R795" s="28">
        <v>0</v>
      </c>
    </row>
    <row r="796" spans="1:18" x14ac:dyDescent="0.2">
      <c r="A796" s="27" t="s">
        <v>3817</v>
      </c>
      <c r="B796" s="27" t="s">
        <v>3501</v>
      </c>
      <c r="C796" s="27" t="s">
        <v>786</v>
      </c>
      <c r="D796" s="27">
        <v>166</v>
      </c>
      <c r="E796" s="27" t="s">
        <v>5216</v>
      </c>
      <c r="F796" s="27">
        <v>10</v>
      </c>
      <c r="G796" s="27" t="s">
        <v>32</v>
      </c>
      <c r="H796" s="27">
        <v>27203</v>
      </c>
      <c r="I796" s="27" t="s">
        <v>3547</v>
      </c>
      <c r="J796" s="27" t="s">
        <v>18187</v>
      </c>
      <c r="K796" s="27">
        <v>26601984</v>
      </c>
      <c r="L796" s="43">
        <v>46212.578599537039</v>
      </c>
      <c r="M796" s="27" t="s">
        <v>18188</v>
      </c>
      <c r="N796" s="28">
        <v>67022987</v>
      </c>
      <c r="O796" s="28">
        <v>67022987</v>
      </c>
      <c r="P796" s="28">
        <v>0</v>
      </c>
      <c r="Q796" s="28">
        <v>0</v>
      </c>
      <c r="R796" s="28">
        <v>0</v>
      </c>
    </row>
    <row r="797" spans="1:18" x14ac:dyDescent="0.2">
      <c r="A797" s="27" t="s">
        <v>3817</v>
      </c>
      <c r="B797" s="27" t="s">
        <v>3501</v>
      </c>
      <c r="C797" s="27" t="s">
        <v>786</v>
      </c>
      <c r="D797" s="27">
        <v>166</v>
      </c>
      <c r="E797" s="27" t="s">
        <v>5216</v>
      </c>
      <c r="F797" s="27">
        <v>10</v>
      </c>
      <c r="G797" s="27" t="s">
        <v>32</v>
      </c>
      <c r="H797" s="27">
        <v>27203</v>
      </c>
      <c r="I797" s="27" t="s">
        <v>3547</v>
      </c>
      <c r="J797" s="27" t="s">
        <v>18189</v>
      </c>
      <c r="K797" s="27">
        <v>26601985</v>
      </c>
      <c r="L797" s="43">
        <v>46212.604884259257</v>
      </c>
      <c r="M797" s="27" t="s">
        <v>18190</v>
      </c>
      <c r="N797" s="28">
        <v>28502988</v>
      </c>
      <c r="O797" s="28">
        <v>0</v>
      </c>
      <c r="P797" s="28">
        <v>28502988</v>
      </c>
      <c r="Q797" s="28">
        <v>28502988</v>
      </c>
      <c r="R797" s="28">
        <v>0</v>
      </c>
    </row>
    <row r="798" spans="1:18" x14ac:dyDescent="0.2">
      <c r="A798" s="27" t="s">
        <v>3817</v>
      </c>
      <c r="B798" s="27" t="s">
        <v>3501</v>
      </c>
      <c r="C798" s="27" t="s">
        <v>786</v>
      </c>
      <c r="D798" s="27">
        <v>166</v>
      </c>
      <c r="E798" s="27" t="s">
        <v>5216</v>
      </c>
      <c r="F798" s="27">
        <v>10</v>
      </c>
      <c r="G798" s="27" t="s">
        <v>32</v>
      </c>
      <c r="H798" s="27">
        <v>27203</v>
      </c>
      <c r="I798" s="27" t="s">
        <v>3547</v>
      </c>
      <c r="J798" s="27" t="s">
        <v>19600</v>
      </c>
      <c r="K798" s="27">
        <v>26601999</v>
      </c>
      <c r="L798" s="43">
        <v>46218.958344907405</v>
      </c>
      <c r="M798" s="27" t="s">
        <v>19601</v>
      </c>
      <c r="N798" s="28">
        <v>67022987</v>
      </c>
      <c r="O798" s="28">
        <v>13641847</v>
      </c>
      <c r="P798" s="28">
        <v>53381140</v>
      </c>
      <c r="Q798" s="28">
        <v>0</v>
      </c>
      <c r="R798" s="28">
        <v>53381140</v>
      </c>
    </row>
    <row r="799" spans="1:18" x14ac:dyDescent="0.2">
      <c r="A799" s="27" t="s">
        <v>3817</v>
      </c>
      <c r="B799" s="27" t="s">
        <v>3501</v>
      </c>
      <c r="C799" s="27" t="s">
        <v>786</v>
      </c>
      <c r="D799" s="27">
        <v>166</v>
      </c>
      <c r="E799" s="27" t="s">
        <v>5216</v>
      </c>
      <c r="F799" s="27">
        <v>10</v>
      </c>
      <c r="G799" s="27" t="s">
        <v>32</v>
      </c>
      <c r="H799" s="27">
        <v>27203</v>
      </c>
      <c r="I799" s="27" t="s">
        <v>3547</v>
      </c>
      <c r="J799" s="27" t="s">
        <v>21410</v>
      </c>
      <c r="K799" s="27">
        <v>26602035</v>
      </c>
      <c r="L799" s="43">
        <v>46240.375219907408</v>
      </c>
      <c r="M799" s="27" t="s">
        <v>18190</v>
      </c>
      <c r="N799" s="28">
        <v>30620805</v>
      </c>
      <c r="O799" s="28">
        <v>0</v>
      </c>
      <c r="P799" s="28">
        <v>30620805</v>
      </c>
      <c r="Q799" s="28">
        <v>30620805</v>
      </c>
      <c r="R799" s="28">
        <v>0</v>
      </c>
    </row>
    <row r="800" spans="1:18" x14ac:dyDescent="0.2">
      <c r="A800" s="27" t="s">
        <v>3817</v>
      </c>
      <c r="B800" s="27" t="s">
        <v>3501</v>
      </c>
      <c r="C800" s="27" t="s">
        <v>5217</v>
      </c>
      <c r="D800" s="27">
        <v>167</v>
      </c>
      <c r="E800" s="27" t="s">
        <v>5218</v>
      </c>
      <c r="F800" s="27">
        <v>14</v>
      </c>
      <c r="G800" s="27" t="s">
        <v>5176</v>
      </c>
      <c r="H800" s="27">
        <v>27501</v>
      </c>
      <c r="I800" s="27" t="s">
        <v>3724</v>
      </c>
      <c r="J800" s="27" t="s">
        <v>7043</v>
      </c>
      <c r="K800" s="27">
        <v>26601581</v>
      </c>
      <c r="L800" s="43">
        <v>46031.512650462966</v>
      </c>
      <c r="M800" s="27" t="s">
        <v>7044</v>
      </c>
      <c r="N800" s="28">
        <v>2103703660</v>
      </c>
      <c r="O800" s="28">
        <v>563919841</v>
      </c>
      <c r="P800" s="28">
        <v>1539783819</v>
      </c>
      <c r="Q800" s="28">
        <v>1531264190</v>
      </c>
      <c r="R800" s="28">
        <v>8519629</v>
      </c>
    </row>
    <row r="801" spans="1:18" x14ac:dyDescent="0.2">
      <c r="A801" s="27" t="s">
        <v>3817</v>
      </c>
      <c r="B801" s="27" t="s">
        <v>3501</v>
      </c>
      <c r="C801" s="27" t="s">
        <v>5217</v>
      </c>
      <c r="D801" s="27">
        <v>167</v>
      </c>
      <c r="E801" s="27" t="s">
        <v>5218</v>
      </c>
      <c r="F801" s="27">
        <v>14</v>
      </c>
      <c r="G801" s="27" t="s">
        <v>5176</v>
      </c>
      <c r="H801" s="27">
        <v>27501</v>
      </c>
      <c r="I801" s="27" t="s">
        <v>3724</v>
      </c>
      <c r="J801" s="27" t="s">
        <v>18185</v>
      </c>
      <c r="K801" s="27">
        <v>26601975</v>
      </c>
      <c r="L801" s="43">
        <v>46205</v>
      </c>
      <c r="M801" s="27" t="s">
        <v>18186</v>
      </c>
      <c r="N801" s="28">
        <v>828963689</v>
      </c>
      <c r="O801" s="28">
        <v>0</v>
      </c>
      <c r="P801" s="28">
        <v>828963689</v>
      </c>
      <c r="Q801" s="28">
        <v>786331689</v>
      </c>
      <c r="R801" s="28">
        <v>42632000</v>
      </c>
    </row>
    <row r="802" spans="1:18" x14ac:dyDescent="0.2">
      <c r="A802" s="27" t="s">
        <v>3817</v>
      </c>
      <c r="B802" s="27" t="s">
        <v>3501</v>
      </c>
      <c r="C802" s="27" t="s">
        <v>5220</v>
      </c>
      <c r="D802" s="27">
        <v>168</v>
      </c>
      <c r="E802" s="27" t="s">
        <v>5221</v>
      </c>
      <c r="F802" s="27">
        <v>15</v>
      </c>
      <c r="G802" s="27" t="s">
        <v>5179</v>
      </c>
      <c r="H802" s="27">
        <v>27501</v>
      </c>
      <c r="I802" s="27" t="s">
        <v>3724</v>
      </c>
      <c r="J802" s="27" t="s">
        <v>18185</v>
      </c>
      <c r="K802" s="27">
        <v>26601975</v>
      </c>
      <c r="L802" s="43">
        <v>46205</v>
      </c>
      <c r="M802" s="27" t="s">
        <v>18186</v>
      </c>
      <c r="N802" s="28">
        <v>223299000</v>
      </c>
      <c r="O802" s="28">
        <v>0</v>
      </c>
      <c r="P802" s="28">
        <v>223299000</v>
      </c>
      <c r="Q802" s="28">
        <v>218196311</v>
      </c>
      <c r="R802" s="28">
        <v>5102689</v>
      </c>
    </row>
    <row r="803" spans="1:18" x14ac:dyDescent="0.2">
      <c r="A803" s="27" t="s">
        <v>3817</v>
      </c>
      <c r="B803" s="27" t="s">
        <v>3501</v>
      </c>
      <c r="C803" s="27" t="s">
        <v>12998</v>
      </c>
      <c r="D803" s="27">
        <v>847</v>
      </c>
      <c r="E803" s="27" t="s">
        <v>17479</v>
      </c>
      <c r="F803" s="27">
        <v>20</v>
      </c>
      <c r="G803" s="27" t="s">
        <v>36</v>
      </c>
      <c r="H803" s="27">
        <v>27501</v>
      </c>
      <c r="I803" s="27" t="s">
        <v>3724</v>
      </c>
      <c r="J803" s="27" t="s">
        <v>18185</v>
      </c>
      <c r="K803" s="27">
        <v>26601975</v>
      </c>
      <c r="L803" s="43">
        <v>46205</v>
      </c>
      <c r="M803" s="27" t="s">
        <v>18186</v>
      </c>
      <c r="N803" s="28">
        <v>479002401</v>
      </c>
      <c r="O803" s="28">
        <v>0</v>
      </c>
      <c r="P803" s="28">
        <v>479002401</v>
      </c>
      <c r="Q803" s="28">
        <v>473075932</v>
      </c>
      <c r="R803" s="28">
        <v>5926469</v>
      </c>
    </row>
    <row r="804" spans="1:18" x14ac:dyDescent="0.2">
      <c r="A804" s="27" t="s">
        <v>3817</v>
      </c>
      <c r="B804" s="27" t="s">
        <v>3501</v>
      </c>
      <c r="C804" s="27" t="s">
        <v>13000</v>
      </c>
      <c r="D804" s="27">
        <v>848</v>
      </c>
      <c r="E804" s="27" t="s">
        <v>17480</v>
      </c>
      <c r="F804" s="27">
        <v>20</v>
      </c>
      <c r="G804" s="27" t="s">
        <v>36</v>
      </c>
      <c r="H804" s="27">
        <v>27501</v>
      </c>
      <c r="I804" s="27" t="s">
        <v>3724</v>
      </c>
      <c r="J804" s="27" t="s">
        <v>18185</v>
      </c>
      <c r="K804" s="27">
        <v>26601975</v>
      </c>
      <c r="L804" s="43">
        <v>46205</v>
      </c>
      <c r="M804" s="27" t="s">
        <v>18186</v>
      </c>
      <c r="N804" s="28">
        <v>1030914987</v>
      </c>
      <c r="O804" s="28">
        <v>0</v>
      </c>
      <c r="P804" s="28">
        <v>1030914987</v>
      </c>
      <c r="Q804" s="28">
        <v>980588000</v>
      </c>
      <c r="R804" s="28">
        <v>50326987</v>
      </c>
    </row>
    <row r="805" spans="1:18" x14ac:dyDescent="0.2">
      <c r="A805" s="27" t="s">
        <v>3817</v>
      </c>
      <c r="B805" s="27" t="s">
        <v>3501</v>
      </c>
      <c r="C805" s="27" t="s">
        <v>27193</v>
      </c>
      <c r="D805" s="27">
        <v>1001</v>
      </c>
      <c r="E805" s="27" t="s">
        <v>27194</v>
      </c>
      <c r="F805" s="27">
        <v>20</v>
      </c>
      <c r="G805" s="27" t="s">
        <v>36</v>
      </c>
      <c r="H805" s="27">
        <v>27501</v>
      </c>
      <c r="I805" s="27" t="s">
        <v>3724</v>
      </c>
      <c r="J805" s="27" t="s">
        <v>27572</v>
      </c>
      <c r="K805" s="27">
        <v>26602151</v>
      </c>
      <c r="L805" s="43">
        <v>46304.366562499999</v>
      </c>
      <c r="M805" s="27" t="s">
        <v>27573</v>
      </c>
      <c r="N805" s="28">
        <v>19963111</v>
      </c>
      <c r="O805" s="28">
        <v>0</v>
      </c>
      <c r="P805" s="28">
        <v>19963111</v>
      </c>
      <c r="Q805" s="28">
        <v>0</v>
      </c>
      <c r="R805" s="28">
        <v>19963111</v>
      </c>
    </row>
    <row r="806" spans="1:18" x14ac:dyDescent="0.2">
      <c r="A806" s="27" t="s">
        <v>3817</v>
      </c>
      <c r="B806" s="27" t="s">
        <v>3501</v>
      </c>
      <c r="C806" s="27" t="s">
        <v>13002</v>
      </c>
      <c r="D806" s="27">
        <v>849</v>
      </c>
      <c r="E806" s="27" t="s">
        <v>17481</v>
      </c>
      <c r="F806" s="27">
        <v>20</v>
      </c>
      <c r="G806" s="27" t="s">
        <v>36</v>
      </c>
      <c r="H806" s="27">
        <v>27501</v>
      </c>
      <c r="I806" s="27" t="s">
        <v>3724</v>
      </c>
      <c r="J806" s="27" t="s">
        <v>18185</v>
      </c>
      <c r="K806" s="27">
        <v>26601975</v>
      </c>
      <c r="L806" s="43">
        <v>46205</v>
      </c>
      <c r="M806" s="27" t="s">
        <v>18186</v>
      </c>
      <c r="N806" s="28">
        <v>603996213</v>
      </c>
      <c r="O806" s="28">
        <v>0</v>
      </c>
      <c r="P806" s="28">
        <v>603996213</v>
      </c>
      <c r="Q806" s="28">
        <v>603915000</v>
      </c>
      <c r="R806" s="28">
        <v>81213</v>
      </c>
    </row>
    <row r="807" spans="1:18" x14ac:dyDescent="0.2">
      <c r="A807" s="27" t="s">
        <v>3817</v>
      </c>
      <c r="B807" s="27" t="s">
        <v>3501</v>
      </c>
      <c r="C807" s="27" t="s">
        <v>13010</v>
      </c>
      <c r="D807" s="27">
        <v>850</v>
      </c>
      <c r="E807" s="27" t="s">
        <v>17482</v>
      </c>
      <c r="F807" s="27">
        <v>20</v>
      </c>
      <c r="G807" s="27" t="s">
        <v>36</v>
      </c>
      <c r="H807" s="27">
        <v>27501</v>
      </c>
      <c r="I807" s="27" t="s">
        <v>3724</v>
      </c>
      <c r="J807" s="27" t="s">
        <v>18185</v>
      </c>
      <c r="K807" s="27">
        <v>26601975</v>
      </c>
      <c r="L807" s="43">
        <v>46205</v>
      </c>
      <c r="M807" s="27" t="s">
        <v>18186</v>
      </c>
      <c r="N807" s="28">
        <v>1637358254</v>
      </c>
      <c r="O807" s="28">
        <v>0</v>
      </c>
      <c r="P807" s="28">
        <v>1637358254</v>
      </c>
      <c r="Q807" s="28">
        <v>1590743500</v>
      </c>
      <c r="R807" s="28">
        <v>46614754</v>
      </c>
    </row>
    <row r="808" spans="1:18" x14ac:dyDescent="0.2">
      <c r="A808" s="27" t="s">
        <v>3817</v>
      </c>
      <c r="B808" s="27" t="s">
        <v>3501</v>
      </c>
      <c r="C808" s="27" t="s">
        <v>2954</v>
      </c>
      <c r="D808" s="27">
        <v>851</v>
      </c>
      <c r="E808" s="27" t="s">
        <v>17483</v>
      </c>
      <c r="F808" s="27">
        <v>20</v>
      </c>
      <c r="G808" s="27" t="s">
        <v>36</v>
      </c>
      <c r="H808" s="27">
        <v>27501</v>
      </c>
      <c r="I808" s="27" t="s">
        <v>3724</v>
      </c>
      <c r="J808" s="27" t="s">
        <v>18185</v>
      </c>
      <c r="K808" s="27">
        <v>26601975</v>
      </c>
      <c r="L808" s="43">
        <v>46205</v>
      </c>
      <c r="M808" s="27" t="s">
        <v>18186</v>
      </c>
      <c r="N808" s="28">
        <v>2856299911</v>
      </c>
      <c r="O808" s="28">
        <v>0</v>
      </c>
      <c r="P808" s="28">
        <v>2856299911</v>
      </c>
      <c r="Q808" s="28">
        <v>2791075000</v>
      </c>
      <c r="R808" s="28">
        <v>65224911</v>
      </c>
    </row>
    <row r="809" spans="1:18" x14ac:dyDescent="0.2">
      <c r="A809" s="27" t="s">
        <v>3817</v>
      </c>
      <c r="B809" s="27" t="s">
        <v>3501</v>
      </c>
      <c r="C809" s="27" t="s">
        <v>13012</v>
      </c>
      <c r="D809" s="27">
        <v>852</v>
      </c>
      <c r="E809" s="27" t="s">
        <v>17484</v>
      </c>
      <c r="F809" s="27">
        <v>20</v>
      </c>
      <c r="G809" s="27" t="s">
        <v>36</v>
      </c>
      <c r="H809" s="27">
        <v>27501</v>
      </c>
      <c r="I809" s="27" t="s">
        <v>3724</v>
      </c>
      <c r="J809" s="27" t="s">
        <v>18185</v>
      </c>
      <c r="K809" s="27">
        <v>26601975</v>
      </c>
      <c r="L809" s="43">
        <v>46205</v>
      </c>
      <c r="M809" s="27" t="s">
        <v>18186</v>
      </c>
      <c r="N809" s="28">
        <v>109778888</v>
      </c>
      <c r="O809" s="28">
        <v>0</v>
      </c>
      <c r="P809" s="28">
        <v>109778888</v>
      </c>
      <c r="Q809" s="28">
        <v>109191388</v>
      </c>
      <c r="R809" s="28">
        <v>587500</v>
      </c>
    </row>
    <row r="810" spans="1:18" x14ac:dyDescent="0.2">
      <c r="A810" s="27" t="s">
        <v>3817</v>
      </c>
      <c r="B810" s="27" t="s">
        <v>3501</v>
      </c>
      <c r="C810" s="27" t="s">
        <v>17485</v>
      </c>
      <c r="D810" s="27">
        <v>853</v>
      </c>
      <c r="E810" s="27" t="s">
        <v>17486</v>
      </c>
      <c r="F810" s="27">
        <v>20</v>
      </c>
      <c r="G810" s="27" t="s">
        <v>36</v>
      </c>
      <c r="H810" s="27">
        <v>27501</v>
      </c>
      <c r="I810" s="27" t="s">
        <v>3724</v>
      </c>
      <c r="J810" s="27" t="s">
        <v>18185</v>
      </c>
      <c r="K810" s="27">
        <v>26601975</v>
      </c>
      <c r="L810" s="43">
        <v>46205</v>
      </c>
      <c r="M810" s="27" t="s">
        <v>18186</v>
      </c>
      <c r="N810" s="28">
        <v>397003942</v>
      </c>
      <c r="O810" s="28">
        <v>0</v>
      </c>
      <c r="P810" s="28">
        <v>397003942</v>
      </c>
      <c r="Q810" s="28">
        <v>397003942</v>
      </c>
      <c r="R810" s="28">
        <v>0</v>
      </c>
    </row>
    <row r="811" spans="1:18" x14ac:dyDescent="0.2">
      <c r="A811" s="27" t="s">
        <v>3817</v>
      </c>
      <c r="B811" s="27" t="s">
        <v>3501</v>
      </c>
      <c r="C811" s="27" t="s">
        <v>13018</v>
      </c>
      <c r="D811" s="27">
        <v>854</v>
      </c>
      <c r="E811" s="27" t="s">
        <v>17487</v>
      </c>
      <c r="F811" s="27">
        <v>20</v>
      </c>
      <c r="G811" s="27" t="s">
        <v>36</v>
      </c>
      <c r="H811" s="27">
        <v>27501</v>
      </c>
      <c r="I811" s="27" t="s">
        <v>3724</v>
      </c>
      <c r="J811" s="27" t="s">
        <v>18185</v>
      </c>
      <c r="K811" s="27">
        <v>26601975</v>
      </c>
      <c r="L811" s="43">
        <v>46205</v>
      </c>
      <c r="M811" s="27" t="s">
        <v>18186</v>
      </c>
      <c r="N811" s="28">
        <v>219641141</v>
      </c>
      <c r="O811" s="28">
        <v>0</v>
      </c>
      <c r="P811" s="28">
        <v>219641141</v>
      </c>
      <c r="Q811" s="28">
        <v>217461141</v>
      </c>
      <c r="R811" s="28">
        <v>2180000</v>
      </c>
    </row>
    <row r="812" spans="1:18" x14ac:dyDescent="0.2">
      <c r="A812" s="27" t="s">
        <v>3817</v>
      </c>
      <c r="B812" s="27" t="s">
        <v>3501</v>
      </c>
      <c r="C812" s="27" t="s">
        <v>17492</v>
      </c>
      <c r="D812" s="27">
        <v>857</v>
      </c>
      <c r="E812" s="27" t="s">
        <v>17493</v>
      </c>
      <c r="F812" s="27">
        <v>20</v>
      </c>
      <c r="G812" s="27" t="s">
        <v>36</v>
      </c>
      <c r="H812" s="27">
        <v>27203</v>
      </c>
      <c r="I812" s="27" t="s">
        <v>3547</v>
      </c>
      <c r="J812" s="27" t="s">
        <v>27570</v>
      </c>
      <c r="K812" s="27">
        <v>26602137</v>
      </c>
      <c r="L812" s="43">
        <v>46301.40047453704</v>
      </c>
      <c r="M812" s="27" t="s">
        <v>27571</v>
      </c>
      <c r="N812" s="28">
        <v>1642363186</v>
      </c>
      <c r="O812" s="28">
        <v>0</v>
      </c>
      <c r="P812" s="28">
        <v>1642363186</v>
      </c>
      <c r="Q812" s="28">
        <v>0</v>
      </c>
      <c r="R812" s="28">
        <v>1642363186</v>
      </c>
    </row>
    <row r="813" spans="1:18" x14ac:dyDescent="0.2">
      <c r="A813" s="27" t="s">
        <v>3817</v>
      </c>
      <c r="B813" s="27" t="s">
        <v>3501</v>
      </c>
      <c r="C813" s="27" t="s">
        <v>3308</v>
      </c>
      <c r="D813" s="27">
        <v>629</v>
      </c>
      <c r="E813" s="27" t="s">
        <v>5222</v>
      </c>
      <c r="F813" s="27">
        <v>22</v>
      </c>
      <c r="G813" s="27" t="s">
        <v>40</v>
      </c>
      <c r="H813" s="27">
        <v>10013</v>
      </c>
      <c r="I813" s="27" t="s">
        <v>3552</v>
      </c>
      <c r="J813" s="27" t="s">
        <v>6717</v>
      </c>
      <c r="K813" s="27">
        <v>26600022</v>
      </c>
      <c r="L813" s="43">
        <v>46024</v>
      </c>
      <c r="M813" s="27" t="s">
        <v>3604</v>
      </c>
      <c r="N813" s="28">
        <v>28941660</v>
      </c>
      <c r="O813" s="28">
        <v>1286296</v>
      </c>
      <c r="P813" s="28">
        <v>27655364</v>
      </c>
      <c r="Q813" s="28">
        <v>27655364</v>
      </c>
      <c r="R813" s="28">
        <v>0</v>
      </c>
    </row>
    <row r="814" spans="1:18" x14ac:dyDescent="0.2">
      <c r="A814" s="27" t="s">
        <v>3817</v>
      </c>
      <c r="B814" s="27" t="s">
        <v>3501</v>
      </c>
      <c r="C814" s="27" t="s">
        <v>3308</v>
      </c>
      <c r="D814" s="27">
        <v>629</v>
      </c>
      <c r="E814" s="27" t="s">
        <v>5222</v>
      </c>
      <c r="F814" s="27">
        <v>22</v>
      </c>
      <c r="G814" s="27" t="s">
        <v>40</v>
      </c>
      <c r="H814" s="27">
        <v>10013</v>
      </c>
      <c r="I814" s="27" t="s">
        <v>3552</v>
      </c>
      <c r="J814" s="27" t="s">
        <v>6724</v>
      </c>
      <c r="K814" s="27">
        <v>26600063</v>
      </c>
      <c r="L814" s="43">
        <v>46024</v>
      </c>
      <c r="M814" s="27" t="s">
        <v>3604</v>
      </c>
      <c r="N814" s="28">
        <v>28941660</v>
      </c>
      <c r="O814" s="28">
        <v>1929444</v>
      </c>
      <c r="P814" s="28">
        <v>27012216</v>
      </c>
      <c r="Q814" s="28">
        <v>27012216</v>
      </c>
      <c r="R814" s="28">
        <v>0</v>
      </c>
    </row>
    <row r="815" spans="1:18" x14ac:dyDescent="0.2">
      <c r="A815" s="27" t="s">
        <v>3817</v>
      </c>
      <c r="B815" s="27" t="s">
        <v>3501</v>
      </c>
      <c r="C815" s="27" t="s">
        <v>3308</v>
      </c>
      <c r="D815" s="27">
        <v>629</v>
      </c>
      <c r="E815" s="27" t="s">
        <v>5222</v>
      </c>
      <c r="F815" s="27">
        <v>22</v>
      </c>
      <c r="G815" s="27" t="s">
        <v>40</v>
      </c>
      <c r="H815" s="27">
        <v>10013</v>
      </c>
      <c r="I815" s="27" t="s">
        <v>3552</v>
      </c>
      <c r="J815" s="27" t="s">
        <v>6738</v>
      </c>
      <c r="K815" s="27">
        <v>26600110</v>
      </c>
      <c r="L815" s="43">
        <v>46024</v>
      </c>
      <c r="M815" s="27" t="s">
        <v>3604</v>
      </c>
      <c r="N815" s="28">
        <v>28941660</v>
      </c>
      <c r="O815" s="28">
        <v>0</v>
      </c>
      <c r="P815" s="28">
        <v>28941660</v>
      </c>
      <c r="Q815" s="28">
        <v>28941660</v>
      </c>
      <c r="R815" s="28">
        <v>0</v>
      </c>
    </row>
    <row r="816" spans="1:18" x14ac:dyDescent="0.2">
      <c r="A816" s="27" t="s">
        <v>3817</v>
      </c>
      <c r="B816" s="27" t="s">
        <v>3501</v>
      </c>
      <c r="C816" s="27" t="s">
        <v>3308</v>
      </c>
      <c r="D816" s="27">
        <v>629</v>
      </c>
      <c r="E816" s="27" t="s">
        <v>5222</v>
      </c>
      <c r="F816" s="27">
        <v>22</v>
      </c>
      <c r="G816" s="27" t="s">
        <v>40</v>
      </c>
      <c r="H816" s="27">
        <v>10013</v>
      </c>
      <c r="I816" s="27" t="s">
        <v>3552</v>
      </c>
      <c r="J816" s="27" t="s">
        <v>6747</v>
      </c>
      <c r="K816" s="27">
        <v>26600126</v>
      </c>
      <c r="L816" s="43">
        <v>46024</v>
      </c>
      <c r="M816" s="27" t="s">
        <v>3604</v>
      </c>
      <c r="N816" s="28">
        <v>28941660</v>
      </c>
      <c r="O816" s="28">
        <v>0</v>
      </c>
      <c r="P816" s="28">
        <v>28941660</v>
      </c>
      <c r="Q816" s="28">
        <v>28941660</v>
      </c>
      <c r="R816" s="28">
        <v>0</v>
      </c>
    </row>
    <row r="817" spans="1:18" x14ac:dyDescent="0.2">
      <c r="A817" s="27" t="s">
        <v>3817</v>
      </c>
      <c r="B817" s="27" t="s">
        <v>3501</v>
      </c>
      <c r="C817" s="27" t="s">
        <v>3308</v>
      </c>
      <c r="D817" s="27">
        <v>629</v>
      </c>
      <c r="E817" s="27" t="s">
        <v>5222</v>
      </c>
      <c r="F817" s="27">
        <v>22</v>
      </c>
      <c r="G817" s="27" t="s">
        <v>40</v>
      </c>
      <c r="H817" s="27">
        <v>10013</v>
      </c>
      <c r="I817" s="27" t="s">
        <v>3552</v>
      </c>
      <c r="J817" s="27" t="s">
        <v>6781</v>
      </c>
      <c r="K817" s="27">
        <v>26600197</v>
      </c>
      <c r="L817" s="43">
        <v>46024</v>
      </c>
      <c r="M817" s="27" t="s">
        <v>3604</v>
      </c>
      <c r="N817" s="28">
        <v>28941660</v>
      </c>
      <c r="O817" s="28">
        <v>0</v>
      </c>
      <c r="P817" s="28">
        <v>28941660</v>
      </c>
      <c r="Q817" s="28">
        <v>28941660</v>
      </c>
      <c r="R817" s="28">
        <v>0</v>
      </c>
    </row>
    <row r="818" spans="1:18" x14ac:dyDescent="0.2">
      <c r="A818" s="27" t="s">
        <v>3817</v>
      </c>
      <c r="B818" s="27" t="s">
        <v>3501</v>
      </c>
      <c r="C818" s="27" t="s">
        <v>3308</v>
      </c>
      <c r="D818" s="27">
        <v>629</v>
      </c>
      <c r="E818" s="27" t="s">
        <v>5222</v>
      </c>
      <c r="F818" s="27">
        <v>22</v>
      </c>
      <c r="G818" s="27" t="s">
        <v>40</v>
      </c>
      <c r="H818" s="27">
        <v>10013</v>
      </c>
      <c r="I818" s="27" t="s">
        <v>3552</v>
      </c>
      <c r="J818" s="27" t="s">
        <v>6785</v>
      </c>
      <c r="K818" s="27">
        <v>26600208</v>
      </c>
      <c r="L818" s="43">
        <v>46024</v>
      </c>
      <c r="M818" s="27" t="s">
        <v>3604</v>
      </c>
      <c r="N818" s="28">
        <v>28941660</v>
      </c>
      <c r="O818" s="28">
        <v>0</v>
      </c>
      <c r="P818" s="28">
        <v>28941660</v>
      </c>
      <c r="Q818" s="28">
        <v>28941660</v>
      </c>
      <c r="R818" s="28">
        <v>0</v>
      </c>
    </row>
    <row r="819" spans="1:18" x14ac:dyDescent="0.2">
      <c r="A819" s="27" t="s">
        <v>3817</v>
      </c>
      <c r="B819" s="27" t="s">
        <v>3501</v>
      </c>
      <c r="C819" s="27" t="s">
        <v>3308</v>
      </c>
      <c r="D819" s="27">
        <v>629</v>
      </c>
      <c r="E819" s="27" t="s">
        <v>5222</v>
      </c>
      <c r="F819" s="27">
        <v>22</v>
      </c>
      <c r="G819" s="27" t="s">
        <v>40</v>
      </c>
      <c r="H819" s="27">
        <v>10013</v>
      </c>
      <c r="I819" s="27" t="s">
        <v>3552</v>
      </c>
      <c r="J819" s="27" t="s">
        <v>6799</v>
      </c>
      <c r="K819" s="27">
        <v>26600229</v>
      </c>
      <c r="L819" s="43">
        <v>46024</v>
      </c>
      <c r="M819" s="27" t="s">
        <v>3604</v>
      </c>
      <c r="N819" s="28">
        <v>28941660</v>
      </c>
      <c r="O819" s="28">
        <v>0</v>
      </c>
      <c r="P819" s="28">
        <v>28941660</v>
      </c>
      <c r="Q819" s="28">
        <v>28941660</v>
      </c>
      <c r="R819" s="28">
        <v>0</v>
      </c>
    </row>
    <row r="820" spans="1:18" x14ac:dyDescent="0.2">
      <c r="A820" s="27" t="s">
        <v>3817</v>
      </c>
      <c r="B820" s="27" t="s">
        <v>3501</v>
      </c>
      <c r="C820" s="27" t="s">
        <v>3308</v>
      </c>
      <c r="D820" s="27">
        <v>629</v>
      </c>
      <c r="E820" s="27" t="s">
        <v>5222</v>
      </c>
      <c r="F820" s="27">
        <v>22</v>
      </c>
      <c r="G820" s="27" t="s">
        <v>40</v>
      </c>
      <c r="H820" s="27">
        <v>10013</v>
      </c>
      <c r="I820" s="27" t="s">
        <v>3552</v>
      </c>
      <c r="J820" s="27" t="s">
        <v>6802</v>
      </c>
      <c r="K820" s="27">
        <v>26600233</v>
      </c>
      <c r="L820" s="43">
        <v>46024</v>
      </c>
      <c r="M820" s="27" t="s">
        <v>3604</v>
      </c>
      <c r="N820" s="28">
        <v>28941660</v>
      </c>
      <c r="O820" s="28">
        <v>1929444</v>
      </c>
      <c r="P820" s="28">
        <v>27012216</v>
      </c>
      <c r="Q820" s="28">
        <v>27012216</v>
      </c>
      <c r="R820" s="28">
        <v>0</v>
      </c>
    </row>
    <row r="821" spans="1:18" x14ac:dyDescent="0.2">
      <c r="A821" s="27" t="s">
        <v>3817</v>
      </c>
      <c r="B821" s="27" t="s">
        <v>3501</v>
      </c>
      <c r="C821" s="27" t="s">
        <v>3308</v>
      </c>
      <c r="D821" s="27">
        <v>629</v>
      </c>
      <c r="E821" s="27" t="s">
        <v>5222</v>
      </c>
      <c r="F821" s="27">
        <v>22</v>
      </c>
      <c r="G821" s="27" t="s">
        <v>40</v>
      </c>
      <c r="H821" s="27">
        <v>10013</v>
      </c>
      <c r="I821" s="27" t="s">
        <v>3552</v>
      </c>
      <c r="J821" s="27" t="s">
        <v>6818</v>
      </c>
      <c r="K821" s="27">
        <v>26600308</v>
      </c>
      <c r="L821" s="43">
        <v>46024</v>
      </c>
      <c r="M821" s="27" t="s">
        <v>3604</v>
      </c>
      <c r="N821" s="28">
        <v>28941660</v>
      </c>
      <c r="O821" s="28">
        <v>1607870</v>
      </c>
      <c r="P821" s="28">
        <v>27333790</v>
      </c>
      <c r="Q821" s="28">
        <v>27333790</v>
      </c>
      <c r="R821" s="28">
        <v>0</v>
      </c>
    </row>
    <row r="822" spans="1:18" x14ac:dyDescent="0.2">
      <c r="A822" s="27" t="s">
        <v>3817</v>
      </c>
      <c r="B822" s="27" t="s">
        <v>3501</v>
      </c>
      <c r="C822" s="27" t="s">
        <v>3308</v>
      </c>
      <c r="D822" s="27">
        <v>629</v>
      </c>
      <c r="E822" s="27" t="s">
        <v>5222</v>
      </c>
      <c r="F822" s="27">
        <v>22</v>
      </c>
      <c r="G822" s="27" t="s">
        <v>40</v>
      </c>
      <c r="H822" s="27">
        <v>10013</v>
      </c>
      <c r="I822" s="27" t="s">
        <v>3552</v>
      </c>
      <c r="J822" s="27" t="s">
        <v>6903</v>
      </c>
      <c r="K822" s="27">
        <v>26600570</v>
      </c>
      <c r="L822" s="43">
        <v>46024</v>
      </c>
      <c r="M822" s="27" t="s">
        <v>3604</v>
      </c>
      <c r="N822" s="28">
        <v>28941660</v>
      </c>
      <c r="O822" s="28">
        <v>0</v>
      </c>
      <c r="P822" s="28">
        <v>28941660</v>
      </c>
      <c r="Q822" s="28">
        <v>28941660</v>
      </c>
      <c r="R822" s="28">
        <v>0</v>
      </c>
    </row>
    <row r="823" spans="1:18" x14ac:dyDescent="0.2">
      <c r="A823" s="27" t="s">
        <v>3817</v>
      </c>
      <c r="B823" s="27" t="s">
        <v>3501</v>
      </c>
      <c r="C823" s="27" t="s">
        <v>3308</v>
      </c>
      <c r="D823" s="27">
        <v>629</v>
      </c>
      <c r="E823" s="27" t="s">
        <v>5222</v>
      </c>
      <c r="F823" s="27">
        <v>22</v>
      </c>
      <c r="G823" s="27" t="s">
        <v>40</v>
      </c>
      <c r="H823" s="27">
        <v>10013</v>
      </c>
      <c r="I823" s="27" t="s">
        <v>3552</v>
      </c>
      <c r="J823" s="27" t="s">
        <v>6905</v>
      </c>
      <c r="K823" s="27">
        <v>26600585</v>
      </c>
      <c r="L823" s="43">
        <v>46024</v>
      </c>
      <c r="M823" s="27" t="s">
        <v>3604</v>
      </c>
      <c r="N823" s="28">
        <v>28941660</v>
      </c>
      <c r="O823" s="28">
        <v>0</v>
      </c>
      <c r="P823" s="28">
        <v>28941660</v>
      </c>
      <c r="Q823" s="28">
        <v>28941660</v>
      </c>
      <c r="R823" s="28">
        <v>0</v>
      </c>
    </row>
    <row r="824" spans="1:18" x14ac:dyDescent="0.2">
      <c r="A824" s="27" t="s">
        <v>3817</v>
      </c>
      <c r="B824" s="27" t="s">
        <v>3501</v>
      </c>
      <c r="C824" s="27" t="s">
        <v>3308</v>
      </c>
      <c r="D824" s="27">
        <v>629</v>
      </c>
      <c r="E824" s="27" t="s">
        <v>5222</v>
      </c>
      <c r="F824" s="27">
        <v>22</v>
      </c>
      <c r="G824" s="27" t="s">
        <v>40</v>
      </c>
      <c r="H824" s="27">
        <v>10013</v>
      </c>
      <c r="I824" s="27" t="s">
        <v>3552</v>
      </c>
      <c r="J824" s="27" t="s">
        <v>6908</v>
      </c>
      <c r="K824" s="27">
        <v>26600589</v>
      </c>
      <c r="L824" s="43">
        <v>46024</v>
      </c>
      <c r="M824" s="27" t="s">
        <v>3604</v>
      </c>
      <c r="N824" s="28">
        <v>28941660</v>
      </c>
      <c r="O824" s="28">
        <v>0</v>
      </c>
      <c r="P824" s="28">
        <v>28941660</v>
      </c>
      <c r="Q824" s="28">
        <v>28941660</v>
      </c>
      <c r="R824" s="28">
        <v>0</v>
      </c>
    </row>
    <row r="825" spans="1:18" x14ac:dyDescent="0.2">
      <c r="A825" s="27" t="s">
        <v>3817</v>
      </c>
      <c r="B825" s="27" t="s">
        <v>3501</v>
      </c>
      <c r="C825" s="27" t="s">
        <v>3308</v>
      </c>
      <c r="D825" s="27">
        <v>629</v>
      </c>
      <c r="E825" s="27" t="s">
        <v>5222</v>
      </c>
      <c r="F825" s="27">
        <v>22</v>
      </c>
      <c r="G825" s="27" t="s">
        <v>40</v>
      </c>
      <c r="H825" s="27">
        <v>10013</v>
      </c>
      <c r="I825" s="27" t="s">
        <v>3552</v>
      </c>
      <c r="J825" s="27" t="s">
        <v>6915</v>
      </c>
      <c r="K825" s="27">
        <v>26600619</v>
      </c>
      <c r="L825" s="43">
        <v>46024</v>
      </c>
      <c r="M825" s="27" t="s">
        <v>3604</v>
      </c>
      <c r="N825" s="28">
        <v>28941660</v>
      </c>
      <c r="O825" s="28">
        <v>28941660</v>
      </c>
      <c r="P825" s="28">
        <v>0</v>
      </c>
      <c r="Q825" s="28">
        <v>0</v>
      </c>
      <c r="R825" s="28">
        <v>0</v>
      </c>
    </row>
    <row r="826" spans="1:18" x14ac:dyDescent="0.2">
      <c r="A826" s="27" t="s">
        <v>3817</v>
      </c>
      <c r="B826" s="27" t="s">
        <v>3501</v>
      </c>
      <c r="C826" s="27" t="s">
        <v>3308</v>
      </c>
      <c r="D826" s="27">
        <v>629</v>
      </c>
      <c r="E826" s="27" t="s">
        <v>5222</v>
      </c>
      <c r="F826" s="27">
        <v>22</v>
      </c>
      <c r="G826" s="27" t="s">
        <v>40</v>
      </c>
      <c r="H826" s="27">
        <v>10013</v>
      </c>
      <c r="I826" s="27" t="s">
        <v>3552</v>
      </c>
      <c r="J826" s="27" t="s">
        <v>6916</v>
      </c>
      <c r="K826" s="27">
        <v>26600620</v>
      </c>
      <c r="L826" s="43">
        <v>46024</v>
      </c>
      <c r="M826" s="27" t="s">
        <v>3604</v>
      </c>
      <c r="N826" s="28">
        <v>28941660</v>
      </c>
      <c r="O826" s="28">
        <v>0</v>
      </c>
      <c r="P826" s="28">
        <v>28941660</v>
      </c>
      <c r="Q826" s="28">
        <v>28941660</v>
      </c>
      <c r="R826" s="28">
        <v>0</v>
      </c>
    </row>
    <row r="827" spans="1:18" x14ac:dyDescent="0.2">
      <c r="A827" s="27" t="s">
        <v>3817</v>
      </c>
      <c r="B827" s="27" t="s">
        <v>3501</v>
      </c>
      <c r="C827" s="27" t="s">
        <v>3308</v>
      </c>
      <c r="D827" s="27">
        <v>629</v>
      </c>
      <c r="E827" s="27" t="s">
        <v>5222</v>
      </c>
      <c r="F827" s="27">
        <v>22</v>
      </c>
      <c r="G827" s="27" t="s">
        <v>40</v>
      </c>
      <c r="H827" s="27">
        <v>10013</v>
      </c>
      <c r="I827" s="27" t="s">
        <v>3552</v>
      </c>
      <c r="J827" s="27" t="s">
        <v>6918</v>
      </c>
      <c r="K827" s="27">
        <v>26600623</v>
      </c>
      <c r="L827" s="43">
        <v>46024</v>
      </c>
      <c r="M827" s="27" t="s">
        <v>3604</v>
      </c>
      <c r="N827" s="28">
        <v>28941660</v>
      </c>
      <c r="O827" s="28">
        <v>0</v>
      </c>
      <c r="P827" s="28">
        <v>28941660</v>
      </c>
      <c r="Q827" s="28">
        <v>28941660</v>
      </c>
      <c r="R827" s="28">
        <v>0</v>
      </c>
    </row>
    <row r="828" spans="1:18" x14ac:dyDescent="0.2">
      <c r="A828" s="27" t="s">
        <v>3817</v>
      </c>
      <c r="B828" s="27" t="s">
        <v>3501</v>
      </c>
      <c r="C828" s="27" t="s">
        <v>3308</v>
      </c>
      <c r="D828" s="27">
        <v>629</v>
      </c>
      <c r="E828" s="27" t="s">
        <v>5222</v>
      </c>
      <c r="F828" s="27">
        <v>22</v>
      </c>
      <c r="G828" s="27" t="s">
        <v>40</v>
      </c>
      <c r="H828" s="27">
        <v>10013</v>
      </c>
      <c r="I828" s="27" t="s">
        <v>3552</v>
      </c>
      <c r="J828" s="27" t="s">
        <v>6921</v>
      </c>
      <c r="K828" s="27">
        <v>26600626</v>
      </c>
      <c r="L828" s="43">
        <v>46024</v>
      </c>
      <c r="M828" s="27" t="s">
        <v>3604</v>
      </c>
      <c r="N828" s="28">
        <v>28941660</v>
      </c>
      <c r="O828" s="28">
        <v>0</v>
      </c>
      <c r="P828" s="28">
        <v>28941660</v>
      </c>
      <c r="Q828" s="28">
        <v>28941660</v>
      </c>
      <c r="R828" s="28">
        <v>0</v>
      </c>
    </row>
    <row r="829" spans="1:18" x14ac:dyDescent="0.2">
      <c r="A829" s="27" t="s">
        <v>3817</v>
      </c>
      <c r="B829" s="27" t="s">
        <v>3501</v>
      </c>
      <c r="C829" s="27" t="s">
        <v>3308</v>
      </c>
      <c r="D829" s="27">
        <v>629</v>
      </c>
      <c r="E829" s="27" t="s">
        <v>5222</v>
      </c>
      <c r="F829" s="27">
        <v>22</v>
      </c>
      <c r="G829" s="27" t="s">
        <v>40</v>
      </c>
      <c r="H829" s="27">
        <v>10013</v>
      </c>
      <c r="I829" s="27" t="s">
        <v>3552</v>
      </c>
      <c r="J829" s="27" t="s">
        <v>6947</v>
      </c>
      <c r="K829" s="27">
        <v>26600732</v>
      </c>
      <c r="L829" s="43">
        <v>46024</v>
      </c>
      <c r="M829" s="27" t="s">
        <v>3604</v>
      </c>
      <c r="N829" s="28">
        <v>28941660</v>
      </c>
      <c r="O829" s="28">
        <v>0</v>
      </c>
      <c r="P829" s="28">
        <v>28941660</v>
      </c>
      <c r="Q829" s="28">
        <v>28941660</v>
      </c>
      <c r="R829" s="28">
        <v>0</v>
      </c>
    </row>
    <row r="830" spans="1:18" x14ac:dyDescent="0.2">
      <c r="A830" s="27" t="s">
        <v>3817</v>
      </c>
      <c r="B830" s="27" t="s">
        <v>3501</v>
      </c>
      <c r="C830" s="27" t="s">
        <v>3308</v>
      </c>
      <c r="D830" s="27">
        <v>629</v>
      </c>
      <c r="E830" s="27" t="s">
        <v>5222</v>
      </c>
      <c r="F830" s="27">
        <v>22</v>
      </c>
      <c r="G830" s="27" t="s">
        <v>40</v>
      </c>
      <c r="H830" s="27">
        <v>10013</v>
      </c>
      <c r="I830" s="27" t="s">
        <v>3552</v>
      </c>
      <c r="J830" s="27" t="s">
        <v>6975</v>
      </c>
      <c r="K830" s="27">
        <v>26600912</v>
      </c>
      <c r="L830" s="43">
        <v>46024</v>
      </c>
      <c r="M830" s="27" t="s">
        <v>3604</v>
      </c>
      <c r="N830" s="28">
        <v>28941660</v>
      </c>
      <c r="O830" s="28">
        <v>643148</v>
      </c>
      <c r="P830" s="28">
        <v>28298512</v>
      </c>
      <c r="Q830" s="28">
        <v>28298512</v>
      </c>
      <c r="R830" s="28">
        <v>0</v>
      </c>
    </row>
    <row r="831" spans="1:18" x14ac:dyDescent="0.2">
      <c r="A831" s="27" t="s">
        <v>3817</v>
      </c>
      <c r="B831" s="27" t="s">
        <v>3501</v>
      </c>
      <c r="C831" s="27" t="s">
        <v>3308</v>
      </c>
      <c r="D831" s="27">
        <v>629</v>
      </c>
      <c r="E831" s="27" t="s">
        <v>5222</v>
      </c>
      <c r="F831" s="27">
        <v>22</v>
      </c>
      <c r="G831" s="27" t="s">
        <v>40</v>
      </c>
      <c r="H831" s="27">
        <v>10013</v>
      </c>
      <c r="I831" s="27" t="s">
        <v>3552</v>
      </c>
      <c r="J831" s="27" t="s">
        <v>7002</v>
      </c>
      <c r="K831" s="27">
        <v>26601094</v>
      </c>
      <c r="L831" s="43">
        <v>46024</v>
      </c>
      <c r="M831" s="27" t="s">
        <v>3604</v>
      </c>
      <c r="N831" s="28">
        <v>28941660</v>
      </c>
      <c r="O831" s="28">
        <v>0</v>
      </c>
      <c r="P831" s="28">
        <v>28941660</v>
      </c>
      <c r="Q831" s="28">
        <v>28941660</v>
      </c>
      <c r="R831" s="28">
        <v>0</v>
      </c>
    </row>
    <row r="832" spans="1:18" x14ac:dyDescent="0.2">
      <c r="A832" s="27" t="s">
        <v>3817</v>
      </c>
      <c r="B832" s="27" t="s">
        <v>3501</v>
      </c>
      <c r="C832" s="27" t="s">
        <v>3308</v>
      </c>
      <c r="D832" s="27">
        <v>629</v>
      </c>
      <c r="E832" s="27" t="s">
        <v>5222</v>
      </c>
      <c r="F832" s="27">
        <v>22</v>
      </c>
      <c r="G832" s="27" t="s">
        <v>40</v>
      </c>
      <c r="H832" s="27">
        <v>10013</v>
      </c>
      <c r="I832" s="27" t="s">
        <v>3552</v>
      </c>
      <c r="J832" s="27" t="s">
        <v>7016</v>
      </c>
      <c r="K832" s="27">
        <v>26601243</v>
      </c>
      <c r="L832" s="43">
        <v>46024</v>
      </c>
      <c r="M832" s="27" t="s">
        <v>3604</v>
      </c>
      <c r="N832" s="28">
        <v>28941660</v>
      </c>
      <c r="O832" s="28">
        <v>2411805</v>
      </c>
      <c r="P832" s="28">
        <v>26529855</v>
      </c>
      <c r="Q832" s="28">
        <v>26529855</v>
      </c>
      <c r="R832" s="28">
        <v>0</v>
      </c>
    </row>
    <row r="833" spans="1:18" x14ac:dyDescent="0.2">
      <c r="A833" s="27" t="s">
        <v>3817</v>
      </c>
      <c r="B833" s="27" t="s">
        <v>3501</v>
      </c>
      <c r="C833" s="27" t="s">
        <v>3308</v>
      </c>
      <c r="D833" s="27">
        <v>629</v>
      </c>
      <c r="E833" s="27" t="s">
        <v>5222</v>
      </c>
      <c r="F833" s="27">
        <v>22</v>
      </c>
      <c r="G833" s="27" t="s">
        <v>40</v>
      </c>
      <c r="H833" s="27">
        <v>10013</v>
      </c>
      <c r="I833" s="27" t="s">
        <v>3552</v>
      </c>
      <c r="J833" s="27" t="s">
        <v>7023</v>
      </c>
      <c r="K833" s="27">
        <v>26601302</v>
      </c>
      <c r="L833" s="43">
        <v>46024</v>
      </c>
      <c r="M833" s="27" t="s">
        <v>3604</v>
      </c>
      <c r="N833" s="28">
        <v>28941660</v>
      </c>
      <c r="O833" s="28">
        <v>0</v>
      </c>
      <c r="P833" s="28">
        <v>28941660</v>
      </c>
      <c r="Q833" s="28">
        <v>28298512</v>
      </c>
      <c r="R833" s="28">
        <v>643148</v>
      </c>
    </row>
    <row r="834" spans="1:18" x14ac:dyDescent="0.2">
      <c r="A834" s="27" t="s">
        <v>3817</v>
      </c>
      <c r="B834" s="27" t="s">
        <v>3501</v>
      </c>
      <c r="C834" s="27" t="s">
        <v>3308</v>
      </c>
      <c r="D834" s="27">
        <v>629</v>
      </c>
      <c r="E834" s="27" t="s">
        <v>5222</v>
      </c>
      <c r="F834" s="27">
        <v>22</v>
      </c>
      <c r="G834" s="27" t="s">
        <v>40</v>
      </c>
      <c r="H834" s="27">
        <v>10013</v>
      </c>
      <c r="I834" s="27" t="s">
        <v>3552</v>
      </c>
      <c r="J834" s="27" t="s">
        <v>7040</v>
      </c>
      <c r="K834" s="27">
        <v>26601545</v>
      </c>
      <c r="L834" s="43">
        <v>46024</v>
      </c>
      <c r="M834" s="27" t="s">
        <v>3604</v>
      </c>
      <c r="N834" s="28">
        <v>28941660</v>
      </c>
      <c r="O834" s="28">
        <v>0</v>
      </c>
      <c r="P834" s="28">
        <v>28941660</v>
      </c>
      <c r="Q834" s="28">
        <v>28780873</v>
      </c>
      <c r="R834" s="28">
        <v>160787</v>
      </c>
    </row>
    <row r="835" spans="1:18" x14ac:dyDescent="0.2">
      <c r="A835" s="27" t="s">
        <v>3817</v>
      </c>
      <c r="B835" s="27" t="s">
        <v>3501</v>
      </c>
      <c r="C835" s="27" t="s">
        <v>3308</v>
      </c>
      <c r="D835" s="27">
        <v>629</v>
      </c>
      <c r="E835" s="27" t="s">
        <v>5222</v>
      </c>
      <c r="F835" s="27">
        <v>22</v>
      </c>
      <c r="G835" s="27" t="s">
        <v>40</v>
      </c>
      <c r="H835" s="27">
        <v>10013</v>
      </c>
      <c r="I835" s="27" t="s">
        <v>3552</v>
      </c>
      <c r="J835" s="27" t="s">
        <v>7041</v>
      </c>
      <c r="K835" s="27">
        <v>26601546</v>
      </c>
      <c r="L835" s="43">
        <v>46024</v>
      </c>
      <c r="M835" s="27" t="s">
        <v>3604</v>
      </c>
      <c r="N835" s="28">
        <v>28941660</v>
      </c>
      <c r="O835" s="28">
        <v>0</v>
      </c>
      <c r="P835" s="28">
        <v>28941660</v>
      </c>
      <c r="Q835" s="28">
        <v>28941660</v>
      </c>
      <c r="R835" s="28">
        <v>0</v>
      </c>
    </row>
    <row r="836" spans="1:18" x14ac:dyDescent="0.2">
      <c r="A836" s="27" t="s">
        <v>3817</v>
      </c>
      <c r="B836" s="27" t="s">
        <v>3501</v>
      </c>
      <c r="C836" s="27" t="s">
        <v>3308</v>
      </c>
      <c r="D836" s="27">
        <v>629</v>
      </c>
      <c r="E836" s="27" t="s">
        <v>5222</v>
      </c>
      <c r="F836" s="27">
        <v>22</v>
      </c>
      <c r="G836" s="27" t="s">
        <v>40</v>
      </c>
      <c r="H836" s="27">
        <v>27501</v>
      </c>
      <c r="I836" s="27" t="s">
        <v>3724</v>
      </c>
      <c r="J836" s="27" t="s">
        <v>18185</v>
      </c>
      <c r="K836" s="27">
        <v>26601975</v>
      </c>
      <c r="L836" s="43">
        <v>46205</v>
      </c>
      <c r="M836" s="27" t="s">
        <v>18186</v>
      </c>
      <c r="N836" s="28">
        <v>7155717</v>
      </c>
      <c r="O836" s="28">
        <v>0</v>
      </c>
      <c r="P836" s="28">
        <v>7155717</v>
      </c>
      <c r="Q836" s="28">
        <v>7155717</v>
      </c>
      <c r="R836" s="28">
        <v>0</v>
      </c>
    </row>
    <row r="837" spans="1:18" x14ac:dyDescent="0.2">
      <c r="A837" s="27" t="s">
        <v>3817</v>
      </c>
      <c r="B837" s="27" t="s">
        <v>3501</v>
      </c>
      <c r="C837" s="27" t="s">
        <v>1275</v>
      </c>
      <c r="D837" s="27">
        <v>169</v>
      </c>
      <c r="E837" s="27" t="s">
        <v>5223</v>
      </c>
      <c r="F837" s="27">
        <v>22</v>
      </c>
      <c r="G837" s="27" t="s">
        <v>40</v>
      </c>
      <c r="H837" s="27">
        <v>27501</v>
      </c>
      <c r="I837" s="27" t="s">
        <v>3724</v>
      </c>
      <c r="J837" s="27" t="s">
        <v>7043</v>
      </c>
      <c r="K837" s="27">
        <v>26601581</v>
      </c>
      <c r="L837" s="43">
        <v>46031.512650462966</v>
      </c>
      <c r="M837" s="27" t="s">
        <v>7044</v>
      </c>
      <c r="N837" s="28">
        <v>539367660</v>
      </c>
      <c r="O837" s="28">
        <v>447967333</v>
      </c>
      <c r="P837" s="28">
        <v>91400327</v>
      </c>
      <c r="Q837" s="28">
        <v>84314367</v>
      </c>
      <c r="R837" s="28">
        <v>7085960</v>
      </c>
    </row>
    <row r="838" spans="1:18" x14ac:dyDescent="0.2">
      <c r="A838" s="27" t="s">
        <v>3817</v>
      </c>
      <c r="B838" s="27" t="s">
        <v>3501</v>
      </c>
      <c r="C838" s="27" t="s">
        <v>1275</v>
      </c>
      <c r="D838" s="27">
        <v>169</v>
      </c>
      <c r="E838" s="27" t="s">
        <v>5223</v>
      </c>
      <c r="F838" s="27">
        <v>22</v>
      </c>
      <c r="G838" s="27" t="s">
        <v>40</v>
      </c>
      <c r="H838" s="27">
        <v>27501</v>
      </c>
      <c r="I838" s="27" t="s">
        <v>3724</v>
      </c>
      <c r="J838" s="27" t="s">
        <v>18185</v>
      </c>
      <c r="K838" s="27">
        <v>26601975</v>
      </c>
      <c r="L838" s="43">
        <v>46205</v>
      </c>
      <c r="M838" s="27" t="s">
        <v>18186</v>
      </c>
      <c r="N838" s="28">
        <v>45034000</v>
      </c>
      <c r="O838" s="28">
        <v>0</v>
      </c>
      <c r="P838" s="28">
        <v>45034000</v>
      </c>
      <c r="Q838" s="28">
        <v>27000000</v>
      </c>
      <c r="R838" s="28">
        <v>18034000</v>
      </c>
    </row>
    <row r="839" spans="1:18" x14ac:dyDescent="0.2">
      <c r="A839" s="27" t="s">
        <v>3817</v>
      </c>
      <c r="B839" s="27" t="s">
        <v>3501</v>
      </c>
      <c r="C839" s="27" t="s">
        <v>17815</v>
      </c>
      <c r="D839" s="27">
        <v>942</v>
      </c>
      <c r="E839" s="27" t="s">
        <v>17816</v>
      </c>
      <c r="F839" s="27">
        <v>39</v>
      </c>
      <c r="G839" s="27" t="s">
        <v>1240</v>
      </c>
      <c r="H839" s="27">
        <v>27501</v>
      </c>
      <c r="I839" s="27" t="s">
        <v>3724</v>
      </c>
      <c r="J839" s="27" t="s">
        <v>18185</v>
      </c>
      <c r="K839" s="27">
        <v>26601975</v>
      </c>
      <c r="L839" s="43">
        <v>46205</v>
      </c>
      <c r="M839" s="27" t="s">
        <v>18186</v>
      </c>
      <c r="N839" s="28">
        <v>31383000</v>
      </c>
      <c r="O839" s="28">
        <v>0</v>
      </c>
      <c r="P839" s="28">
        <v>31383000</v>
      </c>
      <c r="Q839" s="28">
        <v>27000000</v>
      </c>
      <c r="R839" s="28">
        <v>4383000</v>
      </c>
    </row>
    <row r="840" spans="1:18" x14ac:dyDescent="0.2">
      <c r="A840" s="27" t="s">
        <v>3817</v>
      </c>
      <c r="B840" s="27" t="s">
        <v>3501</v>
      </c>
      <c r="C840" s="27" t="s">
        <v>3309</v>
      </c>
      <c r="D840" s="27">
        <v>172</v>
      </c>
      <c r="E840" s="27" t="s">
        <v>5225</v>
      </c>
      <c r="F840" s="27">
        <v>60</v>
      </c>
      <c r="G840" s="27" t="s">
        <v>37</v>
      </c>
      <c r="H840" s="27">
        <v>10013</v>
      </c>
      <c r="I840" s="27" t="s">
        <v>3552</v>
      </c>
      <c r="J840" s="27" t="s">
        <v>6721</v>
      </c>
      <c r="K840" s="27">
        <v>26600050</v>
      </c>
      <c r="L840" s="43">
        <v>46024</v>
      </c>
      <c r="M840" s="27" t="s">
        <v>3610</v>
      </c>
      <c r="N840" s="28">
        <v>28944000</v>
      </c>
      <c r="O840" s="28">
        <v>1286400</v>
      </c>
      <c r="P840" s="28">
        <v>27657600</v>
      </c>
      <c r="Q840" s="28">
        <v>27657600</v>
      </c>
      <c r="R840" s="28">
        <v>0</v>
      </c>
    </row>
    <row r="841" spans="1:18" x14ac:dyDescent="0.2">
      <c r="A841" s="27" t="s">
        <v>3817</v>
      </c>
      <c r="B841" s="27" t="s">
        <v>3501</v>
      </c>
      <c r="C841" s="27" t="s">
        <v>3309</v>
      </c>
      <c r="D841" s="27">
        <v>172</v>
      </c>
      <c r="E841" s="27" t="s">
        <v>5225</v>
      </c>
      <c r="F841" s="27">
        <v>60</v>
      </c>
      <c r="G841" s="27" t="s">
        <v>37</v>
      </c>
      <c r="H841" s="27">
        <v>10013</v>
      </c>
      <c r="I841" s="27" t="s">
        <v>3552</v>
      </c>
      <c r="J841" s="27" t="s">
        <v>6722</v>
      </c>
      <c r="K841" s="27">
        <v>26600055</v>
      </c>
      <c r="L841" s="43">
        <v>46024</v>
      </c>
      <c r="M841" s="27" t="s">
        <v>3610</v>
      </c>
      <c r="N841" s="28">
        <v>60000000</v>
      </c>
      <c r="O841" s="28">
        <v>4333333</v>
      </c>
      <c r="P841" s="28">
        <v>55666667</v>
      </c>
      <c r="Q841" s="28">
        <v>55666667</v>
      </c>
      <c r="R841" s="28">
        <v>0</v>
      </c>
    </row>
    <row r="842" spans="1:18" x14ac:dyDescent="0.2">
      <c r="A842" s="27" t="s">
        <v>3817</v>
      </c>
      <c r="B842" s="27" t="s">
        <v>3501</v>
      </c>
      <c r="C842" s="27" t="s">
        <v>3309</v>
      </c>
      <c r="D842" s="27">
        <v>172</v>
      </c>
      <c r="E842" s="27" t="s">
        <v>5225</v>
      </c>
      <c r="F842" s="27">
        <v>60</v>
      </c>
      <c r="G842" s="27" t="s">
        <v>37</v>
      </c>
      <c r="H842" s="27">
        <v>10013</v>
      </c>
      <c r="I842" s="27" t="s">
        <v>3552</v>
      </c>
      <c r="J842" s="27" t="s">
        <v>6725</v>
      </c>
      <c r="K842" s="27">
        <v>26600077</v>
      </c>
      <c r="L842" s="43">
        <v>46024</v>
      </c>
      <c r="M842" s="27" t="s">
        <v>3610</v>
      </c>
      <c r="N842" s="28">
        <v>39000000</v>
      </c>
      <c r="O842" s="28">
        <v>2600000</v>
      </c>
      <c r="P842" s="28">
        <v>36400000</v>
      </c>
      <c r="Q842" s="28">
        <v>36400000</v>
      </c>
      <c r="R842" s="28">
        <v>0</v>
      </c>
    </row>
    <row r="843" spans="1:18" x14ac:dyDescent="0.2">
      <c r="A843" s="27" t="s">
        <v>3817</v>
      </c>
      <c r="B843" s="27" t="s">
        <v>3501</v>
      </c>
      <c r="C843" s="27" t="s">
        <v>3309</v>
      </c>
      <c r="D843" s="27">
        <v>172</v>
      </c>
      <c r="E843" s="27" t="s">
        <v>5225</v>
      </c>
      <c r="F843" s="27">
        <v>60</v>
      </c>
      <c r="G843" s="27" t="s">
        <v>37</v>
      </c>
      <c r="H843" s="27">
        <v>10013</v>
      </c>
      <c r="I843" s="27" t="s">
        <v>3552</v>
      </c>
      <c r="J843" s="27" t="s">
        <v>6760</v>
      </c>
      <c r="K843" s="27">
        <v>26600144</v>
      </c>
      <c r="L843" s="43">
        <v>46024</v>
      </c>
      <c r="M843" s="27" t="s">
        <v>3610</v>
      </c>
      <c r="N843" s="28">
        <v>30000000</v>
      </c>
      <c r="O843" s="28">
        <v>0</v>
      </c>
      <c r="P843" s="28">
        <v>30000000</v>
      </c>
      <c r="Q843" s="28">
        <v>30000000</v>
      </c>
      <c r="R843" s="28">
        <v>0</v>
      </c>
    </row>
    <row r="844" spans="1:18" x14ac:dyDescent="0.2">
      <c r="A844" s="27" t="s">
        <v>3817</v>
      </c>
      <c r="B844" s="27" t="s">
        <v>3501</v>
      </c>
      <c r="C844" s="27" t="s">
        <v>3309</v>
      </c>
      <c r="D844" s="27">
        <v>172</v>
      </c>
      <c r="E844" s="27" t="s">
        <v>5225</v>
      </c>
      <c r="F844" s="27">
        <v>60</v>
      </c>
      <c r="G844" s="27" t="s">
        <v>37</v>
      </c>
      <c r="H844" s="27">
        <v>10013</v>
      </c>
      <c r="I844" s="27" t="s">
        <v>3552</v>
      </c>
      <c r="J844" s="27" t="s">
        <v>6769</v>
      </c>
      <c r="K844" s="27">
        <v>26600173</v>
      </c>
      <c r="L844" s="43">
        <v>46024</v>
      </c>
      <c r="M844" s="27" t="s">
        <v>3610</v>
      </c>
      <c r="N844" s="28">
        <v>33000000</v>
      </c>
      <c r="O844" s="28">
        <v>0</v>
      </c>
      <c r="P844" s="28">
        <v>33000000</v>
      </c>
      <c r="Q844" s="28">
        <v>33000000</v>
      </c>
      <c r="R844" s="28">
        <v>0</v>
      </c>
    </row>
    <row r="845" spans="1:18" x14ac:dyDescent="0.2">
      <c r="A845" s="27" t="s">
        <v>3817</v>
      </c>
      <c r="B845" s="27" t="s">
        <v>3501</v>
      </c>
      <c r="C845" s="27" t="s">
        <v>3309</v>
      </c>
      <c r="D845" s="27">
        <v>172</v>
      </c>
      <c r="E845" s="27" t="s">
        <v>5225</v>
      </c>
      <c r="F845" s="27">
        <v>60</v>
      </c>
      <c r="G845" s="27" t="s">
        <v>37</v>
      </c>
      <c r="H845" s="27">
        <v>10013</v>
      </c>
      <c r="I845" s="27" t="s">
        <v>3552</v>
      </c>
      <c r="J845" s="27" t="s">
        <v>6778</v>
      </c>
      <c r="K845" s="27">
        <v>26600194</v>
      </c>
      <c r="L845" s="43">
        <v>46024</v>
      </c>
      <c r="M845" s="27" t="s">
        <v>3610</v>
      </c>
      <c r="N845" s="28">
        <v>33000000</v>
      </c>
      <c r="O845" s="28">
        <v>0</v>
      </c>
      <c r="P845" s="28">
        <v>33000000</v>
      </c>
      <c r="Q845" s="28">
        <v>33000000</v>
      </c>
      <c r="R845" s="28">
        <v>0</v>
      </c>
    </row>
    <row r="846" spans="1:18" x14ac:dyDescent="0.2">
      <c r="A846" s="27" t="s">
        <v>3817</v>
      </c>
      <c r="B846" s="27" t="s">
        <v>3501</v>
      </c>
      <c r="C846" s="27" t="s">
        <v>3309</v>
      </c>
      <c r="D846" s="27">
        <v>172</v>
      </c>
      <c r="E846" s="27" t="s">
        <v>5225</v>
      </c>
      <c r="F846" s="27">
        <v>60</v>
      </c>
      <c r="G846" s="27" t="s">
        <v>37</v>
      </c>
      <c r="H846" s="27">
        <v>10013</v>
      </c>
      <c r="I846" s="27" t="s">
        <v>3552</v>
      </c>
      <c r="J846" s="27" t="s">
        <v>6791</v>
      </c>
      <c r="K846" s="27">
        <v>26600220</v>
      </c>
      <c r="L846" s="43">
        <v>46024</v>
      </c>
      <c r="M846" s="27" t="s">
        <v>3610</v>
      </c>
      <c r="N846" s="28">
        <v>60000000</v>
      </c>
      <c r="O846" s="28">
        <v>0</v>
      </c>
      <c r="P846" s="28">
        <v>60000000</v>
      </c>
      <c r="Q846" s="28">
        <v>60000000</v>
      </c>
      <c r="R846" s="28">
        <v>0</v>
      </c>
    </row>
    <row r="847" spans="1:18" x14ac:dyDescent="0.2">
      <c r="A847" s="27" t="s">
        <v>3817</v>
      </c>
      <c r="B847" s="27" t="s">
        <v>3501</v>
      </c>
      <c r="C847" s="27" t="s">
        <v>3309</v>
      </c>
      <c r="D847" s="27">
        <v>172</v>
      </c>
      <c r="E847" s="27" t="s">
        <v>5225</v>
      </c>
      <c r="F847" s="27">
        <v>60</v>
      </c>
      <c r="G847" s="27" t="s">
        <v>37</v>
      </c>
      <c r="H847" s="27">
        <v>10013</v>
      </c>
      <c r="I847" s="27" t="s">
        <v>3552</v>
      </c>
      <c r="J847" s="27" t="s">
        <v>6794</v>
      </c>
      <c r="K847" s="27">
        <v>26600223</v>
      </c>
      <c r="L847" s="43">
        <v>46024</v>
      </c>
      <c r="M847" s="27" t="s">
        <v>3610</v>
      </c>
      <c r="N847" s="28">
        <v>33312000</v>
      </c>
      <c r="O847" s="28">
        <v>1480533</v>
      </c>
      <c r="P847" s="28">
        <v>31831467</v>
      </c>
      <c r="Q847" s="28">
        <v>31831467</v>
      </c>
      <c r="R847" s="28">
        <v>0</v>
      </c>
    </row>
    <row r="848" spans="1:18" x14ac:dyDescent="0.2">
      <c r="A848" s="27" t="s">
        <v>3817</v>
      </c>
      <c r="B848" s="27" t="s">
        <v>3501</v>
      </c>
      <c r="C848" s="27" t="s">
        <v>3309</v>
      </c>
      <c r="D848" s="27">
        <v>172</v>
      </c>
      <c r="E848" s="27" t="s">
        <v>5225</v>
      </c>
      <c r="F848" s="27">
        <v>60</v>
      </c>
      <c r="G848" s="27" t="s">
        <v>37</v>
      </c>
      <c r="H848" s="27">
        <v>10013</v>
      </c>
      <c r="I848" s="27" t="s">
        <v>3552</v>
      </c>
      <c r="J848" s="27" t="s">
        <v>6797</v>
      </c>
      <c r="K848" s="27">
        <v>26600227</v>
      </c>
      <c r="L848" s="43">
        <v>46024</v>
      </c>
      <c r="M848" s="27" t="s">
        <v>3610</v>
      </c>
      <c r="N848" s="28">
        <v>33000000</v>
      </c>
      <c r="O848" s="28">
        <v>1466667</v>
      </c>
      <c r="P848" s="28">
        <v>31533333</v>
      </c>
      <c r="Q848" s="28">
        <v>31533333</v>
      </c>
      <c r="R848" s="28">
        <v>0</v>
      </c>
    </row>
    <row r="849" spans="1:18" x14ac:dyDescent="0.2">
      <c r="A849" s="27" t="s">
        <v>3817</v>
      </c>
      <c r="B849" s="27" t="s">
        <v>3501</v>
      </c>
      <c r="C849" s="27" t="s">
        <v>3309</v>
      </c>
      <c r="D849" s="27">
        <v>172</v>
      </c>
      <c r="E849" s="27" t="s">
        <v>5225</v>
      </c>
      <c r="F849" s="27">
        <v>60</v>
      </c>
      <c r="G849" s="27" t="s">
        <v>37</v>
      </c>
      <c r="H849" s="27">
        <v>10013</v>
      </c>
      <c r="I849" s="27" t="s">
        <v>3552</v>
      </c>
      <c r="J849" s="27" t="s">
        <v>6823</v>
      </c>
      <c r="K849" s="27">
        <v>26600318</v>
      </c>
      <c r="L849" s="43">
        <v>46024</v>
      </c>
      <c r="M849" s="27" t="s">
        <v>3610</v>
      </c>
      <c r="N849" s="28">
        <v>28941660</v>
      </c>
      <c r="O849" s="28">
        <v>0</v>
      </c>
      <c r="P849" s="28">
        <v>28941660</v>
      </c>
      <c r="Q849" s="28">
        <v>28941660</v>
      </c>
      <c r="R849" s="28">
        <v>0</v>
      </c>
    </row>
    <row r="850" spans="1:18" x14ac:dyDescent="0.2">
      <c r="A850" s="27" t="s">
        <v>3817</v>
      </c>
      <c r="B850" s="27" t="s">
        <v>3501</v>
      </c>
      <c r="C850" s="27" t="s">
        <v>3309</v>
      </c>
      <c r="D850" s="27">
        <v>172</v>
      </c>
      <c r="E850" s="27" t="s">
        <v>5225</v>
      </c>
      <c r="F850" s="27">
        <v>60</v>
      </c>
      <c r="G850" s="27" t="s">
        <v>37</v>
      </c>
      <c r="H850" s="27">
        <v>10013</v>
      </c>
      <c r="I850" s="27" t="s">
        <v>3552</v>
      </c>
      <c r="J850" s="27" t="s">
        <v>6825</v>
      </c>
      <c r="K850" s="27">
        <v>26600322</v>
      </c>
      <c r="L850" s="43">
        <v>46024</v>
      </c>
      <c r="M850" s="27" t="s">
        <v>3610</v>
      </c>
      <c r="N850" s="28">
        <v>57000000</v>
      </c>
      <c r="O850" s="28">
        <v>0</v>
      </c>
      <c r="P850" s="28">
        <v>57000000</v>
      </c>
      <c r="Q850" s="28">
        <v>57000000</v>
      </c>
      <c r="R850" s="28">
        <v>0</v>
      </c>
    </row>
    <row r="851" spans="1:18" x14ac:dyDescent="0.2">
      <c r="A851" s="27" t="s">
        <v>3817</v>
      </c>
      <c r="B851" s="27" t="s">
        <v>3501</v>
      </c>
      <c r="C851" s="27" t="s">
        <v>3309</v>
      </c>
      <c r="D851" s="27">
        <v>172</v>
      </c>
      <c r="E851" s="27" t="s">
        <v>5225</v>
      </c>
      <c r="F851" s="27">
        <v>60</v>
      </c>
      <c r="G851" s="27" t="s">
        <v>37</v>
      </c>
      <c r="H851" s="27">
        <v>10013</v>
      </c>
      <c r="I851" s="27" t="s">
        <v>3552</v>
      </c>
      <c r="J851" s="27" t="s">
        <v>6833</v>
      </c>
      <c r="K851" s="27">
        <v>26600345</v>
      </c>
      <c r="L851" s="43">
        <v>46024</v>
      </c>
      <c r="M851" s="27" t="s">
        <v>3610</v>
      </c>
      <c r="N851" s="28">
        <v>28944000</v>
      </c>
      <c r="O851" s="28">
        <v>0</v>
      </c>
      <c r="P851" s="28">
        <v>28944000</v>
      </c>
      <c r="Q851" s="28">
        <v>28944000</v>
      </c>
      <c r="R851" s="28">
        <v>0</v>
      </c>
    </row>
    <row r="852" spans="1:18" x14ac:dyDescent="0.2">
      <c r="A852" s="27" t="s">
        <v>3817</v>
      </c>
      <c r="B852" s="27" t="s">
        <v>3501</v>
      </c>
      <c r="C852" s="27" t="s">
        <v>3309</v>
      </c>
      <c r="D852" s="27">
        <v>172</v>
      </c>
      <c r="E852" s="27" t="s">
        <v>5225</v>
      </c>
      <c r="F852" s="27">
        <v>60</v>
      </c>
      <c r="G852" s="27" t="s">
        <v>37</v>
      </c>
      <c r="H852" s="27">
        <v>10013</v>
      </c>
      <c r="I852" s="27" t="s">
        <v>3552</v>
      </c>
      <c r="J852" s="27" t="s">
        <v>6835</v>
      </c>
      <c r="K852" s="27">
        <v>26600349</v>
      </c>
      <c r="L852" s="43">
        <v>46024</v>
      </c>
      <c r="M852" s="27" t="s">
        <v>3610</v>
      </c>
      <c r="N852" s="28">
        <v>39588000</v>
      </c>
      <c r="O852" s="28">
        <v>0</v>
      </c>
      <c r="P852" s="28">
        <v>39588000</v>
      </c>
      <c r="Q852" s="28">
        <v>39588000</v>
      </c>
      <c r="R852" s="28">
        <v>0</v>
      </c>
    </row>
    <row r="853" spans="1:18" x14ac:dyDescent="0.2">
      <c r="A853" s="27" t="s">
        <v>3817</v>
      </c>
      <c r="B853" s="27" t="s">
        <v>3501</v>
      </c>
      <c r="C853" s="27" t="s">
        <v>3309</v>
      </c>
      <c r="D853" s="27">
        <v>172</v>
      </c>
      <c r="E853" s="27" t="s">
        <v>5225</v>
      </c>
      <c r="F853" s="27">
        <v>60</v>
      </c>
      <c r="G853" s="27" t="s">
        <v>37</v>
      </c>
      <c r="H853" s="27">
        <v>10013</v>
      </c>
      <c r="I853" s="27" t="s">
        <v>3552</v>
      </c>
      <c r="J853" s="27" t="s">
        <v>6838</v>
      </c>
      <c r="K853" s="27">
        <v>26600355</v>
      </c>
      <c r="L853" s="43">
        <v>46024</v>
      </c>
      <c r="M853" s="27" t="s">
        <v>3610</v>
      </c>
      <c r="N853" s="28">
        <v>28941660</v>
      </c>
      <c r="O853" s="28">
        <v>0</v>
      </c>
      <c r="P853" s="28">
        <v>28941660</v>
      </c>
      <c r="Q853" s="28">
        <v>28941660</v>
      </c>
      <c r="R853" s="28">
        <v>0</v>
      </c>
    </row>
    <row r="854" spans="1:18" x14ac:dyDescent="0.2">
      <c r="A854" s="27" t="s">
        <v>3817</v>
      </c>
      <c r="B854" s="27" t="s">
        <v>3501</v>
      </c>
      <c r="C854" s="27" t="s">
        <v>3309</v>
      </c>
      <c r="D854" s="27">
        <v>172</v>
      </c>
      <c r="E854" s="27" t="s">
        <v>5225</v>
      </c>
      <c r="F854" s="27">
        <v>60</v>
      </c>
      <c r="G854" s="27" t="s">
        <v>37</v>
      </c>
      <c r="H854" s="27">
        <v>10013</v>
      </c>
      <c r="I854" s="27" t="s">
        <v>3552</v>
      </c>
      <c r="J854" s="27" t="s">
        <v>6839</v>
      </c>
      <c r="K854" s="27">
        <v>26600363</v>
      </c>
      <c r="L854" s="43">
        <v>46024</v>
      </c>
      <c r="M854" s="27" t="s">
        <v>3610</v>
      </c>
      <c r="N854" s="28">
        <v>33000000</v>
      </c>
      <c r="O854" s="28">
        <v>0</v>
      </c>
      <c r="P854" s="28">
        <v>33000000</v>
      </c>
      <c r="Q854" s="28">
        <v>33000000</v>
      </c>
      <c r="R854" s="28">
        <v>0</v>
      </c>
    </row>
    <row r="855" spans="1:18" x14ac:dyDescent="0.2">
      <c r="A855" s="27" t="s">
        <v>3817</v>
      </c>
      <c r="B855" s="27" t="s">
        <v>3501</v>
      </c>
      <c r="C855" s="27" t="s">
        <v>3309</v>
      </c>
      <c r="D855" s="27">
        <v>172</v>
      </c>
      <c r="E855" s="27" t="s">
        <v>5225</v>
      </c>
      <c r="F855" s="27">
        <v>60</v>
      </c>
      <c r="G855" s="27" t="s">
        <v>37</v>
      </c>
      <c r="H855" s="27">
        <v>10013</v>
      </c>
      <c r="I855" s="27" t="s">
        <v>3552</v>
      </c>
      <c r="J855" s="27" t="s">
        <v>6842</v>
      </c>
      <c r="K855" s="27">
        <v>26600374</v>
      </c>
      <c r="L855" s="43">
        <v>46024</v>
      </c>
      <c r="M855" s="27" t="s">
        <v>3610</v>
      </c>
      <c r="N855" s="28">
        <v>45228114</v>
      </c>
      <c r="O855" s="28">
        <v>0</v>
      </c>
      <c r="P855" s="28">
        <v>45228114</v>
      </c>
      <c r="Q855" s="28">
        <v>45228114</v>
      </c>
      <c r="R855" s="28">
        <v>0</v>
      </c>
    </row>
    <row r="856" spans="1:18" x14ac:dyDescent="0.2">
      <c r="A856" s="27" t="s">
        <v>3817</v>
      </c>
      <c r="B856" s="27" t="s">
        <v>3501</v>
      </c>
      <c r="C856" s="27" t="s">
        <v>3309</v>
      </c>
      <c r="D856" s="27">
        <v>172</v>
      </c>
      <c r="E856" s="27" t="s">
        <v>5225</v>
      </c>
      <c r="F856" s="27">
        <v>60</v>
      </c>
      <c r="G856" s="27" t="s">
        <v>37</v>
      </c>
      <c r="H856" s="27">
        <v>10013</v>
      </c>
      <c r="I856" s="27" t="s">
        <v>3552</v>
      </c>
      <c r="J856" s="27" t="s">
        <v>6864</v>
      </c>
      <c r="K856" s="27">
        <v>26600441</v>
      </c>
      <c r="L856" s="43">
        <v>46024</v>
      </c>
      <c r="M856" s="27" t="s">
        <v>3610</v>
      </c>
      <c r="N856" s="28">
        <v>48981498</v>
      </c>
      <c r="O856" s="28">
        <v>1360597</v>
      </c>
      <c r="P856" s="28">
        <v>47620901</v>
      </c>
      <c r="Q856" s="28">
        <v>47620901</v>
      </c>
      <c r="R856" s="28">
        <v>0</v>
      </c>
    </row>
    <row r="857" spans="1:18" x14ac:dyDescent="0.2">
      <c r="A857" s="27" t="s">
        <v>3817</v>
      </c>
      <c r="B857" s="27" t="s">
        <v>3501</v>
      </c>
      <c r="C857" s="27" t="s">
        <v>3309</v>
      </c>
      <c r="D857" s="27">
        <v>172</v>
      </c>
      <c r="E857" s="27" t="s">
        <v>5225</v>
      </c>
      <c r="F857" s="27">
        <v>60</v>
      </c>
      <c r="G857" s="27" t="s">
        <v>37</v>
      </c>
      <c r="H857" s="27">
        <v>10013</v>
      </c>
      <c r="I857" s="27" t="s">
        <v>3552</v>
      </c>
      <c r="J857" s="27" t="s">
        <v>6898</v>
      </c>
      <c r="K857" s="27">
        <v>26600549</v>
      </c>
      <c r="L857" s="43">
        <v>46024</v>
      </c>
      <c r="M857" s="27" t="s">
        <v>3610</v>
      </c>
      <c r="N857" s="28">
        <v>33000000</v>
      </c>
      <c r="O857" s="28">
        <v>0</v>
      </c>
      <c r="P857" s="28">
        <v>33000000</v>
      </c>
      <c r="Q857" s="28">
        <v>33000000</v>
      </c>
      <c r="R857" s="28">
        <v>0</v>
      </c>
    </row>
    <row r="858" spans="1:18" x14ac:dyDescent="0.2">
      <c r="A858" s="27" t="s">
        <v>3817</v>
      </c>
      <c r="B858" s="27" t="s">
        <v>3501</v>
      </c>
      <c r="C858" s="27" t="s">
        <v>3309</v>
      </c>
      <c r="D858" s="27">
        <v>172</v>
      </c>
      <c r="E858" s="27" t="s">
        <v>5225</v>
      </c>
      <c r="F858" s="27">
        <v>60</v>
      </c>
      <c r="G858" s="27" t="s">
        <v>37</v>
      </c>
      <c r="H858" s="27">
        <v>10013</v>
      </c>
      <c r="I858" s="27" t="s">
        <v>3552</v>
      </c>
      <c r="J858" s="27" t="s">
        <v>6899</v>
      </c>
      <c r="K858" s="27">
        <v>26600554</v>
      </c>
      <c r="L858" s="43">
        <v>46024</v>
      </c>
      <c r="M858" s="27" t="s">
        <v>3610</v>
      </c>
      <c r="N858" s="28">
        <v>41120106</v>
      </c>
      <c r="O858" s="28">
        <v>0</v>
      </c>
      <c r="P858" s="28">
        <v>41120106</v>
      </c>
      <c r="Q858" s="28">
        <v>41120106</v>
      </c>
      <c r="R858" s="28">
        <v>0</v>
      </c>
    </row>
    <row r="859" spans="1:18" x14ac:dyDescent="0.2">
      <c r="A859" s="27" t="s">
        <v>3817</v>
      </c>
      <c r="B859" s="27" t="s">
        <v>3501</v>
      </c>
      <c r="C859" s="27" t="s">
        <v>3309</v>
      </c>
      <c r="D859" s="27">
        <v>172</v>
      </c>
      <c r="E859" s="27" t="s">
        <v>5225</v>
      </c>
      <c r="F859" s="27">
        <v>60</v>
      </c>
      <c r="G859" s="27" t="s">
        <v>37</v>
      </c>
      <c r="H859" s="27">
        <v>10013</v>
      </c>
      <c r="I859" s="27" t="s">
        <v>3552</v>
      </c>
      <c r="J859" s="27" t="s">
        <v>6901</v>
      </c>
      <c r="K859" s="27">
        <v>26600562</v>
      </c>
      <c r="L859" s="43">
        <v>46024</v>
      </c>
      <c r="M859" s="27" t="s">
        <v>3610</v>
      </c>
      <c r="N859" s="28">
        <v>36000000</v>
      </c>
      <c r="O859" s="28">
        <v>20800000</v>
      </c>
      <c r="P859" s="28">
        <v>15200000</v>
      </c>
      <c r="Q859" s="28">
        <v>15200000</v>
      </c>
      <c r="R859" s="28">
        <v>0</v>
      </c>
    </row>
    <row r="860" spans="1:18" x14ac:dyDescent="0.2">
      <c r="A860" s="27" t="s">
        <v>3817</v>
      </c>
      <c r="B860" s="27" t="s">
        <v>3501</v>
      </c>
      <c r="C860" s="27" t="s">
        <v>3309</v>
      </c>
      <c r="D860" s="27">
        <v>172</v>
      </c>
      <c r="E860" s="27" t="s">
        <v>5225</v>
      </c>
      <c r="F860" s="27">
        <v>60</v>
      </c>
      <c r="G860" s="27" t="s">
        <v>37</v>
      </c>
      <c r="H860" s="27">
        <v>10013</v>
      </c>
      <c r="I860" s="27" t="s">
        <v>3552</v>
      </c>
      <c r="J860" s="27" t="s">
        <v>6902</v>
      </c>
      <c r="K860" s="27">
        <v>26600566</v>
      </c>
      <c r="L860" s="43">
        <v>46024</v>
      </c>
      <c r="M860" s="27" t="s">
        <v>3610</v>
      </c>
      <c r="N860" s="28">
        <v>28944000</v>
      </c>
      <c r="O860" s="28">
        <v>0</v>
      </c>
      <c r="P860" s="28">
        <v>28944000</v>
      </c>
      <c r="Q860" s="28">
        <v>28944000</v>
      </c>
      <c r="R860" s="28">
        <v>0</v>
      </c>
    </row>
    <row r="861" spans="1:18" x14ac:dyDescent="0.2">
      <c r="A861" s="27" t="s">
        <v>3817</v>
      </c>
      <c r="B861" s="27" t="s">
        <v>3501</v>
      </c>
      <c r="C861" s="27" t="s">
        <v>3309</v>
      </c>
      <c r="D861" s="27">
        <v>172</v>
      </c>
      <c r="E861" s="27" t="s">
        <v>5225</v>
      </c>
      <c r="F861" s="27">
        <v>60</v>
      </c>
      <c r="G861" s="27" t="s">
        <v>37</v>
      </c>
      <c r="H861" s="27">
        <v>10013</v>
      </c>
      <c r="I861" s="27" t="s">
        <v>3552</v>
      </c>
      <c r="J861" s="27" t="s">
        <v>6924</v>
      </c>
      <c r="K861" s="27">
        <v>26600645</v>
      </c>
      <c r="L861" s="43">
        <v>46024</v>
      </c>
      <c r="M861" s="27" t="s">
        <v>3610</v>
      </c>
      <c r="N861" s="28">
        <v>33000000</v>
      </c>
      <c r="O861" s="28">
        <v>0</v>
      </c>
      <c r="P861" s="28">
        <v>33000000</v>
      </c>
      <c r="Q861" s="28">
        <v>33000000</v>
      </c>
      <c r="R861" s="28">
        <v>0</v>
      </c>
    </row>
    <row r="862" spans="1:18" x14ac:dyDescent="0.2">
      <c r="A862" s="27" t="s">
        <v>3817</v>
      </c>
      <c r="B862" s="27" t="s">
        <v>3501</v>
      </c>
      <c r="C862" s="27" t="s">
        <v>3309</v>
      </c>
      <c r="D862" s="27">
        <v>172</v>
      </c>
      <c r="E862" s="27" t="s">
        <v>5225</v>
      </c>
      <c r="F862" s="27">
        <v>60</v>
      </c>
      <c r="G862" s="27" t="s">
        <v>37</v>
      </c>
      <c r="H862" s="27">
        <v>10013</v>
      </c>
      <c r="I862" s="27" t="s">
        <v>3552</v>
      </c>
      <c r="J862" s="27" t="s">
        <v>6932</v>
      </c>
      <c r="K862" s="27">
        <v>26600680</v>
      </c>
      <c r="L862" s="43">
        <v>46024</v>
      </c>
      <c r="M862" s="27" t="s">
        <v>3610</v>
      </c>
      <c r="N862" s="28">
        <v>28941660</v>
      </c>
      <c r="O862" s="28">
        <v>0</v>
      </c>
      <c r="P862" s="28">
        <v>28941660</v>
      </c>
      <c r="Q862" s="28">
        <v>28941660</v>
      </c>
      <c r="R862" s="28">
        <v>0</v>
      </c>
    </row>
    <row r="863" spans="1:18" x14ac:dyDescent="0.2">
      <c r="A863" s="27" t="s">
        <v>3817</v>
      </c>
      <c r="B863" s="27" t="s">
        <v>3501</v>
      </c>
      <c r="C863" s="27" t="s">
        <v>3309</v>
      </c>
      <c r="D863" s="27">
        <v>172</v>
      </c>
      <c r="E863" s="27" t="s">
        <v>5225</v>
      </c>
      <c r="F863" s="27">
        <v>60</v>
      </c>
      <c r="G863" s="27" t="s">
        <v>37</v>
      </c>
      <c r="H863" s="27">
        <v>10013</v>
      </c>
      <c r="I863" s="27" t="s">
        <v>3552</v>
      </c>
      <c r="J863" s="27" t="s">
        <v>6945</v>
      </c>
      <c r="K863" s="27">
        <v>26600725</v>
      </c>
      <c r="L863" s="43">
        <v>46024</v>
      </c>
      <c r="M863" s="27" t="s">
        <v>3610</v>
      </c>
      <c r="N863" s="28">
        <v>54000000</v>
      </c>
      <c r="O863" s="28">
        <v>0</v>
      </c>
      <c r="P863" s="28">
        <v>54000000</v>
      </c>
      <c r="Q863" s="28">
        <v>54000000</v>
      </c>
      <c r="R863" s="28">
        <v>0</v>
      </c>
    </row>
    <row r="864" spans="1:18" x14ac:dyDescent="0.2">
      <c r="A864" s="27" t="s">
        <v>3817</v>
      </c>
      <c r="B864" s="27" t="s">
        <v>3501</v>
      </c>
      <c r="C864" s="27" t="s">
        <v>3309</v>
      </c>
      <c r="D864" s="27">
        <v>172</v>
      </c>
      <c r="E864" s="27" t="s">
        <v>5225</v>
      </c>
      <c r="F864" s="27">
        <v>60</v>
      </c>
      <c r="G864" s="27" t="s">
        <v>37</v>
      </c>
      <c r="H864" s="27">
        <v>10013</v>
      </c>
      <c r="I864" s="27" t="s">
        <v>3552</v>
      </c>
      <c r="J864" s="27" t="s">
        <v>6965</v>
      </c>
      <c r="K864" s="27">
        <v>26600824</v>
      </c>
      <c r="L864" s="43">
        <v>46024</v>
      </c>
      <c r="M864" s="27" t="s">
        <v>3610</v>
      </c>
      <c r="N864" s="28">
        <v>41808000</v>
      </c>
      <c r="O864" s="28">
        <v>0</v>
      </c>
      <c r="P864" s="28">
        <v>41808000</v>
      </c>
      <c r="Q864" s="28">
        <v>41808000</v>
      </c>
      <c r="R864" s="28">
        <v>0</v>
      </c>
    </row>
    <row r="865" spans="1:18" x14ac:dyDescent="0.2">
      <c r="A865" s="27" t="s">
        <v>3817</v>
      </c>
      <c r="B865" s="27" t="s">
        <v>3501</v>
      </c>
      <c r="C865" s="27" t="s">
        <v>3309</v>
      </c>
      <c r="D865" s="27">
        <v>172</v>
      </c>
      <c r="E865" s="27" t="s">
        <v>5225</v>
      </c>
      <c r="F865" s="27">
        <v>60</v>
      </c>
      <c r="G865" s="27" t="s">
        <v>37</v>
      </c>
      <c r="H865" s="27">
        <v>10013</v>
      </c>
      <c r="I865" s="27" t="s">
        <v>3552</v>
      </c>
      <c r="J865" s="27" t="s">
        <v>6994</v>
      </c>
      <c r="K865" s="27">
        <v>26601038</v>
      </c>
      <c r="L865" s="43">
        <v>46024</v>
      </c>
      <c r="M865" s="27" t="s">
        <v>3610</v>
      </c>
      <c r="N865" s="28">
        <v>33000000</v>
      </c>
      <c r="O865" s="28">
        <v>0</v>
      </c>
      <c r="P865" s="28">
        <v>33000000</v>
      </c>
      <c r="Q865" s="28">
        <v>33000000</v>
      </c>
      <c r="R865" s="28">
        <v>0</v>
      </c>
    </row>
    <row r="866" spans="1:18" x14ac:dyDescent="0.2">
      <c r="A866" s="27" t="s">
        <v>3817</v>
      </c>
      <c r="B866" s="27" t="s">
        <v>3501</v>
      </c>
      <c r="C866" s="27" t="s">
        <v>3309</v>
      </c>
      <c r="D866" s="27">
        <v>172</v>
      </c>
      <c r="E866" s="27" t="s">
        <v>5225</v>
      </c>
      <c r="F866" s="27">
        <v>60</v>
      </c>
      <c r="G866" s="27" t="s">
        <v>37</v>
      </c>
      <c r="H866" s="27">
        <v>10013</v>
      </c>
      <c r="I866" s="27" t="s">
        <v>3552</v>
      </c>
      <c r="J866" s="27" t="s">
        <v>6996</v>
      </c>
      <c r="K866" s="27">
        <v>26601057</v>
      </c>
      <c r="L866" s="43">
        <v>46024</v>
      </c>
      <c r="M866" s="27" t="s">
        <v>3610</v>
      </c>
      <c r="N866" s="28">
        <v>38400000</v>
      </c>
      <c r="O866" s="28">
        <v>2773333</v>
      </c>
      <c r="P866" s="28">
        <v>35626667</v>
      </c>
      <c r="Q866" s="28">
        <v>35626667</v>
      </c>
      <c r="R866" s="28">
        <v>0</v>
      </c>
    </row>
    <row r="867" spans="1:18" x14ac:dyDescent="0.2">
      <c r="A867" s="27" t="s">
        <v>3817</v>
      </c>
      <c r="B867" s="27" t="s">
        <v>3501</v>
      </c>
      <c r="C867" s="27" t="s">
        <v>3309</v>
      </c>
      <c r="D867" s="27">
        <v>172</v>
      </c>
      <c r="E867" s="27" t="s">
        <v>5225</v>
      </c>
      <c r="F867" s="27">
        <v>60</v>
      </c>
      <c r="G867" s="27" t="s">
        <v>37</v>
      </c>
      <c r="H867" s="27">
        <v>10013</v>
      </c>
      <c r="I867" s="27" t="s">
        <v>3552</v>
      </c>
      <c r="J867" s="27" t="s">
        <v>6997</v>
      </c>
      <c r="K867" s="27">
        <v>26601060</v>
      </c>
      <c r="L867" s="43">
        <v>46024</v>
      </c>
      <c r="M867" s="27" t="s">
        <v>3610</v>
      </c>
      <c r="N867" s="28">
        <v>33000000</v>
      </c>
      <c r="O867" s="28">
        <v>1100000</v>
      </c>
      <c r="P867" s="28">
        <v>31900000</v>
      </c>
      <c r="Q867" s="28">
        <v>31900000</v>
      </c>
      <c r="R867" s="28">
        <v>0</v>
      </c>
    </row>
    <row r="868" spans="1:18" x14ac:dyDescent="0.2">
      <c r="A868" s="27" t="s">
        <v>3817</v>
      </c>
      <c r="B868" s="27" t="s">
        <v>3501</v>
      </c>
      <c r="C868" s="27" t="s">
        <v>3309</v>
      </c>
      <c r="D868" s="27">
        <v>172</v>
      </c>
      <c r="E868" s="27" t="s">
        <v>5225</v>
      </c>
      <c r="F868" s="27">
        <v>60</v>
      </c>
      <c r="G868" s="27" t="s">
        <v>37</v>
      </c>
      <c r="H868" s="27">
        <v>10013</v>
      </c>
      <c r="I868" s="27" t="s">
        <v>3552</v>
      </c>
      <c r="J868" s="27" t="s">
        <v>7003</v>
      </c>
      <c r="K868" s="27">
        <v>26601101</v>
      </c>
      <c r="L868" s="43">
        <v>46024</v>
      </c>
      <c r="M868" s="27" t="s">
        <v>3610</v>
      </c>
      <c r="N868" s="28">
        <v>33000000</v>
      </c>
      <c r="O868" s="28">
        <v>2383333</v>
      </c>
      <c r="P868" s="28">
        <v>30616667</v>
      </c>
      <c r="Q868" s="28">
        <v>30616667</v>
      </c>
      <c r="R868" s="28">
        <v>0</v>
      </c>
    </row>
    <row r="869" spans="1:18" x14ac:dyDescent="0.2">
      <c r="A869" s="27" t="s">
        <v>3817</v>
      </c>
      <c r="B869" s="27" t="s">
        <v>3501</v>
      </c>
      <c r="C869" s="27" t="s">
        <v>3309</v>
      </c>
      <c r="D869" s="27">
        <v>172</v>
      </c>
      <c r="E869" s="27" t="s">
        <v>5225</v>
      </c>
      <c r="F869" s="27">
        <v>60</v>
      </c>
      <c r="G869" s="27" t="s">
        <v>37</v>
      </c>
      <c r="H869" s="27">
        <v>10013</v>
      </c>
      <c r="I869" s="27" t="s">
        <v>3552</v>
      </c>
      <c r="J869" s="27" t="s">
        <v>7019</v>
      </c>
      <c r="K869" s="27">
        <v>26601247</v>
      </c>
      <c r="L869" s="43">
        <v>46024</v>
      </c>
      <c r="M869" s="27" t="s">
        <v>3610</v>
      </c>
      <c r="N869" s="28">
        <v>33000000</v>
      </c>
      <c r="O869" s="28">
        <v>733333</v>
      </c>
      <c r="P869" s="28">
        <v>32266667</v>
      </c>
      <c r="Q869" s="28">
        <v>32266667</v>
      </c>
      <c r="R869" s="28">
        <v>0</v>
      </c>
    </row>
    <row r="870" spans="1:18" x14ac:dyDescent="0.2">
      <c r="A870" s="27" t="s">
        <v>3817</v>
      </c>
      <c r="B870" s="27" t="s">
        <v>3501</v>
      </c>
      <c r="C870" s="27" t="s">
        <v>3309</v>
      </c>
      <c r="D870" s="27">
        <v>172</v>
      </c>
      <c r="E870" s="27" t="s">
        <v>5225</v>
      </c>
      <c r="F870" s="27">
        <v>60</v>
      </c>
      <c r="G870" s="27" t="s">
        <v>37</v>
      </c>
      <c r="H870" s="27">
        <v>10013</v>
      </c>
      <c r="I870" s="27" t="s">
        <v>3552</v>
      </c>
      <c r="J870" s="27" t="s">
        <v>7027</v>
      </c>
      <c r="K870" s="27">
        <v>26601343</v>
      </c>
      <c r="L870" s="43">
        <v>46024</v>
      </c>
      <c r="M870" s="27" t="s">
        <v>3610</v>
      </c>
      <c r="N870" s="28">
        <v>33000000</v>
      </c>
      <c r="O870" s="28">
        <v>0</v>
      </c>
      <c r="P870" s="28">
        <v>33000000</v>
      </c>
      <c r="Q870" s="28">
        <v>33000000</v>
      </c>
      <c r="R870" s="28">
        <v>0</v>
      </c>
    </row>
    <row r="871" spans="1:18" x14ac:dyDescent="0.2">
      <c r="A871" s="27" t="s">
        <v>3817</v>
      </c>
      <c r="B871" s="27" t="s">
        <v>3501</v>
      </c>
      <c r="C871" s="27" t="s">
        <v>3309</v>
      </c>
      <c r="D871" s="27">
        <v>172</v>
      </c>
      <c r="E871" s="27" t="s">
        <v>5225</v>
      </c>
      <c r="F871" s="27">
        <v>60</v>
      </c>
      <c r="G871" s="27" t="s">
        <v>37</v>
      </c>
      <c r="H871" s="27">
        <v>10013</v>
      </c>
      <c r="I871" s="27" t="s">
        <v>3552</v>
      </c>
      <c r="J871" s="27" t="s">
        <v>7042</v>
      </c>
      <c r="K871" s="27">
        <v>26601547</v>
      </c>
      <c r="L871" s="43">
        <v>46024</v>
      </c>
      <c r="M871" s="27" t="s">
        <v>3610</v>
      </c>
      <c r="N871" s="28">
        <v>45000000</v>
      </c>
      <c r="O871" s="28">
        <v>0</v>
      </c>
      <c r="P871" s="28">
        <v>45000000</v>
      </c>
      <c r="Q871" s="28">
        <v>45000000</v>
      </c>
      <c r="R871" s="28">
        <v>0</v>
      </c>
    </row>
    <row r="872" spans="1:18" x14ac:dyDescent="0.2">
      <c r="A872" s="27" t="s">
        <v>3817</v>
      </c>
      <c r="B872" s="27" t="s">
        <v>3501</v>
      </c>
      <c r="C872" s="27" t="s">
        <v>3309</v>
      </c>
      <c r="D872" s="27">
        <v>172</v>
      </c>
      <c r="E872" s="27" t="s">
        <v>5225</v>
      </c>
      <c r="F872" s="27">
        <v>60</v>
      </c>
      <c r="G872" s="27" t="s">
        <v>37</v>
      </c>
      <c r="H872" s="27">
        <v>27101</v>
      </c>
      <c r="I872" s="27" t="s">
        <v>3618</v>
      </c>
      <c r="J872" s="27" t="s">
        <v>16928</v>
      </c>
      <c r="K872" s="27">
        <v>26601868</v>
      </c>
      <c r="L872" s="43">
        <v>46141.492824074077</v>
      </c>
      <c r="M872" s="27" t="s">
        <v>16929</v>
      </c>
      <c r="N872" s="28">
        <v>24030939</v>
      </c>
      <c r="O872" s="28">
        <v>24030939</v>
      </c>
      <c r="P872" s="28">
        <v>0</v>
      </c>
      <c r="Q872" s="28">
        <v>0</v>
      </c>
      <c r="R872" s="28">
        <v>0</v>
      </c>
    </row>
    <row r="873" spans="1:18" x14ac:dyDescent="0.2">
      <c r="A873" s="27" t="s">
        <v>3817</v>
      </c>
      <c r="B873" s="27" t="s">
        <v>3501</v>
      </c>
      <c r="C873" s="27" t="s">
        <v>3309</v>
      </c>
      <c r="D873" s="27">
        <v>172</v>
      </c>
      <c r="E873" s="27" t="s">
        <v>5225</v>
      </c>
      <c r="F873" s="27">
        <v>60</v>
      </c>
      <c r="G873" s="27" t="s">
        <v>37</v>
      </c>
      <c r="H873" s="27">
        <v>27501</v>
      </c>
      <c r="I873" s="27" t="s">
        <v>3724</v>
      </c>
      <c r="J873" s="27" t="s">
        <v>18185</v>
      </c>
      <c r="K873" s="27">
        <v>26601975</v>
      </c>
      <c r="L873" s="43">
        <v>46205</v>
      </c>
      <c r="M873" s="27" t="s">
        <v>18186</v>
      </c>
      <c r="N873" s="28">
        <v>119874363</v>
      </c>
      <c r="O873" s="28">
        <v>0</v>
      </c>
      <c r="P873" s="28">
        <v>119874363</v>
      </c>
      <c r="Q873" s="28">
        <v>101417000</v>
      </c>
      <c r="R873" s="28">
        <v>18457363</v>
      </c>
    </row>
    <row r="874" spans="1:18" x14ac:dyDescent="0.2">
      <c r="A874" s="27" t="s">
        <v>3817</v>
      </c>
      <c r="B874" s="27" t="s">
        <v>3501</v>
      </c>
      <c r="C874" s="27" t="s">
        <v>17817</v>
      </c>
      <c r="D874" s="27">
        <v>943</v>
      </c>
      <c r="E874" s="27" t="s">
        <v>17818</v>
      </c>
      <c r="F874" s="27">
        <v>70</v>
      </c>
      <c r="G874" s="27" t="s">
        <v>51</v>
      </c>
      <c r="H874" s="27">
        <v>27501</v>
      </c>
      <c r="I874" s="27" t="s">
        <v>3724</v>
      </c>
      <c r="J874" s="27" t="s">
        <v>18185</v>
      </c>
      <c r="K874" s="27">
        <v>26601975</v>
      </c>
      <c r="L874" s="43">
        <v>46205</v>
      </c>
      <c r="M874" s="27" t="s">
        <v>18186</v>
      </c>
      <c r="N874" s="28">
        <v>26265000</v>
      </c>
      <c r="O874" s="28">
        <v>0</v>
      </c>
      <c r="P874" s="28">
        <v>26265000</v>
      </c>
      <c r="Q874" s="28">
        <v>26265000</v>
      </c>
      <c r="R874" s="28">
        <v>0</v>
      </c>
    </row>
    <row r="875" spans="1:18" x14ac:dyDescent="0.2">
      <c r="A875" s="27" t="s">
        <v>3817</v>
      </c>
      <c r="B875" s="27" t="s">
        <v>3501</v>
      </c>
      <c r="C875" s="27" t="s">
        <v>787</v>
      </c>
      <c r="D875" s="27">
        <v>173</v>
      </c>
      <c r="E875" s="27" t="s">
        <v>5226</v>
      </c>
      <c r="F875" s="27">
        <v>70</v>
      </c>
      <c r="G875" s="27" t="s">
        <v>51</v>
      </c>
      <c r="H875" s="27">
        <v>10013</v>
      </c>
      <c r="I875" s="27" t="s">
        <v>3552</v>
      </c>
      <c r="J875" s="27" t="s">
        <v>6728</v>
      </c>
      <c r="K875" s="27">
        <v>26600089</v>
      </c>
      <c r="L875" s="43">
        <v>46024</v>
      </c>
      <c r="M875" s="27" t="s">
        <v>3613</v>
      </c>
      <c r="N875" s="28">
        <v>28938000</v>
      </c>
      <c r="O875" s="28">
        <v>1286133</v>
      </c>
      <c r="P875" s="28">
        <v>27651867</v>
      </c>
      <c r="Q875" s="28">
        <v>27651867</v>
      </c>
      <c r="R875" s="28">
        <v>0</v>
      </c>
    </row>
    <row r="876" spans="1:18" x14ac:dyDescent="0.2">
      <c r="A876" s="27" t="s">
        <v>3817</v>
      </c>
      <c r="B876" s="27" t="s">
        <v>3501</v>
      </c>
      <c r="C876" s="27" t="s">
        <v>787</v>
      </c>
      <c r="D876" s="27">
        <v>173</v>
      </c>
      <c r="E876" s="27" t="s">
        <v>5226</v>
      </c>
      <c r="F876" s="27">
        <v>70</v>
      </c>
      <c r="G876" s="27" t="s">
        <v>51</v>
      </c>
      <c r="H876" s="27">
        <v>10013</v>
      </c>
      <c r="I876" s="27" t="s">
        <v>3552</v>
      </c>
      <c r="J876" s="27" t="s">
        <v>6732</v>
      </c>
      <c r="K876" s="27">
        <v>26600097</v>
      </c>
      <c r="L876" s="43">
        <v>46024</v>
      </c>
      <c r="M876" s="27" t="s">
        <v>3613</v>
      </c>
      <c r="N876" s="28">
        <v>36000000</v>
      </c>
      <c r="O876" s="28">
        <v>0</v>
      </c>
      <c r="P876" s="28">
        <v>36000000</v>
      </c>
      <c r="Q876" s="28">
        <v>36000000</v>
      </c>
      <c r="R876" s="28">
        <v>0</v>
      </c>
    </row>
    <row r="877" spans="1:18" x14ac:dyDescent="0.2">
      <c r="A877" s="27" t="s">
        <v>3817</v>
      </c>
      <c r="B877" s="27" t="s">
        <v>3501</v>
      </c>
      <c r="C877" s="27" t="s">
        <v>787</v>
      </c>
      <c r="D877" s="27">
        <v>173</v>
      </c>
      <c r="E877" s="27" t="s">
        <v>5226</v>
      </c>
      <c r="F877" s="27">
        <v>70</v>
      </c>
      <c r="G877" s="27" t="s">
        <v>51</v>
      </c>
      <c r="H877" s="27">
        <v>10013</v>
      </c>
      <c r="I877" s="27" t="s">
        <v>3552</v>
      </c>
      <c r="J877" s="27" t="s">
        <v>6749</v>
      </c>
      <c r="K877" s="27">
        <v>26600129</v>
      </c>
      <c r="L877" s="43">
        <v>46024</v>
      </c>
      <c r="M877" s="27" t="s">
        <v>3613</v>
      </c>
      <c r="N877" s="28">
        <v>36000000</v>
      </c>
      <c r="O877" s="28">
        <v>0</v>
      </c>
      <c r="P877" s="28">
        <v>36000000</v>
      </c>
      <c r="Q877" s="28">
        <v>36000000</v>
      </c>
      <c r="R877" s="28">
        <v>0</v>
      </c>
    </row>
    <row r="878" spans="1:18" x14ac:dyDescent="0.2">
      <c r="A878" s="27" t="s">
        <v>3817</v>
      </c>
      <c r="B878" s="27" t="s">
        <v>3501</v>
      </c>
      <c r="C878" s="27" t="s">
        <v>787</v>
      </c>
      <c r="D878" s="27">
        <v>173</v>
      </c>
      <c r="E878" s="27" t="s">
        <v>5226</v>
      </c>
      <c r="F878" s="27">
        <v>70</v>
      </c>
      <c r="G878" s="27" t="s">
        <v>51</v>
      </c>
      <c r="H878" s="27">
        <v>10013</v>
      </c>
      <c r="I878" s="27" t="s">
        <v>3552</v>
      </c>
      <c r="J878" s="27" t="s">
        <v>6755</v>
      </c>
      <c r="K878" s="27">
        <v>26600138</v>
      </c>
      <c r="L878" s="43">
        <v>46024</v>
      </c>
      <c r="M878" s="27" t="s">
        <v>3613</v>
      </c>
      <c r="N878" s="28">
        <v>39000000</v>
      </c>
      <c r="O878" s="28">
        <v>1300000</v>
      </c>
      <c r="P878" s="28">
        <v>37700000</v>
      </c>
      <c r="Q878" s="28">
        <v>37700000</v>
      </c>
      <c r="R878" s="28">
        <v>0</v>
      </c>
    </row>
    <row r="879" spans="1:18" x14ac:dyDescent="0.2">
      <c r="A879" s="27" t="s">
        <v>3817</v>
      </c>
      <c r="B879" s="27" t="s">
        <v>3501</v>
      </c>
      <c r="C879" s="27" t="s">
        <v>787</v>
      </c>
      <c r="D879" s="27">
        <v>173</v>
      </c>
      <c r="E879" s="27" t="s">
        <v>5226</v>
      </c>
      <c r="F879" s="27">
        <v>70</v>
      </c>
      <c r="G879" s="27" t="s">
        <v>51</v>
      </c>
      <c r="H879" s="27">
        <v>10013</v>
      </c>
      <c r="I879" s="27" t="s">
        <v>3552</v>
      </c>
      <c r="J879" s="27" t="s">
        <v>6765</v>
      </c>
      <c r="K879" s="27">
        <v>26600163</v>
      </c>
      <c r="L879" s="43">
        <v>46024</v>
      </c>
      <c r="M879" s="27" t="s">
        <v>3613</v>
      </c>
      <c r="N879" s="28">
        <v>36000000</v>
      </c>
      <c r="O879" s="28">
        <v>0</v>
      </c>
      <c r="P879" s="28">
        <v>36000000</v>
      </c>
      <c r="Q879" s="28">
        <v>36000000</v>
      </c>
      <c r="R879" s="28">
        <v>0</v>
      </c>
    </row>
    <row r="880" spans="1:18" x14ac:dyDescent="0.2">
      <c r="A880" s="27" t="s">
        <v>3817</v>
      </c>
      <c r="B880" s="27" t="s">
        <v>3501</v>
      </c>
      <c r="C880" s="27" t="s">
        <v>787</v>
      </c>
      <c r="D880" s="27">
        <v>173</v>
      </c>
      <c r="E880" s="27" t="s">
        <v>5226</v>
      </c>
      <c r="F880" s="27">
        <v>70</v>
      </c>
      <c r="G880" s="27" t="s">
        <v>51</v>
      </c>
      <c r="H880" s="27">
        <v>10013</v>
      </c>
      <c r="I880" s="27" t="s">
        <v>3552</v>
      </c>
      <c r="J880" s="27" t="s">
        <v>6767</v>
      </c>
      <c r="K880" s="27">
        <v>26600171</v>
      </c>
      <c r="L880" s="43">
        <v>46024</v>
      </c>
      <c r="M880" s="27" t="s">
        <v>3613</v>
      </c>
      <c r="N880" s="28">
        <v>39000000</v>
      </c>
      <c r="O880" s="28">
        <v>6500000</v>
      </c>
      <c r="P880" s="28">
        <v>32500000</v>
      </c>
      <c r="Q880" s="28">
        <v>32500000</v>
      </c>
      <c r="R880" s="28">
        <v>0</v>
      </c>
    </row>
    <row r="881" spans="1:18" x14ac:dyDescent="0.2">
      <c r="A881" s="27" t="s">
        <v>3817</v>
      </c>
      <c r="B881" s="27" t="s">
        <v>3501</v>
      </c>
      <c r="C881" s="27" t="s">
        <v>787</v>
      </c>
      <c r="D881" s="27">
        <v>173</v>
      </c>
      <c r="E881" s="27" t="s">
        <v>5226</v>
      </c>
      <c r="F881" s="27">
        <v>70</v>
      </c>
      <c r="G881" s="27" t="s">
        <v>51</v>
      </c>
      <c r="H881" s="27">
        <v>10013</v>
      </c>
      <c r="I881" s="27" t="s">
        <v>3552</v>
      </c>
      <c r="J881" s="27" t="s">
        <v>6775</v>
      </c>
      <c r="K881" s="27">
        <v>26600189</v>
      </c>
      <c r="L881" s="43">
        <v>46024</v>
      </c>
      <c r="M881" s="27" t="s">
        <v>3613</v>
      </c>
      <c r="N881" s="28">
        <v>28941660</v>
      </c>
      <c r="O881" s="28">
        <v>0</v>
      </c>
      <c r="P881" s="28">
        <v>28941660</v>
      </c>
      <c r="Q881" s="28">
        <v>28941660</v>
      </c>
      <c r="R881" s="28">
        <v>0</v>
      </c>
    </row>
    <row r="882" spans="1:18" x14ac:dyDescent="0.2">
      <c r="A882" s="27" t="s">
        <v>3817</v>
      </c>
      <c r="B882" s="27" t="s">
        <v>3501</v>
      </c>
      <c r="C882" s="27" t="s">
        <v>787</v>
      </c>
      <c r="D882" s="27">
        <v>173</v>
      </c>
      <c r="E882" s="27" t="s">
        <v>5226</v>
      </c>
      <c r="F882" s="27">
        <v>70</v>
      </c>
      <c r="G882" s="27" t="s">
        <v>51</v>
      </c>
      <c r="H882" s="27">
        <v>10013</v>
      </c>
      <c r="I882" s="27" t="s">
        <v>3552</v>
      </c>
      <c r="J882" s="27" t="s">
        <v>6782</v>
      </c>
      <c r="K882" s="27">
        <v>26600198</v>
      </c>
      <c r="L882" s="43">
        <v>46024</v>
      </c>
      <c r="M882" s="27" t="s">
        <v>3613</v>
      </c>
      <c r="N882" s="28">
        <v>39000000</v>
      </c>
      <c r="O882" s="28">
        <v>0</v>
      </c>
      <c r="P882" s="28">
        <v>39000000</v>
      </c>
      <c r="Q882" s="28">
        <v>39000000</v>
      </c>
      <c r="R882" s="28">
        <v>0</v>
      </c>
    </row>
    <row r="883" spans="1:18" x14ac:dyDescent="0.2">
      <c r="A883" s="27" t="s">
        <v>3817</v>
      </c>
      <c r="B883" s="27" t="s">
        <v>3501</v>
      </c>
      <c r="C883" s="27" t="s">
        <v>787</v>
      </c>
      <c r="D883" s="27">
        <v>173</v>
      </c>
      <c r="E883" s="27" t="s">
        <v>5226</v>
      </c>
      <c r="F883" s="27">
        <v>70</v>
      </c>
      <c r="G883" s="27" t="s">
        <v>51</v>
      </c>
      <c r="H883" s="27">
        <v>10013</v>
      </c>
      <c r="I883" s="27" t="s">
        <v>3552</v>
      </c>
      <c r="J883" s="27" t="s">
        <v>6828</v>
      </c>
      <c r="K883" s="27">
        <v>26600330</v>
      </c>
      <c r="L883" s="43">
        <v>46024</v>
      </c>
      <c r="M883" s="27" t="s">
        <v>3613</v>
      </c>
      <c r="N883" s="28">
        <v>35927400</v>
      </c>
      <c r="O883" s="28">
        <v>0</v>
      </c>
      <c r="P883" s="28">
        <v>35927400</v>
      </c>
      <c r="Q883" s="28">
        <v>35927400</v>
      </c>
      <c r="R883" s="28">
        <v>0</v>
      </c>
    </row>
    <row r="884" spans="1:18" x14ac:dyDescent="0.2">
      <c r="A884" s="27" t="s">
        <v>3817</v>
      </c>
      <c r="B884" s="27" t="s">
        <v>3501</v>
      </c>
      <c r="C884" s="27" t="s">
        <v>787</v>
      </c>
      <c r="D884" s="27">
        <v>173</v>
      </c>
      <c r="E884" s="27" t="s">
        <v>5226</v>
      </c>
      <c r="F884" s="27">
        <v>70</v>
      </c>
      <c r="G884" s="27" t="s">
        <v>51</v>
      </c>
      <c r="H884" s="27">
        <v>10013</v>
      </c>
      <c r="I884" s="27" t="s">
        <v>3552</v>
      </c>
      <c r="J884" s="27" t="s">
        <v>6844</v>
      </c>
      <c r="K884" s="27">
        <v>26600381</v>
      </c>
      <c r="L884" s="43">
        <v>46024</v>
      </c>
      <c r="M884" s="27" t="s">
        <v>3613</v>
      </c>
      <c r="N884" s="28">
        <v>39193560</v>
      </c>
      <c r="O884" s="28">
        <v>0</v>
      </c>
      <c r="P884" s="28">
        <v>39193560</v>
      </c>
      <c r="Q884" s="28">
        <v>39193560</v>
      </c>
      <c r="R884" s="28">
        <v>0</v>
      </c>
    </row>
    <row r="885" spans="1:18" x14ac:dyDescent="0.2">
      <c r="A885" s="27" t="s">
        <v>3817</v>
      </c>
      <c r="B885" s="27" t="s">
        <v>3501</v>
      </c>
      <c r="C885" s="27" t="s">
        <v>787</v>
      </c>
      <c r="D885" s="27">
        <v>173</v>
      </c>
      <c r="E885" s="27" t="s">
        <v>5226</v>
      </c>
      <c r="F885" s="27">
        <v>70</v>
      </c>
      <c r="G885" s="27" t="s">
        <v>51</v>
      </c>
      <c r="H885" s="27">
        <v>10013</v>
      </c>
      <c r="I885" s="27" t="s">
        <v>3552</v>
      </c>
      <c r="J885" s="27" t="s">
        <v>6869</v>
      </c>
      <c r="K885" s="27">
        <v>26600455</v>
      </c>
      <c r="L885" s="43">
        <v>46024</v>
      </c>
      <c r="M885" s="27" t="s">
        <v>3613</v>
      </c>
      <c r="N885" s="28">
        <v>28941660</v>
      </c>
      <c r="O885" s="28">
        <v>0</v>
      </c>
      <c r="P885" s="28">
        <v>28941660</v>
      </c>
      <c r="Q885" s="28">
        <v>28941660</v>
      </c>
      <c r="R885" s="28">
        <v>0</v>
      </c>
    </row>
    <row r="886" spans="1:18" x14ac:dyDescent="0.2">
      <c r="A886" s="27" t="s">
        <v>3817</v>
      </c>
      <c r="B886" s="27" t="s">
        <v>3501</v>
      </c>
      <c r="C886" s="27" t="s">
        <v>787</v>
      </c>
      <c r="D886" s="27">
        <v>173</v>
      </c>
      <c r="E886" s="27" t="s">
        <v>5226</v>
      </c>
      <c r="F886" s="27">
        <v>70</v>
      </c>
      <c r="G886" s="27" t="s">
        <v>51</v>
      </c>
      <c r="H886" s="27">
        <v>10013</v>
      </c>
      <c r="I886" s="27" t="s">
        <v>3552</v>
      </c>
      <c r="J886" s="27" t="s">
        <v>6909</v>
      </c>
      <c r="K886" s="27">
        <v>26600599</v>
      </c>
      <c r="L886" s="43">
        <v>46024</v>
      </c>
      <c r="M886" s="27" t="s">
        <v>3613</v>
      </c>
      <c r="N886" s="28">
        <v>33000000</v>
      </c>
      <c r="O886" s="28">
        <v>0</v>
      </c>
      <c r="P886" s="28">
        <v>33000000</v>
      </c>
      <c r="Q886" s="28">
        <v>33000000</v>
      </c>
      <c r="R886" s="28">
        <v>0</v>
      </c>
    </row>
    <row r="887" spans="1:18" x14ac:dyDescent="0.2">
      <c r="A887" s="27" t="s">
        <v>3817</v>
      </c>
      <c r="B887" s="27" t="s">
        <v>3501</v>
      </c>
      <c r="C887" s="27" t="s">
        <v>787</v>
      </c>
      <c r="D887" s="27">
        <v>173</v>
      </c>
      <c r="E887" s="27" t="s">
        <v>5226</v>
      </c>
      <c r="F887" s="27">
        <v>70</v>
      </c>
      <c r="G887" s="27" t="s">
        <v>51</v>
      </c>
      <c r="H887" s="27">
        <v>10013</v>
      </c>
      <c r="I887" s="27" t="s">
        <v>3552</v>
      </c>
      <c r="J887" s="27" t="s">
        <v>6911</v>
      </c>
      <c r="K887" s="27">
        <v>26600608</v>
      </c>
      <c r="L887" s="43">
        <v>46024</v>
      </c>
      <c r="M887" s="27" t="s">
        <v>3613</v>
      </c>
      <c r="N887" s="28">
        <v>33000000</v>
      </c>
      <c r="O887" s="28">
        <v>0</v>
      </c>
      <c r="P887" s="28">
        <v>33000000</v>
      </c>
      <c r="Q887" s="28">
        <v>33000000</v>
      </c>
      <c r="R887" s="28">
        <v>0</v>
      </c>
    </row>
    <row r="888" spans="1:18" x14ac:dyDescent="0.2">
      <c r="A888" s="27" t="s">
        <v>3817</v>
      </c>
      <c r="B888" s="27" t="s">
        <v>3501</v>
      </c>
      <c r="C888" s="27" t="s">
        <v>787</v>
      </c>
      <c r="D888" s="27">
        <v>173</v>
      </c>
      <c r="E888" s="27" t="s">
        <v>5226</v>
      </c>
      <c r="F888" s="27">
        <v>70</v>
      </c>
      <c r="G888" s="27" t="s">
        <v>51</v>
      </c>
      <c r="H888" s="27">
        <v>10013</v>
      </c>
      <c r="I888" s="27" t="s">
        <v>3552</v>
      </c>
      <c r="J888" s="27" t="s">
        <v>6934</v>
      </c>
      <c r="K888" s="27">
        <v>26600684</v>
      </c>
      <c r="L888" s="43">
        <v>46024</v>
      </c>
      <c r="M888" s="27" t="s">
        <v>3613</v>
      </c>
      <c r="N888" s="28">
        <v>28941660</v>
      </c>
      <c r="O888" s="28">
        <v>0</v>
      </c>
      <c r="P888" s="28">
        <v>28941660</v>
      </c>
      <c r="Q888" s="28">
        <v>28941660</v>
      </c>
      <c r="R888" s="28">
        <v>0</v>
      </c>
    </row>
    <row r="889" spans="1:18" x14ac:dyDescent="0.2">
      <c r="A889" s="27" t="s">
        <v>3817</v>
      </c>
      <c r="B889" s="27" t="s">
        <v>3501</v>
      </c>
      <c r="C889" s="27" t="s">
        <v>787</v>
      </c>
      <c r="D889" s="27">
        <v>173</v>
      </c>
      <c r="E889" s="27" t="s">
        <v>5226</v>
      </c>
      <c r="F889" s="27">
        <v>70</v>
      </c>
      <c r="G889" s="27" t="s">
        <v>51</v>
      </c>
      <c r="H889" s="27">
        <v>10013</v>
      </c>
      <c r="I889" s="27" t="s">
        <v>3552</v>
      </c>
      <c r="J889" s="27" t="s">
        <v>6939</v>
      </c>
      <c r="K889" s="27">
        <v>26600708</v>
      </c>
      <c r="L889" s="43">
        <v>46024</v>
      </c>
      <c r="M889" s="27" t="s">
        <v>3613</v>
      </c>
      <c r="N889" s="28">
        <v>36000000</v>
      </c>
      <c r="O889" s="28">
        <v>0</v>
      </c>
      <c r="P889" s="28">
        <v>36000000</v>
      </c>
      <c r="Q889" s="28">
        <v>36000000</v>
      </c>
      <c r="R889" s="28">
        <v>0</v>
      </c>
    </row>
    <row r="890" spans="1:18" x14ac:dyDescent="0.2">
      <c r="A890" s="27" t="s">
        <v>3817</v>
      </c>
      <c r="B890" s="27" t="s">
        <v>3501</v>
      </c>
      <c r="C890" s="27" t="s">
        <v>787</v>
      </c>
      <c r="D890" s="27">
        <v>173</v>
      </c>
      <c r="E890" s="27" t="s">
        <v>5226</v>
      </c>
      <c r="F890" s="27">
        <v>70</v>
      </c>
      <c r="G890" s="27" t="s">
        <v>51</v>
      </c>
      <c r="H890" s="27">
        <v>10013</v>
      </c>
      <c r="I890" s="27" t="s">
        <v>3552</v>
      </c>
      <c r="J890" s="27" t="s">
        <v>6950</v>
      </c>
      <c r="K890" s="27">
        <v>26600737</v>
      </c>
      <c r="L890" s="43">
        <v>46024</v>
      </c>
      <c r="M890" s="27" t="s">
        <v>3613</v>
      </c>
      <c r="N890" s="28">
        <v>36000000</v>
      </c>
      <c r="O890" s="28">
        <v>0</v>
      </c>
      <c r="P890" s="28">
        <v>36000000</v>
      </c>
      <c r="Q890" s="28">
        <v>36000000</v>
      </c>
      <c r="R890" s="28">
        <v>0</v>
      </c>
    </row>
    <row r="891" spans="1:18" x14ac:dyDescent="0.2">
      <c r="A891" s="27" t="s">
        <v>3817</v>
      </c>
      <c r="B891" s="27" t="s">
        <v>3501</v>
      </c>
      <c r="C891" s="27" t="s">
        <v>787</v>
      </c>
      <c r="D891" s="27">
        <v>173</v>
      </c>
      <c r="E891" s="27" t="s">
        <v>5226</v>
      </c>
      <c r="F891" s="27">
        <v>70</v>
      </c>
      <c r="G891" s="27" t="s">
        <v>51</v>
      </c>
      <c r="H891" s="27">
        <v>10013</v>
      </c>
      <c r="I891" s="27" t="s">
        <v>3552</v>
      </c>
      <c r="J891" s="27" t="s">
        <v>6951</v>
      </c>
      <c r="K891" s="27">
        <v>26600739</v>
      </c>
      <c r="L891" s="43">
        <v>46024</v>
      </c>
      <c r="M891" s="27" t="s">
        <v>3613</v>
      </c>
      <c r="N891" s="28">
        <v>44394000</v>
      </c>
      <c r="O891" s="28">
        <v>0</v>
      </c>
      <c r="P891" s="28">
        <v>44394000</v>
      </c>
      <c r="Q891" s="28">
        <v>44394000</v>
      </c>
      <c r="R891" s="28">
        <v>0</v>
      </c>
    </row>
    <row r="892" spans="1:18" x14ac:dyDescent="0.2">
      <c r="A892" s="27" t="s">
        <v>3817</v>
      </c>
      <c r="B892" s="27" t="s">
        <v>3501</v>
      </c>
      <c r="C892" s="27" t="s">
        <v>787</v>
      </c>
      <c r="D892" s="27">
        <v>173</v>
      </c>
      <c r="E892" s="27" t="s">
        <v>5226</v>
      </c>
      <c r="F892" s="27">
        <v>70</v>
      </c>
      <c r="G892" s="27" t="s">
        <v>51</v>
      </c>
      <c r="H892" s="27">
        <v>10013</v>
      </c>
      <c r="I892" s="27" t="s">
        <v>3552</v>
      </c>
      <c r="J892" s="27" t="s">
        <v>6984</v>
      </c>
      <c r="K892" s="27">
        <v>26600984</v>
      </c>
      <c r="L892" s="43">
        <v>46024</v>
      </c>
      <c r="M892" s="27" t="s">
        <v>3613</v>
      </c>
      <c r="N892" s="28">
        <v>42000000</v>
      </c>
      <c r="O892" s="28">
        <v>0</v>
      </c>
      <c r="P892" s="28">
        <v>42000000</v>
      </c>
      <c r="Q892" s="28">
        <v>42000000</v>
      </c>
      <c r="R892" s="28">
        <v>0</v>
      </c>
    </row>
    <row r="893" spans="1:18" x14ac:dyDescent="0.2">
      <c r="A893" s="27" t="s">
        <v>3817</v>
      </c>
      <c r="B893" s="27" t="s">
        <v>3501</v>
      </c>
      <c r="C893" s="27" t="s">
        <v>787</v>
      </c>
      <c r="D893" s="27">
        <v>173</v>
      </c>
      <c r="E893" s="27" t="s">
        <v>5226</v>
      </c>
      <c r="F893" s="27">
        <v>70</v>
      </c>
      <c r="G893" s="27" t="s">
        <v>51</v>
      </c>
      <c r="H893" s="27">
        <v>10013</v>
      </c>
      <c r="I893" s="27" t="s">
        <v>3552</v>
      </c>
      <c r="J893" s="27" t="s">
        <v>6998</v>
      </c>
      <c r="K893" s="27">
        <v>26601067</v>
      </c>
      <c r="L893" s="43">
        <v>46024</v>
      </c>
      <c r="M893" s="27" t="s">
        <v>3613</v>
      </c>
      <c r="N893" s="28">
        <v>48000000</v>
      </c>
      <c r="O893" s="28">
        <v>0</v>
      </c>
      <c r="P893" s="28">
        <v>48000000</v>
      </c>
      <c r="Q893" s="28">
        <v>48000000</v>
      </c>
      <c r="R893" s="28">
        <v>0</v>
      </c>
    </row>
    <row r="894" spans="1:18" x14ac:dyDescent="0.2">
      <c r="A894" s="27" t="s">
        <v>3817</v>
      </c>
      <c r="B894" s="27" t="s">
        <v>3501</v>
      </c>
      <c r="C894" s="27" t="s">
        <v>787</v>
      </c>
      <c r="D894" s="27">
        <v>173</v>
      </c>
      <c r="E894" s="27" t="s">
        <v>5226</v>
      </c>
      <c r="F894" s="27">
        <v>70</v>
      </c>
      <c r="G894" s="27" t="s">
        <v>51</v>
      </c>
      <c r="H894" s="27">
        <v>10013</v>
      </c>
      <c r="I894" s="27" t="s">
        <v>3552</v>
      </c>
      <c r="J894" s="27" t="s">
        <v>6999</v>
      </c>
      <c r="K894" s="27">
        <v>26601080</v>
      </c>
      <c r="L894" s="43">
        <v>46024</v>
      </c>
      <c r="M894" s="27" t="s">
        <v>3613</v>
      </c>
      <c r="N894" s="28">
        <v>30390000</v>
      </c>
      <c r="O894" s="28">
        <v>675333</v>
      </c>
      <c r="P894" s="28">
        <v>29714667</v>
      </c>
      <c r="Q894" s="28">
        <v>29714667</v>
      </c>
      <c r="R894" s="28">
        <v>0</v>
      </c>
    </row>
    <row r="895" spans="1:18" x14ac:dyDescent="0.2">
      <c r="A895" s="27" t="s">
        <v>3817</v>
      </c>
      <c r="B895" s="27" t="s">
        <v>3501</v>
      </c>
      <c r="C895" s="27" t="s">
        <v>787</v>
      </c>
      <c r="D895" s="27">
        <v>173</v>
      </c>
      <c r="E895" s="27" t="s">
        <v>5226</v>
      </c>
      <c r="F895" s="27">
        <v>70</v>
      </c>
      <c r="G895" s="27" t="s">
        <v>51</v>
      </c>
      <c r="H895" s="27">
        <v>10013</v>
      </c>
      <c r="I895" s="27" t="s">
        <v>3552</v>
      </c>
      <c r="J895" s="27" t="s">
        <v>7018</v>
      </c>
      <c r="K895" s="27">
        <v>26601245</v>
      </c>
      <c r="L895" s="43">
        <v>46024</v>
      </c>
      <c r="M895" s="27" t="s">
        <v>3613</v>
      </c>
      <c r="N895" s="28">
        <v>30000000</v>
      </c>
      <c r="O895" s="28">
        <v>1166667</v>
      </c>
      <c r="P895" s="28">
        <v>28833333</v>
      </c>
      <c r="Q895" s="28">
        <v>28833333</v>
      </c>
      <c r="R895" s="28">
        <v>0</v>
      </c>
    </row>
    <row r="896" spans="1:18" x14ac:dyDescent="0.2">
      <c r="A896" s="27" t="s">
        <v>3817</v>
      </c>
      <c r="B896" s="27" t="s">
        <v>3501</v>
      </c>
      <c r="C896" s="27" t="s">
        <v>787</v>
      </c>
      <c r="D896" s="27">
        <v>173</v>
      </c>
      <c r="E896" s="27" t="s">
        <v>5226</v>
      </c>
      <c r="F896" s="27">
        <v>70</v>
      </c>
      <c r="G896" s="27" t="s">
        <v>51</v>
      </c>
      <c r="H896" s="27">
        <v>27501</v>
      </c>
      <c r="I896" s="27" t="s">
        <v>3724</v>
      </c>
      <c r="J896" s="27" t="s">
        <v>18185</v>
      </c>
      <c r="K896" s="27">
        <v>26601975</v>
      </c>
      <c r="L896" s="43">
        <v>46205</v>
      </c>
      <c r="M896" s="27" t="s">
        <v>18186</v>
      </c>
      <c r="N896" s="28">
        <v>101332060</v>
      </c>
      <c r="O896" s="28">
        <v>0</v>
      </c>
      <c r="P896" s="28">
        <v>101332060</v>
      </c>
      <c r="Q896" s="28">
        <v>101332060</v>
      </c>
      <c r="R896" s="28">
        <v>0</v>
      </c>
    </row>
    <row r="897" spans="1:18" x14ac:dyDescent="0.2">
      <c r="A897" s="27" t="s">
        <v>3817</v>
      </c>
      <c r="B897" s="27" t="s">
        <v>3501</v>
      </c>
      <c r="C897" s="27" t="s">
        <v>3310</v>
      </c>
      <c r="D897" s="27">
        <v>174</v>
      </c>
      <c r="E897" s="27" t="s">
        <v>1279</v>
      </c>
      <c r="F897" s="27">
        <v>70</v>
      </c>
      <c r="G897" s="27" t="s">
        <v>51</v>
      </c>
      <c r="H897" s="27">
        <v>10013</v>
      </c>
      <c r="I897" s="27" t="s">
        <v>3552</v>
      </c>
      <c r="J897" s="27" t="s">
        <v>6731</v>
      </c>
      <c r="K897" s="27">
        <v>26600095</v>
      </c>
      <c r="L897" s="43">
        <v>46024</v>
      </c>
      <c r="M897" s="27" t="s">
        <v>3615</v>
      </c>
      <c r="N897" s="28">
        <v>32661000</v>
      </c>
      <c r="O897" s="28">
        <v>0</v>
      </c>
      <c r="P897" s="28">
        <v>32661000</v>
      </c>
      <c r="Q897" s="28">
        <v>32661000</v>
      </c>
      <c r="R897" s="28">
        <v>0</v>
      </c>
    </row>
    <row r="898" spans="1:18" x14ac:dyDescent="0.2">
      <c r="A898" s="27" t="s">
        <v>3817</v>
      </c>
      <c r="B898" s="27" t="s">
        <v>3501</v>
      </c>
      <c r="C898" s="27" t="s">
        <v>3310</v>
      </c>
      <c r="D898" s="27">
        <v>174</v>
      </c>
      <c r="E898" s="27" t="s">
        <v>1279</v>
      </c>
      <c r="F898" s="27">
        <v>70</v>
      </c>
      <c r="G898" s="27" t="s">
        <v>51</v>
      </c>
      <c r="H898" s="27">
        <v>10013</v>
      </c>
      <c r="I898" s="27" t="s">
        <v>3552</v>
      </c>
      <c r="J898" s="27" t="s">
        <v>6740</v>
      </c>
      <c r="K898" s="27">
        <v>26600114</v>
      </c>
      <c r="L898" s="43">
        <v>46024</v>
      </c>
      <c r="M898" s="27" t="s">
        <v>3615</v>
      </c>
      <c r="N898" s="28">
        <v>45720000</v>
      </c>
      <c r="O898" s="28">
        <v>0</v>
      </c>
      <c r="P898" s="28">
        <v>45720000</v>
      </c>
      <c r="Q898" s="28">
        <v>45720000</v>
      </c>
      <c r="R898" s="28">
        <v>0</v>
      </c>
    </row>
    <row r="899" spans="1:18" x14ac:dyDescent="0.2">
      <c r="A899" s="27" t="s">
        <v>3817</v>
      </c>
      <c r="B899" s="27" t="s">
        <v>3501</v>
      </c>
      <c r="C899" s="27" t="s">
        <v>3310</v>
      </c>
      <c r="D899" s="27">
        <v>174</v>
      </c>
      <c r="E899" s="27" t="s">
        <v>1279</v>
      </c>
      <c r="F899" s="27">
        <v>70</v>
      </c>
      <c r="G899" s="27" t="s">
        <v>51</v>
      </c>
      <c r="H899" s="27">
        <v>10013</v>
      </c>
      <c r="I899" s="27" t="s">
        <v>3552</v>
      </c>
      <c r="J899" s="27" t="s">
        <v>6800</v>
      </c>
      <c r="K899" s="27">
        <v>26600231</v>
      </c>
      <c r="L899" s="43">
        <v>46024</v>
      </c>
      <c r="M899" s="27" t="s">
        <v>3615</v>
      </c>
      <c r="N899" s="28">
        <v>42000000</v>
      </c>
      <c r="O899" s="28">
        <v>1866667</v>
      </c>
      <c r="P899" s="28">
        <v>40133333</v>
      </c>
      <c r="Q899" s="28">
        <v>40133333</v>
      </c>
      <c r="R899" s="28">
        <v>0</v>
      </c>
    </row>
    <row r="900" spans="1:18" x14ac:dyDescent="0.2">
      <c r="A900" s="27" t="s">
        <v>3817</v>
      </c>
      <c r="B900" s="27" t="s">
        <v>3501</v>
      </c>
      <c r="C900" s="27" t="s">
        <v>3310</v>
      </c>
      <c r="D900" s="27">
        <v>174</v>
      </c>
      <c r="E900" s="27" t="s">
        <v>1279</v>
      </c>
      <c r="F900" s="27">
        <v>70</v>
      </c>
      <c r="G900" s="27" t="s">
        <v>51</v>
      </c>
      <c r="H900" s="27">
        <v>10013</v>
      </c>
      <c r="I900" s="27" t="s">
        <v>3552</v>
      </c>
      <c r="J900" s="27" t="s">
        <v>6944</v>
      </c>
      <c r="K900" s="27">
        <v>26600724</v>
      </c>
      <c r="L900" s="43">
        <v>46024</v>
      </c>
      <c r="M900" s="27" t="s">
        <v>3615</v>
      </c>
      <c r="N900" s="28">
        <v>30000000</v>
      </c>
      <c r="O900" s="28">
        <v>0</v>
      </c>
      <c r="P900" s="28">
        <v>30000000</v>
      </c>
      <c r="Q900" s="28">
        <v>30000000</v>
      </c>
      <c r="R900" s="28">
        <v>0</v>
      </c>
    </row>
    <row r="901" spans="1:18" x14ac:dyDescent="0.2">
      <c r="A901" s="27" t="s">
        <v>3817</v>
      </c>
      <c r="B901" s="27" t="s">
        <v>3501</v>
      </c>
      <c r="C901" s="27" t="s">
        <v>3310</v>
      </c>
      <c r="D901" s="27">
        <v>174</v>
      </c>
      <c r="E901" s="27" t="s">
        <v>1279</v>
      </c>
      <c r="F901" s="27">
        <v>70</v>
      </c>
      <c r="G901" s="27" t="s">
        <v>51</v>
      </c>
      <c r="H901" s="27">
        <v>10013</v>
      </c>
      <c r="I901" s="27" t="s">
        <v>3552</v>
      </c>
      <c r="J901" s="27" t="s">
        <v>6953</v>
      </c>
      <c r="K901" s="27">
        <v>26600744</v>
      </c>
      <c r="L901" s="43">
        <v>46024</v>
      </c>
      <c r="M901" s="27" t="s">
        <v>3615</v>
      </c>
      <c r="N901" s="28">
        <v>33000000</v>
      </c>
      <c r="O901" s="28">
        <v>0</v>
      </c>
      <c r="P901" s="28">
        <v>33000000</v>
      </c>
      <c r="Q901" s="28">
        <v>33000000</v>
      </c>
      <c r="R901" s="28">
        <v>0</v>
      </c>
    </row>
    <row r="902" spans="1:18" x14ac:dyDescent="0.2">
      <c r="A902" s="27" t="s">
        <v>3817</v>
      </c>
      <c r="B902" s="27" t="s">
        <v>3501</v>
      </c>
      <c r="C902" s="27" t="s">
        <v>3310</v>
      </c>
      <c r="D902" s="27">
        <v>174</v>
      </c>
      <c r="E902" s="27" t="s">
        <v>1279</v>
      </c>
      <c r="F902" s="27">
        <v>70</v>
      </c>
      <c r="G902" s="27" t="s">
        <v>51</v>
      </c>
      <c r="H902" s="27">
        <v>10013</v>
      </c>
      <c r="I902" s="27" t="s">
        <v>3552</v>
      </c>
      <c r="J902" s="27" t="s">
        <v>6961</v>
      </c>
      <c r="K902" s="27">
        <v>26600805</v>
      </c>
      <c r="L902" s="43">
        <v>46024</v>
      </c>
      <c r="M902" s="27" t="s">
        <v>3615</v>
      </c>
      <c r="N902" s="28">
        <v>33000000</v>
      </c>
      <c r="O902" s="28">
        <v>0</v>
      </c>
      <c r="P902" s="28">
        <v>33000000</v>
      </c>
      <c r="Q902" s="28">
        <v>33000000</v>
      </c>
      <c r="R902" s="28">
        <v>0</v>
      </c>
    </row>
    <row r="903" spans="1:18" x14ac:dyDescent="0.2">
      <c r="A903" s="27" t="s">
        <v>3817</v>
      </c>
      <c r="B903" s="27" t="s">
        <v>3501</v>
      </c>
      <c r="C903" s="27" t="s">
        <v>3310</v>
      </c>
      <c r="D903" s="27">
        <v>174</v>
      </c>
      <c r="E903" s="27" t="s">
        <v>1279</v>
      </c>
      <c r="F903" s="27">
        <v>70</v>
      </c>
      <c r="G903" s="27" t="s">
        <v>51</v>
      </c>
      <c r="H903" s="27">
        <v>10013</v>
      </c>
      <c r="I903" s="27" t="s">
        <v>3552</v>
      </c>
      <c r="J903" s="27" t="s">
        <v>6987</v>
      </c>
      <c r="K903" s="27">
        <v>26601008</v>
      </c>
      <c r="L903" s="43">
        <v>46024</v>
      </c>
      <c r="M903" s="27" t="s">
        <v>3615</v>
      </c>
      <c r="N903" s="28">
        <v>32661000</v>
      </c>
      <c r="O903" s="28">
        <v>0</v>
      </c>
      <c r="P903" s="28">
        <v>32661000</v>
      </c>
      <c r="Q903" s="28">
        <v>32661000</v>
      </c>
      <c r="R903" s="28">
        <v>0</v>
      </c>
    </row>
    <row r="904" spans="1:18" x14ac:dyDescent="0.2">
      <c r="A904" s="27" t="s">
        <v>3817</v>
      </c>
      <c r="B904" s="27" t="s">
        <v>3501</v>
      </c>
      <c r="C904" s="27" t="s">
        <v>3310</v>
      </c>
      <c r="D904" s="27">
        <v>174</v>
      </c>
      <c r="E904" s="27" t="s">
        <v>1279</v>
      </c>
      <c r="F904" s="27">
        <v>70</v>
      </c>
      <c r="G904" s="27" t="s">
        <v>51</v>
      </c>
      <c r="H904" s="27">
        <v>10013</v>
      </c>
      <c r="I904" s="27" t="s">
        <v>3552</v>
      </c>
      <c r="J904" s="27" t="s">
        <v>7039</v>
      </c>
      <c r="K904" s="27">
        <v>26601541</v>
      </c>
      <c r="L904" s="43">
        <v>46024</v>
      </c>
      <c r="M904" s="27" t="s">
        <v>3615</v>
      </c>
      <c r="N904" s="28">
        <v>35142000</v>
      </c>
      <c r="O904" s="28">
        <v>195233</v>
      </c>
      <c r="P904" s="28">
        <v>34946767</v>
      </c>
      <c r="Q904" s="28">
        <v>34946767</v>
      </c>
      <c r="R904" s="28">
        <v>0</v>
      </c>
    </row>
    <row r="905" spans="1:18" x14ac:dyDescent="0.2">
      <c r="A905" s="27" t="s">
        <v>3817</v>
      </c>
      <c r="B905" s="27" t="s">
        <v>3501</v>
      </c>
      <c r="C905" s="27" t="s">
        <v>3310</v>
      </c>
      <c r="D905" s="27">
        <v>174</v>
      </c>
      <c r="E905" s="27" t="s">
        <v>1279</v>
      </c>
      <c r="F905" s="27">
        <v>70</v>
      </c>
      <c r="G905" s="27" t="s">
        <v>51</v>
      </c>
      <c r="H905" s="27">
        <v>27101</v>
      </c>
      <c r="I905" s="27" t="s">
        <v>3618</v>
      </c>
      <c r="J905" s="27" t="s">
        <v>16928</v>
      </c>
      <c r="K905" s="27">
        <v>26601868</v>
      </c>
      <c r="L905" s="43">
        <v>46141.492824074077</v>
      </c>
      <c r="M905" s="27" t="s">
        <v>16929</v>
      </c>
      <c r="N905" s="28">
        <v>36261846</v>
      </c>
      <c r="O905" s="28">
        <v>36261846</v>
      </c>
      <c r="P905" s="28">
        <v>0</v>
      </c>
      <c r="Q905" s="28">
        <v>0</v>
      </c>
      <c r="R905" s="28">
        <v>0</v>
      </c>
    </row>
    <row r="906" spans="1:18" x14ac:dyDescent="0.2">
      <c r="A906" s="27" t="s">
        <v>3817</v>
      </c>
      <c r="B906" s="27" t="s">
        <v>3501</v>
      </c>
      <c r="C906" s="27" t="s">
        <v>3310</v>
      </c>
      <c r="D906" s="27">
        <v>174</v>
      </c>
      <c r="E906" s="27" t="s">
        <v>1279</v>
      </c>
      <c r="F906" s="27">
        <v>70</v>
      </c>
      <c r="G906" s="27" t="s">
        <v>51</v>
      </c>
      <c r="H906" s="27">
        <v>27501</v>
      </c>
      <c r="I906" s="27" t="s">
        <v>3724</v>
      </c>
      <c r="J906" s="27" t="s">
        <v>18185</v>
      </c>
      <c r="K906" s="27">
        <v>26601975</v>
      </c>
      <c r="L906" s="43">
        <v>46205</v>
      </c>
      <c r="M906" s="27" t="s">
        <v>18186</v>
      </c>
      <c r="N906" s="28">
        <v>79554154</v>
      </c>
      <c r="O906" s="28">
        <v>0</v>
      </c>
      <c r="P906" s="28">
        <v>79554154</v>
      </c>
      <c r="Q906" s="28">
        <v>79554154</v>
      </c>
      <c r="R906" s="28">
        <v>0</v>
      </c>
    </row>
    <row r="907" spans="1:18" x14ac:dyDescent="0.2">
      <c r="A907" s="27" t="s">
        <v>3817</v>
      </c>
      <c r="B907" s="27" t="s">
        <v>3501</v>
      </c>
      <c r="C907" s="27" t="s">
        <v>15022</v>
      </c>
      <c r="D907" s="27">
        <v>656</v>
      </c>
      <c r="E907" s="27" t="s">
        <v>15023</v>
      </c>
      <c r="F907" s="27">
        <v>70</v>
      </c>
      <c r="G907" s="27" t="s">
        <v>51</v>
      </c>
      <c r="H907" s="27">
        <v>27501</v>
      </c>
      <c r="I907" s="27" t="s">
        <v>3724</v>
      </c>
      <c r="J907" s="27" t="s">
        <v>16104</v>
      </c>
      <c r="K907" s="27">
        <v>26601726</v>
      </c>
      <c r="L907" s="43">
        <v>46072.768518518518</v>
      </c>
      <c r="M907" s="27" t="s">
        <v>15548</v>
      </c>
      <c r="N907" s="28">
        <v>26265000</v>
      </c>
      <c r="O907" s="28">
        <v>26265000</v>
      </c>
      <c r="P907" s="28">
        <v>0</v>
      </c>
      <c r="Q907" s="28">
        <v>0</v>
      </c>
      <c r="R907" s="28">
        <v>0</v>
      </c>
    </row>
    <row r="908" spans="1:18" x14ac:dyDescent="0.2">
      <c r="A908" s="27" t="s">
        <v>3817</v>
      </c>
      <c r="B908" s="27" t="s">
        <v>3501</v>
      </c>
      <c r="C908" s="27" t="s">
        <v>17819</v>
      </c>
      <c r="D908" s="27">
        <v>944</v>
      </c>
      <c r="E908" s="27" t="s">
        <v>17820</v>
      </c>
      <c r="F908" s="27">
        <v>89</v>
      </c>
      <c r="G908" s="27" t="s">
        <v>17498</v>
      </c>
      <c r="H908" s="27">
        <v>27501</v>
      </c>
      <c r="I908" s="27" t="s">
        <v>3724</v>
      </c>
      <c r="J908" s="27" t="s">
        <v>18185</v>
      </c>
      <c r="K908" s="27">
        <v>26601975</v>
      </c>
      <c r="L908" s="43">
        <v>46205</v>
      </c>
      <c r="M908" s="27" t="s">
        <v>18186</v>
      </c>
      <c r="N908" s="28">
        <v>478061495</v>
      </c>
      <c r="O908" s="28">
        <v>0</v>
      </c>
      <c r="P908" s="28">
        <v>478061495</v>
      </c>
      <c r="Q908" s="28">
        <v>462696495</v>
      </c>
      <c r="R908" s="28">
        <v>15365000</v>
      </c>
    </row>
    <row r="909" spans="1:18" x14ac:dyDescent="0.2">
      <c r="A909" s="27" t="s">
        <v>3816</v>
      </c>
      <c r="B909" s="27" t="s">
        <v>3512</v>
      </c>
      <c r="C909" s="27" t="s">
        <v>27197</v>
      </c>
      <c r="D909" s="27">
        <v>1004</v>
      </c>
      <c r="E909" s="27" t="s">
        <v>27198</v>
      </c>
      <c r="F909" s="27">
        <v>10</v>
      </c>
      <c r="G909" s="27" t="s">
        <v>32</v>
      </c>
      <c r="H909" s="27">
        <v>27203</v>
      </c>
      <c r="I909" s="27" t="s">
        <v>3547</v>
      </c>
      <c r="J909" s="27" t="s">
        <v>27570</v>
      </c>
      <c r="K909" s="27">
        <v>26602137</v>
      </c>
      <c r="L909" s="43">
        <v>46301.40047453704</v>
      </c>
      <c r="M909" s="27" t="s">
        <v>27571</v>
      </c>
      <c r="N909" s="28">
        <v>0</v>
      </c>
      <c r="O909" s="28">
        <v>0</v>
      </c>
      <c r="P909" s="28">
        <v>0</v>
      </c>
      <c r="Q909" s="28">
        <v>0</v>
      </c>
      <c r="R909" s="28">
        <v>0</v>
      </c>
    </row>
    <row r="910" spans="1:18" x14ac:dyDescent="0.2">
      <c r="A910" s="27" t="s">
        <v>3816</v>
      </c>
      <c r="B910" s="27" t="s">
        <v>3512</v>
      </c>
      <c r="C910" s="27" t="s">
        <v>16411</v>
      </c>
      <c r="D910" s="27">
        <v>778</v>
      </c>
      <c r="E910" s="27" t="s">
        <v>16412</v>
      </c>
      <c r="F910" s="27">
        <v>10</v>
      </c>
      <c r="G910" s="27" t="s">
        <v>32</v>
      </c>
      <c r="H910" s="27">
        <v>27400</v>
      </c>
      <c r="I910" s="27" t="s">
        <v>3569</v>
      </c>
      <c r="J910" s="27" t="s">
        <v>16639</v>
      </c>
      <c r="K910" s="27">
        <v>26601856</v>
      </c>
      <c r="L910" s="43">
        <v>46120.733888888892</v>
      </c>
      <c r="M910" s="27" t="s">
        <v>16640</v>
      </c>
      <c r="N910" s="28">
        <v>238828798</v>
      </c>
      <c r="O910" s="28">
        <v>238828798</v>
      </c>
      <c r="P910" s="28">
        <v>0</v>
      </c>
      <c r="Q910" s="28">
        <v>0</v>
      </c>
      <c r="R910" s="28">
        <v>0</v>
      </c>
    </row>
    <row r="911" spans="1:18" x14ac:dyDescent="0.2">
      <c r="A911" s="27" t="s">
        <v>3816</v>
      </c>
      <c r="B911" s="27" t="s">
        <v>3512</v>
      </c>
      <c r="C911" s="27" t="s">
        <v>16411</v>
      </c>
      <c r="D911" s="27">
        <v>778</v>
      </c>
      <c r="E911" s="27" t="s">
        <v>16412</v>
      </c>
      <c r="F911" s="27">
        <v>10</v>
      </c>
      <c r="G911" s="27" t="s">
        <v>32</v>
      </c>
      <c r="H911" s="27">
        <v>27400</v>
      </c>
      <c r="I911" s="27" t="s">
        <v>3569</v>
      </c>
      <c r="J911" s="27" t="s">
        <v>16641</v>
      </c>
      <c r="K911" s="27">
        <v>26601859</v>
      </c>
      <c r="L911" s="43">
        <v>46126.615590277775</v>
      </c>
      <c r="M911" s="27" t="s">
        <v>16640</v>
      </c>
      <c r="N911" s="28">
        <v>238828798</v>
      </c>
      <c r="O911" s="28">
        <v>238828798</v>
      </c>
      <c r="P911" s="28">
        <v>0</v>
      </c>
      <c r="Q911" s="28">
        <v>0</v>
      </c>
      <c r="R911" s="28">
        <v>0</v>
      </c>
    </row>
    <row r="912" spans="1:18" x14ac:dyDescent="0.2">
      <c r="A912" s="27" t="s">
        <v>3816</v>
      </c>
      <c r="B912" s="27" t="s">
        <v>3512</v>
      </c>
      <c r="C912" s="27" t="s">
        <v>16411</v>
      </c>
      <c r="D912" s="27">
        <v>778</v>
      </c>
      <c r="E912" s="27" t="s">
        <v>16412</v>
      </c>
      <c r="F912" s="27">
        <v>10</v>
      </c>
      <c r="G912" s="27" t="s">
        <v>32</v>
      </c>
      <c r="H912" s="27">
        <v>27400</v>
      </c>
      <c r="I912" s="27" t="s">
        <v>3569</v>
      </c>
      <c r="J912" s="27" t="s">
        <v>17883</v>
      </c>
      <c r="K912" s="27">
        <v>26601966</v>
      </c>
      <c r="L912" s="43">
        <v>46203.837395833332</v>
      </c>
      <c r="M912" s="27" t="s">
        <v>16640</v>
      </c>
      <c r="N912" s="28">
        <v>37588681</v>
      </c>
      <c r="O912" s="28">
        <v>0</v>
      </c>
      <c r="P912" s="28">
        <v>37588681</v>
      </c>
      <c r="Q912" s="28">
        <v>37588681</v>
      </c>
      <c r="R912" s="28">
        <v>0</v>
      </c>
    </row>
    <row r="913" spans="1:18" x14ac:dyDescent="0.2">
      <c r="A913" s="27" t="s">
        <v>3816</v>
      </c>
      <c r="B913" s="27" t="s">
        <v>3512</v>
      </c>
      <c r="C913" s="27" t="s">
        <v>826</v>
      </c>
      <c r="D913" s="27">
        <v>309</v>
      </c>
      <c r="E913" s="27" t="s">
        <v>1340</v>
      </c>
      <c r="F913" s="27">
        <v>10</v>
      </c>
      <c r="G913" s="27" t="s">
        <v>32</v>
      </c>
      <c r="H913" s="27">
        <v>10017</v>
      </c>
      <c r="I913" s="27" t="s">
        <v>3549</v>
      </c>
      <c r="J913" s="27" t="s">
        <v>5860</v>
      </c>
      <c r="K913" s="27">
        <v>26601142</v>
      </c>
      <c r="L913" s="43">
        <v>46024</v>
      </c>
      <c r="M913" s="27" t="s">
        <v>3550</v>
      </c>
      <c r="N913" s="28">
        <v>43984800</v>
      </c>
      <c r="O913" s="28">
        <v>0</v>
      </c>
      <c r="P913" s="28">
        <v>43984800</v>
      </c>
      <c r="Q913" s="28">
        <v>43984800</v>
      </c>
      <c r="R913" s="28">
        <v>0</v>
      </c>
    </row>
    <row r="914" spans="1:18" x14ac:dyDescent="0.2">
      <c r="A914" s="27" t="s">
        <v>3816</v>
      </c>
      <c r="B914" s="27" t="s">
        <v>3512</v>
      </c>
      <c r="C914" s="27" t="s">
        <v>826</v>
      </c>
      <c r="D914" s="27">
        <v>309</v>
      </c>
      <c r="E914" s="27" t="s">
        <v>1340</v>
      </c>
      <c r="F914" s="27">
        <v>10</v>
      </c>
      <c r="G914" s="27" t="s">
        <v>32</v>
      </c>
      <c r="H914" s="27">
        <v>10017</v>
      </c>
      <c r="I914" s="27" t="s">
        <v>3549</v>
      </c>
      <c r="J914" s="27" t="s">
        <v>5861</v>
      </c>
      <c r="K914" s="27">
        <v>26601150</v>
      </c>
      <c r="L914" s="43">
        <v>46024</v>
      </c>
      <c r="M914" s="27" t="s">
        <v>3550</v>
      </c>
      <c r="N914" s="28">
        <v>26047494</v>
      </c>
      <c r="O914" s="28">
        <v>0</v>
      </c>
      <c r="P914" s="28">
        <v>26047494</v>
      </c>
      <c r="Q914" s="28">
        <v>26047494</v>
      </c>
      <c r="R914" s="28">
        <v>0</v>
      </c>
    </row>
    <row r="915" spans="1:18" x14ac:dyDescent="0.2">
      <c r="A915" s="27" t="s">
        <v>3816</v>
      </c>
      <c r="B915" s="27" t="s">
        <v>3512</v>
      </c>
      <c r="C915" s="27" t="s">
        <v>826</v>
      </c>
      <c r="D915" s="27">
        <v>309</v>
      </c>
      <c r="E915" s="27" t="s">
        <v>1340</v>
      </c>
      <c r="F915" s="27">
        <v>10</v>
      </c>
      <c r="G915" s="27" t="s">
        <v>32</v>
      </c>
      <c r="H915" s="27">
        <v>10017</v>
      </c>
      <c r="I915" s="27" t="s">
        <v>3549</v>
      </c>
      <c r="J915" s="27" t="s">
        <v>5872</v>
      </c>
      <c r="K915" s="27">
        <v>26601277</v>
      </c>
      <c r="L915" s="43">
        <v>46024</v>
      </c>
      <c r="M915" s="27" t="s">
        <v>3550</v>
      </c>
      <c r="N915" s="28">
        <v>34560000</v>
      </c>
      <c r="O915" s="28">
        <v>0</v>
      </c>
      <c r="P915" s="28">
        <v>34560000</v>
      </c>
      <c r="Q915" s="28">
        <v>34560000</v>
      </c>
      <c r="R915" s="28">
        <v>0</v>
      </c>
    </row>
    <row r="916" spans="1:18" x14ac:dyDescent="0.2">
      <c r="A916" s="27" t="s">
        <v>3816</v>
      </c>
      <c r="B916" s="27" t="s">
        <v>3512</v>
      </c>
      <c r="C916" s="27" t="s">
        <v>826</v>
      </c>
      <c r="D916" s="27">
        <v>309</v>
      </c>
      <c r="E916" s="27" t="s">
        <v>1340</v>
      </c>
      <c r="F916" s="27">
        <v>10</v>
      </c>
      <c r="G916" s="27" t="s">
        <v>32</v>
      </c>
      <c r="H916" s="27">
        <v>10017</v>
      </c>
      <c r="I916" s="27" t="s">
        <v>3549</v>
      </c>
      <c r="J916" s="27" t="s">
        <v>5915</v>
      </c>
      <c r="K916" s="27">
        <v>26601532</v>
      </c>
      <c r="L916" s="43">
        <v>46024</v>
      </c>
      <c r="M916" s="27" t="s">
        <v>3550</v>
      </c>
      <c r="N916" s="28">
        <v>58530333</v>
      </c>
      <c r="O916" s="28">
        <v>0</v>
      </c>
      <c r="P916" s="28">
        <v>58530333</v>
      </c>
      <c r="Q916" s="28">
        <v>58530333</v>
      </c>
      <c r="R916" s="28">
        <v>0</v>
      </c>
    </row>
    <row r="917" spans="1:18" x14ac:dyDescent="0.2">
      <c r="A917" s="27" t="s">
        <v>3816</v>
      </c>
      <c r="B917" s="27" t="s">
        <v>3512</v>
      </c>
      <c r="C917" s="27" t="s">
        <v>826</v>
      </c>
      <c r="D917" s="27">
        <v>309</v>
      </c>
      <c r="E917" s="27" t="s">
        <v>1340</v>
      </c>
      <c r="F917" s="27">
        <v>10</v>
      </c>
      <c r="G917" s="27" t="s">
        <v>32</v>
      </c>
      <c r="H917" s="27">
        <v>27400</v>
      </c>
      <c r="I917" s="27" t="s">
        <v>3569</v>
      </c>
      <c r="J917" s="27" t="s">
        <v>5916</v>
      </c>
      <c r="K917" s="27">
        <v>26601570</v>
      </c>
      <c r="L917" s="43">
        <v>46030.862395833334</v>
      </c>
      <c r="M917" s="27" t="s">
        <v>5917</v>
      </c>
      <c r="N917" s="28">
        <v>1686647000</v>
      </c>
      <c r="O917" s="28">
        <v>583108667</v>
      </c>
      <c r="P917" s="28">
        <v>1103538333</v>
      </c>
      <c r="Q917" s="28">
        <v>1103538333</v>
      </c>
      <c r="R917" s="28">
        <v>0</v>
      </c>
    </row>
    <row r="918" spans="1:18" x14ac:dyDescent="0.2">
      <c r="A918" s="27" t="s">
        <v>3816</v>
      </c>
      <c r="B918" s="27" t="s">
        <v>3512</v>
      </c>
      <c r="C918" s="27" t="s">
        <v>826</v>
      </c>
      <c r="D918" s="27">
        <v>309</v>
      </c>
      <c r="E918" s="27" t="s">
        <v>1340</v>
      </c>
      <c r="F918" s="27">
        <v>10</v>
      </c>
      <c r="G918" s="27" t="s">
        <v>32</v>
      </c>
      <c r="H918" s="27">
        <v>27400</v>
      </c>
      <c r="I918" s="27" t="s">
        <v>3569</v>
      </c>
      <c r="J918" s="27" t="s">
        <v>17271</v>
      </c>
      <c r="K918" s="27">
        <v>26601882</v>
      </c>
      <c r="L918" s="43">
        <v>46162.473726851851</v>
      </c>
      <c r="M918" s="27" t="s">
        <v>10544</v>
      </c>
      <c r="N918" s="28">
        <v>13800000</v>
      </c>
      <c r="O918" s="28">
        <v>0</v>
      </c>
      <c r="P918" s="28">
        <v>13800000</v>
      </c>
      <c r="Q918" s="28">
        <v>13800000</v>
      </c>
      <c r="R918" s="28">
        <v>0</v>
      </c>
    </row>
    <row r="919" spans="1:18" x14ac:dyDescent="0.2">
      <c r="A919" s="27" t="s">
        <v>3816</v>
      </c>
      <c r="B919" s="27" t="s">
        <v>3512</v>
      </c>
      <c r="C919" s="27" t="s">
        <v>826</v>
      </c>
      <c r="D919" s="27">
        <v>309</v>
      </c>
      <c r="E919" s="27" t="s">
        <v>1340</v>
      </c>
      <c r="F919" s="27">
        <v>10</v>
      </c>
      <c r="G919" s="27" t="s">
        <v>32</v>
      </c>
      <c r="H919" s="27">
        <v>27400</v>
      </c>
      <c r="I919" s="27" t="s">
        <v>3569</v>
      </c>
      <c r="J919" s="27" t="s">
        <v>17884</v>
      </c>
      <c r="K919" s="27">
        <v>26601952</v>
      </c>
      <c r="L919" s="43">
        <v>46196.4296412037</v>
      </c>
      <c r="M919" s="27" t="s">
        <v>5917</v>
      </c>
      <c r="N919" s="28">
        <v>586087577</v>
      </c>
      <c r="O919" s="28">
        <v>40000000</v>
      </c>
      <c r="P919" s="28">
        <v>546087577</v>
      </c>
      <c r="Q919" s="28">
        <v>506438050</v>
      </c>
      <c r="R919" s="28">
        <v>39649527</v>
      </c>
    </row>
    <row r="920" spans="1:18" x14ac:dyDescent="0.2">
      <c r="A920" s="27" t="s">
        <v>3816</v>
      </c>
      <c r="B920" s="27" t="s">
        <v>3512</v>
      </c>
      <c r="C920" s="27" t="s">
        <v>826</v>
      </c>
      <c r="D920" s="27">
        <v>309</v>
      </c>
      <c r="E920" s="27" t="s">
        <v>1340</v>
      </c>
      <c r="F920" s="27">
        <v>10</v>
      </c>
      <c r="G920" s="27" t="s">
        <v>32</v>
      </c>
      <c r="H920" s="27">
        <v>27400</v>
      </c>
      <c r="I920" s="27" t="s">
        <v>3569</v>
      </c>
      <c r="J920" s="27" t="s">
        <v>27574</v>
      </c>
      <c r="K920" s="27">
        <v>26602154</v>
      </c>
      <c r="L920" s="43">
        <v>46304.445497685185</v>
      </c>
      <c r="M920" s="27" t="s">
        <v>27575</v>
      </c>
      <c r="N920" s="28">
        <v>24000000</v>
      </c>
      <c r="O920" s="28">
        <v>0</v>
      </c>
      <c r="P920" s="28">
        <v>24000000</v>
      </c>
      <c r="Q920" s="28">
        <v>21333333</v>
      </c>
      <c r="R920" s="28">
        <v>2666667</v>
      </c>
    </row>
    <row r="921" spans="1:18" x14ac:dyDescent="0.2">
      <c r="A921" s="27" t="s">
        <v>3816</v>
      </c>
      <c r="B921" s="27" t="s">
        <v>3512</v>
      </c>
      <c r="C921" s="27" t="s">
        <v>16413</v>
      </c>
      <c r="D921" s="27">
        <v>769</v>
      </c>
      <c r="E921" s="27" t="s">
        <v>16414</v>
      </c>
      <c r="F921" s="27">
        <v>10</v>
      </c>
      <c r="G921" s="27" t="s">
        <v>32</v>
      </c>
      <c r="H921" s="27">
        <v>27400</v>
      </c>
      <c r="I921" s="27" t="s">
        <v>3569</v>
      </c>
      <c r="J921" s="27" t="s">
        <v>16639</v>
      </c>
      <c r="K921" s="27">
        <v>26601856</v>
      </c>
      <c r="L921" s="43">
        <v>46120.733888888892</v>
      </c>
      <c r="M921" s="27" t="s">
        <v>16640</v>
      </c>
      <c r="N921" s="28">
        <v>1088361111</v>
      </c>
      <c r="O921" s="28">
        <v>1088361111</v>
      </c>
      <c r="P921" s="28">
        <v>0</v>
      </c>
      <c r="Q921" s="28">
        <v>0</v>
      </c>
      <c r="R921" s="28">
        <v>0</v>
      </c>
    </row>
    <row r="922" spans="1:18" x14ac:dyDescent="0.2">
      <c r="A922" s="27" t="s">
        <v>3816</v>
      </c>
      <c r="B922" s="27" t="s">
        <v>3512</v>
      </c>
      <c r="C922" s="27" t="s">
        <v>16413</v>
      </c>
      <c r="D922" s="27">
        <v>769</v>
      </c>
      <c r="E922" s="27" t="s">
        <v>16414</v>
      </c>
      <c r="F922" s="27">
        <v>10</v>
      </c>
      <c r="G922" s="27" t="s">
        <v>32</v>
      </c>
      <c r="H922" s="27">
        <v>27400</v>
      </c>
      <c r="I922" s="27" t="s">
        <v>3569</v>
      </c>
      <c r="J922" s="27" t="s">
        <v>16641</v>
      </c>
      <c r="K922" s="27">
        <v>26601859</v>
      </c>
      <c r="L922" s="43">
        <v>46126.615590277775</v>
      </c>
      <c r="M922" s="27" t="s">
        <v>16640</v>
      </c>
      <c r="N922" s="28">
        <v>1088361111</v>
      </c>
      <c r="O922" s="28">
        <v>1088361111</v>
      </c>
      <c r="P922" s="28">
        <v>0</v>
      </c>
      <c r="Q922" s="28">
        <v>0</v>
      </c>
      <c r="R922" s="28">
        <v>0</v>
      </c>
    </row>
    <row r="923" spans="1:18" x14ac:dyDescent="0.2">
      <c r="A923" s="27" t="s">
        <v>3816</v>
      </c>
      <c r="B923" s="27" t="s">
        <v>3512</v>
      </c>
      <c r="C923" s="27" t="s">
        <v>16413</v>
      </c>
      <c r="D923" s="27">
        <v>769</v>
      </c>
      <c r="E923" s="27" t="s">
        <v>16414</v>
      </c>
      <c r="F923" s="27">
        <v>10</v>
      </c>
      <c r="G923" s="27" t="s">
        <v>32</v>
      </c>
      <c r="H923" s="27">
        <v>27101</v>
      </c>
      <c r="I923" s="27" t="s">
        <v>3618</v>
      </c>
      <c r="J923" s="27" t="s">
        <v>16928</v>
      </c>
      <c r="K923" s="27">
        <v>26601868</v>
      </c>
      <c r="L923" s="43">
        <v>46141.492824074077</v>
      </c>
      <c r="M923" s="27" t="s">
        <v>16929</v>
      </c>
      <c r="N923" s="28">
        <v>288199901</v>
      </c>
      <c r="O923" s="28">
        <v>288199901</v>
      </c>
      <c r="P923" s="28">
        <v>0</v>
      </c>
      <c r="Q923" s="28">
        <v>0</v>
      </c>
      <c r="R923" s="28">
        <v>0</v>
      </c>
    </row>
    <row r="924" spans="1:18" x14ac:dyDescent="0.2">
      <c r="A924" s="27" t="s">
        <v>3816</v>
      </c>
      <c r="B924" s="27" t="s">
        <v>3512</v>
      </c>
      <c r="C924" s="27" t="s">
        <v>16413</v>
      </c>
      <c r="D924" s="27">
        <v>769</v>
      </c>
      <c r="E924" s="27" t="s">
        <v>16414</v>
      </c>
      <c r="F924" s="27">
        <v>10</v>
      </c>
      <c r="G924" s="27" t="s">
        <v>32</v>
      </c>
      <c r="H924" s="27">
        <v>27400</v>
      </c>
      <c r="I924" s="27" t="s">
        <v>3569</v>
      </c>
      <c r="J924" s="27" t="s">
        <v>17883</v>
      </c>
      <c r="K924" s="27">
        <v>26601966</v>
      </c>
      <c r="L924" s="43">
        <v>46203.837395833332</v>
      </c>
      <c r="M924" s="27" t="s">
        <v>16640</v>
      </c>
      <c r="N924" s="28">
        <v>800161210</v>
      </c>
      <c r="O924" s="28">
        <v>0</v>
      </c>
      <c r="P924" s="28">
        <v>800161210</v>
      </c>
      <c r="Q924" s="28">
        <v>800161210</v>
      </c>
      <c r="R924" s="28">
        <v>0</v>
      </c>
    </row>
    <row r="925" spans="1:18" x14ac:dyDescent="0.2">
      <c r="A925" s="27" t="s">
        <v>3816</v>
      </c>
      <c r="B925" s="27" t="s">
        <v>3512</v>
      </c>
      <c r="C925" s="27" t="s">
        <v>827</v>
      </c>
      <c r="D925" s="27">
        <v>310</v>
      </c>
      <c r="E925" s="27" t="s">
        <v>5340</v>
      </c>
      <c r="F925" s="27">
        <v>10</v>
      </c>
      <c r="G925" s="27" t="s">
        <v>32</v>
      </c>
      <c r="H925" s="27">
        <v>10017</v>
      </c>
      <c r="I925" s="27" t="s">
        <v>3549</v>
      </c>
      <c r="J925" s="27" t="s">
        <v>5867</v>
      </c>
      <c r="K925" s="27">
        <v>26601253</v>
      </c>
      <c r="L925" s="43">
        <v>46024</v>
      </c>
      <c r="M925" s="27" t="s">
        <v>3550</v>
      </c>
      <c r="N925" s="28">
        <v>50400000</v>
      </c>
      <c r="O925" s="28">
        <v>0</v>
      </c>
      <c r="P925" s="28">
        <v>50400000</v>
      </c>
      <c r="Q925" s="28">
        <v>50400000</v>
      </c>
      <c r="R925" s="28">
        <v>0</v>
      </c>
    </row>
    <row r="926" spans="1:18" x14ac:dyDescent="0.2">
      <c r="A926" s="27" t="s">
        <v>3816</v>
      </c>
      <c r="B926" s="27" t="s">
        <v>3512</v>
      </c>
      <c r="C926" s="27" t="s">
        <v>827</v>
      </c>
      <c r="D926" s="27">
        <v>310</v>
      </c>
      <c r="E926" s="27" t="s">
        <v>5340</v>
      </c>
      <c r="F926" s="27">
        <v>10</v>
      </c>
      <c r="G926" s="27" t="s">
        <v>32</v>
      </c>
      <c r="H926" s="27">
        <v>10017</v>
      </c>
      <c r="I926" s="27" t="s">
        <v>3549</v>
      </c>
      <c r="J926" s="27" t="s">
        <v>5884</v>
      </c>
      <c r="K926" s="27">
        <v>26601361</v>
      </c>
      <c r="L926" s="43">
        <v>46024</v>
      </c>
      <c r="M926" s="27" t="s">
        <v>3550</v>
      </c>
      <c r="N926" s="28">
        <v>44533333</v>
      </c>
      <c r="O926" s="28">
        <v>0</v>
      </c>
      <c r="P926" s="28">
        <v>44533333</v>
      </c>
      <c r="Q926" s="28">
        <v>44533333</v>
      </c>
      <c r="R926" s="28">
        <v>0</v>
      </c>
    </row>
    <row r="927" spans="1:18" x14ac:dyDescent="0.2">
      <c r="A927" s="27" t="s">
        <v>3816</v>
      </c>
      <c r="B927" s="27" t="s">
        <v>3512</v>
      </c>
      <c r="C927" s="27" t="s">
        <v>827</v>
      </c>
      <c r="D927" s="27">
        <v>310</v>
      </c>
      <c r="E927" s="27" t="s">
        <v>5340</v>
      </c>
      <c r="F927" s="27">
        <v>10</v>
      </c>
      <c r="G927" s="27" t="s">
        <v>32</v>
      </c>
      <c r="H927" s="27">
        <v>10017</v>
      </c>
      <c r="I927" s="27" t="s">
        <v>3549</v>
      </c>
      <c r="J927" s="27" t="s">
        <v>5889</v>
      </c>
      <c r="K927" s="27">
        <v>26601412</v>
      </c>
      <c r="L927" s="43">
        <v>46024</v>
      </c>
      <c r="M927" s="27" t="s">
        <v>3550</v>
      </c>
      <c r="N927" s="28">
        <v>19260200</v>
      </c>
      <c r="O927" s="28">
        <v>0</v>
      </c>
      <c r="P927" s="28">
        <v>19260200</v>
      </c>
      <c r="Q927" s="28">
        <v>19260200</v>
      </c>
      <c r="R927" s="28">
        <v>0</v>
      </c>
    </row>
    <row r="928" spans="1:18" x14ac:dyDescent="0.2">
      <c r="A928" s="27" t="s">
        <v>3816</v>
      </c>
      <c r="B928" s="27" t="s">
        <v>3512</v>
      </c>
      <c r="C928" s="27" t="s">
        <v>827</v>
      </c>
      <c r="D928" s="27">
        <v>310</v>
      </c>
      <c r="E928" s="27" t="s">
        <v>5340</v>
      </c>
      <c r="F928" s="27">
        <v>10</v>
      </c>
      <c r="G928" s="27" t="s">
        <v>32</v>
      </c>
      <c r="H928" s="27">
        <v>10017</v>
      </c>
      <c r="I928" s="27" t="s">
        <v>3549</v>
      </c>
      <c r="J928" s="27" t="s">
        <v>5896</v>
      </c>
      <c r="K928" s="27">
        <v>26601435</v>
      </c>
      <c r="L928" s="43">
        <v>46024</v>
      </c>
      <c r="M928" s="27" t="s">
        <v>3550</v>
      </c>
      <c r="N928" s="28">
        <v>45066667</v>
      </c>
      <c r="O928" s="28">
        <v>0</v>
      </c>
      <c r="P928" s="28">
        <v>45066667</v>
      </c>
      <c r="Q928" s="28">
        <v>45066667</v>
      </c>
      <c r="R928" s="28">
        <v>0</v>
      </c>
    </row>
    <row r="929" spans="1:18" x14ac:dyDescent="0.2">
      <c r="A929" s="27" t="s">
        <v>3816</v>
      </c>
      <c r="B929" s="27" t="s">
        <v>3512</v>
      </c>
      <c r="C929" s="27" t="s">
        <v>827</v>
      </c>
      <c r="D929" s="27">
        <v>310</v>
      </c>
      <c r="E929" s="27" t="s">
        <v>5340</v>
      </c>
      <c r="F929" s="27">
        <v>10</v>
      </c>
      <c r="G929" s="27" t="s">
        <v>32</v>
      </c>
      <c r="H929" s="27">
        <v>10017</v>
      </c>
      <c r="I929" s="27" t="s">
        <v>3549</v>
      </c>
      <c r="J929" s="27" t="s">
        <v>5908</v>
      </c>
      <c r="K929" s="27">
        <v>26601505</v>
      </c>
      <c r="L929" s="43">
        <v>46024</v>
      </c>
      <c r="M929" s="27" t="s">
        <v>3550</v>
      </c>
      <c r="N929" s="28">
        <v>32056666</v>
      </c>
      <c r="O929" s="28">
        <v>0</v>
      </c>
      <c r="P929" s="28">
        <v>32056666</v>
      </c>
      <c r="Q929" s="28">
        <v>32056666</v>
      </c>
      <c r="R929" s="28">
        <v>0</v>
      </c>
    </row>
    <row r="930" spans="1:18" x14ac:dyDescent="0.2">
      <c r="A930" s="27" t="s">
        <v>3816</v>
      </c>
      <c r="B930" s="27" t="s">
        <v>3512</v>
      </c>
      <c r="C930" s="27" t="s">
        <v>827</v>
      </c>
      <c r="D930" s="27">
        <v>310</v>
      </c>
      <c r="E930" s="27" t="s">
        <v>5340</v>
      </c>
      <c r="F930" s="27">
        <v>10</v>
      </c>
      <c r="G930" s="27" t="s">
        <v>32</v>
      </c>
      <c r="H930" s="27">
        <v>27400</v>
      </c>
      <c r="I930" s="27" t="s">
        <v>3569</v>
      </c>
      <c r="J930" s="27" t="s">
        <v>9422</v>
      </c>
      <c r="K930" s="27">
        <v>26601556</v>
      </c>
      <c r="L930" s="43">
        <v>46024</v>
      </c>
      <c r="M930" s="27" t="s">
        <v>9423</v>
      </c>
      <c r="N930" s="28">
        <v>418314535</v>
      </c>
      <c r="O930" s="28">
        <v>0</v>
      </c>
      <c r="P930" s="28">
        <v>418314535</v>
      </c>
      <c r="Q930" s="28">
        <v>418314535</v>
      </c>
      <c r="R930" s="28">
        <v>0</v>
      </c>
    </row>
    <row r="931" spans="1:18" x14ac:dyDescent="0.2">
      <c r="A931" s="27" t="s">
        <v>3816</v>
      </c>
      <c r="B931" s="27" t="s">
        <v>3512</v>
      </c>
      <c r="C931" s="27" t="s">
        <v>827</v>
      </c>
      <c r="D931" s="27">
        <v>310</v>
      </c>
      <c r="E931" s="27" t="s">
        <v>5340</v>
      </c>
      <c r="F931" s="27">
        <v>10</v>
      </c>
      <c r="G931" s="27" t="s">
        <v>32</v>
      </c>
      <c r="H931" s="27">
        <v>27400</v>
      </c>
      <c r="I931" s="27" t="s">
        <v>3569</v>
      </c>
      <c r="J931" s="27" t="s">
        <v>5916</v>
      </c>
      <c r="K931" s="27">
        <v>26601570</v>
      </c>
      <c r="L931" s="43">
        <v>46030.862395833334</v>
      </c>
      <c r="M931" s="27" t="s">
        <v>5917</v>
      </c>
      <c r="N931" s="28">
        <v>1686647513</v>
      </c>
      <c r="O931" s="28">
        <v>1500330512</v>
      </c>
      <c r="P931" s="28">
        <v>186317001</v>
      </c>
      <c r="Q931" s="28">
        <v>186317001</v>
      </c>
      <c r="R931" s="28">
        <v>0</v>
      </c>
    </row>
    <row r="932" spans="1:18" x14ac:dyDescent="0.2">
      <c r="A932" s="27" t="s">
        <v>3816</v>
      </c>
      <c r="B932" s="27" t="s">
        <v>3512</v>
      </c>
      <c r="C932" s="27" t="s">
        <v>828</v>
      </c>
      <c r="D932" s="27">
        <v>630</v>
      </c>
      <c r="E932" s="27" t="s">
        <v>5343</v>
      </c>
      <c r="F932" s="27">
        <v>10</v>
      </c>
      <c r="G932" s="27" t="s">
        <v>32</v>
      </c>
      <c r="H932" s="27">
        <v>10019</v>
      </c>
      <c r="I932" s="27" t="s">
        <v>3545</v>
      </c>
      <c r="J932" s="27" t="s">
        <v>1462</v>
      </c>
      <c r="K932" s="27">
        <v>26600468</v>
      </c>
      <c r="L932" s="43">
        <v>46024</v>
      </c>
      <c r="M932" s="27" t="s">
        <v>1041</v>
      </c>
      <c r="N932" s="28">
        <v>100000000</v>
      </c>
      <c r="O932" s="28">
        <v>0</v>
      </c>
      <c r="P932" s="28">
        <v>100000000</v>
      </c>
      <c r="Q932" s="28">
        <v>100000000</v>
      </c>
      <c r="R932" s="28">
        <v>0</v>
      </c>
    </row>
    <row r="933" spans="1:18" x14ac:dyDescent="0.2">
      <c r="A933" s="27" t="s">
        <v>3816</v>
      </c>
      <c r="B933" s="27" t="s">
        <v>3512</v>
      </c>
      <c r="C933" s="27" t="s">
        <v>27201</v>
      </c>
      <c r="D933" s="27">
        <v>1005</v>
      </c>
      <c r="E933" s="27" t="s">
        <v>27202</v>
      </c>
      <c r="F933" s="27">
        <v>10</v>
      </c>
      <c r="G933" s="27" t="s">
        <v>32</v>
      </c>
      <c r="H933" s="27">
        <v>27203</v>
      </c>
      <c r="I933" s="27" t="s">
        <v>3547</v>
      </c>
      <c r="J933" s="27" t="s">
        <v>27570</v>
      </c>
      <c r="K933" s="27">
        <v>26602137</v>
      </c>
      <c r="L933" s="43">
        <v>46301.40047453704</v>
      </c>
      <c r="M933" s="27" t="s">
        <v>27571</v>
      </c>
      <c r="N933" s="28">
        <v>0</v>
      </c>
      <c r="O933" s="28">
        <v>0</v>
      </c>
      <c r="P933" s="28">
        <v>0</v>
      </c>
      <c r="Q933" s="28">
        <v>0</v>
      </c>
      <c r="R933" s="28">
        <v>0</v>
      </c>
    </row>
    <row r="934" spans="1:18" x14ac:dyDescent="0.2">
      <c r="A934" s="27" t="s">
        <v>3816</v>
      </c>
      <c r="B934" s="27" t="s">
        <v>3512</v>
      </c>
      <c r="C934" s="27" t="s">
        <v>16083</v>
      </c>
      <c r="D934" s="27">
        <v>767</v>
      </c>
      <c r="E934" s="27" t="s">
        <v>16084</v>
      </c>
      <c r="F934" s="27">
        <v>60</v>
      </c>
      <c r="G934" s="27" t="s">
        <v>37</v>
      </c>
      <c r="H934" s="27">
        <v>27101</v>
      </c>
      <c r="I934" s="27" t="s">
        <v>3618</v>
      </c>
      <c r="J934" s="27" t="s">
        <v>16928</v>
      </c>
      <c r="K934" s="27">
        <v>26601868</v>
      </c>
      <c r="L934" s="43">
        <v>46141.492824074077</v>
      </c>
      <c r="M934" s="27" t="s">
        <v>16929</v>
      </c>
      <c r="N934" s="28">
        <v>22536</v>
      </c>
      <c r="O934" s="28">
        <v>22536</v>
      </c>
      <c r="P934" s="28">
        <v>0</v>
      </c>
      <c r="Q934" s="28">
        <v>0</v>
      </c>
      <c r="R934" s="28">
        <v>0</v>
      </c>
    </row>
    <row r="935" spans="1:18" x14ac:dyDescent="0.2">
      <c r="A935" s="27" t="s">
        <v>3816</v>
      </c>
      <c r="B935" s="27" t="s">
        <v>3512</v>
      </c>
      <c r="C935" s="27" t="s">
        <v>847</v>
      </c>
      <c r="D935" s="27">
        <v>407</v>
      </c>
      <c r="E935" s="27" t="s">
        <v>1372</v>
      </c>
      <c r="F935" s="27">
        <v>10</v>
      </c>
      <c r="G935" s="27" t="s">
        <v>32</v>
      </c>
      <c r="H935" s="27">
        <v>27400</v>
      </c>
      <c r="I935" s="27" t="s">
        <v>3569</v>
      </c>
      <c r="J935" s="27" t="s">
        <v>5916</v>
      </c>
      <c r="K935" s="27">
        <v>26601570</v>
      </c>
      <c r="L935" s="43">
        <v>46030.862395833334</v>
      </c>
      <c r="M935" s="27" t="s">
        <v>5917</v>
      </c>
      <c r="N935" s="28">
        <v>1356301068</v>
      </c>
      <c r="O935" s="28">
        <v>20699743</v>
      </c>
      <c r="P935" s="28">
        <v>1335601325</v>
      </c>
      <c r="Q935" s="28">
        <v>1295707992</v>
      </c>
      <c r="R935" s="28">
        <v>39893333</v>
      </c>
    </row>
    <row r="936" spans="1:18" x14ac:dyDescent="0.2">
      <c r="A936" s="27" t="s">
        <v>3816</v>
      </c>
      <c r="B936" s="27" t="s">
        <v>3512</v>
      </c>
      <c r="C936" s="27" t="s">
        <v>847</v>
      </c>
      <c r="D936" s="27">
        <v>407</v>
      </c>
      <c r="E936" s="27" t="s">
        <v>1372</v>
      </c>
      <c r="F936" s="27">
        <v>10</v>
      </c>
      <c r="G936" s="27" t="s">
        <v>32</v>
      </c>
      <c r="H936" s="27">
        <v>27400</v>
      </c>
      <c r="I936" s="27" t="s">
        <v>3569</v>
      </c>
      <c r="J936" s="27" t="s">
        <v>17884</v>
      </c>
      <c r="K936" s="27">
        <v>26601952</v>
      </c>
      <c r="L936" s="43">
        <v>46196.4296412037</v>
      </c>
      <c r="M936" s="27" t="s">
        <v>5917</v>
      </c>
      <c r="N936" s="28">
        <v>726470</v>
      </c>
      <c r="O936" s="28">
        <v>0</v>
      </c>
      <c r="P936" s="28">
        <v>726470</v>
      </c>
      <c r="Q936" s="28">
        <v>0</v>
      </c>
      <c r="R936" s="28">
        <v>726470</v>
      </c>
    </row>
    <row r="937" spans="1:18" x14ac:dyDescent="0.2">
      <c r="A937" s="27" t="s">
        <v>3816</v>
      </c>
      <c r="B937" s="27" t="s">
        <v>3512</v>
      </c>
      <c r="C937" s="27" t="s">
        <v>16886</v>
      </c>
      <c r="D937" s="27">
        <v>796</v>
      </c>
      <c r="E937" s="27" t="s">
        <v>16887</v>
      </c>
      <c r="F937" s="27">
        <v>10</v>
      </c>
      <c r="G937" s="27" t="s">
        <v>32</v>
      </c>
      <c r="H937" s="27">
        <v>27101</v>
      </c>
      <c r="I937" s="27" t="s">
        <v>3618</v>
      </c>
      <c r="J937" s="27" t="s">
        <v>16928</v>
      </c>
      <c r="K937" s="27">
        <v>26601868</v>
      </c>
      <c r="L937" s="43">
        <v>46141.492824074077</v>
      </c>
      <c r="M937" s="27" t="s">
        <v>16929</v>
      </c>
      <c r="N937" s="28">
        <v>56193231</v>
      </c>
      <c r="O937" s="28">
        <v>56193231</v>
      </c>
      <c r="P937" s="28">
        <v>0</v>
      </c>
      <c r="Q937" s="28">
        <v>0</v>
      </c>
      <c r="R937" s="28">
        <v>0</v>
      </c>
    </row>
    <row r="938" spans="1:18" x14ac:dyDescent="0.2">
      <c r="A938" s="27" t="s">
        <v>3816</v>
      </c>
      <c r="B938" s="27" t="s">
        <v>3512</v>
      </c>
      <c r="C938" s="27" t="s">
        <v>848</v>
      </c>
      <c r="D938" s="27">
        <v>408</v>
      </c>
      <c r="E938" s="27" t="s">
        <v>5446</v>
      </c>
      <c r="F938" s="27">
        <v>10</v>
      </c>
      <c r="G938" s="27" t="s">
        <v>32</v>
      </c>
      <c r="H938" s="27">
        <v>10017</v>
      </c>
      <c r="I938" s="27" t="s">
        <v>3549</v>
      </c>
      <c r="J938" s="27" t="s">
        <v>5852</v>
      </c>
      <c r="K938" s="27">
        <v>26600288</v>
      </c>
      <c r="L938" s="43">
        <v>46024</v>
      </c>
      <c r="M938" s="27" t="s">
        <v>3550</v>
      </c>
      <c r="N938" s="28">
        <v>24480000</v>
      </c>
      <c r="O938" s="28">
        <v>0</v>
      </c>
      <c r="P938" s="28">
        <v>24480000</v>
      </c>
      <c r="Q938" s="28">
        <v>24480000</v>
      </c>
      <c r="R938" s="28">
        <v>0</v>
      </c>
    </row>
    <row r="939" spans="1:18" x14ac:dyDescent="0.2">
      <c r="A939" s="27" t="s">
        <v>3816</v>
      </c>
      <c r="B939" s="27" t="s">
        <v>3512</v>
      </c>
      <c r="C939" s="27" t="s">
        <v>848</v>
      </c>
      <c r="D939" s="27">
        <v>408</v>
      </c>
      <c r="E939" s="27" t="s">
        <v>5446</v>
      </c>
      <c r="F939" s="27">
        <v>10</v>
      </c>
      <c r="G939" s="27" t="s">
        <v>32</v>
      </c>
      <c r="H939" s="27">
        <v>10017</v>
      </c>
      <c r="I939" s="27" t="s">
        <v>3549</v>
      </c>
      <c r="J939" s="27" t="s">
        <v>1459</v>
      </c>
      <c r="K939" s="27">
        <v>26600472</v>
      </c>
      <c r="L939" s="43">
        <v>46024</v>
      </c>
      <c r="M939" s="27" t="s">
        <v>1007</v>
      </c>
      <c r="N939" s="28">
        <v>15624852528</v>
      </c>
      <c r="O939" s="28">
        <v>0</v>
      </c>
      <c r="P939" s="28">
        <v>15624852528</v>
      </c>
      <c r="Q939" s="28">
        <v>15624852528</v>
      </c>
      <c r="R939" s="28">
        <v>0</v>
      </c>
    </row>
    <row r="940" spans="1:18" x14ac:dyDescent="0.2">
      <c r="A940" s="27" t="s">
        <v>3816</v>
      </c>
      <c r="B940" s="27" t="s">
        <v>3512</v>
      </c>
      <c r="C940" s="27" t="s">
        <v>848</v>
      </c>
      <c r="D940" s="27">
        <v>408</v>
      </c>
      <c r="E940" s="27" t="s">
        <v>5446</v>
      </c>
      <c r="F940" s="27">
        <v>10</v>
      </c>
      <c r="G940" s="27" t="s">
        <v>32</v>
      </c>
      <c r="H940" s="27">
        <v>10017</v>
      </c>
      <c r="I940" s="27" t="s">
        <v>3549</v>
      </c>
      <c r="J940" s="27" t="s">
        <v>5859</v>
      </c>
      <c r="K940" s="27">
        <v>26601123</v>
      </c>
      <c r="L940" s="43">
        <v>46024</v>
      </c>
      <c r="M940" s="27" t="s">
        <v>3568</v>
      </c>
      <c r="N940" s="28">
        <v>7563787570</v>
      </c>
      <c r="O940" s="28">
        <v>0</v>
      </c>
      <c r="P940" s="28">
        <v>7563787570</v>
      </c>
      <c r="Q940" s="28">
        <v>7563787570</v>
      </c>
      <c r="R940" s="28">
        <v>0</v>
      </c>
    </row>
    <row r="941" spans="1:18" x14ac:dyDescent="0.2">
      <c r="A941" s="27" t="s">
        <v>3816</v>
      </c>
      <c r="B941" s="27" t="s">
        <v>3512</v>
      </c>
      <c r="C941" s="27" t="s">
        <v>848</v>
      </c>
      <c r="D941" s="27">
        <v>408</v>
      </c>
      <c r="E941" s="27" t="s">
        <v>5446</v>
      </c>
      <c r="F941" s="27">
        <v>10</v>
      </c>
      <c r="G941" s="27" t="s">
        <v>32</v>
      </c>
      <c r="H941" s="27">
        <v>10017</v>
      </c>
      <c r="I941" s="27" t="s">
        <v>3549</v>
      </c>
      <c r="J941" s="27" t="s">
        <v>5862</v>
      </c>
      <c r="K941" s="27">
        <v>26601185</v>
      </c>
      <c r="L941" s="43">
        <v>46024</v>
      </c>
      <c r="M941" s="27" t="s">
        <v>3551</v>
      </c>
      <c r="N941" s="28">
        <v>60000000</v>
      </c>
      <c r="O941" s="28">
        <v>0</v>
      </c>
      <c r="P941" s="28">
        <v>60000000</v>
      </c>
      <c r="Q941" s="28">
        <v>60000000</v>
      </c>
      <c r="R941" s="28">
        <v>0</v>
      </c>
    </row>
    <row r="942" spans="1:18" x14ac:dyDescent="0.2">
      <c r="A942" s="27" t="s">
        <v>3816</v>
      </c>
      <c r="B942" s="27" t="s">
        <v>3512</v>
      </c>
      <c r="C942" s="27" t="s">
        <v>848</v>
      </c>
      <c r="D942" s="27">
        <v>408</v>
      </c>
      <c r="E942" s="27" t="s">
        <v>5446</v>
      </c>
      <c r="F942" s="27">
        <v>10</v>
      </c>
      <c r="G942" s="27" t="s">
        <v>32</v>
      </c>
      <c r="H942" s="27">
        <v>10017</v>
      </c>
      <c r="I942" s="27" t="s">
        <v>3549</v>
      </c>
      <c r="J942" s="27" t="s">
        <v>5864</v>
      </c>
      <c r="K942" s="27">
        <v>26601232</v>
      </c>
      <c r="L942" s="43">
        <v>46024</v>
      </c>
      <c r="M942" s="27" t="s">
        <v>3550</v>
      </c>
      <c r="N942" s="28">
        <v>35466667</v>
      </c>
      <c r="O942" s="28">
        <v>0</v>
      </c>
      <c r="P942" s="28">
        <v>35466667</v>
      </c>
      <c r="Q942" s="28">
        <v>35466667</v>
      </c>
      <c r="R942" s="28">
        <v>0</v>
      </c>
    </row>
    <row r="943" spans="1:18" x14ac:dyDescent="0.2">
      <c r="A943" s="27" t="s">
        <v>3816</v>
      </c>
      <c r="B943" s="27" t="s">
        <v>3512</v>
      </c>
      <c r="C943" s="27" t="s">
        <v>848</v>
      </c>
      <c r="D943" s="27">
        <v>408</v>
      </c>
      <c r="E943" s="27" t="s">
        <v>5446</v>
      </c>
      <c r="F943" s="27">
        <v>10</v>
      </c>
      <c r="G943" s="27" t="s">
        <v>32</v>
      </c>
      <c r="H943" s="27">
        <v>10017</v>
      </c>
      <c r="I943" s="27" t="s">
        <v>3549</v>
      </c>
      <c r="J943" s="27" t="s">
        <v>5878</v>
      </c>
      <c r="K943" s="27">
        <v>26601312</v>
      </c>
      <c r="L943" s="43">
        <v>46024</v>
      </c>
      <c r="M943" s="27" t="s">
        <v>3551</v>
      </c>
      <c r="N943" s="28">
        <v>37493333</v>
      </c>
      <c r="O943" s="28">
        <v>0</v>
      </c>
      <c r="P943" s="28">
        <v>37493333</v>
      </c>
      <c r="Q943" s="28">
        <v>37493333</v>
      </c>
      <c r="R943" s="28">
        <v>0</v>
      </c>
    </row>
    <row r="944" spans="1:18" x14ac:dyDescent="0.2">
      <c r="A944" s="27" t="s">
        <v>3816</v>
      </c>
      <c r="B944" s="27" t="s">
        <v>3512</v>
      </c>
      <c r="C944" s="27" t="s">
        <v>848</v>
      </c>
      <c r="D944" s="27">
        <v>408</v>
      </c>
      <c r="E944" s="27" t="s">
        <v>5446</v>
      </c>
      <c r="F944" s="27">
        <v>10</v>
      </c>
      <c r="G944" s="27" t="s">
        <v>32</v>
      </c>
      <c r="H944" s="27">
        <v>10017</v>
      </c>
      <c r="I944" s="27" t="s">
        <v>3549</v>
      </c>
      <c r="J944" s="27" t="s">
        <v>5879</v>
      </c>
      <c r="K944" s="27">
        <v>26601319</v>
      </c>
      <c r="L944" s="43">
        <v>46024</v>
      </c>
      <c r="M944" s="27" t="s">
        <v>3550</v>
      </c>
      <c r="N944" s="28">
        <v>43095000</v>
      </c>
      <c r="O944" s="28">
        <v>0</v>
      </c>
      <c r="P944" s="28">
        <v>43095000</v>
      </c>
      <c r="Q944" s="28">
        <v>43095000</v>
      </c>
      <c r="R944" s="28">
        <v>0</v>
      </c>
    </row>
    <row r="945" spans="1:18" x14ac:dyDescent="0.2">
      <c r="A945" s="27" t="s">
        <v>3816</v>
      </c>
      <c r="B945" s="27" t="s">
        <v>3512</v>
      </c>
      <c r="C945" s="27" t="s">
        <v>848</v>
      </c>
      <c r="D945" s="27">
        <v>408</v>
      </c>
      <c r="E945" s="27" t="s">
        <v>5446</v>
      </c>
      <c r="F945" s="27">
        <v>10</v>
      </c>
      <c r="G945" s="27" t="s">
        <v>32</v>
      </c>
      <c r="H945" s="27">
        <v>10017</v>
      </c>
      <c r="I945" s="27" t="s">
        <v>3549</v>
      </c>
      <c r="J945" s="27" t="s">
        <v>5883</v>
      </c>
      <c r="K945" s="27">
        <v>26601344</v>
      </c>
      <c r="L945" s="43">
        <v>46024</v>
      </c>
      <c r="M945" s="27" t="s">
        <v>3550</v>
      </c>
      <c r="N945" s="28">
        <v>83000000</v>
      </c>
      <c r="O945" s="28">
        <v>0</v>
      </c>
      <c r="P945" s="28">
        <v>83000000</v>
      </c>
      <c r="Q945" s="28">
        <v>83000000</v>
      </c>
      <c r="R945" s="28">
        <v>0</v>
      </c>
    </row>
    <row r="946" spans="1:18" x14ac:dyDescent="0.2">
      <c r="A946" s="27" t="s">
        <v>3816</v>
      </c>
      <c r="B946" s="27" t="s">
        <v>3512</v>
      </c>
      <c r="C946" s="27" t="s">
        <v>848</v>
      </c>
      <c r="D946" s="27">
        <v>408</v>
      </c>
      <c r="E946" s="27" t="s">
        <v>5446</v>
      </c>
      <c r="F946" s="27">
        <v>10</v>
      </c>
      <c r="G946" s="27" t="s">
        <v>32</v>
      </c>
      <c r="H946" s="27">
        <v>10017</v>
      </c>
      <c r="I946" s="27" t="s">
        <v>3549</v>
      </c>
      <c r="J946" s="27" t="s">
        <v>5887</v>
      </c>
      <c r="K946" s="27">
        <v>26601390</v>
      </c>
      <c r="L946" s="43">
        <v>46024</v>
      </c>
      <c r="M946" s="27" t="s">
        <v>3550</v>
      </c>
      <c r="N946" s="28">
        <v>40150000</v>
      </c>
      <c r="O946" s="28">
        <v>0</v>
      </c>
      <c r="P946" s="28">
        <v>40150000</v>
      </c>
      <c r="Q946" s="28">
        <v>40150000</v>
      </c>
      <c r="R946" s="28">
        <v>0</v>
      </c>
    </row>
    <row r="947" spans="1:18" x14ac:dyDescent="0.2">
      <c r="A947" s="27" t="s">
        <v>3816</v>
      </c>
      <c r="B947" s="27" t="s">
        <v>3512</v>
      </c>
      <c r="C947" s="27" t="s">
        <v>848</v>
      </c>
      <c r="D947" s="27">
        <v>408</v>
      </c>
      <c r="E947" s="27" t="s">
        <v>5446</v>
      </c>
      <c r="F947" s="27">
        <v>10</v>
      </c>
      <c r="G947" s="27" t="s">
        <v>32</v>
      </c>
      <c r="H947" s="27">
        <v>10017</v>
      </c>
      <c r="I947" s="27" t="s">
        <v>3549</v>
      </c>
      <c r="J947" s="27" t="s">
        <v>5893</v>
      </c>
      <c r="K947" s="27">
        <v>26601425</v>
      </c>
      <c r="L947" s="43">
        <v>46024</v>
      </c>
      <c r="M947" s="27" t="s">
        <v>3551</v>
      </c>
      <c r="N947" s="28">
        <v>28676400</v>
      </c>
      <c r="O947" s="28">
        <v>0</v>
      </c>
      <c r="P947" s="28">
        <v>28676400</v>
      </c>
      <c r="Q947" s="28">
        <v>28676400</v>
      </c>
      <c r="R947" s="28">
        <v>0</v>
      </c>
    </row>
    <row r="948" spans="1:18" x14ac:dyDescent="0.2">
      <c r="A948" s="27" t="s">
        <v>3816</v>
      </c>
      <c r="B948" s="27" t="s">
        <v>3512</v>
      </c>
      <c r="C948" s="27" t="s">
        <v>848</v>
      </c>
      <c r="D948" s="27">
        <v>408</v>
      </c>
      <c r="E948" s="27" t="s">
        <v>5446</v>
      </c>
      <c r="F948" s="27">
        <v>10</v>
      </c>
      <c r="G948" s="27" t="s">
        <v>32</v>
      </c>
      <c r="H948" s="27">
        <v>10017</v>
      </c>
      <c r="I948" s="27" t="s">
        <v>3549</v>
      </c>
      <c r="J948" s="27" t="s">
        <v>5895</v>
      </c>
      <c r="K948" s="27">
        <v>26601434</v>
      </c>
      <c r="L948" s="43">
        <v>46024</v>
      </c>
      <c r="M948" s="27" t="s">
        <v>3550</v>
      </c>
      <c r="N948" s="28">
        <v>34773333</v>
      </c>
      <c r="O948" s="28">
        <v>0</v>
      </c>
      <c r="P948" s="28">
        <v>34773333</v>
      </c>
      <c r="Q948" s="28">
        <v>34773333</v>
      </c>
      <c r="R948" s="28">
        <v>0</v>
      </c>
    </row>
    <row r="949" spans="1:18" x14ac:dyDescent="0.2">
      <c r="A949" s="27" t="s">
        <v>3816</v>
      </c>
      <c r="B949" s="27" t="s">
        <v>3512</v>
      </c>
      <c r="C949" s="27" t="s">
        <v>848</v>
      </c>
      <c r="D949" s="27">
        <v>408</v>
      </c>
      <c r="E949" s="27" t="s">
        <v>5446</v>
      </c>
      <c r="F949" s="27">
        <v>10</v>
      </c>
      <c r="G949" s="27" t="s">
        <v>32</v>
      </c>
      <c r="H949" s="27">
        <v>10017</v>
      </c>
      <c r="I949" s="27" t="s">
        <v>3549</v>
      </c>
      <c r="J949" s="27" t="s">
        <v>5909</v>
      </c>
      <c r="K949" s="27">
        <v>26601507</v>
      </c>
      <c r="L949" s="43">
        <v>46024</v>
      </c>
      <c r="M949" s="27" t="s">
        <v>3550</v>
      </c>
      <c r="N949" s="28">
        <v>37230000</v>
      </c>
      <c r="O949" s="28">
        <v>0</v>
      </c>
      <c r="P949" s="28">
        <v>37230000</v>
      </c>
      <c r="Q949" s="28">
        <v>37230000</v>
      </c>
      <c r="R949" s="28">
        <v>0</v>
      </c>
    </row>
    <row r="950" spans="1:18" x14ac:dyDescent="0.2">
      <c r="A950" s="27" t="s">
        <v>3816</v>
      </c>
      <c r="B950" s="27" t="s">
        <v>3512</v>
      </c>
      <c r="C950" s="27" t="s">
        <v>848</v>
      </c>
      <c r="D950" s="27">
        <v>408</v>
      </c>
      <c r="E950" s="27" t="s">
        <v>5446</v>
      </c>
      <c r="F950" s="27">
        <v>10</v>
      </c>
      <c r="G950" s="27" t="s">
        <v>32</v>
      </c>
      <c r="H950" s="27">
        <v>10017</v>
      </c>
      <c r="I950" s="27" t="s">
        <v>3549</v>
      </c>
      <c r="J950" s="27" t="s">
        <v>5911</v>
      </c>
      <c r="K950" s="27">
        <v>26601519</v>
      </c>
      <c r="L950" s="43">
        <v>46024</v>
      </c>
      <c r="M950" s="27" t="s">
        <v>3550</v>
      </c>
      <c r="N950" s="28">
        <v>28050000</v>
      </c>
      <c r="O950" s="28">
        <v>0</v>
      </c>
      <c r="P950" s="28">
        <v>28050000</v>
      </c>
      <c r="Q950" s="28">
        <v>28050000</v>
      </c>
      <c r="R950" s="28">
        <v>0</v>
      </c>
    </row>
    <row r="951" spans="1:18" x14ac:dyDescent="0.2">
      <c r="A951" s="27" t="s">
        <v>3816</v>
      </c>
      <c r="B951" s="27" t="s">
        <v>3512</v>
      </c>
      <c r="C951" s="27" t="s">
        <v>982</v>
      </c>
      <c r="D951" s="27">
        <v>409</v>
      </c>
      <c r="E951" s="27" t="s">
        <v>5447</v>
      </c>
      <c r="F951" s="27">
        <v>10</v>
      </c>
      <c r="G951" s="27" t="s">
        <v>32</v>
      </c>
      <c r="H951" s="27">
        <v>10019</v>
      </c>
      <c r="I951" s="27" t="s">
        <v>3545</v>
      </c>
      <c r="J951" s="27" t="s">
        <v>1462</v>
      </c>
      <c r="K951" s="27">
        <v>26600468</v>
      </c>
      <c r="L951" s="43">
        <v>46024</v>
      </c>
      <c r="M951" s="27" t="s">
        <v>1041</v>
      </c>
      <c r="N951" s="28">
        <v>260000000</v>
      </c>
      <c r="O951" s="28">
        <v>0</v>
      </c>
      <c r="P951" s="28">
        <v>260000000</v>
      </c>
      <c r="Q951" s="28">
        <v>260000000</v>
      </c>
      <c r="R951" s="28">
        <v>0</v>
      </c>
    </row>
    <row r="952" spans="1:18" x14ac:dyDescent="0.2">
      <c r="A952" s="27" t="s">
        <v>3816</v>
      </c>
      <c r="B952" s="27" t="s">
        <v>3512</v>
      </c>
      <c r="C952" s="27" t="s">
        <v>982</v>
      </c>
      <c r="D952" s="27">
        <v>409</v>
      </c>
      <c r="E952" s="27" t="s">
        <v>5447</v>
      </c>
      <c r="F952" s="27">
        <v>10</v>
      </c>
      <c r="G952" s="27" t="s">
        <v>32</v>
      </c>
      <c r="H952" s="27">
        <v>27203</v>
      </c>
      <c r="I952" s="27" t="s">
        <v>3547</v>
      </c>
      <c r="J952" s="27" t="s">
        <v>27570</v>
      </c>
      <c r="K952" s="27">
        <v>26602137</v>
      </c>
      <c r="L952" s="43">
        <v>46301.40047453704</v>
      </c>
      <c r="M952" s="27" t="s">
        <v>27571</v>
      </c>
      <c r="N952" s="28">
        <v>144646366</v>
      </c>
      <c r="O952" s="28">
        <v>0</v>
      </c>
      <c r="P952" s="28">
        <v>144646366</v>
      </c>
      <c r="Q952" s="28">
        <v>0</v>
      </c>
      <c r="R952" s="28">
        <v>144646366</v>
      </c>
    </row>
    <row r="953" spans="1:18" x14ac:dyDescent="0.2">
      <c r="A953" s="27" t="s">
        <v>3816</v>
      </c>
      <c r="B953" s="27" t="s">
        <v>3512</v>
      </c>
      <c r="C953" s="27" t="s">
        <v>849</v>
      </c>
      <c r="D953" s="27">
        <v>410</v>
      </c>
      <c r="E953" s="27" t="s">
        <v>5448</v>
      </c>
      <c r="F953" s="27">
        <v>10</v>
      </c>
      <c r="G953" s="27" t="s">
        <v>32</v>
      </c>
      <c r="H953" s="27">
        <v>10017</v>
      </c>
      <c r="I953" s="27" t="s">
        <v>3549</v>
      </c>
      <c r="J953" s="27" t="s">
        <v>1459</v>
      </c>
      <c r="K953" s="27">
        <v>26600472</v>
      </c>
      <c r="L953" s="43">
        <v>46024</v>
      </c>
      <c r="M953" s="27" t="s">
        <v>1007</v>
      </c>
      <c r="N953" s="28">
        <v>24155524</v>
      </c>
      <c r="O953" s="28">
        <v>0</v>
      </c>
      <c r="P953" s="28">
        <v>24155524</v>
      </c>
      <c r="Q953" s="28">
        <v>24155524</v>
      </c>
      <c r="R953" s="28">
        <v>0</v>
      </c>
    </row>
    <row r="954" spans="1:18" x14ac:dyDescent="0.2">
      <c r="A954" s="27" t="s">
        <v>3816</v>
      </c>
      <c r="B954" s="27" t="s">
        <v>3512</v>
      </c>
      <c r="C954" s="27" t="s">
        <v>27203</v>
      </c>
      <c r="D954" s="27">
        <v>1006</v>
      </c>
      <c r="E954" s="27" t="s">
        <v>27204</v>
      </c>
      <c r="F954" s="27">
        <v>10</v>
      </c>
      <c r="G954" s="27" t="s">
        <v>32</v>
      </c>
      <c r="H954" s="27">
        <v>27203</v>
      </c>
      <c r="I954" s="27" t="s">
        <v>3547</v>
      </c>
      <c r="J954" s="27" t="s">
        <v>27570</v>
      </c>
      <c r="K954" s="27">
        <v>26602137</v>
      </c>
      <c r="L954" s="43">
        <v>46301.40047453704</v>
      </c>
      <c r="M954" s="27" t="s">
        <v>27571</v>
      </c>
      <c r="N954" s="28">
        <v>0</v>
      </c>
      <c r="O954" s="28">
        <v>0</v>
      </c>
      <c r="P954" s="28">
        <v>0</v>
      </c>
      <c r="Q954" s="28">
        <v>0</v>
      </c>
      <c r="R954" s="28">
        <v>0</v>
      </c>
    </row>
    <row r="955" spans="1:18" x14ac:dyDescent="0.2">
      <c r="A955" s="27" t="s">
        <v>3816</v>
      </c>
      <c r="B955" s="27" t="s">
        <v>3512</v>
      </c>
      <c r="C955" s="27" t="s">
        <v>983</v>
      </c>
      <c r="D955" s="27">
        <v>412</v>
      </c>
      <c r="E955" s="27" t="s">
        <v>1374</v>
      </c>
      <c r="F955" s="27">
        <v>31</v>
      </c>
      <c r="G955" s="27" t="s">
        <v>33</v>
      </c>
      <c r="H955" s="27">
        <v>10017</v>
      </c>
      <c r="I955" s="27" t="s">
        <v>3549</v>
      </c>
      <c r="J955" s="27" t="s">
        <v>1459</v>
      </c>
      <c r="K955" s="27">
        <v>26600472</v>
      </c>
      <c r="L955" s="43">
        <v>46024</v>
      </c>
      <c r="M955" s="27" t="s">
        <v>1007</v>
      </c>
      <c r="N955" s="28">
        <v>2520579525</v>
      </c>
      <c r="O955" s="28">
        <v>0</v>
      </c>
      <c r="P955" s="28">
        <v>2520579525</v>
      </c>
      <c r="Q955" s="28">
        <v>2520579525</v>
      </c>
      <c r="R955" s="28">
        <v>0</v>
      </c>
    </row>
    <row r="956" spans="1:18" x14ac:dyDescent="0.2">
      <c r="A956" s="27" t="s">
        <v>3816</v>
      </c>
      <c r="B956" s="27" t="s">
        <v>3512</v>
      </c>
      <c r="C956" s="27" t="s">
        <v>983</v>
      </c>
      <c r="D956" s="27">
        <v>412</v>
      </c>
      <c r="E956" s="27" t="s">
        <v>1374</v>
      </c>
      <c r="F956" s="27">
        <v>31</v>
      </c>
      <c r="G956" s="27" t="s">
        <v>33</v>
      </c>
      <c r="H956" s="27">
        <v>27400</v>
      </c>
      <c r="I956" s="27" t="s">
        <v>3569</v>
      </c>
      <c r="J956" s="27" t="s">
        <v>5916</v>
      </c>
      <c r="K956" s="27">
        <v>26601570</v>
      </c>
      <c r="L956" s="43">
        <v>46030.862395833334</v>
      </c>
      <c r="M956" s="27" t="s">
        <v>5917</v>
      </c>
      <c r="N956" s="28">
        <v>523270414</v>
      </c>
      <c r="O956" s="28">
        <v>523270414</v>
      </c>
      <c r="P956" s="28">
        <v>0</v>
      </c>
      <c r="Q956" s="28">
        <v>0</v>
      </c>
      <c r="R956" s="28">
        <v>0</v>
      </c>
    </row>
    <row r="957" spans="1:18" x14ac:dyDescent="0.2">
      <c r="A957" s="27" t="s">
        <v>3816</v>
      </c>
      <c r="B957" s="27" t="s">
        <v>3512</v>
      </c>
      <c r="C957" s="27" t="s">
        <v>984</v>
      </c>
      <c r="D957" s="27">
        <v>413</v>
      </c>
      <c r="E957" s="27" t="s">
        <v>5450</v>
      </c>
      <c r="F957" s="27">
        <v>40</v>
      </c>
      <c r="G957" s="27" t="s">
        <v>53</v>
      </c>
      <c r="H957" s="27">
        <v>10017</v>
      </c>
      <c r="I957" s="27" t="s">
        <v>3549</v>
      </c>
      <c r="J957" s="27" t="s">
        <v>1459</v>
      </c>
      <c r="K957" s="27">
        <v>26600472</v>
      </c>
      <c r="L957" s="43">
        <v>46024</v>
      </c>
      <c r="M957" s="27" t="s">
        <v>1007</v>
      </c>
      <c r="N957" s="28">
        <v>4807451696</v>
      </c>
      <c r="O957" s="28">
        <v>0</v>
      </c>
      <c r="P957" s="28">
        <v>4807451696</v>
      </c>
      <c r="Q957" s="28">
        <v>4807451696</v>
      </c>
      <c r="R957" s="28">
        <v>0</v>
      </c>
    </row>
    <row r="958" spans="1:18" x14ac:dyDescent="0.2">
      <c r="A958" s="27" t="s">
        <v>3816</v>
      </c>
      <c r="B958" s="27" t="s">
        <v>3512</v>
      </c>
      <c r="C958" s="27" t="s">
        <v>984</v>
      </c>
      <c r="D958" s="27">
        <v>413</v>
      </c>
      <c r="E958" s="27" t="s">
        <v>5450</v>
      </c>
      <c r="F958" s="27">
        <v>40</v>
      </c>
      <c r="G958" s="27" t="s">
        <v>53</v>
      </c>
      <c r="H958" s="27">
        <v>27400</v>
      </c>
      <c r="I958" s="27" t="s">
        <v>3569</v>
      </c>
      <c r="J958" s="27" t="s">
        <v>5916</v>
      </c>
      <c r="K958" s="27">
        <v>26601570</v>
      </c>
      <c r="L958" s="43">
        <v>46030.862395833334</v>
      </c>
      <c r="M958" s="27" t="s">
        <v>5917</v>
      </c>
      <c r="N958" s="28">
        <v>1517842009</v>
      </c>
      <c r="O958" s="28">
        <v>291726808</v>
      </c>
      <c r="P958" s="28">
        <v>1226115201</v>
      </c>
      <c r="Q958" s="28">
        <v>1179128533</v>
      </c>
      <c r="R958" s="28">
        <v>46986668</v>
      </c>
    </row>
    <row r="959" spans="1:18" x14ac:dyDescent="0.2">
      <c r="A959" s="27" t="s">
        <v>3816</v>
      </c>
      <c r="B959" s="27" t="s">
        <v>3512</v>
      </c>
      <c r="C959" s="27" t="s">
        <v>984</v>
      </c>
      <c r="D959" s="27">
        <v>413</v>
      </c>
      <c r="E959" s="27" t="s">
        <v>5450</v>
      </c>
      <c r="F959" s="27">
        <v>40</v>
      </c>
      <c r="G959" s="27" t="s">
        <v>53</v>
      </c>
      <c r="H959" s="27">
        <v>27400</v>
      </c>
      <c r="I959" s="27" t="s">
        <v>3569</v>
      </c>
      <c r="J959" s="27" t="s">
        <v>17884</v>
      </c>
      <c r="K959" s="27">
        <v>26601952</v>
      </c>
      <c r="L959" s="43">
        <v>46196.4296412037</v>
      </c>
      <c r="M959" s="27" t="s">
        <v>5917</v>
      </c>
      <c r="N959" s="28">
        <v>183614689</v>
      </c>
      <c r="O959" s="28">
        <v>0</v>
      </c>
      <c r="P959" s="28">
        <v>183614689</v>
      </c>
      <c r="Q959" s="28">
        <v>179880000</v>
      </c>
      <c r="R959" s="28">
        <v>3734689</v>
      </c>
    </row>
    <row r="960" spans="1:18" x14ac:dyDescent="0.2">
      <c r="A960" s="27" t="s">
        <v>3816</v>
      </c>
      <c r="B960" s="27" t="s">
        <v>3512</v>
      </c>
      <c r="C960" s="27" t="s">
        <v>16635</v>
      </c>
      <c r="D960" s="27">
        <v>791</v>
      </c>
      <c r="E960" s="27" t="s">
        <v>16636</v>
      </c>
      <c r="F960" s="27">
        <v>40</v>
      </c>
      <c r="G960" s="27" t="s">
        <v>53</v>
      </c>
      <c r="H960" s="27">
        <v>27400</v>
      </c>
      <c r="I960" s="27" t="s">
        <v>3569</v>
      </c>
      <c r="J960" s="27" t="s">
        <v>16641</v>
      </c>
      <c r="K960" s="27">
        <v>26601859</v>
      </c>
      <c r="L960" s="43">
        <v>46126.615590277775</v>
      </c>
      <c r="M960" s="27" t="s">
        <v>16640</v>
      </c>
      <c r="N960" s="28">
        <v>1000000000</v>
      </c>
      <c r="O960" s="28">
        <v>1000000000</v>
      </c>
      <c r="P960" s="28">
        <v>0</v>
      </c>
      <c r="Q960" s="28">
        <v>0</v>
      </c>
      <c r="R960" s="28">
        <v>0</v>
      </c>
    </row>
    <row r="961" spans="1:18" x14ac:dyDescent="0.2">
      <c r="A961" s="27" t="s">
        <v>3816</v>
      </c>
      <c r="B961" s="27" t="s">
        <v>3512</v>
      </c>
      <c r="C961" s="27" t="s">
        <v>16635</v>
      </c>
      <c r="D961" s="27">
        <v>791</v>
      </c>
      <c r="E961" s="27" t="s">
        <v>16636</v>
      </c>
      <c r="F961" s="27">
        <v>40</v>
      </c>
      <c r="G961" s="27" t="s">
        <v>53</v>
      </c>
      <c r="H961" s="27">
        <v>27101</v>
      </c>
      <c r="I961" s="27" t="s">
        <v>3618</v>
      </c>
      <c r="J961" s="27" t="s">
        <v>16928</v>
      </c>
      <c r="K961" s="27">
        <v>26601868</v>
      </c>
      <c r="L961" s="43">
        <v>46141.492824074077</v>
      </c>
      <c r="M961" s="27" t="s">
        <v>16929</v>
      </c>
      <c r="N961" s="28">
        <v>302182159</v>
      </c>
      <c r="O961" s="28">
        <v>302182159</v>
      </c>
      <c r="P961" s="28">
        <v>0</v>
      </c>
      <c r="Q961" s="28">
        <v>0</v>
      </c>
      <c r="R961" s="28">
        <v>0</v>
      </c>
    </row>
    <row r="962" spans="1:18" x14ac:dyDescent="0.2">
      <c r="A962" s="27" t="s">
        <v>3816</v>
      </c>
      <c r="B962" s="27" t="s">
        <v>3512</v>
      </c>
      <c r="C962" s="27" t="s">
        <v>5451</v>
      </c>
      <c r="D962" s="27">
        <v>414</v>
      </c>
      <c r="E962" s="27" t="s">
        <v>5452</v>
      </c>
      <c r="F962" s="27">
        <v>40</v>
      </c>
      <c r="G962" s="27" t="s">
        <v>53</v>
      </c>
      <c r="H962" s="27">
        <v>27400</v>
      </c>
      <c r="I962" s="27" t="s">
        <v>3569</v>
      </c>
      <c r="J962" s="27" t="s">
        <v>5916</v>
      </c>
      <c r="K962" s="27">
        <v>26601570</v>
      </c>
      <c r="L962" s="43">
        <v>46030.862395833334</v>
      </c>
      <c r="M962" s="27" t="s">
        <v>5917</v>
      </c>
      <c r="N962" s="28">
        <v>1517841000</v>
      </c>
      <c r="O962" s="28">
        <v>1517841000</v>
      </c>
      <c r="P962" s="28">
        <v>0</v>
      </c>
      <c r="Q962" s="28">
        <v>0</v>
      </c>
      <c r="R962" s="28">
        <v>0</v>
      </c>
    </row>
    <row r="963" spans="1:18" x14ac:dyDescent="0.2">
      <c r="A963" s="27" t="s">
        <v>3816</v>
      </c>
      <c r="B963" s="27" t="s">
        <v>3512</v>
      </c>
      <c r="C963" s="27" t="s">
        <v>5451</v>
      </c>
      <c r="D963" s="27">
        <v>414</v>
      </c>
      <c r="E963" s="27" t="s">
        <v>5452</v>
      </c>
      <c r="F963" s="27">
        <v>40</v>
      </c>
      <c r="G963" s="27" t="s">
        <v>53</v>
      </c>
      <c r="H963" s="27">
        <v>27400</v>
      </c>
      <c r="I963" s="27" t="s">
        <v>3569</v>
      </c>
      <c r="J963" s="27" t="s">
        <v>17884</v>
      </c>
      <c r="K963" s="27">
        <v>26601952</v>
      </c>
      <c r="L963" s="43">
        <v>46196.4296412037</v>
      </c>
      <c r="M963" s="27" t="s">
        <v>5917</v>
      </c>
      <c r="N963" s="28">
        <v>1215658841</v>
      </c>
      <c r="O963" s="28">
        <v>0</v>
      </c>
      <c r="P963" s="28">
        <v>1215658841</v>
      </c>
      <c r="Q963" s="28">
        <v>374300000</v>
      </c>
      <c r="R963" s="28">
        <v>841358841</v>
      </c>
    </row>
    <row r="964" spans="1:18" x14ac:dyDescent="0.2">
      <c r="A964" s="27" t="s">
        <v>3816</v>
      </c>
      <c r="B964" s="27" t="s">
        <v>3512</v>
      </c>
      <c r="C964" s="27" t="s">
        <v>850</v>
      </c>
      <c r="D964" s="27">
        <v>415</v>
      </c>
      <c r="E964" s="27" t="s">
        <v>5453</v>
      </c>
      <c r="F964" s="27">
        <v>60</v>
      </c>
      <c r="G964" s="27" t="s">
        <v>37</v>
      </c>
      <c r="H964" s="27">
        <v>10017</v>
      </c>
      <c r="I964" s="27" t="s">
        <v>3549</v>
      </c>
      <c r="J964" s="27" t="s">
        <v>5859</v>
      </c>
      <c r="K964" s="27">
        <v>26601123</v>
      </c>
      <c r="L964" s="43">
        <v>46024</v>
      </c>
      <c r="M964" s="27" t="s">
        <v>3568</v>
      </c>
      <c r="N964" s="28">
        <v>3800000000</v>
      </c>
      <c r="O964" s="28">
        <v>0</v>
      </c>
      <c r="P964" s="28">
        <v>3800000000</v>
      </c>
      <c r="Q964" s="28">
        <v>3800000000</v>
      </c>
      <c r="R964" s="28">
        <v>0</v>
      </c>
    </row>
    <row r="965" spans="1:18" x14ac:dyDescent="0.2">
      <c r="A965" s="27" t="s">
        <v>3816</v>
      </c>
      <c r="B965" s="27" t="s">
        <v>3512</v>
      </c>
      <c r="C965" s="27" t="s">
        <v>17847</v>
      </c>
      <c r="D965" s="27">
        <v>954</v>
      </c>
      <c r="E965" s="27" t="s">
        <v>17848</v>
      </c>
      <c r="F965" s="27">
        <v>72</v>
      </c>
      <c r="G965" s="27" t="s">
        <v>207</v>
      </c>
      <c r="H965" s="27">
        <v>27400</v>
      </c>
      <c r="I965" s="27" t="s">
        <v>3569</v>
      </c>
      <c r="J965" s="27" t="s">
        <v>17883</v>
      </c>
      <c r="K965" s="27">
        <v>26601966</v>
      </c>
      <c r="L965" s="43">
        <v>46203.837395833332</v>
      </c>
      <c r="M965" s="27" t="s">
        <v>16640</v>
      </c>
      <c r="N965" s="28">
        <v>1801120481</v>
      </c>
      <c r="O965" s="28">
        <v>0</v>
      </c>
      <c r="P965" s="28">
        <v>1801120481</v>
      </c>
      <c r="Q965" s="28">
        <v>1801120481</v>
      </c>
      <c r="R965" s="28">
        <v>0</v>
      </c>
    </row>
    <row r="966" spans="1:18" x14ac:dyDescent="0.2">
      <c r="A966" s="27" t="s">
        <v>3816</v>
      </c>
      <c r="B966" s="27" t="s">
        <v>3512</v>
      </c>
      <c r="C966" s="27" t="s">
        <v>1436</v>
      </c>
      <c r="D966" s="27">
        <v>537</v>
      </c>
      <c r="E966" s="27" t="s">
        <v>5581</v>
      </c>
      <c r="F966" s="27">
        <v>10</v>
      </c>
      <c r="G966" s="27" t="s">
        <v>32</v>
      </c>
      <c r="H966" s="27">
        <v>10017</v>
      </c>
      <c r="I966" s="27" t="s">
        <v>3549</v>
      </c>
      <c r="J966" s="27" t="s">
        <v>5880</v>
      </c>
      <c r="K966" s="27">
        <v>26601326</v>
      </c>
      <c r="L966" s="43">
        <v>46024</v>
      </c>
      <c r="M966" s="27" t="s">
        <v>3550</v>
      </c>
      <c r="N966" s="28">
        <v>52333333</v>
      </c>
      <c r="O966" s="28">
        <v>0</v>
      </c>
      <c r="P966" s="28">
        <v>52333333</v>
      </c>
      <c r="Q966" s="28">
        <v>52333333</v>
      </c>
      <c r="R966" s="28">
        <v>0</v>
      </c>
    </row>
    <row r="967" spans="1:18" x14ac:dyDescent="0.2">
      <c r="A967" s="27" t="s">
        <v>3816</v>
      </c>
      <c r="B967" s="27" t="s">
        <v>3512</v>
      </c>
      <c r="C967" s="27" t="s">
        <v>1436</v>
      </c>
      <c r="D967" s="27">
        <v>537</v>
      </c>
      <c r="E967" s="27" t="s">
        <v>5581</v>
      </c>
      <c r="F967" s="27">
        <v>10</v>
      </c>
      <c r="G967" s="27" t="s">
        <v>32</v>
      </c>
      <c r="H967" s="27">
        <v>10017</v>
      </c>
      <c r="I967" s="27" t="s">
        <v>3549</v>
      </c>
      <c r="J967" s="27" t="s">
        <v>5886</v>
      </c>
      <c r="K967" s="27">
        <v>26601378</v>
      </c>
      <c r="L967" s="43">
        <v>46024</v>
      </c>
      <c r="M967" s="27" t="s">
        <v>3551</v>
      </c>
      <c r="N967" s="28">
        <v>25200000</v>
      </c>
      <c r="O967" s="28">
        <v>0</v>
      </c>
      <c r="P967" s="28">
        <v>25200000</v>
      </c>
      <c r="Q967" s="28">
        <v>25200000</v>
      </c>
      <c r="R967" s="28">
        <v>0</v>
      </c>
    </row>
    <row r="968" spans="1:18" x14ac:dyDescent="0.2">
      <c r="A968" s="27" t="s">
        <v>3816</v>
      </c>
      <c r="B968" s="27" t="s">
        <v>3512</v>
      </c>
      <c r="C968" s="27" t="s">
        <v>1436</v>
      </c>
      <c r="D968" s="27">
        <v>537</v>
      </c>
      <c r="E968" s="27" t="s">
        <v>5581</v>
      </c>
      <c r="F968" s="27">
        <v>10</v>
      </c>
      <c r="G968" s="27" t="s">
        <v>32</v>
      </c>
      <c r="H968" s="27">
        <v>27400</v>
      </c>
      <c r="I968" s="27" t="s">
        <v>3569</v>
      </c>
      <c r="J968" s="27" t="s">
        <v>5916</v>
      </c>
      <c r="K968" s="27">
        <v>26601570</v>
      </c>
      <c r="L968" s="43">
        <v>46030.862395833334</v>
      </c>
      <c r="M968" s="27" t="s">
        <v>5917</v>
      </c>
      <c r="N968" s="28">
        <v>148513322</v>
      </c>
      <c r="O968" s="28">
        <v>24845322</v>
      </c>
      <c r="P968" s="28">
        <v>123668000</v>
      </c>
      <c r="Q968" s="28">
        <v>123668000</v>
      </c>
      <c r="R968" s="28">
        <v>0</v>
      </c>
    </row>
    <row r="969" spans="1:18" x14ac:dyDescent="0.2">
      <c r="A969" s="27" t="s">
        <v>3816</v>
      </c>
      <c r="B969" s="27" t="s">
        <v>3512</v>
      </c>
      <c r="C969" s="27" t="s">
        <v>1436</v>
      </c>
      <c r="D969" s="27">
        <v>537</v>
      </c>
      <c r="E969" s="27" t="s">
        <v>5581</v>
      </c>
      <c r="F969" s="27">
        <v>10</v>
      </c>
      <c r="G969" s="27" t="s">
        <v>32</v>
      </c>
      <c r="H969" s="27">
        <v>27101</v>
      </c>
      <c r="I969" s="27" t="s">
        <v>3618</v>
      </c>
      <c r="J969" s="27" t="s">
        <v>16928</v>
      </c>
      <c r="K969" s="27">
        <v>26601868</v>
      </c>
      <c r="L969" s="43">
        <v>46141.492824074077</v>
      </c>
      <c r="M969" s="27" t="s">
        <v>16929</v>
      </c>
      <c r="N969" s="28">
        <v>8802445</v>
      </c>
      <c r="O969" s="28">
        <v>8802445</v>
      </c>
      <c r="P969" s="28">
        <v>0</v>
      </c>
      <c r="Q969" s="28">
        <v>0</v>
      </c>
      <c r="R969" s="28">
        <v>0</v>
      </c>
    </row>
    <row r="970" spans="1:18" x14ac:dyDescent="0.2">
      <c r="A970" s="27" t="s">
        <v>3816</v>
      </c>
      <c r="B970" s="27" t="s">
        <v>3512</v>
      </c>
      <c r="C970" s="27" t="s">
        <v>1436</v>
      </c>
      <c r="D970" s="27">
        <v>537</v>
      </c>
      <c r="E970" s="27" t="s">
        <v>5581</v>
      </c>
      <c r="F970" s="27">
        <v>10</v>
      </c>
      <c r="G970" s="27" t="s">
        <v>32</v>
      </c>
      <c r="H970" s="27">
        <v>27400</v>
      </c>
      <c r="I970" s="27" t="s">
        <v>3569</v>
      </c>
      <c r="J970" s="27" t="s">
        <v>17884</v>
      </c>
      <c r="K970" s="27">
        <v>26601952</v>
      </c>
      <c r="L970" s="43">
        <v>46196.4296412037</v>
      </c>
      <c r="M970" s="27" t="s">
        <v>5917</v>
      </c>
      <c r="N970" s="28">
        <v>43909544</v>
      </c>
      <c r="O970" s="28">
        <v>0</v>
      </c>
      <c r="P970" s="28">
        <v>43909544</v>
      </c>
      <c r="Q970" s="28">
        <v>43909544</v>
      </c>
      <c r="R970" s="28">
        <v>0</v>
      </c>
    </row>
    <row r="971" spans="1:18" x14ac:dyDescent="0.2">
      <c r="A971" s="27" t="s">
        <v>3816</v>
      </c>
      <c r="B971" s="27" t="s">
        <v>3512</v>
      </c>
      <c r="C971" s="27" t="s">
        <v>5583</v>
      </c>
      <c r="D971" s="27">
        <v>539</v>
      </c>
      <c r="E971" s="27" t="s">
        <v>5584</v>
      </c>
      <c r="F971" s="27">
        <v>60</v>
      </c>
      <c r="G971" s="27" t="s">
        <v>37</v>
      </c>
      <c r="H971" s="27">
        <v>27400</v>
      </c>
      <c r="I971" s="27" t="s">
        <v>3569</v>
      </c>
      <c r="J971" s="27" t="s">
        <v>5916</v>
      </c>
      <c r="K971" s="27">
        <v>26601570</v>
      </c>
      <c r="L971" s="43">
        <v>46030.862395833334</v>
      </c>
      <c r="M971" s="27" t="s">
        <v>5917</v>
      </c>
      <c r="N971" s="28">
        <v>166000000</v>
      </c>
      <c r="O971" s="28">
        <v>166000000</v>
      </c>
      <c r="P971" s="28">
        <v>0</v>
      </c>
      <c r="Q971" s="28">
        <v>0</v>
      </c>
      <c r="R971" s="28">
        <v>0</v>
      </c>
    </row>
    <row r="972" spans="1:18" x14ac:dyDescent="0.2">
      <c r="A972" s="27" t="s">
        <v>3816</v>
      </c>
      <c r="B972" s="27" t="s">
        <v>3512</v>
      </c>
      <c r="C972" s="27" t="s">
        <v>5583</v>
      </c>
      <c r="D972" s="27">
        <v>539</v>
      </c>
      <c r="E972" s="27" t="s">
        <v>5584</v>
      </c>
      <c r="F972" s="27">
        <v>60</v>
      </c>
      <c r="G972" s="27" t="s">
        <v>37</v>
      </c>
      <c r="H972" s="27">
        <v>27400</v>
      </c>
      <c r="I972" s="27" t="s">
        <v>3569</v>
      </c>
      <c r="J972" s="27" t="s">
        <v>19602</v>
      </c>
      <c r="K972" s="27">
        <v>26602018</v>
      </c>
      <c r="L972" s="43">
        <v>46231.824965277781</v>
      </c>
      <c r="M972" s="27" t="s">
        <v>5917</v>
      </c>
      <c r="N972" s="28">
        <v>166000000</v>
      </c>
      <c r="O972" s="28">
        <v>0</v>
      </c>
      <c r="P972" s="28">
        <v>166000000</v>
      </c>
      <c r="Q972" s="28">
        <v>0</v>
      </c>
      <c r="R972" s="28">
        <v>166000000</v>
      </c>
    </row>
    <row r="973" spans="1:18" x14ac:dyDescent="0.2">
      <c r="A973" s="27" t="s">
        <v>3816</v>
      </c>
      <c r="B973" s="27" t="s">
        <v>3512</v>
      </c>
      <c r="C973" s="27" t="s">
        <v>5585</v>
      </c>
      <c r="D973" s="27">
        <v>540</v>
      </c>
      <c r="E973" s="27" t="s">
        <v>5586</v>
      </c>
      <c r="F973" s="27">
        <v>60</v>
      </c>
      <c r="G973" s="27" t="s">
        <v>37</v>
      </c>
      <c r="H973" s="27">
        <v>27400</v>
      </c>
      <c r="I973" s="27" t="s">
        <v>3569</v>
      </c>
      <c r="J973" s="27" t="s">
        <v>5916</v>
      </c>
      <c r="K973" s="27">
        <v>26601570</v>
      </c>
      <c r="L973" s="43">
        <v>46030.862395833334</v>
      </c>
      <c r="M973" s="27" t="s">
        <v>5917</v>
      </c>
      <c r="N973" s="28">
        <v>166000000</v>
      </c>
      <c r="O973" s="28">
        <v>109575000</v>
      </c>
      <c r="P973" s="28">
        <v>56425000</v>
      </c>
      <c r="Q973" s="28">
        <v>56425000</v>
      </c>
      <c r="R973" s="28">
        <v>0</v>
      </c>
    </row>
    <row r="974" spans="1:18" x14ac:dyDescent="0.2">
      <c r="A974" s="27" t="s">
        <v>3816</v>
      </c>
      <c r="B974" s="27" t="s">
        <v>3512</v>
      </c>
      <c r="C974" s="27" t="s">
        <v>5585</v>
      </c>
      <c r="D974" s="27">
        <v>540</v>
      </c>
      <c r="E974" s="27" t="s">
        <v>5586</v>
      </c>
      <c r="F974" s="27">
        <v>60</v>
      </c>
      <c r="G974" s="27" t="s">
        <v>37</v>
      </c>
      <c r="H974" s="27">
        <v>27400</v>
      </c>
      <c r="I974" s="27" t="s">
        <v>3569</v>
      </c>
      <c r="J974" s="27" t="s">
        <v>19602</v>
      </c>
      <c r="K974" s="27">
        <v>26602018</v>
      </c>
      <c r="L974" s="43">
        <v>46231.824965277781</v>
      </c>
      <c r="M974" s="27" t="s">
        <v>5917</v>
      </c>
      <c r="N974" s="28">
        <v>109575000</v>
      </c>
      <c r="O974" s="28">
        <v>0</v>
      </c>
      <c r="P974" s="28">
        <v>109575000</v>
      </c>
      <c r="Q974" s="28">
        <v>61350000</v>
      </c>
      <c r="R974" s="28">
        <v>48225000</v>
      </c>
    </row>
    <row r="975" spans="1:18" x14ac:dyDescent="0.2">
      <c r="A975" s="27" t="s">
        <v>3816</v>
      </c>
      <c r="B975" s="27" t="s">
        <v>3512</v>
      </c>
      <c r="C975" s="27" t="s">
        <v>5587</v>
      </c>
      <c r="D975" s="27">
        <v>541</v>
      </c>
      <c r="E975" s="27" t="s">
        <v>1415</v>
      </c>
      <c r="F975" s="27">
        <v>60</v>
      </c>
      <c r="G975" s="27" t="s">
        <v>37</v>
      </c>
      <c r="H975" s="27">
        <v>27400</v>
      </c>
      <c r="I975" s="27" t="s">
        <v>3569</v>
      </c>
      <c r="J975" s="27" t="s">
        <v>5916</v>
      </c>
      <c r="K975" s="27">
        <v>26601570</v>
      </c>
      <c r="L975" s="43">
        <v>46030.862395833334</v>
      </c>
      <c r="M975" s="27" t="s">
        <v>5917</v>
      </c>
      <c r="N975" s="28">
        <v>168000000</v>
      </c>
      <c r="O975" s="28">
        <v>168000000</v>
      </c>
      <c r="P975" s="28">
        <v>0</v>
      </c>
      <c r="Q975" s="28">
        <v>0</v>
      </c>
      <c r="R975" s="28">
        <v>0</v>
      </c>
    </row>
    <row r="976" spans="1:18" x14ac:dyDescent="0.2">
      <c r="A976" s="27" t="s">
        <v>3816</v>
      </c>
      <c r="B976" s="27" t="s">
        <v>3512</v>
      </c>
      <c r="C976" s="27" t="s">
        <v>5587</v>
      </c>
      <c r="D976" s="27">
        <v>541</v>
      </c>
      <c r="E976" s="27" t="s">
        <v>1415</v>
      </c>
      <c r="F976" s="27">
        <v>60</v>
      </c>
      <c r="G976" s="27" t="s">
        <v>37</v>
      </c>
      <c r="H976" s="27">
        <v>27101</v>
      </c>
      <c r="I976" s="27" t="s">
        <v>3618</v>
      </c>
      <c r="J976" s="27" t="s">
        <v>16928</v>
      </c>
      <c r="K976" s="27">
        <v>26601868</v>
      </c>
      <c r="L976" s="43">
        <v>46141.492824074077</v>
      </c>
      <c r="M976" s="27" t="s">
        <v>16929</v>
      </c>
      <c r="N976" s="28">
        <v>74073185</v>
      </c>
      <c r="O976" s="28">
        <v>74073185</v>
      </c>
      <c r="P976" s="28">
        <v>0</v>
      </c>
      <c r="Q976" s="28">
        <v>0</v>
      </c>
      <c r="R976" s="28">
        <v>0</v>
      </c>
    </row>
    <row r="977" spans="1:18" x14ac:dyDescent="0.2">
      <c r="A977" s="27" t="s">
        <v>3816</v>
      </c>
      <c r="B977" s="27" t="s">
        <v>3512</v>
      </c>
      <c r="C977" s="27" t="s">
        <v>5587</v>
      </c>
      <c r="D977" s="27">
        <v>541</v>
      </c>
      <c r="E977" s="27" t="s">
        <v>1415</v>
      </c>
      <c r="F977" s="27">
        <v>60</v>
      </c>
      <c r="G977" s="27" t="s">
        <v>37</v>
      </c>
      <c r="H977" s="27">
        <v>27400</v>
      </c>
      <c r="I977" s="27" t="s">
        <v>3569</v>
      </c>
      <c r="J977" s="27" t="s">
        <v>19602</v>
      </c>
      <c r="K977" s="27">
        <v>26602018</v>
      </c>
      <c r="L977" s="43">
        <v>46231.824965277781</v>
      </c>
      <c r="M977" s="27" t="s">
        <v>5917</v>
      </c>
      <c r="N977" s="28">
        <v>93926815</v>
      </c>
      <c r="O977" s="28">
        <v>0</v>
      </c>
      <c r="P977" s="28">
        <v>93926815</v>
      </c>
      <c r="Q977" s="28">
        <v>0</v>
      </c>
      <c r="R977" s="28">
        <v>93926815</v>
      </c>
    </row>
    <row r="978" spans="1:18" x14ac:dyDescent="0.2">
      <c r="A978" s="27" t="s">
        <v>3816</v>
      </c>
      <c r="B978" s="27" t="s">
        <v>3512</v>
      </c>
      <c r="C978" s="27" t="s">
        <v>891</v>
      </c>
      <c r="D978" s="27">
        <v>542</v>
      </c>
      <c r="E978" s="27" t="s">
        <v>5588</v>
      </c>
      <c r="F978" s="27">
        <v>10</v>
      </c>
      <c r="G978" s="27" t="s">
        <v>32</v>
      </c>
      <c r="H978" s="27">
        <v>10017</v>
      </c>
      <c r="I978" s="27" t="s">
        <v>3549</v>
      </c>
      <c r="J978" s="27" t="s">
        <v>5853</v>
      </c>
      <c r="K978" s="27">
        <v>26600615</v>
      </c>
      <c r="L978" s="43">
        <v>46024</v>
      </c>
      <c r="M978" s="27" t="s">
        <v>3551</v>
      </c>
      <c r="N978" s="28">
        <v>30000000</v>
      </c>
      <c r="O978" s="28">
        <v>0</v>
      </c>
      <c r="P978" s="28">
        <v>30000000</v>
      </c>
      <c r="Q978" s="28">
        <v>30000000</v>
      </c>
      <c r="R978" s="28">
        <v>0</v>
      </c>
    </row>
    <row r="979" spans="1:18" x14ac:dyDescent="0.2">
      <c r="A979" s="27" t="s">
        <v>3816</v>
      </c>
      <c r="B979" s="27" t="s">
        <v>3512</v>
      </c>
      <c r="C979" s="27" t="s">
        <v>891</v>
      </c>
      <c r="D979" s="27">
        <v>542</v>
      </c>
      <c r="E979" s="27" t="s">
        <v>5588</v>
      </c>
      <c r="F979" s="27">
        <v>10</v>
      </c>
      <c r="G979" s="27" t="s">
        <v>32</v>
      </c>
      <c r="H979" s="27">
        <v>10017</v>
      </c>
      <c r="I979" s="27" t="s">
        <v>3549</v>
      </c>
      <c r="J979" s="27" t="s">
        <v>5854</v>
      </c>
      <c r="K979" s="27">
        <v>26600652</v>
      </c>
      <c r="L979" s="43">
        <v>46024</v>
      </c>
      <c r="M979" s="27" t="s">
        <v>3551</v>
      </c>
      <c r="N979" s="28">
        <v>42000000</v>
      </c>
      <c r="O979" s="28">
        <v>0</v>
      </c>
      <c r="P979" s="28">
        <v>42000000</v>
      </c>
      <c r="Q979" s="28">
        <v>42000000</v>
      </c>
      <c r="R979" s="28">
        <v>0</v>
      </c>
    </row>
    <row r="980" spans="1:18" x14ac:dyDescent="0.2">
      <c r="A980" s="27" t="s">
        <v>3816</v>
      </c>
      <c r="B980" s="27" t="s">
        <v>3512</v>
      </c>
      <c r="C980" s="27" t="s">
        <v>891</v>
      </c>
      <c r="D980" s="27">
        <v>542</v>
      </c>
      <c r="E980" s="27" t="s">
        <v>5588</v>
      </c>
      <c r="F980" s="27">
        <v>10</v>
      </c>
      <c r="G980" s="27" t="s">
        <v>32</v>
      </c>
      <c r="H980" s="27">
        <v>10017</v>
      </c>
      <c r="I980" s="27" t="s">
        <v>3549</v>
      </c>
      <c r="J980" s="27" t="s">
        <v>5855</v>
      </c>
      <c r="K980" s="27">
        <v>26600811</v>
      </c>
      <c r="L980" s="43">
        <v>46024</v>
      </c>
      <c r="M980" s="27" t="s">
        <v>3551</v>
      </c>
      <c r="N980" s="28">
        <v>44400000</v>
      </c>
      <c r="O980" s="28">
        <v>0</v>
      </c>
      <c r="P980" s="28">
        <v>44400000</v>
      </c>
      <c r="Q980" s="28">
        <v>44400000</v>
      </c>
      <c r="R980" s="28">
        <v>0</v>
      </c>
    </row>
    <row r="981" spans="1:18" x14ac:dyDescent="0.2">
      <c r="A981" s="27" t="s">
        <v>3816</v>
      </c>
      <c r="B981" s="27" t="s">
        <v>3512</v>
      </c>
      <c r="C981" s="27" t="s">
        <v>891</v>
      </c>
      <c r="D981" s="27">
        <v>542</v>
      </c>
      <c r="E981" s="27" t="s">
        <v>5588</v>
      </c>
      <c r="F981" s="27">
        <v>10</v>
      </c>
      <c r="G981" s="27" t="s">
        <v>32</v>
      </c>
      <c r="H981" s="27">
        <v>10017</v>
      </c>
      <c r="I981" s="27" t="s">
        <v>3549</v>
      </c>
      <c r="J981" s="27" t="s">
        <v>5856</v>
      </c>
      <c r="K981" s="27">
        <v>26600964</v>
      </c>
      <c r="L981" s="43">
        <v>46024</v>
      </c>
      <c r="M981" s="27" t="s">
        <v>3551</v>
      </c>
      <c r="N981" s="28">
        <v>42000000</v>
      </c>
      <c r="O981" s="28">
        <v>0</v>
      </c>
      <c r="P981" s="28">
        <v>42000000</v>
      </c>
      <c r="Q981" s="28">
        <v>42000000</v>
      </c>
      <c r="R981" s="28">
        <v>0</v>
      </c>
    </row>
    <row r="982" spans="1:18" x14ac:dyDescent="0.2">
      <c r="A982" s="27" t="s">
        <v>3816</v>
      </c>
      <c r="B982" s="27" t="s">
        <v>3512</v>
      </c>
      <c r="C982" s="27" t="s">
        <v>891</v>
      </c>
      <c r="D982" s="27">
        <v>542</v>
      </c>
      <c r="E982" s="27" t="s">
        <v>5588</v>
      </c>
      <c r="F982" s="27">
        <v>10</v>
      </c>
      <c r="G982" s="27" t="s">
        <v>32</v>
      </c>
      <c r="H982" s="27">
        <v>10017</v>
      </c>
      <c r="I982" s="27" t="s">
        <v>3549</v>
      </c>
      <c r="J982" s="27" t="s">
        <v>5857</v>
      </c>
      <c r="K982" s="27">
        <v>26601073</v>
      </c>
      <c r="L982" s="43">
        <v>46024</v>
      </c>
      <c r="M982" s="27" t="s">
        <v>3551</v>
      </c>
      <c r="N982" s="28">
        <v>23400000</v>
      </c>
      <c r="O982" s="28">
        <v>0</v>
      </c>
      <c r="P982" s="28">
        <v>23400000</v>
      </c>
      <c r="Q982" s="28">
        <v>23400000</v>
      </c>
      <c r="R982" s="28">
        <v>0</v>
      </c>
    </row>
    <row r="983" spans="1:18" x14ac:dyDescent="0.2">
      <c r="A983" s="27" t="s">
        <v>3816</v>
      </c>
      <c r="B983" s="27" t="s">
        <v>3512</v>
      </c>
      <c r="C983" s="27" t="s">
        <v>891</v>
      </c>
      <c r="D983" s="27">
        <v>542</v>
      </c>
      <c r="E983" s="27" t="s">
        <v>5588</v>
      </c>
      <c r="F983" s="27">
        <v>10</v>
      </c>
      <c r="G983" s="27" t="s">
        <v>32</v>
      </c>
      <c r="H983" s="27">
        <v>10017</v>
      </c>
      <c r="I983" s="27" t="s">
        <v>3549</v>
      </c>
      <c r="J983" s="27" t="s">
        <v>5898</v>
      </c>
      <c r="K983" s="27">
        <v>26601444</v>
      </c>
      <c r="L983" s="43">
        <v>46024</v>
      </c>
      <c r="M983" s="27" t="s">
        <v>3551</v>
      </c>
      <c r="N983" s="28">
        <v>28800000</v>
      </c>
      <c r="O983" s="28">
        <v>0</v>
      </c>
      <c r="P983" s="28">
        <v>28800000</v>
      </c>
      <c r="Q983" s="28">
        <v>28800000</v>
      </c>
      <c r="R983" s="28">
        <v>0</v>
      </c>
    </row>
    <row r="984" spans="1:18" x14ac:dyDescent="0.2">
      <c r="A984" s="27" t="s">
        <v>3816</v>
      </c>
      <c r="B984" s="27" t="s">
        <v>3512</v>
      </c>
      <c r="C984" s="27" t="s">
        <v>891</v>
      </c>
      <c r="D984" s="27">
        <v>542</v>
      </c>
      <c r="E984" s="27" t="s">
        <v>5588</v>
      </c>
      <c r="F984" s="27">
        <v>10</v>
      </c>
      <c r="G984" s="27" t="s">
        <v>32</v>
      </c>
      <c r="H984" s="27">
        <v>27400</v>
      </c>
      <c r="I984" s="27" t="s">
        <v>3569</v>
      </c>
      <c r="J984" s="27" t="s">
        <v>5916</v>
      </c>
      <c r="K984" s="27">
        <v>26601570</v>
      </c>
      <c r="L984" s="43">
        <v>46030.862395833334</v>
      </c>
      <c r="M984" s="27" t="s">
        <v>5917</v>
      </c>
      <c r="N984" s="28">
        <v>540000000</v>
      </c>
      <c r="O984" s="28">
        <v>2566668</v>
      </c>
      <c r="P984" s="28">
        <v>537433332</v>
      </c>
      <c r="Q984" s="28">
        <v>537433332</v>
      </c>
      <c r="R984" s="28">
        <v>0</v>
      </c>
    </row>
    <row r="985" spans="1:18" x14ac:dyDescent="0.2">
      <c r="A985" s="27" t="s">
        <v>3816</v>
      </c>
      <c r="B985" s="27" t="s">
        <v>3512</v>
      </c>
      <c r="C985" s="27" t="s">
        <v>891</v>
      </c>
      <c r="D985" s="27">
        <v>542</v>
      </c>
      <c r="E985" s="27" t="s">
        <v>5588</v>
      </c>
      <c r="F985" s="27">
        <v>10</v>
      </c>
      <c r="G985" s="27" t="s">
        <v>32</v>
      </c>
      <c r="H985" s="27">
        <v>27400</v>
      </c>
      <c r="I985" s="27" t="s">
        <v>3569</v>
      </c>
      <c r="J985" s="27" t="s">
        <v>17884</v>
      </c>
      <c r="K985" s="27">
        <v>26601952</v>
      </c>
      <c r="L985" s="43">
        <v>46196.4296412037</v>
      </c>
      <c r="M985" s="27" t="s">
        <v>5917</v>
      </c>
      <c r="N985" s="28">
        <v>2566668</v>
      </c>
      <c r="O985" s="28">
        <v>0</v>
      </c>
      <c r="P985" s="28">
        <v>2566668</v>
      </c>
      <c r="Q985" s="28">
        <v>0</v>
      </c>
      <c r="R985" s="28">
        <v>2566668</v>
      </c>
    </row>
    <row r="986" spans="1:18" x14ac:dyDescent="0.2">
      <c r="A986" s="27" t="s">
        <v>3816</v>
      </c>
      <c r="B986" s="27" t="s">
        <v>3512</v>
      </c>
      <c r="C986" s="27" t="s">
        <v>16425</v>
      </c>
      <c r="D986" s="27">
        <v>770</v>
      </c>
      <c r="E986" s="27" t="s">
        <v>16426</v>
      </c>
      <c r="F986" s="27">
        <v>10</v>
      </c>
      <c r="G986" s="27" t="s">
        <v>32</v>
      </c>
      <c r="H986" s="27">
        <v>27400</v>
      </c>
      <c r="I986" s="27" t="s">
        <v>3569</v>
      </c>
      <c r="J986" s="27" t="s">
        <v>16639</v>
      </c>
      <c r="K986" s="27">
        <v>26601856</v>
      </c>
      <c r="L986" s="43">
        <v>46120.733888888892</v>
      </c>
      <c r="M986" s="27" t="s">
        <v>16640</v>
      </c>
      <c r="N986" s="28">
        <v>2490530803</v>
      </c>
      <c r="O986" s="28">
        <v>2490530803</v>
      </c>
      <c r="P986" s="28">
        <v>0</v>
      </c>
      <c r="Q986" s="28">
        <v>0</v>
      </c>
      <c r="R986" s="28">
        <v>0</v>
      </c>
    </row>
    <row r="987" spans="1:18" x14ac:dyDescent="0.2">
      <c r="A987" s="27" t="s">
        <v>3816</v>
      </c>
      <c r="B987" s="27" t="s">
        <v>3512</v>
      </c>
      <c r="C987" s="27" t="s">
        <v>16425</v>
      </c>
      <c r="D987" s="27">
        <v>770</v>
      </c>
      <c r="E987" s="27" t="s">
        <v>16426</v>
      </c>
      <c r="F987" s="27">
        <v>10</v>
      </c>
      <c r="G987" s="27" t="s">
        <v>32</v>
      </c>
      <c r="H987" s="27">
        <v>27400</v>
      </c>
      <c r="I987" s="27" t="s">
        <v>3569</v>
      </c>
      <c r="J987" s="27" t="s">
        <v>16641</v>
      </c>
      <c r="K987" s="27">
        <v>26601859</v>
      </c>
      <c r="L987" s="43">
        <v>46126.615590277775</v>
      </c>
      <c r="M987" s="27" t="s">
        <v>16640</v>
      </c>
      <c r="N987" s="28">
        <v>1490530803</v>
      </c>
      <c r="O987" s="28">
        <v>1490530803</v>
      </c>
      <c r="P987" s="28">
        <v>0</v>
      </c>
      <c r="Q987" s="28">
        <v>0</v>
      </c>
      <c r="R987" s="28">
        <v>0</v>
      </c>
    </row>
    <row r="988" spans="1:18" x14ac:dyDescent="0.2">
      <c r="A988" s="27" t="s">
        <v>3816</v>
      </c>
      <c r="B988" s="27" t="s">
        <v>3512</v>
      </c>
      <c r="C988" s="27" t="s">
        <v>892</v>
      </c>
      <c r="D988" s="27">
        <v>544</v>
      </c>
      <c r="E988" s="27" t="s">
        <v>1417</v>
      </c>
      <c r="F988" s="27">
        <v>10</v>
      </c>
      <c r="G988" s="27" t="s">
        <v>32</v>
      </c>
      <c r="H988" s="27">
        <v>10017</v>
      </c>
      <c r="I988" s="27" t="s">
        <v>3549</v>
      </c>
      <c r="J988" s="27" t="s">
        <v>1461</v>
      </c>
      <c r="K988" s="27">
        <v>26600446</v>
      </c>
      <c r="L988" s="43">
        <v>46024</v>
      </c>
      <c r="M988" s="27" t="s">
        <v>944</v>
      </c>
      <c r="N988" s="28">
        <v>977855383</v>
      </c>
      <c r="O988" s="28">
        <v>0</v>
      </c>
      <c r="P988" s="28">
        <v>977855383</v>
      </c>
      <c r="Q988" s="28">
        <v>977855383</v>
      </c>
      <c r="R988" s="28">
        <v>0</v>
      </c>
    </row>
    <row r="989" spans="1:18" x14ac:dyDescent="0.2">
      <c r="A989" s="27" t="s">
        <v>3816</v>
      </c>
      <c r="B989" s="27" t="s">
        <v>3512</v>
      </c>
      <c r="C989" s="27" t="s">
        <v>892</v>
      </c>
      <c r="D989" s="27">
        <v>544</v>
      </c>
      <c r="E989" s="27" t="s">
        <v>1417</v>
      </c>
      <c r="F989" s="27">
        <v>10</v>
      </c>
      <c r="G989" s="27" t="s">
        <v>32</v>
      </c>
      <c r="H989" s="27">
        <v>10017</v>
      </c>
      <c r="I989" s="27" t="s">
        <v>3549</v>
      </c>
      <c r="J989" s="27" t="s">
        <v>2722</v>
      </c>
      <c r="K989" s="27">
        <v>26600537</v>
      </c>
      <c r="L989" s="43">
        <v>46024</v>
      </c>
      <c r="M989" s="27" t="s">
        <v>1458</v>
      </c>
      <c r="N989" s="28">
        <v>1000000000</v>
      </c>
      <c r="O989" s="28">
        <v>0</v>
      </c>
      <c r="P989" s="28">
        <v>1000000000</v>
      </c>
      <c r="Q989" s="28">
        <v>1000000000</v>
      </c>
      <c r="R989" s="28">
        <v>0</v>
      </c>
    </row>
    <row r="990" spans="1:18" x14ac:dyDescent="0.2">
      <c r="A990" s="27" t="s">
        <v>3816</v>
      </c>
      <c r="B990" s="27" t="s">
        <v>3512</v>
      </c>
      <c r="C990" s="27" t="s">
        <v>892</v>
      </c>
      <c r="D990" s="27">
        <v>544</v>
      </c>
      <c r="E990" s="27" t="s">
        <v>1417</v>
      </c>
      <c r="F990" s="27">
        <v>10</v>
      </c>
      <c r="G990" s="27" t="s">
        <v>32</v>
      </c>
      <c r="H990" s="27">
        <v>10017</v>
      </c>
      <c r="I990" s="27" t="s">
        <v>3549</v>
      </c>
      <c r="J990" s="27" t="s">
        <v>5858</v>
      </c>
      <c r="K990" s="27">
        <v>26601079</v>
      </c>
      <c r="L990" s="43">
        <v>46024</v>
      </c>
      <c r="M990" s="27" t="s">
        <v>3550</v>
      </c>
      <c r="N990" s="28">
        <v>27829333</v>
      </c>
      <c r="O990" s="28">
        <v>0</v>
      </c>
      <c r="P990" s="28">
        <v>27829333</v>
      </c>
      <c r="Q990" s="28">
        <v>27829333</v>
      </c>
      <c r="R990" s="28">
        <v>0</v>
      </c>
    </row>
    <row r="991" spans="1:18" x14ac:dyDescent="0.2">
      <c r="A991" s="27" t="s">
        <v>3816</v>
      </c>
      <c r="B991" s="27" t="s">
        <v>3512</v>
      </c>
      <c r="C991" s="27" t="s">
        <v>892</v>
      </c>
      <c r="D991" s="27">
        <v>544</v>
      </c>
      <c r="E991" s="27" t="s">
        <v>1417</v>
      </c>
      <c r="F991" s="27">
        <v>10</v>
      </c>
      <c r="G991" s="27" t="s">
        <v>32</v>
      </c>
      <c r="H991" s="27">
        <v>10017</v>
      </c>
      <c r="I991" s="27" t="s">
        <v>3549</v>
      </c>
      <c r="J991" s="27" t="s">
        <v>5863</v>
      </c>
      <c r="K991" s="27">
        <v>26601214</v>
      </c>
      <c r="L991" s="43">
        <v>46024</v>
      </c>
      <c r="M991" s="27" t="s">
        <v>3550</v>
      </c>
      <c r="N991" s="28">
        <v>25920000</v>
      </c>
      <c r="O991" s="28">
        <v>0</v>
      </c>
      <c r="P991" s="28">
        <v>25920000</v>
      </c>
      <c r="Q991" s="28">
        <v>25920000</v>
      </c>
      <c r="R991" s="28">
        <v>0</v>
      </c>
    </row>
    <row r="992" spans="1:18" x14ac:dyDescent="0.2">
      <c r="A992" s="27" t="s">
        <v>3816</v>
      </c>
      <c r="B992" s="27" t="s">
        <v>3512</v>
      </c>
      <c r="C992" s="27" t="s">
        <v>892</v>
      </c>
      <c r="D992" s="27">
        <v>544</v>
      </c>
      <c r="E992" s="27" t="s">
        <v>1417</v>
      </c>
      <c r="F992" s="27">
        <v>10</v>
      </c>
      <c r="G992" s="27" t="s">
        <v>32</v>
      </c>
      <c r="H992" s="27">
        <v>10017</v>
      </c>
      <c r="I992" s="27" t="s">
        <v>3549</v>
      </c>
      <c r="J992" s="27" t="s">
        <v>5866</v>
      </c>
      <c r="K992" s="27">
        <v>26601252</v>
      </c>
      <c r="L992" s="43">
        <v>46024</v>
      </c>
      <c r="M992" s="27" t="s">
        <v>3550</v>
      </c>
      <c r="N992" s="28">
        <v>57200000</v>
      </c>
      <c r="O992" s="28">
        <v>0</v>
      </c>
      <c r="P992" s="28">
        <v>57200000</v>
      </c>
      <c r="Q992" s="28">
        <v>57200000</v>
      </c>
      <c r="R992" s="28">
        <v>0</v>
      </c>
    </row>
    <row r="993" spans="1:18" x14ac:dyDescent="0.2">
      <c r="A993" s="27" t="s">
        <v>3816</v>
      </c>
      <c r="B993" s="27" t="s">
        <v>3512</v>
      </c>
      <c r="C993" s="27" t="s">
        <v>892</v>
      </c>
      <c r="D993" s="27">
        <v>544</v>
      </c>
      <c r="E993" s="27" t="s">
        <v>1417</v>
      </c>
      <c r="F993" s="27">
        <v>10</v>
      </c>
      <c r="G993" s="27" t="s">
        <v>32</v>
      </c>
      <c r="H993" s="27">
        <v>10017</v>
      </c>
      <c r="I993" s="27" t="s">
        <v>3549</v>
      </c>
      <c r="J993" s="27" t="s">
        <v>5868</v>
      </c>
      <c r="K993" s="27">
        <v>26601262</v>
      </c>
      <c r="L993" s="43">
        <v>46024</v>
      </c>
      <c r="M993" s="27" t="s">
        <v>3550</v>
      </c>
      <c r="N993" s="28">
        <v>32400000</v>
      </c>
      <c r="O993" s="28">
        <v>0</v>
      </c>
      <c r="P993" s="28">
        <v>32400000</v>
      </c>
      <c r="Q993" s="28">
        <v>32400000</v>
      </c>
      <c r="R993" s="28">
        <v>0</v>
      </c>
    </row>
    <row r="994" spans="1:18" x14ac:dyDescent="0.2">
      <c r="A994" s="27" t="s">
        <v>3816</v>
      </c>
      <c r="B994" s="27" t="s">
        <v>3512</v>
      </c>
      <c r="C994" s="27" t="s">
        <v>892</v>
      </c>
      <c r="D994" s="27">
        <v>544</v>
      </c>
      <c r="E994" s="27" t="s">
        <v>1417</v>
      </c>
      <c r="F994" s="27">
        <v>10</v>
      </c>
      <c r="G994" s="27" t="s">
        <v>32</v>
      </c>
      <c r="H994" s="27">
        <v>10017</v>
      </c>
      <c r="I994" s="27" t="s">
        <v>3549</v>
      </c>
      <c r="J994" s="27" t="s">
        <v>5869</v>
      </c>
      <c r="K994" s="27">
        <v>26601268</v>
      </c>
      <c r="L994" s="43">
        <v>46024</v>
      </c>
      <c r="M994" s="27" t="s">
        <v>3550</v>
      </c>
      <c r="N994" s="28">
        <v>56880885</v>
      </c>
      <c r="O994" s="28">
        <v>0</v>
      </c>
      <c r="P994" s="28">
        <v>56880885</v>
      </c>
      <c r="Q994" s="28">
        <v>56880885</v>
      </c>
      <c r="R994" s="28">
        <v>0</v>
      </c>
    </row>
    <row r="995" spans="1:18" x14ac:dyDescent="0.2">
      <c r="A995" s="27" t="s">
        <v>3816</v>
      </c>
      <c r="B995" s="27" t="s">
        <v>3512</v>
      </c>
      <c r="C995" s="27" t="s">
        <v>892</v>
      </c>
      <c r="D995" s="27">
        <v>544</v>
      </c>
      <c r="E995" s="27" t="s">
        <v>1417</v>
      </c>
      <c r="F995" s="27">
        <v>10</v>
      </c>
      <c r="G995" s="27" t="s">
        <v>32</v>
      </c>
      <c r="H995" s="27">
        <v>10017</v>
      </c>
      <c r="I995" s="27" t="s">
        <v>3549</v>
      </c>
      <c r="J995" s="27" t="s">
        <v>5871</v>
      </c>
      <c r="K995" s="27">
        <v>26601276</v>
      </c>
      <c r="L995" s="43">
        <v>46024</v>
      </c>
      <c r="M995" s="27" t="s">
        <v>3550</v>
      </c>
      <c r="N995" s="28">
        <v>53000000</v>
      </c>
      <c r="O995" s="28">
        <v>0</v>
      </c>
      <c r="P995" s="28">
        <v>53000000</v>
      </c>
      <c r="Q995" s="28">
        <v>53000000</v>
      </c>
      <c r="R995" s="28">
        <v>0</v>
      </c>
    </row>
    <row r="996" spans="1:18" x14ac:dyDescent="0.2">
      <c r="A996" s="27" t="s">
        <v>3816</v>
      </c>
      <c r="B996" s="27" t="s">
        <v>3512</v>
      </c>
      <c r="C996" s="27" t="s">
        <v>892</v>
      </c>
      <c r="D996" s="27">
        <v>544</v>
      </c>
      <c r="E996" s="27" t="s">
        <v>1417</v>
      </c>
      <c r="F996" s="27">
        <v>10</v>
      </c>
      <c r="G996" s="27" t="s">
        <v>32</v>
      </c>
      <c r="H996" s="27">
        <v>10017</v>
      </c>
      <c r="I996" s="27" t="s">
        <v>3549</v>
      </c>
      <c r="J996" s="27" t="s">
        <v>5875</v>
      </c>
      <c r="K996" s="27">
        <v>26601281</v>
      </c>
      <c r="L996" s="43">
        <v>46024</v>
      </c>
      <c r="M996" s="27" t="s">
        <v>3550</v>
      </c>
      <c r="N996" s="28">
        <v>39220000</v>
      </c>
      <c r="O996" s="28">
        <v>0</v>
      </c>
      <c r="P996" s="28">
        <v>39220000</v>
      </c>
      <c r="Q996" s="28">
        <v>39220000</v>
      </c>
      <c r="R996" s="28">
        <v>0</v>
      </c>
    </row>
    <row r="997" spans="1:18" x14ac:dyDescent="0.2">
      <c r="A997" s="27" t="s">
        <v>3816</v>
      </c>
      <c r="B997" s="27" t="s">
        <v>3512</v>
      </c>
      <c r="C997" s="27" t="s">
        <v>892</v>
      </c>
      <c r="D997" s="27">
        <v>544</v>
      </c>
      <c r="E997" s="27" t="s">
        <v>1417</v>
      </c>
      <c r="F997" s="27">
        <v>10</v>
      </c>
      <c r="G997" s="27" t="s">
        <v>32</v>
      </c>
      <c r="H997" s="27">
        <v>10017</v>
      </c>
      <c r="I997" s="27" t="s">
        <v>3549</v>
      </c>
      <c r="J997" s="27" t="s">
        <v>5881</v>
      </c>
      <c r="K997" s="27">
        <v>26601328</v>
      </c>
      <c r="L997" s="43">
        <v>46024</v>
      </c>
      <c r="M997" s="27" t="s">
        <v>3550</v>
      </c>
      <c r="N997" s="28">
        <v>27000000</v>
      </c>
      <c r="O997" s="28">
        <v>0</v>
      </c>
      <c r="P997" s="28">
        <v>27000000</v>
      </c>
      <c r="Q997" s="28">
        <v>27000000</v>
      </c>
      <c r="R997" s="28">
        <v>0</v>
      </c>
    </row>
    <row r="998" spans="1:18" x14ac:dyDescent="0.2">
      <c r="A998" s="27" t="s">
        <v>3816</v>
      </c>
      <c r="B998" s="27" t="s">
        <v>3512</v>
      </c>
      <c r="C998" s="27" t="s">
        <v>892</v>
      </c>
      <c r="D998" s="27">
        <v>544</v>
      </c>
      <c r="E998" s="27" t="s">
        <v>1417</v>
      </c>
      <c r="F998" s="27">
        <v>10</v>
      </c>
      <c r="G998" s="27" t="s">
        <v>32</v>
      </c>
      <c r="H998" s="27">
        <v>10017</v>
      </c>
      <c r="I998" s="27" t="s">
        <v>3549</v>
      </c>
      <c r="J998" s="27" t="s">
        <v>5882</v>
      </c>
      <c r="K998" s="27">
        <v>26601340</v>
      </c>
      <c r="L998" s="43">
        <v>46024</v>
      </c>
      <c r="M998" s="27" t="s">
        <v>3550</v>
      </c>
      <c r="N998" s="28">
        <v>58264113</v>
      </c>
      <c r="O998" s="28">
        <v>0</v>
      </c>
      <c r="P998" s="28">
        <v>58264113</v>
      </c>
      <c r="Q998" s="28">
        <v>58264113</v>
      </c>
      <c r="R998" s="28">
        <v>0</v>
      </c>
    </row>
    <row r="999" spans="1:18" x14ac:dyDescent="0.2">
      <c r="A999" s="27" t="s">
        <v>3816</v>
      </c>
      <c r="B999" s="27" t="s">
        <v>3512</v>
      </c>
      <c r="C999" s="27" t="s">
        <v>892</v>
      </c>
      <c r="D999" s="27">
        <v>544</v>
      </c>
      <c r="E999" s="27" t="s">
        <v>1417</v>
      </c>
      <c r="F999" s="27">
        <v>10</v>
      </c>
      <c r="G999" s="27" t="s">
        <v>32</v>
      </c>
      <c r="H999" s="27">
        <v>10017</v>
      </c>
      <c r="I999" s="27" t="s">
        <v>3549</v>
      </c>
      <c r="J999" s="27" t="s">
        <v>5890</v>
      </c>
      <c r="K999" s="27">
        <v>26601421</v>
      </c>
      <c r="L999" s="43">
        <v>46024</v>
      </c>
      <c r="M999" s="27" t="s">
        <v>3550</v>
      </c>
      <c r="N999" s="28">
        <v>31829200</v>
      </c>
      <c r="O999" s="28">
        <v>0</v>
      </c>
      <c r="P999" s="28">
        <v>31829200</v>
      </c>
      <c r="Q999" s="28">
        <v>31829200</v>
      </c>
      <c r="R999" s="28">
        <v>0</v>
      </c>
    </row>
    <row r="1000" spans="1:18" x14ac:dyDescent="0.2">
      <c r="A1000" s="27" t="s">
        <v>3816</v>
      </c>
      <c r="B1000" s="27" t="s">
        <v>3512</v>
      </c>
      <c r="C1000" s="27" t="s">
        <v>892</v>
      </c>
      <c r="D1000" s="27">
        <v>544</v>
      </c>
      <c r="E1000" s="27" t="s">
        <v>1417</v>
      </c>
      <c r="F1000" s="27">
        <v>10</v>
      </c>
      <c r="G1000" s="27" t="s">
        <v>32</v>
      </c>
      <c r="H1000" s="27">
        <v>10017</v>
      </c>
      <c r="I1000" s="27" t="s">
        <v>3549</v>
      </c>
      <c r="J1000" s="27" t="s">
        <v>5891</v>
      </c>
      <c r="K1000" s="27">
        <v>26601423</v>
      </c>
      <c r="L1000" s="43">
        <v>46024</v>
      </c>
      <c r="M1000" s="27" t="s">
        <v>3550</v>
      </c>
      <c r="N1000" s="28">
        <v>38480000</v>
      </c>
      <c r="O1000" s="28">
        <v>0</v>
      </c>
      <c r="P1000" s="28">
        <v>38480000</v>
      </c>
      <c r="Q1000" s="28">
        <v>38480000</v>
      </c>
      <c r="R1000" s="28">
        <v>0</v>
      </c>
    </row>
    <row r="1001" spans="1:18" x14ac:dyDescent="0.2">
      <c r="A1001" s="27" t="s">
        <v>3816</v>
      </c>
      <c r="B1001" s="27" t="s">
        <v>3512</v>
      </c>
      <c r="C1001" s="27" t="s">
        <v>892</v>
      </c>
      <c r="D1001" s="27">
        <v>544</v>
      </c>
      <c r="E1001" s="27" t="s">
        <v>1417</v>
      </c>
      <c r="F1001" s="27">
        <v>10</v>
      </c>
      <c r="G1001" s="27" t="s">
        <v>32</v>
      </c>
      <c r="H1001" s="27">
        <v>10017</v>
      </c>
      <c r="I1001" s="27" t="s">
        <v>3549</v>
      </c>
      <c r="J1001" s="27" t="s">
        <v>5892</v>
      </c>
      <c r="K1001" s="27">
        <v>26601424</v>
      </c>
      <c r="L1001" s="43">
        <v>46024</v>
      </c>
      <c r="M1001" s="27" t="s">
        <v>3550</v>
      </c>
      <c r="N1001" s="28">
        <v>36166667</v>
      </c>
      <c r="O1001" s="28">
        <v>0</v>
      </c>
      <c r="P1001" s="28">
        <v>36166667</v>
      </c>
      <c r="Q1001" s="28">
        <v>36166667</v>
      </c>
      <c r="R1001" s="28">
        <v>0</v>
      </c>
    </row>
    <row r="1002" spans="1:18" x14ac:dyDescent="0.2">
      <c r="A1002" s="27" t="s">
        <v>3816</v>
      </c>
      <c r="B1002" s="27" t="s">
        <v>3512</v>
      </c>
      <c r="C1002" s="27" t="s">
        <v>892</v>
      </c>
      <c r="D1002" s="27">
        <v>544</v>
      </c>
      <c r="E1002" s="27" t="s">
        <v>1417</v>
      </c>
      <c r="F1002" s="27">
        <v>10</v>
      </c>
      <c r="G1002" s="27" t="s">
        <v>32</v>
      </c>
      <c r="H1002" s="27">
        <v>10017</v>
      </c>
      <c r="I1002" s="27" t="s">
        <v>3549</v>
      </c>
      <c r="J1002" s="27" t="s">
        <v>5894</v>
      </c>
      <c r="K1002" s="27">
        <v>26601430</v>
      </c>
      <c r="L1002" s="43">
        <v>46024</v>
      </c>
      <c r="M1002" s="27" t="s">
        <v>3550</v>
      </c>
      <c r="N1002" s="28">
        <v>45600000</v>
      </c>
      <c r="O1002" s="28">
        <v>0</v>
      </c>
      <c r="P1002" s="28">
        <v>45600000</v>
      </c>
      <c r="Q1002" s="28">
        <v>45600000</v>
      </c>
      <c r="R1002" s="28">
        <v>0</v>
      </c>
    </row>
    <row r="1003" spans="1:18" x14ac:dyDescent="0.2">
      <c r="A1003" s="27" t="s">
        <v>3816</v>
      </c>
      <c r="B1003" s="27" t="s">
        <v>3512</v>
      </c>
      <c r="C1003" s="27" t="s">
        <v>892</v>
      </c>
      <c r="D1003" s="27">
        <v>544</v>
      </c>
      <c r="E1003" s="27" t="s">
        <v>1417</v>
      </c>
      <c r="F1003" s="27">
        <v>10</v>
      </c>
      <c r="G1003" s="27" t="s">
        <v>32</v>
      </c>
      <c r="H1003" s="27">
        <v>10017</v>
      </c>
      <c r="I1003" s="27" t="s">
        <v>3549</v>
      </c>
      <c r="J1003" s="27" t="s">
        <v>5897</v>
      </c>
      <c r="K1003" s="27">
        <v>26601439</v>
      </c>
      <c r="L1003" s="43">
        <v>46024</v>
      </c>
      <c r="M1003" s="27" t="s">
        <v>3550</v>
      </c>
      <c r="N1003" s="28">
        <v>37740000</v>
      </c>
      <c r="O1003" s="28">
        <v>0</v>
      </c>
      <c r="P1003" s="28">
        <v>37740000</v>
      </c>
      <c r="Q1003" s="28">
        <v>37740000</v>
      </c>
      <c r="R1003" s="28">
        <v>0</v>
      </c>
    </row>
    <row r="1004" spans="1:18" x14ac:dyDescent="0.2">
      <c r="A1004" s="27" t="s">
        <v>3816</v>
      </c>
      <c r="B1004" s="27" t="s">
        <v>3512</v>
      </c>
      <c r="C1004" s="27" t="s">
        <v>892</v>
      </c>
      <c r="D1004" s="27">
        <v>544</v>
      </c>
      <c r="E1004" s="27" t="s">
        <v>1417</v>
      </c>
      <c r="F1004" s="27">
        <v>10</v>
      </c>
      <c r="G1004" s="27" t="s">
        <v>32</v>
      </c>
      <c r="H1004" s="27">
        <v>10017</v>
      </c>
      <c r="I1004" s="27" t="s">
        <v>3549</v>
      </c>
      <c r="J1004" s="27" t="s">
        <v>5899</v>
      </c>
      <c r="K1004" s="27">
        <v>26601446</v>
      </c>
      <c r="L1004" s="43">
        <v>46024</v>
      </c>
      <c r="M1004" s="27" t="s">
        <v>3550</v>
      </c>
      <c r="N1004" s="28">
        <v>41000000</v>
      </c>
      <c r="O1004" s="28">
        <v>0</v>
      </c>
      <c r="P1004" s="28">
        <v>41000000</v>
      </c>
      <c r="Q1004" s="28">
        <v>41000000</v>
      </c>
      <c r="R1004" s="28">
        <v>0</v>
      </c>
    </row>
    <row r="1005" spans="1:18" x14ac:dyDescent="0.2">
      <c r="A1005" s="27" t="s">
        <v>3816</v>
      </c>
      <c r="B1005" s="27" t="s">
        <v>3512</v>
      </c>
      <c r="C1005" s="27" t="s">
        <v>892</v>
      </c>
      <c r="D1005" s="27">
        <v>544</v>
      </c>
      <c r="E1005" s="27" t="s">
        <v>1417</v>
      </c>
      <c r="F1005" s="27">
        <v>10</v>
      </c>
      <c r="G1005" s="27" t="s">
        <v>32</v>
      </c>
      <c r="H1005" s="27">
        <v>10017</v>
      </c>
      <c r="I1005" s="27" t="s">
        <v>3549</v>
      </c>
      <c r="J1005" s="27" t="s">
        <v>5900</v>
      </c>
      <c r="K1005" s="27">
        <v>26601451</v>
      </c>
      <c r="L1005" s="43">
        <v>46024</v>
      </c>
      <c r="M1005" s="27" t="s">
        <v>3550</v>
      </c>
      <c r="N1005" s="28">
        <v>26240000</v>
      </c>
      <c r="O1005" s="28">
        <v>0</v>
      </c>
      <c r="P1005" s="28">
        <v>26240000</v>
      </c>
      <c r="Q1005" s="28">
        <v>26240000</v>
      </c>
      <c r="R1005" s="28">
        <v>0</v>
      </c>
    </row>
    <row r="1006" spans="1:18" x14ac:dyDescent="0.2">
      <c r="A1006" s="27" t="s">
        <v>3816</v>
      </c>
      <c r="B1006" s="27" t="s">
        <v>3512</v>
      </c>
      <c r="C1006" s="27" t="s">
        <v>892</v>
      </c>
      <c r="D1006" s="27">
        <v>544</v>
      </c>
      <c r="E1006" s="27" t="s">
        <v>1417</v>
      </c>
      <c r="F1006" s="27">
        <v>10</v>
      </c>
      <c r="G1006" s="27" t="s">
        <v>32</v>
      </c>
      <c r="H1006" s="27">
        <v>10017</v>
      </c>
      <c r="I1006" s="27" t="s">
        <v>3549</v>
      </c>
      <c r="J1006" s="27" t="s">
        <v>5902</v>
      </c>
      <c r="K1006" s="27">
        <v>26601457</v>
      </c>
      <c r="L1006" s="43">
        <v>46024</v>
      </c>
      <c r="M1006" s="27" t="s">
        <v>3550</v>
      </c>
      <c r="N1006" s="28">
        <v>41866667</v>
      </c>
      <c r="O1006" s="28">
        <v>0</v>
      </c>
      <c r="P1006" s="28">
        <v>41866667</v>
      </c>
      <c r="Q1006" s="28">
        <v>41866667</v>
      </c>
      <c r="R1006" s="28">
        <v>0</v>
      </c>
    </row>
    <row r="1007" spans="1:18" x14ac:dyDescent="0.2">
      <c r="A1007" s="27" t="s">
        <v>3816</v>
      </c>
      <c r="B1007" s="27" t="s">
        <v>3512</v>
      </c>
      <c r="C1007" s="27" t="s">
        <v>892</v>
      </c>
      <c r="D1007" s="27">
        <v>544</v>
      </c>
      <c r="E1007" s="27" t="s">
        <v>1417</v>
      </c>
      <c r="F1007" s="27">
        <v>10</v>
      </c>
      <c r="G1007" s="27" t="s">
        <v>32</v>
      </c>
      <c r="H1007" s="27">
        <v>10017</v>
      </c>
      <c r="I1007" s="27" t="s">
        <v>3549</v>
      </c>
      <c r="J1007" s="27" t="s">
        <v>5903</v>
      </c>
      <c r="K1007" s="27">
        <v>26601461</v>
      </c>
      <c r="L1007" s="43">
        <v>46024</v>
      </c>
      <c r="M1007" s="27" t="s">
        <v>3550</v>
      </c>
      <c r="N1007" s="28">
        <v>30160000</v>
      </c>
      <c r="O1007" s="28">
        <v>0</v>
      </c>
      <c r="P1007" s="28">
        <v>30160000</v>
      </c>
      <c r="Q1007" s="28">
        <v>30160000</v>
      </c>
      <c r="R1007" s="28">
        <v>0</v>
      </c>
    </row>
    <row r="1008" spans="1:18" x14ac:dyDescent="0.2">
      <c r="A1008" s="27" t="s">
        <v>3816</v>
      </c>
      <c r="B1008" s="27" t="s">
        <v>3512</v>
      </c>
      <c r="C1008" s="27" t="s">
        <v>892</v>
      </c>
      <c r="D1008" s="27">
        <v>544</v>
      </c>
      <c r="E1008" s="27" t="s">
        <v>1417</v>
      </c>
      <c r="F1008" s="27">
        <v>10</v>
      </c>
      <c r="G1008" s="27" t="s">
        <v>32</v>
      </c>
      <c r="H1008" s="27">
        <v>10017</v>
      </c>
      <c r="I1008" s="27" t="s">
        <v>3549</v>
      </c>
      <c r="J1008" s="27" t="s">
        <v>5904</v>
      </c>
      <c r="K1008" s="27">
        <v>26601472</v>
      </c>
      <c r="L1008" s="43">
        <v>46024</v>
      </c>
      <c r="M1008" s="27" t="s">
        <v>3550</v>
      </c>
      <c r="N1008" s="28">
        <v>51000000</v>
      </c>
      <c r="O1008" s="28">
        <v>0</v>
      </c>
      <c r="P1008" s="28">
        <v>51000000</v>
      </c>
      <c r="Q1008" s="28">
        <v>51000000</v>
      </c>
      <c r="R1008" s="28">
        <v>0</v>
      </c>
    </row>
    <row r="1009" spans="1:18" x14ac:dyDescent="0.2">
      <c r="A1009" s="27" t="s">
        <v>3816</v>
      </c>
      <c r="B1009" s="27" t="s">
        <v>3512</v>
      </c>
      <c r="C1009" s="27" t="s">
        <v>892</v>
      </c>
      <c r="D1009" s="27">
        <v>544</v>
      </c>
      <c r="E1009" s="27" t="s">
        <v>1417</v>
      </c>
      <c r="F1009" s="27">
        <v>10</v>
      </c>
      <c r="G1009" s="27" t="s">
        <v>32</v>
      </c>
      <c r="H1009" s="27">
        <v>10017</v>
      </c>
      <c r="I1009" s="27" t="s">
        <v>3549</v>
      </c>
      <c r="J1009" s="27" t="s">
        <v>5905</v>
      </c>
      <c r="K1009" s="27">
        <v>26601475</v>
      </c>
      <c r="L1009" s="43">
        <v>46024</v>
      </c>
      <c r="M1009" s="27" t="s">
        <v>3550</v>
      </c>
      <c r="N1009" s="28">
        <v>38480000</v>
      </c>
      <c r="O1009" s="28">
        <v>0</v>
      </c>
      <c r="P1009" s="28">
        <v>38480000</v>
      </c>
      <c r="Q1009" s="28">
        <v>38480000</v>
      </c>
      <c r="R1009" s="28">
        <v>0</v>
      </c>
    </row>
    <row r="1010" spans="1:18" x14ac:dyDescent="0.2">
      <c r="A1010" s="27" t="s">
        <v>3816</v>
      </c>
      <c r="B1010" s="27" t="s">
        <v>3512</v>
      </c>
      <c r="C1010" s="27" t="s">
        <v>892</v>
      </c>
      <c r="D1010" s="27">
        <v>544</v>
      </c>
      <c r="E1010" s="27" t="s">
        <v>1417</v>
      </c>
      <c r="F1010" s="27">
        <v>10</v>
      </c>
      <c r="G1010" s="27" t="s">
        <v>32</v>
      </c>
      <c r="H1010" s="27">
        <v>10017</v>
      </c>
      <c r="I1010" s="27" t="s">
        <v>3549</v>
      </c>
      <c r="J1010" s="27" t="s">
        <v>5907</v>
      </c>
      <c r="K1010" s="27">
        <v>26601504</v>
      </c>
      <c r="L1010" s="43">
        <v>46024</v>
      </c>
      <c r="M1010" s="27" t="s">
        <v>3550</v>
      </c>
      <c r="N1010" s="28">
        <v>26000000</v>
      </c>
      <c r="O1010" s="28">
        <v>0</v>
      </c>
      <c r="P1010" s="28">
        <v>26000000</v>
      </c>
      <c r="Q1010" s="28">
        <v>26000000</v>
      </c>
      <c r="R1010" s="28">
        <v>0</v>
      </c>
    </row>
    <row r="1011" spans="1:18" x14ac:dyDescent="0.2">
      <c r="A1011" s="27" t="s">
        <v>3816</v>
      </c>
      <c r="B1011" s="27" t="s">
        <v>3512</v>
      </c>
      <c r="C1011" s="27" t="s">
        <v>892</v>
      </c>
      <c r="D1011" s="27">
        <v>544</v>
      </c>
      <c r="E1011" s="27" t="s">
        <v>1417</v>
      </c>
      <c r="F1011" s="27">
        <v>10</v>
      </c>
      <c r="G1011" s="27" t="s">
        <v>32</v>
      </c>
      <c r="H1011" s="27">
        <v>10017</v>
      </c>
      <c r="I1011" s="27" t="s">
        <v>3549</v>
      </c>
      <c r="J1011" s="27" t="s">
        <v>5914</v>
      </c>
      <c r="K1011" s="27">
        <v>26601527</v>
      </c>
      <c r="L1011" s="43">
        <v>46024</v>
      </c>
      <c r="M1011" s="27" t="s">
        <v>3550</v>
      </c>
      <c r="N1011" s="28">
        <v>33280000</v>
      </c>
      <c r="O1011" s="28">
        <v>0</v>
      </c>
      <c r="P1011" s="28">
        <v>33280000</v>
      </c>
      <c r="Q1011" s="28">
        <v>33280000</v>
      </c>
      <c r="R1011" s="28">
        <v>0</v>
      </c>
    </row>
    <row r="1012" spans="1:18" x14ac:dyDescent="0.2">
      <c r="A1012" s="27" t="s">
        <v>3816</v>
      </c>
      <c r="B1012" s="27" t="s">
        <v>3512</v>
      </c>
      <c r="C1012" s="27" t="s">
        <v>892</v>
      </c>
      <c r="D1012" s="27">
        <v>544</v>
      </c>
      <c r="E1012" s="27" t="s">
        <v>1417</v>
      </c>
      <c r="F1012" s="27">
        <v>10</v>
      </c>
      <c r="G1012" s="27" t="s">
        <v>32</v>
      </c>
      <c r="H1012" s="27">
        <v>27400</v>
      </c>
      <c r="I1012" s="27" t="s">
        <v>3569</v>
      </c>
      <c r="J1012" s="27" t="s">
        <v>5916</v>
      </c>
      <c r="K1012" s="27">
        <v>26601570</v>
      </c>
      <c r="L1012" s="43">
        <v>46030.862395833334</v>
      </c>
      <c r="M1012" s="27" t="s">
        <v>5917</v>
      </c>
      <c r="N1012" s="28">
        <v>500840128</v>
      </c>
      <c r="O1012" s="28">
        <v>178118</v>
      </c>
      <c r="P1012" s="28">
        <v>500662010</v>
      </c>
      <c r="Q1012" s="28">
        <v>500662010</v>
      </c>
      <c r="R1012" s="28">
        <v>0</v>
      </c>
    </row>
    <row r="1013" spans="1:18" x14ac:dyDescent="0.2">
      <c r="A1013" s="27" t="s">
        <v>3816</v>
      </c>
      <c r="B1013" s="27" t="s">
        <v>3512</v>
      </c>
      <c r="C1013" s="27" t="s">
        <v>892</v>
      </c>
      <c r="D1013" s="27">
        <v>544</v>
      </c>
      <c r="E1013" s="27" t="s">
        <v>1417</v>
      </c>
      <c r="F1013" s="27">
        <v>10</v>
      </c>
      <c r="G1013" s="27" t="s">
        <v>32</v>
      </c>
      <c r="H1013" s="27">
        <v>27400</v>
      </c>
      <c r="I1013" s="27" t="s">
        <v>3569</v>
      </c>
      <c r="J1013" s="27" t="s">
        <v>9424</v>
      </c>
      <c r="K1013" s="27">
        <v>26601608</v>
      </c>
      <c r="L1013" s="43">
        <v>46041.420081018521</v>
      </c>
      <c r="M1013" s="27" t="s">
        <v>6713</v>
      </c>
      <c r="N1013" s="28">
        <v>782090685</v>
      </c>
      <c r="O1013" s="28">
        <v>503923385</v>
      </c>
      <c r="P1013" s="28">
        <v>278167300</v>
      </c>
      <c r="Q1013" s="28">
        <v>278167300</v>
      </c>
      <c r="R1013" s="28">
        <v>0</v>
      </c>
    </row>
    <row r="1014" spans="1:18" x14ac:dyDescent="0.2">
      <c r="A1014" s="27" t="s">
        <v>3816</v>
      </c>
      <c r="B1014" s="27" t="s">
        <v>3512</v>
      </c>
      <c r="C1014" s="27" t="s">
        <v>892</v>
      </c>
      <c r="D1014" s="27">
        <v>544</v>
      </c>
      <c r="E1014" s="27" t="s">
        <v>1417</v>
      </c>
      <c r="F1014" s="27">
        <v>10</v>
      </c>
      <c r="G1014" s="27" t="s">
        <v>32</v>
      </c>
      <c r="H1014" s="27">
        <v>27400</v>
      </c>
      <c r="I1014" s="27" t="s">
        <v>3569</v>
      </c>
      <c r="J1014" s="27" t="s">
        <v>17884</v>
      </c>
      <c r="K1014" s="27">
        <v>26601952</v>
      </c>
      <c r="L1014" s="43">
        <v>46196.4296412037</v>
      </c>
      <c r="M1014" s="27" t="s">
        <v>5917</v>
      </c>
      <c r="N1014" s="28">
        <v>2490530803</v>
      </c>
      <c r="O1014" s="28">
        <v>0</v>
      </c>
      <c r="P1014" s="28">
        <v>2490530803</v>
      </c>
      <c r="Q1014" s="28">
        <v>2339748548</v>
      </c>
      <c r="R1014" s="28">
        <v>150782255</v>
      </c>
    </row>
    <row r="1015" spans="1:18" x14ac:dyDescent="0.2">
      <c r="A1015" s="27" t="s">
        <v>3816</v>
      </c>
      <c r="B1015" s="27" t="s">
        <v>3512</v>
      </c>
      <c r="C1015" s="27" t="s">
        <v>999</v>
      </c>
      <c r="D1015" s="27">
        <v>545</v>
      </c>
      <c r="E1015" s="27" t="s">
        <v>5590</v>
      </c>
      <c r="F1015" s="27">
        <v>10</v>
      </c>
      <c r="G1015" s="27" t="s">
        <v>32</v>
      </c>
      <c r="H1015" s="27">
        <v>27400</v>
      </c>
      <c r="I1015" s="27" t="s">
        <v>3569</v>
      </c>
      <c r="J1015" s="27" t="s">
        <v>16639</v>
      </c>
      <c r="K1015" s="27">
        <v>26601856</v>
      </c>
      <c r="L1015" s="43">
        <v>46120.733888888892</v>
      </c>
      <c r="M1015" s="27" t="s">
        <v>16640</v>
      </c>
      <c r="N1015" s="28">
        <v>3558313818</v>
      </c>
      <c r="O1015" s="28">
        <v>3558313818</v>
      </c>
      <c r="P1015" s="28">
        <v>0</v>
      </c>
      <c r="Q1015" s="28">
        <v>0</v>
      </c>
      <c r="R1015" s="28">
        <v>0</v>
      </c>
    </row>
    <row r="1016" spans="1:18" x14ac:dyDescent="0.2">
      <c r="A1016" s="27" t="s">
        <v>3816</v>
      </c>
      <c r="B1016" s="27" t="s">
        <v>3512</v>
      </c>
      <c r="C1016" s="27" t="s">
        <v>999</v>
      </c>
      <c r="D1016" s="27">
        <v>545</v>
      </c>
      <c r="E1016" s="27" t="s">
        <v>5590</v>
      </c>
      <c r="F1016" s="27">
        <v>10</v>
      </c>
      <c r="G1016" s="27" t="s">
        <v>32</v>
      </c>
      <c r="H1016" s="27">
        <v>27400</v>
      </c>
      <c r="I1016" s="27" t="s">
        <v>3569</v>
      </c>
      <c r="J1016" s="27" t="s">
        <v>16641</v>
      </c>
      <c r="K1016" s="27">
        <v>26601859</v>
      </c>
      <c r="L1016" s="43">
        <v>46126.615590277775</v>
      </c>
      <c r="M1016" s="27" t="s">
        <v>16640</v>
      </c>
      <c r="N1016" s="28">
        <v>3558313818</v>
      </c>
      <c r="O1016" s="28">
        <v>3558313818</v>
      </c>
      <c r="P1016" s="28">
        <v>0</v>
      </c>
      <c r="Q1016" s="28">
        <v>0</v>
      </c>
      <c r="R1016" s="28">
        <v>0</v>
      </c>
    </row>
    <row r="1017" spans="1:18" x14ac:dyDescent="0.2">
      <c r="A1017" s="27" t="s">
        <v>3816</v>
      </c>
      <c r="B1017" s="27" t="s">
        <v>3512</v>
      </c>
      <c r="C1017" s="27" t="s">
        <v>999</v>
      </c>
      <c r="D1017" s="27">
        <v>545</v>
      </c>
      <c r="E1017" s="27" t="s">
        <v>5590</v>
      </c>
      <c r="F1017" s="27">
        <v>10</v>
      </c>
      <c r="G1017" s="27" t="s">
        <v>32</v>
      </c>
      <c r="H1017" s="27">
        <v>27101</v>
      </c>
      <c r="I1017" s="27" t="s">
        <v>3618</v>
      </c>
      <c r="J1017" s="27" t="s">
        <v>16928</v>
      </c>
      <c r="K1017" s="27">
        <v>26601868</v>
      </c>
      <c r="L1017" s="43">
        <v>46141.492824074077</v>
      </c>
      <c r="M1017" s="27" t="s">
        <v>16929</v>
      </c>
      <c r="N1017" s="28">
        <v>1250212275</v>
      </c>
      <c r="O1017" s="28">
        <v>1250212275</v>
      </c>
      <c r="P1017" s="28">
        <v>0</v>
      </c>
      <c r="Q1017" s="28">
        <v>0</v>
      </c>
      <c r="R1017" s="28">
        <v>0</v>
      </c>
    </row>
    <row r="1018" spans="1:18" x14ac:dyDescent="0.2">
      <c r="A1018" s="27" t="s">
        <v>3816</v>
      </c>
      <c r="B1018" s="27" t="s">
        <v>3512</v>
      </c>
      <c r="C1018" s="27" t="s">
        <v>893</v>
      </c>
      <c r="D1018" s="27">
        <v>546</v>
      </c>
      <c r="E1018" s="27" t="s">
        <v>5591</v>
      </c>
      <c r="F1018" s="27">
        <v>10</v>
      </c>
      <c r="G1018" s="27" t="s">
        <v>32</v>
      </c>
      <c r="H1018" s="27">
        <v>27400</v>
      </c>
      <c r="I1018" s="27" t="s">
        <v>3569</v>
      </c>
      <c r="J1018" s="27" t="s">
        <v>5849</v>
      </c>
      <c r="K1018" s="27">
        <v>26600273</v>
      </c>
      <c r="L1018" s="43">
        <v>46024</v>
      </c>
      <c r="M1018" s="27" t="s">
        <v>4212</v>
      </c>
      <c r="N1018" s="28">
        <v>2701593827</v>
      </c>
      <c r="O1018" s="28">
        <v>0</v>
      </c>
      <c r="P1018" s="28">
        <v>2701593827</v>
      </c>
      <c r="Q1018" s="28">
        <v>2701593827</v>
      </c>
      <c r="R1018" s="28">
        <v>0</v>
      </c>
    </row>
    <row r="1019" spans="1:18" x14ac:dyDescent="0.2">
      <c r="A1019" s="27" t="s">
        <v>3816</v>
      </c>
      <c r="B1019" s="27" t="s">
        <v>3512</v>
      </c>
      <c r="C1019" s="27" t="s">
        <v>893</v>
      </c>
      <c r="D1019" s="27">
        <v>546</v>
      </c>
      <c r="E1019" s="27" t="s">
        <v>5591</v>
      </c>
      <c r="F1019" s="27">
        <v>10</v>
      </c>
      <c r="G1019" s="27" t="s">
        <v>32</v>
      </c>
      <c r="H1019" s="27">
        <v>10017</v>
      </c>
      <c r="I1019" s="27" t="s">
        <v>3549</v>
      </c>
      <c r="J1019" s="27" t="s">
        <v>5850</v>
      </c>
      <c r="K1019" s="27">
        <v>26600276</v>
      </c>
      <c r="L1019" s="43">
        <v>46024</v>
      </c>
      <c r="M1019" s="27" t="s">
        <v>3550</v>
      </c>
      <c r="N1019" s="28">
        <v>40810000</v>
      </c>
      <c r="O1019" s="28">
        <v>0</v>
      </c>
      <c r="P1019" s="28">
        <v>40810000</v>
      </c>
      <c r="Q1019" s="28">
        <v>40810000</v>
      </c>
      <c r="R1019" s="28">
        <v>0</v>
      </c>
    </row>
    <row r="1020" spans="1:18" x14ac:dyDescent="0.2">
      <c r="A1020" s="27" t="s">
        <v>3816</v>
      </c>
      <c r="B1020" s="27" t="s">
        <v>3512</v>
      </c>
      <c r="C1020" s="27" t="s">
        <v>893</v>
      </c>
      <c r="D1020" s="27">
        <v>546</v>
      </c>
      <c r="E1020" s="27" t="s">
        <v>5591</v>
      </c>
      <c r="F1020" s="27">
        <v>10</v>
      </c>
      <c r="G1020" s="27" t="s">
        <v>32</v>
      </c>
      <c r="H1020" s="27">
        <v>10017</v>
      </c>
      <c r="I1020" s="27" t="s">
        <v>3549</v>
      </c>
      <c r="J1020" s="27" t="s">
        <v>5873</v>
      </c>
      <c r="K1020" s="27">
        <v>26601278</v>
      </c>
      <c r="L1020" s="43">
        <v>46024</v>
      </c>
      <c r="M1020" s="27" t="s">
        <v>3550</v>
      </c>
      <c r="N1020" s="28">
        <v>28783333</v>
      </c>
      <c r="O1020" s="28">
        <v>0</v>
      </c>
      <c r="P1020" s="28">
        <v>28783333</v>
      </c>
      <c r="Q1020" s="28">
        <v>28783333</v>
      </c>
      <c r="R1020" s="28">
        <v>0</v>
      </c>
    </row>
    <row r="1021" spans="1:18" x14ac:dyDescent="0.2">
      <c r="A1021" s="27" t="s">
        <v>3816</v>
      </c>
      <c r="B1021" s="27" t="s">
        <v>3512</v>
      </c>
      <c r="C1021" s="27" t="s">
        <v>893</v>
      </c>
      <c r="D1021" s="27">
        <v>546</v>
      </c>
      <c r="E1021" s="27" t="s">
        <v>5591</v>
      </c>
      <c r="F1021" s="27">
        <v>10</v>
      </c>
      <c r="G1021" s="27" t="s">
        <v>32</v>
      </c>
      <c r="H1021" s="27">
        <v>10017</v>
      </c>
      <c r="I1021" s="27" t="s">
        <v>3549</v>
      </c>
      <c r="J1021" s="27" t="s">
        <v>5874</v>
      </c>
      <c r="K1021" s="27">
        <v>26601279</v>
      </c>
      <c r="L1021" s="43">
        <v>46024</v>
      </c>
      <c r="M1021" s="27" t="s">
        <v>3550</v>
      </c>
      <c r="N1021" s="28">
        <v>33480000</v>
      </c>
      <c r="O1021" s="28">
        <v>0</v>
      </c>
      <c r="P1021" s="28">
        <v>33480000</v>
      </c>
      <c r="Q1021" s="28">
        <v>33480000</v>
      </c>
      <c r="R1021" s="28">
        <v>0</v>
      </c>
    </row>
    <row r="1022" spans="1:18" x14ac:dyDescent="0.2">
      <c r="A1022" s="27" t="s">
        <v>3816</v>
      </c>
      <c r="B1022" s="27" t="s">
        <v>3512</v>
      </c>
      <c r="C1022" s="27" t="s">
        <v>893</v>
      </c>
      <c r="D1022" s="27">
        <v>546</v>
      </c>
      <c r="E1022" s="27" t="s">
        <v>5591</v>
      </c>
      <c r="F1022" s="27">
        <v>10</v>
      </c>
      <c r="G1022" s="27" t="s">
        <v>32</v>
      </c>
      <c r="H1022" s="27">
        <v>10017</v>
      </c>
      <c r="I1022" s="27" t="s">
        <v>3549</v>
      </c>
      <c r="J1022" s="27" t="s">
        <v>5876</v>
      </c>
      <c r="K1022" s="27">
        <v>26601283</v>
      </c>
      <c r="L1022" s="43">
        <v>46024</v>
      </c>
      <c r="M1022" s="27" t="s">
        <v>3550</v>
      </c>
      <c r="N1022" s="28">
        <v>28783333</v>
      </c>
      <c r="O1022" s="28">
        <v>0</v>
      </c>
      <c r="P1022" s="28">
        <v>28783333</v>
      </c>
      <c r="Q1022" s="28">
        <v>28783333</v>
      </c>
      <c r="R1022" s="28">
        <v>0</v>
      </c>
    </row>
    <row r="1023" spans="1:18" x14ac:dyDescent="0.2">
      <c r="A1023" s="27" t="s">
        <v>3816</v>
      </c>
      <c r="B1023" s="27" t="s">
        <v>3512</v>
      </c>
      <c r="C1023" s="27" t="s">
        <v>893</v>
      </c>
      <c r="D1023" s="27">
        <v>546</v>
      </c>
      <c r="E1023" s="27" t="s">
        <v>5591</v>
      </c>
      <c r="F1023" s="27">
        <v>10</v>
      </c>
      <c r="G1023" s="27" t="s">
        <v>32</v>
      </c>
      <c r="H1023" s="27">
        <v>10017</v>
      </c>
      <c r="I1023" s="27" t="s">
        <v>3549</v>
      </c>
      <c r="J1023" s="27" t="s">
        <v>5877</v>
      </c>
      <c r="K1023" s="27">
        <v>26601307</v>
      </c>
      <c r="L1023" s="43">
        <v>46024</v>
      </c>
      <c r="M1023" s="27" t="s">
        <v>3550</v>
      </c>
      <c r="N1023" s="28">
        <v>32024711</v>
      </c>
      <c r="O1023" s="28">
        <v>0</v>
      </c>
      <c r="P1023" s="28">
        <v>32024711</v>
      </c>
      <c r="Q1023" s="28">
        <v>32024711</v>
      </c>
      <c r="R1023" s="28">
        <v>0</v>
      </c>
    </row>
    <row r="1024" spans="1:18" x14ac:dyDescent="0.2">
      <c r="A1024" s="27" t="s">
        <v>3816</v>
      </c>
      <c r="B1024" s="27" t="s">
        <v>3512</v>
      </c>
      <c r="C1024" s="27" t="s">
        <v>893</v>
      </c>
      <c r="D1024" s="27">
        <v>546</v>
      </c>
      <c r="E1024" s="27" t="s">
        <v>5591</v>
      </c>
      <c r="F1024" s="27">
        <v>10</v>
      </c>
      <c r="G1024" s="27" t="s">
        <v>32</v>
      </c>
      <c r="H1024" s="27">
        <v>10017</v>
      </c>
      <c r="I1024" s="27" t="s">
        <v>3549</v>
      </c>
      <c r="J1024" s="27" t="s">
        <v>5888</v>
      </c>
      <c r="K1024" s="27">
        <v>26601401</v>
      </c>
      <c r="L1024" s="43">
        <v>46024</v>
      </c>
      <c r="M1024" s="27" t="s">
        <v>3550</v>
      </c>
      <c r="N1024" s="28">
        <v>45066667</v>
      </c>
      <c r="O1024" s="28">
        <v>0</v>
      </c>
      <c r="P1024" s="28">
        <v>45066667</v>
      </c>
      <c r="Q1024" s="28">
        <v>45066667</v>
      </c>
      <c r="R1024" s="28">
        <v>0</v>
      </c>
    </row>
    <row r="1025" spans="1:18" x14ac:dyDescent="0.2">
      <c r="A1025" s="27" t="s">
        <v>3816</v>
      </c>
      <c r="B1025" s="27" t="s">
        <v>3512</v>
      </c>
      <c r="C1025" s="27" t="s">
        <v>893</v>
      </c>
      <c r="D1025" s="27">
        <v>546</v>
      </c>
      <c r="E1025" s="27" t="s">
        <v>5591</v>
      </c>
      <c r="F1025" s="27">
        <v>10</v>
      </c>
      <c r="G1025" s="27" t="s">
        <v>32</v>
      </c>
      <c r="H1025" s="27">
        <v>10017</v>
      </c>
      <c r="I1025" s="27" t="s">
        <v>3549</v>
      </c>
      <c r="J1025" s="27" t="s">
        <v>5901</v>
      </c>
      <c r="K1025" s="27">
        <v>26601453</v>
      </c>
      <c r="L1025" s="43">
        <v>46024</v>
      </c>
      <c r="M1025" s="27" t="s">
        <v>3550</v>
      </c>
      <c r="N1025" s="28">
        <v>51000000</v>
      </c>
      <c r="O1025" s="28">
        <v>0</v>
      </c>
      <c r="P1025" s="28">
        <v>51000000</v>
      </c>
      <c r="Q1025" s="28">
        <v>51000000</v>
      </c>
      <c r="R1025" s="28">
        <v>0</v>
      </c>
    </row>
    <row r="1026" spans="1:18" x14ac:dyDescent="0.2">
      <c r="A1026" s="27" t="s">
        <v>3816</v>
      </c>
      <c r="B1026" s="27" t="s">
        <v>3512</v>
      </c>
      <c r="C1026" s="27" t="s">
        <v>893</v>
      </c>
      <c r="D1026" s="27">
        <v>546</v>
      </c>
      <c r="E1026" s="27" t="s">
        <v>5591</v>
      </c>
      <c r="F1026" s="27">
        <v>10</v>
      </c>
      <c r="G1026" s="27" t="s">
        <v>32</v>
      </c>
      <c r="H1026" s="27">
        <v>10017</v>
      </c>
      <c r="I1026" s="27" t="s">
        <v>3549</v>
      </c>
      <c r="J1026" s="27" t="s">
        <v>5906</v>
      </c>
      <c r="K1026" s="27">
        <v>26601476</v>
      </c>
      <c r="L1026" s="43">
        <v>46024</v>
      </c>
      <c r="M1026" s="27" t="s">
        <v>3550</v>
      </c>
      <c r="N1026" s="28">
        <v>49432849</v>
      </c>
      <c r="O1026" s="28">
        <v>0</v>
      </c>
      <c r="P1026" s="28">
        <v>49432849</v>
      </c>
      <c r="Q1026" s="28">
        <v>49432849</v>
      </c>
      <c r="R1026" s="28">
        <v>0</v>
      </c>
    </row>
    <row r="1027" spans="1:18" x14ac:dyDescent="0.2">
      <c r="A1027" s="27" t="s">
        <v>3816</v>
      </c>
      <c r="B1027" s="27" t="s">
        <v>3512</v>
      </c>
      <c r="C1027" s="27" t="s">
        <v>893</v>
      </c>
      <c r="D1027" s="27">
        <v>546</v>
      </c>
      <c r="E1027" s="27" t="s">
        <v>5591</v>
      </c>
      <c r="F1027" s="27">
        <v>10</v>
      </c>
      <c r="G1027" s="27" t="s">
        <v>32</v>
      </c>
      <c r="H1027" s="27">
        <v>10017</v>
      </c>
      <c r="I1027" s="27" t="s">
        <v>3549</v>
      </c>
      <c r="J1027" s="27" t="s">
        <v>5910</v>
      </c>
      <c r="K1027" s="27">
        <v>26601508</v>
      </c>
      <c r="L1027" s="43">
        <v>46024</v>
      </c>
      <c r="M1027" s="27" t="s">
        <v>3550</v>
      </c>
      <c r="N1027" s="28">
        <v>41686667</v>
      </c>
      <c r="O1027" s="28">
        <v>0</v>
      </c>
      <c r="P1027" s="28">
        <v>41686667</v>
      </c>
      <c r="Q1027" s="28">
        <v>41686667</v>
      </c>
      <c r="R1027" s="28">
        <v>0</v>
      </c>
    </row>
    <row r="1028" spans="1:18" x14ac:dyDescent="0.2">
      <c r="A1028" s="27" t="s">
        <v>3816</v>
      </c>
      <c r="B1028" s="27" t="s">
        <v>3512</v>
      </c>
      <c r="C1028" s="27" t="s">
        <v>893</v>
      </c>
      <c r="D1028" s="27">
        <v>546</v>
      </c>
      <c r="E1028" s="27" t="s">
        <v>5591</v>
      </c>
      <c r="F1028" s="27">
        <v>10</v>
      </c>
      <c r="G1028" s="27" t="s">
        <v>32</v>
      </c>
      <c r="H1028" s="27">
        <v>10017</v>
      </c>
      <c r="I1028" s="27" t="s">
        <v>3549</v>
      </c>
      <c r="J1028" s="27" t="s">
        <v>5912</v>
      </c>
      <c r="K1028" s="27">
        <v>26601521</v>
      </c>
      <c r="L1028" s="43">
        <v>46024</v>
      </c>
      <c r="M1028" s="27" t="s">
        <v>3550</v>
      </c>
      <c r="N1028" s="28">
        <v>45066667</v>
      </c>
      <c r="O1028" s="28">
        <v>0</v>
      </c>
      <c r="P1028" s="28">
        <v>45066667</v>
      </c>
      <c r="Q1028" s="28">
        <v>45066667</v>
      </c>
      <c r="R1028" s="28">
        <v>0</v>
      </c>
    </row>
    <row r="1029" spans="1:18" x14ac:dyDescent="0.2">
      <c r="A1029" s="27" t="s">
        <v>3816</v>
      </c>
      <c r="B1029" s="27" t="s">
        <v>3512</v>
      </c>
      <c r="C1029" s="27" t="s">
        <v>893</v>
      </c>
      <c r="D1029" s="27">
        <v>546</v>
      </c>
      <c r="E1029" s="27" t="s">
        <v>5591</v>
      </c>
      <c r="F1029" s="27">
        <v>10</v>
      </c>
      <c r="G1029" s="27" t="s">
        <v>32</v>
      </c>
      <c r="H1029" s="27">
        <v>10017</v>
      </c>
      <c r="I1029" s="27" t="s">
        <v>3549</v>
      </c>
      <c r="J1029" s="27" t="s">
        <v>5913</v>
      </c>
      <c r="K1029" s="27">
        <v>26601523</v>
      </c>
      <c r="L1029" s="43">
        <v>46024</v>
      </c>
      <c r="M1029" s="27" t="s">
        <v>3550</v>
      </c>
      <c r="N1029" s="28">
        <v>50700000</v>
      </c>
      <c r="O1029" s="28">
        <v>0</v>
      </c>
      <c r="P1029" s="28">
        <v>50700000</v>
      </c>
      <c r="Q1029" s="28">
        <v>50700000</v>
      </c>
      <c r="R1029" s="28">
        <v>0</v>
      </c>
    </row>
    <row r="1030" spans="1:18" x14ac:dyDescent="0.2">
      <c r="A1030" s="27" t="s">
        <v>3816</v>
      </c>
      <c r="B1030" s="27" t="s">
        <v>3512</v>
      </c>
      <c r="C1030" s="27" t="s">
        <v>893</v>
      </c>
      <c r="D1030" s="27">
        <v>546</v>
      </c>
      <c r="E1030" s="27" t="s">
        <v>5591</v>
      </c>
      <c r="F1030" s="27">
        <v>10</v>
      </c>
      <c r="G1030" s="27" t="s">
        <v>32</v>
      </c>
      <c r="H1030" s="27">
        <v>27400</v>
      </c>
      <c r="I1030" s="27" t="s">
        <v>3569</v>
      </c>
      <c r="J1030" s="27" t="s">
        <v>5916</v>
      </c>
      <c r="K1030" s="27">
        <v>26601570</v>
      </c>
      <c r="L1030" s="43">
        <v>46030.862395833334</v>
      </c>
      <c r="M1030" s="27" t="s">
        <v>5917</v>
      </c>
      <c r="N1030" s="28">
        <v>400000000</v>
      </c>
      <c r="O1030" s="28">
        <v>4339333</v>
      </c>
      <c r="P1030" s="28">
        <v>395660667</v>
      </c>
      <c r="Q1030" s="28">
        <v>395660667</v>
      </c>
      <c r="R1030" s="28">
        <v>0</v>
      </c>
    </row>
    <row r="1031" spans="1:18" x14ac:dyDescent="0.2">
      <c r="A1031" s="27" t="s">
        <v>3816</v>
      </c>
      <c r="B1031" s="27" t="s">
        <v>3512</v>
      </c>
      <c r="C1031" s="27" t="s">
        <v>893</v>
      </c>
      <c r="D1031" s="27">
        <v>546</v>
      </c>
      <c r="E1031" s="27" t="s">
        <v>5591</v>
      </c>
      <c r="F1031" s="27">
        <v>10</v>
      </c>
      <c r="G1031" s="27" t="s">
        <v>32</v>
      </c>
      <c r="H1031" s="27">
        <v>27400</v>
      </c>
      <c r="I1031" s="27" t="s">
        <v>3569</v>
      </c>
      <c r="J1031" s="27" t="s">
        <v>16642</v>
      </c>
      <c r="K1031" s="27">
        <v>26601858</v>
      </c>
      <c r="L1031" s="43">
        <v>46126.461863425924</v>
      </c>
      <c r="M1031" s="27" t="s">
        <v>16643</v>
      </c>
      <c r="N1031" s="28">
        <v>561000000</v>
      </c>
      <c r="O1031" s="28">
        <v>0</v>
      </c>
      <c r="P1031" s="28">
        <v>561000000</v>
      </c>
      <c r="Q1031" s="28">
        <v>558917991</v>
      </c>
      <c r="R1031" s="28">
        <v>2082009</v>
      </c>
    </row>
    <row r="1032" spans="1:18" x14ac:dyDescent="0.2">
      <c r="A1032" s="27" t="s">
        <v>3816</v>
      </c>
      <c r="B1032" s="27" t="s">
        <v>3512</v>
      </c>
      <c r="C1032" s="27" t="s">
        <v>893</v>
      </c>
      <c r="D1032" s="27">
        <v>546</v>
      </c>
      <c r="E1032" s="27" t="s">
        <v>5591</v>
      </c>
      <c r="F1032" s="27">
        <v>10</v>
      </c>
      <c r="G1032" s="27" t="s">
        <v>32</v>
      </c>
      <c r="H1032" s="27">
        <v>27400</v>
      </c>
      <c r="I1032" s="27" t="s">
        <v>3569</v>
      </c>
      <c r="J1032" s="27" t="s">
        <v>17884</v>
      </c>
      <c r="K1032" s="27">
        <v>26601952</v>
      </c>
      <c r="L1032" s="43">
        <v>46196.4296412037</v>
      </c>
      <c r="M1032" s="27" t="s">
        <v>5917</v>
      </c>
      <c r="N1032" s="28">
        <v>3285206462</v>
      </c>
      <c r="O1032" s="28">
        <v>1785599552</v>
      </c>
      <c r="P1032" s="28">
        <v>1499606910</v>
      </c>
      <c r="Q1032" s="28">
        <v>1176420000</v>
      </c>
      <c r="R1032" s="28">
        <v>323186910</v>
      </c>
    </row>
    <row r="1033" spans="1:18" x14ac:dyDescent="0.2">
      <c r="A1033" s="27" t="s">
        <v>3816</v>
      </c>
      <c r="B1033" s="27" t="s">
        <v>3512</v>
      </c>
      <c r="C1033" s="27" t="s">
        <v>894</v>
      </c>
      <c r="D1033" s="27">
        <v>547</v>
      </c>
      <c r="E1033" s="27" t="s">
        <v>1419</v>
      </c>
      <c r="F1033" s="27">
        <v>10</v>
      </c>
      <c r="G1033" s="27" t="s">
        <v>32</v>
      </c>
      <c r="H1033" s="27">
        <v>27400</v>
      </c>
      <c r="I1033" s="27" t="s">
        <v>3569</v>
      </c>
      <c r="J1033" s="27" t="s">
        <v>5849</v>
      </c>
      <c r="K1033" s="27">
        <v>26600273</v>
      </c>
      <c r="L1033" s="43">
        <v>46024</v>
      </c>
      <c r="M1033" s="27" t="s">
        <v>4212</v>
      </c>
      <c r="N1033" s="28">
        <v>1900000000</v>
      </c>
      <c r="O1033" s="28">
        <v>0</v>
      </c>
      <c r="P1033" s="28">
        <v>1900000000</v>
      </c>
      <c r="Q1033" s="28">
        <v>1900000000</v>
      </c>
      <c r="R1033" s="28">
        <v>0</v>
      </c>
    </row>
    <row r="1034" spans="1:18" x14ac:dyDescent="0.2">
      <c r="A1034" s="27" t="s">
        <v>3816</v>
      </c>
      <c r="B1034" s="27" t="s">
        <v>3512</v>
      </c>
      <c r="C1034" s="27" t="s">
        <v>894</v>
      </c>
      <c r="D1034" s="27">
        <v>547</v>
      </c>
      <c r="E1034" s="27" t="s">
        <v>1419</v>
      </c>
      <c r="F1034" s="27">
        <v>10</v>
      </c>
      <c r="G1034" s="27" t="s">
        <v>32</v>
      </c>
      <c r="H1034" s="27">
        <v>27400</v>
      </c>
      <c r="I1034" s="27" t="s">
        <v>3569</v>
      </c>
      <c r="J1034" s="27" t="s">
        <v>5916</v>
      </c>
      <c r="K1034" s="27">
        <v>26601570</v>
      </c>
      <c r="L1034" s="43">
        <v>46030.862395833334</v>
      </c>
      <c r="M1034" s="27" t="s">
        <v>5917</v>
      </c>
      <c r="N1034" s="28">
        <v>400000000</v>
      </c>
      <c r="O1034" s="28">
        <v>0</v>
      </c>
      <c r="P1034" s="28">
        <v>400000000</v>
      </c>
      <c r="Q1034" s="28">
        <v>400000000</v>
      </c>
      <c r="R1034" s="28">
        <v>0</v>
      </c>
    </row>
    <row r="1035" spans="1:18" x14ac:dyDescent="0.2">
      <c r="A1035" s="27" t="s">
        <v>3816</v>
      </c>
      <c r="B1035" s="27" t="s">
        <v>3512</v>
      </c>
      <c r="C1035" s="27" t="s">
        <v>895</v>
      </c>
      <c r="D1035" s="27">
        <v>548</v>
      </c>
      <c r="E1035" s="27" t="s">
        <v>1421</v>
      </c>
      <c r="F1035" s="27">
        <v>10</v>
      </c>
      <c r="G1035" s="27" t="s">
        <v>32</v>
      </c>
      <c r="H1035" s="27">
        <v>27400</v>
      </c>
      <c r="I1035" s="27" t="s">
        <v>3569</v>
      </c>
      <c r="J1035" s="27" t="s">
        <v>5916</v>
      </c>
      <c r="K1035" s="27">
        <v>26601570</v>
      </c>
      <c r="L1035" s="43">
        <v>46030.862395833334</v>
      </c>
      <c r="M1035" s="27" t="s">
        <v>5917</v>
      </c>
      <c r="N1035" s="28">
        <v>150000000</v>
      </c>
      <c r="O1035" s="28">
        <v>0</v>
      </c>
      <c r="P1035" s="28">
        <v>150000000</v>
      </c>
      <c r="Q1035" s="28">
        <v>150000000</v>
      </c>
      <c r="R1035" s="28">
        <v>0</v>
      </c>
    </row>
    <row r="1036" spans="1:18" x14ac:dyDescent="0.2">
      <c r="A1036" s="27" t="s">
        <v>3816</v>
      </c>
      <c r="B1036" s="27" t="s">
        <v>3512</v>
      </c>
      <c r="C1036" s="27" t="s">
        <v>896</v>
      </c>
      <c r="D1036" s="27">
        <v>549</v>
      </c>
      <c r="E1036" s="27" t="s">
        <v>1422</v>
      </c>
      <c r="F1036" s="27">
        <v>10</v>
      </c>
      <c r="G1036" s="27" t="s">
        <v>32</v>
      </c>
      <c r="H1036" s="27">
        <v>27400</v>
      </c>
      <c r="I1036" s="27" t="s">
        <v>3569</v>
      </c>
      <c r="J1036" s="27" t="s">
        <v>5916</v>
      </c>
      <c r="K1036" s="27">
        <v>26601570</v>
      </c>
      <c r="L1036" s="43">
        <v>46030.862395833334</v>
      </c>
      <c r="M1036" s="27" t="s">
        <v>5917</v>
      </c>
      <c r="N1036" s="28">
        <v>150000000</v>
      </c>
      <c r="O1036" s="28">
        <v>0</v>
      </c>
      <c r="P1036" s="28">
        <v>150000000</v>
      </c>
      <c r="Q1036" s="28">
        <v>138680000</v>
      </c>
      <c r="R1036" s="28">
        <v>11320000</v>
      </c>
    </row>
    <row r="1037" spans="1:18" x14ac:dyDescent="0.2">
      <c r="A1037" s="27" t="s">
        <v>3816</v>
      </c>
      <c r="B1037" s="27" t="s">
        <v>3512</v>
      </c>
      <c r="C1037" s="27" t="s">
        <v>899</v>
      </c>
      <c r="D1037" s="27">
        <v>553</v>
      </c>
      <c r="E1037" s="27" t="s">
        <v>1425</v>
      </c>
      <c r="F1037" s="27">
        <v>10</v>
      </c>
      <c r="G1037" s="27" t="s">
        <v>32</v>
      </c>
      <c r="H1037" s="27">
        <v>10017</v>
      </c>
      <c r="I1037" s="27" t="s">
        <v>3549</v>
      </c>
      <c r="J1037" s="27" t="s">
        <v>5865</v>
      </c>
      <c r="K1037" s="27">
        <v>26601250</v>
      </c>
      <c r="L1037" s="43">
        <v>46024</v>
      </c>
      <c r="M1037" s="27" t="s">
        <v>3550</v>
      </c>
      <c r="N1037" s="28">
        <v>22580933</v>
      </c>
      <c r="O1037" s="28">
        <v>0</v>
      </c>
      <c r="P1037" s="28">
        <v>22580933</v>
      </c>
      <c r="Q1037" s="28">
        <v>22580933</v>
      </c>
      <c r="R1037" s="28">
        <v>0</v>
      </c>
    </row>
    <row r="1038" spans="1:18" x14ac:dyDescent="0.2">
      <c r="A1038" s="27" t="s">
        <v>3816</v>
      </c>
      <c r="B1038" s="27" t="s">
        <v>3512</v>
      </c>
      <c r="C1038" s="27" t="s">
        <v>899</v>
      </c>
      <c r="D1038" s="27">
        <v>553</v>
      </c>
      <c r="E1038" s="27" t="s">
        <v>1425</v>
      </c>
      <c r="F1038" s="27">
        <v>10</v>
      </c>
      <c r="G1038" s="27" t="s">
        <v>32</v>
      </c>
      <c r="H1038" s="27">
        <v>10017</v>
      </c>
      <c r="I1038" s="27" t="s">
        <v>3549</v>
      </c>
      <c r="J1038" s="27" t="s">
        <v>5870</v>
      </c>
      <c r="K1038" s="27">
        <v>26601271</v>
      </c>
      <c r="L1038" s="43">
        <v>46024</v>
      </c>
      <c r="M1038" s="27" t="s">
        <v>3550</v>
      </c>
      <c r="N1038" s="28">
        <v>32600000</v>
      </c>
      <c r="O1038" s="28">
        <v>0</v>
      </c>
      <c r="P1038" s="28">
        <v>32600000</v>
      </c>
      <c r="Q1038" s="28">
        <v>32600000</v>
      </c>
      <c r="R1038" s="28">
        <v>0</v>
      </c>
    </row>
    <row r="1039" spans="1:18" x14ac:dyDescent="0.2">
      <c r="A1039" s="27" t="s">
        <v>3816</v>
      </c>
      <c r="B1039" s="27" t="s">
        <v>3512</v>
      </c>
      <c r="C1039" s="27" t="s">
        <v>899</v>
      </c>
      <c r="D1039" s="27">
        <v>553</v>
      </c>
      <c r="E1039" s="27" t="s">
        <v>1425</v>
      </c>
      <c r="F1039" s="27">
        <v>10</v>
      </c>
      <c r="G1039" s="27" t="s">
        <v>32</v>
      </c>
      <c r="H1039" s="27">
        <v>10017</v>
      </c>
      <c r="I1039" s="27" t="s">
        <v>3549</v>
      </c>
      <c r="J1039" s="27" t="s">
        <v>5885</v>
      </c>
      <c r="K1039" s="27">
        <v>26601368</v>
      </c>
      <c r="L1039" s="43">
        <v>46024</v>
      </c>
      <c r="M1039" s="27" t="s">
        <v>3550</v>
      </c>
      <c r="N1039" s="28">
        <v>66400000</v>
      </c>
      <c r="O1039" s="28">
        <v>0</v>
      </c>
      <c r="P1039" s="28">
        <v>66400000</v>
      </c>
      <c r="Q1039" s="28">
        <v>66400000</v>
      </c>
      <c r="R1039" s="28">
        <v>0</v>
      </c>
    </row>
    <row r="1040" spans="1:18" x14ac:dyDescent="0.2">
      <c r="A1040" s="27" t="s">
        <v>3816</v>
      </c>
      <c r="B1040" s="27" t="s">
        <v>3512</v>
      </c>
      <c r="C1040" s="27" t="s">
        <v>899</v>
      </c>
      <c r="D1040" s="27">
        <v>553</v>
      </c>
      <c r="E1040" s="27" t="s">
        <v>1425</v>
      </c>
      <c r="F1040" s="27">
        <v>10</v>
      </c>
      <c r="G1040" s="27" t="s">
        <v>32</v>
      </c>
      <c r="H1040" s="27">
        <v>27400</v>
      </c>
      <c r="I1040" s="27" t="s">
        <v>3569</v>
      </c>
      <c r="J1040" s="27" t="s">
        <v>5916</v>
      </c>
      <c r="K1040" s="27">
        <v>26601570</v>
      </c>
      <c r="L1040" s="43">
        <v>46030.862395833334</v>
      </c>
      <c r="M1040" s="27" t="s">
        <v>5917</v>
      </c>
      <c r="N1040" s="28">
        <v>300000000</v>
      </c>
      <c r="O1040" s="28">
        <v>5577000</v>
      </c>
      <c r="P1040" s="28">
        <v>294423000</v>
      </c>
      <c r="Q1040" s="28">
        <v>293356333</v>
      </c>
      <c r="R1040" s="28">
        <v>1066667</v>
      </c>
    </row>
    <row r="1041" spans="1:18" x14ac:dyDescent="0.2">
      <c r="A1041" s="27" t="s">
        <v>3816</v>
      </c>
      <c r="B1041" s="27" t="s">
        <v>3512</v>
      </c>
      <c r="C1041" s="27" t="s">
        <v>899</v>
      </c>
      <c r="D1041" s="27">
        <v>553</v>
      </c>
      <c r="E1041" s="27" t="s">
        <v>1425</v>
      </c>
      <c r="F1041" s="27">
        <v>10</v>
      </c>
      <c r="G1041" s="27" t="s">
        <v>32</v>
      </c>
      <c r="H1041" s="27">
        <v>27400</v>
      </c>
      <c r="I1041" s="27" t="s">
        <v>3569</v>
      </c>
      <c r="J1041" s="27" t="s">
        <v>9424</v>
      </c>
      <c r="K1041" s="27">
        <v>26601608</v>
      </c>
      <c r="L1041" s="43">
        <v>46041.420081018521</v>
      </c>
      <c r="M1041" s="27" t="s">
        <v>6713</v>
      </c>
      <c r="N1041" s="28">
        <v>115116067</v>
      </c>
      <c r="O1041" s="28">
        <v>115116067</v>
      </c>
      <c r="P1041" s="28">
        <v>0</v>
      </c>
      <c r="Q1041" s="28">
        <v>0</v>
      </c>
      <c r="R1041" s="28">
        <v>0</v>
      </c>
    </row>
    <row r="1042" spans="1:18" x14ac:dyDescent="0.2">
      <c r="A1042" s="27" t="s">
        <v>3816</v>
      </c>
      <c r="B1042" s="27" t="s">
        <v>3512</v>
      </c>
      <c r="C1042" s="27" t="s">
        <v>899</v>
      </c>
      <c r="D1042" s="27">
        <v>553</v>
      </c>
      <c r="E1042" s="27" t="s">
        <v>1425</v>
      </c>
      <c r="F1042" s="27">
        <v>10</v>
      </c>
      <c r="G1042" s="27" t="s">
        <v>32</v>
      </c>
      <c r="H1042" s="27">
        <v>27400</v>
      </c>
      <c r="I1042" s="27" t="s">
        <v>3569</v>
      </c>
      <c r="J1042" s="27" t="s">
        <v>17884</v>
      </c>
      <c r="K1042" s="27">
        <v>26601952</v>
      </c>
      <c r="L1042" s="43">
        <v>46196.4296412037</v>
      </c>
      <c r="M1042" s="27" t="s">
        <v>5917</v>
      </c>
      <c r="N1042" s="28">
        <v>115116067</v>
      </c>
      <c r="O1042" s="28">
        <v>0</v>
      </c>
      <c r="P1042" s="28">
        <v>115116067</v>
      </c>
      <c r="Q1042" s="28">
        <v>96400000</v>
      </c>
      <c r="R1042" s="28">
        <v>18716067</v>
      </c>
    </row>
    <row r="1043" spans="1:18" x14ac:dyDescent="0.2">
      <c r="A1043" s="27" t="s">
        <v>3816</v>
      </c>
      <c r="B1043" s="27" t="s">
        <v>3512</v>
      </c>
      <c r="C1043" s="27" t="s">
        <v>1000</v>
      </c>
      <c r="D1043" s="27">
        <v>554</v>
      </c>
      <c r="E1043" s="27" t="s">
        <v>1426</v>
      </c>
      <c r="F1043" s="27">
        <v>10</v>
      </c>
      <c r="G1043" s="27" t="s">
        <v>32</v>
      </c>
      <c r="H1043" s="27">
        <v>10019</v>
      </c>
      <c r="I1043" s="27" t="s">
        <v>3545</v>
      </c>
      <c r="J1043" s="27" t="s">
        <v>1462</v>
      </c>
      <c r="K1043" s="27">
        <v>26600468</v>
      </c>
      <c r="L1043" s="43">
        <v>46024</v>
      </c>
      <c r="M1043" s="27" t="s">
        <v>1041</v>
      </c>
      <c r="N1043" s="28">
        <v>250604387</v>
      </c>
      <c r="O1043" s="28">
        <v>0</v>
      </c>
      <c r="P1043" s="28">
        <v>250604387</v>
      </c>
      <c r="Q1043" s="28">
        <v>250604387</v>
      </c>
      <c r="R1043" s="28">
        <v>0</v>
      </c>
    </row>
    <row r="1044" spans="1:18" x14ac:dyDescent="0.2">
      <c r="A1044" s="27" t="s">
        <v>3816</v>
      </c>
      <c r="B1044" s="27" t="s">
        <v>3512</v>
      </c>
      <c r="C1044" s="27" t="s">
        <v>1000</v>
      </c>
      <c r="D1044" s="27">
        <v>554</v>
      </c>
      <c r="E1044" s="27" t="s">
        <v>1426</v>
      </c>
      <c r="F1044" s="27">
        <v>10</v>
      </c>
      <c r="G1044" s="27" t="s">
        <v>32</v>
      </c>
      <c r="H1044" s="27">
        <v>27203</v>
      </c>
      <c r="I1044" s="27" t="s">
        <v>3547</v>
      </c>
      <c r="J1044" s="27" t="s">
        <v>16446</v>
      </c>
      <c r="K1044" s="27">
        <v>26601841</v>
      </c>
      <c r="L1044" s="43">
        <v>46108.500821759262</v>
      </c>
      <c r="M1044" s="27" t="s">
        <v>16447</v>
      </c>
      <c r="N1044" s="28">
        <v>1259255505</v>
      </c>
      <c r="O1044" s="28">
        <v>13889147</v>
      </c>
      <c r="P1044" s="28">
        <v>1245366358</v>
      </c>
      <c r="Q1044" s="28">
        <v>1245366358</v>
      </c>
      <c r="R1044" s="28">
        <v>0</v>
      </c>
    </row>
    <row r="1045" spans="1:18" x14ac:dyDescent="0.2">
      <c r="A1045" s="27" t="s">
        <v>3816</v>
      </c>
      <c r="B1045" s="27" t="s">
        <v>3512</v>
      </c>
      <c r="C1045" s="27" t="s">
        <v>1000</v>
      </c>
      <c r="D1045" s="27">
        <v>554</v>
      </c>
      <c r="E1045" s="27" t="s">
        <v>1426</v>
      </c>
      <c r="F1045" s="27">
        <v>10</v>
      </c>
      <c r="G1045" s="27" t="s">
        <v>32</v>
      </c>
      <c r="H1045" s="27">
        <v>27203</v>
      </c>
      <c r="I1045" s="27" t="s">
        <v>3547</v>
      </c>
      <c r="J1045" s="27" t="s">
        <v>27570</v>
      </c>
      <c r="K1045" s="27">
        <v>26602137</v>
      </c>
      <c r="L1045" s="43">
        <v>46301.40047453704</v>
      </c>
      <c r="M1045" s="27" t="s">
        <v>27571</v>
      </c>
      <c r="N1045" s="28">
        <v>0</v>
      </c>
      <c r="O1045" s="28">
        <v>0</v>
      </c>
      <c r="P1045" s="28">
        <v>0</v>
      </c>
      <c r="Q1045" s="28">
        <v>0</v>
      </c>
      <c r="R1045" s="28">
        <v>0</v>
      </c>
    </row>
    <row r="1046" spans="1:18" x14ac:dyDescent="0.2">
      <c r="A1046" s="27" t="s">
        <v>3816</v>
      </c>
      <c r="B1046" s="27" t="s">
        <v>3512</v>
      </c>
      <c r="C1046" s="27" t="s">
        <v>17854</v>
      </c>
      <c r="D1046" s="27">
        <v>947</v>
      </c>
      <c r="E1046" s="27" t="s">
        <v>17855</v>
      </c>
      <c r="F1046" s="27">
        <v>10</v>
      </c>
      <c r="G1046" s="27" t="s">
        <v>32</v>
      </c>
      <c r="H1046" s="27">
        <v>27203</v>
      </c>
      <c r="I1046" s="27" t="s">
        <v>3547</v>
      </c>
      <c r="J1046" s="27" t="s">
        <v>18187</v>
      </c>
      <c r="K1046" s="27">
        <v>26601984</v>
      </c>
      <c r="L1046" s="43">
        <v>46212.578599537039</v>
      </c>
      <c r="M1046" s="27" t="s">
        <v>18188</v>
      </c>
      <c r="N1046" s="28">
        <v>1405599552</v>
      </c>
      <c r="O1046" s="28">
        <v>1405599552</v>
      </c>
      <c r="P1046" s="28">
        <v>0</v>
      </c>
      <c r="Q1046" s="28">
        <v>0</v>
      </c>
      <c r="R1046" s="28">
        <v>0</v>
      </c>
    </row>
    <row r="1047" spans="1:18" x14ac:dyDescent="0.2">
      <c r="A1047" s="27" t="s">
        <v>3816</v>
      </c>
      <c r="B1047" s="27" t="s">
        <v>3512</v>
      </c>
      <c r="C1047" s="27" t="s">
        <v>17854</v>
      </c>
      <c r="D1047" s="27">
        <v>947</v>
      </c>
      <c r="E1047" s="27" t="s">
        <v>17855</v>
      </c>
      <c r="F1047" s="27">
        <v>10</v>
      </c>
      <c r="G1047" s="27" t="s">
        <v>32</v>
      </c>
      <c r="H1047" s="27">
        <v>27203</v>
      </c>
      <c r="I1047" s="27" t="s">
        <v>3547</v>
      </c>
      <c r="J1047" s="27" t="s">
        <v>18189</v>
      </c>
      <c r="K1047" s="27">
        <v>26601985</v>
      </c>
      <c r="L1047" s="43">
        <v>46212.604884259257</v>
      </c>
      <c r="M1047" s="27" t="s">
        <v>18190</v>
      </c>
      <c r="N1047" s="28">
        <v>380000000</v>
      </c>
      <c r="O1047" s="28">
        <v>0</v>
      </c>
      <c r="P1047" s="28">
        <v>380000000</v>
      </c>
      <c r="Q1047" s="28">
        <v>380000000</v>
      </c>
      <c r="R1047" s="28">
        <v>0</v>
      </c>
    </row>
    <row r="1048" spans="1:18" x14ac:dyDescent="0.2">
      <c r="A1048" s="27" t="s">
        <v>3816</v>
      </c>
      <c r="B1048" s="27" t="s">
        <v>3512</v>
      </c>
      <c r="C1048" s="27" t="s">
        <v>17854</v>
      </c>
      <c r="D1048" s="27">
        <v>947</v>
      </c>
      <c r="E1048" s="27" t="s">
        <v>17855</v>
      </c>
      <c r="F1048" s="27">
        <v>10</v>
      </c>
      <c r="G1048" s="27" t="s">
        <v>32</v>
      </c>
      <c r="H1048" s="27">
        <v>27203</v>
      </c>
      <c r="I1048" s="27" t="s">
        <v>3547</v>
      </c>
      <c r="J1048" s="27" t="s">
        <v>19600</v>
      </c>
      <c r="K1048" s="27">
        <v>26601999</v>
      </c>
      <c r="L1048" s="43">
        <v>46218.958344907405</v>
      </c>
      <c r="M1048" s="27" t="s">
        <v>19601</v>
      </c>
      <c r="N1048" s="28">
        <v>1405599552</v>
      </c>
      <c r="O1048" s="28">
        <v>286095479</v>
      </c>
      <c r="P1048" s="28">
        <v>1119504073</v>
      </c>
      <c r="Q1048" s="28">
        <v>0</v>
      </c>
      <c r="R1048" s="28">
        <v>1119504073</v>
      </c>
    </row>
    <row r="1049" spans="1:18" x14ac:dyDescent="0.2">
      <c r="A1049" s="27" t="s">
        <v>3816</v>
      </c>
      <c r="B1049" s="27" t="s">
        <v>3512</v>
      </c>
      <c r="C1049" s="27" t="s">
        <v>17854</v>
      </c>
      <c r="D1049" s="27">
        <v>947</v>
      </c>
      <c r="E1049" s="27" t="s">
        <v>17855</v>
      </c>
      <c r="F1049" s="27">
        <v>10</v>
      </c>
      <c r="G1049" s="27" t="s">
        <v>32</v>
      </c>
      <c r="H1049" s="27">
        <v>27203</v>
      </c>
      <c r="I1049" s="27" t="s">
        <v>3547</v>
      </c>
      <c r="J1049" s="27" t="s">
        <v>21410</v>
      </c>
      <c r="K1049" s="27">
        <v>26602035</v>
      </c>
      <c r="L1049" s="43">
        <v>46240.375219907408</v>
      </c>
      <c r="M1049" s="27" t="s">
        <v>18190</v>
      </c>
      <c r="N1049" s="28">
        <v>286095479</v>
      </c>
      <c r="O1049" s="28">
        <v>0</v>
      </c>
      <c r="P1049" s="28">
        <v>286095479</v>
      </c>
      <c r="Q1049" s="28">
        <v>286095479</v>
      </c>
      <c r="R1049" s="28">
        <v>0</v>
      </c>
    </row>
    <row r="1050" spans="1:18" x14ac:dyDescent="0.2">
      <c r="A1050" s="27" t="s">
        <v>3816</v>
      </c>
      <c r="B1050" s="27" t="s">
        <v>3512</v>
      </c>
      <c r="C1050" s="27" t="s">
        <v>2918</v>
      </c>
      <c r="D1050" s="27">
        <v>555</v>
      </c>
      <c r="E1050" s="27" t="s">
        <v>5595</v>
      </c>
      <c r="F1050" s="27">
        <v>10</v>
      </c>
      <c r="G1050" s="27" t="s">
        <v>32</v>
      </c>
      <c r="H1050" s="27">
        <v>27204</v>
      </c>
      <c r="I1050" s="27" t="s">
        <v>3548</v>
      </c>
      <c r="J1050" s="27" t="s">
        <v>17272</v>
      </c>
      <c r="K1050" s="27">
        <v>26601887</v>
      </c>
      <c r="L1050" s="43">
        <v>46167.487002314818</v>
      </c>
      <c r="M1050" s="27" t="s">
        <v>17273</v>
      </c>
      <c r="N1050" s="28">
        <v>726470</v>
      </c>
      <c r="O1050" s="28">
        <v>726470</v>
      </c>
      <c r="P1050" s="28">
        <v>0</v>
      </c>
      <c r="Q1050" s="28">
        <v>0</v>
      </c>
      <c r="R1050" s="28">
        <v>0</v>
      </c>
    </row>
    <row r="1051" spans="1:18" x14ac:dyDescent="0.2">
      <c r="A1051" s="27" t="s">
        <v>3816</v>
      </c>
      <c r="B1051" s="27" t="s">
        <v>3512</v>
      </c>
      <c r="C1051" s="27" t="s">
        <v>3705</v>
      </c>
      <c r="D1051" s="27">
        <v>556</v>
      </c>
      <c r="E1051" s="27" t="s">
        <v>5596</v>
      </c>
      <c r="F1051" s="27">
        <v>16</v>
      </c>
      <c r="G1051" s="27" t="s">
        <v>333</v>
      </c>
      <c r="H1051" s="27">
        <v>27602</v>
      </c>
      <c r="I1051" s="27" t="s">
        <v>3589</v>
      </c>
      <c r="J1051" s="27" t="s">
        <v>19603</v>
      </c>
      <c r="K1051" s="27">
        <v>26601876</v>
      </c>
      <c r="L1051" s="43">
        <v>46154.431956018518</v>
      </c>
      <c r="M1051" s="27" t="s">
        <v>17078</v>
      </c>
      <c r="N1051" s="28">
        <v>10000000</v>
      </c>
      <c r="O1051" s="28">
        <v>0</v>
      </c>
      <c r="P1051" s="28">
        <v>10000000</v>
      </c>
      <c r="Q1051" s="28">
        <v>0</v>
      </c>
      <c r="R1051" s="28">
        <v>10000000</v>
      </c>
    </row>
    <row r="1052" spans="1:18" x14ac:dyDescent="0.2">
      <c r="A1052" s="27" t="s">
        <v>3816</v>
      </c>
      <c r="B1052" s="27" t="s">
        <v>3512</v>
      </c>
      <c r="C1052" s="27" t="s">
        <v>3706</v>
      </c>
      <c r="D1052" s="27">
        <v>557</v>
      </c>
      <c r="E1052" s="27" t="s">
        <v>5597</v>
      </c>
      <c r="F1052" s="27">
        <v>16</v>
      </c>
      <c r="G1052" s="27" t="s">
        <v>333</v>
      </c>
      <c r="H1052" s="27">
        <v>27602</v>
      </c>
      <c r="I1052" s="27" t="s">
        <v>3589</v>
      </c>
      <c r="J1052" s="27" t="s">
        <v>19603</v>
      </c>
      <c r="K1052" s="27">
        <v>26601876</v>
      </c>
      <c r="L1052" s="43">
        <v>46154.431956018518</v>
      </c>
      <c r="M1052" s="27" t="s">
        <v>17078</v>
      </c>
      <c r="N1052" s="28">
        <v>5261809</v>
      </c>
      <c r="O1052" s="28">
        <v>0</v>
      </c>
      <c r="P1052" s="28">
        <v>5261809</v>
      </c>
      <c r="Q1052" s="28">
        <v>0</v>
      </c>
      <c r="R1052" s="28">
        <v>5261809</v>
      </c>
    </row>
    <row r="1053" spans="1:18" x14ac:dyDescent="0.2">
      <c r="A1053" s="27" t="s">
        <v>3816</v>
      </c>
      <c r="B1053" s="27" t="s">
        <v>3512</v>
      </c>
      <c r="C1053" s="27" t="s">
        <v>1001</v>
      </c>
      <c r="D1053" s="27">
        <v>559</v>
      </c>
      <c r="E1053" s="27" t="s">
        <v>5599</v>
      </c>
      <c r="F1053" s="27">
        <v>60</v>
      </c>
      <c r="G1053" s="27" t="s">
        <v>37</v>
      </c>
      <c r="H1053" s="27">
        <v>27400</v>
      </c>
      <c r="I1053" s="27" t="s">
        <v>3569</v>
      </c>
      <c r="J1053" s="27" t="s">
        <v>5848</v>
      </c>
      <c r="K1053" s="27">
        <v>26600261</v>
      </c>
      <c r="L1053" s="43">
        <v>46024</v>
      </c>
      <c r="M1053" s="27" t="s">
        <v>4211</v>
      </c>
      <c r="N1053" s="28">
        <v>2854545645</v>
      </c>
      <c r="O1053" s="28">
        <v>0</v>
      </c>
      <c r="P1053" s="28">
        <v>2854545645</v>
      </c>
      <c r="Q1053" s="28">
        <v>2854545645</v>
      </c>
      <c r="R1053" s="28">
        <v>0</v>
      </c>
    </row>
    <row r="1054" spans="1:18" x14ac:dyDescent="0.2">
      <c r="A1054" s="27" t="s">
        <v>3816</v>
      </c>
      <c r="B1054" s="27" t="s">
        <v>3512</v>
      </c>
      <c r="C1054" s="27" t="s">
        <v>16427</v>
      </c>
      <c r="D1054" s="27">
        <v>781</v>
      </c>
      <c r="E1054" s="27" t="s">
        <v>16428</v>
      </c>
      <c r="F1054" s="27">
        <v>60</v>
      </c>
      <c r="G1054" s="27" t="s">
        <v>37</v>
      </c>
      <c r="H1054" s="27">
        <v>27400</v>
      </c>
      <c r="I1054" s="27" t="s">
        <v>3569</v>
      </c>
      <c r="J1054" s="27" t="s">
        <v>16639</v>
      </c>
      <c r="K1054" s="27">
        <v>26601856</v>
      </c>
      <c r="L1054" s="43">
        <v>46120.733888888892</v>
      </c>
      <c r="M1054" s="27" t="s">
        <v>16640</v>
      </c>
      <c r="N1054" s="28">
        <v>125016239</v>
      </c>
      <c r="O1054" s="28">
        <v>125016239</v>
      </c>
      <c r="P1054" s="28">
        <v>0</v>
      </c>
      <c r="Q1054" s="28">
        <v>0</v>
      </c>
      <c r="R1054" s="28">
        <v>0</v>
      </c>
    </row>
    <row r="1055" spans="1:18" x14ac:dyDescent="0.2">
      <c r="A1055" s="27" t="s">
        <v>3816</v>
      </c>
      <c r="B1055" s="27" t="s">
        <v>3512</v>
      </c>
      <c r="C1055" s="27" t="s">
        <v>16427</v>
      </c>
      <c r="D1055" s="27">
        <v>781</v>
      </c>
      <c r="E1055" s="27" t="s">
        <v>16428</v>
      </c>
      <c r="F1055" s="27">
        <v>60</v>
      </c>
      <c r="G1055" s="27" t="s">
        <v>37</v>
      </c>
      <c r="H1055" s="27">
        <v>27400</v>
      </c>
      <c r="I1055" s="27" t="s">
        <v>3569</v>
      </c>
      <c r="J1055" s="27" t="s">
        <v>16641</v>
      </c>
      <c r="K1055" s="27">
        <v>26601859</v>
      </c>
      <c r="L1055" s="43">
        <v>46126.615590277775</v>
      </c>
      <c r="M1055" s="27" t="s">
        <v>16640</v>
      </c>
      <c r="N1055" s="28">
        <v>125016239</v>
      </c>
      <c r="O1055" s="28">
        <v>125016239</v>
      </c>
      <c r="P1055" s="28">
        <v>0</v>
      </c>
      <c r="Q1055" s="28">
        <v>0</v>
      </c>
      <c r="R1055" s="28">
        <v>0</v>
      </c>
    </row>
    <row r="1056" spans="1:18" x14ac:dyDescent="0.2">
      <c r="A1056" s="27" t="s">
        <v>3816</v>
      </c>
      <c r="B1056" s="27" t="s">
        <v>3512</v>
      </c>
      <c r="C1056" s="27" t="s">
        <v>16427</v>
      </c>
      <c r="D1056" s="27">
        <v>781</v>
      </c>
      <c r="E1056" s="27" t="s">
        <v>16428</v>
      </c>
      <c r="F1056" s="27">
        <v>60</v>
      </c>
      <c r="G1056" s="27" t="s">
        <v>37</v>
      </c>
      <c r="H1056" s="27">
        <v>27101</v>
      </c>
      <c r="I1056" s="27" t="s">
        <v>3618</v>
      </c>
      <c r="J1056" s="27" t="s">
        <v>16928</v>
      </c>
      <c r="K1056" s="27">
        <v>26601868</v>
      </c>
      <c r="L1056" s="43">
        <v>46141.492824074077</v>
      </c>
      <c r="M1056" s="27" t="s">
        <v>16929</v>
      </c>
      <c r="N1056" s="28">
        <v>28652933</v>
      </c>
      <c r="O1056" s="28">
        <v>28652933</v>
      </c>
      <c r="P1056" s="28">
        <v>0</v>
      </c>
      <c r="Q1056" s="28">
        <v>0</v>
      </c>
      <c r="R1056" s="28">
        <v>0</v>
      </c>
    </row>
    <row r="1057" spans="1:18" x14ac:dyDescent="0.2">
      <c r="A1057" s="27" t="s">
        <v>3816</v>
      </c>
      <c r="B1057" s="27" t="s">
        <v>3512</v>
      </c>
      <c r="C1057" s="27" t="s">
        <v>900</v>
      </c>
      <c r="D1057" s="27">
        <v>616</v>
      </c>
      <c r="E1057" s="27" t="s">
        <v>1439</v>
      </c>
      <c r="F1057" s="27">
        <v>60</v>
      </c>
      <c r="G1057" s="27" t="s">
        <v>37</v>
      </c>
      <c r="H1057" s="27">
        <v>27400</v>
      </c>
      <c r="I1057" s="27" t="s">
        <v>3569</v>
      </c>
      <c r="J1057" s="27" t="s">
        <v>5918</v>
      </c>
      <c r="K1057" s="27">
        <v>26601583</v>
      </c>
      <c r="L1057" s="43">
        <v>46031.91170138889</v>
      </c>
      <c r="M1057" s="27" t="s">
        <v>5917</v>
      </c>
      <c r="N1057" s="28">
        <v>1474029906</v>
      </c>
      <c r="O1057" s="28">
        <v>125016239</v>
      </c>
      <c r="P1057" s="28">
        <v>1349013667</v>
      </c>
      <c r="Q1057" s="28">
        <v>1349013667</v>
      </c>
      <c r="R1057" s="28">
        <v>0</v>
      </c>
    </row>
    <row r="1058" spans="1:18" x14ac:dyDescent="0.2">
      <c r="A1058" s="27" t="s">
        <v>3816</v>
      </c>
      <c r="B1058" s="27" t="s">
        <v>3512</v>
      </c>
      <c r="C1058" s="27" t="s">
        <v>1002</v>
      </c>
      <c r="D1058" s="27">
        <v>562</v>
      </c>
      <c r="E1058" s="27" t="s">
        <v>5602</v>
      </c>
      <c r="F1058" s="27">
        <v>60</v>
      </c>
      <c r="G1058" s="27" t="s">
        <v>37</v>
      </c>
      <c r="H1058" s="27">
        <v>27400</v>
      </c>
      <c r="I1058" s="27" t="s">
        <v>3569</v>
      </c>
      <c r="J1058" s="27" t="s">
        <v>5851</v>
      </c>
      <c r="K1058" s="27">
        <v>26600277</v>
      </c>
      <c r="L1058" s="43">
        <v>46024</v>
      </c>
      <c r="M1058" s="27" t="s">
        <v>4210</v>
      </c>
      <c r="N1058" s="28">
        <v>11170835511</v>
      </c>
      <c r="O1058" s="28">
        <v>0</v>
      </c>
      <c r="P1058" s="28">
        <v>11170835511</v>
      </c>
      <c r="Q1058" s="28">
        <v>11170835511</v>
      </c>
      <c r="R1058" s="28">
        <v>0</v>
      </c>
    </row>
    <row r="1059" spans="1:18" x14ac:dyDescent="0.2">
      <c r="A1059" s="27" t="s">
        <v>3816</v>
      </c>
      <c r="B1059" s="27" t="s">
        <v>3512</v>
      </c>
      <c r="C1059" s="27" t="s">
        <v>16429</v>
      </c>
      <c r="D1059" s="27">
        <v>777</v>
      </c>
      <c r="E1059" s="27" t="s">
        <v>16430</v>
      </c>
      <c r="F1059" s="27">
        <v>60</v>
      </c>
      <c r="G1059" s="27" t="s">
        <v>37</v>
      </c>
      <c r="H1059" s="27">
        <v>27203</v>
      </c>
      <c r="I1059" s="27" t="s">
        <v>3547</v>
      </c>
      <c r="J1059" s="27" t="s">
        <v>16446</v>
      </c>
      <c r="K1059" s="27">
        <v>26601841</v>
      </c>
      <c r="L1059" s="43">
        <v>46108.500821759262</v>
      </c>
      <c r="M1059" s="27" t="s">
        <v>16447</v>
      </c>
      <c r="N1059" s="28">
        <v>390400000</v>
      </c>
      <c r="O1059" s="28">
        <v>0</v>
      </c>
      <c r="P1059" s="28">
        <v>390400000</v>
      </c>
      <c r="Q1059" s="28">
        <v>390400000</v>
      </c>
      <c r="R1059" s="28">
        <v>0</v>
      </c>
    </row>
    <row r="1060" spans="1:18" x14ac:dyDescent="0.2">
      <c r="A1060" s="27" t="s">
        <v>3816</v>
      </c>
      <c r="B1060" s="27" t="s">
        <v>3512</v>
      </c>
      <c r="C1060" s="27" t="s">
        <v>17601</v>
      </c>
      <c r="D1060" s="27">
        <v>924</v>
      </c>
      <c r="E1060" s="27" t="s">
        <v>17602</v>
      </c>
      <c r="F1060" s="27">
        <v>66</v>
      </c>
      <c r="G1060" s="27" t="s">
        <v>1740</v>
      </c>
      <c r="H1060" s="27">
        <v>27602</v>
      </c>
      <c r="I1060" s="27" t="s">
        <v>3589</v>
      </c>
      <c r="J1060" s="27" t="s">
        <v>19604</v>
      </c>
      <c r="K1060" s="27">
        <v>26601922</v>
      </c>
      <c r="L1060" s="43">
        <v>46183.512037037035</v>
      </c>
      <c r="M1060" s="27" t="s">
        <v>19605</v>
      </c>
      <c r="N1060" s="28">
        <v>0</v>
      </c>
      <c r="O1060" s="28">
        <v>0</v>
      </c>
      <c r="P1060" s="28">
        <v>0</v>
      </c>
      <c r="Q1060" s="28">
        <v>0</v>
      </c>
      <c r="R1060" s="28">
        <v>0</v>
      </c>
    </row>
    <row r="1061" spans="1:18" x14ac:dyDescent="0.2">
      <c r="A1061" s="27" t="s">
        <v>3816</v>
      </c>
      <c r="B1061" s="27" t="s">
        <v>3512</v>
      </c>
      <c r="C1061" s="27" t="s">
        <v>17603</v>
      </c>
      <c r="D1061" s="27">
        <v>925</v>
      </c>
      <c r="E1061" s="27" t="s">
        <v>17604</v>
      </c>
      <c r="F1061" s="27">
        <v>66</v>
      </c>
      <c r="G1061" s="27" t="s">
        <v>1740</v>
      </c>
      <c r="H1061" s="27">
        <v>27602</v>
      </c>
      <c r="I1061" s="27" t="s">
        <v>3589</v>
      </c>
      <c r="J1061" s="27" t="s">
        <v>19604</v>
      </c>
      <c r="K1061" s="27">
        <v>26601922</v>
      </c>
      <c r="L1061" s="43">
        <v>46183.512037037035</v>
      </c>
      <c r="M1061" s="27" t="s">
        <v>19605</v>
      </c>
      <c r="N1061" s="28">
        <v>0</v>
      </c>
      <c r="O1061" s="28">
        <v>0</v>
      </c>
      <c r="P1061" s="28">
        <v>0</v>
      </c>
      <c r="Q1061" s="28">
        <v>0</v>
      </c>
      <c r="R1061" s="28">
        <v>0</v>
      </c>
    </row>
    <row r="1062" spans="1:18" x14ac:dyDescent="0.2">
      <c r="A1062" s="27" t="s">
        <v>3816</v>
      </c>
      <c r="B1062" s="27" t="s">
        <v>3512</v>
      </c>
      <c r="C1062" s="27" t="s">
        <v>16431</v>
      </c>
      <c r="D1062" s="27">
        <v>782</v>
      </c>
      <c r="E1062" s="27" t="s">
        <v>16432</v>
      </c>
      <c r="F1062" s="27">
        <v>70</v>
      </c>
      <c r="G1062" s="27" t="s">
        <v>51</v>
      </c>
      <c r="H1062" s="27">
        <v>27400</v>
      </c>
      <c r="I1062" s="27" t="s">
        <v>3569</v>
      </c>
      <c r="J1062" s="27" t="s">
        <v>16639</v>
      </c>
      <c r="K1062" s="27">
        <v>26601856</v>
      </c>
      <c r="L1062" s="43">
        <v>46120.733888888892</v>
      </c>
      <c r="M1062" s="27" t="s">
        <v>16640</v>
      </c>
      <c r="N1062" s="28">
        <v>236200000</v>
      </c>
      <c r="O1062" s="28">
        <v>236200000</v>
      </c>
      <c r="P1062" s="28">
        <v>0</v>
      </c>
      <c r="Q1062" s="28">
        <v>0</v>
      </c>
      <c r="R1062" s="28">
        <v>0</v>
      </c>
    </row>
    <row r="1063" spans="1:18" x14ac:dyDescent="0.2">
      <c r="A1063" s="27" t="s">
        <v>3816</v>
      </c>
      <c r="B1063" s="27" t="s">
        <v>3512</v>
      </c>
      <c r="C1063" s="27" t="s">
        <v>16431</v>
      </c>
      <c r="D1063" s="27">
        <v>782</v>
      </c>
      <c r="E1063" s="27" t="s">
        <v>16432</v>
      </c>
      <c r="F1063" s="27">
        <v>70</v>
      </c>
      <c r="G1063" s="27" t="s">
        <v>51</v>
      </c>
      <c r="H1063" s="27">
        <v>27400</v>
      </c>
      <c r="I1063" s="27" t="s">
        <v>3569</v>
      </c>
      <c r="J1063" s="27" t="s">
        <v>16641</v>
      </c>
      <c r="K1063" s="27">
        <v>26601859</v>
      </c>
      <c r="L1063" s="43">
        <v>46126.615590277775</v>
      </c>
      <c r="M1063" s="27" t="s">
        <v>16640</v>
      </c>
      <c r="N1063" s="28">
        <v>236200000</v>
      </c>
      <c r="O1063" s="28">
        <v>236200000</v>
      </c>
      <c r="P1063" s="28">
        <v>0</v>
      </c>
      <c r="Q1063" s="28">
        <v>0</v>
      </c>
      <c r="R1063" s="28">
        <v>0</v>
      </c>
    </row>
    <row r="1064" spans="1:18" x14ac:dyDescent="0.2">
      <c r="A1064" s="27" t="s">
        <v>3816</v>
      </c>
      <c r="B1064" s="27" t="s">
        <v>3512</v>
      </c>
      <c r="C1064" s="27" t="s">
        <v>16431</v>
      </c>
      <c r="D1064" s="27">
        <v>782</v>
      </c>
      <c r="E1064" s="27" t="s">
        <v>16432</v>
      </c>
      <c r="F1064" s="27">
        <v>70</v>
      </c>
      <c r="G1064" s="27" t="s">
        <v>51</v>
      </c>
      <c r="H1064" s="27">
        <v>27101</v>
      </c>
      <c r="I1064" s="27" t="s">
        <v>3618</v>
      </c>
      <c r="J1064" s="27" t="s">
        <v>16928</v>
      </c>
      <c r="K1064" s="27">
        <v>26601868</v>
      </c>
      <c r="L1064" s="43">
        <v>46141.492824074077</v>
      </c>
      <c r="M1064" s="27" t="s">
        <v>16929</v>
      </c>
      <c r="N1064" s="28">
        <v>39443355</v>
      </c>
      <c r="O1064" s="28">
        <v>39443355</v>
      </c>
      <c r="P1064" s="28">
        <v>0</v>
      </c>
      <c r="Q1064" s="28">
        <v>0</v>
      </c>
      <c r="R1064" s="28">
        <v>0</v>
      </c>
    </row>
    <row r="1065" spans="1:18" x14ac:dyDescent="0.2">
      <c r="A1065" s="27" t="s">
        <v>3816</v>
      </c>
      <c r="B1065" s="27" t="s">
        <v>3512</v>
      </c>
      <c r="C1065" s="27" t="s">
        <v>17070</v>
      </c>
      <c r="D1065" s="27">
        <v>833</v>
      </c>
      <c r="E1065" s="27" t="s">
        <v>17071</v>
      </c>
      <c r="F1065" s="27">
        <v>70</v>
      </c>
      <c r="G1065" s="27" t="s">
        <v>51</v>
      </c>
      <c r="H1065" s="27">
        <v>27400</v>
      </c>
      <c r="I1065" s="27" t="s">
        <v>3569</v>
      </c>
      <c r="J1065" s="27" t="s">
        <v>17079</v>
      </c>
      <c r="K1065" s="27">
        <v>26601872</v>
      </c>
      <c r="L1065" s="43">
        <v>46148.702465277776</v>
      </c>
      <c r="M1065" s="27" t="s">
        <v>17080</v>
      </c>
      <c r="N1065" s="28">
        <v>170000000</v>
      </c>
      <c r="O1065" s="28">
        <v>0</v>
      </c>
      <c r="P1065" s="28">
        <v>170000000</v>
      </c>
      <c r="Q1065" s="28">
        <v>165062282</v>
      </c>
      <c r="R1065" s="28">
        <v>4937718</v>
      </c>
    </row>
    <row r="1066" spans="1:18" x14ac:dyDescent="0.2">
      <c r="A1066" s="27" t="s">
        <v>3816</v>
      </c>
      <c r="B1066" s="27" t="s">
        <v>3512</v>
      </c>
      <c r="C1066" s="27" t="s">
        <v>16433</v>
      </c>
      <c r="D1066" s="27">
        <v>774</v>
      </c>
      <c r="E1066" s="27" t="s">
        <v>16434</v>
      </c>
      <c r="F1066" s="27">
        <v>81</v>
      </c>
      <c r="G1066" s="27" t="s">
        <v>201</v>
      </c>
      <c r="H1066" s="27">
        <v>27400</v>
      </c>
      <c r="I1066" s="27" t="s">
        <v>3569</v>
      </c>
      <c r="J1066" s="27" t="s">
        <v>16448</v>
      </c>
      <c r="K1066" s="27">
        <v>26601835</v>
      </c>
      <c r="L1066" s="43">
        <v>46100.689571759256</v>
      </c>
      <c r="M1066" s="27" t="s">
        <v>16449</v>
      </c>
      <c r="N1066" s="28">
        <v>908601926</v>
      </c>
      <c r="O1066" s="28">
        <v>0</v>
      </c>
      <c r="P1066" s="28">
        <v>908601926</v>
      </c>
      <c r="Q1066" s="28">
        <v>908601926</v>
      </c>
      <c r="R1066" s="28">
        <v>0</v>
      </c>
    </row>
    <row r="1067" spans="1:18" x14ac:dyDescent="0.2">
      <c r="A1067" s="27" t="s">
        <v>3816</v>
      </c>
      <c r="B1067" s="27" t="s">
        <v>3512</v>
      </c>
      <c r="C1067" s="27" t="s">
        <v>27207</v>
      </c>
      <c r="D1067" s="27">
        <v>1002</v>
      </c>
      <c r="E1067" s="27" t="s">
        <v>27208</v>
      </c>
      <c r="F1067" s="27">
        <v>81</v>
      </c>
      <c r="G1067" s="27" t="s">
        <v>201</v>
      </c>
      <c r="H1067" s="27">
        <v>27400</v>
      </c>
      <c r="I1067" s="27" t="s">
        <v>3569</v>
      </c>
      <c r="J1067" s="27" t="s">
        <v>27211</v>
      </c>
      <c r="K1067" s="27">
        <v>26602124</v>
      </c>
      <c r="L1067" s="43">
        <v>46295.62976851852</v>
      </c>
      <c r="M1067" s="27" t="s">
        <v>27212</v>
      </c>
      <c r="N1067" s="28">
        <v>1500000000</v>
      </c>
      <c r="O1067" s="28">
        <v>0</v>
      </c>
      <c r="P1067" s="28">
        <v>1500000000</v>
      </c>
      <c r="Q1067" s="28">
        <v>0</v>
      </c>
      <c r="R1067" s="28">
        <v>1500000000</v>
      </c>
    </row>
    <row r="1068" spans="1:18" x14ac:dyDescent="0.2">
      <c r="A1068" s="27" t="s">
        <v>3816</v>
      </c>
      <c r="B1068" s="27" t="s">
        <v>3496</v>
      </c>
      <c r="C1068" s="27" t="s">
        <v>5090</v>
      </c>
      <c r="D1068" s="27">
        <v>76</v>
      </c>
      <c r="E1068" s="27" t="s">
        <v>5091</v>
      </c>
      <c r="F1068" s="27">
        <v>10</v>
      </c>
      <c r="G1068" s="27" t="s">
        <v>32</v>
      </c>
      <c r="H1068" s="27">
        <v>27400</v>
      </c>
      <c r="I1068" s="27" t="s">
        <v>3569</v>
      </c>
      <c r="J1068" s="27" t="s">
        <v>5916</v>
      </c>
      <c r="K1068" s="27">
        <v>26601570</v>
      </c>
      <c r="L1068" s="43">
        <v>46030.862395833334</v>
      </c>
      <c r="M1068" s="27" t="s">
        <v>5917</v>
      </c>
      <c r="N1068" s="28">
        <v>657400000</v>
      </c>
      <c r="O1068" s="28">
        <v>375000000</v>
      </c>
      <c r="P1068" s="28">
        <v>282400000</v>
      </c>
      <c r="Q1068" s="28">
        <v>282400000</v>
      </c>
      <c r="R1068" s="28">
        <v>0</v>
      </c>
    </row>
    <row r="1069" spans="1:18" x14ac:dyDescent="0.2">
      <c r="A1069" s="27" t="s">
        <v>3816</v>
      </c>
      <c r="B1069" s="27" t="s">
        <v>3496</v>
      </c>
      <c r="C1069" s="27" t="s">
        <v>5090</v>
      </c>
      <c r="D1069" s="27">
        <v>76</v>
      </c>
      <c r="E1069" s="27" t="s">
        <v>5091</v>
      </c>
      <c r="F1069" s="27">
        <v>10</v>
      </c>
      <c r="G1069" s="27" t="s">
        <v>32</v>
      </c>
      <c r="H1069" s="27">
        <v>27400</v>
      </c>
      <c r="I1069" s="27" t="s">
        <v>3569</v>
      </c>
      <c r="J1069" s="27" t="s">
        <v>21411</v>
      </c>
      <c r="K1069" s="27">
        <v>26602030</v>
      </c>
      <c r="L1069" s="43">
        <v>46237.790821759256</v>
      </c>
      <c r="M1069" s="27" t="s">
        <v>5917</v>
      </c>
      <c r="N1069" s="28">
        <v>375000000</v>
      </c>
      <c r="O1069" s="28">
        <v>0</v>
      </c>
      <c r="P1069" s="28">
        <v>375000000</v>
      </c>
      <c r="Q1069" s="28">
        <v>102500000</v>
      </c>
      <c r="R1069" s="28">
        <v>272500000</v>
      </c>
    </row>
    <row r="1070" spans="1:18" x14ac:dyDescent="0.2">
      <c r="A1070" s="27" t="s">
        <v>3816</v>
      </c>
      <c r="B1070" s="27" t="s">
        <v>3496</v>
      </c>
      <c r="C1070" s="27" t="s">
        <v>16409</v>
      </c>
      <c r="D1070" s="27">
        <v>768</v>
      </c>
      <c r="E1070" s="27" t="s">
        <v>16410</v>
      </c>
      <c r="F1070" s="27">
        <v>10</v>
      </c>
      <c r="G1070" s="27" t="s">
        <v>32</v>
      </c>
      <c r="H1070" s="27">
        <v>27400</v>
      </c>
      <c r="I1070" s="27" t="s">
        <v>3569</v>
      </c>
      <c r="J1070" s="27" t="s">
        <v>16639</v>
      </c>
      <c r="K1070" s="27">
        <v>26601856</v>
      </c>
      <c r="L1070" s="43">
        <v>46120.733888888892</v>
      </c>
      <c r="M1070" s="27" t="s">
        <v>16640</v>
      </c>
      <c r="N1070" s="28">
        <v>300000000</v>
      </c>
      <c r="O1070" s="28">
        <v>300000000</v>
      </c>
      <c r="P1070" s="28">
        <v>0</v>
      </c>
      <c r="Q1070" s="28">
        <v>0</v>
      </c>
      <c r="R1070" s="28">
        <v>0</v>
      </c>
    </row>
    <row r="1071" spans="1:18" x14ac:dyDescent="0.2">
      <c r="A1071" s="27" t="s">
        <v>3816</v>
      </c>
      <c r="B1071" s="27" t="s">
        <v>3496</v>
      </c>
      <c r="C1071" s="27" t="s">
        <v>16409</v>
      </c>
      <c r="D1071" s="27">
        <v>768</v>
      </c>
      <c r="E1071" s="27" t="s">
        <v>16410</v>
      </c>
      <c r="F1071" s="27">
        <v>10</v>
      </c>
      <c r="G1071" s="27" t="s">
        <v>32</v>
      </c>
      <c r="H1071" s="27">
        <v>27400</v>
      </c>
      <c r="I1071" s="27" t="s">
        <v>3569</v>
      </c>
      <c r="J1071" s="27" t="s">
        <v>16641</v>
      </c>
      <c r="K1071" s="27">
        <v>26601859</v>
      </c>
      <c r="L1071" s="43">
        <v>46126.615590277775</v>
      </c>
      <c r="M1071" s="27" t="s">
        <v>16640</v>
      </c>
      <c r="N1071" s="28">
        <v>300000000</v>
      </c>
      <c r="O1071" s="28">
        <v>300000000</v>
      </c>
      <c r="P1071" s="28">
        <v>0</v>
      </c>
      <c r="Q1071" s="28">
        <v>0</v>
      </c>
      <c r="R1071" s="28">
        <v>0</v>
      </c>
    </row>
    <row r="1072" spans="1:18" x14ac:dyDescent="0.2">
      <c r="A1072" s="27" t="s">
        <v>3816</v>
      </c>
      <c r="B1072" s="27" t="s">
        <v>3496</v>
      </c>
      <c r="C1072" s="27" t="s">
        <v>16409</v>
      </c>
      <c r="D1072" s="27">
        <v>768</v>
      </c>
      <c r="E1072" s="27" t="s">
        <v>16410</v>
      </c>
      <c r="F1072" s="27">
        <v>10</v>
      </c>
      <c r="G1072" s="27" t="s">
        <v>32</v>
      </c>
      <c r="H1072" s="27">
        <v>27101</v>
      </c>
      <c r="I1072" s="27" t="s">
        <v>3618</v>
      </c>
      <c r="J1072" s="27" t="s">
        <v>16928</v>
      </c>
      <c r="K1072" s="27">
        <v>26601868</v>
      </c>
      <c r="L1072" s="43">
        <v>46141.492824074077</v>
      </c>
      <c r="M1072" s="27" t="s">
        <v>16929</v>
      </c>
      <c r="N1072" s="28">
        <v>190426544</v>
      </c>
      <c r="O1072" s="28">
        <v>190426544</v>
      </c>
      <c r="P1072" s="28">
        <v>0</v>
      </c>
      <c r="Q1072" s="28">
        <v>0</v>
      </c>
      <c r="R1072" s="28">
        <v>0</v>
      </c>
    </row>
    <row r="1073" spans="1:18" x14ac:dyDescent="0.2">
      <c r="A1073" s="27" t="s">
        <v>3816</v>
      </c>
      <c r="B1073" s="27" t="s">
        <v>3496</v>
      </c>
      <c r="C1073" s="27" t="s">
        <v>793</v>
      </c>
      <c r="D1073" s="27">
        <v>182</v>
      </c>
      <c r="E1073" s="27" t="s">
        <v>5232</v>
      </c>
      <c r="F1073" s="27">
        <v>10</v>
      </c>
      <c r="G1073" s="27" t="s">
        <v>32</v>
      </c>
      <c r="H1073" s="27">
        <v>10017</v>
      </c>
      <c r="I1073" s="27" t="s">
        <v>3549</v>
      </c>
      <c r="J1073" s="27" t="s">
        <v>6659</v>
      </c>
      <c r="K1073" s="27">
        <v>26600305</v>
      </c>
      <c r="L1073" s="43">
        <v>46024</v>
      </c>
      <c r="M1073" s="27" t="s">
        <v>3550</v>
      </c>
      <c r="N1073" s="28">
        <v>34133333</v>
      </c>
      <c r="O1073" s="28">
        <v>0</v>
      </c>
      <c r="P1073" s="28">
        <v>34133333</v>
      </c>
      <c r="Q1073" s="28">
        <v>34133333</v>
      </c>
      <c r="R1073" s="28">
        <v>0</v>
      </c>
    </row>
    <row r="1074" spans="1:18" x14ac:dyDescent="0.2">
      <c r="A1074" s="27" t="s">
        <v>3816</v>
      </c>
      <c r="B1074" s="27" t="s">
        <v>3496</v>
      </c>
      <c r="C1074" s="27" t="s">
        <v>793</v>
      </c>
      <c r="D1074" s="27">
        <v>182</v>
      </c>
      <c r="E1074" s="27" t="s">
        <v>5232</v>
      </c>
      <c r="F1074" s="27">
        <v>10</v>
      </c>
      <c r="G1074" s="27" t="s">
        <v>32</v>
      </c>
      <c r="H1074" s="27">
        <v>10017</v>
      </c>
      <c r="I1074" s="27" t="s">
        <v>3549</v>
      </c>
      <c r="J1074" s="27" t="s">
        <v>6673</v>
      </c>
      <c r="K1074" s="27">
        <v>26601161</v>
      </c>
      <c r="L1074" s="43">
        <v>46024</v>
      </c>
      <c r="M1074" s="27" t="s">
        <v>3550</v>
      </c>
      <c r="N1074" s="28">
        <v>25920000</v>
      </c>
      <c r="O1074" s="28">
        <v>0</v>
      </c>
      <c r="P1074" s="28">
        <v>25920000</v>
      </c>
      <c r="Q1074" s="28">
        <v>25920000</v>
      </c>
      <c r="R1074" s="28">
        <v>0</v>
      </c>
    </row>
    <row r="1075" spans="1:18" x14ac:dyDescent="0.2">
      <c r="A1075" s="27" t="s">
        <v>3816</v>
      </c>
      <c r="B1075" s="27" t="s">
        <v>3496</v>
      </c>
      <c r="C1075" s="27" t="s">
        <v>793</v>
      </c>
      <c r="D1075" s="27">
        <v>182</v>
      </c>
      <c r="E1075" s="27" t="s">
        <v>5232</v>
      </c>
      <c r="F1075" s="27">
        <v>10</v>
      </c>
      <c r="G1075" s="27" t="s">
        <v>32</v>
      </c>
      <c r="H1075" s="27">
        <v>10017</v>
      </c>
      <c r="I1075" s="27" t="s">
        <v>3549</v>
      </c>
      <c r="J1075" s="27" t="s">
        <v>6678</v>
      </c>
      <c r="K1075" s="27">
        <v>26601286</v>
      </c>
      <c r="L1075" s="43">
        <v>46024</v>
      </c>
      <c r="M1075" s="27" t="s">
        <v>3550</v>
      </c>
      <c r="N1075" s="28">
        <v>47316667</v>
      </c>
      <c r="O1075" s="28">
        <v>0</v>
      </c>
      <c r="P1075" s="28">
        <v>47316667</v>
      </c>
      <c r="Q1075" s="28">
        <v>47316667</v>
      </c>
      <c r="R1075" s="28">
        <v>0</v>
      </c>
    </row>
    <row r="1076" spans="1:18" x14ac:dyDescent="0.2">
      <c r="A1076" s="27" t="s">
        <v>3816</v>
      </c>
      <c r="B1076" s="27" t="s">
        <v>3496</v>
      </c>
      <c r="C1076" s="27" t="s">
        <v>793</v>
      </c>
      <c r="D1076" s="27">
        <v>182</v>
      </c>
      <c r="E1076" s="27" t="s">
        <v>5232</v>
      </c>
      <c r="F1076" s="27">
        <v>10</v>
      </c>
      <c r="G1076" s="27" t="s">
        <v>32</v>
      </c>
      <c r="H1076" s="27">
        <v>10017</v>
      </c>
      <c r="I1076" s="27" t="s">
        <v>3549</v>
      </c>
      <c r="J1076" s="27" t="s">
        <v>6680</v>
      </c>
      <c r="K1076" s="27">
        <v>26601288</v>
      </c>
      <c r="L1076" s="43">
        <v>46024</v>
      </c>
      <c r="M1076" s="27" t="s">
        <v>3550</v>
      </c>
      <c r="N1076" s="28">
        <v>15600000</v>
      </c>
      <c r="O1076" s="28">
        <v>0</v>
      </c>
      <c r="P1076" s="28">
        <v>15600000</v>
      </c>
      <c r="Q1076" s="28">
        <v>15600000</v>
      </c>
      <c r="R1076" s="28">
        <v>0</v>
      </c>
    </row>
    <row r="1077" spans="1:18" x14ac:dyDescent="0.2">
      <c r="A1077" s="27" t="s">
        <v>3816</v>
      </c>
      <c r="B1077" s="27" t="s">
        <v>3496</v>
      </c>
      <c r="C1077" s="27" t="s">
        <v>793</v>
      </c>
      <c r="D1077" s="27">
        <v>182</v>
      </c>
      <c r="E1077" s="27" t="s">
        <v>5232</v>
      </c>
      <c r="F1077" s="27">
        <v>10</v>
      </c>
      <c r="G1077" s="27" t="s">
        <v>32</v>
      </c>
      <c r="H1077" s="27">
        <v>10017</v>
      </c>
      <c r="I1077" s="27" t="s">
        <v>3549</v>
      </c>
      <c r="J1077" s="27" t="s">
        <v>6682</v>
      </c>
      <c r="K1077" s="27">
        <v>26601294</v>
      </c>
      <c r="L1077" s="43">
        <v>46024</v>
      </c>
      <c r="M1077" s="27" t="s">
        <v>3550</v>
      </c>
      <c r="N1077" s="28">
        <v>24582000</v>
      </c>
      <c r="O1077" s="28">
        <v>0</v>
      </c>
      <c r="P1077" s="28">
        <v>24582000</v>
      </c>
      <c r="Q1077" s="28">
        <v>24582000</v>
      </c>
      <c r="R1077" s="28">
        <v>0</v>
      </c>
    </row>
    <row r="1078" spans="1:18" x14ac:dyDescent="0.2">
      <c r="A1078" s="27" t="s">
        <v>3816</v>
      </c>
      <c r="B1078" s="27" t="s">
        <v>3496</v>
      </c>
      <c r="C1078" s="27" t="s">
        <v>793</v>
      </c>
      <c r="D1078" s="27">
        <v>182</v>
      </c>
      <c r="E1078" s="27" t="s">
        <v>5232</v>
      </c>
      <c r="F1078" s="27">
        <v>10</v>
      </c>
      <c r="G1078" s="27" t="s">
        <v>32</v>
      </c>
      <c r="H1078" s="27">
        <v>10017</v>
      </c>
      <c r="I1078" s="27" t="s">
        <v>3549</v>
      </c>
      <c r="J1078" s="27" t="s">
        <v>6683</v>
      </c>
      <c r="K1078" s="27">
        <v>26601298</v>
      </c>
      <c r="L1078" s="43">
        <v>46024</v>
      </c>
      <c r="M1078" s="27" t="s">
        <v>3550</v>
      </c>
      <c r="N1078" s="28">
        <v>58530333</v>
      </c>
      <c r="O1078" s="28">
        <v>0</v>
      </c>
      <c r="P1078" s="28">
        <v>58530333</v>
      </c>
      <c r="Q1078" s="28">
        <v>58530333</v>
      </c>
      <c r="R1078" s="28">
        <v>0</v>
      </c>
    </row>
    <row r="1079" spans="1:18" x14ac:dyDescent="0.2">
      <c r="A1079" s="27" t="s">
        <v>3816</v>
      </c>
      <c r="B1079" s="27" t="s">
        <v>3496</v>
      </c>
      <c r="C1079" s="27" t="s">
        <v>793</v>
      </c>
      <c r="D1079" s="27">
        <v>182</v>
      </c>
      <c r="E1079" s="27" t="s">
        <v>5232</v>
      </c>
      <c r="F1079" s="27">
        <v>10</v>
      </c>
      <c r="G1079" s="27" t="s">
        <v>32</v>
      </c>
      <c r="H1079" s="27">
        <v>10017</v>
      </c>
      <c r="I1079" s="27" t="s">
        <v>3549</v>
      </c>
      <c r="J1079" s="27" t="s">
        <v>6684</v>
      </c>
      <c r="K1079" s="27">
        <v>26601310</v>
      </c>
      <c r="L1079" s="43">
        <v>46024</v>
      </c>
      <c r="M1079" s="27" t="s">
        <v>3550</v>
      </c>
      <c r="N1079" s="28">
        <v>39215323</v>
      </c>
      <c r="O1079" s="28">
        <v>0</v>
      </c>
      <c r="P1079" s="28">
        <v>39215323</v>
      </c>
      <c r="Q1079" s="28">
        <v>39215323</v>
      </c>
      <c r="R1079" s="28">
        <v>0</v>
      </c>
    </row>
    <row r="1080" spans="1:18" x14ac:dyDescent="0.2">
      <c r="A1080" s="27" t="s">
        <v>3816</v>
      </c>
      <c r="B1080" s="27" t="s">
        <v>3496</v>
      </c>
      <c r="C1080" s="27" t="s">
        <v>793</v>
      </c>
      <c r="D1080" s="27">
        <v>182</v>
      </c>
      <c r="E1080" s="27" t="s">
        <v>5232</v>
      </c>
      <c r="F1080" s="27">
        <v>10</v>
      </c>
      <c r="G1080" s="27" t="s">
        <v>32</v>
      </c>
      <c r="H1080" s="27">
        <v>10017</v>
      </c>
      <c r="I1080" s="27" t="s">
        <v>3549</v>
      </c>
      <c r="J1080" s="27" t="s">
        <v>6685</v>
      </c>
      <c r="K1080" s="27">
        <v>26601323</v>
      </c>
      <c r="L1080" s="43">
        <v>46024</v>
      </c>
      <c r="M1080" s="27" t="s">
        <v>3550</v>
      </c>
      <c r="N1080" s="28">
        <v>24320000</v>
      </c>
      <c r="O1080" s="28">
        <v>0</v>
      </c>
      <c r="P1080" s="28">
        <v>24320000</v>
      </c>
      <c r="Q1080" s="28">
        <v>24320000</v>
      </c>
      <c r="R1080" s="28">
        <v>0</v>
      </c>
    </row>
    <row r="1081" spans="1:18" x14ac:dyDescent="0.2">
      <c r="A1081" s="27" t="s">
        <v>3816</v>
      </c>
      <c r="B1081" s="27" t="s">
        <v>3496</v>
      </c>
      <c r="C1081" s="27" t="s">
        <v>793</v>
      </c>
      <c r="D1081" s="27">
        <v>182</v>
      </c>
      <c r="E1081" s="27" t="s">
        <v>5232</v>
      </c>
      <c r="F1081" s="27">
        <v>10</v>
      </c>
      <c r="G1081" s="27" t="s">
        <v>32</v>
      </c>
      <c r="H1081" s="27">
        <v>10017</v>
      </c>
      <c r="I1081" s="27" t="s">
        <v>3549</v>
      </c>
      <c r="J1081" s="27" t="s">
        <v>6686</v>
      </c>
      <c r="K1081" s="27">
        <v>26601329</v>
      </c>
      <c r="L1081" s="43">
        <v>46024</v>
      </c>
      <c r="M1081" s="27" t="s">
        <v>3550</v>
      </c>
      <c r="N1081" s="28">
        <v>56333333</v>
      </c>
      <c r="O1081" s="28">
        <v>0</v>
      </c>
      <c r="P1081" s="28">
        <v>56333333</v>
      </c>
      <c r="Q1081" s="28">
        <v>56333333</v>
      </c>
      <c r="R1081" s="28">
        <v>0</v>
      </c>
    </row>
    <row r="1082" spans="1:18" x14ac:dyDescent="0.2">
      <c r="A1082" s="27" t="s">
        <v>3816</v>
      </c>
      <c r="B1082" s="27" t="s">
        <v>3496</v>
      </c>
      <c r="C1082" s="27" t="s">
        <v>793</v>
      </c>
      <c r="D1082" s="27">
        <v>182</v>
      </c>
      <c r="E1082" s="27" t="s">
        <v>5232</v>
      </c>
      <c r="F1082" s="27">
        <v>10</v>
      </c>
      <c r="G1082" s="27" t="s">
        <v>32</v>
      </c>
      <c r="H1082" s="27">
        <v>10017</v>
      </c>
      <c r="I1082" s="27" t="s">
        <v>3549</v>
      </c>
      <c r="J1082" s="27" t="s">
        <v>6689</v>
      </c>
      <c r="K1082" s="27">
        <v>26601382</v>
      </c>
      <c r="L1082" s="43">
        <v>46024</v>
      </c>
      <c r="M1082" s="27" t="s">
        <v>3550</v>
      </c>
      <c r="N1082" s="28">
        <v>34560000</v>
      </c>
      <c r="O1082" s="28">
        <v>0</v>
      </c>
      <c r="P1082" s="28">
        <v>34560000</v>
      </c>
      <c r="Q1082" s="28">
        <v>34560000</v>
      </c>
      <c r="R1082" s="28">
        <v>0</v>
      </c>
    </row>
    <row r="1083" spans="1:18" x14ac:dyDescent="0.2">
      <c r="A1083" s="27" t="s">
        <v>3816</v>
      </c>
      <c r="B1083" s="27" t="s">
        <v>3496</v>
      </c>
      <c r="C1083" s="27" t="s">
        <v>793</v>
      </c>
      <c r="D1083" s="27">
        <v>182</v>
      </c>
      <c r="E1083" s="27" t="s">
        <v>5232</v>
      </c>
      <c r="F1083" s="27">
        <v>10</v>
      </c>
      <c r="G1083" s="27" t="s">
        <v>32</v>
      </c>
      <c r="H1083" s="27">
        <v>10017</v>
      </c>
      <c r="I1083" s="27" t="s">
        <v>3549</v>
      </c>
      <c r="J1083" s="27" t="s">
        <v>6690</v>
      </c>
      <c r="K1083" s="27">
        <v>26601413</v>
      </c>
      <c r="L1083" s="43">
        <v>46024</v>
      </c>
      <c r="M1083" s="27" t="s">
        <v>3550</v>
      </c>
      <c r="N1083" s="28">
        <v>55333333</v>
      </c>
      <c r="O1083" s="28">
        <v>0</v>
      </c>
      <c r="P1083" s="28">
        <v>55333333</v>
      </c>
      <c r="Q1083" s="28">
        <v>55333333</v>
      </c>
      <c r="R1083" s="28">
        <v>0</v>
      </c>
    </row>
    <row r="1084" spans="1:18" x14ac:dyDescent="0.2">
      <c r="A1084" s="27" t="s">
        <v>3816</v>
      </c>
      <c r="B1084" s="27" t="s">
        <v>3496</v>
      </c>
      <c r="C1084" s="27" t="s">
        <v>793</v>
      </c>
      <c r="D1084" s="27">
        <v>182</v>
      </c>
      <c r="E1084" s="27" t="s">
        <v>5232</v>
      </c>
      <c r="F1084" s="27">
        <v>10</v>
      </c>
      <c r="G1084" s="27" t="s">
        <v>32</v>
      </c>
      <c r="H1084" s="27">
        <v>10017</v>
      </c>
      <c r="I1084" s="27" t="s">
        <v>3549</v>
      </c>
      <c r="J1084" s="27" t="s">
        <v>6691</v>
      </c>
      <c r="K1084" s="27">
        <v>26601427</v>
      </c>
      <c r="L1084" s="43">
        <v>46024</v>
      </c>
      <c r="M1084" s="27" t="s">
        <v>3550</v>
      </c>
      <c r="N1084" s="28">
        <v>44266667</v>
      </c>
      <c r="O1084" s="28">
        <v>0</v>
      </c>
      <c r="P1084" s="28">
        <v>44266667</v>
      </c>
      <c r="Q1084" s="28">
        <v>44266667</v>
      </c>
      <c r="R1084" s="28">
        <v>0</v>
      </c>
    </row>
    <row r="1085" spans="1:18" x14ac:dyDescent="0.2">
      <c r="A1085" s="27" t="s">
        <v>3816</v>
      </c>
      <c r="B1085" s="27" t="s">
        <v>3496</v>
      </c>
      <c r="C1085" s="27" t="s">
        <v>793</v>
      </c>
      <c r="D1085" s="27">
        <v>182</v>
      </c>
      <c r="E1085" s="27" t="s">
        <v>5232</v>
      </c>
      <c r="F1085" s="27">
        <v>10</v>
      </c>
      <c r="G1085" s="27" t="s">
        <v>32</v>
      </c>
      <c r="H1085" s="27">
        <v>10017</v>
      </c>
      <c r="I1085" s="27" t="s">
        <v>3549</v>
      </c>
      <c r="J1085" s="27" t="s">
        <v>6695</v>
      </c>
      <c r="K1085" s="27">
        <v>26601452</v>
      </c>
      <c r="L1085" s="43">
        <v>46024</v>
      </c>
      <c r="M1085" s="27" t="s">
        <v>3550</v>
      </c>
      <c r="N1085" s="28">
        <v>27316504</v>
      </c>
      <c r="O1085" s="28">
        <v>0</v>
      </c>
      <c r="P1085" s="28">
        <v>27316504</v>
      </c>
      <c r="Q1085" s="28">
        <v>27316504</v>
      </c>
      <c r="R1085" s="28">
        <v>0</v>
      </c>
    </row>
    <row r="1086" spans="1:18" x14ac:dyDescent="0.2">
      <c r="A1086" s="27" t="s">
        <v>3816</v>
      </c>
      <c r="B1086" s="27" t="s">
        <v>3496</v>
      </c>
      <c r="C1086" s="27" t="s">
        <v>793</v>
      </c>
      <c r="D1086" s="27">
        <v>182</v>
      </c>
      <c r="E1086" s="27" t="s">
        <v>5232</v>
      </c>
      <c r="F1086" s="27">
        <v>10</v>
      </c>
      <c r="G1086" s="27" t="s">
        <v>32</v>
      </c>
      <c r="H1086" s="27">
        <v>10017</v>
      </c>
      <c r="I1086" s="27" t="s">
        <v>3549</v>
      </c>
      <c r="J1086" s="27" t="s">
        <v>6696</v>
      </c>
      <c r="K1086" s="27">
        <v>26601460</v>
      </c>
      <c r="L1086" s="43">
        <v>46024</v>
      </c>
      <c r="M1086" s="27" t="s">
        <v>3550</v>
      </c>
      <c r="N1086" s="28">
        <v>46200000</v>
      </c>
      <c r="O1086" s="28">
        <v>0</v>
      </c>
      <c r="P1086" s="28">
        <v>46200000</v>
      </c>
      <c r="Q1086" s="28">
        <v>46200000</v>
      </c>
      <c r="R1086" s="28">
        <v>0</v>
      </c>
    </row>
    <row r="1087" spans="1:18" x14ac:dyDescent="0.2">
      <c r="A1087" s="27" t="s">
        <v>3816</v>
      </c>
      <c r="B1087" s="27" t="s">
        <v>3496</v>
      </c>
      <c r="C1087" s="27" t="s">
        <v>793</v>
      </c>
      <c r="D1087" s="27">
        <v>182</v>
      </c>
      <c r="E1087" s="27" t="s">
        <v>5232</v>
      </c>
      <c r="F1087" s="27">
        <v>10</v>
      </c>
      <c r="G1087" s="27" t="s">
        <v>32</v>
      </c>
      <c r="H1087" s="27">
        <v>10017</v>
      </c>
      <c r="I1087" s="27" t="s">
        <v>3549</v>
      </c>
      <c r="J1087" s="27" t="s">
        <v>6699</v>
      </c>
      <c r="K1087" s="27">
        <v>26601478</v>
      </c>
      <c r="L1087" s="43">
        <v>46024</v>
      </c>
      <c r="M1087" s="27" t="s">
        <v>3550</v>
      </c>
      <c r="N1087" s="28">
        <v>32800000</v>
      </c>
      <c r="O1087" s="28">
        <v>0</v>
      </c>
      <c r="P1087" s="28">
        <v>32800000</v>
      </c>
      <c r="Q1087" s="28">
        <v>32800000</v>
      </c>
      <c r="R1087" s="28">
        <v>0</v>
      </c>
    </row>
    <row r="1088" spans="1:18" x14ac:dyDescent="0.2">
      <c r="A1088" s="27" t="s">
        <v>3816</v>
      </c>
      <c r="B1088" s="27" t="s">
        <v>3496</v>
      </c>
      <c r="C1088" s="27" t="s">
        <v>793</v>
      </c>
      <c r="D1088" s="27">
        <v>182</v>
      </c>
      <c r="E1088" s="27" t="s">
        <v>5232</v>
      </c>
      <c r="F1088" s="27">
        <v>10</v>
      </c>
      <c r="G1088" s="27" t="s">
        <v>32</v>
      </c>
      <c r="H1088" s="27">
        <v>10017</v>
      </c>
      <c r="I1088" s="27" t="s">
        <v>3549</v>
      </c>
      <c r="J1088" s="27" t="s">
        <v>6702</v>
      </c>
      <c r="K1088" s="27">
        <v>26601499</v>
      </c>
      <c r="L1088" s="43">
        <v>46024</v>
      </c>
      <c r="M1088" s="27" t="s">
        <v>3550</v>
      </c>
      <c r="N1088" s="28">
        <v>47883333</v>
      </c>
      <c r="O1088" s="28">
        <v>0</v>
      </c>
      <c r="P1088" s="28">
        <v>47883333</v>
      </c>
      <c r="Q1088" s="28">
        <v>47883333</v>
      </c>
      <c r="R1088" s="28">
        <v>0</v>
      </c>
    </row>
    <row r="1089" spans="1:18" x14ac:dyDescent="0.2">
      <c r="A1089" s="27" t="s">
        <v>3816</v>
      </c>
      <c r="B1089" s="27" t="s">
        <v>3496</v>
      </c>
      <c r="C1089" s="27" t="s">
        <v>793</v>
      </c>
      <c r="D1089" s="27">
        <v>182</v>
      </c>
      <c r="E1089" s="27" t="s">
        <v>5232</v>
      </c>
      <c r="F1089" s="27">
        <v>10</v>
      </c>
      <c r="G1089" s="27" t="s">
        <v>32</v>
      </c>
      <c r="H1089" s="27">
        <v>10017</v>
      </c>
      <c r="I1089" s="27" t="s">
        <v>3549</v>
      </c>
      <c r="J1089" s="27" t="s">
        <v>6703</v>
      </c>
      <c r="K1089" s="27">
        <v>26601502</v>
      </c>
      <c r="L1089" s="43">
        <v>46024</v>
      </c>
      <c r="M1089" s="27" t="s">
        <v>3550</v>
      </c>
      <c r="N1089" s="28">
        <v>38233333</v>
      </c>
      <c r="O1089" s="28">
        <v>0</v>
      </c>
      <c r="P1089" s="28">
        <v>38233333</v>
      </c>
      <c r="Q1089" s="28">
        <v>38233333</v>
      </c>
      <c r="R1089" s="28">
        <v>0</v>
      </c>
    </row>
    <row r="1090" spans="1:18" x14ac:dyDescent="0.2">
      <c r="A1090" s="27" t="s">
        <v>3816</v>
      </c>
      <c r="B1090" s="27" t="s">
        <v>3496</v>
      </c>
      <c r="C1090" s="27" t="s">
        <v>793</v>
      </c>
      <c r="D1090" s="27">
        <v>182</v>
      </c>
      <c r="E1090" s="27" t="s">
        <v>5232</v>
      </c>
      <c r="F1090" s="27">
        <v>10</v>
      </c>
      <c r="G1090" s="27" t="s">
        <v>32</v>
      </c>
      <c r="H1090" s="27">
        <v>10017</v>
      </c>
      <c r="I1090" s="27" t="s">
        <v>3549</v>
      </c>
      <c r="J1090" s="27" t="s">
        <v>6708</v>
      </c>
      <c r="K1090" s="27">
        <v>26601529</v>
      </c>
      <c r="L1090" s="43">
        <v>46024</v>
      </c>
      <c r="M1090" s="27" t="s">
        <v>3550</v>
      </c>
      <c r="N1090" s="28">
        <v>37493333</v>
      </c>
      <c r="O1090" s="28">
        <v>0</v>
      </c>
      <c r="P1090" s="28">
        <v>37493333</v>
      </c>
      <c r="Q1090" s="28">
        <v>37493333</v>
      </c>
      <c r="R1090" s="28">
        <v>0</v>
      </c>
    </row>
    <row r="1091" spans="1:18" x14ac:dyDescent="0.2">
      <c r="A1091" s="27" t="s">
        <v>3816</v>
      </c>
      <c r="B1091" s="27" t="s">
        <v>3496</v>
      </c>
      <c r="C1091" s="27" t="s">
        <v>793</v>
      </c>
      <c r="D1091" s="27">
        <v>182</v>
      </c>
      <c r="E1091" s="27" t="s">
        <v>5232</v>
      </c>
      <c r="F1091" s="27">
        <v>10</v>
      </c>
      <c r="G1091" s="27" t="s">
        <v>32</v>
      </c>
      <c r="H1091" s="27">
        <v>27400</v>
      </c>
      <c r="I1091" s="27" t="s">
        <v>3569</v>
      </c>
      <c r="J1091" s="27" t="s">
        <v>5916</v>
      </c>
      <c r="K1091" s="27">
        <v>26601570</v>
      </c>
      <c r="L1091" s="43">
        <v>46030.862395833334</v>
      </c>
      <c r="M1091" s="27" t="s">
        <v>5917</v>
      </c>
      <c r="N1091" s="28">
        <v>948160000</v>
      </c>
      <c r="O1091" s="28">
        <v>457668332</v>
      </c>
      <c r="P1091" s="28">
        <v>490491668</v>
      </c>
      <c r="Q1091" s="28">
        <v>490491668</v>
      </c>
      <c r="R1091" s="28">
        <v>0</v>
      </c>
    </row>
    <row r="1092" spans="1:18" x14ac:dyDescent="0.2">
      <c r="A1092" s="27" t="s">
        <v>3816</v>
      </c>
      <c r="B1092" s="27" t="s">
        <v>3496</v>
      </c>
      <c r="C1092" s="27" t="s">
        <v>793</v>
      </c>
      <c r="D1092" s="27">
        <v>182</v>
      </c>
      <c r="E1092" s="27" t="s">
        <v>5232</v>
      </c>
      <c r="F1092" s="27">
        <v>10</v>
      </c>
      <c r="G1092" s="27" t="s">
        <v>32</v>
      </c>
      <c r="H1092" s="27">
        <v>27400</v>
      </c>
      <c r="I1092" s="27" t="s">
        <v>3569</v>
      </c>
      <c r="J1092" s="27" t="s">
        <v>15221</v>
      </c>
      <c r="K1092" s="27">
        <v>26601671</v>
      </c>
      <c r="L1092" s="43">
        <v>46065.623217592591</v>
      </c>
      <c r="M1092" s="27" t="s">
        <v>15222</v>
      </c>
      <c r="N1092" s="28">
        <v>20500000</v>
      </c>
      <c r="O1092" s="28">
        <v>0</v>
      </c>
      <c r="P1092" s="28">
        <v>20500000</v>
      </c>
      <c r="Q1092" s="28">
        <v>20500000</v>
      </c>
      <c r="R1092" s="28">
        <v>0</v>
      </c>
    </row>
    <row r="1093" spans="1:18" x14ac:dyDescent="0.2">
      <c r="A1093" s="27" t="s">
        <v>3816</v>
      </c>
      <c r="B1093" s="27" t="s">
        <v>3496</v>
      </c>
      <c r="C1093" s="27" t="s">
        <v>793</v>
      </c>
      <c r="D1093" s="27">
        <v>182</v>
      </c>
      <c r="E1093" s="27" t="s">
        <v>5232</v>
      </c>
      <c r="F1093" s="27">
        <v>10</v>
      </c>
      <c r="G1093" s="27" t="s">
        <v>32</v>
      </c>
      <c r="H1093" s="27">
        <v>27400</v>
      </c>
      <c r="I1093" s="27" t="s">
        <v>3569</v>
      </c>
      <c r="J1093" s="27" t="s">
        <v>17884</v>
      </c>
      <c r="K1093" s="27">
        <v>26601952</v>
      </c>
      <c r="L1093" s="43">
        <v>46196.4296412037</v>
      </c>
      <c r="M1093" s="27" t="s">
        <v>5917</v>
      </c>
      <c r="N1093" s="28">
        <v>639377876</v>
      </c>
      <c r="O1093" s="28">
        <v>0</v>
      </c>
      <c r="P1093" s="28">
        <v>639377876</v>
      </c>
      <c r="Q1093" s="28">
        <v>621780000</v>
      </c>
      <c r="R1093" s="28">
        <v>17597876</v>
      </c>
    </row>
    <row r="1094" spans="1:18" x14ac:dyDescent="0.2">
      <c r="A1094" s="27" t="s">
        <v>3816</v>
      </c>
      <c r="B1094" s="27" t="s">
        <v>3496</v>
      </c>
      <c r="C1094" s="27" t="s">
        <v>794</v>
      </c>
      <c r="D1094" s="27">
        <v>183</v>
      </c>
      <c r="E1094" s="27" t="s">
        <v>1284</v>
      </c>
      <c r="F1094" s="27">
        <v>10</v>
      </c>
      <c r="G1094" s="27" t="s">
        <v>32</v>
      </c>
      <c r="H1094" s="27">
        <v>27400</v>
      </c>
      <c r="I1094" s="27" t="s">
        <v>3569</v>
      </c>
      <c r="J1094" s="27" t="s">
        <v>5916</v>
      </c>
      <c r="K1094" s="27">
        <v>26601570</v>
      </c>
      <c r="L1094" s="43">
        <v>46030.862395833334</v>
      </c>
      <c r="M1094" s="27" t="s">
        <v>5917</v>
      </c>
      <c r="N1094" s="28">
        <v>948160000</v>
      </c>
      <c r="O1094" s="28">
        <v>184726665</v>
      </c>
      <c r="P1094" s="28">
        <v>763433335</v>
      </c>
      <c r="Q1094" s="28">
        <v>763433335</v>
      </c>
      <c r="R1094" s="28">
        <v>0</v>
      </c>
    </row>
    <row r="1095" spans="1:18" x14ac:dyDescent="0.2">
      <c r="A1095" s="27" t="s">
        <v>3816</v>
      </c>
      <c r="B1095" s="27" t="s">
        <v>3496</v>
      </c>
      <c r="C1095" s="27" t="s">
        <v>794</v>
      </c>
      <c r="D1095" s="27">
        <v>183</v>
      </c>
      <c r="E1095" s="27" t="s">
        <v>1284</v>
      </c>
      <c r="F1095" s="27">
        <v>10</v>
      </c>
      <c r="G1095" s="27" t="s">
        <v>32</v>
      </c>
      <c r="H1095" s="27">
        <v>27400</v>
      </c>
      <c r="I1095" s="27" t="s">
        <v>3569</v>
      </c>
      <c r="J1095" s="27" t="s">
        <v>17884</v>
      </c>
      <c r="K1095" s="27">
        <v>26601952</v>
      </c>
      <c r="L1095" s="43">
        <v>46196.4296412037</v>
      </c>
      <c r="M1095" s="27" t="s">
        <v>5917</v>
      </c>
      <c r="N1095" s="28">
        <v>184726665</v>
      </c>
      <c r="O1095" s="28">
        <v>0</v>
      </c>
      <c r="P1095" s="28">
        <v>184726665</v>
      </c>
      <c r="Q1095" s="28">
        <v>177750000</v>
      </c>
      <c r="R1095" s="28">
        <v>6976665</v>
      </c>
    </row>
    <row r="1096" spans="1:18" x14ac:dyDescent="0.2">
      <c r="A1096" s="27" t="s">
        <v>3816</v>
      </c>
      <c r="B1096" s="27" t="s">
        <v>3496</v>
      </c>
      <c r="C1096" s="27" t="s">
        <v>795</v>
      </c>
      <c r="D1096" s="27">
        <v>184</v>
      </c>
      <c r="E1096" s="27" t="s">
        <v>1286</v>
      </c>
      <c r="F1096" s="27">
        <v>10</v>
      </c>
      <c r="G1096" s="27" t="s">
        <v>32</v>
      </c>
      <c r="H1096" s="27">
        <v>27400</v>
      </c>
      <c r="I1096" s="27" t="s">
        <v>3569</v>
      </c>
      <c r="J1096" s="27" t="s">
        <v>5916</v>
      </c>
      <c r="K1096" s="27">
        <v>26601570</v>
      </c>
      <c r="L1096" s="43">
        <v>46030.862395833334</v>
      </c>
      <c r="M1096" s="27" t="s">
        <v>5917</v>
      </c>
      <c r="N1096" s="28">
        <v>948158403</v>
      </c>
      <c r="O1096" s="28">
        <v>125806736</v>
      </c>
      <c r="P1096" s="28">
        <v>822351667</v>
      </c>
      <c r="Q1096" s="28">
        <v>822351667</v>
      </c>
      <c r="R1096" s="28">
        <v>0</v>
      </c>
    </row>
    <row r="1097" spans="1:18" x14ac:dyDescent="0.2">
      <c r="A1097" s="27" t="s">
        <v>3816</v>
      </c>
      <c r="B1097" s="27" t="s">
        <v>3496</v>
      </c>
      <c r="C1097" s="27" t="s">
        <v>795</v>
      </c>
      <c r="D1097" s="27">
        <v>184</v>
      </c>
      <c r="E1097" s="27" t="s">
        <v>1286</v>
      </c>
      <c r="F1097" s="27">
        <v>10</v>
      </c>
      <c r="G1097" s="27" t="s">
        <v>32</v>
      </c>
      <c r="H1097" s="27">
        <v>27400</v>
      </c>
      <c r="I1097" s="27" t="s">
        <v>3569</v>
      </c>
      <c r="J1097" s="27" t="s">
        <v>17884</v>
      </c>
      <c r="K1097" s="27">
        <v>26601952</v>
      </c>
      <c r="L1097" s="43">
        <v>46196.4296412037</v>
      </c>
      <c r="M1097" s="27" t="s">
        <v>5917</v>
      </c>
      <c r="N1097" s="28">
        <v>125806736</v>
      </c>
      <c r="O1097" s="28">
        <v>0</v>
      </c>
      <c r="P1097" s="28">
        <v>125806736</v>
      </c>
      <c r="Q1097" s="28">
        <v>97100000</v>
      </c>
      <c r="R1097" s="28">
        <v>28706736</v>
      </c>
    </row>
    <row r="1098" spans="1:18" x14ac:dyDescent="0.2">
      <c r="A1098" s="27" t="s">
        <v>3816</v>
      </c>
      <c r="B1098" s="27" t="s">
        <v>3496</v>
      </c>
      <c r="C1098" s="27" t="s">
        <v>964</v>
      </c>
      <c r="D1098" s="27">
        <v>185</v>
      </c>
      <c r="E1098" s="27" t="s">
        <v>5233</v>
      </c>
      <c r="F1098" s="27">
        <v>10</v>
      </c>
      <c r="G1098" s="27" t="s">
        <v>32</v>
      </c>
      <c r="H1098" s="27">
        <v>10019</v>
      </c>
      <c r="I1098" s="27" t="s">
        <v>3545</v>
      </c>
      <c r="J1098" s="27" t="s">
        <v>1462</v>
      </c>
      <c r="K1098" s="27">
        <v>26600468</v>
      </c>
      <c r="L1098" s="43">
        <v>46024</v>
      </c>
      <c r="M1098" s="27" t="s">
        <v>1041</v>
      </c>
      <c r="N1098" s="28">
        <v>100000000</v>
      </c>
      <c r="O1098" s="28">
        <v>0</v>
      </c>
      <c r="P1098" s="28">
        <v>100000000</v>
      </c>
      <c r="Q1098" s="28">
        <v>100000000</v>
      </c>
      <c r="R1098" s="28">
        <v>0</v>
      </c>
    </row>
    <row r="1099" spans="1:18" x14ac:dyDescent="0.2">
      <c r="A1099" s="27" t="s">
        <v>3816</v>
      </c>
      <c r="B1099" s="27" t="s">
        <v>3496</v>
      </c>
      <c r="C1099" s="27" t="s">
        <v>17499</v>
      </c>
      <c r="D1099" s="27">
        <v>860</v>
      </c>
      <c r="E1099" s="27" t="s">
        <v>17500</v>
      </c>
      <c r="F1099" s="27">
        <v>20</v>
      </c>
      <c r="G1099" s="27" t="s">
        <v>36</v>
      </c>
      <c r="H1099" s="27">
        <v>27400</v>
      </c>
      <c r="I1099" s="27" t="s">
        <v>3569</v>
      </c>
      <c r="J1099" s="27" t="s">
        <v>22287</v>
      </c>
      <c r="K1099" s="27">
        <v>26602064</v>
      </c>
      <c r="L1099" s="43">
        <v>46255.511678240742</v>
      </c>
      <c r="M1099" s="27" t="s">
        <v>5917</v>
      </c>
      <c r="N1099" s="28">
        <v>916408368</v>
      </c>
      <c r="O1099" s="28">
        <v>0</v>
      </c>
      <c r="P1099" s="28">
        <v>916408368</v>
      </c>
      <c r="Q1099" s="28">
        <v>172350000</v>
      </c>
      <c r="R1099" s="28">
        <v>744058368</v>
      </c>
    </row>
    <row r="1100" spans="1:18" x14ac:dyDescent="0.2">
      <c r="A1100" s="27" t="s">
        <v>3816</v>
      </c>
      <c r="B1100" s="27" t="s">
        <v>3496</v>
      </c>
      <c r="C1100" s="27" t="s">
        <v>3227</v>
      </c>
      <c r="D1100" s="27">
        <v>235</v>
      </c>
      <c r="E1100" s="27" t="s">
        <v>5262</v>
      </c>
      <c r="F1100" s="27">
        <v>10</v>
      </c>
      <c r="G1100" s="27" t="s">
        <v>32</v>
      </c>
      <c r="H1100" s="27">
        <v>27400</v>
      </c>
      <c r="I1100" s="27" t="s">
        <v>3569</v>
      </c>
      <c r="J1100" s="27" t="s">
        <v>16617</v>
      </c>
      <c r="K1100" s="27">
        <v>26601635</v>
      </c>
      <c r="L1100" s="43">
        <v>46057.421400462961</v>
      </c>
      <c r="M1100" s="27" t="s">
        <v>15224</v>
      </c>
      <c r="N1100" s="28">
        <v>266853167</v>
      </c>
      <c r="O1100" s="28">
        <v>266853167</v>
      </c>
      <c r="P1100" s="28">
        <v>0</v>
      </c>
      <c r="Q1100" s="28">
        <v>0</v>
      </c>
      <c r="R1100" s="28">
        <v>0</v>
      </c>
    </row>
    <row r="1101" spans="1:18" x14ac:dyDescent="0.2">
      <c r="A1101" s="27" t="s">
        <v>3816</v>
      </c>
      <c r="B1101" s="27" t="s">
        <v>3496</v>
      </c>
      <c r="C1101" s="27" t="s">
        <v>3227</v>
      </c>
      <c r="D1101" s="27">
        <v>235</v>
      </c>
      <c r="E1101" s="27" t="s">
        <v>5262</v>
      </c>
      <c r="F1101" s="27">
        <v>10</v>
      </c>
      <c r="G1101" s="27" t="s">
        <v>32</v>
      </c>
      <c r="H1101" s="27">
        <v>27400</v>
      </c>
      <c r="I1101" s="27" t="s">
        <v>3569</v>
      </c>
      <c r="J1101" s="27" t="s">
        <v>16618</v>
      </c>
      <c r="K1101" s="27">
        <v>26601669</v>
      </c>
      <c r="L1101" s="43">
        <v>46064.720069444447</v>
      </c>
      <c r="M1101" s="27" t="s">
        <v>15225</v>
      </c>
      <c r="N1101" s="28">
        <v>266853167</v>
      </c>
      <c r="O1101" s="28">
        <v>60771</v>
      </c>
      <c r="P1101" s="28">
        <v>266792396</v>
      </c>
      <c r="Q1101" s="28">
        <v>266792396</v>
      </c>
      <c r="R1101" s="28">
        <v>0</v>
      </c>
    </row>
    <row r="1102" spans="1:18" x14ac:dyDescent="0.2">
      <c r="A1102" s="27" t="s">
        <v>3816</v>
      </c>
      <c r="B1102" s="27" t="s">
        <v>3496</v>
      </c>
      <c r="C1102" s="27" t="s">
        <v>807</v>
      </c>
      <c r="D1102" s="27">
        <v>236</v>
      </c>
      <c r="E1102" s="27" t="s">
        <v>1328</v>
      </c>
      <c r="F1102" s="27">
        <v>10</v>
      </c>
      <c r="G1102" s="27" t="s">
        <v>32</v>
      </c>
      <c r="H1102" s="27">
        <v>10016</v>
      </c>
      <c r="I1102" s="27" t="s">
        <v>3546</v>
      </c>
      <c r="J1102" s="27" t="s">
        <v>6639</v>
      </c>
      <c r="K1102" s="27">
        <v>26600021</v>
      </c>
      <c r="L1102" s="43">
        <v>46024</v>
      </c>
      <c r="M1102" s="27" t="s">
        <v>3336</v>
      </c>
      <c r="N1102" s="28">
        <v>22200000</v>
      </c>
      <c r="O1102" s="28">
        <v>0</v>
      </c>
      <c r="P1102" s="28">
        <v>22200000</v>
      </c>
      <c r="Q1102" s="28">
        <v>21336667</v>
      </c>
      <c r="R1102" s="28">
        <v>863333</v>
      </c>
    </row>
    <row r="1103" spans="1:18" x14ac:dyDescent="0.2">
      <c r="A1103" s="27" t="s">
        <v>3816</v>
      </c>
      <c r="B1103" s="27" t="s">
        <v>3496</v>
      </c>
      <c r="C1103" s="27" t="s">
        <v>807</v>
      </c>
      <c r="D1103" s="27">
        <v>236</v>
      </c>
      <c r="E1103" s="27" t="s">
        <v>1328</v>
      </c>
      <c r="F1103" s="27">
        <v>10</v>
      </c>
      <c r="G1103" s="27" t="s">
        <v>32</v>
      </c>
      <c r="H1103" s="27">
        <v>10016</v>
      </c>
      <c r="I1103" s="27" t="s">
        <v>3546</v>
      </c>
      <c r="J1103" s="27" t="s">
        <v>6642</v>
      </c>
      <c r="K1103" s="27">
        <v>26600074</v>
      </c>
      <c r="L1103" s="43">
        <v>46024</v>
      </c>
      <c r="M1103" s="27" t="s">
        <v>3336</v>
      </c>
      <c r="N1103" s="28">
        <v>23520000</v>
      </c>
      <c r="O1103" s="28">
        <v>0</v>
      </c>
      <c r="P1103" s="28">
        <v>23520000</v>
      </c>
      <c r="Q1103" s="28">
        <v>22474667</v>
      </c>
      <c r="R1103" s="28">
        <v>1045333</v>
      </c>
    </row>
    <row r="1104" spans="1:18" x14ac:dyDescent="0.2">
      <c r="A1104" s="27" t="s">
        <v>3816</v>
      </c>
      <c r="B1104" s="27" t="s">
        <v>3496</v>
      </c>
      <c r="C1104" s="27" t="s">
        <v>807</v>
      </c>
      <c r="D1104" s="27">
        <v>236</v>
      </c>
      <c r="E1104" s="27" t="s">
        <v>1328</v>
      </c>
      <c r="F1104" s="27">
        <v>10</v>
      </c>
      <c r="G1104" s="27" t="s">
        <v>32</v>
      </c>
      <c r="H1104" s="27">
        <v>10016</v>
      </c>
      <c r="I1104" s="27" t="s">
        <v>3546</v>
      </c>
      <c r="J1104" s="27" t="s">
        <v>6645</v>
      </c>
      <c r="K1104" s="27">
        <v>26600156</v>
      </c>
      <c r="L1104" s="43">
        <v>46024</v>
      </c>
      <c r="M1104" s="27" t="s">
        <v>3335</v>
      </c>
      <c r="N1104" s="28">
        <v>365500000</v>
      </c>
      <c r="O1104" s="28">
        <v>0</v>
      </c>
      <c r="P1104" s="28">
        <v>365500000</v>
      </c>
      <c r="Q1104" s="28">
        <v>365500000</v>
      </c>
      <c r="R1104" s="28">
        <v>0</v>
      </c>
    </row>
    <row r="1105" spans="1:18" x14ac:dyDescent="0.2">
      <c r="A1105" s="27" t="s">
        <v>3816</v>
      </c>
      <c r="B1105" s="27" t="s">
        <v>3496</v>
      </c>
      <c r="C1105" s="27" t="s">
        <v>807</v>
      </c>
      <c r="D1105" s="27">
        <v>236</v>
      </c>
      <c r="E1105" s="27" t="s">
        <v>1328</v>
      </c>
      <c r="F1105" s="27">
        <v>10</v>
      </c>
      <c r="G1105" s="27" t="s">
        <v>32</v>
      </c>
      <c r="H1105" s="27">
        <v>10016</v>
      </c>
      <c r="I1105" s="27" t="s">
        <v>3546</v>
      </c>
      <c r="J1105" s="27" t="s">
        <v>6646</v>
      </c>
      <c r="K1105" s="27">
        <v>26600158</v>
      </c>
      <c r="L1105" s="43">
        <v>46024</v>
      </c>
      <c r="M1105" s="27" t="s">
        <v>3335</v>
      </c>
      <c r="N1105" s="28">
        <v>144500000</v>
      </c>
      <c r="O1105" s="28">
        <v>0</v>
      </c>
      <c r="P1105" s="28">
        <v>144500000</v>
      </c>
      <c r="Q1105" s="28">
        <v>144500000</v>
      </c>
      <c r="R1105" s="28">
        <v>0</v>
      </c>
    </row>
    <row r="1106" spans="1:18" x14ac:dyDescent="0.2">
      <c r="A1106" s="27" t="s">
        <v>3816</v>
      </c>
      <c r="B1106" s="27" t="s">
        <v>3496</v>
      </c>
      <c r="C1106" s="27" t="s">
        <v>807</v>
      </c>
      <c r="D1106" s="27">
        <v>236</v>
      </c>
      <c r="E1106" s="27" t="s">
        <v>1328</v>
      </c>
      <c r="F1106" s="27">
        <v>10</v>
      </c>
      <c r="G1106" s="27" t="s">
        <v>32</v>
      </c>
      <c r="H1106" s="27">
        <v>10016</v>
      </c>
      <c r="I1106" s="27" t="s">
        <v>3546</v>
      </c>
      <c r="J1106" s="27" t="s">
        <v>6647</v>
      </c>
      <c r="K1106" s="27">
        <v>26600159</v>
      </c>
      <c r="L1106" s="43">
        <v>46024</v>
      </c>
      <c r="M1106" s="27" t="s">
        <v>3335</v>
      </c>
      <c r="N1106" s="28">
        <v>127500000</v>
      </c>
      <c r="O1106" s="28">
        <v>0</v>
      </c>
      <c r="P1106" s="28">
        <v>127500000</v>
      </c>
      <c r="Q1106" s="28">
        <v>127500000</v>
      </c>
      <c r="R1106" s="28">
        <v>0</v>
      </c>
    </row>
    <row r="1107" spans="1:18" x14ac:dyDescent="0.2">
      <c r="A1107" s="27" t="s">
        <v>3816</v>
      </c>
      <c r="B1107" s="27" t="s">
        <v>3496</v>
      </c>
      <c r="C1107" s="27" t="s">
        <v>807</v>
      </c>
      <c r="D1107" s="27">
        <v>236</v>
      </c>
      <c r="E1107" s="27" t="s">
        <v>1328</v>
      </c>
      <c r="F1107" s="27">
        <v>10</v>
      </c>
      <c r="G1107" s="27" t="s">
        <v>32</v>
      </c>
      <c r="H1107" s="27">
        <v>10016</v>
      </c>
      <c r="I1107" s="27" t="s">
        <v>3546</v>
      </c>
      <c r="J1107" s="27" t="s">
        <v>6648</v>
      </c>
      <c r="K1107" s="27">
        <v>26600165</v>
      </c>
      <c r="L1107" s="43">
        <v>46024</v>
      </c>
      <c r="M1107" s="27" t="s">
        <v>3335</v>
      </c>
      <c r="N1107" s="28">
        <v>212500000</v>
      </c>
      <c r="O1107" s="28">
        <v>0</v>
      </c>
      <c r="P1107" s="28">
        <v>212500000</v>
      </c>
      <c r="Q1107" s="28">
        <v>212500000</v>
      </c>
      <c r="R1107" s="28">
        <v>0</v>
      </c>
    </row>
    <row r="1108" spans="1:18" x14ac:dyDescent="0.2">
      <c r="A1108" s="27" t="s">
        <v>3816</v>
      </c>
      <c r="B1108" s="27" t="s">
        <v>3496</v>
      </c>
      <c r="C1108" s="27" t="s">
        <v>807</v>
      </c>
      <c r="D1108" s="27">
        <v>236</v>
      </c>
      <c r="E1108" s="27" t="s">
        <v>1328</v>
      </c>
      <c r="F1108" s="27">
        <v>10</v>
      </c>
      <c r="G1108" s="27" t="s">
        <v>32</v>
      </c>
      <c r="H1108" s="27">
        <v>10016</v>
      </c>
      <c r="I1108" s="27" t="s">
        <v>3546</v>
      </c>
      <c r="J1108" s="27" t="s">
        <v>6649</v>
      </c>
      <c r="K1108" s="27">
        <v>26600235</v>
      </c>
      <c r="L1108" s="43">
        <v>46024</v>
      </c>
      <c r="M1108" s="27" t="s">
        <v>3336</v>
      </c>
      <c r="N1108" s="28">
        <v>22200000</v>
      </c>
      <c r="O1108" s="28">
        <v>0</v>
      </c>
      <c r="P1108" s="28">
        <v>22200000</v>
      </c>
      <c r="Q1108" s="28">
        <v>21213333</v>
      </c>
      <c r="R1108" s="28">
        <v>986667</v>
      </c>
    </row>
    <row r="1109" spans="1:18" x14ac:dyDescent="0.2">
      <c r="A1109" s="27" t="s">
        <v>3816</v>
      </c>
      <c r="B1109" s="27" t="s">
        <v>3496</v>
      </c>
      <c r="C1109" s="27" t="s">
        <v>807</v>
      </c>
      <c r="D1109" s="27">
        <v>236</v>
      </c>
      <c r="E1109" s="27" t="s">
        <v>1328</v>
      </c>
      <c r="F1109" s="27">
        <v>10</v>
      </c>
      <c r="G1109" s="27" t="s">
        <v>32</v>
      </c>
      <c r="H1109" s="27">
        <v>10016</v>
      </c>
      <c r="I1109" s="27" t="s">
        <v>3546</v>
      </c>
      <c r="J1109" s="27" t="s">
        <v>6650</v>
      </c>
      <c r="K1109" s="27">
        <v>26600254</v>
      </c>
      <c r="L1109" s="43">
        <v>46024</v>
      </c>
      <c r="M1109" s="27" t="s">
        <v>3336</v>
      </c>
      <c r="N1109" s="28">
        <v>18000000</v>
      </c>
      <c r="O1109" s="28">
        <v>0</v>
      </c>
      <c r="P1109" s="28">
        <v>18000000</v>
      </c>
      <c r="Q1109" s="28">
        <v>18000000</v>
      </c>
      <c r="R1109" s="28">
        <v>0</v>
      </c>
    </row>
    <row r="1110" spans="1:18" x14ac:dyDescent="0.2">
      <c r="A1110" s="27" t="s">
        <v>3816</v>
      </c>
      <c r="B1110" s="27" t="s">
        <v>3496</v>
      </c>
      <c r="C1110" s="27" t="s">
        <v>807</v>
      </c>
      <c r="D1110" s="27">
        <v>236</v>
      </c>
      <c r="E1110" s="27" t="s">
        <v>1328</v>
      </c>
      <c r="F1110" s="27">
        <v>10</v>
      </c>
      <c r="G1110" s="27" t="s">
        <v>32</v>
      </c>
      <c r="H1110" s="27">
        <v>10016</v>
      </c>
      <c r="I1110" s="27" t="s">
        <v>3546</v>
      </c>
      <c r="J1110" s="27" t="s">
        <v>6651</v>
      </c>
      <c r="K1110" s="27">
        <v>26600257</v>
      </c>
      <c r="L1110" s="43">
        <v>46024</v>
      </c>
      <c r="M1110" s="27" t="s">
        <v>3336</v>
      </c>
      <c r="N1110" s="28">
        <v>19800000</v>
      </c>
      <c r="O1110" s="28">
        <v>0</v>
      </c>
      <c r="P1110" s="28">
        <v>19800000</v>
      </c>
      <c r="Q1110" s="28">
        <v>19030000</v>
      </c>
      <c r="R1110" s="28">
        <v>770000</v>
      </c>
    </row>
    <row r="1111" spans="1:18" x14ac:dyDescent="0.2">
      <c r="A1111" s="27" t="s">
        <v>3816</v>
      </c>
      <c r="B1111" s="27" t="s">
        <v>3496</v>
      </c>
      <c r="C1111" s="27" t="s">
        <v>807</v>
      </c>
      <c r="D1111" s="27">
        <v>236</v>
      </c>
      <c r="E1111" s="27" t="s">
        <v>1328</v>
      </c>
      <c r="F1111" s="27">
        <v>10</v>
      </c>
      <c r="G1111" s="27" t="s">
        <v>32</v>
      </c>
      <c r="H1111" s="27">
        <v>10016</v>
      </c>
      <c r="I1111" s="27" t="s">
        <v>3546</v>
      </c>
      <c r="J1111" s="27" t="s">
        <v>6656</v>
      </c>
      <c r="K1111" s="27">
        <v>26600282</v>
      </c>
      <c r="L1111" s="43">
        <v>46024</v>
      </c>
      <c r="M1111" s="27" t="s">
        <v>3336</v>
      </c>
      <c r="N1111" s="28">
        <v>15000000</v>
      </c>
      <c r="O1111" s="28">
        <v>0</v>
      </c>
      <c r="P1111" s="28">
        <v>15000000</v>
      </c>
      <c r="Q1111" s="28">
        <v>14333333</v>
      </c>
      <c r="R1111" s="28">
        <v>666667</v>
      </c>
    </row>
    <row r="1112" spans="1:18" x14ac:dyDescent="0.2">
      <c r="A1112" s="27" t="s">
        <v>3816</v>
      </c>
      <c r="B1112" s="27" t="s">
        <v>3496</v>
      </c>
      <c r="C1112" s="27" t="s">
        <v>807</v>
      </c>
      <c r="D1112" s="27">
        <v>236</v>
      </c>
      <c r="E1112" s="27" t="s">
        <v>1328</v>
      </c>
      <c r="F1112" s="27">
        <v>10</v>
      </c>
      <c r="G1112" s="27" t="s">
        <v>32</v>
      </c>
      <c r="H1112" s="27">
        <v>10016</v>
      </c>
      <c r="I1112" s="27" t="s">
        <v>3546</v>
      </c>
      <c r="J1112" s="27" t="s">
        <v>6662</v>
      </c>
      <c r="K1112" s="27">
        <v>26600906</v>
      </c>
      <c r="L1112" s="43">
        <v>46024</v>
      </c>
      <c r="M1112" s="27" t="s">
        <v>3336</v>
      </c>
      <c r="N1112" s="28">
        <v>30678000</v>
      </c>
      <c r="O1112" s="28">
        <v>0</v>
      </c>
      <c r="P1112" s="28">
        <v>30678000</v>
      </c>
      <c r="Q1112" s="28">
        <v>30678000</v>
      </c>
      <c r="R1112" s="28">
        <v>0</v>
      </c>
    </row>
    <row r="1113" spans="1:18" x14ac:dyDescent="0.2">
      <c r="A1113" s="27" t="s">
        <v>3816</v>
      </c>
      <c r="B1113" s="27" t="s">
        <v>3496</v>
      </c>
      <c r="C1113" s="27" t="s">
        <v>807</v>
      </c>
      <c r="D1113" s="27">
        <v>236</v>
      </c>
      <c r="E1113" s="27" t="s">
        <v>1328</v>
      </c>
      <c r="F1113" s="27">
        <v>10</v>
      </c>
      <c r="G1113" s="27" t="s">
        <v>32</v>
      </c>
      <c r="H1113" s="27">
        <v>10016</v>
      </c>
      <c r="I1113" s="27" t="s">
        <v>3546</v>
      </c>
      <c r="J1113" s="27" t="s">
        <v>6665</v>
      </c>
      <c r="K1113" s="27">
        <v>26601081</v>
      </c>
      <c r="L1113" s="43">
        <v>46024</v>
      </c>
      <c r="M1113" s="27" t="s">
        <v>3336</v>
      </c>
      <c r="N1113" s="28">
        <v>44400000</v>
      </c>
      <c r="O1113" s="28">
        <v>0</v>
      </c>
      <c r="P1113" s="28">
        <v>44400000</v>
      </c>
      <c r="Q1113" s="28">
        <v>44400000</v>
      </c>
      <c r="R1113" s="28">
        <v>0</v>
      </c>
    </row>
    <row r="1114" spans="1:18" x14ac:dyDescent="0.2">
      <c r="A1114" s="27" t="s">
        <v>3816</v>
      </c>
      <c r="B1114" s="27" t="s">
        <v>3496</v>
      </c>
      <c r="C1114" s="27" t="s">
        <v>807</v>
      </c>
      <c r="D1114" s="27">
        <v>236</v>
      </c>
      <c r="E1114" s="27" t="s">
        <v>1328</v>
      </c>
      <c r="F1114" s="27">
        <v>10</v>
      </c>
      <c r="G1114" s="27" t="s">
        <v>32</v>
      </c>
      <c r="H1114" s="27">
        <v>10016</v>
      </c>
      <c r="I1114" s="27" t="s">
        <v>3546</v>
      </c>
      <c r="J1114" s="27" t="s">
        <v>6666</v>
      </c>
      <c r="K1114" s="27">
        <v>26601083</v>
      </c>
      <c r="L1114" s="43">
        <v>46024</v>
      </c>
      <c r="M1114" s="27" t="s">
        <v>3336</v>
      </c>
      <c r="N1114" s="28">
        <v>44400000</v>
      </c>
      <c r="O1114" s="28">
        <v>0</v>
      </c>
      <c r="P1114" s="28">
        <v>44400000</v>
      </c>
      <c r="Q1114" s="28">
        <v>44400000</v>
      </c>
      <c r="R1114" s="28">
        <v>0</v>
      </c>
    </row>
    <row r="1115" spans="1:18" x14ac:dyDescent="0.2">
      <c r="A1115" s="27" t="s">
        <v>3816</v>
      </c>
      <c r="B1115" s="27" t="s">
        <v>3496</v>
      </c>
      <c r="C1115" s="27" t="s">
        <v>807</v>
      </c>
      <c r="D1115" s="27">
        <v>236</v>
      </c>
      <c r="E1115" s="27" t="s">
        <v>1328</v>
      </c>
      <c r="F1115" s="27">
        <v>10</v>
      </c>
      <c r="G1115" s="27" t="s">
        <v>32</v>
      </c>
      <c r="H1115" s="27">
        <v>10016</v>
      </c>
      <c r="I1115" s="27" t="s">
        <v>3546</v>
      </c>
      <c r="J1115" s="27" t="s">
        <v>6668</v>
      </c>
      <c r="K1115" s="27">
        <v>26601124</v>
      </c>
      <c r="L1115" s="43">
        <v>46024</v>
      </c>
      <c r="M1115" s="27" t="s">
        <v>3336</v>
      </c>
      <c r="N1115" s="28">
        <v>18000000</v>
      </c>
      <c r="O1115" s="28">
        <v>0</v>
      </c>
      <c r="P1115" s="28">
        <v>18000000</v>
      </c>
      <c r="Q1115" s="28">
        <v>17400000</v>
      </c>
      <c r="R1115" s="28">
        <v>600000</v>
      </c>
    </row>
    <row r="1116" spans="1:18" x14ac:dyDescent="0.2">
      <c r="A1116" s="27" t="s">
        <v>3816</v>
      </c>
      <c r="B1116" s="27" t="s">
        <v>3496</v>
      </c>
      <c r="C1116" s="27" t="s">
        <v>807</v>
      </c>
      <c r="D1116" s="27">
        <v>236</v>
      </c>
      <c r="E1116" s="27" t="s">
        <v>1328</v>
      </c>
      <c r="F1116" s="27">
        <v>10</v>
      </c>
      <c r="G1116" s="27" t="s">
        <v>32</v>
      </c>
      <c r="H1116" s="27">
        <v>10016</v>
      </c>
      <c r="I1116" s="27" t="s">
        <v>3546</v>
      </c>
      <c r="J1116" s="27" t="s">
        <v>6675</v>
      </c>
      <c r="K1116" s="27">
        <v>26601249</v>
      </c>
      <c r="L1116" s="43">
        <v>46024</v>
      </c>
      <c r="M1116" s="27" t="s">
        <v>3336</v>
      </c>
      <c r="N1116" s="28">
        <v>18000000</v>
      </c>
      <c r="O1116" s="28">
        <v>0</v>
      </c>
      <c r="P1116" s="28">
        <v>18000000</v>
      </c>
      <c r="Q1116" s="28">
        <v>18000000</v>
      </c>
      <c r="R1116" s="28">
        <v>0</v>
      </c>
    </row>
    <row r="1117" spans="1:18" x14ac:dyDescent="0.2">
      <c r="A1117" s="27" t="s">
        <v>3816</v>
      </c>
      <c r="B1117" s="27" t="s">
        <v>3496</v>
      </c>
      <c r="C1117" s="27" t="s">
        <v>807</v>
      </c>
      <c r="D1117" s="27">
        <v>236</v>
      </c>
      <c r="E1117" s="27" t="s">
        <v>1328</v>
      </c>
      <c r="F1117" s="27">
        <v>10</v>
      </c>
      <c r="G1117" s="27" t="s">
        <v>32</v>
      </c>
      <c r="H1117" s="27">
        <v>10016</v>
      </c>
      <c r="I1117" s="27" t="s">
        <v>3546</v>
      </c>
      <c r="J1117" s="27" t="s">
        <v>6676</v>
      </c>
      <c r="K1117" s="27">
        <v>26601251</v>
      </c>
      <c r="L1117" s="43">
        <v>46024</v>
      </c>
      <c r="M1117" s="27" t="s">
        <v>3336</v>
      </c>
      <c r="N1117" s="28">
        <v>18000000</v>
      </c>
      <c r="O1117" s="28">
        <v>0</v>
      </c>
      <c r="P1117" s="28">
        <v>18000000</v>
      </c>
      <c r="Q1117" s="28">
        <v>18000000</v>
      </c>
      <c r="R1117" s="28">
        <v>0</v>
      </c>
    </row>
    <row r="1118" spans="1:18" x14ac:dyDescent="0.2">
      <c r="A1118" s="27" t="s">
        <v>3816</v>
      </c>
      <c r="B1118" s="27" t="s">
        <v>3496</v>
      </c>
      <c r="C1118" s="27" t="s">
        <v>807</v>
      </c>
      <c r="D1118" s="27">
        <v>236</v>
      </c>
      <c r="E1118" s="27" t="s">
        <v>1328</v>
      </c>
      <c r="F1118" s="27">
        <v>10</v>
      </c>
      <c r="G1118" s="27" t="s">
        <v>32</v>
      </c>
      <c r="H1118" s="27">
        <v>10016</v>
      </c>
      <c r="I1118" s="27" t="s">
        <v>3546</v>
      </c>
      <c r="J1118" s="27" t="s">
        <v>6688</v>
      </c>
      <c r="K1118" s="27">
        <v>26601364</v>
      </c>
      <c r="L1118" s="43">
        <v>46024</v>
      </c>
      <c r="M1118" s="27" t="s">
        <v>3336</v>
      </c>
      <c r="N1118" s="28">
        <v>18000000</v>
      </c>
      <c r="O1118" s="28">
        <v>0</v>
      </c>
      <c r="P1118" s="28">
        <v>18000000</v>
      </c>
      <c r="Q1118" s="28">
        <v>17500000</v>
      </c>
      <c r="R1118" s="28">
        <v>500000</v>
      </c>
    </row>
    <row r="1119" spans="1:18" x14ac:dyDescent="0.2">
      <c r="A1119" s="27" t="s">
        <v>3816</v>
      </c>
      <c r="B1119" s="27" t="s">
        <v>3496</v>
      </c>
      <c r="C1119" s="27" t="s">
        <v>807</v>
      </c>
      <c r="D1119" s="27">
        <v>236</v>
      </c>
      <c r="E1119" s="27" t="s">
        <v>1328</v>
      </c>
      <c r="F1119" s="27">
        <v>10</v>
      </c>
      <c r="G1119" s="27" t="s">
        <v>32</v>
      </c>
      <c r="H1119" s="27">
        <v>10016</v>
      </c>
      <c r="I1119" s="27" t="s">
        <v>3546</v>
      </c>
      <c r="J1119" s="27" t="s">
        <v>6694</v>
      </c>
      <c r="K1119" s="27">
        <v>26601449</v>
      </c>
      <c r="L1119" s="43">
        <v>46024</v>
      </c>
      <c r="M1119" s="27" t="s">
        <v>3336</v>
      </c>
      <c r="N1119" s="28">
        <v>36000000</v>
      </c>
      <c r="O1119" s="28">
        <v>0</v>
      </c>
      <c r="P1119" s="28">
        <v>36000000</v>
      </c>
      <c r="Q1119" s="28">
        <v>36000000</v>
      </c>
      <c r="R1119" s="28">
        <v>0</v>
      </c>
    </row>
    <row r="1120" spans="1:18" x14ac:dyDescent="0.2">
      <c r="A1120" s="27" t="s">
        <v>3816</v>
      </c>
      <c r="B1120" s="27" t="s">
        <v>3496</v>
      </c>
      <c r="C1120" s="27" t="s">
        <v>807</v>
      </c>
      <c r="D1120" s="27">
        <v>236</v>
      </c>
      <c r="E1120" s="27" t="s">
        <v>1328</v>
      </c>
      <c r="F1120" s="27">
        <v>10</v>
      </c>
      <c r="G1120" s="27" t="s">
        <v>32</v>
      </c>
      <c r="H1120" s="27">
        <v>10016</v>
      </c>
      <c r="I1120" s="27" t="s">
        <v>3546</v>
      </c>
      <c r="J1120" s="27" t="s">
        <v>6707</v>
      </c>
      <c r="K1120" s="27">
        <v>26601517</v>
      </c>
      <c r="L1120" s="43">
        <v>46024</v>
      </c>
      <c r="M1120" s="27" t="s">
        <v>3336</v>
      </c>
      <c r="N1120" s="28">
        <v>51600000</v>
      </c>
      <c r="O1120" s="28">
        <v>0</v>
      </c>
      <c r="P1120" s="28">
        <v>51600000</v>
      </c>
      <c r="Q1120" s="28">
        <v>51600000</v>
      </c>
      <c r="R1120" s="28">
        <v>0</v>
      </c>
    </row>
    <row r="1121" spans="1:18" x14ac:dyDescent="0.2">
      <c r="A1121" s="27" t="s">
        <v>3816</v>
      </c>
      <c r="B1121" s="27" t="s">
        <v>3496</v>
      </c>
      <c r="C1121" s="27" t="s">
        <v>807</v>
      </c>
      <c r="D1121" s="27">
        <v>236</v>
      </c>
      <c r="E1121" s="27" t="s">
        <v>1328</v>
      </c>
      <c r="F1121" s="27">
        <v>10</v>
      </c>
      <c r="G1121" s="27" t="s">
        <v>32</v>
      </c>
      <c r="H1121" s="27">
        <v>27400</v>
      </c>
      <c r="I1121" s="27" t="s">
        <v>3569</v>
      </c>
      <c r="J1121" s="27" t="s">
        <v>5918</v>
      </c>
      <c r="K1121" s="27">
        <v>26601583</v>
      </c>
      <c r="L1121" s="43">
        <v>46031.91170138889</v>
      </c>
      <c r="M1121" s="27" t="s">
        <v>5917</v>
      </c>
      <c r="N1121" s="28">
        <v>440443000</v>
      </c>
      <c r="O1121" s="28">
        <v>440443000</v>
      </c>
      <c r="P1121" s="28">
        <v>0</v>
      </c>
      <c r="Q1121" s="28">
        <v>0</v>
      </c>
      <c r="R1121" s="28">
        <v>0</v>
      </c>
    </row>
    <row r="1122" spans="1:18" x14ac:dyDescent="0.2">
      <c r="A1122" s="27" t="s">
        <v>3816</v>
      </c>
      <c r="B1122" s="27" t="s">
        <v>3496</v>
      </c>
      <c r="C1122" s="27" t="s">
        <v>807</v>
      </c>
      <c r="D1122" s="27">
        <v>236</v>
      </c>
      <c r="E1122" s="27" t="s">
        <v>1328</v>
      </c>
      <c r="F1122" s="27">
        <v>10</v>
      </c>
      <c r="G1122" s="27" t="s">
        <v>32</v>
      </c>
      <c r="H1122" s="27">
        <v>27101</v>
      </c>
      <c r="I1122" s="27" t="s">
        <v>3618</v>
      </c>
      <c r="J1122" s="27" t="s">
        <v>16928</v>
      </c>
      <c r="K1122" s="27">
        <v>26601868</v>
      </c>
      <c r="L1122" s="43">
        <v>46141.492824074077</v>
      </c>
      <c r="M1122" s="27" t="s">
        <v>16929</v>
      </c>
      <c r="N1122" s="28">
        <v>155424020</v>
      </c>
      <c r="O1122" s="28">
        <v>155424020</v>
      </c>
      <c r="P1122" s="28">
        <v>0</v>
      </c>
      <c r="Q1122" s="28">
        <v>0</v>
      </c>
      <c r="R1122" s="28">
        <v>0</v>
      </c>
    </row>
    <row r="1123" spans="1:18" x14ac:dyDescent="0.2">
      <c r="A1123" s="27" t="s">
        <v>3816</v>
      </c>
      <c r="B1123" s="27" t="s">
        <v>3496</v>
      </c>
      <c r="C1123" s="27" t="s">
        <v>807</v>
      </c>
      <c r="D1123" s="27">
        <v>236</v>
      </c>
      <c r="E1123" s="27" t="s">
        <v>1328</v>
      </c>
      <c r="F1123" s="27">
        <v>10</v>
      </c>
      <c r="G1123" s="27" t="s">
        <v>32</v>
      </c>
      <c r="H1123" s="27">
        <v>27400</v>
      </c>
      <c r="I1123" s="27" t="s">
        <v>3569</v>
      </c>
      <c r="J1123" s="27" t="s">
        <v>17885</v>
      </c>
      <c r="K1123" s="27">
        <v>26601958</v>
      </c>
      <c r="L1123" s="43">
        <v>46196.678726851853</v>
      </c>
      <c r="M1123" s="27" t="s">
        <v>5917</v>
      </c>
      <c r="N1123" s="28">
        <v>443312379</v>
      </c>
      <c r="O1123" s="28">
        <v>0</v>
      </c>
      <c r="P1123" s="28">
        <v>443312379</v>
      </c>
      <c r="Q1123" s="28">
        <v>442125310</v>
      </c>
      <c r="R1123" s="28">
        <v>1187069</v>
      </c>
    </row>
    <row r="1124" spans="1:18" x14ac:dyDescent="0.2">
      <c r="A1124" s="27" t="s">
        <v>3816</v>
      </c>
      <c r="B1124" s="27" t="s">
        <v>3496</v>
      </c>
      <c r="C1124" s="27" t="s">
        <v>807</v>
      </c>
      <c r="D1124" s="27">
        <v>236</v>
      </c>
      <c r="E1124" s="27" t="s">
        <v>1328</v>
      </c>
      <c r="F1124" s="27">
        <v>10</v>
      </c>
      <c r="G1124" s="27" t="s">
        <v>32</v>
      </c>
      <c r="H1124" s="27">
        <v>27401</v>
      </c>
      <c r="I1124" s="27" t="s">
        <v>17886</v>
      </c>
      <c r="J1124" s="27" t="s">
        <v>17887</v>
      </c>
      <c r="K1124" s="27">
        <v>26601959</v>
      </c>
      <c r="L1124" s="43">
        <v>46196.678831018522</v>
      </c>
      <c r="M1124" s="27" t="s">
        <v>17888</v>
      </c>
      <c r="N1124" s="28">
        <v>297900000</v>
      </c>
      <c r="O1124" s="28">
        <v>84740666</v>
      </c>
      <c r="P1124" s="28">
        <v>213159334</v>
      </c>
      <c r="Q1124" s="28">
        <v>209359334</v>
      </c>
      <c r="R1124" s="28">
        <v>3800000</v>
      </c>
    </row>
    <row r="1125" spans="1:18" x14ac:dyDescent="0.2">
      <c r="A1125" s="27" t="s">
        <v>3816</v>
      </c>
      <c r="B1125" s="27" t="s">
        <v>3496</v>
      </c>
      <c r="C1125" s="27" t="s">
        <v>807</v>
      </c>
      <c r="D1125" s="27">
        <v>236</v>
      </c>
      <c r="E1125" s="27" t="s">
        <v>1328</v>
      </c>
      <c r="F1125" s="27">
        <v>10</v>
      </c>
      <c r="G1125" s="27" t="s">
        <v>32</v>
      </c>
      <c r="H1125" s="27">
        <v>27400</v>
      </c>
      <c r="I1125" s="27" t="s">
        <v>3569</v>
      </c>
      <c r="J1125" s="27" t="s">
        <v>22288</v>
      </c>
      <c r="K1125" s="27">
        <v>26602078</v>
      </c>
      <c r="L1125" s="43">
        <v>46261.578344907408</v>
      </c>
      <c r="M1125" s="27" t="s">
        <v>22289</v>
      </c>
      <c r="N1125" s="28">
        <v>45866667</v>
      </c>
      <c r="O1125" s="28">
        <v>0</v>
      </c>
      <c r="P1125" s="28">
        <v>45866667</v>
      </c>
      <c r="Q1125" s="28">
        <v>45866667</v>
      </c>
      <c r="R1125" s="28">
        <v>0</v>
      </c>
    </row>
    <row r="1126" spans="1:18" x14ac:dyDescent="0.2">
      <c r="A1126" s="27" t="s">
        <v>3816</v>
      </c>
      <c r="B1126" s="27" t="s">
        <v>3496</v>
      </c>
      <c r="C1126" s="27" t="s">
        <v>807</v>
      </c>
      <c r="D1126" s="27">
        <v>236</v>
      </c>
      <c r="E1126" s="27" t="s">
        <v>1328</v>
      </c>
      <c r="F1126" s="27">
        <v>10</v>
      </c>
      <c r="G1126" s="27" t="s">
        <v>32</v>
      </c>
      <c r="H1126" s="27">
        <v>27400</v>
      </c>
      <c r="I1126" s="27" t="s">
        <v>3569</v>
      </c>
      <c r="J1126" s="27" t="s">
        <v>22290</v>
      </c>
      <c r="K1126" s="27">
        <v>26602079</v>
      </c>
      <c r="L1126" s="43">
        <v>46261.579525462963</v>
      </c>
      <c r="M1126" s="27" t="s">
        <v>22291</v>
      </c>
      <c r="N1126" s="28">
        <v>18700000</v>
      </c>
      <c r="O1126" s="28">
        <v>0</v>
      </c>
      <c r="P1126" s="28">
        <v>18700000</v>
      </c>
      <c r="Q1126" s="28">
        <v>18700000</v>
      </c>
      <c r="R1126" s="28">
        <v>0</v>
      </c>
    </row>
    <row r="1127" spans="1:18" x14ac:dyDescent="0.2">
      <c r="A1127" s="27" t="s">
        <v>3816</v>
      </c>
      <c r="B1127" s="27" t="s">
        <v>3496</v>
      </c>
      <c r="C1127" s="27" t="s">
        <v>807</v>
      </c>
      <c r="D1127" s="27">
        <v>236</v>
      </c>
      <c r="E1127" s="27" t="s">
        <v>1328</v>
      </c>
      <c r="F1127" s="27">
        <v>10</v>
      </c>
      <c r="G1127" s="27" t="s">
        <v>32</v>
      </c>
      <c r="H1127" s="27">
        <v>27400</v>
      </c>
      <c r="I1127" s="27" t="s">
        <v>3569</v>
      </c>
      <c r="J1127" s="27" t="s">
        <v>22292</v>
      </c>
      <c r="K1127" s="27">
        <v>26602080</v>
      </c>
      <c r="L1127" s="43">
        <v>46261.580150462964</v>
      </c>
      <c r="M1127" s="27" t="s">
        <v>22293</v>
      </c>
      <c r="N1127" s="28">
        <v>18000000</v>
      </c>
      <c r="O1127" s="28">
        <v>0</v>
      </c>
      <c r="P1127" s="28">
        <v>18000000</v>
      </c>
      <c r="Q1127" s="28">
        <v>18000000</v>
      </c>
      <c r="R1127" s="28">
        <v>0</v>
      </c>
    </row>
    <row r="1128" spans="1:18" x14ac:dyDescent="0.2">
      <c r="A1128" s="27" t="s">
        <v>3816</v>
      </c>
      <c r="B1128" s="27" t="s">
        <v>3496</v>
      </c>
      <c r="C1128" s="27" t="s">
        <v>807</v>
      </c>
      <c r="D1128" s="27">
        <v>236</v>
      </c>
      <c r="E1128" s="27" t="s">
        <v>1328</v>
      </c>
      <c r="F1128" s="27">
        <v>10</v>
      </c>
      <c r="G1128" s="27" t="s">
        <v>32</v>
      </c>
      <c r="H1128" s="27">
        <v>27400</v>
      </c>
      <c r="I1128" s="27" t="s">
        <v>3569</v>
      </c>
      <c r="J1128" s="27" t="s">
        <v>22294</v>
      </c>
      <c r="K1128" s="27">
        <v>26602082</v>
      </c>
      <c r="L1128" s="43">
        <v>46262.528067129628</v>
      </c>
      <c r="M1128" s="27" t="s">
        <v>22295</v>
      </c>
      <c r="N1128" s="28">
        <v>35833333</v>
      </c>
      <c r="O1128" s="28">
        <v>0</v>
      </c>
      <c r="P1128" s="28">
        <v>35833333</v>
      </c>
      <c r="Q1128" s="28">
        <v>35833333</v>
      </c>
      <c r="R1128" s="28">
        <v>0</v>
      </c>
    </row>
    <row r="1129" spans="1:18" x14ac:dyDescent="0.2">
      <c r="A1129" s="27" t="s">
        <v>3816</v>
      </c>
      <c r="B1129" s="27" t="s">
        <v>3496</v>
      </c>
      <c r="C1129" s="27" t="s">
        <v>807</v>
      </c>
      <c r="D1129" s="27">
        <v>236</v>
      </c>
      <c r="E1129" s="27" t="s">
        <v>1328</v>
      </c>
      <c r="F1129" s="27">
        <v>10</v>
      </c>
      <c r="G1129" s="27" t="s">
        <v>32</v>
      </c>
      <c r="H1129" s="27">
        <v>27400</v>
      </c>
      <c r="I1129" s="27" t="s">
        <v>3569</v>
      </c>
      <c r="J1129" s="27" t="s">
        <v>22923</v>
      </c>
      <c r="K1129" s="27">
        <v>26602100</v>
      </c>
      <c r="L1129" s="43">
        <v>46279.408784722225</v>
      </c>
      <c r="M1129" s="27" t="s">
        <v>5917</v>
      </c>
      <c r="N1129" s="28">
        <v>109451437</v>
      </c>
      <c r="O1129" s="28">
        <v>0</v>
      </c>
      <c r="P1129" s="28">
        <v>109451437</v>
      </c>
      <c r="Q1129" s="28">
        <v>108720000</v>
      </c>
      <c r="R1129" s="28">
        <v>731437</v>
      </c>
    </row>
    <row r="1130" spans="1:18" x14ac:dyDescent="0.2">
      <c r="A1130" s="27" t="s">
        <v>3816</v>
      </c>
      <c r="B1130" s="27" t="s">
        <v>3496</v>
      </c>
      <c r="C1130" s="27" t="s">
        <v>1165</v>
      </c>
      <c r="D1130" s="27">
        <v>237</v>
      </c>
      <c r="E1130" s="27" t="s">
        <v>5263</v>
      </c>
      <c r="F1130" s="27">
        <v>10</v>
      </c>
      <c r="G1130" s="27" t="s">
        <v>32</v>
      </c>
      <c r="H1130" s="27">
        <v>10016</v>
      </c>
      <c r="I1130" s="27" t="s">
        <v>3546</v>
      </c>
      <c r="J1130" s="27" t="s">
        <v>6640</v>
      </c>
      <c r="K1130" s="27">
        <v>26600067</v>
      </c>
      <c r="L1130" s="43">
        <v>46024</v>
      </c>
      <c r="M1130" s="27" t="s">
        <v>3336</v>
      </c>
      <c r="N1130" s="28">
        <v>10800000</v>
      </c>
      <c r="O1130" s="28">
        <v>0</v>
      </c>
      <c r="P1130" s="28">
        <v>10800000</v>
      </c>
      <c r="Q1130" s="28">
        <v>10380000</v>
      </c>
      <c r="R1130" s="28">
        <v>420000</v>
      </c>
    </row>
    <row r="1131" spans="1:18" x14ac:dyDescent="0.2">
      <c r="A1131" s="27" t="s">
        <v>3816</v>
      </c>
      <c r="B1131" s="27" t="s">
        <v>3496</v>
      </c>
      <c r="C1131" s="27" t="s">
        <v>1165</v>
      </c>
      <c r="D1131" s="27">
        <v>237</v>
      </c>
      <c r="E1131" s="27" t="s">
        <v>5263</v>
      </c>
      <c r="F1131" s="27">
        <v>10</v>
      </c>
      <c r="G1131" s="27" t="s">
        <v>32</v>
      </c>
      <c r="H1131" s="27">
        <v>10016</v>
      </c>
      <c r="I1131" s="27" t="s">
        <v>3546</v>
      </c>
      <c r="J1131" s="27" t="s">
        <v>6641</v>
      </c>
      <c r="K1131" s="27">
        <v>26600072</v>
      </c>
      <c r="L1131" s="43">
        <v>46024</v>
      </c>
      <c r="M1131" s="27" t="s">
        <v>3336</v>
      </c>
      <c r="N1131" s="28">
        <v>10800000</v>
      </c>
      <c r="O1131" s="28">
        <v>0</v>
      </c>
      <c r="P1131" s="28">
        <v>10800000</v>
      </c>
      <c r="Q1131" s="28">
        <v>10320000</v>
      </c>
      <c r="R1131" s="28">
        <v>480000</v>
      </c>
    </row>
    <row r="1132" spans="1:18" x14ac:dyDescent="0.2">
      <c r="A1132" s="27" t="s">
        <v>3816</v>
      </c>
      <c r="B1132" s="27" t="s">
        <v>3496</v>
      </c>
      <c r="C1132" s="27" t="s">
        <v>1165</v>
      </c>
      <c r="D1132" s="27">
        <v>237</v>
      </c>
      <c r="E1132" s="27" t="s">
        <v>5263</v>
      </c>
      <c r="F1132" s="27">
        <v>10</v>
      </c>
      <c r="G1132" s="27" t="s">
        <v>32</v>
      </c>
      <c r="H1132" s="27">
        <v>10016</v>
      </c>
      <c r="I1132" s="27" t="s">
        <v>3546</v>
      </c>
      <c r="J1132" s="27" t="s">
        <v>6643</v>
      </c>
      <c r="K1132" s="27">
        <v>26600075</v>
      </c>
      <c r="L1132" s="43">
        <v>46024</v>
      </c>
      <c r="M1132" s="27" t="s">
        <v>3336</v>
      </c>
      <c r="N1132" s="28">
        <v>10800000</v>
      </c>
      <c r="O1132" s="28">
        <v>0</v>
      </c>
      <c r="P1132" s="28">
        <v>10800000</v>
      </c>
      <c r="Q1132" s="28">
        <v>10320000</v>
      </c>
      <c r="R1132" s="28">
        <v>480000</v>
      </c>
    </row>
    <row r="1133" spans="1:18" x14ac:dyDescent="0.2">
      <c r="A1133" s="27" t="s">
        <v>3816</v>
      </c>
      <c r="B1133" s="27" t="s">
        <v>3496</v>
      </c>
      <c r="C1133" s="27" t="s">
        <v>1165</v>
      </c>
      <c r="D1133" s="27">
        <v>237</v>
      </c>
      <c r="E1133" s="27" t="s">
        <v>5263</v>
      </c>
      <c r="F1133" s="27">
        <v>10</v>
      </c>
      <c r="G1133" s="27" t="s">
        <v>32</v>
      </c>
      <c r="H1133" s="27">
        <v>10016</v>
      </c>
      <c r="I1133" s="27" t="s">
        <v>3546</v>
      </c>
      <c r="J1133" s="27" t="s">
        <v>6644</v>
      </c>
      <c r="K1133" s="27">
        <v>26600087</v>
      </c>
      <c r="L1133" s="43">
        <v>46024</v>
      </c>
      <c r="M1133" s="27" t="s">
        <v>3336</v>
      </c>
      <c r="N1133" s="28">
        <v>10800000</v>
      </c>
      <c r="O1133" s="28">
        <v>0</v>
      </c>
      <c r="P1133" s="28">
        <v>10800000</v>
      </c>
      <c r="Q1133" s="28">
        <v>10320000</v>
      </c>
      <c r="R1133" s="28">
        <v>480000</v>
      </c>
    </row>
    <row r="1134" spans="1:18" x14ac:dyDescent="0.2">
      <c r="A1134" s="27" t="s">
        <v>3816</v>
      </c>
      <c r="B1134" s="27" t="s">
        <v>3496</v>
      </c>
      <c r="C1134" s="27" t="s">
        <v>1165</v>
      </c>
      <c r="D1134" s="27">
        <v>237</v>
      </c>
      <c r="E1134" s="27" t="s">
        <v>5263</v>
      </c>
      <c r="F1134" s="27">
        <v>10</v>
      </c>
      <c r="G1134" s="27" t="s">
        <v>32</v>
      </c>
      <c r="H1134" s="27">
        <v>10016</v>
      </c>
      <c r="I1134" s="27" t="s">
        <v>3546</v>
      </c>
      <c r="J1134" s="27" t="s">
        <v>6653</v>
      </c>
      <c r="K1134" s="27">
        <v>26600275</v>
      </c>
      <c r="L1134" s="43">
        <v>46024</v>
      </c>
      <c r="M1134" s="27" t="s">
        <v>3336</v>
      </c>
      <c r="N1134" s="28">
        <v>10800000</v>
      </c>
      <c r="O1134" s="28">
        <v>0</v>
      </c>
      <c r="P1134" s="28">
        <v>10800000</v>
      </c>
      <c r="Q1134" s="28">
        <v>10380000</v>
      </c>
      <c r="R1134" s="28">
        <v>420000</v>
      </c>
    </row>
    <row r="1135" spans="1:18" x14ac:dyDescent="0.2">
      <c r="A1135" s="27" t="s">
        <v>3816</v>
      </c>
      <c r="B1135" s="27" t="s">
        <v>3496</v>
      </c>
      <c r="C1135" s="27" t="s">
        <v>1165</v>
      </c>
      <c r="D1135" s="27">
        <v>237</v>
      </c>
      <c r="E1135" s="27" t="s">
        <v>5263</v>
      </c>
      <c r="F1135" s="27">
        <v>10</v>
      </c>
      <c r="G1135" s="27" t="s">
        <v>32</v>
      </c>
      <c r="H1135" s="27">
        <v>10016</v>
      </c>
      <c r="I1135" s="27" t="s">
        <v>3546</v>
      </c>
      <c r="J1135" s="27" t="s">
        <v>6658</v>
      </c>
      <c r="K1135" s="27">
        <v>26600302</v>
      </c>
      <c r="L1135" s="43">
        <v>46024</v>
      </c>
      <c r="M1135" s="27" t="s">
        <v>3336</v>
      </c>
      <c r="N1135" s="28">
        <v>10800000</v>
      </c>
      <c r="O1135" s="28">
        <v>0</v>
      </c>
      <c r="P1135" s="28">
        <v>10800000</v>
      </c>
      <c r="Q1135" s="28">
        <v>10320000</v>
      </c>
      <c r="R1135" s="28">
        <v>480000</v>
      </c>
    </row>
    <row r="1136" spans="1:18" x14ac:dyDescent="0.2">
      <c r="A1136" s="27" t="s">
        <v>3816</v>
      </c>
      <c r="B1136" s="27" t="s">
        <v>3496</v>
      </c>
      <c r="C1136" s="27" t="s">
        <v>1165</v>
      </c>
      <c r="D1136" s="27">
        <v>237</v>
      </c>
      <c r="E1136" s="27" t="s">
        <v>5263</v>
      </c>
      <c r="F1136" s="27">
        <v>10</v>
      </c>
      <c r="G1136" s="27" t="s">
        <v>32</v>
      </c>
      <c r="H1136" s="27">
        <v>10016</v>
      </c>
      <c r="I1136" s="27" t="s">
        <v>3546</v>
      </c>
      <c r="J1136" s="27" t="s">
        <v>6672</v>
      </c>
      <c r="K1136" s="27">
        <v>26601153</v>
      </c>
      <c r="L1136" s="43">
        <v>46024</v>
      </c>
      <c r="M1136" s="27" t="s">
        <v>3336</v>
      </c>
      <c r="N1136" s="28">
        <v>10800000</v>
      </c>
      <c r="O1136" s="28">
        <v>0</v>
      </c>
      <c r="P1136" s="28">
        <v>10800000</v>
      </c>
      <c r="Q1136" s="28">
        <v>10440000</v>
      </c>
      <c r="R1136" s="28">
        <v>360000</v>
      </c>
    </row>
    <row r="1137" spans="1:18" x14ac:dyDescent="0.2">
      <c r="A1137" s="27" t="s">
        <v>3816</v>
      </c>
      <c r="B1137" s="27" t="s">
        <v>3496</v>
      </c>
      <c r="C1137" s="27" t="s">
        <v>1165</v>
      </c>
      <c r="D1137" s="27">
        <v>237</v>
      </c>
      <c r="E1137" s="27" t="s">
        <v>5263</v>
      </c>
      <c r="F1137" s="27">
        <v>10</v>
      </c>
      <c r="G1137" s="27" t="s">
        <v>32</v>
      </c>
      <c r="H1137" s="27">
        <v>10016</v>
      </c>
      <c r="I1137" s="27" t="s">
        <v>3546</v>
      </c>
      <c r="J1137" s="27" t="s">
        <v>6677</v>
      </c>
      <c r="K1137" s="27">
        <v>26601265</v>
      </c>
      <c r="L1137" s="43">
        <v>46024</v>
      </c>
      <c r="M1137" s="27" t="s">
        <v>3336</v>
      </c>
      <c r="N1137" s="28">
        <v>10800000</v>
      </c>
      <c r="O1137" s="28">
        <v>0</v>
      </c>
      <c r="P1137" s="28">
        <v>10800000</v>
      </c>
      <c r="Q1137" s="28">
        <v>10440000</v>
      </c>
      <c r="R1137" s="28">
        <v>360000</v>
      </c>
    </row>
    <row r="1138" spans="1:18" x14ac:dyDescent="0.2">
      <c r="A1138" s="27" t="s">
        <v>3816</v>
      </c>
      <c r="B1138" s="27" t="s">
        <v>3496</v>
      </c>
      <c r="C1138" s="27" t="s">
        <v>1165</v>
      </c>
      <c r="D1138" s="27">
        <v>237</v>
      </c>
      <c r="E1138" s="27" t="s">
        <v>5263</v>
      </c>
      <c r="F1138" s="27">
        <v>10</v>
      </c>
      <c r="G1138" s="27" t="s">
        <v>32</v>
      </c>
      <c r="H1138" s="27">
        <v>10016</v>
      </c>
      <c r="I1138" s="27" t="s">
        <v>3546</v>
      </c>
      <c r="J1138" s="27" t="s">
        <v>6681</v>
      </c>
      <c r="K1138" s="27">
        <v>26601289</v>
      </c>
      <c r="L1138" s="43">
        <v>46024</v>
      </c>
      <c r="M1138" s="27" t="s">
        <v>3336</v>
      </c>
      <c r="N1138" s="28">
        <v>10800000</v>
      </c>
      <c r="O1138" s="28">
        <v>0</v>
      </c>
      <c r="P1138" s="28">
        <v>10800000</v>
      </c>
      <c r="Q1138" s="28">
        <v>10380000</v>
      </c>
      <c r="R1138" s="28">
        <v>420000</v>
      </c>
    </row>
    <row r="1139" spans="1:18" x14ac:dyDescent="0.2">
      <c r="A1139" s="27" t="s">
        <v>3816</v>
      </c>
      <c r="B1139" s="27" t="s">
        <v>3496</v>
      </c>
      <c r="C1139" s="27" t="s">
        <v>1165</v>
      </c>
      <c r="D1139" s="27">
        <v>237</v>
      </c>
      <c r="E1139" s="27" t="s">
        <v>5263</v>
      </c>
      <c r="F1139" s="27">
        <v>10</v>
      </c>
      <c r="G1139" s="27" t="s">
        <v>32</v>
      </c>
      <c r="H1139" s="27">
        <v>10016</v>
      </c>
      <c r="I1139" s="27" t="s">
        <v>3546</v>
      </c>
      <c r="J1139" s="27" t="s">
        <v>6692</v>
      </c>
      <c r="K1139" s="27">
        <v>26601428</v>
      </c>
      <c r="L1139" s="43">
        <v>46024</v>
      </c>
      <c r="M1139" s="27" t="s">
        <v>3336</v>
      </c>
      <c r="N1139" s="28">
        <v>10800000</v>
      </c>
      <c r="O1139" s="28">
        <v>0</v>
      </c>
      <c r="P1139" s="28">
        <v>10800000</v>
      </c>
      <c r="Q1139" s="28">
        <v>10380000</v>
      </c>
      <c r="R1139" s="28">
        <v>420000</v>
      </c>
    </row>
    <row r="1140" spans="1:18" x14ac:dyDescent="0.2">
      <c r="A1140" s="27" t="s">
        <v>3816</v>
      </c>
      <c r="B1140" s="27" t="s">
        <v>3496</v>
      </c>
      <c r="C1140" s="27" t="s">
        <v>1165</v>
      </c>
      <c r="D1140" s="27">
        <v>237</v>
      </c>
      <c r="E1140" s="27" t="s">
        <v>5263</v>
      </c>
      <c r="F1140" s="27">
        <v>10</v>
      </c>
      <c r="G1140" s="27" t="s">
        <v>32</v>
      </c>
      <c r="H1140" s="27">
        <v>10016</v>
      </c>
      <c r="I1140" s="27" t="s">
        <v>3546</v>
      </c>
      <c r="J1140" s="27" t="s">
        <v>6706</v>
      </c>
      <c r="K1140" s="27">
        <v>26601515</v>
      </c>
      <c r="L1140" s="43">
        <v>46024</v>
      </c>
      <c r="M1140" s="27" t="s">
        <v>3336</v>
      </c>
      <c r="N1140" s="28">
        <v>10200000</v>
      </c>
      <c r="O1140" s="28">
        <v>0</v>
      </c>
      <c r="P1140" s="28">
        <v>10200000</v>
      </c>
      <c r="Q1140" s="28">
        <v>10200000</v>
      </c>
      <c r="R1140" s="28">
        <v>0</v>
      </c>
    </row>
    <row r="1141" spans="1:18" x14ac:dyDescent="0.2">
      <c r="A1141" s="27" t="s">
        <v>3816</v>
      </c>
      <c r="B1141" s="27" t="s">
        <v>3496</v>
      </c>
      <c r="C1141" s="27" t="s">
        <v>1165</v>
      </c>
      <c r="D1141" s="27">
        <v>237</v>
      </c>
      <c r="E1141" s="27" t="s">
        <v>5263</v>
      </c>
      <c r="F1141" s="27">
        <v>10</v>
      </c>
      <c r="G1141" s="27" t="s">
        <v>32</v>
      </c>
      <c r="H1141" s="27">
        <v>27400</v>
      </c>
      <c r="I1141" s="27" t="s">
        <v>3569</v>
      </c>
      <c r="J1141" s="27" t="s">
        <v>5918</v>
      </c>
      <c r="K1141" s="27">
        <v>26601583</v>
      </c>
      <c r="L1141" s="43">
        <v>46031.91170138889</v>
      </c>
      <c r="M1141" s="27" t="s">
        <v>5917</v>
      </c>
      <c r="N1141" s="28">
        <v>43090000</v>
      </c>
      <c r="O1141" s="28">
        <v>43090000</v>
      </c>
      <c r="P1141" s="28">
        <v>0</v>
      </c>
      <c r="Q1141" s="28">
        <v>0</v>
      </c>
      <c r="R1141" s="28">
        <v>0</v>
      </c>
    </row>
    <row r="1142" spans="1:18" x14ac:dyDescent="0.2">
      <c r="A1142" s="27" t="s">
        <v>3816</v>
      </c>
      <c r="B1142" s="27" t="s">
        <v>3496</v>
      </c>
      <c r="C1142" s="27" t="s">
        <v>1165</v>
      </c>
      <c r="D1142" s="27">
        <v>237</v>
      </c>
      <c r="E1142" s="27" t="s">
        <v>5263</v>
      </c>
      <c r="F1142" s="27">
        <v>10</v>
      </c>
      <c r="G1142" s="27" t="s">
        <v>32</v>
      </c>
      <c r="H1142" s="27">
        <v>27401</v>
      </c>
      <c r="I1142" s="27" t="s">
        <v>17886</v>
      </c>
      <c r="J1142" s="27" t="s">
        <v>17887</v>
      </c>
      <c r="K1142" s="27">
        <v>26601959</v>
      </c>
      <c r="L1142" s="43">
        <v>46196.678831018522</v>
      </c>
      <c r="M1142" s="27" t="s">
        <v>17888</v>
      </c>
      <c r="N1142" s="28">
        <v>15000000</v>
      </c>
      <c r="O1142" s="28">
        <v>15000000</v>
      </c>
      <c r="P1142" s="28">
        <v>0</v>
      </c>
      <c r="Q1142" s="28">
        <v>0</v>
      </c>
      <c r="R1142" s="28">
        <v>0</v>
      </c>
    </row>
    <row r="1143" spans="1:18" x14ac:dyDescent="0.2">
      <c r="A1143" s="27" t="s">
        <v>3816</v>
      </c>
      <c r="B1143" s="27" t="s">
        <v>3496</v>
      </c>
      <c r="C1143" s="27" t="s">
        <v>808</v>
      </c>
      <c r="D1143" s="27">
        <v>238</v>
      </c>
      <c r="E1143" s="27" t="s">
        <v>5264</v>
      </c>
      <c r="F1143" s="27">
        <v>10</v>
      </c>
      <c r="G1143" s="27" t="s">
        <v>32</v>
      </c>
      <c r="H1143" s="27">
        <v>27400</v>
      </c>
      <c r="I1143" s="27" t="s">
        <v>3569</v>
      </c>
      <c r="J1143" s="27" t="s">
        <v>16619</v>
      </c>
      <c r="K1143" s="27">
        <v>26601637</v>
      </c>
      <c r="L1143" s="43">
        <v>46057.437650462962</v>
      </c>
      <c r="M1143" s="27" t="s">
        <v>15226</v>
      </c>
      <c r="N1143" s="28">
        <v>4628820823</v>
      </c>
      <c r="O1143" s="28">
        <v>0</v>
      </c>
      <c r="P1143" s="28">
        <v>4628820823</v>
      </c>
      <c r="Q1143" s="28">
        <v>4628820823</v>
      </c>
      <c r="R1143" s="28">
        <v>0</v>
      </c>
    </row>
    <row r="1144" spans="1:18" x14ac:dyDescent="0.2">
      <c r="A1144" s="27" t="s">
        <v>3816</v>
      </c>
      <c r="B1144" s="27" t="s">
        <v>3496</v>
      </c>
      <c r="C1144" s="27" t="s">
        <v>818</v>
      </c>
      <c r="D1144" s="27">
        <v>278</v>
      </c>
      <c r="E1144" s="27" t="s">
        <v>5305</v>
      </c>
      <c r="F1144" s="27">
        <v>60</v>
      </c>
      <c r="G1144" s="27" t="s">
        <v>37</v>
      </c>
      <c r="H1144" s="27">
        <v>27400</v>
      </c>
      <c r="I1144" s="27" t="s">
        <v>3569</v>
      </c>
      <c r="J1144" s="27" t="s">
        <v>6654</v>
      </c>
      <c r="K1144" s="27">
        <v>26600278</v>
      </c>
      <c r="L1144" s="43">
        <v>46024</v>
      </c>
      <c r="M1144" s="27" t="s">
        <v>4242</v>
      </c>
      <c r="N1144" s="28">
        <v>2560705796</v>
      </c>
      <c r="O1144" s="28">
        <v>0</v>
      </c>
      <c r="P1144" s="28">
        <v>2560705796</v>
      </c>
      <c r="Q1144" s="28">
        <v>2560705796</v>
      </c>
      <c r="R1144" s="28">
        <v>0</v>
      </c>
    </row>
    <row r="1145" spans="1:18" x14ac:dyDescent="0.2">
      <c r="A1145" s="27" t="s">
        <v>3816</v>
      </c>
      <c r="B1145" s="27" t="s">
        <v>3496</v>
      </c>
      <c r="C1145" s="27" t="s">
        <v>9383</v>
      </c>
      <c r="D1145" s="27">
        <v>638</v>
      </c>
      <c r="E1145" s="27" t="s">
        <v>9384</v>
      </c>
      <c r="F1145" s="27">
        <v>60</v>
      </c>
      <c r="G1145" s="27" t="s">
        <v>37</v>
      </c>
      <c r="H1145" s="27">
        <v>27400</v>
      </c>
      <c r="I1145" s="27" t="s">
        <v>3569</v>
      </c>
      <c r="J1145" s="27" t="s">
        <v>16617</v>
      </c>
      <c r="K1145" s="27">
        <v>26601635</v>
      </c>
      <c r="L1145" s="43">
        <v>46057.421400462961</v>
      </c>
      <c r="M1145" s="27" t="s">
        <v>15224</v>
      </c>
      <c r="N1145" s="28">
        <v>229402989</v>
      </c>
      <c r="O1145" s="28">
        <v>229402989</v>
      </c>
      <c r="P1145" s="28">
        <v>0</v>
      </c>
      <c r="Q1145" s="28">
        <v>0</v>
      </c>
      <c r="R1145" s="28">
        <v>0</v>
      </c>
    </row>
    <row r="1146" spans="1:18" x14ac:dyDescent="0.2">
      <c r="A1146" s="27" t="s">
        <v>3816</v>
      </c>
      <c r="B1146" s="27" t="s">
        <v>3496</v>
      </c>
      <c r="C1146" s="27" t="s">
        <v>9383</v>
      </c>
      <c r="D1146" s="27">
        <v>638</v>
      </c>
      <c r="E1146" s="27" t="s">
        <v>9384</v>
      </c>
      <c r="F1146" s="27">
        <v>60</v>
      </c>
      <c r="G1146" s="27" t="s">
        <v>37</v>
      </c>
      <c r="H1146" s="27">
        <v>27400</v>
      </c>
      <c r="I1146" s="27" t="s">
        <v>3569</v>
      </c>
      <c r="J1146" s="27" t="s">
        <v>16618</v>
      </c>
      <c r="K1146" s="27">
        <v>26601669</v>
      </c>
      <c r="L1146" s="43">
        <v>46064.720069444447</v>
      </c>
      <c r="M1146" s="27" t="s">
        <v>15225</v>
      </c>
      <c r="N1146" s="28">
        <v>229402989</v>
      </c>
      <c r="O1146" s="28">
        <v>0</v>
      </c>
      <c r="P1146" s="28">
        <v>229402989</v>
      </c>
      <c r="Q1146" s="28">
        <v>229402989</v>
      </c>
      <c r="R1146" s="28">
        <v>0</v>
      </c>
    </row>
    <row r="1147" spans="1:18" x14ac:dyDescent="0.2">
      <c r="A1147" s="27" t="s">
        <v>3816</v>
      </c>
      <c r="B1147" s="27" t="s">
        <v>3496</v>
      </c>
      <c r="C1147" s="27" t="s">
        <v>3899</v>
      </c>
      <c r="D1147" s="27">
        <v>279</v>
      </c>
      <c r="E1147" s="27" t="s">
        <v>5306</v>
      </c>
      <c r="F1147" s="27">
        <v>60</v>
      </c>
      <c r="G1147" s="27" t="s">
        <v>37</v>
      </c>
      <c r="H1147" s="27">
        <v>27400</v>
      </c>
      <c r="I1147" s="27" t="s">
        <v>3569</v>
      </c>
      <c r="J1147" s="27" t="s">
        <v>5918</v>
      </c>
      <c r="K1147" s="27">
        <v>26601583</v>
      </c>
      <c r="L1147" s="43">
        <v>46031.91170138889</v>
      </c>
      <c r="M1147" s="27" t="s">
        <v>5917</v>
      </c>
      <c r="N1147" s="28">
        <v>1943274391</v>
      </c>
      <c r="O1147" s="28">
        <v>649973891</v>
      </c>
      <c r="P1147" s="28">
        <v>1293300500</v>
      </c>
      <c r="Q1147" s="28">
        <v>1252699300</v>
      </c>
      <c r="R1147" s="28">
        <v>40601200</v>
      </c>
    </row>
    <row r="1148" spans="1:18" x14ac:dyDescent="0.2">
      <c r="A1148" s="27" t="s">
        <v>3816</v>
      </c>
      <c r="B1148" s="27" t="s">
        <v>3496</v>
      </c>
      <c r="C1148" s="27" t="s">
        <v>3899</v>
      </c>
      <c r="D1148" s="27">
        <v>279</v>
      </c>
      <c r="E1148" s="27" t="s">
        <v>5306</v>
      </c>
      <c r="F1148" s="27">
        <v>60</v>
      </c>
      <c r="G1148" s="27" t="s">
        <v>37</v>
      </c>
      <c r="H1148" s="27">
        <v>27101</v>
      </c>
      <c r="I1148" s="27" t="s">
        <v>3618</v>
      </c>
      <c r="J1148" s="27" t="s">
        <v>16928</v>
      </c>
      <c r="K1148" s="27">
        <v>26601868</v>
      </c>
      <c r="L1148" s="43">
        <v>46141.492824074077</v>
      </c>
      <c r="M1148" s="27" t="s">
        <v>16929</v>
      </c>
      <c r="N1148" s="28">
        <v>107443317</v>
      </c>
      <c r="O1148" s="28">
        <v>107443317</v>
      </c>
      <c r="P1148" s="28">
        <v>0</v>
      </c>
      <c r="Q1148" s="28">
        <v>0</v>
      </c>
      <c r="R1148" s="28">
        <v>0</v>
      </c>
    </row>
    <row r="1149" spans="1:18" x14ac:dyDescent="0.2">
      <c r="A1149" s="27" t="s">
        <v>3816</v>
      </c>
      <c r="B1149" s="27" t="s">
        <v>3496</v>
      </c>
      <c r="C1149" s="27" t="s">
        <v>3899</v>
      </c>
      <c r="D1149" s="27">
        <v>279</v>
      </c>
      <c r="E1149" s="27" t="s">
        <v>5306</v>
      </c>
      <c r="F1149" s="27">
        <v>60</v>
      </c>
      <c r="G1149" s="27" t="s">
        <v>37</v>
      </c>
      <c r="H1149" s="27">
        <v>27400</v>
      </c>
      <c r="I1149" s="27" t="s">
        <v>3569</v>
      </c>
      <c r="J1149" s="27" t="s">
        <v>17885</v>
      </c>
      <c r="K1149" s="27">
        <v>26601958</v>
      </c>
      <c r="L1149" s="43">
        <v>46196.678726851853</v>
      </c>
      <c r="M1149" s="27" t="s">
        <v>5917</v>
      </c>
      <c r="N1149" s="28">
        <v>535963190</v>
      </c>
      <c r="O1149" s="28">
        <v>0</v>
      </c>
      <c r="P1149" s="28">
        <v>535963190</v>
      </c>
      <c r="Q1149" s="28">
        <v>512954690</v>
      </c>
      <c r="R1149" s="28">
        <v>23008500</v>
      </c>
    </row>
    <row r="1150" spans="1:18" x14ac:dyDescent="0.2">
      <c r="A1150" s="27" t="s">
        <v>3816</v>
      </c>
      <c r="B1150" s="27" t="s">
        <v>3496</v>
      </c>
      <c r="C1150" s="27" t="s">
        <v>3899</v>
      </c>
      <c r="D1150" s="27">
        <v>279</v>
      </c>
      <c r="E1150" s="27" t="s">
        <v>5306</v>
      </c>
      <c r="F1150" s="27">
        <v>60</v>
      </c>
      <c r="G1150" s="27" t="s">
        <v>37</v>
      </c>
      <c r="H1150" s="27">
        <v>27400</v>
      </c>
      <c r="I1150" s="27" t="s">
        <v>3569</v>
      </c>
      <c r="J1150" s="27" t="s">
        <v>27576</v>
      </c>
      <c r="K1150" s="27">
        <v>26602126</v>
      </c>
      <c r="L1150" s="43">
        <v>46296.750694444447</v>
      </c>
      <c r="M1150" s="27" t="s">
        <v>5917</v>
      </c>
      <c r="N1150" s="28">
        <v>140000000</v>
      </c>
      <c r="O1150" s="28">
        <v>0</v>
      </c>
      <c r="P1150" s="28">
        <v>140000000</v>
      </c>
      <c r="Q1150" s="28">
        <v>37950000</v>
      </c>
      <c r="R1150" s="28">
        <v>102050000</v>
      </c>
    </row>
    <row r="1151" spans="1:18" x14ac:dyDescent="0.2">
      <c r="A1151" s="27" t="s">
        <v>3816</v>
      </c>
      <c r="B1151" s="27" t="s">
        <v>3496</v>
      </c>
      <c r="C1151" s="27" t="s">
        <v>3899</v>
      </c>
      <c r="D1151" s="27">
        <v>279</v>
      </c>
      <c r="E1151" s="27" t="s">
        <v>5306</v>
      </c>
      <c r="F1151" s="27">
        <v>60</v>
      </c>
      <c r="G1151" s="27" t="s">
        <v>37</v>
      </c>
      <c r="H1151" s="27">
        <v>27400</v>
      </c>
      <c r="I1151" s="27" t="s">
        <v>3569</v>
      </c>
      <c r="J1151" s="27" t="s">
        <v>27577</v>
      </c>
      <c r="K1151" s="27">
        <v>26602145</v>
      </c>
      <c r="L1151" s="43">
        <v>46303.550370370373</v>
      </c>
      <c r="M1151" s="27" t="s">
        <v>27578</v>
      </c>
      <c r="N1151" s="28">
        <v>107500000</v>
      </c>
      <c r="O1151" s="28">
        <v>0</v>
      </c>
      <c r="P1151" s="28">
        <v>107500000</v>
      </c>
      <c r="Q1151" s="28">
        <v>0</v>
      </c>
      <c r="R1151" s="28">
        <v>107500000</v>
      </c>
    </row>
    <row r="1152" spans="1:18" x14ac:dyDescent="0.2">
      <c r="A1152" s="27" t="s">
        <v>3816</v>
      </c>
      <c r="B1152" s="27" t="s">
        <v>3496</v>
      </c>
      <c r="C1152" s="27" t="s">
        <v>3899</v>
      </c>
      <c r="D1152" s="27">
        <v>279</v>
      </c>
      <c r="E1152" s="27" t="s">
        <v>5306</v>
      </c>
      <c r="F1152" s="27">
        <v>60</v>
      </c>
      <c r="G1152" s="27" t="s">
        <v>37</v>
      </c>
      <c r="H1152" s="27">
        <v>27400</v>
      </c>
      <c r="I1152" s="27" t="s">
        <v>3569</v>
      </c>
      <c r="J1152" s="27" t="s">
        <v>27579</v>
      </c>
      <c r="K1152" s="27">
        <v>26602146</v>
      </c>
      <c r="L1152" s="43">
        <v>46303.552187499998</v>
      </c>
      <c r="M1152" s="27" t="s">
        <v>27580</v>
      </c>
      <c r="N1152" s="28">
        <v>53333334</v>
      </c>
      <c r="O1152" s="28">
        <v>0</v>
      </c>
      <c r="P1152" s="28">
        <v>53333334</v>
      </c>
      <c r="Q1152" s="28">
        <v>0</v>
      </c>
      <c r="R1152" s="28">
        <v>53333334</v>
      </c>
    </row>
    <row r="1153" spans="1:18" x14ac:dyDescent="0.2">
      <c r="A1153" s="27" t="s">
        <v>3816</v>
      </c>
      <c r="B1153" s="27" t="s">
        <v>3496</v>
      </c>
      <c r="C1153" s="27" t="s">
        <v>3899</v>
      </c>
      <c r="D1153" s="27">
        <v>279</v>
      </c>
      <c r="E1153" s="27" t="s">
        <v>5306</v>
      </c>
      <c r="F1153" s="27">
        <v>60</v>
      </c>
      <c r="G1153" s="27" t="s">
        <v>37</v>
      </c>
      <c r="H1153" s="27">
        <v>27400</v>
      </c>
      <c r="I1153" s="27" t="s">
        <v>3569</v>
      </c>
      <c r="J1153" s="27" t="s">
        <v>27581</v>
      </c>
      <c r="K1153" s="27">
        <v>26602147</v>
      </c>
      <c r="L1153" s="43">
        <v>46303.552997685183</v>
      </c>
      <c r="M1153" s="27" t="s">
        <v>27582</v>
      </c>
      <c r="N1153" s="28">
        <v>41933334</v>
      </c>
      <c r="O1153" s="28">
        <v>0</v>
      </c>
      <c r="P1153" s="28">
        <v>41933334</v>
      </c>
      <c r="Q1153" s="28">
        <v>0</v>
      </c>
      <c r="R1153" s="28">
        <v>41933334</v>
      </c>
    </row>
    <row r="1154" spans="1:18" x14ac:dyDescent="0.2">
      <c r="A1154" s="27" t="s">
        <v>3816</v>
      </c>
      <c r="B1154" s="27" t="s">
        <v>3496</v>
      </c>
      <c r="C1154" s="27" t="s">
        <v>3899</v>
      </c>
      <c r="D1154" s="27">
        <v>279</v>
      </c>
      <c r="E1154" s="27" t="s">
        <v>5306</v>
      </c>
      <c r="F1154" s="27">
        <v>60</v>
      </c>
      <c r="G1154" s="27" t="s">
        <v>37</v>
      </c>
      <c r="H1154" s="27">
        <v>27400</v>
      </c>
      <c r="I1154" s="27" t="s">
        <v>3569</v>
      </c>
      <c r="J1154" s="27" t="s">
        <v>27583</v>
      </c>
      <c r="K1154" s="27">
        <v>26602148</v>
      </c>
      <c r="L1154" s="43">
        <v>46303.553842592592</v>
      </c>
      <c r="M1154" s="27" t="s">
        <v>27584</v>
      </c>
      <c r="N1154" s="28">
        <v>35500000</v>
      </c>
      <c r="O1154" s="28">
        <v>0</v>
      </c>
      <c r="P1154" s="28">
        <v>35500000</v>
      </c>
      <c r="Q1154" s="28">
        <v>0</v>
      </c>
      <c r="R1154" s="28">
        <v>35500000</v>
      </c>
    </row>
    <row r="1155" spans="1:18" x14ac:dyDescent="0.2">
      <c r="A1155" s="27" t="s">
        <v>3816</v>
      </c>
      <c r="B1155" s="27" t="s">
        <v>3496</v>
      </c>
      <c r="C1155" s="27" t="s">
        <v>9387</v>
      </c>
      <c r="D1155" s="27">
        <v>639</v>
      </c>
      <c r="E1155" s="27" t="s">
        <v>9388</v>
      </c>
      <c r="F1155" s="27">
        <v>70</v>
      </c>
      <c r="G1155" s="27" t="s">
        <v>51</v>
      </c>
      <c r="H1155" s="27">
        <v>27400</v>
      </c>
      <c r="I1155" s="27" t="s">
        <v>3569</v>
      </c>
      <c r="J1155" s="27" t="s">
        <v>16618</v>
      </c>
      <c r="K1155" s="27">
        <v>26601669</v>
      </c>
      <c r="L1155" s="43">
        <v>46064.720069444447</v>
      </c>
      <c r="M1155" s="27" t="s">
        <v>15225</v>
      </c>
      <c r="N1155" s="28">
        <v>229704615</v>
      </c>
      <c r="O1155" s="28">
        <v>0</v>
      </c>
      <c r="P1155" s="28">
        <v>229704615</v>
      </c>
      <c r="Q1155" s="28">
        <v>229704615</v>
      </c>
      <c r="R1155" s="28">
        <v>0</v>
      </c>
    </row>
    <row r="1156" spans="1:18" x14ac:dyDescent="0.2">
      <c r="A1156" s="27" t="s">
        <v>3816</v>
      </c>
      <c r="B1156" s="27" t="s">
        <v>3496</v>
      </c>
      <c r="C1156" s="27" t="s">
        <v>2702</v>
      </c>
      <c r="D1156" s="27">
        <v>286</v>
      </c>
      <c r="E1156" s="27" t="s">
        <v>5314</v>
      </c>
      <c r="F1156" s="27">
        <v>70</v>
      </c>
      <c r="G1156" s="27" t="s">
        <v>51</v>
      </c>
      <c r="H1156" s="27">
        <v>27400</v>
      </c>
      <c r="I1156" s="27" t="s">
        <v>3569</v>
      </c>
      <c r="J1156" s="27" t="s">
        <v>16619</v>
      </c>
      <c r="K1156" s="27">
        <v>26601637</v>
      </c>
      <c r="L1156" s="43">
        <v>46057.437650462962</v>
      </c>
      <c r="M1156" s="27" t="s">
        <v>15226</v>
      </c>
      <c r="N1156" s="28">
        <v>2843225064</v>
      </c>
      <c r="O1156" s="28">
        <v>34847969</v>
      </c>
      <c r="P1156" s="28">
        <v>2808377095</v>
      </c>
      <c r="Q1156" s="28">
        <v>2808377095</v>
      </c>
      <c r="R1156" s="28">
        <v>0</v>
      </c>
    </row>
    <row r="1157" spans="1:18" x14ac:dyDescent="0.2">
      <c r="A1157" s="27" t="s">
        <v>3816</v>
      </c>
      <c r="B1157" s="27" t="s">
        <v>3496</v>
      </c>
      <c r="C1157" s="27" t="s">
        <v>2702</v>
      </c>
      <c r="D1157" s="27">
        <v>286</v>
      </c>
      <c r="E1157" s="27" t="s">
        <v>5314</v>
      </c>
      <c r="F1157" s="27">
        <v>70</v>
      </c>
      <c r="G1157" s="27" t="s">
        <v>51</v>
      </c>
      <c r="H1157" s="27">
        <v>27101</v>
      </c>
      <c r="I1157" s="27" t="s">
        <v>3618</v>
      </c>
      <c r="J1157" s="27" t="s">
        <v>16928</v>
      </c>
      <c r="K1157" s="27">
        <v>26601868</v>
      </c>
      <c r="L1157" s="43">
        <v>46141.492824074077</v>
      </c>
      <c r="M1157" s="27" t="s">
        <v>16929</v>
      </c>
      <c r="N1157" s="28">
        <v>5819309</v>
      </c>
      <c r="O1157" s="28">
        <v>5819309</v>
      </c>
      <c r="P1157" s="28">
        <v>0</v>
      </c>
      <c r="Q1157" s="28">
        <v>0</v>
      </c>
      <c r="R1157" s="28">
        <v>0</v>
      </c>
    </row>
    <row r="1158" spans="1:18" x14ac:dyDescent="0.2">
      <c r="A1158" s="27" t="s">
        <v>3816</v>
      </c>
      <c r="B1158" s="27" t="s">
        <v>3496</v>
      </c>
      <c r="C1158" s="27" t="s">
        <v>15054</v>
      </c>
      <c r="D1158" s="27">
        <v>740</v>
      </c>
      <c r="E1158" s="27" t="s">
        <v>15055</v>
      </c>
      <c r="F1158" s="27">
        <v>70</v>
      </c>
      <c r="G1158" s="27" t="s">
        <v>51</v>
      </c>
      <c r="H1158" s="27">
        <v>27400</v>
      </c>
      <c r="I1158" s="27" t="s">
        <v>3569</v>
      </c>
      <c r="J1158" s="27" t="s">
        <v>15549</v>
      </c>
      <c r="K1158" s="27">
        <v>26601698</v>
      </c>
      <c r="L1158" s="43">
        <v>46071.980925925927</v>
      </c>
      <c r="M1158" s="27" t="s">
        <v>15550</v>
      </c>
      <c r="N1158" s="28">
        <v>573333</v>
      </c>
      <c r="O1158" s="28">
        <v>0</v>
      </c>
      <c r="P1158" s="28">
        <v>573333</v>
      </c>
      <c r="Q1158" s="28">
        <v>573333</v>
      </c>
      <c r="R1158" s="28">
        <v>0</v>
      </c>
    </row>
    <row r="1159" spans="1:18" x14ac:dyDescent="0.2">
      <c r="A1159" s="27" t="s">
        <v>3816</v>
      </c>
      <c r="B1159" s="27" t="s">
        <v>3496</v>
      </c>
      <c r="C1159" s="27" t="s">
        <v>16415</v>
      </c>
      <c r="D1159" s="27">
        <v>771</v>
      </c>
      <c r="E1159" s="27" t="s">
        <v>16416</v>
      </c>
      <c r="F1159" s="27">
        <v>10</v>
      </c>
      <c r="G1159" s="27" t="s">
        <v>32</v>
      </c>
      <c r="H1159" s="27">
        <v>27400</v>
      </c>
      <c r="I1159" s="27" t="s">
        <v>3569</v>
      </c>
      <c r="J1159" s="27" t="s">
        <v>16678</v>
      </c>
      <c r="K1159" s="27">
        <v>26601846</v>
      </c>
      <c r="L1159" s="43">
        <v>46113.438206018516</v>
      </c>
      <c r="M1159" s="27" t="s">
        <v>16679</v>
      </c>
      <c r="N1159" s="28">
        <v>26775000</v>
      </c>
      <c r="O1159" s="28">
        <v>0</v>
      </c>
      <c r="P1159" s="28">
        <v>26775000</v>
      </c>
      <c r="Q1159" s="28">
        <v>26775000</v>
      </c>
      <c r="R1159" s="28">
        <v>0</v>
      </c>
    </row>
    <row r="1160" spans="1:18" x14ac:dyDescent="0.2">
      <c r="A1160" s="27" t="s">
        <v>3816</v>
      </c>
      <c r="B1160" s="27" t="s">
        <v>3496</v>
      </c>
      <c r="C1160" s="27" t="s">
        <v>16415</v>
      </c>
      <c r="D1160" s="27">
        <v>771</v>
      </c>
      <c r="E1160" s="27" t="s">
        <v>16416</v>
      </c>
      <c r="F1160" s="27">
        <v>10</v>
      </c>
      <c r="G1160" s="27" t="s">
        <v>32</v>
      </c>
      <c r="H1160" s="27">
        <v>27101</v>
      </c>
      <c r="I1160" s="27" t="s">
        <v>3618</v>
      </c>
      <c r="J1160" s="27" t="s">
        <v>16928</v>
      </c>
      <c r="K1160" s="27">
        <v>26601868</v>
      </c>
      <c r="L1160" s="43">
        <v>46141.492824074077</v>
      </c>
      <c r="M1160" s="27" t="s">
        <v>16929</v>
      </c>
      <c r="N1160" s="28">
        <v>19537</v>
      </c>
      <c r="O1160" s="28">
        <v>19537</v>
      </c>
      <c r="P1160" s="28">
        <v>0</v>
      </c>
      <c r="Q1160" s="28">
        <v>0</v>
      </c>
      <c r="R1160" s="28">
        <v>0</v>
      </c>
    </row>
    <row r="1161" spans="1:18" x14ac:dyDescent="0.2">
      <c r="A1161" s="27" t="s">
        <v>3816</v>
      </c>
      <c r="B1161" s="27" t="s">
        <v>3496</v>
      </c>
      <c r="C1161" s="27" t="s">
        <v>16417</v>
      </c>
      <c r="D1161" s="27">
        <v>772</v>
      </c>
      <c r="E1161" s="27" t="s">
        <v>16418</v>
      </c>
      <c r="F1161" s="27">
        <v>10</v>
      </c>
      <c r="G1161" s="27" t="s">
        <v>32</v>
      </c>
      <c r="H1161" s="27">
        <v>27400</v>
      </c>
      <c r="I1161" s="27" t="s">
        <v>3569</v>
      </c>
      <c r="J1161" s="27" t="s">
        <v>16448</v>
      </c>
      <c r="K1161" s="27">
        <v>26601835</v>
      </c>
      <c r="L1161" s="43">
        <v>46100.689571759256</v>
      </c>
      <c r="M1161" s="27" t="s">
        <v>16449</v>
      </c>
      <c r="N1161" s="28">
        <v>1362917877</v>
      </c>
      <c r="O1161" s="28">
        <v>0</v>
      </c>
      <c r="P1161" s="28">
        <v>1362917877</v>
      </c>
      <c r="Q1161" s="28">
        <v>1362917877</v>
      </c>
      <c r="R1161" s="28">
        <v>0</v>
      </c>
    </row>
    <row r="1162" spans="1:18" x14ac:dyDescent="0.2">
      <c r="A1162" s="27" t="s">
        <v>3816</v>
      </c>
      <c r="B1162" s="27" t="s">
        <v>3496</v>
      </c>
      <c r="C1162" s="27" t="s">
        <v>885</v>
      </c>
      <c r="D1162" s="27">
        <v>510</v>
      </c>
      <c r="E1162" s="27" t="s">
        <v>5548</v>
      </c>
      <c r="F1162" s="27">
        <v>10</v>
      </c>
      <c r="G1162" s="27" t="s">
        <v>32</v>
      </c>
      <c r="H1162" s="27">
        <v>27400</v>
      </c>
      <c r="I1162" s="27" t="s">
        <v>3569</v>
      </c>
      <c r="J1162" s="27" t="s">
        <v>6652</v>
      </c>
      <c r="K1162" s="27">
        <v>26600262</v>
      </c>
      <c r="L1162" s="43">
        <v>46024</v>
      </c>
      <c r="M1162" s="27" t="s">
        <v>4240</v>
      </c>
      <c r="N1162" s="28">
        <v>3267938440</v>
      </c>
      <c r="O1162" s="28">
        <v>0</v>
      </c>
      <c r="P1162" s="28">
        <v>3267938440</v>
      </c>
      <c r="Q1162" s="28">
        <v>3267938440</v>
      </c>
      <c r="R1162" s="28">
        <v>0</v>
      </c>
    </row>
    <row r="1163" spans="1:18" x14ac:dyDescent="0.2">
      <c r="A1163" s="27" t="s">
        <v>3816</v>
      </c>
      <c r="B1163" s="27" t="s">
        <v>3496</v>
      </c>
      <c r="C1163" s="27" t="s">
        <v>885</v>
      </c>
      <c r="D1163" s="27">
        <v>510</v>
      </c>
      <c r="E1163" s="27" t="s">
        <v>5548</v>
      </c>
      <c r="F1163" s="27">
        <v>10</v>
      </c>
      <c r="G1163" s="27" t="s">
        <v>32</v>
      </c>
      <c r="H1163" s="27">
        <v>10017</v>
      </c>
      <c r="I1163" s="27" t="s">
        <v>3549</v>
      </c>
      <c r="J1163" s="27" t="s">
        <v>6660</v>
      </c>
      <c r="K1163" s="27">
        <v>26600391</v>
      </c>
      <c r="L1163" s="43">
        <v>46024</v>
      </c>
      <c r="M1163" s="27" t="s">
        <v>3551</v>
      </c>
      <c r="N1163" s="28">
        <v>30000000</v>
      </c>
      <c r="O1163" s="28">
        <v>0</v>
      </c>
      <c r="P1163" s="28">
        <v>30000000</v>
      </c>
      <c r="Q1163" s="28">
        <v>30000000</v>
      </c>
      <c r="R1163" s="28">
        <v>0</v>
      </c>
    </row>
    <row r="1164" spans="1:18" x14ac:dyDescent="0.2">
      <c r="A1164" s="27" t="s">
        <v>3816</v>
      </c>
      <c r="B1164" s="27" t="s">
        <v>3496</v>
      </c>
      <c r="C1164" s="27" t="s">
        <v>885</v>
      </c>
      <c r="D1164" s="27">
        <v>510</v>
      </c>
      <c r="E1164" s="27" t="s">
        <v>5548</v>
      </c>
      <c r="F1164" s="27">
        <v>10</v>
      </c>
      <c r="G1164" s="27" t="s">
        <v>32</v>
      </c>
      <c r="H1164" s="27">
        <v>10017</v>
      </c>
      <c r="I1164" s="27" t="s">
        <v>3549</v>
      </c>
      <c r="J1164" s="27" t="s">
        <v>6664</v>
      </c>
      <c r="K1164" s="27">
        <v>26601068</v>
      </c>
      <c r="L1164" s="43">
        <v>46024</v>
      </c>
      <c r="M1164" s="27" t="s">
        <v>3551</v>
      </c>
      <c r="N1164" s="28">
        <v>39000000</v>
      </c>
      <c r="O1164" s="28">
        <v>0</v>
      </c>
      <c r="P1164" s="28">
        <v>39000000</v>
      </c>
      <c r="Q1164" s="28">
        <v>39000000</v>
      </c>
      <c r="R1164" s="28">
        <v>0</v>
      </c>
    </row>
    <row r="1165" spans="1:18" x14ac:dyDescent="0.2">
      <c r="A1165" s="27" t="s">
        <v>3816</v>
      </c>
      <c r="B1165" s="27" t="s">
        <v>3496</v>
      </c>
      <c r="C1165" s="27" t="s">
        <v>885</v>
      </c>
      <c r="D1165" s="27">
        <v>510</v>
      </c>
      <c r="E1165" s="27" t="s">
        <v>5548</v>
      </c>
      <c r="F1165" s="27">
        <v>10</v>
      </c>
      <c r="G1165" s="27" t="s">
        <v>32</v>
      </c>
      <c r="H1165" s="27">
        <v>10017</v>
      </c>
      <c r="I1165" s="27" t="s">
        <v>3549</v>
      </c>
      <c r="J1165" s="27" t="s">
        <v>6667</v>
      </c>
      <c r="K1165" s="27">
        <v>26601112</v>
      </c>
      <c r="L1165" s="43">
        <v>46024</v>
      </c>
      <c r="M1165" s="27" t="s">
        <v>3550</v>
      </c>
      <c r="N1165" s="28">
        <v>77600000</v>
      </c>
      <c r="O1165" s="28">
        <v>0</v>
      </c>
      <c r="P1165" s="28">
        <v>77600000</v>
      </c>
      <c r="Q1165" s="28">
        <v>77600000</v>
      </c>
      <c r="R1165" s="28">
        <v>0</v>
      </c>
    </row>
    <row r="1166" spans="1:18" x14ac:dyDescent="0.2">
      <c r="A1166" s="27" t="s">
        <v>3816</v>
      </c>
      <c r="B1166" s="27" t="s">
        <v>3496</v>
      </c>
      <c r="C1166" s="27" t="s">
        <v>885</v>
      </c>
      <c r="D1166" s="27">
        <v>510</v>
      </c>
      <c r="E1166" s="27" t="s">
        <v>5548</v>
      </c>
      <c r="F1166" s="27">
        <v>10</v>
      </c>
      <c r="G1166" s="27" t="s">
        <v>32</v>
      </c>
      <c r="H1166" s="27">
        <v>10017</v>
      </c>
      <c r="I1166" s="27" t="s">
        <v>3549</v>
      </c>
      <c r="J1166" s="27" t="s">
        <v>6669</v>
      </c>
      <c r="K1166" s="27">
        <v>26601125</v>
      </c>
      <c r="L1166" s="43">
        <v>46024</v>
      </c>
      <c r="M1166" s="27" t="s">
        <v>3551</v>
      </c>
      <c r="N1166" s="28">
        <v>60000000</v>
      </c>
      <c r="O1166" s="28">
        <v>0</v>
      </c>
      <c r="P1166" s="28">
        <v>60000000</v>
      </c>
      <c r="Q1166" s="28">
        <v>60000000</v>
      </c>
      <c r="R1166" s="28">
        <v>0</v>
      </c>
    </row>
    <row r="1167" spans="1:18" x14ac:dyDescent="0.2">
      <c r="A1167" s="27" t="s">
        <v>3816</v>
      </c>
      <c r="B1167" s="27" t="s">
        <v>3496</v>
      </c>
      <c r="C1167" s="27" t="s">
        <v>885</v>
      </c>
      <c r="D1167" s="27">
        <v>510</v>
      </c>
      <c r="E1167" s="27" t="s">
        <v>5548</v>
      </c>
      <c r="F1167" s="27">
        <v>10</v>
      </c>
      <c r="G1167" s="27" t="s">
        <v>32</v>
      </c>
      <c r="H1167" s="27">
        <v>10017</v>
      </c>
      <c r="I1167" s="27" t="s">
        <v>3549</v>
      </c>
      <c r="J1167" s="27" t="s">
        <v>6670</v>
      </c>
      <c r="K1167" s="27">
        <v>26601133</v>
      </c>
      <c r="L1167" s="43">
        <v>46024</v>
      </c>
      <c r="M1167" s="27" t="s">
        <v>3551</v>
      </c>
      <c r="N1167" s="28">
        <v>28800000</v>
      </c>
      <c r="O1167" s="28">
        <v>0</v>
      </c>
      <c r="P1167" s="28">
        <v>28800000</v>
      </c>
      <c r="Q1167" s="28">
        <v>28800000</v>
      </c>
      <c r="R1167" s="28">
        <v>0</v>
      </c>
    </row>
    <row r="1168" spans="1:18" x14ac:dyDescent="0.2">
      <c r="A1168" s="27" t="s">
        <v>3816</v>
      </c>
      <c r="B1168" s="27" t="s">
        <v>3496</v>
      </c>
      <c r="C1168" s="27" t="s">
        <v>885</v>
      </c>
      <c r="D1168" s="27">
        <v>510</v>
      </c>
      <c r="E1168" s="27" t="s">
        <v>5548</v>
      </c>
      <c r="F1168" s="27">
        <v>10</v>
      </c>
      <c r="G1168" s="27" t="s">
        <v>32</v>
      </c>
      <c r="H1168" s="27">
        <v>10017</v>
      </c>
      <c r="I1168" s="27" t="s">
        <v>3549</v>
      </c>
      <c r="J1168" s="27" t="s">
        <v>6671</v>
      </c>
      <c r="K1168" s="27">
        <v>26601134</v>
      </c>
      <c r="L1168" s="43">
        <v>46024</v>
      </c>
      <c r="M1168" s="27" t="s">
        <v>3550</v>
      </c>
      <c r="N1168" s="28">
        <v>41333333</v>
      </c>
      <c r="O1168" s="28">
        <v>0</v>
      </c>
      <c r="P1168" s="28">
        <v>41333333</v>
      </c>
      <c r="Q1168" s="28">
        <v>41333333</v>
      </c>
      <c r="R1168" s="28">
        <v>0</v>
      </c>
    </row>
    <row r="1169" spans="1:18" x14ac:dyDescent="0.2">
      <c r="A1169" s="27" t="s">
        <v>3816</v>
      </c>
      <c r="B1169" s="27" t="s">
        <v>3496</v>
      </c>
      <c r="C1169" s="27" t="s">
        <v>885</v>
      </c>
      <c r="D1169" s="27">
        <v>510</v>
      </c>
      <c r="E1169" s="27" t="s">
        <v>5548</v>
      </c>
      <c r="F1169" s="27">
        <v>10</v>
      </c>
      <c r="G1169" s="27" t="s">
        <v>32</v>
      </c>
      <c r="H1169" s="27">
        <v>10017</v>
      </c>
      <c r="I1169" s="27" t="s">
        <v>3549</v>
      </c>
      <c r="J1169" s="27" t="s">
        <v>6674</v>
      </c>
      <c r="K1169" s="27">
        <v>26601206</v>
      </c>
      <c r="L1169" s="43">
        <v>46024</v>
      </c>
      <c r="M1169" s="27" t="s">
        <v>3550</v>
      </c>
      <c r="N1169" s="28">
        <v>24880000</v>
      </c>
      <c r="O1169" s="28">
        <v>0</v>
      </c>
      <c r="P1169" s="28">
        <v>24880000</v>
      </c>
      <c r="Q1169" s="28">
        <v>24880000</v>
      </c>
      <c r="R1169" s="28">
        <v>0</v>
      </c>
    </row>
    <row r="1170" spans="1:18" x14ac:dyDescent="0.2">
      <c r="A1170" s="27" t="s">
        <v>3816</v>
      </c>
      <c r="B1170" s="27" t="s">
        <v>3496</v>
      </c>
      <c r="C1170" s="27" t="s">
        <v>885</v>
      </c>
      <c r="D1170" s="27">
        <v>510</v>
      </c>
      <c r="E1170" s="27" t="s">
        <v>5548</v>
      </c>
      <c r="F1170" s="27">
        <v>10</v>
      </c>
      <c r="G1170" s="27" t="s">
        <v>32</v>
      </c>
      <c r="H1170" s="27">
        <v>10017</v>
      </c>
      <c r="I1170" s="27" t="s">
        <v>3549</v>
      </c>
      <c r="J1170" s="27" t="s">
        <v>6679</v>
      </c>
      <c r="K1170" s="27">
        <v>26601287</v>
      </c>
      <c r="L1170" s="43">
        <v>46024</v>
      </c>
      <c r="M1170" s="27" t="s">
        <v>3550</v>
      </c>
      <c r="N1170" s="28">
        <v>40800000</v>
      </c>
      <c r="O1170" s="28">
        <v>0</v>
      </c>
      <c r="P1170" s="28">
        <v>40800000</v>
      </c>
      <c r="Q1170" s="28">
        <v>40800000</v>
      </c>
      <c r="R1170" s="28">
        <v>0</v>
      </c>
    </row>
    <row r="1171" spans="1:18" x14ac:dyDescent="0.2">
      <c r="A1171" s="27" t="s">
        <v>3816</v>
      </c>
      <c r="B1171" s="27" t="s">
        <v>3496</v>
      </c>
      <c r="C1171" s="27" t="s">
        <v>885</v>
      </c>
      <c r="D1171" s="27">
        <v>510</v>
      </c>
      <c r="E1171" s="27" t="s">
        <v>5548</v>
      </c>
      <c r="F1171" s="27">
        <v>10</v>
      </c>
      <c r="G1171" s="27" t="s">
        <v>32</v>
      </c>
      <c r="H1171" s="27">
        <v>10017</v>
      </c>
      <c r="I1171" s="27" t="s">
        <v>3549</v>
      </c>
      <c r="J1171" s="27" t="s">
        <v>6687</v>
      </c>
      <c r="K1171" s="27">
        <v>26601345</v>
      </c>
      <c r="L1171" s="43">
        <v>46024</v>
      </c>
      <c r="M1171" s="27" t="s">
        <v>3550</v>
      </c>
      <c r="N1171" s="28">
        <v>41333333</v>
      </c>
      <c r="O1171" s="28">
        <v>0</v>
      </c>
      <c r="P1171" s="28">
        <v>41333333</v>
      </c>
      <c r="Q1171" s="28">
        <v>41333333</v>
      </c>
      <c r="R1171" s="28">
        <v>0</v>
      </c>
    </row>
    <row r="1172" spans="1:18" x14ac:dyDescent="0.2">
      <c r="A1172" s="27" t="s">
        <v>3816</v>
      </c>
      <c r="B1172" s="27" t="s">
        <v>3496</v>
      </c>
      <c r="C1172" s="27" t="s">
        <v>885</v>
      </c>
      <c r="D1172" s="27">
        <v>510</v>
      </c>
      <c r="E1172" s="27" t="s">
        <v>5548</v>
      </c>
      <c r="F1172" s="27">
        <v>10</v>
      </c>
      <c r="G1172" s="27" t="s">
        <v>32</v>
      </c>
      <c r="H1172" s="27">
        <v>10017</v>
      </c>
      <c r="I1172" s="27" t="s">
        <v>3549</v>
      </c>
      <c r="J1172" s="27" t="s">
        <v>6693</v>
      </c>
      <c r="K1172" s="27">
        <v>26601431</v>
      </c>
      <c r="L1172" s="43">
        <v>46024</v>
      </c>
      <c r="M1172" s="27" t="s">
        <v>3550</v>
      </c>
      <c r="N1172" s="28">
        <v>41466667</v>
      </c>
      <c r="O1172" s="28">
        <v>0</v>
      </c>
      <c r="P1172" s="28">
        <v>41466667</v>
      </c>
      <c r="Q1172" s="28">
        <v>41466667</v>
      </c>
      <c r="R1172" s="28">
        <v>0</v>
      </c>
    </row>
    <row r="1173" spans="1:18" x14ac:dyDescent="0.2">
      <c r="A1173" s="27" t="s">
        <v>3816</v>
      </c>
      <c r="B1173" s="27" t="s">
        <v>3496</v>
      </c>
      <c r="C1173" s="27" t="s">
        <v>885</v>
      </c>
      <c r="D1173" s="27">
        <v>510</v>
      </c>
      <c r="E1173" s="27" t="s">
        <v>5548</v>
      </c>
      <c r="F1173" s="27">
        <v>10</v>
      </c>
      <c r="G1173" s="27" t="s">
        <v>32</v>
      </c>
      <c r="H1173" s="27">
        <v>10017</v>
      </c>
      <c r="I1173" s="27" t="s">
        <v>3549</v>
      </c>
      <c r="J1173" s="27" t="s">
        <v>6697</v>
      </c>
      <c r="K1173" s="27">
        <v>26601463</v>
      </c>
      <c r="L1173" s="43">
        <v>46024</v>
      </c>
      <c r="M1173" s="27" t="s">
        <v>3550</v>
      </c>
      <c r="N1173" s="28">
        <v>37493333</v>
      </c>
      <c r="O1173" s="28">
        <v>0</v>
      </c>
      <c r="P1173" s="28">
        <v>37493333</v>
      </c>
      <c r="Q1173" s="28">
        <v>37493333</v>
      </c>
      <c r="R1173" s="28">
        <v>0</v>
      </c>
    </row>
    <row r="1174" spans="1:18" x14ac:dyDescent="0.2">
      <c r="A1174" s="27" t="s">
        <v>3816</v>
      </c>
      <c r="B1174" s="27" t="s">
        <v>3496</v>
      </c>
      <c r="C1174" s="27" t="s">
        <v>885</v>
      </c>
      <c r="D1174" s="27">
        <v>510</v>
      </c>
      <c r="E1174" s="27" t="s">
        <v>5548</v>
      </c>
      <c r="F1174" s="27">
        <v>10</v>
      </c>
      <c r="G1174" s="27" t="s">
        <v>32</v>
      </c>
      <c r="H1174" s="27">
        <v>10017</v>
      </c>
      <c r="I1174" s="27" t="s">
        <v>3549</v>
      </c>
      <c r="J1174" s="27" t="s">
        <v>6698</v>
      </c>
      <c r="K1174" s="27">
        <v>26601474</v>
      </c>
      <c r="L1174" s="43">
        <v>46024</v>
      </c>
      <c r="M1174" s="27" t="s">
        <v>3550</v>
      </c>
      <c r="N1174" s="28">
        <v>33315845</v>
      </c>
      <c r="O1174" s="28">
        <v>0</v>
      </c>
      <c r="P1174" s="28">
        <v>33315845</v>
      </c>
      <c r="Q1174" s="28">
        <v>33315845</v>
      </c>
      <c r="R1174" s="28">
        <v>0</v>
      </c>
    </row>
    <row r="1175" spans="1:18" x14ac:dyDescent="0.2">
      <c r="A1175" s="27" t="s">
        <v>3816</v>
      </c>
      <c r="B1175" s="27" t="s">
        <v>3496</v>
      </c>
      <c r="C1175" s="27" t="s">
        <v>885</v>
      </c>
      <c r="D1175" s="27">
        <v>510</v>
      </c>
      <c r="E1175" s="27" t="s">
        <v>5548</v>
      </c>
      <c r="F1175" s="27">
        <v>10</v>
      </c>
      <c r="G1175" s="27" t="s">
        <v>32</v>
      </c>
      <c r="H1175" s="27">
        <v>10017</v>
      </c>
      <c r="I1175" s="27" t="s">
        <v>3549</v>
      </c>
      <c r="J1175" s="27" t="s">
        <v>6700</v>
      </c>
      <c r="K1175" s="27">
        <v>26601488</v>
      </c>
      <c r="L1175" s="43">
        <v>46024</v>
      </c>
      <c r="M1175" s="27" t="s">
        <v>3550</v>
      </c>
      <c r="N1175" s="28">
        <v>41333333</v>
      </c>
      <c r="O1175" s="28">
        <v>0</v>
      </c>
      <c r="P1175" s="28">
        <v>41333333</v>
      </c>
      <c r="Q1175" s="28">
        <v>41333333</v>
      </c>
      <c r="R1175" s="28">
        <v>0</v>
      </c>
    </row>
    <row r="1176" spans="1:18" x14ac:dyDescent="0.2">
      <c r="A1176" s="27" t="s">
        <v>3816</v>
      </c>
      <c r="B1176" s="27" t="s">
        <v>3496</v>
      </c>
      <c r="C1176" s="27" t="s">
        <v>885</v>
      </c>
      <c r="D1176" s="27">
        <v>510</v>
      </c>
      <c r="E1176" s="27" t="s">
        <v>5548</v>
      </c>
      <c r="F1176" s="27">
        <v>10</v>
      </c>
      <c r="G1176" s="27" t="s">
        <v>32</v>
      </c>
      <c r="H1176" s="27">
        <v>10017</v>
      </c>
      <c r="I1176" s="27" t="s">
        <v>3549</v>
      </c>
      <c r="J1176" s="27" t="s">
        <v>6704</v>
      </c>
      <c r="K1176" s="27">
        <v>26601503</v>
      </c>
      <c r="L1176" s="43">
        <v>46024</v>
      </c>
      <c r="M1176" s="27" t="s">
        <v>3550</v>
      </c>
      <c r="N1176" s="28">
        <v>38480000</v>
      </c>
      <c r="O1176" s="28">
        <v>0</v>
      </c>
      <c r="P1176" s="28">
        <v>38480000</v>
      </c>
      <c r="Q1176" s="28">
        <v>38480000</v>
      </c>
      <c r="R1176" s="28">
        <v>0</v>
      </c>
    </row>
    <row r="1177" spans="1:18" x14ac:dyDescent="0.2">
      <c r="A1177" s="27" t="s">
        <v>3816</v>
      </c>
      <c r="B1177" s="27" t="s">
        <v>3496</v>
      </c>
      <c r="C1177" s="27" t="s">
        <v>885</v>
      </c>
      <c r="D1177" s="27">
        <v>510</v>
      </c>
      <c r="E1177" s="27" t="s">
        <v>5548</v>
      </c>
      <c r="F1177" s="27">
        <v>10</v>
      </c>
      <c r="G1177" s="27" t="s">
        <v>32</v>
      </c>
      <c r="H1177" s="27">
        <v>10017</v>
      </c>
      <c r="I1177" s="27" t="s">
        <v>3549</v>
      </c>
      <c r="J1177" s="27" t="s">
        <v>6705</v>
      </c>
      <c r="K1177" s="27">
        <v>26601511</v>
      </c>
      <c r="L1177" s="43">
        <v>46024</v>
      </c>
      <c r="M1177" s="27" t="s">
        <v>3550</v>
      </c>
      <c r="N1177" s="28">
        <v>52000000</v>
      </c>
      <c r="O1177" s="28">
        <v>0</v>
      </c>
      <c r="P1177" s="28">
        <v>52000000</v>
      </c>
      <c r="Q1177" s="28">
        <v>52000000</v>
      </c>
      <c r="R1177" s="28">
        <v>0</v>
      </c>
    </row>
    <row r="1178" spans="1:18" x14ac:dyDescent="0.2">
      <c r="A1178" s="27" t="s">
        <v>3816</v>
      </c>
      <c r="B1178" s="27" t="s">
        <v>3496</v>
      </c>
      <c r="C1178" s="27" t="s">
        <v>885</v>
      </c>
      <c r="D1178" s="27">
        <v>510</v>
      </c>
      <c r="E1178" s="27" t="s">
        <v>5548</v>
      </c>
      <c r="F1178" s="27">
        <v>10</v>
      </c>
      <c r="G1178" s="27" t="s">
        <v>32</v>
      </c>
      <c r="H1178" s="27">
        <v>10017</v>
      </c>
      <c r="I1178" s="27" t="s">
        <v>3549</v>
      </c>
      <c r="J1178" s="27" t="s">
        <v>6709</v>
      </c>
      <c r="K1178" s="27">
        <v>26601531</v>
      </c>
      <c r="L1178" s="43">
        <v>46024</v>
      </c>
      <c r="M1178" s="27" t="s">
        <v>3550</v>
      </c>
      <c r="N1178" s="28">
        <v>24800000</v>
      </c>
      <c r="O1178" s="28">
        <v>0</v>
      </c>
      <c r="P1178" s="28">
        <v>24800000</v>
      </c>
      <c r="Q1178" s="28">
        <v>24800000</v>
      </c>
      <c r="R1178" s="28">
        <v>0</v>
      </c>
    </row>
    <row r="1179" spans="1:18" x14ac:dyDescent="0.2">
      <c r="A1179" s="27" t="s">
        <v>3816</v>
      </c>
      <c r="B1179" s="27" t="s">
        <v>3496</v>
      </c>
      <c r="C1179" s="27" t="s">
        <v>885</v>
      </c>
      <c r="D1179" s="27">
        <v>510</v>
      </c>
      <c r="E1179" s="27" t="s">
        <v>5548</v>
      </c>
      <c r="F1179" s="27">
        <v>10</v>
      </c>
      <c r="G1179" s="27" t="s">
        <v>32</v>
      </c>
      <c r="H1179" s="27">
        <v>10017</v>
      </c>
      <c r="I1179" s="27" t="s">
        <v>3549</v>
      </c>
      <c r="J1179" s="27" t="s">
        <v>6710</v>
      </c>
      <c r="K1179" s="27">
        <v>26601533</v>
      </c>
      <c r="L1179" s="43">
        <v>46024</v>
      </c>
      <c r="M1179" s="27" t="s">
        <v>3550</v>
      </c>
      <c r="N1179" s="28">
        <v>41333333</v>
      </c>
      <c r="O1179" s="28">
        <v>0</v>
      </c>
      <c r="P1179" s="28">
        <v>41333333</v>
      </c>
      <c r="Q1179" s="28">
        <v>41333333</v>
      </c>
      <c r="R1179" s="28">
        <v>0</v>
      </c>
    </row>
    <row r="1180" spans="1:18" x14ac:dyDescent="0.2">
      <c r="A1180" s="27" t="s">
        <v>3816</v>
      </c>
      <c r="B1180" s="27" t="s">
        <v>3496</v>
      </c>
      <c r="C1180" s="27" t="s">
        <v>885</v>
      </c>
      <c r="D1180" s="27">
        <v>510</v>
      </c>
      <c r="E1180" s="27" t="s">
        <v>5548</v>
      </c>
      <c r="F1180" s="27">
        <v>10</v>
      </c>
      <c r="G1180" s="27" t="s">
        <v>32</v>
      </c>
      <c r="H1180" s="27">
        <v>10017</v>
      </c>
      <c r="I1180" s="27" t="s">
        <v>3549</v>
      </c>
      <c r="J1180" s="27" t="s">
        <v>6711</v>
      </c>
      <c r="K1180" s="27">
        <v>26601553</v>
      </c>
      <c r="L1180" s="43">
        <v>46024</v>
      </c>
      <c r="M1180" s="27" t="s">
        <v>3550</v>
      </c>
      <c r="N1180" s="28">
        <v>54933333</v>
      </c>
      <c r="O1180" s="28">
        <v>0</v>
      </c>
      <c r="P1180" s="28">
        <v>54933333</v>
      </c>
      <c r="Q1180" s="28">
        <v>54933333</v>
      </c>
      <c r="R1180" s="28">
        <v>0</v>
      </c>
    </row>
    <row r="1181" spans="1:18" x14ac:dyDescent="0.2">
      <c r="A1181" s="27" t="s">
        <v>3816</v>
      </c>
      <c r="B1181" s="27" t="s">
        <v>3496</v>
      </c>
      <c r="C1181" s="27" t="s">
        <v>885</v>
      </c>
      <c r="D1181" s="27">
        <v>510</v>
      </c>
      <c r="E1181" s="27" t="s">
        <v>5548</v>
      </c>
      <c r="F1181" s="27">
        <v>10</v>
      </c>
      <c r="G1181" s="27" t="s">
        <v>32</v>
      </c>
      <c r="H1181" s="27">
        <v>27400</v>
      </c>
      <c r="I1181" s="27" t="s">
        <v>3569</v>
      </c>
      <c r="J1181" s="27" t="s">
        <v>6712</v>
      </c>
      <c r="K1181" s="27">
        <v>26601600</v>
      </c>
      <c r="L1181" s="43">
        <v>46038.545763888891</v>
      </c>
      <c r="M1181" s="27" t="s">
        <v>6713</v>
      </c>
      <c r="N1181" s="28">
        <v>1025970094</v>
      </c>
      <c r="O1181" s="28">
        <v>852070094</v>
      </c>
      <c r="P1181" s="28">
        <v>173900000</v>
      </c>
      <c r="Q1181" s="28">
        <v>173900000</v>
      </c>
      <c r="R1181" s="28">
        <v>0</v>
      </c>
    </row>
    <row r="1182" spans="1:18" x14ac:dyDescent="0.2">
      <c r="A1182" s="27" t="s">
        <v>3816</v>
      </c>
      <c r="B1182" s="27" t="s">
        <v>3496</v>
      </c>
      <c r="C1182" s="27" t="s">
        <v>990</v>
      </c>
      <c r="D1182" s="27">
        <v>624</v>
      </c>
      <c r="E1182" s="27" t="s">
        <v>5549</v>
      </c>
      <c r="F1182" s="27">
        <v>10</v>
      </c>
      <c r="G1182" s="27" t="s">
        <v>32</v>
      </c>
      <c r="H1182" s="27">
        <v>27400</v>
      </c>
      <c r="I1182" s="27" t="s">
        <v>3569</v>
      </c>
      <c r="J1182" s="27" t="s">
        <v>6657</v>
      </c>
      <c r="K1182" s="27">
        <v>26600292</v>
      </c>
      <c r="L1182" s="43">
        <v>46024</v>
      </c>
      <c r="M1182" s="27" t="s">
        <v>4241</v>
      </c>
      <c r="N1182" s="28">
        <v>2278046892</v>
      </c>
      <c r="O1182" s="28">
        <v>0</v>
      </c>
      <c r="P1182" s="28">
        <v>2278046892</v>
      </c>
      <c r="Q1182" s="28">
        <v>2278046892</v>
      </c>
      <c r="R1182" s="28">
        <v>0</v>
      </c>
    </row>
    <row r="1183" spans="1:18" x14ac:dyDescent="0.2">
      <c r="A1183" s="27" t="s">
        <v>3816</v>
      </c>
      <c r="B1183" s="27" t="s">
        <v>3496</v>
      </c>
      <c r="C1183" s="27" t="s">
        <v>991</v>
      </c>
      <c r="D1183" s="27">
        <v>625</v>
      </c>
      <c r="E1183" s="27" t="s">
        <v>5550</v>
      </c>
      <c r="F1183" s="27">
        <v>10</v>
      </c>
      <c r="G1183" s="27" t="s">
        <v>32</v>
      </c>
      <c r="H1183" s="27">
        <v>27400</v>
      </c>
      <c r="I1183" s="27" t="s">
        <v>3569</v>
      </c>
      <c r="J1183" s="27" t="s">
        <v>6657</v>
      </c>
      <c r="K1183" s="27">
        <v>26600292</v>
      </c>
      <c r="L1183" s="43">
        <v>46024</v>
      </c>
      <c r="M1183" s="27" t="s">
        <v>4241</v>
      </c>
      <c r="N1183" s="28">
        <v>1175699484</v>
      </c>
      <c r="O1183" s="28">
        <v>0</v>
      </c>
      <c r="P1183" s="28">
        <v>1175699484</v>
      </c>
      <c r="Q1183" s="28">
        <v>1175699484</v>
      </c>
      <c r="R1183" s="28">
        <v>0</v>
      </c>
    </row>
    <row r="1184" spans="1:18" x14ac:dyDescent="0.2">
      <c r="A1184" s="27" t="s">
        <v>3816</v>
      </c>
      <c r="B1184" s="27" t="s">
        <v>3496</v>
      </c>
      <c r="C1184" s="27" t="s">
        <v>991</v>
      </c>
      <c r="D1184" s="27">
        <v>625</v>
      </c>
      <c r="E1184" s="27" t="s">
        <v>5550</v>
      </c>
      <c r="F1184" s="27">
        <v>10</v>
      </c>
      <c r="G1184" s="27" t="s">
        <v>32</v>
      </c>
      <c r="H1184" s="27">
        <v>27400</v>
      </c>
      <c r="I1184" s="27" t="s">
        <v>3569</v>
      </c>
      <c r="J1184" s="27" t="s">
        <v>17883</v>
      </c>
      <c r="K1184" s="27">
        <v>26601966</v>
      </c>
      <c r="L1184" s="43">
        <v>46203.837395833332</v>
      </c>
      <c r="M1184" s="27" t="s">
        <v>16640</v>
      </c>
      <c r="N1184" s="28">
        <v>4288633</v>
      </c>
      <c r="O1184" s="28">
        <v>0</v>
      </c>
      <c r="P1184" s="28">
        <v>4288633</v>
      </c>
      <c r="Q1184" s="28">
        <v>4288633</v>
      </c>
      <c r="R1184" s="28">
        <v>0</v>
      </c>
    </row>
    <row r="1185" spans="1:18" x14ac:dyDescent="0.2">
      <c r="A1185" s="27" t="s">
        <v>3816</v>
      </c>
      <c r="B1185" s="27" t="s">
        <v>3496</v>
      </c>
      <c r="C1185" s="27" t="s">
        <v>992</v>
      </c>
      <c r="D1185" s="27">
        <v>511</v>
      </c>
      <c r="E1185" s="27" t="s">
        <v>5551</v>
      </c>
      <c r="F1185" s="27">
        <v>10</v>
      </c>
      <c r="G1185" s="27" t="s">
        <v>32</v>
      </c>
      <c r="H1185" s="27">
        <v>10017</v>
      </c>
      <c r="I1185" s="27" t="s">
        <v>3549</v>
      </c>
      <c r="J1185" s="27" t="s">
        <v>2724</v>
      </c>
      <c r="K1185" s="27">
        <v>26600539</v>
      </c>
      <c r="L1185" s="43">
        <v>46024</v>
      </c>
      <c r="M1185" s="27" t="s">
        <v>1460</v>
      </c>
      <c r="N1185" s="28">
        <v>253116321</v>
      </c>
      <c r="O1185" s="28">
        <v>0</v>
      </c>
      <c r="P1185" s="28">
        <v>253116321</v>
      </c>
      <c r="Q1185" s="28">
        <v>253116321</v>
      </c>
      <c r="R1185" s="28">
        <v>0</v>
      </c>
    </row>
    <row r="1186" spans="1:18" x14ac:dyDescent="0.2">
      <c r="A1186" s="27" t="s">
        <v>3816</v>
      </c>
      <c r="B1186" s="27" t="s">
        <v>3496</v>
      </c>
      <c r="C1186" s="27" t="s">
        <v>886</v>
      </c>
      <c r="D1186" s="27">
        <v>512</v>
      </c>
      <c r="E1186" s="27" t="s">
        <v>1409</v>
      </c>
      <c r="F1186" s="27">
        <v>10</v>
      </c>
      <c r="G1186" s="27" t="s">
        <v>32</v>
      </c>
      <c r="H1186" s="27">
        <v>10017</v>
      </c>
      <c r="I1186" s="27" t="s">
        <v>3549</v>
      </c>
      <c r="J1186" s="27" t="s">
        <v>6661</v>
      </c>
      <c r="K1186" s="27">
        <v>26600715</v>
      </c>
      <c r="L1186" s="43">
        <v>46024</v>
      </c>
      <c r="M1186" s="27" t="s">
        <v>3027</v>
      </c>
      <c r="N1186" s="28">
        <v>1335281260</v>
      </c>
      <c r="O1186" s="28">
        <v>0</v>
      </c>
      <c r="P1186" s="28">
        <v>1335281260</v>
      </c>
      <c r="Q1186" s="28">
        <v>1335281260</v>
      </c>
      <c r="R1186" s="28">
        <v>0</v>
      </c>
    </row>
    <row r="1187" spans="1:18" x14ac:dyDescent="0.2">
      <c r="A1187" s="27" t="s">
        <v>3816</v>
      </c>
      <c r="B1187" s="27" t="s">
        <v>3496</v>
      </c>
      <c r="C1187" s="27" t="s">
        <v>886</v>
      </c>
      <c r="D1187" s="27">
        <v>512</v>
      </c>
      <c r="E1187" s="27" t="s">
        <v>1409</v>
      </c>
      <c r="F1187" s="27">
        <v>10</v>
      </c>
      <c r="G1187" s="27" t="s">
        <v>32</v>
      </c>
      <c r="H1187" s="27">
        <v>10017</v>
      </c>
      <c r="I1187" s="27" t="s">
        <v>3549</v>
      </c>
      <c r="J1187" s="27" t="s">
        <v>6701</v>
      </c>
      <c r="K1187" s="27">
        <v>26601495</v>
      </c>
      <c r="L1187" s="43">
        <v>46024</v>
      </c>
      <c r="M1187" s="27" t="s">
        <v>3550</v>
      </c>
      <c r="N1187" s="28">
        <v>38973333</v>
      </c>
      <c r="O1187" s="28">
        <v>0</v>
      </c>
      <c r="P1187" s="28">
        <v>38973333</v>
      </c>
      <c r="Q1187" s="28">
        <v>38973333</v>
      </c>
      <c r="R1187" s="28">
        <v>0</v>
      </c>
    </row>
    <row r="1188" spans="1:18" x14ac:dyDescent="0.2">
      <c r="A1188" s="27" t="s">
        <v>3816</v>
      </c>
      <c r="B1188" s="27" t="s">
        <v>3496</v>
      </c>
      <c r="C1188" s="27" t="s">
        <v>887</v>
      </c>
      <c r="D1188" s="27">
        <v>513</v>
      </c>
      <c r="E1188" s="27" t="s">
        <v>5552</v>
      </c>
      <c r="F1188" s="27">
        <v>10</v>
      </c>
      <c r="G1188" s="27" t="s">
        <v>32</v>
      </c>
      <c r="H1188" s="27">
        <v>27400</v>
      </c>
      <c r="I1188" s="27" t="s">
        <v>3569</v>
      </c>
      <c r="J1188" s="27" t="s">
        <v>6663</v>
      </c>
      <c r="K1188" s="27">
        <v>26601045</v>
      </c>
      <c r="L1188" s="43">
        <v>46024</v>
      </c>
      <c r="M1188" s="27" t="s">
        <v>3603</v>
      </c>
      <c r="N1188" s="28">
        <v>104556857</v>
      </c>
      <c r="O1188" s="28">
        <v>104556857</v>
      </c>
      <c r="P1188" s="28">
        <v>0</v>
      </c>
      <c r="Q1188" s="28">
        <v>0</v>
      </c>
      <c r="R1188" s="28">
        <v>0</v>
      </c>
    </row>
    <row r="1189" spans="1:18" x14ac:dyDescent="0.2">
      <c r="A1189" s="27" t="s">
        <v>3816</v>
      </c>
      <c r="B1189" s="27" t="s">
        <v>3496</v>
      </c>
      <c r="C1189" s="27" t="s">
        <v>887</v>
      </c>
      <c r="D1189" s="27">
        <v>513</v>
      </c>
      <c r="E1189" s="27" t="s">
        <v>5552</v>
      </c>
      <c r="F1189" s="27">
        <v>10</v>
      </c>
      <c r="G1189" s="27" t="s">
        <v>32</v>
      </c>
      <c r="H1189" s="27">
        <v>27400</v>
      </c>
      <c r="I1189" s="27" t="s">
        <v>3569</v>
      </c>
      <c r="J1189" s="27" t="s">
        <v>6714</v>
      </c>
      <c r="K1189" s="27">
        <v>26601604</v>
      </c>
      <c r="L1189" s="43">
        <v>46038.94939814815</v>
      </c>
      <c r="M1189" s="27" t="s">
        <v>3185</v>
      </c>
      <c r="N1189" s="28">
        <v>1999312062</v>
      </c>
      <c r="O1189" s="28">
        <v>1999312062</v>
      </c>
      <c r="P1189" s="28">
        <v>0</v>
      </c>
      <c r="Q1189" s="28">
        <v>0</v>
      </c>
      <c r="R1189" s="28">
        <v>0</v>
      </c>
    </row>
    <row r="1190" spans="1:18" x14ac:dyDescent="0.2">
      <c r="A1190" s="27" t="s">
        <v>3816</v>
      </c>
      <c r="B1190" s="27" t="s">
        <v>3496</v>
      </c>
      <c r="C1190" s="27" t="s">
        <v>887</v>
      </c>
      <c r="D1190" s="27">
        <v>513</v>
      </c>
      <c r="E1190" s="27" t="s">
        <v>5552</v>
      </c>
      <c r="F1190" s="27">
        <v>10</v>
      </c>
      <c r="G1190" s="27" t="s">
        <v>32</v>
      </c>
      <c r="H1190" s="27">
        <v>27400</v>
      </c>
      <c r="I1190" s="27" t="s">
        <v>3569</v>
      </c>
      <c r="J1190" s="27" t="s">
        <v>17274</v>
      </c>
      <c r="K1190" s="27">
        <v>26601892</v>
      </c>
      <c r="L1190" s="43">
        <v>46170.631053240744</v>
      </c>
      <c r="M1190" s="27" t="s">
        <v>17275</v>
      </c>
      <c r="N1190" s="28">
        <v>104556857</v>
      </c>
      <c r="O1190" s="28">
        <v>0</v>
      </c>
      <c r="P1190" s="28">
        <v>104556857</v>
      </c>
      <c r="Q1190" s="28">
        <v>0</v>
      </c>
      <c r="R1190" s="28">
        <v>104556857</v>
      </c>
    </row>
    <row r="1191" spans="1:18" x14ac:dyDescent="0.2">
      <c r="A1191" s="27" t="s">
        <v>3816</v>
      </c>
      <c r="B1191" s="27" t="s">
        <v>3496</v>
      </c>
      <c r="C1191" s="27" t="s">
        <v>3281</v>
      </c>
      <c r="D1191" s="27">
        <v>515</v>
      </c>
      <c r="E1191" s="27" t="s">
        <v>5555</v>
      </c>
      <c r="F1191" s="27">
        <v>10</v>
      </c>
      <c r="G1191" s="27" t="s">
        <v>32</v>
      </c>
      <c r="H1191" s="27">
        <v>27400</v>
      </c>
      <c r="I1191" s="27" t="s">
        <v>3569</v>
      </c>
      <c r="J1191" s="27" t="s">
        <v>6663</v>
      </c>
      <c r="K1191" s="27">
        <v>26601045</v>
      </c>
      <c r="L1191" s="43">
        <v>46024</v>
      </c>
      <c r="M1191" s="27" t="s">
        <v>3603</v>
      </c>
      <c r="N1191" s="28">
        <v>637500000</v>
      </c>
      <c r="O1191" s="28">
        <v>637500000</v>
      </c>
      <c r="P1191" s="28">
        <v>0</v>
      </c>
      <c r="Q1191" s="28">
        <v>0</v>
      </c>
      <c r="R1191" s="28">
        <v>0</v>
      </c>
    </row>
    <row r="1192" spans="1:18" x14ac:dyDescent="0.2">
      <c r="A1192" s="27" t="s">
        <v>3816</v>
      </c>
      <c r="B1192" s="27" t="s">
        <v>3496</v>
      </c>
      <c r="C1192" s="27" t="s">
        <v>3281</v>
      </c>
      <c r="D1192" s="27">
        <v>515</v>
      </c>
      <c r="E1192" s="27" t="s">
        <v>5555</v>
      </c>
      <c r="F1192" s="27">
        <v>10</v>
      </c>
      <c r="G1192" s="27" t="s">
        <v>32</v>
      </c>
      <c r="H1192" s="27">
        <v>27400</v>
      </c>
      <c r="I1192" s="27" t="s">
        <v>3569</v>
      </c>
      <c r="J1192" s="27" t="s">
        <v>16448</v>
      </c>
      <c r="K1192" s="27">
        <v>26601835</v>
      </c>
      <c r="L1192" s="43">
        <v>46100.689571759256</v>
      </c>
      <c r="M1192" s="27" t="s">
        <v>16449</v>
      </c>
      <c r="N1192" s="28">
        <v>18074012926</v>
      </c>
      <c r="O1192" s="28">
        <v>0</v>
      </c>
      <c r="P1192" s="28">
        <v>18074012926</v>
      </c>
      <c r="Q1192" s="28">
        <v>18074012926</v>
      </c>
      <c r="R1192" s="28">
        <v>0</v>
      </c>
    </row>
    <row r="1193" spans="1:18" x14ac:dyDescent="0.2">
      <c r="A1193" s="27" t="s">
        <v>3816</v>
      </c>
      <c r="B1193" s="27" t="s">
        <v>3496</v>
      </c>
      <c r="C1193" s="27" t="s">
        <v>3281</v>
      </c>
      <c r="D1193" s="27">
        <v>515</v>
      </c>
      <c r="E1193" s="27" t="s">
        <v>5555</v>
      </c>
      <c r="F1193" s="27">
        <v>10</v>
      </c>
      <c r="G1193" s="27" t="s">
        <v>32</v>
      </c>
      <c r="H1193" s="27">
        <v>27400</v>
      </c>
      <c r="I1193" s="27" t="s">
        <v>3569</v>
      </c>
      <c r="J1193" s="27" t="s">
        <v>16639</v>
      </c>
      <c r="K1193" s="27">
        <v>26601856</v>
      </c>
      <c r="L1193" s="43">
        <v>46120.733888888892</v>
      </c>
      <c r="M1193" s="27" t="s">
        <v>16640</v>
      </c>
      <c r="N1193" s="28">
        <v>6867402366</v>
      </c>
      <c r="O1193" s="28">
        <v>6867402366</v>
      </c>
      <c r="P1193" s="28">
        <v>0</v>
      </c>
      <c r="Q1193" s="28">
        <v>0</v>
      </c>
      <c r="R1193" s="28">
        <v>0</v>
      </c>
    </row>
    <row r="1194" spans="1:18" x14ac:dyDescent="0.2">
      <c r="A1194" s="27" t="s">
        <v>3816</v>
      </c>
      <c r="B1194" s="27" t="s">
        <v>3496</v>
      </c>
      <c r="C1194" s="27" t="s">
        <v>3281</v>
      </c>
      <c r="D1194" s="27">
        <v>515</v>
      </c>
      <c r="E1194" s="27" t="s">
        <v>5555</v>
      </c>
      <c r="F1194" s="27">
        <v>10</v>
      </c>
      <c r="G1194" s="27" t="s">
        <v>32</v>
      </c>
      <c r="H1194" s="27">
        <v>27400</v>
      </c>
      <c r="I1194" s="27" t="s">
        <v>3569</v>
      </c>
      <c r="J1194" s="27" t="s">
        <v>16641</v>
      </c>
      <c r="K1194" s="27">
        <v>26601859</v>
      </c>
      <c r="L1194" s="43">
        <v>46126.615590277775</v>
      </c>
      <c r="M1194" s="27" t="s">
        <v>16640</v>
      </c>
      <c r="N1194" s="28">
        <v>6867402366</v>
      </c>
      <c r="O1194" s="28">
        <v>6867402366</v>
      </c>
      <c r="P1194" s="28">
        <v>0</v>
      </c>
      <c r="Q1194" s="28">
        <v>0</v>
      </c>
      <c r="R1194" s="28">
        <v>0</v>
      </c>
    </row>
    <row r="1195" spans="1:18" x14ac:dyDescent="0.2">
      <c r="A1195" s="27" t="s">
        <v>3816</v>
      </c>
      <c r="B1195" s="27" t="s">
        <v>3496</v>
      </c>
      <c r="C1195" s="27" t="s">
        <v>3281</v>
      </c>
      <c r="D1195" s="27">
        <v>515</v>
      </c>
      <c r="E1195" s="27" t="s">
        <v>5555</v>
      </c>
      <c r="F1195" s="27">
        <v>10</v>
      </c>
      <c r="G1195" s="27" t="s">
        <v>32</v>
      </c>
      <c r="H1195" s="27">
        <v>27101</v>
      </c>
      <c r="I1195" s="27" t="s">
        <v>3618</v>
      </c>
      <c r="J1195" s="27" t="s">
        <v>16928</v>
      </c>
      <c r="K1195" s="27">
        <v>26601868</v>
      </c>
      <c r="L1195" s="43">
        <v>46141.492824074077</v>
      </c>
      <c r="M1195" s="27" t="s">
        <v>16929</v>
      </c>
      <c r="N1195" s="28">
        <v>1185270448</v>
      </c>
      <c r="O1195" s="28">
        <v>1185270448</v>
      </c>
      <c r="P1195" s="28">
        <v>0</v>
      </c>
      <c r="Q1195" s="28">
        <v>0</v>
      </c>
      <c r="R1195" s="28">
        <v>0</v>
      </c>
    </row>
    <row r="1196" spans="1:18" x14ac:dyDescent="0.2">
      <c r="A1196" s="27" t="s">
        <v>3816</v>
      </c>
      <c r="B1196" s="27" t="s">
        <v>3496</v>
      </c>
      <c r="C1196" s="27" t="s">
        <v>3281</v>
      </c>
      <c r="D1196" s="27">
        <v>515</v>
      </c>
      <c r="E1196" s="27" t="s">
        <v>5555</v>
      </c>
      <c r="F1196" s="27">
        <v>10</v>
      </c>
      <c r="G1196" s="27" t="s">
        <v>32</v>
      </c>
      <c r="H1196" s="27">
        <v>27400</v>
      </c>
      <c r="I1196" s="27" t="s">
        <v>3569</v>
      </c>
      <c r="J1196" s="27" t="s">
        <v>17081</v>
      </c>
      <c r="K1196" s="27">
        <v>26601878</v>
      </c>
      <c r="L1196" s="43">
        <v>46155.502326388887</v>
      </c>
      <c r="M1196" s="27" t="s">
        <v>16477</v>
      </c>
      <c r="N1196" s="28">
        <v>2090932792</v>
      </c>
      <c r="O1196" s="28">
        <v>2090932792</v>
      </c>
      <c r="P1196" s="28">
        <v>0</v>
      </c>
      <c r="Q1196" s="28">
        <v>0</v>
      </c>
      <c r="R1196" s="28">
        <v>0</v>
      </c>
    </row>
    <row r="1197" spans="1:18" x14ac:dyDescent="0.2">
      <c r="A1197" s="27" t="s">
        <v>3816</v>
      </c>
      <c r="B1197" s="27" t="s">
        <v>3496</v>
      </c>
      <c r="C1197" s="27" t="s">
        <v>3281</v>
      </c>
      <c r="D1197" s="27">
        <v>515</v>
      </c>
      <c r="E1197" s="27" t="s">
        <v>5555</v>
      </c>
      <c r="F1197" s="27">
        <v>10</v>
      </c>
      <c r="G1197" s="27" t="s">
        <v>32</v>
      </c>
      <c r="H1197" s="27">
        <v>27400</v>
      </c>
      <c r="I1197" s="27" t="s">
        <v>3569</v>
      </c>
      <c r="J1197" s="27" t="s">
        <v>17274</v>
      </c>
      <c r="K1197" s="27">
        <v>26601892</v>
      </c>
      <c r="L1197" s="43">
        <v>46170.631053240744</v>
      </c>
      <c r="M1197" s="27" t="s">
        <v>17275</v>
      </c>
      <c r="N1197" s="28">
        <v>637500000</v>
      </c>
      <c r="O1197" s="28">
        <v>0</v>
      </c>
      <c r="P1197" s="28">
        <v>637500000</v>
      </c>
      <c r="Q1197" s="28">
        <v>0</v>
      </c>
      <c r="R1197" s="28">
        <v>637500000</v>
      </c>
    </row>
    <row r="1198" spans="1:18" x14ac:dyDescent="0.2">
      <c r="A1198" s="27" t="s">
        <v>3816</v>
      </c>
      <c r="B1198" s="27" t="s">
        <v>3496</v>
      </c>
      <c r="C1198" s="27" t="s">
        <v>3281</v>
      </c>
      <c r="D1198" s="27">
        <v>515</v>
      </c>
      <c r="E1198" s="27" t="s">
        <v>5555</v>
      </c>
      <c r="F1198" s="27">
        <v>10</v>
      </c>
      <c r="G1198" s="27" t="s">
        <v>32</v>
      </c>
      <c r="H1198" s="27">
        <v>27400</v>
      </c>
      <c r="I1198" s="27" t="s">
        <v>3569</v>
      </c>
      <c r="J1198" s="27" t="s">
        <v>17883</v>
      </c>
      <c r="K1198" s="27">
        <v>26601966</v>
      </c>
      <c r="L1198" s="43">
        <v>46203.837395833332</v>
      </c>
      <c r="M1198" s="27" t="s">
        <v>16640</v>
      </c>
      <c r="N1198" s="28">
        <v>450505970</v>
      </c>
      <c r="O1198" s="28">
        <v>0</v>
      </c>
      <c r="P1198" s="28">
        <v>450505970</v>
      </c>
      <c r="Q1198" s="28">
        <v>450505970</v>
      </c>
      <c r="R1198" s="28">
        <v>0</v>
      </c>
    </row>
    <row r="1199" spans="1:18" x14ac:dyDescent="0.2">
      <c r="A1199" s="27" t="s">
        <v>3816</v>
      </c>
      <c r="B1199" s="27" t="s">
        <v>3496</v>
      </c>
      <c r="C1199" s="27" t="s">
        <v>993</v>
      </c>
      <c r="D1199" s="27">
        <v>516</v>
      </c>
      <c r="E1199" s="27" t="s">
        <v>5556</v>
      </c>
      <c r="F1199" s="27">
        <v>10</v>
      </c>
      <c r="G1199" s="27" t="s">
        <v>32</v>
      </c>
      <c r="H1199" s="27">
        <v>27602</v>
      </c>
      <c r="I1199" s="27" t="s">
        <v>3589</v>
      </c>
      <c r="J1199" s="27" t="s">
        <v>6295</v>
      </c>
      <c r="K1199" s="27">
        <v>26600018</v>
      </c>
      <c r="L1199" s="43">
        <v>46024</v>
      </c>
      <c r="M1199" s="27" t="s">
        <v>4234</v>
      </c>
      <c r="N1199" s="28">
        <v>5364658679</v>
      </c>
      <c r="O1199" s="28">
        <v>0</v>
      </c>
      <c r="P1199" s="28">
        <v>5364658679</v>
      </c>
      <c r="Q1199" s="28">
        <v>5364658679</v>
      </c>
      <c r="R1199" s="28">
        <v>0</v>
      </c>
    </row>
    <row r="1200" spans="1:18" x14ac:dyDescent="0.2">
      <c r="A1200" s="27" t="s">
        <v>3816</v>
      </c>
      <c r="B1200" s="27" t="s">
        <v>3496</v>
      </c>
      <c r="C1200" s="27" t="s">
        <v>16419</v>
      </c>
      <c r="D1200" s="27">
        <v>773</v>
      </c>
      <c r="E1200" s="27" t="s">
        <v>16420</v>
      </c>
      <c r="F1200" s="27">
        <v>10</v>
      </c>
      <c r="G1200" s="27" t="s">
        <v>32</v>
      </c>
      <c r="H1200" s="27">
        <v>27400</v>
      </c>
      <c r="I1200" s="27" t="s">
        <v>3569</v>
      </c>
      <c r="J1200" s="27" t="s">
        <v>16448</v>
      </c>
      <c r="K1200" s="27">
        <v>26601835</v>
      </c>
      <c r="L1200" s="43">
        <v>46100.689571759256</v>
      </c>
      <c r="M1200" s="27" t="s">
        <v>16449</v>
      </c>
      <c r="N1200" s="28">
        <v>6591398074</v>
      </c>
      <c r="O1200" s="28">
        <v>0</v>
      </c>
      <c r="P1200" s="28">
        <v>6591398074</v>
      </c>
      <c r="Q1200" s="28">
        <v>6591398074</v>
      </c>
      <c r="R1200" s="28">
        <v>0</v>
      </c>
    </row>
    <row r="1201" spans="1:18" x14ac:dyDescent="0.2">
      <c r="A1201" s="27" t="s">
        <v>3816</v>
      </c>
      <c r="B1201" s="27" t="s">
        <v>3496</v>
      </c>
      <c r="C1201" s="27" t="s">
        <v>994</v>
      </c>
      <c r="D1201" s="27">
        <v>517</v>
      </c>
      <c r="E1201" s="27" t="s">
        <v>5557</v>
      </c>
      <c r="F1201" s="27">
        <v>10</v>
      </c>
      <c r="G1201" s="27" t="s">
        <v>32</v>
      </c>
      <c r="H1201" s="27">
        <v>27400</v>
      </c>
      <c r="I1201" s="27" t="s">
        <v>3569</v>
      </c>
      <c r="J1201" s="27" t="s">
        <v>17884</v>
      </c>
      <c r="K1201" s="27">
        <v>26601952</v>
      </c>
      <c r="L1201" s="43">
        <v>46196.4296412037</v>
      </c>
      <c r="M1201" s="27" t="s">
        <v>5917</v>
      </c>
      <c r="N1201" s="28">
        <v>3200000000</v>
      </c>
      <c r="O1201" s="28">
        <v>272000000</v>
      </c>
      <c r="P1201" s="28">
        <v>2928000000</v>
      </c>
      <c r="Q1201" s="28">
        <v>2250671145</v>
      </c>
      <c r="R1201" s="28">
        <v>677328855</v>
      </c>
    </row>
    <row r="1202" spans="1:18" x14ac:dyDescent="0.2">
      <c r="A1202" s="27" t="s">
        <v>3816</v>
      </c>
      <c r="B1202" s="27" t="s">
        <v>3496</v>
      </c>
      <c r="C1202" s="27" t="s">
        <v>994</v>
      </c>
      <c r="D1202" s="27">
        <v>517</v>
      </c>
      <c r="E1202" s="27" t="s">
        <v>5557</v>
      </c>
      <c r="F1202" s="27">
        <v>10</v>
      </c>
      <c r="G1202" s="27" t="s">
        <v>32</v>
      </c>
      <c r="H1202" s="27">
        <v>27400</v>
      </c>
      <c r="I1202" s="27" t="s">
        <v>3569</v>
      </c>
      <c r="J1202" s="27" t="s">
        <v>22924</v>
      </c>
      <c r="K1202" s="27">
        <v>26602106</v>
      </c>
      <c r="L1202" s="43">
        <v>46281.582662037035</v>
      </c>
      <c r="M1202" s="27" t="s">
        <v>22925</v>
      </c>
      <c r="N1202" s="28">
        <v>272000000</v>
      </c>
      <c r="O1202" s="28">
        <v>0</v>
      </c>
      <c r="P1202" s="28">
        <v>272000000</v>
      </c>
      <c r="Q1202" s="28">
        <v>29583333</v>
      </c>
      <c r="R1202" s="28">
        <v>242416667</v>
      </c>
    </row>
    <row r="1203" spans="1:18" x14ac:dyDescent="0.2">
      <c r="A1203" s="27" t="s">
        <v>3816</v>
      </c>
      <c r="B1203" s="27" t="s">
        <v>3496</v>
      </c>
      <c r="C1203" s="27" t="s">
        <v>888</v>
      </c>
      <c r="D1203" s="27">
        <v>621</v>
      </c>
      <c r="E1203" s="27" t="s">
        <v>5560</v>
      </c>
      <c r="F1203" s="27">
        <v>10</v>
      </c>
      <c r="G1203" s="27" t="s">
        <v>32</v>
      </c>
      <c r="H1203" s="27">
        <v>10019</v>
      </c>
      <c r="I1203" s="27" t="s">
        <v>3545</v>
      </c>
      <c r="J1203" s="27" t="s">
        <v>1462</v>
      </c>
      <c r="K1203" s="27">
        <v>26600468</v>
      </c>
      <c r="L1203" s="43">
        <v>46024</v>
      </c>
      <c r="M1203" s="27" t="s">
        <v>1041</v>
      </c>
      <c r="N1203" s="28">
        <v>100000000</v>
      </c>
      <c r="O1203" s="28">
        <v>0</v>
      </c>
      <c r="P1203" s="28">
        <v>100000000</v>
      </c>
      <c r="Q1203" s="28">
        <v>100000000</v>
      </c>
      <c r="R1203" s="28">
        <v>0</v>
      </c>
    </row>
    <row r="1204" spans="1:18" x14ac:dyDescent="0.2">
      <c r="A1204" s="27" t="s">
        <v>3816</v>
      </c>
      <c r="B1204" s="27" t="s">
        <v>3496</v>
      </c>
      <c r="C1204" s="27" t="s">
        <v>16908</v>
      </c>
      <c r="D1204" s="27">
        <v>798</v>
      </c>
      <c r="E1204" s="27" t="s">
        <v>16909</v>
      </c>
      <c r="F1204" s="27">
        <v>10</v>
      </c>
      <c r="G1204" s="27" t="s">
        <v>32</v>
      </c>
      <c r="H1204" s="27">
        <v>27400</v>
      </c>
      <c r="I1204" s="27" t="s">
        <v>3569</v>
      </c>
      <c r="J1204" s="27" t="s">
        <v>17883</v>
      </c>
      <c r="K1204" s="27">
        <v>26601966</v>
      </c>
      <c r="L1204" s="43">
        <v>46203.837395833332</v>
      </c>
      <c r="M1204" s="27" t="s">
        <v>16640</v>
      </c>
      <c r="N1204" s="28">
        <v>166797898</v>
      </c>
      <c r="O1204" s="28">
        <v>0</v>
      </c>
      <c r="P1204" s="28">
        <v>166797898</v>
      </c>
      <c r="Q1204" s="28">
        <v>166797898</v>
      </c>
      <c r="R1204" s="28">
        <v>0</v>
      </c>
    </row>
    <row r="1205" spans="1:18" x14ac:dyDescent="0.2">
      <c r="A1205" s="27" t="s">
        <v>3816</v>
      </c>
      <c r="B1205" s="27" t="s">
        <v>3496</v>
      </c>
      <c r="C1205" s="27" t="s">
        <v>27205</v>
      </c>
      <c r="D1205" s="27">
        <v>1007</v>
      </c>
      <c r="E1205" s="27" t="s">
        <v>27206</v>
      </c>
      <c r="F1205" s="27">
        <v>10</v>
      </c>
      <c r="G1205" s="27" t="s">
        <v>32</v>
      </c>
      <c r="H1205" s="27">
        <v>27203</v>
      </c>
      <c r="I1205" s="27" t="s">
        <v>3547</v>
      </c>
      <c r="J1205" s="27" t="s">
        <v>27570</v>
      </c>
      <c r="K1205" s="27">
        <v>26602137</v>
      </c>
      <c r="L1205" s="43">
        <v>46301.40047453704</v>
      </c>
      <c r="M1205" s="27" t="s">
        <v>27571</v>
      </c>
      <c r="N1205" s="28">
        <v>0</v>
      </c>
      <c r="O1205" s="28">
        <v>0</v>
      </c>
      <c r="P1205" s="28">
        <v>0</v>
      </c>
      <c r="Q1205" s="28">
        <v>0</v>
      </c>
      <c r="R1205" s="28">
        <v>0</v>
      </c>
    </row>
    <row r="1206" spans="1:18" x14ac:dyDescent="0.2">
      <c r="A1206" s="27" t="s">
        <v>3816</v>
      </c>
      <c r="B1206" s="27" t="s">
        <v>3496</v>
      </c>
      <c r="C1206" s="27" t="s">
        <v>18169</v>
      </c>
      <c r="D1206" s="27">
        <v>958</v>
      </c>
      <c r="E1206" s="27" t="s">
        <v>18170</v>
      </c>
      <c r="F1206" s="27">
        <v>10</v>
      </c>
      <c r="G1206" s="27" t="s">
        <v>32</v>
      </c>
      <c r="H1206" s="27">
        <v>27203</v>
      </c>
      <c r="I1206" s="27" t="s">
        <v>3547</v>
      </c>
      <c r="J1206" s="27" t="s">
        <v>18187</v>
      </c>
      <c r="K1206" s="27">
        <v>26601984</v>
      </c>
      <c r="L1206" s="43">
        <v>46212.578599537039</v>
      </c>
      <c r="M1206" s="27" t="s">
        <v>18188</v>
      </c>
      <c r="N1206" s="28">
        <v>0</v>
      </c>
      <c r="O1206" s="28">
        <v>0</v>
      </c>
      <c r="P1206" s="28">
        <v>0</v>
      </c>
      <c r="Q1206" s="28">
        <v>0</v>
      </c>
      <c r="R1206" s="28">
        <v>0</v>
      </c>
    </row>
    <row r="1207" spans="1:18" x14ac:dyDescent="0.2">
      <c r="A1207" s="27" t="s">
        <v>3816</v>
      </c>
      <c r="B1207" s="27" t="s">
        <v>3496</v>
      </c>
      <c r="C1207" s="27" t="s">
        <v>18169</v>
      </c>
      <c r="D1207" s="27">
        <v>958</v>
      </c>
      <c r="E1207" s="27" t="s">
        <v>18170</v>
      </c>
      <c r="F1207" s="27">
        <v>10</v>
      </c>
      <c r="G1207" s="27" t="s">
        <v>32</v>
      </c>
      <c r="H1207" s="27">
        <v>27203</v>
      </c>
      <c r="I1207" s="27" t="s">
        <v>3547</v>
      </c>
      <c r="J1207" s="27" t="s">
        <v>19600</v>
      </c>
      <c r="K1207" s="27">
        <v>26601999</v>
      </c>
      <c r="L1207" s="43">
        <v>46218.958344907405</v>
      </c>
      <c r="M1207" s="27" t="s">
        <v>19601</v>
      </c>
      <c r="N1207" s="28">
        <v>0</v>
      </c>
      <c r="O1207" s="28">
        <v>0</v>
      </c>
      <c r="P1207" s="28">
        <v>0</v>
      </c>
      <c r="Q1207" s="28">
        <v>0</v>
      </c>
      <c r="R1207" s="28">
        <v>0</v>
      </c>
    </row>
    <row r="1208" spans="1:18" x14ac:dyDescent="0.2">
      <c r="A1208" s="27" t="s">
        <v>3816</v>
      </c>
      <c r="B1208" s="27" t="s">
        <v>3496</v>
      </c>
      <c r="C1208" s="27" t="s">
        <v>3903</v>
      </c>
      <c r="D1208" s="27">
        <v>520</v>
      </c>
      <c r="E1208" s="27" t="s">
        <v>5562</v>
      </c>
      <c r="F1208" s="27">
        <v>16</v>
      </c>
      <c r="G1208" s="27" t="s">
        <v>333</v>
      </c>
      <c r="H1208" s="27">
        <v>27400</v>
      </c>
      <c r="I1208" s="27" t="s">
        <v>3569</v>
      </c>
      <c r="J1208" s="27" t="s">
        <v>17274</v>
      </c>
      <c r="K1208" s="27">
        <v>26601892</v>
      </c>
      <c r="L1208" s="43">
        <v>46170.631053240744</v>
      </c>
      <c r="M1208" s="27" t="s">
        <v>17275</v>
      </c>
      <c r="N1208" s="28">
        <v>946400000</v>
      </c>
      <c r="O1208" s="28">
        <v>0</v>
      </c>
      <c r="P1208" s="28">
        <v>946400000</v>
      </c>
      <c r="Q1208" s="28">
        <v>0</v>
      </c>
      <c r="R1208" s="28">
        <v>946400000</v>
      </c>
    </row>
    <row r="1209" spans="1:18" x14ac:dyDescent="0.2">
      <c r="A1209" s="27" t="s">
        <v>3816</v>
      </c>
      <c r="B1209" s="27" t="s">
        <v>3496</v>
      </c>
      <c r="C1209" s="27" t="s">
        <v>995</v>
      </c>
      <c r="D1209" s="27">
        <v>521</v>
      </c>
      <c r="E1209" s="27" t="s">
        <v>5563</v>
      </c>
      <c r="F1209" s="27">
        <v>31</v>
      </c>
      <c r="G1209" s="27" t="s">
        <v>33</v>
      </c>
      <c r="H1209" s="27">
        <v>27602</v>
      </c>
      <c r="I1209" s="27" t="s">
        <v>3589</v>
      </c>
      <c r="J1209" s="27" t="s">
        <v>6295</v>
      </c>
      <c r="K1209" s="27">
        <v>26600018</v>
      </c>
      <c r="L1209" s="43">
        <v>46024</v>
      </c>
      <c r="M1209" s="27" t="s">
        <v>4234</v>
      </c>
      <c r="N1209" s="28">
        <v>2380435293</v>
      </c>
      <c r="O1209" s="28">
        <v>0</v>
      </c>
      <c r="P1209" s="28">
        <v>2380435293</v>
      </c>
      <c r="Q1209" s="28">
        <v>2380435293</v>
      </c>
      <c r="R1209" s="28">
        <v>0</v>
      </c>
    </row>
    <row r="1210" spans="1:18" x14ac:dyDescent="0.2">
      <c r="A1210" s="27" t="s">
        <v>3816</v>
      </c>
      <c r="B1210" s="27" t="s">
        <v>3496</v>
      </c>
      <c r="C1210" s="27" t="s">
        <v>996</v>
      </c>
      <c r="D1210" s="27">
        <v>522</v>
      </c>
      <c r="E1210" s="27" t="s">
        <v>5564</v>
      </c>
      <c r="F1210" s="27">
        <v>60</v>
      </c>
      <c r="G1210" s="27" t="s">
        <v>37</v>
      </c>
      <c r="H1210" s="27">
        <v>27400</v>
      </c>
      <c r="I1210" s="27" t="s">
        <v>3569</v>
      </c>
      <c r="J1210" s="27" t="s">
        <v>5851</v>
      </c>
      <c r="K1210" s="27">
        <v>26600277</v>
      </c>
      <c r="L1210" s="43">
        <v>46024</v>
      </c>
      <c r="M1210" s="27" t="s">
        <v>4210</v>
      </c>
      <c r="N1210" s="28">
        <v>7901396569</v>
      </c>
      <c r="O1210" s="28">
        <v>0</v>
      </c>
      <c r="P1210" s="28">
        <v>7901396569</v>
      </c>
      <c r="Q1210" s="28">
        <v>7901396569</v>
      </c>
      <c r="R1210" s="28">
        <v>0</v>
      </c>
    </row>
    <row r="1211" spans="1:18" x14ac:dyDescent="0.2">
      <c r="A1211" s="27" t="s">
        <v>3816</v>
      </c>
      <c r="B1211" s="27" t="s">
        <v>3496</v>
      </c>
      <c r="C1211" s="27" t="s">
        <v>889</v>
      </c>
      <c r="D1211" s="27">
        <v>523</v>
      </c>
      <c r="E1211" s="27" t="s">
        <v>1411</v>
      </c>
      <c r="F1211" s="27">
        <v>60</v>
      </c>
      <c r="G1211" s="27" t="s">
        <v>37</v>
      </c>
      <c r="H1211" s="27">
        <v>27400</v>
      </c>
      <c r="I1211" s="27" t="s">
        <v>3569</v>
      </c>
      <c r="J1211" s="27" t="s">
        <v>6652</v>
      </c>
      <c r="K1211" s="27">
        <v>26600262</v>
      </c>
      <c r="L1211" s="43">
        <v>46024</v>
      </c>
      <c r="M1211" s="27" t="s">
        <v>4240</v>
      </c>
      <c r="N1211" s="28">
        <v>3499999999</v>
      </c>
      <c r="O1211" s="28">
        <v>0</v>
      </c>
      <c r="P1211" s="28">
        <v>3499999999</v>
      </c>
      <c r="Q1211" s="28">
        <v>3499999999</v>
      </c>
      <c r="R1211" s="28">
        <v>0</v>
      </c>
    </row>
    <row r="1212" spans="1:18" x14ac:dyDescent="0.2">
      <c r="A1212" s="27" t="s">
        <v>3816</v>
      </c>
      <c r="B1212" s="27" t="s">
        <v>3496</v>
      </c>
      <c r="C1212" s="27" t="s">
        <v>1432</v>
      </c>
      <c r="D1212" s="27">
        <v>525</v>
      </c>
      <c r="E1212" s="27" t="s">
        <v>5567</v>
      </c>
      <c r="F1212" s="27">
        <v>60</v>
      </c>
      <c r="G1212" s="27" t="s">
        <v>37</v>
      </c>
      <c r="H1212" s="27">
        <v>27400</v>
      </c>
      <c r="I1212" s="27" t="s">
        <v>3569</v>
      </c>
      <c r="J1212" s="27" t="s">
        <v>6657</v>
      </c>
      <c r="K1212" s="27">
        <v>26600292</v>
      </c>
      <c r="L1212" s="43">
        <v>46024</v>
      </c>
      <c r="M1212" s="27" t="s">
        <v>4241</v>
      </c>
      <c r="N1212" s="28">
        <v>2716975306</v>
      </c>
      <c r="O1212" s="28">
        <v>0</v>
      </c>
      <c r="P1212" s="28">
        <v>2716975306</v>
      </c>
      <c r="Q1212" s="28">
        <v>2716975306</v>
      </c>
      <c r="R1212" s="28">
        <v>0</v>
      </c>
    </row>
    <row r="1213" spans="1:18" x14ac:dyDescent="0.2">
      <c r="A1213" s="27" t="s">
        <v>3816</v>
      </c>
      <c r="B1213" s="27" t="s">
        <v>3496</v>
      </c>
      <c r="C1213" s="27" t="s">
        <v>1433</v>
      </c>
      <c r="D1213" s="27">
        <v>526</v>
      </c>
      <c r="E1213" s="27" t="s">
        <v>5568</v>
      </c>
      <c r="F1213" s="27">
        <v>60</v>
      </c>
      <c r="G1213" s="27" t="s">
        <v>37</v>
      </c>
      <c r="H1213" s="27">
        <v>27400</v>
      </c>
      <c r="I1213" s="27" t="s">
        <v>3569</v>
      </c>
      <c r="J1213" s="27" t="s">
        <v>6657</v>
      </c>
      <c r="K1213" s="27">
        <v>26600292</v>
      </c>
      <c r="L1213" s="43">
        <v>46024</v>
      </c>
      <c r="M1213" s="27" t="s">
        <v>4241</v>
      </c>
      <c r="N1213" s="28">
        <v>1354345245</v>
      </c>
      <c r="O1213" s="28">
        <v>0</v>
      </c>
      <c r="P1213" s="28">
        <v>1354345245</v>
      </c>
      <c r="Q1213" s="28">
        <v>1354345245</v>
      </c>
      <c r="R1213" s="28">
        <v>0</v>
      </c>
    </row>
    <row r="1214" spans="1:18" x14ac:dyDescent="0.2">
      <c r="A1214" s="27" t="s">
        <v>3816</v>
      </c>
      <c r="B1214" s="27" t="s">
        <v>3496</v>
      </c>
      <c r="C1214" s="27" t="s">
        <v>1433</v>
      </c>
      <c r="D1214" s="27">
        <v>526</v>
      </c>
      <c r="E1214" s="27" t="s">
        <v>5568</v>
      </c>
      <c r="F1214" s="27">
        <v>60</v>
      </c>
      <c r="G1214" s="27" t="s">
        <v>37</v>
      </c>
      <c r="H1214" s="27">
        <v>27400</v>
      </c>
      <c r="I1214" s="27" t="s">
        <v>3569</v>
      </c>
      <c r="J1214" s="27" t="s">
        <v>16639</v>
      </c>
      <c r="K1214" s="27">
        <v>26601856</v>
      </c>
      <c r="L1214" s="43">
        <v>46120.733888888892</v>
      </c>
      <c r="M1214" s="27" t="s">
        <v>16640</v>
      </c>
      <c r="N1214" s="28">
        <v>233175106</v>
      </c>
      <c r="O1214" s="28">
        <v>233175106</v>
      </c>
      <c r="P1214" s="28">
        <v>0</v>
      </c>
      <c r="Q1214" s="28">
        <v>0</v>
      </c>
      <c r="R1214" s="28">
        <v>0</v>
      </c>
    </row>
    <row r="1215" spans="1:18" x14ac:dyDescent="0.2">
      <c r="A1215" s="27" t="s">
        <v>3816</v>
      </c>
      <c r="B1215" s="27" t="s">
        <v>3496</v>
      </c>
      <c r="C1215" s="27" t="s">
        <v>1433</v>
      </c>
      <c r="D1215" s="27">
        <v>526</v>
      </c>
      <c r="E1215" s="27" t="s">
        <v>5568</v>
      </c>
      <c r="F1215" s="27">
        <v>60</v>
      </c>
      <c r="G1215" s="27" t="s">
        <v>37</v>
      </c>
      <c r="H1215" s="27">
        <v>27400</v>
      </c>
      <c r="I1215" s="27" t="s">
        <v>3569</v>
      </c>
      <c r="J1215" s="27" t="s">
        <v>16641</v>
      </c>
      <c r="K1215" s="27">
        <v>26601859</v>
      </c>
      <c r="L1215" s="43">
        <v>46126.615590277775</v>
      </c>
      <c r="M1215" s="27" t="s">
        <v>16640</v>
      </c>
      <c r="N1215" s="28">
        <v>233175106</v>
      </c>
      <c r="O1215" s="28">
        <v>233175106</v>
      </c>
      <c r="P1215" s="28">
        <v>0</v>
      </c>
      <c r="Q1215" s="28">
        <v>0</v>
      </c>
      <c r="R1215" s="28">
        <v>0</v>
      </c>
    </row>
    <row r="1216" spans="1:18" x14ac:dyDescent="0.2">
      <c r="A1216" s="27" t="s">
        <v>3816</v>
      </c>
      <c r="B1216" s="27" t="s">
        <v>3496</v>
      </c>
      <c r="C1216" s="27" t="s">
        <v>1433</v>
      </c>
      <c r="D1216" s="27">
        <v>526</v>
      </c>
      <c r="E1216" s="27" t="s">
        <v>5568</v>
      </c>
      <c r="F1216" s="27">
        <v>60</v>
      </c>
      <c r="G1216" s="27" t="s">
        <v>37</v>
      </c>
      <c r="H1216" s="27">
        <v>27400</v>
      </c>
      <c r="I1216" s="27" t="s">
        <v>3569</v>
      </c>
      <c r="J1216" s="27" t="s">
        <v>17883</v>
      </c>
      <c r="K1216" s="27">
        <v>26601966</v>
      </c>
      <c r="L1216" s="43">
        <v>46203.837395833332</v>
      </c>
      <c r="M1216" s="27" t="s">
        <v>16640</v>
      </c>
      <c r="N1216" s="28">
        <v>233175106</v>
      </c>
      <c r="O1216" s="28">
        <v>0</v>
      </c>
      <c r="P1216" s="28">
        <v>233175106</v>
      </c>
      <c r="Q1216" s="28">
        <v>233175106</v>
      </c>
      <c r="R1216" s="28">
        <v>0</v>
      </c>
    </row>
    <row r="1217" spans="1:18" x14ac:dyDescent="0.2">
      <c r="A1217" s="27" t="s">
        <v>3816</v>
      </c>
      <c r="B1217" s="27" t="s">
        <v>3496</v>
      </c>
      <c r="C1217" s="27" t="s">
        <v>5569</v>
      </c>
      <c r="D1217" s="27">
        <v>527</v>
      </c>
      <c r="E1217" s="27" t="s">
        <v>1413</v>
      </c>
      <c r="F1217" s="27">
        <v>60</v>
      </c>
      <c r="G1217" s="27" t="s">
        <v>37</v>
      </c>
      <c r="H1217" s="27">
        <v>27400</v>
      </c>
      <c r="I1217" s="27" t="s">
        <v>3569</v>
      </c>
      <c r="J1217" s="27" t="s">
        <v>5916</v>
      </c>
      <c r="K1217" s="27">
        <v>26601570</v>
      </c>
      <c r="L1217" s="43">
        <v>46030.862395833334</v>
      </c>
      <c r="M1217" s="27" t="s">
        <v>5917</v>
      </c>
      <c r="N1217" s="28">
        <v>3205007771</v>
      </c>
      <c r="O1217" s="28">
        <v>233175106</v>
      </c>
      <c r="P1217" s="28">
        <v>2971832665</v>
      </c>
      <c r="Q1217" s="28">
        <v>2971832665</v>
      </c>
      <c r="R1217" s="28">
        <v>0</v>
      </c>
    </row>
    <row r="1218" spans="1:18" x14ac:dyDescent="0.2">
      <c r="A1218" s="27" t="s">
        <v>3816</v>
      </c>
      <c r="B1218" s="27" t="s">
        <v>3496</v>
      </c>
      <c r="C1218" s="27" t="s">
        <v>997</v>
      </c>
      <c r="D1218" s="27">
        <v>528</v>
      </c>
      <c r="E1218" s="27" t="s">
        <v>5570</v>
      </c>
      <c r="F1218" s="27">
        <v>60</v>
      </c>
      <c r="G1218" s="27" t="s">
        <v>37</v>
      </c>
      <c r="H1218" s="27">
        <v>27400</v>
      </c>
      <c r="I1218" s="27" t="s">
        <v>3569</v>
      </c>
      <c r="J1218" s="27" t="s">
        <v>6652</v>
      </c>
      <c r="K1218" s="27">
        <v>26600262</v>
      </c>
      <c r="L1218" s="43">
        <v>46024</v>
      </c>
      <c r="M1218" s="27" t="s">
        <v>4240</v>
      </c>
      <c r="N1218" s="28">
        <v>4669846101</v>
      </c>
      <c r="O1218" s="28">
        <v>0</v>
      </c>
      <c r="P1218" s="28">
        <v>4669846101</v>
      </c>
      <c r="Q1218" s="28">
        <v>4669846101</v>
      </c>
      <c r="R1218" s="28">
        <v>0</v>
      </c>
    </row>
    <row r="1219" spans="1:18" x14ac:dyDescent="0.2">
      <c r="A1219" s="27" t="s">
        <v>3816</v>
      </c>
      <c r="B1219" s="27" t="s">
        <v>3496</v>
      </c>
      <c r="C1219" s="27" t="s">
        <v>997</v>
      </c>
      <c r="D1219" s="27">
        <v>528</v>
      </c>
      <c r="E1219" s="27" t="s">
        <v>5570</v>
      </c>
      <c r="F1219" s="27">
        <v>60</v>
      </c>
      <c r="G1219" s="27" t="s">
        <v>37</v>
      </c>
      <c r="H1219" s="27">
        <v>27400</v>
      </c>
      <c r="I1219" s="27" t="s">
        <v>3569</v>
      </c>
      <c r="J1219" s="27" t="s">
        <v>6655</v>
      </c>
      <c r="K1219" s="27">
        <v>26600279</v>
      </c>
      <c r="L1219" s="43">
        <v>46024</v>
      </c>
      <c r="M1219" s="27" t="s">
        <v>4239</v>
      </c>
      <c r="N1219" s="28">
        <v>1873210316</v>
      </c>
      <c r="O1219" s="28">
        <v>0</v>
      </c>
      <c r="P1219" s="28">
        <v>1873210316</v>
      </c>
      <c r="Q1219" s="28">
        <v>1873210316</v>
      </c>
      <c r="R1219" s="28">
        <v>0</v>
      </c>
    </row>
    <row r="1220" spans="1:18" x14ac:dyDescent="0.2">
      <c r="A1220" s="27" t="s">
        <v>3816</v>
      </c>
      <c r="B1220" s="27" t="s">
        <v>3496</v>
      </c>
      <c r="C1220" s="27" t="s">
        <v>997</v>
      </c>
      <c r="D1220" s="27">
        <v>528</v>
      </c>
      <c r="E1220" s="27" t="s">
        <v>5570</v>
      </c>
      <c r="F1220" s="27">
        <v>60</v>
      </c>
      <c r="G1220" s="27" t="s">
        <v>37</v>
      </c>
      <c r="H1220" s="27">
        <v>27400</v>
      </c>
      <c r="I1220" s="27" t="s">
        <v>3569</v>
      </c>
      <c r="J1220" s="27" t="s">
        <v>6663</v>
      </c>
      <c r="K1220" s="27">
        <v>26601045</v>
      </c>
      <c r="L1220" s="43">
        <v>46024</v>
      </c>
      <c r="M1220" s="27" t="s">
        <v>3603</v>
      </c>
      <c r="N1220" s="28">
        <v>637500000</v>
      </c>
      <c r="O1220" s="28">
        <v>637500000</v>
      </c>
      <c r="P1220" s="28">
        <v>0</v>
      </c>
      <c r="Q1220" s="28">
        <v>0</v>
      </c>
      <c r="R1220" s="28">
        <v>0</v>
      </c>
    </row>
    <row r="1221" spans="1:18" x14ac:dyDescent="0.2">
      <c r="A1221" s="27" t="s">
        <v>3816</v>
      </c>
      <c r="B1221" s="27" t="s">
        <v>3496</v>
      </c>
      <c r="C1221" s="27" t="s">
        <v>997</v>
      </c>
      <c r="D1221" s="27">
        <v>528</v>
      </c>
      <c r="E1221" s="27" t="s">
        <v>5570</v>
      </c>
      <c r="F1221" s="27">
        <v>60</v>
      </c>
      <c r="G1221" s="27" t="s">
        <v>37</v>
      </c>
      <c r="H1221" s="27">
        <v>27400</v>
      </c>
      <c r="I1221" s="27" t="s">
        <v>3569</v>
      </c>
      <c r="J1221" s="27" t="s">
        <v>15262</v>
      </c>
      <c r="K1221" s="27">
        <v>26601674</v>
      </c>
      <c r="L1221" s="43">
        <v>46066.709745370368</v>
      </c>
      <c r="M1221" s="27" t="s">
        <v>15263</v>
      </c>
      <c r="N1221" s="28">
        <v>4719343000</v>
      </c>
      <c r="O1221" s="28">
        <v>527008</v>
      </c>
      <c r="P1221" s="28">
        <v>4718815992</v>
      </c>
      <c r="Q1221" s="28">
        <v>4718815992</v>
      </c>
      <c r="R1221" s="28">
        <v>0</v>
      </c>
    </row>
    <row r="1222" spans="1:18" x14ac:dyDescent="0.2">
      <c r="A1222" s="27" t="s">
        <v>3816</v>
      </c>
      <c r="B1222" s="27" t="s">
        <v>3496</v>
      </c>
      <c r="C1222" s="27" t="s">
        <v>997</v>
      </c>
      <c r="D1222" s="27">
        <v>528</v>
      </c>
      <c r="E1222" s="27" t="s">
        <v>5570</v>
      </c>
      <c r="F1222" s="27">
        <v>60</v>
      </c>
      <c r="G1222" s="27" t="s">
        <v>37</v>
      </c>
      <c r="H1222" s="27">
        <v>27400</v>
      </c>
      <c r="I1222" s="27" t="s">
        <v>3569</v>
      </c>
      <c r="J1222" s="27" t="s">
        <v>17274</v>
      </c>
      <c r="K1222" s="27">
        <v>26601892</v>
      </c>
      <c r="L1222" s="43">
        <v>46170.631053240744</v>
      </c>
      <c r="M1222" s="27" t="s">
        <v>17275</v>
      </c>
      <c r="N1222" s="28">
        <v>637500000</v>
      </c>
      <c r="O1222" s="28">
        <v>0</v>
      </c>
      <c r="P1222" s="28">
        <v>637500000</v>
      </c>
      <c r="Q1222" s="28">
        <v>0</v>
      </c>
      <c r="R1222" s="28">
        <v>637500000</v>
      </c>
    </row>
    <row r="1223" spans="1:18" x14ac:dyDescent="0.2">
      <c r="A1223" s="27" t="s">
        <v>3816</v>
      </c>
      <c r="B1223" s="27" t="s">
        <v>3496</v>
      </c>
      <c r="C1223" s="27" t="s">
        <v>890</v>
      </c>
      <c r="D1223" s="27">
        <v>529</v>
      </c>
      <c r="E1223" s="27" t="s">
        <v>5571</v>
      </c>
      <c r="F1223" s="27">
        <v>60</v>
      </c>
      <c r="G1223" s="27" t="s">
        <v>37</v>
      </c>
      <c r="H1223" s="27">
        <v>27400</v>
      </c>
      <c r="I1223" s="27" t="s">
        <v>3569</v>
      </c>
      <c r="J1223" s="27" t="s">
        <v>6655</v>
      </c>
      <c r="K1223" s="27">
        <v>26600279</v>
      </c>
      <c r="L1223" s="43">
        <v>46024</v>
      </c>
      <c r="M1223" s="27" t="s">
        <v>4239</v>
      </c>
      <c r="N1223" s="28">
        <v>8794421048</v>
      </c>
      <c r="O1223" s="28">
        <v>0</v>
      </c>
      <c r="P1223" s="28">
        <v>8794421048</v>
      </c>
      <c r="Q1223" s="28">
        <v>8794421048</v>
      </c>
      <c r="R1223" s="28">
        <v>0</v>
      </c>
    </row>
    <row r="1224" spans="1:18" x14ac:dyDescent="0.2">
      <c r="A1224" s="27" t="s">
        <v>3816</v>
      </c>
      <c r="B1224" s="27" t="s">
        <v>3496</v>
      </c>
      <c r="C1224" s="27" t="s">
        <v>890</v>
      </c>
      <c r="D1224" s="27">
        <v>529</v>
      </c>
      <c r="E1224" s="27" t="s">
        <v>5571</v>
      </c>
      <c r="F1224" s="27">
        <v>60</v>
      </c>
      <c r="G1224" s="27" t="s">
        <v>37</v>
      </c>
      <c r="H1224" s="27">
        <v>27400</v>
      </c>
      <c r="I1224" s="27" t="s">
        <v>3569</v>
      </c>
      <c r="J1224" s="27" t="s">
        <v>6663</v>
      </c>
      <c r="K1224" s="27">
        <v>26601045</v>
      </c>
      <c r="L1224" s="43">
        <v>46024</v>
      </c>
      <c r="M1224" s="27" t="s">
        <v>3603</v>
      </c>
      <c r="N1224" s="28">
        <v>3612500000</v>
      </c>
      <c r="O1224" s="28">
        <v>3612500000</v>
      </c>
      <c r="P1224" s="28">
        <v>0</v>
      </c>
      <c r="Q1224" s="28">
        <v>0</v>
      </c>
      <c r="R1224" s="28">
        <v>0</v>
      </c>
    </row>
    <row r="1225" spans="1:18" x14ac:dyDescent="0.2">
      <c r="A1225" s="27" t="s">
        <v>3816</v>
      </c>
      <c r="B1225" s="27" t="s">
        <v>3496</v>
      </c>
      <c r="C1225" s="27" t="s">
        <v>890</v>
      </c>
      <c r="D1225" s="27">
        <v>529</v>
      </c>
      <c r="E1225" s="27" t="s">
        <v>5571</v>
      </c>
      <c r="F1225" s="27">
        <v>60</v>
      </c>
      <c r="G1225" s="27" t="s">
        <v>37</v>
      </c>
      <c r="H1225" s="27">
        <v>27400</v>
      </c>
      <c r="I1225" s="27" t="s">
        <v>3569</v>
      </c>
      <c r="J1225" s="27" t="s">
        <v>15262</v>
      </c>
      <c r="K1225" s="27">
        <v>26601674</v>
      </c>
      <c r="L1225" s="43">
        <v>46066.709745370368</v>
      </c>
      <c r="M1225" s="27" t="s">
        <v>15263</v>
      </c>
      <c r="N1225" s="28">
        <v>9483695000</v>
      </c>
      <c r="O1225" s="28">
        <v>0</v>
      </c>
      <c r="P1225" s="28">
        <v>9483695000</v>
      </c>
      <c r="Q1225" s="28">
        <v>9483695000</v>
      </c>
      <c r="R1225" s="28">
        <v>0</v>
      </c>
    </row>
    <row r="1226" spans="1:18" x14ac:dyDescent="0.2">
      <c r="A1226" s="27" t="s">
        <v>3816</v>
      </c>
      <c r="B1226" s="27" t="s">
        <v>3496</v>
      </c>
      <c r="C1226" s="27" t="s">
        <v>890</v>
      </c>
      <c r="D1226" s="27">
        <v>529</v>
      </c>
      <c r="E1226" s="27" t="s">
        <v>5571</v>
      </c>
      <c r="F1226" s="27">
        <v>60</v>
      </c>
      <c r="G1226" s="27" t="s">
        <v>37</v>
      </c>
      <c r="H1226" s="27">
        <v>27400</v>
      </c>
      <c r="I1226" s="27" t="s">
        <v>3569</v>
      </c>
      <c r="J1226" s="27" t="s">
        <v>16448</v>
      </c>
      <c r="K1226" s="27">
        <v>26601835</v>
      </c>
      <c r="L1226" s="43">
        <v>46100.689571759256</v>
      </c>
      <c r="M1226" s="27" t="s">
        <v>16449</v>
      </c>
      <c r="N1226" s="28">
        <v>563069197</v>
      </c>
      <c r="O1226" s="28">
        <v>0</v>
      </c>
      <c r="P1226" s="28">
        <v>563069197</v>
      </c>
      <c r="Q1226" s="28">
        <v>553399460</v>
      </c>
      <c r="R1226" s="28">
        <v>9669737</v>
      </c>
    </row>
    <row r="1227" spans="1:18" x14ac:dyDescent="0.2">
      <c r="A1227" s="27" t="s">
        <v>3816</v>
      </c>
      <c r="B1227" s="27" t="s">
        <v>3496</v>
      </c>
      <c r="C1227" s="27" t="s">
        <v>890</v>
      </c>
      <c r="D1227" s="27">
        <v>529</v>
      </c>
      <c r="E1227" s="27" t="s">
        <v>5571</v>
      </c>
      <c r="F1227" s="27">
        <v>60</v>
      </c>
      <c r="G1227" s="27" t="s">
        <v>37</v>
      </c>
      <c r="H1227" s="27">
        <v>27400</v>
      </c>
      <c r="I1227" s="27" t="s">
        <v>3569</v>
      </c>
      <c r="J1227" s="27" t="s">
        <v>16639</v>
      </c>
      <c r="K1227" s="27">
        <v>26601856</v>
      </c>
      <c r="L1227" s="43">
        <v>46120.733888888892</v>
      </c>
      <c r="M1227" s="27" t="s">
        <v>16640</v>
      </c>
      <c r="N1227" s="28">
        <v>4334601063</v>
      </c>
      <c r="O1227" s="28">
        <v>4334601063</v>
      </c>
      <c r="P1227" s="28">
        <v>0</v>
      </c>
      <c r="Q1227" s="28">
        <v>0</v>
      </c>
      <c r="R1227" s="28">
        <v>0</v>
      </c>
    </row>
    <row r="1228" spans="1:18" x14ac:dyDescent="0.2">
      <c r="A1228" s="27" t="s">
        <v>3816</v>
      </c>
      <c r="B1228" s="27" t="s">
        <v>3496</v>
      </c>
      <c r="C1228" s="27" t="s">
        <v>890</v>
      </c>
      <c r="D1228" s="27">
        <v>529</v>
      </c>
      <c r="E1228" s="27" t="s">
        <v>5571</v>
      </c>
      <c r="F1228" s="27">
        <v>60</v>
      </c>
      <c r="G1228" s="27" t="s">
        <v>37</v>
      </c>
      <c r="H1228" s="27">
        <v>27400</v>
      </c>
      <c r="I1228" s="27" t="s">
        <v>3569</v>
      </c>
      <c r="J1228" s="27" t="s">
        <v>16641</v>
      </c>
      <c r="K1228" s="27">
        <v>26601859</v>
      </c>
      <c r="L1228" s="43">
        <v>46126.615590277775</v>
      </c>
      <c r="M1228" s="27" t="s">
        <v>16640</v>
      </c>
      <c r="N1228" s="28">
        <v>4334601063</v>
      </c>
      <c r="O1228" s="28">
        <v>4334601063</v>
      </c>
      <c r="P1228" s="28">
        <v>0</v>
      </c>
      <c r="Q1228" s="28">
        <v>0</v>
      </c>
      <c r="R1228" s="28">
        <v>0</v>
      </c>
    </row>
    <row r="1229" spans="1:18" x14ac:dyDescent="0.2">
      <c r="A1229" s="27" t="s">
        <v>3816</v>
      </c>
      <c r="B1229" s="27" t="s">
        <v>3496</v>
      </c>
      <c r="C1229" s="27" t="s">
        <v>890</v>
      </c>
      <c r="D1229" s="27">
        <v>529</v>
      </c>
      <c r="E1229" s="27" t="s">
        <v>5571</v>
      </c>
      <c r="F1229" s="27">
        <v>60</v>
      </c>
      <c r="G1229" s="27" t="s">
        <v>37</v>
      </c>
      <c r="H1229" s="27">
        <v>27101</v>
      </c>
      <c r="I1229" s="27" t="s">
        <v>3618</v>
      </c>
      <c r="J1229" s="27" t="s">
        <v>16928</v>
      </c>
      <c r="K1229" s="27">
        <v>26601868</v>
      </c>
      <c r="L1229" s="43">
        <v>46141.492824074077</v>
      </c>
      <c r="M1229" s="27" t="s">
        <v>16929</v>
      </c>
      <c r="N1229" s="28">
        <v>794082911</v>
      </c>
      <c r="O1229" s="28">
        <v>794082911</v>
      </c>
      <c r="P1229" s="28">
        <v>0</v>
      </c>
      <c r="Q1229" s="28">
        <v>0</v>
      </c>
      <c r="R1229" s="28">
        <v>0</v>
      </c>
    </row>
    <row r="1230" spans="1:18" x14ac:dyDescent="0.2">
      <c r="A1230" s="27" t="s">
        <v>3816</v>
      </c>
      <c r="B1230" s="27" t="s">
        <v>3496</v>
      </c>
      <c r="C1230" s="27" t="s">
        <v>890</v>
      </c>
      <c r="D1230" s="27">
        <v>529</v>
      </c>
      <c r="E1230" s="27" t="s">
        <v>5571</v>
      </c>
      <c r="F1230" s="27">
        <v>60</v>
      </c>
      <c r="G1230" s="27" t="s">
        <v>37</v>
      </c>
      <c r="H1230" s="27">
        <v>27400</v>
      </c>
      <c r="I1230" s="27" t="s">
        <v>3569</v>
      </c>
      <c r="J1230" s="27" t="s">
        <v>17274</v>
      </c>
      <c r="K1230" s="27">
        <v>26601892</v>
      </c>
      <c r="L1230" s="43">
        <v>46170.631053240744</v>
      </c>
      <c r="M1230" s="27" t="s">
        <v>17275</v>
      </c>
      <c r="N1230" s="28">
        <v>3612500000</v>
      </c>
      <c r="O1230" s="28">
        <v>0</v>
      </c>
      <c r="P1230" s="28">
        <v>3612500000</v>
      </c>
      <c r="Q1230" s="28">
        <v>0</v>
      </c>
      <c r="R1230" s="28">
        <v>3612500000</v>
      </c>
    </row>
    <row r="1231" spans="1:18" x14ac:dyDescent="0.2">
      <c r="A1231" s="27" t="s">
        <v>3816</v>
      </c>
      <c r="B1231" s="27" t="s">
        <v>3496</v>
      </c>
      <c r="C1231" s="27" t="s">
        <v>890</v>
      </c>
      <c r="D1231" s="27">
        <v>529</v>
      </c>
      <c r="E1231" s="27" t="s">
        <v>5571</v>
      </c>
      <c r="F1231" s="27">
        <v>60</v>
      </c>
      <c r="G1231" s="27" t="s">
        <v>37</v>
      </c>
      <c r="H1231" s="27">
        <v>27400</v>
      </c>
      <c r="I1231" s="27" t="s">
        <v>3569</v>
      </c>
      <c r="J1231" s="27" t="s">
        <v>17883</v>
      </c>
      <c r="K1231" s="27">
        <v>26601966</v>
      </c>
      <c r="L1231" s="43">
        <v>46203.837395833332</v>
      </c>
      <c r="M1231" s="27" t="s">
        <v>16640</v>
      </c>
      <c r="N1231" s="28">
        <v>3727975963</v>
      </c>
      <c r="O1231" s="28">
        <v>0</v>
      </c>
      <c r="P1231" s="28">
        <v>3727975963</v>
      </c>
      <c r="Q1231" s="28">
        <v>3727975963</v>
      </c>
      <c r="R1231" s="28">
        <v>0</v>
      </c>
    </row>
    <row r="1232" spans="1:18" x14ac:dyDescent="0.2">
      <c r="A1232" s="27" t="s">
        <v>3816</v>
      </c>
      <c r="B1232" s="27" t="s">
        <v>3496</v>
      </c>
      <c r="C1232" s="27" t="s">
        <v>3324</v>
      </c>
      <c r="D1232" s="27">
        <v>530</v>
      </c>
      <c r="E1232" s="27" t="s">
        <v>5572</v>
      </c>
      <c r="F1232" s="27">
        <v>60</v>
      </c>
      <c r="G1232" s="27" t="s">
        <v>37</v>
      </c>
      <c r="H1232" s="27">
        <v>27602</v>
      </c>
      <c r="I1232" s="27" t="s">
        <v>3589</v>
      </c>
      <c r="J1232" s="27" t="s">
        <v>6295</v>
      </c>
      <c r="K1232" s="27">
        <v>26600018</v>
      </c>
      <c r="L1232" s="43">
        <v>46024</v>
      </c>
      <c r="M1232" s="27" t="s">
        <v>4234</v>
      </c>
      <c r="N1232" s="28">
        <v>4116814977</v>
      </c>
      <c r="O1232" s="28">
        <v>0</v>
      </c>
      <c r="P1232" s="28">
        <v>4116814977</v>
      </c>
      <c r="Q1232" s="28">
        <v>4116814977</v>
      </c>
      <c r="R1232" s="28">
        <v>0</v>
      </c>
    </row>
    <row r="1233" spans="1:18" x14ac:dyDescent="0.2">
      <c r="A1233" s="27" t="s">
        <v>3816</v>
      </c>
      <c r="B1233" s="27" t="s">
        <v>3496</v>
      </c>
      <c r="C1233" s="27" t="s">
        <v>4197</v>
      </c>
      <c r="D1233" s="27">
        <v>532</v>
      </c>
      <c r="E1233" s="27" t="s">
        <v>1414</v>
      </c>
      <c r="F1233" s="27">
        <v>60</v>
      </c>
      <c r="G1233" s="27" t="s">
        <v>37</v>
      </c>
      <c r="H1233" s="27">
        <v>27602</v>
      </c>
      <c r="I1233" s="27" t="s">
        <v>3589</v>
      </c>
      <c r="J1233" s="27" t="s">
        <v>6298</v>
      </c>
      <c r="K1233" s="27">
        <v>26600249</v>
      </c>
      <c r="L1233" s="43">
        <v>46024</v>
      </c>
      <c r="M1233" s="27" t="s">
        <v>4231</v>
      </c>
      <c r="N1233" s="28">
        <v>2423716781</v>
      </c>
      <c r="O1233" s="28">
        <v>0</v>
      </c>
      <c r="P1233" s="28">
        <v>2423716781</v>
      </c>
      <c r="Q1233" s="28">
        <v>2423716781</v>
      </c>
      <c r="R1233" s="28">
        <v>0</v>
      </c>
    </row>
    <row r="1234" spans="1:18" x14ac:dyDescent="0.2">
      <c r="A1234" s="27" t="s">
        <v>3816</v>
      </c>
      <c r="B1234" s="27" t="s">
        <v>3496</v>
      </c>
      <c r="C1234" s="27" t="s">
        <v>16423</v>
      </c>
      <c r="D1234" s="27">
        <v>780</v>
      </c>
      <c r="E1234" s="27" t="s">
        <v>16424</v>
      </c>
      <c r="F1234" s="27">
        <v>70</v>
      </c>
      <c r="G1234" s="27" t="s">
        <v>51</v>
      </c>
      <c r="H1234" s="27">
        <v>27400</v>
      </c>
      <c r="I1234" s="27" t="s">
        <v>3569</v>
      </c>
      <c r="J1234" s="27" t="s">
        <v>16639</v>
      </c>
      <c r="K1234" s="27">
        <v>26601856</v>
      </c>
      <c r="L1234" s="43">
        <v>46120.733888888892</v>
      </c>
      <c r="M1234" s="27" t="s">
        <v>16640</v>
      </c>
      <c r="N1234" s="28">
        <v>27570696</v>
      </c>
      <c r="O1234" s="28">
        <v>27570696</v>
      </c>
      <c r="P1234" s="28">
        <v>0</v>
      </c>
      <c r="Q1234" s="28">
        <v>0</v>
      </c>
      <c r="R1234" s="28">
        <v>0</v>
      </c>
    </row>
    <row r="1235" spans="1:18" x14ac:dyDescent="0.2">
      <c r="A1235" s="27" t="s">
        <v>3816</v>
      </c>
      <c r="B1235" s="27" t="s">
        <v>3496</v>
      </c>
      <c r="C1235" s="27" t="s">
        <v>16423</v>
      </c>
      <c r="D1235" s="27">
        <v>780</v>
      </c>
      <c r="E1235" s="27" t="s">
        <v>16424</v>
      </c>
      <c r="F1235" s="27">
        <v>70</v>
      </c>
      <c r="G1235" s="27" t="s">
        <v>51</v>
      </c>
      <c r="H1235" s="27">
        <v>27400</v>
      </c>
      <c r="I1235" s="27" t="s">
        <v>3569</v>
      </c>
      <c r="J1235" s="27" t="s">
        <v>16641</v>
      </c>
      <c r="K1235" s="27">
        <v>26601859</v>
      </c>
      <c r="L1235" s="43">
        <v>46126.615590277775</v>
      </c>
      <c r="M1235" s="27" t="s">
        <v>16640</v>
      </c>
      <c r="N1235" s="28">
        <v>27570696</v>
      </c>
      <c r="O1235" s="28">
        <v>27570696</v>
      </c>
      <c r="P1235" s="28">
        <v>0</v>
      </c>
      <c r="Q1235" s="28">
        <v>0</v>
      </c>
      <c r="R1235" s="28">
        <v>0</v>
      </c>
    </row>
    <row r="1236" spans="1:18" x14ac:dyDescent="0.2">
      <c r="A1236" s="27" t="s">
        <v>3816</v>
      </c>
      <c r="B1236" s="27" t="s">
        <v>3496</v>
      </c>
      <c r="C1236" s="27" t="s">
        <v>16423</v>
      </c>
      <c r="D1236" s="27">
        <v>780</v>
      </c>
      <c r="E1236" s="27" t="s">
        <v>16424</v>
      </c>
      <c r="F1236" s="27">
        <v>70</v>
      </c>
      <c r="G1236" s="27" t="s">
        <v>51</v>
      </c>
      <c r="H1236" s="27">
        <v>27101</v>
      </c>
      <c r="I1236" s="27" t="s">
        <v>3618</v>
      </c>
      <c r="J1236" s="27" t="s">
        <v>16928</v>
      </c>
      <c r="K1236" s="27">
        <v>26601868</v>
      </c>
      <c r="L1236" s="43">
        <v>46141.492824074077</v>
      </c>
      <c r="M1236" s="27" t="s">
        <v>16929</v>
      </c>
      <c r="N1236" s="28">
        <v>11229967</v>
      </c>
      <c r="O1236" s="28">
        <v>11229967</v>
      </c>
      <c r="P1236" s="28">
        <v>0</v>
      </c>
      <c r="Q1236" s="28">
        <v>0</v>
      </c>
      <c r="R1236" s="28">
        <v>0</v>
      </c>
    </row>
    <row r="1237" spans="1:18" x14ac:dyDescent="0.2">
      <c r="A1237" s="27" t="s">
        <v>3816</v>
      </c>
      <c r="B1237" s="27" t="s">
        <v>3496</v>
      </c>
      <c r="C1237" s="27" t="s">
        <v>17589</v>
      </c>
      <c r="D1237" s="27">
        <v>899</v>
      </c>
      <c r="E1237" s="27" t="s">
        <v>17590</v>
      </c>
      <c r="F1237" s="27">
        <v>72</v>
      </c>
      <c r="G1237" s="27" t="s">
        <v>207</v>
      </c>
      <c r="H1237" s="27">
        <v>27400</v>
      </c>
      <c r="I1237" s="27" t="s">
        <v>3569</v>
      </c>
      <c r="J1237" s="27" t="s">
        <v>17883</v>
      </c>
      <c r="K1237" s="27">
        <v>26601966</v>
      </c>
      <c r="L1237" s="43">
        <v>46203.837395833332</v>
      </c>
      <c r="M1237" s="27" t="s">
        <v>16640</v>
      </c>
      <c r="N1237" s="28">
        <v>7968000000</v>
      </c>
      <c r="O1237" s="28">
        <v>0</v>
      </c>
      <c r="P1237" s="28">
        <v>7968000000</v>
      </c>
      <c r="Q1237" s="28">
        <v>7968000000</v>
      </c>
      <c r="R1237" s="28">
        <v>0</v>
      </c>
    </row>
    <row r="1238" spans="1:18" x14ac:dyDescent="0.2">
      <c r="A1238" s="27" t="s">
        <v>3816</v>
      </c>
      <c r="B1238" s="27" t="s">
        <v>3496</v>
      </c>
      <c r="C1238" s="27" t="s">
        <v>3904</v>
      </c>
      <c r="D1238" s="27">
        <v>622</v>
      </c>
      <c r="E1238" s="27" t="s">
        <v>5579</v>
      </c>
      <c r="F1238" s="27">
        <v>81</v>
      </c>
      <c r="G1238" s="27" t="s">
        <v>201</v>
      </c>
      <c r="H1238" s="27">
        <v>27400</v>
      </c>
      <c r="I1238" s="27" t="s">
        <v>3569</v>
      </c>
      <c r="J1238" s="27" t="s">
        <v>15262</v>
      </c>
      <c r="K1238" s="27">
        <v>26601674</v>
      </c>
      <c r="L1238" s="43">
        <v>46066.709745370368</v>
      </c>
      <c r="M1238" s="27" t="s">
        <v>15263</v>
      </c>
      <c r="N1238" s="28">
        <v>387262000</v>
      </c>
      <c r="O1238" s="28">
        <v>0</v>
      </c>
      <c r="P1238" s="28">
        <v>387262000</v>
      </c>
      <c r="Q1238" s="28">
        <v>387262000</v>
      </c>
      <c r="R1238" s="28">
        <v>0</v>
      </c>
    </row>
    <row r="1239" spans="1:18" x14ac:dyDescent="0.2">
      <c r="A1239" s="27" t="s">
        <v>3816</v>
      </c>
      <c r="B1239" s="27" t="s">
        <v>3496</v>
      </c>
      <c r="C1239" s="27" t="s">
        <v>3325</v>
      </c>
      <c r="D1239" s="27">
        <v>536</v>
      </c>
      <c r="E1239" s="27" t="s">
        <v>5580</v>
      </c>
      <c r="F1239" s="27">
        <v>81</v>
      </c>
      <c r="G1239" s="27" t="s">
        <v>201</v>
      </c>
      <c r="H1239" s="27">
        <v>27602</v>
      </c>
      <c r="I1239" s="27" t="s">
        <v>3589</v>
      </c>
      <c r="J1239" s="27" t="s">
        <v>6295</v>
      </c>
      <c r="K1239" s="27">
        <v>26600018</v>
      </c>
      <c r="L1239" s="43">
        <v>46024</v>
      </c>
      <c r="M1239" s="27" t="s">
        <v>4234</v>
      </c>
      <c r="N1239" s="28">
        <v>1182529137</v>
      </c>
      <c r="O1239" s="28">
        <v>0</v>
      </c>
      <c r="P1239" s="28">
        <v>1182529137</v>
      </c>
      <c r="Q1239" s="28">
        <v>1182529137</v>
      </c>
      <c r="R1239" s="28">
        <v>0</v>
      </c>
    </row>
    <row r="1240" spans="1:18" x14ac:dyDescent="0.2">
      <c r="A1240" s="27" t="s">
        <v>920</v>
      </c>
      <c r="B1240" s="27" t="s">
        <v>3494</v>
      </c>
      <c r="C1240" s="27" t="s">
        <v>5005</v>
      </c>
      <c r="D1240" s="27">
        <v>29</v>
      </c>
      <c r="E1240" s="27" t="s">
        <v>15</v>
      </c>
      <c r="F1240" s="27">
        <v>20</v>
      </c>
      <c r="G1240" s="27" t="s">
        <v>36</v>
      </c>
      <c r="H1240" s="27">
        <v>10019</v>
      </c>
      <c r="I1240" s="27" t="s">
        <v>3545</v>
      </c>
      <c r="J1240" s="27" t="s">
        <v>5679</v>
      </c>
      <c r="K1240" s="27">
        <v>26600567</v>
      </c>
      <c r="L1240" s="43">
        <v>46024</v>
      </c>
      <c r="M1240" s="27" t="s">
        <v>2498</v>
      </c>
      <c r="N1240" s="28">
        <v>3709622342</v>
      </c>
      <c r="O1240" s="28">
        <v>0</v>
      </c>
      <c r="P1240" s="28">
        <v>3709622342</v>
      </c>
      <c r="Q1240" s="28">
        <v>3709622342</v>
      </c>
      <c r="R1240" s="28">
        <v>0</v>
      </c>
    </row>
    <row r="1241" spans="1:18" x14ac:dyDescent="0.2">
      <c r="A1241" s="27" t="s">
        <v>920</v>
      </c>
      <c r="B1241" s="27" t="s">
        <v>3494</v>
      </c>
      <c r="C1241" s="27" t="s">
        <v>9373</v>
      </c>
      <c r="D1241" s="27">
        <v>634</v>
      </c>
      <c r="E1241" s="27" t="s">
        <v>9374</v>
      </c>
      <c r="F1241" s="27">
        <v>60</v>
      </c>
      <c r="G1241" s="27" t="s">
        <v>37</v>
      </c>
      <c r="H1241" s="27">
        <v>27203</v>
      </c>
      <c r="I1241" s="27" t="s">
        <v>3547</v>
      </c>
      <c r="J1241" s="27" t="s">
        <v>15196</v>
      </c>
      <c r="K1241" s="27">
        <v>26601665</v>
      </c>
      <c r="L1241" s="43">
        <v>46064.447384259256</v>
      </c>
      <c r="M1241" s="27" t="s">
        <v>15197</v>
      </c>
      <c r="N1241" s="28">
        <v>495000000</v>
      </c>
      <c r="O1241" s="28">
        <v>495000000</v>
      </c>
      <c r="P1241" s="28">
        <v>0</v>
      </c>
      <c r="Q1241" s="28">
        <v>0</v>
      </c>
      <c r="R1241" s="28">
        <v>0</v>
      </c>
    </row>
    <row r="1242" spans="1:18" x14ac:dyDescent="0.2">
      <c r="A1242" s="27" t="s">
        <v>920</v>
      </c>
      <c r="B1242" s="27" t="s">
        <v>3494</v>
      </c>
      <c r="C1242" s="27" t="s">
        <v>9373</v>
      </c>
      <c r="D1242" s="27">
        <v>634</v>
      </c>
      <c r="E1242" s="27" t="s">
        <v>9374</v>
      </c>
      <c r="F1242" s="27">
        <v>60</v>
      </c>
      <c r="G1242" s="27" t="s">
        <v>37</v>
      </c>
      <c r="H1242" s="27">
        <v>27203</v>
      </c>
      <c r="I1242" s="27" t="s">
        <v>3547</v>
      </c>
      <c r="J1242" s="27" t="s">
        <v>15198</v>
      </c>
      <c r="K1242" s="27">
        <v>26601679</v>
      </c>
      <c r="L1242" s="43">
        <v>46070.896041666667</v>
      </c>
      <c r="M1242" s="27" t="s">
        <v>15199</v>
      </c>
      <c r="N1242" s="28">
        <v>495000000</v>
      </c>
      <c r="O1242" s="28">
        <v>0</v>
      </c>
      <c r="P1242" s="28">
        <v>495000000</v>
      </c>
      <c r="Q1242" s="28">
        <v>489759967</v>
      </c>
      <c r="R1242" s="28">
        <v>5240033</v>
      </c>
    </row>
    <row r="1243" spans="1:18" x14ac:dyDescent="0.2">
      <c r="A1243" s="27" t="s">
        <v>920</v>
      </c>
      <c r="B1243" s="27" t="s">
        <v>3494</v>
      </c>
      <c r="C1243" s="27" t="s">
        <v>5006</v>
      </c>
      <c r="D1243" s="27">
        <v>30</v>
      </c>
      <c r="E1243" s="27" t="s">
        <v>5007</v>
      </c>
      <c r="F1243" s="27">
        <v>70</v>
      </c>
      <c r="G1243" s="27" t="s">
        <v>51</v>
      </c>
      <c r="H1243" s="27">
        <v>27203</v>
      </c>
      <c r="I1243" s="27" t="s">
        <v>3547</v>
      </c>
      <c r="J1243" s="27" t="s">
        <v>15196</v>
      </c>
      <c r="K1243" s="27">
        <v>26601665</v>
      </c>
      <c r="L1243" s="43">
        <v>46064.447384259256</v>
      </c>
      <c r="M1243" s="27" t="s">
        <v>15197</v>
      </c>
      <c r="N1243" s="28">
        <v>2000166622</v>
      </c>
      <c r="O1243" s="28">
        <v>2000166622</v>
      </c>
      <c r="P1243" s="28">
        <v>0</v>
      </c>
      <c r="Q1243" s="28">
        <v>0</v>
      </c>
      <c r="R1243" s="28">
        <v>0</v>
      </c>
    </row>
    <row r="1244" spans="1:18" x14ac:dyDescent="0.2">
      <c r="A1244" s="27" t="s">
        <v>920</v>
      </c>
      <c r="B1244" s="27" t="s">
        <v>3494</v>
      </c>
      <c r="C1244" s="27" t="s">
        <v>5006</v>
      </c>
      <c r="D1244" s="27">
        <v>30</v>
      </c>
      <c r="E1244" s="27" t="s">
        <v>5007</v>
      </c>
      <c r="F1244" s="27">
        <v>70</v>
      </c>
      <c r="G1244" s="27" t="s">
        <v>51</v>
      </c>
      <c r="H1244" s="27">
        <v>27203</v>
      </c>
      <c r="I1244" s="27" t="s">
        <v>3547</v>
      </c>
      <c r="J1244" s="27" t="s">
        <v>15198</v>
      </c>
      <c r="K1244" s="27">
        <v>26601679</v>
      </c>
      <c r="L1244" s="43">
        <v>46070.896041666667</v>
      </c>
      <c r="M1244" s="27" t="s">
        <v>15199</v>
      </c>
      <c r="N1244" s="28">
        <v>2000166622</v>
      </c>
      <c r="O1244" s="28">
        <v>0</v>
      </c>
      <c r="P1244" s="28">
        <v>2000166622</v>
      </c>
      <c r="Q1244" s="28">
        <v>2000166622</v>
      </c>
      <c r="R1244" s="28">
        <v>0</v>
      </c>
    </row>
    <row r="1245" spans="1:18" x14ac:dyDescent="0.2">
      <c r="A1245" s="27" t="s">
        <v>920</v>
      </c>
      <c r="B1245" s="27" t="s">
        <v>3494</v>
      </c>
      <c r="C1245" s="27" t="s">
        <v>5012</v>
      </c>
      <c r="D1245" s="27">
        <v>612</v>
      </c>
      <c r="E1245" s="27" t="s">
        <v>5013</v>
      </c>
      <c r="F1245" s="27">
        <v>10</v>
      </c>
      <c r="G1245" s="27" t="s">
        <v>32</v>
      </c>
      <c r="H1245" s="27">
        <v>27602</v>
      </c>
      <c r="I1245" s="27" t="s">
        <v>3589</v>
      </c>
      <c r="J1245" s="27" t="s">
        <v>5758</v>
      </c>
      <c r="K1245" s="27">
        <v>26601559</v>
      </c>
      <c r="L1245" s="43">
        <v>46024.732106481482</v>
      </c>
      <c r="M1245" s="27" t="s">
        <v>4202</v>
      </c>
      <c r="N1245" s="28">
        <v>53352826</v>
      </c>
      <c r="O1245" s="28">
        <v>0</v>
      </c>
      <c r="P1245" s="28">
        <v>53352826</v>
      </c>
      <c r="Q1245" s="28">
        <v>53352826</v>
      </c>
      <c r="R1245" s="28">
        <v>0</v>
      </c>
    </row>
    <row r="1246" spans="1:18" x14ac:dyDescent="0.2">
      <c r="A1246" s="27" t="s">
        <v>920</v>
      </c>
      <c r="B1246" s="27" t="s">
        <v>3494</v>
      </c>
      <c r="C1246" s="27" t="s">
        <v>5012</v>
      </c>
      <c r="D1246" s="27">
        <v>612</v>
      </c>
      <c r="E1246" s="27" t="s">
        <v>5013</v>
      </c>
      <c r="F1246" s="27">
        <v>10</v>
      </c>
      <c r="G1246" s="27" t="s">
        <v>32</v>
      </c>
      <c r="H1246" s="27">
        <v>27602</v>
      </c>
      <c r="I1246" s="27" t="s">
        <v>3589</v>
      </c>
      <c r="J1246" s="27" t="s">
        <v>16103</v>
      </c>
      <c r="K1246" s="27">
        <v>26601807</v>
      </c>
      <c r="L1246" s="43">
        <v>46084.346168981479</v>
      </c>
      <c r="M1246" s="27" t="s">
        <v>16445</v>
      </c>
      <c r="N1246" s="28">
        <v>178814556</v>
      </c>
      <c r="O1246" s="28">
        <v>0</v>
      </c>
      <c r="P1246" s="28">
        <v>178814556</v>
      </c>
      <c r="Q1246" s="28">
        <v>157074138</v>
      </c>
      <c r="R1246" s="28">
        <v>21740418</v>
      </c>
    </row>
    <row r="1247" spans="1:18" x14ac:dyDescent="0.2">
      <c r="A1247" s="27" t="s">
        <v>920</v>
      </c>
      <c r="B1247" s="27" t="s">
        <v>3494</v>
      </c>
      <c r="C1247" s="27" t="s">
        <v>5012</v>
      </c>
      <c r="D1247" s="27">
        <v>612</v>
      </c>
      <c r="E1247" s="27" t="s">
        <v>5013</v>
      </c>
      <c r="F1247" s="27">
        <v>10</v>
      </c>
      <c r="G1247" s="27" t="s">
        <v>32</v>
      </c>
      <c r="H1247" s="27">
        <v>27602</v>
      </c>
      <c r="I1247" s="27" t="s">
        <v>3589</v>
      </c>
      <c r="J1247" s="27" t="s">
        <v>22921</v>
      </c>
      <c r="K1247" s="27">
        <v>26602103</v>
      </c>
      <c r="L1247" s="43">
        <v>46280.587870370371</v>
      </c>
      <c r="M1247" s="27" t="s">
        <v>22922</v>
      </c>
      <c r="N1247" s="28">
        <v>0</v>
      </c>
      <c r="O1247" s="28">
        <v>0</v>
      </c>
      <c r="P1247" s="28">
        <v>0</v>
      </c>
      <c r="Q1247" s="28">
        <v>0</v>
      </c>
      <c r="R1247" s="28">
        <v>0</v>
      </c>
    </row>
    <row r="1248" spans="1:18" x14ac:dyDescent="0.2">
      <c r="A1248" s="27" t="s">
        <v>920</v>
      </c>
      <c r="B1248" s="27" t="s">
        <v>3494</v>
      </c>
      <c r="C1248" s="27" t="s">
        <v>5014</v>
      </c>
      <c r="D1248" s="27">
        <v>33</v>
      </c>
      <c r="E1248" s="27" t="s">
        <v>5015</v>
      </c>
      <c r="F1248" s="27">
        <v>10</v>
      </c>
      <c r="G1248" s="27" t="s">
        <v>32</v>
      </c>
      <c r="H1248" s="27">
        <v>27203</v>
      </c>
      <c r="I1248" s="27" t="s">
        <v>3547</v>
      </c>
      <c r="J1248" s="27" t="s">
        <v>5659</v>
      </c>
      <c r="K1248" s="27">
        <v>26600166</v>
      </c>
      <c r="L1248" s="43">
        <v>46024</v>
      </c>
      <c r="M1248" s="27" t="s">
        <v>3710</v>
      </c>
      <c r="N1248" s="28">
        <v>16497000</v>
      </c>
      <c r="O1248" s="28">
        <v>0</v>
      </c>
      <c r="P1248" s="28">
        <v>16497000</v>
      </c>
      <c r="Q1248" s="28">
        <v>16496306</v>
      </c>
      <c r="R1248" s="28">
        <v>694</v>
      </c>
    </row>
    <row r="1249" spans="1:18" x14ac:dyDescent="0.2">
      <c r="A1249" s="27" t="s">
        <v>920</v>
      </c>
      <c r="B1249" s="27" t="s">
        <v>3494</v>
      </c>
      <c r="C1249" s="27" t="s">
        <v>5014</v>
      </c>
      <c r="D1249" s="27">
        <v>33</v>
      </c>
      <c r="E1249" s="27" t="s">
        <v>5015</v>
      </c>
      <c r="F1249" s="27">
        <v>10</v>
      </c>
      <c r="G1249" s="27" t="s">
        <v>32</v>
      </c>
      <c r="H1249" s="27">
        <v>27203</v>
      </c>
      <c r="I1249" s="27" t="s">
        <v>3547</v>
      </c>
      <c r="J1249" s="27" t="s">
        <v>9427</v>
      </c>
      <c r="K1249" s="27">
        <v>26601622</v>
      </c>
      <c r="L1249" s="43">
        <v>46050.869687500002</v>
      </c>
      <c r="M1249" s="27" t="s">
        <v>9428</v>
      </c>
      <c r="N1249" s="28">
        <v>174000000</v>
      </c>
      <c r="O1249" s="28">
        <v>0</v>
      </c>
      <c r="P1249" s="28">
        <v>174000000</v>
      </c>
      <c r="Q1249" s="28">
        <v>173978900</v>
      </c>
      <c r="R1249" s="28">
        <v>21100</v>
      </c>
    </row>
    <row r="1250" spans="1:18" x14ac:dyDescent="0.2">
      <c r="A1250" s="27" t="s">
        <v>920</v>
      </c>
      <c r="B1250" s="27" t="s">
        <v>3494</v>
      </c>
      <c r="C1250" s="27" t="s">
        <v>5016</v>
      </c>
      <c r="D1250" s="27">
        <v>34</v>
      </c>
      <c r="E1250" s="27" t="s">
        <v>1212</v>
      </c>
      <c r="F1250" s="27">
        <v>10</v>
      </c>
      <c r="G1250" s="27" t="s">
        <v>32</v>
      </c>
      <c r="H1250" s="27">
        <v>10019</v>
      </c>
      <c r="I1250" s="27" t="s">
        <v>3545</v>
      </c>
      <c r="J1250" s="27" t="s">
        <v>1462</v>
      </c>
      <c r="K1250" s="27">
        <v>26600468</v>
      </c>
      <c r="L1250" s="43">
        <v>46024</v>
      </c>
      <c r="M1250" s="27" t="s">
        <v>1041</v>
      </c>
      <c r="N1250" s="28">
        <v>1172675154</v>
      </c>
      <c r="O1250" s="28">
        <v>0</v>
      </c>
      <c r="P1250" s="28">
        <v>1172675154</v>
      </c>
      <c r="Q1250" s="28">
        <v>1172675154</v>
      </c>
      <c r="R1250" s="28">
        <v>0</v>
      </c>
    </row>
    <row r="1251" spans="1:18" x14ac:dyDescent="0.2">
      <c r="A1251" s="27" t="s">
        <v>920</v>
      </c>
      <c r="B1251" s="27" t="s">
        <v>3494</v>
      </c>
      <c r="C1251" s="27" t="s">
        <v>5016</v>
      </c>
      <c r="D1251" s="27">
        <v>34</v>
      </c>
      <c r="E1251" s="27" t="s">
        <v>1212</v>
      </c>
      <c r="F1251" s="27">
        <v>10</v>
      </c>
      <c r="G1251" s="27" t="s">
        <v>32</v>
      </c>
      <c r="H1251" s="27">
        <v>27203</v>
      </c>
      <c r="I1251" s="27" t="s">
        <v>3547</v>
      </c>
      <c r="J1251" s="27" t="s">
        <v>16446</v>
      </c>
      <c r="K1251" s="27">
        <v>26601841</v>
      </c>
      <c r="L1251" s="43">
        <v>46108.500821759262</v>
      </c>
      <c r="M1251" s="27" t="s">
        <v>16447</v>
      </c>
      <c r="N1251" s="28">
        <v>3940000000</v>
      </c>
      <c r="O1251" s="28">
        <v>0</v>
      </c>
      <c r="P1251" s="28">
        <v>3940000000</v>
      </c>
      <c r="Q1251" s="28">
        <v>3940000000</v>
      </c>
      <c r="R1251" s="28">
        <v>0</v>
      </c>
    </row>
    <row r="1252" spans="1:18" x14ac:dyDescent="0.2">
      <c r="A1252" s="27" t="s">
        <v>920</v>
      </c>
      <c r="B1252" s="27" t="s">
        <v>3494</v>
      </c>
      <c r="C1252" s="27" t="s">
        <v>5016</v>
      </c>
      <c r="D1252" s="27">
        <v>34</v>
      </c>
      <c r="E1252" s="27" t="s">
        <v>1212</v>
      </c>
      <c r="F1252" s="27">
        <v>10</v>
      </c>
      <c r="G1252" s="27" t="s">
        <v>32</v>
      </c>
      <c r="H1252" s="27">
        <v>27203</v>
      </c>
      <c r="I1252" s="27" t="s">
        <v>3547</v>
      </c>
      <c r="J1252" s="27" t="s">
        <v>27570</v>
      </c>
      <c r="K1252" s="27">
        <v>26602137</v>
      </c>
      <c r="L1252" s="43">
        <v>46301.40047453704</v>
      </c>
      <c r="M1252" s="27" t="s">
        <v>27571</v>
      </c>
      <c r="N1252" s="28">
        <v>634581000</v>
      </c>
      <c r="O1252" s="28">
        <v>0</v>
      </c>
      <c r="P1252" s="28">
        <v>634581000</v>
      </c>
      <c r="Q1252" s="28">
        <v>0</v>
      </c>
      <c r="R1252" s="28">
        <v>634581000</v>
      </c>
    </row>
    <row r="1253" spans="1:18" x14ac:dyDescent="0.2">
      <c r="A1253" s="27" t="s">
        <v>920</v>
      </c>
      <c r="B1253" s="27" t="s">
        <v>3494</v>
      </c>
      <c r="C1253" s="27" t="s">
        <v>5017</v>
      </c>
      <c r="D1253" s="27">
        <v>35</v>
      </c>
      <c r="E1253" s="27" t="s">
        <v>1213</v>
      </c>
      <c r="F1253" s="27">
        <v>10</v>
      </c>
      <c r="G1253" s="27" t="s">
        <v>32</v>
      </c>
      <c r="H1253" s="27">
        <v>27203</v>
      </c>
      <c r="I1253" s="27" t="s">
        <v>3547</v>
      </c>
      <c r="J1253" s="27" t="s">
        <v>5710</v>
      </c>
      <c r="K1253" s="27">
        <v>26601152</v>
      </c>
      <c r="L1253" s="43">
        <v>46024</v>
      </c>
      <c r="M1253" s="27" t="s">
        <v>3707</v>
      </c>
      <c r="N1253" s="28">
        <v>674471978</v>
      </c>
      <c r="O1253" s="28">
        <v>0</v>
      </c>
      <c r="P1253" s="28">
        <v>674471978</v>
      </c>
      <c r="Q1253" s="28">
        <v>498327483</v>
      </c>
      <c r="R1253" s="28">
        <v>176144495</v>
      </c>
    </row>
    <row r="1254" spans="1:18" x14ac:dyDescent="0.2">
      <c r="A1254" s="27" t="s">
        <v>920</v>
      </c>
      <c r="B1254" s="27" t="s">
        <v>3494</v>
      </c>
      <c r="C1254" s="27" t="s">
        <v>5017</v>
      </c>
      <c r="D1254" s="27">
        <v>35</v>
      </c>
      <c r="E1254" s="27" t="s">
        <v>1213</v>
      </c>
      <c r="F1254" s="27">
        <v>10</v>
      </c>
      <c r="G1254" s="27" t="s">
        <v>32</v>
      </c>
      <c r="H1254" s="27">
        <v>27203</v>
      </c>
      <c r="I1254" s="27" t="s">
        <v>3547</v>
      </c>
      <c r="J1254" s="27" t="s">
        <v>16105</v>
      </c>
      <c r="K1254" s="27">
        <v>26601796</v>
      </c>
      <c r="L1254" s="43">
        <v>46080.507731481484</v>
      </c>
      <c r="M1254" s="27" t="s">
        <v>16450</v>
      </c>
      <c r="N1254" s="28">
        <v>2142554392</v>
      </c>
      <c r="O1254" s="28">
        <v>0</v>
      </c>
      <c r="P1254" s="28">
        <v>2142554392</v>
      </c>
      <c r="Q1254" s="28">
        <v>2142554392</v>
      </c>
      <c r="R1254" s="28">
        <v>0</v>
      </c>
    </row>
    <row r="1255" spans="1:18" x14ac:dyDescent="0.2">
      <c r="A1255" s="27" t="s">
        <v>920</v>
      </c>
      <c r="B1255" s="27" t="s">
        <v>3494</v>
      </c>
      <c r="C1255" s="27" t="s">
        <v>5017</v>
      </c>
      <c r="D1255" s="27">
        <v>35</v>
      </c>
      <c r="E1255" s="27" t="s">
        <v>1213</v>
      </c>
      <c r="F1255" s="27">
        <v>10</v>
      </c>
      <c r="G1255" s="27" t="s">
        <v>32</v>
      </c>
      <c r="H1255" s="27">
        <v>27203</v>
      </c>
      <c r="I1255" s="27" t="s">
        <v>3547</v>
      </c>
      <c r="J1255" s="27" t="s">
        <v>15551</v>
      </c>
      <c r="K1255" s="27">
        <v>26601798</v>
      </c>
      <c r="L1255" s="43">
        <v>46080.612442129626</v>
      </c>
      <c r="M1255" s="27" t="s">
        <v>15552</v>
      </c>
      <c r="N1255" s="28">
        <v>110311630</v>
      </c>
      <c r="O1255" s="28">
        <v>110311630</v>
      </c>
      <c r="P1255" s="28">
        <v>0</v>
      </c>
      <c r="Q1255" s="28">
        <v>0</v>
      </c>
      <c r="R1255" s="28">
        <v>0</v>
      </c>
    </row>
    <row r="1256" spans="1:18" x14ac:dyDescent="0.2">
      <c r="A1256" s="27" t="s">
        <v>920</v>
      </c>
      <c r="B1256" s="27" t="s">
        <v>3494</v>
      </c>
      <c r="C1256" s="27" t="s">
        <v>5018</v>
      </c>
      <c r="D1256" s="27">
        <v>36</v>
      </c>
      <c r="E1256" s="27" t="s">
        <v>1215</v>
      </c>
      <c r="F1256" s="27">
        <v>10</v>
      </c>
      <c r="G1256" s="27" t="s">
        <v>32</v>
      </c>
      <c r="H1256" s="27">
        <v>27203</v>
      </c>
      <c r="I1256" s="27" t="s">
        <v>3547</v>
      </c>
      <c r="J1256" s="27" t="s">
        <v>5763</v>
      </c>
      <c r="K1256" s="27">
        <v>26601587</v>
      </c>
      <c r="L1256" s="43">
        <v>46035.670347222222</v>
      </c>
      <c r="M1256" s="27" t="s">
        <v>5762</v>
      </c>
      <c r="N1256" s="28">
        <v>1700000000</v>
      </c>
      <c r="O1256" s="28">
        <v>0</v>
      </c>
      <c r="P1256" s="28">
        <v>1700000000</v>
      </c>
      <c r="Q1256" s="28">
        <v>1620000000</v>
      </c>
      <c r="R1256" s="28">
        <v>80000000</v>
      </c>
    </row>
    <row r="1257" spans="1:18" x14ac:dyDescent="0.2">
      <c r="A1257" s="27" t="s">
        <v>920</v>
      </c>
      <c r="B1257" s="27" t="s">
        <v>3494</v>
      </c>
      <c r="C1257" s="27" t="s">
        <v>5019</v>
      </c>
      <c r="D1257" s="27">
        <v>37</v>
      </c>
      <c r="E1257" s="27" t="s">
        <v>1216</v>
      </c>
      <c r="F1257" s="27">
        <v>10</v>
      </c>
      <c r="G1257" s="27" t="s">
        <v>32</v>
      </c>
      <c r="H1257" s="27">
        <v>27203</v>
      </c>
      <c r="I1257" s="27" t="s">
        <v>3547</v>
      </c>
      <c r="J1257" s="27" t="s">
        <v>5763</v>
      </c>
      <c r="K1257" s="27">
        <v>26601587</v>
      </c>
      <c r="L1257" s="43">
        <v>46035.670347222222</v>
      </c>
      <c r="M1257" s="27" t="s">
        <v>5762</v>
      </c>
      <c r="N1257" s="28">
        <v>200000</v>
      </c>
      <c r="O1257" s="28">
        <v>0</v>
      </c>
      <c r="P1257" s="28">
        <v>200000</v>
      </c>
      <c r="Q1257" s="28">
        <v>200000</v>
      </c>
      <c r="R1257" s="28">
        <v>0</v>
      </c>
    </row>
    <row r="1258" spans="1:18" x14ac:dyDescent="0.2">
      <c r="A1258" s="27" t="s">
        <v>920</v>
      </c>
      <c r="B1258" s="27" t="s">
        <v>3494</v>
      </c>
      <c r="C1258" s="27" t="s">
        <v>5020</v>
      </c>
      <c r="D1258" s="27">
        <v>38</v>
      </c>
      <c r="E1258" s="27" t="s">
        <v>1217</v>
      </c>
      <c r="F1258" s="27">
        <v>10</v>
      </c>
      <c r="G1258" s="27" t="s">
        <v>32</v>
      </c>
      <c r="H1258" s="27">
        <v>27203</v>
      </c>
      <c r="I1258" s="27" t="s">
        <v>3547</v>
      </c>
      <c r="J1258" s="27" t="s">
        <v>5763</v>
      </c>
      <c r="K1258" s="27">
        <v>26601587</v>
      </c>
      <c r="L1258" s="43">
        <v>46035.670347222222</v>
      </c>
      <c r="M1258" s="27" t="s">
        <v>5762</v>
      </c>
      <c r="N1258" s="28">
        <v>55000000</v>
      </c>
      <c r="O1258" s="28">
        <v>0</v>
      </c>
      <c r="P1258" s="28">
        <v>55000000</v>
      </c>
      <c r="Q1258" s="28">
        <v>26913075</v>
      </c>
      <c r="R1258" s="28">
        <v>28086925</v>
      </c>
    </row>
    <row r="1259" spans="1:18" x14ac:dyDescent="0.2">
      <c r="A1259" s="27" t="s">
        <v>920</v>
      </c>
      <c r="B1259" s="27" t="s">
        <v>3494</v>
      </c>
      <c r="C1259" s="27" t="s">
        <v>5023</v>
      </c>
      <c r="D1259" s="27">
        <v>40</v>
      </c>
      <c r="E1259" s="27" t="s">
        <v>5024</v>
      </c>
      <c r="F1259" s="27">
        <v>10</v>
      </c>
      <c r="G1259" s="27" t="s">
        <v>32</v>
      </c>
      <c r="H1259" s="27">
        <v>10019</v>
      </c>
      <c r="I1259" s="27" t="s">
        <v>3545</v>
      </c>
      <c r="J1259" s="27" t="s">
        <v>5676</v>
      </c>
      <c r="K1259" s="27">
        <v>26600556</v>
      </c>
      <c r="L1259" s="43">
        <v>46024</v>
      </c>
      <c r="M1259" s="27" t="s">
        <v>2647</v>
      </c>
      <c r="N1259" s="28">
        <v>62588596</v>
      </c>
      <c r="O1259" s="28">
        <v>0</v>
      </c>
      <c r="P1259" s="28">
        <v>62588596</v>
      </c>
      <c r="Q1259" s="28">
        <v>62588596</v>
      </c>
      <c r="R1259" s="28">
        <v>0</v>
      </c>
    </row>
    <row r="1260" spans="1:18" x14ac:dyDescent="0.2">
      <c r="A1260" s="27" t="s">
        <v>920</v>
      </c>
      <c r="B1260" s="27" t="s">
        <v>3494</v>
      </c>
      <c r="C1260" s="27" t="s">
        <v>5023</v>
      </c>
      <c r="D1260" s="27">
        <v>40</v>
      </c>
      <c r="E1260" s="27" t="s">
        <v>5024</v>
      </c>
      <c r="F1260" s="27">
        <v>10</v>
      </c>
      <c r="G1260" s="27" t="s">
        <v>32</v>
      </c>
      <c r="H1260" s="27">
        <v>27203</v>
      </c>
      <c r="I1260" s="27" t="s">
        <v>3547</v>
      </c>
      <c r="J1260" s="27" t="s">
        <v>19606</v>
      </c>
      <c r="K1260" s="27">
        <v>26601973</v>
      </c>
      <c r="L1260" s="43">
        <v>46204</v>
      </c>
      <c r="M1260" s="27" t="s">
        <v>19607</v>
      </c>
      <c r="N1260" s="28">
        <v>0</v>
      </c>
      <c r="O1260" s="28">
        <v>0</v>
      </c>
      <c r="P1260" s="28">
        <v>0</v>
      </c>
      <c r="Q1260" s="28">
        <v>0</v>
      </c>
      <c r="R1260" s="28">
        <v>0</v>
      </c>
    </row>
    <row r="1261" spans="1:18" x14ac:dyDescent="0.2">
      <c r="A1261" s="27" t="s">
        <v>920</v>
      </c>
      <c r="B1261" s="27" t="s">
        <v>3494</v>
      </c>
      <c r="C1261" s="27" t="s">
        <v>5025</v>
      </c>
      <c r="D1261" s="27">
        <v>41</v>
      </c>
      <c r="E1261" s="27" t="s">
        <v>5026</v>
      </c>
      <c r="F1261" s="27">
        <v>10</v>
      </c>
      <c r="G1261" s="27" t="s">
        <v>32</v>
      </c>
      <c r="H1261" s="27">
        <v>27203</v>
      </c>
      <c r="I1261" s="27" t="s">
        <v>3547</v>
      </c>
      <c r="J1261" s="27" t="s">
        <v>17082</v>
      </c>
      <c r="K1261" s="27">
        <v>26601870</v>
      </c>
      <c r="L1261" s="43">
        <v>46146.714236111111</v>
      </c>
      <c r="M1261" s="27" t="s">
        <v>17083</v>
      </c>
      <c r="N1261" s="28">
        <v>73418240</v>
      </c>
      <c r="O1261" s="28">
        <v>0</v>
      </c>
      <c r="P1261" s="28">
        <v>73418240</v>
      </c>
      <c r="Q1261" s="28">
        <v>71039192</v>
      </c>
      <c r="R1261" s="28">
        <v>2379048</v>
      </c>
    </row>
    <row r="1262" spans="1:18" x14ac:dyDescent="0.2">
      <c r="A1262" s="27" t="s">
        <v>920</v>
      </c>
      <c r="B1262" s="27" t="s">
        <v>3494</v>
      </c>
      <c r="C1262" s="27" t="s">
        <v>5027</v>
      </c>
      <c r="D1262" s="27">
        <v>42</v>
      </c>
      <c r="E1262" s="27" t="s">
        <v>5028</v>
      </c>
      <c r="F1262" s="27">
        <v>10</v>
      </c>
      <c r="G1262" s="27" t="s">
        <v>32</v>
      </c>
      <c r="H1262" s="27">
        <v>10019</v>
      </c>
      <c r="I1262" s="27" t="s">
        <v>3545</v>
      </c>
      <c r="J1262" s="27" t="s">
        <v>5684</v>
      </c>
      <c r="K1262" s="27">
        <v>26600720</v>
      </c>
      <c r="L1262" s="43">
        <v>46024</v>
      </c>
      <c r="M1262" s="27" t="s">
        <v>3229</v>
      </c>
      <c r="N1262" s="28">
        <v>177394661</v>
      </c>
      <c r="O1262" s="28">
        <v>0</v>
      </c>
      <c r="P1262" s="28">
        <v>177394661</v>
      </c>
      <c r="Q1262" s="28">
        <v>177394661</v>
      </c>
      <c r="R1262" s="28">
        <v>0</v>
      </c>
    </row>
    <row r="1263" spans="1:18" x14ac:dyDescent="0.2">
      <c r="A1263" s="27" t="s">
        <v>920</v>
      </c>
      <c r="B1263" s="27" t="s">
        <v>3494</v>
      </c>
      <c r="C1263" s="27" t="s">
        <v>5029</v>
      </c>
      <c r="D1263" s="27">
        <v>43</v>
      </c>
      <c r="E1263" s="27" t="s">
        <v>5030</v>
      </c>
      <c r="F1263" s="27">
        <v>10</v>
      </c>
      <c r="G1263" s="27" t="s">
        <v>32</v>
      </c>
      <c r="H1263" s="27">
        <v>10019</v>
      </c>
      <c r="I1263" s="27" t="s">
        <v>3545</v>
      </c>
      <c r="J1263" s="27" t="s">
        <v>2785</v>
      </c>
      <c r="K1263" s="27">
        <v>26600533</v>
      </c>
      <c r="L1263" s="43">
        <v>46024</v>
      </c>
      <c r="M1263" s="27" t="s">
        <v>1463</v>
      </c>
      <c r="N1263" s="28">
        <v>168000000</v>
      </c>
      <c r="O1263" s="28">
        <v>0</v>
      </c>
      <c r="P1263" s="28">
        <v>168000000</v>
      </c>
      <c r="Q1263" s="28">
        <v>168000000</v>
      </c>
      <c r="R1263" s="28">
        <v>0</v>
      </c>
    </row>
    <row r="1264" spans="1:18" x14ac:dyDescent="0.2">
      <c r="A1264" s="27" t="s">
        <v>920</v>
      </c>
      <c r="B1264" s="27" t="s">
        <v>3494</v>
      </c>
      <c r="C1264" s="27" t="s">
        <v>5029</v>
      </c>
      <c r="D1264" s="27">
        <v>43</v>
      </c>
      <c r="E1264" s="27" t="s">
        <v>5030</v>
      </c>
      <c r="F1264" s="27">
        <v>10</v>
      </c>
      <c r="G1264" s="27" t="s">
        <v>32</v>
      </c>
      <c r="H1264" s="27">
        <v>10019</v>
      </c>
      <c r="I1264" s="27" t="s">
        <v>3545</v>
      </c>
      <c r="J1264" s="27" t="s">
        <v>5675</v>
      </c>
      <c r="K1264" s="27">
        <v>26600542</v>
      </c>
      <c r="L1264" s="43">
        <v>46024</v>
      </c>
      <c r="M1264" s="27" t="s">
        <v>2219</v>
      </c>
      <c r="N1264" s="28">
        <v>23800000</v>
      </c>
      <c r="O1264" s="28">
        <v>0</v>
      </c>
      <c r="P1264" s="28">
        <v>23800000</v>
      </c>
      <c r="Q1264" s="28">
        <v>23800000</v>
      </c>
      <c r="R1264" s="28">
        <v>0</v>
      </c>
    </row>
    <row r="1265" spans="1:18" x14ac:dyDescent="0.2">
      <c r="A1265" s="27" t="s">
        <v>920</v>
      </c>
      <c r="B1265" s="27" t="s">
        <v>3494</v>
      </c>
      <c r="C1265" s="27" t="s">
        <v>5029</v>
      </c>
      <c r="D1265" s="27">
        <v>43</v>
      </c>
      <c r="E1265" s="27" t="s">
        <v>5030</v>
      </c>
      <c r="F1265" s="27">
        <v>10</v>
      </c>
      <c r="G1265" s="27" t="s">
        <v>32</v>
      </c>
      <c r="H1265" s="27">
        <v>27203</v>
      </c>
      <c r="I1265" s="27" t="s">
        <v>3547</v>
      </c>
      <c r="J1265" s="27" t="s">
        <v>15553</v>
      </c>
      <c r="K1265" s="27">
        <v>26601742</v>
      </c>
      <c r="L1265" s="43">
        <v>46073.525416666664</v>
      </c>
      <c r="M1265" s="27" t="s">
        <v>15554</v>
      </c>
      <c r="N1265" s="28">
        <v>71400000</v>
      </c>
      <c r="O1265" s="28">
        <v>0</v>
      </c>
      <c r="P1265" s="28">
        <v>71400000</v>
      </c>
      <c r="Q1265" s="28">
        <v>62534500</v>
      </c>
      <c r="R1265" s="28">
        <v>8865500</v>
      </c>
    </row>
    <row r="1266" spans="1:18" x14ac:dyDescent="0.2">
      <c r="A1266" s="27" t="s">
        <v>920</v>
      </c>
      <c r="B1266" s="27" t="s">
        <v>3494</v>
      </c>
      <c r="C1266" s="27" t="s">
        <v>5029</v>
      </c>
      <c r="D1266" s="27">
        <v>43</v>
      </c>
      <c r="E1266" s="27" t="s">
        <v>5030</v>
      </c>
      <c r="F1266" s="27">
        <v>10</v>
      </c>
      <c r="G1266" s="27" t="s">
        <v>32</v>
      </c>
      <c r="H1266" s="27">
        <v>27203</v>
      </c>
      <c r="I1266" s="27" t="s">
        <v>3547</v>
      </c>
      <c r="J1266" s="27" t="s">
        <v>16106</v>
      </c>
      <c r="K1266" s="27">
        <v>26601810</v>
      </c>
      <c r="L1266" s="43">
        <v>46085.65</v>
      </c>
      <c r="M1266" s="27" t="s">
        <v>16107</v>
      </c>
      <c r="N1266" s="28">
        <v>2379048</v>
      </c>
      <c r="O1266" s="28">
        <v>0</v>
      </c>
      <c r="P1266" s="28">
        <v>2379048</v>
      </c>
      <c r="Q1266" s="28">
        <v>0</v>
      </c>
      <c r="R1266" s="28">
        <v>2379048</v>
      </c>
    </row>
    <row r="1267" spans="1:18" x14ac:dyDescent="0.2">
      <c r="A1267" s="27" t="s">
        <v>920</v>
      </c>
      <c r="B1267" s="27" t="s">
        <v>3494</v>
      </c>
      <c r="C1267" s="27" t="s">
        <v>5029</v>
      </c>
      <c r="D1267" s="27">
        <v>43</v>
      </c>
      <c r="E1267" s="27" t="s">
        <v>5030</v>
      </c>
      <c r="F1267" s="27">
        <v>10</v>
      </c>
      <c r="G1267" s="27" t="s">
        <v>32</v>
      </c>
      <c r="H1267" s="27">
        <v>27203</v>
      </c>
      <c r="I1267" s="27" t="s">
        <v>3547</v>
      </c>
      <c r="J1267" s="27" t="s">
        <v>19608</v>
      </c>
      <c r="K1267" s="27">
        <v>26602007</v>
      </c>
      <c r="L1267" s="43">
        <v>46226.431666666664</v>
      </c>
      <c r="M1267" s="27" t="s">
        <v>19609</v>
      </c>
      <c r="N1267" s="28">
        <v>62534500</v>
      </c>
      <c r="O1267" s="28">
        <v>0</v>
      </c>
      <c r="P1267" s="28">
        <v>62534500</v>
      </c>
      <c r="Q1267" s="28">
        <v>62534500</v>
      </c>
      <c r="R1267" s="28">
        <v>0</v>
      </c>
    </row>
    <row r="1268" spans="1:18" x14ac:dyDescent="0.2">
      <c r="A1268" s="27" t="s">
        <v>920</v>
      </c>
      <c r="B1268" s="27" t="s">
        <v>3494</v>
      </c>
      <c r="C1268" s="27" t="s">
        <v>5033</v>
      </c>
      <c r="D1268" s="27">
        <v>45</v>
      </c>
      <c r="E1268" s="27" t="s">
        <v>5034</v>
      </c>
      <c r="F1268" s="27">
        <v>10</v>
      </c>
      <c r="G1268" s="27" t="s">
        <v>32</v>
      </c>
      <c r="H1268" s="27">
        <v>10019</v>
      </c>
      <c r="I1268" s="27" t="s">
        <v>3545</v>
      </c>
      <c r="J1268" s="27" t="s">
        <v>5684</v>
      </c>
      <c r="K1268" s="27">
        <v>26600720</v>
      </c>
      <c r="L1268" s="43">
        <v>46024</v>
      </c>
      <c r="M1268" s="27" t="s">
        <v>3229</v>
      </c>
      <c r="N1268" s="28">
        <v>553536535</v>
      </c>
      <c r="O1268" s="28">
        <v>0</v>
      </c>
      <c r="P1268" s="28">
        <v>553536535</v>
      </c>
      <c r="Q1268" s="28">
        <v>553536535</v>
      </c>
      <c r="R1268" s="28">
        <v>0</v>
      </c>
    </row>
    <row r="1269" spans="1:18" x14ac:dyDescent="0.2">
      <c r="A1269" s="27" t="s">
        <v>920</v>
      </c>
      <c r="B1269" s="27" t="s">
        <v>3494</v>
      </c>
      <c r="C1269" s="27" t="s">
        <v>5035</v>
      </c>
      <c r="D1269" s="27">
        <v>46</v>
      </c>
      <c r="E1269" s="27" t="s">
        <v>5036</v>
      </c>
      <c r="F1269" s="27">
        <v>10</v>
      </c>
      <c r="G1269" s="27" t="s">
        <v>32</v>
      </c>
      <c r="H1269" s="27">
        <v>10019</v>
      </c>
      <c r="I1269" s="27" t="s">
        <v>3545</v>
      </c>
      <c r="J1269" s="27" t="s">
        <v>5656</v>
      </c>
      <c r="K1269" s="27">
        <v>26600057</v>
      </c>
      <c r="L1269" s="43">
        <v>46024</v>
      </c>
      <c r="M1269" s="27" t="s">
        <v>3330</v>
      </c>
      <c r="N1269" s="28">
        <v>16068000</v>
      </c>
      <c r="O1269" s="28">
        <v>0</v>
      </c>
      <c r="P1269" s="28">
        <v>16068000</v>
      </c>
      <c r="Q1269" s="28">
        <v>16068000</v>
      </c>
      <c r="R1269" s="28">
        <v>0</v>
      </c>
    </row>
    <row r="1270" spans="1:18" x14ac:dyDescent="0.2">
      <c r="A1270" s="27" t="s">
        <v>920</v>
      </c>
      <c r="B1270" s="27" t="s">
        <v>3494</v>
      </c>
      <c r="C1270" s="27" t="s">
        <v>5035</v>
      </c>
      <c r="D1270" s="27">
        <v>46</v>
      </c>
      <c r="E1270" s="27" t="s">
        <v>5036</v>
      </c>
      <c r="F1270" s="27">
        <v>10</v>
      </c>
      <c r="G1270" s="27" t="s">
        <v>32</v>
      </c>
      <c r="H1270" s="27">
        <v>10019</v>
      </c>
      <c r="I1270" s="27" t="s">
        <v>3545</v>
      </c>
      <c r="J1270" s="27" t="s">
        <v>5657</v>
      </c>
      <c r="K1270" s="27">
        <v>26600105</v>
      </c>
      <c r="L1270" s="43">
        <v>46024</v>
      </c>
      <c r="M1270" s="27" t="s">
        <v>3330</v>
      </c>
      <c r="N1270" s="28">
        <v>45000000</v>
      </c>
      <c r="O1270" s="28">
        <v>0</v>
      </c>
      <c r="P1270" s="28">
        <v>45000000</v>
      </c>
      <c r="Q1270" s="28">
        <v>45000000</v>
      </c>
      <c r="R1270" s="28">
        <v>0</v>
      </c>
    </row>
    <row r="1271" spans="1:18" x14ac:dyDescent="0.2">
      <c r="A1271" s="27" t="s">
        <v>920</v>
      </c>
      <c r="B1271" s="27" t="s">
        <v>3494</v>
      </c>
      <c r="C1271" s="27" t="s">
        <v>5035</v>
      </c>
      <c r="D1271" s="27">
        <v>46</v>
      </c>
      <c r="E1271" s="27" t="s">
        <v>5036</v>
      </c>
      <c r="F1271" s="27">
        <v>10</v>
      </c>
      <c r="G1271" s="27" t="s">
        <v>32</v>
      </c>
      <c r="H1271" s="27">
        <v>10019</v>
      </c>
      <c r="I1271" s="27" t="s">
        <v>3545</v>
      </c>
      <c r="J1271" s="27" t="s">
        <v>5658</v>
      </c>
      <c r="K1271" s="27">
        <v>26600123</v>
      </c>
      <c r="L1271" s="43">
        <v>46024</v>
      </c>
      <c r="M1271" s="27" t="s">
        <v>3330</v>
      </c>
      <c r="N1271" s="28">
        <v>12588660</v>
      </c>
      <c r="O1271" s="28">
        <v>0</v>
      </c>
      <c r="P1271" s="28">
        <v>12588660</v>
      </c>
      <c r="Q1271" s="28">
        <v>12588660</v>
      </c>
      <c r="R1271" s="28">
        <v>0</v>
      </c>
    </row>
    <row r="1272" spans="1:18" x14ac:dyDescent="0.2">
      <c r="A1272" s="27" t="s">
        <v>920</v>
      </c>
      <c r="B1272" s="27" t="s">
        <v>3494</v>
      </c>
      <c r="C1272" s="27" t="s">
        <v>5035</v>
      </c>
      <c r="D1272" s="27">
        <v>46</v>
      </c>
      <c r="E1272" s="27" t="s">
        <v>5036</v>
      </c>
      <c r="F1272" s="27">
        <v>10</v>
      </c>
      <c r="G1272" s="27" t="s">
        <v>32</v>
      </c>
      <c r="H1272" s="27">
        <v>10019</v>
      </c>
      <c r="I1272" s="27" t="s">
        <v>3545</v>
      </c>
      <c r="J1272" s="27" t="s">
        <v>5660</v>
      </c>
      <c r="K1272" s="27">
        <v>26600212</v>
      </c>
      <c r="L1272" s="43">
        <v>46024</v>
      </c>
      <c r="M1272" s="27" t="s">
        <v>3330</v>
      </c>
      <c r="N1272" s="28">
        <v>15600000</v>
      </c>
      <c r="O1272" s="28">
        <v>0</v>
      </c>
      <c r="P1272" s="28">
        <v>15600000</v>
      </c>
      <c r="Q1272" s="28">
        <v>15600000</v>
      </c>
      <c r="R1272" s="28">
        <v>0</v>
      </c>
    </row>
    <row r="1273" spans="1:18" x14ac:dyDescent="0.2">
      <c r="A1273" s="27" t="s">
        <v>920</v>
      </c>
      <c r="B1273" s="27" t="s">
        <v>3494</v>
      </c>
      <c r="C1273" s="27" t="s">
        <v>5035</v>
      </c>
      <c r="D1273" s="27">
        <v>46</v>
      </c>
      <c r="E1273" s="27" t="s">
        <v>5036</v>
      </c>
      <c r="F1273" s="27">
        <v>10</v>
      </c>
      <c r="G1273" s="27" t="s">
        <v>32</v>
      </c>
      <c r="H1273" s="27">
        <v>10019</v>
      </c>
      <c r="I1273" s="27" t="s">
        <v>3545</v>
      </c>
      <c r="J1273" s="27" t="s">
        <v>5661</v>
      </c>
      <c r="K1273" s="27">
        <v>26600219</v>
      </c>
      <c r="L1273" s="43">
        <v>46024</v>
      </c>
      <c r="M1273" s="27" t="s">
        <v>3330</v>
      </c>
      <c r="N1273" s="28">
        <v>39552000</v>
      </c>
      <c r="O1273" s="28">
        <v>0</v>
      </c>
      <c r="P1273" s="28">
        <v>39552000</v>
      </c>
      <c r="Q1273" s="28">
        <v>39552000</v>
      </c>
      <c r="R1273" s="28">
        <v>0</v>
      </c>
    </row>
    <row r="1274" spans="1:18" x14ac:dyDescent="0.2">
      <c r="A1274" s="27" t="s">
        <v>920</v>
      </c>
      <c r="B1274" s="27" t="s">
        <v>3494</v>
      </c>
      <c r="C1274" s="27" t="s">
        <v>5035</v>
      </c>
      <c r="D1274" s="27">
        <v>46</v>
      </c>
      <c r="E1274" s="27" t="s">
        <v>5036</v>
      </c>
      <c r="F1274" s="27">
        <v>10</v>
      </c>
      <c r="G1274" s="27" t="s">
        <v>32</v>
      </c>
      <c r="H1274" s="27">
        <v>27203</v>
      </c>
      <c r="I1274" s="27" t="s">
        <v>3547</v>
      </c>
      <c r="J1274" s="27" t="s">
        <v>5665</v>
      </c>
      <c r="K1274" s="27">
        <v>26600290</v>
      </c>
      <c r="L1274" s="43">
        <v>46024</v>
      </c>
      <c r="M1274" s="27" t="s">
        <v>3709</v>
      </c>
      <c r="N1274" s="28">
        <v>78795000</v>
      </c>
      <c r="O1274" s="28">
        <v>0</v>
      </c>
      <c r="P1274" s="28">
        <v>78795000</v>
      </c>
      <c r="Q1274" s="28">
        <v>78795000</v>
      </c>
      <c r="R1274" s="28">
        <v>0</v>
      </c>
    </row>
    <row r="1275" spans="1:18" x14ac:dyDescent="0.2">
      <c r="A1275" s="27" t="s">
        <v>920</v>
      </c>
      <c r="B1275" s="27" t="s">
        <v>3494</v>
      </c>
      <c r="C1275" s="27" t="s">
        <v>5035</v>
      </c>
      <c r="D1275" s="27">
        <v>46</v>
      </c>
      <c r="E1275" s="27" t="s">
        <v>5036</v>
      </c>
      <c r="F1275" s="27">
        <v>10</v>
      </c>
      <c r="G1275" s="27" t="s">
        <v>32</v>
      </c>
      <c r="H1275" s="27">
        <v>10019</v>
      </c>
      <c r="I1275" s="27" t="s">
        <v>3545</v>
      </c>
      <c r="J1275" s="27" t="s">
        <v>5670</v>
      </c>
      <c r="K1275" s="27">
        <v>26600390</v>
      </c>
      <c r="L1275" s="43">
        <v>46024</v>
      </c>
      <c r="M1275" s="27" t="s">
        <v>3331</v>
      </c>
      <c r="N1275" s="28">
        <v>54783333</v>
      </c>
      <c r="O1275" s="28">
        <v>0</v>
      </c>
      <c r="P1275" s="28">
        <v>54783333</v>
      </c>
      <c r="Q1275" s="28">
        <v>54783333</v>
      </c>
      <c r="R1275" s="28">
        <v>0</v>
      </c>
    </row>
    <row r="1276" spans="1:18" x14ac:dyDescent="0.2">
      <c r="A1276" s="27" t="s">
        <v>920</v>
      </c>
      <c r="B1276" s="27" t="s">
        <v>3494</v>
      </c>
      <c r="C1276" s="27" t="s">
        <v>5035</v>
      </c>
      <c r="D1276" s="27">
        <v>46</v>
      </c>
      <c r="E1276" s="27" t="s">
        <v>5036</v>
      </c>
      <c r="F1276" s="27">
        <v>10</v>
      </c>
      <c r="G1276" s="27" t="s">
        <v>32</v>
      </c>
      <c r="H1276" s="27">
        <v>10019</v>
      </c>
      <c r="I1276" s="27" t="s">
        <v>3545</v>
      </c>
      <c r="J1276" s="27" t="s">
        <v>5671</v>
      </c>
      <c r="K1276" s="27">
        <v>26600402</v>
      </c>
      <c r="L1276" s="43">
        <v>46024</v>
      </c>
      <c r="M1276" s="27" t="s">
        <v>3330</v>
      </c>
      <c r="N1276" s="28">
        <v>69000000</v>
      </c>
      <c r="O1276" s="28">
        <v>0</v>
      </c>
      <c r="P1276" s="28">
        <v>69000000</v>
      </c>
      <c r="Q1276" s="28">
        <v>69000000</v>
      </c>
      <c r="R1276" s="28">
        <v>0</v>
      </c>
    </row>
    <row r="1277" spans="1:18" x14ac:dyDescent="0.2">
      <c r="A1277" s="27" t="s">
        <v>920</v>
      </c>
      <c r="B1277" s="27" t="s">
        <v>3494</v>
      </c>
      <c r="C1277" s="27" t="s">
        <v>5035</v>
      </c>
      <c r="D1277" s="27">
        <v>46</v>
      </c>
      <c r="E1277" s="27" t="s">
        <v>5036</v>
      </c>
      <c r="F1277" s="27">
        <v>10</v>
      </c>
      <c r="G1277" s="27" t="s">
        <v>32</v>
      </c>
      <c r="H1277" s="27">
        <v>10019</v>
      </c>
      <c r="I1277" s="27" t="s">
        <v>3545</v>
      </c>
      <c r="J1277" s="27" t="s">
        <v>5672</v>
      </c>
      <c r="K1277" s="27">
        <v>26600403</v>
      </c>
      <c r="L1277" s="43">
        <v>46024</v>
      </c>
      <c r="M1277" s="27" t="s">
        <v>3330</v>
      </c>
      <c r="N1277" s="28">
        <v>48000000</v>
      </c>
      <c r="O1277" s="28">
        <v>0</v>
      </c>
      <c r="P1277" s="28">
        <v>48000000</v>
      </c>
      <c r="Q1277" s="28">
        <v>48000000</v>
      </c>
      <c r="R1277" s="28">
        <v>0</v>
      </c>
    </row>
    <row r="1278" spans="1:18" x14ac:dyDescent="0.2">
      <c r="A1278" s="27" t="s">
        <v>920</v>
      </c>
      <c r="B1278" s="27" t="s">
        <v>3494</v>
      </c>
      <c r="C1278" s="27" t="s">
        <v>5035</v>
      </c>
      <c r="D1278" s="27">
        <v>46</v>
      </c>
      <c r="E1278" s="27" t="s">
        <v>5036</v>
      </c>
      <c r="F1278" s="27">
        <v>10</v>
      </c>
      <c r="G1278" s="27" t="s">
        <v>32</v>
      </c>
      <c r="H1278" s="27">
        <v>10019</v>
      </c>
      <c r="I1278" s="27" t="s">
        <v>3545</v>
      </c>
      <c r="J1278" s="27" t="s">
        <v>5674</v>
      </c>
      <c r="K1278" s="27">
        <v>26600433</v>
      </c>
      <c r="L1278" s="43">
        <v>46024</v>
      </c>
      <c r="M1278" s="27" t="s">
        <v>3330</v>
      </c>
      <c r="N1278" s="28">
        <v>18252000</v>
      </c>
      <c r="O1278" s="28">
        <v>0</v>
      </c>
      <c r="P1278" s="28">
        <v>18252000</v>
      </c>
      <c r="Q1278" s="28">
        <v>3042000</v>
      </c>
      <c r="R1278" s="28">
        <v>15210000</v>
      </c>
    </row>
    <row r="1279" spans="1:18" x14ac:dyDescent="0.2">
      <c r="A1279" s="27" t="s">
        <v>920</v>
      </c>
      <c r="B1279" s="27" t="s">
        <v>3494</v>
      </c>
      <c r="C1279" s="27" t="s">
        <v>5035</v>
      </c>
      <c r="D1279" s="27">
        <v>46</v>
      </c>
      <c r="E1279" s="27" t="s">
        <v>5036</v>
      </c>
      <c r="F1279" s="27">
        <v>10</v>
      </c>
      <c r="G1279" s="27" t="s">
        <v>32</v>
      </c>
      <c r="H1279" s="27">
        <v>10019</v>
      </c>
      <c r="I1279" s="27" t="s">
        <v>3545</v>
      </c>
      <c r="J1279" s="27" t="s">
        <v>5681</v>
      </c>
      <c r="K1279" s="27">
        <v>26600653</v>
      </c>
      <c r="L1279" s="43">
        <v>46024</v>
      </c>
      <c r="M1279" s="27" t="s">
        <v>3330</v>
      </c>
      <c r="N1279" s="28">
        <v>18804000</v>
      </c>
      <c r="O1279" s="28">
        <v>0</v>
      </c>
      <c r="P1279" s="28">
        <v>18804000</v>
      </c>
      <c r="Q1279" s="28">
        <v>18804000</v>
      </c>
      <c r="R1279" s="28">
        <v>0</v>
      </c>
    </row>
    <row r="1280" spans="1:18" x14ac:dyDescent="0.2">
      <c r="A1280" s="27" t="s">
        <v>920</v>
      </c>
      <c r="B1280" s="27" t="s">
        <v>3494</v>
      </c>
      <c r="C1280" s="27" t="s">
        <v>5035</v>
      </c>
      <c r="D1280" s="27">
        <v>46</v>
      </c>
      <c r="E1280" s="27" t="s">
        <v>5036</v>
      </c>
      <c r="F1280" s="27">
        <v>10</v>
      </c>
      <c r="G1280" s="27" t="s">
        <v>32</v>
      </c>
      <c r="H1280" s="27">
        <v>10019</v>
      </c>
      <c r="I1280" s="27" t="s">
        <v>3545</v>
      </c>
      <c r="J1280" s="27" t="s">
        <v>5685</v>
      </c>
      <c r="K1280" s="27">
        <v>26600789</v>
      </c>
      <c r="L1280" s="43">
        <v>46024</v>
      </c>
      <c r="M1280" s="27" t="s">
        <v>3331</v>
      </c>
      <c r="N1280" s="28">
        <v>26069197</v>
      </c>
      <c r="O1280" s="28">
        <v>0</v>
      </c>
      <c r="P1280" s="28">
        <v>26069197</v>
      </c>
      <c r="Q1280" s="28">
        <v>26069197</v>
      </c>
      <c r="R1280" s="28">
        <v>0</v>
      </c>
    </row>
    <row r="1281" spans="1:18" x14ac:dyDescent="0.2">
      <c r="A1281" s="27" t="s">
        <v>920</v>
      </c>
      <c r="B1281" s="27" t="s">
        <v>3494</v>
      </c>
      <c r="C1281" s="27" t="s">
        <v>5035</v>
      </c>
      <c r="D1281" s="27">
        <v>46</v>
      </c>
      <c r="E1281" s="27" t="s">
        <v>5036</v>
      </c>
      <c r="F1281" s="27">
        <v>10</v>
      </c>
      <c r="G1281" s="27" t="s">
        <v>32</v>
      </c>
      <c r="H1281" s="27">
        <v>10019</v>
      </c>
      <c r="I1281" s="27" t="s">
        <v>3545</v>
      </c>
      <c r="J1281" s="27" t="s">
        <v>5686</v>
      </c>
      <c r="K1281" s="27">
        <v>26600799</v>
      </c>
      <c r="L1281" s="43">
        <v>46024</v>
      </c>
      <c r="M1281" s="27" t="s">
        <v>3331</v>
      </c>
      <c r="N1281" s="28">
        <v>89383333</v>
      </c>
      <c r="O1281" s="28">
        <v>0</v>
      </c>
      <c r="P1281" s="28">
        <v>89383333</v>
      </c>
      <c r="Q1281" s="28">
        <v>89383333</v>
      </c>
      <c r="R1281" s="28">
        <v>0</v>
      </c>
    </row>
    <row r="1282" spans="1:18" x14ac:dyDescent="0.2">
      <c r="A1282" s="27" t="s">
        <v>920</v>
      </c>
      <c r="B1282" s="27" t="s">
        <v>3494</v>
      </c>
      <c r="C1282" s="27" t="s">
        <v>5035</v>
      </c>
      <c r="D1282" s="27">
        <v>46</v>
      </c>
      <c r="E1282" s="27" t="s">
        <v>5036</v>
      </c>
      <c r="F1282" s="27">
        <v>10</v>
      </c>
      <c r="G1282" s="27" t="s">
        <v>32</v>
      </c>
      <c r="H1282" s="27">
        <v>10019</v>
      </c>
      <c r="I1282" s="27" t="s">
        <v>3545</v>
      </c>
      <c r="J1282" s="27" t="s">
        <v>5687</v>
      </c>
      <c r="K1282" s="27">
        <v>26600802</v>
      </c>
      <c r="L1282" s="43">
        <v>46024</v>
      </c>
      <c r="M1282" s="27" t="s">
        <v>3331</v>
      </c>
      <c r="N1282" s="28">
        <v>61285000</v>
      </c>
      <c r="O1282" s="28">
        <v>0</v>
      </c>
      <c r="P1282" s="28">
        <v>61285000</v>
      </c>
      <c r="Q1282" s="28">
        <v>61285000</v>
      </c>
      <c r="R1282" s="28">
        <v>0</v>
      </c>
    </row>
    <row r="1283" spans="1:18" x14ac:dyDescent="0.2">
      <c r="A1283" s="27" t="s">
        <v>920</v>
      </c>
      <c r="B1283" s="27" t="s">
        <v>3494</v>
      </c>
      <c r="C1283" s="27" t="s">
        <v>5035</v>
      </c>
      <c r="D1283" s="27">
        <v>46</v>
      </c>
      <c r="E1283" s="27" t="s">
        <v>5036</v>
      </c>
      <c r="F1283" s="27">
        <v>10</v>
      </c>
      <c r="G1283" s="27" t="s">
        <v>32</v>
      </c>
      <c r="H1283" s="27">
        <v>10019</v>
      </c>
      <c r="I1283" s="27" t="s">
        <v>3545</v>
      </c>
      <c r="J1283" s="27" t="s">
        <v>5688</v>
      </c>
      <c r="K1283" s="27">
        <v>26600887</v>
      </c>
      <c r="L1283" s="43">
        <v>46024</v>
      </c>
      <c r="M1283" s="27" t="s">
        <v>3330</v>
      </c>
      <c r="N1283" s="28">
        <v>48204000</v>
      </c>
      <c r="O1283" s="28">
        <v>0</v>
      </c>
      <c r="P1283" s="28">
        <v>48204000</v>
      </c>
      <c r="Q1283" s="28">
        <v>48204000</v>
      </c>
      <c r="R1283" s="28">
        <v>0</v>
      </c>
    </row>
    <row r="1284" spans="1:18" x14ac:dyDescent="0.2">
      <c r="A1284" s="27" t="s">
        <v>920</v>
      </c>
      <c r="B1284" s="27" t="s">
        <v>3494</v>
      </c>
      <c r="C1284" s="27" t="s">
        <v>5035</v>
      </c>
      <c r="D1284" s="27">
        <v>46</v>
      </c>
      <c r="E1284" s="27" t="s">
        <v>5036</v>
      </c>
      <c r="F1284" s="27">
        <v>10</v>
      </c>
      <c r="G1284" s="27" t="s">
        <v>32</v>
      </c>
      <c r="H1284" s="27">
        <v>10019</v>
      </c>
      <c r="I1284" s="27" t="s">
        <v>3545</v>
      </c>
      <c r="J1284" s="27" t="s">
        <v>5690</v>
      </c>
      <c r="K1284" s="27">
        <v>26600909</v>
      </c>
      <c r="L1284" s="43">
        <v>46024</v>
      </c>
      <c r="M1284" s="27" t="s">
        <v>3331</v>
      </c>
      <c r="N1284" s="28">
        <v>67712200</v>
      </c>
      <c r="O1284" s="28">
        <v>0</v>
      </c>
      <c r="P1284" s="28">
        <v>67712200</v>
      </c>
      <c r="Q1284" s="28">
        <v>67712200</v>
      </c>
      <c r="R1284" s="28">
        <v>0</v>
      </c>
    </row>
    <row r="1285" spans="1:18" x14ac:dyDescent="0.2">
      <c r="A1285" s="27" t="s">
        <v>920</v>
      </c>
      <c r="B1285" s="27" t="s">
        <v>3494</v>
      </c>
      <c r="C1285" s="27" t="s">
        <v>5035</v>
      </c>
      <c r="D1285" s="27">
        <v>46</v>
      </c>
      <c r="E1285" s="27" t="s">
        <v>5036</v>
      </c>
      <c r="F1285" s="27">
        <v>10</v>
      </c>
      <c r="G1285" s="27" t="s">
        <v>32</v>
      </c>
      <c r="H1285" s="27">
        <v>10019</v>
      </c>
      <c r="I1285" s="27" t="s">
        <v>3545</v>
      </c>
      <c r="J1285" s="27" t="s">
        <v>5691</v>
      </c>
      <c r="K1285" s="27">
        <v>26600914</v>
      </c>
      <c r="L1285" s="43">
        <v>46024</v>
      </c>
      <c r="M1285" s="27" t="s">
        <v>3331</v>
      </c>
      <c r="N1285" s="28">
        <v>34402000</v>
      </c>
      <c r="O1285" s="28">
        <v>0</v>
      </c>
      <c r="P1285" s="28">
        <v>34402000</v>
      </c>
      <c r="Q1285" s="28">
        <v>34402000</v>
      </c>
      <c r="R1285" s="28">
        <v>0</v>
      </c>
    </row>
    <row r="1286" spans="1:18" x14ac:dyDescent="0.2">
      <c r="A1286" s="27" t="s">
        <v>920</v>
      </c>
      <c r="B1286" s="27" t="s">
        <v>3494</v>
      </c>
      <c r="C1286" s="27" t="s">
        <v>5035</v>
      </c>
      <c r="D1286" s="27">
        <v>46</v>
      </c>
      <c r="E1286" s="27" t="s">
        <v>5036</v>
      </c>
      <c r="F1286" s="27">
        <v>10</v>
      </c>
      <c r="G1286" s="27" t="s">
        <v>32</v>
      </c>
      <c r="H1286" s="27">
        <v>10019</v>
      </c>
      <c r="I1286" s="27" t="s">
        <v>3545</v>
      </c>
      <c r="J1286" s="27" t="s">
        <v>5692</v>
      </c>
      <c r="K1286" s="27">
        <v>26600921</v>
      </c>
      <c r="L1286" s="43">
        <v>46024</v>
      </c>
      <c r="M1286" s="27" t="s">
        <v>3331</v>
      </c>
      <c r="N1286" s="28">
        <v>14461200</v>
      </c>
      <c r="O1286" s="28">
        <v>0</v>
      </c>
      <c r="P1286" s="28">
        <v>14461200</v>
      </c>
      <c r="Q1286" s="28">
        <v>14461200</v>
      </c>
      <c r="R1286" s="28">
        <v>0</v>
      </c>
    </row>
    <row r="1287" spans="1:18" x14ac:dyDescent="0.2">
      <c r="A1287" s="27" t="s">
        <v>920</v>
      </c>
      <c r="B1287" s="27" t="s">
        <v>3494</v>
      </c>
      <c r="C1287" s="27" t="s">
        <v>5035</v>
      </c>
      <c r="D1287" s="27">
        <v>46</v>
      </c>
      <c r="E1287" s="27" t="s">
        <v>5036</v>
      </c>
      <c r="F1287" s="27">
        <v>10</v>
      </c>
      <c r="G1287" s="27" t="s">
        <v>32</v>
      </c>
      <c r="H1287" s="27">
        <v>10019</v>
      </c>
      <c r="I1287" s="27" t="s">
        <v>3545</v>
      </c>
      <c r="J1287" s="27" t="s">
        <v>5693</v>
      </c>
      <c r="K1287" s="27">
        <v>26600922</v>
      </c>
      <c r="L1287" s="43">
        <v>46024</v>
      </c>
      <c r="M1287" s="27" t="s">
        <v>3330</v>
      </c>
      <c r="N1287" s="28">
        <v>17832414</v>
      </c>
      <c r="O1287" s="28">
        <v>0</v>
      </c>
      <c r="P1287" s="28">
        <v>17832414</v>
      </c>
      <c r="Q1287" s="28">
        <v>17832414</v>
      </c>
      <c r="R1287" s="28">
        <v>0</v>
      </c>
    </row>
    <row r="1288" spans="1:18" x14ac:dyDescent="0.2">
      <c r="A1288" s="27" t="s">
        <v>920</v>
      </c>
      <c r="B1288" s="27" t="s">
        <v>3494</v>
      </c>
      <c r="C1288" s="27" t="s">
        <v>5035</v>
      </c>
      <c r="D1288" s="27">
        <v>46</v>
      </c>
      <c r="E1288" s="27" t="s">
        <v>5036</v>
      </c>
      <c r="F1288" s="27">
        <v>10</v>
      </c>
      <c r="G1288" s="27" t="s">
        <v>32</v>
      </c>
      <c r="H1288" s="27">
        <v>27203</v>
      </c>
      <c r="I1288" s="27" t="s">
        <v>3547</v>
      </c>
      <c r="J1288" s="27" t="s">
        <v>5694</v>
      </c>
      <c r="K1288" s="27">
        <v>26600928</v>
      </c>
      <c r="L1288" s="43">
        <v>46024</v>
      </c>
      <c r="M1288" s="27" t="s">
        <v>3708</v>
      </c>
      <c r="N1288" s="28">
        <v>33600000</v>
      </c>
      <c r="O1288" s="28">
        <v>0</v>
      </c>
      <c r="P1288" s="28">
        <v>33600000</v>
      </c>
      <c r="Q1288" s="28">
        <v>33600000</v>
      </c>
      <c r="R1288" s="28">
        <v>0</v>
      </c>
    </row>
    <row r="1289" spans="1:18" x14ac:dyDescent="0.2">
      <c r="A1289" s="27" t="s">
        <v>920</v>
      </c>
      <c r="B1289" s="27" t="s">
        <v>3494</v>
      </c>
      <c r="C1289" s="27" t="s">
        <v>5035</v>
      </c>
      <c r="D1289" s="27">
        <v>46</v>
      </c>
      <c r="E1289" s="27" t="s">
        <v>5036</v>
      </c>
      <c r="F1289" s="27">
        <v>10</v>
      </c>
      <c r="G1289" s="27" t="s">
        <v>32</v>
      </c>
      <c r="H1289" s="27">
        <v>10019</v>
      </c>
      <c r="I1289" s="27" t="s">
        <v>3545</v>
      </c>
      <c r="J1289" s="27" t="s">
        <v>5696</v>
      </c>
      <c r="K1289" s="27">
        <v>26600995</v>
      </c>
      <c r="L1289" s="43">
        <v>46024</v>
      </c>
      <c r="M1289" s="27" t="s">
        <v>3331</v>
      </c>
      <c r="N1289" s="28">
        <v>56306667</v>
      </c>
      <c r="O1289" s="28">
        <v>0</v>
      </c>
      <c r="P1289" s="28">
        <v>56306667</v>
      </c>
      <c r="Q1289" s="28">
        <v>56306667</v>
      </c>
      <c r="R1289" s="28">
        <v>0</v>
      </c>
    </row>
    <row r="1290" spans="1:18" x14ac:dyDescent="0.2">
      <c r="A1290" s="27" t="s">
        <v>920</v>
      </c>
      <c r="B1290" s="27" t="s">
        <v>3494</v>
      </c>
      <c r="C1290" s="27" t="s">
        <v>5035</v>
      </c>
      <c r="D1290" s="27">
        <v>46</v>
      </c>
      <c r="E1290" s="27" t="s">
        <v>5036</v>
      </c>
      <c r="F1290" s="27">
        <v>10</v>
      </c>
      <c r="G1290" s="27" t="s">
        <v>32</v>
      </c>
      <c r="H1290" s="27">
        <v>10019</v>
      </c>
      <c r="I1290" s="27" t="s">
        <v>3545</v>
      </c>
      <c r="J1290" s="27" t="s">
        <v>5697</v>
      </c>
      <c r="K1290" s="27">
        <v>26601010</v>
      </c>
      <c r="L1290" s="43">
        <v>46024</v>
      </c>
      <c r="M1290" s="27" t="s">
        <v>3331</v>
      </c>
      <c r="N1290" s="28">
        <v>25767819</v>
      </c>
      <c r="O1290" s="28">
        <v>0</v>
      </c>
      <c r="P1290" s="28">
        <v>25767819</v>
      </c>
      <c r="Q1290" s="28">
        <v>25767819</v>
      </c>
      <c r="R1290" s="28">
        <v>0</v>
      </c>
    </row>
    <row r="1291" spans="1:18" x14ac:dyDescent="0.2">
      <c r="A1291" s="27" t="s">
        <v>920</v>
      </c>
      <c r="B1291" s="27" t="s">
        <v>3494</v>
      </c>
      <c r="C1291" s="27" t="s">
        <v>5035</v>
      </c>
      <c r="D1291" s="27">
        <v>46</v>
      </c>
      <c r="E1291" s="27" t="s">
        <v>5036</v>
      </c>
      <c r="F1291" s="27">
        <v>10</v>
      </c>
      <c r="G1291" s="27" t="s">
        <v>32</v>
      </c>
      <c r="H1291" s="27">
        <v>10019</v>
      </c>
      <c r="I1291" s="27" t="s">
        <v>3545</v>
      </c>
      <c r="J1291" s="27" t="s">
        <v>5698</v>
      </c>
      <c r="K1291" s="27">
        <v>26601020</v>
      </c>
      <c r="L1291" s="43">
        <v>46024</v>
      </c>
      <c r="M1291" s="27" t="s">
        <v>3331</v>
      </c>
      <c r="N1291" s="28">
        <v>49028000</v>
      </c>
      <c r="O1291" s="28">
        <v>0</v>
      </c>
      <c r="P1291" s="28">
        <v>49028000</v>
      </c>
      <c r="Q1291" s="28">
        <v>49028000</v>
      </c>
      <c r="R1291" s="28">
        <v>0</v>
      </c>
    </row>
    <row r="1292" spans="1:18" x14ac:dyDescent="0.2">
      <c r="A1292" s="27" t="s">
        <v>920</v>
      </c>
      <c r="B1292" s="27" t="s">
        <v>3494</v>
      </c>
      <c r="C1292" s="27" t="s">
        <v>5035</v>
      </c>
      <c r="D1292" s="27">
        <v>46</v>
      </c>
      <c r="E1292" s="27" t="s">
        <v>5036</v>
      </c>
      <c r="F1292" s="27">
        <v>10</v>
      </c>
      <c r="G1292" s="27" t="s">
        <v>32</v>
      </c>
      <c r="H1292" s="27">
        <v>10019</v>
      </c>
      <c r="I1292" s="27" t="s">
        <v>3545</v>
      </c>
      <c r="J1292" s="27" t="s">
        <v>5703</v>
      </c>
      <c r="K1292" s="27">
        <v>26601096</v>
      </c>
      <c r="L1292" s="43">
        <v>46024</v>
      </c>
      <c r="M1292" s="27" t="s">
        <v>3331</v>
      </c>
      <c r="N1292" s="28">
        <v>36750607</v>
      </c>
      <c r="O1292" s="28">
        <v>0</v>
      </c>
      <c r="P1292" s="28">
        <v>36750607</v>
      </c>
      <c r="Q1292" s="28">
        <v>36750607</v>
      </c>
      <c r="R1292" s="28">
        <v>0</v>
      </c>
    </row>
    <row r="1293" spans="1:18" x14ac:dyDescent="0.2">
      <c r="A1293" s="27" t="s">
        <v>920</v>
      </c>
      <c r="B1293" s="27" t="s">
        <v>3494</v>
      </c>
      <c r="C1293" s="27" t="s">
        <v>5035</v>
      </c>
      <c r="D1293" s="27">
        <v>46</v>
      </c>
      <c r="E1293" s="27" t="s">
        <v>5036</v>
      </c>
      <c r="F1293" s="27">
        <v>10</v>
      </c>
      <c r="G1293" s="27" t="s">
        <v>32</v>
      </c>
      <c r="H1293" s="27">
        <v>10019</v>
      </c>
      <c r="I1293" s="27" t="s">
        <v>3545</v>
      </c>
      <c r="J1293" s="27" t="s">
        <v>5706</v>
      </c>
      <c r="K1293" s="27">
        <v>26601129</v>
      </c>
      <c r="L1293" s="43">
        <v>46024</v>
      </c>
      <c r="M1293" s="27" t="s">
        <v>3330</v>
      </c>
      <c r="N1293" s="28">
        <v>50400000</v>
      </c>
      <c r="O1293" s="28">
        <v>0</v>
      </c>
      <c r="P1293" s="28">
        <v>50400000</v>
      </c>
      <c r="Q1293" s="28">
        <v>50400000</v>
      </c>
      <c r="R1293" s="28">
        <v>0</v>
      </c>
    </row>
    <row r="1294" spans="1:18" x14ac:dyDescent="0.2">
      <c r="A1294" s="27" t="s">
        <v>920</v>
      </c>
      <c r="B1294" s="27" t="s">
        <v>3494</v>
      </c>
      <c r="C1294" s="27" t="s">
        <v>5035</v>
      </c>
      <c r="D1294" s="27">
        <v>46</v>
      </c>
      <c r="E1294" s="27" t="s">
        <v>5036</v>
      </c>
      <c r="F1294" s="27">
        <v>10</v>
      </c>
      <c r="G1294" s="27" t="s">
        <v>32</v>
      </c>
      <c r="H1294" s="27">
        <v>10019</v>
      </c>
      <c r="I1294" s="27" t="s">
        <v>3545</v>
      </c>
      <c r="J1294" s="27" t="s">
        <v>5709</v>
      </c>
      <c r="K1294" s="27">
        <v>26601146</v>
      </c>
      <c r="L1294" s="43">
        <v>46024</v>
      </c>
      <c r="M1294" s="27" t="s">
        <v>3331</v>
      </c>
      <c r="N1294" s="28">
        <v>14729000</v>
      </c>
      <c r="O1294" s="28">
        <v>0</v>
      </c>
      <c r="P1294" s="28">
        <v>14729000</v>
      </c>
      <c r="Q1294" s="28">
        <v>14729000</v>
      </c>
      <c r="R1294" s="28">
        <v>0</v>
      </c>
    </row>
    <row r="1295" spans="1:18" x14ac:dyDescent="0.2">
      <c r="A1295" s="27" t="s">
        <v>920</v>
      </c>
      <c r="B1295" s="27" t="s">
        <v>3494</v>
      </c>
      <c r="C1295" s="27" t="s">
        <v>5035</v>
      </c>
      <c r="D1295" s="27">
        <v>46</v>
      </c>
      <c r="E1295" s="27" t="s">
        <v>5036</v>
      </c>
      <c r="F1295" s="27">
        <v>10</v>
      </c>
      <c r="G1295" s="27" t="s">
        <v>32</v>
      </c>
      <c r="H1295" s="27">
        <v>10019</v>
      </c>
      <c r="I1295" s="27" t="s">
        <v>3545</v>
      </c>
      <c r="J1295" s="27" t="s">
        <v>5711</v>
      </c>
      <c r="K1295" s="27">
        <v>26601156</v>
      </c>
      <c r="L1295" s="43">
        <v>46024</v>
      </c>
      <c r="M1295" s="27" t="s">
        <v>3331</v>
      </c>
      <c r="N1295" s="28">
        <v>52801233</v>
      </c>
      <c r="O1295" s="28">
        <v>0</v>
      </c>
      <c r="P1295" s="28">
        <v>52801233</v>
      </c>
      <c r="Q1295" s="28">
        <v>52801233</v>
      </c>
      <c r="R1295" s="28">
        <v>0</v>
      </c>
    </row>
    <row r="1296" spans="1:18" x14ac:dyDescent="0.2">
      <c r="A1296" s="27" t="s">
        <v>920</v>
      </c>
      <c r="B1296" s="27" t="s">
        <v>3494</v>
      </c>
      <c r="C1296" s="27" t="s">
        <v>5035</v>
      </c>
      <c r="D1296" s="27">
        <v>46</v>
      </c>
      <c r="E1296" s="27" t="s">
        <v>5036</v>
      </c>
      <c r="F1296" s="27">
        <v>10</v>
      </c>
      <c r="G1296" s="27" t="s">
        <v>32</v>
      </c>
      <c r="H1296" s="27">
        <v>10019</v>
      </c>
      <c r="I1296" s="27" t="s">
        <v>3545</v>
      </c>
      <c r="J1296" s="27" t="s">
        <v>5712</v>
      </c>
      <c r="K1296" s="27">
        <v>26601157</v>
      </c>
      <c r="L1296" s="43">
        <v>46024</v>
      </c>
      <c r="M1296" s="27" t="s">
        <v>3331</v>
      </c>
      <c r="N1296" s="28">
        <v>51900000</v>
      </c>
      <c r="O1296" s="28">
        <v>0</v>
      </c>
      <c r="P1296" s="28">
        <v>51900000</v>
      </c>
      <c r="Q1296" s="28">
        <v>51900000</v>
      </c>
      <c r="R1296" s="28">
        <v>0</v>
      </c>
    </row>
    <row r="1297" spans="1:18" x14ac:dyDescent="0.2">
      <c r="A1297" s="27" t="s">
        <v>920</v>
      </c>
      <c r="B1297" s="27" t="s">
        <v>3494</v>
      </c>
      <c r="C1297" s="27" t="s">
        <v>5035</v>
      </c>
      <c r="D1297" s="27">
        <v>46</v>
      </c>
      <c r="E1297" s="27" t="s">
        <v>5036</v>
      </c>
      <c r="F1297" s="27">
        <v>10</v>
      </c>
      <c r="G1297" s="27" t="s">
        <v>32</v>
      </c>
      <c r="H1297" s="27">
        <v>10019</v>
      </c>
      <c r="I1297" s="27" t="s">
        <v>3545</v>
      </c>
      <c r="J1297" s="27" t="s">
        <v>5713</v>
      </c>
      <c r="K1297" s="27">
        <v>26601159</v>
      </c>
      <c r="L1297" s="43">
        <v>46024</v>
      </c>
      <c r="M1297" s="27" t="s">
        <v>3331</v>
      </c>
      <c r="N1297" s="28">
        <v>17128488</v>
      </c>
      <c r="O1297" s="28">
        <v>0</v>
      </c>
      <c r="P1297" s="28">
        <v>17128488</v>
      </c>
      <c r="Q1297" s="28">
        <v>17128488</v>
      </c>
      <c r="R1297" s="28">
        <v>0</v>
      </c>
    </row>
    <row r="1298" spans="1:18" x14ac:dyDescent="0.2">
      <c r="A1298" s="27" t="s">
        <v>920</v>
      </c>
      <c r="B1298" s="27" t="s">
        <v>3494</v>
      </c>
      <c r="C1298" s="27" t="s">
        <v>5035</v>
      </c>
      <c r="D1298" s="27">
        <v>46</v>
      </c>
      <c r="E1298" s="27" t="s">
        <v>5036</v>
      </c>
      <c r="F1298" s="27">
        <v>10</v>
      </c>
      <c r="G1298" s="27" t="s">
        <v>32</v>
      </c>
      <c r="H1298" s="27">
        <v>10019</v>
      </c>
      <c r="I1298" s="27" t="s">
        <v>3545</v>
      </c>
      <c r="J1298" s="27" t="s">
        <v>5714</v>
      </c>
      <c r="K1298" s="27">
        <v>26601160</v>
      </c>
      <c r="L1298" s="43">
        <v>46024</v>
      </c>
      <c r="M1298" s="27" t="s">
        <v>3331</v>
      </c>
      <c r="N1298" s="28">
        <v>15862000</v>
      </c>
      <c r="O1298" s="28">
        <v>0</v>
      </c>
      <c r="P1298" s="28">
        <v>15862000</v>
      </c>
      <c r="Q1298" s="28">
        <v>15862000</v>
      </c>
      <c r="R1298" s="28">
        <v>0</v>
      </c>
    </row>
    <row r="1299" spans="1:18" x14ac:dyDescent="0.2">
      <c r="A1299" s="27" t="s">
        <v>920</v>
      </c>
      <c r="B1299" s="27" t="s">
        <v>3494</v>
      </c>
      <c r="C1299" s="27" t="s">
        <v>5035</v>
      </c>
      <c r="D1299" s="27">
        <v>46</v>
      </c>
      <c r="E1299" s="27" t="s">
        <v>5036</v>
      </c>
      <c r="F1299" s="27">
        <v>10</v>
      </c>
      <c r="G1299" s="27" t="s">
        <v>32</v>
      </c>
      <c r="H1299" s="27">
        <v>10019</v>
      </c>
      <c r="I1299" s="27" t="s">
        <v>3545</v>
      </c>
      <c r="J1299" s="27" t="s">
        <v>5716</v>
      </c>
      <c r="K1299" s="27">
        <v>26601186</v>
      </c>
      <c r="L1299" s="43">
        <v>46024</v>
      </c>
      <c r="M1299" s="27" t="s">
        <v>3330</v>
      </c>
      <c r="N1299" s="28">
        <v>30000000</v>
      </c>
      <c r="O1299" s="28">
        <v>0</v>
      </c>
      <c r="P1299" s="28">
        <v>30000000</v>
      </c>
      <c r="Q1299" s="28">
        <v>30000000</v>
      </c>
      <c r="R1299" s="28">
        <v>0</v>
      </c>
    </row>
    <row r="1300" spans="1:18" x14ac:dyDescent="0.2">
      <c r="A1300" s="27" t="s">
        <v>920</v>
      </c>
      <c r="B1300" s="27" t="s">
        <v>3494</v>
      </c>
      <c r="C1300" s="27" t="s">
        <v>5035</v>
      </c>
      <c r="D1300" s="27">
        <v>46</v>
      </c>
      <c r="E1300" s="27" t="s">
        <v>5036</v>
      </c>
      <c r="F1300" s="27">
        <v>10</v>
      </c>
      <c r="G1300" s="27" t="s">
        <v>32</v>
      </c>
      <c r="H1300" s="27">
        <v>10019</v>
      </c>
      <c r="I1300" s="27" t="s">
        <v>3545</v>
      </c>
      <c r="J1300" s="27" t="s">
        <v>5718</v>
      </c>
      <c r="K1300" s="27">
        <v>26601227</v>
      </c>
      <c r="L1300" s="43">
        <v>46024</v>
      </c>
      <c r="M1300" s="27" t="s">
        <v>3331</v>
      </c>
      <c r="N1300" s="28">
        <v>53113667</v>
      </c>
      <c r="O1300" s="28">
        <v>0</v>
      </c>
      <c r="P1300" s="28">
        <v>53113667</v>
      </c>
      <c r="Q1300" s="28">
        <v>53113667</v>
      </c>
      <c r="R1300" s="28">
        <v>0</v>
      </c>
    </row>
    <row r="1301" spans="1:18" x14ac:dyDescent="0.2">
      <c r="A1301" s="27" t="s">
        <v>920</v>
      </c>
      <c r="B1301" s="27" t="s">
        <v>3494</v>
      </c>
      <c r="C1301" s="27" t="s">
        <v>5035</v>
      </c>
      <c r="D1301" s="27">
        <v>46</v>
      </c>
      <c r="E1301" s="27" t="s">
        <v>5036</v>
      </c>
      <c r="F1301" s="27">
        <v>10</v>
      </c>
      <c r="G1301" s="27" t="s">
        <v>32</v>
      </c>
      <c r="H1301" s="27">
        <v>10019</v>
      </c>
      <c r="I1301" s="27" t="s">
        <v>3545</v>
      </c>
      <c r="J1301" s="27" t="s">
        <v>5719</v>
      </c>
      <c r="K1301" s="27">
        <v>26601238</v>
      </c>
      <c r="L1301" s="43">
        <v>46024</v>
      </c>
      <c r="M1301" s="27" t="s">
        <v>3331</v>
      </c>
      <c r="N1301" s="28">
        <v>14550467</v>
      </c>
      <c r="O1301" s="28">
        <v>0</v>
      </c>
      <c r="P1301" s="28">
        <v>14550467</v>
      </c>
      <c r="Q1301" s="28">
        <v>14550467</v>
      </c>
      <c r="R1301" s="28">
        <v>0</v>
      </c>
    </row>
    <row r="1302" spans="1:18" x14ac:dyDescent="0.2">
      <c r="A1302" s="27" t="s">
        <v>920</v>
      </c>
      <c r="B1302" s="27" t="s">
        <v>3494</v>
      </c>
      <c r="C1302" s="27" t="s">
        <v>5035</v>
      </c>
      <c r="D1302" s="27">
        <v>46</v>
      </c>
      <c r="E1302" s="27" t="s">
        <v>5036</v>
      </c>
      <c r="F1302" s="27">
        <v>10</v>
      </c>
      <c r="G1302" s="27" t="s">
        <v>32</v>
      </c>
      <c r="H1302" s="27">
        <v>10019</v>
      </c>
      <c r="I1302" s="27" t="s">
        <v>3545</v>
      </c>
      <c r="J1302" s="27" t="s">
        <v>5720</v>
      </c>
      <c r="K1302" s="27">
        <v>26601240</v>
      </c>
      <c r="L1302" s="43">
        <v>46024</v>
      </c>
      <c r="M1302" s="27" t="s">
        <v>3331</v>
      </c>
      <c r="N1302" s="28">
        <v>15086067</v>
      </c>
      <c r="O1302" s="28">
        <v>0</v>
      </c>
      <c r="P1302" s="28">
        <v>15086067</v>
      </c>
      <c r="Q1302" s="28">
        <v>15086067</v>
      </c>
      <c r="R1302" s="28">
        <v>0</v>
      </c>
    </row>
    <row r="1303" spans="1:18" x14ac:dyDescent="0.2">
      <c r="A1303" s="27" t="s">
        <v>920</v>
      </c>
      <c r="B1303" s="27" t="s">
        <v>3494</v>
      </c>
      <c r="C1303" s="27" t="s">
        <v>5035</v>
      </c>
      <c r="D1303" s="27">
        <v>46</v>
      </c>
      <c r="E1303" s="27" t="s">
        <v>5036</v>
      </c>
      <c r="F1303" s="27">
        <v>10</v>
      </c>
      <c r="G1303" s="27" t="s">
        <v>32</v>
      </c>
      <c r="H1303" s="27">
        <v>10019</v>
      </c>
      <c r="I1303" s="27" t="s">
        <v>3545</v>
      </c>
      <c r="J1303" s="27" t="s">
        <v>5724</v>
      </c>
      <c r="K1303" s="27">
        <v>26601275</v>
      </c>
      <c r="L1303" s="43">
        <v>46024</v>
      </c>
      <c r="M1303" s="27" t="s">
        <v>3331</v>
      </c>
      <c r="N1303" s="28">
        <v>15086067</v>
      </c>
      <c r="O1303" s="28">
        <v>0</v>
      </c>
      <c r="P1303" s="28">
        <v>15086067</v>
      </c>
      <c r="Q1303" s="28">
        <v>15086067</v>
      </c>
      <c r="R1303" s="28">
        <v>0</v>
      </c>
    </row>
    <row r="1304" spans="1:18" x14ac:dyDescent="0.2">
      <c r="A1304" s="27" t="s">
        <v>920</v>
      </c>
      <c r="B1304" s="27" t="s">
        <v>3494</v>
      </c>
      <c r="C1304" s="27" t="s">
        <v>5035</v>
      </c>
      <c r="D1304" s="27">
        <v>46</v>
      </c>
      <c r="E1304" s="27" t="s">
        <v>5036</v>
      </c>
      <c r="F1304" s="27">
        <v>10</v>
      </c>
      <c r="G1304" s="27" t="s">
        <v>32</v>
      </c>
      <c r="H1304" s="27">
        <v>10019</v>
      </c>
      <c r="I1304" s="27" t="s">
        <v>3545</v>
      </c>
      <c r="J1304" s="27" t="s">
        <v>5726</v>
      </c>
      <c r="K1304" s="27">
        <v>26601291</v>
      </c>
      <c r="L1304" s="43">
        <v>46024</v>
      </c>
      <c r="M1304" s="27" t="s">
        <v>3331</v>
      </c>
      <c r="N1304" s="28">
        <v>28016000</v>
      </c>
      <c r="O1304" s="28">
        <v>0</v>
      </c>
      <c r="P1304" s="28">
        <v>28016000</v>
      </c>
      <c r="Q1304" s="28">
        <v>28016000</v>
      </c>
      <c r="R1304" s="28">
        <v>0</v>
      </c>
    </row>
    <row r="1305" spans="1:18" x14ac:dyDescent="0.2">
      <c r="A1305" s="27" t="s">
        <v>920</v>
      </c>
      <c r="B1305" s="27" t="s">
        <v>3494</v>
      </c>
      <c r="C1305" s="27" t="s">
        <v>5035</v>
      </c>
      <c r="D1305" s="27">
        <v>46</v>
      </c>
      <c r="E1305" s="27" t="s">
        <v>5036</v>
      </c>
      <c r="F1305" s="27">
        <v>10</v>
      </c>
      <c r="G1305" s="27" t="s">
        <v>32</v>
      </c>
      <c r="H1305" s="27">
        <v>10019</v>
      </c>
      <c r="I1305" s="27" t="s">
        <v>3545</v>
      </c>
      <c r="J1305" s="27" t="s">
        <v>5727</v>
      </c>
      <c r="K1305" s="27">
        <v>26601296</v>
      </c>
      <c r="L1305" s="43">
        <v>46024</v>
      </c>
      <c r="M1305" s="27" t="s">
        <v>3330</v>
      </c>
      <c r="N1305" s="28">
        <v>45280860</v>
      </c>
      <c r="O1305" s="28">
        <v>0</v>
      </c>
      <c r="P1305" s="28">
        <v>45280860</v>
      </c>
      <c r="Q1305" s="28">
        <v>45280860</v>
      </c>
      <c r="R1305" s="28">
        <v>0</v>
      </c>
    </row>
    <row r="1306" spans="1:18" x14ac:dyDescent="0.2">
      <c r="A1306" s="27" t="s">
        <v>920</v>
      </c>
      <c r="B1306" s="27" t="s">
        <v>3494</v>
      </c>
      <c r="C1306" s="27" t="s">
        <v>5035</v>
      </c>
      <c r="D1306" s="27">
        <v>46</v>
      </c>
      <c r="E1306" s="27" t="s">
        <v>5036</v>
      </c>
      <c r="F1306" s="27">
        <v>10</v>
      </c>
      <c r="G1306" s="27" t="s">
        <v>32</v>
      </c>
      <c r="H1306" s="27">
        <v>10019</v>
      </c>
      <c r="I1306" s="27" t="s">
        <v>3545</v>
      </c>
      <c r="J1306" s="27" t="s">
        <v>5738</v>
      </c>
      <c r="K1306" s="27">
        <v>26601415</v>
      </c>
      <c r="L1306" s="43">
        <v>46024</v>
      </c>
      <c r="M1306" s="27" t="s">
        <v>3331</v>
      </c>
      <c r="N1306" s="28">
        <v>15086067</v>
      </c>
      <c r="O1306" s="28">
        <v>0</v>
      </c>
      <c r="P1306" s="28">
        <v>15086067</v>
      </c>
      <c r="Q1306" s="28">
        <v>15086067</v>
      </c>
      <c r="R1306" s="28">
        <v>0</v>
      </c>
    </row>
    <row r="1307" spans="1:18" x14ac:dyDescent="0.2">
      <c r="A1307" s="27" t="s">
        <v>920</v>
      </c>
      <c r="B1307" s="27" t="s">
        <v>3494</v>
      </c>
      <c r="C1307" s="27" t="s">
        <v>5035</v>
      </c>
      <c r="D1307" s="27">
        <v>46</v>
      </c>
      <c r="E1307" s="27" t="s">
        <v>5036</v>
      </c>
      <c r="F1307" s="27">
        <v>10</v>
      </c>
      <c r="G1307" s="27" t="s">
        <v>32</v>
      </c>
      <c r="H1307" s="27">
        <v>10019</v>
      </c>
      <c r="I1307" s="27" t="s">
        <v>3545</v>
      </c>
      <c r="J1307" s="27" t="s">
        <v>5744</v>
      </c>
      <c r="K1307" s="27">
        <v>26601456</v>
      </c>
      <c r="L1307" s="43">
        <v>46024</v>
      </c>
      <c r="M1307" s="27" t="s">
        <v>3331</v>
      </c>
      <c r="N1307" s="28">
        <v>41007317</v>
      </c>
      <c r="O1307" s="28">
        <v>0</v>
      </c>
      <c r="P1307" s="28">
        <v>41007317</v>
      </c>
      <c r="Q1307" s="28">
        <v>41007317</v>
      </c>
      <c r="R1307" s="28">
        <v>0</v>
      </c>
    </row>
    <row r="1308" spans="1:18" x14ac:dyDescent="0.2">
      <c r="A1308" s="27" t="s">
        <v>920</v>
      </c>
      <c r="B1308" s="27" t="s">
        <v>3494</v>
      </c>
      <c r="C1308" s="27" t="s">
        <v>5035</v>
      </c>
      <c r="D1308" s="27">
        <v>46</v>
      </c>
      <c r="E1308" s="27" t="s">
        <v>5036</v>
      </c>
      <c r="F1308" s="27">
        <v>10</v>
      </c>
      <c r="G1308" s="27" t="s">
        <v>32</v>
      </c>
      <c r="H1308" s="27">
        <v>10019</v>
      </c>
      <c r="I1308" s="27" t="s">
        <v>3545</v>
      </c>
      <c r="J1308" s="27" t="s">
        <v>5751</v>
      </c>
      <c r="K1308" s="27">
        <v>26601489</v>
      </c>
      <c r="L1308" s="43">
        <v>46024</v>
      </c>
      <c r="M1308" s="27" t="s">
        <v>3331</v>
      </c>
      <c r="N1308" s="28">
        <v>57333333</v>
      </c>
      <c r="O1308" s="28">
        <v>0</v>
      </c>
      <c r="P1308" s="28">
        <v>57333333</v>
      </c>
      <c r="Q1308" s="28">
        <v>57333333</v>
      </c>
      <c r="R1308" s="28">
        <v>0</v>
      </c>
    </row>
    <row r="1309" spans="1:18" x14ac:dyDescent="0.2">
      <c r="A1309" s="27" t="s">
        <v>920</v>
      </c>
      <c r="B1309" s="27" t="s">
        <v>3494</v>
      </c>
      <c r="C1309" s="27" t="s">
        <v>5035</v>
      </c>
      <c r="D1309" s="27">
        <v>46</v>
      </c>
      <c r="E1309" s="27" t="s">
        <v>5036</v>
      </c>
      <c r="F1309" s="27">
        <v>10</v>
      </c>
      <c r="G1309" s="27" t="s">
        <v>32</v>
      </c>
      <c r="H1309" s="27">
        <v>27203</v>
      </c>
      <c r="I1309" s="27" t="s">
        <v>3547</v>
      </c>
      <c r="J1309" s="27" t="s">
        <v>5759</v>
      </c>
      <c r="K1309" s="27">
        <v>26601568</v>
      </c>
      <c r="L1309" s="43">
        <v>46030.66375</v>
      </c>
      <c r="M1309" s="27" t="s">
        <v>5760</v>
      </c>
      <c r="N1309" s="28">
        <v>6000000000</v>
      </c>
      <c r="O1309" s="28">
        <v>4607230332</v>
      </c>
      <c r="P1309" s="28">
        <v>1392769668</v>
      </c>
      <c r="Q1309" s="28">
        <v>1392769668</v>
      </c>
      <c r="R1309" s="28">
        <v>0</v>
      </c>
    </row>
    <row r="1310" spans="1:18" x14ac:dyDescent="0.2">
      <c r="A1310" s="27" t="s">
        <v>920</v>
      </c>
      <c r="B1310" s="27" t="s">
        <v>3494</v>
      </c>
      <c r="C1310" s="27" t="s">
        <v>5035</v>
      </c>
      <c r="D1310" s="27">
        <v>46</v>
      </c>
      <c r="E1310" s="27" t="s">
        <v>5036</v>
      </c>
      <c r="F1310" s="27">
        <v>10</v>
      </c>
      <c r="G1310" s="27" t="s">
        <v>32</v>
      </c>
      <c r="H1310" s="27">
        <v>27203</v>
      </c>
      <c r="I1310" s="27" t="s">
        <v>3547</v>
      </c>
      <c r="J1310" s="27" t="s">
        <v>17889</v>
      </c>
      <c r="K1310" s="27">
        <v>26601939</v>
      </c>
      <c r="L1310" s="43">
        <v>46191.634502314817</v>
      </c>
      <c r="M1310" s="27" t="s">
        <v>17890</v>
      </c>
      <c r="N1310" s="28">
        <v>3708685395</v>
      </c>
      <c r="O1310" s="28">
        <v>0</v>
      </c>
      <c r="P1310" s="28">
        <v>3708685395</v>
      </c>
      <c r="Q1310" s="28">
        <v>2778702628</v>
      </c>
      <c r="R1310" s="28">
        <v>929982767</v>
      </c>
    </row>
    <row r="1311" spans="1:18" x14ac:dyDescent="0.2">
      <c r="A1311" s="27" t="s">
        <v>920</v>
      </c>
      <c r="B1311" s="27" t="s">
        <v>3494</v>
      </c>
      <c r="C1311" s="27" t="s">
        <v>5037</v>
      </c>
      <c r="D1311" s="27">
        <v>47</v>
      </c>
      <c r="E1311" s="27" t="s">
        <v>5038</v>
      </c>
      <c r="F1311" s="27">
        <v>10</v>
      </c>
      <c r="G1311" s="27" t="s">
        <v>32</v>
      </c>
      <c r="H1311" s="27">
        <v>27203</v>
      </c>
      <c r="I1311" s="27" t="s">
        <v>3547</v>
      </c>
      <c r="J1311" s="27" t="s">
        <v>5763</v>
      </c>
      <c r="K1311" s="27">
        <v>26601587</v>
      </c>
      <c r="L1311" s="43">
        <v>46035.670347222222</v>
      </c>
      <c r="M1311" s="27" t="s">
        <v>5762</v>
      </c>
      <c r="N1311" s="28">
        <v>500000000</v>
      </c>
      <c r="O1311" s="28">
        <v>0</v>
      </c>
      <c r="P1311" s="28">
        <v>500000000</v>
      </c>
      <c r="Q1311" s="28">
        <v>500000000</v>
      </c>
      <c r="R1311" s="28">
        <v>0</v>
      </c>
    </row>
    <row r="1312" spans="1:18" x14ac:dyDescent="0.2">
      <c r="A1312" s="27" t="s">
        <v>920</v>
      </c>
      <c r="B1312" s="27" t="s">
        <v>3494</v>
      </c>
      <c r="C1312" s="27" t="s">
        <v>5039</v>
      </c>
      <c r="D1312" s="27">
        <v>48</v>
      </c>
      <c r="E1312" s="27" t="s">
        <v>5040</v>
      </c>
      <c r="F1312" s="27">
        <v>10</v>
      </c>
      <c r="G1312" s="27" t="s">
        <v>32</v>
      </c>
      <c r="H1312" s="27">
        <v>27203</v>
      </c>
      <c r="I1312" s="27" t="s">
        <v>3547</v>
      </c>
      <c r="J1312" s="27" t="s">
        <v>5763</v>
      </c>
      <c r="K1312" s="27">
        <v>26601587</v>
      </c>
      <c r="L1312" s="43">
        <v>46035.670347222222</v>
      </c>
      <c r="M1312" s="27" t="s">
        <v>5762</v>
      </c>
      <c r="N1312" s="28">
        <v>55000000</v>
      </c>
      <c r="O1312" s="28">
        <v>0</v>
      </c>
      <c r="P1312" s="28">
        <v>55000000</v>
      </c>
      <c r="Q1312" s="28">
        <v>55000000</v>
      </c>
      <c r="R1312" s="28">
        <v>0</v>
      </c>
    </row>
    <row r="1313" spans="1:18" x14ac:dyDescent="0.2">
      <c r="A1313" s="27" t="s">
        <v>920</v>
      </c>
      <c r="B1313" s="27" t="s">
        <v>3494</v>
      </c>
      <c r="C1313" s="27" t="s">
        <v>5041</v>
      </c>
      <c r="D1313" s="27">
        <v>49</v>
      </c>
      <c r="E1313" s="27" t="s">
        <v>5042</v>
      </c>
      <c r="F1313" s="27">
        <v>10</v>
      </c>
      <c r="G1313" s="27" t="s">
        <v>32</v>
      </c>
      <c r="H1313" s="27">
        <v>10019</v>
      </c>
      <c r="I1313" s="27" t="s">
        <v>3545</v>
      </c>
      <c r="J1313" s="27" t="s">
        <v>1464</v>
      </c>
      <c r="K1313" s="27">
        <v>26600438</v>
      </c>
      <c r="L1313" s="43">
        <v>46024</v>
      </c>
      <c r="M1313" s="27" t="s">
        <v>945</v>
      </c>
      <c r="N1313" s="28">
        <v>359389213</v>
      </c>
      <c r="O1313" s="28">
        <v>0</v>
      </c>
      <c r="P1313" s="28">
        <v>359389213</v>
      </c>
      <c r="Q1313" s="28">
        <v>359389213</v>
      </c>
      <c r="R1313" s="28">
        <v>0</v>
      </c>
    </row>
    <row r="1314" spans="1:18" x14ac:dyDescent="0.2">
      <c r="A1314" s="27" t="s">
        <v>920</v>
      </c>
      <c r="B1314" s="27" t="s">
        <v>3494</v>
      </c>
      <c r="C1314" s="27" t="s">
        <v>5041</v>
      </c>
      <c r="D1314" s="27">
        <v>49</v>
      </c>
      <c r="E1314" s="27" t="s">
        <v>5042</v>
      </c>
      <c r="F1314" s="27">
        <v>10</v>
      </c>
      <c r="G1314" s="27" t="s">
        <v>32</v>
      </c>
      <c r="H1314" s="27">
        <v>27203</v>
      </c>
      <c r="I1314" s="27" t="s">
        <v>3547</v>
      </c>
      <c r="J1314" s="27" t="s">
        <v>27585</v>
      </c>
      <c r="K1314" s="27">
        <v>26602107</v>
      </c>
      <c r="L1314" s="43">
        <v>46281.668715277781</v>
      </c>
      <c r="M1314" s="27" t="s">
        <v>22930</v>
      </c>
      <c r="N1314" s="28">
        <v>118043960</v>
      </c>
      <c r="O1314" s="28">
        <v>118043960</v>
      </c>
      <c r="P1314" s="28">
        <v>0</v>
      </c>
      <c r="Q1314" s="28">
        <v>0</v>
      </c>
      <c r="R1314" s="28">
        <v>0</v>
      </c>
    </row>
    <row r="1315" spans="1:18" x14ac:dyDescent="0.2">
      <c r="A1315" s="27" t="s">
        <v>920</v>
      </c>
      <c r="B1315" s="27" t="s">
        <v>3494</v>
      </c>
      <c r="C1315" s="27" t="s">
        <v>5041</v>
      </c>
      <c r="D1315" s="27">
        <v>49</v>
      </c>
      <c r="E1315" s="27" t="s">
        <v>5042</v>
      </c>
      <c r="F1315" s="27">
        <v>10</v>
      </c>
      <c r="G1315" s="27" t="s">
        <v>32</v>
      </c>
      <c r="H1315" s="27">
        <v>27203</v>
      </c>
      <c r="I1315" s="27" t="s">
        <v>3547</v>
      </c>
      <c r="J1315" s="27" t="s">
        <v>27586</v>
      </c>
      <c r="K1315" s="27">
        <v>26602120</v>
      </c>
      <c r="L1315" s="43">
        <v>46293.3362037037</v>
      </c>
      <c r="M1315" s="27" t="s">
        <v>27587</v>
      </c>
      <c r="N1315" s="28">
        <v>118043960</v>
      </c>
      <c r="O1315" s="28">
        <v>0</v>
      </c>
      <c r="P1315" s="28">
        <v>118043960</v>
      </c>
      <c r="Q1315" s="28">
        <v>118043960</v>
      </c>
      <c r="R1315" s="28">
        <v>0</v>
      </c>
    </row>
    <row r="1316" spans="1:18" x14ac:dyDescent="0.2">
      <c r="A1316" s="27" t="s">
        <v>920</v>
      </c>
      <c r="B1316" s="27" t="s">
        <v>3494</v>
      </c>
      <c r="C1316" s="27" t="s">
        <v>5043</v>
      </c>
      <c r="D1316" s="27">
        <v>50</v>
      </c>
      <c r="E1316" s="27" t="s">
        <v>5044</v>
      </c>
      <c r="F1316" s="27">
        <v>10</v>
      </c>
      <c r="G1316" s="27" t="s">
        <v>32</v>
      </c>
      <c r="H1316" s="27">
        <v>27203</v>
      </c>
      <c r="I1316" s="27" t="s">
        <v>3547</v>
      </c>
      <c r="J1316" s="27" t="s">
        <v>15555</v>
      </c>
      <c r="K1316" s="27">
        <v>26601797</v>
      </c>
      <c r="L1316" s="43">
        <v>46080.610046296293</v>
      </c>
      <c r="M1316" s="27" t="s">
        <v>15556</v>
      </c>
      <c r="N1316" s="28">
        <v>87048024</v>
      </c>
      <c r="O1316" s="28">
        <v>4224024</v>
      </c>
      <c r="P1316" s="28">
        <v>82824000</v>
      </c>
      <c r="Q1316" s="28">
        <v>82824000</v>
      </c>
      <c r="R1316" s="28">
        <v>0</v>
      </c>
    </row>
    <row r="1317" spans="1:18" x14ac:dyDescent="0.2">
      <c r="A1317" s="27" t="s">
        <v>920</v>
      </c>
      <c r="B1317" s="27" t="s">
        <v>3494</v>
      </c>
      <c r="C1317" s="27" t="s">
        <v>5045</v>
      </c>
      <c r="D1317" s="27">
        <v>51</v>
      </c>
      <c r="E1317" s="27" t="s">
        <v>5046</v>
      </c>
      <c r="F1317" s="27">
        <v>10</v>
      </c>
      <c r="G1317" s="27" t="s">
        <v>32</v>
      </c>
      <c r="H1317" s="27">
        <v>10019</v>
      </c>
      <c r="I1317" s="27" t="s">
        <v>3545</v>
      </c>
      <c r="J1317" s="27" t="s">
        <v>1465</v>
      </c>
      <c r="K1317" s="27">
        <v>26600016</v>
      </c>
      <c r="L1317" s="43">
        <v>46024</v>
      </c>
      <c r="M1317" s="27" t="s">
        <v>926</v>
      </c>
      <c r="N1317" s="28">
        <v>589638400</v>
      </c>
      <c r="O1317" s="28">
        <v>0</v>
      </c>
      <c r="P1317" s="28">
        <v>589638400</v>
      </c>
      <c r="Q1317" s="28">
        <v>589638400</v>
      </c>
      <c r="R1317" s="28">
        <v>0</v>
      </c>
    </row>
    <row r="1318" spans="1:18" x14ac:dyDescent="0.2">
      <c r="A1318" s="27" t="s">
        <v>920</v>
      </c>
      <c r="B1318" s="27" t="s">
        <v>3494</v>
      </c>
      <c r="C1318" s="27" t="s">
        <v>5045</v>
      </c>
      <c r="D1318" s="27">
        <v>51</v>
      </c>
      <c r="E1318" s="27" t="s">
        <v>5046</v>
      </c>
      <c r="F1318" s="27">
        <v>10</v>
      </c>
      <c r="G1318" s="27" t="s">
        <v>32</v>
      </c>
      <c r="H1318" s="27">
        <v>27203</v>
      </c>
      <c r="I1318" s="27" t="s">
        <v>3547</v>
      </c>
      <c r="J1318" s="27" t="s">
        <v>15200</v>
      </c>
      <c r="K1318" s="27">
        <v>26601638</v>
      </c>
      <c r="L1318" s="43">
        <v>46057.489363425928</v>
      </c>
      <c r="M1318" s="27" t="s">
        <v>15201</v>
      </c>
      <c r="N1318" s="28">
        <v>3669421951</v>
      </c>
      <c r="O1318" s="28">
        <v>0</v>
      </c>
      <c r="P1318" s="28">
        <v>3669421951</v>
      </c>
      <c r="Q1318" s="28">
        <v>3599695037</v>
      </c>
      <c r="R1318" s="28">
        <v>69726914</v>
      </c>
    </row>
    <row r="1319" spans="1:18" x14ac:dyDescent="0.2">
      <c r="A1319" s="27" t="s">
        <v>920</v>
      </c>
      <c r="B1319" s="27" t="s">
        <v>3494</v>
      </c>
      <c r="C1319" s="27" t="s">
        <v>5045</v>
      </c>
      <c r="D1319" s="27">
        <v>51</v>
      </c>
      <c r="E1319" s="27" t="s">
        <v>5046</v>
      </c>
      <c r="F1319" s="27">
        <v>10</v>
      </c>
      <c r="G1319" s="27" t="s">
        <v>32</v>
      </c>
      <c r="H1319" s="27">
        <v>27203</v>
      </c>
      <c r="I1319" s="27" t="s">
        <v>3547</v>
      </c>
      <c r="J1319" s="27" t="s">
        <v>18187</v>
      </c>
      <c r="K1319" s="27">
        <v>26601984</v>
      </c>
      <c r="L1319" s="43">
        <v>46212.578599537039</v>
      </c>
      <c r="M1319" s="27" t="s">
        <v>18188</v>
      </c>
      <c r="N1319" s="28">
        <v>2225877608</v>
      </c>
      <c r="O1319" s="28">
        <v>2225877608</v>
      </c>
      <c r="P1319" s="28">
        <v>0</v>
      </c>
      <c r="Q1319" s="28">
        <v>0</v>
      </c>
      <c r="R1319" s="28">
        <v>0</v>
      </c>
    </row>
    <row r="1320" spans="1:18" x14ac:dyDescent="0.2">
      <c r="A1320" s="27" t="s">
        <v>920</v>
      </c>
      <c r="B1320" s="27" t="s">
        <v>3494</v>
      </c>
      <c r="C1320" s="27" t="s">
        <v>5045</v>
      </c>
      <c r="D1320" s="27">
        <v>51</v>
      </c>
      <c r="E1320" s="27" t="s">
        <v>5046</v>
      </c>
      <c r="F1320" s="27">
        <v>10</v>
      </c>
      <c r="G1320" s="27" t="s">
        <v>32</v>
      </c>
      <c r="H1320" s="27">
        <v>27203</v>
      </c>
      <c r="I1320" s="27" t="s">
        <v>3547</v>
      </c>
      <c r="J1320" s="27" t="s">
        <v>18189</v>
      </c>
      <c r="K1320" s="27">
        <v>26601985</v>
      </c>
      <c r="L1320" s="43">
        <v>46212.604884259257</v>
      </c>
      <c r="M1320" s="27" t="s">
        <v>18190</v>
      </c>
      <c r="N1320" s="28">
        <v>659000000</v>
      </c>
      <c r="O1320" s="28">
        <v>0</v>
      </c>
      <c r="P1320" s="28">
        <v>659000000</v>
      </c>
      <c r="Q1320" s="28">
        <v>659000000</v>
      </c>
      <c r="R1320" s="28">
        <v>0</v>
      </c>
    </row>
    <row r="1321" spans="1:18" x14ac:dyDescent="0.2">
      <c r="A1321" s="27" t="s">
        <v>920</v>
      </c>
      <c r="B1321" s="27" t="s">
        <v>3494</v>
      </c>
      <c r="C1321" s="27" t="s">
        <v>5045</v>
      </c>
      <c r="D1321" s="27">
        <v>51</v>
      </c>
      <c r="E1321" s="27" t="s">
        <v>5046</v>
      </c>
      <c r="F1321" s="27">
        <v>10</v>
      </c>
      <c r="G1321" s="27" t="s">
        <v>32</v>
      </c>
      <c r="H1321" s="27">
        <v>27203</v>
      </c>
      <c r="I1321" s="27" t="s">
        <v>3547</v>
      </c>
      <c r="J1321" s="27" t="s">
        <v>19600</v>
      </c>
      <c r="K1321" s="27">
        <v>26601999</v>
      </c>
      <c r="L1321" s="43">
        <v>46218.958344907405</v>
      </c>
      <c r="M1321" s="27" t="s">
        <v>19601</v>
      </c>
      <c r="N1321" s="28">
        <v>2359591168</v>
      </c>
      <c r="O1321" s="28">
        <v>480270761</v>
      </c>
      <c r="P1321" s="28">
        <v>1879320407</v>
      </c>
      <c r="Q1321" s="28">
        <v>0</v>
      </c>
      <c r="R1321" s="28">
        <v>1879320407</v>
      </c>
    </row>
    <row r="1322" spans="1:18" x14ac:dyDescent="0.2">
      <c r="A1322" s="27" t="s">
        <v>920</v>
      </c>
      <c r="B1322" s="27" t="s">
        <v>3494</v>
      </c>
      <c r="C1322" s="27" t="s">
        <v>5045</v>
      </c>
      <c r="D1322" s="27">
        <v>51</v>
      </c>
      <c r="E1322" s="27" t="s">
        <v>5046</v>
      </c>
      <c r="F1322" s="27">
        <v>10</v>
      </c>
      <c r="G1322" s="27" t="s">
        <v>32</v>
      </c>
      <c r="H1322" s="27">
        <v>27203</v>
      </c>
      <c r="I1322" s="27" t="s">
        <v>3547</v>
      </c>
      <c r="J1322" s="27" t="s">
        <v>21410</v>
      </c>
      <c r="K1322" s="27">
        <v>26602035</v>
      </c>
      <c r="L1322" s="43">
        <v>46240.375219907408</v>
      </c>
      <c r="M1322" s="27" t="s">
        <v>18190</v>
      </c>
      <c r="N1322" s="28">
        <v>675506310</v>
      </c>
      <c r="O1322" s="28">
        <v>0</v>
      </c>
      <c r="P1322" s="28">
        <v>675506310</v>
      </c>
      <c r="Q1322" s="28">
        <v>675506310</v>
      </c>
      <c r="R1322" s="28">
        <v>0</v>
      </c>
    </row>
    <row r="1323" spans="1:18" x14ac:dyDescent="0.2">
      <c r="A1323" s="27" t="s">
        <v>920</v>
      </c>
      <c r="B1323" s="27" t="s">
        <v>3494</v>
      </c>
      <c r="C1323" s="27" t="s">
        <v>5047</v>
      </c>
      <c r="D1323" s="27">
        <v>52</v>
      </c>
      <c r="E1323" s="27" t="s">
        <v>5048</v>
      </c>
      <c r="F1323" s="27">
        <v>10</v>
      </c>
      <c r="G1323" s="27" t="s">
        <v>32</v>
      </c>
      <c r="H1323" s="27">
        <v>10019</v>
      </c>
      <c r="I1323" s="27" t="s">
        <v>3545</v>
      </c>
      <c r="J1323" s="27" t="s">
        <v>5682</v>
      </c>
      <c r="K1323" s="27">
        <v>26600691</v>
      </c>
      <c r="L1323" s="43">
        <v>46024</v>
      </c>
      <c r="M1323" s="27" t="s">
        <v>2964</v>
      </c>
      <c r="N1323" s="28">
        <v>186950618</v>
      </c>
      <c r="O1323" s="28">
        <v>0</v>
      </c>
      <c r="P1323" s="28">
        <v>186950618</v>
      </c>
      <c r="Q1323" s="28">
        <v>186950618</v>
      </c>
      <c r="R1323" s="28">
        <v>0</v>
      </c>
    </row>
    <row r="1324" spans="1:18" x14ac:dyDescent="0.2">
      <c r="A1324" s="27" t="s">
        <v>920</v>
      </c>
      <c r="B1324" s="27" t="s">
        <v>3494</v>
      </c>
      <c r="C1324" s="27" t="s">
        <v>5049</v>
      </c>
      <c r="D1324" s="27">
        <v>53</v>
      </c>
      <c r="E1324" s="27" t="s">
        <v>5050</v>
      </c>
      <c r="F1324" s="27">
        <v>10</v>
      </c>
      <c r="G1324" s="27" t="s">
        <v>32</v>
      </c>
      <c r="H1324" s="27">
        <v>10019</v>
      </c>
      <c r="I1324" s="27" t="s">
        <v>3545</v>
      </c>
      <c r="J1324" s="27" t="s">
        <v>5679</v>
      </c>
      <c r="K1324" s="27">
        <v>26600567</v>
      </c>
      <c r="L1324" s="43">
        <v>46024</v>
      </c>
      <c r="M1324" s="27" t="s">
        <v>2498</v>
      </c>
      <c r="N1324" s="28">
        <v>8003414572</v>
      </c>
      <c r="O1324" s="28">
        <v>0</v>
      </c>
      <c r="P1324" s="28">
        <v>8003414572</v>
      </c>
      <c r="Q1324" s="28">
        <v>8003414572</v>
      </c>
      <c r="R1324" s="28">
        <v>0</v>
      </c>
    </row>
    <row r="1325" spans="1:18" x14ac:dyDescent="0.2">
      <c r="A1325" s="27" t="s">
        <v>920</v>
      </c>
      <c r="B1325" s="27" t="s">
        <v>3494</v>
      </c>
      <c r="C1325" s="27" t="s">
        <v>5055</v>
      </c>
      <c r="D1325" s="27">
        <v>56</v>
      </c>
      <c r="E1325" s="27" t="s">
        <v>5056</v>
      </c>
      <c r="F1325" s="27">
        <v>10</v>
      </c>
      <c r="G1325" s="27" t="s">
        <v>32</v>
      </c>
      <c r="H1325" s="27">
        <v>27203</v>
      </c>
      <c r="I1325" s="27" t="s">
        <v>3547</v>
      </c>
      <c r="J1325" s="27" t="s">
        <v>22926</v>
      </c>
      <c r="K1325" s="27">
        <v>26602088</v>
      </c>
      <c r="L1325" s="43">
        <v>46272.556909722225</v>
      </c>
      <c r="M1325" s="27" t="s">
        <v>22927</v>
      </c>
      <c r="N1325" s="28">
        <v>134600000</v>
      </c>
      <c r="O1325" s="28">
        <v>0</v>
      </c>
      <c r="P1325" s="28">
        <v>134600000</v>
      </c>
      <c r="Q1325" s="28">
        <v>134600000</v>
      </c>
      <c r="R1325" s="28">
        <v>0</v>
      </c>
    </row>
    <row r="1326" spans="1:18" x14ac:dyDescent="0.2">
      <c r="A1326" s="27" t="s">
        <v>920</v>
      </c>
      <c r="B1326" s="27" t="s">
        <v>3494</v>
      </c>
      <c r="C1326" s="27" t="s">
        <v>5057</v>
      </c>
      <c r="D1326" s="27">
        <v>57</v>
      </c>
      <c r="E1326" s="27" t="s">
        <v>1219</v>
      </c>
      <c r="F1326" s="27">
        <v>10</v>
      </c>
      <c r="G1326" s="27" t="s">
        <v>32</v>
      </c>
      <c r="H1326" s="27">
        <v>27203</v>
      </c>
      <c r="I1326" s="27" t="s">
        <v>3547</v>
      </c>
      <c r="J1326" s="27" t="s">
        <v>15202</v>
      </c>
      <c r="K1326" s="27">
        <v>26601651</v>
      </c>
      <c r="L1326" s="43">
        <v>46062.461944444447</v>
      </c>
      <c r="M1326" s="27" t="s">
        <v>15203</v>
      </c>
      <c r="N1326" s="28">
        <v>50400000</v>
      </c>
      <c r="O1326" s="28">
        <v>0</v>
      </c>
      <c r="P1326" s="28">
        <v>50400000</v>
      </c>
      <c r="Q1326" s="28">
        <v>50400000</v>
      </c>
      <c r="R1326" s="28">
        <v>0</v>
      </c>
    </row>
    <row r="1327" spans="1:18" x14ac:dyDescent="0.2">
      <c r="A1327" s="27" t="s">
        <v>920</v>
      </c>
      <c r="B1327" s="27" t="s">
        <v>3494</v>
      </c>
      <c r="C1327" s="27" t="s">
        <v>5057</v>
      </c>
      <c r="D1327" s="27">
        <v>57</v>
      </c>
      <c r="E1327" s="27" t="s">
        <v>1219</v>
      </c>
      <c r="F1327" s="27">
        <v>10</v>
      </c>
      <c r="G1327" s="27" t="s">
        <v>32</v>
      </c>
      <c r="H1327" s="27">
        <v>27203</v>
      </c>
      <c r="I1327" s="27" t="s">
        <v>3547</v>
      </c>
      <c r="J1327" s="27" t="s">
        <v>19610</v>
      </c>
      <c r="K1327" s="27">
        <v>26601982</v>
      </c>
      <c r="L1327" s="43">
        <v>46211.619340277779</v>
      </c>
      <c r="M1327" s="27" t="s">
        <v>19611</v>
      </c>
      <c r="N1327" s="28">
        <v>0</v>
      </c>
      <c r="O1327" s="28">
        <v>0</v>
      </c>
      <c r="P1327" s="28">
        <v>0</v>
      </c>
      <c r="Q1327" s="28">
        <v>0</v>
      </c>
      <c r="R1327" s="28">
        <v>0</v>
      </c>
    </row>
    <row r="1328" spans="1:18" x14ac:dyDescent="0.2">
      <c r="A1328" s="27" t="s">
        <v>920</v>
      </c>
      <c r="B1328" s="27" t="s">
        <v>3494</v>
      </c>
      <c r="C1328" s="27" t="s">
        <v>5060</v>
      </c>
      <c r="D1328" s="27">
        <v>59</v>
      </c>
      <c r="E1328" s="27" t="s">
        <v>5061</v>
      </c>
      <c r="F1328" s="27">
        <v>10</v>
      </c>
      <c r="G1328" s="27" t="s">
        <v>32</v>
      </c>
      <c r="H1328" s="27">
        <v>27203</v>
      </c>
      <c r="I1328" s="27" t="s">
        <v>3547</v>
      </c>
      <c r="J1328" s="27" t="s">
        <v>22296</v>
      </c>
      <c r="K1328" s="27">
        <v>26602075</v>
      </c>
      <c r="L1328" s="43">
        <v>46260.41982638889</v>
      </c>
      <c r="M1328" s="27" t="s">
        <v>22297</v>
      </c>
      <c r="N1328" s="28">
        <v>31606536</v>
      </c>
      <c r="O1328" s="28">
        <v>0</v>
      </c>
      <c r="P1328" s="28">
        <v>31606536</v>
      </c>
      <c r="Q1328" s="28">
        <v>31606536</v>
      </c>
      <c r="R1328" s="28">
        <v>0</v>
      </c>
    </row>
    <row r="1329" spans="1:18" x14ac:dyDescent="0.2">
      <c r="A1329" s="27" t="s">
        <v>920</v>
      </c>
      <c r="B1329" s="27" t="s">
        <v>3494</v>
      </c>
      <c r="C1329" s="27" t="s">
        <v>5062</v>
      </c>
      <c r="D1329" s="27">
        <v>60</v>
      </c>
      <c r="E1329" s="27" t="s">
        <v>5063</v>
      </c>
      <c r="F1329" s="27">
        <v>10</v>
      </c>
      <c r="G1329" s="27" t="s">
        <v>32</v>
      </c>
      <c r="H1329" s="27">
        <v>10019</v>
      </c>
      <c r="I1329" s="27" t="s">
        <v>3545</v>
      </c>
      <c r="J1329" s="27" t="s">
        <v>1466</v>
      </c>
      <c r="K1329" s="27">
        <v>26600020</v>
      </c>
      <c r="L1329" s="43">
        <v>46024</v>
      </c>
      <c r="M1329" s="27" t="s">
        <v>716</v>
      </c>
      <c r="N1329" s="28">
        <v>2572002470</v>
      </c>
      <c r="O1329" s="28">
        <v>0</v>
      </c>
      <c r="P1329" s="28">
        <v>2572002470</v>
      </c>
      <c r="Q1329" s="28">
        <v>2572002470</v>
      </c>
      <c r="R1329" s="28">
        <v>0</v>
      </c>
    </row>
    <row r="1330" spans="1:18" x14ac:dyDescent="0.2">
      <c r="A1330" s="27" t="s">
        <v>920</v>
      </c>
      <c r="B1330" s="27" t="s">
        <v>3494</v>
      </c>
      <c r="C1330" s="27" t="s">
        <v>5066</v>
      </c>
      <c r="D1330" s="27">
        <v>62</v>
      </c>
      <c r="E1330" s="27" t="s">
        <v>5067</v>
      </c>
      <c r="F1330" s="27">
        <v>10</v>
      </c>
      <c r="G1330" s="27" t="s">
        <v>32</v>
      </c>
      <c r="H1330" s="27">
        <v>10019</v>
      </c>
      <c r="I1330" s="27" t="s">
        <v>3545</v>
      </c>
      <c r="J1330" s="27" t="s">
        <v>5678</v>
      </c>
      <c r="K1330" s="27">
        <v>26600561</v>
      </c>
      <c r="L1330" s="43">
        <v>46024</v>
      </c>
      <c r="M1330" s="27" t="s">
        <v>2933</v>
      </c>
      <c r="N1330" s="28">
        <v>172340307</v>
      </c>
      <c r="O1330" s="28">
        <v>0</v>
      </c>
      <c r="P1330" s="28">
        <v>172340307</v>
      </c>
      <c r="Q1330" s="28">
        <v>172340307</v>
      </c>
      <c r="R1330" s="28">
        <v>0</v>
      </c>
    </row>
    <row r="1331" spans="1:18" x14ac:dyDescent="0.2">
      <c r="A1331" s="27" t="s">
        <v>920</v>
      </c>
      <c r="B1331" s="27" t="s">
        <v>3494</v>
      </c>
      <c r="C1331" s="27" t="s">
        <v>5066</v>
      </c>
      <c r="D1331" s="27">
        <v>62</v>
      </c>
      <c r="E1331" s="27" t="s">
        <v>5067</v>
      </c>
      <c r="F1331" s="27">
        <v>10</v>
      </c>
      <c r="G1331" s="27" t="s">
        <v>32</v>
      </c>
      <c r="H1331" s="27">
        <v>10019</v>
      </c>
      <c r="I1331" s="27" t="s">
        <v>3545</v>
      </c>
      <c r="J1331" s="27" t="s">
        <v>5683</v>
      </c>
      <c r="K1331" s="27">
        <v>26600704</v>
      </c>
      <c r="L1331" s="43">
        <v>46024</v>
      </c>
      <c r="M1331" s="27" t="s">
        <v>3025</v>
      </c>
      <c r="N1331" s="28">
        <v>59107687</v>
      </c>
      <c r="O1331" s="28">
        <v>0</v>
      </c>
      <c r="P1331" s="28">
        <v>59107687</v>
      </c>
      <c r="Q1331" s="28">
        <v>59107687</v>
      </c>
      <c r="R1331" s="28">
        <v>0</v>
      </c>
    </row>
    <row r="1332" spans="1:18" x14ac:dyDescent="0.2">
      <c r="A1332" s="27" t="s">
        <v>920</v>
      </c>
      <c r="B1332" s="27" t="s">
        <v>3494</v>
      </c>
      <c r="C1332" s="27" t="s">
        <v>5068</v>
      </c>
      <c r="D1332" s="27">
        <v>63</v>
      </c>
      <c r="E1332" s="27" t="s">
        <v>5069</v>
      </c>
      <c r="F1332" s="27">
        <v>10</v>
      </c>
      <c r="G1332" s="27" t="s">
        <v>32</v>
      </c>
      <c r="H1332" s="27">
        <v>10019</v>
      </c>
      <c r="I1332" s="27" t="s">
        <v>3545</v>
      </c>
      <c r="J1332" s="27" t="s">
        <v>1467</v>
      </c>
      <c r="K1332" s="27">
        <v>26600436</v>
      </c>
      <c r="L1332" s="43">
        <v>46024</v>
      </c>
      <c r="M1332" s="27" t="s">
        <v>753</v>
      </c>
      <c r="N1332" s="28">
        <v>542198865</v>
      </c>
      <c r="O1332" s="28">
        <v>0</v>
      </c>
      <c r="P1332" s="28">
        <v>542198865</v>
      </c>
      <c r="Q1332" s="28">
        <v>542198865</v>
      </c>
      <c r="R1332" s="28">
        <v>0</v>
      </c>
    </row>
    <row r="1333" spans="1:18" x14ac:dyDescent="0.2">
      <c r="A1333" s="27" t="s">
        <v>920</v>
      </c>
      <c r="B1333" s="27" t="s">
        <v>3494</v>
      </c>
      <c r="C1333" s="27" t="s">
        <v>5072</v>
      </c>
      <c r="D1333" s="27">
        <v>65</v>
      </c>
      <c r="E1333" s="27" t="s">
        <v>5073</v>
      </c>
      <c r="F1333" s="27">
        <v>10</v>
      </c>
      <c r="G1333" s="27" t="s">
        <v>32</v>
      </c>
      <c r="H1333" s="27">
        <v>27203</v>
      </c>
      <c r="I1333" s="27" t="s">
        <v>3547</v>
      </c>
      <c r="J1333" s="27" t="s">
        <v>15204</v>
      </c>
      <c r="K1333" s="27">
        <v>26601666</v>
      </c>
      <c r="L1333" s="43">
        <v>46064.451851851853</v>
      </c>
      <c r="M1333" s="27" t="s">
        <v>15205</v>
      </c>
      <c r="N1333" s="28">
        <v>656492000</v>
      </c>
      <c r="O1333" s="28">
        <v>656492000</v>
      </c>
      <c r="P1333" s="28">
        <v>0</v>
      </c>
      <c r="Q1333" s="28">
        <v>0</v>
      </c>
      <c r="R1333" s="28">
        <v>0</v>
      </c>
    </row>
    <row r="1334" spans="1:18" x14ac:dyDescent="0.2">
      <c r="A1334" s="27" t="s">
        <v>920</v>
      </c>
      <c r="B1334" s="27" t="s">
        <v>3494</v>
      </c>
      <c r="C1334" s="27" t="s">
        <v>5072</v>
      </c>
      <c r="D1334" s="27">
        <v>65</v>
      </c>
      <c r="E1334" s="27" t="s">
        <v>5073</v>
      </c>
      <c r="F1334" s="27">
        <v>10</v>
      </c>
      <c r="G1334" s="27" t="s">
        <v>32</v>
      </c>
      <c r="H1334" s="27">
        <v>27203</v>
      </c>
      <c r="I1334" s="27" t="s">
        <v>3547</v>
      </c>
      <c r="J1334" s="27" t="s">
        <v>15206</v>
      </c>
      <c r="K1334" s="27">
        <v>26601667</v>
      </c>
      <c r="L1334" s="43">
        <v>46064.452870370369</v>
      </c>
      <c r="M1334" s="27" t="s">
        <v>15207</v>
      </c>
      <c r="N1334" s="28">
        <v>243508000</v>
      </c>
      <c r="O1334" s="28">
        <v>243508000</v>
      </c>
      <c r="P1334" s="28">
        <v>0</v>
      </c>
      <c r="Q1334" s="28">
        <v>0</v>
      </c>
      <c r="R1334" s="28">
        <v>0</v>
      </c>
    </row>
    <row r="1335" spans="1:18" x14ac:dyDescent="0.2">
      <c r="A1335" s="27" t="s">
        <v>920</v>
      </c>
      <c r="B1335" s="27" t="s">
        <v>3494</v>
      </c>
      <c r="C1335" s="27" t="s">
        <v>5072</v>
      </c>
      <c r="D1335" s="27">
        <v>65</v>
      </c>
      <c r="E1335" s="27" t="s">
        <v>5073</v>
      </c>
      <c r="F1335" s="27">
        <v>10</v>
      </c>
      <c r="G1335" s="27" t="s">
        <v>32</v>
      </c>
      <c r="H1335" s="27">
        <v>27203</v>
      </c>
      <c r="I1335" s="27" t="s">
        <v>3547</v>
      </c>
      <c r="J1335" s="27" t="s">
        <v>15208</v>
      </c>
      <c r="K1335" s="27">
        <v>26601680</v>
      </c>
      <c r="L1335" s="43">
        <v>46070.896689814814</v>
      </c>
      <c r="M1335" s="27" t="s">
        <v>15209</v>
      </c>
      <c r="N1335" s="28">
        <v>656492000</v>
      </c>
      <c r="O1335" s="28">
        <v>0</v>
      </c>
      <c r="P1335" s="28">
        <v>656492000</v>
      </c>
      <c r="Q1335" s="28">
        <v>578377382</v>
      </c>
      <c r="R1335" s="28">
        <v>78114618</v>
      </c>
    </row>
    <row r="1336" spans="1:18" x14ac:dyDescent="0.2">
      <c r="A1336" s="27" t="s">
        <v>920</v>
      </c>
      <c r="B1336" s="27" t="s">
        <v>3494</v>
      </c>
      <c r="C1336" s="27" t="s">
        <v>5072</v>
      </c>
      <c r="D1336" s="27">
        <v>65</v>
      </c>
      <c r="E1336" s="27" t="s">
        <v>5073</v>
      </c>
      <c r="F1336" s="27">
        <v>10</v>
      </c>
      <c r="G1336" s="27" t="s">
        <v>32</v>
      </c>
      <c r="H1336" s="27">
        <v>27203</v>
      </c>
      <c r="I1336" s="27" t="s">
        <v>3547</v>
      </c>
      <c r="J1336" s="27" t="s">
        <v>15557</v>
      </c>
      <c r="K1336" s="27">
        <v>26601713</v>
      </c>
      <c r="L1336" s="43">
        <v>46072.684872685182</v>
      </c>
      <c r="M1336" s="27" t="s">
        <v>15558</v>
      </c>
      <c r="N1336" s="28">
        <v>783508000</v>
      </c>
      <c r="O1336" s="28">
        <v>0</v>
      </c>
      <c r="P1336" s="28">
        <v>783508000</v>
      </c>
      <c r="Q1336" s="28">
        <v>783508000</v>
      </c>
      <c r="R1336" s="28">
        <v>0</v>
      </c>
    </row>
    <row r="1337" spans="1:18" x14ac:dyDescent="0.2">
      <c r="A1337" s="27" t="s">
        <v>920</v>
      </c>
      <c r="B1337" s="27" t="s">
        <v>3494</v>
      </c>
      <c r="C1337" s="27" t="s">
        <v>5074</v>
      </c>
      <c r="D1337" s="27">
        <v>66</v>
      </c>
      <c r="E1337" s="27" t="s">
        <v>5075</v>
      </c>
      <c r="F1337" s="27">
        <v>10</v>
      </c>
      <c r="G1337" s="27" t="s">
        <v>32</v>
      </c>
      <c r="H1337" s="27">
        <v>27203</v>
      </c>
      <c r="I1337" s="27" t="s">
        <v>3547</v>
      </c>
      <c r="J1337" s="27" t="s">
        <v>15206</v>
      </c>
      <c r="K1337" s="27">
        <v>26601667</v>
      </c>
      <c r="L1337" s="43">
        <v>46064.452870370369</v>
      </c>
      <c r="M1337" s="27" t="s">
        <v>15207</v>
      </c>
      <c r="N1337" s="28">
        <v>500000000</v>
      </c>
      <c r="O1337" s="28">
        <v>500000000</v>
      </c>
      <c r="P1337" s="28">
        <v>0</v>
      </c>
      <c r="Q1337" s="28">
        <v>0</v>
      </c>
      <c r="R1337" s="28">
        <v>0</v>
      </c>
    </row>
    <row r="1338" spans="1:18" x14ac:dyDescent="0.2">
      <c r="A1338" s="27" t="s">
        <v>920</v>
      </c>
      <c r="B1338" s="27" t="s">
        <v>3494</v>
      </c>
      <c r="C1338" s="27" t="s">
        <v>5120</v>
      </c>
      <c r="D1338" s="27">
        <v>94</v>
      </c>
      <c r="E1338" s="27" t="s">
        <v>5121</v>
      </c>
      <c r="F1338" s="27">
        <v>20</v>
      </c>
      <c r="G1338" s="27" t="s">
        <v>36</v>
      </c>
      <c r="H1338" s="27">
        <v>10019</v>
      </c>
      <c r="I1338" s="27" t="s">
        <v>3545</v>
      </c>
      <c r="J1338" s="27" t="s">
        <v>1466</v>
      </c>
      <c r="K1338" s="27">
        <v>26600020</v>
      </c>
      <c r="L1338" s="43">
        <v>46024</v>
      </c>
      <c r="M1338" s="27" t="s">
        <v>716</v>
      </c>
      <c r="N1338" s="28">
        <v>890210479</v>
      </c>
      <c r="O1338" s="28">
        <v>0</v>
      </c>
      <c r="P1338" s="28">
        <v>890210479</v>
      </c>
      <c r="Q1338" s="28">
        <v>890210479</v>
      </c>
      <c r="R1338" s="28">
        <v>0</v>
      </c>
    </row>
    <row r="1339" spans="1:18" x14ac:dyDescent="0.2">
      <c r="A1339" s="27" t="s">
        <v>920</v>
      </c>
      <c r="B1339" s="27" t="s">
        <v>3494</v>
      </c>
      <c r="C1339" s="27" t="s">
        <v>22906</v>
      </c>
      <c r="D1339" s="27">
        <v>998</v>
      </c>
      <c r="E1339" s="27" t="s">
        <v>22907</v>
      </c>
      <c r="F1339" s="27">
        <v>20</v>
      </c>
      <c r="G1339" s="27" t="s">
        <v>36</v>
      </c>
      <c r="H1339" s="27">
        <v>27203</v>
      </c>
      <c r="I1339" s="27" t="s">
        <v>3547</v>
      </c>
      <c r="J1339" s="27" t="s">
        <v>27570</v>
      </c>
      <c r="K1339" s="27">
        <v>26602137</v>
      </c>
      <c r="L1339" s="43">
        <v>46301.40047453704</v>
      </c>
      <c r="M1339" s="27" t="s">
        <v>27571</v>
      </c>
      <c r="N1339" s="28">
        <v>640097088</v>
      </c>
      <c r="O1339" s="28">
        <v>0</v>
      </c>
      <c r="P1339" s="28">
        <v>640097088</v>
      </c>
      <c r="Q1339" s="28">
        <v>0</v>
      </c>
      <c r="R1339" s="28">
        <v>640097088</v>
      </c>
    </row>
    <row r="1340" spans="1:18" x14ac:dyDescent="0.2">
      <c r="A1340" s="27" t="s">
        <v>920</v>
      </c>
      <c r="B1340" s="27" t="s">
        <v>3494</v>
      </c>
      <c r="C1340" s="27" t="s">
        <v>5122</v>
      </c>
      <c r="D1340" s="27">
        <v>95</v>
      </c>
      <c r="E1340" s="27" t="s">
        <v>5123</v>
      </c>
      <c r="F1340" s="27">
        <v>20</v>
      </c>
      <c r="G1340" s="27" t="s">
        <v>36</v>
      </c>
      <c r="H1340" s="27">
        <v>10019</v>
      </c>
      <c r="I1340" s="27" t="s">
        <v>3545</v>
      </c>
      <c r="J1340" s="27" t="s">
        <v>1469</v>
      </c>
      <c r="K1340" s="27">
        <v>26600017</v>
      </c>
      <c r="L1340" s="43">
        <v>46024</v>
      </c>
      <c r="M1340" s="27" t="s">
        <v>1008</v>
      </c>
      <c r="N1340" s="28">
        <v>72666894</v>
      </c>
      <c r="O1340" s="28">
        <v>0</v>
      </c>
      <c r="P1340" s="28">
        <v>72666894</v>
      </c>
      <c r="Q1340" s="28">
        <v>72666894</v>
      </c>
      <c r="R1340" s="28">
        <v>0</v>
      </c>
    </row>
    <row r="1341" spans="1:18" x14ac:dyDescent="0.2">
      <c r="A1341" s="27" t="s">
        <v>920</v>
      </c>
      <c r="B1341" s="27" t="s">
        <v>3494</v>
      </c>
      <c r="C1341" s="27" t="s">
        <v>5122</v>
      </c>
      <c r="D1341" s="27">
        <v>95</v>
      </c>
      <c r="E1341" s="27" t="s">
        <v>5123</v>
      </c>
      <c r="F1341" s="27">
        <v>20</v>
      </c>
      <c r="G1341" s="27" t="s">
        <v>36</v>
      </c>
      <c r="H1341" s="27">
        <v>10019</v>
      </c>
      <c r="I1341" s="27" t="s">
        <v>3545</v>
      </c>
      <c r="J1341" s="27" t="s">
        <v>1468</v>
      </c>
      <c r="K1341" s="27">
        <v>26600337</v>
      </c>
      <c r="L1341" s="43">
        <v>46024</v>
      </c>
      <c r="M1341" s="27" t="s">
        <v>1008</v>
      </c>
      <c r="N1341" s="28">
        <v>262333106</v>
      </c>
      <c r="O1341" s="28">
        <v>0</v>
      </c>
      <c r="P1341" s="28">
        <v>262333106</v>
      </c>
      <c r="Q1341" s="28">
        <v>262333106</v>
      </c>
      <c r="R1341" s="28">
        <v>0</v>
      </c>
    </row>
    <row r="1342" spans="1:18" x14ac:dyDescent="0.2">
      <c r="A1342" s="27" t="s">
        <v>920</v>
      </c>
      <c r="B1342" s="27" t="s">
        <v>3494</v>
      </c>
      <c r="C1342" s="27" t="s">
        <v>5122</v>
      </c>
      <c r="D1342" s="27">
        <v>95</v>
      </c>
      <c r="E1342" s="27" t="s">
        <v>5123</v>
      </c>
      <c r="F1342" s="27">
        <v>20</v>
      </c>
      <c r="G1342" s="27" t="s">
        <v>36</v>
      </c>
      <c r="H1342" s="27">
        <v>27203</v>
      </c>
      <c r="I1342" s="27" t="s">
        <v>3547</v>
      </c>
      <c r="J1342" s="27" t="s">
        <v>19606</v>
      </c>
      <c r="K1342" s="27">
        <v>26601973</v>
      </c>
      <c r="L1342" s="43">
        <v>46204</v>
      </c>
      <c r="M1342" s="27" t="s">
        <v>19607</v>
      </c>
      <c r="N1342" s="28">
        <v>188865040</v>
      </c>
      <c r="O1342" s="28">
        <v>0</v>
      </c>
      <c r="P1342" s="28">
        <v>188865040</v>
      </c>
      <c r="Q1342" s="28">
        <v>187675387</v>
      </c>
      <c r="R1342" s="28">
        <v>1189653</v>
      </c>
    </row>
    <row r="1343" spans="1:18" x14ac:dyDescent="0.2">
      <c r="A1343" s="27" t="s">
        <v>920</v>
      </c>
      <c r="B1343" s="27" t="s">
        <v>3494</v>
      </c>
      <c r="C1343" s="27" t="s">
        <v>5124</v>
      </c>
      <c r="D1343" s="27">
        <v>96</v>
      </c>
      <c r="E1343" s="27" t="s">
        <v>5125</v>
      </c>
      <c r="F1343" s="27">
        <v>20</v>
      </c>
      <c r="G1343" s="27" t="s">
        <v>36</v>
      </c>
      <c r="H1343" s="27">
        <v>10019</v>
      </c>
      <c r="I1343" s="27" t="s">
        <v>3545</v>
      </c>
      <c r="J1343" s="27" t="s">
        <v>1469</v>
      </c>
      <c r="K1343" s="27">
        <v>26600017</v>
      </c>
      <c r="L1343" s="43">
        <v>46024</v>
      </c>
      <c r="M1343" s="27" t="s">
        <v>1008</v>
      </c>
      <c r="N1343" s="28">
        <v>418000000</v>
      </c>
      <c r="O1343" s="28">
        <v>0</v>
      </c>
      <c r="P1343" s="28">
        <v>418000000</v>
      </c>
      <c r="Q1343" s="28">
        <v>418000000</v>
      </c>
      <c r="R1343" s="28">
        <v>0</v>
      </c>
    </row>
    <row r="1344" spans="1:18" x14ac:dyDescent="0.2">
      <c r="A1344" s="27" t="s">
        <v>920</v>
      </c>
      <c r="B1344" s="27" t="s">
        <v>3494</v>
      </c>
      <c r="C1344" s="27" t="s">
        <v>5124</v>
      </c>
      <c r="D1344" s="27">
        <v>96</v>
      </c>
      <c r="E1344" s="27" t="s">
        <v>5125</v>
      </c>
      <c r="F1344" s="27">
        <v>20</v>
      </c>
      <c r="G1344" s="27" t="s">
        <v>36</v>
      </c>
      <c r="H1344" s="27">
        <v>27203</v>
      </c>
      <c r="I1344" s="27" t="s">
        <v>3547</v>
      </c>
      <c r="J1344" s="27" t="s">
        <v>19606</v>
      </c>
      <c r="K1344" s="27">
        <v>26601973</v>
      </c>
      <c r="L1344" s="43">
        <v>46204</v>
      </c>
      <c r="M1344" s="27" t="s">
        <v>19607</v>
      </c>
      <c r="N1344" s="28">
        <v>137359907</v>
      </c>
      <c r="O1344" s="28">
        <v>0</v>
      </c>
      <c r="P1344" s="28">
        <v>137359907</v>
      </c>
      <c r="Q1344" s="28">
        <v>137359907</v>
      </c>
      <c r="R1344" s="28">
        <v>0</v>
      </c>
    </row>
    <row r="1345" spans="1:18" x14ac:dyDescent="0.2">
      <c r="A1345" s="27" t="s">
        <v>920</v>
      </c>
      <c r="B1345" s="27" t="s">
        <v>3494</v>
      </c>
      <c r="C1345" s="27" t="s">
        <v>5126</v>
      </c>
      <c r="D1345" s="27">
        <v>97</v>
      </c>
      <c r="E1345" s="27" t="s">
        <v>5127</v>
      </c>
      <c r="F1345" s="27">
        <v>20</v>
      </c>
      <c r="G1345" s="27" t="s">
        <v>36</v>
      </c>
      <c r="H1345" s="27">
        <v>10019</v>
      </c>
      <c r="I1345" s="27" t="s">
        <v>3545</v>
      </c>
      <c r="J1345" s="27" t="s">
        <v>1469</v>
      </c>
      <c r="K1345" s="27">
        <v>26600017</v>
      </c>
      <c r="L1345" s="43">
        <v>46024</v>
      </c>
      <c r="M1345" s="27" t="s">
        <v>1008</v>
      </c>
      <c r="N1345" s="28">
        <v>832455174</v>
      </c>
      <c r="O1345" s="28">
        <v>0</v>
      </c>
      <c r="P1345" s="28">
        <v>832455174</v>
      </c>
      <c r="Q1345" s="28">
        <v>832455174</v>
      </c>
      <c r="R1345" s="28">
        <v>0</v>
      </c>
    </row>
    <row r="1346" spans="1:18" x14ac:dyDescent="0.2">
      <c r="A1346" s="27" t="s">
        <v>920</v>
      </c>
      <c r="B1346" s="27" t="s">
        <v>3494</v>
      </c>
      <c r="C1346" s="27" t="s">
        <v>5126</v>
      </c>
      <c r="D1346" s="27">
        <v>97</v>
      </c>
      <c r="E1346" s="27" t="s">
        <v>5127</v>
      </c>
      <c r="F1346" s="27">
        <v>20</v>
      </c>
      <c r="G1346" s="27" t="s">
        <v>36</v>
      </c>
      <c r="H1346" s="27">
        <v>10019</v>
      </c>
      <c r="I1346" s="27" t="s">
        <v>3545</v>
      </c>
      <c r="J1346" s="27" t="s">
        <v>1470</v>
      </c>
      <c r="K1346" s="27">
        <v>26600440</v>
      </c>
      <c r="L1346" s="43">
        <v>46024</v>
      </c>
      <c r="M1346" s="27" t="s">
        <v>1008</v>
      </c>
      <c r="N1346" s="28">
        <v>493000000</v>
      </c>
      <c r="O1346" s="28">
        <v>0</v>
      </c>
      <c r="P1346" s="28">
        <v>493000000</v>
      </c>
      <c r="Q1346" s="28">
        <v>493000000</v>
      </c>
      <c r="R1346" s="28">
        <v>0</v>
      </c>
    </row>
    <row r="1347" spans="1:18" x14ac:dyDescent="0.2">
      <c r="A1347" s="27" t="s">
        <v>920</v>
      </c>
      <c r="B1347" s="27" t="s">
        <v>3494</v>
      </c>
      <c r="C1347" s="27" t="s">
        <v>5126</v>
      </c>
      <c r="D1347" s="27">
        <v>97</v>
      </c>
      <c r="E1347" s="27" t="s">
        <v>5127</v>
      </c>
      <c r="F1347" s="27">
        <v>20</v>
      </c>
      <c r="G1347" s="27" t="s">
        <v>36</v>
      </c>
      <c r="H1347" s="27">
        <v>27203</v>
      </c>
      <c r="I1347" s="27" t="s">
        <v>3547</v>
      </c>
      <c r="J1347" s="27" t="s">
        <v>19606</v>
      </c>
      <c r="K1347" s="27">
        <v>26601973</v>
      </c>
      <c r="L1347" s="43">
        <v>46204</v>
      </c>
      <c r="M1347" s="27" t="s">
        <v>19607</v>
      </c>
      <c r="N1347" s="28">
        <v>101571796</v>
      </c>
      <c r="O1347" s="28">
        <v>0</v>
      </c>
      <c r="P1347" s="28">
        <v>101571796</v>
      </c>
      <c r="Q1347" s="28">
        <v>0</v>
      </c>
      <c r="R1347" s="28">
        <v>101571796</v>
      </c>
    </row>
    <row r="1348" spans="1:18" x14ac:dyDescent="0.2">
      <c r="A1348" s="27" t="s">
        <v>920</v>
      </c>
      <c r="B1348" s="27" t="s">
        <v>3494</v>
      </c>
      <c r="C1348" s="27" t="s">
        <v>5126</v>
      </c>
      <c r="D1348" s="27">
        <v>97</v>
      </c>
      <c r="E1348" s="27" t="s">
        <v>5127</v>
      </c>
      <c r="F1348" s="27">
        <v>20</v>
      </c>
      <c r="G1348" s="27" t="s">
        <v>36</v>
      </c>
      <c r="H1348" s="27">
        <v>27203</v>
      </c>
      <c r="I1348" s="27" t="s">
        <v>3547</v>
      </c>
      <c r="J1348" s="27" t="s">
        <v>27213</v>
      </c>
      <c r="K1348" s="27">
        <v>26602122</v>
      </c>
      <c r="L1348" s="43">
        <v>46294.503298611111</v>
      </c>
      <c r="M1348" s="27" t="s">
        <v>27214</v>
      </c>
      <c r="N1348" s="28">
        <v>15320098</v>
      </c>
      <c r="O1348" s="28">
        <v>0</v>
      </c>
      <c r="P1348" s="28">
        <v>15320098</v>
      </c>
      <c r="Q1348" s="28">
        <v>15320098</v>
      </c>
      <c r="R1348" s="28">
        <v>0</v>
      </c>
    </row>
    <row r="1349" spans="1:18" x14ac:dyDescent="0.2">
      <c r="A1349" s="27" t="s">
        <v>920</v>
      </c>
      <c r="B1349" s="27" t="s">
        <v>3494</v>
      </c>
      <c r="C1349" s="27" t="s">
        <v>5128</v>
      </c>
      <c r="D1349" s="27">
        <v>98</v>
      </c>
      <c r="E1349" s="27" t="s">
        <v>5129</v>
      </c>
      <c r="F1349" s="27">
        <v>20</v>
      </c>
      <c r="G1349" s="27" t="s">
        <v>36</v>
      </c>
      <c r="H1349" s="27">
        <v>10019</v>
      </c>
      <c r="I1349" s="27" t="s">
        <v>3545</v>
      </c>
      <c r="J1349" s="27" t="s">
        <v>1468</v>
      </c>
      <c r="K1349" s="27">
        <v>26600337</v>
      </c>
      <c r="L1349" s="43">
        <v>46024</v>
      </c>
      <c r="M1349" s="27" t="s">
        <v>1008</v>
      </c>
      <c r="N1349" s="28">
        <v>1231727588</v>
      </c>
      <c r="O1349" s="28">
        <v>0</v>
      </c>
      <c r="P1349" s="28">
        <v>1231727588</v>
      </c>
      <c r="Q1349" s="28">
        <v>1231727588</v>
      </c>
      <c r="R1349" s="28">
        <v>0</v>
      </c>
    </row>
    <row r="1350" spans="1:18" x14ac:dyDescent="0.2">
      <c r="A1350" s="27" t="s">
        <v>920</v>
      </c>
      <c r="B1350" s="27" t="s">
        <v>3494</v>
      </c>
      <c r="C1350" s="27" t="s">
        <v>5128</v>
      </c>
      <c r="D1350" s="27">
        <v>98</v>
      </c>
      <c r="E1350" s="27" t="s">
        <v>5129</v>
      </c>
      <c r="F1350" s="27">
        <v>20</v>
      </c>
      <c r="G1350" s="27" t="s">
        <v>36</v>
      </c>
      <c r="H1350" s="27">
        <v>27203</v>
      </c>
      <c r="I1350" s="27" t="s">
        <v>3547</v>
      </c>
      <c r="J1350" s="27" t="s">
        <v>19606</v>
      </c>
      <c r="K1350" s="27">
        <v>26601973</v>
      </c>
      <c r="L1350" s="43">
        <v>46204</v>
      </c>
      <c r="M1350" s="27" t="s">
        <v>19607</v>
      </c>
      <c r="N1350" s="28">
        <v>645037486</v>
      </c>
      <c r="O1350" s="28">
        <v>0</v>
      </c>
      <c r="P1350" s="28">
        <v>645037486</v>
      </c>
      <c r="Q1350" s="28">
        <v>645037486</v>
      </c>
      <c r="R1350" s="28">
        <v>0</v>
      </c>
    </row>
    <row r="1351" spans="1:18" x14ac:dyDescent="0.2">
      <c r="A1351" s="27" t="s">
        <v>920</v>
      </c>
      <c r="B1351" s="27" t="s">
        <v>3494</v>
      </c>
      <c r="C1351" s="27" t="s">
        <v>5130</v>
      </c>
      <c r="D1351" s="27">
        <v>99</v>
      </c>
      <c r="E1351" s="27" t="s">
        <v>5131</v>
      </c>
      <c r="F1351" s="27">
        <v>20</v>
      </c>
      <c r="G1351" s="27" t="s">
        <v>36</v>
      </c>
      <c r="H1351" s="27">
        <v>10019</v>
      </c>
      <c r="I1351" s="27" t="s">
        <v>3545</v>
      </c>
      <c r="J1351" s="27" t="s">
        <v>1468</v>
      </c>
      <c r="K1351" s="27">
        <v>26600337</v>
      </c>
      <c r="L1351" s="43">
        <v>46024</v>
      </c>
      <c r="M1351" s="27" t="s">
        <v>1008</v>
      </c>
      <c r="N1351" s="28">
        <v>1030000000</v>
      </c>
      <c r="O1351" s="28">
        <v>0</v>
      </c>
      <c r="P1351" s="28">
        <v>1030000000</v>
      </c>
      <c r="Q1351" s="28">
        <v>1030000000</v>
      </c>
      <c r="R1351" s="28">
        <v>0</v>
      </c>
    </row>
    <row r="1352" spans="1:18" x14ac:dyDescent="0.2">
      <c r="A1352" s="27" t="s">
        <v>920</v>
      </c>
      <c r="B1352" s="27" t="s">
        <v>3494</v>
      </c>
      <c r="C1352" s="27" t="s">
        <v>5130</v>
      </c>
      <c r="D1352" s="27">
        <v>99</v>
      </c>
      <c r="E1352" s="27" t="s">
        <v>5131</v>
      </c>
      <c r="F1352" s="27">
        <v>20</v>
      </c>
      <c r="G1352" s="27" t="s">
        <v>36</v>
      </c>
      <c r="H1352" s="27">
        <v>10019</v>
      </c>
      <c r="I1352" s="27" t="s">
        <v>3545</v>
      </c>
      <c r="J1352" s="27" t="s">
        <v>5677</v>
      </c>
      <c r="K1352" s="27">
        <v>26600558</v>
      </c>
      <c r="L1352" s="43">
        <v>46024</v>
      </c>
      <c r="M1352" s="27" t="s">
        <v>2779</v>
      </c>
      <c r="N1352" s="28">
        <v>771410490</v>
      </c>
      <c r="O1352" s="28">
        <v>0</v>
      </c>
      <c r="P1352" s="28">
        <v>771410490</v>
      </c>
      <c r="Q1352" s="28">
        <v>771410490</v>
      </c>
      <c r="R1352" s="28">
        <v>0</v>
      </c>
    </row>
    <row r="1353" spans="1:18" x14ac:dyDescent="0.2">
      <c r="A1353" s="27" t="s">
        <v>920</v>
      </c>
      <c r="B1353" s="27" t="s">
        <v>3494</v>
      </c>
      <c r="C1353" s="27" t="s">
        <v>5130</v>
      </c>
      <c r="D1353" s="27">
        <v>99</v>
      </c>
      <c r="E1353" s="27" t="s">
        <v>5131</v>
      </c>
      <c r="F1353" s="27">
        <v>20</v>
      </c>
      <c r="G1353" s="27" t="s">
        <v>36</v>
      </c>
      <c r="H1353" s="27">
        <v>27203</v>
      </c>
      <c r="I1353" s="27" t="s">
        <v>3547</v>
      </c>
      <c r="J1353" s="27" t="s">
        <v>19606</v>
      </c>
      <c r="K1353" s="27">
        <v>26601973</v>
      </c>
      <c r="L1353" s="43">
        <v>46204</v>
      </c>
      <c r="M1353" s="27" t="s">
        <v>19607</v>
      </c>
      <c r="N1353" s="28">
        <v>572130000</v>
      </c>
      <c r="O1353" s="28">
        <v>0</v>
      </c>
      <c r="P1353" s="28">
        <v>572130000</v>
      </c>
      <c r="Q1353" s="28">
        <v>572130000</v>
      </c>
      <c r="R1353" s="28">
        <v>0</v>
      </c>
    </row>
    <row r="1354" spans="1:18" x14ac:dyDescent="0.2">
      <c r="A1354" s="27" t="s">
        <v>920</v>
      </c>
      <c r="B1354" s="27" t="s">
        <v>3494</v>
      </c>
      <c r="C1354" s="27" t="s">
        <v>5132</v>
      </c>
      <c r="D1354" s="27">
        <v>100</v>
      </c>
      <c r="E1354" s="27" t="s">
        <v>5133</v>
      </c>
      <c r="F1354" s="27">
        <v>20</v>
      </c>
      <c r="G1354" s="27" t="s">
        <v>36</v>
      </c>
      <c r="H1354" s="27">
        <v>10019</v>
      </c>
      <c r="I1354" s="27" t="s">
        <v>3545</v>
      </c>
      <c r="J1354" s="27" t="s">
        <v>1471</v>
      </c>
      <c r="K1354" s="27">
        <v>26600015</v>
      </c>
      <c r="L1354" s="43">
        <v>46024</v>
      </c>
      <c r="M1354" s="27" t="s">
        <v>717</v>
      </c>
      <c r="N1354" s="28">
        <v>46648000</v>
      </c>
      <c r="O1354" s="28">
        <v>0</v>
      </c>
      <c r="P1354" s="28">
        <v>46648000</v>
      </c>
      <c r="Q1354" s="28">
        <v>46648000</v>
      </c>
      <c r="R1354" s="28">
        <v>0</v>
      </c>
    </row>
    <row r="1355" spans="1:18" x14ac:dyDescent="0.2">
      <c r="A1355" s="27" t="s">
        <v>920</v>
      </c>
      <c r="B1355" s="27" t="s">
        <v>3494</v>
      </c>
      <c r="C1355" s="27" t="s">
        <v>22908</v>
      </c>
      <c r="D1355" s="27">
        <v>996</v>
      </c>
      <c r="E1355" s="27" t="s">
        <v>22909</v>
      </c>
      <c r="F1355" s="27">
        <v>20</v>
      </c>
      <c r="G1355" s="27" t="s">
        <v>36</v>
      </c>
      <c r="H1355" s="27">
        <v>27204</v>
      </c>
      <c r="I1355" s="27" t="s">
        <v>3548</v>
      </c>
      <c r="J1355" s="27" t="s">
        <v>22928</v>
      </c>
      <c r="K1355" s="27">
        <v>26602089</v>
      </c>
      <c r="L1355" s="43">
        <v>46273.420520833337</v>
      </c>
      <c r="M1355" s="27" t="s">
        <v>22929</v>
      </c>
      <c r="N1355" s="28">
        <v>126000000</v>
      </c>
      <c r="O1355" s="28">
        <v>0</v>
      </c>
      <c r="P1355" s="28">
        <v>126000000</v>
      </c>
      <c r="Q1355" s="28">
        <v>120755182</v>
      </c>
      <c r="R1355" s="28">
        <v>5244818</v>
      </c>
    </row>
    <row r="1356" spans="1:18" x14ac:dyDescent="0.2">
      <c r="A1356" s="27" t="s">
        <v>920</v>
      </c>
      <c r="B1356" s="27" t="s">
        <v>3494</v>
      </c>
      <c r="C1356" s="27" t="s">
        <v>15014</v>
      </c>
      <c r="D1356" s="27">
        <v>660</v>
      </c>
      <c r="E1356" s="27" t="s">
        <v>15015</v>
      </c>
      <c r="F1356" s="27">
        <v>20</v>
      </c>
      <c r="G1356" s="27" t="s">
        <v>36</v>
      </c>
      <c r="H1356" s="27">
        <v>27203</v>
      </c>
      <c r="I1356" s="27" t="s">
        <v>3547</v>
      </c>
      <c r="J1356" s="27" t="s">
        <v>15204</v>
      </c>
      <c r="K1356" s="27">
        <v>26601666</v>
      </c>
      <c r="L1356" s="43">
        <v>46064.451851851853</v>
      </c>
      <c r="M1356" s="27" t="s">
        <v>15205</v>
      </c>
      <c r="N1356" s="28">
        <v>0</v>
      </c>
      <c r="O1356" s="28">
        <v>0</v>
      </c>
      <c r="P1356" s="28">
        <v>0</v>
      </c>
      <c r="Q1356" s="28">
        <v>0</v>
      </c>
      <c r="R1356" s="28">
        <v>0</v>
      </c>
    </row>
    <row r="1357" spans="1:18" x14ac:dyDescent="0.2">
      <c r="A1357" s="27" t="s">
        <v>920</v>
      </c>
      <c r="B1357" s="27" t="s">
        <v>3494</v>
      </c>
      <c r="C1357" s="27" t="s">
        <v>15014</v>
      </c>
      <c r="D1357" s="27">
        <v>660</v>
      </c>
      <c r="E1357" s="27" t="s">
        <v>15015</v>
      </c>
      <c r="F1357" s="27">
        <v>20</v>
      </c>
      <c r="G1357" s="27" t="s">
        <v>36</v>
      </c>
      <c r="H1357" s="27">
        <v>27203</v>
      </c>
      <c r="I1357" s="27" t="s">
        <v>3547</v>
      </c>
      <c r="J1357" s="27" t="s">
        <v>15208</v>
      </c>
      <c r="K1357" s="27">
        <v>26601680</v>
      </c>
      <c r="L1357" s="43">
        <v>46070.896689814814</v>
      </c>
      <c r="M1357" s="27" t="s">
        <v>15209</v>
      </c>
      <c r="N1357" s="28">
        <v>0</v>
      </c>
      <c r="O1357" s="28">
        <v>0</v>
      </c>
      <c r="P1357" s="28">
        <v>0</v>
      </c>
      <c r="Q1357" s="28">
        <v>0</v>
      </c>
      <c r="R1357" s="28">
        <v>0</v>
      </c>
    </row>
    <row r="1358" spans="1:18" x14ac:dyDescent="0.2">
      <c r="A1358" s="27" t="s">
        <v>920</v>
      </c>
      <c r="B1358" s="27" t="s">
        <v>3494</v>
      </c>
      <c r="C1358" s="27" t="s">
        <v>4191</v>
      </c>
      <c r="D1358" s="27">
        <v>103</v>
      </c>
      <c r="E1358" s="27" t="s">
        <v>5137</v>
      </c>
      <c r="F1358" s="27">
        <v>60</v>
      </c>
      <c r="G1358" s="27" t="s">
        <v>37</v>
      </c>
      <c r="H1358" s="27">
        <v>27203</v>
      </c>
      <c r="I1358" s="27" t="s">
        <v>3547</v>
      </c>
      <c r="J1358" s="27" t="s">
        <v>5655</v>
      </c>
      <c r="K1358" s="27">
        <v>26600048</v>
      </c>
      <c r="L1358" s="43">
        <v>46024</v>
      </c>
      <c r="M1358" s="27" t="s">
        <v>4201</v>
      </c>
      <c r="N1358" s="28">
        <v>2883424846</v>
      </c>
      <c r="O1358" s="28">
        <v>0</v>
      </c>
      <c r="P1358" s="28">
        <v>2883424846</v>
      </c>
      <c r="Q1358" s="28">
        <v>2883424846</v>
      </c>
      <c r="R1358" s="28">
        <v>0</v>
      </c>
    </row>
    <row r="1359" spans="1:18" x14ac:dyDescent="0.2">
      <c r="A1359" s="27" t="s">
        <v>920</v>
      </c>
      <c r="B1359" s="27" t="s">
        <v>3494</v>
      </c>
      <c r="C1359" s="27" t="s">
        <v>9375</v>
      </c>
      <c r="D1359" s="27">
        <v>635</v>
      </c>
      <c r="E1359" s="27" t="s">
        <v>9376</v>
      </c>
      <c r="F1359" s="27">
        <v>60</v>
      </c>
      <c r="G1359" s="27" t="s">
        <v>37</v>
      </c>
      <c r="H1359" s="27">
        <v>27203</v>
      </c>
      <c r="I1359" s="27" t="s">
        <v>3547</v>
      </c>
      <c r="J1359" s="27" t="s">
        <v>15206</v>
      </c>
      <c r="K1359" s="27">
        <v>26601667</v>
      </c>
      <c r="L1359" s="43">
        <v>46064.452870370369</v>
      </c>
      <c r="M1359" s="27" t="s">
        <v>15207</v>
      </c>
      <c r="N1359" s="28">
        <v>300000000</v>
      </c>
      <c r="O1359" s="28">
        <v>300000000</v>
      </c>
      <c r="P1359" s="28">
        <v>0</v>
      </c>
      <c r="Q1359" s="28">
        <v>0</v>
      </c>
      <c r="R1359" s="28">
        <v>0</v>
      </c>
    </row>
    <row r="1360" spans="1:18" x14ac:dyDescent="0.2">
      <c r="A1360" s="27" t="s">
        <v>920</v>
      </c>
      <c r="B1360" s="27" t="s">
        <v>3494</v>
      </c>
      <c r="C1360" s="27" t="s">
        <v>9375</v>
      </c>
      <c r="D1360" s="27">
        <v>635</v>
      </c>
      <c r="E1360" s="27" t="s">
        <v>9376</v>
      </c>
      <c r="F1360" s="27">
        <v>60</v>
      </c>
      <c r="G1360" s="27" t="s">
        <v>37</v>
      </c>
      <c r="H1360" s="27">
        <v>27203</v>
      </c>
      <c r="I1360" s="27" t="s">
        <v>3547</v>
      </c>
      <c r="J1360" s="27" t="s">
        <v>15557</v>
      </c>
      <c r="K1360" s="27">
        <v>26601713</v>
      </c>
      <c r="L1360" s="43">
        <v>46072.684872685182</v>
      </c>
      <c r="M1360" s="27" t="s">
        <v>15558</v>
      </c>
      <c r="N1360" s="28">
        <v>300000000</v>
      </c>
      <c r="O1360" s="28">
        <v>0</v>
      </c>
      <c r="P1360" s="28">
        <v>300000000</v>
      </c>
      <c r="Q1360" s="28">
        <v>300000000</v>
      </c>
      <c r="R1360" s="28">
        <v>0</v>
      </c>
    </row>
    <row r="1361" spans="1:18" x14ac:dyDescent="0.2">
      <c r="A1361" s="27" t="s">
        <v>920</v>
      </c>
      <c r="B1361" s="27" t="s">
        <v>3494</v>
      </c>
      <c r="C1361" s="27" t="s">
        <v>5138</v>
      </c>
      <c r="D1361" s="27">
        <v>104</v>
      </c>
      <c r="E1361" s="27" t="s">
        <v>5139</v>
      </c>
      <c r="F1361" s="27">
        <v>70</v>
      </c>
      <c r="G1361" s="27" t="s">
        <v>51</v>
      </c>
      <c r="H1361" s="27">
        <v>27201</v>
      </c>
      <c r="I1361" s="27" t="s">
        <v>3648</v>
      </c>
      <c r="J1361" s="27" t="s">
        <v>5652</v>
      </c>
      <c r="K1361" s="27">
        <v>26600006</v>
      </c>
      <c r="L1361" s="43">
        <v>46024</v>
      </c>
      <c r="M1361" s="27" t="s">
        <v>5653</v>
      </c>
      <c r="N1361" s="28">
        <v>1021414982</v>
      </c>
      <c r="O1361" s="28">
        <v>0</v>
      </c>
      <c r="P1361" s="28">
        <v>1021414982</v>
      </c>
      <c r="Q1361" s="28">
        <v>1021414982</v>
      </c>
      <c r="R1361" s="28">
        <v>0</v>
      </c>
    </row>
    <row r="1362" spans="1:18" x14ac:dyDescent="0.2">
      <c r="A1362" s="27" t="s">
        <v>920</v>
      </c>
      <c r="B1362" s="27" t="s">
        <v>3494</v>
      </c>
      <c r="C1362" s="27" t="s">
        <v>4192</v>
      </c>
      <c r="D1362" s="27">
        <v>105</v>
      </c>
      <c r="E1362" s="27" t="s">
        <v>5140</v>
      </c>
      <c r="F1362" s="27">
        <v>70</v>
      </c>
      <c r="G1362" s="27" t="s">
        <v>51</v>
      </c>
      <c r="H1362" s="27">
        <v>27203</v>
      </c>
      <c r="I1362" s="27" t="s">
        <v>3547</v>
      </c>
      <c r="J1362" s="27" t="s">
        <v>5662</v>
      </c>
      <c r="K1362" s="27">
        <v>26600265</v>
      </c>
      <c r="L1362" s="43">
        <v>46024</v>
      </c>
      <c r="M1362" s="27" t="s">
        <v>4200</v>
      </c>
      <c r="N1362" s="28">
        <v>1234797938</v>
      </c>
      <c r="O1362" s="28">
        <v>0</v>
      </c>
      <c r="P1362" s="28">
        <v>1234797938</v>
      </c>
      <c r="Q1362" s="28">
        <v>1234797938</v>
      </c>
      <c r="R1362" s="28">
        <v>0</v>
      </c>
    </row>
    <row r="1363" spans="1:18" x14ac:dyDescent="0.2">
      <c r="A1363" s="27" t="s">
        <v>920</v>
      </c>
      <c r="B1363" s="27" t="s">
        <v>3494</v>
      </c>
      <c r="C1363" s="27" t="s">
        <v>5141</v>
      </c>
      <c r="D1363" s="27">
        <v>106</v>
      </c>
      <c r="E1363" s="27" t="s">
        <v>5142</v>
      </c>
      <c r="F1363" s="27">
        <v>70</v>
      </c>
      <c r="G1363" s="27" t="s">
        <v>51</v>
      </c>
      <c r="H1363" s="27">
        <v>27203</v>
      </c>
      <c r="I1363" s="27" t="s">
        <v>3547</v>
      </c>
      <c r="J1363" s="27" t="s">
        <v>5761</v>
      </c>
      <c r="K1363" s="27">
        <v>26601586</v>
      </c>
      <c r="L1363" s="43">
        <v>46035.661921296298</v>
      </c>
      <c r="M1363" s="27" t="s">
        <v>5762</v>
      </c>
      <c r="N1363" s="28">
        <v>1100000000</v>
      </c>
      <c r="O1363" s="28">
        <v>0</v>
      </c>
      <c r="P1363" s="28">
        <v>1100000000</v>
      </c>
      <c r="Q1363" s="28">
        <v>1100000000</v>
      </c>
      <c r="R1363" s="28">
        <v>0</v>
      </c>
    </row>
    <row r="1364" spans="1:18" x14ac:dyDescent="0.2">
      <c r="A1364" s="27" t="s">
        <v>920</v>
      </c>
      <c r="B1364" s="27" t="s">
        <v>3494</v>
      </c>
      <c r="C1364" s="27" t="s">
        <v>4193</v>
      </c>
      <c r="D1364" s="27">
        <v>107</v>
      </c>
      <c r="E1364" s="27" t="s">
        <v>5143</v>
      </c>
      <c r="F1364" s="27">
        <v>70</v>
      </c>
      <c r="G1364" s="27" t="s">
        <v>51</v>
      </c>
      <c r="H1364" s="27">
        <v>27203</v>
      </c>
      <c r="I1364" s="27" t="s">
        <v>3547</v>
      </c>
      <c r="J1364" s="27" t="s">
        <v>5655</v>
      </c>
      <c r="K1364" s="27">
        <v>26600048</v>
      </c>
      <c r="L1364" s="43">
        <v>46024</v>
      </c>
      <c r="M1364" s="27" t="s">
        <v>4201</v>
      </c>
      <c r="N1364" s="28">
        <v>392493870</v>
      </c>
      <c r="O1364" s="28">
        <v>0</v>
      </c>
      <c r="P1364" s="28">
        <v>392493870</v>
      </c>
      <c r="Q1364" s="28">
        <v>392493870</v>
      </c>
      <c r="R1364" s="28">
        <v>0</v>
      </c>
    </row>
    <row r="1365" spans="1:18" x14ac:dyDescent="0.2">
      <c r="A1365" s="27" t="s">
        <v>920</v>
      </c>
      <c r="B1365" s="27" t="s">
        <v>3494</v>
      </c>
      <c r="C1365" s="27" t="s">
        <v>21371</v>
      </c>
      <c r="D1365" s="27">
        <v>975</v>
      </c>
      <c r="E1365" s="27" t="s">
        <v>21372</v>
      </c>
      <c r="F1365" s="27">
        <v>70</v>
      </c>
      <c r="G1365" s="27" t="s">
        <v>51</v>
      </c>
      <c r="H1365" s="27">
        <v>27203</v>
      </c>
      <c r="I1365" s="27" t="s">
        <v>3547</v>
      </c>
      <c r="J1365" s="27" t="s">
        <v>21410</v>
      </c>
      <c r="K1365" s="27">
        <v>26602035</v>
      </c>
      <c r="L1365" s="43">
        <v>46240.375219907408</v>
      </c>
      <c r="M1365" s="27" t="s">
        <v>18190</v>
      </c>
      <c r="N1365" s="28">
        <v>250000000</v>
      </c>
      <c r="O1365" s="28">
        <v>0</v>
      </c>
      <c r="P1365" s="28">
        <v>250000000</v>
      </c>
      <c r="Q1365" s="28">
        <v>250000000</v>
      </c>
      <c r="R1365" s="28">
        <v>0</v>
      </c>
    </row>
    <row r="1366" spans="1:18" x14ac:dyDescent="0.2">
      <c r="A1366" s="27" t="s">
        <v>920</v>
      </c>
      <c r="B1366" s="27" t="s">
        <v>3494</v>
      </c>
      <c r="C1366" s="27" t="s">
        <v>16407</v>
      </c>
      <c r="D1366" s="27">
        <v>783</v>
      </c>
      <c r="E1366" s="27" t="s">
        <v>16408</v>
      </c>
      <c r="F1366" s="27">
        <v>70</v>
      </c>
      <c r="G1366" s="27" t="s">
        <v>51</v>
      </c>
      <c r="H1366" s="27">
        <v>27203</v>
      </c>
      <c r="I1366" s="27" t="s">
        <v>3547</v>
      </c>
      <c r="J1366" s="27" t="s">
        <v>16644</v>
      </c>
      <c r="K1366" s="27">
        <v>26601852</v>
      </c>
      <c r="L1366" s="43">
        <v>46119.336238425924</v>
      </c>
      <c r="M1366" s="27" t="s">
        <v>16645</v>
      </c>
      <c r="N1366" s="28">
        <v>1024330454</v>
      </c>
      <c r="O1366" s="28">
        <v>1016820112</v>
      </c>
      <c r="P1366" s="28">
        <v>7510342</v>
      </c>
      <c r="Q1366" s="28">
        <v>7510342</v>
      </c>
      <c r="R1366" s="28">
        <v>0</v>
      </c>
    </row>
    <row r="1367" spans="1:18" x14ac:dyDescent="0.2">
      <c r="A1367" s="27" t="s">
        <v>920</v>
      </c>
      <c r="B1367" s="27" t="s">
        <v>3494</v>
      </c>
      <c r="C1367" s="27" t="s">
        <v>5144</v>
      </c>
      <c r="D1367" s="27">
        <v>108</v>
      </c>
      <c r="E1367" s="27" t="s">
        <v>5145</v>
      </c>
      <c r="F1367" s="27">
        <v>70</v>
      </c>
      <c r="G1367" s="27" t="s">
        <v>51</v>
      </c>
      <c r="H1367" s="27">
        <v>27203</v>
      </c>
      <c r="I1367" s="27" t="s">
        <v>3547</v>
      </c>
      <c r="J1367" s="27" t="s">
        <v>15212</v>
      </c>
      <c r="K1367" s="27">
        <v>26601664</v>
      </c>
      <c r="L1367" s="43">
        <v>46064.44635416667</v>
      </c>
      <c r="M1367" s="27" t="s">
        <v>15213</v>
      </c>
      <c r="N1367" s="28">
        <v>1242928002</v>
      </c>
      <c r="O1367" s="28">
        <v>1242928002</v>
      </c>
      <c r="P1367" s="28">
        <v>0</v>
      </c>
      <c r="Q1367" s="28">
        <v>0</v>
      </c>
      <c r="R1367" s="28">
        <v>0</v>
      </c>
    </row>
    <row r="1368" spans="1:18" x14ac:dyDescent="0.2">
      <c r="A1368" s="27" t="s">
        <v>920</v>
      </c>
      <c r="B1368" s="27" t="s">
        <v>3494</v>
      </c>
      <c r="C1368" s="27" t="s">
        <v>5144</v>
      </c>
      <c r="D1368" s="27">
        <v>108</v>
      </c>
      <c r="E1368" s="27" t="s">
        <v>5145</v>
      </c>
      <c r="F1368" s="27">
        <v>70</v>
      </c>
      <c r="G1368" s="27" t="s">
        <v>51</v>
      </c>
      <c r="H1368" s="27">
        <v>27203</v>
      </c>
      <c r="I1368" s="27" t="s">
        <v>3547</v>
      </c>
      <c r="J1368" s="27" t="s">
        <v>15559</v>
      </c>
      <c r="K1368" s="27">
        <v>26601714</v>
      </c>
      <c r="L1368" s="43">
        <v>46072.685115740744</v>
      </c>
      <c r="M1368" s="27" t="s">
        <v>15560</v>
      </c>
      <c r="N1368" s="28">
        <v>1100000000</v>
      </c>
      <c r="O1368" s="28">
        <v>0</v>
      </c>
      <c r="P1368" s="28">
        <v>1100000000</v>
      </c>
      <c r="Q1368" s="28">
        <v>1100000000</v>
      </c>
      <c r="R1368" s="28">
        <v>0</v>
      </c>
    </row>
    <row r="1369" spans="1:18" x14ac:dyDescent="0.2">
      <c r="A1369" s="27" t="s">
        <v>920</v>
      </c>
      <c r="B1369" s="27" t="s">
        <v>3494</v>
      </c>
      <c r="C1369" s="27" t="s">
        <v>9377</v>
      </c>
      <c r="D1369" s="27">
        <v>636</v>
      </c>
      <c r="E1369" s="27" t="s">
        <v>9378</v>
      </c>
      <c r="F1369" s="27">
        <v>70</v>
      </c>
      <c r="G1369" s="27" t="s">
        <v>51</v>
      </c>
      <c r="H1369" s="27">
        <v>27203</v>
      </c>
      <c r="I1369" s="27" t="s">
        <v>3547</v>
      </c>
      <c r="J1369" s="27" t="s">
        <v>15559</v>
      </c>
      <c r="K1369" s="27">
        <v>26601714</v>
      </c>
      <c r="L1369" s="43">
        <v>46072.685115740744</v>
      </c>
      <c r="M1369" s="27" t="s">
        <v>15560</v>
      </c>
      <c r="N1369" s="28">
        <v>169919998</v>
      </c>
      <c r="O1369" s="28">
        <v>0</v>
      </c>
      <c r="P1369" s="28">
        <v>169919998</v>
      </c>
      <c r="Q1369" s="28">
        <v>167955710</v>
      </c>
      <c r="R1369" s="28">
        <v>1964288</v>
      </c>
    </row>
    <row r="1370" spans="1:18" x14ac:dyDescent="0.2">
      <c r="A1370" s="27" t="s">
        <v>920</v>
      </c>
      <c r="B1370" s="27" t="s">
        <v>3494</v>
      </c>
      <c r="C1370" s="27" t="s">
        <v>22268</v>
      </c>
      <c r="D1370" s="27">
        <v>991</v>
      </c>
      <c r="E1370" s="27" t="s">
        <v>22269</v>
      </c>
      <c r="F1370" s="27">
        <v>70</v>
      </c>
      <c r="G1370" s="27" t="s">
        <v>51</v>
      </c>
      <c r="H1370" s="27">
        <v>27203</v>
      </c>
      <c r="I1370" s="27" t="s">
        <v>3547</v>
      </c>
      <c r="J1370" s="27" t="s">
        <v>22926</v>
      </c>
      <c r="K1370" s="27">
        <v>26602088</v>
      </c>
      <c r="L1370" s="43">
        <v>46272.556909722225</v>
      </c>
      <c r="M1370" s="27" t="s">
        <v>22927</v>
      </c>
      <c r="N1370" s="28">
        <v>40000000</v>
      </c>
      <c r="O1370" s="28">
        <v>0</v>
      </c>
      <c r="P1370" s="28">
        <v>40000000</v>
      </c>
      <c r="Q1370" s="28">
        <v>39331192</v>
      </c>
      <c r="R1370" s="28">
        <v>668808</v>
      </c>
    </row>
    <row r="1371" spans="1:18" x14ac:dyDescent="0.2">
      <c r="A1371" s="27" t="s">
        <v>920</v>
      </c>
      <c r="B1371" s="27" t="s">
        <v>3494</v>
      </c>
      <c r="C1371" s="27" t="s">
        <v>17810</v>
      </c>
      <c r="D1371" s="27">
        <v>937</v>
      </c>
      <c r="E1371" s="27" t="s">
        <v>17811</v>
      </c>
      <c r="F1371" s="27">
        <v>70</v>
      </c>
      <c r="G1371" s="27" t="s">
        <v>51</v>
      </c>
      <c r="H1371" s="27">
        <v>27203</v>
      </c>
      <c r="I1371" s="27" t="s">
        <v>3547</v>
      </c>
      <c r="J1371" s="27" t="s">
        <v>19610</v>
      </c>
      <c r="K1371" s="27">
        <v>26601982</v>
      </c>
      <c r="L1371" s="43">
        <v>46211.619340277779</v>
      </c>
      <c r="M1371" s="27" t="s">
        <v>19611</v>
      </c>
      <c r="N1371" s="28">
        <v>26414586</v>
      </c>
      <c r="O1371" s="28">
        <v>0</v>
      </c>
      <c r="P1371" s="28">
        <v>26414586</v>
      </c>
      <c r="Q1371" s="28">
        <v>26414586</v>
      </c>
      <c r="R1371" s="28">
        <v>0</v>
      </c>
    </row>
    <row r="1372" spans="1:18" x14ac:dyDescent="0.2">
      <c r="A1372" s="27" t="s">
        <v>920</v>
      </c>
      <c r="B1372" s="27" t="s">
        <v>3494</v>
      </c>
      <c r="C1372" s="27" t="s">
        <v>5146</v>
      </c>
      <c r="D1372" s="27">
        <v>109</v>
      </c>
      <c r="E1372" s="27" t="s">
        <v>5147</v>
      </c>
      <c r="F1372" s="27">
        <v>70</v>
      </c>
      <c r="G1372" s="27" t="s">
        <v>51</v>
      </c>
      <c r="H1372" s="27">
        <v>27203</v>
      </c>
      <c r="I1372" s="27" t="s">
        <v>3547</v>
      </c>
      <c r="J1372" s="27" t="s">
        <v>15206</v>
      </c>
      <c r="K1372" s="27">
        <v>26601667</v>
      </c>
      <c r="L1372" s="43">
        <v>46064.452870370369</v>
      </c>
      <c r="M1372" s="27" t="s">
        <v>15207</v>
      </c>
      <c r="N1372" s="28">
        <v>696492000</v>
      </c>
      <c r="O1372" s="28">
        <v>696492000</v>
      </c>
      <c r="P1372" s="28">
        <v>0</v>
      </c>
      <c r="Q1372" s="28">
        <v>0</v>
      </c>
      <c r="R1372" s="28">
        <v>0</v>
      </c>
    </row>
    <row r="1373" spans="1:18" x14ac:dyDescent="0.2">
      <c r="A1373" s="27" t="s">
        <v>920</v>
      </c>
      <c r="B1373" s="27" t="s">
        <v>3494</v>
      </c>
      <c r="C1373" s="27" t="s">
        <v>5146</v>
      </c>
      <c r="D1373" s="27">
        <v>109</v>
      </c>
      <c r="E1373" s="27" t="s">
        <v>5147</v>
      </c>
      <c r="F1373" s="27">
        <v>70</v>
      </c>
      <c r="G1373" s="27" t="s">
        <v>51</v>
      </c>
      <c r="H1373" s="27">
        <v>27203</v>
      </c>
      <c r="I1373" s="27" t="s">
        <v>3547</v>
      </c>
      <c r="J1373" s="27" t="s">
        <v>15214</v>
      </c>
      <c r="K1373" s="27">
        <v>26601668</v>
      </c>
      <c r="L1373" s="43">
        <v>46064.45380787037</v>
      </c>
      <c r="M1373" s="27" t="s">
        <v>15215</v>
      </c>
      <c r="N1373" s="28">
        <v>313345543</v>
      </c>
      <c r="O1373" s="28">
        <v>313345543</v>
      </c>
      <c r="P1373" s="28">
        <v>0</v>
      </c>
      <c r="Q1373" s="28">
        <v>0</v>
      </c>
      <c r="R1373" s="28">
        <v>0</v>
      </c>
    </row>
    <row r="1374" spans="1:18" x14ac:dyDescent="0.2">
      <c r="A1374" s="27" t="s">
        <v>920</v>
      </c>
      <c r="B1374" s="27" t="s">
        <v>3494</v>
      </c>
      <c r="C1374" s="27" t="s">
        <v>5146</v>
      </c>
      <c r="D1374" s="27">
        <v>109</v>
      </c>
      <c r="E1374" s="27" t="s">
        <v>5147</v>
      </c>
      <c r="F1374" s="27">
        <v>70</v>
      </c>
      <c r="G1374" s="27" t="s">
        <v>51</v>
      </c>
      <c r="H1374" s="27">
        <v>27203</v>
      </c>
      <c r="I1374" s="27" t="s">
        <v>3547</v>
      </c>
      <c r="J1374" s="27" t="s">
        <v>15216</v>
      </c>
      <c r="K1374" s="27">
        <v>26601681</v>
      </c>
      <c r="L1374" s="43">
        <v>46070.896909722222</v>
      </c>
      <c r="M1374" s="27" t="s">
        <v>15217</v>
      </c>
      <c r="N1374" s="28">
        <v>313345543</v>
      </c>
      <c r="O1374" s="28">
        <v>0</v>
      </c>
      <c r="P1374" s="28">
        <v>313345543</v>
      </c>
      <c r="Q1374" s="28">
        <v>304596020</v>
      </c>
      <c r="R1374" s="28">
        <v>8749523</v>
      </c>
    </row>
    <row r="1375" spans="1:18" x14ac:dyDescent="0.2">
      <c r="A1375" s="27" t="s">
        <v>920</v>
      </c>
      <c r="B1375" s="27" t="s">
        <v>3494</v>
      </c>
      <c r="C1375" s="27" t="s">
        <v>5148</v>
      </c>
      <c r="D1375" s="27">
        <v>110</v>
      </c>
      <c r="E1375" s="27" t="s">
        <v>5149</v>
      </c>
      <c r="F1375" s="27">
        <v>70</v>
      </c>
      <c r="G1375" s="27" t="s">
        <v>51</v>
      </c>
      <c r="H1375" s="27">
        <v>27203</v>
      </c>
      <c r="I1375" s="27" t="s">
        <v>3547</v>
      </c>
      <c r="J1375" s="27" t="s">
        <v>15204</v>
      </c>
      <c r="K1375" s="27">
        <v>26601666</v>
      </c>
      <c r="L1375" s="43">
        <v>46064.451851851853</v>
      </c>
      <c r="M1375" s="27" t="s">
        <v>15205</v>
      </c>
      <c r="N1375" s="28">
        <v>2943508000</v>
      </c>
      <c r="O1375" s="28">
        <v>2943508000</v>
      </c>
      <c r="P1375" s="28">
        <v>0</v>
      </c>
      <c r="Q1375" s="28">
        <v>0</v>
      </c>
      <c r="R1375" s="28">
        <v>0</v>
      </c>
    </row>
    <row r="1376" spans="1:18" x14ac:dyDescent="0.2">
      <c r="A1376" s="27" t="s">
        <v>920</v>
      </c>
      <c r="B1376" s="27" t="s">
        <v>3494</v>
      </c>
      <c r="C1376" s="27" t="s">
        <v>5148</v>
      </c>
      <c r="D1376" s="27">
        <v>110</v>
      </c>
      <c r="E1376" s="27" t="s">
        <v>5149</v>
      </c>
      <c r="F1376" s="27">
        <v>70</v>
      </c>
      <c r="G1376" s="27" t="s">
        <v>51</v>
      </c>
      <c r="H1376" s="27">
        <v>27203</v>
      </c>
      <c r="I1376" s="27" t="s">
        <v>3547</v>
      </c>
      <c r="J1376" s="27" t="s">
        <v>15208</v>
      </c>
      <c r="K1376" s="27">
        <v>26601680</v>
      </c>
      <c r="L1376" s="43">
        <v>46070.896689814814</v>
      </c>
      <c r="M1376" s="27" t="s">
        <v>15209</v>
      </c>
      <c r="N1376" s="28">
        <v>2943508000</v>
      </c>
      <c r="O1376" s="28">
        <v>0</v>
      </c>
      <c r="P1376" s="28">
        <v>2943508000</v>
      </c>
      <c r="Q1376" s="28">
        <v>2943508000</v>
      </c>
      <c r="R1376" s="28">
        <v>0</v>
      </c>
    </row>
    <row r="1377" spans="1:18" x14ac:dyDescent="0.2">
      <c r="A1377" s="27" t="s">
        <v>920</v>
      </c>
      <c r="B1377" s="27" t="s">
        <v>3494</v>
      </c>
      <c r="C1377" s="27" t="s">
        <v>5148</v>
      </c>
      <c r="D1377" s="27">
        <v>110</v>
      </c>
      <c r="E1377" s="27" t="s">
        <v>5149</v>
      </c>
      <c r="F1377" s="27">
        <v>70</v>
      </c>
      <c r="G1377" s="27" t="s">
        <v>51</v>
      </c>
      <c r="H1377" s="27">
        <v>27203</v>
      </c>
      <c r="I1377" s="27" t="s">
        <v>3547</v>
      </c>
      <c r="J1377" s="27" t="s">
        <v>15557</v>
      </c>
      <c r="K1377" s="27">
        <v>26601713</v>
      </c>
      <c r="L1377" s="43">
        <v>46072.684872685182</v>
      </c>
      <c r="M1377" s="27" t="s">
        <v>15558</v>
      </c>
      <c r="N1377" s="28">
        <v>656492000</v>
      </c>
      <c r="O1377" s="28">
        <v>0</v>
      </c>
      <c r="P1377" s="28">
        <v>656492000</v>
      </c>
      <c r="Q1377" s="28">
        <v>655630910</v>
      </c>
      <c r="R1377" s="28">
        <v>861090</v>
      </c>
    </row>
    <row r="1378" spans="1:18" x14ac:dyDescent="0.2">
      <c r="A1378" s="27" t="s">
        <v>920</v>
      </c>
      <c r="B1378" s="27" t="s">
        <v>3494</v>
      </c>
      <c r="C1378" s="27" t="s">
        <v>19568</v>
      </c>
      <c r="D1378" s="27">
        <v>969</v>
      </c>
      <c r="E1378" s="27" t="s">
        <v>19569</v>
      </c>
      <c r="F1378" s="27">
        <v>20</v>
      </c>
      <c r="G1378" s="27" t="s">
        <v>36</v>
      </c>
      <c r="H1378" s="27">
        <v>27203</v>
      </c>
      <c r="I1378" s="27" t="s">
        <v>3547</v>
      </c>
      <c r="J1378" s="27" t="s">
        <v>19612</v>
      </c>
      <c r="K1378" s="27">
        <v>26602008</v>
      </c>
      <c r="L1378" s="43">
        <v>46226.486921296295</v>
      </c>
      <c r="M1378" s="27" t="s">
        <v>19613</v>
      </c>
      <c r="N1378" s="28">
        <v>4000000</v>
      </c>
      <c r="O1378" s="28">
        <v>0</v>
      </c>
      <c r="P1378" s="28">
        <v>4000000</v>
      </c>
      <c r="Q1378" s="28">
        <v>2808000</v>
      </c>
      <c r="R1378" s="28">
        <v>1192000</v>
      </c>
    </row>
    <row r="1379" spans="1:18" x14ac:dyDescent="0.2">
      <c r="A1379" s="27" t="s">
        <v>920</v>
      </c>
      <c r="B1379" s="27" t="s">
        <v>3494</v>
      </c>
      <c r="C1379" s="27" t="s">
        <v>5164</v>
      </c>
      <c r="D1379" s="27">
        <v>118</v>
      </c>
      <c r="E1379" s="27" t="s">
        <v>5165</v>
      </c>
      <c r="F1379" s="27">
        <v>20</v>
      </c>
      <c r="G1379" s="27" t="s">
        <v>36</v>
      </c>
      <c r="H1379" s="27">
        <v>27203</v>
      </c>
      <c r="I1379" s="27" t="s">
        <v>3547</v>
      </c>
      <c r="J1379" s="27" t="s">
        <v>9425</v>
      </c>
      <c r="K1379" s="27">
        <v>26601617</v>
      </c>
      <c r="L1379" s="43">
        <v>46049.795173611114</v>
      </c>
      <c r="M1379" s="27" t="s">
        <v>9426</v>
      </c>
      <c r="N1379" s="28">
        <v>2208480000</v>
      </c>
      <c r="O1379" s="28">
        <v>54000000</v>
      </c>
      <c r="P1379" s="28">
        <v>2154480000</v>
      </c>
      <c r="Q1379" s="28">
        <v>2076905498</v>
      </c>
      <c r="R1379" s="28">
        <v>77574502</v>
      </c>
    </row>
    <row r="1380" spans="1:18" x14ac:dyDescent="0.2">
      <c r="A1380" s="27" t="s">
        <v>920</v>
      </c>
      <c r="B1380" s="27" t="s">
        <v>3494</v>
      </c>
      <c r="C1380" s="27" t="s">
        <v>5170</v>
      </c>
      <c r="D1380" s="27">
        <v>121</v>
      </c>
      <c r="E1380" s="27" t="s">
        <v>5171</v>
      </c>
      <c r="F1380" s="27">
        <v>20</v>
      </c>
      <c r="G1380" s="27" t="s">
        <v>36</v>
      </c>
      <c r="H1380" s="27">
        <v>10019</v>
      </c>
      <c r="I1380" s="27" t="s">
        <v>3545</v>
      </c>
      <c r="J1380" s="27" t="s">
        <v>1473</v>
      </c>
      <c r="K1380" s="27">
        <v>26600019</v>
      </c>
      <c r="L1380" s="43">
        <v>46024</v>
      </c>
      <c r="M1380" s="27" t="s">
        <v>769</v>
      </c>
      <c r="N1380" s="28">
        <v>8619934</v>
      </c>
      <c r="O1380" s="28">
        <v>0</v>
      </c>
      <c r="P1380" s="28">
        <v>8619934</v>
      </c>
      <c r="Q1380" s="28">
        <v>8619934</v>
      </c>
      <c r="R1380" s="28">
        <v>0</v>
      </c>
    </row>
    <row r="1381" spans="1:18" x14ac:dyDescent="0.2">
      <c r="A1381" s="27" t="s">
        <v>920</v>
      </c>
      <c r="B1381" s="27" t="s">
        <v>3494</v>
      </c>
      <c r="C1381" s="27" t="s">
        <v>5170</v>
      </c>
      <c r="D1381" s="27">
        <v>121</v>
      </c>
      <c r="E1381" s="27" t="s">
        <v>5171</v>
      </c>
      <c r="F1381" s="27">
        <v>20</v>
      </c>
      <c r="G1381" s="27" t="s">
        <v>36</v>
      </c>
      <c r="H1381" s="27">
        <v>27203</v>
      </c>
      <c r="I1381" s="27" t="s">
        <v>3547</v>
      </c>
      <c r="J1381" s="27" t="s">
        <v>15561</v>
      </c>
      <c r="K1381" s="27">
        <v>26601793</v>
      </c>
      <c r="L1381" s="43">
        <v>46078.813784722224</v>
      </c>
      <c r="M1381" s="27" t="s">
        <v>15562</v>
      </c>
      <c r="N1381" s="28">
        <v>38462213</v>
      </c>
      <c r="O1381" s="28">
        <v>0</v>
      </c>
      <c r="P1381" s="28">
        <v>38462213</v>
      </c>
      <c r="Q1381" s="28">
        <v>38462213</v>
      </c>
      <c r="R1381" s="28">
        <v>0</v>
      </c>
    </row>
    <row r="1382" spans="1:18" x14ac:dyDescent="0.2">
      <c r="A1382" s="27" t="s">
        <v>920</v>
      </c>
      <c r="B1382" s="27" t="s">
        <v>3494</v>
      </c>
      <c r="C1382" s="27" t="s">
        <v>5170</v>
      </c>
      <c r="D1382" s="27">
        <v>121</v>
      </c>
      <c r="E1382" s="27" t="s">
        <v>5171</v>
      </c>
      <c r="F1382" s="27">
        <v>20</v>
      </c>
      <c r="G1382" s="27" t="s">
        <v>36</v>
      </c>
      <c r="H1382" s="27">
        <v>27203</v>
      </c>
      <c r="I1382" s="27" t="s">
        <v>3547</v>
      </c>
      <c r="J1382" s="27" t="s">
        <v>16451</v>
      </c>
      <c r="K1382" s="27">
        <v>26601831</v>
      </c>
      <c r="L1382" s="43">
        <v>46098.672222222223</v>
      </c>
      <c r="M1382" s="27" t="s">
        <v>16452</v>
      </c>
      <c r="N1382" s="28">
        <v>60812048</v>
      </c>
      <c r="O1382" s="28">
        <v>60812048</v>
      </c>
      <c r="P1382" s="28">
        <v>0</v>
      </c>
      <c r="Q1382" s="28">
        <v>0</v>
      </c>
      <c r="R1382" s="28">
        <v>0</v>
      </c>
    </row>
    <row r="1383" spans="1:18" x14ac:dyDescent="0.2">
      <c r="A1383" s="27" t="s">
        <v>920</v>
      </c>
      <c r="B1383" s="27" t="s">
        <v>3494</v>
      </c>
      <c r="C1383" s="27" t="s">
        <v>5170</v>
      </c>
      <c r="D1383" s="27">
        <v>121</v>
      </c>
      <c r="E1383" s="27" t="s">
        <v>5171</v>
      </c>
      <c r="F1383" s="27">
        <v>20</v>
      </c>
      <c r="G1383" s="27" t="s">
        <v>36</v>
      </c>
      <c r="H1383" s="27">
        <v>27203</v>
      </c>
      <c r="I1383" s="27" t="s">
        <v>3547</v>
      </c>
      <c r="J1383" s="27" t="s">
        <v>16453</v>
      </c>
      <c r="K1383" s="27">
        <v>26601832</v>
      </c>
      <c r="L1383" s="43">
        <v>46098.69798611111</v>
      </c>
      <c r="M1383" s="27" t="s">
        <v>16454</v>
      </c>
      <c r="N1383" s="28">
        <v>60812048</v>
      </c>
      <c r="O1383" s="28">
        <v>0</v>
      </c>
      <c r="P1383" s="28">
        <v>60812048</v>
      </c>
      <c r="Q1383" s="28">
        <v>49944445</v>
      </c>
      <c r="R1383" s="28">
        <v>10867603</v>
      </c>
    </row>
    <row r="1384" spans="1:18" x14ac:dyDescent="0.2">
      <c r="A1384" s="27" t="s">
        <v>920</v>
      </c>
      <c r="B1384" s="27" t="s">
        <v>3494</v>
      </c>
      <c r="C1384" s="27" t="s">
        <v>5170</v>
      </c>
      <c r="D1384" s="27">
        <v>121</v>
      </c>
      <c r="E1384" s="27" t="s">
        <v>5171</v>
      </c>
      <c r="F1384" s="27">
        <v>20</v>
      </c>
      <c r="G1384" s="27" t="s">
        <v>36</v>
      </c>
      <c r="H1384" s="27">
        <v>27203</v>
      </c>
      <c r="I1384" s="27" t="s">
        <v>3547</v>
      </c>
      <c r="J1384" s="27" t="s">
        <v>16646</v>
      </c>
      <c r="K1384" s="27">
        <v>26601857</v>
      </c>
      <c r="L1384" s="43">
        <v>46122.767488425925</v>
      </c>
      <c r="M1384" s="27" t="s">
        <v>16647</v>
      </c>
      <c r="N1384" s="28">
        <v>8500000</v>
      </c>
      <c r="O1384" s="28">
        <v>0</v>
      </c>
      <c r="P1384" s="28">
        <v>8500000</v>
      </c>
      <c r="Q1384" s="28">
        <v>8200000</v>
      </c>
      <c r="R1384" s="28">
        <v>300000</v>
      </c>
    </row>
    <row r="1385" spans="1:18" x14ac:dyDescent="0.2">
      <c r="A1385" s="27" t="s">
        <v>920</v>
      </c>
      <c r="B1385" s="27" t="s">
        <v>3494</v>
      </c>
      <c r="C1385" s="27" t="s">
        <v>897</v>
      </c>
      <c r="D1385" s="27">
        <v>550</v>
      </c>
      <c r="E1385" s="27" t="s">
        <v>1424</v>
      </c>
      <c r="F1385" s="27">
        <v>10</v>
      </c>
      <c r="G1385" s="27" t="s">
        <v>32</v>
      </c>
      <c r="H1385" s="27">
        <v>10017</v>
      </c>
      <c r="I1385" s="27" t="s">
        <v>3549</v>
      </c>
      <c r="J1385" s="27" t="s">
        <v>5654</v>
      </c>
      <c r="K1385" s="27">
        <v>26600036</v>
      </c>
      <c r="L1385" s="43">
        <v>46024</v>
      </c>
      <c r="M1385" s="27" t="s">
        <v>3551</v>
      </c>
      <c r="N1385" s="28">
        <v>44400000</v>
      </c>
      <c r="O1385" s="28">
        <v>0</v>
      </c>
      <c r="P1385" s="28">
        <v>44400000</v>
      </c>
      <c r="Q1385" s="28">
        <v>44400000</v>
      </c>
      <c r="R1385" s="28">
        <v>0</v>
      </c>
    </row>
    <row r="1386" spans="1:18" x14ac:dyDescent="0.2">
      <c r="A1386" s="27" t="s">
        <v>920</v>
      </c>
      <c r="B1386" s="27" t="s">
        <v>3494</v>
      </c>
      <c r="C1386" s="27" t="s">
        <v>897</v>
      </c>
      <c r="D1386" s="27">
        <v>550</v>
      </c>
      <c r="E1386" s="27" t="s">
        <v>1424</v>
      </c>
      <c r="F1386" s="27">
        <v>10</v>
      </c>
      <c r="G1386" s="27" t="s">
        <v>32</v>
      </c>
      <c r="H1386" s="27">
        <v>10017</v>
      </c>
      <c r="I1386" s="27" t="s">
        <v>3549</v>
      </c>
      <c r="J1386" s="27" t="s">
        <v>5663</v>
      </c>
      <c r="K1386" s="27">
        <v>26600284</v>
      </c>
      <c r="L1386" s="43">
        <v>46024</v>
      </c>
      <c r="M1386" s="27" t="s">
        <v>3550</v>
      </c>
      <c r="N1386" s="28">
        <v>37740000</v>
      </c>
      <c r="O1386" s="28">
        <v>0</v>
      </c>
      <c r="P1386" s="28">
        <v>37740000</v>
      </c>
      <c r="Q1386" s="28">
        <v>37740000</v>
      </c>
      <c r="R1386" s="28">
        <v>0</v>
      </c>
    </row>
    <row r="1387" spans="1:18" x14ac:dyDescent="0.2">
      <c r="A1387" s="27" t="s">
        <v>920</v>
      </c>
      <c r="B1387" s="27" t="s">
        <v>3494</v>
      </c>
      <c r="C1387" s="27" t="s">
        <v>897</v>
      </c>
      <c r="D1387" s="27">
        <v>550</v>
      </c>
      <c r="E1387" s="27" t="s">
        <v>1424</v>
      </c>
      <c r="F1387" s="27">
        <v>10</v>
      </c>
      <c r="G1387" s="27" t="s">
        <v>32</v>
      </c>
      <c r="H1387" s="27">
        <v>10017</v>
      </c>
      <c r="I1387" s="27" t="s">
        <v>3549</v>
      </c>
      <c r="J1387" s="27" t="s">
        <v>5664</v>
      </c>
      <c r="K1387" s="27">
        <v>26600285</v>
      </c>
      <c r="L1387" s="43">
        <v>46024</v>
      </c>
      <c r="M1387" s="27" t="s">
        <v>3550</v>
      </c>
      <c r="N1387" s="28">
        <v>38480000</v>
      </c>
      <c r="O1387" s="28">
        <v>0</v>
      </c>
      <c r="P1387" s="28">
        <v>38480000</v>
      </c>
      <c r="Q1387" s="28">
        <v>38480000</v>
      </c>
      <c r="R1387" s="28">
        <v>0</v>
      </c>
    </row>
    <row r="1388" spans="1:18" x14ac:dyDescent="0.2">
      <c r="A1388" s="27" t="s">
        <v>920</v>
      </c>
      <c r="B1388" s="27" t="s">
        <v>3494</v>
      </c>
      <c r="C1388" s="27" t="s">
        <v>897</v>
      </c>
      <c r="D1388" s="27">
        <v>550</v>
      </c>
      <c r="E1388" s="27" t="s">
        <v>1424</v>
      </c>
      <c r="F1388" s="27">
        <v>10</v>
      </c>
      <c r="G1388" s="27" t="s">
        <v>32</v>
      </c>
      <c r="H1388" s="27">
        <v>10017</v>
      </c>
      <c r="I1388" s="27" t="s">
        <v>3549</v>
      </c>
      <c r="J1388" s="27" t="s">
        <v>5666</v>
      </c>
      <c r="K1388" s="27">
        <v>26600291</v>
      </c>
      <c r="L1388" s="43">
        <v>46024</v>
      </c>
      <c r="M1388" s="27" t="s">
        <v>3550</v>
      </c>
      <c r="N1388" s="28">
        <v>16640000</v>
      </c>
      <c r="O1388" s="28">
        <v>0</v>
      </c>
      <c r="P1388" s="28">
        <v>16640000</v>
      </c>
      <c r="Q1388" s="28">
        <v>16640000</v>
      </c>
      <c r="R1388" s="28">
        <v>0</v>
      </c>
    </row>
    <row r="1389" spans="1:18" x14ac:dyDescent="0.2">
      <c r="A1389" s="27" t="s">
        <v>920</v>
      </c>
      <c r="B1389" s="27" t="s">
        <v>3494</v>
      </c>
      <c r="C1389" s="27" t="s">
        <v>897</v>
      </c>
      <c r="D1389" s="27">
        <v>550</v>
      </c>
      <c r="E1389" s="27" t="s">
        <v>1424</v>
      </c>
      <c r="F1389" s="27">
        <v>10</v>
      </c>
      <c r="G1389" s="27" t="s">
        <v>32</v>
      </c>
      <c r="H1389" s="27">
        <v>10017</v>
      </c>
      <c r="I1389" s="27" t="s">
        <v>3549</v>
      </c>
      <c r="J1389" s="27" t="s">
        <v>5667</v>
      </c>
      <c r="K1389" s="27">
        <v>26600297</v>
      </c>
      <c r="L1389" s="43">
        <v>46024</v>
      </c>
      <c r="M1389" s="27" t="s">
        <v>3550</v>
      </c>
      <c r="N1389" s="28">
        <v>24320000</v>
      </c>
      <c r="O1389" s="28">
        <v>0</v>
      </c>
      <c r="P1389" s="28">
        <v>24320000</v>
      </c>
      <c r="Q1389" s="28">
        <v>24320000</v>
      </c>
      <c r="R1389" s="28">
        <v>0</v>
      </c>
    </row>
    <row r="1390" spans="1:18" x14ac:dyDescent="0.2">
      <c r="A1390" s="27" t="s">
        <v>920</v>
      </c>
      <c r="B1390" s="27" t="s">
        <v>3494</v>
      </c>
      <c r="C1390" s="27" t="s">
        <v>897</v>
      </c>
      <c r="D1390" s="27">
        <v>550</v>
      </c>
      <c r="E1390" s="27" t="s">
        <v>1424</v>
      </c>
      <c r="F1390" s="27">
        <v>10</v>
      </c>
      <c r="G1390" s="27" t="s">
        <v>32</v>
      </c>
      <c r="H1390" s="27">
        <v>10017</v>
      </c>
      <c r="I1390" s="27" t="s">
        <v>3549</v>
      </c>
      <c r="J1390" s="27" t="s">
        <v>5668</v>
      </c>
      <c r="K1390" s="27">
        <v>26600371</v>
      </c>
      <c r="L1390" s="43">
        <v>46024</v>
      </c>
      <c r="M1390" s="27" t="s">
        <v>3551</v>
      </c>
      <c r="N1390" s="28">
        <v>44400000</v>
      </c>
      <c r="O1390" s="28">
        <v>0</v>
      </c>
      <c r="P1390" s="28">
        <v>44400000</v>
      </c>
      <c r="Q1390" s="28">
        <v>44400000</v>
      </c>
      <c r="R1390" s="28">
        <v>0</v>
      </c>
    </row>
    <row r="1391" spans="1:18" x14ac:dyDescent="0.2">
      <c r="A1391" s="27" t="s">
        <v>920</v>
      </c>
      <c r="B1391" s="27" t="s">
        <v>3494</v>
      </c>
      <c r="C1391" s="27" t="s">
        <v>897</v>
      </c>
      <c r="D1391" s="27">
        <v>550</v>
      </c>
      <c r="E1391" s="27" t="s">
        <v>1424</v>
      </c>
      <c r="F1391" s="27">
        <v>10</v>
      </c>
      <c r="G1391" s="27" t="s">
        <v>32</v>
      </c>
      <c r="H1391" s="27">
        <v>10017</v>
      </c>
      <c r="I1391" s="27" t="s">
        <v>3549</v>
      </c>
      <c r="J1391" s="27" t="s">
        <v>5669</v>
      </c>
      <c r="K1391" s="27">
        <v>26600376</v>
      </c>
      <c r="L1391" s="43">
        <v>46024</v>
      </c>
      <c r="M1391" s="27" t="s">
        <v>3551</v>
      </c>
      <c r="N1391" s="28">
        <v>44400000</v>
      </c>
      <c r="O1391" s="28">
        <v>0</v>
      </c>
      <c r="P1391" s="28">
        <v>44400000</v>
      </c>
      <c r="Q1391" s="28">
        <v>44400000</v>
      </c>
      <c r="R1391" s="28">
        <v>0</v>
      </c>
    </row>
    <row r="1392" spans="1:18" x14ac:dyDescent="0.2">
      <c r="A1392" s="27" t="s">
        <v>920</v>
      </c>
      <c r="B1392" s="27" t="s">
        <v>3494</v>
      </c>
      <c r="C1392" s="27" t="s">
        <v>897</v>
      </c>
      <c r="D1392" s="27">
        <v>550</v>
      </c>
      <c r="E1392" s="27" t="s">
        <v>1424</v>
      </c>
      <c r="F1392" s="27">
        <v>10</v>
      </c>
      <c r="G1392" s="27" t="s">
        <v>32</v>
      </c>
      <c r="H1392" s="27">
        <v>10017</v>
      </c>
      <c r="I1392" s="27" t="s">
        <v>3549</v>
      </c>
      <c r="J1392" s="27" t="s">
        <v>5673</v>
      </c>
      <c r="K1392" s="27">
        <v>26600406</v>
      </c>
      <c r="L1392" s="43">
        <v>46024</v>
      </c>
      <c r="M1392" s="27" t="s">
        <v>3551</v>
      </c>
      <c r="N1392" s="28">
        <v>30000000</v>
      </c>
      <c r="O1392" s="28">
        <v>0</v>
      </c>
      <c r="P1392" s="28">
        <v>30000000</v>
      </c>
      <c r="Q1392" s="28">
        <v>30000000</v>
      </c>
      <c r="R1392" s="28">
        <v>0</v>
      </c>
    </row>
    <row r="1393" spans="1:18" x14ac:dyDescent="0.2">
      <c r="A1393" s="27" t="s">
        <v>920</v>
      </c>
      <c r="B1393" s="27" t="s">
        <v>3494</v>
      </c>
      <c r="C1393" s="27" t="s">
        <v>897</v>
      </c>
      <c r="D1393" s="27">
        <v>550</v>
      </c>
      <c r="E1393" s="27" t="s">
        <v>1424</v>
      </c>
      <c r="F1393" s="27">
        <v>10</v>
      </c>
      <c r="G1393" s="27" t="s">
        <v>32</v>
      </c>
      <c r="H1393" s="27">
        <v>10017</v>
      </c>
      <c r="I1393" s="27" t="s">
        <v>3549</v>
      </c>
      <c r="J1393" s="27" t="s">
        <v>5680</v>
      </c>
      <c r="K1393" s="27">
        <v>26600607</v>
      </c>
      <c r="L1393" s="43">
        <v>46024</v>
      </c>
      <c r="M1393" s="27" t="s">
        <v>3551</v>
      </c>
      <c r="N1393" s="28">
        <v>44400000</v>
      </c>
      <c r="O1393" s="28">
        <v>0</v>
      </c>
      <c r="P1393" s="28">
        <v>44400000</v>
      </c>
      <c r="Q1393" s="28">
        <v>44400000</v>
      </c>
      <c r="R1393" s="28">
        <v>0</v>
      </c>
    </row>
    <row r="1394" spans="1:18" x14ac:dyDescent="0.2">
      <c r="A1394" s="27" t="s">
        <v>920</v>
      </c>
      <c r="B1394" s="27" t="s">
        <v>3494</v>
      </c>
      <c r="C1394" s="27" t="s">
        <v>897</v>
      </c>
      <c r="D1394" s="27">
        <v>550</v>
      </c>
      <c r="E1394" s="27" t="s">
        <v>1424</v>
      </c>
      <c r="F1394" s="27">
        <v>10</v>
      </c>
      <c r="G1394" s="27" t="s">
        <v>32</v>
      </c>
      <c r="H1394" s="27">
        <v>10017</v>
      </c>
      <c r="I1394" s="27" t="s">
        <v>3549</v>
      </c>
      <c r="J1394" s="27" t="s">
        <v>5689</v>
      </c>
      <c r="K1394" s="27">
        <v>26600908</v>
      </c>
      <c r="L1394" s="43">
        <v>46024</v>
      </c>
      <c r="M1394" s="27" t="s">
        <v>3550</v>
      </c>
      <c r="N1394" s="28">
        <v>41333333</v>
      </c>
      <c r="O1394" s="28">
        <v>0</v>
      </c>
      <c r="P1394" s="28">
        <v>41333333</v>
      </c>
      <c r="Q1394" s="28">
        <v>41333333</v>
      </c>
      <c r="R1394" s="28">
        <v>0</v>
      </c>
    </row>
    <row r="1395" spans="1:18" x14ac:dyDescent="0.2">
      <c r="A1395" s="27" t="s">
        <v>920</v>
      </c>
      <c r="B1395" s="27" t="s">
        <v>3494</v>
      </c>
      <c r="C1395" s="27" t="s">
        <v>897</v>
      </c>
      <c r="D1395" s="27">
        <v>550</v>
      </c>
      <c r="E1395" s="27" t="s">
        <v>1424</v>
      </c>
      <c r="F1395" s="27">
        <v>10</v>
      </c>
      <c r="G1395" s="27" t="s">
        <v>32</v>
      </c>
      <c r="H1395" s="27">
        <v>10017</v>
      </c>
      <c r="I1395" s="27" t="s">
        <v>3549</v>
      </c>
      <c r="J1395" s="27" t="s">
        <v>5695</v>
      </c>
      <c r="K1395" s="27">
        <v>26600952</v>
      </c>
      <c r="L1395" s="43">
        <v>46024</v>
      </c>
      <c r="M1395" s="27" t="s">
        <v>3550</v>
      </c>
      <c r="N1395" s="28">
        <v>28600000</v>
      </c>
      <c r="O1395" s="28">
        <v>0</v>
      </c>
      <c r="P1395" s="28">
        <v>28600000</v>
      </c>
      <c r="Q1395" s="28">
        <v>28600000</v>
      </c>
      <c r="R1395" s="28">
        <v>0</v>
      </c>
    </row>
    <row r="1396" spans="1:18" x14ac:dyDescent="0.2">
      <c r="A1396" s="27" t="s">
        <v>920</v>
      </c>
      <c r="B1396" s="27" t="s">
        <v>3494</v>
      </c>
      <c r="C1396" s="27" t="s">
        <v>897</v>
      </c>
      <c r="D1396" s="27">
        <v>550</v>
      </c>
      <c r="E1396" s="27" t="s">
        <v>1424</v>
      </c>
      <c r="F1396" s="27">
        <v>10</v>
      </c>
      <c r="G1396" s="27" t="s">
        <v>32</v>
      </c>
      <c r="H1396" s="27">
        <v>10017</v>
      </c>
      <c r="I1396" s="27" t="s">
        <v>3549</v>
      </c>
      <c r="J1396" s="27" t="s">
        <v>5699</v>
      </c>
      <c r="K1396" s="27">
        <v>26601027</v>
      </c>
      <c r="L1396" s="43">
        <v>46024</v>
      </c>
      <c r="M1396" s="27" t="s">
        <v>3550</v>
      </c>
      <c r="N1396" s="28">
        <v>35700000</v>
      </c>
      <c r="O1396" s="28">
        <v>0</v>
      </c>
      <c r="P1396" s="28">
        <v>35700000</v>
      </c>
      <c r="Q1396" s="28">
        <v>35700000</v>
      </c>
      <c r="R1396" s="28">
        <v>0</v>
      </c>
    </row>
    <row r="1397" spans="1:18" x14ac:dyDescent="0.2">
      <c r="A1397" s="27" t="s">
        <v>920</v>
      </c>
      <c r="B1397" s="27" t="s">
        <v>3494</v>
      </c>
      <c r="C1397" s="27" t="s">
        <v>897</v>
      </c>
      <c r="D1397" s="27">
        <v>550</v>
      </c>
      <c r="E1397" s="27" t="s">
        <v>1424</v>
      </c>
      <c r="F1397" s="27">
        <v>10</v>
      </c>
      <c r="G1397" s="27" t="s">
        <v>32</v>
      </c>
      <c r="H1397" s="27">
        <v>10017</v>
      </c>
      <c r="I1397" s="27" t="s">
        <v>3549</v>
      </c>
      <c r="J1397" s="27" t="s">
        <v>5700</v>
      </c>
      <c r="K1397" s="27">
        <v>26601047</v>
      </c>
      <c r="L1397" s="43">
        <v>46024</v>
      </c>
      <c r="M1397" s="27" t="s">
        <v>3551</v>
      </c>
      <c r="N1397" s="28">
        <v>35400000</v>
      </c>
      <c r="O1397" s="28">
        <v>0</v>
      </c>
      <c r="P1397" s="28">
        <v>35400000</v>
      </c>
      <c r="Q1397" s="28">
        <v>35400000</v>
      </c>
      <c r="R1397" s="28">
        <v>0</v>
      </c>
    </row>
    <row r="1398" spans="1:18" x14ac:dyDescent="0.2">
      <c r="A1398" s="27" t="s">
        <v>920</v>
      </c>
      <c r="B1398" s="27" t="s">
        <v>3494</v>
      </c>
      <c r="C1398" s="27" t="s">
        <v>897</v>
      </c>
      <c r="D1398" s="27">
        <v>550</v>
      </c>
      <c r="E1398" s="27" t="s">
        <v>1424</v>
      </c>
      <c r="F1398" s="27">
        <v>10</v>
      </c>
      <c r="G1398" s="27" t="s">
        <v>32</v>
      </c>
      <c r="H1398" s="27">
        <v>10017</v>
      </c>
      <c r="I1398" s="27" t="s">
        <v>3549</v>
      </c>
      <c r="J1398" s="27" t="s">
        <v>5701</v>
      </c>
      <c r="K1398" s="27">
        <v>26601051</v>
      </c>
      <c r="L1398" s="43">
        <v>46024</v>
      </c>
      <c r="M1398" s="27" t="s">
        <v>3551</v>
      </c>
      <c r="N1398" s="28">
        <v>44400000</v>
      </c>
      <c r="O1398" s="28">
        <v>0</v>
      </c>
      <c r="P1398" s="28">
        <v>44400000</v>
      </c>
      <c r="Q1398" s="28">
        <v>44400000</v>
      </c>
      <c r="R1398" s="28">
        <v>0</v>
      </c>
    </row>
    <row r="1399" spans="1:18" x14ac:dyDescent="0.2">
      <c r="A1399" s="27" t="s">
        <v>920</v>
      </c>
      <c r="B1399" s="27" t="s">
        <v>3494</v>
      </c>
      <c r="C1399" s="27" t="s">
        <v>897</v>
      </c>
      <c r="D1399" s="27">
        <v>550</v>
      </c>
      <c r="E1399" s="27" t="s">
        <v>1424</v>
      </c>
      <c r="F1399" s="27">
        <v>10</v>
      </c>
      <c r="G1399" s="27" t="s">
        <v>32</v>
      </c>
      <c r="H1399" s="27">
        <v>10017</v>
      </c>
      <c r="I1399" s="27" t="s">
        <v>3549</v>
      </c>
      <c r="J1399" s="27" t="s">
        <v>5702</v>
      </c>
      <c r="K1399" s="27">
        <v>26601077</v>
      </c>
      <c r="L1399" s="43">
        <v>46024</v>
      </c>
      <c r="M1399" s="27" t="s">
        <v>3550</v>
      </c>
      <c r="N1399" s="28">
        <v>24320000</v>
      </c>
      <c r="O1399" s="28">
        <v>0</v>
      </c>
      <c r="P1399" s="28">
        <v>24320000</v>
      </c>
      <c r="Q1399" s="28">
        <v>24320000</v>
      </c>
      <c r="R1399" s="28">
        <v>0</v>
      </c>
    </row>
    <row r="1400" spans="1:18" x14ac:dyDescent="0.2">
      <c r="A1400" s="27" t="s">
        <v>920</v>
      </c>
      <c r="B1400" s="27" t="s">
        <v>3494</v>
      </c>
      <c r="C1400" s="27" t="s">
        <v>897</v>
      </c>
      <c r="D1400" s="27">
        <v>550</v>
      </c>
      <c r="E1400" s="27" t="s">
        <v>1424</v>
      </c>
      <c r="F1400" s="27">
        <v>10</v>
      </c>
      <c r="G1400" s="27" t="s">
        <v>32</v>
      </c>
      <c r="H1400" s="27">
        <v>10017</v>
      </c>
      <c r="I1400" s="27" t="s">
        <v>3549</v>
      </c>
      <c r="J1400" s="27" t="s">
        <v>5704</v>
      </c>
      <c r="K1400" s="27">
        <v>26601099</v>
      </c>
      <c r="L1400" s="43">
        <v>46024</v>
      </c>
      <c r="M1400" s="27" t="s">
        <v>3550</v>
      </c>
      <c r="N1400" s="28">
        <v>28416667</v>
      </c>
      <c r="O1400" s="28">
        <v>0</v>
      </c>
      <c r="P1400" s="28">
        <v>28416667</v>
      </c>
      <c r="Q1400" s="28">
        <v>28416667</v>
      </c>
      <c r="R1400" s="28">
        <v>0</v>
      </c>
    </row>
    <row r="1401" spans="1:18" x14ac:dyDescent="0.2">
      <c r="A1401" s="27" t="s">
        <v>920</v>
      </c>
      <c r="B1401" s="27" t="s">
        <v>3494</v>
      </c>
      <c r="C1401" s="27" t="s">
        <v>897</v>
      </c>
      <c r="D1401" s="27">
        <v>550</v>
      </c>
      <c r="E1401" s="27" t="s">
        <v>1424</v>
      </c>
      <c r="F1401" s="27">
        <v>10</v>
      </c>
      <c r="G1401" s="27" t="s">
        <v>32</v>
      </c>
      <c r="H1401" s="27">
        <v>10017</v>
      </c>
      <c r="I1401" s="27" t="s">
        <v>3549</v>
      </c>
      <c r="J1401" s="27" t="s">
        <v>5705</v>
      </c>
      <c r="K1401" s="27">
        <v>26601117</v>
      </c>
      <c r="L1401" s="43">
        <v>46024</v>
      </c>
      <c r="M1401" s="27" t="s">
        <v>3550</v>
      </c>
      <c r="N1401" s="28">
        <v>38233333</v>
      </c>
      <c r="O1401" s="28">
        <v>0</v>
      </c>
      <c r="P1401" s="28">
        <v>38233333</v>
      </c>
      <c r="Q1401" s="28">
        <v>38233333</v>
      </c>
      <c r="R1401" s="28">
        <v>0</v>
      </c>
    </row>
    <row r="1402" spans="1:18" x14ac:dyDescent="0.2">
      <c r="A1402" s="27" t="s">
        <v>920</v>
      </c>
      <c r="B1402" s="27" t="s">
        <v>3494</v>
      </c>
      <c r="C1402" s="27" t="s">
        <v>897</v>
      </c>
      <c r="D1402" s="27">
        <v>550</v>
      </c>
      <c r="E1402" s="27" t="s">
        <v>1424</v>
      </c>
      <c r="F1402" s="27">
        <v>10</v>
      </c>
      <c r="G1402" s="27" t="s">
        <v>32</v>
      </c>
      <c r="H1402" s="27">
        <v>10017</v>
      </c>
      <c r="I1402" s="27" t="s">
        <v>3549</v>
      </c>
      <c r="J1402" s="27" t="s">
        <v>5707</v>
      </c>
      <c r="K1402" s="27">
        <v>26601130</v>
      </c>
      <c r="L1402" s="43">
        <v>46024</v>
      </c>
      <c r="M1402" s="27" t="s">
        <v>3550</v>
      </c>
      <c r="N1402" s="28">
        <v>38726667</v>
      </c>
      <c r="O1402" s="28">
        <v>0</v>
      </c>
      <c r="P1402" s="28">
        <v>38726667</v>
      </c>
      <c r="Q1402" s="28">
        <v>38726667</v>
      </c>
      <c r="R1402" s="28">
        <v>0</v>
      </c>
    </row>
    <row r="1403" spans="1:18" x14ac:dyDescent="0.2">
      <c r="A1403" s="27" t="s">
        <v>920</v>
      </c>
      <c r="B1403" s="27" t="s">
        <v>3494</v>
      </c>
      <c r="C1403" s="27" t="s">
        <v>897</v>
      </c>
      <c r="D1403" s="27">
        <v>550</v>
      </c>
      <c r="E1403" s="27" t="s">
        <v>1424</v>
      </c>
      <c r="F1403" s="27">
        <v>10</v>
      </c>
      <c r="G1403" s="27" t="s">
        <v>32</v>
      </c>
      <c r="H1403" s="27">
        <v>10017</v>
      </c>
      <c r="I1403" s="27" t="s">
        <v>3549</v>
      </c>
      <c r="J1403" s="27" t="s">
        <v>5708</v>
      </c>
      <c r="K1403" s="27">
        <v>26601132</v>
      </c>
      <c r="L1403" s="43">
        <v>46024</v>
      </c>
      <c r="M1403" s="27" t="s">
        <v>3550</v>
      </c>
      <c r="N1403" s="28">
        <v>31800000</v>
      </c>
      <c r="O1403" s="28">
        <v>0</v>
      </c>
      <c r="P1403" s="28">
        <v>31800000</v>
      </c>
      <c r="Q1403" s="28">
        <v>31800000</v>
      </c>
      <c r="R1403" s="28">
        <v>0</v>
      </c>
    </row>
    <row r="1404" spans="1:18" x14ac:dyDescent="0.2">
      <c r="A1404" s="27" t="s">
        <v>920</v>
      </c>
      <c r="B1404" s="27" t="s">
        <v>3494</v>
      </c>
      <c r="C1404" s="27" t="s">
        <v>897</v>
      </c>
      <c r="D1404" s="27">
        <v>550</v>
      </c>
      <c r="E1404" s="27" t="s">
        <v>1424</v>
      </c>
      <c r="F1404" s="27">
        <v>10</v>
      </c>
      <c r="G1404" s="27" t="s">
        <v>32</v>
      </c>
      <c r="H1404" s="27">
        <v>10017</v>
      </c>
      <c r="I1404" s="27" t="s">
        <v>3549</v>
      </c>
      <c r="J1404" s="27" t="s">
        <v>5715</v>
      </c>
      <c r="K1404" s="27">
        <v>26601176</v>
      </c>
      <c r="L1404" s="43">
        <v>46024</v>
      </c>
      <c r="M1404" s="27" t="s">
        <v>3550</v>
      </c>
      <c r="N1404" s="28">
        <v>38233333</v>
      </c>
      <c r="O1404" s="28">
        <v>0</v>
      </c>
      <c r="P1404" s="28">
        <v>38233333</v>
      </c>
      <c r="Q1404" s="28">
        <v>38233333</v>
      </c>
      <c r="R1404" s="28">
        <v>0</v>
      </c>
    </row>
    <row r="1405" spans="1:18" x14ac:dyDescent="0.2">
      <c r="A1405" s="27" t="s">
        <v>920</v>
      </c>
      <c r="B1405" s="27" t="s">
        <v>3494</v>
      </c>
      <c r="C1405" s="27" t="s">
        <v>897</v>
      </c>
      <c r="D1405" s="27">
        <v>550</v>
      </c>
      <c r="E1405" s="27" t="s">
        <v>1424</v>
      </c>
      <c r="F1405" s="27">
        <v>10</v>
      </c>
      <c r="G1405" s="27" t="s">
        <v>32</v>
      </c>
      <c r="H1405" s="27">
        <v>10017</v>
      </c>
      <c r="I1405" s="27" t="s">
        <v>3549</v>
      </c>
      <c r="J1405" s="27" t="s">
        <v>5717</v>
      </c>
      <c r="K1405" s="27">
        <v>26601203</v>
      </c>
      <c r="L1405" s="43">
        <v>46024</v>
      </c>
      <c r="M1405" s="27" t="s">
        <v>3551</v>
      </c>
      <c r="N1405" s="28">
        <v>10764000</v>
      </c>
      <c r="O1405" s="28">
        <v>0</v>
      </c>
      <c r="P1405" s="28">
        <v>10764000</v>
      </c>
      <c r="Q1405" s="28">
        <v>10764000</v>
      </c>
      <c r="R1405" s="28">
        <v>0</v>
      </c>
    </row>
    <row r="1406" spans="1:18" x14ac:dyDescent="0.2">
      <c r="A1406" s="27" t="s">
        <v>920</v>
      </c>
      <c r="B1406" s="27" t="s">
        <v>3494</v>
      </c>
      <c r="C1406" s="27" t="s">
        <v>897</v>
      </c>
      <c r="D1406" s="27">
        <v>550</v>
      </c>
      <c r="E1406" s="27" t="s">
        <v>1424</v>
      </c>
      <c r="F1406" s="27">
        <v>10</v>
      </c>
      <c r="G1406" s="27" t="s">
        <v>32</v>
      </c>
      <c r="H1406" s="27">
        <v>10017</v>
      </c>
      <c r="I1406" s="27" t="s">
        <v>3549</v>
      </c>
      <c r="J1406" s="27" t="s">
        <v>5721</v>
      </c>
      <c r="K1406" s="27">
        <v>26601255</v>
      </c>
      <c r="L1406" s="43">
        <v>46024</v>
      </c>
      <c r="M1406" s="27" t="s">
        <v>3551</v>
      </c>
      <c r="N1406" s="28">
        <v>43800000</v>
      </c>
      <c r="O1406" s="28">
        <v>1703333</v>
      </c>
      <c r="P1406" s="28">
        <v>42096667</v>
      </c>
      <c r="Q1406" s="28">
        <v>42096667</v>
      </c>
      <c r="R1406" s="28">
        <v>0</v>
      </c>
    </row>
    <row r="1407" spans="1:18" x14ac:dyDescent="0.2">
      <c r="A1407" s="27" t="s">
        <v>920</v>
      </c>
      <c r="B1407" s="27" t="s">
        <v>3494</v>
      </c>
      <c r="C1407" s="27" t="s">
        <v>897</v>
      </c>
      <c r="D1407" s="27">
        <v>550</v>
      </c>
      <c r="E1407" s="27" t="s">
        <v>1424</v>
      </c>
      <c r="F1407" s="27">
        <v>10</v>
      </c>
      <c r="G1407" s="27" t="s">
        <v>32</v>
      </c>
      <c r="H1407" s="27">
        <v>10017</v>
      </c>
      <c r="I1407" s="27" t="s">
        <v>3549</v>
      </c>
      <c r="J1407" s="27" t="s">
        <v>5722</v>
      </c>
      <c r="K1407" s="27">
        <v>26601260</v>
      </c>
      <c r="L1407" s="43">
        <v>46024</v>
      </c>
      <c r="M1407" s="27" t="s">
        <v>3550</v>
      </c>
      <c r="N1407" s="28">
        <v>26500000</v>
      </c>
      <c r="O1407" s="28">
        <v>0</v>
      </c>
      <c r="P1407" s="28">
        <v>26500000</v>
      </c>
      <c r="Q1407" s="28">
        <v>26500000</v>
      </c>
      <c r="R1407" s="28">
        <v>0</v>
      </c>
    </row>
    <row r="1408" spans="1:18" x14ac:dyDescent="0.2">
      <c r="A1408" s="27" t="s">
        <v>920</v>
      </c>
      <c r="B1408" s="27" t="s">
        <v>3494</v>
      </c>
      <c r="C1408" s="27" t="s">
        <v>897</v>
      </c>
      <c r="D1408" s="27">
        <v>550</v>
      </c>
      <c r="E1408" s="27" t="s">
        <v>1424</v>
      </c>
      <c r="F1408" s="27">
        <v>10</v>
      </c>
      <c r="G1408" s="27" t="s">
        <v>32</v>
      </c>
      <c r="H1408" s="27">
        <v>10017</v>
      </c>
      <c r="I1408" s="27" t="s">
        <v>3549</v>
      </c>
      <c r="J1408" s="27" t="s">
        <v>5723</v>
      </c>
      <c r="K1408" s="27">
        <v>26601274</v>
      </c>
      <c r="L1408" s="43">
        <v>46024</v>
      </c>
      <c r="M1408" s="27" t="s">
        <v>3550</v>
      </c>
      <c r="N1408" s="28">
        <v>24960000</v>
      </c>
      <c r="O1408" s="28">
        <v>0</v>
      </c>
      <c r="P1408" s="28">
        <v>24960000</v>
      </c>
      <c r="Q1408" s="28">
        <v>24960000</v>
      </c>
      <c r="R1408" s="28">
        <v>0</v>
      </c>
    </row>
    <row r="1409" spans="1:18" x14ac:dyDescent="0.2">
      <c r="A1409" s="27" t="s">
        <v>920</v>
      </c>
      <c r="B1409" s="27" t="s">
        <v>3494</v>
      </c>
      <c r="C1409" s="27" t="s">
        <v>897</v>
      </c>
      <c r="D1409" s="27">
        <v>550</v>
      </c>
      <c r="E1409" s="27" t="s">
        <v>1424</v>
      </c>
      <c r="F1409" s="27">
        <v>10</v>
      </c>
      <c r="G1409" s="27" t="s">
        <v>32</v>
      </c>
      <c r="H1409" s="27">
        <v>10017</v>
      </c>
      <c r="I1409" s="27" t="s">
        <v>3549</v>
      </c>
      <c r="J1409" s="27" t="s">
        <v>5725</v>
      </c>
      <c r="K1409" s="27">
        <v>26601284</v>
      </c>
      <c r="L1409" s="43">
        <v>46024</v>
      </c>
      <c r="M1409" s="27" t="s">
        <v>3550</v>
      </c>
      <c r="N1409" s="28">
        <v>37740000</v>
      </c>
      <c r="O1409" s="28">
        <v>0</v>
      </c>
      <c r="P1409" s="28">
        <v>37740000</v>
      </c>
      <c r="Q1409" s="28">
        <v>37740000</v>
      </c>
      <c r="R1409" s="28">
        <v>0</v>
      </c>
    </row>
    <row r="1410" spans="1:18" x14ac:dyDescent="0.2">
      <c r="A1410" s="27" t="s">
        <v>920</v>
      </c>
      <c r="B1410" s="27" t="s">
        <v>3494</v>
      </c>
      <c r="C1410" s="27" t="s">
        <v>897</v>
      </c>
      <c r="D1410" s="27">
        <v>550</v>
      </c>
      <c r="E1410" s="27" t="s">
        <v>1424</v>
      </c>
      <c r="F1410" s="27">
        <v>10</v>
      </c>
      <c r="G1410" s="27" t="s">
        <v>32</v>
      </c>
      <c r="H1410" s="27">
        <v>10017</v>
      </c>
      <c r="I1410" s="27" t="s">
        <v>3549</v>
      </c>
      <c r="J1410" s="27" t="s">
        <v>5728</v>
      </c>
      <c r="K1410" s="27">
        <v>26601313</v>
      </c>
      <c r="L1410" s="43">
        <v>46024</v>
      </c>
      <c r="M1410" s="27" t="s">
        <v>3550</v>
      </c>
      <c r="N1410" s="28">
        <v>26500000</v>
      </c>
      <c r="O1410" s="28">
        <v>0</v>
      </c>
      <c r="P1410" s="28">
        <v>26500000</v>
      </c>
      <c r="Q1410" s="28">
        <v>26500000</v>
      </c>
      <c r="R1410" s="28">
        <v>0</v>
      </c>
    </row>
    <row r="1411" spans="1:18" x14ac:dyDescent="0.2">
      <c r="A1411" s="27" t="s">
        <v>920</v>
      </c>
      <c r="B1411" s="27" t="s">
        <v>3494</v>
      </c>
      <c r="C1411" s="27" t="s">
        <v>897</v>
      </c>
      <c r="D1411" s="27">
        <v>550</v>
      </c>
      <c r="E1411" s="27" t="s">
        <v>1424</v>
      </c>
      <c r="F1411" s="27">
        <v>10</v>
      </c>
      <c r="G1411" s="27" t="s">
        <v>32</v>
      </c>
      <c r="H1411" s="27">
        <v>10017</v>
      </c>
      <c r="I1411" s="27" t="s">
        <v>3549</v>
      </c>
      <c r="J1411" s="27" t="s">
        <v>5729</v>
      </c>
      <c r="K1411" s="27">
        <v>26601318</v>
      </c>
      <c r="L1411" s="43">
        <v>46024</v>
      </c>
      <c r="M1411" s="27" t="s">
        <v>3550</v>
      </c>
      <c r="N1411" s="28">
        <v>24480000</v>
      </c>
      <c r="O1411" s="28">
        <v>0</v>
      </c>
      <c r="P1411" s="28">
        <v>24480000</v>
      </c>
      <c r="Q1411" s="28">
        <v>24480000</v>
      </c>
      <c r="R1411" s="28">
        <v>0</v>
      </c>
    </row>
    <row r="1412" spans="1:18" x14ac:dyDescent="0.2">
      <c r="A1412" s="27" t="s">
        <v>920</v>
      </c>
      <c r="B1412" s="27" t="s">
        <v>3494</v>
      </c>
      <c r="C1412" s="27" t="s">
        <v>897</v>
      </c>
      <c r="D1412" s="27">
        <v>550</v>
      </c>
      <c r="E1412" s="27" t="s">
        <v>1424</v>
      </c>
      <c r="F1412" s="27">
        <v>10</v>
      </c>
      <c r="G1412" s="27" t="s">
        <v>32</v>
      </c>
      <c r="H1412" s="27">
        <v>10017</v>
      </c>
      <c r="I1412" s="27" t="s">
        <v>3549</v>
      </c>
      <c r="J1412" s="27" t="s">
        <v>5730</v>
      </c>
      <c r="K1412" s="27">
        <v>26601333</v>
      </c>
      <c r="L1412" s="43">
        <v>46024</v>
      </c>
      <c r="M1412" s="27" t="s">
        <v>3550</v>
      </c>
      <c r="N1412" s="28">
        <v>24480000</v>
      </c>
      <c r="O1412" s="28">
        <v>0</v>
      </c>
      <c r="P1412" s="28">
        <v>24480000</v>
      </c>
      <c r="Q1412" s="28">
        <v>24480000</v>
      </c>
      <c r="R1412" s="28">
        <v>0</v>
      </c>
    </row>
    <row r="1413" spans="1:18" x14ac:dyDescent="0.2">
      <c r="A1413" s="27" t="s">
        <v>920</v>
      </c>
      <c r="B1413" s="27" t="s">
        <v>3494</v>
      </c>
      <c r="C1413" s="27" t="s">
        <v>897</v>
      </c>
      <c r="D1413" s="27">
        <v>550</v>
      </c>
      <c r="E1413" s="27" t="s">
        <v>1424</v>
      </c>
      <c r="F1413" s="27">
        <v>10</v>
      </c>
      <c r="G1413" s="27" t="s">
        <v>32</v>
      </c>
      <c r="H1413" s="27">
        <v>10017</v>
      </c>
      <c r="I1413" s="27" t="s">
        <v>3549</v>
      </c>
      <c r="J1413" s="27" t="s">
        <v>5731</v>
      </c>
      <c r="K1413" s="27">
        <v>26601335</v>
      </c>
      <c r="L1413" s="43">
        <v>46024</v>
      </c>
      <c r="M1413" s="27" t="s">
        <v>3551</v>
      </c>
      <c r="N1413" s="28">
        <v>19620000</v>
      </c>
      <c r="O1413" s="28">
        <v>0</v>
      </c>
      <c r="P1413" s="28">
        <v>19620000</v>
      </c>
      <c r="Q1413" s="28">
        <v>19620000</v>
      </c>
      <c r="R1413" s="28">
        <v>0</v>
      </c>
    </row>
    <row r="1414" spans="1:18" x14ac:dyDescent="0.2">
      <c r="A1414" s="27" t="s">
        <v>920</v>
      </c>
      <c r="B1414" s="27" t="s">
        <v>3494</v>
      </c>
      <c r="C1414" s="27" t="s">
        <v>897</v>
      </c>
      <c r="D1414" s="27">
        <v>550</v>
      </c>
      <c r="E1414" s="27" t="s">
        <v>1424</v>
      </c>
      <c r="F1414" s="27">
        <v>10</v>
      </c>
      <c r="G1414" s="27" t="s">
        <v>32</v>
      </c>
      <c r="H1414" s="27">
        <v>10017</v>
      </c>
      <c r="I1414" s="27" t="s">
        <v>3549</v>
      </c>
      <c r="J1414" s="27" t="s">
        <v>5732</v>
      </c>
      <c r="K1414" s="27">
        <v>26601349</v>
      </c>
      <c r="L1414" s="43">
        <v>46024</v>
      </c>
      <c r="M1414" s="27" t="s">
        <v>3550</v>
      </c>
      <c r="N1414" s="28">
        <v>34133333</v>
      </c>
      <c r="O1414" s="28">
        <v>0</v>
      </c>
      <c r="P1414" s="28">
        <v>34133333</v>
      </c>
      <c r="Q1414" s="28">
        <v>34133333</v>
      </c>
      <c r="R1414" s="28">
        <v>0</v>
      </c>
    </row>
    <row r="1415" spans="1:18" x14ac:dyDescent="0.2">
      <c r="A1415" s="27" t="s">
        <v>920</v>
      </c>
      <c r="B1415" s="27" t="s">
        <v>3494</v>
      </c>
      <c r="C1415" s="27" t="s">
        <v>897</v>
      </c>
      <c r="D1415" s="27">
        <v>550</v>
      </c>
      <c r="E1415" s="27" t="s">
        <v>1424</v>
      </c>
      <c r="F1415" s="27">
        <v>10</v>
      </c>
      <c r="G1415" s="27" t="s">
        <v>32</v>
      </c>
      <c r="H1415" s="27">
        <v>10017</v>
      </c>
      <c r="I1415" s="27" t="s">
        <v>3549</v>
      </c>
      <c r="J1415" s="27" t="s">
        <v>5733</v>
      </c>
      <c r="K1415" s="27">
        <v>26601355</v>
      </c>
      <c r="L1415" s="43">
        <v>46024</v>
      </c>
      <c r="M1415" s="27" t="s">
        <v>3550</v>
      </c>
      <c r="N1415" s="28">
        <v>26670933</v>
      </c>
      <c r="O1415" s="28">
        <v>0</v>
      </c>
      <c r="P1415" s="28">
        <v>26670933</v>
      </c>
      <c r="Q1415" s="28">
        <v>26670933</v>
      </c>
      <c r="R1415" s="28">
        <v>0</v>
      </c>
    </row>
    <row r="1416" spans="1:18" x14ac:dyDescent="0.2">
      <c r="A1416" s="27" t="s">
        <v>920</v>
      </c>
      <c r="B1416" s="27" t="s">
        <v>3494</v>
      </c>
      <c r="C1416" s="27" t="s">
        <v>897</v>
      </c>
      <c r="D1416" s="27">
        <v>550</v>
      </c>
      <c r="E1416" s="27" t="s">
        <v>1424</v>
      </c>
      <c r="F1416" s="27">
        <v>10</v>
      </c>
      <c r="G1416" s="27" t="s">
        <v>32</v>
      </c>
      <c r="H1416" s="27">
        <v>10017</v>
      </c>
      <c r="I1416" s="27" t="s">
        <v>3549</v>
      </c>
      <c r="J1416" s="27" t="s">
        <v>5734</v>
      </c>
      <c r="K1416" s="27">
        <v>26601392</v>
      </c>
      <c r="L1416" s="43">
        <v>46024</v>
      </c>
      <c r="M1416" s="27" t="s">
        <v>3550</v>
      </c>
      <c r="N1416" s="28">
        <v>24800000</v>
      </c>
      <c r="O1416" s="28">
        <v>0</v>
      </c>
      <c r="P1416" s="28">
        <v>24800000</v>
      </c>
      <c r="Q1416" s="28">
        <v>24800000</v>
      </c>
      <c r="R1416" s="28">
        <v>0</v>
      </c>
    </row>
    <row r="1417" spans="1:18" x14ac:dyDescent="0.2">
      <c r="A1417" s="27" t="s">
        <v>920</v>
      </c>
      <c r="B1417" s="27" t="s">
        <v>3494</v>
      </c>
      <c r="C1417" s="27" t="s">
        <v>897</v>
      </c>
      <c r="D1417" s="27">
        <v>550</v>
      </c>
      <c r="E1417" s="27" t="s">
        <v>1424</v>
      </c>
      <c r="F1417" s="27">
        <v>10</v>
      </c>
      <c r="G1417" s="27" t="s">
        <v>32</v>
      </c>
      <c r="H1417" s="27">
        <v>10017</v>
      </c>
      <c r="I1417" s="27" t="s">
        <v>3549</v>
      </c>
      <c r="J1417" s="27" t="s">
        <v>5735</v>
      </c>
      <c r="K1417" s="27">
        <v>26601393</v>
      </c>
      <c r="L1417" s="43">
        <v>46024</v>
      </c>
      <c r="M1417" s="27" t="s">
        <v>3550</v>
      </c>
      <c r="N1417" s="28">
        <v>37440000</v>
      </c>
      <c r="O1417" s="28">
        <v>0</v>
      </c>
      <c r="P1417" s="28">
        <v>37440000</v>
      </c>
      <c r="Q1417" s="28">
        <v>37440000</v>
      </c>
      <c r="R1417" s="28">
        <v>0</v>
      </c>
    </row>
    <row r="1418" spans="1:18" x14ac:dyDescent="0.2">
      <c r="A1418" s="27" t="s">
        <v>920</v>
      </c>
      <c r="B1418" s="27" t="s">
        <v>3494</v>
      </c>
      <c r="C1418" s="27" t="s">
        <v>897</v>
      </c>
      <c r="D1418" s="27">
        <v>550</v>
      </c>
      <c r="E1418" s="27" t="s">
        <v>1424</v>
      </c>
      <c r="F1418" s="27">
        <v>10</v>
      </c>
      <c r="G1418" s="27" t="s">
        <v>32</v>
      </c>
      <c r="H1418" s="27">
        <v>10017</v>
      </c>
      <c r="I1418" s="27" t="s">
        <v>3549</v>
      </c>
      <c r="J1418" s="27" t="s">
        <v>5736</v>
      </c>
      <c r="K1418" s="27">
        <v>26601395</v>
      </c>
      <c r="L1418" s="43">
        <v>46024</v>
      </c>
      <c r="M1418" s="27" t="s">
        <v>3550</v>
      </c>
      <c r="N1418" s="28">
        <v>33493333</v>
      </c>
      <c r="O1418" s="28">
        <v>0</v>
      </c>
      <c r="P1418" s="28">
        <v>33493333</v>
      </c>
      <c r="Q1418" s="28">
        <v>33493333</v>
      </c>
      <c r="R1418" s="28">
        <v>0</v>
      </c>
    </row>
    <row r="1419" spans="1:18" x14ac:dyDescent="0.2">
      <c r="A1419" s="27" t="s">
        <v>920</v>
      </c>
      <c r="B1419" s="27" t="s">
        <v>3494</v>
      </c>
      <c r="C1419" s="27" t="s">
        <v>897</v>
      </c>
      <c r="D1419" s="27">
        <v>550</v>
      </c>
      <c r="E1419" s="27" t="s">
        <v>1424</v>
      </c>
      <c r="F1419" s="27">
        <v>10</v>
      </c>
      <c r="G1419" s="27" t="s">
        <v>32</v>
      </c>
      <c r="H1419" s="27">
        <v>10017</v>
      </c>
      <c r="I1419" s="27" t="s">
        <v>3549</v>
      </c>
      <c r="J1419" s="27" t="s">
        <v>5737</v>
      </c>
      <c r="K1419" s="27">
        <v>26601400</v>
      </c>
      <c r="L1419" s="43">
        <v>46024</v>
      </c>
      <c r="M1419" s="27" t="s">
        <v>3551</v>
      </c>
      <c r="N1419" s="28">
        <v>26240000</v>
      </c>
      <c r="O1419" s="28">
        <v>0</v>
      </c>
      <c r="P1419" s="28">
        <v>26240000</v>
      </c>
      <c r="Q1419" s="28">
        <v>26240000</v>
      </c>
      <c r="R1419" s="28">
        <v>0</v>
      </c>
    </row>
    <row r="1420" spans="1:18" x14ac:dyDescent="0.2">
      <c r="A1420" s="27" t="s">
        <v>920</v>
      </c>
      <c r="B1420" s="27" t="s">
        <v>3494</v>
      </c>
      <c r="C1420" s="27" t="s">
        <v>897</v>
      </c>
      <c r="D1420" s="27">
        <v>550</v>
      </c>
      <c r="E1420" s="27" t="s">
        <v>1424</v>
      </c>
      <c r="F1420" s="27">
        <v>10</v>
      </c>
      <c r="G1420" s="27" t="s">
        <v>32</v>
      </c>
      <c r="H1420" s="27">
        <v>10017</v>
      </c>
      <c r="I1420" s="27" t="s">
        <v>3549</v>
      </c>
      <c r="J1420" s="27" t="s">
        <v>5739</v>
      </c>
      <c r="K1420" s="27">
        <v>26601417</v>
      </c>
      <c r="L1420" s="43">
        <v>46024</v>
      </c>
      <c r="M1420" s="27" t="s">
        <v>3550</v>
      </c>
      <c r="N1420" s="28">
        <v>29150000</v>
      </c>
      <c r="O1420" s="28">
        <v>0</v>
      </c>
      <c r="P1420" s="28">
        <v>29150000</v>
      </c>
      <c r="Q1420" s="28">
        <v>29150000</v>
      </c>
      <c r="R1420" s="28">
        <v>0</v>
      </c>
    </row>
    <row r="1421" spans="1:18" x14ac:dyDescent="0.2">
      <c r="A1421" s="27" t="s">
        <v>920</v>
      </c>
      <c r="B1421" s="27" t="s">
        <v>3494</v>
      </c>
      <c r="C1421" s="27" t="s">
        <v>897</v>
      </c>
      <c r="D1421" s="27">
        <v>550</v>
      </c>
      <c r="E1421" s="27" t="s">
        <v>1424</v>
      </c>
      <c r="F1421" s="27">
        <v>10</v>
      </c>
      <c r="G1421" s="27" t="s">
        <v>32</v>
      </c>
      <c r="H1421" s="27">
        <v>10017</v>
      </c>
      <c r="I1421" s="27" t="s">
        <v>3549</v>
      </c>
      <c r="J1421" s="27" t="s">
        <v>5740</v>
      </c>
      <c r="K1421" s="27">
        <v>26601426</v>
      </c>
      <c r="L1421" s="43">
        <v>46024</v>
      </c>
      <c r="M1421" s="27" t="s">
        <v>3550</v>
      </c>
      <c r="N1421" s="28">
        <v>40800000</v>
      </c>
      <c r="O1421" s="28">
        <v>0</v>
      </c>
      <c r="P1421" s="28">
        <v>40800000</v>
      </c>
      <c r="Q1421" s="28">
        <v>40800000</v>
      </c>
      <c r="R1421" s="28">
        <v>0</v>
      </c>
    </row>
    <row r="1422" spans="1:18" x14ac:dyDescent="0.2">
      <c r="A1422" s="27" t="s">
        <v>920</v>
      </c>
      <c r="B1422" s="27" t="s">
        <v>3494</v>
      </c>
      <c r="C1422" s="27" t="s">
        <v>897</v>
      </c>
      <c r="D1422" s="27">
        <v>550</v>
      </c>
      <c r="E1422" s="27" t="s">
        <v>1424</v>
      </c>
      <c r="F1422" s="27">
        <v>10</v>
      </c>
      <c r="G1422" s="27" t="s">
        <v>32</v>
      </c>
      <c r="H1422" s="27">
        <v>10017</v>
      </c>
      <c r="I1422" s="27" t="s">
        <v>3549</v>
      </c>
      <c r="J1422" s="27" t="s">
        <v>5741</v>
      </c>
      <c r="K1422" s="27">
        <v>26601429</v>
      </c>
      <c r="L1422" s="43">
        <v>46024</v>
      </c>
      <c r="M1422" s="27" t="s">
        <v>3550</v>
      </c>
      <c r="N1422" s="28">
        <v>24320000</v>
      </c>
      <c r="O1422" s="28">
        <v>0</v>
      </c>
      <c r="P1422" s="28">
        <v>24320000</v>
      </c>
      <c r="Q1422" s="28">
        <v>24320000</v>
      </c>
      <c r="R1422" s="28">
        <v>0</v>
      </c>
    </row>
    <row r="1423" spans="1:18" x14ac:dyDescent="0.2">
      <c r="A1423" s="27" t="s">
        <v>920</v>
      </c>
      <c r="B1423" s="27" t="s">
        <v>3494</v>
      </c>
      <c r="C1423" s="27" t="s">
        <v>897</v>
      </c>
      <c r="D1423" s="27">
        <v>550</v>
      </c>
      <c r="E1423" s="27" t="s">
        <v>1424</v>
      </c>
      <c r="F1423" s="27">
        <v>10</v>
      </c>
      <c r="G1423" s="27" t="s">
        <v>32</v>
      </c>
      <c r="H1423" s="27">
        <v>10017</v>
      </c>
      <c r="I1423" s="27" t="s">
        <v>3549</v>
      </c>
      <c r="J1423" s="27" t="s">
        <v>5742</v>
      </c>
      <c r="K1423" s="27">
        <v>26601443</v>
      </c>
      <c r="L1423" s="43">
        <v>46024</v>
      </c>
      <c r="M1423" s="27" t="s">
        <v>3550</v>
      </c>
      <c r="N1423" s="28">
        <v>27866667</v>
      </c>
      <c r="O1423" s="28">
        <v>0</v>
      </c>
      <c r="P1423" s="28">
        <v>27866667</v>
      </c>
      <c r="Q1423" s="28">
        <v>27866667</v>
      </c>
      <c r="R1423" s="28">
        <v>0</v>
      </c>
    </row>
    <row r="1424" spans="1:18" x14ac:dyDescent="0.2">
      <c r="A1424" s="27" t="s">
        <v>920</v>
      </c>
      <c r="B1424" s="27" t="s">
        <v>3494</v>
      </c>
      <c r="C1424" s="27" t="s">
        <v>897</v>
      </c>
      <c r="D1424" s="27">
        <v>550</v>
      </c>
      <c r="E1424" s="27" t="s">
        <v>1424</v>
      </c>
      <c r="F1424" s="27">
        <v>10</v>
      </c>
      <c r="G1424" s="27" t="s">
        <v>32</v>
      </c>
      <c r="H1424" s="27">
        <v>10017</v>
      </c>
      <c r="I1424" s="27" t="s">
        <v>3549</v>
      </c>
      <c r="J1424" s="27" t="s">
        <v>5743</v>
      </c>
      <c r="K1424" s="27">
        <v>26601448</v>
      </c>
      <c r="L1424" s="43">
        <v>46024</v>
      </c>
      <c r="M1424" s="27" t="s">
        <v>3550</v>
      </c>
      <c r="N1424" s="28">
        <v>43333333</v>
      </c>
      <c r="O1424" s="28">
        <v>0</v>
      </c>
      <c r="P1424" s="28">
        <v>43333333</v>
      </c>
      <c r="Q1424" s="28">
        <v>43333333</v>
      </c>
      <c r="R1424" s="28">
        <v>0</v>
      </c>
    </row>
    <row r="1425" spans="1:18" x14ac:dyDescent="0.2">
      <c r="A1425" s="27" t="s">
        <v>920</v>
      </c>
      <c r="B1425" s="27" t="s">
        <v>3494</v>
      </c>
      <c r="C1425" s="27" t="s">
        <v>897</v>
      </c>
      <c r="D1425" s="27">
        <v>550</v>
      </c>
      <c r="E1425" s="27" t="s">
        <v>1424</v>
      </c>
      <c r="F1425" s="27">
        <v>10</v>
      </c>
      <c r="G1425" s="27" t="s">
        <v>32</v>
      </c>
      <c r="H1425" s="27">
        <v>10017</v>
      </c>
      <c r="I1425" s="27" t="s">
        <v>3549</v>
      </c>
      <c r="J1425" s="27" t="s">
        <v>5745</v>
      </c>
      <c r="K1425" s="27">
        <v>26601465</v>
      </c>
      <c r="L1425" s="43">
        <v>46024</v>
      </c>
      <c r="M1425" s="27" t="s">
        <v>3550</v>
      </c>
      <c r="N1425" s="28">
        <v>25600000</v>
      </c>
      <c r="O1425" s="28">
        <v>0</v>
      </c>
      <c r="P1425" s="28">
        <v>25600000</v>
      </c>
      <c r="Q1425" s="28">
        <v>25600000</v>
      </c>
      <c r="R1425" s="28">
        <v>0</v>
      </c>
    </row>
    <row r="1426" spans="1:18" x14ac:dyDescent="0.2">
      <c r="A1426" s="27" t="s">
        <v>920</v>
      </c>
      <c r="B1426" s="27" t="s">
        <v>3494</v>
      </c>
      <c r="C1426" s="27" t="s">
        <v>897</v>
      </c>
      <c r="D1426" s="27">
        <v>550</v>
      </c>
      <c r="E1426" s="27" t="s">
        <v>1424</v>
      </c>
      <c r="F1426" s="27">
        <v>10</v>
      </c>
      <c r="G1426" s="27" t="s">
        <v>32</v>
      </c>
      <c r="H1426" s="27">
        <v>10017</v>
      </c>
      <c r="I1426" s="27" t="s">
        <v>3549</v>
      </c>
      <c r="J1426" s="27" t="s">
        <v>5746</v>
      </c>
      <c r="K1426" s="27">
        <v>26601467</v>
      </c>
      <c r="L1426" s="43">
        <v>46024</v>
      </c>
      <c r="M1426" s="27" t="s">
        <v>3550</v>
      </c>
      <c r="N1426" s="28">
        <v>38726667</v>
      </c>
      <c r="O1426" s="28">
        <v>0</v>
      </c>
      <c r="P1426" s="28">
        <v>38726667</v>
      </c>
      <c r="Q1426" s="28">
        <v>38726667</v>
      </c>
      <c r="R1426" s="28">
        <v>0</v>
      </c>
    </row>
    <row r="1427" spans="1:18" x14ac:dyDescent="0.2">
      <c r="A1427" s="27" t="s">
        <v>920</v>
      </c>
      <c r="B1427" s="27" t="s">
        <v>3494</v>
      </c>
      <c r="C1427" s="27" t="s">
        <v>897</v>
      </c>
      <c r="D1427" s="27">
        <v>550</v>
      </c>
      <c r="E1427" s="27" t="s">
        <v>1424</v>
      </c>
      <c r="F1427" s="27">
        <v>10</v>
      </c>
      <c r="G1427" s="27" t="s">
        <v>32</v>
      </c>
      <c r="H1427" s="27">
        <v>10017</v>
      </c>
      <c r="I1427" s="27" t="s">
        <v>3549</v>
      </c>
      <c r="J1427" s="27" t="s">
        <v>5747</v>
      </c>
      <c r="K1427" s="27">
        <v>26601469</v>
      </c>
      <c r="L1427" s="43">
        <v>46024</v>
      </c>
      <c r="M1427" s="27" t="s">
        <v>3550</v>
      </c>
      <c r="N1427" s="28">
        <v>27866667</v>
      </c>
      <c r="O1427" s="28">
        <v>0</v>
      </c>
      <c r="P1427" s="28">
        <v>27866667</v>
      </c>
      <c r="Q1427" s="28">
        <v>27866667</v>
      </c>
      <c r="R1427" s="28">
        <v>0</v>
      </c>
    </row>
    <row r="1428" spans="1:18" x14ac:dyDescent="0.2">
      <c r="A1428" s="27" t="s">
        <v>920</v>
      </c>
      <c r="B1428" s="27" t="s">
        <v>3494</v>
      </c>
      <c r="C1428" s="27" t="s">
        <v>897</v>
      </c>
      <c r="D1428" s="27">
        <v>550</v>
      </c>
      <c r="E1428" s="27" t="s">
        <v>1424</v>
      </c>
      <c r="F1428" s="27">
        <v>10</v>
      </c>
      <c r="G1428" s="27" t="s">
        <v>32</v>
      </c>
      <c r="H1428" s="27">
        <v>10017</v>
      </c>
      <c r="I1428" s="27" t="s">
        <v>3549</v>
      </c>
      <c r="J1428" s="27" t="s">
        <v>5748</v>
      </c>
      <c r="K1428" s="27">
        <v>26601470</v>
      </c>
      <c r="L1428" s="43">
        <v>46024</v>
      </c>
      <c r="M1428" s="27" t="s">
        <v>3550</v>
      </c>
      <c r="N1428" s="28">
        <v>24582000</v>
      </c>
      <c r="O1428" s="28">
        <v>0</v>
      </c>
      <c r="P1428" s="28">
        <v>24582000</v>
      </c>
      <c r="Q1428" s="28">
        <v>24582000</v>
      </c>
      <c r="R1428" s="28">
        <v>0</v>
      </c>
    </row>
    <row r="1429" spans="1:18" x14ac:dyDescent="0.2">
      <c r="A1429" s="27" t="s">
        <v>920</v>
      </c>
      <c r="B1429" s="27" t="s">
        <v>3494</v>
      </c>
      <c r="C1429" s="27" t="s">
        <v>897</v>
      </c>
      <c r="D1429" s="27">
        <v>550</v>
      </c>
      <c r="E1429" s="27" t="s">
        <v>1424</v>
      </c>
      <c r="F1429" s="27">
        <v>10</v>
      </c>
      <c r="G1429" s="27" t="s">
        <v>32</v>
      </c>
      <c r="H1429" s="27">
        <v>10017</v>
      </c>
      <c r="I1429" s="27" t="s">
        <v>3549</v>
      </c>
      <c r="J1429" s="27" t="s">
        <v>5749</v>
      </c>
      <c r="K1429" s="27">
        <v>26601479</v>
      </c>
      <c r="L1429" s="43">
        <v>46024</v>
      </c>
      <c r="M1429" s="27" t="s">
        <v>3550</v>
      </c>
      <c r="N1429" s="28">
        <v>37740000</v>
      </c>
      <c r="O1429" s="28">
        <v>0</v>
      </c>
      <c r="P1429" s="28">
        <v>37740000</v>
      </c>
      <c r="Q1429" s="28">
        <v>37740000</v>
      </c>
      <c r="R1429" s="28">
        <v>0</v>
      </c>
    </row>
    <row r="1430" spans="1:18" x14ac:dyDescent="0.2">
      <c r="A1430" s="27" t="s">
        <v>920</v>
      </c>
      <c r="B1430" s="27" t="s">
        <v>3494</v>
      </c>
      <c r="C1430" s="27" t="s">
        <v>897</v>
      </c>
      <c r="D1430" s="27">
        <v>550</v>
      </c>
      <c r="E1430" s="27" t="s">
        <v>1424</v>
      </c>
      <c r="F1430" s="27">
        <v>10</v>
      </c>
      <c r="G1430" s="27" t="s">
        <v>32</v>
      </c>
      <c r="H1430" s="27">
        <v>10017</v>
      </c>
      <c r="I1430" s="27" t="s">
        <v>3549</v>
      </c>
      <c r="J1430" s="27" t="s">
        <v>5750</v>
      </c>
      <c r="K1430" s="27">
        <v>26601486</v>
      </c>
      <c r="L1430" s="43">
        <v>46024</v>
      </c>
      <c r="M1430" s="27" t="s">
        <v>3550</v>
      </c>
      <c r="N1430" s="28">
        <v>42133333</v>
      </c>
      <c r="O1430" s="28">
        <v>0</v>
      </c>
      <c r="P1430" s="28">
        <v>42133333</v>
      </c>
      <c r="Q1430" s="28">
        <v>42133333</v>
      </c>
      <c r="R1430" s="28">
        <v>0</v>
      </c>
    </row>
    <row r="1431" spans="1:18" x14ac:dyDescent="0.2">
      <c r="A1431" s="27" t="s">
        <v>920</v>
      </c>
      <c r="B1431" s="27" t="s">
        <v>3494</v>
      </c>
      <c r="C1431" s="27" t="s">
        <v>897</v>
      </c>
      <c r="D1431" s="27">
        <v>550</v>
      </c>
      <c r="E1431" s="27" t="s">
        <v>1424</v>
      </c>
      <c r="F1431" s="27">
        <v>10</v>
      </c>
      <c r="G1431" s="27" t="s">
        <v>32</v>
      </c>
      <c r="H1431" s="27">
        <v>10017</v>
      </c>
      <c r="I1431" s="27" t="s">
        <v>3549</v>
      </c>
      <c r="J1431" s="27" t="s">
        <v>5752</v>
      </c>
      <c r="K1431" s="27">
        <v>26601494</v>
      </c>
      <c r="L1431" s="43">
        <v>46024</v>
      </c>
      <c r="M1431" s="27" t="s">
        <v>3550</v>
      </c>
      <c r="N1431" s="28">
        <v>37740000</v>
      </c>
      <c r="O1431" s="28">
        <v>0</v>
      </c>
      <c r="P1431" s="28">
        <v>37740000</v>
      </c>
      <c r="Q1431" s="28">
        <v>37740000</v>
      </c>
      <c r="R1431" s="28">
        <v>0</v>
      </c>
    </row>
    <row r="1432" spans="1:18" x14ac:dyDescent="0.2">
      <c r="A1432" s="27" t="s">
        <v>920</v>
      </c>
      <c r="B1432" s="27" t="s">
        <v>3494</v>
      </c>
      <c r="C1432" s="27" t="s">
        <v>897</v>
      </c>
      <c r="D1432" s="27">
        <v>550</v>
      </c>
      <c r="E1432" s="27" t="s">
        <v>1424</v>
      </c>
      <c r="F1432" s="27">
        <v>10</v>
      </c>
      <c r="G1432" s="27" t="s">
        <v>32</v>
      </c>
      <c r="H1432" s="27">
        <v>10017</v>
      </c>
      <c r="I1432" s="27" t="s">
        <v>3549</v>
      </c>
      <c r="J1432" s="27" t="s">
        <v>5753</v>
      </c>
      <c r="K1432" s="27">
        <v>26601500</v>
      </c>
      <c r="L1432" s="43">
        <v>46024</v>
      </c>
      <c r="M1432" s="27" t="s">
        <v>3551</v>
      </c>
      <c r="N1432" s="28">
        <v>31800000</v>
      </c>
      <c r="O1432" s="28">
        <v>0</v>
      </c>
      <c r="P1432" s="28">
        <v>31800000</v>
      </c>
      <c r="Q1432" s="28">
        <v>31800000</v>
      </c>
      <c r="R1432" s="28">
        <v>0</v>
      </c>
    </row>
    <row r="1433" spans="1:18" x14ac:dyDescent="0.2">
      <c r="A1433" s="27" t="s">
        <v>920</v>
      </c>
      <c r="B1433" s="27" t="s">
        <v>3494</v>
      </c>
      <c r="C1433" s="27" t="s">
        <v>897</v>
      </c>
      <c r="D1433" s="27">
        <v>550</v>
      </c>
      <c r="E1433" s="27" t="s">
        <v>1424</v>
      </c>
      <c r="F1433" s="27">
        <v>10</v>
      </c>
      <c r="G1433" s="27" t="s">
        <v>32</v>
      </c>
      <c r="H1433" s="27">
        <v>10017</v>
      </c>
      <c r="I1433" s="27" t="s">
        <v>3549</v>
      </c>
      <c r="J1433" s="27" t="s">
        <v>5754</v>
      </c>
      <c r="K1433" s="27">
        <v>26601509</v>
      </c>
      <c r="L1433" s="43">
        <v>46024</v>
      </c>
      <c r="M1433" s="27" t="s">
        <v>3550</v>
      </c>
      <c r="N1433" s="28">
        <v>36633333</v>
      </c>
      <c r="O1433" s="28">
        <v>0</v>
      </c>
      <c r="P1433" s="28">
        <v>36633333</v>
      </c>
      <c r="Q1433" s="28">
        <v>36633333</v>
      </c>
      <c r="R1433" s="28">
        <v>0</v>
      </c>
    </row>
    <row r="1434" spans="1:18" x14ac:dyDescent="0.2">
      <c r="A1434" s="27" t="s">
        <v>920</v>
      </c>
      <c r="B1434" s="27" t="s">
        <v>3494</v>
      </c>
      <c r="C1434" s="27" t="s">
        <v>897</v>
      </c>
      <c r="D1434" s="27">
        <v>550</v>
      </c>
      <c r="E1434" s="27" t="s">
        <v>1424</v>
      </c>
      <c r="F1434" s="27">
        <v>10</v>
      </c>
      <c r="G1434" s="27" t="s">
        <v>32</v>
      </c>
      <c r="H1434" s="27">
        <v>10017</v>
      </c>
      <c r="I1434" s="27" t="s">
        <v>3549</v>
      </c>
      <c r="J1434" s="27" t="s">
        <v>5755</v>
      </c>
      <c r="K1434" s="27">
        <v>26601514</v>
      </c>
      <c r="L1434" s="43">
        <v>46024</v>
      </c>
      <c r="M1434" s="27" t="s">
        <v>3550</v>
      </c>
      <c r="N1434" s="28">
        <v>25833333</v>
      </c>
      <c r="O1434" s="28">
        <v>0</v>
      </c>
      <c r="P1434" s="28">
        <v>25833333</v>
      </c>
      <c r="Q1434" s="28">
        <v>25833333</v>
      </c>
      <c r="R1434" s="28">
        <v>0</v>
      </c>
    </row>
    <row r="1435" spans="1:18" x14ac:dyDescent="0.2">
      <c r="A1435" s="27" t="s">
        <v>920</v>
      </c>
      <c r="B1435" s="27" t="s">
        <v>3494</v>
      </c>
      <c r="C1435" s="27" t="s">
        <v>897</v>
      </c>
      <c r="D1435" s="27">
        <v>550</v>
      </c>
      <c r="E1435" s="27" t="s">
        <v>1424</v>
      </c>
      <c r="F1435" s="27">
        <v>10</v>
      </c>
      <c r="G1435" s="27" t="s">
        <v>32</v>
      </c>
      <c r="H1435" s="27">
        <v>10017</v>
      </c>
      <c r="I1435" s="27" t="s">
        <v>3549</v>
      </c>
      <c r="J1435" s="27" t="s">
        <v>5756</v>
      </c>
      <c r="K1435" s="27">
        <v>26601516</v>
      </c>
      <c r="L1435" s="43">
        <v>46024</v>
      </c>
      <c r="M1435" s="27" t="s">
        <v>3550</v>
      </c>
      <c r="N1435" s="28">
        <v>38480000</v>
      </c>
      <c r="O1435" s="28">
        <v>0</v>
      </c>
      <c r="P1435" s="28">
        <v>38480000</v>
      </c>
      <c r="Q1435" s="28">
        <v>38480000</v>
      </c>
      <c r="R1435" s="28">
        <v>0</v>
      </c>
    </row>
    <row r="1436" spans="1:18" x14ac:dyDescent="0.2">
      <c r="A1436" s="27" t="s">
        <v>920</v>
      </c>
      <c r="B1436" s="27" t="s">
        <v>3494</v>
      </c>
      <c r="C1436" s="27" t="s">
        <v>897</v>
      </c>
      <c r="D1436" s="27">
        <v>550</v>
      </c>
      <c r="E1436" s="27" t="s">
        <v>1424</v>
      </c>
      <c r="F1436" s="27">
        <v>10</v>
      </c>
      <c r="G1436" s="27" t="s">
        <v>32</v>
      </c>
      <c r="H1436" s="27">
        <v>10017</v>
      </c>
      <c r="I1436" s="27" t="s">
        <v>3549</v>
      </c>
      <c r="J1436" s="27" t="s">
        <v>5757</v>
      </c>
      <c r="K1436" s="27">
        <v>26601528</v>
      </c>
      <c r="L1436" s="43">
        <v>46024</v>
      </c>
      <c r="M1436" s="27" t="s">
        <v>3551</v>
      </c>
      <c r="N1436" s="28">
        <v>29333333</v>
      </c>
      <c r="O1436" s="28">
        <v>0</v>
      </c>
      <c r="P1436" s="28">
        <v>29333333</v>
      </c>
      <c r="Q1436" s="28">
        <v>29333333</v>
      </c>
      <c r="R1436" s="28">
        <v>0</v>
      </c>
    </row>
    <row r="1437" spans="1:18" x14ac:dyDescent="0.2">
      <c r="A1437" s="27" t="s">
        <v>920</v>
      </c>
      <c r="B1437" s="27" t="s">
        <v>3494</v>
      </c>
      <c r="C1437" s="27" t="s">
        <v>897</v>
      </c>
      <c r="D1437" s="27">
        <v>550</v>
      </c>
      <c r="E1437" s="27" t="s">
        <v>1424</v>
      </c>
      <c r="F1437" s="27">
        <v>10</v>
      </c>
      <c r="G1437" s="27" t="s">
        <v>32</v>
      </c>
      <c r="H1437" s="27">
        <v>27203</v>
      </c>
      <c r="I1437" s="27" t="s">
        <v>3547</v>
      </c>
      <c r="J1437" s="27" t="s">
        <v>17891</v>
      </c>
      <c r="K1437" s="27">
        <v>26601940</v>
      </c>
      <c r="L1437" s="43">
        <v>46191.636365740742</v>
      </c>
      <c r="M1437" s="27" t="s">
        <v>17892</v>
      </c>
      <c r="N1437" s="28">
        <v>1703333</v>
      </c>
      <c r="O1437" s="28">
        <v>0</v>
      </c>
      <c r="P1437" s="28">
        <v>1703333</v>
      </c>
      <c r="Q1437" s="28">
        <v>0</v>
      </c>
      <c r="R1437" s="28">
        <v>1703333</v>
      </c>
    </row>
    <row r="1438" spans="1:18" x14ac:dyDescent="0.2">
      <c r="A1438" s="27" t="s">
        <v>920</v>
      </c>
      <c r="B1438" s="27" t="s">
        <v>3494</v>
      </c>
      <c r="C1438" s="27" t="s">
        <v>898</v>
      </c>
      <c r="D1438" s="27">
        <v>552</v>
      </c>
      <c r="E1438" s="27" t="s">
        <v>5594</v>
      </c>
      <c r="F1438" s="27">
        <v>10</v>
      </c>
      <c r="G1438" s="27" t="s">
        <v>32</v>
      </c>
      <c r="H1438" s="27">
        <v>27203</v>
      </c>
      <c r="I1438" s="27" t="s">
        <v>3547</v>
      </c>
      <c r="J1438" s="27" t="s">
        <v>5764</v>
      </c>
      <c r="K1438" s="27">
        <v>26601588</v>
      </c>
      <c r="L1438" s="43">
        <v>46035.677164351851</v>
      </c>
      <c r="M1438" s="27" t="s">
        <v>5765</v>
      </c>
      <c r="N1438" s="28">
        <v>254400000</v>
      </c>
      <c r="O1438" s="28">
        <v>21600000</v>
      </c>
      <c r="P1438" s="28">
        <v>232800000</v>
      </c>
      <c r="Q1438" s="28">
        <v>232800000</v>
      </c>
      <c r="R1438" s="28">
        <v>0</v>
      </c>
    </row>
    <row r="1439" spans="1:18" x14ac:dyDescent="0.2">
      <c r="A1439" s="27" t="s">
        <v>920</v>
      </c>
      <c r="B1439" s="27" t="s">
        <v>3494</v>
      </c>
      <c r="C1439" s="27" t="s">
        <v>898</v>
      </c>
      <c r="D1439" s="27">
        <v>552</v>
      </c>
      <c r="E1439" s="27" t="s">
        <v>5594</v>
      </c>
      <c r="F1439" s="27">
        <v>10</v>
      </c>
      <c r="G1439" s="27" t="s">
        <v>32</v>
      </c>
      <c r="H1439" s="27">
        <v>27203</v>
      </c>
      <c r="I1439" s="27" t="s">
        <v>3547</v>
      </c>
      <c r="J1439" s="27" t="s">
        <v>5766</v>
      </c>
      <c r="K1439" s="27">
        <v>26601589</v>
      </c>
      <c r="L1439" s="43">
        <v>46035.677488425928</v>
      </c>
      <c r="M1439" s="27" t="s">
        <v>5767</v>
      </c>
      <c r="N1439" s="28">
        <v>115200000</v>
      </c>
      <c r="O1439" s="28">
        <v>29400000</v>
      </c>
      <c r="P1439" s="28">
        <v>85800000</v>
      </c>
      <c r="Q1439" s="28">
        <v>85800000</v>
      </c>
      <c r="R1439" s="28">
        <v>0</v>
      </c>
    </row>
    <row r="1440" spans="1:18" x14ac:dyDescent="0.2">
      <c r="A1440" s="27" t="s">
        <v>920</v>
      </c>
      <c r="B1440" s="27" t="s">
        <v>3494</v>
      </c>
      <c r="C1440" s="27" t="s">
        <v>898</v>
      </c>
      <c r="D1440" s="27">
        <v>552</v>
      </c>
      <c r="E1440" s="27" t="s">
        <v>5594</v>
      </c>
      <c r="F1440" s="27">
        <v>10</v>
      </c>
      <c r="G1440" s="27" t="s">
        <v>32</v>
      </c>
      <c r="H1440" s="27">
        <v>27203</v>
      </c>
      <c r="I1440" s="27" t="s">
        <v>3547</v>
      </c>
      <c r="J1440" s="27" t="s">
        <v>17891</v>
      </c>
      <c r="K1440" s="27">
        <v>26601940</v>
      </c>
      <c r="L1440" s="43">
        <v>46191.636365740742</v>
      </c>
      <c r="M1440" s="27" t="s">
        <v>17892</v>
      </c>
      <c r="N1440" s="28">
        <v>51000000</v>
      </c>
      <c r="O1440" s="28">
        <v>0</v>
      </c>
      <c r="P1440" s="28">
        <v>51000000</v>
      </c>
      <c r="Q1440" s="28">
        <v>0</v>
      </c>
      <c r="R1440" s="28">
        <v>51000000</v>
      </c>
    </row>
    <row r="1441" spans="1:18" x14ac:dyDescent="0.2">
      <c r="A1441" s="27" t="s">
        <v>920</v>
      </c>
      <c r="B1441" s="27" t="s">
        <v>3494</v>
      </c>
      <c r="C1441" s="27" t="s">
        <v>17593</v>
      </c>
      <c r="D1441" s="27">
        <v>901</v>
      </c>
      <c r="E1441" s="27" t="s">
        <v>17594</v>
      </c>
      <c r="F1441" s="27">
        <v>20</v>
      </c>
      <c r="G1441" s="27" t="s">
        <v>36</v>
      </c>
      <c r="H1441" s="27">
        <v>27203</v>
      </c>
      <c r="I1441" s="27" t="s">
        <v>3547</v>
      </c>
      <c r="J1441" s="27" t="s">
        <v>17893</v>
      </c>
      <c r="K1441" s="27">
        <v>26601937</v>
      </c>
      <c r="L1441" s="43">
        <v>46190.475636574076</v>
      </c>
      <c r="M1441" s="27" t="s">
        <v>17890</v>
      </c>
      <c r="N1441" s="28">
        <v>2083089439</v>
      </c>
      <c r="O1441" s="28">
        <v>2083089439</v>
      </c>
      <c r="P1441" s="28">
        <v>0</v>
      </c>
      <c r="Q1441" s="28">
        <v>0</v>
      </c>
      <c r="R1441" s="28">
        <v>0</v>
      </c>
    </row>
    <row r="1442" spans="1:18" x14ac:dyDescent="0.2">
      <c r="A1442" s="27" t="s">
        <v>920</v>
      </c>
      <c r="B1442" s="27" t="s">
        <v>3494</v>
      </c>
      <c r="C1442" s="27" t="s">
        <v>17593</v>
      </c>
      <c r="D1442" s="27">
        <v>901</v>
      </c>
      <c r="E1442" s="27" t="s">
        <v>17594</v>
      </c>
      <c r="F1442" s="27">
        <v>20</v>
      </c>
      <c r="G1442" s="27" t="s">
        <v>36</v>
      </c>
      <c r="H1442" s="27">
        <v>27203</v>
      </c>
      <c r="I1442" s="27" t="s">
        <v>3547</v>
      </c>
      <c r="J1442" s="27" t="s">
        <v>17891</v>
      </c>
      <c r="K1442" s="27">
        <v>26601940</v>
      </c>
      <c r="L1442" s="43">
        <v>46191.636365740742</v>
      </c>
      <c r="M1442" s="27" t="s">
        <v>17892</v>
      </c>
      <c r="N1442" s="28">
        <v>2083089439</v>
      </c>
      <c r="O1442" s="28">
        <v>3453333</v>
      </c>
      <c r="P1442" s="28">
        <v>2079636106</v>
      </c>
      <c r="Q1442" s="28">
        <v>991320000</v>
      </c>
      <c r="R1442" s="28">
        <v>1088316106</v>
      </c>
    </row>
    <row r="1443" spans="1:18" x14ac:dyDescent="0.2">
      <c r="A1443" s="27" t="s">
        <v>920</v>
      </c>
      <c r="B1443" s="27" t="s">
        <v>3494</v>
      </c>
      <c r="C1443" s="27" t="s">
        <v>17593</v>
      </c>
      <c r="D1443" s="27">
        <v>901</v>
      </c>
      <c r="E1443" s="27" t="s">
        <v>17594</v>
      </c>
      <c r="F1443" s="27">
        <v>20</v>
      </c>
      <c r="G1443" s="27" t="s">
        <v>36</v>
      </c>
      <c r="H1443" s="27">
        <v>27203</v>
      </c>
      <c r="I1443" s="27" t="s">
        <v>3547</v>
      </c>
      <c r="J1443" s="27" t="s">
        <v>27588</v>
      </c>
      <c r="K1443" s="27">
        <v>26602156</v>
      </c>
      <c r="L1443" s="43">
        <v>46304.672280092593</v>
      </c>
      <c r="M1443" s="27" t="s">
        <v>27589</v>
      </c>
      <c r="N1443" s="28">
        <v>3453333</v>
      </c>
      <c r="O1443" s="28">
        <v>0</v>
      </c>
      <c r="P1443" s="28">
        <v>3453333</v>
      </c>
      <c r="Q1443" s="28">
        <v>3453333</v>
      </c>
      <c r="R1443" s="28">
        <v>0</v>
      </c>
    </row>
    <row r="1444" spans="1:18" x14ac:dyDescent="0.2">
      <c r="A1444" s="27" t="s">
        <v>920</v>
      </c>
      <c r="B1444" s="27" t="s">
        <v>3494</v>
      </c>
      <c r="C1444" s="27" t="s">
        <v>17595</v>
      </c>
      <c r="D1444" s="27">
        <v>902</v>
      </c>
      <c r="E1444" s="27" t="s">
        <v>17596</v>
      </c>
      <c r="F1444" s="27">
        <v>20</v>
      </c>
      <c r="G1444" s="27" t="s">
        <v>36</v>
      </c>
      <c r="H1444" s="27">
        <v>27203</v>
      </c>
      <c r="I1444" s="27" t="s">
        <v>3547</v>
      </c>
      <c r="J1444" s="27" t="s">
        <v>17891</v>
      </c>
      <c r="K1444" s="27">
        <v>26601940</v>
      </c>
      <c r="L1444" s="43">
        <v>46191.636365740742</v>
      </c>
      <c r="M1444" s="27" t="s">
        <v>17892</v>
      </c>
      <c r="N1444" s="28">
        <v>200000000</v>
      </c>
      <c r="O1444" s="28">
        <v>150000000</v>
      </c>
      <c r="P1444" s="28">
        <v>50000000</v>
      </c>
      <c r="Q1444" s="28">
        <v>0</v>
      </c>
      <c r="R1444" s="28">
        <v>50000000</v>
      </c>
    </row>
    <row r="1445" spans="1:18" x14ac:dyDescent="0.2">
      <c r="A1445" s="27" t="s">
        <v>920</v>
      </c>
      <c r="B1445" s="27" t="s">
        <v>3494</v>
      </c>
      <c r="C1445" s="27" t="s">
        <v>17597</v>
      </c>
      <c r="D1445" s="27">
        <v>903</v>
      </c>
      <c r="E1445" s="27" t="s">
        <v>17598</v>
      </c>
      <c r="F1445" s="27">
        <v>20</v>
      </c>
      <c r="G1445" s="27" t="s">
        <v>36</v>
      </c>
      <c r="H1445" s="27">
        <v>27203</v>
      </c>
      <c r="I1445" s="27" t="s">
        <v>3547</v>
      </c>
      <c r="J1445" s="27" t="s">
        <v>17893</v>
      </c>
      <c r="K1445" s="27">
        <v>26601937</v>
      </c>
      <c r="L1445" s="43">
        <v>46190.475636574076</v>
      </c>
      <c r="M1445" s="27" t="s">
        <v>17890</v>
      </c>
      <c r="N1445" s="28">
        <v>1900000000</v>
      </c>
      <c r="O1445" s="28">
        <v>1900000000</v>
      </c>
      <c r="P1445" s="28">
        <v>0</v>
      </c>
      <c r="Q1445" s="28">
        <v>0</v>
      </c>
      <c r="R1445" s="28">
        <v>0</v>
      </c>
    </row>
    <row r="1446" spans="1:18" x14ac:dyDescent="0.2">
      <c r="A1446" s="27" t="s">
        <v>920</v>
      </c>
      <c r="B1446" s="27" t="s">
        <v>3494</v>
      </c>
      <c r="C1446" s="27" t="s">
        <v>17597</v>
      </c>
      <c r="D1446" s="27">
        <v>903</v>
      </c>
      <c r="E1446" s="27" t="s">
        <v>17598</v>
      </c>
      <c r="F1446" s="27">
        <v>20</v>
      </c>
      <c r="G1446" s="27" t="s">
        <v>36</v>
      </c>
      <c r="H1446" s="27">
        <v>27203</v>
      </c>
      <c r="I1446" s="27" t="s">
        <v>3547</v>
      </c>
      <c r="J1446" s="27" t="s">
        <v>17891</v>
      </c>
      <c r="K1446" s="27">
        <v>26601940</v>
      </c>
      <c r="L1446" s="43">
        <v>46191.636365740742</v>
      </c>
      <c r="M1446" s="27" t="s">
        <v>17892</v>
      </c>
      <c r="N1446" s="28">
        <v>1900000000</v>
      </c>
      <c r="O1446" s="28">
        <v>0</v>
      </c>
      <c r="P1446" s="28">
        <v>1900000000</v>
      </c>
      <c r="Q1446" s="28">
        <v>1443058062</v>
      </c>
      <c r="R1446" s="28">
        <v>456941938</v>
      </c>
    </row>
    <row r="1447" spans="1:18" x14ac:dyDescent="0.2">
      <c r="A1447" s="27" t="s">
        <v>920</v>
      </c>
      <c r="B1447" s="27" t="s">
        <v>3494</v>
      </c>
      <c r="C1447" s="27" t="s">
        <v>5603</v>
      </c>
      <c r="D1447" s="27">
        <v>617</v>
      </c>
      <c r="E1447" s="27" t="s">
        <v>1440</v>
      </c>
      <c r="F1447" s="27">
        <v>60</v>
      </c>
      <c r="G1447" s="27" t="s">
        <v>37</v>
      </c>
      <c r="H1447" s="27">
        <v>27203</v>
      </c>
      <c r="I1447" s="27" t="s">
        <v>3547</v>
      </c>
      <c r="J1447" s="27" t="s">
        <v>5770</v>
      </c>
      <c r="K1447" s="27">
        <v>26601592</v>
      </c>
      <c r="L1447" s="43">
        <v>46035.678437499999</v>
      </c>
      <c r="M1447" s="27" t="s">
        <v>5765</v>
      </c>
      <c r="N1447" s="28">
        <v>1453200000</v>
      </c>
      <c r="O1447" s="28">
        <v>124200000</v>
      </c>
      <c r="P1447" s="28">
        <v>1329000000</v>
      </c>
      <c r="Q1447" s="28">
        <v>1305813333</v>
      </c>
      <c r="R1447" s="28">
        <v>23186667</v>
      </c>
    </row>
    <row r="1448" spans="1:18" x14ac:dyDescent="0.2">
      <c r="A1448" s="27" t="s">
        <v>920</v>
      </c>
      <c r="B1448" s="27" t="s">
        <v>3494</v>
      </c>
      <c r="C1448" s="27" t="s">
        <v>5603</v>
      </c>
      <c r="D1448" s="27">
        <v>617</v>
      </c>
      <c r="E1448" s="27" t="s">
        <v>1440</v>
      </c>
      <c r="F1448" s="27">
        <v>60</v>
      </c>
      <c r="G1448" s="27" t="s">
        <v>37</v>
      </c>
      <c r="H1448" s="27">
        <v>27203</v>
      </c>
      <c r="I1448" s="27" t="s">
        <v>3547</v>
      </c>
      <c r="J1448" s="27" t="s">
        <v>17891</v>
      </c>
      <c r="K1448" s="27">
        <v>26601940</v>
      </c>
      <c r="L1448" s="43">
        <v>46191.636365740742</v>
      </c>
      <c r="M1448" s="27" t="s">
        <v>17892</v>
      </c>
      <c r="N1448" s="28">
        <v>124200000</v>
      </c>
      <c r="O1448" s="28">
        <v>0</v>
      </c>
      <c r="P1448" s="28">
        <v>124200000</v>
      </c>
      <c r="Q1448" s="28">
        <v>0</v>
      </c>
      <c r="R1448" s="28">
        <v>124200000</v>
      </c>
    </row>
    <row r="1449" spans="1:18" x14ac:dyDescent="0.2">
      <c r="A1449" s="27" t="s">
        <v>920</v>
      </c>
      <c r="B1449" s="27" t="s">
        <v>3494</v>
      </c>
      <c r="C1449" s="27" t="s">
        <v>5607</v>
      </c>
      <c r="D1449" s="27">
        <v>620</v>
      </c>
      <c r="E1449" s="27" t="s">
        <v>5608</v>
      </c>
      <c r="F1449" s="27">
        <v>60</v>
      </c>
      <c r="G1449" s="27" t="s">
        <v>37</v>
      </c>
      <c r="H1449" s="27">
        <v>27203</v>
      </c>
      <c r="I1449" s="27" t="s">
        <v>3547</v>
      </c>
      <c r="J1449" s="27" t="s">
        <v>5768</v>
      </c>
      <c r="K1449" s="27">
        <v>26601590</v>
      </c>
      <c r="L1449" s="43">
        <v>46035.677835648145</v>
      </c>
      <c r="M1449" s="27" t="s">
        <v>5767</v>
      </c>
      <c r="N1449" s="28">
        <v>142800000</v>
      </c>
      <c r="O1449" s="28">
        <v>91800000</v>
      </c>
      <c r="P1449" s="28">
        <v>51000000</v>
      </c>
      <c r="Q1449" s="28">
        <v>51000000</v>
      </c>
      <c r="R1449" s="28">
        <v>0</v>
      </c>
    </row>
    <row r="1450" spans="1:18" x14ac:dyDescent="0.2">
      <c r="A1450" s="27" t="s">
        <v>920</v>
      </c>
      <c r="B1450" s="27" t="s">
        <v>3494</v>
      </c>
      <c r="C1450" s="27" t="s">
        <v>5607</v>
      </c>
      <c r="D1450" s="27">
        <v>620</v>
      </c>
      <c r="E1450" s="27" t="s">
        <v>5608</v>
      </c>
      <c r="F1450" s="27">
        <v>60</v>
      </c>
      <c r="G1450" s="27" t="s">
        <v>37</v>
      </c>
      <c r="H1450" s="27">
        <v>27203</v>
      </c>
      <c r="I1450" s="27" t="s">
        <v>3547</v>
      </c>
      <c r="J1450" s="27" t="s">
        <v>5769</v>
      </c>
      <c r="K1450" s="27">
        <v>26601591</v>
      </c>
      <c r="L1450" s="43">
        <v>46035.678113425929</v>
      </c>
      <c r="M1450" s="27" t="s">
        <v>5765</v>
      </c>
      <c r="N1450" s="28">
        <v>513600000</v>
      </c>
      <c r="O1450" s="28">
        <v>200000</v>
      </c>
      <c r="P1450" s="28">
        <v>513400000</v>
      </c>
      <c r="Q1450" s="28">
        <v>513400000</v>
      </c>
      <c r="R1450" s="28">
        <v>0</v>
      </c>
    </row>
    <row r="1451" spans="1:18" x14ac:dyDescent="0.2">
      <c r="A1451" s="27" t="s">
        <v>920</v>
      </c>
      <c r="B1451" s="27" t="s">
        <v>3494</v>
      </c>
      <c r="C1451" s="27" t="s">
        <v>5607</v>
      </c>
      <c r="D1451" s="27">
        <v>620</v>
      </c>
      <c r="E1451" s="27" t="s">
        <v>5608</v>
      </c>
      <c r="F1451" s="27">
        <v>60</v>
      </c>
      <c r="G1451" s="27" t="s">
        <v>37</v>
      </c>
      <c r="H1451" s="27">
        <v>27203</v>
      </c>
      <c r="I1451" s="27" t="s">
        <v>3547</v>
      </c>
      <c r="J1451" s="27" t="s">
        <v>17891</v>
      </c>
      <c r="K1451" s="27">
        <v>26601940</v>
      </c>
      <c r="L1451" s="43">
        <v>46191.636365740742</v>
      </c>
      <c r="M1451" s="27" t="s">
        <v>17892</v>
      </c>
      <c r="N1451" s="28">
        <v>92000000</v>
      </c>
      <c r="O1451" s="28">
        <v>0</v>
      </c>
      <c r="P1451" s="28">
        <v>92000000</v>
      </c>
      <c r="Q1451" s="28">
        <v>0</v>
      </c>
      <c r="R1451" s="28">
        <v>92000000</v>
      </c>
    </row>
    <row r="1452" spans="1:18" x14ac:dyDescent="0.2">
      <c r="A1452" s="27" t="s">
        <v>920</v>
      </c>
      <c r="B1452" s="27" t="s">
        <v>3494</v>
      </c>
      <c r="C1452" s="27" t="s">
        <v>3228</v>
      </c>
      <c r="D1452" s="27">
        <v>569</v>
      </c>
      <c r="E1452" s="27" t="s">
        <v>5613</v>
      </c>
      <c r="F1452" s="27">
        <v>10</v>
      </c>
      <c r="G1452" s="27" t="s">
        <v>32</v>
      </c>
      <c r="H1452" s="27">
        <v>27203</v>
      </c>
      <c r="I1452" s="27" t="s">
        <v>3547</v>
      </c>
      <c r="J1452" s="27" t="s">
        <v>15563</v>
      </c>
      <c r="K1452" s="27">
        <v>26601695</v>
      </c>
      <c r="L1452" s="43">
        <v>46071.850300925929</v>
      </c>
      <c r="M1452" s="27" t="s">
        <v>15564</v>
      </c>
      <c r="N1452" s="28">
        <v>747870321</v>
      </c>
      <c r="O1452" s="28">
        <v>0</v>
      </c>
      <c r="P1452" s="28">
        <v>747870321</v>
      </c>
      <c r="Q1452" s="28">
        <v>747870321</v>
      </c>
      <c r="R1452" s="28">
        <v>0</v>
      </c>
    </row>
    <row r="1453" spans="1:18" x14ac:dyDescent="0.2">
      <c r="A1453" s="27" t="s">
        <v>920</v>
      </c>
      <c r="B1453" s="27" t="s">
        <v>3494</v>
      </c>
      <c r="C1453" s="27" t="s">
        <v>3228</v>
      </c>
      <c r="D1453" s="27">
        <v>569</v>
      </c>
      <c r="E1453" s="27" t="s">
        <v>5613</v>
      </c>
      <c r="F1453" s="27">
        <v>10</v>
      </c>
      <c r="G1453" s="27" t="s">
        <v>32</v>
      </c>
      <c r="H1453" s="27">
        <v>27101</v>
      </c>
      <c r="I1453" s="27" t="s">
        <v>3618</v>
      </c>
      <c r="J1453" s="27" t="s">
        <v>16928</v>
      </c>
      <c r="K1453" s="27">
        <v>26601868</v>
      </c>
      <c r="L1453" s="43">
        <v>46141.492824074077</v>
      </c>
      <c r="M1453" s="27" t="s">
        <v>16929</v>
      </c>
      <c r="N1453" s="28">
        <v>395904</v>
      </c>
      <c r="O1453" s="28">
        <v>395904</v>
      </c>
      <c r="P1453" s="28">
        <v>0</v>
      </c>
      <c r="Q1453" s="28">
        <v>0</v>
      </c>
      <c r="R1453" s="28">
        <v>0</v>
      </c>
    </row>
    <row r="1454" spans="1:18" x14ac:dyDescent="0.2">
      <c r="A1454" s="27" t="s">
        <v>920</v>
      </c>
      <c r="B1454" s="27" t="s">
        <v>3494</v>
      </c>
      <c r="C1454" s="27" t="s">
        <v>3228</v>
      </c>
      <c r="D1454" s="27">
        <v>569</v>
      </c>
      <c r="E1454" s="27" t="s">
        <v>5613</v>
      </c>
      <c r="F1454" s="27">
        <v>10</v>
      </c>
      <c r="G1454" s="27" t="s">
        <v>32</v>
      </c>
      <c r="H1454" s="27">
        <v>27101</v>
      </c>
      <c r="I1454" s="27" t="s">
        <v>3618</v>
      </c>
      <c r="J1454" s="27" t="s">
        <v>27558</v>
      </c>
      <c r="K1454" s="27">
        <v>26602130</v>
      </c>
      <c r="L1454" s="43">
        <v>46297.787638888891</v>
      </c>
      <c r="M1454" s="27" t="s">
        <v>27559</v>
      </c>
      <c r="N1454" s="28">
        <v>1974904</v>
      </c>
      <c r="O1454" s="28">
        <v>1974904</v>
      </c>
      <c r="P1454" s="28">
        <v>0</v>
      </c>
      <c r="Q1454" s="28">
        <v>0</v>
      </c>
      <c r="R1454" s="28">
        <v>0</v>
      </c>
    </row>
    <row r="1455" spans="1:18" x14ac:dyDescent="0.2">
      <c r="A1455" s="27" t="s">
        <v>920</v>
      </c>
      <c r="B1455" s="27" t="s">
        <v>3494</v>
      </c>
      <c r="C1455" s="27" t="s">
        <v>15169</v>
      </c>
      <c r="D1455" s="27">
        <v>661</v>
      </c>
      <c r="E1455" s="27" t="s">
        <v>15170</v>
      </c>
      <c r="F1455" s="27">
        <v>10</v>
      </c>
      <c r="G1455" s="27" t="s">
        <v>32</v>
      </c>
      <c r="H1455" s="27">
        <v>27203</v>
      </c>
      <c r="I1455" s="27" t="s">
        <v>3547</v>
      </c>
      <c r="J1455" s="27" t="s">
        <v>15563</v>
      </c>
      <c r="K1455" s="27">
        <v>26601695</v>
      </c>
      <c r="L1455" s="43">
        <v>46071.850300925929</v>
      </c>
      <c r="M1455" s="27" t="s">
        <v>15564</v>
      </c>
      <c r="N1455" s="28">
        <v>0</v>
      </c>
      <c r="O1455" s="28">
        <v>0</v>
      </c>
      <c r="P1455" s="28">
        <v>0</v>
      </c>
      <c r="Q1455" s="28">
        <v>0</v>
      </c>
      <c r="R1455" s="28">
        <v>0</v>
      </c>
    </row>
    <row r="1456" spans="1:18" x14ac:dyDescent="0.2">
      <c r="A1456" s="27" t="s">
        <v>920</v>
      </c>
      <c r="B1456" s="27" t="s">
        <v>3494</v>
      </c>
      <c r="C1456" s="27" t="s">
        <v>15171</v>
      </c>
      <c r="D1456" s="27">
        <v>662</v>
      </c>
      <c r="E1456" s="27" t="s">
        <v>15172</v>
      </c>
      <c r="F1456" s="27">
        <v>10</v>
      </c>
      <c r="G1456" s="27" t="s">
        <v>32</v>
      </c>
      <c r="H1456" s="27">
        <v>27203</v>
      </c>
      <c r="I1456" s="27" t="s">
        <v>3547</v>
      </c>
      <c r="J1456" s="27" t="s">
        <v>15264</v>
      </c>
      <c r="K1456" s="27">
        <v>26601682</v>
      </c>
      <c r="L1456" s="43">
        <v>46070.897349537037</v>
      </c>
      <c r="M1456" s="27" t="s">
        <v>15265</v>
      </c>
      <c r="N1456" s="28">
        <v>0</v>
      </c>
      <c r="O1456" s="28">
        <v>0</v>
      </c>
      <c r="P1456" s="28">
        <v>0</v>
      </c>
      <c r="Q1456" s="28">
        <v>0</v>
      </c>
      <c r="R1456" s="28">
        <v>0</v>
      </c>
    </row>
    <row r="1457" spans="1:18" x14ac:dyDescent="0.2">
      <c r="A1457" s="27" t="s">
        <v>920</v>
      </c>
      <c r="B1457" s="27" t="s">
        <v>3494</v>
      </c>
      <c r="C1457" s="27" t="s">
        <v>16435</v>
      </c>
      <c r="D1457" s="27">
        <v>775</v>
      </c>
      <c r="E1457" s="27" t="s">
        <v>16436</v>
      </c>
      <c r="F1457" s="27">
        <v>10</v>
      </c>
      <c r="G1457" s="27" t="s">
        <v>32</v>
      </c>
      <c r="H1457" s="27">
        <v>27203</v>
      </c>
      <c r="I1457" s="27" t="s">
        <v>3547</v>
      </c>
      <c r="J1457" s="27" t="s">
        <v>16446</v>
      </c>
      <c r="K1457" s="27">
        <v>26601841</v>
      </c>
      <c r="L1457" s="43">
        <v>46108.500821759262</v>
      </c>
      <c r="M1457" s="27" t="s">
        <v>16447</v>
      </c>
      <c r="N1457" s="28">
        <v>4211422418</v>
      </c>
      <c r="O1457" s="28">
        <v>0</v>
      </c>
      <c r="P1457" s="28">
        <v>4211422418</v>
      </c>
      <c r="Q1457" s="28">
        <v>4211422418</v>
      </c>
      <c r="R1457" s="28">
        <v>0</v>
      </c>
    </row>
    <row r="1458" spans="1:18" x14ac:dyDescent="0.2">
      <c r="A1458" s="27" t="s">
        <v>920</v>
      </c>
      <c r="B1458" s="27" t="s">
        <v>3494</v>
      </c>
      <c r="C1458" s="27" t="s">
        <v>16437</v>
      </c>
      <c r="D1458" s="27">
        <v>776</v>
      </c>
      <c r="E1458" s="27" t="s">
        <v>16438</v>
      </c>
      <c r="F1458" s="27">
        <v>40</v>
      </c>
      <c r="G1458" s="27" t="s">
        <v>53</v>
      </c>
      <c r="H1458" s="27">
        <v>27203</v>
      </c>
      <c r="I1458" s="27" t="s">
        <v>3547</v>
      </c>
      <c r="J1458" s="27" t="s">
        <v>16446</v>
      </c>
      <c r="K1458" s="27">
        <v>26601841</v>
      </c>
      <c r="L1458" s="43">
        <v>46108.500821759262</v>
      </c>
      <c r="M1458" s="27" t="s">
        <v>16447</v>
      </c>
      <c r="N1458" s="28">
        <v>1319906556</v>
      </c>
      <c r="O1458" s="28">
        <v>0</v>
      </c>
      <c r="P1458" s="28">
        <v>1319906556</v>
      </c>
      <c r="Q1458" s="28">
        <v>1319906556</v>
      </c>
      <c r="R1458" s="28">
        <v>0</v>
      </c>
    </row>
    <row r="1459" spans="1:18" x14ac:dyDescent="0.2">
      <c r="A1459" s="27" t="s">
        <v>920</v>
      </c>
      <c r="B1459" s="27" t="s">
        <v>3494</v>
      </c>
      <c r="C1459" s="27" t="s">
        <v>15176</v>
      </c>
      <c r="D1459" s="27">
        <v>738</v>
      </c>
      <c r="E1459" s="27" t="s">
        <v>15177</v>
      </c>
      <c r="F1459" s="27">
        <v>60</v>
      </c>
      <c r="G1459" s="27" t="s">
        <v>37</v>
      </c>
      <c r="H1459" s="27">
        <v>27203</v>
      </c>
      <c r="I1459" s="27" t="s">
        <v>3547</v>
      </c>
      <c r="J1459" s="27" t="s">
        <v>15563</v>
      </c>
      <c r="K1459" s="27">
        <v>26601695</v>
      </c>
      <c r="L1459" s="43">
        <v>46071.850300925929</v>
      </c>
      <c r="M1459" s="27" t="s">
        <v>15564</v>
      </c>
      <c r="N1459" s="28">
        <v>7478703210</v>
      </c>
      <c r="O1459" s="28">
        <v>0</v>
      </c>
      <c r="P1459" s="28">
        <v>7478703210</v>
      </c>
      <c r="Q1459" s="28">
        <v>7478703210</v>
      </c>
      <c r="R1459" s="28">
        <v>0</v>
      </c>
    </row>
    <row r="1460" spans="1:18" x14ac:dyDescent="0.2">
      <c r="A1460" s="27" t="s">
        <v>920</v>
      </c>
      <c r="B1460" s="27" t="s">
        <v>3494</v>
      </c>
      <c r="C1460" s="27" t="s">
        <v>9406</v>
      </c>
      <c r="D1460" s="27">
        <v>645</v>
      </c>
      <c r="E1460" s="27" t="s">
        <v>9407</v>
      </c>
      <c r="F1460" s="27">
        <v>60</v>
      </c>
      <c r="G1460" s="27" t="s">
        <v>37</v>
      </c>
      <c r="H1460" s="27">
        <v>27203</v>
      </c>
      <c r="I1460" s="27" t="s">
        <v>3547</v>
      </c>
      <c r="J1460" s="27" t="s">
        <v>15563</v>
      </c>
      <c r="K1460" s="27">
        <v>26601695</v>
      </c>
      <c r="L1460" s="43">
        <v>46071.850300925929</v>
      </c>
      <c r="M1460" s="27" t="s">
        <v>15564</v>
      </c>
      <c r="N1460" s="28">
        <v>867844479</v>
      </c>
      <c r="O1460" s="28">
        <v>0</v>
      </c>
      <c r="P1460" s="28">
        <v>867844479</v>
      </c>
      <c r="Q1460" s="28">
        <v>867844479</v>
      </c>
      <c r="R1460" s="28">
        <v>0</v>
      </c>
    </row>
    <row r="1461" spans="1:18" x14ac:dyDescent="0.2">
      <c r="A1461" s="27" t="s">
        <v>920</v>
      </c>
      <c r="B1461" s="27" t="s">
        <v>3494</v>
      </c>
      <c r="C1461" s="27" t="s">
        <v>9408</v>
      </c>
      <c r="D1461" s="27">
        <v>646</v>
      </c>
      <c r="E1461" s="27" t="s">
        <v>9409</v>
      </c>
      <c r="F1461" s="27">
        <v>60</v>
      </c>
      <c r="G1461" s="27" t="s">
        <v>37</v>
      </c>
      <c r="H1461" s="27">
        <v>27203</v>
      </c>
      <c r="I1461" s="27" t="s">
        <v>3547</v>
      </c>
      <c r="J1461" s="27" t="s">
        <v>15264</v>
      </c>
      <c r="K1461" s="27">
        <v>26601682</v>
      </c>
      <c r="L1461" s="43">
        <v>46070.897349537037</v>
      </c>
      <c r="M1461" s="27" t="s">
        <v>15265</v>
      </c>
      <c r="N1461" s="28">
        <v>228489032</v>
      </c>
      <c r="O1461" s="28">
        <v>2363004</v>
      </c>
      <c r="P1461" s="28">
        <v>226126028</v>
      </c>
      <c r="Q1461" s="28">
        <v>226126028</v>
      </c>
      <c r="R1461" s="28">
        <v>0</v>
      </c>
    </row>
    <row r="1462" spans="1:18" x14ac:dyDescent="0.2">
      <c r="A1462" s="27" t="s">
        <v>920</v>
      </c>
      <c r="B1462" s="27" t="s">
        <v>3494</v>
      </c>
      <c r="C1462" s="27" t="s">
        <v>9408</v>
      </c>
      <c r="D1462" s="27">
        <v>646</v>
      </c>
      <c r="E1462" s="27" t="s">
        <v>9409</v>
      </c>
      <c r="F1462" s="27">
        <v>60</v>
      </c>
      <c r="G1462" s="27" t="s">
        <v>37</v>
      </c>
      <c r="H1462" s="27">
        <v>27101</v>
      </c>
      <c r="I1462" s="27" t="s">
        <v>3618</v>
      </c>
      <c r="J1462" s="27" t="s">
        <v>27558</v>
      </c>
      <c r="K1462" s="27">
        <v>26602130</v>
      </c>
      <c r="L1462" s="43">
        <v>46297.787638888891</v>
      </c>
      <c r="M1462" s="27" t="s">
        <v>27559</v>
      </c>
      <c r="N1462" s="28">
        <v>2363004</v>
      </c>
      <c r="O1462" s="28">
        <v>2363004</v>
      </c>
      <c r="P1462" s="28">
        <v>0</v>
      </c>
      <c r="Q1462" s="28">
        <v>0</v>
      </c>
      <c r="R1462" s="28">
        <v>0</v>
      </c>
    </row>
    <row r="1463" spans="1:18" x14ac:dyDescent="0.2">
      <c r="A1463" s="27" t="s">
        <v>920</v>
      </c>
      <c r="B1463" s="27" t="s">
        <v>3494</v>
      </c>
      <c r="C1463" s="27" t="s">
        <v>16439</v>
      </c>
      <c r="D1463" s="27">
        <v>784</v>
      </c>
      <c r="E1463" s="27" t="s">
        <v>16440</v>
      </c>
      <c r="F1463" s="27">
        <v>60</v>
      </c>
      <c r="G1463" s="27" t="s">
        <v>37</v>
      </c>
      <c r="H1463" s="27">
        <v>27203</v>
      </c>
      <c r="I1463" s="27" t="s">
        <v>3547</v>
      </c>
      <c r="J1463" s="27" t="s">
        <v>16446</v>
      </c>
      <c r="K1463" s="27">
        <v>26601841</v>
      </c>
      <c r="L1463" s="43">
        <v>46108.500821759262</v>
      </c>
      <c r="M1463" s="27" t="s">
        <v>16447</v>
      </c>
      <c r="N1463" s="28">
        <v>500000000</v>
      </c>
      <c r="O1463" s="28">
        <v>0</v>
      </c>
      <c r="P1463" s="28">
        <v>500000000</v>
      </c>
      <c r="Q1463" s="28">
        <v>500000000</v>
      </c>
      <c r="R1463" s="28">
        <v>0</v>
      </c>
    </row>
    <row r="1464" spans="1:18" x14ac:dyDescent="0.2">
      <c r="A1464" s="27" t="s">
        <v>920</v>
      </c>
      <c r="B1464" s="27" t="s">
        <v>3494</v>
      </c>
      <c r="C1464" s="27" t="s">
        <v>9410</v>
      </c>
      <c r="D1464" s="27">
        <v>647</v>
      </c>
      <c r="E1464" s="27" t="s">
        <v>9411</v>
      </c>
      <c r="F1464" s="27">
        <v>70</v>
      </c>
      <c r="G1464" s="27" t="s">
        <v>51</v>
      </c>
      <c r="H1464" s="27">
        <v>27203</v>
      </c>
      <c r="I1464" s="27" t="s">
        <v>3547</v>
      </c>
      <c r="J1464" s="27" t="s">
        <v>15563</v>
      </c>
      <c r="K1464" s="27">
        <v>26601695</v>
      </c>
      <c r="L1464" s="43">
        <v>46071.850300925929</v>
      </c>
      <c r="M1464" s="27" t="s">
        <v>15564</v>
      </c>
      <c r="N1464" s="28">
        <v>669175515</v>
      </c>
      <c r="O1464" s="28">
        <v>1</v>
      </c>
      <c r="P1464" s="28">
        <v>669175514</v>
      </c>
      <c r="Q1464" s="28">
        <v>669175514</v>
      </c>
      <c r="R1464" s="28">
        <v>0</v>
      </c>
    </row>
    <row r="1465" spans="1:18" x14ac:dyDescent="0.2">
      <c r="A1465" s="27" t="s">
        <v>920</v>
      </c>
      <c r="B1465" s="27" t="s">
        <v>3494</v>
      </c>
      <c r="C1465" s="27" t="s">
        <v>9410</v>
      </c>
      <c r="D1465" s="27">
        <v>647</v>
      </c>
      <c r="E1465" s="27" t="s">
        <v>9411</v>
      </c>
      <c r="F1465" s="27">
        <v>70</v>
      </c>
      <c r="G1465" s="27" t="s">
        <v>51</v>
      </c>
      <c r="H1465" s="27">
        <v>27101</v>
      </c>
      <c r="I1465" s="27" t="s">
        <v>3618</v>
      </c>
      <c r="J1465" s="27" t="s">
        <v>27558</v>
      </c>
      <c r="K1465" s="27">
        <v>26602130</v>
      </c>
      <c r="L1465" s="43">
        <v>46297.787638888891</v>
      </c>
      <c r="M1465" s="27" t="s">
        <v>27559</v>
      </c>
      <c r="N1465" s="28">
        <v>1</v>
      </c>
      <c r="O1465" s="28">
        <v>1</v>
      </c>
      <c r="P1465" s="28">
        <v>0</v>
      </c>
      <c r="Q1465" s="28">
        <v>0</v>
      </c>
      <c r="R1465" s="28">
        <v>0</v>
      </c>
    </row>
    <row r="1466" spans="1:18" x14ac:dyDescent="0.2">
      <c r="A1466" s="27" t="s">
        <v>920</v>
      </c>
      <c r="B1466" s="27" t="s">
        <v>3494</v>
      </c>
      <c r="C1466" s="27" t="s">
        <v>15186</v>
      </c>
      <c r="D1466" s="27">
        <v>739</v>
      </c>
      <c r="E1466" s="27" t="s">
        <v>15187</v>
      </c>
      <c r="F1466" s="27">
        <v>70</v>
      </c>
      <c r="G1466" s="27" t="s">
        <v>51</v>
      </c>
      <c r="H1466" s="27">
        <v>27203</v>
      </c>
      <c r="I1466" s="27" t="s">
        <v>3547</v>
      </c>
      <c r="J1466" s="27" t="s">
        <v>15264</v>
      </c>
      <c r="K1466" s="27">
        <v>26601682</v>
      </c>
      <c r="L1466" s="43">
        <v>46070.897349537037</v>
      </c>
      <c r="M1466" s="27" t="s">
        <v>15265</v>
      </c>
      <c r="N1466" s="28">
        <v>747870321</v>
      </c>
      <c r="O1466" s="28">
        <v>0</v>
      </c>
      <c r="P1466" s="28">
        <v>747870321</v>
      </c>
      <c r="Q1466" s="28">
        <v>747870321</v>
      </c>
      <c r="R1466" s="28">
        <v>0</v>
      </c>
    </row>
    <row r="1467" spans="1:18" x14ac:dyDescent="0.2">
      <c r="A1467" s="27" t="s">
        <v>920</v>
      </c>
      <c r="B1467" s="27" t="s">
        <v>3494</v>
      </c>
      <c r="C1467" s="27" t="s">
        <v>16441</v>
      </c>
      <c r="D1467" s="27">
        <v>785</v>
      </c>
      <c r="E1467" s="27" t="s">
        <v>16442</v>
      </c>
      <c r="F1467" s="27">
        <v>70</v>
      </c>
      <c r="G1467" s="27" t="s">
        <v>51</v>
      </c>
      <c r="H1467" s="27">
        <v>27203</v>
      </c>
      <c r="I1467" s="27" t="s">
        <v>3547</v>
      </c>
      <c r="J1467" s="27" t="s">
        <v>16446</v>
      </c>
      <c r="K1467" s="27">
        <v>26601841</v>
      </c>
      <c r="L1467" s="43">
        <v>46108.500821759262</v>
      </c>
      <c r="M1467" s="27" t="s">
        <v>16447</v>
      </c>
      <c r="N1467" s="28">
        <v>100000000</v>
      </c>
      <c r="O1467" s="28">
        <v>0</v>
      </c>
      <c r="P1467" s="28">
        <v>100000000</v>
      </c>
      <c r="Q1467" s="28">
        <v>100000000</v>
      </c>
      <c r="R1467" s="28">
        <v>0</v>
      </c>
    </row>
    <row r="1468" spans="1:18" x14ac:dyDescent="0.2">
      <c r="A1468" s="27" t="s">
        <v>920</v>
      </c>
      <c r="B1468" s="27" t="s">
        <v>3495</v>
      </c>
      <c r="C1468" s="27" t="s">
        <v>5008</v>
      </c>
      <c r="D1468" s="27">
        <v>31</v>
      </c>
      <c r="E1468" s="27" t="s">
        <v>5009</v>
      </c>
      <c r="F1468" s="27">
        <v>70</v>
      </c>
      <c r="G1468" s="27" t="s">
        <v>51</v>
      </c>
      <c r="H1468" s="27">
        <v>27101</v>
      </c>
      <c r="I1468" s="27" t="s">
        <v>3618</v>
      </c>
      <c r="J1468" s="27" t="s">
        <v>27558</v>
      </c>
      <c r="K1468" s="27">
        <v>26602130</v>
      </c>
      <c r="L1468" s="43">
        <v>46297.787638888891</v>
      </c>
      <c r="M1468" s="27" t="s">
        <v>27559</v>
      </c>
      <c r="N1468" s="28">
        <v>456544499</v>
      </c>
      <c r="O1468" s="28">
        <v>456544499</v>
      </c>
      <c r="P1468" s="28">
        <v>0</v>
      </c>
      <c r="Q1468" s="28">
        <v>0</v>
      </c>
      <c r="R1468" s="28">
        <v>0</v>
      </c>
    </row>
    <row r="1469" spans="1:18" x14ac:dyDescent="0.2">
      <c r="A1469" s="27" t="s">
        <v>920</v>
      </c>
      <c r="B1469" s="27" t="s">
        <v>3495</v>
      </c>
      <c r="C1469" s="27" t="s">
        <v>16077</v>
      </c>
      <c r="D1469" s="27">
        <v>765</v>
      </c>
      <c r="E1469" s="27" t="s">
        <v>16078</v>
      </c>
      <c r="F1469" s="27">
        <v>10</v>
      </c>
      <c r="G1469" s="27" t="s">
        <v>32</v>
      </c>
      <c r="H1469" s="27">
        <v>27204</v>
      </c>
      <c r="I1469" s="27" t="s">
        <v>3548</v>
      </c>
      <c r="J1469" s="27" t="s">
        <v>16648</v>
      </c>
      <c r="K1469" s="27">
        <v>26601851</v>
      </c>
      <c r="L1469" s="43">
        <v>46118.597766203704</v>
      </c>
      <c r="M1469" s="27" t="s">
        <v>16649</v>
      </c>
      <c r="N1469" s="28">
        <v>5000000</v>
      </c>
      <c r="O1469" s="28">
        <v>0</v>
      </c>
      <c r="P1469" s="28">
        <v>5000000</v>
      </c>
      <c r="Q1469" s="28">
        <v>5000000</v>
      </c>
      <c r="R1469" s="28">
        <v>0</v>
      </c>
    </row>
    <row r="1470" spans="1:18" x14ac:dyDescent="0.2">
      <c r="A1470" s="27" t="s">
        <v>920</v>
      </c>
      <c r="B1470" s="27" t="s">
        <v>3495</v>
      </c>
      <c r="C1470" s="27" t="s">
        <v>5078</v>
      </c>
      <c r="D1470" s="27">
        <v>68</v>
      </c>
      <c r="E1470" s="27" t="s">
        <v>5079</v>
      </c>
      <c r="F1470" s="27">
        <v>10</v>
      </c>
      <c r="G1470" s="27" t="s">
        <v>32</v>
      </c>
      <c r="H1470" s="27">
        <v>27204</v>
      </c>
      <c r="I1470" s="27" t="s">
        <v>3548</v>
      </c>
      <c r="J1470" s="27" t="s">
        <v>27590</v>
      </c>
      <c r="K1470" s="27">
        <v>26602160</v>
      </c>
      <c r="L1470" s="43">
        <v>46308.456296296295</v>
      </c>
      <c r="M1470" s="27" t="s">
        <v>27591</v>
      </c>
      <c r="N1470" s="28">
        <v>97580000</v>
      </c>
      <c r="O1470" s="28">
        <v>0</v>
      </c>
      <c r="P1470" s="28">
        <v>97580000</v>
      </c>
      <c r="Q1470" s="28">
        <v>0</v>
      </c>
      <c r="R1470" s="28">
        <v>97580000</v>
      </c>
    </row>
    <row r="1471" spans="1:18" x14ac:dyDescent="0.2">
      <c r="A1471" s="27" t="s">
        <v>920</v>
      </c>
      <c r="B1471" s="27" t="s">
        <v>3495</v>
      </c>
      <c r="C1471" s="27" t="s">
        <v>3225</v>
      </c>
      <c r="D1471" s="27">
        <v>69</v>
      </c>
      <c r="E1471" s="27" t="s">
        <v>1222</v>
      </c>
      <c r="F1471" s="27">
        <v>10</v>
      </c>
      <c r="G1471" s="27" t="s">
        <v>32</v>
      </c>
      <c r="H1471" s="27">
        <v>27204</v>
      </c>
      <c r="I1471" s="27" t="s">
        <v>3548</v>
      </c>
      <c r="J1471" s="27" t="s">
        <v>6150</v>
      </c>
      <c r="K1471" s="27">
        <v>26600007</v>
      </c>
      <c r="L1471" s="43">
        <v>46024</v>
      </c>
      <c r="M1471" s="27" t="s">
        <v>6151</v>
      </c>
      <c r="N1471" s="28">
        <v>4501595235</v>
      </c>
      <c r="O1471" s="28">
        <v>544629320</v>
      </c>
      <c r="P1471" s="28">
        <v>3956965915</v>
      </c>
      <c r="Q1471" s="28">
        <v>3956965915</v>
      </c>
      <c r="R1471" s="28">
        <v>0</v>
      </c>
    </row>
    <row r="1472" spans="1:18" x14ac:dyDescent="0.2">
      <c r="A1472" s="27" t="s">
        <v>920</v>
      </c>
      <c r="B1472" s="27" t="s">
        <v>3495</v>
      </c>
      <c r="C1472" s="27" t="s">
        <v>3225</v>
      </c>
      <c r="D1472" s="27">
        <v>69</v>
      </c>
      <c r="E1472" s="27" t="s">
        <v>1222</v>
      </c>
      <c r="F1472" s="27">
        <v>10</v>
      </c>
      <c r="G1472" s="27" t="s">
        <v>32</v>
      </c>
      <c r="H1472" s="27">
        <v>10019</v>
      </c>
      <c r="I1472" s="27" t="s">
        <v>3545</v>
      </c>
      <c r="J1472" s="27" t="s">
        <v>6152</v>
      </c>
      <c r="K1472" s="27">
        <v>26600051</v>
      </c>
      <c r="L1472" s="43">
        <v>46024</v>
      </c>
      <c r="M1472" s="27" t="s">
        <v>3330</v>
      </c>
      <c r="N1472" s="28">
        <v>52530000</v>
      </c>
      <c r="O1472" s="28">
        <v>0</v>
      </c>
      <c r="P1472" s="28">
        <v>52530000</v>
      </c>
      <c r="Q1472" s="28">
        <v>52530000</v>
      </c>
      <c r="R1472" s="28">
        <v>0</v>
      </c>
    </row>
    <row r="1473" spans="1:18" x14ac:dyDescent="0.2">
      <c r="A1473" s="27" t="s">
        <v>920</v>
      </c>
      <c r="B1473" s="27" t="s">
        <v>3495</v>
      </c>
      <c r="C1473" s="27" t="s">
        <v>3225</v>
      </c>
      <c r="D1473" s="27">
        <v>69</v>
      </c>
      <c r="E1473" s="27" t="s">
        <v>1222</v>
      </c>
      <c r="F1473" s="27">
        <v>10</v>
      </c>
      <c r="G1473" s="27" t="s">
        <v>32</v>
      </c>
      <c r="H1473" s="27">
        <v>10019</v>
      </c>
      <c r="I1473" s="27" t="s">
        <v>3545</v>
      </c>
      <c r="J1473" s="27" t="s">
        <v>6153</v>
      </c>
      <c r="K1473" s="27">
        <v>26600428</v>
      </c>
      <c r="L1473" s="43">
        <v>46024</v>
      </c>
      <c r="M1473" s="27" t="s">
        <v>3330</v>
      </c>
      <c r="N1473" s="28">
        <v>30000000</v>
      </c>
      <c r="O1473" s="28">
        <v>0</v>
      </c>
      <c r="P1473" s="28">
        <v>30000000</v>
      </c>
      <c r="Q1473" s="28">
        <v>30000000</v>
      </c>
      <c r="R1473" s="28">
        <v>0</v>
      </c>
    </row>
    <row r="1474" spans="1:18" x14ac:dyDescent="0.2">
      <c r="A1474" s="27" t="s">
        <v>920</v>
      </c>
      <c r="B1474" s="27" t="s">
        <v>3495</v>
      </c>
      <c r="C1474" s="27" t="s">
        <v>3225</v>
      </c>
      <c r="D1474" s="27">
        <v>69</v>
      </c>
      <c r="E1474" s="27" t="s">
        <v>1222</v>
      </c>
      <c r="F1474" s="27">
        <v>10</v>
      </c>
      <c r="G1474" s="27" t="s">
        <v>32</v>
      </c>
      <c r="H1474" s="27">
        <v>10019</v>
      </c>
      <c r="I1474" s="27" t="s">
        <v>3545</v>
      </c>
      <c r="J1474" s="27" t="s">
        <v>6154</v>
      </c>
      <c r="K1474" s="27">
        <v>26600452</v>
      </c>
      <c r="L1474" s="43">
        <v>46024</v>
      </c>
      <c r="M1474" s="27" t="s">
        <v>3330</v>
      </c>
      <c r="N1474" s="28">
        <v>44400000</v>
      </c>
      <c r="O1474" s="28">
        <v>0</v>
      </c>
      <c r="P1474" s="28">
        <v>44400000</v>
      </c>
      <c r="Q1474" s="28">
        <v>44400000</v>
      </c>
      <c r="R1474" s="28">
        <v>0</v>
      </c>
    </row>
    <row r="1475" spans="1:18" x14ac:dyDescent="0.2">
      <c r="A1475" s="27" t="s">
        <v>920</v>
      </c>
      <c r="B1475" s="27" t="s">
        <v>3495</v>
      </c>
      <c r="C1475" s="27" t="s">
        <v>3225</v>
      </c>
      <c r="D1475" s="27">
        <v>69</v>
      </c>
      <c r="E1475" s="27" t="s">
        <v>1222</v>
      </c>
      <c r="F1475" s="27">
        <v>10</v>
      </c>
      <c r="G1475" s="27" t="s">
        <v>32</v>
      </c>
      <c r="H1475" s="27">
        <v>10019</v>
      </c>
      <c r="I1475" s="27" t="s">
        <v>3545</v>
      </c>
      <c r="J1475" s="27" t="s">
        <v>6155</v>
      </c>
      <c r="K1475" s="27">
        <v>26600484</v>
      </c>
      <c r="L1475" s="43">
        <v>46024</v>
      </c>
      <c r="M1475" s="27" t="s">
        <v>3330</v>
      </c>
      <c r="N1475" s="28">
        <v>29664000</v>
      </c>
      <c r="O1475" s="28">
        <v>0</v>
      </c>
      <c r="P1475" s="28">
        <v>29664000</v>
      </c>
      <c r="Q1475" s="28">
        <v>29664000</v>
      </c>
      <c r="R1475" s="28">
        <v>0</v>
      </c>
    </row>
    <row r="1476" spans="1:18" x14ac:dyDescent="0.2">
      <c r="A1476" s="27" t="s">
        <v>920</v>
      </c>
      <c r="B1476" s="27" t="s">
        <v>3495</v>
      </c>
      <c r="C1476" s="27" t="s">
        <v>3225</v>
      </c>
      <c r="D1476" s="27">
        <v>69</v>
      </c>
      <c r="E1476" s="27" t="s">
        <v>1222</v>
      </c>
      <c r="F1476" s="27">
        <v>10</v>
      </c>
      <c r="G1476" s="27" t="s">
        <v>32</v>
      </c>
      <c r="H1476" s="27">
        <v>10019</v>
      </c>
      <c r="I1476" s="27" t="s">
        <v>3545</v>
      </c>
      <c r="J1476" s="27" t="s">
        <v>6156</v>
      </c>
      <c r="K1476" s="27">
        <v>26600493</v>
      </c>
      <c r="L1476" s="43">
        <v>46024</v>
      </c>
      <c r="M1476" s="27" t="s">
        <v>3330</v>
      </c>
      <c r="N1476" s="28">
        <v>16068000</v>
      </c>
      <c r="O1476" s="28">
        <v>0</v>
      </c>
      <c r="P1476" s="28">
        <v>16068000</v>
      </c>
      <c r="Q1476" s="28">
        <v>16068000</v>
      </c>
      <c r="R1476" s="28">
        <v>0</v>
      </c>
    </row>
    <row r="1477" spans="1:18" x14ac:dyDescent="0.2">
      <c r="A1477" s="27" t="s">
        <v>920</v>
      </c>
      <c r="B1477" s="27" t="s">
        <v>3495</v>
      </c>
      <c r="C1477" s="27" t="s">
        <v>3225</v>
      </c>
      <c r="D1477" s="27">
        <v>69</v>
      </c>
      <c r="E1477" s="27" t="s">
        <v>1222</v>
      </c>
      <c r="F1477" s="27">
        <v>10</v>
      </c>
      <c r="G1477" s="27" t="s">
        <v>32</v>
      </c>
      <c r="H1477" s="27">
        <v>10019</v>
      </c>
      <c r="I1477" s="27" t="s">
        <v>3545</v>
      </c>
      <c r="J1477" s="27" t="s">
        <v>6157</v>
      </c>
      <c r="K1477" s="27">
        <v>26600517</v>
      </c>
      <c r="L1477" s="43">
        <v>46024</v>
      </c>
      <c r="M1477" s="27" t="s">
        <v>3330</v>
      </c>
      <c r="N1477" s="28">
        <v>27810000</v>
      </c>
      <c r="O1477" s="28">
        <v>0</v>
      </c>
      <c r="P1477" s="28">
        <v>27810000</v>
      </c>
      <c r="Q1477" s="28">
        <v>27810000</v>
      </c>
      <c r="R1477" s="28">
        <v>0</v>
      </c>
    </row>
    <row r="1478" spans="1:18" x14ac:dyDescent="0.2">
      <c r="A1478" s="27" t="s">
        <v>920</v>
      </c>
      <c r="B1478" s="27" t="s">
        <v>3495</v>
      </c>
      <c r="C1478" s="27" t="s">
        <v>3225</v>
      </c>
      <c r="D1478" s="27">
        <v>69</v>
      </c>
      <c r="E1478" s="27" t="s">
        <v>1222</v>
      </c>
      <c r="F1478" s="27">
        <v>10</v>
      </c>
      <c r="G1478" s="27" t="s">
        <v>32</v>
      </c>
      <c r="H1478" s="27">
        <v>10019</v>
      </c>
      <c r="I1478" s="27" t="s">
        <v>3545</v>
      </c>
      <c r="J1478" s="27" t="s">
        <v>6158</v>
      </c>
      <c r="K1478" s="27">
        <v>26600528</v>
      </c>
      <c r="L1478" s="43">
        <v>46024</v>
      </c>
      <c r="M1478" s="27" t="s">
        <v>3330</v>
      </c>
      <c r="N1478" s="28">
        <v>38316000</v>
      </c>
      <c r="O1478" s="28">
        <v>0</v>
      </c>
      <c r="P1478" s="28">
        <v>38316000</v>
      </c>
      <c r="Q1478" s="28">
        <v>38316000</v>
      </c>
      <c r="R1478" s="28">
        <v>0</v>
      </c>
    </row>
    <row r="1479" spans="1:18" x14ac:dyDescent="0.2">
      <c r="A1479" s="27" t="s">
        <v>920</v>
      </c>
      <c r="B1479" s="27" t="s">
        <v>3495</v>
      </c>
      <c r="C1479" s="27" t="s">
        <v>3225</v>
      </c>
      <c r="D1479" s="27">
        <v>69</v>
      </c>
      <c r="E1479" s="27" t="s">
        <v>1222</v>
      </c>
      <c r="F1479" s="27">
        <v>10</v>
      </c>
      <c r="G1479" s="27" t="s">
        <v>32</v>
      </c>
      <c r="H1479" s="27">
        <v>10019</v>
      </c>
      <c r="I1479" s="27" t="s">
        <v>3545</v>
      </c>
      <c r="J1479" s="27" t="s">
        <v>6159</v>
      </c>
      <c r="K1479" s="27">
        <v>26600530</v>
      </c>
      <c r="L1479" s="43">
        <v>46024</v>
      </c>
      <c r="M1479" s="27" t="s">
        <v>3330</v>
      </c>
      <c r="N1479" s="28">
        <v>54600000</v>
      </c>
      <c r="O1479" s="28">
        <v>0</v>
      </c>
      <c r="P1479" s="28">
        <v>54600000</v>
      </c>
      <c r="Q1479" s="28">
        <v>54600000</v>
      </c>
      <c r="R1479" s="28">
        <v>0</v>
      </c>
    </row>
    <row r="1480" spans="1:18" x14ac:dyDescent="0.2">
      <c r="A1480" s="27" t="s">
        <v>920</v>
      </c>
      <c r="B1480" s="27" t="s">
        <v>3495</v>
      </c>
      <c r="C1480" s="27" t="s">
        <v>3225</v>
      </c>
      <c r="D1480" s="27">
        <v>69</v>
      </c>
      <c r="E1480" s="27" t="s">
        <v>1222</v>
      </c>
      <c r="F1480" s="27">
        <v>10</v>
      </c>
      <c r="G1480" s="27" t="s">
        <v>32</v>
      </c>
      <c r="H1480" s="27">
        <v>10019</v>
      </c>
      <c r="I1480" s="27" t="s">
        <v>3545</v>
      </c>
      <c r="J1480" s="27" t="s">
        <v>6160</v>
      </c>
      <c r="K1480" s="27">
        <v>26600536</v>
      </c>
      <c r="L1480" s="43">
        <v>46024</v>
      </c>
      <c r="M1480" s="27" t="s">
        <v>3330</v>
      </c>
      <c r="N1480" s="28">
        <v>50400000</v>
      </c>
      <c r="O1480" s="28">
        <v>0</v>
      </c>
      <c r="P1480" s="28">
        <v>50400000</v>
      </c>
      <c r="Q1480" s="28">
        <v>50400000</v>
      </c>
      <c r="R1480" s="28">
        <v>0</v>
      </c>
    </row>
    <row r="1481" spans="1:18" x14ac:dyDescent="0.2">
      <c r="A1481" s="27" t="s">
        <v>920</v>
      </c>
      <c r="B1481" s="27" t="s">
        <v>3495</v>
      </c>
      <c r="C1481" s="27" t="s">
        <v>3225</v>
      </c>
      <c r="D1481" s="27">
        <v>69</v>
      </c>
      <c r="E1481" s="27" t="s">
        <v>1222</v>
      </c>
      <c r="F1481" s="27">
        <v>10</v>
      </c>
      <c r="G1481" s="27" t="s">
        <v>32</v>
      </c>
      <c r="H1481" s="27">
        <v>10019</v>
      </c>
      <c r="I1481" s="27" t="s">
        <v>3545</v>
      </c>
      <c r="J1481" s="27" t="s">
        <v>6161</v>
      </c>
      <c r="K1481" s="27">
        <v>26600569</v>
      </c>
      <c r="L1481" s="43">
        <v>46024</v>
      </c>
      <c r="M1481" s="27" t="s">
        <v>2922</v>
      </c>
      <c r="N1481" s="28">
        <v>51771920</v>
      </c>
      <c r="O1481" s="28">
        <v>0</v>
      </c>
      <c r="P1481" s="28">
        <v>51771920</v>
      </c>
      <c r="Q1481" s="28">
        <v>51771920</v>
      </c>
      <c r="R1481" s="28">
        <v>0</v>
      </c>
    </row>
    <row r="1482" spans="1:18" x14ac:dyDescent="0.2">
      <c r="A1482" s="27" t="s">
        <v>920</v>
      </c>
      <c r="B1482" s="27" t="s">
        <v>3495</v>
      </c>
      <c r="C1482" s="27" t="s">
        <v>3225</v>
      </c>
      <c r="D1482" s="27">
        <v>69</v>
      </c>
      <c r="E1482" s="27" t="s">
        <v>1222</v>
      </c>
      <c r="F1482" s="27">
        <v>10</v>
      </c>
      <c r="G1482" s="27" t="s">
        <v>32</v>
      </c>
      <c r="H1482" s="27">
        <v>10019</v>
      </c>
      <c r="I1482" s="27" t="s">
        <v>3545</v>
      </c>
      <c r="J1482" s="27" t="s">
        <v>6162</v>
      </c>
      <c r="K1482" s="27">
        <v>26600572</v>
      </c>
      <c r="L1482" s="43">
        <v>46024</v>
      </c>
      <c r="M1482" s="27" t="s">
        <v>2925</v>
      </c>
      <c r="N1482" s="28">
        <v>40738560</v>
      </c>
      <c r="O1482" s="28">
        <v>0</v>
      </c>
      <c r="P1482" s="28">
        <v>40738560</v>
      </c>
      <c r="Q1482" s="28">
        <v>40738560</v>
      </c>
      <c r="R1482" s="28">
        <v>0</v>
      </c>
    </row>
    <row r="1483" spans="1:18" x14ac:dyDescent="0.2">
      <c r="A1483" s="27" t="s">
        <v>920</v>
      </c>
      <c r="B1483" s="27" t="s">
        <v>3495</v>
      </c>
      <c r="C1483" s="27" t="s">
        <v>3225</v>
      </c>
      <c r="D1483" s="27">
        <v>69</v>
      </c>
      <c r="E1483" s="27" t="s">
        <v>1222</v>
      </c>
      <c r="F1483" s="27">
        <v>10</v>
      </c>
      <c r="G1483" s="27" t="s">
        <v>32</v>
      </c>
      <c r="H1483" s="27">
        <v>10019</v>
      </c>
      <c r="I1483" s="27" t="s">
        <v>3545</v>
      </c>
      <c r="J1483" s="27" t="s">
        <v>6163</v>
      </c>
      <c r="K1483" s="27">
        <v>26600574</v>
      </c>
      <c r="L1483" s="43">
        <v>46024</v>
      </c>
      <c r="M1483" s="27" t="s">
        <v>2922</v>
      </c>
      <c r="N1483" s="28">
        <v>71292480</v>
      </c>
      <c r="O1483" s="28">
        <v>0</v>
      </c>
      <c r="P1483" s="28">
        <v>71292480</v>
      </c>
      <c r="Q1483" s="28">
        <v>71292480</v>
      </c>
      <c r="R1483" s="28">
        <v>0</v>
      </c>
    </row>
    <row r="1484" spans="1:18" x14ac:dyDescent="0.2">
      <c r="A1484" s="27" t="s">
        <v>920</v>
      </c>
      <c r="B1484" s="27" t="s">
        <v>3495</v>
      </c>
      <c r="C1484" s="27" t="s">
        <v>3225</v>
      </c>
      <c r="D1484" s="27">
        <v>69</v>
      </c>
      <c r="E1484" s="27" t="s">
        <v>1222</v>
      </c>
      <c r="F1484" s="27">
        <v>10</v>
      </c>
      <c r="G1484" s="27" t="s">
        <v>32</v>
      </c>
      <c r="H1484" s="27">
        <v>10019</v>
      </c>
      <c r="I1484" s="27" t="s">
        <v>3545</v>
      </c>
      <c r="J1484" s="27" t="s">
        <v>6164</v>
      </c>
      <c r="K1484" s="27">
        <v>26600576</v>
      </c>
      <c r="L1484" s="43">
        <v>46024</v>
      </c>
      <c r="M1484" s="27" t="s">
        <v>2929</v>
      </c>
      <c r="N1484" s="28">
        <v>51200000</v>
      </c>
      <c r="O1484" s="28">
        <v>44800000</v>
      </c>
      <c r="P1484" s="28">
        <v>6400000</v>
      </c>
      <c r="Q1484" s="28">
        <v>6400000</v>
      </c>
      <c r="R1484" s="28">
        <v>0</v>
      </c>
    </row>
    <row r="1485" spans="1:18" x14ac:dyDescent="0.2">
      <c r="A1485" s="27" t="s">
        <v>920</v>
      </c>
      <c r="B1485" s="27" t="s">
        <v>3495</v>
      </c>
      <c r="C1485" s="27" t="s">
        <v>3225</v>
      </c>
      <c r="D1485" s="27">
        <v>69</v>
      </c>
      <c r="E1485" s="27" t="s">
        <v>1222</v>
      </c>
      <c r="F1485" s="27">
        <v>10</v>
      </c>
      <c r="G1485" s="27" t="s">
        <v>32</v>
      </c>
      <c r="H1485" s="27">
        <v>10019</v>
      </c>
      <c r="I1485" s="27" t="s">
        <v>3545</v>
      </c>
      <c r="J1485" s="27" t="s">
        <v>6165</v>
      </c>
      <c r="K1485" s="27">
        <v>26600579</v>
      </c>
      <c r="L1485" s="43">
        <v>46024</v>
      </c>
      <c r="M1485" s="27" t="s">
        <v>2930</v>
      </c>
      <c r="N1485" s="28">
        <v>40738560</v>
      </c>
      <c r="O1485" s="28">
        <v>0</v>
      </c>
      <c r="P1485" s="28">
        <v>40738560</v>
      </c>
      <c r="Q1485" s="28">
        <v>40738560</v>
      </c>
      <c r="R1485" s="28">
        <v>0</v>
      </c>
    </row>
    <row r="1486" spans="1:18" x14ac:dyDescent="0.2">
      <c r="A1486" s="27" t="s">
        <v>920</v>
      </c>
      <c r="B1486" s="27" t="s">
        <v>3495</v>
      </c>
      <c r="C1486" s="27" t="s">
        <v>3225</v>
      </c>
      <c r="D1486" s="27">
        <v>69</v>
      </c>
      <c r="E1486" s="27" t="s">
        <v>1222</v>
      </c>
      <c r="F1486" s="27">
        <v>10</v>
      </c>
      <c r="G1486" s="27" t="s">
        <v>32</v>
      </c>
      <c r="H1486" s="27">
        <v>10019</v>
      </c>
      <c r="I1486" s="27" t="s">
        <v>3545</v>
      </c>
      <c r="J1486" s="27" t="s">
        <v>6166</v>
      </c>
      <c r="K1486" s="27">
        <v>26600580</v>
      </c>
      <c r="L1486" s="43">
        <v>46024</v>
      </c>
      <c r="M1486" s="27" t="s">
        <v>2922</v>
      </c>
      <c r="N1486" s="28">
        <v>51200000</v>
      </c>
      <c r="O1486" s="28">
        <v>0</v>
      </c>
      <c r="P1486" s="28">
        <v>51200000</v>
      </c>
      <c r="Q1486" s="28">
        <v>51200000</v>
      </c>
      <c r="R1486" s="28">
        <v>0</v>
      </c>
    </row>
    <row r="1487" spans="1:18" x14ac:dyDescent="0.2">
      <c r="A1487" s="27" t="s">
        <v>920</v>
      </c>
      <c r="B1487" s="27" t="s">
        <v>3495</v>
      </c>
      <c r="C1487" s="27" t="s">
        <v>3225</v>
      </c>
      <c r="D1487" s="27">
        <v>69</v>
      </c>
      <c r="E1487" s="27" t="s">
        <v>1222</v>
      </c>
      <c r="F1487" s="27">
        <v>10</v>
      </c>
      <c r="G1487" s="27" t="s">
        <v>32</v>
      </c>
      <c r="H1487" s="27">
        <v>10019</v>
      </c>
      <c r="I1487" s="27" t="s">
        <v>3545</v>
      </c>
      <c r="J1487" s="27" t="s">
        <v>6167</v>
      </c>
      <c r="K1487" s="27">
        <v>26600583</v>
      </c>
      <c r="L1487" s="43">
        <v>46024</v>
      </c>
      <c r="M1487" s="27" t="s">
        <v>2924</v>
      </c>
      <c r="N1487" s="28">
        <v>51200000</v>
      </c>
      <c r="O1487" s="28">
        <v>0</v>
      </c>
      <c r="P1487" s="28">
        <v>51200000</v>
      </c>
      <c r="Q1487" s="28">
        <v>51200000</v>
      </c>
      <c r="R1487" s="28">
        <v>0</v>
      </c>
    </row>
    <row r="1488" spans="1:18" x14ac:dyDescent="0.2">
      <c r="A1488" s="27" t="s">
        <v>920</v>
      </c>
      <c r="B1488" s="27" t="s">
        <v>3495</v>
      </c>
      <c r="C1488" s="27" t="s">
        <v>3225</v>
      </c>
      <c r="D1488" s="27">
        <v>69</v>
      </c>
      <c r="E1488" s="27" t="s">
        <v>1222</v>
      </c>
      <c r="F1488" s="27">
        <v>10</v>
      </c>
      <c r="G1488" s="27" t="s">
        <v>32</v>
      </c>
      <c r="H1488" s="27">
        <v>10019</v>
      </c>
      <c r="I1488" s="27" t="s">
        <v>3545</v>
      </c>
      <c r="J1488" s="27" t="s">
        <v>6168</v>
      </c>
      <c r="K1488" s="27">
        <v>26600591</v>
      </c>
      <c r="L1488" s="43">
        <v>46024</v>
      </c>
      <c r="M1488" s="27" t="s">
        <v>2926</v>
      </c>
      <c r="N1488" s="28">
        <v>54318080</v>
      </c>
      <c r="O1488" s="28">
        <v>0</v>
      </c>
      <c r="P1488" s="28">
        <v>54318080</v>
      </c>
      <c r="Q1488" s="28">
        <v>54318080</v>
      </c>
      <c r="R1488" s="28">
        <v>0</v>
      </c>
    </row>
    <row r="1489" spans="1:18" x14ac:dyDescent="0.2">
      <c r="A1489" s="27" t="s">
        <v>920</v>
      </c>
      <c r="B1489" s="27" t="s">
        <v>3495</v>
      </c>
      <c r="C1489" s="27" t="s">
        <v>3225</v>
      </c>
      <c r="D1489" s="27">
        <v>69</v>
      </c>
      <c r="E1489" s="27" t="s">
        <v>1222</v>
      </c>
      <c r="F1489" s="27">
        <v>10</v>
      </c>
      <c r="G1489" s="27" t="s">
        <v>32</v>
      </c>
      <c r="H1489" s="27">
        <v>10019</v>
      </c>
      <c r="I1489" s="27" t="s">
        <v>3545</v>
      </c>
      <c r="J1489" s="27" t="s">
        <v>6169</v>
      </c>
      <c r="K1489" s="27">
        <v>26600592</v>
      </c>
      <c r="L1489" s="43">
        <v>46024</v>
      </c>
      <c r="M1489" s="27" t="s">
        <v>2922</v>
      </c>
      <c r="N1489" s="28">
        <v>44982160</v>
      </c>
      <c r="O1489" s="28">
        <v>0</v>
      </c>
      <c r="P1489" s="28">
        <v>44982160</v>
      </c>
      <c r="Q1489" s="28">
        <v>44982160</v>
      </c>
      <c r="R1489" s="28">
        <v>0</v>
      </c>
    </row>
    <row r="1490" spans="1:18" x14ac:dyDescent="0.2">
      <c r="A1490" s="27" t="s">
        <v>920</v>
      </c>
      <c r="B1490" s="27" t="s">
        <v>3495</v>
      </c>
      <c r="C1490" s="27" t="s">
        <v>3225</v>
      </c>
      <c r="D1490" s="27">
        <v>69</v>
      </c>
      <c r="E1490" s="27" t="s">
        <v>1222</v>
      </c>
      <c r="F1490" s="27">
        <v>10</v>
      </c>
      <c r="G1490" s="27" t="s">
        <v>32</v>
      </c>
      <c r="H1490" s="27">
        <v>10019</v>
      </c>
      <c r="I1490" s="27" t="s">
        <v>3545</v>
      </c>
      <c r="J1490" s="27" t="s">
        <v>6170</v>
      </c>
      <c r="K1490" s="27">
        <v>26600593</v>
      </c>
      <c r="L1490" s="43">
        <v>46024</v>
      </c>
      <c r="M1490" s="27" t="s">
        <v>2923</v>
      </c>
      <c r="N1490" s="28">
        <v>42436000</v>
      </c>
      <c r="O1490" s="28">
        <v>0</v>
      </c>
      <c r="P1490" s="28">
        <v>42436000</v>
      </c>
      <c r="Q1490" s="28">
        <v>42436000</v>
      </c>
      <c r="R1490" s="28">
        <v>0</v>
      </c>
    </row>
    <row r="1491" spans="1:18" x14ac:dyDescent="0.2">
      <c r="A1491" s="27" t="s">
        <v>920</v>
      </c>
      <c r="B1491" s="27" t="s">
        <v>3495</v>
      </c>
      <c r="C1491" s="27" t="s">
        <v>3225</v>
      </c>
      <c r="D1491" s="27">
        <v>69</v>
      </c>
      <c r="E1491" s="27" t="s">
        <v>1222</v>
      </c>
      <c r="F1491" s="27">
        <v>10</v>
      </c>
      <c r="G1491" s="27" t="s">
        <v>32</v>
      </c>
      <c r="H1491" s="27">
        <v>10019</v>
      </c>
      <c r="I1491" s="27" t="s">
        <v>3545</v>
      </c>
      <c r="J1491" s="27" t="s">
        <v>6171</v>
      </c>
      <c r="K1491" s="27">
        <v>26600595</v>
      </c>
      <c r="L1491" s="43">
        <v>46024</v>
      </c>
      <c r="M1491" s="27" t="s">
        <v>2931</v>
      </c>
      <c r="N1491" s="28">
        <v>43284720</v>
      </c>
      <c r="O1491" s="28">
        <v>0</v>
      </c>
      <c r="P1491" s="28">
        <v>43284720</v>
      </c>
      <c r="Q1491" s="28">
        <v>43284720</v>
      </c>
      <c r="R1491" s="28">
        <v>0</v>
      </c>
    </row>
    <row r="1492" spans="1:18" x14ac:dyDescent="0.2">
      <c r="A1492" s="27" t="s">
        <v>920</v>
      </c>
      <c r="B1492" s="27" t="s">
        <v>3495</v>
      </c>
      <c r="C1492" s="27" t="s">
        <v>3225</v>
      </c>
      <c r="D1492" s="27">
        <v>69</v>
      </c>
      <c r="E1492" s="27" t="s">
        <v>1222</v>
      </c>
      <c r="F1492" s="27">
        <v>10</v>
      </c>
      <c r="G1492" s="27" t="s">
        <v>32</v>
      </c>
      <c r="H1492" s="27">
        <v>10019</v>
      </c>
      <c r="I1492" s="27" t="s">
        <v>3545</v>
      </c>
      <c r="J1492" s="27" t="s">
        <v>6172</v>
      </c>
      <c r="K1492" s="27">
        <v>26600596</v>
      </c>
      <c r="L1492" s="43">
        <v>46024</v>
      </c>
      <c r="M1492" s="27" t="s">
        <v>2927</v>
      </c>
      <c r="N1492" s="28">
        <v>51200000</v>
      </c>
      <c r="O1492" s="28">
        <v>38400000</v>
      </c>
      <c r="P1492" s="28">
        <v>12800000</v>
      </c>
      <c r="Q1492" s="28">
        <v>12800000</v>
      </c>
      <c r="R1492" s="28">
        <v>0</v>
      </c>
    </row>
    <row r="1493" spans="1:18" x14ac:dyDescent="0.2">
      <c r="A1493" s="27" t="s">
        <v>920</v>
      </c>
      <c r="B1493" s="27" t="s">
        <v>3495</v>
      </c>
      <c r="C1493" s="27" t="s">
        <v>3225</v>
      </c>
      <c r="D1493" s="27">
        <v>69</v>
      </c>
      <c r="E1493" s="27" t="s">
        <v>1222</v>
      </c>
      <c r="F1493" s="27">
        <v>10</v>
      </c>
      <c r="G1493" s="27" t="s">
        <v>32</v>
      </c>
      <c r="H1493" s="27">
        <v>10019</v>
      </c>
      <c r="I1493" s="27" t="s">
        <v>3545</v>
      </c>
      <c r="J1493" s="27" t="s">
        <v>6173</v>
      </c>
      <c r="K1493" s="27">
        <v>26600597</v>
      </c>
      <c r="L1493" s="43">
        <v>46024</v>
      </c>
      <c r="M1493" s="27" t="s">
        <v>2932</v>
      </c>
      <c r="N1493" s="28">
        <v>27159040</v>
      </c>
      <c r="O1493" s="28">
        <v>0</v>
      </c>
      <c r="P1493" s="28">
        <v>27159040</v>
      </c>
      <c r="Q1493" s="28">
        <v>27159040</v>
      </c>
      <c r="R1493" s="28">
        <v>0</v>
      </c>
    </row>
    <row r="1494" spans="1:18" x14ac:dyDescent="0.2">
      <c r="A1494" s="27" t="s">
        <v>920</v>
      </c>
      <c r="B1494" s="27" t="s">
        <v>3495</v>
      </c>
      <c r="C1494" s="27" t="s">
        <v>3225</v>
      </c>
      <c r="D1494" s="27">
        <v>69</v>
      </c>
      <c r="E1494" s="27" t="s">
        <v>1222</v>
      </c>
      <c r="F1494" s="27">
        <v>10</v>
      </c>
      <c r="G1494" s="27" t="s">
        <v>32</v>
      </c>
      <c r="H1494" s="27">
        <v>10019</v>
      </c>
      <c r="I1494" s="27" t="s">
        <v>3545</v>
      </c>
      <c r="J1494" s="27" t="s">
        <v>6174</v>
      </c>
      <c r="K1494" s="27">
        <v>26600600</v>
      </c>
      <c r="L1494" s="43">
        <v>46024</v>
      </c>
      <c r="M1494" s="27" t="s">
        <v>2928</v>
      </c>
      <c r="N1494" s="28">
        <v>52620640</v>
      </c>
      <c r="O1494" s="28">
        <v>0</v>
      </c>
      <c r="P1494" s="28">
        <v>52620640</v>
      </c>
      <c r="Q1494" s="28">
        <v>52620640</v>
      </c>
      <c r="R1494" s="28">
        <v>0</v>
      </c>
    </row>
    <row r="1495" spans="1:18" x14ac:dyDescent="0.2">
      <c r="A1495" s="27" t="s">
        <v>920</v>
      </c>
      <c r="B1495" s="27" t="s">
        <v>3495</v>
      </c>
      <c r="C1495" s="27" t="s">
        <v>3225</v>
      </c>
      <c r="D1495" s="27">
        <v>69</v>
      </c>
      <c r="E1495" s="27" t="s">
        <v>1222</v>
      </c>
      <c r="F1495" s="27">
        <v>10</v>
      </c>
      <c r="G1495" s="27" t="s">
        <v>32</v>
      </c>
      <c r="H1495" s="27">
        <v>10019</v>
      </c>
      <c r="I1495" s="27" t="s">
        <v>3545</v>
      </c>
      <c r="J1495" s="27" t="s">
        <v>6175</v>
      </c>
      <c r="K1495" s="27">
        <v>26600601</v>
      </c>
      <c r="L1495" s="43">
        <v>46024</v>
      </c>
      <c r="M1495" s="27" t="s">
        <v>2925</v>
      </c>
      <c r="N1495" s="28">
        <v>51200000</v>
      </c>
      <c r="O1495" s="28">
        <v>0</v>
      </c>
      <c r="P1495" s="28">
        <v>51200000</v>
      </c>
      <c r="Q1495" s="28">
        <v>51200000</v>
      </c>
      <c r="R1495" s="28">
        <v>0</v>
      </c>
    </row>
    <row r="1496" spans="1:18" x14ac:dyDescent="0.2">
      <c r="A1496" s="27" t="s">
        <v>920</v>
      </c>
      <c r="B1496" s="27" t="s">
        <v>3495</v>
      </c>
      <c r="C1496" s="27" t="s">
        <v>3225</v>
      </c>
      <c r="D1496" s="27">
        <v>69</v>
      </c>
      <c r="E1496" s="27" t="s">
        <v>1222</v>
      </c>
      <c r="F1496" s="27">
        <v>10</v>
      </c>
      <c r="G1496" s="27" t="s">
        <v>32</v>
      </c>
      <c r="H1496" s="27">
        <v>10019</v>
      </c>
      <c r="I1496" s="27" t="s">
        <v>3545</v>
      </c>
      <c r="J1496" s="27" t="s">
        <v>6176</v>
      </c>
      <c r="K1496" s="27">
        <v>26600605</v>
      </c>
      <c r="L1496" s="43">
        <v>46024</v>
      </c>
      <c r="M1496" s="27" t="s">
        <v>2922</v>
      </c>
      <c r="N1496" s="28">
        <v>51200000</v>
      </c>
      <c r="O1496" s="28">
        <v>0</v>
      </c>
      <c r="P1496" s="28">
        <v>51200000</v>
      </c>
      <c r="Q1496" s="28">
        <v>51200000</v>
      </c>
      <c r="R1496" s="28">
        <v>0</v>
      </c>
    </row>
    <row r="1497" spans="1:18" x14ac:dyDescent="0.2">
      <c r="A1497" s="27" t="s">
        <v>920</v>
      </c>
      <c r="B1497" s="27" t="s">
        <v>3495</v>
      </c>
      <c r="C1497" s="27" t="s">
        <v>3225</v>
      </c>
      <c r="D1497" s="27">
        <v>69</v>
      </c>
      <c r="E1497" s="27" t="s">
        <v>1222</v>
      </c>
      <c r="F1497" s="27">
        <v>10</v>
      </c>
      <c r="G1497" s="27" t="s">
        <v>32</v>
      </c>
      <c r="H1497" s="27">
        <v>10019</v>
      </c>
      <c r="I1497" s="27" t="s">
        <v>3545</v>
      </c>
      <c r="J1497" s="27" t="s">
        <v>6177</v>
      </c>
      <c r="K1497" s="27">
        <v>26600672</v>
      </c>
      <c r="L1497" s="43">
        <v>46024</v>
      </c>
      <c r="M1497" s="27" t="s">
        <v>3330</v>
      </c>
      <c r="N1497" s="28">
        <v>36000000</v>
      </c>
      <c r="O1497" s="28">
        <v>0</v>
      </c>
      <c r="P1497" s="28">
        <v>36000000</v>
      </c>
      <c r="Q1497" s="28">
        <v>36000000</v>
      </c>
      <c r="R1497" s="28">
        <v>0</v>
      </c>
    </row>
    <row r="1498" spans="1:18" x14ac:dyDescent="0.2">
      <c r="A1498" s="27" t="s">
        <v>920</v>
      </c>
      <c r="B1498" s="27" t="s">
        <v>3495</v>
      </c>
      <c r="C1498" s="27" t="s">
        <v>3225</v>
      </c>
      <c r="D1498" s="27">
        <v>69</v>
      </c>
      <c r="E1498" s="27" t="s">
        <v>1222</v>
      </c>
      <c r="F1498" s="27">
        <v>10</v>
      </c>
      <c r="G1498" s="27" t="s">
        <v>32</v>
      </c>
      <c r="H1498" s="27">
        <v>10019</v>
      </c>
      <c r="I1498" s="27" t="s">
        <v>3545</v>
      </c>
      <c r="J1498" s="27" t="s">
        <v>6178</v>
      </c>
      <c r="K1498" s="27">
        <v>26600797</v>
      </c>
      <c r="L1498" s="43">
        <v>46024</v>
      </c>
      <c r="M1498" s="27" t="s">
        <v>3331</v>
      </c>
      <c r="N1498" s="28">
        <v>41762053</v>
      </c>
      <c r="O1498" s="28">
        <v>0</v>
      </c>
      <c r="P1498" s="28">
        <v>41762053</v>
      </c>
      <c r="Q1498" s="28">
        <v>41762053</v>
      </c>
      <c r="R1498" s="28">
        <v>0</v>
      </c>
    </row>
    <row r="1499" spans="1:18" x14ac:dyDescent="0.2">
      <c r="A1499" s="27" t="s">
        <v>920</v>
      </c>
      <c r="B1499" s="27" t="s">
        <v>3495</v>
      </c>
      <c r="C1499" s="27" t="s">
        <v>3225</v>
      </c>
      <c r="D1499" s="27">
        <v>69</v>
      </c>
      <c r="E1499" s="27" t="s">
        <v>1222</v>
      </c>
      <c r="F1499" s="27">
        <v>10</v>
      </c>
      <c r="G1499" s="27" t="s">
        <v>32</v>
      </c>
      <c r="H1499" s="27">
        <v>10019</v>
      </c>
      <c r="I1499" s="27" t="s">
        <v>3545</v>
      </c>
      <c r="J1499" s="27" t="s">
        <v>6179</v>
      </c>
      <c r="K1499" s="27">
        <v>26600950</v>
      </c>
      <c r="L1499" s="43">
        <v>46024</v>
      </c>
      <c r="M1499" s="27" t="s">
        <v>3331</v>
      </c>
      <c r="N1499" s="28">
        <v>36022533</v>
      </c>
      <c r="O1499" s="28">
        <v>0</v>
      </c>
      <c r="P1499" s="28">
        <v>36022533</v>
      </c>
      <c r="Q1499" s="28">
        <v>36022533</v>
      </c>
      <c r="R1499" s="28">
        <v>0</v>
      </c>
    </row>
    <row r="1500" spans="1:18" x14ac:dyDescent="0.2">
      <c r="A1500" s="27" t="s">
        <v>920</v>
      </c>
      <c r="B1500" s="27" t="s">
        <v>3495</v>
      </c>
      <c r="C1500" s="27" t="s">
        <v>3225</v>
      </c>
      <c r="D1500" s="27">
        <v>69</v>
      </c>
      <c r="E1500" s="27" t="s">
        <v>1222</v>
      </c>
      <c r="F1500" s="27">
        <v>10</v>
      </c>
      <c r="G1500" s="27" t="s">
        <v>32</v>
      </c>
      <c r="H1500" s="27">
        <v>10019</v>
      </c>
      <c r="I1500" s="27" t="s">
        <v>3545</v>
      </c>
      <c r="J1500" s="27" t="s">
        <v>6180</v>
      </c>
      <c r="K1500" s="27">
        <v>26600955</v>
      </c>
      <c r="L1500" s="43">
        <v>46024</v>
      </c>
      <c r="M1500" s="27" t="s">
        <v>3331</v>
      </c>
      <c r="N1500" s="28">
        <v>45258200</v>
      </c>
      <c r="O1500" s="28">
        <v>0</v>
      </c>
      <c r="P1500" s="28">
        <v>45258200</v>
      </c>
      <c r="Q1500" s="28">
        <v>45258200</v>
      </c>
      <c r="R1500" s="28">
        <v>0</v>
      </c>
    </row>
    <row r="1501" spans="1:18" x14ac:dyDescent="0.2">
      <c r="A1501" s="27" t="s">
        <v>920</v>
      </c>
      <c r="B1501" s="27" t="s">
        <v>3495</v>
      </c>
      <c r="C1501" s="27" t="s">
        <v>3225</v>
      </c>
      <c r="D1501" s="27">
        <v>69</v>
      </c>
      <c r="E1501" s="27" t="s">
        <v>1222</v>
      </c>
      <c r="F1501" s="27">
        <v>10</v>
      </c>
      <c r="G1501" s="27" t="s">
        <v>32</v>
      </c>
      <c r="H1501" s="27">
        <v>10019</v>
      </c>
      <c r="I1501" s="27" t="s">
        <v>3545</v>
      </c>
      <c r="J1501" s="27" t="s">
        <v>6181</v>
      </c>
      <c r="K1501" s="27">
        <v>26600969</v>
      </c>
      <c r="L1501" s="43">
        <v>46024</v>
      </c>
      <c r="M1501" s="27" t="s">
        <v>3331</v>
      </c>
      <c r="N1501" s="28">
        <v>42607667</v>
      </c>
      <c r="O1501" s="28">
        <v>0</v>
      </c>
      <c r="P1501" s="28">
        <v>42607667</v>
      </c>
      <c r="Q1501" s="28">
        <v>42607667</v>
      </c>
      <c r="R1501" s="28">
        <v>0</v>
      </c>
    </row>
    <row r="1502" spans="1:18" x14ac:dyDescent="0.2">
      <c r="A1502" s="27" t="s">
        <v>920</v>
      </c>
      <c r="B1502" s="27" t="s">
        <v>3495</v>
      </c>
      <c r="C1502" s="27" t="s">
        <v>3225</v>
      </c>
      <c r="D1502" s="27">
        <v>69</v>
      </c>
      <c r="E1502" s="27" t="s">
        <v>1222</v>
      </c>
      <c r="F1502" s="27">
        <v>10</v>
      </c>
      <c r="G1502" s="27" t="s">
        <v>32</v>
      </c>
      <c r="H1502" s="27">
        <v>10019</v>
      </c>
      <c r="I1502" s="27" t="s">
        <v>3545</v>
      </c>
      <c r="J1502" s="27" t="s">
        <v>6182</v>
      </c>
      <c r="K1502" s="27">
        <v>26600998</v>
      </c>
      <c r="L1502" s="43">
        <v>46024</v>
      </c>
      <c r="M1502" s="27" t="s">
        <v>3331</v>
      </c>
      <c r="N1502" s="28">
        <v>49028000</v>
      </c>
      <c r="O1502" s="28">
        <v>0</v>
      </c>
      <c r="P1502" s="28">
        <v>49028000</v>
      </c>
      <c r="Q1502" s="28">
        <v>49028000</v>
      </c>
      <c r="R1502" s="28">
        <v>0</v>
      </c>
    </row>
    <row r="1503" spans="1:18" x14ac:dyDescent="0.2">
      <c r="A1503" s="27" t="s">
        <v>920</v>
      </c>
      <c r="B1503" s="27" t="s">
        <v>3495</v>
      </c>
      <c r="C1503" s="27" t="s">
        <v>3225</v>
      </c>
      <c r="D1503" s="27">
        <v>69</v>
      </c>
      <c r="E1503" s="27" t="s">
        <v>1222</v>
      </c>
      <c r="F1503" s="27">
        <v>10</v>
      </c>
      <c r="G1503" s="27" t="s">
        <v>32</v>
      </c>
      <c r="H1503" s="27">
        <v>10019</v>
      </c>
      <c r="I1503" s="27" t="s">
        <v>3545</v>
      </c>
      <c r="J1503" s="27" t="s">
        <v>6183</v>
      </c>
      <c r="K1503" s="27">
        <v>26601013</v>
      </c>
      <c r="L1503" s="43">
        <v>46024</v>
      </c>
      <c r="M1503" s="27" t="s">
        <v>3331</v>
      </c>
      <c r="N1503" s="28">
        <v>84975000</v>
      </c>
      <c r="O1503" s="28">
        <v>0</v>
      </c>
      <c r="P1503" s="28">
        <v>84975000</v>
      </c>
      <c r="Q1503" s="28">
        <v>84975000</v>
      </c>
      <c r="R1503" s="28">
        <v>0</v>
      </c>
    </row>
    <row r="1504" spans="1:18" x14ac:dyDescent="0.2">
      <c r="A1504" s="27" t="s">
        <v>920</v>
      </c>
      <c r="B1504" s="27" t="s">
        <v>3495</v>
      </c>
      <c r="C1504" s="27" t="s">
        <v>3225</v>
      </c>
      <c r="D1504" s="27">
        <v>69</v>
      </c>
      <c r="E1504" s="27" t="s">
        <v>1222</v>
      </c>
      <c r="F1504" s="27">
        <v>10</v>
      </c>
      <c r="G1504" s="27" t="s">
        <v>32</v>
      </c>
      <c r="H1504" s="27">
        <v>10019</v>
      </c>
      <c r="I1504" s="27" t="s">
        <v>3545</v>
      </c>
      <c r="J1504" s="27" t="s">
        <v>6184</v>
      </c>
      <c r="K1504" s="27">
        <v>26601016</v>
      </c>
      <c r="L1504" s="43">
        <v>46024</v>
      </c>
      <c r="M1504" s="27" t="s">
        <v>3331</v>
      </c>
      <c r="N1504" s="28">
        <v>48739600</v>
      </c>
      <c r="O1504" s="28">
        <v>0</v>
      </c>
      <c r="P1504" s="28">
        <v>48739600</v>
      </c>
      <c r="Q1504" s="28">
        <v>48739600</v>
      </c>
      <c r="R1504" s="28">
        <v>0</v>
      </c>
    </row>
    <row r="1505" spans="1:18" x14ac:dyDescent="0.2">
      <c r="A1505" s="27" t="s">
        <v>920</v>
      </c>
      <c r="B1505" s="27" t="s">
        <v>3495</v>
      </c>
      <c r="C1505" s="27" t="s">
        <v>3225</v>
      </c>
      <c r="D1505" s="27">
        <v>69</v>
      </c>
      <c r="E1505" s="27" t="s">
        <v>1222</v>
      </c>
      <c r="F1505" s="27">
        <v>10</v>
      </c>
      <c r="G1505" s="27" t="s">
        <v>32</v>
      </c>
      <c r="H1505" s="27">
        <v>10019</v>
      </c>
      <c r="I1505" s="27" t="s">
        <v>3545</v>
      </c>
      <c r="J1505" s="27" t="s">
        <v>6185</v>
      </c>
      <c r="K1505" s="27">
        <v>26601098</v>
      </c>
      <c r="L1505" s="43">
        <v>46024</v>
      </c>
      <c r="M1505" s="27" t="s">
        <v>3330</v>
      </c>
      <c r="N1505" s="28">
        <v>36000000</v>
      </c>
      <c r="O1505" s="28">
        <v>0</v>
      </c>
      <c r="P1505" s="28">
        <v>36000000</v>
      </c>
      <c r="Q1505" s="28">
        <v>36000000</v>
      </c>
      <c r="R1505" s="28">
        <v>0</v>
      </c>
    </row>
    <row r="1506" spans="1:18" x14ac:dyDescent="0.2">
      <c r="A1506" s="27" t="s">
        <v>920</v>
      </c>
      <c r="B1506" s="27" t="s">
        <v>3495</v>
      </c>
      <c r="C1506" s="27" t="s">
        <v>3225</v>
      </c>
      <c r="D1506" s="27">
        <v>69</v>
      </c>
      <c r="E1506" s="27" t="s">
        <v>1222</v>
      </c>
      <c r="F1506" s="27">
        <v>10</v>
      </c>
      <c r="G1506" s="27" t="s">
        <v>32</v>
      </c>
      <c r="H1506" s="27">
        <v>10019</v>
      </c>
      <c r="I1506" s="27" t="s">
        <v>3545</v>
      </c>
      <c r="J1506" s="27" t="s">
        <v>6186</v>
      </c>
      <c r="K1506" s="27">
        <v>26601144</v>
      </c>
      <c r="L1506" s="43">
        <v>46024</v>
      </c>
      <c r="M1506" s="27" t="s">
        <v>3331</v>
      </c>
      <c r="N1506" s="28">
        <v>27487885</v>
      </c>
      <c r="O1506" s="28">
        <v>0</v>
      </c>
      <c r="P1506" s="28">
        <v>27487885</v>
      </c>
      <c r="Q1506" s="28">
        <v>27487885</v>
      </c>
      <c r="R1506" s="28">
        <v>0</v>
      </c>
    </row>
    <row r="1507" spans="1:18" x14ac:dyDescent="0.2">
      <c r="A1507" s="27" t="s">
        <v>920</v>
      </c>
      <c r="B1507" s="27" t="s">
        <v>3495</v>
      </c>
      <c r="C1507" s="27" t="s">
        <v>3225</v>
      </c>
      <c r="D1507" s="27">
        <v>69</v>
      </c>
      <c r="E1507" s="27" t="s">
        <v>1222</v>
      </c>
      <c r="F1507" s="27">
        <v>10</v>
      </c>
      <c r="G1507" s="27" t="s">
        <v>32</v>
      </c>
      <c r="H1507" s="27">
        <v>10019</v>
      </c>
      <c r="I1507" s="27" t="s">
        <v>3545</v>
      </c>
      <c r="J1507" s="27" t="s">
        <v>6187</v>
      </c>
      <c r="K1507" s="27">
        <v>26601151</v>
      </c>
      <c r="L1507" s="43">
        <v>46024</v>
      </c>
      <c r="M1507" s="27" t="s">
        <v>3331</v>
      </c>
      <c r="N1507" s="28">
        <v>42513696</v>
      </c>
      <c r="O1507" s="28">
        <v>0</v>
      </c>
      <c r="P1507" s="28">
        <v>42513696</v>
      </c>
      <c r="Q1507" s="28">
        <v>42513696</v>
      </c>
      <c r="R1507" s="28">
        <v>0</v>
      </c>
    </row>
    <row r="1508" spans="1:18" x14ac:dyDescent="0.2">
      <c r="A1508" s="27" t="s">
        <v>920</v>
      </c>
      <c r="B1508" s="27" t="s">
        <v>3495</v>
      </c>
      <c r="C1508" s="27" t="s">
        <v>3225</v>
      </c>
      <c r="D1508" s="27">
        <v>69</v>
      </c>
      <c r="E1508" s="27" t="s">
        <v>1222</v>
      </c>
      <c r="F1508" s="27">
        <v>10</v>
      </c>
      <c r="G1508" s="27" t="s">
        <v>32</v>
      </c>
      <c r="H1508" s="27">
        <v>10019</v>
      </c>
      <c r="I1508" s="27" t="s">
        <v>3545</v>
      </c>
      <c r="J1508" s="27" t="s">
        <v>6188</v>
      </c>
      <c r="K1508" s="27">
        <v>26601174</v>
      </c>
      <c r="L1508" s="43">
        <v>46024</v>
      </c>
      <c r="M1508" s="27" t="s">
        <v>3331</v>
      </c>
      <c r="N1508" s="28">
        <v>14550467</v>
      </c>
      <c r="O1508" s="28">
        <v>0</v>
      </c>
      <c r="P1508" s="28">
        <v>14550467</v>
      </c>
      <c r="Q1508" s="28">
        <v>14550467</v>
      </c>
      <c r="R1508" s="28">
        <v>0</v>
      </c>
    </row>
    <row r="1509" spans="1:18" x14ac:dyDescent="0.2">
      <c r="A1509" s="27" t="s">
        <v>920</v>
      </c>
      <c r="B1509" s="27" t="s">
        <v>3495</v>
      </c>
      <c r="C1509" s="27" t="s">
        <v>3225</v>
      </c>
      <c r="D1509" s="27">
        <v>69</v>
      </c>
      <c r="E1509" s="27" t="s">
        <v>1222</v>
      </c>
      <c r="F1509" s="27">
        <v>10</v>
      </c>
      <c r="G1509" s="27" t="s">
        <v>32</v>
      </c>
      <c r="H1509" s="27">
        <v>10019</v>
      </c>
      <c r="I1509" s="27" t="s">
        <v>3545</v>
      </c>
      <c r="J1509" s="27" t="s">
        <v>6189</v>
      </c>
      <c r="K1509" s="27">
        <v>26601202</v>
      </c>
      <c r="L1509" s="43">
        <v>46024</v>
      </c>
      <c r="M1509" s="27" t="s">
        <v>3331</v>
      </c>
      <c r="N1509" s="28">
        <v>45333333</v>
      </c>
      <c r="O1509" s="28">
        <v>0</v>
      </c>
      <c r="P1509" s="28">
        <v>45333333</v>
      </c>
      <c r="Q1509" s="28">
        <v>45333333</v>
      </c>
      <c r="R1509" s="28">
        <v>0</v>
      </c>
    </row>
    <row r="1510" spans="1:18" x14ac:dyDescent="0.2">
      <c r="A1510" s="27" t="s">
        <v>920</v>
      </c>
      <c r="B1510" s="27" t="s">
        <v>3495</v>
      </c>
      <c r="C1510" s="27" t="s">
        <v>3225</v>
      </c>
      <c r="D1510" s="27">
        <v>69</v>
      </c>
      <c r="E1510" s="27" t="s">
        <v>1222</v>
      </c>
      <c r="F1510" s="27">
        <v>10</v>
      </c>
      <c r="G1510" s="27" t="s">
        <v>32</v>
      </c>
      <c r="H1510" s="27">
        <v>10019</v>
      </c>
      <c r="I1510" s="27" t="s">
        <v>3545</v>
      </c>
      <c r="J1510" s="27" t="s">
        <v>6190</v>
      </c>
      <c r="K1510" s="27">
        <v>26601229</v>
      </c>
      <c r="L1510" s="43">
        <v>46024</v>
      </c>
      <c r="M1510" s="27" t="s">
        <v>3331</v>
      </c>
      <c r="N1510" s="28">
        <v>42768368</v>
      </c>
      <c r="O1510" s="28">
        <v>0</v>
      </c>
      <c r="P1510" s="28">
        <v>42768368</v>
      </c>
      <c r="Q1510" s="28">
        <v>42768368</v>
      </c>
      <c r="R1510" s="28">
        <v>0</v>
      </c>
    </row>
    <row r="1511" spans="1:18" x14ac:dyDescent="0.2">
      <c r="A1511" s="27" t="s">
        <v>920</v>
      </c>
      <c r="B1511" s="27" t="s">
        <v>3495</v>
      </c>
      <c r="C1511" s="27" t="s">
        <v>3225</v>
      </c>
      <c r="D1511" s="27">
        <v>69</v>
      </c>
      <c r="E1511" s="27" t="s">
        <v>1222</v>
      </c>
      <c r="F1511" s="27">
        <v>10</v>
      </c>
      <c r="G1511" s="27" t="s">
        <v>32</v>
      </c>
      <c r="H1511" s="27">
        <v>10019</v>
      </c>
      <c r="I1511" s="27" t="s">
        <v>3545</v>
      </c>
      <c r="J1511" s="27" t="s">
        <v>6191</v>
      </c>
      <c r="K1511" s="27">
        <v>26601300</v>
      </c>
      <c r="L1511" s="43">
        <v>46024</v>
      </c>
      <c r="M1511" s="27" t="s">
        <v>3331</v>
      </c>
      <c r="N1511" s="28">
        <v>13034994</v>
      </c>
      <c r="O1511" s="28">
        <v>0</v>
      </c>
      <c r="P1511" s="28">
        <v>13034994</v>
      </c>
      <c r="Q1511" s="28">
        <v>13034994</v>
      </c>
      <c r="R1511" s="28">
        <v>0</v>
      </c>
    </row>
    <row r="1512" spans="1:18" x14ac:dyDescent="0.2">
      <c r="A1512" s="27" t="s">
        <v>920</v>
      </c>
      <c r="B1512" s="27" t="s">
        <v>3495</v>
      </c>
      <c r="C1512" s="27" t="s">
        <v>3225</v>
      </c>
      <c r="D1512" s="27">
        <v>69</v>
      </c>
      <c r="E1512" s="27" t="s">
        <v>1222</v>
      </c>
      <c r="F1512" s="27">
        <v>10</v>
      </c>
      <c r="G1512" s="27" t="s">
        <v>32</v>
      </c>
      <c r="H1512" s="27">
        <v>10019</v>
      </c>
      <c r="I1512" s="27" t="s">
        <v>3545</v>
      </c>
      <c r="J1512" s="27" t="s">
        <v>6192</v>
      </c>
      <c r="K1512" s="27">
        <v>26601342</v>
      </c>
      <c r="L1512" s="43">
        <v>46024</v>
      </c>
      <c r="M1512" s="27" t="s">
        <v>3331</v>
      </c>
      <c r="N1512" s="28">
        <v>41196567</v>
      </c>
      <c r="O1512" s="28">
        <v>0</v>
      </c>
      <c r="P1512" s="28">
        <v>41196567</v>
      </c>
      <c r="Q1512" s="28">
        <v>41196567</v>
      </c>
      <c r="R1512" s="28">
        <v>0</v>
      </c>
    </row>
    <row r="1513" spans="1:18" x14ac:dyDescent="0.2">
      <c r="A1513" s="27" t="s">
        <v>920</v>
      </c>
      <c r="B1513" s="27" t="s">
        <v>3495</v>
      </c>
      <c r="C1513" s="27" t="s">
        <v>3225</v>
      </c>
      <c r="D1513" s="27">
        <v>69</v>
      </c>
      <c r="E1513" s="27" t="s">
        <v>1222</v>
      </c>
      <c r="F1513" s="27">
        <v>10</v>
      </c>
      <c r="G1513" s="27" t="s">
        <v>32</v>
      </c>
      <c r="H1513" s="27">
        <v>10019</v>
      </c>
      <c r="I1513" s="27" t="s">
        <v>3545</v>
      </c>
      <c r="J1513" s="27" t="s">
        <v>6193</v>
      </c>
      <c r="K1513" s="27">
        <v>26601441</v>
      </c>
      <c r="L1513" s="43">
        <v>46024</v>
      </c>
      <c r="M1513" s="27" t="s">
        <v>3331</v>
      </c>
      <c r="N1513" s="28">
        <v>20270400</v>
      </c>
      <c r="O1513" s="28">
        <v>0</v>
      </c>
      <c r="P1513" s="28">
        <v>20270400</v>
      </c>
      <c r="Q1513" s="28">
        <v>20270400</v>
      </c>
      <c r="R1513" s="28">
        <v>0</v>
      </c>
    </row>
    <row r="1514" spans="1:18" x14ac:dyDescent="0.2">
      <c r="A1514" s="27" t="s">
        <v>920</v>
      </c>
      <c r="B1514" s="27" t="s">
        <v>3495</v>
      </c>
      <c r="C1514" s="27" t="s">
        <v>3225</v>
      </c>
      <c r="D1514" s="27">
        <v>69</v>
      </c>
      <c r="E1514" s="27" t="s">
        <v>1222</v>
      </c>
      <c r="F1514" s="27">
        <v>10</v>
      </c>
      <c r="G1514" s="27" t="s">
        <v>32</v>
      </c>
      <c r="H1514" s="27">
        <v>10019</v>
      </c>
      <c r="I1514" s="27" t="s">
        <v>3545</v>
      </c>
      <c r="J1514" s="27" t="s">
        <v>6194</v>
      </c>
      <c r="K1514" s="27">
        <v>26601484</v>
      </c>
      <c r="L1514" s="43">
        <v>46024</v>
      </c>
      <c r="M1514" s="27" t="s">
        <v>3331</v>
      </c>
      <c r="N1514" s="28">
        <v>21441336</v>
      </c>
      <c r="O1514" s="28">
        <v>0</v>
      </c>
      <c r="P1514" s="28">
        <v>21441336</v>
      </c>
      <c r="Q1514" s="28">
        <v>21441336</v>
      </c>
      <c r="R1514" s="28">
        <v>0</v>
      </c>
    </row>
    <row r="1515" spans="1:18" x14ac:dyDescent="0.2">
      <c r="A1515" s="27" t="s">
        <v>920</v>
      </c>
      <c r="B1515" s="27" t="s">
        <v>3495</v>
      </c>
      <c r="C1515" s="27" t="s">
        <v>3225</v>
      </c>
      <c r="D1515" s="27">
        <v>69</v>
      </c>
      <c r="E1515" s="27" t="s">
        <v>1222</v>
      </c>
      <c r="F1515" s="27">
        <v>10</v>
      </c>
      <c r="G1515" s="27" t="s">
        <v>32</v>
      </c>
      <c r="H1515" s="27">
        <v>27204</v>
      </c>
      <c r="I1515" s="27" t="s">
        <v>3548</v>
      </c>
      <c r="J1515" s="27" t="s">
        <v>18191</v>
      </c>
      <c r="K1515" s="27">
        <v>26601993</v>
      </c>
      <c r="L1515" s="43">
        <v>46213.718680555554</v>
      </c>
      <c r="M1515" s="27" t="s">
        <v>18192</v>
      </c>
      <c r="N1515" s="28">
        <v>30384178</v>
      </c>
      <c r="O1515" s="28">
        <v>30384178</v>
      </c>
      <c r="P1515" s="28">
        <v>0</v>
      </c>
      <c r="Q1515" s="28">
        <v>0</v>
      </c>
      <c r="R1515" s="28">
        <v>0</v>
      </c>
    </row>
    <row r="1516" spans="1:18" x14ac:dyDescent="0.2">
      <c r="A1516" s="27" t="s">
        <v>920</v>
      </c>
      <c r="B1516" s="27" t="s">
        <v>3495</v>
      </c>
      <c r="C1516" s="27" t="s">
        <v>16079</v>
      </c>
      <c r="D1516" s="27">
        <v>766</v>
      </c>
      <c r="E1516" s="27" t="s">
        <v>16080</v>
      </c>
      <c r="F1516" s="27">
        <v>10</v>
      </c>
      <c r="G1516" s="27" t="s">
        <v>32</v>
      </c>
      <c r="H1516" s="27">
        <v>27204</v>
      </c>
      <c r="I1516" s="27" t="s">
        <v>3548</v>
      </c>
      <c r="J1516" s="27" t="s">
        <v>16648</v>
      </c>
      <c r="K1516" s="27">
        <v>26601851</v>
      </c>
      <c r="L1516" s="43">
        <v>46118.597766203704</v>
      </c>
      <c r="M1516" s="27" t="s">
        <v>16649</v>
      </c>
      <c r="N1516" s="28">
        <v>4500000</v>
      </c>
      <c r="O1516" s="28">
        <v>0</v>
      </c>
      <c r="P1516" s="28">
        <v>4500000</v>
      </c>
      <c r="Q1516" s="28">
        <v>4500000</v>
      </c>
      <c r="R1516" s="28">
        <v>0</v>
      </c>
    </row>
    <row r="1517" spans="1:18" x14ac:dyDescent="0.2">
      <c r="A1517" s="27" t="s">
        <v>920</v>
      </c>
      <c r="B1517" s="27" t="s">
        <v>3495</v>
      </c>
      <c r="C1517" s="27" t="s">
        <v>15511</v>
      </c>
      <c r="D1517" s="27">
        <v>753</v>
      </c>
      <c r="E1517" s="27" t="s">
        <v>15512</v>
      </c>
      <c r="F1517" s="27">
        <v>10</v>
      </c>
      <c r="G1517" s="27" t="s">
        <v>32</v>
      </c>
      <c r="H1517" s="27">
        <v>27204</v>
      </c>
      <c r="I1517" s="27" t="s">
        <v>3548</v>
      </c>
      <c r="J1517" s="27" t="s">
        <v>16648</v>
      </c>
      <c r="K1517" s="27">
        <v>26601851</v>
      </c>
      <c r="L1517" s="43">
        <v>46118.597766203704</v>
      </c>
      <c r="M1517" s="27" t="s">
        <v>16649</v>
      </c>
      <c r="N1517" s="28">
        <v>5000000</v>
      </c>
      <c r="O1517" s="28">
        <v>0</v>
      </c>
      <c r="P1517" s="28">
        <v>5000000</v>
      </c>
      <c r="Q1517" s="28">
        <v>5000000</v>
      </c>
      <c r="R1517" s="28">
        <v>0</v>
      </c>
    </row>
    <row r="1518" spans="1:18" x14ac:dyDescent="0.2">
      <c r="A1518" s="27" t="s">
        <v>920</v>
      </c>
      <c r="B1518" s="27" t="s">
        <v>3495</v>
      </c>
      <c r="C1518" s="27" t="s">
        <v>5080</v>
      </c>
      <c r="D1518" s="27">
        <v>70</v>
      </c>
      <c r="E1518" s="27" t="s">
        <v>5081</v>
      </c>
      <c r="F1518" s="27">
        <v>10</v>
      </c>
      <c r="G1518" s="27" t="s">
        <v>32</v>
      </c>
      <c r="H1518" s="27">
        <v>10050</v>
      </c>
      <c r="I1518" s="27" t="s">
        <v>17858</v>
      </c>
      <c r="J1518" s="27" t="s">
        <v>18193</v>
      </c>
      <c r="K1518" s="27">
        <v>26601991</v>
      </c>
      <c r="L1518" s="43">
        <v>46213.650891203702</v>
      </c>
      <c r="M1518" s="27" t="s">
        <v>18194</v>
      </c>
      <c r="N1518" s="28">
        <v>30000000</v>
      </c>
      <c r="O1518" s="28">
        <v>30000000</v>
      </c>
      <c r="P1518" s="28">
        <v>0</v>
      </c>
      <c r="Q1518" s="28">
        <v>0</v>
      </c>
      <c r="R1518" s="28">
        <v>0</v>
      </c>
    </row>
    <row r="1519" spans="1:18" x14ac:dyDescent="0.2">
      <c r="A1519" s="27" t="s">
        <v>920</v>
      </c>
      <c r="B1519" s="27" t="s">
        <v>3495</v>
      </c>
      <c r="C1519" s="27" t="s">
        <v>15513</v>
      </c>
      <c r="D1519" s="27">
        <v>754</v>
      </c>
      <c r="E1519" s="27" t="s">
        <v>15514</v>
      </c>
      <c r="F1519" s="27">
        <v>10</v>
      </c>
      <c r="G1519" s="27" t="s">
        <v>32</v>
      </c>
      <c r="H1519" s="27">
        <v>27204</v>
      </c>
      <c r="I1519" s="27" t="s">
        <v>3548</v>
      </c>
      <c r="J1519" s="27" t="s">
        <v>16648</v>
      </c>
      <c r="K1519" s="27">
        <v>26601851</v>
      </c>
      <c r="L1519" s="43">
        <v>46118.597766203704</v>
      </c>
      <c r="M1519" s="27" t="s">
        <v>16649</v>
      </c>
      <c r="N1519" s="28">
        <v>5000000</v>
      </c>
      <c r="O1519" s="28">
        <v>0</v>
      </c>
      <c r="P1519" s="28">
        <v>5000000</v>
      </c>
      <c r="Q1519" s="28">
        <v>5000000</v>
      </c>
      <c r="R1519" s="28">
        <v>0</v>
      </c>
    </row>
    <row r="1520" spans="1:18" x14ac:dyDescent="0.2">
      <c r="A1520" s="27" t="s">
        <v>920</v>
      </c>
      <c r="B1520" s="27" t="s">
        <v>3495</v>
      </c>
      <c r="C1520" s="27" t="s">
        <v>5135</v>
      </c>
      <c r="D1520" s="27">
        <v>102</v>
      </c>
      <c r="E1520" s="27" t="s">
        <v>5136</v>
      </c>
      <c r="F1520" s="27">
        <v>20</v>
      </c>
      <c r="G1520" s="27" t="s">
        <v>36</v>
      </c>
      <c r="H1520" s="27">
        <v>10019</v>
      </c>
      <c r="I1520" s="27" t="s">
        <v>3545</v>
      </c>
      <c r="J1520" s="27" t="s">
        <v>1472</v>
      </c>
      <c r="K1520" s="27">
        <v>26600014</v>
      </c>
      <c r="L1520" s="43">
        <v>46024</v>
      </c>
      <c r="M1520" s="27" t="s">
        <v>112</v>
      </c>
      <c r="N1520" s="28">
        <v>371280000</v>
      </c>
      <c r="O1520" s="28">
        <v>0</v>
      </c>
      <c r="P1520" s="28">
        <v>371280000</v>
      </c>
      <c r="Q1520" s="28">
        <v>371280000</v>
      </c>
      <c r="R1520" s="28">
        <v>0</v>
      </c>
    </row>
    <row r="1521" spans="1:18" x14ac:dyDescent="0.2">
      <c r="A1521" s="27" t="s">
        <v>920</v>
      </c>
      <c r="B1521" s="27" t="s">
        <v>3495</v>
      </c>
      <c r="C1521" s="27" t="s">
        <v>17470</v>
      </c>
      <c r="D1521" s="27">
        <v>844</v>
      </c>
      <c r="E1521" s="27" t="s">
        <v>17471</v>
      </c>
      <c r="F1521" s="27">
        <v>20</v>
      </c>
      <c r="G1521" s="27" t="s">
        <v>36</v>
      </c>
      <c r="H1521" s="27">
        <v>10050</v>
      </c>
      <c r="I1521" s="27" t="s">
        <v>17858</v>
      </c>
      <c r="J1521" s="27" t="s">
        <v>18193</v>
      </c>
      <c r="K1521" s="27">
        <v>26601991</v>
      </c>
      <c r="L1521" s="43">
        <v>46213.650891203702</v>
      </c>
      <c r="M1521" s="27" t="s">
        <v>18194</v>
      </c>
      <c r="N1521" s="28">
        <v>891268243</v>
      </c>
      <c r="O1521" s="28">
        <v>891268243</v>
      </c>
      <c r="P1521" s="28">
        <v>0</v>
      </c>
      <c r="Q1521" s="28">
        <v>0</v>
      </c>
      <c r="R1521" s="28">
        <v>0</v>
      </c>
    </row>
    <row r="1522" spans="1:18" x14ac:dyDescent="0.2">
      <c r="A1522" s="27" t="s">
        <v>920</v>
      </c>
      <c r="B1522" s="27" t="s">
        <v>3495</v>
      </c>
      <c r="C1522" s="27" t="s">
        <v>17470</v>
      </c>
      <c r="D1522" s="27">
        <v>844</v>
      </c>
      <c r="E1522" s="27" t="s">
        <v>17471</v>
      </c>
      <c r="F1522" s="27">
        <v>20</v>
      </c>
      <c r="G1522" s="27" t="s">
        <v>36</v>
      </c>
      <c r="H1522" s="27">
        <v>27204</v>
      </c>
      <c r="I1522" s="27" t="s">
        <v>3548</v>
      </c>
      <c r="J1522" s="27" t="s">
        <v>18191</v>
      </c>
      <c r="K1522" s="27">
        <v>26601993</v>
      </c>
      <c r="L1522" s="43">
        <v>46213.718680555554</v>
      </c>
      <c r="M1522" s="27" t="s">
        <v>18192</v>
      </c>
      <c r="N1522" s="28">
        <v>891268243</v>
      </c>
      <c r="O1522" s="28">
        <v>466000000</v>
      </c>
      <c r="P1522" s="28">
        <v>425268243</v>
      </c>
      <c r="Q1522" s="28">
        <v>269400000</v>
      </c>
      <c r="R1522" s="28">
        <v>155868243</v>
      </c>
    </row>
    <row r="1523" spans="1:18" x14ac:dyDescent="0.2">
      <c r="A1523" s="27" t="s">
        <v>920</v>
      </c>
      <c r="B1523" s="27" t="s">
        <v>3495</v>
      </c>
      <c r="C1523" s="27" t="s">
        <v>17470</v>
      </c>
      <c r="D1523" s="27">
        <v>844</v>
      </c>
      <c r="E1523" s="27" t="s">
        <v>17471</v>
      </c>
      <c r="F1523" s="27">
        <v>20</v>
      </c>
      <c r="G1523" s="27" t="s">
        <v>36</v>
      </c>
      <c r="H1523" s="27">
        <v>27204</v>
      </c>
      <c r="I1523" s="27" t="s">
        <v>3548</v>
      </c>
      <c r="J1523" s="27" t="s">
        <v>22298</v>
      </c>
      <c r="K1523" s="27">
        <v>26602059</v>
      </c>
      <c r="L1523" s="43">
        <v>46255.444699074076</v>
      </c>
      <c r="M1523" s="27" t="s">
        <v>22299</v>
      </c>
      <c r="N1523" s="28">
        <v>27159040</v>
      </c>
      <c r="O1523" s="28">
        <v>0</v>
      </c>
      <c r="P1523" s="28">
        <v>27159040</v>
      </c>
      <c r="Q1523" s="28">
        <v>27159040</v>
      </c>
      <c r="R1523" s="28">
        <v>0</v>
      </c>
    </row>
    <row r="1524" spans="1:18" x14ac:dyDescent="0.2">
      <c r="A1524" s="27" t="s">
        <v>920</v>
      </c>
      <c r="B1524" s="27" t="s">
        <v>3495</v>
      </c>
      <c r="C1524" s="27" t="s">
        <v>17470</v>
      </c>
      <c r="D1524" s="27">
        <v>844</v>
      </c>
      <c r="E1524" s="27" t="s">
        <v>17471</v>
      </c>
      <c r="F1524" s="27">
        <v>20</v>
      </c>
      <c r="G1524" s="27" t="s">
        <v>36</v>
      </c>
      <c r="H1524" s="27">
        <v>27204</v>
      </c>
      <c r="I1524" s="27" t="s">
        <v>3548</v>
      </c>
      <c r="J1524" s="27" t="s">
        <v>22300</v>
      </c>
      <c r="K1524" s="27">
        <v>26602060</v>
      </c>
      <c r="L1524" s="43">
        <v>46255.446134259262</v>
      </c>
      <c r="M1524" s="27" t="s">
        <v>22301</v>
      </c>
      <c r="N1524" s="28">
        <v>26310320</v>
      </c>
      <c r="O1524" s="28">
        <v>0</v>
      </c>
      <c r="P1524" s="28">
        <v>26310320</v>
      </c>
      <c r="Q1524" s="28">
        <v>26310320</v>
      </c>
      <c r="R1524" s="28">
        <v>0</v>
      </c>
    </row>
    <row r="1525" spans="1:18" x14ac:dyDescent="0.2">
      <c r="A1525" s="27" t="s">
        <v>920</v>
      </c>
      <c r="B1525" s="27" t="s">
        <v>3495</v>
      </c>
      <c r="C1525" s="27" t="s">
        <v>17470</v>
      </c>
      <c r="D1525" s="27">
        <v>844</v>
      </c>
      <c r="E1525" s="27" t="s">
        <v>17471</v>
      </c>
      <c r="F1525" s="27">
        <v>20</v>
      </c>
      <c r="G1525" s="27" t="s">
        <v>36</v>
      </c>
      <c r="H1525" s="27">
        <v>27204</v>
      </c>
      <c r="I1525" s="27" t="s">
        <v>3548</v>
      </c>
      <c r="J1525" s="27" t="s">
        <v>22302</v>
      </c>
      <c r="K1525" s="27">
        <v>26602061</v>
      </c>
      <c r="L1525" s="43">
        <v>46255.447430555556</v>
      </c>
      <c r="M1525" s="27" t="s">
        <v>22303</v>
      </c>
      <c r="N1525" s="28">
        <v>22491080</v>
      </c>
      <c r="O1525" s="28">
        <v>0</v>
      </c>
      <c r="P1525" s="28">
        <v>22491080</v>
      </c>
      <c r="Q1525" s="28">
        <v>22491080</v>
      </c>
      <c r="R1525" s="28">
        <v>0</v>
      </c>
    </row>
    <row r="1526" spans="1:18" x14ac:dyDescent="0.2">
      <c r="A1526" s="27" t="s">
        <v>920</v>
      </c>
      <c r="B1526" s="27" t="s">
        <v>3495</v>
      </c>
      <c r="C1526" s="27" t="s">
        <v>17470</v>
      </c>
      <c r="D1526" s="27">
        <v>844</v>
      </c>
      <c r="E1526" s="27" t="s">
        <v>17471</v>
      </c>
      <c r="F1526" s="27">
        <v>20</v>
      </c>
      <c r="G1526" s="27" t="s">
        <v>36</v>
      </c>
      <c r="H1526" s="27">
        <v>27204</v>
      </c>
      <c r="I1526" s="27" t="s">
        <v>3548</v>
      </c>
      <c r="J1526" s="27" t="s">
        <v>22304</v>
      </c>
      <c r="K1526" s="27">
        <v>26602062</v>
      </c>
      <c r="L1526" s="43">
        <v>46255.448599537034</v>
      </c>
      <c r="M1526" s="27" t="s">
        <v>22305</v>
      </c>
      <c r="N1526" s="28">
        <v>20369280</v>
      </c>
      <c r="O1526" s="28">
        <v>0</v>
      </c>
      <c r="P1526" s="28">
        <v>20369280</v>
      </c>
      <c r="Q1526" s="28">
        <v>20369280</v>
      </c>
      <c r="R1526" s="28">
        <v>0</v>
      </c>
    </row>
    <row r="1527" spans="1:18" x14ac:dyDescent="0.2">
      <c r="A1527" s="27" t="s">
        <v>920</v>
      </c>
      <c r="B1527" s="27" t="s">
        <v>3495</v>
      </c>
      <c r="C1527" s="27" t="s">
        <v>17470</v>
      </c>
      <c r="D1527" s="27">
        <v>844</v>
      </c>
      <c r="E1527" s="27" t="s">
        <v>17471</v>
      </c>
      <c r="F1527" s="27">
        <v>20</v>
      </c>
      <c r="G1527" s="27" t="s">
        <v>36</v>
      </c>
      <c r="H1527" s="27">
        <v>27204</v>
      </c>
      <c r="I1527" s="27" t="s">
        <v>3548</v>
      </c>
      <c r="J1527" s="27" t="s">
        <v>22306</v>
      </c>
      <c r="K1527" s="27">
        <v>26602063</v>
      </c>
      <c r="L1527" s="43">
        <v>46255.449861111112</v>
      </c>
      <c r="M1527" s="27" t="s">
        <v>22307</v>
      </c>
      <c r="N1527" s="28">
        <v>25600000</v>
      </c>
      <c r="O1527" s="28">
        <v>0</v>
      </c>
      <c r="P1527" s="28">
        <v>25600000</v>
      </c>
      <c r="Q1527" s="28">
        <v>25600000</v>
      </c>
      <c r="R1527" s="28">
        <v>0</v>
      </c>
    </row>
    <row r="1528" spans="1:18" x14ac:dyDescent="0.2">
      <c r="A1528" s="27" t="s">
        <v>920</v>
      </c>
      <c r="B1528" s="27" t="s">
        <v>3495</v>
      </c>
      <c r="C1528" s="27" t="s">
        <v>17470</v>
      </c>
      <c r="D1528" s="27">
        <v>844</v>
      </c>
      <c r="E1528" s="27" t="s">
        <v>17471</v>
      </c>
      <c r="F1528" s="27">
        <v>20</v>
      </c>
      <c r="G1528" s="27" t="s">
        <v>36</v>
      </c>
      <c r="H1528" s="27">
        <v>27204</v>
      </c>
      <c r="I1528" s="27" t="s">
        <v>3548</v>
      </c>
      <c r="J1528" s="27" t="s">
        <v>22308</v>
      </c>
      <c r="K1528" s="27">
        <v>26602065</v>
      </c>
      <c r="L1528" s="43">
        <v>46255.514386574076</v>
      </c>
      <c r="M1528" s="27" t="s">
        <v>22309</v>
      </c>
      <c r="N1528" s="28">
        <v>25885960</v>
      </c>
      <c r="O1528" s="28">
        <v>0</v>
      </c>
      <c r="P1528" s="28">
        <v>25885960</v>
      </c>
      <c r="Q1528" s="28">
        <v>25885960</v>
      </c>
      <c r="R1528" s="28">
        <v>0</v>
      </c>
    </row>
    <row r="1529" spans="1:18" x14ac:dyDescent="0.2">
      <c r="A1529" s="27" t="s">
        <v>920</v>
      </c>
      <c r="B1529" s="27" t="s">
        <v>3495</v>
      </c>
      <c r="C1529" s="27" t="s">
        <v>17470</v>
      </c>
      <c r="D1529" s="27">
        <v>844</v>
      </c>
      <c r="E1529" s="27" t="s">
        <v>17471</v>
      </c>
      <c r="F1529" s="27">
        <v>20</v>
      </c>
      <c r="G1529" s="27" t="s">
        <v>36</v>
      </c>
      <c r="H1529" s="27">
        <v>27204</v>
      </c>
      <c r="I1529" s="27" t="s">
        <v>3548</v>
      </c>
      <c r="J1529" s="27" t="s">
        <v>22310</v>
      </c>
      <c r="K1529" s="27">
        <v>26602067</v>
      </c>
      <c r="L1529" s="43">
        <v>46255.540972222225</v>
      </c>
      <c r="M1529" s="27" t="s">
        <v>22311</v>
      </c>
      <c r="N1529" s="28">
        <v>25600000</v>
      </c>
      <c r="O1529" s="28">
        <v>25600000</v>
      </c>
      <c r="P1529" s="28">
        <v>0</v>
      </c>
      <c r="Q1529" s="28">
        <v>0</v>
      </c>
      <c r="R1529" s="28">
        <v>0</v>
      </c>
    </row>
    <row r="1530" spans="1:18" x14ac:dyDescent="0.2">
      <c r="A1530" s="27" t="s">
        <v>920</v>
      </c>
      <c r="B1530" s="27" t="s">
        <v>3495</v>
      </c>
      <c r="C1530" s="27" t="s">
        <v>17470</v>
      </c>
      <c r="D1530" s="27">
        <v>844</v>
      </c>
      <c r="E1530" s="27" t="s">
        <v>17471</v>
      </c>
      <c r="F1530" s="27">
        <v>20</v>
      </c>
      <c r="G1530" s="27" t="s">
        <v>36</v>
      </c>
      <c r="H1530" s="27">
        <v>27204</v>
      </c>
      <c r="I1530" s="27" t="s">
        <v>3548</v>
      </c>
      <c r="J1530" s="27" t="s">
        <v>22312</v>
      </c>
      <c r="K1530" s="27">
        <v>26602068</v>
      </c>
      <c r="L1530" s="43">
        <v>46255.541018518517</v>
      </c>
      <c r="M1530" s="27" t="s">
        <v>22313</v>
      </c>
      <c r="N1530" s="28">
        <v>13579520</v>
      </c>
      <c r="O1530" s="28">
        <v>0</v>
      </c>
      <c r="P1530" s="28">
        <v>13579520</v>
      </c>
      <c r="Q1530" s="28">
        <v>13579520</v>
      </c>
      <c r="R1530" s="28">
        <v>0</v>
      </c>
    </row>
    <row r="1531" spans="1:18" x14ac:dyDescent="0.2">
      <c r="A1531" s="27" t="s">
        <v>920</v>
      </c>
      <c r="B1531" s="27" t="s">
        <v>3495</v>
      </c>
      <c r="C1531" s="27" t="s">
        <v>17470</v>
      </c>
      <c r="D1531" s="27">
        <v>844</v>
      </c>
      <c r="E1531" s="27" t="s">
        <v>17471</v>
      </c>
      <c r="F1531" s="27">
        <v>20</v>
      </c>
      <c r="G1531" s="27" t="s">
        <v>36</v>
      </c>
      <c r="H1531" s="27">
        <v>27204</v>
      </c>
      <c r="I1531" s="27" t="s">
        <v>3548</v>
      </c>
      <c r="J1531" s="27" t="s">
        <v>22314</v>
      </c>
      <c r="K1531" s="27">
        <v>26602069</v>
      </c>
      <c r="L1531" s="43">
        <v>46255.542118055557</v>
      </c>
      <c r="M1531" s="27" t="s">
        <v>22315</v>
      </c>
      <c r="N1531" s="28">
        <v>21642360</v>
      </c>
      <c r="O1531" s="28">
        <v>0</v>
      </c>
      <c r="P1531" s="28">
        <v>21642360</v>
      </c>
      <c r="Q1531" s="28">
        <v>21642360</v>
      </c>
      <c r="R1531" s="28">
        <v>0</v>
      </c>
    </row>
    <row r="1532" spans="1:18" x14ac:dyDescent="0.2">
      <c r="A1532" s="27" t="s">
        <v>920</v>
      </c>
      <c r="B1532" s="27" t="s">
        <v>3495</v>
      </c>
      <c r="C1532" s="27" t="s">
        <v>17470</v>
      </c>
      <c r="D1532" s="27">
        <v>844</v>
      </c>
      <c r="E1532" s="27" t="s">
        <v>17471</v>
      </c>
      <c r="F1532" s="27">
        <v>20</v>
      </c>
      <c r="G1532" s="27" t="s">
        <v>36</v>
      </c>
      <c r="H1532" s="27">
        <v>27204</v>
      </c>
      <c r="I1532" s="27" t="s">
        <v>3548</v>
      </c>
      <c r="J1532" s="27" t="s">
        <v>22316</v>
      </c>
      <c r="K1532" s="27">
        <v>26602070</v>
      </c>
      <c r="L1532" s="43">
        <v>46255.542199074072</v>
      </c>
      <c r="M1532" s="27" t="s">
        <v>22317</v>
      </c>
      <c r="N1532" s="28">
        <v>25600000</v>
      </c>
      <c r="O1532" s="28">
        <v>0</v>
      </c>
      <c r="P1532" s="28">
        <v>25600000</v>
      </c>
      <c r="Q1532" s="28">
        <v>25600000</v>
      </c>
      <c r="R1532" s="28">
        <v>0</v>
      </c>
    </row>
    <row r="1533" spans="1:18" x14ac:dyDescent="0.2">
      <c r="A1533" s="27" t="s">
        <v>920</v>
      </c>
      <c r="B1533" s="27" t="s">
        <v>3495</v>
      </c>
      <c r="C1533" s="27" t="s">
        <v>17470</v>
      </c>
      <c r="D1533" s="27">
        <v>844</v>
      </c>
      <c r="E1533" s="27" t="s">
        <v>17471</v>
      </c>
      <c r="F1533" s="27">
        <v>20</v>
      </c>
      <c r="G1533" s="27" t="s">
        <v>36</v>
      </c>
      <c r="H1533" s="27">
        <v>27204</v>
      </c>
      <c r="I1533" s="27" t="s">
        <v>3548</v>
      </c>
      <c r="J1533" s="27" t="s">
        <v>22318</v>
      </c>
      <c r="K1533" s="27">
        <v>26602071</v>
      </c>
      <c r="L1533" s="43">
        <v>46255.543715277781</v>
      </c>
      <c r="M1533" s="27" t="s">
        <v>22319</v>
      </c>
      <c r="N1533" s="28">
        <v>25600000</v>
      </c>
      <c r="O1533" s="28">
        <v>0</v>
      </c>
      <c r="P1533" s="28">
        <v>25600000</v>
      </c>
      <c r="Q1533" s="28">
        <v>25600000</v>
      </c>
      <c r="R1533" s="28">
        <v>0</v>
      </c>
    </row>
    <row r="1534" spans="1:18" x14ac:dyDescent="0.2">
      <c r="A1534" s="27" t="s">
        <v>920</v>
      </c>
      <c r="B1534" s="27" t="s">
        <v>3495</v>
      </c>
      <c r="C1534" s="27" t="s">
        <v>17470</v>
      </c>
      <c r="D1534" s="27">
        <v>844</v>
      </c>
      <c r="E1534" s="27" t="s">
        <v>17471</v>
      </c>
      <c r="F1534" s="27">
        <v>20</v>
      </c>
      <c r="G1534" s="27" t="s">
        <v>36</v>
      </c>
      <c r="H1534" s="27">
        <v>27204</v>
      </c>
      <c r="I1534" s="27" t="s">
        <v>3548</v>
      </c>
      <c r="J1534" s="27" t="s">
        <v>22320</v>
      </c>
      <c r="K1534" s="27">
        <v>26602074</v>
      </c>
      <c r="L1534" s="43">
        <v>46259.842638888891</v>
      </c>
      <c r="M1534" s="27" t="s">
        <v>22321</v>
      </c>
      <c r="N1534" s="28">
        <v>25600000</v>
      </c>
      <c r="O1534" s="28">
        <v>0</v>
      </c>
      <c r="P1534" s="28">
        <v>25600000</v>
      </c>
      <c r="Q1534" s="28">
        <v>25600000</v>
      </c>
      <c r="R1534" s="28">
        <v>0</v>
      </c>
    </row>
    <row r="1535" spans="1:18" x14ac:dyDescent="0.2">
      <c r="A1535" s="27" t="s">
        <v>920</v>
      </c>
      <c r="B1535" s="27" t="s">
        <v>3495</v>
      </c>
      <c r="C1535" s="27" t="s">
        <v>17812</v>
      </c>
      <c r="D1535" s="27">
        <v>938</v>
      </c>
      <c r="E1535" s="27" t="s">
        <v>17813</v>
      </c>
      <c r="F1535" s="27">
        <v>70</v>
      </c>
      <c r="G1535" s="27" t="s">
        <v>51</v>
      </c>
      <c r="H1535" s="27">
        <v>10050</v>
      </c>
      <c r="I1535" s="27" t="s">
        <v>17858</v>
      </c>
      <c r="J1535" s="27" t="s">
        <v>18193</v>
      </c>
      <c r="K1535" s="27">
        <v>26601991</v>
      </c>
      <c r="L1535" s="43">
        <v>46213.650891203702</v>
      </c>
      <c r="M1535" s="27" t="s">
        <v>18194</v>
      </c>
      <c r="N1535" s="28">
        <v>350000000</v>
      </c>
      <c r="O1535" s="28">
        <v>350000000</v>
      </c>
      <c r="P1535" s="28">
        <v>0</v>
      </c>
      <c r="Q1535" s="28">
        <v>0</v>
      </c>
      <c r="R1535" s="28">
        <v>0</v>
      </c>
    </row>
    <row r="1536" spans="1:18" x14ac:dyDescent="0.2">
      <c r="A1536" s="27" t="s">
        <v>920</v>
      </c>
      <c r="B1536" s="27" t="s">
        <v>3495</v>
      </c>
      <c r="C1536" s="27" t="s">
        <v>17812</v>
      </c>
      <c r="D1536" s="27">
        <v>938</v>
      </c>
      <c r="E1536" s="27" t="s">
        <v>17813</v>
      </c>
      <c r="F1536" s="27">
        <v>70</v>
      </c>
      <c r="G1536" s="27" t="s">
        <v>51</v>
      </c>
      <c r="H1536" s="27">
        <v>27204</v>
      </c>
      <c r="I1536" s="27" t="s">
        <v>3548</v>
      </c>
      <c r="J1536" s="27" t="s">
        <v>18191</v>
      </c>
      <c r="K1536" s="27">
        <v>26601993</v>
      </c>
      <c r="L1536" s="43">
        <v>46213.718680555554</v>
      </c>
      <c r="M1536" s="27" t="s">
        <v>18192</v>
      </c>
      <c r="N1536" s="28">
        <v>350000000</v>
      </c>
      <c r="O1536" s="28">
        <v>0</v>
      </c>
      <c r="P1536" s="28">
        <v>350000000</v>
      </c>
      <c r="Q1536" s="28">
        <v>36000000</v>
      </c>
      <c r="R1536" s="28">
        <v>314000000</v>
      </c>
    </row>
    <row r="1537" spans="1:18" x14ac:dyDescent="0.2">
      <c r="A1537" s="27" t="s">
        <v>920</v>
      </c>
      <c r="B1537" s="27" t="s">
        <v>3495</v>
      </c>
      <c r="C1537" s="27" t="s">
        <v>5150</v>
      </c>
      <c r="D1537" s="27">
        <v>111</v>
      </c>
      <c r="E1537" s="27" t="s">
        <v>5151</v>
      </c>
      <c r="F1537" s="27">
        <v>10</v>
      </c>
      <c r="G1537" s="27" t="s">
        <v>32</v>
      </c>
      <c r="H1537" s="27">
        <v>27204</v>
      </c>
      <c r="I1537" s="27" t="s">
        <v>3548</v>
      </c>
      <c r="J1537" s="27" t="s">
        <v>27592</v>
      </c>
      <c r="K1537" s="27">
        <v>26602161</v>
      </c>
      <c r="L1537" s="43">
        <v>46308.803414351853</v>
      </c>
      <c r="M1537" s="27" t="s">
        <v>27593</v>
      </c>
      <c r="N1537" s="28">
        <v>86697099</v>
      </c>
      <c r="O1537" s="28">
        <v>0</v>
      </c>
      <c r="P1537" s="28">
        <v>86697099</v>
      </c>
      <c r="Q1537" s="28">
        <v>0</v>
      </c>
      <c r="R1537" s="28">
        <v>86697099</v>
      </c>
    </row>
    <row r="1538" spans="1:18" x14ac:dyDescent="0.2">
      <c r="A1538" s="27" t="s">
        <v>920</v>
      </c>
      <c r="B1538" s="27" t="s">
        <v>3495</v>
      </c>
      <c r="C1538" s="27" t="s">
        <v>5162</v>
      </c>
      <c r="D1538" s="27">
        <v>117</v>
      </c>
      <c r="E1538" s="27" t="s">
        <v>5163</v>
      </c>
      <c r="F1538" s="27">
        <v>10</v>
      </c>
      <c r="G1538" s="27" t="s">
        <v>32</v>
      </c>
      <c r="H1538" s="27">
        <v>27204</v>
      </c>
      <c r="I1538" s="27" t="s">
        <v>3548</v>
      </c>
      <c r="J1538" s="27" t="s">
        <v>15218</v>
      </c>
      <c r="K1538" s="27">
        <v>26601675</v>
      </c>
      <c r="L1538" s="43">
        <v>46069.575127314813</v>
      </c>
      <c r="M1538" s="27" t="s">
        <v>15219</v>
      </c>
      <c r="N1538" s="28">
        <v>50000000</v>
      </c>
      <c r="O1538" s="28">
        <v>0</v>
      </c>
      <c r="P1538" s="28">
        <v>50000000</v>
      </c>
      <c r="Q1538" s="28">
        <v>44549000</v>
      </c>
      <c r="R1538" s="28">
        <v>5451000</v>
      </c>
    </row>
    <row r="1539" spans="1:18" x14ac:dyDescent="0.2">
      <c r="A1539" s="27" t="s">
        <v>920</v>
      </c>
      <c r="B1539" s="27" t="s">
        <v>3495</v>
      </c>
      <c r="C1539" s="27" t="s">
        <v>17473</v>
      </c>
      <c r="D1539" s="27">
        <v>845</v>
      </c>
      <c r="E1539" s="27" t="s">
        <v>17474</v>
      </c>
      <c r="F1539" s="27">
        <v>20</v>
      </c>
      <c r="G1539" s="27" t="s">
        <v>36</v>
      </c>
      <c r="H1539" s="27">
        <v>27204</v>
      </c>
      <c r="I1539" s="27" t="s">
        <v>3548</v>
      </c>
      <c r="J1539" s="27" t="s">
        <v>19588</v>
      </c>
      <c r="K1539" s="27">
        <v>26602020</v>
      </c>
      <c r="L1539" s="43">
        <v>46233.37332175926</v>
      </c>
      <c r="M1539" s="27" t="s">
        <v>17273</v>
      </c>
      <c r="N1539" s="28">
        <v>658731757</v>
      </c>
      <c r="O1539" s="28">
        <v>0</v>
      </c>
      <c r="P1539" s="28">
        <v>658731757</v>
      </c>
      <c r="Q1539" s="28">
        <v>0</v>
      </c>
      <c r="R1539" s="28">
        <v>658731757</v>
      </c>
    </row>
    <row r="1540" spans="1:18" x14ac:dyDescent="0.2">
      <c r="A1540" s="27" t="s">
        <v>920</v>
      </c>
      <c r="B1540" s="27" t="s">
        <v>3495</v>
      </c>
      <c r="C1540" s="27" t="s">
        <v>5166</v>
      </c>
      <c r="D1540" s="27">
        <v>119</v>
      </c>
      <c r="E1540" s="27" t="s">
        <v>5167</v>
      </c>
      <c r="F1540" s="27">
        <v>70</v>
      </c>
      <c r="G1540" s="27" t="s">
        <v>51</v>
      </c>
      <c r="H1540" s="27">
        <v>27204</v>
      </c>
      <c r="I1540" s="27" t="s">
        <v>3548</v>
      </c>
      <c r="J1540" s="27" t="s">
        <v>16648</v>
      </c>
      <c r="K1540" s="27">
        <v>26601851</v>
      </c>
      <c r="L1540" s="43">
        <v>46118.597766203704</v>
      </c>
      <c r="M1540" s="27" t="s">
        <v>16649</v>
      </c>
      <c r="N1540" s="28">
        <v>500000</v>
      </c>
      <c r="O1540" s="28">
        <v>0</v>
      </c>
      <c r="P1540" s="28">
        <v>500000</v>
      </c>
      <c r="Q1540" s="28">
        <v>500000</v>
      </c>
      <c r="R1540" s="28">
        <v>0</v>
      </c>
    </row>
    <row r="1541" spans="1:18" x14ac:dyDescent="0.2">
      <c r="A1541" s="27" t="s">
        <v>920</v>
      </c>
      <c r="B1541" s="27" t="s">
        <v>3495</v>
      </c>
      <c r="C1541" s="27" t="s">
        <v>5166</v>
      </c>
      <c r="D1541" s="27">
        <v>119</v>
      </c>
      <c r="E1541" s="27" t="s">
        <v>5167</v>
      </c>
      <c r="F1541" s="27">
        <v>70</v>
      </c>
      <c r="G1541" s="27" t="s">
        <v>51</v>
      </c>
      <c r="H1541" s="27">
        <v>27204</v>
      </c>
      <c r="I1541" s="27" t="s">
        <v>3548</v>
      </c>
      <c r="J1541" s="27" t="s">
        <v>17272</v>
      </c>
      <c r="K1541" s="27">
        <v>26601887</v>
      </c>
      <c r="L1541" s="43">
        <v>46167.487002314818</v>
      </c>
      <c r="M1541" s="27" t="s">
        <v>17273</v>
      </c>
      <c r="N1541" s="28">
        <v>2025974018</v>
      </c>
      <c r="O1541" s="28">
        <v>108731757</v>
      </c>
      <c r="P1541" s="28">
        <v>1917242261</v>
      </c>
      <c r="Q1541" s="28">
        <v>1101909033</v>
      </c>
      <c r="R1541" s="28">
        <v>815333228</v>
      </c>
    </row>
    <row r="1542" spans="1:18" x14ac:dyDescent="0.2">
      <c r="A1542" s="27" t="s">
        <v>920</v>
      </c>
      <c r="B1542" s="27" t="s">
        <v>3495</v>
      </c>
      <c r="C1542" s="27" t="s">
        <v>5174</v>
      </c>
      <c r="D1542" s="27">
        <v>123</v>
      </c>
      <c r="E1542" s="27" t="s">
        <v>5175</v>
      </c>
      <c r="F1542" s="27">
        <v>14</v>
      </c>
      <c r="G1542" s="27" t="s">
        <v>5176</v>
      </c>
      <c r="H1542" s="27">
        <v>27204</v>
      </c>
      <c r="I1542" s="27" t="s">
        <v>3548</v>
      </c>
      <c r="J1542" s="27" t="s">
        <v>6195</v>
      </c>
      <c r="K1542" s="27">
        <v>26601582</v>
      </c>
      <c r="L1542" s="43">
        <v>46031.743530092594</v>
      </c>
      <c r="M1542" s="27" t="s">
        <v>6196</v>
      </c>
      <c r="N1542" s="28">
        <v>561774400</v>
      </c>
      <c r="O1542" s="28">
        <v>0</v>
      </c>
      <c r="P1542" s="28">
        <v>561774400</v>
      </c>
      <c r="Q1542" s="28">
        <v>366689760</v>
      </c>
      <c r="R1542" s="28">
        <v>195084640</v>
      </c>
    </row>
    <row r="1543" spans="1:18" x14ac:dyDescent="0.2">
      <c r="A1543" s="27" t="s">
        <v>920</v>
      </c>
      <c r="B1543" s="27" t="s">
        <v>3495</v>
      </c>
      <c r="C1543" s="27" t="s">
        <v>5177</v>
      </c>
      <c r="D1543" s="27">
        <v>124</v>
      </c>
      <c r="E1543" s="27" t="s">
        <v>5178</v>
      </c>
      <c r="F1543" s="27">
        <v>15</v>
      </c>
      <c r="G1543" s="27" t="s">
        <v>5179</v>
      </c>
      <c r="H1543" s="27">
        <v>27204</v>
      </c>
      <c r="I1543" s="27" t="s">
        <v>3548</v>
      </c>
      <c r="J1543" s="27" t="s">
        <v>6195</v>
      </c>
      <c r="K1543" s="27">
        <v>26601582</v>
      </c>
      <c r="L1543" s="43">
        <v>46031.743530092594</v>
      </c>
      <c r="M1543" s="27" t="s">
        <v>6196</v>
      </c>
      <c r="N1543" s="28">
        <v>24811000</v>
      </c>
      <c r="O1543" s="28">
        <v>0</v>
      </c>
      <c r="P1543" s="28">
        <v>24811000</v>
      </c>
      <c r="Q1543" s="28">
        <v>24811000</v>
      </c>
      <c r="R1543" s="28">
        <v>0</v>
      </c>
    </row>
    <row r="1544" spans="1:18" x14ac:dyDescent="0.2">
      <c r="A1544" s="27" t="s">
        <v>920</v>
      </c>
      <c r="B1544" s="27" t="s">
        <v>3495</v>
      </c>
      <c r="C1544" s="27" t="s">
        <v>5180</v>
      </c>
      <c r="D1544" s="27">
        <v>125</v>
      </c>
      <c r="E1544" s="27" t="s">
        <v>1233</v>
      </c>
      <c r="F1544" s="27">
        <v>20</v>
      </c>
      <c r="G1544" s="27" t="s">
        <v>36</v>
      </c>
      <c r="H1544" s="27">
        <v>27204</v>
      </c>
      <c r="I1544" s="27" t="s">
        <v>3548</v>
      </c>
      <c r="J1544" s="27" t="s">
        <v>6195</v>
      </c>
      <c r="K1544" s="27">
        <v>26601582</v>
      </c>
      <c r="L1544" s="43">
        <v>46031.743530092594</v>
      </c>
      <c r="M1544" s="27" t="s">
        <v>6196</v>
      </c>
      <c r="N1544" s="28">
        <v>1119239800</v>
      </c>
      <c r="O1544" s="28">
        <v>0</v>
      </c>
      <c r="P1544" s="28">
        <v>1119239800</v>
      </c>
      <c r="Q1544" s="28">
        <v>577048518</v>
      </c>
      <c r="R1544" s="28">
        <v>542191282</v>
      </c>
    </row>
    <row r="1545" spans="1:18" x14ac:dyDescent="0.2">
      <c r="A1545" s="27" t="s">
        <v>920</v>
      </c>
      <c r="B1545" s="27" t="s">
        <v>3495</v>
      </c>
      <c r="C1545" s="27" t="s">
        <v>5181</v>
      </c>
      <c r="D1545" s="27">
        <v>126</v>
      </c>
      <c r="E1545" s="27" t="s">
        <v>1234</v>
      </c>
      <c r="F1545" s="27">
        <v>21</v>
      </c>
      <c r="G1545" s="27" t="s">
        <v>39</v>
      </c>
      <c r="H1545" s="27">
        <v>27204</v>
      </c>
      <c r="I1545" s="27" t="s">
        <v>3548</v>
      </c>
      <c r="J1545" s="27" t="s">
        <v>6195</v>
      </c>
      <c r="K1545" s="27">
        <v>26601582</v>
      </c>
      <c r="L1545" s="43">
        <v>46031.743530092594</v>
      </c>
      <c r="M1545" s="27" t="s">
        <v>6196</v>
      </c>
      <c r="N1545" s="28">
        <v>984883700</v>
      </c>
      <c r="O1545" s="28">
        <v>0</v>
      </c>
      <c r="P1545" s="28">
        <v>984883700</v>
      </c>
      <c r="Q1545" s="28">
        <v>0</v>
      </c>
      <c r="R1545" s="28">
        <v>984883700</v>
      </c>
    </row>
    <row r="1546" spans="1:18" x14ac:dyDescent="0.2">
      <c r="A1546" s="27" t="s">
        <v>920</v>
      </c>
      <c r="B1546" s="27" t="s">
        <v>3495</v>
      </c>
      <c r="C1546" s="27" t="s">
        <v>5182</v>
      </c>
      <c r="D1546" s="27">
        <v>127</v>
      </c>
      <c r="E1546" s="27" t="s">
        <v>1235</v>
      </c>
      <c r="F1546" s="27">
        <v>22</v>
      </c>
      <c r="G1546" s="27" t="s">
        <v>40</v>
      </c>
      <c r="H1546" s="27">
        <v>27204</v>
      </c>
      <c r="I1546" s="27" t="s">
        <v>3548</v>
      </c>
      <c r="J1546" s="27" t="s">
        <v>6195</v>
      </c>
      <c r="K1546" s="27">
        <v>26601582</v>
      </c>
      <c r="L1546" s="43">
        <v>46031.743530092594</v>
      </c>
      <c r="M1546" s="27" t="s">
        <v>6196</v>
      </c>
      <c r="N1546" s="28">
        <v>902651500</v>
      </c>
      <c r="O1546" s="28">
        <v>0</v>
      </c>
      <c r="P1546" s="28">
        <v>902651500</v>
      </c>
      <c r="Q1546" s="28">
        <v>0</v>
      </c>
      <c r="R1546" s="28">
        <v>902651500</v>
      </c>
    </row>
    <row r="1547" spans="1:18" x14ac:dyDescent="0.2">
      <c r="A1547" s="27" t="s">
        <v>920</v>
      </c>
      <c r="B1547" s="27" t="s">
        <v>3495</v>
      </c>
      <c r="C1547" s="27" t="s">
        <v>5183</v>
      </c>
      <c r="D1547" s="27">
        <v>128</v>
      </c>
      <c r="E1547" s="27" t="s">
        <v>1236</v>
      </c>
      <c r="F1547" s="27">
        <v>24</v>
      </c>
      <c r="G1547" s="27" t="s">
        <v>204</v>
      </c>
      <c r="H1547" s="27">
        <v>27204</v>
      </c>
      <c r="I1547" s="27" t="s">
        <v>3548</v>
      </c>
      <c r="J1547" s="27" t="s">
        <v>6195</v>
      </c>
      <c r="K1547" s="27">
        <v>26601582</v>
      </c>
      <c r="L1547" s="43">
        <v>46031.743530092594</v>
      </c>
      <c r="M1547" s="27" t="s">
        <v>6196</v>
      </c>
      <c r="N1547" s="28">
        <v>1233756000</v>
      </c>
      <c r="O1547" s="28">
        <v>0</v>
      </c>
      <c r="P1547" s="28">
        <v>1233756000</v>
      </c>
      <c r="Q1547" s="28">
        <v>0</v>
      </c>
      <c r="R1547" s="28">
        <v>1233756000</v>
      </c>
    </row>
    <row r="1548" spans="1:18" x14ac:dyDescent="0.2">
      <c r="A1548" s="27" t="s">
        <v>920</v>
      </c>
      <c r="B1548" s="27" t="s">
        <v>3495</v>
      </c>
      <c r="C1548" s="27" t="s">
        <v>5184</v>
      </c>
      <c r="D1548" s="27">
        <v>129</v>
      </c>
      <c r="E1548" s="27" t="s">
        <v>1237</v>
      </c>
      <c r="F1548" s="27">
        <v>25</v>
      </c>
      <c r="G1548" s="27" t="s">
        <v>41</v>
      </c>
      <c r="H1548" s="27">
        <v>27204</v>
      </c>
      <c r="I1548" s="27" t="s">
        <v>3548</v>
      </c>
      <c r="J1548" s="27" t="s">
        <v>6195</v>
      </c>
      <c r="K1548" s="27">
        <v>26601582</v>
      </c>
      <c r="L1548" s="43">
        <v>46031.743530092594</v>
      </c>
      <c r="M1548" s="27" t="s">
        <v>6196</v>
      </c>
      <c r="N1548" s="28">
        <v>7640700</v>
      </c>
      <c r="O1548" s="28">
        <v>0</v>
      </c>
      <c r="P1548" s="28">
        <v>7640700</v>
      </c>
      <c r="Q1548" s="28">
        <v>0</v>
      </c>
      <c r="R1548" s="28">
        <v>7640700</v>
      </c>
    </row>
    <row r="1549" spans="1:18" x14ac:dyDescent="0.2">
      <c r="A1549" s="27" t="s">
        <v>920</v>
      </c>
      <c r="B1549" s="27" t="s">
        <v>3495</v>
      </c>
      <c r="C1549" s="27" t="s">
        <v>5185</v>
      </c>
      <c r="D1549" s="27">
        <v>130</v>
      </c>
      <c r="E1549" s="27" t="s">
        <v>1238</v>
      </c>
      <c r="F1549" s="27">
        <v>26</v>
      </c>
      <c r="G1549" s="27" t="s">
        <v>42</v>
      </c>
      <c r="H1549" s="27">
        <v>27204</v>
      </c>
      <c r="I1549" s="27" t="s">
        <v>3548</v>
      </c>
      <c r="J1549" s="27" t="s">
        <v>6195</v>
      </c>
      <c r="K1549" s="27">
        <v>26601582</v>
      </c>
      <c r="L1549" s="43">
        <v>46031.743530092594</v>
      </c>
      <c r="M1549" s="27" t="s">
        <v>6196</v>
      </c>
      <c r="N1549" s="28">
        <v>90035400</v>
      </c>
      <c r="O1549" s="28">
        <v>0</v>
      </c>
      <c r="P1549" s="28">
        <v>90035400</v>
      </c>
      <c r="Q1549" s="28">
        <v>0</v>
      </c>
      <c r="R1549" s="28">
        <v>90035400</v>
      </c>
    </row>
    <row r="1550" spans="1:18" x14ac:dyDescent="0.2">
      <c r="A1550" s="27" t="s">
        <v>920</v>
      </c>
      <c r="B1550" s="27" t="s">
        <v>3495</v>
      </c>
      <c r="C1550" s="27" t="s">
        <v>5186</v>
      </c>
      <c r="D1550" s="27">
        <v>131</v>
      </c>
      <c r="E1550" s="27" t="s">
        <v>1239</v>
      </c>
      <c r="F1550" s="27">
        <v>27</v>
      </c>
      <c r="G1550" s="27" t="s">
        <v>43</v>
      </c>
      <c r="H1550" s="27">
        <v>27204</v>
      </c>
      <c r="I1550" s="27" t="s">
        <v>3548</v>
      </c>
      <c r="J1550" s="27" t="s">
        <v>6195</v>
      </c>
      <c r="K1550" s="27">
        <v>26601582</v>
      </c>
      <c r="L1550" s="43">
        <v>46031.743530092594</v>
      </c>
      <c r="M1550" s="27" t="s">
        <v>6196</v>
      </c>
      <c r="N1550" s="28">
        <v>272400</v>
      </c>
      <c r="O1550" s="28">
        <v>0</v>
      </c>
      <c r="P1550" s="28">
        <v>272400</v>
      </c>
      <c r="Q1550" s="28">
        <v>0</v>
      </c>
      <c r="R1550" s="28">
        <v>272400</v>
      </c>
    </row>
    <row r="1551" spans="1:18" x14ac:dyDescent="0.2">
      <c r="A1551" s="27" t="s">
        <v>920</v>
      </c>
      <c r="B1551" s="27" t="s">
        <v>3495</v>
      </c>
      <c r="C1551" s="27" t="s">
        <v>5187</v>
      </c>
      <c r="D1551" s="27">
        <v>132</v>
      </c>
      <c r="E1551" s="27" t="s">
        <v>203</v>
      </c>
      <c r="F1551" s="27">
        <v>31</v>
      </c>
      <c r="G1551" s="27" t="s">
        <v>33</v>
      </c>
      <c r="H1551" s="27">
        <v>27204</v>
      </c>
      <c r="I1551" s="27" t="s">
        <v>3548</v>
      </c>
      <c r="J1551" s="27" t="s">
        <v>6195</v>
      </c>
      <c r="K1551" s="27">
        <v>26601582</v>
      </c>
      <c r="L1551" s="43">
        <v>46031.743530092594</v>
      </c>
      <c r="M1551" s="27" t="s">
        <v>6196</v>
      </c>
      <c r="N1551" s="28">
        <v>5557200000</v>
      </c>
      <c r="O1551" s="28">
        <v>0</v>
      </c>
      <c r="P1551" s="28">
        <v>5557200000</v>
      </c>
      <c r="Q1551" s="28">
        <v>3222883729</v>
      </c>
      <c r="R1551" s="28">
        <v>2334316271</v>
      </c>
    </row>
    <row r="1552" spans="1:18" x14ac:dyDescent="0.2">
      <c r="A1552" s="27" t="s">
        <v>920</v>
      </c>
      <c r="B1552" s="27" t="s">
        <v>3495</v>
      </c>
      <c r="C1552" s="27" t="s">
        <v>5188</v>
      </c>
      <c r="D1552" s="27">
        <v>133</v>
      </c>
      <c r="E1552" s="27" t="s">
        <v>27</v>
      </c>
      <c r="F1552" s="27">
        <v>33</v>
      </c>
      <c r="G1552" s="27" t="s">
        <v>34</v>
      </c>
      <c r="H1552" s="27">
        <v>27204</v>
      </c>
      <c r="I1552" s="27" t="s">
        <v>3548</v>
      </c>
      <c r="J1552" s="27" t="s">
        <v>6195</v>
      </c>
      <c r="K1552" s="27">
        <v>26601582</v>
      </c>
      <c r="L1552" s="43">
        <v>46031.743530092594</v>
      </c>
      <c r="M1552" s="27" t="s">
        <v>6196</v>
      </c>
      <c r="N1552" s="28">
        <v>77200000</v>
      </c>
      <c r="O1552" s="28">
        <v>0</v>
      </c>
      <c r="P1552" s="28">
        <v>77200000</v>
      </c>
      <c r="Q1552" s="28">
        <v>77200000</v>
      </c>
      <c r="R1552" s="28">
        <v>0</v>
      </c>
    </row>
    <row r="1553" spans="1:18" x14ac:dyDescent="0.2">
      <c r="A1553" s="27" t="s">
        <v>920</v>
      </c>
      <c r="B1553" s="27" t="s">
        <v>3495</v>
      </c>
      <c r="C1553" s="27" t="s">
        <v>5189</v>
      </c>
      <c r="D1553" s="27">
        <v>134</v>
      </c>
      <c r="E1553" s="27" t="s">
        <v>28</v>
      </c>
      <c r="F1553" s="27">
        <v>37</v>
      </c>
      <c r="G1553" s="27" t="s">
        <v>35</v>
      </c>
      <c r="H1553" s="27">
        <v>27204</v>
      </c>
      <c r="I1553" s="27" t="s">
        <v>3548</v>
      </c>
      <c r="J1553" s="27" t="s">
        <v>6195</v>
      </c>
      <c r="K1553" s="27">
        <v>26601582</v>
      </c>
      <c r="L1553" s="43">
        <v>46031.743530092594</v>
      </c>
      <c r="M1553" s="27" t="s">
        <v>6196</v>
      </c>
      <c r="N1553" s="28">
        <v>39010600</v>
      </c>
      <c r="O1553" s="28">
        <v>0</v>
      </c>
      <c r="P1553" s="28">
        <v>39010600</v>
      </c>
      <c r="Q1553" s="28">
        <v>18324573</v>
      </c>
      <c r="R1553" s="28">
        <v>20686027</v>
      </c>
    </row>
    <row r="1554" spans="1:18" x14ac:dyDescent="0.2">
      <c r="A1554" s="27" t="s">
        <v>920</v>
      </c>
      <c r="B1554" s="27" t="s">
        <v>3495</v>
      </c>
      <c r="C1554" s="27" t="s">
        <v>5190</v>
      </c>
      <c r="D1554" s="27">
        <v>135</v>
      </c>
      <c r="E1554" s="27" t="s">
        <v>29</v>
      </c>
      <c r="F1554" s="27">
        <v>39</v>
      </c>
      <c r="G1554" s="27" t="s">
        <v>1240</v>
      </c>
      <c r="H1554" s="27">
        <v>27204</v>
      </c>
      <c r="I1554" s="27" t="s">
        <v>3548</v>
      </c>
      <c r="J1554" s="27" t="s">
        <v>6195</v>
      </c>
      <c r="K1554" s="27">
        <v>26601582</v>
      </c>
      <c r="L1554" s="43">
        <v>46031.743530092594</v>
      </c>
      <c r="M1554" s="27" t="s">
        <v>6196</v>
      </c>
      <c r="N1554" s="28">
        <v>3487000</v>
      </c>
      <c r="O1554" s="28">
        <v>0</v>
      </c>
      <c r="P1554" s="28">
        <v>3487000</v>
      </c>
      <c r="Q1554" s="28">
        <v>3487000</v>
      </c>
      <c r="R1554" s="28">
        <v>0</v>
      </c>
    </row>
    <row r="1555" spans="1:18" x14ac:dyDescent="0.2">
      <c r="A1555" s="27" t="s">
        <v>920</v>
      </c>
      <c r="B1555" s="27" t="s">
        <v>3495</v>
      </c>
      <c r="C1555" s="27" t="s">
        <v>17475</v>
      </c>
      <c r="D1555" s="27">
        <v>927</v>
      </c>
      <c r="E1555" s="27" t="s">
        <v>17476</v>
      </c>
      <c r="F1555" s="27">
        <v>70</v>
      </c>
      <c r="G1555" s="27" t="s">
        <v>51</v>
      </c>
      <c r="H1555" s="27">
        <v>27204</v>
      </c>
      <c r="I1555" s="27" t="s">
        <v>3548</v>
      </c>
      <c r="J1555" s="27" t="s">
        <v>17657</v>
      </c>
      <c r="K1555" s="27">
        <v>26601928</v>
      </c>
      <c r="L1555" s="43">
        <v>46184.652083333334</v>
      </c>
      <c r="M1555" s="27" t="s">
        <v>17658</v>
      </c>
      <c r="N1555" s="28">
        <v>108731757</v>
      </c>
      <c r="O1555" s="28">
        <v>0</v>
      </c>
      <c r="P1555" s="28">
        <v>108731757</v>
      </c>
      <c r="Q1555" s="28">
        <v>108731757</v>
      </c>
      <c r="R1555" s="28">
        <v>0</v>
      </c>
    </row>
    <row r="1556" spans="1:18" x14ac:dyDescent="0.2">
      <c r="A1556" s="27" t="s">
        <v>920</v>
      </c>
      <c r="B1556" s="27" t="s">
        <v>3495</v>
      </c>
      <c r="C1556" s="27" t="s">
        <v>17477</v>
      </c>
      <c r="D1556" s="27">
        <v>846</v>
      </c>
      <c r="E1556" s="27" t="s">
        <v>17478</v>
      </c>
      <c r="F1556" s="27">
        <v>81</v>
      </c>
      <c r="G1556" s="27" t="s">
        <v>201</v>
      </c>
      <c r="H1556" s="27">
        <v>27204</v>
      </c>
      <c r="I1556" s="27" t="s">
        <v>3548</v>
      </c>
      <c r="J1556" s="27" t="s">
        <v>17657</v>
      </c>
      <c r="K1556" s="27">
        <v>26601928</v>
      </c>
      <c r="L1556" s="43">
        <v>46184.652083333334</v>
      </c>
      <c r="M1556" s="27" t="s">
        <v>17658</v>
      </c>
      <c r="N1556" s="28">
        <v>1064808739</v>
      </c>
      <c r="O1556" s="28">
        <v>0</v>
      </c>
      <c r="P1556" s="28">
        <v>1064808739</v>
      </c>
      <c r="Q1556" s="28">
        <v>1064808739</v>
      </c>
      <c r="R1556" s="28">
        <v>0</v>
      </c>
    </row>
    <row r="1557" spans="1:18" x14ac:dyDescent="0.2">
      <c r="A1557" s="27" t="s">
        <v>920</v>
      </c>
      <c r="B1557" s="27" t="s">
        <v>3495</v>
      </c>
      <c r="C1557" s="27" t="s">
        <v>5191</v>
      </c>
      <c r="D1557" s="27">
        <v>136</v>
      </c>
      <c r="E1557" s="27" t="s">
        <v>1241</v>
      </c>
      <c r="F1557" s="27">
        <v>10</v>
      </c>
      <c r="G1557" s="27" t="s">
        <v>32</v>
      </c>
      <c r="H1557" s="27">
        <v>27204</v>
      </c>
      <c r="I1557" s="27" t="s">
        <v>3548</v>
      </c>
      <c r="J1557" s="27" t="s">
        <v>6197</v>
      </c>
      <c r="K1557" s="27">
        <v>26601601</v>
      </c>
      <c r="L1557" s="43">
        <v>46038.613032407404</v>
      </c>
      <c r="M1557" s="27" t="s">
        <v>6198</v>
      </c>
      <c r="N1557" s="28">
        <v>19554140350</v>
      </c>
      <c r="O1557" s="28">
        <v>15527070175</v>
      </c>
      <c r="P1557" s="28">
        <v>4027070175</v>
      </c>
      <c r="Q1557" s="28">
        <v>0</v>
      </c>
      <c r="R1557" s="28">
        <v>4027070175</v>
      </c>
    </row>
    <row r="1558" spans="1:18" x14ac:dyDescent="0.2">
      <c r="A1558" s="27" t="s">
        <v>920</v>
      </c>
      <c r="B1558" s="27" t="s">
        <v>3495</v>
      </c>
      <c r="C1558" s="27" t="s">
        <v>5191</v>
      </c>
      <c r="D1558" s="27">
        <v>136</v>
      </c>
      <c r="E1558" s="27" t="s">
        <v>1241</v>
      </c>
      <c r="F1558" s="27">
        <v>10</v>
      </c>
      <c r="G1558" s="27" t="s">
        <v>32</v>
      </c>
      <c r="H1558" s="27">
        <v>27204</v>
      </c>
      <c r="I1558" s="27" t="s">
        <v>3548</v>
      </c>
      <c r="J1558" s="27" t="s">
        <v>16650</v>
      </c>
      <c r="K1558" s="27">
        <v>26601847</v>
      </c>
      <c r="L1558" s="43">
        <v>46118.497245370374</v>
      </c>
      <c r="M1558" s="27" t="s">
        <v>16651</v>
      </c>
      <c r="N1558" s="28">
        <v>687500000</v>
      </c>
      <c r="O1558" s="28">
        <v>0</v>
      </c>
      <c r="P1558" s="28">
        <v>687500000</v>
      </c>
      <c r="Q1558" s="28">
        <v>687500000</v>
      </c>
      <c r="R1558" s="28">
        <v>0</v>
      </c>
    </row>
    <row r="1559" spans="1:18" x14ac:dyDescent="0.2">
      <c r="A1559" s="27" t="s">
        <v>920</v>
      </c>
      <c r="B1559" s="27" t="s">
        <v>3495</v>
      </c>
      <c r="C1559" s="27" t="s">
        <v>5191</v>
      </c>
      <c r="D1559" s="27">
        <v>136</v>
      </c>
      <c r="E1559" s="27" t="s">
        <v>1241</v>
      </c>
      <c r="F1559" s="27">
        <v>10</v>
      </c>
      <c r="G1559" s="27" t="s">
        <v>32</v>
      </c>
      <c r="H1559" s="27">
        <v>27204</v>
      </c>
      <c r="I1559" s="27" t="s">
        <v>3548</v>
      </c>
      <c r="J1559" s="27" t="s">
        <v>16652</v>
      </c>
      <c r="K1559" s="27">
        <v>26601848</v>
      </c>
      <c r="L1559" s="43">
        <v>46118.497581018521</v>
      </c>
      <c r="M1559" s="27" t="s">
        <v>16653</v>
      </c>
      <c r="N1559" s="28">
        <v>1437500000</v>
      </c>
      <c r="O1559" s="28">
        <v>0</v>
      </c>
      <c r="P1559" s="28">
        <v>1437500000</v>
      </c>
      <c r="Q1559" s="28">
        <v>1437500000</v>
      </c>
      <c r="R1559" s="28">
        <v>0</v>
      </c>
    </row>
    <row r="1560" spans="1:18" x14ac:dyDescent="0.2">
      <c r="A1560" s="27" t="s">
        <v>920</v>
      </c>
      <c r="B1560" s="27" t="s">
        <v>3495</v>
      </c>
      <c r="C1560" s="27" t="s">
        <v>5191</v>
      </c>
      <c r="D1560" s="27">
        <v>136</v>
      </c>
      <c r="E1560" s="27" t="s">
        <v>1241</v>
      </c>
      <c r="F1560" s="27">
        <v>10</v>
      </c>
      <c r="G1560" s="27" t="s">
        <v>32</v>
      </c>
      <c r="H1560" s="27">
        <v>27204</v>
      </c>
      <c r="I1560" s="27" t="s">
        <v>3548</v>
      </c>
      <c r="J1560" s="27" t="s">
        <v>16654</v>
      </c>
      <c r="K1560" s="27">
        <v>26601849</v>
      </c>
      <c r="L1560" s="43">
        <v>46118.498229166667</v>
      </c>
      <c r="M1560" s="27" t="s">
        <v>16655</v>
      </c>
      <c r="N1560" s="28">
        <v>1625000000</v>
      </c>
      <c r="O1560" s="28">
        <v>0</v>
      </c>
      <c r="P1560" s="28">
        <v>1625000000</v>
      </c>
      <c r="Q1560" s="28">
        <v>1625000000</v>
      </c>
      <c r="R1560" s="28">
        <v>0</v>
      </c>
    </row>
    <row r="1561" spans="1:18" x14ac:dyDescent="0.2">
      <c r="A1561" s="27" t="s">
        <v>920</v>
      </c>
      <c r="B1561" s="27" t="s">
        <v>3495</v>
      </c>
      <c r="C1561" s="27" t="s">
        <v>5191</v>
      </c>
      <c r="D1561" s="27">
        <v>136</v>
      </c>
      <c r="E1561" s="27" t="s">
        <v>1241</v>
      </c>
      <c r="F1561" s="27">
        <v>10</v>
      </c>
      <c r="G1561" s="27" t="s">
        <v>32</v>
      </c>
      <c r="H1561" s="27">
        <v>27204</v>
      </c>
      <c r="I1561" s="27" t="s">
        <v>3548</v>
      </c>
      <c r="J1561" s="27" t="s">
        <v>16656</v>
      </c>
      <c r="K1561" s="27">
        <v>26601850</v>
      </c>
      <c r="L1561" s="43">
        <v>46118.498564814814</v>
      </c>
      <c r="M1561" s="27" t="s">
        <v>16657</v>
      </c>
      <c r="N1561" s="28">
        <v>2000000000</v>
      </c>
      <c r="O1561" s="28">
        <v>0</v>
      </c>
      <c r="P1561" s="28">
        <v>2000000000</v>
      </c>
      <c r="Q1561" s="28">
        <v>2000000000</v>
      </c>
      <c r="R1561" s="28">
        <v>0</v>
      </c>
    </row>
    <row r="1562" spans="1:18" x14ac:dyDescent="0.2">
      <c r="A1562" s="27" t="s">
        <v>920</v>
      </c>
      <c r="B1562" s="27" t="s">
        <v>3495</v>
      </c>
      <c r="C1562" s="27" t="s">
        <v>5191</v>
      </c>
      <c r="D1562" s="27">
        <v>136</v>
      </c>
      <c r="E1562" s="27" t="s">
        <v>1241</v>
      </c>
      <c r="F1562" s="27">
        <v>10</v>
      </c>
      <c r="G1562" s="27" t="s">
        <v>32</v>
      </c>
      <c r="H1562" s="27">
        <v>27204</v>
      </c>
      <c r="I1562" s="27" t="s">
        <v>3548</v>
      </c>
      <c r="J1562" s="27" t="s">
        <v>17659</v>
      </c>
      <c r="K1562" s="27">
        <v>26601901</v>
      </c>
      <c r="L1562" s="43">
        <v>46174.422592592593</v>
      </c>
      <c r="M1562" s="27" t="s">
        <v>17660</v>
      </c>
      <c r="N1562" s="28">
        <v>1100000000</v>
      </c>
      <c r="O1562" s="28">
        <v>0</v>
      </c>
      <c r="P1562" s="28">
        <v>1100000000</v>
      </c>
      <c r="Q1562" s="28">
        <v>1100000000</v>
      </c>
      <c r="R1562" s="28">
        <v>0</v>
      </c>
    </row>
    <row r="1563" spans="1:18" x14ac:dyDescent="0.2">
      <c r="A1563" s="27" t="s">
        <v>920</v>
      </c>
      <c r="B1563" s="27" t="s">
        <v>3495</v>
      </c>
      <c r="C1563" s="27" t="s">
        <v>5191</v>
      </c>
      <c r="D1563" s="27">
        <v>136</v>
      </c>
      <c r="E1563" s="27" t="s">
        <v>1241</v>
      </c>
      <c r="F1563" s="27">
        <v>10</v>
      </c>
      <c r="G1563" s="27" t="s">
        <v>32</v>
      </c>
      <c r="H1563" s="27">
        <v>27204</v>
      </c>
      <c r="I1563" s="27" t="s">
        <v>3548</v>
      </c>
      <c r="J1563" s="27" t="s">
        <v>17661</v>
      </c>
      <c r="K1563" s="27">
        <v>26601902</v>
      </c>
      <c r="L1563" s="43">
        <v>46174.423194444447</v>
      </c>
      <c r="M1563" s="27" t="s">
        <v>17662</v>
      </c>
      <c r="N1563" s="28">
        <v>334210526</v>
      </c>
      <c r="O1563" s="28">
        <v>0</v>
      </c>
      <c r="P1563" s="28">
        <v>334210526</v>
      </c>
      <c r="Q1563" s="28">
        <v>334210526</v>
      </c>
      <c r="R1563" s="28">
        <v>0</v>
      </c>
    </row>
    <row r="1564" spans="1:18" x14ac:dyDescent="0.2">
      <c r="A1564" s="27" t="s">
        <v>920</v>
      </c>
      <c r="B1564" s="27" t="s">
        <v>3495</v>
      </c>
      <c r="C1564" s="27" t="s">
        <v>5191</v>
      </c>
      <c r="D1564" s="27">
        <v>136</v>
      </c>
      <c r="E1564" s="27" t="s">
        <v>1241</v>
      </c>
      <c r="F1564" s="27">
        <v>10</v>
      </c>
      <c r="G1564" s="27" t="s">
        <v>32</v>
      </c>
      <c r="H1564" s="27">
        <v>27204</v>
      </c>
      <c r="I1564" s="27" t="s">
        <v>3548</v>
      </c>
      <c r="J1564" s="27" t="s">
        <v>17663</v>
      </c>
      <c r="K1564" s="27">
        <v>26601903</v>
      </c>
      <c r="L1564" s="43">
        <v>46174.423657407409</v>
      </c>
      <c r="M1564" s="27" t="s">
        <v>17664</v>
      </c>
      <c r="N1564" s="28">
        <v>297368421</v>
      </c>
      <c r="O1564" s="28">
        <v>0</v>
      </c>
      <c r="P1564" s="28">
        <v>297368421</v>
      </c>
      <c r="Q1564" s="28">
        <v>297368421</v>
      </c>
      <c r="R1564" s="28">
        <v>0</v>
      </c>
    </row>
    <row r="1565" spans="1:18" x14ac:dyDescent="0.2">
      <c r="A1565" s="27" t="s">
        <v>920</v>
      </c>
      <c r="B1565" s="27" t="s">
        <v>3495</v>
      </c>
      <c r="C1565" s="27" t="s">
        <v>5191</v>
      </c>
      <c r="D1565" s="27">
        <v>136</v>
      </c>
      <c r="E1565" s="27" t="s">
        <v>1241</v>
      </c>
      <c r="F1565" s="27">
        <v>10</v>
      </c>
      <c r="G1565" s="27" t="s">
        <v>32</v>
      </c>
      <c r="H1565" s="27">
        <v>27204</v>
      </c>
      <c r="I1565" s="27" t="s">
        <v>3548</v>
      </c>
      <c r="J1565" s="27" t="s">
        <v>17665</v>
      </c>
      <c r="K1565" s="27">
        <v>26601904</v>
      </c>
      <c r="L1565" s="43">
        <v>46174.424062500002</v>
      </c>
      <c r="M1565" s="27" t="s">
        <v>17666</v>
      </c>
      <c r="N1565" s="28">
        <v>263157895</v>
      </c>
      <c r="O1565" s="28">
        <v>0</v>
      </c>
      <c r="P1565" s="28">
        <v>263157895</v>
      </c>
      <c r="Q1565" s="28">
        <v>263157895</v>
      </c>
      <c r="R1565" s="28">
        <v>0</v>
      </c>
    </row>
    <row r="1566" spans="1:18" x14ac:dyDescent="0.2">
      <c r="A1566" s="27" t="s">
        <v>920</v>
      </c>
      <c r="B1566" s="27" t="s">
        <v>3495</v>
      </c>
      <c r="C1566" s="27" t="s">
        <v>5191</v>
      </c>
      <c r="D1566" s="27">
        <v>136</v>
      </c>
      <c r="E1566" s="27" t="s">
        <v>1241</v>
      </c>
      <c r="F1566" s="27">
        <v>10</v>
      </c>
      <c r="G1566" s="27" t="s">
        <v>32</v>
      </c>
      <c r="H1566" s="27">
        <v>27204</v>
      </c>
      <c r="I1566" s="27" t="s">
        <v>3548</v>
      </c>
      <c r="J1566" s="27" t="s">
        <v>17667</v>
      </c>
      <c r="K1566" s="27">
        <v>26601905</v>
      </c>
      <c r="L1566" s="43">
        <v>46174.424571759257</v>
      </c>
      <c r="M1566" s="27" t="s">
        <v>17668</v>
      </c>
      <c r="N1566" s="28">
        <v>225000000</v>
      </c>
      <c r="O1566" s="28">
        <v>0</v>
      </c>
      <c r="P1566" s="28">
        <v>225000000</v>
      </c>
      <c r="Q1566" s="28">
        <v>225000000</v>
      </c>
      <c r="R1566" s="28">
        <v>0</v>
      </c>
    </row>
    <row r="1567" spans="1:18" x14ac:dyDescent="0.2">
      <c r="A1567" s="27" t="s">
        <v>920</v>
      </c>
      <c r="B1567" s="27" t="s">
        <v>3495</v>
      </c>
      <c r="C1567" s="27" t="s">
        <v>5191</v>
      </c>
      <c r="D1567" s="27">
        <v>136</v>
      </c>
      <c r="E1567" s="27" t="s">
        <v>1241</v>
      </c>
      <c r="F1567" s="27">
        <v>10</v>
      </c>
      <c r="G1567" s="27" t="s">
        <v>32</v>
      </c>
      <c r="H1567" s="27">
        <v>27204</v>
      </c>
      <c r="I1567" s="27" t="s">
        <v>3548</v>
      </c>
      <c r="J1567" s="27" t="s">
        <v>17669</v>
      </c>
      <c r="K1567" s="27">
        <v>26601906</v>
      </c>
      <c r="L1567" s="43">
        <v>46174.425023148149</v>
      </c>
      <c r="M1567" s="27" t="s">
        <v>17670</v>
      </c>
      <c r="N1567" s="28">
        <v>1807333333</v>
      </c>
      <c r="O1567" s="28">
        <v>0</v>
      </c>
      <c r="P1567" s="28">
        <v>1807333333</v>
      </c>
      <c r="Q1567" s="28">
        <v>1807333333</v>
      </c>
      <c r="R1567" s="28">
        <v>0</v>
      </c>
    </row>
    <row r="1568" spans="1:18" x14ac:dyDescent="0.2">
      <c r="A1568" s="27" t="s">
        <v>920</v>
      </c>
      <c r="B1568" s="27" t="s">
        <v>3495</v>
      </c>
      <c r="C1568" s="27" t="s">
        <v>5191</v>
      </c>
      <c r="D1568" s="27">
        <v>136</v>
      </c>
      <c r="E1568" s="27" t="s">
        <v>1241</v>
      </c>
      <c r="F1568" s="27">
        <v>10</v>
      </c>
      <c r="G1568" s="27" t="s">
        <v>32</v>
      </c>
      <c r="H1568" s="27">
        <v>27204</v>
      </c>
      <c r="I1568" s="27" t="s">
        <v>3548</v>
      </c>
      <c r="J1568" s="27" t="s">
        <v>27594</v>
      </c>
      <c r="K1568" s="27">
        <v>26602131</v>
      </c>
      <c r="L1568" s="43">
        <v>46300.414050925923</v>
      </c>
      <c r="M1568" s="27" t="s">
        <v>27595</v>
      </c>
      <c r="N1568" s="28">
        <v>687500000</v>
      </c>
      <c r="O1568" s="28">
        <v>0</v>
      </c>
      <c r="P1568" s="28">
        <v>687500000</v>
      </c>
      <c r="Q1568" s="28">
        <v>687500000</v>
      </c>
      <c r="R1568" s="28">
        <v>0</v>
      </c>
    </row>
    <row r="1569" spans="1:18" x14ac:dyDescent="0.2">
      <c r="A1569" s="27" t="s">
        <v>920</v>
      </c>
      <c r="B1569" s="27" t="s">
        <v>3495</v>
      </c>
      <c r="C1569" s="27" t="s">
        <v>5191</v>
      </c>
      <c r="D1569" s="27">
        <v>136</v>
      </c>
      <c r="E1569" s="27" t="s">
        <v>1241</v>
      </c>
      <c r="F1569" s="27">
        <v>10</v>
      </c>
      <c r="G1569" s="27" t="s">
        <v>32</v>
      </c>
      <c r="H1569" s="27">
        <v>27204</v>
      </c>
      <c r="I1569" s="27" t="s">
        <v>3548</v>
      </c>
      <c r="J1569" s="27" t="s">
        <v>27596</v>
      </c>
      <c r="K1569" s="27">
        <v>26602132</v>
      </c>
      <c r="L1569" s="43">
        <v>46300.414421296293</v>
      </c>
      <c r="M1569" s="27" t="s">
        <v>27597</v>
      </c>
      <c r="N1569" s="28">
        <v>1437500000</v>
      </c>
      <c r="O1569" s="28">
        <v>0</v>
      </c>
      <c r="P1569" s="28">
        <v>1437500000</v>
      </c>
      <c r="Q1569" s="28">
        <v>1437500000</v>
      </c>
      <c r="R1569" s="28">
        <v>0</v>
      </c>
    </row>
    <row r="1570" spans="1:18" x14ac:dyDescent="0.2">
      <c r="A1570" s="27" t="s">
        <v>920</v>
      </c>
      <c r="B1570" s="27" t="s">
        <v>3495</v>
      </c>
      <c r="C1570" s="27" t="s">
        <v>5191</v>
      </c>
      <c r="D1570" s="27">
        <v>136</v>
      </c>
      <c r="E1570" s="27" t="s">
        <v>1241</v>
      </c>
      <c r="F1570" s="27">
        <v>10</v>
      </c>
      <c r="G1570" s="27" t="s">
        <v>32</v>
      </c>
      <c r="H1570" s="27">
        <v>27204</v>
      </c>
      <c r="I1570" s="27" t="s">
        <v>3548</v>
      </c>
      <c r="J1570" s="27" t="s">
        <v>27598</v>
      </c>
      <c r="K1570" s="27">
        <v>26602133</v>
      </c>
      <c r="L1570" s="43">
        <v>46300.41479166667</v>
      </c>
      <c r="M1570" s="27" t="s">
        <v>27599</v>
      </c>
      <c r="N1570" s="28">
        <v>1625000000</v>
      </c>
      <c r="O1570" s="28">
        <v>0</v>
      </c>
      <c r="P1570" s="28">
        <v>1625000000</v>
      </c>
      <c r="Q1570" s="28">
        <v>1625000000</v>
      </c>
      <c r="R1570" s="28">
        <v>0</v>
      </c>
    </row>
    <row r="1571" spans="1:18" x14ac:dyDescent="0.2">
      <c r="A1571" s="27" t="s">
        <v>920</v>
      </c>
      <c r="B1571" s="27" t="s">
        <v>3495</v>
      </c>
      <c r="C1571" s="27" t="s">
        <v>5191</v>
      </c>
      <c r="D1571" s="27">
        <v>136</v>
      </c>
      <c r="E1571" s="27" t="s">
        <v>1241</v>
      </c>
      <c r="F1571" s="27">
        <v>10</v>
      </c>
      <c r="G1571" s="27" t="s">
        <v>32</v>
      </c>
      <c r="H1571" s="27">
        <v>27204</v>
      </c>
      <c r="I1571" s="27" t="s">
        <v>3548</v>
      </c>
      <c r="J1571" s="27" t="s">
        <v>27600</v>
      </c>
      <c r="K1571" s="27">
        <v>26602134</v>
      </c>
      <c r="L1571" s="43">
        <v>46300.415289351855</v>
      </c>
      <c r="M1571" s="27" t="s">
        <v>27601</v>
      </c>
      <c r="N1571" s="28">
        <v>2000000000</v>
      </c>
      <c r="O1571" s="28">
        <v>0</v>
      </c>
      <c r="P1571" s="28">
        <v>2000000000</v>
      </c>
      <c r="Q1571" s="28">
        <v>2000000000</v>
      </c>
      <c r="R1571" s="28">
        <v>0</v>
      </c>
    </row>
    <row r="1572" spans="1:18" x14ac:dyDescent="0.2">
      <c r="A1572" s="27" t="s">
        <v>920</v>
      </c>
      <c r="B1572" s="27" t="s">
        <v>3495</v>
      </c>
      <c r="C1572" s="27" t="s">
        <v>5192</v>
      </c>
      <c r="D1572" s="27">
        <v>137</v>
      </c>
      <c r="E1572" s="27" t="s">
        <v>5193</v>
      </c>
      <c r="F1572" s="27">
        <v>10</v>
      </c>
      <c r="G1572" s="27" t="s">
        <v>32</v>
      </c>
      <c r="H1572" s="27">
        <v>27204</v>
      </c>
      <c r="I1572" s="27" t="s">
        <v>3548</v>
      </c>
      <c r="J1572" s="27" t="s">
        <v>6197</v>
      </c>
      <c r="K1572" s="27">
        <v>26601601</v>
      </c>
      <c r="L1572" s="43">
        <v>46038.613032407404</v>
      </c>
      <c r="M1572" s="27" t="s">
        <v>6198</v>
      </c>
      <c r="N1572" s="28">
        <v>11778646214</v>
      </c>
      <c r="O1572" s="28">
        <v>8715404461</v>
      </c>
      <c r="P1572" s="28">
        <v>3063241753</v>
      </c>
      <c r="Q1572" s="28">
        <v>0</v>
      </c>
      <c r="R1572" s="28">
        <v>3063241753</v>
      </c>
    </row>
    <row r="1573" spans="1:18" x14ac:dyDescent="0.2">
      <c r="A1573" s="27" t="s">
        <v>920</v>
      </c>
      <c r="B1573" s="27" t="s">
        <v>3495</v>
      </c>
      <c r="C1573" s="27" t="s">
        <v>5192</v>
      </c>
      <c r="D1573" s="27">
        <v>137</v>
      </c>
      <c r="E1573" s="27" t="s">
        <v>5193</v>
      </c>
      <c r="F1573" s="27">
        <v>10</v>
      </c>
      <c r="G1573" s="27" t="s">
        <v>32</v>
      </c>
      <c r="H1573" s="27">
        <v>27204</v>
      </c>
      <c r="I1573" s="27" t="s">
        <v>3548</v>
      </c>
      <c r="J1573" s="27" t="s">
        <v>16650</v>
      </c>
      <c r="K1573" s="27">
        <v>26601847</v>
      </c>
      <c r="L1573" s="43">
        <v>46118.497245370374</v>
      </c>
      <c r="M1573" s="27" t="s">
        <v>16651</v>
      </c>
      <c r="N1573" s="28">
        <v>314147167</v>
      </c>
      <c r="O1573" s="28">
        <v>0</v>
      </c>
      <c r="P1573" s="28">
        <v>314147167</v>
      </c>
      <c r="Q1573" s="28">
        <v>314147167</v>
      </c>
      <c r="R1573" s="28">
        <v>0</v>
      </c>
    </row>
    <row r="1574" spans="1:18" x14ac:dyDescent="0.2">
      <c r="A1574" s="27" t="s">
        <v>920</v>
      </c>
      <c r="B1574" s="27" t="s">
        <v>3495</v>
      </c>
      <c r="C1574" s="27" t="s">
        <v>5192</v>
      </c>
      <c r="D1574" s="27">
        <v>137</v>
      </c>
      <c r="E1574" s="27" t="s">
        <v>5193</v>
      </c>
      <c r="F1574" s="27">
        <v>10</v>
      </c>
      <c r="G1574" s="27" t="s">
        <v>32</v>
      </c>
      <c r="H1574" s="27">
        <v>27204</v>
      </c>
      <c r="I1574" s="27" t="s">
        <v>3548</v>
      </c>
      <c r="J1574" s="27" t="s">
        <v>16652</v>
      </c>
      <c r="K1574" s="27">
        <v>26601848</v>
      </c>
      <c r="L1574" s="43">
        <v>46118.497581018521</v>
      </c>
      <c r="M1574" s="27" t="s">
        <v>16653</v>
      </c>
      <c r="N1574" s="28">
        <v>656853167</v>
      </c>
      <c r="O1574" s="28">
        <v>0</v>
      </c>
      <c r="P1574" s="28">
        <v>656853167</v>
      </c>
      <c r="Q1574" s="28">
        <v>656853167</v>
      </c>
      <c r="R1574" s="28">
        <v>0</v>
      </c>
    </row>
    <row r="1575" spans="1:18" x14ac:dyDescent="0.2">
      <c r="A1575" s="27" t="s">
        <v>920</v>
      </c>
      <c r="B1575" s="27" t="s">
        <v>3495</v>
      </c>
      <c r="C1575" s="27" t="s">
        <v>5192</v>
      </c>
      <c r="D1575" s="27">
        <v>137</v>
      </c>
      <c r="E1575" s="27" t="s">
        <v>5193</v>
      </c>
      <c r="F1575" s="27">
        <v>10</v>
      </c>
      <c r="G1575" s="27" t="s">
        <v>32</v>
      </c>
      <c r="H1575" s="27">
        <v>27204</v>
      </c>
      <c r="I1575" s="27" t="s">
        <v>3548</v>
      </c>
      <c r="J1575" s="27" t="s">
        <v>16654</v>
      </c>
      <c r="K1575" s="27">
        <v>26601849</v>
      </c>
      <c r="L1575" s="43">
        <v>46118.498229166667</v>
      </c>
      <c r="M1575" s="27" t="s">
        <v>16655</v>
      </c>
      <c r="N1575" s="28">
        <v>742529667</v>
      </c>
      <c r="O1575" s="28">
        <v>0</v>
      </c>
      <c r="P1575" s="28">
        <v>742529667</v>
      </c>
      <c r="Q1575" s="28">
        <v>742529667</v>
      </c>
      <c r="R1575" s="28">
        <v>0</v>
      </c>
    </row>
    <row r="1576" spans="1:18" x14ac:dyDescent="0.2">
      <c r="A1576" s="27" t="s">
        <v>920</v>
      </c>
      <c r="B1576" s="27" t="s">
        <v>3495</v>
      </c>
      <c r="C1576" s="27" t="s">
        <v>5192</v>
      </c>
      <c r="D1576" s="27">
        <v>137</v>
      </c>
      <c r="E1576" s="27" t="s">
        <v>5193</v>
      </c>
      <c r="F1576" s="27">
        <v>10</v>
      </c>
      <c r="G1576" s="27" t="s">
        <v>32</v>
      </c>
      <c r="H1576" s="27">
        <v>27204</v>
      </c>
      <c r="I1576" s="27" t="s">
        <v>3548</v>
      </c>
      <c r="J1576" s="27" t="s">
        <v>16656</v>
      </c>
      <c r="K1576" s="27">
        <v>26601850</v>
      </c>
      <c r="L1576" s="43">
        <v>46118.498564814814</v>
      </c>
      <c r="M1576" s="27" t="s">
        <v>16657</v>
      </c>
      <c r="N1576" s="28">
        <v>913882667</v>
      </c>
      <c r="O1576" s="28">
        <v>0</v>
      </c>
      <c r="P1576" s="28">
        <v>913882667</v>
      </c>
      <c r="Q1576" s="28">
        <v>913882667</v>
      </c>
      <c r="R1576" s="28">
        <v>0</v>
      </c>
    </row>
    <row r="1577" spans="1:18" x14ac:dyDescent="0.2">
      <c r="A1577" s="27" t="s">
        <v>920</v>
      </c>
      <c r="B1577" s="27" t="s">
        <v>3495</v>
      </c>
      <c r="C1577" s="27" t="s">
        <v>5192</v>
      </c>
      <c r="D1577" s="27">
        <v>137</v>
      </c>
      <c r="E1577" s="27" t="s">
        <v>5193</v>
      </c>
      <c r="F1577" s="27">
        <v>10</v>
      </c>
      <c r="G1577" s="27" t="s">
        <v>32</v>
      </c>
      <c r="H1577" s="27">
        <v>27204</v>
      </c>
      <c r="I1577" s="27" t="s">
        <v>3548</v>
      </c>
      <c r="J1577" s="27" t="s">
        <v>17659</v>
      </c>
      <c r="K1577" s="27">
        <v>26601901</v>
      </c>
      <c r="L1577" s="43">
        <v>46174.422592592593</v>
      </c>
      <c r="M1577" s="27" t="s">
        <v>17660</v>
      </c>
      <c r="N1577" s="28">
        <v>872688483</v>
      </c>
      <c r="O1577" s="28">
        <v>0</v>
      </c>
      <c r="P1577" s="28">
        <v>872688483</v>
      </c>
      <c r="Q1577" s="28">
        <v>872688483</v>
      </c>
      <c r="R1577" s="28">
        <v>0</v>
      </c>
    </row>
    <row r="1578" spans="1:18" x14ac:dyDescent="0.2">
      <c r="A1578" s="27" t="s">
        <v>920</v>
      </c>
      <c r="B1578" s="27" t="s">
        <v>3495</v>
      </c>
      <c r="C1578" s="27" t="s">
        <v>5192</v>
      </c>
      <c r="D1578" s="27">
        <v>137</v>
      </c>
      <c r="E1578" s="27" t="s">
        <v>5193</v>
      </c>
      <c r="F1578" s="27">
        <v>10</v>
      </c>
      <c r="G1578" s="27" t="s">
        <v>32</v>
      </c>
      <c r="H1578" s="27">
        <v>27204</v>
      </c>
      <c r="I1578" s="27" t="s">
        <v>3548</v>
      </c>
      <c r="J1578" s="27" t="s">
        <v>17661</v>
      </c>
      <c r="K1578" s="27">
        <v>26601902</v>
      </c>
      <c r="L1578" s="43">
        <v>46174.423194444447</v>
      </c>
      <c r="M1578" s="27" t="s">
        <v>17662</v>
      </c>
      <c r="N1578" s="28">
        <v>265146979</v>
      </c>
      <c r="O1578" s="28">
        <v>0</v>
      </c>
      <c r="P1578" s="28">
        <v>265146979</v>
      </c>
      <c r="Q1578" s="28">
        <v>265146979</v>
      </c>
      <c r="R1578" s="28">
        <v>0</v>
      </c>
    </row>
    <row r="1579" spans="1:18" x14ac:dyDescent="0.2">
      <c r="A1579" s="27" t="s">
        <v>920</v>
      </c>
      <c r="B1579" s="27" t="s">
        <v>3495</v>
      </c>
      <c r="C1579" s="27" t="s">
        <v>5192</v>
      </c>
      <c r="D1579" s="27">
        <v>137</v>
      </c>
      <c r="E1579" s="27" t="s">
        <v>5193</v>
      </c>
      <c r="F1579" s="27">
        <v>10</v>
      </c>
      <c r="G1579" s="27" t="s">
        <v>32</v>
      </c>
      <c r="H1579" s="27">
        <v>27204</v>
      </c>
      <c r="I1579" s="27" t="s">
        <v>3548</v>
      </c>
      <c r="J1579" s="27" t="s">
        <v>17663</v>
      </c>
      <c r="K1579" s="27">
        <v>26601903</v>
      </c>
      <c r="L1579" s="43">
        <v>46174.423657407409</v>
      </c>
      <c r="M1579" s="27" t="s">
        <v>17664</v>
      </c>
      <c r="N1579" s="28">
        <v>235918179</v>
      </c>
      <c r="O1579" s="28">
        <v>0</v>
      </c>
      <c r="P1579" s="28">
        <v>235918179</v>
      </c>
      <c r="Q1579" s="28">
        <v>235918179</v>
      </c>
      <c r="R1579" s="28">
        <v>0</v>
      </c>
    </row>
    <row r="1580" spans="1:18" x14ac:dyDescent="0.2">
      <c r="A1580" s="27" t="s">
        <v>920</v>
      </c>
      <c r="B1580" s="27" t="s">
        <v>3495</v>
      </c>
      <c r="C1580" s="27" t="s">
        <v>5192</v>
      </c>
      <c r="D1580" s="27">
        <v>137</v>
      </c>
      <c r="E1580" s="27" t="s">
        <v>5193</v>
      </c>
      <c r="F1580" s="27">
        <v>10</v>
      </c>
      <c r="G1580" s="27" t="s">
        <v>32</v>
      </c>
      <c r="H1580" s="27">
        <v>27204</v>
      </c>
      <c r="I1580" s="27" t="s">
        <v>3548</v>
      </c>
      <c r="J1580" s="27" t="s">
        <v>17665</v>
      </c>
      <c r="K1580" s="27">
        <v>26601904</v>
      </c>
      <c r="L1580" s="43">
        <v>46174.424062500002</v>
      </c>
      <c r="M1580" s="27" t="s">
        <v>17666</v>
      </c>
      <c r="N1580" s="28">
        <v>208777149</v>
      </c>
      <c r="O1580" s="28">
        <v>0</v>
      </c>
      <c r="P1580" s="28">
        <v>208777149</v>
      </c>
      <c r="Q1580" s="28">
        <v>208777149</v>
      </c>
      <c r="R1580" s="28">
        <v>0</v>
      </c>
    </row>
    <row r="1581" spans="1:18" x14ac:dyDescent="0.2">
      <c r="A1581" s="27" t="s">
        <v>920</v>
      </c>
      <c r="B1581" s="27" t="s">
        <v>3495</v>
      </c>
      <c r="C1581" s="27" t="s">
        <v>5192</v>
      </c>
      <c r="D1581" s="27">
        <v>137</v>
      </c>
      <c r="E1581" s="27" t="s">
        <v>5193</v>
      </c>
      <c r="F1581" s="27">
        <v>10</v>
      </c>
      <c r="G1581" s="27" t="s">
        <v>32</v>
      </c>
      <c r="H1581" s="27">
        <v>27204</v>
      </c>
      <c r="I1581" s="27" t="s">
        <v>3548</v>
      </c>
      <c r="J1581" s="27" t="s">
        <v>17667</v>
      </c>
      <c r="K1581" s="27">
        <v>26601905</v>
      </c>
      <c r="L1581" s="43">
        <v>46174.424571759257</v>
      </c>
      <c r="M1581" s="27" t="s">
        <v>17668</v>
      </c>
      <c r="N1581" s="28">
        <v>178504463</v>
      </c>
      <c r="O1581" s="28">
        <v>0</v>
      </c>
      <c r="P1581" s="28">
        <v>178504463</v>
      </c>
      <c r="Q1581" s="28">
        <v>178504463</v>
      </c>
      <c r="R1581" s="28">
        <v>0</v>
      </c>
    </row>
    <row r="1582" spans="1:18" x14ac:dyDescent="0.2">
      <c r="A1582" s="27" t="s">
        <v>920</v>
      </c>
      <c r="B1582" s="27" t="s">
        <v>3495</v>
      </c>
      <c r="C1582" s="27" t="s">
        <v>5192</v>
      </c>
      <c r="D1582" s="27">
        <v>137</v>
      </c>
      <c r="E1582" s="27" t="s">
        <v>5193</v>
      </c>
      <c r="F1582" s="27">
        <v>10</v>
      </c>
      <c r="G1582" s="27" t="s">
        <v>32</v>
      </c>
      <c r="H1582" s="27">
        <v>27204</v>
      </c>
      <c r="I1582" s="27" t="s">
        <v>3548</v>
      </c>
      <c r="J1582" s="27" t="s">
        <v>17669</v>
      </c>
      <c r="K1582" s="27">
        <v>26601906</v>
      </c>
      <c r="L1582" s="43">
        <v>46174.425023148149</v>
      </c>
      <c r="M1582" s="27" t="s">
        <v>17670</v>
      </c>
      <c r="N1582" s="28">
        <v>1433853623</v>
      </c>
      <c r="O1582" s="28">
        <v>0</v>
      </c>
      <c r="P1582" s="28">
        <v>1433853623</v>
      </c>
      <c r="Q1582" s="28">
        <v>1433853623</v>
      </c>
      <c r="R1582" s="28">
        <v>0</v>
      </c>
    </row>
    <row r="1583" spans="1:18" x14ac:dyDescent="0.2">
      <c r="A1583" s="27" t="s">
        <v>920</v>
      </c>
      <c r="B1583" s="27" t="s">
        <v>3495</v>
      </c>
      <c r="C1583" s="27" t="s">
        <v>5192</v>
      </c>
      <c r="D1583" s="27">
        <v>137</v>
      </c>
      <c r="E1583" s="27" t="s">
        <v>5193</v>
      </c>
      <c r="F1583" s="27">
        <v>10</v>
      </c>
      <c r="G1583" s="27" t="s">
        <v>32</v>
      </c>
      <c r="H1583" s="27">
        <v>27204</v>
      </c>
      <c r="I1583" s="27" t="s">
        <v>3548</v>
      </c>
      <c r="J1583" s="27" t="s">
        <v>27594</v>
      </c>
      <c r="K1583" s="27">
        <v>26602131</v>
      </c>
      <c r="L1583" s="43">
        <v>46300.414050925923</v>
      </c>
      <c r="M1583" s="27" t="s">
        <v>27595</v>
      </c>
      <c r="N1583" s="28">
        <v>345914479</v>
      </c>
      <c r="O1583" s="28">
        <v>0</v>
      </c>
      <c r="P1583" s="28">
        <v>345914479</v>
      </c>
      <c r="Q1583" s="28">
        <v>345914479</v>
      </c>
      <c r="R1583" s="28">
        <v>0</v>
      </c>
    </row>
    <row r="1584" spans="1:18" x14ac:dyDescent="0.2">
      <c r="A1584" s="27" t="s">
        <v>920</v>
      </c>
      <c r="B1584" s="27" t="s">
        <v>3495</v>
      </c>
      <c r="C1584" s="27" t="s">
        <v>5192</v>
      </c>
      <c r="D1584" s="27">
        <v>137</v>
      </c>
      <c r="E1584" s="27" t="s">
        <v>5193</v>
      </c>
      <c r="F1584" s="27">
        <v>10</v>
      </c>
      <c r="G1584" s="27" t="s">
        <v>32</v>
      </c>
      <c r="H1584" s="27">
        <v>27204</v>
      </c>
      <c r="I1584" s="27" t="s">
        <v>3548</v>
      </c>
      <c r="J1584" s="27" t="s">
        <v>27596</v>
      </c>
      <c r="K1584" s="27">
        <v>26602132</v>
      </c>
      <c r="L1584" s="43">
        <v>46300.414421296293</v>
      </c>
      <c r="M1584" s="27" t="s">
        <v>27597</v>
      </c>
      <c r="N1584" s="28">
        <v>723275729</v>
      </c>
      <c r="O1584" s="28">
        <v>0</v>
      </c>
      <c r="P1584" s="28">
        <v>723275729</v>
      </c>
      <c r="Q1584" s="28">
        <v>723275729</v>
      </c>
      <c r="R1584" s="28">
        <v>0</v>
      </c>
    </row>
    <row r="1585" spans="1:18" x14ac:dyDescent="0.2">
      <c r="A1585" s="27" t="s">
        <v>920</v>
      </c>
      <c r="B1585" s="27" t="s">
        <v>3495</v>
      </c>
      <c r="C1585" s="27" t="s">
        <v>5192</v>
      </c>
      <c r="D1585" s="27">
        <v>137</v>
      </c>
      <c r="E1585" s="27" t="s">
        <v>5193</v>
      </c>
      <c r="F1585" s="27">
        <v>10</v>
      </c>
      <c r="G1585" s="27" t="s">
        <v>32</v>
      </c>
      <c r="H1585" s="27">
        <v>27204</v>
      </c>
      <c r="I1585" s="27" t="s">
        <v>3548</v>
      </c>
      <c r="J1585" s="27" t="s">
        <v>27598</v>
      </c>
      <c r="K1585" s="27">
        <v>26602133</v>
      </c>
      <c r="L1585" s="43">
        <v>46300.41479166667</v>
      </c>
      <c r="M1585" s="27" t="s">
        <v>27599</v>
      </c>
      <c r="N1585" s="28">
        <v>817616042</v>
      </c>
      <c r="O1585" s="28">
        <v>0</v>
      </c>
      <c r="P1585" s="28">
        <v>817616042</v>
      </c>
      <c r="Q1585" s="28">
        <v>817616042</v>
      </c>
      <c r="R1585" s="28">
        <v>0</v>
      </c>
    </row>
    <row r="1586" spans="1:18" x14ac:dyDescent="0.2">
      <c r="A1586" s="27" t="s">
        <v>920</v>
      </c>
      <c r="B1586" s="27" t="s">
        <v>3495</v>
      </c>
      <c r="C1586" s="27" t="s">
        <v>5192</v>
      </c>
      <c r="D1586" s="27">
        <v>137</v>
      </c>
      <c r="E1586" s="27" t="s">
        <v>5193</v>
      </c>
      <c r="F1586" s="27">
        <v>10</v>
      </c>
      <c r="G1586" s="27" t="s">
        <v>32</v>
      </c>
      <c r="H1586" s="27">
        <v>27204</v>
      </c>
      <c r="I1586" s="27" t="s">
        <v>3548</v>
      </c>
      <c r="J1586" s="27" t="s">
        <v>27600</v>
      </c>
      <c r="K1586" s="27">
        <v>26602134</v>
      </c>
      <c r="L1586" s="43">
        <v>46300.415289351855</v>
      </c>
      <c r="M1586" s="27" t="s">
        <v>27601</v>
      </c>
      <c r="N1586" s="28">
        <v>1006296667</v>
      </c>
      <c r="O1586" s="28">
        <v>0</v>
      </c>
      <c r="P1586" s="28">
        <v>1006296667</v>
      </c>
      <c r="Q1586" s="28">
        <v>1006296667</v>
      </c>
      <c r="R1586" s="28">
        <v>0</v>
      </c>
    </row>
    <row r="1587" spans="1:18" x14ac:dyDescent="0.2">
      <c r="A1587" s="27" t="s">
        <v>920</v>
      </c>
      <c r="B1587" s="27" t="s">
        <v>3495</v>
      </c>
      <c r="C1587" s="27" t="s">
        <v>16856</v>
      </c>
      <c r="D1587" s="27">
        <v>800</v>
      </c>
      <c r="E1587" s="27" t="s">
        <v>16857</v>
      </c>
      <c r="F1587" s="27">
        <v>10</v>
      </c>
      <c r="G1587" s="27" t="s">
        <v>32</v>
      </c>
      <c r="H1587" s="27">
        <v>27204</v>
      </c>
      <c r="I1587" s="27" t="s">
        <v>3548</v>
      </c>
      <c r="J1587" s="27" t="s">
        <v>17272</v>
      </c>
      <c r="K1587" s="27">
        <v>26601887</v>
      </c>
      <c r="L1587" s="43">
        <v>46167.487002314818</v>
      </c>
      <c r="M1587" s="27" t="s">
        <v>17273</v>
      </c>
      <c r="N1587" s="28">
        <v>111124850</v>
      </c>
      <c r="O1587" s="28">
        <v>0</v>
      </c>
      <c r="P1587" s="28">
        <v>111124850</v>
      </c>
      <c r="Q1587" s="28">
        <v>111124850</v>
      </c>
      <c r="R1587" s="28">
        <v>0</v>
      </c>
    </row>
    <row r="1588" spans="1:18" x14ac:dyDescent="0.2">
      <c r="A1588" s="27" t="s">
        <v>920</v>
      </c>
      <c r="B1588" s="27" t="s">
        <v>3495</v>
      </c>
      <c r="C1588" s="27" t="s">
        <v>17494</v>
      </c>
      <c r="D1588" s="27">
        <v>858</v>
      </c>
      <c r="E1588" s="27" t="s">
        <v>17495</v>
      </c>
      <c r="F1588" s="27">
        <v>20</v>
      </c>
      <c r="G1588" s="27" t="s">
        <v>36</v>
      </c>
      <c r="H1588" s="27">
        <v>27204</v>
      </c>
      <c r="I1588" s="27" t="s">
        <v>3548</v>
      </c>
      <c r="J1588" s="27" t="s">
        <v>19588</v>
      </c>
      <c r="K1588" s="27">
        <v>26602020</v>
      </c>
      <c r="L1588" s="43">
        <v>46233.37332175926</v>
      </c>
      <c r="M1588" s="27" t="s">
        <v>17273</v>
      </c>
      <c r="N1588" s="28">
        <v>51257929</v>
      </c>
      <c r="O1588" s="28">
        <v>0</v>
      </c>
      <c r="P1588" s="28">
        <v>51257929</v>
      </c>
      <c r="Q1588" s="28">
        <v>0</v>
      </c>
      <c r="R1588" s="28">
        <v>51257929</v>
      </c>
    </row>
    <row r="1589" spans="1:18" x14ac:dyDescent="0.2">
      <c r="A1589" s="27" t="s">
        <v>920</v>
      </c>
      <c r="B1589" s="27" t="s">
        <v>3495</v>
      </c>
      <c r="C1589" s="27" t="s">
        <v>16858</v>
      </c>
      <c r="D1589" s="27">
        <v>801</v>
      </c>
      <c r="E1589" s="27" t="s">
        <v>16859</v>
      </c>
      <c r="F1589" s="27">
        <v>70</v>
      </c>
      <c r="G1589" s="27" t="s">
        <v>51</v>
      </c>
      <c r="H1589" s="27">
        <v>27204</v>
      </c>
      <c r="I1589" s="27" t="s">
        <v>3548</v>
      </c>
      <c r="J1589" s="27" t="s">
        <v>17272</v>
      </c>
      <c r="K1589" s="27">
        <v>26601887</v>
      </c>
      <c r="L1589" s="43">
        <v>46167.487002314818</v>
      </c>
      <c r="M1589" s="27" t="s">
        <v>17273</v>
      </c>
      <c r="N1589" s="28">
        <v>109641101</v>
      </c>
      <c r="O1589" s="28">
        <v>0</v>
      </c>
      <c r="P1589" s="28">
        <v>109641101</v>
      </c>
      <c r="Q1589" s="28">
        <v>44332639</v>
      </c>
      <c r="R1589" s="28">
        <v>65308462</v>
      </c>
    </row>
    <row r="1590" spans="1:18" x14ac:dyDescent="0.2">
      <c r="A1590" s="27" t="s">
        <v>920</v>
      </c>
      <c r="B1590" s="27" t="s">
        <v>3495</v>
      </c>
      <c r="C1590" s="27" t="s">
        <v>16864</v>
      </c>
      <c r="D1590" s="27">
        <v>802</v>
      </c>
      <c r="E1590" s="27" t="s">
        <v>16865</v>
      </c>
      <c r="F1590" s="27">
        <v>10</v>
      </c>
      <c r="G1590" s="27" t="s">
        <v>32</v>
      </c>
      <c r="H1590" s="27">
        <v>27204</v>
      </c>
      <c r="I1590" s="27" t="s">
        <v>3548</v>
      </c>
      <c r="J1590" s="27" t="s">
        <v>17272</v>
      </c>
      <c r="K1590" s="27">
        <v>26601887</v>
      </c>
      <c r="L1590" s="43">
        <v>46167.487002314818</v>
      </c>
      <c r="M1590" s="27" t="s">
        <v>17273</v>
      </c>
      <c r="N1590" s="28">
        <v>18674765</v>
      </c>
      <c r="O1590" s="28">
        <v>0</v>
      </c>
      <c r="P1590" s="28">
        <v>18674765</v>
      </c>
      <c r="Q1590" s="28">
        <v>11271100</v>
      </c>
      <c r="R1590" s="28">
        <v>7403665</v>
      </c>
    </row>
    <row r="1591" spans="1:18" x14ac:dyDescent="0.2">
      <c r="A1591" s="27" t="s">
        <v>920</v>
      </c>
      <c r="B1591" s="27" t="s">
        <v>3495</v>
      </c>
      <c r="C1591" s="27" t="s">
        <v>17501</v>
      </c>
      <c r="D1591" s="27">
        <v>861</v>
      </c>
      <c r="E1591" s="27" t="s">
        <v>17502</v>
      </c>
      <c r="F1591" s="27">
        <v>20</v>
      </c>
      <c r="G1591" s="27" t="s">
        <v>36</v>
      </c>
      <c r="H1591" s="27">
        <v>27204</v>
      </c>
      <c r="I1591" s="27" t="s">
        <v>3548</v>
      </c>
      <c r="J1591" s="27" t="s">
        <v>19588</v>
      </c>
      <c r="K1591" s="27">
        <v>26602020</v>
      </c>
      <c r="L1591" s="43">
        <v>46233.37332175926</v>
      </c>
      <c r="M1591" s="27" t="s">
        <v>17273</v>
      </c>
      <c r="N1591" s="28">
        <v>3680355</v>
      </c>
      <c r="O1591" s="28">
        <v>0</v>
      </c>
      <c r="P1591" s="28">
        <v>3680355</v>
      </c>
      <c r="Q1591" s="28">
        <v>0</v>
      </c>
      <c r="R1591" s="28">
        <v>3680355</v>
      </c>
    </row>
    <row r="1592" spans="1:18" x14ac:dyDescent="0.2">
      <c r="A1592" s="27" t="s">
        <v>920</v>
      </c>
      <c r="B1592" s="27" t="s">
        <v>3495</v>
      </c>
      <c r="C1592" s="27" t="s">
        <v>16866</v>
      </c>
      <c r="D1592" s="27">
        <v>803</v>
      </c>
      <c r="E1592" s="27" t="s">
        <v>16867</v>
      </c>
      <c r="F1592" s="27">
        <v>10</v>
      </c>
      <c r="G1592" s="27" t="s">
        <v>32</v>
      </c>
      <c r="H1592" s="27">
        <v>27204</v>
      </c>
      <c r="I1592" s="27" t="s">
        <v>3548</v>
      </c>
      <c r="J1592" s="27" t="s">
        <v>17272</v>
      </c>
      <c r="K1592" s="27">
        <v>26601887</v>
      </c>
      <c r="L1592" s="43">
        <v>46167.487002314818</v>
      </c>
      <c r="M1592" s="27" t="s">
        <v>17273</v>
      </c>
      <c r="N1592" s="28">
        <v>94543990</v>
      </c>
      <c r="O1592" s="28">
        <v>0</v>
      </c>
      <c r="P1592" s="28">
        <v>94543990</v>
      </c>
      <c r="Q1592" s="28">
        <v>39166945</v>
      </c>
      <c r="R1592" s="28">
        <v>55377045</v>
      </c>
    </row>
    <row r="1593" spans="1:18" x14ac:dyDescent="0.2">
      <c r="A1593" s="27" t="s">
        <v>920</v>
      </c>
      <c r="B1593" s="27" t="s">
        <v>3495</v>
      </c>
      <c r="C1593" s="27" t="s">
        <v>17506</v>
      </c>
      <c r="D1593" s="27">
        <v>863</v>
      </c>
      <c r="E1593" s="27" t="s">
        <v>17507</v>
      </c>
      <c r="F1593" s="27">
        <v>80</v>
      </c>
      <c r="G1593" s="27" t="s">
        <v>202</v>
      </c>
      <c r="H1593" s="27">
        <v>27204</v>
      </c>
      <c r="I1593" s="27" t="s">
        <v>3548</v>
      </c>
      <c r="J1593" s="27" t="s">
        <v>19588</v>
      </c>
      <c r="K1593" s="27">
        <v>26602020</v>
      </c>
      <c r="L1593" s="43">
        <v>46233.37332175926</v>
      </c>
      <c r="M1593" s="27" t="s">
        <v>17273</v>
      </c>
      <c r="N1593" s="28">
        <v>11041609</v>
      </c>
      <c r="O1593" s="28">
        <v>0</v>
      </c>
      <c r="P1593" s="28">
        <v>11041609</v>
      </c>
      <c r="Q1593" s="28">
        <v>0</v>
      </c>
      <c r="R1593" s="28">
        <v>11041609</v>
      </c>
    </row>
    <row r="1594" spans="1:18" x14ac:dyDescent="0.2">
      <c r="A1594" s="27" t="s">
        <v>920</v>
      </c>
      <c r="B1594" s="27" t="s">
        <v>3495</v>
      </c>
      <c r="C1594" s="27" t="s">
        <v>16868</v>
      </c>
      <c r="D1594" s="27">
        <v>804</v>
      </c>
      <c r="E1594" s="27" t="s">
        <v>16869</v>
      </c>
      <c r="F1594" s="27">
        <v>10</v>
      </c>
      <c r="G1594" s="27" t="s">
        <v>32</v>
      </c>
      <c r="H1594" s="27">
        <v>27204</v>
      </c>
      <c r="I1594" s="27" t="s">
        <v>3548</v>
      </c>
      <c r="J1594" s="27" t="s">
        <v>17272</v>
      </c>
      <c r="K1594" s="27">
        <v>26601887</v>
      </c>
      <c r="L1594" s="43">
        <v>46167.487002314818</v>
      </c>
      <c r="M1594" s="27" t="s">
        <v>17273</v>
      </c>
      <c r="N1594" s="28">
        <v>157163346</v>
      </c>
      <c r="O1594" s="28">
        <v>0</v>
      </c>
      <c r="P1594" s="28">
        <v>157163346</v>
      </c>
      <c r="Q1594" s="28">
        <v>90537194</v>
      </c>
      <c r="R1594" s="28">
        <v>66626152</v>
      </c>
    </row>
    <row r="1595" spans="1:18" x14ac:dyDescent="0.2">
      <c r="A1595" s="27" t="s">
        <v>920</v>
      </c>
      <c r="B1595" s="27" t="s">
        <v>3495</v>
      </c>
      <c r="C1595" s="27" t="s">
        <v>16870</v>
      </c>
      <c r="D1595" s="27">
        <v>805</v>
      </c>
      <c r="E1595" s="27" t="s">
        <v>16871</v>
      </c>
      <c r="F1595" s="27">
        <v>60</v>
      </c>
      <c r="G1595" s="27" t="s">
        <v>37</v>
      </c>
      <c r="H1595" s="27">
        <v>27204</v>
      </c>
      <c r="I1595" s="27" t="s">
        <v>3548</v>
      </c>
      <c r="J1595" s="27" t="s">
        <v>17272</v>
      </c>
      <c r="K1595" s="27">
        <v>26601887</v>
      </c>
      <c r="L1595" s="43">
        <v>46167.487002314818</v>
      </c>
      <c r="M1595" s="27" t="s">
        <v>17273</v>
      </c>
      <c r="N1595" s="28">
        <v>287658820</v>
      </c>
      <c r="O1595" s="28">
        <v>0</v>
      </c>
      <c r="P1595" s="28">
        <v>287658820</v>
      </c>
      <c r="Q1595" s="28">
        <v>287658820</v>
      </c>
      <c r="R1595" s="28">
        <v>0</v>
      </c>
    </row>
    <row r="1596" spans="1:18" x14ac:dyDescent="0.2">
      <c r="A1596" s="27" t="s">
        <v>920</v>
      </c>
      <c r="B1596" s="27" t="s">
        <v>3495</v>
      </c>
      <c r="C1596" s="27" t="s">
        <v>16872</v>
      </c>
      <c r="D1596" s="27">
        <v>806</v>
      </c>
      <c r="E1596" s="27" t="s">
        <v>16873</v>
      </c>
      <c r="F1596" s="27">
        <v>80</v>
      </c>
      <c r="G1596" s="27" t="s">
        <v>202</v>
      </c>
      <c r="H1596" s="27">
        <v>27204</v>
      </c>
      <c r="I1596" s="27" t="s">
        <v>3548</v>
      </c>
      <c r="J1596" s="27" t="s">
        <v>17272</v>
      </c>
      <c r="K1596" s="27">
        <v>26601887</v>
      </c>
      <c r="L1596" s="43">
        <v>46167.487002314818</v>
      </c>
      <c r="M1596" s="27" t="s">
        <v>17273</v>
      </c>
      <c r="N1596" s="28">
        <v>1511716162</v>
      </c>
      <c r="O1596" s="28">
        <v>0</v>
      </c>
      <c r="P1596" s="28">
        <v>1511716162</v>
      </c>
      <c r="Q1596" s="28">
        <v>0</v>
      </c>
      <c r="R1596" s="28">
        <v>1511716162</v>
      </c>
    </row>
    <row r="1597" spans="1:18" x14ac:dyDescent="0.2">
      <c r="A1597" s="27" t="s">
        <v>920</v>
      </c>
      <c r="B1597" s="27" t="s">
        <v>3495</v>
      </c>
      <c r="C1597" s="27" t="s">
        <v>16872</v>
      </c>
      <c r="D1597" s="27">
        <v>806</v>
      </c>
      <c r="E1597" s="27" t="s">
        <v>16873</v>
      </c>
      <c r="F1597" s="27">
        <v>80</v>
      </c>
      <c r="G1597" s="27" t="s">
        <v>202</v>
      </c>
      <c r="H1597" s="27">
        <v>27204</v>
      </c>
      <c r="I1597" s="27" t="s">
        <v>3548</v>
      </c>
      <c r="J1597" s="27" t="s">
        <v>19588</v>
      </c>
      <c r="K1597" s="27">
        <v>26602020</v>
      </c>
      <c r="L1597" s="43">
        <v>46233.37332175926</v>
      </c>
      <c r="M1597" s="27" t="s">
        <v>17273</v>
      </c>
      <c r="N1597" s="28">
        <v>173770899</v>
      </c>
      <c r="O1597" s="28">
        <v>0</v>
      </c>
      <c r="P1597" s="28">
        <v>173770899</v>
      </c>
      <c r="Q1597" s="28">
        <v>0</v>
      </c>
      <c r="R1597" s="28">
        <v>173770899</v>
      </c>
    </row>
    <row r="1598" spans="1:18" x14ac:dyDescent="0.2">
      <c r="A1598" s="27" t="s">
        <v>920</v>
      </c>
      <c r="B1598" s="27" t="s">
        <v>3495</v>
      </c>
      <c r="C1598" s="27" t="s">
        <v>16874</v>
      </c>
      <c r="D1598" s="27">
        <v>807</v>
      </c>
      <c r="E1598" s="27" t="s">
        <v>16875</v>
      </c>
      <c r="F1598" s="27">
        <v>10</v>
      </c>
      <c r="G1598" s="27" t="s">
        <v>32</v>
      </c>
      <c r="H1598" s="27">
        <v>27204</v>
      </c>
      <c r="I1598" s="27" t="s">
        <v>3548</v>
      </c>
      <c r="J1598" s="27" t="s">
        <v>17272</v>
      </c>
      <c r="K1598" s="27">
        <v>26601887</v>
      </c>
      <c r="L1598" s="43">
        <v>46167.487002314818</v>
      </c>
      <c r="M1598" s="27" t="s">
        <v>17273</v>
      </c>
      <c r="N1598" s="28">
        <v>16974224</v>
      </c>
      <c r="O1598" s="28">
        <v>0</v>
      </c>
      <c r="P1598" s="28">
        <v>16974224</v>
      </c>
      <c r="Q1598" s="28">
        <v>8997605</v>
      </c>
      <c r="R1598" s="28">
        <v>7976619</v>
      </c>
    </row>
    <row r="1599" spans="1:18" x14ac:dyDescent="0.2">
      <c r="A1599" s="27" t="s">
        <v>920</v>
      </c>
      <c r="B1599" s="27" t="s">
        <v>3495</v>
      </c>
      <c r="C1599" s="27" t="s">
        <v>16876</v>
      </c>
      <c r="D1599" s="27">
        <v>808</v>
      </c>
      <c r="E1599" s="27" t="s">
        <v>16877</v>
      </c>
      <c r="F1599" s="27">
        <v>10</v>
      </c>
      <c r="G1599" s="27" t="s">
        <v>32</v>
      </c>
      <c r="H1599" s="27">
        <v>27204</v>
      </c>
      <c r="I1599" s="27" t="s">
        <v>3548</v>
      </c>
      <c r="J1599" s="27" t="s">
        <v>17272</v>
      </c>
      <c r="K1599" s="27">
        <v>26601887</v>
      </c>
      <c r="L1599" s="43">
        <v>46167.487002314818</v>
      </c>
      <c r="M1599" s="27" t="s">
        <v>17273</v>
      </c>
      <c r="N1599" s="28">
        <v>105625350</v>
      </c>
      <c r="O1599" s="28">
        <v>0</v>
      </c>
      <c r="P1599" s="28">
        <v>105625350</v>
      </c>
      <c r="Q1599" s="28">
        <v>59121337</v>
      </c>
      <c r="R1599" s="28">
        <v>46504013</v>
      </c>
    </row>
    <row r="1600" spans="1:18" x14ac:dyDescent="0.2">
      <c r="A1600" s="27" t="s">
        <v>920</v>
      </c>
      <c r="B1600" s="27" t="s">
        <v>3495</v>
      </c>
      <c r="C1600" s="27" t="s">
        <v>16878</v>
      </c>
      <c r="D1600" s="27">
        <v>809</v>
      </c>
      <c r="E1600" s="27" t="s">
        <v>16879</v>
      </c>
      <c r="F1600" s="27">
        <v>10</v>
      </c>
      <c r="G1600" s="27" t="s">
        <v>32</v>
      </c>
      <c r="H1600" s="27">
        <v>27204</v>
      </c>
      <c r="I1600" s="27" t="s">
        <v>3548</v>
      </c>
      <c r="J1600" s="27" t="s">
        <v>17272</v>
      </c>
      <c r="K1600" s="27">
        <v>26601887</v>
      </c>
      <c r="L1600" s="43">
        <v>46167.487002314818</v>
      </c>
      <c r="M1600" s="27" t="s">
        <v>17273</v>
      </c>
      <c r="N1600" s="28">
        <v>62486118</v>
      </c>
      <c r="O1600" s="28">
        <v>0</v>
      </c>
      <c r="P1600" s="28">
        <v>62486118</v>
      </c>
      <c r="Q1600" s="28">
        <v>18203125</v>
      </c>
      <c r="R1600" s="28">
        <v>44282993</v>
      </c>
    </row>
    <row r="1601" spans="1:18" x14ac:dyDescent="0.2">
      <c r="A1601" s="27" t="s">
        <v>920</v>
      </c>
      <c r="B1601" s="27" t="s">
        <v>3495</v>
      </c>
      <c r="C1601" s="27" t="s">
        <v>17541</v>
      </c>
      <c r="D1601" s="27">
        <v>880</v>
      </c>
      <c r="E1601" s="27" t="s">
        <v>17542</v>
      </c>
      <c r="F1601" s="27">
        <v>20</v>
      </c>
      <c r="G1601" s="27" t="s">
        <v>36</v>
      </c>
      <c r="H1601" s="27">
        <v>27204</v>
      </c>
      <c r="I1601" s="27" t="s">
        <v>3548</v>
      </c>
      <c r="J1601" s="27" t="s">
        <v>19588</v>
      </c>
      <c r="K1601" s="27">
        <v>26602020</v>
      </c>
      <c r="L1601" s="43">
        <v>46233.37332175926</v>
      </c>
      <c r="M1601" s="27" t="s">
        <v>17273</v>
      </c>
      <c r="N1601" s="28">
        <v>4220000</v>
      </c>
      <c r="O1601" s="28">
        <v>0</v>
      </c>
      <c r="P1601" s="28">
        <v>4220000</v>
      </c>
      <c r="Q1601" s="28">
        <v>0</v>
      </c>
      <c r="R1601" s="28">
        <v>4220000</v>
      </c>
    </row>
    <row r="1602" spans="1:18" x14ac:dyDescent="0.2">
      <c r="A1602" s="27" t="s">
        <v>920</v>
      </c>
      <c r="B1602" s="27" t="s">
        <v>3495</v>
      </c>
      <c r="C1602" s="27" t="s">
        <v>17543</v>
      </c>
      <c r="D1602" s="27">
        <v>881</v>
      </c>
      <c r="E1602" s="27" t="s">
        <v>17544</v>
      </c>
      <c r="F1602" s="27">
        <v>80</v>
      </c>
      <c r="G1602" s="27" t="s">
        <v>202</v>
      </c>
      <c r="H1602" s="27">
        <v>27204</v>
      </c>
      <c r="I1602" s="27" t="s">
        <v>3548</v>
      </c>
      <c r="J1602" s="27" t="s">
        <v>19588</v>
      </c>
      <c r="K1602" s="27">
        <v>26602020</v>
      </c>
      <c r="L1602" s="43">
        <v>46233.37332175926</v>
      </c>
      <c r="M1602" s="27" t="s">
        <v>17273</v>
      </c>
      <c r="N1602" s="28">
        <v>3838716</v>
      </c>
      <c r="O1602" s="28">
        <v>0</v>
      </c>
      <c r="P1602" s="28">
        <v>3838716</v>
      </c>
      <c r="Q1602" s="28">
        <v>0</v>
      </c>
      <c r="R1602" s="28">
        <v>3838716</v>
      </c>
    </row>
    <row r="1603" spans="1:18" x14ac:dyDescent="0.2">
      <c r="A1603" s="27" t="s">
        <v>920</v>
      </c>
      <c r="B1603" s="27" t="s">
        <v>3495</v>
      </c>
      <c r="C1603" s="27" t="s">
        <v>16880</v>
      </c>
      <c r="D1603" s="27">
        <v>810</v>
      </c>
      <c r="E1603" s="27" t="s">
        <v>16881</v>
      </c>
      <c r="F1603" s="27">
        <v>10</v>
      </c>
      <c r="G1603" s="27" t="s">
        <v>32</v>
      </c>
      <c r="H1603" s="27">
        <v>27204</v>
      </c>
      <c r="I1603" s="27" t="s">
        <v>3548</v>
      </c>
      <c r="J1603" s="27" t="s">
        <v>17272</v>
      </c>
      <c r="K1603" s="27">
        <v>26601887</v>
      </c>
      <c r="L1603" s="43">
        <v>46167.487002314818</v>
      </c>
      <c r="M1603" s="27" t="s">
        <v>17273</v>
      </c>
      <c r="N1603" s="28">
        <v>480567076</v>
      </c>
      <c r="O1603" s="28">
        <v>0</v>
      </c>
      <c r="P1603" s="28">
        <v>480567076</v>
      </c>
      <c r="Q1603" s="28">
        <v>415108335</v>
      </c>
      <c r="R1603" s="28">
        <v>65458741</v>
      </c>
    </row>
    <row r="1604" spans="1:18" x14ac:dyDescent="0.2">
      <c r="A1604" s="27" t="s">
        <v>920</v>
      </c>
      <c r="B1604" s="27" t="s">
        <v>3495</v>
      </c>
      <c r="C1604" s="27" t="s">
        <v>16880</v>
      </c>
      <c r="D1604" s="27">
        <v>810</v>
      </c>
      <c r="E1604" s="27" t="s">
        <v>16881</v>
      </c>
      <c r="F1604" s="27">
        <v>10</v>
      </c>
      <c r="G1604" s="27" t="s">
        <v>32</v>
      </c>
      <c r="H1604" s="27">
        <v>27204</v>
      </c>
      <c r="I1604" s="27" t="s">
        <v>3548</v>
      </c>
      <c r="J1604" s="27" t="s">
        <v>19588</v>
      </c>
      <c r="K1604" s="27">
        <v>26602020</v>
      </c>
      <c r="L1604" s="43">
        <v>46233.37332175926</v>
      </c>
      <c r="M1604" s="27" t="s">
        <v>17273</v>
      </c>
      <c r="N1604" s="28">
        <v>185537420</v>
      </c>
      <c r="O1604" s="28">
        <v>0</v>
      </c>
      <c r="P1604" s="28">
        <v>185537420</v>
      </c>
      <c r="Q1604" s="28">
        <v>0</v>
      </c>
      <c r="R1604" s="28">
        <v>185537420</v>
      </c>
    </row>
    <row r="1605" spans="1:18" x14ac:dyDescent="0.2">
      <c r="A1605" s="27" t="s">
        <v>920</v>
      </c>
      <c r="B1605" s="27" t="s">
        <v>3495</v>
      </c>
      <c r="C1605" s="27" t="s">
        <v>16882</v>
      </c>
      <c r="D1605" s="27">
        <v>811</v>
      </c>
      <c r="E1605" s="27" t="s">
        <v>16883</v>
      </c>
      <c r="F1605" s="27">
        <v>80</v>
      </c>
      <c r="G1605" s="27" t="s">
        <v>202</v>
      </c>
      <c r="H1605" s="27">
        <v>27204</v>
      </c>
      <c r="I1605" s="27" t="s">
        <v>3548</v>
      </c>
      <c r="J1605" s="27" t="s">
        <v>17272</v>
      </c>
      <c r="K1605" s="27">
        <v>26601887</v>
      </c>
      <c r="L1605" s="43">
        <v>46167.487002314818</v>
      </c>
      <c r="M1605" s="27" t="s">
        <v>17273</v>
      </c>
      <c r="N1605" s="28">
        <v>2794133909</v>
      </c>
      <c r="O1605" s="28">
        <v>0</v>
      </c>
      <c r="P1605" s="28">
        <v>2794133909</v>
      </c>
      <c r="Q1605" s="28">
        <v>0</v>
      </c>
      <c r="R1605" s="28">
        <v>2794133909</v>
      </c>
    </row>
    <row r="1606" spans="1:18" x14ac:dyDescent="0.2">
      <c r="A1606" s="27" t="s">
        <v>920</v>
      </c>
      <c r="B1606" s="27" t="s">
        <v>3495</v>
      </c>
      <c r="C1606" s="27" t="s">
        <v>16882</v>
      </c>
      <c r="D1606" s="27">
        <v>811</v>
      </c>
      <c r="E1606" s="27" t="s">
        <v>16883</v>
      </c>
      <c r="F1606" s="27">
        <v>80</v>
      </c>
      <c r="G1606" s="27" t="s">
        <v>202</v>
      </c>
      <c r="H1606" s="27">
        <v>27204</v>
      </c>
      <c r="I1606" s="27" t="s">
        <v>3548</v>
      </c>
      <c r="J1606" s="27" t="s">
        <v>19588</v>
      </c>
      <c r="K1606" s="27">
        <v>26602020</v>
      </c>
      <c r="L1606" s="43">
        <v>46233.37332175926</v>
      </c>
      <c r="M1606" s="27" t="s">
        <v>17273</v>
      </c>
      <c r="N1606" s="28">
        <v>1068907990</v>
      </c>
      <c r="O1606" s="28">
        <v>0</v>
      </c>
      <c r="P1606" s="28">
        <v>1068907990</v>
      </c>
      <c r="Q1606" s="28">
        <v>0</v>
      </c>
      <c r="R1606" s="28">
        <v>1068907990</v>
      </c>
    </row>
    <row r="1607" spans="1:18" x14ac:dyDescent="0.2">
      <c r="A1607" s="27" t="s">
        <v>920</v>
      </c>
      <c r="B1607" s="27" t="s">
        <v>3495</v>
      </c>
      <c r="C1607" s="27" t="s">
        <v>16888</v>
      </c>
      <c r="D1607" s="27">
        <v>812</v>
      </c>
      <c r="E1607" s="27" t="s">
        <v>16889</v>
      </c>
      <c r="F1607" s="27">
        <v>10</v>
      </c>
      <c r="G1607" s="27" t="s">
        <v>32</v>
      </c>
      <c r="H1607" s="27">
        <v>27204</v>
      </c>
      <c r="I1607" s="27" t="s">
        <v>3548</v>
      </c>
      <c r="J1607" s="27" t="s">
        <v>17272</v>
      </c>
      <c r="K1607" s="27">
        <v>26601887</v>
      </c>
      <c r="L1607" s="43">
        <v>46167.487002314818</v>
      </c>
      <c r="M1607" s="27" t="s">
        <v>17273</v>
      </c>
      <c r="N1607" s="28">
        <v>165895767</v>
      </c>
      <c r="O1607" s="28">
        <v>0</v>
      </c>
      <c r="P1607" s="28">
        <v>165895767</v>
      </c>
      <c r="Q1607" s="28">
        <v>58443121</v>
      </c>
      <c r="R1607" s="28">
        <v>107452646</v>
      </c>
    </row>
    <row r="1608" spans="1:18" x14ac:dyDescent="0.2">
      <c r="A1608" s="27" t="s">
        <v>920</v>
      </c>
      <c r="B1608" s="27" t="s">
        <v>3495</v>
      </c>
      <c r="C1608" s="27" t="s">
        <v>16892</v>
      </c>
      <c r="D1608" s="27">
        <v>813</v>
      </c>
      <c r="E1608" s="27" t="s">
        <v>16893</v>
      </c>
      <c r="F1608" s="27">
        <v>10</v>
      </c>
      <c r="G1608" s="27" t="s">
        <v>32</v>
      </c>
      <c r="H1608" s="27">
        <v>27204</v>
      </c>
      <c r="I1608" s="27" t="s">
        <v>3548</v>
      </c>
      <c r="J1608" s="27" t="s">
        <v>17272</v>
      </c>
      <c r="K1608" s="27">
        <v>26601887</v>
      </c>
      <c r="L1608" s="43">
        <v>46167.487002314818</v>
      </c>
      <c r="M1608" s="27" t="s">
        <v>17273</v>
      </c>
      <c r="N1608" s="28">
        <v>97926441</v>
      </c>
      <c r="O1608" s="28">
        <v>0</v>
      </c>
      <c r="P1608" s="28">
        <v>97926441</v>
      </c>
      <c r="Q1608" s="28">
        <v>29693681</v>
      </c>
      <c r="R1608" s="28">
        <v>68232760</v>
      </c>
    </row>
    <row r="1609" spans="1:18" x14ac:dyDescent="0.2">
      <c r="A1609" s="27" t="s">
        <v>920</v>
      </c>
      <c r="B1609" s="27" t="s">
        <v>3495</v>
      </c>
      <c r="C1609" s="27" t="s">
        <v>16894</v>
      </c>
      <c r="D1609" s="27">
        <v>814</v>
      </c>
      <c r="E1609" s="27" t="s">
        <v>16895</v>
      </c>
      <c r="F1609" s="27">
        <v>70</v>
      </c>
      <c r="G1609" s="27" t="s">
        <v>51</v>
      </c>
      <c r="H1609" s="27">
        <v>27204</v>
      </c>
      <c r="I1609" s="27" t="s">
        <v>3548</v>
      </c>
      <c r="J1609" s="27" t="s">
        <v>17272</v>
      </c>
      <c r="K1609" s="27">
        <v>26601887</v>
      </c>
      <c r="L1609" s="43">
        <v>46167.487002314818</v>
      </c>
      <c r="M1609" s="27" t="s">
        <v>17273</v>
      </c>
      <c r="N1609" s="28">
        <v>6143384</v>
      </c>
      <c r="O1609" s="28">
        <v>0</v>
      </c>
      <c r="P1609" s="28">
        <v>6143384</v>
      </c>
      <c r="Q1609" s="28">
        <v>6143384</v>
      </c>
      <c r="R1609" s="28">
        <v>0</v>
      </c>
    </row>
    <row r="1610" spans="1:18" x14ac:dyDescent="0.2">
      <c r="A1610" s="27" t="s">
        <v>920</v>
      </c>
      <c r="B1610" s="27" t="s">
        <v>3495</v>
      </c>
      <c r="C1610" s="27" t="s">
        <v>16896</v>
      </c>
      <c r="D1610" s="27">
        <v>815</v>
      </c>
      <c r="E1610" s="27" t="s">
        <v>16897</v>
      </c>
      <c r="F1610" s="27">
        <v>10</v>
      </c>
      <c r="G1610" s="27" t="s">
        <v>32</v>
      </c>
      <c r="H1610" s="27">
        <v>27204</v>
      </c>
      <c r="I1610" s="27" t="s">
        <v>3548</v>
      </c>
      <c r="J1610" s="27" t="s">
        <v>17272</v>
      </c>
      <c r="K1610" s="27">
        <v>26601887</v>
      </c>
      <c r="L1610" s="43">
        <v>46167.487002314818</v>
      </c>
      <c r="M1610" s="27" t="s">
        <v>17273</v>
      </c>
      <c r="N1610" s="28">
        <v>14549124</v>
      </c>
      <c r="O1610" s="28">
        <v>0</v>
      </c>
      <c r="P1610" s="28">
        <v>14549124</v>
      </c>
      <c r="Q1610" s="28">
        <v>10721651</v>
      </c>
      <c r="R1610" s="28">
        <v>3827473</v>
      </c>
    </row>
    <row r="1611" spans="1:18" x14ac:dyDescent="0.2">
      <c r="A1611" s="27" t="s">
        <v>920</v>
      </c>
      <c r="B1611" s="27" t="s">
        <v>3495</v>
      </c>
      <c r="C1611" s="27" t="s">
        <v>16898</v>
      </c>
      <c r="D1611" s="27">
        <v>816</v>
      </c>
      <c r="E1611" s="27" t="s">
        <v>16899</v>
      </c>
      <c r="F1611" s="27">
        <v>80</v>
      </c>
      <c r="G1611" s="27" t="s">
        <v>202</v>
      </c>
      <c r="H1611" s="27">
        <v>27204</v>
      </c>
      <c r="I1611" s="27" t="s">
        <v>3548</v>
      </c>
      <c r="J1611" s="27" t="s">
        <v>17272</v>
      </c>
      <c r="K1611" s="27">
        <v>26601887</v>
      </c>
      <c r="L1611" s="43">
        <v>46167.487002314818</v>
      </c>
      <c r="M1611" s="27" t="s">
        <v>17273</v>
      </c>
      <c r="N1611" s="28">
        <v>59644430</v>
      </c>
      <c r="O1611" s="28">
        <v>0</v>
      </c>
      <c r="P1611" s="28">
        <v>59644430</v>
      </c>
      <c r="Q1611" s="28">
        <v>0</v>
      </c>
      <c r="R1611" s="28">
        <v>59644430</v>
      </c>
    </row>
    <row r="1612" spans="1:18" x14ac:dyDescent="0.2">
      <c r="A1612" s="27" t="s">
        <v>920</v>
      </c>
      <c r="B1612" s="27" t="s">
        <v>3495</v>
      </c>
      <c r="C1612" s="27" t="s">
        <v>16898</v>
      </c>
      <c r="D1612" s="27">
        <v>816</v>
      </c>
      <c r="E1612" s="27" t="s">
        <v>16899</v>
      </c>
      <c r="F1612" s="27">
        <v>80</v>
      </c>
      <c r="G1612" s="27" t="s">
        <v>202</v>
      </c>
      <c r="H1612" s="27">
        <v>27204</v>
      </c>
      <c r="I1612" s="27" t="s">
        <v>3548</v>
      </c>
      <c r="J1612" s="27" t="s">
        <v>19588</v>
      </c>
      <c r="K1612" s="27">
        <v>26602020</v>
      </c>
      <c r="L1612" s="43">
        <v>46233.37332175926</v>
      </c>
      <c r="M1612" s="27" t="s">
        <v>17273</v>
      </c>
      <c r="N1612" s="28">
        <v>412319</v>
      </c>
      <c r="O1612" s="28">
        <v>0</v>
      </c>
      <c r="P1612" s="28">
        <v>412319</v>
      </c>
      <c r="Q1612" s="28">
        <v>0</v>
      </c>
      <c r="R1612" s="28">
        <v>412319</v>
      </c>
    </row>
    <row r="1613" spans="1:18" x14ac:dyDescent="0.2">
      <c r="A1613" s="27" t="s">
        <v>920</v>
      </c>
      <c r="B1613" s="27" t="s">
        <v>3495</v>
      </c>
      <c r="C1613" s="27" t="s">
        <v>16900</v>
      </c>
      <c r="D1613" s="27">
        <v>817</v>
      </c>
      <c r="E1613" s="27" t="s">
        <v>16901</v>
      </c>
      <c r="F1613" s="27">
        <v>10</v>
      </c>
      <c r="G1613" s="27" t="s">
        <v>32</v>
      </c>
      <c r="H1613" s="27">
        <v>27204</v>
      </c>
      <c r="I1613" s="27" t="s">
        <v>3548</v>
      </c>
      <c r="J1613" s="27" t="s">
        <v>17272</v>
      </c>
      <c r="K1613" s="27">
        <v>26601887</v>
      </c>
      <c r="L1613" s="43">
        <v>46167.487002314818</v>
      </c>
      <c r="M1613" s="27" t="s">
        <v>17273</v>
      </c>
      <c r="N1613" s="28">
        <v>25606254</v>
      </c>
      <c r="O1613" s="28">
        <v>0</v>
      </c>
      <c r="P1613" s="28">
        <v>25606254</v>
      </c>
      <c r="Q1613" s="28">
        <v>12522925</v>
      </c>
      <c r="R1613" s="28">
        <v>13083329</v>
      </c>
    </row>
    <row r="1614" spans="1:18" x14ac:dyDescent="0.2">
      <c r="A1614" s="27" t="s">
        <v>920</v>
      </c>
      <c r="B1614" s="27" t="s">
        <v>3495</v>
      </c>
      <c r="C1614" s="27" t="s">
        <v>17577</v>
      </c>
      <c r="D1614" s="27">
        <v>895</v>
      </c>
      <c r="E1614" s="27" t="s">
        <v>17578</v>
      </c>
      <c r="F1614" s="27">
        <v>20</v>
      </c>
      <c r="G1614" s="27" t="s">
        <v>36</v>
      </c>
      <c r="H1614" s="27">
        <v>27204</v>
      </c>
      <c r="I1614" s="27" t="s">
        <v>3548</v>
      </c>
      <c r="J1614" s="27" t="s">
        <v>19588</v>
      </c>
      <c r="K1614" s="27">
        <v>26602020</v>
      </c>
      <c r="L1614" s="43">
        <v>46233.37332175926</v>
      </c>
      <c r="M1614" s="27" t="s">
        <v>17273</v>
      </c>
      <c r="N1614" s="28">
        <v>2548000</v>
      </c>
      <c r="O1614" s="28">
        <v>0</v>
      </c>
      <c r="P1614" s="28">
        <v>2548000</v>
      </c>
      <c r="Q1614" s="28">
        <v>0</v>
      </c>
      <c r="R1614" s="28">
        <v>2548000</v>
      </c>
    </row>
    <row r="1615" spans="1:18" x14ac:dyDescent="0.2">
      <c r="A1615" s="27" t="s">
        <v>920</v>
      </c>
      <c r="B1615" s="27" t="s">
        <v>3495</v>
      </c>
      <c r="C1615" s="27" t="s">
        <v>16904</v>
      </c>
      <c r="D1615" s="27">
        <v>818</v>
      </c>
      <c r="E1615" s="27" t="s">
        <v>16905</v>
      </c>
      <c r="F1615" s="27">
        <v>10</v>
      </c>
      <c r="G1615" s="27" t="s">
        <v>32</v>
      </c>
      <c r="H1615" s="27">
        <v>27204</v>
      </c>
      <c r="I1615" s="27" t="s">
        <v>3548</v>
      </c>
      <c r="J1615" s="27" t="s">
        <v>17272</v>
      </c>
      <c r="K1615" s="27">
        <v>26601887</v>
      </c>
      <c r="L1615" s="43">
        <v>46167.487002314818</v>
      </c>
      <c r="M1615" s="27" t="s">
        <v>17273</v>
      </c>
      <c r="N1615" s="28">
        <v>26478067</v>
      </c>
      <c r="O1615" s="28">
        <v>0</v>
      </c>
      <c r="P1615" s="28">
        <v>26478067</v>
      </c>
      <c r="Q1615" s="28">
        <v>26478067</v>
      </c>
      <c r="R1615" s="28">
        <v>0</v>
      </c>
    </row>
    <row r="1616" spans="1:18" x14ac:dyDescent="0.2">
      <c r="A1616" s="27" t="s">
        <v>920</v>
      </c>
      <c r="B1616" s="27" t="s">
        <v>3495</v>
      </c>
      <c r="C1616" s="27" t="s">
        <v>16904</v>
      </c>
      <c r="D1616" s="27">
        <v>818</v>
      </c>
      <c r="E1616" s="27" t="s">
        <v>16905</v>
      </c>
      <c r="F1616" s="27">
        <v>10</v>
      </c>
      <c r="G1616" s="27" t="s">
        <v>32</v>
      </c>
      <c r="H1616" s="27">
        <v>27204</v>
      </c>
      <c r="I1616" s="27" t="s">
        <v>3548</v>
      </c>
      <c r="J1616" s="27" t="s">
        <v>19588</v>
      </c>
      <c r="K1616" s="27">
        <v>26602020</v>
      </c>
      <c r="L1616" s="43">
        <v>46233.37332175926</v>
      </c>
      <c r="M1616" s="27" t="s">
        <v>17273</v>
      </c>
      <c r="N1616" s="28">
        <v>57845111</v>
      </c>
      <c r="O1616" s="28">
        <v>0</v>
      </c>
      <c r="P1616" s="28">
        <v>57845111</v>
      </c>
      <c r="Q1616" s="28">
        <v>10155296</v>
      </c>
      <c r="R1616" s="28">
        <v>47689815</v>
      </c>
    </row>
    <row r="1617" spans="1:18" x14ac:dyDescent="0.2">
      <c r="A1617" s="27" t="s">
        <v>920</v>
      </c>
      <c r="B1617" s="27" t="s">
        <v>3495</v>
      </c>
      <c r="C1617" s="27" t="s">
        <v>17584</v>
      </c>
      <c r="D1617" s="27">
        <v>898</v>
      </c>
      <c r="E1617" s="27" t="s">
        <v>17585</v>
      </c>
      <c r="F1617" s="27">
        <v>81</v>
      </c>
      <c r="G1617" s="27" t="s">
        <v>201</v>
      </c>
      <c r="H1617" s="27">
        <v>27204</v>
      </c>
      <c r="I1617" s="27" t="s">
        <v>3548</v>
      </c>
      <c r="J1617" s="27" t="s">
        <v>19588</v>
      </c>
      <c r="K1617" s="27">
        <v>26602020</v>
      </c>
      <c r="L1617" s="43">
        <v>46233.37332175926</v>
      </c>
      <c r="M1617" s="27" t="s">
        <v>17273</v>
      </c>
      <c r="N1617" s="28">
        <v>2860803</v>
      </c>
      <c r="O1617" s="28">
        <v>0</v>
      </c>
      <c r="P1617" s="28">
        <v>2860803</v>
      </c>
      <c r="Q1617" s="28">
        <v>0</v>
      </c>
      <c r="R1617" s="28">
        <v>2860803</v>
      </c>
    </row>
    <row r="1618" spans="1:18" x14ac:dyDescent="0.2">
      <c r="A1618" s="27" t="s">
        <v>920</v>
      </c>
      <c r="B1618" s="27" t="s">
        <v>3495</v>
      </c>
      <c r="C1618" s="27" t="s">
        <v>17586</v>
      </c>
      <c r="D1618" s="27">
        <v>931</v>
      </c>
      <c r="E1618" s="27" t="s">
        <v>17587</v>
      </c>
      <c r="F1618" s="27">
        <v>10</v>
      </c>
      <c r="G1618" s="27" t="s">
        <v>32</v>
      </c>
      <c r="H1618" s="27">
        <v>27204</v>
      </c>
      <c r="I1618" s="27" t="s">
        <v>3548</v>
      </c>
      <c r="J1618" s="27" t="s">
        <v>19588</v>
      </c>
      <c r="K1618" s="27">
        <v>26602020</v>
      </c>
      <c r="L1618" s="43">
        <v>46233.37332175926</v>
      </c>
      <c r="M1618" s="27" t="s">
        <v>17273</v>
      </c>
      <c r="N1618" s="28">
        <v>281680982</v>
      </c>
      <c r="O1618" s="28">
        <v>0</v>
      </c>
      <c r="P1618" s="28">
        <v>281680982</v>
      </c>
      <c r="Q1618" s="28">
        <v>0</v>
      </c>
      <c r="R1618" s="28">
        <v>281680982</v>
      </c>
    </row>
    <row r="1619" spans="1:18" x14ac:dyDescent="0.2">
      <c r="A1619" s="27" t="s">
        <v>920</v>
      </c>
      <c r="B1619" s="27" t="s">
        <v>3495</v>
      </c>
      <c r="C1619" s="27" t="s">
        <v>16906</v>
      </c>
      <c r="D1619" s="27">
        <v>819</v>
      </c>
      <c r="E1619" s="27" t="s">
        <v>16907</v>
      </c>
      <c r="F1619" s="27">
        <v>80</v>
      </c>
      <c r="G1619" s="27" t="s">
        <v>202</v>
      </c>
      <c r="H1619" s="27">
        <v>27204</v>
      </c>
      <c r="I1619" s="27" t="s">
        <v>3548</v>
      </c>
      <c r="J1619" s="27" t="s">
        <v>17272</v>
      </c>
      <c r="K1619" s="27">
        <v>26601887</v>
      </c>
      <c r="L1619" s="43">
        <v>46167.487002314818</v>
      </c>
      <c r="M1619" s="27" t="s">
        <v>17273</v>
      </c>
      <c r="N1619" s="28">
        <v>249352817</v>
      </c>
      <c r="O1619" s="28">
        <v>0</v>
      </c>
      <c r="P1619" s="28">
        <v>249352817</v>
      </c>
      <c r="Q1619" s="28">
        <v>52675439</v>
      </c>
      <c r="R1619" s="28">
        <v>196677378</v>
      </c>
    </row>
    <row r="1620" spans="1:18" x14ac:dyDescent="0.2">
      <c r="A1620" s="27" t="s">
        <v>920</v>
      </c>
      <c r="B1620" s="27" t="s">
        <v>3495</v>
      </c>
      <c r="C1620" s="27" t="s">
        <v>16910</v>
      </c>
      <c r="D1620" s="27">
        <v>820</v>
      </c>
      <c r="E1620" s="27" t="s">
        <v>16911</v>
      </c>
      <c r="F1620" s="27">
        <v>10</v>
      </c>
      <c r="G1620" s="27" t="s">
        <v>32</v>
      </c>
      <c r="H1620" s="27">
        <v>27204</v>
      </c>
      <c r="I1620" s="27" t="s">
        <v>3548</v>
      </c>
      <c r="J1620" s="27" t="s">
        <v>17272</v>
      </c>
      <c r="K1620" s="27">
        <v>26601887</v>
      </c>
      <c r="L1620" s="43">
        <v>46167.487002314818</v>
      </c>
      <c r="M1620" s="27" t="s">
        <v>17273</v>
      </c>
      <c r="N1620" s="28">
        <v>22638034</v>
      </c>
      <c r="O1620" s="28">
        <v>0</v>
      </c>
      <c r="P1620" s="28">
        <v>22638034</v>
      </c>
      <c r="Q1620" s="28">
        <v>22638034</v>
      </c>
      <c r="R1620" s="28">
        <v>0</v>
      </c>
    </row>
    <row r="1621" spans="1:18" x14ac:dyDescent="0.2">
      <c r="A1621" s="27" t="s">
        <v>920</v>
      </c>
      <c r="B1621" s="27" t="s">
        <v>3495</v>
      </c>
      <c r="C1621" s="27" t="s">
        <v>16912</v>
      </c>
      <c r="D1621" s="27">
        <v>821</v>
      </c>
      <c r="E1621" s="27" t="s">
        <v>16913</v>
      </c>
      <c r="F1621" s="27">
        <v>60</v>
      </c>
      <c r="G1621" s="27" t="s">
        <v>37</v>
      </c>
      <c r="H1621" s="27">
        <v>27204</v>
      </c>
      <c r="I1621" s="27" t="s">
        <v>3548</v>
      </c>
      <c r="J1621" s="27" t="s">
        <v>17272</v>
      </c>
      <c r="K1621" s="27">
        <v>26601887</v>
      </c>
      <c r="L1621" s="43">
        <v>46167.487002314818</v>
      </c>
      <c r="M1621" s="27" t="s">
        <v>17273</v>
      </c>
      <c r="N1621" s="28">
        <v>455566503</v>
      </c>
      <c r="O1621" s="28">
        <v>0</v>
      </c>
      <c r="P1621" s="28">
        <v>455566503</v>
      </c>
      <c r="Q1621" s="28">
        <v>143233384</v>
      </c>
      <c r="R1621" s="28">
        <v>312333119</v>
      </c>
    </row>
    <row r="1622" spans="1:18" x14ac:dyDescent="0.2">
      <c r="A1622" s="27" t="s">
        <v>920</v>
      </c>
      <c r="B1622" s="27" t="s">
        <v>3495</v>
      </c>
      <c r="C1622" s="27" t="s">
        <v>17591</v>
      </c>
      <c r="D1622" s="27">
        <v>900</v>
      </c>
      <c r="E1622" s="27" t="s">
        <v>17592</v>
      </c>
      <c r="F1622" s="27">
        <v>72</v>
      </c>
      <c r="G1622" s="27" t="s">
        <v>207</v>
      </c>
      <c r="H1622" s="27">
        <v>27204</v>
      </c>
      <c r="I1622" s="27" t="s">
        <v>3548</v>
      </c>
      <c r="J1622" s="27" t="s">
        <v>19588</v>
      </c>
      <c r="K1622" s="27">
        <v>26602020</v>
      </c>
      <c r="L1622" s="43">
        <v>46233.37332175926</v>
      </c>
      <c r="M1622" s="27" t="s">
        <v>17273</v>
      </c>
      <c r="N1622" s="28">
        <v>32000000</v>
      </c>
      <c r="O1622" s="28">
        <v>0</v>
      </c>
      <c r="P1622" s="28">
        <v>32000000</v>
      </c>
      <c r="Q1622" s="28">
        <v>0</v>
      </c>
      <c r="R1622" s="28">
        <v>32000000</v>
      </c>
    </row>
    <row r="1623" spans="1:18" x14ac:dyDescent="0.2">
      <c r="A1623" s="27" t="s">
        <v>920</v>
      </c>
      <c r="B1623" s="27" t="s">
        <v>3495</v>
      </c>
      <c r="C1623" s="27" t="s">
        <v>16914</v>
      </c>
      <c r="D1623" s="27">
        <v>822</v>
      </c>
      <c r="E1623" s="27" t="s">
        <v>16915</v>
      </c>
      <c r="F1623" s="27">
        <v>10</v>
      </c>
      <c r="G1623" s="27" t="s">
        <v>32</v>
      </c>
      <c r="H1623" s="27">
        <v>27204</v>
      </c>
      <c r="I1623" s="27" t="s">
        <v>3548</v>
      </c>
      <c r="J1623" s="27" t="s">
        <v>17272</v>
      </c>
      <c r="K1623" s="27">
        <v>26601887</v>
      </c>
      <c r="L1623" s="43">
        <v>46167.487002314818</v>
      </c>
      <c r="M1623" s="27" t="s">
        <v>17273</v>
      </c>
      <c r="N1623" s="28">
        <v>3027764</v>
      </c>
      <c r="O1623" s="28">
        <v>0</v>
      </c>
      <c r="P1623" s="28">
        <v>3027764</v>
      </c>
      <c r="Q1623" s="28">
        <v>944733</v>
      </c>
      <c r="R1623" s="28">
        <v>2083031</v>
      </c>
    </row>
    <row r="1624" spans="1:18" x14ac:dyDescent="0.2">
      <c r="A1624" s="27" t="s">
        <v>920</v>
      </c>
      <c r="B1624" s="27" t="s">
        <v>3495</v>
      </c>
      <c r="C1624" s="27" t="s">
        <v>16918</v>
      </c>
      <c r="D1624" s="27">
        <v>823</v>
      </c>
      <c r="E1624" s="27" t="s">
        <v>16919</v>
      </c>
      <c r="F1624" s="27">
        <v>10</v>
      </c>
      <c r="G1624" s="27" t="s">
        <v>32</v>
      </c>
      <c r="H1624" s="27">
        <v>27204</v>
      </c>
      <c r="I1624" s="27" t="s">
        <v>3548</v>
      </c>
      <c r="J1624" s="27" t="s">
        <v>17272</v>
      </c>
      <c r="K1624" s="27">
        <v>26601887</v>
      </c>
      <c r="L1624" s="43">
        <v>46167.487002314818</v>
      </c>
      <c r="M1624" s="27" t="s">
        <v>17273</v>
      </c>
      <c r="N1624" s="28">
        <v>153663587</v>
      </c>
      <c r="O1624" s="28">
        <v>0</v>
      </c>
      <c r="P1624" s="28">
        <v>153663587</v>
      </c>
      <c r="Q1624" s="28">
        <v>88543007</v>
      </c>
      <c r="R1624" s="28">
        <v>65120580</v>
      </c>
    </row>
    <row r="1625" spans="1:18" x14ac:dyDescent="0.2">
      <c r="A1625" s="27" t="s">
        <v>920</v>
      </c>
      <c r="B1625" s="27" t="s">
        <v>3495</v>
      </c>
      <c r="C1625" s="27" t="s">
        <v>17599</v>
      </c>
      <c r="D1625" s="27">
        <v>904</v>
      </c>
      <c r="E1625" s="27" t="s">
        <v>17600</v>
      </c>
      <c r="F1625" s="27">
        <v>20</v>
      </c>
      <c r="G1625" s="27" t="s">
        <v>36</v>
      </c>
      <c r="H1625" s="27">
        <v>27204</v>
      </c>
      <c r="I1625" s="27" t="s">
        <v>3548</v>
      </c>
      <c r="J1625" s="27" t="s">
        <v>19588</v>
      </c>
      <c r="K1625" s="27">
        <v>26602020</v>
      </c>
      <c r="L1625" s="43">
        <v>46233.37332175926</v>
      </c>
      <c r="M1625" s="27" t="s">
        <v>17273</v>
      </c>
      <c r="N1625" s="28">
        <v>35007228</v>
      </c>
      <c r="O1625" s="28">
        <v>0</v>
      </c>
      <c r="P1625" s="28">
        <v>35007228</v>
      </c>
      <c r="Q1625" s="28">
        <v>0</v>
      </c>
      <c r="R1625" s="28">
        <v>35007228</v>
      </c>
    </row>
    <row r="1626" spans="1:18" x14ac:dyDescent="0.2">
      <c r="A1626" s="27" t="s">
        <v>920</v>
      </c>
      <c r="B1626" s="27" t="s">
        <v>3495</v>
      </c>
      <c r="C1626" s="27" t="s">
        <v>2919</v>
      </c>
      <c r="D1626" s="27">
        <v>567</v>
      </c>
      <c r="E1626" s="27" t="s">
        <v>5612</v>
      </c>
      <c r="F1626" s="27">
        <v>80</v>
      </c>
      <c r="G1626" s="27" t="s">
        <v>202</v>
      </c>
      <c r="H1626" s="27">
        <v>27204</v>
      </c>
      <c r="I1626" s="27" t="s">
        <v>3548</v>
      </c>
      <c r="J1626" s="27" t="s">
        <v>17272</v>
      </c>
      <c r="K1626" s="27">
        <v>26601887</v>
      </c>
      <c r="L1626" s="43">
        <v>46167.487002314818</v>
      </c>
      <c r="M1626" s="27" t="s">
        <v>17273</v>
      </c>
      <c r="N1626" s="28">
        <v>8221445</v>
      </c>
      <c r="O1626" s="28">
        <v>8221445</v>
      </c>
      <c r="P1626" s="28">
        <v>0</v>
      </c>
      <c r="Q1626" s="28">
        <v>0</v>
      </c>
      <c r="R1626" s="28">
        <v>0</v>
      </c>
    </row>
    <row r="1627" spans="1:18" x14ac:dyDescent="0.2">
      <c r="A1627" s="27" t="s">
        <v>920</v>
      </c>
      <c r="B1627" s="27" t="s">
        <v>3495</v>
      </c>
      <c r="C1627" s="27" t="s">
        <v>16920</v>
      </c>
      <c r="D1627" s="27">
        <v>824</v>
      </c>
      <c r="E1627" s="27" t="s">
        <v>16921</v>
      </c>
      <c r="F1627" s="27">
        <v>80</v>
      </c>
      <c r="G1627" s="27" t="s">
        <v>202</v>
      </c>
      <c r="H1627" s="27">
        <v>27204</v>
      </c>
      <c r="I1627" s="27" t="s">
        <v>3548</v>
      </c>
      <c r="J1627" s="27" t="s">
        <v>17272</v>
      </c>
      <c r="K1627" s="27">
        <v>26601887</v>
      </c>
      <c r="L1627" s="43">
        <v>46167.487002314818</v>
      </c>
      <c r="M1627" s="27" t="s">
        <v>17273</v>
      </c>
      <c r="N1627" s="28">
        <v>61417355</v>
      </c>
      <c r="O1627" s="28">
        <v>0</v>
      </c>
      <c r="P1627" s="28">
        <v>61417355</v>
      </c>
      <c r="Q1627" s="28">
        <v>0</v>
      </c>
      <c r="R1627" s="28">
        <v>61417355</v>
      </c>
    </row>
    <row r="1628" spans="1:18" x14ac:dyDescent="0.2">
      <c r="A1628" s="27" t="s">
        <v>920</v>
      </c>
      <c r="B1628" s="27" t="s">
        <v>3495</v>
      </c>
      <c r="C1628" s="27" t="s">
        <v>17607</v>
      </c>
      <c r="D1628" s="27">
        <v>906</v>
      </c>
      <c r="E1628" s="27" t="s">
        <v>17608</v>
      </c>
      <c r="F1628" s="27">
        <v>81</v>
      </c>
      <c r="G1628" s="27" t="s">
        <v>201</v>
      </c>
      <c r="H1628" s="27">
        <v>27204</v>
      </c>
      <c r="I1628" s="27" t="s">
        <v>3548</v>
      </c>
      <c r="J1628" s="27" t="s">
        <v>19588</v>
      </c>
      <c r="K1628" s="27">
        <v>26602020</v>
      </c>
      <c r="L1628" s="43">
        <v>46233.37332175926</v>
      </c>
      <c r="M1628" s="27" t="s">
        <v>17273</v>
      </c>
      <c r="N1628" s="28">
        <v>42740861</v>
      </c>
      <c r="O1628" s="28">
        <v>0</v>
      </c>
      <c r="P1628" s="28">
        <v>42740861</v>
      </c>
      <c r="Q1628" s="28">
        <v>0</v>
      </c>
      <c r="R1628" s="28">
        <v>42740861</v>
      </c>
    </row>
    <row r="1629" spans="1:18" x14ac:dyDescent="0.2">
      <c r="A1629" s="27" t="s">
        <v>920</v>
      </c>
      <c r="B1629" s="27" t="s">
        <v>3495</v>
      </c>
      <c r="C1629" s="27" t="s">
        <v>16922</v>
      </c>
      <c r="D1629" s="27">
        <v>825</v>
      </c>
      <c r="E1629" s="27" t="s">
        <v>16923</v>
      </c>
      <c r="F1629" s="27">
        <v>10</v>
      </c>
      <c r="G1629" s="27" t="s">
        <v>32</v>
      </c>
      <c r="H1629" s="27">
        <v>27204</v>
      </c>
      <c r="I1629" s="27" t="s">
        <v>3548</v>
      </c>
      <c r="J1629" s="27" t="s">
        <v>17272</v>
      </c>
      <c r="K1629" s="27">
        <v>26601887</v>
      </c>
      <c r="L1629" s="43">
        <v>46167.487002314818</v>
      </c>
      <c r="M1629" s="27" t="s">
        <v>17273</v>
      </c>
      <c r="N1629" s="28">
        <v>335422141</v>
      </c>
      <c r="O1629" s="28">
        <v>0</v>
      </c>
      <c r="P1629" s="28">
        <v>335422141</v>
      </c>
      <c r="Q1629" s="28">
        <v>164029054</v>
      </c>
      <c r="R1629" s="28">
        <v>171393087</v>
      </c>
    </row>
    <row r="1630" spans="1:18" x14ac:dyDescent="0.2">
      <c r="A1630" s="27" t="s">
        <v>920</v>
      </c>
      <c r="B1630" s="27" t="s">
        <v>3495</v>
      </c>
      <c r="C1630" s="27" t="s">
        <v>17611</v>
      </c>
      <c r="D1630" s="27">
        <v>908</v>
      </c>
      <c r="E1630" s="27" t="s">
        <v>17612</v>
      </c>
      <c r="F1630" s="27">
        <v>20</v>
      </c>
      <c r="G1630" s="27" t="s">
        <v>36</v>
      </c>
      <c r="H1630" s="27">
        <v>27204</v>
      </c>
      <c r="I1630" s="27" t="s">
        <v>3548</v>
      </c>
      <c r="J1630" s="27" t="s">
        <v>19588</v>
      </c>
      <c r="K1630" s="27">
        <v>26602020</v>
      </c>
      <c r="L1630" s="43">
        <v>46233.37332175926</v>
      </c>
      <c r="M1630" s="27" t="s">
        <v>17273</v>
      </c>
      <c r="N1630" s="28">
        <v>17487484</v>
      </c>
      <c r="O1630" s="28">
        <v>17487484</v>
      </c>
      <c r="P1630" s="28">
        <v>0</v>
      </c>
      <c r="Q1630" s="28">
        <v>0</v>
      </c>
      <c r="R1630" s="28">
        <v>0</v>
      </c>
    </row>
    <row r="1631" spans="1:18" x14ac:dyDescent="0.2">
      <c r="A1631" s="27" t="s">
        <v>920</v>
      </c>
      <c r="B1631" s="27" t="s">
        <v>3495</v>
      </c>
      <c r="C1631" s="27" t="s">
        <v>17627</v>
      </c>
      <c r="D1631" s="27">
        <v>915</v>
      </c>
      <c r="E1631" s="27" t="s">
        <v>17628</v>
      </c>
      <c r="F1631" s="27">
        <v>20</v>
      </c>
      <c r="G1631" s="27" t="s">
        <v>36</v>
      </c>
      <c r="H1631" s="27">
        <v>27204</v>
      </c>
      <c r="I1631" s="27" t="s">
        <v>3548</v>
      </c>
      <c r="J1631" s="27" t="s">
        <v>19588</v>
      </c>
      <c r="K1631" s="27">
        <v>26602020</v>
      </c>
      <c r="L1631" s="43">
        <v>46233.37332175926</v>
      </c>
      <c r="M1631" s="27" t="s">
        <v>17273</v>
      </c>
      <c r="N1631" s="28">
        <v>14630401</v>
      </c>
      <c r="O1631" s="28">
        <v>0</v>
      </c>
      <c r="P1631" s="28">
        <v>14630401</v>
      </c>
      <c r="Q1631" s="28">
        <v>0</v>
      </c>
      <c r="R1631" s="28">
        <v>14630401</v>
      </c>
    </row>
    <row r="1632" spans="1:18" x14ac:dyDescent="0.2">
      <c r="A1632" s="27" t="s">
        <v>920</v>
      </c>
      <c r="B1632" s="27" t="s">
        <v>3495</v>
      </c>
      <c r="C1632" s="27" t="s">
        <v>17072</v>
      </c>
      <c r="D1632" s="27">
        <v>832</v>
      </c>
      <c r="E1632" s="27" t="s">
        <v>17073</v>
      </c>
      <c r="F1632" s="27">
        <v>40</v>
      </c>
      <c r="G1632" s="27" t="s">
        <v>53</v>
      </c>
      <c r="H1632" s="27">
        <v>27204</v>
      </c>
      <c r="I1632" s="27" t="s">
        <v>3548</v>
      </c>
      <c r="J1632" s="27" t="s">
        <v>17272</v>
      </c>
      <c r="K1632" s="27">
        <v>26601887</v>
      </c>
      <c r="L1632" s="43">
        <v>46167.487002314818</v>
      </c>
      <c r="M1632" s="27" t="s">
        <v>17273</v>
      </c>
      <c r="N1632" s="28">
        <v>16581330</v>
      </c>
      <c r="O1632" s="28">
        <v>0</v>
      </c>
      <c r="P1632" s="28">
        <v>16581330</v>
      </c>
      <c r="Q1632" s="28">
        <v>16581330</v>
      </c>
      <c r="R1632" s="28">
        <v>0</v>
      </c>
    </row>
    <row r="1633" spans="1:18" x14ac:dyDescent="0.2">
      <c r="A1633" s="27" t="s">
        <v>920</v>
      </c>
      <c r="B1633" s="27" t="s">
        <v>3495</v>
      </c>
      <c r="C1633" s="27" t="s">
        <v>17072</v>
      </c>
      <c r="D1633" s="27">
        <v>832</v>
      </c>
      <c r="E1633" s="27" t="s">
        <v>17073</v>
      </c>
      <c r="F1633" s="27">
        <v>40</v>
      </c>
      <c r="G1633" s="27" t="s">
        <v>53</v>
      </c>
      <c r="H1633" s="27">
        <v>27204</v>
      </c>
      <c r="I1633" s="27" t="s">
        <v>3548</v>
      </c>
      <c r="J1633" s="27" t="s">
        <v>19588</v>
      </c>
      <c r="K1633" s="27">
        <v>26602020</v>
      </c>
      <c r="L1633" s="43">
        <v>46233.37332175926</v>
      </c>
      <c r="M1633" s="27" t="s">
        <v>17273</v>
      </c>
      <c r="N1633" s="28">
        <v>24535690</v>
      </c>
      <c r="O1633" s="28">
        <v>0</v>
      </c>
      <c r="P1633" s="28">
        <v>24535690</v>
      </c>
      <c r="Q1633" s="28">
        <v>0</v>
      </c>
      <c r="R1633" s="28">
        <v>24535690</v>
      </c>
    </row>
    <row r="1634" spans="1:18" x14ac:dyDescent="0.2">
      <c r="A1634" s="27" t="s">
        <v>920</v>
      </c>
      <c r="B1634" s="27" t="s">
        <v>3495</v>
      </c>
      <c r="C1634" s="27" t="s">
        <v>16926</v>
      </c>
      <c r="D1634" s="27">
        <v>827</v>
      </c>
      <c r="E1634" s="27" t="s">
        <v>16927</v>
      </c>
      <c r="F1634" s="27">
        <v>80</v>
      </c>
      <c r="G1634" s="27" t="s">
        <v>202</v>
      </c>
      <c r="H1634" s="27">
        <v>27204</v>
      </c>
      <c r="I1634" s="27" t="s">
        <v>3548</v>
      </c>
      <c r="J1634" s="27" t="s">
        <v>17272</v>
      </c>
      <c r="K1634" s="27">
        <v>26601887</v>
      </c>
      <c r="L1634" s="43">
        <v>46167.487002314818</v>
      </c>
      <c r="M1634" s="27" t="s">
        <v>17273</v>
      </c>
      <c r="N1634" s="28">
        <v>17884729</v>
      </c>
      <c r="O1634" s="28">
        <v>0</v>
      </c>
      <c r="P1634" s="28">
        <v>17884729</v>
      </c>
      <c r="Q1634" s="28">
        <v>17884729</v>
      </c>
      <c r="R1634" s="28">
        <v>0</v>
      </c>
    </row>
    <row r="1635" spans="1:18" x14ac:dyDescent="0.2">
      <c r="A1635" s="27" t="s">
        <v>920</v>
      </c>
      <c r="B1635" s="27" t="s">
        <v>3495</v>
      </c>
      <c r="C1635" s="27" t="s">
        <v>16926</v>
      </c>
      <c r="D1635" s="27">
        <v>827</v>
      </c>
      <c r="E1635" s="27" t="s">
        <v>16927</v>
      </c>
      <c r="F1635" s="27">
        <v>80</v>
      </c>
      <c r="G1635" s="27" t="s">
        <v>202</v>
      </c>
      <c r="H1635" s="27">
        <v>27204</v>
      </c>
      <c r="I1635" s="27" t="s">
        <v>3548</v>
      </c>
      <c r="J1635" s="27" t="s">
        <v>19588</v>
      </c>
      <c r="K1635" s="27">
        <v>26602020</v>
      </c>
      <c r="L1635" s="43">
        <v>46233.37332175926</v>
      </c>
      <c r="M1635" s="27" t="s">
        <v>17273</v>
      </c>
      <c r="N1635" s="28">
        <v>41982617</v>
      </c>
      <c r="O1635" s="28">
        <v>0</v>
      </c>
      <c r="P1635" s="28">
        <v>41982617</v>
      </c>
      <c r="Q1635" s="28">
        <v>0</v>
      </c>
      <c r="R1635" s="28">
        <v>41982617</v>
      </c>
    </row>
    <row r="1636" spans="1:18" x14ac:dyDescent="0.2">
      <c r="A1636" s="27" t="s">
        <v>920</v>
      </c>
      <c r="B1636" s="27" t="s">
        <v>3835</v>
      </c>
      <c r="C1636" s="27" t="s">
        <v>5084</v>
      </c>
      <c r="D1636" s="27">
        <v>72</v>
      </c>
      <c r="E1636" s="27" t="s">
        <v>5085</v>
      </c>
      <c r="F1636" s="27">
        <v>10</v>
      </c>
      <c r="G1636" s="27" t="s">
        <v>32</v>
      </c>
      <c r="H1636" s="27">
        <v>10002</v>
      </c>
      <c r="I1636" s="27" t="s">
        <v>3638</v>
      </c>
      <c r="J1636" s="27" t="s">
        <v>6199</v>
      </c>
      <c r="K1636" s="27">
        <v>26600151</v>
      </c>
      <c r="L1636" s="43">
        <v>46024</v>
      </c>
      <c r="M1636" s="27" t="s">
        <v>3230</v>
      </c>
      <c r="N1636" s="28">
        <v>19776000</v>
      </c>
      <c r="O1636" s="28">
        <v>0</v>
      </c>
      <c r="P1636" s="28">
        <v>19776000</v>
      </c>
      <c r="Q1636" s="28">
        <v>19776000</v>
      </c>
      <c r="R1636" s="28">
        <v>0</v>
      </c>
    </row>
    <row r="1637" spans="1:18" x14ac:dyDescent="0.2">
      <c r="A1637" s="27" t="s">
        <v>920</v>
      </c>
      <c r="B1637" s="27" t="s">
        <v>3835</v>
      </c>
      <c r="C1637" s="27" t="s">
        <v>5084</v>
      </c>
      <c r="D1637" s="27">
        <v>72</v>
      </c>
      <c r="E1637" s="27" t="s">
        <v>5085</v>
      </c>
      <c r="F1637" s="27">
        <v>10</v>
      </c>
      <c r="G1637" s="27" t="s">
        <v>32</v>
      </c>
      <c r="H1637" s="27">
        <v>10002</v>
      </c>
      <c r="I1637" s="27" t="s">
        <v>3638</v>
      </c>
      <c r="J1637" s="27" t="s">
        <v>6200</v>
      </c>
      <c r="K1637" s="27">
        <v>26600157</v>
      </c>
      <c r="L1637" s="43">
        <v>46024</v>
      </c>
      <c r="M1637" s="27" t="s">
        <v>3230</v>
      </c>
      <c r="N1637" s="28">
        <v>52800000</v>
      </c>
      <c r="O1637" s="28">
        <v>0</v>
      </c>
      <c r="P1637" s="28">
        <v>52800000</v>
      </c>
      <c r="Q1637" s="28">
        <v>52800000</v>
      </c>
      <c r="R1637" s="28">
        <v>0</v>
      </c>
    </row>
    <row r="1638" spans="1:18" x14ac:dyDescent="0.2">
      <c r="A1638" s="27" t="s">
        <v>920</v>
      </c>
      <c r="B1638" s="27" t="s">
        <v>3835</v>
      </c>
      <c r="C1638" s="27" t="s">
        <v>5084</v>
      </c>
      <c r="D1638" s="27">
        <v>72</v>
      </c>
      <c r="E1638" s="27" t="s">
        <v>5085</v>
      </c>
      <c r="F1638" s="27">
        <v>10</v>
      </c>
      <c r="G1638" s="27" t="s">
        <v>32</v>
      </c>
      <c r="H1638" s="27">
        <v>10002</v>
      </c>
      <c r="I1638" s="27" t="s">
        <v>3638</v>
      </c>
      <c r="J1638" s="27" t="s">
        <v>6201</v>
      </c>
      <c r="K1638" s="27">
        <v>26600160</v>
      </c>
      <c r="L1638" s="43">
        <v>46024</v>
      </c>
      <c r="M1638" s="27" t="s">
        <v>3230</v>
      </c>
      <c r="N1638" s="28">
        <v>14306700</v>
      </c>
      <c r="O1638" s="28">
        <v>0</v>
      </c>
      <c r="P1638" s="28">
        <v>14306700</v>
      </c>
      <c r="Q1638" s="28">
        <v>14306700</v>
      </c>
      <c r="R1638" s="28">
        <v>0</v>
      </c>
    </row>
    <row r="1639" spans="1:18" x14ac:dyDescent="0.2">
      <c r="A1639" s="27" t="s">
        <v>920</v>
      </c>
      <c r="B1639" s="27" t="s">
        <v>3835</v>
      </c>
      <c r="C1639" s="27" t="s">
        <v>5084</v>
      </c>
      <c r="D1639" s="27">
        <v>72</v>
      </c>
      <c r="E1639" s="27" t="s">
        <v>5085</v>
      </c>
      <c r="F1639" s="27">
        <v>10</v>
      </c>
      <c r="G1639" s="27" t="s">
        <v>32</v>
      </c>
      <c r="H1639" s="27">
        <v>10002</v>
      </c>
      <c r="I1639" s="27" t="s">
        <v>3638</v>
      </c>
      <c r="J1639" s="27" t="s">
        <v>6202</v>
      </c>
      <c r="K1639" s="27">
        <v>26600174</v>
      </c>
      <c r="L1639" s="43">
        <v>46024</v>
      </c>
      <c r="M1639" s="27" t="s">
        <v>3230</v>
      </c>
      <c r="N1639" s="28">
        <v>48000000</v>
      </c>
      <c r="O1639" s="28">
        <v>0</v>
      </c>
      <c r="P1639" s="28">
        <v>48000000</v>
      </c>
      <c r="Q1639" s="28">
        <v>48000000</v>
      </c>
      <c r="R1639" s="28">
        <v>0</v>
      </c>
    </row>
    <row r="1640" spans="1:18" x14ac:dyDescent="0.2">
      <c r="A1640" s="27" t="s">
        <v>920</v>
      </c>
      <c r="B1640" s="27" t="s">
        <v>3835</v>
      </c>
      <c r="C1640" s="27" t="s">
        <v>5084</v>
      </c>
      <c r="D1640" s="27">
        <v>72</v>
      </c>
      <c r="E1640" s="27" t="s">
        <v>5085</v>
      </c>
      <c r="F1640" s="27">
        <v>10</v>
      </c>
      <c r="G1640" s="27" t="s">
        <v>32</v>
      </c>
      <c r="H1640" s="27">
        <v>10002</v>
      </c>
      <c r="I1640" s="27" t="s">
        <v>3638</v>
      </c>
      <c r="J1640" s="27" t="s">
        <v>6203</v>
      </c>
      <c r="K1640" s="27">
        <v>26600187</v>
      </c>
      <c r="L1640" s="43">
        <v>46024</v>
      </c>
      <c r="M1640" s="27" t="s">
        <v>3230</v>
      </c>
      <c r="N1640" s="28">
        <v>16800000</v>
      </c>
      <c r="O1640" s="28">
        <v>0</v>
      </c>
      <c r="P1640" s="28">
        <v>16800000</v>
      </c>
      <c r="Q1640" s="28">
        <v>16800000</v>
      </c>
      <c r="R1640" s="28">
        <v>0</v>
      </c>
    </row>
    <row r="1641" spans="1:18" x14ac:dyDescent="0.2">
      <c r="A1641" s="27" t="s">
        <v>920</v>
      </c>
      <c r="B1641" s="27" t="s">
        <v>3835</v>
      </c>
      <c r="C1641" s="27" t="s">
        <v>5084</v>
      </c>
      <c r="D1641" s="27">
        <v>72</v>
      </c>
      <c r="E1641" s="27" t="s">
        <v>5085</v>
      </c>
      <c r="F1641" s="27">
        <v>10</v>
      </c>
      <c r="G1641" s="27" t="s">
        <v>32</v>
      </c>
      <c r="H1641" s="27">
        <v>10002</v>
      </c>
      <c r="I1641" s="27" t="s">
        <v>3638</v>
      </c>
      <c r="J1641" s="27" t="s">
        <v>6204</v>
      </c>
      <c r="K1641" s="27">
        <v>26600207</v>
      </c>
      <c r="L1641" s="43">
        <v>46024</v>
      </c>
      <c r="M1641" s="27" t="s">
        <v>3230</v>
      </c>
      <c r="N1641" s="28">
        <v>39000000</v>
      </c>
      <c r="O1641" s="28">
        <v>0</v>
      </c>
      <c r="P1641" s="28">
        <v>39000000</v>
      </c>
      <c r="Q1641" s="28">
        <v>39000000</v>
      </c>
      <c r="R1641" s="28">
        <v>0</v>
      </c>
    </row>
    <row r="1642" spans="1:18" x14ac:dyDescent="0.2">
      <c r="A1642" s="27" t="s">
        <v>920</v>
      </c>
      <c r="B1642" s="27" t="s">
        <v>3835</v>
      </c>
      <c r="C1642" s="27" t="s">
        <v>5084</v>
      </c>
      <c r="D1642" s="27">
        <v>72</v>
      </c>
      <c r="E1642" s="27" t="s">
        <v>5085</v>
      </c>
      <c r="F1642" s="27">
        <v>10</v>
      </c>
      <c r="G1642" s="27" t="s">
        <v>32</v>
      </c>
      <c r="H1642" s="27">
        <v>10002</v>
      </c>
      <c r="I1642" s="27" t="s">
        <v>3638</v>
      </c>
      <c r="J1642" s="27" t="s">
        <v>6205</v>
      </c>
      <c r="K1642" s="27">
        <v>26600359</v>
      </c>
      <c r="L1642" s="43">
        <v>46024</v>
      </c>
      <c r="M1642" s="27" t="s">
        <v>3230</v>
      </c>
      <c r="N1642" s="28">
        <v>51000000</v>
      </c>
      <c r="O1642" s="28">
        <v>0</v>
      </c>
      <c r="P1642" s="28">
        <v>51000000</v>
      </c>
      <c r="Q1642" s="28">
        <v>51000000</v>
      </c>
      <c r="R1642" s="28">
        <v>0</v>
      </c>
    </row>
    <row r="1643" spans="1:18" x14ac:dyDescent="0.2">
      <c r="A1643" s="27" t="s">
        <v>920</v>
      </c>
      <c r="B1643" s="27" t="s">
        <v>3835</v>
      </c>
      <c r="C1643" s="27" t="s">
        <v>5084</v>
      </c>
      <c r="D1643" s="27">
        <v>72</v>
      </c>
      <c r="E1643" s="27" t="s">
        <v>5085</v>
      </c>
      <c r="F1643" s="27">
        <v>10</v>
      </c>
      <c r="G1643" s="27" t="s">
        <v>32</v>
      </c>
      <c r="H1643" s="27">
        <v>10002</v>
      </c>
      <c r="I1643" s="27" t="s">
        <v>3638</v>
      </c>
      <c r="J1643" s="27" t="s">
        <v>6206</v>
      </c>
      <c r="K1643" s="27">
        <v>26600398</v>
      </c>
      <c r="L1643" s="43">
        <v>46024</v>
      </c>
      <c r="M1643" s="27" t="s">
        <v>3230</v>
      </c>
      <c r="N1643" s="28">
        <v>27127020</v>
      </c>
      <c r="O1643" s="28">
        <v>0</v>
      </c>
      <c r="P1643" s="28">
        <v>27127020</v>
      </c>
      <c r="Q1643" s="28">
        <v>27127020</v>
      </c>
      <c r="R1643" s="28">
        <v>0</v>
      </c>
    </row>
    <row r="1644" spans="1:18" x14ac:dyDescent="0.2">
      <c r="A1644" s="27" t="s">
        <v>920</v>
      </c>
      <c r="B1644" s="27" t="s">
        <v>3835</v>
      </c>
      <c r="C1644" s="27" t="s">
        <v>5084</v>
      </c>
      <c r="D1644" s="27">
        <v>72</v>
      </c>
      <c r="E1644" s="27" t="s">
        <v>5085</v>
      </c>
      <c r="F1644" s="27">
        <v>10</v>
      </c>
      <c r="G1644" s="27" t="s">
        <v>32</v>
      </c>
      <c r="H1644" s="27">
        <v>10002</v>
      </c>
      <c r="I1644" s="27" t="s">
        <v>3638</v>
      </c>
      <c r="J1644" s="27" t="s">
        <v>6207</v>
      </c>
      <c r="K1644" s="27">
        <v>26600450</v>
      </c>
      <c r="L1644" s="43">
        <v>46024</v>
      </c>
      <c r="M1644" s="27" t="s">
        <v>3230</v>
      </c>
      <c r="N1644" s="28">
        <v>29664000</v>
      </c>
      <c r="O1644" s="28">
        <v>0</v>
      </c>
      <c r="P1644" s="28">
        <v>29664000</v>
      </c>
      <c r="Q1644" s="28">
        <v>29664000</v>
      </c>
      <c r="R1644" s="28">
        <v>0</v>
      </c>
    </row>
    <row r="1645" spans="1:18" x14ac:dyDescent="0.2">
      <c r="A1645" s="27" t="s">
        <v>920</v>
      </c>
      <c r="B1645" s="27" t="s">
        <v>3835</v>
      </c>
      <c r="C1645" s="27" t="s">
        <v>5084</v>
      </c>
      <c r="D1645" s="27">
        <v>72</v>
      </c>
      <c r="E1645" s="27" t="s">
        <v>5085</v>
      </c>
      <c r="F1645" s="27">
        <v>10</v>
      </c>
      <c r="G1645" s="27" t="s">
        <v>32</v>
      </c>
      <c r="H1645" s="27">
        <v>10002</v>
      </c>
      <c r="I1645" s="27" t="s">
        <v>3638</v>
      </c>
      <c r="J1645" s="27" t="s">
        <v>6208</v>
      </c>
      <c r="K1645" s="27">
        <v>26600492</v>
      </c>
      <c r="L1645" s="43">
        <v>46024</v>
      </c>
      <c r="M1645" s="27" t="s">
        <v>3230</v>
      </c>
      <c r="N1645" s="28">
        <v>30600000</v>
      </c>
      <c r="O1645" s="28">
        <v>0</v>
      </c>
      <c r="P1645" s="28">
        <v>30600000</v>
      </c>
      <c r="Q1645" s="28">
        <v>30600000</v>
      </c>
      <c r="R1645" s="28">
        <v>0</v>
      </c>
    </row>
    <row r="1646" spans="1:18" x14ac:dyDescent="0.2">
      <c r="A1646" s="27" t="s">
        <v>920</v>
      </c>
      <c r="B1646" s="27" t="s">
        <v>3835</v>
      </c>
      <c r="C1646" s="27" t="s">
        <v>5084</v>
      </c>
      <c r="D1646" s="27">
        <v>72</v>
      </c>
      <c r="E1646" s="27" t="s">
        <v>5085</v>
      </c>
      <c r="F1646" s="27">
        <v>10</v>
      </c>
      <c r="G1646" s="27" t="s">
        <v>32</v>
      </c>
      <c r="H1646" s="27">
        <v>10002</v>
      </c>
      <c r="I1646" s="27" t="s">
        <v>3638</v>
      </c>
      <c r="J1646" s="27" t="s">
        <v>6209</v>
      </c>
      <c r="K1646" s="27">
        <v>26600540</v>
      </c>
      <c r="L1646" s="43">
        <v>46024</v>
      </c>
      <c r="M1646" s="27" t="s">
        <v>3230</v>
      </c>
      <c r="N1646" s="28">
        <v>54658800</v>
      </c>
      <c r="O1646" s="28">
        <v>0</v>
      </c>
      <c r="P1646" s="28">
        <v>54658800</v>
      </c>
      <c r="Q1646" s="28">
        <v>54658800</v>
      </c>
      <c r="R1646" s="28">
        <v>0</v>
      </c>
    </row>
    <row r="1647" spans="1:18" x14ac:dyDescent="0.2">
      <c r="A1647" s="27" t="s">
        <v>920</v>
      </c>
      <c r="B1647" s="27" t="s">
        <v>3835</v>
      </c>
      <c r="C1647" s="27" t="s">
        <v>5084</v>
      </c>
      <c r="D1647" s="27">
        <v>72</v>
      </c>
      <c r="E1647" s="27" t="s">
        <v>5085</v>
      </c>
      <c r="F1647" s="27">
        <v>10</v>
      </c>
      <c r="G1647" s="27" t="s">
        <v>32</v>
      </c>
      <c r="H1647" s="27">
        <v>10002</v>
      </c>
      <c r="I1647" s="27" t="s">
        <v>3638</v>
      </c>
      <c r="J1647" s="27" t="s">
        <v>6210</v>
      </c>
      <c r="K1647" s="27">
        <v>26600573</v>
      </c>
      <c r="L1647" s="43">
        <v>46024</v>
      </c>
      <c r="M1647" s="27" t="s">
        <v>3230</v>
      </c>
      <c r="N1647" s="28">
        <v>55620000</v>
      </c>
      <c r="O1647" s="28">
        <v>0</v>
      </c>
      <c r="P1647" s="28">
        <v>55620000</v>
      </c>
      <c r="Q1647" s="28">
        <v>55620000</v>
      </c>
      <c r="R1647" s="28">
        <v>0</v>
      </c>
    </row>
    <row r="1648" spans="1:18" x14ac:dyDescent="0.2">
      <c r="A1648" s="27" t="s">
        <v>920</v>
      </c>
      <c r="B1648" s="27" t="s">
        <v>3835</v>
      </c>
      <c r="C1648" s="27" t="s">
        <v>5084</v>
      </c>
      <c r="D1648" s="27">
        <v>72</v>
      </c>
      <c r="E1648" s="27" t="s">
        <v>5085</v>
      </c>
      <c r="F1648" s="27">
        <v>10</v>
      </c>
      <c r="G1648" s="27" t="s">
        <v>32</v>
      </c>
      <c r="H1648" s="27">
        <v>10002</v>
      </c>
      <c r="I1648" s="27" t="s">
        <v>3638</v>
      </c>
      <c r="J1648" s="27" t="s">
        <v>6211</v>
      </c>
      <c r="K1648" s="27">
        <v>26600622</v>
      </c>
      <c r="L1648" s="43">
        <v>46024</v>
      </c>
      <c r="M1648" s="27" t="s">
        <v>3230</v>
      </c>
      <c r="N1648" s="28">
        <v>70752798</v>
      </c>
      <c r="O1648" s="28">
        <v>0</v>
      </c>
      <c r="P1648" s="28">
        <v>70752798</v>
      </c>
      <c r="Q1648" s="28">
        <v>70752798</v>
      </c>
      <c r="R1648" s="28">
        <v>0</v>
      </c>
    </row>
    <row r="1649" spans="1:18" x14ac:dyDescent="0.2">
      <c r="A1649" s="27" t="s">
        <v>920</v>
      </c>
      <c r="B1649" s="27" t="s">
        <v>3835</v>
      </c>
      <c r="C1649" s="27" t="s">
        <v>5084</v>
      </c>
      <c r="D1649" s="27">
        <v>72</v>
      </c>
      <c r="E1649" s="27" t="s">
        <v>5085</v>
      </c>
      <c r="F1649" s="27">
        <v>10</v>
      </c>
      <c r="G1649" s="27" t="s">
        <v>32</v>
      </c>
      <c r="H1649" s="27">
        <v>10002</v>
      </c>
      <c r="I1649" s="27" t="s">
        <v>3638</v>
      </c>
      <c r="J1649" s="27" t="s">
        <v>6212</v>
      </c>
      <c r="K1649" s="27">
        <v>26600634</v>
      </c>
      <c r="L1649" s="43">
        <v>46024</v>
      </c>
      <c r="M1649" s="27" t="s">
        <v>3230</v>
      </c>
      <c r="N1649" s="28">
        <v>36000000</v>
      </c>
      <c r="O1649" s="28">
        <v>0</v>
      </c>
      <c r="P1649" s="28">
        <v>36000000</v>
      </c>
      <c r="Q1649" s="28">
        <v>36000000</v>
      </c>
      <c r="R1649" s="28">
        <v>0</v>
      </c>
    </row>
    <row r="1650" spans="1:18" x14ac:dyDescent="0.2">
      <c r="A1650" s="27" t="s">
        <v>920</v>
      </c>
      <c r="B1650" s="27" t="s">
        <v>3835</v>
      </c>
      <c r="C1650" s="27" t="s">
        <v>5084</v>
      </c>
      <c r="D1650" s="27">
        <v>72</v>
      </c>
      <c r="E1650" s="27" t="s">
        <v>5085</v>
      </c>
      <c r="F1650" s="27">
        <v>10</v>
      </c>
      <c r="G1650" s="27" t="s">
        <v>32</v>
      </c>
      <c r="H1650" s="27">
        <v>10002</v>
      </c>
      <c r="I1650" s="27" t="s">
        <v>3638</v>
      </c>
      <c r="J1650" s="27" t="s">
        <v>6213</v>
      </c>
      <c r="K1650" s="27">
        <v>26600650</v>
      </c>
      <c r="L1650" s="43">
        <v>46024</v>
      </c>
      <c r="M1650" s="27" t="s">
        <v>3230</v>
      </c>
      <c r="N1650" s="28">
        <v>42000000</v>
      </c>
      <c r="O1650" s="28">
        <v>0</v>
      </c>
      <c r="P1650" s="28">
        <v>42000000</v>
      </c>
      <c r="Q1650" s="28">
        <v>42000000</v>
      </c>
      <c r="R1650" s="28">
        <v>0</v>
      </c>
    </row>
    <row r="1651" spans="1:18" x14ac:dyDescent="0.2">
      <c r="A1651" s="27" t="s">
        <v>920</v>
      </c>
      <c r="B1651" s="27" t="s">
        <v>3835</v>
      </c>
      <c r="C1651" s="27" t="s">
        <v>5084</v>
      </c>
      <c r="D1651" s="27">
        <v>72</v>
      </c>
      <c r="E1651" s="27" t="s">
        <v>5085</v>
      </c>
      <c r="F1651" s="27">
        <v>10</v>
      </c>
      <c r="G1651" s="27" t="s">
        <v>32</v>
      </c>
      <c r="H1651" s="27">
        <v>10002</v>
      </c>
      <c r="I1651" s="27" t="s">
        <v>3638</v>
      </c>
      <c r="J1651" s="27" t="s">
        <v>6214</v>
      </c>
      <c r="K1651" s="27">
        <v>26600693</v>
      </c>
      <c r="L1651" s="43">
        <v>46024</v>
      </c>
      <c r="M1651" s="27" t="s">
        <v>3230</v>
      </c>
      <c r="N1651" s="28">
        <v>19800000</v>
      </c>
      <c r="O1651" s="28">
        <v>0</v>
      </c>
      <c r="P1651" s="28">
        <v>19800000</v>
      </c>
      <c r="Q1651" s="28">
        <v>19800000</v>
      </c>
      <c r="R1651" s="28">
        <v>0</v>
      </c>
    </row>
    <row r="1652" spans="1:18" x14ac:dyDescent="0.2">
      <c r="A1652" s="27" t="s">
        <v>920</v>
      </c>
      <c r="B1652" s="27" t="s">
        <v>3835</v>
      </c>
      <c r="C1652" s="27" t="s">
        <v>5084</v>
      </c>
      <c r="D1652" s="27">
        <v>72</v>
      </c>
      <c r="E1652" s="27" t="s">
        <v>5085</v>
      </c>
      <c r="F1652" s="27">
        <v>10</v>
      </c>
      <c r="G1652" s="27" t="s">
        <v>32</v>
      </c>
      <c r="H1652" s="27">
        <v>10002</v>
      </c>
      <c r="I1652" s="27" t="s">
        <v>3638</v>
      </c>
      <c r="J1652" s="27" t="s">
        <v>6215</v>
      </c>
      <c r="K1652" s="27">
        <v>26600742</v>
      </c>
      <c r="L1652" s="43">
        <v>46024</v>
      </c>
      <c r="M1652" s="27" t="s">
        <v>3230</v>
      </c>
      <c r="N1652" s="28">
        <v>87000000</v>
      </c>
      <c r="O1652" s="28">
        <v>0</v>
      </c>
      <c r="P1652" s="28">
        <v>87000000</v>
      </c>
      <c r="Q1652" s="28">
        <v>87000000</v>
      </c>
      <c r="R1652" s="28">
        <v>0</v>
      </c>
    </row>
    <row r="1653" spans="1:18" x14ac:dyDescent="0.2">
      <c r="A1653" s="27" t="s">
        <v>920</v>
      </c>
      <c r="B1653" s="27" t="s">
        <v>3835</v>
      </c>
      <c r="C1653" s="27" t="s">
        <v>5084</v>
      </c>
      <c r="D1653" s="27">
        <v>72</v>
      </c>
      <c r="E1653" s="27" t="s">
        <v>5085</v>
      </c>
      <c r="F1653" s="27">
        <v>10</v>
      </c>
      <c r="G1653" s="27" t="s">
        <v>32</v>
      </c>
      <c r="H1653" s="27">
        <v>10002</v>
      </c>
      <c r="I1653" s="27" t="s">
        <v>3638</v>
      </c>
      <c r="J1653" s="27" t="s">
        <v>6216</v>
      </c>
      <c r="K1653" s="27">
        <v>26600746</v>
      </c>
      <c r="L1653" s="43">
        <v>46024</v>
      </c>
      <c r="M1653" s="27" t="s">
        <v>3230</v>
      </c>
      <c r="N1653" s="28">
        <v>21000000</v>
      </c>
      <c r="O1653" s="28">
        <v>0</v>
      </c>
      <c r="P1653" s="28">
        <v>21000000</v>
      </c>
      <c r="Q1653" s="28">
        <v>21000000</v>
      </c>
      <c r="R1653" s="28">
        <v>0</v>
      </c>
    </row>
    <row r="1654" spans="1:18" x14ac:dyDescent="0.2">
      <c r="A1654" s="27" t="s">
        <v>920</v>
      </c>
      <c r="B1654" s="27" t="s">
        <v>3835</v>
      </c>
      <c r="C1654" s="27" t="s">
        <v>5084</v>
      </c>
      <c r="D1654" s="27">
        <v>72</v>
      </c>
      <c r="E1654" s="27" t="s">
        <v>5085</v>
      </c>
      <c r="F1654" s="27">
        <v>10</v>
      </c>
      <c r="G1654" s="27" t="s">
        <v>32</v>
      </c>
      <c r="H1654" s="27">
        <v>10002</v>
      </c>
      <c r="I1654" s="27" t="s">
        <v>3638</v>
      </c>
      <c r="J1654" s="27" t="s">
        <v>6217</v>
      </c>
      <c r="K1654" s="27">
        <v>26600748</v>
      </c>
      <c r="L1654" s="43">
        <v>46024</v>
      </c>
      <c r="M1654" s="27" t="s">
        <v>3230</v>
      </c>
      <c r="N1654" s="28">
        <v>39000000</v>
      </c>
      <c r="O1654" s="28">
        <v>0</v>
      </c>
      <c r="P1654" s="28">
        <v>39000000</v>
      </c>
      <c r="Q1654" s="28">
        <v>39000000</v>
      </c>
      <c r="R1654" s="28">
        <v>0</v>
      </c>
    </row>
    <row r="1655" spans="1:18" x14ac:dyDescent="0.2">
      <c r="A1655" s="27" t="s">
        <v>920</v>
      </c>
      <c r="B1655" s="27" t="s">
        <v>3835</v>
      </c>
      <c r="C1655" s="27" t="s">
        <v>5084</v>
      </c>
      <c r="D1655" s="27">
        <v>72</v>
      </c>
      <c r="E1655" s="27" t="s">
        <v>5085</v>
      </c>
      <c r="F1655" s="27">
        <v>10</v>
      </c>
      <c r="G1655" s="27" t="s">
        <v>32</v>
      </c>
      <c r="H1655" s="27">
        <v>10002</v>
      </c>
      <c r="I1655" s="27" t="s">
        <v>3638</v>
      </c>
      <c r="J1655" s="27" t="s">
        <v>6218</v>
      </c>
      <c r="K1655" s="27">
        <v>26600749</v>
      </c>
      <c r="L1655" s="43">
        <v>46024</v>
      </c>
      <c r="M1655" s="27" t="s">
        <v>3230</v>
      </c>
      <c r="N1655" s="28">
        <v>72000000</v>
      </c>
      <c r="O1655" s="28">
        <v>0</v>
      </c>
      <c r="P1655" s="28">
        <v>72000000</v>
      </c>
      <c r="Q1655" s="28">
        <v>0</v>
      </c>
      <c r="R1655" s="28">
        <v>72000000</v>
      </c>
    </row>
    <row r="1656" spans="1:18" x14ac:dyDescent="0.2">
      <c r="A1656" s="27" t="s">
        <v>920</v>
      </c>
      <c r="B1656" s="27" t="s">
        <v>3835</v>
      </c>
      <c r="C1656" s="27" t="s">
        <v>5084</v>
      </c>
      <c r="D1656" s="27">
        <v>72</v>
      </c>
      <c r="E1656" s="27" t="s">
        <v>5085</v>
      </c>
      <c r="F1656" s="27">
        <v>10</v>
      </c>
      <c r="G1656" s="27" t="s">
        <v>32</v>
      </c>
      <c r="H1656" s="27">
        <v>10002</v>
      </c>
      <c r="I1656" s="27" t="s">
        <v>3638</v>
      </c>
      <c r="J1656" s="27" t="s">
        <v>6219</v>
      </c>
      <c r="K1656" s="27">
        <v>26600751</v>
      </c>
      <c r="L1656" s="43">
        <v>46024</v>
      </c>
      <c r="M1656" s="27" t="s">
        <v>3230</v>
      </c>
      <c r="N1656" s="28">
        <v>49440000</v>
      </c>
      <c r="O1656" s="28">
        <v>0</v>
      </c>
      <c r="P1656" s="28">
        <v>49440000</v>
      </c>
      <c r="Q1656" s="28">
        <v>49440000</v>
      </c>
      <c r="R1656" s="28">
        <v>0</v>
      </c>
    </row>
    <row r="1657" spans="1:18" x14ac:dyDescent="0.2">
      <c r="A1657" s="27" t="s">
        <v>920</v>
      </c>
      <c r="B1657" s="27" t="s">
        <v>3835</v>
      </c>
      <c r="C1657" s="27" t="s">
        <v>5084</v>
      </c>
      <c r="D1657" s="27">
        <v>72</v>
      </c>
      <c r="E1657" s="27" t="s">
        <v>5085</v>
      </c>
      <c r="F1657" s="27">
        <v>10</v>
      </c>
      <c r="G1657" s="27" t="s">
        <v>32</v>
      </c>
      <c r="H1657" s="27">
        <v>10002</v>
      </c>
      <c r="I1657" s="27" t="s">
        <v>3638</v>
      </c>
      <c r="J1657" s="27" t="s">
        <v>6220</v>
      </c>
      <c r="K1657" s="27">
        <v>26600753</v>
      </c>
      <c r="L1657" s="43">
        <v>46024</v>
      </c>
      <c r="M1657" s="27" t="s">
        <v>3230</v>
      </c>
      <c r="N1657" s="28">
        <v>84919380</v>
      </c>
      <c r="O1657" s="28">
        <v>0</v>
      </c>
      <c r="P1657" s="28">
        <v>84919380</v>
      </c>
      <c r="Q1657" s="28">
        <v>84919380</v>
      </c>
      <c r="R1657" s="28">
        <v>0</v>
      </c>
    </row>
    <row r="1658" spans="1:18" x14ac:dyDescent="0.2">
      <c r="A1658" s="27" t="s">
        <v>920</v>
      </c>
      <c r="B1658" s="27" t="s">
        <v>3835</v>
      </c>
      <c r="C1658" s="27" t="s">
        <v>5084</v>
      </c>
      <c r="D1658" s="27">
        <v>72</v>
      </c>
      <c r="E1658" s="27" t="s">
        <v>5085</v>
      </c>
      <c r="F1658" s="27">
        <v>10</v>
      </c>
      <c r="G1658" s="27" t="s">
        <v>32</v>
      </c>
      <c r="H1658" s="27">
        <v>10002</v>
      </c>
      <c r="I1658" s="27" t="s">
        <v>3638</v>
      </c>
      <c r="J1658" s="27" t="s">
        <v>6221</v>
      </c>
      <c r="K1658" s="27">
        <v>26600755</v>
      </c>
      <c r="L1658" s="43">
        <v>46024</v>
      </c>
      <c r="M1658" s="27" t="s">
        <v>3230</v>
      </c>
      <c r="N1658" s="28">
        <v>49440000</v>
      </c>
      <c r="O1658" s="28">
        <v>0</v>
      </c>
      <c r="P1658" s="28">
        <v>49440000</v>
      </c>
      <c r="Q1658" s="28">
        <v>49440000</v>
      </c>
      <c r="R1658" s="28">
        <v>0</v>
      </c>
    </row>
    <row r="1659" spans="1:18" x14ac:dyDescent="0.2">
      <c r="A1659" s="27" t="s">
        <v>920</v>
      </c>
      <c r="B1659" s="27" t="s">
        <v>3835</v>
      </c>
      <c r="C1659" s="27" t="s">
        <v>5084</v>
      </c>
      <c r="D1659" s="27">
        <v>72</v>
      </c>
      <c r="E1659" s="27" t="s">
        <v>5085</v>
      </c>
      <c r="F1659" s="27">
        <v>10</v>
      </c>
      <c r="G1659" s="27" t="s">
        <v>32</v>
      </c>
      <c r="H1659" s="27">
        <v>10002</v>
      </c>
      <c r="I1659" s="27" t="s">
        <v>3638</v>
      </c>
      <c r="J1659" s="27" t="s">
        <v>6222</v>
      </c>
      <c r="K1659" s="27">
        <v>26600757</v>
      </c>
      <c r="L1659" s="43">
        <v>46024</v>
      </c>
      <c r="M1659" s="27" t="s">
        <v>3230</v>
      </c>
      <c r="N1659" s="28">
        <v>20208600</v>
      </c>
      <c r="O1659" s="28">
        <v>0</v>
      </c>
      <c r="P1659" s="28">
        <v>20208600</v>
      </c>
      <c r="Q1659" s="28">
        <v>20208600</v>
      </c>
      <c r="R1659" s="28">
        <v>0</v>
      </c>
    </row>
    <row r="1660" spans="1:18" x14ac:dyDescent="0.2">
      <c r="A1660" s="27" t="s">
        <v>920</v>
      </c>
      <c r="B1660" s="27" t="s">
        <v>3835</v>
      </c>
      <c r="C1660" s="27" t="s">
        <v>5084</v>
      </c>
      <c r="D1660" s="27">
        <v>72</v>
      </c>
      <c r="E1660" s="27" t="s">
        <v>5085</v>
      </c>
      <c r="F1660" s="27">
        <v>10</v>
      </c>
      <c r="G1660" s="27" t="s">
        <v>32</v>
      </c>
      <c r="H1660" s="27">
        <v>10002</v>
      </c>
      <c r="I1660" s="27" t="s">
        <v>3638</v>
      </c>
      <c r="J1660" s="27" t="s">
        <v>6223</v>
      </c>
      <c r="K1660" s="27">
        <v>26600758</v>
      </c>
      <c r="L1660" s="43">
        <v>46024</v>
      </c>
      <c r="M1660" s="27" t="s">
        <v>3230</v>
      </c>
      <c r="N1660" s="28">
        <v>60000000</v>
      </c>
      <c r="O1660" s="28">
        <v>0</v>
      </c>
      <c r="P1660" s="28">
        <v>60000000</v>
      </c>
      <c r="Q1660" s="28">
        <v>60000000</v>
      </c>
      <c r="R1660" s="28">
        <v>0</v>
      </c>
    </row>
    <row r="1661" spans="1:18" x14ac:dyDescent="0.2">
      <c r="A1661" s="27" t="s">
        <v>920</v>
      </c>
      <c r="B1661" s="27" t="s">
        <v>3835</v>
      </c>
      <c r="C1661" s="27" t="s">
        <v>5084</v>
      </c>
      <c r="D1661" s="27">
        <v>72</v>
      </c>
      <c r="E1661" s="27" t="s">
        <v>5085</v>
      </c>
      <c r="F1661" s="27">
        <v>10</v>
      </c>
      <c r="G1661" s="27" t="s">
        <v>32</v>
      </c>
      <c r="H1661" s="27">
        <v>10002</v>
      </c>
      <c r="I1661" s="27" t="s">
        <v>3638</v>
      </c>
      <c r="J1661" s="27" t="s">
        <v>6224</v>
      </c>
      <c r="K1661" s="27">
        <v>26600760</v>
      </c>
      <c r="L1661" s="43">
        <v>46024</v>
      </c>
      <c r="M1661" s="27" t="s">
        <v>3230</v>
      </c>
      <c r="N1661" s="28">
        <v>51199998</v>
      </c>
      <c r="O1661" s="28">
        <v>0</v>
      </c>
      <c r="P1661" s="28">
        <v>51199998</v>
      </c>
      <c r="Q1661" s="28">
        <v>51199998</v>
      </c>
      <c r="R1661" s="28">
        <v>0</v>
      </c>
    </row>
    <row r="1662" spans="1:18" x14ac:dyDescent="0.2">
      <c r="A1662" s="27" t="s">
        <v>920</v>
      </c>
      <c r="B1662" s="27" t="s">
        <v>3835</v>
      </c>
      <c r="C1662" s="27" t="s">
        <v>5084</v>
      </c>
      <c r="D1662" s="27">
        <v>72</v>
      </c>
      <c r="E1662" s="27" t="s">
        <v>5085</v>
      </c>
      <c r="F1662" s="27">
        <v>10</v>
      </c>
      <c r="G1662" s="27" t="s">
        <v>32</v>
      </c>
      <c r="H1662" s="27">
        <v>10002</v>
      </c>
      <c r="I1662" s="27" t="s">
        <v>3638</v>
      </c>
      <c r="J1662" s="27" t="s">
        <v>6225</v>
      </c>
      <c r="K1662" s="27">
        <v>26600774</v>
      </c>
      <c r="L1662" s="43">
        <v>46024</v>
      </c>
      <c r="M1662" s="27" t="s">
        <v>3230</v>
      </c>
      <c r="N1662" s="28">
        <v>30900000</v>
      </c>
      <c r="O1662" s="28">
        <v>0</v>
      </c>
      <c r="P1662" s="28">
        <v>30900000</v>
      </c>
      <c r="Q1662" s="28">
        <v>30900000</v>
      </c>
      <c r="R1662" s="28">
        <v>0</v>
      </c>
    </row>
    <row r="1663" spans="1:18" x14ac:dyDescent="0.2">
      <c r="A1663" s="27" t="s">
        <v>920</v>
      </c>
      <c r="B1663" s="27" t="s">
        <v>3835</v>
      </c>
      <c r="C1663" s="27" t="s">
        <v>5084</v>
      </c>
      <c r="D1663" s="27">
        <v>72</v>
      </c>
      <c r="E1663" s="27" t="s">
        <v>5085</v>
      </c>
      <c r="F1663" s="27">
        <v>10</v>
      </c>
      <c r="G1663" s="27" t="s">
        <v>32</v>
      </c>
      <c r="H1663" s="27">
        <v>10002</v>
      </c>
      <c r="I1663" s="27" t="s">
        <v>3638</v>
      </c>
      <c r="J1663" s="27" t="s">
        <v>6226</v>
      </c>
      <c r="K1663" s="27">
        <v>26600775</v>
      </c>
      <c r="L1663" s="43">
        <v>46024</v>
      </c>
      <c r="M1663" s="27" t="s">
        <v>3230</v>
      </c>
      <c r="N1663" s="28">
        <v>54000000</v>
      </c>
      <c r="O1663" s="28">
        <v>0</v>
      </c>
      <c r="P1663" s="28">
        <v>54000000</v>
      </c>
      <c r="Q1663" s="28">
        <v>54000000</v>
      </c>
      <c r="R1663" s="28">
        <v>0</v>
      </c>
    </row>
    <row r="1664" spans="1:18" x14ac:dyDescent="0.2">
      <c r="A1664" s="27" t="s">
        <v>920</v>
      </c>
      <c r="B1664" s="27" t="s">
        <v>3835</v>
      </c>
      <c r="C1664" s="27" t="s">
        <v>5084</v>
      </c>
      <c r="D1664" s="27">
        <v>72</v>
      </c>
      <c r="E1664" s="27" t="s">
        <v>5085</v>
      </c>
      <c r="F1664" s="27">
        <v>10</v>
      </c>
      <c r="G1664" s="27" t="s">
        <v>32</v>
      </c>
      <c r="H1664" s="27">
        <v>10002</v>
      </c>
      <c r="I1664" s="27" t="s">
        <v>3638</v>
      </c>
      <c r="J1664" s="27" t="s">
        <v>6227</v>
      </c>
      <c r="K1664" s="27">
        <v>26600777</v>
      </c>
      <c r="L1664" s="43">
        <v>46024</v>
      </c>
      <c r="M1664" s="27" t="s">
        <v>3230</v>
      </c>
      <c r="N1664" s="28">
        <v>33990000</v>
      </c>
      <c r="O1664" s="28">
        <v>0</v>
      </c>
      <c r="P1664" s="28">
        <v>33990000</v>
      </c>
      <c r="Q1664" s="28">
        <v>33990000</v>
      </c>
      <c r="R1664" s="28">
        <v>0</v>
      </c>
    </row>
    <row r="1665" spans="1:18" x14ac:dyDescent="0.2">
      <c r="A1665" s="27" t="s">
        <v>920</v>
      </c>
      <c r="B1665" s="27" t="s">
        <v>3835</v>
      </c>
      <c r="C1665" s="27" t="s">
        <v>5084</v>
      </c>
      <c r="D1665" s="27">
        <v>72</v>
      </c>
      <c r="E1665" s="27" t="s">
        <v>5085</v>
      </c>
      <c r="F1665" s="27">
        <v>10</v>
      </c>
      <c r="G1665" s="27" t="s">
        <v>32</v>
      </c>
      <c r="H1665" s="27">
        <v>10002</v>
      </c>
      <c r="I1665" s="27" t="s">
        <v>3638</v>
      </c>
      <c r="J1665" s="27" t="s">
        <v>6228</v>
      </c>
      <c r="K1665" s="27">
        <v>26600783</v>
      </c>
      <c r="L1665" s="43">
        <v>46024</v>
      </c>
      <c r="M1665" s="27" t="s">
        <v>3230</v>
      </c>
      <c r="N1665" s="28">
        <v>37080000</v>
      </c>
      <c r="O1665" s="28">
        <v>0</v>
      </c>
      <c r="P1665" s="28">
        <v>37080000</v>
      </c>
      <c r="Q1665" s="28">
        <v>37080000</v>
      </c>
      <c r="R1665" s="28">
        <v>0</v>
      </c>
    </row>
    <row r="1666" spans="1:18" x14ac:dyDescent="0.2">
      <c r="A1666" s="27" t="s">
        <v>920</v>
      </c>
      <c r="B1666" s="27" t="s">
        <v>3835</v>
      </c>
      <c r="C1666" s="27" t="s">
        <v>5084</v>
      </c>
      <c r="D1666" s="27">
        <v>72</v>
      </c>
      <c r="E1666" s="27" t="s">
        <v>5085</v>
      </c>
      <c r="F1666" s="27">
        <v>10</v>
      </c>
      <c r="G1666" s="27" t="s">
        <v>32</v>
      </c>
      <c r="H1666" s="27">
        <v>10002</v>
      </c>
      <c r="I1666" s="27" t="s">
        <v>3638</v>
      </c>
      <c r="J1666" s="27" t="s">
        <v>6229</v>
      </c>
      <c r="K1666" s="27">
        <v>26600786</v>
      </c>
      <c r="L1666" s="43">
        <v>46024</v>
      </c>
      <c r="M1666" s="27" t="s">
        <v>3230</v>
      </c>
      <c r="N1666" s="28">
        <v>49440000</v>
      </c>
      <c r="O1666" s="28">
        <v>0</v>
      </c>
      <c r="P1666" s="28">
        <v>49440000</v>
      </c>
      <c r="Q1666" s="28">
        <v>49440000</v>
      </c>
      <c r="R1666" s="28">
        <v>0</v>
      </c>
    </row>
    <row r="1667" spans="1:18" x14ac:dyDescent="0.2">
      <c r="A1667" s="27" t="s">
        <v>920</v>
      </c>
      <c r="B1667" s="27" t="s">
        <v>3835</v>
      </c>
      <c r="C1667" s="27" t="s">
        <v>5084</v>
      </c>
      <c r="D1667" s="27">
        <v>72</v>
      </c>
      <c r="E1667" s="27" t="s">
        <v>5085</v>
      </c>
      <c r="F1667" s="27">
        <v>10</v>
      </c>
      <c r="G1667" s="27" t="s">
        <v>32</v>
      </c>
      <c r="H1667" s="27">
        <v>10002</v>
      </c>
      <c r="I1667" s="27" t="s">
        <v>3638</v>
      </c>
      <c r="J1667" s="27" t="s">
        <v>6230</v>
      </c>
      <c r="K1667" s="27">
        <v>26600788</v>
      </c>
      <c r="L1667" s="43">
        <v>46024</v>
      </c>
      <c r="M1667" s="27" t="s">
        <v>3230</v>
      </c>
      <c r="N1667" s="28">
        <v>39000000</v>
      </c>
      <c r="O1667" s="28">
        <v>0</v>
      </c>
      <c r="P1667" s="28">
        <v>39000000</v>
      </c>
      <c r="Q1667" s="28">
        <v>39000000</v>
      </c>
      <c r="R1667" s="28">
        <v>0</v>
      </c>
    </row>
    <row r="1668" spans="1:18" x14ac:dyDescent="0.2">
      <c r="A1668" s="27" t="s">
        <v>920</v>
      </c>
      <c r="B1668" s="27" t="s">
        <v>3835</v>
      </c>
      <c r="C1668" s="27" t="s">
        <v>5084</v>
      </c>
      <c r="D1668" s="27">
        <v>72</v>
      </c>
      <c r="E1668" s="27" t="s">
        <v>5085</v>
      </c>
      <c r="F1668" s="27">
        <v>10</v>
      </c>
      <c r="G1668" s="27" t="s">
        <v>32</v>
      </c>
      <c r="H1668" s="27">
        <v>10002</v>
      </c>
      <c r="I1668" s="27" t="s">
        <v>3638</v>
      </c>
      <c r="J1668" s="27" t="s">
        <v>6231</v>
      </c>
      <c r="K1668" s="27">
        <v>26600790</v>
      </c>
      <c r="L1668" s="43">
        <v>46024</v>
      </c>
      <c r="M1668" s="27" t="s">
        <v>3230</v>
      </c>
      <c r="N1668" s="28">
        <v>19776000</v>
      </c>
      <c r="O1668" s="28">
        <v>0</v>
      </c>
      <c r="P1668" s="28">
        <v>19776000</v>
      </c>
      <c r="Q1668" s="28">
        <v>19776000</v>
      </c>
      <c r="R1668" s="28">
        <v>0</v>
      </c>
    </row>
    <row r="1669" spans="1:18" x14ac:dyDescent="0.2">
      <c r="A1669" s="27" t="s">
        <v>920</v>
      </c>
      <c r="B1669" s="27" t="s">
        <v>3835</v>
      </c>
      <c r="C1669" s="27" t="s">
        <v>5084</v>
      </c>
      <c r="D1669" s="27">
        <v>72</v>
      </c>
      <c r="E1669" s="27" t="s">
        <v>5085</v>
      </c>
      <c r="F1669" s="27">
        <v>10</v>
      </c>
      <c r="G1669" s="27" t="s">
        <v>32</v>
      </c>
      <c r="H1669" s="27">
        <v>10002</v>
      </c>
      <c r="I1669" s="27" t="s">
        <v>3638</v>
      </c>
      <c r="J1669" s="27" t="s">
        <v>6232</v>
      </c>
      <c r="K1669" s="27">
        <v>26600791</v>
      </c>
      <c r="L1669" s="43">
        <v>46024</v>
      </c>
      <c r="M1669" s="27" t="s">
        <v>3230</v>
      </c>
      <c r="N1669" s="28">
        <v>31518000</v>
      </c>
      <c r="O1669" s="28">
        <v>0</v>
      </c>
      <c r="P1669" s="28">
        <v>31518000</v>
      </c>
      <c r="Q1669" s="28">
        <v>31518000</v>
      </c>
      <c r="R1669" s="28">
        <v>0</v>
      </c>
    </row>
    <row r="1670" spans="1:18" x14ac:dyDescent="0.2">
      <c r="A1670" s="27" t="s">
        <v>920</v>
      </c>
      <c r="B1670" s="27" t="s">
        <v>3835</v>
      </c>
      <c r="C1670" s="27" t="s">
        <v>5084</v>
      </c>
      <c r="D1670" s="27">
        <v>72</v>
      </c>
      <c r="E1670" s="27" t="s">
        <v>5085</v>
      </c>
      <c r="F1670" s="27">
        <v>10</v>
      </c>
      <c r="G1670" s="27" t="s">
        <v>32</v>
      </c>
      <c r="H1670" s="27">
        <v>10002</v>
      </c>
      <c r="I1670" s="27" t="s">
        <v>3638</v>
      </c>
      <c r="J1670" s="27" t="s">
        <v>6233</v>
      </c>
      <c r="K1670" s="27">
        <v>26600793</v>
      </c>
      <c r="L1670" s="43">
        <v>46024</v>
      </c>
      <c r="M1670" s="27" t="s">
        <v>3230</v>
      </c>
      <c r="N1670" s="28">
        <v>48000000</v>
      </c>
      <c r="O1670" s="28">
        <v>0</v>
      </c>
      <c r="P1670" s="28">
        <v>48000000</v>
      </c>
      <c r="Q1670" s="28">
        <v>48000000</v>
      </c>
      <c r="R1670" s="28">
        <v>0</v>
      </c>
    </row>
    <row r="1671" spans="1:18" x14ac:dyDescent="0.2">
      <c r="A1671" s="27" t="s">
        <v>920</v>
      </c>
      <c r="B1671" s="27" t="s">
        <v>3835</v>
      </c>
      <c r="C1671" s="27" t="s">
        <v>5084</v>
      </c>
      <c r="D1671" s="27">
        <v>72</v>
      </c>
      <c r="E1671" s="27" t="s">
        <v>5085</v>
      </c>
      <c r="F1671" s="27">
        <v>10</v>
      </c>
      <c r="G1671" s="27" t="s">
        <v>32</v>
      </c>
      <c r="H1671" s="27">
        <v>10002</v>
      </c>
      <c r="I1671" s="27" t="s">
        <v>3638</v>
      </c>
      <c r="J1671" s="27" t="s">
        <v>6234</v>
      </c>
      <c r="K1671" s="27">
        <v>26600795</v>
      </c>
      <c r="L1671" s="43">
        <v>46024</v>
      </c>
      <c r="M1671" s="27" t="s">
        <v>3230</v>
      </c>
      <c r="N1671" s="28">
        <v>49200000</v>
      </c>
      <c r="O1671" s="28">
        <v>0</v>
      </c>
      <c r="P1671" s="28">
        <v>49200000</v>
      </c>
      <c r="Q1671" s="28">
        <v>49200000</v>
      </c>
      <c r="R1671" s="28">
        <v>0</v>
      </c>
    </row>
    <row r="1672" spans="1:18" x14ac:dyDescent="0.2">
      <c r="A1672" s="27" t="s">
        <v>920</v>
      </c>
      <c r="B1672" s="27" t="s">
        <v>3835</v>
      </c>
      <c r="C1672" s="27" t="s">
        <v>5084</v>
      </c>
      <c r="D1672" s="27">
        <v>72</v>
      </c>
      <c r="E1672" s="27" t="s">
        <v>5085</v>
      </c>
      <c r="F1672" s="27">
        <v>10</v>
      </c>
      <c r="G1672" s="27" t="s">
        <v>32</v>
      </c>
      <c r="H1672" s="27">
        <v>10002</v>
      </c>
      <c r="I1672" s="27" t="s">
        <v>3638</v>
      </c>
      <c r="J1672" s="27" t="s">
        <v>6235</v>
      </c>
      <c r="K1672" s="27">
        <v>26600796</v>
      </c>
      <c r="L1672" s="43">
        <v>46024</v>
      </c>
      <c r="M1672" s="27" t="s">
        <v>3230</v>
      </c>
      <c r="N1672" s="28">
        <v>54000000</v>
      </c>
      <c r="O1672" s="28">
        <v>0</v>
      </c>
      <c r="P1672" s="28">
        <v>54000000</v>
      </c>
      <c r="Q1672" s="28">
        <v>54000000</v>
      </c>
      <c r="R1672" s="28">
        <v>0</v>
      </c>
    </row>
    <row r="1673" spans="1:18" x14ac:dyDescent="0.2">
      <c r="A1673" s="27" t="s">
        <v>920</v>
      </c>
      <c r="B1673" s="27" t="s">
        <v>3835</v>
      </c>
      <c r="C1673" s="27" t="s">
        <v>5084</v>
      </c>
      <c r="D1673" s="27">
        <v>72</v>
      </c>
      <c r="E1673" s="27" t="s">
        <v>5085</v>
      </c>
      <c r="F1673" s="27">
        <v>10</v>
      </c>
      <c r="G1673" s="27" t="s">
        <v>32</v>
      </c>
      <c r="H1673" s="27">
        <v>10002</v>
      </c>
      <c r="I1673" s="27" t="s">
        <v>3638</v>
      </c>
      <c r="J1673" s="27" t="s">
        <v>6236</v>
      </c>
      <c r="K1673" s="27">
        <v>26600834</v>
      </c>
      <c r="L1673" s="43">
        <v>46024</v>
      </c>
      <c r="M1673" s="27" t="s">
        <v>3230</v>
      </c>
      <c r="N1673" s="28">
        <v>49440000</v>
      </c>
      <c r="O1673" s="28">
        <v>0</v>
      </c>
      <c r="P1673" s="28">
        <v>49440000</v>
      </c>
      <c r="Q1673" s="28">
        <v>49440000</v>
      </c>
      <c r="R1673" s="28">
        <v>0</v>
      </c>
    </row>
    <row r="1674" spans="1:18" x14ac:dyDescent="0.2">
      <c r="A1674" s="27" t="s">
        <v>920</v>
      </c>
      <c r="B1674" s="27" t="s">
        <v>3835</v>
      </c>
      <c r="C1674" s="27" t="s">
        <v>5084</v>
      </c>
      <c r="D1674" s="27">
        <v>72</v>
      </c>
      <c r="E1674" s="27" t="s">
        <v>5085</v>
      </c>
      <c r="F1674" s="27">
        <v>10</v>
      </c>
      <c r="G1674" s="27" t="s">
        <v>32</v>
      </c>
      <c r="H1674" s="27">
        <v>10002</v>
      </c>
      <c r="I1674" s="27" t="s">
        <v>3638</v>
      </c>
      <c r="J1674" s="27" t="s">
        <v>6237</v>
      </c>
      <c r="K1674" s="27">
        <v>26600836</v>
      </c>
      <c r="L1674" s="43">
        <v>46024</v>
      </c>
      <c r="M1674" s="27" t="s">
        <v>3230</v>
      </c>
      <c r="N1674" s="28">
        <v>36000000</v>
      </c>
      <c r="O1674" s="28">
        <v>0</v>
      </c>
      <c r="P1674" s="28">
        <v>36000000</v>
      </c>
      <c r="Q1674" s="28">
        <v>36000000</v>
      </c>
      <c r="R1674" s="28">
        <v>0</v>
      </c>
    </row>
    <row r="1675" spans="1:18" x14ac:dyDescent="0.2">
      <c r="A1675" s="27" t="s">
        <v>920</v>
      </c>
      <c r="B1675" s="27" t="s">
        <v>3835</v>
      </c>
      <c r="C1675" s="27" t="s">
        <v>5084</v>
      </c>
      <c r="D1675" s="27">
        <v>72</v>
      </c>
      <c r="E1675" s="27" t="s">
        <v>5085</v>
      </c>
      <c r="F1675" s="27">
        <v>10</v>
      </c>
      <c r="G1675" s="27" t="s">
        <v>32</v>
      </c>
      <c r="H1675" s="27">
        <v>10002</v>
      </c>
      <c r="I1675" s="27" t="s">
        <v>3638</v>
      </c>
      <c r="J1675" s="27" t="s">
        <v>6238</v>
      </c>
      <c r="K1675" s="27">
        <v>26600843</v>
      </c>
      <c r="L1675" s="43">
        <v>46024</v>
      </c>
      <c r="M1675" s="27" t="s">
        <v>3230</v>
      </c>
      <c r="N1675" s="28">
        <v>52200000</v>
      </c>
      <c r="O1675" s="28">
        <v>0</v>
      </c>
      <c r="P1675" s="28">
        <v>52200000</v>
      </c>
      <c r="Q1675" s="28">
        <v>52200000</v>
      </c>
      <c r="R1675" s="28">
        <v>0</v>
      </c>
    </row>
    <row r="1676" spans="1:18" x14ac:dyDescent="0.2">
      <c r="A1676" s="27" t="s">
        <v>920</v>
      </c>
      <c r="B1676" s="27" t="s">
        <v>3835</v>
      </c>
      <c r="C1676" s="27" t="s">
        <v>5084</v>
      </c>
      <c r="D1676" s="27">
        <v>72</v>
      </c>
      <c r="E1676" s="27" t="s">
        <v>5085</v>
      </c>
      <c r="F1676" s="27">
        <v>10</v>
      </c>
      <c r="G1676" s="27" t="s">
        <v>32</v>
      </c>
      <c r="H1676" s="27">
        <v>10002</v>
      </c>
      <c r="I1676" s="27" t="s">
        <v>3638</v>
      </c>
      <c r="J1676" s="27" t="s">
        <v>6239</v>
      </c>
      <c r="K1676" s="27">
        <v>26600851</v>
      </c>
      <c r="L1676" s="43">
        <v>46024</v>
      </c>
      <c r="M1676" s="27" t="s">
        <v>3230</v>
      </c>
      <c r="N1676" s="28">
        <v>60000000</v>
      </c>
      <c r="O1676" s="28">
        <v>0</v>
      </c>
      <c r="P1676" s="28">
        <v>60000000</v>
      </c>
      <c r="Q1676" s="28">
        <v>60000000</v>
      </c>
      <c r="R1676" s="28">
        <v>0</v>
      </c>
    </row>
    <row r="1677" spans="1:18" x14ac:dyDescent="0.2">
      <c r="A1677" s="27" t="s">
        <v>920</v>
      </c>
      <c r="B1677" s="27" t="s">
        <v>3835</v>
      </c>
      <c r="C1677" s="27" t="s">
        <v>5084</v>
      </c>
      <c r="D1677" s="27">
        <v>72</v>
      </c>
      <c r="E1677" s="27" t="s">
        <v>5085</v>
      </c>
      <c r="F1677" s="27">
        <v>10</v>
      </c>
      <c r="G1677" s="27" t="s">
        <v>32</v>
      </c>
      <c r="H1677" s="27">
        <v>10002</v>
      </c>
      <c r="I1677" s="27" t="s">
        <v>3638</v>
      </c>
      <c r="J1677" s="27" t="s">
        <v>6240</v>
      </c>
      <c r="K1677" s="27">
        <v>26600853</v>
      </c>
      <c r="L1677" s="43">
        <v>46024</v>
      </c>
      <c r="M1677" s="27" t="s">
        <v>3230</v>
      </c>
      <c r="N1677" s="28">
        <v>49440000</v>
      </c>
      <c r="O1677" s="28">
        <v>0</v>
      </c>
      <c r="P1677" s="28">
        <v>49440000</v>
      </c>
      <c r="Q1677" s="28">
        <v>49440000</v>
      </c>
      <c r="R1677" s="28">
        <v>0</v>
      </c>
    </row>
    <row r="1678" spans="1:18" x14ac:dyDescent="0.2">
      <c r="A1678" s="27" t="s">
        <v>920</v>
      </c>
      <c r="B1678" s="27" t="s">
        <v>3835</v>
      </c>
      <c r="C1678" s="27" t="s">
        <v>5084</v>
      </c>
      <c r="D1678" s="27">
        <v>72</v>
      </c>
      <c r="E1678" s="27" t="s">
        <v>5085</v>
      </c>
      <c r="F1678" s="27">
        <v>10</v>
      </c>
      <c r="G1678" s="27" t="s">
        <v>32</v>
      </c>
      <c r="H1678" s="27">
        <v>10002</v>
      </c>
      <c r="I1678" s="27" t="s">
        <v>3638</v>
      </c>
      <c r="J1678" s="27" t="s">
        <v>6241</v>
      </c>
      <c r="K1678" s="27">
        <v>26600855</v>
      </c>
      <c r="L1678" s="43">
        <v>46024</v>
      </c>
      <c r="M1678" s="27" t="s">
        <v>3230</v>
      </c>
      <c r="N1678" s="28">
        <v>42000000</v>
      </c>
      <c r="O1678" s="28">
        <v>0</v>
      </c>
      <c r="P1678" s="28">
        <v>42000000</v>
      </c>
      <c r="Q1678" s="28">
        <v>6533333</v>
      </c>
      <c r="R1678" s="28">
        <v>35466667</v>
      </c>
    </row>
    <row r="1679" spans="1:18" x14ac:dyDescent="0.2">
      <c r="A1679" s="27" t="s">
        <v>920</v>
      </c>
      <c r="B1679" s="27" t="s">
        <v>3835</v>
      </c>
      <c r="C1679" s="27" t="s">
        <v>5084</v>
      </c>
      <c r="D1679" s="27">
        <v>72</v>
      </c>
      <c r="E1679" s="27" t="s">
        <v>5085</v>
      </c>
      <c r="F1679" s="27">
        <v>10</v>
      </c>
      <c r="G1679" s="27" t="s">
        <v>32</v>
      </c>
      <c r="H1679" s="27">
        <v>10002</v>
      </c>
      <c r="I1679" s="27" t="s">
        <v>3638</v>
      </c>
      <c r="J1679" s="27" t="s">
        <v>6242</v>
      </c>
      <c r="K1679" s="27">
        <v>26600858</v>
      </c>
      <c r="L1679" s="43">
        <v>46024</v>
      </c>
      <c r="M1679" s="27" t="s">
        <v>3230</v>
      </c>
      <c r="N1679" s="28">
        <v>67980000</v>
      </c>
      <c r="O1679" s="28">
        <v>0</v>
      </c>
      <c r="P1679" s="28">
        <v>67980000</v>
      </c>
      <c r="Q1679" s="28">
        <v>67980000</v>
      </c>
      <c r="R1679" s="28">
        <v>0</v>
      </c>
    </row>
    <row r="1680" spans="1:18" x14ac:dyDescent="0.2">
      <c r="A1680" s="27" t="s">
        <v>920</v>
      </c>
      <c r="B1680" s="27" t="s">
        <v>3835</v>
      </c>
      <c r="C1680" s="27" t="s">
        <v>5084</v>
      </c>
      <c r="D1680" s="27">
        <v>72</v>
      </c>
      <c r="E1680" s="27" t="s">
        <v>5085</v>
      </c>
      <c r="F1680" s="27">
        <v>10</v>
      </c>
      <c r="G1680" s="27" t="s">
        <v>32</v>
      </c>
      <c r="H1680" s="27">
        <v>10002</v>
      </c>
      <c r="I1680" s="27" t="s">
        <v>3638</v>
      </c>
      <c r="J1680" s="27" t="s">
        <v>6243</v>
      </c>
      <c r="K1680" s="27">
        <v>26600860</v>
      </c>
      <c r="L1680" s="43">
        <v>46024</v>
      </c>
      <c r="M1680" s="27" t="s">
        <v>3230</v>
      </c>
      <c r="N1680" s="28">
        <v>53766000</v>
      </c>
      <c r="O1680" s="28">
        <v>0</v>
      </c>
      <c r="P1680" s="28">
        <v>53766000</v>
      </c>
      <c r="Q1680" s="28">
        <v>53766000</v>
      </c>
      <c r="R1680" s="28">
        <v>0</v>
      </c>
    </row>
    <row r="1681" spans="1:18" x14ac:dyDescent="0.2">
      <c r="A1681" s="27" t="s">
        <v>920</v>
      </c>
      <c r="B1681" s="27" t="s">
        <v>3835</v>
      </c>
      <c r="C1681" s="27" t="s">
        <v>5084</v>
      </c>
      <c r="D1681" s="27">
        <v>72</v>
      </c>
      <c r="E1681" s="27" t="s">
        <v>5085</v>
      </c>
      <c r="F1681" s="27">
        <v>10</v>
      </c>
      <c r="G1681" s="27" t="s">
        <v>32</v>
      </c>
      <c r="H1681" s="27">
        <v>10002</v>
      </c>
      <c r="I1681" s="27" t="s">
        <v>3638</v>
      </c>
      <c r="J1681" s="27" t="s">
        <v>6244</v>
      </c>
      <c r="K1681" s="27">
        <v>26600861</v>
      </c>
      <c r="L1681" s="43">
        <v>46024</v>
      </c>
      <c r="M1681" s="27" t="s">
        <v>3230</v>
      </c>
      <c r="N1681" s="28">
        <v>55620000</v>
      </c>
      <c r="O1681" s="28">
        <v>0</v>
      </c>
      <c r="P1681" s="28">
        <v>55620000</v>
      </c>
      <c r="Q1681" s="28">
        <v>55620000</v>
      </c>
      <c r="R1681" s="28">
        <v>0</v>
      </c>
    </row>
    <row r="1682" spans="1:18" x14ac:dyDescent="0.2">
      <c r="A1682" s="27" t="s">
        <v>920</v>
      </c>
      <c r="B1682" s="27" t="s">
        <v>3835</v>
      </c>
      <c r="C1682" s="27" t="s">
        <v>5084</v>
      </c>
      <c r="D1682" s="27">
        <v>72</v>
      </c>
      <c r="E1682" s="27" t="s">
        <v>5085</v>
      </c>
      <c r="F1682" s="27">
        <v>10</v>
      </c>
      <c r="G1682" s="27" t="s">
        <v>32</v>
      </c>
      <c r="H1682" s="27">
        <v>10002</v>
      </c>
      <c r="I1682" s="27" t="s">
        <v>3638</v>
      </c>
      <c r="J1682" s="27" t="s">
        <v>6245</v>
      </c>
      <c r="K1682" s="27">
        <v>26600865</v>
      </c>
      <c r="L1682" s="43">
        <v>46024</v>
      </c>
      <c r="M1682" s="27" t="s">
        <v>3230</v>
      </c>
      <c r="N1682" s="28">
        <v>61800000</v>
      </c>
      <c r="O1682" s="28">
        <v>0</v>
      </c>
      <c r="P1682" s="28">
        <v>61800000</v>
      </c>
      <c r="Q1682" s="28">
        <v>61800000</v>
      </c>
      <c r="R1682" s="28">
        <v>0</v>
      </c>
    </row>
    <row r="1683" spans="1:18" x14ac:dyDescent="0.2">
      <c r="A1683" s="27" t="s">
        <v>920</v>
      </c>
      <c r="B1683" s="27" t="s">
        <v>3835</v>
      </c>
      <c r="C1683" s="27" t="s">
        <v>5084</v>
      </c>
      <c r="D1683" s="27">
        <v>72</v>
      </c>
      <c r="E1683" s="27" t="s">
        <v>5085</v>
      </c>
      <c r="F1683" s="27">
        <v>10</v>
      </c>
      <c r="G1683" s="27" t="s">
        <v>32</v>
      </c>
      <c r="H1683" s="27">
        <v>10002</v>
      </c>
      <c r="I1683" s="27" t="s">
        <v>3638</v>
      </c>
      <c r="J1683" s="27" t="s">
        <v>6246</v>
      </c>
      <c r="K1683" s="27">
        <v>26600873</v>
      </c>
      <c r="L1683" s="43">
        <v>46024</v>
      </c>
      <c r="M1683" s="27" t="s">
        <v>3230</v>
      </c>
      <c r="N1683" s="28">
        <v>43260000</v>
      </c>
      <c r="O1683" s="28">
        <v>0</v>
      </c>
      <c r="P1683" s="28">
        <v>43260000</v>
      </c>
      <c r="Q1683" s="28">
        <v>43260000</v>
      </c>
      <c r="R1683" s="28">
        <v>0</v>
      </c>
    </row>
    <row r="1684" spans="1:18" x14ac:dyDescent="0.2">
      <c r="A1684" s="27" t="s">
        <v>920</v>
      </c>
      <c r="B1684" s="27" t="s">
        <v>3835</v>
      </c>
      <c r="C1684" s="27" t="s">
        <v>5084</v>
      </c>
      <c r="D1684" s="27">
        <v>72</v>
      </c>
      <c r="E1684" s="27" t="s">
        <v>5085</v>
      </c>
      <c r="F1684" s="27">
        <v>10</v>
      </c>
      <c r="G1684" s="27" t="s">
        <v>32</v>
      </c>
      <c r="H1684" s="27">
        <v>10002</v>
      </c>
      <c r="I1684" s="27" t="s">
        <v>3638</v>
      </c>
      <c r="J1684" s="27" t="s">
        <v>6247</v>
      </c>
      <c r="K1684" s="27">
        <v>26600875</v>
      </c>
      <c r="L1684" s="43">
        <v>46024</v>
      </c>
      <c r="M1684" s="27" t="s">
        <v>3230</v>
      </c>
      <c r="N1684" s="28">
        <v>39000000</v>
      </c>
      <c r="O1684" s="28">
        <v>0</v>
      </c>
      <c r="P1684" s="28">
        <v>39000000</v>
      </c>
      <c r="Q1684" s="28">
        <v>39000000</v>
      </c>
      <c r="R1684" s="28">
        <v>0</v>
      </c>
    </row>
    <row r="1685" spans="1:18" x14ac:dyDescent="0.2">
      <c r="A1685" s="27" t="s">
        <v>920</v>
      </c>
      <c r="B1685" s="27" t="s">
        <v>3835</v>
      </c>
      <c r="C1685" s="27" t="s">
        <v>5084</v>
      </c>
      <c r="D1685" s="27">
        <v>72</v>
      </c>
      <c r="E1685" s="27" t="s">
        <v>5085</v>
      </c>
      <c r="F1685" s="27">
        <v>10</v>
      </c>
      <c r="G1685" s="27" t="s">
        <v>32</v>
      </c>
      <c r="H1685" s="27">
        <v>10002</v>
      </c>
      <c r="I1685" s="27" t="s">
        <v>3638</v>
      </c>
      <c r="J1685" s="27" t="s">
        <v>6248</v>
      </c>
      <c r="K1685" s="27">
        <v>26600876</v>
      </c>
      <c r="L1685" s="43">
        <v>46024</v>
      </c>
      <c r="M1685" s="27" t="s">
        <v>3230</v>
      </c>
      <c r="N1685" s="28">
        <v>43260000</v>
      </c>
      <c r="O1685" s="28">
        <v>0</v>
      </c>
      <c r="P1685" s="28">
        <v>43260000</v>
      </c>
      <c r="Q1685" s="28">
        <v>43260000</v>
      </c>
      <c r="R1685" s="28">
        <v>0</v>
      </c>
    </row>
    <row r="1686" spans="1:18" x14ac:dyDescent="0.2">
      <c r="A1686" s="27" t="s">
        <v>920</v>
      </c>
      <c r="B1686" s="27" t="s">
        <v>3835</v>
      </c>
      <c r="C1686" s="27" t="s">
        <v>5084</v>
      </c>
      <c r="D1686" s="27">
        <v>72</v>
      </c>
      <c r="E1686" s="27" t="s">
        <v>5085</v>
      </c>
      <c r="F1686" s="27">
        <v>10</v>
      </c>
      <c r="G1686" s="27" t="s">
        <v>32</v>
      </c>
      <c r="H1686" s="27">
        <v>10002</v>
      </c>
      <c r="I1686" s="27" t="s">
        <v>3638</v>
      </c>
      <c r="J1686" s="27" t="s">
        <v>6249</v>
      </c>
      <c r="K1686" s="27">
        <v>26600884</v>
      </c>
      <c r="L1686" s="43">
        <v>46024</v>
      </c>
      <c r="M1686" s="27" t="s">
        <v>3230</v>
      </c>
      <c r="N1686" s="28">
        <v>66000000</v>
      </c>
      <c r="O1686" s="28">
        <v>0</v>
      </c>
      <c r="P1686" s="28">
        <v>66000000</v>
      </c>
      <c r="Q1686" s="28">
        <v>66000000</v>
      </c>
      <c r="R1686" s="28">
        <v>0</v>
      </c>
    </row>
    <row r="1687" spans="1:18" x14ac:dyDescent="0.2">
      <c r="A1687" s="27" t="s">
        <v>920</v>
      </c>
      <c r="B1687" s="27" t="s">
        <v>3835</v>
      </c>
      <c r="C1687" s="27" t="s">
        <v>5084</v>
      </c>
      <c r="D1687" s="27">
        <v>72</v>
      </c>
      <c r="E1687" s="27" t="s">
        <v>5085</v>
      </c>
      <c r="F1687" s="27">
        <v>10</v>
      </c>
      <c r="G1687" s="27" t="s">
        <v>32</v>
      </c>
      <c r="H1687" s="27">
        <v>10002</v>
      </c>
      <c r="I1687" s="27" t="s">
        <v>3638</v>
      </c>
      <c r="J1687" s="27" t="s">
        <v>6250</v>
      </c>
      <c r="K1687" s="27">
        <v>26600886</v>
      </c>
      <c r="L1687" s="43">
        <v>46024</v>
      </c>
      <c r="M1687" s="27" t="s">
        <v>3230</v>
      </c>
      <c r="N1687" s="28">
        <v>42000000</v>
      </c>
      <c r="O1687" s="28">
        <v>0</v>
      </c>
      <c r="P1687" s="28">
        <v>42000000</v>
      </c>
      <c r="Q1687" s="28">
        <v>42000000</v>
      </c>
      <c r="R1687" s="28">
        <v>0</v>
      </c>
    </row>
    <row r="1688" spans="1:18" x14ac:dyDescent="0.2">
      <c r="A1688" s="27" t="s">
        <v>920</v>
      </c>
      <c r="B1688" s="27" t="s">
        <v>3835</v>
      </c>
      <c r="C1688" s="27" t="s">
        <v>5084</v>
      </c>
      <c r="D1688" s="27">
        <v>72</v>
      </c>
      <c r="E1688" s="27" t="s">
        <v>5085</v>
      </c>
      <c r="F1688" s="27">
        <v>10</v>
      </c>
      <c r="G1688" s="27" t="s">
        <v>32</v>
      </c>
      <c r="H1688" s="27">
        <v>10002</v>
      </c>
      <c r="I1688" s="27" t="s">
        <v>3638</v>
      </c>
      <c r="J1688" s="27" t="s">
        <v>6251</v>
      </c>
      <c r="K1688" s="27">
        <v>26600888</v>
      </c>
      <c r="L1688" s="43">
        <v>46024</v>
      </c>
      <c r="M1688" s="27" t="s">
        <v>3230</v>
      </c>
      <c r="N1688" s="28">
        <v>40170000</v>
      </c>
      <c r="O1688" s="28">
        <v>0</v>
      </c>
      <c r="P1688" s="28">
        <v>40170000</v>
      </c>
      <c r="Q1688" s="28">
        <v>40170000</v>
      </c>
      <c r="R1688" s="28">
        <v>0</v>
      </c>
    </row>
    <row r="1689" spans="1:18" x14ac:dyDescent="0.2">
      <c r="A1689" s="27" t="s">
        <v>920</v>
      </c>
      <c r="B1689" s="27" t="s">
        <v>3835</v>
      </c>
      <c r="C1689" s="27" t="s">
        <v>5084</v>
      </c>
      <c r="D1689" s="27">
        <v>72</v>
      </c>
      <c r="E1689" s="27" t="s">
        <v>5085</v>
      </c>
      <c r="F1689" s="27">
        <v>10</v>
      </c>
      <c r="G1689" s="27" t="s">
        <v>32</v>
      </c>
      <c r="H1689" s="27">
        <v>10002</v>
      </c>
      <c r="I1689" s="27" t="s">
        <v>3638</v>
      </c>
      <c r="J1689" s="27" t="s">
        <v>6252</v>
      </c>
      <c r="K1689" s="27">
        <v>26600889</v>
      </c>
      <c r="L1689" s="43">
        <v>46024</v>
      </c>
      <c r="M1689" s="27" t="s">
        <v>3230</v>
      </c>
      <c r="N1689" s="28">
        <v>66000000</v>
      </c>
      <c r="O1689" s="28">
        <v>0</v>
      </c>
      <c r="P1689" s="28">
        <v>66000000</v>
      </c>
      <c r="Q1689" s="28">
        <v>66000000</v>
      </c>
      <c r="R1689" s="28">
        <v>0</v>
      </c>
    </row>
    <row r="1690" spans="1:18" x14ac:dyDescent="0.2">
      <c r="A1690" s="27" t="s">
        <v>920</v>
      </c>
      <c r="B1690" s="27" t="s">
        <v>3835</v>
      </c>
      <c r="C1690" s="27" t="s">
        <v>5084</v>
      </c>
      <c r="D1690" s="27">
        <v>72</v>
      </c>
      <c r="E1690" s="27" t="s">
        <v>5085</v>
      </c>
      <c r="F1690" s="27">
        <v>10</v>
      </c>
      <c r="G1690" s="27" t="s">
        <v>32</v>
      </c>
      <c r="H1690" s="27">
        <v>10002</v>
      </c>
      <c r="I1690" s="27" t="s">
        <v>3638</v>
      </c>
      <c r="J1690" s="27" t="s">
        <v>6253</v>
      </c>
      <c r="K1690" s="27">
        <v>26600890</v>
      </c>
      <c r="L1690" s="43">
        <v>46024</v>
      </c>
      <c r="M1690" s="27" t="s">
        <v>3230</v>
      </c>
      <c r="N1690" s="28">
        <v>31116000</v>
      </c>
      <c r="O1690" s="28">
        <v>0</v>
      </c>
      <c r="P1690" s="28">
        <v>31116000</v>
      </c>
      <c r="Q1690" s="28">
        <v>31116000</v>
      </c>
      <c r="R1690" s="28">
        <v>0</v>
      </c>
    </row>
    <row r="1691" spans="1:18" x14ac:dyDescent="0.2">
      <c r="A1691" s="27" t="s">
        <v>920</v>
      </c>
      <c r="B1691" s="27" t="s">
        <v>3835</v>
      </c>
      <c r="C1691" s="27" t="s">
        <v>5084</v>
      </c>
      <c r="D1691" s="27">
        <v>72</v>
      </c>
      <c r="E1691" s="27" t="s">
        <v>5085</v>
      </c>
      <c r="F1691" s="27">
        <v>10</v>
      </c>
      <c r="G1691" s="27" t="s">
        <v>32</v>
      </c>
      <c r="H1691" s="27">
        <v>10002</v>
      </c>
      <c r="I1691" s="27" t="s">
        <v>3638</v>
      </c>
      <c r="J1691" s="27" t="s">
        <v>6254</v>
      </c>
      <c r="K1691" s="27">
        <v>26600893</v>
      </c>
      <c r="L1691" s="43">
        <v>46024</v>
      </c>
      <c r="M1691" s="27" t="s">
        <v>3230</v>
      </c>
      <c r="N1691" s="28">
        <v>77250000</v>
      </c>
      <c r="O1691" s="28">
        <v>0</v>
      </c>
      <c r="P1691" s="28">
        <v>77250000</v>
      </c>
      <c r="Q1691" s="28">
        <v>77250000</v>
      </c>
      <c r="R1691" s="28">
        <v>0</v>
      </c>
    </row>
    <row r="1692" spans="1:18" x14ac:dyDescent="0.2">
      <c r="A1692" s="27" t="s">
        <v>920</v>
      </c>
      <c r="B1692" s="27" t="s">
        <v>3835</v>
      </c>
      <c r="C1692" s="27" t="s">
        <v>5084</v>
      </c>
      <c r="D1692" s="27">
        <v>72</v>
      </c>
      <c r="E1692" s="27" t="s">
        <v>5085</v>
      </c>
      <c r="F1692" s="27">
        <v>10</v>
      </c>
      <c r="G1692" s="27" t="s">
        <v>32</v>
      </c>
      <c r="H1692" s="27">
        <v>10002</v>
      </c>
      <c r="I1692" s="27" t="s">
        <v>3638</v>
      </c>
      <c r="J1692" s="27" t="s">
        <v>6255</v>
      </c>
      <c r="K1692" s="27">
        <v>26600895</v>
      </c>
      <c r="L1692" s="43">
        <v>46024</v>
      </c>
      <c r="M1692" s="27" t="s">
        <v>3230</v>
      </c>
      <c r="N1692" s="28">
        <v>27810000</v>
      </c>
      <c r="O1692" s="28">
        <v>0</v>
      </c>
      <c r="P1692" s="28">
        <v>27810000</v>
      </c>
      <c r="Q1692" s="28">
        <v>27810000</v>
      </c>
      <c r="R1692" s="28">
        <v>0</v>
      </c>
    </row>
    <row r="1693" spans="1:18" x14ac:dyDescent="0.2">
      <c r="A1693" s="27" t="s">
        <v>920</v>
      </c>
      <c r="B1693" s="27" t="s">
        <v>3835</v>
      </c>
      <c r="C1693" s="27" t="s">
        <v>5084</v>
      </c>
      <c r="D1693" s="27">
        <v>72</v>
      </c>
      <c r="E1693" s="27" t="s">
        <v>5085</v>
      </c>
      <c r="F1693" s="27">
        <v>10</v>
      </c>
      <c r="G1693" s="27" t="s">
        <v>32</v>
      </c>
      <c r="H1693" s="27">
        <v>10002</v>
      </c>
      <c r="I1693" s="27" t="s">
        <v>3638</v>
      </c>
      <c r="J1693" s="27" t="s">
        <v>6256</v>
      </c>
      <c r="K1693" s="27">
        <v>26600897</v>
      </c>
      <c r="L1693" s="43">
        <v>46024</v>
      </c>
      <c r="M1693" s="27" t="s">
        <v>3230</v>
      </c>
      <c r="N1693" s="28">
        <v>29787600</v>
      </c>
      <c r="O1693" s="28">
        <v>0</v>
      </c>
      <c r="P1693" s="28">
        <v>29787600</v>
      </c>
      <c r="Q1693" s="28">
        <v>29787600</v>
      </c>
      <c r="R1693" s="28">
        <v>0</v>
      </c>
    </row>
    <row r="1694" spans="1:18" x14ac:dyDescent="0.2">
      <c r="A1694" s="27" t="s">
        <v>920</v>
      </c>
      <c r="B1694" s="27" t="s">
        <v>3835</v>
      </c>
      <c r="C1694" s="27" t="s">
        <v>5084</v>
      </c>
      <c r="D1694" s="27">
        <v>72</v>
      </c>
      <c r="E1694" s="27" t="s">
        <v>5085</v>
      </c>
      <c r="F1694" s="27">
        <v>10</v>
      </c>
      <c r="G1694" s="27" t="s">
        <v>32</v>
      </c>
      <c r="H1694" s="27">
        <v>10002</v>
      </c>
      <c r="I1694" s="27" t="s">
        <v>3638</v>
      </c>
      <c r="J1694" s="27" t="s">
        <v>6257</v>
      </c>
      <c r="K1694" s="27">
        <v>26600901</v>
      </c>
      <c r="L1694" s="43">
        <v>46024</v>
      </c>
      <c r="M1694" s="27" t="s">
        <v>3230</v>
      </c>
      <c r="N1694" s="28">
        <v>22248000</v>
      </c>
      <c r="O1694" s="28">
        <v>0</v>
      </c>
      <c r="P1694" s="28">
        <v>22248000</v>
      </c>
      <c r="Q1694" s="28">
        <v>22248000</v>
      </c>
      <c r="R1694" s="28">
        <v>0</v>
      </c>
    </row>
    <row r="1695" spans="1:18" x14ac:dyDescent="0.2">
      <c r="A1695" s="27" t="s">
        <v>920</v>
      </c>
      <c r="B1695" s="27" t="s">
        <v>3835</v>
      </c>
      <c r="C1695" s="27" t="s">
        <v>5084</v>
      </c>
      <c r="D1695" s="27">
        <v>72</v>
      </c>
      <c r="E1695" s="27" t="s">
        <v>5085</v>
      </c>
      <c r="F1695" s="27">
        <v>10</v>
      </c>
      <c r="G1695" s="27" t="s">
        <v>32</v>
      </c>
      <c r="H1695" s="27">
        <v>10002</v>
      </c>
      <c r="I1695" s="27" t="s">
        <v>3638</v>
      </c>
      <c r="J1695" s="27" t="s">
        <v>6258</v>
      </c>
      <c r="K1695" s="27">
        <v>26600915</v>
      </c>
      <c r="L1695" s="43">
        <v>46024</v>
      </c>
      <c r="M1695" s="27" t="s">
        <v>3230</v>
      </c>
      <c r="N1695" s="28">
        <v>30900000</v>
      </c>
      <c r="O1695" s="28">
        <v>0</v>
      </c>
      <c r="P1695" s="28">
        <v>30900000</v>
      </c>
      <c r="Q1695" s="28">
        <v>30900000</v>
      </c>
      <c r="R1695" s="28">
        <v>0</v>
      </c>
    </row>
    <row r="1696" spans="1:18" x14ac:dyDescent="0.2">
      <c r="A1696" s="27" t="s">
        <v>920</v>
      </c>
      <c r="B1696" s="27" t="s">
        <v>3835</v>
      </c>
      <c r="C1696" s="27" t="s">
        <v>5084</v>
      </c>
      <c r="D1696" s="27">
        <v>72</v>
      </c>
      <c r="E1696" s="27" t="s">
        <v>5085</v>
      </c>
      <c r="F1696" s="27">
        <v>10</v>
      </c>
      <c r="G1696" s="27" t="s">
        <v>32</v>
      </c>
      <c r="H1696" s="27">
        <v>10002</v>
      </c>
      <c r="I1696" s="27" t="s">
        <v>3638</v>
      </c>
      <c r="J1696" s="27" t="s">
        <v>6259</v>
      </c>
      <c r="K1696" s="27">
        <v>26600924</v>
      </c>
      <c r="L1696" s="43">
        <v>46024</v>
      </c>
      <c r="M1696" s="27" t="s">
        <v>3230</v>
      </c>
      <c r="N1696" s="28">
        <v>33990000</v>
      </c>
      <c r="O1696" s="28">
        <v>0</v>
      </c>
      <c r="P1696" s="28">
        <v>33990000</v>
      </c>
      <c r="Q1696" s="28">
        <v>33990000</v>
      </c>
      <c r="R1696" s="28">
        <v>0</v>
      </c>
    </row>
    <row r="1697" spans="1:18" x14ac:dyDescent="0.2">
      <c r="A1697" s="27" t="s">
        <v>920</v>
      </c>
      <c r="B1697" s="27" t="s">
        <v>3835</v>
      </c>
      <c r="C1697" s="27" t="s">
        <v>5084</v>
      </c>
      <c r="D1697" s="27">
        <v>72</v>
      </c>
      <c r="E1697" s="27" t="s">
        <v>5085</v>
      </c>
      <c r="F1697" s="27">
        <v>10</v>
      </c>
      <c r="G1697" s="27" t="s">
        <v>32</v>
      </c>
      <c r="H1697" s="27">
        <v>10002</v>
      </c>
      <c r="I1697" s="27" t="s">
        <v>3638</v>
      </c>
      <c r="J1697" s="27" t="s">
        <v>6260</v>
      </c>
      <c r="K1697" s="27">
        <v>26600927</v>
      </c>
      <c r="L1697" s="43">
        <v>46024</v>
      </c>
      <c r="M1697" s="27" t="s">
        <v>3230</v>
      </c>
      <c r="N1697" s="28">
        <v>13800000</v>
      </c>
      <c r="O1697" s="28">
        <v>0</v>
      </c>
      <c r="P1697" s="28">
        <v>13800000</v>
      </c>
      <c r="Q1697" s="28">
        <v>13800000</v>
      </c>
      <c r="R1697" s="28">
        <v>0</v>
      </c>
    </row>
    <row r="1698" spans="1:18" x14ac:dyDescent="0.2">
      <c r="A1698" s="27" t="s">
        <v>920</v>
      </c>
      <c r="B1698" s="27" t="s">
        <v>3835</v>
      </c>
      <c r="C1698" s="27" t="s">
        <v>5084</v>
      </c>
      <c r="D1698" s="27">
        <v>72</v>
      </c>
      <c r="E1698" s="27" t="s">
        <v>5085</v>
      </c>
      <c r="F1698" s="27">
        <v>10</v>
      </c>
      <c r="G1698" s="27" t="s">
        <v>32</v>
      </c>
      <c r="H1698" s="27">
        <v>10002</v>
      </c>
      <c r="I1698" s="27" t="s">
        <v>3638</v>
      </c>
      <c r="J1698" s="27" t="s">
        <v>6261</v>
      </c>
      <c r="K1698" s="27">
        <v>26600931</v>
      </c>
      <c r="L1698" s="43">
        <v>46024</v>
      </c>
      <c r="M1698" s="27" t="s">
        <v>3230</v>
      </c>
      <c r="N1698" s="28">
        <v>29664000</v>
      </c>
      <c r="O1698" s="28">
        <v>0</v>
      </c>
      <c r="P1698" s="28">
        <v>29664000</v>
      </c>
      <c r="Q1698" s="28">
        <v>29664000</v>
      </c>
      <c r="R1698" s="28">
        <v>0</v>
      </c>
    </row>
    <row r="1699" spans="1:18" x14ac:dyDescent="0.2">
      <c r="A1699" s="27" t="s">
        <v>920</v>
      </c>
      <c r="B1699" s="27" t="s">
        <v>3835</v>
      </c>
      <c r="C1699" s="27" t="s">
        <v>5084</v>
      </c>
      <c r="D1699" s="27">
        <v>72</v>
      </c>
      <c r="E1699" s="27" t="s">
        <v>5085</v>
      </c>
      <c r="F1699" s="27">
        <v>10</v>
      </c>
      <c r="G1699" s="27" t="s">
        <v>32</v>
      </c>
      <c r="H1699" s="27">
        <v>10002</v>
      </c>
      <c r="I1699" s="27" t="s">
        <v>3638</v>
      </c>
      <c r="J1699" s="27" t="s">
        <v>6262</v>
      </c>
      <c r="K1699" s="27">
        <v>26600946</v>
      </c>
      <c r="L1699" s="43">
        <v>46024</v>
      </c>
      <c r="M1699" s="27" t="s">
        <v>3230</v>
      </c>
      <c r="N1699" s="28">
        <v>46350000</v>
      </c>
      <c r="O1699" s="28">
        <v>0</v>
      </c>
      <c r="P1699" s="28">
        <v>46350000</v>
      </c>
      <c r="Q1699" s="28">
        <v>46350000</v>
      </c>
      <c r="R1699" s="28">
        <v>0</v>
      </c>
    </row>
    <row r="1700" spans="1:18" x14ac:dyDescent="0.2">
      <c r="A1700" s="27" t="s">
        <v>920</v>
      </c>
      <c r="B1700" s="27" t="s">
        <v>3835</v>
      </c>
      <c r="C1700" s="27" t="s">
        <v>5084</v>
      </c>
      <c r="D1700" s="27">
        <v>72</v>
      </c>
      <c r="E1700" s="27" t="s">
        <v>5085</v>
      </c>
      <c r="F1700" s="27">
        <v>10</v>
      </c>
      <c r="G1700" s="27" t="s">
        <v>32</v>
      </c>
      <c r="H1700" s="27">
        <v>10002</v>
      </c>
      <c r="I1700" s="27" t="s">
        <v>3638</v>
      </c>
      <c r="J1700" s="27" t="s">
        <v>6263</v>
      </c>
      <c r="K1700" s="27">
        <v>26600949</v>
      </c>
      <c r="L1700" s="43">
        <v>46024</v>
      </c>
      <c r="M1700" s="27" t="s">
        <v>3230</v>
      </c>
      <c r="N1700" s="28">
        <v>30900000</v>
      </c>
      <c r="O1700" s="28">
        <v>0</v>
      </c>
      <c r="P1700" s="28">
        <v>30900000</v>
      </c>
      <c r="Q1700" s="28">
        <v>30900000</v>
      </c>
      <c r="R1700" s="28">
        <v>0</v>
      </c>
    </row>
    <row r="1701" spans="1:18" x14ac:dyDescent="0.2">
      <c r="A1701" s="27" t="s">
        <v>920</v>
      </c>
      <c r="B1701" s="27" t="s">
        <v>3835</v>
      </c>
      <c r="C1701" s="27" t="s">
        <v>5084</v>
      </c>
      <c r="D1701" s="27">
        <v>72</v>
      </c>
      <c r="E1701" s="27" t="s">
        <v>5085</v>
      </c>
      <c r="F1701" s="27">
        <v>10</v>
      </c>
      <c r="G1701" s="27" t="s">
        <v>32</v>
      </c>
      <c r="H1701" s="27">
        <v>10002</v>
      </c>
      <c r="I1701" s="27" t="s">
        <v>3638</v>
      </c>
      <c r="J1701" s="27" t="s">
        <v>6264</v>
      </c>
      <c r="K1701" s="27">
        <v>26600965</v>
      </c>
      <c r="L1701" s="43">
        <v>46024</v>
      </c>
      <c r="M1701" s="27" t="s">
        <v>3230</v>
      </c>
      <c r="N1701" s="28">
        <v>61800000</v>
      </c>
      <c r="O1701" s="28">
        <v>0</v>
      </c>
      <c r="P1701" s="28">
        <v>61800000</v>
      </c>
      <c r="Q1701" s="28">
        <v>61800000</v>
      </c>
      <c r="R1701" s="28">
        <v>0</v>
      </c>
    </row>
    <row r="1702" spans="1:18" x14ac:dyDescent="0.2">
      <c r="A1702" s="27" t="s">
        <v>920</v>
      </c>
      <c r="B1702" s="27" t="s">
        <v>3835</v>
      </c>
      <c r="C1702" s="27" t="s">
        <v>5084</v>
      </c>
      <c r="D1702" s="27">
        <v>72</v>
      </c>
      <c r="E1702" s="27" t="s">
        <v>5085</v>
      </c>
      <c r="F1702" s="27">
        <v>10</v>
      </c>
      <c r="G1702" s="27" t="s">
        <v>32</v>
      </c>
      <c r="H1702" s="27">
        <v>10002</v>
      </c>
      <c r="I1702" s="27" t="s">
        <v>3638</v>
      </c>
      <c r="J1702" s="27" t="s">
        <v>6265</v>
      </c>
      <c r="K1702" s="27">
        <v>26600968</v>
      </c>
      <c r="L1702" s="43">
        <v>46024</v>
      </c>
      <c r="M1702" s="27" t="s">
        <v>3230</v>
      </c>
      <c r="N1702" s="28">
        <v>27000000</v>
      </c>
      <c r="O1702" s="28">
        <v>0</v>
      </c>
      <c r="P1702" s="28">
        <v>27000000</v>
      </c>
      <c r="Q1702" s="28">
        <v>27000000</v>
      </c>
      <c r="R1702" s="28">
        <v>0</v>
      </c>
    </row>
    <row r="1703" spans="1:18" x14ac:dyDescent="0.2">
      <c r="A1703" s="27" t="s">
        <v>920</v>
      </c>
      <c r="B1703" s="27" t="s">
        <v>3835</v>
      </c>
      <c r="C1703" s="27" t="s">
        <v>5084</v>
      </c>
      <c r="D1703" s="27">
        <v>72</v>
      </c>
      <c r="E1703" s="27" t="s">
        <v>5085</v>
      </c>
      <c r="F1703" s="27">
        <v>10</v>
      </c>
      <c r="G1703" s="27" t="s">
        <v>32</v>
      </c>
      <c r="H1703" s="27">
        <v>10002</v>
      </c>
      <c r="I1703" s="27" t="s">
        <v>3638</v>
      </c>
      <c r="J1703" s="27" t="s">
        <v>6266</v>
      </c>
      <c r="K1703" s="27">
        <v>26600970</v>
      </c>
      <c r="L1703" s="43">
        <v>46024</v>
      </c>
      <c r="M1703" s="27" t="s">
        <v>3230</v>
      </c>
      <c r="N1703" s="28">
        <v>55620000</v>
      </c>
      <c r="O1703" s="28">
        <v>0</v>
      </c>
      <c r="P1703" s="28">
        <v>55620000</v>
      </c>
      <c r="Q1703" s="28">
        <v>55620000</v>
      </c>
      <c r="R1703" s="28">
        <v>0</v>
      </c>
    </row>
    <row r="1704" spans="1:18" x14ac:dyDescent="0.2">
      <c r="A1704" s="27" t="s">
        <v>920</v>
      </c>
      <c r="B1704" s="27" t="s">
        <v>3835</v>
      </c>
      <c r="C1704" s="27" t="s">
        <v>5084</v>
      </c>
      <c r="D1704" s="27">
        <v>72</v>
      </c>
      <c r="E1704" s="27" t="s">
        <v>5085</v>
      </c>
      <c r="F1704" s="27">
        <v>10</v>
      </c>
      <c r="G1704" s="27" t="s">
        <v>32</v>
      </c>
      <c r="H1704" s="27">
        <v>10002</v>
      </c>
      <c r="I1704" s="27" t="s">
        <v>3638</v>
      </c>
      <c r="J1704" s="27" t="s">
        <v>6267</v>
      </c>
      <c r="K1704" s="27">
        <v>26600972</v>
      </c>
      <c r="L1704" s="43">
        <v>46024</v>
      </c>
      <c r="M1704" s="27" t="s">
        <v>3230</v>
      </c>
      <c r="N1704" s="28">
        <v>13800000</v>
      </c>
      <c r="O1704" s="28">
        <v>0</v>
      </c>
      <c r="P1704" s="28">
        <v>13800000</v>
      </c>
      <c r="Q1704" s="28">
        <v>13800000</v>
      </c>
      <c r="R1704" s="28">
        <v>0</v>
      </c>
    </row>
    <row r="1705" spans="1:18" x14ac:dyDescent="0.2">
      <c r="A1705" s="27" t="s">
        <v>920</v>
      </c>
      <c r="B1705" s="27" t="s">
        <v>3835</v>
      </c>
      <c r="C1705" s="27" t="s">
        <v>5084</v>
      </c>
      <c r="D1705" s="27">
        <v>72</v>
      </c>
      <c r="E1705" s="27" t="s">
        <v>5085</v>
      </c>
      <c r="F1705" s="27">
        <v>10</v>
      </c>
      <c r="G1705" s="27" t="s">
        <v>32</v>
      </c>
      <c r="H1705" s="27">
        <v>10002</v>
      </c>
      <c r="I1705" s="27" t="s">
        <v>3638</v>
      </c>
      <c r="J1705" s="27" t="s">
        <v>6268</v>
      </c>
      <c r="K1705" s="27">
        <v>26600975</v>
      </c>
      <c r="L1705" s="43">
        <v>46024</v>
      </c>
      <c r="M1705" s="27" t="s">
        <v>3230</v>
      </c>
      <c r="N1705" s="28">
        <v>66000000</v>
      </c>
      <c r="O1705" s="28">
        <v>0</v>
      </c>
      <c r="P1705" s="28">
        <v>66000000</v>
      </c>
      <c r="Q1705" s="28">
        <v>66000000</v>
      </c>
      <c r="R1705" s="28">
        <v>0</v>
      </c>
    </row>
    <row r="1706" spans="1:18" x14ac:dyDescent="0.2">
      <c r="A1706" s="27" t="s">
        <v>920</v>
      </c>
      <c r="B1706" s="27" t="s">
        <v>3835</v>
      </c>
      <c r="C1706" s="27" t="s">
        <v>5084</v>
      </c>
      <c r="D1706" s="27">
        <v>72</v>
      </c>
      <c r="E1706" s="27" t="s">
        <v>5085</v>
      </c>
      <c r="F1706" s="27">
        <v>10</v>
      </c>
      <c r="G1706" s="27" t="s">
        <v>32</v>
      </c>
      <c r="H1706" s="27">
        <v>10002</v>
      </c>
      <c r="I1706" s="27" t="s">
        <v>3638</v>
      </c>
      <c r="J1706" s="27" t="s">
        <v>6269</v>
      </c>
      <c r="K1706" s="27">
        <v>26600977</v>
      </c>
      <c r="L1706" s="43">
        <v>46024</v>
      </c>
      <c r="M1706" s="27" t="s">
        <v>3230</v>
      </c>
      <c r="N1706" s="28">
        <v>48000000</v>
      </c>
      <c r="O1706" s="28">
        <v>0</v>
      </c>
      <c r="P1706" s="28">
        <v>48000000</v>
      </c>
      <c r="Q1706" s="28">
        <v>48000000</v>
      </c>
      <c r="R1706" s="28">
        <v>0</v>
      </c>
    </row>
    <row r="1707" spans="1:18" x14ac:dyDescent="0.2">
      <c r="A1707" s="27" t="s">
        <v>920</v>
      </c>
      <c r="B1707" s="27" t="s">
        <v>3835</v>
      </c>
      <c r="C1707" s="27" t="s">
        <v>5084</v>
      </c>
      <c r="D1707" s="27">
        <v>72</v>
      </c>
      <c r="E1707" s="27" t="s">
        <v>5085</v>
      </c>
      <c r="F1707" s="27">
        <v>10</v>
      </c>
      <c r="G1707" s="27" t="s">
        <v>32</v>
      </c>
      <c r="H1707" s="27">
        <v>10002</v>
      </c>
      <c r="I1707" s="27" t="s">
        <v>3638</v>
      </c>
      <c r="J1707" s="27" t="s">
        <v>6270</v>
      </c>
      <c r="K1707" s="27">
        <v>26600987</v>
      </c>
      <c r="L1707" s="43">
        <v>46024</v>
      </c>
      <c r="M1707" s="27" t="s">
        <v>3230</v>
      </c>
      <c r="N1707" s="28">
        <v>66000000</v>
      </c>
      <c r="O1707" s="28">
        <v>0</v>
      </c>
      <c r="P1707" s="28">
        <v>66000000</v>
      </c>
      <c r="Q1707" s="28">
        <v>66000000</v>
      </c>
      <c r="R1707" s="28">
        <v>0</v>
      </c>
    </row>
    <row r="1708" spans="1:18" x14ac:dyDescent="0.2">
      <c r="A1708" s="27" t="s">
        <v>920</v>
      </c>
      <c r="B1708" s="27" t="s">
        <v>3835</v>
      </c>
      <c r="C1708" s="27" t="s">
        <v>5084</v>
      </c>
      <c r="D1708" s="27">
        <v>72</v>
      </c>
      <c r="E1708" s="27" t="s">
        <v>5085</v>
      </c>
      <c r="F1708" s="27">
        <v>10</v>
      </c>
      <c r="G1708" s="27" t="s">
        <v>32</v>
      </c>
      <c r="H1708" s="27">
        <v>10002</v>
      </c>
      <c r="I1708" s="27" t="s">
        <v>3638</v>
      </c>
      <c r="J1708" s="27" t="s">
        <v>6271</v>
      </c>
      <c r="K1708" s="27">
        <v>26600989</v>
      </c>
      <c r="L1708" s="43">
        <v>46024</v>
      </c>
      <c r="M1708" s="27" t="s">
        <v>3230</v>
      </c>
      <c r="N1708" s="28">
        <v>72000000</v>
      </c>
      <c r="O1708" s="28">
        <v>0</v>
      </c>
      <c r="P1708" s="28">
        <v>72000000</v>
      </c>
      <c r="Q1708" s="28">
        <v>72000000</v>
      </c>
      <c r="R1708" s="28">
        <v>0</v>
      </c>
    </row>
    <row r="1709" spans="1:18" x14ac:dyDescent="0.2">
      <c r="A1709" s="27" t="s">
        <v>920</v>
      </c>
      <c r="B1709" s="27" t="s">
        <v>3835</v>
      </c>
      <c r="C1709" s="27" t="s">
        <v>5084</v>
      </c>
      <c r="D1709" s="27">
        <v>72</v>
      </c>
      <c r="E1709" s="27" t="s">
        <v>5085</v>
      </c>
      <c r="F1709" s="27">
        <v>10</v>
      </c>
      <c r="G1709" s="27" t="s">
        <v>32</v>
      </c>
      <c r="H1709" s="27">
        <v>10002</v>
      </c>
      <c r="I1709" s="27" t="s">
        <v>3638</v>
      </c>
      <c r="J1709" s="27" t="s">
        <v>6272</v>
      </c>
      <c r="K1709" s="27">
        <v>26600992</v>
      </c>
      <c r="L1709" s="43">
        <v>46024</v>
      </c>
      <c r="M1709" s="27" t="s">
        <v>3230</v>
      </c>
      <c r="N1709" s="28">
        <v>19776000</v>
      </c>
      <c r="O1709" s="28">
        <v>0</v>
      </c>
      <c r="P1709" s="28">
        <v>19776000</v>
      </c>
      <c r="Q1709" s="28">
        <v>19776000</v>
      </c>
      <c r="R1709" s="28">
        <v>0</v>
      </c>
    </row>
    <row r="1710" spans="1:18" x14ac:dyDescent="0.2">
      <c r="A1710" s="27" t="s">
        <v>920</v>
      </c>
      <c r="B1710" s="27" t="s">
        <v>3835</v>
      </c>
      <c r="C1710" s="27" t="s">
        <v>5084</v>
      </c>
      <c r="D1710" s="27">
        <v>72</v>
      </c>
      <c r="E1710" s="27" t="s">
        <v>5085</v>
      </c>
      <c r="F1710" s="27">
        <v>10</v>
      </c>
      <c r="G1710" s="27" t="s">
        <v>32</v>
      </c>
      <c r="H1710" s="27">
        <v>10002</v>
      </c>
      <c r="I1710" s="27" t="s">
        <v>3638</v>
      </c>
      <c r="J1710" s="27" t="s">
        <v>6273</v>
      </c>
      <c r="K1710" s="27">
        <v>26601000</v>
      </c>
      <c r="L1710" s="43">
        <v>46024</v>
      </c>
      <c r="M1710" s="27" t="s">
        <v>3230</v>
      </c>
      <c r="N1710" s="28">
        <v>37080000</v>
      </c>
      <c r="O1710" s="28">
        <v>0</v>
      </c>
      <c r="P1710" s="28">
        <v>37080000</v>
      </c>
      <c r="Q1710" s="28">
        <v>37080000</v>
      </c>
      <c r="R1710" s="28">
        <v>0</v>
      </c>
    </row>
    <row r="1711" spans="1:18" x14ac:dyDescent="0.2">
      <c r="A1711" s="27" t="s">
        <v>920</v>
      </c>
      <c r="B1711" s="27" t="s">
        <v>3835</v>
      </c>
      <c r="C1711" s="27" t="s">
        <v>5084</v>
      </c>
      <c r="D1711" s="27">
        <v>72</v>
      </c>
      <c r="E1711" s="27" t="s">
        <v>5085</v>
      </c>
      <c r="F1711" s="27">
        <v>10</v>
      </c>
      <c r="G1711" s="27" t="s">
        <v>32</v>
      </c>
      <c r="H1711" s="27">
        <v>10002</v>
      </c>
      <c r="I1711" s="27" t="s">
        <v>3638</v>
      </c>
      <c r="J1711" s="27" t="s">
        <v>6274</v>
      </c>
      <c r="K1711" s="27">
        <v>26601006</v>
      </c>
      <c r="L1711" s="43">
        <v>46024</v>
      </c>
      <c r="M1711" s="27" t="s">
        <v>3230</v>
      </c>
      <c r="N1711" s="28">
        <v>43260000</v>
      </c>
      <c r="O1711" s="28">
        <v>0</v>
      </c>
      <c r="P1711" s="28">
        <v>43260000</v>
      </c>
      <c r="Q1711" s="28">
        <v>43260000</v>
      </c>
      <c r="R1711" s="28">
        <v>0</v>
      </c>
    </row>
    <row r="1712" spans="1:18" x14ac:dyDescent="0.2">
      <c r="A1712" s="27" t="s">
        <v>920</v>
      </c>
      <c r="B1712" s="27" t="s">
        <v>3835</v>
      </c>
      <c r="C1712" s="27" t="s">
        <v>5084</v>
      </c>
      <c r="D1712" s="27">
        <v>72</v>
      </c>
      <c r="E1712" s="27" t="s">
        <v>5085</v>
      </c>
      <c r="F1712" s="27">
        <v>10</v>
      </c>
      <c r="G1712" s="27" t="s">
        <v>32</v>
      </c>
      <c r="H1712" s="27">
        <v>10002</v>
      </c>
      <c r="I1712" s="27" t="s">
        <v>3638</v>
      </c>
      <c r="J1712" s="27" t="s">
        <v>6275</v>
      </c>
      <c r="K1712" s="27">
        <v>26601111</v>
      </c>
      <c r="L1712" s="43">
        <v>46024</v>
      </c>
      <c r="M1712" s="27" t="s">
        <v>3230</v>
      </c>
      <c r="N1712" s="28">
        <v>42000000</v>
      </c>
      <c r="O1712" s="28">
        <v>0</v>
      </c>
      <c r="P1712" s="28">
        <v>42000000</v>
      </c>
      <c r="Q1712" s="28">
        <v>42000000</v>
      </c>
      <c r="R1712" s="28">
        <v>0</v>
      </c>
    </row>
    <row r="1713" spans="1:18" x14ac:dyDescent="0.2">
      <c r="A1713" s="27" t="s">
        <v>920</v>
      </c>
      <c r="B1713" s="27" t="s">
        <v>3835</v>
      </c>
      <c r="C1713" s="27" t="s">
        <v>5084</v>
      </c>
      <c r="D1713" s="27">
        <v>72</v>
      </c>
      <c r="E1713" s="27" t="s">
        <v>5085</v>
      </c>
      <c r="F1713" s="27">
        <v>10</v>
      </c>
      <c r="G1713" s="27" t="s">
        <v>32</v>
      </c>
      <c r="H1713" s="27">
        <v>10002</v>
      </c>
      <c r="I1713" s="27" t="s">
        <v>3638</v>
      </c>
      <c r="J1713" s="27" t="s">
        <v>6276</v>
      </c>
      <c r="K1713" s="27">
        <v>26601126</v>
      </c>
      <c r="L1713" s="43">
        <v>46024</v>
      </c>
      <c r="M1713" s="27" t="s">
        <v>3230</v>
      </c>
      <c r="N1713" s="28">
        <v>29809914</v>
      </c>
      <c r="O1713" s="28">
        <v>0</v>
      </c>
      <c r="P1713" s="28">
        <v>29809914</v>
      </c>
      <c r="Q1713" s="28">
        <v>29809914</v>
      </c>
      <c r="R1713" s="28">
        <v>0</v>
      </c>
    </row>
    <row r="1714" spans="1:18" x14ac:dyDescent="0.2">
      <c r="A1714" s="27" t="s">
        <v>920</v>
      </c>
      <c r="B1714" s="27" t="s">
        <v>3835</v>
      </c>
      <c r="C1714" s="27" t="s">
        <v>5084</v>
      </c>
      <c r="D1714" s="27">
        <v>72</v>
      </c>
      <c r="E1714" s="27" t="s">
        <v>5085</v>
      </c>
      <c r="F1714" s="27">
        <v>10</v>
      </c>
      <c r="G1714" s="27" t="s">
        <v>32</v>
      </c>
      <c r="H1714" s="27">
        <v>10002</v>
      </c>
      <c r="I1714" s="27" t="s">
        <v>3638</v>
      </c>
      <c r="J1714" s="27" t="s">
        <v>6277</v>
      </c>
      <c r="K1714" s="27">
        <v>26601409</v>
      </c>
      <c r="L1714" s="43">
        <v>46024</v>
      </c>
      <c r="M1714" s="27" t="s">
        <v>3230</v>
      </c>
      <c r="N1714" s="28">
        <v>60000000</v>
      </c>
      <c r="O1714" s="28">
        <v>0</v>
      </c>
      <c r="P1714" s="28">
        <v>60000000</v>
      </c>
      <c r="Q1714" s="28">
        <v>60000000</v>
      </c>
      <c r="R1714" s="28">
        <v>0</v>
      </c>
    </row>
    <row r="1715" spans="1:18" x14ac:dyDescent="0.2">
      <c r="A1715" s="27" t="s">
        <v>920</v>
      </c>
      <c r="B1715" s="27" t="s">
        <v>3835</v>
      </c>
      <c r="C1715" s="27" t="s">
        <v>5084</v>
      </c>
      <c r="D1715" s="27">
        <v>72</v>
      </c>
      <c r="E1715" s="27" t="s">
        <v>5085</v>
      </c>
      <c r="F1715" s="27">
        <v>10</v>
      </c>
      <c r="G1715" s="27" t="s">
        <v>32</v>
      </c>
      <c r="H1715" s="27">
        <v>10002</v>
      </c>
      <c r="I1715" s="27" t="s">
        <v>3638</v>
      </c>
      <c r="J1715" s="27" t="s">
        <v>6278</v>
      </c>
      <c r="K1715" s="27">
        <v>26601473</v>
      </c>
      <c r="L1715" s="43">
        <v>46024</v>
      </c>
      <c r="M1715" s="27" t="s">
        <v>3230</v>
      </c>
      <c r="N1715" s="28">
        <v>29664000</v>
      </c>
      <c r="O1715" s="28">
        <v>0</v>
      </c>
      <c r="P1715" s="28">
        <v>29664000</v>
      </c>
      <c r="Q1715" s="28">
        <v>29664000</v>
      </c>
      <c r="R1715" s="28">
        <v>0</v>
      </c>
    </row>
    <row r="1716" spans="1:18" x14ac:dyDescent="0.2">
      <c r="A1716" s="27" t="s">
        <v>920</v>
      </c>
      <c r="B1716" s="27" t="s">
        <v>3835</v>
      </c>
      <c r="C1716" s="27" t="s">
        <v>5084</v>
      </c>
      <c r="D1716" s="27">
        <v>72</v>
      </c>
      <c r="E1716" s="27" t="s">
        <v>5085</v>
      </c>
      <c r="F1716" s="27">
        <v>10</v>
      </c>
      <c r="G1716" s="27" t="s">
        <v>32</v>
      </c>
      <c r="H1716" s="27">
        <v>27202</v>
      </c>
      <c r="I1716" s="27" t="s">
        <v>6279</v>
      </c>
      <c r="J1716" s="27" t="s">
        <v>6280</v>
      </c>
      <c r="K1716" s="27">
        <v>26601577</v>
      </c>
      <c r="L1716" s="43">
        <v>46031.393599537034</v>
      </c>
      <c r="M1716" s="27" t="s">
        <v>6281</v>
      </c>
      <c r="N1716" s="28">
        <v>8000000000</v>
      </c>
      <c r="O1716" s="28">
        <v>81000000</v>
      </c>
      <c r="P1716" s="28">
        <v>7919000000</v>
      </c>
      <c r="Q1716" s="28">
        <v>7860923953</v>
      </c>
      <c r="R1716" s="28">
        <v>58076047</v>
      </c>
    </row>
    <row r="1717" spans="1:18" x14ac:dyDescent="0.2">
      <c r="A1717" s="27" t="s">
        <v>920</v>
      </c>
      <c r="B1717" s="27" t="s">
        <v>3835</v>
      </c>
      <c r="C1717" s="27" t="s">
        <v>5084</v>
      </c>
      <c r="D1717" s="27">
        <v>72</v>
      </c>
      <c r="E1717" s="27" t="s">
        <v>5085</v>
      </c>
      <c r="F1717" s="27">
        <v>10</v>
      </c>
      <c r="G1717" s="27" t="s">
        <v>32</v>
      </c>
      <c r="H1717" s="27">
        <v>27202</v>
      </c>
      <c r="I1717" s="27" t="s">
        <v>6279</v>
      </c>
      <c r="J1717" s="27" t="s">
        <v>6282</v>
      </c>
      <c r="K1717" s="27">
        <v>26601578</v>
      </c>
      <c r="L1717" s="43">
        <v>46031.393958333334</v>
      </c>
      <c r="M1717" s="27" t="s">
        <v>6283</v>
      </c>
      <c r="N1717" s="28">
        <v>900000000</v>
      </c>
      <c r="O1717" s="28">
        <v>0</v>
      </c>
      <c r="P1717" s="28">
        <v>900000000</v>
      </c>
      <c r="Q1717" s="28">
        <v>864580604</v>
      </c>
      <c r="R1717" s="28">
        <v>35419396</v>
      </c>
    </row>
    <row r="1718" spans="1:18" x14ac:dyDescent="0.2">
      <c r="A1718" s="27" t="s">
        <v>920</v>
      </c>
      <c r="B1718" s="27" t="s">
        <v>3835</v>
      </c>
      <c r="C1718" s="27" t="s">
        <v>5084</v>
      </c>
      <c r="D1718" s="27">
        <v>72</v>
      </c>
      <c r="E1718" s="27" t="s">
        <v>5085</v>
      </c>
      <c r="F1718" s="27">
        <v>10</v>
      </c>
      <c r="G1718" s="27" t="s">
        <v>32</v>
      </c>
      <c r="H1718" s="27">
        <v>27202</v>
      </c>
      <c r="I1718" s="27" t="s">
        <v>6279</v>
      </c>
      <c r="J1718" s="27" t="s">
        <v>16108</v>
      </c>
      <c r="K1718" s="27">
        <v>26601816</v>
      </c>
      <c r="L1718" s="43">
        <v>46086.888703703706</v>
      </c>
      <c r="M1718" s="27" t="s">
        <v>16109</v>
      </c>
      <c r="N1718" s="28">
        <v>1400000</v>
      </c>
      <c r="O1718" s="28">
        <v>0</v>
      </c>
      <c r="P1718" s="28">
        <v>1400000</v>
      </c>
      <c r="Q1718" s="28">
        <v>1400000</v>
      </c>
      <c r="R1718" s="28">
        <v>0</v>
      </c>
    </row>
    <row r="1719" spans="1:18" x14ac:dyDescent="0.2">
      <c r="A1719" s="27" t="s">
        <v>920</v>
      </c>
      <c r="B1719" s="27" t="s">
        <v>3835</v>
      </c>
      <c r="C1719" s="27" t="s">
        <v>5084</v>
      </c>
      <c r="D1719" s="27">
        <v>72</v>
      </c>
      <c r="E1719" s="27" t="s">
        <v>5085</v>
      </c>
      <c r="F1719" s="27">
        <v>10</v>
      </c>
      <c r="G1719" s="27" t="s">
        <v>32</v>
      </c>
      <c r="H1719" s="27">
        <v>27202</v>
      </c>
      <c r="I1719" s="27" t="s">
        <v>6279</v>
      </c>
      <c r="J1719" s="27" t="s">
        <v>27215</v>
      </c>
      <c r="K1719" s="27">
        <v>26602119</v>
      </c>
      <c r="L1719" s="43">
        <v>46290.603784722225</v>
      </c>
      <c r="M1719" s="27" t="s">
        <v>27216</v>
      </c>
      <c r="N1719" s="28">
        <v>22000000</v>
      </c>
      <c r="O1719" s="28">
        <v>0</v>
      </c>
      <c r="P1719" s="28">
        <v>22000000</v>
      </c>
      <c r="Q1719" s="28">
        <v>22000000</v>
      </c>
      <c r="R1719" s="28">
        <v>0</v>
      </c>
    </row>
    <row r="1720" spans="1:18" x14ac:dyDescent="0.2">
      <c r="A1720" s="27" t="s">
        <v>920</v>
      </c>
      <c r="B1720" s="27" t="s">
        <v>3493</v>
      </c>
      <c r="C1720" s="27" t="s">
        <v>4950</v>
      </c>
      <c r="D1720" s="27">
        <v>1</v>
      </c>
      <c r="E1720" s="27" t="s">
        <v>14</v>
      </c>
      <c r="F1720" s="27">
        <v>10</v>
      </c>
      <c r="G1720" s="27" t="s">
        <v>32</v>
      </c>
      <c r="H1720" s="27">
        <v>27201</v>
      </c>
      <c r="I1720" s="27" t="s">
        <v>3648</v>
      </c>
      <c r="J1720" s="27" t="s">
        <v>5652</v>
      </c>
      <c r="K1720" s="27">
        <v>26600006</v>
      </c>
      <c r="L1720" s="43">
        <v>46024</v>
      </c>
      <c r="M1720" s="27" t="s">
        <v>5653</v>
      </c>
      <c r="N1720" s="28">
        <v>78766826889</v>
      </c>
      <c r="O1720" s="28">
        <v>63532287519</v>
      </c>
      <c r="P1720" s="28">
        <v>15234539370</v>
      </c>
      <c r="Q1720" s="28">
        <v>15234539370</v>
      </c>
      <c r="R1720" s="28">
        <v>0</v>
      </c>
    </row>
    <row r="1721" spans="1:18" x14ac:dyDescent="0.2">
      <c r="A1721" s="27" t="s">
        <v>920</v>
      </c>
      <c r="B1721" s="27" t="s">
        <v>3493</v>
      </c>
      <c r="C1721" s="27" t="s">
        <v>4950</v>
      </c>
      <c r="D1721" s="27">
        <v>1</v>
      </c>
      <c r="E1721" s="27" t="s">
        <v>14</v>
      </c>
      <c r="F1721" s="27">
        <v>10</v>
      </c>
      <c r="G1721" s="27" t="s">
        <v>32</v>
      </c>
      <c r="H1721" s="27">
        <v>27201</v>
      </c>
      <c r="I1721" s="27" t="s">
        <v>3648</v>
      </c>
      <c r="J1721" s="27" t="s">
        <v>16930</v>
      </c>
      <c r="K1721" s="27">
        <v>26601865</v>
      </c>
      <c r="L1721" s="43">
        <v>46140.490358796298</v>
      </c>
      <c r="M1721" s="27" t="s">
        <v>16931</v>
      </c>
      <c r="N1721" s="28">
        <v>21000000000</v>
      </c>
      <c r="O1721" s="28">
        <v>21000000000</v>
      </c>
      <c r="P1721" s="28">
        <v>0</v>
      </c>
      <c r="Q1721" s="28">
        <v>0</v>
      </c>
      <c r="R1721" s="28">
        <v>0</v>
      </c>
    </row>
    <row r="1722" spans="1:18" x14ac:dyDescent="0.2">
      <c r="A1722" s="27" t="s">
        <v>920</v>
      </c>
      <c r="B1722" s="27" t="s">
        <v>3493</v>
      </c>
      <c r="C1722" s="27" t="s">
        <v>4950</v>
      </c>
      <c r="D1722" s="27">
        <v>1</v>
      </c>
      <c r="E1722" s="27" t="s">
        <v>14</v>
      </c>
      <c r="F1722" s="27">
        <v>10</v>
      </c>
      <c r="G1722" s="27" t="s">
        <v>32</v>
      </c>
      <c r="H1722" s="27">
        <v>27201</v>
      </c>
      <c r="I1722" s="27" t="s">
        <v>3648</v>
      </c>
      <c r="J1722" s="27" t="s">
        <v>17084</v>
      </c>
      <c r="K1722" s="27">
        <v>26601871</v>
      </c>
      <c r="L1722" s="43">
        <v>46148.412407407406</v>
      </c>
      <c r="M1722" s="27" t="s">
        <v>5653</v>
      </c>
      <c r="N1722" s="28">
        <v>63322287519</v>
      </c>
      <c r="O1722" s="28">
        <v>21530441320</v>
      </c>
      <c r="P1722" s="28">
        <v>41791846199</v>
      </c>
      <c r="Q1722" s="28">
        <v>20356019638</v>
      </c>
      <c r="R1722" s="28">
        <v>21435826561</v>
      </c>
    </row>
    <row r="1723" spans="1:18" x14ac:dyDescent="0.2">
      <c r="A1723" s="27" t="s">
        <v>920</v>
      </c>
      <c r="B1723" s="27" t="s">
        <v>3493</v>
      </c>
      <c r="C1723" s="27" t="s">
        <v>4950</v>
      </c>
      <c r="D1723" s="27">
        <v>1</v>
      </c>
      <c r="E1723" s="27" t="s">
        <v>14</v>
      </c>
      <c r="F1723" s="27">
        <v>10</v>
      </c>
      <c r="G1723" s="27" t="s">
        <v>32</v>
      </c>
      <c r="H1723" s="27">
        <v>27201</v>
      </c>
      <c r="I1723" s="27" t="s">
        <v>3648</v>
      </c>
      <c r="J1723" s="27" t="s">
        <v>27602</v>
      </c>
      <c r="K1723" s="27">
        <v>26602127</v>
      </c>
      <c r="L1723" s="43">
        <v>46296.976886574077</v>
      </c>
      <c r="M1723" s="27" t="s">
        <v>16931</v>
      </c>
      <c r="N1723" s="28">
        <v>526000000</v>
      </c>
      <c r="O1723" s="28">
        <v>526000000</v>
      </c>
      <c r="P1723" s="28">
        <v>0</v>
      </c>
      <c r="Q1723" s="28">
        <v>0</v>
      </c>
      <c r="R1723" s="28">
        <v>0</v>
      </c>
    </row>
    <row r="1724" spans="1:18" x14ac:dyDescent="0.2">
      <c r="A1724" s="27" t="s">
        <v>920</v>
      </c>
      <c r="B1724" s="27" t="s">
        <v>3493</v>
      </c>
      <c r="C1724" s="27" t="s">
        <v>4951</v>
      </c>
      <c r="D1724" s="27">
        <v>5</v>
      </c>
      <c r="E1724" s="27" t="s">
        <v>4952</v>
      </c>
      <c r="F1724" s="27">
        <v>10</v>
      </c>
      <c r="G1724" s="27" t="s">
        <v>32</v>
      </c>
      <c r="H1724" s="27">
        <v>27201</v>
      </c>
      <c r="I1724" s="27" t="s">
        <v>3648</v>
      </c>
      <c r="J1724" s="27" t="s">
        <v>5652</v>
      </c>
      <c r="K1724" s="27">
        <v>26600006</v>
      </c>
      <c r="L1724" s="43">
        <v>46024</v>
      </c>
      <c r="M1724" s="27" t="s">
        <v>5653</v>
      </c>
      <c r="N1724" s="28">
        <v>263700000</v>
      </c>
      <c r="O1724" s="28">
        <v>189691710</v>
      </c>
      <c r="P1724" s="28">
        <v>74008290</v>
      </c>
      <c r="Q1724" s="28">
        <v>74008290</v>
      </c>
      <c r="R1724" s="28">
        <v>0</v>
      </c>
    </row>
    <row r="1725" spans="1:18" x14ac:dyDescent="0.2">
      <c r="A1725" s="27" t="s">
        <v>920</v>
      </c>
      <c r="B1725" s="27" t="s">
        <v>3493</v>
      </c>
      <c r="C1725" s="27" t="s">
        <v>4951</v>
      </c>
      <c r="D1725" s="27">
        <v>5</v>
      </c>
      <c r="E1725" s="27" t="s">
        <v>4952</v>
      </c>
      <c r="F1725" s="27">
        <v>10</v>
      </c>
      <c r="G1725" s="27" t="s">
        <v>32</v>
      </c>
      <c r="H1725" s="27">
        <v>27201</v>
      </c>
      <c r="I1725" s="27" t="s">
        <v>3648</v>
      </c>
      <c r="J1725" s="27" t="s">
        <v>17084</v>
      </c>
      <c r="K1725" s="27">
        <v>26601871</v>
      </c>
      <c r="L1725" s="43">
        <v>46148.412407407406</v>
      </c>
      <c r="M1725" s="27" t="s">
        <v>5653</v>
      </c>
      <c r="N1725" s="28">
        <v>189691710</v>
      </c>
      <c r="O1725" s="28">
        <v>0</v>
      </c>
      <c r="P1725" s="28">
        <v>189691710</v>
      </c>
      <c r="Q1725" s="28">
        <v>111260772</v>
      </c>
      <c r="R1725" s="28">
        <v>78430938</v>
      </c>
    </row>
    <row r="1726" spans="1:18" x14ac:dyDescent="0.2">
      <c r="A1726" s="27" t="s">
        <v>920</v>
      </c>
      <c r="B1726" s="27" t="s">
        <v>3493</v>
      </c>
      <c r="C1726" s="27" t="s">
        <v>4953</v>
      </c>
      <c r="D1726" s="27">
        <v>6</v>
      </c>
      <c r="E1726" s="27" t="s">
        <v>4954</v>
      </c>
      <c r="F1726" s="27">
        <v>10</v>
      </c>
      <c r="G1726" s="27" t="s">
        <v>32</v>
      </c>
      <c r="H1726" s="27">
        <v>27201</v>
      </c>
      <c r="I1726" s="27" t="s">
        <v>3648</v>
      </c>
      <c r="J1726" s="27" t="s">
        <v>5652</v>
      </c>
      <c r="K1726" s="27">
        <v>26600006</v>
      </c>
      <c r="L1726" s="43">
        <v>46024</v>
      </c>
      <c r="M1726" s="27" t="s">
        <v>5653</v>
      </c>
      <c r="N1726" s="28">
        <v>76786800</v>
      </c>
      <c r="O1726" s="28">
        <v>57152300</v>
      </c>
      <c r="P1726" s="28">
        <v>19634500</v>
      </c>
      <c r="Q1726" s="28">
        <v>19634500</v>
      </c>
      <c r="R1726" s="28">
        <v>0</v>
      </c>
    </row>
    <row r="1727" spans="1:18" x14ac:dyDescent="0.2">
      <c r="A1727" s="27" t="s">
        <v>920</v>
      </c>
      <c r="B1727" s="27" t="s">
        <v>3493</v>
      </c>
      <c r="C1727" s="27" t="s">
        <v>4953</v>
      </c>
      <c r="D1727" s="27">
        <v>6</v>
      </c>
      <c r="E1727" s="27" t="s">
        <v>4954</v>
      </c>
      <c r="F1727" s="27">
        <v>10</v>
      </c>
      <c r="G1727" s="27" t="s">
        <v>32</v>
      </c>
      <c r="H1727" s="27">
        <v>27201</v>
      </c>
      <c r="I1727" s="27" t="s">
        <v>3648</v>
      </c>
      <c r="J1727" s="27" t="s">
        <v>17084</v>
      </c>
      <c r="K1727" s="27">
        <v>26601871</v>
      </c>
      <c r="L1727" s="43">
        <v>46148.412407407406</v>
      </c>
      <c r="M1727" s="27" t="s">
        <v>5653</v>
      </c>
      <c r="N1727" s="28">
        <v>57152300</v>
      </c>
      <c r="O1727" s="28">
        <v>0</v>
      </c>
      <c r="P1727" s="28">
        <v>57152300</v>
      </c>
      <c r="Q1727" s="28">
        <v>26576219</v>
      </c>
      <c r="R1727" s="28">
        <v>30576081</v>
      </c>
    </row>
    <row r="1728" spans="1:18" x14ac:dyDescent="0.2">
      <c r="A1728" s="27" t="s">
        <v>920</v>
      </c>
      <c r="B1728" s="27" t="s">
        <v>3493</v>
      </c>
      <c r="C1728" s="27" t="s">
        <v>4955</v>
      </c>
      <c r="D1728" s="27">
        <v>7</v>
      </c>
      <c r="E1728" s="27" t="s">
        <v>4956</v>
      </c>
      <c r="F1728" s="27">
        <v>10</v>
      </c>
      <c r="G1728" s="27" t="s">
        <v>32</v>
      </c>
      <c r="H1728" s="27">
        <v>27201</v>
      </c>
      <c r="I1728" s="27" t="s">
        <v>3648</v>
      </c>
      <c r="J1728" s="27" t="s">
        <v>5652</v>
      </c>
      <c r="K1728" s="27">
        <v>26600006</v>
      </c>
      <c r="L1728" s="43">
        <v>46024</v>
      </c>
      <c r="M1728" s="27" t="s">
        <v>5653</v>
      </c>
      <c r="N1728" s="28">
        <v>130968000</v>
      </c>
      <c r="O1728" s="28">
        <v>41650831</v>
      </c>
      <c r="P1728" s="28">
        <v>89317169</v>
      </c>
      <c r="Q1728" s="28">
        <v>89317169</v>
      </c>
      <c r="R1728" s="28">
        <v>0</v>
      </c>
    </row>
    <row r="1729" spans="1:18" x14ac:dyDescent="0.2">
      <c r="A1729" s="27" t="s">
        <v>920</v>
      </c>
      <c r="B1729" s="27" t="s">
        <v>3493</v>
      </c>
      <c r="C1729" s="27" t="s">
        <v>4955</v>
      </c>
      <c r="D1729" s="27">
        <v>7</v>
      </c>
      <c r="E1729" s="27" t="s">
        <v>4956</v>
      </c>
      <c r="F1729" s="27">
        <v>10</v>
      </c>
      <c r="G1729" s="27" t="s">
        <v>32</v>
      </c>
      <c r="H1729" s="27">
        <v>27201</v>
      </c>
      <c r="I1729" s="27" t="s">
        <v>3648</v>
      </c>
      <c r="J1729" s="27" t="s">
        <v>17084</v>
      </c>
      <c r="K1729" s="27">
        <v>26601871</v>
      </c>
      <c r="L1729" s="43">
        <v>46148.412407407406</v>
      </c>
      <c r="M1729" s="27" t="s">
        <v>5653</v>
      </c>
      <c r="N1729" s="28">
        <v>201650831</v>
      </c>
      <c r="O1729" s="28">
        <v>0</v>
      </c>
      <c r="P1729" s="28">
        <v>201650831</v>
      </c>
      <c r="Q1729" s="28">
        <v>92447467</v>
      </c>
      <c r="R1729" s="28">
        <v>109203364</v>
      </c>
    </row>
    <row r="1730" spans="1:18" x14ac:dyDescent="0.2">
      <c r="A1730" s="27" t="s">
        <v>920</v>
      </c>
      <c r="B1730" s="27" t="s">
        <v>3493</v>
      </c>
      <c r="C1730" s="27" t="s">
        <v>4957</v>
      </c>
      <c r="D1730" s="27">
        <v>8</v>
      </c>
      <c r="E1730" s="27" t="s">
        <v>4958</v>
      </c>
      <c r="F1730" s="27">
        <v>10</v>
      </c>
      <c r="G1730" s="27" t="s">
        <v>32</v>
      </c>
      <c r="H1730" s="27">
        <v>27201</v>
      </c>
      <c r="I1730" s="27" t="s">
        <v>3648</v>
      </c>
      <c r="J1730" s="27" t="s">
        <v>5652</v>
      </c>
      <c r="K1730" s="27">
        <v>26600006</v>
      </c>
      <c r="L1730" s="43">
        <v>46024</v>
      </c>
      <c r="M1730" s="27" t="s">
        <v>5653</v>
      </c>
      <c r="N1730" s="28">
        <v>8024356329</v>
      </c>
      <c r="O1730" s="28">
        <v>7983845735</v>
      </c>
      <c r="P1730" s="28">
        <v>40510594</v>
      </c>
      <c r="Q1730" s="28">
        <v>40510594</v>
      </c>
      <c r="R1730" s="28">
        <v>0</v>
      </c>
    </row>
    <row r="1731" spans="1:18" x14ac:dyDescent="0.2">
      <c r="A1731" s="27" t="s">
        <v>920</v>
      </c>
      <c r="B1731" s="27" t="s">
        <v>3493</v>
      </c>
      <c r="C1731" s="27" t="s">
        <v>4957</v>
      </c>
      <c r="D1731" s="27">
        <v>8</v>
      </c>
      <c r="E1731" s="27" t="s">
        <v>4958</v>
      </c>
      <c r="F1731" s="27">
        <v>10</v>
      </c>
      <c r="G1731" s="27" t="s">
        <v>32</v>
      </c>
      <c r="H1731" s="27">
        <v>27201</v>
      </c>
      <c r="I1731" s="27" t="s">
        <v>3648</v>
      </c>
      <c r="J1731" s="27" t="s">
        <v>17084</v>
      </c>
      <c r="K1731" s="27">
        <v>26601871</v>
      </c>
      <c r="L1731" s="43">
        <v>46148.412407407406</v>
      </c>
      <c r="M1731" s="27" t="s">
        <v>5653</v>
      </c>
      <c r="N1731" s="28">
        <v>7983845735</v>
      </c>
      <c r="O1731" s="28">
        <v>0</v>
      </c>
      <c r="P1731" s="28">
        <v>7983845735</v>
      </c>
      <c r="Q1731" s="28">
        <v>4582741845</v>
      </c>
      <c r="R1731" s="28">
        <v>3401103890</v>
      </c>
    </row>
    <row r="1732" spans="1:18" x14ac:dyDescent="0.2">
      <c r="A1732" s="27" t="s">
        <v>920</v>
      </c>
      <c r="B1732" s="27" t="s">
        <v>3493</v>
      </c>
      <c r="C1732" s="27" t="s">
        <v>4959</v>
      </c>
      <c r="D1732" s="27">
        <v>9</v>
      </c>
      <c r="E1732" s="27" t="s">
        <v>4960</v>
      </c>
      <c r="F1732" s="27">
        <v>10</v>
      </c>
      <c r="G1732" s="27" t="s">
        <v>32</v>
      </c>
      <c r="H1732" s="27">
        <v>27201</v>
      </c>
      <c r="I1732" s="27" t="s">
        <v>3648</v>
      </c>
      <c r="J1732" s="27" t="s">
        <v>5652</v>
      </c>
      <c r="K1732" s="27">
        <v>26600006</v>
      </c>
      <c r="L1732" s="43">
        <v>46024</v>
      </c>
      <c r="M1732" s="27" t="s">
        <v>5653</v>
      </c>
      <c r="N1732" s="28">
        <v>2742141726</v>
      </c>
      <c r="O1732" s="28">
        <v>2092096762</v>
      </c>
      <c r="P1732" s="28">
        <v>650044964</v>
      </c>
      <c r="Q1732" s="28">
        <v>650044964</v>
      </c>
      <c r="R1732" s="28">
        <v>0</v>
      </c>
    </row>
    <row r="1733" spans="1:18" x14ac:dyDescent="0.2">
      <c r="A1733" s="27" t="s">
        <v>920</v>
      </c>
      <c r="B1733" s="27" t="s">
        <v>3493</v>
      </c>
      <c r="C1733" s="27" t="s">
        <v>4959</v>
      </c>
      <c r="D1733" s="27">
        <v>9</v>
      </c>
      <c r="E1733" s="27" t="s">
        <v>4960</v>
      </c>
      <c r="F1733" s="27">
        <v>10</v>
      </c>
      <c r="G1733" s="27" t="s">
        <v>32</v>
      </c>
      <c r="H1733" s="27">
        <v>27201</v>
      </c>
      <c r="I1733" s="27" t="s">
        <v>3648</v>
      </c>
      <c r="J1733" s="27" t="s">
        <v>17084</v>
      </c>
      <c r="K1733" s="27">
        <v>26601871</v>
      </c>
      <c r="L1733" s="43">
        <v>46148.412407407406</v>
      </c>
      <c r="M1733" s="27" t="s">
        <v>5653</v>
      </c>
      <c r="N1733" s="28">
        <v>2092096762</v>
      </c>
      <c r="O1733" s="28">
        <v>0</v>
      </c>
      <c r="P1733" s="28">
        <v>2092096762</v>
      </c>
      <c r="Q1733" s="28">
        <v>591005899</v>
      </c>
      <c r="R1733" s="28">
        <v>1501090863</v>
      </c>
    </row>
    <row r="1734" spans="1:18" x14ac:dyDescent="0.2">
      <c r="A1734" s="27" t="s">
        <v>920</v>
      </c>
      <c r="B1734" s="27" t="s">
        <v>3493</v>
      </c>
      <c r="C1734" s="27" t="s">
        <v>4961</v>
      </c>
      <c r="D1734" s="27">
        <v>10</v>
      </c>
      <c r="E1734" s="27" t="s">
        <v>4962</v>
      </c>
      <c r="F1734" s="27">
        <v>10</v>
      </c>
      <c r="G1734" s="27" t="s">
        <v>32</v>
      </c>
      <c r="H1734" s="27">
        <v>27201</v>
      </c>
      <c r="I1734" s="27" t="s">
        <v>3648</v>
      </c>
      <c r="J1734" s="27" t="s">
        <v>5652</v>
      </c>
      <c r="K1734" s="27">
        <v>26600006</v>
      </c>
      <c r="L1734" s="43">
        <v>46024</v>
      </c>
      <c r="M1734" s="27" t="s">
        <v>5653</v>
      </c>
      <c r="N1734" s="28">
        <v>9055391283</v>
      </c>
      <c r="O1734" s="28">
        <v>9047280762</v>
      </c>
      <c r="P1734" s="28">
        <v>8110521</v>
      </c>
      <c r="Q1734" s="28">
        <v>8110521</v>
      </c>
      <c r="R1734" s="28">
        <v>0</v>
      </c>
    </row>
    <row r="1735" spans="1:18" x14ac:dyDescent="0.2">
      <c r="A1735" s="27" t="s">
        <v>920</v>
      </c>
      <c r="B1735" s="27" t="s">
        <v>3493</v>
      </c>
      <c r="C1735" s="27" t="s">
        <v>4961</v>
      </c>
      <c r="D1735" s="27">
        <v>10</v>
      </c>
      <c r="E1735" s="27" t="s">
        <v>4962</v>
      </c>
      <c r="F1735" s="27">
        <v>10</v>
      </c>
      <c r="G1735" s="27" t="s">
        <v>32</v>
      </c>
      <c r="H1735" s="27">
        <v>27201</v>
      </c>
      <c r="I1735" s="27" t="s">
        <v>3648</v>
      </c>
      <c r="J1735" s="27" t="s">
        <v>17084</v>
      </c>
      <c r="K1735" s="27">
        <v>26601871</v>
      </c>
      <c r="L1735" s="43">
        <v>46148.412407407406</v>
      </c>
      <c r="M1735" s="27" t="s">
        <v>5653</v>
      </c>
      <c r="N1735" s="28">
        <v>9047280762</v>
      </c>
      <c r="O1735" s="28">
        <v>0</v>
      </c>
      <c r="P1735" s="28">
        <v>9047280762</v>
      </c>
      <c r="Q1735" s="28">
        <v>41601867</v>
      </c>
      <c r="R1735" s="28">
        <v>9005678895</v>
      </c>
    </row>
    <row r="1736" spans="1:18" x14ac:dyDescent="0.2">
      <c r="A1736" s="27" t="s">
        <v>920</v>
      </c>
      <c r="B1736" s="27" t="s">
        <v>3493</v>
      </c>
      <c r="C1736" s="27" t="s">
        <v>4963</v>
      </c>
      <c r="D1736" s="27">
        <v>11</v>
      </c>
      <c r="E1736" s="27" t="s">
        <v>4964</v>
      </c>
      <c r="F1736" s="27">
        <v>10</v>
      </c>
      <c r="G1736" s="27" t="s">
        <v>32</v>
      </c>
      <c r="H1736" s="27">
        <v>27201</v>
      </c>
      <c r="I1736" s="27" t="s">
        <v>3648</v>
      </c>
      <c r="J1736" s="27" t="s">
        <v>5652</v>
      </c>
      <c r="K1736" s="27">
        <v>26600006</v>
      </c>
      <c r="L1736" s="43">
        <v>46024</v>
      </c>
      <c r="M1736" s="27" t="s">
        <v>5653</v>
      </c>
      <c r="N1736" s="28">
        <v>4348063108</v>
      </c>
      <c r="O1736" s="28">
        <v>3950091117</v>
      </c>
      <c r="P1736" s="28">
        <v>397971991</v>
      </c>
      <c r="Q1736" s="28">
        <v>397971991</v>
      </c>
      <c r="R1736" s="28">
        <v>0</v>
      </c>
    </row>
    <row r="1737" spans="1:18" x14ac:dyDescent="0.2">
      <c r="A1737" s="27" t="s">
        <v>920</v>
      </c>
      <c r="B1737" s="27" t="s">
        <v>3493</v>
      </c>
      <c r="C1737" s="27" t="s">
        <v>4963</v>
      </c>
      <c r="D1737" s="27">
        <v>11</v>
      </c>
      <c r="E1737" s="27" t="s">
        <v>4964</v>
      </c>
      <c r="F1737" s="27">
        <v>10</v>
      </c>
      <c r="G1737" s="27" t="s">
        <v>32</v>
      </c>
      <c r="H1737" s="27">
        <v>27201</v>
      </c>
      <c r="I1737" s="27" t="s">
        <v>3648</v>
      </c>
      <c r="J1737" s="27" t="s">
        <v>17084</v>
      </c>
      <c r="K1737" s="27">
        <v>26601871</v>
      </c>
      <c r="L1737" s="43">
        <v>46148.412407407406</v>
      </c>
      <c r="M1737" s="27" t="s">
        <v>5653</v>
      </c>
      <c r="N1737" s="28">
        <v>3950091117</v>
      </c>
      <c r="O1737" s="28">
        <v>0</v>
      </c>
      <c r="P1737" s="28">
        <v>3950091117</v>
      </c>
      <c r="Q1737" s="28">
        <v>1228098496</v>
      </c>
      <c r="R1737" s="28">
        <v>2721992621</v>
      </c>
    </row>
    <row r="1738" spans="1:18" x14ac:dyDescent="0.2">
      <c r="A1738" s="27" t="s">
        <v>920</v>
      </c>
      <c r="B1738" s="27" t="s">
        <v>3493</v>
      </c>
      <c r="C1738" s="27" t="s">
        <v>4965</v>
      </c>
      <c r="D1738" s="27">
        <v>12</v>
      </c>
      <c r="E1738" s="27" t="s">
        <v>4966</v>
      </c>
      <c r="F1738" s="27">
        <v>10</v>
      </c>
      <c r="G1738" s="27" t="s">
        <v>32</v>
      </c>
      <c r="H1738" s="27">
        <v>27201</v>
      </c>
      <c r="I1738" s="27" t="s">
        <v>3648</v>
      </c>
      <c r="J1738" s="27" t="s">
        <v>5652</v>
      </c>
      <c r="K1738" s="27">
        <v>26600006</v>
      </c>
      <c r="L1738" s="43">
        <v>46024</v>
      </c>
      <c r="M1738" s="27" t="s">
        <v>5653</v>
      </c>
      <c r="N1738" s="28">
        <v>3217012808</v>
      </c>
      <c r="O1738" s="28">
        <v>2381521925</v>
      </c>
      <c r="P1738" s="28">
        <v>835490883</v>
      </c>
      <c r="Q1738" s="28">
        <v>835490883</v>
      </c>
      <c r="R1738" s="28">
        <v>0</v>
      </c>
    </row>
    <row r="1739" spans="1:18" x14ac:dyDescent="0.2">
      <c r="A1739" s="27" t="s">
        <v>920</v>
      </c>
      <c r="B1739" s="27" t="s">
        <v>3493</v>
      </c>
      <c r="C1739" s="27" t="s">
        <v>4965</v>
      </c>
      <c r="D1739" s="27">
        <v>12</v>
      </c>
      <c r="E1739" s="27" t="s">
        <v>4966</v>
      </c>
      <c r="F1739" s="27">
        <v>10</v>
      </c>
      <c r="G1739" s="27" t="s">
        <v>32</v>
      </c>
      <c r="H1739" s="27">
        <v>27201</v>
      </c>
      <c r="I1739" s="27" t="s">
        <v>3648</v>
      </c>
      <c r="J1739" s="27" t="s">
        <v>17084</v>
      </c>
      <c r="K1739" s="27">
        <v>26601871</v>
      </c>
      <c r="L1739" s="43">
        <v>46148.412407407406</v>
      </c>
      <c r="M1739" s="27" t="s">
        <v>5653</v>
      </c>
      <c r="N1739" s="28">
        <v>2381521925</v>
      </c>
      <c r="O1739" s="28">
        <v>0</v>
      </c>
      <c r="P1739" s="28">
        <v>2381521925</v>
      </c>
      <c r="Q1739" s="28">
        <v>1226468945</v>
      </c>
      <c r="R1739" s="28">
        <v>1155052980</v>
      </c>
    </row>
    <row r="1740" spans="1:18" x14ac:dyDescent="0.2">
      <c r="A1740" s="27" t="s">
        <v>920</v>
      </c>
      <c r="B1740" s="27" t="s">
        <v>3493</v>
      </c>
      <c r="C1740" s="27" t="s">
        <v>4967</v>
      </c>
      <c r="D1740" s="27">
        <v>13</v>
      </c>
      <c r="E1740" s="27" t="s">
        <v>4968</v>
      </c>
      <c r="F1740" s="27">
        <v>10</v>
      </c>
      <c r="G1740" s="27" t="s">
        <v>32</v>
      </c>
      <c r="H1740" s="27">
        <v>27201</v>
      </c>
      <c r="I1740" s="27" t="s">
        <v>3648</v>
      </c>
      <c r="J1740" s="27" t="s">
        <v>5652</v>
      </c>
      <c r="K1740" s="27">
        <v>26600006</v>
      </c>
      <c r="L1740" s="43">
        <v>46024</v>
      </c>
      <c r="M1740" s="27" t="s">
        <v>5653</v>
      </c>
      <c r="N1740" s="28">
        <v>11561786538</v>
      </c>
      <c r="O1740" s="28">
        <v>9404379408</v>
      </c>
      <c r="P1740" s="28">
        <v>2157407130</v>
      </c>
      <c r="Q1740" s="28">
        <v>2157407130</v>
      </c>
      <c r="R1740" s="28">
        <v>0</v>
      </c>
    </row>
    <row r="1741" spans="1:18" x14ac:dyDescent="0.2">
      <c r="A1741" s="27" t="s">
        <v>920</v>
      </c>
      <c r="B1741" s="27" t="s">
        <v>3493</v>
      </c>
      <c r="C1741" s="27" t="s">
        <v>4967</v>
      </c>
      <c r="D1741" s="27">
        <v>13</v>
      </c>
      <c r="E1741" s="27" t="s">
        <v>4968</v>
      </c>
      <c r="F1741" s="27">
        <v>10</v>
      </c>
      <c r="G1741" s="27" t="s">
        <v>32</v>
      </c>
      <c r="H1741" s="27">
        <v>27201</v>
      </c>
      <c r="I1741" s="27" t="s">
        <v>3648</v>
      </c>
      <c r="J1741" s="27" t="s">
        <v>16930</v>
      </c>
      <c r="K1741" s="27">
        <v>26601865</v>
      </c>
      <c r="L1741" s="43">
        <v>46140.490358796298</v>
      </c>
      <c r="M1741" s="27" t="s">
        <v>16931</v>
      </c>
      <c r="N1741" s="28">
        <v>3000000000</v>
      </c>
      <c r="O1741" s="28">
        <v>3000000000</v>
      </c>
      <c r="P1741" s="28">
        <v>0</v>
      </c>
      <c r="Q1741" s="28">
        <v>0</v>
      </c>
      <c r="R1741" s="28">
        <v>0</v>
      </c>
    </row>
    <row r="1742" spans="1:18" x14ac:dyDescent="0.2">
      <c r="A1742" s="27" t="s">
        <v>920</v>
      </c>
      <c r="B1742" s="27" t="s">
        <v>3493</v>
      </c>
      <c r="C1742" s="27" t="s">
        <v>4967</v>
      </c>
      <c r="D1742" s="27">
        <v>13</v>
      </c>
      <c r="E1742" s="27" t="s">
        <v>4968</v>
      </c>
      <c r="F1742" s="27">
        <v>10</v>
      </c>
      <c r="G1742" s="27" t="s">
        <v>32</v>
      </c>
      <c r="H1742" s="27">
        <v>27201</v>
      </c>
      <c r="I1742" s="27" t="s">
        <v>3648</v>
      </c>
      <c r="J1742" s="27" t="s">
        <v>17084</v>
      </c>
      <c r="K1742" s="27">
        <v>26601871</v>
      </c>
      <c r="L1742" s="43">
        <v>46148.412407407406</v>
      </c>
      <c r="M1742" s="27" t="s">
        <v>5653</v>
      </c>
      <c r="N1742" s="28">
        <v>9404379408</v>
      </c>
      <c r="O1742" s="28">
        <v>3000000000</v>
      </c>
      <c r="P1742" s="28">
        <v>6404379408</v>
      </c>
      <c r="Q1742" s="28">
        <v>2856042144</v>
      </c>
      <c r="R1742" s="28">
        <v>3548337264</v>
      </c>
    </row>
    <row r="1743" spans="1:18" x14ac:dyDescent="0.2">
      <c r="A1743" s="27" t="s">
        <v>920</v>
      </c>
      <c r="B1743" s="27" t="s">
        <v>3493</v>
      </c>
      <c r="C1743" s="27" t="s">
        <v>4969</v>
      </c>
      <c r="D1743" s="27">
        <v>14</v>
      </c>
      <c r="E1743" s="27" t="s">
        <v>4970</v>
      </c>
      <c r="F1743" s="27">
        <v>10</v>
      </c>
      <c r="G1743" s="27" t="s">
        <v>32</v>
      </c>
      <c r="H1743" s="27">
        <v>27201</v>
      </c>
      <c r="I1743" s="27" t="s">
        <v>3648</v>
      </c>
      <c r="J1743" s="27" t="s">
        <v>5652</v>
      </c>
      <c r="K1743" s="27">
        <v>26600006</v>
      </c>
      <c r="L1743" s="43">
        <v>46024</v>
      </c>
      <c r="M1743" s="27" t="s">
        <v>5653</v>
      </c>
      <c r="N1743" s="28">
        <v>8189598798</v>
      </c>
      <c r="O1743" s="28">
        <v>6661428506</v>
      </c>
      <c r="P1743" s="28">
        <v>1528170292</v>
      </c>
      <c r="Q1743" s="28">
        <v>1528170292</v>
      </c>
      <c r="R1743" s="28">
        <v>0</v>
      </c>
    </row>
    <row r="1744" spans="1:18" x14ac:dyDescent="0.2">
      <c r="A1744" s="27" t="s">
        <v>920</v>
      </c>
      <c r="B1744" s="27" t="s">
        <v>3493</v>
      </c>
      <c r="C1744" s="27" t="s">
        <v>4969</v>
      </c>
      <c r="D1744" s="27">
        <v>14</v>
      </c>
      <c r="E1744" s="27" t="s">
        <v>4970</v>
      </c>
      <c r="F1744" s="27">
        <v>10</v>
      </c>
      <c r="G1744" s="27" t="s">
        <v>32</v>
      </c>
      <c r="H1744" s="27">
        <v>27201</v>
      </c>
      <c r="I1744" s="27" t="s">
        <v>3648</v>
      </c>
      <c r="J1744" s="27" t="s">
        <v>16930</v>
      </c>
      <c r="K1744" s="27">
        <v>26601865</v>
      </c>
      <c r="L1744" s="43">
        <v>46140.490358796298</v>
      </c>
      <c r="M1744" s="27" t="s">
        <v>16931</v>
      </c>
      <c r="N1744" s="28">
        <v>1500000000</v>
      </c>
      <c r="O1744" s="28">
        <v>1500000000</v>
      </c>
      <c r="P1744" s="28">
        <v>0</v>
      </c>
      <c r="Q1744" s="28">
        <v>0</v>
      </c>
      <c r="R1744" s="28">
        <v>0</v>
      </c>
    </row>
    <row r="1745" spans="1:18" x14ac:dyDescent="0.2">
      <c r="A1745" s="27" t="s">
        <v>920</v>
      </c>
      <c r="B1745" s="27" t="s">
        <v>3493</v>
      </c>
      <c r="C1745" s="27" t="s">
        <v>4969</v>
      </c>
      <c r="D1745" s="27">
        <v>14</v>
      </c>
      <c r="E1745" s="27" t="s">
        <v>4970</v>
      </c>
      <c r="F1745" s="27">
        <v>10</v>
      </c>
      <c r="G1745" s="27" t="s">
        <v>32</v>
      </c>
      <c r="H1745" s="27">
        <v>27201</v>
      </c>
      <c r="I1745" s="27" t="s">
        <v>3648</v>
      </c>
      <c r="J1745" s="27" t="s">
        <v>17084</v>
      </c>
      <c r="K1745" s="27">
        <v>26601871</v>
      </c>
      <c r="L1745" s="43">
        <v>46148.412407407406</v>
      </c>
      <c r="M1745" s="27" t="s">
        <v>5653</v>
      </c>
      <c r="N1745" s="28">
        <v>6661428506</v>
      </c>
      <c r="O1745" s="28">
        <v>1500000000</v>
      </c>
      <c r="P1745" s="28">
        <v>5161428506</v>
      </c>
      <c r="Q1745" s="28">
        <v>2009086308</v>
      </c>
      <c r="R1745" s="28">
        <v>3152342198</v>
      </c>
    </row>
    <row r="1746" spans="1:18" x14ac:dyDescent="0.2">
      <c r="A1746" s="27" t="s">
        <v>920</v>
      </c>
      <c r="B1746" s="27" t="s">
        <v>3493</v>
      </c>
      <c r="C1746" s="27" t="s">
        <v>4971</v>
      </c>
      <c r="D1746" s="27">
        <v>15</v>
      </c>
      <c r="E1746" s="27" t="s">
        <v>4972</v>
      </c>
      <c r="F1746" s="27">
        <v>10</v>
      </c>
      <c r="G1746" s="27" t="s">
        <v>32</v>
      </c>
      <c r="H1746" s="27">
        <v>27201</v>
      </c>
      <c r="I1746" s="27" t="s">
        <v>3648</v>
      </c>
      <c r="J1746" s="27" t="s">
        <v>5652</v>
      </c>
      <c r="K1746" s="27">
        <v>26600006</v>
      </c>
      <c r="L1746" s="43">
        <v>46024</v>
      </c>
      <c r="M1746" s="27" t="s">
        <v>5653</v>
      </c>
      <c r="N1746" s="28">
        <v>9831982223</v>
      </c>
      <c r="O1746" s="28">
        <v>8352214090</v>
      </c>
      <c r="P1746" s="28">
        <v>1479768133</v>
      </c>
      <c r="Q1746" s="28">
        <v>1479768133</v>
      </c>
      <c r="R1746" s="28">
        <v>0</v>
      </c>
    </row>
    <row r="1747" spans="1:18" x14ac:dyDescent="0.2">
      <c r="A1747" s="27" t="s">
        <v>920</v>
      </c>
      <c r="B1747" s="27" t="s">
        <v>3493</v>
      </c>
      <c r="C1747" s="27" t="s">
        <v>4971</v>
      </c>
      <c r="D1747" s="27">
        <v>15</v>
      </c>
      <c r="E1747" s="27" t="s">
        <v>4972</v>
      </c>
      <c r="F1747" s="27">
        <v>10</v>
      </c>
      <c r="G1747" s="27" t="s">
        <v>32</v>
      </c>
      <c r="H1747" s="27">
        <v>27201</v>
      </c>
      <c r="I1747" s="27" t="s">
        <v>3648</v>
      </c>
      <c r="J1747" s="27" t="s">
        <v>16930</v>
      </c>
      <c r="K1747" s="27">
        <v>26601865</v>
      </c>
      <c r="L1747" s="43">
        <v>46140.490358796298</v>
      </c>
      <c r="M1747" s="27" t="s">
        <v>16931</v>
      </c>
      <c r="N1747" s="28">
        <v>2500000000</v>
      </c>
      <c r="O1747" s="28">
        <v>2500000000</v>
      </c>
      <c r="P1747" s="28">
        <v>0</v>
      </c>
      <c r="Q1747" s="28">
        <v>0</v>
      </c>
      <c r="R1747" s="28">
        <v>0</v>
      </c>
    </row>
    <row r="1748" spans="1:18" x14ac:dyDescent="0.2">
      <c r="A1748" s="27" t="s">
        <v>920</v>
      </c>
      <c r="B1748" s="27" t="s">
        <v>3493</v>
      </c>
      <c r="C1748" s="27" t="s">
        <v>4971</v>
      </c>
      <c r="D1748" s="27">
        <v>15</v>
      </c>
      <c r="E1748" s="27" t="s">
        <v>4972</v>
      </c>
      <c r="F1748" s="27">
        <v>10</v>
      </c>
      <c r="G1748" s="27" t="s">
        <v>32</v>
      </c>
      <c r="H1748" s="27">
        <v>27201</v>
      </c>
      <c r="I1748" s="27" t="s">
        <v>3648</v>
      </c>
      <c r="J1748" s="27" t="s">
        <v>17084</v>
      </c>
      <c r="K1748" s="27">
        <v>26601871</v>
      </c>
      <c r="L1748" s="43">
        <v>46148.412407407406</v>
      </c>
      <c r="M1748" s="27" t="s">
        <v>5653</v>
      </c>
      <c r="N1748" s="28">
        <v>8352214090</v>
      </c>
      <c r="O1748" s="28">
        <v>2500000000</v>
      </c>
      <c r="P1748" s="28">
        <v>5852214090</v>
      </c>
      <c r="Q1748" s="28">
        <v>2344000295</v>
      </c>
      <c r="R1748" s="28">
        <v>3508213795</v>
      </c>
    </row>
    <row r="1749" spans="1:18" x14ac:dyDescent="0.2">
      <c r="A1749" s="27" t="s">
        <v>920</v>
      </c>
      <c r="B1749" s="27" t="s">
        <v>3493</v>
      </c>
      <c r="C1749" s="27" t="s">
        <v>4973</v>
      </c>
      <c r="D1749" s="27">
        <v>16</v>
      </c>
      <c r="E1749" s="27" t="s">
        <v>4974</v>
      </c>
      <c r="F1749" s="27">
        <v>10</v>
      </c>
      <c r="G1749" s="27" t="s">
        <v>32</v>
      </c>
      <c r="H1749" s="27">
        <v>27201</v>
      </c>
      <c r="I1749" s="27" t="s">
        <v>3648</v>
      </c>
      <c r="J1749" s="27" t="s">
        <v>5652</v>
      </c>
      <c r="K1749" s="27">
        <v>26600006</v>
      </c>
      <c r="L1749" s="43">
        <v>46024</v>
      </c>
      <c r="M1749" s="27" t="s">
        <v>5653</v>
      </c>
      <c r="N1749" s="28">
        <v>4769351467</v>
      </c>
      <c r="O1749" s="28">
        <v>4059704367</v>
      </c>
      <c r="P1749" s="28">
        <v>709647100</v>
      </c>
      <c r="Q1749" s="28">
        <v>709647100</v>
      </c>
      <c r="R1749" s="28">
        <v>0</v>
      </c>
    </row>
    <row r="1750" spans="1:18" x14ac:dyDescent="0.2">
      <c r="A1750" s="27" t="s">
        <v>920</v>
      </c>
      <c r="B1750" s="27" t="s">
        <v>3493</v>
      </c>
      <c r="C1750" s="27" t="s">
        <v>4973</v>
      </c>
      <c r="D1750" s="27">
        <v>16</v>
      </c>
      <c r="E1750" s="27" t="s">
        <v>4974</v>
      </c>
      <c r="F1750" s="27">
        <v>10</v>
      </c>
      <c r="G1750" s="27" t="s">
        <v>32</v>
      </c>
      <c r="H1750" s="27">
        <v>27201</v>
      </c>
      <c r="I1750" s="27" t="s">
        <v>3648</v>
      </c>
      <c r="J1750" s="27" t="s">
        <v>16930</v>
      </c>
      <c r="K1750" s="27">
        <v>26601865</v>
      </c>
      <c r="L1750" s="43">
        <v>46140.490358796298</v>
      </c>
      <c r="M1750" s="27" t="s">
        <v>16931</v>
      </c>
      <c r="N1750" s="28">
        <v>500000000</v>
      </c>
      <c r="O1750" s="28">
        <v>500000000</v>
      </c>
      <c r="P1750" s="28">
        <v>0</v>
      </c>
      <c r="Q1750" s="28">
        <v>0</v>
      </c>
      <c r="R1750" s="28">
        <v>0</v>
      </c>
    </row>
    <row r="1751" spans="1:18" x14ac:dyDescent="0.2">
      <c r="A1751" s="27" t="s">
        <v>920</v>
      </c>
      <c r="B1751" s="27" t="s">
        <v>3493</v>
      </c>
      <c r="C1751" s="27" t="s">
        <v>4973</v>
      </c>
      <c r="D1751" s="27">
        <v>16</v>
      </c>
      <c r="E1751" s="27" t="s">
        <v>4974</v>
      </c>
      <c r="F1751" s="27">
        <v>10</v>
      </c>
      <c r="G1751" s="27" t="s">
        <v>32</v>
      </c>
      <c r="H1751" s="27">
        <v>27201</v>
      </c>
      <c r="I1751" s="27" t="s">
        <v>3648</v>
      </c>
      <c r="J1751" s="27" t="s">
        <v>17084</v>
      </c>
      <c r="K1751" s="27">
        <v>26601871</v>
      </c>
      <c r="L1751" s="43">
        <v>46148.412407407406</v>
      </c>
      <c r="M1751" s="27" t="s">
        <v>5653</v>
      </c>
      <c r="N1751" s="28">
        <v>4059704367</v>
      </c>
      <c r="O1751" s="28">
        <v>500000000</v>
      </c>
      <c r="P1751" s="28">
        <v>3559704367</v>
      </c>
      <c r="Q1751" s="28">
        <v>1138137600</v>
      </c>
      <c r="R1751" s="28">
        <v>2421566767</v>
      </c>
    </row>
    <row r="1752" spans="1:18" x14ac:dyDescent="0.2">
      <c r="A1752" s="27" t="s">
        <v>920</v>
      </c>
      <c r="B1752" s="27" t="s">
        <v>3493</v>
      </c>
      <c r="C1752" s="27" t="s">
        <v>4975</v>
      </c>
      <c r="D1752" s="27">
        <v>17</v>
      </c>
      <c r="E1752" s="27" t="s">
        <v>4976</v>
      </c>
      <c r="F1752" s="27">
        <v>10</v>
      </c>
      <c r="G1752" s="27" t="s">
        <v>32</v>
      </c>
      <c r="H1752" s="27">
        <v>27201</v>
      </c>
      <c r="I1752" s="27" t="s">
        <v>3648</v>
      </c>
      <c r="J1752" s="27" t="s">
        <v>5652</v>
      </c>
      <c r="K1752" s="27">
        <v>26600006</v>
      </c>
      <c r="L1752" s="43">
        <v>46024</v>
      </c>
      <c r="M1752" s="27" t="s">
        <v>5653</v>
      </c>
      <c r="N1752" s="28">
        <v>884722726</v>
      </c>
      <c r="O1752" s="28">
        <v>711379026</v>
      </c>
      <c r="P1752" s="28">
        <v>173343700</v>
      </c>
      <c r="Q1752" s="28">
        <v>173343700</v>
      </c>
      <c r="R1752" s="28">
        <v>0</v>
      </c>
    </row>
    <row r="1753" spans="1:18" x14ac:dyDescent="0.2">
      <c r="A1753" s="27" t="s">
        <v>920</v>
      </c>
      <c r="B1753" s="27" t="s">
        <v>3493</v>
      </c>
      <c r="C1753" s="27" t="s">
        <v>4975</v>
      </c>
      <c r="D1753" s="27">
        <v>17</v>
      </c>
      <c r="E1753" s="27" t="s">
        <v>4976</v>
      </c>
      <c r="F1753" s="27">
        <v>10</v>
      </c>
      <c r="G1753" s="27" t="s">
        <v>32</v>
      </c>
      <c r="H1753" s="27">
        <v>27201</v>
      </c>
      <c r="I1753" s="27" t="s">
        <v>3648</v>
      </c>
      <c r="J1753" s="27" t="s">
        <v>17084</v>
      </c>
      <c r="K1753" s="27">
        <v>26601871</v>
      </c>
      <c r="L1753" s="43">
        <v>46148.412407407406</v>
      </c>
      <c r="M1753" s="27" t="s">
        <v>5653</v>
      </c>
      <c r="N1753" s="28">
        <v>711379026</v>
      </c>
      <c r="O1753" s="28">
        <v>0</v>
      </c>
      <c r="P1753" s="28">
        <v>711379026</v>
      </c>
      <c r="Q1753" s="28">
        <v>230326600</v>
      </c>
      <c r="R1753" s="28">
        <v>481052426</v>
      </c>
    </row>
    <row r="1754" spans="1:18" x14ac:dyDescent="0.2">
      <c r="A1754" s="27" t="s">
        <v>920</v>
      </c>
      <c r="B1754" s="27" t="s">
        <v>3493</v>
      </c>
      <c r="C1754" s="27" t="s">
        <v>4977</v>
      </c>
      <c r="D1754" s="27">
        <v>18</v>
      </c>
      <c r="E1754" s="27" t="s">
        <v>4978</v>
      </c>
      <c r="F1754" s="27">
        <v>10</v>
      </c>
      <c r="G1754" s="27" t="s">
        <v>32</v>
      </c>
      <c r="H1754" s="27">
        <v>27201</v>
      </c>
      <c r="I1754" s="27" t="s">
        <v>3648</v>
      </c>
      <c r="J1754" s="27" t="s">
        <v>5652</v>
      </c>
      <c r="K1754" s="27">
        <v>26600006</v>
      </c>
      <c r="L1754" s="43">
        <v>46024</v>
      </c>
      <c r="M1754" s="27" t="s">
        <v>5653</v>
      </c>
      <c r="N1754" s="28">
        <v>3577013600</v>
      </c>
      <c r="O1754" s="28">
        <v>3044758200</v>
      </c>
      <c r="P1754" s="28">
        <v>532255400</v>
      </c>
      <c r="Q1754" s="28">
        <v>532255400</v>
      </c>
      <c r="R1754" s="28">
        <v>0</v>
      </c>
    </row>
    <row r="1755" spans="1:18" x14ac:dyDescent="0.2">
      <c r="A1755" s="27" t="s">
        <v>920</v>
      </c>
      <c r="B1755" s="27" t="s">
        <v>3493</v>
      </c>
      <c r="C1755" s="27" t="s">
        <v>4977</v>
      </c>
      <c r="D1755" s="27">
        <v>18</v>
      </c>
      <c r="E1755" s="27" t="s">
        <v>4978</v>
      </c>
      <c r="F1755" s="27">
        <v>10</v>
      </c>
      <c r="G1755" s="27" t="s">
        <v>32</v>
      </c>
      <c r="H1755" s="27">
        <v>27201</v>
      </c>
      <c r="I1755" s="27" t="s">
        <v>3648</v>
      </c>
      <c r="J1755" s="27" t="s">
        <v>16930</v>
      </c>
      <c r="K1755" s="27">
        <v>26601865</v>
      </c>
      <c r="L1755" s="43">
        <v>46140.490358796298</v>
      </c>
      <c r="M1755" s="27" t="s">
        <v>16931</v>
      </c>
      <c r="N1755" s="28">
        <v>500000000</v>
      </c>
      <c r="O1755" s="28">
        <v>500000000</v>
      </c>
      <c r="P1755" s="28">
        <v>0</v>
      </c>
      <c r="Q1755" s="28">
        <v>0</v>
      </c>
      <c r="R1755" s="28">
        <v>0</v>
      </c>
    </row>
    <row r="1756" spans="1:18" x14ac:dyDescent="0.2">
      <c r="A1756" s="27" t="s">
        <v>920</v>
      </c>
      <c r="B1756" s="27" t="s">
        <v>3493</v>
      </c>
      <c r="C1756" s="27" t="s">
        <v>4977</v>
      </c>
      <c r="D1756" s="27">
        <v>18</v>
      </c>
      <c r="E1756" s="27" t="s">
        <v>4978</v>
      </c>
      <c r="F1756" s="27">
        <v>10</v>
      </c>
      <c r="G1756" s="27" t="s">
        <v>32</v>
      </c>
      <c r="H1756" s="27">
        <v>27201</v>
      </c>
      <c r="I1756" s="27" t="s">
        <v>3648</v>
      </c>
      <c r="J1756" s="27" t="s">
        <v>17084</v>
      </c>
      <c r="K1756" s="27">
        <v>26601871</v>
      </c>
      <c r="L1756" s="43">
        <v>46148.412407407406</v>
      </c>
      <c r="M1756" s="27" t="s">
        <v>5653</v>
      </c>
      <c r="N1756" s="28">
        <v>3044758200</v>
      </c>
      <c r="O1756" s="28">
        <v>500000000</v>
      </c>
      <c r="P1756" s="28">
        <v>2544758200</v>
      </c>
      <c r="Q1756" s="28">
        <v>853634200</v>
      </c>
      <c r="R1756" s="28">
        <v>1691124000</v>
      </c>
    </row>
    <row r="1757" spans="1:18" x14ac:dyDescent="0.2">
      <c r="A1757" s="27" t="s">
        <v>920</v>
      </c>
      <c r="B1757" s="27" t="s">
        <v>3493</v>
      </c>
      <c r="C1757" s="27" t="s">
        <v>4979</v>
      </c>
      <c r="D1757" s="27">
        <v>19</v>
      </c>
      <c r="E1757" s="27" t="s">
        <v>4980</v>
      </c>
      <c r="F1757" s="27">
        <v>10</v>
      </c>
      <c r="G1757" s="27" t="s">
        <v>32</v>
      </c>
      <c r="H1757" s="27">
        <v>27201</v>
      </c>
      <c r="I1757" s="27" t="s">
        <v>3648</v>
      </c>
      <c r="J1757" s="27" t="s">
        <v>5652</v>
      </c>
      <c r="K1757" s="27">
        <v>26600006</v>
      </c>
      <c r="L1757" s="43">
        <v>46024</v>
      </c>
      <c r="M1757" s="27" t="s">
        <v>5653</v>
      </c>
      <c r="N1757" s="28">
        <v>2384675733</v>
      </c>
      <c r="O1757" s="28">
        <v>2029799933</v>
      </c>
      <c r="P1757" s="28">
        <v>354875800</v>
      </c>
      <c r="Q1757" s="28">
        <v>354875800</v>
      </c>
      <c r="R1757" s="28">
        <v>0</v>
      </c>
    </row>
    <row r="1758" spans="1:18" x14ac:dyDescent="0.2">
      <c r="A1758" s="27" t="s">
        <v>920</v>
      </c>
      <c r="B1758" s="27" t="s">
        <v>3493</v>
      </c>
      <c r="C1758" s="27" t="s">
        <v>4979</v>
      </c>
      <c r="D1758" s="27">
        <v>19</v>
      </c>
      <c r="E1758" s="27" t="s">
        <v>4980</v>
      </c>
      <c r="F1758" s="27">
        <v>10</v>
      </c>
      <c r="G1758" s="27" t="s">
        <v>32</v>
      </c>
      <c r="H1758" s="27">
        <v>27201</v>
      </c>
      <c r="I1758" s="27" t="s">
        <v>3648</v>
      </c>
      <c r="J1758" s="27" t="s">
        <v>16930</v>
      </c>
      <c r="K1758" s="27">
        <v>26601865</v>
      </c>
      <c r="L1758" s="43">
        <v>46140.490358796298</v>
      </c>
      <c r="M1758" s="27" t="s">
        <v>16931</v>
      </c>
      <c r="N1758" s="28">
        <v>500000000</v>
      </c>
      <c r="O1758" s="28">
        <v>500000000</v>
      </c>
      <c r="P1758" s="28">
        <v>0</v>
      </c>
      <c r="Q1758" s="28">
        <v>0</v>
      </c>
      <c r="R1758" s="28">
        <v>0</v>
      </c>
    </row>
    <row r="1759" spans="1:18" x14ac:dyDescent="0.2">
      <c r="A1759" s="27" t="s">
        <v>920</v>
      </c>
      <c r="B1759" s="27" t="s">
        <v>3493</v>
      </c>
      <c r="C1759" s="27" t="s">
        <v>4979</v>
      </c>
      <c r="D1759" s="27">
        <v>19</v>
      </c>
      <c r="E1759" s="27" t="s">
        <v>4980</v>
      </c>
      <c r="F1759" s="27">
        <v>10</v>
      </c>
      <c r="G1759" s="27" t="s">
        <v>32</v>
      </c>
      <c r="H1759" s="27">
        <v>27201</v>
      </c>
      <c r="I1759" s="27" t="s">
        <v>3648</v>
      </c>
      <c r="J1759" s="27" t="s">
        <v>17084</v>
      </c>
      <c r="K1759" s="27">
        <v>26601871</v>
      </c>
      <c r="L1759" s="43">
        <v>46148.412407407406</v>
      </c>
      <c r="M1759" s="27" t="s">
        <v>5653</v>
      </c>
      <c r="N1759" s="28">
        <v>2029799933</v>
      </c>
      <c r="O1759" s="28">
        <v>500000000</v>
      </c>
      <c r="P1759" s="28">
        <v>1529799933</v>
      </c>
      <c r="Q1759" s="28">
        <v>569238300</v>
      </c>
      <c r="R1759" s="28">
        <v>960561633</v>
      </c>
    </row>
    <row r="1760" spans="1:18" x14ac:dyDescent="0.2">
      <c r="A1760" s="27" t="s">
        <v>920</v>
      </c>
      <c r="B1760" s="27" t="s">
        <v>3493</v>
      </c>
      <c r="C1760" s="27" t="s">
        <v>4981</v>
      </c>
      <c r="D1760" s="27">
        <v>20</v>
      </c>
      <c r="E1760" s="27" t="s">
        <v>4982</v>
      </c>
      <c r="F1760" s="27">
        <v>10</v>
      </c>
      <c r="G1760" s="27" t="s">
        <v>32</v>
      </c>
      <c r="H1760" s="27">
        <v>27201</v>
      </c>
      <c r="I1760" s="27" t="s">
        <v>3648</v>
      </c>
      <c r="J1760" s="27" t="s">
        <v>5652</v>
      </c>
      <c r="K1760" s="27">
        <v>26600006</v>
      </c>
      <c r="L1760" s="43">
        <v>46024</v>
      </c>
      <c r="M1760" s="27" t="s">
        <v>5653</v>
      </c>
      <c r="N1760" s="28">
        <v>6377159225</v>
      </c>
      <c r="O1760" s="28">
        <v>5907949815</v>
      </c>
      <c r="P1760" s="28">
        <v>469209410</v>
      </c>
      <c r="Q1760" s="28">
        <v>469209410</v>
      </c>
      <c r="R1760" s="28">
        <v>0</v>
      </c>
    </row>
    <row r="1761" spans="1:18" x14ac:dyDescent="0.2">
      <c r="A1761" s="27" t="s">
        <v>920</v>
      </c>
      <c r="B1761" s="27" t="s">
        <v>3493</v>
      </c>
      <c r="C1761" s="27" t="s">
        <v>4981</v>
      </c>
      <c r="D1761" s="27">
        <v>20</v>
      </c>
      <c r="E1761" s="27" t="s">
        <v>4982</v>
      </c>
      <c r="F1761" s="27">
        <v>10</v>
      </c>
      <c r="G1761" s="27" t="s">
        <v>32</v>
      </c>
      <c r="H1761" s="27">
        <v>27201</v>
      </c>
      <c r="I1761" s="27" t="s">
        <v>3648</v>
      </c>
      <c r="J1761" s="27" t="s">
        <v>17084</v>
      </c>
      <c r="K1761" s="27">
        <v>26601871</v>
      </c>
      <c r="L1761" s="43">
        <v>46148.412407407406</v>
      </c>
      <c r="M1761" s="27" t="s">
        <v>5653</v>
      </c>
      <c r="N1761" s="28">
        <v>5907949815</v>
      </c>
      <c r="O1761" s="28">
        <v>0</v>
      </c>
      <c r="P1761" s="28">
        <v>5907949815</v>
      </c>
      <c r="Q1761" s="28">
        <v>1643470561</v>
      </c>
      <c r="R1761" s="28">
        <v>4264479254</v>
      </c>
    </row>
    <row r="1762" spans="1:18" x14ac:dyDescent="0.2">
      <c r="A1762" s="27" t="s">
        <v>920</v>
      </c>
      <c r="B1762" s="27" t="s">
        <v>3493</v>
      </c>
      <c r="C1762" s="27" t="s">
        <v>4983</v>
      </c>
      <c r="D1762" s="27">
        <v>21</v>
      </c>
      <c r="E1762" s="27" t="s">
        <v>4984</v>
      </c>
      <c r="F1762" s="27">
        <v>10</v>
      </c>
      <c r="G1762" s="27" t="s">
        <v>32</v>
      </c>
      <c r="H1762" s="27">
        <v>27201</v>
      </c>
      <c r="I1762" s="27" t="s">
        <v>3648</v>
      </c>
      <c r="J1762" s="27" t="s">
        <v>5652</v>
      </c>
      <c r="K1762" s="27">
        <v>26600006</v>
      </c>
      <c r="L1762" s="43">
        <v>46024</v>
      </c>
      <c r="M1762" s="27" t="s">
        <v>5653</v>
      </c>
      <c r="N1762" s="28">
        <v>1250000000</v>
      </c>
      <c r="O1762" s="28">
        <v>1138614920</v>
      </c>
      <c r="P1762" s="28">
        <v>111385080</v>
      </c>
      <c r="Q1762" s="28">
        <v>111385080</v>
      </c>
      <c r="R1762" s="28">
        <v>0</v>
      </c>
    </row>
    <row r="1763" spans="1:18" x14ac:dyDescent="0.2">
      <c r="A1763" s="27" t="s">
        <v>920</v>
      </c>
      <c r="B1763" s="27" t="s">
        <v>3493</v>
      </c>
      <c r="C1763" s="27" t="s">
        <v>4983</v>
      </c>
      <c r="D1763" s="27">
        <v>21</v>
      </c>
      <c r="E1763" s="27" t="s">
        <v>4984</v>
      </c>
      <c r="F1763" s="27">
        <v>10</v>
      </c>
      <c r="G1763" s="27" t="s">
        <v>32</v>
      </c>
      <c r="H1763" s="27">
        <v>27201</v>
      </c>
      <c r="I1763" s="27" t="s">
        <v>3648</v>
      </c>
      <c r="J1763" s="27" t="s">
        <v>17084</v>
      </c>
      <c r="K1763" s="27">
        <v>26601871</v>
      </c>
      <c r="L1763" s="43">
        <v>46148.412407407406</v>
      </c>
      <c r="M1763" s="27" t="s">
        <v>5653</v>
      </c>
      <c r="N1763" s="28">
        <v>1138614920</v>
      </c>
      <c r="O1763" s="28">
        <v>0</v>
      </c>
      <c r="P1763" s="28">
        <v>1138614920</v>
      </c>
      <c r="Q1763" s="28">
        <v>187670215</v>
      </c>
      <c r="R1763" s="28">
        <v>950944705</v>
      </c>
    </row>
    <row r="1764" spans="1:18" x14ac:dyDescent="0.2">
      <c r="A1764" s="27" t="s">
        <v>920</v>
      </c>
      <c r="B1764" s="27" t="s">
        <v>3493</v>
      </c>
      <c r="C1764" s="27" t="s">
        <v>4985</v>
      </c>
      <c r="D1764" s="27">
        <v>22</v>
      </c>
      <c r="E1764" s="27" t="s">
        <v>4986</v>
      </c>
      <c r="F1764" s="27">
        <v>10</v>
      </c>
      <c r="G1764" s="27" t="s">
        <v>32</v>
      </c>
      <c r="H1764" s="27">
        <v>27201</v>
      </c>
      <c r="I1764" s="27" t="s">
        <v>3648</v>
      </c>
      <c r="J1764" s="27" t="s">
        <v>5652</v>
      </c>
      <c r="K1764" s="27">
        <v>26600006</v>
      </c>
      <c r="L1764" s="43">
        <v>46024</v>
      </c>
      <c r="M1764" s="27" t="s">
        <v>5653</v>
      </c>
      <c r="N1764" s="28">
        <v>488673692</v>
      </c>
      <c r="O1764" s="28">
        <v>435325829</v>
      </c>
      <c r="P1764" s="28">
        <v>53347863</v>
      </c>
      <c r="Q1764" s="28">
        <v>53347863</v>
      </c>
      <c r="R1764" s="28">
        <v>0</v>
      </c>
    </row>
    <row r="1765" spans="1:18" x14ac:dyDescent="0.2">
      <c r="A1765" s="27" t="s">
        <v>920</v>
      </c>
      <c r="B1765" s="27" t="s">
        <v>3493</v>
      </c>
      <c r="C1765" s="27" t="s">
        <v>4985</v>
      </c>
      <c r="D1765" s="27">
        <v>22</v>
      </c>
      <c r="E1765" s="27" t="s">
        <v>4986</v>
      </c>
      <c r="F1765" s="27">
        <v>10</v>
      </c>
      <c r="G1765" s="27" t="s">
        <v>32</v>
      </c>
      <c r="H1765" s="27">
        <v>27201</v>
      </c>
      <c r="I1765" s="27" t="s">
        <v>3648</v>
      </c>
      <c r="J1765" s="27" t="s">
        <v>17084</v>
      </c>
      <c r="K1765" s="27">
        <v>26601871</v>
      </c>
      <c r="L1765" s="43">
        <v>46148.412407407406</v>
      </c>
      <c r="M1765" s="27" t="s">
        <v>5653</v>
      </c>
      <c r="N1765" s="28">
        <v>435325829</v>
      </c>
      <c r="O1765" s="28">
        <v>0</v>
      </c>
      <c r="P1765" s="28">
        <v>435325829</v>
      </c>
      <c r="Q1765" s="28">
        <v>229690249</v>
      </c>
      <c r="R1765" s="28">
        <v>205635580</v>
      </c>
    </row>
    <row r="1766" spans="1:18" x14ac:dyDescent="0.2">
      <c r="A1766" s="27" t="s">
        <v>920</v>
      </c>
      <c r="B1766" s="27" t="s">
        <v>3493</v>
      </c>
      <c r="C1766" s="27" t="s">
        <v>4987</v>
      </c>
      <c r="D1766" s="27">
        <v>23</v>
      </c>
      <c r="E1766" s="27" t="s">
        <v>4988</v>
      </c>
      <c r="F1766" s="27">
        <v>10</v>
      </c>
      <c r="G1766" s="27" t="s">
        <v>32</v>
      </c>
      <c r="H1766" s="27">
        <v>27201</v>
      </c>
      <c r="I1766" s="27" t="s">
        <v>3648</v>
      </c>
      <c r="J1766" s="27" t="s">
        <v>5652</v>
      </c>
      <c r="K1766" s="27">
        <v>26600006</v>
      </c>
      <c r="L1766" s="43">
        <v>46024</v>
      </c>
      <c r="M1766" s="27" t="s">
        <v>5653</v>
      </c>
      <c r="N1766" s="28">
        <v>2144675205</v>
      </c>
      <c r="O1766" s="28">
        <v>2077753924</v>
      </c>
      <c r="P1766" s="28">
        <v>66921281</v>
      </c>
      <c r="Q1766" s="28">
        <v>66921281</v>
      </c>
      <c r="R1766" s="28">
        <v>0</v>
      </c>
    </row>
    <row r="1767" spans="1:18" x14ac:dyDescent="0.2">
      <c r="A1767" s="27" t="s">
        <v>920</v>
      </c>
      <c r="B1767" s="27" t="s">
        <v>3493</v>
      </c>
      <c r="C1767" s="27" t="s">
        <v>4987</v>
      </c>
      <c r="D1767" s="27">
        <v>23</v>
      </c>
      <c r="E1767" s="27" t="s">
        <v>4988</v>
      </c>
      <c r="F1767" s="27">
        <v>10</v>
      </c>
      <c r="G1767" s="27" t="s">
        <v>32</v>
      </c>
      <c r="H1767" s="27">
        <v>27201</v>
      </c>
      <c r="I1767" s="27" t="s">
        <v>3648</v>
      </c>
      <c r="J1767" s="27" t="s">
        <v>16930</v>
      </c>
      <c r="K1767" s="27">
        <v>26601865</v>
      </c>
      <c r="L1767" s="43">
        <v>46140.490358796298</v>
      </c>
      <c r="M1767" s="27" t="s">
        <v>16931</v>
      </c>
      <c r="N1767" s="28">
        <v>500000000</v>
      </c>
      <c r="O1767" s="28">
        <v>500000000</v>
      </c>
      <c r="P1767" s="28">
        <v>0</v>
      </c>
      <c r="Q1767" s="28">
        <v>0</v>
      </c>
      <c r="R1767" s="28">
        <v>0</v>
      </c>
    </row>
    <row r="1768" spans="1:18" x14ac:dyDescent="0.2">
      <c r="A1768" s="27" t="s">
        <v>920</v>
      </c>
      <c r="B1768" s="27" t="s">
        <v>3493</v>
      </c>
      <c r="C1768" s="27" t="s">
        <v>4987</v>
      </c>
      <c r="D1768" s="27">
        <v>23</v>
      </c>
      <c r="E1768" s="27" t="s">
        <v>4988</v>
      </c>
      <c r="F1768" s="27">
        <v>10</v>
      </c>
      <c r="G1768" s="27" t="s">
        <v>32</v>
      </c>
      <c r="H1768" s="27">
        <v>27201</v>
      </c>
      <c r="I1768" s="27" t="s">
        <v>3648</v>
      </c>
      <c r="J1768" s="27" t="s">
        <v>17084</v>
      </c>
      <c r="K1768" s="27">
        <v>26601871</v>
      </c>
      <c r="L1768" s="43">
        <v>46148.412407407406</v>
      </c>
      <c r="M1768" s="27" t="s">
        <v>5653</v>
      </c>
      <c r="N1768" s="28">
        <v>2077753924</v>
      </c>
      <c r="O1768" s="28">
        <v>500000000</v>
      </c>
      <c r="P1768" s="28">
        <v>1577753924</v>
      </c>
      <c r="Q1768" s="28">
        <v>114573330</v>
      </c>
      <c r="R1768" s="28">
        <v>1463180594</v>
      </c>
    </row>
    <row r="1769" spans="1:18" x14ac:dyDescent="0.2">
      <c r="A1769" s="27" t="s">
        <v>920</v>
      </c>
      <c r="B1769" s="27" t="s">
        <v>3493</v>
      </c>
      <c r="C1769" s="27" t="s">
        <v>4989</v>
      </c>
      <c r="D1769" s="27">
        <v>24</v>
      </c>
      <c r="E1769" s="27" t="s">
        <v>4990</v>
      </c>
      <c r="F1769" s="27">
        <v>10</v>
      </c>
      <c r="G1769" s="27" t="s">
        <v>32</v>
      </c>
      <c r="H1769" s="27">
        <v>27201</v>
      </c>
      <c r="I1769" s="27" t="s">
        <v>3648</v>
      </c>
      <c r="J1769" s="27" t="s">
        <v>5652</v>
      </c>
      <c r="K1769" s="27">
        <v>26600006</v>
      </c>
      <c r="L1769" s="43">
        <v>46024</v>
      </c>
      <c r="M1769" s="27" t="s">
        <v>5653</v>
      </c>
      <c r="N1769" s="28">
        <v>37580400</v>
      </c>
      <c r="O1769" s="28">
        <v>37580400</v>
      </c>
      <c r="P1769" s="28">
        <v>0</v>
      </c>
      <c r="Q1769" s="28">
        <v>0</v>
      </c>
      <c r="R1769" s="28">
        <v>0</v>
      </c>
    </row>
    <row r="1770" spans="1:18" x14ac:dyDescent="0.2">
      <c r="A1770" s="27" t="s">
        <v>920</v>
      </c>
      <c r="B1770" s="27" t="s">
        <v>3493</v>
      </c>
      <c r="C1770" s="27" t="s">
        <v>4989</v>
      </c>
      <c r="D1770" s="27">
        <v>24</v>
      </c>
      <c r="E1770" s="27" t="s">
        <v>4990</v>
      </c>
      <c r="F1770" s="27">
        <v>10</v>
      </c>
      <c r="G1770" s="27" t="s">
        <v>32</v>
      </c>
      <c r="H1770" s="27">
        <v>27201</v>
      </c>
      <c r="I1770" s="27" t="s">
        <v>3648</v>
      </c>
      <c r="J1770" s="27" t="s">
        <v>17084</v>
      </c>
      <c r="K1770" s="27">
        <v>26601871</v>
      </c>
      <c r="L1770" s="43">
        <v>46148.412407407406</v>
      </c>
      <c r="M1770" s="27" t="s">
        <v>5653</v>
      </c>
      <c r="N1770" s="28">
        <v>37580400</v>
      </c>
      <c r="O1770" s="28">
        <v>0</v>
      </c>
      <c r="P1770" s="28">
        <v>37580400</v>
      </c>
      <c r="Q1770" s="28">
        <v>0</v>
      </c>
      <c r="R1770" s="28">
        <v>37580400</v>
      </c>
    </row>
    <row r="1771" spans="1:18" x14ac:dyDescent="0.2">
      <c r="A1771" s="27" t="s">
        <v>920</v>
      </c>
      <c r="B1771" s="27" t="s">
        <v>3493</v>
      </c>
      <c r="C1771" s="27" t="s">
        <v>4989</v>
      </c>
      <c r="D1771" s="27">
        <v>24</v>
      </c>
      <c r="E1771" s="27" t="s">
        <v>4990</v>
      </c>
      <c r="F1771" s="27">
        <v>10</v>
      </c>
      <c r="G1771" s="27" t="s">
        <v>32</v>
      </c>
      <c r="H1771" s="27">
        <v>27201</v>
      </c>
      <c r="I1771" s="27" t="s">
        <v>3648</v>
      </c>
      <c r="J1771" s="27" t="s">
        <v>22931</v>
      </c>
      <c r="K1771" s="27">
        <v>26602083</v>
      </c>
      <c r="L1771" s="43">
        <v>46266.505879629629</v>
      </c>
      <c r="M1771" s="27" t="s">
        <v>22932</v>
      </c>
      <c r="N1771" s="28">
        <v>4441320</v>
      </c>
      <c r="O1771" s="28">
        <v>0</v>
      </c>
      <c r="P1771" s="28">
        <v>4441320</v>
      </c>
      <c r="Q1771" s="28">
        <v>0</v>
      </c>
      <c r="R1771" s="28">
        <v>4441320</v>
      </c>
    </row>
    <row r="1772" spans="1:18" x14ac:dyDescent="0.2">
      <c r="A1772" s="27" t="s">
        <v>920</v>
      </c>
      <c r="B1772" s="27" t="s">
        <v>3493</v>
      </c>
      <c r="C1772" s="27" t="s">
        <v>4991</v>
      </c>
      <c r="D1772" s="27">
        <v>25</v>
      </c>
      <c r="E1772" s="27" t="s">
        <v>4992</v>
      </c>
      <c r="F1772" s="27">
        <v>10</v>
      </c>
      <c r="G1772" s="27" t="s">
        <v>32</v>
      </c>
      <c r="H1772" s="27">
        <v>27201</v>
      </c>
      <c r="I1772" s="27" t="s">
        <v>3648</v>
      </c>
      <c r="J1772" s="27" t="s">
        <v>5652</v>
      </c>
      <c r="K1772" s="27">
        <v>26600006</v>
      </c>
      <c r="L1772" s="43">
        <v>46024</v>
      </c>
      <c r="M1772" s="27" t="s">
        <v>5653</v>
      </c>
      <c r="N1772" s="28">
        <v>401255864</v>
      </c>
      <c r="O1772" s="28">
        <v>210497966</v>
      </c>
      <c r="P1772" s="28">
        <v>190757898</v>
      </c>
      <c r="Q1772" s="28">
        <v>190757898</v>
      </c>
      <c r="R1772" s="28">
        <v>0</v>
      </c>
    </row>
    <row r="1773" spans="1:18" x14ac:dyDescent="0.2">
      <c r="A1773" s="27" t="s">
        <v>920</v>
      </c>
      <c r="B1773" s="27" t="s">
        <v>3493</v>
      </c>
      <c r="C1773" s="27" t="s">
        <v>4991</v>
      </c>
      <c r="D1773" s="27">
        <v>25</v>
      </c>
      <c r="E1773" s="27" t="s">
        <v>4992</v>
      </c>
      <c r="F1773" s="27">
        <v>10</v>
      </c>
      <c r="G1773" s="27" t="s">
        <v>32</v>
      </c>
      <c r="H1773" s="27">
        <v>27201</v>
      </c>
      <c r="I1773" s="27" t="s">
        <v>3648</v>
      </c>
      <c r="J1773" s="27" t="s">
        <v>17084</v>
      </c>
      <c r="K1773" s="27">
        <v>26601871</v>
      </c>
      <c r="L1773" s="43">
        <v>46148.412407407406</v>
      </c>
      <c r="M1773" s="27" t="s">
        <v>5653</v>
      </c>
      <c r="N1773" s="28">
        <v>260497966</v>
      </c>
      <c r="O1773" s="28">
        <v>0</v>
      </c>
      <c r="P1773" s="28">
        <v>260497966</v>
      </c>
      <c r="Q1773" s="28">
        <v>221157541</v>
      </c>
      <c r="R1773" s="28">
        <v>39340425</v>
      </c>
    </row>
    <row r="1774" spans="1:18" x14ac:dyDescent="0.2">
      <c r="A1774" s="27" t="s">
        <v>920</v>
      </c>
      <c r="B1774" s="27" t="s">
        <v>3493</v>
      </c>
      <c r="C1774" s="27" t="s">
        <v>17462</v>
      </c>
      <c r="D1774" s="27">
        <v>840</v>
      </c>
      <c r="E1774" s="27" t="s">
        <v>17463</v>
      </c>
      <c r="F1774" s="27">
        <v>10</v>
      </c>
      <c r="G1774" s="27" t="s">
        <v>32</v>
      </c>
      <c r="H1774" s="27">
        <v>27201</v>
      </c>
      <c r="I1774" s="27" t="s">
        <v>3648</v>
      </c>
      <c r="J1774" s="27" t="s">
        <v>19614</v>
      </c>
      <c r="K1774" s="27">
        <v>26602017</v>
      </c>
      <c r="L1774" s="43">
        <v>46231.821875000001</v>
      </c>
      <c r="M1774" s="27" t="s">
        <v>19615</v>
      </c>
      <c r="N1774" s="28">
        <v>3220145</v>
      </c>
      <c r="O1774" s="28">
        <v>0</v>
      </c>
      <c r="P1774" s="28">
        <v>3220145</v>
      </c>
      <c r="Q1774" s="28">
        <v>3220145</v>
      </c>
      <c r="R1774" s="28">
        <v>0</v>
      </c>
    </row>
    <row r="1775" spans="1:18" x14ac:dyDescent="0.2">
      <c r="A1775" s="27" t="s">
        <v>920</v>
      </c>
      <c r="B1775" s="27" t="s">
        <v>3493</v>
      </c>
      <c r="C1775" s="27" t="s">
        <v>17462</v>
      </c>
      <c r="D1775" s="27">
        <v>840</v>
      </c>
      <c r="E1775" s="27" t="s">
        <v>17463</v>
      </c>
      <c r="F1775" s="27">
        <v>10</v>
      </c>
      <c r="G1775" s="27" t="s">
        <v>32</v>
      </c>
      <c r="H1775" s="27">
        <v>27201</v>
      </c>
      <c r="I1775" s="27" t="s">
        <v>3648</v>
      </c>
      <c r="J1775" s="27" t="s">
        <v>27217</v>
      </c>
      <c r="K1775" s="27">
        <v>26602118</v>
      </c>
      <c r="L1775" s="43">
        <v>46290.477060185185</v>
      </c>
      <c r="M1775" s="27" t="s">
        <v>27218</v>
      </c>
      <c r="N1775" s="28">
        <v>61077</v>
      </c>
      <c r="O1775" s="28">
        <v>0</v>
      </c>
      <c r="P1775" s="28">
        <v>61077</v>
      </c>
      <c r="Q1775" s="28">
        <v>61077</v>
      </c>
      <c r="R1775" s="28">
        <v>0</v>
      </c>
    </row>
    <row r="1776" spans="1:18" x14ac:dyDescent="0.2">
      <c r="A1776" s="27" t="s">
        <v>920</v>
      </c>
      <c r="B1776" s="27" t="s">
        <v>3493</v>
      </c>
      <c r="C1776" s="27" t="s">
        <v>4993</v>
      </c>
      <c r="D1776" s="27">
        <v>26</v>
      </c>
      <c r="E1776" s="27" t="s">
        <v>4994</v>
      </c>
      <c r="F1776" s="27">
        <v>10</v>
      </c>
      <c r="G1776" s="27" t="s">
        <v>32</v>
      </c>
      <c r="H1776" s="27">
        <v>27201</v>
      </c>
      <c r="I1776" s="27" t="s">
        <v>3648</v>
      </c>
      <c r="J1776" s="27" t="s">
        <v>5652</v>
      </c>
      <c r="K1776" s="27">
        <v>26600006</v>
      </c>
      <c r="L1776" s="43">
        <v>46024</v>
      </c>
      <c r="M1776" s="27" t="s">
        <v>5653</v>
      </c>
      <c r="N1776" s="28">
        <v>16695000</v>
      </c>
      <c r="O1776" s="28">
        <v>13848000</v>
      </c>
      <c r="P1776" s="28">
        <v>2847000</v>
      </c>
      <c r="Q1776" s="28">
        <v>2847000</v>
      </c>
      <c r="R1776" s="28">
        <v>0</v>
      </c>
    </row>
    <row r="1777" spans="1:18" x14ac:dyDescent="0.2">
      <c r="A1777" s="27" t="s">
        <v>920</v>
      </c>
      <c r="B1777" s="27" t="s">
        <v>3493</v>
      </c>
      <c r="C1777" s="27" t="s">
        <v>4993</v>
      </c>
      <c r="D1777" s="27">
        <v>26</v>
      </c>
      <c r="E1777" s="27" t="s">
        <v>4994</v>
      </c>
      <c r="F1777" s="27">
        <v>10</v>
      </c>
      <c r="G1777" s="27" t="s">
        <v>32</v>
      </c>
      <c r="H1777" s="27">
        <v>27201</v>
      </c>
      <c r="I1777" s="27" t="s">
        <v>3648</v>
      </c>
      <c r="J1777" s="27" t="s">
        <v>17084</v>
      </c>
      <c r="K1777" s="27">
        <v>26601871</v>
      </c>
      <c r="L1777" s="43">
        <v>46148.412407407406</v>
      </c>
      <c r="M1777" s="27" t="s">
        <v>5653</v>
      </c>
      <c r="N1777" s="28">
        <v>13848000</v>
      </c>
      <c r="O1777" s="28">
        <v>0</v>
      </c>
      <c r="P1777" s="28">
        <v>13848000</v>
      </c>
      <c r="Q1777" s="28">
        <v>3501810</v>
      </c>
      <c r="R1777" s="28">
        <v>10346190</v>
      </c>
    </row>
    <row r="1778" spans="1:18" x14ac:dyDescent="0.2">
      <c r="A1778" s="27" t="s">
        <v>920</v>
      </c>
      <c r="B1778" s="27" t="s">
        <v>3493</v>
      </c>
      <c r="C1778" s="27" t="s">
        <v>4995</v>
      </c>
      <c r="D1778" s="27">
        <v>27</v>
      </c>
      <c r="E1778" s="27" t="s">
        <v>4996</v>
      </c>
      <c r="F1778" s="27">
        <v>10</v>
      </c>
      <c r="G1778" s="27" t="s">
        <v>32</v>
      </c>
      <c r="H1778" s="27">
        <v>27201</v>
      </c>
      <c r="I1778" s="27" t="s">
        <v>3648</v>
      </c>
      <c r="J1778" s="27" t="s">
        <v>5652</v>
      </c>
      <c r="K1778" s="27">
        <v>26600006</v>
      </c>
      <c r="L1778" s="43">
        <v>46024</v>
      </c>
      <c r="M1778" s="27" t="s">
        <v>5653</v>
      </c>
      <c r="N1778" s="28">
        <v>208725000</v>
      </c>
      <c r="O1778" s="28">
        <v>208725000</v>
      </c>
      <c r="P1778" s="28">
        <v>0</v>
      </c>
      <c r="Q1778" s="28">
        <v>0</v>
      </c>
      <c r="R1778" s="28">
        <v>0</v>
      </c>
    </row>
    <row r="1779" spans="1:18" x14ac:dyDescent="0.2">
      <c r="A1779" s="27" t="s">
        <v>920</v>
      </c>
      <c r="B1779" s="27" t="s">
        <v>3493</v>
      </c>
      <c r="C1779" s="27" t="s">
        <v>4995</v>
      </c>
      <c r="D1779" s="27">
        <v>27</v>
      </c>
      <c r="E1779" s="27" t="s">
        <v>4996</v>
      </c>
      <c r="F1779" s="27">
        <v>10</v>
      </c>
      <c r="G1779" s="27" t="s">
        <v>32</v>
      </c>
      <c r="H1779" s="27">
        <v>27201</v>
      </c>
      <c r="I1779" s="27" t="s">
        <v>3648</v>
      </c>
      <c r="J1779" s="27" t="s">
        <v>17084</v>
      </c>
      <c r="K1779" s="27">
        <v>26601871</v>
      </c>
      <c r="L1779" s="43">
        <v>46148.412407407406</v>
      </c>
      <c r="M1779" s="27" t="s">
        <v>5653</v>
      </c>
      <c r="N1779" s="28">
        <v>208725000</v>
      </c>
      <c r="O1779" s="28">
        <v>0</v>
      </c>
      <c r="P1779" s="28">
        <v>208725000</v>
      </c>
      <c r="Q1779" s="28">
        <v>190848754</v>
      </c>
      <c r="R1779" s="28">
        <v>17876246</v>
      </c>
    </row>
    <row r="1780" spans="1:18" x14ac:dyDescent="0.2">
      <c r="A1780" s="27" t="s">
        <v>920</v>
      </c>
      <c r="B1780" s="27" t="s">
        <v>3493</v>
      </c>
      <c r="C1780" s="27" t="s">
        <v>4997</v>
      </c>
      <c r="D1780" s="27">
        <v>28</v>
      </c>
      <c r="E1780" s="27" t="s">
        <v>4998</v>
      </c>
      <c r="F1780" s="27">
        <v>10</v>
      </c>
      <c r="G1780" s="27" t="s">
        <v>32</v>
      </c>
      <c r="H1780" s="27">
        <v>27201</v>
      </c>
      <c r="I1780" s="27" t="s">
        <v>3648</v>
      </c>
      <c r="J1780" s="27" t="s">
        <v>16110</v>
      </c>
      <c r="K1780" s="27">
        <v>26601801</v>
      </c>
      <c r="L1780" s="43">
        <v>46083.411423611113</v>
      </c>
      <c r="M1780" s="27" t="s">
        <v>16111</v>
      </c>
      <c r="N1780" s="28">
        <v>780000</v>
      </c>
      <c r="O1780" s="28">
        <v>0</v>
      </c>
      <c r="P1780" s="28">
        <v>780000</v>
      </c>
      <c r="Q1780" s="28">
        <v>780000</v>
      </c>
      <c r="R1780" s="28">
        <v>0</v>
      </c>
    </row>
    <row r="1781" spans="1:18" x14ac:dyDescent="0.2">
      <c r="A1781" s="27" t="s">
        <v>920</v>
      </c>
      <c r="B1781" s="27" t="s">
        <v>3493</v>
      </c>
      <c r="C1781" s="27" t="s">
        <v>4999</v>
      </c>
      <c r="D1781" s="27">
        <v>2</v>
      </c>
      <c r="E1781" s="27" t="s">
        <v>5000</v>
      </c>
      <c r="F1781" s="27">
        <v>31</v>
      </c>
      <c r="G1781" s="27" t="s">
        <v>33</v>
      </c>
      <c r="H1781" s="27">
        <v>27201</v>
      </c>
      <c r="I1781" s="27" t="s">
        <v>3648</v>
      </c>
      <c r="J1781" s="27" t="s">
        <v>5652</v>
      </c>
      <c r="K1781" s="27">
        <v>26600006</v>
      </c>
      <c r="L1781" s="43">
        <v>46024</v>
      </c>
      <c r="M1781" s="27" t="s">
        <v>5653</v>
      </c>
      <c r="N1781" s="28">
        <v>2778600000</v>
      </c>
      <c r="O1781" s="28">
        <v>2326716787</v>
      </c>
      <c r="P1781" s="28">
        <v>451883213</v>
      </c>
      <c r="Q1781" s="28">
        <v>451883213</v>
      </c>
      <c r="R1781" s="28">
        <v>0</v>
      </c>
    </row>
    <row r="1782" spans="1:18" x14ac:dyDescent="0.2">
      <c r="A1782" s="27" t="s">
        <v>920</v>
      </c>
      <c r="B1782" s="27" t="s">
        <v>3493</v>
      </c>
      <c r="C1782" s="27" t="s">
        <v>4999</v>
      </c>
      <c r="D1782" s="27">
        <v>2</v>
      </c>
      <c r="E1782" s="27" t="s">
        <v>5000</v>
      </c>
      <c r="F1782" s="27">
        <v>31</v>
      </c>
      <c r="G1782" s="27" t="s">
        <v>33</v>
      </c>
      <c r="H1782" s="27">
        <v>27201</v>
      </c>
      <c r="I1782" s="27" t="s">
        <v>3648</v>
      </c>
      <c r="J1782" s="27" t="s">
        <v>17084</v>
      </c>
      <c r="K1782" s="27">
        <v>26601871</v>
      </c>
      <c r="L1782" s="43">
        <v>46148.412407407406</v>
      </c>
      <c r="M1782" s="27" t="s">
        <v>5653</v>
      </c>
      <c r="N1782" s="28">
        <v>2326716787</v>
      </c>
      <c r="O1782" s="28">
        <v>0</v>
      </c>
      <c r="P1782" s="28">
        <v>2326716787</v>
      </c>
      <c r="Q1782" s="28">
        <v>366527044</v>
      </c>
      <c r="R1782" s="28">
        <v>1960189743</v>
      </c>
    </row>
    <row r="1783" spans="1:18" x14ac:dyDescent="0.2">
      <c r="A1783" s="27" t="s">
        <v>920</v>
      </c>
      <c r="B1783" s="27" t="s">
        <v>3493</v>
      </c>
      <c r="C1783" s="27" t="s">
        <v>5001</v>
      </c>
      <c r="D1783" s="27">
        <v>3</v>
      </c>
      <c r="E1783" s="27" t="s">
        <v>5002</v>
      </c>
      <c r="F1783" s="27">
        <v>33</v>
      </c>
      <c r="G1783" s="27" t="s">
        <v>34</v>
      </c>
      <c r="H1783" s="27">
        <v>27201</v>
      </c>
      <c r="I1783" s="27" t="s">
        <v>3648</v>
      </c>
      <c r="J1783" s="27" t="s">
        <v>5652</v>
      </c>
      <c r="K1783" s="27">
        <v>26600006</v>
      </c>
      <c r="L1783" s="43">
        <v>46024</v>
      </c>
      <c r="M1783" s="27" t="s">
        <v>5653</v>
      </c>
      <c r="N1783" s="28">
        <v>38600000</v>
      </c>
      <c r="O1783" s="28">
        <v>33942863</v>
      </c>
      <c r="P1783" s="28">
        <v>4657137</v>
      </c>
      <c r="Q1783" s="28">
        <v>4657137</v>
      </c>
      <c r="R1783" s="28">
        <v>0</v>
      </c>
    </row>
    <row r="1784" spans="1:18" x14ac:dyDescent="0.2">
      <c r="A1784" s="27" t="s">
        <v>920</v>
      </c>
      <c r="B1784" s="27" t="s">
        <v>3493</v>
      </c>
      <c r="C1784" s="27" t="s">
        <v>5001</v>
      </c>
      <c r="D1784" s="27">
        <v>3</v>
      </c>
      <c r="E1784" s="27" t="s">
        <v>5002</v>
      </c>
      <c r="F1784" s="27">
        <v>33</v>
      </c>
      <c r="G1784" s="27" t="s">
        <v>34</v>
      </c>
      <c r="H1784" s="27">
        <v>27201</v>
      </c>
      <c r="I1784" s="27" t="s">
        <v>3648</v>
      </c>
      <c r="J1784" s="27" t="s">
        <v>17084</v>
      </c>
      <c r="K1784" s="27">
        <v>26601871</v>
      </c>
      <c r="L1784" s="43">
        <v>46148.412407407406</v>
      </c>
      <c r="M1784" s="27" t="s">
        <v>5653</v>
      </c>
      <c r="N1784" s="28">
        <v>33942863</v>
      </c>
      <c r="O1784" s="28">
        <v>0</v>
      </c>
      <c r="P1784" s="28">
        <v>33942863</v>
      </c>
      <c r="Q1784" s="28">
        <v>6377602</v>
      </c>
      <c r="R1784" s="28">
        <v>27565261</v>
      </c>
    </row>
    <row r="1785" spans="1:18" x14ac:dyDescent="0.2">
      <c r="A1785" s="27" t="s">
        <v>920</v>
      </c>
      <c r="B1785" s="27" t="s">
        <v>3493</v>
      </c>
      <c r="C1785" s="27" t="s">
        <v>5003</v>
      </c>
      <c r="D1785" s="27">
        <v>4</v>
      </c>
      <c r="E1785" s="27" t="s">
        <v>5004</v>
      </c>
      <c r="F1785" s="27">
        <v>37</v>
      </c>
      <c r="G1785" s="27" t="s">
        <v>35</v>
      </c>
      <c r="H1785" s="27">
        <v>27201</v>
      </c>
      <c r="I1785" s="27" t="s">
        <v>3648</v>
      </c>
      <c r="J1785" s="27" t="s">
        <v>5652</v>
      </c>
      <c r="K1785" s="27">
        <v>26600006</v>
      </c>
      <c r="L1785" s="43">
        <v>46024</v>
      </c>
      <c r="M1785" s="27" t="s">
        <v>5653</v>
      </c>
      <c r="N1785" s="28">
        <v>19505300</v>
      </c>
      <c r="O1785" s="28">
        <v>13012467</v>
      </c>
      <c r="P1785" s="28">
        <v>6492833</v>
      </c>
      <c r="Q1785" s="28">
        <v>6492833</v>
      </c>
      <c r="R1785" s="28">
        <v>0</v>
      </c>
    </row>
    <row r="1786" spans="1:18" x14ac:dyDescent="0.2">
      <c r="A1786" s="27" t="s">
        <v>920</v>
      </c>
      <c r="B1786" s="27" t="s">
        <v>3493</v>
      </c>
      <c r="C1786" s="27" t="s">
        <v>5003</v>
      </c>
      <c r="D1786" s="27">
        <v>4</v>
      </c>
      <c r="E1786" s="27" t="s">
        <v>5004</v>
      </c>
      <c r="F1786" s="27">
        <v>37</v>
      </c>
      <c r="G1786" s="27" t="s">
        <v>35</v>
      </c>
      <c r="H1786" s="27">
        <v>27201</v>
      </c>
      <c r="I1786" s="27" t="s">
        <v>3648</v>
      </c>
      <c r="J1786" s="27" t="s">
        <v>17084</v>
      </c>
      <c r="K1786" s="27">
        <v>26601871</v>
      </c>
      <c r="L1786" s="43">
        <v>46148.412407407406</v>
      </c>
      <c r="M1786" s="27" t="s">
        <v>5653</v>
      </c>
      <c r="N1786" s="28">
        <v>13012467</v>
      </c>
      <c r="O1786" s="28">
        <v>0</v>
      </c>
      <c r="P1786" s="28">
        <v>13012467</v>
      </c>
      <c r="Q1786" s="28">
        <v>2669454</v>
      </c>
      <c r="R1786" s="28">
        <v>10343013</v>
      </c>
    </row>
    <row r="1787" spans="1:18" x14ac:dyDescent="0.2">
      <c r="A1787" s="27" t="s">
        <v>920</v>
      </c>
      <c r="B1787" s="27" t="s">
        <v>3493</v>
      </c>
      <c r="C1787" s="27" t="s">
        <v>15012</v>
      </c>
      <c r="D1787" s="27">
        <v>717</v>
      </c>
      <c r="E1787" s="27" t="s">
        <v>15013</v>
      </c>
      <c r="F1787" s="27">
        <v>60</v>
      </c>
      <c r="G1787" s="27" t="s">
        <v>37</v>
      </c>
      <c r="H1787" s="27">
        <v>27201</v>
      </c>
      <c r="I1787" s="27" t="s">
        <v>3648</v>
      </c>
      <c r="J1787" s="27" t="s">
        <v>16112</v>
      </c>
      <c r="K1787" s="27">
        <v>26601766</v>
      </c>
      <c r="L1787" s="43">
        <v>46076.533310185187</v>
      </c>
      <c r="M1787" s="27" t="s">
        <v>15565</v>
      </c>
      <c r="N1787" s="28">
        <v>35797500</v>
      </c>
      <c r="O1787" s="28">
        <v>0</v>
      </c>
      <c r="P1787" s="28">
        <v>35797500</v>
      </c>
      <c r="Q1787" s="28">
        <v>35797500</v>
      </c>
      <c r="R1787" s="28">
        <v>0</v>
      </c>
    </row>
    <row r="1788" spans="1:18" x14ac:dyDescent="0.2">
      <c r="A1788" s="27" t="s">
        <v>920</v>
      </c>
      <c r="B1788" s="27" t="s">
        <v>3493</v>
      </c>
      <c r="C1788" s="27" t="s">
        <v>17464</v>
      </c>
      <c r="D1788" s="27">
        <v>841</v>
      </c>
      <c r="E1788" s="27" t="s">
        <v>17465</v>
      </c>
      <c r="F1788" s="27">
        <v>81</v>
      </c>
      <c r="G1788" s="27" t="s">
        <v>201</v>
      </c>
      <c r="H1788" s="27">
        <v>27201</v>
      </c>
      <c r="I1788" s="27" t="s">
        <v>3648</v>
      </c>
      <c r="J1788" s="27" t="s">
        <v>22322</v>
      </c>
      <c r="K1788" s="27">
        <v>26602058</v>
      </c>
      <c r="L1788" s="43">
        <v>46254.480324074073</v>
      </c>
      <c r="M1788" s="27" t="s">
        <v>5653</v>
      </c>
      <c r="N1788" s="28">
        <v>532404369</v>
      </c>
      <c r="O1788" s="28">
        <v>0</v>
      </c>
      <c r="P1788" s="28">
        <v>532404369</v>
      </c>
      <c r="Q1788" s="28">
        <v>532404369</v>
      </c>
      <c r="R1788" s="28">
        <v>0</v>
      </c>
    </row>
    <row r="1789" spans="1:18" x14ac:dyDescent="0.2">
      <c r="A1789" s="27" t="s">
        <v>920</v>
      </c>
      <c r="B1789" s="27" t="s">
        <v>3493</v>
      </c>
      <c r="C1789" s="27" t="s">
        <v>17466</v>
      </c>
      <c r="D1789" s="27">
        <v>842</v>
      </c>
      <c r="E1789" s="27" t="s">
        <v>17467</v>
      </c>
      <c r="F1789" s="27">
        <v>83</v>
      </c>
      <c r="G1789" s="27" t="s">
        <v>13127</v>
      </c>
      <c r="H1789" s="27">
        <v>27201</v>
      </c>
      <c r="I1789" s="27" t="s">
        <v>3648</v>
      </c>
      <c r="J1789" s="27" t="s">
        <v>22322</v>
      </c>
      <c r="K1789" s="27">
        <v>26602058</v>
      </c>
      <c r="L1789" s="43">
        <v>46254.480324074073</v>
      </c>
      <c r="M1789" s="27" t="s">
        <v>5653</v>
      </c>
      <c r="N1789" s="28">
        <v>10231869</v>
      </c>
      <c r="O1789" s="28">
        <v>0</v>
      </c>
      <c r="P1789" s="28">
        <v>10231869</v>
      </c>
      <c r="Q1789" s="28">
        <v>10231869</v>
      </c>
      <c r="R1789" s="28">
        <v>0</v>
      </c>
    </row>
    <row r="1790" spans="1:18" x14ac:dyDescent="0.2">
      <c r="A1790" s="27" t="s">
        <v>920</v>
      </c>
      <c r="B1790" s="27" t="s">
        <v>3493</v>
      </c>
      <c r="C1790" s="27" t="s">
        <v>17468</v>
      </c>
      <c r="D1790" s="27">
        <v>843</v>
      </c>
      <c r="E1790" s="27" t="s">
        <v>17469</v>
      </c>
      <c r="F1790" s="27">
        <v>87</v>
      </c>
      <c r="G1790" s="27" t="s">
        <v>714</v>
      </c>
      <c r="H1790" s="27">
        <v>27201</v>
      </c>
      <c r="I1790" s="27" t="s">
        <v>3648</v>
      </c>
      <c r="J1790" s="27" t="s">
        <v>22322</v>
      </c>
      <c r="K1790" s="27">
        <v>26602058</v>
      </c>
      <c r="L1790" s="43">
        <v>46254.480324074073</v>
      </c>
      <c r="M1790" s="27" t="s">
        <v>5653</v>
      </c>
      <c r="N1790" s="28">
        <v>3997683</v>
      </c>
      <c r="O1790" s="28">
        <v>0</v>
      </c>
      <c r="P1790" s="28">
        <v>3997683</v>
      </c>
      <c r="Q1790" s="28">
        <v>3997683</v>
      </c>
      <c r="R1790" s="28">
        <v>0</v>
      </c>
    </row>
    <row r="1791" spans="1:18" x14ac:dyDescent="0.2">
      <c r="A1791" s="27" t="s">
        <v>920</v>
      </c>
      <c r="B1791" s="27" t="s">
        <v>3493</v>
      </c>
      <c r="C1791" s="27" t="s">
        <v>27523</v>
      </c>
      <c r="D1791" s="27">
        <v>1009</v>
      </c>
      <c r="E1791" s="27" t="s">
        <v>27524</v>
      </c>
      <c r="F1791" s="27">
        <v>10</v>
      </c>
      <c r="G1791" s="27" t="s">
        <v>32</v>
      </c>
      <c r="H1791" s="27">
        <v>27201</v>
      </c>
      <c r="I1791" s="27" t="s">
        <v>3648</v>
      </c>
      <c r="J1791" s="27" t="s">
        <v>27603</v>
      </c>
      <c r="K1791" s="27">
        <v>26602142</v>
      </c>
      <c r="L1791" s="43">
        <v>46302.42659722222</v>
      </c>
      <c r="M1791" s="27" t="s">
        <v>27604</v>
      </c>
      <c r="N1791" s="28">
        <v>400000000</v>
      </c>
      <c r="O1791" s="28">
        <v>0</v>
      </c>
      <c r="P1791" s="28">
        <v>400000000</v>
      </c>
      <c r="Q1791" s="28">
        <v>400000000</v>
      </c>
      <c r="R1791" s="28">
        <v>0</v>
      </c>
    </row>
    <row r="1792" spans="1:18" x14ac:dyDescent="0.2">
      <c r="A1792" s="27" t="s">
        <v>920</v>
      </c>
      <c r="B1792" s="27" t="s">
        <v>3493</v>
      </c>
      <c r="C1792" s="27" t="s">
        <v>5096</v>
      </c>
      <c r="D1792" s="27">
        <v>79</v>
      </c>
      <c r="E1792" s="27" t="s">
        <v>5097</v>
      </c>
      <c r="F1792" s="27">
        <v>10</v>
      </c>
      <c r="G1792" s="27" t="s">
        <v>32</v>
      </c>
      <c r="H1792" s="27">
        <v>27201</v>
      </c>
      <c r="I1792" s="27" t="s">
        <v>3648</v>
      </c>
      <c r="J1792" s="27" t="s">
        <v>7046</v>
      </c>
      <c r="K1792" s="27">
        <v>26600003</v>
      </c>
      <c r="L1792" s="43">
        <v>46024.93822916667</v>
      </c>
      <c r="M1792" s="27" t="s">
        <v>7047</v>
      </c>
      <c r="N1792" s="28">
        <v>3835988715</v>
      </c>
      <c r="O1792" s="28">
        <v>700000000</v>
      </c>
      <c r="P1792" s="28">
        <v>3135988715</v>
      </c>
      <c r="Q1792" s="28">
        <v>3077787782</v>
      </c>
      <c r="R1792" s="28">
        <v>58200933</v>
      </c>
    </row>
    <row r="1793" spans="1:18" x14ac:dyDescent="0.2">
      <c r="A1793" s="27" t="s">
        <v>920</v>
      </c>
      <c r="B1793" s="27" t="s">
        <v>3493</v>
      </c>
      <c r="C1793" s="27" t="s">
        <v>5096</v>
      </c>
      <c r="D1793" s="27">
        <v>79</v>
      </c>
      <c r="E1793" s="27" t="s">
        <v>5097</v>
      </c>
      <c r="F1793" s="27">
        <v>10</v>
      </c>
      <c r="G1793" s="27" t="s">
        <v>32</v>
      </c>
      <c r="H1793" s="27">
        <v>27201</v>
      </c>
      <c r="I1793" s="27" t="s">
        <v>3648</v>
      </c>
      <c r="J1793" s="27" t="s">
        <v>7048</v>
      </c>
      <c r="K1793" s="27">
        <v>26600052</v>
      </c>
      <c r="L1793" s="43">
        <v>46024</v>
      </c>
      <c r="M1793" s="27" t="s">
        <v>3909</v>
      </c>
      <c r="N1793" s="28">
        <v>34466310</v>
      </c>
      <c r="O1793" s="28">
        <v>0</v>
      </c>
      <c r="P1793" s="28">
        <v>34466310</v>
      </c>
      <c r="Q1793" s="28">
        <v>32934474</v>
      </c>
      <c r="R1793" s="28">
        <v>1531836</v>
      </c>
    </row>
    <row r="1794" spans="1:18" x14ac:dyDescent="0.2">
      <c r="A1794" s="27" t="s">
        <v>920</v>
      </c>
      <c r="B1794" s="27" t="s">
        <v>3493</v>
      </c>
      <c r="C1794" s="27" t="s">
        <v>5096</v>
      </c>
      <c r="D1794" s="27">
        <v>79</v>
      </c>
      <c r="E1794" s="27" t="s">
        <v>5097</v>
      </c>
      <c r="F1794" s="27">
        <v>10</v>
      </c>
      <c r="G1794" s="27" t="s">
        <v>32</v>
      </c>
      <c r="H1794" s="27">
        <v>27201</v>
      </c>
      <c r="I1794" s="27" t="s">
        <v>3648</v>
      </c>
      <c r="J1794" s="27" t="s">
        <v>7049</v>
      </c>
      <c r="K1794" s="27">
        <v>26600083</v>
      </c>
      <c r="L1794" s="43">
        <v>46024</v>
      </c>
      <c r="M1794" s="27" t="s">
        <v>3909</v>
      </c>
      <c r="N1794" s="28">
        <v>39000000</v>
      </c>
      <c r="O1794" s="28">
        <v>0</v>
      </c>
      <c r="P1794" s="28">
        <v>39000000</v>
      </c>
      <c r="Q1794" s="28">
        <v>37266667</v>
      </c>
      <c r="R1794" s="28">
        <v>1733333</v>
      </c>
    </row>
    <row r="1795" spans="1:18" x14ac:dyDescent="0.2">
      <c r="A1795" s="27" t="s">
        <v>920</v>
      </c>
      <c r="B1795" s="27" t="s">
        <v>3493</v>
      </c>
      <c r="C1795" s="27" t="s">
        <v>5096</v>
      </c>
      <c r="D1795" s="27">
        <v>79</v>
      </c>
      <c r="E1795" s="27" t="s">
        <v>5097</v>
      </c>
      <c r="F1795" s="27">
        <v>10</v>
      </c>
      <c r="G1795" s="27" t="s">
        <v>32</v>
      </c>
      <c r="H1795" s="27">
        <v>10006</v>
      </c>
      <c r="I1795" s="27" t="s">
        <v>3616</v>
      </c>
      <c r="J1795" s="27" t="s">
        <v>7050</v>
      </c>
      <c r="K1795" s="27">
        <v>26600142</v>
      </c>
      <c r="L1795" s="43">
        <v>46024</v>
      </c>
      <c r="M1795" s="27" t="s">
        <v>3617</v>
      </c>
      <c r="N1795" s="28">
        <v>27810000</v>
      </c>
      <c r="O1795" s="28">
        <v>0</v>
      </c>
      <c r="P1795" s="28">
        <v>27810000</v>
      </c>
      <c r="Q1795" s="28">
        <v>27810000</v>
      </c>
      <c r="R1795" s="28">
        <v>0</v>
      </c>
    </row>
    <row r="1796" spans="1:18" x14ac:dyDescent="0.2">
      <c r="A1796" s="27" t="s">
        <v>920</v>
      </c>
      <c r="B1796" s="27" t="s">
        <v>3493</v>
      </c>
      <c r="C1796" s="27" t="s">
        <v>5096</v>
      </c>
      <c r="D1796" s="27">
        <v>79</v>
      </c>
      <c r="E1796" s="27" t="s">
        <v>5097</v>
      </c>
      <c r="F1796" s="27">
        <v>10</v>
      </c>
      <c r="G1796" s="27" t="s">
        <v>32</v>
      </c>
      <c r="H1796" s="27">
        <v>27201</v>
      </c>
      <c r="I1796" s="27" t="s">
        <v>3648</v>
      </c>
      <c r="J1796" s="27" t="s">
        <v>7051</v>
      </c>
      <c r="K1796" s="27">
        <v>26600296</v>
      </c>
      <c r="L1796" s="43">
        <v>46024</v>
      </c>
      <c r="M1796" s="27" t="s">
        <v>3909</v>
      </c>
      <c r="N1796" s="28">
        <v>29400000</v>
      </c>
      <c r="O1796" s="28">
        <v>0</v>
      </c>
      <c r="P1796" s="28">
        <v>29400000</v>
      </c>
      <c r="Q1796" s="28">
        <v>27440000</v>
      </c>
      <c r="R1796" s="28">
        <v>1960000</v>
      </c>
    </row>
    <row r="1797" spans="1:18" x14ac:dyDescent="0.2">
      <c r="A1797" s="27" t="s">
        <v>920</v>
      </c>
      <c r="B1797" s="27" t="s">
        <v>3493</v>
      </c>
      <c r="C1797" s="27" t="s">
        <v>5096</v>
      </c>
      <c r="D1797" s="27">
        <v>79</v>
      </c>
      <c r="E1797" s="27" t="s">
        <v>5097</v>
      </c>
      <c r="F1797" s="27">
        <v>10</v>
      </c>
      <c r="G1797" s="27" t="s">
        <v>32</v>
      </c>
      <c r="H1797" s="27">
        <v>27201</v>
      </c>
      <c r="I1797" s="27" t="s">
        <v>3648</v>
      </c>
      <c r="J1797" s="27" t="s">
        <v>7052</v>
      </c>
      <c r="K1797" s="27">
        <v>26600299</v>
      </c>
      <c r="L1797" s="43">
        <v>46024</v>
      </c>
      <c r="M1797" s="27" t="s">
        <v>3909</v>
      </c>
      <c r="N1797" s="28">
        <v>54000000</v>
      </c>
      <c r="O1797" s="28">
        <v>0</v>
      </c>
      <c r="P1797" s="28">
        <v>54000000</v>
      </c>
      <c r="Q1797" s="28">
        <v>52200000</v>
      </c>
      <c r="R1797" s="28">
        <v>1800000</v>
      </c>
    </row>
    <row r="1798" spans="1:18" x14ac:dyDescent="0.2">
      <c r="A1798" s="27" t="s">
        <v>920</v>
      </c>
      <c r="B1798" s="27" t="s">
        <v>3493</v>
      </c>
      <c r="C1798" s="27" t="s">
        <v>5096</v>
      </c>
      <c r="D1798" s="27">
        <v>79</v>
      </c>
      <c r="E1798" s="27" t="s">
        <v>5097</v>
      </c>
      <c r="F1798" s="27">
        <v>10</v>
      </c>
      <c r="G1798" s="27" t="s">
        <v>32</v>
      </c>
      <c r="H1798" s="27">
        <v>10006</v>
      </c>
      <c r="I1798" s="27" t="s">
        <v>3616</v>
      </c>
      <c r="J1798" s="27" t="s">
        <v>7053</v>
      </c>
      <c r="K1798" s="27">
        <v>26600326</v>
      </c>
      <c r="L1798" s="43">
        <v>46024</v>
      </c>
      <c r="M1798" s="27" t="s">
        <v>3617</v>
      </c>
      <c r="N1798" s="28">
        <v>70752804</v>
      </c>
      <c r="O1798" s="28">
        <v>0</v>
      </c>
      <c r="P1798" s="28">
        <v>70752804</v>
      </c>
      <c r="Q1798" s="28">
        <v>70752804</v>
      </c>
      <c r="R1798" s="28">
        <v>0</v>
      </c>
    </row>
    <row r="1799" spans="1:18" x14ac:dyDescent="0.2">
      <c r="A1799" s="27" t="s">
        <v>920</v>
      </c>
      <c r="B1799" s="27" t="s">
        <v>3493</v>
      </c>
      <c r="C1799" s="27" t="s">
        <v>5096</v>
      </c>
      <c r="D1799" s="27">
        <v>79</v>
      </c>
      <c r="E1799" s="27" t="s">
        <v>5097</v>
      </c>
      <c r="F1799" s="27">
        <v>10</v>
      </c>
      <c r="G1799" s="27" t="s">
        <v>32</v>
      </c>
      <c r="H1799" s="27">
        <v>10006</v>
      </c>
      <c r="I1799" s="27" t="s">
        <v>3616</v>
      </c>
      <c r="J1799" s="27" t="s">
        <v>7054</v>
      </c>
      <c r="K1799" s="27">
        <v>26600511</v>
      </c>
      <c r="L1799" s="43">
        <v>46024</v>
      </c>
      <c r="M1799" s="27" t="s">
        <v>3617</v>
      </c>
      <c r="N1799" s="28">
        <v>28944000</v>
      </c>
      <c r="O1799" s="28">
        <v>0</v>
      </c>
      <c r="P1799" s="28">
        <v>28944000</v>
      </c>
      <c r="Q1799" s="28">
        <v>28944000</v>
      </c>
      <c r="R1799" s="28">
        <v>0</v>
      </c>
    </row>
    <row r="1800" spans="1:18" x14ac:dyDescent="0.2">
      <c r="A1800" s="27" t="s">
        <v>920</v>
      </c>
      <c r="B1800" s="27" t="s">
        <v>3493</v>
      </c>
      <c r="C1800" s="27" t="s">
        <v>5096</v>
      </c>
      <c r="D1800" s="27">
        <v>79</v>
      </c>
      <c r="E1800" s="27" t="s">
        <v>5097</v>
      </c>
      <c r="F1800" s="27">
        <v>10</v>
      </c>
      <c r="G1800" s="27" t="s">
        <v>32</v>
      </c>
      <c r="H1800" s="27">
        <v>10006</v>
      </c>
      <c r="I1800" s="27" t="s">
        <v>3616</v>
      </c>
      <c r="J1800" s="27" t="s">
        <v>7056</v>
      </c>
      <c r="K1800" s="27">
        <v>26600867</v>
      </c>
      <c r="L1800" s="43">
        <v>46024</v>
      </c>
      <c r="M1800" s="27" t="s">
        <v>3617</v>
      </c>
      <c r="N1800" s="28">
        <v>23970000</v>
      </c>
      <c r="O1800" s="28">
        <v>0</v>
      </c>
      <c r="P1800" s="28">
        <v>23970000</v>
      </c>
      <c r="Q1800" s="28">
        <v>23970000</v>
      </c>
      <c r="R1800" s="28">
        <v>0</v>
      </c>
    </row>
    <row r="1801" spans="1:18" x14ac:dyDescent="0.2">
      <c r="A1801" s="27" t="s">
        <v>920</v>
      </c>
      <c r="B1801" s="27" t="s">
        <v>3493</v>
      </c>
      <c r="C1801" s="27" t="s">
        <v>5096</v>
      </c>
      <c r="D1801" s="27">
        <v>79</v>
      </c>
      <c r="E1801" s="27" t="s">
        <v>5097</v>
      </c>
      <c r="F1801" s="27">
        <v>10</v>
      </c>
      <c r="G1801" s="27" t="s">
        <v>32</v>
      </c>
      <c r="H1801" s="27">
        <v>10006</v>
      </c>
      <c r="I1801" s="27" t="s">
        <v>3616</v>
      </c>
      <c r="J1801" s="27" t="s">
        <v>7057</v>
      </c>
      <c r="K1801" s="27">
        <v>26600891</v>
      </c>
      <c r="L1801" s="43">
        <v>46024</v>
      </c>
      <c r="M1801" s="27" t="s">
        <v>3617</v>
      </c>
      <c r="N1801" s="28">
        <v>33000000</v>
      </c>
      <c r="O1801" s="28">
        <v>0</v>
      </c>
      <c r="P1801" s="28">
        <v>33000000</v>
      </c>
      <c r="Q1801" s="28">
        <v>31350001</v>
      </c>
      <c r="R1801" s="28">
        <v>1649999</v>
      </c>
    </row>
    <row r="1802" spans="1:18" x14ac:dyDescent="0.2">
      <c r="A1802" s="27" t="s">
        <v>920</v>
      </c>
      <c r="B1802" s="27" t="s">
        <v>3493</v>
      </c>
      <c r="C1802" s="27" t="s">
        <v>5096</v>
      </c>
      <c r="D1802" s="27">
        <v>79</v>
      </c>
      <c r="E1802" s="27" t="s">
        <v>5097</v>
      </c>
      <c r="F1802" s="27">
        <v>10</v>
      </c>
      <c r="G1802" s="27" t="s">
        <v>32</v>
      </c>
      <c r="H1802" s="27">
        <v>10006</v>
      </c>
      <c r="I1802" s="27" t="s">
        <v>3616</v>
      </c>
      <c r="J1802" s="27" t="s">
        <v>7058</v>
      </c>
      <c r="K1802" s="27">
        <v>26600963</v>
      </c>
      <c r="L1802" s="43">
        <v>46024</v>
      </c>
      <c r="M1802" s="27" t="s">
        <v>3617</v>
      </c>
      <c r="N1802" s="28">
        <v>28944000</v>
      </c>
      <c r="O1802" s="28">
        <v>0</v>
      </c>
      <c r="P1802" s="28">
        <v>28944000</v>
      </c>
      <c r="Q1802" s="28">
        <v>28944000</v>
      </c>
      <c r="R1802" s="28">
        <v>0</v>
      </c>
    </row>
    <row r="1803" spans="1:18" x14ac:dyDescent="0.2">
      <c r="A1803" s="27" t="s">
        <v>920</v>
      </c>
      <c r="B1803" s="27" t="s">
        <v>3493</v>
      </c>
      <c r="C1803" s="27" t="s">
        <v>5096</v>
      </c>
      <c r="D1803" s="27">
        <v>79</v>
      </c>
      <c r="E1803" s="27" t="s">
        <v>5097</v>
      </c>
      <c r="F1803" s="27">
        <v>10</v>
      </c>
      <c r="G1803" s="27" t="s">
        <v>32</v>
      </c>
      <c r="H1803" s="27">
        <v>27201</v>
      </c>
      <c r="I1803" s="27" t="s">
        <v>3648</v>
      </c>
      <c r="J1803" s="27" t="s">
        <v>7059</v>
      </c>
      <c r="K1803" s="27">
        <v>26601024</v>
      </c>
      <c r="L1803" s="43">
        <v>46024</v>
      </c>
      <c r="M1803" s="27" t="s">
        <v>3910</v>
      </c>
      <c r="N1803" s="28">
        <v>36166667</v>
      </c>
      <c r="O1803" s="28">
        <v>0</v>
      </c>
      <c r="P1803" s="28">
        <v>36166667</v>
      </c>
      <c r="Q1803" s="28">
        <v>36166667</v>
      </c>
      <c r="R1803" s="28">
        <v>0</v>
      </c>
    </row>
    <row r="1804" spans="1:18" x14ac:dyDescent="0.2">
      <c r="A1804" s="27" t="s">
        <v>920</v>
      </c>
      <c r="B1804" s="27" t="s">
        <v>3493</v>
      </c>
      <c r="C1804" s="27" t="s">
        <v>5096</v>
      </c>
      <c r="D1804" s="27">
        <v>79</v>
      </c>
      <c r="E1804" s="27" t="s">
        <v>5097</v>
      </c>
      <c r="F1804" s="27">
        <v>10</v>
      </c>
      <c r="G1804" s="27" t="s">
        <v>32</v>
      </c>
      <c r="H1804" s="27">
        <v>27201</v>
      </c>
      <c r="I1804" s="27" t="s">
        <v>3648</v>
      </c>
      <c r="J1804" s="27" t="s">
        <v>7060</v>
      </c>
      <c r="K1804" s="27">
        <v>26601071</v>
      </c>
      <c r="L1804" s="43">
        <v>46024</v>
      </c>
      <c r="M1804" s="27" t="s">
        <v>3910</v>
      </c>
      <c r="N1804" s="28">
        <v>45080000</v>
      </c>
      <c r="O1804" s="28">
        <v>0</v>
      </c>
      <c r="P1804" s="28">
        <v>45080000</v>
      </c>
      <c r="Q1804" s="28">
        <v>45080000</v>
      </c>
      <c r="R1804" s="28">
        <v>0</v>
      </c>
    </row>
    <row r="1805" spans="1:18" x14ac:dyDescent="0.2">
      <c r="A1805" s="27" t="s">
        <v>920</v>
      </c>
      <c r="B1805" s="27" t="s">
        <v>3493</v>
      </c>
      <c r="C1805" s="27" t="s">
        <v>5096</v>
      </c>
      <c r="D1805" s="27">
        <v>79</v>
      </c>
      <c r="E1805" s="27" t="s">
        <v>5097</v>
      </c>
      <c r="F1805" s="27">
        <v>10</v>
      </c>
      <c r="G1805" s="27" t="s">
        <v>32</v>
      </c>
      <c r="H1805" s="27">
        <v>27201</v>
      </c>
      <c r="I1805" s="27" t="s">
        <v>3648</v>
      </c>
      <c r="J1805" s="27" t="s">
        <v>7061</v>
      </c>
      <c r="K1805" s="27">
        <v>26601074</v>
      </c>
      <c r="L1805" s="43">
        <v>46024</v>
      </c>
      <c r="M1805" s="27" t="s">
        <v>3910</v>
      </c>
      <c r="N1805" s="28">
        <v>38033333</v>
      </c>
      <c r="O1805" s="28">
        <v>0</v>
      </c>
      <c r="P1805" s="28">
        <v>38033333</v>
      </c>
      <c r="Q1805" s="28">
        <v>38033333</v>
      </c>
      <c r="R1805" s="28">
        <v>0</v>
      </c>
    </row>
    <row r="1806" spans="1:18" x14ac:dyDescent="0.2">
      <c r="A1806" s="27" t="s">
        <v>920</v>
      </c>
      <c r="B1806" s="27" t="s">
        <v>3493</v>
      </c>
      <c r="C1806" s="27" t="s">
        <v>5096</v>
      </c>
      <c r="D1806" s="27">
        <v>79</v>
      </c>
      <c r="E1806" s="27" t="s">
        <v>5097</v>
      </c>
      <c r="F1806" s="27">
        <v>10</v>
      </c>
      <c r="G1806" s="27" t="s">
        <v>32</v>
      </c>
      <c r="H1806" s="27">
        <v>27201</v>
      </c>
      <c r="I1806" s="27" t="s">
        <v>3648</v>
      </c>
      <c r="J1806" s="27" t="s">
        <v>7062</v>
      </c>
      <c r="K1806" s="27">
        <v>26601084</v>
      </c>
      <c r="L1806" s="43">
        <v>46024</v>
      </c>
      <c r="M1806" s="27" t="s">
        <v>3910</v>
      </c>
      <c r="N1806" s="28">
        <v>51933333</v>
      </c>
      <c r="O1806" s="28">
        <v>0</v>
      </c>
      <c r="P1806" s="28">
        <v>51933333</v>
      </c>
      <c r="Q1806" s="28">
        <v>51933333</v>
      </c>
      <c r="R1806" s="28">
        <v>0</v>
      </c>
    </row>
    <row r="1807" spans="1:18" x14ac:dyDescent="0.2">
      <c r="A1807" s="27" t="s">
        <v>920</v>
      </c>
      <c r="B1807" s="27" t="s">
        <v>3493</v>
      </c>
      <c r="C1807" s="27" t="s">
        <v>5096</v>
      </c>
      <c r="D1807" s="27">
        <v>79</v>
      </c>
      <c r="E1807" s="27" t="s">
        <v>5097</v>
      </c>
      <c r="F1807" s="27">
        <v>10</v>
      </c>
      <c r="G1807" s="27" t="s">
        <v>32</v>
      </c>
      <c r="H1807" s="27">
        <v>27201</v>
      </c>
      <c r="I1807" s="27" t="s">
        <v>3648</v>
      </c>
      <c r="J1807" s="27" t="s">
        <v>7063</v>
      </c>
      <c r="K1807" s="27">
        <v>26601147</v>
      </c>
      <c r="L1807" s="43">
        <v>46024</v>
      </c>
      <c r="M1807" s="27" t="s">
        <v>3910</v>
      </c>
      <c r="N1807" s="28">
        <v>22360000</v>
      </c>
      <c r="O1807" s="28">
        <v>0</v>
      </c>
      <c r="P1807" s="28">
        <v>22360000</v>
      </c>
      <c r="Q1807" s="28">
        <v>22360000</v>
      </c>
      <c r="R1807" s="28">
        <v>0</v>
      </c>
    </row>
    <row r="1808" spans="1:18" x14ac:dyDescent="0.2">
      <c r="A1808" s="27" t="s">
        <v>920</v>
      </c>
      <c r="B1808" s="27" t="s">
        <v>3493</v>
      </c>
      <c r="C1808" s="27" t="s">
        <v>5096</v>
      </c>
      <c r="D1808" s="27">
        <v>79</v>
      </c>
      <c r="E1808" s="27" t="s">
        <v>5097</v>
      </c>
      <c r="F1808" s="27">
        <v>10</v>
      </c>
      <c r="G1808" s="27" t="s">
        <v>32</v>
      </c>
      <c r="H1808" s="27">
        <v>27201</v>
      </c>
      <c r="I1808" s="27" t="s">
        <v>3648</v>
      </c>
      <c r="J1808" s="27" t="s">
        <v>7064</v>
      </c>
      <c r="K1808" s="27">
        <v>26601155</v>
      </c>
      <c r="L1808" s="43">
        <v>46024</v>
      </c>
      <c r="M1808" s="27" t="s">
        <v>3910</v>
      </c>
      <c r="N1808" s="28">
        <v>36166667</v>
      </c>
      <c r="O1808" s="28">
        <v>0</v>
      </c>
      <c r="P1808" s="28">
        <v>36166667</v>
      </c>
      <c r="Q1808" s="28">
        <v>36166667</v>
      </c>
      <c r="R1808" s="28">
        <v>0</v>
      </c>
    </row>
    <row r="1809" spans="1:18" x14ac:dyDescent="0.2">
      <c r="A1809" s="27" t="s">
        <v>920</v>
      </c>
      <c r="B1809" s="27" t="s">
        <v>3493</v>
      </c>
      <c r="C1809" s="27" t="s">
        <v>5096</v>
      </c>
      <c r="D1809" s="27">
        <v>79</v>
      </c>
      <c r="E1809" s="27" t="s">
        <v>5097</v>
      </c>
      <c r="F1809" s="27">
        <v>10</v>
      </c>
      <c r="G1809" s="27" t="s">
        <v>32</v>
      </c>
      <c r="H1809" s="27">
        <v>27201</v>
      </c>
      <c r="I1809" s="27" t="s">
        <v>3648</v>
      </c>
      <c r="J1809" s="27" t="s">
        <v>7065</v>
      </c>
      <c r="K1809" s="27">
        <v>26601222</v>
      </c>
      <c r="L1809" s="43">
        <v>46024</v>
      </c>
      <c r="M1809" s="27" t="s">
        <v>3910</v>
      </c>
      <c r="N1809" s="28">
        <v>38033334</v>
      </c>
      <c r="O1809" s="28">
        <v>0</v>
      </c>
      <c r="P1809" s="28">
        <v>38033334</v>
      </c>
      <c r="Q1809" s="28">
        <v>38033334</v>
      </c>
      <c r="R1809" s="28">
        <v>0</v>
      </c>
    </row>
    <row r="1810" spans="1:18" x14ac:dyDescent="0.2">
      <c r="A1810" s="27" t="s">
        <v>920</v>
      </c>
      <c r="B1810" s="27" t="s">
        <v>3493</v>
      </c>
      <c r="C1810" s="27" t="s">
        <v>5096</v>
      </c>
      <c r="D1810" s="27">
        <v>79</v>
      </c>
      <c r="E1810" s="27" t="s">
        <v>5097</v>
      </c>
      <c r="F1810" s="27">
        <v>10</v>
      </c>
      <c r="G1810" s="27" t="s">
        <v>32</v>
      </c>
      <c r="H1810" s="27">
        <v>27201</v>
      </c>
      <c r="I1810" s="27" t="s">
        <v>3648</v>
      </c>
      <c r="J1810" s="27" t="s">
        <v>7066</v>
      </c>
      <c r="K1810" s="27">
        <v>26601237</v>
      </c>
      <c r="L1810" s="43">
        <v>46024</v>
      </c>
      <c r="M1810" s="27" t="s">
        <v>3910</v>
      </c>
      <c r="N1810" s="28">
        <v>36166667</v>
      </c>
      <c r="O1810" s="28">
        <v>0</v>
      </c>
      <c r="P1810" s="28">
        <v>36166667</v>
      </c>
      <c r="Q1810" s="28">
        <v>36166667</v>
      </c>
      <c r="R1810" s="28">
        <v>0</v>
      </c>
    </row>
    <row r="1811" spans="1:18" x14ac:dyDescent="0.2">
      <c r="A1811" s="27" t="s">
        <v>920</v>
      </c>
      <c r="B1811" s="27" t="s">
        <v>3493</v>
      </c>
      <c r="C1811" s="27" t="s">
        <v>5096</v>
      </c>
      <c r="D1811" s="27">
        <v>79</v>
      </c>
      <c r="E1811" s="27" t="s">
        <v>5097</v>
      </c>
      <c r="F1811" s="27">
        <v>10</v>
      </c>
      <c r="G1811" s="27" t="s">
        <v>32</v>
      </c>
      <c r="H1811" s="27">
        <v>27201</v>
      </c>
      <c r="I1811" s="27" t="s">
        <v>3648</v>
      </c>
      <c r="J1811" s="27" t="s">
        <v>7067</v>
      </c>
      <c r="K1811" s="27">
        <v>26601242</v>
      </c>
      <c r="L1811" s="43">
        <v>46024</v>
      </c>
      <c r="M1811" s="27" t="s">
        <v>3910</v>
      </c>
      <c r="N1811" s="28">
        <v>36166667</v>
      </c>
      <c r="O1811" s="28">
        <v>0</v>
      </c>
      <c r="P1811" s="28">
        <v>36166667</v>
      </c>
      <c r="Q1811" s="28">
        <v>36166667</v>
      </c>
      <c r="R1811" s="28">
        <v>0</v>
      </c>
    </row>
    <row r="1812" spans="1:18" x14ac:dyDescent="0.2">
      <c r="A1812" s="27" t="s">
        <v>920</v>
      </c>
      <c r="B1812" s="27" t="s">
        <v>3493</v>
      </c>
      <c r="C1812" s="27" t="s">
        <v>5096</v>
      </c>
      <c r="D1812" s="27">
        <v>79</v>
      </c>
      <c r="E1812" s="27" t="s">
        <v>5097</v>
      </c>
      <c r="F1812" s="27">
        <v>10</v>
      </c>
      <c r="G1812" s="27" t="s">
        <v>32</v>
      </c>
      <c r="H1812" s="27">
        <v>27201</v>
      </c>
      <c r="I1812" s="27" t="s">
        <v>3648</v>
      </c>
      <c r="J1812" s="27" t="s">
        <v>7068</v>
      </c>
      <c r="K1812" s="27">
        <v>26601263</v>
      </c>
      <c r="L1812" s="43">
        <v>46024</v>
      </c>
      <c r="M1812" s="27" t="s">
        <v>3910</v>
      </c>
      <c r="N1812" s="28">
        <v>36166667</v>
      </c>
      <c r="O1812" s="28">
        <v>0</v>
      </c>
      <c r="P1812" s="28">
        <v>36166667</v>
      </c>
      <c r="Q1812" s="28">
        <v>36166667</v>
      </c>
      <c r="R1812" s="28">
        <v>0</v>
      </c>
    </row>
    <row r="1813" spans="1:18" x14ac:dyDescent="0.2">
      <c r="A1813" s="27" t="s">
        <v>920</v>
      </c>
      <c r="B1813" s="27" t="s">
        <v>3493</v>
      </c>
      <c r="C1813" s="27" t="s">
        <v>5096</v>
      </c>
      <c r="D1813" s="27">
        <v>79</v>
      </c>
      <c r="E1813" s="27" t="s">
        <v>5097</v>
      </c>
      <c r="F1813" s="27">
        <v>10</v>
      </c>
      <c r="G1813" s="27" t="s">
        <v>32</v>
      </c>
      <c r="H1813" s="27">
        <v>27201</v>
      </c>
      <c r="I1813" s="27" t="s">
        <v>3648</v>
      </c>
      <c r="J1813" s="27" t="s">
        <v>7069</v>
      </c>
      <c r="K1813" s="27">
        <v>26601330</v>
      </c>
      <c r="L1813" s="43">
        <v>46024</v>
      </c>
      <c r="M1813" s="27" t="s">
        <v>3910</v>
      </c>
      <c r="N1813" s="28">
        <v>39420000</v>
      </c>
      <c r="O1813" s="28">
        <v>0</v>
      </c>
      <c r="P1813" s="28">
        <v>39420000</v>
      </c>
      <c r="Q1813" s="28">
        <v>39420000</v>
      </c>
      <c r="R1813" s="28">
        <v>0</v>
      </c>
    </row>
    <row r="1814" spans="1:18" x14ac:dyDescent="0.2">
      <c r="A1814" s="27" t="s">
        <v>920</v>
      </c>
      <c r="B1814" s="27" t="s">
        <v>3493</v>
      </c>
      <c r="C1814" s="27" t="s">
        <v>5096</v>
      </c>
      <c r="D1814" s="27">
        <v>79</v>
      </c>
      <c r="E1814" s="27" t="s">
        <v>5097</v>
      </c>
      <c r="F1814" s="27">
        <v>10</v>
      </c>
      <c r="G1814" s="27" t="s">
        <v>32</v>
      </c>
      <c r="H1814" s="27">
        <v>27201</v>
      </c>
      <c r="I1814" s="27" t="s">
        <v>3648</v>
      </c>
      <c r="J1814" s="27" t="s">
        <v>7070</v>
      </c>
      <c r="K1814" s="27">
        <v>26601339</v>
      </c>
      <c r="L1814" s="43">
        <v>46024</v>
      </c>
      <c r="M1814" s="27" t="s">
        <v>3909</v>
      </c>
      <c r="N1814" s="28">
        <v>42000000</v>
      </c>
      <c r="O1814" s="28">
        <v>0</v>
      </c>
      <c r="P1814" s="28">
        <v>42000000</v>
      </c>
      <c r="Q1814" s="28">
        <v>41766667</v>
      </c>
      <c r="R1814" s="28">
        <v>233333</v>
      </c>
    </row>
    <row r="1815" spans="1:18" x14ac:dyDescent="0.2">
      <c r="A1815" s="27" t="s">
        <v>920</v>
      </c>
      <c r="B1815" s="27" t="s">
        <v>3493</v>
      </c>
      <c r="C1815" s="27" t="s">
        <v>5096</v>
      </c>
      <c r="D1815" s="27">
        <v>79</v>
      </c>
      <c r="E1815" s="27" t="s">
        <v>5097</v>
      </c>
      <c r="F1815" s="27">
        <v>10</v>
      </c>
      <c r="G1815" s="27" t="s">
        <v>32</v>
      </c>
      <c r="H1815" s="27">
        <v>27201</v>
      </c>
      <c r="I1815" s="27" t="s">
        <v>3648</v>
      </c>
      <c r="J1815" s="27" t="s">
        <v>7071</v>
      </c>
      <c r="K1815" s="27">
        <v>26601422</v>
      </c>
      <c r="L1815" s="43">
        <v>46024</v>
      </c>
      <c r="M1815" s="27" t="s">
        <v>3909</v>
      </c>
      <c r="N1815" s="28">
        <v>48000000</v>
      </c>
      <c r="O1815" s="28">
        <v>0</v>
      </c>
      <c r="P1815" s="28">
        <v>48000000</v>
      </c>
      <c r="Q1815" s="28">
        <v>47733333</v>
      </c>
      <c r="R1815" s="28">
        <v>266667</v>
      </c>
    </row>
    <row r="1816" spans="1:18" x14ac:dyDescent="0.2">
      <c r="A1816" s="27" t="s">
        <v>920</v>
      </c>
      <c r="B1816" s="27" t="s">
        <v>3493</v>
      </c>
      <c r="C1816" s="27" t="s">
        <v>5096</v>
      </c>
      <c r="D1816" s="27">
        <v>79</v>
      </c>
      <c r="E1816" s="27" t="s">
        <v>5097</v>
      </c>
      <c r="F1816" s="27">
        <v>10</v>
      </c>
      <c r="G1816" s="27" t="s">
        <v>32</v>
      </c>
      <c r="H1816" s="27">
        <v>27201</v>
      </c>
      <c r="I1816" s="27" t="s">
        <v>3648</v>
      </c>
      <c r="J1816" s="27" t="s">
        <v>7072</v>
      </c>
      <c r="K1816" s="27">
        <v>26601468</v>
      </c>
      <c r="L1816" s="43">
        <v>46024</v>
      </c>
      <c r="M1816" s="27" t="s">
        <v>3910</v>
      </c>
      <c r="N1816" s="28">
        <v>26000000</v>
      </c>
      <c r="O1816" s="28">
        <v>0</v>
      </c>
      <c r="P1816" s="28">
        <v>26000000</v>
      </c>
      <c r="Q1816" s="28">
        <v>26000000</v>
      </c>
      <c r="R1816" s="28">
        <v>0</v>
      </c>
    </row>
    <row r="1817" spans="1:18" x14ac:dyDescent="0.2">
      <c r="A1817" s="27" t="s">
        <v>920</v>
      </c>
      <c r="B1817" s="27" t="s">
        <v>3493</v>
      </c>
      <c r="C1817" s="27" t="s">
        <v>5096</v>
      </c>
      <c r="D1817" s="27">
        <v>79</v>
      </c>
      <c r="E1817" s="27" t="s">
        <v>5097</v>
      </c>
      <c r="F1817" s="27">
        <v>10</v>
      </c>
      <c r="G1817" s="27" t="s">
        <v>32</v>
      </c>
      <c r="H1817" s="27">
        <v>27201</v>
      </c>
      <c r="I1817" s="27" t="s">
        <v>3648</v>
      </c>
      <c r="J1817" s="27" t="s">
        <v>7073</v>
      </c>
      <c r="K1817" s="27">
        <v>26601477</v>
      </c>
      <c r="L1817" s="43">
        <v>46024</v>
      </c>
      <c r="M1817" s="27" t="s">
        <v>3909</v>
      </c>
      <c r="N1817" s="28">
        <v>48000000</v>
      </c>
      <c r="O1817" s="28">
        <v>0</v>
      </c>
      <c r="P1817" s="28">
        <v>48000000</v>
      </c>
      <c r="Q1817" s="28">
        <v>46666667</v>
      </c>
      <c r="R1817" s="28">
        <v>1333333</v>
      </c>
    </row>
    <row r="1818" spans="1:18" x14ac:dyDescent="0.2">
      <c r="A1818" s="27" t="s">
        <v>920</v>
      </c>
      <c r="B1818" s="27" t="s">
        <v>3493</v>
      </c>
      <c r="C1818" s="27" t="s">
        <v>5096</v>
      </c>
      <c r="D1818" s="27">
        <v>79</v>
      </c>
      <c r="E1818" s="27" t="s">
        <v>5097</v>
      </c>
      <c r="F1818" s="27">
        <v>10</v>
      </c>
      <c r="G1818" s="27" t="s">
        <v>32</v>
      </c>
      <c r="H1818" s="27">
        <v>27201</v>
      </c>
      <c r="I1818" s="27" t="s">
        <v>3648</v>
      </c>
      <c r="J1818" s="27" t="s">
        <v>7074</v>
      </c>
      <c r="K1818" s="27">
        <v>26601487</v>
      </c>
      <c r="L1818" s="43">
        <v>46024</v>
      </c>
      <c r="M1818" s="27" t="s">
        <v>3910</v>
      </c>
      <c r="N1818" s="28">
        <v>17493334</v>
      </c>
      <c r="O1818" s="28">
        <v>0</v>
      </c>
      <c r="P1818" s="28">
        <v>17493334</v>
      </c>
      <c r="Q1818" s="28">
        <v>17493334</v>
      </c>
      <c r="R1818" s="28">
        <v>0</v>
      </c>
    </row>
    <row r="1819" spans="1:18" x14ac:dyDescent="0.2">
      <c r="A1819" s="27" t="s">
        <v>920</v>
      </c>
      <c r="B1819" s="27" t="s">
        <v>3493</v>
      </c>
      <c r="C1819" s="27" t="s">
        <v>5096</v>
      </c>
      <c r="D1819" s="27">
        <v>79</v>
      </c>
      <c r="E1819" s="27" t="s">
        <v>5097</v>
      </c>
      <c r="F1819" s="27">
        <v>10</v>
      </c>
      <c r="G1819" s="27" t="s">
        <v>32</v>
      </c>
      <c r="H1819" s="27">
        <v>27201</v>
      </c>
      <c r="I1819" s="27" t="s">
        <v>3648</v>
      </c>
      <c r="J1819" s="27" t="s">
        <v>19616</v>
      </c>
      <c r="K1819" s="27">
        <v>26602009</v>
      </c>
      <c r="L1819" s="43">
        <v>46226.651053240741</v>
      </c>
      <c r="M1819" s="27" t="s">
        <v>19617</v>
      </c>
      <c r="N1819" s="28">
        <v>37194217</v>
      </c>
      <c r="O1819" s="28">
        <v>0</v>
      </c>
      <c r="P1819" s="28">
        <v>37194217</v>
      </c>
      <c r="Q1819" s="28">
        <v>23000000</v>
      </c>
      <c r="R1819" s="28">
        <v>14194217</v>
      </c>
    </row>
    <row r="1820" spans="1:18" x14ac:dyDescent="0.2">
      <c r="A1820" s="27" t="s">
        <v>920</v>
      </c>
      <c r="B1820" s="27" t="s">
        <v>3493</v>
      </c>
      <c r="C1820" s="27" t="s">
        <v>5098</v>
      </c>
      <c r="D1820" s="27">
        <v>80</v>
      </c>
      <c r="E1820" s="27" t="s">
        <v>5099</v>
      </c>
      <c r="F1820" s="27">
        <v>10</v>
      </c>
      <c r="G1820" s="27" t="s">
        <v>32</v>
      </c>
      <c r="H1820" s="27">
        <v>27201</v>
      </c>
      <c r="I1820" s="27" t="s">
        <v>3648</v>
      </c>
      <c r="J1820" s="27" t="s">
        <v>15210</v>
      </c>
      <c r="K1820" s="27">
        <v>26601663</v>
      </c>
      <c r="L1820" s="43">
        <v>46064.419398148151</v>
      </c>
      <c r="M1820" s="27" t="s">
        <v>15211</v>
      </c>
      <c r="N1820" s="28">
        <v>1750905</v>
      </c>
      <c r="O1820" s="28">
        <v>0</v>
      </c>
      <c r="P1820" s="28">
        <v>1750905</v>
      </c>
      <c r="Q1820" s="28">
        <v>1750905</v>
      </c>
      <c r="R1820" s="28">
        <v>0</v>
      </c>
    </row>
    <row r="1821" spans="1:18" x14ac:dyDescent="0.2">
      <c r="A1821" s="27" t="s">
        <v>920</v>
      </c>
      <c r="B1821" s="27" t="s">
        <v>3493</v>
      </c>
      <c r="C1821" s="27" t="s">
        <v>5098</v>
      </c>
      <c r="D1821" s="27">
        <v>80</v>
      </c>
      <c r="E1821" s="27" t="s">
        <v>5099</v>
      </c>
      <c r="F1821" s="27">
        <v>10</v>
      </c>
      <c r="G1821" s="27" t="s">
        <v>32</v>
      </c>
      <c r="H1821" s="27">
        <v>27201</v>
      </c>
      <c r="I1821" s="27" t="s">
        <v>3648</v>
      </c>
      <c r="J1821" s="27" t="s">
        <v>16658</v>
      </c>
      <c r="K1821" s="27">
        <v>26601853</v>
      </c>
      <c r="L1821" s="43">
        <v>46119.627106481479</v>
      </c>
      <c r="M1821" s="27" t="s">
        <v>16659</v>
      </c>
      <c r="N1821" s="28">
        <v>40124840</v>
      </c>
      <c r="O1821" s="28">
        <v>0</v>
      </c>
      <c r="P1821" s="28">
        <v>40124840</v>
      </c>
      <c r="Q1821" s="28">
        <v>40124840</v>
      </c>
      <c r="R1821" s="28">
        <v>0</v>
      </c>
    </row>
    <row r="1822" spans="1:18" x14ac:dyDescent="0.2">
      <c r="A1822" s="27" t="s">
        <v>920</v>
      </c>
      <c r="B1822" s="27" t="s">
        <v>3493</v>
      </c>
      <c r="C1822" s="27" t="s">
        <v>5098</v>
      </c>
      <c r="D1822" s="27">
        <v>80</v>
      </c>
      <c r="E1822" s="27" t="s">
        <v>5099</v>
      </c>
      <c r="F1822" s="27">
        <v>10</v>
      </c>
      <c r="G1822" s="27" t="s">
        <v>32</v>
      </c>
      <c r="H1822" s="27">
        <v>27201</v>
      </c>
      <c r="I1822" s="27" t="s">
        <v>3648</v>
      </c>
      <c r="J1822" s="27" t="s">
        <v>17671</v>
      </c>
      <c r="K1822" s="27">
        <v>26601919</v>
      </c>
      <c r="L1822" s="43">
        <v>46182.518263888887</v>
      </c>
      <c r="M1822" s="27" t="s">
        <v>17672</v>
      </c>
      <c r="N1822" s="28">
        <v>15046815</v>
      </c>
      <c r="O1822" s="28">
        <v>0</v>
      </c>
      <c r="P1822" s="28">
        <v>15046815</v>
      </c>
      <c r="Q1822" s="28">
        <v>0</v>
      </c>
      <c r="R1822" s="28">
        <v>15046815</v>
      </c>
    </row>
    <row r="1823" spans="1:18" x14ac:dyDescent="0.2">
      <c r="A1823" s="27" t="s">
        <v>920</v>
      </c>
      <c r="B1823" s="27" t="s">
        <v>3493</v>
      </c>
      <c r="C1823" s="27" t="s">
        <v>5098</v>
      </c>
      <c r="D1823" s="27">
        <v>80</v>
      </c>
      <c r="E1823" s="27" t="s">
        <v>5099</v>
      </c>
      <c r="F1823" s="27">
        <v>10</v>
      </c>
      <c r="G1823" s="27" t="s">
        <v>32</v>
      </c>
      <c r="H1823" s="27">
        <v>27201</v>
      </c>
      <c r="I1823" s="27" t="s">
        <v>3648</v>
      </c>
      <c r="J1823" s="27" t="s">
        <v>27605</v>
      </c>
      <c r="K1823" s="27">
        <v>26602141</v>
      </c>
      <c r="L1823" s="43">
        <v>46301.898078703707</v>
      </c>
      <c r="M1823" s="27" t="s">
        <v>27606</v>
      </c>
      <c r="N1823" s="28">
        <v>425263336</v>
      </c>
      <c r="O1823" s="28">
        <v>0</v>
      </c>
      <c r="P1823" s="28">
        <v>425263336</v>
      </c>
      <c r="Q1823" s="28">
        <v>0</v>
      </c>
      <c r="R1823" s="28">
        <v>425263336</v>
      </c>
    </row>
    <row r="1824" spans="1:18" x14ac:dyDescent="0.2">
      <c r="A1824" s="27" t="s">
        <v>920</v>
      </c>
      <c r="B1824" s="27" t="s">
        <v>3493</v>
      </c>
      <c r="C1824" s="27" t="s">
        <v>5100</v>
      </c>
      <c r="D1824" s="27">
        <v>81</v>
      </c>
      <c r="E1824" s="27" t="s">
        <v>5101</v>
      </c>
      <c r="F1824" s="27">
        <v>10</v>
      </c>
      <c r="G1824" s="27" t="s">
        <v>32</v>
      </c>
      <c r="H1824" s="27">
        <v>27201</v>
      </c>
      <c r="I1824" s="27" t="s">
        <v>3648</v>
      </c>
      <c r="J1824" s="27" t="s">
        <v>9433</v>
      </c>
      <c r="K1824" s="27">
        <v>26601611</v>
      </c>
      <c r="L1824" s="43">
        <v>46045.46056712963</v>
      </c>
      <c r="M1824" s="27" t="s">
        <v>9434</v>
      </c>
      <c r="N1824" s="28">
        <v>633912773</v>
      </c>
      <c r="O1824" s="28">
        <v>0</v>
      </c>
      <c r="P1824" s="28">
        <v>633912773</v>
      </c>
      <c r="Q1824" s="28">
        <v>0</v>
      </c>
      <c r="R1824" s="28">
        <v>633912773</v>
      </c>
    </row>
    <row r="1825" spans="1:18" x14ac:dyDescent="0.2">
      <c r="A1825" s="27" t="s">
        <v>920</v>
      </c>
      <c r="B1825" s="27" t="s">
        <v>3493</v>
      </c>
      <c r="C1825" s="27" t="s">
        <v>5100</v>
      </c>
      <c r="D1825" s="27">
        <v>81</v>
      </c>
      <c r="E1825" s="27" t="s">
        <v>5101</v>
      </c>
      <c r="F1825" s="27">
        <v>10</v>
      </c>
      <c r="G1825" s="27" t="s">
        <v>32</v>
      </c>
      <c r="H1825" s="27">
        <v>27201</v>
      </c>
      <c r="I1825" s="27" t="s">
        <v>3648</v>
      </c>
      <c r="J1825" s="27" t="s">
        <v>17673</v>
      </c>
      <c r="K1825" s="27">
        <v>26601926</v>
      </c>
      <c r="L1825" s="43">
        <v>46184.427465277775</v>
      </c>
      <c r="M1825" s="27" t="s">
        <v>17674</v>
      </c>
      <c r="N1825" s="28">
        <v>40000000</v>
      </c>
      <c r="O1825" s="28">
        <v>0</v>
      </c>
      <c r="P1825" s="28">
        <v>40000000</v>
      </c>
      <c r="Q1825" s="28">
        <v>33825298</v>
      </c>
      <c r="R1825" s="28">
        <v>6174702</v>
      </c>
    </row>
    <row r="1826" spans="1:18" x14ac:dyDescent="0.2">
      <c r="A1826" s="27" t="s">
        <v>920</v>
      </c>
      <c r="B1826" s="27" t="s">
        <v>3493</v>
      </c>
      <c r="C1826" s="27" t="s">
        <v>5100</v>
      </c>
      <c r="D1826" s="27">
        <v>81</v>
      </c>
      <c r="E1826" s="27" t="s">
        <v>5101</v>
      </c>
      <c r="F1826" s="27">
        <v>10</v>
      </c>
      <c r="G1826" s="27" t="s">
        <v>32</v>
      </c>
      <c r="H1826" s="27">
        <v>27201</v>
      </c>
      <c r="I1826" s="27" t="s">
        <v>3648</v>
      </c>
      <c r="J1826" s="27" t="s">
        <v>19618</v>
      </c>
      <c r="K1826" s="27">
        <v>26602011</v>
      </c>
      <c r="L1826" s="43">
        <v>46227.505462962959</v>
      </c>
      <c r="M1826" s="27" t="s">
        <v>19619</v>
      </c>
      <c r="N1826" s="28">
        <v>10500000</v>
      </c>
      <c r="O1826" s="28">
        <v>0</v>
      </c>
      <c r="P1826" s="28">
        <v>10500000</v>
      </c>
      <c r="Q1826" s="28">
        <v>10376800</v>
      </c>
      <c r="R1826" s="28">
        <v>123200</v>
      </c>
    </row>
    <row r="1827" spans="1:18" x14ac:dyDescent="0.2">
      <c r="A1827" s="27" t="s">
        <v>920</v>
      </c>
      <c r="B1827" s="27" t="s">
        <v>3493</v>
      </c>
      <c r="C1827" s="27" t="s">
        <v>5100</v>
      </c>
      <c r="D1827" s="27">
        <v>81</v>
      </c>
      <c r="E1827" s="27" t="s">
        <v>5101</v>
      </c>
      <c r="F1827" s="27">
        <v>10</v>
      </c>
      <c r="G1827" s="27" t="s">
        <v>32</v>
      </c>
      <c r="H1827" s="27">
        <v>27201</v>
      </c>
      <c r="I1827" s="27" t="s">
        <v>3648</v>
      </c>
      <c r="J1827" s="27" t="s">
        <v>22933</v>
      </c>
      <c r="K1827" s="27">
        <v>26602091</v>
      </c>
      <c r="L1827" s="43">
        <v>46273.602013888885</v>
      </c>
      <c r="M1827" s="27" t="s">
        <v>22934</v>
      </c>
      <c r="N1827" s="28">
        <v>39000000</v>
      </c>
      <c r="O1827" s="28">
        <v>0</v>
      </c>
      <c r="P1827" s="28">
        <v>39000000</v>
      </c>
      <c r="Q1827" s="28">
        <v>38913000</v>
      </c>
      <c r="R1827" s="28">
        <v>87000</v>
      </c>
    </row>
    <row r="1828" spans="1:18" x14ac:dyDescent="0.2">
      <c r="A1828" s="27" t="s">
        <v>920</v>
      </c>
      <c r="B1828" s="27" t="s">
        <v>3493</v>
      </c>
      <c r="C1828" s="27" t="s">
        <v>5102</v>
      </c>
      <c r="D1828" s="27">
        <v>82</v>
      </c>
      <c r="E1828" s="27" t="s">
        <v>5103</v>
      </c>
      <c r="F1828" s="27">
        <v>10</v>
      </c>
      <c r="G1828" s="27" t="s">
        <v>32</v>
      </c>
      <c r="H1828" s="27">
        <v>27201</v>
      </c>
      <c r="I1828" s="27" t="s">
        <v>3648</v>
      </c>
      <c r="J1828" s="27" t="s">
        <v>17894</v>
      </c>
      <c r="K1828" s="27">
        <v>26601967</v>
      </c>
      <c r="L1828" s="43">
        <v>46203.887164351851</v>
      </c>
      <c r="M1828" s="27" t="s">
        <v>17895</v>
      </c>
      <c r="N1828" s="28">
        <v>12256335</v>
      </c>
      <c r="O1828" s="28">
        <v>0</v>
      </c>
      <c r="P1828" s="28">
        <v>12256335</v>
      </c>
      <c r="Q1828" s="28">
        <v>10505430</v>
      </c>
      <c r="R1828" s="28">
        <v>1750905</v>
      </c>
    </row>
    <row r="1829" spans="1:18" x14ac:dyDescent="0.2">
      <c r="A1829" s="27" t="s">
        <v>920</v>
      </c>
      <c r="B1829" s="27" t="s">
        <v>3493</v>
      </c>
      <c r="C1829" s="27" t="s">
        <v>5104</v>
      </c>
      <c r="D1829" s="27">
        <v>83</v>
      </c>
      <c r="E1829" s="27" t="s">
        <v>5105</v>
      </c>
      <c r="F1829" s="27">
        <v>10</v>
      </c>
      <c r="G1829" s="27" t="s">
        <v>32</v>
      </c>
      <c r="H1829" s="27">
        <v>10006</v>
      </c>
      <c r="I1829" s="27" t="s">
        <v>3616</v>
      </c>
      <c r="J1829" s="27" t="s">
        <v>7055</v>
      </c>
      <c r="K1829" s="27">
        <v>26600692</v>
      </c>
      <c r="L1829" s="43">
        <v>46024</v>
      </c>
      <c r="M1829" s="27" t="s">
        <v>2866</v>
      </c>
      <c r="N1829" s="28">
        <v>330615028</v>
      </c>
      <c r="O1829" s="28">
        <v>0</v>
      </c>
      <c r="P1829" s="28">
        <v>330615028</v>
      </c>
      <c r="Q1829" s="28">
        <v>330615028</v>
      </c>
      <c r="R1829" s="28">
        <v>0</v>
      </c>
    </row>
    <row r="1830" spans="1:18" x14ac:dyDescent="0.2">
      <c r="A1830" s="27" t="s">
        <v>920</v>
      </c>
      <c r="B1830" s="27" t="s">
        <v>3493</v>
      </c>
      <c r="C1830" s="27" t="s">
        <v>5106</v>
      </c>
      <c r="D1830" s="27">
        <v>84</v>
      </c>
      <c r="E1830" s="27" t="s">
        <v>5107</v>
      </c>
      <c r="F1830" s="27">
        <v>10</v>
      </c>
      <c r="G1830" s="27" t="s">
        <v>32</v>
      </c>
      <c r="H1830" s="27">
        <v>27201</v>
      </c>
      <c r="I1830" s="27" t="s">
        <v>3648</v>
      </c>
      <c r="J1830" s="27" t="s">
        <v>9429</v>
      </c>
      <c r="K1830" s="27">
        <v>26601607</v>
      </c>
      <c r="L1830" s="43">
        <v>46041.386759259258</v>
      </c>
      <c r="M1830" s="27" t="s">
        <v>9430</v>
      </c>
      <c r="N1830" s="28">
        <v>4045623105</v>
      </c>
      <c r="O1830" s="28">
        <v>0</v>
      </c>
      <c r="P1830" s="28">
        <v>4045623105</v>
      </c>
      <c r="Q1830" s="28">
        <v>4000000000</v>
      </c>
      <c r="R1830" s="28">
        <v>45623105</v>
      </c>
    </row>
    <row r="1831" spans="1:18" x14ac:dyDescent="0.2">
      <c r="A1831" s="27" t="s">
        <v>920</v>
      </c>
      <c r="B1831" s="27" t="s">
        <v>3493</v>
      </c>
      <c r="C1831" s="27" t="s">
        <v>5108</v>
      </c>
      <c r="D1831" s="27">
        <v>85</v>
      </c>
      <c r="E1831" s="27" t="s">
        <v>1227</v>
      </c>
      <c r="F1831" s="27">
        <v>10</v>
      </c>
      <c r="G1831" s="27" t="s">
        <v>32</v>
      </c>
      <c r="H1831" s="27">
        <v>27201</v>
      </c>
      <c r="I1831" s="27" t="s">
        <v>3648</v>
      </c>
      <c r="J1831" s="27" t="s">
        <v>22931</v>
      </c>
      <c r="K1831" s="27">
        <v>26602083</v>
      </c>
      <c r="L1831" s="43">
        <v>46266.505879629629</v>
      </c>
      <c r="M1831" s="27" t="s">
        <v>22932</v>
      </c>
      <c r="N1831" s="28">
        <v>142492350</v>
      </c>
      <c r="O1831" s="28">
        <v>0</v>
      </c>
      <c r="P1831" s="28">
        <v>142492350</v>
      </c>
      <c r="Q1831" s="28">
        <v>0</v>
      </c>
      <c r="R1831" s="28">
        <v>142492350</v>
      </c>
    </row>
    <row r="1832" spans="1:18" x14ac:dyDescent="0.2">
      <c r="A1832" s="27" t="s">
        <v>920</v>
      </c>
      <c r="B1832" s="27" t="s">
        <v>3493</v>
      </c>
      <c r="C1832" s="27" t="s">
        <v>15016</v>
      </c>
      <c r="D1832" s="27">
        <v>718</v>
      </c>
      <c r="E1832" s="27" t="s">
        <v>15017</v>
      </c>
      <c r="F1832" s="27">
        <v>60</v>
      </c>
      <c r="G1832" s="27" t="s">
        <v>37</v>
      </c>
      <c r="H1832" s="27">
        <v>27201</v>
      </c>
      <c r="I1832" s="27" t="s">
        <v>3648</v>
      </c>
      <c r="J1832" s="27" t="s">
        <v>16112</v>
      </c>
      <c r="K1832" s="27">
        <v>26601766</v>
      </c>
      <c r="L1832" s="43">
        <v>46076.533310185187</v>
      </c>
      <c r="M1832" s="27" t="s">
        <v>15565</v>
      </c>
      <c r="N1832" s="28">
        <v>45342000</v>
      </c>
      <c r="O1832" s="28">
        <v>0</v>
      </c>
      <c r="P1832" s="28">
        <v>45342000</v>
      </c>
      <c r="Q1832" s="28">
        <v>45342000</v>
      </c>
      <c r="R1832" s="28">
        <v>0</v>
      </c>
    </row>
    <row r="1833" spans="1:18" x14ac:dyDescent="0.2">
      <c r="A1833" s="27" t="s">
        <v>920</v>
      </c>
      <c r="B1833" s="27" t="s">
        <v>3493</v>
      </c>
      <c r="C1833" s="27" t="s">
        <v>19564</v>
      </c>
      <c r="D1833" s="27">
        <v>965</v>
      </c>
      <c r="E1833" s="27" t="s">
        <v>19565</v>
      </c>
      <c r="F1833" s="27">
        <v>70</v>
      </c>
      <c r="G1833" s="27" t="s">
        <v>51</v>
      </c>
      <c r="H1833" s="27">
        <v>27201</v>
      </c>
      <c r="I1833" s="27" t="s">
        <v>3648</v>
      </c>
      <c r="J1833" s="27" t="s">
        <v>19620</v>
      </c>
      <c r="K1833" s="27">
        <v>26602016</v>
      </c>
      <c r="L1833" s="43">
        <v>46231.817488425928</v>
      </c>
      <c r="M1833" s="27" t="s">
        <v>19617</v>
      </c>
      <c r="N1833" s="28">
        <v>100000000</v>
      </c>
      <c r="O1833" s="28">
        <v>0</v>
      </c>
      <c r="P1833" s="28">
        <v>100000000</v>
      </c>
      <c r="Q1833" s="28">
        <v>72500000</v>
      </c>
      <c r="R1833" s="28">
        <v>27500000</v>
      </c>
    </row>
    <row r="1834" spans="1:18" x14ac:dyDescent="0.2">
      <c r="A1834" s="27" t="s">
        <v>920</v>
      </c>
      <c r="B1834" s="27" t="s">
        <v>3493</v>
      </c>
      <c r="C1834" s="27" t="s">
        <v>19566</v>
      </c>
      <c r="D1834" s="27">
        <v>966</v>
      </c>
      <c r="E1834" s="27" t="s">
        <v>19567</v>
      </c>
      <c r="F1834" s="27">
        <v>70</v>
      </c>
      <c r="G1834" s="27" t="s">
        <v>51</v>
      </c>
      <c r="H1834" s="27">
        <v>27201</v>
      </c>
      <c r="I1834" s="27" t="s">
        <v>3648</v>
      </c>
      <c r="J1834" s="27" t="s">
        <v>22931</v>
      </c>
      <c r="K1834" s="27">
        <v>26602083</v>
      </c>
      <c r="L1834" s="43">
        <v>46266.505879629629</v>
      </c>
      <c r="M1834" s="27" t="s">
        <v>22932</v>
      </c>
      <c r="N1834" s="28">
        <v>16840005</v>
      </c>
      <c r="O1834" s="28">
        <v>0</v>
      </c>
      <c r="P1834" s="28">
        <v>16840005</v>
      </c>
      <c r="Q1834" s="28">
        <v>0</v>
      </c>
      <c r="R1834" s="28">
        <v>16840005</v>
      </c>
    </row>
    <row r="1835" spans="1:18" x14ac:dyDescent="0.2">
      <c r="A1835" s="27" t="s">
        <v>920</v>
      </c>
      <c r="B1835" s="27" t="s">
        <v>3493</v>
      </c>
      <c r="C1835" s="27" t="s">
        <v>5152</v>
      </c>
      <c r="D1835" s="27">
        <v>112</v>
      </c>
      <c r="E1835" s="27" t="s">
        <v>5153</v>
      </c>
      <c r="F1835" s="27">
        <v>10</v>
      </c>
      <c r="G1835" s="27" t="s">
        <v>32</v>
      </c>
      <c r="H1835" s="27">
        <v>27201</v>
      </c>
      <c r="I1835" s="27" t="s">
        <v>3648</v>
      </c>
      <c r="J1835" s="27" t="s">
        <v>5652</v>
      </c>
      <c r="K1835" s="27">
        <v>26600006</v>
      </c>
      <c r="L1835" s="43">
        <v>46024</v>
      </c>
      <c r="M1835" s="27" t="s">
        <v>5653</v>
      </c>
      <c r="N1835" s="28">
        <v>3691839615</v>
      </c>
      <c r="O1835" s="28">
        <v>2697931615</v>
      </c>
      <c r="P1835" s="28">
        <v>993908000</v>
      </c>
      <c r="Q1835" s="28">
        <v>993908000</v>
      </c>
      <c r="R1835" s="28">
        <v>0</v>
      </c>
    </row>
    <row r="1836" spans="1:18" x14ac:dyDescent="0.2">
      <c r="A1836" s="27" t="s">
        <v>920</v>
      </c>
      <c r="B1836" s="27" t="s">
        <v>3493</v>
      </c>
      <c r="C1836" s="27" t="s">
        <v>5152</v>
      </c>
      <c r="D1836" s="27">
        <v>112</v>
      </c>
      <c r="E1836" s="27" t="s">
        <v>5153</v>
      </c>
      <c r="F1836" s="27">
        <v>10</v>
      </c>
      <c r="G1836" s="27" t="s">
        <v>32</v>
      </c>
      <c r="H1836" s="27">
        <v>27201</v>
      </c>
      <c r="I1836" s="27" t="s">
        <v>3648</v>
      </c>
      <c r="J1836" s="27" t="s">
        <v>17084</v>
      </c>
      <c r="K1836" s="27">
        <v>26601871</v>
      </c>
      <c r="L1836" s="43">
        <v>46148.412407407406</v>
      </c>
      <c r="M1836" s="27" t="s">
        <v>5653</v>
      </c>
      <c r="N1836" s="28">
        <v>2697931615</v>
      </c>
      <c r="O1836" s="28">
        <v>0</v>
      </c>
      <c r="P1836" s="28">
        <v>2697931615</v>
      </c>
      <c r="Q1836" s="28">
        <v>1568852528</v>
      </c>
      <c r="R1836" s="28">
        <v>1129079087</v>
      </c>
    </row>
    <row r="1837" spans="1:18" x14ac:dyDescent="0.2">
      <c r="A1837" s="27" t="s">
        <v>920</v>
      </c>
      <c r="B1837" s="27" t="s">
        <v>3493</v>
      </c>
      <c r="C1837" s="27" t="s">
        <v>5154</v>
      </c>
      <c r="D1837" s="27">
        <v>113</v>
      </c>
      <c r="E1837" s="27" t="s">
        <v>5155</v>
      </c>
      <c r="F1837" s="27">
        <v>10</v>
      </c>
      <c r="G1837" s="27" t="s">
        <v>32</v>
      </c>
      <c r="H1837" s="27">
        <v>27201</v>
      </c>
      <c r="I1837" s="27" t="s">
        <v>3648</v>
      </c>
      <c r="J1837" s="27" t="s">
        <v>9431</v>
      </c>
      <c r="K1837" s="27">
        <v>26601610</v>
      </c>
      <c r="L1837" s="43">
        <v>46043.653368055559</v>
      </c>
      <c r="M1837" s="27" t="s">
        <v>9432</v>
      </c>
      <c r="N1837" s="28">
        <v>210269469</v>
      </c>
      <c r="O1837" s="28">
        <v>0</v>
      </c>
      <c r="P1837" s="28">
        <v>210269469</v>
      </c>
      <c r="Q1837" s="28">
        <v>156265488</v>
      </c>
      <c r="R1837" s="28">
        <v>54003981</v>
      </c>
    </row>
    <row r="1838" spans="1:18" x14ac:dyDescent="0.2">
      <c r="A1838" s="27" t="s">
        <v>920</v>
      </c>
      <c r="B1838" s="27" t="s">
        <v>3493</v>
      </c>
      <c r="C1838" s="27" t="s">
        <v>15531</v>
      </c>
      <c r="D1838" s="27">
        <v>756</v>
      </c>
      <c r="E1838" s="27" t="s">
        <v>15532</v>
      </c>
      <c r="F1838" s="27">
        <v>10</v>
      </c>
      <c r="G1838" s="27" t="s">
        <v>32</v>
      </c>
      <c r="H1838" s="27">
        <v>27101</v>
      </c>
      <c r="I1838" s="27" t="s">
        <v>3618</v>
      </c>
      <c r="J1838" s="27" t="s">
        <v>16928</v>
      </c>
      <c r="K1838" s="27">
        <v>26601868</v>
      </c>
      <c r="L1838" s="43">
        <v>46141.492824074077</v>
      </c>
      <c r="M1838" s="27" t="s">
        <v>16929</v>
      </c>
      <c r="N1838" s="28">
        <v>65163467</v>
      </c>
      <c r="O1838" s="28">
        <v>65163467</v>
      </c>
      <c r="P1838" s="28">
        <v>0</v>
      </c>
      <c r="Q1838" s="28">
        <v>0</v>
      </c>
      <c r="R1838" s="28">
        <v>0</v>
      </c>
    </row>
    <row r="1839" spans="1:18" x14ac:dyDescent="0.2">
      <c r="A1839" s="27" t="s">
        <v>920</v>
      </c>
      <c r="B1839" s="27" t="s">
        <v>3493</v>
      </c>
      <c r="C1839" s="27" t="s">
        <v>15531</v>
      </c>
      <c r="D1839" s="27">
        <v>756</v>
      </c>
      <c r="E1839" s="27" t="s">
        <v>15532</v>
      </c>
      <c r="F1839" s="27">
        <v>10</v>
      </c>
      <c r="G1839" s="27" t="s">
        <v>32</v>
      </c>
      <c r="H1839" s="27">
        <v>27201</v>
      </c>
      <c r="I1839" s="27" t="s">
        <v>3648</v>
      </c>
      <c r="J1839" s="27" t="s">
        <v>17675</v>
      </c>
      <c r="K1839" s="27">
        <v>26601924</v>
      </c>
      <c r="L1839" s="43">
        <v>46183.877013888887</v>
      </c>
      <c r="M1839" s="27" t="s">
        <v>17676</v>
      </c>
      <c r="N1839" s="28">
        <v>325057161</v>
      </c>
      <c r="O1839" s="28">
        <v>0</v>
      </c>
      <c r="P1839" s="28">
        <v>325057161</v>
      </c>
      <c r="Q1839" s="28">
        <v>48803701</v>
      </c>
      <c r="R1839" s="28">
        <v>276253460</v>
      </c>
    </row>
    <row r="1840" spans="1:18" x14ac:dyDescent="0.2">
      <c r="A1840" s="27" t="s">
        <v>920</v>
      </c>
      <c r="B1840" s="27" t="s">
        <v>920</v>
      </c>
      <c r="C1840" s="27" t="s">
        <v>24</v>
      </c>
      <c r="D1840" s="27">
        <v>92</v>
      </c>
      <c r="E1840" s="27" t="s">
        <v>5118</v>
      </c>
      <c r="F1840" s="27">
        <v>10</v>
      </c>
      <c r="G1840" s="27" t="s">
        <v>32</v>
      </c>
      <c r="H1840" s="27">
        <v>10002</v>
      </c>
      <c r="I1840" s="27" t="s">
        <v>3638</v>
      </c>
      <c r="J1840" s="27" t="s">
        <v>7242</v>
      </c>
      <c r="K1840" s="27">
        <v>26600338</v>
      </c>
      <c r="L1840" s="43">
        <v>46024</v>
      </c>
      <c r="M1840" s="27" t="s">
        <v>3230</v>
      </c>
      <c r="N1840" s="28">
        <v>84000000</v>
      </c>
      <c r="O1840" s="28">
        <v>0</v>
      </c>
      <c r="P1840" s="28">
        <v>84000000</v>
      </c>
      <c r="Q1840" s="28">
        <v>84000000</v>
      </c>
      <c r="R1840" s="28">
        <v>0</v>
      </c>
    </row>
    <row r="1841" spans="1:18" x14ac:dyDescent="0.2">
      <c r="A1841" s="27" t="s">
        <v>920</v>
      </c>
      <c r="B1841" s="27" t="s">
        <v>920</v>
      </c>
      <c r="C1841" s="27" t="s">
        <v>24</v>
      </c>
      <c r="D1841" s="27">
        <v>92</v>
      </c>
      <c r="E1841" s="27" t="s">
        <v>5118</v>
      </c>
      <c r="F1841" s="27">
        <v>10</v>
      </c>
      <c r="G1841" s="27" t="s">
        <v>32</v>
      </c>
      <c r="H1841" s="27">
        <v>10002</v>
      </c>
      <c r="I1841" s="27" t="s">
        <v>3638</v>
      </c>
      <c r="J1841" s="27" t="s">
        <v>7243</v>
      </c>
      <c r="K1841" s="27">
        <v>26600722</v>
      </c>
      <c r="L1841" s="43">
        <v>46024</v>
      </c>
      <c r="M1841" s="27" t="s">
        <v>3230</v>
      </c>
      <c r="N1841" s="28">
        <v>51498000</v>
      </c>
      <c r="O1841" s="28">
        <v>0</v>
      </c>
      <c r="P1841" s="28">
        <v>51498000</v>
      </c>
      <c r="Q1841" s="28">
        <v>51498000</v>
      </c>
      <c r="R1841" s="28">
        <v>0</v>
      </c>
    </row>
    <row r="1842" spans="1:18" x14ac:dyDescent="0.2">
      <c r="A1842" s="27" t="s">
        <v>920</v>
      </c>
      <c r="B1842" s="27" t="s">
        <v>920</v>
      </c>
      <c r="C1842" s="27" t="s">
        <v>24</v>
      </c>
      <c r="D1842" s="27">
        <v>92</v>
      </c>
      <c r="E1842" s="27" t="s">
        <v>5118</v>
      </c>
      <c r="F1842" s="27">
        <v>10</v>
      </c>
      <c r="G1842" s="27" t="s">
        <v>32</v>
      </c>
      <c r="H1842" s="27">
        <v>10002</v>
      </c>
      <c r="I1842" s="27" t="s">
        <v>3638</v>
      </c>
      <c r="J1842" s="27" t="s">
        <v>7244</v>
      </c>
      <c r="K1842" s="27">
        <v>26600770</v>
      </c>
      <c r="L1842" s="43">
        <v>46024</v>
      </c>
      <c r="M1842" s="27" t="s">
        <v>3230</v>
      </c>
      <c r="N1842" s="28">
        <v>45600000</v>
      </c>
      <c r="O1842" s="28">
        <v>0</v>
      </c>
      <c r="P1842" s="28">
        <v>45600000</v>
      </c>
      <c r="Q1842" s="28">
        <v>45600000</v>
      </c>
      <c r="R1842" s="28">
        <v>0</v>
      </c>
    </row>
    <row r="1843" spans="1:18" x14ac:dyDescent="0.2">
      <c r="A1843" s="27" t="s">
        <v>920</v>
      </c>
      <c r="B1843" s="27" t="s">
        <v>920</v>
      </c>
      <c r="C1843" s="27" t="s">
        <v>24</v>
      </c>
      <c r="D1843" s="27">
        <v>92</v>
      </c>
      <c r="E1843" s="27" t="s">
        <v>5118</v>
      </c>
      <c r="F1843" s="27">
        <v>10</v>
      </c>
      <c r="G1843" s="27" t="s">
        <v>32</v>
      </c>
      <c r="H1843" s="27">
        <v>10002</v>
      </c>
      <c r="I1843" s="27" t="s">
        <v>3638</v>
      </c>
      <c r="J1843" s="27" t="s">
        <v>7245</v>
      </c>
      <c r="K1843" s="27">
        <v>26600780</v>
      </c>
      <c r="L1843" s="43">
        <v>46024</v>
      </c>
      <c r="M1843" s="27" t="s">
        <v>3230</v>
      </c>
      <c r="N1843" s="28">
        <v>28800000</v>
      </c>
      <c r="O1843" s="28">
        <v>0</v>
      </c>
      <c r="P1843" s="28">
        <v>28800000</v>
      </c>
      <c r="Q1843" s="28">
        <v>28800000</v>
      </c>
      <c r="R1843" s="28">
        <v>0</v>
      </c>
    </row>
    <row r="1844" spans="1:18" x14ac:dyDescent="0.2">
      <c r="A1844" s="27" t="s">
        <v>920</v>
      </c>
      <c r="B1844" s="27" t="s">
        <v>920</v>
      </c>
      <c r="C1844" s="27" t="s">
        <v>24</v>
      </c>
      <c r="D1844" s="27">
        <v>92</v>
      </c>
      <c r="E1844" s="27" t="s">
        <v>5118</v>
      </c>
      <c r="F1844" s="27">
        <v>10</v>
      </c>
      <c r="G1844" s="27" t="s">
        <v>32</v>
      </c>
      <c r="H1844" s="27">
        <v>10002</v>
      </c>
      <c r="I1844" s="27" t="s">
        <v>3638</v>
      </c>
      <c r="J1844" s="27" t="s">
        <v>7246</v>
      </c>
      <c r="K1844" s="27">
        <v>26600871</v>
      </c>
      <c r="L1844" s="43">
        <v>46024</v>
      </c>
      <c r="M1844" s="27" t="s">
        <v>3230</v>
      </c>
      <c r="N1844" s="28">
        <v>43260000</v>
      </c>
      <c r="O1844" s="28">
        <v>0</v>
      </c>
      <c r="P1844" s="28">
        <v>43260000</v>
      </c>
      <c r="Q1844" s="28">
        <v>43260000</v>
      </c>
      <c r="R1844" s="28">
        <v>0</v>
      </c>
    </row>
    <row r="1845" spans="1:18" x14ac:dyDescent="0.2">
      <c r="A1845" s="27" t="s">
        <v>920</v>
      </c>
      <c r="B1845" s="27" t="s">
        <v>920</v>
      </c>
      <c r="C1845" s="27" t="s">
        <v>24</v>
      </c>
      <c r="D1845" s="27">
        <v>92</v>
      </c>
      <c r="E1845" s="27" t="s">
        <v>5118</v>
      </c>
      <c r="F1845" s="27">
        <v>10</v>
      </c>
      <c r="G1845" s="27" t="s">
        <v>32</v>
      </c>
      <c r="H1845" s="27">
        <v>10002</v>
      </c>
      <c r="I1845" s="27" t="s">
        <v>3638</v>
      </c>
      <c r="J1845" s="27" t="s">
        <v>7247</v>
      </c>
      <c r="K1845" s="27">
        <v>26600878</v>
      </c>
      <c r="L1845" s="43">
        <v>46024</v>
      </c>
      <c r="M1845" s="27" t="s">
        <v>3230</v>
      </c>
      <c r="N1845" s="28">
        <v>77250000</v>
      </c>
      <c r="O1845" s="28">
        <v>0</v>
      </c>
      <c r="P1845" s="28">
        <v>77250000</v>
      </c>
      <c r="Q1845" s="28">
        <v>77250000</v>
      </c>
      <c r="R1845" s="28">
        <v>0</v>
      </c>
    </row>
    <row r="1846" spans="1:18" x14ac:dyDescent="0.2">
      <c r="A1846" s="27" t="s">
        <v>920</v>
      </c>
      <c r="B1846" s="27" t="s">
        <v>920</v>
      </c>
      <c r="C1846" s="27" t="s">
        <v>24</v>
      </c>
      <c r="D1846" s="27">
        <v>92</v>
      </c>
      <c r="E1846" s="27" t="s">
        <v>5118</v>
      </c>
      <c r="F1846" s="27">
        <v>10</v>
      </c>
      <c r="G1846" s="27" t="s">
        <v>32</v>
      </c>
      <c r="H1846" s="27">
        <v>10002</v>
      </c>
      <c r="I1846" s="27" t="s">
        <v>3638</v>
      </c>
      <c r="J1846" s="27" t="s">
        <v>7248</v>
      </c>
      <c r="K1846" s="27">
        <v>26600880</v>
      </c>
      <c r="L1846" s="43">
        <v>46024</v>
      </c>
      <c r="M1846" s="27" t="s">
        <v>3230</v>
      </c>
      <c r="N1846" s="28">
        <v>49440000</v>
      </c>
      <c r="O1846" s="28">
        <v>0</v>
      </c>
      <c r="P1846" s="28">
        <v>49440000</v>
      </c>
      <c r="Q1846" s="28">
        <v>49440000</v>
      </c>
      <c r="R1846" s="28">
        <v>0</v>
      </c>
    </row>
    <row r="1847" spans="1:18" x14ac:dyDescent="0.2">
      <c r="A1847" s="27" t="s">
        <v>920</v>
      </c>
      <c r="B1847" s="27" t="s">
        <v>920</v>
      </c>
      <c r="C1847" s="27" t="s">
        <v>24</v>
      </c>
      <c r="D1847" s="27">
        <v>92</v>
      </c>
      <c r="E1847" s="27" t="s">
        <v>5118</v>
      </c>
      <c r="F1847" s="27">
        <v>10</v>
      </c>
      <c r="G1847" s="27" t="s">
        <v>32</v>
      </c>
      <c r="H1847" s="27">
        <v>10002</v>
      </c>
      <c r="I1847" s="27" t="s">
        <v>3638</v>
      </c>
      <c r="J1847" s="27" t="s">
        <v>7249</v>
      </c>
      <c r="K1847" s="27">
        <v>26600882</v>
      </c>
      <c r="L1847" s="43">
        <v>46024</v>
      </c>
      <c r="M1847" s="27" t="s">
        <v>3230</v>
      </c>
      <c r="N1847" s="28">
        <v>77250000</v>
      </c>
      <c r="O1847" s="28">
        <v>0</v>
      </c>
      <c r="P1847" s="28">
        <v>77250000</v>
      </c>
      <c r="Q1847" s="28">
        <v>77250000</v>
      </c>
      <c r="R1847" s="28">
        <v>0</v>
      </c>
    </row>
    <row r="1848" spans="1:18" x14ac:dyDescent="0.2">
      <c r="A1848" s="27" t="s">
        <v>920</v>
      </c>
      <c r="B1848" s="27" t="s">
        <v>920</v>
      </c>
      <c r="C1848" s="27" t="s">
        <v>24</v>
      </c>
      <c r="D1848" s="27">
        <v>92</v>
      </c>
      <c r="E1848" s="27" t="s">
        <v>5118</v>
      </c>
      <c r="F1848" s="27">
        <v>10</v>
      </c>
      <c r="G1848" s="27" t="s">
        <v>32</v>
      </c>
      <c r="H1848" s="27">
        <v>10002</v>
      </c>
      <c r="I1848" s="27" t="s">
        <v>3638</v>
      </c>
      <c r="J1848" s="27" t="s">
        <v>7250</v>
      </c>
      <c r="K1848" s="27">
        <v>26600918</v>
      </c>
      <c r="L1848" s="43">
        <v>46024</v>
      </c>
      <c r="M1848" s="27" t="s">
        <v>3230</v>
      </c>
      <c r="N1848" s="28">
        <v>42000000</v>
      </c>
      <c r="O1848" s="28">
        <v>0</v>
      </c>
      <c r="P1848" s="28">
        <v>42000000</v>
      </c>
      <c r="Q1848" s="28">
        <v>42000000</v>
      </c>
      <c r="R1848" s="28">
        <v>0</v>
      </c>
    </row>
    <row r="1849" spans="1:18" x14ac:dyDescent="0.2">
      <c r="A1849" s="27" t="s">
        <v>920</v>
      </c>
      <c r="B1849" s="27" t="s">
        <v>920</v>
      </c>
      <c r="C1849" s="27" t="s">
        <v>24</v>
      </c>
      <c r="D1849" s="27">
        <v>92</v>
      </c>
      <c r="E1849" s="27" t="s">
        <v>5118</v>
      </c>
      <c r="F1849" s="27">
        <v>10</v>
      </c>
      <c r="G1849" s="27" t="s">
        <v>32</v>
      </c>
      <c r="H1849" s="27">
        <v>10002</v>
      </c>
      <c r="I1849" s="27" t="s">
        <v>3638</v>
      </c>
      <c r="J1849" s="27" t="s">
        <v>7251</v>
      </c>
      <c r="K1849" s="27">
        <v>26600920</v>
      </c>
      <c r="L1849" s="43">
        <v>46024</v>
      </c>
      <c r="M1849" s="27" t="s">
        <v>3230</v>
      </c>
      <c r="N1849" s="28">
        <v>61800000</v>
      </c>
      <c r="O1849" s="28">
        <v>0</v>
      </c>
      <c r="P1849" s="28">
        <v>61800000</v>
      </c>
      <c r="Q1849" s="28">
        <v>61800000</v>
      </c>
      <c r="R1849" s="28">
        <v>0</v>
      </c>
    </row>
    <row r="1850" spans="1:18" x14ac:dyDescent="0.2">
      <c r="A1850" s="27" t="s">
        <v>920</v>
      </c>
      <c r="B1850" s="27" t="s">
        <v>920</v>
      </c>
      <c r="C1850" s="27" t="s">
        <v>24</v>
      </c>
      <c r="D1850" s="27">
        <v>92</v>
      </c>
      <c r="E1850" s="27" t="s">
        <v>5118</v>
      </c>
      <c r="F1850" s="27">
        <v>10</v>
      </c>
      <c r="G1850" s="27" t="s">
        <v>32</v>
      </c>
      <c r="H1850" s="27">
        <v>27200</v>
      </c>
      <c r="I1850" s="27" t="s">
        <v>3639</v>
      </c>
      <c r="J1850" s="27" t="s">
        <v>7254</v>
      </c>
      <c r="K1850" s="27">
        <v>26601572</v>
      </c>
      <c r="L1850" s="43">
        <v>46030.866273148145</v>
      </c>
      <c r="M1850" s="27" t="s">
        <v>7255</v>
      </c>
      <c r="N1850" s="28">
        <v>2111389900</v>
      </c>
      <c r="O1850" s="28">
        <v>7000</v>
      </c>
      <c r="P1850" s="28">
        <v>2111382900</v>
      </c>
      <c r="Q1850" s="28">
        <v>1893955200</v>
      </c>
      <c r="R1850" s="28">
        <v>217427700</v>
      </c>
    </row>
    <row r="1851" spans="1:18" x14ac:dyDescent="0.2">
      <c r="A1851" s="27" t="s">
        <v>920</v>
      </c>
      <c r="B1851" s="27" t="s">
        <v>920</v>
      </c>
      <c r="C1851" s="27" t="s">
        <v>25</v>
      </c>
      <c r="D1851" s="27">
        <v>93</v>
      </c>
      <c r="E1851" s="27" t="s">
        <v>5119</v>
      </c>
      <c r="F1851" s="27">
        <v>10</v>
      </c>
      <c r="G1851" s="27" t="s">
        <v>32</v>
      </c>
      <c r="H1851" s="27">
        <v>27200</v>
      </c>
      <c r="I1851" s="27" t="s">
        <v>3639</v>
      </c>
      <c r="J1851" s="27" t="s">
        <v>7252</v>
      </c>
      <c r="K1851" s="27">
        <v>26601571</v>
      </c>
      <c r="L1851" s="43">
        <v>46030.864131944443</v>
      </c>
      <c r="M1851" s="27" t="s">
        <v>7253</v>
      </c>
      <c r="N1851" s="28">
        <v>628828152</v>
      </c>
      <c r="O1851" s="28">
        <v>0</v>
      </c>
      <c r="P1851" s="28">
        <v>628828152</v>
      </c>
      <c r="Q1851" s="28">
        <v>553286002</v>
      </c>
      <c r="R1851" s="28">
        <v>75542150</v>
      </c>
    </row>
    <row r="1852" spans="1:18" x14ac:dyDescent="0.2">
      <c r="A1852" s="27" t="s">
        <v>3818</v>
      </c>
      <c r="B1852" s="27" t="s">
        <v>3503</v>
      </c>
      <c r="C1852" s="27" t="s">
        <v>15030</v>
      </c>
      <c r="D1852" s="27">
        <v>666</v>
      </c>
      <c r="E1852" s="27" t="s">
        <v>15031</v>
      </c>
      <c r="F1852" s="27">
        <v>73</v>
      </c>
      <c r="G1852" s="27" t="s">
        <v>52</v>
      </c>
      <c r="H1852" s="27">
        <v>27303</v>
      </c>
      <c r="I1852" s="27" t="s">
        <v>3554</v>
      </c>
      <c r="J1852" s="27" t="s">
        <v>15566</v>
      </c>
      <c r="K1852" s="27">
        <v>26601763</v>
      </c>
      <c r="L1852" s="43">
        <v>46076.422268518516</v>
      </c>
      <c r="M1852" s="27" t="s">
        <v>15567</v>
      </c>
      <c r="N1852" s="28">
        <v>2749360457</v>
      </c>
      <c r="O1852" s="28">
        <v>0</v>
      </c>
      <c r="P1852" s="28">
        <v>2749360457</v>
      </c>
      <c r="Q1852" s="28">
        <v>2749360457</v>
      </c>
      <c r="R1852" s="28">
        <v>0</v>
      </c>
    </row>
    <row r="1853" spans="1:18" x14ac:dyDescent="0.2">
      <c r="A1853" s="27" t="s">
        <v>3818</v>
      </c>
      <c r="B1853" s="27" t="s">
        <v>3503</v>
      </c>
      <c r="C1853" s="27" t="s">
        <v>967</v>
      </c>
      <c r="D1853" s="27">
        <v>245</v>
      </c>
      <c r="E1853" s="27" t="s">
        <v>5271</v>
      </c>
      <c r="F1853" s="27">
        <v>23</v>
      </c>
      <c r="G1853" s="27" t="s">
        <v>50</v>
      </c>
      <c r="H1853" s="27">
        <v>10009</v>
      </c>
      <c r="I1853" s="27" t="s">
        <v>3578</v>
      </c>
      <c r="J1853" s="27" t="s">
        <v>6104</v>
      </c>
      <c r="K1853" s="27">
        <v>26600706</v>
      </c>
      <c r="L1853" s="43">
        <v>46024</v>
      </c>
      <c r="M1853" s="27" t="s">
        <v>2781</v>
      </c>
      <c r="N1853" s="28">
        <v>1473919657</v>
      </c>
      <c r="O1853" s="28">
        <v>0</v>
      </c>
      <c r="P1853" s="28">
        <v>1473919657</v>
      </c>
      <c r="Q1853" s="28">
        <v>1473919657</v>
      </c>
      <c r="R1853" s="28">
        <v>0</v>
      </c>
    </row>
    <row r="1854" spans="1:18" x14ac:dyDescent="0.2">
      <c r="A1854" s="27" t="s">
        <v>3818</v>
      </c>
      <c r="B1854" s="27" t="s">
        <v>3503</v>
      </c>
      <c r="C1854" s="27" t="s">
        <v>968</v>
      </c>
      <c r="D1854" s="27">
        <v>246</v>
      </c>
      <c r="E1854" s="27" t="s">
        <v>5272</v>
      </c>
      <c r="F1854" s="27">
        <v>23</v>
      </c>
      <c r="G1854" s="27" t="s">
        <v>50</v>
      </c>
      <c r="H1854" s="27">
        <v>27601</v>
      </c>
      <c r="I1854" s="27" t="s">
        <v>3579</v>
      </c>
      <c r="J1854" s="27" t="s">
        <v>6094</v>
      </c>
      <c r="K1854" s="27">
        <v>26600295</v>
      </c>
      <c r="L1854" s="43">
        <v>46024</v>
      </c>
      <c r="M1854" s="27" t="s">
        <v>4221</v>
      </c>
      <c r="N1854" s="28">
        <v>3399720681</v>
      </c>
      <c r="O1854" s="28">
        <v>0</v>
      </c>
      <c r="P1854" s="28">
        <v>3399720681</v>
      </c>
      <c r="Q1854" s="28">
        <v>3399720681</v>
      </c>
      <c r="R1854" s="28">
        <v>0</v>
      </c>
    </row>
    <row r="1855" spans="1:18" x14ac:dyDescent="0.2">
      <c r="A1855" s="27" t="s">
        <v>3818</v>
      </c>
      <c r="B1855" s="27" t="s">
        <v>3503</v>
      </c>
      <c r="C1855" s="27" t="s">
        <v>968</v>
      </c>
      <c r="D1855" s="27">
        <v>246</v>
      </c>
      <c r="E1855" s="27" t="s">
        <v>5272</v>
      </c>
      <c r="F1855" s="27">
        <v>23</v>
      </c>
      <c r="G1855" s="27" t="s">
        <v>50</v>
      </c>
      <c r="H1855" s="27">
        <v>27601</v>
      </c>
      <c r="I1855" s="27" t="s">
        <v>3579</v>
      </c>
      <c r="J1855" s="27" t="s">
        <v>6095</v>
      </c>
      <c r="K1855" s="27">
        <v>26600303</v>
      </c>
      <c r="L1855" s="43">
        <v>46024</v>
      </c>
      <c r="M1855" s="27" t="s">
        <v>4220</v>
      </c>
      <c r="N1855" s="28">
        <v>3660593795</v>
      </c>
      <c r="O1855" s="28">
        <v>0</v>
      </c>
      <c r="P1855" s="28">
        <v>3660593795</v>
      </c>
      <c r="Q1855" s="28">
        <v>3660593795</v>
      </c>
      <c r="R1855" s="28">
        <v>0</v>
      </c>
    </row>
    <row r="1856" spans="1:18" x14ac:dyDescent="0.2">
      <c r="A1856" s="27" t="s">
        <v>3818</v>
      </c>
      <c r="B1856" s="27" t="s">
        <v>3503</v>
      </c>
      <c r="C1856" s="27" t="s">
        <v>968</v>
      </c>
      <c r="D1856" s="27">
        <v>246</v>
      </c>
      <c r="E1856" s="27" t="s">
        <v>5272</v>
      </c>
      <c r="F1856" s="27">
        <v>23</v>
      </c>
      <c r="G1856" s="27" t="s">
        <v>50</v>
      </c>
      <c r="H1856" s="27">
        <v>27601</v>
      </c>
      <c r="I1856" s="27" t="s">
        <v>3579</v>
      </c>
      <c r="J1856" s="27" t="s">
        <v>6113</v>
      </c>
      <c r="K1856" s="27">
        <v>26601002</v>
      </c>
      <c r="L1856" s="43">
        <v>46024</v>
      </c>
      <c r="M1856" s="27" t="s">
        <v>4219</v>
      </c>
      <c r="N1856" s="28">
        <v>5459619457</v>
      </c>
      <c r="O1856" s="28">
        <v>0</v>
      </c>
      <c r="P1856" s="28">
        <v>5459619457</v>
      </c>
      <c r="Q1856" s="28">
        <v>5459619457</v>
      </c>
      <c r="R1856" s="28">
        <v>0</v>
      </c>
    </row>
    <row r="1857" spans="1:18" x14ac:dyDescent="0.2">
      <c r="A1857" s="27" t="s">
        <v>3818</v>
      </c>
      <c r="B1857" s="27" t="s">
        <v>3503</v>
      </c>
      <c r="C1857" s="27" t="s">
        <v>968</v>
      </c>
      <c r="D1857" s="27">
        <v>246</v>
      </c>
      <c r="E1857" s="27" t="s">
        <v>5272</v>
      </c>
      <c r="F1857" s="27">
        <v>23</v>
      </c>
      <c r="G1857" s="27" t="s">
        <v>50</v>
      </c>
      <c r="H1857" s="27">
        <v>27601</v>
      </c>
      <c r="I1857" s="27" t="s">
        <v>3579</v>
      </c>
      <c r="J1857" s="27" t="s">
        <v>18195</v>
      </c>
      <c r="K1857" s="27">
        <v>26601986</v>
      </c>
      <c r="L1857" s="43">
        <v>46212.840902777774</v>
      </c>
      <c r="M1857" s="27" t="s">
        <v>18196</v>
      </c>
      <c r="N1857" s="28">
        <v>300708697</v>
      </c>
      <c r="O1857" s="28">
        <v>2</v>
      </c>
      <c r="P1857" s="28">
        <v>300708695</v>
      </c>
      <c r="Q1857" s="28">
        <v>300708695</v>
      </c>
      <c r="R1857" s="28">
        <v>0</v>
      </c>
    </row>
    <row r="1858" spans="1:18" x14ac:dyDescent="0.2">
      <c r="A1858" s="27" t="s">
        <v>3818</v>
      </c>
      <c r="B1858" s="27" t="s">
        <v>3503</v>
      </c>
      <c r="C1858" s="27" t="s">
        <v>968</v>
      </c>
      <c r="D1858" s="27">
        <v>246</v>
      </c>
      <c r="E1858" s="27" t="s">
        <v>5272</v>
      </c>
      <c r="F1858" s="27">
        <v>23</v>
      </c>
      <c r="G1858" s="27" t="s">
        <v>50</v>
      </c>
      <c r="H1858" s="27">
        <v>27601</v>
      </c>
      <c r="I1858" s="27" t="s">
        <v>3579</v>
      </c>
      <c r="J1858" s="27" t="s">
        <v>18197</v>
      </c>
      <c r="K1858" s="27">
        <v>26601987</v>
      </c>
      <c r="L1858" s="43">
        <v>46212.84170138889</v>
      </c>
      <c r="M1858" s="27" t="s">
        <v>18198</v>
      </c>
      <c r="N1858" s="28">
        <v>346516811</v>
      </c>
      <c r="O1858" s="28">
        <v>0</v>
      </c>
      <c r="P1858" s="28">
        <v>346516811</v>
      </c>
      <c r="Q1858" s="28">
        <v>346516811</v>
      </c>
      <c r="R1858" s="28">
        <v>0</v>
      </c>
    </row>
    <row r="1859" spans="1:18" x14ac:dyDescent="0.2">
      <c r="A1859" s="27" t="s">
        <v>3818</v>
      </c>
      <c r="B1859" s="27" t="s">
        <v>3503</v>
      </c>
      <c r="C1859" s="27" t="s">
        <v>968</v>
      </c>
      <c r="D1859" s="27">
        <v>246</v>
      </c>
      <c r="E1859" s="27" t="s">
        <v>5272</v>
      </c>
      <c r="F1859" s="27">
        <v>23</v>
      </c>
      <c r="G1859" s="27" t="s">
        <v>50</v>
      </c>
      <c r="H1859" s="27">
        <v>27601</v>
      </c>
      <c r="I1859" s="27" t="s">
        <v>3579</v>
      </c>
      <c r="J1859" s="27" t="s">
        <v>18199</v>
      </c>
      <c r="K1859" s="27">
        <v>26601988</v>
      </c>
      <c r="L1859" s="43">
        <v>46212.842256944445</v>
      </c>
      <c r="M1859" s="27" t="s">
        <v>18200</v>
      </c>
      <c r="N1859" s="28">
        <v>260485137</v>
      </c>
      <c r="O1859" s="28">
        <v>2</v>
      </c>
      <c r="P1859" s="28">
        <v>260485135</v>
      </c>
      <c r="Q1859" s="28">
        <v>260485135</v>
      </c>
      <c r="R1859" s="28">
        <v>0</v>
      </c>
    </row>
    <row r="1860" spans="1:18" x14ac:dyDescent="0.2">
      <c r="A1860" s="27" t="s">
        <v>3818</v>
      </c>
      <c r="B1860" s="27" t="s">
        <v>3503</v>
      </c>
      <c r="C1860" s="27" t="s">
        <v>811</v>
      </c>
      <c r="D1860" s="27">
        <v>249</v>
      </c>
      <c r="E1860" s="27" t="s">
        <v>5275</v>
      </c>
      <c r="F1860" s="27">
        <v>23</v>
      </c>
      <c r="G1860" s="27" t="s">
        <v>50</v>
      </c>
      <c r="H1860" s="27">
        <v>27601</v>
      </c>
      <c r="I1860" s="27" t="s">
        <v>3579</v>
      </c>
      <c r="J1860" s="27" t="s">
        <v>16455</v>
      </c>
      <c r="K1860" s="27">
        <v>26601840</v>
      </c>
      <c r="L1860" s="43">
        <v>46107.539884259262</v>
      </c>
      <c r="M1860" s="27" t="s">
        <v>16456</v>
      </c>
      <c r="N1860" s="28">
        <v>394331291</v>
      </c>
      <c r="O1860" s="28">
        <v>0</v>
      </c>
      <c r="P1860" s="28">
        <v>394331291</v>
      </c>
      <c r="Q1860" s="28">
        <v>394331291</v>
      </c>
      <c r="R1860" s="28">
        <v>0</v>
      </c>
    </row>
    <row r="1861" spans="1:18" x14ac:dyDescent="0.2">
      <c r="A1861" s="27" t="s">
        <v>3818</v>
      </c>
      <c r="B1861" s="27" t="s">
        <v>3503</v>
      </c>
      <c r="C1861" s="27" t="s">
        <v>811</v>
      </c>
      <c r="D1861" s="27">
        <v>249</v>
      </c>
      <c r="E1861" s="27" t="s">
        <v>5275</v>
      </c>
      <c r="F1861" s="27">
        <v>23</v>
      </c>
      <c r="G1861" s="27" t="s">
        <v>50</v>
      </c>
      <c r="H1861" s="27">
        <v>27601</v>
      </c>
      <c r="I1861" s="27" t="s">
        <v>3579</v>
      </c>
      <c r="J1861" s="27" t="s">
        <v>21412</v>
      </c>
      <c r="K1861" s="27">
        <v>26602048</v>
      </c>
      <c r="L1861" s="43">
        <v>46248.600335648145</v>
      </c>
      <c r="M1861" s="27" t="s">
        <v>21413</v>
      </c>
      <c r="N1861" s="28">
        <v>199878665</v>
      </c>
      <c r="O1861" s="28">
        <v>0</v>
      </c>
      <c r="P1861" s="28">
        <v>199878665</v>
      </c>
      <c r="Q1861" s="28">
        <v>0</v>
      </c>
      <c r="R1861" s="28">
        <v>199878665</v>
      </c>
    </row>
    <row r="1862" spans="1:18" x14ac:dyDescent="0.2">
      <c r="A1862" s="27" t="s">
        <v>3818</v>
      </c>
      <c r="B1862" s="27" t="s">
        <v>3503</v>
      </c>
      <c r="C1862" s="27" t="s">
        <v>3316</v>
      </c>
      <c r="D1862" s="27">
        <v>250</v>
      </c>
      <c r="E1862" s="27" t="s">
        <v>5276</v>
      </c>
      <c r="F1862" s="27">
        <v>23</v>
      </c>
      <c r="G1862" s="27" t="s">
        <v>50</v>
      </c>
      <c r="H1862" s="27">
        <v>27601</v>
      </c>
      <c r="I1862" s="27" t="s">
        <v>3579</v>
      </c>
      <c r="J1862" s="27" t="s">
        <v>9437</v>
      </c>
      <c r="K1862" s="27">
        <v>26601620</v>
      </c>
      <c r="L1862" s="43">
        <v>46050.733842592592</v>
      </c>
      <c r="M1862" s="27" t="s">
        <v>9438</v>
      </c>
      <c r="N1862" s="28">
        <v>0</v>
      </c>
      <c r="O1862" s="28">
        <v>0</v>
      </c>
      <c r="P1862" s="28">
        <v>0</v>
      </c>
      <c r="Q1862" s="28">
        <v>0</v>
      </c>
      <c r="R1862" s="28">
        <v>0</v>
      </c>
    </row>
    <row r="1863" spans="1:18" x14ac:dyDescent="0.2">
      <c r="A1863" s="27" t="s">
        <v>3818</v>
      </c>
      <c r="B1863" s="27" t="s">
        <v>3503</v>
      </c>
      <c r="C1863" s="27" t="s">
        <v>9379</v>
      </c>
      <c r="D1863" s="27">
        <v>649</v>
      </c>
      <c r="E1863" s="27" t="s">
        <v>9380</v>
      </c>
      <c r="F1863" s="27">
        <v>23</v>
      </c>
      <c r="G1863" s="27" t="s">
        <v>50</v>
      </c>
      <c r="H1863" s="27">
        <v>27601</v>
      </c>
      <c r="I1863" s="27" t="s">
        <v>3579</v>
      </c>
      <c r="J1863" s="27" t="s">
        <v>9439</v>
      </c>
      <c r="K1863" s="27">
        <v>26601626</v>
      </c>
      <c r="L1863" s="43">
        <v>46051.431574074071</v>
      </c>
      <c r="M1863" s="27" t="s">
        <v>9440</v>
      </c>
      <c r="N1863" s="28">
        <v>0</v>
      </c>
      <c r="O1863" s="28">
        <v>0</v>
      </c>
      <c r="P1863" s="28">
        <v>0</v>
      </c>
      <c r="Q1863" s="28">
        <v>0</v>
      </c>
      <c r="R1863" s="28">
        <v>0</v>
      </c>
    </row>
    <row r="1864" spans="1:18" x14ac:dyDescent="0.2">
      <c r="A1864" s="27" t="s">
        <v>3818</v>
      </c>
      <c r="B1864" s="27" t="s">
        <v>3503</v>
      </c>
      <c r="C1864" s="27" t="s">
        <v>9379</v>
      </c>
      <c r="D1864" s="27">
        <v>649</v>
      </c>
      <c r="E1864" s="27" t="s">
        <v>9380</v>
      </c>
      <c r="F1864" s="27">
        <v>23</v>
      </c>
      <c r="G1864" s="27" t="s">
        <v>50</v>
      </c>
      <c r="H1864" s="27">
        <v>27601</v>
      </c>
      <c r="I1864" s="27" t="s">
        <v>3579</v>
      </c>
      <c r="J1864" s="27" t="s">
        <v>15227</v>
      </c>
      <c r="K1864" s="27">
        <v>26601643</v>
      </c>
      <c r="L1864" s="43">
        <v>46057.805671296293</v>
      </c>
      <c r="M1864" s="27" t="s">
        <v>15228</v>
      </c>
      <c r="N1864" s="28">
        <v>0</v>
      </c>
      <c r="O1864" s="28">
        <v>0</v>
      </c>
      <c r="P1864" s="28">
        <v>0</v>
      </c>
      <c r="Q1864" s="28">
        <v>0</v>
      </c>
      <c r="R1864" s="28">
        <v>0</v>
      </c>
    </row>
    <row r="1865" spans="1:18" x14ac:dyDescent="0.2">
      <c r="A1865" s="27" t="s">
        <v>3818</v>
      </c>
      <c r="B1865" s="27" t="s">
        <v>3503</v>
      </c>
      <c r="C1865" s="27" t="s">
        <v>15034</v>
      </c>
      <c r="D1865" s="27">
        <v>742</v>
      </c>
      <c r="E1865" s="27" t="s">
        <v>15035</v>
      </c>
      <c r="F1865" s="27">
        <v>23</v>
      </c>
      <c r="G1865" s="27" t="s">
        <v>50</v>
      </c>
      <c r="H1865" s="27">
        <v>27303</v>
      </c>
      <c r="I1865" s="27" t="s">
        <v>3554</v>
      </c>
      <c r="J1865" s="27" t="s">
        <v>19621</v>
      </c>
      <c r="K1865" s="27">
        <v>26601935</v>
      </c>
      <c r="L1865" s="43">
        <v>46186.498159722221</v>
      </c>
      <c r="M1865" s="27" t="s">
        <v>19622</v>
      </c>
      <c r="N1865" s="28">
        <v>923122551</v>
      </c>
      <c r="O1865" s="28">
        <v>0</v>
      </c>
      <c r="P1865" s="28">
        <v>923122551</v>
      </c>
      <c r="Q1865" s="28">
        <v>0</v>
      </c>
      <c r="R1865" s="28">
        <v>923122551</v>
      </c>
    </row>
    <row r="1866" spans="1:18" x14ac:dyDescent="0.2">
      <c r="A1866" s="27" t="s">
        <v>3818</v>
      </c>
      <c r="B1866" s="27" t="s">
        <v>3503</v>
      </c>
      <c r="C1866" s="27" t="s">
        <v>15034</v>
      </c>
      <c r="D1866" s="27">
        <v>742</v>
      </c>
      <c r="E1866" s="27" t="s">
        <v>15035</v>
      </c>
      <c r="F1866" s="27">
        <v>23</v>
      </c>
      <c r="G1866" s="27" t="s">
        <v>50</v>
      </c>
      <c r="H1866" s="27">
        <v>27303</v>
      </c>
      <c r="I1866" s="27" t="s">
        <v>3554</v>
      </c>
      <c r="J1866" s="27" t="s">
        <v>18201</v>
      </c>
      <c r="K1866" s="27">
        <v>26601970</v>
      </c>
      <c r="L1866" s="43">
        <v>46204.737881944442</v>
      </c>
      <c r="M1866" s="27" t="s">
        <v>18202</v>
      </c>
      <c r="N1866" s="28">
        <v>907000000</v>
      </c>
      <c r="O1866" s="28">
        <v>0</v>
      </c>
      <c r="P1866" s="28">
        <v>907000000</v>
      </c>
      <c r="Q1866" s="28">
        <v>842253600</v>
      </c>
      <c r="R1866" s="28">
        <v>64746400</v>
      </c>
    </row>
    <row r="1867" spans="1:18" x14ac:dyDescent="0.2">
      <c r="A1867" s="27" t="s">
        <v>3818</v>
      </c>
      <c r="B1867" s="27" t="s">
        <v>3503</v>
      </c>
      <c r="C1867" s="27" t="s">
        <v>2701</v>
      </c>
      <c r="D1867" s="27">
        <v>251</v>
      </c>
      <c r="E1867" s="27" t="s">
        <v>5277</v>
      </c>
      <c r="F1867" s="27">
        <v>23</v>
      </c>
      <c r="G1867" s="27" t="s">
        <v>50</v>
      </c>
      <c r="H1867" s="27">
        <v>27601</v>
      </c>
      <c r="I1867" s="27" t="s">
        <v>3579</v>
      </c>
      <c r="J1867" s="27" t="s">
        <v>9435</v>
      </c>
      <c r="K1867" s="27">
        <v>26601619</v>
      </c>
      <c r="L1867" s="43">
        <v>46050.733194444445</v>
      </c>
      <c r="M1867" s="27" t="s">
        <v>9436</v>
      </c>
      <c r="N1867" s="28">
        <v>0</v>
      </c>
      <c r="O1867" s="28">
        <v>0</v>
      </c>
      <c r="P1867" s="28">
        <v>0</v>
      </c>
      <c r="Q1867" s="28">
        <v>0</v>
      </c>
      <c r="R1867" s="28">
        <v>0</v>
      </c>
    </row>
    <row r="1868" spans="1:18" x14ac:dyDescent="0.2">
      <c r="A1868" s="27" t="s">
        <v>3818</v>
      </c>
      <c r="B1868" s="27" t="s">
        <v>3503</v>
      </c>
      <c r="C1868" s="27" t="s">
        <v>2701</v>
      </c>
      <c r="D1868" s="27">
        <v>251</v>
      </c>
      <c r="E1868" s="27" t="s">
        <v>5277</v>
      </c>
      <c r="F1868" s="27">
        <v>23</v>
      </c>
      <c r="G1868" s="27" t="s">
        <v>50</v>
      </c>
      <c r="H1868" s="27">
        <v>27601</v>
      </c>
      <c r="I1868" s="27" t="s">
        <v>3579</v>
      </c>
      <c r="J1868" s="27" t="s">
        <v>15229</v>
      </c>
      <c r="K1868" s="27">
        <v>26601642</v>
      </c>
      <c r="L1868" s="43">
        <v>46057.805659722224</v>
      </c>
      <c r="M1868" s="27" t="s">
        <v>15230</v>
      </c>
      <c r="N1868" s="28">
        <v>10280488662</v>
      </c>
      <c r="O1868" s="28">
        <v>0</v>
      </c>
      <c r="P1868" s="28">
        <v>10280488662</v>
      </c>
      <c r="Q1868" s="28">
        <v>10280488662</v>
      </c>
      <c r="R1868" s="28">
        <v>0</v>
      </c>
    </row>
    <row r="1869" spans="1:18" x14ac:dyDescent="0.2">
      <c r="A1869" s="27" t="s">
        <v>3818</v>
      </c>
      <c r="B1869" s="27" t="s">
        <v>3503</v>
      </c>
      <c r="C1869" s="27" t="s">
        <v>2701</v>
      </c>
      <c r="D1869" s="27">
        <v>251</v>
      </c>
      <c r="E1869" s="27" t="s">
        <v>5277</v>
      </c>
      <c r="F1869" s="27">
        <v>23</v>
      </c>
      <c r="G1869" s="27" t="s">
        <v>50</v>
      </c>
      <c r="H1869" s="27">
        <v>27302</v>
      </c>
      <c r="I1869" s="27" t="s">
        <v>3567</v>
      </c>
      <c r="J1869" s="27" t="s">
        <v>16620</v>
      </c>
      <c r="K1869" s="27">
        <v>26601652</v>
      </c>
      <c r="L1869" s="43">
        <v>46062.474363425928</v>
      </c>
      <c r="M1869" s="27" t="s">
        <v>15223</v>
      </c>
      <c r="N1869" s="28">
        <v>430864781</v>
      </c>
      <c r="O1869" s="28">
        <v>0</v>
      </c>
      <c r="P1869" s="28">
        <v>430864781</v>
      </c>
      <c r="Q1869" s="28">
        <v>430864781</v>
      </c>
      <c r="R1869" s="28">
        <v>0</v>
      </c>
    </row>
    <row r="1870" spans="1:18" x14ac:dyDescent="0.2">
      <c r="A1870" s="27" t="s">
        <v>3818</v>
      </c>
      <c r="B1870" s="27" t="s">
        <v>3503</v>
      </c>
      <c r="C1870" s="27" t="s">
        <v>2701</v>
      </c>
      <c r="D1870" s="27">
        <v>251</v>
      </c>
      <c r="E1870" s="27" t="s">
        <v>5277</v>
      </c>
      <c r="F1870" s="27">
        <v>23</v>
      </c>
      <c r="G1870" s="27" t="s">
        <v>50</v>
      </c>
      <c r="H1870" s="27">
        <v>27601</v>
      </c>
      <c r="I1870" s="27" t="s">
        <v>3579</v>
      </c>
      <c r="J1870" s="27" t="s">
        <v>16660</v>
      </c>
      <c r="K1870" s="27">
        <v>26601806</v>
      </c>
      <c r="L1870" s="43">
        <v>46083.799780092595</v>
      </c>
      <c r="M1870" s="27" t="s">
        <v>16661</v>
      </c>
      <c r="N1870" s="28">
        <v>0</v>
      </c>
      <c r="O1870" s="28">
        <v>0</v>
      </c>
      <c r="P1870" s="28">
        <v>0</v>
      </c>
      <c r="Q1870" s="28">
        <v>0</v>
      </c>
      <c r="R1870" s="28">
        <v>0</v>
      </c>
    </row>
    <row r="1871" spans="1:18" x14ac:dyDescent="0.2">
      <c r="A1871" s="27" t="s">
        <v>3818</v>
      </c>
      <c r="B1871" s="27" t="s">
        <v>3503</v>
      </c>
      <c r="C1871" s="27" t="s">
        <v>2701</v>
      </c>
      <c r="D1871" s="27">
        <v>251</v>
      </c>
      <c r="E1871" s="27" t="s">
        <v>5277</v>
      </c>
      <c r="F1871" s="27">
        <v>23</v>
      </c>
      <c r="G1871" s="27" t="s">
        <v>50</v>
      </c>
      <c r="H1871" s="27">
        <v>27303</v>
      </c>
      <c r="I1871" s="27" t="s">
        <v>3554</v>
      </c>
      <c r="J1871" s="27" t="s">
        <v>19623</v>
      </c>
      <c r="K1871" s="27">
        <v>26601934</v>
      </c>
      <c r="L1871" s="43">
        <v>46186.497662037036</v>
      </c>
      <c r="M1871" s="27" t="s">
        <v>19624</v>
      </c>
      <c r="N1871" s="28">
        <v>2447590859</v>
      </c>
      <c r="O1871" s="28">
        <v>0</v>
      </c>
      <c r="P1871" s="28">
        <v>2447590859</v>
      </c>
      <c r="Q1871" s="28">
        <v>0</v>
      </c>
      <c r="R1871" s="28">
        <v>2447590859</v>
      </c>
    </row>
    <row r="1872" spans="1:18" x14ac:dyDescent="0.2">
      <c r="A1872" s="27" t="s">
        <v>3818</v>
      </c>
      <c r="B1872" s="27" t="s">
        <v>3503</v>
      </c>
      <c r="C1872" s="27" t="s">
        <v>812</v>
      </c>
      <c r="D1872" s="27">
        <v>252</v>
      </c>
      <c r="E1872" s="27" t="s">
        <v>5278</v>
      </c>
      <c r="F1872" s="27">
        <v>23</v>
      </c>
      <c r="G1872" s="27" t="s">
        <v>50</v>
      </c>
      <c r="H1872" s="27">
        <v>27601</v>
      </c>
      <c r="I1872" s="27" t="s">
        <v>3579</v>
      </c>
      <c r="J1872" s="27" t="s">
        <v>6078</v>
      </c>
      <c r="K1872" s="27">
        <v>26600005</v>
      </c>
      <c r="L1872" s="43">
        <v>46024.998287037037</v>
      </c>
      <c r="M1872" s="27" t="s">
        <v>6079</v>
      </c>
      <c r="N1872" s="28">
        <v>3972357204</v>
      </c>
      <c r="O1872" s="28">
        <v>1677417204</v>
      </c>
      <c r="P1872" s="28">
        <v>2294940000</v>
      </c>
      <c r="Q1872" s="28">
        <v>2177292600</v>
      </c>
      <c r="R1872" s="28">
        <v>117647400</v>
      </c>
    </row>
    <row r="1873" spans="1:18" x14ac:dyDescent="0.2">
      <c r="A1873" s="27" t="s">
        <v>3818</v>
      </c>
      <c r="B1873" s="27" t="s">
        <v>3503</v>
      </c>
      <c r="C1873" s="27" t="s">
        <v>812</v>
      </c>
      <c r="D1873" s="27">
        <v>252</v>
      </c>
      <c r="E1873" s="27" t="s">
        <v>5278</v>
      </c>
      <c r="F1873" s="27">
        <v>23</v>
      </c>
      <c r="G1873" s="27" t="s">
        <v>50</v>
      </c>
      <c r="H1873" s="27">
        <v>10009</v>
      </c>
      <c r="I1873" s="27" t="s">
        <v>3578</v>
      </c>
      <c r="J1873" s="27" t="s">
        <v>6092</v>
      </c>
      <c r="K1873" s="27">
        <v>26600283</v>
      </c>
      <c r="L1873" s="43">
        <v>46024</v>
      </c>
      <c r="M1873" s="27" t="s">
        <v>3580</v>
      </c>
      <c r="N1873" s="28">
        <v>44851144</v>
      </c>
      <c r="O1873" s="28">
        <v>0</v>
      </c>
      <c r="P1873" s="28">
        <v>44851144</v>
      </c>
      <c r="Q1873" s="28">
        <v>44851144</v>
      </c>
      <c r="R1873" s="28">
        <v>0</v>
      </c>
    </row>
    <row r="1874" spans="1:18" x14ac:dyDescent="0.2">
      <c r="A1874" s="27" t="s">
        <v>3818</v>
      </c>
      <c r="B1874" s="27" t="s">
        <v>3503</v>
      </c>
      <c r="C1874" s="27" t="s">
        <v>812</v>
      </c>
      <c r="D1874" s="27">
        <v>252</v>
      </c>
      <c r="E1874" s="27" t="s">
        <v>5278</v>
      </c>
      <c r="F1874" s="27">
        <v>23</v>
      </c>
      <c r="G1874" s="27" t="s">
        <v>50</v>
      </c>
      <c r="H1874" s="27">
        <v>10009</v>
      </c>
      <c r="I1874" s="27" t="s">
        <v>3578</v>
      </c>
      <c r="J1874" s="27" t="s">
        <v>6099</v>
      </c>
      <c r="K1874" s="27">
        <v>26600485</v>
      </c>
      <c r="L1874" s="43">
        <v>46024</v>
      </c>
      <c r="M1874" s="27" t="s">
        <v>3581</v>
      </c>
      <c r="N1874" s="28">
        <v>54000000</v>
      </c>
      <c r="O1874" s="28">
        <v>0</v>
      </c>
      <c r="P1874" s="28">
        <v>54000000</v>
      </c>
      <c r="Q1874" s="28">
        <v>54000000</v>
      </c>
      <c r="R1874" s="28">
        <v>0</v>
      </c>
    </row>
    <row r="1875" spans="1:18" x14ac:dyDescent="0.2">
      <c r="A1875" s="27" t="s">
        <v>3818</v>
      </c>
      <c r="B1875" s="27" t="s">
        <v>3503</v>
      </c>
      <c r="C1875" s="27" t="s">
        <v>812</v>
      </c>
      <c r="D1875" s="27">
        <v>252</v>
      </c>
      <c r="E1875" s="27" t="s">
        <v>5278</v>
      </c>
      <c r="F1875" s="27">
        <v>23</v>
      </c>
      <c r="G1875" s="27" t="s">
        <v>50</v>
      </c>
      <c r="H1875" s="27">
        <v>10009</v>
      </c>
      <c r="I1875" s="27" t="s">
        <v>3578</v>
      </c>
      <c r="J1875" s="27" t="s">
        <v>6108</v>
      </c>
      <c r="K1875" s="27">
        <v>26600883</v>
      </c>
      <c r="L1875" s="43">
        <v>46024</v>
      </c>
      <c r="M1875" s="27" t="s">
        <v>3580</v>
      </c>
      <c r="N1875" s="28">
        <v>44912120</v>
      </c>
      <c r="O1875" s="28">
        <v>0</v>
      </c>
      <c r="P1875" s="28">
        <v>44912120</v>
      </c>
      <c r="Q1875" s="28">
        <v>44912120</v>
      </c>
      <c r="R1875" s="28">
        <v>0</v>
      </c>
    </row>
    <row r="1876" spans="1:18" x14ac:dyDescent="0.2">
      <c r="A1876" s="27" t="s">
        <v>3818</v>
      </c>
      <c r="B1876" s="27" t="s">
        <v>3503</v>
      </c>
      <c r="C1876" s="27" t="s">
        <v>812</v>
      </c>
      <c r="D1876" s="27">
        <v>252</v>
      </c>
      <c r="E1876" s="27" t="s">
        <v>5278</v>
      </c>
      <c r="F1876" s="27">
        <v>23</v>
      </c>
      <c r="G1876" s="27" t="s">
        <v>50</v>
      </c>
      <c r="H1876" s="27">
        <v>10009</v>
      </c>
      <c r="I1876" s="27" t="s">
        <v>3578</v>
      </c>
      <c r="J1876" s="27" t="s">
        <v>6109</v>
      </c>
      <c r="K1876" s="27">
        <v>26600959</v>
      </c>
      <c r="L1876" s="43">
        <v>46024</v>
      </c>
      <c r="M1876" s="27" t="s">
        <v>3580</v>
      </c>
      <c r="N1876" s="28">
        <v>33784000</v>
      </c>
      <c r="O1876" s="28">
        <v>0</v>
      </c>
      <c r="P1876" s="28">
        <v>33784000</v>
      </c>
      <c r="Q1876" s="28">
        <v>33784000</v>
      </c>
      <c r="R1876" s="28">
        <v>0</v>
      </c>
    </row>
    <row r="1877" spans="1:18" x14ac:dyDescent="0.2">
      <c r="A1877" s="27" t="s">
        <v>3818</v>
      </c>
      <c r="B1877" s="27" t="s">
        <v>3503</v>
      </c>
      <c r="C1877" s="27" t="s">
        <v>812</v>
      </c>
      <c r="D1877" s="27">
        <v>252</v>
      </c>
      <c r="E1877" s="27" t="s">
        <v>5278</v>
      </c>
      <c r="F1877" s="27">
        <v>23</v>
      </c>
      <c r="G1877" s="27" t="s">
        <v>50</v>
      </c>
      <c r="H1877" s="27">
        <v>10009</v>
      </c>
      <c r="I1877" s="27" t="s">
        <v>3578</v>
      </c>
      <c r="J1877" s="27" t="s">
        <v>6120</v>
      </c>
      <c r="K1877" s="27">
        <v>26601090</v>
      </c>
      <c r="L1877" s="43">
        <v>46024</v>
      </c>
      <c r="M1877" s="27" t="s">
        <v>3580</v>
      </c>
      <c r="N1877" s="28">
        <v>36053333</v>
      </c>
      <c r="O1877" s="28">
        <v>0</v>
      </c>
      <c r="P1877" s="28">
        <v>36053333</v>
      </c>
      <c r="Q1877" s="28">
        <v>36053333</v>
      </c>
      <c r="R1877" s="28">
        <v>0</v>
      </c>
    </row>
    <row r="1878" spans="1:18" x14ac:dyDescent="0.2">
      <c r="A1878" s="27" t="s">
        <v>3818</v>
      </c>
      <c r="B1878" s="27" t="s">
        <v>3503</v>
      </c>
      <c r="C1878" s="27" t="s">
        <v>812</v>
      </c>
      <c r="D1878" s="27">
        <v>252</v>
      </c>
      <c r="E1878" s="27" t="s">
        <v>5278</v>
      </c>
      <c r="F1878" s="27">
        <v>23</v>
      </c>
      <c r="G1878" s="27" t="s">
        <v>50</v>
      </c>
      <c r="H1878" s="27">
        <v>10009</v>
      </c>
      <c r="I1878" s="27" t="s">
        <v>3578</v>
      </c>
      <c r="J1878" s="27" t="s">
        <v>6121</v>
      </c>
      <c r="K1878" s="27">
        <v>26601149</v>
      </c>
      <c r="L1878" s="43">
        <v>46024</v>
      </c>
      <c r="M1878" s="27" t="s">
        <v>3580</v>
      </c>
      <c r="N1878" s="28">
        <v>40616333</v>
      </c>
      <c r="O1878" s="28">
        <v>0</v>
      </c>
      <c r="P1878" s="28">
        <v>40616333</v>
      </c>
      <c r="Q1878" s="28">
        <v>40616333</v>
      </c>
      <c r="R1878" s="28">
        <v>0</v>
      </c>
    </row>
    <row r="1879" spans="1:18" x14ac:dyDescent="0.2">
      <c r="A1879" s="5" t="s">
        <v>3818</v>
      </c>
      <c r="B1879" s="5" t="s">
        <v>3503</v>
      </c>
      <c r="C1879" s="5" t="s">
        <v>812</v>
      </c>
      <c r="D1879" s="5">
        <v>252</v>
      </c>
      <c r="E1879" s="5" t="s">
        <v>5278</v>
      </c>
      <c r="F1879" s="5">
        <v>23</v>
      </c>
      <c r="G1879" s="5" t="s">
        <v>50</v>
      </c>
      <c r="H1879" s="5">
        <v>10009</v>
      </c>
      <c r="I1879" s="5" t="s">
        <v>3578</v>
      </c>
      <c r="J1879" s="5" t="s">
        <v>6125</v>
      </c>
      <c r="K1879" s="5">
        <v>26601193</v>
      </c>
      <c r="L1879" s="6">
        <v>46024</v>
      </c>
      <c r="M1879" s="5" t="s">
        <v>3580</v>
      </c>
      <c r="N1879" s="4">
        <v>40856667</v>
      </c>
      <c r="O1879" s="4">
        <v>0</v>
      </c>
      <c r="P1879" s="4">
        <v>40856667</v>
      </c>
      <c r="Q1879" s="4">
        <v>40856667</v>
      </c>
      <c r="R1879" s="4">
        <v>0</v>
      </c>
    </row>
    <row r="1880" spans="1:18" x14ac:dyDescent="0.2">
      <c r="A1880" s="5" t="s">
        <v>3818</v>
      </c>
      <c r="B1880" s="5" t="s">
        <v>3503</v>
      </c>
      <c r="C1880" s="5" t="s">
        <v>812</v>
      </c>
      <c r="D1880" s="5">
        <v>252</v>
      </c>
      <c r="E1880" s="5" t="s">
        <v>5278</v>
      </c>
      <c r="F1880" s="5">
        <v>23</v>
      </c>
      <c r="G1880" s="5" t="s">
        <v>50</v>
      </c>
      <c r="H1880" s="5">
        <v>10009</v>
      </c>
      <c r="I1880" s="5" t="s">
        <v>3578</v>
      </c>
      <c r="J1880" s="5" t="s">
        <v>6126</v>
      </c>
      <c r="K1880" s="5">
        <v>26601199</v>
      </c>
      <c r="L1880" s="6">
        <v>46024</v>
      </c>
      <c r="M1880" s="5" t="s">
        <v>3580</v>
      </c>
      <c r="N1880" s="4">
        <v>29100933</v>
      </c>
      <c r="O1880" s="4">
        <v>0</v>
      </c>
      <c r="P1880" s="4">
        <v>29100933</v>
      </c>
      <c r="Q1880" s="4">
        <v>29100933</v>
      </c>
      <c r="R1880" s="4">
        <v>0</v>
      </c>
    </row>
    <row r="1881" spans="1:18" x14ac:dyDescent="0.2">
      <c r="A1881" s="5" t="s">
        <v>3818</v>
      </c>
      <c r="B1881" s="5" t="s">
        <v>3503</v>
      </c>
      <c r="C1881" s="5" t="s">
        <v>812</v>
      </c>
      <c r="D1881" s="5">
        <v>252</v>
      </c>
      <c r="E1881" s="5" t="s">
        <v>5278</v>
      </c>
      <c r="F1881" s="5">
        <v>23</v>
      </c>
      <c r="G1881" s="5" t="s">
        <v>50</v>
      </c>
      <c r="H1881" s="5">
        <v>10009</v>
      </c>
      <c r="I1881" s="5" t="s">
        <v>3578</v>
      </c>
      <c r="J1881" s="5" t="s">
        <v>6127</v>
      </c>
      <c r="K1881" s="5">
        <v>26601204</v>
      </c>
      <c r="L1881" s="6">
        <v>46024</v>
      </c>
      <c r="M1881" s="5" t="s">
        <v>3580</v>
      </c>
      <c r="N1881" s="4">
        <v>51151997</v>
      </c>
      <c r="O1881" s="4">
        <v>0</v>
      </c>
      <c r="P1881" s="4">
        <v>51151997</v>
      </c>
      <c r="Q1881" s="4">
        <v>51151997</v>
      </c>
      <c r="R1881" s="4">
        <v>0</v>
      </c>
    </row>
    <row r="1882" spans="1:18" x14ac:dyDescent="0.2">
      <c r="A1882" s="5" t="s">
        <v>3818</v>
      </c>
      <c r="B1882" s="5" t="s">
        <v>3503</v>
      </c>
      <c r="C1882" s="5" t="s">
        <v>812</v>
      </c>
      <c r="D1882" s="5">
        <v>252</v>
      </c>
      <c r="E1882" s="5" t="s">
        <v>5278</v>
      </c>
      <c r="F1882" s="5">
        <v>23</v>
      </c>
      <c r="G1882" s="5" t="s">
        <v>50</v>
      </c>
      <c r="H1882" s="5">
        <v>10009</v>
      </c>
      <c r="I1882" s="5" t="s">
        <v>3578</v>
      </c>
      <c r="J1882" s="5" t="s">
        <v>6129</v>
      </c>
      <c r="K1882" s="5">
        <v>26601207</v>
      </c>
      <c r="L1882" s="6">
        <v>46024</v>
      </c>
      <c r="M1882" s="5" t="s">
        <v>3580</v>
      </c>
      <c r="N1882" s="4">
        <v>69628000</v>
      </c>
      <c r="O1882" s="4">
        <v>0</v>
      </c>
      <c r="P1882" s="4">
        <v>69628000</v>
      </c>
      <c r="Q1882" s="4">
        <v>69628000</v>
      </c>
      <c r="R1882" s="4">
        <v>0</v>
      </c>
    </row>
    <row r="1883" spans="1:18" x14ac:dyDescent="0.2">
      <c r="A1883" s="5" t="s">
        <v>3818</v>
      </c>
      <c r="B1883" s="5" t="s">
        <v>3503</v>
      </c>
      <c r="C1883" s="5" t="s">
        <v>812</v>
      </c>
      <c r="D1883" s="5">
        <v>252</v>
      </c>
      <c r="E1883" s="5" t="s">
        <v>5278</v>
      </c>
      <c r="F1883" s="5">
        <v>23</v>
      </c>
      <c r="G1883" s="5" t="s">
        <v>50</v>
      </c>
      <c r="H1883" s="5">
        <v>10009</v>
      </c>
      <c r="I1883" s="5" t="s">
        <v>3578</v>
      </c>
      <c r="J1883" s="5" t="s">
        <v>6131</v>
      </c>
      <c r="K1883" s="5">
        <v>26601213</v>
      </c>
      <c r="L1883" s="6">
        <v>46024</v>
      </c>
      <c r="M1883" s="5" t="s">
        <v>3580</v>
      </c>
      <c r="N1883" s="4">
        <v>34400000</v>
      </c>
      <c r="O1883" s="4">
        <v>0</v>
      </c>
      <c r="P1883" s="4">
        <v>34400000</v>
      </c>
      <c r="Q1883" s="4">
        <v>34400000</v>
      </c>
      <c r="R1883" s="4">
        <v>0</v>
      </c>
    </row>
    <row r="1884" spans="1:18" x14ac:dyDescent="0.2">
      <c r="A1884" s="5" t="s">
        <v>3818</v>
      </c>
      <c r="B1884" s="5" t="s">
        <v>3503</v>
      </c>
      <c r="C1884" s="5" t="s">
        <v>812</v>
      </c>
      <c r="D1884" s="5">
        <v>252</v>
      </c>
      <c r="E1884" s="5" t="s">
        <v>5278</v>
      </c>
      <c r="F1884" s="5">
        <v>23</v>
      </c>
      <c r="G1884" s="5" t="s">
        <v>50</v>
      </c>
      <c r="H1884" s="5">
        <v>10009</v>
      </c>
      <c r="I1884" s="5" t="s">
        <v>3578</v>
      </c>
      <c r="J1884" s="5" t="s">
        <v>6133</v>
      </c>
      <c r="K1884" s="5">
        <v>26601254</v>
      </c>
      <c r="L1884" s="6">
        <v>46024</v>
      </c>
      <c r="M1884" s="5" t="s">
        <v>3580</v>
      </c>
      <c r="N1884" s="4">
        <v>30968667</v>
      </c>
      <c r="O1884" s="4">
        <v>0</v>
      </c>
      <c r="P1884" s="4">
        <v>30968667</v>
      </c>
      <c r="Q1884" s="4">
        <v>30968667</v>
      </c>
      <c r="R1884" s="4">
        <v>0</v>
      </c>
    </row>
    <row r="1885" spans="1:18" x14ac:dyDescent="0.2">
      <c r="A1885" s="5" t="s">
        <v>3818</v>
      </c>
      <c r="B1885" s="5" t="s">
        <v>3503</v>
      </c>
      <c r="C1885" s="5" t="s">
        <v>812</v>
      </c>
      <c r="D1885" s="5">
        <v>252</v>
      </c>
      <c r="E1885" s="5" t="s">
        <v>5278</v>
      </c>
      <c r="F1885" s="5">
        <v>23</v>
      </c>
      <c r="G1885" s="5" t="s">
        <v>50</v>
      </c>
      <c r="H1885" s="5">
        <v>10009</v>
      </c>
      <c r="I1885" s="5" t="s">
        <v>3578</v>
      </c>
      <c r="J1885" s="5" t="s">
        <v>6134</v>
      </c>
      <c r="K1885" s="5">
        <v>26601256</v>
      </c>
      <c r="L1885" s="6">
        <v>46024</v>
      </c>
      <c r="M1885" s="5" t="s">
        <v>3580</v>
      </c>
      <c r="N1885" s="4">
        <v>43775000</v>
      </c>
      <c r="O1885" s="4">
        <v>0</v>
      </c>
      <c r="P1885" s="4">
        <v>43775000</v>
      </c>
      <c r="Q1885" s="4">
        <v>43775000</v>
      </c>
      <c r="R1885" s="4">
        <v>0</v>
      </c>
    </row>
    <row r="1886" spans="1:18" x14ac:dyDescent="0.2">
      <c r="A1886" s="5" t="s">
        <v>3818</v>
      </c>
      <c r="B1886" s="5" t="s">
        <v>3503</v>
      </c>
      <c r="C1886" s="5" t="s">
        <v>812</v>
      </c>
      <c r="D1886" s="5">
        <v>252</v>
      </c>
      <c r="E1886" s="5" t="s">
        <v>5278</v>
      </c>
      <c r="F1886" s="5">
        <v>23</v>
      </c>
      <c r="G1886" s="5" t="s">
        <v>50</v>
      </c>
      <c r="H1886" s="5">
        <v>10009</v>
      </c>
      <c r="I1886" s="5" t="s">
        <v>3578</v>
      </c>
      <c r="J1886" s="5" t="s">
        <v>6135</v>
      </c>
      <c r="K1886" s="5">
        <v>26601258</v>
      </c>
      <c r="L1886" s="6">
        <v>46024</v>
      </c>
      <c r="M1886" s="5" t="s">
        <v>3580</v>
      </c>
      <c r="N1886" s="4">
        <v>28021667</v>
      </c>
      <c r="O1886" s="4">
        <v>0</v>
      </c>
      <c r="P1886" s="4">
        <v>28021667</v>
      </c>
      <c r="Q1886" s="4">
        <v>28021667</v>
      </c>
      <c r="R1886" s="4">
        <v>0</v>
      </c>
    </row>
    <row r="1887" spans="1:18" x14ac:dyDescent="0.2">
      <c r="A1887" s="5" t="s">
        <v>3818</v>
      </c>
      <c r="B1887" s="5" t="s">
        <v>3503</v>
      </c>
      <c r="C1887" s="5" t="s">
        <v>812</v>
      </c>
      <c r="D1887" s="5">
        <v>252</v>
      </c>
      <c r="E1887" s="5" t="s">
        <v>5278</v>
      </c>
      <c r="F1887" s="5">
        <v>23</v>
      </c>
      <c r="G1887" s="5" t="s">
        <v>50</v>
      </c>
      <c r="H1887" s="5">
        <v>10009</v>
      </c>
      <c r="I1887" s="5" t="s">
        <v>3578</v>
      </c>
      <c r="J1887" s="5" t="s">
        <v>6136</v>
      </c>
      <c r="K1887" s="5">
        <v>26601280</v>
      </c>
      <c r="L1887" s="6">
        <v>46024</v>
      </c>
      <c r="M1887" s="5" t="s">
        <v>3580</v>
      </c>
      <c r="N1887" s="4">
        <v>94066667</v>
      </c>
      <c r="O1887" s="4">
        <v>0</v>
      </c>
      <c r="P1887" s="4">
        <v>94066667</v>
      </c>
      <c r="Q1887" s="4">
        <v>94066667</v>
      </c>
      <c r="R1887" s="4">
        <v>0</v>
      </c>
    </row>
    <row r="1888" spans="1:18" x14ac:dyDescent="0.2">
      <c r="A1888" s="5" t="s">
        <v>3818</v>
      </c>
      <c r="B1888" s="5" t="s">
        <v>3503</v>
      </c>
      <c r="C1888" s="5" t="s">
        <v>812</v>
      </c>
      <c r="D1888" s="5">
        <v>252</v>
      </c>
      <c r="E1888" s="5" t="s">
        <v>5278</v>
      </c>
      <c r="F1888" s="5">
        <v>23</v>
      </c>
      <c r="G1888" s="5" t="s">
        <v>50</v>
      </c>
      <c r="H1888" s="5">
        <v>10009</v>
      </c>
      <c r="I1888" s="5" t="s">
        <v>3578</v>
      </c>
      <c r="J1888" s="5" t="s">
        <v>6137</v>
      </c>
      <c r="K1888" s="5">
        <v>26601282</v>
      </c>
      <c r="L1888" s="6">
        <v>46024</v>
      </c>
      <c r="M1888" s="5" t="s">
        <v>3580</v>
      </c>
      <c r="N1888" s="4">
        <v>29011667</v>
      </c>
      <c r="O1888" s="4">
        <v>0</v>
      </c>
      <c r="P1888" s="4">
        <v>29011667</v>
      </c>
      <c r="Q1888" s="4">
        <v>29011667</v>
      </c>
      <c r="R1888" s="4">
        <v>0</v>
      </c>
    </row>
    <row r="1889" spans="1:18" x14ac:dyDescent="0.2">
      <c r="A1889" s="5" t="s">
        <v>3818</v>
      </c>
      <c r="B1889" s="5" t="s">
        <v>3503</v>
      </c>
      <c r="C1889" s="5" t="s">
        <v>812</v>
      </c>
      <c r="D1889" s="5">
        <v>252</v>
      </c>
      <c r="E1889" s="5" t="s">
        <v>5278</v>
      </c>
      <c r="F1889" s="5">
        <v>23</v>
      </c>
      <c r="G1889" s="5" t="s">
        <v>50</v>
      </c>
      <c r="H1889" s="5">
        <v>10009</v>
      </c>
      <c r="I1889" s="5" t="s">
        <v>3578</v>
      </c>
      <c r="J1889" s="5" t="s">
        <v>6138</v>
      </c>
      <c r="K1889" s="5">
        <v>26601322</v>
      </c>
      <c r="L1889" s="6">
        <v>46024</v>
      </c>
      <c r="M1889" s="5" t="s">
        <v>3580</v>
      </c>
      <c r="N1889" s="4">
        <v>32600000</v>
      </c>
      <c r="O1889" s="4">
        <v>0</v>
      </c>
      <c r="P1889" s="4">
        <v>32600000</v>
      </c>
      <c r="Q1889" s="4">
        <v>32600000</v>
      </c>
      <c r="R1889" s="4">
        <v>0</v>
      </c>
    </row>
    <row r="1890" spans="1:18" x14ac:dyDescent="0.2">
      <c r="A1890" s="5" t="s">
        <v>3818</v>
      </c>
      <c r="B1890" s="5" t="s">
        <v>3503</v>
      </c>
      <c r="C1890" s="5" t="s">
        <v>812</v>
      </c>
      <c r="D1890" s="5">
        <v>252</v>
      </c>
      <c r="E1890" s="5" t="s">
        <v>5278</v>
      </c>
      <c r="F1890" s="5">
        <v>23</v>
      </c>
      <c r="G1890" s="5" t="s">
        <v>50</v>
      </c>
      <c r="H1890" s="5">
        <v>10009</v>
      </c>
      <c r="I1890" s="5" t="s">
        <v>3578</v>
      </c>
      <c r="J1890" s="5" t="s">
        <v>6140</v>
      </c>
      <c r="K1890" s="5">
        <v>26601354</v>
      </c>
      <c r="L1890" s="6">
        <v>46024</v>
      </c>
      <c r="M1890" s="5" t="s">
        <v>3580</v>
      </c>
      <c r="N1890" s="4">
        <v>40500000</v>
      </c>
      <c r="O1890" s="4">
        <v>0</v>
      </c>
      <c r="P1890" s="4">
        <v>40500000</v>
      </c>
      <c r="Q1890" s="4">
        <v>40500000</v>
      </c>
      <c r="R1890" s="4">
        <v>0</v>
      </c>
    </row>
    <row r="1891" spans="1:18" x14ac:dyDescent="0.2">
      <c r="A1891" s="5" t="s">
        <v>3818</v>
      </c>
      <c r="B1891" s="5" t="s">
        <v>3503</v>
      </c>
      <c r="C1891" s="5" t="s">
        <v>812</v>
      </c>
      <c r="D1891" s="5">
        <v>252</v>
      </c>
      <c r="E1891" s="5" t="s">
        <v>5278</v>
      </c>
      <c r="F1891" s="5">
        <v>23</v>
      </c>
      <c r="G1891" s="5" t="s">
        <v>50</v>
      </c>
      <c r="H1891" s="5">
        <v>10009</v>
      </c>
      <c r="I1891" s="5" t="s">
        <v>3578</v>
      </c>
      <c r="J1891" s="5" t="s">
        <v>6142</v>
      </c>
      <c r="K1891" s="5">
        <v>26601383</v>
      </c>
      <c r="L1891" s="6">
        <v>46024</v>
      </c>
      <c r="M1891" s="5" t="s">
        <v>3581</v>
      </c>
      <c r="N1891" s="4">
        <v>35400000</v>
      </c>
      <c r="O1891" s="4">
        <v>0</v>
      </c>
      <c r="P1891" s="4">
        <v>35400000</v>
      </c>
      <c r="Q1891" s="4">
        <v>35400000</v>
      </c>
      <c r="R1891" s="4">
        <v>0</v>
      </c>
    </row>
    <row r="1892" spans="1:18" x14ac:dyDescent="0.2">
      <c r="A1892" s="5" t="s">
        <v>3818</v>
      </c>
      <c r="B1892" s="5" t="s">
        <v>3503</v>
      </c>
      <c r="C1892" s="5" t="s">
        <v>812</v>
      </c>
      <c r="D1892" s="5">
        <v>252</v>
      </c>
      <c r="E1892" s="5" t="s">
        <v>5278</v>
      </c>
      <c r="F1892" s="5">
        <v>23</v>
      </c>
      <c r="G1892" s="5" t="s">
        <v>50</v>
      </c>
      <c r="H1892" s="5">
        <v>10009</v>
      </c>
      <c r="I1892" s="5" t="s">
        <v>3578</v>
      </c>
      <c r="J1892" s="5" t="s">
        <v>6143</v>
      </c>
      <c r="K1892" s="5">
        <v>26601391</v>
      </c>
      <c r="L1892" s="6">
        <v>46024</v>
      </c>
      <c r="M1892" s="5" t="s">
        <v>3580</v>
      </c>
      <c r="N1892" s="4">
        <v>27885000</v>
      </c>
      <c r="O1892" s="4">
        <v>0</v>
      </c>
      <c r="P1892" s="4">
        <v>27885000</v>
      </c>
      <c r="Q1892" s="4">
        <v>27885000</v>
      </c>
      <c r="R1892" s="4">
        <v>0</v>
      </c>
    </row>
    <row r="1893" spans="1:18" x14ac:dyDescent="0.2">
      <c r="A1893" s="5" t="s">
        <v>3818</v>
      </c>
      <c r="B1893" s="5" t="s">
        <v>3503</v>
      </c>
      <c r="C1893" s="5" t="s">
        <v>812</v>
      </c>
      <c r="D1893" s="5">
        <v>252</v>
      </c>
      <c r="E1893" s="5" t="s">
        <v>5278</v>
      </c>
      <c r="F1893" s="5">
        <v>23</v>
      </c>
      <c r="G1893" s="5" t="s">
        <v>50</v>
      </c>
      <c r="H1893" s="5">
        <v>10009</v>
      </c>
      <c r="I1893" s="5" t="s">
        <v>3578</v>
      </c>
      <c r="J1893" s="5" t="s">
        <v>6145</v>
      </c>
      <c r="K1893" s="5">
        <v>26601416</v>
      </c>
      <c r="L1893" s="6">
        <v>46024</v>
      </c>
      <c r="M1893" s="5" t="s">
        <v>3580</v>
      </c>
      <c r="N1893" s="4">
        <v>57336667</v>
      </c>
      <c r="O1893" s="4">
        <v>0</v>
      </c>
      <c r="P1893" s="4">
        <v>57336667</v>
      </c>
      <c r="Q1893" s="4">
        <v>57336667</v>
      </c>
      <c r="R1893" s="4">
        <v>0</v>
      </c>
    </row>
    <row r="1894" spans="1:18" x14ac:dyDescent="0.2">
      <c r="A1894" s="5" t="s">
        <v>3818</v>
      </c>
      <c r="B1894" s="5" t="s">
        <v>3503</v>
      </c>
      <c r="C1894" s="5" t="s">
        <v>812</v>
      </c>
      <c r="D1894" s="5">
        <v>252</v>
      </c>
      <c r="E1894" s="5" t="s">
        <v>5278</v>
      </c>
      <c r="F1894" s="5">
        <v>23</v>
      </c>
      <c r="G1894" s="5" t="s">
        <v>50</v>
      </c>
      <c r="H1894" s="5">
        <v>10009</v>
      </c>
      <c r="I1894" s="5" t="s">
        <v>3578</v>
      </c>
      <c r="J1894" s="5" t="s">
        <v>6146</v>
      </c>
      <c r="K1894" s="5">
        <v>26601436</v>
      </c>
      <c r="L1894" s="6">
        <v>46024</v>
      </c>
      <c r="M1894" s="5" t="s">
        <v>3580</v>
      </c>
      <c r="N1894" s="4">
        <v>85000000</v>
      </c>
      <c r="O1894" s="4">
        <v>0</v>
      </c>
      <c r="P1894" s="4">
        <v>85000000</v>
      </c>
      <c r="Q1894" s="4">
        <v>85000000</v>
      </c>
      <c r="R1894" s="4">
        <v>0</v>
      </c>
    </row>
    <row r="1895" spans="1:18" x14ac:dyDescent="0.2">
      <c r="A1895" s="5" t="s">
        <v>3818</v>
      </c>
      <c r="B1895" s="5" t="s">
        <v>3503</v>
      </c>
      <c r="C1895" s="5" t="s">
        <v>812</v>
      </c>
      <c r="D1895" s="5">
        <v>252</v>
      </c>
      <c r="E1895" s="5" t="s">
        <v>5278</v>
      </c>
      <c r="F1895" s="5">
        <v>23</v>
      </c>
      <c r="G1895" s="5" t="s">
        <v>50</v>
      </c>
      <c r="H1895" s="5">
        <v>10009</v>
      </c>
      <c r="I1895" s="5" t="s">
        <v>3578</v>
      </c>
      <c r="J1895" s="5" t="s">
        <v>6148</v>
      </c>
      <c r="K1895" s="5">
        <v>26601480</v>
      </c>
      <c r="L1895" s="6">
        <v>46024</v>
      </c>
      <c r="M1895" s="5" t="s">
        <v>3580</v>
      </c>
      <c r="N1895" s="4">
        <v>32623000</v>
      </c>
      <c r="O1895" s="4">
        <v>0</v>
      </c>
      <c r="P1895" s="4">
        <v>32623000</v>
      </c>
      <c r="Q1895" s="4">
        <v>32623000</v>
      </c>
      <c r="R1895" s="4">
        <v>0</v>
      </c>
    </row>
    <row r="1896" spans="1:18" x14ac:dyDescent="0.2">
      <c r="A1896" s="5" t="s">
        <v>3818</v>
      </c>
      <c r="B1896" s="5" t="s">
        <v>3503</v>
      </c>
      <c r="C1896" s="5" t="s">
        <v>812</v>
      </c>
      <c r="D1896" s="5">
        <v>252</v>
      </c>
      <c r="E1896" s="5" t="s">
        <v>5278</v>
      </c>
      <c r="F1896" s="5">
        <v>23</v>
      </c>
      <c r="G1896" s="5" t="s">
        <v>50</v>
      </c>
      <c r="H1896" s="5">
        <v>27601</v>
      </c>
      <c r="I1896" s="5" t="s">
        <v>3579</v>
      </c>
      <c r="J1896" s="5" t="s">
        <v>15231</v>
      </c>
      <c r="K1896" s="5">
        <v>26601676</v>
      </c>
      <c r="L1896" s="6">
        <v>46069.706828703704</v>
      </c>
      <c r="M1896" s="5" t="s">
        <v>15232</v>
      </c>
      <c r="N1896" s="4">
        <v>81500000</v>
      </c>
      <c r="O1896" s="4">
        <v>0</v>
      </c>
      <c r="P1896" s="4">
        <v>81500000</v>
      </c>
      <c r="Q1896" s="4">
        <v>58500000</v>
      </c>
      <c r="R1896" s="4">
        <v>23000000</v>
      </c>
    </row>
    <row r="1897" spans="1:18" x14ac:dyDescent="0.2">
      <c r="A1897" s="5" t="s">
        <v>3818</v>
      </c>
      <c r="B1897" s="5" t="s">
        <v>3503</v>
      </c>
      <c r="C1897" s="5" t="s">
        <v>812</v>
      </c>
      <c r="D1897" s="5">
        <v>252</v>
      </c>
      <c r="E1897" s="5" t="s">
        <v>5278</v>
      </c>
      <c r="F1897" s="5">
        <v>23</v>
      </c>
      <c r="G1897" s="5" t="s">
        <v>50</v>
      </c>
      <c r="H1897" s="5">
        <v>27601</v>
      </c>
      <c r="I1897" s="5" t="s">
        <v>3579</v>
      </c>
      <c r="J1897" s="5" t="s">
        <v>17677</v>
      </c>
      <c r="K1897" s="5">
        <v>26601921</v>
      </c>
      <c r="L1897" s="6">
        <v>46183.353819444441</v>
      </c>
      <c r="M1897" s="5" t="s">
        <v>6079</v>
      </c>
      <c r="N1897" s="4">
        <v>2607017138</v>
      </c>
      <c r="O1897" s="4">
        <v>0</v>
      </c>
      <c r="P1897" s="4">
        <v>2607017138</v>
      </c>
      <c r="Q1897" s="4">
        <v>2359917500</v>
      </c>
      <c r="R1897" s="4">
        <v>247099638</v>
      </c>
    </row>
    <row r="1898" spans="1:18" x14ac:dyDescent="0.2">
      <c r="A1898" s="5" t="s">
        <v>3818</v>
      </c>
      <c r="B1898" s="5" t="s">
        <v>3503</v>
      </c>
      <c r="C1898" s="5" t="s">
        <v>3695</v>
      </c>
      <c r="D1898" s="5">
        <v>253</v>
      </c>
      <c r="E1898" s="5" t="s">
        <v>5279</v>
      </c>
      <c r="F1898" s="5">
        <v>23</v>
      </c>
      <c r="G1898" s="5" t="s">
        <v>50</v>
      </c>
      <c r="H1898" s="5">
        <v>27601</v>
      </c>
      <c r="I1898" s="5" t="s">
        <v>3579</v>
      </c>
      <c r="J1898" s="5" t="s">
        <v>16457</v>
      </c>
      <c r="K1898" s="5">
        <v>26601678</v>
      </c>
      <c r="L1898" s="6">
        <v>46070.626759259256</v>
      </c>
      <c r="M1898" s="5" t="s">
        <v>16458</v>
      </c>
      <c r="N1898" s="4">
        <v>1629602729</v>
      </c>
      <c r="O1898" s="4">
        <v>0</v>
      </c>
      <c r="P1898" s="4">
        <v>1629602729</v>
      </c>
      <c r="Q1898" s="4">
        <v>0</v>
      </c>
      <c r="R1898" s="4">
        <v>1629602729</v>
      </c>
    </row>
    <row r="1899" spans="1:18" x14ac:dyDescent="0.2">
      <c r="A1899" s="5" t="s">
        <v>3818</v>
      </c>
      <c r="B1899" s="5" t="s">
        <v>3503</v>
      </c>
      <c r="C1899" s="5" t="s">
        <v>3018</v>
      </c>
      <c r="D1899" s="5">
        <v>254</v>
      </c>
      <c r="E1899" s="5" t="s">
        <v>5280</v>
      </c>
      <c r="F1899" s="5">
        <v>23</v>
      </c>
      <c r="G1899" s="5" t="s">
        <v>50</v>
      </c>
      <c r="H1899" s="5">
        <v>27601</v>
      </c>
      <c r="I1899" s="5" t="s">
        <v>3579</v>
      </c>
      <c r="J1899" s="5" t="s">
        <v>16459</v>
      </c>
      <c r="K1899" s="5">
        <v>26601677</v>
      </c>
      <c r="L1899" s="6">
        <v>46070.626203703701</v>
      </c>
      <c r="M1899" s="5" t="s">
        <v>16460</v>
      </c>
      <c r="N1899" s="4">
        <v>17785967552</v>
      </c>
      <c r="O1899" s="4">
        <v>0</v>
      </c>
      <c r="P1899" s="4">
        <v>17785967552</v>
      </c>
      <c r="Q1899" s="4">
        <v>0</v>
      </c>
      <c r="R1899" s="4">
        <v>17785967552</v>
      </c>
    </row>
    <row r="1900" spans="1:18" x14ac:dyDescent="0.2">
      <c r="A1900" s="5" t="s">
        <v>3818</v>
      </c>
      <c r="B1900" s="5" t="s">
        <v>3503</v>
      </c>
      <c r="C1900" s="5" t="s">
        <v>15036</v>
      </c>
      <c r="D1900" s="5">
        <v>743</v>
      </c>
      <c r="E1900" s="5" t="s">
        <v>15037</v>
      </c>
      <c r="F1900" s="5">
        <v>30</v>
      </c>
      <c r="G1900" s="5" t="s">
        <v>38</v>
      </c>
      <c r="H1900" s="5">
        <v>27303</v>
      </c>
      <c r="I1900" s="5" t="s">
        <v>3554</v>
      </c>
      <c r="J1900" s="5" t="s">
        <v>15568</v>
      </c>
      <c r="K1900" s="5">
        <v>26601697</v>
      </c>
      <c r="L1900" s="6">
        <v>46071.858541666668</v>
      </c>
      <c r="M1900" s="5" t="s">
        <v>15569</v>
      </c>
      <c r="N1900" s="4">
        <v>1071428572</v>
      </c>
      <c r="O1900" s="4">
        <v>1071428572</v>
      </c>
      <c r="P1900" s="4">
        <v>0</v>
      </c>
      <c r="Q1900" s="4">
        <v>0</v>
      </c>
      <c r="R1900" s="4">
        <v>0</v>
      </c>
    </row>
    <row r="1901" spans="1:18" x14ac:dyDescent="0.2">
      <c r="A1901" s="5" t="s">
        <v>3818</v>
      </c>
      <c r="B1901" s="5" t="s">
        <v>3503</v>
      </c>
      <c r="C1901" s="5" t="s">
        <v>15036</v>
      </c>
      <c r="D1901" s="5">
        <v>743</v>
      </c>
      <c r="E1901" s="5" t="s">
        <v>15037</v>
      </c>
      <c r="F1901" s="5">
        <v>30</v>
      </c>
      <c r="G1901" s="5" t="s">
        <v>38</v>
      </c>
      <c r="H1901" s="5">
        <v>27303</v>
      </c>
      <c r="I1901" s="5" t="s">
        <v>3554</v>
      </c>
      <c r="J1901" s="5" t="s">
        <v>16662</v>
      </c>
      <c r="K1901" s="5">
        <v>26601803</v>
      </c>
      <c r="L1901" s="6">
        <v>46083.544270833336</v>
      </c>
      <c r="M1901" s="5" t="s">
        <v>16663</v>
      </c>
      <c r="N1901" s="4">
        <v>1031724941</v>
      </c>
      <c r="O1901" s="4">
        <v>0</v>
      </c>
      <c r="P1901" s="4">
        <v>1031724941</v>
      </c>
      <c r="Q1901" s="4">
        <v>0</v>
      </c>
      <c r="R1901" s="4">
        <v>1031724941</v>
      </c>
    </row>
    <row r="1902" spans="1:18" x14ac:dyDescent="0.2">
      <c r="A1902" s="5" t="s">
        <v>3818</v>
      </c>
      <c r="B1902" s="5" t="s">
        <v>3503</v>
      </c>
      <c r="C1902" s="5" t="s">
        <v>1336</v>
      </c>
      <c r="D1902" s="5">
        <v>260</v>
      </c>
      <c r="E1902" s="5" t="s">
        <v>5288</v>
      </c>
      <c r="F1902" s="5">
        <v>30</v>
      </c>
      <c r="G1902" s="5" t="s">
        <v>38</v>
      </c>
      <c r="H1902" s="5">
        <v>27601</v>
      </c>
      <c r="I1902" s="5" t="s">
        <v>3579</v>
      </c>
      <c r="J1902" s="5" t="s">
        <v>15229</v>
      </c>
      <c r="K1902" s="5">
        <v>26601642</v>
      </c>
      <c r="L1902" s="6">
        <v>46057.805659722224</v>
      </c>
      <c r="M1902" s="5" t="s">
        <v>15230</v>
      </c>
      <c r="N1902" s="4">
        <v>5000000000</v>
      </c>
      <c r="O1902" s="4">
        <v>71528749</v>
      </c>
      <c r="P1902" s="4">
        <v>4928471251</v>
      </c>
      <c r="Q1902" s="4">
        <v>4928471251</v>
      </c>
      <c r="R1902" s="4">
        <v>0</v>
      </c>
    </row>
    <row r="1903" spans="1:18" x14ac:dyDescent="0.2">
      <c r="A1903" s="5" t="s">
        <v>3818</v>
      </c>
      <c r="B1903" s="5" t="s">
        <v>3503</v>
      </c>
      <c r="C1903" s="5" t="s">
        <v>1336</v>
      </c>
      <c r="D1903" s="5">
        <v>260</v>
      </c>
      <c r="E1903" s="5" t="s">
        <v>5288</v>
      </c>
      <c r="F1903" s="5">
        <v>30</v>
      </c>
      <c r="G1903" s="5" t="s">
        <v>38</v>
      </c>
      <c r="H1903" s="5">
        <v>27303</v>
      </c>
      <c r="I1903" s="5" t="s">
        <v>3554</v>
      </c>
      <c r="J1903" s="5" t="s">
        <v>15568</v>
      </c>
      <c r="K1903" s="5">
        <v>26601696</v>
      </c>
      <c r="L1903" s="6">
        <v>46071.858055555553</v>
      </c>
      <c r="M1903" s="5" t="s">
        <v>15570</v>
      </c>
      <c r="N1903" s="4">
        <v>8928571428</v>
      </c>
      <c r="O1903" s="4">
        <v>8928571428</v>
      </c>
      <c r="P1903" s="4">
        <v>0</v>
      </c>
      <c r="Q1903" s="4">
        <v>0</v>
      </c>
      <c r="R1903" s="4">
        <v>0</v>
      </c>
    </row>
    <row r="1904" spans="1:18" x14ac:dyDescent="0.2">
      <c r="A1904" s="5" t="s">
        <v>3818</v>
      </c>
      <c r="B1904" s="5" t="s">
        <v>3503</v>
      </c>
      <c r="C1904" s="5" t="s">
        <v>1336</v>
      </c>
      <c r="D1904" s="5">
        <v>260</v>
      </c>
      <c r="E1904" s="5" t="s">
        <v>5288</v>
      </c>
      <c r="F1904" s="5">
        <v>30</v>
      </c>
      <c r="G1904" s="5" t="s">
        <v>38</v>
      </c>
      <c r="H1904" s="5">
        <v>27303</v>
      </c>
      <c r="I1904" s="5" t="s">
        <v>3554</v>
      </c>
      <c r="J1904" s="5" t="s">
        <v>16664</v>
      </c>
      <c r="K1904" s="5">
        <v>26601802</v>
      </c>
      <c r="L1904" s="6">
        <v>46083.543020833335</v>
      </c>
      <c r="M1904" s="5" t="s">
        <v>16665</v>
      </c>
      <c r="N1904" s="4">
        <v>8920405737</v>
      </c>
      <c r="O1904" s="4">
        <v>0</v>
      </c>
      <c r="P1904" s="4">
        <v>8920405737</v>
      </c>
      <c r="Q1904" s="4">
        <v>0</v>
      </c>
      <c r="R1904" s="4">
        <v>8920405737</v>
      </c>
    </row>
    <row r="1905" spans="1:18" x14ac:dyDescent="0.2">
      <c r="A1905" s="5" t="s">
        <v>3818</v>
      </c>
      <c r="B1905" s="5" t="s">
        <v>3503</v>
      </c>
      <c r="C1905" s="5" t="s">
        <v>3317</v>
      </c>
      <c r="D1905" s="5">
        <v>288</v>
      </c>
      <c r="E1905" s="5" t="s">
        <v>5316</v>
      </c>
      <c r="F1905" s="5">
        <v>73</v>
      </c>
      <c r="G1905" s="5" t="s">
        <v>52</v>
      </c>
      <c r="H1905" s="5">
        <v>27601</v>
      </c>
      <c r="I1905" s="5" t="s">
        <v>3579</v>
      </c>
      <c r="J1905" s="5" t="s">
        <v>6094</v>
      </c>
      <c r="K1905" s="5">
        <v>26600295</v>
      </c>
      <c r="L1905" s="6">
        <v>46024</v>
      </c>
      <c r="M1905" s="5" t="s">
        <v>4221</v>
      </c>
      <c r="N1905" s="4">
        <v>3867613218</v>
      </c>
      <c r="O1905" s="4">
        <v>0</v>
      </c>
      <c r="P1905" s="4">
        <v>3867613218</v>
      </c>
      <c r="Q1905" s="4">
        <v>3867613218</v>
      </c>
      <c r="R1905" s="4">
        <v>0</v>
      </c>
    </row>
    <row r="1906" spans="1:18" x14ac:dyDescent="0.2">
      <c r="A1906" s="5" t="s">
        <v>3818</v>
      </c>
      <c r="B1906" s="5" t="s">
        <v>3503</v>
      </c>
      <c r="C1906" s="5" t="s">
        <v>3317</v>
      </c>
      <c r="D1906" s="5">
        <v>288</v>
      </c>
      <c r="E1906" s="5" t="s">
        <v>5316</v>
      </c>
      <c r="F1906" s="5">
        <v>73</v>
      </c>
      <c r="G1906" s="5" t="s">
        <v>52</v>
      </c>
      <c r="H1906" s="5">
        <v>27601</v>
      </c>
      <c r="I1906" s="5" t="s">
        <v>3579</v>
      </c>
      <c r="J1906" s="5" t="s">
        <v>6095</v>
      </c>
      <c r="K1906" s="5">
        <v>26600303</v>
      </c>
      <c r="L1906" s="6">
        <v>46024</v>
      </c>
      <c r="M1906" s="5" t="s">
        <v>4220</v>
      </c>
      <c r="N1906" s="4">
        <v>4290252466</v>
      </c>
      <c r="O1906" s="4">
        <v>0</v>
      </c>
      <c r="P1906" s="4">
        <v>4290252466</v>
      </c>
      <c r="Q1906" s="4">
        <v>4290252466</v>
      </c>
      <c r="R1906" s="4">
        <v>0</v>
      </c>
    </row>
    <row r="1907" spans="1:18" x14ac:dyDescent="0.2">
      <c r="A1907" s="5" t="s">
        <v>3818</v>
      </c>
      <c r="B1907" s="5" t="s">
        <v>3503</v>
      </c>
      <c r="C1907" s="5" t="s">
        <v>3317</v>
      </c>
      <c r="D1907" s="5">
        <v>288</v>
      </c>
      <c r="E1907" s="5" t="s">
        <v>5316</v>
      </c>
      <c r="F1907" s="5">
        <v>73</v>
      </c>
      <c r="G1907" s="5" t="s">
        <v>52</v>
      </c>
      <c r="H1907" s="5">
        <v>27601</v>
      </c>
      <c r="I1907" s="5" t="s">
        <v>3579</v>
      </c>
      <c r="J1907" s="5" t="s">
        <v>6113</v>
      </c>
      <c r="K1907" s="5">
        <v>26601002</v>
      </c>
      <c r="L1907" s="6">
        <v>46024</v>
      </c>
      <c r="M1907" s="5" t="s">
        <v>4219</v>
      </c>
      <c r="N1907" s="4">
        <v>4677829849</v>
      </c>
      <c r="O1907" s="4">
        <v>0</v>
      </c>
      <c r="P1907" s="4">
        <v>4677829849</v>
      </c>
      <c r="Q1907" s="4">
        <v>4677829849</v>
      </c>
      <c r="R1907" s="4">
        <v>0</v>
      </c>
    </row>
    <row r="1908" spans="1:18" x14ac:dyDescent="0.2">
      <c r="A1908" s="5" t="s">
        <v>3818</v>
      </c>
      <c r="B1908" s="5" t="s">
        <v>3503</v>
      </c>
      <c r="C1908" s="5" t="s">
        <v>1341</v>
      </c>
      <c r="D1908" s="5">
        <v>289</v>
      </c>
      <c r="E1908" s="5" t="s">
        <v>5317</v>
      </c>
      <c r="F1908" s="5">
        <v>73</v>
      </c>
      <c r="G1908" s="5" t="s">
        <v>52</v>
      </c>
      <c r="H1908" s="5">
        <v>27601</v>
      </c>
      <c r="I1908" s="5" t="s">
        <v>3579</v>
      </c>
      <c r="J1908" s="5" t="s">
        <v>6093</v>
      </c>
      <c r="K1908" s="5">
        <v>26600293</v>
      </c>
      <c r="L1908" s="6">
        <v>46024</v>
      </c>
      <c r="M1908" s="5" t="s">
        <v>4218</v>
      </c>
      <c r="N1908" s="4">
        <v>1546245241</v>
      </c>
      <c r="O1908" s="4">
        <v>0</v>
      </c>
      <c r="P1908" s="4">
        <v>1546245241</v>
      </c>
      <c r="Q1908" s="4">
        <v>1546245241</v>
      </c>
      <c r="R1908" s="4">
        <v>0</v>
      </c>
    </row>
    <row r="1909" spans="1:18" x14ac:dyDescent="0.2">
      <c r="A1909" s="5" t="s">
        <v>3818</v>
      </c>
      <c r="B1909" s="5" t="s">
        <v>3503</v>
      </c>
      <c r="C1909" s="5" t="s">
        <v>1341</v>
      </c>
      <c r="D1909" s="5">
        <v>289</v>
      </c>
      <c r="E1909" s="5" t="s">
        <v>5317</v>
      </c>
      <c r="F1909" s="5">
        <v>73</v>
      </c>
      <c r="G1909" s="5" t="s">
        <v>52</v>
      </c>
      <c r="H1909" s="5">
        <v>27601</v>
      </c>
      <c r="I1909" s="5" t="s">
        <v>3579</v>
      </c>
      <c r="J1909" s="5" t="s">
        <v>22947</v>
      </c>
      <c r="K1909" s="5">
        <v>26602097</v>
      </c>
      <c r="L1909" s="6">
        <v>46275.421331018515</v>
      </c>
      <c r="M1909" s="5" t="s">
        <v>22948</v>
      </c>
      <c r="N1909" s="4">
        <v>56914376</v>
      </c>
      <c r="O1909" s="4">
        <v>0</v>
      </c>
      <c r="P1909" s="4">
        <v>56914376</v>
      </c>
      <c r="Q1909" s="4">
        <v>56783159</v>
      </c>
      <c r="R1909" s="4">
        <v>131217</v>
      </c>
    </row>
    <row r="1910" spans="1:18" x14ac:dyDescent="0.2">
      <c r="A1910" s="5" t="s">
        <v>3818</v>
      </c>
      <c r="B1910" s="5" t="s">
        <v>3503</v>
      </c>
      <c r="C1910" s="5" t="s">
        <v>972</v>
      </c>
      <c r="D1910" s="5">
        <v>290</v>
      </c>
      <c r="E1910" s="5" t="s">
        <v>5318</v>
      </c>
      <c r="F1910" s="5">
        <v>73</v>
      </c>
      <c r="G1910" s="5" t="s">
        <v>52</v>
      </c>
      <c r="H1910" s="5">
        <v>27601</v>
      </c>
      <c r="I1910" s="5" t="s">
        <v>3579</v>
      </c>
      <c r="J1910" s="5" t="s">
        <v>9437</v>
      </c>
      <c r="K1910" s="5">
        <v>26601620</v>
      </c>
      <c r="L1910" s="6">
        <v>46050.733842592592</v>
      </c>
      <c r="M1910" s="5" t="s">
        <v>9438</v>
      </c>
      <c r="N1910" s="4">
        <v>981422905</v>
      </c>
      <c r="O1910" s="4">
        <v>0</v>
      </c>
      <c r="P1910" s="4">
        <v>981422905</v>
      </c>
      <c r="Q1910" s="4">
        <v>981422905</v>
      </c>
      <c r="R1910" s="4">
        <v>0</v>
      </c>
    </row>
    <row r="1911" spans="1:18" x14ac:dyDescent="0.2">
      <c r="A1911" s="5" t="s">
        <v>3818</v>
      </c>
      <c r="B1911" s="5" t="s">
        <v>3503</v>
      </c>
      <c r="C1911" s="5" t="s">
        <v>3019</v>
      </c>
      <c r="D1911" s="5">
        <v>291</v>
      </c>
      <c r="E1911" s="5" t="s">
        <v>5319</v>
      </c>
      <c r="F1911" s="5">
        <v>73</v>
      </c>
      <c r="G1911" s="5" t="s">
        <v>52</v>
      </c>
      <c r="H1911" s="5">
        <v>27601</v>
      </c>
      <c r="I1911" s="5" t="s">
        <v>3579</v>
      </c>
      <c r="J1911" s="5" t="s">
        <v>9439</v>
      </c>
      <c r="K1911" s="5">
        <v>26601626</v>
      </c>
      <c r="L1911" s="6">
        <v>46051.431574074071</v>
      </c>
      <c r="M1911" s="5" t="s">
        <v>9440</v>
      </c>
      <c r="N1911" s="4">
        <v>33832242805</v>
      </c>
      <c r="O1911" s="4">
        <v>965134</v>
      </c>
      <c r="P1911" s="4">
        <v>33831277671</v>
      </c>
      <c r="Q1911" s="4">
        <v>33831277671</v>
      </c>
      <c r="R1911" s="4">
        <v>0</v>
      </c>
    </row>
    <row r="1912" spans="1:18" x14ac:dyDescent="0.2">
      <c r="A1912" s="5" t="s">
        <v>3818</v>
      </c>
      <c r="B1912" s="5" t="s">
        <v>3503</v>
      </c>
      <c r="C1912" s="5" t="s">
        <v>3019</v>
      </c>
      <c r="D1912" s="5">
        <v>291</v>
      </c>
      <c r="E1912" s="5" t="s">
        <v>5319</v>
      </c>
      <c r="F1912" s="5">
        <v>73</v>
      </c>
      <c r="G1912" s="5" t="s">
        <v>52</v>
      </c>
      <c r="H1912" s="5">
        <v>27601</v>
      </c>
      <c r="I1912" s="5" t="s">
        <v>3579</v>
      </c>
      <c r="J1912" s="5" t="s">
        <v>15227</v>
      </c>
      <c r="K1912" s="5">
        <v>26601643</v>
      </c>
      <c r="L1912" s="6">
        <v>46057.805671296293</v>
      </c>
      <c r="M1912" s="5" t="s">
        <v>15228</v>
      </c>
      <c r="N1912" s="4">
        <v>4078409454</v>
      </c>
      <c r="O1912" s="4">
        <v>40585415</v>
      </c>
      <c r="P1912" s="4">
        <v>4037824039</v>
      </c>
      <c r="Q1912" s="4">
        <v>4037824039</v>
      </c>
      <c r="R1912" s="4">
        <v>0</v>
      </c>
    </row>
    <row r="1913" spans="1:18" x14ac:dyDescent="0.2">
      <c r="A1913" s="5" t="s">
        <v>3818</v>
      </c>
      <c r="B1913" s="5" t="s">
        <v>3503</v>
      </c>
      <c r="C1913" s="5" t="s">
        <v>3019</v>
      </c>
      <c r="D1913" s="5">
        <v>291</v>
      </c>
      <c r="E1913" s="5" t="s">
        <v>5319</v>
      </c>
      <c r="F1913" s="5">
        <v>73</v>
      </c>
      <c r="G1913" s="5" t="s">
        <v>52</v>
      </c>
      <c r="H1913" s="5">
        <v>27303</v>
      </c>
      <c r="I1913" s="5" t="s">
        <v>3554</v>
      </c>
      <c r="J1913" s="5" t="s">
        <v>15568</v>
      </c>
      <c r="K1913" s="5">
        <v>26601685</v>
      </c>
      <c r="L1913" s="6">
        <v>46071.447442129633</v>
      </c>
      <c r="M1913" s="5" t="s">
        <v>15571</v>
      </c>
      <c r="N1913" s="4">
        <v>2108221651</v>
      </c>
      <c r="O1913" s="4">
        <v>2108221651</v>
      </c>
      <c r="P1913" s="4">
        <v>0</v>
      </c>
      <c r="Q1913" s="4">
        <v>0</v>
      </c>
      <c r="R1913" s="4">
        <v>0</v>
      </c>
    </row>
    <row r="1914" spans="1:18" x14ac:dyDescent="0.2">
      <c r="A1914" s="5" t="s">
        <v>3818</v>
      </c>
      <c r="B1914" s="5" t="s">
        <v>3503</v>
      </c>
      <c r="C1914" s="5" t="s">
        <v>3019</v>
      </c>
      <c r="D1914" s="5">
        <v>291</v>
      </c>
      <c r="E1914" s="5" t="s">
        <v>5319</v>
      </c>
      <c r="F1914" s="5">
        <v>73</v>
      </c>
      <c r="G1914" s="5" t="s">
        <v>52</v>
      </c>
      <c r="H1914" s="5">
        <v>27303</v>
      </c>
      <c r="I1914" s="5" t="s">
        <v>3554</v>
      </c>
      <c r="J1914" s="5" t="s">
        <v>15568</v>
      </c>
      <c r="K1914" s="5">
        <v>26601687</v>
      </c>
      <c r="L1914" s="6">
        <v>46071.491886574076</v>
      </c>
      <c r="M1914" s="5" t="s">
        <v>15572</v>
      </c>
      <c r="N1914" s="4">
        <v>1964884242</v>
      </c>
      <c r="O1914" s="4">
        <v>1964884242</v>
      </c>
      <c r="P1914" s="4">
        <v>0</v>
      </c>
      <c r="Q1914" s="4">
        <v>0</v>
      </c>
      <c r="R1914" s="4">
        <v>0</v>
      </c>
    </row>
    <row r="1915" spans="1:18" x14ac:dyDescent="0.2">
      <c r="A1915" s="5" t="s">
        <v>3818</v>
      </c>
      <c r="B1915" s="5" t="s">
        <v>3503</v>
      </c>
      <c r="C1915" s="5" t="s">
        <v>3019</v>
      </c>
      <c r="D1915" s="5">
        <v>291</v>
      </c>
      <c r="E1915" s="5" t="s">
        <v>5319</v>
      </c>
      <c r="F1915" s="5">
        <v>73</v>
      </c>
      <c r="G1915" s="5" t="s">
        <v>52</v>
      </c>
      <c r="H1915" s="5">
        <v>27303</v>
      </c>
      <c r="I1915" s="5" t="s">
        <v>3554</v>
      </c>
      <c r="J1915" s="5" t="s">
        <v>16666</v>
      </c>
      <c r="K1915" s="5">
        <v>26601800</v>
      </c>
      <c r="L1915" s="6">
        <v>46080.787662037037</v>
      </c>
      <c r="M1915" s="5" t="s">
        <v>16667</v>
      </c>
      <c r="N1915" s="4">
        <v>2108221651</v>
      </c>
      <c r="O1915" s="4">
        <v>0</v>
      </c>
      <c r="P1915" s="4">
        <v>2108221651</v>
      </c>
      <c r="Q1915" s="4">
        <v>0</v>
      </c>
      <c r="R1915" s="4">
        <v>2108221651</v>
      </c>
    </row>
    <row r="1916" spans="1:18" x14ac:dyDescent="0.2">
      <c r="A1916" s="5" t="s">
        <v>3818</v>
      </c>
      <c r="B1916" s="5" t="s">
        <v>3503</v>
      </c>
      <c r="C1916" s="5" t="s">
        <v>3019</v>
      </c>
      <c r="D1916" s="5">
        <v>291</v>
      </c>
      <c r="E1916" s="5" t="s">
        <v>5319</v>
      </c>
      <c r="F1916" s="5">
        <v>73</v>
      </c>
      <c r="G1916" s="5" t="s">
        <v>52</v>
      </c>
      <c r="H1916" s="5">
        <v>27303</v>
      </c>
      <c r="I1916" s="5" t="s">
        <v>3554</v>
      </c>
      <c r="J1916" s="5" t="s">
        <v>16668</v>
      </c>
      <c r="K1916" s="5">
        <v>26601805</v>
      </c>
      <c r="L1916" s="6">
        <v>46083.545393518521</v>
      </c>
      <c r="M1916" s="5" t="s">
        <v>16669</v>
      </c>
      <c r="N1916" s="4">
        <v>1964884242</v>
      </c>
      <c r="O1916" s="4">
        <v>0</v>
      </c>
      <c r="P1916" s="4">
        <v>1964884242</v>
      </c>
      <c r="Q1916" s="4">
        <v>0</v>
      </c>
      <c r="R1916" s="4">
        <v>1964884242</v>
      </c>
    </row>
    <row r="1917" spans="1:18" x14ac:dyDescent="0.2">
      <c r="A1917" s="5" t="s">
        <v>3818</v>
      </c>
      <c r="B1917" s="5" t="s">
        <v>3503</v>
      </c>
      <c r="C1917" s="5" t="s">
        <v>3019</v>
      </c>
      <c r="D1917" s="5">
        <v>291</v>
      </c>
      <c r="E1917" s="5" t="s">
        <v>5319</v>
      </c>
      <c r="F1917" s="5">
        <v>73</v>
      </c>
      <c r="G1917" s="5" t="s">
        <v>52</v>
      </c>
      <c r="H1917" s="5">
        <v>27301</v>
      </c>
      <c r="I1917" s="5" t="s">
        <v>3573</v>
      </c>
      <c r="J1917" s="5" t="s">
        <v>27219</v>
      </c>
      <c r="K1917" s="5">
        <v>26602041</v>
      </c>
      <c r="L1917" s="6">
        <v>46245.458506944444</v>
      </c>
      <c r="M1917" s="5" t="s">
        <v>27220</v>
      </c>
      <c r="N1917" s="4">
        <v>1800000000</v>
      </c>
      <c r="O1917" s="4">
        <v>0</v>
      </c>
      <c r="P1917" s="4">
        <v>1800000000</v>
      </c>
      <c r="Q1917" s="4">
        <v>0</v>
      </c>
      <c r="R1917" s="4">
        <v>1800000000</v>
      </c>
    </row>
    <row r="1918" spans="1:18" x14ac:dyDescent="0.2">
      <c r="A1918" s="5" t="s">
        <v>3818</v>
      </c>
      <c r="B1918" s="5" t="s">
        <v>3503</v>
      </c>
      <c r="C1918" s="5" t="s">
        <v>3019</v>
      </c>
      <c r="D1918" s="5">
        <v>291</v>
      </c>
      <c r="E1918" s="5" t="s">
        <v>5319</v>
      </c>
      <c r="F1918" s="5">
        <v>73</v>
      </c>
      <c r="G1918" s="5" t="s">
        <v>52</v>
      </c>
      <c r="H1918" s="5">
        <v>27303</v>
      </c>
      <c r="I1918" s="5" t="s">
        <v>3554</v>
      </c>
      <c r="J1918" s="5" t="s">
        <v>22323</v>
      </c>
      <c r="K1918" s="5">
        <v>26602057</v>
      </c>
      <c r="L1918" s="6">
        <v>46253.676446759258</v>
      </c>
      <c r="M1918" s="5" t="s">
        <v>22324</v>
      </c>
      <c r="N1918" s="4">
        <v>128387279</v>
      </c>
      <c r="O1918" s="4">
        <v>0</v>
      </c>
      <c r="P1918" s="4">
        <v>128387279</v>
      </c>
      <c r="Q1918" s="4">
        <v>0</v>
      </c>
      <c r="R1918" s="4">
        <v>128387279</v>
      </c>
    </row>
    <row r="1919" spans="1:18" x14ac:dyDescent="0.2">
      <c r="A1919" s="5" t="s">
        <v>3818</v>
      </c>
      <c r="B1919" s="5" t="s">
        <v>3503</v>
      </c>
      <c r="C1919" s="5" t="s">
        <v>15060</v>
      </c>
      <c r="D1919" s="5">
        <v>744</v>
      </c>
      <c r="E1919" s="5" t="s">
        <v>15061</v>
      </c>
      <c r="F1919" s="5">
        <v>73</v>
      </c>
      <c r="G1919" s="5" t="s">
        <v>52</v>
      </c>
      <c r="H1919" s="5">
        <v>27303</v>
      </c>
      <c r="I1919" s="5" t="s">
        <v>3554</v>
      </c>
      <c r="J1919" s="5" t="s">
        <v>15568</v>
      </c>
      <c r="K1919" s="5">
        <v>26601697</v>
      </c>
      <c r="L1919" s="6">
        <v>46071.858541666668</v>
      </c>
      <c r="M1919" s="5" t="s">
        <v>15569</v>
      </c>
      <c r="N1919" s="4">
        <v>0</v>
      </c>
      <c r="O1919" s="4">
        <v>0</v>
      </c>
      <c r="P1919" s="4">
        <v>0</v>
      </c>
      <c r="Q1919" s="4">
        <v>0</v>
      </c>
      <c r="R1919" s="4">
        <v>0</v>
      </c>
    </row>
    <row r="1920" spans="1:18" x14ac:dyDescent="0.2">
      <c r="A1920" s="5" t="s">
        <v>3818</v>
      </c>
      <c r="B1920" s="5" t="s">
        <v>3503</v>
      </c>
      <c r="C1920" s="5" t="s">
        <v>15060</v>
      </c>
      <c r="D1920" s="5">
        <v>744</v>
      </c>
      <c r="E1920" s="5" t="s">
        <v>15061</v>
      </c>
      <c r="F1920" s="5">
        <v>73</v>
      </c>
      <c r="G1920" s="5" t="s">
        <v>52</v>
      </c>
      <c r="H1920" s="5">
        <v>27303</v>
      </c>
      <c r="I1920" s="5" t="s">
        <v>3554</v>
      </c>
      <c r="J1920" s="5" t="s">
        <v>16662</v>
      </c>
      <c r="K1920" s="5">
        <v>26601803</v>
      </c>
      <c r="L1920" s="6">
        <v>46083.544270833336</v>
      </c>
      <c r="M1920" s="5" t="s">
        <v>16663</v>
      </c>
      <c r="N1920" s="4">
        <v>0</v>
      </c>
      <c r="O1920" s="4">
        <v>0</v>
      </c>
      <c r="P1920" s="4">
        <v>0</v>
      </c>
      <c r="Q1920" s="4">
        <v>0</v>
      </c>
      <c r="R1920" s="4">
        <v>0</v>
      </c>
    </row>
    <row r="1921" spans="1:18" x14ac:dyDescent="0.2">
      <c r="A1921" s="5" t="s">
        <v>3818</v>
      </c>
      <c r="B1921" s="5" t="s">
        <v>3503</v>
      </c>
      <c r="C1921" s="5" t="s">
        <v>15060</v>
      </c>
      <c r="D1921" s="5">
        <v>744</v>
      </c>
      <c r="E1921" s="5" t="s">
        <v>15061</v>
      </c>
      <c r="F1921" s="5">
        <v>73</v>
      </c>
      <c r="G1921" s="5" t="s">
        <v>52</v>
      </c>
      <c r="H1921" s="5">
        <v>27303</v>
      </c>
      <c r="I1921" s="5" t="s">
        <v>3554</v>
      </c>
      <c r="J1921" s="5" t="s">
        <v>19621</v>
      </c>
      <c r="K1921" s="5">
        <v>26601935</v>
      </c>
      <c r="L1921" s="6">
        <v>46186.498159722221</v>
      </c>
      <c r="M1921" s="5" t="s">
        <v>19622</v>
      </c>
      <c r="N1921" s="4">
        <v>0</v>
      </c>
      <c r="O1921" s="4">
        <v>0</v>
      </c>
      <c r="P1921" s="4">
        <v>0</v>
      </c>
      <c r="Q1921" s="4">
        <v>0</v>
      </c>
      <c r="R1921" s="4">
        <v>0</v>
      </c>
    </row>
    <row r="1922" spans="1:18" x14ac:dyDescent="0.2">
      <c r="A1922" s="5" t="s">
        <v>3818</v>
      </c>
      <c r="B1922" s="5" t="s">
        <v>3503</v>
      </c>
      <c r="C1922" s="5" t="s">
        <v>820</v>
      </c>
      <c r="D1922" s="5">
        <v>292</v>
      </c>
      <c r="E1922" s="5" t="s">
        <v>5320</v>
      </c>
      <c r="F1922" s="5">
        <v>73</v>
      </c>
      <c r="G1922" s="5" t="s">
        <v>52</v>
      </c>
      <c r="H1922" s="5">
        <v>27302</v>
      </c>
      <c r="I1922" s="5" t="s">
        <v>3567</v>
      </c>
      <c r="J1922" s="5" t="s">
        <v>5773</v>
      </c>
      <c r="K1922" s="5">
        <v>26600033</v>
      </c>
      <c r="L1922" s="6">
        <v>46024</v>
      </c>
      <c r="M1922" s="5" t="s">
        <v>5774</v>
      </c>
      <c r="N1922" s="4">
        <v>3540787807</v>
      </c>
      <c r="O1922" s="4">
        <v>0</v>
      </c>
      <c r="P1922" s="4">
        <v>3540787807</v>
      </c>
      <c r="Q1922" s="4">
        <v>3540787807</v>
      </c>
      <c r="R1922" s="4">
        <v>0</v>
      </c>
    </row>
    <row r="1923" spans="1:18" x14ac:dyDescent="0.2">
      <c r="A1923" s="5" t="s">
        <v>3818</v>
      </c>
      <c r="B1923" s="5" t="s">
        <v>3503</v>
      </c>
      <c r="C1923" s="5" t="s">
        <v>820</v>
      </c>
      <c r="D1923" s="5">
        <v>292</v>
      </c>
      <c r="E1923" s="5" t="s">
        <v>5320</v>
      </c>
      <c r="F1923" s="5">
        <v>73</v>
      </c>
      <c r="G1923" s="5" t="s">
        <v>52</v>
      </c>
      <c r="H1923" s="5">
        <v>27303</v>
      </c>
      <c r="I1923" s="5" t="s">
        <v>3554</v>
      </c>
      <c r="J1923" s="5" t="s">
        <v>6080</v>
      </c>
      <c r="K1923" s="5">
        <v>26600042</v>
      </c>
      <c r="L1923" s="6">
        <v>46024</v>
      </c>
      <c r="M1923" s="5" t="s">
        <v>4225</v>
      </c>
      <c r="N1923" s="4">
        <v>2164203611</v>
      </c>
      <c r="O1923" s="4">
        <v>0</v>
      </c>
      <c r="P1923" s="4">
        <v>2164203611</v>
      </c>
      <c r="Q1923" s="4">
        <v>2164203611</v>
      </c>
      <c r="R1923" s="4">
        <v>0</v>
      </c>
    </row>
    <row r="1924" spans="1:18" x14ac:dyDescent="0.2">
      <c r="A1924" s="5" t="s">
        <v>3818</v>
      </c>
      <c r="B1924" s="5" t="s">
        <v>3503</v>
      </c>
      <c r="C1924" s="5" t="s">
        <v>820</v>
      </c>
      <c r="D1924" s="5">
        <v>292</v>
      </c>
      <c r="E1924" s="5" t="s">
        <v>5320</v>
      </c>
      <c r="F1924" s="5">
        <v>73</v>
      </c>
      <c r="G1924" s="5" t="s">
        <v>52</v>
      </c>
      <c r="H1924" s="5">
        <v>27303</v>
      </c>
      <c r="I1924" s="5" t="s">
        <v>3554</v>
      </c>
      <c r="J1924" s="5" t="s">
        <v>6101</v>
      </c>
      <c r="K1924" s="5">
        <v>26600616</v>
      </c>
      <c r="L1924" s="6">
        <v>46024</v>
      </c>
      <c r="M1924" s="5" t="s">
        <v>3714</v>
      </c>
      <c r="N1924" s="4">
        <v>50000000000</v>
      </c>
      <c r="O1924" s="4">
        <v>0</v>
      </c>
      <c r="P1924" s="4">
        <v>50000000000</v>
      </c>
      <c r="Q1924" s="4">
        <v>50000000000</v>
      </c>
      <c r="R1924" s="4">
        <v>0</v>
      </c>
    </row>
    <row r="1925" spans="1:18" x14ac:dyDescent="0.2">
      <c r="A1925" s="5" t="s">
        <v>3818</v>
      </c>
      <c r="B1925" s="5" t="s">
        <v>3503</v>
      </c>
      <c r="C1925" s="5" t="s">
        <v>820</v>
      </c>
      <c r="D1925" s="5">
        <v>292</v>
      </c>
      <c r="E1925" s="5" t="s">
        <v>5320</v>
      </c>
      <c r="F1925" s="5">
        <v>73</v>
      </c>
      <c r="G1925" s="5" t="s">
        <v>52</v>
      </c>
      <c r="H1925" s="5">
        <v>27601</v>
      </c>
      <c r="I1925" s="5" t="s">
        <v>3579</v>
      </c>
      <c r="J1925" s="5" t="s">
        <v>9435</v>
      </c>
      <c r="K1925" s="5">
        <v>26601619</v>
      </c>
      <c r="L1925" s="6">
        <v>46050.733194444445</v>
      </c>
      <c r="M1925" s="5" t="s">
        <v>9436</v>
      </c>
      <c r="N1925" s="4">
        <v>7933736430</v>
      </c>
      <c r="O1925" s="4">
        <v>7933736430</v>
      </c>
      <c r="P1925" s="4">
        <v>0</v>
      </c>
      <c r="Q1925" s="4">
        <v>0</v>
      </c>
      <c r="R1925" s="4">
        <v>0</v>
      </c>
    </row>
    <row r="1926" spans="1:18" x14ac:dyDescent="0.2">
      <c r="A1926" s="5" t="s">
        <v>3818</v>
      </c>
      <c r="B1926" s="5" t="s">
        <v>3503</v>
      </c>
      <c r="C1926" s="5" t="s">
        <v>820</v>
      </c>
      <c r="D1926" s="5">
        <v>292</v>
      </c>
      <c r="E1926" s="5" t="s">
        <v>5320</v>
      </c>
      <c r="F1926" s="5">
        <v>73</v>
      </c>
      <c r="G1926" s="5" t="s">
        <v>52</v>
      </c>
      <c r="H1926" s="5">
        <v>27601</v>
      </c>
      <c r="I1926" s="5" t="s">
        <v>3579</v>
      </c>
      <c r="J1926" s="5" t="s">
        <v>15229</v>
      </c>
      <c r="K1926" s="5">
        <v>26601642</v>
      </c>
      <c r="L1926" s="6">
        <v>46057.805659722224</v>
      </c>
      <c r="M1926" s="5" t="s">
        <v>15230</v>
      </c>
      <c r="N1926" s="4">
        <v>16563020112</v>
      </c>
      <c r="O1926" s="4">
        <v>0</v>
      </c>
      <c r="P1926" s="4">
        <v>16563020112</v>
      </c>
      <c r="Q1926" s="4">
        <v>16563020112</v>
      </c>
      <c r="R1926" s="4">
        <v>0</v>
      </c>
    </row>
    <row r="1927" spans="1:18" x14ac:dyDescent="0.2">
      <c r="A1927" s="5" t="s">
        <v>3818</v>
      </c>
      <c r="B1927" s="5" t="s">
        <v>3503</v>
      </c>
      <c r="C1927" s="5" t="s">
        <v>820</v>
      </c>
      <c r="D1927" s="5">
        <v>292</v>
      </c>
      <c r="E1927" s="5" t="s">
        <v>5320</v>
      </c>
      <c r="F1927" s="5">
        <v>73</v>
      </c>
      <c r="G1927" s="5" t="s">
        <v>52</v>
      </c>
      <c r="H1927" s="5">
        <v>27302</v>
      </c>
      <c r="I1927" s="5" t="s">
        <v>3567</v>
      </c>
      <c r="J1927" s="5" t="s">
        <v>16620</v>
      </c>
      <c r="K1927" s="5">
        <v>26601652</v>
      </c>
      <c r="L1927" s="6">
        <v>46062.474363425928</v>
      </c>
      <c r="M1927" s="5" t="s">
        <v>15223</v>
      </c>
      <c r="N1927" s="4">
        <v>500000000</v>
      </c>
      <c r="O1927" s="4">
        <v>0</v>
      </c>
      <c r="P1927" s="4">
        <v>500000000</v>
      </c>
      <c r="Q1927" s="4">
        <v>500000000</v>
      </c>
      <c r="R1927" s="4">
        <v>0</v>
      </c>
    </row>
    <row r="1928" spans="1:18" x14ac:dyDescent="0.2">
      <c r="A1928" s="5" t="s">
        <v>3818</v>
      </c>
      <c r="B1928" s="5" t="s">
        <v>3503</v>
      </c>
      <c r="C1928" s="5" t="s">
        <v>820</v>
      </c>
      <c r="D1928" s="5">
        <v>292</v>
      </c>
      <c r="E1928" s="5" t="s">
        <v>5320</v>
      </c>
      <c r="F1928" s="5">
        <v>73</v>
      </c>
      <c r="G1928" s="5" t="s">
        <v>52</v>
      </c>
      <c r="H1928" s="5">
        <v>27303</v>
      </c>
      <c r="I1928" s="5" t="s">
        <v>3554</v>
      </c>
      <c r="J1928" s="5" t="s">
        <v>15568</v>
      </c>
      <c r="K1928" s="5">
        <v>26601684</v>
      </c>
      <c r="L1928" s="6">
        <v>46071.447337962964</v>
      </c>
      <c r="M1928" s="5" t="s">
        <v>15573</v>
      </c>
      <c r="N1928" s="4">
        <v>18174815030</v>
      </c>
      <c r="O1928" s="4">
        <v>18174815030</v>
      </c>
      <c r="P1928" s="4">
        <v>0</v>
      </c>
      <c r="Q1928" s="4">
        <v>0</v>
      </c>
      <c r="R1928" s="4">
        <v>0</v>
      </c>
    </row>
    <row r="1929" spans="1:18" x14ac:dyDescent="0.2">
      <c r="A1929" s="5" t="s">
        <v>3818</v>
      </c>
      <c r="B1929" s="5" t="s">
        <v>3503</v>
      </c>
      <c r="C1929" s="5" t="s">
        <v>820</v>
      </c>
      <c r="D1929" s="5">
        <v>292</v>
      </c>
      <c r="E1929" s="5" t="s">
        <v>5320</v>
      </c>
      <c r="F1929" s="5">
        <v>73</v>
      </c>
      <c r="G1929" s="5" t="s">
        <v>52</v>
      </c>
      <c r="H1929" s="5">
        <v>27303</v>
      </c>
      <c r="I1929" s="5" t="s">
        <v>3554</v>
      </c>
      <c r="J1929" s="5" t="s">
        <v>15568</v>
      </c>
      <c r="K1929" s="5">
        <v>26601686</v>
      </c>
      <c r="L1929" s="6">
        <v>46071.491747685184</v>
      </c>
      <c r="M1929" s="5" t="s">
        <v>15574</v>
      </c>
      <c r="N1929" s="4">
        <v>16374035349</v>
      </c>
      <c r="O1929" s="4">
        <v>16374035349</v>
      </c>
      <c r="P1929" s="4">
        <v>0</v>
      </c>
      <c r="Q1929" s="4">
        <v>0</v>
      </c>
      <c r="R1929" s="4">
        <v>0</v>
      </c>
    </row>
    <row r="1930" spans="1:18" x14ac:dyDescent="0.2">
      <c r="A1930" s="5" t="s">
        <v>3818</v>
      </c>
      <c r="B1930" s="5" t="s">
        <v>3503</v>
      </c>
      <c r="C1930" s="5" t="s">
        <v>820</v>
      </c>
      <c r="D1930" s="5">
        <v>292</v>
      </c>
      <c r="E1930" s="5" t="s">
        <v>5320</v>
      </c>
      <c r="F1930" s="5">
        <v>73</v>
      </c>
      <c r="G1930" s="5" t="s">
        <v>52</v>
      </c>
      <c r="H1930" s="5">
        <v>27303</v>
      </c>
      <c r="I1930" s="5" t="s">
        <v>3554</v>
      </c>
      <c r="J1930" s="5" t="s">
        <v>15568</v>
      </c>
      <c r="K1930" s="5">
        <v>26601696</v>
      </c>
      <c r="L1930" s="6">
        <v>46071.858055555553</v>
      </c>
      <c r="M1930" s="5" t="s">
        <v>15570</v>
      </c>
      <c r="N1930" s="4">
        <v>0</v>
      </c>
      <c r="O1930" s="4">
        <v>0</v>
      </c>
      <c r="P1930" s="4">
        <v>0</v>
      </c>
      <c r="Q1930" s="4">
        <v>0</v>
      </c>
      <c r="R1930" s="4">
        <v>0</v>
      </c>
    </row>
    <row r="1931" spans="1:18" x14ac:dyDescent="0.2">
      <c r="A1931" s="5" t="s">
        <v>3818</v>
      </c>
      <c r="B1931" s="5" t="s">
        <v>3503</v>
      </c>
      <c r="C1931" s="5" t="s">
        <v>820</v>
      </c>
      <c r="D1931" s="5">
        <v>292</v>
      </c>
      <c r="E1931" s="5" t="s">
        <v>5320</v>
      </c>
      <c r="F1931" s="5">
        <v>73</v>
      </c>
      <c r="G1931" s="5" t="s">
        <v>52</v>
      </c>
      <c r="H1931" s="5">
        <v>27303</v>
      </c>
      <c r="I1931" s="5" t="s">
        <v>3554</v>
      </c>
      <c r="J1931" s="5" t="s">
        <v>16670</v>
      </c>
      <c r="K1931" s="5">
        <v>26601799</v>
      </c>
      <c r="L1931" s="6">
        <v>46080.787488425929</v>
      </c>
      <c r="M1931" s="5" t="s">
        <v>16671</v>
      </c>
      <c r="N1931" s="4">
        <v>18102147830</v>
      </c>
      <c r="O1931" s="4">
        <v>0</v>
      </c>
      <c r="P1931" s="4">
        <v>18102147830</v>
      </c>
      <c r="Q1931" s="4">
        <v>0</v>
      </c>
      <c r="R1931" s="4">
        <v>18102147830</v>
      </c>
    </row>
    <row r="1932" spans="1:18" x14ac:dyDescent="0.2">
      <c r="A1932" s="5" t="s">
        <v>3818</v>
      </c>
      <c r="B1932" s="5" t="s">
        <v>3503</v>
      </c>
      <c r="C1932" s="5" t="s">
        <v>820</v>
      </c>
      <c r="D1932" s="5">
        <v>292</v>
      </c>
      <c r="E1932" s="5" t="s">
        <v>5320</v>
      </c>
      <c r="F1932" s="5">
        <v>73</v>
      </c>
      <c r="G1932" s="5" t="s">
        <v>52</v>
      </c>
      <c r="H1932" s="5">
        <v>27303</v>
      </c>
      <c r="I1932" s="5" t="s">
        <v>3554</v>
      </c>
      <c r="J1932" s="5" t="s">
        <v>16664</v>
      </c>
      <c r="K1932" s="5">
        <v>26601802</v>
      </c>
      <c r="L1932" s="6">
        <v>46083.543020833335</v>
      </c>
      <c r="M1932" s="5" t="s">
        <v>16665</v>
      </c>
      <c r="N1932" s="4">
        <v>0</v>
      </c>
      <c r="O1932" s="4">
        <v>0</v>
      </c>
      <c r="P1932" s="4">
        <v>0</v>
      </c>
      <c r="Q1932" s="4">
        <v>0</v>
      </c>
      <c r="R1932" s="4">
        <v>0</v>
      </c>
    </row>
    <row r="1933" spans="1:18" x14ac:dyDescent="0.2">
      <c r="A1933" s="5" t="s">
        <v>3818</v>
      </c>
      <c r="B1933" s="5" t="s">
        <v>3503</v>
      </c>
      <c r="C1933" s="5" t="s">
        <v>820</v>
      </c>
      <c r="D1933" s="5">
        <v>292</v>
      </c>
      <c r="E1933" s="5" t="s">
        <v>5320</v>
      </c>
      <c r="F1933" s="5">
        <v>73</v>
      </c>
      <c r="G1933" s="5" t="s">
        <v>52</v>
      </c>
      <c r="H1933" s="5">
        <v>27303</v>
      </c>
      <c r="I1933" s="5" t="s">
        <v>3554</v>
      </c>
      <c r="J1933" s="5" t="s">
        <v>16672</v>
      </c>
      <c r="K1933" s="5">
        <v>26601804</v>
      </c>
      <c r="L1933" s="6">
        <v>46083.544571759259</v>
      </c>
      <c r="M1933" s="5" t="s">
        <v>16673</v>
      </c>
      <c r="N1933" s="4">
        <v>16371842584</v>
      </c>
      <c r="O1933" s="4">
        <v>0</v>
      </c>
      <c r="P1933" s="4">
        <v>16371842584</v>
      </c>
      <c r="Q1933" s="4">
        <v>0</v>
      </c>
      <c r="R1933" s="4">
        <v>16371842584</v>
      </c>
    </row>
    <row r="1934" spans="1:18" x14ac:dyDescent="0.2">
      <c r="A1934" s="5" t="s">
        <v>3818</v>
      </c>
      <c r="B1934" s="5" t="s">
        <v>3503</v>
      </c>
      <c r="C1934" s="5" t="s">
        <v>820</v>
      </c>
      <c r="D1934" s="5">
        <v>292</v>
      </c>
      <c r="E1934" s="5" t="s">
        <v>5320</v>
      </c>
      <c r="F1934" s="5">
        <v>73</v>
      </c>
      <c r="G1934" s="5" t="s">
        <v>52</v>
      </c>
      <c r="H1934" s="5">
        <v>27601</v>
      </c>
      <c r="I1934" s="5" t="s">
        <v>3579</v>
      </c>
      <c r="J1934" s="5" t="s">
        <v>16660</v>
      </c>
      <c r="K1934" s="5">
        <v>26601806</v>
      </c>
      <c r="L1934" s="6">
        <v>46083.799780092595</v>
      </c>
      <c r="M1934" s="5" t="s">
        <v>16661</v>
      </c>
      <c r="N1934" s="4">
        <v>5895272900</v>
      </c>
      <c r="O1934" s="4">
        <v>0</v>
      </c>
      <c r="P1934" s="4">
        <v>5895272900</v>
      </c>
      <c r="Q1934" s="4">
        <v>5895272900</v>
      </c>
      <c r="R1934" s="4">
        <v>0</v>
      </c>
    </row>
    <row r="1935" spans="1:18" x14ac:dyDescent="0.2">
      <c r="A1935" s="5" t="s">
        <v>3818</v>
      </c>
      <c r="B1935" s="5" t="s">
        <v>3503</v>
      </c>
      <c r="C1935" s="5" t="s">
        <v>820</v>
      </c>
      <c r="D1935" s="5">
        <v>292</v>
      </c>
      <c r="E1935" s="5" t="s">
        <v>5320</v>
      </c>
      <c r="F1935" s="5">
        <v>73</v>
      </c>
      <c r="G1935" s="5" t="s">
        <v>52</v>
      </c>
      <c r="H1935" s="5">
        <v>27303</v>
      </c>
      <c r="I1935" s="5" t="s">
        <v>3554</v>
      </c>
      <c r="J1935" s="5" t="s">
        <v>19623</v>
      </c>
      <c r="K1935" s="5">
        <v>26601934</v>
      </c>
      <c r="L1935" s="6">
        <v>46186.497662037036</v>
      </c>
      <c r="M1935" s="5" t="s">
        <v>19624</v>
      </c>
      <c r="N1935" s="4">
        <v>0</v>
      </c>
      <c r="O1935" s="4">
        <v>0</v>
      </c>
      <c r="P1935" s="4">
        <v>0</v>
      </c>
      <c r="Q1935" s="4">
        <v>0</v>
      </c>
      <c r="R1935" s="4">
        <v>0</v>
      </c>
    </row>
    <row r="1936" spans="1:18" x14ac:dyDescent="0.2">
      <c r="A1936" s="5" t="s">
        <v>3818</v>
      </c>
      <c r="B1936" s="5" t="s">
        <v>3503</v>
      </c>
      <c r="C1936" s="5" t="s">
        <v>820</v>
      </c>
      <c r="D1936" s="5">
        <v>292</v>
      </c>
      <c r="E1936" s="5" t="s">
        <v>5320</v>
      </c>
      <c r="F1936" s="5">
        <v>73</v>
      </c>
      <c r="G1936" s="5" t="s">
        <v>52</v>
      </c>
      <c r="H1936" s="5">
        <v>27303</v>
      </c>
      <c r="I1936" s="5" t="s">
        <v>3554</v>
      </c>
      <c r="J1936" s="5" t="s">
        <v>22325</v>
      </c>
      <c r="K1936" s="5">
        <v>26602056</v>
      </c>
      <c r="L1936" s="6">
        <v>46253.676446759258</v>
      </c>
      <c r="M1936" s="5" t="s">
        <v>22326</v>
      </c>
      <c r="N1936" s="4">
        <v>1028744225</v>
      </c>
      <c r="O1936" s="4">
        <v>0</v>
      </c>
      <c r="P1936" s="4">
        <v>1028744225</v>
      </c>
      <c r="Q1936" s="4">
        <v>0</v>
      </c>
      <c r="R1936" s="4">
        <v>1028744225</v>
      </c>
    </row>
    <row r="1937" spans="1:18" x14ac:dyDescent="0.2">
      <c r="A1937" s="5" t="s">
        <v>3818</v>
      </c>
      <c r="B1937" s="5" t="s">
        <v>3503</v>
      </c>
      <c r="C1937" s="5" t="s">
        <v>15062</v>
      </c>
      <c r="D1937" s="5">
        <v>672</v>
      </c>
      <c r="E1937" s="5" t="s">
        <v>15063</v>
      </c>
      <c r="F1937" s="5">
        <v>73</v>
      </c>
      <c r="G1937" s="5" t="s">
        <v>52</v>
      </c>
      <c r="H1937" s="5">
        <v>27601</v>
      </c>
      <c r="I1937" s="5" t="s">
        <v>3579</v>
      </c>
      <c r="J1937" s="5" t="s">
        <v>15575</v>
      </c>
      <c r="K1937" s="5">
        <v>26601777</v>
      </c>
      <c r="L1937" s="6">
        <v>46076.618796296294</v>
      </c>
      <c r="M1937" s="5" t="s">
        <v>15576</v>
      </c>
      <c r="N1937" s="4">
        <v>1842792035</v>
      </c>
      <c r="O1937" s="4">
        <v>0</v>
      </c>
      <c r="P1937" s="4">
        <v>1842792035</v>
      </c>
      <c r="Q1937" s="4">
        <v>1842792035</v>
      </c>
      <c r="R1937" s="4">
        <v>0</v>
      </c>
    </row>
    <row r="1938" spans="1:18" x14ac:dyDescent="0.2">
      <c r="A1938" s="5" t="s">
        <v>3818</v>
      </c>
      <c r="B1938" s="5" t="s">
        <v>3503</v>
      </c>
      <c r="C1938" s="5" t="s">
        <v>1342</v>
      </c>
      <c r="D1938" s="5">
        <v>294</v>
      </c>
      <c r="E1938" s="5" t="s">
        <v>5322</v>
      </c>
      <c r="F1938" s="5">
        <v>80</v>
      </c>
      <c r="G1938" s="5" t="s">
        <v>202</v>
      </c>
      <c r="H1938" s="5">
        <v>27601</v>
      </c>
      <c r="I1938" s="5" t="s">
        <v>3579</v>
      </c>
      <c r="J1938" s="5" t="s">
        <v>6090</v>
      </c>
      <c r="K1938" s="5">
        <v>26600271</v>
      </c>
      <c r="L1938" s="6">
        <v>46024</v>
      </c>
      <c r="M1938" s="5" t="s">
        <v>4217</v>
      </c>
      <c r="N1938" s="4">
        <v>1945213633</v>
      </c>
      <c r="O1938" s="4">
        <v>0</v>
      </c>
      <c r="P1938" s="4">
        <v>1945213633</v>
      </c>
      <c r="Q1938" s="4">
        <v>1945213633</v>
      </c>
      <c r="R1938" s="4">
        <v>0</v>
      </c>
    </row>
    <row r="1939" spans="1:18" x14ac:dyDescent="0.2">
      <c r="A1939" s="5" t="s">
        <v>3818</v>
      </c>
      <c r="B1939" s="5" t="s">
        <v>3503</v>
      </c>
      <c r="C1939" s="5" t="s">
        <v>1342</v>
      </c>
      <c r="D1939" s="5">
        <v>294</v>
      </c>
      <c r="E1939" s="5" t="s">
        <v>5322</v>
      </c>
      <c r="F1939" s="5">
        <v>80</v>
      </c>
      <c r="G1939" s="5" t="s">
        <v>202</v>
      </c>
      <c r="H1939" s="5">
        <v>27601</v>
      </c>
      <c r="I1939" s="5" t="s">
        <v>3579</v>
      </c>
      <c r="J1939" s="5" t="s">
        <v>16932</v>
      </c>
      <c r="K1939" s="5">
        <v>26601863</v>
      </c>
      <c r="L1939" s="6">
        <v>46135.836180555554</v>
      </c>
      <c r="M1939" s="5" t="s">
        <v>16933</v>
      </c>
      <c r="N1939" s="4">
        <v>1942286627</v>
      </c>
      <c r="O1939" s="4">
        <v>0</v>
      </c>
      <c r="P1939" s="4">
        <v>1942286627</v>
      </c>
      <c r="Q1939" s="4">
        <v>1942286627</v>
      </c>
      <c r="R1939" s="4">
        <v>0</v>
      </c>
    </row>
    <row r="1940" spans="1:18" x14ac:dyDescent="0.2">
      <c r="A1940" s="5" t="s">
        <v>3818</v>
      </c>
      <c r="B1940" s="5" t="s">
        <v>3503</v>
      </c>
      <c r="C1940" s="5" t="s">
        <v>5323</v>
      </c>
      <c r="D1940" s="5">
        <v>631</v>
      </c>
      <c r="E1940" s="5" t="s">
        <v>5324</v>
      </c>
      <c r="F1940" s="5">
        <v>80</v>
      </c>
      <c r="G1940" s="5" t="s">
        <v>202</v>
      </c>
      <c r="H1940" s="5">
        <v>27601</v>
      </c>
      <c r="I1940" s="5" t="s">
        <v>3579</v>
      </c>
      <c r="J1940" s="5" t="s">
        <v>16934</v>
      </c>
      <c r="K1940" s="5">
        <v>26601862</v>
      </c>
      <c r="L1940" s="6">
        <v>46135.835902777777</v>
      </c>
      <c r="M1940" s="5" t="s">
        <v>16935</v>
      </c>
      <c r="N1940" s="4">
        <v>325676760</v>
      </c>
      <c r="O1940" s="4">
        <v>0</v>
      </c>
      <c r="P1940" s="4">
        <v>325676760</v>
      </c>
      <c r="Q1940" s="4">
        <v>325676760</v>
      </c>
      <c r="R1940" s="4">
        <v>0</v>
      </c>
    </row>
    <row r="1941" spans="1:18" x14ac:dyDescent="0.2">
      <c r="A1941" s="5" t="s">
        <v>3818</v>
      </c>
      <c r="B1941" s="5" t="s">
        <v>3503</v>
      </c>
      <c r="C1941" s="5" t="s">
        <v>1343</v>
      </c>
      <c r="D1941" s="5">
        <v>295</v>
      </c>
      <c r="E1941" s="5" t="s">
        <v>5325</v>
      </c>
      <c r="F1941" s="5">
        <v>80</v>
      </c>
      <c r="G1941" s="5" t="s">
        <v>202</v>
      </c>
      <c r="H1941" s="5">
        <v>27601</v>
      </c>
      <c r="I1941" s="5" t="s">
        <v>3579</v>
      </c>
      <c r="J1941" s="5" t="s">
        <v>6095</v>
      </c>
      <c r="K1941" s="5">
        <v>26600303</v>
      </c>
      <c r="L1941" s="6">
        <v>46024</v>
      </c>
      <c r="M1941" s="5" t="s">
        <v>4220</v>
      </c>
      <c r="N1941" s="4">
        <v>53337501</v>
      </c>
      <c r="O1941" s="4">
        <v>0</v>
      </c>
      <c r="P1941" s="4">
        <v>53337501</v>
      </c>
      <c r="Q1941" s="4">
        <v>53337501</v>
      </c>
      <c r="R1941" s="4">
        <v>0</v>
      </c>
    </row>
    <row r="1942" spans="1:18" x14ac:dyDescent="0.2">
      <c r="A1942" s="5" t="s">
        <v>3818</v>
      </c>
      <c r="B1942" s="5" t="s">
        <v>3503</v>
      </c>
      <c r="C1942" s="5" t="s">
        <v>1343</v>
      </c>
      <c r="D1942" s="5">
        <v>295</v>
      </c>
      <c r="E1942" s="5" t="s">
        <v>5325</v>
      </c>
      <c r="F1942" s="5">
        <v>80</v>
      </c>
      <c r="G1942" s="5" t="s">
        <v>202</v>
      </c>
      <c r="H1942" s="5">
        <v>27601</v>
      </c>
      <c r="I1942" s="5" t="s">
        <v>3579</v>
      </c>
      <c r="J1942" s="5" t="s">
        <v>6113</v>
      </c>
      <c r="K1942" s="5">
        <v>26601002</v>
      </c>
      <c r="L1942" s="6">
        <v>46024</v>
      </c>
      <c r="M1942" s="5" t="s">
        <v>4219</v>
      </c>
      <c r="N1942" s="4">
        <v>31397292</v>
      </c>
      <c r="O1942" s="4">
        <v>0</v>
      </c>
      <c r="P1942" s="4">
        <v>31397292</v>
      </c>
      <c r="Q1942" s="4">
        <v>31397292</v>
      </c>
      <c r="R1942" s="4">
        <v>0</v>
      </c>
    </row>
    <row r="1943" spans="1:18" x14ac:dyDescent="0.2">
      <c r="A1943" s="5" t="s">
        <v>3818</v>
      </c>
      <c r="B1943" s="5" t="s">
        <v>3503</v>
      </c>
      <c r="C1943" s="5" t="s">
        <v>1128</v>
      </c>
      <c r="D1943" s="5">
        <v>298</v>
      </c>
      <c r="E1943" s="5" t="s">
        <v>5330</v>
      </c>
      <c r="F1943" s="5">
        <v>80</v>
      </c>
      <c r="G1943" s="5" t="s">
        <v>202</v>
      </c>
      <c r="H1943" s="5">
        <v>27302</v>
      </c>
      <c r="I1943" s="5" t="s">
        <v>3567</v>
      </c>
      <c r="J1943" s="5" t="s">
        <v>6088</v>
      </c>
      <c r="K1943" s="5">
        <v>26600264</v>
      </c>
      <c r="L1943" s="6">
        <v>46024</v>
      </c>
      <c r="M1943" s="5" t="s">
        <v>4214</v>
      </c>
      <c r="N1943" s="4">
        <v>13200000000</v>
      </c>
      <c r="O1943" s="4">
        <v>0</v>
      </c>
      <c r="P1943" s="4">
        <v>13200000000</v>
      </c>
      <c r="Q1943" s="4">
        <v>13200000000</v>
      </c>
      <c r="R1943" s="4">
        <v>0</v>
      </c>
    </row>
    <row r="1944" spans="1:18" x14ac:dyDescent="0.2">
      <c r="A1944" s="5" t="s">
        <v>3818</v>
      </c>
      <c r="B1944" s="5" t="s">
        <v>3503</v>
      </c>
      <c r="C1944" s="5" t="s">
        <v>1128</v>
      </c>
      <c r="D1944" s="5">
        <v>298</v>
      </c>
      <c r="E1944" s="5" t="s">
        <v>5330</v>
      </c>
      <c r="F1944" s="5">
        <v>80</v>
      </c>
      <c r="G1944" s="5" t="s">
        <v>202</v>
      </c>
      <c r="H1944" s="5">
        <v>27302</v>
      </c>
      <c r="I1944" s="5" t="s">
        <v>3567</v>
      </c>
      <c r="J1944" s="5" t="s">
        <v>27607</v>
      </c>
      <c r="K1944" s="5">
        <v>26602152</v>
      </c>
      <c r="L1944" s="6">
        <v>46304.368506944447</v>
      </c>
      <c r="M1944" s="5" t="s">
        <v>27608</v>
      </c>
      <c r="N1944" s="4">
        <v>0</v>
      </c>
      <c r="O1944" s="4">
        <v>0</v>
      </c>
      <c r="P1944" s="4">
        <v>0</v>
      </c>
      <c r="Q1944" s="4">
        <v>0</v>
      </c>
      <c r="R1944" s="4">
        <v>0</v>
      </c>
    </row>
    <row r="1945" spans="1:18" x14ac:dyDescent="0.2">
      <c r="A1945" s="5" t="s">
        <v>3818</v>
      </c>
      <c r="B1945" s="5" t="s">
        <v>3503</v>
      </c>
      <c r="C1945" s="5" t="s">
        <v>1129</v>
      </c>
      <c r="D1945" s="5">
        <v>299</v>
      </c>
      <c r="E1945" s="5" t="s">
        <v>5331</v>
      </c>
      <c r="F1945" s="5">
        <v>80</v>
      </c>
      <c r="G1945" s="5" t="s">
        <v>202</v>
      </c>
      <c r="H1945" s="5">
        <v>27302</v>
      </c>
      <c r="I1945" s="5" t="s">
        <v>3567</v>
      </c>
      <c r="J1945" s="5" t="s">
        <v>6088</v>
      </c>
      <c r="K1945" s="5">
        <v>26600264</v>
      </c>
      <c r="L1945" s="6">
        <v>46024</v>
      </c>
      <c r="M1945" s="5" t="s">
        <v>4214</v>
      </c>
      <c r="N1945" s="4">
        <v>2300000000</v>
      </c>
      <c r="O1945" s="4">
        <v>0</v>
      </c>
      <c r="P1945" s="4">
        <v>2300000000</v>
      </c>
      <c r="Q1945" s="4">
        <v>2300000000</v>
      </c>
      <c r="R1945" s="4">
        <v>0</v>
      </c>
    </row>
    <row r="1946" spans="1:18" x14ac:dyDescent="0.2">
      <c r="A1946" s="5" t="s">
        <v>3818</v>
      </c>
      <c r="B1946" s="5" t="s">
        <v>3503</v>
      </c>
      <c r="C1946" s="5" t="s">
        <v>1129</v>
      </c>
      <c r="D1946" s="5">
        <v>299</v>
      </c>
      <c r="E1946" s="5" t="s">
        <v>5331</v>
      </c>
      <c r="F1946" s="5">
        <v>80</v>
      </c>
      <c r="G1946" s="5" t="s">
        <v>202</v>
      </c>
      <c r="H1946" s="5">
        <v>27302</v>
      </c>
      <c r="I1946" s="5" t="s">
        <v>3567</v>
      </c>
      <c r="J1946" s="5" t="s">
        <v>27607</v>
      </c>
      <c r="K1946" s="5">
        <v>26602152</v>
      </c>
      <c r="L1946" s="6">
        <v>46304.368506944447</v>
      </c>
      <c r="M1946" s="5" t="s">
        <v>27608</v>
      </c>
      <c r="N1946" s="4">
        <v>0</v>
      </c>
      <c r="O1946" s="4">
        <v>0</v>
      </c>
      <c r="P1946" s="4">
        <v>0</v>
      </c>
      <c r="Q1946" s="4">
        <v>0</v>
      </c>
      <c r="R1946" s="4">
        <v>0</v>
      </c>
    </row>
    <row r="1947" spans="1:18" x14ac:dyDescent="0.2">
      <c r="A1947" s="5" t="s">
        <v>3818</v>
      </c>
      <c r="B1947" s="5" t="s">
        <v>3503</v>
      </c>
      <c r="C1947" s="5" t="s">
        <v>1183</v>
      </c>
      <c r="D1947" s="5">
        <v>300</v>
      </c>
      <c r="E1947" s="5" t="s">
        <v>5332</v>
      </c>
      <c r="F1947" s="5">
        <v>80</v>
      </c>
      <c r="G1947" s="5" t="s">
        <v>202</v>
      </c>
      <c r="H1947" s="5">
        <v>10009</v>
      </c>
      <c r="I1947" s="5" t="s">
        <v>3578</v>
      </c>
      <c r="J1947" s="5" t="s">
        <v>6112</v>
      </c>
      <c r="K1947" s="5">
        <v>26600997</v>
      </c>
      <c r="L1947" s="6">
        <v>46024</v>
      </c>
      <c r="M1947" s="5" t="s">
        <v>2801</v>
      </c>
      <c r="N1947" s="4">
        <v>678548843</v>
      </c>
      <c r="O1947" s="4">
        <v>0</v>
      </c>
      <c r="P1947" s="4">
        <v>678548843</v>
      </c>
      <c r="Q1947" s="4">
        <v>678548843</v>
      </c>
      <c r="R1947" s="4">
        <v>0</v>
      </c>
    </row>
    <row r="1948" spans="1:18" x14ac:dyDescent="0.2">
      <c r="A1948" s="5" t="s">
        <v>3818</v>
      </c>
      <c r="B1948" s="5" t="s">
        <v>3503</v>
      </c>
      <c r="C1948" s="5" t="s">
        <v>1183</v>
      </c>
      <c r="D1948" s="5">
        <v>300</v>
      </c>
      <c r="E1948" s="5" t="s">
        <v>5332</v>
      </c>
      <c r="F1948" s="5">
        <v>80</v>
      </c>
      <c r="G1948" s="5" t="s">
        <v>202</v>
      </c>
      <c r="H1948" s="5">
        <v>27303</v>
      </c>
      <c r="I1948" s="5" t="s">
        <v>3554</v>
      </c>
      <c r="J1948" s="5" t="s">
        <v>22323</v>
      </c>
      <c r="K1948" s="5">
        <v>26602057</v>
      </c>
      <c r="L1948" s="6">
        <v>46253.676446759258</v>
      </c>
      <c r="M1948" s="5" t="s">
        <v>22324</v>
      </c>
      <c r="N1948" s="4">
        <v>0</v>
      </c>
      <c r="O1948" s="4">
        <v>0</v>
      </c>
      <c r="P1948" s="4">
        <v>0</v>
      </c>
      <c r="Q1948" s="4">
        <v>0</v>
      </c>
      <c r="R1948" s="4">
        <v>0</v>
      </c>
    </row>
    <row r="1949" spans="1:18" x14ac:dyDescent="0.2">
      <c r="A1949" s="5" t="s">
        <v>3818</v>
      </c>
      <c r="B1949" s="5" t="s">
        <v>3503</v>
      </c>
      <c r="C1949" s="5" t="s">
        <v>1183</v>
      </c>
      <c r="D1949" s="5">
        <v>300</v>
      </c>
      <c r="E1949" s="5" t="s">
        <v>5332</v>
      </c>
      <c r="F1949" s="5">
        <v>80</v>
      </c>
      <c r="G1949" s="5" t="s">
        <v>202</v>
      </c>
      <c r="H1949" s="5">
        <v>27303</v>
      </c>
      <c r="I1949" s="5" t="s">
        <v>3554</v>
      </c>
      <c r="J1949" s="5" t="s">
        <v>27221</v>
      </c>
      <c r="K1949" s="5">
        <v>26602110</v>
      </c>
      <c r="L1949" s="6">
        <v>46283.410636574074</v>
      </c>
      <c r="M1949" s="5" t="s">
        <v>27222</v>
      </c>
      <c r="N1949" s="4">
        <v>0</v>
      </c>
      <c r="O1949" s="4">
        <v>0</v>
      </c>
      <c r="P1949" s="4">
        <v>0</v>
      </c>
      <c r="Q1949" s="4">
        <v>0</v>
      </c>
      <c r="R1949" s="4">
        <v>0</v>
      </c>
    </row>
    <row r="1950" spans="1:18" x14ac:dyDescent="0.2">
      <c r="A1950" s="5" t="s">
        <v>3818</v>
      </c>
      <c r="B1950" s="5" t="s">
        <v>3503</v>
      </c>
      <c r="C1950" s="5" t="s">
        <v>1183</v>
      </c>
      <c r="D1950" s="5">
        <v>300</v>
      </c>
      <c r="E1950" s="5" t="s">
        <v>5332</v>
      </c>
      <c r="F1950" s="5">
        <v>80</v>
      </c>
      <c r="G1950" s="5" t="s">
        <v>202</v>
      </c>
      <c r="H1950" s="5">
        <v>27303</v>
      </c>
      <c r="I1950" s="5" t="s">
        <v>3554</v>
      </c>
      <c r="J1950" s="5" t="s">
        <v>27223</v>
      </c>
      <c r="K1950" s="5">
        <v>26602114</v>
      </c>
      <c r="L1950" s="6">
        <v>46287.830300925925</v>
      </c>
      <c r="M1950" s="5" t="s">
        <v>27224</v>
      </c>
      <c r="N1950" s="4">
        <v>0</v>
      </c>
      <c r="O1950" s="4">
        <v>0</v>
      </c>
      <c r="P1950" s="4">
        <v>0</v>
      </c>
      <c r="Q1950" s="4">
        <v>0</v>
      </c>
      <c r="R1950" s="4">
        <v>0</v>
      </c>
    </row>
    <row r="1951" spans="1:18" x14ac:dyDescent="0.2">
      <c r="A1951" s="5" t="s">
        <v>3818</v>
      </c>
      <c r="B1951" s="5" t="s">
        <v>3503</v>
      </c>
      <c r="C1951" s="5" t="s">
        <v>822</v>
      </c>
      <c r="D1951" s="5">
        <v>301</v>
      </c>
      <c r="E1951" s="5" t="s">
        <v>1339</v>
      </c>
      <c r="F1951" s="5">
        <v>80</v>
      </c>
      <c r="G1951" s="5" t="s">
        <v>202</v>
      </c>
      <c r="H1951" s="5">
        <v>27303</v>
      </c>
      <c r="I1951" s="5" t="s">
        <v>3554</v>
      </c>
      <c r="J1951" s="5" t="s">
        <v>6080</v>
      </c>
      <c r="K1951" s="5">
        <v>26600042</v>
      </c>
      <c r="L1951" s="6">
        <v>46024</v>
      </c>
      <c r="M1951" s="5" t="s">
        <v>4225</v>
      </c>
      <c r="N1951" s="4">
        <v>4825942265</v>
      </c>
      <c r="O1951" s="4">
        <v>0</v>
      </c>
      <c r="P1951" s="4">
        <v>4825942265</v>
      </c>
      <c r="Q1951" s="4">
        <v>4825942265</v>
      </c>
      <c r="R1951" s="4">
        <v>0</v>
      </c>
    </row>
    <row r="1952" spans="1:18" x14ac:dyDescent="0.2">
      <c r="A1952" s="5" t="s">
        <v>3818</v>
      </c>
      <c r="B1952" s="5" t="s">
        <v>3503</v>
      </c>
      <c r="C1952" s="5" t="s">
        <v>822</v>
      </c>
      <c r="D1952" s="5">
        <v>301</v>
      </c>
      <c r="E1952" s="5" t="s">
        <v>1339</v>
      </c>
      <c r="F1952" s="5">
        <v>80</v>
      </c>
      <c r="G1952" s="5" t="s">
        <v>202</v>
      </c>
      <c r="H1952" s="5">
        <v>27303</v>
      </c>
      <c r="I1952" s="5" t="s">
        <v>3554</v>
      </c>
      <c r="J1952" s="5" t="s">
        <v>22325</v>
      </c>
      <c r="K1952" s="5">
        <v>26602056</v>
      </c>
      <c r="L1952" s="6">
        <v>46253.676446759258</v>
      </c>
      <c r="M1952" s="5" t="s">
        <v>22326</v>
      </c>
      <c r="N1952" s="4">
        <v>0</v>
      </c>
      <c r="O1952" s="4">
        <v>0</v>
      </c>
      <c r="P1952" s="4">
        <v>0</v>
      </c>
      <c r="Q1952" s="4">
        <v>0</v>
      </c>
      <c r="R1952" s="4">
        <v>0</v>
      </c>
    </row>
    <row r="1953" spans="1:18" x14ac:dyDescent="0.2">
      <c r="A1953" s="5" t="s">
        <v>3818</v>
      </c>
      <c r="B1953" s="5" t="s">
        <v>3503</v>
      </c>
      <c r="C1953" s="5" t="s">
        <v>822</v>
      </c>
      <c r="D1953" s="5">
        <v>301</v>
      </c>
      <c r="E1953" s="5" t="s">
        <v>1339</v>
      </c>
      <c r="F1953" s="5">
        <v>80</v>
      </c>
      <c r="G1953" s="5" t="s">
        <v>202</v>
      </c>
      <c r="H1953" s="5">
        <v>27303</v>
      </c>
      <c r="I1953" s="5" t="s">
        <v>3554</v>
      </c>
      <c r="J1953" s="5" t="s">
        <v>27225</v>
      </c>
      <c r="K1953" s="5">
        <v>26602109</v>
      </c>
      <c r="L1953" s="6">
        <v>46283.41028935185</v>
      </c>
      <c r="M1953" s="5" t="s">
        <v>27226</v>
      </c>
      <c r="N1953" s="4">
        <v>0</v>
      </c>
      <c r="O1953" s="4">
        <v>0</v>
      </c>
      <c r="P1953" s="4">
        <v>0</v>
      </c>
      <c r="Q1953" s="4">
        <v>0</v>
      </c>
      <c r="R1953" s="4">
        <v>0</v>
      </c>
    </row>
    <row r="1954" spans="1:18" x14ac:dyDescent="0.2">
      <c r="A1954" s="5" t="s">
        <v>3818</v>
      </c>
      <c r="B1954" s="5" t="s">
        <v>3503</v>
      </c>
      <c r="C1954" s="5" t="s">
        <v>822</v>
      </c>
      <c r="D1954" s="5">
        <v>301</v>
      </c>
      <c r="E1954" s="5" t="s">
        <v>1339</v>
      </c>
      <c r="F1954" s="5">
        <v>80</v>
      </c>
      <c r="G1954" s="5" t="s">
        <v>202</v>
      </c>
      <c r="H1954" s="5">
        <v>27303</v>
      </c>
      <c r="I1954" s="5" t="s">
        <v>3554</v>
      </c>
      <c r="J1954" s="5" t="s">
        <v>27227</v>
      </c>
      <c r="K1954" s="5">
        <v>26602113</v>
      </c>
      <c r="L1954" s="6">
        <v>46287.829814814817</v>
      </c>
      <c r="M1954" s="5" t="s">
        <v>27228</v>
      </c>
      <c r="N1954" s="4">
        <v>0</v>
      </c>
      <c r="O1954" s="4">
        <v>0</v>
      </c>
      <c r="P1954" s="4">
        <v>0</v>
      </c>
      <c r="Q1954" s="4">
        <v>0</v>
      </c>
      <c r="R1954" s="4">
        <v>0</v>
      </c>
    </row>
    <row r="1955" spans="1:18" x14ac:dyDescent="0.2">
      <c r="A1955" s="5" t="s">
        <v>3818</v>
      </c>
      <c r="B1955" s="5" t="s">
        <v>3503</v>
      </c>
      <c r="C1955" s="5" t="s">
        <v>15066</v>
      </c>
      <c r="D1955" s="5">
        <v>673</v>
      </c>
      <c r="E1955" s="5" t="s">
        <v>15067</v>
      </c>
      <c r="F1955" s="5">
        <v>80</v>
      </c>
      <c r="G1955" s="5" t="s">
        <v>202</v>
      </c>
      <c r="H1955" s="5">
        <v>27303</v>
      </c>
      <c r="I1955" s="5" t="s">
        <v>3554</v>
      </c>
      <c r="J1955" s="5" t="s">
        <v>16461</v>
      </c>
      <c r="K1955" s="5">
        <v>26601842</v>
      </c>
      <c r="L1955" s="6">
        <v>46112.633275462962</v>
      </c>
      <c r="M1955" s="5" t="s">
        <v>15676</v>
      </c>
      <c r="N1955" s="4">
        <v>1314781567</v>
      </c>
      <c r="O1955" s="4">
        <v>0</v>
      </c>
      <c r="P1955" s="4">
        <v>1314781567</v>
      </c>
      <c r="Q1955" s="4">
        <v>1314781567</v>
      </c>
      <c r="R1955" s="4">
        <v>0</v>
      </c>
    </row>
    <row r="1956" spans="1:18" x14ac:dyDescent="0.2">
      <c r="A1956" s="5" t="s">
        <v>3818</v>
      </c>
      <c r="B1956" s="5" t="s">
        <v>3503</v>
      </c>
      <c r="C1956" s="5" t="s">
        <v>15066</v>
      </c>
      <c r="D1956" s="5">
        <v>673</v>
      </c>
      <c r="E1956" s="5" t="s">
        <v>15067</v>
      </c>
      <c r="F1956" s="5">
        <v>80</v>
      </c>
      <c r="G1956" s="5" t="s">
        <v>202</v>
      </c>
      <c r="H1956" s="5">
        <v>27303</v>
      </c>
      <c r="I1956" s="5" t="s">
        <v>3554</v>
      </c>
      <c r="J1956" s="5" t="s">
        <v>16462</v>
      </c>
      <c r="K1956" s="5">
        <v>26601844</v>
      </c>
      <c r="L1956" s="6">
        <v>46112.943449074075</v>
      </c>
      <c r="M1956" s="5" t="s">
        <v>15676</v>
      </c>
      <c r="N1956" s="4">
        <v>787631003</v>
      </c>
      <c r="O1956" s="4">
        <v>0</v>
      </c>
      <c r="P1956" s="4">
        <v>787631003</v>
      </c>
      <c r="Q1956" s="4">
        <v>787631003</v>
      </c>
      <c r="R1956" s="4">
        <v>0</v>
      </c>
    </row>
    <row r="1957" spans="1:18" x14ac:dyDescent="0.2">
      <c r="A1957" s="5" t="s">
        <v>3818</v>
      </c>
      <c r="B1957" s="5" t="s">
        <v>3503</v>
      </c>
      <c r="C1957" s="5" t="s">
        <v>15068</v>
      </c>
      <c r="D1957" s="5">
        <v>674</v>
      </c>
      <c r="E1957" s="5" t="s">
        <v>15069</v>
      </c>
      <c r="F1957" s="5">
        <v>80</v>
      </c>
      <c r="G1957" s="5" t="s">
        <v>202</v>
      </c>
      <c r="H1957" s="5">
        <v>27303</v>
      </c>
      <c r="I1957" s="5" t="s">
        <v>3554</v>
      </c>
      <c r="J1957" s="5" t="s">
        <v>16461</v>
      </c>
      <c r="K1957" s="5">
        <v>26601842</v>
      </c>
      <c r="L1957" s="6">
        <v>46112.633275462962</v>
      </c>
      <c r="M1957" s="5" t="s">
        <v>15676</v>
      </c>
      <c r="N1957" s="4">
        <v>3584897070</v>
      </c>
      <c r="O1957" s="4">
        <v>0</v>
      </c>
      <c r="P1957" s="4">
        <v>3584897070</v>
      </c>
      <c r="Q1957" s="4">
        <v>3584897070</v>
      </c>
      <c r="R1957" s="4">
        <v>0</v>
      </c>
    </row>
    <row r="1958" spans="1:18" x14ac:dyDescent="0.2">
      <c r="A1958" s="5" t="s">
        <v>3818</v>
      </c>
      <c r="B1958" s="5" t="s">
        <v>3503</v>
      </c>
      <c r="C1958" s="5" t="s">
        <v>15085</v>
      </c>
      <c r="D1958" s="5">
        <v>677</v>
      </c>
      <c r="E1958" s="5" t="s">
        <v>15086</v>
      </c>
      <c r="F1958" s="5">
        <v>73</v>
      </c>
      <c r="G1958" s="5" t="s">
        <v>52</v>
      </c>
      <c r="H1958" s="5">
        <v>27302</v>
      </c>
      <c r="I1958" s="5" t="s">
        <v>3567</v>
      </c>
      <c r="J1958" s="5" t="s">
        <v>16463</v>
      </c>
      <c r="K1958" s="5">
        <v>26601845</v>
      </c>
      <c r="L1958" s="6">
        <v>46112.978807870371</v>
      </c>
      <c r="M1958" s="5" t="s">
        <v>16464</v>
      </c>
      <c r="N1958" s="4">
        <v>955840284</v>
      </c>
      <c r="O1958" s="4">
        <v>0</v>
      </c>
      <c r="P1958" s="4">
        <v>955840284</v>
      </c>
      <c r="Q1958" s="4">
        <v>955840284</v>
      </c>
      <c r="R1958" s="4">
        <v>0</v>
      </c>
    </row>
    <row r="1959" spans="1:18" x14ac:dyDescent="0.2">
      <c r="A1959" s="5" t="s">
        <v>3818</v>
      </c>
      <c r="B1959" s="5" t="s">
        <v>3503</v>
      </c>
      <c r="C1959" s="5" t="s">
        <v>3901</v>
      </c>
      <c r="D1959" s="5">
        <v>371</v>
      </c>
      <c r="E1959" s="5" t="s">
        <v>5411</v>
      </c>
      <c r="F1959" s="5">
        <v>23</v>
      </c>
      <c r="G1959" s="5" t="s">
        <v>50</v>
      </c>
      <c r="H1959" s="5">
        <v>27601</v>
      </c>
      <c r="I1959" s="5" t="s">
        <v>3579</v>
      </c>
      <c r="J1959" s="5" t="s">
        <v>6096</v>
      </c>
      <c r="K1959" s="5">
        <v>26600311</v>
      </c>
      <c r="L1959" s="6">
        <v>46024</v>
      </c>
      <c r="M1959" s="5" t="s">
        <v>3907</v>
      </c>
      <c r="N1959" s="4">
        <v>3212467946</v>
      </c>
      <c r="O1959" s="4">
        <v>0</v>
      </c>
      <c r="P1959" s="4">
        <v>3212467946</v>
      </c>
      <c r="Q1959" s="4">
        <v>3212467946</v>
      </c>
      <c r="R1959" s="4">
        <v>0</v>
      </c>
    </row>
    <row r="1960" spans="1:18" x14ac:dyDescent="0.2">
      <c r="A1960" s="5" t="s">
        <v>3818</v>
      </c>
      <c r="B1960" s="5" t="s">
        <v>3503</v>
      </c>
      <c r="C1960" s="5" t="s">
        <v>3901</v>
      </c>
      <c r="D1960" s="5">
        <v>371</v>
      </c>
      <c r="E1960" s="5" t="s">
        <v>5411</v>
      </c>
      <c r="F1960" s="5">
        <v>23</v>
      </c>
      <c r="G1960" s="5" t="s">
        <v>50</v>
      </c>
      <c r="H1960" s="5">
        <v>27601</v>
      </c>
      <c r="I1960" s="5" t="s">
        <v>3579</v>
      </c>
      <c r="J1960" s="5" t="s">
        <v>6096</v>
      </c>
      <c r="K1960" s="5">
        <v>26600312</v>
      </c>
      <c r="L1960" s="6">
        <v>46024</v>
      </c>
      <c r="M1960" s="5" t="s">
        <v>4215</v>
      </c>
      <c r="N1960" s="4">
        <v>3212467946</v>
      </c>
      <c r="O1960" s="4">
        <v>3212467946</v>
      </c>
      <c r="P1960" s="4">
        <v>0</v>
      </c>
      <c r="Q1960" s="4">
        <v>0</v>
      </c>
      <c r="R1960" s="4">
        <v>0</v>
      </c>
    </row>
    <row r="1961" spans="1:18" x14ac:dyDescent="0.2">
      <c r="A1961" s="5" t="s">
        <v>3818</v>
      </c>
      <c r="B1961" s="5" t="s">
        <v>3503</v>
      </c>
      <c r="C1961" s="5" t="s">
        <v>980</v>
      </c>
      <c r="D1961" s="5">
        <v>372</v>
      </c>
      <c r="E1961" s="5" t="s">
        <v>1364</v>
      </c>
      <c r="F1961" s="5">
        <v>23</v>
      </c>
      <c r="G1961" s="5" t="s">
        <v>50</v>
      </c>
      <c r="H1961" s="5">
        <v>10009</v>
      </c>
      <c r="I1961" s="5" t="s">
        <v>3578</v>
      </c>
      <c r="J1961" s="5" t="s">
        <v>6084</v>
      </c>
      <c r="K1961" s="5">
        <v>26600253</v>
      </c>
      <c r="L1961" s="6">
        <v>46024</v>
      </c>
      <c r="M1961" s="5" t="s">
        <v>3582</v>
      </c>
      <c r="N1961" s="4">
        <v>340000000</v>
      </c>
      <c r="O1961" s="4">
        <v>0</v>
      </c>
      <c r="P1961" s="4">
        <v>340000000</v>
      </c>
      <c r="Q1961" s="4">
        <v>340000000</v>
      </c>
      <c r="R1961" s="4">
        <v>0</v>
      </c>
    </row>
    <row r="1962" spans="1:18" x14ac:dyDescent="0.2">
      <c r="A1962" s="5" t="s">
        <v>3818</v>
      </c>
      <c r="B1962" s="5" t="s">
        <v>3503</v>
      </c>
      <c r="C1962" s="5" t="s">
        <v>980</v>
      </c>
      <c r="D1962" s="5">
        <v>372</v>
      </c>
      <c r="E1962" s="5" t="s">
        <v>1364</v>
      </c>
      <c r="F1962" s="5">
        <v>23</v>
      </c>
      <c r="G1962" s="5" t="s">
        <v>50</v>
      </c>
      <c r="H1962" s="5">
        <v>10009</v>
      </c>
      <c r="I1962" s="5" t="s">
        <v>3578</v>
      </c>
      <c r="J1962" s="5" t="s">
        <v>6100</v>
      </c>
      <c r="K1962" s="5">
        <v>26600555</v>
      </c>
      <c r="L1962" s="6">
        <v>46024</v>
      </c>
      <c r="M1962" s="5" t="s">
        <v>2716</v>
      </c>
      <c r="N1962" s="4">
        <v>148750000</v>
      </c>
      <c r="O1962" s="4">
        <v>0</v>
      </c>
      <c r="P1962" s="4">
        <v>148750000</v>
      </c>
      <c r="Q1962" s="4">
        <v>148750000</v>
      </c>
      <c r="R1962" s="4">
        <v>0</v>
      </c>
    </row>
    <row r="1963" spans="1:18" x14ac:dyDescent="0.2">
      <c r="A1963" s="5" t="s">
        <v>3818</v>
      </c>
      <c r="B1963" s="5" t="s">
        <v>3503</v>
      </c>
      <c r="C1963" s="5" t="s">
        <v>980</v>
      </c>
      <c r="D1963" s="5">
        <v>372</v>
      </c>
      <c r="E1963" s="5" t="s">
        <v>1364</v>
      </c>
      <c r="F1963" s="5">
        <v>23</v>
      </c>
      <c r="G1963" s="5" t="s">
        <v>50</v>
      </c>
      <c r="H1963" s="5">
        <v>27601</v>
      </c>
      <c r="I1963" s="5" t="s">
        <v>3579</v>
      </c>
      <c r="J1963" s="5" t="s">
        <v>16113</v>
      </c>
      <c r="K1963" s="5">
        <v>26601616</v>
      </c>
      <c r="L1963" s="6">
        <v>46049.623518518521</v>
      </c>
      <c r="M1963" s="5" t="s">
        <v>16465</v>
      </c>
      <c r="N1963" s="4">
        <v>900000000</v>
      </c>
      <c r="O1963" s="4">
        <v>519200000</v>
      </c>
      <c r="P1963" s="4">
        <v>380800000</v>
      </c>
      <c r="Q1963" s="4">
        <v>380800000</v>
      </c>
      <c r="R1963" s="4">
        <v>0</v>
      </c>
    </row>
    <row r="1964" spans="1:18" x14ac:dyDescent="0.2">
      <c r="A1964" s="5" t="s">
        <v>3818</v>
      </c>
      <c r="B1964" s="5" t="s">
        <v>3503</v>
      </c>
      <c r="C1964" s="5" t="s">
        <v>842</v>
      </c>
      <c r="D1964" s="5">
        <v>373</v>
      </c>
      <c r="E1964" s="5" t="s">
        <v>5412</v>
      </c>
      <c r="F1964" s="5">
        <v>23</v>
      </c>
      <c r="G1964" s="5" t="s">
        <v>50</v>
      </c>
      <c r="H1964" s="5">
        <v>27601</v>
      </c>
      <c r="I1964" s="5" t="s">
        <v>3579</v>
      </c>
      <c r="J1964" s="5" t="s">
        <v>6149</v>
      </c>
      <c r="K1964" s="5">
        <v>26601580</v>
      </c>
      <c r="L1964" s="6">
        <v>46031.43414351852</v>
      </c>
      <c r="M1964" s="5" t="s">
        <v>3030</v>
      </c>
      <c r="N1964" s="4">
        <v>208874600000</v>
      </c>
      <c r="O1964" s="4">
        <v>0</v>
      </c>
      <c r="P1964" s="4">
        <v>208874600000</v>
      </c>
      <c r="Q1964" s="4">
        <v>208874600000</v>
      </c>
      <c r="R1964" s="4">
        <v>0</v>
      </c>
    </row>
    <row r="1965" spans="1:18" x14ac:dyDescent="0.2">
      <c r="A1965" s="5" t="s">
        <v>3818</v>
      </c>
      <c r="B1965" s="5" t="s">
        <v>3503</v>
      </c>
      <c r="C1965" s="5" t="s">
        <v>843</v>
      </c>
      <c r="D1965" s="5">
        <v>376</v>
      </c>
      <c r="E1965" s="5" t="s">
        <v>1365</v>
      </c>
      <c r="F1965" s="5">
        <v>23</v>
      </c>
      <c r="G1965" s="5" t="s">
        <v>50</v>
      </c>
      <c r="H1965" s="5">
        <v>27601</v>
      </c>
      <c r="I1965" s="5" t="s">
        <v>3579</v>
      </c>
      <c r="J1965" s="5" t="s">
        <v>6078</v>
      </c>
      <c r="K1965" s="5">
        <v>26600005</v>
      </c>
      <c r="L1965" s="6">
        <v>46024.998287037037</v>
      </c>
      <c r="M1965" s="5" t="s">
        <v>6079</v>
      </c>
      <c r="N1965" s="4">
        <v>2890618926</v>
      </c>
      <c r="O1965" s="4">
        <v>1307139746</v>
      </c>
      <c r="P1965" s="4">
        <v>1583479180</v>
      </c>
      <c r="Q1965" s="4">
        <v>1508652931</v>
      </c>
      <c r="R1965" s="4">
        <v>74826249</v>
      </c>
    </row>
    <row r="1966" spans="1:18" x14ac:dyDescent="0.2">
      <c r="A1966" s="5" t="s">
        <v>3818</v>
      </c>
      <c r="B1966" s="5" t="s">
        <v>3503</v>
      </c>
      <c r="C1966" s="5" t="s">
        <v>843</v>
      </c>
      <c r="D1966" s="5">
        <v>376</v>
      </c>
      <c r="E1966" s="5" t="s">
        <v>1365</v>
      </c>
      <c r="F1966" s="5">
        <v>23</v>
      </c>
      <c r="G1966" s="5" t="s">
        <v>50</v>
      </c>
      <c r="H1966" s="5">
        <v>10009</v>
      </c>
      <c r="I1966" s="5" t="s">
        <v>3578</v>
      </c>
      <c r="J1966" s="5" t="s">
        <v>6098</v>
      </c>
      <c r="K1966" s="5">
        <v>26600482</v>
      </c>
      <c r="L1966" s="6">
        <v>46024</v>
      </c>
      <c r="M1966" s="5" t="s">
        <v>3581</v>
      </c>
      <c r="N1966" s="4">
        <v>63610740</v>
      </c>
      <c r="O1966" s="4">
        <v>0</v>
      </c>
      <c r="P1966" s="4">
        <v>63610740</v>
      </c>
      <c r="Q1966" s="4">
        <v>63610740</v>
      </c>
      <c r="R1966" s="4">
        <v>0</v>
      </c>
    </row>
    <row r="1967" spans="1:18" x14ac:dyDescent="0.2">
      <c r="A1967" s="5" t="s">
        <v>3818</v>
      </c>
      <c r="B1967" s="5" t="s">
        <v>3503</v>
      </c>
      <c r="C1967" s="5" t="s">
        <v>843</v>
      </c>
      <c r="D1967" s="5">
        <v>376</v>
      </c>
      <c r="E1967" s="5" t="s">
        <v>1365</v>
      </c>
      <c r="F1967" s="5">
        <v>23</v>
      </c>
      <c r="G1967" s="5" t="s">
        <v>50</v>
      </c>
      <c r="H1967" s="5">
        <v>10009</v>
      </c>
      <c r="I1967" s="5" t="s">
        <v>3578</v>
      </c>
      <c r="J1967" s="5" t="s">
        <v>6107</v>
      </c>
      <c r="K1967" s="5">
        <v>26600866</v>
      </c>
      <c r="L1967" s="6">
        <v>46024</v>
      </c>
      <c r="M1967" s="5" t="s">
        <v>3580</v>
      </c>
      <c r="N1967" s="4">
        <v>80979167</v>
      </c>
      <c r="O1967" s="4">
        <v>0</v>
      </c>
      <c r="P1967" s="4">
        <v>80979167</v>
      </c>
      <c r="Q1967" s="4">
        <v>80979167</v>
      </c>
      <c r="R1967" s="4">
        <v>0</v>
      </c>
    </row>
    <row r="1968" spans="1:18" x14ac:dyDescent="0.2">
      <c r="A1968" s="5" t="s">
        <v>3818</v>
      </c>
      <c r="B1968" s="5" t="s">
        <v>3503</v>
      </c>
      <c r="C1968" s="5" t="s">
        <v>843</v>
      </c>
      <c r="D1968" s="5">
        <v>376</v>
      </c>
      <c r="E1968" s="5" t="s">
        <v>1365</v>
      </c>
      <c r="F1968" s="5">
        <v>23</v>
      </c>
      <c r="G1968" s="5" t="s">
        <v>50</v>
      </c>
      <c r="H1968" s="5">
        <v>10009</v>
      </c>
      <c r="I1968" s="5" t="s">
        <v>3578</v>
      </c>
      <c r="J1968" s="5" t="s">
        <v>6110</v>
      </c>
      <c r="K1968" s="5">
        <v>26600960</v>
      </c>
      <c r="L1968" s="6">
        <v>46024</v>
      </c>
      <c r="M1968" s="5" t="s">
        <v>3580</v>
      </c>
      <c r="N1968" s="4">
        <v>61937333</v>
      </c>
      <c r="O1968" s="4">
        <v>0</v>
      </c>
      <c r="P1968" s="4">
        <v>61937333</v>
      </c>
      <c r="Q1968" s="4">
        <v>61937333</v>
      </c>
      <c r="R1968" s="4">
        <v>0</v>
      </c>
    </row>
    <row r="1969" spans="1:18" x14ac:dyDescent="0.2">
      <c r="A1969" s="5" t="s">
        <v>3818</v>
      </c>
      <c r="B1969" s="5" t="s">
        <v>3503</v>
      </c>
      <c r="C1969" s="5" t="s">
        <v>843</v>
      </c>
      <c r="D1969" s="5">
        <v>376</v>
      </c>
      <c r="E1969" s="5" t="s">
        <v>1365</v>
      </c>
      <c r="F1969" s="5">
        <v>23</v>
      </c>
      <c r="G1969" s="5" t="s">
        <v>50</v>
      </c>
      <c r="H1969" s="5">
        <v>10009</v>
      </c>
      <c r="I1969" s="5" t="s">
        <v>3578</v>
      </c>
      <c r="J1969" s="5" t="s">
        <v>6115</v>
      </c>
      <c r="K1969" s="5">
        <v>26601044</v>
      </c>
      <c r="L1969" s="6">
        <v>46024</v>
      </c>
      <c r="M1969" s="5" t="s">
        <v>3580</v>
      </c>
      <c r="N1969" s="4">
        <v>27362333</v>
      </c>
      <c r="O1969" s="4">
        <v>0</v>
      </c>
      <c r="P1969" s="4">
        <v>27362333</v>
      </c>
      <c r="Q1969" s="4">
        <v>27362333</v>
      </c>
      <c r="R1969" s="4">
        <v>0</v>
      </c>
    </row>
    <row r="1970" spans="1:18" x14ac:dyDescent="0.2">
      <c r="A1970" s="5" t="s">
        <v>3818</v>
      </c>
      <c r="B1970" s="5" t="s">
        <v>3503</v>
      </c>
      <c r="C1970" s="5" t="s">
        <v>843</v>
      </c>
      <c r="D1970" s="5">
        <v>376</v>
      </c>
      <c r="E1970" s="5" t="s">
        <v>1365</v>
      </c>
      <c r="F1970" s="5">
        <v>23</v>
      </c>
      <c r="G1970" s="5" t="s">
        <v>50</v>
      </c>
      <c r="H1970" s="5">
        <v>10009</v>
      </c>
      <c r="I1970" s="5" t="s">
        <v>3578</v>
      </c>
      <c r="J1970" s="5" t="s">
        <v>6117</v>
      </c>
      <c r="K1970" s="5">
        <v>26601052</v>
      </c>
      <c r="L1970" s="6">
        <v>46024</v>
      </c>
      <c r="M1970" s="5" t="s">
        <v>3580</v>
      </c>
      <c r="N1970" s="4">
        <v>96333333</v>
      </c>
      <c r="O1970" s="4">
        <v>0</v>
      </c>
      <c r="P1970" s="4">
        <v>96333333</v>
      </c>
      <c r="Q1970" s="4">
        <v>96333333</v>
      </c>
      <c r="R1970" s="4">
        <v>0</v>
      </c>
    </row>
    <row r="1971" spans="1:18" x14ac:dyDescent="0.2">
      <c r="A1971" s="5" t="s">
        <v>3818</v>
      </c>
      <c r="B1971" s="5" t="s">
        <v>3503</v>
      </c>
      <c r="C1971" s="5" t="s">
        <v>843</v>
      </c>
      <c r="D1971" s="5">
        <v>376</v>
      </c>
      <c r="E1971" s="5" t="s">
        <v>1365</v>
      </c>
      <c r="F1971" s="5">
        <v>23</v>
      </c>
      <c r="G1971" s="5" t="s">
        <v>50</v>
      </c>
      <c r="H1971" s="5">
        <v>10009</v>
      </c>
      <c r="I1971" s="5" t="s">
        <v>3578</v>
      </c>
      <c r="J1971" s="5" t="s">
        <v>6119</v>
      </c>
      <c r="K1971" s="5">
        <v>26601075</v>
      </c>
      <c r="L1971" s="6">
        <v>46024</v>
      </c>
      <c r="M1971" s="5" t="s">
        <v>3581</v>
      </c>
      <c r="N1971" s="4">
        <v>54000000</v>
      </c>
      <c r="O1971" s="4">
        <v>0</v>
      </c>
      <c r="P1971" s="4">
        <v>54000000</v>
      </c>
      <c r="Q1971" s="4">
        <v>54000000</v>
      </c>
      <c r="R1971" s="4">
        <v>0</v>
      </c>
    </row>
    <row r="1972" spans="1:18" x14ac:dyDescent="0.2">
      <c r="A1972" s="5" t="s">
        <v>3818</v>
      </c>
      <c r="B1972" s="5" t="s">
        <v>3503</v>
      </c>
      <c r="C1972" s="5" t="s">
        <v>843</v>
      </c>
      <c r="D1972" s="5">
        <v>376</v>
      </c>
      <c r="E1972" s="5" t="s">
        <v>1365</v>
      </c>
      <c r="F1972" s="5">
        <v>23</v>
      </c>
      <c r="G1972" s="5" t="s">
        <v>50</v>
      </c>
      <c r="H1972" s="5">
        <v>10009</v>
      </c>
      <c r="I1972" s="5" t="s">
        <v>3578</v>
      </c>
      <c r="J1972" s="5" t="s">
        <v>6122</v>
      </c>
      <c r="K1972" s="5">
        <v>26601170</v>
      </c>
      <c r="L1972" s="6">
        <v>46024</v>
      </c>
      <c r="M1972" s="5" t="s">
        <v>3580</v>
      </c>
      <c r="N1972" s="4">
        <v>84500000</v>
      </c>
      <c r="O1972" s="4">
        <v>39500000</v>
      </c>
      <c r="P1972" s="4">
        <v>45000000</v>
      </c>
      <c r="Q1972" s="4">
        <v>45000000</v>
      </c>
      <c r="R1972" s="4">
        <v>0</v>
      </c>
    </row>
    <row r="1973" spans="1:18" x14ac:dyDescent="0.2">
      <c r="A1973" s="5" t="s">
        <v>3818</v>
      </c>
      <c r="B1973" s="5" t="s">
        <v>3503</v>
      </c>
      <c r="C1973" s="5" t="s">
        <v>843</v>
      </c>
      <c r="D1973" s="5">
        <v>376</v>
      </c>
      <c r="E1973" s="5" t="s">
        <v>1365</v>
      </c>
      <c r="F1973" s="5">
        <v>23</v>
      </c>
      <c r="G1973" s="5" t="s">
        <v>50</v>
      </c>
      <c r="H1973" s="5">
        <v>10009</v>
      </c>
      <c r="I1973" s="5" t="s">
        <v>3578</v>
      </c>
      <c r="J1973" s="5" t="s">
        <v>6123</v>
      </c>
      <c r="K1973" s="5">
        <v>26601179</v>
      </c>
      <c r="L1973" s="6">
        <v>46024</v>
      </c>
      <c r="M1973" s="5" t="s">
        <v>3580</v>
      </c>
      <c r="N1973" s="4">
        <v>51073333</v>
      </c>
      <c r="O1973" s="4">
        <v>0</v>
      </c>
      <c r="P1973" s="4">
        <v>51073333</v>
      </c>
      <c r="Q1973" s="4">
        <v>51073333</v>
      </c>
      <c r="R1973" s="4">
        <v>0</v>
      </c>
    </row>
    <row r="1974" spans="1:18" x14ac:dyDescent="0.2">
      <c r="A1974" s="5" t="s">
        <v>3818</v>
      </c>
      <c r="B1974" s="5" t="s">
        <v>3503</v>
      </c>
      <c r="C1974" s="5" t="s">
        <v>843</v>
      </c>
      <c r="D1974" s="5">
        <v>376</v>
      </c>
      <c r="E1974" s="5" t="s">
        <v>1365</v>
      </c>
      <c r="F1974" s="5">
        <v>23</v>
      </c>
      <c r="G1974" s="5" t="s">
        <v>50</v>
      </c>
      <c r="H1974" s="5">
        <v>10009</v>
      </c>
      <c r="I1974" s="5" t="s">
        <v>3578</v>
      </c>
      <c r="J1974" s="5" t="s">
        <v>6124</v>
      </c>
      <c r="K1974" s="5">
        <v>26601189</v>
      </c>
      <c r="L1974" s="6">
        <v>46024</v>
      </c>
      <c r="M1974" s="5" t="s">
        <v>3580</v>
      </c>
      <c r="N1974" s="4">
        <v>50666667</v>
      </c>
      <c r="O1974" s="4">
        <v>0</v>
      </c>
      <c r="P1974" s="4">
        <v>50666667</v>
      </c>
      <c r="Q1974" s="4">
        <v>50666667</v>
      </c>
      <c r="R1974" s="4">
        <v>0</v>
      </c>
    </row>
    <row r="1975" spans="1:18" x14ac:dyDescent="0.2">
      <c r="A1975" s="5" t="s">
        <v>3818</v>
      </c>
      <c r="B1975" s="5" t="s">
        <v>3503</v>
      </c>
      <c r="C1975" s="5" t="s">
        <v>843</v>
      </c>
      <c r="D1975" s="5">
        <v>376</v>
      </c>
      <c r="E1975" s="5" t="s">
        <v>1365</v>
      </c>
      <c r="F1975" s="5">
        <v>23</v>
      </c>
      <c r="G1975" s="5" t="s">
        <v>50</v>
      </c>
      <c r="H1975" s="5">
        <v>10009</v>
      </c>
      <c r="I1975" s="5" t="s">
        <v>3578</v>
      </c>
      <c r="J1975" s="5" t="s">
        <v>6130</v>
      </c>
      <c r="K1975" s="5">
        <v>26601209</v>
      </c>
      <c r="L1975" s="6">
        <v>46024</v>
      </c>
      <c r="M1975" s="5" t="s">
        <v>3580</v>
      </c>
      <c r="N1975" s="4">
        <v>27885000</v>
      </c>
      <c r="O1975" s="4">
        <v>0</v>
      </c>
      <c r="P1975" s="4">
        <v>27885000</v>
      </c>
      <c r="Q1975" s="4">
        <v>27885000</v>
      </c>
      <c r="R1975" s="4">
        <v>0</v>
      </c>
    </row>
    <row r="1976" spans="1:18" x14ac:dyDescent="0.2">
      <c r="A1976" s="5" t="s">
        <v>3818</v>
      </c>
      <c r="B1976" s="5" t="s">
        <v>3503</v>
      </c>
      <c r="C1976" s="5" t="s">
        <v>843</v>
      </c>
      <c r="D1976" s="5">
        <v>376</v>
      </c>
      <c r="E1976" s="5" t="s">
        <v>1365</v>
      </c>
      <c r="F1976" s="5">
        <v>23</v>
      </c>
      <c r="G1976" s="5" t="s">
        <v>50</v>
      </c>
      <c r="H1976" s="5">
        <v>10009</v>
      </c>
      <c r="I1976" s="5" t="s">
        <v>3578</v>
      </c>
      <c r="J1976" s="5" t="s">
        <v>6132</v>
      </c>
      <c r="K1976" s="5">
        <v>26601216</v>
      </c>
      <c r="L1976" s="6">
        <v>46024</v>
      </c>
      <c r="M1976" s="5" t="s">
        <v>3580</v>
      </c>
      <c r="N1976" s="4">
        <v>80444000</v>
      </c>
      <c r="O1976" s="4">
        <v>0</v>
      </c>
      <c r="P1976" s="4">
        <v>80444000</v>
      </c>
      <c r="Q1976" s="4">
        <v>80444000</v>
      </c>
      <c r="R1976" s="4">
        <v>0</v>
      </c>
    </row>
    <row r="1977" spans="1:18" x14ac:dyDescent="0.2">
      <c r="A1977" s="5" t="s">
        <v>3818</v>
      </c>
      <c r="B1977" s="5" t="s">
        <v>3503</v>
      </c>
      <c r="C1977" s="5" t="s">
        <v>843</v>
      </c>
      <c r="D1977" s="5">
        <v>376</v>
      </c>
      <c r="E1977" s="5" t="s">
        <v>1365</v>
      </c>
      <c r="F1977" s="5">
        <v>23</v>
      </c>
      <c r="G1977" s="5" t="s">
        <v>50</v>
      </c>
      <c r="H1977" s="5">
        <v>10009</v>
      </c>
      <c r="I1977" s="5" t="s">
        <v>3578</v>
      </c>
      <c r="J1977" s="5" t="s">
        <v>6139</v>
      </c>
      <c r="K1977" s="5">
        <v>26601351</v>
      </c>
      <c r="L1977" s="6">
        <v>46024</v>
      </c>
      <c r="M1977" s="5" t="s">
        <v>3580</v>
      </c>
      <c r="N1977" s="4">
        <v>46418667</v>
      </c>
      <c r="O1977" s="4">
        <v>0</v>
      </c>
      <c r="P1977" s="4">
        <v>46418667</v>
      </c>
      <c r="Q1977" s="4">
        <v>46418667</v>
      </c>
      <c r="R1977" s="4">
        <v>0</v>
      </c>
    </row>
    <row r="1978" spans="1:18" x14ac:dyDescent="0.2">
      <c r="A1978" s="5" t="s">
        <v>3818</v>
      </c>
      <c r="B1978" s="5" t="s">
        <v>3503</v>
      </c>
      <c r="C1978" s="5" t="s">
        <v>843</v>
      </c>
      <c r="D1978" s="5">
        <v>376</v>
      </c>
      <c r="E1978" s="5" t="s">
        <v>1365</v>
      </c>
      <c r="F1978" s="5">
        <v>23</v>
      </c>
      <c r="G1978" s="5" t="s">
        <v>50</v>
      </c>
      <c r="H1978" s="5">
        <v>10009</v>
      </c>
      <c r="I1978" s="5" t="s">
        <v>3578</v>
      </c>
      <c r="J1978" s="5" t="s">
        <v>6141</v>
      </c>
      <c r="K1978" s="5">
        <v>26601356</v>
      </c>
      <c r="L1978" s="6">
        <v>46024</v>
      </c>
      <c r="M1978" s="5" t="s">
        <v>3580</v>
      </c>
      <c r="N1978" s="4">
        <v>39895333</v>
      </c>
      <c r="O1978" s="4">
        <v>0</v>
      </c>
      <c r="P1978" s="4">
        <v>39895333</v>
      </c>
      <c r="Q1978" s="4">
        <v>39895333</v>
      </c>
      <c r="R1978" s="4">
        <v>0</v>
      </c>
    </row>
    <row r="1979" spans="1:18" x14ac:dyDescent="0.2">
      <c r="A1979" s="5" t="s">
        <v>3818</v>
      </c>
      <c r="B1979" s="5" t="s">
        <v>3503</v>
      </c>
      <c r="C1979" s="5" t="s">
        <v>843</v>
      </c>
      <c r="D1979" s="5">
        <v>376</v>
      </c>
      <c r="E1979" s="5" t="s">
        <v>1365</v>
      </c>
      <c r="F1979" s="5">
        <v>23</v>
      </c>
      <c r="G1979" s="5" t="s">
        <v>50</v>
      </c>
      <c r="H1979" s="5">
        <v>27601</v>
      </c>
      <c r="I1979" s="5" t="s">
        <v>3579</v>
      </c>
      <c r="J1979" s="5" t="s">
        <v>17677</v>
      </c>
      <c r="K1979" s="5">
        <v>26601921</v>
      </c>
      <c r="L1979" s="6">
        <v>46183.353819444441</v>
      </c>
      <c r="M1979" s="5" t="s">
        <v>6079</v>
      </c>
      <c r="N1979" s="4">
        <v>1763350164</v>
      </c>
      <c r="O1979" s="4">
        <v>0</v>
      </c>
      <c r="P1979" s="4">
        <v>1763350164</v>
      </c>
      <c r="Q1979" s="4">
        <v>1576968500</v>
      </c>
      <c r="R1979" s="4">
        <v>186381664</v>
      </c>
    </row>
    <row r="1980" spans="1:18" x14ac:dyDescent="0.2">
      <c r="A1980" s="5" t="s">
        <v>3818</v>
      </c>
      <c r="B1980" s="5" t="s">
        <v>3503</v>
      </c>
      <c r="C1980" s="5" t="s">
        <v>843</v>
      </c>
      <c r="D1980" s="5">
        <v>376</v>
      </c>
      <c r="E1980" s="5" t="s">
        <v>1365</v>
      </c>
      <c r="F1980" s="5">
        <v>23</v>
      </c>
      <c r="G1980" s="5" t="s">
        <v>50</v>
      </c>
      <c r="H1980" s="5">
        <v>27601</v>
      </c>
      <c r="I1980" s="5" t="s">
        <v>3579</v>
      </c>
      <c r="J1980" s="5" t="s">
        <v>21414</v>
      </c>
      <c r="K1980" s="5">
        <v>26602045</v>
      </c>
      <c r="L1980" s="6">
        <v>46246.593275462961</v>
      </c>
      <c r="M1980" s="5" t="s">
        <v>21415</v>
      </c>
      <c r="N1980" s="4">
        <v>32000000</v>
      </c>
      <c r="O1980" s="4">
        <v>0</v>
      </c>
      <c r="P1980" s="4">
        <v>32000000</v>
      </c>
      <c r="Q1980" s="4">
        <v>32000000</v>
      </c>
      <c r="R1980" s="4">
        <v>0</v>
      </c>
    </row>
    <row r="1981" spans="1:18" x14ac:dyDescent="0.2">
      <c r="A1981" s="5" t="s">
        <v>3818</v>
      </c>
      <c r="B1981" s="5" t="s">
        <v>3503</v>
      </c>
      <c r="C1981" s="5" t="s">
        <v>1130</v>
      </c>
      <c r="D1981" s="5">
        <v>377</v>
      </c>
      <c r="E1981" s="5" t="s">
        <v>5416</v>
      </c>
      <c r="F1981" s="5">
        <v>23</v>
      </c>
      <c r="G1981" s="5" t="s">
        <v>50</v>
      </c>
      <c r="H1981" s="5">
        <v>10009</v>
      </c>
      <c r="I1981" s="5" t="s">
        <v>3578</v>
      </c>
      <c r="J1981" s="5" t="s">
        <v>6111</v>
      </c>
      <c r="K1981" s="5">
        <v>26600985</v>
      </c>
      <c r="L1981" s="6">
        <v>46024</v>
      </c>
      <c r="M1981" s="5" t="s">
        <v>2801</v>
      </c>
      <c r="N1981" s="4">
        <v>44199776627</v>
      </c>
      <c r="O1981" s="4">
        <v>0</v>
      </c>
      <c r="P1981" s="4">
        <v>44199776627</v>
      </c>
      <c r="Q1981" s="4">
        <v>44199776627</v>
      </c>
      <c r="R1981" s="4">
        <v>0</v>
      </c>
    </row>
    <row r="1982" spans="1:18" x14ac:dyDescent="0.2">
      <c r="A1982" s="5" t="s">
        <v>3818</v>
      </c>
      <c r="B1982" s="5" t="s">
        <v>3503</v>
      </c>
      <c r="C1982" s="5" t="s">
        <v>16627</v>
      </c>
      <c r="D1982" s="5">
        <v>787</v>
      </c>
      <c r="E1982" s="5" t="s">
        <v>16628</v>
      </c>
      <c r="F1982" s="5">
        <v>23</v>
      </c>
      <c r="G1982" s="5" t="s">
        <v>50</v>
      </c>
      <c r="H1982" s="5">
        <v>27301</v>
      </c>
      <c r="I1982" s="5" t="s">
        <v>3573</v>
      </c>
      <c r="J1982" s="5" t="s">
        <v>22935</v>
      </c>
      <c r="K1982" s="5">
        <v>26601995</v>
      </c>
      <c r="L1982" s="6">
        <v>46217.452303240738</v>
      </c>
      <c r="M1982" s="5" t="s">
        <v>22936</v>
      </c>
      <c r="N1982" s="4">
        <v>900000000</v>
      </c>
      <c r="O1982" s="4">
        <v>0</v>
      </c>
      <c r="P1982" s="4">
        <v>900000000</v>
      </c>
      <c r="Q1982" s="4">
        <v>893651961</v>
      </c>
      <c r="R1982" s="4">
        <v>6348039</v>
      </c>
    </row>
    <row r="1983" spans="1:18" x14ac:dyDescent="0.2">
      <c r="A1983" s="5" t="s">
        <v>3818</v>
      </c>
      <c r="B1983" s="5" t="s">
        <v>3503</v>
      </c>
      <c r="C1983" s="5" t="s">
        <v>9394</v>
      </c>
      <c r="D1983" s="5">
        <v>652</v>
      </c>
      <c r="E1983" s="5" t="s">
        <v>9395</v>
      </c>
      <c r="F1983" s="5">
        <v>23</v>
      </c>
      <c r="G1983" s="5" t="s">
        <v>50</v>
      </c>
      <c r="H1983" s="5">
        <v>27301</v>
      </c>
      <c r="I1983" s="5" t="s">
        <v>3573</v>
      </c>
      <c r="J1983" s="5" t="s">
        <v>15239</v>
      </c>
      <c r="K1983" s="5">
        <v>26601645</v>
      </c>
      <c r="L1983" s="6">
        <v>46059.342430555553</v>
      </c>
      <c r="M1983" s="5" t="s">
        <v>15240</v>
      </c>
      <c r="N1983" s="4">
        <v>0</v>
      </c>
      <c r="O1983" s="4">
        <v>0</v>
      </c>
      <c r="P1983" s="4">
        <v>0</v>
      </c>
      <c r="Q1983" s="4">
        <v>0</v>
      </c>
      <c r="R1983" s="4">
        <v>0</v>
      </c>
    </row>
    <row r="1984" spans="1:18" x14ac:dyDescent="0.2">
      <c r="A1984" s="5" t="s">
        <v>3818</v>
      </c>
      <c r="B1984" s="5" t="s">
        <v>3503</v>
      </c>
      <c r="C1984" s="5" t="s">
        <v>1131</v>
      </c>
      <c r="D1984" s="5">
        <v>379</v>
      </c>
      <c r="E1984" s="5" t="s">
        <v>5419</v>
      </c>
      <c r="F1984" s="5">
        <v>23</v>
      </c>
      <c r="G1984" s="5" t="s">
        <v>50</v>
      </c>
      <c r="H1984" s="5">
        <v>27601</v>
      </c>
      <c r="I1984" s="5" t="s">
        <v>3579</v>
      </c>
      <c r="J1984" s="5" t="s">
        <v>6085</v>
      </c>
      <c r="K1984" s="5">
        <v>26600259</v>
      </c>
      <c r="L1984" s="6">
        <v>46024</v>
      </c>
      <c r="M1984" s="5" t="s">
        <v>6086</v>
      </c>
      <c r="N1984" s="4">
        <v>1200000000</v>
      </c>
      <c r="O1984" s="4">
        <v>0</v>
      </c>
      <c r="P1984" s="4">
        <v>1200000000</v>
      </c>
      <c r="Q1984" s="4">
        <v>1200000000</v>
      </c>
      <c r="R1984" s="4">
        <v>0</v>
      </c>
    </row>
    <row r="1985" spans="1:18" x14ac:dyDescent="0.2">
      <c r="A1985" s="5" t="s">
        <v>3818</v>
      </c>
      <c r="B1985" s="5" t="s">
        <v>3503</v>
      </c>
      <c r="C1985" s="5" t="s">
        <v>9396</v>
      </c>
      <c r="D1985" s="5">
        <v>650</v>
      </c>
      <c r="E1985" s="5" t="s">
        <v>9397</v>
      </c>
      <c r="F1985" s="5">
        <v>23</v>
      </c>
      <c r="G1985" s="5" t="s">
        <v>50</v>
      </c>
      <c r="H1985" s="5">
        <v>27601</v>
      </c>
      <c r="I1985" s="5" t="s">
        <v>3579</v>
      </c>
      <c r="J1985" s="5" t="s">
        <v>9439</v>
      </c>
      <c r="K1985" s="5">
        <v>26601626</v>
      </c>
      <c r="L1985" s="6">
        <v>46051.431574074071</v>
      </c>
      <c r="M1985" s="5" t="s">
        <v>9440</v>
      </c>
      <c r="N1985" s="4">
        <v>0</v>
      </c>
      <c r="O1985" s="4">
        <v>0</v>
      </c>
      <c r="P1985" s="4">
        <v>0</v>
      </c>
      <c r="Q1985" s="4">
        <v>0</v>
      </c>
      <c r="R1985" s="4">
        <v>0</v>
      </c>
    </row>
    <row r="1986" spans="1:18" x14ac:dyDescent="0.2">
      <c r="A1986" s="5" t="s">
        <v>3818</v>
      </c>
      <c r="B1986" s="5" t="s">
        <v>3503</v>
      </c>
      <c r="C1986" s="5" t="s">
        <v>9396</v>
      </c>
      <c r="D1986" s="5">
        <v>650</v>
      </c>
      <c r="E1986" s="5" t="s">
        <v>9397</v>
      </c>
      <c r="F1986" s="5">
        <v>23</v>
      </c>
      <c r="G1986" s="5" t="s">
        <v>50</v>
      </c>
      <c r="H1986" s="5">
        <v>27601</v>
      </c>
      <c r="I1986" s="5" t="s">
        <v>3579</v>
      </c>
      <c r="J1986" s="5" t="s">
        <v>9441</v>
      </c>
      <c r="K1986" s="5">
        <v>26601627</v>
      </c>
      <c r="L1986" s="6">
        <v>46051.431840277779</v>
      </c>
      <c r="M1986" s="5" t="s">
        <v>9442</v>
      </c>
      <c r="N1986" s="4">
        <v>0</v>
      </c>
      <c r="O1986" s="4">
        <v>0</v>
      </c>
      <c r="P1986" s="4">
        <v>0</v>
      </c>
      <c r="Q1986" s="4">
        <v>0</v>
      </c>
      <c r="R1986" s="4">
        <v>0</v>
      </c>
    </row>
    <row r="1987" spans="1:18" x14ac:dyDescent="0.2">
      <c r="A1987" s="5" t="s">
        <v>3818</v>
      </c>
      <c r="B1987" s="5" t="s">
        <v>3503</v>
      </c>
      <c r="C1987" s="5" t="s">
        <v>9396</v>
      </c>
      <c r="D1987" s="5">
        <v>650</v>
      </c>
      <c r="E1987" s="5" t="s">
        <v>9397</v>
      </c>
      <c r="F1987" s="5">
        <v>23</v>
      </c>
      <c r="G1987" s="5" t="s">
        <v>50</v>
      </c>
      <c r="H1987" s="5">
        <v>27301</v>
      </c>
      <c r="I1987" s="5" t="s">
        <v>3573</v>
      </c>
      <c r="J1987" s="5" t="s">
        <v>15241</v>
      </c>
      <c r="K1987" s="5">
        <v>26601646</v>
      </c>
      <c r="L1987" s="6">
        <v>46059.342650462961</v>
      </c>
      <c r="M1987" s="5" t="s">
        <v>15242</v>
      </c>
      <c r="N1987" s="4">
        <v>0</v>
      </c>
      <c r="O1987" s="4">
        <v>0</v>
      </c>
      <c r="P1987" s="4">
        <v>0</v>
      </c>
      <c r="Q1987" s="4">
        <v>0</v>
      </c>
      <c r="R1987" s="4">
        <v>0</v>
      </c>
    </row>
    <row r="1988" spans="1:18" x14ac:dyDescent="0.2">
      <c r="A1988" s="5" t="s">
        <v>3818</v>
      </c>
      <c r="B1988" s="5" t="s">
        <v>3503</v>
      </c>
      <c r="C1988" s="5" t="s">
        <v>16629</v>
      </c>
      <c r="D1988" s="5">
        <v>788</v>
      </c>
      <c r="E1988" s="5" t="s">
        <v>16630</v>
      </c>
      <c r="F1988" s="5">
        <v>23</v>
      </c>
      <c r="G1988" s="5" t="s">
        <v>50</v>
      </c>
      <c r="H1988" s="5">
        <v>27301</v>
      </c>
      <c r="I1988" s="5" t="s">
        <v>3573</v>
      </c>
      <c r="J1988" s="5" t="s">
        <v>18203</v>
      </c>
      <c r="K1988" s="5">
        <v>26601930</v>
      </c>
      <c r="L1988" s="6">
        <v>46185.42255787037</v>
      </c>
      <c r="M1988" s="5" t="s">
        <v>18204</v>
      </c>
      <c r="N1988" s="4">
        <v>800000000</v>
      </c>
      <c r="O1988" s="4">
        <v>0</v>
      </c>
      <c r="P1988" s="4">
        <v>800000000</v>
      </c>
      <c r="Q1988" s="4">
        <v>690658571</v>
      </c>
      <c r="R1988" s="4">
        <v>109341429</v>
      </c>
    </row>
    <row r="1989" spans="1:18" x14ac:dyDescent="0.2">
      <c r="A1989" s="5" t="s">
        <v>3818</v>
      </c>
      <c r="B1989" s="5" t="s">
        <v>3503</v>
      </c>
      <c r="C1989" s="5" t="s">
        <v>16629</v>
      </c>
      <c r="D1989" s="5">
        <v>788</v>
      </c>
      <c r="E1989" s="5" t="s">
        <v>16630</v>
      </c>
      <c r="F1989" s="5">
        <v>23</v>
      </c>
      <c r="G1989" s="5" t="s">
        <v>50</v>
      </c>
      <c r="H1989" s="5">
        <v>27301</v>
      </c>
      <c r="I1989" s="5" t="s">
        <v>3573</v>
      </c>
      <c r="J1989" s="5" t="s">
        <v>21416</v>
      </c>
      <c r="K1989" s="5">
        <v>26602047</v>
      </c>
      <c r="L1989" s="6">
        <v>46248.396863425929</v>
      </c>
      <c r="M1989" s="5" t="s">
        <v>21417</v>
      </c>
      <c r="N1989" s="4">
        <v>180000000</v>
      </c>
      <c r="O1989" s="4">
        <v>0</v>
      </c>
      <c r="P1989" s="4">
        <v>180000000</v>
      </c>
      <c r="Q1989" s="4">
        <v>0</v>
      </c>
      <c r="R1989" s="4">
        <v>180000000</v>
      </c>
    </row>
    <row r="1990" spans="1:18" x14ac:dyDescent="0.2">
      <c r="A1990" s="5" t="s">
        <v>3818</v>
      </c>
      <c r="B1990" s="5" t="s">
        <v>3503</v>
      </c>
      <c r="C1990" s="5" t="s">
        <v>16633</v>
      </c>
      <c r="D1990" s="5">
        <v>790</v>
      </c>
      <c r="E1990" s="5" t="s">
        <v>16634</v>
      </c>
      <c r="F1990" s="5">
        <v>23</v>
      </c>
      <c r="G1990" s="5" t="s">
        <v>50</v>
      </c>
      <c r="H1990" s="5">
        <v>27301</v>
      </c>
      <c r="I1990" s="5" t="s">
        <v>3573</v>
      </c>
      <c r="J1990" s="5" t="s">
        <v>17276</v>
      </c>
      <c r="K1990" s="5">
        <v>26601891</v>
      </c>
      <c r="L1990" s="6">
        <v>46169.462650462963</v>
      </c>
      <c r="M1990" s="5" t="s">
        <v>17277</v>
      </c>
      <c r="N1990" s="4">
        <v>1700000000</v>
      </c>
      <c r="O1990" s="4">
        <v>0</v>
      </c>
      <c r="P1990" s="4">
        <v>1700000000</v>
      </c>
      <c r="Q1990" s="4">
        <v>1700000000</v>
      </c>
      <c r="R1990" s="4">
        <v>0</v>
      </c>
    </row>
    <row r="1991" spans="1:18" x14ac:dyDescent="0.2">
      <c r="A1991" s="5" t="s">
        <v>3818</v>
      </c>
      <c r="B1991" s="5" t="s">
        <v>3503</v>
      </c>
      <c r="C1991" s="5" t="s">
        <v>16633</v>
      </c>
      <c r="D1991" s="5">
        <v>790</v>
      </c>
      <c r="E1991" s="5" t="s">
        <v>16634</v>
      </c>
      <c r="F1991" s="5">
        <v>23</v>
      </c>
      <c r="G1991" s="5" t="s">
        <v>50</v>
      </c>
      <c r="H1991" s="5">
        <v>27301</v>
      </c>
      <c r="I1991" s="5" t="s">
        <v>3573</v>
      </c>
      <c r="J1991" s="5" t="s">
        <v>18205</v>
      </c>
      <c r="K1991" s="5">
        <v>26601997</v>
      </c>
      <c r="L1991" s="6">
        <v>46218.744814814818</v>
      </c>
      <c r="M1991" s="5" t="s">
        <v>18206</v>
      </c>
      <c r="N1991" s="4">
        <v>1400000000</v>
      </c>
      <c r="O1991" s="4">
        <v>1400000000</v>
      </c>
      <c r="P1991" s="4">
        <v>0</v>
      </c>
      <c r="Q1991" s="4">
        <v>0</v>
      </c>
      <c r="R1991" s="4">
        <v>0</v>
      </c>
    </row>
    <row r="1992" spans="1:18" x14ac:dyDescent="0.2">
      <c r="A1992" s="5" t="s">
        <v>3818</v>
      </c>
      <c r="B1992" s="5" t="s">
        <v>3503</v>
      </c>
      <c r="C1992" s="5" t="s">
        <v>16095</v>
      </c>
      <c r="D1992" s="5">
        <v>757</v>
      </c>
      <c r="E1992" s="5" t="s">
        <v>16096</v>
      </c>
      <c r="F1992" s="5">
        <v>23</v>
      </c>
      <c r="G1992" s="5" t="s">
        <v>50</v>
      </c>
      <c r="H1992" s="5">
        <v>27601</v>
      </c>
      <c r="I1992" s="5" t="s">
        <v>3579</v>
      </c>
      <c r="J1992" s="5" t="s">
        <v>16466</v>
      </c>
      <c r="K1992" s="5">
        <v>26601834</v>
      </c>
      <c r="L1992" s="6">
        <v>46099.897523148145</v>
      </c>
      <c r="M1992" s="5" t="s">
        <v>16467</v>
      </c>
      <c r="N1992" s="4">
        <v>470258948</v>
      </c>
      <c r="O1992" s="4">
        <v>0</v>
      </c>
      <c r="P1992" s="4">
        <v>470258948</v>
      </c>
      <c r="Q1992" s="4">
        <v>470258948</v>
      </c>
      <c r="R1992" s="4">
        <v>0</v>
      </c>
    </row>
    <row r="1993" spans="1:18" x14ac:dyDescent="0.2">
      <c r="A1993" s="5" t="s">
        <v>3818</v>
      </c>
      <c r="B1993" s="5" t="s">
        <v>3503</v>
      </c>
      <c r="C1993" s="5" t="s">
        <v>1381</v>
      </c>
      <c r="D1993" s="5">
        <v>380</v>
      </c>
      <c r="E1993" s="5" t="s">
        <v>5420</v>
      </c>
      <c r="F1993" s="5">
        <v>24</v>
      </c>
      <c r="G1993" s="5" t="s">
        <v>204</v>
      </c>
      <c r="H1993" s="5">
        <v>27601</v>
      </c>
      <c r="I1993" s="5" t="s">
        <v>3579</v>
      </c>
      <c r="J1993" s="5" t="s">
        <v>6097</v>
      </c>
      <c r="K1993" s="5">
        <v>26600471</v>
      </c>
      <c r="L1993" s="6">
        <v>46024</v>
      </c>
      <c r="M1993" s="5" t="s">
        <v>3716</v>
      </c>
      <c r="N1993" s="4">
        <v>5494442091</v>
      </c>
      <c r="O1993" s="4">
        <v>0</v>
      </c>
      <c r="P1993" s="4">
        <v>5494442091</v>
      </c>
      <c r="Q1993" s="4">
        <v>5494442091</v>
      </c>
      <c r="R1993" s="4">
        <v>0</v>
      </c>
    </row>
    <row r="1994" spans="1:18" x14ac:dyDescent="0.2">
      <c r="A1994" s="5" t="s">
        <v>3818</v>
      </c>
      <c r="B1994" s="5" t="s">
        <v>3503</v>
      </c>
      <c r="C1994" s="5" t="s">
        <v>1381</v>
      </c>
      <c r="D1994" s="5">
        <v>380</v>
      </c>
      <c r="E1994" s="5" t="s">
        <v>5420</v>
      </c>
      <c r="F1994" s="5">
        <v>24</v>
      </c>
      <c r="G1994" s="5" t="s">
        <v>204</v>
      </c>
      <c r="H1994" s="5">
        <v>27601</v>
      </c>
      <c r="I1994" s="5" t="s">
        <v>3579</v>
      </c>
      <c r="J1994" s="5" t="s">
        <v>21418</v>
      </c>
      <c r="K1994" s="5">
        <v>26600669</v>
      </c>
      <c r="L1994" s="6">
        <v>46024</v>
      </c>
      <c r="M1994" s="5" t="s">
        <v>21419</v>
      </c>
      <c r="N1994" s="4">
        <v>2266891430</v>
      </c>
      <c r="O1994" s="4">
        <v>0</v>
      </c>
      <c r="P1994" s="4">
        <v>2266891430</v>
      </c>
      <c r="Q1994" s="4">
        <v>2266891430</v>
      </c>
      <c r="R1994" s="4">
        <v>0</v>
      </c>
    </row>
    <row r="1995" spans="1:18" x14ac:dyDescent="0.2">
      <c r="A1995" s="5" t="s">
        <v>3818</v>
      </c>
      <c r="B1995" s="5" t="s">
        <v>3503</v>
      </c>
      <c r="C1995" s="5" t="s">
        <v>1381</v>
      </c>
      <c r="D1995" s="5">
        <v>380</v>
      </c>
      <c r="E1995" s="5" t="s">
        <v>5420</v>
      </c>
      <c r="F1995" s="5">
        <v>24</v>
      </c>
      <c r="G1995" s="5" t="s">
        <v>204</v>
      </c>
      <c r="H1995" s="5">
        <v>27601</v>
      </c>
      <c r="I1995" s="5" t="s">
        <v>3579</v>
      </c>
      <c r="J1995" s="5" t="s">
        <v>27229</v>
      </c>
      <c r="K1995" s="5">
        <v>26602036</v>
      </c>
      <c r="L1995" s="6">
        <v>46240.441157407404</v>
      </c>
      <c r="M1995" s="5" t="s">
        <v>27230</v>
      </c>
      <c r="N1995" s="4">
        <v>2349784294</v>
      </c>
      <c r="O1995" s="4">
        <v>0</v>
      </c>
      <c r="P1995" s="4">
        <v>2349784294</v>
      </c>
      <c r="Q1995" s="4">
        <v>0</v>
      </c>
      <c r="R1995" s="4">
        <v>2349784294</v>
      </c>
    </row>
    <row r="1996" spans="1:18" x14ac:dyDescent="0.2">
      <c r="A1996" s="5" t="s">
        <v>3818</v>
      </c>
      <c r="B1996" s="5" t="s">
        <v>3503</v>
      </c>
      <c r="C1996" s="5" t="s">
        <v>1381</v>
      </c>
      <c r="D1996" s="5">
        <v>380</v>
      </c>
      <c r="E1996" s="5" t="s">
        <v>5420</v>
      </c>
      <c r="F1996" s="5">
        <v>24</v>
      </c>
      <c r="G1996" s="5" t="s">
        <v>204</v>
      </c>
      <c r="H1996" s="5">
        <v>27601</v>
      </c>
      <c r="I1996" s="5" t="s">
        <v>3579</v>
      </c>
      <c r="J1996" s="5" t="s">
        <v>27231</v>
      </c>
      <c r="K1996" s="5">
        <v>26602123</v>
      </c>
      <c r="L1996" s="6">
        <v>46295.339884259258</v>
      </c>
      <c r="M1996" s="5" t="s">
        <v>27232</v>
      </c>
      <c r="N1996" s="4">
        <v>0</v>
      </c>
      <c r="O1996" s="4">
        <v>0</v>
      </c>
      <c r="P1996" s="4">
        <v>0</v>
      </c>
      <c r="Q1996" s="4">
        <v>0</v>
      </c>
      <c r="R1996" s="4">
        <v>0</v>
      </c>
    </row>
    <row r="1997" spans="1:18" x14ac:dyDescent="0.2">
      <c r="A1997" s="5" t="s">
        <v>3818</v>
      </c>
      <c r="B1997" s="5" t="s">
        <v>3503</v>
      </c>
      <c r="C1997" s="5" t="s">
        <v>1381</v>
      </c>
      <c r="D1997" s="5">
        <v>380</v>
      </c>
      <c r="E1997" s="5" t="s">
        <v>5420</v>
      </c>
      <c r="F1997" s="5">
        <v>24</v>
      </c>
      <c r="G1997" s="5" t="s">
        <v>204</v>
      </c>
      <c r="H1997" s="5">
        <v>27601</v>
      </c>
      <c r="I1997" s="5" t="s">
        <v>3579</v>
      </c>
      <c r="J1997" s="5" t="s">
        <v>27609</v>
      </c>
      <c r="K1997" s="5">
        <v>26602144</v>
      </c>
      <c r="L1997" s="6">
        <v>46302.603784722225</v>
      </c>
      <c r="M1997" s="5" t="s">
        <v>27610</v>
      </c>
      <c r="N1997" s="4">
        <v>0</v>
      </c>
      <c r="O1997" s="4">
        <v>0</v>
      </c>
      <c r="P1997" s="4">
        <v>0</v>
      </c>
      <c r="Q1997" s="4">
        <v>0</v>
      </c>
      <c r="R1997" s="4">
        <v>0</v>
      </c>
    </row>
    <row r="1998" spans="1:18" x14ac:dyDescent="0.2">
      <c r="A1998" s="5" t="s">
        <v>3818</v>
      </c>
      <c r="B1998" s="5" t="s">
        <v>3503</v>
      </c>
      <c r="C1998" s="5" t="s">
        <v>3518</v>
      </c>
      <c r="D1998" s="5">
        <v>381</v>
      </c>
      <c r="E1998" s="5" t="s">
        <v>5421</v>
      </c>
      <c r="F1998" s="5">
        <v>24</v>
      </c>
      <c r="G1998" s="5" t="s">
        <v>204</v>
      </c>
      <c r="H1998" s="5">
        <v>27601</v>
      </c>
      <c r="I1998" s="5" t="s">
        <v>3579</v>
      </c>
      <c r="J1998" s="5" t="s">
        <v>6116</v>
      </c>
      <c r="K1998" s="5">
        <v>26601049</v>
      </c>
      <c r="L1998" s="6">
        <v>46024</v>
      </c>
      <c r="M1998" s="5" t="s">
        <v>3717</v>
      </c>
      <c r="N1998" s="4">
        <v>992686185</v>
      </c>
      <c r="O1998" s="4">
        <v>0</v>
      </c>
      <c r="P1998" s="4">
        <v>992686185</v>
      </c>
      <c r="Q1998" s="4">
        <v>992686185</v>
      </c>
      <c r="R1998" s="4">
        <v>0</v>
      </c>
    </row>
    <row r="1999" spans="1:18" x14ac:dyDescent="0.2">
      <c r="A1999" s="5" t="s">
        <v>3818</v>
      </c>
      <c r="B1999" s="5" t="s">
        <v>3503</v>
      </c>
      <c r="C1999" s="5" t="s">
        <v>1068</v>
      </c>
      <c r="D1999" s="5">
        <v>383</v>
      </c>
      <c r="E1999" s="5" t="s">
        <v>5423</v>
      </c>
      <c r="F1999" s="5">
        <v>43</v>
      </c>
      <c r="G1999" s="5" t="s">
        <v>44</v>
      </c>
      <c r="H1999" s="5">
        <v>27601</v>
      </c>
      <c r="I1999" s="5" t="s">
        <v>3579</v>
      </c>
      <c r="J1999" s="5" t="s">
        <v>27229</v>
      </c>
      <c r="K1999" s="5">
        <v>26602036</v>
      </c>
      <c r="L1999" s="6">
        <v>46240.441157407404</v>
      </c>
      <c r="M1999" s="5" t="s">
        <v>27230</v>
      </c>
      <c r="N1999" s="4">
        <v>918774000</v>
      </c>
      <c r="O1999" s="4">
        <v>0</v>
      </c>
      <c r="P1999" s="4">
        <v>918774000</v>
      </c>
      <c r="Q1999" s="4">
        <v>0</v>
      </c>
      <c r="R1999" s="4">
        <v>918774000</v>
      </c>
    </row>
    <row r="2000" spans="1:18" x14ac:dyDescent="0.2">
      <c r="A2000" s="5" t="s">
        <v>3818</v>
      </c>
      <c r="B2000" s="5" t="s">
        <v>3503</v>
      </c>
      <c r="C2000" s="5" t="s">
        <v>844</v>
      </c>
      <c r="D2000" s="5">
        <v>391</v>
      </c>
      <c r="E2000" s="5" t="s">
        <v>5432</v>
      </c>
      <c r="F2000" s="5">
        <v>73</v>
      </c>
      <c r="G2000" s="5" t="s">
        <v>52</v>
      </c>
      <c r="H2000" s="5">
        <v>27601</v>
      </c>
      <c r="I2000" s="5" t="s">
        <v>3579</v>
      </c>
      <c r="J2000" s="5" t="s">
        <v>6096</v>
      </c>
      <c r="K2000" s="5">
        <v>26600311</v>
      </c>
      <c r="L2000" s="6">
        <v>46024</v>
      </c>
      <c r="M2000" s="5" t="s">
        <v>3907</v>
      </c>
      <c r="N2000" s="4">
        <v>1670258948</v>
      </c>
      <c r="O2000" s="4">
        <v>0</v>
      </c>
      <c r="P2000" s="4">
        <v>1670258948</v>
      </c>
      <c r="Q2000" s="4">
        <v>1670258948</v>
      </c>
      <c r="R2000" s="4">
        <v>0</v>
      </c>
    </row>
    <row r="2001" spans="1:18" x14ac:dyDescent="0.2">
      <c r="A2001" s="5" t="s">
        <v>3818</v>
      </c>
      <c r="B2001" s="5" t="s">
        <v>3503</v>
      </c>
      <c r="C2001" s="5" t="s">
        <v>844</v>
      </c>
      <c r="D2001" s="5">
        <v>391</v>
      </c>
      <c r="E2001" s="5" t="s">
        <v>5432</v>
      </c>
      <c r="F2001" s="5">
        <v>73</v>
      </c>
      <c r="G2001" s="5" t="s">
        <v>52</v>
      </c>
      <c r="H2001" s="5">
        <v>27601</v>
      </c>
      <c r="I2001" s="5" t="s">
        <v>3579</v>
      </c>
      <c r="J2001" s="5" t="s">
        <v>6096</v>
      </c>
      <c r="K2001" s="5">
        <v>26600312</v>
      </c>
      <c r="L2001" s="6">
        <v>46024</v>
      </c>
      <c r="M2001" s="5" t="s">
        <v>4215</v>
      </c>
      <c r="N2001" s="4">
        <v>1670258948</v>
      </c>
      <c r="O2001" s="4">
        <v>1670258948</v>
      </c>
      <c r="P2001" s="4">
        <v>0</v>
      </c>
      <c r="Q2001" s="4">
        <v>0</v>
      </c>
      <c r="R2001" s="4">
        <v>0</v>
      </c>
    </row>
    <row r="2002" spans="1:18" x14ac:dyDescent="0.2">
      <c r="A2002" s="5" t="s">
        <v>3818</v>
      </c>
      <c r="B2002" s="5" t="s">
        <v>3503</v>
      </c>
      <c r="C2002" s="5" t="s">
        <v>981</v>
      </c>
      <c r="D2002" s="5">
        <v>392</v>
      </c>
      <c r="E2002" s="5" t="s">
        <v>1369</v>
      </c>
      <c r="F2002" s="5">
        <v>73</v>
      </c>
      <c r="G2002" s="5" t="s">
        <v>52</v>
      </c>
      <c r="H2002" s="5">
        <v>10009</v>
      </c>
      <c r="I2002" s="5" t="s">
        <v>3578</v>
      </c>
      <c r="J2002" s="5" t="s">
        <v>6084</v>
      </c>
      <c r="K2002" s="5">
        <v>26600253</v>
      </c>
      <c r="L2002" s="6">
        <v>46024</v>
      </c>
      <c r="M2002" s="5" t="s">
        <v>3582</v>
      </c>
      <c r="N2002" s="4">
        <v>1020000000</v>
      </c>
      <c r="O2002" s="4">
        <v>0</v>
      </c>
      <c r="P2002" s="4">
        <v>1020000000</v>
      </c>
      <c r="Q2002" s="4">
        <v>1020000000</v>
      </c>
      <c r="R2002" s="4">
        <v>0</v>
      </c>
    </row>
    <row r="2003" spans="1:18" x14ac:dyDescent="0.2">
      <c r="A2003" s="5" t="s">
        <v>3818</v>
      </c>
      <c r="B2003" s="5" t="s">
        <v>3503</v>
      </c>
      <c r="C2003" s="5" t="s">
        <v>4194</v>
      </c>
      <c r="D2003" s="5">
        <v>393</v>
      </c>
      <c r="E2003" s="5" t="s">
        <v>5433</v>
      </c>
      <c r="F2003" s="5">
        <v>73</v>
      </c>
      <c r="G2003" s="5" t="s">
        <v>52</v>
      </c>
      <c r="H2003" s="5">
        <v>27601</v>
      </c>
      <c r="I2003" s="5" t="s">
        <v>3579</v>
      </c>
      <c r="J2003" s="5" t="s">
        <v>6081</v>
      </c>
      <c r="K2003" s="5">
        <v>26600059</v>
      </c>
      <c r="L2003" s="6">
        <v>46024</v>
      </c>
      <c r="M2003" s="5" t="s">
        <v>4216</v>
      </c>
      <c r="N2003" s="4">
        <v>1067013500</v>
      </c>
      <c r="O2003" s="4">
        <v>0</v>
      </c>
      <c r="P2003" s="4">
        <v>1067013500</v>
      </c>
      <c r="Q2003" s="4">
        <v>1067013500</v>
      </c>
      <c r="R2003" s="4">
        <v>0</v>
      </c>
    </row>
    <row r="2004" spans="1:18" x14ac:dyDescent="0.2">
      <c r="A2004" s="5" t="s">
        <v>3818</v>
      </c>
      <c r="B2004" s="5" t="s">
        <v>3503</v>
      </c>
      <c r="C2004" s="5" t="s">
        <v>2800</v>
      </c>
      <c r="D2004" s="5">
        <v>394</v>
      </c>
      <c r="E2004" s="5" t="s">
        <v>5434</v>
      </c>
      <c r="F2004" s="5">
        <v>73</v>
      </c>
      <c r="G2004" s="5" t="s">
        <v>52</v>
      </c>
      <c r="H2004" s="5">
        <v>10009</v>
      </c>
      <c r="I2004" s="5" t="s">
        <v>3578</v>
      </c>
      <c r="J2004" s="5" t="s">
        <v>6111</v>
      </c>
      <c r="K2004" s="5">
        <v>26600985</v>
      </c>
      <c r="L2004" s="6">
        <v>46024</v>
      </c>
      <c r="M2004" s="5" t="s">
        <v>2801</v>
      </c>
      <c r="N2004" s="4">
        <v>19310723000</v>
      </c>
      <c r="O2004" s="4">
        <v>0</v>
      </c>
      <c r="P2004" s="4">
        <v>19310723000</v>
      </c>
      <c r="Q2004" s="4">
        <v>19310723000</v>
      </c>
      <c r="R2004" s="4">
        <v>0</v>
      </c>
    </row>
    <row r="2005" spans="1:18" x14ac:dyDescent="0.2">
      <c r="A2005" s="5" t="s">
        <v>3818</v>
      </c>
      <c r="B2005" s="5" t="s">
        <v>3503</v>
      </c>
      <c r="C2005" s="5" t="s">
        <v>17547</v>
      </c>
      <c r="D2005" s="5">
        <v>883</v>
      </c>
      <c r="E2005" s="5" t="s">
        <v>17548</v>
      </c>
      <c r="F2005" s="5">
        <v>73</v>
      </c>
      <c r="G2005" s="5" t="s">
        <v>52</v>
      </c>
      <c r="H2005" s="5">
        <v>27601</v>
      </c>
      <c r="I2005" s="5" t="s">
        <v>3579</v>
      </c>
      <c r="J2005" s="5" t="s">
        <v>19625</v>
      </c>
      <c r="K2005" s="5">
        <v>26602010</v>
      </c>
      <c r="L2005" s="6">
        <v>46227.500300925924</v>
      </c>
      <c r="M2005" s="5" t="s">
        <v>19626</v>
      </c>
      <c r="N2005" s="4">
        <v>27563456934</v>
      </c>
      <c r="O2005" s="4">
        <v>0</v>
      </c>
      <c r="P2005" s="4">
        <v>27563456934</v>
      </c>
      <c r="Q2005" s="4">
        <v>0</v>
      </c>
      <c r="R2005" s="4">
        <v>27563456934</v>
      </c>
    </row>
    <row r="2006" spans="1:18" x14ac:dyDescent="0.2">
      <c r="A2006" s="5" t="s">
        <v>3818</v>
      </c>
      <c r="B2006" s="5" t="s">
        <v>3503</v>
      </c>
      <c r="C2006" s="5" t="s">
        <v>17547</v>
      </c>
      <c r="D2006" s="5">
        <v>883</v>
      </c>
      <c r="E2006" s="5" t="s">
        <v>17548</v>
      </c>
      <c r="F2006" s="5">
        <v>73</v>
      </c>
      <c r="G2006" s="5" t="s">
        <v>52</v>
      </c>
      <c r="H2006" s="5">
        <v>27601</v>
      </c>
      <c r="I2006" s="5" t="s">
        <v>3579</v>
      </c>
      <c r="J2006" s="5" t="s">
        <v>27229</v>
      </c>
      <c r="K2006" s="5">
        <v>26602036</v>
      </c>
      <c r="L2006" s="6">
        <v>46240.441157407404</v>
      </c>
      <c r="M2006" s="5" t="s">
        <v>27230</v>
      </c>
      <c r="N2006" s="4">
        <v>22818951700</v>
      </c>
      <c r="O2006" s="4">
        <v>0</v>
      </c>
      <c r="P2006" s="4">
        <v>22818951700</v>
      </c>
      <c r="Q2006" s="4">
        <v>0</v>
      </c>
      <c r="R2006" s="4">
        <v>22818951700</v>
      </c>
    </row>
    <row r="2007" spans="1:18" x14ac:dyDescent="0.2">
      <c r="A2007" s="5" t="s">
        <v>3818</v>
      </c>
      <c r="B2007" s="5" t="s">
        <v>3503</v>
      </c>
      <c r="C2007" s="5" t="s">
        <v>17547</v>
      </c>
      <c r="D2007" s="5">
        <v>883</v>
      </c>
      <c r="E2007" s="5" t="s">
        <v>17548</v>
      </c>
      <c r="F2007" s="5">
        <v>73</v>
      </c>
      <c r="G2007" s="5" t="s">
        <v>52</v>
      </c>
      <c r="H2007" s="5">
        <v>27601</v>
      </c>
      <c r="I2007" s="5" t="s">
        <v>3579</v>
      </c>
      <c r="J2007" s="5" t="s">
        <v>27231</v>
      </c>
      <c r="K2007" s="5">
        <v>26602123</v>
      </c>
      <c r="L2007" s="6">
        <v>46295.339884259258</v>
      </c>
      <c r="M2007" s="5" t="s">
        <v>27232</v>
      </c>
      <c r="N2007" s="4">
        <v>11759511401</v>
      </c>
      <c r="O2007" s="4">
        <v>11759511401</v>
      </c>
      <c r="P2007" s="4">
        <v>0</v>
      </c>
      <c r="Q2007" s="4">
        <v>0</v>
      </c>
      <c r="R2007" s="4">
        <v>0</v>
      </c>
    </row>
    <row r="2008" spans="1:18" x14ac:dyDescent="0.2">
      <c r="A2008" s="5" t="s">
        <v>3818</v>
      </c>
      <c r="B2008" s="5" t="s">
        <v>3503</v>
      </c>
      <c r="C2008" s="5" t="s">
        <v>17547</v>
      </c>
      <c r="D2008" s="5">
        <v>883</v>
      </c>
      <c r="E2008" s="5" t="s">
        <v>17548</v>
      </c>
      <c r="F2008" s="5">
        <v>73</v>
      </c>
      <c r="G2008" s="5" t="s">
        <v>52</v>
      </c>
      <c r="H2008" s="5">
        <v>27601</v>
      </c>
      <c r="I2008" s="5" t="s">
        <v>3579</v>
      </c>
      <c r="J2008" s="5" t="s">
        <v>27609</v>
      </c>
      <c r="K2008" s="5">
        <v>26602144</v>
      </c>
      <c r="L2008" s="6">
        <v>46302.603784722225</v>
      </c>
      <c r="M2008" s="5" t="s">
        <v>27610</v>
      </c>
      <c r="N2008" s="4">
        <v>11759511401</v>
      </c>
      <c r="O2008" s="4">
        <v>0</v>
      </c>
      <c r="P2008" s="4">
        <v>11759511401</v>
      </c>
      <c r="Q2008" s="4">
        <v>0</v>
      </c>
      <c r="R2008" s="4">
        <v>11759511401</v>
      </c>
    </row>
    <row r="2009" spans="1:18" x14ac:dyDescent="0.2">
      <c r="A2009" s="5" t="s">
        <v>3818</v>
      </c>
      <c r="B2009" s="5" t="s">
        <v>3503</v>
      </c>
      <c r="C2009" s="5" t="s">
        <v>2958</v>
      </c>
      <c r="D2009" s="5">
        <v>395</v>
      </c>
      <c r="E2009" s="5" t="s">
        <v>5435</v>
      </c>
      <c r="F2009" s="5">
        <v>73</v>
      </c>
      <c r="G2009" s="5" t="s">
        <v>52</v>
      </c>
      <c r="H2009" s="5">
        <v>27301</v>
      </c>
      <c r="I2009" s="5" t="s">
        <v>3573</v>
      </c>
      <c r="J2009" s="5" t="s">
        <v>15243</v>
      </c>
      <c r="K2009" s="5">
        <v>26601650</v>
      </c>
      <c r="L2009" s="6">
        <v>46062.290937500002</v>
      </c>
      <c r="M2009" s="5" t="s">
        <v>15244</v>
      </c>
      <c r="N2009" s="4">
        <v>1200000000</v>
      </c>
      <c r="O2009" s="4">
        <v>1200000000</v>
      </c>
      <c r="P2009" s="4">
        <v>0</v>
      </c>
      <c r="Q2009" s="4">
        <v>0</v>
      </c>
      <c r="R2009" s="4">
        <v>0</v>
      </c>
    </row>
    <row r="2010" spans="1:18" x14ac:dyDescent="0.2">
      <c r="A2010" s="5" t="s">
        <v>3818</v>
      </c>
      <c r="B2010" s="5" t="s">
        <v>3503</v>
      </c>
      <c r="C2010" s="5" t="s">
        <v>2958</v>
      </c>
      <c r="D2010" s="5">
        <v>395</v>
      </c>
      <c r="E2010" s="5" t="s">
        <v>5435</v>
      </c>
      <c r="F2010" s="5">
        <v>73</v>
      </c>
      <c r="G2010" s="5" t="s">
        <v>52</v>
      </c>
      <c r="H2010" s="5">
        <v>27301</v>
      </c>
      <c r="I2010" s="5" t="s">
        <v>3573</v>
      </c>
      <c r="J2010" s="5" t="s">
        <v>16621</v>
      </c>
      <c r="K2010" s="5">
        <v>26601658</v>
      </c>
      <c r="L2010" s="6">
        <v>46062.821898148148</v>
      </c>
      <c r="M2010" s="5" t="s">
        <v>15245</v>
      </c>
      <c r="N2010" s="4">
        <v>1200000000</v>
      </c>
      <c r="O2010" s="4">
        <v>24651591</v>
      </c>
      <c r="P2010" s="4">
        <v>1175348409</v>
      </c>
      <c r="Q2010" s="4">
        <v>1175348409</v>
      </c>
      <c r="R2010" s="4">
        <v>0</v>
      </c>
    </row>
    <row r="2011" spans="1:18" x14ac:dyDescent="0.2">
      <c r="A2011" s="5" t="s">
        <v>3818</v>
      </c>
      <c r="B2011" s="5" t="s">
        <v>3503</v>
      </c>
      <c r="C2011" s="5" t="s">
        <v>2960</v>
      </c>
      <c r="D2011" s="5">
        <v>396</v>
      </c>
      <c r="E2011" s="5" t="s">
        <v>5436</v>
      </c>
      <c r="F2011" s="5">
        <v>73</v>
      </c>
      <c r="G2011" s="5" t="s">
        <v>52</v>
      </c>
      <c r="H2011" s="5">
        <v>27301</v>
      </c>
      <c r="I2011" s="5" t="s">
        <v>3573</v>
      </c>
      <c r="J2011" s="5" t="s">
        <v>15246</v>
      </c>
      <c r="K2011" s="5">
        <v>26601653</v>
      </c>
      <c r="L2011" s="6">
        <v>46062.760462962964</v>
      </c>
      <c r="M2011" s="5" t="s">
        <v>15247</v>
      </c>
      <c r="N2011" s="4">
        <v>8300000000</v>
      </c>
      <c r="O2011" s="4">
        <v>4213690</v>
      </c>
      <c r="P2011" s="4">
        <v>8295786310</v>
      </c>
      <c r="Q2011" s="4">
        <v>8295786310</v>
      </c>
      <c r="R2011" s="4">
        <v>0</v>
      </c>
    </row>
    <row r="2012" spans="1:18" x14ac:dyDescent="0.2">
      <c r="A2012" s="5" t="s">
        <v>3818</v>
      </c>
      <c r="B2012" s="5" t="s">
        <v>3503</v>
      </c>
      <c r="C2012" s="5" t="s">
        <v>2960</v>
      </c>
      <c r="D2012" s="5">
        <v>396</v>
      </c>
      <c r="E2012" s="5" t="s">
        <v>5436</v>
      </c>
      <c r="F2012" s="5">
        <v>73</v>
      </c>
      <c r="G2012" s="5" t="s">
        <v>52</v>
      </c>
      <c r="H2012" s="5">
        <v>27301</v>
      </c>
      <c r="I2012" s="5" t="s">
        <v>3573</v>
      </c>
      <c r="J2012" s="5" t="s">
        <v>15248</v>
      </c>
      <c r="K2012" s="5">
        <v>26601660</v>
      </c>
      <c r="L2012" s="6">
        <v>46063.675555555557</v>
      </c>
      <c r="M2012" s="5" t="s">
        <v>15249</v>
      </c>
      <c r="N2012" s="4">
        <v>2340000000</v>
      </c>
      <c r="O2012" s="4">
        <v>97540</v>
      </c>
      <c r="P2012" s="4">
        <v>2339902460</v>
      </c>
      <c r="Q2012" s="4">
        <v>2339902460</v>
      </c>
      <c r="R2012" s="4">
        <v>0</v>
      </c>
    </row>
    <row r="2013" spans="1:18" x14ac:dyDescent="0.2">
      <c r="A2013" s="5" t="s">
        <v>3818</v>
      </c>
      <c r="B2013" s="5" t="s">
        <v>3503</v>
      </c>
      <c r="C2013" s="5" t="s">
        <v>3081</v>
      </c>
      <c r="D2013" s="5">
        <v>397</v>
      </c>
      <c r="E2013" s="5" t="s">
        <v>5437</v>
      </c>
      <c r="F2013" s="5">
        <v>73</v>
      </c>
      <c r="G2013" s="5" t="s">
        <v>52</v>
      </c>
      <c r="H2013" s="5">
        <v>27301</v>
      </c>
      <c r="I2013" s="5" t="s">
        <v>3573</v>
      </c>
      <c r="J2013" s="5" t="s">
        <v>15239</v>
      </c>
      <c r="K2013" s="5">
        <v>26601645</v>
      </c>
      <c r="L2013" s="6">
        <v>46059.342430555553</v>
      </c>
      <c r="M2013" s="5" t="s">
        <v>15240</v>
      </c>
      <c r="N2013" s="4">
        <v>30259811974</v>
      </c>
      <c r="O2013" s="4">
        <v>37730467</v>
      </c>
      <c r="P2013" s="4">
        <v>30222081507</v>
      </c>
      <c r="Q2013" s="4">
        <v>30222081507</v>
      </c>
      <c r="R2013" s="4">
        <v>0</v>
      </c>
    </row>
    <row r="2014" spans="1:18" x14ac:dyDescent="0.2">
      <c r="A2014" s="5" t="s">
        <v>3818</v>
      </c>
      <c r="B2014" s="5" t="s">
        <v>3503</v>
      </c>
      <c r="C2014" s="5" t="s">
        <v>21379</v>
      </c>
      <c r="D2014" s="5">
        <v>984</v>
      </c>
      <c r="E2014" s="5" t="s">
        <v>21380</v>
      </c>
      <c r="F2014" s="5">
        <v>73</v>
      </c>
      <c r="G2014" s="5" t="s">
        <v>52</v>
      </c>
      <c r="H2014" s="5">
        <v>27602</v>
      </c>
      <c r="I2014" s="5" t="s">
        <v>3589</v>
      </c>
      <c r="J2014" s="5" t="s">
        <v>21420</v>
      </c>
      <c r="K2014" s="5">
        <v>26602053</v>
      </c>
      <c r="L2014" s="6">
        <v>46248.878900462965</v>
      </c>
      <c r="M2014" s="5" t="s">
        <v>21421</v>
      </c>
      <c r="N2014" s="4">
        <v>254701089</v>
      </c>
      <c r="O2014" s="4">
        <v>0</v>
      </c>
      <c r="P2014" s="4">
        <v>254701089</v>
      </c>
      <c r="Q2014" s="4">
        <v>254701089</v>
      </c>
      <c r="R2014" s="4">
        <v>0</v>
      </c>
    </row>
    <row r="2015" spans="1:18" x14ac:dyDescent="0.2">
      <c r="A2015" s="5" t="s">
        <v>3818</v>
      </c>
      <c r="B2015" s="5" t="s">
        <v>3503</v>
      </c>
      <c r="C2015" s="5" t="s">
        <v>21379</v>
      </c>
      <c r="D2015" s="5">
        <v>984</v>
      </c>
      <c r="E2015" s="5" t="s">
        <v>21380</v>
      </c>
      <c r="F2015" s="5">
        <v>73</v>
      </c>
      <c r="G2015" s="5" t="s">
        <v>52</v>
      </c>
      <c r="H2015" s="5">
        <v>27602</v>
      </c>
      <c r="I2015" s="5" t="s">
        <v>3589</v>
      </c>
      <c r="J2015" s="5" t="s">
        <v>27611</v>
      </c>
      <c r="K2015" s="5">
        <v>26602128</v>
      </c>
      <c r="L2015" s="6">
        <v>46297.363923611112</v>
      </c>
      <c r="M2015" s="5" t="s">
        <v>27612</v>
      </c>
      <c r="N2015" s="4">
        <v>0</v>
      </c>
      <c r="O2015" s="4">
        <v>0</v>
      </c>
      <c r="P2015" s="4">
        <v>0</v>
      </c>
      <c r="Q2015" s="4">
        <v>0</v>
      </c>
      <c r="R2015" s="4">
        <v>0</v>
      </c>
    </row>
    <row r="2016" spans="1:18" x14ac:dyDescent="0.2">
      <c r="A2016" s="5" t="s">
        <v>3818</v>
      </c>
      <c r="B2016" s="5" t="s">
        <v>3503</v>
      </c>
      <c r="C2016" s="5" t="s">
        <v>3082</v>
      </c>
      <c r="D2016" s="5">
        <v>398</v>
      </c>
      <c r="E2016" s="5" t="s">
        <v>5438</v>
      </c>
      <c r="F2016" s="5">
        <v>73</v>
      </c>
      <c r="G2016" s="5" t="s">
        <v>52</v>
      </c>
      <c r="H2016" s="5">
        <v>27601</v>
      </c>
      <c r="I2016" s="5" t="s">
        <v>3579</v>
      </c>
      <c r="J2016" s="5" t="s">
        <v>9439</v>
      </c>
      <c r="K2016" s="5">
        <v>26601626</v>
      </c>
      <c r="L2016" s="6">
        <v>46051.431574074071</v>
      </c>
      <c r="M2016" s="5" t="s">
        <v>9440</v>
      </c>
      <c r="N2016" s="4">
        <v>3326343935</v>
      </c>
      <c r="O2016" s="4">
        <v>0</v>
      </c>
      <c r="P2016" s="4">
        <v>3326343935</v>
      </c>
      <c r="Q2016" s="4">
        <v>3326343935</v>
      </c>
      <c r="R2016" s="4">
        <v>0</v>
      </c>
    </row>
    <row r="2017" spans="1:18" x14ac:dyDescent="0.2">
      <c r="A2017" s="5" t="s">
        <v>3818</v>
      </c>
      <c r="B2017" s="5" t="s">
        <v>3503</v>
      </c>
      <c r="C2017" s="5" t="s">
        <v>3082</v>
      </c>
      <c r="D2017" s="5">
        <v>398</v>
      </c>
      <c r="E2017" s="5" t="s">
        <v>5438</v>
      </c>
      <c r="F2017" s="5">
        <v>73</v>
      </c>
      <c r="G2017" s="5" t="s">
        <v>52</v>
      </c>
      <c r="H2017" s="5">
        <v>27601</v>
      </c>
      <c r="I2017" s="5" t="s">
        <v>3579</v>
      </c>
      <c r="J2017" s="5" t="s">
        <v>9441</v>
      </c>
      <c r="K2017" s="5">
        <v>26601627</v>
      </c>
      <c r="L2017" s="6">
        <v>46051.431840277779</v>
      </c>
      <c r="M2017" s="5" t="s">
        <v>9442</v>
      </c>
      <c r="N2017" s="4">
        <v>5096021886</v>
      </c>
      <c r="O2017" s="4">
        <v>107960862</v>
      </c>
      <c r="P2017" s="4">
        <v>4988061024</v>
      </c>
      <c r="Q2017" s="4">
        <v>4988061024</v>
      </c>
      <c r="R2017" s="4">
        <v>0</v>
      </c>
    </row>
    <row r="2018" spans="1:18" x14ac:dyDescent="0.2">
      <c r="A2018" s="5" t="s">
        <v>3818</v>
      </c>
      <c r="B2018" s="5" t="s">
        <v>3503</v>
      </c>
      <c r="C2018" s="5" t="s">
        <v>3082</v>
      </c>
      <c r="D2018" s="5">
        <v>398</v>
      </c>
      <c r="E2018" s="5" t="s">
        <v>5438</v>
      </c>
      <c r="F2018" s="5">
        <v>73</v>
      </c>
      <c r="G2018" s="5" t="s">
        <v>52</v>
      </c>
      <c r="H2018" s="5">
        <v>27301</v>
      </c>
      <c r="I2018" s="5" t="s">
        <v>3573</v>
      </c>
      <c r="J2018" s="5" t="s">
        <v>15241</v>
      </c>
      <c r="K2018" s="5">
        <v>26601646</v>
      </c>
      <c r="L2018" s="6">
        <v>46059.342650462961</v>
      </c>
      <c r="M2018" s="5" t="s">
        <v>15242</v>
      </c>
      <c r="N2018" s="4">
        <v>3017772709</v>
      </c>
      <c r="O2018" s="4">
        <v>172014602</v>
      </c>
      <c r="P2018" s="4">
        <v>2845758107</v>
      </c>
      <c r="Q2018" s="4">
        <v>2845758107</v>
      </c>
      <c r="R2018" s="4">
        <v>0</v>
      </c>
    </row>
    <row r="2019" spans="1:18" x14ac:dyDescent="0.2">
      <c r="A2019" s="5" t="s">
        <v>3818</v>
      </c>
      <c r="B2019" s="5" t="s">
        <v>3503</v>
      </c>
      <c r="C2019" s="5" t="s">
        <v>3082</v>
      </c>
      <c r="D2019" s="5">
        <v>398</v>
      </c>
      <c r="E2019" s="5" t="s">
        <v>5438</v>
      </c>
      <c r="F2019" s="5">
        <v>73</v>
      </c>
      <c r="G2019" s="5" t="s">
        <v>52</v>
      </c>
      <c r="H2019" s="5">
        <v>27302</v>
      </c>
      <c r="I2019" s="5" t="s">
        <v>3567</v>
      </c>
      <c r="J2019" s="5" t="s">
        <v>21422</v>
      </c>
      <c r="K2019" s="5">
        <v>26602031</v>
      </c>
      <c r="L2019" s="6">
        <v>46238.46979166667</v>
      </c>
      <c r="M2019" s="5" t="s">
        <v>21423</v>
      </c>
      <c r="N2019" s="4">
        <v>6499453876</v>
      </c>
      <c r="O2019" s="4">
        <v>6499453876</v>
      </c>
      <c r="P2019" s="4">
        <v>0</v>
      </c>
      <c r="Q2019" s="4">
        <v>0</v>
      </c>
      <c r="R2019" s="4">
        <v>0</v>
      </c>
    </row>
    <row r="2020" spans="1:18" x14ac:dyDescent="0.2">
      <c r="A2020" s="5" t="s">
        <v>3818</v>
      </c>
      <c r="B2020" s="5" t="s">
        <v>3503</v>
      </c>
      <c r="C2020" s="5" t="s">
        <v>3082</v>
      </c>
      <c r="D2020" s="5">
        <v>398</v>
      </c>
      <c r="E2020" s="5" t="s">
        <v>5438</v>
      </c>
      <c r="F2020" s="5">
        <v>73</v>
      </c>
      <c r="G2020" s="5" t="s">
        <v>52</v>
      </c>
      <c r="H2020" s="5">
        <v>27302</v>
      </c>
      <c r="I2020" s="5" t="s">
        <v>3567</v>
      </c>
      <c r="J2020" s="5" t="s">
        <v>21424</v>
      </c>
      <c r="K2020" s="5">
        <v>26602037</v>
      </c>
      <c r="L2020" s="6">
        <v>46240.443437499998</v>
      </c>
      <c r="M2020" s="5" t="s">
        <v>21425</v>
      </c>
      <c r="N2020" s="4">
        <v>496806552</v>
      </c>
      <c r="O2020" s="4">
        <v>496806552</v>
      </c>
      <c r="P2020" s="4">
        <v>0</v>
      </c>
      <c r="Q2020" s="4">
        <v>0</v>
      </c>
      <c r="R2020" s="4">
        <v>0</v>
      </c>
    </row>
    <row r="2021" spans="1:18" x14ac:dyDescent="0.2">
      <c r="A2021" s="5" t="s">
        <v>3818</v>
      </c>
      <c r="B2021" s="5" t="s">
        <v>3503</v>
      </c>
      <c r="C2021" s="5" t="s">
        <v>3082</v>
      </c>
      <c r="D2021" s="5">
        <v>398</v>
      </c>
      <c r="E2021" s="5" t="s">
        <v>5438</v>
      </c>
      <c r="F2021" s="5">
        <v>73</v>
      </c>
      <c r="G2021" s="5" t="s">
        <v>52</v>
      </c>
      <c r="H2021" s="5">
        <v>27302</v>
      </c>
      <c r="I2021" s="5" t="s">
        <v>3567</v>
      </c>
      <c r="J2021" s="5" t="s">
        <v>22945</v>
      </c>
      <c r="K2021" s="5">
        <v>26602096</v>
      </c>
      <c r="L2021" s="6">
        <v>46274.647187499999</v>
      </c>
      <c r="M2021" s="5" t="s">
        <v>22946</v>
      </c>
      <c r="N2021" s="4">
        <v>6499453876</v>
      </c>
      <c r="O2021" s="4">
        <v>0</v>
      </c>
      <c r="P2021" s="4">
        <v>6499453876</v>
      </c>
      <c r="Q2021" s="4">
        <v>0</v>
      </c>
      <c r="R2021" s="4">
        <v>6499453876</v>
      </c>
    </row>
    <row r="2022" spans="1:18" x14ac:dyDescent="0.2">
      <c r="A2022" s="5" t="s">
        <v>3818</v>
      </c>
      <c r="B2022" s="5" t="s">
        <v>3503</v>
      </c>
      <c r="C2022" s="5" t="s">
        <v>3082</v>
      </c>
      <c r="D2022" s="5">
        <v>398</v>
      </c>
      <c r="E2022" s="5" t="s">
        <v>5438</v>
      </c>
      <c r="F2022" s="5">
        <v>73</v>
      </c>
      <c r="G2022" s="5" t="s">
        <v>52</v>
      </c>
      <c r="H2022" s="5">
        <v>27302</v>
      </c>
      <c r="I2022" s="5" t="s">
        <v>3567</v>
      </c>
      <c r="J2022" s="5" t="s">
        <v>27613</v>
      </c>
      <c r="K2022" s="5">
        <v>26602099</v>
      </c>
      <c r="L2022" s="6">
        <v>46276.444641203707</v>
      </c>
      <c r="M2022" s="5" t="s">
        <v>27614</v>
      </c>
      <c r="N2022" s="4">
        <v>496806552</v>
      </c>
      <c r="O2022" s="4">
        <v>0</v>
      </c>
      <c r="P2022" s="4">
        <v>496806552</v>
      </c>
      <c r="Q2022" s="4">
        <v>0</v>
      </c>
      <c r="R2022" s="4">
        <v>496806552</v>
      </c>
    </row>
    <row r="2023" spans="1:18" x14ac:dyDescent="0.2">
      <c r="A2023" s="5" t="s">
        <v>3818</v>
      </c>
      <c r="B2023" s="5" t="s">
        <v>3503</v>
      </c>
      <c r="C2023" s="5" t="s">
        <v>2961</v>
      </c>
      <c r="D2023" s="5">
        <v>399</v>
      </c>
      <c r="E2023" s="5" t="s">
        <v>1370</v>
      </c>
      <c r="F2023" s="5">
        <v>73</v>
      </c>
      <c r="G2023" s="5" t="s">
        <v>52</v>
      </c>
      <c r="H2023" s="5">
        <v>10011</v>
      </c>
      <c r="I2023" s="5" t="s">
        <v>3570</v>
      </c>
      <c r="J2023" s="5" t="s">
        <v>6114</v>
      </c>
      <c r="K2023" s="5">
        <v>26601009</v>
      </c>
      <c r="L2023" s="6">
        <v>46024</v>
      </c>
      <c r="M2023" s="5" t="s">
        <v>3186</v>
      </c>
      <c r="N2023" s="4">
        <v>2880108000</v>
      </c>
      <c r="O2023" s="4">
        <v>0</v>
      </c>
      <c r="P2023" s="4">
        <v>2880108000</v>
      </c>
      <c r="Q2023" s="4">
        <v>2880108000</v>
      </c>
      <c r="R2023" s="4">
        <v>0</v>
      </c>
    </row>
    <row r="2024" spans="1:18" x14ac:dyDescent="0.2">
      <c r="A2024" s="5" t="s">
        <v>3818</v>
      </c>
      <c r="B2024" s="5" t="s">
        <v>3503</v>
      </c>
      <c r="C2024" s="5" t="s">
        <v>2961</v>
      </c>
      <c r="D2024" s="5">
        <v>399</v>
      </c>
      <c r="E2024" s="5" t="s">
        <v>1370</v>
      </c>
      <c r="F2024" s="5">
        <v>73</v>
      </c>
      <c r="G2024" s="5" t="s">
        <v>52</v>
      </c>
      <c r="H2024" s="5">
        <v>27301</v>
      </c>
      <c r="I2024" s="5" t="s">
        <v>3573</v>
      </c>
      <c r="J2024" s="5" t="s">
        <v>15250</v>
      </c>
      <c r="K2024" s="5">
        <v>26601649</v>
      </c>
      <c r="L2024" s="6">
        <v>46062.290555555555</v>
      </c>
      <c r="M2024" s="5" t="s">
        <v>15251</v>
      </c>
      <c r="N2024" s="4">
        <v>1500000000</v>
      </c>
      <c r="O2024" s="4">
        <v>1500000000</v>
      </c>
      <c r="P2024" s="4">
        <v>0</v>
      </c>
      <c r="Q2024" s="4">
        <v>0</v>
      </c>
      <c r="R2024" s="4">
        <v>0</v>
      </c>
    </row>
    <row r="2025" spans="1:18" x14ac:dyDescent="0.2">
      <c r="A2025" s="5" t="s">
        <v>3818</v>
      </c>
      <c r="B2025" s="5" t="s">
        <v>3503</v>
      </c>
      <c r="C2025" s="5" t="s">
        <v>2961</v>
      </c>
      <c r="D2025" s="5">
        <v>399</v>
      </c>
      <c r="E2025" s="5" t="s">
        <v>1370</v>
      </c>
      <c r="F2025" s="5">
        <v>73</v>
      </c>
      <c r="G2025" s="5" t="s">
        <v>52</v>
      </c>
      <c r="H2025" s="5">
        <v>27301</v>
      </c>
      <c r="I2025" s="5" t="s">
        <v>3573</v>
      </c>
      <c r="J2025" s="5" t="s">
        <v>16622</v>
      </c>
      <c r="K2025" s="5">
        <v>26601657</v>
      </c>
      <c r="L2025" s="6">
        <v>46062.819293981483</v>
      </c>
      <c r="M2025" s="5" t="s">
        <v>15252</v>
      </c>
      <c r="N2025" s="4">
        <v>1500000000</v>
      </c>
      <c r="O2025" s="4">
        <v>590138488</v>
      </c>
      <c r="P2025" s="4">
        <v>909861512</v>
      </c>
      <c r="Q2025" s="4">
        <v>909861512</v>
      </c>
      <c r="R2025" s="4">
        <v>0</v>
      </c>
    </row>
    <row r="2026" spans="1:18" x14ac:dyDescent="0.2">
      <c r="A2026" s="5" t="s">
        <v>3818</v>
      </c>
      <c r="B2026" s="5" t="s">
        <v>3503</v>
      </c>
      <c r="C2026" s="5" t="s">
        <v>2961</v>
      </c>
      <c r="D2026" s="5">
        <v>399</v>
      </c>
      <c r="E2026" s="5" t="s">
        <v>1370</v>
      </c>
      <c r="F2026" s="5">
        <v>73</v>
      </c>
      <c r="G2026" s="5" t="s">
        <v>52</v>
      </c>
      <c r="H2026" s="5">
        <v>27301</v>
      </c>
      <c r="I2026" s="5" t="s">
        <v>3573</v>
      </c>
      <c r="J2026" s="5" t="s">
        <v>15253</v>
      </c>
      <c r="K2026" s="5">
        <v>26601661</v>
      </c>
      <c r="L2026" s="6">
        <v>46063.872986111113</v>
      </c>
      <c r="M2026" s="5" t="s">
        <v>15254</v>
      </c>
      <c r="N2026" s="4">
        <v>400000000</v>
      </c>
      <c r="O2026" s="4">
        <v>153992460</v>
      </c>
      <c r="P2026" s="4">
        <v>246007540</v>
      </c>
      <c r="Q2026" s="4">
        <v>246007540</v>
      </c>
      <c r="R2026" s="4">
        <v>0</v>
      </c>
    </row>
    <row r="2027" spans="1:18" x14ac:dyDescent="0.2">
      <c r="A2027" s="5" t="s">
        <v>3818</v>
      </c>
      <c r="B2027" s="5" t="s">
        <v>3503</v>
      </c>
      <c r="C2027" s="5" t="s">
        <v>2962</v>
      </c>
      <c r="D2027" s="5">
        <v>400</v>
      </c>
      <c r="E2027" s="5" t="s">
        <v>5439</v>
      </c>
      <c r="F2027" s="5">
        <v>73</v>
      </c>
      <c r="G2027" s="5" t="s">
        <v>52</v>
      </c>
      <c r="H2027" s="5">
        <v>10011</v>
      </c>
      <c r="I2027" s="5" t="s">
        <v>3570</v>
      </c>
      <c r="J2027" s="5" t="s">
        <v>6082</v>
      </c>
      <c r="K2027" s="5">
        <v>26600109</v>
      </c>
      <c r="L2027" s="6">
        <v>46024</v>
      </c>
      <c r="M2027" s="5" t="s">
        <v>3187</v>
      </c>
      <c r="N2027" s="4">
        <v>2109279242</v>
      </c>
      <c r="O2027" s="4">
        <v>0</v>
      </c>
      <c r="P2027" s="4">
        <v>2109279242</v>
      </c>
      <c r="Q2027" s="4">
        <v>2109279242</v>
      </c>
      <c r="R2027" s="4">
        <v>0</v>
      </c>
    </row>
    <row r="2028" spans="1:18" x14ac:dyDescent="0.2">
      <c r="A2028" s="5" t="s">
        <v>3818</v>
      </c>
      <c r="B2028" s="5" t="s">
        <v>3503</v>
      </c>
      <c r="C2028" s="5" t="s">
        <v>2962</v>
      </c>
      <c r="D2028" s="5">
        <v>400</v>
      </c>
      <c r="E2028" s="5" t="s">
        <v>5439</v>
      </c>
      <c r="F2028" s="5">
        <v>73</v>
      </c>
      <c r="G2028" s="5" t="s">
        <v>52</v>
      </c>
      <c r="H2028" s="5">
        <v>27301</v>
      </c>
      <c r="I2028" s="5" t="s">
        <v>3573</v>
      </c>
      <c r="J2028" s="5" t="s">
        <v>22327</v>
      </c>
      <c r="K2028" s="5">
        <v>26602076</v>
      </c>
      <c r="L2028" s="6">
        <v>46260.657835648148</v>
      </c>
      <c r="M2028" s="5" t="s">
        <v>22328</v>
      </c>
      <c r="N2028" s="4">
        <v>2000000000</v>
      </c>
      <c r="O2028" s="4">
        <v>0</v>
      </c>
      <c r="P2028" s="4">
        <v>2000000000</v>
      </c>
      <c r="Q2028" s="4">
        <v>1999999974</v>
      </c>
      <c r="R2028" s="4">
        <v>26</v>
      </c>
    </row>
    <row r="2029" spans="1:18" x14ac:dyDescent="0.2">
      <c r="A2029" s="5" t="s">
        <v>3818</v>
      </c>
      <c r="B2029" s="5" t="s">
        <v>3503</v>
      </c>
      <c r="C2029" s="5" t="s">
        <v>15103</v>
      </c>
      <c r="D2029" s="5">
        <v>684</v>
      </c>
      <c r="E2029" s="5" t="s">
        <v>15104</v>
      </c>
      <c r="F2029" s="5">
        <v>73</v>
      </c>
      <c r="G2029" s="5" t="s">
        <v>52</v>
      </c>
      <c r="H2029" s="5">
        <v>27602</v>
      </c>
      <c r="I2029" s="5" t="s">
        <v>3589</v>
      </c>
      <c r="J2029" s="5" t="s">
        <v>15577</v>
      </c>
      <c r="K2029" s="5">
        <v>26601771</v>
      </c>
      <c r="L2029" s="6">
        <v>46076.563333333332</v>
      </c>
      <c r="M2029" s="5" t="s">
        <v>15578</v>
      </c>
      <c r="N2029" s="4">
        <v>51302511975</v>
      </c>
      <c r="O2029" s="4">
        <v>50780957401</v>
      </c>
      <c r="P2029" s="4">
        <v>521554574</v>
      </c>
      <c r="Q2029" s="4">
        <v>521554574</v>
      </c>
      <c r="R2029" s="4">
        <v>0</v>
      </c>
    </row>
    <row r="2030" spans="1:18" x14ac:dyDescent="0.2">
      <c r="A2030" s="5" t="s">
        <v>3818</v>
      </c>
      <c r="B2030" s="5" t="s">
        <v>3503</v>
      </c>
      <c r="C2030" s="5" t="s">
        <v>15105</v>
      </c>
      <c r="D2030" s="5">
        <v>685</v>
      </c>
      <c r="E2030" s="5" t="s">
        <v>15106</v>
      </c>
      <c r="F2030" s="5">
        <v>73</v>
      </c>
      <c r="G2030" s="5" t="s">
        <v>52</v>
      </c>
      <c r="H2030" s="5">
        <v>27601</v>
      </c>
      <c r="I2030" s="5" t="s">
        <v>3579</v>
      </c>
      <c r="J2030" s="5" t="s">
        <v>15579</v>
      </c>
      <c r="K2030" s="5">
        <v>26601776</v>
      </c>
      <c r="L2030" s="6">
        <v>46076.616956018515</v>
      </c>
      <c r="M2030" s="5" t="s">
        <v>15580</v>
      </c>
      <c r="N2030" s="4">
        <v>74603413347</v>
      </c>
      <c r="O2030" s="4">
        <v>0</v>
      </c>
      <c r="P2030" s="4">
        <v>74603413347</v>
      </c>
      <c r="Q2030" s="4">
        <v>74603413347</v>
      </c>
      <c r="R2030" s="4">
        <v>0</v>
      </c>
    </row>
    <row r="2031" spans="1:18" x14ac:dyDescent="0.2">
      <c r="A2031" s="5" t="s">
        <v>3818</v>
      </c>
      <c r="B2031" s="5" t="s">
        <v>3503</v>
      </c>
      <c r="C2031" s="5" t="s">
        <v>15107</v>
      </c>
      <c r="D2031" s="5">
        <v>686</v>
      </c>
      <c r="E2031" s="5" t="s">
        <v>15108</v>
      </c>
      <c r="F2031" s="5">
        <v>73</v>
      </c>
      <c r="G2031" s="5" t="s">
        <v>52</v>
      </c>
      <c r="H2031" s="5">
        <v>27301</v>
      </c>
      <c r="I2031" s="5" t="s">
        <v>3573</v>
      </c>
      <c r="J2031" s="5" t="s">
        <v>16114</v>
      </c>
      <c r="K2031" s="5">
        <v>26601809</v>
      </c>
      <c r="L2031" s="6">
        <v>46085.450578703705</v>
      </c>
      <c r="M2031" s="5" t="s">
        <v>16115</v>
      </c>
      <c r="N2031" s="4">
        <v>1024463961</v>
      </c>
      <c r="O2031" s="4">
        <v>0</v>
      </c>
      <c r="P2031" s="4">
        <v>1024463961</v>
      </c>
      <c r="Q2031" s="4">
        <v>1024463961</v>
      </c>
      <c r="R2031" s="4">
        <v>0</v>
      </c>
    </row>
    <row r="2032" spans="1:18" x14ac:dyDescent="0.2">
      <c r="A2032" s="5" t="s">
        <v>3818</v>
      </c>
      <c r="B2032" s="5" t="s">
        <v>3503</v>
      </c>
      <c r="C2032" s="5" t="s">
        <v>15109</v>
      </c>
      <c r="D2032" s="5">
        <v>687</v>
      </c>
      <c r="E2032" s="5" t="s">
        <v>15110</v>
      </c>
      <c r="F2032" s="5">
        <v>73</v>
      </c>
      <c r="G2032" s="5" t="s">
        <v>52</v>
      </c>
      <c r="H2032" s="5">
        <v>27601</v>
      </c>
      <c r="I2032" s="5" t="s">
        <v>3579</v>
      </c>
      <c r="J2032" s="5" t="s">
        <v>15581</v>
      </c>
      <c r="K2032" s="5">
        <v>26601779</v>
      </c>
      <c r="L2032" s="6">
        <v>46076.622025462966</v>
      </c>
      <c r="M2032" s="5" t="s">
        <v>15582</v>
      </c>
      <c r="N2032" s="4">
        <v>1963500000</v>
      </c>
      <c r="O2032" s="4">
        <v>0</v>
      </c>
      <c r="P2032" s="4">
        <v>1963500000</v>
      </c>
      <c r="Q2032" s="4">
        <v>1963500000</v>
      </c>
      <c r="R2032" s="4">
        <v>0</v>
      </c>
    </row>
    <row r="2033" spans="1:18" x14ac:dyDescent="0.2">
      <c r="A2033" s="5" t="s">
        <v>3818</v>
      </c>
      <c r="B2033" s="5" t="s">
        <v>3503</v>
      </c>
      <c r="C2033" s="5" t="s">
        <v>15111</v>
      </c>
      <c r="D2033" s="5">
        <v>688</v>
      </c>
      <c r="E2033" s="5" t="s">
        <v>15112</v>
      </c>
      <c r="F2033" s="5">
        <v>73</v>
      </c>
      <c r="G2033" s="5" t="s">
        <v>52</v>
      </c>
      <c r="H2033" s="5">
        <v>27602</v>
      </c>
      <c r="I2033" s="5" t="s">
        <v>3589</v>
      </c>
      <c r="J2033" s="5" t="s">
        <v>15583</v>
      </c>
      <c r="K2033" s="5">
        <v>26601767</v>
      </c>
      <c r="L2033" s="6">
        <v>46076.549849537034</v>
      </c>
      <c r="M2033" s="5" t="s">
        <v>15584</v>
      </c>
      <c r="N2033" s="4">
        <v>5998936</v>
      </c>
      <c r="O2033" s="4">
        <v>0</v>
      </c>
      <c r="P2033" s="4">
        <v>5998936</v>
      </c>
      <c r="Q2033" s="4">
        <v>5998936</v>
      </c>
      <c r="R2033" s="4">
        <v>0</v>
      </c>
    </row>
    <row r="2034" spans="1:18" x14ac:dyDescent="0.2">
      <c r="A2034" s="5" t="s">
        <v>3818</v>
      </c>
      <c r="B2034" s="5" t="s">
        <v>3503</v>
      </c>
      <c r="C2034" s="5" t="s">
        <v>15111</v>
      </c>
      <c r="D2034" s="5">
        <v>688</v>
      </c>
      <c r="E2034" s="5" t="s">
        <v>15112</v>
      </c>
      <c r="F2034" s="5">
        <v>73</v>
      </c>
      <c r="G2034" s="5" t="s">
        <v>52</v>
      </c>
      <c r="H2034" s="5">
        <v>27602</v>
      </c>
      <c r="I2034" s="5" t="s">
        <v>3589</v>
      </c>
      <c r="J2034" s="5" t="s">
        <v>15585</v>
      </c>
      <c r="K2034" s="5">
        <v>26601772</v>
      </c>
      <c r="L2034" s="6">
        <v>46076.563958333332</v>
      </c>
      <c r="M2034" s="5" t="s">
        <v>15584</v>
      </c>
      <c r="N2034" s="4">
        <v>3613614839</v>
      </c>
      <c r="O2034" s="4">
        <v>0</v>
      </c>
      <c r="P2034" s="4">
        <v>3613614839</v>
      </c>
      <c r="Q2034" s="4">
        <v>3613614839</v>
      </c>
      <c r="R2034" s="4">
        <v>0</v>
      </c>
    </row>
    <row r="2035" spans="1:18" x14ac:dyDescent="0.2">
      <c r="A2035" s="5" t="s">
        <v>3818</v>
      </c>
      <c r="B2035" s="5" t="s">
        <v>3503</v>
      </c>
      <c r="C2035" s="5" t="s">
        <v>845</v>
      </c>
      <c r="D2035" s="5">
        <v>401</v>
      </c>
      <c r="E2035" s="5" t="s">
        <v>5440</v>
      </c>
      <c r="F2035" s="5">
        <v>74</v>
      </c>
      <c r="G2035" s="5" t="s">
        <v>846</v>
      </c>
      <c r="H2035" s="5">
        <v>10016</v>
      </c>
      <c r="I2035" s="5" t="s">
        <v>3546</v>
      </c>
      <c r="J2035" s="5" t="s">
        <v>1457</v>
      </c>
      <c r="K2035" s="5">
        <v>26600477</v>
      </c>
      <c r="L2035" s="6">
        <v>46024</v>
      </c>
      <c r="M2035" s="5" t="s">
        <v>1193</v>
      </c>
      <c r="N2035" s="4">
        <v>65607354072</v>
      </c>
      <c r="O2035" s="4">
        <v>0</v>
      </c>
      <c r="P2035" s="4">
        <v>65607354072</v>
      </c>
      <c r="Q2035" s="4">
        <v>65607354072</v>
      </c>
      <c r="R2035" s="4">
        <v>0</v>
      </c>
    </row>
    <row r="2036" spans="1:18" x14ac:dyDescent="0.2">
      <c r="A2036" s="5" t="s">
        <v>3818</v>
      </c>
      <c r="B2036" s="5" t="s">
        <v>3503</v>
      </c>
      <c r="C2036" s="5" t="s">
        <v>845</v>
      </c>
      <c r="D2036" s="5">
        <v>401</v>
      </c>
      <c r="E2036" s="5" t="s">
        <v>5440</v>
      </c>
      <c r="F2036" s="5">
        <v>74</v>
      </c>
      <c r="G2036" s="5" t="s">
        <v>846</v>
      </c>
      <c r="H2036" s="5">
        <v>27601</v>
      </c>
      <c r="I2036" s="5" t="s">
        <v>3579</v>
      </c>
      <c r="J2036" s="5" t="s">
        <v>21418</v>
      </c>
      <c r="K2036" s="5">
        <v>26600669</v>
      </c>
      <c r="L2036" s="6">
        <v>46024</v>
      </c>
      <c r="M2036" s="5" t="s">
        <v>21419</v>
      </c>
      <c r="N2036" s="4">
        <v>2764021501</v>
      </c>
      <c r="O2036" s="4">
        <v>0</v>
      </c>
      <c r="P2036" s="4">
        <v>2764021501</v>
      </c>
      <c r="Q2036" s="4">
        <v>2764021501</v>
      </c>
      <c r="R2036" s="4">
        <v>0</v>
      </c>
    </row>
    <row r="2037" spans="1:18" x14ac:dyDescent="0.2">
      <c r="A2037" s="5" t="s">
        <v>3818</v>
      </c>
      <c r="B2037" s="5" t="s">
        <v>3503</v>
      </c>
      <c r="C2037" s="5" t="s">
        <v>845</v>
      </c>
      <c r="D2037" s="5">
        <v>401</v>
      </c>
      <c r="E2037" s="5" t="s">
        <v>5440</v>
      </c>
      <c r="F2037" s="5">
        <v>74</v>
      </c>
      <c r="G2037" s="5" t="s">
        <v>846</v>
      </c>
      <c r="H2037" s="5">
        <v>10016</v>
      </c>
      <c r="I2037" s="5" t="s">
        <v>3546</v>
      </c>
      <c r="J2037" s="5" t="s">
        <v>21426</v>
      </c>
      <c r="K2037" s="5">
        <v>26601055</v>
      </c>
      <c r="L2037" s="6">
        <v>46024</v>
      </c>
      <c r="M2037" s="5" t="s">
        <v>21427</v>
      </c>
      <c r="N2037" s="4">
        <v>6169891086</v>
      </c>
      <c r="O2037" s="4">
        <v>0</v>
      </c>
      <c r="P2037" s="4">
        <v>6169891086</v>
      </c>
      <c r="Q2037" s="4">
        <v>6169891086</v>
      </c>
      <c r="R2037" s="4">
        <v>0</v>
      </c>
    </row>
    <row r="2038" spans="1:18" x14ac:dyDescent="0.2">
      <c r="A2038" s="5" t="s">
        <v>3818</v>
      </c>
      <c r="B2038" s="5" t="s">
        <v>3503</v>
      </c>
      <c r="C2038" s="5" t="s">
        <v>845</v>
      </c>
      <c r="D2038" s="5">
        <v>401</v>
      </c>
      <c r="E2038" s="5" t="s">
        <v>5440</v>
      </c>
      <c r="F2038" s="5">
        <v>74</v>
      </c>
      <c r="G2038" s="5" t="s">
        <v>846</v>
      </c>
      <c r="H2038" s="5">
        <v>27602</v>
      </c>
      <c r="I2038" s="5" t="s">
        <v>3589</v>
      </c>
      <c r="J2038" s="5" t="s">
        <v>16615</v>
      </c>
      <c r="K2038" s="5">
        <v>26601811</v>
      </c>
      <c r="L2038" s="6">
        <v>46085.654409722221</v>
      </c>
      <c r="M2038" s="5" t="s">
        <v>16116</v>
      </c>
      <c r="N2038" s="4">
        <v>2231882844</v>
      </c>
      <c r="O2038" s="4">
        <v>0</v>
      </c>
      <c r="P2038" s="4">
        <v>2231882844</v>
      </c>
      <c r="Q2038" s="4">
        <v>2231882844</v>
      </c>
      <c r="R2038" s="4">
        <v>0</v>
      </c>
    </row>
    <row r="2039" spans="1:18" x14ac:dyDescent="0.2">
      <c r="A2039" s="5" t="s">
        <v>3818</v>
      </c>
      <c r="B2039" s="5" t="s">
        <v>3503</v>
      </c>
      <c r="C2039" s="5" t="s">
        <v>845</v>
      </c>
      <c r="D2039" s="5">
        <v>401</v>
      </c>
      <c r="E2039" s="5" t="s">
        <v>5440</v>
      </c>
      <c r="F2039" s="5">
        <v>74</v>
      </c>
      <c r="G2039" s="5" t="s">
        <v>846</v>
      </c>
      <c r="H2039" s="5">
        <v>27602</v>
      </c>
      <c r="I2039" s="5" t="s">
        <v>3589</v>
      </c>
      <c r="J2039" s="5" t="s">
        <v>17085</v>
      </c>
      <c r="K2039" s="5">
        <v>26601869</v>
      </c>
      <c r="L2039" s="6">
        <v>46146.70653935185</v>
      </c>
      <c r="M2039" s="5" t="s">
        <v>17086</v>
      </c>
      <c r="N2039" s="4">
        <v>625632103</v>
      </c>
      <c r="O2039" s="4">
        <v>0</v>
      </c>
      <c r="P2039" s="4">
        <v>625632103</v>
      </c>
      <c r="Q2039" s="4">
        <v>625632103</v>
      </c>
      <c r="R2039" s="4">
        <v>0</v>
      </c>
    </row>
    <row r="2040" spans="1:18" x14ac:dyDescent="0.2">
      <c r="A2040" s="5" t="s">
        <v>3818</v>
      </c>
      <c r="B2040" s="5" t="s">
        <v>3503</v>
      </c>
      <c r="C2040" s="5" t="s">
        <v>845</v>
      </c>
      <c r="D2040" s="5">
        <v>401</v>
      </c>
      <c r="E2040" s="5" t="s">
        <v>5440</v>
      </c>
      <c r="F2040" s="5">
        <v>74</v>
      </c>
      <c r="G2040" s="5" t="s">
        <v>846</v>
      </c>
      <c r="H2040" s="5">
        <v>27602</v>
      </c>
      <c r="I2040" s="5" t="s">
        <v>3589</v>
      </c>
      <c r="J2040" s="5" t="s">
        <v>17896</v>
      </c>
      <c r="K2040" s="5">
        <v>26601915</v>
      </c>
      <c r="L2040" s="6">
        <v>46177.49391203704</v>
      </c>
      <c r="M2040" s="5" t="s">
        <v>17897</v>
      </c>
      <c r="N2040" s="4">
        <v>0</v>
      </c>
      <c r="O2040" s="4">
        <v>0</v>
      </c>
      <c r="P2040" s="4">
        <v>0</v>
      </c>
      <c r="Q2040" s="4">
        <v>0</v>
      </c>
      <c r="R2040" s="4">
        <v>0</v>
      </c>
    </row>
    <row r="2041" spans="1:18" x14ac:dyDescent="0.2">
      <c r="A2041" s="5" t="s">
        <v>3818</v>
      </c>
      <c r="B2041" s="5" t="s">
        <v>3503</v>
      </c>
      <c r="C2041" s="5" t="s">
        <v>845</v>
      </c>
      <c r="D2041" s="5">
        <v>401</v>
      </c>
      <c r="E2041" s="5" t="s">
        <v>5440</v>
      </c>
      <c r="F2041" s="5">
        <v>74</v>
      </c>
      <c r="G2041" s="5" t="s">
        <v>846</v>
      </c>
      <c r="H2041" s="5">
        <v>27602</v>
      </c>
      <c r="I2041" s="5" t="s">
        <v>3589</v>
      </c>
      <c r="J2041" s="5" t="s">
        <v>18207</v>
      </c>
      <c r="K2041" s="5">
        <v>26601976</v>
      </c>
      <c r="L2041" s="6">
        <v>46205</v>
      </c>
      <c r="M2041" s="5" t="s">
        <v>18208</v>
      </c>
      <c r="N2041" s="4">
        <v>563170110</v>
      </c>
      <c r="O2041" s="4">
        <v>0</v>
      </c>
      <c r="P2041" s="4">
        <v>563170110</v>
      </c>
      <c r="Q2041" s="4">
        <v>563170110</v>
      </c>
      <c r="R2041" s="4">
        <v>0</v>
      </c>
    </row>
    <row r="2042" spans="1:18" x14ac:dyDescent="0.2">
      <c r="A2042" s="5" t="s">
        <v>3818</v>
      </c>
      <c r="B2042" s="5" t="s">
        <v>3503</v>
      </c>
      <c r="C2042" s="5" t="s">
        <v>845</v>
      </c>
      <c r="D2042" s="5">
        <v>401</v>
      </c>
      <c r="E2042" s="5" t="s">
        <v>5440</v>
      </c>
      <c r="F2042" s="5">
        <v>74</v>
      </c>
      <c r="G2042" s="5" t="s">
        <v>846</v>
      </c>
      <c r="H2042" s="5">
        <v>27601</v>
      </c>
      <c r="I2042" s="5" t="s">
        <v>3579</v>
      </c>
      <c r="J2042" s="5" t="s">
        <v>22937</v>
      </c>
      <c r="K2042" s="5">
        <v>26602001</v>
      </c>
      <c r="L2042" s="6">
        <v>46219.853576388887</v>
      </c>
      <c r="M2042" s="5" t="s">
        <v>22938</v>
      </c>
      <c r="N2042" s="4">
        <v>0</v>
      </c>
      <c r="O2042" s="4">
        <v>0</v>
      </c>
      <c r="P2042" s="4">
        <v>0</v>
      </c>
      <c r="Q2042" s="4">
        <v>0</v>
      </c>
      <c r="R2042" s="4">
        <v>0</v>
      </c>
    </row>
    <row r="2043" spans="1:18" x14ac:dyDescent="0.2">
      <c r="A2043" s="5" t="s">
        <v>3818</v>
      </c>
      <c r="B2043" s="5" t="s">
        <v>3503</v>
      </c>
      <c r="C2043" s="5" t="s">
        <v>845</v>
      </c>
      <c r="D2043" s="5">
        <v>401</v>
      </c>
      <c r="E2043" s="5" t="s">
        <v>5440</v>
      </c>
      <c r="F2043" s="5">
        <v>74</v>
      </c>
      <c r="G2043" s="5" t="s">
        <v>846</v>
      </c>
      <c r="H2043" s="5">
        <v>27601</v>
      </c>
      <c r="I2043" s="5" t="s">
        <v>3579</v>
      </c>
      <c r="J2043" s="5" t="s">
        <v>19625</v>
      </c>
      <c r="K2043" s="5">
        <v>26602010</v>
      </c>
      <c r="L2043" s="6">
        <v>46227.500300925924</v>
      </c>
      <c r="M2043" s="5" t="s">
        <v>19626</v>
      </c>
      <c r="N2043" s="4">
        <v>54845185401</v>
      </c>
      <c r="O2043" s="4">
        <v>0</v>
      </c>
      <c r="P2043" s="4">
        <v>54845185401</v>
      </c>
      <c r="Q2043" s="4">
        <v>0</v>
      </c>
      <c r="R2043" s="4">
        <v>54845185401</v>
      </c>
    </row>
    <row r="2044" spans="1:18" x14ac:dyDescent="0.2">
      <c r="A2044" s="5" t="s">
        <v>3818</v>
      </c>
      <c r="B2044" s="5" t="s">
        <v>3503</v>
      </c>
      <c r="C2044" s="5" t="s">
        <v>845</v>
      </c>
      <c r="D2044" s="5">
        <v>401</v>
      </c>
      <c r="E2044" s="5" t="s">
        <v>5440</v>
      </c>
      <c r="F2044" s="5">
        <v>74</v>
      </c>
      <c r="G2044" s="5" t="s">
        <v>846</v>
      </c>
      <c r="H2044" s="5">
        <v>27601</v>
      </c>
      <c r="I2044" s="5" t="s">
        <v>3579</v>
      </c>
      <c r="J2044" s="5" t="s">
        <v>27229</v>
      </c>
      <c r="K2044" s="5">
        <v>26602036</v>
      </c>
      <c r="L2044" s="6">
        <v>46240.441157407404</v>
      </c>
      <c r="M2044" s="5" t="s">
        <v>27230</v>
      </c>
      <c r="N2044" s="4">
        <v>65321132342</v>
      </c>
      <c r="O2044" s="4">
        <v>0</v>
      </c>
      <c r="P2044" s="4">
        <v>65321132342</v>
      </c>
      <c r="Q2044" s="4">
        <v>0</v>
      </c>
      <c r="R2044" s="4">
        <v>65321132342</v>
      </c>
    </row>
    <row r="2045" spans="1:18" x14ac:dyDescent="0.2">
      <c r="A2045" s="5" t="s">
        <v>3818</v>
      </c>
      <c r="B2045" s="5" t="s">
        <v>3503</v>
      </c>
      <c r="C2045" s="5" t="s">
        <v>845</v>
      </c>
      <c r="D2045" s="5">
        <v>401</v>
      </c>
      <c r="E2045" s="5" t="s">
        <v>5440</v>
      </c>
      <c r="F2045" s="5">
        <v>74</v>
      </c>
      <c r="G2045" s="5" t="s">
        <v>846</v>
      </c>
      <c r="H2045" s="5">
        <v>27601</v>
      </c>
      <c r="I2045" s="5" t="s">
        <v>3579</v>
      </c>
      <c r="J2045" s="5" t="s">
        <v>27231</v>
      </c>
      <c r="K2045" s="5">
        <v>26602123</v>
      </c>
      <c r="L2045" s="6">
        <v>46295.339884259258</v>
      </c>
      <c r="M2045" s="5" t="s">
        <v>27232</v>
      </c>
      <c r="N2045" s="4">
        <v>0</v>
      </c>
      <c r="O2045" s="4">
        <v>0</v>
      </c>
      <c r="P2045" s="4">
        <v>0</v>
      </c>
      <c r="Q2045" s="4">
        <v>0</v>
      </c>
      <c r="R2045" s="4">
        <v>0</v>
      </c>
    </row>
    <row r="2046" spans="1:18" x14ac:dyDescent="0.2">
      <c r="A2046" s="5" t="s">
        <v>3818</v>
      </c>
      <c r="B2046" s="5" t="s">
        <v>3503</v>
      </c>
      <c r="C2046" s="5" t="s">
        <v>845</v>
      </c>
      <c r="D2046" s="5">
        <v>401</v>
      </c>
      <c r="E2046" s="5" t="s">
        <v>5440</v>
      </c>
      <c r="F2046" s="5">
        <v>74</v>
      </c>
      <c r="G2046" s="5" t="s">
        <v>846</v>
      </c>
      <c r="H2046" s="5">
        <v>27601</v>
      </c>
      <c r="I2046" s="5" t="s">
        <v>3579</v>
      </c>
      <c r="J2046" s="5" t="s">
        <v>27609</v>
      </c>
      <c r="K2046" s="5">
        <v>26602144</v>
      </c>
      <c r="L2046" s="6">
        <v>46302.603784722225</v>
      </c>
      <c r="M2046" s="5" t="s">
        <v>27610</v>
      </c>
      <c r="N2046" s="4">
        <v>0</v>
      </c>
      <c r="O2046" s="4">
        <v>0</v>
      </c>
      <c r="P2046" s="4">
        <v>0</v>
      </c>
      <c r="Q2046" s="4">
        <v>0</v>
      </c>
      <c r="R2046" s="4">
        <v>0</v>
      </c>
    </row>
    <row r="2047" spans="1:18" x14ac:dyDescent="0.2">
      <c r="A2047" s="5" t="s">
        <v>3818</v>
      </c>
      <c r="B2047" s="5" t="s">
        <v>3503</v>
      </c>
      <c r="C2047" s="5" t="s">
        <v>19576</v>
      </c>
      <c r="D2047" s="5">
        <v>970</v>
      </c>
      <c r="E2047" s="5" t="s">
        <v>19577</v>
      </c>
      <c r="F2047" s="5">
        <v>74</v>
      </c>
      <c r="G2047" s="5" t="s">
        <v>846</v>
      </c>
      <c r="H2047" s="5">
        <v>27601</v>
      </c>
      <c r="I2047" s="5" t="s">
        <v>3579</v>
      </c>
      <c r="J2047" s="5" t="s">
        <v>22939</v>
      </c>
      <c r="K2047" s="5">
        <v>26602024</v>
      </c>
      <c r="L2047" s="6">
        <v>46233.45957175926</v>
      </c>
      <c r="M2047" s="5" t="s">
        <v>22940</v>
      </c>
      <c r="N2047" s="4">
        <v>0</v>
      </c>
      <c r="O2047" s="4">
        <v>0</v>
      </c>
      <c r="P2047" s="4">
        <v>0</v>
      </c>
      <c r="Q2047" s="4">
        <v>0</v>
      </c>
      <c r="R2047" s="4">
        <v>0</v>
      </c>
    </row>
    <row r="2048" spans="1:18" x14ac:dyDescent="0.2">
      <c r="A2048" s="5" t="s">
        <v>3818</v>
      </c>
      <c r="B2048" s="5" t="s">
        <v>3503</v>
      </c>
      <c r="C2048" s="5" t="s">
        <v>15113</v>
      </c>
      <c r="D2048" s="5">
        <v>689</v>
      </c>
      <c r="E2048" s="5" t="s">
        <v>15114</v>
      </c>
      <c r="F2048" s="5">
        <v>74</v>
      </c>
      <c r="G2048" s="5" t="s">
        <v>846</v>
      </c>
      <c r="H2048" s="5">
        <v>27301</v>
      </c>
      <c r="I2048" s="5" t="s">
        <v>3573</v>
      </c>
      <c r="J2048" s="5" t="s">
        <v>16117</v>
      </c>
      <c r="K2048" s="5">
        <v>26601808</v>
      </c>
      <c r="L2048" s="6">
        <v>46085.449189814812</v>
      </c>
      <c r="M2048" s="5" t="s">
        <v>16118</v>
      </c>
      <c r="N2048" s="4">
        <v>2210246395</v>
      </c>
      <c r="O2048" s="4">
        <v>0</v>
      </c>
      <c r="P2048" s="4">
        <v>2210246395</v>
      </c>
      <c r="Q2048" s="4">
        <v>2210246395</v>
      </c>
      <c r="R2048" s="4">
        <v>0</v>
      </c>
    </row>
    <row r="2049" spans="1:18" x14ac:dyDescent="0.2">
      <c r="A2049" s="5" t="s">
        <v>3818</v>
      </c>
      <c r="B2049" s="5" t="s">
        <v>3503</v>
      </c>
      <c r="C2049" s="5" t="s">
        <v>2711</v>
      </c>
      <c r="D2049" s="5">
        <v>402</v>
      </c>
      <c r="E2049" s="5" t="s">
        <v>5441</v>
      </c>
      <c r="F2049" s="5">
        <v>80</v>
      </c>
      <c r="G2049" s="5" t="s">
        <v>202</v>
      </c>
      <c r="H2049" s="5">
        <v>27602</v>
      </c>
      <c r="I2049" s="5" t="s">
        <v>3589</v>
      </c>
      <c r="J2049" s="5" t="s">
        <v>6089</v>
      </c>
      <c r="K2049" s="5">
        <v>26600266</v>
      </c>
      <c r="L2049" s="6">
        <v>46024</v>
      </c>
      <c r="M2049" s="5" t="s">
        <v>4223</v>
      </c>
      <c r="N2049" s="4">
        <v>2831800717</v>
      </c>
      <c r="O2049" s="4">
        <v>0</v>
      </c>
      <c r="P2049" s="4">
        <v>2831800717</v>
      </c>
      <c r="Q2049" s="4">
        <v>2831800717</v>
      </c>
      <c r="R2049" s="4">
        <v>0</v>
      </c>
    </row>
    <row r="2050" spans="1:18" x14ac:dyDescent="0.2">
      <c r="A2050" s="5" t="s">
        <v>3818</v>
      </c>
      <c r="B2050" s="5" t="s">
        <v>3503</v>
      </c>
      <c r="C2050" s="5" t="s">
        <v>2711</v>
      </c>
      <c r="D2050" s="5">
        <v>402</v>
      </c>
      <c r="E2050" s="5" t="s">
        <v>5441</v>
      </c>
      <c r="F2050" s="5">
        <v>80</v>
      </c>
      <c r="G2050" s="5" t="s">
        <v>202</v>
      </c>
      <c r="H2050" s="5">
        <v>10009</v>
      </c>
      <c r="I2050" s="5" t="s">
        <v>3578</v>
      </c>
      <c r="J2050" s="5" t="s">
        <v>6111</v>
      </c>
      <c r="K2050" s="5">
        <v>26600985</v>
      </c>
      <c r="L2050" s="6">
        <v>46024</v>
      </c>
      <c r="M2050" s="5" t="s">
        <v>2801</v>
      </c>
      <c r="N2050" s="4">
        <v>67821009286</v>
      </c>
      <c r="O2050" s="4">
        <v>0</v>
      </c>
      <c r="P2050" s="4">
        <v>67821009286</v>
      </c>
      <c r="Q2050" s="4">
        <v>67821009286</v>
      </c>
      <c r="R2050" s="4">
        <v>0</v>
      </c>
    </row>
    <row r="2051" spans="1:18" x14ac:dyDescent="0.2">
      <c r="A2051" s="5" t="s">
        <v>3818</v>
      </c>
      <c r="B2051" s="5" t="s">
        <v>3503</v>
      </c>
      <c r="C2051" s="5" t="s">
        <v>2712</v>
      </c>
      <c r="D2051" s="5">
        <v>403</v>
      </c>
      <c r="E2051" s="5" t="s">
        <v>5442</v>
      </c>
      <c r="F2051" s="5">
        <v>80</v>
      </c>
      <c r="G2051" s="5" t="s">
        <v>202</v>
      </c>
      <c r="H2051" s="5">
        <v>27602</v>
      </c>
      <c r="I2051" s="5" t="s">
        <v>3589</v>
      </c>
      <c r="J2051" s="5" t="s">
        <v>6087</v>
      </c>
      <c r="K2051" s="5">
        <v>26600263</v>
      </c>
      <c r="L2051" s="6">
        <v>46024</v>
      </c>
      <c r="M2051" s="5" t="s">
        <v>4224</v>
      </c>
      <c r="N2051" s="4">
        <v>1288072206</v>
      </c>
      <c r="O2051" s="4">
        <v>0</v>
      </c>
      <c r="P2051" s="4">
        <v>1288072206</v>
      </c>
      <c r="Q2051" s="4">
        <v>1288072206</v>
      </c>
      <c r="R2051" s="4">
        <v>0</v>
      </c>
    </row>
    <row r="2052" spans="1:18" x14ac:dyDescent="0.2">
      <c r="A2052" s="5" t="s">
        <v>3818</v>
      </c>
      <c r="B2052" s="5" t="s">
        <v>3503</v>
      </c>
      <c r="C2052" s="5" t="s">
        <v>2712</v>
      </c>
      <c r="D2052" s="5">
        <v>403</v>
      </c>
      <c r="E2052" s="5" t="s">
        <v>5442</v>
      </c>
      <c r="F2052" s="5">
        <v>80</v>
      </c>
      <c r="G2052" s="5" t="s">
        <v>202</v>
      </c>
      <c r="H2052" s="5">
        <v>10009</v>
      </c>
      <c r="I2052" s="5" t="s">
        <v>3578</v>
      </c>
      <c r="J2052" s="5" t="s">
        <v>6105</v>
      </c>
      <c r="K2052" s="5">
        <v>26600717</v>
      </c>
      <c r="L2052" s="6">
        <v>46024</v>
      </c>
      <c r="M2052" s="5" t="s">
        <v>2801</v>
      </c>
      <c r="N2052" s="4">
        <v>3999575225</v>
      </c>
      <c r="O2052" s="4">
        <v>0</v>
      </c>
      <c r="P2052" s="4">
        <v>3999575225</v>
      </c>
      <c r="Q2052" s="4">
        <v>3999575225</v>
      </c>
      <c r="R2052" s="4">
        <v>0</v>
      </c>
    </row>
    <row r="2053" spans="1:18" x14ac:dyDescent="0.2">
      <c r="A2053" s="5" t="s">
        <v>3818</v>
      </c>
      <c r="B2053" s="5" t="s">
        <v>3503</v>
      </c>
      <c r="C2053" s="5" t="s">
        <v>15115</v>
      </c>
      <c r="D2053" s="5">
        <v>690</v>
      </c>
      <c r="E2053" s="5" t="s">
        <v>15116</v>
      </c>
      <c r="F2053" s="5">
        <v>80</v>
      </c>
      <c r="G2053" s="5" t="s">
        <v>202</v>
      </c>
      <c r="H2053" s="5">
        <v>27602</v>
      </c>
      <c r="I2053" s="5" t="s">
        <v>3589</v>
      </c>
      <c r="J2053" s="5" t="s">
        <v>15586</v>
      </c>
      <c r="K2053" s="5">
        <v>26601768</v>
      </c>
      <c r="L2053" s="6">
        <v>46076.550636574073</v>
      </c>
      <c r="M2053" s="5" t="s">
        <v>15587</v>
      </c>
      <c r="N2053" s="4">
        <v>3011076953</v>
      </c>
      <c r="O2053" s="4">
        <v>0</v>
      </c>
      <c r="P2053" s="4">
        <v>3011076953</v>
      </c>
      <c r="Q2053" s="4">
        <v>3011076953</v>
      </c>
      <c r="R2053" s="4">
        <v>0</v>
      </c>
    </row>
    <row r="2054" spans="1:18" x14ac:dyDescent="0.2">
      <c r="A2054" s="5" t="s">
        <v>3818</v>
      </c>
      <c r="B2054" s="5" t="s">
        <v>3503</v>
      </c>
      <c r="C2054" s="5" t="s">
        <v>15115</v>
      </c>
      <c r="D2054" s="5">
        <v>690</v>
      </c>
      <c r="E2054" s="5" t="s">
        <v>15116</v>
      </c>
      <c r="F2054" s="5">
        <v>80</v>
      </c>
      <c r="G2054" s="5" t="s">
        <v>202</v>
      </c>
      <c r="H2054" s="5">
        <v>27602</v>
      </c>
      <c r="I2054" s="5" t="s">
        <v>3589</v>
      </c>
      <c r="J2054" s="5" t="s">
        <v>15588</v>
      </c>
      <c r="K2054" s="5">
        <v>26601769</v>
      </c>
      <c r="L2054" s="6">
        <v>46076.551249999997</v>
      </c>
      <c r="M2054" s="5" t="s">
        <v>15589</v>
      </c>
      <c r="N2054" s="4">
        <v>2982537202</v>
      </c>
      <c r="O2054" s="4">
        <v>0</v>
      </c>
      <c r="P2054" s="4">
        <v>2982537202</v>
      </c>
      <c r="Q2054" s="4">
        <v>2982537202</v>
      </c>
      <c r="R2054" s="4">
        <v>0</v>
      </c>
    </row>
    <row r="2055" spans="1:18" x14ac:dyDescent="0.2">
      <c r="A2055" s="5" t="s">
        <v>3818</v>
      </c>
      <c r="B2055" s="5" t="s">
        <v>3503</v>
      </c>
      <c r="C2055" s="5" t="s">
        <v>15117</v>
      </c>
      <c r="D2055" s="5">
        <v>691</v>
      </c>
      <c r="E2055" s="5" t="s">
        <v>15118</v>
      </c>
      <c r="F2055" s="5">
        <v>80</v>
      </c>
      <c r="G2055" s="5" t="s">
        <v>202</v>
      </c>
      <c r="H2055" s="5">
        <v>27602</v>
      </c>
      <c r="I2055" s="5" t="s">
        <v>3589</v>
      </c>
      <c r="J2055" s="5" t="s">
        <v>15590</v>
      </c>
      <c r="K2055" s="5">
        <v>26601770</v>
      </c>
      <c r="L2055" s="6">
        <v>46076.562638888892</v>
      </c>
      <c r="M2055" s="5" t="s">
        <v>15591</v>
      </c>
      <c r="N2055" s="4">
        <v>572891486</v>
      </c>
      <c r="O2055" s="4">
        <v>0</v>
      </c>
      <c r="P2055" s="4">
        <v>572891486</v>
      </c>
      <c r="Q2055" s="4">
        <v>572891486</v>
      </c>
      <c r="R2055" s="4">
        <v>0</v>
      </c>
    </row>
    <row r="2056" spans="1:18" x14ac:dyDescent="0.2">
      <c r="A2056" s="5" t="s">
        <v>3818</v>
      </c>
      <c r="B2056" s="5" t="s">
        <v>3503</v>
      </c>
      <c r="C2056" s="5" t="s">
        <v>5493</v>
      </c>
      <c r="D2056" s="5">
        <v>451</v>
      </c>
      <c r="E2056" s="5" t="s">
        <v>5494</v>
      </c>
      <c r="F2056" s="5">
        <v>23</v>
      </c>
      <c r="G2056" s="5" t="s">
        <v>50</v>
      </c>
      <c r="H2056" s="5">
        <v>27301</v>
      </c>
      <c r="I2056" s="5" t="s">
        <v>3573</v>
      </c>
      <c r="J2056" s="5" t="s">
        <v>19627</v>
      </c>
      <c r="K2056" s="5">
        <v>26601860</v>
      </c>
      <c r="L2056" s="6">
        <v>46129.802812499998</v>
      </c>
      <c r="M2056" s="5" t="s">
        <v>16936</v>
      </c>
      <c r="N2056" s="4">
        <v>197069311</v>
      </c>
      <c r="O2056" s="4">
        <v>197069311</v>
      </c>
      <c r="P2056" s="4">
        <v>0</v>
      </c>
      <c r="Q2056" s="4">
        <v>0</v>
      </c>
      <c r="R2056" s="4">
        <v>0</v>
      </c>
    </row>
    <row r="2057" spans="1:18" x14ac:dyDescent="0.2">
      <c r="A2057" s="5" t="s">
        <v>3818</v>
      </c>
      <c r="B2057" s="5" t="s">
        <v>3503</v>
      </c>
      <c r="C2057" s="5" t="s">
        <v>5493</v>
      </c>
      <c r="D2057" s="5">
        <v>451</v>
      </c>
      <c r="E2057" s="5" t="s">
        <v>5494</v>
      </c>
      <c r="F2057" s="5">
        <v>23</v>
      </c>
      <c r="G2057" s="5" t="s">
        <v>50</v>
      </c>
      <c r="H2057" s="5">
        <v>27301</v>
      </c>
      <c r="I2057" s="5" t="s">
        <v>3573</v>
      </c>
      <c r="J2057" s="5" t="s">
        <v>22943</v>
      </c>
      <c r="K2057" s="5">
        <v>26602086</v>
      </c>
      <c r="L2057" s="6">
        <v>46272.42695601852</v>
      </c>
      <c r="M2057" s="5" t="s">
        <v>22944</v>
      </c>
      <c r="N2057" s="4">
        <v>1500000000</v>
      </c>
      <c r="O2057" s="4">
        <v>1500000000</v>
      </c>
      <c r="P2057" s="4">
        <v>0</v>
      </c>
      <c r="Q2057" s="4">
        <v>0</v>
      </c>
      <c r="R2057" s="4">
        <v>0</v>
      </c>
    </row>
    <row r="2058" spans="1:18" x14ac:dyDescent="0.2">
      <c r="A2058" s="5" t="s">
        <v>3818</v>
      </c>
      <c r="B2058" s="5" t="s">
        <v>3503</v>
      </c>
      <c r="C2058" s="5" t="s">
        <v>21389</v>
      </c>
      <c r="D2058" s="5">
        <v>983</v>
      </c>
      <c r="E2058" s="5" t="s">
        <v>21390</v>
      </c>
      <c r="F2058" s="5">
        <v>30</v>
      </c>
      <c r="G2058" s="5" t="s">
        <v>38</v>
      </c>
      <c r="H2058" s="5">
        <v>27301</v>
      </c>
      <c r="I2058" s="5" t="s">
        <v>3573</v>
      </c>
      <c r="J2058" s="5" t="s">
        <v>22941</v>
      </c>
      <c r="K2058" s="5">
        <v>26602051</v>
      </c>
      <c r="L2058" s="6">
        <v>46248.693379629629</v>
      </c>
      <c r="M2058" s="5" t="s">
        <v>22942</v>
      </c>
      <c r="N2058" s="4">
        <v>0</v>
      </c>
      <c r="O2058" s="4">
        <v>0</v>
      </c>
      <c r="P2058" s="4">
        <v>0</v>
      </c>
      <c r="Q2058" s="4">
        <v>0</v>
      </c>
      <c r="R2058" s="4">
        <v>0</v>
      </c>
    </row>
    <row r="2059" spans="1:18" x14ac:dyDescent="0.2">
      <c r="A2059" s="5" t="s">
        <v>3818</v>
      </c>
      <c r="B2059" s="5" t="s">
        <v>3503</v>
      </c>
      <c r="C2059" s="5" t="s">
        <v>21389</v>
      </c>
      <c r="D2059" s="5">
        <v>983</v>
      </c>
      <c r="E2059" s="5" t="s">
        <v>21390</v>
      </c>
      <c r="F2059" s="5">
        <v>30</v>
      </c>
      <c r="G2059" s="5" t="s">
        <v>38</v>
      </c>
      <c r="H2059" s="5">
        <v>27301</v>
      </c>
      <c r="I2059" s="5" t="s">
        <v>3573</v>
      </c>
      <c r="J2059" s="5" t="s">
        <v>27615</v>
      </c>
      <c r="K2059" s="5">
        <v>26602087</v>
      </c>
      <c r="L2059" s="6">
        <v>46272.538437499999</v>
      </c>
      <c r="M2059" s="5" t="s">
        <v>27616</v>
      </c>
      <c r="N2059" s="4">
        <v>0</v>
      </c>
      <c r="O2059" s="4">
        <v>0</v>
      </c>
      <c r="P2059" s="4">
        <v>0</v>
      </c>
      <c r="Q2059" s="4">
        <v>0</v>
      </c>
      <c r="R2059" s="4">
        <v>0</v>
      </c>
    </row>
    <row r="2060" spans="1:18" x14ac:dyDescent="0.2">
      <c r="A2060" s="5" t="s">
        <v>3818</v>
      </c>
      <c r="B2060" s="5" t="s">
        <v>3503</v>
      </c>
      <c r="C2060" s="5" t="s">
        <v>865</v>
      </c>
      <c r="D2060" s="5">
        <v>452</v>
      </c>
      <c r="E2060" s="5" t="s">
        <v>5495</v>
      </c>
      <c r="F2060" s="5">
        <v>80</v>
      </c>
      <c r="G2060" s="5" t="s">
        <v>202</v>
      </c>
      <c r="H2060" s="5">
        <v>10011</v>
      </c>
      <c r="I2060" s="5" t="s">
        <v>3570</v>
      </c>
      <c r="J2060" s="5" t="s">
        <v>6083</v>
      </c>
      <c r="K2060" s="5">
        <v>26600175</v>
      </c>
      <c r="L2060" s="6">
        <v>46024</v>
      </c>
      <c r="M2060" s="5" t="s">
        <v>3367</v>
      </c>
      <c r="N2060" s="4">
        <v>901199853</v>
      </c>
      <c r="O2060" s="4">
        <v>0</v>
      </c>
      <c r="P2060" s="4">
        <v>901199853</v>
      </c>
      <c r="Q2060" s="4">
        <v>901199853</v>
      </c>
      <c r="R2060" s="4">
        <v>0</v>
      </c>
    </row>
    <row r="2061" spans="1:18" x14ac:dyDescent="0.2">
      <c r="A2061" s="5" t="s">
        <v>3818</v>
      </c>
      <c r="B2061" s="5" t="s">
        <v>3503</v>
      </c>
      <c r="C2061" s="5" t="s">
        <v>865</v>
      </c>
      <c r="D2061" s="5">
        <v>452</v>
      </c>
      <c r="E2061" s="5" t="s">
        <v>5495</v>
      </c>
      <c r="F2061" s="5">
        <v>80</v>
      </c>
      <c r="G2061" s="5" t="s">
        <v>202</v>
      </c>
      <c r="H2061" s="5">
        <v>27301</v>
      </c>
      <c r="I2061" s="5" t="s">
        <v>3573</v>
      </c>
      <c r="J2061" s="5" t="s">
        <v>15255</v>
      </c>
      <c r="K2061" s="5">
        <v>26601662</v>
      </c>
      <c r="L2061" s="6">
        <v>46063.873194444444</v>
      </c>
      <c r="M2061" s="5" t="s">
        <v>15256</v>
      </c>
      <c r="N2061" s="4">
        <v>500000000</v>
      </c>
      <c r="O2061" s="4">
        <v>500000000</v>
      </c>
      <c r="P2061" s="4">
        <v>0</v>
      </c>
      <c r="Q2061" s="4">
        <v>0</v>
      </c>
      <c r="R2061" s="4">
        <v>0</v>
      </c>
    </row>
    <row r="2062" spans="1:18" x14ac:dyDescent="0.2">
      <c r="A2062" s="5" t="s">
        <v>3818</v>
      </c>
      <c r="B2062" s="5" t="s">
        <v>3503</v>
      </c>
      <c r="C2062" s="5" t="s">
        <v>865</v>
      </c>
      <c r="D2062" s="5">
        <v>452</v>
      </c>
      <c r="E2062" s="5" t="s">
        <v>5495</v>
      </c>
      <c r="F2062" s="5">
        <v>80</v>
      </c>
      <c r="G2062" s="5" t="s">
        <v>202</v>
      </c>
      <c r="H2062" s="5">
        <v>27301</v>
      </c>
      <c r="I2062" s="5" t="s">
        <v>3573</v>
      </c>
      <c r="J2062" s="5" t="s">
        <v>19628</v>
      </c>
      <c r="K2062" s="5">
        <v>26601854</v>
      </c>
      <c r="L2062" s="6">
        <v>46120.461412037039</v>
      </c>
      <c r="M2062" s="5" t="s">
        <v>16674</v>
      </c>
      <c r="N2062" s="4">
        <v>4500000000</v>
      </c>
      <c r="O2062" s="4">
        <v>4500000000</v>
      </c>
      <c r="P2062" s="4">
        <v>0</v>
      </c>
      <c r="Q2062" s="4">
        <v>0</v>
      </c>
      <c r="R2062" s="4">
        <v>0</v>
      </c>
    </row>
    <row r="2063" spans="1:18" x14ac:dyDescent="0.2">
      <c r="A2063" s="5" t="s">
        <v>3818</v>
      </c>
      <c r="B2063" s="5" t="s">
        <v>3503</v>
      </c>
      <c r="C2063" s="5" t="s">
        <v>865</v>
      </c>
      <c r="D2063" s="5">
        <v>452</v>
      </c>
      <c r="E2063" s="5" t="s">
        <v>5495</v>
      </c>
      <c r="F2063" s="5">
        <v>80</v>
      </c>
      <c r="G2063" s="5" t="s">
        <v>202</v>
      </c>
      <c r="H2063" s="5">
        <v>27301</v>
      </c>
      <c r="I2063" s="5" t="s">
        <v>3573</v>
      </c>
      <c r="J2063" s="5" t="s">
        <v>19627</v>
      </c>
      <c r="K2063" s="5">
        <v>26601860</v>
      </c>
      <c r="L2063" s="6">
        <v>46129.802812499998</v>
      </c>
      <c r="M2063" s="5" t="s">
        <v>16936</v>
      </c>
      <c r="N2063" s="4">
        <v>4052930689</v>
      </c>
      <c r="O2063" s="4">
        <v>4052930689</v>
      </c>
      <c r="P2063" s="4">
        <v>0</v>
      </c>
      <c r="Q2063" s="4">
        <v>0</v>
      </c>
      <c r="R2063" s="4">
        <v>0</v>
      </c>
    </row>
    <row r="2064" spans="1:18" x14ac:dyDescent="0.2">
      <c r="A2064" s="5" t="s">
        <v>3818</v>
      </c>
      <c r="B2064" s="5" t="s">
        <v>3503</v>
      </c>
      <c r="C2064" s="5" t="s">
        <v>865</v>
      </c>
      <c r="D2064" s="5">
        <v>452</v>
      </c>
      <c r="E2064" s="5" t="s">
        <v>5495</v>
      </c>
      <c r="F2064" s="5">
        <v>80</v>
      </c>
      <c r="G2064" s="5" t="s">
        <v>202</v>
      </c>
      <c r="H2064" s="5">
        <v>27301</v>
      </c>
      <c r="I2064" s="5" t="s">
        <v>3573</v>
      </c>
      <c r="J2064" s="5" t="s">
        <v>22329</v>
      </c>
      <c r="K2064" s="5">
        <v>26602077</v>
      </c>
      <c r="L2064" s="6">
        <v>46261.573333333334</v>
      </c>
      <c r="M2064" s="5" t="s">
        <v>22330</v>
      </c>
      <c r="N2064" s="4">
        <v>4500000000</v>
      </c>
      <c r="O2064" s="4">
        <v>4500000000</v>
      </c>
      <c r="P2064" s="4">
        <v>0</v>
      </c>
      <c r="Q2064" s="4">
        <v>0</v>
      </c>
      <c r="R2064" s="4">
        <v>0</v>
      </c>
    </row>
    <row r="2065" spans="1:18" x14ac:dyDescent="0.2">
      <c r="A2065" s="5" t="s">
        <v>3818</v>
      </c>
      <c r="B2065" s="5" t="s">
        <v>3503</v>
      </c>
      <c r="C2065" s="5" t="s">
        <v>865</v>
      </c>
      <c r="D2065" s="5">
        <v>452</v>
      </c>
      <c r="E2065" s="5" t="s">
        <v>5495</v>
      </c>
      <c r="F2065" s="5">
        <v>80</v>
      </c>
      <c r="G2065" s="5" t="s">
        <v>202</v>
      </c>
      <c r="H2065" s="5">
        <v>27301</v>
      </c>
      <c r="I2065" s="5" t="s">
        <v>3573</v>
      </c>
      <c r="J2065" s="5" t="s">
        <v>22943</v>
      </c>
      <c r="K2065" s="5">
        <v>26602086</v>
      </c>
      <c r="L2065" s="6">
        <v>46272.42695601852</v>
      </c>
      <c r="M2065" s="5" t="s">
        <v>22944</v>
      </c>
      <c r="N2065" s="4">
        <v>1500000000</v>
      </c>
      <c r="O2065" s="4">
        <v>1500000000</v>
      </c>
      <c r="P2065" s="4">
        <v>0</v>
      </c>
      <c r="Q2065" s="4">
        <v>0</v>
      </c>
      <c r="R2065" s="4">
        <v>0</v>
      </c>
    </row>
    <row r="2066" spans="1:18" x14ac:dyDescent="0.2">
      <c r="A2066" s="5" t="s">
        <v>3818</v>
      </c>
      <c r="B2066" s="5" t="s">
        <v>3503</v>
      </c>
      <c r="C2066" s="5" t="s">
        <v>21391</v>
      </c>
      <c r="D2066" s="5">
        <v>982</v>
      </c>
      <c r="E2066" s="5" t="s">
        <v>21392</v>
      </c>
      <c r="F2066" s="5">
        <v>80</v>
      </c>
      <c r="G2066" s="5" t="s">
        <v>202</v>
      </c>
      <c r="H2066" s="5">
        <v>27301</v>
      </c>
      <c r="I2066" s="5" t="s">
        <v>3573</v>
      </c>
      <c r="J2066" s="5" t="s">
        <v>22941</v>
      </c>
      <c r="K2066" s="5">
        <v>26602051</v>
      </c>
      <c r="L2066" s="6">
        <v>46248.693379629629</v>
      </c>
      <c r="M2066" s="5" t="s">
        <v>22942</v>
      </c>
      <c r="N2066" s="4">
        <v>220000000</v>
      </c>
      <c r="O2066" s="4">
        <v>0</v>
      </c>
      <c r="P2066" s="4">
        <v>220000000</v>
      </c>
      <c r="Q2066" s="4">
        <v>204972617</v>
      </c>
      <c r="R2066" s="4">
        <v>15027383</v>
      </c>
    </row>
    <row r="2067" spans="1:18" x14ac:dyDescent="0.2">
      <c r="A2067" s="5" t="s">
        <v>3818</v>
      </c>
      <c r="B2067" s="5" t="s">
        <v>3503</v>
      </c>
      <c r="C2067" s="5" t="s">
        <v>21391</v>
      </c>
      <c r="D2067" s="5">
        <v>982</v>
      </c>
      <c r="E2067" s="5" t="s">
        <v>21392</v>
      </c>
      <c r="F2067" s="5">
        <v>80</v>
      </c>
      <c r="G2067" s="5" t="s">
        <v>202</v>
      </c>
      <c r="H2067" s="5">
        <v>27301</v>
      </c>
      <c r="I2067" s="5" t="s">
        <v>3573</v>
      </c>
      <c r="J2067" s="5" t="s">
        <v>27615</v>
      </c>
      <c r="K2067" s="5">
        <v>26602087</v>
      </c>
      <c r="L2067" s="6">
        <v>46272.538437499999</v>
      </c>
      <c r="M2067" s="5" t="s">
        <v>27616</v>
      </c>
      <c r="N2067" s="4">
        <v>2221506140</v>
      </c>
      <c r="O2067" s="4">
        <v>0</v>
      </c>
      <c r="P2067" s="4">
        <v>2221506140</v>
      </c>
      <c r="Q2067" s="4">
        <v>0</v>
      </c>
      <c r="R2067" s="4">
        <v>2221506140</v>
      </c>
    </row>
    <row r="2068" spans="1:18" x14ac:dyDescent="0.2">
      <c r="A2068" s="5" t="s">
        <v>3818</v>
      </c>
      <c r="B2068" s="5" t="s">
        <v>3503</v>
      </c>
      <c r="C2068" s="5" t="s">
        <v>882</v>
      </c>
      <c r="D2068" s="5">
        <v>494</v>
      </c>
      <c r="E2068" s="5" t="s">
        <v>1405</v>
      </c>
      <c r="F2068" s="5">
        <v>23</v>
      </c>
      <c r="G2068" s="5" t="s">
        <v>50</v>
      </c>
      <c r="H2068" s="5">
        <v>27601</v>
      </c>
      <c r="I2068" s="5" t="s">
        <v>3579</v>
      </c>
      <c r="J2068" s="5" t="s">
        <v>6078</v>
      </c>
      <c r="K2068" s="5">
        <v>26600005</v>
      </c>
      <c r="L2068" s="6">
        <v>46024.998287037037</v>
      </c>
      <c r="M2068" s="5" t="s">
        <v>6079</v>
      </c>
      <c r="N2068" s="4">
        <v>1818870933</v>
      </c>
      <c r="O2068" s="4">
        <v>652065933</v>
      </c>
      <c r="P2068" s="4">
        <v>1166805000</v>
      </c>
      <c r="Q2068" s="4">
        <v>1111097317</v>
      </c>
      <c r="R2068" s="4">
        <v>55707683</v>
      </c>
    </row>
    <row r="2069" spans="1:18" x14ac:dyDescent="0.2">
      <c r="A2069" s="5" t="s">
        <v>3818</v>
      </c>
      <c r="B2069" s="5" t="s">
        <v>3503</v>
      </c>
      <c r="C2069" s="5" t="s">
        <v>882</v>
      </c>
      <c r="D2069" s="5">
        <v>494</v>
      </c>
      <c r="E2069" s="5" t="s">
        <v>1405</v>
      </c>
      <c r="F2069" s="5">
        <v>23</v>
      </c>
      <c r="G2069" s="5" t="s">
        <v>50</v>
      </c>
      <c r="H2069" s="5">
        <v>10009</v>
      </c>
      <c r="I2069" s="5" t="s">
        <v>3578</v>
      </c>
      <c r="J2069" s="5" t="s">
        <v>6128</v>
      </c>
      <c r="K2069" s="5">
        <v>26601205</v>
      </c>
      <c r="L2069" s="6">
        <v>46024</v>
      </c>
      <c r="M2069" s="5" t="s">
        <v>3580</v>
      </c>
      <c r="N2069" s="4">
        <v>40856667</v>
      </c>
      <c r="O2069" s="4">
        <v>0</v>
      </c>
      <c r="P2069" s="4">
        <v>40856667</v>
      </c>
      <c r="Q2069" s="4">
        <v>40856667</v>
      </c>
      <c r="R2069" s="4">
        <v>0</v>
      </c>
    </row>
    <row r="2070" spans="1:18" x14ac:dyDescent="0.2">
      <c r="A2070" s="5" t="s">
        <v>3818</v>
      </c>
      <c r="B2070" s="5" t="s">
        <v>3503</v>
      </c>
      <c r="C2070" s="5" t="s">
        <v>882</v>
      </c>
      <c r="D2070" s="5">
        <v>494</v>
      </c>
      <c r="E2070" s="5" t="s">
        <v>1405</v>
      </c>
      <c r="F2070" s="5">
        <v>23</v>
      </c>
      <c r="G2070" s="5" t="s">
        <v>50</v>
      </c>
      <c r="H2070" s="5">
        <v>10009</v>
      </c>
      <c r="I2070" s="5" t="s">
        <v>3578</v>
      </c>
      <c r="J2070" s="5" t="s">
        <v>6147</v>
      </c>
      <c r="K2070" s="5">
        <v>26601437</v>
      </c>
      <c r="L2070" s="6">
        <v>46024</v>
      </c>
      <c r="M2070" s="5" t="s">
        <v>3580</v>
      </c>
      <c r="N2070" s="4">
        <v>51294000</v>
      </c>
      <c r="O2070" s="4">
        <v>0</v>
      </c>
      <c r="P2070" s="4">
        <v>51294000</v>
      </c>
      <c r="Q2070" s="4">
        <v>51294000</v>
      </c>
      <c r="R2070" s="4">
        <v>0</v>
      </c>
    </row>
    <row r="2071" spans="1:18" x14ac:dyDescent="0.2">
      <c r="A2071" s="5" t="s">
        <v>3818</v>
      </c>
      <c r="B2071" s="5" t="s">
        <v>3503</v>
      </c>
      <c r="C2071" s="5" t="s">
        <v>882</v>
      </c>
      <c r="D2071" s="5">
        <v>494</v>
      </c>
      <c r="E2071" s="5" t="s">
        <v>1405</v>
      </c>
      <c r="F2071" s="5">
        <v>23</v>
      </c>
      <c r="G2071" s="5" t="s">
        <v>50</v>
      </c>
      <c r="H2071" s="5">
        <v>27601</v>
      </c>
      <c r="I2071" s="5" t="s">
        <v>3579</v>
      </c>
      <c r="J2071" s="5" t="s">
        <v>17677</v>
      </c>
      <c r="K2071" s="5">
        <v>26601921</v>
      </c>
      <c r="L2071" s="6">
        <v>46183.353819444441</v>
      </c>
      <c r="M2071" s="5" t="s">
        <v>6079</v>
      </c>
      <c r="N2071" s="4">
        <v>681735933</v>
      </c>
      <c r="O2071" s="4">
        <v>0</v>
      </c>
      <c r="P2071" s="4">
        <v>681735933</v>
      </c>
      <c r="Q2071" s="4">
        <v>651042500</v>
      </c>
      <c r="R2071" s="4">
        <v>30693433</v>
      </c>
    </row>
    <row r="2072" spans="1:18" x14ac:dyDescent="0.2">
      <c r="A2072" s="5" t="s">
        <v>3818</v>
      </c>
      <c r="B2072" s="5" t="s">
        <v>3503</v>
      </c>
      <c r="C2072" s="5" t="s">
        <v>883</v>
      </c>
      <c r="D2072" s="5">
        <v>495</v>
      </c>
      <c r="E2072" s="5" t="s">
        <v>5532</v>
      </c>
      <c r="F2072" s="5">
        <v>23</v>
      </c>
      <c r="G2072" s="5" t="s">
        <v>50</v>
      </c>
      <c r="H2072" s="5">
        <v>10009</v>
      </c>
      <c r="I2072" s="5" t="s">
        <v>3578</v>
      </c>
      <c r="J2072" s="5" t="s">
        <v>6106</v>
      </c>
      <c r="K2072" s="5">
        <v>26600846</v>
      </c>
      <c r="L2072" s="6">
        <v>46024</v>
      </c>
      <c r="M2072" s="5" t="s">
        <v>2934</v>
      </c>
      <c r="N2072" s="4">
        <v>328909425</v>
      </c>
      <c r="O2072" s="4">
        <v>1101</v>
      </c>
      <c r="P2072" s="4">
        <v>328908324</v>
      </c>
      <c r="Q2072" s="4">
        <v>328908324</v>
      </c>
      <c r="R2072" s="4">
        <v>0</v>
      </c>
    </row>
    <row r="2073" spans="1:18" x14ac:dyDescent="0.2">
      <c r="A2073" s="5" t="s">
        <v>3818</v>
      </c>
      <c r="B2073" s="5" t="s">
        <v>3503</v>
      </c>
      <c r="C2073" s="5" t="s">
        <v>2862</v>
      </c>
      <c r="D2073" s="5">
        <v>496</v>
      </c>
      <c r="E2073" s="5" t="s">
        <v>5533</v>
      </c>
      <c r="F2073" s="5">
        <v>23</v>
      </c>
      <c r="G2073" s="5" t="s">
        <v>50</v>
      </c>
      <c r="H2073" s="5">
        <v>27601</v>
      </c>
      <c r="I2073" s="5" t="s">
        <v>3579</v>
      </c>
      <c r="J2073" s="5" t="s">
        <v>6144</v>
      </c>
      <c r="K2073" s="5">
        <v>26601404</v>
      </c>
      <c r="L2073" s="6">
        <v>46024</v>
      </c>
      <c r="M2073" s="5" t="s">
        <v>4222</v>
      </c>
      <c r="N2073" s="4">
        <v>1015480198</v>
      </c>
      <c r="O2073" s="4">
        <v>0</v>
      </c>
      <c r="P2073" s="4">
        <v>1015480198</v>
      </c>
      <c r="Q2073" s="4">
        <v>1015480198</v>
      </c>
      <c r="R2073" s="4">
        <v>0</v>
      </c>
    </row>
    <row r="2074" spans="1:18" x14ac:dyDescent="0.2">
      <c r="A2074" s="5" t="s">
        <v>3818</v>
      </c>
      <c r="B2074" s="5" t="s">
        <v>3503</v>
      </c>
      <c r="C2074" s="5" t="s">
        <v>4196</v>
      </c>
      <c r="D2074" s="5">
        <v>505</v>
      </c>
      <c r="E2074" s="5" t="s">
        <v>5543</v>
      </c>
      <c r="F2074" s="5">
        <v>73</v>
      </c>
      <c r="G2074" s="5" t="s">
        <v>52</v>
      </c>
      <c r="H2074" s="5">
        <v>27601</v>
      </c>
      <c r="I2074" s="5" t="s">
        <v>3579</v>
      </c>
      <c r="J2074" s="5" t="s">
        <v>6144</v>
      </c>
      <c r="K2074" s="5">
        <v>26601404</v>
      </c>
      <c r="L2074" s="6">
        <v>46024</v>
      </c>
      <c r="M2074" s="5" t="s">
        <v>4222</v>
      </c>
      <c r="N2074" s="4">
        <v>1847950516</v>
      </c>
      <c r="O2074" s="4">
        <v>0</v>
      </c>
      <c r="P2074" s="4">
        <v>1847950516</v>
      </c>
      <c r="Q2074" s="4">
        <v>1847950516</v>
      </c>
      <c r="R2074" s="4">
        <v>0</v>
      </c>
    </row>
    <row r="2075" spans="1:18" x14ac:dyDescent="0.2">
      <c r="A2075" s="5" t="s">
        <v>3818</v>
      </c>
      <c r="B2075" s="5" t="s">
        <v>3503</v>
      </c>
      <c r="C2075" s="5" t="s">
        <v>4196</v>
      </c>
      <c r="D2075" s="5">
        <v>505</v>
      </c>
      <c r="E2075" s="5" t="s">
        <v>5543</v>
      </c>
      <c r="F2075" s="5">
        <v>73</v>
      </c>
      <c r="G2075" s="5" t="s">
        <v>52</v>
      </c>
      <c r="H2075" s="5">
        <v>27601</v>
      </c>
      <c r="I2075" s="5" t="s">
        <v>3579</v>
      </c>
      <c r="J2075" s="5" t="s">
        <v>16937</v>
      </c>
      <c r="K2075" s="5">
        <v>26601866</v>
      </c>
      <c r="L2075" s="6">
        <v>46140.68854166667</v>
      </c>
      <c r="M2075" s="5" t="s">
        <v>16938</v>
      </c>
      <c r="N2075" s="4">
        <v>1914517788</v>
      </c>
      <c r="O2075" s="4">
        <v>0</v>
      </c>
      <c r="P2075" s="4">
        <v>1914517788</v>
      </c>
      <c r="Q2075" s="4">
        <v>1914517788</v>
      </c>
      <c r="R2075" s="4">
        <v>0</v>
      </c>
    </row>
    <row r="2076" spans="1:18" x14ac:dyDescent="0.2">
      <c r="A2076" s="5" t="s">
        <v>3818</v>
      </c>
      <c r="B2076" s="5" t="s">
        <v>3503</v>
      </c>
      <c r="C2076" s="5" t="s">
        <v>15167</v>
      </c>
      <c r="D2076" s="5">
        <v>703</v>
      </c>
      <c r="E2076" s="5" t="s">
        <v>15168</v>
      </c>
      <c r="F2076" s="5">
        <v>73</v>
      </c>
      <c r="G2076" s="5" t="s">
        <v>52</v>
      </c>
      <c r="H2076" s="5">
        <v>27601</v>
      </c>
      <c r="I2076" s="5" t="s">
        <v>3579</v>
      </c>
      <c r="J2076" s="5" t="s">
        <v>15592</v>
      </c>
      <c r="K2076" s="5">
        <v>26601778</v>
      </c>
      <c r="L2076" s="6">
        <v>46076.62091435185</v>
      </c>
      <c r="M2076" s="5" t="s">
        <v>15593</v>
      </c>
      <c r="N2076" s="4">
        <v>242599427</v>
      </c>
      <c r="O2076" s="4">
        <v>17603183</v>
      </c>
      <c r="P2076" s="4">
        <v>224996244</v>
      </c>
      <c r="Q2076" s="4">
        <v>224996244</v>
      </c>
      <c r="R2076" s="4">
        <v>0</v>
      </c>
    </row>
    <row r="2077" spans="1:18" x14ac:dyDescent="0.2">
      <c r="A2077" s="5" t="s">
        <v>3818</v>
      </c>
      <c r="B2077" s="5" t="s">
        <v>3503</v>
      </c>
      <c r="C2077" s="5" t="s">
        <v>1430</v>
      </c>
      <c r="D2077" s="5">
        <v>507</v>
      </c>
      <c r="E2077" s="5" t="s">
        <v>5546</v>
      </c>
      <c r="F2077" s="5">
        <v>80</v>
      </c>
      <c r="G2077" s="5" t="s">
        <v>202</v>
      </c>
      <c r="H2077" s="5">
        <v>10009</v>
      </c>
      <c r="I2077" s="5" t="s">
        <v>3578</v>
      </c>
      <c r="J2077" s="5" t="s">
        <v>6103</v>
      </c>
      <c r="K2077" s="5">
        <v>26600702</v>
      </c>
      <c r="L2077" s="6">
        <v>46024</v>
      </c>
      <c r="M2077" s="5" t="s">
        <v>2937</v>
      </c>
      <c r="N2077" s="4">
        <v>18473296779</v>
      </c>
      <c r="O2077" s="4">
        <v>0</v>
      </c>
      <c r="P2077" s="4">
        <v>18473296779</v>
      </c>
      <c r="Q2077" s="4">
        <v>18473296779</v>
      </c>
      <c r="R2077" s="4">
        <v>0</v>
      </c>
    </row>
    <row r="2078" spans="1:18" x14ac:dyDescent="0.2">
      <c r="A2078" s="5" t="s">
        <v>3818</v>
      </c>
      <c r="B2078" s="5" t="s">
        <v>3503</v>
      </c>
      <c r="C2078" s="5" t="s">
        <v>1431</v>
      </c>
      <c r="D2078" s="5">
        <v>508</v>
      </c>
      <c r="E2078" s="5" t="s">
        <v>5547</v>
      </c>
      <c r="F2078" s="5">
        <v>80</v>
      </c>
      <c r="G2078" s="5" t="s">
        <v>202</v>
      </c>
      <c r="H2078" s="5">
        <v>10009</v>
      </c>
      <c r="I2078" s="5" t="s">
        <v>3578</v>
      </c>
      <c r="J2078" s="5" t="s">
        <v>6103</v>
      </c>
      <c r="K2078" s="5">
        <v>26600702</v>
      </c>
      <c r="L2078" s="6">
        <v>46024</v>
      </c>
      <c r="M2078" s="5" t="s">
        <v>2937</v>
      </c>
      <c r="N2078" s="4">
        <v>2067928573</v>
      </c>
      <c r="O2078" s="4">
        <v>0</v>
      </c>
      <c r="P2078" s="4">
        <v>2067928573</v>
      </c>
      <c r="Q2078" s="4">
        <v>2067928573</v>
      </c>
      <c r="R2078" s="4">
        <v>0</v>
      </c>
    </row>
    <row r="2079" spans="1:18" x14ac:dyDescent="0.2">
      <c r="A2079" s="5" t="s">
        <v>3818</v>
      </c>
      <c r="B2079" s="5" t="s">
        <v>3503</v>
      </c>
      <c r="C2079" s="5" t="s">
        <v>1431</v>
      </c>
      <c r="D2079" s="5">
        <v>508</v>
      </c>
      <c r="E2079" s="5" t="s">
        <v>5547</v>
      </c>
      <c r="F2079" s="5">
        <v>80</v>
      </c>
      <c r="G2079" s="5" t="s">
        <v>202</v>
      </c>
      <c r="H2079" s="5">
        <v>27601</v>
      </c>
      <c r="I2079" s="5" t="s">
        <v>3579</v>
      </c>
      <c r="J2079" s="5" t="s">
        <v>16939</v>
      </c>
      <c r="K2079" s="5">
        <v>26601867</v>
      </c>
      <c r="L2079" s="6">
        <v>46140.688703703701</v>
      </c>
      <c r="M2079" s="5" t="s">
        <v>16940</v>
      </c>
      <c r="N2079" s="4">
        <v>384518125</v>
      </c>
      <c r="O2079" s="4">
        <v>0</v>
      </c>
      <c r="P2079" s="4">
        <v>384518125</v>
      </c>
      <c r="Q2079" s="4">
        <v>384518125</v>
      </c>
      <c r="R2079" s="4">
        <v>0</v>
      </c>
    </row>
    <row r="2080" spans="1:18" x14ac:dyDescent="0.2">
      <c r="A2080" s="5" t="s">
        <v>3818</v>
      </c>
      <c r="B2080" s="5" t="s">
        <v>3503</v>
      </c>
      <c r="C2080" s="5" t="s">
        <v>3326</v>
      </c>
      <c r="D2080" s="5">
        <v>558</v>
      </c>
      <c r="E2080" s="5" t="s">
        <v>5598</v>
      </c>
      <c r="F2080" s="5">
        <v>23</v>
      </c>
      <c r="G2080" s="5" t="s">
        <v>50</v>
      </c>
      <c r="H2080" s="5">
        <v>27400</v>
      </c>
      <c r="I2080" s="5" t="s">
        <v>3569</v>
      </c>
      <c r="J2080" s="5" t="s">
        <v>6091</v>
      </c>
      <c r="K2080" s="5">
        <v>26600272</v>
      </c>
      <c r="L2080" s="6">
        <v>46024</v>
      </c>
      <c r="M2080" s="5" t="s">
        <v>4226</v>
      </c>
      <c r="N2080" s="4">
        <v>2000000000</v>
      </c>
      <c r="O2080" s="4">
        <v>0</v>
      </c>
      <c r="P2080" s="4">
        <v>2000000000</v>
      </c>
      <c r="Q2080" s="4">
        <v>2000000000</v>
      </c>
      <c r="R2080" s="4">
        <v>0</v>
      </c>
    </row>
    <row r="2081" spans="1:18" x14ac:dyDescent="0.2">
      <c r="A2081" s="5" t="s">
        <v>3818</v>
      </c>
      <c r="B2081" s="5" t="s">
        <v>3503</v>
      </c>
      <c r="C2081" s="5" t="s">
        <v>17605</v>
      </c>
      <c r="D2081" s="5">
        <v>905</v>
      </c>
      <c r="E2081" s="5" t="s">
        <v>17606</v>
      </c>
      <c r="F2081" s="5">
        <v>73</v>
      </c>
      <c r="G2081" s="5" t="s">
        <v>52</v>
      </c>
      <c r="H2081" s="5">
        <v>27103</v>
      </c>
      <c r="I2081" s="5" t="s">
        <v>3723</v>
      </c>
      <c r="J2081" s="5" t="s">
        <v>22331</v>
      </c>
      <c r="K2081" s="5">
        <v>26602054</v>
      </c>
      <c r="L2081" s="6">
        <v>46252.684699074074</v>
      </c>
      <c r="M2081" s="5" t="s">
        <v>22332</v>
      </c>
      <c r="N2081" s="4">
        <v>1500000000</v>
      </c>
      <c r="O2081" s="4">
        <v>1500000000</v>
      </c>
      <c r="P2081" s="4">
        <v>0</v>
      </c>
      <c r="Q2081" s="4">
        <v>0</v>
      </c>
      <c r="R2081" s="4">
        <v>0</v>
      </c>
    </row>
    <row r="2082" spans="1:18" x14ac:dyDescent="0.2">
      <c r="A2082" s="5" t="s">
        <v>3818</v>
      </c>
      <c r="B2082" s="5" t="s">
        <v>3503</v>
      </c>
      <c r="C2082" s="5" t="s">
        <v>17605</v>
      </c>
      <c r="D2082" s="5">
        <v>905</v>
      </c>
      <c r="E2082" s="5" t="s">
        <v>17606</v>
      </c>
      <c r="F2082" s="5">
        <v>73</v>
      </c>
      <c r="G2082" s="5" t="s">
        <v>52</v>
      </c>
      <c r="H2082" s="5">
        <v>27103</v>
      </c>
      <c r="I2082" s="5" t="s">
        <v>3723</v>
      </c>
      <c r="J2082" s="5" t="s">
        <v>27233</v>
      </c>
      <c r="K2082" s="5">
        <v>26602117</v>
      </c>
      <c r="L2082" s="6">
        <v>46290.438136574077</v>
      </c>
      <c r="M2082" s="5" t="s">
        <v>27234</v>
      </c>
      <c r="N2082" s="4">
        <v>1500000000</v>
      </c>
      <c r="O2082" s="4">
        <v>0</v>
      </c>
      <c r="P2082" s="4">
        <v>1500000000</v>
      </c>
      <c r="Q2082" s="4">
        <v>0</v>
      </c>
      <c r="R2082" s="4">
        <v>1500000000</v>
      </c>
    </row>
    <row r="2083" spans="1:18" x14ac:dyDescent="0.2">
      <c r="A2083" s="5" t="s">
        <v>3818</v>
      </c>
      <c r="B2083" s="5" t="s">
        <v>3503</v>
      </c>
      <c r="C2083" s="5" t="s">
        <v>3905</v>
      </c>
      <c r="D2083" s="5">
        <v>564</v>
      </c>
      <c r="E2083" s="5" t="s">
        <v>5609</v>
      </c>
      <c r="F2083" s="5">
        <v>80</v>
      </c>
      <c r="G2083" s="5" t="s">
        <v>202</v>
      </c>
      <c r="H2083" s="5">
        <v>27400</v>
      </c>
      <c r="I2083" s="5" t="s">
        <v>3569</v>
      </c>
      <c r="J2083" s="5" t="s">
        <v>15262</v>
      </c>
      <c r="K2083" s="5">
        <v>26601674</v>
      </c>
      <c r="L2083" s="6">
        <v>46066.709745370368</v>
      </c>
      <c r="M2083" s="5" t="s">
        <v>15263</v>
      </c>
      <c r="N2083" s="4">
        <v>3293395000</v>
      </c>
      <c r="O2083" s="4">
        <v>0</v>
      </c>
      <c r="P2083" s="4">
        <v>3293395000</v>
      </c>
      <c r="Q2083" s="4">
        <v>3293395000</v>
      </c>
      <c r="R2083" s="4">
        <v>0</v>
      </c>
    </row>
    <row r="2084" spans="1:18" x14ac:dyDescent="0.2">
      <c r="A2084" s="5" t="s">
        <v>3818</v>
      </c>
      <c r="B2084" s="5" t="s">
        <v>3503</v>
      </c>
      <c r="C2084" s="5" t="s">
        <v>3906</v>
      </c>
      <c r="D2084" s="5">
        <v>565</v>
      </c>
      <c r="E2084" s="5" t="s">
        <v>5610</v>
      </c>
      <c r="F2084" s="5">
        <v>80</v>
      </c>
      <c r="G2084" s="5" t="s">
        <v>202</v>
      </c>
      <c r="H2084" s="5">
        <v>27400</v>
      </c>
      <c r="I2084" s="5" t="s">
        <v>3569</v>
      </c>
      <c r="J2084" s="5" t="s">
        <v>15262</v>
      </c>
      <c r="K2084" s="5">
        <v>26601674</v>
      </c>
      <c r="L2084" s="6">
        <v>46066.709745370368</v>
      </c>
      <c r="M2084" s="5" t="s">
        <v>15263</v>
      </c>
      <c r="N2084" s="4">
        <v>6116305000</v>
      </c>
      <c r="O2084" s="4">
        <v>0</v>
      </c>
      <c r="P2084" s="4">
        <v>6116305000</v>
      </c>
      <c r="Q2084" s="4">
        <v>6116305000</v>
      </c>
      <c r="R2084" s="4">
        <v>0</v>
      </c>
    </row>
    <row r="2085" spans="1:18" x14ac:dyDescent="0.2">
      <c r="A2085" s="5" t="s">
        <v>3818</v>
      </c>
      <c r="B2085" s="5" t="s">
        <v>3503</v>
      </c>
      <c r="C2085" s="5" t="s">
        <v>1136</v>
      </c>
      <c r="D2085" s="5">
        <v>566</v>
      </c>
      <c r="E2085" s="5" t="s">
        <v>5611</v>
      </c>
      <c r="F2085" s="5">
        <v>80</v>
      </c>
      <c r="G2085" s="5" t="s">
        <v>202</v>
      </c>
      <c r="H2085" s="5">
        <v>27400</v>
      </c>
      <c r="I2085" s="5" t="s">
        <v>3569</v>
      </c>
      <c r="J2085" s="5" t="s">
        <v>6091</v>
      </c>
      <c r="K2085" s="5">
        <v>26600272</v>
      </c>
      <c r="L2085" s="6">
        <v>46024</v>
      </c>
      <c r="M2085" s="5" t="s">
        <v>4226</v>
      </c>
      <c r="N2085" s="4">
        <v>3875000000</v>
      </c>
      <c r="O2085" s="4">
        <v>0</v>
      </c>
      <c r="P2085" s="4">
        <v>3875000000</v>
      </c>
      <c r="Q2085" s="4">
        <v>3875000000</v>
      </c>
      <c r="R2085" s="4">
        <v>0</v>
      </c>
    </row>
    <row r="2086" spans="1:18" x14ac:dyDescent="0.2">
      <c r="A2086" s="5" t="s">
        <v>3818</v>
      </c>
      <c r="B2086" s="5" t="s">
        <v>3503</v>
      </c>
      <c r="C2086" s="5" t="s">
        <v>907</v>
      </c>
      <c r="D2086" s="5">
        <v>588</v>
      </c>
      <c r="E2086" s="5" t="s">
        <v>5636</v>
      </c>
      <c r="F2086" s="5">
        <v>23</v>
      </c>
      <c r="G2086" s="5" t="s">
        <v>50</v>
      </c>
      <c r="H2086" s="5">
        <v>10019</v>
      </c>
      <c r="I2086" s="5" t="s">
        <v>3545</v>
      </c>
      <c r="J2086" s="5" t="s">
        <v>1462</v>
      </c>
      <c r="K2086" s="5">
        <v>26600468</v>
      </c>
      <c r="L2086" s="6">
        <v>46024</v>
      </c>
      <c r="M2086" s="5" t="s">
        <v>1041</v>
      </c>
      <c r="N2086" s="4">
        <v>166883668</v>
      </c>
      <c r="O2086" s="4">
        <v>0</v>
      </c>
      <c r="P2086" s="4">
        <v>166883668</v>
      </c>
      <c r="Q2086" s="4">
        <v>166883668</v>
      </c>
      <c r="R2086" s="4">
        <v>0</v>
      </c>
    </row>
    <row r="2087" spans="1:18" x14ac:dyDescent="0.2">
      <c r="A2087" s="5" t="s">
        <v>3818</v>
      </c>
      <c r="B2087" s="5" t="s">
        <v>3503</v>
      </c>
      <c r="C2087" s="5" t="s">
        <v>907</v>
      </c>
      <c r="D2087" s="5">
        <v>588</v>
      </c>
      <c r="E2087" s="5" t="s">
        <v>5636</v>
      </c>
      <c r="F2087" s="5">
        <v>23</v>
      </c>
      <c r="G2087" s="5" t="s">
        <v>50</v>
      </c>
      <c r="H2087" s="5">
        <v>27203</v>
      </c>
      <c r="I2087" s="5" t="s">
        <v>3547</v>
      </c>
      <c r="J2087" s="5" t="s">
        <v>16446</v>
      </c>
      <c r="K2087" s="5">
        <v>26601841</v>
      </c>
      <c r="L2087" s="6">
        <v>46108.500821759262</v>
      </c>
      <c r="M2087" s="5" t="s">
        <v>16447</v>
      </c>
      <c r="N2087" s="4">
        <v>4000000000</v>
      </c>
      <c r="O2087" s="4">
        <v>0</v>
      </c>
      <c r="P2087" s="4">
        <v>4000000000</v>
      </c>
      <c r="Q2087" s="4">
        <v>4000000000</v>
      </c>
      <c r="R2087" s="4">
        <v>0</v>
      </c>
    </row>
    <row r="2088" spans="1:18" x14ac:dyDescent="0.2">
      <c r="A2088" s="5" t="s">
        <v>3818</v>
      </c>
      <c r="B2088" s="5" t="s">
        <v>3503</v>
      </c>
      <c r="C2088" s="5" t="s">
        <v>907</v>
      </c>
      <c r="D2088" s="5">
        <v>588</v>
      </c>
      <c r="E2088" s="5" t="s">
        <v>5636</v>
      </c>
      <c r="F2088" s="5">
        <v>23</v>
      </c>
      <c r="G2088" s="5" t="s">
        <v>50</v>
      </c>
      <c r="H2088" s="5">
        <v>27203</v>
      </c>
      <c r="I2088" s="5" t="s">
        <v>3547</v>
      </c>
      <c r="J2088" s="5" t="s">
        <v>27570</v>
      </c>
      <c r="K2088" s="5">
        <v>26602137</v>
      </c>
      <c r="L2088" s="6">
        <v>46301.40047453704</v>
      </c>
      <c r="M2088" s="5" t="s">
        <v>27571</v>
      </c>
      <c r="N2088" s="4">
        <v>873366938</v>
      </c>
      <c r="O2088" s="4">
        <v>0</v>
      </c>
      <c r="P2088" s="4">
        <v>873366938</v>
      </c>
      <c r="Q2088" s="4">
        <v>0</v>
      </c>
      <c r="R2088" s="4">
        <v>873366938</v>
      </c>
    </row>
    <row r="2089" spans="1:18" x14ac:dyDescent="0.2">
      <c r="A2089" s="5" t="s">
        <v>3818</v>
      </c>
      <c r="B2089" s="5" t="s">
        <v>3503</v>
      </c>
      <c r="C2089" s="5" t="s">
        <v>908</v>
      </c>
      <c r="D2089" s="5">
        <v>589</v>
      </c>
      <c r="E2089" s="5" t="s">
        <v>5637</v>
      </c>
      <c r="F2089" s="5">
        <v>23</v>
      </c>
      <c r="G2089" s="5" t="s">
        <v>50</v>
      </c>
      <c r="H2089" s="5">
        <v>10013</v>
      </c>
      <c r="I2089" s="5" t="s">
        <v>3552</v>
      </c>
      <c r="J2089" s="5" t="s">
        <v>3264</v>
      </c>
      <c r="K2089" s="5">
        <v>26600548</v>
      </c>
      <c r="L2089" s="6">
        <v>46024</v>
      </c>
      <c r="M2089" s="5" t="s">
        <v>1453</v>
      </c>
      <c r="N2089" s="4">
        <v>607911024</v>
      </c>
      <c r="O2089" s="4">
        <v>0</v>
      </c>
      <c r="P2089" s="4">
        <v>607911024</v>
      </c>
      <c r="Q2089" s="4">
        <v>607911024</v>
      </c>
      <c r="R2089" s="4">
        <v>0</v>
      </c>
    </row>
    <row r="2090" spans="1:18" x14ac:dyDescent="0.2">
      <c r="A2090" s="5" t="s">
        <v>3818</v>
      </c>
      <c r="B2090" s="5" t="s">
        <v>3503</v>
      </c>
      <c r="C2090" s="5" t="s">
        <v>909</v>
      </c>
      <c r="D2090" s="5">
        <v>590</v>
      </c>
      <c r="E2090" s="5" t="s">
        <v>5638</v>
      </c>
      <c r="F2090" s="5">
        <v>23</v>
      </c>
      <c r="G2090" s="5" t="s">
        <v>50</v>
      </c>
      <c r="H2090" s="5">
        <v>10019</v>
      </c>
      <c r="I2090" s="5" t="s">
        <v>3545</v>
      </c>
      <c r="J2090" s="5" t="s">
        <v>1465</v>
      </c>
      <c r="K2090" s="5">
        <v>26600016</v>
      </c>
      <c r="L2090" s="6">
        <v>46024</v>
      </c>
      <c r="M2090" s="5" t="s">
        <v>926</v>
      </c>
      <c r="N2090" s="4">
        <v>179587541</v>
      </c>
      <c r="O2090" s="4">
        <v>0</v>
      </c>
      <c r="P2090" s="4">
        <v>179587541</v>
      </c>
      <c r="Q2090" s="4">
        <v>179587541</v>
      </c>
      <c r="R2090" s="4">
        <v>0</v>
      </c>
    </row>
    <row r="2091" spans="1:18" x14ac:dyDescent="0.2">
      <c r="A2091" s="5" t="s">
        <v>3818</v>
      </c>
      <c r="B2091" s="5" t="s">
        <v>3503</v>
      </c>
      <c r="C2091" s="5" t="s">
        <v>909</v>
      </c>
      <c r="D2091" s="5">
        <v>590</v>
      </c>
      <c r="E2091" s="5" t="s">
        <v>5638</v>
      </c>
      <c r="F2091" s="5">
        <v>23</v>
      </c>
      <c r="G2091" s="5" t="s">
        <v>50</v>
      </c>
      <c r="H2091" s="5">
        <v>27203</v>
      </c>
      <c r="I2091" s="5" t="s">
        <v>3547</v>
      </c>
      <c r="J2091" s="5" t="s">
        <v>15200</v>
      </c>
      <c r="K2091" s="5">
        <v>26601638</v>
      </c>
      <c r="L2091" s="6">
        <v>46057.489363425928</v>
      </c>
      <c r="M2091" s="5" t="s">
        <v>15201</v>
      </c>
      <c r="N2091" s="4">
        <v>822956920</v>
      </c>
      <c r="O2091" s="4">
        <v>0</v>
      </c>
      <c r="P2091" s="4">
        <v>822956920</v>
      </c>
      <c r="Q2091" s="4">
        <v>822956920</v>
      </c>
      <c r="R2091" s="4">
        <v>0</v>
      </c>
    </row>
    <row r="2092" spans="1:18" x14ac:dyDescent="0.2">
      <c r="A2092" s="5" t="s">
        <v>3818</v>
      </c>
      <c r="B2092" s="5" t="s">
        <v>3503</v>
      </c>
      <c r="C2092" s="5" t="s">
        <v>909</v>
      </c>
      <c r="D2092" s="5">
        <v>590</v>
      </c>
      <c r="E2092" s="5" t="s">
        <v>5638</v>
      </c>
      <c r="F2092" s="5">
        <v>23</v>
      </c>
      <c r="G2092" s="5" t="s">
        <v>50</v>
      </c>
      <c r="H2092" s="5">
        <v>27203</v>
      </c>
      <c r="I2092" s="5" t="s">
        <v>3547</v>
      </c>
      <c r="J2092" s="5" t="s">
        <v>18187</v>
      </c>
      <c r="K2092" s="5">
        <v>26601984</v>
      </c>
      <c r="L2092" s="6">
        <v>46212.578599537039</v>
      </c>
      <c r="M2092" s="5" t="s">
        <v>18188</v>
      </c>
      <c r="N2092" s="4">
        <v>543385102</v>
      </c>
      <c r="O2092" s="4">
        <v>543385102</v>
      </c>
      <c r="P2092" s="4">
        <v>0</v>
      </c>
      <c r="Q2092" s="4">
        <v>0</v>
      </c>
      <c r="R2092" s="4">
        <v>0</v>
      </c>
    </row>
    <row r="2093" spans="1:18" x14ac:dyDescent="0.2">
      <c r="A2093" s="5" t="s">
        <v>3818</v>
      </c>
      <c r="B2093" s="5" t="s">
        <v>3503</v>
      </c>
      <c r="C2093" s="5" t="s">
        <v>909</v>
      </c>
      <c r="D2093" s="5">
        <v>590</v>
      </c>
      <c r="E2093" s="5" t="s">
        <v>5638</v>
      </c>
      <c r="F2093" s="5">
        <v>23</v>
      </c>
      <c r="G2093" s="5" t="s">
        <v>50</v>
      </c>
      <c r="H2093" s="5">
        <v>27203</v>
      </c>
      <c r="I2093" s="5" t="s">
        <v>3547</v>
      </c>
      <c r="J2093" s="5" t="s">
        <v>18189</v>
      </c>
      <c r="K2093" s="5">
        <v>26601985</v>
      </c>
      <c r="L2093" s="6">
        <v>46212.604884259257</v>
      </c>
      <c r="M2093" s="5" t="s">
        <v>18190</v>
      </c>
      <c r="N2093" s="4">
        <v>152000000</v>
      </c>
      <c r="O2093" s="4">
        <v>0</v>
      </c>
      <c r="P2093" s="4">
        <v>152000000</v>
      </c>
      <c r="Q2093" s="4">
        <v>152000000</v>
      </c>
      <c r="R2093" s="4">
        <v>0</v>
      </c>
    </row>
    <row r="2094" spans="1:18" x14ac:dyDescent="0.2">
      <c r="A2094" s="5" t="s">
        <v>3818</v>
      </c>
      <c r="B2094" s="5" t="s">
        <v>3503</v>
      </c>
      <c r="C2094" s="5" t="s">
        <v>909</v>
      </c>
      <c r="D2094" s="5">
        <v>590</v>
      </c>
      <c r="E2094" s="5" t="s">
        <v>5638</v>
      </c>
      <c r="F2094" s="5">
        <v>23</v>
      </c>
      <c r="G2094" s="5" t="s">
        <v>50</v>
      </c>
      <c r="H2094" s="5">
        <v>27203</v>
      </c>
      <c r="I2094" s="5" t="s">
        <v>3547</v>
      </c>
      <c r="J2094" s="5" t="s">
        <v>19600</v>
      </c>
      <c r="K2094" s="5">
        <v>26601999</v>
      </c>
      <c r="L2094" s="6">
        <v>46218.958344907405</v>
      </c>
      <c r="M2094" s="5" t="s">
        <v>19601</v>
      </c>
      <c r="N2094" s="4">
        <v>543385102</v>
      </c>
      <c r="O2094" s="4">
        <v>110600506</v>
      </c>
      <c r="P2094" s="4">
        <v>432784596</v>
      </c>
      <c r="Q2094" s="4">
        <v>0</v>
      </c>
      <c r="R2094" s="4">
        <v>432784596</v>
      </c>
    </row>
    <row r="2095" spans="1:18" x14ac:dyDescent="0.2">
      <c r="A2095" s="5" t="s">
        <v>3818</v>
      </c>
      <c r="B2095" s="5" t="s">
        <v>3503</v>
      </c>
      <c r="C2095" s="5" t="s">
        <v>909</v>
      </c>
      <c r="D2095" s="5">
        <v>590</v>
      </c>
      <c r="E2095" s="5" t="s">
        <v>5638</v>
      </c>
      <c r="F2095" s="5">
        <v>23</v>
      </c>
      <c r="G2095" s="5" t="s">
        <v>50</v>
      </c>
      <c r="H2095" s="5">
        <v>27203</v>
      </c>
      <c r="I2095" s="5" t="s">
        <v>3547</v>
      </c>
      <c r="J2095" s="5" t="s">
        <v>21410</v>
      </c>
      <c r="K2095" s="5">
        <v>26602035</v>
      </c>
      <c r="L2095" s="6">
        <v>46240.375219907408</v>
      </c>
      <c r="M2095" s="5" t="s">
        <v>18190</v>
      </c>
      <c r="N2095" s="4">
        <v>492258484</v>
      </c>
      <c r="O2095" s="4">
        <v>0</v>
      </c>
      <c r="P2095" s="4">
        <v>492258484</v>
      </c>
      <c r="Q2095" s="4">
        <v>492258484</v>
      </c>
      <c r="R2095" s="4">
        <v>0</v>
      </c>
    </row>
    <row r="2096" spans="1:18" x14ac:dyDescent="0.2">
      <c r="A2096" s="5" t="s">
        <v>3818</v>
      </c>
      <c r="B2096" s="5" t="s">
        <v>3503</v>
      </c>
      <c r="C2096" s="5" t="s">
        <v>27209</v>
      </c>
      <c r="D2096" s="5">
        <v>1008</v>
      </c>
      <c r="E2096" s="5" t="s">
        <v>27210</v>
      </c>
      <c r="F2096" s="5">
        <v>73</v>
      </c>
      <c r="G2096" s="5" t="s">
        <v>52</v>
      </c>
      <c r="H2096" s="5">
        <v>27203</v>
      </c>
      <c r="I2096" s="5" t="s">
        <v>3547</v>
      </c>
      <c r="J2096" s="5" t="s">
        <v>27570</v>
      </c>
      <c r="K2096" s="5">
        <v>26602137</v>
      </c>
      <c r="L2096" s="6">
        <v>46301.40047453704</v>
      </c>
      <c r="M2096" s="5" t="s">
        <v>27571</v>
      </c>
      <c r="N2096" s="4">
        <v>0</v>
      </c>
      <c r="O2096" s="4">
        <v>0</v>
      </c>
      <c r="P2096" s="4">
        <v>0</v>
      </c>
      <c r="Q2096" s="4">
        <v>0</v>
      </c>
      <c r="R2096" s="4">
        <v>0</v>
      </c>
    </row>
    <row r="2097" spans="1:18" x14ac:dyDescent="0.2">
      <c r="A2097" s="5" t="s">
        <v>3818</v>
      </c>
      <c r="B2097" s="5" t="s">
        <v>921</v>
      </c>
      <c r="C2097" s="5" t="s">
        <v>1330</v>
      </c>
      <c r="D2097" s="5">
        <v>240</v>
      </c>
      <c r="E2097" s="5" t="s">
        <v>5266</v>
      </c>
      <c r="F2097" s="5">
        <v>10</v>
      </c>
      <c r="G2097" s="5" t="s">
        <v>32</v>
      </c>
      <c r="H2097" s="5">
        <v>27203</v>
      </c>
      <c r="I2097" s="5" t="s">
        <v>3547</v>
      </c>
      <c r="J2097" s="5" t="s">
        <v>5763</v>
      </c>
      <c r="K2097" s="5">
        <v>26601587</v>
      </c>
      <c r="L2097" s="6">
        <v>46035.670347222222</v>
      </c>
      <c r="M2097" s="5" t="s">
        <v>5762</v>
      </c>
      <c r="N2097" s="4">
        <v>195827575</v>
      </c>
      <c r="O2097" s="4">
        <v>0</v>
      </c>
      <c r="P2097" s="4">
        <v>195827575</v>
      </c>
      <c r="Q2097" s="4">
        <v>195827575</v>
      </c>
      <c r="R2097" s="4">
        <v>0</v>
      </c>
    </row>
    <row r="2098" spans="1:18" x14ac:dyDescent="0.2">
      <c r="A2098" s="5" t="s">
        <v>3818</v>
      </c>
      <c r="B2098" s="5" t="s">
        <v>921</v>
      </c>
      <c r="C2098" s="5" t="s">
        <v>1330</v>
      </c>
      <c r="D2098" s="5">
        <v>240</v>
      </c>
      <c r="E2098" s="5" t="s">
        <v>5266</v>
      </c>
      <c r="F2098" s="5">
        <v>10</v>
      </c>
      <c r="G2098" s="5" t="s">
        <v>32</v>
      </c>
      <c r="H2098" s="5">
        <v>27101</v>
      </c>
      <c r="I2098" s="5" t="s">
        <v>3618</v>
      </c>
      <c r="J2098" s="5" t="s">
        <v>16928</v>
      </c>
      <c r="K2098" s="5">
        <v>26601868</v>
      </c>
      <c r="L2098" s="6">
        <v>46141.492824074077</v>
      </c>
      <c r="M2098" s="5" t="s">
        <v>16929</v>
      </c>
      <c r="N2098" s="4">
        <v>33230702</v>
      </c>
      <c r="O2098" s="4">
        <v>33230702</v>
      </c>
      <c r="P2098" s="4">
        <v>0</v>
      </c>
      <c r="Q2098" s="4">
        <v>0</v>
      </c>
      <c r="R2098" s="4">
        <v>0</v>
      </c>
    </row>
    <row r="2099" spans="1:18" x14ac:dyDescent="0.2">
      <c r="A2099" s="5" t="s">
        <v>3818</v>
      </c>
      <c r="B2099" s="5" t="s">
        <v>921</v>
      </c>
      <c r="C2099" s="5" t="s">
        <v>1331</v>
      </c>
      <c r="D2099" s="5">
        <v>241</v>
      </c>
      <c r="E2099" s="5" t="s">
        <v>5267</v>
      </c>
      <c r="F2099" s="5">
        <v>10</v>
      </c>
      <c r="G2099" s="5" t="s">
        <v>32</v>
      </c>
      <c r="H2099" s="5">
        <v>27203</v>
      </c>
      <c r="I2099" s="5" t="s">
        <v>3547</v>
      </c>
      <c r="J2099" s="5" t="s">
        <v>5763</v>
      </c>
      <c r="K2099" s="5">
        <v>26601587</v>
      </c>
      <c r="L2099" s="6">
        <v>46035.670347222222</v>
      </c>
      <c r="M2099" s="5" t="s">
        <v>5762</v>
      </c>
      <c r="N2099" s="4">
        <v>27588750</v>
      </c>
      <c r="O2099" s="4">
        <v>0</v>
      </c>
      <c r="P2099" s="4">
        <v>27588750</v>
      </c>
      <c r="Q2099" s="4">
        <v>17041872</v>
      </c>
      <c r="R2099" s="4">
        <v>10546878</v>
      </c>
    </row>
    <row r="2100" spans="1:18" x14ac:dyDescent="0.2">
      <c r="A2100" s="5" t="s">
        <v>3818</v>
      </c>
      <c r="B2100" s="5" t="s">
        <v>921</v>
      </c>
      <c r="C2100" s="5" t="s">
        <v>810</v>
      </c>
      <c r="D2100" s="5">
        <v>242</v>
      </c>
      <c r="E2100" s="5" t="s">
        <v>5268</v>
      </c>
      <c r="F2100" s="5">
        <v>10</v>
      </c>
      <c r="G2100" s="5" t="s">
        <v>32</v>
      </c>
      <c r="H2100" s="5">
        <v>27203</v>
      </c>
      <c r="I2100" s="5" t="s">
        <v>3547</v>
      </c>
      <c r="J2100" s="5" t="s">
        <v>15200</v>
      </c>
      <c r="K2100" s="5">
        <v>26601638</v>
      </c>
      <c r="L2100" s="6">
        <v>46057.489363425928</v>
      </c>
      <c r="M2100" s="5" t="s">
        <v>15201</v>
      </c>
      <c r="N2100" s="4">
        <v>2663899536</v>
      </c>
      <c r="O2100" s="4">
        <v>0</v>
      </c>
      <c r="P2100" s="4">
        <v>2663899536</v>
      </c>
      <c r="Q2100" s="4">
        <v>2663899536</v>
      </c>
      <c r="R2100" s="4">
        <v>0</v>
      </c>
    </row>
    <row r="2101" spans="1:18" x14ac:dyDescent="0.2">
      <c r="A2101" s="5" t="s">
        <v>3818</v>
      </c>
      <c r="B2101" s="5" t="s">
        <v>921</v>
      </c>
      <c r="C2101" s="5" t="s">
        <v>810</v>
      </c>
      <c r="D2101" s="5">
        <v>242</v>
      </c>
      <c r="E2101" s="5" t="s">
        <v>5268</v>
      </c>
      <c r="F2101" s="5">
        <v>10</v>
      </c>
      <c r="G2101" s="5" t="s">
        <v>32</v>
      </c>
      <c r="H2101" s="5">
        <v>27203</v>
      </c>
      <c r="I2101" s="5" t="s">
        <v>3547</v>
      </c>
      <c r="J2101" s="5" t="s">
        <v>18187</v>
      </c>
      <c r="K2101" s="5">
        <v>26601984</v>
      </c>
      <c r="L2101" s="6">
        <v>46212.578599537039</v>
      </c>
      <c r="M2101" s="5" t="s">
        <v>18188</v>
      </c>
      <c r="N2101" s="4">
        <v>3744541525</v>
      </c>
      <c r="O2101" s="4">
        <v>3744541525</v>
      </c>
      <c r="P2101" s="4">
        <v>0</v>
      </c>
      <c r="Q2101" s="4">
        <v>0</v>
      </c>
      <c r="R2101" s="4">
        <v>0</v>
      </c>
    </row>
    <row r="2102" spans="1:18" x14ac:dyDescent="0.2">
      <c r="A2102" s="5" t="s">
        <v>3818</v>
      </c>
      <c r="B2102" s="5" t="s">
        <v>921</v>
      </c>
      <c r="C2102" s="5" t="s">
        <v>810</v>
      </c>
      <c r="D2102" s="5">
        <v>242</v>
      </c>
      <c r="E2102" s="5" t="s">
        <v>5268</v>
      </c>
      <c r="F2102" s="5">
        <v>10</v>
      </c>
      <c r="G2102" s="5" t="s">
        <v>32</v>
      </c>
      <c r="H2102" s="5">
        <v>27203</v>
      </c>
      <c r="I2102" s="5" t="s">
        <v>3547</v>
      </c>
      <c r="J2102" s="5" t="s">
        <v>18189</v>
      </c>
      <c r="K2102" s="5">
        <v>26601985</v>
      </c>
      <c r="L2102" s="6">
        <v>46212.604884259257</v>
      </c>
      <c r="M2102" s="5" t="s">
        <v>18190</v>
      </c>
      <c r="N2102" s="4">
        <v>1070000000</v>
      </c>
      <c r="O2102" s="4">
        <v>0</v>
      </c>
      <c r="P2102" s="4">
        <v>1070000000</v>
      </c>
      <c r="Q2102" s="4">
        <v>1070000000</v>
      </c>
      <c r="R2102" s="4">
        <v>0</v>
      </c>
    </row>
    <row r="2103" spans="1:18" x14ac:dyDescent="0.2">
      <c r="A2103" s="5" t="s">
        <v>3818</v>
      </c>
      <c r="B2103" s="5" t="s">
        <v>921</v>
      </c>
      <c r="C2103" s="5" t="s">
        <v>810</v>
      </c>
      <c r="D2103" s="5">
        <v>242</v>
      </c>
      <c r="E2103" s="5" t="s">
        <v>5268</v>
      </c>
      <c r="F2103" s="5">
        <v>10</v>
      </c>
      <c r="G2103" s="5" t="s">
        <v>32</v>
      </c>
      <c r="H2103" s="5">
        <v>27203</v>
      </c>
      <c r="I2103" s="5" t="s">
        <v>3547</v>
      </c>
      <c r="J2103" s="5" t="s">
        <v>19600</v>
      </c>
      <c r="K2103" s="5">
        <v>26601999</v>
      </c>
      <c r="L2103" s="6">
        <v>46218.958344907405</v>
      </c>
      <c r="M2103" s="5" t="s">
        <v>19601</v>
      </c>
      <c r="N2103" s="4">
        <v>3744541525</v>
      </c>
      <c r="O2103" s="4">
        <v>762163307</v>
      </c>
      <c r="P2103" s="4">
        <v>2982378218</v>
      </c>
      <c r="Q2103" s="4">
        <v>0</v>
      </c>
      <c r="R2103" s="4">
        <v>2982378218</v>
      </c>
    </row>
    <row r="2104" spans="1:18" x14ac:dyDescent="0.2">
      <c r="A2104" s="5" t="s">
        <v>3818</v>
      </c>
      <c r="B2104" s="5" t="s">
        <v>921</v>
      </c>
      <c r="C2104" s="5" t="s">
        <v>810</v>
      </c>
      <c r="D2104" s="5">
        <v>242</v>
      </c>
      <c r="E2104" s="5" t="s">
        <v>5268</v>
      </c>
      <c r="F2104" s="5">
        <v>10</v>
      </c>
      <c r="G2104" s="5" t="s">
        <v>32</v>
      </c>
      <c r="H2104" s="5">
        <v>27203</v>
      </c>
      <c r="I2104" s="5" t="s">
        <v>3547</v>
      </c>
      <c r="J2104" s="5" t="s">
        <v>21410</v>
      </c>
      <c r="K2104" s="5">
        <v>26602035</v>
      </c>
      <c r="L2104" s="6">
        <v>46240.375219907408</v>
      </c>
      <c r="M2104" s="5" t="s">
        <v>18190</v>
      </c>
      <c r="N2104" s="4">
        <v>888997379</v>
      </c>
      <c r="O2104" s="4">
        <v>0</v>
      </c>
      <c r="P2104" s="4">
        <v>888997379</v>
      </c>
      <c r="Q2104" s="4">
        <v>888997379</v>
      </c>
      <c r="R2104" s="4">
        <v>0</v>
      </c>
    </row>
    <row r="2105" spans="1:18" x14ac:dyDescent="0.2">
      <c r="A2105" s="5" t="s">
        <v>3818</v>
      </c>
      <c r="B2105" s="5" t="s">
        <v>921</v>
      </c>
      <c r="C2105" s="5" t="s">
        <v>15075</v>
      </c>
      <c r="D2105" s="5">
        <v>727</v>
      </c>
      <c r="E2105" s="5" t="s">
        <v>15076</v>
      </c>
      <c r="F2105" s="5">
        <v>60</v>
      </c>
      <c r="G2105" s="5" t="s">
        <v>37</v>
      </c>
      <c r="H2105" s="5">
        <v>27602</v>
      </c>
      <c r="I2105" s="5" t="s">
        <v>3589</v>
      </c>
      <c r="J2105" s="5" t="s">
        <v>16119</v>
      </c>
      <c r="K2105" s="5">
        <v>26601699</v>
      </c>
      <c r="L2105" s="6">
        <v>46072.489502314813</v>
      </c>
      <c r="M2105" s="5" t="s">
        <v>15594</v>
      </c>
      <c r="N2105" s="4">
        <v>134959</v>
      </c>
      <c r="O2105" s="4">
        <v>134959</v>
      </c>
      <c r="P2105" s="4">
        <v>0</v>
      </c>
      <c r="Q2105" s="4">
        <v>0</v>
      </c>
      <c r="R2105" s="4">
        <v>0</v>
      </c>
    </row>
    <row r="2106" spans="1:18" x14ac:dyDescent="0.2">
      <c r="A2106" s="5" t="s">
        <v>3818</v>
      </c>
      <c r="B2106" s="5" t="s">
        <v>921</v>
      </c>
      <c r="C2106" s="5" t="s">
        <v>15519</v>
      </c>
      <c r="D2106" s="5">
        <v>747</v>
      </c>
      <c r="E2106" s="5" t="s">
        <v>15520</v>
      </c>
      <c r="F2106" s="5">
        <v>10</v>
      </c>
      <c r="G2106" s="5" t="s">
        <v>32</v>
      </c>
      <c r="H2106" s="5">
        <v>27602</v>
      </c>
      <c r="I2106" s="5" t="s">
        <v>3589</v>
      </c>
      <c r="J2106" s="5" t="s">
        <v>15595</v>
      </c>
      <c r="K2106" s="5">
        <v>26601792</v>
      </c>
      <c r="L2106" s="6">
        <v>46078.476921296293</v>
      </c>
      <c r="M2106" s="5" t="s">
        <v>15596</v>
      </c>
      <c r="N2106" s="4">
        <v>1107058642</v>
      </c>
      <c r="O2106" s="4">
        <v>0</v>
      </c>
      <c r="P2106" s="4">
        <v>1107058642</v>
      </c>
      <c r="Q2106" s="4">
        <v>1107058642</v>
      </c>
      <c r="R2106" s="4">
        <v>0</v>
      </c>
    </row>
    <row r="2107" spans="1:18" x14ac:dyDescent="0.2">
      <c r="A2107" s="5" t="s">
        <v>3818</v>
      </c>
      <c r="B2107" s="5" t="s">
        <v>921</v>
      </c>
      <c r="C2107" s="5" t="s">
        <v>15519</v>
      </c>
      <c r="D2107" s="5">
        <v>747</v>
      </c>
      <c r="E2107" s="5" t="s">
        <v>15520</v>
      </c>
      <c r="F2107" s="5">
        <v>10</v>
      </c>
      <c r="G2107" s="5" t="s">
        <v>32</v>
      </c>
      <c r="H2107" s="5">
        <v>27602</v>
      </c>
      <c r="I2107" s="5" t="s">
        <v>3589</v>
      </c>
      <c r="J2107" s="5" t="s">
        <v>17678</v>
      </c>
      <c r="K2107" s="5">
        <v>26601908</v>
      </c>
      <c r="L2107" s="6">
        <v>46175.733831018515</v>
      </c>
      <c r="M2107" s="5" t="s">
        <v>17679</v>
      </c>
      <c r="N2107" s="4">
        <v>1210966212</v>
      </c>
      <c r="O2107" s="4">
        <v>0</v>
      </c>
      <c r="P2107" s="4">
        <v>1210966212</v>
      </c>
      <c r="Q2107" s="4">
        <v>1210966212</v>
      </c>
      <c r="R2107" s="4">
        <v>0</v>
      </c>
    </row>
    <row r="2108" spans="1:18" x14ac:dyDescent="0.2">
      <c r="A2108" s="5" t="s">
        <v>3818</v>
      </c>
      <c r="B2108" s="5" t="s">
        <v>921</v>
      </c>
      <c r="C2108" s="5" t="s">
        <v>16091</v>
      </c>
      <c r="D2108" s="5">
        <v>759</v>
      </c>
      <c r="E2108" s="5" t="s">
        <v>16092</v>
      </c>
      <c r="F2108" s="5">
        <v>10</v>
      </c>
      <c r="G2108" s="5" t="s">
        <v>32</v>
      </c>
      <c r="H2108" s="5">
        <v>27602</v>
      </c>
      <c r="I2108" s="5" t="s">
        <v>3589</v>
      </c>
      <c r="J2108" s="5" t="s">
        <v>17678</v>
      </c>
      <c r="K2108" s="5">
        <v>26601908</v>
      </c>
      <c r="L2108" s="6">
        <v>46175.733831018515</v>
      </c>
      <c r="M2108" s="5" t="s">
        <v>17679</v>
      </c>
      <c r="N2108" s="4">
        <v>61495278</v>
      </c>
      <c r="O2108" s="4">
        <v>0</v>
      </c>
      <c r="P2108" s="4">
        <v>61495278</v>
      </c>
      <c r="Q2108" s="4">
        <v>61495278</v>
      </c>
      <c r="R2108" s="4">
        <v>0</v>
      </c>
    </row>
    <row r="2109" spans="1:18" x14ac:dyDescent="0.2">
      <c r="A2109" s="5" t="s">
        <v>3818</v>
      </c>
      <c r="B2109" s="5" t="s">
        <v>921</v>
      </c>
      <c r="C2109" s="5" t="s">
        <v>838</v>
      </c>
      <c r="D2109" s="5">
        <v>355</v>
      </c>
      <c r="E2109" s="5" t="s">
        <v>1359</v>
      </c>
      <c r="F2109" s="5">
        <v>10</v>
      </c>
      <c r="G2109" s="5" t="s">
        <v>32</v>
      </c>
      <c r="H2109" s="5">
        <v>27602</v>
      </c>
      <c r="I2109" s="5" t="s">
        <v>3589</v>
      </c>
      <c r="J2109" s="5" t="s">
        <v>6293</v>
      </c>
      <c r="K2109" s="5">
        <v>26600004</v>
      </c>
      <c r="L2109" s="6">
        <v>46024.979085648149</v>
      </c>
      <c r="M2109" s="5" t="s">
        <v>6294</v>
      </c>
      <c r="N2109" s="4">
        <v>3786234644</v>
      </c>
      <c r="O2109" s="4">
        <v>453699020</v>
      </c>
      <c r="P2109" s="4">
        <v>3332535624</v>
      </c>
      <c r="Q2109" s="4">
        <v>3332535624</v>
      </c>
      <c r="R2109" s="4">
        <v>0</v>
      </c>
    </row>
    <row r="2110" spans="1:18" x14ac:dyDescent="0.2">
      <c r="A2110" s="5" t="s">
        <v>3818</v>
      </c>
      <c r="B2110" s="5" t="s">
        <v>921</v>
      </c>
      <c r="C2110" s="5" t="s">
        <v>838</v>
      </c>
      <c r="D2110" s="5">
        <v>355</v>
      </c>
      <c r="E2110" s="5" t="s">
        <v>1359</v>
      </c>
      <c r="F2110" s="5">
        <v>10</v>
      </c>
      <c r="G2110" s="5" t="s">
        <v>32</v>
      </c>
      <c r="H2110" s="5">
        <v>10016</v>
      </c>
      <c r="I2110" s="5" t="s">
        <v>3546</v>
      </c>
      <c r="J2110" s="5" t="s">
        <v>6301</v>
      </c>
      <c r="K2110" s="5">
        <v>26600281</v>
      </c>
      <c r="L2110" s="6">
        <v>46024</v>
      </c>
      <c r="M2110" s="5" t="s">
        <v>3337</v>
      </c>
      <c r="N2110" s="4">
        <v>40315333</v>
      </c>
      <c r="O2110" s="4">
        <v>0</v>
      </c>
      <c r="P2110" s="4">
        <v>40315333</v>
      </c>
      <c r="Q2110" s="4">
        <v>40315333</v>
      </c>
      <c r="R2110" s="4">
        <v>0</v>
      </c>
    </row>
    <row r="2111" spans="1:18" x14ac:dyDescent="0.2">
      <c r="A2111" s="5" t="s">
        <v>3818</v>
      </c>
      <c r="B2111" s="5" t="s">
        <v>921</v>
      </c>
      <c r="C2111" s="5" t="s">
        <v>838</v>
      </c>
      <c r="D2111" s="5">
        <v>355</v>
      </c>
      <c r="E2111" s="5" t="s">
        <v>1359</v>
      </c>
      <c r="F2111" s="5">
        <v>10</v>
      </c>
      <c r="G2111" s="5" t="s">
        <v>32</v>
      </c>
      <c r="H2111" s="5">
        <v>10016</v>
      </c>
      <c r="I2111" s="5" t="s">
        <v>3546</v>
      </c>
      <c r="J2111" s="5" t="s">
        <v>6307</v>
      </c>
      <c r="K2111" s="5">
        <v>26600389</v>
      </c>
      <c r="L2111" s="6">
        <v>46024</v>
      </c>
      <c r="M2111" s="5" t="s">
        <v>3337</v>
      </c>
      <c r="N2111" s="4">
        <v>59360000</v>
      </c>
      <c r="O2111" s="4">
        <v>0</v>
      </c>
      <c r="P2111" s="4">
        <v>59360000</v>
      </c>
      <c r="Q2111" s="4">
        <v>59360000</v>
      </c>
      <c r="R2111" s="4">
        <v>0</v>
      </c>
    </row>
    <row r="2112" spans="1:18" x14ac:dyDescent="0.2">
      <c r="A2112" s="5" t="s">
        <v>3818</v>
      </c>
      <c r="B2112" s="5" t="s">
        <v>921</v>
      </c>
      <c r="C2112" s="5" t="s">
        <v>838</v>
      </c>
      <c r="D2112" s="5">
        <v>355</v>
      </c>
      <c r="E2112" s="5" t="s">
        <v>1359</v>
      </c>
      <c r="F2112" s="5">
        <v>10</v>
      </c>
      <c r="G2112" s="5" t="s">
        <v>32</v>
      </c>
      <c r="H2112" s="5">
        <v>10016</v>
      </c>
      <c r="I2112" s="5" t="s">
        <v>3546</v>
      </c>
      <c r="J2112" s="5" t="s">
        <v>6309</v>
      </c>
      <c r="K2112" s="5">
        <v>26600399</v>
      </c>
      <c r="L2112" s="6">
        <v>46024</v>
      </c>
      <c r="M2112" s="5" t="s">
        <v>3337</v>
      </c>
      <c r="N2112" s="4">
        <v>37312000</v>
      </c>
      <c r="O2112" s="4">
        <v>0</v>
      </c>
      <c r="P2112" s="4">
        <v>37312000</v>
      </c>
      <c r="Q2112" s="4">
        <v>37312000</v>
      </c>
      <c r="R2112" s="4">
        <v>0</v>
      </c>
    </row>
    <row r="2113" spans="1:18" x14ac:dyDescent="0.2">
      <c r="A2113" s="5" t="s">
        <v>3818</v>
      </c>
      <c r="B2113" s="5" t="s">
        <v>921</v>
      </c>
      <c r="C2113" s="5" t="s">
        <v>838</v>
      </c>
      <c r="D2113" s="5">
        <v>355</v>
      </c>
      <c r="E2113" s="5" t="s">
        <v>1359</v>
      </c>
      <c r="F2113" s="5">
        <v>10</v>
      </c>
      <c r="G2113" s="5" t="s">
        <v>32</v>
      </c>
      <c r="H2113" s="5">
        <v>10016</v>
      </c>
      <c r="I2113" s="5" t="s">
        <v>3546</v>
      </c>
      <c r="J2113" s="5" t="s">
        <v>6314</v>
      </c>
      <c r="K2113" s="5">
        <v>26600418</v>
      </c>
      <c r="L2113" s="6">
        <v>46024</v>
      </c>
      <c r="M2113" s="5" t="s">
        <v>3337</v>
      </c>
      <c r="N2113" s="4">
        <v>73549867</v>
      </c>
      <c r="O2113" s="4">
        <v>0</v>
      </c>
      <c r="P2113" s="4">
        <v>73549867</v>
      </c>
      <c r="Q2113" s="4">
        <v>73549867</v>
      </c>
      <c r="R2113" s="4">
        <v>0</v>
      </c>
    </row>
    <row r="2114" spans="1:18" x14ac:dyDescent="0.2">
      <c r="A2114" s="5" t="s">
        <v>3818</v>
      </c>
      <c r="B2114" s="5" t="s">
        <v>921</v>
      </c>
      <c r="C2114" s="5" t="s">
        <v>838</v>
      </c>
      <c r="D2114" s="5">
        <v>355</v>
      </c>
      <c r="E2114" s="5" t="s">
        <v>1359</v>
      </c>
      <c r="F2114" s="5">
        <v>10</v>
      </c>
      <c r="G2114" s="5" t="s">
        <v>32</v>
      </c>
      <c r="H2114" s="5">
        <v>10016</v>
      </c>
      <c r="I2114" s="5" t="s">
        <v>3546</v>
      </c>
      <c r="J2114" s="5" t="s">
        <v>6315</v>
      </c>
      <c r="K2114" s="5">
        <v>26600423</v>
      </c>
      <c r="L2114" s="6">
        <v>46024</v>
      </c>
      <c r="M2114" s="5" t="s">
        <v>3337</v>
      </c>
      <c r="N2114" s="4">
        <v>52469700</v>
      </c>
      <c r="O2114" s="4">
        <v>0</v>
      </c>
      <c r="P2114" s="4">
        <v>52469700</v>
      </c>
      <c r="Q2114" s="4">
        <v>52469700</v>
      </c>
      <c r="R2114" s="4">
        <v>0</v>
      </c>
    </row>
    <row r="2115" spans="1:18" x14ac:dyDescent="0.2">
      <c r="A2115" s="5" t="s">
        <v>3818</v>
      </c>
      <c r="B2115" s="5" t="s">
        <v>921</v>
      </c>
      <c r="C2115" s="5" t="s">
        <v>838</v>
      </c>
      <c r="D2115" s="5">
        <v>355</v>
      </c>
      <c r="E2115" s="5" t="s">
        <v>1359</v>
      </c>
      <c r="F2115" s="5">
        <v>10</v>
      </c>
      <c r="G2115" s="5" t="s">
        <v>32</v>
      </c>
      <c r="H2115" s="5">
        <v>10016</v>
      </c>
      <c r="I2115" s="5" t="s">
        <v>3546</v>
      </c>
      <c r="J2115" s="5" t="s">
        <v>6319</v>
      </c>
      <c r="K2115" s="5">
        <v>26600432</v>
      </c>
      <c r="L2115" s="6">
        <v>46024</v>
      </c>
      <c r="M2115" s="5" t="s">
        <v>3337</v>
      </c>
      <c r="N2115" s="4">
        <v>41168704</v>
      </c>
      <c r="O2115" s="4">
        <v>0</v>
      </c>
      <c r="P2115" s="4">
        <v>41168704</v>
      </c>
      <c r="Q2115" s="4">
        <v>41168704</v>
      </c>
      <c r="R2115" s="4">
        <v>0</v>
      </c>
    </row>
    <row r="2116" spans="1:18" x14ac:dyDescent="0.2">
      <c r="A2116" s="5" t="s">
        <v>3818</v>
      </c>
      <c r="B2116" s="5" t="s">
        <v>921</v>
      </c>
      <c r="C2116" s="5" t="s">
        <v>838</v>
      </c>
      <c r="D2116" s="5">
        <v>355</v>
      </c>
      <c r="E2116" s="5" t="s">
        <v>1359</v>
      </c>
      <c r="F2116" s="5">
        <v>10</v>
      </c>
      <c r="G2116" s="5" t="s">
        <v>32</v>
      </c>
      <c r="H2116" s="5">
        <v>10016</v>
      </c>
      <c r="I2116" s="5" t="s">
        <v>3546</v>
      </c>
      <c r="J2116" s="5" t="s">
        <v>6320</v>
      </c>
      <c r="K2116" s="5">
        <v>26600435</v>
      </c>
      <c r="L2116" s="6">
        <v>46024</v>
      </c>
      <c r="M2116" s="5" t="s">
        <v>3337</v>
      </c>
      <c r="N2116" s="4">
        <v>49855333</v>
      </c>
      <c r="O2116" s="4">
        <v>0</v>
      </c>
      <c r="P2116" s="4">
        <v>49855333</v>
      </c>
      <c r="Q2116" s="4">
        <v>49855333</v>
      </c>
      <c r="R2116" s="4">
        <v>0</v>
      </c>
    </row>
    <row r="2117" spans="1:18" x14ac:dyDescent="0.2">
      <c r="A2117" s="5" t="s">
        <v>3818</v>
      </c>
      <c r="B2117" s="5" t="s">
        <v>921</v>
      </c>
      <c r="C2117" s="5" t="s">
        <v>838</v>
      </c>
      <c r="D2117" s="5">
        <v>355</v>
      </c>
      <c r="E2117" s="5" t="s">
        <v>1359</v>
      </c>
      <c r="F2117" s="5">
        <v>10</v>
      </c>
      <c r="G2117" s="5" t="s">
        <v>32</v>
      </c>
      <c r="H2117" s="5">
        <v>10016</v>
      </c>
      <c r="I2117" s="5" t="s">
        <v>3546</v>
      </c>
      <c r="J2117" s="5" t="s">
        <v>6321</v>
      </c>
      <c r="K2117" s="5">
        <v>26600437</v>
      </c>
      <c r="L2117" s="6">
        <v>46024</v>
      </c>
      <c r="M2117" s="5" t="s">
        <v>3337</v>
      </c>
      <c r="N2117" s="4">
        <v>61200000</v>
      </c>
      <c r="O2117" s="4">
        <v>0</v>
      </c>
      <c r="P2117" s="4">
        <v>61200000</v>
      </c>
      <c r="Q2117" s="4">
        <v>61200000</v>
      </c>
      <c r="R2117" s="4">
        <v>0</v>
      </c>
    </row>
    <row r="2118" spans="1:18" x14ac:dyDescent="0.2">
      <c r="A2118" s="5" t="s">
        <v>3818</v>
      </c>
      <c r="B2118" s="5" t="s">
        <v>921</v>
      </c>
      <c r="C2118" s="5" t="s">
        <v>838</v>
      </c>
      <c r="D2118" s="5">
        <v>355</v>
      </c>
      <c r="E2118" s="5" t="s">
        <v>1359</v>
      </c>
      <c r="F2118" s="5">
        <v>10</v>
      </c>
      <c r="G2118" s="5" t="s">
        <v>32</v>
      </c>
      <c r="H2118" s="5">
        <v>10016</v>
      </c>
      <c r="I2118" s="5" t="s">
        <v>3546</v>
      </c>
      <c r="J2118" s="5" t="s">
        <v>6339</v>
      </c>
      <c r="K2118" s="5">
        <v>26600590</v>
      </c>
      <c r="L2118" s="6">
        <v>46024</v>
      </c>
      <c r="M2118" s="5" t="s">
        <v>3337</v>
      </c>
      <c r="N2118" s="4">
        <v>62896054</v>
      </c>
      <c r="O2118" s="4">
        <v>0</v>
      </c>
      <c r="P2118" s="4">
        <v>62896054</v>
      </c>
      <c r="Q2118" s="4">
        <v>62896054</v>
      </c>
      <c r="R2118" s="4">
        <v>0</v>
      </c>
    </row>
    <row r="2119" spans="1:18" x14ac:dyDescent="0.2">
      <c r="A2119" s="5" t="s">
        <v>3818</v>
      </c>
      <c r="B2119" s="5" t="s">
        <v>921</v>
      </c>
      <c r="C2119" s="5" t="s">
        <v>838</v>
      </c>
      <c r="D2119" s="5">
        <v>355</v>
      </c>
      <c r="E2119" s="5" t="s">
        <v>1359</v>
      </c>
      <c r="F2119" s="5">
        <v>10</v>
      </c>
      <c r="G2119" s="5" t="s">
        <v>32</v>
      </c>
      <c r="H2119" s="5">
        <v>10016</v>
      </c>
      <c r="I2119" s="5" t="s">
        <v>3546</v>
      </c>
      <c r="J2119" s="5" t="s">
        <v>6340</v>
      </c>
      <c r="K2119" s="5">
        <v>26600594</v>
      </c>
      <c r="L2119" s="6">
        <v>46024</v>
      </c>
      <c r="M2119" s="5" t="s">
        <v>3337</v>
      </c>
      <c r="N2119" s="4">
        <v>57450940</v>
      </c>
      <c r="O2119" s="4">
        <v>0</v>
      </c>
      <c r="P2119" s="4">
        <v>57450940</v>
      </c>
      <c r="Q2119" s="4">
        <v>57450940</v>
      </c>
      <c r="R2119" s="4">
        <v>0</v>
      </c>
    </row>
    <row r="2120" spans="1:18" x14ac:dyDescent="0.2">
      <c r="A2120" s="5" t="s">
        <v>3818</v>
      </c>
      <c r="B2120" s="5" t="s">
        <v>921</v>
      </c>
      <c r="C2120" s="5" t="s">
        <v>838</v>
      </c>
      <c r="D2120" s="5">
        <v>355</v>
      </c>
      <c r="E2120" s="5" t="s">
        <v>1359</v>
      </c>
      <c r="F2120" s="5">
        <v>10</v>
      </c>
      <c r="G2120" s="5" t="s">
        <v>32</v>
      </c>
      <c r="H2120" s="5">
        <v>10016</v>
      </c>
      <c r="I2120" s="5" t="s">
        <v>3546</v>
      </c>
      <c r="J2120" s="5" t="s">
        <v>6349</v>
      </c>
      <c r="K2120" s="5">
        <v>26600832</v>
      </c>
      <c r="L2120" s="6">
        <v>46024</v>
      </c>
      <c r="M2120" s="5" t="s">
        <v>3337</v>
      </c>
      <c r="N2120" s="4">
        <v>72421537</v>
      </c>
      <c r="O2120" s="4">
        <v>0</v>
      </c>
      <c r="P2120" s="4">
        <v>72421537</v>
      </c>
      <c r="Q2120" s="4">
        <v>72421537</v>
      </c>
      <c r="R2120" s="4">
        <v>0</v>
      </c>
    </row>
    <row r="2121" spans="1:18" x14ac:dyDescent="0.2">
      <c r="A2121" s="5" t="s">
        <v>3818</v>
      </c>
      <c r="B2121" s="5" t="s">
        <v>921</v>
      </c>
      <c r="C2121" s="5" t="s">
        <v>838</v>
      </c>
      <c r="D2121" s="5">
        <v>355</v>
      </c>
      <c r="E2121" s="5" t="s">
        <v>1359</v>
      </c>
      <c r="F2121" s="5">
        <v>10</v>
      </c>
      <c r="G2121" s="5" t="s">
        <v>32</v>
      </c>
      <c r="H2121" s="5">
        <v>10016</v>
      </c>
      <c r="I2121" s="5" t="s">
        <v>3546</v>
      </c>
      <c r="J2121" s="5" t="s">
        <v>6361</v>
      </c>
      <c r="K2121" s="5">
        <v>26601314</v>
      </c>
      <c r="L2121" s="6">
        <v>46024</v>
      </c>
      <c r="M2121" s="5" t="s">
        <v>3337</v>
      </c>
      <c r="N2121" s="4">
        <v>61488763</v>
      </c>
      <c r="O2121" s="4">
        <v>0</v>
      </c>
      <c r="P2121" s="4">
        <v>61488763</v>
      </c>
      <c r="Q2121" s="4">
        <v>61488763</v>
      </c>
      <c r="R2121" s="4">
        <v>0</v>
      </c>
    </row>
    <row r="2122" spans="1:18" x14ac:dyDescent="0.2">
      <c r="A2122" s="5" t="s">
        <v>3818</v>
      </c>
      <c r="B2122" s="5" t="s">
        <v>921</v>
      </c>
      <c r="C2122" s="5" t="s">
        <v>838</v>
      </c>
      <c r="D2122" s="5">
        <v>355</v>
      </c>
      <c r="E2122" s="5" t="s">
        <v>1359</v>
      </c>
      <c r="F2122" s="5">
        <v>10</v>
      </c>
      <c r="G2122" s="5" t="s">
        <v>32</v>
      </c>
      <c r="H2122" s="5">
        <v>27602</v>
      </c>
      <c r="I2122" s="5" t="s">
        <v>3589</v>
      </c>
      <c r="J2122" s="5" t="s">
        <v>17898</v>
      </c>
      <c r="K2122" s="5">
        <v>26601960</v>
      </c>
      <c r="L2122" s="6">
        <v>46197.70144675926</v>
      </c>
      <c r="M2122" s="5" t="s">
        <v>17899</v>
      </c>
      <c r="N2122" s="4">
        <v>1426559607</v>
      </c>
      <c r="O2122" s="4">
        <v>105074607</v>
      </c>
      <c r="P2122" s="4">
        <v>1321485000</v>
      </c>
      <c r="Q2122" s="4">
        <v>1321485000</v>
      </c>
      <c r="R2122" s="4">
        <v>0</v>
      </c>
    </row>
    <row r="2123" spans="1:18" x14ac:dyDescent="0.2">
      <c r="A2123" s="5" t="s">
        <v>3818</v>
      </c>
      <c r="B2123" s="5" t="s">
        <v>921</v>
      </c>
      <c r="C2123" s="5" t="s">
        <v>9392</v>
      </c>
      <c r="D2123" s="5">
        <v>651</v>
      </c>
      <c r="E2123" s="5" t="s">
        <v>9393</v>
      </c>
      <c r="F2123" s="5">
        <v>10</v>
      </c>
      <c r="G2123" s="5" t="s">
        <v>32</v>
      </c>
      <c r="H2123" s="5">
        <v>27602</v>
      </c>
      <c r="I2123" s="5" t="s">
        <v>3589</v>
      </c>
      <c r="J2123" s="5" t="s">
        <v>9443</v>
      </c>
      <c r="K2123" s="5">
        <v>26601623</v>
      </c>
      <c r="L2123" s="6">
        <v>46051.420844907407</v>
      </c>
      <c r="M2123" s="5" t="s">
        <v>9444</v>
      </c>
      <c r="N2123" s="4">
        <v>0</v>
      </c>
      <c r="O2123" s="4">
        <v>0</v>
      </c>
      <c r="P2123" s="4">
        <v>0</v>
      </c>
      <c r="Q2123" s="4">
        <v>0</v>
      </c>
      <c r="R2123" s="4">
        <v>0</v>
      </c>
    </row>
    <row r="2124" spans="1:18" x14ac:dyDescent="0.2">
      <c r="A2124" s="5" t="s">
        <v>3818</v>
      </c>
      <c r="B2124" s="5" t="s">
        <v>921</v>
      </c>
      <c r="C2124" s="5" t="s">
        <v>3900</v>
      </c>
      <c r="D2124" s="5">
        <v>356</v>
      </c>
      <c r="E2124" s="5" t="s">
        <v>5399</v>
      </c>
      <c r="F2124" s="5">
        <v>10</v>
      </c>
      <c r="G2124" s="5" t="s">
        <v>32</v>
      </c>
      <c r="H2124" s="5">
        <v>27602</v>
      </c>
      <c r="I2124" s="5" t="s">
        <v>3589</v>
      </c>
      <c r="J2124" s="5" t="s">
        <v>9445</v>
      </c>
      <c r="K2124" s="5">
        <v>26601624</v>
      </c>
      <c r="L2124" s="6">
        <v>46051.422106481485</v>
      </c>
      <c r="M2124" s="5" t="s">
        <v>9446</v>
      </c>
      <c r="N2124" s="4">
        <v>0</v>
      </c>
      <c r="O2124" s="4">
        <v>0</v>
      </c>
      <c r="P2124" s="4">
        <v>0</v>
      </c>
      <c r="Q2124" s="4">
        <v>0</v>
      </c>
      <c r="R2124" s="4">
        <v>0</v>
      </c>
    </row>
    <row r="2125" spans="1:18" x14ac:dyDescent="0.2">
      <c r="A2125" s="5" t="s">
        <v>3818</v>
      </c>
      <c r="B2125" s="5" t="s">
        <v>921</v>
      </c>
      <c r="C2125" s="5" t="s">
        <v>839</v>
      </c>
      <c r="D2125" s="5">
        <v>357</v>
      </c>
      <c r="E2125" s="5" t="s">
        <v>1360</v>
      </c>
      <c r="F2125" s="5">
        <v>10</v>
      </c>
      <c r="G2125" s="5" t="s">
        <v>32</v>
      </c>
      <c r="H2125" s="5">
        <v>27602</v>
      </c>
      <c r="I2125" s="5" t="s">
        <v>3589</v>
      </c>
      <c r="J2125" s="5" t="s">
        <v>6293</v>
      </c>
      <c r="K2125" s="5">
        <v>26600004</v>
      </c>
      <c r="L2125" s="6">
        <v>46024.979085648149</v>
      </c>
      <c r="M2125" s="5" t="s">
        <v>6294</v>
      </c>
      <c r="N2125" s="4">
        <v>2281525489</v>
      </c>
      <c r="O2125" s="4">
        <v>1396750449</v>
      </c>
      <c r="P2125" s="4">
        <v>884775040</v>
      </c>
      <c r="Q2125" s="4">
        <v>884775040</v>
      </c>
      <c r="R2125" s="4">
        <v>0</v>
      </c>
    </row>
    <row r="2126" spans="1:18" x14ac:dyDescent="0.2">
      <c r="A2126" s="5" t="s">
        <v>3818</v>
      </c>
      <c r="B2126" s="5" t="s">
        <v>921</v>
      </c>
      <c r="C2126" s="5" t="s">
        <v>839</v>
      </c>
      <c r="D2126" s="5">
        <v>357</v>
      </c>
      <c r="E2126" s="5" t="s">
        <v>1360</v>
      </c>
      <c r="F2126" s="5">
        <v>10</v>
      </c>
      <c r="G2126" s="5" t="s">
        <v>32</v>
      </c>
      <c r="H2126" s="5">
        <v>10016</v>
      </c>
      <c r="I2126" s="5" t="s">
        <v>3546</v>
      </c>
      <c r="J2126" s="5" t="s">
        <v>6318</v>
      </c>
      <c r="K2126" s="5">
        <v>26600430</v>
      </c>
      <c r="L2126" s="6">
        <v>46024</v>
      </c>
      <c r="M2126" s="5" t="s">
        <v>3337</v>
      </c>
      <c r="N2126" s="4">
        <v>29503333</v>
      </c>
      <c r="O2126" s="4">
        <v>0</v>
      </c>
      <c r="P2126" s="4">
        <v>29503333</v>
      </c>
      <c r="Q2126" s="4">
        <v>29503333</v>
      </c>
      <c r="R2126" s="4">
        <v>0</v>
      </c>
    </row>
    <row r="2127" spans="1:18" x14ac:dyDescent="0.2">
      <c r="A2127" s="5" t="s">
        <v>3818</v>
      </c>
      <c r="B2127" s="5" t="s">
        <v>921</v>
      </c>
      <c r="C2127" s="5" t="s">
        <v>839</v>
      </c>
      <c r="D2127" s="5">
        <v>357</v>
      </c>
      <c r="E2127" s="5" t="s">
        <v>1360</v>
      </c>
      <c r="F2127" s="5">
        <v>10</v>
      </c>
      <c r="G2127" s="5" t="s">
        <v>32</v>
      </c>
      <c r="H2127" s="5">
        <v>10016</v>
      </c>
      <c r="I2127" s="5" t="s">
        <v>3546</v>
      </c>
      <c r="J2127" s="5" t="s">
        <v>6334</v>
      </c>
      <c r="K2127" s="5">
        <v>26600568</v>
      </c>
      <c r="L2127" s="6">
        <v>46024</v>
      </c>
      <c r="M2127" s="5" t="s">
        <v>3337</v>
      </c>
      <c r="N2127" s="4">
        <v>38730986</v>
      </c>
      <c r="O2127" s="4">
        <v>0</v>
      </c>
      <c r="P2127" s="4">
        <v>38730986</v>
      </c>
      <c r="Q2127" s="4">
        <v>38730986</v>
      </c>
      <c r="R2127" s="4">
        <v>0</v>
      </c>
    </row>
    <row r="2128" spans="1:18" x14ac:dyDescent="0.2">
      <c r="A2128" s="5" t="s">
        <v>3818</v>
      </c>
      <c r="B2128" s="5" t="s">
        <v>921</v>
      </c>
      <c r="C2128" s="5" t="s">
        <v>839</v>
      </c>
      <c r="D2128" s="5">
        <v>357</v>
      </c>
      <c r="E2128" s="5" t="s">
        <v>1360</v>
      </c>
      <c r="F2128" s="5">
        <v>10</v>
      </c>
      <c r="G2128" s="5" t="s">
        <v>32</v>
      </c>
      <c r="H2128" s="5">
        <v>10016</v>
      </c>
      <c r="I2128" s="5" t="s">
        <v>3546</v>
      </c>
      <c r="J2128" s="5" t="s">
        <v>6344</v>
      </c>
      <c r="K2128" s="5">
        <v>26600731</v>
      </c>
      <c r="L2128" s="6">
        <v>46024</v>
      </c>
      <c r="M2128" s="5" t="s">
        <v>3337</v>
      </c>
      <c r="N2128" s="4">
        <v>86283333</v>
      </c>
      <c r="O2128" s="4">
        <v>0</v>
      </c>
      <c r="P2128" s="4">
        <v>86283333</v>
      </c>
      <c r="Q2128" s="4">
        <v>86283333</v>
      </c>
      <c r="R2128" s="4">
        <v>0</v>
      </c>
    </row>
    <row r="2129" spans="1:18" x14ac:dyDescent="0.2">
      <c r="A2129" s="5" t="s">
        <v>3818</v>
      </c>
      <c r="B2129" s="5" t="s">
        <v>921</v>
      </c>
      <c r="C2129" s="5" t="s">
        <v>839</v>
      </c>
      <c r="D2129" s="5">
        <v>357</v>
      </c>
      <c r="E2129" s="5" t="s">
        <v>1360</v>
      </c>
      <c r="F2129" s="5">
        <v>10</v>
      </c>
      <c r="G2129" s="5" t="s">
        <v>32</v>
      </c>
      <c r="H2129" s="5">
        <v>10016</v>
      </c>
      <c r="I2129" s="5" t="s">
        <v>3546</v>
      </c>
      <c r="J2129" s="5" t="s">
        <v>6360</v>
      </c>
      <c r="K2129" s="5">
        <v>26601295</v>
      </c>
      <c r="L2129" s="6">
        <v>46024</v>
      </c>
      <c r="M2129" s="5" t="s">
        <v>3337</v>
      </c>
      <c r="N2129" s="4">
        <v>46852000</v>
      </c>
      <c r="O2129" s="4">
        <v>0</v>
      </c>
      <c r="P2129" s="4">
        <v>46852000</v>
      </c>
      <c r="Q2129" s="4">
        <v>46852000</v>
      </c>
      <c r="R2129" s="4">
        <v>0</v>
      </c>
    </row>
    <row r="2130" spans="1:18" x14ac:dyDescent="0.2">
      <c r="A2130" s="5" t="s">
        <v>3818</v>
      </c>
      <c r="B2130" s="5" t="s">
        <v>921</v>
      </c>
      <c r="C2130" s="5" t="s">
        <v>839</v>
      </c>
      <c r="D2130" s="5">
        <v>357</v>
      </c>
      <c r="E2130" s="5" t="s">
        <v>1360</v>
      </c>
      <c r="F2130" s="5">
        <v>10</v>
      </c>
      <c r="G2130" s="5" t="s">
        <v>32</v>
      </c>
      <c r="H2130" s="5">
        <v>10016</v>
      </c>
      <c r="I2130" s="5" t="s">
        <v>3546</v>
      </c>
      <c r="J2130" s="5" t="s">
        <v>6364</v>
      </c>
      <c r="K2130" s="5">
        <v>26601481</v>
      </c>
      <c r="L2130" s="6">
        <v>46024</v>
      </c>
      <c r="M2130" s="5" t="s">
        <v>3337</v>
      </c>
      <c r="N2130" s="4">
        <v>50057687</v>
      </c>
      <c r="O2130" s="4">
        <v>0</v>
      </c>
      <c r="P2130" s="4">
        <v>50057687</v>
      </c>
      <c r="Q2130" s="4">
        <v>50057687</v>
      </c>
      <c r="R2130" s="4">
        <v>0</v>
      </c>
    </row>
    <row r="2131" spans="1:18" x14ac:dyDescent="0.2">
      <c r="A2131" s="5" t="s">
        <v>3818</v>
      </c>
      <c r="B2131" s="5" t="s">
        <v>921</v>
      </c>
      <c r="C2131" s="5" t="s">
        <v>839</v>
      </c>
      <c r="D2131" s="5">
        <v>357</v>
      </c>
      <c r="E2131" s="5" t="s">
        <v>1360</v>
      </c>
      <c r="F2131" s="5">
        <v>10</v>
      </c>
      <c r="G2131" s="5" t="s">
        <v>32</v>
      </c>
      <c r="H2131" s="5">
        <v>27602</v>
      </c>
      <c r="I2131" s="5" t="s">
        <v>3589</v>
      </c>
      <c r="J2131" s="5" t="s">
        <v>17898</v>
      </c>
      <c r="K2131" s="5">
        <v>26601960</v>
      </c>
      <c r="L2131" s="6">
        <v>46197.70144675926</v>
      </c>
      <c r="M2131" s="5" t="s">
        <v>17899</v>
      </c>
      <c r="N2131" s="4">
        <v>426040800</v>
      </c>
      <c r="O2131" s="4">
        <v>97230550</v>
      </c>
      <c r="P2131" s="4">
        <v>328810250</v>
      </c>
      <c r="Q2131" s="4">
        <v>328810250</v>
      </c>
      <c r="R2131" s="4">
        <v>0</v>
      </c>
    </row>
    <row r="2132" spans="1:18" x14ac:dyDescent="0.2">
      <c r="A2132" s="5" t="s">
        <v>3818</v>
      </c>
      <c r="B2132" s="5" t="s">
        <v>921</v>
      </c>
      <c r="C2132" s="5" t="s">
        <v>839</v>
      </c>
      <c r="D2132" s="5">
        <v>357</v>
      </c>
      <c r="E2132" s="5" t="s">
        <v>1360</v>
      </c>
      <c r="F2132" s="5">
        <v>10</v>
      </c>
      <c r="G2132" s="5" t="s">
        <v>32</v>
      </c>
      <c r="H2132" s="5">
        <v>27602</v>
      </c>
      <c r="I2132" s="5" t="s">
        <v>3589</v>
      </c>
      <c r="J2132" s="5" t="s">
        <v>27235</v>
      </c>
      <c r="K2132" s="5">
        <v>26602112</v>
      </c>
      <c r="L2132" s="6">
        <v>46285.867581018516</v>
      </c>
      <c r="M2132" s="5" t="s">
        <v>17899</v>
      </c>
      <c r="N2132" s="4">
        <v>49200000</v>
      </c>
      <c r="O2132" s="4">
        <v>0</v>
      </c>
      <c r="P2132" s="4">
        <v>49200000</v>
      </c>
      <c r="Q2132" s="4">
        <v>33000000</v>
      </c>
      <c r="R2132" s="4">
        <v>16200000</v>
      </c>
    </row>
    <row r="2133" spans="1:18" x14ac:dyDescent="0.2">
      <c r="A2133" s="5" t="s">
        <v>3818</v>
      </c>
      <c r="B2133" s="5" t="s">
        <v>921</v>
      </c>
      <c r="C2133" s="5" t="s">
        <v>1373</v>
      </c>
      <c r="D2133" s="5">
        <v>358</v>
      </c>
      <c r="E2133" s="5" t="s">
        <v>1361</v>
      </c>
      <c r="F2133" s="5">
        <v>10</v>
      </c>
      <c r="G2133" s="5" t="s">
        <v>32</v>
      </c>
      <c r="H2133" s="5">
        <v>27602</v>
      </c>
      <c r="I2133" s="5" t="s">
        <v>3589</v>
      </c>
      <c r="J2133" s="5" t="s">
        <v>6293</v>
      </c>
      <c r="K2133" s="5">
        <v>26600004</v>
      </c>
      <c r="L2133" s="6">
        <v>46024.979085648149</v>
      </c>
      <c r="M2133" s="5" t="s">
        <v>6294</v>
      </c>
      <c r="N2133" s="4">
        <v>593786646</v>
      </c>
      <c r="O2133" s="4">
        <v>345386646</v>
      </c>
      <c r="P2133" s="4">
        <v>248400000</v>
      </c>
      <c r="Q2133" s="4">
        <v>248400000</v>
      </c>
      <c r="R2133" s="4">
        <v>0</v>
      </c>
    </row>
    <row r="2134" spans="1:18" x14ac:dyDescent="0.2">
      <c r="A2134" s="5" t="s">
        <v>3818</v>
      </c>
      <c r="B2134" s="5" t="s">
        <v>921</v>
      </c>
      <c r="C2134" s="5" t="s">
        <v>1373</v>
      </c>
      <c r="D2134" s="5">
        <v>358</v>
      </c>
      <c r="E2134" s="5" t="s">
        <v>1361</v>
      </c>
      <c r="F2134" s="5">
        <v>10</v>
      </c>
      <c r="G2134" s="5" t="s">
        <v>32</v>
      </c>
      <c r="H2134" s="5">
        <v>10016</v>
      </c>
      <c r="I2134" s="5" t="s">
        <v>3546</v>
      </c>
      <c r="J2134" s="5" t="s">
        <v>6316</v>
      </c>
      <c r="K2134" s="5">
        <v>26600425</v>
      </c>
      <c r="L2134" s="6">
        <v>46024</v>
      </c>
      <c r="M2134" s="5" t="s">
        <v>3337</v>
      </c>
      <c r="N2134" s="4">
        <v>43926400</v>
      </c>
      <c r="O2134" s="4">
        <v>0</v>
      </c>
      <c r="P2134" s="4">
        <v>43926400</v>
      </c>
      <c r="Q2134" s="4">
        <v>43926400</v>
      </c>
      <c r="R2134" s="4">
        <v>0</v>
      </c>
    </row>
    <row r="2135" spans="1:18" x14ac:dyDescent="0.2">
      <c r="A2135" s="5" t="s">
        <v>3818</v>
      </c>
      <c r="B2135" s="5" t="s">
        <v>921</v>
      </c>
      <c r="C2135" s="5" t="s">
        <v>1373</v>
      </c>
      <c r="D2135" s="5">
        <v>358</v>
      </c>
      <c r="E2135" s="5" t="s">
        <v>1361</v>
      </c>
      <c r="F2135" s="5">
        <v>10</v>
      </c>
      <c r="G2135" s="5" t="s">
        <v>32</v>
      </c>
      <c r="H2135" s="5">
        <v>10016</v>
      </c>
      <c r="I2135" s="5" t="s">
        <v>3546</v>
      </c>
      <c r="J2135" s="5" t="s">
        <v>6317</v>
      </c>
      <c r="K2135" s="5">
        <v>26600427</v>
      </c>
      <c r="L2135" s="6">
        <v>46024</v>
      </c>
      <c r="M2135" s="5" t="s">
        <v>3337</v>
      </c>
      <c r="N2135" s="4">
        <v>29538666</v>
      </c>
      <c r="O2135" s="4">
        <v>0</v>
      </c>
      <c r="P2135" s="4">
        <v>29538666</v>
      </c>
      <c r="Q2135" s="4">
        <v>29538666</v>
      </c>
      <c r="R2135" s="4">
        <v>0</v>
      </c>
    </row>
    <row r="2136" spans="1:18" x14ac:dyDescent="0.2">
      <c r="A2136" s="5" t="s">
        <v>3818</v>
      </c>
      <c r="B2136" s="5" t="s">
        <v>921</v>
      </c>
      <c r="C2136" s="5" t="s">
        <v>1373</v>
      </c>
      <c r="D2136" s="5">
        <v>358</v>
      </c>
      <c r="E2136" s="5" t="s">
        <v>1361</v>
      </c>
      <c r="F2136" s="5">
        <v>10</v>
      </c>
      <c r="G2136" s="5" t="s">
        <v>32</v>
      </c>
      <c r="H2136" s="5">
        <v>10016</v>
      </c>
      <c r="I2136" s="5" t="s">
        <v>3546</v>
      </c>
      <c r="J2136" s="5" t="s">
        <v>6322</v>
      </c>
      <c r="K2136" s="5">
        <v>26600439</v>
      </c>
      <c r="L2136" s="6">
        <v>46024</v>
      </c>
      <c r="M2136" s="5" t="s">
        <v>3337</v>
      </c>
      <c r="N2136" s="4">
        <v>61957000</v>
      </c>
      <c r="O2136" s="4">
        <v>0</v>
      </c>
      <c r="P2136" s="4">
        <v>61957000</v>
      </c>
      <c r="Q2136" s="4">
        <v>61957000</v>
      </c>
      <c r="R2136" s="4">
        <v>0</v>
      </c>
    </row>
    <row r="2137" spans="1:18" x14ac:dyDescent="0.2">
      <c r="A2137" s="5" t="s">
        <v>3818</v>
      </c>
      <c r="B2137" s="5" t="s">
        <v>921</v>
      </c>
      <c r="C2137" s="5" t="s">
        <v>1373</v>
      </c>
      <c r="D2137" s="5">
        <v>358</v>
      </c>
      <c r="E2137" s="5" t="s">
        <v>1361</v>
      </c>
      <c r="F2137" s="5">
        <v>10</v>
      </c>
      <c r="G2137" s="5" t="s">
        <v>32</v>
      </c>
      <c r="H2137" s="5">
        <v>10016</v>
      </c>
      <c r="I2137" s="5" t="s">
        <v>3546</v>
      </c>
      <c r="J2137" s="5" t="s">
        <v>6341</v>
      </c>
      <c r="K2137" s="5">
        <v>26600643</v>
      </c>
      <c r="L2137" s="6">
        <v>46024</v>
      </c>
      <c r="M2137" s="5" t="s">
        <v>3337</v>
      </c>
      <c r="N2137" s="4">
        <v>21832467</v>
      </c>
      <c r="O2137" s="4">
        <v>0</v>
      </c>
      <c r="P2137" s="4">
        <v>21832467</v>
      </c>
      <c r="Q2137" s="4">
        <v>21832467</v>
      </c>
      <c r="R2137" s="4">
        <v>0</v>
      </c>
    </row>
    <row r="2138" spans="1:18" x14ac:dyDescent="0.2">
      <c r="A2138" s="5" t="s">
        <v>3818</v>
      </c>
      <c r="B2138" s="5" t="s">
        <v>921</v>
      </c>
      <c r="C2138" s="5" t="s">
        <v>1373</v>
      </c>
      <c r="D2138" s="5">
        <v>358</v>
      </c>
      <c r="E2138" s="5" t="s">
        <v>1361</v>
      </c>
      <c r="F2138" s="5">
        <v>10</v>
      </c>
      <c r="G2138" s="5" t="s">
        <v>32</v>
      </c>
      <c r="H2138" s="5">
        <v>10016</v>
      </c>
      <c r="I2138" s="5" t="s">
        <v>3546</v>
      </c>
      <c r="J2138" s="5" t="s">
        <v>6359</v>
      </c>
      <c r="K2138" s="5">
        <v>26601267</v>
      </c>
      <c r="L2138" s="6">
        <v>46024</v>
      </c>
      <c r="M2138" s="5" t="s">
        <v>3337</v>
      </c>
      <c r="N2138" s="4">
        <v>23708384</v>
      </c>
      <c r="O2138" s="4">
        <v>0</v>
      </c>
      <c r="P2138" s="4">
        <v>23708384</v>
      </c>
      <c r="Q2138" s="4">
        <v>23708384</v>
      </c>
      <c r="R2138" s="4">
        <v>0</v>
      </c>
    </row>
    <row r="2139" spans="1:18" x14ac:dyDescent="0.2">
      <c r="A2139" s="5" t="s">
        <v>3818</v>
      </c>
      <c r="B2139" s="5" t="s">
        <v>921</v>
      </c>
      <c r="C2139" s="5" t="s">
        <v>1373</v>
      </c>
      <c r="D2139" s="5">
        <v>358</v>
      </c>
      <c r="E2139" s="5" t="s">
        <v>1361</v>
      </c>
      <c r="F2139" s="5">
        <v>10</v>
      </c>
      <c r="G2139" s="5" t="s">
        <v>32</v>
      </c>
      <c r="H2139" s="5">
        <v>27602</v>
      </c>
      <c r="I2139" s="5" t="s">
        <v>3589</v>
      </c>
      <c r="J2139" s="5" t="s">
        <v>17898</v>
      </c>
      <c r="K2139" s="5">
        <v>26601960</v>
      </c>
      <c r="L2139" s="6">
        <v>46197.70144675926</v>
      </c>
      <c r="M2139" s="5" t="s">
        <v>17899</v>
      </c>
      <c r="N2139" s="4">
        <v>231465840</v>
      </c>
      <c r="O2139" s="4">
        <v>61388340</v>
      </c>
      <c r="P2139" s="4">
        <v>170077500</v>
      </c>
      <c r="Q2139" s="4">
        <v>170077500</v>
      </c>
      <c r="R2139" s="4">
        <v>0</v>
      </c>
    </row>
    <row r="2140" spans="1:18" x14ac:dyDescent="0.2">
      <c r="A2140" s="5" t="s">
        <v>3818</v>
      </c>
      <c r="B2140" s="5" t="s">
        <v>921</v>
      </c>
      <c r="C2140" s="5" t="s">
        <v>16093</v>
      </c>
      <c r="D2140" s="5">
        <v>760</v>
      </c>
      <c r="E2140" s="5" t="s">
        <v>16094</v>
      </c>
      <c r="F2140" s="5">
        <v>10</v>
      </c>
      <c r="G2140" s="5" t="s">
        <v>32</v>
      </c>
      <c r="H2140" s="5">
        <v>27602</v>
      </c>
      <c r="I2140" s="5" t="s">
        <v>3589</v>
      </c>
      <c r="J2140" s="5" t="s">
        <v>16468</v>
      </c>
      <c r="K2140" s="5">
        <v>26601838</v>
      </c>
      <c r="L2140" s="6">
        <v>46103.706886574073</v>
      </c>
      <c r="M2140" s="5" t="s">
        <v>16469</v>
      </c>
      <c r="N2140" s="4">
        <v>332932953</v>
      </c>
      <c r="O2140" s="4">
        <v>0</v>
      </c>
      <c r="P2140" s="4">
        <v>332932953</v>
      </c>
      <c r="Q2140" s="4">
        <v>332932900</v>
      </c>
      <c r="R2140" s="4">
        <v>53</v>
      </c>
    </row>
    <row r="2141" spans="1:18" x14ac:dyDescent="0.2">
      <c r="A2141" s="5" t="s">
        <v>3818</v>
      </c>
      <c r="B2141" s="5" t="s">
        <v>921</v>
      </c>
      <c r="C2141" s="5" t="s">
        <v>1375</v>
      </c>
      <c r="D2141" s="5">
        <v>359</v>
      </c>
      <c r="E2141" s="5" t="s">
        <v>5400</v>
      </c>
      <c r="F2141" s="5">
        <v>10</v>
      </c>
      <c r="G2141" s="5" t="s">
        <v>32</v>
      </c>
      <c r="H2141" s="5">
        <v>27203</v>
      </c>
      <c r="I2141" s="5" t="s">
        <v>3547</v>
      </c>
      <c r="J2141" s="5" t="s">
        <v>5763</v>
      </c>
      <c r="K2141" s="5">
        <v>26601587</v>
      </c>
      <c r="L2141" s="6">
        <v>46035.670347222222</v>
      </c>
      <c r="M2141" s="5" t="s">
        <v>5762</v>
      </c>
      <c r="N2141" s="4">
        <v>441420000</v>
      </c>
      <c r="O2141" s="4">
        <v>0</v>
      </c>
      <c r="P2141" s="4">
        <v>441420000</v>
      </c>
      <c r="Q2141" s="4">
        <v>441420000</v>
      </c>
      <c r="R2141" s="4">
        <v>0</v>
      </c>
    </row>
    <row r="2142" spans="1:18" x14ac:dyDescent="0.2">
      <c r="A2142" s="5" t="s">
        <v>3818</v>
      </c>
      <c r="B2142" s="5" t="s">
        <v>921</v>
      </c>
      <c r="C2142" s="5" t="s">
        <v>1376</v>
      </c>
      <c r="D2142" s="5">
        <v>360</v>
      </c>
      <c r="E2142" s="5" t="s">
        <v>5401</v>
      </c>
      <c r="F2142" s="5">
        <v>10</v>
      </c>
      <c r="G2142" s="5" t="s">
        <v>32</v>
      </c>
      <c r="H2142" s="5">
        <v>27203</v>
      </c>
      <c r="I2142" s="5" t="s">
        <v>3547</v>
      </c>
      <c r="J2142" s="5" t="s">
        <v>5763</v>
      </c>
      <c r="K2142" s="5">
        <v>26601587</v>
      </c>
      <c r="L2142" s="6">
        <v>46035.670347222222</v>
      </c>
      <c r="M2142" s="5" t="s">
        <v>5762</v>
      </c>
      <c r="N2142" s="4">
        <v>1471400</v>
      </c>
      <c r="O2142" s="4">
        <v>0</v>
      </c>
      <c r="P2142" s="4">
        <v>1471400</v>
      </c>
      <c r="Q2142" s="4">
        <v>566150</v>
      </c>
      <c r="R2142" s="4">
        <v>905250</v>
      </c>
    </row>
    <row r="2143" spans="1:18" x14ac:dyDescent="0.2">
      <c r="A2143" s="5" t="s">
        <v>3818</v>
      </c>
      <c r="B2143" s="5" t="s">
        <v>921</v>
      </c>
      <c r="C2143" s="5" t="s">
        <v>840</v>
      </c>
      <c r="D2143" s="5">
        <v>361</v>
      </c>
      <c r="E2143" s="5" t="s">
        <v>5402</v>
      </c>
      <c r="F2143" s="5">
        <v>10</v>
      </c>
      <c r="G2143" s="5" t="s">
        <v>32</v>
      </c>
      <c r="H2143" s="5">
        <v>27101</v>
      </c>
      <c r="I2143" s="5" t="s">
        <v>3618</v>
      </c>
      <c r="J2143" s="5" t="s">
        <v>16928</v>
      </c>
      <c r="K2143" s="5">
        <v>26601868</v>
      </c>
      <c r="L2143" s="6">
        <v>46141.492824074077</v>
      </c>
      <c r="M2143" s="5" t="s">
        <v>16929</v>
      </c>
      <c r="N2143" s="4">
        <v>767887794</v>
      </c>
      <c r="O2143" s="4">
        <v>767887794</v>
      </c>
      <c r="P2143" s="4">
        <v>0</v>
      </c>
      <c r="Q2143" s="4">
        <v>0</v>
      </c>
      <c r="R2143" s="4">
        <v>0</v>
      </c>
    </row>
    <row r="2144" spans="1:18" x14ac:dyDescent="0.2">
      <c r="A2144" s="5" t="s">
        <v>3818</v>
      </c>
      <c r="B2144" s="5" t="s">
        <v>921</v>
      </c>
      <c r="C2144" s="5" t="s">
        <v>840</v>
      </c>
      <c r="D2144" s="5">
        <v>361</v>
      </c>
      <c r="E2144" s="5" t="s">
        <v>5402</v>
      </c>
      <c r="F2144" s="5">
        <v>10</v>
      </c>
      <c r="G2144" s="5" t="s">
        <v>32</v>
      </c>
      <c r="H2144" s="5">
        <v>27203</v>
      </c>
      <c r="I2144" s="5" t="s">
        <v>3547</v>
      </c>
      <c r="J2144" s="5" t="s">
        <v>18187</v>
      </c>
      <c r="K2144" s="5">
        <v>26601984</v>
      </c>
      <c r="L2144" s="6">
        <v>46212.578599537039</v>
      </c>
      <c r="M2144" s="5" t="s">
        <v>18188</v>
      </c>
      <c r="N2144" s="4">
        <v>0</v>
      </c>
      <c r="O2144" s="4">
        <v>0</v>
      </c>
      <c r="P2144" s="4">
        <v>0</v>
      </c>
      <c r="Q2144" s="4">
        <v>0</v>
      </c>
      <c r="R2144" s="4">
        <v>0</v>
      </c>
    </row>
    <row r="2145" spans="1:18" x14ac:dyDescent="0.2">
      <c r="A2145" s="5" t="s">
        <v>3818</v>
      </c>
      <c r="B2145" s="5" t="s">
        <v>921</v>
      </c>
      <c r="C2145" s="5" t="s">
        <v>840</v>
      </c>
      <c r="D2145" s="5">
        <v>361</v>
      </c>
      <c r="E2145" s="5" t="s">
        <v>5402</v>
      </c>
      <c r="F2145" s="5">
        <v>10</v>
      </c>
      <c r="G2145" s="5" t="s">
        <v>32</v>
      </c>
      <c r="H2145" s="5">
        <v>27203</v>
      </c>
      <c r="I2145" s="5" t="s">
        <v>3547</v>
      </c>
      <c r="J2145" s="5" t="s">
        <v>19600</v>
      </c>
      <c r="K2145" s="5">
        <v>26601999</v>
      </c>
      <c r="L2145" s="6">
        <v>46218.958344907405</v>
      </c>
      <c r="M2145" s="5" t="s">
        <v>19601</v>
      </c>
      <c r="N2145" s="4">
        <v>0</v>
      </c>
      <c r="O2145" s="4">
        <v>0</v>
      </c>
      <c r="P2145" s="4">
        <v>0</v>
      </c>
      <c r="Q2145" s="4">
        <v>0</v>
      </c>
      <c r="R2145" s="4">
        <v>0</v>
      </c>
    </row>
    <row r="2146" spans="1:18" x14ac:dyDescent="0.2">
      <c r="A2146" s="5" t="s">
        <v>3818</v>
      </c>
      <c r="B2146" s="5" t="s">
        <v>921</v>
      </c>
      <c r="C2146" s="5" t="s">
        <v>3697</v>
      </c>
      <c r="D2146" s="5">
        <v>363</v>
      </c>
      <c r="E2146" s="5" t="s">
        <v>5404</v>
      </c>
      <c r="F2146" s="5">
        <v>16</v>
      </c>
      <c r="G2146" s="5" t="s">
        <v>333</v>
      </c>
      <c r="H2146" s="5">
        <v>27602</v>
      </c>
      <c r="I2146" s="5" t="s">
        <v>3589</v>
      </c>
      <c r="J2146" s="5" t="s">
        <v>18161</v>
      </c>
      <c r="K2146" s="5">
        <v>26601639</v>
      </c>
      <c r="L2146" s="6">
        <v>46057.537731481483</v>
      </c>
      <c r="M2146" s="5" t="s">
        <v>15237</v>
      </c>
      <c r="N2146" s="4">
        <v>20000000</v>
      </c>
      <c r="O2146" s="4">
        <v>0</v>
      </c>
      <c r="P2146" s="4">
        <v>20000000</v>
      </c>
      <c r="Q2146" s="4">
        <v>20000000</v>
      </c>
      <c r="R2146" s="4">
        <v>0</v>
      </c>
    </row>
    <row r="2147" spans="1:18" x14ac:dyDescent="0.2">
      <c r="A2147" s="5" t="s">
        <v>3818</v>
      </c>
      <c r="B2147" s="5" t="s">
        <v>921</v>
      </c>
      <c r="C2147" s="5" t="s">
        <v>3698</v>
      </c>
      <c r="D2147" s="5">
        <v>364</v>
      </c>
      <c r="E2147" s="5" t="s">
        <v>5405</v>
      </c>
      <c r="F2147" s="5">
        <v>17</v>
      </c>
      <c r="G2147" s="5" t="s">
        <v>3699</v>
      </c>
      <c r="H2147" s="5">
        <v>27602</v>
      </c>
      <c r="I2147" s="5" t="s">
        <v>3589</v>
      </c>
      <c r="J2147" s="5" t="s">
        <v>21428</v>
      </c>
      <c r="K2147" s="5">
        <v>26601641</v>
      </c>
      <c r="L2147" s="6">
        <v>46057.538472222222</v>
      </c>
      <c r="M2147" s="5" t="s">
        <v>21429</v>
      </c>
      <c r="N2147" s="4">
        <v>114787677</v>
      </c>
      <c r="O2147" s="4">
        <v>114787677</v>
      </c>
      <c r="P2147" s="4">
        <v>0</v>
      </c>
      <c r="Q2147" s="4">
        <v>0</v>
      </c>
      <c r="R2147" s="4">
        <v>0</v>
      </c>
    </row>
    <row r="2148" spans="1:18" x14ac:dyDescent="0.2">
      <c r="A2148" s="5" t="s">
        <v>3818</v>
      </c>
      <c r="B2148" s="5" t="s">
        <v>921</v>
      </c>
      <c r="C2148" s="5" t="s">
        <v>3698</v>
      </c>
      <c r="D2148" s="5">
        <v>364</v>
      </c>
      <c r="E2148" s="5" t="s">
        <v>5405</v>
      </c>
      <c r="F2148" s="5">
        <v>17</v>
      </c>
      <c r="G2148" s="5" t="s">
        <v>3699</v>
      </c>
      <c r="H2148" s="5">
        <v>27602</v>
      </c>
      <c r="I2148" s="5" t="s">
        <v>3589</v>
      </c>
      <c r="J2148" s="5" t="s">
        <v>19629</v>
      </c>
      <c r="K2148" s="5">
        <v>26602022</v>
      </c>
      <c r="L2148" s="6">
        <v>46233.388541666667</v>
      </c>
      <c r="M2148" s="5" t="s">
        <v>19630</v>
      </c>
      <c r="N2148" s="4">
        <v>25502030</v>
      </c>
      <c r="O2148" s="4">
        <v>0</v>
      </c>
      <c r="P2148" s="4">
        <v>25502030</v>
      </c>
      <c r="Q2148" s="4">
        <v>0</v>
      </c>
      <c r="R2148" s="4">
        <v>25502030</v>
      </c>
    </row>
    <row r="2149" spans="1:18" x14ac:dyDescent="0.2">
      <c r="A2149" s="5" t="s">
        <v>3818</v>
      </c>
      <c r="B2149" s="5" t="s">
        <v>921</v>
      </c>
      <c r="C2149" s="5" t="s">
        <v>3698</v>
      </c>
      <c r="D2149" s="5">
        <v>364</v>
      </c>
      <c r="E2149" s="5" t="s">
        <v>5405</v>
      </c>
      <c r="F2149" s="5">
        <v>17</v>
      </c>
      <c r="G2149" s="5" t="s">
        <v>3699</v>
      </c>
      <c r="H2149" s="5">
        <v>27602</v>
      </c>
      <c r="I2149" s="5" t="s">
        <v>3589</v>
      </c>
      <c r="J2149" s="5" t="s">
        <v>27236</v>
      </c>
      <c r="K2149" s="5">
        <v>26602028</v>
      </c>
      <c r="L2149" s="6">
        <v>46234.38385416667</v>
      </c>
      <c r="M2149" s="5" t="s">
        <v>27237</v>
      </c>
      <c r="N2149" s="4">
        <v>89285647</v>
      </c>
      <c r="O2149" s="4">
        <v>0</v>
      </c>
      <c r="P2149" s="4">
        <v>89285647</v>
      </c>
      <c r="Q2149" s="4">
        <v>0</v>
      </c>
      <c r="R2149" s="4">
        <v>89285647</v>
      </c>
    </row>
    <row r="2150" spans="1:18" x14ac:dyDescent="0.2">
      <c r="A2150" s="5" t="s">
        <v>3818</v>
      </c>
      <c r="B2150" s="5" t="s">
        <v>921</v>
      </c>
      <c r="C2150" s="5" t="s">
        <v>3700</v>
      </c>
      <c r="D2150" s="5">
        <v>365</v>
      </c>
      <c r="E2150" s="5" t="s">
        <v>5406</v>
      </c>
      <c r="F2150" s="5">
        <v>17</v>
      </c>
      <c r="G2150" s="5" t="s">
        <v>3699</v>
      </c>
      <c r="H2150" s="5">
        <v>27602</v>
      </c>
      <c r="I2150" s="5" t="s">
        <v>3589</v>
      </c>
      <c r="J2150" s="5" t="s">
        <v>18162</v>
      </c>
      <c r="K2150" s="5">
        <v>26601640</v>
      </c>
      <c r="L2150" s="6">
        <v>46057.538171296299</v>
      </c>
      <c r="M2150" s="5" t="s">
        <v>15238</v>
      </c>
      <c r="N2150" s="4">
        <v>95708115</v>
      </c>
      <c r="O2150" s="4">
        <v>0</v>
      </c>
      <c r="P2150" s="4">
        <v>95708115</v>
      </c>
      <c r="Q2150" s="4">
        <v>95708115</v>
      </c>
      <c r="R2150" s="4">
        <v>0</v>
      </c>
    </row>
    <row r="2151" spans="1:18" x14ac:dyDescent="0.2">
      <c r="A2151" s="5" t="s">
        <v>3818</v>
      </c>
      <c r="B2151" s="5" t="s">
        <v>921</v>
      </c>
      <c r="C2151" s="5" t="s">
        <v>3701</v>
      </c>
      <c r="D2151" s="5">
        <v>366</v>
      </c>
      <c r="E2151" s="5" t="s">
        <v>5407</v>
      </c>
      <c r="F2151" s="5">
        <v>20</v>
      </c>
      <c r="G2151" s="5" t="s">
        <v>36</v>
      </c>
      <c r="H2151" s="5">
        <v>27602</v>
      </c>
      <c r="I2151" s="5" t="s">
        <v>3589</v>
      </c>
      <c r="J2151" s="5" t="s">
        <v>9443</v>
      </c>
      <c r="K2151" s="5">
        <v>26601623</v>
      </c>
      <c r="L2151" s="6">
        <v>46051.420844907407</v>
      </c>
      <c r="M2151" s="5" t="s">
        <v>9444</v>
      </c>
      <c r="N2151" s="4">
        <v>12000000000</v>
      </c>
      <c r="O2151" s="4">
        <v>0</v>
      </c>
      <c r="P2151" s="4">
        <v>12000000000</v>
      </c>
      <c r="Q2151" s="4">
        <v>12000000000</v>
      </c>
      <c r="R2151" s="4">
        <v>0</v>
      </c>
    </row>
    <row r="2152" spans="1:18" x14ac:dyDescent="0.2">
      <c r="A2152" s="5" t="s">
        <v>3818</v>
      </c>
      <c r="B2152" s="5" t="s">
        <v>921</v>
      </c>
      <c r="C2152" s="5" t="s">
        <v>15521</v>
      </c>
      <c r="D2152" s="5">
        <v>748</v>
      </c>
      <c r="E2152" s="5" t="s">
        <v>15522</v>
      </c>
      <c r="F2152" s="5">
        <v>21</v>
      </c>
      <c r="G2152" s="5" t="s">
        <v>39</v>
      </c>
      <c r="H2152" s="5">
        <v>27602</v>
      </c>
      <c r="I2152" s="5" t="s">
        <v>3589</v>
      </c>
      <c r="J2152" s="5" t="s">
        <v>15595</v>
      </c>
      <c r="K2152" s="5">
        <v>26601792</v>
      </c>
      <c r="L2152" s="6">
        <v>46078.476921296293</v>
      </c>
      <c r="M2152" s="5" t="s">
        <v>15596</v>
      </c>
      <c r="N2152" s="4">
        <v>2531514372</v>
      </c>
      <c r="O2152" s="4">
        <v>0</v>
      </c>
      <c r="P2152" s="4">
        <v>2531514372</v>
      </c>
      <c r="Q2152" s="4">
        <v>2531514372</v>
      </c>
      <c r="R2152" s="4">
        <v>0</v>
      </c>
    </row>
    <row r="2153" spans="1:18" x14ac:dyDescent="0.2">
      <c r="A2153" s="5" t="s">
        <v>3818</v>
      </c>
      <c r="B2153" s="5" t="s">
        <v>921</v>
      </c>
      <c r="C2153" s="5" t="s">
        <v>15521</v>
      </c>
      <c r="D2153" s="5">
        <v>748</v>
      </c>
      <c r="E2153" s="5" t="s">
        <v>15522</v>
      </c>
      <c r="F2153" s="5">
        <v>21</v>
      </c>
      <c r="G2153" s="5" t="s">
        <v>39</v>
      </c>
      <c r="H2153" s="5">
        <v>27602</v>
      </c>
      <c r="I2153" s="5" t="s">
        <v>3589</v>
      </c>
      <c r="J2153" s="5" t="s">
        <v>22949</v>
      </c>
      <c r="K2153" s="5">
        <v>26602043</v>
      </c>
      <c r="L2153" s="6">
        <v>46246.381550925929</v>
      </c>
      <c r="M2153" s="5" t="s">
        <v>22950</v>
      </c>
      <c r="N2153" s="4">
        <v>0</v>
      </c>
      <c r="O2153" s="4">
        <v>0</v>
      </c>
      <c r="P2153" s="4">
        <v>0</v>
      </c>
      <c r="Q2153" s="4">
        <v>0</v>
      </c>
      <c r="R2153" s="4">
        <v>0</v>
      </c>
    </row>
    <row r="2154" spans="1:18" x14ac:dyDescent="0.2">
      <c r="A2154" s="5" t="s">
        <v>3818</v>
      </c>
      <c r="B2154" s="5" t="s">
        <v>921</v>
      </c>
      <c r="C2154" s="5" t="s">
        <v>3183</v>
      </c>
      <c r="D2154" s="5">
        <v>367</v>
      </c>
      <c r="E2154" s="5" t="s">
        <v>5408</v>
      </c>
      <c r="F2154" s="5">
        <v>21</v>
      </c>
      <c r="G2154" s="5" t="s">
        <v>39</v>
      </c>
      <c r="H2154" s="5">
        <v>27602</v>
      </c>
      <c r="I2154" s="5" t="s">
        <v>3589</v>
      </c>
      <c r="J2154" s="5" t="s">
        <v>6297</v>
      </c>
      <c r="K2154" s="5">
        <v>26600181</v>
      </c>
      <c r="L2154" s="6">
        <v>46024</v>
      </c>
      <c r="M2154" s="5" t="s">
        <v>3718</v>
      </c>
      <c r="N2154" s="4">
        <v>1495949</v>
      </c>
      <c r="O2154" s="4">
        <v>1495949</v>
      </c>
      <c r="P2154" s="4">
        <v>0</v>
      </c>
      <c r="Q2154" s="4">
        <v>0</v>
      </c>
      <c r="R2154" s="4">
        <v>0</v>
      </c>
    </row>
    <row r="2155" spans="1:18" x14ac:dyDescent="0.2">
      <c r="A2155" s="5" t="s">
        <v>3818</v>
      </c>
      <c r="B2155" s="5" t="s">
        <v>921</v>
      </c>
      <c r="C2155" s="5" t="s">
        <v>3183</v>
      </c>
      <c r="D2155" s="5">
        <v>367</v>
      </c>
      <c r="E2155" s="5" t="s">
        <v>5408</v>
      </c>
      <c r="F2155" s="5">
        <v>21</v>
      </c>
      <c r="G2155" s="5" t="s">
        <v>39</v>
      </c>
      <c r="H2155" s="5">
        <v>27602</v>
      </c>
      <c r="I2155" s="5" t="s">
        <v>3589</v>
      </c>
      <c r="J2155" s="5" t="s">
        <v>6297</v>
      </c>
      <c r="K2155" s="5">
        <v>26600182</v>
      </c>
      <c r="L2155" s="6">
        <v>46024</v>
      </c>
      <c r="M2155" s="5" t="s">
        <v>3718</v>
      </c>
      <c r="N2155" s="4">
        <v>1495949</v>
      </c>
      <c r="O2155" s="4">
        <v>1495949</v>
      </c>
      <c r="P2155" s="4">
        <v>0</v>
      </c>
      <c r="Q2155" s="4">
        <v>0</v>
      </c>
      <c r="R2155" s="4">
        <v>0</v>
      </c>
    </row>
    <row r="2156" spans="1:18" x14ac:dyDescent="0.2">
      <c r="A2156" s="5" t="s">
        <v>3818</v>
      </c>
      <c r="B2156" s="5" t="s">
        <v>921</v>
      </c>
      <c r="C2156" s="5" t="s">
        <v>3183</v>
      </c>
      <c r="D2156" s="5">
        <v>367</v>
      </c>
      <c r="E2156" s="5" t="s">
        <v>5408</v>
      </c>
      <c r="F2156" s="5">
        <v>21</v>
      </c>
      <c r="G2156" s="5" t="s">
        <v>39</v>
      </c>
      <c r="H2156" s="5">
        <v>10016</v>
      </c>
      <c r="I2156" s="5" t="s">
        <v>3546</v>
      </c>
      <c r="J2156" s="5" t="s">
        <v>6368</v>
      </c>
      <c r="K2156" s="5">
        <v>26601557</v>
      </c>
      <c r="L2156" s="6">
        <v>46024.732106481482</v>
      </c>
      <c r="M2156" s="5" t="s">
        <v>3590</v>
      </c>
      <c r="N2156" s="4">
        <v>235398149</v>
      </c>
      <c r="O2156" s="4">
        <v>235398149</v>
      </c>
      <c r="P2156" s="4">
        <v>0</v>
      </c>
      <c r="Q2156" s="4">
        <v>0</v>
      </c>
      <c r="R2156" s="4">
        <v>0</v>
      </c>
    </row>
    <row r="2157" spans="1:18" x14ac:dyDescent="0.2">
      <c r="A2157" s="5" t="s">
        <v>3818</v>
      </c>
      <c r="B2157" s="5" t="s">
        <v>921</v>
      </c>
      <c r="C2157" s="5" t="s">
        <v>3183</v>
      </c>
      <c r="D2157" s="5">
        <v>367</v>
      </c>
      <c r="E2157" s="5" t="s">
        <v>5408</v>
      </c>
      <c r="F2157" s="5">
        <v>21</v>
      </c>
      <c r="G2157" s="5" t="s">
        <v>39</v>
      </c>
      <c r="H2157" s="5">
        <v>10016</v>
      </c>
      <c r="I2157" s="5" t="s">
        <v>3546</v>
      </c>
      <c r="J2157" s="5" t="s">
        <v>6368</v>
      </c>
      <c r="K2157" s="5">
        <v>26601558</v>
      </c>
      <c r="L2157" s="6">
        <v>46024.732106481482</v>
      </c>
      <c r="M2157" s="5" t="s">
        <v>3590</v>
      </c>
      <c r="N2157" s="4">
        <v>235398149</v>
      </c>
      <c r="O2157" s="4">
        <v>235398149</v>
      </c>
      <c r="P2157" s="4">
        <v>0</v>
      </c>
      <c r="Q2157" s="4">
        <v>0</v>
      </c>
      <c r="R2157" s="4">
        <v>0</v>
      </c>
    </row>
    <row r="2158" spans="1:18" x14ac:dyDescent="0.2">
      <c r="A2158" s="5" t="s">
        <v>3818</v>
      </c>
      <c r="B2158" s="5" t="s">
        <v>921</v>
      </c>
      <c r="C2158" s="5" t="s">
        <v>3183</v>
      </c>
      <c r="D2158" s="5">
        <v>367</v>
      </c>
      <c r="E2158" s="5" t="s">
        <v>5408</v>
      </c>
      <c r="F2158" s="5">
        <v>21</v>
      </c>
      <c r="G2158" s="5" t="s">
        <v>39</v>
      </c>
      <c r="H2158" s="5">
        <v>27602</v>
      </c>
      <c r="I2158" s="5" t="s">
        <v>3589</v>
      </c>
      <c r="J2158" s="5" t="s">
        <v>21430</v>
      </c>
      <c r="K2158" s="5">
        <v>26601818</v>
      </c>
      <c r="L2158" s="6">
        <v>46087.38548611111</v>
      </c>
      <c r="M2158" s="5" t="s">
        <v>21431</v>
      </c>
      <c r="N2158" s="4">
        <v>235398149</v>
      </c>
      <c r="O2158" s="4">
        <v>235398149</v>
      </c>
      <c r="P2158" s="4">
        <v>0</v>
      </c>
      <c r="Q2158" s="4">
        <v>0</v>
      </c>
      <c r="R2158" s="4">
        <v>0</v>
      </c>
    </row>
    <row r="2159" spans="1:18" x14ac:dyDescent="0.2">
      <c r="A2159" s="5" t="s">
        <v>3818</v>
      </c>
      <c r="B2159" s="5" t="s">
        <v>921</v>
      </c>
      <c r="C2159" s="5" t="s">
        <v>3183</v>
      </c>
      <c r="D2159" s="5">
        <v>367</v>
      </c>
      <c r="E2159" s="5" t="s">
        <v>5408</v>
      </c>
      <c r="F2159" s="5">
        <v>21</v>
      </c>
      <c r="G2159" s="5" t="s">
        <v>39</v>
      </c>
      <c r="H2159" s="5">
        <v>27602</v>
      </c>
      <c r="I2159" s="5" t="s">
        <v>3589</v>
      </c>
      <c r="J2159" s="5" t="s">
        <v>21432</v>
      </c>
      <c r="K2159" s="5">
        <v>26601819</v>
      </c>
      <c r="L2159" s="6">
        <v>46087.399537037039</v>
      </c>
      <c r="M2159" s="5" t="s">
        <v>21433</v>
      </c>
      <c r="N2159" s="4">
        <v>1495949</v>
      </c>
      <c r="O2159" s="4">
        <v>1495949</v>
      </c>
      <c r="P2159" s="4">
        <v>0</v>
      </c>
      <c r="Q2159" s="4">
        <v>0</v>
      </c>
      <c r="R2159" s="4">
        <v>0</v>
      </c>
    </row>
    <row r="2160" spans="1:18" x14ac:dyDescent="0.2">
      <c r="A2160" s="5" t="s">
        <v>3818</v>
      </c>
      <c r="B2160" s="5" t="s">
        <v>921</v>
      </c>
      <c r="C2160" s="5" t="s">
        <v>3183</v>
      </c>
      <c r="D2160" s="5">
        <v>367</v>
      </c>
      <c r="E2160" s="5" t="s">
        <v>5408</v>
      </c>
      <c r="F2160" s="5">
        <v>21</v>
      </c>
      <c r="G2160" s="5" t="s">
        <v>39</v>
      </c>
      <c r="H2160" s="5">
        <v>27602</v>
      </c>
      <c r="I2160" s="5" t="s">
        <v>3589</v>
      </c>
      <c r="J2160" s="5" t="s">
        <v>21434</v>
      </c>
      <c r="K2160" s="5">
        <v>26601929</v>
      </c>
      <c r="L2160" s="6">
        <v>46184.892905092594</v>
      </c>
      <c r="M2160" s="5" t="s">
        <v>21435</v>
      </c>
      <c r="N2160" s="4">
        <v>0</v>
      </c>
      <c r="O2160" s="4">
        <v>0</v>
      </c>
      <c r="P2160" s="4">
        <v>0</v>
      </c>
      <c r="Q2160" s="4">
        <v>0</v>
      </c>
      <c r="R2160" s="4">
        <v>0</v>
      </c>
    </row>
    <row r="2161" spans="1:18" x14ac:dyDescent="0.2">
      <c r="A2161" s="5" t="s">
        <v>3818</v>
      </c>
      <c r="B2161" s="5" t="s">
        <v>921</v>
      </c>
      <c r="C2161" s="5" t="s">
        <v>3183</v>
      </c>
      <c r="D2161" s="5">
        <v>367</v>
      </c>
      <c r="E2161" s="5" t="s">
        <v>5408</v>
      </c>
      <c r="F2161" s="5">
        <v>21</v>
      </c>
      <c r="G2161" s="5" t="s">
        <v>39</v>
      </c>
      <c r="H2161" s="5">
        <v>27602</v>
      </c>
      <c r="I2161" s="5" t="s">
        <v>3589</v>
      </c>
      <c r="J2161" s="5" t="s">
        <v>17680</v>
      </c>
      <c r="K2161" s="5">
        <v>26601931</v>
      </c>
      <c r="L2161" s="6">
        <v>46185.606782407405</v>
      </c>
      <c r="M2161" s="5" t="s">
        <v>17681</v>
      </c>
      <c r="N2161" s="4">
        <v>0</v>
      </c>
      <c r="O2161" s="4">
        <v>0</v>
      </c>
      <c r="P2161" s="4">
        <v>0</v>
      </c>
      <c r="Q2161" s="4">
        <v>0</v>
      </c>
      <c r="R2161" s="4">
        <v>0</v>
      </c>
    </row>
    <row r="2162" spans="1:18" x14ac:dyDescent="0.2">
      <c r="A2162" s="5" t="s">
        <v>3818</v>
      </c>
      <c r="B2162" s="5" t="s">
        <v>921</v>
      </c>
      <c r="C2162" s="5" t="s">
        <v>3183</v>
      </c>
      <c r="D2162" s="5">
        <v>367</v>
      </c>
      <c r="E2162" s="5" t="s">
        <v>5408</v>
      </c>
      <c r="F2162" s="5">
        <v>21</v>
      </c>
      <c r="G2162" s="5" t="s">
        <v>39</v>
      </c>
      <c r="H2162" s="5">
        <v>27602</v>
      </c>
      <c r="I2162" s="5" t="s">
        <v>3589</v>
      </c>
      <c r="J2162" s="5" t="s">
        <v>19631</v>
      </c>
      <c r="K2162" s="5">
        <v>26602021</v>
      </c>
      <c r="L2162" s="6">
        <v>46233.387592592589</v>
      </c>
      <c r="M2162" s="5" t="s">
        <v>19632</v>
      </c>
      <c r="N2162" s="4">
        <v>111120432</v>
      </c>
      <c r="O2162" s="4">
        <v>0</v>
      </c>
      <c r="P2162" s="4">
        <v>111120432</v>
      </c>
      <c r="Q2162" s="4">
        <v>0</v>
      </c>
      <c r="R2162" s="4">
        <v>111120432</v>
      </c>
    </row>
    <row r="2163" spans="1:18" x14ac:dyDescent="0.2">
      <c r="A2163" s="5" t="s">
        <v>3818</v>
      </c>
      <c r="B2163" s="5" t="s">
        <v>921</v>
      </c>
      <c r="C2163" s="5" t="s">
        <v>3183</v>
      </c>
      <c r="D2163" s="5">
        <v>367</v>
      </c>
      <c r="E2163" s="5" t="s">
        <v>5408</v>
      </c>
      <c r="F2163" s="5">
        <v>21</v>
      </c>
      <c r="G2163" s="5" t="s">
        <v>39</v>
      </c>
      <c r="H2163" s="5">
        <v>27602</v>
      </c>
      <c r="I2163" s="5" t="s">
        <v>3589</v>
      </c>
      <c r="J2163" s="5" t="s">
        <v>19629</v>
      </c>
      <c r="K2163" s="5">
        <v>26602022</v>
      </c>
      <c r="L2163" s="6">
        <v>46233.388541666667</v>
      </c>
      <c r="M2163" s="5" t="s">
        <v>19630</v>
      </c>
      <c r="N2163" s="4">
        <v>1495949</v>
      </c>
      <c r="O2163" s="4">
        <v>0</v>
      </c>
      <c r="P2163" s="4">
        <v>1495949</v>
      </c>
      <c r="Q2163" s="4">
        <v>0</v>
      </c>
      <c r="R2163" s="4">
        <v>1495949</v>
      </c>
    </row>
    <row r="2164" spans="1:18" x14ac:dyDescent="0.2">
      <c r="A2164" s="5" t="s">
        <v>3818</v>
      </c>
      <c r="B2164" s="5" t="s">
        <v>921</v>
      </c>
      <c r="C2164" s="5" t="s">
        <v>3183</v>
      </c>
      <c r="D2164" s="5">
        <v>367</v>
      </c>
      <c r="E2164" s="5" t="s">
        <v>5408</v>
      </c>
      <c r="F2164" s="5">
        <v>21</v>
      </c>
      <c r="G2164" s="5" t="s">
        <v>39</v>
      </c>
      <c r="H2164" s="5">
        <v>27602</v>
      </c>
      <c r="I2164" s="5" t="s">
        <v>3589</v>
      </c>
      <c r="J2164" s="5" t="s">
        <v>19633</v>
      </c>
      <c r="K2164" s="5">
        <v>26602027</v>
      </c>
      <c r="L2164" s="6">
        <v>46234.380381944444</v>
      </c>
      <c r="M2164" s="5" t="s">
        <v>19634</v>
      </c>
      <c r="N2164" s="4">
        <v>124277717</v>
      </c>
      <c r="O2164" s="4">
        <v>0</v>
      </c>
      <c r="P2164" s="4">
        <v>124277717</v>
      </c>
      <c r="Q2164" s="4">
        <v>0</v>
      </c>
      <c r="R2164" s="4">
        <v>124277717</v>
      </c>
    </row>
    <row r="2165" spans="1:18" x14ac:dyDescent="0.2">
      <c r="A2165" s="5" t="s">
        <v>3818</v>
      </c>
      <c r="B2165" s="5" t="s">
        <v>921</v>
      </c>
      <c r="C2165" s="5" t="s">
        <v>3183</v>
      </c>
      <c r="D2165" s="5">
        <v>367</v>
      </c>
      <c r="E2165" s="5" t="s">
        <v>5408</v>
      </c>
      <c r="F2165" s="5">
        <v>21</v>
      </c>
      <c r="G2165" s="5" t="s">
        <v>39</v>
      </c>
      <c r="H2165" s="5">
        <v>27602</v>
      </c>
      <c r="I2165" s="5" t="s">
        <v>3589</v>
      </c>
      <c r="J2165" s="5" t="s">
        <v>27236</v>
      </c>
      <c r="K2165" s="5">
        <v>26602028</v>
      </c>
      <c r="L2165" s="6">
        <v>46234.38385416667</v>
      </c>
      <c r="M2165" s="5" t="s">
        <v>27237</v>
      </c>
      <c r="N2165" s="4">
        <v>0</v>
      </c>
      <c r="O2165" s="4">
        <v>0</v>
      </c>
      <c r="P2165" s="4">
        <v>0</v>
      </c>
      <c r="Q2165" s="4">
        <v>0</v>
      </c>
      <c r="R2165" s="4">
        <v>0</v>
      </c>
    </row>
    <row r="2166" spans="1:18" x14ac:dyDescent="0.2">
      <c r="A2166" s="5" t="s">
        <v>3818</v>
      </c>
      <c r="B2166" s="5" t="s">
        <v>921</v>
      </c>
      <c r="C2166" s="5" t="s">
        <v>3183</v>
      </c>
      <c r="D2166" s="5">
        <v>367</v>
      </c>
      <c r="E2166" s="5" t="s">
        <v>5408</v>
      </c>
      <c r="F2166" s="5">
        <v>21</v>
      </c>
      <c r="G2166" s="5" t="s">
        <v>39</v>
      </c>
      <c r="H2166" s="5">
        <v>27602</v>
      </c>
      <c r="I2166" s="5" t="s">
        <v>3589</v>
      </c>
      <c r="J2166" s="5" t="s">
        <v>22949</v>
      </c>
      <c r="K2166" s="5">
        <v>26602043</v>
      </c>
      <c r="L2166" s="6">
        <v>46246.381550925929</v>
      </c>
      <c r="M2166" s="5" t="s">
        <v>22950</v>
      </c>
      <c r="N2166" s="4">
        <v>0</v>
      </c>
      <c r="O2166" s="4">
        <v>0</v>
      </c>
      <c r="P2166" s="4">
        <v>0</v>
      </c>
      <c r="Q2166" s="4">
        <v>0</v>
      </c>
      <c r="R2166" s="4">
        <v>0</v>
      </c>
    </row>
    <row r="2167" spans="1:18" x14ac:dyDescent="0.2">
      <c r="A2167" s="5" t="s">
        <v>3818</v>
      </c>
      <c r="B2167" s="5" t="s">
        <v>921</v>
      </c>
      <c r="C2167" s="5" t="s">
        <v>3183</v>
      </c>
      <c r="D2167" s="5">
        <v>367</v>
      </c>
      <c r="E2167" s="5" t="s">
        <v>5408</v>
      </c>
      <c r="F2167" s="5">
        <v>21</v>
      </c>
      <c r="G2167" s="5" t="s">
        <v>39</v>
      </c>
      <c r="H2167" s="5">
        <v>27602</v>
      </c>
      <c r="I2167" s="5" t="s">
        <v>3589</v>
      </c>
      <c r="J2167" s="5" t="s">
        <v>22951</v>
      </c>
      <c r="K2167" s="5">
        <v>26602046</v>
      </c>
      <c r="L2167" s="6">
        <v>46248.350428240738</v>
      </c>
      <c r="M2167" s="5" t="s">
        <v>22952</v>
      </c>
      <c r="N2167" s="4">
        <v>0</v>
      </c>
      <c r="O2167" s="4">
        <v>0</v>
      </c>
      <c r="P2167" s="4">
        <v>0</v>
      </c>
      <c r="Q2167" s="4">
        <v>0</v>
      </c>
      <c r="R2167" s="4">
        <v>0</v>
      </c>
    </row>
    <row r="2168" spans="1:18" x14ac:dyDescent="0.2">
      <c r="A2168" s="5" t="s">
        <v>3818</v>
      </c>
      <c r="B2168" s="5" t="s">
        <v>921</v>
      </c>
      <c r="C2168" s="5" t="s">
        <v>1192</v>
      </c>
      <c r="D2168" s="5">
        <v>368</v>
      </c>
      <c r="E2168" s="5" t="s">
        <v>5409</v>
      </c>
      <c r="F2168" s="5">
        <v>21</v>
      </c>
      <c r="G2168" s="5" t="s">
        <v>39</v>
      </c>
      <c r="H2168" s="5">
        <v>10016</v>
      </c>
      <c r="I2168" s="5" t="s">
        <v>3546</v>
      </c>
      <c r="J2168" s="5" t="s">
        <v>6342</v>
      </c>
      <c r="K2168" s="5">
        <v>26600709</v>
      </c>
      <c r="L2168" s="6">
        <v>46024</v>
      </c>
      <c r="M2168" s="5" t="s">
        <v>2865</v>
      </c>
      <c r="N2168" s="4">
        <v>107005179</v>
      </c>
      <c r="O2168" s="4">
        <v>0</v>
      </c>
      <c r="P2168" s="4">
        <v>107005179</v>
      </c>
      <c r="Q2168" s="4">
        <v>107005179</v>
      </c>
      <c r="R2168" s="4">
        <v>0</v>
      </c>
    </row>
    <row r="2169" spans="1:18" x14ac:dyDescent="0.2">
      <c r="A2169" s="5" t="s">
        <v>3818</v>
      </c>
      <c r="B2169" s="5" t="s">
        <v>921</v>
      </c>
      <c r="C2169" s="5" t="s">
        <v>1192</v>
      </c>
      <c r="D2169" s="5">
        <v>368</v>
      </c>
      <c r="E2169" s="5" t="s">
        <v>5409</v>
      </c>
      <c r="F2169" s="5">
        <v>21</v>
      </c>
      <c r="G2169" s="5" t="s">
        <v>39</v>
      </c>
      <c r="H2169" s="5">
        <v>10016</v>
      </c>
      <c r="I2169" s="5" t="s">
        <v>3546</v>
      </c>
      <c r="J2169" s="5" t="s">
        <v>6343</v>
      </c>
      <c r="K2169" s="5">
        <v>26600711</v>
      </c>
      <c r="L2169" s="6">
        <v>46024</v>
      </c>
      <c r="M2169" s="5" t="s">
        <v>2864</v>
      </c>
      <c r="N2169" s="4">
        <v>616341731</v>
      </c>
      <c r="O2169" s="4">
        <v>0</v>
      </c>
      <c r="P2169" s="4">
        <v>616341731</v>
      </c>
      <c r="Q2169" s="4">
        <v>616341731</v>
      </c>
      <c r="R2169" s="4">
        <v>0</v>
      </c>
    </row>
    <row r="2170" spans="1:18" x14ac:dyDescent="0.2">
      <c r="A2170" s="5" t="s">
        <v>3818</v>
      </c>
      <c r="B2170" s="5" t="s">
        <v>921</v>
      </c>
      <c r="C2170" s="5" t="s">
        <v>1192</v>
      </c>
      <c r="D2170" s="5">
        <v>368</v>
      </c>
      <c r="E2170" s="5" t="s">
        <v>5409</v>
      </c>
      <c r="F2170" s="5">
        <v>21</v>
      </c>
      <c r="G2170" s="5" t="s">
        <v>39</v>
      </c>
      <c r="H2170" s="5">
        <v>27602</v>
      </c>
      <c r="I2170" s="5" t="s">
        <v>3589</v>
      </c>
      <c r="J2170" s="5" t="s">
        <v>9447</v>
      </c>
      <c r="K2170" s="5">
        <v>26601629</v>
      </c>
      <c r="L2170" s="6">
        <v>46051.46471064815</v>
      </c>
      <c r="M2170" s="5" t="s">
        <v>9448</v>
      </c>
      <c r="N2170" s="4">
        <v>44194338</v>
      </c>
      <c r="O2170" s="4">
        <v>44194338</v>
      </c>
      <c r="P2170" s="4">
        <v>0</v>
      </c>
      <c r="Q2170" s="4">
        <v>0</v>
      </c>
      <c r="R2170" s="4">
        <v>0</v>
      </c>
    </row>
    <row r="2171" spans="1:18" x14ac:dyDescent="0.2">
      <c r="A2171" s="5" t="s">
        <v>3818</v>
      </c>
      <c r="B2171" s="5" t="s">
        <v>921</v>
      </c>
      <c r="C2171" s="5" t="s">
        <v>1192</v>
      </c>
      <c r="D2171" s="5">
        <v>368</v>
      </c>
      <c r="E2171" s="5" t="s">
        <v>5409</v>
      </c>
      <c r="F2171" s="5">
        <v>21</v>
      </c>
      <c r="G2171" s="5" t="s">
        <v>39</v>
      </c>
      <c r="H2171" s="5">
        <v>27602</v>
      </c>
      <c r="I2171" s="5" t="s">
        <v>3589</v>
      </c>
      <c r="J2171" s="5" t="s">
        <v>9449</v>
      </c>
      <c r="K2171" s="5">
        <v>26601630</v>
      </c>
      <c r="L2171" s="6">
        <v>46051.614884259259</v>
      </c>
      <c r="M2171" s="5" t="s">
        <v>9450</v>
      </c>
      <c r="N2171" s="4">
        <v>44194338</v>
      </c>
      <c r="O2171" s="4">
        <v>0</v>
      </c>
      <c r="P2171" s="4">
        <v>44194338</v>
      </c>
      <c r="Q2171" s="4">
        <v>44194338</v>
      </c>
      <c r="R2171" s="4">
        <v>0</v>
      </c>
    </row>
    <row r="2172" spans="1:18" x14ac:dyDescent="0.2">
      <c r="A2172" s="5" t="s">
        <v>3818</v>
      </c>
      <c r="B2172" s="5" t="s">
        <v>921</v>
      </c>
      <c r="C2172" s="5" t="s">
        <v>1192</v>
      </c>
      <c r="D2172" s="5">
        <v>368</v>
      </c>
      <c r="E2172" s="5" t="s">
        <v>5409</v>
      </c>
      <c r="F2172" s="5">
        <v>21</v>
      </c>
      <c r="G2172" s="5" t="s">
        <v>39</v>
      </c>
      <c r="H2172" s="5">
        <v>27602</v>
      </c>
      <c r="I2172" s="5" t="s">
        <v>3589</v>
      </c>
      <c r="J2172" s="5" t="s">
        <v>9452</v>
      </c>
      <c r="K2172" s="5">
        <v>26601634</v>
      </c>
      <c r="L2172" s="6">
        <v>46056.350972222222</v>
      </c>
      <c r="M2172" s="5" t="s">
        <v>9453</v>
      </c>
      <c r="N2172" s="4">
        <v>1313266706</v>
      </c>
      <c r="O2172" s="4">
        <v>1313266706</v>
      </c>
      <c r="P2172" s="4">
        <v>0</v>
      </c>
      <c r="Q2172" s="4">
        <v>0</v>
      </c>
      <c r="R2172" s="4">
        <v>0</v>
      </c>
    </row>
    <row r="2173" spans="1:18" x14ac:dyDescent="0.2">
      <c r="A2173" s="5" t="s">
        <v>3818</v>
      </c>
      <c r="B2173" s="5" t="s">
        <v>921</v>
      </c>
      <c r="C2173" s="5" t="s">
        <v>3320</v>
      </c>
      <c r="D2173" s="5">
        <v>369</v>
      </c>
      <c r="E2173" s="5" t="s">
        <v>5410</v>
      </c>
      <c r="F2173" s="5">
        <v>21</v>
      </c>
      <c r="G2173" s="5" t="s">
        <v>39</v>
      </c>
      <c r="H2173" s="5">
        <v>27602</v>
      </c>
      <c r="I2173" s="5" t="s">
        <v>3589</v>
      </c>
      <c r="J2173" s="5" t="s">
        <v>6297</v>
      </c>
      <c r="K2173" s="5">
        <v>26600181</v>
      </c>
      <c r="L2173" s="6">
        <v>46024</v>
      </c>
      <c r="M2173" s="5" t="s">
        <v>3718</v>
      </c>
      <c r="N2173" s="4">
        <v>848273957</v>
      </c>
      <c r="O2173" s="4">
        <v>0</v>
      </c>
      <c r="P2173" s="4">
        <v>848273957</v>
      </c>
      <c r="Q2173" s="4">
        <v>848273957</v>
      </c>
      <c r="R2173" s="4">
        <v>0</v>
      </c>
    </row>
    <row r="2174" spans="1:18" x14ac:dyDescent="0.2">
      <c r="A2174" s="5" t="s">
        <v>3818</v>
      </c>
      <c r="B2174" s="5" t="s">
        <v>921</v>
      </c>
      <c r="C2174" s="5" t="s">
        <v>3320</v>
      </c>
      <c r="D2174" s="5">
        <v>369</v>
      </c>
      <c r="E2174" s="5" t="s">
        <v>5410</v>
      </c>
      <c r="F2174" s="5">
        <v>21</v>
      </c>
      <c r="G2174" s="5" t="s">
        <v>39</v>
      </c>
      <c r="H2174" s="5">
        <v>27602</v>
      </c>
      <c r="I2174" s="5" t="s">
        <v>3589</v>
      </c>
      <c r="J2174" s="5" t="s">
        <v>6297</v>
      </c>
      <c r="K2174" s="5">
        <v>26600182</v>
      </c>
      <c r="L2174" s="6">
        <v>46024</v>
      </c>
      <c r="M2174" s="5" t="s">
        <v>3718</v>
      </c>
      <c r="N2174" s="4">
        <v>848273957</v>
      </c>
      <c r="O2174" s="4">
        <v>848273957</v>
      </c>
      <c r="P2174" s="4">
        <v>0</v>
      </c>
      <c r="Q2174" s="4">
        <v>0</v>
      </c>
      <c r="R2174" s="4">
        <v>0</v>
      </c>
    </row>
    <row r="2175" spans="1:18" x14ac:dyDescent="0.2">
      <c r="A2175" s="5" t="s">
        <v>3818</v>
      </c>
      <c r="B2175" s="5" t="s">
        <v>921</v>
      </c>
      <c r="C2175" s="5" t="s">
        <v>3320</v>
      </c>
      <c r="D2175" s="5">
        <v>369</v>
      </c>
      <c r="E2175" s="5" t="s">
        <v>5410</v>
      </c>
      <c r="F2175" s="5">
        <v>21</v>
      </c>
      <c r="G2175" s="5" t="s">
        <v>39</v>
      </c>
      <c r="H2175" s="5">
        <v>10016</v>
      </c>
      <c r="I2175" s="5" t="s">
        <v>3546</v>
      </c>
      <c r="J2175" s="5" t="s">
        <v>6311</v>
      </c>
      <c r="K2175" s="5">
        <v>26600413</v>
      </c>
      <c r="L2175" s="6">
        <v>46024</v>
      </c>
      <c r="M2175" s="5" t="s">
        <v>3338</v>
      </c>
      <c r="N2175" s="4">
        <v>1070702798</v>
      </c>
      <c r="O2175" s="4">
        <v>0</v>
      </c>
      <c r="P2175" s="4">
        <v>1070702798</v>
      </c>
      <c r="Q2175" s="4">
        <v>1070702798</v>
      </c>
      <c r="R2175" s="4">
        <v>0</v>
      </c>
    </row>
    <row r="2176" spans="1:18" x14ac:dyDescent="0.2">
      <c r="A2176" s="5" t="s">
        <v>3818</v>
      </c>
      <c r="B2176" s="5" t="s">
        <v>921</v>
      </c>
      <c r="C2176" s="5" t="s">
        <v>3320</v>
      </c>
      <c r="D2176" s="5">
        <v>369</v>
      </c>
      <c r="E2176" s="5" t="s">
        <v>5410</v>
      </c>
      <c r="F2176" s="5">
        <v>21</v>
      </c>
      <c r="G2176" s="5" t="s">
        <v>39</v>
      </c>
      <c r="H2176" s="5">
        <v>10016</v>
      </c>
      <c r="I2176" s="5" t="s">
        <v>3546</v>
      </c>
      <c r="J2176" s="5" t="s">
        <v>6354</v>
      </c>
      <c r="K2176" s="5">
        <v>26601061</v>
      </c>
      <c r="L2176" s="6">
        <v>46024</v>
      </c>
      <c r="M2176" s="5" t="s">
        <v>3339</v>
      </c>
      <c r="N2176" s="4">
        <v>1426532365</v>
      </c>
      <c r="O2176" s="4">
        <v>0</v>
      </c>
      <c r="P2176" s="4">
        <v>1426532365</v>
      </c>
      <c r="Q2176" s="4">
        <v>1426532365</v>
      </c>
      <c r="R2176" s="4">
        <v>0</v>
      </c>
    </row>
    <row r="2177" spans="1:18" x14ac:dyDescent="0.2">
      <c r="A2177" s="5" t="s">
        <v>3818</v>
      </c>
      <c r="B2177" s="5" t="s">
        <v>921</v>
      </c>
      <c r="C2177" s="5" t="s">
        <v>3320</v>
      </c>
      <c r="D2177" s="5">
        <v>369</v>
      </c>
      <c r="E2177" s="5" t="s">
        <v>5410</v>
      </c>
      <c r="F2177" s="5">
        <v>21</v>
      </c>
      <c r="G2177" s="5" t="s">
        <v>39</v>
      </c>
      <c r="H2177" s="5">
        <v>10016</v>
      </c>
      <c r="I2177" s="5" t="s">
        <v>3546</v>
      </c>
      <c r="J2177" s="5" t="s">
        <v>6368</v>
      </c>
      <c r="K2177" s="5">
        <v>26601557</v>
      </c>
      <c r="L2177" s="6">
        <v>46024.732106481482</v>
      </c>
      <c r="M2177" s="5" t="s">
        <v>3590</v>
      </c>
      <c r="N2177" s="4">
        <v>1908186704</v>
      </c>
      <c r="O2177" s="4">
        <v>0</v>
      </c>
      <c r="P2177" s="4">
        <v>1908186704</v>
      </c>
      <c r="Q2177" s="4">
        <v>1908186704</v>
      </c>
      <c r="R2177" s="4">
        <v>0</v>
      </c>
    </row>
    <row r="2178" spans="1:18" x14ac:dyDescent="0.2">
      <c r="A2178" s="5" t="s">
        <v>3818</v>
      </c>
      <c r="B2178" s="5" t="s">
        <v>921</v>
      </c>
      <c r="C2178" s="5" t="s">
        <v>3320</v>
      </c>
      <c r="D2178" s="5">
        <v>369</v>
      </c>
      <c r="E2178" s="5" t="s">
        <v>5410</v>
      </c>
      <c r="F2178" s="5">
        <v>21</v>
      </c>
      <c r="G2178" s="5" t="s">
        <v>39</v>
      </c>
      <c r="H2178" s="5">
        <v>10016</v>
      </c>
      <c r="I2178" s="5" t="s">
        <v>3546</v>
      </c>
      <c r="J2178" s="5" t="s">
        <v>6368</v>
      </c>
      <c r="K2178" s="5">
        <v>26601558</v>
      </c>
      <c r="L2178" s="6">
        <v>46024.732106481482</v>
      </c>
      <c r="M2178" s="5" t="s">
        <v>3590</v>
      </c>
      <c r="N2178" s="4">
        <v>1908186704</v>
      </c>
      <c r="O2178" s="4">
        <v>1908186704</v>
      </c>
      <c r="P2178" s="4">
        <v>0</v>
      </c>
      <c r="Q2178" s="4">
        <v>0</v>
      </c>
      <c r="R2178" s="4">
        <v>0</v>
      </c>
    </row>
    <row r="2179" spans="1:18" x14ac:dyDescent="0.2">
      <c r="A2179" s="5" t="s">
        <v>3818</v>
      </c>
      <c r="B2179" s="5" t="s">
        <v>921</v>
      </c>
      <c r="C2179" s="5" t="s">
        <v>3320</v>
      </c>
      <c r="D2179" s="5">
        <v>369</v>
      </c>
      <c r="E2179" s="5" t="s">
        <v>5410</v>
      </c>
      <c r="F2179" s="5">
        <v>21</v>
      </c>
      <c r="G2179" s="5" t="s">
        <v>39</v>
      </c>
      <c r="H2179" s="5">
        <v>27602</v>
      </c>
      <c r="I2179" s="5" t="s">
        <v>3589</v>
      </c>
      <c r="J2179" s="5" t="s">
        <v>9452</v>
      </c>
      <c r="K2179" s="5">
        <v>26601634</v>
      </c>
      <c r="L2179" s="6">
        <v>46056.350972222222</v>
      </c>
      <c r="M2179" s="5" t="s">
        <v>9453</v>
      </c>
      <c r="N2179" s="4">
        <v>87933593</v>
      </c>
      <c r="O2179" s="4">
        <v>87933593</v>
      </c>
      <c r="P2179" s="4">
        <v>0</v>
      </c>
      <c r="Q2179" s="4">
        <v>0</v>
      </c>
      <c r="R2179" s="4">
        <v>0</v>
      </c>
    </row>
    <row r="2180" spans="1:18" x14ac:dyDescent="0.2">
      <c r="A2180" s="5" t="s">
        <v>3818</v>
      </c>
      <c r="B2180" s="5" t="s">
        <v>921</v>
      </c>
      <c r="C2180" s="5" t="s">
        <v>3320</v>
      </c>
      <c r="D2180" s="5">
        <v>369</v>
      </c>
      <c r="E2180" s="5" t="s">
        <v>5410</v>
      </c>
      <c r="F2180" s="5">
        <v>21</v>
      </c>
      <c r="G2180" s="5" t="s">
        <v>39</v>
      </c>
      <c r="H2180" s="5">
        <v>27602</v>
      </c>
      <c r="I2180" s="5" t="s">
        <v>3589</v>
      </c>
      <c r="J2180" s="5" t="s">
        <v>22951</v>
      </c>
      <c r="K2180" s="5">
        <v>26602046</v>
      </c>
      <c r="L2180" s="6">
        <v>46248.350428240738</v>
      </c>
      <c r="M2180" s="5" t="s">
        <v>22952</v>
      </c>
      <c r="N2180" s="4">
        <v>0</v>
      </c>
      <c r="O2180" s="4">
        <v>0</v>
      </c>
      <c r="P2180" s="4">
        <v>0</v>
      </c>
      <c r="Q2180" s="4">
        <v>0</v>
      </c>
      <c r="R2180" s="4">
        <v>0</v>
      </c>
    </row>
    <row r="2181" spans="1:18" x14ac:dyDescent="0.2">
      <c r="A2181" s="5" t="s">
        <v>3818</v>
      </c>
      <c r="B2181" s="5" t="s">
        <v>921</v>
      </c>
      <c r="C2181" s="5" t="s">
        <v>1201</v>
      </c>
      <c r="D2181" s="5">
        <v>382</v>
      </c>
      <c r="E2181" s="5" t="s">
        <v>5422</v>
      </c>
      <c r="F2181" s="5">
        <v>31</v>
      </c>
      <c r="G2181" s="5" t="s">
        <v>33</v>
      </c>
      <c r="H2181" s="5">
        <v>27602</v>
      </c>
      <c r="I2181" s="5" t="s">
        <v>3589</v>
      </c>
      <c r="J2181" s="5" t="s">
        <v>27617</v>
      </c>
      <c r="K2181" s="5">
        <v>26602143</v>
      </c>
      <c r="L2181" s="6">
        <v>46302.594884259262</v>
      </c>
      <c r="M2181" s="5" t="s">
        <v>27618</v>
      </c>
      <c r="N2181" s="4">
        <v>1696364911</v>
      </c>
      <c r="O2181" s="4">
        <v>0</v>
      </c>
      <c r="P2181" s="4">
        <v>1696364911</v>
      </c>
      <c r="Q2181" s="4">
        <v>0</v>
      </c>
      <c r="R2181" s="4">
        <v>1696364911</v>
      </c>
    </row>
    <row r="2182" spans="1:18" x14ac:dyDescent="0.2">
      <c r="A2182" s="5" t="s">
        <v>3818</v>
      </c>
      <c r="B2182" s="5" t="s">
        <v>921</v>
      </c>
      <c r="C2182" s="5" t="s">
        <v>15523</v>
      </c>
      <c r="D2182" s="5">
        <v>749</v>
      </c>
      <c r="E2182" s="5" t="s">
        <v>15524</v>
      </c>
      <c r="F2182" s="5">
        <v>31</v>
      </c>
      <c r="G2182" s="5" t="s">
        <v>33</v>
      </c>
      <c r="H2182" s="5">
        <v>27602</v>
      </c>
      <c r="I2182" s="5" t="s">
        <v>3589</v>
      </c>
      <c r="J2182" s="5" t="s">
        <v>16120</v>
      </c>
      <c r="K2182" s="5">
        <v>26601829</v>
      </c>
      <c r="L2182" s="6">
        <v>46093.607442129629</v>
      </c>
      <c r="M2182" s="5" t="s">
        <v>16121</v>
      </c>
      <c r="N2182" s="4">
        <v>187098698</v>
      </c>
      <c r="O2182" s="4">
        <v>187098698</v>
      </c>
      <c r="P2182" s="4">
        <v>0</v>
      </c>
      <c r="Q2182" s="4">
        <v>0</v>
      </c>
      <c r="R2182" s="4">
        <v>0</v>
      </c>
    </row>
    <row r="2183" spans="1:18" x14ac:dyDescent="0.2">
      <c r="A2183" s="5" t="s">
        <v>3818</v>
      </c>
      <c r="B2183" s="5" t="s">
        <v>921</v>
      </c>
      <c r="C2183" s="5" t="s">
        <v>15523</v>
      </c>
      <c r="D2183" s="5">
        <v>749</v>
      </c>
      <c r="E2183" s="5" t="s">
        <v>15524</v>
      </c>
      <c r="F2183" s="5">
        <v>31</v>
      </c>
      <c r="G2183" s="5" t="s">
        <v>33</v>
      </c>
      <c r="H2183" s="5">
        <v>27602</v>
      </c>
      <c r="I2183" s="5" t="s">
        <v>3589</v>
      </c>
      <c r="J2183" s="5" t="s">
        <v>17682</v>
      </c>
      <c r="K2183" s="5">
        <v>26601880</v>
      </c>
      <c r="L2183" s="6">
        <v>46161.378634259258</v>
      </c>
      <c r="M2183" s="5" t="s">
        <v>17683</v>
      </c>
      <c r="N2183" s="4">
        <v>130902642</v>
      </c>
      <c r="O2183" s="4">
        <v>0</v>
      </c>
      <c r="P2183" s="4">
        <v>130902642</v>
      </c>
      <c r="Q2183" s="4">
        <v>0</v>
      </c>
      <c r="R2183" s="4">
        <v>130902642</v>
      </c>
    </row>
    <row r="2184" spans="1:18" x14ac:dyDescent="0.2">
      <c r="A2184" s="5" t="s">
        <v>3818</v>
      </c>
      <c r="B2184" s="5" t="s">
        <v>921</v>
      </c>
      <c r="C2184" s="5" t="s">
        <v>15523</v>
      </c>
      <c r="D2184" s="5">
        <v>749</v>
      </c>
      <c r="E2184" s="5" t="s">
        <v>15524</v>
      </c>
      <c r="F2184" s="5">
        <v>31</v>
      </c>
      <c r="G2184" s="5" t="s">
        <v>33</v>
      </c>
      <c r="H2184" s="5">
        <v>27602</v>
      </c>
      <c r="I2184" s="5" t="s">
        <v>3589</v>
      </c>
      <c r="J2184" s="5" t="s">
        <v>22951</v>
      </c>
      <c r="K2184" s="5">
        <v>26602046</v>
      </c>
      <c r="L2184" s="6">
        <v>46248.350428240738</v>
      </c>
      <c r="M2184" s="5" t="s">
        <v>22952</v>
      </c>
      <c r="N2184" s="4">
        <v>135391114</v>
      </c>
      <c r="O2184" s="4">
        <v>0</v>
      </c>
      <c r="P2184" s="4">
        <v>135391114</v>
      </c>
      <c r="Q2184" s="4">
        <v>0</v>
      </c>
      <c r="R2184" s="4">
        <v>135391114</v>
      </c>
    </row>
    <row r="2185" spans="1:18" x14ac:dyDescent="0.2">
      <c r="A2185" s="5" t="s">
        <v>3818</v>
      </c>
      <c r="B2185" s="5" t="s">
        <v>921</v>
      </c>
      <c r="C2185" s="5" t="s">
        <v>15525</v>
      </c>
      <c r="D2185" s="5">
        <v>750</v>
      </c>
      <c r="E2185" s="5" t="s">
        <v>15526</v>
      </c>
      <c r="F2185" s="5">
        <v>31</v>
      </c>
      <c r="G2185" s="5" t="s">
        <v>33</v>
      </c>
      <c r="H2185" s="5">
        <v>27602</v>
      </c>
      <c r="I2185" s="5" t="s">
        <v>3589</v>
      </c>
      <c r="J2185" s="5" t="s">
        <v>16122</v>
      </c>
      <c r="K2185" s="5">
        <v>26601828</v>
      </c>
      <c r="L2185" s="6">
        <v>46093.607141203705</v>
      </c>
      <c r="M2185" s="5" t="s">
        <v>16123</v>
      </c>
      <c r="N2185" s="4">
        <v>1455503775</v>
      </c>
      <c r="O2185" s="4">
        <v>1455503775</v>
      </c>
      <c r="P2185" s="4">
        <v>0</v>
      </c>
      <c r="Q2185" s="4">
        <v>0</v>
      </c>
      <c r="R2185" s="4">
        <v>0</v>
      </c>
    </row>
    <row r="2186" spans="1:18" x14ac:dyDescent="0.2">
      <c r="A2186" s="5" t="s">
        <v>3818</v>
      </c>
      <c r="B2186" s="5" t="s">
        <v>921</v>
      </c>
      <c r="C2186" s="5" t="s">
        <v>15525</v>
      </c>
      <c r="D2186" s="5">
        <v>750</v>
      </c>
      <c r="E2186" s="5" t="s">
        <v>15526</v>
      </c>
      <c r="F2186" s="5">
        <v>31</v>
      </c>
      <c r="G2186" s="5" t="s">
        <v>33</v>
      </c>
      <c r="H2186" s="5">
        <v>27602</v>
      </c>
      <c r="I2186" s="5" t="s">
        <v>3589</v>
      </c>
      <c r="J2186" s="5" t="s">
        <v>17684</v>
      </c>
      <c r="K2186" s="5">
        <v>26601879</v>
      </c>
      <c r="L2186" s="6">
        <v>46161.378449074073</v>
      </c>
      <c r="M2186" s="5" t="s">
        <v>17685</v>
      </c>
      <c r="N2186" s="4">
        <v>415486521</v>
      </c>
      <c r="O2186" s="4">
        <v>0</v>
      </c>
      <c r="P2186" s="4">
        <v>415486521</v>
      </c>
      <c r="Q2186" s="4">
        <v>0</v>
      </c>
      <c r="R2186" s="4">
        <v>415486521</v>
      </c>
    </row>
    <row r="2187" spans="1:18" x14ac:dyDescent="0.2">
      <c r="A2187" s="5" t="s">
        <v>3818</v>
      </c>
      <c r="B2187" s="5" t="s">
        <v>921</v>
      </c>
      <c r="C2187" s="5" t="s">
        <v>15525</v>
      </c>
      <c r="D2187" s="5">
        <v>750</v>
      </c>
      <c r="E2187" s="5" t="s">
        <v>15526</v>
      </c>
      <c r="F2187" s="5">
        <v>31</v>
      </c>
      <c r="G2187" s="5" t="s">
        <v>33</v>
      </c>
      <c r="H2187" s="5">
        <v>27602</v>
      </c>
      <c r="I2187" s="5" t="s">
        <v>3589</v>
      </c>
      <c r="J2187" s="5" t="s">
        <v>22951</v>
      </c>
      <c r="K2187" s="5">
        <v>26602046</v>
      </c>
      <c r="L2187" s="6">
        <v>46248.350428240738</v>
      </c>
      <c r="M2187" s="5" t="s">
        <v>22952</v>
      </c>
      <c r="N2187" s="4">
        <v>500549530</v>
      </c>
      <c r="O2187" s="4">
        <v>0</v>
      </c>
      <c r="P2187" s="4">
        <v>500549530</v>
      </c>
      <c r="Q2187" s="4">
        <v>0</v>
      </c>
      <c r="R2187" s="4">
        <v>500549530</v>
      </c>
    </row>
    <row r="2188" spans="1:18" x14ac:dyDescent="0.2">
      <c r="A2188" s="5" t="s">
        <v>3818</v>
      </c>
      <c r="B2188" s="5" t="s">
        <v>921</v>
      </c>
      <c r="C2188" s="5" t="s">
        <v>3702</v>
      </c>
      <c r="D2188" s="5">
        <v>384</v>
      </c>
      <c r="E2188" s="5" t="s">
        <v>5424</v>
      </c>
      <c r="F2188" s="5">
        <v>60</v>
      </c>
      <c r="G2188" s="5" t="s">
        <v>37</v>
      </c>
      <c r="H2188" s="5">
        <v>27602</v>
      </c>
      <c r="I2188" s="5" t="s">
        <v>3589</v>
      </c>
      <c r="J2188" s="5" t="s">
        <v>6300</v>
      </c>
      <c r="K2188" s="5">
        <v>26600270</v>
      </c>
      <c r="L2188" s="6">
        <v>46024</v>
      </c>
      <c r="M2188" s="5" t="s">
        <v>4229</v>
      </c>
      <c r="N2188" s="4">
        <v>8092734456</v>
      </c>
      <c r="O2188" s="4">
        <v>0</v>
      </c>
      <c r="P2188" s="4">
        <v>8092734456</v>
      </c>
      <c r="Q2188" s="4">
        <v>8092734456</v>
      </c>
      <c r="R2188" s="4">
        <v>0</v>
      </c>
    </row>
    <row r="2189" spans="1:18" x14ac:dyDescent="0.2">
      <c r="A2189" s="5" t="s">
        <v>3818</v>
      </c>
      <c r="B2189" s="5" t="s">
        <v>921</v>
      </c>
      <c r="C2189" s="5" t="s">
        <v>3702</v>
      </c>
      <c r="D2189" s="5">
        <v>384</v>
      </c>
      <c r="E2189" s="5" t="s">
        <v>5424</v>
      </c>
      <c r="F2189" s="5">
        <v>60</v>
      </c>
      <c r="G2189" s="5" t="s">
        <v>37</v>
      </c>
      <c r="H2189" s="5">
        <v>27602</v>
      </c>
      <c r="I2189" s="5" t="s">
        <v>3589</v>
      </c>
      <c r="J2189" s="5" t="s">
        <v>9443</v>
      </c>
      <c r="K2189" s="5">
        <v>26601623</v>
      </c>
      <c r="L2189" s="6">
        <v>46051.420844907407</v>
      </c>
      <c r="M2189" s="5" t="s">
        <v>9444</v>
      </c>
      <c r="N2189" s="4">
        <v>25001417658</v>
      </c>
      <c r="O2189" s="4">
        <v>0</v>
      </c>
      <c r="P2189" s="4">
        <v>25001417658</v>
      </c>
      <c r="Q2189" s="4">
        <v>25001417658</v>
      </c>
      <c r="R2189" s="4">
        <v>0</v>
      </c>
    </row>
    <row r="2190" spans="1:18" x14ac:dyDescent="0.2">
      <c r="A2190" s="5" t="s">
        <v>3818</v>
      </c>
      <c r="B2190" s="5" t="s">
        <v>921</v>
      </c>
      <c r="C2190" s="5" t="s">
        <v>3902</v>
      </c>
      <c r="D2190" s="5">
        <v>385</v>
      </c>
      <c r="E2190" s="5" t="s">
        <v>5425</v>
      </c>
      <c r="F2190" s="5">
        <v>60</v>
      </c>
      <c r="G2190" s="5" t="s">
        <v>37</v>
      </c>
      <c r="H2190" s="5">
        <v>27602</v>
      </c>
      <c r="I2190" s="5" t="s">
        <v>3589</v>
      </c>
      <c r="J2190" s="5" t="s">
        <v>9445</v>
      </c>
      <c r="K2190" s="5">
        <v>26601624</v>
      </c>
      <c r="L2190" s="6">
        <v>46051.422106481485</v>
      </c>
      <c r="M2190" s="5" t="s">
        <v>9446</v>
      </c>
      <c r="N2190" s="4">
        <v>2227298942</v>
      </c>
      <c r="O2190" s="4">
        <v>0</v>
      </c>
      <c r="P2190" s="4">
        <v>2227298942</v>
      </c>
      <c r="Q2190" s="4">
        <v>2227298942</v>
      </c>
      <c r="R2190" s="4">
        <v>0</v>
      </c>
    </row>
    <row r="2191" spans="1:18" x14ac:dyDescent="0.2">
      <c r="A2191" s="5" t="s">
        <v>3818</v>
      </c>
      <c r="B2191" s="5" t="s">
        <v>921</v>
      </c>
      <c r="C2191" s="5" t="s">
        <v>15091</v>
      </c>
      <c r="D2191" s="5">
        <v>678</v>
      </c>
      <c r="E2191" s="5" t="s">
        <v>15092</v>
      </c>
      <c r="F2191" s="5">
        <v>60</v>
      </c>
      <c r="G2191" s="5" t="s">
        <v>37</v>
      </c>
      <c r="H2191" s="5">
        <v>27602</v>
      </c>
      <c r="I2191" s="5" t="s">
        <v>3589</v>
      </c>
      <c r="J2191" s="5" t="s">
        <v>15597</v>
      </c>
      <c r="K2191" s="5">
        <v>26601725</v>
      </c>
      <c r="L2191" s="6">
        <v>46072.76699074074</v>
      </c>
      <c r="M2191" s="5" t="s">
        <v>15598</v>
      </c>
      <c r="N2191" s="4">
        <v>2963180509</v>
      </c>
      <c r="O2191" s="4">
        <v>0</v>
      </c>
      <c r="P2191" s="4">
        <v>2963180509</v>
      </c>
      <c r="Q2191" s="4">
        <v>2963180509</v>
      </c>
      <c r="R2191" s="4">
        <v>0</v>
      </c>
    </row>
    <row r="2192" spans="1:18" x14ac:dyDescent="0.2">
      <c r="A2192" s="5" t="s">
        <v>3818</v>
      </c>
      <c r="B2192" s="5" t="s">
        <v>921</v>
      </c>
      <c r="C2192" s="5" t="s">
        <v>15093</v>
      </c>
      <c r="D2192" s="5">
        <v>679</v>
      </c>
      <c r="E2192" s="5" t="s">
        <v>15094</v>
      </c>
      <c r="F2192" s="5">
        <v>60</v>
      </c>
      <c r="G2192" s="5" t="s">
        <v>37</v>
      </c>
      <c r="H2192" s="5">
        <v>27602</v>
      </c>
      <c r="I2192" s="5" t="s">
        <v>3589</v>
      </c>
      <c r="J2192" s="5" t="s">
        <v>15599</v>
      </c>
      <c r="K2192" s="5">
        <v>26601728</v>
      </c>
      <c r="L2192" s="6">
        <v>46072.775462962964</v>
      </c>
      <c r="M2192" s="5" t="s">
        <v>15600</v>
      </c>
      <c r="N2192" s="4">
        <v>330065995</v>
      </c>
      <c r="O2192" s="4">
        <v>0</v>
      </c>
      <c r="P2192" s="4">
        <v>330065995</v>
      </c>
      <c r="Q2192" s="4">
        <v>330065995</v>
      </c>
      <c r="R2192" s="4">
        <v>0</v>
      </c>
    </row>
    <row r="2193" spans="1:18" x14ac:dyDescent="0.2">
      <c r="A2193" s="5" t="s">
        <v>3818</v>
      </c>
      <c r="B2193" s="5" t="s">
        <v>921</v>
      </c>
      <c r="C2193" s="5" t="s">
        <v>9398</v>
      </c>
      <c r="D2193" s="5">
        <v>641</v>
      </c>
      <c r="E2193" s="5" t="s">
        <v>9399</v>
      </c>
      <c r="F2193" s="5">
        <v>66</v>
      </c>
      <c r="G2193" s="5" t="s">
        <v>1740</v>
      </c>
      <c r="H2193" s="5">
        <v>27602</v>
      </c>
      <c r="I2193" s="5" t="s">
        <v>3589</v>
      </c>
      <c r="J2193" s="5" t="s">
        <v>9452</v>
      </c>
      <c r="K2193" s="5">
        <v>26601634</v>
      </c>
      <c r="L2193" s="6">
        <v>46056.350972222222</v>
      </c>
      <c r="M2193" s="5" t="s">
        <v>9453</v>
      </c>
      <c r="N2193" s="4">
        <v>100000000</v>
      </c>
      <c r="O2193" s="4">
        <v>100000000</v>
      </c>
      <c r="P2193" s="4">
        <v>0</v>
      </c>
      <c r="Q2193" s="4">
        <v>0</v>
      </c>
      <c r="R2193" s="4">
        <v>0</v>
      </c>
    </row>
    <row r="2194" spans="1:18" x14ac:dyDescent="0.2">
      <c r="A2194" s="5" t="s">
        <v>3818</v>
      </c>
      <c r="B2194" s="5" t="s">
        <v>921</v>
      </c>
      <c r="C2194" s="5" t="s">
        <v>9398</v>
      </c>
      <c r="D2194" s="5">
        <v>641</v>
      </c>
      <c r="E2194" s="5" t="s">
        <v>9399</v>
      </c>
      <c r="F2194" s="5">
        <v>66</v>
      </c>
      <c r="G2194" s="5" t="s">
        <v>1740</v>
      </c>
      <c r="H2194" s="5">
        <v>27602</v>
      </c>
      <c r="I2194" s="5" t="s">
        <v>3589</v>
      </c>
      <c r="J2194" s="5" t="s">
        <v>16122</v>
      </c>
      <c r="K2194" s="5">
        <v>26601828</v>
      </c>
      <c r="L2194" s="6">
        <v>46093.607141203705</v>
      </c>
      <c r="M2194" s="5" t="s">
        <v>16123</v>
      </c>
      <c r="N2194" s="4">
        <v>100000000</v>
      </c>
      <c r="O2194" s="4">
        <v>100000000</v>
      </c>
      <c r="P2194" s="4">
        <v>0</v>
      </c>
      <c r="Q2194" s="4">
        <v>0</v>
      </c>
      <c r="R2194" s="4">
        <v>0</v>
      </c>
    </row>
    <row r="2195" spans="1:18" x14ac:dyDescent="0.2">
      <c r="A2195" s="5" t="s">
        <v>3818</v>
      </c>
      <c r="B2195" s="5" t="s">
        <v>921</v>
      </c>
      <c r="C2195" s="5" t="s">
        <v>9398</v>
      </c>
      <c r="D2195" s="5">
        <v>641</v>
      </c>
      <c r="E2195" s="5" t="s">
        <v>9399</v>
      </c>
      <c r="F2195" s="5">
        <v>66</v>
      </c>
      <c r="G2195" s="5" t="s">
        <v>1740</v>
      </c>
      <c r="H2195" s="5">
        <v>27602</v>
      </c>
      <c r="I2195" s="5" t="s">
        <v>3589</v>
      </c>
      <c r="J2195" s="5" t="s">
        <v>17684</v>
      </c>
      <c r="K2195" s="5">
        <v>26601879</v>
      </c>
      <c r="L2195" s="6">
        <v>46161.378449074073</v>
      </c>
      <c r="M2195" s="5" t="s">
        <v>17685</v>
      </c>
      <c r="N2195" s="4">
        <v>100000000</v>
      </c>
      <c r="O2195" s="4">
        <v>0</v>
      </c>
      <c r="P2195" s="4">
        <v>100000000</v>
      </c>
      <c r="Q2195" s="4">
        <v>0</v>
      </c>
      <c r="R2195" s="4">
        <v>100000000</v>
      </c>
    </row>
    <row r="2196" spans="1:18" x14ac:dyDescent="0.2">
      <c r="A2196" s="5" t="s">
        <v>3818</v>
      </c>
      <c r="B2196" s="5" t="s">
        <v>921</v>
      </c>
      <c r="C2196" s="5" t="s">
        <v>17255</v>
      </c>
      <c r="D2196" s="5">
        <v>834</v>
      </c>
      <c r="E2196" s="5" t="s">
        <v>17256</v>
      </c>
      <c r="F2196" s="5">
        <v>67</v>
      </c>
      <c r="G2196" s="5" t="s">
        <v>17257</v>
      </c>
      <c r="H2196" s="5">
        <v>27602</v>
      </c>
      <c r="I2196" s="5" t="s">
        <v>3589</v>
      </c>
      <c r="J2196" s="5" t="s">
        <v>17278</v>
      </c>
      <c r="K2196" s="5">
        <v>26601897</v>
      </c>
      <c r="L2196" s="6">
        <v>46171.380983796298</v>
      </c>
      <c r="M2196" s="5" t="s">
        <v>17279</v>
      </c>
      <c r="N2196" s="4">
        <v>0</v>
      </c>
      <c r="O2196" s="4">
        <v>0</v>
      </c>
      <c r="P2196" s="4">
        <v>0</v>
      </c>
      <c r="Q2196" s="4">
        <v>0</v>
      </c>
      <c r="R2196" s="4">
        <v>0</v>
      </c>
    </row>
    <row r="2197" spans="1:18" x14ac:dyDescent="0.2">
      <c r="A2197" s="5" t="s">
        <v>3818</v>
      </c>
      <c r="B2197" s="5" t="s">
        <v>921</v>
      </c>
      <c r="C2197" s="5" t="s">
        <v>17255</v>
      </c>
      <c r="D2197" s="5">
        <v>834</v>
      </c>
      <c r="E2197" s="5" t="s">
        <v>17256</v>
      </c>
      <c r="F2197" s="5">
        <v>67</v>
      </c>
      <c r="G2197" s="5" t="s">
        <v>17257</v>
      </c>
      <c r="H2197" s="5">
        <v>27602</v>
      </c>
      <c r="I2197" s="5" t="s">
        <v>3589</v>
      </c>
      <c r="J2197" s="5" t="s">
        <v>17280</v>
      </c>
      <c r="K2197" s="5">
        <v>26601900</v>
      </c>
      <c r="L2197" s="6">
        <v>46172</v>
      </c>
      <c r="M2197" s="5" t="s">
        <v>17281</v>
      </c>
      <c r="N2197" s="4">
        <v>0</v>
      </c>
      <c r="O2197" s="4">
        <v>0</v>
      </c>
      <c r="P2197" s="4">
        <v>0</v>
      </c>
      <c r="Q2197" s="4">
        <v>0</v>
      </c>
      <c r="R2197" s="4">
        <v>0</v>
      </c>
    </row>
    <row r="2198" spans="1:18" x14ac:dyDescent="0.2">
      <c r="A2198" s="5" t="s">
        <v>3818</v>
      </c>
      <c r="B2198" s="5" t="s">
        <v>921</v>
      </c>
      <c r="C2198" s="5" t="s">
        <v>17255</v>
      </c>
      <c r="D2198" s="5">
        <v>834</v>
      </c>
      <c r="E2198" s="5" t="s">
        <v>17256</v>
      </c>
      <c r="F2198" s="5">
        <v>67</v>
      </c>
      <c r="G2198" s="5" t="s">
        <v>17257</v>
      </c>
      <c r="H2198" s="5">
        <v>27602</v>
      </c>
      <c r="I2198" s="5" t="s">
        <v>3589</v>
      </c>
      <c r="J2198" s="5" t="s">
        <v>27236</v>
      </c>
      <c r="K2198" s="5">
        <v>26602028</v>
      </c>
      <c r="L2198" s="6">
        <v>46234.38385416667</v>
      </c>
      <c r="M2198" s="5" t="s">
        <v>27237</v>
      </c>
      <c r="N2198" s="4">
        <v>0</v>
      </c>
      <c r="O2198" s="4">
        <v>0</v>
      </c>
      <c r="P2198" s="4">
        <v>0</v>
      </c>
      <c r="Q2198" s="4">
        <v>0</v>
      </c>
      <c r="R2198" s="4">
        <v>0</v>
      </c>
    </row>
    <row r="2199" spans="1:18" x14ac:dyDescent="0.2">
      <c r="A2199" s="5" t="s">
        <v>3818</v>
      </c>
      <c r="B2199" s="5" t="s">
        <v>921</v>
      </c>
      <c r="C2199" s="5" t="s">
        <v>2838</v>
      </c>
      <c r="D2199" s="5">
        <v>387</v>
      </c>
      <c r="E2199" s="5" t="s">
        <v>5428</v>
      </c>
      <c r="F2199" s="5">
        <v>70</v>
      </c>
      <c r="G2199" s="5" t="s">
        <v>51</v>
      </c>
      <c r="H2199" s="5">
        <v>27602</v>
      </c>
      <c r="I2199" s="5" t="s">
        <v>3589</v>
      </c>
      <c r="J2199" s="5" t="s">
        <v>6300</v>
      </c>
      <c r="K2199" s="5">
        <v>26600270</v>
      </c>
      <c r="L2199" s="6">
        <v>46024</v>
      </c>
      <c r="M2199" s="5" t="s">
        <v>4229</v>
      </c>
      <c r="N2199" s="4">
        <v>961099475</v>
      </c>
      <c r="O2199" s="4">
        <v>0</v>
      </c>
      <c r="P2199" s="4">
        <v>961099475</v>
      </c>
      <c r="Q2199" s="4">
        <v>961099475</v>
      </c>
      <c r="R2199" s="4">
        <v>0</v>
      </c>
    </row>
    <row r="2200" spans="1:18" x14ac:dyDescent="0.2">
      <c r="A2200" s="5" t="s">
        <v>3818</v>
      </c>
      <c r="B2200" s="5" t="s">
        <v>921</v>
      </c>
      <c r="C2200" s="5" t="s">
        <v>2838</v>
      </c>
      <c r="D2200" s="5">
        <v>387</v>
      </c>
      <c r="E2200" s="5" t="s">
        <v>5428</v>
      </c>
      <c r="F2200" s="5">
        <v>70</v>
      </c>
      <c r="G2200" s="5" t="s">
        <v>51</v>
      </c>
      <c r="H2200" s="5">
        <v>27602</v>
      </c>
      <c r="I2200" s="5" t="s">
        <v>3589</v>
      </c>
      <c r="J2200" s="5" t="s">
        <v>9443</v>
      </c>
      <c r="K2200" s="5">
        <v>26601623</v>
      </c>
      <c r="L2200" s="6">
        <v>46051.420844907407</v>
      </c>
      <c r="M2200" s="5" t="s">
        <v>9444</v>
      </c>
      <c r="N2200" s="4">
        <v>9577553759</v>
      </c>
      <c r="O2200" s="4">
        <v>0</v>
      </c>
      <c r="P2200" s="4">
        <v>9577553759</v>
      </c>
      <c r="Q2200" s="4">
        <v>9577553759</v>
      </c>
      <c r="R2200" s="4">
        <v>0</v>
      </c>
    </row>
    <row r="2201" spans="1:18" x14ac:dyDescent="0.2">
      <c r="A2201" s="5" t="s">
        <v>3818</v>
      </c>
      <c r="B2201" s="5" t="s">
        <v>921</v>
      </c>
      <c r="C2201" s="5" t="s">
        <v>3080</v>
      </c>
      <c r="D2201" s="5">
        <v>388</v>
      </c>
      <c r="E2201" s="5" t="s">
        <v>5429</v>
      </c>
      <c r="F2201" s="5">
        <v>70</v>
      </c>
      <c r="G2201" s="5" t="s">
        <v>51</v>
      </c>
      <c r="H2201" s="5">
        <v>10016</v>
      </c>
      <c r="I2201" s="5" t="s">
        <v>3546</v>
      </c>
      <c r="J2201" s="5" t="s">
        <v>6356</v>
      </c>
      <c r="K2201" s="5">
        <v>26601173</v>
      </c>
      <c r="L2201" s="6">
        <v>46024</v>
      </c>
      <c r="M2201" s="5" t="s">
        <v>3084</v>
      </c>
      <c r="N2201" s="4">
        <v>113029346</v>
      </c>
      <c r="O2201" s="4">
        <v>0</v>
      </c>
      <c r="P2201" s="4">
        <v>113029346</v>
      </c>
      <c r="Q2201" s="4">
        <v>113029346</v>
      </c>
      <c r="R2201" s="4">
        <v>0</v>
      </c>
    </row>
    <row r="2202" spans="1:18" x14ac:dyDescent="0.2">
      <c r="A2202" s="5" t="s">
        <v>3818</v>
      </c>
      <c r="B2202" s="5" t="s">
        <v>921</v>
      </c>
      <c r="C2202" s="5" t="s">
        <v>3080</v>
      </c>
      <c r="D2202" s="5">
        <v>388</v>
      </c>
      <c r="E2202" s="5" t="s">
        <v>5429</v>
      </c>
      <c r="F2202" s="5">
        <v>70</v>
      </c>
      <c r="G2202" s="5" t="s">
        <v>51</v>
      </c>
      <c r="H2202" s="5">
        <v>10016</v>
      </c>
      <c r="I2202" s="5" t="s">
        <v>3546</v>
      </c>
      <c r="J2202" s="5" t="s">
        <v>6358</v>
      </c>
      <c r="K2202" s="5">
        <v>26601233</v>
      </c>
      <c r="L2202" s="6">
        <v>46024</v>
      </c>
      <c r="M2202" s="5" t="s">
        <v>3085</v>
      </c>
      <c r="N2202" s="4">
        <v>125677548</v>
      </c>
      <c r="O2202" s="4">
        <v>0</v>
      </c>
      <c r="P2202" s="4">
        <v>125677548</v>
      </c>
      <c r="Q2202" s="4">
        <v>125677548</v>
      </c>
      <c r="R2202" s="4">
        <v>0</v>
      </c>
    </row>
    <row r="2203" spans="1:18" x14ac:dyDescent="0.2">
      <c r="A2203" s="5" t="s">
        <v>3818</v>
      </c>
      <c r="B2203" s="5" t="s">
        <v>921</v>
      </c>
      <c r="C2203" s="5" t="s">
        <v>2710</v>
      </c>
      <c r="D2203" s="5">
        <v>389</v>
      </c>
      <c r="E2203" s="5" t="s">
        <v>5430</v>
      </c>
      <c r="F2203" s="5">
        <v>70</v>
      </c>
      <c r="G2203" s="5" t="s">
        <v>51</v>
      </c>
      <c r="H2203" s="5">
        <v>10016</v>
      </c>
      <c r="I2203" s="5" t="s">
        <v>3546</v>
      </c>
      <c r="J2203" s="5" t="s">
        <v>6353</v>
      </c>
      <c r="K2203" s="5">
        <v>26601048</v>
      </c>
      <c r="L2203" s="6">
        <v>46024</v>
      </c>
      <c r="M2203" s="5" t="s">
        <v>3086</v>
      </c>
      <c r="N2203" s="4">
        <v>2361313621</v>
      </c>
      <c r="O2203" s="4">
        <v>0</v>
      </c>
      <c r="P2203" s="4">
        <v>2361313621</v>
      </c>
      <c r="Q2203" s="4">
        <v>2361313621</v>
      </c>
      <c r="R2203" s="4">
        <v>0</v>
      </c>
    </row>
    <row r="2204" spans="1:18" x14ac:dyDescent="0.2">
      <c r="A2204" s="5" t="s">
        <v>3818</v>
      </c>
      <c r="B2204" s="5" t="s">
        <v>921</v>
      </c>
      <c r="C2204" s="5" t="s">
        <v>2710</v>
      </c>
      <c r="D2204" s="5">
        <v>389</v>
      </c>
      <c r="E2204" s="5" t="s">
        <v>5430</v>
      </c>
      <c r="F2204" s="5">
        <v>70</v>
      </c>
      <c r="G2204" s="5" t="s">
        <v>51</v>
      </c>
      <c r="H2204" s="5">
        <v>10016</v>
      </c>
      <c r="I2204" s="5" t="s">
        <v>3546</v>
      </c>
      <c r="J2204" s="5" t="s">
        <v>6362</v>
      </c>
      <c r="K2204" s="5">
        <v>26601359</v>
      </c>
      <c r="L2204" s="6">
        <v>46024</v>
      </c>
      <c r="M2204" s="5" t="s">
        <v>3087</v>
      </c>
      <c r="N2204" s="4">
        <v>2895793797</v>
      </c>
      <c r="O2204" s="4">
        <v>0</v>
      </c>
      <c r="P2204" s="4">
        <v>2895793797</v>
      </c>
      <c r="Q2204" s="4">
        <v>2895793797</v>
      </c>
      <c r="R2204" s="4">
        <v>0</v>
      </c>
    </row>
    <row r="2205" spans="1:18" x14ac:dyDescent="0.2">
      <c r="A2205" s="5" t="s">
        <v>3818</v>
      </c>
      <c r="B2205" s="5" t="s">
        <v>921</v>
      </c>
      <c r="C2205" s="5" t="s">
        <v>15095</v>
      </c>
      <c r="D2205" s="5">
        <v>680</v>
      </c>
      <c r="E2205" s="5" t="s">
        <v>15096</v>
      </c>
      <c r="F2205" s="5">
        <v>70</v>
      </c>
      <c r="G2205" s="5" t="s">
        <v>51</v>
      </c>
      <c r="H2205" s="5">
        <v>27602</v>
      </c>
      <c r="I2205" s="5" t="s">
        <v>3589</v>
      </c>
      <c r="J2205" s="5" t="s">
        <v>15601</v>
      </c>
      <c r="K2205" s="5">
        <v>26601759</v>
      </c>
      <c r="L2205" s="6">
        <v>46075.777511574073</v>
      </c>
      <c r="M2205" s="5" t="s">
        <v>15602</v>
      </c>
      <c r="N2205" s="4">
        <v>653821338</v>
      </c>
      <c r="O2205" s="4">
        <v>0</v>
      </c>
      <c r="P2205" s="4">
        <v>653821338</v>
      </c>
      <c r="Q2205" s="4">
        <v>653821338</v>
      </c>
      <c r="R2205" s="4">
        <v>0</v>
      </c>
    </row>
    <row r="2206" spans="1:18" x14ac:dyDescent="0.2">
      <c r="A2206" s="5" t="s">
        <v>3818</v>
      </c>
      <c r="B2206" s="5" t="s">
        <v>921</v>
      </c>
      <c r="C2206" s="5" t="s">
        <v>15527</v>
      </c>
      <c r="D2206" s="5">
        <v>751</v>
      </c>
      <c r="E2206" s="5" t="s">
        <v>15528</v>
      </c>
      <c r="F2206" s="5">
        <v>71</v>
      </c>
      <c r="G2206" s="5" t="s">
        <v>1742</v>
      </c>
      <c r="H2206" s="5">
        <v>27602</v>
      </c>
      <c r="I2206" s="5" t="s">
        <v>3589</v>
      </c>
      <c r="J2206" s="5" t="s">
        <v>15595</v>
      </c>
      <c r="K2206" s="5">
        <v>26601792</v>
      </c>
      <c r="L2206" s="6">
        <v>46078.476921296293</v>
      </c>
      <c r="M2206" s="5" t="s">
        <v>15596</v>
      </c>
      <c r="N2206" s="4">
        <v>550000000</v>
      </c>
      <c r="O2206" s="4">
        <v>0</v>
      </c>
      <c r="P2206" s="4">
        <v>550000000</v>
      </c>
      <c r="Q2206" s="4">
        <v>550000000</v>
      </c>
      <c r="R2206" s="4">
        <v>0</v>
      </c>
    </row>
    <row r="2207" spans="1:18" x14ac:dyDescent="0.2">
      <c r="A2207" s="5" t="s">
        <v>3818</v>
      </c>
      <c r="B2207" s="5" t="s">
        <v>921</v>
      </c>
      <c r="C2207" s="5" t="s">
        <v>15527</v>
      </c>
      <c r="D2207" s="5">
        <v>751</v>
      </c>
      <c r="E2207" s="5" t="s">
        <v>15528</v>
      </c>
      <c r="F2207" s="5">
        <v>71</v>
      </c>
      <c r="G2207" s="5" t="s">
        <v>1742</v>
      </c>
      <c r="H2207" s="5">
        <v>27602</v>
      </c>
      <c r="I2207" s="5" t="s">
        <v>3589</v>
      </c>
      <c r="J2207" s="5" t="s">
        <v>22949</v>
      </c>
      <c r="K2207" s="5">
        <v>26602043</v>
      </c>
      <c r="L2207" s="6">
        <v>46246.381550925929</v>
      </c>
      <c r="M2207" s="5" t="s">
        <v>22950</v>
      </c>
      <c r="N2207" s="4">
        <v>6746958894</v>
      </c>
      <c r="O2207" s="4">
        <v>0</v>
      </c>
      <c r="P2207" s="4">
        <v>6746958894</v>
      </c>
      <c r="Q2207" s="4">
        <v>6746958894</v>
      </c>
      <c r="R2207" s="4">
        <v>0</v>
      </c>
    </row>
    <row r="2208" spans="1:18" x14ac:dyDescent="0.2">
      <c r="A2208" s="5" t="s">
        <v>3818</v>
      </c>
      <c r="B2208" s="5" t="s">
        <v>921</v>
      </c>
      <c r="C2208" s="5" t="s">
        <v>17258</v>
      </c>
      <c r="D2208" s="5">
        <v>835</v>
      </c>
      <c r="E2208" s="5" t="s">
        <v>17259</v>
      </c>
      <c r="F2208" s="5">
        <v>71</v>
      </c>
      <c r="G2208" s="5" t="s">
        <v>1742</v>
      </c>
      <c r="H2208" s="5">
        <v>27602</v>
      </c>
      <c r="I2208" s="5" t="s">
        <v>3589</v>
      </c>
      <c r="J2208" s="5" t="s">
        <v>17282</v>
      </c>
      <c r="K2208" s="5">
        <v>26601893</v>
      </c>
      <c r="L2208" s="6">
        <v>46170.644259259258</v>
      </c>
      <c r="M2208" s="5" t="s">
        <v>17283</v>
      </c>
      <c r="N2208" s="4">
        <v>0</v>
      </c>
      <c r="O2208" s="4">
        <v>0</v>
      </c>
      <c r="P2208" s="4">
        <v>0</v>
      </c>
      <c r="Q2208" s="4">
        <v>0</v>
      </c>
      <c r="R2208" s="4">
        <v>0</v>
      </c>
    </row>
    <row r="2209" spans="1:18" x14ac:dyDescent="0.2">
      <c r="A2209" s="5" t="s">
        <v>3818</v>
      </c>
      <c r="B2209" s="5" t="s">
        <v>921</v>
      </c>
      <c r="C2209" s="5" t="s">
        <v>17258</v>
      </c>
      <c r="D2209" s="5">
        <v>835</v>
      </c>
      <c r="E2209" s="5" t="s">
        <v>17259</v>
      </c>
      <c r="F2209" s="5">
        <v>71</v>
      </c>
      <c r="G2209" s="5" t="s">
        <v>1742</v>
      </c>
      <c r="H2209" s="5">
        <v>27602</v>
      </c>
      <c r="I2209" s="5" t="s">
        <v>3589</v>
      </c>
      <c r="J2209" s="5" t="s">
        <v>17278</v>
      </c>
      <c r="K2209" s="5">
        <v>26601897</v>
      </c>
      <c r="L2209" s="6">
        <v>46171.380983796298</v>
      </c>
      <c r="M2209" s="5" t="s">
        <v>17279</v>
      </c>
      <c r="N2209" s="4">
        <v>0</v>
      </c>
      <c r="O2209" s="4">
        <v>0</v>
      </c>
      <c r="P2209" s="4">
        <v>0</v>
      </c>
      <c r="Q2209" s="4">
        <v>0</v>
      </c>
      <c r="R2209" s="4">
        <v>0</v>
      </c>
    </row>
    <row r="2210" spans="1:18" x14ac:dyDescent="0.2">
      <c r="A2210" s="5" t="s">
        <v>3818</v>
      </c>
      <c r="B2210" s="5" t="s">
        <v>921</v>
      </c>
      <c r="C2210" s="5" t="s">
        <v>17258</v>
      </c>
      <c r="D2210" s="5">
        <v>835</v>
      </c>
      <c r="E2210" s="5" t="s">
        <v>17259</v>
      </c>
      <c r="F2210" s="5">
        <v>71</v>
      </c>
      <c r="G2210" s="5" t="s">
        <v>1742</v>
      </c>
      <c r="H2210" s="5">
        <v>27602</v>
      </c>
      <c r="I2210" s="5" t="s">
        <v>3589</v>
      </c>
      <c r="J2210" s="5" t="s">
        <v>17280</v>
      </c>
      <c r="K2210" s="5">
        <v>26601900</v>
      </c>
      <c r="L2210" s="6">
        <v>46172</v>
      </c>
      <c r="M2210" s="5" t="s">
        <v>17281</v>
      </c>
      <c r="N2210" s="4">
        <v>0</v>
      </c>
      <c r="O2210" s="4">
        <v>0</v>
      </c>
      <c r="P2210" s="4">
        <v>0</v>
      </c>
      <c r="Q2210" s="4">
        <v>0</v>
      </c>
      <c r="R2210" s="4">
        <v>0</v>
      </c>
    </row>
    <row r="2211" spans="1:18" x14ac:dyDescent="0.2">
      <c r="A2211" s="5" t="s">
        <v>3818</v>
      </c>
      <c r="B2211" s="5" t="s">
        <v>921</v>
      </c>
      <c r="C2211" s="5" t="s">
        <v>17258</v>
      </c>
      <c r="D2211" s="5">
        <v>835</v>
      </c>
      <c r="E2211" s="5" t="s">
        <v>17259</v>
      </c>
      <c r="F2211" s="5">
        <v>71</v>
      </c>
      <c r="G2211" s="5" t="s">
        <v>1742</v>
      </c>
      <c r="H2211" s="5">
        <v>27602</v>
      </c>
      <c r="I2211" s="5" t="s">
        <v>3589</v>
      </c>
      <c r="J2211" s="5" t="s">
        <v>17686</v>
      </c>
      <c r="K2211" s="5">
        <v>26601907</v>
      </c>
      <c r="L2211" s="6">
        <v>46174.690844907411</v>
      </c>
      <c r="M2211" s="5" t="s">
        <v>17283</v>
      </c>
      <c r="N2211" s="4">
        <v>0</v>
      </c>
      <c r="O2211" s="4">
        <v>0</v>
      </c>
      <c r="P2211" s="4">
        <v>0</v>
      </c>
      <c r="Q2211" s="4">
        <v>0</v>
      </c>
      <c r="R2211" s="4">
        <v>0</v>
      </c>
    </row>
    <row r="2212" spans="1:18" x14ac:dyDescent="0.2">
      <c r="A2212" s="5" t="s">
        <v>3818</v>
      </c>
      <c r="B2212" s="5" t="s">
        <v>921</v>
      </c>
      <c r="C2212" s="5" t="s">
        <v>17258</v>
      </c>
      <c r="D2212" s="5">
        <v>835</v>
      </c>
      <c r="E2212" s="5" t="s">
        <v>17259</v>
      </c>
      <c r="F2212" s="5">
        <v>71</v>
      </c>
      <c r="G2212" s="5" t="s">
        <v>1742</v>
      </c>
      <c r="H2212" s="5">
        <v>27602</v>
      </c>
      <c r="I2212" s="5" t="s">
        <v>3589</v>
      </c>
      <c r="J2212" s="5" t="s">
        <v>19633</v>
      </c>
      <c r="K2212" s="5">
        <v>26602027</v>
      </c>
      <c r="L2212" s="6">
        <v>46234.380381944444</v>
      </c>
      <c r="M2212" s="5" t="s">
        <v>19634</v>
      </c>
      <c r="N2212" s="4">
        <v>0</v>
      </c>
      <c r="O2212" s="4">
        <v>0</v>
      </c>
      <c r="P2212" s="4">
        <v>0</v>
      </c>
      <c r="Q2212" s="4">
        <v>0</v>
      </c>
      <c r="R2212" s="4">
        <v>0</v>
      </c>
    </row>
    <row r="2213" spans="1:18" x14ac:dyDescent="0.2">
      <c r="A2213" s="5" t="s">
        <v>3818</v>
      </c>
      <c r="B2213" s="5" t="s">
        <v>921</v>
      </c>
      <c r="C2213" s="5" t="s">
        <v>17258</v>
      </c>
      <c r="D2213" s="5">
        <v>835</v>
      </c>
      <c r="E2213" s="5" t="s">
        <v>17259</v>
      </c>
      <c r="F2213" s="5">
        <v>71</v>
      </c>
      <c r="G2213" s="5" t="s">
        <v>1742</v>
      </c>
      <c r="H2213" s="5">
        <v>27602</v>
      </c>
      <c r="I2213" s="5" t="s">
        <v>3589</v>
      </c>
      <c r="J2213" s="5" t="s">
        <v>27236</v>
      </c>
      <c r="K2213" s="5">
        <v>26602028</v>
      </c>
      <c r="L2213" s="6">
        <v>46234.38385416667</v>
      </c>
      <c r="M2213" s="5" t="s">
        <v>27237</v>
      </c>
      <c r="N2213" s="4">
        <v>0</v>
      </c>
      <c r="O2213" s="4">
        <v>0</v>
      </c>
      <c r="P2213" s="4">
        <v>0</v>
      </c>
      <c r="Q2213" s="4">
        <v>0</v>
      </c>
      <c r="R2213" s="4">
        <v>0</v>
      </c>
    </row>
    <row r="2214" spans="1:18" x14ac:dyDescent="0.2">
      <c r="A2214" s="5" t="s">
        <v>3818</v>
      </c>
      <c r="B2214" s="5" t="s">
        <v>921</v>
      </c>
      <c r="C2214" s="5" t="s">
        <v>17258</v>
      </c>
      <c r="D2214" s="5">
        <v>835</v>
      </c>
      <c r="E2214" s="5" t="s">
        <v>17259</v>
      </c>
      <c r="F2214" s="5">
        <v>71</v>
      </c>
      <c r="G2214" s="5" t="s">
        <v>1742</v>
      </c>
      <c r="H2214" s="5">
        <v>27602</v>
      </c>
      <c r="I2214" s="5" t="s">
        <v>3589</v>
      </c>
      <c r="J2214" s="5" t="s">
        <v>22949</v>
      </c>
      <c r="K2214" s="5">
        <v>26602043</v>
      </c>
      <c r="L2214" s="6">
        <v>46246.381550925929</v>
      </c>
      <c r="M2214" s="5" t="s">
        <v>22950</v>
      </c>
      <c r="N2214" s="4">
        <v>422444144</v>
      </c>
      <c r="O2214" s="4">
        <v>0</v>
      </c>
      <c r="P2214" s="4">
        <v>422444144</v>
      </c>
      <c r="Q2214" s="4">
        <v>422444144</v>
      </c>
      <c r="R2214" s="4">
        <v>0</v>
      </c>
    </row>
    <row r="2215" spans="1:18" x14ac:dyDescent="0.2">
      <c r="A2215" s="5" t="s">
        <v>3818</v>
      </c>
      <c r="B2215" s="5" t="s">
        <v>921</v>
      </c>
      <c r="C2215" s="5" t="s">
        <v>17260</v>
      </c>
      <c r="D2215" s="5">
        <v>836</v>
      </c>
      <c r="E2215" s="5" t="s">
        <v>17261</v>
      </c>
      <c r="F2215" s="5">
        <v>71</v>
      </c>
      <c r="G2215" s="5" t="s">
        <v>1742</v>
      </c>
      <c r="H2215" s="5">
        <v>27602</v>
      </c>
      <c r="I2215" s="5" t="s">
        <v>3589</v>
      </c>
      <c r="J2215" s="5" t="s">
        <v>17284</v>
      </c>
      <c r="K2215" s="5">
        <v>26601894</v>
      </c>
      <c r="L2215" s="6">
        <v>46170.645462962966</v>
      </c>
      <c r="M2215" s="5" t="s">
        <v>17285</v>
      </c>
      <c r="N2215" s="4">
        <v>0</v>
      </c>
      <c r="O2215" s="4">
        <v>0</v>
      </c>
      <c r="P2215" s="4">
        <v>0</v>
      </c>
      <c r="Q2215" s="4">
        <v>0</v>
      </c>
      <c r="R2215" s="4">
        <v>0</v>
      </c>
    </row>
    <row r="2216" spans="1:18" x14ac:dyDescent="0.2">
      <c r="A2216" s="5" t="s">
        <v>3818</v>
      </c>
      <c r="B2216" s="5" t="s">
        <v>921</v>
      </c>
      <c r="C2216" s="5" t="s">
        <v>17260</v>
      </c>
      <c r="D2216" s="5">
        <v>836</v>
      </c>
      <c r="E2216" s="5" t="s">
        <v>17261</v>
      </c>
      <c r="F2216" s="5">
        <v>71</v>
      </c>
      <c r="G2216" s="5" t="s">
        <v>1742</v>
      </c>
      <c r="H2216" s="5">
        <v>27602</v>
      </c>
      <c r="I2216" s="5" t="s">
        <v>3589</v>
      </c>
      <c r="J2216" s="5" t="s">
        <v>27238</v>
      </c>
      <c r="K2216" s="5">
        <v>26601898</v>
      </c>
      <c r="L2216" s="6">
        <v>46171.381053240744</v>
      </c>
      <c r="M2216" s="5" t="s">
        <v>27239</v>
      </c>
      <c r="N2216" s="4">
        <v>0</v>
      </c>
      <c r="O2216" s="4">
        <v>0</v>
      </c>
      <c r="P2216" s="4">
        <v>0</v>
      </c>
      <c r="Q2216" s="4">
        <v>0</v>
      </c>
      <c r="R2216" s="4">
        <v>0</v>
      </c>
    </row>
    <row r="2217" spans="1:18" x14ac:dyDescent="0.2">
      <c r="A2217" s="5" t="s">
        <v>3818</v>
      </c>
      <c r="B2217" s="5" t="s">
        <v>921</v>
      </c>
      <c r="C2217" s="5" t="s">
        <v>17260</v>
      </c>
      <c r="D2217" s="5">
        <v>836</v>
      </c>
      <c r="E2217" s="5" t="s">
        <v>17261</v>
      </c>
      <c r="F2217" s="5">
        <v>71</v>
      </c>
      <c r="G2217" s="5" t="s">
        <v>1742</v>
      </c>
      <c r="H2217" s="5">
        <v>27602</v>
      </c>
      <c r="I2217" s="5" t="s">
        <v>3589</v>
      </c>
      <c r="J2217" s="5" t="s">
        <v>27619</v>
      </c>
      <c r="K2217" s="5">
        <v>26602155</v>
      </c>
      <c r="L2217" s="6">
        <v>46304.596134259256</v>
      </c>
      <c r="M2217" s="5" t="s">
        <v>27620</v>
      </c>
      <c r="N2217" s="4">
        <v>0</v>
      </c>
      <c r="O2217" s="4">
        <v>0</v>
      </c>
      <c r="P2217" s="4">
        <v>0</v>
      </c>
      <c r="Q2217" s="4">
        <v>0</v>
      </c>
      <c r="R2217" s="4">
        <v>0</v>
      </c>
    </row>
    <row r="2218" spans="1:18" x14ac:dyDescent="0.2">
      <c r="A2218" s="5" t="s">
        <v>3818</v>
      </c>
      <c r="B2218" s="5" t="s">
        <v>921</v>
      </c>
      <c r="C2218" s="5" t="s">
        <v>15097</v>
      </c>
      <c r="D2218" s="5">
        <v>681</v>
      </c>
      <c r="E2218" s="5" t="s">
        <v>15098</v>
      </c>
      <c r="F2218" s="5">
        <v>71</v>
      </c>
      <c r="G2218" s="5" t="s">
        <v>1742</v>
      </c>
      <c r="H2218" s="5">
        <v>27602</v>
      </c>
      <c r="I2218" s="5" t="s">
        <v>3589</v>
      </c>
      <c r="J2218" s="5" t="s">
        <v>15603</v>
      </c>
      <c r="K2218" s="5">
        <v>26601707</v>
      </c>
      <c r="L2218" s="6">
        <v>46072.536550925928</v>
      </c>
      <c r="M2218" s="5" t="s">
        <v>15604</v>
      </c>
      <c r="N2218" s="4">
        <v>1156840616</v>
      </c>
      <c r="O2218" s="4">
        <v>0</v>
      </c>
      <c r="P2218" s="4">
        <v>1156840616</v>
      </c>
      <c r="Q2218" s="4">
        <v>1156840616</v>
      </c>
      <c r="R2218" s="4">
        <v>0</v>
      </c>
    </row>
    <row r="2219" spans="1:18" x14ac:dyDescent="0.2">
      <c r="A2219" s="5" t="s">
        <v>3818</v>
      </c>
      <c r="B2219" s="5" t="s">
        <v>921</v>
      </c>
      <c r="C2219" s="5" t="s">
        <v>15097</v>
      </c>
      <c r="D2219" s="5">
        <v>681</v>
      </c>
      <c r="E2219" s="5" t="s">
        <v>15098</v>
      </c>
      <c r="F2219" s="5">
        <v>71</v>
      </c>
      <c r="G2219" s="5" t="s">
        <v>1742</v>
      </c>
      <c r="H2219" s="5">
        <v>27602</v>
      </c>
      <c r="I2219" s="5" t="s">
        <v>3589</v>
      </c>
      <c r="J2219" s="5" t="s">
        <v>15605</v>
      </c>
      <c r="K2219" s="5">
        <v>26601712</v>
      </c>
      <c r="L2219" s="6">
        <v>46072.675439814811</v>
      </c>
      <c r="M2219" s="5" t="s">
        <v>15606</v>
      </c>
      <c r="N2219" s="4">
        <v>1816397272</v>
      </c>
      <c r="O2219" s="4">
        <v>0</v>
      </c>
      <c r="P2219" s="4">
        <v>1816397272</v>
      </c>
      <c r="Q2219" s="4">
        <v>1816397272</v>
      </c>
      <c r="R2219" s="4">
        <v>0</v>
      </c>
    </row>
    <row r="2220" spans="1:18" x14ac:dyDescent="0.2">
      <c r="A2220" s="5" t="s">
        <v>3818</v>
      </c>
      <c r="B2220" s="5" t="s">
        <v>921</v>
      </c>
      <c r="C2220" s="5" t="s">
        <v>15097</v>
      </c>
      <c r="D2220" s="5">
        <v>681</v>
      </c>
      <c r="E2220" s="5" t="s">
        <v>15098</v>
      </c>
      <c r="F2220" s="5">
        <v>71</v>
      </c>
      <c r="G2220" s="5" t="s">
        <v>1742</v>
      </c>
      <c r="H2220" s="5">
        <v>27602</v>
      </c>
      <c r="I2220" s="5" t="s">
        <v>3589</v>
      </c>
      <c r="J2220" s="5" t="s">
        <v>15607</v>
      </c>
      <c r="K2220" s="5">
        <v>26601746</v>
      </c>
      <c r="L2220" s="6">
        <v>46073.74423611111</v>
      </c>
      <c r="M2220" s="5" t="s">
        <v>15608</v>
      </c>
      <c r="N2220" s="4">
        <v>429990544</v>
      </c>
      <c r="O2220" s="4">
        <v>0</v>
      </c>
      <c r="P2220" s="4">
        <v>429990544</v>
      </c>
      <c r="Q2220" s="4">
        <v>429990544</v>
      </c>
      <c r="R2220" s="4">
        <v>0</v>
      </c>
    </row>
    <row r="2221" spans="1:18" x14ac:dyDescent="0.2">
      <c r="A2221" s="5" t="s">
        <v>3818</v>
      </c>
      <c r="B2221" s="5" t="s">
        <v>921</v>
      </c>
      <c r="C2221" s="5" t="s">
        <v>15097</v>
      </c>
      <c r="D2221" s="5">
        <v>681</v>
      </c>
      <c r="E2221" s="5" t="s">
        <v>15098</v>
      </c>
      <c r="F2221" s="5">
        <v>71</v>
      </c>
      <c r="G2221" s="5" t="s">
        <v>1742</v>
      </c>
      <c r="H2221" s="5">
        <v>27602</v>
      </c>
      <c r="I2221" s="5" t="s">
        <v>3589</v>
      </c>
      <c r="J2221" s="5" t="s">
        <v>15609</v>
      </c>
      <c r="K2221" s="5">
        <v>26601747</v>
      </c>
      <c r="L2221" s="6">
        <v>46073.74454861111</v>
      </c>
      <c r="M2221" s="5" t="s">
        <v>15610</v>
      </c>
      <c r="N2221" s="4">
        <v>690114794</v>
      </c>
      <c r="O2221" s="4">
        <v>0</v>
      </c>
      <c r="P2221" s="4">
        <v>690114794</v>
      </c>
      <c r="Q2221" s="4">
        <v>690114794</v>
      </c>
      <c r="R2221" s="4">
        <v>0</v>
      </c>
    </row>
    <row r="2222" spans="1:18" x14ac:dyDescent="0.2">
      <c r="A2222" s="5" t="s">
        <v>3818</v>
      </c>
      <c r="B2222" s="5" t="s">
        <v>921</v>
      </c>
      <c r="C2222" s="5" t="s">
        <v>15097</v>
      </c>
      <c r="D2222" s="5">
        <v>681</v>
      </c>
      <c r="E2222" s="5" t="s">
        <v>15098</v>
      </c>
      <c r="F2222" s="5">
        <v>71</v>
      </c>
      <c r="G2222" s="5" t="s">
        <v>1742</v>
      </c>
      <c r="H2222" s="5">
        <v>27602</v>
      </c>
      <c r="I2222" s="5" t="s">
        <v>3589</v>
      </c>
      <c r="J2222" s="5" t="s">
        <v>15611</v>
      </c>
      <c r="K2222" s="5">
        <v>26601760</v>
      </c>
      <c r="L2222" s="6">
        <v>46075.77884259259</v>
      </c>
      <c r="M2222" s="5" t="s">
        <v>15612</v>
      </c>
      <c r="N2222" s="4">
        <v>95168875</v>
      </c>
      <c r="O2222" s="4">
        <v>0</v>
      </c>
      <c r="P2222" s="4">
        <v>95168875</v>
      </c>
      <c r="Q2222" s="4">
        <v>95168875</v>
      </c>
      <c r="R2222" s="4">
        <v>0</v>
      </c>
    </row>
    <row r="2223" spans="1:18" x14ac:dyDescent="0.2">
      <c r="A2223" s="5" t="s">
        <v>3818</v>
      </c>
      <c r="B2223" s="5" t="s">
        <v>921</v>
      </c>
      <c r="C2223" s="5" t="s">
        <v>15099</v>
      </c>
      <c r="D2223" s="5">
        <v>682</v>
      </c>
      <c r="E2223" s="5" t="s">
        <v>15100</v>
      </c>
      <c r="F2223" s="5">
        <v>71</v>
      </c>
      <c r="G2223" s="5" t="s">
        <v>1742</v>
      </c>
      <c r="H2223" s="5">
        <v>27602</v>
      </c>
      <c r="I2223" s="5" t="s">
        <v>3589</v>
      </c>
      <c r="J2223" s="5" t="s">
        <v>15613</v>
      </c>
      <c r="K2223" s="5">
        <v>26601718</v>
      </c>
      <c r="L2223" s="6">
        <v>46072.715624999997</v>
      </c>
      <c r="M2223" s="5" t="s">
        <v>15614</v>
      </c>
      <c r="N2223" s="4">
        <v>228992706</v>
      </c>
      <c r="O2223" s="4">
        <v>0</v>
      </c>
      <c r="P2223" s="4">
        <v>228992706</v>
      </c>
      <c r="Q2223" s="4">
        <v>0</v>
      </c>
      <c r="R2223" s="4">
        <v>228992706</v>
      </c>
    </row>
    <row r="2224" spans="1:18" x14ac:dyDescent="0.2">
      <c r="A2224" s="5" t="s">
        <v>3818</v>
      </c>
      <c r="B2224" s="5" t="s">
        <v>921</v>
      </c>
      <c r="C2224" s="5" t="s">
        <v>15099</v>
      </c>
      <c r="D2224" s="5">
        <v>682</v>
      </c>
      <c r="E2224" s="5" t="s">
        <v>15100</v>
      </c>
      <c r="F2224" s="5">
        <v>71</v>
      </c>
      <c r="G2224" s="5" t="s">
        <v>1742</v>
      </c>
      <c r="H2224" s="5">
        <v>27602</v>
      </c>
      <c r="I2224" s="5" t="s">
        <v>3589</v>
      </c>
      <c r="J2224" s="5" t="s">
        <v>15615</v>
      </c>
      <c r="K2224" s="5">
        <v>26601721</v>
      </c>
      <c r="L2224" s="6">
        <v>46072.722025462965</v>
      </c>
      <c r="M2224" s="5" t="s">
        <v>15614</v>
      </c>
      <c r="N2224" s="4">
        <v>114498319</v>
      </c>
      <c r="O2224" s="4">
        <v>0</v>
      </c>
      <c r="P2224" s="4">
        <v>114498319</v>
      </c>
      <c r="Q2224" s="4">
        <v>0</v>
      </c>
      <c r="R2224" s="4">
        <v>114498319</v>
      </c>
    </row>
    <row r="2225" spans="1:18" x14ac:dyDescent="0.2">
      <c r="A2225" s="5" t="s">
        <v>3818</v>
      </c>
      <c r="B2225" s="5" t="s">
        <v>921</v>
      </c>
      <c r="C2225" s="5" t="s">
        <v>15099</v>
      </c>
      <c r="D2225" s="5">
        <v>682</v>
      </c>
      <c r="E2225" s="5" t="s">
        <v>15100</v>
      </c>
      <c r="F2225" s="5">
        <v>71</v>
      </c>
      <c r="G2225" s="5" t="s">
        <v>1742</v>
      </c>
      <c r="H2225" s="5">
        <v>27602</v>
      </c>
      <c r="I2225" s="5" t="s">
        <v>3589</v>
      </c>
      <c r="J2225" s="5" t="s">
        <v>15616</v>
      </c>
      <c r="K2225" s="5">
        <v>26601761</v>
      </c>
      <c r="L2225" s="6">
        <v>46075.779456018521</v>
      </c>
      <c r="M2225" s="5" t="s">
        <v>15617</v>
      </c>
      <c r="N2225" s="4">
        <v>184959754</v>
      </c>
      <c r="O2225" s="4">
        <v>0</v>
      </c>
      <c r="P2225" s="4">
        <v>184959754</v>
      </c>
      <c r="Q2225" s="4">
        <v>184959754</v>
      </c>
      <c r="R2225" s="4">
        <v>0</v>
      </c>
    </row>
    <row r="2226" spans="1:18" x14ac:dyDescent="0.2">
      <c r="A2226" s="5" t="s">
        <v>3818</v>
      </c>
      <c r="B2226" s="5" t="s">
        <v>921</v>
      </c>
      <c r="C2226" s="5" t="s">
        <v>15101</v>
      </c>
      <c r="D2226" s="5">
        <v>683</v>
      </c>
      <c r="E2226" s="5" t="s">
        <v>15102</v>
      </c>
      <c r="F2226" s="5">
        <v>71</v>
      </c>
      <c r="G2226" s="5" t="s">
        <v>1742</v>
      </c>
      <c r="H2226" s="5">
        <v>27602</v>
      </c>
      <c r="I2226" s="5" t="s">
        <v>3589</v>
      </c>
      <c r="J2226" s="5" t="s">
        <v>15618</v>
      </c>
      <c r="K2226" s="5">
        <v>26601705</v>
      </c>
      <c r="L2226" s="6">
        <v>46072.510104166664</v>
      </c>
      <c r="M2226" s="5" t="s">
        <v>15619</v>
      </c>
      <c r="N2226" s="4">
        <v>358914654</v>
      </c>
      <c r="O2226" s="4">
        <v>0</v>
      </c>
      <c r="P2226" s="4">
        <v>358914654</v>
      </c>
      <c r="Q2226" s="4">
        <v>358914654</v>
      </c>
      <c r="R2226" s="4">
        <v>0</v>
      </c>
    </row>
    <row r="2227" spans="1:18" x14ac:dyDescent="0.2">
      <c r="A2227" s="5" t="s">
        <v>3818</v>
      </c>
      <c r="B2227" s="5" t="s">
        <v>921</v>
      </c>
      <c r="C2227" s="5" t="s">
        <v>15101</v>
      </c>
      <c r="D2227" s="5">
        <v>683</v>
      </c>
      <c r="E2227" s="5" t="s">
        <v>15102</v>
      </c>
      <c r="F2227" s="5">
        <v>71</v>
      </c>
      <c r="G2227" s="5" t="s">
        <v>1742</v>
      </c>
      <c r="H2227" s="5">
        <v>27602</v>
      </c>
      <c r="I2227" s="5" t="s">
        <v>3589</v>
      </c>
      <c r="J2227" s="5" t="s">
        <v>15620</v>
      </c>
      <c r="K2227" s="5">
        <v>26601715</v>
      </c>
      <c r="L2227" s="6">
        <v>46072.701979166668</v>
      </c>
      <c r="M2227" s="5" t="s">
        <v>15619</v>
      </c>
      <c r="N2227" s="4">
        <v>717829308</v>
      </c>
      <c r="O2227" s="4">
        <v>0</v>
      </c>
      <c r="P2227" s="4">
        <v>717829308</v>
      </c>
      <c r="Q2227" s="4">
        <v>717829308</v>
      </c>
      <c r="R2227" s="4">
        <v>0</v>
      </c>
    </row>
    <row r="2228" spans="1:18" x14ac:dyDescent="0.2">
      <c r="A2228" s="5" t="s">
        <v>3818</v>
      </c>
      <c r="B2228" s="5" t="s">
        <v>921</v>
      </c>
      <c r="C2228" s="5" t="s">
        <v>9400</v>
      </c>
      <c r="D2228" s="5">
        <v>642</v>
      </c>
      <c r="E2228" s="5" t="s">
        <v>9401</v>
      </c>
      <c r="F2228" s="5">
        <v>81</v>
      </c>
      <c r="G2228" s="5" t="s">
        <v>201</v>
      </c>
      <c r="H2228" s="5">
        <v>27602</v>
      </c>
      <c r="I2228" s="5" t="s">
        <v>3589</v>
      </c>
      <c r="J2228" s="5" t="s">
        <v>9452</v>
      </c>
      <c r="K2228" s="5">
        <v>26601634</v>
      </c>
      <c r="L2228" s="6">
        <v>46056.350972222222</v>
      </c>
      <c r="M2228" s="5" t="s">
        <v>9453</v>
      </c>
      <c r="N2228" s="4">
        <v>55688922</v>
      </c>
      <c r="O2228" s="4">
        <v>55688922</v>
      </c>
      <c r="P2228" s="4">
        <v>0</v>
      </c>
      <c r="Q2228" s="4">
        <v>0</v>
      </c>
      <c r="R2228" s="4">
        <v>0</v>
      </c>
    </row>
    <row r="2229" spans="1:18" x14ac:dyDescent="0.2">
      <c r="A2229" s="5" t="s">
        <v>3818</v>
      </c>
      <c r="B2229" s="5" t="s">
        <v>921</v>
      </c>
      <c r="C2229" s="5" t="s">
        <v>4195</v>
      </c>
      <c r="D2229" s="5">
        <v>406</v>
      </c>
      <c r="E2229" s="5" t="s">
        <v>5445</v>
      </c>
      <c r="F2229" s="5">
        <v>81</v>
      </c>
      <c r="G2229" s="5" t="s">
        <v>201</v>
      </c>
      <c r="H2229" s="5">
        <v>27602</v>
      </c>
      <c r="I2229" s="5" t="s">
        <v>3589</v>
      </c>
      <c r="J2229" s="5" t="s">
        <v>6089</v>
      </c>
      <c r="K2229" s="5">
        <v>26600266</v>
      </c>
      <c r="L2229" s="6">
        <v>46024</v>
      </c>
      <c r="M2229" s="5" t="s">
        <v>4223</v>
      </c>
      <c r="N2229" s="4">
        <v>2240127691</v>
      </c>
      <c r="O2229" s="4">
        <v>0</v>
      </c>
      <c r="P2229" s="4">
        <v>2240127691</v>
      </c>
      <c r="Q2229" s="4">
        <v>2240127691</v>
      </c>
      <c r="R2229" s="4">
        <v>0</v>
      </c>
    </row>
    <row r="2230" spans="1:18" x14ac:dyDescent="0.2">
      <c r="A2230" s="5" t="s">
        <v>3818</v>
      </c>
      <c r="B2230" s="5" t="s">
        <v>921</v>
      </c>
      <c r="C2230" s="5" t="s">
        <v>4195</v>
      </c>
      <c r="D2230" s="5">
        <v>406</v>
      </c>
      <c r="E2230" s="5" t="s">
        <v>5445</v>
      </c>
      <c r="F2230" s="5">
        <v>81</v>
      </c>
      <c r="G2230" s="5" t="s">
        <v>201</v>
      </c>
      <c r="H2230" s="5">
        <v>27602</v>
      </c>
      <c r="I2230" s="5" t="s">
        <v>3589</v>
      </c>
      <c r="J2230" s="5" t="s">
        <v>6300</v>
      </c>
      <c r="K2230" s="5">
        <v>26600270</v>
      </c>
      <c r="L2230" s="6">
        <v>46024</v>
      </c>
      <c r="M2230" s="5" t="s">
        <v>4229</v>
      </c>
      <c r="N2230" s="4">
        <v>885147160</v>
      </c>
      <c r="O2230" s="4">
        <v>0</v>
      </c>
      <c r="P2230" s="4">
        <v>885147160</v>
      </c>
      <c r="Q2230" s="4">
        <v>885147160</v>
      </c>
      <c r="R2230" s="4">
        <v>0</v>
      </c>
    </row>
    <row r="2231" spans="1:18" x14ac:dyDescent="0.2">
      <c r="A2231" s="5" t="s">
        <v>3818</v>
      </c>
      <c r="B2231" s="5" t="s">
        <v>921</v>
      </c>
      <c r="C2231" s="5" t="s">
        <v>15119</v>
      </c>
      <c r="D2231" s="5">
        <v>692</v>
      </c>
      <c r="E2231" s="5" t="s">
        <v>15120</v>
      </c>
      <c r="F2231" s="5">
        <v>81</v>
      </c>
      <c r="G2231" s="5" t="s">
        <v>201</v>
      </c>
      <c r="H2231" s="5">
        <v>27602</v>
      </c>
      <c r="I2231" s="5" t="s">
        <v>3589</v>
      </c>
      <c r="J2231" s="5" t="s">
        <v>15621</v>
      </c>
      <c r="K2231" s="5">
        <v>26601709</v>
      </c>
      <c r="L2231" s="6">
        <v>46072.559039351851</v>
      </c>
      <c r="M2231" s="5" t="s">
        <v>15622</v>
      </c>
      <c r="N2231" s="4">
        <v>303538384</v>
      </c>
      <c r="O2231" s="4">
        <v>0</v>
      </c>
      <c r="P2231" s="4">
        <v>303538384</v>
      </c>
      <c r="Q2231" s="4">
        <v>303538384</v>
      </c>
      <c r="R2231" s="4">
        <v>0</v>
      </c>
    </row>
    <row r="2232" spans="1:18" x14ac:dyDescent="0.2">
      <c r="A2232" s="5" t="s">
        <v>3818</v>
      </c>
      <c r="B2232" s="5" t="s">
        <v>921</v>
      </c>
      <c r="C2232" s="5" t="s">
        <v>15119</v>
      </c>
      <c r="D2232" s="5">
        <v>692</v>
      </c>
      <c r="E2232" s="5" t="s">
        <v>15120</v>
      </c>
      <c r="F2232" s="5">
        <v>81</v>
      </c>
      <c r="G2232" s="5" t="s">
        <v>201</v>
      </c>
      <c r="H2232" s="5">
        <v>27602</v>
      </c>
      <c r="I2232" s="5" t="s">
        <v>3589</v>
      </c>
      <c r="J2232" s="5" t="s">
        <v>15623</v>
      </c>
      <c r="K2232" s="5">
        <v>26601710</v>
      </c>
      <c r="L2232" s="6">
        <v>46072.598333333335</v>
      </c>
      <c r="M2232" s="5" t="s">
        <v>15624</v>
      </c>
      <c r="N2232" s="4">
        <v>139736305</v>
      </c>
      <c r="O2232" s="4">
        <v>0</v>
      </c>
      <c r="P2232" s="4">
        <v>139736305</v>
      </c>
      <c r="Q2232" s="4">
        <v>139736305</v>
      </c>
      <c r="R2232" s="4">
        <v>0</v>
      </c>
    </row>
    <row r="2233" spans="1:18" x14ac:dyDescent="0.2">
      <c r="A2233" s="5" t="s">
        <v>3818</v>
      </c>
      <c r="B2233" s="5" t="s">
        <v>921</v>
      </c>
      <c r="C2233" s="5" t="s">
        <v>15119</v>
      </c>
      <c r="D2233" s="5">
        <v>692</v>
      </c>
      <c r="E2233" s="5" t="s">
        <v>15120</v>
      </c>
      <c r="F2233" s="5">
        <v>81</v>
      </c>
      <c r="G2233" s="5" t="s">
        <v>201</v>
      </c>
      <c r="H2233" s="5">
        <v>27602</v>
      </c>
      <c r="I2233" s="5" t="s">
        <v>3589</v>
      </c>
      <c r="J2233" s="5" t="s">
        <v>15625</v>
      </c>
      <c r="K2233" s="5">
        <v>26601711</v>
      </c>
      <c r="L2233" s="6">
        <v>46072.599270833336</v>
      </c>
      <c r="M2233" s="5" t="s">
        <v>15624</v>
      </c>
      <c r="N2233" s="4">
        <v>125773980</v>
      </c>
      <c r="O2233" s="4">
        <v>0</v>
      </c>
      <c r="P2233" s="4">
        <v>125773980</v>
      </c>
      <c r="Q2233" s="4">
        <v>125773980</v>
      </c>
      <c r="R2233" s="4">
        <v>0</v>
      </c>
    </row>
    <row r="2234" spans="1:18" x14ac:dyDescent="0.2">
      <c r="A2234" s="5" t="s">
        <v>3818</v>
      </c>
      <c r="B2234" s="5" t="s">
        <v>921</v>
      </c>
      <c r="C2234" s="5" t="s">
        <v>15119</v>
      </c>
      <c r="D2234" s="5">
        <v>692</v>
      </c>
      <c r="E2234" s="5" t="s">
        <v>15120</v>
      </c>
      <c r="F2234" s="5">
        <v>81</v>
      </c>
      <c r="G2234" s="5" t="s">
        <v>201</v>
      </c>
      <c r="H2234" s="5">
        <v>27602</v>
      </c>
      <c r="I2234" s="5" t="s">
        <v>3589</v>
      </c>
      <c r="J2234" s="5" t="s">
        <v>15626</v>
      </c>
      <c r="K2234" s="5">
        <v>26601722</v>
      </c>
      <c r="L2234" s="6">
        <v>46072.725868055553</v>
      </c>
      <c r="M2234" s="5" t="s">
        <v>15627</v>
      </c>
      <c r="N2234" s="4">
        <v>173769004</v>
      </c>
      <c r="O2234" s="4">
        <v>0</v>
      </c>
      <c r="P2234" s="4">
        <v>173769004</v>
      </c>
      <c r="Q2234" s="4">
        <v>173769004</v>
      </c>
      <c r="R2234" s="4">
        <v>0</v>
      </c>
    </row>
    <row r="2235" spans="1:18" x14ac:dyDescent="0.2">
      <c r="A2235" s="5" t="s">
        <v>3818</v>
      </c>
      <c r="B2235" s="5" t="s">
        <v>921</v>
      </c>
      <c r="C2235" s="5" t="s">
        <v>15119</v>
      </c>
      <c r="D2235" s="5">
        <v>692</v>
      </c>
      <c r="E2235" s="5" t="s">
        <v>15120</v>
      </c>
      <c r="F2235" s="5">
        <v>81</v>
      </c>
      <c r="G2235" s="5" t="s">
        <v>201</v>
      </c>
      <c r="H2235" s="5">
        <v>27602</v>
      </c>
      <c r="I2235" s="5" t="s">
        <v>3589</v>
      </c>
      <c r="J2235" s="5" t="s">
        <v>15628</v>
      </c>
      <c r="K2235" s="5">
        <v>26601723</v>
      </c>
      <c r="L2235" s="6">
        <v>46072.729490740741</v>
      </c>
      <c r="M2235" s="5" t="s">
        <v>15627</v>
      </c>
      <c r="N2235" s="4">
        <v>115848198</v>
      </c>
      <c r="O2235" s="4">
        <v>0</v>
      </c>
      <c r="P2235" s="4">
        <v>115848198</v>
      </c>
      <c r="Q2235" s="4">
        <v>115848198</v>
      </c>
      <c r="R2235" s="4">
        <v>0</v>
      </c>
    </row>
    <row r="2236" spans="1:18" x14ac:dyDescent="0.2">
      <c r="A2236" s="5" t="s">
        <v>3818</v>
      </c>
      <c r="B2236" s="5" t="s">
        <v>921</v>
      </c>
      <c r="C2236" s="5" t="s">
        <v>15119</v>
      </c>
      <c r="D2236" s="5">
        <v>692</v>
      </c>
      <c r="E2236" s="5" t="s">
        <v>15120</v>
      </c>
      <c r="F2236" s="5">
        <v>81</v>
      </c>
      <c r="G2236" s="5" t="s">
        <v>201</v>
      </c>
      <c r="H2236" s="5">
        <v>27602</v>
      </c>
      <c r="I2236" s="5" t="s">
        <v>3589</v>
      </c>
      <c r="J2236" s="5" t="s">
        <v>15611</v>
      </c>
      <c r="K2236" s="5">
        <v>26601760</v>
      </c>
      <c r="L2236" s="6">
        <v>46075.77884259259</v>
      </c>
      <c r="M2236" s="5" t="s">
        <v>15612</v>
      </c>
      <c r="N2236" s="4">
        <v>69247635</v>
      </c>
      <c r="O2236" s="4">
        <v>0</v>
      </c>
      <c r="P2236" s="4">
        <v>69247635</v>
      </c>
      <c r="Q2236" s="4">
        <v>69247635</v>
      </c>
      <c r="R2236" s="4">
        <v>0</v>
      </c>
    </row>
    <row r="2237" spans="1:18" x14ac:dyDescent="0.2">
      <c r="A2237" s="5" t="s">
        <v>3818</v>
      </c>
      <c r="B2237" s="5" t="s">
        <v>921</v>
      </c>
      <c r="C2237" s="5" t="s">
        <v>15121</v>
      </c>
      <c r="D2237" s="5">
        <v>693</v>
      </c>
      <c r="E2237" s="5" t="s">
        <v>15122</v>
      </c>
      <c r="F2237" s="5">
        <v>81</v>
      </c>
      <c r="G2237" s="5" t="s">
        <v>201</v>
      </c>
      <c r="H2237" s="5">
        <v>27602</v>
      </c>
      <c r="I2237" s="5" t="s">
        <v>3589</v>
      </c>
      <c r="J2237" s="5" t="s">
        <v>15629</v>
      </c>
      <c r="K2237" s="5">
        <v>26601708</v>
      </c>
      <c r="L2237" s="6">
        <v>46072.556041666663</v>
      </c>
      <c r="M2237" s="5" t="s">
        <v>15630</v>
      </c>
      <c r="N2237" s="4">
        <v>445748183</v>
      </c>
      <c r="O2237" s="4">
        <v>0</v>
      </c>
      <c r="P2237" s="4">
        <v>445748183</v>
      </c>
      <c r="Q2237" s="4">
        <v>445748183</v>
      </c>
      <c r="R2237" s="4">
        <v>0</v>
      </c>
    </row>
    <row r="2238" spans="1:18" x14ac:dyDescent="0.2">
      <c r="A2238" s="5" t="s">
        <v>3818</v>
      </c>
      <c r="B2238" s="5" t="s">
        <v>921</v>
      </c>
      <c r="C2238" s="5" t="s">
        <v>15121</v>
      </c>
      <c r="D2238" s="5">
        <v>693</v>
      </c>
      <c r="E2238" s="5" t="s">
        <v>15122</v>
      </c>
      <c r="F2238" s="5">
        <v>81</v>
      </c>
      <c r="G2238" s="5" t="s">
        <v>201</v>
      </c>
      <c r="H2238" s="5">
        <v>27602</v>
      </c>
      <c r="I2238" s="5" t="s">
        <v>3589</v>
      </c>
      <c r="J2238" s="5" t="s">
        <v>15631</v>
      </c>
      <c r="K2238" s="5">
        <v>26601716</v>
      </c>
      <c r="L2238" s="6">
        <v>46072.707824074074</v>
      </c>
      <c r="M2238" s="5" t="s">
        <v>15632</v>
      </c>
      <c r="N2238" s="4">
        <v>487301111</v>
      </c>
      <c r="O2238" s="4">
        <v>0</v>
      </c>
      <c r="P2238" s="4">
        <v>487301111</v>
      </c>
      <c r="Q2238" s="4">
        <v>487301111</v>
      </c>
      <c r="R2238" s="4">
        <v>0</v>
      </c>
    </row>
    <row r="2239" spans="1:18" x14ac:dyDescent="0.2">
      <c r="A2239" s="5" t="s">
        <v>3818</v>
      </c>
      <c r="B2239" s="5" t="s">
        <v>921</v>
      </c>
      <c r="C2239" s="5" t="s">
        <v>15121</v>
      </c>
      <c r="D2239" s="5">
        <v>693</v>
      </c>
      <c r="E2239" s="5" t="s">
        <v>15122</v>
      </c>
      <c r="F2239" s="5">
        <v>81</v>
      </c>
      <c r="G2239" s="5" t="s">
        <v>201</v>
      </c>
      <c r="H2239" s="5">
        <v>27602</v>
      </c>
      <c r="I2239" s="5" t="s">
        <v>3589</v>
      </c>
      <c r="J2239" s="5" t="s">
        <v>15633</v>
      </c>
      <c r="K2239" s="5">
        <v>26601734</v>
      </c>
      <c r="L2239" s="6">
        <v>46072.781446759262</v>
      </c>
      <c r="M2239" s="5" t="s">
        <v>15630</v>
      </c>
      <c r="N2239" s="4">
        <v>445748181</v>
      </c>
      <c r="O2239" s="4">
        <v>0</v>
      </c>
      <c r="P2239" s="4">
        <v>445748181</v>
      </c>
      <c r="Q2239" s="4">
        <v>445748181</v>
      </c>
      <c r="R2239" s="4">
        <v>0</v>
      </c>
    </row>
    <row r="2240" spans="1:18" x14ac:dyDescent="0.2">
      <c r="A2240" s="5" t="s">
        <v>3818</v>
      </c>
      <c r="B2240" s="5" t="s">
        <v>921</v>
      </c>
      <c r="C2240" s="5" t="s">
        <v>15121</v>
      </c>
      <c r="D2240" s="5">
        <v>693</v>
      </c>
      <c r="E2240" s="5" t="s">
        <v>15122</v>
      </c>
      <c r="F2240" s="5">
        <v>81</v>
      </c>
      <c r="G2240" s="5" t="s">
        <v>201</v>
      </c>
      <c r="H2240" s="5">
        <v>27602</v>
      </c>
      <c r="I2240" s="5" t="s">
        <v>3589</v>
      </c>
      <c r="J2240" s="5" t="s">
        <v>15634</v>
      </c>
      <c r="K2240" s="5">
        <v>26601748</v>
      </c>
      <c r="L2240" s="6">
        <v>46073.745046296295</v>
      </c>
      <c r="M2240" s="5" t="s">
        <v>15632</v>
      </c>
      <c r="N2240" s="4">
        <v>56572316</v>
      </c>
      <c r="O2240" s="4">
        <v>0</v>
      </c>
      <c r="P2240" s="4">
        <v>56572316</v>
      </c>
      <c r="Q2240" s="4">
        <v>56572316</v>
      </c>
      <c r="R2240" s="4">
        <v>0</v>
      </c>
    </row>
    <row r="2241" spans="1:18" x14ac:dyDescent="0.2">
      <c r="A2241" s="5" t="s">
        <v>3818</v>
      </c>
      <c r="B2241" s="5" t="s">
        <v>921</v>
      </c>
      <c r="C2241" s="5" t="s">
        <v>986</v>
      </c>
      <c r="D2241" s="5">
        <v>466</v>
      </c>
      <c r="E2241" s="5" t="s">
        <v>5507</v>
      </c>
      <c r="F2241" s="5">
        <v>10</v>
      </c>
      <c r="G2241" s="5" t="s">
        <v>32</v>
      </c>
      <c r="H2241" s="5">
        <v>27602</v>
      </c>
      <c r="I2241" s="5" t="s">
        <v>3589</v>
      </c>
      <c r="J2241" s="5" t="s">
        <v>6357</v>
      </c>
      <c r="K2241" s="5">
        <v>26601210</v>
      </c>
      <c r="L2241" s="6">
        <v>46024</v>
      </c>
      <c r="M2241" s="5" t="s">
        <v>4232</v>
      </c>
      <c r="N2241" s="4">
        <v>2200509444</v>
      </c>
      <c r="O2241" s="4">
        <v>0</v>
      </c>
      <c r="P2241" s="4">
        <v>2200509444</v>
      </c>
      <c r="Q2241" s="4">
        <v>2200509444</v>
      </c>
      <c r="R2241" s="4">
        <v>0</v>
      </c>
    </row>
    <row r="2242" spans="1:18" x14ac:dyDescent="0.2">
      <c r="A2242" s="5" t="s">
        <v>3818</v>
      </c>
      <c r="B2242" s="5" t="s">
        <v>921</v>
      </c>
      <c r="C2242" s="5" t="s">
        <v>872</v>
      </c>
      <c r="D2242" s="5">
        <v>467</v>
      </c>
      <c r="E2242" s="5" t="s">
        <v>1389</v>
      </c>
      <c r="F2242" s="5">
        <v>10</v>
      </c>
      <c r="G2242" s="5" t="s">
        <v>32</v>
      </c>
      <c r="H2242" s="5">
        <v>27602</v>
      </c>
      <c r="I2242" s="5" t="s">
        <v>3589</v>
      </c>
      <c r="J2242" s="5" t="s">
        <v>6293</v>
      </c>
      <c r="K2242" s="5">
        <v>26600004</v>
      </c>
      <c r="L2242" s="6">
        <v>46024.979085648149</v>
      </c>
      <c r="M2242" s="5" t="s">
        <v>6294</v>
      </c>
      <c r="N2242" s="4">
        <v>1480268864</v>
      </c>
      <c r="O2242" s="4">
        <v>132078971</v>
      </c>
      <c r="P2242" s="4">
        <v>1348189893</v>
      </c>
      <c r="Q2242" s="4">
        <v>1348189893</v>
      </c>
      <c r="R2242" s="4">
        <v>0</v>
      </c>
    </row>
    <row r="2243" spans="1:18" x14ac:dyDescent="0.2">
      <c r="A2243" s="5" t="s">
        <v>3818</v>
      </c>
      <c r="B2243" s="5" t="s">
        <v>921</v>
      </c>
      <c r="C2243" s="5" t="s">
        <v>872</v>
      </c>
      <c r="D2243" s="5">
        <v>467</v>
      </c>
      <c r="E2243" s="5" t="s">
        <v>1389</v>
      </c>
      <c r="F2243" s="5">
        <v>10</v>
      </c>
      <c r="G2243" s="5" t="s">
        <v>32</v>
      </c>
      <c r="H2243" s="5">
        <v>10016</v>
      </c>
      <c r="I2243" s="5" t="s">
        <v>3546</v>
      </c>
      <c r="J2243" s="5" t="s">
        <v>6306</v>
      </c>
      <c r="K2243" s="5">
        <v>26600388</v>
      </c>
      <c r="L2243" s="6">
        <v>46024</v>
      </c>
      <c r="M2243" s="5" t="s">
        <v>3337</v>
      </c>
      <c r="N2243" s="4">
        <v>60473000</v>
      </c>
      <c r="O2243" s="4">
        <v>0</v>
      </c>
      <c r="P2243" s="4">
        <v>60473000</v>
      </c>
      <c r="Q2243" s="4">
        <v>60473000</v>
      </c>
      <c r="R2243" s="4">
        <v>0</v>
      </c>
    </row>
    <row r="2244" spans="1:18" x14ac:dyDescent="0.2">
      <c r="A2244" s="5" t="s">
        <v>3818</v>
      </c>
      <c r="B2244" s="5" t="s">
        <v>921</v>
      </c>
      <c r="C2244" s="5" t="s">
        <v>872</v>
      </c>
      <c r="D2244" s="5">
        <v>467</v>
      </c>
      <c r="E2244" s="5" t="s">
        <v>1389</v>
      </c>
      <c r="F2244" s="5">
        <v>10</v>
      </c>
      <c r="G2244" s="5" t="s">
        <v>32</v>
      </c>
      <c r="H2244" s="5">
        <v>10016</v>
      </c>
      <c r="I2244" s="5" t="s">
        <v>3546</v>
      </c>
      <c r="J2244" s="5" t="s">
        <v>6308</v>
      </c>
      <c r="K2244" s="5">
        <v>26600396</v>
      </c>
      <c r="L2244" s="6">
        <v>46024</v>
      </c>
      <c r="M2244" s="5" t="s">
        <v>3337</v>
      </c>
      <c r="N2244" s="4">
        <v>50880000</v>
      </c>
      <c r="O2244" s="4">
        <v>0</v>
      </c>
      <c r="P2244" s="4">
        <v>50880000</v>
      </c>
      <c r="Q2244" s="4">
        <v>50880000</v>
      </c>
      <c r="R2244" s="4">
        <v>0</v>
      </c>
    </row>
    <row r="2245" spans="1:18" x14ac:dyDescent="0.2">
      <c r="A2245" s="5" t="s">
        <v>3818</v>
      </c>
      <c r="B2245" s="5" t="s">
        <v>921</v>
      </c>
      <c r="C2245" s="5" t="s">
        <v>872</v>
      </c>
      <c r="D2245" s="5">
        <v>467</v>
      </c>
      <c r="E2245" s="5" t="s">
        <v>1389</v>
      </c>
      <c r="F2245" s="5">
        <v>10</v>
      </c>
      <c r="G2245" s="5" t="s">
        <v>32</v>
      </c>
      <c r="H2245" s="5">
        <v>10016</v>
      </c>
      <c r="I2245" s="5" t="s">
        <v>3546</v>
      </c>
      <c r="J2245" s="5" t="s">
        <v>6313</v>
      </c>
      <c r="K2245" s="5">
        <v>26600416</v>
      </c>
      <c r="L2245" s="6">
        <v>46024</v>
      </c>
      <c r="M2245" s="5" t="s">
        <v>3337</v>
      </c>
      <c r="N2245" s="4">
        <v>19646333</v>
      </c>
      <c r="O2245" s="4">
        <v>0</v>
      </c>
      <c r="P2245" s="4">
        <v>19646333</v>
      </c>
      <c r="Q2245" s="4">
        <v>19646333</v>
      </c>
      <c r="R2245" s="4">
        <v>0</v>
      </c>
    </row>
    <row r="2246" spans="1:18" x14ac:dyDescent="0.2">
      <c r="A2246" s="5" t="s">
        <v>3818</v>
      </c>
      <c r="B2246" s="5" t="s">
        <v>921</v>
      </c>
      <c r="C2246" s="5" t="s">
        <v>872</v>
      </c>
      <c r="D2246" s="5">
        <v>467</v>
      </c>
      <c r="E2246" s="5" t="s">
        <v>1389</v>
      </c>
      <c r="F2246" s="5">
        <v>10</v>
      </c>
      <c r="G2246" s="5" t="s">
        <v>32</v>
      </c>
      <c r="H2246" s="5">
        <v>10016</v>
      </c>
      <c r="I2246" s="5" t="s">
        <v>3546</v>
      </c>
      <c r="J2246" s="5" t="s">
        <v>6333</v>
      </c>
      <c r="K2246" s="5">
        <v>26600546</v>
      </c>
      <c r="L2246" s="6">
        <v>46024</v>
      </c>
      <c r="M2246" s="5" t="s">
        <v>3337</v>
      </c>
      <c r="N2246" s="4">
        <v>64518667</v>
      </c>
      <c r="O2246" s="4">
        <v>0</v>
      </c>
      <c r="P2246" s="4">
        <v>64518667</v>
      </c>
      <c r="Q2246" s="4">
        <v>64518667</v>
      </c>
      <c r="R2246" s="4">
        <v>0</v>
      </c>
    </row>
    <row r="2247" spans="1:18" x14ac:dyDescent="0.2">
      <c r="A2247" s="5" t="s">
        <v>3818</v>
      </c>
      <c r="B2247" s="5" t="s">
        <v>921</v>
      </c>
      <c r="C2247" s="5" t="s">
        <v>872</v>
      </c>
      <c r="D2247" s="5">
        <v>467</v>
      </c>
      <c r="E2247" s="5" t="s">
        <v>1389</v>
      </c>
      <c r="F2247" s="5">
        <v>10</v>
      </c>
      <c r="G2247" s="5" t="s">
        <v>32</v>
      </c>
      <c r="H2247" s="5">
        <v>10016</v>
      </c>
      <c r="I2247" s="5" t="s">
        <v>3546</v>
      </c>
      <c r="J2247" s="5" t="s">
        <v>6335</v>
      </c>
      <c r="K2247" s="5">
        <v>26600577</v>
      </c>
      <c r="L2247" s="6">
        <v>46024</v>
      </c>
      <c r="M2247" s="5" t="s">
        <v>3337</v>
      </c>
      <c r="N2247" s="4">
        <v>42587266</v>
      </c>
      <c r="O2247" s="4">
        <v>0</v>
      </c>
      <c r="P2247" s="4">
        <v>42587266</v>
      </c>
      <c r="Q2247" s="4">
        <v>42587266</v>
      </c>
      <c r="R2247" s="4">
        <v>0</v>
      </c>
    </row>
    <row r="2248" spans="1:18" x14ac:dyDescent="0.2">
      <c r="A2248" s="5" t="s">
        <v>3818</v>
      </c>
      <c r="B2248" s="5" t="s">
        <v>921</v>
      </c>
      <c r="C2248" s="5" t="s">
        <v>872</v>
      </c>
      <c r="D2248" s="5">
        <v>467</v>
      </c>
      <c r="E2248" s="5" t="s">
        <v>1389</v>
      </c>
      <c r="F2248" s="5">
        <v>10</v>
      </c>
      <c r="G2248" s="5" t="s">
        <v>32</v>
      </c>
      <c r="H2248" s="5">
        <v>10016</v>
      </c>
      <c r="I2248" s="5" t="s">
        <v>3546</v>
      </c>
      <c r="J2248" s="5" t="s">
        <v>6336</v>
      </c>
      <c r="K2248" s="5">
        <v>26600581</v>
      </c>
      <c r="L2248" s="6">
        <v>46024</v>
      </c>
      <c r="M2248" s="5" t="s">
        <v>3337</v>
      </c>
      <c r="N2248" s="4">
        <v>19647807</v>
      </c>
      <c r="O2248" s="4">
        <v>0</v>
      </c>
      <c r="P2248" s="4">
        <v>19647807</v>
      </c>
      <c r="Q2248" s="4">
        <v>19647807</v>
      </c>
      <c r="R2248" s="4">
        <v>0</v>
      </c>
    </row>
    <row r="2249" spans="1:18" x14ac:dyDescent="0.2">
      <c r="A2249" s="5" t="s">
        <v>3818</v>
      </c>
      <c r="B2249" s="5" t="s">
        <v>921</v>
      </c>
      <c r="C2249" s="5" t="s">
        <v>872</v>
      </c>
      <c r="D2249" s="5">
        <v>467</v>
      </c>
      <c r="E2249" s="5" t="s">
        <v>1389</v>
      </c>
      <c r="F2249" s="5">
        <v>10</v>
      </c>
      <c r="G2249" s="5" t="s">
        <v>32</v>
      </c>
      <c r="H2249" s="5">
        <v>10016</v>
      </c>
      <c r="I2249" s="5" t="s">
        <v>3546</v>
      </c>
      <c r="J2249" s="5" t="s">
        <v>6338</v>
      </c>
      <c r="K2249" s="5">
        <v>26600584</v>
      </c>
      <c r="L2249" s="6">
        <v>46024</v>
      </c>
      <c r="M2249" s="5" t="s">
        <v>3337</v>
      </c>
      <c r="N2249" s="4">
        <v>19108267</v>
      </c>
      <c r="O2249" s="4">
        <v>0</v>
      </c>
      <c r="P2249" s="4">
        <v>19108267</v>
      </c>
      <c r="Q2249" s="4">
        <v>19108267</v>
      </c>
      <c r="R2249" s="4">
        <v>0</v>
      </c>
    </row>
    <row r="2250" spans="1:18" x14ac:dyDescent="0.2">
      <c r="A2250" s="5" t="s">
        <v>3818</v>
      </c>
      <c r="B2250" s="5" t="s">
        <v>921</v>
      </c>
      <c r="C2250" s="5" t="s">
        <v>872</v>
      </c>
      <c r="D2250" s="5">
        <v>467</v>
      </c>
      <c r="E2250" s="5" t="s">
        <v>1389</v>
      </c>
      <c r="F2250" s="5">
        <v>10</v>
      </c>
      <c r="G2250" s="5" t="s">
        <v>32</v>
      </c>
      <c r="H2250" s="5">
        <v>10016</v>
      </c>
      <c r="I2250" s="5" t="s">
        <v>3546</v>
      </c>
      <c r="J2250" s="5" t="s">
        <v>6345</v>
      </c>
      <c r="K2250" s="5">
        <v>26600769</v>
      </c>
      <c r="L2250" s="6">
        <v>46024</v>
      </c>
      <c r="M2250" s="5" t="s">
        <v>3337</v>
      </c>
      <c r="N2250" s="4">
        <v>50451760</v>
      </c>
      <c r="O2250" s="4">
        <v>0</v>
      </c>
      <c r="P2250" s="4">
        <v>50451760</v>
      </c>
      <c r="Q2250" s="4">
        <v>50451760</v>
      </c>
      <c r="R2250" s="4">
        <v>0</v>
      </c>
    </row>
    <row r="2251" spans="1:18" x14ac:dyDescent="0.2">
      <c r="A2251" s="5" t="s">
        <v>3818</v>
      </c>
      <c r="B2251" s="5" t="s">
        <v>921</v>
      </c>
      <c r="C2251" s="5" t="s">
        <v>872</v>
      </c>
      <c r="D2251" s="5">
        <v>467</v>
      </c>
      <c r="E2251" s="5" t="s">
        <v>1389</v>
      </c>
      <c r="F2251" s="5">
        <v>10</v>
      </c>
      <c r="G2251" s="5" t="s">
        <v>32</v>
      </c>
      <c r="H2251" s="5">
        <v>27602</v>
      </c>
      <c r="I2251" s="5" t="s">
        <v>3589</v>
      </c>
      <c r="J2251" s="5" t="s">
        <v>16470</v>
      </c>
      <c r="K2251" s="5">
        <v>26601836</v>
      </c>
      <c r="L2251" s="6">
        <v>46100.69222222222</v>
      </c>
      <c r="M2251" s="5" t="s">
        <v>16471</v>
      </c>
      <c r="N2251" s="4">
        <v>75753963</v>
      </c>
      <c r="O2251" s="4">
        <v>75753963</v>
      </c>
      <c r="P2251" s="4">
        <v>0</v>
      </c>
      <c r="Q2251" s="4">
        <v>0</v>
      </c>
      <c r="R2251" s="4">
        <v>0</v>
      </c>
    </row>
    <row r="2252" spans="1:18" x14ac:dyDescent="0.2">
      <c r="A2252" s="5" t="s">
        <v>3818</v>
      </c>
      <c r="B2252" s="5" t="s">
        <v>921</v>
      </c>
      <c r="C2252" s="5" t="s">
        <v>872</v>
      </c>
      <c r="D2252" s="5">
        <v>467</v>
      </c>
      <c r="E2252" s="5" t="s">
        <v>1389</v>
      </c>
      <c r="F2252" s="5">
        <v>10</v>
      </c>
      <c r="G2252" s="5" t="s">
        <v>32</v>
      </c>
      <c r="H2252" s="5">
        <v>27602</v>
      </c>
      <c r="I2252" s="5" t="s">
        <v>3589</v>
      </c>
      <c r="J2252" s="5" t="s">
        <v>17898</v>
      </c>
      <c r="K2252" s="5">
        <v>26601960</v>
      </c>
      <c r="L2252" s="6">
        <v>46197.70144675926</v>
      </c>
      <c r="M2252" s="5" t="s">
        <v>17899</v>
      </c>
      <c r="N2252" s="4">
        <v>580000000</v>
      </c>
      <c r="O2252" s="4">
        <v>105316000</v>
      </c>
      <c r="P2252" s="4">
        <v>474684000</v>
      </c>
      <c r="Q2252" s="4">
        <v>474684000</v>
      </c>
      <c r="R2252" s="4">
        <v>0</v>
      </c>
    </row>
    <row r="2253" spans="1:18" x14ac:dyDescent="0.2">
      <c r="A2253" s="5" t="s">
        <v>3818</v>
      </c>
      <c r="B2253" s="5" t="s">
        <v>921</v>
      </c>
      <c r="C2253" s="5" t="s">
        <v>3703</v>
      </c>
      <c r="D2253" s="5">
        <v>468</v>
      </c>
      <c r="E2253" s="5" t="s">
        <v>5508</v>
      </c>
      <c r="F2253" s="5">
        <v>10</v>
      </c>
      <c r="G2253" s="5" t="s">
        <v>32</v>
      </c>
      <c r="H2253" s="5">
        <v>27602</v>
      </c>
      <c r="I2253" s="5" t="s">
        <v>3589</v>
      </c>
      <c r="J2253" s="5" t="s">
        <v>6355</v>
      </c>
      <c r="K2253" s="5">
        <v>26601062</v>
      </c>
      <c r="L2253" s="6">
        <v>46024</v>
      </c>
      <c r="M2253" s="5" t="s">
        <v>3719</v>
      </c>
      <c r="N2253" s="4">
        <v>629827208</v>
      </c>
      <c r="O2253" s="4">
        <v>0</v>
      </c>
      <c r="P2253" s="4">
        <v>629827208</v>
      </c>
      <c r="Q2253" s="4">
        <v>629827208</v>
      </c>
      <c r="R2253" s="4">
        <v>0</v>
      </c>
    </row>
    <row r="2254" spans="1:18" x14ac:dyDescent="0.2">
      <c r="A2254" s="5" t="s">
        <v>3818</v>
      </c>
      <c r="B2254" s="5" t="s">
        <v>921</v>
      </c>
      <c r="C2254" s="5" t="s">
        <v>5509</v>
      </c>
      <c r="D2254" s="5">
        <v>623</v>
      </c>
      <c r="E2254" s="5" t="s">
        <v>5510</v>
      </c>
      <c r="F2254" s="5">
        <v>10</v>
      </c>
      <c r="G2254" s="5" t="s">
        <v>32</v>
      </c>
      <c r="H2254" s="5">
        <v>27602</v>
      </c>
      <c r="I2254" s="5" t="s">
        <v>3589</v>
      </c>
      <c r="J2254" s="5" t="s">
        <v>6295</v>
      </c>
      <c r="K2254" s="5">
        <v>26600018</v>
      </c>
      <c r="L2254" s="6">
        <v>46024</v>
      </c>
      <c r="M2254" s="5" t="s">
        <v>4234</v>
      </c>
      <c r="N2254" s="4">
        <v>1</v>
      </c>
      <c r="O2254" s="4">
        <v>0</v>
      </c>
      <c r="P2254" s="4">
        <v>1</v>
      </c>
      <c r="Q2254" s="4">
        <v>1</v>
      </c>
      <c r="R2254" s="4">
        <v>0</v>
      </c>
    </row>
    <row r="2255" spans="1:18" x14ac:dyDescent="0.2">
      <c r="A2255" s="5" t="s">
        <v>3818</v>
      </c>
      <c r="B2255" s="5" t="s">
        <v>921</v>
      </c>
      <c r="C2255" s="5" t="s">
        <v>873</v>
      </c>
      <c r="D2255" s="5">
        <v>469</v>
      </c>
      <c r="E2255" s="5" t="s">
        <v>1391</v>
      </c>
      <c r="F2255" s="5">
        <v>10</v>
      </c>
      <c r="G2255" s="5" t="s">
        <v>32</v>
      </c>
      <c r="H2255" s="5">
        <v>27602</v>
      </c>
      <c r="I2255" s="5" t="s">
        <v>3589</v>
      </c>
      <c r="J2255" s="5" t="s">
        <v>6293</v>
      </c>
      <c r="K2255" s="5">
        <v>26600004</v>
      </c>
      <c r="L2255" s="6">
        <v>46024.979085648149</v>
      </c>
      <c r="M2255" s="5" t="s">
        <v>6294</v>
      </c>
      <c r="N2255" s="4">
        <v>1267960218</v>
      </c>
      <c r="O2255" s="4">
        <v>526193018</v>
      </c>
      <c r="P2255" s="4">
        <v>741767200</v>
      </c>
      <c r="Q2255" s="4">
        <v>741767200</v>
      </c>
      <c r="R2255" s="4">
        <v>0</v>
      </c>
    </row>
    <row r="2256" spans="1:18" x14ac:dyDescent="0.2">
      <c r="A2256" s="5" t="s">
        <v>3818</v>
      </c>
      <c r="B2256" s="5" t="s">
        <v>921</v>
      </c>
      <c r="C2256" s="5" t="s">
        <v>873</v>
      </c>
      <c r="D2256" s="5">
        <v>469</v>
      </c>
      <c r="E2256" s="5" t="s">
        <v>1391</v>
      </c>
      <c r="F2256" s="5">
        <v>10</v>
      </c>
      <c r="G2256" s="5" t="s">
        <v>32</v>
      </c>
      <c r="H2256" s="5">
        <v>10016</v>
      </c>
      <c r="I2256" s="5" t="s">
        <v>3546</v>
      </c>
      <c r="J2256" s="5" t="s">
        <v>6312</v>
      </c>
      <c r="K2256" s="5">
        <v>26600414</v>
      </c>
      <c r="L2256" s="6">
        <v>46024</v>
      </c>
      <c r="M2256" s="5" t="s">
        <v>3337</v>
      </c>
      <c r="N2256" s="4">
        <v>50456000</v>
      </c>
      <c r="O2256" s="4">
        <v>0</v>
      </c>
      <c r="P2256" s="4">
        <v>50456000</v>
      </c>
      <c r="Q2256" s="4">
        <v>50456000</v>
      </c>
      <c r="R2256" s="4">
        <v>0</v>
      </c>
    </row>
    <row r="2257" spans="1:18" x14ac:dyDescent="0.2">
      <c r="A2257" s="5" t="s">
        <v>3818</v>
      </c>
      <c r="B2257" s="5" t="s">
        <v>921</v>
      </c>
      <c r="C2257" s="5" t="s">
        <v>873</v>
      </c>
      <c r="D2257" s="5">
        <v>469</v>
      </c>
      <c r="E2257" s="5" t="s">
        <v>1391</v>
      </c>
      <c r="F2257" s="5">
        <v>10</v>
      </c>
      <c r="G2257" s="5" t="s">
        <v>32</v>
      </c>
      <c r="H2257" s="5">
        <v>10016</v>
      </c>
      <c r="I2257" s="5" t="s">
        <v>3546</v>
      </c>
      <c r="J2257" s="5" t="s">
        <v>6324</v>
      </c>
      <c r="K2257" s="5">
        <v>26600483</v>
      </c>
      <c r="L2257" s="6">
        <v>46024</v>
      </c>
      <c r="M2257" s="5" t="s">
        <v>3337</v>
      </c>
      <c r="N2257" s="4">
        <v>52666667</v>
      </c>
      <c r="O2257" s="4">
        <v>0</v>
      </c>
      <c r="P2257" s="4">
        <v>52666667</v>
      </c>
      <c r="Q2257" s="4">
        <v>52666667</v>
      </c>
      <c r="R2257" s="4">
        <v>0</v>
      </c>
    </row>
    <row r="2258" spans="1:18" x14ac:dyDescent="0.2">
      <c r="A2258" s="5" t="s">
        <v>3818</v>
      </c>
      <c r="B2258" s="5" t="s">
        <v>921</v>
      </c>
      <c r="C2258" s="5" t="s">
        <v>873</v>
      </c>
      <c r="D2258" s="5">
        <v>469</v>
      </c>
      <c r="E2258" s="5" t="s">
        <v>1391</v>
      </c>
      <c r="F2258" s="5">
        <v>10</v>
      </c>
      <c r="G2258" s="5" t="s">
        <v>32</v>
      </c>
      <c r="H2258" s="5">
        <v>10016</v>
      </c>
      <c r="I2258" s="5" t="s">
        <v>3546</v>
      </c>
      <c r="J2258" s="5" t="s">
        <v>6325</v>
      </c>
      <c r="K2258" s="5">
        <v>26600486</v>
      </c>
      <c r="L2258" s="6">
        <v>46024</v>
      </c>
      <c r="M2258" s="5" t="s">
        <v>3337</v>
      </c>
      <c r="N2258" s="4">
        <v>27644800</v>
      </c>
      <c r="O2258" s="4">
        <v>0</v>
      </c>
      <c r="P2258" s="4">
        <v>27644800</v>
      </c>
      <c r="Q2258" s="4">
        <v>27644800</v>
      </c>
      <c r="R2258" s="4">
        <v>0</v>
      </c>
    </row>
    <row r="2259" spans="1:18" x14ac:dyDescent="0.2">
      <c r="A2259" s="5" t="s">
        <v>3818</v>
      </c>
      <c r="B2259" s="5" t="s">
        <v>921</v>
      </c>
      <c r="C2259" s="5" t="s">
        <v>873</v>
      </c>
      <c r="D2259" s="5">
        <v>469</v>
      </c>
      <c r="E2259" s="5" t="s">
        <v>1391</v>
      </c>
      <c r="F2259" s="5">
        <v>10</v>
      </c>
      <c r="G2259" s="5" t="s">
        <v>32</v>
      </c>
      <c r="H2259" s="5">
        <v>10016</v>
      </c>
      <c r="I2259" s="5" t="s">
        <v>3546</v>
      </c>
      <c r="J2259" s="5" t="s">
        <v>6331</v>
      </c>
      <c r="K2259" s="5">
        <v>26600541</v>
      </c>
      <c r="L2259" s="6">
        <v>46024</v>
      </c>
      <c r="M2259" s="5" t="s">
        <v>3337</v>
      </c>
      <c r="N2259" s="4">
        <v>19069930</v>
      </c>
      <c r="O2259" s="4">
        <v>0</v>
      </c>
      <c r="P2259" s="4">
        <v>19069930</v>
      </c>
      <c r="Q2259" s="4">
        <v>19069930</v>
      </c>
      <c r="R2259" s="4">
        <v>0</v>
      </c>
    </row>
    <row r="2260" spans="1:18" x14ac:dyDescent="0.2">
      <c r="A2260" s="5" t="s">
        <v>3818</v>
      </c>
      <c r="B2260" s="5" t="s">
        <v>921</v>
      </c>
      <c r="C2260" s="5" t="s">
        <v>873</v>
      </c>
      <c r="D2260" s="5">
        <v>469</v>
      </c>
      <c r="E2260" s="5" t="s">
        <v>1391</v>
      </c>
      <c r="F2260" s="5">
        <v>10</v>
      </c>
      <c r="G2260" s="5" t="s">
        <v>32</v>
      </c>
      <c r="H2260" s="5">
        <v>10016</v>
      </c>
      <c r="I2260" s="5" t="s">
        <v>3546</v>
      </c>
      <c r="J2260" s="5" t="s">
        <v>6350</v>
      </c>
      <c r="K2260" s="5">
        <v>26600840</v>
      </c>
      <c r="L2260" s="6">
        <v>46024</v>
      </c>
      <c r="M2260" s="5" t="s">
        <v>3337</v>
      </c>
      <c r="N2260" s="4">
        <v>36040000</v>
      </c>
      <c r="O2260" s="4">
        <v>0</v>
      </c>
      <c r="P2260" s="4">
        <v>36040000</v>
      </c>
      <c r="Q2260" s="4">
        <v>36040000</v>
      </c>
      <c r="R2260" s="4">
        <v>0</v>
      </c>
    </row>
    <row r="2261" spans="1:18" x14ac:dyDescent="0.2">
      <c r="A2261" s="5" t="s">
        <v>3818</v>
      </c>
      <c r="B2261" s="5" t="s">
        <v>921</v>
      </c>
      <c r="C2261" s="5" t="s">
        <v>873</v>
      </c>
      <c r="D2261" s="5">
        <v>469</v>
      </c>
      <c r="E2261" s="5" t="s">
        <v>1391</v>
      </c>
      <c r="F2261" s="5">
        <v>10</v>
      </c>
      <c r="G2261" s="5" t="s">
        <v>32</v>
      </c>
      <c r="H2261" s="5">
        <v>10016</v>
      </c>
      <c r="I2261" s="5" t="s">
        <v>3546</v>
      </c>
      <c r="J2261" s="5" t="s">
        <v>6365</v>
      </c>
      <c r="K2261" s="5">
        <v>26601530</v>
      </c>
      <c r="L2261" s="6">
        <v>46024</v>
      </c>
      <c r="M2261" s="5" t="s">
        <v>3337</v>
      </c>
      <c r="N2261" s="4">
        <v>50888480</v>
      </c>
      <c r="O2261" s="4">
        <v>0</v>
      </c>
      <c r="P2261" s="4">
        <v>50888480</v>
      </c>
      <c r="Q2261" s="4">
        <v>50888480</v>
      </c>
      <c r="R2261" s="4">
        <v>0</v>
      </c>
    </row>
    <row r="2262" spans="1:18" x14ac:dyDescent="0.2">
      <c r="A2262" s="5" t="s">
        <v>3818</v>
      </c>
      <c r="B2262" s="5" t="s">
        <v>921</v>
      </c>
      <c r="C2262" s="5" t="s">
        <v>873</v>
      </c>
      <c r="D2262" s="5">
        <v>469</v>
      </c>
      <c r="E2262" s="5" t="s">
        <v>1391</v>
      </c>
      <c r="F2262" s="5">
        <v>10</v>
      </c>
      <c r="G2262" s="5" t="s">
        <v>32</v>
      </c>
      <c r="H2262" s="5">
        <v>10016</v>
      </c>
      <c r="I2262" s="5" t="s">
        <v>3546</v>
      </c>
      <c r="J2262" s="5" t="s">
        <v>6366</v>
      </c>
      <c r="K2262" s="5">
        <v>26601554</v>
      </c>
      <c r="L2262" s="6">
        <v>46024</v>
      </c>
      <c r="M2262" s="5" t="s">
        <v>3337</v>
      </c>
      <c r="N2262" s="4">
        <v>43757931</v>
      </c>
      <c r="O2262" s="4">
        <v>0</v>
      </c>
      <c r="P2262" s="4">
        <v>43757931</v>
      </c>
      <c r="Q2262" s="4">
        <v>43757931</v>
      </c>
      <c r="R2262" s="4">
        <v>0</v>
      </c>
    </row>
    <row r="2263" spans="1:18" x14ac:dyDescent="0.2">
      <c r="A2263" s="5" t="s">
        <v>3818</v>
      </c>
      <c r="B2263" s="5" t="s">
        <v>921</v>
      </c>
      <c r="C2263" s="5" t="s">
        <v>873</v>
      </c>
      <c r="D2263" s="5">
        <v>469</v>
      </c>
      <c r="E2263" s="5" t="s">
        <v>1391</v>
      </c>
      <c r="F2263" s="5">
        <v>10</v>
      </c>
      <c r="G2263" s="5" t="s">
        <v>32</v>
      </c>
      <c r="H2263" s="5">
        <v>27602</v>
      </c>
      <c r="I2263" s="5" t="s">
        <v>3589</v>
      </c>
      <c r="J2263" s="5" t="s">
        <v>16470</v>
      </c>
      <c r="K2263" s="5">
        <v>26601836</v>
      </c>
      <c r="L2263" s="6">
        <v>46100.69222222222</v>
      </c>
      <c r="M2263" s="5" t="s">
        <v>16471</v>
      </c>
      <c r="N2263" s="4">
        <v>527574033</v>
      </c>
      <c r="O2263" s="4">
        <v>527574033</v>
      </c>
      <c r="P2263" s="4">
        <v>0</v>
      </c>
      <c r="Q2263" s="4">
        <v>0</v>
      </c>
      <c r="R2263" s="4">
        <v>0</v>
      </c>
    </row>
    <row r="2264" spans="1:18" x14ac:dyDescent="0.2">
      <c r="A2264" s="5" t="s">
        <v>3818</v>
      </c>
      <c r="B2264" s="5" t="s">
        <v>921</v>
      </c>
      <c r="C2264" s="5" t="s">
        <v>873</v>
      </c>
      <c r="D2264" s="5">
        <v>469</v>
      </c>
      <c r="E2264" s="5" t="s">
        <v>1391</v>
      </c>
      <c r="F2264" s="5">
        <v>10</v>
      </c>
      <c r="G2264" s="5" t="s">
        <v>32</v>
      </c>
      <c r="H2264" s="5">
        <v>27602</v>
      </c>
      <c r="I2264" s="5" t="s">
        <v>3589</v>
      </c>
      <c r="J2264" s="5" t="s">
        <v>17898</v>
      </c>
      <c r="K2264" s="5">
        <v>26601960</v>
      </c>
      <c r="L2264" s="6">
        <v>46197.70144675926</v>
      </c>
      <c r="M2264" s="5" t="s">
        <v>17899</v>
      </c>
      <c r="N2264" s="4">
        <v>364718673</v>
      </c>
      <c r="O2264" s="4">
        <v>101923173</v>
      </c>
      <c r="P2264" s="4">
        <v>262795500</v>
      </c>
      <c r="Q2264" s="4">
        <v>262795500</v>
      </c>
      <c r="R2264" s="4">
        <v>0</v>
      </c>
    </row>
    <row r="2265" spans="1:18" x14ac:dyDescent="0.2">
      <c r="A2265" s="5" t="s">
        <v>3818</v>
      </c>
      <c r="B2265" s="5" t="s">
        <v>921</v>
      </c>
      <c r="C2265" s="5" t="s">
        <v>15529</v>
      </c>
      <c r="D2265" s="5">
        <v>752</v>
      </c>
      <c r="E2265" s="5" t="s">
        <v>15530</v>
      </c>
      <c r="F2265" s="5">
        <v>10</v>
      </c>
      <c r="G2265" s="5" t="s">
        <v>32</v>
      </c>
      <c r="H2265" s="5">
        <v>27602</v>
      </c>
      <c r="I2265" s="5" t="s">
        <v>3589</v>
      </c>
      <c r="J2265" s="5" t="s">
        <v>16124</v>
      </c>
      <c r="K2265" s="5">
        <v>26601822</v>
      </c>
      <c r="L2265" s="6">
        <v>46087.505393518521</v>
      </c>
      <c r="M2265" s="5" t="s">
        <v>15876</v>
      </c>
      <c r="N2265" s="4">
        <v>134959</v>
      </c>
      <c r="O2265" s="4">
        <v>0</v>
      </c>
      <c r="P2265" s="4">
        <v>134959</v>
      </c>
      <c r="Q2265" s="4">
        <v>134959</v>
      </c>
      <c r="R2265" s="4">
        <v>0</v>
      </c>
    </row>
    <row r="2266" spans="1:18" x14ac:dyDescent="0.2">
      <c r="A2266" s="5" t="s">
        <v>3818</v>
      </c>
      <c r="B2266" s="5" t="s">
        <v>921</v>
      </c>
      <c r="C2266" s="5" t="s">
        <v>2911</v>
      </c>
      <c r="D2266" s="5">
        <v>476</v>
      </c>
      <c r="E2266" s="5" t="s">
        <v>5515</v>
      </c>
      <c r="F2266" s="5">
        <v>10</v>
      </c>
      <c r="G2266" s="5" t="s">
        <v>32</v>
      </c>
      <c r="H2266" s="5">
        <v>27602</v>
      </c>
      <c r="I2266" s="5" t="s">
        <v>3589</v>
      </c>
      <c r="J2266" s="5" t="s">
        <v>16470</v>
      </c>
      <c r="K2266" s="5">
        <v>26601836</v>
      </c>
      <c r="L2266" s="6">
        <v>46100.69222222222</v>
      </c>
      <c r="M2266" s="5" t="s">
        <v>16471</v>
      </c>
      <c r="N2266" s="4">
        <v>39999999</v>
      </c>
      <c r="O2266" s="4">
        <v>39999999</v>
      </c>
      <c r="P2266" s="4">
        <v>0</v>
      </c>
      <c r="Q2266" s="4">
        <v>0</v>
      </c>
      <c r="R2266" s="4">
        <v>0</v>
      </c>
    </row>
    <row r="2267" spans="1:18" x14ac:dyDescent="0.2">
      <c r="A2267" s="5" t="s">
        <v>3818</v>
      </c>
      <c r="B2267" s="5" t="s">
        <v>921</v>
      </c>
      <c r="C2267" s="5" t="s">
        <v>988</v>
      </c>
      <c r="D2267" s="5">
        <v>477</v>
      </c>
      <c r="E2267" s="5" t="s">
        <v>5516</v>
      </c>
      <c r="F2267" s="5">
        <v>22</v>
      </c>
      <c r="G2267" s="5" t="s">
        <v>40</v>
      </c>
      <c r="H2267" s="5">
        <v>27602</v>
      </c>
      <c r="I2267" s="5" t="s">
        <v>3589</v>
      </c>
      <c r="J2267" s="5" t="s">
        <v>6295</v>
      </c>
      <c r="K2267" s="5">
        <v>26600018</v>
      </c>
      <c r="L2267" s="6">
        <v>46024</v>
      </c>
      <c r="M2267" s="5" t="s">
        <v>4234</v>
      </c>
      <c r="N2267" s="4">
        <v>1387367320</v>
      </c>
      <c r="O2267" s="4">
        <v>0</v>
      </c>
      <c r="P2267" s="4">
        <v>1387367320</v>
      </c>
      <c r="Q2267" s="4">
        <v>1387367320</v>
      </c>
      <c r="R2267" s="4">
        <v>0</v>
      </c>
    </row>
    <row r="2268" spans="1:18" x14ac:dyDescent="0.2">
      <c r="A2268" s="5" t="s">
        <v>3818</v>
      </c>
      <c r="B2268" s="5" t="s">
        <v>921</v>
      </c>
      <c r="C2268" s="5" t="s">
        <v>3322</v>
      </c>
      <c r="D2268" s="5">
        <v>479</v>
      </c>
      <c r="E2268" s="5" t="s">
        <v>5519</v>
      </c>
      <c r="F2268" s="5">
        <v>60</v>
      </c>
      <c r="G2268" s="5" t="s">
        <v>37</v>
      </c>
      <c r="H2268" s="5">
        <v>27602</v>
      </c>
      <c r="I2268" s="5" t="s">
        <v>3589</v>
      </c>
      <c r="J2268" s="5" t="s">
        <v>6357</v>
      </c>
      <c r="K2268" s="5">
        <v>26601210</v>
      </c>
      <c r="L2268" s="6">
        <v>46024</v>
      </c>
      <c r="M2268" s="5" t="s">
        <v>4232</v>
      </c>
      <c r="N2268" s="4">
        <v>1003299438</v>
      </c>
      <c r="O2268" s="4">
        <v>0</v>
      </c>
      <c r="P2268" s="4">
        <v>1003299438</v>
      </c>
      <c r="Q2268" s="4">
        <v>1003299438</v>
      </c>
      <c r="R2268" s="4">
        <v>0</v>
      </c>
    </row>
    <row r="2269" spans="1:18" x14ac:dyDescent="0.2">
      <c r="A2269" s="5" t="s">
        <v>3818</v>
      </c>
      <c r="B2269" s="5" t="s">
        <v>921</v>
      </c>
      <c r="C2269" s="5" t="s">
        <v>15143</v>
      </c>
      <c r="D2269" s="5">
        <v>694</v>
      </c>
      <c r="E2269" s="5" t="s">
        <v>15144</v>
      </c>
      <c r="F2269" s="5">
        <v>60</v>
      </c>
      <c r="G2269" s="5" t="s">
        <v>37</v>
      </c>
      <c r="H2269" s="5">
        <v>27602</v>
      </c>
      <c r="I2269" s="5" t="s">
        <v>3589</v>
      </c>
      <c r="J2269" s="5" t="s">
        <v>16125</v>
      </c>
      <c r="K2269" s="5">
        <v>26601706</v>
      </c>
      <c r="L2269" s="6">
        <v>46072.53528935185</v>
      </c>
      <c r="M2269" s="5" t="s">
        <v>15635</v>
      </c>
      <c r="N2269" s="4">
        <v>1244131897</v>
      </c>
      <c r="O2269" s="4">
        <v>20004</v>
      </c>
      <c r="P2269" s="4">
        <v>1244111893</v>
      </c>
      <c r="Q2269" s="4">
        <v>1244111893</v>
      </c>
      <c r="R2269" s="4">
        <v>0</v>
      </c>
    </row>
    <row r="2270" spans="1:18" x14ac:dyDescent="0.2">
      <c r="A2270" s="5" t="s">
        <v>3818</v>
      </c>
      <c r="B2270" s="5" t="s">
        <v>921</v>
      </c>
      <c r="C2270" s="5" t="s">
        <v>15143</v>
      </c>
      <c r="D2270" s="5">
        <v>694</v>
      </c>
      <c r="E2270" s="5" t="s">
        <v>15144</v>
      </c>
      <c r="F2270" s="5">
        <v>60</v>
      </c>
      <c r="G2270" s="5" t="s">
        <v>37</v>
      </c>
      <c r="H2270" s="5">
        <v>27101</v>
      </c>
      <c r="I2270" s="5" t="s">
        <v>3618</v>
      </c>
      <c r="J2270" s="5" t="s">
        <v>27558</v>
      </c>
      <c r="K2270" s="5">
        <v>26602130</v>
      </c>
      <c r="L2270" s="6">
        <v>46297.787638888891</v>
      </c>
      <c r="M2270" s="5" t="s">
        <v>27559</v>
      </c>
      <c r="N2270" s="4">
        <v>20004</v>
      </c>
      <c r="O2270" s="4">
        <v>20004</v>
      </c>
      <c r="P2270" s="4">
        <v>0</v>
      </c>
      <c r="Q2270" s="4">
        <v>0</v>
      </c>
      <c r="R2270" s="4">
        <v>0</v>
      </c>
    </row>
    <row r="2271" spans="1:18" x14ac:dyDescent="0.2">
      <c r="A2271" s="5" t="s">
        <v>3818</v>
      </c>
      <c r="B2271" s="5" t="s">
        <v>921</v>
      </c>
      <c r="C2271" s="5" t="s">
        <v>15145</v>
      </c>
      <c r="D2271" s="5">
        <v>695</v>
      </c>
      <c r="E2271" s="5" t="s">
        <v>15146</v>
      </c>
      <c r="F2271" s="5">
        <v>60</v>
      </c>
      <c r="G2271" s="5" t="s">
        <v>37</v>
      </c>
      <c r="H2271" s="5">
        <v>27602</v>
      </c>
      <c r="I2271" s="5" t="s">
        <v>3589</v>
      </c>
      <c r="J2271" s="5" t="s">
        <v>15636</v>
      </c>
      <c r="K2271" s="5">
        <v>26601727</v>
      </c>
      <c r="L2271" s="6">
        <v>46072.773460648146</v>
      </c>
      <c r="M2271" s="5" t="s">
        <v>15637</v>
      </c>
      <c r="N2271" s="4">
        <v>118667600</v>
      </c>
      <c r="O2271" s="4">
        <v>387788</v>
      </c>
      <c r="P2271" s="4">
        <v>118279812</v>
      </c>
      <c r="Q2271" s="4">
        <v>118279812</v>
      </c>
      <c r="R2271" s="4">
        <v>0</v>
      </c>
    </row>
    <row r="2272" spans="1:18" x14ac:dyDescent="0.2">
      <c r="A2272" s="5" t="s">
        <v>3818</v>
      </c>
      <c r="B2272" s="5" t="s">
        <v>921</v>
      </c>
      <c r="C2272" s="5" t="s">
        <v>15145</v>
      </c>
      <c r="D2272" s="5">
        <v>695</v>
      </c>
      <c r="E2272" s="5" t="s">
        <v>15146</v>
      </c>
      <c r="F2272" s="5">
        <v>60</v>
      </c>
      <c r="G2272" s="5" t="s">
        <v>37</v>
      </c>
      <c r="H2272" s="5">
        <v>27602</v>
      </c>
      <c r="I2272" s="5" t="s">
        <v>3589</v>
      </c>
      <c r="J2272" s="5" t="s">
        <v>15638</v>
      </c>
      <c r="K2272" s="5">
        <v>26601729</v>
      </c>
      <c r="L2272" s="6">
        <v>46072.776446759257</v>
      </c>
      <c r="M2272" s="5" t="s">
        <v>15639</v>
      </c>
      <c r="N2272" s="4">
        <v>412778336</v>
      </c>
      <c r="O2272" s="4">
        <v>0</v>
      </c>
      <c r="P2272" s="4">
        <v>412778336</v>
      </c>
      <c r="Q2272" s="4">
        <v>412778336</v>
      </c>
      <c r="R2272" s="4">
        <v>0</v>
      </c>
    </row>
    <row r="2273" spans="1:18" x14ac:dyDescent="0.2">
      <c r="A2273" s="5" t="s">
        <v>3818</v>
      </c>
      <c r="B2273" s="5" t="s">
        <v>921</v>
      </c>
      <c r="C2273" s="5" t="s">
        <v>15145</v>
      </c>
      <c r="D2273" s="5">
        <v>695</v>
      </c>
      <c r="E2273" s="5" t="s">
        <v>15146</v>
      </c>
      <c r="F2273" s="5">
        <v>60</v>
      </c>
      <c r="G2273" s="5" t="s">
        <v>37</v>
      </c>
      <c r="H2273" s="5">
        <v>27602</v>
      </c>
      <c r="I2273" s="5" t="s">
        <v>3589</v>
      </c>
      <c r="J2273" s="5" t="s">
        <v>15640</v>
      </c>
      <c r="K2273" s="5">
        <v>26601730</v>
      </c>
      <c r="L2273" s="6">
        <v>46072.777129629627</v>
      </c>
      <c r="M2273" s="5" t="s">
        <v>15641</v>
      </c>
      <c r="N2273" s="4">
        <v>104392111</v>
      </c>
      <c r="O2273" s="4">
        <v>0</v>
      </c>
      <c r="P2273" s="4">
        <v>104392111</v>
      </c>
      <c r="Q2273" s="4">
        <v>104392111</v>
      </c>
      <c r="R2273" s="4">
        <v>0</v>
      </c>
    </row>
    <row r="2274" spans="1:18" x14ac:dyDescent="0.2">
      <c r="A2274" s="5" t="s">
        <v>3818</v>
      </c>
      <c r="B2274" s="5" t="s">
        <v>921</v>
      </c>
      <c r="C2274" s="5" t="s">
        <v>15145</v>
      </c>
      <c r="D2274" s="5">
        <v>695</v>
      </c>
      <c r="E2274" s="5" t="s">
        <v>15146</v>
      </c>
      <c r="F2274" s="5">
        <v>60</v>
      </c>
      <c r="G2274" s="5" t="s">
        <v>37</v>
      </c>
      <c r="H2274" s="5">
        <v>27101</v>
      </c>
      <c r="I2274" s="5" t="s">
        <v>3618</v>
      </c>
      <c r="J2274" s="5" t="s">
        <v>16928</v>
      </c>
      <c r="K2274" s="5">
        <v>26601868</v>
      </c>
      <c r="L2274" s="6">
        <v>46141.492824074077</v>
      </c>
      <c r="M2274" s="5" t="s">
        <v>16929</v>
      </c>
      <c r="N2274" s="4">
        <v>68097</v>
      </c>
      <c r="O2274" s="4">
        <v>68097</v>
      </c>
      <c r="P2274" s="4">
        <v>0</v>
      </c>
      <c r="Q2274" s="4">
        <v>0</v>
      </c>
      <c r="R2274" s="4">
        <v>0</v>
      </c>
    </row>
    <row r="2275" spans="1:18" x14ac:dyDescent="0.2">
      <c r="A2275" s="5" t="s">
        <v>3818</v>
      </c>
      <c r="B2275" s="5" t="s">
        <v>921</v>
      </c>
      <c r="C2275" s="5" t="s">
        <v>15145</v>
      </c>
      <c r="D2275" s="5">
        <v>695</v>
      </c>
      <c r="E2275" s="5" t="s">
        <v>15146</v>
      </c>
      <c r="F2275" s="5">
        <v>60</v>
      </c>
      <c r="G2275" s="5" t="s">
        <v>37</v>
      </c>
      <c r="H2275" s="5">
        <v>27101</v>
      </c>
      <c r="I2275" s="5" t="s">
        <v>3618</v>
      </c>
      <c r="J2275" s="5" t="s">
        <v>27558</v>
      </c>
      <c r="K2275" s="5">
        <v>26602130</v>
      </c>
      <c r="L2275" s="6">
        <v>46297.787638888891</v>
      </c>
      <c r="M2275" s="5" t="s">
        <v>27559</v>
      </c>
      <c r="N2275" s="4">
        <v>319691</v>
      </c>
      <c r="O2275" s="4">
        <v>319691</v>
      </c>
      <c r="P2275" s="4">
        <v>0</v>
      </c>
      <c r="Q2275" s="4">
        <v>0</v>
      </c>
      <c r="R2275" s="4">
        <v>0</v>
      </c>
    </row>
    <row r="2276" spans="1:18" x14ac:dyDescent="0.2">
      <c r="A2276" s="5" t="s">
        <v>3818</v>
      </c>
      <c r="B2276" s="5" t="s">
        <v>921</v>
      </c>
      <c r="C2276" s="5" t="s">
        <v>15153</v>
      </c>
      <c r="D2276" s="5">
        <v>696</v>
      </c>
      <c r="E2276" s="5" t="s">
        <v>15154</v>
      </c>
      <c r="F2276" s="5">
        <v>70</v>
      </c>
      <c r="G2276" s="5" t="s">
        <v>51</v>
      </c>
      <c r="H2276" s="5">
        <v>27602</v>
      </c>
      <c r="I2276" s="5" t="s">
        <v>3589</v>
      </c>
      <c r="J2276" s="5" t="s">
        <v>15642</v>
      </c>
      <c r="K2276" s="5">
        <v>26601719</v>
      </c>
      <c r="L2276" s="6">
        <v>46072.718217592592</v>
      </c>
      <c r="M2276" s="5" t="s">
        <v>15643</v>
      </c>
      <c r="N2276" s="4">
        <v>62493607</v>
      </c>
      <c r="O2276" s="4">
        <v>0</v>
      </c>
      <c r="P2276" s="4">
        <v>62493607</v>
      </c>
      <c r="Q2276" s="4">
        <v>62493607</v>
      </c>
      <c r="R2276" s="4">
        <v>0</v>
      </c>
    </row>
    <row r="2277" spans="1:18" x14ac:dyDescent="0.2">
      <c r="A2277" s="5" t="s">
        <v>3818</v>
      </c>
      <c r="B2277" s="5" t="s">
        <v>921</v>
      </c>
      <c r="C2277" s="5" t="s">
        <v>15157</v>
      </c>
      <c r="D2277" s="5">
        <v>698</v>
      </c>
      <c r="E2277" s="5" t="s">
        <v>15158</v>
      </c>
      <c r="F2277" s="5">
        <v>72</v>
      </c>
      <c r="G2277" s="5" t="s">
        <v>207</v>
      </c>
      <c r="H2277" s="5">
        <v>27602</v>
      </c>
      <c r="I2277" s="5" t="s">
        <v>3589</v>
      </c>
      <c r="J2277" s="5" t="s">
        <v>15644</v>
      </c>
      <c r="K2277" s="5">
        <v>26601717</v>
      </c>
      <c r="L2277" s="6">
        <v>46072.715370370373</v>
      </c>
      <c r="M2277" s="5" t="s">
        <v>15645</v>
      </c>
      <c r="N2277" s="4">
        <v>193839431</v>
      </c>
      <c r="O2277" s="4">
        <v>0</v>
      </c>
      <c r="P2277" s="4">
        <v>193839431</v>
      </c>
      <c r="Q2277" s="4">
        <v>167165814</v>
      </c>
      <c r="R2277" s="4">
        <v>26673617</v>
      </c>
    </row>
    <row r="2278" spans="1:18" x14ac:dyDescent="0.2">
      <c r="A2278" s="5" t="s">
        <v>3818</v>
      </c>
      <c r="B2278" s="5" t="s">
        <v>921</v>
      </c>
      <c r="C2278" s="5" t="s">
        <v>15157</v>
      </c>
      <c r="D2278" s="5">
        <v>698</v>
      </c>
      <c r="E2278" s="5" t="s">
        <v>15158</v>
      </c>
      <c r="F2278" s="5">
        <v>72</v>
      </c>
      <c r="G2278" s="5" t="s">
        <v>207</v>
      </c>
      <c r="H2278" s="5">
        <v>27602</v>
      </c>
      <c r="I2278" s="5" t="s">
        <v>3589</v>
      </c>
      <c r="J2278" s="5" t="s">
        <v>15646</v>
      </c>
      <c r="K2278" s="5">
        <v>26601720</v>
      </c>
      <c r="L2278" s="6">
        <v>46072.719375000001</v>
      </c>
      <c r="M2278" s="5" t="s">
        <v>15647</v>
      </c>
      <c r="N2278" s="4">
        <v>118286667</v>
      </c>
      <c r="O2278" s="4">
        <v>0</v>
      </c>
      <c r="P2278" s="4">
        <v>118286667</v>
      </c>
      <c r="Q2278" s="4">
        <v>118286667</v>
      </c>
      <c r="R2278" s="4">
        <v>0</v>
      </c>
    </row>
    <row r="2279" spans="1:18" x14ac:dyDescent="0.2">
      <c r="A2279" s="5" t="s">
        <v>3818</v>
      </c>
      <c r="B2279" s="5" t="s">
        <v>921</v>
      </c>
      <c r="C2279" s="5" t="s">
        <v>1132</v>
      </c>
      <c r="D2279" s="5">
        <v>484</v>
      </c>
      <c r="E2279" s="5" t="s">
        <v>5522</v>
      </c>
      <c r="F2279" s="5">
        <v>10</v>
      </c>
      <c r="G2279" s="5" t="s">
        <v>32</v>
      </c>
      <c r="H2279" s="5">
        <v>27602</v>
      </c>
      <c r="I2279" s="5" t="s">
        <v>3589</v>
      </c>
      <c r="J2279" s="5" t="s">
        <v>16470</v>
      </c>
      <c r="K2279" s="5">
        <v>26601836</v>
      </c>
      <c r="L2279" s="6">
        <v>46100.69222222222</v>
      </c>
      <c r="M2279" s="5" t="s">
        <v>16471</v>
      </c>
      <c r="N2279" s="4">
        <v>1194107545</v>
      </c>
      <c r="O2279" s="4">
        <v>1194107545</v>
      </c>
      <c r="P2279" s="4">
        <v>0</v>
      </c>
      <c r="Q2279" s="4">
        <v>0</v>
      </c>
      <c r="R2279" s="4">
        <v>0</v>
      </c>
    </row>
    <row r="2280" spans="1:18" x14ac:dyDescent="0.2">
      <c r="A2280" s="5" t="s">
        <v>3818</v>
      </c>
      <c r="B2280" s="5" t="s">
        <v>921</v>
      </c>
      <c r="C2280" s="5" t="s">
        <v>3323</v>
      </c>
      <c r="D2280" s="5">
        <v>485</v>
      </c>
      <c r="E2280" s="5" t="s">
        <v>5523</v>
      </c>
      <c r="F2280" s="5">
        <v>10</v>
      </c>
      <c r="G2280" s="5" t="s">
        <v>32</v>
      </c>
      <c r="H2280" s="5">
        <v>10016</v>
      </c>
      <c r="I2280" s="5" t="s">
        <v>3546</v>
      </c>
      <c r="J2280" s="5" t="s">
        <v>6352</v>
      </c>
      <c r="K2280" s="5">
        <v>26601011</v>
      </c>
      <c r="L2280" s="6">
        <v>46024</v>
      </c>
      <c r="M2280" s="5" t="s">
        <v>3332</v>
      </c>
      <c r="N2280" s="4">
        <v>1785595170</v>
      </c>
      <c r="O2280" s="4">
        <v>0</v>
      </c>
      <c r="P2280" s="4">
        <v>1785595170</v>
      </c>
      <c r="Q2280" s="4">
        <v>1785595170</v>
      </c>
      <c r="R2280" s="4">
        <v>0</v>
      </c>
    </row>
    <row r="2281" spans="1:18" x14ac:dyDescent="0.2">
      <c r="A2281" s="5" t="s">
        <v>3818</v>
      </c>
      <c r="B2281" s="5" t="s">
        <v>921</v>
      </c>
      <c r="C2281" s="5" t="s">
        <v>2778</v>
      </c>
      <c r="D2281" s="5">
        <v>486</v>
      </c>
      <c r="E2281" s="5" t="s">
        <v>5524</v>
      </c>
      <c r="F2281" s="5">
        <v>10</v>
      </c>
      <c r="G2281" s="5" t="s">
        <v>32</v>
      </c>
      <c r="H2281" s="5">
        <v>10016</v>
      </c>
      <c r="I2281" s="5" t="s">
        <v>3546</v>
      </c>
      <c r="J2281" s="5" t="s">
        <v>6106</v>
      </c>
      <c r="K2281" s="5">
        <v>26600846</v>
      </c>
      <c r="L2281" s="6">
        <v>46024</v>
      </c>
      <c r="M2281" s="5" t="s">
        <v>2934</v>
      </c>
      <c r="N2281" s="4">
        <v>233950357</v>
      </c>
      <c r="O2281" s="4">
        <v>784</v>
      </c>
      <c r="P2281" s="4">
        <v>233949573</v>
      </c>
      <c r="Q2281" s="4">
        <v>233949573</v>
      </c>
      <c r="R2281" s="4">
        <v>0</v>
      </c>
    </row>
    <row r="2282" spans="1:18" x14ac:dyDescent="0.2">
      <c r="A2282" s="5" t="s">
        <v>3818</v>
      </c>
      <c r="B2282" s="5" t="s">
        <v>921</v>
      </c>
      <c r="C2282" s="5" t="s">
        <v>2912</v>
      </c>
      <c r="D2282" s="5">
        <v>487</v>
      </c>
      <c r="E2282" s="5" t="s">
        <v>5525</v>
      </c>
      <c r="F2282" s="5">
        <v>10</v>
      </c>
      <c r="G2282" s="5" t="s">
        <v>32</v>
      </c>
      <c r="H2282" s="5">
        <v>27602</v>
      </c>
      <c r="I2282" s="5" t="s">
        <v>3589</v>
      </c>
      <c r="J2282" s="5" t="s">
        <v>6144</v>
      </c>
      <c r="K2282" s="5">
        <v>26601404</v>
      </c>
      <c r="L2282" s="6">
        <v>46024</v>
      </c>
      <c r="M2282" s="5" t="s">
        <v>4222</v>
      </c>
      <c r="N2282" s="4">
        <v>685933547</v>
      </c>
      <c r="O2282" s="4">
        <v>0</v>
      </c>
      <c r="P2282" s="4">
        <v>685933547</v>
      </c>
      <c r="Q2282" s="4">
        <v>685933547</v>
      </c>
      <c r="R2282" s="4">
        <v>0</v>
      </c>
    </row>
    <row r="2283" spans="1:18" x14ac:dyDescent="0.2">
      <c r="A2283" s="5" t="s">
        <v>3818</v>
      </c>
      <c r="B2283" s="5" t="s">
        <v>921</v>
      </c>
      <c r="C2283" s="5" t="s">
        <v>2912</v>
      </c>
      <c r="D2283" s="5">
        <v>487</v>
      </c>
      <c r="E2283" s="5" t="s">
        <v>5525</v>
      </c>
      <c r="F2283" s="5">
        <v>10</v>
      </c>
      <c r="G2283" s="5" t="s">
        <v>32</v>
      </c>
      <c r="H2283" s="5">
        <v>27101</v>
      </c>
      <c r="I2283" s="5" t="s">
        <v>3618</v>
      </c>
      <c r="J2283" s="5" t="s">
        <v>16928</v>
      </c>
      <c r="K2283" s="5">
        <v>26601868</v>
      </c>
      <c r="L2283" s="6">
        <v>46141.492824074077</v>
      </c>
      <c r="M2283" s="5" t="s">
        <v>16929</v>
      </c>
      <c r="N2283" s="4">
        <v>169062520</v>
      </c>
      <c r="O2283" s="4">
        <v>169062520</v>
      </c>
      <c r="P2283" s="4">
        <v>0</v>
      </c>
      <c r="Q2283" s="4">
        <v>0</v>
      </c>
      <c r="R2283" s="4">
        <v>0</v>
      </c>
    </row>
    <row r="2284" spans="1:18" x14ac:dyDescent="0.2">
      <c r="A2284" s="5" t="s">
        <v>3818</v>
      </c>
      <c r="B2284" s="5" t="s">
        <v>921</v>
      </c>
      <c r="C2284" s="5" t="s">
        <v>880</v>
      </c>
      <c r="D2284" s="5">
        <v>488</v>
      </c>
      <c r="E2284" s="5" t="s">
        <v>5526</v>
      </c>
      <c r="F2284" s="5">
        <v>10</v>
      </c>
      <c r="G2284" s="5" t="s">
        <v>32</v>
      </c>
      <c r="H2284" s="5">
        <v>27602</v>
      </c>
      <c r="I2284" s="5" t="s">
        <v>3589</v>
      </c>
      <c r="J2284" s="5" t="s">
        <v>6293</v>
      </c>
      <c r="K2284" s="5">
        <v>26600004</v>
      </c>
      <c r="L2284" s="6">
        <v>46024.979085648149</v>
      </c>
      <c r="M2284" s="5" t="s">
        <v>6294</v>
      </c>
      <c r="N2284" s="4">
        <v>824699057</v>
      </c>
      <c r="O2284" s="4">
        <v>159874324</v>
      </c>
      <c r="P2284" s="4">
        <v>664824733</v>
      </c>
      <c r="Q2284" s="4">
        <v>664824733</v>
      </c>
      <c r="R2284" s="4">
        <v>0</v>
      </c>
    </row>
    <row r="2285" spans="1:18" x14ac:dyDescent="0.2">
      <c r="A2285" s="5" t="s">
        <v>3818</v>
      </c>
      <c r="B2285" s="5" t="s">
        <v>921</v>
      </c>
      <c r="C2285" s="5" t="s">
        <v>880</v>
      </c>
      <c r="D2285" s="5">
        <v>488</v>
      </c>
      <c r="E2285" s="5" t="s">
        <v>5526</v>
      </c>
      <c r="F2285" s="5">
        <v>10</v>
      </c>
      <c r="G2285" s="5" t="s">
        <v>32</v>
      </c>
      <c r="H2285" s="5">
        <v>10016</v>
      </c>
      <c r="I2285" s="5" t="s">
        <v>3546</v>
      </c>
      <c r="J2285" s="5" t="s">
        <v>6323</v>
      </c>
      <c r="K2285" s="5">
        <v>26600456</v>
      </c>
      <c r="L2285" s="6">
        <v>46024</v>
      </c>
      <c r="M2285" s="5" t="s">
        <v>3340</v>
      </c>
      <c r="N2285" s="4">
        <v>42000000</v>
      </c>
      <c r="O2285" s="4">
        <v>0</v>
      </c>
      <c r="P2285" s="4">
        <v>42000000</v>
      </c>
      <c r="Q2285" s="4">
        <v>42000000</v>
      </c>
      <c r="R2285" s="4">
        <v>0</v>
      </c>
    </row>
    <row r="2286" spans="1:18" x14ac:dyDescent="0.2">
      <c r="A2286" s="5" t="s">
        <v>3818</v>
      </c>
      <c r="B2286" s="5" t="s">
        <v>921</v>
      </c>
      <c r="C2286" s="5" t="s">
        <v>880</v>
      </c>
      <c r="D2286" s="5">
        <v>488</v>
      </c>
      <c r="E2286" s="5" t="s">
        <v>5526</v>
      </c>
      <c r="F2286" s="5">
        <v>10</v>
      </c>
      <c r="G2286" s="5" t="s">
        <v>32</v>
      </c>
      <c r="H2286" s="5">
        <v>10016</v>
      </c>
      <c r="I2286" s="5" t="s">
        <v>3546</v>
      </c>
      <c r="J2286" s="5" t="s">
        <v>6326</v>
      </c>
      <c r="K2286" s="5">
        <v>26600488</v>
      </c>
      <c r="L2286" s="6">
        <v>46024</v>
      </c>
      <c r="M2286" s="5" t="s">
        <v>3340</v>
      </c>
      <c r="N2286" s="4">
        <v>39000000</v>
      </c>
      <c r="O2286" s="4">
        <v>0</v>
      </c>
      <c r="P2286" s="4">
        <v>39000000</v>
      </c>
      <c r="Q2286" s="4">
        <v>39000000</v>
      </c>
      <c r="R2286" s="4">
        <v>0</v>
      </c>
    </row>
    <row r="2287" spans="1:18" x14ac:dyDescent="0.2">
      <c r="A2287" s="5" t="s">
        <v>3818</v>
      </c>
      <c r="B2287" s="5" t="s">
        <v>921</v>
      </c>
      <c r="C2287" s="5" t="s">
        <v>880</v>
      </c>
      <c r="D2287" s="5">
        <v>488</v>
      </c>
      <c r="E2287" s="5" t="s">
        <v>5526</v>
      </c>
      <c r="F2287" s="5">
        <v>10</v>
      </c>
      <c r="G2287" s="5" t="s">
        <v>32</v>
      </c>
      <c r="H2287" s="5">
        <v>10016</v>
      </c>
      <c r="I2287" s="5" t="s">
        <v>3546</v>
      </c>
      <c r="J2287" s="5" t="s">
        <v>6328</v>
      </c>
      <c r="K2287" s="5">
        <v>26600505</v>
      </c>
      <c r="L2287" s="6">
        <v>46024</v>
      </c>
      <c r="M2287" s="5" t="s">
        <v>3340</v>
      </c>
      <c r="N2287" s="4">
        <v>78000000</v>
      </c>
      <c r="O2287" s="4">
        <v>0</v>
      </c>
      <c r="P2287" s="4">
        <v>78000000</v>
      </c>
      <c r="Q2287" s="4">
        <v>78000000</v>
      </c>
      <c r="R2287" s="4">
        <v>0</v>
      </c>
    </row>
    <row r="2288" spans="1:18" x14ac:dyDescent="0.2">
      <c r="A2288" s="5" t="s">
        <v>3818</v>
      </c>
      <c r="B2288" s="5" t="s">
        <v>921</v>
      </c>
      <c r="C2288" s="5" t="s">
        <v>880</v>
      </c>
      <c r="D2288" s="5">
        <v>488</v>
      </c>
      <c r="E2288" s="5" t="s">
        <v>5526</v>
      </c>
      <c r="F2288" s="5">
        <v>10</v>
      </c>
      <c r="G2288" s="5" t="s">
        <v>32</v>
      </c>
      <c r="H2288" s="5">
        <v>10016</v>
      </c>
      <c r="I2288" s="5" t="s">
        <v>3546</v>
      </c>
      <c r="J2288" s="5" t="s">
        <v>6329</v>
      </c>
      <c r="K2288" s="5">
        <v>26600513</v>
      </c>
      <c r="L2288" s="6">
        <v>46024</v>
      </c>
      <c r="M2288" s="5" t="s">
        <v>3337</v>
      </c>
      <c r="N2288" s="4">
        <v>48053333</v>
      </c>
      <c r="O2288" s="4">
        <v>0</v>
      </c>
      <c r="P2288" s="4">
        <v>48053333</v>
      </c>
      <c r="Q2288" s="4">
        <v>48053333</v>
      </c>
      <c r="R2288" s="4">
        <v>0</v>
      </c>
    </row>
    <row r="2289" spans="1:18" x14ac:dyDescent="0.2">
      <c r="A2289" s="5" t="s">
        <v>3818</v>
      </c>
      <c r="B2289" s="5" t="s">
        <v>921</v>
      </c>
      <c r="C2289" s="5" t="s">
        <v>880</v>
      </c>
      <c r="D2289" s="5">
        <v>488</v>
      </c>
      <c r="E2289" s="5" t="s">
        <v>5526</v>
      </c>
      <c r="F2289" s="5">
        <v>10</v>
      </c>
      <c r="G2289" s="5" t="s">
        <v>32</v>
      </c>
      <c r="H2289" s="5">
        <v>10016</v>
      </c>
      <c r="I2289" s="5" t="s">
        <v>3546</v>
      </c>
      <c r="J2289" s="5" t="s">
        <v>6330</v>
      </c>
      <c r="K2289" s="5">
        <v>26600527</v>
      </c>
      <c r="L2289" s="6">
        <v>46024</v>
      </c>
      <c r="M2289" s="5" t="s">
        <v>3340</v>
      </c>
      <c r="N2289" s="4">
        <v>39000000</v>
      </c>
      <c r="O2289" s="4">
        <v>0</v>
      </c>
      <c r="P2289" s="4">
        <v>39000000</v>
      </c>
      <c r="Q2289" s="4">
        <v>39000000</v>
      </c>
      <c r="R2289" s="4">
        <v>0</v>
      </c>
    </row>
    <row r="2290" spans="1:18" x14ac:dyDescent="0.2">
      <c r="A2290" s="5" t="s">
        <v>3818</v>
      </c>
      <c r="B2290" s="5" t="s">
        <v>921</v>
      </c>
      <c r="C2290" s="5" t="s">
        <v>880</v>
      </c>
      <c r="D2290" s="5">
        <v>488</v>
      </c>
      <c r="E2290" s="5" t="s">
        <v>5526</v>
      </c>
      <c r="F2290" s="5">
        <v>10</v>
      </c>
      <c r="G2290" s="5" t="s">
        <v>32</v>
      </c>
      <c r="H2290" s="5">
        <v>10016</v>
      </c>
      <c r="I2290" s="5" t="s">
        <v>3546</v>
      </c>
      <c r="J2290" s="5" t="s">
        <v>6332</v>
      </c>
      <c r="K2290" s="5">
        <v>26600543</v>
      </c>
      <c r="L2290" s="6">
        <v>46024</v>
      </c>
      <c r="M2290" s="5" t="s">
        <v>3340</v>
      </c>
      <c r="N2290" s="4">
        <v>103200000</v>
      </c>
      <c r="O2290" s="4">
        <v>0</v>
      </c>
      <c r="P2290" s="4">
        <v>103200000</v>
      </c>
      <c r="Q2290" s="4">
        <v>103200000</v>
      </c>
      <c r="R2290" s="4">
        <v>0</v>
      </c>
    </row>
    <row r="2291" spans="1:18" x14ac:dyDescent="0.2">
      <c r="A2291" s="5" t="s">
        <v>3818</v>
      </c>
      <c r="B2291" s="5" t="s">
        <v>921</v>
      </c>
      <c r="C2291" s="5" t="s">
        <v>880</v>
      </c>
      <c r="D2291" s="5">
        <v>488</v>
      </c>
      <c r="E2291" s="5" t="s">
        <v>5526</v>
      </c>
      <c r="F2291" s="5">
        <v>10</v>
      </c>
      <c r="G2291" s="5" t="s">
        <v>32</v>
      </c>
      <c r="H2291" s="5">
        <v>10016</v>
      </c>
      <c r="I2291" s="5" t="s">
        <v>3546</v>
      </c>
      <c r="J2291" s="5" t="s">
        <v>6337</v>
      </c>
      <c r="K2291" s="5">
        <v>26600582</v>
      </c>
      <c r="L2291" s="6">
        <v>46024</v>
      </c>
      <c r="M2291" s="5" t="s">
        <v>3340</v>
      </c>
      <c r="N2291" s="4">
        <v>24000000</v>
      </c>
      <c r="O2291" s="4">
        <v>0</v>
      </c>
      <c r="P2291" s="4">
        <v>24000000</v>
      </c>
      <c r="Q2291" s="4">
        <v>24000000</v>
      </c>
      <c r="R2291" s="4">
        <v>0</v>
      </c>
    </row>
    <row r="2292" spans="1:18" x14ac:dyDescent="0.2">
      <c r="A2292" s="5" t="s">
        <v>3818</v>
      </c>
      <c r="B2292" s="5" t="s">
        <v>921</v>
      </c>
      <c r="C2292" s="5" t="s">
        <v>880</v>
      </c>
      <c r="D2292" s="5">
        <v>488</v>
      </c>
      <c r="E2292" s="5" t="s">
        <v>5526</v>
      </c>
      <c r="F2292" s="5">
        <v>10</v>
      </c>
      <c r="G2292" s="5" t="s">
        <v>32</v>
      </c>
      <c r="H2292" s="5">
        <v>10016</v>
      </c>
      <c r="I2292" s="5" t="s">
        <v>3546</v>
      </c>
      <c r="J2292" s="5" t="s">
        <v>6347</v>
      </c>
      <c r="K2292" s="5">
        <v>26600830</v>
      </c>
      <c r="L2292" s="6">
        <v>46024</v>
      </c>
      <c r="M2292" s="5" t="s">
        <v>3337</v>
      </c>
      <c r="N2292" s="4">
        <v>42170463</v>
      </c>
      <c r="O2292" s="4">
        <v>0</v>
      </c>
      <c r="P2292" s="4">
        <v>42170463</v>
      </c>
      <c r="Q2292" s="4">
        <v>42170463</v>
      </c>
      <c r="R2292" s="4">
        <v>0</v>
      </c>
    </row>
    <row r="2293" spans="1:18" x14ac:dyDescent="0.2">
      <c r="A2293" s="5" t="s">
        <v>3818</v>
      </c>
      <c r="B2293" s="5" t="s">
        <v>921</v>
      </c>
      <c r="C2293" s="5" t="s">
        <v>880</v>
      </c>
      <c r="D2293" s="5">
        <v>488</v>
      </c>
      <c r="E2293" s="5" t="s">
        <v>5526</v>
      </c>
      <c r="F2293" s="5">
        <v>10</v>
      </c>
      <c r="G2293" s="5" t="s">
        <v>32</v>
      </c>
      <c r="H2293" s="5">
        <v>10016</v>
      </c>
      <c r="I2293" s="5" t="s">
        <v>3546</v>
      </c>
      <c r="J2293" s="5" t="s">
        <v>6348</v>
      </c>
      <c r="K2293" s="5">
        <v>26600831</v>
      </c>
      <c r="L2293" s="6">
        <v>46024</v>
      </c>
      <c r="M2293" s="5" t="s">
        <v>3337</v>
      </c>
      <c r="N2293" s="4">
        <v>50700000</v>
      </c>
      <c r="O2293" s="4">
        <v>0</v>
      </c>
      <c r="P2293" s="4">
        <v>50700000</v>
      </c>
      <c r="Q2293" s="4">
        <v>50700000</v>
      </c>
      <c r="R2293" s="4">
        <v>0</v>
      </c>
    </row>
    <row r="2294" spans="1:18" x14ac:dyDescent="0.2">
      <c r="A2294" s="5" t="s">
        <v>3818</v>
      </c>
      <c r="B2294" s="5" t="s">
        <v>921</v>
      </c>
      <c r="C2294" s="5" t="s">
        <v>880</v>
      </c>
      <c r="D2294" s="5">
        <v>488</v>
      </c>
      <c r="E2294" s="5" t="s">
        <v>5526</v>
      </c>
      <c r="F2294" s="5">
        <v>10</v>
      </c>
      <c r="G2294" s="5" t="s">
        <v>32</v>
      </c>
      <c r="H2294" s="5">
        <v>10016</v>
      </c>
      <c r="I2294" s="5" t="s">
        <v>3546</v>
      </c>
      <c r="J2294" s="5" t="s">
        <v>6351</v>
      </c>
      <c r="K2294" s="5">
        <v>26600845</v>
      </c>
      <c r="L2294" s="6">
        <v>46024</v>
      </c>
      <c r="M2294" s="5" t="s">
        <v>3337</v>
      </c>
      <c r="N2294" s="4">
        <v>28528500</v>
      </c>
      <c r="O2294" s="4">
        <v>0</v>
      </c>
      <c r="P2294" s="4">
        <v>28528500</v>
      </c>
      <c r="Q2294" s="4">
        <v>28528500</v>
      </c>
      <c r="R2294" s="4">
        <v>0</v>
      </c>
    </row>
    <row r="2295" spans="1:18" x14ac:dyDescent="0.2">
      <c r="A2295" s="5" t="s">
        <v>3818</v>
      </c>
      <c r="B2295" s="5" t="s">
        <v>921</v>
      </c>
      <c r="C2295" s="5" t="s">
        <v>880</v>
      </c>
      <c r="D2295" s="5">
        <v>488</v>
      </c>
      <c r="E2295" s="5" t="s">
        <v>5526</v>
      </c>
      <c r="F2295" s="5">
        <v>10</v>
      </c>
      <c r="G2295" s="5" t="s">
        <v>32</v>
      </c>
      <c r="H2295" s="5">
        <v>27602</v>
      </c>
      <c r="I2295" s="5" t="s">
        <v>3589</v>
      </c>
      <c r="J2295" s="5" t="s">
        <v>15260</v>
      </c>
      <c r="K2295" s="5">
        <v>26601670</v>
      </c>
      <c r="L2295" s="6">
        <v>46065.374467592592</v>
      </c>
      <c r="M2295" s="5" t="s">
        <v>15261</v>
      </c>
      <c r="N2295" s="4">
        <v>36061200</v>
      </c>
      <c r="O2295" s="4">
        <v>0</v>
      </c>
      <c r="P2295" s="4">
        <v>36061200</v>
      </c>
      <c r="Q2295" s="4">
        <v>36061200</v>
      </c>
      <c r="R2295" s="4">
        <v>0</v>
      </c>
    </row>
    <row r="2296" spans="1:18" x14ac:dyDescent="0.2">
      <c r="A2296" s="5" t="s">
        <v>3818</v>
      </c>
      <c r="B2296" s="5" t="s">
        <v>921</v>
      </c>
      <c r="C2296" s="5" t="s">
        <v>880</v>
      </c>
      <c r="D2296" s="5">
        <v>488</v>
      </c>
      <c r="E2296" s="5" t="s">
        <v>5526</v>
      </c>
      <c r="F2296" s="5">
        <v>10</v>
      </c>
      <c r="G2296" s="5" t="s">
        <v>32</v>
      </c>
      <c r="H2296" s="5">
        <v>27602</v>
      </c>
      <c r="I2296" s="5" t="s">
        <v>3589</v>
      </c>
      <c r="J2296" s="5" t="s">
        <v>16470</v>
      </c>
      <c r="K2296" s="5">
        <v>26601836</v>
      </c>
      <c r="L2296" s="6">
        <v>46100.69222222222</v>
      </c>
      <c r="M2296" s="5" t="s">
        <v>16471</v>
      </c>
      <c r="N2296" s="4">
        <v>572600664</v>
      </c>
      <c r="O2296" s="4">
        <v>572600664</v>
      </c>
      <c r="P2296" s="4">
        <v>0</v>
      </c>
      <c r="Q2296" s="4">
        <v>0</v>
      </c>
      <c r="R2296" s="4">
        <v>0</v>
      </c>
    </row>
    <row r="2297" spans="1:18" x14ac:dyDescent="0.2">
      <c r="A2297" s="5" t="s">
        <v>3818</v>
      </c>
      <c r="B2297" s="5" t="s">
        <v>921</v>
      </c>
      <c r="C2297" s="5" t="s">
        <v>880</v>
      </c>
      <c r="D2297" s="5">
        <v>488</v>
      </c>
      <c r="E2297" s="5" t="s">
        <v>5526</v>
      </c>
      <c r="F2297" s="5">
        <v>10</v>
      </c>
      <c r="G2297" s="5" t="s">
        <v>32</v>
      </c>
      <c r="H2297" s="5">
        <v>27602</v>
      </c>
      <c r="I2297" s="5" t="s">
        <v>3589</v>
      </c>
      <c r="J2297" s="5" t="s">
        <v>17898</v>
      </c>
      <c r="K2297" s="5">
        <v>26601960</v>
      </c>
      <c r="L2297" s="6">
        <v>46197.70144675926</v>
      </c>
      <c r="M2297" s="5" t="s">
        <v>17899</v>
      </c>
      <c r="N2297" s="4">
        <v>469000000</v>
      </c>
      <c r="O2297" s="4">
        <v>39142000</v>
      </c>
      <c r="P2297" s="4">
        <v>429858000</v>
      </c>
      <c r="Q2297" s="4">
        <v>429858000</v>
      </c>
      <c r="R2297" s="4">
        <v>0</v>
      </c>
    </row>
    <row r="2298" spans="1:18" x14ac:dyDescent="0.2">
      <c r="A2298" s="5" t="s">
        <v>3818</v>
      </c>
      <c r="B2298" s="5" t="s">
        <v>921</v>
      </c>
      <c r="C2298" s="5" t="s">
        <v>989</v>
      </c>
      <c r="D2298" s="5">
        <v>490</v>
      </c>
      <c r="E2298" s="5" t="s">
        <v>5528</v>
      </c>
      <c r="F2298" s="5">
        <v>10</v>
      </c>
      <c r="G2298" s="5" t="s">
        <v>32</v>
      </c>
      <c r="H2298" s="5">
        <v>10019</v>
      </c>
      <c r="I2298" s="5" t="s">
        <v>3545</v>
      </c>
      <c r="J2298" s="5" t="s">
        <v>1462</v>
      </c>
      <c r="K2298" s="5">
        <v>26600468</v>
      </c>
      <c r="L2298" s="6">
        <v>46024</v>
      </c>
      <c r="M2298" s="5" t="s">
        <v>1041</v>
      </c>
      <c r="N2298" s="4">
        <v>556697486</v>
      </c>
      <c r="O2298" s="4">
        <v>0</v>
      </c>
      <c r="P2298" s="4">
        <v>556697486</v>
      </c>
      <c r="Q2298" s="4">
        <v>556697486</v>
      </c>
      <c r="R2298" s="4">
        <v>0</v>
      </c>
    </row>
    <row r="2299" spans="1:18" x14ac:dyDescent="0.2">
      <c r="A2299" s="5" t="s">
        <v>3818</v>
      </c>
      <c r="B2299" s="5" t="s">
        <v>921</v>
      </c>
      <c r="C2299" s="5" t="s">
        <v>989</v>
      </c>
      <c r="D2299" s="5">
        <v>490</v>
      </c>
      <c r="E2299" s="5" t="s">
        <v>5528</v>
      </c>
      <c r="F2299" s="5">
        <v>10</v>
      </c>
      <c r="G2299" s="5" t="s">
        <v>32</v>
      </c>
      <c r="H2299" s="5">
        <v>27602</v>
      </c>
      <c r="I2299" s="5" t="s">
        <v>3589</v>
      </c>
      <c r="J2299" s="5" t="s">
        <v>16470</v>
      </c>
      <c r="K2299" s="5">
        <v>26601836</v>
      </c>
      <c r="L2299" s="6">
        <v>46100.69222222222</v>
      </c>
      <c r="M2299" s="5" t="s">
        <v>16471</v>
      </c>
      <c r="N2299" s="4">
        <v>2116433370</v>
      </c>
      <c r="O2299" s="4">
        <v>2116433370</v>
      </c>
      <c r="P2299" s="4">
        <v>0</v>
      </c>
      <c r="Q2299" s="4">
        <v>0</v>
      </c>
      <c r="R2299" s="4">
        <v>0</v>
      </c>
    </row>
    <row r="2300" spans="1:18" x14ac:dyDescent="0.2">
      <c r="A2300" s="5" t="s">
        <v>3818</v>
      </c>
      <c r="B2300" s="5" t="s">
        <v>921</v>
      </c>
      <c r="C2300" s="5" t="s">
        <v>2914</v>
      </c>
      <c r="D2300" s="5">
        <v>492</v>
      </c>
      <c r="E2300" s="5" t="s">
        <v>5530</v>
      </c>
      <c r="F2300" s="5">
        <v>10</v>
      </c>
      <c r="G2300" s="5" t="s">
        <v>32</v>
      </c>
      <c r="H2300" s="5">
        <v>27602</v>
      </c>
      <c r="I2300" s="5" t="s">
        <v>3589</v>
      </c>
      <c r="J2300" s="5" t="s">
        <v>16470</v>
      </c>
      <c r="K2300" s="5">
        <v>26601836</v>
      </c>
      <c r="L2300" s="6">
        <v>46100.69222222222</v>
      </c>
      <c r="M2300" s="5" t="s">
        <v>16471</v>
      </c>
      <c r="N2300" s="4">
        <v>250000000</v>
      </c>
      <c r="O2300" s="4">
        <v>250000000</v>
      </c>
      <c r="P2300" s="4">
        <v>0</v>
      </c>
      <c r="Q2300" s="4">
        <v>0</v>
      </c>
      <c r="R2300" s="4">
        <v>0</v>
      </c>
    </row>
    <row r="2301" spans="1:18" x14ac:dyDescent="0.2">
      <c r="A2301" s="5" t="s">
        <v>3818</v>
      </c>
      <c r="B2301" s="5" t="s">
        <v>921</v>
      </c>
      <c r="C2301" s="5" t="s">
        <v>3704</v>
      </c>
      <c r="D2301" s="5">
        <v>493</v>
      </c>
      <c r="E2301" s="5" t="s">
        <v>5531</v>
      </c>
      <c r="F2301" s="5">
        <v>16</v>
      </c>
      <c r="G2301" s="5" t="s">
        <v>333</v>
      </c>
      <c r="H2301" s="5">
        <v>27602</v>
      </c>
      <c r="I2301" s="5" t="s">
        <v>3589</v>
      </c>
      <c r="J2301" s="5" t="s">
        <v>19603</v>
      </c>
      <c r="K2301" s="5">
        <v>26601876</v>
      </c>
      <c r="L2301" s="6">
        <v>46154.431956018518</v>
      </c>
      <c r="M2301" s="5" t="s">
        <v>17078</v>
      </c>
      <c r="N2301" s="4">
        <v>2346543749</v>
      </c>
      <c r="O2301" s="4">
        <v>0</v>
      </c>
      <c r="P2301" s="4">
        <v>2346543749</v>
      </c>
      <c r="Q2301" s="4">
        <v>0</v>
      </c>
      <c r="R2301" s="4">
        <v>2346543749</v>
      </c>
    </row>
    <row r="2302" spans="1:18" x14ac:dyDescent="0.2">
      <c r="A2302" s="5" t="s">
        <v>3818</v>
      </c>
      <c r="B2302" s="5" t="s">
        <v>921</v>
      </c>
      <c r="C2302" s="5" t="s">
        <v>17068</v>
      </c>
      <c r="D2302" s="5">
        <v>831</v>
      </c>
      <c r="E2302" s="5" t="s">
        <v>17069</v>
      </c>
      <c r="F2302" s="5">
        <v>16</v>
      </c>
      <c r="G2302" s="5" t="s">
        <v>333</v>
      </c>
      <c r="H2302" s="5">
        <v>27602</v>
      </c>
      <c r="I2302" s="5" t="s">
        <v>3589</v>
      </c>
      <c r="J2302" s="5" t="s">
        <v>19635</v>
      </c>
      <c r="K2302" s="5">
        <v>26601877</v>
      </c>
      <c r="L2302" s="6">
        <v>46154.431967592594</v>
      </c>
      <c r="M2302" s="5" t="s">
        <v>17087</v>
      </c>
      <c r="N2302" s="4">
        <v>6737878</v>
      </c>
      <c r="O2302" s="4">
        <v>0</v>
      </c>
      <c r="P2302" s="4">
        <v>6737878</v>
      </c>
      <c r="Q2302" s="4">
        <v>0</v>
      </c>
      <c r="R2302" s="4">
        <v>6737878</v>
      </c>
    </row>
    <row r="2303" spans="1:18" x14ac:dyDescent="0.2">
      <c r="A2303" s="5" t="s">
        <v>3818</v>
      </c>
      <c r="B2303" s="5" t="s">
        <v>921</v>
      </c>
      <c r="C2303" s="5" t="s">
        <v>1101</v>
      </c>
      <c r="D2303" s="5">
        <v>498</v>
      </c>
      <c r="E2303" s="5" t="s">
        <v>5534</v>
      </c>
      <c r="F2303" s="5">
        <v>60</v>
      </c>
      <c r="G2303" s="5" t="s">
        <v>37</v>
      </c>
      <c r="H2303" s="5">
        <v>27602</v>
      </c>
      <c r="I2303" s="5" t="s">
        <v>3589</v>
      </c>
      <c r="J2303" s="5" t="s">
        <v>6296</v>
      </c>
      <c r="K2303" s="5">
        <v>26600043</v>
      </c>
      <c r="L2303" s="6">
        <v>46024</v>
      </c>
      <c r="M2303" s="5" t="s">
        <v>4233</v>
      </c>
      <c r="N2303" s="4">
        <v>18620663570</v>
      </c>
      <c r="O2303" s="4">
        <v>0</v>
      </c>
      <c r="P2303" s="4">
        <v>18620663570</v>
      </c>
      <c r="Q2303" s="4">
        <v>18620663570</v>
      </c>
      <c r="R2303" s="4">
        <v>0</v>
      </c>
    </row>
    <row r="2304" spans="1:18" x14ac:dyDescent="0.2">
      <c r="A2304" s="5" t="s">
        <v>3818</v>
      </c>
      <c r="B2304" s="5" t="s">
        <v>921</v>
      </c>
      <c r="C2304" s="5" t="s">
        <v>1101</v>
      </c>
      <c r="D2304" s="5">
        <v>498</v>
      </c>
      <c r="E2304" s="5" t="s">
        <v>5534</v>
      </c>
      <c r="F2304" s="5">
        <v>60</v>
      </c>
      <c r="G2304" s="5" t="s">
        <v>37</v>
      </c>
      <c r="H2304" s="5">
        <v>27602</v>
      </c>
      <c r="I2304" s="5" t="s">
        <v>3589</v>
      </c>
      <c r="J2304" s="5" t="s">
        <v>21436</v>
      </c>
      <c r="K2304" s="5">
        <v>26601555</v>
      </c>
      <c r="L2304" s="6">
        <v>46024.732106481482</v>
      </c>
      <c r="M2304" s="5" t="s">
        <v>21437</v>
      </c>
      <c r="N2304" s="4">
        <v>774326642</v>
      </c>
      <c r="O2304" s="4">
        <v>332404316</v>
      </c>
      <c r="P2304" s="4">
        <v>441922326</v>
      </c>
      <c r="Q2304" s="4">
        <v>441922326</v>
      </c>
      <c r="R2304" s="4">
        <v>0</v>
      </c>
    </row>
    <row r="2305" spans="1:18" x14ac:dyDescent="0.2">
      <c r="A2305" s="5" t="s">
        <v>3818</v>
      </c>
      <c r="B2305" s="5" t="s">
        <v>921</v>
      </c>
      <c r="C2305" s="5" t="s">
        <v>1101</v>
      </c>
      <c r="D2305" s="5">
        <v>498</v>
      </c>
      <c r="E2305" s="5" t="s">
        <v>5534</v>
      </c>
      <c r="F2305" s="5">
        <v>60</v>
      </c>
      <c r="G2305" s="5" t="s">
        <v>37</v>
      </c>
      <c r="H2305" s="5">
        <v>27602</v>
      </c>
      <c r="I2305" s="5" t="s">
        <v>3589</v>
      </c>
      <c r="J2305" s="5" t="s">
        <v>9451</v>
      </c>
      <c r="K2305" s="5">
        <v>26601632</v>
      </c>
      <c r="L2305" s="6">
        <v>46051.732106481482</v>
      </c>
      <c r="M2305" s="5" t="s">
        <v>3720</v>
      </c>
      <c r="N2305" s="4">
        <v>774326642</v>
      </c>
      <c r="O2305" s="4">
        <v>774326642</v>
      </c>
      <c r="P2305" s="4">
        <v>0</v>
      </c>
      <c r="Q2305" s="4">
        <v>0</v>
      </c>
      <c r="R2305" s="4">
        <v>0</v>
      </c>
    </row>
    <row r="2306" spans="1:18" x14ac:dyDescent="0.2">
      <c r="A2306" s="5" t="s">
        <v>3818</v>
      </c>
      <c r="B2306" s="5" t="s">
        <v>921</v>
      </c>
      <c r="C2306" s="5" t="s">
        <v>1101</v>
      </c>
      <c r="D2306" s="5">
        <v>498</v>
      </c>
      <c r="E2306" s="5" t="s">
        <v>5534</v>
      </c>
      <c r="F2306" s="5">
        <v>60</v>
      </c>
      <c r="G2306" s="5" t="s">
        <v>37</v>
      </c>
      <c r="H2306" s="5">
        <v>27602</v>
      </c>
      <c r="I2306" s="5" t="s">
        <v>3589</v>
      </c>
      <c r="J2306" s="5" t="s">
        <v>17900</v>
      </c>
      <c r="K2306" s="5">
        <v>26601881</v>
      </c>
      <c r="L2306" s="6">
        <v>46161.584097222221</v>
      </c>
      <c r="M2306" s="5" t="s">
        <v>17901</v>
      </c>
      <c r="N2306" s="4">
        <v>0</v>
      </c>
      <c r="O2306" s="4">
        <v>0</v>
      </c>
      <c r="P2306" s="4">
        <v>0</v>
      </c>
      <c r="Q2306" s="4">
        <v>0</v>
      </c>
      <c r="R2306" s="4">
        <v>0</v>
      </c>
    </row>
    <row r="2307" spans="1:18" x14ac:dyDescent="0.2">
      <c r="A2307" s="5" t="s">
        <v>3818</v>
      </c>
      <c r="B2307" s="5" t="s">
        <v>921</v>
      </c>
      <c r="C2307" s="5" t="s">
        <v>1101</v>
      </c>
      <c r="D2307" s="5">
        <v>498</v>
      </c>
      <c r="E2307" s="5" t="s">
        <v>5534</v>
      </c>
      <c r="F2307" s="5">
        <v>60</v>
      </c>
      <c r="G2307" s="5" t="s">
        <v>37</v>
      </c>
      <c r="H2307" s="5">
        <v>27602</v>
      </c>
      <c r="I2307" s="5" t="s">
        <v>3589</v>
      </c>
      <c r="J2307" s="5" t="s">
        <v>19604</v>
      </c>
      <c r="K2307" s="5">
        <v>26601922</v>
      </c>
      <c r="L2307" s="6">
        <v>46183.512037037035</v>
      </c>
      <c r="M2307" s="5" t="s">
        <v>19605</v>
      </c>
      <c r="N2307" s="4">
        <v>332404316</v>
      </c>
      <c r="O2307" s="4">
        <v>0</v>
      </c>
      <c r="P2307" s="4">
        <v>332404316</v>
      </c>
      <c r="Q2307" s="4">
        <v>0</v>
      </c>
      <c r="R2307" s="4">
        <v>332404316</v>
      </c>
    </row>
    <row r="2308" spans="1:18" x14ac:dyDescent="0.2">
      <c r="A2308" s="5" t="s">
        <v>3818</v>
      </c>
      <c r="B2308" s="5" t="s">
        <v>921</v>
      </c>
      <c r="C2308" s="5" t="s">
        <v>1133</v>
      </c>
      <c r="D2308" s="5">
        <v>499</v>
      </c>
      <c r="E2308" s="5" t="s">
        <v>5535</v>
      </c>
      <c r="F2308" s="5">
        <v>60</v>
      </c>
      <c r="G2308" s="5" t="s">
        <v>37</v>
      </c>
      <c r="H2308" s="5">
        <v>27602</v>
      </c>
      <c r="I2308" s="5" t="s">
        <v>3589</v>
      </c>
      <c r="J2308" s="5" t="s">
        <v>6304</v>
      </c>
      <c r="K2308" s="5">
        <v>26600301</v>
      </c>
      <c r="L2308" s="6">
        <v>46024</v>
      </c>
      <c r="M2308" s="5" t="s">
        <v>4230</v>
      </c>
      <c r="N2308" s="4">
        <v>1256928051</v>
      </c>
      <c r="O2308" s="4">
        <v>0</v>
      </c>
      <c r="P2308" s="4">
        <v>1256928051</v>
      </c>
      <c r="Q2308" s="4">
        <v>1256928051</v>
      </c>
      <c r="R2308" s="4">
        <v>0</v>
      </c>
    </row>
    <row r="2309" spans="1:18" x14ac:dyDescent="0.2">
      <c r="A2309" s="5" t="s">
        <v>3818</v>
      </c>
      <c r="B2309" s="5" t="s">
        <v>921</v>
      </c>
      <c r="C2309" s="5" t="s">
        <v>1133</v>
      </c>
      <c r="D2309" s="5">
        <v>499</v>
      </c>
      <c r="E2309" s="5" t="s">
        <v>5535</v>
      </c>
      <c r="F2309" s="5">
        <v>60</v>
      </c>
      <c r="G2309" s="5" t="s">
        <v>37</v>
      </c>
      <c r="H2309" s="5">
        <v>27602</v>
      </c>
      <c r="I2309" s="5" t="s">
        <v>3589</v>
      </c>
      <c r="J2309" s="5" t="s">
        <v>21436</v>
      </c>
      <c r="K2309" s="5">
        <v>26601555</v>
      </c>
      <c r="L2309" s="6">
        <v>46024.732106481482</v>
      </c>
      <c r="M2309" s="5" t="s">
        <v>21437</v>
      </c>
      <c r="N2309" s="4">
        <v>313680927</v>
      </c>
      <c r="O2309" s="4">
        <v>32951718</v>
      </c>
      <c r="P2309" s="4">
        <v>280729209</v>
      </c>
      <c r="Q2309" s="4">
        <v>280729209</v>
      </c>
      <c r="R2309" s="4">
        <v>0</v>
      </c>
    </row>
    <row r="2310" spans="1:18" x14ac:dyDescent="0.2">
      <c r="A2310" s="5" t="s">
        <v>3818</v>
      </c>
      <c r="B2310" s="5" t="s">
        <v>921</v>
      </c>
      <c r="C2310" s="5" t="s">
        <v>1133</v>
      </c>
      <c r="D2310" s="5">
        <v>499</v>
      </c>
      <c r="E2310" s="5" t="s">
        <v>5535</v>
      </c>
      <c r="F2310" s="5">
        <v>60</v>
      </c>
      <c r="G2310" s="5" t="s">
        <v>37</v>
      </c>
      <c r="H2310" s="5">
        <v>27602</v>
      </c>
      <c r="I2310" s="5" t="s">
        <v>3589</v>
      </c>
      <c r="J2310" s="5" t="s">
        <v>9451</v>
      </c>
      <c r="K2310" s="5">
        <v>26601632</v>
      </c>
      <c r="L2310" s="6">
        <v>46051.732106481482</v>
      </c>
      <c r="M2310" s="5" t="s">
        <v>3720</v>
      </c>
      <c r="N2310" s="4">
        <v>313680927</v>
      </c>
      <c r="O2310" s="4">
        <v>313680927</v>
      </c>
      <c r="P2310" s="4">
        <v>0</v>
      </c>
      <c r="Q2310" s="4">
        <v>0</v>
      </c>
      <c r="R2310" s="4">
        <v>0</v>
      </c>
    </row>
    <row r="2311" spans="1:18" x14ac:dyDescent="0.2">
      <c r="A2311" s="5" t="s">
        <v>3818</v>
      </c>
      <c r="B2311" s="5" t="s">
        <v>921</v>
      </c>
      <c r="C2311" s="5" t="s">
        <v>1133</v>
      </c>
      <c r="D2311" s="5">
        <v>499</v>
      </c>
      <c r="E2311" s="5" t="s">
        <v>5535</v>
      </c>
      <c r="F2311" s="5">
        <v>60</v>
      </c>
      <c r="G2311" s="5" t="s">
        <v>37</v>
      </c>
      <c r="H2311" s="5">
        <v>27602</v>
      </c>
      <c r="I2311" s="5" t="s">
        <v>3589</v>
      </c>
      <c r="J2311" s="5" t="s">
        <v>17900</v>
      </c>
      <c r="K2311" s="5">
        <v>26601881</v>
      </c>
      <c r="L2311" s="6">
        <v>46161.584097222221</v>
      </c>
      <c r="M2311" s="5" t="s">
        <v>17901</v>
      </c>
      <c r="N2311" s="4">
        <v>0</v>
      </c>
      <c r="O2311" s="4">
        <v>0</v>
      </c>
      <c r="P2311" s="4">
        <v>0</v>
      </c>
      <c r="Q2311" s="4">
        <v>0</v>
      </c>
      <c r="R2311" s="4">
        <v>0</v>
      </c>
    </row>
    <row r="2312" spans="1:18" x14ac:dyDescent="0.2">
      <c r="A2312" s="5" t="s">
        <v>3818</v>
      </c>
      <c r="B2312" s="5" t="s">
        <v>921</v>
      </c>
      <c r="C2312" s="5" t="s">
        <v>1133</v>
      </c>
      <c r="D2312" s="5">
        <v>499</v>
      </c>
      <c r="E2312" s="5" t="s">
        <v>5535</v>
      </c>
      <c r="F2312" s="5">
        <v>60</v>
      </c>
      <c r="G2312" s="5" t="s">
        <v>37</v>
      </c>
      <c r="H2312" s="5">
        <v>27602</v>
      </c>
      <c r="I2312" s="5" t="s">
        <v>3589</v>
      </c>
      <c r="J2312" s="5" t="s">
        <v>19636</v>
      </c>
      <c r="K2312" s="5">
        <v>26601923</v>
      </c>
      <c r="L2312" s="6">
        <v>46183.523854166669</v>
      </c>
      <c r="M2312" s="5" t="s">
        <v>19637</v>
      </c>
      <c r="N2312" s="4">
        <v>32951718</v>
      </c>
      <c r="O2312" s="4">
        <v>0</v>
      </c>
      <c r="P2312" s="4">
        <v>32951718</v>
      </c>
      <c r="Q2312" s="4">
        <v>0</v>
      </c>
      <c r="R2312" s="4">
        <v>32951718</v>
      </c>
    </row>
    <row r="2313" spans="1:18" x14ac:dyDescent="0.2">
      <c r="A2313" s="5" t="s">
        <v>3818</v>
      </c>
      <c r="B2313" s="5" t="s">
        <v>921</v>
      </c>
      <c r="C2313" s="5" t="s">
        <v>15159</v>
      </c>
      <c r="D2313" s="5">
        <v>699</v>
      </c>
      <c r="E2313" s="5" t="s">
        <v>15160</v>
      </c>
      <c r="F2313" s="5">
        <v>60</v>
      </c>
      <c r="G2313" s="5" t="s">
        <v>37</v>
      </c>
      <c r="H2313" s="5">
        <v>27602</v>
      </c>
      <c r="I2313" s="5" t="s">
        <v>3589</v>
      </c>
      <c r="J2313" s="5" t="s">
        <v>16126</v>
      </c>
      <c r="K2313" s="5">
        <v>26601702</v>
      </c>
      <c r="L2313" s="6">
        <v>46072.49900462963</v>
      </c>
      <c r="M2313" s="5" t="s">
        <v>15648</v>
      </c>
      <c r="N2313" s="4">
        <v>2750936419</v>
      </c>
      <c r="O2313" s="4">
        <v>0</v>
      </c>
      <c r="P2313" s="4">
        <v>2750936419</v>
      </c>
      <c r="Q2313" s="4">
        <v>2750936419</v>
      </c>
      <c r="R2313" s="4">
        <v>0</v>
      </c>
    </row>
    <row r="2314" spans="1:18" x14ac:dyDescent="0.2">
      <c r="A2314" s="5" t="s">
        <v>3818</v>
      </c>
      <c r="B2314" s="5" t="s">
        <v>921</v>
      </c>
      <c r="C2314" s="5" t="s">
        <v>15159</v>
      </c>
      <c r="D2314" s="5">
        <v>699</v>
      </c>
      <c r="E2314" s="5" t="s">
        <v>15160</v>
      </c>
      <c r="F2314" s="5">
        <v>60</v>
      </c>
      <c r="G2314" s="5" t="s">
        <v>37</v>
      </c>
      <c r="H2314" s="5">
        <v>27602</v>
      </c>
      <c r="I2314" s="5" t="s">
        <v>3589</v>
      </c>
      <c r="J2314" s="5" t="s">
        <v>16127</v>
      </c>
      <c r="K2314" s="5">
        <v>26601812</v>
      </c>
      <c r="L2314" s="6">
        <v>46086.448321759257</v>
      </c>
      <c r="M2314" s="5" t="s">
        <v>16128</v>
      </c>
      <c r="N2314" s="4">
        <v>4204393141</v>
      </c>
      <c r="O2314" s="4">
        <v>0</v>
      </c>
      <c r="P2314" s="4">
        <v>4204393141</v>
      </c>
      <c r="Q2314" s="4">
        <v>4204393141</v>
      </c>
      <c r="R2314" s="4">
        <v>0</v>
      </c>
    </row>
    <row r="2315" spans="1:18" x14ac:dyDescent="0.2">
      <c r="A2315" s="5" t="s">
        <v>3818</v>
      </c>
      <c r="B2315" s="5" t="s">
        <v>921</v>
      </c>
      <c r="C2315" s="5" t="s">
        <v>15161</v>
      </c>
      <c r="D2315" s="5">
        <v>700</v>
      </c>
      <c r="E2315" s="5" t="s">
        <v>15162</v>
      </c>
      <c r="F2315" s="5">
        <v>60</v>
      </c>
      <c r="G2315" s="5" t="s">
        <v>37</v>
      </c>
      <c r="H2315" s="5">
        <v>27602</v>
      </c>
      <c r="I2315" s="5" t="s">
        <v>3589</v>
      </c>
      <c r="J2315" s="5" t="s">
        <v>16129</v>
      </c>
      <c r="K2315" s="5">
        <v>26601814</v>
      </c>
      <c r="L2315" s="6">
        <v>46086.45826388889</v>
      </c>
      <c r="M2315" s="5" t="s">
        <v>16130</v>
      </c>
      <c r="N2315" s="4">
        <v>292442336</v>
      </c>
      <c r="O2315" s="4">
        <v>0</v>
      </c>
      <c r="P2315" s="4">
        <v>292442336</v>
      </c>
      <c r="Q2315" s="4">
        <v>292442336</v>
      </c>
      <c r="R2315" s="4">
        <v>0</v>
      </c>
    </row>
    <row r="2316" spans="1:18" x14ac:dyDescent="0.2">
      <c r="A2316" s="5" t="s">
        <v>3818</v>
      </c>
      <c r="B2316" s="5" t="s">
        <v>921</v>
      </c>
      <c r="C2316" s="5" t="s">
        <v>16637</v>
      </c>
      <c r="D2316" s="5">
        <v>792</v>
      </c>
      <c r="E2316" s="5" t="s">
        <v>16638</v>
      </c>
      <c r="F2316" s="5">
        <v>66</v>
      </c>
      <c r="G2316" s="5" t="s">
        <v>1740</v>
      </c>
      <c r="H2316" s="5">
        <v>27602</v>
      </c>
      <c r="I2316" s="5" t="s">
        <v>3589</v>
      </c>
      <c r="J2316" s="5" t="s">
        <v>19604</v>
      </c>
      <c r="K2316" s="5">
        <v>26601922</v>
      </c>
      <c r="L2316" s="6">
        <v>46183.512037037035</v>
      </c>
      <c r="M2316" s="5" t="s">
        <v>19605</v>
      </c>
      <c r="N2316" s="4">
        <v>0</v>
      </c>
      <c r="O2316" s="4">
        <v>0</v>
      </c>
      <c r="P2316" s="4">
        <v>0</v>
      </c>
      <c r="Q2316" s="4">
        <v>0</v>
      </c>
      <c r="R2316" s="4">
        <v>0</v>
      </c>
    </row>
    <row r="2317" spans="1:18" x14ac:dyDescent="0.2">
      <c r="A2317" s="5" t="s">
        <v>3818</v>
      </c>
      <c r="B2317" s="5" t="s">
        <v>921</v>
      </c>
      <c r="C2317" s="5" t="s">
        <v>17588</v>
      </c>
      <c r="D2317" s="5">
        <v>923</v>
      </c>
      <c r="E2317" s="5" t="s">
        <v>13186</v>
      </c>
      <c r="F2317" s="5">
        <v>66</v>
      </c>
      <c r="G2317" s="5" t="s">
        <v>1740</v>
      </c>
      <c r="H2317" s="5">
        <v>27602</v>
      </c>
      <c r="I2317" s="5" t="s">
        <v>3589</v>
      </c>
      <c r="J2317" s="5" t="s">
        <v>19636</v>
      </c>
      <c r="K2317" s="5">
        <v>26601923</v>
      </c>
      <c r="L2317" s="6">
        <v>46183.523854166669</v>
      </c>
      <c r="M2317" s="5" t="s">
        <v>19637</v>
      </c>
      <c r="N2317" s="4">
        <v>0</v>
      </c>
      <c r="O2317" s="4">
        <v>0</v>
      </c>
      <c r="P2317" s="4">
        <v>0</v>
      </c>
      <c r="Q2317" s="4">
        <v>0</v>
      </c>
      <c r="R2317" s="4">
        <v>0</v>
      </c>
    </row>
    <row r="2318" spans="1:18" x14ac:dyDescent="0.2">
      <c r="A2318" s="5" t="s">
        <v>3818</v>
      </c>
      <c r="B2318" s="5" t="s">
        <v>921</v>
      </c>
      <c r="C2318" s="5" t="s">
        <v>1134</v>
      </c>
      <c r="D2318" s="5">
        <v>500</v>
      </c>
      <c r="E2318" s="5" t="s">
        <v>5536</v>
      </c>
      <c r="F2318" s="5">
        <v>70</v>
      </c>
      <c r="G2318" s="5" t="s">
        <v>51</v>
      </c>
      <c r="H2318" s="5">
        <v>27602</v>
      </c>
      <c r="I2318" s="5" t="s">
        <v>3589</v>
      </c>
      <c r="J2318" s="5" t="s">
        <v>6296</v>
      </c>
      <c r="K2318" s="5">
        <v>26600043</v>
      </c>
      <c r="L2318" s="6">
        <v>46024</v>
      </c>
      <c r="M2318" s="5" t="s">
        <v>4233</v>
      </c>
      <c r="N2318" s="4">
        <v>1491594212</v>
      </c>
      <c r="O2318" s="4">
        <v>0</v>
      </c>
      <c r="P2318" s="4">
        <v>1491594212</v>
      </c>
      <c r="Q2318" s="4">
        <v>1491594212</v>
      </c>
      <c r="R2318" s="4">
        <v>0</v>
      </c>
    </row>
    <row r="2319" spans="1:18" x14ac:dyDescent="0.2">
      <c r="A2319" s="5" t="s">
        <v>3818</v>
      </c>
      <c r="B2319" s="5" t="s">
        <v>921</v>
      </c>
      <c r="C2319" s="5" t="s">
        <v>1134</v>
      </c>
      <c r="D2319" s="5">
        <v>500</v>
      </c>
      <c r="E2319" s="5" t="s">
        <v>5536</v>
      </c>
      <c r="F2319" s="5">
        <v>70</v>
      </c>
      <c r="G2319" s="5" t="s">
        <v>51</v>
      </c>
      <c r="H2319" s="5">
        <v>27602</v>
      </c>
      <c r="I2319" s="5" t="s">
        <v>3589</v>
      </c>
      <c r="J2319" s="5" t="s">
        <v>6299</v>
      </c>
      <c r="K2319" s="5">
        <v>26600260</v>
      </c>
      <c r="L2319" s="6">
        <v>46024</v>
      </c>
      <c r="M2319" s="5" t="s">
        <v>4227</v>
      </c>
      <c r="N2319" s="4">
        <v>16491482580</v>
      </c>
      <c r="O2319" s="4">
        <v>0</v>
      </c>
      <c r="P2319" s="4">
        <v>16491482580</v>
      </c>
      <c r="Q2319" s="4">
        <v>16491482580</v>
      </c>
      <c r="R2319" s="4">
        <v>0</v>
      </c>
    </row>
    <row r="2320" spans="1:18" x14ac:dyDescent="0.2">
      <c r="A2320" s="5" t="s">
        <v>3818</v>
      </c>
      <c r="B2320" s="5" t="s">
        <v>921</v>
      </c>
      <c r="C2320" s="5" t="s">
        <v>1134</v>
      </c>
      <c r="D2320" s="5">
        <v>500</v>
      </c>
      <c r="E2320" s="5" t="s">
        <v>5536</v>
      </c>
      <c r="F2320" s="5">
        <v>70</v>
      </c>
      <c r="G2320" s="5" t="s">
        <v>51</v>
      </c>
      <c r="H2320" s="5">
        <v>27602</v>
      </c>
      <c r="I2320" s="5" t="s">
        <v>3589</v>
      </c>
      <c r="J2320" s="5" t="s">
        <v>6305</v>
      </c>
      <c r="K2320" s="5">
        <v>26600304</v>
      </c>
      <c r="L2320" s="6">
        <v>46024</v>
      </c>
      <c r="M2320" s="5" t="s">
        <v>4228</v>
      </c>
      <c r="N2320" s="4">
        <v>2973253144</v>
      </c>
      <c r="O2320" s="4">
        <v>0</v>
      </c>
      <c r="P2320" s="4">
        <v>2973253144</v>
      </c>
      <c r="Q2320" s="4">
        <v>2973253144</v>
      </c>
      <c r="R2320" s="4">
        <v>0</v>
      </c>
    </row>
    <row r="2321" spans="1:18" x14ac:dyDescent="0.2">
      <c r="A2321" s="5" t="s">
        <v>3818</v>
      </c>
      <c r="B2321" s="5" t="s">
        <v>921</v>
      </c>
      <c r="C2321" s="5" t="s">
        <v>1135</v>
      </c>
      <c r="D2321" s="5">
        <v>501</v>
      </c>
      <c r="E2321" s="5" t="s">
        <v>5537</v>
      </c>
      <c r="F2321" s="5">
        <v>70</v>
      </c>
      <c r="G2321" s="5" t="s">
        <v>51</v>
      </c>
      <c r="H2321" s="5">
        <v>27602</v>
      </c>
      <c r="I2321" s="5" t="s">
        <v>3589</v>
      </c>
      <c r="J2321" s="5" t="s">
        <v>6303</v>
      </c>
      <c r="K2321" s="5">
        <v>26600294</v>
      </c>
      <c r="L2321" s="6">
        <v>46024</v>
      </c>
      <c r="M2321" s="5" t="s">
        <v>4235</v>
      </c>
      <c r="N2321" s="4">
        <v>1449491698</v>
      </c>
      <c r="O2321" s="4">
        <v>0</v>
      </c>
      <c r="P2321" s="4">
        <v>1449491698</v>
      </c>
      <c r="Q2321" s="4">
        <v>1449491698</v>
      </c>
      <c r="R2321" s="4">
        <v>0</v>
      </c>
    </row>
    <row r="2322" spans="1:18" x14ac:dyDescent="0.2">
      <c r="A2322" s="5" t="s">
        <v>3818</v>
      </c>
      <c r="B2322" s="5" t="s">
        <v>921</v>
      </c>
      <c r="C2322" s="5" t="s">
        <v>1135</v>
      </c>
      <c r="D2322" s="5">
        <v>501</v>
      </c>
      <c r="E2322" s="5" t="s">
        <v>5537</v>
      </c>
      <c r="F2322" s="5">
        <v>70</v>
      </c>
      <c r="G2322" s="5" t="s">
        <v>51</v>
      </c>
      <c r="H2322" s="5">
        <v>27602</v>
      </c>
      <c r="I2322" s="5" t="s">
        <v>3589</v>
      </c>
      <c r="J2322" s="5" t="s">
        <v>6304</v>
      </c>
      <c r="K2322" s="5">
        <v>26600301</v>
      </c>
      <c r="L2322" s="6">
        <v>46024</v>
      </c>
      <c r="M2322" s="5" t="s">
        <v>4230</v>
      </c>
      <c r="N2322" s="4">
        <v>192282212</v>
      </c>
      <c r="O2322" s="4">
        <v>0</v>
      </c>
      <c r="P2322" s="4">
        <v>192282212</v>
      </c>
      <c r="Q2322" s="4">
        <v>192282212</v>
      </c>
      <c r="R2322" s="4">
        <v>0</v>
      </c>
    </row>
    <row r="2323" spans="1:18" x14ac:dyDescent="0.2">
      <c r="A2323" s="5" t="s">
        <v>3818</v>
      </c>
      <c r="B2323" s="5" t="s">
        <v>921</v>
      </c>
      <c r="C2323" s="5" t="s">
        <v>2863</v>
      </c>
      <c r="D2323" s="5">
        <v>502</v>
      </c>
      <c r="E2323" s="5" t="s">
        <v>5538</v>
      </c>
      <c r="F2323" s="5">
        <v>70</v>
      </c>
      <c r="G2323" s="5" t="s">
        <v>51</v>
      </c>
      <c r="H2323" s="5">
        <v>10016</v>
      </c>
      <c r="I2323" s="5" t="s">
        <v>3546</v>
      </c>
      <c r="J2323" s="5" t="s">
        <v>6346</v>
      </c>
      <c r="K2323" s="5">
        <v>26600785</v>
      </c>
      <c r="L2323" s="6">
        <v>46024</v>
      </c>
      <c r="M2323" s="5" t="s">
        <v>3282</v>
      </c>
      <c r="N2323" s="4">
        <v>335766540</v>
      </c>
      <c r="O2323" s="4">
        <v>0</v>
      </c>
      <c r="P2323" s="4">
        <v>335766540</v>
      </c>
      <c r="Q2323" s="4">
        <v>335766540</v>
      </c>
      <c r="R2323" s="4">
        <v>0</v>
      </c>
    </row>
    <row r="2324" spans="1:18" x14ac:dyDescent="0.2">
      <c r="A2324" s="5" t="s">
        <v>3818</v>
      </c>
      <c r="B2324" s="5" t="s">
        <v>921</v>
      </c>
      <c r="C2324" s="5" t="s">
        <v>2863</v>
      </c>
      <c r="D2324" s="5">
        <v>502</v>
      </c>
      <c r="E2324" s="5" t="s">
        <v>5538</v>
      </c>
      <c r="F2324" s="5">
        <v>70</v>
      </c>
      <c r="G2324" s="5" t="s">
        <v>51</v>
      </c>
      <c r="H2324" s="5">
        <v>27602</v>
      </c>
      <c r="I2324" s="5" t="s">
        <v>3589</v>
      </c>
      <c r="J2324" s="5" t="s">
        <v>6144</v>
      </c>
      <c r="K2324" s="5">
        <v>26601404</v>
      </c>
      <c r="L2324" s="6">
        <v>46024</v>
      </c>
      <c r="M2324" s="5" t="s">
        <v>4222</v>
      </c>
      <c r="N2324" s="4">
        <v>1349291793</v>
      </c>
      <c r="O2324" s="4">
        <v>0</v>
      </c>
      <c r="P2324" s="4">
        <v>1349291793</v>
      </c>
      <c r="Q2324" s="4">
        <v>1349291793</v>
      </c>
      <c r="R2324" s="4">
        <v>0</v>
      </c>
    </row>
    <row r="2325" spans="1:18" x14ac:dyDescent="0.2">
      <c r="A2325" s="5" t="s">
        <v>3818</v>
      </c>
      <c r="B2325" s="5" t="s">
        <v>921</v>
      </c>
      <c r="C2325" s="5" t="s">
        <v>15163</v>
      </c>
      <c r="D2325" s="5">
        <v>701</v>
      </c>
      <c r="E2325" s="5" t="s">
        <v>15164</v>
      </c>
      <c r="F2325" s="5">
        <v>70</v>
      </c>
      <c r="G2325" s="5" t="s">
        <v>51</v>
      </c>
      <c r="H2325" s="5">
        <v>27602</v>
      </c>
      <c r="I2325" s="5" t="s">
        <v>3589</v>
      </c>
      <c r="J2325" s="5" t="s">
        <v>15649</v>
      </c>
      <c r="K2325" s="5">
        <v>26601700</v>
      </c>
      <c r="L2325" s="6">
        <v>46072.495243055557</v>
      </c>
      <c r="M2325" s="5" t="s">
        <v>15650</v>
      </c>
      <c r="N2325" s="4">
        <v>565669179</v>
      </c>
      <c r="O2325" s="4">
        <v>0</v>
      </c>
      <c r="P2325" s="4">
        <v>565669179</v>
      </c>
      <c r="Q2325" s="4">
        <v>531236142</v>
      </c>
      <c r="R2325" s="4">
        <v>34433037</v>
      </c>
    </row>
    <row r="2326" spans="1:18" x14ac:dyDescent="0.2">
      <c r="A2326" s="5" t="s">
        <v>3818</v>
      </c>
      <c r="B2326" s="5" t="s">
        <v>921</v>
      </c>
      <c r="C2326" s="5" t="s">
        <v>15163</v>
      </c>
      <c r="D2326" s="5">
        <v>701</v>
      </c>
      <c r="E2326" s="5" t="s">
        <v>15164</v>
      </c>
      <c r="F2326" s="5">
        <v>70</v>
      </c>
      <c r="G2326" s="5" t="s">
        <v>51</v>
      </c>
      <c r="H2326" s="5">
        <v>27602</v>
      </c>
      <c r="I2326" s="5" t="s">
        <v>3589</v>
      </c>
      <c r="J2326" s="5" t="s">
        <v>16126</v>
      </c>
      <c r="K2326" s="5">
        <v>26601702</v>
      </c>
      <c r="L2326" s="6">
        <v>46072.49900462963</v>
      </c>
      <c r="M2326" s="5" t="s">
        <v>15648</v>
      </c>
      <c r="N2326" s="4">
        <v>4535132731</v>
      </c>
      <c r="O2326" s="4">
        <v>0</v>
      </c>
      <c r="P2326" s="4">
        <v>4535132731</v>
      </c>
      <c r="Q2326" s="4">
        <v>4535132731</v>
      </c>
      <c r="R2326" s="4">
        <v>0</v>
      </c>
    </row>
    <row r="2327" spans="1:18" x14ac:dyDescent="0.2">
      <c r="A2327" s="5" t="s">
        <v>3818</v>
      </c>
      <c r="B2327" s="5" t="s">
        <v>921</v>
      </c>
      <c r="C2327" s="5" t="s">
        <v>15163</v>
      </c>
      <c r="D2327" s="5">
        <v>701</v>
      </c>
      <c r="E2327" s="5" t="s">
        <v>15164</v>
      </c>
      <c r="F2327" s="5">
        <v>70</v>
      </c>
      <c r="G2327" s="5" t="s">
        <v>51</v>
      </c>
      <c r="H2327" s="5">
        <v>27602</v>
      </c>
      <c r="I2327" s="5" t="s">
        <v>3589</v>
      </c>
      <c r="J2327" s="5" t="s">
        <v>16131</v>
      </c>
      <c r="K2327" s="5">
        <v>26601813</v>
      </c>
      <c r="L2327" s="6">
        <v>46086.448865740742</v>
      </c>
      <c r="M2327" s="5" t="s">
        <v>16128</v>
      </c>
      <c r="N2327" s="4">
        <v>1835826790</v>
      </c>
      <c r="O2327" s="4">
        <v>0</v>
      </c>
      <c r="P2327" s="4">
        <v>1835826790</v>
      </c>
      <c r="Q2327" s="4">
        <v>1835826790</v>
      </c>
      <c r="R2327" s="4">
        <v>0</v>
      </c>
    </row>
    <row r="2328" spans="1:18" x14ac:dyDescent="0.2">
      <c r="A2328" s="5" t="s">
        <v>3818</v>
      </c>
      <c r="B2328" s="5" t="s">
        <v>921</v>
      </c>
      <c r="C2328" s="5" t="s">
        <v>15165</v>
      </c>
      <c r="D2328" s="5">
        <v>702</v>
      </c>
      <c r="E2328" s="5" t="s">
        <v>15166</v>
      </c>
      <c r="F2328" s="5">
        <v>70</v>
      </c>
      <c r="G2328" s="5" t="s">
        <v>51</v>
      </c>
      <c r="H2328" s="5">
        <v>27602</v>
      </c>
      <c r="I2328" s="5" t="s">
        <v>3589</v>
      </c>
      <c r="J2328" s="5" t="s">
        <v>15651</v>
      </c>
      <c r="K2328" s="5">
        <v>26601731</v>
      </c>
      <c r="L2328" s="6">
        <v>46072.777766203704</v>
      </c>
      <c r="M2328" s="5" t="s">
        <v>15652</v>
      </c>
      <c r="N2328" s="4">
        <v>48638941</v>
      </c>
      <c r="O2328" s="4">
        <v>0</v>
      </c>
      <c r="P2328" s="4">
        <v>48638941</v>
      </c>
      <c r="Q2328" s="4">
        <v>47639340</v>
      </c>
      <c r="R2328" s="4">
        <v>999601</v>
      </c>
    </row>
    <row r="2329" spans="1:18" x14ac:dyDescent="0.2">
      <c r="A2329" s="5" t="s">
        <v>3818</v>
      </c>
      <c r="B2329" s="5" t="s">
        <v>921</v>
      </c>
      <c r="C2329" s="5" t="s">
        <v>15165</v>
      </c>
      <c r="D2329" s="5">
        <v>702</v>
      </c>
      <c r="E2329" s="5" t="s">
        <v>15166</v>
      </c>
      <c r="F2329" s="5">
        <v>70</v>
      </c>
      <c r="G2329" s="5" t="s">
        <v>51</v>
      </c>
      <c r="H2329" s="5">
        <v>27602</v>
      </c>
      <c r="I2329" s="5" t="s">
        <v>3589</v>
      </c>
      <c r="J2329" s="5" t="s">
        <v>16132</v>
      </c>
      <c r="K2329" s="5">
        <v>26601815</v>
      </c>
      <c r="L2329" s="6">
        <v>46086.458587962959</v>
      </c>
      <c r="M2329" s="5" t="s">
        <v>16133</v>
      </c>
      <c r="N2329" s="4">
        <v>132363217</v>
      </c>
      <c r="O2329" s="4">
        <v>0</v>
      </c>
      <c r="P2329" s="4">
        <v>132363217</v>
      </c>
      <c r="Q2329" s="4">
        <v>132363217</v>
      </c>
      <c r="R2329" s="4">
        <v>0</v>
      </c>
    </row>
    <row r="2330" spans="1:18" x14ac:dyDescent="0.2">
      <c r="A2330" s="5" t="s">
        <v>3818</v>
      </c>
      <c r="B2330" s="5" t="s">
        <v>921</v>
      </c>
      <c r="C2330" s="5" t="s">
        <v>15173</v>
      </c>
      <c r="D2330" s="5">
        <v>708</v>
      </c>
      <c r="E2330" s="5" t="s">
        <v>15174</v>
      </c>
      <c r="F2330" s="5">
        <v>10</v>
      </c>
      <c r="G2330" s="5" t="s">
        <v>32</v>
      </c>
      <c r="H2330" s="5">
        <v>27602</v>
      </c>
      <c r="I2330" s="5" t="s">
        <v>3589</v>
      </c>
      <c r="J2330" s="5" t="s">
        <v>15266</v>
      </c>
      <c r="K2330" s="5">
        <v>26601672</v>
      </c>
      <c r="L2330" s="6">
        <v>46065.920787037037</v>
      </c>
      <c r="M2330" s="5" t="s">
        <v>15267</v>
      </c>
      <c r="N2330" s="4">
        <v>1906074765</v>
      </c>
      <c r="O2330" s="4">
        <v>0</v>
      </c>
      <c r="P2330" s="4">
        <v>1906074765</v>
      </c>
      <c r="Q2330" s="4">
        <v>1906074765</v>
      </c>
      <c r="R2330" s="4">
        <v>0</v>
      </c>
    </row>
    <row r="2331" spans="1:18" x14ac:dyDescent="0.2">
      <c r="A2331" s="5" t="s">
        <v>3818</v>
      </c>
      <c r="B2331" s="5" t="s">
        <v>921</v>
      </c>
      <c r="C2331" s="5" t="s">
        <v>1004</v>
      </c>
      <c r="D2331" s="5">
        <v>579</v>
      </c>
      <c r="E2331" s="5" t="s">
        <v>5626</v>
      </c>
      <c r="F2331" s="5">
        <v>10</v>
      </c>
      <c r="G2331" s="5" t="s">
        <v>32</v>
      </c>
      <c r="H2331" s="5">
        <v>27602</v>
      </c>
      <c r="I2331" s="5" t="s">
        <v>3589</v>
      </c>
      <c r="J2331" s="5" t="s">
        <v>6293</v>
      </c>
      <c r="K2331" s="5">
        <v>26600004</v>
      </c>
      <c r="L2331" s="6">
        <v>46024.979085648149</v>
      </c>
      <c r="M2331" s="5" t="s">
        <v>6294</v>
      </c>
      <c r="N2331" s="4">
        <v>944162268</v>
      </c>
      <c r="O2331" s="4">
        <v>353368268</v>
      </c>
      <c r="P2331" s="4">
        <v>590794000</v>
      </c>
      <c r="Q2331" s="4">
        <v>590794000</v>
      </c>
      <c r="R2331" s="4">
        <v>0</v>
      </c>
    </row>
    <row r="2332" spans="1:18" x14ac:dyDescent="0.2">
      <c r="A2332" s="5" t="s">
        <v>3818</v>
      </c>
      <c r="B2332" s="5" t="s">
        <v>921</v>
      </c>
      <c r="C2332" s="5" t="s">
        <v>1004</v>
      </c>
      <c r="D2332" s="5">
        <v>579</v>
      </c>
      <c r="E2332" s="5" t="s">
        <v>5626</v>
      </c>
      <c r="F2332" s="5">
        <v>10</v>
      </c>
      <c r="G2332" s="5" t="s">
        <v>32</v>
      </c>
      <c r="H2332" s="5">
        <v>10016</v>
      </c>
      <c r="I2332" s="5" t="s">
        <v>3546</v>
      </c>
      <c r="J2332" s="5" t="s">
        <v>6302</v>
      </c>
      <c r="K2332" s="5">
        <v>26600287</v>
      </c>
      <c r="L2332" s="6">
        <v>46024</v>
      </c>
      <c r="M2332" s="5" t="s">
        <v>3337</v>
      </c>
      <c r="N2332" s="4">
        <v>45300000</v>
      </c>
      <c r="O2332" s="4">
        <v>0</v>
      </c>
      <c r="P2332" s="4">
        <v>45300000</v>
      </c>
      <c r="Q2332" s="4">
        <v>45300000</v>
      </c>
      <c r="R2332" s="4">
        <v>0</v>
      </c>
    </row>
    <row r="2333" spans="1:18" x14ac:dyDescent="0.2">
      <c r="A2333" s="5" t="s">
        <v>3818</v>
      </c>
      <c r="B2333" s="5" t="s">
        <v>921</v>
      </c>
      <c r="C2333" s="5" t="s">
        <v>1004</v>
      </c>
      <c r="D2333" s="5">
        <v>579</v>
      </c>
      <c r="E2333" s="5" t="s">
        <v>5626</v>
      </c>
      <c r="F2333" s="5">
        <v>10</v>
      </c>
      <c r="G2333" s="5" t="s">
        <v>32</v>
      </c>
      <c r="H2333" s="5">
        <v>10016</v>
      </c>
      <c r="I2333" s="5" t="s">
        <v>3546</v>
      </c>
      <c r="J2333" s="5" t="s">
        <v>6310</v>
      </c>
      <c r="K2333" s="5">
        <v>26600412</v>
      </c>
      <c r="L2333" s="6">
        <v>46024</v>
      </c>
      <c r="M2333" s="5" t="s">
        <v>3337</v>
      </c>
      <c r="N2333" s="4">
        <v>38216533</v>
      </c>
      <c r="O2333" s="4">
        <v>0</v>
      </c>
      <c r="P2333" s="4">
        <v>38216533</v>
      </c>
      <c r="Q2333" s="4">
        <v>38216533</v>
      </c>
      <c r="R2333" s="4">
        <v>0</v>
      </c>
    </row>
    <row r="2334" spans="1:18" x14ac:dyDescent="0.2">
      <c r="A2334" s="5" t="s">
        <v>3818</v>
      </c>
      <c r="B2334" s="5" t="s">
        <v>921</v>
      </c>
      <c r="C2334" s="5" t="s">
        <v>1004</v>
      </c>
      <c r="D2334" s="5">
        <v>579</v>
      </c>
      <c r="E2334" s="5" t="s">
        <v>5626</v>
      </c>
      <c r="F2334" s="5">
        <v>10</v>
      </c>
      <c r="G2334" s="5" t="s">
        <v>32</v>
      </c>
      <c r="H2334" s="5">
        <v>10016</v>
      </c>
      <c r="I2334" s="5" t="s">
        <v>3546</v>
      </c>
      <c r="J2334" s="5" t="s">
        <v>6327</v>
      </c>
      <c r="K2334" s="5">
        <v>26600500</v>
      </c>
      <c r="L2334" s="6">
        <v>46024</v>
      </c>
      <c r="M2334" s="5" t="s">
        <v>3337</v>
      </c>
      <c r="N2334" s="4">
        <v>42619067</v>
      </c>
      <c r="O2334" s="4">
        <v>0</v>
      </c>
      <c r="P2334" s="4">
        <v>42619067</v>
      </c>
      <c r="Q2334" s="4">
        <v>42619067</v>
      </c>
      <c r="R2334" s="4">
        <v>0</v>
      </c>
    </row>
    <row r="2335" spans="1:18" x14ac:dyDescent="0.2">
      <c r="A2335" s="5" t="s">
        <v>3818</v>
      </c>
      <c r="B2335" s="5" t="s">
        <v>921</v>
      </c>
      <c r="C2335" s="5" t="s">
        <v>1004</v>
      </c>
      <c r="D2335" s="5">
        <v>579</v>
      </c>
      <c r="E2335" s="5" t="s">
        <v>5626</v>
      </c>
      <c r="F2335" s="5">
        <v>10</v>
      </c>
      <c r="G2335" s="5" t="s">
        <v>32</v>
      </c>
      <c r="H2335" s="5">
        <v>10016</v>
      </c>
      <c r="I2335" s="5" t="s">
        <v>3546</v>
      </c>
      <c r="J2335" s="5" t="s">
        <v>6363</v>
      </c>
      <c r="K2335" s="5">
        <v>26601458</v>
      </c>
      <c r="L2335" s="6">
        <v>46024</v>
      </c>
      <c r="M2335" s="5" t="s">
        <v>3337</v>
      </c>
      <c r="N2335" s="4">
        <v>53237440</v>
      </c>
      <c r="O2335" s="4">
        <v>0</v>
      </c>
      <c r="P2335" s="4">
        <v>53237440</v>
      </c>
      <c r="Q2335" s="4">
        <v>53237440</v>
      </c>
      <c r="R2335" s="4">
        <v>0</v>
      </c>
    </row>
    <row r="2336" spans="1:18" x14ac:dyDescent="0.2">
      <c r="A2336" s="5" t="s">
        <v>3818</v>
      </c>
      <c r="B2336" s="5" t="s">
        <v>921</v>
      </c>
      <c r="C2336" s="5" t="s">
        <v>1004</v>
      </c>
      <c r="D2336" s="5">
        <v>579</v>
      </c>
      <c r="E2336" s="5" t="s">
        <v>5626</v>
      </c>
      <c r="F2336" s="5">
        <v>10</v>
      </c>
      <c r="G2336" s="5" t="s">
        <v>32</v>
      </c>
      <c r="H2336" s="5">
        <v>27602</v>
      </c>
      <c r="I2336" s="5" t="s">
        <v>3589</v>
      </c>
      <c r="J2336" s="5" t="s">
        <v>15269</v>
      </c>
      <c r="K2336" s="5">
        <v>26601656</v>
      </c>
      <c r="L2336" s="6">
        <v>46062.789722222224</v>
      </c>
      <c r="M2336" s="5" t="s">
        <v>15270</v>
      </c>
      <c r="N2336" s="4">
        <v>5497814346</v>
      </c>
      <c r="O2336" s="4">
        <v>0</v>
      </c>
      <c r="P2336" s="4">
        <v>5497814346</v>
      </c>
      <c r="Q2336" s="4">
        <v>5497814346</v>
      </c>
      <c r="R2336" s="4">
        <v>0</v>
      </c>
    </row>
    <row r="2337" spans="1:18" x14ac:dyDescent="0.2">
      <c r="A2337" s="5" t="s">
        <v>3818</v>
      </c>
      <c r="B2337" s="5" t="s">
        <v>921</v>
      </c>
      <c r="C2337" s="5" t="s">
        <v>1004</v>
      </c>
      <c r="D2337" s="5">
        <v>579</v>
      </c>
      <c r="E2337" s="5" t="s">
        <v>5626</v>
      </c>
      <c r="F2337" s="5">
        <v>10</v>
      </c>
      <c r="G2337" s="5" t="s">
        <v>32</v>
      </c>
      <c r="H2337" s="5">
        <v>27602</v>
      </c>
      <c r="I2337" s="5" t="s">
        <v>3589</v>
      </c>
      <c r="J2337" s="5" t="s">
        <v>16134</v>
      </c>
      <c r="K2337" s="5">
        <v>26601825</v>
      </c>
      <c r="L2337" s="6">
        <v>46092.616180555553</v>
      </c>
      <c r="M2337" s="5" t="s">
        <v>15270</v>
      </c>
      <c r="N2337" s="4">
        <v>1800000000</v>
      </c>
      <c r="O2337" s="4">
        <v>314260789</v>
      </c>
      <c r="P2337" s="4">
        <v>1485739211</v>
      </c>
      <c r="Q2337" s="4">
        <v>1485739211</v>
      </c>
      <c r="R2337" s="4">
        <v>0</v>
      </c>
    </row>
    <row r="2338" spans="1:18" x14ac:dyDescent="0.2">
      <c r="A2338" s="5" t="s">
        <v>3818</v>
      </c>
      <c r="B2338" s="5" t="s">
        <v>921</v>
      </c>
      <c r="C2338" s="5" t="s">
        <v>1004</v>
      </c>
      <c r="D2338" s="5">
        <v>579</v>
      </c>
      <c r="E2338" s="5" t="s">
        <v>5626</v>
      </c>
      <c r="F2338" s="5">
        <v>10</v>
      </c>
      <c r="G2338" s="5" t="s">
        <v>32</v>
      </c>
      <c r="H2338" s="5">
        <v>27602</v>
      </c>
      <c r="I2338" s="5" t="s">
        <v>3589</v>
      </c>
      <c r="J2338" s="5" t="s">
        <v>17898</v>
      </c>
      <c r="K2338" s="5">
        <v>26601960</v>
      </c>
      <c r="L2338" s="6">
        <v>46197.70144675926</v>
      </c>
      <c r="M2338" s="5" t="s">
        <v>17899</v>
      </c>
      <c r="N2338" s="4">
        <v>192301735</v>
      </c>
      <c r="O2338" s="4">
        <v>41172735</v>
      </c>
      <c r="P2338" s="4">
        <v>151129000</v>
      </c>
      <c r="Q2338" s="4">
        <v>151129000</v>
      </c>
      <c r="R2338" s="4">
        <v>0</v>
      </c>
    </row>
    <row r="2339" spans="1:18" x14ac:dyDescent="0.2">
      <c r="A2339" s="5" t="s">
        <v>3818</v>
      </c>
      <c r="B2339" s="5" t="s">
        <v>921</v>
      </c>
      <c r="C2339" s="5" t="s">
        <v>13270</v>
      </c>
      <c r="D2339" s="5">
        <v>659</v>
      </c>
      <c r="E2339" s="5" t="s">
        <v>15175</v>
      </c>
      <c r="F2339" s="5">
        <v>10</v>
      </c>
      <c r="G2339" s="5" t="s">
        <v>32</v>
      </c>
      <c r="H2339" s="5">
        <v>27602</v>
      </c>
      <c r="I2339" s="5" t="s">
        <v>3589</v>
      </c>
      <c r="J2339" s="5" t="s">
        <v>15271</v>
      </c>
      <c r="K2339" s="5">
        <v>26601655</v>
      </c>
      <c r="L2339" s="6">
        <v>46062.786840277775</v>
      </c>
      <c r="M2339" s="5" t="s">
        <v>15272</v>
      </c>
      <c r="N2339" s="4">
        <v>3056404739</v>
      </c>
      <c r="O2339" s="4">
        <v>803</v>
      </c>
      <c r="P2339" s="4">
        <v>3056403936</v>
      </c>
      <c r="Q2339" s="4">
        <v>3056403936</v>
      </c>
      <c r="R2339" s="4">
        <v>0</v>
      </c>
    </row>
    <row r="2340" spans="1:18" x14ac:dyDescent="0.2">
      <c r="A2340" s="5" t="s">
        <v>3818</v>
      </c>
      <c r="B2340" s="5" t="s">
        <v>921</v>
      </c>
      <c r="C2340" s="5" t="s">
        <v>13270</v>
      </c>
      <c r="D2340" s="5">
        <v>659</v>
      </c>
      <c r="E2340" s="5" t="s">
        <v>15175</v>
      </c>
      <c r="F2340" s="5">
        <v>10</v>
      </c>
      <c r="G2340" s="5" t="s">
        <v>32</v>
      </c>
      <c r="H2340" s="5">
        <v>27101</v>
      </c>
      <c r="I2340" s="5" t="s">
        <v>3618</v>
      </c>
      <c r="J2340" s="5" t="s">
        <v>27558</v>
      </c>
      <c r="K2340" s="5">
        <v>26602130</v>
      </c>
      <c r="L2340" s="6">
        <v>46297.787638888891</v>
      </c>
      <c r="M2340" s="5" t="s">
        <v>27559</v>
      </c>
      <c r="N2340" s="4">
        <v>803</v>
      </c>
      <c r="O2340" s="4">
        <v>803</v>
      </c>
      <c r="P2340" s="4">
        <v>0</v>
      </c>
      <c r="Q2340" s="4">
        <v>0</v>
      </c>
      <c r="R2340" s="4">
        <v>0</v>
      </c>
    </row>
    <row r="2341" spans="1:18" x14ac:dyDescent="0.2">
      <c r="A2341" s="5" t="s">
        <v>3818</v>
      </c>
      <c r="B2341" s="5" t="s">
        <v>921</v>
      </c>
      <c r="C2341" s="5" t="s">
        <v>905</v>
      </c>
      <c r="D2341" s="5">
        <v>584</v>
      </c>
      <c r="E2341" s="5" t="s">
        <v>5631</v>
      </c>
      <c r="F2341" s="5">
        <v>10</v>
      </c>
      <c r="G2341" s="5" t="s">
        <v>32</v>
      </c>
      <c r="H2341" s="5">
        <v>27602</v>
      </c>
      <c r="I2341" s="5" t="s">
        <v>3589</v>
      </c>
      <c r="J2341" s="5" t="s">
        <v>5758</v>
      </c>
      <c r="K2341" s="5">
        <v>26601559</v>
      </c>
      <c r="L2341" s="6">
        <v>46024.732106481482</v>
      </c>
      <c r="M2341" s="5" t="s">
        <v>4202</v>
      </c>
      <c r="N2341" s="4">
        <v>902111055</v>
      </c>
      <c r="O2341" s="4">
        <v>0</v>
      </c>
      <c r="P2341" s="4">
        <v>902111055</v>
      </c>
      <c r="Q2341" s="4">
        <v>902111055</v>
      </c>
      <c r="R2341" s="4">
        <v>0</v>
      </c>
    </row>
    <row r="2342" spans="1:18" x14ac:dyDescent="0.2">
      <c r="A2342" s="5" t="s">
        <v>3818</v>
      </c>
      <c r="B2342" s="5" t="s">
        <v>921</v>
      </c>
      <c r="C2342" s="5" t="s">
        <v>905</v>
      </c>
      <c r="D2342" s="5">
        <v>584</v>
      </c>
      <c r="E2342" s="5" t="s">
        <v>5631</v>
      </c>
      <c r="F2342" s="5">
        <v>10</v>
      </c>
      <c r="G2342" s="5" t="s">
        <v>32</v>
      </c>
      <c r="H2342" s="5">
        <v>27602</v>
      </c>
      <c r="I2342" s="5" t="s">
        <v>3589</v>
      </c>
      <c r="J2342" s="5" t="s">
        <v>16103</v>
      </c>
      <c r="K2342" s="5">
        <v>26601807</v>
      </c>
      <c r="L2342" s="6">
        <v>46084.346168981479</v>
      </c>
      <c r="M2342" s="5" t="s">
        <v>16445</v>
      </c>
      <c r="N2342" s="4">
        <v>3049260936</v>
      </c>
      <c r="O2342" s="4">
        <v>2000000000</v>
      </c>
      <c r="P2342" s="4">
        <v>1049260936</v>
      </c>
      <c r="Q2342" s="4">
        <v>731228172</v>
      </c>
      <c r="R2342" s="4">
        <v>318032764</v>
      </c>
    </row>
    <row r="2343" spans="1:18" x14ac:dyDescent="0.2">
      <c r="A2343" s="5" t="s">
        <v>3818</v>
      </c>
      <c r="B2343" s="5" t="s">
        <v>921</v>
      </c>
      <c r="C2343" s="5" t="s">
        <v>905</v>
      </c>
      <c r="D2343" s="5">
        <v>584</v>
      </c>
      <c r="E2343" s="5" t="s">
        <v>5631</v>
      </c>
      <c r="F2343" s="5">
        <v>10</v>
      </c>
      <c r="G2343" s="5" t="s">
        <v>32</v>
      </c>
      <c r="H2343" s="5">
        <v>27602</v>
      </c>
      <c r="I2343" s="5" t="s">
        <v>3589</v>
      </c>
      <c r="J2343" s="5" t="s">
        <v>22921</v>
      </c>
      <c r="K2343" s="5">
        <v>26602103</v>
      </c>
      <c r="L2343" s="6">
        <v>46280.587870370371</v>
      </c>
      <c r="M2343" s="5" t="s">
        <v>22922</v>
      </c>
      <c r="N2343" s="4">
        <v>0</v>
      </c>
      <c r="O2343" s="4">
        <v>0</v>
      </c>
      <c r="P2343" s="4">
        <v>0</v>
      </c>
      <c r="Q2343" s="4">
        <v>0</v>
      </c>
      <c r="R2343" s="4">
        <v>0</v>
      </c>
    </row>
    <row r="2344" spans="1:18" x14ac:dyDescent="0.2">
      <c r="A2344" s="5" t="s">
        <v>3818</v>
      </c>
      <c r="B2344" s="5" t="s">
        <v>921</v>
      </c>
      <c r="C2344" s="5" t="s">
        <v>905</v>
      </c>
      <c r="D2344" s="5">
        <v>584</v>
      </c>
      <c r="E2344" s="5" t="s">
        <v>5631</v>
      </c>
      <c r="F2344" s="5">
        <v>10</v>
      </c>
      <c r="G2344" s="5" t="s">
        <v>32</v>
      </c>
      <c r="H2344" s="5">
        <v>27602</v>
      </c>
      <c r="I2344" s="5" t="s">
        <v>3589</v>
      </c>
      <c r="J2344" s="5" t="s">
        <v>27240</v>
      </c>
      <c r="K2344" s="5">
        <v>26602108</v>
      </c>
      <c r="L2344" s="6">
        <v>46283.352083333331</v>
      </c>
      <c r="M2344" s="5" t="s">
        <v>22922</v>
      </c>
      <c r="N2344" s="4">
        <v>0</v>
      </c>
      <c r="O2344" s="4">
        <v>0</v>
      </c>
      <c r="P2344" s="4">
        <v>0</v>
      </c>
      <c r="Q2344" s="4">
        <v>0</v>
      </c>
      <c r="R2344" s="4">
        <v>0</v>
      </c>
    </row>
    <row r="2345" spans="1:18" x14ac:dyDescent="0.2">
      <c r="A2345" s="5" t="s">
        <v>3818</v>
      </c>
      <c r="B2345" s="5" t="s">
        <v>921</v>
      </c>
      <c r="C2345" s="5" t="s">
        <v>905</v>
      </c>
      <c r="D2345" s="5">
        <v>584</v>
      </c>
      <c r="E2345" s="5" t="s">
        <v>5631</v>
      </c>
      <c r="F2345" s="5">
        <v>10</v>
      </c>
      <c r="G2345" s="5" t="s">
        <v>32</v>
      </c>
      <c r="H2345" s="5">
        <v>27101</v>
      </c>
      <c r="I2345" s="5" t="s">
        <v>3618</v>
      </c>
      <c r="J2345" s="5" t="s">
        <v>27558</v>
      </c>
      <c r="K2345" s="5">
        <v>26602130</v>
      </c>
      <c r="L2345" s="6">
        <v>46297.787638888891</v>
      </c>
      <c r="M2345" s="5" t="s">
        <v>27559</v>
      </c>
      <c r="N2345" s="4">
        <v>2000000000</v>
      </c>
      <c r="O2345" s="4">
        <v>2000000000</v>
      </c>
      <c r="P2345" s="4">
        <v>0</v>
      </c>
      <c r="Q2345" s="4">
        <v>0</v>
      </c>
      <c r="R2345" s="4">
        <v>0</v>
      </c>
    </row>
    <row r="2346" spans="1:18" x14ac:dyDescent="0.2">
      <c r="A2346" s="5" t="s">
        <v>3818</v>
      </c>
      <c r="B2346" s="5" t="s">
        <v>921</v>
      </c>
      <c r="C2346" s="5" t="s">
        <v>906</v>
      </c>
      <c r="D2346" s="5">
        <v>585</v>
      </c>
      <c r="E2346" s="5" t="s">
        <v>5632</v>
      </c>
      <c r="F2346" s="5">
        <v>10</v>
      </c>
      <c r="G2346" s="5" t="s">
        <v>32</v>
      </c>
      <c r="H2346" s="5">
        <v>10019</v>
      </c>
      <c r="I2346" s="5" t="s">
        <v>3545</v>
      </c>
      <c r="J2346" s="5" t="s">
        <v>1465</v>
      </c>
      <c r="K2346" s="5">
        <v>26600016</v>
      </c>
      <c r="L2346" s="6">
        <v>46024</v>
      </c>
      <c r="M2346" s="5" t="s">
        <v>926</v>
      </c>
      <c r="N2346" s="4">
        <v>1489100732</v>
      </c>
      <c r="O2346" s="4">
        <v>0</v>
      </c>
      <c r="P2346" s="4">
        <v>1489100732</v>
      </c>
      <c r="Q2346" s="4">
        <v>1489100732</v>
      </c>
      <c r="R2346" s="4">
        <v>0</v>
      </c>
    </row>
    <row r="2347" spans="1:18" x14ac:dyDescent="0.2">
      <c r="A2347" s="5" t="s">
        <v>3818</v>
      </c>
      <c r="B2347" s="5" t="s">
        <v>921</v>
      </c>
      <c r="C2347" s="5" t="s">
        <v>906</v>
      </c>
      <c r="D2347" s="5">
        <v>585</v>
      </c>
      <c r="E2347" s="5" t="s">
        <v>5632</v>
      </c>
      <c r="F2347" s="5">
        <v>10</v>
      </c>
      <c r="G2347" s="5" t="s">
        <v>32</v>
      </c>
      <c r="H2347" s="5">
        <v>27203</v>
      </c>
      <c r="I2347" s="5" t="s">
        <v>3547</v>
      </c>
      <c r="J2347" s="5" t="s">
        <v>15200</v>
      </c>
      <c r="K2347" s="5">
        <v>26601638</v>
      </c>
      <c r="L2347" s="6">
        <v>46057.489363425928</v>
      </c>
      <c r="M2347" s="5" t="s">
        <v>15201</v>
      </c>
      <c r="N2347" s="4">
        <v>5121264281</v>
      </c>
      <c r="O2347" s="4">
        <v>0</v>
      </c>
      <c r="P2347" s="4">
        <v>5121264281</v>
      </c>
      <c r="Q2347" s="4">
        <v>5121264281</v>
      </c>
      <c r="R2347" s="4">
        <v>0</v>
      </c>
    </row>
    <row r="2348" spans="1:18" x14ac:dyDescent="0.2">
      <c r="A2348" s="5" t="s">
        <v>3818</v>
      </c>
      <c r="B2348" s="5" t="s">
        <v>921</v>
      </c>
      <c r="C2348" s="5" t="s">
        <v>906</v>
      </c>
      <c r="D2348" s="5">
        <v>585</v>
      </c>
      <c r="E2348" s="5" t="s">
        <v>5632</v>
      </c>
      <c r="F2348" s="5">
        <v>10</v>
      </c>
      <c r="G2348" s="5" t="s">
        <v>32</v>
      </c>
      <c r="H2348" s="5">
        <v>27101</v>
      </c>
      <c r="I2348" s="5" t="s">
        <v>3618</v>
      </c>
      <c r="J2348" s="5" t="s">
        <v>16928</v>
      </c>
      <c r="K2348" s="5">
        <v>26601868</v>
      </c>
      <c r="L2348" s="6">
        <v>46141.492824074077</v>
      </c>
      <c r="M2348" s="5" t="s">
        <v>16929</v>
      </c>
      <c r="N2348" s="4">
        <v>94377287</v>
      </c>
      <c r="O2348" s="4">
        <v>94377287</v>
      </c>
      <c r="P2348" s="4">
        <v>0</v>
      </c>
      <c r="Q2348" s="4">
        <v>0</v>
      </c>
      <c r="R2348" s="4">
        <v>0</v>
      </c>
    </row>
    <row r="2349" spans="1:18" x14ac:dyDescent="0.2">
      <c r="A2349" s="5" t="s">
        <v>3818</v>
      </c>
      <c r="B2349" s="5" t="s">
        <v>921</v>
      </c>
      <c r="C2349" s="5" t="s">
        <v>906</v>
      </c>
      <c r="D2349" s="5">
        <v>585</v>
      </c>
      <c r="E2349" s="5" t="s">
        <v>5632</v>
      </c>
      <c r="F2349" s="5">
        <v>10</v>
      </c>
      <c r="G2349" s="5" t="s">
        <v>32</v>
      </c>
      <c r="H2349" s="5">
        <v>27203</v>
      </c>
      <c r="I2349" s="5" t="s">
        <v>3547</v>
      </c>
      <c r="J2349" s="5" t="s">
        <v>21410</v>
      </c>
      <c r="K2349" s="5">
        <v>26602035</v>
      </c>
      <c r="L2349" s="6">
        <v>46240.375219907408</v>
      </c>
      <c r="M2349" s="5" t="s">
        <v>18190</v>
      </c>
      <c r="N2349" s="4">
        <v>13928339</v>
      </c>
      <c r="O2349" s="4">
        <v>0</v>
      </c>
      <c r="P2349" s="4">
        <v>13928339</v>
      </c>
      <c r="Q2349" s="4">
        <v>13928339</v>
      </c>
      <c r="R2349" s="4">
        <v>0</v>
      </c>
    </row>
    <row r="2350" spans="1:18" x14ac:dyDescent="0.2">
      <c r="A2350" s="5" t="s">
        <v>3818</v>
      </c>
      <c r="B2350" s="5" t="s">
        <v>921</v>
      </c>
      <c r="C2350" s="5" t="s">
        <v>17617</v>
      </c>
      <c r="D2350" s="5">
        <v>911</v>
      </c>
      <c r="E2350" s="5" t="s">
        <v>17618</v>
      </c>
      <c r="F2350" s="5">
        <v>20</v>
      </c>
      <c r="G2350" s="5" t="s">
        <v>36</v>
      </c>
      <c r="H2350" s="5">
        <v>27602</v>
      </c>
      <c r="I2350" s="5" t="s">
        <v>3589</v>
      </c>
      <c r="J2350" s="5" t="s">
        <v>17687</v>
      </c>
      <c r="K2350" s="5">
        <v>26601927</v>
      </c>
      <c r="L2350" s="6">
        <v>46184.61917824074</v>
      </c>
      <c r="M2350" s="5" t="s">
        <v>17688</v>
      </c>
      <c r="N2350" s="4">
        <v>1095600000</v>
      </c>
      <c r="O2350" s="4">
        <v>0</v>
      </c>
      <c r="P2350" s="4">
        <v>1095600000</v>
      </c>
      <c r="Q2350" s="4">
        <v>1095600000</v>
      </c>
      <c r="R2350" s="4">
        <v>0</v>
      </c>
    </row>
    <row r="2351" spans="1:18" x14ac:dyDescent="0.2">
      <c r="A2351" s="5" t="s">
        <v>3818</v>
      </c>
      <c r="B2351" s="5" t="s">
        <v>921</v>
      </c>
      <c r="C2351" s="5" t="s">
        <v>4199</v>
      </c>
      <c r="D2351" s="5">
        <v>627</v>
      </c>
      <c r="E2351" s="5" t="s">
        <v>5647</v>
      </c>
      <c r="F2351" s="5">
        <v>60</v>
      </c>
      <c r="G2351" s="5" t="s">
        <v>37</v>
      </c>
      <c r="H2351" s="5">
        <v>27602</v>
      </c>
      <c r="I2351" s="5" t="s">
        <v>3589</v>
      </c>
      <c r="J2351" s="5" t="s">
        <v>6298</v>
      </c>
      <c r="K2351" s="5">
        <v>26600249</v>
      </c>
      <c r="L2351" s="6">
        <v>46024</v>
      </c>
      <c r="M2351" s="5" t="s">
        <v>4231</v>
      </c>
      <c r="N2351" s="4">
        <v>2447542235</v>
      </c>
      <c r="O2351" s="4">
        <v>0</v>
      </c>
      <c r="P2351" s="4">
        <v>2447542235</v>
      </c>
      <c r="Q2351" s="4">
        <v>2447542235</v>
      </c>
      <c r="R2351" s="4">
        <v>0</v>
      </c>
    </row>
    <row r="2352" spans="1:18" x14ac:dyDescent="0.2">
      <c r="A2352" s="5" t="s">
        <v>3818</v>
      </c>
      <c r="B2352" s="5" t="s">
        <v>921</v>
      </c>
      <c r="C2352" s="5" t="s">
        <v>4199</v>
      </c>
      <c r="D2352" s="5">
        <v>627</v>
      </c>
      <c r="E2352" s="5" t="s">
        <v>5647</v>
      </c>
      <c r="F2352" s="5">
        <v>60</v>
      </c>
      <c r="G2352" s="5" t="s">
        <v>37</v>
      </c>
      <c r="H2352" s="5">
        <v>27602</v>
      </c>
      <c r="I2352" s="5" t="s">
        <v>3589</v>
      </c>
      <c r="J2352" s="5" t="s">
        <v>17687</v>
      </c>
      <c r="K2352" s="5">
        <v>26601927</v>
      </c>
      <c r="L2352" s="6">
        <v>46184.61917824074</v>
      </c>
      <c r="M2352" s="5" t="s">
        <v>17688</v>
      </c>
      <c r="N2352" s="4">
        <v>321929853</v>
      </c>
      <c r="O2352" s="4">
        <v>0</v>
      </c>
      <c r="P2352" s="4">
        <v>321929853</v>
      </c>
      <c r="Q2352" s="4">
        <v>321929853</v>
      </c>
      <c r="R2352" s="4">
        <v>0</v>
      </c>
    </row>
    <row r="2353" spans="1:18" x14ac:dyDescent="0.2">
      <c r="A2353" s="5" t="s">
        <v>3818</v>
      </c>
      <c r="B2353" s="5" t="s">
        <v>921</v>
      </c>
      <c r="C2353" s="5" t="s">
        <v>4199</v>
      </c>
      <c r="D2353" s="5">
        <v>627</v>
      </c>
      <c r="E2353" s="5" t="s">
        <v>5647</v>
      </c>
      <c r="F2353" s="5">
        <v>60</v>
      </c>
      <c r="G2353" s="5" t="s">
        <v>37</v>
      </c>
      <c r="H2353" s="5">
        <v>27101</v>
      </c>
      <c r="I2353" s="5" t="s">
        <v>3618</v>
      </c>
      <c r="J2353" s="5" t="s">
        <v>27558</v>
      </c>
      <c r="K2353" s="5">
        <v>26602130</v>
      </c>
      <c r="L2353" s="6">
        <v>46297.787638888891</v>
      </c>
      <c r="M2353" s="5" t="s">
        <v>27559</v>
      </c>
      <c r="N2353" s="4">
        <v>774166</v>
      </c>
      <c r="O2353" s="4">
        <v>774166</v>
      </c>
      <c r="P2353" s="4">
        <v>0</v>
      </c>
      <c r="Q2353" s="4">
        <v>0</v>
      </c>
      <c r="R2353" s="4">
        <v>0</v>
      </c>
    </row>
    <row r="2354" spans="1:18" x14ac:dyDescent="0.2">
      <c r="A2354" s="5" t="s">
        <v>3818</v>
      </c>
      <c r="B2354" s="5" t="s">
        <v>921</v>
      </c>
      <c r="C2354" s="5" t="s">
        <v>17262</v>
      </c>
      <c r="D2354" s="5">
        <v>839</v>
      </c>
      <c r="E2354" s="5" t="s">
        <v>17263</v>
      </c>
      <c r="F2354" s="5">
        <v>60</v>
      </c>
      <c r="G2354" s="5" t="s">
        <v>37</v>
      </c>
      <c r="H2354" s="5">
        <v>27602</v>
      </c>
      <c r="I2354" s="5" t="s">
        <v>3589</v>
      </c>
      <c r="J2354" s="5" t="s">
        <v>17286</v>
      </c>
      <c r="K2354" s="5">
        <v>26601896</v>
      </c>
      <c r="L2354" s="6">
        <v>46170.887199074074</v>
      </c>
      <c r="M2354" s="5" t="s">
        <v>17287</v>
      </c>
      <c r="N2354" s="4">
        <v>702975113</v>
      </c>
      <c r="O2354" s="4">
        <v>0</v>
      </c>
      <c r="P2354" s="4">
        <v>702975113</v>
      </c>
      <c r="Q2354" s="4">
        <v>702975113</v>
      </c>
      <c r="R2354" s="4">
        <v>0</v>
      </c>
    </row>
    <row r="2355" spans="1:18" x14ac:dyDescent="0.2">
      <c r="A2355" s="5" t="s">
        <v>3818</v>
      </c>
      <c r="B2355" s="5" t="s">
        <v>921</v>
      </c>
      <c r="C2355" s="5" t="s">
        <v>15178</v>
      </c>
      <c r="D2355" s="5">
        <v>704</v>
      </c>
      <c r="E2355" s="5" t="s">
        <v>15179</v>
      </c>
      <c r="F2355" s="5">
        <v>60</v>
      </c>
      <c r="G2355" s="5" t="s">
        <v>37</v>
      </c>
      <c r="H2355" s="5">
        <v>27602</v>
      </c>
      <c r="I2355" s="5" t="s">
        <v>3589</v>
      </c>
      <c r="J2355" s="5" t="s">
        <v>15653</v>
      </c>
      <c r="K2355" s="5">
        <v>26601732</v>
      </c>
      <c r="L2355" s="6">
        <v>46072.78020833333</v>
      </c>
      <c r="M2355" s="5" t="s">
        <v>15654</v>
      </c>
      <c r="N2355" s="4">
        <v>26746932</v>
      </c>
      <c r="O2355" s="4">
        <v>0</v>
      </c>
      <c r="P2355" s="4">
        <v>26746932</v>
      </c>
      <c r="Q2355" s="4">
        <v>26746932</v>
      </c>
      <c r="R2355" s="4">
        <v>0</v>
      </c>
    </row>
    <row r="2356" spans="1:18" x14ac:dyDescent="0.2">
      <c r="A2356" s="5" t="s">
        <v>3818</v>
      </c>
      <c r="B2356" s="5" t="s">
        <v>921</v>
      </c>
      <c r="C2356" s="5" t="s">
        <v>15178</v>
      </c>
      <c r="D2356" s="5">
        <v>704</v>
      </c>
      <c r="E2356" s="5" t="s">
        <v>15179</v>
      </c>
      <c r="F2356" s="5">
        <v>60</v>
      </c>
      <c r="G2356" s="5" t="s">
        <v>37</v>
      </c>
      <c r="H2356" s="5">
        <v>27602</v>
      </c>
      <c r="I2356" s="5" t="s">
        <v>3589</v>
      </c>
      <c r="J2356" s="5" t="s">
        <v>16135</v>
      </c>
      <c r="K2356" s="5">
        <v>26601733</v>
      </c>
      <c r="L2356" s="6">
        <v>46072.780659722222</v>
      </c>
      <c r="M2356" s="5" t="s">
        <v>15655</v>
      </c>
      <c r="N2356" s="4">
        <v>107407897</v>
      </c>
      <c r="O2356" s="4">
        <v>0</v>
      </c>
      <c r="P2356" s="4">
        <v>107407897</v>
      </c>
      <c r="Q2356" s="4">
        <v>107407897</v>
      </c>
      <c r="R2356" s="4">
        <v>0</v>
      </c>
    </row>
    <row r="2357" spans="1:18" x14ac:dyDescent="0.2">
      <c r="A2357" s="5" t="s">
        <v>3818</v>
      </c>
      <c r="B2357" s="5" t="s">
        <v>921</v>
      </c>
      <c r="C2357" s="5" t="s">
        <v>15180</v>
      </c>
      <c r="D2357" s="5">
        <v>705</v>
      </c>
      <c r="E2357" s="5" t="s">
        <v>15181</v>
      </c>
      <c r="F2357" s="5">
        <v>60</v>
      </c>
      <c r="G2357" s="5" t="s">
        <v>37</v>
      </c>
      <c r="H2357" s="5">
        <v>27602</v>
      </c>
      <c r="I2357" s="5" t="s">
        <v>3589</v>
      </c>
      <c r="J2357" s="5" t="s">
        <v>15656</v>
      </c>
      <c r="K2357" s="5">
        <v>26601701</v>
      </c>
      <c r="L2357" s="6">
        <v>46072.497870370367</v>
      </c>
      <c r="M2357" s="5" t="s">
        <v>15657</v>
      </c>
      <c r="N2357" s="4">
        <v>4719299823</v>
      </c>
      <c r="O2357" s="4">
        <v>1025679132</v>
      </c>
      <c r="P2357" s="4">
        <v>3693620691</v>
      </c>
      <c r="Q2357" s="4">
        <v>3693620691</v>
      </c>
      <c r="R2357" s="4">
        <v>0</v>
      </c>
    </row>
    <row r="2358" spans="1:18" x14ac:dyDescent="0.2">
      <c r="A2358" s="5" t="s">
        <v>3818</v>
      </c>
      <c r="B2358" s="5" t="s">
        <v>921</v>
      </c>
      <c r="C2358" s="5" t="s">
        <v>15188</v>
      </c>
      <c r="D2358" s="5">
        <v>706</v>
      </c>
      <c r="E2358" s="5" t="s">
        <v>15189</v>
      </c>
      <c r="F2358" s="5">
        <v>70</v>
      </c>
      <c r="G2358" s="5" t="s">
        <v>51</v>
      </c>
      <c r="H2358" s="5">
        <v>27602</v>
      </c>
      <c r="I2358" s="5" t="s">
        <v>3589</v>
      </c>
      <c r="J2358" s="5" t="s">
        <v>15658</v>
      </c>
      <c r="K2358" s="5">
        <v>26601704</v>
      </c>
      <c r="L2358" s="6">
        <v>46072.506435185183</v>
      </c>
      <c r="M2358" s="5" t="s">
        <v>15659</v>
      </c>
      <c r="N2358" s="4">
        <v>22051107298</v>
      </c>
      <c r="O2358" s="4">
        <v>0</v>
      </c>
      <c r="P2358" s="4">
        <v>22051107298</v>
      </c>
      <c r="Q2358" s="4">
        <v>22051107298</v>
      </c>
      <c r="R2358" s="4">
        <v>0</v>
      </c>
    </row>
    <row r="2359" spans="1:18" x14ac:dyDescent="0.2">
      <c r="A2359" s="5" t="s">
        <v>3818</v>
      </c>
      <c r="B2359" s="5" t="s">
        <v>921</v>
      </c>
      <c r="C2359" s="5" t="s">
        <v>15190</v>
      </c>
      <c r="D2359" s="5">
        <v>707</v>
      </c>
      <c r="E2359" s="5" t="s">
        <v>15191</v>
      </c>
      <c r="F2359" s="5">
        <v>70</v>
      </c>
      <c r="G2359" s="5" t="s">
        <v>51</v>
      </c>
      <c r="H2359" s="5">
        <v>27602</v>
      </c>
      <c r="I2359" s="5" t="s">
        <v>3589</v>
      </c>
      <c r="J2359" s="5" t="s">
        <v>16136</v>
      </c>
      <c r="K2359" s="5">
        <v>26601703</v>
      </c>
      <c r="L2359" s="6">
        <v>46072.505196759259</v>
      </c>
      <c r="M2359" s="5" t="s">
        <v>15660</v>
      </c>
      <c r="N2359" s="4">
        <v>1577712548</v>
      </c>
      <c r="O2359" s="4">
        <v>0</v>
      </c>
      <c r="P2359" s="4">
        <v>1577712548</v>
      </c>
      <c r="Q2359" s="4">
        <v>1577712548</v>
      </c>
      <c r="R2359" s="4">
        <v>0</v>
      </c>
    </row>
    <row r="2360" spans="1:18" x14ac:dyDescent="0.2">
      <c r="A2360" s="5" t="s">
        <v>3818</v>
      </c>
      <c r="B2360" s="5" t="s">
        <v>921</v>
      </c>
      <c r="C2360" s="5" t="s">
        <v>15190</v>
      </c>
      <c r="D2360" s="5">
        <v>707</v>
      </c>
      <c r="E2360" s="5" t="s">
        <v>15191</v>
      </c>
      <c r="F2360" s="5">
        <v>70</v>
      </c>
      <c r="G2360" s="5" t="s">
        <v>51</v>
      </c>
      <c r="H2360" s="5">
        <v>27602</v>
      </c>
      <c r="I2360" s="5" t="s">
        <v>3589</v>
      </c>
      <c r="J2360" s="5" t="s">
        <v>15653</v>
      </c>
      <c r="K2360" s="5">
        <v>26601732</v>
      </c>
      <c r="L2360" s="6">
        <v>46072.78020833333</v>
      </c>
      <c r="M2360" s="5" t="s">
        <v>15654</v>
      </c>
      <c r="N2360" s="4">
        <v>257279935</v>
      </c>
      <c r="O2360" s="4">
        <v>0</v>
      </c>
      <c r="P2360" s="4">
        <v>257279935</v>
      </c>
      <c r="Q2360" s="4">
        <v>257279935</v>
      </c>
      <c r="R2360" s="4">
        <v>0</v>
      </c>
    </row>
    <row r="2361" spans="1:18" x14ac:dyDescent="0.2">
      <c r="A2361" s="5" t="s">
        <v>3510</v>
      </c>
      <c r="B2361" s="5" t="s">
        <v>3498</v>
      </c>
      <c r="C2361" s="5" t="s">
        <v>960</v>
      </c>
      <c r="D2361" s="5">
        <v>628</v>
      </c>
      <c r="E2361" s="5" t="s">
        <v>5203</v>
      </c>
      <c r="F2361" s="5">
        <v>10</v>
      </c>
      <c r="G2361" s="5" t="s">
        <v>32</v>
      </c>
      <c r="H2361" s="5">
        <v>27602</v>
      </c>
      <c r="I2361" s="5" t="s">
        <v>3589</v>
      </c>
      <c r="J2361" s="5" t="s">
        <v>5758</v>
      </c>
      <c r="K2361" s="5">
        <v>26601559</v>
      </c>
      <c r="L2361" s="6">
        <v>46024.732106481482</v>
      </c>
      <c r="M2361" s="5" t="s">
        <v>4202</v>
      </c>
      <c r="N2361" s="4">
        <v>1258300</v>
      </c>
      <c r="O2361" s="4">
        <v>0</v>
      </c>
      <c r="P2361" s="4">
        <v>1258300</v>
      </c>
      <c r="Q2361" s="4">
        <v>1258300</v>
      </c>
      <c r="R2361" s="4">
        <v>0</v>
      </c>
    </row>
    <row r="2362" spans="1:18" x14ac:dyDescent="0.2">
      <c r="A2362" s="5" t="s">
        <v>3510</v>
      </c>
      <c r="B2362" s="5" t="s">
        <v>3498</v>
      </c>
      <c r="C2362" s="5" t="s">
        <v>960</v>
      </c>
      <c r="D2362" s="5">
        <v>628</v>
      </c>
      <c r="E2362" s="5" t="s">
        <v>5203</v>
      </c>
      <c r="F2362" s="5">
        <v>10</v>
      </c>
      <c r="G2362" s="5" t="s">
        <v>32</v>
      </c>
      <c r="H2362" s="5">
        <v>27602</v>
      </c>
      <c r="I2362" s="5" t="s">
        <v>3589</v>
      </c>
      <c r="J2362" s="5" t="s">
        <v>16103</v>
      </c>
      <c r="K2362" s="5">
        <v>26601807</v>
      </c>
      <c r="L2362" s="6">
        <v>46084.346168981479</v>
      </c>
      <c r="M2362" s="5" t="s">
        <v>16445</v>
      </c>
      <c r="N2362" s="4">
        <v>8106089</v>
      </c>
      <c r="O2362" s="4">
        <v>0</v>
      </c>
      <c r="P2362" s="4">
        <v>8106089</v>
      </c>
      <c r="Q2362" s="4">
        <v>7167547</v>
      </c>
      <c r="R2362" s="4">
        <v>938542</v>
      </c>
    </row>
    <row r="2363" spans="1:18" x14ac:dyDescent="0.2">
      <c r="A2363" s="5" t="s">
        <v>3510</v>
      </c>
      <c r="B2363" s="5" t="s">
        <v>3498</v>
      </c>
      <c r="C2363" s="5" t="s">
        <v>960</v>
      </c>
      <c r="D2363" s="5">
        <v>628</v>
      </c>
      <c r="E2363" s="5" t="s">
        <v>5203</v>
      </c>
      <c r="F2363" s="5">
        <v>10</v>
      </c>
      <c r="G2363" s="5" t="s">
        <v>32</v>
      </c>
      <c r="H2363" s="5">
        <v>27101</v>
      </c>
      <c r="I2363" s="5" t="s">
        <v>3618</v>
      </c>
      <c r="J2363" s="5" t="s">
        <v>16928</v>
      </c>
      <c r="K2363" s="5">
        <v>26601868</v>
      </c>
      <c r="L2363" s="6">
        <v>46141.492824074077</v>
      </c>
      <c r="M2363" s="5" t="s">
        <v>16929</v>
      </c>
      <c r="N2363" s="4">
        <v>1895631</v>
      </c>
      <c r="O2363" s="4">
        <v>1895631</v>
      </c>
      <c r="P2363" s="4">
        <v>0</v>
      </c>
      <c r="Q2363" s="4">
        <v>0</v>
      </c>
      <c r="R2363" s="4">
        <v>0</v>
      </c>
    </row>
    <row r="2364" spans="1:18" x14ac:dyDescent="0.2">
      <c r="A2364" s="5" t="s">
        <v>3510</v>
      </c>
      <c r="B2364" s="5" t="s">
        <v>3498</v>
      </c>
      <c r="C2364" s="5" t="s">
        <v>960</v>
      </c>
      <c r="D2364" s="5">
        <v>628</v>
      </c>
      <c r="E2364" s="5" t="s">
        <v>5203</v>
      </c>
      <c r="F2364" s="5">
        <v>10</v>
      </c>
      <c r="G2364" s="5" t="s">
        <v>32</v>
      </c>
      <c r="H2364" s="5">
        <v>27602</v>
      </c>
      <c r="I2364" s="5" t="s">
        <v>3589</v>
      </c>
      <c r="J2364" s="5" t="s">
        <v>22921</v>
      </c>
      <c r="K2364" s="5">
        <v>26602103</v>
      </c>
      <c r="L2364" s="6">
        <v>46280.587870370371</v>
      </c>
      <c r="M2364" s="5" t="s">
        <v>22922</v>
      </c>
      <c r="N2364" s="4">
        <v>0</v>
      </c>
      <c r="O2364" s="4">
        <v>0</v>
      </c>
      <c r="P2364" s="4">
        <v>0</v>
      </c>
      <c r="Q2364" s="4">
        <v>0</v>
      </c>
      <c r="R2364" s="4">
        <v>0</v>
      </c>
    </row>
    <row r="2365" spans="1:18" x14ac:dyDescent="0.2">
      <c r="A2365" s="5" t="s">
        <v>3510</v>
      </c>
      <c r="B2365" s="5" t="s">
        <v>3498</v>
      </c>
      <c r="C2365" s="5" t="s">
        <v>960</v>
      </c>
      <c r="D2365" s="5">
        <v>628</v>
      </c>
      <c r="E2365" s="5" t="s">
        <v>5203</v>
      </c>
      <c r="F2365" s="5">
        <v>10</v>
      </c>
      <c r="G2365" s="5" t="s">
        <v>32</v>
      </c>
      <c r="H2365" s="5">
        <v>27101</v>
      </c>
      <c r="I2365" s="5" t="s">
        <v>3618</v>
      </c>
      <c r="J2365" s="5" t="s">
        <v>27558</v>
      </c>
      <c r="K2365" s="5">
        <v>26602130</v>
      </c>
      <c r="L2365" s="6">
        <v>46297.787638888891</v>
      </c>
      <c r="M2365" s="5" t="s">
        <v>27559</v>
      </c>
      <c r="N2365" s="4">
        <v>9455169</v>
      </c>
      <c r="O2365" s="4">
        <v>9455169</v>
      </c>
      <c r="P2365" s="4">
        <v>0</v>
      </c>
      <c r="Q2365" s="4">
        <v>0</v>
      </c>
      <c r="R2365" s="4">
        <v>0</v>
      </c>
    </row>
    <row r="2366" spans="1:18" x14ac:dyDescent="0.2">
      <c r="A2366" s="5" t="s">
        <v>3510</v>
      </c>
      <c r="B2366" s="5" t="s">
        <v>3498</v>
      </c>
      <c r="C2366" s="5" t="s">
        <v>1246</v>
      </c>
      <c r="D2366" s="5">
        <v>142</v>
      </c>
      <c r="E2366" s="5" t="s">
        <v>1244</v>
      </c>
      <c r="F2366" s="5">
        <v>10</v>
      </c>
      <c r="G2366" s="5" t="s">
        <v>32</v>
      </c>
      <c r="H2366" s="5">
        <v>10013</v>
      </c>
      <c r="I2366" s="5" t="s">
        <v>3552</v>
      </c>
      <c r="J2366" s="5" t="s">
        <v>5780</v>
      </c>
      <c r="K2366" s="5">
        <v>26600084</v>
      </c>
      <c r="L2366" s="6">
        <v>46024</v>
      </c>
      <c r="M2366" s="5" t="s">
        <v>3553</v>
      </c>
      <c r="N2366" s="4">
        <v>32580000</v>
      </c>
      <c r="O2366" s="4">
        <v>0</v>
      </c>
      <c r="P2366" s="4">
        <v>32580000</v>
      </c>
      <c r="Q2366" s="4">
        <v>31313000</v>
      </c>
      <c r="R2366" s="4">
        <v>1267000</v>
      </c>
    </row>
    <row r="2367" spans="1:18" x14ac:dyDescent="0.2">
      <c r="A2367" s="5" t="s">
        <v>3510</v>
      </c>
      <c r="B2367" s="5" t="s">
        <v>3498</v>
      </c>
      <c r="C2367" s="5" t="s">
        <v>1246</v>
      </c>
      <c r="D2367" s="5">
        <v>142</v>
      </c>
      <c r="E2367" s="5" t="s">
        <v>1244</v>
      </c>
      <c r="F2367" s="5">
        <v>10</v>
      </c>
      <c r="G2367" s="5" t="s">
        <v>32</v>
      </c>
      <c r="H2367" s="5">
        <v>10013</v>
      </c>
      <c r="I2367" s="5" t="s">
        <v>3552</v>
      </c>
      <c r="J2367" s="5" t="s">
        <v>5781</v>
      </c>
      <c r="K2367" s="5">
        <v>26600093</v>
      </c>
      <c r="L2367" s="6">
        <v>46024</v>
      </c>
      <c r="M2367" s="5" t="s">
        <v>3553</v>
      </c>
      <c r="N2367" s="4">
        <v>28941660</v>
      </c>
      <c r="O2367" s="4">
        <v>0</v>
      </c>
      <c r="P2367" s="4">
        <v>28941660</v>
      </c>
      <c r="Q2367" s="4">
        <v>27655364</v>
      </c>
      <c r="R2367" s="4">
        <v>1286296</v>
      </c>
    </row>
    <row r="2368" spans="1:18" x14ac:dyDescent="0.2">
      <c r="A2368" s="5" t="s">
        <v>3510</v>
      </c>
      <c r="B2368" s="5" t="s">
        <v>3498</v>
      </c>
      <c r="C2368" s="5" t="s">
        <v>1246</v>
      </c>
      <c r="D2368" s="5">
        <v>142</v>
      </c>
      <c r="E2368" s="5" t="s">
        <v>1244</v>
      </c>
      <c r="F2368" s="5">
        <v>10</v>
      </c>
      <c r="G2368" s="5" t="s">
        <v>32</v>
      </c>
      <c r="H2368" s="5">
        <v>10013</v>
      </c>
      <c r="I2368" s="5" t="s">
        <v>3552</v>
      </c>
      <c r="J2368" s="5" t="s">
        <v>5782</v>
      </c>
      <c r="K2368" s="5">
        <v>26600096</v>
      </c>
      <c r="L2368" s="6">
        <v>46024</v>
      </c>
      <c r="M2368" s="5" t="s">
        <v>3553</v>
      </c>
      <c r="N2368" s="4">
        <v>33000000</v>
      </c>
      <c r="O2368" s="4">
        <v>0</v>
      </c>
      <c r="P2368" s="4">
        <v>33000000</v>
      </c>
      <c r="Q2368" s="4">
        <v>33000000</v>
      </c>
      <c r="R2368" s="4">
        <v>0</v>
      </c>
    </row>
    <row r="2369" spans="1:18" x14ac:dyDescent="0.2">
      <c r="A2369" s="5" t="s">
        <v>3510</v>
      </c>
      <c r="B2369" s="5" t="s">
        <v>3498</v>
      </c>
      <c r="C2369" s="5" t="s">
        <v>1246</v>
      </c>
      <c r="D2369" s="5">
        <v>142</v>
      </c>
      <c r="E2369" s="5" t="s">
        <v>1244</v>
      </c>
      <c r="F2369" s="5">
        <v>10</v>
      </c>
      <c r="G2369" s="5" t="s">
        <v>32</v>
      </c>
      <c r="H2369" s="5">
        <v>10013</v>
      </c>
      <c r="I2369" s="5" t="s">
        <v>3552</v>
      </c>
      <c r="J2369" s="5" t="s">
        <v>5783</v>
      </c>
      <c r="K2369" s="5">
        <v>26600133</v>
      </c>
      <c r="L2369" s="6">
        <v>46024</v>
      </c>
      <c r="M2369" s="5" t="s">
        <v>3553</v>
      </c>
      <c r="N2369" s="4">
        <v>33000000</v>
      </c>
      <c r="O2369" s="4">
        <v>0</v>
      </c>
      <c r="P2369" s="4">
        <v>33000000</v>
      </c>
      <c r="Q2369" s="4">
        <v>33000000</v>
      </c>
      <c r="R2369" s="4">
        <v>0</v>
      </c>
    </row>
    <row r="2370" spans="1:18" x14ac:dyDescent="0.2">
      <c r="A2370" s="5" t="s">
        <v>3510</v>
      </c>
      <c r="B2370" s="5" t="s">
        <v>3498</v>
      </c>
      <c r="C2370" s="5" t="s">
        <v>1246</v>
      </c>
      <c r="D2370" s="5">
        <v>142</v>
      </c>
      <c r="E2370" s="5" t="s">
        <v>1244</v>
      </c>
      <c r="F2370" s="5">
        <v>10</v>
      </c>
      <c r="G2370" s="5" t="s">
        <v>32</v>
      </c>
      <c r="H2370" s="5">
        <v>10013</v>
      </c>
      <c r="I2370" s="5" t="s">
        <v>3552</v>
      </c>
      <c r="J2370" s="5" t="s">
        <v>5784</v>
      </c>
      <c r="K2370" s="5">
        <v>26600135</v>
      </c>
      <c r="L2370" s="6">
        <v>46024</v>
      </c>
      <c r="M2370" s="5" t="s">
        <v>3553</v>
      </c>
      <c r="N2370" s="4">
        <v>52258080</v>
      </c>
      <c r="O2370" s="4">
        <v>0</v>
      </c>
      <c r="P2370" s="4">
        <v>52258080</v>
      </c>
      <c r="Q2370" s="4">
        <v>52258080</v>
      </c>
      <c r="R2370" s="4">
        <v>0</v>
      </c>
    </row>
    <row r="2371" spans="1:18" x14ac:dyDescent="0.2">
      <c r="A2371" s="5" t="s">
        <v>3510</v>
      </c>
      <c r="B2371" s="5" t="s">
        <v>3498</v>
      </c>
      <c r="C2371" s="5" t="s">
        <v>1246</v>
      </c>
      <c r="D2371" s="5">
        <v>142</v>
      </c>
      <c r="E2371" s="5" t="s">
        <v>1244</v>
      </c>
      <c r="F2371" s="5">
        <v>10</v>
      </c>
      <c r="G2371" s="5" t="s">
        <v>32</v>
      </c>
      <c r="H2371" s="5">
        <v>10013</v>
      </c>
      <c r="I2371" s="5" t="s">
        <v>3552</v>
      </c>
      <c r="J2371" s="5" t="s">
        <v>5785</v>
      </c>
      <c r="K2371" s="5">
        <v>26600206</v>
      </c>
      <c r="L2371" s="6">
        <v>46024</v>
      </c>
      <c r="M2371" s="5" t="s">
        <v>3553</v>
      </c>
      <c r="N2371" s="4">
        <v>39744000</v>
      </c>
      <c r="O2371" s="4">
        <v>0</v>
      </c>
      <c r="P2371" s="4">
        <v>39744000</v>
      </c>
      <c r="Q2371" s="4">
        <v>39744000</v>
      </c>
      <c r="R2371" s="4">
        <v>0</v>
      </c>
    </row>
    <row r="2372" spans="1:18" x14ac:dyDescent="0.2">
      <c r="A2372" s="5" t="s">
        <v>3510</v>
      </c>
      <c r="B2372" s="5" t="s">
        <v>3498</v>
      </c>
      <c r="C2372" s="5" t="s">
        <v>1246</v>
      </c>
      <c r="D2372" s="5">
        <v>142</v>
      </c>
      <c r="E2372" s="5" t="s">
        <v>1244</v>
      </c>
      <c r="F2372" s="5">
        <v>10</v>
      </c>
      <c r="G2372" s="5" t="s">
        <v>32</v>
      </c>
      <c r="H2372" s="5">
        <v>10013</v>
      </c>
      <c r="I2372" s="5" t="s">
        <v>3552</v>
      </c>
      <c r="J2372" s="5" t="s">
        <v>5786</v>
      </c>
      <c r="K2372" s="5">
        <v>26600245</v>
      </c>
      <c r="L2372" s="6">
        <v>46024</v>
      </c>
      <c r="M2372" s="5" t="s">
        <v>3553</v>
      </c>
      <c r="N2372" s="4">
        <v>33000000</v>
      </c>
      <c r="O2372" s="4">
        <v>0</v>
      </c>
      <c r="P2372" s="4">
        <v>33000000</v>
      </c>
      <c r="Q2372" s="4">
        <v>33000000</v>
      </c>
      <c r="R2372" s="4">
        <v>0</v>
      </c>
    </row>
    <row r="2373" spans="1:18" x14ac:dyDescent="0.2">
      <c r="A2373" s="5" t="s">
        <v>3510</v>
      </c>
      <c r="B2373" s="5" t="s">
        <v>3498</v>
      </c>
      <c r="C2373" s="5" t="s">
        <v>1246</v>
      </c>
      <c r="D2373" s="5">
        <v>142</v>
      </c>
      <c r="E2373" s="5" t="s">
        <v>1244</v>
      </c>
      <c r="F2373" s="5">
        <v>10</v>
      </c>
      <c r="G2373" s="5" t="s">
        <v>32</v>
      </c>
      <c r="H2373" s="5">
        <v>10013</v>
      </c>
      <c r="I2373" s="5" t="s">
        <v>3552</v>
      </c>
      <c r="J2373" s="5" t="s">
        <v>5788</v>
      </c>
      <c r="K2373" s="5">
        <v>26600323</v>
      </c>
      <c r="L2373" s="6">
        <v>46024</v>
      </c>
      <c r="M2373" s="5" t="s">
        <v>3553</v>
      </c>
      <c r="N2373" s="4">
        <v>33000000</v>
      </c>
      <c r="O2373" s="4">
        <v>0</v>
      </c>
      <c r="P2373" s="4">
        <v>33000000</v>
      </c>
      <c r="Q2373" s="4">
        <v>33000000</v>
      </c>
      <c r="R2373" s="4">
        <v>0</v>
      </c>
    </row>
    <row r="2374" spans="1:18" x14ac:dyDescent="0.2">
      <c r="A2374" s="5" t="s">
        <v>3510</v>
      </c>
      <c r="B2374" s="5" t="s">
        <v>3498</v>
      </c>
      <c r="C2374" s="5" t="s">
        <v>1246</v>
      </c>
      <c r="D2374" s="5">
        <v>142</v>
      </c>
      <c r="E2374" s="5" t="s">
        <v>1244</v>
      </c>
      <c r="F2374" s="5">
        <v>10</v>
      </c>
      <c r="G2374" s="5" t="s">
        <v>32</v>
      </c>
      <c r="H2374" s="5">
        <v>10013</v>
      </c>
      <c r="I2374" s="5" t="s">
        <v>3552</v>
      </c>
      <c r="J2374" s="5" t="s">
        <v>5789</v>
      </c>
      <c r="K2374" s="5">
        <v>26600357</v>
      </c>
      <c r="L2374" s="6">
        <v>46024</v>
      </c>
      <c r="M2374" s="5" t="s">
        <v>3553</v>
      </c>
      <c r="N2374" s="4">
        <v>33000000</v>
      </c>
      <c r="O2374" s="4">
        <v>0</v>
      </c>
      <c r="P2374" s="4">
        <v>33000000</v>
      </c>
      <c r="Q2374" s="4">
        <v>33000000</v>
      </c>
      <c r="R2374" s="4">
        <v>0</v>
      </c>
    </row>
    <row r="2375" spans="1:18" x14ac:dyDescent="0.2">
      <c r="A2375" s="5" t="s">
        <v>3510</v>
      </c>
      <c r="B2375" s="5" t="s">
        <v>3498</v>
      </c>
      <c r="C2375" s="5" t="s">
        <v>1246</v>
      </c>
      <c r="D2375" s="5">
        <v>142</v>
      </c>
      <c r="E2375" s="5" t="s">
        <v>1244</v>
      </c>
      <c r="F2375" s="5">
        <v>10</v>
      </c>
      <c r="G2375" s="5" t="s">
        <v>32</v>
      </c>
      <c r="H2375" s="5">
        <v>10013</v>
      </c>
      <c r="I2375" s="5" t="s">
        <v>3552</v>
      </c>
      <c r="J2375" s="5" t="s">
        <v>5790</v>
      </c>
      <c r="K2375" s="5">
        <v>26600369</v>
      </c>
      <c r="L2375" s="6">
        <v>46024</v>
      </c>
      <c r="M2375" s="5" t="s">
        <v>3553</v>
      </c>
      <c r="N2375" s="4">
        <v>33000000</v>
      </c>
      <c r="O2375" s="4">
        <v>0</v>
      </c>
      <c r="P2375" s="4">
        <v>33000000</v>
      </c>
      <c r="Q2375" s="4">
        <v>33000000</v>
      </c>
      <c r="R2375" s="4">
        <v>0</v>
      </c>
    </row>
    <row r="2376" spans="1:18" x14ac:dyDescent="0.2">
      <c r="A2376" s="5" t="s">
        <v>3510</v>
      </c>
      <c r="B2376" s="5" t="s">
        <v>3498</v>
      </c>
      <c r="C2376" s="5" t="s">
        <v>1246</v>
      </c>
      <c r="D2376" s="5">
        <v>142</v>
      </c>
      <c r="E2376" s="5" t="s">
        <v>1244</v>
      </c>
      <c r="F2376" s="5">
        <v>10</v>
      </c>
      <c r="G2376" s="5" t="s">
        <v>32</v>
      </c>
      <c r="H2376" s="5">
        <v>10013</v>
      </c>
      <c r="I2376" s="5" t="s">
        <v>3552</v>
      </c>
      <c r="J2376" s="5" t="s">
        <v>5791</v>
      </c>
      <c r="K2376" s="5">
        <v>26600429</v>
      </c>
      <c r="L2376" s="6">
        <v>46024</v>
      </c>
      <c r="M2376" s="5" t="s">
        <v>3553</v>
      </c>
      <c r="N2376" s="4">
        <v>33000000</v>
      </c>
      <c r="O2376" s="4">
        <v>0</v>
      </c>
      <c r="P2376" s="4">
        <v>33000000</v>
      </c>
      <c r="Q2376" s="4">
        <v>33000000</v>
      </c>
      <c r="R2376" s="4">
        <v>0</v>
      </c>
    </row>
    <row r="2377" spans="1:18" x14ac:dyDescent="0.2">
      <c r="A2377" s="5" t="s">
        <v>3510</v>
      </c>
      <c r="B2377" s="5" t="s">
        <v>3498</v>
      </c>
      <c r="C2377" s="5" t="s">
        <v>1246</v>
      </c>
      <c r="D2377" s="5">
        <v>142</v>
      </c>
      <c r="E2377" s="5" t="s">
        <v>1244</v>
      </c>
      <c r="F2377" s="5">
        <v>10</v>
      </c>
      <c r="G2377" s="5" t="s">
        <v>32</v>
      </c>
      <c r="H2377" s="5">
        <v>10013</v>
      </c>
      <c r="I2377" s="5" t="s">
        <v>3552</v>
      </c>
      <c r="J2377" s="5" t="s">
        <v>5792</v>
      </c>
      <c r="K2377" s="5">
        <v>26600431</v>
      </c>
      <c r="L2377" s="6">
        <v>46024</v>
      </c>
      <c r="M2377" s="5" t="s">
        <v>3553</v>
      </c>
      <c r="N2377" s="4">
        <v>38688000</v>
      </c>
      <c r="O2377" s="4">
        <v>0</v>
      </c>
      <c r="P2377" s="4">
        <v>38688000</v>
      </c>
      <c r="Q2377" s="4">
        <v>38688000</v>
      </c>
      <c r="R2377" s="4">
        <v>0</v>
      </c>
    </row>
    <row r="2378" spans="1:18" x14ac:dyDescent="0.2">
      <c r="A2378" s="5" t="s">
        <v>3510</v>
      </c>
      <c r="B2378" s="5" t="s">
        <v>3498</v>
      </c>
      <c r="C2378" s="5" t="s">
        <v>1246</v>
      </c>
      <c r="D2378" s="5">
        <v>142</v>
      </c>
      <c r="E2378" s="5" t="s">
        <v>1244</v>
      </c>
      <c r="F2378" s="5">
        <v>10</v>
      </c>
      <c r="G2378" s="5" t="s">
        <v>32</v>
      </c>
      <c r="H2378" s="5">
        <v>10013</v>
      </c>
      <c r="I2378" s="5" t="s">
        <v>3552</v>
      </c>
      <c r="J2378" s="5" t="s">
        <v>5793</v>
      </c>
      <c r="K2378" s="5">
        <v>26600445</v>
      </c>
      <c r="L2378" s="6">
        <v>46024</v>
      </c>
      <c r="M2378" s="5" t="s">
        <v>3553</v>
      </c>
      <c r="N2378" s="4">
        <v>42000000</v>
      </c>
      <c r="O2378" s="4">
        <v>0</v>
      </c>
      <c r="P2378" s="4">
        <v>42000000</v>
      </c>
      <c r="Q2378" s="4">
        <v>42000000</v>
      </c>
      <c r="R2378" s="4">
        <v>0</v>
      </c>
    </row>
    <row r="2379" spans="1:18" x14ac:dyDescent="0.2">
      <c r="A2379" s="5" t="s">
        <v>3510</v>
      </c>
      <c r="B2379" s="5" t="s">
        <v>3498</v>
      </c>
      <c r="C2379" s="5" t="s">
        <v>1246</v>
      </c>
      <c r="D2379" s="5">
        <v>142</v>
      </c>
      <c r="E2379" s="5" t="s">
        <v>1244</v>
      </c>
      <c r="F2379" s="5">
        <v>10</v>
      </c>
      <c r="G2379" s="5" t="s">
        <v>32</v>
      </c>
      <c r="H2379" s="5">
        <v>10013</v>
      </c>
      <c r="I2379" s="5" t="s">
        <v>3552</v>
      </c>
      <c r="J2379" s="5" t="s">
        <v>5794</v>
      </c>
      <c r="K2379" s="5">
        <v>26600463</v>
      </c>
      <c r="L2379" s="6">
        <v>46024</v>
      </c>
      <c r="M2379" s="5" t="s">
        <v>3553</v>
      </c>
      <c r="N2379" s="4">
        <v>33000000</v>
      </c>
      <c r="O2379" s="4">
        <v>0</v>
      </c>
      <c r="P2379" s="4">
        <v>33000000</v>
      </c>
      <c r="Q2379" s="4">
        <v>33000000</v>
      </c>
      <c r="R2379" s="4">
        <v>0</v>
      </c>
    </row>
    <row r="2380" spans="1:18" x14ac:dyDescent="0.2">
      <c r="A2380" s="5" t="s">
        <v>3510</v>
      </c>
      <c r="B2380" s="5" t="s">
        <v>3498</v>
      </c>
      <c r="C2380" s="5" t="s">
        <v>1246</v>
      </c>
      <c r="D2380" s="5">
        <v>142</v>
      </c>
      <c r="E2380" s="5" t="s">
        <v>1244</v>
      </c>
      <c r="F2380" s="5">
        <v>10</v>
      </c>
      <c r="G2380" s="5" t="s">
        <v>32</v>
      </c>
      <c r="H2380" s="5">
        <v>10013</v>
      </c>
      <c r="I2380" s="5" t="s">
        <v>3552</v>
      </c>
      <c r="J2380" s="5" t="s">
        <v>5795</v>
      </c>
      <c r="K2380" s="5">
        <v>26600481</v>
      </c>
      <c r="L2380" s="6">
        <v>46024</v>
      </c>
      <c r="M2380" s="5" t="s">
        <v>3553</v>
      </c>
      <c r="N2380" s="4">
        <v>47100000</v>
      </c>
      <c r="O2380" s="4">
        <v>0</v>
      </c>
      <c r="P2380" s="4">
        <v>47100000</v>
      </c>
      <c r="Q2380" s="4">
        <v>47100000</v>
      </c>
      <c r="R2380" s="4">
        <v>0</v>
      </c>
    </row>
    <row r="2381" spans="1:18" x14ac:dyDescent="0.2">
      <c r="A2381" s="5" t="s">
        <v>3510</v>
      </c>
      <c r="B2381" s="5" t="s">
        <v>3498</v>
      </c>
      <c r="C2381" s="5" t="s">
        <v>1246</v>
      </c>
      <c r="D2381" s="5">
        <v>142</v>
      </c>
      <c r="E2381" s="5" t="s">
        <v>1244</v>
      </c>
      <c r="F2381" s="5">
        <v>10</v>
      </c>
      <c r="G2381" s="5" t="s">
        <v>32</v>
      </c>
      <c r="H2381" s="5">
        <v>10013</v>
      </c>
      <c r="I2381" s="5" t="s">
        <v>3552</v>
      </c>
      <c r="J2381" s="5" t="s">
        <v>5796</v>
      </c>
      <c r="K2381" s="5">
        <v>26600507</v>
      </c>
      <c r="L2381" s="6">
        <v>46024</v>
      </c>
      <c r="M2381" s="5" t="s">
        <v>3553</v>
      </c>
      <c r="N2381" s="4">
        <v>28941660</v>
      </c>
      <c r="O2381" s="4">
        <v>0</v>
      </c>
      <c r="P2381" s="4">
        <v>28941660</v>
      </c>
      <c r="Q2381" s="4">
        <v>28941660</v>
      </c>
      <c r="R2381" s="4">
        <v>0</v>
      </c>
    </row>
    <row r="2382" spans="1:18" x14ac:dyDescent="0.2">
      <c r="A2382" s="5" t="s">
        <v>3510</v>
      </c>
      <c r="B2382" s="5" t="s">
        <v>3498</v>
      </c>
      <c r="C2382" s="5" t="s">
        <v>1246</v>
      </c>
      <c r="D2382" s="5">
        <v>142</v>
      </c>
      <c r="E2382" s="5" t="s">
        <v>1244</v>
      </c>
      <c r="F2382" s="5">
        <v>10</v>
      </c>
      <c r="G2382" s="5" t="s">
        <v>32</v>
      </c>
      <c r="H2382" s="5">
        <v>10013</v>
      </c>
      <c r="I2382" s="5" t="s">
        <v>3552</v>
      </c>
      <c r="J2382" s="5" t="s">
        <v>5797</v>
      </c>
      <c r="K2382" s="5">
        <v>26600521</v>
      </c>
      <c r="L2382" s="6">
        <v>46024</v>
      </c>
      <c r="M2382" s="5" t="s">
        <v>3553</v>
      </c>
      <c r="N2382" s="4">
        <v>33000000</v>
      </c>
      <c r="O2382" s="4">
        <v>0</v>
      </c>
      <c r="P2382" s="4">
        <v>33000000</v>
      </c>
      <c r="Q2382" s="4">
        <v>33000000</v>
      </c>
      <c r="R2382" s="4">
        <v>0</v>
      </c>
    </row>
    <row r="2383" spans="1:18" x14ac:dyDescent="0.2">
      <c r="A2383" s="5" t="s">
        <v>3510</v>
      </c>
      <c r="B2383" s="5" t="s">
        <v>3498</v>
      </c>
      <c r="C2383" s="5" t="s">
        <v>1246</v>
      </c>
      <c r="D2383" s="5">
        <v>142</v>
      </c>
      <c r="E2383" s="5" t="s">
        <v>1244</v>
      </c>
      <c r="F2383" s="5">
        <v>10</v>
      </c>
      <c r="G2383" s="5" t="s">
        <v>32</v>
      </c>
      <c r="H2383" s="5">
        <v>10013</v>
      </c>
      <c r="I2383" s="5" t="s">
        <v>3552</v>
      </c>
      <c r="J2383" s="5" t="s">
        <v>5798</v>
      </c>
      <c r="K2383" s="5">
        <v>26600557</v>
      </c>
      <c r="L2383" s="6">
        <v>46024</v>
      </c>
      <c r="M2383" s="5" t="s">
        <v>3553</v>
      </c>
      <c r="N2383" s="4">
        <v>42000000</v>
      </c>
      <c r="O2383" s="4">
        <v>0</v>
      </c>
      <c r="P2383" s="4">
        <v>42000000</v>
      </c>
      <c r="Q2383" s="4">
        <v>42000000</v>
      </c>
      <c r="R2383" s="4">
        <v>0</v>
      </c>
    </row>
    <row r="2384" spans="1:18" x14ac:dyDescent="0.2">
      <c r="A2384" s="5" t="s">
        <v>3510</v>
      </c>
      <c r="B2384" s="5" t="s">
        <v>3498</v>
      </c>
      <c r="C2384" s="5" t="s">
        <v>1246</v>
      </c>
      <c r="D2384" s="5">
        <v>142</v>
      </c>
      <c r="E2384" s="5" t="s">
        <v>1244</v>
      </c>
      <c r="F2384" s="5">
        <v>10</v>
      </c>
      <c r="G2384" s="5" t="s">
        <v>32</v>
      </c>
      <c r="H2384" s="5">
        <v>10013</v>
      </c>
      <c r="I2384" s="5" t="s">
        <v>3552</v>
      </c>
      <c r="J2384" s="5" t="s">
        <v>5800</v>
      </c>
      <c r="K2384" s="5">
        <v>26600578</v>
      </c>
      <c r="L2384" s="6">
        <v>46024</v>
      </c>
      <c r="M2384" s="5" t="s">
        <v>3553</v>
      </c>
      <c r="N2384" s="4">
        <v>33000000</v>
      </c>
      <c r="O2384" s="4">
        <v>0</v>
      </c>
      <c r="P2384" s="4">
        <v>33000000</v>
      </c>
      <c r="Q2384" s="4">
        <v>33000000</v>
      </c>
      <c r="R2384" s="4">
        <v>0</v>
      </c>
    </row>
    <row r="2385" spans="1:18" x14ac:dyDescent="0.2">
      <c r="A2385" s="5" t="s">
        <v>3510</v>
      </c>
      <c r="B2385" s="5" t="s">
        <v>3498</v>
      </c>
      <c r="C2385" s="5" t="s">
        <v>1246</v>
      </c>
      <c r="D2385" s="5">
        <v>142</v>
      </c>
      <c r="E2385" s="5" t="s">
        <v>1244</v>
      </c>
      <c r="F2385" s="5">
        <v>10</v>
      </c>
      <c r="G2385" s="5" t="s">
        <v>32</v>
      </c>
      <c r="H2385" s="5">
        <v>10013</v>
      </c>
      <c r="I2385" s="5" t="s">
        <v>3552</v>
      </c>
      <c r="J2385" s="5" t="s">
        <v>5801</v>
      </c>
      <c r="K2385" s="5">
        <v>26600613</v>
      </c>
      <c r="L2385" s="6">
        <v>46024</v>
      </c>
      <c r="M2385" s="5" t="s">
        <v>3553</v>
      </c>
      <c r="N2385" s="4">
        <v>42000000</v>
      </c>
      <c r="O2385" s="4">
        <v>0</v>
      </c>
      <c r="P2385" s="4">
        <v>42000000</v>
      </c>
      <c r="Q2385" s="4">
        <v>42000000</v>
      </c>
      <c r="R2385" s="4">
        <v>0</v>
      </c>
    </row>
    <row r="2386" spans="1:18" x14ac:dyDescent="0.2">
      <c r="A2386" s="5" t="s">
        <v>3510</v>
      </c>
      <c r="B2386" s="5" t="s">
        <v>3498</v>
      </c>
      <c r="C2386" s="5" t="s">
        <v>1246</v>
      </c>
      <c r="D2386" s="5">
        <v>142</v>
      </c>
      <c r="E2386" s="5" t="s">
        <v>1244</v>
      </c>
      <c r="F2386" s="5">
        <v>10</v>
      </c>
      <c r="G2386" s="5" t="s">
        <v>32</v>
      </c>
      <c r="H2386" s="5">
        <v>10013</v>
      </c>
      <c r="I2386" s="5" t="s">
        <v>3552</v>
      </c>
      <c r="J2386" s="5" t="s">
        <v>5802</v>
      </c>
      <c r="K2386" s="5">
        <v>26600614</v>
      </c>
      <c r="L2386" s="6">
        <v>46024</v>
      </c>
      <c r="M2386" s="5" t="s">
        <v>3553</v>
      </c>
      <c r="N2386" s="4">
        <v>35586000</v>
      </c>
      <c r="O2386" s="4">
        <v>0</v>
      </c>
      <c r="P2386" s="4">
        <v>35586000</v>
      </c>
      <c r="Q2386" s="4">
        <v>35586000</v>
      </c>
      <c r="R2386" s="4">
        <v>0</v>
      </c>
    </row>
    <row r="2387" spans="1:18" x14ac:dyDescent="0.2">
      <c r="A2387" s="5" t="s">
        <v>3510</v>
      </c>
      <c r="B2387" s="5" t="s">
        <v>3498</v>
      </c>
      <c r="C2387" s="5" t="s">
        <v>1246</v>
      </c>
      <c r="D2387" s="5">
        <v>142</v>
      </c>
      <c r="E2387" s="5" t="s">
        <v>1244</v>
      </c>
      <c r="F2387" s="5">
        <v>10</v>
      </c>
      <c r="G2387" s="5" t="s">
        <v>32</v>
      </c>
      <c r="H2387" s="5">
        <v>10013</v>
      </c>
      <c r="I2387" s="5" t="s">
        <v>3552</v>
      </c>
      <c r="J2387" s="5" t="s">
        <v>5803</v>
      </c>
      <c r="K2387" s="5">
        <v>26600627</v>
      </c>
      <c r="L2387" s="6">
        <v>46024</v>
      </c>
      <c r="M2387" s="5" t="s">
        <v>3553</v>
      </c>
      <c r="N2387" s="4">
        <v>45000000</v>
      </c>
      <c r="O2387" s="4">
        <v>0</v>
      </c>
      <c r="P2387" s="4">
        <v>45000000</v>
      </c>
      <c r="Q2387" s="4">
        <v>45000000</v>
      </c>
      <c r="R2387" s="4">
        <v>0</v>
      </c>
    </row>
    <row r="2388" spans="1:18" x14ac:dyDescent="0.2">
      <c r="A2388" s="5" t="s">
        <v>3510</v>
      </c>
      <c r="B2388" s="5" t="s">
        <v>3498</v>
      </c>
      <c r="C2388" s="5" t="s">
        <v>1246</v>
      </c>
      <c r="D2388" s="5">
        <v>142</v>
      </c>
      <c r="E2388" s="5" t="s">
        <v>1244</v>
      </c>
      <c r="F2388" s="5">
        <v>10</v>
      </c>
      <c r="G2388" s="5" t="s">
        <v>32</v>
      </c>
      <c r="H2388" s="5">
        <v>10013</v>
      </c>
      <c r="I2388" s="5" t="s">
        <v>3552</v>
      </c>
      <c r="J2388" s="5" t="s">
        <v>5804</v>
      </c>
      <c r="K2388" s="5">
        <v>26600628</v>
      </c>
      <c r="L2388" s="6">
        <v>46024</v>
      </c>
      <c r="M2388" s="5" t="s">
        <v>3553</v>
      </c>
      <c r="N2388" s="4">
        <v>28941660</v>
      </c>
      <c r="O2388" s="4">
        <v>0</v>
      </c>
      <c r="P2388" s="4">
        <v>28941660</v>
      </c>
      <c r="Q2388" s="4">
        <v>28941660</v>
      </c>
      <c r="R2388" s="4">
        <v>0</v>
      </c>
    </row>
    <row r="2389" spans="1:18" x14ac:dyDescent="0.2">
      <c r="A2389" s="5" t="s">
        <v>3510</v>
      </c>
      <c r="B2389" s="5" t="s">
        <v>3498</v>
      </c>
      <c r="C2389" s="5" t="s">
        <v>1246</v>
      </c>
      <c r="D2389" s="5">
        <v>142</v>
      </c>
      <c r="E2389" s="5" t="s">
        <v>1244</v>
      </c>
      <c r="F2389" s="5">
        <v>10</v>
      </c>
      <c r="G2389" s="5" t="s">
        <v>32</v>
      </c>
      <c r="H2389" s="5">
        <v>10013</v>
      </c>
      <c r="I2389" s="5" t="s">
        <v>3552</v>
      </c>
      <c r="J2389" s="5" t="s">
        <v>5805</v>
      </c>
      <c r="K2389" s="5">
        <v>26600655</v>
      </c>
      <c r="L2389" s="6">
        <v>46024</v>
      </c>
      <c r="M2389" s="5" t="s">
        <v>3553</v>
      </c>
      <c r="N2389" s="4">
        <v>47052000</v>
      </c>
      <c r="O2389" s="4">
        <v>0</v>
      </c>
      <c r="P2389" s="4">
        <v>47052000</v>
      </c>
      <c r="Q2389" s="4">
        <v>47052000</v>
      </c>
      <c r="R2389" s="4">
        <v>0</v>
      </c>
    </row>
    <row r="2390" spans="1:18" x14ac:dyDescent="0.2">
      <c r="A2390" s="5" t="s">
        <v>3510</v>
      </c>
      <c r="B2390" s="5" t="s">
        <v>3498</v>
      </c>
      <c r="C2390" s="5" t="s">
        <v>1246</v>
      </c>
      <c r="D2390" s="5">
        <v>142</v>
      </c>
      <c r="E2390" s="5" t="s">
        <v>1244</v>
      </c>
      <c r="F2390" s="5">
        <v>10</v>
      </c>
      <c r="G2390" s="5" t="s">
        <v>32</v>
      </c>
      <c r="H2390" s="5">
        <v>10013</v>
      </c>
      <c r="I2390" s="5" t="s">
        <v>3552</v>
      </c>
      <c r="J2390" s="5" t="s">
        <v>5812</v>
      </c>
      <c r="K2390" s="5">
        <v>26600776</v>
      </c>
      <c r="L2390" s="6">
        <v>46024</v>
      </c>
      <c r="M2390" s="5" t="s">
        <v>3553</v>
      </c>
      <c r="N2390" s="4">
        <v>38688000</v>
      </c>
      <c r="O2390" s="4">
        <v>0</v>
      </c>
      <c r="P2390" s="4">
        <v>38688000</v>
      </c>
      <c r="Q2390" s="4">
        <v>38688000</v>
      </c>
      <c r="R2390" s="4">
        <v>0</v>
      </c>
    </row>
    <row r="2391" spans="1:18" x14ac:dyDescent="0.2">
      <c r="A2391" s="5" t="s">
        <v>3510</v>
      </c>
      <c r="B2391" s="5" t="s">
        <v>3498</v>
      </c>
      <c r="C2391" s="5" t="s">
        <v>1246</v>
      </c>
      <c r="D2391" s="5">
        <v>142</v>
      </c>
      <c r="E2391" s="5" t="s">
        <v>1244</v>
      </c>
      <c r="F2391" s="5">
        <v>10</v>
      </c>
      <c r="G2391" s="5" t="s">
        <v>32</v>
      </c>
      <c r="H2391" s="5">
        <v>10013</v>
      </c>
      <c r="I2391" s="5" t="s">
        <v>3552</v>
      </c>
      <c r="J2391" s="5" t="s">
        <v>5813</v>
      </c>
      <c r="K2391" s="5">
        <v>26600778</v>
      </c>
      <c r="L2391" s="6">
        <v>46024</v>
      </c>
      <c r="M2391" s="5" t="s">
        <v>3553</v>
      </c>
      <c r="N2391" s="4">
        <v>33000000</v>
      </c>
      <c r="O2391" s="4">
        <v>0</v>
      </c>
      <c r="P2391" s="4">
        <v>33000000</v>
      </c>
      <c r="Q2391" s="4">
        <v>32083334</v>
      </c>
      <c r="R2391" s="4">
        <v>916666</v>
      </c>
    </row>
    <row r="2392" spans="1:18" x14ac:dyDescent="0.2">
      <c r="A2392" s="5" t="s">
        <v>3510</v>
      </c>
      <c r="B2392" s="5" t="s">
        <v>3498</v>
      </c>
      <c r="C2392" s="5" t="s">
        <v>1246</v>
      </c>
      <c r="D2392" s="5">
        <v>142</v>
      </c>
      <c r="E2392" s="5" t="s">
        <v>1244</v>
      </c>
      <c r="F2392" s="5">
        <v>10</v>
      </c>
      <c r="G2392" s="5" t="s">
        <v>32</v>
      </c>
      <c r="H2392" s="5">
        <v>10013</v>
      </c>
      <c r="I2392" s="5" t="s">
        <v>3552</v>
      </c>
      <c r="J2392" s="5" t="s">
        <v>5815</v>
      </c>
      <c r="K2392" s="5">
        <v>26600816</v>
      </c>
      <c r="L2392" s="6">
        <v>46024</v>
      </c>
      <c r="M2392" s="5" t="s">
        <v>3553</v>
      </c>
      <c r="N2392" s="4">
        <v>38688000</v>
      </c>
      <c r="O2392" s="4">
        <v>0</v>
      </c>
      <c r="P2392" s="4">
        <v>38688000</v>
      </c>
      <c r="Q2392" s="4">
        <v>38688000</v>
      </c>
      <c r="R2392" s="4">
        <v>0</v>
      </c>
    </row>
    <row r="2393" spans="1:18" x14ac:dyDescent="0.2">
      <c r="A2393" s="5" t="s">
        <v>3510</v>
      </c>
      <c r="B2393" s="5" t="s">
        <v>3498</v>
      </c>
      <c r="C2393" s="5" t="s">
        <v>1246</v>
      </c>
      <c r="D2393" s="5">
        <v>142</v>
      </c>
      <c r="E2393" s="5" t="s">
        <v>1244</v>
      </c>
      <c r="F2393" s="5">
        <v>10</v>
      </c>
      <c r="G2393" s="5" t="s">
        <v>32</v>
      </c>
      <c r="H2393" s="5">
        <v>10013</v>
      </c>
      <c r="I2393" s="5" t="s">
        <v>3552</v>
      </c>
      <c r="J2393" s="5" t="s">
        <v>5820</v>
      </c>
      <c r="K2393" s="5">
        <v>26601050</v>
      </c>
      <c r="L2393" s="6">
        <v>46024</v>
      </c>
      <c r="M2393" s="5" t="s">
        <v>3553</v>
      </c>
      <c r="N2393" s="4">
        <v>36000000</v>
      </c>
      <c r="O2393" s="4">
        <v>0</v>
      </c>
      <c r="P2393" s="4">
        <v>36000000</v>
      </c>
      <c r="Q2393" s="4">
        <v>36000000</v>
      </c>
      <c r="R2393" s="4">
        <v>0</v>
      </c>
    </row>
    <row r="2394" spans="1:18" x14ac:dyDescent="0.2">
      <c r="A2394" s="5" t="s">
        <v>3510</v>
      </c>
      <c r="B2394" s="5" t="s">
        <v>3498</v>
      </c>
      <c r="C2394" s="5" t="s">
        <v>1246</v>
      </c>
      <c r="D2394" s="5">
        <v>142</v>
      </c>
      <c r="E2394" s="5" t="s">
        <v>1244</v>
      </c>
      <c r="F2394" s="5">
        <v>10</v>
      </c>
      <c r="G2394" s="5" t="s">
        <v>32</v>
      </c>
      <c r="H2394" s="5">
        <v>10013</v>
      </c>
      <c r="I2394" s="5" t="s">
        <v>3552</v>
      </c>
      <c r="J2394" s="5" t="s">
        <v>5823</v>
      </c>
      <c r="K2394" s="5">
        <v>26601089</v>
      </c>
      <c r="L2394" s="6">
        <v>46024</v>
      </c>
      <c r="M2394" s="5" t="s">
        <v>3553</v>
      </c>
      <c r="N2394" s="4">
        <v>45000000</v>
      </c>
      <c r="O2394" s="4">
        <v>0</v>
      </c>
      <c r="P2394" s="4">
        <v>45000000</v>
      </c>
      <c r="Q2394" s="4">
        <v>43250000</v>
      </c>
      <c r="R2394" s="4">
        <v>1750000</v>
      </c>
    </row>
    <row r="2395" spans="1:18" x14ac:dyDescent="0.2">
      <c r="A2395" s="5" t="s">
        <v>3510</v>
      </c>
      <c r="B2395" s="5" t="s">
        <v>3498</v>
      </c>
      <c r="C2395" s="5" t="s">
        <v>1246</v>
      </c>
      <c r="D2395" s="5">
        <v>142</v>
      </c>
      <c r="E2395" s="5" t="s">
        <v>1244</v>
      </c>
      <c r="F2395" s="5">
        <v>10</v>
      </c>
      <c r="G2395" s="5" t="s">
        <v>32</v>
      </c>
      <c r="H2395" s="5">
        <v>10013</v>
      </c>
      <c r="I2395" s="5" t="s">
        <v>3552</v>
      </c>
      <c r="J2395" s="5" t="s">
        <v>5824</v>
      </c>
      <c r="K2395" s="5">
        <v>26601113</v>
      </c>
      <c r="L2395" s="6">
        <v>46024</v>
      </c>
      <c r="M2395" s="5" t="s">
        <v>3553</v>
      </c>
      <c r="N2395" s="4">
        <v>39000000</v>
      </c>
      <c r="O2395" s="4">
        <v>0</v>
      </c>
      <c r="P2395" s="4">
        <v>39000000</v>
      </c>
      <c r="Q2395" s="4">
        <v>39000000</v>
      </c>
      <c r="R2395" s="4">
        <v>0</v>
      </c>
    </row>
    <row r="2396" spans="1:18" x14ac:dyDescent="0.2">
      <c r="A2396" s="5" t="s">
        <v>3510</v>
      </c>
      <c r="B2396" s="5" t="s">
        <v>3498</v>
      </c>
      <c r="C2396" s="5" t="s">
        <v>1246</v>
      </c>
      <c r="D2396" s="5">
        <v>142</v>
      </c>
      <c r="E2396" s="5" t="s">
        <v>1244</v>
      </c>
      <c r="F2396" s="5">
        <v>10</v>
      </c>
      <c r="G2396" s="5" t="s">
        <v>32</v>
      </c>
      <c r="H2396" s="5">
        <v>10013</v>
      </c>
      <c r="I2396" s="5" t="s">
        <v>3552</v>
      </c>
      <c r="J2396" s="5" t="s">
        <v>5825</v>
      </c>
      <c r="K2396" s="5">
        <v>26601172</v>
      </c>
      <c r="L2396" s="6">
        <v>46024</v>
      </c>
      <c r="M2396" s="5" t="s">
        <v>3553</v>
      </c>
      <c r="N2396" s="4">
        <v>38052000</v>
      </c>
      <c r="O2396" s="4">
        <v>0</v>
      </c>
      <c r="P2396" s="4">
        <v>38052000</v>
      </c>
      <c r="Q2396" s="4">
        <v>38052000</v>
      </c>
      <c r="R2396" s="4">
        <v>0</v>
      </c>
    </row>
    <row r="2397" spans="1:18" x14ac:dyDescent="0.2">
      <c r="A2397" s="5" t="s">
        <v>3510</v>
      </c>
      <c r="B2397" s="5" t="s">
        <v>3498</v>
      </c>
      <c r="C2397" s="5" t="s">
        <v>1248</v>
      </c>
      <c r="D2397" s="5">
        <v>143</v>
      </c>
      <c r="E2397" s="5" t="s">
        <v>5204</v>
      </c>
      <c r="F2397" s="5">
        <v>10</v>
      </c>
      <c r="G2397" s="5" t="s">
        <v>32</v>
      </c>
      <c r="H2397" s="5">
        <v>27203</v>
      </c>
      <c r="I2397" s="5" t="s">
        <v>3547</v>
      </c>
      <c r="J2397" s="5" t="s">
        <v>5763</v>
      </c>
      <c r="K2397" s="5">
        <v>26601587</v>
      </c>
      <c r="L2397" s="6">
        <v>46035.670347222222</v>
      </c>
      <c r="M2397" s="5" t="s">
        <v>5762</v>
      </c>
      <c r="N2397" s="4">
        <v>4171220</v>
      </c>
      <c r="O2397" s="4">
        <v>0</v>
      </c>
      <c r="P2397" s="4">
        <v>4171220</v>
      </c>
      <c r="Q2397" s="4">
        <v>4171220</v>
      </c>
      <c r="R2397" s="4">
        <v>0</v>
      </c>
    </row>
    <row r="2398" spans="1:18" x14ac:dyDescent="0.2">
      <c r="A2398" s="5" t="s">
        <v>3510</v>
      </c>
      <c r="B2398" s="5" t="s">
        <v>3498</v>
      </c>
      <c r="C2398" s="5" t="s">
        <v>923</v>
      </c>
      <c r="D2398" s="5">
        <v>144</v>
      </c>
      <c r="E2398" s="5" t="s">
        <v>5205</v>
      </c>
      <c r="F2398" s="5">
        <v>10</v>
      </c>
      <c r="G2398" s="5" t="s">
        <v>32</v>
      </c>
      <c r="H2398" s="5">
        <v>10013</v>
      </c>
      <c r="I2398" s="5" t="s">
        <v>3552</v>
      </c>
      <c r="J2398" s="5" t="s">
        <v>3241</v>
      </c>
      <c r="K2398" s="5">
        <v>26600559</v>
      </c>
      <c r="L2398" s="6">
        <v>46024</v>
      </c>
      <c r="M2398" s="5" t="s">
        <v>1454</v>
      </c>
      <c r="N2398" s="4">
        <v>519486712</v>
      </c>
      <c r="O2398" s="4">
        <v>0</v>
      </c>
      <c r="P2398" s="4">
        <v>519486712</v>
      </c>
      <c r="Q2398" s="4">
        <v>519486712</v>
      </c>
      <c r="R2398" s="4">
        <v>0</v>
      </c>
    </row>
    <row r="2399" spans="1:18" x14ac:dyDescent="0.2">
      <c r="A2399" s="5" t="s">
        <v>3510</v>
      </c>
      <c r="B2399" s="5" t="s">
        <v>3498</v>
      </c>
      <c r="C2399" s="5" t="s">
        <v>924</v>
      </c>
      <c r="D2399" s="5">
        <v>145</v>
      </c>
      <c r="E2399" s="5" t="s">
        <v>1247</v>
      </c>
      <c r="F2399" s="5">
        <v>10</v>
      </c>
      <c r="G2399" s="5" t="s">
        <v>32</v>
      </c>
      <c r="H2399" s="5">
        <v>10013</v>
      </c>
      <c r="I2399" s="5" t="s">
        <v>3552</v>
      </c>
      <c r="J2399" s="5" t="s">
        <v>5799</v>
      </c>
      <c r="K2399" s="5">
        <v>26600565</v>
      </c>
      <c r="L2399" s="6">
        <v>46024</v>
      </c>
      <c r="M2399" s="5" t="s">
        <v>2839</v>
      </c>
      <c r="N2399" s="4">
        <v>1085723128</v>
      </c>
      <c r="O2399" s="4">
        <v>0</v>
      </c>
      <c r="P2399" s="4">
        <v>1085723128</v>
      </c>
      <c r="Q2399" s="4">
        <v>1085723128</v>
      </c>
      <c r="R2399" s="4">
        <v>0</v>
      </c>
    </row>
    <row r="2400" spans="1:18" x14ac:dyDescent="0.2">
      <c r="A2400" s="5" t="s">
        <v>3510</v>
      </c>
      <c r="B2400" s="5" t="s">
        <v>3498</v>
      </c>
      <c r="C2400" s="5" t="s">
        <v>924</v>
      </c>
      <c r="D2400" s="5">
        <v>145</v>
      </c>
      <c r="E2400" s="5" t="s">
        <v>1247</v>
      </c>
      <c r="F2400" s="5">
        <v>10</v>
      </c>
      <c r="G2400" s="5" t="s">
        <v>32</v>
      </c>
      <c r="H2400" s="5">
        <v>27101</v>
      </c>
      <c r="I2400" s="5" t="s">
        <v>3618</v>
      </c>
      <c r="J2400" s="5" t="s">
        <v>27558</v>
      </c>
      <c r="K2400" s="5">
        <v>26602130</v>
      </c>
      <c r="L2400" s="6">
        <v>46297.787638888891</v>
      </c>
      <c r="M2400" s="5" t="s">
        <v>27559</v>
      </c>
      <c r="N2400" s="4">
        <v>874</v>
      </c>
      <c r="O2400" s="4">
        <v>874</v>
      </c>
      <c r="P2400" s="4">
        <v>0</v>
      </c>
      <c r="Q2400" s="4">
        <v>0</v>
      </c>
      <c r="R2400" s="4">
        <v>0</v>
      </c>
    </row>
    <row r="2401" spans="1:18" x14ac:dyDescent="0.2">
      <c r="A2401" s="5" t="s">
        <v>3510</v>
      </c>
      <c r="B2401" s="5" t="s">
        <v>3498</v>
      </c>
      <c r="C2401" s="5" t="s">
        <v>781</v>
      </c>
      <c r="D2401" s="5">
        <v>146</v>
      </c>
      <c r="E2401" s="5" t="s">
        <v>5206</v>
      </c>
      <c r="F2401" s="5">
        <v>10</v>
      </c>
      <c r="G2401" s="5" t="s">
        <v>32</v>
      </c>
      <c r="H2401" s="5">
        <v>27303</v>
      </c>
      <c r="I2401" s="5" t="s">
        <v>3554</v>
      </c>
      <c r="J2401" s="5" t="s">
        <v>5777</v>
      </c>
      <c r="K2401" s="5">
        <v>26600049</v>
      </c>
      <c r="L2401" s="6">
        <v>46024</v>
      </c>
      <c r="M2401" s="5" t="s">
        <v>4207</v>
      </c>
      <c r="N2401" s="4">
        <v>6547400853</v>
      </c>
      <c r="O2401" s="4">
        <v>0</v>
      </c>
      <c r="P2401" s="4">
        <v>6547400853</v>
      </c>
      <c r="Q2401" s="4">
        <v>6547400853</v>
      </c>
      <c r="R2401" s="4">
        <v>0</v>
      </c>
    </row>
    <row r="2402" spans="1:18" x14ac:dyDescent="0.2">
      <c r="A2402" s="5" t="s">
        <v>3510</v>
      </c>
      <c r="B2402" s="5" t="s">
        <v>3498</v>
      </c>
      <c r="C2402" s="5" t="s">
        <v>3502</v>
      </c>
      <c r="D2402" s="5">
        <v>171</v>
      </c>
      <c r="E2402" s="5" t="s">
        <v>5224</v>
      </c>
      <c r="F2402" s="5">
        <v>60</v>
      </c>
      <c r="G2402" s="5" t="s">
        <v>37</v>
      </c>
      <c r="H2402" s="5">
        <v>27303</v>
      </c>
      <c r="I2402" s="5" t="s">
        <v>3554</v>
      </c>
      <c r="J2402" s="5" t="s">
        <v>5777</v>
      </c>
      <c r="K2402" s="5">
        <v>26600049</v>
      </c>
      <c r="L2402" s="6">
        <v>46024</v>
      </c>
      <c r="M2402" s="5" t="s">
        <v>4207</v>
      </c>
      <c r="N2402" s="4">
        <v>2213403457</v>
      </c>
      <c r="O2402" s="4">
        <v>0</v>
      </c>
      <c r="P2402" s="4">
        <v>2213403457</v>
      </c>
      <c r="Q2402" s="4">
        <v>2213403457</v>
      </c>
      <c r="R2402" s="4">
        <v>0</v>
      </c>
    </row>
    <row r="2403" spans="1:18" x14ac:dyDescent="0.2">
      <c r="A2403" s="5" t="s">
        <v>3510</v>
      </c>
      <c r="B2403" s="5" t="s">
        <v>3498</v>
      </c>
      <c r="C2403" s="5" t="s">
        <v>15018</v>
      </c>
      <c r="D2403" s="5">
        <v>663</v>
      </c>
      <c r="E2403" s="5" t="s">
        <v>15019</v>
      </c>
      <c r="F2403" s="5">
        <v>60</v>
      </c>
      <c r="G2403" s="5" t="s">
        <v>37</v>
      </c>
      <c r="H2403" s="5">
        <v>27303</v>
      </c>
      <c r="I2403" s="5" t="s">
        <v>3554</v>
      </c>
      <c r="J2403" s="5" t="s">
        <v>16137</v>
      </c>
      <c r="K2403" s="5">
        <v>26601688</v>
      </c>
      <c r="L2403" s="6">
        <v>46071.525138888886</v>
      </c>
      <c r="M2403" s="5" t="s">
        <v>15661</v>
      </c>
      <c r="N2403" s="4">
        <v>5601067</v>
      </c>
      <c r="O2403" s="4">
        <v>0</v>
      </c>
      <c r="P2403" s="4">
        <v>5601067</v>
      </c>
      <c r="Q2403" s="4">
        <v>5601067</v>
      </c>
      <c r="R2403" s="4">
        <v>0</v>
      </c>
    </row>
    <row r="2404" spans="1:18" x14ac:dyDescent="0.2">
      <c r="A2404" s="5" t="s">
        <v>3510</v>
      </c>
      <c r="B2404" s="5" t="s">
        <v>3498</v>
      </c>
      <c r="C2404" s="5" t="s">
        <v>15018</v>
      </c>
      <c r="D2404" s="5">
        <v>663</v>
      </c>
      <c r="E2404" s="5" t="s">
        <v>15019</v>
      </c>
      <c r="F2404" s="5">
        <v>60</v>
      </c>
      <c r="G2404" s="5" t="s">
        <v>37</v>
      </c>
      <c r="H2404" s="5">
        <v>27303</v>
      </c>
      <c r="I2404" s="5" t="s">
        <v>3554</v>
      </c>
      <c r="J2404" s="5" t="s">
        <v>16138</v>
      </c>
      <c r="K2404" s="5">
        <v>26601692</v>
      </c>
      <c r="L2404" s="6">
        <v>46071.527592592596</v>
      </c>
      <c r="M2404" s="5" t="s">
        <v>15662</v>
      </c>
      <c r="N2404" s="4">
        <v>98842367</v>
      </c>
      <c r="O2404" s="4">
        <v>0</v>
      </c>
      <c r="P2404" s="4">
        <v>98842367</v>
      </c>
      <c r="Q2404" s="4">
        <v>98842367</v>
      </c>
      <c r="R2404" s="4">
        <v>0</v>
      </c>
    </row>
    <row r="2405" spans="1:18" x14ac:dyDescent="0.2">
      <c r="A2405" s="5" t="s">
        <v>3510</v>
      </c>
      <c r="B2405" s="5" t="s">
        <v>3498</v>
      </c>
      <c r="C2405" s="5" t="s">
        <v>15020</v>
      </c>
      <c r="D2405" s="5">
        <v>719</v>
      </c>
      <c r="E2405" s="5" t="s">
        <v>15021</v>
      </c>
      <c r="F2405" s="5">
        <v>60</v>
      </c>
      <c r="G2405" s="5" t="s">
        <v>37</v>
      </c>
      <c r="H2405" s="5">
        <v>27303</v>
      </c>
      <c r="I2405" s="5" t="s">
        <v>3554</v>
      </c>
      <c r="J2405" s="5" t="s">
        <v>16139</v>
      </c>
      <c r="K2405" s="5">
        <v>26601691</v>
      </c>
      <c r="L2405" s="6">
        <v>46071.527071759258</v>
      </c>
      <c r="M2405" s="5" t="s">
        <v>15663</v>
      </c>
      <c r="N2405" s="4">
        <v>3000</v>
      </c>
      <c r="O2405" s="4">
        <v>0</v>
      </c>
      <c r="P2405" s="4">
        <v>3000</v>
      </c>
      <c r="Q2405" s="4">
        <v>3000</v>
      </c>
      <c r="R2405" s="4">
        <v>0</v>
      </c>
    </row>
    <row r="2406" spans="1:18" x14ac:dyDescent="0.2">
      <c r="A2406" s="5" t="s">
        <v>3510</v>
      </c>
      <c r="B2406" s="5" t="s">
        <v>3498</v>
      </c>
      <c r="C2406" s="5" t="s">
        <v>3505</v>
      </c>
      <c r="D2406" s="5">
        <v>199</v>
      </c>
      <c r="E2406" s="5" t="s">
        <v>1297</v>
      </c>
      <c r="F2406" s="5">
        <v>10</v>
      </c>
      <c r="G2406" s="5" t="s">
        <v>32</v>
      </c>
      <c r="H2406" s="5">
        <v>10010</v>
      </c>
      <c r="I2406" s="5" t="s">
        <v>3555</v>
      </c>
      <c r="J2406" s="5" t="s">
        <v>5816</v>
      </c>
      <c r="K2406" s="5">
        <v>26600844</v>
      </c>
      <c r="L2406" s="6">
        <v>46024</v>
      </c>
      <c r="M2406" s="5" t="s">
        <v>3560</v>
      </c>
      <c r="N2406" s="4">
        <v>39000000</v>
      </c>
      <c r="O2406" s="4">
        <v>0</v>
      </c>
      <c r="P2406" s="4">
        <v>39000000</v>
      </c>
      <c r="Q2406" s="4">
        <v>39000000</v>
      </c>
      <c r="R2406" s="4">
        <v>0</v>
      </c>
    </row>
    <row r="2407" spans="1:18" x14ac:dyDescent="0.2">
      <c r="A2407" s="5" t="s">
        <v>3510</v>
      </c>
      <c r="B2407" s="5" t="s">
        <v>3498</v>
      </c>
      <c r="C2407" s="5" t="s">
        <v>3505</v>
      </c>
      <c r="D2407" s="5">
        <v>199</v>
      </c>
      <c r="E2407" s="5" t="s">
        <v>1297</v>
      </c>
      <c r="F2407" s="5">
        <v>10</v>
      </c>
      <c r="G2407" s="5" t="s">
        <v>32</v>
      </c>
      <c r="H2407" s="5">
        <v>10010</v>
      </c>
      <c r="I2407" s="5" t="s">
        <v>3555</v>
      </c>
      <c r="J2407" s="5" t="s">
        <v>5831</v>
      </c>
      <c r="K2407" s="5">
        <v>26601235</v>
      </c>
      <c r="L2407" s="6">
        <v>46024</v>
      </c>
      <c r="M2407" s="5" t="s">
        <v>3556</v>
      </c>
      <c r="N2407" s="4">
        <v>28261483</v>
      </c>
      <c r="O2407" s="4">
        <v>0</v>
      </c>
      <c r="P2407" s="4">
        <v>28261483</v>
      </c>
      <c r="Q2407" s="4">
        <v>28261483</v>
      </c>
      <c r="R2407" s="4">
        <v>0</v>
      </c>
    </row>
    <row r="2408" spans="1:18" x14ac:dyDescent="0.2">
      <c r="A2408" s="5" t="s">
        <v>3510</v>
      </c>
      <c r="B2408" s="5" t="s">
        <v>3498</v>
      </c>
      <c r="C2408" s="5" t="s">
        <v>3505</v>
      </c>
      <c r="D2408" s="5">
        <v>199</v>
      </c>
      <c r="E2408" s="5" t="s">
        <v>1297</v>
      </c>
      <c r="F2408" s="5">
        <v>10</v>
      </c>
      <c r="G2408" s="5" t="s">
        <v>32</v>
      </c>
      <c r="H2408" s="5">
        <v>10010</v>
      </c>
      <c r="I2408" s="5" t="s">
        <v>3555</v>
      </c>
      <c r="J2408" s="5" t="s">
        <v>5836</v>
      </c>
      <c r="K2408" s="5">
        <v>26601406</v>
      </c>
      <c r="L2408" s="6">
        <v>46024</v>
      </c>
      <c r="M2408" s="5" t="s">
        <v>3559</v>
      </c>
      <c r="N2408" s="4">
        <v>39000000</v>
      </c>
      <c r="O2408" s="4">
        <v>0</v>
      </c>
      <c r="P2408" s="4">
        <v>39000000</v>
      </c>
      <c r="Q2408" s="4">
        <v>38133333</v>
      </c>
      <c r="R2408" s="4">
        <v>866667</v>
      </c>
    </row>
    <row r="2409" spans="1:18" x14ac:dyDescent="0.2">
      <c r="A2409" s="5" t="s">
        <v>3510</v>
      </c>
      <c r="B2409" s="5" t="s">
        <v>3498</v>
      </c>
      <c r="C2409" s="5" t="s">
        <v>3505</v>
      </c>
      <c r="D2409" s="5">
        <v>199</v>
      </c>
      <c r="E2409" s="5" t="s">
        <v>1297</v>
      </c>
      <c r="F2409" s="5">
        <v>10</v>
      </c>
      <c r="G2409" s="5" t="s">
        <v>32</v>
      </c>
      <c r="H2409" s="5">
        <v>27303</v>
      </c>
      <c r="I2409" s="5" t="s">
        <v>3554</v>
      </c>
      <c r="J2409" s="5" t="s">
        <v>5844</v>
      </c>
      <c r="K2409" s="5">
        <v>26601566</v>
      </c>
      <c r="L2409" s="6">
        <v>46030.647800925923</v>
      </c>
      <c r="M2409" s="5" t="s">
        <v>5845</v>
      </c>
      <c r="N2409" s="4">
        <v>741810000</v>
      </c>
      <c r="O2409" s="4">
        <v>741810000</v>
      </c>
      <c r="P2409" s="4">
        <v>0</v>
      </c>
      <c r="Q2409" s="4">
        <v>0</v>
      </c>
      <c r="R2409" s="4">
        <v>0</v>
      </c>
    </row>
    <row r="2410" spans="1:18" x14ac:dyDescent="0.2">
      <c r="A2410" s="5" t="s">
        <v>3510</v>
      </c>
      <c r="B2410" s="5" t="s">
        <v>3498</v>
      </c>
      <c r="C2410" s="5" t="s">
        <v>3505</v>
      </c>
      <c r="D2410" s="5">
        <v>199</v>
      </c>
      <c r="E2410" s="5" t="s">
        <v>1297</v>
      </c>
      <c r="F2410" s="5">
        <v>10</v>
      </c>
      <c r="G2410" s="5" t="s">
        <v>32</v>
      </c>
      <c r="H2410" s="5">
        <v>27303</v>
      </c>
      <c r="I2410" s="5" t="s">
        <v>3554</v>
      </c>
      <c r="J2410" s="5" t="s">
        <v>5846</v>
      </c>
      <c r="K2410" s="5">
        <v>26601585</v>
      </c>
      <c r="L2410" s="6">
        <v>46035.654386574075</v>
      </c>
      <c r="M2410" s="5" t="s">
        <v>5845</v>
      </c>
      <c r="N2410" s="4">
        <v>741810000</v>
      </c>
      <c r="O2410" s="4">
        <v>132600000</v>
      </c>
      <c r="P2410" s="4">
        <v>609210000</v>
      </c>
      <c r="Q2410" s="4">
        <v>534833167</v>
      </c>
      <c r="R2410" s="4">
        <v>74376833</v>
      </c>
    </row>
    <row r="2411" spans="1:18" x14ac:dyDescent="0.2">
      <c r="A2411" s="5" t="s">
        <v>3510</v>
      </c>
      <c r="B2411" s="5" t="s">
        <v>3498</v>
      </c>
      <c r="C2411" s="5" t="s">
        <v>3505</v>
      </c>
      <c r="D2411" s="5">
        <v>199</v>
      </c>
      <c r="E2411" s="5" t="s">
        <v>1297</v>
      </c>
      <c r="F2411" s="5">
        <v>10</v>
      </c>
      <c r="G2411" s="5" t="s">
        <v>32</v>
      </c>
      <c r="H2411" s="5">
        <v>27303</v>
      </c>
      <c r="I2411" s="5" t="s">
        <v>3554</v>
      </c>
      <c r="J2411" s="5" t="s">
        <v>5847</v>
      </c>
      <c r="K2411" s="5">
        <v>26601597</v>
      </c>
      <c r="L2411" s="6">
        <v>46037.409583333334</v>
      </c>
      <c r="M2411" s="5" t="s">
        <v>5845</v>
      </c>
      <c r="N2411" s="4">
        <v>24023780</v>
      </c>
      <c r="O2411" s="4">
        <v>0</v>
      </c>
      <c r="P2411" s="4">
        <v>24023780</v>
      </c>
      <c r="Q2411" s="4">
        <v>22183333</v>
      </c>
      <c r="R2411" s="4">
        <v>1840447</v>
      </c>
    </row>
    <row r="2412" spans="1:18" x14ac:dyDescent="0.2">
      <c r="A2412" s="5" t="s">
        <v>3510</v>
      </c>
      <c r="B2412" s="5" t="s">
        <v>3498</v>
      </c>
      <c r="C2412" s="5" t="s">
        <v>3505</v>
      </c>
      <c r="D2412" s="5">
        <v>199</v>
      </c>
      <c r="E2412" s="5" t="s">
        <v>1297</v>
      </c>
      <c r="F2412" s="5">
        <v>10</v>
      </c>
      <c r="G2412" s="5" t="s">
        <v>32</v>
      </c>
      <c r="H2412" s="5">
        <v>27101</v>
      </c>
      <c r="I2412" s="5" t="s">
        <v>3618</v>
      </c>
      <c r="J2412" s="5" t="s">
        <v>16928</v>
      </c>
      <c r="K2412" s="5">
        <v>26601868</v>
      </c>
      <c r="L2412" s="6">
        <v>46141.492824074077</v>
      </c>
      <c r="M2412" s="5" t="s">
        <v>16929</v>
      </c>
      <c r="N2412" s="4">
        <v>31887806</v>
      </c>
      <c r="O2412" s="4">
        <v>31887806</v>
      </c>
      <c r="P2412" s="4">
        <v>0</v>
      </c>
      <c r="Q2412" s="4">
        <v>0</v>
      </c>
      <c r="R2412" s="4">
        <v>0</v>
      </c>
    </row>
    <row r="2413" spans="1:18" x14ac:dyDescent="0.2">
      <c r="A2413" s="5" t="s">
        <v>3510</v>
      </c>
      <c r="B2413" s="5" t="s">
        <v>3498</v>
      </c>
      <c r="C2413" s="5" t="s">
        <v>3505</v>
      </c>
      <c r="D2413" s="5">
        <v>199</v>
      </c>
      <c r="E2413" s="5" t="s">
        <v>1297</v>
      </c>
      <c r="F2413" s="5">
        <v>10</v>
      </c>
      <c r="G2413" s="5" t="s">
        <v>32</v>
      </c>
      <c r="H2413" s="5">
        <v>27303</v>
      </c>
      <c r="I2413" s="5" t="s">
        <v>3554</v>
      </c>
      <c r="J2413" s="5" t="s">
        <v>17902</v>
      </c>
      <c r="K2413" s="5">
        <v>26601968</v>
      </c>
      <c r="L2413" s="6">
        <v>46203</v>
      </c>
      <c r="M2413" s="5" t="s">
        <v>17903</v>
      </c>
      <c r="N2413" s="4">
        <v>484529905</v>
      </c>
      <c r="O2413" s="4">
        <v>0</v>
      </c>
      <c r="P2413" s="4">
        <v>484529905</v>
      </c>
      <c r="Q2413" s="4">
        <v>473529905</v>
      </c>
      <c r="R2413" s="4">
        <v>11000000</v>
      </c>
    </row>
    <row r="2414" spans="1:18" x14ac:dyDescent="0.2">
      <c r="A2414" s="5" t="s">
        <v>3510</v>
      </c>
      <c r="B2414" s="5" t="s">
        <v>3498</v>
      </c>
      <c r="C2414" s="5" t="s">
        <v>5243</v>
      </c>
      <c r="D2414" s="5">
        <v>200</v>
      </c>
      <c r="E2414" s="5" t="s">
        <v>1298</v>
      </c>
      <c r="F2414" s="5">
        <v>10</v>
      </c>
      <c r="G2414" s="5" t="s">
        <v>32</v>
      </c>
      <c r="H2414" s="5">
        <v>27303</v>
      </c>
      <c r="I2414" s="5" t="s">
        <v>3554</v>
      </c>
      <c r="J2414" s="5" t="s">
        <v>5844</v>
      </c>
      <c r="K2414" s="5">
        <v>26601566</v>
      </c>
      <c r="L2414" s="6">
        <v>46030.647800925923</v>
      </c>
      <c r="M2414" s="5" t="s">
        <v>5845</v>
      </c>
      <c r="N2414" s="4">
        <v>652901904</v>
      </c>
      <c r="O2414" s="4">
        <v>652901904</v>
      </c>
      <c r="P2414" s="4">
        <v>0</v>
      </c>
      <c r="Q2414" s="4">
        <v>0</v>
      </c>
      <c r="R2414" s="4">
        <v>0</v>
      </c>
    </row>
    <row r="2415" spans="1:18" x14ac:dyDescent="0.2">
      <c r="A2415" s="5" t="s">
        <v>3510</v>
      </c>
      <c r="B2415" s="5" t="s">
        <v>3498</v>
      </c>
      <c r="C2415" s="5" t="s">
        <v>5243</v>
      </c>
      <c r="D2415" s="5">
        <v>200</v>
      </c>
      <c r="E2415" s="5" t="s">
        <v>1298</v>
      </c>
      <c r="F2415" s="5">
        <v>10</v>
      </c>
      <c r="G2415" s="5" t="s">
        <v>32</v>
      </c>
      <c r="H2415" s="5">
        <v>27303</v>
      </c>
      <c r="I2415" s="5" t="s">
        <v>3554</v>
      </c>
      <c r="J2415" s="5" t="s">
        <v>5846</v>
      </c>
      <c r="K2415" s="5">
        <v>26601585</v>
      </c>
      <c r="L2415" s="6">
        <v>46035.654386574075</v>
      </c>
      <c r="M2415" s="5" t="s">
        <v>5845</v>
      </c>
      <c r="N2415" s="4">
        <v>645701904</v>
      </c>
      <c r="O2415" s="4">
        <v>19287996</v>
      </c>
      <c r="P2415" s="4">
        <v>626413908</v>
      </c>
      <c r="Q2415" s="4">
        <v>564032285</v>
      </c>
      <c r="R2415" s="4">
        <v>62381623</v>
      </c>
    </row>
    <row r="2416" spans="1:18" x14ac:dyDescent="0.2">
      <c r="A2416" s="5" t="s">
        <v>3510</v>
      </c>
      <c r="B2416" s="5" t="s">
        <v>3498</v>
      </c>
      <c r="C2416" s="5" t="s">
        <v>5243</v>
      </c>
      <c r="D2416" s="5">
        <v>200</v>
      </c>
      <c r="E2416" s="5" t="s">
        <v>1298</v>
      </c>
      <c r="F2416" s="5">
        <v>10</v>
      </c>
      <c r="G2416" s="5" t="s">
        <v>32</v>
      </c>
      <c r="H2416" s="5">
        <v>27303</v>
      </c>
      <c r="I2416" s="5" t="s">
        <v>3554</v>
      </c>
      <c r="J2416" s="5" t="s">
        <v>5847</v>
      </c>
      <c r="K2416" s="5">
        <v>26601597</v>
      </c>
      <c r="L2416" s="6">
        <v>46037.409583333334</v>
      </c>
      <c r="M2416" s="5" t="s">
        <v>5845</v>
      </c>
      <c r="N2416" s="4">
        <v>7368876</v>
      </c>
      <c r="O2416" s="4">
        <v>4544877</v>
      </c>
      <c r="P2416" s="4">
        <v>2823999</v>
      </c>
      <c r="Q2416" s="4">
        <v>183333</v>
      </c>
      <c r="R2416" s="4">
        <v>2640666</v>
      </c>
    </row>
    <row r="2417" spans="1:18" x14ac:dyDescent="0.2">
      <c r="A2417" s="5" t="s">
        <v>3510</v>
      </c>
      <c r="B2417" s="5" t="s">
        <v>3498</v>
      </c>
      <c r="C2417" s="5" t="s">
        <v>5243</v>
      </c>
      <c r="D2417" s="5">
        <v>200</v>
      </c>
      <c r="E2417" s="5" t="s">
        <v>1298</v>
      </c>
      <c r="F2417" s="5">
        <v>10</v>
      </c>
      <c r="G2417" s="5" t="s">
        <v>32</v>
      </c>
      <c r="H2417" s="5">
        <v>27303</v>
      </c>
      <c r="I2417" s="5" t="s">
        <v>3554</v>
      </c>
      <c r="J2417" s="5" t="s">
        <v>17902</v>
      </c>
      <c r="K2417" s="5">
        <v>26601968</v>
      </c>
      <c r="L2417" s="6">
        <v>46203</v>
      </c>
      <c r="M2417" s="5" t="s">
        <v>17903</v>
      </c>
      <c r="N2417" s="4">
        <v>95186826</v>
      </c>
      <c r="O2417" s="4">
        <v>0</v>
      </c>
      <c r="P2417" s="4">
        <v>95186826</v>
      </c>
      <c r="Q2417" s="4">
        <v>92436826</v>
      </c>
      <c r="R2417" s="4">
        <v>2750000</v>
      </c>
    </row>
    <row r="2418" spans="1:18" x14ac:dyDescent="0.2">
      <c r="A2418" s="5" t="s">
        <v>3510</v>
      </c>
      <c r="B2418" s="5" t="s">
        <v>3498</v>
      </c>
      <c r="C2418" s="5" t="s">
        <v>3506</v>
      </c>
      <c r="D2418" s="5">
        <v>201</v>
      </c>
      <c r="E2418" s="5" t="s">
        <v>1299</v>
      </c>
      <c r="F2418" s="5">
        <v>10</v>
      </c>
      <c r="G2418" s="5" t="s">
        <v>32</v>
      </c>
      <c r="H2418" s="5">
        <v>27303</v>
      </c>
      <c r="I2418" s="5" t="s">
        <v>3554</v>
      </c>
      <c r="J2418" s="5" t="s">
        <v>5844</v>
      </c>
      <c r="K2418" s="5">
        <v>26601566</v>
      </c>
      <c r="L2418" s="6">
        <v>46030.647800925923</v>
      </c>
      <c r="M2418" s="5" t="s">
        <v>5845</v>
      </c>
      <c r="N2418" s="4">
        <v>714048000</v>
      </c>
      <c r="O2418" s="4">
        <v>714048000</v>
      </c>
      <c r="P2418" s="4">
        <v>0</v>
      </c>
      <c r="Q2418" s="4">
        <v>0</v>
      </c>
      <c r="R2418" s="4">
        <v>0</v>
      </c>
    </row>
    <row r="2419" spans="1:18" x14ac:dyDescent="0.2">
      <c r="A2419" s="5" t="s">
        <v>3510</v>
      </c>
      <c r="B2419" s="5" t="s">
        <v>3498</v>
      </c>
      <c r="C2419" s="5" t="s">
        <v>3506</v>
      </c>
      <c r="D2419" s="5">
        <v>201</v>
      </c>
      <c r="E2419" s="5" t="s">
        <v>1299</v>
      </c>
      <c r="F2419" s="5">
        <v>10</v>
      </c>
      <c r="G2419" s="5" t="s">
        <v>32</v>
      </c>
      <c r="H2419" s="5">
        <v>27303</v>
      </c>
      <c r="I2419" s="5" t="s">
        <v>3554</v>
      </c>
      <c r="J2419" s="5" t="s">
        <v>5846</v>
      </c>
      <c r="K2419" s="5">
        <v>26601585</v>
      </c>
      <c r="L2419" s="6">
        <v>46035.654386574075</v>
      </c>
      <c r="M2419" s="5" t="s">
        <v>5845</v>
      </c>
      <c r="N2419" s="4">
        <v>1328706780</v>
      </c>
      <c r="O2419" s="4">
        <v>117559425</v>
      </c>
      <c r="P2419" s="4">
        <v>1211147355</v>
      </c>
      <c r="Q2419" s="4">
        <v>1086878688</v>
      </c>
      <c r="R2419" s="4">
        <v>124268667</v>
      </c>
    </row>
    <row r="2420" spans="1:18" x14ac:dyDescent="0.2">
      <c r="A2420" s="5" t="s">
        <v>3510</v>
      </c>
      <c r="B2420" s="5" t="s">
        <v>3498</v>
      </c>
      <c r="C2420" s="5" t="s">
        <v>3506</v>
      </c>
      <c r="D2420" s="5">
        <v>201</v>
      </c>
      <c r="E2420" s="5" t="s">
        <v>1299</v>
      </c>
      <c r="F2420" s="5">
        <v>10</v>
      </c>
      <c r="G2420" s="5" t="s">
        <v>32</v>
      </c>
      <c r="H2420" s="5">
        <v>27303</v>
      </c>
      <c r="I2420" s="5" t="s">
        <v>3554</v>
      </c>
      <c r="J2420" s="5" t="s">
        <v>5847</v>
      </c>
      <c r="K2420" s="5">
        <v>26601597</v>
      </c>
      <c r="L2420" s="6">
        <v>46037.409583333334</v>
      </c>
      <c r="M2420" s="5" t="s">
        <v>5845</v>
      </c>
      <c r="N2420" s="4">
        <v>24176001</v>
      </c>
      <c r="O2420" s="4">
        <v>0</v>
      </c>
      <c r="P2420" s="4">
        <v>24176001</v>
      </c>
      <c r="Q2420" s="4">
        <v>22000000</v>
      </c>
      <c r="R2420" s="4">
        <v>2176001</v>
      </c>
    </row>
    <row r="2421" spans="1:18" x14ac:dyDescent="0.2">
      <c r="A2421" s="5" t="s">
        <v>3510</v>
      </c>
      <c r="B2421" s="5" t="s">
        <v>3498</v>
      </c>
      <c r="C2421" s="5" t="s">
        <v>3506</v>
      </c>
      <c r="D2421" s="5">
        <v>201</v>
      </c>
      <c r="E2421" s="5" t="s">
        <v>1299</v>
      </c>
      <c r="F2421" s="5">
        <v>10</v>
      </c>
      <c r="G2421" s="5" t="s">
        <v>32</v>
      </c>
      <c r="H2421" s="5">
        <v>27303</v>
      </c>
      <c r="I2421" s="5" t="s">
        <v>3554</v>
      </c>
      <c r="J2421" s="5" t="s">
        <v>16675</v>
      </c>
      <c r="K2421" s="5">
        <v>26601855</v>
      </c>
      <c r="L2421" s="6">
        <v>46120.497314814813</v>
      </c>
      <c r="M2421" s="5" t="s">
        <v>16676</v>
      </c>
      <c r="N2421" s="4">
        <v>161989240</v>
      </c>
      <c r="O2421" s="4">
        <v>0</v>
      </c>
      <c r="P2421" s="4">
        <v>161989240</v>
      </c>
      <c r="Q2421" s="4">
        <v>161989240</v>
      </c>
      <c r="R2421" s="4">
        <v>0</v>
      </c>
    </row>
    <row r="2422" spans="1:18" x14ac:dyDescent="0.2">
      <c r="A2422" s="5" t="s">
        <v>3510</v>
      </c>
      <c r="B2422" s="5" t="s">
        <v>3498</v>
      </c>
      <c r="C2422" s="5" t="s">
        <v>5247</v>
      </c>
      <c r="D2422" s="5">
        <v>206</v>
      </c>
      <c r="E2422" s="5" t="s">
        <v>5248</v>
      </c>
      <c r="F2422" s="5">
        <v>10</v>
      </c>
      <c r="G2422" s="5" t="s">
        <v>32</v>
      </c>
      <c r="H2422" s="5">
        <v>27203</v>
      </c>
      <c r="I2422" s="5" t="s">
        <v>3547</v>
      </c>
      <c r="J2422" s="5" t="s">
        <v>5763</v>
      </c>
      <c r="K2422" s="5">
        <v>26601587</v>
      </c>
      <c r="L2422" s="6">
        <v>46035.670347222222</v>
      </c>
      <c r="M2422" s="5" t="s">
        <v>5762</v>
      </c>
      <c r="N2422" s="4">
        <v>85828780</v>
      </c>
      <c r="O2422" s="4">
        <v>0</v>
      </c>
      <c r="P2422" s="4">
        <v>85828780</v>
      </c>
      <c r="Q2422" s="4">
        <v>85828780</v>
      </c>
      <c r="R2422" s="4">
        <v>0</v>
      </c>
    </row>
    <row r="2423" spans="1:18" x14ac:dyDescent="0.2">
      <c r="A2423" s="5" t="s">
        <v>3510</v>
      </c>
      <c r="B2423" s="5" t="s">
        <v>3498</v>
      </c>
      <c r="C2423" s="5" t="s">
        <v>17825</v>
      </c>
      <c r="D2423" s="5">
        <v>948</v>
      </c>
      <c r="E2423" s="5" t="s">
        <v>17826</v>
      </c>
      <c r="F2423" s="5">
        <v>60</v>
      </c>
      <c r="G2423" s="5" t="s">
        <v>37</v>
      </c>
      <c r="H2423" s="5">
        <v>27303</v>
      </c>
      <c r="I2423" s="5" t="s">
        <v>3554</v>
      </c>
      <c r="J2423" s="5" t="s">
        <v>17902</v>
      </c>
      <c r="K2423" s="5">
        <v>26601968</v>
      </c>
      <c r="L2423" s="6">
        <v>46203</v>
      </c>
      <c r="M2423" s="5" t="s">
        <v>17903</v>
      </c>
      <c r="N2423" s="4">
        <v>43092645</v>
      </c>
      <c r="O2423" s="4">
        <v>0</v>
      </c>
      <c r="P2423" s="4">
        <v>43092645</v>
      </c>
      <c r="Q2423" s="4">
        <v>43092645</v>
      </c>
      <c r="R2423" s="4">
        <v>0</v>
      </c>
    </row>
    <row r="2424" spans="1:18" x14ac:dyDescent="0.2">
      <c r="A2424" s="5" t="s">
        <v>3510</v>
      </c>
      <c r="B2424" s="5" t="s">
        <v>3498</v>
      </c>
      <c r="C2424" s="5" t="s">
        <v>966</v>
      </c>
      <c r="D2424" s="5">
        <v>208</v>
      </c>
      <c r="E2424" s="5" t="s">
        <v>1302</v>
      </c>
      <c r="F2424" s="5">
        <v>60</v>
      </c>
      <c r="G2424" s="5" t="s">
        <v>37</v>
      </c>
      <c r="H2424" s="5">
        <v>10010</v>
      </c>
      <c r="I2424" s="5" t="s">
        <v>3555</v>
      </c>
      <c r="J2424" s="5" t="s">
        <v>5809</v>
      </c>
      <c r="K2424" s="5">
        <v>26600694</v>
      </c>
      <c r="L2424" s="6">
        <v>46024</v>
      </c>
      <c r="M2424" s="5" t="s">
        <v>2935</v>
      </c>
      <c r="N2424" s="4">
        <v>80400000</v>
      </c>
      <c r="O2424" s="4">
        <v>0</v>
      </c>
      <c r="P2424" s="4">
        <v>80400000</v>
      </c>
      <c r="Q2424" s="4">
        <v>80400000</v>
      </c>
      <c r="R2424" s="4">
        <v>0</v>
      </c>
    </row>
    <row r="2425" spans="1:18" x14ac:dyDescent="0.2">
      <c r="A2425" s="5" t="s">
        <v>3510</v>
      </c>
      <c r="B2425" s="5" t="s">
        <v>3498</v>
      </c>
      <c r="C2425" s="5" t="s">
        <v>17827</v>
      </c>
      <c r="D2425" s="5">
        <v>949</v>
      </c>
      <c r="E2425" s="5" t="s">
        <v>17828</v>
      </c>
      <c r="F2425" s="5">
        <v>60</v>
      </c>
      <c r="G2425" s="5" t="s">
        <v>37</v>
      </c>
      <c r="H2425" s="5">
        <v>27303</v>
      </c>
      <c r="I2425" s="5" t="s">
        <v>3554</v>
      </c>
      <c r="J2425" s="5" t="s">
        <v>17902</v>
      </c>
      <c r="K2425" s="5">
        <v>26601968</v>
      </c>
      <c r="L2425" s="6">
        <v>46203</v>
      </c>
      <c r="M2425" s="5" t="s">
        <v>17903</v>
      </c>
      <c r="N2425" s="4">
        <v>92710000</v>
      </c>
      <c r="O2425" s="4">
        <v>0</v>
      </c>
      <c r="P2425" s="4">
        <v>92710000</v>
      </c>
      <c r="Q2425" s="4">
        <v>92710000</v>
      </c>
      <c r="R2425" s="4">
        <v>0</v>
      </c>
    </row>
    <row r="2426" spans="1:18" x14ac:dyDescent="0.2">
      <c r="A2426" s="5" t="s">
        <v>3510</v>
      </c>
      <c r="B2426" s="5" t="s">
        <v>3498</v>
      </c>
      <c r="C2426" s="5" t="s">
        <v>17827</v>
      </c>
      <c r="D2426" s="5">
        <v>949</v>
      </c>
      <c r="E2426" s="5" t="s">
        <v>17828</v>
      </c>
      <c r="F2426" s="5">
        <v>60</v>
      </c>
      <c r="G2426" s="5" t="s">
        <v>37</v>
      </c>
      <c r="H2426" s="5">
        <v>27101</v>
      </c>
      <c r="I2426" s="5" t="s">
        <v>3618</v>
      </c>
      <c r="J2426" s="5" t="s">
        <v>27558</v>
      </c>
      <c r="K2426" s="5">
        <v>26602130</v>
      </c>
      <c r="L2426" s="6">
        <v>46297.787638888891</v>
      </c>
      <c r="M2426" s="5" t="s">
        <v>27559</v>
      </c>
      <c r="N2426" s="4">
        <v>26964916</v>
      </c>
      <c r="O2426" s="4">
        <v>26964916</v>
      </c>
      <c r="P2426" s="4">
        <v>0</v>
      </c>
      <c r="Q2426" s="4">
        <v>0</v>
      </c>
      <c r="R2426" s="4">
        <v>0</v>
      </c>
    </row>
    <row r="2427" spans="1:18" x14ac:dyDescent="0.2">
      <c r="A2427" s="5" t="s">
        <v>3510</v>
      </c>
      <c r="B2427" s="5" t="s">
        <v>3498</v>
      </c>
      <c r="C2427" s="5" t="s">
        <v>21373</v>
      </c>
      <c r="D2427" s="5">
        <v>979</v>
      </c>
      <c r="E2427" s="5" t="s">
        <v>21374</v>
      </c>
      <c r="F2427" s="5">
        <v>60</v>
      </c>
      <c r="G2427" s="5" t="s">
        <v>37</v>
      </c>
      <c r="H2427" s="5">
        <v>27303</v>
      </c>
      <c r="I2427" s="5" t="s">
        <v>3554</v>
      </c>
      <c r="J2427" s="5" t="s">
        <v>21438</v>
      </c>
      <c r="K2427" s="5">
        <v>26602042</v>
      </c>
      <c r="L2427" s="6">
        <v>46245.646215277775</v>
      </c>
      <c r="M2427" s="5" t="s">
        <v>21439</v>
      </c>
      <c r="N2427" s="4">
        <v>200000000</v>
      </c>
      <c r="O2427" s="4">
        <v>0</v>
      </c>
      <c r="P2427" s="4">
        <v>200000000</v>
      </c>
      <c r="Q2427" s="4">
        <v>0</v>
      </c>
      <c r="R2427" s="4">
        <v>200000000</v>
      </c>
    </row>
    <row r="2428" spans="1:18" x14ac:dyDescent="0.2">
      <c r="A2428" s="5" t="s">
        <v>3510</v>
      </c>
      <c r="B2428" s="5" t="s">
        <v>3498</v>
      </c>
      <c r="C2428" s="5" t="s">
        <v>21375</v>
      </c>
      <c r="D2428" s="5">
        <v>980</v>
      </c>
      <c r="E2428" s="5" t="s">
        <v>21376</v>
      </c>
      <c r="F2428" s="5">
        <v>60</v>
      </c>
      <c r="G2428" s="5" t="s">
        <v>37</v>
      </c>
      <c r="H2428" s="5">
        <v>27303</v>
      </c>
      <c r="I2428" s="5" t="s">
        <v>3554</v>
      </c>
      <c r="J2428" s="5" t="s">
        <v>21438</v>
      </c>
      <c r="K2428" s="5">
        <v>26602042</v>
      </c>
      <c r="L2428" s="6">
        <v>46245.646215277775</v>
      </c>
      <c r="M2428" s="5" t="s">
        <v>21439</v>
      </c>
      <c r="N2428" s="4">
        <v>287535084</v>
      </c>
      <c r="O2428" s="4">
        <v>0</v>
      </c>
      <c r="P2428" s="4">
        <v>287535084</v>
      </c>
      <c r="Q2428" s="4">
        <v>0</v>
      </c>
      <c r="R2428" s="4">
        <v>287535084</v>
      </c>
    </row>
    <row r="2429" spans="1:18" x14ac:dyDescent="0.2">
      <c r="A2429" s="5" t="s">
        <v>3510</v>
      </c>
      <c r="B2429" s="5" t="s">
        <v>3498</v>
      </c>
      <c r="C2429" s="5" t="s">
        <v>1097</v>
      </c>
      <c r="D2429" s="5">
        <v>210</v>
      </c>
      <c r="E2429" s="5" t="s">
        <v>1304</v>
      </c>
      <c r="F2429" s="5">
        <v>60</v>
      </c>
      <c r="G2429" s="5" t="s">
        <v>37</v>
      </c>
      <c r="H2429" s="5">
        <v>10010</v>
      </c>
      <c r="I2429" s="5" t="s">
        <v>3555</v>
      </c>
      <c r="J2429" s="5" t="s">
        <v>5817</v>
      </c>
      <c r="K2429" s="5">
        <v>26600849</v>
      </c>
      <c r="L2429" s="6">
        <v>46024</v>
      </c>
      <c r="M2429" s="5" t="s">
        <v>2936</v>
      </c>
      <c r="N2429" s="4">
        <v>1069798729</v>
      </c>
      <c r="O2429" s="4">
        <v>0</v>
      </c>
      <c r="P2429" s="4">
        <v>1069798729</v>
      </c>
      <c r="Q2429" s="4">
        <v>1069798729</v>
      </c>
      <c r="R2429" s="4">
        <v>0</v>
      </c>
    </row>
    <row r="2430" spans="1:18" x14ac:dyDescent="0.2">
      <c r="A2430" s="5" t="s">
        <v>3510</v>
      </c>
      <c r="B2430" s="5" t="s">
        <v>3498</v>
      </c>
      <c r="C2430" s="5" t="s">
        <v>15024</v>
      </c>
      <c r="D2430" s="5">
        <v>664</v>
      </c>
      <c r="E2430" s="5" t="s">
        <v>15025</v>
      </c>
      <c r="F2430" s="5">
        <v>60</v>
      </c>
      <c r="G2430" s="5" t="s">
        <v>37</v>
      </c>
      <c r="H2430" s="5">
        <v>27303</v>
      </c>
      <c r="I2430" s="5" t="s">
        <v>3554</v>
      </c>
      <c r="J2430" s="5" t="s">
        <v>16140</v>
      </c>
      <c r="K2430" s="5">
        <v>26601693</v>
      </c>
      <c r="L2430" s="6">
        <v>46071.527951388889</v>
      </c>
      <c r="M2430" s="5" t="s">
        <v>15664</v>
      </c>
      <c r="N2430" s="4">
        <v>1166958154</v>
      </c>
      <c r="O2430" s="4">
        <v>1166958154</v>
      </c>
      <c r="P2430" s="4">
        <v>0</v>
      </c>
      <c r="Q2430" s="4">
        <v>0</v>
      </c>
      <c r="R2430" s="4">
        <v>0</v>
      </c>
    </row>
    <row r="2431" spans="1:18" x14ac:dyDescent="0.2">
      <c r="A2431" s="5" t="s">
        <v>3510</v>
      </c>
      <c r="B2431" s="5" t="s">
        <v>3498</v>
      </c>
      <c r="C2431" s="5" t="s">
        <v>15024</v>
      </c>
      <c r="D2431" s="5">
        <v>664</v>
      </c>
      <c r="E2431" s="5" t="s">
        <v>15025</v>
      </c>
      <c r="F2431" s="5">
        <v>60</v>
      </c>
      <c r="G2431" s="5" t="s">
        <v>37</v>
      </c>
      <c r="H2431" s="5">
        <v>27303</v>
      </c>
      <c r="I2431" s="5" t="s">
        <v>3554</v>
      </c>
      <c r="J2431" s="5" t="s">
        <v>27241</v>
      </c>
      <c r="K2431" s="5">
        <v>26602111</v>
      </c>
      <c r="L2431" s="6">
        <v>46283.51253472222</v>
      </c>
      <c r="M2431" s="5" t="s">
        <v>17289</v>
      </c>
      <c r="N2431" s="4">
        <v>400000000</v>
      </c>
      <c r="O2431" s="4">
        <v>400000000</v>
      </c>
      <c r="P2431" s="4">
        <v>0</v>
      </c>
      <c r="Q2431" s="4">
        <v>0</v>
      </c>
      <c r="R2431" s="4">
        <v>0</v>
      </c>
    </row>
    <row r="2432" spans="1:18" x14ac:dyDescent="0.2">
      <c r="A2432" s="5" t="s">
        <v>3510</v>
      </c>
      <c r="B2432" s="5" t="s">
        <v>3498</v>
      </c>
      <c r="C2432" s="5" t="s">
        <v>15024</v>
      </c>
      <c r="D2432" s="5">
        <v>664</v>
      </c>
      <c r="E2432" s="5" t="s">
        <v>15025</v>
      </c>
      <c r="F2432" s="5">
        <v>60</v>
      </c>
      <c r="G2432" s="5" t="s">
        <v>37</v>
      </c>
      <c r="H2432" s="5">
        <v>27101</v>
      </c>
      <c r="I2432" s="5" t="s">
        <v>3618</v>
      </c>
      <c r="J2432" s="5" t="s">
        <v>27558</v>
      </c>
      <c r="K2432" s="5">
        <v>26602130</v>
      </c>
      <c r="L2432" s="6">
        <v>46297.787638888891</v>
      </c>
      <c r="M2432" s="5" t="s">
        <v>27559</v>
      </c>
      <c r="N2432" s="4">
        <v>3500582</v>
      </c>
      <c r="O2432" s="4">
        <v>3500582</v>
      </c>
      <c r="P2432" s="4">
        <v>0</v>
      </c>
      <c r="Q2432" s="4">
        <v>0</v>
      </c>
      <c r="R2432" s="4">
        <v>0</v>
      </c>
    </row>
    <row r="2433" spans="1:18" x14ac:dyDescent="0.2">
      <c r="A2433" s="5" t="s">
        <v>3510</v>
      </c>
      <c r="B2433" s="5" t="s">
        <v>3498</v>
      </c>
      <c r="C2433" s="5" t="s">
        <v>15028</v>
      </c>
      <c r="D2433" s="5">
        <v>665</v>
      </c>
      <c r="E2433" s="5" t="s">
        <v>15029</v>
      </c>
      <c r="F2433" s="5">
        <v>70</v>
      </c>
      <c r="G2433" s="5" t="s">
        <v>51</v>
      </c>
      <c r="H2433" s="5">
        <v>27303</v>
      </c>
      <c r="I2433" s="5" t="s">
        <v>3554</v>
      </c>
      <c r="J2433" s="5" t="s">
        <v>15665</v>
      </c>
      <c r="K2433" s="5">
        <v>26601694</v>
      </c>
      <c r="L2433" s="6">
        <v>46071.528298611112</v>
      </c>
      <c r="M2433" s="5" t="s">
        <v>15666</v>
      </c>
      <c r="N2433" s="4">
        <v>1153216739</v>
      </c>
      <c r="O2433" s="4">
        <v>1153216739</v>
      </c>
      <c r="P2433" s="4">
        <v>0</v>
      </c>
      <c r="Q2433" s="4">
        <v>0</v>
      </c>
      <c r="R2433" s="4">
        <v>0</v>
      </c>
    </row>
    <row r="2434" spans="1:18" x14ac:dyDescent="0.2">
      <c r="A2434" s="5" t="s">
        <v>3510</v>
      </c>
      <c r="B2434" s="5" t="s">
        <v>3498</v>
      </c>
      <c r="C2434" s="5" t="s">
        <v>15028</v>
      </c>
      <c r="D2434" s="5">
        <v>665</v>
      </c>
      <c r="E2434" s="5" t="s">
        <v>15029</v>
      </c>
      <c r="F2434" s="5">
        <v>70</v>
      </c>
      <c r="G2434" s="5" t="s">
        <v>51</v>
      </c>
      <c r="H2434" s="5">
        <v>27101</v>
      </c>
      <c r="I2434" s="5" t="s">
        <v>3618</v>
      </c>
      <c r="J2434" s="5" t="s">
        <v>27558</v>
      </c>
      <c r="K2434" s="5">
        <v>26602130</v>
      </c>
      <c r="L2434" s="6">
        <v>46297.787638888891</v>
      </c>
      <c r="M2434" s="5" t="s">
        <v>27559</v>
      </c>
      <c r="N2434" s="4">
        <v>1153216739</v>
      </c>
      <c r="O2434" s="4">
        <v>1153216739</v>
      </c>
      <c r="P2434" s="4">
        <v>0</v>
      </c>
      <c r="Q2434" s="4">
        <v>0</v>
      </c>
      <c r="R2434" s="4">
        <v>0</v>
      </c>
    </row>
    <row r="2435" spans="1:18" x14ac:dyDescent="0.2">
      <c r="A2435" s="5" t="s">
        <v>3510</v>
      </c>
      <c r="B2435" s="5" t="s">
        <v>3498</v>
      </c>
      <c r="C2435" s="5" t="s">
        <v>21377</v>
      </c>
      <c r="D2435" s="5">
        <v>981</v>
      </c>
      <c r="E2435" s="5" t="s">
        <v>21378</v>
      </c>
      <c r="F2435" s="5">
        <v>77</v>
      </c>
      <c r="G2435" s="5" t="s">
        <v>17505</v>
      </c>
      <c r="H2435" s="5">
        <v>27303</v>
      </c>
      <c r="I2435" s="5" t="s">
        <v>3554</v>
      </c>
      <c r="J2435" s="5" t="s">
        <v>21438</v>
      </c>
      <c r="K2435" s="5">
        <v>26602042</v>
      </c>
      <c r="L2435" s="6">
        <v>46245.646215277775</v>
      </c>
      <c r="M2435" s="5" t="s">
        <v>21439</v>
      </c>
      <c r="N2435" s="4">
        <v>12464916</v>
      </c>
      <c r="O2435" s="4">
        <v>0</v>
      </c>
      <c r="P2435" s="4">
        <v>12464916</v>
      </c>
      <c r="Q2435" s="4">
        <v>0</v>
      </c>
      <c r="R2435" s="4">
        <v>12464916</v>
      </c>
    </row>
    <row r="2436" spans="1:18" x14ac:dyDescent="0.2">
      <c r="A2436" s="5" t="s">
        <v>3510</v>
      </c>
      <c r="B2436" s="5" t="s">
        <v>3498</v>
      </c>
      <c r="C2436" s="5" t="s">
        <v>3182</v>
      </c>
      <c r="D2436" s="5">
        <v>212</v>
      </c>
      <c r="E2436" s="5" t="s">
        <v>1305</v>
      </c>
      <c r="F2436" s="5">
        <v>81</v>
      </c>
      <c r="G2436" s="5" t="s">
        <v>201</v>
      </c>
      <c r="H2436" s="5">
        <v>10010</v>
      </c>
      <c r="I2436" s="5" t="s">
        <v>3555</v>
      </c>
      <c r="J2436" s="5" t="s">
        <v>5818</v>
      </c>
      <c r="K2436" s="5">
        <v>26601015</v>
      </c>
      <c r="L2436" s="6">
        <v>46024</v>
      </c>
      <c r="M2436" s="5" t="s">
        <v>3029</v>
      </c>
      <c r="N2436" s="4">
        <v>701406992</v>
      </c>
      <c r="O2436" s="4">
        <v>0</v>
      </c>
      <c r="P2436" s="4">
        <v>701406992</v>
      </c>
      <c r="Q2436" s="4">
        <v>701406992</v>
      </c>
      <c r="R2436" s="4">
        <v>0</v>
      </c>
    </row>
    <row r="2437" spans="1:18" x14ac:dyDescent="0.2">
      <c r="A2437" s="5" t="s">
        <v>3510</v>
      </c>
      <c r="B2437" s="5" t="s">
        <v>3498</v>
      </c>
      <c r="C2437" s="5" t="s">
        <v>17829</v>
      </c>
      <c r="D2437" s="5">
        <v>950</v>
      </c>
      <c r="E2437" s="5" t="s">
        <v>17830</v>
      </c>
      <c r="F2437" s="5">
        <v>81</v>
      </c>
      <c r="G2437" s="5" t="s">
        <v>201</v>
      </c>
      <c r="H2437" s="5">
        <v>27303</v>
      </c>
      <c r="I2437" s="5" t="s">
        <v>3554</v>
      </c>
      <c r="J2437" s="5" t="s">
        <v>17902</v>
      </c>
      <c r="K2437" s="5">
        <v>26601968</v>
      </c>
      <c r="L2437" s="6">
        <v>46203</v>
      </c>
      <c r="M2437" s="5" t="s">
        <v>17903</v>
      </c>
      <c r="N2437" s="4">
        <v>42063174</v>
      </c>
      <c r="O2437" s="4">
        <v>0</v>
      </c>
      <c r="P2437" s="4">
        <v>42063174</v>
      </c>
      <c r="Q2437" s="4">
        <v>42063174</v>
      </c>
      <c r="R2437" s="4">
        <v>0</v>
      </c>
    </row>
    <row r="2438" spans="1:18" x14ac:dyDescent="0.2">
      <c r="A2438" s="5" t="s">
        <v>3510</v>
      </c>
      <c r="B2438" s="5" t="s">
        <v>3498</v>
      </c>
      <c r="C2438" s="5" t="s">
        <v>1099</v>
      </c>
      <c r="D2438" s="5">
        <v>214</v>
      </c>
      <c r="E2438" s="5" t="s">
        <v>5251</v>
      </c>
      <c r="F2438" s="5">
        <v>81</v>
      </c>
      <c r="G2438" s="5" t="s">
        <v>201</v>
      </c>
      <c r="H2438" s="5">
        <v>10010</v>
      </c>
      <c r="I2438" s="5" t="s">
        <v>3555</v>
      </c>
      <c r="J2438" s="5" t="s">
        <v>5817</v>
      </c>
      <c r="K2438" s="5">
        <v>26600849</v>
      </c>
      <c r="L2438" s="6">
        <v>46024</v>
      </c>
      <c r="M2438" s="5" t="s">
        <v>2936</v>
      </c>
      <c r="N2438" s="4">
        <v>405211889</v>
      </c>
      <c r="O2438" s="4">
        <v>0</v>
      </c>
      <c r="P2438" s="4">
        <v>405211889</v>
      </c>
      <c r="Q2438" s="4">
        <v>405211889</v>
      </c>
      <c r="R2438" s="4">
        <v>0</v>
      </c>
    </row>
    <row r="2439" spans="1:18" x14ac:dyDescent="0.2">
      <c r="A2439" s="5" t="s">
        <v>3510</v>
      </c>
      <c r="B2439" s="5" t="s">
        <v>3498</v>
      </c>
      <c r="C2439" s="5" t="s">
        <v>802</v>
      </c>
      <c r="D2439" s="5">
        <v>218</v>
      </c>
      <c r="E2439" s="5" t="s">
        <v>1309</v>
      </c>
      <c r="F2439" s="5">
        <v>10</v>
      </c>
      <c r="G2439" s="5" t="s">
        <v>32</v>
      </c>
      <c r="H2439" s="5">
        <v>10012</v>
      </c>
      <c r="I2439" s="5" t="s">
        <v>3562</v>
      </c>
      <c r="J2439" s="5" t="s">
        <v>5811</v>
      </c>
      <c r="K2439" s="5">
        <v>26600738</v>
      </c>
      <c r="L2439" s="6">
        <v>46024</v>
      </c>
      <c r="M2439" s="5" t="s">
        <v>3563</v>
      </c>
      <c r="N2439" s="4">
        <v>54000000</v>
      </c>
      <c r="O2439" s="4">
        <v>0</v>
      </c>
      <c r="P2439" s="4">
        <v>54000000</v>
      </c>
      <c r="Q2439" s="4">
        <v>54000000</v>
      </c>
      <c r="R2439" s="4">
        <v>0</v>
      </c>
    </row>
    <row r="2440" spans="1:18" x14ac:dyDescent="0.2">
      <c r="A2440" s="5" t="s">
        <v>3510</v>
      </c>
      <c r="B2440" s="5" t="s">
        <v>3498</v>
      </c>
      <c r="C2440" s="5" t="s">
        <v>802</v>
      </c>
      <c r="D2440" s="5">
        <v>218</v>
      </c>
      <c r="E2440" s="5" t="s">
        <v>1309</v>
      </c>
      <c r="F2440" s="5">
        <v>10</v>
      </c>
      <c r="G2440" s="5" t="s">
        <v>32</v>
      </c>
      <c r="H2440" s="5">
        <v>27303</v>
      </c>
      <c r="I2440" s="5" t="s">
        <v>3554</v>
      </c>
      <c r="J2440" s="5" t="s">
        <v>5847</v>
      </c>
      <c r="K2440" s="5">
        <v>26601597</v>
      </c>
      <c r="L2440" s="6">
        <v>46037.409583333334</v>
      </c>
      <c r="M2440" s="5" t="s">
        <v>5845</v>
      </c>
      <c r="N2440" s="4">
        <v>39000000</v>
      </c>
      <c r="O2440" s="4">
        <v>0</v>
      </c>
      <c r="P2440" s="4">
        <v>39000000</v>
      </c>
      <c r="Q2440" s="4">
        <v>33733333</v>
      </c>
      <c r="R2440" s="4">
        <v>5266667</v>
      </c>
    </row>
    <row r="2441" spans="1:18" x14ac:dyDescent="0.2">
      <c r="A2441" s="5" t="s">
        <v>3510</v>
      </c>
      <c r="B2441" s="5" t="s">
        <v>3498</v>
      </c>
      <c r="C2441" s="5" t="s">
        <v>803</v>
      </c>
      <c r="D2441" s="5">
        <v>219</v>
      </c>
      <c r="E2441" s="5" t="s">
        <v>1310</v>
      </c>
      <c r="F2441" s="5">
        <v>10</v>
      </c>
      <c r="G2441" s="5" t="s">
        <v>32</v>
      </c>
      <c r="H2441" s="5">
        <v>10012</v>
      </c>
      <c r="I2441" s="5" t="s">
        <v>3562</v>
      </c>
      <c r="J2441" s="5" t="s">
        <v>5808</v>
      </c>
      <c r="K2441" s="5">
        <v>26600675</v>
      </c>
      <c r="L2441" s="6">
        <v>46024</v>
      </c>
      <c r="M2441" s="5" t="s">
        <v>3563</v>
      </c>
      <c r="N2441" s="4">
        <v>42000000</v>
      </c>
      <c r="O2441" s="4">
        <v>0</v>
      </c>
      <c r="P2441" s="4">
        <v>42000000</v>
      </c>
      <c r="Q2441" s="4">
        <v>42000000</v>
      </c>
      <c r="R2441" s="4">
        <v>0</v>
      </c>
    </row>
    <row r="2442" spans="1:18" x14ac:dyDescent="0.2">
      <c r="A2442" s="5" t="s">
        <v>3510</v>
      </c>
      <c r="B2442" s="5" t="s">
        <v>3498</v>
      </c>
      <c r="C2442" s="5" t="s">
        <v>803</v>
      </c>
      <c r="D2442" s="5">
        <v>219</v>
      </c>
      <c r="E2442" s="5" t="s">
        <v>1310</v>
      </c>
      <c r="F2442" s="5">
        <v>10</v>
      </c>
      <c r="G2442" s="5" t="s">
        <v>32</v>
      </c>
      <c r="H2442" s="5">
        <v>10012</v>
      </c>
      <c r="I2442" s="5" t="s">
        <v>3562</v>
      </c>
      <c r="J2442" s="5" t="s">
        <v>5834</v>
      </c>
      <c r="K2442" s="5">
        <v>26601377</v>
      </c>
      <c r="L2442" s="6">
        <v>46024</v>
      </c>
      <c r="M2442" s="5" t="s">
        <v>3564</v>
      </c>
      <c r="N2442" s="4">
        <v>37920000</v>
      </c>
      <c r="O2442" s="4">
        <v>0</v>
      </c>
      <c r="P2442" s="4">
        <v>37920000</v>
      </c>
      <c r="Q2442" s="4">
        <v>37920000</v>
      </c>
      <c r="R2442" s="4">
        <v>0</v>
      </c>
    </row>
    <row r="2443" spans="1:18" x14ac:dyDescent="0.2">
      <c r="A2443" s="5" t="s">
        <v>3510</v>
      </c>
      <c r="B2443" s="5" t="s">
        <v>3498</v>
      </c>
      <c r="C2443" s="5" t="s">
        <v>803</v>
      </c>
      <c r="D2443" s="5">
        <v>219</v>
      </c>
      <c r="E2443" s="5" t="s">
        <v>1310</v>
      </c>
      <c r="F2443" s="5">
        <v>10</v>
      </c>
      <c r="G2443" s="5" t="s">
        <v>32</v>
      </c>
      <c r="H2443" s="5">
        <v>27303</v>
      </c>
      <c r="I2443" s="5" t="s">
        <v>3554</v>
      </c>
      <c r="J2443" s="5" t="s">
        <v>5847</v>
      </c>
      <c r="K2443" s="5">
        <v>26601597</v>
      </c>
      <c r="L2443" s="6">
        <v>46037.409583333334</v>
      </c>
      <c r="M2443" s="5" t="s">
        <v>5845</v>
      </c>
      <c r="N2443" s="4">
        <v>144000000</v>
      </c>
      <c r="O2443" s="4">
        <v>4082120</v>
      </c>
      <c r="P2443" s="4">
        <v>139917880</v>
      </c>
      <c r="Q2443" s="4">
        <v>115506290</v>
      </c>
      <c r="R2443" s="4">
        <v>24411590</v>
      </c>
    </row>
    <row r="2444" spans="1:18" x14ac:dyDescent="0.2">
      <c r="A2444" s="5" t="s">
        <v>3510</v>
      </c>
      <c r="B2444" s="5" t="s">
        <v>3498</v>
      </c>
      <c r="C2444" s="5" t="s">
        <v>803</v>
      </c>
      <c r="D2444" s="5">
        <v>219</v>
      </c>
      <c r="E2444" s="5" t="s">
        <v>1310</v>
      </c>
      <c r="F2444" s="5">
        <v>10</v>
      </c>
      <c r="G2444" s="5" t="s">
        <v>32</v>
      </c>
      <c r="H2444" s="5">
        <v>27303</v>
      </c>
      <c r="I2444" s="5" t="s">
        <v>3554</v>
      </c>
      <c r="J2444" s="5" t="s">
        <v>17288</v>
      </c>
      <c r="K2444" s="5">
        <v>26601899</v>
      </c>
      <c r="L2444" s="6">
        <v>46171.48369212963</v>
      </c>
      <c r="M2444" s="5" t="s">
        <v>17289</v>
      </c>
      <c r="N2444" s="4">
        <v>71353953</v>
      </c>
      <c r="O2444" s="4">
        <v>71353953</v>
      </c>
      <c r="P2444" s="4">
        <v>0</v>
      </c>
      <c r="Q2444" s="4">
        <v>0</v>
      </c>
      <c r="R2444" s="4">
        <v>0</v>
      </c>
    </row>
    <row r="2445" spans="1:18" x14ac:dyDescent="0.2">
      <c r="A2445" s="5" t="s">
        <v>3510</v>
      </c>
      <c r="B2445" s="5" t="s">
        <v>3498</v>
      </c>
      <c r="C2445" s="5" t="s">
        <v>803</v>
      </c>
      <c r="D2445" s="5">
        <v>219</v>
      </c>
      <c r="E2445" s="5" t="s">
        <v>1310</v>
      </c>
      <c r="F2445" s="5">
        <v>10</v>
      </c>
      <c r="G2445" s="5" t="s">
        <v>32</v>
      </c>
      <c r="H2445" s="5">
        <v>27303</v>
      </c>
      <c r="I2445" s="5" t="s">
        <v>3554</v>
      </c>
      <c r="J2445" s="5" t="s">
        <v>17689</v>
      </c>
      <c r="K2445" s="5">
        <v>26601920</v>
      </c>
      <c r="L2445" s="6">
        <v>46182.776354166665</v>
      </c>
      <c r="M2445" s="5" t="s">
        <v>17690</v>
      </c>
      <c r="N2445" s="4">
        <v>71353953</v>
      </c>
      <c r="O2445" s="4">
        <v>71353953</v>
      </c>
      <c r="P2445" s="4">
        <v>0</v>
      </c>
      <c r="Q2445" s="4">
        <v>0</v>
      </c>
      <c r="R2445" s="4">
        <v>0</v>
      </c>
    </row>
    <row r="2446" spans="1:18" x14ac:dyDescent="0.2">
      <c r="A2446" s="5" t="s">
        <v>3510</v>
      </c>
      <c r="B2446" s="5" t="s">
        <v>3498</v>
      </c>
      <c r="C2446" s="5" t="s">
        <v>803</v>
      </c>
      <c r="D2446" s="5">
        <v>219</v>
      </c>
      <c r="E2446" s="5" t="s">
        <v>1310</v>
      </c>
      <c r="F2446" s="5">
        <v>10</v>
      </c>
      <c r="G2446" s="5" t="s">
        <v>32</v>
      </c>
      <c r="H2446" s="5">
        <v>27101</v>
      </c>
      <c r="I2446" s="5" t="s">
        <v>3618</v>
      </c>
      <c r="J2446" s="5" t="s">
        <v>27558</v>
      </c>
      <c r="K2446" s="5">
        <v>26602130</v>
      </c>
      <c r="L2446" s="6">
        <v>46297.787638888891</v>
      </c>
      <c r="M2446" s="5" t="s">
        <v>27559</v>
      </c>
      <c r="N2446" s="4">
        <v>15000000</v>
      </c>
      <c r="O2446" s="4">
        <v>15000000</v>
      </c>
      <c r="P2446" s="4">
        <v>0</v>
      </c>
      <c r="Q2446" s="4">
        <v>0</v>
      </c>
      <c r="R2446" s="4">
        <v>0</v>
      </c>
    </row>
    <row r="2447" spans="1:18" x14ac:dyDescent="0.2">
      <c r="A2447" s="5" t="s">
        <v>3510</v>
      </c>
      <c r="B2447" s="5" t="s">
        <v>3498</v>
      </c>
      <c r="C2447" s="5" t="s">
        <v>15032</v>
      </c>
      <c r="D2447" s="5">
        <v>741</v>
      </c>
      <c r="E2447" s="5" t="s">
        <v>15033</v>
      </c>
      <c r="F2447" s="5">
        <v>10</v>
      </c>
      <c r="G2447" s="5" t="s">
        <v>32</v>
      </c>
      <c r="H2447" s="5">
        <v>27303</v>
      </c>
      <c r="I2447" s="5" t="s">
        <v>3554</v>
      </c>
      <c r="J2447" s="5" t="s">
        <v>15568</v>
      </c>
      <c r="K2447" s="5">
        <v>26601686</v>
      </c>
      <c r="L2447" s="6">
        <v>46071.491747685184</v>
      </c>
      <c r="M2447" s="5" t="s">
        <v>15574</v>
      </c>
      <c r="N2447" s="4">
        <v>0</v>
      </c>
      <c r="O2447" s="4">
        <v>0</v>
      </c>
      <c r="P2447" s="4">
        <v>0</v>
      </c>
      <c r="Q2447" s="4">
        <v>0</v>
      </c>
      <c r="R2447" s="4">
        <v>0</v>
      </c>
    </row>
    <row r="2448" spans="1:18" x14ac:dyDescent="0.2">
      <c r="A2448" s="5" t="s">
        <v>3510</v>
      </c>
      <c r="B2448" s="5" t="s">
        <v>3498</v>
      </c>
      <c r="C2448" s="5" t="s">
        <v>15032</v>
      </c>
      <c r="D2448" s="5">
        <v>741</v>
      </c>
      <c r="E2448" s="5" t="s">
        <v>15033</v>
      </c>
      <c r="F2448" s="5">
        <v>10</v>
      </c>
      <c r="G2448" s="5" t="s">
        <v>32</v>
      </c>
      <c r="H2448" s="5">
        <v>27303</v>
      </c>
      <c r="I2448" s="5" t="s">
        <v>3554</v>
      </c>
      <c r="J2448" s="5" t="s">
        <v>16672</v>
      </c>
      <c r="K2448" s="5">
        <v>26601804</v>
      </c>
      <c r="L2448" s="6">
        <v>46083.544571759259</v>
      </c>
      <c r="M2448" s="5" t="s">
        <v>16673</v>
      </c>
      <c r="N2448" s="4">
        <v>0</v>
      </c>
      <c r="O2448" s="4">
        <v>0</v>
      </c>
      <c r="P2448" s="4">
        <v>0</v>
      </c>
      <c r="Q2448" s="4">
        <v>0</v>
      </c>
      <c r="R2448" s="4">
        <v>0</v>
      </c>
    </row>
    <row r="2449" spans="1:18" x14ac:dyDescent="0.2">
      <c r="A2449" s="5" t="s">
        <v>3510</v>
      </c>
      <c r="B2449" s="5" t="s">
        <v>3498</v>
      </c>
      <c r="C2449" s="5" t="s">
        <v>3898</v>
      </c>
      <c r="D2449" s="5">
        <v>220</v>
      </c>
      <c r="E2449" s="5" t="s">
        <v>5255</v>
      </c>
      <c r="F2449" s="5">
        <v>10</v>
      </c>
      <c r="G2449" s="5" t="s">
        <v>32</v>
      </c>
      <c r="H2449" s="5">
        <v>27303</v>
      </c>
      <c r="I2449" s="5" t="s">
        <v>3554</v>
      </c>
      <c r="J2449" s="5" t="s">
        <v>9456</v>
      </c>
      <c r="K2449" s="5">
        <v>26601618</v>
      </c>
      <c r="L2449" s="6">
        <v>46050.423750000002</v>
      </c>
      <c r="M2449" s="5" t="s">
        <v>9457</v>
      </c>
      <c r="N2449" s="4">
        <v>77523466</v>
      </c>
      <c r="O2449" s="4">
        <v>0</v>
      </c>
      <c r="P2449" s="4">
        <v>77523466</v>
      </c>
      <c r="Q2449" s="4">
        <v>77523466</v>
      </c>
      <c r="R2449" s="4">
        <v>0</v>
      </c>
    </row>
    <row r="2450" spans="1:18" x14ac:dyDescent="0.2">
      <c r="A2450" s="5" t="s">
        <v>3510</v>
      </c>
      <c r="B2450" s="5" t="s">
        <v>3498</v>
      </c>
      <c r="C2450" s="5" t="s">
        <v>3898</v>
      </c>
      <c r="D2450" s="5">
        <v>220</v>
      </c>
      <c r="E2450" s="5" t="s">
        <v>5255</v>
      </c>
      <c r="F2450" s="5">
        <v>10</v>
      </c>
      <c r="G2450" s="5" t="s">
        <v>32</v>
      </c>
      <c r="H2450" s="5">
        <v>27303</v>
      </c>
      <c r="I2450" s="5" t="s">
        <v>3554</v>
      </c>
      <c r="J2450" s="5" t="s">
        <v>19638</v>
      </c>
      <c r="K2450" s="5">
        <v>26602013</v>
      </c>
      <c r="L2450" s="6">
        <v>46230.622407407405</v>
      </c>
      <c r="M2450" s="5" t="s">
        <v>19639</v>
      </c>
      <c r="N2450" s="4">
        <v>114972912</v>
      </c>
      <c r="O2450" s="4">
        <v>0</v>
      </c>
      <c r="P2450" s="4">
        <v>114972912</v>
      </c>
      <c r="Q2450" s="4">
        <v>114972911</v>
      </c>
      <c r="R2450" s="4">
        <v>1</v>
      </c>
    </row>
    <row r="2451" spans="1:18" x14ac:dyDescent="0.2">
      <c r="A2451" s="5" t="s">
        <v>3510</v>
      </c>
      <c r="B2451" s="5" t="s">
        <v>3498</v>
      </c>
      <c r="C2451" s="5" t="s">
        <v>3898</v>
      </c>
      <c r="D2451" s="5">
        <v>220</v>
      </c>
      <c r="E2451" s="5" t="s">
        <v>5255</v>
      </c>
      <c r="F2451" s="5">
        <v>10</v>
      </c>
      <c r="G2451" s="5" t="s">
        <v>32</v>
      </c>
      <c r="H2451" s="5">
        <v>27101</v>
      </c>
      <c r="I2451" s="5" t="s">
        <v>3618</v>
      </c>
      <c r="J2451" s="5" t="s">
        <v>27558</v>
      </c>
      <c r="K2451" s="5">
        <v>26602130</v>
      </c>
      <c r="L2451" s="6">
        <v>46297.787638888891</v>
      </c>
      <c r="M2451" s="5" t="s">
        <v>27559</v>
      </c>
      <c r="N2451" s="4">
        <v>5027088</v>
      </c>
      <c r="O2451" s="4">
        <v>5027088</v>
      </c>
      <c r="P2451" s="4">
        <v>0</v>
      </c>
      <c r="Q2451" s="4">
        <v>0</v>
      </c>
      <c r="R2451" s="4">
        <v>0</v>
      </c>
    </row>
    <row r="2452" spans="1:18" x14ac:dyDescent="0.2">
      <c r="A2452" s="5" t="s">
        <v>3510</v>
      </c>
      <c r="B2452" s="5" t="s">
        <v>3498</v>
      </c>
      <c r="C2452" s="5" t="s">
        <v>3509</v>
      </c>
      <c r="D2452" s="5">
        <v>221</v>
      </c>
      <c r="E2452" s="5" t="s">
        <v>1313</v>
      </c>
      <c r="F2452" s="5">
        <v>10</v>
      </c>
      <c r="G2452" s="5" t="s">
        <v>32</v>
      </c>
      <c r="H2452" s="5">
        <v>10010</v>
      </c>
      <c r="I2452" s="5" t="s">
        <v>3555</v>
      </c>
      <c r="J2452" s="5" t="s">
        <v>5810</v>
      </c>
      <c r="K2452" s="5">
        <v>26600719</v>
      </c>
      <c r="L2452" s="6">
        <v>46024</v>
      </c>
      <c r="M2452" s="5" t="s">
        <v>3556</v>
      </c>
      <c r="N2452" s="4">
        <v>47999952</v>
      </c>
      <c r="O2452" s="4">
        <v>0</v>
      </c>
      <c r="P2452" s="4">
        <v>47999952</v>
      </c>
      <c r="Q2452" s="4">
        <v>47999952</v>
      </c>
      <c r="R2452" s="4">
        <v>0</v>
      </c>
    </row>
    <row r="2453" spans="1:18" x14ac:dyDescent="0.2">
      <c r="A2453" s="5" t="s">
        <v>3510</v>
      </c>
      <c r="B2453" s="5" t="s">
        <v>3498</v>
      </c>
      <c r="C2453" s="5" t="s">
        <v>3509</v>
      </c>
      <c r="D2453" s="5">
        <v>221</v>
      </c>
      <c r="E2453" s="5" t="s">
        <v>1313</v>
      </c>
      <c r="F2453" s="5">
        <v>10</v>
      </c>
      <c r="G2453" s="5" t="s">
        <v>32</v>
      </c>
      <c r="H2453" s="5">
        <v>10010</v>
      </c>
      <c r="I2453" s="5" t="s">
        <v>3555</v>
      </c>
      <c r="J2453" s="5" t="s">
        <v>5814</v>
      </c>
      <c r="K2453" s="5">
        <v>26600800</v>
      </c>
      <c r="L2453" s="6">
        <v>46024</v>
      </c>
      <c r="M2453" s="5" t="s">
        <v>3556</v>
      </c>
      <c r="N2453" s="4">
        <v>51666615</v>
      </c>
      <c r="O2453" s="4">
        <v>0</v>
      </c>
      <c r="P2453" s="4">
        <v>51666615</v>
      </c>
      <c r="Q2453" s="4">
        <v>51666615</v>
      </c>
      <c r="R2453" s="4">
        <v>0</v>
      </c>
    </row>
    <row r="2454" spans="1:18" x14ac:dyDescent="0.2">
      <c r="A2454" s="5" t="s">
        <v>3510</v>
      </c>
      <c r="B2454" s="5" t="s">
        <v>3498</v>
      </c>
      <c r="C2454" s="5" t="s">
        <v>3509</v>
      </c>
      <c r="D2454" s="5">
        <v>221</v>
      </c>
      <c r="E2454" s="5" t="s">
        <v>1313</v>
      </c>
      <c r="F2454" s="5">
        <v>10</v>
      </c>
      <c r="G2454" s="5" t="s">
        <v>32</v>
      </c>
      <c r="H2454" s="5">
        <v>10010</v>
      </c>
      <c r="I2454" s="5" t="s">
        <v>3555</v>
      </c>
      <c r="J2454" s="5" t="s">
        <v>5827</v>
      </c>
      <c r="K2454" s="5">
        <v>26601191</v>
      </c>
      <c r="L2454" s="6">
        <v>46024</v>
      </c>
      <c r="M2454" s="5" t="s">
        <v>3556</v>
      </c>
      <c r="N2454" s="4">
        <v>42230000</v>
      </c>
      <c r="O2454" s="4">
        <v>0</v>
      </c>
      <c r="P2454" s="4">
        <v>42230000</v>
      </c>
      <c r="Q2454" s="4">
        <v>42230000</v>
      </c>
      <c r="R2454" s="4">
        <v>0</v>
      </c>
    </row>
    <row r="2455" spans="1:18" x14ac:dyDescent="0.2">
      <c r="A2455" s="5" t="s">
        <v>3510</v>
      </c>
      <c r="B2455" s="5" t="s">
        <v>3498</v>
      </c>
      <c r="C2455" s="5" t="s">
        <v>3509</v>
      </c>
      <c r="D2455" s="5">
        <v>221</v>
      </c>
      <c r="E2455" s="5" t="s">
        <v>1313</v>
      </c>
      <c r="F2455" s="5">
        <v>10</v>
      </c>
      <c r="G2455" s="5" t="s">
        <v>32</v>
      </c>
      <c r="H2455" s="5">
        <v>27303</v>
      </c>
      <c r="I2455" s="5" t="s">
        <v>3554</v>
      </c>
      <c r="J2455" s="5" t="s">
        <v>17288</v>
      </c>
      <c r="K2455" s="5">
        <v>26601899</v>
      </c>
      <c r="L2455" s="6">
        <v>46171.48369212963</v>
      </c>
      <c r="M2455" s="5" t="s">
        <v>17289</v>
      </c>
      <c r="N2455" s="4">
        <v>61975142</v>
      </c>
      <c r="O2455" s="4">
        <v>61975142</v>
      </c>
      <c r="P2455" s="4">
        <v>0</v>
      </c>
      <c r="Q2455" s="4">
        <v>0</v>
      </c>
      <c r="R2455" s="4">
        <v>0</v>
      </c>
    </row>
    <row r="2456" spans="1:18" x14ac:dyDescent="0.2">
      <c r="A2456" s="5" t="s">
        <v>3510</v>
      </c>
      <c r="B2456" s="5" t="s">
        <v>3498</v>
      </c>
      <c r="C2456" s="5" t="s">
        <v>3509</v>
      </c>
      <c r="D2456" s="5">
        <v>221</v>
      </c>
      <c r="E2456" s="5" t="s">
        <v>1313</v>
      </c>
      <c r="F2456" s="5">
        <v>10</v>
      </c>
      <c r="G2456" s="5" t="s">
        <v>32</v>
      </c>
      <c r="H2456" s="5">
        <v>27303</v>
      </c>
      <c r="I2456" s="5" t="s">
        <v>3554</v>
      </c>
      <c r="J2456" s="5" t="s">
        <v>17689</v>
      </c>
      <c r="K2456" s="5">
        <v>26601920</v>
      </c>
      <c r="L2456" s="6">
        <v>46182.776354166665</v>
      </c>
      <c r="M2456" s="5" t="s">
        <v>17690</v>
      </c>
      <c r="N2456" s="4">
        <v>61975142</v>
      </c>
      <c r="O2456" s="4">
        <v>61975142</v>
      </c>
      <c r="P2456" s="4">
        <v>0</v>
      </c>
      <c r="Q2456" s="4">
        <v>0</v>
      </c>
      <c r="R2456" s="4">
        <v>0</v>
      </c>
    </row>
    <row r="2457" spans="1:18" x14ac:dyDescent="0.2">
      <c r="A2457" s="5" t="s">
        <v>3510</v>
      </c>
      <c r="B2457" s="5" t="s">
        <v>3498</v>
      </c>
      <c r="C2457" s="5" t="s">
        <v>3509</v>
      </c>
      <c r="D2457" s="5">
        <v>221</v>
      </c>
      <c r="E2457" s="5" t="s">
        <v>1313</v>
      </c>
      <c r="F2457" s="5">
        <v>10</v>
      </c>
      <c r="G2457" s="5" t="s">
        <v>32</v>
      </c>
      <c r="H2457" s="5">
        <v>27101</v>
      </c>
      <c r="I2457" s="5" t="s">
        <v>3618</v>
      </c>
      <c r="J2457" s="5" t="s">
        <v>27558</v>
      </c>
      <c r="K2457" s="5">
        <v>26602130</v>
      </c>
      <c r="L2457" s="6">
        <v>46297.787638888891</v>
      </c>
      <c r="M2457" s="5" t="s">
        <v>27559</v>
      </c>
      <c r="N2457" s="4">
        <v>40843779</v>
      </c>
      <c r="O2457" s="4">
        <v>40843779</v>
      </c>
      <c r="P2457" s="4">
        <v>0</v>
      </c>
      <c r="Q2457" s="4">
        <v>0</v>
      </c>
      <c r="R2457" s="4">
        <v>0</v>
      </c>
    </row>
    <row r="2458" spans="1:18" x14ac:dyDescent="0.2">
      <c r="A2458" s="5" t="s">
        <v>3510</v>
      </c>
      <c r="B2458" s="5" t="s">
        <v>3498</v>
      </c>
      <c r="C2458" s="5" t="s">
        <v>2495</v>
      </c>
      <c r="D2458" s="5">
        <v>222</v>
      </c>
      <c r="E2458" s="5" t="s">
        <v>5256</v>
      </c>
      <c r="F2458" s="5">
        <v>10</v>
      </c>
      <c r="G2458" s="5" t="s">
        <v>32</v>
      </c>
      <c r="H2458" s="5">
        <v>27303</v>
      </c>
      <c r="I2458" s="5" t="s">
        <v>3554</v>
      </c>
      <c r="J2458" s="5" t="s">
        <v>5778</v>
      </c>
      <c r="K2458" s="5">
        <v>26600054</v>
      </c>
      <c r="L2458" s="6">
        <v>46024</v>
      </c>
      <c r="M2458" s="5" t="s">
        <v>4205</v>
      </c>
      <c r="N2458" s="4">
        <v>449397897</v>
      </c>
      <c r="O2458" s="4">
        <v>0</v>
      </c>
      <c r="P2458" s="4">
        <v>449397897</v>
      </c>
      <c r="Q2458" s="4">
        <v>449397897</v>
      </c>
      <c r="R2458" s="4">
        <v>0</v>
      </c>
    </row>
    <row r="2459" spans="1:18" x14ac:dyDescent="0.2">
      <c r="A2459" s="5" t="s">
        <v>3510</v>
      </c>
      <c r="B2459" s="5" t="s">
        <v>3498</v>
      </c>
      <c r="C2459" s="5" t="s">
        <v>15515</v>
      </c>
      <c r="D2459" s="5">
        <v>746</v>
      </c>
      <c r="E2459" s="5" t="s">
        <v>15516</v>
      </c>
      <c r="F2459" s="5">
        <v>10</v>
      </c>
      <c r="G2459" s="5" t="s">
        <v>32</v>
      </c>
      <c r="H2459" s="5">
        <v>27303</v>
      </c>
      <c r="I2459" s="5" t="s">
        <v>3554</v>
      </c>
      <c r="J2459" s="5" t="s">
        <v>15667</v>
      </c>
      <c r="K2459" s="5">
        <v>26601794</v>
      </c>
      <c r="L2459" s="6">
        <v>46079.40121527778</v>
      </c>
      <c r="M2459" s="5" t="s">
        <v>15668</v>
      </c>
      <c r="N2459" s="4">
        <v>184566027</v>
      </c>
      <c r="O2459" s="4">
        <v>15239399</v>
      </c>
      <c r="P2459" s="4">
        <v>169326628</v>
      </c>
      <c r="Q2459" s="4">
        <v>169326628</v>
      </c>
      <c r="R2459" s="4">
        <v>0</v>
      </c>
    </row>
    <row r="2460" spans="1:18" x14ac:dyDescent="0.2">
      <c r="A2460" s="5" t="s">
        <v>3510</v>
      </c>
      <c r="B2460" s="5" t="s">
        <v>3498</v>
      </c>
      <c r="C2460" s="5" t="s">
        <v>15515</v>
      </c>
      <c r="D2460" s="5">
        <v>746</v>
      </c>
      <c r="E2460" s="5" t="s">
        <v>15516</v>
      </c>
      <c r="F2460" s="5">
        <v>10</v>
      </c>
      <c r="G2460" s="5" t="s">
        <v>32</v>
      </c>
      <c r="H2460" s="5">
        <v>27101</v>
      </c>
      <c r="I2460" s="5" t="s">
        <v>3618</v>
      </c>
      <c r="J2460" s="5" t="s">
        <v>27558</v>
      </c>
      <c r="K2460" s="5">
        <v>26602130</v>
      </c>
      <c r="L2460" s="6">
        <v>46297.787638888891</v>
      </c>
      <c r="M2460" s="5" t="s">
        <v>27559</v>
      </c>
      <c r="N2460" s="4">
        <v>15239399</v>
      </c>
      <c r="O2460" s="4">
        <v>15239399</v>
      </c>
      <c r="P2460" s="4">
        <v>0</v>
      </c>
      <c r="Q2460" s="4">
        <v>0</v>
      </c>
      <c r="R2460" s="4">
        <v>0</v>
      </c>
    </row>
    <row r="2461" spans="1:18" x14ac:dyDescent="0.2">
      <c r="A2461" s="5" t="s">
        <v>3510</v>
      </c>
      <c r="B2461" s="5" t="s">
        <v>3498</v>
      </c>
      <c r="C2461" s="5" t="s">
        <v>1323</v>
      </c>
      <c r="D2461" s="5">
        <v>225</v>
      </c>
      <c r="E2461" s="5" t="s">
        <v>5258</v>
      </c>
      <c r="F2461" s="5">
        <v>10</v>
      </c>
      <c r="G2461" s="5" t="s">
        <v>32</v>
      </c>
      <c r="H2461" s="5">
        <v>10010</v>
      </c>
      <c r="I2461" s="5" t="s">
        <v>3555</v>
      </c>
      <c r="J2461" s="5" t="s">
        <v>5807</v>
      </c>
      <c r="K2461" s="5">
        <v>26600671</v>
      </c>
      <c r="L2461" s="6">
        <v>46024</v>
      </c>
      <c r="M2461" s="5" t="s">
        <v>3556</v>
      </c>
      <c r="N2461" s="4">
        <v>51000000</v>
      </c>
      <c r="O2461" s="4">
        <v>0</v>
      </c>
      <c r="P2461" s="4">
        <v>51000000</v>
      </c>
      <c r="Q2461" s="4">
        <v>51000000</v>
      </c>
      <c r="R2461" s="4">
        <v>0</v>
      </c>
    </row>
    <row r="2462" spans="1:18" x14ac:dyDescent="0.2">
      <c r="A2462" s="5" t="s">
        <v>3510</v>
      </c>
      <c r="B2462" s="5" t="s">
        <v>3498</v>
      </c>
      <c r="C2462" s="5" t="s">
        <v>1323</v>
      </c>
      <c r="D2462" s="5">
        <v>225</v>
      </c>
      <c r="E2462" s="5" t="s">
        <v>5258</v>
      </c>
      <c r="F2462" s="5">
        <v>10</v>
      </c>
      <c r="G2462" s="5" t="s">
        <v>32</v>
      </c>
      <c r="H2462" s="5">
        <v>10037</v>
      </c>
      <c r="I2462" s="5" t="s">
        <v>3557</v>
      </c>
      <c r="J2462" s="5" t="s">
        <v>5819</v>
      </c>
      <c r="K2462" s="5">
        <v>26601025</v>
      </c>
      <c r="L2462" s="6">
        <v>46024</v>
      </c>
      <c r="M2462" s="5" t="s">
        <v>3558</v>
      </c>
      <c r="N2462" s="4">
        <v>48000000</v>
      </c>
      <c r="O2462" s="4">
        <v>0</v>
      </c>
      <c r="P2462" s="4">
        <v>48000000</v>
      </c>
      <c r="Q2462" s="4">
        <v>48000000</v>
      </c>
      <c r="R2462" s="4">
        <v>0</v>
      </c>
    </row>
    <row r="2463" spans="1:18" x14ac:dyDescent="0.2">
      <c r="A2463" s="5" t="s">
        <v>3510</v>
      </c>
      <c r="B2463" s="5" t="s">
        <v>3498</v>
      </c>
      <c r="C2463" s="5" t="s">
        <v>1323</v>
      </c>
      <c r="D2463" s="5">
        <v>225</v>
      </c>
      <c r="E2463" s="5" t="s">
        <v>5258</v>
      </c>
      <c r="F2463" s="5">
        <v>10</v>
      </c>
      <c r="G2463" s="5" t="s">
        <v>32</v>
      </c>
      <c r="H2463" s="5">
        <v>10010</v>
      </c>
      <c r="I2463" s="5" t="s">
        <v>3555</v>
      </c>
      <c r="J2463" s="5" t="s">
        <v>5832</v>
      </c>
      <c r="K2463" s="5">
        <v>26601270</v>
      </c>
      <c r="L2463" s="6">
        <v>46024</v>
      </c>
      <c r="M2463" s="5" t="s">
        <v>3556</v>
      </c>
      <c r="N2463" s="4">
        <v>82441200</v>
      </c>
      <c r="O2463" s="4">
        <v>0</v>
      </c>
      <c r="P2463" s="4">
        <v>82441200</v>
      </c>
      <c r="Q2463" s="4">
        <v>77229400</v>
      </c>
      <c r="R2463" s="4">
        <v>5211800</v>
      </c>
    </row>
    <row r="2464" spans="1:18" x14ac:dyDescent="0.2">
      <c r="A2464" s="5" t="s">
        <v>3510</v>
      </c>
      <c r="B2464" s="5" t="s">
        <v>3498</v>
      </c>
      <c r="C2464" s="5" t="s">
        <v>1323</v>
      </c>
      <c r="D2464" s="5">
        <v>225</v>
      </c>
      <c r="E2464" s="5" t="s">
        <v>5258</v>
      </c>
      <c r="F2464" s="5">
        <v>10</v>
      </c>
      <c r="G2464" s="5" t="s">
        <v>32</v>
      </c>
      <c r="H2464" s="5">
        <v>27303</v>
      </c>
      <c r="I2464" s="5" t="s">
        <v>3554</v>
      </c>
      <c r="J2464" s="5" t="s">
        <v>5847</v>
      </c>
      <c r="K2464" s="5">
        <v>26601597</v>
      </c>
      <c r="L2464" s="6">
        <v>46037.409583333334</v>
      </c>
      <c r="M2464" s="5" t="s">
        <v>5845</v>
      </c>
      <c r="N2464" s="4">
        <v>135855738</v>
      </c>
      <c r="O2464" s="4">
        <v>0</v>
      </c>
      <c r="P2464" s="4">
        <v>135855738</v>
      </c>
      <c r="Q2464" s="4">
        <v>115639624</v>
      </c>
      <c r="R2464" s="4">
        <v>20216114</v>
      </c>
    </row>
    <row r="2465" spans="1:18" x14ac:dyDescent="0.2">
      <c r="A2465" s="5" t="s">
        <v>3510</v>
      </c>
      <c r="B2465" s="5" t="s">
        <v>3498</v>
      </c>
      <c r="C2465" s="5" t="s">
        <v>1323</v>
      </c>
      <c r="D2465" s="5">
        <v>225</v>
      </c>
      <c r="E2465" s="5" t="s">
        <v>5258</v>
      </c>
      <c r="F2465" s="5">
        <v>10</v>
      </c>
      <c r="G2465" s="5" t="s">
        <v>32</v>
      </c>
      <c r="H2465" s="5">
        <v>27101</v>
      </c>
      <c r="I2465" s="5" t="s">
        <v>3618</v>
      </c>
      <c r="J2465" s="5" t="s">
        <v>16928</v>
      </c>
      <c r="K2465" s="5">
        <v>26601868</v>
      </c>
      <c r="L2465" s="6">
        <v>46141.492824074077</v>
      </c>
      <c r="M2465" s="5" t="s">
        <v>16929</v>
      </c>
      <c r="N2465" s="4">
        <v>163484167</v>
      </c>
      <c r="O2465" s="4">
        <v>163484167</v>
      </c>
      <c r="P2465" s="4">
        <v>0</v>
      </c>
      <c r="Q2465" s="4">
        <v>0</v>
      </c>
      <c r="R2465" s="4">
        <v>0</v>
      </c>
    </row>
    <row r="2466" spans="1:18" x14ac:dyDescent="0.2">
      <c r="A2466" s="5" t="s">
        <v>3510</v>
      </c>
      <c r="B2466" s="5" t="s">
        <v>3498</v>
      </c>
      <c r="C2466" s="5" t="s">
        <v>15517</v>
      </c>
      <c r="D2466" s="5">
        <v>755</v>
      </c>
      <c r="E2466" s="5" t="s">
        <v>15518</v>
      </c>
      <c r="F2466" s="5">
        <v>10</v>
      </c>
      <c r="G2466" s="5" t="s">
        <v>32</v>
      </c>
      <c r="H2466" s="5">
        <v>27303</v>
      </c>
      <c r="I2466" s="5" t="s">
        <v>3554</v>
      </c>
      <c r="J2466" s="5" t="s">
        <v>15669</v>
      </c>
      <c r="K2466" s="5">
        <v>26601795</v>
      </c>
      <c r="L2466" s="6">
        <v>46079.796064814815</v>
      </c>
      <c r="M2466" s="5" t="s">
        <v>15670</v>
      </c>
      <c r="N2466" s="4">
        <v>84938041</v>
      </c>
      <c r="O2466" s="4">
        <v>84938041</v>
      </c>
      <c r="P2466" s="4">
        <v>0</v>
      </c>
      <c r="Q2466" s="4">
        <v>0</v>
      </c>
      <c r="R2466" s="4">
        <v>0</v>
      </c>
    </row>
    <row r="2467" spans="1:18" x14ac:dyDescent="0.2">
      <c r="A2467" s="5" t="s">
        <v>3510</v>
      </c>
      <c r="B2467" s="5" t="s">
        <v>3498</v>
      </c>
      <c r="C2467" s="5" t="s">
        <v>15517</v>
      </c>
      <c r="D2467" s="5">
        <v>755</v>
      </c>
      <c r="E2467" s="5" t="s">
        <v>15518</v>
      </c>
      <c r="F2467" s="5">
        <v>10</v>
      </c>
      <c r="G2467" s="5" t="s">
        <v>32</v>
      </c>
      <c r="H2467" s="5">
        <v>27303</v>
      </c>
      <c r="I2467" s="5" t="s">
        <v>3554</v>
      </c>
      <c r="J2467" s="5" t="s">
        <v>16941</v>
      </c>
      <c r="K2467" s="5">
        <v>26601864</v>
      </c>
      <c r="L2467" s="6">
        <v>46140.36341435185</v>
      </c>
      <c r="M2467" s="5" t="s">
        <v>16942</v>
      </c>
      <c r="N2467" s="4">
        <v>25000000</v>
      </c>
      <c r="O2467" s="4">
        <v>5540717</v>
      </c>
      <c r="P2467" s="4">
        <v>19459283</v>
      </c>
      <c r="Q2467" s="4">
        <v>19459283</v>
      </c>
      <c r="R2467" s="4">
        <v>0</v>
      </c>
    </row>
    <row r="2468" spans="1:18" x14ac:dyDescent="0.2">
      <c r="A2468" s="5" t="s">
        <v>3510</v>
      </c>
      <c r="B2468" s="5" t="s">
        <v>3498</v>
      </c>
      <c r="C2468" s="5" t="s">
        <v>15517</v>
      </c>
      <c r="D2468" s="5">
        <v>755</v>
      </c>
      <c r="E2468" s="5" t="s">
        <v>15518</v>
      </c>
      <c r="F2468" s="5">
        <v>10</v>
      </c>
      <c r="G2468" s="5" t="s">
        <v>32</v>
      </c>
      <c r="H2468" s="5">
        <v>27303</v>
      </c>
      <c r="I2468" s="5" t="s">
        <v>3554</v>
      </c>
      <c r="J2468" s="5" t="s">
        <v>17088</v>
      </c>
      <c r="K2468" s="5">
        <v>26601873</v>
      </c>
      <c r="L2468" s="6">
        <v>46149.293553240743</v>
      </c>
      <c r="M2468" s="5" t="s">
        <v>17089</v>
      </c>
      <c r="N2468" s="4">
        <v>84938041</v>
      </c>
      <c r="O2468" s="4">
        <v>84938041</v>
      </c>
      <c r="P2468" s="4">
        <v>0</v>
      </c>
      <c r="Q2468" s="4">
        <v>0</v>
      </c>
      <c r="R2468" s="4">
        <v>0</v>
      </c>
    </row>
    <row r="2469" spans="1:18" x14ac:dyDescent="0.2">
      <c r="A2469" s="5" t="s">
        <v>3510</v>
      </c>
      <c r="B2469" s="5" t="s">
        <v>3498</v>
      </c>
      <c r="C2469" s="5" t="s">
        <v>15517</v>
      </c>
      <c r="D2469" s="5">
        <v>755</v>
      </c>
      <c r="E2469" s="5" t="s">
        <v>15518</v>
      </c>
      <c r="F2469" s="5">
        <v>10</v>
      </c>
      <c r="G2469" s="5" t="s">
        <v>32</v>
      </c>
      <c r="H2469" s="5">
        <v>27303</v>
      </c>
      <c r="I2469" s="5" t="s">
        <v>3554</v>
      </c>
      <c r="J2469" s="5" t="s">
        <v>17290</v>
      </c>
      <c r="K2469" s="5">
        <v>26601888</v>
      </c>
      <c r="L2469" s="6">
        <v>46167.74800925926</v>
      </c>
      <c r="M2469" s="5" t="s">
        <v>17089</v>
      </c>
      <c r="N2469" s="4">
        <v>84939041</v>
      </c>
      <c r="O2469" s="4">
        <v>980</v>
      </c>
      <c r="P2469" s="4">
        <v>84938061</v>
      </c>
      <c r="Q2469" s="4">
        <v>84938061</v>
      </c>
      <c r="R2469" s="4">
        <v>0</v>
      </c>
    </row>
    <row r="2470" spans="1:18" x14ac:dyDescent="0.2">
      <c r="A2470" s="5" t="s">
        <v>3510</v>
      </c>
      <c r="B2470" s="5" t="s">
        <v>3498</v>
      </c>
      <c r="C2470" s="5" t="s">
        <v>15517</v>
      </c>
      <c r="D2470" s="5">
        <v>755</v>
      </c>
      <c r="E2470" s="5" t="s">
        <v>15518</v>
      </c>
      <c r="F2470" s="5">
        <v>10</v>
      </c>
      <c r="G2470" s="5" t="s">
        <v>32</v>
      </c>
      <c r="H2470" s="5">
        <v>27101</v>
      </c>
      <c r="I2470" s="5" t="s">
        <v>3618</v>
      </c>
      <c r="J2470" s="5" t="s">
        <v>27558</v>
      </c>
      <c r="K2470" s="5">
        <v>26602130</v>
      </c>
      <c r="L2470" s="6">
        <v>46297.787638888891</v>
      </c>
      <c r="M2470" s="5" t="s">
        <v>27559</v>
      </c>
      <c r="N2470" s="4">
        <v>11036629</v>
      </c>
      <c r="O2470" s="4">
        <v>11036629</v>
      </c>
      <c r="P2470" s="4">
        <v>0</v>
      </c>
      <c r="Q2470" s="4">
        <v>0</v>
      </c>
      <c r="R2470" s="4">
        <v>0</v>
      </c>
    </row>
    <row r="2471" spans="1:18" x14ac:dyDescent="0.2">
      <c r="A2471" s="5" t="s">
        <v>3510</v>
      </c>
      <c r="B2471" s="5" t="s">
        <v>3498</v>
      </c>
      <c r="C2471" s="5" t="s">
        <v>1325</v>
      </c>
      <c r="D2471" s="5">
        <v>226</v>
      </c>
      <c r="E2471" s="5" t="s">
        <v>1316</v>
      </c>
      <c r="F2471" s="5">
        <v>10</v>
      </c>
      <c r="G2471" s="5" t="s">
        <v>32</v>
      </c>
      <c r="H2471" s="5">
        <v>10012</v>
      </c>
      <c r="I2471" s="5" t="s">
        <v>3562</v>
      </c>
      <c r="J2471" s="5" t="s">
        <v>5841</v>
      </c>
      <c r="K2471" s="5">
        <v>26601522</v>
      </c>
      <c r="L2471" s="6">
        <v>46024</v>
      </c>
      <c r="M2471" s="5" t="s">
        <v>3564</v>
      </c>
      <c r="N2471" s="4">
        <v>42400000</v>
      </c>
      <c r="O2471" s="4">
        <v>0</v>
      </c>
      <c r="P2471" s="4">
        <v>42400000</v>
      </c>
      <c r="Q2471" s="4">
        <v>42400000</v>
      </c>
      <c r="R2471" s="4">
        <v>0</v>
      </c>
    </row>
    <row r="2472" spans="1:18" x14ac:dyDescent="0.2">
      <c r="A2472" s="5" t="s">
        <v>3510</v>
      </c>
      <c r="B2472" s="5" t="s">
        <v>3498</v>
      </c>
      <c r="C2472" s="5" t="s">
        <v>1325</v>
      </c>
      <c r="D2472" s="5">
        <v>226</v>
      </c>
      <c r="E2472" s="5" t="s">
        <v>1316</v>
      </c>
      <c r="F2472" s="5">
        <v>10</v>
      </c>
      <c r="G2472" s="5" t="s">
        <v>32</v>
      </c>
      <c r="H2472" s="5">
        <v>27101</v>
      </c>
      <c r="I2472" s="5" t="s">
        <v>3618</v>
      </c>
      <c r="J2472" s="5" t="s">
        <v>27558</v>
      </c>
      <c r="K2472" s="5">
        <v>26602130</v>
      </c>
      <c r="L2472" s="6">
        <v>46297.787638888891</v>
      </c>
      <c r="M2472" s="5" t="s">
        <v>27559</v>
      </c>
      <c r="N2472" s="4">
        <v>2600000</v>
      </c>
      <c r="O2472" s="4">
        <v>2600000</v>
      </c>
      <c r="P2472" s="4">
        <v>0</v>
      </c>
      <c r="Q2472" s="4">
        <v>0</v>
      </c>
      <c r="R2472" s="4">
        <v>0</v>
      </c>
    </row>
    <row r="2473" spans="1:18" x14ac:dyDescent="0.2">
      <c r="A2473" s="5" t="s">
        <v>3510</v>
      </c>
      <c r="B2473" s="5" t="s">
        <v>3498</v>
      </c>
      <c r="C2473" s="5" t="s">
        <v>1327</v>
      </c>
      <c r="D2473" s="5">
        <v>228</v>
      </c>
      <c r="E2473" s="5" t="s">
        <v>5260</v>
      </c>
      <c r="F2473" s="5">
        <v>10</v>
      </c>
      <c r="G2473" s="5" t="s">
        <v>32</v>
      </c>
      <c r="H2473" s="5">
        <v>10012</v>
      </c>
      <c r="I2473" s="5" t="s">
        <v>3562</v>
      </c>
      <c r="J2473" s="5" t="s">
        <v>5826</v>
      </c>
      <c r="K2473" s="5">
        <v>26601181</v>
      </c>
      <c r="L2473" s="6">
        <v>46024</v>
      </c>
      <c r="M2473" s="5" t="s">
        <v>3563</v>
      </c>
      <c r="N2473" s="4">
        <v>48000000</v>
      </c>
      <c r="O2473" s="4">
        <v>0</v>
      </c>
      <c r="P2473" s="4">
        <v>48000000</v>
      </c>
      <c r="Q2473" s="4">
        <v>48000000</v>
      </c>
      <c r="R2473" s="4">
        <v>0</v>
      </c>
    </row>
    <row r="2474" spans="1:18" x14ac:dyDescent="0.2">
      <c r="A2474" s="5" t="s">
        <v>3510</v>
      </c>
      <c r="B2474" s="5" t="s">
        <v>3498</v>
      </c>
      <c r="C2474" s="5" t="s">
        <v>1327</v>
      </c>
      <c r="D2474" s="5">
        <v>228</v>
      </c>
      <c r="E2474" s="5" t="s">
        <v>5260</v>
      </c>
      <c r="F2474" s="5">
        <v>10</v>
      </c>
      <c r="G2474" s="5" t="s">
        <v>32</v>
      </c>
      <c r="H2474" s="5">
        <v>10012</v>
      </c>
      <c r="I2474" s="5" t="s">
        <v>3562</v>
      </c>
      <c r="J2474" s="5" t="s">
        <v>5829</v>
      </c>
      <c r="K2474" s="5">
        <v>26601200</v>
      </c>
      <c r="L2474" s="6">
        <v>46024</v>
      </c>
      <c r="M2474" s="5" t="s">
        <v>3563</v>
      </c>
      <c r="N2474" s="4">
        <v>34800000</v>
      </c>
      <c r="O2474" s="4">
        <v>0</v>
      </c>
      <c r="P2474" s="4">
        <v>34800000</v>
      </c>
      <c r="Q2474" s="4">
        <v>34800000</v>
      </c>
      <c r="R2474" s="4">
        <v>0</v>
      </c>
    </row>
    <row r="2475" spans="1:18" x14ac:dyDescent="0.2">
      <c r="A2475" s="5" t="s">
        <v>3510</v>
      </c>
      <c r="B2475" s="5" t="s">
        <v>3498</v>
      </c>
      <c r="C2475" s="5" t="s">
        <v>1327</v>
      </c>
      <c r="D2475" s="5">
        <v>228</v>
      </c>
      <c r="E2475" s="5" t="s">
        <v>5260</v>
      </c>
      <c r="F2475" s="5">
        <v>10</v>
      </c>
      <c r="G2475" s="5" t="s">
        <v>32</v>
      </c>
      <c r="H2475" s="5">
        <v>10012</v>
      </c>
      <c r="I2475" s="5" t="s">
        <v>3562</v>
      </c>
      <c r="J2475" s="5" t="s">
        <v>5830</v>
      </c>
      <c r="K2475" s="5">
        <v>26601201</v>
      </c>
      <c r="L2475" s="6">
        <v>46024</v>
      </c>
      <c r="M2475" s="5" t="s">
        <v>3563</v>
      </c>
      <c r="N2475" s="4">
        <v>34800000</v>
      </c>
      <c r="O2475" s="4">
        <v>0</v>
      </c>
      <c r="P2475" s="4">
        <v>34800000</v>
      </c>
      <c r="Q2475" s="4">
        <v>34800000</v>
      </c>
      <c r="R2475" s="4">
        <v>0</v>
      </c>
    </row>
    <row r="2476" spans="1:18" x14ac:dyDescent="0.2">
      <c r="A2476" s="5" t="s">
        <v>3510</v>
      </c>
      <c r="B2476" s="5" t="s">
        <v>3498</v>
      </c>
      <c r="C2476" s="5" t="s">
        <v>1327</v>
      </c>
      <c r="D2476" s="5">
        <v>228</v>
      </c>
      <c r="E2476" s="5" t="s">
        <v>5260</v>
      </c>
      <c r="F2476" s="5">
        <v>10</v>
      </c>
      <c r="G2476" s="5" t="s">
        <v>32</v>
      </c>
      <c r="H2476" s="5">
        <v>10012</v>
      </c>
      <c r="I2476" s="5" t="s">
        <v>3562</v>
      </c>
      <c r="J2476" s="5" t="s">
        <v>5833</v>
      </c>
      <c r="K2476" s="5">
        <v>26601324</v>
      </c>
      <c r="L2476" s="6">
        <v>46024</v>
      </c>
      <c r="M2476" s="5" t="s">
        <v>3563</v>
      </c>
      <c r="N2476" s="4">
        <v>54000000</v>
      </c>
      <c r="O2476" s="4">
        <v>0</v>
      </c>
      <c r="P2476" s="4">
        <v>54000000</v>
      </c>
      <c r="Q2476" s="4">
        <v>54000000</v>
      </c>
      <c r="R2476" s="4">
        <v>0</v>
      </c>
    </row>
    <row r="2477" spans="1:18" x14ac:dyDescent="0.2">
      <c r="A2477" s="5" t="s">
        <v>3510</v>
      </c>
      <c r="B2477" s="5" t="s">
        <v>3498</v>
      </c>
      <c r="C2477" s="5" t="s">
        <v>1327</v>
      </c>
      <c r="D2477" s="5">
        <v>228</v>
      </c>
      <c r="E2477" s="5" t="s">
        <v>5260</v>
      </c>
      <c r="F2477" s="5">
        <v>10</v>
      </c>
      <c r="G2477" s="5" t="s">
        <v>32</v>
      </c>
      <c r="H2477" s="5">
        <v>10012</v>
      </c>
      <c r="I2477" s="5" t="s">
        <v>3562</v>
      </c>
      <c r="J2477" s="5" t="s">
        <v>5837</v>
      </c>
      <c r="K2477" s="5">
        <v>26601447</v>
      </c>
      <c r="L2477" s="6">
        <v>46024</v>
      </c>
      <c r="M2477" s="5" t="s">
        <v>3564</v>
      </c>
      <c r="N2477" s="4">
        <v>36616666</v>
      </c>
      <c r="O2477" s="4">
        <v>0</v>
      </c>
      <c r="P2477" s="4">
        <v>36616666</v>
      </c>
      <c r="Q2477" s="4">
        <v>36616666</v>
      </c>
      <c r="R2477" s="4">
        <v>0</v>
      </c>
    </row>
    <row r="2478" spans="1:18" x14ac:dyDescent="0.2">
      <c r="A2478" s="5" t="s">
        <v>3510</v>
      </c>
      <c r="B2478" s="5" t="s">
        <v>3498</v>
      </c>
      <c r="C2478" s="5" t="s">
        <v>1327</v>
      </c>
      <c r="D2478" s="5">
        <v>228</v>
      </c>
      <c r="E2478" s="5" t="s">
        <v>5260</v>
      </c>
      <c r="F2478" s="5">
        <v>10</v>
      </c>
      <c r="G2478" s="5" t="s">
        <v>32</v>
      </c>
      <c r="H2478" s="5">
        <v>10012</v>
      </c>
      <c r="I2478" s="5" t="s">
        <v>3562</v>
      </c>
      <c r="J2478" s="5" t="s">
        <v>5838</v>
      </c>
      <c r="K2478" s="5">
        <v>26601454</v>
      </c>
      <c r="L2478" s="6">
        <v>46024</v>
      </c>
      <c r="M2478" s="5" t="s">
        <v>3564</v>
      </c>
      <c r="N2478" s="4">
        <v>48000000</v>
      </c>
      <c r="O2478" s="4">
        <v>0</v>
      </c>
      <c r="P2478" s="4">
        <v>48000000</v>
      </c>
      <c r="Q2478" s="4">
        <v>48000000</v>
      </c>
      <c r="R2478" s="4">
        <v>0</v>
      </c>
    </row>
    <row r="2479" spans="1:18" x14ac:dyDescent="0.2">
      <c r="A2479" s="5" t="s">
        <v>3510</v>
      </c>
      <c r="B2479" s="5" t="s">
        <v>3498</v>
      </c>
      <c r="C2479" s="5" t="s">
        <v>1327</v>
      </c>
      <c r="D2479" s="5">
        <v>228</v>
      </c>
      <c r="E2479" s="5" t="s">
        <v>5260</v>
      </c>
      <c r="F2479" s="5">
        <v>10</v>
      </c>
      <c r="G2479" s="5" t="s">
        <v>32</v>
      </c>
      <c r="H2479" s="5">
        <v>10012</v>
      </c>
      <c r="I2479" s="5" t="s">
        <v>3562</v>
      </c>
      <c r="J2479" s="5" t="s">
        <v>5842</v>
      </c>
      <c r="K2479" s="5">
        <v>26601534</v>
      </c>
      <c r="L2479" s="6">
        <v>46024</v>
      </c>
      <c r="M2479" s="5" t="s">
        <v>3563</v>
      </c>
      <c r="N2479" s="4">
        <v>48000000</v>
      </c>
      <c r="O2479" s="4">
        <v>0</v>
      </c>
      <c r="P2479" s="4">
        <v>48000000</v>
      </c>
      <c r="Q2479" s="4">
        <v>48000000</v>
      </c>
      <c r="R2479" s="4">
        <v>0</v>
      </c>
    </row>
    <row r="2480" spans="1:18" x14ac:dyDescent="0.2">
      <c r="A2480" s="5" t="s">
        <v>3510</v>
      </c>
      <c r="B2480" s="5" t="s">
        <v>3498</v>
      </c>
      <c r="C2480" s="5" t="s">
        <v>1327</v>
      </c>
      <c r="D2480" s="5">
        <v>228</v>
      </c>
      <c r="E2480" s="5" t="s">
        <v>5260</v>
      </c>
      <c r="F2480" s="5">
        <v>10</v>
      </c>
      <c r="G2480" s="5" t="s">
        <v>32</v>
      </c>
      <c r="H2480" s="5">
        <v>10012</v>
      </c>
      <c r="I2480" s="5" t="s">
        <v>3562</v>
      </c>
      <c r="J2480" s="5" t="s">
        <v>5843</v>
      </c>
      <c r="K2480" s="5">
        <v>26601535</v>
      </c>
      <c r="L2480" s="6">
        <v>46024</v>
      </c>
      <c r="M2480" s="5" t="s">
        <v>3563</v>
      </c>
      <c r="N2480" s="4">
        <v>42000000</v>
      </c>
      <c r="O2480" s="4">
        <v>0</v>
      </c>
      <c r="P2480" s="4">
        <v>42000000</v>
      </c>
      <c r="Q2480" s="4">
        <v>42000000</v>
      </c>
      <c r="R2480" s="4">
        <v>0</v>
      </c>
    </row>
    <row r="2481" spans="1:18" x14ac:dyDescent="0.2">
      <c r="A2481" s="5" t="s">
        <v>3510</v>
      </c>
      <c r="B2481" s="5" t="s">
        <v>3498</v>
      </c>
      <c r="C2481" s="5" t="s">
        <v>1327</v>
      </c>
      <c r="D2481" s="5">
        <v>228</v>
      </c>
      <c r="E2481" s="5" t="s">
        <v>5260</v>
      </c>
      <c r="F2481" s="5">
        <v>10</v>
      </c>
      <c r="G2481" s="5" t="s">
        <v>32</v>
      </c>
      <c r="H2481" s="5">
        <v>27303</v>
      </c>
      <c r="I2481" s="5" t="s">
        <v>3554</v>
      </c>
      <c r="J2481" s="5" t="s">
        <v>17288</v>
      </c>
      <c r="K2481" s="5">
        <v>26601899</v>
      </c>
      <c r="L2481" s="6">
        <v>46171.48369212963</v>
      </c>
      <c r="M2481" s="5" t="s">
        <v>17289</v>
      </c>
      <c r="N2481" s="4">
        <v>186983334</v>
      </c>
      <c r="O2481" s="4">
        <v>186983334</v>
      </c>
      <c r="P2481" s="4">
        <v>0</v>
      </c>
      <c r="Q2481" s="4">
        <v>0</v>
      </c>
      <c r="R2481" s="4">
        <v>0</v>
      </c>
    </row>
    <row r="2482" spans="1:18" x14ac:dyDescent="0.2">
      <c r="A2482" s="5" t="s">
        <v>3510</v>
      </c>
      <c r="B2482" s="5" t="s">
        <v>3498</v>
      </c>
      <c r="C2482" s="5" t="s">
        <v>1327</v>
      </c>
      <c r="D2482" s="5">
        <v>228</v>
      </c>
      <c r="E2482" s="5" t="s">
        <v>5260</v>
      </c>
      <c r="F2482" s="5">
        <v>10</v>
      </c>
      <c r="G2482" s="5" t="s">
        <v>32</v>
      </c>
      <c r="H2482" s="5">
        <v>27303</v>
      </c>
      <c r="I2482" s="5" t="s">
        <v>3554</v>
      </c>
      <c r="J2482" s="5" t="s">
        <v>17689</v>
      </c>
      <c r="K2482" s="5">
        <v>26601920</v>
      </c>
      <c r="L2482" s="6">
        <v>46182.776354166665</v>
      </c>
      <c r="M2482" s="5" t="s">
        <v>17690</v>
      </c>
      <c r="N2482" s="4">
        <v>186983334</v>
      </c>
      <c r="O2482" s="4">
        <v>186983334</v>
      </c>
      <c r="P2482" s="4">
        <v>0</v>
      </c>
      <c r="Q2482" s="4">
        <v>0</v>
      </c>
      <c r="R2482" s="4">
        <v>0</v>
      </c>
    </row>
    <row r="2483" spans="1:18" x14ac:dyDescent="0.2">
      <c r="A2483" s="5" t="s">
        <v>3510</v>
      </c>
      <c r="B2483" s="5" t="s">
        <v>3498</v>
      </c>
      <c r="C2483" s="5" t="s">
        <v>3694</v>
      </c>
      <c r="D2483" s="5">
        <v>244</v>
      </c>
      <c r="E2483" s="5" t="s">
        <v>5270</v>
      </c>
      <c r="F2483" s="5">
        <v>16</v>
      </c>
      <c r="G2483" s="5" t="s">
        <v>333</v>
      </c>
      <c r="H2483" s="5">
        <v>27602</v>
      </c>
      <c r="I2483" s="5" t="s">
        <v>3589</v>
      </c>
      <c r="J2483" s="5" t="s">
        <v>19603</v>
      </c>
      <c r="K2483" s="5">
        <v>26601876</v>
      </c>
      <c r="L2483" s="6">
        <v>46154.431956018518</v>
      </c>
      <c r="M2483" s="5" t="s">
        <v>17078</v>
      </c>
      <c r="N2483" s="4">
        <v>152097648</v>
      </c>
      <c r="O2483" s="4">
        <v>0</v>
      </c>
      <c r="P2483" s="4">
        <v>152097648</v>
      </c>
      <c r="Q2483" s="4">
        <v>23008500</v>
      </c>
      <c r="R2483" s="4">
        <v>129089148</v>
      </c>
    </row>
    <row r="2484" spans="1:18" x14ac:dyDescent="0.2">
      <c r="A2484" s="5" t="s">
        <v>3510</v>
      </c>
      <c r="B2484" s="5" t="s">
        <v>3498</v>
      </c>
      <c r="C2484" s="5" t="s">
        <v>940</v>
      </c>
      <c r="D2484" s="5">
        <v>255</v>
      </c>
      <c r="E2484" s="5" t="s">
        <v>5281</v>
      </c>
      <c r="F2484" s="5">
        <v>25</v>
      </c>
      <c r="G2484" s="5" t="s">
        <v>41</v>
      </c>
      <c r="H2484" s="5">
        <v>10012</v>
      </c>
      <c r="I2484" s="5" t="s">
        <v>3562</v>
      </c>
      <c r="J2484" s="5" t="s">
        <v>5776</v>
      </c>
      <c r="K2484" s="5">
        <v>26600045</v>
      </c>
      <c r="L2484" s="6">
        <v>46024</v>
      </c>
      <c r="M2484" s="5" t="s">
        <v>3565</v>
      </c>
      <c r="N2484" s="4">
        <v>65142867</v>
      </c>
      <c r="O2484" s="4">
        <v>0</v>
      </c>
      <c r="P2484" s="4">
        <v>65142867</v>
      </c>
      <c r="Q2484" s="4">
        <v>65142867</v>
      </c>
      <c r="R2484" s="4">
        <v>0</v>
      </c>
    </row>
    <row r="2485" spans="1:18" x14ac:dyDescent="0.2">
      <c r="A2485" s="5" t="s">
        <v>3510</v>
      </c>
      <c r="B2485" s="5" t="s">
        <v>3498</v>
      </c>
      <c r="C2485" s="5" t="s">
        <v>5282</v>
      </c>
      <c r="D2485" s="5">
        <v>256</v>
      </c>
      <c r="E2485" s="5" t="s">
        <v>5283</v>
      </c>
      <c r="F2485" s="5">
        <v>25</v>
      </c>
      <c r="G2485" s="5" t="s">
        <v>41</v>
      </c>
      <c r="H2485" s="5">
        <v>27303</v>
      </c>
      <c r="I2485" s="5" t="s">
        <v>3554</v>
      </c>
      <c r="J2485" s="5" t="s">
        <v>17288</v>
      </c>
      <c r="K2485" s="5">
        <v>26601899</v>
      </c>
      <c r="L2485" s="6">
        <v>46171.48369212963</v>
      </c>
      <c r="M2485" s="5" t="s">
        <v>17289</v>
      </c>
      <c r="N2485" s="4">
        <v>3623433</v>
      </c>
      <c r="O2485" s="4">
        <v>3623433</v>
      </c>
      <c r="P2485" s="4">
        <v>0</v>
      </c>
      <c r="Q2485" s="4">
        <v>0</v>
      </c>
      <c r="R2485" s="4">
        <v>0</v>
      </c>
    </row>
    <row r="2486" spans="1:18" x14ac:dyDescent="0.2">
      <c r="A2486" s="5" t="s">
        <v>3510</v>
      </c>
      <c r="B2486" s="5" t="s">
        <v>3498</v>
      </c>
      <c r="C2486" s="5" t="s">
        <v>5282</v>
      </c>
      <c r="D2486" s="5">
        <v>256</v>
      </c>
      <c r="E2486" s="5" t="s">
        <v>5283</v>
      </c>
      <c r="F2486" s="5">
        <v>25</v>
      </c>
      <c r="G2486" s="5" t="s">
        <v>41</v>
      </c>
      <c r="H2486" s="5">
        <v>27303</v>
      </c>
      <c r="I2486" s="5" t="s">
        <v>3554</v>
      </c>
      <c r="J2486" s="5" t="s">
        <v>17689</v>
      </c>
      <c r="K2486" s="5">
        <v>26601920</v>
      </c>
      <c r="L2486" s="6">
        <v>46182.776354166665</v>
      </c>
      <c r="M2486" s="5" t="s">
        <v>17690</v>
      </c>
      <c r="N2486" s="4">
        <v>3623433</v>
      </c>
      <c r="O2486" s="4">
        <v>3623433</v>
      </c>
      <c r="P2486" s="4">
        <v>0</v>
      </c>
      <c r="Q2486" s="4">
        <v>0</v>
      </c>
      <c r="R2486" s="4">
        <v>0</v>
      </c>
    </row>
    <row r="2487" spans="1:18" x14ac:dyDescent="0.2">
      <c r="A2487" s="5" t="s">
        <v>3510</v>
      </c>
      <c r="B2487" s="5" t="s">
        <v>3498</v>
      </c>
      <c r="C2487" s="5" t="s">
        <v>941</v>
      </c>
      <c r="D2487" s="5">
        <v>261</v>
      </c>
      <c r="E2487" s="5" t="s">
        <v>5289</v>
      </c>
      <c r="F2487" s="5">
        <v>44</v>
      </c>
      <c r="G2487" s="5" t="s">
        <v>45</v>
      </c>
      <c r="H2487" s="5">
        <v>10012</v>
      </c>
      <c r="I2487" s="5" t="s">
        <v>3562</v>
      </c>
      <c r="J2487" s="5" t="s">
        <v>5776</v>
      </c>
      <c r="K2487" s="5">
        <v>26600045</v>
      </c>
      <c r="L2487" s="6">
        <v>46024</v>
      </c>
      <c r="M2487" s="5" t="s">
        <v>3565</v>
      </c>
      <c r="N2487" s="4">
        <v>6164865</v>
      </c>
      <c r="O2487" s="4">
        <v>0</v>
      </c>
      <c r="P2487" s="4">
        <v>6164865</v>
      </c>
      <c r="Q2487" s="4">
        <v>6164865</v>
      </c>
      <c r="R2487" s="4">
        <v>0</v>
      </c>
    </row>
    <row r="2488" spans="1:18" x14ac:dyDescent="0.2">
      <c r="A2488" s="5" t="s">
        <v>3510</v>
      </c>
      <c r="B2488" s="5" t="s">
        <v>3498</v>
      </c>
      <c r="C2488" s="5" t="s">
        <v>814</v>
      </c>
      <c r="D2488" s="5">
        <v>263</v>
      </c>
      <c r="E2488" s="5" t="s">
        <v>5292</v>
      </c>
      <c r="F2488" s="5">
        <v>47</v>
      </c>
      <c r="G2488" s="5" t="s">
        <v>46</v>
      </c>
      <c r="H2488" s="5">
        <v>10012</v>
      </c>
      <c r="I2488" s="5" t="s">
        <v>3562</v>
      </c>
      <c r="J2488" s="5" t="s">
        <v>5776</v>
      </c>
      <c r="K2488" s="5">
        <v>26600045</v>
      </c>
      <c r="L2488" s="6">
        <v>46024</v>
      </c>
      <c r="M2488" s="5" t="s">
        <v>3565</v>
      </c>
      <c r="N2488" s="4">
        <v>520027095</v>
      </c>
      <c r="O2488" s="4">
        <v>0</v>
      </c>
      <c r="P2488" s="4">
        <v>520027095</v>
      </c>
      <c r="Q2488" s="4">
        <v>520027095</v>
      </c>
      <c r="R2488" s="4">
        <v>0</v>
      </c>
    </row>
    <row r="2489" spans="1:18" x14ac:dyDescent="0.2">
      <c r="A2489" s="5" t="s">
        <v>3510</v>
      </c>
      <c r="B2489" s="5" t="s">
        <v>3498</v>
      </c>
      <c r="C2489" s="5" t="s">
        <v>815</v>
      </c>
      <c r="D2489" s="5">
        <v>265</v>
      </c>
      <c r="E2489" s="5" t="s">
        <v>5294</v>
      </c>
      <c r="F2489" s="5">
        <v>48</v>
      </c>
      <c r="G2489" s="5" t="s">
        <v>47</v>
      </c>
      <c r="H2489" s="5">
        <v>10012</v>
      </c>
      <c r="I2489" s="5" t="s">
        <v>3562</v>
      </c>
      <c r="J2489" s="5" t="s">
        <v>5776</v>
      </c>
      <c r="K2489" s="5">
        <v>26600045</v>
      </c>
      <c r="L2489" s="6">
        <v>46024</v>
      </c>
      <c r="M2489" s="5" t="s">
        <v>3565</v>
      </c>
      <c r="N2489" s="4">
        <v>111991898</v>
      </c>
      <c r="O2489" s="4">
        <v>0</v>
      </c>
      <c r="P2489" s="4">
        <v>111991898</v>
      </c>
      <c r="Q2489" s="4">
        <v>111991898</v>
      </c>
      <c r="R2489" s="4">
        <v>0</v>
      </c>
    </row>
    <row r="2490" spans="1:18" x14ac:dyDescent="0.2">
      <c r="A2490" s="5" t="s">
        <v>3510</v>
      </c>
      <c r="B2490" s="5" t="s">
        <v>3498</v>
      </c>
      <c r="C2490" s="5" t="s">
        <v>1037</v>
      </c>
      <c r="D2490" s="5">
        <v>267</v>
      </c>
      <c r="E2490" s="5" t="s">
        <v>5295</v>
      </c>
      <c r="F2490" s="5">
        <v>50</v>
      </c>
      <c r="G2490" s="5" t="s">
        <v>48</v>
      </c>
      <c r="H2490" s="5">
        <v>10012</v>
      </c>
      <c r="I2490" s="5" t="s">
        <v>3562</v>
      </c>
      <c r="J2490" s="5" t="s">
        <v>5776</v>
      </c>
      <c r="K2490" s="5">
        <v>26600045</v>
      </c>
      <c r="L2490" s="6">
        <v>46024</v>
      </c>
      <c r="M2490" s="5" t="s">
        <v>3565</v>
      </c>
      <c r="N2490" s="4">
        <v>33868170</v>
      </c>
      <c r="O2490" s="4">
        <v>0</v>
      </c>
      <c r="P2490" s="4">
        <v>33868170</v>
      </c>
      <c r="Q2490" s="4">
        <v>33868170</v>
      </c>
      <c r="R2490" s="4">
        <v>0</v>
      </c>
    </row>
    <row r="2491" spans="1:18" x14ac:dyDescent="0.2">
      <c r="A2491" s="5" t="s">
        <v>3510</v>
      </c>
      <c r="B2491" s="5" t="s">
        <v>3498</v>
      </c>
      <c r="C2491" s="5" t="s">
        <v>816</v>
      </c>
      <c r="D2491" s="5">
        <v>269</v>
      </c>
      <c r="E2491" s="5" t="s">
        <v>5297</v>
      </c>
      <c r="F2491" s="5">
        <v>51</v>
      </c>
      <c r="G2491" s="5" t="s">
        <v>49</v>
      </c>
      <c r="H2491" s="5">
        <v>10012</v>
      </c>
      <c r="I2491" s="5" t="s">
        <v>3562</v>
      </c>
      <c r="J2491" s="5" t="s">
        <v>5776</v>
      </c>
      <c r="K2491" s="5">
        <v>26600045</v>
      </c>
      <c r="L2491" s="6">
        <v>46024</v>
      </c>
      <c r="M2491" s="5" t="s">
        <v>3565</v>
      </c>
      <c r="N2491" s="4">
        <v>52850753</v>
      </c>
      <c r="O2491" s="4">
        <v>0</v>
      </c>
      <c r="P2491" s="4">
        <v>52850753</v>
      </c>
      <c r="Q2491" s="4">
        <v>52850753</v>
      </c>
      <c r="R2491" s="4">
        <v>0</v>
      </c>
    </row>
    <row r="2492" spans="1:18" x14ac:dyDescent="0.2">
      <c r="A2492" s="5" t="s">
        <v>3510</v>
      </c>
      <c r="B2492" s="5" t="s">
        <v>3498</v>
      </c>
      <c r="C2492" s="5" t="s">
        <v>817</v>
      </c>
      <c r="D2492" s="5">
        <v>272</v>
      </c>
      <c r="E2492" s="5" t="s">
        <v>5301</v>
      </c>
      <c r="F2492" s="5">
        <v>60</v>
      </c>
      <c r="G2492" s="5" t="s">
        <v>37</v>
      </c>
      <c r="H2492" s="5">
        <v>10012</v>
      </c>
      <c r="I2492" s="5" t="s">
        <v>3562</v>
      </c>
      <c r="J2492" s="5" t="s">
        <v>5776</v>
      </c>
      <c r="K2492" s="5">
        <v>26600045</v>
      </c>
      <c r="L2492" s="6">
        <v>46024</v>
      </c>
      <c r="M2492" s="5" t="s">
        <v>3565</v>
      </c>
      <c r="N2492" s="4">
        <v>121787294</v>
      </c>
      <c r="O2492" s="4">
        <v>0</v>
      </c>
      <c r="P2492" s="4">
        <v>121787294</v>
      </c>
      <c r="Q2492" s="4">
        <v>121787294</v>
      </c>
      <c r="R2492" s="4">
        <v>0</v>
      </c>
    </row>
    <row r="2493" spans="1:18" x14ac:dyDescent="0.2">
      <c r="A2493" s="5" t="s">
        <v>3510</v>
      </c>
      <c r="B2493" s="5" t="s">
        <v>3498</v>
      </c>
      <c r="C2493" s="5" t="s">
        <v>17833</v>
      </c>
      <c r="D2493" s="5">
        <v>951</v>
      </c>
      <c r="E2493" s="5" t="s">
        <v>17834</v>
      </c>
      <c r="F2493" s="5">
        <v>60</v>
      </c>
      <c r="G2493" s="5" t="s">
        <v>37</v>
      </c>
      <c r="H2493" s="5">
        <v>27303</v>
      </c>
      <c r="I2493" s="5" t="s">
        <v>3554</v>
      </c>
      <c r="J2493" s="5" t="s">
        <v>17902</v>
      </c>
      <c r="K2493" s="5">
        <v>26601968</v>
      </c>
      <c r="L2493" s="6">
        <v>46203</v>
      </c>
      <c r="M2493" s="5" t="s">
        <v>17903</v>
      </c>
      <c r="N2493" s="4">
        <v>953000000</v>
      </c>
      <c r="O2493" s="4">
        <v>0</v>
      </c>
      <c r="P2493" s="4">
        <v>953000000</v>
      </c>
      <c r="Q2493" s="4">
        <v>874765550</v>
      </c>
      <c r="R2493" s="4">
        <v>78234450</v>
      </c>
    </row>
    <row r="2494" spans="1:18" x14ac:dyDescent="0.2">
      <c r="A2494" s="5" t="s">
        <v>3510</v>
      </c>
      <c r="B2494" s="5" t="s">
        <v>3498</v>
      </c>
      <c r="C2494" s="5" t="s">
        <v>3696</v>
      </c>
      <c r="D2494" s="5">
        <v>273</v>
      </c>
      <c r="E2494" s="5" t="s">
        <v>5302</v>
      </c>
      <c r="F2494" s="5">
        <v>60</v>
      </c>
      <c r="G2494" s="5" t="s">
        <v>37</v>
      </c>
      <c r="H2494" s="5">
        <v>27303</v>
      </c>
      <c r="I2494" s="5" t="s">
        <v>3554</v>
      </c>
      <c r="J2494" s="5" t="s">
        <v>5839</v>
      </c>
      <c r="K2494" s="5">
        <v>26601464</v>
      </c>
      <c r="L2494" s="6">
        <v>46024</v>
      </c>
      <c r="M2494" s="5" t="s">
        <v>3711</v>
      </c>
      <c r="N2494" s="4">
        <v>7850921107</v>
      </c>
      <c r="O2494" s="4">
        <v>0</v>
      </c>
      <c r="P2494" s="4">
        <v>7850921107</v>
      </c>
      <c r="Q2494" s="4">
        <v>7850921107</v>
      </c>
      <c r="R2494" s="4">
        <v>0</v>
      </c>
    </row>
    <row r="2495" spans="1:18" x14ac:dyDescent="0.2">
      <c r="A2495" s="5" t="s">
        <v>3510</v>
      </c>
      <c r="B2495" s="5" t="s">
        <v>3498</v>
      </c>
      <c r="C2495" s="5" t="s">
        <v>3696</v>
      </c>
      <c r="D2495" s="5">
        <v>273</v>
      </c>
      <c r="E2495" s="5" t="s">
        <v>5302</v>
      </c>
      <c r="F2495" s="5">
        <v>60</v>
      </c>
      <c r="G2495" s="5" t="s">
        <v>37</v>
      </c>
      <c r="H2495" s="5">
        <v>27101</v>
      </c>
      <c r="I2495" s="5" t="s">
        <v>3618</v>
      </c>
      <c r="J2495" s="5" t="s">
        <v>16928</v>
      </c>
      <c r="K2495" s="5">
        <v>26601868</v>
      </c>
      <c r="L2495" s="6">
        <v>46141.492824074077</v>
      </c>
      <c r="M2495" s="5" t="s">
        <v>16929</v>
      </c>
      <c r="N2495" s="4">
        <v>321410421</v>
      </c>
      <c r="O2495" s="4">
        <v>321410421</v>
      </c>
      <c r="P2495" s="4">
        <v>0</v>
      </c>
      <c r="Q2495" s="4">
        <v>0</v>
      </c>
      <c r="R2495" s="4">
        <v>0</v>
      </c>
    </row>
    <row r="2496" spans="1:18" x14ac:dyDescent="0.2">
      <c r="A2496" s="5" t="s">
        <v>3510</v>
      </c>
      <c r="B2496" s="5" t="s">
        <v>3498</v>
      </c>
      <c r="C2496" s="5" t="s">
        <v>3696</v>
      </c>
      <c r="D2496" s="5">
        <v>273</v>
      </c>
      <c r="E2496" s="5" t="s">
        <v>5302</v>
      </c>
      <c r="F2496" s="5">
        <v>60</v>
      </c>
      <c r="G2496" s="5" t="s">
        <v>37</v>
      </c>
      <c r="H2496" s="5">
        <v>27303</v>
      </c>
      <c r="I2496" s="5" t="s">
        <v>3554</v>
      </c>
      <c r="J2496" s="5" t="s">
        <v>17288</v>
      </c>
      <c r="K2496" s="5">
        <v>26601899</v>
      </c>
      <c r="L2496" s="6">
        <v>46171.48369212963</v>
      </c>
      <c r="M2496" s="5" t="s">
        <v>17289</v>
      </c>
      <c r="N2496" s="4">
        <v>607302645</v>
      </c>
      <c r="O2496" s="4">
        <v>607302645</v>
      </c>
      <c r="P2496" s="4">
        <v>0</v>
      </c>
      <c r="Q2496" s="4">
        <v>0</v>
      </c>
      <c r="R2496" s="4">
        <v>0</v>
      </c>
    </row>
    <row r="2497" spans="1:18" x14ac:dyDescent="0.2">
      <c r="A2497" s="5" t="s">
        <v>3510</v>
      </c>
      <c r="B2497" s="5" t="s">
        <v>3498</v>
      </c>
      <c r="C2497" s="5" t="s">
        <v>3696</v>
      </c>
      <c r="D2497" s="5">
        <v>273</v>
      </c>
      <c r="E2497" s="5" t="s">
        <v>5302</v>
      </c>
      <c r="F2497" s="5">
        <v>60</v>
      </c>
      <c r="G2497" s="5" t="s">
        <v>37</v>
      </c>
      <c r="H2497" s="5">
        <v>27303</v>
      </c>
      <c r="I2497" s="5" t="s">
        <v>3554</v>
      </c>
      <c r="J2497" s="5" t="s">
        <v>17689</v>
      </c>
      <c r="K2497" s="5">
        <v>26601920</v>
      </c>
      <c r="L2497" s="6">
        <v>46182.776354166665</v>
      </c>
      <c r="M2497" s="5" t="s">
        <v>17690</v>
      </c>
      <c r="N2497" s="4">
        <v>650302645</v>
      </c>
      <c r="O2497" s="4">
        <v>650302645</v>
      </c>
      <c r="P2497" s="4">
        <v>0</v>
      </c>
      <c r="Q2497" s="4">
        <v>0</v>
      </c>
      <c r="R2497" s="4">
        <v>0</v>
      </c>
    </row>
    <row r="2498" spans="1:18" x14ac:dyDescent="0.2">
      <c r="A2498" s="5" t="s">
        <v>3510</v>
      </c>
      <c r="B2498" s="5" t="s">
        <v>3498</v>
      </c>
      <c r="C2498" s="5" t="s">
        <v>3696</v>
      </c>
      <c r="D2498" s="5">
        <v>273</v>
      </c>
      <c r="E2498" s="5" t="s">
        <v>5302</v>
      </c>
      <c r="F2498" s="5">
        <v>60</v>
      </c>
      <c r="G2498" s="5" t="s">
        <v>37</v>
      </c>
      <c r="H2498" s="5">
        <v>27303</v>
      </c>
      <c r="I2498" s="5" t="s">
        <v>3554</v>
      </c>
      <c r="J2498" s="5" t="s">
        <v>27621</v>
      </c>
      <c r="K2498" s="5">
        <v>26602149</v>
      </c>
      <c r="L2498" s="6">
        <v>46304.357905092591</v>
      </c>
      <c r="M2498" s="5" t="s">
        <v>27622</v>
      </c>
      <c r="N2498" s="4">
        <v>0</v>
      </c>
      <c r="O2498" s="4">
        <v>0</v>
      </c>
      <c r="P2498" s="4">
        <v>0</v>
      </c>
      <c r="Q2498" s="4">
        <v>0</v>
      </c>
      <c r="R2498" s="4">
        <v>0</v>
      </c>
    </row>
    <row r="2499" spans="1:18" x14ac:dyDescent="0.2">
      <c r="A2499" s="5" t="s">
        <v>3510</v>
      </c>
      <c r="B2499" s="5" t="s">
        <v>3498</v>
      </c>
      <c r="C2499" s="5" t="s">
        <v>9381</v>
      </c>
      <c r="D2499" s="5">
        <v>637</v>
      </c>
      <c r="E2499" s="5" t="s">
        <v>9382</v>
      </c>
      <c r="F2499" s="5">
        <v>60</v>
      </c>
      <c r="G2499" s="5" t="s">
        <v>37</v>
      </c>
      <c r="H2499" s="5">
        <v>27303</v>
      </c>
      <c r="I2499" s="5" t="s">
        <v>3554</v>
      </c>
      <c r="J2499" s="5" t="s">
        <v>16141</v>
      </c>
      <c r="K2499" s="5">
        <v>26601826</v>
      </c>
      <c r="L2499" s="6">
        <v>46092.659432870372</v>
      </c>
      <c r="M2499" s="5" t="s">
        <v>16142</v>
      </c>
      <c r="N2499" s="4">
        <v>187380672</v>
      </c>
      <c r="O2499" s="4">
        <v>0</v>
      </c>
      <c r="P2499" s="4">
        <v>187380672</v>
      </c>
      <c r="Q2499" s="4">
        <v>187380672</v>
      </c>
      <c r="R2499" s="4">
        <v>0</v>
      </c>
    </row>
    <row r="2500" spans="1:18" x14ac:dyDescent="0.2">
      <c r="A2500" s="5" t="s">
        <v>3510</v>
      </c>
      <c r="B2500" s="5" t="s">
        <v>3498</v>
      </c>
      <c r="C2500" s="5" t="s">
        <v>970</v>
      </c>
      <c r="D2500" s="5">
        <v>274</v>
      </c>
      <c r="E2500" s="5" t="s">
        <v>5303</v>
      </c>
      <c r="F2500" s="5">
        <v>60</v>
      </c>
      <c r="G2500" s="5" t="s">
        <v>37</v>
      </c>
      <c r="H2500" s="5">
        <v>27303</v>
      </c>
      <c r="I2500" s="5" t="s">
        <v>3554</v>
      </c>
      <c r="J2500" s="5" t="s">
        <v>5772</v>
      </c>
      <c r="K2500" s="5">
        <v>26600028</v>
      </c>
      <c r="L2500" s="6">
        <v>46024</v>
      </c>
      <c r="M2500" s="5" t="s">
        <v>4203</v>
      </c>
      <c r="N2500" s="4">
        <v>51374467</v>
      </c>
      <c r="O2500" s="4">
        <v>0</v>
      </c>
      <c r="P2500" s="4">
        <v>51374467</v>
      </c>
      <c r="Q2500" s="4">
        <v>51374467</v>
      </c>
      <c r="R2500" s="4">
        <v>0</v>
      </c>
    </row>
    <row r="2501" spans="1:18" x14ac:dyDescent="0.2">
      <c r="A2501" s="5" t="s">
        <v>3510</v>
      </c>
      <c r="B2501" s="5" t="s">
        <v>3498</v>
      </c>
      <c r="C2501" s="5" t="s">
        <v>2860</v>
      </c>
      <c r="D2501" s="5">
        <v>275</v>
      </c>
      <c r="E2501" s="5" t="s">
        <v>5304</v>
      </c>
      <c r="F2501" s="5">
        <v>60</v>
      </c>
      <c r="G2501" s="5" t="s">
        <v>37</v>
      </c>
      <c r="H2501" s="5">
        <v>27303</v>
      </c>
      <c r="I2501" s="5" t="s">
        <v>3554</v>
      </c>
      <c r="J2501" s="5" t="s">
        <v>5821</v>
      </c>
      <c r="K2501" s="5">
        <v>26601053</v>
      </c>
      <c r="L2501" s="6">
        <v>46024</v>
      </c>
      <c r="M2501" s="5" t="s">
        <v>3712</v>
      </c>
      <c r="N2501" s="4">
        <v>247472028</v>
      </c>
      <c r="O2501" s="4">
        <v>0</v>
      </c>
      <c r="P2501" s="4">
        <v>247472028</v>
      </c>
      <c r="Q2501" s="4">
        <v>0</v>
      </c>
      <c r="R2501" s="4">
        <v>247472028</v>
      </c>
    </row>
    <row r="2502" spans="1:18" x14ac:dyDescent="0.2">
      <c r="A2502" s="5" t="s">
        <v>3510</v>
      </c>
      <c r="B2502" s="5" t="s">
        <v>3498</v>
      </c>
      <c r="C2502" s="5" t="s">
        <v>1181</v>
      </c>
      <c r="D2502" s="5">
        <v>276</v>
      </c>
      <c r="E2502" s="5" t="s">
        <v>1337</v>
      </c>
      <c r="F2502" s="5">
        <v>60</v>
      </c>
      <c r="G2502" s="5" t="s">
        <v>37</v>
      </c>
      <c r="H2502" s="5">
        <v>27303</v>
      </c>
      <c r="I2502" s="5" t="s">
        <v>3554</v>
      </c>
      <c r="J2502" s="5" t="s">
        <v>5778</v>
      </c>
      <c r="K2502" s="5">
        <v>26600054</v>
      </c>
      <c r="L2502" s="6">
        <v>46024</v>
      </c>
      <c r="M2502" s="5" t="s">
        <v>4205</v>
      </c>
      <c r="N2502" s="4">
        <v>3009482654</v>
      </c>
      <c r="O2502" s="4">
        <v>0</v>
      </c>
      <c r="P2502" s="4">
        <v>3009482654</v>
      </c>
      <c r="Q2502" s="4">
        <v>3009482654</v>
      </c>
      <c r="R2502" s="4">
        <v>0</v>
      </c>
    </row>
    <row r="2503" spans="1:18" x14ac:dyDescent="0.2">
      <c r="A2503" s="5" t="s">
        <v>3510</v>
      </c>
      <c r="B2503" s="5" t="s">
        <v>3498</v>
      </c>
      <c r="C2503" s="5" t="s">
        <v>9385</v>
      </c>
      <c r="D2503" s="5">
        <v>648</v>
      </c>
      <c r="E2503" s="5" t="s">
        <v>9386</v>
      </c>
      <c r="F2503" s="5">
        <v>66</v>
      </c>
      <c r="G2503" s="5" t="s">
        <v>1740</v>
      </c>
      <c r="H2503" s="5">
        <v>27303</v>
      </c>
      <c r="I2503" s="5" t="s">
        <v>3554</v>
      </c>
      <c r="J2503" s="5" t="s">
        <v>9454</v>
      </c>
      <c r="K2503" s="5">
        <v>26601561</v>
      </c>
      <c r="L2503" s="6">
        <v>46024.56962962963</v>
      </c>
      <c r="M2503" s="5" t="s">
        <v>9455</v>
      </c>
      <c r="N2503" s="4">
        <v>443923718</v>
      </c>
      <c r="O2503" s="4">
        <v>0</v>
      </c>
      <c r="P2503" s="4">
        <v>443923718</v>
      </c>
      <c r="Q2503" s="4">
        <v>443923718</v>
      </c>
      <c r="R2503" s="4">
        <v>0</v>
      </c>
    </row>
    <row r="2504" spans="1:18" x14ac:dyDescent="0.2">
      <c r="A2504" s="5" t="s">
        <v>3510</v>
      </c>
      <c r="B2504" s="5" t="s">
        <v>3498</v>
      </c>
      <c r="C2504" s="5" t="s">
        <v>17508</v>
      </c>
      <c r="D2504" s="5">
        <v>928</v>
      </c>
      <c r="E2504" s="5" t="s">
        <v>17509</v>
      </c>
      <c r="F2504" s="5">
        <v>66</v>
      </c>
      <c r="G2504" s="5" t="s">
        <v>1740</v>
      </c>
      <c r="H2504" s="5">
        <v>27602</v>
      </c>
      <c r="I2504" s="5" t="s">
        <v>3589</v>
      </c>
      <c r="J2504" s="5" t="s">
        <v>19604</v>
      </c>
      <c r="K2504" s="5">
        <v>26601922</v>
      </c>
      <c r="L2504" s="6">
        <v>46183.512037037035</v>
      </c>
      <c r="M2504" s="5" t="s">
        <v>19605</v>
      </c>
      <c r="N2504" s="4">
        <v>0</v>
      </c>
      <c r="O2504" s="4">
        <v>0</v>
      </c>
      <c r="P2504" s="4">
        <v>0</v>
      </c>
      <c r="Q2504" s="4">
        <v>0</v>
      </c>
      <c r="R2504" s="4">
        <v>0</v>
      </c>
    </row>
    <row r="2505" spans="1:18" x14ac:dyDescent="0.2">
      <c r="A2505" s="5" t="s">
        <v>3510</v>
      </c>
      <c r="B2505" s="5" t="s">
        <v>3498</v>
      </c>
      <c r="C2505" s="5" t="s">
        <v>15042</v>
      </c>
      <c r="D2505" s="5">
        <v>667</v>
      </c>
      <c r="E2505" s="5" t="s">
        <v>15043</v>
      </c>
      <c r="F2505" s="5">
        <v>66</v>
      </c>
      <c r="G2505" s="5" t="s">
        <v>1740</v>
      </c>
      <c r="H2505" s="5">
        <v>27303</v>
      </c>
      <c r="I2505" s="5" t="s">
        <v>3554</v>
      </c>
      <c r="J2505" s="5" t="s">
        <v>16143</v>
      </c>
      <c r="K2505" s="5">
        <v>26601738</v>
      </c>
      <c r="L2505" s="6">
        <v>46072.795254629629</v>
      </c>
      <c r="M2505" s="5" t="s">
        <v>15671</v>
      </c>
      <c r="N2505" s="4">
        <v>707661746</v>
      </c>
      <c r="O2505" s="4">
        <v>0</v>
      </c>
      <c r="P2505" s="4">
        <v>707661746</v>
      </c>
      <c r="Q2505" s="4">
        <v>707661746</v>
      </c>
      <c r="R2505" s="4">
        <v>0</v>
      </c>
    </row>
    <row r="2506" spans="1:18" x14ac:dyDescent="0.2">
      <c r="A2506" s="5" t="s">
        <v>3510</v>
      </c>
      <c r="B2506" s="5" t="s">
        <v>3498</v>
      </c>
      <c r="C2506" s="5" t="s">
        <v>1100</v>
      </c>
      <c r="D2506" s="5">
        <v>282</v>
      </c>
      <c r="E2506" s="5" t="s">
        <v>5310</v>
      </c>
      <c r="F2506" s="5">
        <v>70</v>
      </c>
      <c r="G2506" s="5" t="s">
        <v>51</v>
      </c>
      <c r="H2506" s="5">
        <v>27303</v>
      </c>
      <c r="I2506" s="5" t="s">
        <v>3554</v>
      </c>
      <c r="J2506" s="5" t="s">
        <v>5775</v>
      </c>
      <c r="K2506" s="5">
        <v>26600041</v>
      </c>
      <c r="L2506" s="6">
        <v>46024</v>
      </c>
      <c r="M2506" s="5" t="s">
        <v>4208</v>
      </c>
      <c r="N2506" s="4">
        <v>1471400478</v>
      </c>
      <c r="O2506" s="4">
        <v>0</v>
      </c>
      <c r="P2506" s="4">
        <v>1471400478</v>
      </c>
      <c r="Q2506" s="4">
        <v>1471400478</v>
      </c>
      <c r="R2506" s="4">
        <v>0</v>
      </c>
    </row>
    <row r="2507" spans="1:18" x14ac:dyDescent="0.2">
      <c r="A2507" s="5" t="s">
        <v>3510</v>
      </c>
      <c r="B2507" s="5" t="s">
        <v>3498</v>
      </c>
      <c r="C2507" s="5" t="s">
        <v>819</v>
      </c>
      <c r="D2507" s="5">
        <v>283</v>
      </c>
      <c r="E2507" s="5" t="s">
        <v>5311</v>
      </c>
      <c r="F2507" s="5">
        <v>70</v>
      </c>
      <c r="G2507" s="5" t="s">
        <v>51</v>
      </c>
      <c r="H2507" s="5">
        <v>27303</v>
      </c>
      <c r="I2507" s="5" t="s">
        <v>3554</v>
      </c>
      <c r="J2507" s="5" t="s">
        <v>5772</v>
      </c>
      <c r="K2507" s="5">
        <v>26600028</v>
      </c>
      <c r="L2507" s="6">
        <v>46024</v>
      </c>
      <c r="M2507" s="5" t="s">
        <v>4203</v>
      </c>
      <c r="N2507" s="4">
        <v>3079893866</v>
      </c>
      <c r="O2507" s="4">
        <v>0</v>
      </c>
      <c r="P2507" s="4">
        <v>3079893866</v>
      </c>
      <c r="Q2507" s="4">
        <v>3079893866</v>
      </c>
      <c r="R2507" s="4">
        <v>0</v>
      </c>
    </row>
    <row r="2508" spans="1:18" x14ac:dyDescent="0.2">
      <c r="A2508" s="5" t="s">
        <v>3510</v>
      </c>
      <c r="B2508" s="5" t="s">
        <v>3498</v>
      </c>
      <c r="C2508" s="5" t="s">
        <v>819</v>
      </c>
      <c r="D2508" s="5">
        <v>283</v>
      </c>
      <c r="E2508" s="5" t="s">
        <v>5311</v>
      </c>
      <c r="F2508" s="5">
        <v>70</v>
      </c>
      <c r="G2508" s="5" t="s">
        <v>51</v>
      </c>
      <c r="H2508" s="5">
        <v>27303</v>
      </c>
      <c r="I2508" s="5" t="s">
        <v>3554</v>
      </c>
      <c r="J2508" s="5" t="s">
        <v>9454</v>
      </c>
      <c r="K2508" s="5">
        <v>26601561</v>
      </c>
      <c r="L2508" s="6">
        <v>46024.56962962963</v>
      </c>
      <c r="M2508" s="5" t="s">
        <v>9455</v>
      </c>
      <c r="N2508" s="4">
        <v>1800000000</v>
      </c>
      <c r="O2508" s="4">
        <v>0</v>
      </c>
      <c r="P2508" s="4">
        <v>1800000000</v>
      </c>
      <c r="Q2508" s="4">
        <v>1800000000</v>
      </c>
      <c r="R2508" s="4">
        <v>0</v>
      </c>
    </row>
    <row r="2509" spans="1:18" x14ac:dyDescent="0.2">
      <c r="A2509" s="5" t="s">
        <v>3510</v>
      </c>
      <c r="B2509" s="5" t="s">
        <v>3498</v>
      </c>
      <c r="C2509" s="5" t="s">
        <v>3511</v>
      </c>
      <c r="D2509" s="5">
        <v>284</v>
      </c>
      <c r="E2509" s="5" t="s">
        <v>5312</v>
      </c>
      <c r="F2509" s="5">
        <v>70</v>
      </c>
      <c r="G2509" s="5" t="s">
        <v>51</v>
      </c>
      <c r="H2509" s="5">
        <v>27303</v>
      </c>
      <c r="I2509" s="5" t="s">
        <v>3554</v>
      </c>
      <c r="J2509" s="5" t="s">
        <v>5821</v>
      </c>
      <c r="K2509" s="5">
        <v>26601053</v>
      </c>
      <c r="L2509" s="6">
        <v>46024</v>
      </c>
      <c r="M2509" s="5" t="s">
        <v>3712</v>
      </c>
      <c r="N2509" s="4">
        <v>599723460</v>
      </c>
      <c r="O2509" s="4">
        <v>0</v>
      </c>
      <c r="P2509" s="4">
        <v>599723460</v>
      </c>
      <c r="Q2509" s="4">
        <v>0</v>
      </c>
      <c r="R2509" s="4">
        <v>599723460</v>
      </c>
    </row>
    <row r="2510" spans="1:18" x14ac:dyDescent="0.2">
      <c r="A2510" s="5" t="s">
        <v>3510</v>
      </c>
      <c r="B2510" s="5" t="s">
        <v>3498</v>
      </c>
      <c r="C2510" s="5" t="s">
        <v>971</v>
      </c>
      <c r="D2510" s="5">
        <v>285</v>
      </c>
      <c r="E2510" s="5" t="s">
        <v>5313</v>
      </c>
      <c r="F2510" s="5">
        <v>70</v>
      </c>
      <c r="G2510" s="5" t="s">
        <v>51</v>
      </c>
      <c r="H2510" s="5">
        <v>27302</v>
      </c>
      <c r="I2510" s="5" t="s">
        <v>3567</v>
      </c>
      <c r="J2510" s="5" t="s">
        <v>5773</v>
      </c>
      <c r="K2510" s="5">
        <v>26600033</v>
      </c>
      <c r="L2510" s="6">
        <v>46024</v>
      </c>
      <c r="M2510" s="5" t="s">
        <v>5774</v>
      </c>
      <c r="N2510" s="4">
        <v>43034648</v>
      </c>
      <c r="O2510" s="4">
        <v>0</v>
      </c>
      <c r="P2510" s="4">
        <v>43034648</v>
      </c>
      <c r="Q2510" s="4">
        <v>43034648</v>
      </c>
      <c r="R2510" s="4">
        <v>0</v>
      </c>
    </row>
    <row r="2511" spans="1:18" x14ac:dyDescent="0.2">
      <c r="A2511" s="5" t="s">
        <v>3510</v>
      </c>
      <c r="B2511" s="5" t="s">
        <v>3498</v>
      </c>
      <c r="C2511" s="5" t="s">
        <v>15044</v>
      </c>
      <c r="D2511" s="5">
        <v>668</v>
      </c>
      <c r="E2511" s="5" t="s">
        <v>15045</v>
      </c>
      <c r="F2511" s="5">
        <v>70</v>
      </c>
      <c r="G2511" s="5" t="s">
        <v>51</v>
      </c>
      <c r="H2511" s="5">
        <v>27303</v>
      </c>
      <c r="I2511" s="5" t="s">
        <v>3554</v>
      </c>
      <c r="J2511" s="5" t="s">
        <v>15672</v>
      </c>
      <c r="K2511" s="5">
        <v>26601689</v>
      </c>
      <c r="L2511" s="6">
        <v>46071.526284722226</v>
      </c>
      <c r="M2511" s="5" t="s">
        <v>15673</v>
      </c>
      <c r="N2511" s="4">
        <v>4838000</v>
      </c>
      <c r="O2511" s="4">
        <v>0</v>
      </c>
      <c r="P2511" s="4">
        <v>4838000</v>
      </c>
      <c r="Q2511" s="4">
        <v>4838000</v>
      </c>
      <c r="R2511" s="4">
        <v>0</v>
      </c>
    </row>
    <row r="2512" spans="1:18" x14ac:dyDescent="0.2">
      <c r="A2512" s="5" t="s">
        <v>3510</v>
      </c>
      <c r="B2512" s="5" t="s">
        <v>3498</v>
      </c>
      <c r="C2512" s="5" t="s">
        <v>15046</v>
      </c>
      <c r="D2512" s="5">
        <v>669</v>
      </c>
      <c r="E2512" s="5" t="s">
        <v>15047</v>
      </c>
      <c r="F2512" s="5">
        <v>70</v>
      </c>
      <c r="G2512" s="5" t="s">
        <v>51</v>
      </c>
      <c r="H2512" s="5">
        <v>27303</v>
      </c>
      <c r="I2512" s="5" t="s">
        <v>3554</v>
      </c>
      <c r="J2512" s="5" t="s">
        <v>16144</v>
      </c>
      <c r="K2512" s="5">
        <v>26601690</v>
      </c>
      <c r="L2512" s="6">
        <v>46071.526689814818</v>
      </c>
      <c r="M2512" s="5" t="s">
        <v>15674</v>
      </c>
      <c r="N2512" s="4">
        <v>48162</v>
      </c>
      <c r="O2512" s="4">
        <v>0</v>
      </c>
      <c r="P2512" s="4">
        <v>48162</v>
      </c>
      <c r="Q2512" s="4">
        <v>48162</v>
      </c>
      <c r="R2512" s="4">
        <v>0</v>
      </c>
    </row>
    <row r="2513" spans="1:18" x14ac:dyDescent="0.2">
      <c r="A2513" s="5" t="s">
        <v>3510</v>
      </c>
      <c r="B2513" s="5" t="s">
        <v>3498</v>
      </c>
      <c r="C2513" s="5" t="s">
        <v>15048</v>
      </c>
      <c r="D2513" s="5">
        <v>670</v>
      </c>
      <c r="E2513" s="5" t="s">
        <v>15049</v>
      </c>
      <c r="F2513" s="5">
        <v>70</v>
      </c>
      <c r="G2513" s="5" t="s">
        <v>51</v>
      </c>
      <c r="H2513" s="5">
        <v>27303</v>
      </c>
      <c r="I2513" s="5" t="s">
        <v>3554</v>
      </c>
      <c r="J2513" s="5" t="s">
        <v>16145</v>
      </c>
      <c r="K2513" s="5">
        <v>26601739</v>
      </c>
      <c r="L2513" s="6">
        <v>46072.796296296299</v>
      </c>
      <c r="M2513" s="5" t="s">
        <v>15675</v>
      </c>
      <c r="N2513" s="4">
        <v>113526702</v>
      </c>
      <c r="O2513" s="4">
        <v>0</v>
      </c>
      <c r="P2513" s="4">
        <v>113526702</v>
      </c>
      <c r="Q2513" s="4">
        <v>113526702</v>
      </c>
      <c r="R2513" s="4">
        <v>0</v>
      </c>
    </row>
    <row r="2514" spans="1:18" x14ac:dyDescent="0.2">
      <c r="A2514" s="5" t="s">
        <v>3510</v>
      </c>
      <c r="B2514" s="5" t="s">
        <v>3498</v>
      </c>
      <c r="C2514" s="5" t="s">
        <v>1182</v>
      </c>
      <c r="D2514" s="5">
        <v>287</v>
      </c>
      <c r="E2514" s="5" t="s">
        <v>5315</v>
      </c>
      <c r="F2514" s="5">
        <v>72</v>
      </c>
      <c r="G2514" s="5" t="s">
        <v>207</v>
      </c>
      <c r="H2514" s="5">
        <v>27303</v>
      </c>
      <c r="I2514" s="5" t="s">
        <v>3554</v>
      </c>
      <c r="J2514" s="5" t="s">
        <v>5778</v>
      </c>
      <c r="K2514" s="5">
        <v>26600054</v>
      </c>
      <c r="L2514" s="6">
        <v>46024</v>
      </c>
      <c r="M2514" s="5" t="s">
        <v>4205</v>
      </c>
      <c r="N2514" s="4">
        <v>428406157</v>
      </c>
      <c r="O2514" s="4">
        <v>0</v>
      </c>
      <c r="P2514" s="4">
        <v>428406157</v>
      </c>
      <c r="Q2514" s="4">
        <v>428406157</v>
      </c>
      <c r="R2514" s="4">
        <v>0</v>
      </c>
    </row>
    <row r="2515" spans="1:18" x14ac:dyDescent="0.2">
      <c r="A2515" s="5" t="s">
        <v>3510</v>
      </c>
      <c r="B2515" s="5" t="s">
        <v>3498</v>
      </c>
      <c r="C2515" s="5" t="s">
        <v>15056</v>
      </c>
      <c r="D2515" s="5">
        <v>671</v>
      </c>
      <c r="E2515" s="5" t="s">
        <v>15057</v>
      </c>
      <c r="F2515" s="5">
        <v>72</v>
      </c>
      <c r="G2515" s="5" t="s">
        <v>207</v>
      </c>
      <c r="H2515" s="5">
        <v>27303</v>
      </c>
      <c r="I2515" s="5" t="s">
        <v>3554</v>
      </c>
      <c r="J2515" s="5" t="s">
        <v>16067</v>
      </c>
      <c r="K2515" s="5">
        <v>26601736</v>
      </c>
      <c r="L2515" s="6">
        <v>46072.793819444443</v>
      </c>
      <c r="M2515" s="5" t="s">
        <v>15676</v>
      </c>
      <c r="N2515" s="4">
        <v>33582331</v>
      </c>
      <c r="O2515" s="4">
        <v>0</v>
      </c>
      <c r="P2515" s="4">
        <v>33582331</v>
      </c>
      <c r="Q2515" s="4">
        <v>33582331</v>
      </c>
      <c r="R2515" s="4">
        <v>0</v>
      </c>
    </row>
    <row r="2516" spans="1:18" x14ac:dyDescent="0.2">
      <c r="A2516" s="5" t="s">
        <v>3510</v>
      </c>
      <c r="B2516" s="5" t="s">
        <v>3498</v>
      </c>
      <c r="C2516" s="5" t="s">
        <v>17515</v>
      </c>
      <c r="D2516" s="5">
        <v>866</v>
      </c>
      <c r="E2516" s="5" t="s">
        <v>17516</v>
      </c>
      <c r="F2516" s="5">
        <v>76</v>
      </c>
      <c r="G2516" s="5" t="s">
        <v>205</v>
      </c>
      <c r="H2516" s="5">
        <v>27303</v>
      </c>
      <c r="I2516" s="5" t="s">
        <v>3554</v>
      </c>
      <c r="J2516" s="5" t="s">
        <v>17902</v>
      </c>
      <c r="K2516" s="5">
        <v>26601968</v>
      </c>
      <c r="L2516" s="6">
        <v>46203</v>
      </c>
      <c r="M2516" s="5" t="s">
        <v>17903</v>
      </c>
      <c r="N2516" s="4">
        <v>99500000</v>
      </c>
      <c r="O2516" s="4">
        <v>0</v>
      </c>
      <c r="P2516" s="4">
        <v>99500000</v>
      </c>
      <c r="Q2516" s="4">
        <v>99500000</v>
      </c>
      <c r="R2516" s="4">
        <v>0</v>
      </c>
    </row>
    <row r="2517" spans="1:18" x14ac:dyDescent="0.2">
      <c r="A2517" s="5" t="s">
        <v>3510</v>
      </c>
      <c r="B2517" s="5" t="s">
        <v>3498</v>
      </c>
      <c r="C2517" s="5" t="s">
        <v>1038</v>
      </c>
      <c r="D2517" s="5">
        <v>304</v>
      </c>
      <c r="E2517" s="5" t="s">
        <v>5335</v>
      </c>
      <c r="F2517" s="5">
        <v>81</v>
      </c>
      <c r="G2517" s="5" t="s">
        <v>201</v>
      </c>
      <c r="H2517" s="5">
        <v>10012</v>
      </c>
      <c r="I2517" s="5" t="s">
        <v>3562</v>
      </c>
      <c r="J2517" s="5" t="s">
        <v>5776</v>
      </c>
      <c r="K2517" s="5">
        <v>26600045</v>
      </c>
      <c r="L2517" s="6">
        <v>46024</v>
      </c>
      <c r="M2517" s="5" t="s">
        <v>3565</v>
      </c>
      <c r="N2517" s="4">
        <v>977033608</v>
      </c>
      <c r="O2517" s="4">
        <v>0</v>
      </c>
      <c r="P2517" s="4">
        <v>977033608</v>
      </c>
      <c r="Q2517" s="4">
        <v>977033608</v>
      </c>
      <c r="R2517" s="4">
        <v>0</v>
      </c>
    </row>
    <row r="2518" spans="1:18" x14ac:dyDescent="0.2">
      <c r="A2518" s="5" t="s">
        <v>3510</v>
      </c>
      <c r="B2518" s="5" t="s">
        <v>3498</v>
      </c>
      <c r="C2518" s="5" t="s">
        <v>2704</v>
      </c>
      <c r="D2518" s="5">
        <v>305</v>
      </c>
      <c r="E2518" s="5" t="s">
        <v>5336</v>
      </c>
      <c r="F2518" s="5">
        <v>81</v>
      </c>
      <c r="G2518" s="5" t="s">
        <v>201</v>
      </c>
      <c r="H2518" s="5">
        <v>27303</v>
      </c>
      <c r="I2518" s="5" t="s">
        <v>3554</v>
      </c>
      <c r="J2518" s="5" t="s">
        <v>9456</v>
      </c>
      <c r="K2518" s="5">
        <v>26601618</v>
      </c>
      <c r="L2518" s="6">
        <v>46050.423750000002</v>
      </c>
      <c r="M2518" s="5" t="s">
        <v>9457</v>
      </c>
      <c r="N2518" s="4">
        <v>283784076</v>
      </c>
      <c r="O2518" s="4">
        <v>0</v>
      </c>
      <c r="P2518" s="4">
        <v>283784076</v>
      </c>
      <c r="Q2518" s="4">
        <v>283400212</v>
      </c>
      <c r="R2518" s="4">
        <v>383864</v>
      </c>
    </row>
    <row r="2519" spans="1:18" x14ac:dyDescent="0.2">
      <c r="A2519" s="5" t="s">
        <v>3510</v>
      </c>
      <c r="B2519" s="5" t="s">
        <v>3498</v>
      </c>
      <c r="C2519" s="5" t="s">
        <v>2705</v>
      </c>
      <c r="D2519" s="5">
        <v>306</v>
      </c>
      <c r="E2519" s="5" t="s">
        <v>5337</v>
      </c>
      <c r="F2519" s="5">
        <v>81</v>
      </c>
      <c r="G2519" s="5" t="s">
        <v>201</v>
      </c>
      <c r="H2519" s="5">
        <v>27303</v>
      </c>
      <c r="I2519" s="5" t="s">
        <v>3554</v>
      </c>
      <c r="J2519" s="5" t="s">
        <v>16677</v>
      </c>
      <c r="K2519" s="5">
        <v>26601636</v>
      </c>
      <c r="L2519" s="6">
        <v>46057.435069444444</v>
      </c>
      <c r="M2519" s="5" t="s">
        <v>15234</v>
      </c>
      <c r="N2519" s="4">
        <v>3212544254</v>
      </c>
      <c r="O2519" s="4">
        <v>0</v>
      </c>
      <c r="P2519" s="4">
        <v>3212544254</v>
      </c>
      <c r="Q2519" s="4">
        <v>3212544254</v>
      </c>
      <c r="R2519" s="4">
        <v>0</v>
      </c>
    </row>
    <row r="2520" spans="1:18" x14ac:dyDescent="0.2">
      <c r="A2520" s="5" t="s">
        <v>3510</v>
      </c>
      <c r="B2520" s="5" t="s">
        <v>3498</v>
      </c>
      <c r="C2520" s="5" t="s">
        <v>2705</v>
      </c>
      <c r="D2520" s="5">
        <v>306</v>
      </c>
      <c r="E2520" s="5" t="s">
        <v>5337</v>
      </c>
      <c r="F2520" s="5">
        <v>81</v>
      </c>
      <c r="G2520" s="5" t="s">
        <v>201</v>
      </c>
      <c r="H2520" s="5">
        <v>27303</v>
      </c>
      <c r="I2520" s="5" t="s">
        <v>3554</v>
      </c>
      <c r="J2520" s="5" t="s">
        <v>17288</v>
      </c>
      <c r="K2520" s="5">
        <v>26601899</v>
      </c>
      <c r="L2520" s="6">
        <v>46171.48369212963</v>
      </c>
      <c r="M2520" s="5" t="s">
        <v>17289</v>
      </c>
      <c r="N2520" s="4">
        <v>99903035</v>
      </c>
      <c r="O2520" s="4">
        <v>99903035</v>
      </c>
      <c r="P2520" s="4">
        <v>0</v>
      </c>
      <c r="Q2520" s="4">
        <v>0</v>
      </c>
      <c r="R2520" s="4">
        <v>0</v>
      </c>
    </row>
    <row r="2521" spans="1:18" x14ac:dyDescent="0.2">
      <c r="A2521" s="5" t="s">
        <v>3510</v>
      </c>
      <c r="B2521" s="5" t="s">
        <v>3498</v>
      </c>
      <c r="C2521" s="5" t="s">
        <v>2705</v>
      </c>
      <c r="D2521" s="5">
        <v>306</v>
      </c>
      <c r="E2521" s="5" t="s">
        <v>5337</v>
      </c>
      <c r="F2521" s="5">
        <v>81</v>
      </c>
      <c r="G2521" s="5" t="s">
        <v>201</v>
      </c>
      <c r="H2521" s="5">
        <v>27303</v>
      </c>
      <c r="I2521" s="5" t="s">
        <v>3554</v>
      </c>
      <c r="J2521" s="5" t="s">
        <v>17689</v>
      </c>
      <c r="K2521" s="5">
        <v>26601920</v>
      </c>
      <c r="L2521" s="6">
        <v>46182.776354166665</v>
      </c>
      <c r="M2521" s="5" t="s">
        <v>17690</v>
      </c>
      <c r="N2521" s="4">
        <v>99903035</v>
      </c>
      <c r="O2521" s="4">
        <v>99903035</v>
      </c>
      <c r="P2521" s="4">
        <v>0</v>
      </c>
      <c r="Q2521" s="4">
        <v>0</v>
      </c>
      <c r="R2521" s="4">
        <v>0</v>
      </c>
    </row>
    <row r="2522" spans="1:18" x14ac:dyDescent="0.2">
      <c r="A2522" s="5" t="s">
        <v>3510</v>
      </c>
      <c r="B2522" s="5" t="s">
        <v>3498</v>
      </c>
      <c r="C2522" s="5" t="s">
        <v>824</v>
      </c>
      <c r="D2522" s="5">
        <v>307</v>
      </c>
      <c r="E2522" s="5" t="s">
        <v>5338</v>
      </c>
      <c r="F2522" s="5">
        <v>81</v>
      </c>
      <c r="G2522" s="5" t="s">
        <v>201</v>
      </c>
      <c r="H2522" s="5">
        <v>27303</v>
      </c>
      <c r="I2522" s="5" t="s">
        <v>3554</v>
      </c>
      <c r="J2522" s="5" t="s">
        <v>5771</v>
      </c>
      <c r="K2522" s="5">
        <v>26600027</v>
      </c>
      <c r="L2522" s="6">
        <v>46024</v>
      </c>
      <c r="M2522" s="5" t="s">
        <v>4206</v>
      </c>
      <c r="N2522" s="4">
        <v>1494672642</v>
      </c>
      <c r="O2522" s="4">
        <v>0</v>
      </c>
      <c r="P2522" s="4">
        <v>1494672642</v>
      </c>
      <c r="Q2522" s="4">
        <v>1494672642</v>
      </c>
      <c r="R2522" s="4">
        <v>0</v>
      </c>
    </row>
    <row r="2523" spans="1:18" x14ac:dyDescent="0.2">
      <c r="A2523" s="5" t="s">
        <v>3510</v>
      </c>
      <c r="B2523" s="5" t="s">
        <v>3498</v>
      </c>
      <c r="C2523" s="5" t="s">
        <v>824</v>
      </c>
      <c r="D2523" s="5">
        <v>307</v>
      </c>
      <c r="E2523" s="5" t="s">
        <v>5338</v>
      </c>
      <c r="F2523" s="5">
        <v>81</v>
      </c>
      <c r="G2523" s="5" t="s">
        <v>201</v>
      </c>
      <c r="H2523" s="5">
        <v>27303</v>
      </c>
      <c r="I2523" s="5" t="s">
        <v>3554</v>
      </c>
      <c r="J2523" s="5" t="s">
        <v>5779</v>
      </c>
      <c r="K2523" s="5">
        <v>26600061</v>
      </c>
      <c r="L2523" s="6">
        <v>46024</v>
      </c>
      <c r="M2523" s="5" t="s">
        <v>4209</v>
      </c>
      <c r="N2523" s="4">
        <v>9601327471</v>
      </c>
      <c r="O2523" s="4">
        <v>0</v>
      </c>
      <c r="P2523" s="4">
        <v>9601327471</v>
      </c>
      <c r="Q2523" s="4">
        <v>9601327471</v>
      </c>
      <c r="R2523" s="4">
        <v>0</v>
      </c>
    </row>
    <row r="2524" spans="1:18" x14ac:dyDescent="0.2">
      <c r="A2524" s="5" t="s">
        <v>3510</v>
      </c>
      <c r="B2524" s="5" t="s">
        <v>3498</v>
      </c>
      <c r="C2524" s="5" t="s">
        <v>824</v>
      </c>
      <c r="D2524" s="5">
        <v>307</v>
      </c>
      <c r="E2524" s="5" t="s">
        <v>5338</v>
      </c>
      <c r="F2524" s="5">
        <v>81</v>
      </c>
      <c r="G2524" s="5" t="s">
        <v>201</v>
      </c>
      <c r="H2524" s="5">
        <v>27303</v>
      </c>
      <c r="I2524" s="5" t="s">
        <v>3554</v>
      </c>
      <c r="J2524" s="5" t="s">
        <v>5787</v>
      </c>
      <c r="K2524" s="5">
        <v>26600267</v>
      </c>
      <c r="L2524" s="6">
        <v>46024</v>
      </c>
      <c r="M2524" s="5" t="s">
        <v>4204</v>
      </c>
      <c r="N2524" s="4">
        <v>1545842494</v>
      </c>
      <c r="O2524" s="4">
        <v>0</v>
      </c>
      <c r="P2524" s="4">
        <v>1545842494</v>
      </c>
      <c r="Q2524" s="4">
        <v>1545842494</v>
      </c>
      <c r="R2524" s="4">
        <v>0</v>
      </c>
    </row>
    <row r="2525" spans="1:18" x14ac:dyDescent="0.2">
      <c r="A2525" s="5" t="s">
        <v>3510</v>
      </c>
      <c r="B2525" s="5" t="s">
        <v>3498</v>
      </c>
      <c r="C2525" s="5" t="s">
        <v>2706</v>
      </c>
      <c r="D2525" s="5">
        <v>308</v>
      </c>
      <c r="E2525" s="5" t="s">
        <v>5339</v>
      </c>
      <c r="F2525" s="5">
        <v>82</v>
      </c>
      <c r="G2525" s="5" t="s">
        <v>206</v>
      </c>
      <c r="H2525" s="5">
        <v>10017</v>
      </c>
      <c r="I2525" s="5" t="s">
        <v>3549</v>
      </c>
      <c r="J2525" s="5" t="s">
        <v>5822</v>
      </c>
      <c r="K2525" s="5">
        <v>26601064</v>
      </c>
      <c r="L2525" s="6">
        <v>46024</v>
      </c>
      <c r="M2525" s="5" t="s">
        <v>3566</v>
      </c>
      <c r="N2525" s="4">
        <v>2000000000</v>
      </c>
      <c r="O2525" s="4">
        <v>0</v>
      </c>
      <c r="P2525" s="4">
        <v>2000000000</v>
      </c>
      <c r="Q2525" s="4">
        <v>2000000000</v>
      </c>
      <c r="R2525" s="4">
        <v>0</v>
      </c>
    </row>
    <row r="2526" spans="1:18" x14ac:dyDescent="0.2">
      <c r="A2526" s="5" t="s">
        <v>3510</v>
      </c>
      <c r="B2526" s="5" t="s">
        <v>3498</v>
      </c>
      <c r="C2526" s="5" t="s">
        <v>22270</v>
      </c>
      <c r="D2526" s="5">
        <v>992</v>
      </c>
      <c r="E2526" s="5" t="s">
        <v>22271</v>
      </c>
      <c r="F2526" s="5">
        <v>82</v>
      </c>
      <c r="G2526" s="5" t="s">
        <v>206</v>
      </c>
      <c r="H2526" s="5">
        <v>27303</v>
      </c>
      <c r="I2526" s="5" t="s">
        <v>3554</v>
      </c>
      <c r="J2526" s="5" t="s">
        <v>22955</v>
      </c>
      <c r="K2526" s="5">
        <v>26602094</v>
      </c>
      <c r="L2526" s="6">
        <v>46273.864988425928</v>
      </c>
      <c r="M2526" s="5" t="s">
        <v>22956</v>
      </c>
      <c r="N2526" s="4">
        <v>38648848</v>
      </c>
      <c r="O2526" s="4">
        <v>0</v>
      </c>
      <c r="P2526" s="4">
        <v>38648848</v>
      </c>
      <c r="Q2526" s="4">
        <v>0</v>
      </c>
      <c r="R2526" s="4">
        <v>38648848</v>
      </c>
    </row>
    <row r="2527" spans="1:18" x14ac:dyDescent="0.2">
      <c r="A2527" s="5" t="s">
        <v>3510</v>
      </c>
      <c r="B2527" s="5" t="s">
        <v>3498</v>
      </c>
      <c r="C2527" s="5" t="s">
        <v>22270</v>
      </c>
      <c r="D2527" s="5">
        <v>992</v>
      </c>
      <c r="E2527" s="5" t="s">
        <v>22271</v>
      </c>
      <c r="F2527" s="5">
        <v>82</v>
      </c>
      <c r="G2527" s="5" t="s">
        <v>206</v>
      </c>
      <c r="H2527" s="5">
        <v>27303</v>
      </c>
      <c r="I2527" s="5" t="s">
        <v>3554</v>
      </c>
      <c r="J2527" s="5" t="s">
        <v>27221</v>
      </c>
      <c r="K2527" s="5">
        <v>26602110</v>
      </c>
      <c r="L2527" s="6">
        <v>46283.410636574074</v>
      </c>
      <c r="M2527" s="5" t="s">
        <v>27222</v>
      </c>
      <c r="N2527" s="4">
        <v>9269292</v>
      </c>
      <c r="O2527" s="4">
        <v>9269292</v>
      </c>
      <c r="P2527" s="4">
        <v>0</v>
      </c>
      <c r="Q2527" s="4">
        <v>0</v>
      </c>
      <c r="R2527" s="4">
        <v>0</v>
      </c>
    </row>
    <row r="2528" spans="1:18" x14ac:dyDescent="0.2">
      <c r="A2528" s="5" t="s">
        <v>3510</v>
      </c>
      <c r="B2528" s="5" t="s">
        <v>3498</v>
      </c>
      <c r="C2528" s="5" t="s">
        <v>22270</v>
      </c>
      <c r="D2528" s="5">
        <v>992</v>
      </c>
      <c r="E2528" s="5" t="s">
        <v>22271</v>
      </c>
      <c r="F2528" s="5">
        <v>82</v>
      </c>
      <c r="G2528" s="5" t="s">
        <v>206</v>
      </c>
      <c r="H2528" s="5">
        <v>27303</v>
      </c>
      <c r="I2528" s="5" t="s">
        <v>3554</v>
      </c>
      <c r="J2528" s="5" t="s">
        <v>27223</v>
      </c>
      <c r="K2528" s="5">
        <v>26602114</v>
      </c>
      <c r="L2528" s="6">
        <v>46287.830300925925</v>
      </c>
      <c r="M2528" s="5" t="s">
        <v>27224</v>
      </c>
      <c r="N2528" s="4">
        <v>0</v>
      </c>
      <c r="O2528" s="4">
        <v>0</v>
      </c>
      <c r="P2528" s="4">
        <v>0</v>
      </c>
      <c r="Q2528" s="4">
        <v>0</v>
      </c>
      <c r="R2528" s="4">
        <v>0</v>
      </c>
    </row>
    <row r="2529" spans="1:18" x14ac:dyDescent="0.2">
      <c r="A2529" s="5" t="s">
        <v>3510</v>
      </c>
      <c r="B2529" s="5" t="s">
        <v>3498</v>
      </c>
      <c r="C2529" s="5" t="s">
        <v>17517</v>
      </c>
      <c r="D2529" s="5">
        <v>867</v>
      </c>
      <c r="E2529" s="5" t="s">
        <v>17518</v>
      </c>
      <c r="F2529" s="5">
        <v>82</v>
      </c>
      <c r="G2529" s="5" t="s">
        <v>206</v>
      </c>
      <c r="H2529" s="5">
        <v>27303</v>
      </c>
      <c r="I2529" s="5" t="s">
        <v>3554</v>
      </c>
      <c r="J2529" s="5" t="s">
        <v>22953</v>
      </c>
      <c r="K2529" s="5">
        <v>26602093</v>
      </c>
      <c r="L2529" s="6">
        <v>46273.864791666667</v>
      </c>
      <c r="M2529" s="5" t="s">
        <v>22954</v>
      </c>
      <c r="N2529" s="4">
        <v>335197853</v>
      </c>
      <c r="O2529" s="4">
        <v>0</v>
      </c>
      <c r="P2529" s="4">
        <v>335197853</v>
      </c>
      <c r="Q2529" s="4">
        <v>0</v>
      </c>
      <c r="R2529" s="4">
        <v>335197853</v>
      </c>
    </row>
    <row r="2530" spans="1:18" x14ac:dyDescent="0.2">
      <c r="A2530" s="5" t="s">
        <v>3510</v>
      </c>
      <c r="B2530" s="5" t="s">
        <v>3498</v>
      </c>
      <c r="C2530" s="5" t="s">
        <v>17517</v>
      </c>
      <c r="D2530" s="5">
        <v>867</v>
      </c>
      <c r="E2530" s="5" t="s">
        <v>17518</v>
      </c>
      <c r="F2530" s="5">
        <v>82</v>
      </c>
      <c r="G2530" s="5" t="s">
        <v>206</v>
      </c>
      <c r="H2530" s="5">
        <v>27303</v>
      </c>
      <c r="I2530" s="5" t="s">
        <v>3554</v>
      </c>
      <c r="J2530" s="5" t="s">
        <v>27225</v>
      </c>
      <c r="K2530" s="5">
        <v>26602109</v>
      </c>
      <c r="L2530" s="6">
        <v>46283.41028935185</v>
      </c>
      <c r="M2530" s="5" t="s">
        <v>27226</v>
      </c>
      <c r="N2530" s="4">
        <v>64119982</v>
      </c>
      <c r="O2530" s="4">
        <v>64119982</v>
      </c>
      <c r="P2530" s="4">
        <v>0</v>
      </c>
      <c r="Q2530" s="4">
        <v>0</v>
      </c>
      <c r="R2530" s="4">
        <v>0</v>
      </c>
    </row>
    <row r="2531" spans="1:18" x14ac:dyDescent="0.2">
      <c r="A2531" s="5" t="s">
        <v>3510</v>
      </c>
      <c r="B2531" s="5" t="s">
        <v>3498</v>
      </c>
      <c r="C2531" s="5" t="s">
        <v>17517</v>
      </c>
      <c r="D2531" s="5">
        <v>867</v>
      </c>
      <c r="E2531" s="5" t="s">
        <v>17518</v>
      </c>
      <c r="F2531" s="5">
        <v>82</v>
      </c>
      <c r="G2531" s="5" t="s">
        <v>206</v>
      </c>
      <c r="H2531" s="5">
        <v>27303</v>
      </c>
      <c r="I2531" s="5" t="s">
        <v>3554</v>
      </c>
      <c r="J2531" s="5" t="s">
        <v>27227</v>
      </c>
      <c r="K2531" s="5">
        <v>26602113</v>
      </c>
      <c r="L2531" s="6">
        <v>46287.829814814817</v>
      </c>
      <c r="M2531" s="5" t="s">
        <v>27228</v>
      </c>
      <c r="N2531" s="4">
        <v>0</v>
      </c>
      <c r="O2531" s="4">
        <v>0</v>
      </c>
      <c r="P2531" s="4">
        <v>0</v>
      </c>
      <c r="Q2531" s="4">
        <v>0</v>
      </c>
      <c r="R2531" s="4">
        <v>0</v>
      </c>
    </row>
    <row r="2532" spans="1:18" x14ac:dyDescent="0.2">
      <c r="A2532" s="5" t="s">
        <v>3510</v>
      </c>
      <c r="B2532" s="5" t="s">
        <v>3498</v>
      </c>
      <c r="C2532" s="5" t="s">
        <v>17520</v>
      </c>
      <c r="D2532" s="5">
        <v>869</v>
      </c>
      <c r="E2532" s="5" t="s">
        <v>17521</v>
      </c>
      <c r="F2532" s="5">
        <v>83</v>
      </c>
      <c r="G2532" s="5" t="s">
        <v>13127</v>
      </c>
      <c r="H2532" s="5">
        <v>27303</v>
      </c>
      <c r="I2532" s="5" t="s">
        <v>3554</v>
      </c>
      <c r="J2532" s="5" t="s">
        <v>22955</v>
      </c>
      <c r="K2532" s="5">
        <v>26602094</v>
      </c>
      <c r="L2532" s="6">
        <v>46273.864988425928</v>
      </c>
      <c r="M2532" s="5" t="s">
        <v>22956</v>
      </c>
      <c r="N2532" s="4">
        <v>271230726</v>
      </c>
      <c r="O2532" s="4">
        <v>0</v>
      </c>
      <c r="P2532" s="4">
        <v>271230726</v>
      </c>
      <c r="Q2532" s="4">
        <v>0</v>
      </c>
      <c r="R2532" s="4">
        <v>271230726</v>
      </c>
    </row>
    <row r="2533" spans="1:18" x14ac:dyDescent="0.2">
      <c r="A2533" s="5" t="s">
        <v>3510</v>
      </c>
      <c r="B2533" s="5" t="s">
        <v>3498</v>
      </c>
      <c r="C2533" s="5" t="s">
        <v>17520</v>
      </c>
      <c r="D2533" s="5">
        <v>869</v>
      </c>
      <c r="E2533" s="5" t="s">
        <v>17521</v>
      </c>
      <c r="F2533" s="5">
        <v>83</v>
      </c>
      <c r="G2533" s="5" t="s">
        <v>13127</v>
      </c>
      <c r="H2533" s="5">
        <v>27303</v>
      </c>
      <c r="I2533" s="5" t="s">
        <v>3554</v>
      </c>
      <c r="J2533" s="5" t="s">
        <v>27221</v>
      </c>
      <c r="K2533" s="5">
        <v>26602110</v>
      </c>
      <c r="L2533" s="6">
        <v>46283.410636574074</v>
      </c>
      <c r="M2533" s="5" t="s">
        <v>27222</v>
      </c>
      <c r="N2533" s="4">
        <v>17963790</v>
      </c>
      <c r="O2533" s="4">
        <v>17963790</v>
      </c>
      <c r="P2533" s="4">
        <v>0</v>
      </c>
      <c r="Q2533" s="4">
        <v>0</v>
      </c>
      <c r="R2533" s="4">
        <v>0</v>
      </c>
    </row>
    <row r="2534" spans="1:18" x14ac:dyDescent="0.2">
      <c r="A2534" s="5" t="s">
        <v>3510</v>
      </c>
      <c r="B2534" s="5" t="s">
        <v>3498</v>
      </c>
      <c r="C2534" s="5" t="s">
        <v>17520</v>
      </c>
      <c r="D2534" s="5">
        <v>869</v>
      </c>
      <c r="E2534" s="5" t="s">
        <v>17521</v>
      </c>
      <c r="F2534" s="5">
        <v>83</v>
      </c>
      <c r="G2534" s="5" t="s">
        <v>13127</v>
      </c>
      <c r="H2534" s="5">
        <v>27303</v>
      </c>
      <c r="I2534" s="5" t="s">
        <v>3554</v>
      </c>
      <c r="J2534" s="5" t="s">
        <v>27223</v>
      </c>
      <c r="K2534" s="5">
        <v>26602114</v>
      </c>
      <c r="L2534" s="6">
        <v>46287.830300925925</v>
      </c>
      <c r="M2534" s="5" t="s">
        <v>27224</v>
      </c>
      <c r="N2534" s="4">
        <v>0</v>
      </c>
      <c r="O2534" s="4">
        <v>0</v>
      </c>
      <c r="P2534" s="4">
        <v>0</v>
      </c>
      <c r="Q2534" s="4">
        <v>0</v>
      </c>
      <c r="R2534" s="4">
        <v>0</v>
      </c>
    </row>
    <row r="2535" spans="1:18" x14ac:dyDescent="0.2">
      <c r="A2535" s="5" t="s">
        <v>3510</v>
      </c>
      <c r="B2535" s="5" t="s">
        <v>3498</v>
      </c>
      <c r="C2535" s="5" t="s">
        <v>17835</v>
      </c>
      <c r="D2535" s="5">
        <v>952</v>
      </c>
      <c r="E2535" s="5" t="s">
        <v>17836</v>
      </c>
      <c r="F2535" s="5">
        <v>83</v>
      </c>
      <c r="G2535" s="5" t="s">
        <v>13127</v>
      </c>
      <c r="H2535" s="5">
        <v>27303</v>
      </c>
      <c r="I2535" s="5" t="s">
        <v>3554</v>
      </c>
      <c r="J2535" s="5" t="s">
        <v>17902</v>
      </c>
      <c r="K2535" s="5">
        <v>26601968</v>
      </c>
      <c r="L2535" s="6">
        <v>46203</v>
      </c>
      <c r="M2535" s="5" t="s">
        <v>17903</v>
      </c>
      <c r="N2535" s="4">
        <v>346510000</v>
      </c>
      <c r="O2535" s="4">
        <v>0</v>
      </c>
      <c r="P2535" s="4">
        <v>346510000</v>
      </c>
      <c r="Q2535" s="4">
        <v>303260000</v>
      </c>
      <c r="R2535" s="4">
        <v>43250000</v>
      </c>
    </row>
    <row r="2536" spans="1:18" x14ac:dyDescent="0.2">
      <c r="A2536" s="5" t="s">
        <v>3510</v>
      </c>
      <c r="B2536" s="5" t="s">
        <v>3498</v>
      </c>
      <c r="C2536" s="5" t="s">
        <v>22272</v>
      </c>
      <c r="D2536" s="5">
        <v>985</v>
      </c>
      <c r="E2536" s="5" t="s">
        <v>22273</v>
      </c>
      <c r="F2536" s="5">
        <v>83</v>
      </c>
      <c r="G2536" s="5" t="s">
        <v>13127</v>
      </c>
      <c r="H2536" s="5">
        <v>27303</v>
      </c>
      <c r="I2536" s="5" t="s">
        <v>3554</v>
      </c>
      <c r="J2536" s="5" t="s">
        <v>22953</v>
      </c>
      <c r="K2536" s="5">
        <v>26602093</v>
      </c>
      <c r="L2536" s="6">
        <v>46273.864791666667</v>
      </c>
      <c r="M2536" s="5" t="s">
        <v>22954</v>
      </c>
      <c r="N2536" s="4">
        <v>2285690443</v>
      </c>
      <c r="O2536" s="4">
        <v>0</v>
      </c>
      <c r="P2536" s="4">
        <v>2285690443</v>
      </c>
      <c r="Q2536" s="4">
        <v>0</v>
      </c>
      <c r="R2536" s="4">
        <v>2285690443</v>
      </c>
    </row>
    <row r="2537" spans="1:18" x14ac:dyDescent="0.2">
      <c r="A2537" s="5" t="s">
        <v>3510</v>
      </c>
      <c r="B2537" s="5" t="s">
        <v>3498</v>
      </c>
      <c r="C2537" s="5" t="s">
        <v>22272</v>
      </c>
      <c r="D2537" s="5">
        <v>985</v>
      </c>
      <c r="E2537" s="5" t="s">
        <v>22273</v>
      </c>
      <c r="F2537" s="5">
        <v>83</v>
      </c>
      <c r="G2537" s="5" t="s">
        <v>13127</v>
      </c>
      <c r="H2537" s="5">
        <v>27303</v>
      </c>
      <c r="I2537" s="5" t="s">
        <v>3554</v>
      </c>
      <c r="J2537" s="5" t="s">
        <v>27225</v>
      </c>
      <c r="K2537" s="5">
        <v>26602109</v>
      </c>
      <c r="L2537" s="6">
        <v>46283.41028935185</v>
      </c>
      <c r="M2537" s="5" t="s">
        <v>27226</v>
      </c>
      <c r="N2537" s="4">
        <v>124263856</v>
      </c>
      <c r="O2537" s="4">
        <v>124263856</v>
      </c>
      <c r="P2537" s="4">
        <v>0</v>
      </c>
      <c r="Q2537" s="4">
        <v>0</v>
      </c>
      <c r="R2537" s="4">
        <v>0</v>
      </c>
    </row>
    <row r="2538" spans="1:18" x14ac:dyDescent="0.2">
      <c r="A2538" s="5" t="s">
        <v>3510</v>
      </c>
      <c r="B2538" s="5" t="s">
        <v>3498</v>
      </c>
      <c r="C2538" s="5" t="s">
        <v>22272</v>
      </c>
      <c r="D2538" s="5">
        <v>985</v>
      </c>
      <c r="E2538" s="5" t="s">
        <v>22273</v>
      </c>
      <c r="F2538" s="5">
        <v>83</v>
      </c>
      <c r="G2538" s="5" t="s">
        <v>13127</v>
      </c>
      <c r="H2538" s="5">
        <v>27303</v>
      </c>
      <c r="I2538" s="5" t="s">
        <v>3554</v>
      </c>
      <c r="J2538" s="5" t="s">
        <v>27227</v>
      </c>
      <c r="K2538" s="5">
        <v>26602113</v>
      </c>
      <c r="L2538" s="6">
        <v>46287.829814814817</v>
      </c>
      <c r="M2538" s="5" t="s">
        <v>27228</v>
      </c>
      <c r="N2538" s="4">
        <v>0</v>
      </c>
      <c r="O2538" s="4">
        <v>0</v>
      </c>
      <c r="P2538" s="4">
        <v>0</v>
      </c>
      <c r="Q2538" s="4">
        <v>0</v>
      </c>
      <c r="R2538" s="4">
        <v>0</v>
      </c>
    </row>
    <row r="2539" spans="1:18" x14ac:dyDescent="0.2">
      <c r="A2539" s="5" t="s">
        <v>3510</v>
      </c>
      <c r="B2539" s="5" t="s">
        <v>3498</v>
      </c>
      <c r="C2539" s="5" t="s">
        <v>15072</v>
      </c>
      <c r="D2539" s="5">
        <v>675</v>
      </c>
      <c r="E2539" s="5" t="s">
        <v>13285</v>
      </c>
      <c r="F2539" s="5">
        <v>83</v>
      </c>
      <c r="G2539" s="5" t="s">
        <v>13127</v>
      </c>
      <c r="H2539" s="5">
        <v>27303</v>
      </c>
      <c r="I2539" s="5" t="s">
        <v>3554</v>
      </c>
      <c r="J2539" s="5" t="s">
        <v>16146</v>
      </c>
      <c r="K2539" s="5">
        <v>26601737</v>
      </c>
      <c r="L2539" s="6">
        <v>46072.794479166667</v>
      </c>
      <c r="M2539" s="5" t="s">
        <v>15676</v>
      </c>
      <c r="N2539" s="4">
        <v>244490213</v>
      </c>
      <c r="O2539" s="4">
        <v>0</v>
      </c>
      <c r="P2539" s="4">
        <v>244490213</v>
      </c>
      <c r="Q2539" s="4">
        <v>244490213</v>
      </c>
      <c r="R2539" s="4">
        <v>0</v>
      </c>
    </row>
    <row r="2540" spans="1:18" x14ac:dyDescent="0.2">
      <c r="A2540" s="5" t="s">
        <v>3510</v>
      </c>
      <c r="B2540" s="5" t="s">
        <v>3498</v>
      </c>
      <c r="C2540" s="5" t="s">
        <v>15072</v>
      </c>
      <c r="D2540" s="5">
        <v>675</v>
      </c>
      <c r="E2540" s="5" t="s">
        <v>13285</v>
      </c>
      <c r="F2540" s="5">
        <v>83</v>
      </c>
      <c r="G2540" s="5" t="s">
        <v>13127</v>
      </c>
      <c r="H2540" s="5">
        <v>27303</v>
      </c>
      <c r="I2540" s="5" t="s">
        <v>3554</v>
      </c>
      <c r="J2540" s="5" t="s">
        <v>16147</v>
      </c>
      <c r="K2540" s="5">
        <v>26601740</v>
      </c>
      <c r="L2540" s="6">
        <v>46072.796805555554</v>
      </c>
      <c r="M2540" s="5" t="s">
        <v>15677</v>
      </c>
      <c r="N2540" s="4">
        <v>39484898</v>
      </c>
      <c r="O2540" s="4">
        <v>0</v>
      </c>
      <c r="P2540" s="4">
        <v>39484898</v>
      </c>
      <c r="Q2540" s="4">
        <v>39484898</v>
      </c>
      <c r="R2540" s="4">
        <v>0</v>
      </c>
    </row>
    <row r="2541" spans="1:18" x14ac:dyDescent="0.2">
      <c r="A2541" s="5" t="s">
        <v>3510</v>
      </c>
      <c r="B2541" s="5" t="s">
        <v>3498</v>
      </c>
      <c r="C2541" s="5" t="s">
        <v>9389</v>
      </c>
      <c r="D2541" s="5">
        <v>640</v>
      </c>
      <c r="E2541" s="5" t="s">
        <v>9390</v>
      </c>
      <c r="F2541" s="5">
        <v>85</v>
      </c>
      <c r="G2541" s="5" t="s">
        <v>9391</v>
      </c>
      <c r="H2541" s="5">
        <v>27303</v>
      </c>
      <c r="I2541" s="5" t="s">
        <v>3554</v>
      </c>
      <c r="J2541" s="5" t="s">
        <v>16141</v>
      </c>
      <c r="K2541" s="5">
        <v>26601826</v>
      </c>
      <c r="L2541" s="6">
        <v>46092.659432870372</v>
      </c>
      <c r="M2541" s="5" t="s">
        <v>16142</v>
      </c>
      <c r="N2541" s="4">
        <v>1874530868</v>
      </c>
      <c r="O2541" s="4">
        <v>0</v>
      </c>
      <c r="P2541" s="4">
        <v>1874530868</v>
      </c>
      <c r="Q2541" s="4">
        <v>1874530868</v>
      </c>
      <c r="R2541" s="4">
        <v>0</v>
      </c>
    </row>
    <row r="2542" spans="1:18" x14ac:dyDescent="0.2">
      <c r="A2542" s="5" t="s">
        <v>3510</v>
      </c>
      <c r="B2542" s="5" t="s">
        <v>3498</v>
      </c>
      <c r="C2542" s="5" t="s">
        <v>22277</v>
      </c>
      <c r="D2542" s="5">
        <v>993</v>
      </c>
      <c r="E2542" s="5" t="s">
        <v>22278</v>
      </c>
      <c r="F2542" s="5">
        <v>87</v>
      </c>
      <c r="G2542" s="5" t="s">
        <v>714</v>
      </c>
      <c r="H2542" s="5">
        <v>27303</v>
      </c>
      <c r="I2542" s="5" t="s">
        <v>3554</v>
      </c>
      <c r="J2542" s="5" t="s">
        <v>22955</v>
      </c>
      <c r="K2542" s="5">
        <v>26602094</v>
      </c>
      <c r="L2542" s="6">
        <v>46273.864988425928</v>
      </c>
      <c r="M2542" s="5" t="s">
        <v>22956</v>
      </c>
      <c r="N2542" s="4">
        <v>16759543</v>
      </c>
      <c r="O2542" s="4">
        <v>0</v>
      </c>
      <c r="P2542" s="4">
        <v>16759543</v>
      </c>
      <c r="Q2542" s="4">
        <v>0</v>
      </c>
      <c r="R2542" s="4">
        <v>16759543</v>
      </c>
    </row>
    <row r="2543" spans="1:18" x14ac:dyDescent="0.2">
      <c r="A2543" s="5" t="s">
        <v>3510</v>
      </c>
      <c r="B2543" s="5" t="s">
        <v>3498</v>
      </c>
      <c r="C2543" s="5" t="s">
        <v>22277</v>
      </c>
      <c r="D2543" s="5">
        <v>993</v>
      </c>
      <c r="E2543" s="5" t="s">
        <v>22278</v>
      </c>
      <c r="F2543" s="5">
        <v>87</v>
      </c>
      <c r="G2543" s="5" t="s">
        <v>714</v>
      </c>
      <c r="H2543" s="5">
        <v>27303</v>
      </c>
      <c r="I2543" s="5" t="s">
        <v>3554</v>
      </c>
      <c r="J2543" s="5" t="s">
        <v>27221</v>
      </c>
      <c r="K2543" s="5">
        <v>26602110</v>
      </c>
      <c r="L2543" s="6">
        <v>46283.410636574074</v>
      </c>
      <c r="M2543" s="5" t="s">
        <v>27222</v>
      </c>
      <c r="N2543" s="4">
        <v>1842087</v>
      </c>
      <c r="O2543" s="4">
        <v>1842087</v>
      </c>
      <c r="P2543" s="4">
        <v>0</v>
      </c>
      <c r="Q2543" s="4">
        <v>0</v>
      </c>
      <c r="R2543" s="4">
        <v>0</v>
      </c>
    </row>
    <row r="2544" spans="1:18" x14ac:dyDescent="0.2">
      <c r="A2544" s="5" t="s">
        <v>3510</v>
      </c>
      <c r="B2544" s="5" t="s">
        <v>3498</v>
      </c>
      <c r="C2544" s="5" t="s">
        <v>22277</v>
      </c>
      <c r="D2544" s="5">
        <v>993</v>
      </c>
      <c r="E2544" s="5" t="s">
        <v>22278</v>
      </c>
      <c r="F2544" s="5">
        <v>87</v>
      </c>
      <c r="G2544" s="5" t="s">
        <v>714</v>
      </c>
      <c r="H2544" s="5">
        <v>27303</v>
      </c>
      <c r="I2544" s="5" t="s">
        <v>3554</v>
      </c>
      <c r="J2544" s="5" t="s">
        <v>27223</v>
      </c>
      <c r="K2544" s="5">
        <v>26602114</v>
      </c>
      <c r="L2544" s="6">
        <v>46287.830300925925</v>
      </c>
      <c r="M2544" s="5" t="s">
        <v>27224</v>
      </c>
      <c r="N2544" s="4">
        <v>0</v>
      </c>
      <c r="O2544" s="4">
        <v>0</v>
      </c>
      <c r="P2544" s="4">
        <v>0</v>
      </c>
      <c r="Q2544" s="4">
        <v>0</v>
      </c>
      <c r="R2544" s="4">
        <v>0</v>
      </c>
    </row>
    <row r="2545" spans="1:18" x14ac:dyDescent="0.2">
      <c r="A2545" s="5" t="s">
        <v>3510</v>
      </c>
      <c r="B2545" s="5" t="s">
        <v>3498</v>
      </c>
      <c r="C2545" s="5" t="s">
        <v>22279</v>
      </c>
      <c r="D2545" s="5">
        <v>988</v>
      </c>
      <c r="E2545" s="5" t="s">
        <v>22280</v>
      </c>
      <c r="F2545" s="5">
        <v>87</v>
      </c>
      <c r="G2545" s="5" t="s">
        <v>714</v>
      </c>
      <c r="H2545" s="5">
        <v>27303</v>
      </c>
      <c r="I2545" s="5" t="s">
        <v>3554</v>
      </c>
      <c r="J2545" s="5" t="s">
        <v>22953</v>
      </c>
      <c r="K2545" s="5">
        <v>26602093</v>
      </c>
      <c r="L2545" s="6">
        <v>46273.864791666667</v>
      </c>
      <c r="M2545" s="5" t="s">
        <v>22954</v>
      </c>
      <c r="N2545" s="4">
        <v>142271010</v>
      </c>
      <c r="O2545" s="4">
        <v>0</v>
      </c>
      <c r="P2545" s="4">
        <v>142271010</v>
      </c>
      <c r="Q2545" s="4">
        <v>0</v>
      </c>
      <c r="R2545" s="4">
        <v>142271010</v>
      </c>
    </row>
    <row r="2546" spans="1:18" x14ac:dyDescent="0.2">
      <c r="A2546" s="5" t="s">
        <v>3510</v>
      </c>
      <c r="B2546" s="5" t="s">
        <v>3498</v>
      </c>
      <c r="C2546" s="5" t="s">
        <v>22279</v>
      </c>
      <c r="D2546" s="5">
        <v>988</v>
      </c>
      <c r="E2546" s="5" t="s">
        <v>22280</v>
      </c>
      <c r="F2546" s="5">
        <v>87</v>
      </c>
      <c r="G2546" s="5" t="s">
        <v>714</v>
      </c>
      <c r="H2546" s="5">
        <v>27303</v>
      </c>
      <c r="I2546" s="5" t="s">
        <v>3554</v>
      </c>
      <c r="J2546" s="5" t="s">
        <v>27225</v>
      </c>
      <c r="K2546" s="5">
        <v>26602109</v>
      </c>
      <c r="L2546" s="6">
        <v>46283.41028935185</v>
      </c>
      <c r="M2546" s="5" t="s">
        <v>27226</v>
      </c>
      <c r="N2546" s="4">
        <v>12742570</v>
      </c>
      <c r="O2546" s="4">
        <v>12742570</v>
      </c>
      <c r="P2546" s="4">
        <v>0</v>
      </c>
      <c r="Q2546" s="4">
        <v>0</v>
      </c>
      <c r="R2546" s="4">
        <v>0</v>
      </c>
    </row>
    <row r="2547" spans="1:18" x14ac:dyDescent="0.2">
      <c r="A2547" s="5" t="s">
        <v>3510</v>
      </c>
      <c r="B2547" s="5" t="s">
        <v>3498</v>
      </c>
      <c r="C2547" s="5" t="s">
        <v>22279</v>
      </c>
      <c r="D2547" s="5">
        <v>988</v>
      </c>
      <c r="E2547" s="5" t="s">
        <v>22280</v>
      </c>
      <c r="F2547" s="5">
        <v>87</v>
      </c>
      <c r="G2547" s="5" t="s">
        <v>714</v>
      </c>
      <c r="H2547" s="5">
        <v>27303</v>
      </c>
      <c r="I2547" s="5" t="s">
        <v>3554</v>
      </c>
      <c r="J2547" s="5" t="s">
        <v>27227</v>
      </c>
      <c r="K2547" s="5">
        <v>26602113</v>
      </c>
      <c r="L2547" s="6">
        <v>46287.829814814817</v>
      </c>
      <c r="M2547" s="5" t="s">
        <v>27228</v>
      </c>
      <c r="N2547" s="4">
        <v>0</v>
      </c>
      <c r="O2547" s="4">
        <v>0</v>
      </c>
      <c r="P2547" s="4">
        <v>0</v>
      </c>
      <c r="Q2547" s="4">
        <v>0</v>
      </c>
      <c r="R2547" s="4">
        <v>0</v>
      </c>
    </row>
    <row r="2548" spans="1:18" x14ac:dyDescent="0.2">
      <c r="A2548" s="5" t="s">
        <v>3510</v>
      </c>
      <c r="B2548" s="5" t="s">
        <v>3498</v>
      </c>
      <c r="C2548" s="5" t="s">
        <v>974</v>
      </c>
      <c r="D2548" s="5">
        <v>325</v>
      </c>
      <c r="E2548" s="5" t="s">
        <v>5369</v>
      </c>
      <c r="F2548" s="5">
        <v>10</v>
      </c>
      <c r="G2548" s="5" t="s">
        <v>32</v>
      </c>
      <c r="H2548" s="5">
        <v>10019</v>
      </c>
      <c r="I2548" s="5" t="s">
        <v>3545</v>
      </c>
      <c r="J2548" s="5" t="s">
        <v>1462</v>
      </c>
      <c r="K2548" s="5">
        <v>26600468</v>
      </c>
      <c r="L2548" s="6">
        <v>46024</v>
      </c>
      <c r="M2548" s="5" t="s">
        <v>1041</v>
      </c>
      <c r="N2548" s="4">
        <v>409395223</v>
      </c>
      <c r="O2548" s="4">
        <v>0</v>
      </c>
      <c r="P2548" s="4">
        <v>409395223</v>
      </c>
      <c r="Q2548" s="4">
        <v>409395223</v>
      </c>
      <c r="R2548" s="4">
        <v>0</v>
      </c>
    </row>
    <row r="2549" spans="1:18" x14ac:dyDescent="0.2">
      <c r="A2549" s="5" t="s">
        <v>3510</v>
      </c>
      <c r="B2549" s="5" t="s">
        <v>3498</v>
      </c>
      <c r="C2549" s="5" t="s">
        <v>974</v>
      </c>
      <c r="D2549" s="5">
        <v>325</v>
      </c>
      <c r="E2549" s="5" t="s">
        <v>5369</v>
      </c>
      <c r="F2549" s="5">
        <v>10</v>
      </c>
      <c r="G2549" s="5" t="s">
        <v>32</v>
      </c>
      <c r="H2549" s="5">
        <v>27101</v>
      </c>
      <c r="I2549" s="5" t="s">
        <v>3618</v>
      </c>
      <c r="J2549" s="5" t="s">
        <v>27558</v>
      </c>
      <c r="K2549" s="5">
        <v>26602130</v>
      </c>
      <c r="L2549" s="6">
        <v>46297.787638888891</v>
      </c>
      <c r="M2549" s="5" t="s">
        <v>27559</v>
      </c>
      <c r="N2549" s="4">
        <v>156151594</v>
      </c>
      <c r="O2549" s="4">
        <v>156151594</v>
      </c>
      <c r="P2549" s="4">
        <v>0</v>
      </c>
      <c r="Q2549" s="4">
        <v>0</v>
      </c>
      <c r="R2549" s="4">
        <v>0</v>
      </c>
    </row>
    <row r="2550" spans="1:18" x14ac:dyDescent="0.2">
      <c r="A2550" s="5" t="s">
        <v>3510</v>
      </c>
      <c r="B2550" s="5" t="s">
        <v>3498</v>
      </c>
      <c r="C2550" s="5" t="s">
        <v>974</v>
      </c>
      <c r="D2550" s="5">
        <v>325</v>
      </c>
      <c r="E2550" s="5" t="s">
        <v>5369</v>
      </c>
      <c r="F2550" s="5">
        <v>10</v>
      </c>
      <c r="G2550" s="5" t="s">
        <v>32</v>
      </c>
      <c r="H2550" s="5">
        <v>27203</v>
      </c>
      <c r="I2550" s="5" t="s">
        <v>3547</v>
      </c>
      <c r="J2550" s="5" t="s">
        <v>27570</v>
      </c>
      <c r="K2550" s="5">
        <v>26602137</v>
      </c>
      <c r="L2550" s="6">
        <v>46301.40047453704</v>
      </c>
      <c r="M2550" s="5" t="s">
        <v>27571</v>
      </c>
      <c r="N2550" s="4">
        <v>31472144</v>
      </c>
      <c r="O2550" s="4">
        <v>0</v>
      </c>
      <c r="P2550" s="4">
        <v>31472144</v>
      </c>
      <c r="Q2550" s="4">
        <v>0</v>
      </c>
      <c r="R2550" s="4">
        <v>31472144</v>
      </c>
    </row>
    <row r="2551" spans="1:18" x14ac:dyDescent="0.2">
      <c r="A2551" s="5" t="s">
        <v>3510</v>
      </c>
      <c r="B2551" s="5" t="s">
        <v>3498</v>
      </c>
      <c r="C2551" s="5" t="s">
        <v>831</v>
      </c>
      <c r="D2551" s="5">
        <v>326</v>
      </c>
      <c r="E2551" s="5" t="s">
        <v>5370</v>
      </c>
      <c r="F2551" s="5">
        <v>10</v>
      </c>
      <c r="G2551" s="5" t="s">
        <v>32</v>
      </c>
      <c r="H2551" s="5">
        <v>10019</v>
      </c>
      <c r="I2551" s="5" t="s">
        <v>3545</v>
      </c>
      <c r="J2551" s="5" t="s">
        <v>1465</v>
      </c>
      <c r="K2551" s="5">
        <v>26600016</v>
      </c>
      <c r="L2551" s="6">
        <v>46024</v>
      </c>
      <c r="M2551" s="5" t="s">
        <v>926</v>
      </c>
      <c r="N2551" s="4">
        <v>98858895</v>
      </c>
      <c r="O2551" s="4">
        <v>0</v>
      </c>
      <c r="P2551" s="4">
        <v>98858895</v>
      </c>
      <c r="Q2551" s="4">
        <v>98858895</v>
      </c>
      <c r="R2551" s="4">
        <v>0</v>
      </c>
    </row>
    <row r="2552" spans="1:18" x14ac:dyDescent="0.2">
      <c r="A2552" s="5" t="s">
        <v>3510</v>
      </c>
      <c r="B2552" s="5" t="s">
        <v>3498</v>
      </c>
      <c r="C2552" s="5" t="s">
        <v>831</v>
      </c>
      <c r="D2552" s="5">
        <v>326</v>
      </c>
      <c r="E2552" s="5" t="s">
        <v>5370</v>
      </c>
      <c r="F2552" s="5">
        <v>10</v>
      </c>
      <c r="G2552" s="5" t="s">
        <v>32</v>
      </c>
      <c r="H2552" s="5">
        <v>27203</v>
      </c>
      <c r="I2552" s="5" t="s">
        <v>3547</v>
      </c>
      <c r="J2552" s="5" t="s">
        <v>15200</v>
      </c>
      <c r="K2552" s="5">
        <v>26601638</v>
      </c>
      <c r="L2552" s="6">
        <v>46057.489363425928</v>
      </c>
      <c r="M2552" s="5" t="s">
        <v>15201</v>
      </c>
      <c r="N2552" s="4">
        <v>876587064</v>
      </c>
      <c r="O2552" s="4">
        <v>0</v>
      </c>
      <c r="P2552" s="4">
        <v>876587064</v>
      </c>
      <c r="Q2552" s="4">
        <v>876587064</v>
      </c>
      <c r="R2552" s="4">
        <v>0</v>
      </c>
    </row>
    <row r="2553" spans="1:18" x14ac:dyDescent="0.2">
      <c r="A2553" s="5" t="s">
        <v>3510</v>
      </c>
      <c r="B2553" s="5" t="s">
        <v>3498</v>
      </c>
      <c r="C2553" s="5" t="s">
        <v>831</v>
      </c>
      <c r="D2553" s="5">
        <v>326</v>
      </c>
      <c r="E2553" s="5" t="s">
        <v>5370</v>
      </c>
      <c r="F2553" s="5">
        <v>10</v>
      </c>
      <c r="G2553" s="5" t="s">
        <v>32</v>
      </c>
      <c r="H2553" s="5">
        <v>27101</v>
      </c>
      <c r="I2553" s="5" t="s">
        <v>3618</v>
      </c>
      <c r="J2553" s="5" t="s">
        <v>16928</v>
      </c>
      <c r="K2553" s="5">
        <v>26601868</v>
      </c>
      <c r="L2553" s="6">
        <v>46141.492824074077</v>
      </c>
      <c r="M2553" s="5" t="s">
        <v>16929</v>
      </c>
      <c r="N2553" s="4">
        <v>139851037</v>
      </c>
      <c r="O2553" s="4">
        <v>139851037</v>
      </c>
      <c r="P2553" s="4">
        <v>0</v>
      </c>
      <c r="Q2553" s="4">
        <v>0</v>
      </c>
      <c r="R2553" s="4">
        <v>0</v>
      </c>
    </row>
    <row r="2554" spans="1:18" x14ac:dyDescent="0.2">
      <c r="A2554" s="5" t="s">
        <v>3510</v>
      </c>
      <c r="B2554" s="5" t="s">
        <v>3498</v>
      </c>
      <c r="C2554" s="5" t="s">
        <v>831</v>
      </c>
      <c r="D2554" s="5">
        <v>326</v>
      </c>
      <c r="E2554" s="5" t="s">
        <v>5370</v>
      </c>
      <c r="F2554" s="5">
        <v>10</v>
      </c>
      <c r="G2554" s="5" t="s">
        <v>32</v>
      </c>
      <c r="H2554" s="5">
        <v>27303</v>
      </c>
      <c r="I2554" s="5" t="s">
        <v>3554</v>
      </c>
      <c r="J2554" s="5" t="s">
        <v>17288</v>
      </c>
      <c r="K2554" s="5">
        <v>26601899</v>
      </c>
      <c r="L2554" s="6">
        <v>46171.48369212963</v>
      </c>
      <c r="M2554" s="5" t="s">
        <v>17289</v>
      </c>
      <c r="N2554" s="4">
        <v>553000000</v>
      </c>
      <c r="O2554" s="4">
        <v>553000000</v>
      </c>
      <c r="P2554" s="4">
        <v>0</v>
      </c>
      <c r="Q2554" s="4">
        <v>0</v>
      </c>
      <c r="R2554" s="4">
        <v>0</v>
      </c>
    </row>
    <row r="2555" spans="1:18" x14ac:dyDescent="0.2">
      <c r="A2555" s="5" t="s">
        <v>3510</v>
      </c>
      <c r="B2555" s="5" t="s">
        <v>3498</v>
      </c>
      <c r="C2555" s="5" t="s">
        <v>831</v>
      </c>
      <c r="D2555" s="5">
        <v>326</v>
      </c>
      <c r="E2555" s="5" t="s">
        <v>5370</v>
      </c>
      <c r="F2555" s="5">
        <v>10</v>
      </c>
      <c r="G2555" s="5" t="s">
        <v>32</v>
      </c>
      <c r="H2555" s="5">
        <v>27303</v>
      </c>
      <c r="I2555" s="5" t="s">
        <v>3554</v>
      </c>
      <c r="J2555" s="5" t="s">
        <v>17689</v>
      </c>
      <c r="K2555" s="5">
        <v>26601920</v>
      </c>
      <c r="L2555" s="6">
        <v>46182.776354166665</v>
      </c>
      <c r="M2555" s="5" t="s">
        <v>17690</v>
      </c>
      <c r="N2555" s="4">
        <v>510000000</v>
      </c>
      <c r="O2555" s="4">
        <v>510000000</v>
      </c>
      <c r="P2555" s="4">
        <v>0</v>
      </c>
      <c r="Q2555" s="4">
        <v>0</v>
      </c>
      <c r="R2555" s="4">
        <v>0</v>
      </c>
    </row>
    <row r="2556" spans="1:18" x14ac:dyDescent="0.2">
      <c r="A2556" s="5" t="s">
        <v>3510</v>
      </c>
      <c r="B2556" s="5" t="s">
        <v>3498</v>
      </c>
      <c r="C2556" s="5" t="s">
        <v>2900</v>
      </c>
      <c r="D2556" s="5">
        <v>343</v>
      </c>
      <c r="E2556" s="5" t="s">
        <v>5381</v>
      </c>
      <c r="F2556" s="5">
        <v>10</v>
      </c>
      <c r="G2556" s="5" t="s">
        <v>32</v>
      </c>
      <c r="H2556" s="5">
        <v>27101</v>
      </c>
      <c r="I2556" s="5" t="s">
        <v>3618</v>
      </c>
      <c r="J2556" s="5" t="s">
        <v>16928</v>
      </c>
      <c r="K2556" s="5">
        <v>26601868</v>
      </c>
      <c r="L2556" s="6">
        <v>46141.492824074077</v>
      </c>
      <c r="M2556" s="5" t="s">
        <v>16929</v>
      </c>
      <c r="N2556" s="4">
        <v>1090747</v>
      </c>
      <c r="O2556" s="4">
        <v>1090747</v>
      </c>
      <c r="P2556" s="4">
        <v>0</v>
      </c>
      <c r="Q2556" s="4">
        <v>0</v>
      </c>
      <c r="R2556" s="4">
        <v>0</v>
      </c>
    </row>
    <row r="2557" spans="1:18" x14ac:dyDescent="0.2">
      <c r="A2557" s="5" t="s">
        <v>3510</v>
      </c>
      <c r="B2557" s="5" t="s">
        <v>3498</v>
      </c>
      <c r="C2557" s="5" t="s">
        <v>2900</v>
      </c>
      <c r="D2557" s="5">
        <v>343</v>
      </c>
      <c r="E2557" s="5" t="s">
        <v>5381</v>
      </c>
      <c r="F2557" s="5">
        <v>10</v>
      </c>
      <c r="G2557" s="5" t="s">
        <v>32</v>
      </c>
      <c r="H2557" s="5">
        <v>27204</v>
      </c>
      <c r="I2557" s="5" t="s">
        <v>3548</v>
      </c>
      <c r="J2557" s="5" t="s">
        <v>17272</v>
      </c>
      <c r="K2557" s="5">
        <v>26601887</v>
      </c>
      <c r="L2557" s="6">
        <v>46167.487002314818</v>
      </c>
      <c r="M2557" s="5" t="s">
        <v>17273</v>
      </c>
      <c r="N2557" s="4">
        <v>5441016</v>
      </c>
      <c r="O2557" s="4">
        <v>1160577</v>
      </c>
      <c r="P2557" s="4">
        <v>4280439</v>
      </c>
      <c r="Q2557" s="4">
        <v>4280439</v>
      </c>
      <c r="R2557" s="4">
        <v>0</v>
      </c>
    </row>
    <row r="2558" spans="1:18" x14ac:dyDescent="0.2">
      <c r="A2558" s="5" t="s">
        <v>3510</v>
      </c>
      <c r="B2558" s="5" t="s">
        <v>3498</v>
      </c>
      <c r="C2558" s="5" t="s">
        <v>1371</v>
      </c>
      <c r="D2558" s="5">
        <v>354</v>
      </c>
      <c r="E2558" s="5" t="s">
        <v>1358</v>
      </c>
      <c r="F2558" s="5">
        <v>10</v>
      </c>
      <c r="G2558" s="5" t="s">
        <v>32</v>
      </c>
      <c r="H2558" s="5">
        <v>27303</v>
      </c>
      <c r="I2558" s="5" t="s">
        <v>3554</v>
      </c>
      <c r="J2558" s="5" t="s">
        <v>5847</v>
      </c>
      <c r="K2558" s="5">
        <v>26601597</v>
      </c>
      <c r="L2558" s="6">
        <v>46037.409583333334</v>
      </c>
      <c r="M2558" s="5" t="s">
        <v>5845</v>
      </c>
      <c r="N2558" s="4">
        <v>175319092</v>
      </c>
      <c r="O2558" s="4">
        <v>1433170</v>
      </c>
      <c r="P2558" s="4">
        <v>173885922</v>
      </c>
      <c r="Q2558" s="4">
        <v>147623334</v>
      </c>
      <c r="R2558" s="4">
        <v>26262588</v>
      </c>
    </row>
    <row r="2559" spans="1:18" x14ac:dyDescent="0.2">
      <c r="A2559" s="5" t="s">
        <v>3510</v>
      </c>
      <c r="B2559" s="5" t="s">
        <v>3498</v>
      </c>
      <c r="C2559" s="5" t="s">
        <v>1371</v>
      </c>
      <c r="D2559" s="5">
        <v>354</v>
      </c>
      <c r="E2559" s="5" t="s">
        <v>1358</v>
      </c>
      <c r="F2559" s="5">
        <v>10</v>
      </c>
      <c r="G2559" s="5" t="s">
        <v>32</v>
      </c>
      <c r="H2559" s="5">
        <v>27303</v>
      </c>
      <c r="I2559" s="5" t="s">
        <v>3554</v>
      </c>
      <c r="J2559" s="5" t="s">
        <v>17902</v>
      </c>
      <c r="K2559" s="5">
        <v>26601968</v>
      </c>
      <c r="L2559" s="6">
        <v>46203</v>
      </c>
      <c r="M2559" s="5" t="s">
        <v>17903</v>
      </c>
      <c r="N2559" s="4">
        <v>510880339</v>
      </c>
      <c r="O2559" s="4">
        <v>0</v>
      </c>
      <c r="P2559" s="4">
        <v>510880339</v>
      </c>
      <c r="Q2559" s="4">
        <v>503130339</v>
      </c>
      <c r="R2559" s="4">
        <v>7750000</v>
      </c>
    </row>
    <row r="2560" spans="1:18" x14ac:dyDescent="0.2">
      <c r="A2560" s="5" t="s">
        <v>3510</v>
      </c>
      <c r="B2560" s="5" t="s">
        <v>3498</v>
      </c>
      <c r="C2560" s="5" t="s">
        <v>841</v>
      </c>
      <c r="D2560" s="5">
        <v>370</v>
      </c>
      <c r="E2560" s="5" t="s">
        <v>1363</v>
      </c>
      <c r="F2560" s="5">
        <v>22</v>
      </c>
      <c r="G2560" s="5" t="s">
        <v>40</v>
      </c>
      <c r="H2560" s="5">
        <v>27303</v>
      </c>
      <c r="I2560" s="5" t="s">
        <v>3554</v>
      </c>
      <c r="J2560" s="5" t="s">
        <v>5844</v>
      </c>
      <c r="K2560" s="5">
        <v>26601566</v>
      </c>
      <c r="L2560" s="6">
        <v>46030.647800925923</v>
      </c>
      <c r="M2560" s="5" t="s">
        <v>5845</v>
      </c>
      <c r="N2560" s="4">
        <v>69216000</v>
      </c>
      <c r="O2560" s="4">
        <v>69216000</v>
      </c>
      <c r="P2560" s="4">
        <v>0</v>
      </c>
      <c r="Q2560" s="4">
        <v>0</v>
      </c>
      <c r="R2560" s="4">
        <v>0</v>
      </c>
    </row>
    <row r="2561" spans="1:18" x14ac:dyDescent="0.2">
      <c r="A2561" s="5" t="s">
        <v>3510</v>
      </c>
      <c r="B2561" s="5" t="s">
        <v>3498</v>
      </c>
      <c r="C2561" s="5" t="s">
        <v>841</v>
      </c>
      <c r="D2561" s="5">
        <v>370</v>
      </c>
      <c r="E2561" s="5" t="s">
        <v>1363</v>
      </c>
      <c r="F2561" s="5">
        <v>22</v>
      </c>
      <c r="G2561" s="5" t="s">
        <v>40</v>
      </c>
      <c r="H2561" s="5">
        <v>27303</v>
      </c>
      <c r="I2561" s="5" t="s">
        <v>3554</v>
      </c>
      <c r="J2561" s="5" t="s">
        <v>5846</v>
      </c>
      <c r="K2561" s="5">
        <v>26601585</v>
      </c>
      <c r="L2561" s="6">
        <v>46035.654386574075</v>
      </c>
      <c r="M2561" s="5" t="s">
        <v>5845</v>
      </c>
      <c r="N2561" s="4">
        <v>69216000</v>
      </c>
      <c r="O2561" s="4">
        <v>0</v>
      </c>
      <c r="P2561" s="4">
        <v>69216000</v>
      </c>
      <c r="Q2561" s="4">
        <v>59314267</v>
      </c>
      <c r="R2561" s="4">
        <v>9901733</v>
      </c>
    </row>
    <row r="2562" spans="1:18" x14ac:dyDescent="0.2">
      <c r="A2562" s="5" t="s">
        <v>3510</v>
      </c>
      <c r="B2562" s="5" t="s">
        <v>3498</v>
      </c>
      <c r="C2562" s="5" t="s">
        <v>841</v>
      </c>
      <c r="D2562" s="5">
        <v>370</v>
      </c>
      <c r="E2562" s="5" t="s">
        <v>1363</v>
      </c>
      <c r="F2562" s="5">
        <v>22</v>
      </c>
      <c r="G2562" s="5" t="s">
        <v>40</v>
      </c>
      <c r="H2562" s="5">
        <v>27303</v>
      </c>
      <c r="I2562" s="5" t="s">
        <v>3554</v>
      </c>
      <c r="J2562" s="5" t="s">
        <v>17902</v>
      </c>
      <c r="K2562" s="5">
        <v>26601968</v>
      </c>
      <c r="L2562" s="6">
        <v>46203</v>
      </c>
      <c r="M2562" s="5" t="s">
        <v>17903</v>
      </c>
      <c r="N2562" s="4">
        <v>40150000</v>
      </c>
      <c r="O2562" s="4">
        <v>0</v>
      </c>
      <c r="P2562" s="4">
        <v>40150000</v>
      </c>
      <c r="Q2562" s="4">
        <v>40150000</v>
      </c>
      <c r="R2562" s="4">
        <v>0</v>
      </c>
    </row>
    <row r="2563" spans="1:18" x14ac:dyDescent="0.2">
      <c r="A2563" s="5" t="s">
        <v>3510</v>
      </c>
      <c r="B2563" s="5" t="s">
        <v>3498</v>
      </c>
      <c r="C2563" s="5" t="s">
        <v>21383</v>
      </c>
      <c r="D2563" s="5">
        <v>976</v>
      </c>
      <c r="E2563" s="5" t="s">
        <v>21384</v>
      </c>
      <c r="F2563" s="5">
        <v>81</v>
      </c>
      <c r="G2563" s="5" t="s">
        <v>201</v>
      </c>
      <c r="H2563" s="5">
        <v>27303</v>
      </c>
      <c r="I2563" s="5" t="s">
        <v>3554</v>
      </c>
      <c r="J2563" s="5" t="s">
        <v>21440</v>
      </c>
      <c r="K2563" s="5">
        <v>26602038</v>
      </c>
      <c r="L2563" s="6">
        <v>46240.540451388886</v>
      </c>
      <c r="M2563" s="5" t="s">
        <v>17289</v>
      </c>
      <c r="N2563" s="4">
        <v>200000000</v>
      </c>
      <c r="O2563" s="4">
        <v>200000000</v>
      </c>
      <c r="P2563" s="4">
        <v>0</v>
      </c>
      <c r="Q2563" s="4">
        <v>0</v>
      </c>
      <c r="R2563" s="4">
        <v>0</v>
      </c>
    </row>
    <row r="2564" spans="1:18" x14ac:dyDescent="0.2">
      <c r="A2564" s="5" t="s">
        <v>3510</v>
      </c>
      <c r="B2564" s="5" t="s">
        <v>3498</v>
      </c>
      <c r="C2564" s="5" t="s">
        <v>21385</v>
      </c>
      <c r="D2564" s="5">
        <v>977</v>
      </c>
      <c r="E2564" s="5" t="s">
        <v>21386</v>
      </c>
      <c r="F2564" s="5">
        <v>81</v>
      </c>
      <c r="G2564" s="5" t="s">
        <v>201</v>
      </c>
      <c r="H2564" s="5">
        <v>27303</v>
      </c>
      <c r="I2564" s="5" t="s">
        <v>3554</v>
      </c>
      <c r="J2564" s="5" t="s">
        <v>21440</v>
      </c>
      <c r="K2564" s="5">
        <v>26602038</v>
      </c>
      <c r="L2564" s="6">
        <v>46240.540451388886</v>
      </c>
      <c r="M2564" s="5" t="s">
        <v>17289</v>
      </c>
      <c r="N2564" s="4">
        <v>1800000000</v>
      </c>
      <c r="O2564" s="4">
        <v>1800000000</v>
      </c>
      <c r="P2564" s="4">
        <v>0</v>
      </c>
      <c r="Q2564" s="4">
        <v>0</v>
      </c>
      <c r="R2564" s="4">
        <v>0</v>
      </c>
    </row>
    <row r="2565" spans="1:18" x14ac:dyDescent="0.2">
      <c r="A2565" s="5" t="s">
        <v>3510</v>
      </c>
      <c r="B2565" s="5" t="s">
        <v>3498</v>
      </c>
      <c r="C2565" s="5" t="s">
        <v>2907</v>
      </c>
      <c r="D2565" s="5">
        <v>444</v>
      </c>
      <c r="E2565" s="5" t="s">
        <v>5486</v>
      </c>
      <c r="F2565" s="5">
        <v>10</v>
      </c>
      <c r="G2565" s="5" t="s">
        <v>32</v>
      </c>
      <c r="H2565" s="5">
        <v>27101</v>
      </c>
      <c r="I2565" s="5" t="s">
        <v>3618</v>
      </c>
      <c r="J2565" s="5" t="s">
        <v>16928</v>
      </c>
      <c r="K2565" s="5">
        <v>26601868</v>
      </c>
      <c r="L2565" s="6">
        <v>46141.492824074077</v>
      </c>
      <c r="M2565" s="5" t="s">
        <v>16929</v>
      </c>
      <c r="N2565" s="4">
        <v>314949</v>
      </c>
      <c r="O2565" s="4">
        <v>314949</v>
      </c>
      <c r="P2565" s="4">
        <v>0</v>
      </c>
      <c r="Q2565" s="4">
        <v>0</v>
      </c>
      <c r="R2565" s="4">
        <v>0</v>
      </c>
    </row>
    <row r="2566" spans="1:18" x14ac:dyDescent="0.2">
      <c r="A2566" s="5" t="s">
        <v>3510</v>
      </c>
      <c r="B2566" s="5" t="s">
        <v>3498</v>
      </c>
      <c r="C2566" s="5" t="s">
        <v>2907</v>
      </c>
      <c r="D2566" s="5">
        <v>444</v>
      </c>
      <c r="E2566" s="5" t="s">
        <v>5486</v>
      </c>
      <c r="F2566" s="5">
        <v>10</v>
      </c>
      <c r="G2566" s="5" t="s">
        <v>32</v>
      </c>
      <c r="H2566" s="5">
        <v>27204</v>
      </c>
      <c r="I2566" s="5" t="s">
        <v>3548</v>
      </c>
      <c r="J2566" s="5" t="s">
        <v>17272</v>
      </c>
      <c r="K2566" s="5">
        <v>26601887</v>
      </c>
      <c r="L2566" s="6">
        <v>46167.487002314818</v>
      </c>
      <c r="M2566" s="5" t="s">
        <v>17273</v>
      </c>
      <c r="N2566" s="4">
        <v>1571074</v>
      </c>
      <c r="O2566" s="4">
        <v>1571074</v>
      </c>
      <c r="P2566" s="4">
        <v>0</v>
      </c>
      <c r="Q2566" s="4">
        <v>0</v>
      </c>
      <c r="R2566" s="4">
        <v>0</v>
      </c>
    </row>
    <row r="2567" spans="1:18" x14ac:dyDescent="0.2">
      <c r="A2567" s="5" t="s">
        <v>3510</v>
      </c>
      <c r="B2567" s="5" t="s">
        <v>3504</v>
      </c>
      <c r="C2567" s="5" t="s">
        <v>5235</v>
      </c>
      <c r="D2567" s="5">
        <v>187</v>
      </c>
      <c r="E2567" s="5" t="s">
        <v>5236</v>
      </c>
      <c r="F2567" s="5">
        <v>10</v>
      </c>
      <c r="G2567" s="5" t="s">
        <v>32</v>
      </c>
      <c r="H2567" s="5">
        <v>27301</v>
      </c>
      <c r="I2567" s="5" t="s">
        <v>3573</v>
      </c>
      <c r="J2567" s="5" t="s">
        <v>18209</v>
      </c>
      <c r="K2567" s="5">
        <v>26601932</v>
      </c>
      <c r="L2567" s="6">
        <v>46185.614861111113</v>
      </c>
      <c r="M2567" s="5" t="s">
        <v>18210</v>
      </c>
      <c r="N2567" s="4">
        <v>250000000</v>
      </c>
      <c r="O2567" s="4">
        <v>0</v>
      </c>
      <c r="P2567" s="4">
        <v>250000000</v>
      </c>
      <c r="Q2567" s="4">
        <v>249994260</v>
      </c>
      <c r="R2567" s="4">
        <v>5740</v>
      </c>
    </row>
    <row r="2568" spans="1:18" x14ac:dyDescent="0.2">
      <c r="A2568" s="5" t="s">
        <v>3510</v>
      </c>
      <c r="B2568" s="5" t="s">
        <v>3504</v>
      </c>
      <c r="C2568" s="5" t="s">
        <v>5235</v>
      </c>
      <c r="D2568" s="5">
        <v>187</v>
      </c>
      <c r="E2568" s="5" t="s">
        <v>5236</v>
      </c>
      <c r="F2568" s="5">
        <v>10</v>
      </c>
      <c r="G2568" s="5" t="s">
        <v>32</v>
      </c>
      <c r="H2568" s="5">
        <v>27301</v>
      </c>
      <c r="I2568" s="5" t="s">
        <v>3573</v>
      </c>
      <c r="J2568" s="5" t="s">
        <v>22935</v>
      </c>
      <c r="K2568" s="5">
        <v>26601995</v>
      </c>
      <c r="L2568" s="6">
        <v>46217.452303240738</v>
      </c>
      <c r="M2568" s="5" t="s">
        <v>22936</v>
      </c>
      <c r="N2568" s="4">
        <v>50000000</v>
      </c>
      <c r="O2568" s="4">
        <v>0</v>
      </c>
      <c r="P2568" s="4">
        <v>50000000</v>
      </c>
      <c r="Q2568" s="4">
        <v>50000000</v>
      </c>
      <c r="R2568" s="4">
        <v>0</v>
      </c>
    </row>
    <row r="2569" spans="1:18" x14ac:dyDescent="0.2">
      <c r="A2569" s="5" t="s">
        <v>3510</v>
      </c>
      <c r="B2569" s="5" t="s">
        <v>3504</v>
      </c>
      <c r="C2569" s="5" t="s">
        <v>796</v>
      </c>
      <c r="D2569" s="5">
        <v>188</v>
      </c>
      <c r="E2569" s="5" t="s">
        <v>1287</v>
      </c>
      <c r="F2569" s="5">
        <v>10</v>
      </c>
      <c r="G2569" s="5" t="s">
        <v>32</v>
      </c>
      <c r="H2569" s="5">
        <v>10011</v>
      </c>
      <c r="I2569" s="5" t="s">
        <v>3570</v>
      </c>
      <c r="J2569" s="5" t="s">
        <v>5960</v>
      </c>
      <c r="K2569" s="5">
        <v>26600307</v>
      </c>
      <c r="L2569" s="6">
        <v>46024</v>
      </c>
      <c r="M2569" s="5" t="s">
        <v>3571</v>
      </c>
      <c r="N2569" s="4">
        <v>28941660</v>
      </c>
      <c r="O2569" s="4">
        <v>0</v>
      </c>
      <c r="P2569" s="4">
        <v>28941660</v>
      </c>
      <c r="Q2569" s="4">
        <v>28941660</v>
      </c>
      <c r="R2569" s="4">
        <v>0</v>
      </c>
    </row>
    <row r="2570" spans="1:18" x14ac:dyDescent="0.2">
      <c r="A2570" s="5" t="s">
        <v>3510</v>
      </c>
      <c r="B2570" s="5" t="s">
        <v>3504</v>
      </c>
      <c r="C2570" s="5" t="s">
        <v>796</v>
      </c>
      <c r="D2570" s="5">
        <v>188</v>
      </c>
      <c r="E2570" s="5" t="s">
        <v>1287</v>
      </c>
      <c r="F2570" s="5">
        <v>10</v>
      </c>
      <c r="G2570" s="5" t="s">
        <v>32</v>
      </c>
      <c r="H2570" s="5">
        <v>10011</v>
      </c>
      <c r="I2570" s="5" t="s">
        <v>3570</v>
      </c>
      <c r="J2570" s="5" t="s">
        <v>5972</v>
      </c>
      <c r="K2570" s="5">
        <v>26600364</v>
      </c>
      <c r="L2570" s="6">
        <v>46024</v>
      </c>
      <c r="M2570" s="5" t="s">
        <v>3571</v>
      </c>
      <c r="N2570" s="4">
        <v>40588800</v>
      </c>
      <c r="O2570" s="4">
        <v>0</v>
      </c>
      <c r="P2570" s="4">
        <v>40588800</v>
      </c>
      <c r="Q2570" s="4">
        <v>40588800</v>
      </c>
      <c r="R2570" s="4">
        <v>0</v>
      </c>
    </row>
    <row r="2571" spans="1:18" x14ac:dyDescent="0.2">
      <c r="A2571" s="5" t="s">
        <v>3510</v>
      </c>
      <c r="B2571" s="5" t="s">
        <v>3504</v>
      </c>
      <c r="C2571" s="5" t="s">
        <v>796</v>
      </c>
      <c r="D2571" s="5">
        <v>188</v>
      </c>
      <c r="E2571" s="5" t="s">
        <v>1287</v>
      </c>
      <c r="F2571" s="5">
        <v>10</v>
      </c>
      <c r="G2571" s="5" t="s">
        <v>32</v>
      </c>
      <c r="H2571" s="5">
        <v>10011</v>
      </c>
      <c r="I2571" s="5" t="s">
        <v>3570</v>
      </c>
      <c r="J2571" s="5" t="s">
        <v>5976</v>
      </c>
      <c r="K2571" s="5">
        <v>26600383</v>
      </c>
      <c r="L2571" s="6">
        <v>46024</v>
      </c>
      <c r="M2571" s="5" t="s">
        <v>3571</v>
      </c>
      <c r="N2571" s="4">
        <v>32661300</v>
      </c>
      <c r="O2571" s="4">
        <v>0</v>
      </c>
      <c r="P2571" s="4">
        <v>32661300</v>
      </c>
      <c r="Q2571" s="4">
        <v>32661300</v>
      </c>
      <c r="R2571" s="4">
        <v>0</v>
      </c>
    </row>
    <row r="2572" spans="1:18" x14ac:dyDescent="0.2">
      <c r="A2572" s="5" t="s">
        <v>3510</v>
      </c>
      <c r="B2572" s="5" t="s">
        <v>3504</v>
      </c>
      <c r="C2572" s="5" t="s">
        <v>796</v>
      </c>
      <c r="D2572" s="5">
        <v>188</v>
      </c>
      <c r="E2572" s="5" t="s">
        <v>1287</v>
      </c>
      <c r="F2572" s="5">
        <v>10</v>
      </c>
      <c r="G2572" s="5" t="s">
        <v>32</v>
      </c>
      <c r="H2572" s="5">
        <v>10011</v>
      </c>
      <c r="I2572" s="5" t="s">
        <v>3570</v>
      </c>
      <c r="J2572" s="5" t="s">
        <v>5993</v>
      </c>
      <c r="K2572" s="5">
        <v>26600648</v>
      </c>
      <c r="L2572" s="6">
        <v>46024</v>
      </c>
      <c r="M2572" s="5" t="s">
        <v>3571</v>
      </c>
      <c r="N2572" s="4">
        <v>37005252</v>
      </c>
      <c r="O2572" s="4">
        <v>0</v>
      </c>
      <c r="P2572" s="4">
        <v>37005252</v>
      </c>
      <c r="Q2572" s="4">
        <v>37005252</v>
      </c>
      <c r="R2572" s="4">
        <v>0</v>
      </c>
    </row>
    <row r="2573" spans="1:18" x14ac:dyDescent="0.2">
      <c r="A2573" s="5" t="s">
        <v>3510</v>
      </c>
      <c r="B2573" s="5" t="s">
        <v>3504</v>
      </c>
      <c r="C2573" s="5" t="s">
        <v>796</v>
      </c>
      <c r="D2573" s="5">
        <v>188</v>
      </c>
      <c r="E2573" s="5" t="s">
        <v>1287</v>
      </c>
      <c r="F2573" s="5">
        <v>10</v>
      </c>
      <c r="G2573" s="5" t="s">
        <v>32</v>
      </c>
      <c r="H2573" s="5">
        <v>10011</v>
      </c>
      <c r="I2573" s="5" t="s">
        <v>3570</v>
      </c>
      <c r="J2573" s="5" t="s">
        <v>6008</v>
      </c>
      <c r="K2573" s="5">
        <v>26600766</v>
      </c>
      <c r="L2573" s="6">
        <v>46024</v>
      </c>
      <c r="M2573" s="5" t="s">
        <v>3571</v>
      </c>
      <c r="N2573" s="4">
        <v>32978400</v>
      </c>
      <c r="O2573" s="4">
        <v>0</v>
      </c>
      <c r="P2573" s="4">
        <v>32978400</v>
      </c>
      <c r="Q2573" s="4">
        <v>32978400</v>
      </c>
      <c r="R2573" s="4">
        <v>0</v>
      </c>
    </row>
    <row r="2574" spans="1:18" x14ac:dyDescent="0.2">
      <c r="A2574" s="5" t="s">
        <v>3510</v>
      </c>
      <c r="B2574" s="5" t="s">
        <v>3504</v>
      </c>
      <c r="C2574" s="5" t="s">
        <v>796</v>
      </c>
      <c r="D2574" s="5">
        <v>188</v>
      </c>
      <c r="E2574" s="5" t="s">
        <v>1287</v>
      </c>
      <c r="F2574" s="5">
        <v>10</v>
      </c>
      <c r="G2574" s="5" t="s">
        <v>32</v>
      </c>
      <c r="H2574" s="5">
        <v>10011</v>
      </c>
      <c r="I2574" s="5" t="s">
        <v>3570</v>
      </c>
      <c r="J2574" s="5" t="s">
        <v>6012</v>
      </c>
      <c r="K2574" s="5">
        <v>26600784</v>
      </c>
      <c r="L2574" s="6">
        <v>46024</v>
      </c>
      <c r="M2574" s="5" t="s">
        <v>3571</v>
      </c>
      <c r="N2574" s="4">
        <v>51000000</v>
      </c>
      <c r="O2574" s="4">
        <v>0</v>
      </c>
      <c r="P2574" s="4">
        <v>51000000</v>
      </c>
      <c r="Q2574" s="4">
        <v>51000000</v>
      </c>
      <c r="R2574" s="4">
        <v>0</v>
      </c>
    </row>
    <row r="2575" spans="1:18" x14ac:dyDescent="0.2">
      <c r="A2575" s="5" t="s">
        <v>3510</v>
      </c>
      <c r="B2575" s="5" t="s">
        <v>3504</v>
      </c>
      <c r="C2575" s="5" t="s">
        <v>796</v>
      </c>
      <c r="D2575" s="5">
        <v>188</v>
      </c>
      <c r="E2575" s="5" t="s">
        <v>1287</v>
      </c>
      <c r="F2575" s="5">
        <v>10</v>
      </c>
      <c r="G2575" s="5" t="s">
        <v>32</v>
      </c>
      <c r="H2575" s="5">
        <v>10011</v>
      </c>
      <c r="I2575" s="5" t="s">
        <v>3570</v>
      </c>
      <c r="J2575" s="5" t="s">
        <v>6015</v>
      </c>
      <c r="K2575" s="5">
        <v>26600803</v>
      </c>
      <c r="L2575" s="6">
        <v>46024</v>
      </c>
      <c r="M2575" s="5" t="s">
        <v>3571</v>
      </c>
      <c r="N2575" s="4">
        <v>33462438</v>
      </c>
      <c r="O2575" s="4">
        <v>0</v>
      </c>
      <c r="P2575" s="4">
        <v>33462438</v>
      </c>
      <c r="Q2575" s="4">
        <v>33462438</v>
      </c>
      <c r="R2575" s="4">
        <v>0</v>
      </c>
    </row>
    <row r="2576" spans="1:18" x14ac:dyDescent="0.2">
      <c r="A2576" s="5" t="s">
        <v>3510</v>
      </c>
      <c r="B2576" s="5" t="s">
        <v>3504</v>
      </c>
      <c r="C2576" s="5" t="s">
        <v>796</v>
      </c>
      <c r="D2576" s="5">
        <v>188</v>
      </c>
      <c r="E2576" s="5" t="s">
        <v>1287</v>
      </c>
      <c r="F2576" s="5">
        <v>10</v>
      </c>
      <c r="G2576" s="5" t="s">
        <v>32</v>
      </c>
      <c r="H2576" s="5">
        <v>10011</v>
      </c>
      <c r="I2576" s="5" t="s">
        <v>3570</v>
      </c>
      <c r="J2576" s="5" t="s">
        <v>6021</v>
      </c>
      <c r="K2576" s="5">
        <v>26600810</v>
      </c>
      <c r="L2576" s="6">
        <v>46024</v>
      </c>
      <c r="M2576" s="5" t="s">
        <v>3571</v>
      </c>
      <c r="N2576" s="4">
        <v>24000000</v>
      </c>
      <c r="O2576" s="4">
        <v>0</v>
      </c>
      <c r="P2576" s="4">
        <v>24000000</v>
      </c>
      <c r="Q2576" s="4">
        <v>24000000</v>
      </c>
      <c r="R2576" s="4">
        <v>0</v>
      </c>
    </row>
    <row r="2577" spans="1:18" x14ac:dyDescent="0.2">
      <c r="A2577" s="5" t="s">
        <v>3510</v>
      </c>
      <c r="B2577" s="5" t="s">
        <v>3504</v>
      </c>
      <c r="C2577" s="5" t="s">
        <v>796</v>
      </c>
      <c r="D2577" s="5">
        <v>188</v>
      </c>
      <c r="E2577" s="5" t="s">
        <v>1287</v>
      </c>
      <c r="F2577" s="5">
        <v>10</v>
      </c>
      <c r="G2577" s="5" t="s">
        <v>32</v>
      </c>
      <c r="H2577" s="5">
        <v>10011</v>
      </c>
      <c r="I2577" s="5" t="s">
        <v>3570</v>
      </c>
      <c r="J2577" s="5" t="s">
        <v>6024</v>
      </c>
      <c r="K2577" s="5">
        <v>26600814</v>
      </c>
      <c r="L2577" s="6">
        <v>46024</v>
      </c>
      <c r="M2577" s="5" t="s">
        <v>3571</v>
      </c>
      <c r="N2577" s="4">
        <v>20214000</v>
      </c>
      <c r="O2577" s="4">
        <v>0</v>
      </c>
      <c r="P2577" s="4">
        <v>20214000</v>
      </c>
      <c r="Q2577" s="4">
        <v>0</v>
      </c>
      <c r="R2577" s="4">
        <v>20214000</v>
      </c>
    </row>
    <row r="2578" spans="1:18" x14ac:dyDescent="0.2">
      <c r="A2578" s="5" t="s">
        <v>3510</v>
      </c>
      <c r="B2578" s="5" t="s">
        <v>3504</v>
      </c>
      <c r="C2578" s="5" t="s">
        <v>796</v>
      </c>
      <c r="D2578" s="5">
        <v>188</v>
      </c>
      <c r="E2578" s="5" t="s">
        <v>1287</v>
      </c>
      <c r="F2578" s="5">
        <v>10</v>
      </c>
      <c r="G2578" s="5" t="s">
        <v>32</v>
      </c>
      <c r="H2578" s="5">
        <v>10011</v>
      </c>
      <c r="I2578" s="5" t="s">
        <v>3570</v>
      </c>
      <c r="J2578" s="5" t="s">
        <v>6028</v>
      </c>
      <c r="K2578" s="5">
        <v>26600903</v>
      </c>
      <c r="L2578" s="6">
        <v>46024</v>
      </c>
      <c r="M2578" s="5" t="s">
        <v>3571</v>
      </c>
      <c r="N2578" s="4">
        <v>31710000</v>
      </c>
      <c r="O2578" s="4">
        <v>0</v>
      </c>
      <c r="P2578" s="4">
        <v>31710000</v>
      </c>
      <c r="Q2578" s="4">
        <v>31710000</v>
      </c>
      <c r="R2578" s="4">
        <v>0</v>
      </c>
    </row>
    <row r="2579" spans="1:18" x14ac:dyDescent="0.2">
      <c r="A2579" s="5" t="s">
        <v>3510</v>
      </c>
      <c r="B2579" s="5" t="s">
        <v>3504</v>
      </c>
      <c r="C2579" s="5" t="s">
        <v>796</v>
      </c>
      <c r="D2579" s="5">
        <v>188</v>
      </c>
      <c r="E2579" s="5" t="s">
        <v>1287</v>
      </c>
      <c r="F2579" s="5">
        <v>10</v>
      </c>
      <c r="G2579" s="5" t="s">
        <v>32</v>
      </c>
      <c r="H2579" s="5">
        <v>10011</v>
      </c>
      <c r="I2579" s="5" t="s">
        <v>3570</v>
      </c>
      <c r="J2579" s="5" t="s">
        <v>6039</v>
      </c>
      <c r="K2579" s="5">
        <v>26600980</v>
      </c>
      <c r="L2579" s="6">
        <v>46024</v>
      </c>
      <c r="M2579" s="5" t="s">
        <v>3571</v>
      </c>
      <c r="N2579" s="4">
        <v>21476502</v>
      </c>
      <c r="O2579" s="4">
        <v>0</v>
      </c>
      <c r="P2579" s="4">
        <v>21476502</v>
      </c>
      <c r="Q2579" s="4">
        <v>21476502</v>
      </c>
      <c r="R2579" s="4">
        <v>0</v>
      </c>
    </row>
    <row r="2580" spans="1:18" x14ac:dyDescent="0.2">
      <c r="A2580" s="5" t="s">
        <v>3510</v>
      </c>
      <c r="B2580" s="5" t="s">
        <v>3504</v>
      </c>
      <c r="C2580" s="5" t="s">
        <v>796</v>
      </c>
      <c r="D2580" s="5">
        <v>188</v>
      </c>
      <c r="E2580" s="5" t="s">
        <v>1287</v>
      </c>
      <c r="F2580" s="5">
        <v>10</v>
      </c>
      <c r="G2580" s="5" t="s">
        <v>32</v>
      </c>
      <c r="H2580" s="5">
        <v>10011</v>
      </c>
      <c r="I2580" s="5" t="s">
        <v>3570</v>
      </c>
      <c r="J2580" s="5" t="s">
        <v>6052</v>
      </c>
      <c r="K2580" s="5">
        <v>26601082</v>
      </c>
      <c r="L2580" s="6">
        <v>46024</v>
      </c>
      <c r="M2580" s="5" t="s">
        <v>3571</v>
      </c>
      <c r="N2580" s="4">
        <v>23045130</v>
      </c>
      <c r="O2580" s="4">
        <v>0</v>
      </c>
      <c r="P2580" s="4">
        <v>23045130</v>
      </c>
      <c r="Q2580" s="4">
        <v>23045130</v>
      </c>
      <c r="R2580" s="4">
        <v>0</v>
      </c>
    </row>
    <row r="2581" spans="1:18" x14ac:dyDescent="0.2">
      <c r="A2581" s="5" t="s">
        <v>3510</v>
      </c>
      <c r="B2581" s="5" t="s">
        <v>3504</v>
      </c>
      <c r="C2581" s="5" t="s">
        <v>796</v>
      </c>
      <c r="D2581" s="5">
        <v>188</v>
      </c>
      <c r="E2581" s="5" t="s">
        <v>1287</v>
      </c>
      <c r="F2581" s="5">
        <v>10</v>
      </c>
      <c r="G2581" s="5" t="s">
        <v>32</v>
      </c>
      <c r="H2581" s="5">
        <v>27301</v>
      </c>
      <c r="I2581" s="5" t="s">
        <v>3573</v>
      </c>
      <c r="J2581" s="5" t="s">
        <v>6071</v>
      </c>
      <c r="K2581" s="5">
        <v>26601567</v>
      </c>
      <c r="L2581" s="6">
        <v>46030.662442129629</v>
      </c>
      <c r="M2581" s="5" t="s">
        <v>6072</v>
      </c>
      <c r="N2581" s="4">
        <v>288937741</v>
      </c>
      <c r="O2581" s="4">
        <v>37468530</v>
      </c>
      <c r="P2581" s="4">
        <v>251469211</v>
      </c>
      <c r="Q2581" s="4">
        <v>251469211</v>
      </c>
      <c r="R2581" s="4">
        <v>0</v>
      </c>
    </row>
    <row r="2582" spans="1:18" x14ac:dyDescent="0.2">
      <c r="A2582" s="5" t="s">
        <v>3510</v>
      </c>
      <c r="B2582" s="5" t="s">
        <v>3504</v>
      </c>
      <c r="C2582" s="5" t="s">
        <v>796</v>
      </c>
      <c r="D2582" s="5">
        <v>188</v>
      </c>
      <c r="E2582" s="5" t="s">
        <v>1287</v>
      </c>
      <c r="F2582" s="5">
        <v>10</v>
      </c>
      <c r="G2582" s="5" t="s">
        <v>32</v>
      </c>
      <c r="H2582" s="5">
        <v>27301</v>
      </c>
      <c r="I2582" s="5" t="s">
        <v>3573</v>
      </c>
      <c r="J2582" s="5" t="s">
        <v>6077</v>
      </c>
      <c r="K2582" s="5">
        <v>26601598</v>
      </c>
      <c r="L2582" s="6">
        <v>46037.494467592594</v>
      </c>
      <c r="M2582" s="5" t="s">
        <v>6072</v>
      </c>
      <c r="N2582" s="4">
        <v>50000000</v>
      </c>
      <c r="O2582" s="4">
        <v>8750000</v>
      </c>
      <c r="P2582" s="4">
        <v>41250000</v>
      </c>
      <c r="Q2582" s="4">
        <v>41250000</v>
      </c>
      <c r="R2582" s="4">
        <v>0</v>
      </c>
    </row>
    <row r="2583" spans="1:18" x14ac:dyDescent="0.2">
      <c r="A2583" s="5" t="s">
        <v>3510</v>
      </c>
      <c r="B2583" s="5" t="s">
        <v>3504</v>
      </c>
      <c r="C2583" s="5" t="s">
        <v>796</v>
      </c>
      <c r="D2583" s="5">
        <v>188</v>
      </c>
      <c r="E2583" s="5" t="s">
        <v>1287</v>
      </c>
      <c r="F2583" s="5">
        <v>10</v>
      </c>
      <c r="G2583" s="5" t="s">
        <v>32</v>
      </c>
      <c r="H2583" s="5">
        <v>27301</v>
      </c>
      <c r="I2583" s="5" t="s">
        <v>3573</v>
      </c>
      <c r="J2583" s="5" t="s">
        <v>9462</v>
      </c>
      <c r="K2583" s="5">
        <v>26601615</v>
      </c>
      <c r="L2583" s="6">
        <v>46049.599444444444</v>
      </c>
      <c r="M2583" s="5" t="s">
        <v>6072</v>
      </c>
      <c r="N2583" s="4">
        <v>50000000</v>
      </c>
      <c r="O2583" s="4">
        <v>8400000</v>
      </c>
      <c r="P2583" s="4">
        <v>41600000</v>
      </c>
      <c r="Q2583" s="4">
        <v>41600000</v>
      </c>
      <c r="R2583" s="4">
        <v>0</v>
      </c>
    </row>
    <row r="2584" spans="1:18" x14ac:dyDescent="0.2">
      <c r="A2584" s="5" t="s">
        <v>3510</v>
      </c>
      <c r="B2584" s="5" t="s">
        <v>3504</v>
      </c>
      <c r="C2584" s="5" t="s">
        <v>796</v>
      </c>
      <c r="D2584" s="5">
        <v>188</v>
      </c>
      <c r="E2584" s="5" t="s">
        <v>1287</v>
      </c>
      <c r="F2584" s="5">
        <v>10</v>
      </c>
      <c r="G2584" s="5" t="s">
        <v>32</v>
      </c>
      <c r="H2584" s="5">
        <v>27301</v>
      </c>
      <c r="I2584" s="5" t="s">
        <v>3573</v>
      </c>
      <c r="J2584" s="5" t="s">
        <v>18211</v>
      </c>
      <c r="K2584" s="5">
        <v>26601981</v>
      </c>
      <c r="L2584" s="6">
        <v>46210.726840277777</v>
      </c>
      <c r="M2584" s="5" t="s">
        <v>18212</v>
      </c>
      <c r="N2584" s="4">
        <v>393202697</v>
      </c>
      <c r="O2584" s="4">
        <v>0</v>
      </c>
      <c r="P2584" s="4">
        <v>393202697</v>
      </c>
      <c r="Q2584" s="4">
        <v>337040000</v>
      </c>
      <c r="R2584" s="4">
        <v>56162697</v>
      </c>
    </row>
    <row r="2585" spans="1:18" x14ac:dyDescent="0.2">
      <c r="A2585" s="5" t="s">
        <v>3510</v>
      </c>
      <c r="B2585" s="5" t="s">
        <v>3504</v>
      </c>
      <c r="C2585" s="5" t="s">
        <v>797</v>
      </c>
      <c r="D2585" s="5">
        <v>189</v>
      </c>
      <c r="E2585" s="5" t="s">
        <v>1288</v>
      </c>
      <c r="F2585" s="5">
        <v>10</v>
      </c>
      <c r="G2585" s="5" t="s">
        <v>32</v>
      </c>
      <c r="H2585" s="5">
        <v>10011</v>
      </c>
      <c r="I2585" s="5" t="s">
        <v>3570</v>
      </c>
      <c r="J2585" s="5" t="s">
        <v>5962</v>
      </c>
      <c r="K2585" s="5">
        <v>26600339</v>
      </c>
      <c r="L2585" s="6">
        <v>46024</v>
      </c>
      <c r="M2585" s="5" t="s">
        <v>3571</v>
      </c>
      <c r="N2585" s="4">
        <v>27108882</v>
      </c>
      <c r="O2585" s="4">
        <v>0</v>
      </c>
      <c r="P2585" s="4">
        <v>27108882</v>
      </c>
      <c r="Q2585" s="4">
        <v>27108882</v>
      </c>
      <c r="R2585" s="4">
        <v>0</v>
      </c>
    </row>
    <row r="2586" spans="1:18" x14ac:dyDescent="0.2">
      <c r="A2586" s="5" t="s">
        <v>3510</v>
      </c>
      <c r="B2586" s="5" t="s">
        <v>3504</v>
      </c>
      <c r="C2586" s="5" t="s">
        <v>797</v>
      </c>
      <c r="D2586" s="5">
        <v>189</v>
      </c>
      <c r="E2586" s="5" t="s">
        <v>1288</v>
      </c>
      <c r="F2586" s="5">
        <v>10</v>
      </c>
      <c r="G2586" s="5" t="s">
        <v>32</v>
      </c>
      <c r="H2586" s="5">
        <v>10011</v>
      </c>
      <c r="I2586" s="5" t="s">
        <v>3570</v>
      </c>
      <c r="J2586" s="5" t="s">
        <v>5965</v>
      </c>
      <c r="K2586" s="5">
        <v>26600343</v>
      </c>
      <c r="L2586" s="6">
        <v>46024</v>
      </c>
      <c r="M2586" s="5" t="s">
        <v>3571</v>
      </c>
      <c r="N2586" s="4">
        <v>27108882</v>
      </c>
      <c r="O2586" s="4">
        <v>0</v>
      </c>
      <c r="P2586" s="4">
        <v>27108882</v>
      </c>
      <c r="Q2586" s="4">
        <v>27108882</v>
      </c>
      <c r="R2586" s="4">
        <v>0</v>
      </c>
    </row>
    <row r="2587" spans="1:18" x14ac:dyDescent="0.2">
      <c r="A2587" s="5" t="s">
        <v>3510</v>
      </c>
      <c r="B2587" s="5" t="s">
        <v>3504</v>
      </c>
      <c r="C2587" s="5" t="s">
        <v>797</v>
      </c>
      <c r="D2587" s="5">
        <v>189</v>
      </c>
      <c r="E2587" s="5" t="s">
        <v>1288</v>
      </c>
      <c r="F2587" s="5">
        <v>10</v>
      </c>
      <c r="G2587" s="5" t="s">
        <v>32</v>
      </c>
      <c r="H2587" s="5">
        <v>10011</v>
      </c>
      <c r="I2587" s="5" t="s">
        <v>3570</v>
      </c>
      <c r="J2587" s="5" t="s">
        <v>5966</v>
      </c>
      <c r="K2587" s="5">
        <v>26600347</v>
      </c>
      <c r="L2587" s="6">
        <v>46024</v>
      </c>
      <c r="M2587" s="5" t="s">
        <v>3571</v>
      </c>
      <c r="N2587" s="4">
        <v>31200000</v>
      </c>
      <c r="O2587" s="4">
        <v>0</v>
      </c>
      <c r="P2587" s="4">
        <v>31200000</v>
      </c>
      <c r="Q2587" s="4">
        <v>31200000</v>
      </c>
      <c r="R2587" s="4">
        <v>0</v>
      </c>
    </row>
    <row r="2588" spans="1:18" x14ac:dyDescent="0.2">
      <c r="A2588" s="5" t="s">
        <v>3510</v>
      </c>
      <c r="B2588" s="5" t="s">
        <v>3504</v>
      </c>
      <c r="C2588" s="5" t="s">
        <v>797</v>
      </c>
      <c r="D2588" s="5">
        <v>189</v>
      </c>
      <c r="E2588" s="5" t="s">
        <v>1288</v>
      </c>
      <c r="F2588" s="5">
        <v>10</v>
      </c>
      <c r="G2588" s="5" t="s">
        <v>32</v>
      </c>
      <c r="H2588" s="5">
        <v>10011</v>
      </c>
      <c r="I2588" s="5" t="s">
        <v>3570</v>
      </c>
      <c r="J2588" s="5" t="s">
        <v>6047</v>
      </c>
      <c r="K2588" s="5">
        <v>26601021</v>
      </c>
      <c r="L2588" s="6">
        <v>46024</v>
      </c>
      <c r="M2588" s="5" t="s">
        <v>3571</v>
      </c>
      <c r="N2588" s="4">
        <v>27108882</v>
      </c>
      <c r="O2588" s="4">
        <v>0</v>
      </c>
      <c r="P2588" s="4">
        <v>27108882</v>
      </c>
      <c r="Q2588" s="4">
        <v>27108882</v>
      </c>
      <c r="R2588" s="4">
        <v>0</v>
      </c>
    </row>
    <row r="2589" spans="1:18" x14ac:dyDescent="0.2">
      <c r="A2589" s="5" t="s">
        <v>3510</v>
      </c>
      <c r="B2589" s="5" t="s">
        <v>3504</v>
      </c>
      <c r="C2589" s="5" t="s">
        <v>797</v>
      </c>
      <c r="D2589" s="5">
        <v>189</v>
      </c>
      <c r="E2589" s="5" t="s">
        <v>1288</v>
      </c>
      <c r="F2589" s="5">
        <v>10</v>
      </c>
      <c r="G2589" s="5" t="s">
        <v>32</v>
      </c>
      <c r="H2589" s="5">
        <v>10011</v>
      </c>
      <c r="I2589" s="5" t="s">
        <v>3570</v>
      </c>
      <c r="J2589" s="5" t="s">
        <v>6048</v>
      </c>
      <c r="K2589" s="5">
        <v>26601039</v>
      </c>
      <c r="L2589" s="6">
        <v>46024</v>
      </c>
      <c r="M2589" s="5" t="s">
        <v>3571</v>
      </c>
      <c r="N2589" s="4">
        <v>38689374</v>
      </c>
      <c r="O2589" s="4">
        <v>0</v>
      </c>
      <c r="P2589" s="4">
        <v>38689374</v>
      </c>
      <c r="Q2589" s="4">
        <v>38689374</v>
      </c>
      <c r="R2589" s="4">
        <v>0</v>
      </c>
    </row>
    <row r="2590" spans="1:18" x14ac:dyDescent="0.2">
      <c r="A2590" s="5" t="s">
        <v>3510</v>
      </c>
      <c r="B2590" s="5" t="s">
        <v>3504</v>
      </c>
      <c r="C2590" s="5" t="s">
        <v>797</v>
      </c>
      <c r="D2590" s="5">
        <v>189</v>
      </c>
      <c r="E2590" s="5" t="s">
        <v>1288</v>
      </c>
      <c r="F2590" s="5">
        <v>10</v>
      </c>
      <c r="G2590" s="5" t="s">
        <v>32</v>
      </c>
      <c r="H2590" s="5">
        <v>10011</v>
      </c>
      <c r="I2590" s="5" t="s">
        <v>3570</v>
      </c>
      <c r="J2590" s="5" t="s">
        <v>6068</v>
      </c>
      <c r="K2590" s="5">
        <v>26601432</v>
      </c>
      <c r="L2590" s="6">
        <v>46024</v>
      </c>
      <c r="M2590" s="5" t="s">
        <v>3571</v>
      </c>
      <c r="N2590" s="4">
        <v>38689374</v>
      </c>
      <c r="O2590" s="4">
        <v>0</v>
      </c>
      <c r="P2590" s="4">
        <v>38689374</v>
      </c>
      <c r="Q2590" s="4">
        <v>38689374</v>
      </c>
      <c r="R2590" s="4">
        <v>0</v>
      </c>
    </row>
    <row r="2591" spans="1:18" x14ac:dyDescent="0.2">
      <c r="A2591" s="5" t="s">
        <v>3510</v>
      </c>
      <c r="B2591" s="5" t="s">
        <v>3504</v>
      </c>
      <c r="C2591" s="5" t="s">
        <v>797</v>
      </c>
      <c r="D2591" s="5">
        <v>189</v>
      </c>
      <c r="E2591" s="5" t="s">
        <v>1288</v>
      </c>
      <c r="F2591" s="5">
        <v>10</v>
      </c>
      <c r="G2591" s="5" t="s">
        <v>32</v>
      </c>
      <c r="H2591" s="5">
        <v>27301</v>
      </c>
      <c r="I2591" s="5" t="s">
        <v>3573</v>
      </c>
      <c r="J2591" s="5" t="s">
        <v>6071</v>
      </c>
      <c r="K2591" s="5">
        <v>26601567</v>
      </c>
      <c r="L2591" s="6">
        <v>46030.662442129629</v>
      </c>
      <c r="M2591" s="5" t="s">
        <v>6072</v>
      </c>
      <c r="N2591" s="4">
        <v>34944687</v>
      </c>
      <c r="O2591" s="4">
        <v>744687</v>
      </c>
      <c r="P2591" s="4">
        <v>34200000</v>
      </c>
      <c r="Q2591" s="4">
        <v>34200000</v>
      </c>
      <c r="R2591" s="4">
        <v>0</v>
      </c>
    </row>
    <row r="2592" spans="1:18" x14ac:dyDescent="0.2">
      <c r="A2592" s="5" t="s">
        <v>3510</v>
      </c>
      <c r="B2592" s="5" t="s">
        <v>3504</v>
      </c>
      <c r="C2592" s="5" t="s">
        <v>797</v>
      </c>
      <c r="D2592" s="5">
        <v>189</v>
      </c>
      <c r="E2592" s="5" t="s">
        <v>1288</v>
      </c>
      <c r="F2592" s="5">
        <v>10</v>
      </c>
      <c r="G2592" s="5" t="s">
        <v>32</v>
      </c>
      <c r="H2592" s="5">
        <v>27301</v>
      </c>
      <c r="I2592" s="5" t="s">
        <v>3573</v>
      </c>
      <c r="J2592" s="5" t="s">
        <v>18211</v>
      </c>
      <c r="K2592" s="5">
        <v>26601981</v>
      </c>
      <c r="L2592" s="6">
        <v>46210.726840277777</v>
      </c>
      <c r="M2592" s="5" t="s">
        <v>18212</v>
      </c>
      <c r="N2592" s="4">
        <v>78055655</v>
      </c>
      <c r="O2592" s="4">
        <v>0</v>
      </c>
      <c r="P2592" s="4">
        <v>78055655</v>
      </c>
      <c r="Q2592" s="4">
        <v>77000000</v>
      </c>
      <c r="R2592" s="4">
        <v>1055655</v>
      </c>
    </row>
    <row r="2593" spans="1:18" x14ac:dyDescent="0.2">
      <c r="A2593" s="5" t="s">
        <v>3510</v>
      </c>
      <c r="B2593" s="5" t="s">
        <v>3504</v>
      </c>
      <c r="C2593" s="5" t="s">
        <v>17821</v>
      </c>
      <c r="D2593" s="5">
        <v>945</v>
      </c>
      <c r="E2593" s="5" t="s">
        <v>17822</v>
      </c>
      <c r="F2593" s="5">
        <v>10</v>
      </c>
      <c r="G2593" s="5" t="s">
        <v>32</v>
      </c>
      <c r="H2593" s="5">
        <v>27301</v>
      </c>
      <c r="I2593" s="5" t="s">
        <v>3573</v>
      </c>
      <c r="J2593" s="5" t="s">
        <v>22333</v>
      </c>
      <c r="K2593" s="5">
        <v>26602073</v>
      </c>
      <c r="L2593" s="6">
        <v>46259.482233796298</v>
      </c>
      <c r="M2593" s="5" t="s">
        <v>22334</v>
      </c>
      <c r="N2593" s="4">
        <v>10000000</v>
      </c>
      <c r="O2593" s="4">
        <v>0</v>
      </c>
      <c r="P2593" s="4">
        <v>10000000</v>
      </c>
      <c r="Q2593" s="4">
        <v>0</v>
      </c>
      <c r="R2593" s="4">
        <v>10000000</v>
      </c>
    </row>
    <row r="2594" spans="1:18" x14ac:dyDescent="0.2">
      <c r="A2594" s="5" t="s">
        <v>3510</v>
      </c>
      <c r="B2594" s="5" t="s">
        <v>3504</v>
      </c>
      <c r="C2594" s="5" t="s">
        <v>798</v>
      </c>
      <c r="D2594" s="5">
        <v>190</v>
      </c>
      <c r="E2594" s="5" t="s">
        <v>1289</v>
      </c>
      <c r="F2594" s="5">
        <v>10</v>
      </c>
      <c r="G2594" s="5" t="s">
        <v>32</v>
      </c>
      <c r="H2594" s="5">
        <v>10011</v>
      </c>
      <c r="I2594" s="5" t="s">
        <v>3570</v>
      </c>
      <c r="J2594" s="5" t="s">
        <v>5919</v>
      </c>
      <c r="K2594" s="5">
        <v>26600011</v>
      </c>
      <c r="L2594" s="6">
        <v>46024</v>
      </c>
      <c r="M2594" s="5" t="s">
        <v>3571</v>
      </c>
      <c r="N2594" s="4">
        <v>29807400</v>
      </c>
      <c r="O2594" s="4">
        <v>0</v>
      </c>
      <c r="P2594" s="4">
        <v>29807400</v>
      </c>
      <c r="Q2594" s="4">
        <v>29807400</v>
      </c>
      <c r="R2594" s="4">
        <v>0</v>
      </c>
    </row>
    <row r="2595" spans="1:18" x14ac:dyDescent="0.2">
      <c r="A2595" s="5" t="s">
        <v>3510</v>
      </c>
      <c r="B2595" s="5" t="s">
        <v>3504</v>
      </c>
      <c r="C2595" s="5" t="s">
        <v>798</v>
      </c>
      <c r="D2595" s="5">
        <v>190</v>
      </c>
      <c r="E2595" s="5" t="s">
        <v>1289</v>
      </c>
      <c r="F2595" s="5">
        <v>10</v>
      </c>
      <c r="G2595" s="5" t="s">
        <v>32</v>
      </c>
      <c r="H2595" s="5">
        <v>10011</v>
      </c>
      <c r="I2595" s="5" t="s">
        <v>3570</v>
      </c>
      <c r="J2595" s="5" t="s">
        <v>5928</v>
      </c>
      <c r="K2595" s="5">
        <v>26600064</v>
      </c>
      <c r="L2595" s="6">
        <v>46024</v>
      </c>
      <c r="M2595" s="5" t="s">
        <v>3571</v>
      </c>
      <c r="N2595" s="4">
        <v>43965198</v>
      </c>
      <c r="O2595" s="4">
        <v>0</v>
      </c>
      <c r="P2595" s="4">
        <v>43965198</v>
      </c>
      <c r="Q2595" s="4">
        <v>43965198</v>
      </c>
      <c r="R2595" s="4">
        <v>0</v>
      </c>
    </row>
    <row r="2596" spans="1:18" x14ac:dyDescent="0.2">
      <c r="A2596" s="5" t="s">
        <v>3510</v>
      </c>
      <c r="B2596" s="5" t="s">
        <v>3504</v>
      </c>
      <c r="C2596" s="5" t="s">
        <v>798</v>
      </c>
      <c r="D2596" s="5">
        <v>190</v>
      </c>
      <c r="E2596" s="5" t="s">
        <v>1289</v>
      </c>
      <c r="F2596" s="5">
        <v>10</v>
      </c>
      <c r="G2596" s="5" t="s">
        <v>32</v>
      </c>
      <c r="H2596" s="5">
        <v>10011</v>
      </c>
      <c r="I2596" s="5" t="s">
        <v>3570</v>
      </c>
      <c r="J2596" s="5" t="s">
        <v>5950</v>
      </c>
      <c r="K2596" s="5">
        <v>26600199</v>
      </c>
      <c r="L2596" s="6">
        <v>46024</v>
      </c>
      <c r="M2596" s="5" t="s">
        <v>3571</v>
      </c>
      <c r="N2596" s="4">
        <v>37364526</v>
      </c>
      <c r="O2596" s="4">
        <v>0</v>
      </c>
      <c r="P2596" s="4">
        <v>37364526</v>
      </c>
      <c r="Q2596" s="4">
        <v>37364526</v>
      </c>
      <c r="R2596" s="4">
        <v>0</v>
      </c>
    </row>
    <row r="2597" spans="1:18" x14ac:dyDescent="0.2">
      <c r="A2597" s="5" t="s">
        <v>3510</v>
      </c>
      <c r="B2597" s="5" t="s">
        <v>3504</v>
      </c>
      <c r="C2597" s="5" t="s">
        <v>798</v>
      </c>
      <c r="D2597" s="5">
        <v>190</v>
      </c>
      <c r="E2597" s="5" t="s">
        <v>1289</v>
      </c>
      <c r="F2597" s="5">
        <v>10</v>
      </c>
      <c r="G2597" s="5" t="s">
        <v>32</v>
      </c>
      <c r="H2597" s="5">
        <v>10011</v>
      </c>
      <c r="I2597" s="5" t="s">
        <v>3570</v>
      </c>
      <c r="J2597" s="5" t="s">
        <v>5973</v>
      </c>
      <c r="K2597" s="5">
        <v>26600372</v>
      </c>
      <c r="L2597" s="6">
        <v>46024</v>
      </c>
      <c r="M2597" s="5" t="s">
        <v>3571</v>
      </c>
      <c r="N2597" s="4">
        <v>17832414</v>
      </c>
      <c r="O2597" s="4">
        <v>0</v>
      </c>
      <c r="P2597" s="4">
        <v>17832414</v>
      </c>
      <c r="Q2597" s="4">
        <v>17832414</v>
      </c>
      <c r="R2597" s="4">
        <v>0</v>
      </c>
    </row>
    <row r="2598" spans="1:18" x14ac:dyDescent="0.2">
      <c r="A2598" s="5" t="s">
        <v>3510</v>
      </c>
      <c r="B2598" s="5" t="s">
        <v>3504</v>
      </c>
      <c r="C2598" s="5" t="s">
        <v>798</v>
      </c>
      <c r="D2598" s="5">
        <v>190</v>
      </c>
      <c r="E2598" s="5" t="s">
        <v>1289</v>
      </c>
      <c r="F2598" s="5">
        <v>10</v>
      </c>
      <c r="G2598" s="5" t="s">
        <v>32</v>
      </c>
      <c r="H2598" s="5">
        <v>10011</v>
      </c>
      <c r="I2598" s="5" t="s">
        <v>3570</v>
      </c>
      <c r="J2598" s="5" t="s">
        <v>5995</v>
      </c>
      <c r="K2598" s="5">
        <v>26600663</v>
      </c>
      <c r="L2598" s="6">
        <v>46024</v>
      </c>
      <c r="M2598" s="5" t="s">
        <v>3571</v>
      </c>
      <c r="N2598" s="4">
        <v>12593358</v>
      </c>
      <c r="O2598" s="4">
        <v>0</v>
      </c>
      <c r="P2598" s="4">
        <v>12593358</v>
      </c>
      <c r="Q2598" s="4">
        <v>12593358</v>
      </c>
      <c r="R2598" s="4">
        <v>0</v>
      </c>
    </row>
    <row r="2599" spans="1:18" x14ac:dyDescent="0.2">
      <c r="A2599" s="5" t="s">
        <v>3510</v>
      </c>
      <c r="B2599" s="5" t="s">
        <v>3504</v>
      </c>
      <c r="C2599" s="5" t="s">
        <v>798</v>
      </c>
      <c r="D2599" s="5">
        <v>190</v>
      </c>
      <c r="E2599" s="5" t="s">
        <v>1289</v>
      </c>
      <c r="F2599" s="5">
        <v>10</v>
      </c>
      <c r="G2599" s="5" t="s">
        <v>32</v>
      </c>
      <c r="H2599" s="5">
        <v>10011</v>
      </c>
      <c r="I2599" s="5" t="s">
        <v>3570</v>
      </c>
      <c r="J2599" s="5" t="s">
        <v>6016</v>
      </c>
      <c r="K2599" s="5">
        <v>26600804</v>
      </c>
      <c r="L2599" s="6">
        <v>46024</v>
      </c>
      <c r="M2599" s="5" t="s">
        <v>3571</v>
      </c>
      <c r="N2599" s="4">
        <v>28941660</v>
      </c>
      <c r="O2599" s="4">
        <v>0</v>
      </c>
      <c r="P2599" s="4">
        <v>28941660</v>
      </c>
      <c r="Q2599" s="4">
        <v>28941660</v>
      </c>
      <c r="R2599" s="4">
        <v>0</v>
      </c>
    </row>
    <row r="2600" spans="1:18" x14ac:dyDescent="0.2">
      <c r="A2600" s="5" t="s">
        <v>3510</v>
      </c>
      <c r="B2600" s="5" t="s">
        <v>3504</v>
      </c>
      <c r="C2600" s="5" t="s">
        <v>798</v>
      </c>
      <c r="D2600" s="5">
        <v>190</v>
      </c>
      <c r="E2600" s="5" t="s">
        <v>1289</v>
      </c>
      <c r="F2600" s="5">
        <v>10</v>
      </c>
      <c r="G2600" s="5" t="s">
        <v>32</v>
      </c>
      <c r="H2600" s="5">
        <v>10011</v>
      </c>
      <c r="I2600" s="5" t="s">
        <v>3570</v>
      </c>
      <c r="J2600" s="5" t="s">
        <v>6017</v>
      </c>
      <c r="K2600" s="5">
        <v>26600806</v>
      </c>
      <c r="L2600" s="6">
        <v>46024</v>
      </c>
      <c r="M2600" s="5" t="s">
        <v>3571</v>
      </c>
      <c r="N2600" s="4">
        <v>21809598</v>
      </c>
      <c r="O2600" s="4">
        <v>0</v>
      </c>
      <c r="P2600" s="4">
        <v>21809598</v>
      </c>
      <c r="Q2600" s="4">
        <v>21809598</v>
      </c>
      <c r="R2600" s="4">
        <v>0</v>
      </c>
    </row>
    <row r="2601" spans="1:18" x14ac:dyDescent="0.2">
      <c r="A2601" s="5" t="s">
        <v>3510</v>
      </c>
      <c r="B2601" s="5" t="s">
        <v>3504</v>
      </c>
      <c r="C2601" s="5" t="s">
        <v>798</v>
      </c>
      <c r="D2601" s="5">
        <v>190</v>
      </c>
      <c r="E2601" s="5" t="s">
        <v>1289</v>
      </c>
      <c r="F2601" s="5">
        <v>10</v>
      </c>
      <c r="G2601" s="5" t="s">
        <v>32</v>
      </c>
      <c r="H2601" s="5">
        <v>27301</v>
      </c>
      <c r="I2601" s="5" t="s">
        <v>3573</v>
      </c>
      <c r="J2601" s="5" t="s">
        <v>6071</v>
      </c>
      <c r="K2601" s="5">
        <v>26601567</v>
      </c>
      <c r="L2601" s="6">
        <v>46030.662442129629</v>
      </c>
      <c r="M2601" s="5" t="s">
        <v>6072</v>
      </c>
      <c r="N2601" s="4">
        <v>168103730</v>
      </c>
      <c r="O2601" s="4">
        <v>19907165</v>
      </c>
      <c r="P2601" s="4">
        <v>148196565</v>
      </c>
      <c r="Q2601" s="4">
        <v>148196565</v>
      </c>
      <c r="R2601" s="4">
        <v>0</v>
      </c>
    </row>
    <row r="2602" spans="1:18" x14ac:dyDescent="0.2">
      <c r="A2602" s="5" t="s">
        <v>3510</v>
      </c>
      <c r="B2602" s="5" t="s">
        <v>3504</v>
      </c>
      <c r="C2602" s="5" t="s">
        <v>798</v>
      </c>
      <c r="D2602" s="5">
        <v>190</v>
      </c>
      <c r="E2602" s="5" t="s">
        <v>1289</v>
      </c>
      <c r="F2602" s="5">
        <v>10</v>
      </c>
      <c r="G2602" s="5" t="s">
        <v>32</v>
      </c>
      <c r="H2602" s="5">
        <v>27301</v>
      </c>
      <c r="I2602" s="5" t="s">
        <v>3573</v>
      </c>
      <c r="J2602" s="5" t="s">
        <v>6077</v>
      </c>
      <c r="K2602" s="5">
        <v>26601598</v>
      </c>
      <c r="L2602" s="6">
        <v>46037.494467592594</v>
      </c>
      <c r="M2602" s="5" t="s">
        <v>6072</v>
      </c>
      <c r="N2602" s="4">
        <v>50000000</v>
      </c>
      <c r="O2602" s="4">
        <v>34400000</v>
      </c>
      <c r="P2602" s="4">
        <v>15600000</v>
      </c>
      <c r="Q2602" s="4">
        <v>15600000</v>
      </c>
      <c r="R2602" s="4">
        <v>0</v>
      </c>
    </row>
    <row r="2603" spans="1:18" x14ac:dyDescent="0.2">
      <c r="A2603" s="5" t="s">
        <v>3510</v>
      </c>
      <c r="B2603" s="5" t="s">
        <v>3504</v>
      </c>
      <c r="C2603" s="5" t="s">
        <v>798</v>
      </c>
      <c r="D2603" s="5">
        <v>190</v>
      </c>
      <c r="E2603" s="5" t="s">
        <v>1289</v>
      </c>
      <c r="F2603" s="5">
        <v>10</v>
      </c>
      <c r="G2603" s="5" t="s">
        <v>32</v>
      </c>
      <c r="H2603" s="5">
        <v>27301</v>
      </c>
      <c r="I2603" s="5" t="s">
        <v>3573</v>
      </c>
      <c r="J2603" s="5" t="s">
        <v>9462</v>
      </c>
      <c r="K2603" s="5">
        <v>26601615</v>
      </c>
      <c r="L2603" s="6">
        <v>46049.599444444444</v>
      </c>
      <c r="M2603" s="5" t="s">
        <v>6072</v>
      </c>
      <c r="N2603" s="4">
        <v>70000000</v>
      </c>
      <c r="O2603" s="4">
        <v>38800000</v>
      </c>
      <c r="P2603" s="4">
        <v>31200000</v>
      </c>
      <c r="Q2603" s="4">
        <v>31200000</v>
      </c>
      <c r="R2603" s="4">
        <v>0</v>
      </c>
    </row>
    <row r="2604" spans="1:18" x14ac:dyDescent="0.2">
      <c r="A2604" s="5" t="s">
        <v>3510</v>
      </c>
      <c r="B2604" s="5" t="s">
        <v>3504</v>
      </c>
      <c r="C2604" s="5" t="s">
        <v>798</v>
      </c>
      <c r="D2604" s="5">
        <v>190</v>
      </c>
      <c r="E2604" s="5" t="s">
        <v>1289</v>
      </c>
      <c r="F2604" s="5">
        <v>10</v>
      </c>
      <c r="G2604" s="5" t="s">
        <v>32</v>
      </c>
      <c r="H2604" s="5">
        <v>27101</v>
      </c>
      <c r="I2604" s="5" t="s">
        <v>3618</v>
      </c>
      <c r="J2604" s="5" t="s">
        <v>16928</v>
      </c>
      <c r="K2604" s="5">
        <v>26601868</v>
      </c>
      <c r="L2604" s="6">
        <v>46141.492824074077</v>
      </c>
      <c r="M2604" s="5" t="s">
        <v>16929</v>
      </c>
      <c r="N2604" s="4">
        <v>248373894</v>
      </c>
      <c r="O2604" s="4">
        <v>248373894</v>
      </c>
      <c r="P2604" s="4">
        <v>0</v>
      </c>
      <c r="Q2604" s="4">
        <v>0</v>
      </c>
      <c r="R2604" s="4">
        <v>0</v>
      </c>
    </row>
    <row r="2605" spans="1:18" x14ac:dyDescent="0.2">
      <c r="A2605" s="5" t="s">
        <v>3510</v>
      </c>
      <c r="B2605" s="5" t="s">
        <v>3504</v>
      </c>
      <c r="C2605" s="5" t="s">
        <v>798</v>
      </c>
      <c r="D2605" s="5">
        <v>190</v>
      </c>
      <c r="E2605" s="5" t="s">
        <v>1289</v>
      </c>
      <c r="F2605" s="5">
        <v>10</v>
      </c>
      <c r="G2605" s="5" t="s">
        <v>32</v>
      </c>
      <c r="H2605" s="5">
        <v>27301</v>
      </c>
      <c r="I2605" s="5" t="s">
        <v>3573</v>
      </c>
      <c r="J2605" s="5" t="s">
        <v>18211</v>
      </c>
      <c r="K2605" s="5">
        <v>26601981</v>
      </c>
      <c r="L2605" s="6">
        <v>46210.726840277777</v>
      </c>
      <c r="M2605" s="5" t="s">
        <v>18212</v>
      </c>
      <c r="N2605" s="4">
        <v>132163477</v>
      </c>
      <c r="O2605" s="4">
        <v>0</v>
      </c>
      <c r="P2605" s="4">
        <v>132163477</v>
      </c>
      <c r="Q2605" s="4">
        <v>125100000</v>
      </c>
      <c r="R2605" s="4">
        <v>7063477</v>
      </c>
    </row>
    <row r="2606" spans="1:18" x14ac:dyDescent="0.2">
      <c r="A2606" s="5" t="s">
        <v>3510</v>
      </c>
      <c r="B2606" s="5" t="s">
        <v>3504</v>
      </c>
      <c r="C2606" s="5" t="s">
        <v>798</v>
      </c>
      <c r="D2606" s="5">
        <v>190</v>
      </c>
      <c r="E2606" s="5" t="s">
        <v>1289</v>
      </c>
      <c r="F2606" s="5">
        <v>10</v>
      </c>
      <c r="G2606" s="5" t="s">
        <v>32</v>
      </c>
      <c r="H2606" s="5">
        <v>27301</v>
      </c>
      <c r="I2606" s="5" t="s">
        <v>3573</v>
      </c>
      <c r="J2606" s="5" t="s">
        <v>18213</v>
      </c>
      <c r="K2606" s="5">
        <v>26601998</v>
      </c>
      <c r="L2606" s="6">
        <v>46218.745196759257</v>
      </c>
      <c r="M2606" s="5" t="s">
        <v>18214</v>
      </c>
      <c r="N2606" s="4">
        <v>200000000</v>
      </c>
      <c r="O2606" s="4">
        <v>0</v>
      </c>
      <c r="P2606" s="4">
        <v>200000000</v>
      </c>
      <c r="Q2606" s="4">
        <v>0</v>
      </c>
      <c r="R2606" s="4">
        <v>200000000</v>
      </c>
    </row>
    <row r="2607" spans="1:18" x14ac:dyDescent="0.2">
      <c r="A2607" s="5" t="s">
        <v>3510</v>
      </c>
      <c r="B2607" s="5" t="s">
        <v>3504</v>
      </c>
      <c r="C2607" s="5" t="s">
        <v>3311</v>
      </c>
      <c r="D2607" s="5">
        <v>191</v>
      </c>
      <c r="E2607" s="5" t="s">
        <v>5237</v>
      </c>
      <c r="F2607" s="5">
        <v>10</v>
      </c>
      <c r="G2607" s="5" t="s">
        <v>32</v>
      </c>
      <c r="H2607" s="5">
        <v>10011</v>
      </c>
      <c r="I2607" s="5" t="s">
        <v>3570</v>
      </c>
      <c r="J2607" s="5" t="s">
        <v>5994</v>
      </c>
      <c r="K2607" s="5">
        <v>26600662</v>
      </c>
      <c r="L2607" s="6">
        <v>46024</v>
      </c>
      <c r="M2607" s="5" t="s">
        <v>3571</v>
      </c>
      <c r="N2607" s="4">
        <v>38689374</v>
      </c>
      <c r="O2607" s="4">
        <v>0</v>
      </c>
      <c r="P2607" s="4">
        <v>38689374</v>
      </c>
      <c r="Q2607" s="4">
        <v>38689374</v>
      </c>
      <c r="R2607" s="4">
        <v>0</v>
      </c>
    </row>
    <row r="2608" spans="1:18" x14ac:dyDescent="0.2">
      <c r="A2608" s="5" t="s">
        <v>3510</v>
      </c>
      <c r="B2608" s="5" t="s">
        <v>3504</v>
      </c>
      <c r="C2608" s="5" t="s">
        <v>3311</v>
      </c>
      <c r="D2608" s="5">
        <v>191</v>
      </c>
      <c r="E2608" s="5" t="s">
        <v>5237</v>
      </c>
      <c r="F2608" s="5">
        <v>10</v>
      </c>
      <c r="G2608" s="5" t="s">
        <v>32</v>
      </c>
      <c r="H2608" s="5">
        <v>10011</v>
      </c>
      <c r="I2608" s="5" t="s">
        <v>3570</v>
      </c>
      <c r="J2608" s="5" t="s">
        <v>6011</v>
      </c>
      <c r="K2608" s="5">
        <v>26600782</v>
      </c>
      <c r="L2608" s="6">
        <v>46024</v>
      </c>
      <c r="M2608" s="5" t="s">
        <v>3571</v>
      </c>
      <c r="N2608" s="4">
        <v>38209104</v>
      </c>
      <c r="O2608" s="4">
        <v>0</v>
      </c>
      <c r="P2608" s="4">
        <v>38209104</v>
      </c>
      <c r="Q2608" s="4">
        <v>38209104</v>
      </c>
      <c r="R2608" s="4">
        <v>0</v>
      </c>
    </row>
    <row r="2609" spans="1:18" x14ac:dyDescent="0.2">
      <c r="A2609" s="5" t="s">
        <v>3510</v>
      </c>
      <c r="B2609" s="5" t="s">
        <v>3504</v>
      </c>
      <c r="C2609" s="5" t="s">
        <v>1096</v>
      </c>
      <c r="D2609" s="5">
        <v>192</v>
      </c>
      <c r="E2609" s="5" t="s">
        <v>1290</v>
      </c>
      <c r="F2609" s="5">
        <v>10</v>
      </c>
      <c r="G2609" s="5" t="s">
        <v>32</v>
      </c>
      <c r="H2609" s="5">
        <v>27301</v>
      </c>
      <c r="I2609" s="5" t="s">
        <v>3573</v>
      </c>
      <c r="J2609" s="5" t="s">
        <v>18211</v>
      </c>
      <c r="K2609" s="5">
        <v>26601981</v>
      </c>
      <c r="L2609" s="6">
        <v>46210.726840277777</v>
      </c>
      <c r="M2609" s="5" t="s">
        <v>18212</v>
      </c>
      <c r="N2609" s="4">
        <v>77378748</v>
      </c>
      <c r="O2609" s="4">
        <v>1478748</v>
      </c>
      <c r="P2609" s="4">
        <v>75900000</v>
      </c>
      <c r="Q2609" s="4">
        <v>75900000</v>
      </c>
      <c r="R2609" s="4">
        <v>0</v>
      </c>
    </row>
    <row r="2610" spans="1:18" x14ac:dyDescent="0.2">
      <c r="A2610" s="5" t="s">
        <v>3510</v>
      </c>
      <c r="B2610" s="5" t="s">
        <v>3504</v>
      </c>
      <c r="C2610" s="5" t="s">
        <v>1096</v>
      </c>
      <c r="D2610" s="5">
        <v>192</v>
      </c>
      <c r="E2610" s="5" t="s">
        <v>1290</v>
      </c>
      <c r="F2610" s="5">
        <v>10</v>
      </c>
      <c r="G2610" s="5" t="s">
        <v>32</v>
      </c>
      <c r="H2610" s="5">
        <v>27101</v>
      </c>
      <c r="I2610" s="5" t="s">
        <v>3618</v>
      </c>
      <c r="J2610" s="5" t="s">
        <v>27558</v>
      </c>
      <c r="K2610" s="5">
        <v>26602130</v>
      </c>
      <c r="L2610" s="6">
        <v>46297.787638888891</v>
      </c>
      <c r="M2610" s="5" t="s">
        <v>27559</v>
      </c>
      <c r="N2610" s="4">
        <v>1478748</v>
      </c>
      <c r="O2610" s="4">
        <v>1478748</v>
      </c>
      <c r="P2610" s="4">
        <v>0</v>
      </c>
      <c r="Q2610" s="4">
        <v>0</v>
      </c>
      <c r="R2610" s="4">
        <v>0</v>
      </c>
    </row>
    <row r="2611" spans="1:18" x14ac:dyDescent="0.2">
      <c r="A2611" s="5" t="s">
        <v>3510</v>
      </c>
      <c r="B2611" s="5" t="s">
        <v>3504</v>
      </c>
      <c r="C2611" s="5" t="s">
        <v>5239</v>
      </c>
      <c r="D2611" s="5">
        <v>194</v>
      </c>
      <c r="E2611" s="5" t="s">
        <v>1291</v>
      </c>
      <c r="F2611" s="5">
        <v>10</v>
      </c>
      <c r="G2611" s="5" t="s">
        <v>32</v>
      </c>
      <c r="H2611" s="5">
        <v>27301</v>
      </c>
      <c r="I2611" s="5" t="s">
        <v>3573</v>
      </c>
      <c r="J2611" s="5" t="s">
        <v>6071</v>
      </c>
      <c r="K2611" s="5">
        <v>26601567</v>
      </c>
      <c r="L2611" s="6">
        <v>46030.662442129629</v>
      </c>
      <c r="M2611" s="5" t="s">
        <v>6072</v>
      </c>
      <c r="N2611" s="4">
        <v>79120068</v>
      </c>
      <c r="O2611" s="4">
        <v>33520068</v>
      </c>
      <c r="P2611" s="4">
        <v>45600000</v>
      </c>
      <c r="Q2611" s="4">
        <v>45600000</v>
      </c>
      <c r="R2611" s="4">
        <v>0</v>
      </c>
    </row>
    <row r="2612" spans="1:18" x14ac:dyDescent="0.2">
      <c r="A2612" s="5" t="s">
        <v>3510</v>
      </c>
      <c r="B2612" s="5" t="s">
        <v>3504</v>
      </c>
      <c r="C2612" s="5" t="s">
        <v>5239</v>
      </c>
      <c r="D2612" s="5">
        <v>194</v>
      </c>
      <c r="E2612" s="5" t="s">
        <v>1291</v>
      </c>
      <c r="F2612" s="5">
        <v>10</v>
      </c>
      <c r="G2612" s="5" t="s">
        <v>32</v>
      </c>
      <c r="H2612" s="5">
        <v>27301</v>
      </c>
      <c r="I2612" s="5" t="s">
        <v>3573</v>
      </c>
      <c r="J2612" s="5" t="s">
        <v>18211</v>
      </c>
      <c r="K2612" s="5">
        <v>26601981</v>
      </c>
      <c r="L2612" s="6">
        <v>46210.726840277777</v>
      </c>
      <c r="M2612" s="5" t="s">
        <v>18212</v>
      </c>
      <c r="N2612" s="4">
        <v>140000000</v>
      </c>
      <c r="O2612" s="4">
        <v>1400000</v>
      </c>
      <c r="P2612" s="4">
        <v>138600000</v>
      </c>
      <c r="Q2612" s="4">
        <v>138600000</v>
      </c>
      <c r="R2612" s="4">
        <v>0</v>
      </c>
    </row>
    <row r="2613" spans="1:18" x14ac:dyDescent="0.2">
      <c r="A2613" s="5" t="s">
        <v>3510</v>
      </c>
      <c r="B2613" s="5" t="s">
        <v>3504</v>
      </c>
      <c r="C2613" s="5" t="s">
        <v>5239</v>
      </c>
      <c r="D2613" s="5">
        <v>194</v>
      </c>
      <c r="E2613" s="5" t="s">
        <v>1291</v>
      </c>
      <c r="F2613" s="5">
        <v>10</v>
      </c>
      <c r="G2613" s="5" t="s">
        <v>32</v>
      </c>
      <c r="H2613" s="5">
        <v>27101</v>
      </c>
      <c r="I2613" s="5" t="s">
        <v>3618</v>
      </c>
      <c r="J2613" s="5" t="s">
        <v>27558</v>
      </c>
      <c r="K2613" s="5">
        <v>26602130</v>
      </c>
      <c r="L2613" s="6">
        <v>46297.787638888891</v>
      </c>
      <c r="M2613" s="5" t="s">
        <v>27559</v>
      </c>
      <c r="N2613" s="4">
        <v>1400000</v>
      </c>
      <c r="O2613" s="4">
        <v>1400000</v>
      </c>
      <c r="P2613" s="4">
        <v>0</v>
      </c>
      <c r="Q2613" s="4">
        <v>0</v>
      </c>
      <c r="R2613" s="4">
        <v>0</v>
      </c>
    </row>
    <row r="2614" spans="1:18" x14ac:dyDescent="0.2">
      <c r="A2614" s="5" t="s">
        <v>3510</v>
      </c>
      <c r="B2614" s="5" t="s">
        <v>3504</v>
      </c>
      <c r="C2614" s="5" t="s">
        <v>3313</v>
      </c>
      <c r="D2614" s="5">
        <v>195</v>
      </c>
      <c r="E2614" s="5" t="s">
        <v>5240</v>
      </c>
      <c r="F2614" s="5">
        <v>10</v>
      </c>
      <c r="G2614" s="5" t="s">
        <v>32</v>
      </c>
      <c r="H2614" s="5">
        <v>10011</v>
      </c>
      <c r="I2614" s="5" t="s">
        <v>3570</v>
      </c>
      <c r="J2614" s="5" t="s">
        <v>6001</v>
      </c>
      <c r="K2614" s="5">
        <v>26600676</v>
      </c>
      <c r="L2614" s="6">
        <v>46024</v>
      </c>
      <c r="M2614" s="5" t="s">
        <v>3571</v>
      </c>
      <c r="N2614" s="4">
        <v>50832690</v>
      </c>
      <c r="O2614" s="4">
        <v>0</v>
      </c>
      <c r="P2614" s="4">
        <v>50832690</v>
      </c>
      <c r="Q2614" s="4">
        <v>50832690</v>
      </c>
      <c r="R2614" s="4">
        <v>0</v>
      </c>
    </row>
    <row r="2615" spans="1:18" x14ac:dyDescent="0.2">
      <c r="A2615" s="5" t="s">
        <v>3510</v>
      </c>
      <c r="B2615" s="5" t="s">
        <v>3504</v>
      </c>
      <c r="C2615" s="5" t="s">
        <v>3313</v>
      </c>
      <c r="D2615" s="5">
        <v>195</v>
      </c>
      <c r="E2615" s="5" t="s">
        <v>5240</v>
      </c>
      <c r="F2615" s="5">
        <v>10</v>
      </c>
      <c r="G2615" s="5" t="s">
        <v>32</v>
      </c>
      <c r="H2615" s="5">
        <v>27301</v>
      </c>
      <c r="I2615" s="5" t="s">
        <v>3573</v>
      </c>
      <c r="J2615" s="5" t="s">
        <v>22333</v>
      </c>
      <c r="K2615" s="5">
        <v>26602073</v>
      </c>
      <c r="L2615" s="6">
        <v>46259.482233796298</v>
      </c>
      <c r="M2615" s="5" t="s">
        <v>22334</v>
      </c>
      <c r="N2615" s="4">
        <v>10000000</v>
      </c>
      <c r="O2615" s="4">
        <v>0</v>
      </c>
      <c r="P2615" s="4">
        <v>10000000</v>
      </c>
      <c r="Q2615" s="4">
        <v>0</v>
      </c>
      <c r="R2615" s="4">
        <v>10000000</v>
      </c>
    </row>
    <row r="2616" spans="1:18" x14ac:dyDescent="0.2">
      <c r="A2616" s="5" t="s">
        <v>3510</v>
      </c>
      <c r="B2616" s="5" t="s">
        <v>3504</v>
      </c>
      <c r="C2616" s="5" t="s">
        <v>5241</v>
      </c>
      <c r="D2616" s="5">
        <v>196</v>
      </c>
      <c r="E2616" s="5" t="s">
        <v>1292</v>
      </c>
      <c r="F2616" s="5">
        <v>10</v>
      </c>
      <c r="G2616" s="5" t="s">
        <v>32</v>
      </c>
      <c r="H2616" s="5">
        <v>27301</v>
      </c>
      <c r="I2616" s="5" t="s">
        <v>3573</v>
      </c>
      <c r="J2616" s="5" t="s">
        <v>6071</v>
      </c>
      <c r="K2616" s="5">
        <v>26601567</v>
      </c>
      <c r="L2616" s="6">
        <v>46030.662442129629</v>
      </c>
      <c r="M2616" s="5" t="s">
        <v>6072</v>
      </c>
      <c r="N2616" s="4">
        <v>66600000</v>
      </c>
      <c r="O2616" s="4">
        <v>5012020</v>
      </c>
      <c r="P2616" s="4">
        <v>61587980</v>
      </c>
      <c r="Q2616" s="4">
        <v>61587980</v>
      </c>
      <c r="R2616" s="4">
        <v>0</v>
      </c>
    </row>
    <row r="2617" spans="1:18" x14ac:dyDescent="0.2">
      <c r="A2617" s="5" t="s">
        <v>3510</v>
      </c>
      <c r="B2617" s="5" t="s">
        <v>3504</v>
      </c>
      <c r="C2617" s="5" t="s">
        <v>5241</v>
      </c>
      <c r="D2617" s="5">
        <v>196</v>
      </c>
      <c r="E2617" s="5" t="s">
        <v>1292</v>
      </c>
      <c r="F2617" s="5">
        <v>10</v>
      </c>
      <c r="G2617" s="5" t="s">
        <v>32</v>
      </c>
      <c r="H2617" s="5">
        <v>27301</v>
      </c>
      <c r="I2617" s="5" t="s">
        <v>3573</v>
      </c>
      <c r="J2617" s="5" t="s">
        <v>18211</v>
      </c>
      <c r="K2617" s="5">
        <v>26601981</v>
      </c>
      <c r="L2617" s="6">
        <v>46210.726840277777</v>
      </c>
      <c r="M2617" s="5" t="s">
        <v>18212</v>
      </c>
      <c r="N2617" s="4">
        <v>33600000</v>
      </c>
      <c r="O2617" s="4">
        <v>1150000</v>
      </c>
      <c r="P2617" s="4">
        <v>32450000</v>
      </c>
      <c r="Q2617" s="4">
        <v>32450000</v>
      </c>
      <c r="R2617" s="4">
        <v>0</v>
      </c>
    </row>
    <row r="2618" spans="1:18" x14ac:dyDescent="0.2">
      <c r="A2618" s="5" t="s">
        <v>3510</v>
      </c>
      <c r="B2618" s="5" t="s">
        <v>3504</v>
      </c>
      <c r="C2618" s="5" t="s">
        <v>5241</v>
      </c>
      <c r="D2618" s="5">
        <v>196</v>
      </c>
      <c r="E2618" s="5" t="s">
        <v>1292</v>
      </c>
      <c r="F2618" s="5">
        <v>10</v>
      </c>
      <c r="G2618" s="5" t="s">
        <v>32</v>
      </c>
      <c r="H2618" s="5">
        <v>27101</v>
      </c>
      <c r="I2618" s="5" t="s">
        <v>3618</v>
      </c>
      <c r="J2618" s="5" t="s">
        <v>27558</v>
      </c>
      <c r="K2618" s="5">
        <v>26602130</v>
      </c>
      <c r="L2618" s="6">
        <v>46297.787638888891</v>
      </c>
      <c r="M2618" s="5" t="s">
        <v>27559</v>
      </c>
      <c r="N2618" s="4">
        <v>1150000</v>
      </c>
      <c r="O2618" s="4">
        <v>1150000</v>
      </c>
      <c r="P2618" s="4">
        <v>0</v>
      </c>
      <c r="Q2618" s="4">
        <v>0</v>
      </c>
      <c r="R2618" s="4">
        <v>0</v>
      </c>
    </row>
    <row r="2619" spans="1:18" x14ac:dyDescent="0.2">
      <c r="A2619" s="5" t="s">
        <v>3510</v>
      </c>
      <c r="B2619" s="5" t="s">
        <v>3504</v>
      </c>
      <c r="C2619" s="5" t="s">
        <v>1739</v>
      </c>
      <c r="D2619" s="5">
        <v>198</v>
      </c>
      <c r="E2619" s="5" t="s">
        <v>1295</v>
      </c>
      <c r="F2619" s="5">
        <v>10</v>
      </c>
      <c r="G2619" s="5" t="s">
        <v>32</v>
      </c>
      <c r="H2619" s="5">
        <v>10011</v>
      </c>
      <c r="I2619" s="5" t="s">
        <v>3570</v>
      </c>
      <c r="J2619" s="5" t="s">
        <v>6036</v>
      </c>
      <c r="K2619" s="5">
        <v>26600957</v>
      </c>
      <c r="L2619" s="6">
        <v>46024</v>
      </c>
      <c r="M2619" s="5" t="s">
        <v>3571</v>
      </c>
      <c r="N2619" s="4">
        <v>54000000</v>
      </c>
      <c r="O2619" s="4">
        <v>0</v>
      </c>
      <c r="P2619" s="4">
        <v>54000000</v>
      </c>
      <c r="Q2619" s="4">
        <v>54000000</v>
      </c>
      <c r="R2619" s="4">
        <v>0</v>
      </c>
    </row>
    <row r="2620" spans="1:18" x14ac:dyDescent="0.2">
      <c r="A2620" s="5" t="s">
        <v>3510</v>
      </c>
      <c r="B2620" s="5" t="s">
        <v>3504</v>
      </c>
      <c r="C2620" s="5" t="s">
        <v>1739</v>
      </c>
      <c r="D2620" s="5">
        <v>198</v>
      </c>
      <c r="E2620" s="5" t="s">
        <v>1295</v>
      </c>
      <c r="F2620" s="5">
        <v>10</v>
      </c>
      <c r="G2620" s="5" t="s">
        <v>32</v>
      </c>
      <c r="H2620" s="5">
        <v>27301</v>
      </c>
      <c r="I2620" s="5" t="s">
        <v>3573</v>
      </c>
      <c r="J2620" s="5" t="s">
        <v>6071</v>
      </c>
      <c r="K2620" s="5">
        <v>26601567</v>
      </c>
      <c r="L2620" s="6">
        <v>46030.662442129629</v>
      </c>
      <c r="M2620" s="5" t="s">
        <v>6072</v>
      </c>
      <c r="N2620" s="4">
        <v>70284150</v>
      </c>
      <c r="O2620" s="4">
        <v>33529245</v>
      </c>
      <c r="P2620" s="4">
        <v>36754905</v>
      </c>
      <c r="Q2620" s="4">
        <v>36754905</v>
      </c>
      <c r="R2620" s="4">
        <v>0</v>
      </c>
    </row>
    <row r="2621" spans="1:18" x14ac:dyDescent="0.2">
      <c r="A2621" s="5" t="s">
        <v>3510</v>
      </c>
      <c r="B2621" s="5" t="s">
        <v>3504</v>
      </c>
      <c r="C2621" s="5" t="s">
        <v>1739</v>
      </c>
      <c r="D2621" s="5">
        <v>198</v>
      </c>
      <c r="E2621" s="5" t="s">
        <v>1295</v>
      </c>
      <c r="F2621" s="5">
        <v>10</v>
      </c>
      <c r="G2621" s="5" t="s">
        <v>32</v>
      </c>
      <c r="H2621" s="5">
        <v>27301</v>
      </c>
      <c r="I2621" s="5" t="s">
        <v>3573</v>
      </c>
      <c r="J2621" s="5" t="s">
        <v>18211</v>
      </c>
      <c r="K2621" s="5">
        <v>26601981</v>
      </c>
      <c r="L2621" s="6">
        <v>46210.726840277777</v>
      </c>
      <c r="M2621" s="5" t="s">
        <v>18212</v>
      </c>
      <c r="N2621" s="4">
        <v>85103171</v>
      </c>
      <c r="O2621" s="4">
        <v>128171</v>
      </c>
      <c r="P2621" s="4">
        <v>84975000</v>
      </c>
      <c r="Q2621" s="4">
        <v>84975000</v>
      </c>
      <c r="R2621" s="4">
        <v>0</v>
      </c>
    </row>
    <row r="2622" spans="1:18" x14ac:dyDescent="0.2">
      <c r="A2622" s="5" t="s">
        <v>3510</v>
      </c>
      <c r="B2622" s="5" t="s">
        <v>3504</v>
      </c>
      <c r="C2622" s="5" t="s">
        <v>1739</v>
      </c>
      <c r="D2622" s="5">
        <v>198</v>
      </c>
      <c r="E2622" s="5" t="s">
        <v>1295</v>
      </c>
      <c r="F2622" s="5">
        <v>10</v>
      </c>
      <c r="G2622" s="5" t="s">
        <v>32</v>
      </c>
      <c r="H2622" s="5">
        <v>27101</v>
      </c>
      <c r="I2622" s="5" t="s">
        <v>3618</v>
      </c>
      <c r="J2622" s="5" t="s">
        <v>27558</v>
      </c>
      <c r="K2622" s="5">
        <v>26602130</v>
      </c>
      <c r="L2622" s="6">
        <v>46297.787638888891</v>
      </c>
      <c r="M2622" s="5" t="s">
        <v>27559</v>
      </c>
      <c r="N2622" s="4">
        <v>128171</v>
      </c>
      <c r="O2622" s="4">
        <v>128171</v>
      </c>
      <c r="P2622" s="4">
        <v>0</v>
      </c>
      <c r="Q2622" s="4">
        <v>0</v>
      </c>
      <c r="R2622" s="4">
        <v>0</v>
      </c>
    </row>
    <row r="2623" spans="1:18" x14ac:dyDescent="0.2">
      <c r="A2623" s="5" t="s">
        <v>3510</v>
      </c>
      <c r="B2623" s="5" t="s">
        <v>3504</v>
      </c>
      <c r="C2623" s="5" t="s">
        <v>2700</v>
      </c>
      <c r="D2623" s="5">
        <v>209</v>
      </c>
      <c r="E2623" s="5" t="s">
        <v>1303</v>
      </c>
      <c r="F2623" s="5">
        <v>60</v>
      </c>
      <c r="G2623" s="5" t="s">
        <v>37</v>
      </c>
      <c r="H2623" s="5">
        <v>10010</v>
      </c>
      <c r="I2623" s="5" t="s">
        <v>3555</v>
      </c>
      <c r="J2623" s="5" t="s">
        <v>5948</v>
      </c>
      <c r="K2623" s="5">
        <v>26600185</v>
      </c>
      <c r="L2623" s="6">
        <v>46024</v>
      </c>
      <c r="M2623" s="5" t="s">
        <v>2966</v>
      </c>
      <c r="N2623" s="4">
        <v>3822932045</v>
      </c>
      <c r="O2623" s="4">
        <v>0</v>
      </c>
      <c r="P2623" s="4">
        <v>3822932045</v>
      </c>
      <c r="Q2623" s="4">
        <v>3822932045</v>
      </c>
      <c r="R2623" s="4">
        <v>0</v>
      </c>
    </row>
    <row r="2624" spans="1:18" x14ac:dyDescent="0.2">
      <c r="A2624" s="5" t="s">
        <v>3510</v>
      </c>
      <c r="B2624" s="5" t="s">
        <v>3504</v>
      </c>
      <c r="C2624" s="5" t="s">
        <v>2700</v>
      </c>
      <c r="D2624" s="5">
        <v>209</v>
      </c>
      <c r="E2624" s="5" t="s">
        <v>1303</v>
      </c>
      <c r="F2624" s="5">
        <v>60</v>
      </c>
      <c r="G2624" s="5" t="s">
        <v>37</v>
      </c>
      <c r="H2624" s="5">
        <v>27101</v>
      </c>
      <c r="I2624" s="5" t="s">
        <v>3618</v>
      </c>
      <c r="J2624" s="5" t="s">
        <v>16928</v>
      </c>
      <c r="K2624" s="5">
        <v>26601868</v>
      </c>
      <c r="L2624" s="6">
        <v>46141.492824074077</v>
      </c>
      <c r="M2624" s="5" t="s">
        <v>16929</v>
      </c>
      <c r="N2624" s="4">
        <v>114776</v>
      </c>
      <c r="O2624" s="4">
        <v>114776</v>
      </c>
      <c r="P2624" s="4">
        <v>0</v>
      </c>
      <c r="Q2624" s="4">
        <v>0</v>
      </c>
      <c r="R2624" s="4">
        <v>0</v>
      </c>
    </row>
    <row r="2625" spans="1:18" x14ac:dyDescent="0.2">
      <c r="A2625" s="5" t="s">
        <v>3510</v>
      </c>
      <c r="B2625" s="5" t="s">
        <v>3504</v>
      </c>
      <c r="C2625" s="5" t="s">
        <v>2700</v>
      </c>
      <c r="D2625" s="5">
        <v>209</v>
      </c>
      <c r="E2625" s="5" t="s">
        <v>1303</v>
      </c>
      <c r="F2625" s="5">
        <v>60</v>
      </c>
      <c r="G2625" s="5" t="s">
        <v>37</v>
      </c>
      <c r="H2625" s="5">
        <v>27301</v>
      </c>
      <c r="I2625" s="5" t="s">
        <v>3573</v>
      </c>
      <c r="J2625" s="5" t="s">
        <v>27623</v>
      </c>
      <c r="K2625" s="5">
        <v>26602139</v>
      </c>
      <c r="L2625" s="6">
        <v>46301.510555555556</v>
      </c>
      <c r="M2625" s="5" t="s">
        <v>27624</v>
      </c>
      <c r="N2625" s="4">
        <v>0</v>
      </c>
      <c r="O2625" s="4">
        <v>0</v>
      </c>
      <c r="P2625" s="4">
        <v>0</v>
      </c>
      <c r="Q2625" s="4">
        <v>0</v>
      </c>
      <c r="R2625" s="4">
        <v>0</v>
      </c>
    </row>
    <row r="2626" spans="1:18" x14ac:dyDescent="0.2">
      <c r="A2626" s="5" t="s">
        <v>3510</v>
      </c>
      <c r="B2626" s="5" t="s">
        <v>3504</v>
      </c>
      <c r="C2626" s="5" t="s">
        <v>15026</v>
      </c>
      <c r="D2626" s="5">
        <v>709</v>
      </c>
      <c r="E2626" s="5" t="s">
        <v>15027</v>
      </c>
      <c r="F2626" s="5">
        <v>70</v>
      </c>
      <c r="G2626" s="5" t="s">
        <v>51</v>
      </c>
      <c r="H2626" s="5">
        <v>27301</v>
      </c>
      <c r="I2626" s="5" t="s">
        <v>3573</v>
      </c>
      <c r="J2626" s="5" t="s">
        <v>15678</v>
      </c>
      <c r="K2626" s="5">
        <v>26601786</v>
      </c>
      <c r="L2626" s="6">
        <v>46077.478032407409</v>
      </c>
      <c r="M2626" s="5" t="s">
        <v>15679</v>
      </c>
      <c r="N2626" s="4">
        <v>578929200</v>
      </c>
      <c r="O2626" s="4">
        <v>0</v>
      </c>
      <c r="P2626" s="4">
        <v>578929200</v>
      </c>
      <c r="Q2626" s="4">
        <v>578929200</v>
      </c>
      <c r="R2626" s="4">
        <v>0</v>
      </c>
    </row>
    <row r="2627" spans="1:18" x14ac:dyDescent="0.2">
      <c r="A2627" s="5" t="s">
        <v>3510</v>
      </c>
      <c r="B2627" s="5" t="s">
        <v>3504</v>
      </c>
      <c r="C2627" s="5" t="s">
        <v>2799</v>
      </c>
      <c r="D2627" s="5">
        <v>213</v>
      </c>
      <c r="E2627" s="5" t="s">
        <v>1306</v>
      </c>
      <c r="F2627" s="5">
        <v>81</v>
      </c>
      <c r="G2627" s="5" t="s">
        <v>201</v>
      </c>
      <c r="H2627" s="5">
        <v>10010</v>
      </c>
      <c r="I2627" s="5" t="s">
        <v>3555</v>
      </c>
      <c r="J2627" s="5" t="s">
        <v>5948</v>
      </c>
      <c r="K2627" s="5">
        <v>26600185</v>
      </c>
      <c r="L2627" s="6">
        <v>46024</v>
      </c>
      <c r="M2627" s="5" t="s">
        <v>2966</v>
      </c>
      <c r="N2627" s="4">
        <v>1177400000</v>
      </c>
      <c r="O2627" s="4">
        <v>0</v>
      </c>
      <c r="P2627" s="4">
        <v>1177400000</v>
      </c>
      <c r="Q2627" s="4">
        <v>1177400000</v>
      </c>
      <c r="R2627" s="4">
        <v>0</v>
      </c>
    </row>
    <row r="2628" spans="1:18" x14ac:dyDescent="0.2">
      <c r="A2628" s="5" t="s">
        <v>3510</v>
      </c>
      <c r="B2628" s="5" t="s">
        <v>3504</v>
      </c>
      <c r="C2628" s="5" t="s">
        <v>2799</v>
      </c>
      <c r="D2628" s="5">
        <v>213</v>
      </c>
      <c r="E2628" s="5" t="s">
        <v>1306</v>
      </c>
      <c r="F2628" s="5">
        <v>81</v>
      </c>
      <c r="G2628" s="5" t="s">
        <v>201</v>
      </c>
      <c r="H2628" s="5">
        <v>27301</v>
      </c>
      <c r="I2628" s="5" t="s">
        <v>3573</v>
      </c>
      <c r="J2628" s="5" t="s">
        <v>27623</v>
      </c>
      <c r="K2628" s="5">
        <v>26602139</v>
      </c>
      <c r="L2628" s="6">
        <v>46301.510555555556</v>
      </c>
      <c r="M2628" s="5" t="s">
        <v>27624</v>
      </c>
      <c r="N2628" s="4">
        <v>0</v>
      </c>
      <c r="O2628" s="4">
        <v>0</v>
      </c>
      <c r="P2628" s="4">
        <v>0</v>
      </c>
      <c r="Q2628" s="4">
        <v>0</v>
      </c>
      <c r="R2628" s="4">
        <v>0</v>
      </c>
    </row>
    <row r="2629" spans="1:18" x14ac:dyDescent="0.2">
      <c r="A2629" s="5" t="s">
        <v>3510</v>
      </c>
      <c r="B2629" s="5" t="s">
        <v>3504</v>
      </c>
      <c r="C2629" s="5" t="s">
        <v>829</v>
      </c>
      <c r="D2629" s="5">
        <v>314</v>
      </c>
      <c r="E2629" s="5" t="s">
        <v>5350</v>
      </c>
      <c r="F2629" s="5">
        <v>10</v>
      </c>
      <c r="G2629" s="5" t="s">
        <v>32</v>
      </c>
      <c r="H2629" s="5">
        <v>10011</v>
      </c>
      <c r="I2629" s="5" t="s">
        <v>3570</v>
      </c>
      <c r="J2629" s="5" t="s">
        <v>5937</v>
      </c>
      <c r="K2629" s="5">
        <v>26600117</v>
      </c>
      <c r="L2629" s="6">
        <v>46024</v>
      </c>
      <c r="M2629" s="5" t="s">
        <v>3572</v>
      </c>
      <c r="N2629" s="4">
        <v>28941660</v>
      </c>
      <c r="O2629" s="4">
        <v>0</v>
      </c>
      <c r="P2629" s="4">
        <v>28941660</v>
      </c>
      <c r="Q2629" s="4">
        <v>28941660</v>
      </c>
      <c r="R2629" s="4">
        <v>0</v>
      </c>
    </row>
    <row r="2630" spans="1:18" x14ac:dyDescent="0.2">
      <c r="A2630" s="5" t="s">
        <v>3510</v>
      </c>
      <c r="B2630" s="5" t="s">
        <v>3504</v>
      </c>
      <c r="C2630" s="5" t="s">
        <v>829</v>
      </c>
      <c r="D2630" s="5">
        <v>314</v>
      </c>
      <c r="E2630" s="5" t="s">
        <v>5350</v>
      </c>
      <c r="F2630" s="5">
        <v>10</v>
      </c>
      <c r="G2630" s="5" t="s">
        <v>32</v>
      </c>
      <c r="H2630" s="5">
        <v>10011</v>
      </c>
      <c r="I2630" s="5" t="s">
        <v>3570</v>
      </c>
      <c r="J2630" s="5" t="s">
        <v>5942</v>
      </c>
      <c r="K2630" s="5">
        <v>26600161</v>
      </c>
      <c r="L2630" s="6">
        <v>46024</v>
      </c>
      <c r="M2630" s="5" t="s">
        <v>3572</v>
      </c>
      <c r="N2630" s="4">
        <v>25800000</v>
      </c>
      <c r="O2630" s="4">
        <v>0</v>
      </c>
      <c r="P2630" s="4">
        <v>25800000</v>
      </c>
      <c r="Q2630" s="4">
        <v>25800000</v>
      </c>
      <c r="R2630" s="4">
        <v>0</v>
      </c>
    </row>
    <row r="2631" spans="1:18" x14ac:dyDescent="0.2">
      <c r="A2631" s="5" t="s">
        <v>3510</v>
      </c>
      <c r="B2631" s="5" t="s">
        <v>3504</v>
      </c>
      <c r="C2631" s="5" t="s">
        <v>829</v>
      </c>
      <c r="D2631" s="5">
        <v>314</v>
      </c>
      <c r="E2631" s="5" t="s">
        <v>5350</v>
      </c>
      <c r="F2631" s="5">
        <v>10</v>
      </c>
      <c r="G2631" s="5" t="s">
        <v>32</v>
      </c>
      <c r="H2631" s="5">
        <v>10011</v>
      </c>
      <c r="I2631" s="5" t="s">
        <v>3570</v>
      </c>
      <c r="J2631" s="5" t="s">
        <v>5943</v>
      </c>
      <c r="K2631" s="5">
        <v>26600162</v>
      </c>
      <c r="L2631" s="6">
        <v>46024</v>
      </c>
      <c r="M2631" s="5" t="s">
        <v>3572</v>
      </c>
      <c r="N2631" s="4">
        <v>25302384</v>
      </c>
      <c r="O2631" s="4">
        <v>0</v>
      </c>
      <c r="P2631" s="4">
        <v>25302384</v>
      </c>
      <c r="Q2631" s="4">
        <v>25302384</v>
      </c>
      <c r="R2631" s="4">
        <v>0</v>
      </c>
    </row>
    <row r="2632" spans="1:18" x14ac:dyDescent="0.2">
      <c r="A2632" s="5" t="s">
        <v>3510</v>
      </c>
      <c r="B2632" s="5" t="s">
        <v>3504</v>
      </c>
      <c r="C2632" s="5" t="s">
        <v>829</v>
      </c>
      <c r="D2632" s="5">
        <v>314</v>
      </c>
      <c r="E2632" s="5" t="s">
        <v>5350</v>
      </c>
      <c r="F2632" s="5">
        <v>10</v>
      </c>
      <c r="G2632" s="5" t="s">
        <v>32</v>
      </c>
      <c r="H2632" s="5">
        <v>10011</v>
      </c>
      <c r="I2632" s="5" t="s">
        <v>3570</v>
      </c>
      <c r="J2632" s="5" t="s">
        <v>5952</v>
      </c>
      <c r="K2632" s="5">
        <v>26600204</v>
      </c>
      <c r="L2632" s="6">
        <v>46024</v>
      </c>
      <c r="M2632" s="5" t="s">
        <v>3572</v>
      </c>
      <c r="N2632" s="4">
        <v>28941660</v>
      </c>
      <c r="O2632" s="4">
        <v>0</v>
      </c>
      <c r="P2632" s="4">
        <v>28941660</v>
      </c>
      <c r="Q2632" s="4">
        <v>28941660</v>
      </c>
      <c r="R2632" s="4">
        <v>0</v>
      </c>
    </row>
    <row r="2633" spans="1:18" x14ac:dyDescent="0.2">
      <c r="A2633" s="5" t="s">
        <v>3510</v>
      </c>
      <c r="B2633" s="5" t="s">
        <v>3504</v>
      </c>
      <c r="C2633" s="5" t="s">
        <v>829</v>
      </c>
      <c r="D2633" s="5">
        <v>314</v>
      </c>
      <c r="E2633" s="5" t="s">
        <v>5350</v>
      </c>
      <c r="F2633" s="5">
        <v>10</v>
      </c>
      <c r="G2633" s="5" t="s">
        <v>32</v>
      </c>
      <c r="H2633" s="5">
        <v>10011</v>
      </c>
      <c r="I2633" s="5" t="s">
        <v>3570</v>
      </c>
      <c r="J2633" s="5" t="s">
        <v>5968</v>
      </c>
      <c r="K2633" s="5">
        <v>26600358</v>
      </c>
      <c r="L2633" s="6">
        <v>46024</v>
      </c>
      <c r="M2633" s="5" t="s">
        <v>3572</v>
      </c>
      <c r="N2633" s="4">
        <v>31710000</v>
      </c>
      <c r="O2633" s="4">
        <v>0</v>
      </c>
      <c r="P2633" s="4">
        <v>31710000</v>
      </c>
      <c r="Q2633" s="4">
        <v>31710000</v>
      </c>
      <c r="R2633" s="4">
        <v>0</v>
      </c>
    </row>
    <row r="2634" spans="1:18" x14ac:dyDescent="0.2">
      <c r="A2634" s="5" t="s">
        <v>3510</v>
      </c>
      <c r="B2634" s="5" t="s">
        <v>3504</v>
      </c>
      <c r="C2634" s="5" t="s">
        <v>829</v>
      </c>
      <c r="D2634" s="5">
        <v>314</v>
      </c>
      <c r="E2634" s="5" t="s">
        <v>5350</v>
      </c>
      <c r="F2634" s="5">
        <v>10</v>
      </c>
      <c r="G2634" s="5" t="s">
        <v>32</v>
      </c>
      <c r="H2634" s="5">
        <v>10011</v>
      </c>
      <c r="I2634" s="5" t="s">
        <v>3570</v>
      </c>
      <c r="J2634" s="5" t="s">
        <v>5970</v>
      </c>
      <c r="K2634" s="5">
        <v>26600361</v>
      </c>
      <c r="L2634" s="6">
        <v>46024</v>
      </c>
      <c r="M2634" s="5" t="s">
        <v>3572</v>
      </c>
      <c r="N2634" s="4">
        <v>31800000</v>
      </c>
      <c r="O2634" s="4">
        <v>0</v>
      </c>
      <c r="P2634" s="4">
        <v>31800000</v>
      </c>
      <c r="Q2634" s="4">
        <v>31800000</v>
      </c>
      <c r="R2634" s="4">
        <v>0</v>
      </c>
    </row>
    <row r="2635" spans="1:18" x14ac:dyDescent="0.2">
      <c r="A2635" s="5" t="s">
        <v>3510</v>
      </c>
      <c r="B2635" s="5" t="s">
        <v>3504</v>
      </c>
      <c r="C2635" s="5" t="s">
        <v>829</v>
      </c>
      <c r="D2635" s="5">
        <v>314</v>
      </c>
      <c r="E2635" s="5" t="s">
        <v>5350</v>
      </c>
      <c r="F2635" s="5">
        <v>10</v>
      </c>
      <c r="G2635" s="5" t="s">
        <v>32</v>
      </c>
      <c r="H2635" s="5">
        <v>10011</v>
      </c>
      <c r="I2635" s="5" t="s">
        <v>3570</v>
      </c>
      <c r="J2635" s="5" t="s">
        <v>5982</v>
      </c>
      <c r="K2635" s="5">
        <v>26600502</v>
      </c>
      <c r="L2635" s="6">
        <v>46024</v>
      </c>
      <c r="M2635" s="5" t="s">
        <v>3572</v>
      </c>
      <c r="N2635" s="4">
        <v>35927430</v>
      </c>
      <c r="O2635" s="4">
        <v>0</v>
      </c>
      <c r="P2635" s="4">
        <v>35927430</v>
      </c>
      <c r="Q2635" s="4">
        <v>35927430</v>
      </c>
      <c r="R2635" s="4">
        <v>0</v>
      </c>
    </row>
    <row r="2636" spans="1:18" x14ac:dyDescent="0.2">
      <c r="A2636" s="5" t="s">
        <v>3510</v>
      </c>
      <c r="B2636" s="5" t="s">
        <v>3504</v>
      </c>
      <c r="C2636" s="5" t="s">
        <v>829</v>
      </c>
      <c r="D2636" s="5">
        <v>314</v>
      </c>
      <c r="E2636" s="5" t="s">
        <v>5350</v>
      </c>
      <c r="F2636" s="5">
        <v>10</v>
      </c>
      <c r="G2636" s="5" t="s">
        <v>32</v>
      </c>
      <c r="H2636" s="5">
        <v>10011</v>
      </c>
      <c r="I2636" s="5" t="s">
        <v>3570</v>
      </c>
      <c r="J2636" s="5" t="s">
        <v>5985</v>
      </c>
      <c r="K2636" s="5">
        <v>26600509</v>
      </c>
      <c r="L2636" s="6">
        <v>46024</v>
      </c>
      <c r="M2636" s="5" t="s">
        <v>3572</v>
      </c>
      <c r="N2636" s="4">
        <v>28800000</v>
      </c>
      <c r="O2636" s="4">
        <v>0</v>
      </c>
      <c r="P2636" s="4">
        <v>28800000</v>
      </c>
      <c r="Q2636" s="4">
        <v>28800000</v>
      </c>
      <c r="R2636" s="4">
        <v>0</v>
      </c>
    </row>
    <row r="2637" spans="1:18" x14ac:dyDescent="0.2">
      <c r="A2637" s="5" t="s">
        <v>3510</v>
      </c>
      <c r="B2637" s="5" t="s">
        <v>3504</v>
      </c>
      <c r="C2637" s="5" t="s">
        <v>829</v>
      </c>
      <c r="D2637" s="5">
        <v>314</v>
      </c>
      <c r="E2637" s="5" t="s">
        <v>5350</v>
      </c>
      <c r="F2637" s="5">
        <v>10</v>
      </c>
      <c r="G2637" s="5" t="s">
        <v>32</v>
      </c>
      <c r="H2637" s="5">
        <v>10011</v>
      </c>
      <c r="I2637" s="5" t="s">
        <v>3570</v>
      </c>
      <c r="J2637" s="5" t="s">
        <v>5988</v>
      </c>
      <c r="K2637" s="5">
        <v>26600526</v>
      </c>
      <c r="L2637" s="6">
        <v>46024</v>
      </c>
      <c r="M2637" s="5" t="s">
        <v>3572</v>
      </c>
      <c r="N2637" s="4">
        <v>30000000</v>
      </c>
      <c r="O2637" s="4">
        <v>0</v>
      </c>
      <c r="P2637" s="4">
        <v>30000000</v>
      </c>
      <c r="Q2637" s="4">
        <v>30000000</v>
      </c>
      <c r="R2637" s="4">
        <v>0</v>
      </c>
    </row>
    <row r="2638" spans="1:18" x14ac:dyDescent="0.2">
      <c r="A2638" s="5" t="s">
        <v>3510</v>
      </c>
      <c r="B2638" s="5" t="s">
        <v>3504</v>
      </c>
      <c r="C2638" s="5" t="s">
        <v>829</v>
      </c>
      <c r="D2638" s="5">
        <v>314</v>
      </c>
      <c r="E2638" s="5" t="s">
        <v>5350</v>
      </c>
      <c r="F2638" s="5">
        <v>10</v>
      </c>
      <c r="G2638" s="5" t="s">
        <v>32</v>
      </c>
      <c r="H2638" s="5">
        <v>10011</v>
      </c>
      <c r="I2638" s="5" t="s">
        <v>3570</v>
      </c>
      <c r="J2638" s="5" t="s">
        <v>5990</v>
      </c>
      <c r="K2638" s="5">
        <v>26600610</v>
      </c>
      <c r="L2638" s="6">
        <v>46024</v>
      </c>
      <c r="M2638" s="5" t="s">
        <v>3572</v>
      </c>
      <c r="N2638" s="4">
        <v>29863860</v>
      </c>
      <c r="O2638" s="4">
        <v>0</v>
      </c>
      <c r="P2638" s="4">
        <v>29863860</v>
      </c>
      <c r="Q2638" s="4">
        <v>29863860</v>
      </c>
      <c r="R2638" s="4">
        <v>0</v>
      </c>
    </row>
    <row r="2639" spans="1:18" x14ac:dyDescent="0.2">
      <c r="A2639" s="5" t="s">
        <v>3510</v>
      </c>
      <c r="B2639" s="5" t="s">
        <v>3504</v>
      </c>
      <c r="C2639" s="5" t="s">
        <v>829</v>
      </c>
      <c r="D2639" s="5">
        <v>314</v>
      </c>
      <c r="E2639" s="5" t="s">
        <v>5350</v>
      </c>
      <c r="F2639" s="5">
        <v>10</v>
      </c>
      <c r="G2639" s="5" t="s">
        <v>32</v>
      </c>
      <c r="H2639" s="5">
        <v>10011</v>
      </c>
      <c r="I2639" s="5" t="s">
        <v>3570</v>
      </c>
      <c r="J2639" s="5" t="s">
        <v>5992</v>
      </c>
      <c r="K2639" s="5">
        <v>26600630</v>
      </c>
      <c r="L2639" s="6">
        <v>46024</v>
      </c>
      <c r="M2639" s="5" t="s">
        <v>3572</v>
      </c>
      <c r="N2639" s="4">
        <v>25800000</v>
      </c>
      <c r="O2639" s="4">
        <v>0</v>
      </c>
      <c r="P2639" s="4">
        <v>25800000</v>
      </c>
      <c r="Q2639" s="4">
        <v>25800000</v>
      </c>
      <c r="R2639" s="4">
        <v>0</v>
      </c>
    </row>
    <row r="2640" spans="1:18" x14ac:dyDescent="0.2">
      <c r="A2640" s="5" t="s">
        <v>3510</v>
      </c>
      <c r="B2640" s="5" t="s">
        <v>3504</v>
      </c>
      <c r="C2640" s="5" t="s">
        <v>829</v>
      </c>
      <c r="D2640" s="5">
        <v>314</v>
      </c>
      <c r="E2640" s="5" t="s">
        <v>5350</v>
      </c>
      <c r="F2640" s="5">
        <v>10</v>
      </c>
      <c r="G2640" s="5" t="s">
        <v>32</v>
      </c>
      <c r="H2640" s="5">
        <v>10011</v>
      </c>
      <c r="I2640" s="5" t="s">
        <v>3570</v>
      </c>
      <c r="J2640" s="5" t="s">
        <v>5998</v>
      </c>
      <c r="K2640" s="5">
        <v>26600667</v>
      </c>
      <c r="L2640" s="6">
        <v>46024</v>
      </c>
      <c r="M2640" s="5" t="s">
        <v>3572</v>
      </c>
      <c r="N2640" s="4">
        <v>31800000</v>
      </c>
      <c r="O2640" s="4">
        <v>0</v>
      </c>
      <c r="P2640" s="4">
        <v>31800000</v>
      </c>
      <c r="Q2640" s="4">
        <v>31800000</v>
      </c>
      <c r="R2640" s="4">
        <v>0</v>
      </c>
    </row>
    <row r="2641" spans="1:18" x14ac:dyDescent="0.2">
      <c r="A2641" s="5" t="s">
        <v>3510</v>
      </c>
      <c r="B2641" s="5" t="s">
        <v>3504</v>
      </c>
      <c r="C2641" s="5" t="s">
        <v>829</v>
      </c>
      <c r="D2641" s="5">
        <v>314</v>
      </c>
      <c r="E2641" s="5" t="s">
        <v>5350</v>
      </c>
      <c r="F2641" s="5">
        <v>10</v>
      </c>
      <c r="G2641" s="5" t="s">
        <v>32</v>
      </c>
      <c r="H2641" s="5">
        <v>10011</v>
      </c>
      <c r="I2641" s="5" t="s">
        <v>3570</v>
      </c>
      <c r="J2641" s="5" t="s">
        <v>6004</v>
      </c>
      <c r="K2641" s="5">
        <v>26600703</v>
      </c>
      <c r="L2641" s="6">
        <v>46024</v>
      </c>
      <c r="M2641" s="5" t="s">
        <v>3572</v>
      </c>
      <c r="N2641" s="4">
        <v>28941660</v>
      </c>
      <c r="O2641" s="4">
        <v>0</v>
      </c>
      <c r="P2641" s="4">
        <v>28941660</v>
      </c>
      <c r="Q2641" s="4">
        <v>28941660</v>
      </c>
      <c r="R2641" s="4">
        <v>0</v>
      </c>
    </row>
    <row r="2642" spans="1:18" x14ac:dyDescent="0.2">
      <c r="A2642" s="5" t="s">
        <v>3510</v>
      </c>
      <c r="B2642" s="5" t="s">
        <v>3504</v>
      </c>
      <c r="C2642" s="5" t="s">
        <v>829</v>
      </c>
      <c r="D2642" s="5">
        <v>314</v>
      </c>
      <c r="E2642" s="5" t="s">
        <v>5350</v>
      </c>
      <c r="F2642" s="5">
        <v>10</v>
      </c>
      <c r="G2642" s="5" t="s">
        <v>32</v>
      </c>
      <c r="H2642" s="5">
        <v>10011</v>
      </c>
      <c r="I2642" s="5" t="s">
        <v>3570</v>
      </c>
      <c r="J2642" s="5" t="s">
        <v>6060</v>
      </c>
      <c r="K2642" s="5">
        <v>26601211</v>
      </c>
      <c r="L2642" s="6">
        <v>46024</v>
      </c>
      <c r="M2642" s="5" t="s">
        <v>3572</v>
      </c>
      <c r="N2642" s="4">
        <v>31710000</v>
      </c>
      <c r="O2642" s="4">
        <v>0</v>
      </c>
      <c r="P2642" s="4">
        <v>31710000</v>
      </c>
      <c r="Q2642" s="4">
        <v>31710000</v>
      </c>
      <c r="R2642" s="4">
        <v>0</v>
      </c>
    </row>
    <row r="2643" spans="1:18" x14ac:dyDescent="0.2">
      <c r="A2643" s="5" t="s">
        <v>3510</v>
      </c>
      <c r="B2643" s="5" t="s">
        <v>3504</v>
      </c>
      <c r="C2643" s="5" t="s">
        <v>829</v>
      </c>
      <c r="D2643" s="5">
        <v>314</v>
      </c>
      <c r="E2643" s="5" t="s">
        <v>5350</v>
      </c>
      <c r="F2643" s="5">
        <v>10</v>
      </c>
      <c r="G2643" s="5" t="s">
        <v>32</v>
      </c>
      <c r="H2643" s="5">
        <v>27301</v>
      </c>
      <c r="I2643" s="5" t="s">
        <v>3573</v>
      </c>
      <c r="J2643" s="5" t="s">
        <v>6071</v>
      </c>
      <c r="K2643" s="5">
        <v>26601567</v>
      </c>
      <c r="L2643" s="6">
        <v>46030.662442129629</v>
      </c>
      <c r="M2643" s="5" t="s">
        <v>6072</v>
      </c>
      <c r="N2643" s="4">
        <v>454241513</v>
      </c>
      <c r="O2643" s="4">
        <v>249473564</v>
      </c>
      <c r="P2643" s="4">
        <v>204767949</v>
      </c>
      <c r="Q2643" s="4">
        <v>204767949</v>
      </c>
      <c r="R2643" s="4">
        <v>0</v>
      </c>
    </row>
    <row r="2644" spans="1:18" x14ac:dyDescent="0.2">
      <c r="A2644" s="5" t="s">
        <v>3510</v>
      </c>
      <c r="B2644" s="5" t="s">
        <v>3504</v>
      </c>
      <c r="C2644" s="5" t="s">
        <v>829</v>
      </c>
      <c r="D2644" s="5">
        <v>314</v>
      </c>
      <c r="E2644" s="5" t="s">
        <v>5350</v>
      </c>
      <c r="F2644" s="5">
        <v>10</v>
      </c>
      <c r="G2644" s="5" t="s">
        <v>32</v>
      </c>
      <c r="H2644" s="5">
        <v>27301</v>
      </c>
      <c r="I2644" s="5" t="s">
        <v>3573</v>
      </c>
      <c r="J2644" s="5" t="s">
        <v>17291</v>
      </c>
      <c r="K2644" s="5">
        <v>26601889</v>
      </c>
      <c r="L2644" s="6">
        <v>46168.812037037038</v>
      </c>
      <c r="M2644" s="5" t="s">
        <v>17292</v>
      </c>
      <c r="N2644" s="4">
        <v>200000000</v>
      </c>
      <c r="O2644" s="4">
        <v>200000000</v>
      </c>
      <c r="P2644" s="4">
        <v>0</v>
      </c>
      <c r="Q2644" s="4">
        <v>0</v>
      </c>
      <c r="R2644" s="4">
        <v>0</v>
      </c>
    </row>
    <row r="2645" spans="1:18" x14ac:dyDescent="0.2">
      <c r="A2645" s="5" t="s">
        <v>3510</v>
      </c>
      <c r="B2645" s="5" t="s">
        <v>3504</v>
      </c>
      <c r="C2645" s="5" t="s">
        <v>829</v>
      </c>
      <c r="D2645" s="5">
        <v>314</v>
      </c>
      <c r="E2645" s="5" t="s">
        <v>5350</v>
      </c>
      <c r="F2645" s="5">
        <v>10</v>
      </c>
      <c r="G2645" s="5" t="s">
        <v>32</v>
      </c>
      <c r="H2645" s="5">
        <v>27301</v>
      </c>
      <c r="I2645" s="5" t="s">
        <v>3573</v>
      </c>
      <c r="J2645" s="5" t="s">
        <v>18203</v>
      </c>
      <c r="K2645" s="5">
        <v>26601930</v>
      </c>
      <c r="L2645" s="6">
        <v>46185.42255787037</v>
      </c>
      <c r="M2645" s="5" t="s">
        <v>18204</v>
      </c>
      <c r="N2645" s="4">
        <v>0</v>
      </c>
      <c r="O2645" s="4">
        <v>0</v>
      </c>
      <c r="P2645" s="4">
        <v>0</v>
      </c>
      <c r="Q2645" s="4">
        <v>0</v>
      </c>
      <c r="R2645" s="4">
        <v>0</v>
      </c>
    </row>
    <row r="2646" spans="1:18" x14ac:dyDescent="0.2">
      <c r="A2646" s="5" t="s">
        <v>3510</v>
      </c>
      <c r="B2646" s="5" t="s">
        <v>3504</v>
      </c>
      <c r="C2646" s="5" t="s">
        <v>829</v>
      </c>
      <c r="D2646" s="5">
        <v>314</v>
      </c>
      <c r="E2646" s="5" t="s">
        <v>5350</v>
      </c>
      <c r="F2646" s="5">
        <v>10</v>
      </c>
      <c r="G2646" s="5" t="s">
        <v>32</v>
      </c>
      <c r="H2646" s="5">
        <v>27301</v>
      </c>
      <c r="I2646" s="5" t="s">
        <v>3573</v>
      </c>
      <c r="J2646" s="5" t="s">
        <v>18211</v>
      </c>
      <c r="K2646" s="5">
        <v>26601981</v>
      </c>
      <c r="L2646" s="6">
        <v>46210.726840277777</v>
      </c>
      <c r="M2646" s="5" t="s">
        <v>18212</v>
      </c>
      <c r="N2646" s="4">
        <v>200000000</v>
      </c>
      <c r="O2646" s="4">
        <v>200000000</v>
      </c>
      <c r="P2646" s="4">
        <v>0</v>
      </c>
      <c r="Q2646" s="4">
        <v>0</v>
      </c>
      <c r="R2646" s="4">
        <v>0</v>
      </c>
    </row>
    <row r="2647" spans="1:18" x14ac:dyDescent="0.2">
      <c r="A2647" s="5" t="s">
        <v>3510</v>
      </c>
      <c r="B2647" s="5" t="s">
        <v>3504</v>
      </c>
      <c r="C2647" s="5" t="s">
        <v>829</v>
      </c>
      <c r="D2647" s="5">
        <v>314</v>
      </c>
      <c r="E2647" s="5" t="s">
        <v>5350</v>
      </c>
      <c r="F2647" s="5">
        <v>10</v>
      </c>
      <c r="G2647" s="5" t="s">
        <v>32</v>
      </c>
      <c r="H2647" s="5">
        <v>27301</v>
      </c>
      <c r="I2647" s="5" t="s">
        <v>3573</v>
      </c>
      <c r="J2647" s="5" t="s">
        <v>27242</v>
      </c>
      <c r="K2647" s="5">
        <v>26602116</v>
      </c>
      <c r="L2647" s="6">
        <v>46290.360034722224</v>
      </c>
      <c r="M2647" s="5" t="s">
        <v>27243</v>
      </c>
      <c r="N2647" s="4">
        <v>0</v>
      </c>
      <c r="O2647" s="4">
        <v>0</v>
      </c>
      <c r="P2647" s="4">
        <v>0</v>
      </c>
      <c r="Q2647" s="4">
        <v>0</v>
      </c>
      <c r="R2647" s="4">
        <v>0</v>
      </c>
    </row>
    <row r="2648" spans="1:18" x14ac:dyDescent="0.2">
      <c r="A2648" s="5" t="s">
        <v>3510</v>
      </c>
      <c r="B2648" s="5" t="s">
        <v>3504</v>
      </c>
      <c r="C2648" s="5" t="s">
        <v>829</v>
      </c>
      <c r="D2648" s="5">
        <v>314</v>
      </c>
      <c r="E2648" s="5" t="s">
        <v>5350</v>
      </c>
      <c r="F2648" s="5">
        <v>10</v>
      </c>
      <c r="G2648" s="5" t="s">
        <v>32</v>
      </c>
      <c r="H2648" s="5">
        <v>27101</v>
      </c>
      <c r="I2648" s="5" t="s">
        <v>3618</v>
      </c>
      <c r="J2648" s="5" t="s">
        <v>27558</v>
      </c>
      <c r="K2648" s="5">
        <v>26602130</v>
      </c>
      <c r="L2648" s="6">
        <v>46297.787638888891</v>
      </c>
      <c r="M2648" s="5" t="s">
        <v>27559</v>
      </c>
      <c r="N2648" s="4">
        <v>642572239</v>
      </c>
      <c r="O2648" s="4">
        <v>642572239</v>
      </c>
      <c r="P2648" s="4">
        <v>0</v>
      </c>
      <c r="Q2648" s="4">
        <v>0</v>
      </c>
      <c r="R2648" s="4">
        <v>0</v>
      </c>
    </row>
    <row r="2649" spans="1:18" x14ac:dyDescent="0.2">
      <c r="A2649" s="5" t="s">
        <v>3510</v>
      </c>
      <c r="B2649" s="5" t="s">
        <v>3504</v>
      </c>
      <c r="C2649" s="5" t="s">
        <v>17252</v>
      </c>
      <c r="D2649" s="5">
        <v>838</v>
      </c>
      <c r="E2649" s="5" t="s">
        <v>17253</v>
      </c>
      <c r="F2649" s="5">
        <v>10</v>
      </c>
      <c r="G2649" s="5" t="s">
        <v>32</v>
      </c>
      <c r="H2649" s="5">
        <v>27301</v>
      </c>
      <c r="I2649" s="5" t="s">
        <v>3573</v>
      </c>
      <c r="J2649" s="5" t="s">
        <v>18205</v>
      </c>
      <c r="K2649" s="5">
        <v>26601997</v>
      </c>
      <c r="L2649" s="6">
        <v>46218.744814814818</v>
      </c>
      <c r="M2649" s="5" t="s">
        <v>18206</v>
      </c>
      <c r="N2649" s="4">
        <v>300000000</v>
      </c>
      <c r="O2649" s="4">
        <v>300000000</v>
      </c>
      <c r="P2649" s="4">
        <v>0</v>
      </c>
      <c r="Q2649" s="4">
        <v>0</v>
      </c>
      <c r="R2649" s="4">
        <v>0</v>
      </c>
    </row>
    <row r="2650" spans="1:18" x14ac:dyDescent="0.2">
      <c r="A2650" s="5" t="s">
        <v>3510</v>
      </c>
      <c r="B2650" s="5" t="s">
        <v>3504</v>
      </c>
      <c r="C2650" s="5" t="s">
        <v>830</v>
      </c>
      <c r="D2650" s="5">
        <v>316</v>
      </c>
      <c r="E2650" s="5" t="s">
        <v>5353</v>
      </c>
      <c r="F2650" s="5">
        <v>10</v>
      </c>
      <c r="G2650" s="5" t="s">
        <v>32</v>
      </c>
      <c r="H2650" s="5">
        <v>10011</v>
      </c>
      <c r="I2650" s="5" t="s">
        <v>3570</v>
      </c>
      <c r="J2650" s="5" t="s">
        <v>5934</v>
      </c>
      <c r="K2650" s="5">
        <v>26600086</v>
      </c>
      <c r="L2650" s="6">
        <v>46024</v>
      </c>
      <c r="M2650" s="5" t="s">
        <v>3572</v>
      </c>
      <c r="N2650" s="4">
        <v>29604204</v>
      </c>
      <c r="O2650" s="4">
        <v>0</v>
      </c>
      <c r="P2650" s="4">
        <v>29604204</v>
      </c>
      <c r="Q2650" s="4">
        <v>29604204</v>
      </c>
      <c r="R2650" s="4">
        <v>0</v>
      </c>
    </row>
    <row r="2651" spans="1:18" x14ac:dyDescent="0.2">
      <c r="A2651" s="5" t="s">
        <v>3510</v>
      </c>
      <c r="B2651" s="5" t="s">
        <v>3504</v>
      </c>
      <c r="C2651" s="5" t="s">
        <v>830</v>
      </c>
      <c r="D2651" s="5">
        <v>316</v>
      </c>
      <c r="E2651" s="5" t="s">
        <v>5353</v>
      </c>
      <c r="F2651" s="5">
        <v>10</v>
      </c>
      <c r="G2651" s="5" t="s">
        <v>32</v>
      </c>
      <c r="H2651" s="5">
        <v>10011</v>
      </c>
      <c r="I2651" s="5" t="s">
        <v>3570</v>
      </c>
      <c r="J2651" s="5" t="s">
        <v>5939</v>
      </c>
      <c r="K2651" s="5">
        <v>26600153</v>
      </c>
      <c r="L2651" s="6">
        <v>46024</v>
      </c>
      <c r="M2651" s="5" t="s">
        <v>3572</v>
      </c>
      <c r="N2651" s="4">
        <v>33000000</v>
      </c>
      <c r="O2651" s="4">
        <v>0</v>
      </c>
      <c r="P2651" s="4">
        <v>33000000</v>
      </c>
      <c r="Q2651" s="4">
        <v>33000000</v>
      </c>
      <c r="R2651" s="4">
        <v>0</v>
      </c>
    </row>
    <row r="2652" spans="1:18" x14ac:dyDescent="0.2">
      <c r="A2652" s="5" t="s">
        <v>3510</v>
      </c>
      <c r="B2652" s="5" t="s">
        <v>3504</v>
      </c>
      <c r="C2652" s="5" t="s">
        <v>830</v>
      </c>
      <c r="D2652" s="5">
        <v>316</v>
      </c>
      <c r="E2652" s="5" t="s">
        <v>5353</v>
      </c>
      <c r="F2652" s="5">
        <v>10</v>
      </c>
      <c r="G2652" s="5" t="s">
        <v>32</v>
      </c>
      <c r="H2652" s="5">
        <v>10011</v>
      </c>
      <c r="I2652" s="5" t="s">
        <v>3570</v>
      </c>
      <c r="J2652" s="5" t="s">
        <v>5946</v>
      </c>
      <c r="K2652" s="5">
        <v>26600178</v>
      </c>
      <c r="L2652" s="6">
        <v>46024</v>
      </c>
      <c r="M2652" s="5" t="s">
        <v>3572</v>
      </c>
      <c r="N2652" s="4">
        <v>33000000</v>
      </c>
      <c r="O2652" s="4">
        <v>0</v>
      </c>
      <c r="P2652" s="4">
        <v>33000000</v>
      </c>
      <c r="Q2652" s="4">
        <v>33000000</v>
      </c>
      <c r="R2652" s="4">
        <v>0</v>
      </c>
    </row>
    <row r="2653" spans="1:18" x14ac:dyDescent="0.2">
      <c r="A2653" s="5" t="s">
        <v>3510</v>
      </c>
      <c r="B2653" s="5" t="s">
        <v>3504</v>
      </c>
      <c r="C2653" s="5" t="s">
        <v>830</v>
      </c>
      <c r="D2653" s="5">
        <v>316</v>
      </c>
      <c r="E2653" s="5" t="s">
        <v>5353</v>
      </c>
      <c r="F2653" s="5">
        <v>10</v>
      </c>
      <c r="G2653" s="5" t="s">
        <v>32</v>
      </c>
      <c r="H2653" s="5">
        <v>10011</v>
      </c>
      <c r="I2653" s="5" t="s">
        <v>3570</v>
      </c>
      <c r="J2653" s="5" t="s">
        <v>6050</v>
      </c>
      <c r="K2653" s="5">
        <v>26601043</v>
      </c>
      <c r="L2653" s="6">
        <v>46024</v>
      </c>
      <c r="M2653" s="5" t="s">
        <v>3572</v>
      </c>
      <c r="N2653" s="4">
        <v>37364526</v>
      </c>
      <c r="O2653" s="4">
        <v>0</v>
      </c>
      <c r="P2653" s="4">
        <v>37364526</v>
      </c>
      <c r="Q2653" s="4">
        <v>37364526</v>
      </c>
      <c r="R2653" s="4">
        <v>0</v>
      </c>
    </row>
    <row r="2654" spans="1:18" x14ac:dyDescent="0.2">
      <c r="A2654" s="5" t="s">
        <v>3510</v>
      </c>
      <c r="B2654" s="5" t="s">
        <v>3504</v>
      </c>
      <c r="C2654" s="5" t="s">
        <v>830</v>
      </c>
      <c r="D2654" s="5">
        <v>316</v>
      </c>
      <c r="E2654" s="5" t="s">
        <v>5353</v>
      </c>
      <c r="F2654" s="5">
        <v>10</v>
      </c>
      <c r="G2654" s="5" t="s">
        <v>32</v>
      </c>
      <c r="H2654" s="5">
        <v>27301</v>
      </c>
      <c r="I2654" s="5" t="s">
        <v>3573</v>
      </c>
      <c r="J2654" s="5" t="s">
        <v>6071</v>
      </c>
      <c r="K2654" s="5">
        <v>26601567</v>
      </c>
      <c r="L2654" s="6">
        <v>46030.662442129629</v>
      </c>
      <c r="M2654" s="5" t="s">
        <v>6072</v>
      </c>
      <c r="N2654" s="4">
        <v>66950000</v>
      </c>
      <c r="O2654" s="4">
        <v>2585353</v>
      </c>
      <c r="P2654" s="4">
        <v>64364647</v>
      </c>
      <c r="Q2654" s="4">
        <v>64364647</v>
      </c>
      <c r="R2654" s="4">
        <v>0</v>
      </c>
    </row>
    <row r="2655" spans="1:18" x14ac:dyDescent="0.2">
      <c r="A2655" s="5" t="s">
        <v>3510</v>
      </c>
      <c r="B2655" s="5" t="s">
        <v>3504</v>
      </c>
      <c r="C2655" s="5" t="s">
        <v>830</v>
      </c>
      <c r="D2655" s="5">
        <v>316</v>
      </c>
      <c r="E2655" s="5" t="s">
        <v>5353</v>
      </c>
      <c r="F2655" s="5">
        <v>10</v>
      </c>
      <c r="G2655" s="5" t="s">
        <v>32</v>
      </c>
      <c r="H2655" s="5">
        <v>27301</v>
      </c>
      <c r="I2655" s="5" t="s">
        <v>3573</v>
      </c>
      <c r="J2655" s="5" t="s">
        <v>6077</v>
      </c>
      <c r="K2655" s="5">
        <v>26601598</v>
      </c>
      <c r="L2655" s="6">
        <v>46037.494467592594</v>
      </c>
      <c r="M2655" s="5" t="s">
        <v>6072</v>
      </c>
      <c r="N2655" s="4">
        <v>80000000</v>
      </c>
      <c r="O2655" s="4">
        <v>0</v>
      </c>
      <c r="P2655" s="4">
        <v>80000000</v>
      </c>
      <c r="Q2655" s="4">
        <v>80000000</v>
      </c>
      <c r="R2655" s="4">
        <v>0</v>
      </c>
    </row>
    <row r="2656" spans="1:18" x14ac:dyDescent="0.2">
      <c r="A2656" s="5" t="s">
        <v>3510</v>
      </c>
      <c r="B2656" s="5" t="s">
        <v>3504</v>
      </c>
      <c r="C2656" s="5" t="s">
        <v>830</v>
      </c>
      <c r="D2656" s="5">
        <v>316</v>
      </c>
      <c r="E2656" s="5" t="s">
        <v>5353</v>
      </c>
      <c r="F2656" s="5">
        <v>10</v>
      </c>
      <c r="G2656" s="5" t="s">
        <v>32</v>
      </c>
      <c r="H2656" s="5">
        <v>27301</v>
      </c>
      <c r="I2656" s="5" t="s">
        <v>3573</v>
      </c>
      <c r="J2656" s="5" t="s">
        <v>18211</v>
      </c>
      <c r="K2656" s="5">
        <v>26601981</v>
      </c>
      <c r="L2656" s="6">
        <v>46210.726840277777</v>
      </c>
      <c r="M2656" s="5" t="s">
        <v>18212</v>
      </c>
      <c r="N2656" s="4">
        <v>199398356</v>
      </c>
      <c r="O2656" s="4">
        <v>70108356</v>
      </c>
      <c r="P2656" s="4">
        <v>129290000</v>
      </c>
      <c r="Q2656" s="4">
        <v>114290000</v>
      </c>
      <c r="R2656" s="4">
        <v>15000000</v>
      </c>
    </row>
    <row r="2657" spans="1:18" x14ac:dyDescent="0.2">
      <c r="A2657" s="5" t="s">
        <v>3510</v>
      </c>
      <c r="B2657" s="5" t="s">
        <v>3504</v>
      </c>
      <c r="C2657" s="5" t="s">
        <v>830</v>
      </c>
      <c r="D2657" s="5">
        <v>316</v>
      </c>
      <c r="E2657" s="5" t="s">
        <v>5353</v>
      </c>
      <c r="F2657" s="5">
        <v>10</v>
      </c>
      <c r="G2657" s="5" t="s">
        <v>32</v>
      </c>
      <c r="H2657" s="5">
        <v>27301</v>
      </c>
      <c r="I2657" s="5" t="s">
        <v>3573</v>
      </c>
      <c r="J2657" s="5" t="s">
        <v>21416</v>
      </c>
      <c r="K2657" s="5">
        <v>26602047</v>
      </c>
      <c r="L2657" s="6">
        <v>46248.396863425929</v>
      </c>
      <c r="M2657" s="5" t="s">
        <v>21417</v>
      </c>
      <c r="N2657" s="4">
        <v>120000000</v>
      </c>
      <c r="O2657" s="4">
        <v>0</v>
      </c>
      <c r="P2657" s="4">
        <v>120000000</v>
      </c>
      <c r="Q2657" s="4">
        <v>0</v>
      </c>
      <c r="R2657" s="4">
        <v>120000000</v>
      </c>
    </row>
    <row r="2658" spans="1:18" x14ac:dyDescent="0.2">
      <c r="A2658" s="5" t="s">
        <v>3510</v>
      </c>
      <c r="B2658" s="5" t="s">
        <v>3504</v>
      </c>
      <c r="C2658" s="5" t="s">
        <v>830</v>
      </c>
      <c r="D2658" s="5">
        <v>316</v>
      </c>
      <c r="E2658" s="5" t="s">
        <v>5353</v>
      </c>
      <c r="F2658" s="5">
        <v>10</v>
      </c>
      <c r="G2658" s="5" t="s">
        <v>32</v>
      </c>
      <c r="H2658" s="5">
        <v>27101</v>
      </c>
      <c r="I2658" s="5" t="s">
        <v>3618</v>
      </c>
      <c r="J2658" s="5" t="s">
        <v>27558</v>
      </c>
      <c r="K2658" s="5">
        <v>26602130</v>
      </c>
      <c r="L2658" s="6">
        <v>46297.787638888891</v>
      </c>
      <c r="M2658" s="5" t="s">
        <v>27559</v>
      </c>
      <c r="N2658" s="4">
        <v>55108356</v>
      </c>
      <c r="O2658" s="4">
        <v>55108356</v>
      </c>
      <c r="P2658" s="4">
        <v>0</v>
      </c>
      <c r="Q2658" s="4">
        <v>0</v>
      </c>
      <c r="R2658" s="4">
        <v>0</v>
      </c>
    </row>
    <row r="2659" spans="1:18" x14ac:dyDescent="0.2">
      <c r="A2659" s="5" t="s">
        <v>3510</v>
      </c>
      <c r="B2659" s="5" t="s">
        <v>3504</v>
      </c>
      <c r="C2659" s="5" t="s">
        <v>5354</v>
      </c>
      <c r="D2659" s="5">
        <v>604</v>
      </c>
      <c r="E2659" s="5" t="s">
        <v>5355</v>
      </c>
      <c r="F2659" s="5">
        <v>10</v>
      </c>
      <c r="G2659" s="5" t="s">
        <v>32</v>
      </c>
      <c r="H2659" s="5">
        <v>27203</v>
      </c>
      <c r="I2659" s="5" t="s">
        <v>3547</v>
      </c>
      <c r="J2659" s="5" t="s">
        <v>5763</v>
      </c>
      <c r="K2659" s="5">
        <v>26601587</v>
      </c>
      <c r="L2659" s="6">
        <v>46035.670347222222</v>
      </c>
      <c r="M2659" s="5" t="s">
        <v>5762</v>
      </c>
      <c r="N2659" s="4">
        <v>20000000</v>
      </c>
      <c r="O2659" s="4">
        <v>0</v>
      </c>
      <c r="P2659" s="4">
        <v>20000000</v>
      </c>
      <c r="Q2659" s="4">
        <v>20000000</v>
      </c>
      <c r="R2659" s="4">
        <v>0</v>
      </c>
    </row>
    <row r="2660" spans="1:18" x14ac:dyDescent="0.2">
      <c r="A2660" s="5" t="s">
        <v>3510</v>
      </c>
      <c r="B2660" s="5" t="s">
        <v>3504</v>
      </c>
      <c r="C2660" s="5" t="s">
        <v>5354</v>
      </c>
      <c r="D2660" s="5">
        <v>604</v>
      </c>
      <c r="E2660" s="5" t="s">
        <v>5355</v>
      </c>
      <c r="F2660" s="5">
        <v>10</v>
      </c>
      <c r="G2660" s="5" t="s">
        <v>32</v>
      </c>
      <c r="H2660" s="5">
        <v>27203</v>
      </c>
      <c r="I2660" s="5" t="s">
        <v>3547</v>
      </c>
      <c r="J2660" s="5" t="s">
        <v>22957</v>
      </c>
      <c r="K2660" s="5">
        <v>26602084</v>
      </c>
      <c r="L2660" s="6">
        <v>46266.536620370367</v>
      </c>
      <c r="M2660" s="5" t="s">
        <v>5762</v>
      </c>
      <c r="N2660" s="4">
        <v>15000000</v>
      </c>
      <c r="O2660" s="4">
        <v>0</v>
      </c>
      <c r="P2660" s="4">
        <v>15000000</v>
      </c>
      <c r="Q2660" s="4">
        <v>15000000</v>
      </c>
      <c r="R2660" s="4">
        <v>0</v>
      </c>
    </row>
    <row r="2661" spans="1:18" x14ac:dyDescent="0.2">
      <c r="A2661" s="5" t="s">
        <v>3510</v>
      </c>
      <c r="B2661" s="5" t="s">
        <v>3504</v>
      </c>
      <c r="C2661" s="5" t="s">
        <v>1351</v>
      </c>
      <c r="D2661" s="5">
        <v>317</v>
      </c>
      <c r="E2661" s="5" t="s">
        <v>5356</v>
      </c>
      <c r="F2661" s="5">
        <v>10</v>
      </c>
      <c r="G2661" s="5" t="s">
        <v>32</v>
      </c>
      <c r="H2661" s="5">
        <v>27203</v>
      </c>
      <c r="I2661" s="5" t="s">
        <v>3547</v>
      </c>
      <c r="J2661" s="5" t="s">
        <v>5763</v>
      </c>
      <c r="K2661" s="5">
        <v>26601587</v>
      </c>
      <c r="L2661" s="6">
        <v>46035.670347222222</v>
      </c>
      <c r="M2661" s="5" t="s">
        <v>5762</v>
      </c>
      <c r="N2661" s="4">
        <v>66739908</v>
      </c>
      <c r="O2661" s="4">
        <v>0</v>
      </c>
      <c r="P2661" s="4">
        <v>66739908</v>
      </c>
      <c r="Q2661" s="4">
        <v>66739908</v>
      </c>
      <c r="R2661" s="4">
        <v>0</v>
      </c>
    </row>
    <row r="2662" spans="1:18" x14ac:dyDescent="0.2">
      <c r="A2662" s="5" t="s">
        <v>3510</v>
      </c>
      <c r="B2662" s="5" t="s">
        <v>3504</v>
      </c>
      <c r="C2662" s="5" t="s">
        <v>13130</v>
      </c>
      <c r="D2662" s="5">
        <v>837</v>
      </c>
      <c r="E2662" s="5" t="s">
        <v>17254</v>
      </c>
      <c r="F2662" s="5">
        <v>10</v>
      </c>
      <c r="G2662" s="5" t="s">
        <v>32</v>
      </c>
      <c r="H2662" s="5">
        <v>27301</v>
      </c>
      <c r="I2662" s="5" t="s">
        <v>3573</v>
      </c>
      <c r="J2662" s="5" t="s">
        <v>18211</v>
      </c>
      <c r="K2662" s="5">
        <v>26601981</v>
      </c>
      <c r="L2662" s="6">
        <v>46210.726840277777</v>
      </c>
      <c r="M2662" s="5" t="s">
        <v>18212</v>
      </c>
      <c r="N2662" s="4">
        <v>35000000</v>
      </c>
      <c r="O2662" s="4">
        <v>1340000</v>
      </c>
      <c r="P2662" s="4">
        <v>33660000</v>
      </c>
      <c r="Q2662" s="4">
        <v>33660000</v>
      </c>
      <c r="R2662" s="4">
        <v>0</v>
      </c>
    </row>
    <row r="2663" spans="1:18" x14ac:dyDescent="0.2">
      <c r="A2663" s="5" t="s">
        <v>3510</v>
      </c>
      <c r="B2663" s="5" t="s">
        <v>3504</v>
      </c>
      <c r="C2663" s="5" t="s">
        <v>13130</v>
      </c>
      <c r="D2663" s="5">
        <v>837</v>
      </c>
      <c r="E2663" s="5" t="s">
        <v>17254</v>
      </c>
      <c r="F2663" s="5">
        <v>10</v>
      </c>
      <c r="G2663" s="5" t="s">
        <v>32</v>
      </c>
      <c r="H2663" s="5">
        <v>27101</v>
      </c>
      <c r="I2663" s="5" t="s">
        <v>3618</v>
      </c>
      <c r="J2663" s="5" t="s">
        <v>27558</v>
      </c>
      <c r="K2663" s="5">
        <v>26602130</v>
      </c>
      <c r="L2663" s="6">
        <v>46297.787638888891</v>
      </c>
      <c r="M2663" s="5" t="s">
        <v>27559</v>
      </c>
      <c r="N2663" s="4">
        <v>1340000</v>
      </c>
      <c r="O2663" s="4">
        <v>1340000</v>
      </c>
      <c r="P2663" s="4">
        <v>0</v>
      </c>
      <c r="Q2663" s="4">
        <v>0</v>
      </c>
      <c r="R2663" s="4">
        <v>0</v>
      </c>
    </row>
    <row r="2664" spans="1:18" x14ac:dyDescent="0.2">
      <c r="A2664" s="5" t="s">
        <v>3510</v>
      </c>
      <c r="B2664" s="5" t="s">
        <v>3504</v>
      </c>
      <c r="C2664" s="5" t="s">
        <v>16085</v>
      </c>
      <c r="D2664" s="5">
        <v>761</v>
      </c>
      <c r="E2664" s="5" t="s">
        <v>16086</v>
      </c>
      <c r="F2664" s="5">
        <v>10</v>
      </c>
      <c r="G2664" s="5" t="s">
        <v>32</v>
      </c>
      <c r="H2664" s="5">
        <v>27301</v>
      </c>
      <c r="I2664" s="5" t="s">
        <v>3573</v>
      </c>
      <c r="J2664" s="5" t="s">
        <v>22935</v>
      </c>
      <c r="K2664" s="5">
        <v>26601995</v>
      </c>
      <c r="L2664" s="6">
        <v>46217.452303240738</v>
      </c>
      <c r="M2664" s="5" t="s">
        <v>22936</v>
      </c>
      <c r="N2664" s="4">
        <v>0</v>
      </c>
      <c r="O2664" s="4">
        <v>0</v>
      </c>
      <c r="P2664" s="4">
        <v>0</v>
      </c>
      <c r="Q2664" s="4">
        <v>0</v>
      </c>
      <c r="R2664" s="4">
        <v>0</v>
      </c>
    </row>
    <row r="2665" spans="1:18" x14ac:dyDescent="0.2">
      <c r="A2665" s="5" t="s">
        <v>3510</v>
      </c>
      <c r="B2665" s="5" t="s">
        <v>3504</v>
      </c>
      <c r="C2665" s="5" t="s">
        <v>973</v>
      </c>
      <c r="D2665" s="5">
        <v>318</v>
      </c>
      <c r="E2665" s="5" t="s">
        <v>5357</v>
      </c>
      <c r="F2665" s="5">
        <v>10</v>
      </c>
      <c r="G2665" s="5" t="s">
        <v>32</v>
      </c>
      <c r="H2665" s="5">
        <v>27301</v>
      </c>
      <c r="I2665" s="5" t="s">
        <v>3573</v>
      </c>
      <c r="J2665" s="5" t="s">
        <v>5923</v>
      </c>
      <c r="K2665" s="5">
        <v>26600026</v>
      </c>
      <c r="L2665" s="6">
        <v>46024</v>
      </c>
      <c r="M2665" s="5" t="s">
        <v>4213</v>
      </c>
      <c r="N2665" s="4">
        <v>3817234093</v>
      </c>
      <c r="O2665" s="4">
        <v>0</v>
      </c>
      <c r="P2665" s="4">
        <v>3817234093</v>
      </c>
      <c r="Q2665" s="4">
        <v>3817234093</v>
      </c>
      <c r="R2665" s="4">
        <v>0</v>
      </c>
    </row>
    <row r="2666" spans="1:18" x14ac:dyDescent="0.2">
      <c r="A2666" s="5" t="s">
        <v>3510</v>
      </c>
      <c r="B2666" s="5" t="s">
        <v>3504</v>
      </c>
      <c r="C2666" s="5" t="s">
        <v>973</v>
      </c>
      <c r="D2666" s="5">
        <v>318</v>
      </c>
      <c r="E2666" s="5" t="s">
        <v>5357</v>
      </c>
      <c r="F2666" s="5">
        <v>10</v>
      </c>
      <c r="G2666" s="5" t="s">
        <v>32</v>
      </c>
      <c r="H2666" s="5">
        <v>27301</v>
      </c>
      <c r="I2666" s="5" t="s">
        <v>3573</v>
      </c>
      <c r="J2666" s="5" t="s">
        <v>6071</v>
      </c>
      <c r="K2666" s="5">
        <v>26601567</v>
      </c>
      <c r="L2666" s="6">
        <v>46030.662442129629</v>
      </c>
      <c r="M2666" s="5" t="s">
        <v>6072</v>
      </c>
      <c r="N2666" s="4">
        <v>196795732</v>
      </c>
      <c r="O2666" s="4">
        <v>4865332</v>
      </c>
      <c r="P2666" s="4">
        <v>191930400</v>
      </c>
      <c r="Q2666" s="4">
        <v>191930400</v>
      </c>
      <c r="R2666" s="4">
        <v>0</v>
      </c>
    </row>
    <row r="2667" spans="1:18" x14ac:dyDescent="0.2">
      <c r="A2667" s="5" t="s">
        <v>3510</v>
      </c>
      <c r="B2667" s="5" t="s">
        <v>3504</v>
      </c>
      <c r="C2667" s="5" t="s">
        <v>973</v>
      </c>
      <c r="D2667" s="5">
        <v>318</v>
      </c>
      <c r="E2667" s="5" t="s">
        <v>5357</v>
      </c>
      <c r="F2667" s="5">
        <v>10</v>
      </c>
      <c r="G2667" s="5" t="s">
        <v>32</v>
      </c>
      <c r="H2667" s="5">
        <v>27301</v>
      </c>
      <c r="I2667" s="5" t="s">
        <v>3573</v>
      </c>
      <c r="J2667" s="5" t="s">
        <v>6077</v>
      </c>
      <c r="K2667" s="5">
        <v>26601598</v>
      </c>
      <c r="L2667" s="6">
        <v>46037.494467592594</v>
      </c>
      <c r="M2667" s="5" t="s">
        <v>6072</v>
      </c>
      <c r="N2667" s="4">
        <v>110000000</v>
      </c>
      <c r="O2667" s="4">
        <v>377600</v>
      </c>
      <c r="P2667" s="4">
        <v>109622400</v>
      </c>
      <c r="Q2667" s="4">
        <v>109622400</v>
      </c>
      <c r="R2667" s="4">
        <v>0</v>
      </c>
    </row>
    <row r="2668" spans="1:18" x14ac:dyDescent="0.2">
      <c r="A2668" s="5" t="s">
        <v>3510</v>
      </c>
      <c r="B2668" s="5" t="s">
        <v>3504</v>
      </c>
      <c r="C2668" s="5" t="s">
        <v>973</v>
      </c>
      <c r="D2668" s="5">
        <v>318</v>
      </c>
      <c r="E2668" s="5" t="s">
        <v>5357</v>
      </c>
      <c r="F2668" s="5">
        <v>10</v>
      </c>
      <c r="G2668" s="5" t="s">
        <v>32</v>
      </c>
      <c r="H2668" s="5">
        <v>27101</v>
      </c>
      <c r="I2668" s="5" t="s">
        <v>3618</v>
      </c>
      <c r="J2668" s="5" t="s">
        <v>16928</v>
      </c>
      <c r="K2668" s="5">
        <v>26601868</v>
      </c>
      <c r="L2668" s="6">
        <v>46141.492824074077</v>
      </c>
      <c r="M2668" s="5" t="s">
        <v>16929</v>
      </c>
      <c r="N2668" s="4">
        <v>728205832</v>
      </c>
      <c r="O2668" s="4">
        <v>728205832</v>
      </c>
      <c r="P2668" s="4">
        <v>0</v>
      </c>
      <c r="Q2668" s="4">
        <v>0</v>
      </c>
      <c r="R2668" s="4">
        <v>0</v>
      </c>
    </row>
    <row r="2669" spans="1:18" x14ac:dyDescent="0.2">
      <c r="A2669" s="5" t="s">
        <v>3510</v>
      </c>
      <c r="B2669" s="5" t="s">
        <v>3504</v>
      </c>
      <c r="C2669" s="5" t="s">
        <v>973</v>
      </c>
      <c r="D2669" s="5">
        <v>318</v>
      </c>
      <c r="E2669" s="5" t="s">
        <v>5357</v>
      </c>
      <c r="F2669" s="5">
        <v>10</v>
      </c>
      <c r="G2669" s="5" t="s">
        <v>32</v>
      </c>
      <c r="H2669" s="5">
        <v>27301</v>
      </c>
      <c r="I2669" s="5" t="s">
        <v>3573</v>
      </c>
      <c r="J2669" s="5" t="s">
        <v>18211</v>
      </c>
      <c r="K2669" s="5">
        <v>26601981</v>
      </c>
      <c r="L2669" s="6">
        <v>46210.726840277777</v>
      </c>
      <c r="M2669" s="5" t="s">
        <v>18212</v>
      </c>
      <c r="N2669" s="4">
        <v>327153275</v>
      </c>
      <c r="O2669" s="4">
        <v>0</v>
      </c>
      <c r="P2669" s="4">
        <v>327153275</v>
      </c>
      <c r="Q2669" s="4">
        <v>303000000</v>
      </c>
      <c r="R2669" s="4">
        <v>24153275</v>
      </c>
    </row>
    <row r="2670" spans="1:18" x14ac:dyDescent="0.2">
      <c r="A2670" s="5" t="s">
        <v>3510</v>
      </c>
      <c r="B2670" s="5" t="s">
        <v>3504</v>
      </c>
      <c r="C2670" s="5" t="s">
        <v>973</v>
      </c>
      <c r="D2670" s="5">
        <v>318</v>
      </c>
      <c r="E2670" s="5" t="s">
        <v>5357</v>
      </c>
      <c r="F2670" s="5">
        <v>10</v>
      </c>
      <c r="G2670" s="5" t="s">
        <v>32</v>
      </c>
      <c r="H2670" s="5">
        <v>27301</v>
      </c>
      <c r="I2670" s="5" t="s">
        <v>3573</v>
      </c>
      <c r="J2670" s="5" t="s">
        <v>22335</v>
      </c>
      <c r="K2670" s="5">
        <v>26602066</v>
      </c>
      <c r="L2670" s="6">
        <v>46255.51834490741</v>
      </c>
      <c r="M2670" s="5" t="s">
        <v>22336</v>
      </c>
      <c r="N2670" s="4">
        <v>958032060</v>
      </c>
      <c r="O2670" s="4">
        <v>0</v>
      </c>
      <c r="P2670" s="4">
        <v>958032060</v>
      </c>
      <c r="Q2670" s="4">
        <v>957127732</v>
      </c>
      <c r="R2670" s="4">
        <v>904328</v>
      </c>
    </row>
    <row r="2671" spans="1:18" x14ac:dyDescent="0.2">
      <c r="A2671" s="5" t="s">
        <v>3510</v>
      </c>
      <c r="B2671" s="5" t="s">
        <v>3504</v>
      </c>
      <c r="C2671" s="5" t="s">
        <v>1354</v>
      </c>
      <c r="D2671" s="5">
        <v>319</v>
      </c>
      <c r="E2671" s="5" t="s">
        <v>5358</v>
      </c>
      <c r="F2671" s="5">
        <v>10</v>
      </c>
      <c r="G2671" s="5" t="s">
        <v>32</v>
      </c>
      <c r="H2671" s="5">
        <v>10010</v>
      </c>
      <c r="I2671" s="5" t="s">
        <v>3555</v>
      </c>
      <c r="J2671" s="5" t="s">
        <v>5926</v>
      </c>
      <c r="K2671" s="5">
        <v>26600047</v>
      </c>
      <c r="L2671" s="6">
        <v>46024</v>
      </c>
      <c r="M2671" s="5" t="s">
        <v>3574</v>
      </c>
      <c r="N2671" s="4">
        <v>37020000</v>
      </c>
      <c r="O2671" s="4">
        <v>0</v>
      </c>
      <c r="P2671" s="4">
        <v>37020000</v>
      </c>
      <c r="Q2671" s="4">
        <v>37020000</v>
      </c>
      <c r="R2671" s="4">
        <v>0</v>
      </c>
    </row>
    <row r="2672" spans="1:18" x14ac:dyDescent="0.2">
      <c r="A2672" s="5" t="s">
        <v>3510</v>
      </c>
      <c r="B2672" s="5" t="s">
        <v>3504</v>
      </c>
      <c r="C2672" s="5" t="s">
        <v>1354</v>
      </c>
      <c r="D2672" s="5">
        <v>319</v>
      </c>
      <c r="E2672" s="5" t="s">
        <v>5358</v>
      </c>
      <c r="F2672" s="5">
        <v>10</v>
      </c>
      <c r="G2672" s="5" t="s">
        <v>32</v>
      </c>
      <c r="H2672" s="5">
        <v>10010</v>
      </c>
      <c r="I2672" s="5" t="s">
        <v>3555</v>
      </c>
      <c r="J2672" s="5" t="s">
        <v>6069</v>
      </c>
      <c r="K2672" s="5">
        <v>26601518</v>
      </c>
      <c r="L2672" s="6">
        <v>46024</v>
      </c>
      <c r="M2672" s="5" t="s">
        <v>3556</v>
      </c>
      <c r="N2672" s="4">
        <v>39390633</v>
      </c>
      <c r="O2672" s="4">
        <v>0</v>
      </c>
      <c r="P2672" s="4">
        <v>39390633</v>
      </c>
      <c r="Q2672" s="4">
        <v>39390633</v>
      </c>
      <c r="R2672" s="4">
        <v>0</v>
      </c>
    </row>
    <row r="2673" spans="1:18" x14ac:dyDescent="0.2">
      <c r="A2673" s="5" t="s">
        <v>3510</v>
      </c>
      <c r="B2673" s="5" t="s">
        <v>3504</v>
      </c>
      <c r="C2673" s="5" t="s">
        <v>1354</v>
      </c>
      <c r="D2673" s="5">
        <v>319</v>
      </c>
      <c r="E2673" s="5" t="s">
        <v>5358</v>
      </c>
      <c r="F2673" s="5">
        <v>10</v>
      </c>
      <c r="G2673" s="5" t="s">
        <v>32</v>
      </c>
      <c r="H2673" s="5">
        <v>27301</v>
      </c>
      <c r="I2673" s="5" t="s">
        <v>3573</v>
      </c>
      <c r="J2673" s="5" t="s">
        <v>6071</v>
      </c>
      <c r="K2673" s="5">
        <v>26601567</v>
      </c>
      <c r="L2673" s="6">
        <v>46030.662442129629</v>
      </c>
      <c r="M2673" s="5" t="s">
        <v>6072</v>
      </c>
      <c r="N2673" s="4">
        <v>175000000</v>
      </c>
      <c r="O2673" s="4">
        <v>46750000</v>
      </c>
      <c r="P2673" s="4">
        <v>128250000</v>
      </c>
      <c r="Q2673" s="4">
        <v>128250000</v>
      </c>
      <c r="R2673" s="4">
        <v>0</v>
      </c>
    </row>
    <row r="2674" spans="1:18" x14ac:dyDescent="0.2">
      <c r="A2674" s="5" t="s">
        <v>3510</v>
      </c>
      <c r="B2674" s="5" t="s">
        <v>3504</v>
      </c>
      <c r="C2674" s="5" t="s">
        <v>1354</v>
      </c>
      <c r="D2674" s="5">
        <v>319</v>
      </c>
      <c r="E2674" s="5" t="s">
        <v>5358</v>
      </c>
      <c r="F2674" s="5">
        <v>10</v>
      </c>
      <c r="G2674" s="5" t="s">
        <v>32</v>
      </c>
      <c r="H2674" s="5">
        <v>27301</v>
      </c>
      <c r="I2674" s="5" t="s">
        <v>3573</v>
      </c>
      <c r="J2674" s="5" t="s">
        <v>18211</v>
      </c>
      <c r="K2674" s="5">
        <v>26601981</v>
      </c>
      <c r="L2674" s="6">
        <v>46210.726840277777</v>
      </c>
      <c r="M2674" s="5" t="s">
        <v>18212</v>
      </c>
      <c r="N2674" s="4">
        <v>297484831</v>
      </c>
      <c r="O2674" s="4">
        <v>18100000</v>
      </c>
      <c r="P2674" s="4">
        <v>279384831</v>
      </c>
      <c r="Q2674" s="4">
        <v>267850000</v>
      </c>
      <c r="R2674" s="4">
        <v>11534831</v>
      </c>
    </row>
    <row r="2675" spans="1:18" x14ac:dyDescent="0.2">
      <c r="A2675" s="5" t="s">
        <v>3510</v>
      </c>
      <c r="B2675" s="5" t="s">
        <v>3504</v>
      </c>
      <c r="C2675" s="5" t="s">
        <v>1355</v>
      </c>
      <c r="D2675" s="5">
        <v>320</v>
      </c>
      <c r="E2675" s="5" t="s">
        <v>5359</v>
      </c>
      <c r="F2675" s="5">
        <v>10</v>
      </c>
      <c r="G2675" s="5" t="s">
        <v>32</v>
      </c>
      <c r="H2675" s="5">
        <v>10010</v>
      </c>
      <c r="I2675" s="5" t="s">
        <v>3555</v>
      </c>
      <c r="J2675" s="5" t="s">
        <v>6014</v>
      </c>
      <c r="K2675" s="5">
        <v>26600792</v>
      </c>
      <c r="L2675" s="6">
        <v>46024</v>
      </c>
      <c r="M2675" s="5" t="s">
        <v>3556</v>
      </c>
      <c r="N2675" s="4">
        <v>31733338</v>
      </c>
      <c r="O2675" s="4">
        <v>0</v>
      </c>
      <c r="P2675" s="4">
        <v>31733338</v>
      </c>
      <c r="Q2675" s="4">
        <v>31733338</v>
      </c>
      <c r="R2675" s="4">
        <v>0</v>
      </c>
    </row>
    <row r="2676" spans="1:18" x14ac:dyDescent="0.2">
      <c r="A2676" s="5" t="s">
        <v>3510</v>
      </c>
      <c r="B2676" s="5" t="s">
        <v>3504</v>
      </c>
      <c r="C2676" s="5" t="s">
        <v>1355</v>
      </c>
      <c r="D2676" s="5">
        <v>320</v>
      </c>
      <c r="E2676" s="5" t="s">
        <v>5359</v>
      </c>
      <c r="F2676" s="5">
        <v>10</v>
      </c>
      <c r="G2676" s="5" t="s">
        <v>32</v>
      </c>
      <c r="H2676" s="5">
        <v>10010</v>
      </c>
      <c r="I2676" s="5" t="s">
        <v>3555</v>
      </c>
      <c r="J2676" s="5" t="s">
        <v>6057</v>
      </c>
      <c r="K2676" s="5">
        <v>26601137</v>
      </c>
      <c r="L2676" s="6">
        <v>46024</v>
      </c>
      <c r="M2676" s="5" t="s">
        <v>3556</v>
      </c>
      <c r="N2676" s="4">
        <v>24841590</v>
      </c>
      <c r="O2676" s="4">
        <v>0</v>
      </c>
      <c r="P2676" s="4">
        <v>24841590</v>
      </c>
      <c r="Q2676" s="4">
        <v>24841590</v>
      </c>
      <c r="R2676" s="4">
        <v>0</v>
      </c>
    </row>
    <row r="2677" spans="1:18" x14ac:dyDescent="0.2">
      <c r="A2677" s="5" t="s">
        <v>3510</v>
      </c>
      <c r="B2677" s="5" t="s">
        <v>3504</v>
      </c>
      <c r="C2677" s="5" t="s">
        <v>1355</v>
      </c>
      <c r="D2677" s="5">
        <v>320</v>
      </c>
      <c r="E2677" s="5" t="s">
        <v>5359</v>
      </c>
      <c r="F2677" s="5">
        <v>10</v>
      </c>
      <c r="G2677" s="5" t="s">
        <v>32</v>
      </c>
      <c r="H2677" s="5">
        <v>10010</v>
      </c>
      <c r="I2677" s="5" t="s">
        <v>3555</v>
      </c>
      <c r="J2677" s="5" t="s">
        <v>6061</v>
      </c>
      <c r="K2677" s="5">
        <v>26601285</v>
      </c>
      <c r="L2677" s="6">
        <v>46024</v>
      </c>
      <c r="M2677" s="5" t="s">
        <v>3556</v>
      </c>
      <c r="N2677" s="4">
        <v>32701000</v>
      </c>
      <c r="O2677" s="4">
        <v>0</v>
      </c>
      <c r="P2677" s="4">
        <v>32701000</v>
      </c>
      <c r="Q2677" s="4">
        <v>32701000</v>
      </c>
      <c r="R2677" s="4">
        <v>0</v>
      </c>
    </row>
    <row r="2678" spans="1:18" x14ac:dyDescent="0.2">
      <c r="A2678" s="5" t="s">
        <v>3510</v>
      </c>
      <c r="B2678" s="5" t="s">
        <v>3504</v>
      </c>
      <c r="C2678" s="5" t="s">
        <v>1355</v>
      </c>
      <c r="D2678" s="5">
        <v>320</v>
      </c>
      <c r="E2678" s="5" t="s">
        <v>5359</v>
      </c>
      <c r="F2678" s="5">
        <v>10</v>
      </c>
      <c r="G2678" s="5" t="s">
        <v>32</v>
      </c>
      <c r="H2678" s="5">
        <v>27301</v>
      </c>
      <c r="I2678" s="5" t="s">
        <v>3573</v>
      </c>
      <c r="J2678" s="5" t="s">
        <v>6071</v>
      </c>
      <c r="K2678" s="5">
        <v>26601567</v>
      </c>
      <c r="L2678" s="6">
        <v>46030.662442129629</v>
      </c>
      <c r="M2678" s="5" t="s">
        <v>6072</v>
      </c>
      <c r="N2678" s="4">
        <v>370251816</v>
      </c>
      <c r="O2678" s="4">
        <v>65822590</v>
      </c>
      <c r="P2678" s="4">
        <v>304429226</v>
      </c>
      <c r="Q2678" s="4">
        <v>304429226</v>
      </c>
      <c r="R2678" s="4">
        <v>0</v>
      </c>
    </row>
    <row r="2679" spans="1:18" x14ac:dyDescent="0.2">
      <c r="A2679" s="5" t="s">
        <v>3510</v>
      </c>
      <c r="B2679" s="5" t="s">
        <v>3504</v>
      </c>
      <c r="C2679" s="5" t="s">
        <v>1355</v>
      </c>
      <c r="D2679" s="5">
        <v>320</v>
      </c>
      <c r="E2679" s="5" t="s">
        <v>5359</v>
      </c>
      <c r="F2679" s="5">
        <v>10</v>
      </c>
      <c r="G2679" s="5" t="s">
        <v>32</v>
      </c>
      <c r="H2679" s="5">
        <v>27301</v>
      </c>
      <c r="I2679" s="5" t="s">
        <v>3573</v>
      </c>
      <c r="J2679" s="5" t="s">
        <v>6077</v>
      </c>
      <c r="K2679" s="5">
        <v>26601598</v>
      </c>
      <c r="L2679" s="6">
        <v>46037.494467592594</v>
      </c>
      <c r="M2679" s="5" t="s">
        <v>6072</v>
      </c>
      <c r="N2679" s="4">
        <v>50000000</v>
      </c>
      <c r="O2679" s="4">
        <v>50000000</v>
      </c>
      <c r="P2679" s="4">
        <v>0</v>
      </c>
      <c r="Q2679" s="4">
        <v>0</v>
      </c>
      <c r="R2679" s="4">
        <v>0</v>
      </c>
    </row>
    <row r="2680" spans="1:18" x14ac:dyDescent="0.2">
      <c r="A2680" s="5" t="s">
        <v>3510</v>
      </c>
      <c r="B2680" s="5" t="s">
        <v>3504</v>
      </c>
      <c r="C2680" s="5" t="s">
        <v>1355</v>
      </c>
      <c r="D2680" s="5">
        <v>320</v>
      </c>
      <c r="E2680" s="5" t="s">
        <v>5359</v>
      </c>
      <c r="F2680" s="5">
        <v>10</v>
      </c>
      <c r="G2680" s="5" t="s">
        <v>32</v>
      </c>
      <c r="H2680" s="5">
        <v>27301</v>
      </c>
      <c r="I2680" s="5" t="s">
        <v>3573</v>
      </c>
      <c r="J2680" s="5" t="s">
        <v>18211</v>
      </c>
      <c r="K2680" s="5">
        <v>26601981</v>
      </c>
      <c r="L2680" s="6">
        <v>46210.726840277777</v>
      </c>
      <c r="M2680" s="5" t="s">
        <v>18212</v>
      </c>
      <c r="N2680" s="4">
        <v>377004042</v>
      </c>
      <c r="O2680" s="4">
        <v>0</v>
      </c>
      <c r="P2680" s="4">
        <v>377004042</v>
      </c>
      <c r="Q2680" s="4">
        <v>357500000</v>
      </c>
      <c r="R2680" s="4">
        <v>19504042</v>
      </c>
    </row>
    <row r="2681" spans="1:18" x14ac:dyDescent="0.2">
      <c r="A2681" s="5" t="s">
        <v>3510</v>
      </c>
      <c r="B2681" s="5" t="s">
        <v>3504</v>
      </c>
      <c r="C2681" s="5" t="s">
        <v>5360</v>
      </c>
      <c r="D2681" s="5">
        <v>321</v>
      </c>
      <c r="E2681" s="5" t="s">
        <v>5361</v>
      </c>
      <c r="F2681" s="5">
        <v>10</v>
      </c>
      <c r="G2681" s="5" t="s">
        <v>32</v>
      </c>
      <c r="H2681" s="5">
        <v>27301</v>
      </c>
      <c r="I2681" s="5" t="s">
        <v>3573</v>
      </c>
      <c r="J2681" s="5" t="s">
        <v>6071</v>
      </c>
      <c r="K2681" s="5">
        <v>26601567</v>
      </c>
      <c r="L2681" s="6">
        <v>46030.662442129629</v>
      </c>
      <c r="M2681" s="5" t="s">
        <v>6072</v>
      </c>
      <c r="N2681" s="4">
        <v>86028173</v>
      </c>
      <c r="O2681" s="4">
        <v>471173</v>
      </c>
      <c r="P2681" s="4">
        <v>85557000</v>
      </c>
      <c r="Q2681" s="4">
        <v>85557000</v>
      </c>
      <c r="R2681" s="4">
        <v>0</v>
      </c>
    </row>
    <row r="2682" spans="1:18" x14ac:dyDescent="0.2">
      <c r="A2682" s="5" t="s">
        <v>3510</v>
      </c>
      <c r="B2682" s="5" t="s">
        <v>3504</v>
      </c>
      <c r="C2682" s="5" t="s">
        <v>5360</v>
      </c>
      <c r="D2682" s="5">
        <v>321</v>
      </c>
      <c r="E2682" s="5" t="s">
        <v>5361</v>
      </c>
      <c r="F2682" s="5">
        <v>10</v>
      </c>
      <c r="G2682" s="5" t="s">
        <v>32</v>
      </c>
      <c r="H2682" s="5">
        <v>27301</v>
      </c>
      <c r="I2682" s="5" t="s">
        <v>3573</v>
      </c>
      <c r="J2682" s="5" t="s">
        <v>6077</v>
      </c>
      <c r="K2682" s="5">
        <v>26601598</v>
      </c>
      <c r="L2682" s="6">
        <v>46037.494467592594</v>
      </c>
      <c r="M2682" s="5" t="s">
        <v>6072</v>
      </c>
      <c r="N2682" s="4">
        <v>50000000</v>
      </c>
      <c r="O2682" s="4">
        <v>50000000</v>
      </c>
      <c r="P2682" s="4">
        <v>0</v>
      </c>
      <c r="Q2682" s="4">
        <v>0</v>
      </c>
      <c r="R2682" s="4">
        <v>0</v>
      </c>
    </row>
    <row r="2683" spans="1:18" x14ac:dyDescent="0.2">
      <c r="A2683" s="5" t="s">
        <v>3510</v>
      </c>
      <c r="B2683" s="5" t="s">
        <v>3504</v>
      </c>
      <c r="C2683" s="5" t="s">
        <v>5360</v>
      </c>
      <c r="D2683" s="5">
        <v>321</v>
      </c>
      <c r="E2683" s="5" t="s">
        <v>5361</v>
      </c>
      <c r="F2683" s="5">
        <v>10</v>
      </c>
      <c r="G2683" s="5" t="s">
        <v>32</v>
      </c>
      <c r="H2683" s="5">
        <v>27301</v>
      </c>
      <c r="I2683" s="5" t="s">
        <v>3573</v>
      </c>
      <c r="J2683" s="5" t="s">
        <v>18211</v>
      </c>
      <c r="K2683" s="5">
        <v>26601981</v>
      </c>
      <c r="L2683" s="6">
        <v>46210.726840277777</v>
      </c>
      <c r="M2683" s="5" t="s">
        <v>18212</v>
      </c>
      <c r="N2683" s="4">
        <v>82639625</v>
      </c>
      <c r="O2683" s="4">
        <v>1597125</v>
      </c>
      <c r="P2683" s="4">
        <v>81042500</v>
      </c>
      <c r="Q2683" s="4">
        <v>81042500</v>
      </c>
      <c r="R2683" s="4">
        <v>0</v>
      </c>
    </row>
    <row r="2684" spans="1:18" x14ac:dyDescent="0.2">
      <c r="A2684" s="5" t="s">
        <v>3510</v>
      </c>
      <c r="B2684" s="5" t="s">
        <v>3504</v>
      </c>
      <c r="C2684" s="5" t="s">
        <v>5360</v>
      </c>
      <c r="D2684" s="5">
        <v>321</v>
      </c>
      <c r="E2684" s="5" t="s">
        <v>5361</v>
      </c>
      <c r="F2684" s="5">
        <v>10</v>
      </c>
      <c r="G2684" s="5" t="s">
        <v>32</v>
      </c>
      <c r="H2684" s="5">
        <v>27101</v>
      </c>
      <c r="I2684" s="5" t="s">
        <v>3618</v>
      </c>
      <c r="J2684" s="5" t="s">
        <v>27558</v>
      </c>
      <c r="K2684" s="5">
        <v>26602130</v>
      </c>
      <c r="L2684" s="6">
        <v>46297.787638888891</v>
      </c>
      <c r="M2684" s="5" t="s">
        <v>27559</v>
      </c>
      <c r="N2684" s="4">
        <v>1597125</v>
      </c>
      <c r="O2684" s="4">
        <v>1597125</v>
      </c>
      <c r="P2684" s="4">
        <v>0</v>
      </c>
      <c r="Q2684" s="4">
        <v>0</v>
      </c>
      <c r="R2684" s="4">
        <v>0</v>
      </c>
    </row>
    <row r="2685" spans="1:18" x14ac:dyDescent="0.2">
      <c r="A2685" s="5" t="s">
        <v>3510</v>
      </c>
      <c r="B2685" s="5" t="s">
        <v>3504</v>
      </c>
      <c r="C2685" s="5" t="s">
        <v>5362</v>
      </c>
      <c r="D2685" s="5">
        <v>605</v>
      </c>
      <c r="E2685" s="5" t="s">
        <v>5363</v>
      </c>
      <c r="F2685" s="5">
        <v>10</v>
      </c>
      <c r="G2685" s="5" t="s">
        <v>32</v>
      </c>
      <c r="H2685" s="5">
        <v>27301</v>
      </c>
      <c r="I2685" s="5" t="s">
        <v>3573</v>
      </c>
      <c r="J2685" s="5" t="s">
        <v>6077</v>
      </c>
      <c r="K2685" s="5">
        <v>26601598</v>
      </c>
      <c r="L2685" s="6">
        <v>46037.494467592594</v>
      </c>
      <c r="M2685" s="5" t="s">
        <v>6072</v>
      </c>
      <c r="N2685" s="4">
        <v>88000000</v>
      </c>
      <c r="O2685" s="4">
        <v>17401225</v>
      </c>
      <c r="P2685" s="4">
        <v>70598775</v>
      </c>
      <c r="Q2685" s="4">
        <v>70598775</v>
      </c>
      <c r="R2685" s="4">
        <v>0</v>
      </c>
    </row>
    <row r="2686" spans="1:18" x14ac:dyDescent="0.2">
      <c r="A2686" s="5" t="s">
        <v>3510</v>
      </c>
      <c r="B2686" s="5" t="s">
        <v>3504</v>
      </c>
      <c r="C2686" s="5" t="s">
        <v>5362</v>
      </c>
      <c r="D2686" s="5">
        <v>605</v>
      </c>
      <c r="E2686" s="5" t="s">
        <v>5363</v>
      </c>
      <c r="F2686" s="5">
        <v>10</v>
      </c>
      <c r="G2686" s="5" t="s">
        <v>32</v>
      </c>
      <c r="H2686" s="5">
        <v>27301</v>
      </c>
      <c r="I2686" s="5" t="s">
        <v>3573</v>
      </c>
      <c r="J2686" s="5" t="s">
        <v>18211</v>
      </c>
      <c r="K2686" s="5">
        <v>26601981</v>
      </c>
      <c r="L2686" s="6">
        <v>46210.726840277777</v>
      </c>
      <c r="M2686" s="5" t="s">
        <v>18212</v>
      </c>
      <c r="N2686" s="4">
        <v>75393225</v>
      </c>
      <c r="O2686" s="4">
        <v>0</v>
      </c>
      <c r="P2686" s="4">
        <v>75393225</v>
      </c>
      <c r="Q2686" s="4">
        <v>74837500</v>
      </c>
      <c r="R2686" s="4">
        <v>555725</v>
      </c>
    </row>
    <row r="2687" spans="1:18" x14ac:dyDescent="0.2">
      <c r="A2687" s="5" t="s">
        <v>3510</v>
      </c>
      <c r="B2687" s="5" t="s">
        <v>3504</v>
      </c>
      <c r="C2687" s="5" t="s">
        <v>5364</v>
      </c>
      <c r="D2687" s="5">
        <v>322</v>
      </c>
      <c r="E2687" s="5" t="s">
        <v>5365</v>
      </c>
      <c r="F2687" s="5">
        <v>10</v>
      </c>
      <c r="G2687" s="5" t="s">
        <v>32</v>
      </c>
      <c r="H2687" s="5">
        <v>27301</v>
      </c>
      <c r="I2687" s="5" t="s">
        <v>3573</v>
      </c>
      <c r="J2687" s="5" t="s">
        <v>6071</v>
      </c>
      <c r="K2687" s="5">
        <v>26601567</v>
      </c>
      <c r="L2687" s="6">
        <v>46030.662442129629</v>
      </c>
      <c r="M2687" s="5" t="s">
        <v>6072</v>
      </c>
      <c r="N2687" s="4">
        <v>488064416</v>
      </c>
      <c r="O2687" s="4">
        <v>123519116</v>
      </c>
      <c r="P2687" s="4">
        <v>364545300</v>
      </c>
      <c r="Q2687" s="4">
        <v>364545300</v>
      </c>
      <c r="R2687" s="4">
        <v>0</v>
      </c>
    </row>
    <row r="2688" spans="1:18" x14ac:dyDescent="0.2">
      <c r="A2688" s="5" t="s">
        <v>3510</v>
      </c>
      <c r="B2688" s="5" t="s">
        <v>3504</v>
      </c>
      <c r="C2688" s="5" t="s">
        <v>5364</v>
      </c>
      <c r="D2688" s="5">
        <v>322</v>
      </c>
      <c r="E2688" s="5" t="s">
        <v>5365</v>
      </c>
      <c r="F2688" s="5">
        <v>10</v>
      </c>
      <c r="G2688" s="5" t="s">
        <v>32</v>
      </c>
      <c r="H2688" s="5">
        <v>27301</v>
      </c>
      <c r="I2688" s="5" t="s">
        <v>3573</v>
      </c>
      <c r="J2688" s="5" t="s">
        <v>18211</v>
      </c>
      <c r="K2688" s="5">
        <v>26601981</v>
      </c>
      <c r="L2688" s="6">
        <v>46210.726840277777</v>
      </c>
      <c r="M2688" s="5" t="s">
        <v>18212</v>
      </c>
      <c r="N2688" s="4">
        <v>307066536</v>
      </c>
      <c r="O2688" s="4">
        <v>16816536</v>
      </c>
      <c r="P2688" s="4">
        <v>290250000</v>
      </c>
      <c r="Q2688" s="4">
        <v>290250000</v>
      </c>
      <c r="R2688" s="4">
        <v>0</v>
      </c>
    </row>
    <row r="2689" spans="1:18" x14ac:dyDescent="0.2">
      <c r="A2689" s="5" t="s">
        <v>3510</v>
      </c>
      <c r="B2689" s="5" t="s">
        <v>3504</v>
      </c>
      <c r="C2689" s="5" t="s">
        <v>5364</v>
      </c>
      <c r="D2689" s="5">
        <v>322</v>
      </c>
      <c r="E2689" s="5" t="s">
        <v>5365</v>
      </c>
      <c r="F2689" s="5">
        <v>10</v>
      </c>
      <c r="G2689" s="5" t="s">
        <v>32</v>
      </c>
      <c r="H2689" s="5">
        <v>27101</v>
      </c>
      <c r="I2689" s="5" t="s">
        <v>3618</v>
      </c>
      <c r="J2689" s="5" t="s">
        <v>27558</v>
      </c>
      <c r="K2689" s="5">
        <v>26602130</v>
      </c>
      <c r="L2689" s="6">
        <v>46297.787638888891</v>
      </c>
      <c r="M2689" s="5" t="s">
        <v>27559</v>
      </c>
      <c r="N2689" s="4">
        <v>16816536</v>
      </c>
      <c r="O2689" s="4">
        <v>16816536</v>
      </c>
      <c r="P2689" s="4">
        <v>0</v>
      </c>
      <c r="Q2689" s="4">
        <v>0</v>
      </c>
      <c r="R2689" s="4">
        <v>0</v>
      </c>
    </row>
    <row r="2690" spans="1:18" x14ac:dyDescent="0.2">
      <c r="A2690" s="5" t="s">
        <v>3510</v>
      </c>
      <c r="B2690" s="5" t="s">
        <v>3504</v>
      </c>
      <c r="C2690" s="5" t="s">
        <v>16087</v>
      </c>
      <c r="D2690" s="5">
        <v>762</v>
      </c>
      <c r="E2690" s="5" t="s">
        <v>16088</v>
      </c>
      <c r="F2690" s="5">
        <v>10</v>
      </c>
      <c r="G2690" s="5" t="s">
        <v>32</v>
      </c>
      <c r="H2690" s="5">
        <v>27301</v>
      </c>
      <c r="I2690" s="5" t="s">
        <v>3573</v>
      </c>
      <c r="J2690" s="5" t="s">
        <v>16472</v>
      </c>
      <c r="K2690" s="5">
        <v>26601833</v>
      </c>
      <c r="L2690" s="6">
        <v>46098.788807870369</v>
      </c>
      <c r="M2690" s="5" t="s">
        <v>16473</v>
      </c>
      <c r="N2690" s="4">
        <v>15310020</v>
      </c>
      <c r="O2690" s="4">
        <v>0</v>
      </c>
      <c r="P2690" s="4">
        <v>15310020</v>
      </c>
      <c r="Q2690" s="4">
        <v>15310020</v>
      </c>
      <c r="R2690" s="4">
        <v>0</v>
      </c>
    </row>
    <row r="2691" spans="1:18" x14ac:dyDescent="0.2">
      <c r="A2691" s="5" t="s">
        <v>3510</v>
      </c>
      <c r="B2691" s="5" t="s">
        <v>3504</v>
      </c>
      <c r="C2691" s="5" t="s">
        <v>3513</v>
      </c>
      <c r="D2691" s="5">
        <v>323</v>
      </c>
      <c r="E2691" s="5" t="s">
        <v>5366</v>
      </c>
      <c r="F2691" s="5">
        <v>10</v>
      </c>
      <c r="G2691" s="5" t="s">
        <v>32</v>
      </c>
      <c r="H2691" s="5">
        <v>27301</v>
      </c>
      <c r="I2691" s="5" t="s">
        <v>3573</v>
      </c>
      <c r="J2691" s="5" t="s">
        <v>6071</v>
      </c>
      <c r="K2691" s="5">
        <v>26601567</v>
      </c>
      <c r="L2691" s="6">
        <v>46030.662442129629</v>
      </c>
      <c r="M2691" s="5" t="s">
        <v>6072</v>
      </c>
      <c r="N2691" s="4">
        <v>91302546</v>
      </c>
      <c r="O2691" s="4">
        <v>11689341</v>
      </c>
      <c r="P2691" s="4">
        <v>79613205</v>
      </c>
      <c r="Q2691" s="4">
        <v>79613205</v>
      </c>
      <c r="R2691" s="4">
        <v>0</v>
      </c>
    </row>
    <row r="2692" spans="1:18" x14ac:dyDescent="0.2">
      <c r="A2692" s="5" t="s">
        <v>3510</v>
      </c>
      <c r="B2692" s="5" t="s">
        <v>3504</v>
      </c>
      <c r="C2692" s="5" t="s">
        <v>3513</v>
      </c>
      <c r="D2692" s="5">
        <v>323</v>
      </c>
      <c r="E2692" s="5" t="s">
        <v>5366</v>
      </c>
      <c r="F2692" s="5">
        <v>10</v>
      </c>
      <c r="G2692" s="5" t="s">
        <v>32</v>
      </c>
      <c r="H2692" s="5">
        <v>27301</v>
      </c>
      <c r="I2692" s="5" t="s">
        <v>3573</v>
      </c>
      <c r="J2692" s="5" t="s">
        <v>6077</v>
      </c>
      <c r="K2692" s="5">
        <v>26601598</v>
      </c>
      <c r="L2692" s="6">
        <v>46037.494467592594</v>
      </c>
      <c r="M2692" s="5" t="s">
        <v>6072</v>
      </c>
      <c r="N2692" s="4">
        <v>175000000</v>
      </c>
      <c r="O2692" s="4">
        <v>39365730</v>
      </c>
      <c r="P2692" s="4">
        <v>135634270</v>
      </c>
      <c r="Q2692" s="4">
        <v>135634270</v>
      </c>
      <c r="R2692" s="4">
        <v>0</v>
      </c>
    </row>
    <row r="2693" spans="1:18" x14ac:dyDescent="0.2">
      <c r="A2693" s="5" t="s">
        <v>3510</v>
      </c>
      <c r="B2693" s="5" t="s">
        <v>3504</v>
      </c>
      <c r="C2693" s="5" t="s">
        <v>3513</v>
      </c>
      <c r="D2693" s="5">
        <v>323</v>
      </c>
      <c r="E2693" s="5" t="s">
        <v>5366</v>
      </c>
      <c r="F2693" s="5">
        <v>10</v>
      </c>
      <c r="G2693" s="5" t="s">
        <v>32</v>
      </c>
      <c r="H2693" s="5">
        <v>27301</v>
      </c>
      <c r="I2693" s="5" t="s">
        <v>3573</v>
      </c>
      <c r="J2693" s="5" t="s">
        <v>18211</v>
      </c>
      <c r="K2693" s="5">
        <v>26601981</v>
      </c>
      <c r="L2693" s="6">
        <v>46210.726840277777</v>
      </c>
      <c r="M2693" s="5" t="s">
        <v>18212</v>
      </c>
      <c r="N2693" s="4">
        <v>252111005</v>
      </c>
      <c r="O2693" s="4">
        <v>72511005</v>
      </c>
      <c r="P2693" s="4">
        <v>179600000</v>
      </c>
      <c r="Q2693" s="4">
        <v>179600000</v>
      </c>
      <c r="R2693" s="4">
        <v>0</v>
      </c>
    </row>
    <row r="2694" spans="1:18" x14ac:dyDescent="0.2">
      <c r="A2694" s="5" t="s">
        <v>3510</v>
      </c>
      <c r="B2694" s="5" t="s">
        <v>3504</v>
      </c>
      <c r="C2694" s="5" t="s">
        <v>3513</v>
      </c>
      <c r="D2694" s="5">
        <v>323</v>
      </c>
      <c r="E2694" s="5" t="s">
        <v>5366</v>
      </c>
      <c r="F2694" s="5">
        <v>10</v>
      </c>
      <c r="G2694" s="5" t="s">
        <v>32</v>
      </c>
      <c r="H2694" s="5">
        <v>27101</v>
      </c>
      <c r="I2694" s="5" t="s">
        <v>3618</v>
      </c>
      <c r="J2694" s="5" t="s">
        <v>27558</v>
      </c>
      <c r="K2694" s="5">
        <v>26602130</v>
      </c>
      <c r="L2694" s="6">
        <v>46297.787638888891</v>
      </c>
      <c r="M2694" s="5" t="s">
        <v>27559</v>
      </c>
      <c r="N2694" s="4">
        <v>33711005</v>
      </c>
      <c r="O2694" s="4">
        <v>33711005</v>
      </c>
      <c r="P2694" s="4">
        <v>0</v>
      </c>
      <c r="Q2694" s="4">
        <v>0</v>
      </c>
      <c r="R2694" s="4">
        <v>0</v>
      </c>
    </row>
    <row r="2695" spans="1:18" x14ac:dyDescent="0.2">
      <c r="A2695" s="5" t="s">
        <v>3510</v>
      </c>
      <c r="B2695" s="5" t="s">
        <v>3504</v>
      </c>
      <c r="C2695" s="5" t="s">
        <v>5372</v>
      </c>
      <c r="D2695" s="5">
        <v>328</v>
      </c>
      <c r="E2695" s="5" t="s">
        <v>5373</v>
      </c>
      <c r="F2695" s="5">
        <v>22</v>
      </c>
      <c r="G2695" s="5" t="s">
        <v>40</v>
      </c>
      <c r="H2695" s="5">
        <v>27301</v>
      </c>
      <c r="I2695" s="5" t="s">
        <v>3573</v>
      </c>
      <c r="J2695" s="5" t="s">
        <v>18203</v>
      </c>
      <c r="K2695" s="5">
        <v>26601930</v>
      </c>
      <c r="L2695" s="6">
        <v>46185.42255787037</v>
      </c>
      <c r="M2695" s="5" t="s">
        <v>18204</v>
      </c>
      <c r="N2695" s="4">
        <v>200000000</v>
      </c>
      <c r="O2695" s="4">
        <v>0</v>
      </c>
      <c r="P2695" s="4">
        <v>200000000</v>
      </c>
      <c r="Q2695" s="4">
        <v>100000000</v>
      </c>
      <c r="R2695" s="4">
        <v>100000000</v>
      </c>
    </row>
    <row r="2696" spans="1:18" x14ac:dyDescent="0.2">
      <c r="A2696" s="5" t="s">
        <v>3510</v>
      </c>
      <c r="B2696" s="5" t="s">
        <v>3504</v>
      </c>
      <c r="C2696" s="5" t="s">
        <v>5372</v>
      </c>
      <c r="D2696" s="5">
        <v>328</v>
      </c>
      <c r="E2696" s="5" t="s">
        <v>5373</v>
      </c>
      <c r="F2696" s="5">
        <v>22</v>
      </c>
      <c r="G2696" s="5" t="s">
        <v>40</v>
      </c>
      <c r="H2696" s="5">
        <v>27301</v>
      </c>
      <c r="I2696" s="5" t="s">
        <v>3573</v>
      </c>
      <c r="J2696" s="5" t="s">
        <v>27242</v>
      </c>
      <c r="K2696" s="5">
        <v>26602116</v>
      </c>
      <c r="L2696" s="6">
        <v>46290.360034722224</v>
      </c>
      <c r="M2696" s="5" t="s">
        <v>27243</v>
      </c>
      <c r="N2696" s="4">
        <v>216248965</v>
      </c>
      <c r="O2696" s="4">
        <v>0</v>
      </c>
      <c r="P2696" s="4">
        <v>216248965</v>
      </c>
      <c r="Q2696" s="4">
        <v>0</v>
      </c>
      <c r="R2696" s="4">
        <v>216248965</v>
      </c>
    </row>
    <row r="2697" spans="1:18" x14ac:dyDescent="0.2">
      <c r="A2697" s="5" t="s">
        <v>3510</v>
      </c>
      <c r="B2697" s="5" t="s">
        <v>3504</v>
      </c>
      <c r="C2697" s="5" t="s">
        <v>832</v>
      </c>
      <c r="D2697" s="5">
        <v>329</v>
      </c>
      <c r="E2697" s="5" t="s">
        <v>1344</v>
      </c>
      <c r="F2697" s="5">
        <v>22</v>
      </c>
      <c r="G2697" s="5" t="s">
        <v>40</v>
      </c>
      <c r="H2697" s="5">
        <v>10010</v>
      </c>
      <c r="I2697" s="5" t="s">
        <v>3555</v>
      </c>
      <c r="J2697" s="5" t="s">
        <v>5975</v>
      </c>
      <c r="K2697" s="5">
        <v>26600378</v>
      </c>
      <c r="L2697" s="6">
        <v>46024</v>
      </c>
      <c r="M2697" s="5" t="s">
        <v>3556</v>
      </c>
      <c r="N2697" s="4">
        <v>26986000</v>
      </c>
      <c r="O2697" s="4">
        <v>0</v>
      </c>
      <c r="P2697" s="4">
        <v>26986000</v>
      </c>
      <c r="Q2697" s="4">
        <v>26986000</v>
      </c>
      <c r="R2697" s="4">
        <v>0</v>
      </c>
    </row>
    <row r="2698" spans="1:18" x14ac:dyDescent="0.2">
      <c r="A2698" s="5" t="s">
        <v>3510</v>
      </c>
      <c r="B2698" s="5" t="s">
        <v>3504</v>
      </c>
      <c r="C2698" s="5" t="s">
        <v>832</v>
      </c>
      <c r="D2698" s="5">
        <v>329</v>
      </c>
      <c r="E2698" s="5" t="s">
        <v>1344</v>
      </c>
      <c r="F2698" s="5">
        <v>22</v>
      </c>
      <c r="G2698" s="5" t="s">
        <v>40</v>
      </c>
      <c r="H2698" s="5">
        <v>10010</v>
      </c>
      <c r="I2698" s="5" t="s">
        <v>3555</v>
      </c>
      <c r="J2698" s="5" t="s">
        <v>6037</v>
      </c>
      <c r="K2698" s="5">
        <v>26600973</v>
      </c>
      <c r="L2698" s="6">
        <v>46024</v>
      </c>
      <c r="M2698" s="5" t="s">
        <v>3556</v>
      </c>
      <c r="N2698" s="4">
        <v>32200004</v>
      </c>
      <c r="O2698" s="4">
        <v>0</v>
      </c>
      <c r="P2698" s="4">
        <v>32200004</v>
      </c>
      <c r="Q2698" s="4">
        <v>32200004</v>
      </c>
      <c r="R2698" s="4">
        <v>0</v>
      </c>
    </row>
    <row r="2699" spans="1:18" x14ac:dyDescent="0.2">
      <c r="A2699" s="5" t="s">
        <v>3510</v>
      </c>
      <c r="B2699" s="5" t="s">
        <v>3504</v>
      </c>
      <c r="C2699" s="5" t="s">
        <v>832</v>
      </c>
      <c r="D2699" s="5">
        <v>329</v>
      </c>
      <c r="E2699" s="5" t="s">
        <v>1344</v>
      </c>
      <c r="F2699" s="5">
        <v>22</v>
      </c>
      <c r="G2699" s="5" t="s">
        <v>40</v>
      </c>
      <c r="H2699" s="5">
        <v>27301</v>
      </c>
      <c r="I2699" s="5" t="s">
        <v>3573</v>
      </c>
      <c r="J2699" s="5" t="s">
        <v>18211</v>
      </c>
      <c r="K2699" s="5">
        <v>26601981</v>
      </c>
      <c r="L2699" s="6">
        <v>46210.726840277777</v>
      </c>
      <c r="M2699" s="5" t="s">
        <v>18212</v>
      </c>
      <c r="N2699" s="4">
        <v>27933464</v>
      </c>
      <c r="O2699" s="4">
        <v>27933464</v>
      </c>
      <c r="P2699" s="4">
        <v>0</v>
      </c>
      <c r="Q2699" s="4">
        <v>0</v>
      </c>
      <c r="R2699" s="4">
        <v>0</v>
      </c>
    </row>
    <row r="2700" spans="1:18" x14ac:dyDescent="0.2">
      <c r="A2700" s="5" t="s">
        <v>3510</v>
      </c>
      <c r="B2700" s="5" t="s">
        <v>3504</v>
      </c>
      <c r="C2700" s="5" t="s">
        <v>832</v>
      </c>
      <c r="D2700" s="5">
        <v>329</v>
      </c>
      <c r="E2700" s="5" t="s">
        <v>1344</v>
      </c>
      <c r="F2700" s="5">
        <v>22</v>
      </c>
      <c r="G2700" s="5" t="s">
        <v>40</v>
      </c>
      <c r="H2700" s="5">
        <v>27301</v>
      </c>
      <c r="I2700" s="5" t="s">
        <v>3573</v>
      </c>
      <c r="J2700" s="5" t="s">
        <v>22960</v>
      </c>
      <c r="K2700" s="5">
        <v>26602102</v>
      </c>
      <c r="L2700" s="6">
        <v>46280.493587962963</v>
      </c>
      <c r="M2700" s="5" t="s">
        <v>22961</v>
      </c>
      <c r="N2700" s="4">
        <v>24750000</v>
      </c>
      <c r="O2700" s="4">
        <v>0</v>
      </c>
      <c r="P2700" s="4">
        <v>24750000</v>
      </c>
      <c r="Q2700" s="4">
        <v>23250000</v>
      </c>
      <c r="R2700" s="4">
        <v>1500000</v>
      </c>
    </row>
    <row r="2701" spans="1:18" x14ac:dyDescent="0.2">
      <c r="A2701" s="5" t="s">
        <v>3510</v>
      </c>
      <c r="B2701" s="5" t="s">
        <v>3504</v>
      </c>
      <c r="C2701" s="5" t="s">
        <v>943</v>
      </c>
      <c r="D2701" s="5">
        <v>332</v>
      </c>
      <c r="E2701" s="5" t="s">
        <v>5376</v>
      </c>
      <c r="F2701" s="5">
        <v>70</v>
      </c>
      <c r="G2701" s="5" t="s">
        <v>51</v>
      </c>
      <c r="H2701" s="5">
        <v>27301</v>
      </c>
      <c r="I2701" s="5" t="s">
        <v>3573</v>
      </c>
      <c r="J2701" s="5" t="s">
        <v>5923</v>
      </c>
      <c r="K2701" s="5">
        <v>26600026</v>
      </c>
      <c r="L2701" s="6">
        <v>46024</v>
      </c>
      <c r="M2701" s="5" t="s">
        <v>4213</v>
      </c>
      <c r="N2701" s="4">
        <v>1888364284</v>
      </c>
      <c r="O2701" s="4">
        <v>0</v>
      </c>
      <c r="P2701" s="4">
        <v>1888364284</v>
      </c>
      <c r="Q2701" s="4">
        <v>1888364284</v>
      </c>
      <c r="R2701" s="4">
        <v>0</v>
      </c>
    </row>
    <row r="2702" spans="1:18" x14ac:dyDescent="0.2">
      <c r="A2702" s="5" t="s">
        <v>3510</v>
      </c>
      <c r="B2702" s="5" t="s">
        <v>3504</v>
      </c>
      <c r="C2702" s="5" t="s">
        <v>17528</v>
      </c>
      <c r="D2702" s="5">
        <v>873</v>
      </c>
      <c r="E2702" s="5" t="s">
        <v>17529</v>
      </c>
      <c r="F2702" s="5">
        <v>71</v>
      </c>
      <c r="G2702" s="5" t="s">
        <v>1742</v>
      </c>
      <c r="H2702" s="5">
        <v>27301</v>
      </c>
      <c r="I2702" s="5" t="s">
        <v>3573</v>
      </c>
      <c r="J2702" s="5" t="s">
        <v>18211</v>
      </c>
      <c r="K2702" s="5">
        <v>26601981</v>
      </c>
      <c r="L2702" s="6">
        <v>46210.726840277777</v>
      </c>
      <c r="M2702" s="5" t="s">
        <v>18212</v>
      </c>
      <c r="N2702" s="4">
        <v>600000000</v>
      </c>
      <c r="O2702" s="4">
        <v>0</v>
      </c>
      <c r="P2702" s="4">
        <v>600000000</v>
      </c>
      <c r="Q2702" s="4">
        <v>527070000</v>
      </c>
      <c r="R2702" s="4">
        <v>72930000</v>
      </c>
    </row>
    <row r="2703" spans="1:18" x14ac:dyDescent="0.2">
      <c r="A2703" s="5" t="s">
        <v>3510</v>
      </c>
      <c r="B2703" s="5" t="s">
        <v>3504</v>
      </c>
      <c r="C2703" s="5" t="s">
        <v>2708</v>
      </c>
      <c r="D2703" s="5">
        <v>333</v>
      </c>
      <c r="E2703" s="5" t="s">
        <v>5377</v>
      </c>
      <c r="F2703" s="5">
        <v>71</v>
      </c>
      <c r="G2703" s="5" t="s">
        <v>1742</v>
      </c>
      <c r="H2703" s="5">
        <v>10010</v>
      </c>
      <c r="I2703" s="5" t="s">
        <v>3555</v>
      </c>
      <c r="J2703" s="5" t="s">
        <v>6026</v>
      </c>
      <c r="K2703" s="5">
        <v>26600847</v>
      </c>
      <c r="L2703" s="6">
        <v>46024</v>
      </c>
      <c r="M2703" s="5" t="s">
        <v>3088</v>
      </c>
      <c r="N2703" s="4">
        <v>1767134798</v>
      </c>
      <c r="O2703" s="4">
        <v>0</v>
      </c>
      <c r="P2703" s="4">
        <v>1767134798</v>
      </c>
      <c r="Q2703" s="4">
        <v>1767134798</v>
      </c>
      <c r="R2703" s="4">
        <v>0</v>
      </c>
    </row>
    <row r="2704" spans="1:18" x14ac:dyDescent="0.2">
      <c r="A2704" s="5" t="s">
        <v>3510</v>
      </c>
      <c r="B2704" s="5" t="s">
        <v>3504</v>
      </c>
      <c r="C2704" s="5" t="s">
        <v>17530</v>
      </c>
      <c r="D2704" s="5">
        <v>874</v>
      </c>
      <c r="E2704" s="5" t="s">
        <v>17531</v>
      </c>
      <c r="F2704" s="5">
        <v>72</v>
      </c>
      <c r="G2704" s="5" t="s">
        <v>207</v>
      </c>
      <c r="H2704" s="5">
        <v>27301</v>
      </c>
      <c r="I2704" s="5" t="s">
        <v>3573</v>
      </c>
      <c r="J2704" s="5" t="s">
        <v>17691</v>
      </c>
      <c r="K2704" s="5">
        <v>26601933</v>
      </c>
      <c r="L2704" s="6">
        <v>46185.801087962966</v>
      </c>
      <c r="M2704" s="5" t="s">
        <v>16477</v>
      </c>
      <c r="N2704" s="4">
        <v>1951967940</v>
      </c>
      <c r="O2704" s="4">
        <v>1951967940</v>
      </c>
      <c r="P2704" s="4">
        <v>0</v>
      </c>
      <c r="Q2704" s="4">
        <v>0</v>
      </c>
      <c r="R2704" s="4">
        <v>0</v>
      </c>
    </row>
    <row r="2705" spans="1:18" x14ac:dyDescent="0.2">
      <c r="A2705" s="5" t="s">
        <v>3510</v>
      </c>
      <c r="B2705" s="5" t="s">
        <v>3504</v>
      </c>
      <c r="C2705" s="5" t="s">
        <v>17530</v>
      </c>
      <c r="D2705" s="5">
        <v>874</v>
      </c>
      <c r="E2705" s="5" t="s">
        <v>17531</v>
      </c>
      <c r="F2705" s="5">
        <v>72</v>
      </c>
      <c r="G2705" s="5" t="s">
        <v>207</v>
      </c>
      <c r="H2705" s="5">
        <v>27301</v>
      </c>
      <c r="I2705" s="5" t="s">
        <v>3573</v>
      </c>
      <c r="J2705" s="5" t="s">
        <v>17904</v>
      </c>
      <c r="K2705" s="5">
        <v>26601962</v>
      </c>
      <c r="L2705" s="6">
        <v>46199.613576388889</v>
      </c>
      <c r="M2705" s="5" t="s">
        <v>17905</v>
      </c>
      <c r="N2705" s="4">
        <v>1508000000</v>
      </c>
      <c r="O2705" s="4">
        <v>0</v>
      </c>
      <c r="P2705" s="4">
        <v>1508000000</v>
      </c>
      <c r="Q2705" s="4">
        <v>1507222244</v>
      </c>
      <c r="R2705" s="4">
        <v>777756</v>
      </c>
    </row>
    <row r="2706" spans="1:18" x14ac:dyDescent="0.2">
      <c r="A2706" s="5" t="s">
        <v>3510</v>
      </c>
      <c r="B2706" s="5" t="s">
        <v>3504</v>
      </c>
      <c r="C2706" s="5" t="s">
        <v>17530</v>
      </c>
      <c r="D2706" s="5">
        <v>874</v>
      </c>
      <c r="E2706" s="5" t="s">
        <v>17531</v>
      </c>
      <c r="F2706" s="5">
        <v>72</v>
      </c>
      <c r="G2706" s="5" t="s">
        <v>207</v>
      </c>
      <c r="H2706" s="5">
        <v>27301</v>
      </c>
      <c r="I2706" s="5" t="s">
        <v>3573</v>
      </c>
      <c r="J2706" s="5" t="s">
        <v>22335</v>
      </c>
      <c r="K2706" s="5">
        <v>26602066</v>
      </c>
      <c r="L2706" s="6">
        <v>46255.51834490741</v>
      </c>
      <c r="M2706" s="5" t="s">
        <v>22336</v>
      </c>
      <c r="N2706" s="4">
        <v>307967940</v>
      </c>
      <c r="O2706" s="4">
        <v>0</v>
      </c>
      <c r="P2706" s="4">
        <v>307967940</v>
      </c>
      <c r="Q2706" s="4">
        <v>307967940</v>
      </c>
      <c r="R2706" s="4">
        <v>0</v>
      </c>
    </row>
    <row r="2707" spans="1:18" x14ac:dyDescent="0.2">
      <c r="A2707" s="5" t="s">
        <v>3510</v>
      </c>
      <c r="B2707" s="5" t="s">
        <v>3504</v>
      </c>
      <c r="C2707" s="5" t="s">
        <v>2709</v>
      </c>
      <c r="D2707" s="5">
        <v>334</v>
      </c>
      <c r="E2707" s="5" t="s">
        <v>5378</v>
      </c>
      <c r="F2707" s="5">
        <v>72</v>
      </c>
      <c r="G2707" s="5" t="s">
        <v>207</v>
      </c>
      <c r="H2707" s="5">
        <v>10010</v>
      </c>
      <c r="I2707" s="5" t="s">
        <v>3555</v>
      </c>
      <c r="J2707" s="5" t="s">
        <v>6026</v>
      </c>
      <c r="K2707" s="5">
        <v>26600847</v>
      </c>
      <c r="L2707" s="6">
        <v>46024</v>
      </c>
      <c r="M2707" s="5" t="s">
        <v>3088</v>
      </c>
      <c r="N2707" s="4">
        <v>965667295</v>
      </c>
      <c r="O2707" s="4">
        <v>0</v>
      </c>
      <c r="P2707" s="4">
        <v>965667295</v>
      </c>
      <c r="Q2707" s="4">
        <v>965667295</v>
      </c>
      <c r="R2707" s="4">
        <v>0</v>
      </c>
    </row>
    <row r="2708" spans="1:18" x14ac:dyDescent="0.2">
      <c r="A2708" s="5" t="s">
        <v>3510</v>
      </c>
      <c r="B2708" s="5" t="s">
        <v>3504</v>
      </c>
      <c r="C2708" s="5" t="s">
        <v>17839</v>
      </c>
      <c r="D2708" s="5">
        <v>946</v>
      </c>
      <c r="E2708" s="5" t="s">
        <v>17840</v>
      </c>
      <c r="F2708" s="5">
        <v>72</v>
      </c>
      <c r="G2708" s="5" t="s">
        <v>207</v>
      </c>
      <c r="H2708" s="5">
        <v>27301</v>
      </c>
      <c r="I2708" s="5" t="s">
        <v>3573</v>
      </c>
      <c r="J2708" s="5" t="s">
        <v>18211</v>
      </c>
      <c r="K2708" s="5">
        <v>26601981</v>
      </c>
      <c r="L2708" s="6">
        <v>46210.726840277777</v>
      </c>
      <c r="M2708" s="5" t="s">
        <v>18212</v>
      </c>
      <c r="N2708" s="4">
        <v>16353654</v>
      </c>
      <c r="O2708" s="4">
        <v>0</v>
      </c>
      <c r="P2708" s="4">
        <v>16353654</v>
      </c>
      <c r="Q2708" s="4">
        <v>0</v>
      </c>
      <c r="R2708" s="4">
        <v>16353654</v>
      </c>
    </row>
    <row r="2709" spans="1:18" x14ac:dyDescent="0.2">
      <c r="A2709" s="5" t="s">
        <v>3510</v>
      </c>
      <c r="B2709" s="5" t="s">
        <v>3504</v>
      </c>
      <c r="C2709" s="5" t="s">
        <v>15079</v>
      </c>
      <c r="D2709" s="5">
        <v>710</v>
      </c>
      <c r="E2709" s="5" t="s">
        <v>15080</v>
      </c>
      <c r="F2709" s="5">
        <v>72</v>
      </c>
      <c r="G2709" s="5" t="s">
        <v>207</v>
      </c>
      <c r="H2709" s="5">
        <v>27301</v>
      </c>
      <c r="I2709" s="5" t="s">
        <v>3573</v>
      </c>
      <c r="J2709" s="5" t="s">
        <v>16148</v>
      </c>
      <c r="K2709" s="5">
        <v>26601775</v>
      </c>
      <c r="L2709" s="6">
        <v>46076.61278935185</v>
      </c>
      <c r="M2709" s="5" t="s">
        <v>15680</v>
      </c>
      <c r="N2709" s="4">
        <v>47931091</v>
      </c>
      <c r="O2709" s="4">
        <v>0</v>
      </c>
      <c r="P2709" s="4">
        <v>47931091</v>
      </c>
      <c r="Q2709" s="4">
        <v>20544279</v>
      </c>
      <c r="R2709" s="4">
        <v>27386812</v>
      </c>
    </row>
    <row r="2710" spans="1:18" x14ac:dyDescent="0.2">
      <c r="A2710" s="5" t="s">
        <v>3510</v>
      </c>
      <c r="B2710" s="5" t="s">
        <v>3504</v>
      </c>
      <c r="C2710" s="5" t="s">
        <v>15079</v>
      </c>
      <c r="D2710" s="5">
        <v>710</v>
      </c>
      <c r="E2710" s="5" t="s">
        <v>15080</v>
      </c>
      <c r="F2710" s="5">
        <v>72</v>
      </c>
      <c r="G2710" s="5" t="s">
        <v>207</v>
      </c>
      <c r="H2710" s="5">
        <v>27301</v>
      </c>
      <c r="I2710" s="5" t="s">
        <v>3573</v>
      </c>
      <c r="J2710" s="5" t="s">
        <v>16149</v>
      </c>
      <c r="K2710" s="5">
        <v>26601785</v>
      </c>
      <c r="L2710" s="6">
        <v>46077.473726851851</v>
      </c>
      <c r="M2710" s="5" t="s">
        <v>15681</v>
      </c>
      <c r="N2710" s="4">
        <v>44669848</v>
      </c>
      <c r="O2710" s="4">
        <v>0</v>
      </c>
      <c r="P2710" s="4">
        <v>44669848</v>
      </c>
      <c r="Q2710" s="4">
        <v>0</v>
      </c>
      <c r="R2710" s="4">
        <v>44669848</v>
      </c>
    </row>
    <row r="2711" spans="1:18" x14ac:dyDescent="0.2">
      <c r="A2711" s="5" t="s">
        <v>3510</v>
      </c>
      <c r="B2711" s="5" t="s">
        <v>3504</v>
      </c>
      <c r="C2711" s="5" t="s">
        <v>15089</v>
      </c>
      <c r="D2711" s="5">
        <v>731</v>
      </c>
      <c r="E2711" s="5" t="s">
        <v>15090</v>
      </c>
      <c r="F2711" s="5">
        <v>60</v>
      </c>
      <c r="G2711" s="5" t="s">
        <v>37</v>
      </c>
      <c r="H2711" s="5">
        <v>27301</v>
      </c>
      <c r="I2711" s="5" t="s">
        <v>3573</v>
      </c>
      <c r="J2711" s="5" t="s">
        <v>15682</v>
      </c>
      <c r="K2711" s="5">
        <v>26601783</v>
      </c>
      <c r="L2711" s="6">
        <v>46077.4687037037</v>
      </c>
      <c r="M2711" s="5" t="s">
        <v>15683</v>
      </c>
      <c r="N2711" s="4">
        <v>195985072</v>
      </c>
      <c r="O2711" s="4">
        <v>0</v>
      </c>
      <c r="P2711" s="4">
        <v>195985072</v>
      </c>
      <c r="Q2711" s="4">
        <v>195985072</v>
      </c>
      <c r="R2711" s="4">
        <v>0</v>
      </c>
    </row>
    <row r="2712" spans="1:18" x14ac:dyDescent="0.2">
      <c r="A2712" s="5" t="s">
        <v>3510</v>
      </c>
      <c r="B2712" s="5" t="s">
        <v>3504</v>
      </c>
      <c r="C2712" s="5" t="s">
        <v>15089</v>
      </c>
      <c r="D2712" s="5">
        <v>731</v>
      </c>
      <c r="E2712" s="5" t="s">
        <v>15090</v>
      </c>
      <c r="F2712" s="5">
        <v>60</v>
      </c>
      <c r="G2712" s="5" t="s">
        <v>37</v>
      </c>
      <c r="H2712" s="5">
        <v>27301</v>
      </c>
      <c r="I2712" s="5" t="s">
        <v>3573</v>
      </c>
      <c r="J2712" s="5" t="s">
        <v>15684</v>
      </c>
      <c r="K2712" s="5">
        <v>26601784</v>
      </c>
      <c r="L2712" s="6">
        <v>46077.471365740741</v>
      </c>
      <c r="M2712" s="5" t="s">
        <v>15685</v>
      </c>
      <c r="N2712" s="4">
        <v>195985072</v>
      </c>
      <c r="O2712" s="4">
        <v>0</v>
      </c>
      <c r="P2712" s="4">
        <v>195985072</v>
      </c>
      <c r="Q2712" s="4">
        <v>195985072</v>
      </c>
      <c r="R2712" s="4">
        <v>0</v>
      </c>
    </row>
    <row r="2713" spans="1:18" x14ac:dyDescent="0.2">
      <c r="A2713" s="5" t="s">
        <v>3510</v>
      </c>
      <c r="B2713" s="5" t="s">
        <v>3504</v>
      </c>
      <c r="C2713" s="5" t="s">
        <v>17552</v>
      </c>
      <c r="D2713" s="5">
        <v>921</v>
      </c>
      <c r="E2713" s="5" t="s">
        <v>17553</v>
      </c>
      <c r="F2713" s="5">
        <v>10</v>
      </c>
      <c r="G2713" s="5" t="s">
        <v>32</v>
      </c>
      <c r="H2713" s="5">
        <v>27203</v>
      </c>
      <c r="I2713" s="5" t="s">
        <v>3547</v>
      </c>
      <c r="J2713" s="5" t="s">
        <v>17692</v>
      </c>
      <c r="K2713" s="5">
        <v>26601917</v>
      </c>
      <c r="L2713" s="6">
        <v>46178.617280092592</v>
      </c>
      <c r="M2713" s="5" t="s">
        <v>17693</v>
      </c>
      <c r="N2713" s="4">
        <v>106519600</v>
      </c>
      <c r="O2713" s="4">
        <v>0</v>
      </c>
      <c r="P2713" s="4">
        <v>106519600</v>
      </c>
      <c r="Q2713" s="4">
        <v>106519600</v>
      </c>
      <c r="R2713" s="4">
        <v>0</v>
      </c>
    </row>
    <row r="2714" spans="1:18" x14ac:dyDescent="0.2">
      <c r="A2714" s="5" t="s">
        <v>3510</v>
      </c>
      <c r="B2714" s="5" t="s">
        <v>3504</v>
      </c>
      <c r="C2714" s="5" t="s">
        <v>1392</v>
      </c>
      <c r="D2714" s="5">
        <v>422</v>
      </c>
      <c r="E2714" s="5" t="s">
        <v>5461</v>
      </c>
      <c r="F2714" s="5">
        <v>10</v>
      </c>
      <c r="G2714" s="5" t="s">
        <v>32</v>
      </c>
      <c r="H2714" s="5">
        <v>27203</v>
      </c>
      <c r="I2714" s="5" t="s">
        <v>3547</v>
      </c>
      <c r="J2714" s="5" t="s">
        <v>5763</v>
      </c>
      <c r="K2714" s="5">
        <v>26601587</v>
      </c>
      <c r="L2714" s="6">
        <v>46035.670347222222</v>
      </c>
      <c r="M2714" s="5" t="s">
        <v>5762</v>
      </c>
      <c r="N2714" s="4">
        <v>280000000</v>
      </c>
      <c r="O2714" s="4">
        <v>0</v>
      </c>
      <c r="P2714" s="4">
        <v>280000000</v>
      </c>
      <c r="Q2714" s="4">
        <v>280000000</v>
      </c>
      <c r="R2714" s="4">
        <v>0</v>
      </c>
    </row>
    <row r="2715" spans="1:18" x14ac:dyDescent="0.2">
      <c r="A2715" s="5" t="s">
        <v>3510</v>
      </c>
      <c r="B2715" s="5" t="s">
        <v>3504</v>
      </c>
      <c r="C2715" s="5" t="s">
        <v>1393</v>
      </c>
      <c r="D2715" s="5">
        <v>423</v>
      </c>
      <c r="E2715" s="5" t="s">
        <v>5462</v>
      </c>
      <c r="F2715" s="5">
        <v>10</v>
      </c>
      <c r="G2715" s="5" t="s">
        <v>32</v>
      </c>
      <c r="H2715" s="5">
        <v>27203</v>
      </c>
      <c r="I2715" s="5" t="s">
        <v>3547</v>
      </c>
      <c r="J2715" s="5" t="s">
        <v>5763</v>
      </c>
      <c r="K2715" s="5">
        <v>26601587</v>
      </c>
      <c r="L2715" s="6">
        <v>46035.670347222222</v>
      </c>
      <c r="M2715" s="5" t="s">
        <v>5762</v>
      </c>
      <c r="N2715" s="4">
        <v>37700000</v>
      </c>
      <c r="O2715" s="4">
        <v>0</v>
      </c>
      <c r="P2715" s="4">
        <v>37700000</v>
      </c>
      <c r="Q2715" s="4">
        <v>10735180</v>
      </c>
      <c r="R2715" s="4">
        <v>26964820</v>
      </c>
    </row>
    <row r="2716" spans="1:18" x14ac:dyDescent="0.2">
      <c r="A2716" s="5" t="s">
        <v>3510</v>
      </c>
      <c r="B2716" s="5" t="s">
        <v>3504</v>
      </c>
      <c r="C2716" s="5" t="s">
        <v>1394</v>
      </c>
      <c r="D2716" s="5">
        <v>424</v>
      </c>
      <c r="E2716" s="5" t="s">
        <v>5463</v>
      </c>
      <c r="F2716" s="5">
        <v>10</v>
      </c>
      <c r="G2716" s="5" t="s">
        <v>32</v>
      </c>
      <c r="H2716" s="5">
        <v>27203</v>
      </c>
      <c r="I2716" s="5" t="s">
        <v>3547</v>
      </c>
      <c r="J2716" s="5" t="s">
        <v>5761</v>
      </c>
      <c r="K2716" s="5">
        <v>26601586</v>
      </c>
      <c r="L2716" s="6">
        <v>46035.661921296298</v>
      </c>
      <c r="M2716" s="5" t="s">
        <v>5762</v>
      </c>
      <c r="N2716" s="4">
        <v>6000000</v>
      </c>
      <c r="O2716" s="4">
        <v>0</v>
      </c>
      <c r="P2716" s="4">
        <v>6000000</v>
      </c>
      <c r="Q2716" s="4">
        <v>6000000</v>
      </c>
      <c r="R2716" s="4">
        <v>0</v>
      </c>
    </row>
    <row r="2717" spans="1:18" x14ac:dyDescent="0.2">
      <c r="A2717" s="5" t="s">
        <v>3510</v>
      </c>
      <c r="B2717" s="5" t="s">
        <v>3504</v>
      </c>
      <c r="C2717" s="5" t="s">
        <v>17554</v>
      </c>
      <c r="D2717" s="5">
        <v>922</v>
      </c>
      <c r="E2717" s="5" t="s">
        <v>17555</v>
      </c>
      <c r="F2717" s="5">
        <v>10</v>
      </c>
      <c r="G2717" s="5" t="s">
        <v>32</v>
      </c>
      <c r="H2717" s="5">
        <v>27203</v>
      </c>
      <c r="I2717" s="5" t="s">
        <v>3547</v>
      </c>
      <c r="J2717" s="5" t="s">
        <v>17694</v>
      </c>
      <c r="K2717" s="5">
        <v>26601918</v>
      </c>
      <c r="L2717" s="6">
        <v>46178.617754629631</v>
      </c>
      <c r="M2717" s="5" t="s">
        <v>17695</v>
      </c>
      <c r="N2717" s="4">
        <v>54347221</v>
      </c>
      <c r="O2717" s="4">
        <v>0</v>
      </c>
      <c r="P2717" s="4">
        <v>54347221</v>
      </c>
      <c r="Q2717" s="4">
        <v>54347221</v>
      </c>
      <c r="R2717" s="4">
        <v>0</v>
      </c>
    </row>
    <row r="2718" spans="1:18" x14ac:dyDescent="0.2">
      <c r="A2718" s="5" t="s">
        <v>3510</v>
      </c>
      <c r="B2718" s="5" t="s">
        <v>3504</v>
      </c>
      <c r="C2718" s="5" t="s">
        <v>852</v>
      </c>
      <c r="D2718" s="5">
        <v>425</v>
      </c>
      <c r="E2718" s="5" t="s">
        <v>5464</v>
      </c>
      <c r="F2718" s="5">
        <v>10</v>
      </c>
      <c r="G2718" s="5" t="s">
        <v>32</v>
      </c>
      <c r="H2718" s="5">
        <v>10011</v>
      </c>
      <c r="I2718" s="5" t="s">
        <v>3570</v>
      </c>
      <c r="J2718" s="5" t="s">
        <v>5922</v>
      </c>
      <c r="K2718" s="5">
        <v>26600025</v>
      </c>
      <c r="L2718" s="6">
        <v>46024</v>
      </c>
      <c r="M2718" s="5" t="s">
        <v>3575</v>
      </c>
      <c r="N2718" s="4">
        <v>44394000</v>
      </c>
      <c r="O2718" s="4">
        <v>0</v>
      </c>
      <c r="P2718" s="4">
        <v>44394000</v>
      </c>
      <c r="Q2718" s="4">
        <v>44394000</v>
      </c>
      <c r="R2718" s="4">
        <v>0</v>
      </c>
    </row>
    <row r="2719" spans="1:18" x14ac:dyDescent="0.2">
      <c r="A2719" s="5" t="s">
        <v>3510</v>
      </c>
      <c r="B2719" s="5" t="s">
        <v>3504</v>
      </c>
      <c r="C2719" s="5" t="s">
        <v>852</v>
      </c>
      <c r="D2719" s="5">
        <v>425</v>
      </c>
      <c r="E2719" s="5" t="s">
        <v>5464</v>
      </c>
      <c r="F2719" s="5">
        <v>10</v>
      </c>
      <c r="G2719" s="5" t="s">
        <v>32</v>
      </c>
      <c r="H2719" s="5">
        <v>10011</v>
      </c>
      <c r="I2719" s="5" t="s">
        <v>3570</v>
      </c>
      <c r="J2719" s="5" t="s">
        <v>5930</v>
      </c>
      <c r="K2719" s="5">
        <v>26600066</v>
      </c>
      <c r="L2719" s="6">
        <v>46024</v>
      </c>
      <c r="M2719" s="5" t="s">
        <v>3575</v>
      </c>
      <c r="N2719" s="4">
        <v>35400000</v>
      </c>
      <c r="O2719" s="4">
        <v>0</v>
      </c>
      <c r="P2719" s="4">
        <v>35400000</v>
      </c>
      <c r="Q2719" s="4">
        <v>35400000</v>
      </c>
      <c r="R2719" s="4">
        <v>0</v>
      </c>
    </row>
    <row r="2720" spans="1:18" x14ac:dyDescent="0.2">
      <c r="A2720" s="5" t="s">
        <v>3510</v>
      </c>
      <c r="B2720" s="5" t="s">
        <v>3504</v>
      </c>
      <c r="C2720" s="5" t="s">
        <v>852</v>
      </c>
      <c r="D2720" s="5">
        <v>425</v>
      </c>
      <c r="E2720" s="5" t="s">
        <v>5464</v>
      </c>
      <c r="F2720" s="5">
        <v>10</v>
      </c>
      <c r="G2720" s="5" t="s">
        <v>32</v>
      </c>
      <c r="H2720" s="5">
        <v>10011</v>
      </c>
      <c r="I2720" s="5" t="s">
        <v>3570</v>
      </c>
      <c r="J2720" s="5" t="s">
        <v>5931</v>
      </c>
      <c r="K2720" s="5">
        <v>26600068</v>
      </c>
      <c r="L2720" s="6">
        <v>46024</v>
      </c>
      <c r="M2720" s="5" t="s">
        <v>3575</v>
      </c>
      <c r="N2720" s="4">
        <v>19628640</v>
      </c>
      <c r="O2720" s="4">
        <v>0</v>
      </c>
      <c r="P2720" s="4">
        <v>19628640</v>
      </c>
      <c r="Q2720" s="4">
        <v>19628640</v>
      </c>
      <c r="R2720" s="4">
        <v>0</v>
      </c>
    </row>
    <row r="2721" spans="1:18" x14ac:dyDescent="0.2">
      <c r="A2721" s="5" t="s">
        <v>3510</v>
      </c>
      <c r="B2721" s="5" t="s">
        <v>3504</v>
      </c>
      <c r="C2721" s="5" t="s">
        <v>852</v>
      </c>
      <c r="D2721" s="5">
        <v>425</v>
      </c>
      <c r="E2721" s="5" t="s">
        <v>5464</v>
      </c>
      <c r="F2721" s="5">
        <v>10</v>
      </c>
      <c r="G2721" s="5" t="s">
        <v>32</v>
      </c>
      <c r="H2721" s="5">
        <v>10011</v>
      </c>
      <c r="I2721" s="5" t="s">
        <v>3570</v>
      </c>
      <c r="J2721" s="5" t="s">
        <v>5935</v>
      </c>
      <c r="K2721" s="5">
        <v>26600088</v>
      </c>
      <c r="L2721" s="6">
        <v>46024</v>
      </c>
      <c r="M2721" s="5" t="s">
        <v>3575</v>
      </c>
      <c r="N2721" s="4">
        <v>35496300</v>
      </c>
      <c r="O2721" s="4">
        <v>0</v>
      </c>
      <c r="P2721" s="4">
        <v>35496300</v>
      </c>
      <c r="Q2721" s="4">
        <v>35496300</v>
      </c>
      <c r="R2721" s="4">
        <v>0</v>
      </c>
    </row>
    <row r="2722" spans="1:18" x14ac:dyDescent="0.2">
      <c r="A2722" s="5" t="s">
        <v>3510</v>
      </c>
      <c r="B2722" s="5" t="s">
        <v>3504</v>
      </c>
      <c r="C2722" s="5" t="s">
        <v>852</v>
      </c>
      <c r="D2722" s="5">
        <v>425</v>
      </c>
      <c r="E2722" s="5" t="s">
        <v>5464</v>
      </c>
      <c r="F2722" s="5">
        <v>10</v>
      </c>
      <c r="G2722" s="5" t="s">
        <v>32</v>
      </c>
      <c r="H2722" s="5">
        <v>10011</v>
      </c>
      <c r="I2722" s="5" t="s">
        <v>3570</v>
      </c>
      <c r="J2722" s="5" t="s">
        <v>5936</v>
      </c>
      <c r="K2722" s="5">
        <v>26600116</v>
      </c>
      <c r="L2722" s="6">
        <v>46024</v>
      </c>
      <c r="M2722" s="5" t="s">
        <v>3575</v>
      </c>
      <c r="N2722" s="4">
        <v>33000000</v>
      </c>
      <c r="O2722" s="4">
        <v>0</v>
      </c>
      <c r="P2722" s="4">
        <v>33000000</v>
      </c>
      <c r="Q2722" s="4">
        <v>33000000</v>
      </c>
      <c r="R2722" s="4">
        <v>0</v>
      </c>
    </row>
    <row r="2723" spans="1:18" x14ac:dyDescent="0.2">
      <c r="A2723" s="5" t="s">
        <v>3510</v>
      </c>
      <c r="B2723" s="5" t="s">
        <v>3504</v>
      </c>
      <c r="C2723" s="5" t="s">
        <v>852</v>
      </c>
      <c r="D2723" s="5">
        <v>425</v>
      </c>
      <c r="E2723" s="5" t="s">
        <v>5464</v>
      </c>
      <c r="F2723" s="5">
        <v>10</v>
      </c>
      <c r="G2723" s="5" t="s">
        <v>32</v>
      </c>
      <c r="H2723" s="5">
        <v>10011</v>
      </c>
      <c r="I2723" s="5" t="s">
        <v>3570</v>
      </c>
      <c r="J2723" s="5" t="s">
        <v>5938</v>
      </c>
      <c r="K2723" s="5">
        <v>26600119</v>
      </c>
      <c r="L2723" s="6">
        <v>46024</v>
      </c>
      <c r="M2723" s="5" t="s">
        <v>3575</v>
      </c>
      <c r="N2723" s="4">
        <v>31120068</v>
      </c>
      <c r="O2723" s="4">
        <v>0</v>
      </c>
      <c r="P2723" s="4">
        <v>31120068</v>
      </c>
      <c r="Q2723" s="4">
        <v>31120068</v>
      </c>
      <c r="R2723" s="4">
        <v>0</v>
      </c>
    </row>
    <row r="2724" spans="1:18" x14ac:dyDescent="0.2">
      <c r="A2724" s="5" t="s">
        <v>3510</v>
      </c>
      <c r="B2724" s="5" t="s">
        <v>3504</v>
      </c>
      <c r="C2724" s="5" t="s">
        <v>852</v>
      </c>
      <c r="D2724" s="5">
        <v>425</v>
      </c>
      <c r="E2724" s="5" t="s">
        <v>5464</v>
      </c>
      <c r="F2724" s="5">
        <v>10</v>
      </c>
      <c r="G2724" s="5" t="s">
        <v>32</v>
      </c>
      <c r="H2724" s="5">
        <v>10011</v>
      </c>
      <c r="I2724" s="5" t="s">
        <v>3570</v>
      </c>
      <c r="J2724" s="5" t="s">
        <v>5945</v>
      </c>
      <c r="K2724" s="5">
        <v>26600170</v>
      </c>
      <c r="L2724" s="6">
        <v>46024</v>
      </c>
      <c r="M2724" s="5" t="s">
        <v>3575</v>
      </c>
      <c r="N2724" s="4">
        <v>28941660</v>
      </c>
      <c r="O2724" s="4">
        <v>0</v>
      </c>
      <c r="P2724" s="4">
        <v>28941660</v>
      </c>
      <c r="Q2724" s="4">
        <v>28941660</v>
      </c>
      <c r="R2724" s="4">
        <v>0</v>
      </c>
    </row>
    <row r="2725" spans="1:18" x14ac:dyDescent="0.2">
      <c r="A2725" s="5" t="s">
        <v>3510</v>
      </c>
      <c r="B2725" s="5" t="s">
        <v>3504</v>
      </c>
      <c r="C2725" s="5" t="s">
        <v>852</v>
      </c>
      <c r="D2725" s="5">
        <v>425</v>
      </c>
      <c r="E2725" s="5" t="s">
        <v>5464</v>
      </c>
      <c r="F2725" s="5">
        <v>10</v>
      </c>
      <c r="G2725" s="5" t="s">
        <v>32</v>
      </c>
      <c r="H2725" s="5">
        <v>10011</v>
      </c>
      <c r="I2725" s="5" t="s">
        <v>3570</v>
      </c>
      <c r="J2725" s="5" t="s">
        <v>5947</v>
      </c>
      <c r="K2725" s="5">
        <v>26600184</v>
      </c>
      <c r="L2725" s="6">
        <v>46024</v>
      </c>
      <c r="M2725" s="5" t="s">
        <v>3575</v>
      </c>
      <c r="N2725" s="4">
        <v>28941660</v>
      </c>
      <c r="O2725" s="4">
        <v>0</v>
      </c>
      <c r="P2725" s="4">
        <v>28941660</v>
      </c>
      <c r="Q2725" s="4">
        <v>28941660</v>
      </c>
      <c r="R2725" s="4">
        <v>0</v>
      </c>
    </row>
    <row r="2726" spans="1:18" x14ac:dyDescent="0.2">
      <c r="A2726" s="5" t="s">
        <v>3510</v>
      </c>
      <c r="B2726" s="5" t="s">
        <v>3504</v>
      </c>
      <c r="C2726" s="5" t="s">
        <v>852</v>
      </c>
      <c r="D2726" s="5">
        <v>425</v>
      </c>
      <c r="E2726" s="5" t="s">
        <v>5464</v>
      </c>
      <c r="F2726" s="5">
        <v>10</v>
      </c>
      <c r="G2726" s="5" t="s">
        <v>32</v>
      </c>
      <c r="H2726" s="5">
        <v>10011</v>
      </c>
      <c r="I2726" s="5" t="s">
        <v>3570</v>
      </c>
      <c r="J2726" s="5" t="s">
        <v>5955</v>
      </c>
      <c r="K2726" s="5">
        <v>26600238</v>
      </c>
      <c r="L2726" s="6">
        <v>46024</v>
      </c>
      <c r="M2726" s="5" t="s">
        <v>3575</v>
      </c>
      <c r="N2726" s="4">
        <v>35400000</v>
      </c>
      <c r="O2726" s="4">
        <v>0</v>
      </c>
      <c r="P2726" s="4">
        <v>35400000</v>
      </c>
      <c r="Q2726" s="4">
        <v>35400000</v>
      </c>
      <c r="R2726" s="4">
        <v>0</v>
      </c>
    </row>
    <row r="2727" spans="1:18" x14ac:dyDescent="0.2">
      <c r="A2727" s="5" t="s">
        <v>3510</v>
      </c>
      <c r="B2727" s="5" t="s">
        <v>3504</v>
      </c>
      <c r="C2727" s="5" t="s">
        <v>852</v>
      </c>
      <c r="D2727" s="5">
        <v>425</v>
      </c>
      <c r="E2727" s="5" t="s">
        <v>5464</v>
      </c>
      <c r="F2727" s="5">
        <v>10</v>
      </c>
      <c r="G2727" s="5" t="s">
        <v>32</v>
      </c>
      <c r="H2727" s="5">
        <v>10011</v>
      </c>
      <c r="I2727" s="5" t="s">
        <v>3570</v>
      </c>
      <c r="J2727" s="5" t="s">
        <v>5956</v>
      </c>
      <c r="K2727" s="5">
        <v>26600239</v>
      </c>
      <c r="L2727" s="6">
        <v>46024</v>
      </c>
      <c r="M2727" s="5" t="s">
        <v>3575</v>
      </c>
      <c r="N2727" s="4">
        <v>33000000</v>
      </c>
      <c r="O2727" s="4">
        <v>0</v>
      </c>
      <c r="P2727" s="4">
        <v>33000000</v>
      </c>
      <c r="Q2727" s="4">
        <v>33000000</v>
      </c>
      <c r="R2727" s="4">
        <v>0</v>
      </c>
    </row>
    <row r="2728" spans="1:18" x14ac:dyDescent="0.2">
      <c r="A2728" s="5" t="s">
        <v>3510</v>
      </c>
      <c r="B2728" s="5" t="s">
        <v>3504</v>
      </c>
      <c r="C2728" s="5" t="s">
        <v>852</v>
      </c>
      <c r="D2728" s="5">
        <v>425</v>
      </c>
      <c r="E2728" s="5" t="s">
        <v>5464</v>
      </c>
      <c r="F2728" s="5">
        <v>10</v>
      </c>
      <c r="G2728" s="5" t="s">
        <v>32</v>
      </c>
      <c r="H2728" s="5">
        <v>10011</v>
      </c>
      <c r="I2728" s="5" t="s">
        <v>3570</v>
      </c>
      <c r="J2728" s="5" t="s">
        <v>5961</v>
      </c>
      <c r="K2728" s="5">
        <v>26600328</v>
      </c>
      <c r="L2728" s="6">
        <v>46024</v>
      </c>
      <c r="M2728" s="5" t="s">
        <v>3575</v>
      </c>
      <c r="N2728" s="4">
        <v>38689374</v>
      </c>
      <c r="O2728" s="4">
        <v>0</v>
      </c>
      <c r="P2728" s="4">
        <v>38689374</v>
      </c>
      <c r="Q2728" s="4">
        <v>38689374</v>
      </c>
      <c r="R2728" s="4">
        <v>0</v>
      </c>
    </row>
    <row r="2729" spans="1:18" x14ac:dyDescent="0.2">
      <c r="A2729" s="5" t="s">
        <v>3510</v>
      </c>
      <c r="B2729" s="5" t="s">
        <v>3504</v>
      </c>
      <c r="C2729" s="5" t="s">
        <v>852</v>
      </c>
      <c r="D2729" s="5">
        <v>425</v>
      </c>
      <c r="E2729" s="5" t="s">
        <v>5464</v>
      </c>
      <c r="F2729" s="5">
        <v>10</v>
      </c>
      <c r="G2729" s="5" t="s">
        <v>32</v>
      </c>
      <c r="H2729" s="5">
        <v>10011</v>
      </c>
      <c r="I2729" s="5" t="s">
        <v>3570</v>
      </c>
      <c r="J2729" s="5" t="s">
        <v>5963</v>
      </c>
      <c r="K2729" s="5">
        <v>26600340</v>
      </c>
      <c r="L2729" s="6">
        <v>46024</v>
      </c>
      <c r="M2729" s="5" t="s">
        <v>3575</v>
      </c>
      <c r="N2729" s="4">
        <v>47274402</v>
      </c>
      <c r="O2729" s="4">
        <v>0</v>
      </c>
      <c r="P2729" s="4">
        <v>47274402</v>
      </c>
      <c r="Q2729" s="4">
        <v>47274402</v>
      </c>
      <c r="R2729" s="4">
        <v>0</v>
      </c>
    </row>
    <row r="2730" spans="1:18" x14ac:dyDescent="0.2">
      <c r="A2730" s="5" t="s">
        <v>3510</v>
      </c>
      <c r="B2730" s="5" t="s">
        <v>3504</v>
      </c>
      <c r="C2730" s="5" t="s">
        <v>852</v>
      </c>
      <c r="D2730" s="5">
        <v>425</v>
      </c>
      <c r="E2730" s="5" t="s">
        <v>5464</v>
      </c>
      <c r="F2730" s="5">
        <v>10</v>
      </c>
      <c r="G2730" s="5" t="s">
        <v>32</v>
      </c>
      <c r="H2730" s="5">
        <v>10011</v>
      </c>
      <c r="I2730" s="5" t="s">
        <v>3570</v>
      </c>
      <c r="J2730" s="5" t="s">
        <v>5967</v>
      </c>
      <c r="K2730" s="5">
        <v>26600350</v>
      </c>
      <c r="L2730" s="6">
        <v>46024</v>
      </c>
      <c r="M2730" s="5" t="s">
        <v>3575</v>
      </c>
      <c r="N2730" s="4">
        <v>48000000</v>
      </c>
      <c r="O2730" s="4">
        <v>0</v>
      </c>
      <c r="P2730" s="4">
        <v>48000000</v>
      </c>
      <c r="Q2730" s="4">
        <v>48000000</v>
      </c>
      <c r="R2730" s="4">
        <v>0</v>
      </c>
    </row>
    <row r="2731" spans="1:18" x14ac:dyDescent="0.2">
      <c r="A2731" s="5" t="s">
        <v>3510</v>
      </c>
      <c r="B2731" s="5" t="s">
        <v>3504</v>
      </c>
      <c r="C2731" s="5" t="s">
        <v>852</v>
      </c>
      <c r="D2731" s="5">
        <v>425</v>
      </c>
      <c r="E2731" s="5" t="s">
        <v>5464</v>
      </c>
      <c r="F2731" s="5">
        <v>10</v>
      </c>
      <c r="G2731" s="5" t="s">
        <v>32</v>
      </c>
      <c r="H2731" s="5">
        <v>10011</v>
      </c>
      <c r="I2731" s="5" t="s">
        <v>3570</v>
      </c>
      <c r="J2731" s="5" t="s">
        <v>5977</v>
      </c>
      <c r="K2731" s="5">
        <v>26600458</v>
      </c>
      <c r="L2731" s="6">
        <v>46024</v>
      </c>
      <c r="M2731" s="5" t="s">
        <v>3575</v>
      </c>
      <c r="N2731" s="4">
        <v>30000000</v>
      </c>
      <c r="O2731" s="4">
        <v>0</v>
      </c>
      <c r="P2731" s="4">
        <v>30000000</v>
      </c>
      <c r="Q2731" s="4">
        <v>30000000</v>
      </c>
      <c r="R2731" s="4">
        <v>0</v>
      </c>
    </row>
    <row r="2732" spans="1:18" x14ac:dyDescent="0.2">
      <c r="A2732" s="5" t="s">
        <v>3510</v>
      </c>
      <c r="B2732" s="5" t="s">
        <v>3504</v>
      </c>
      <c r="C2732" s="5" t="s">
        <v>852</v>
      </c>
      <c r="D2732" s="5">
        <v>425</v>
      </c>
      <c r="E2732" s="5" t="s">
        <v>5464</v>
      </c>
      <c r="F2732" s="5">
        <v>10</v>
      </c>
      <c r="G2732" s="5" t="s">
        <v>32</v>
      </c>
      <c r="H2732" s="5">
        <v>10011</v>
      </c>
      <c r="I2732" s="5" t="s">
        <v>3570</v>
      </c>
      <c r="J2732" s="5" t="s">
        <v>5979</v>
      </c>
      <c r="K2732" s="5">
        <v>26600490</v>
      </c>
      <c r="L2732" s="6">
        <v>46024</v>
      </c>
      <c r="M2732" s="5" t="s">
        <v>3575</v>
      </c>
      <c r="N2732" s="4">
        <v>54658800</v>
      </c>
      <c r="O2732" s="4">
        <v>0</v>
      </c>
      <c r="P2732" s="4">
        <v>54658800</v>
      </c>
      <c r="Q2732" s="4">
        <v>54658800</v>
      </c>
      <c r="R2732" s="4">
        <v>0</v>
      </c>
    </row>
    <row r="2733" spans="1:18" x14ac:dyDescent="0.2">
      <c r="A2733" s="5" t="s">
        <v>3510</v>
      </c>
      <c r="B2733" s="5" t="s">
        <v>3504</v>
      </c>
      <c r="C2733" s="5" t="s">
        <v>852</v>
      </c>
      <c r="D2733" s="5">
        <v>425</v>
      </c>
      <c r="E2733" s="5" t="s">
        <v>5464</v>
      </c>
      <c r="F2733" s="5">
        <v>10</v>
      </c>
      <c r="G2733" s="5" t="s">
        <v>32</v>
      </c>
      <c r="H2733" s="5">
        <v>10011</v>
      </c>
      <c r="I2733" s="5" t="s">
        <v>3570</v>
      </c>
      <c r="J2733" s="5" t="s">
        <v>5980</v>
      </c>
      <c r="K2733" s="5">
        <v>26600495</v>
      </c>
      <c r="L2733" s="6">
        <v>46024</v>
      </c>
      <c r="M2733" s="5" t="s">
        <v>3575</v>
      </c>
      <c r="N2733" s="4">
        <v>50832690</v>
      </c>
      <c r="O2733" s="4">
        <v>0</v>
      </c>
      <c r="P2733" s="4">
        <v>50832690</v>
      </c>
      <c r="Q2733" s="4">
        <v>50832690</v>
      </c>
      <c r="R2733" s="4">
        <v>0</v>
      </c>
    </row>
    <row r="2734" spans="1:18" x14ac:dyDescent="0.2">
      <c r="A2734" s="5" t="s">
        <v>3510</v>
      </c>
      <c r="B2734" s="5" t="s">
        <v>3504</v>
      </c>
      <c r="C2734" s="5" t="s">
        <v>852</v>
      </c>
      <c r="D2734" s="5">
        <v>425</v>
      </c>
      <c r="E2734" s="5" t="s">
        <v>5464</v>
      </c>
      <c r="F2734" s="5">
        <v>10</v>
      </c>
      <c r="G2734" s="5" t="s">
        <v>32</v>
      </c>
      <c r="H2734" s="5">
        <v>10011</v>
      </c>
      <c r="I2734" s="5" t="s">
        <v>3570</v>
      </c>
      <c r="J2734" s="5" t="s">
        <v>5983</v>
      </c>
      <c r="K2734" s="5">
        <v>26600503</v>
      </c>
      <c r="L2734" s="6">
        <v>46024</v>
      </c>
      <c r="M2734" s="5" t="s">
        <v>3575</v>
      </c>
      <c r="N2734" s="4">
        <v>29807400</v>
      </c>
      <c r="O2734" s="4">
        <v>0</v>
      </c>
      <c r="P2734" s="4">
        <v>29807400</v>
      </c>
      <c r="Q2734" s="4">
        <v>29807400</v>
      </c>
      <c r="R2734" s="4">
        <v>0</v>
      </c>
    </row>
    <row r="2735" spans="1:18" x14ac:dyDescent="0.2">
      <c r="A2735" s="5" t="s">
        <v>3510</v>
      </c>
      <c r="B2735" s="5" t="s">
        <v>3504</v>
      </c>
      <c r="C2735" s="5" t="s">
        <v>852</v>
      </c>
      <c r="D2735" s="5">
        <v>425</v>
      </c>
      <c r="E2735" s="5" t="s">
        <v>5464</v>
      </c>
      <c r="F2735" s="5">
        <v>10</v>
      </c>
      <c r="G2735" s="5" t="s">
        <v>32</v>
      </c>
      <c r="H2735" s="5">
        <v>10011</v>
      </c>
      <c r="I2735" s="5" t="s">
        <v>3570</v>
      </c>
      <c r="J2735" s="5" t="s">
        <v>5986</v>
      </c>
      <c r="K2735" s="5">
        <v>26600512</v>
      </c>
      <c r="L2735" s="6">
        <v>46024</v>
      </c>
      <c r="M2735" s="5" t="s">
        <v>3575</v>
      </c>
      <c r="N2735" s="4">
        <v>45000000</v>
      </c>
      <c r="O2735" s="4">
        <v>0</v>
      </c>
      <c r="P2735" s="4">
        <v>45000000</v>
      </c>
      <c r="Q2735" s="4">
        <v>45000000</v>
      </c>
      <c r="R2735" s="4">
        <v>0</v>
      </c>
    </row>
    <row r="2736" spans="1:18" x14ac:dyDescent="0.2">
      <c r="A2736" s="5" t="s">
        <v>3510</v>
      </c>
      <c r="B2736" s="5" t="s">
        <v>3504</v>
      </c>
      <c r="C2736" s="5" t="s">
        <v>852</v>
      </c>
      <c r="D2736" s="5">
        <v>425</v>
      </c>
      <c r="E2736" s="5" t="s">
        <v>5464</v>
      </c>
      <c r="F2736" s="5">
        <v>10</v>
      </c>
      <c r="G2736" s="5" t="s">
        <v>32</v>
      </c>
      <c r="H2736" s="5">
        <v>10011</v>
      </c>
      <c r="I2736" s="5" t="s">
        <v>3570</v>
      </c>
      <c r="J2736" s="5" t="s">
        <v>5997</v>
      </c>
      <c r="K2736" s="5">
        <v>26600665</v>
      </c>
      <c r="L2736" s="6">
        <v>46024</v>
      </c>
      <c r="M2736" s="5" t="s">
        <v>3575</v>
      </c>
      <c r="N2736" s="4">
        <v>38689374</v>
      </c>
      <c r="O2736" s="4">
        <v>0</v>
      </c>
      <c r="P2736" s="4">
        <v>38689374</v>
      </c>
      <c r="Q2736" s="4">
        <v>38689374</v>
      </c>
      <c r="R2736" s="4">
        <v>0</v>
      </c>
    </row>
    <row r="2737" spans="1:18" x14ac:dyDescent="0.2">
      <c r="A2737" s="5" t="s">
        <v>3510</v>
      </c>
      <c r="B2737" s="5" t="s">
        <v>3504</v>
      </c>
      <c r="C2737" s="5" t="s">
        <v>852</v>
      </c>
      <c r="D2737" s="5">
        <v>425</v>
      </c>
      <c r="E2737" s="5" t="s">
        <v>5464</v>
      </c>
      <c r="F2737" s="5">
        <v>10</v>
      </c>
      <c r="G2737" s="5" t="s">
        <v>32</v>
      </c>
      <c r="H2737" s="5">
        <v>10011</v>
      </c>
      <c r="I2737" s="5" t="s">
        <v>3570</v>
      </c>
      <c r="J2737" s="5" t="s">
        <v>6002</v>
      </c>
      <c r="K2737" s="5">
        <v>26600678</v>
      </c>
      <c r="L2737" s="6">
        <v>46024</v>
      </c>
      <c r="M2737" s="5" t="s">
        <v>3575</v>
      </c>
      <c r="N2737" s="4">
        <v>28941660</v>
      </c>
      <c r="O2737" s="4">
        <v>0</v>
      </c>
      <c r="P2737" s="4">
        <v>28941660</v>
      </c>
      <c r="Q2737" s="4">
        <v>28941660</v>
      </c>
      <c r="R2737" s="4">
        <v>0</v>
      </c>
    </row>
    <row r="2738" spans="1:18" x14ac:dyDescent="0.2">
      <c r="A2738" s="5" t="s">
        <v>3510</v>
      </c>
      <c r="B2738" s="5" t="s">
        <v>3504</v>
      </c>
      <c r="C2738" s="5" t="s">
        <v>852</v>
      </c>
      <c r="D2738" s="5">
        <v>425</v>
      </c>
      <c r="E2738" s="5" t="s">
        <v>5464</v>
      </c>
      <c r="F2738" s="5">
        <v>10</v>
      </c>
      <c r="G2738" s="5" t="s">
        <v>32</v>
      </c>
      <c r="H2738" s="5">
        <v>10011</v>
      </c>
      <c r="I2738" s="5" t="s">
        <v>3570</v>
      </c>
      <c r="J2738" s="5" t="s">
        <v>6003</v>
      </c>
      <c r="K2738" s="5">
        <v>26600683</v>
      </c>
      <c r="L2738" s="6">
        <v>46024</v>
      </c>
      <c r="M2738" s="5" t="s">
        <v>3575</v>
      </c>
      <c r="N2738" s="4">
        <v>28800000</v>
      </c>
      <c r="O2738" s="4">
        <v>0</v>
      </c>
      <c r="P2738" s="4">
        <v>28800000</v>
      </c>
      <c r="Q2738" s="4">
        <v>28800000</v>
      </c>
      <c r="R2738" s="4">
        <v>0</v>
      </c>
    </row>
    <row r="2739" spans="1:18" x14ac:dyDescent="0.2">
      <c r="A2739" s="5" t="s">
        <v>3510</v>
      </c>
      <c r="B2739" s="5" t="s">
        <v>3504</v>
      </c>
      <c r="C2739" s="5" t="s">
        <v>852</v>
      </c>
      <c r="D2739" s="5">
        <v>425</v>
      </c>
      <c r="E2739" s="5" t="s">
        <v>5464</v>
      </c>
      <c r="F2739" s="5">
        <v>10</v>
      </c>
      <c r="G2739" s="5" t="s">
        <v>32</v>
      </c>
      <c r="H2739" s="5">
        <v>10011</v>
      </c>
      <c r="I2739" s="5" t="s">
        <v>3570</v>
      </c>
      <c r="J2739" s="5" t="s">
        <v>6005</v>
      </c>
      <c r="K2739" s="5">
        <v>26600705</v>
      </c>
      <c r="L2739" s="6">
        <v>46024</v>
      </c>
      <c r="M2739" s="5" t="s">
        <v>3575</v>
      </c>
      <c r="N2739" s="4">
        <v>28941660</v>
      </c>
      <c r="O2739" s="4">
        <v>0</v>
      </c>
      <c r="P2739" s="4">
        <v>28941660</v>
      </c>
      <c r="Q2739" s="4">
        <v>28941660</v>
      </c>
      <c r="R2739" s="4">
        <v>0</v>
      </c>
    </row>
    <row r="2740" spans="1:18" x14ac:dyDescent="0.2">
      <c r="A2740" s="5" t="s">
        <v>3510</v>
      </c>
      <c r="B2740" s="5" t="s">
        <v>3504</v>
      </c>
      <c r="C2740" s="5" t="s">
        <v>852</v>
      </c>
      <c r="D2740" s="5">
        <v>425</v>
      </c>
      <c r="E2740" s="5" t="s">
        <v>5464</v>
      </c>
      <c r="F2740" s="5">
        <v>10</v>
      </c>
      <c r="G2740" s="5" t="s">
        <v>32</v>
      </c>
      <c r="H2740" s="5">
        <v>10011</v>
      </c>
      <c r="I2740" s="5" t="s">
        <v>3570</v>
      </c>
      <c r="J2740" s="5" t="s">
        <v>6007</v>
      </c>
      <c r="K2740" s="5">
        <v>26600754</v>
      </c>
      <c r="L2740" s="6">
        <v>46024</v>
      </c>
      <c r="M2740" s="5" t="s">
        <v>3575</v>
      </c>
      <c r="N2740" s="4">
        <v>35346000</v>
      </c>
      <c r="O2740" s="4">
        <v>0</v>
      </c>
      <c r="P2740" s="4">
        <v>35346000</v>
      </c>
      <c r="Q2740" s="4">
        <v>35346000</v>
      </c>
      <c r="R2740" s="4">
        <v>0</v>
      </c>
    </row>
    <row r="2741" spans="1:18" x14ac:dyDescent="0.2">
      <c r="A2741" s="5" t="s">
        <v>3510</v>
      </c>
      <c r="B2741" s="5" t="s">
        <v>3504</v>
      </c>
      <c r="C2741" s="5" t="s">
        <v>852</v>
      </c>
      <c r="D2741" s="5">
        <v>425</v>
      </c>
      <c r="E2741" s="5" t="s">
        <v>5464</v>
      </c>
      <c r="F2741" s="5">
        <v>10</v>
      </c>
      <c r="G2741" s="5" t="s">
        <v>32</v>
      </c>
      <c r="H2741" s="5">
        <v>10011</v>
      </c>
      <c r="I2741" s="5" t="s">
        <v>3570</v>
      </c>
      <c r="J2741" s="5" t="s">
        <v>6010</v>
      </c>
      <c r="K2741" s="5">
        <v>26600771</v>
      </c>
      <c r="L2741" s="6">
        <v>46024</v>
      </c>
      <c r="M2741" s="5" t="s">
        <v>3575</v>
      </c>
      <c r="N2741" s="4">
        <v>38689374</v>
      </c>
      <c r="O2741" s="4">
        <v>0</v>
      </c>
      <c r="P2741" s="4">
        <v>38689374</v>
      </c>
      <c r="Q2741" s="4">
        <v>38689374</v>
      </c>
      <c r="R2741" s="4">
        <v>0</v>
      </c>
    </row>
    <row r="2742" spans="1:18" x14ac:dyDescent="0.2">
      <c r="A2742" s="5" t="s">
        <v>3510</v>
      </c>
      <c r="B2742" s="5" t="s">
        <v>3504</v>
      </c>
      <c r="C2742" s="5" t="s">
        <v>852</v>
      </c>
      <c r="D2742" s="5">
        <v>425</v>
      </c>
      <c r="E2742" s="5" t="s">
        <v>5464</v>
      </c>
      <c r="F2742" s="5">
        <v>10</v>
      </c>
      <c r="G2742" s="5" t="s">
        <v>32</v>
      </c>
      <c r="H2742" s="5">
        <v>10011</v>
      </c>
      <c r="I2742" s="5" t="s">
        <v>3570</v>
      </c>
      <c r="J2742" s="5" t="s">
        <v>6019</v>
      </c>
      <c r="K2742" s="5">
        <v>26600808</v>
      </c>
      <c r="L2742" s="6">
        <v>46024</v>
      </c>
      <c r="M2742" s="5" t="s">
        <v>3575</v>
      </c>
      <c r="N2742" s="4">
        <v>35981118</v>
      </c>
      <c r="O2742" s="4">
        <v>0</v>
      </c>
      <c r="P2742" s="4">
        <v>35981118</v>
      </c>
      <c r="Q2742" s="4">
        <v>35981118</v>
      </c>
      <c r="R2742" s="4">
        <v>0</v>
      </c>
    </row>
    <row r="2743" spans="1:18" x14ac:dyDescent="0.2">
      <c r="A2743" s="5" t="s">
        <v>3510</v>
      </c>
      <c r="B2743" s="5" t="s">
        <v>3504</v>
      </c>
      <c r="C2743" s="5" t="s">
        <v>852</v>
      </c>
      <c r="D2743" s="5">
        <v>425</v>
      </c>
      <c r="E2743" s="5" t="s">
        <v>5464</v>
      </c>
      <c r="F2743" s="5">
        <v>10</v>
      </c>
      <c r="G2743" s="5" t="s">
        <v>32</v>
      </c>
      <c r="H2743" s="5">
        <v>10011</v>
      </c>
      <c r="I2743" s="5" t="s">
        <v>3570</v>
      </c>
      <c r="J2743" s="5" t="s">
        <v>6027</v>
      </c>
      <c r="K2743" s="5">
        <v>26600869</v>
      </c>
      <c r="L2743" s="6">
        <v>46024</v>
      </c>
      <c r="M2743" s="5" t="s">
        <v>3575</v>
      </c>
      <c r="N2743" s="4">
        <v>33000000</v>
      </c>
      <c r="O2743" s="4">
        <v>0</v>
      </c>
      <c r="P2743" s="4">
        <v>33000000</v>
      </c>
      <c r="Q2743" s="4">
        <v>33000000</v>
      </c>
      <c r="R2743" s="4">
        <v>0</v>
      </c>
    </row>
    <row r="2744" spans="1:18" x14ac:dyDescent="0.2">
      <c r="A2744" s="5" t="s">
        <v>3510</v>
      </c>
      <c r="B2744" s="5" t="s">
        <v>3504</v>
      </c>
      <c r="C2744" s="5" t="s">
        <v>852</v>
      </c>
      <c r="D2744" s="5">
        <v>425</v>
      </c>
      <c r="E2744" s="5" t="s">
        <v>5464</v>
      </c>
      <c r="F2744" s="5">
        <v>10</v>
      </c>
      <c r="G2744" s="5" t="s">
        <v>32</v>
      </c>
      <c r="H2744" s="5">
        <v>10011</v>
      </c>
      <c r="I2744" s="5" t="s">
        <v>3570</v>
      </c>
      <c r="J2744" s="5" t="s">
        <v>6029</v>
      </c>
      <c r="K2744" s="5">
        <v>26600925</v>
      </c>
      <c r="L2744" s="6">
        <v>46024</v>
      </c>
      <c r="M2744" s="5" t="s">
        <v>3575</v>
      </c>
      <c r="N2744" s="4">
        <v>48000000</v>
      </c>
      <c r="O2744" s="4">
        <v>0</v>
      </c>
      <c r="P2744" s="4">
        <v>48000000</v>
      </c>
      <c r="Q2744" s="4">
        <v>48000000</v>
      </c>
      <c r="R2744" s="4">
        <v>0</v>
      </c>
    </row>
    <row r="2745" spans="1:18" x14ac:dyDescent="0.2">
      <c r="A2745" s="5" t="s">
        <v>3510</v>
      </c>
      <c r="B2745" s="5" t="s">
        <v>3504</v>
      </c>
      <c r="C2745" s="5" t="s">
        <v>852</v>
      </c>
      <c r="D2745" s="5">
        <v>425</v>
      </c>
      <c r="E2745" s="5" t="s">
        <v>5464</v>
      </c>
      <c r="F2745" s="5">
        <v>10</v>
      </c>
      <c r="G2745" s="5" t="s">
        <v>32</v>
      </c>
      <c r="H2745" s="5">
        <v>10011</v>
      </c>
      <c r="I2745" s="5" t="s">
        <v>3570</v>
      </c>
      <c r="J2745" s="5" t="s">
        <v>6032</v>
      </c>
      <c r="K2745" s="5">
        <v>26600936</v>
      </c>
      <c r="L2745" s="6">
        <v>46024</v>
      </c>
      <c r="M2745" s="5" t="s">
        <v>3575</v>
      </c>
      <c r="N2745" s="4">
        <v>38689374</v>
      </c>
      <c r="O2745" s="4">
        <v>0</v>
      </c>
      <c r="P2745" s="4">
        <v>38689374</v>
      </c>
      <c r="Q2745" s="4">
        <v>38689374</v>
      </c>
      <c r="R2745" s="4">
        <v>0</v>
      </c>
    </row>
    <row r="2746" spans="1:18" x14ac:dyDescent="0.2">
      <c r="A2746" s="5" t="s">
        <v>3510</v>
      </c>
      <c r="B2746" s="5" t="s">
        <v>3504</v>
      </c>
      <c r="C2746" s="5" t="s">
        <v>852</v>
      </c>
      <c r="D2746" s="5">
        <v>425</v>
      </c>
      <c r="E2746" s="5" t="s">
        <v>5464</v>
      </c>
      <c r="F2746" s="5">
        <v>10</v>
      </c>
      <c r="G2746" s="5" t="s">
        <v>32</v>
      </c>
      <c r="H2746" s="5">
        <v>10011</v>
      </c>
      <c r="I2746" s="5" t="s">
        <v>3570</v>
      </c>
      <c r="J2746" s="5" t="s">
        <v>6035</v>
      </c>
      <c r="K2746" s="5">
        <v>26600956</v>
      </c>
      <c r="L2746" s="6">
        <v>46024</v>
      </c>
      <c r="M2746" s="5" t="s">
        <v>3575</v>
      </c>
      <c r="N2746" s="4">
        <v>63000000</v>
      </c>
      <c r="O2746" s="4">
        <v>0</v>
      </c>
      <c r="P2746" s="4">
        <v>63000000</v>
      </c>
      <c r="Q2746" s="4">
        <v>63000000</v>
      </c>
      <c r="R2746" s="4">
        <v>0</v>
      </c>
    </row>
    <row r="2747" spans="1:18" x14ac:dyDescent="0.2">
      <c r="A2747" s="5" t="s">
        <v>3510</v>
      </c>
      <c r="B2747" s="5" t="s">
        <v>3504</v>
      </c>
      <c r="C2747" s="5" t="s">
        <v>852</v>
      </c>
      <c r="D2747" s="5">
        <v>425</v>
      </c>
      <c r="E2747" s="5" t="s">
        <v>5464</v>
      </c>
      <c r="F2747" s="5">
        <v>10</v>
      </c>
      <c r="G2747" s="5" t="s">
        <v>32</v>
      </c>
      <c r="H2747" s="5">
        <v>10011</v>
      </c>
      <c r="I2747" s="5" t="s">
        <v>3570</v>
      </c>
      <c r="J2747" s="5" t="s">
        <v>6040</v>
      </c>
      <c r="K2747" s="5">
        <v>26600981</v>
      </c>
      <c r="L2747" s="6">
        <v>46024</v>
      </c>
      <c r="M2747" s="5" t="s">
        <v>3575</v>
      </c>
      <c r="N2747" s="4">
        <v>38689374</v>
      </c>
      <c r="O2747" s="4">
        <v>0</v>
      </c>
      <c r="P2747" s="4">
        <v>38689374</v>
      </c>
      <c r="Q2747" s="4">
        <v>38689374</v>
      </c>
      <c r="R2747" s="4">
        <v>0</v>
      </c>
    </row>
    <row r="2748" spans="1:18" x14ac:dyDescent="0.2">
      <c r="A2748" s="5" t="s">
        <v>3510</v>
      </c>
      <c r="B2748" s="5" t="s">
        <v>3504</v>
      </c>
      <c r="C2748" s="5" t="s">
        <v>852</v>
      </c>
      <c r="D2748" s="5">
        <v>425</v>
      </c>
      <c r="E2748" s="5" t="s">
        <v>5464</v>
      </c>
      <c r="F2748" s="5">
        <v>10</v>
      </c>
      <c r="G2748" s="5" t="s">
        <v>32</v>
      </c>
      <c r="H2748" s="5">
        <v>10011</v>
      </c>
      <c r="I2748" s="5" t="s">
        <v>3570</v>
      </c>
      <c r="J2748" s="5" t="s">
        <v>6041</v>
      </c>
      <c r="K2748" s="5">
        <v>26600986</v>
      </c>
      <c r="L2748" s="6">
        <v>46024</v>
      </c>
      <c r="M2748" s="5" t="s">
        <v>3575</v>
      </c>
      <c r="N2748" s="4">
        <v>29877162</v>
      </c>
      <c r="O2748" s="4">
        <v>0</v>
      </c>
      <c r="P2748" s="4">
        <v>29877162</v>
      </c>
      <c r="Q2748" s="4">
        <v>29877162</v>
      </c>
      <c r="R2748" s="4">
        <v>0</v>
      </c>
    </row>
    <row r="2749" spans="1:18" x14ac:dyDescent="0.2">
      <c r="A2749" s="5" t="s">
        <v>3510</v>
      </c>
      <c r="B2749" s="5" t="s">
        <v>3504</v>
      </c>
      <c r="C2749" s="5" t="s">
        <v>852</v>
      </c>
      <c r="D2749" s="5">
        <v>425</v>
      </c>
      <c r="E2749" s="5" t="s">
        <v>5464</v>
      </c>
      <c r="F2749" s="5">
        <v>10</v>
      </c>
      <c r="G2749" s="5" t="s">
        <v>32</v>
      </c>
      <c r="H2749" s="5">
        <v>10011</v>
      </c>
      <c r="I2749" s="5" t="s">
        <v>3570</v>
      </c>
      <c r="J2749" s="5" t="s">
        <v>6051</v>
      </c>
      <c r="K2749" s="5">
        <v>26601058</v>
      </c>
      <c r="L2749" s="6">
        <v>46024</v>
      </c>
      <c r="M2749" s="5" t="s">
        <v>3575</v>
      </c>
      <c r="N2749" s="4">
        <v>42000000</v>
      </c>
      <c r="O2749" s="4">
        <v>0</v>
      </c>
      <c r="P2749" s="4">
        <v>42000000</v>
      </c>
      <c r="Q2749" s="4">
        <v>42000000</v>
      </c>
      <c r="R2749" s="4">
        <v>0</v>
      </c>
    </row>
    <row r="2750" spans="1:18" x14ac:dyDescent="0.2">
      <c r="A2750" s="5" t="s">
        <v>3510</v>
      </c>
      <c r="B2750" s="5" t="s">
        <v>3504</v>
      </c>
      <c r="C2750" s="5" t="s">
        <v>852</v>
      </c>
      <c r="D2750" s="5">
        <v>425</v>
      </c>
      <c r="E2750" s="5" t="s">
        <v>5464</v>
      </c>
      <c r="F2750" s="5">
        <v>10</v>
      </c>
      <c r="G2750" s="5" t="s">
        <v>32</v>
      </c>
      <c r="H2750" s="5">
        <v>10011</v>
      </c>
      <c r="I2750" s="5" t="s">
        <v>3570</v>
      </c>
      <c r="J2750" s="5" t="s">
        <v>6056</v>
      </c>
      <c r="K2750" s="5">
        <v>26601118</v>
      </c>
      <c r="L2750" s="6">
        <v>46024</v>
      </c>
      <c r="M2750" s="5" t="s">
        <v>3575</v>
      </c>
      <c r="N2750" s="4">
        <v>34005864</v>
      </c>
      <c r="O2750" s="4">
        <v>0</v>
      </c>
      <c r="P2750" s="4">
        <v>34005864</v>
      </c>
      <c r="Q2750" s="4">
        <v>34005864</v>
      </c>
      <c r="R2750" s="4">
        <v>0</v>
      </c>
    </row>
    <row r="2751" spans="1:18" x14ac:dyDescent="0.2">
      <c r="A2751" s="5" t="s">
        <v>3510</v>
      </c>
      <c r="B2751" s="5" t="s">
        <v>3504</v>
      </c>
      <c r="C2751" s="5" t="s">
        <v>852</v>
      </c>
      <c r="D2751" s="5">
        <v>425</v>
      </c>
      <c r="E2751" s="5" t="s">
        <v>5464</v>
      </c>
      <c r="F2751" s="5">
        <v>10</v>
      </c>
      <c r="G2751" s="5" t="s">
        <v>32</v>
      </c>
      <c r="H2751" s="5">
        <v>10011</v>
      </c>
      <c r="I2751" s="5" t="s">
        <v>3570</v>
      </c>
      <c r="J2751" s="5" t="s">
        <v>6058</v>
      </c>
      <c r="K2751" s="5">
        <v>26601158</v>
      </c>
      <c r="L2751" s="6">
        <v>46024</v>
      </c>
      <c r="M2751" s="5" t="s">
        <v>3575</v>
      </c>
      <c r="N2751" s="4">
        <v>36000000</v>
      </c>
      <c r="O2751" s="4">
        <v>0</v>
      </c>
      <c r="P2751" s="4">
        <v>36000000</v>
      </c>
      <c r="Q2751" s="4">
        <v>36000000</v>
      </c>
      <c r="R2751" s="4">
        <v>0</v>
      </c>
    </row>
    <row r="2752" spans="1:18" x14ac:dyDescent="0.2">
      <c r="A2752" s="5" t="s">
        <v>3510</v>
      </c>
      <c r="B2752" s="5" t="s">
        <v>3504</v>
      </c>
      <c r="C2752" s="5" t="s">
        <v>852</v>
      </c>
      <c r="D2752" s="5">
        <v>425</v>
      </c>
      <c r="E2752" s="5" t="s">
        <v>5464</v>
      </c>
      <c r="F2752" s="5">
        <v>10</v>
      </c>
      <c r="G2752" s="5" t="s">
        <v>32</v>
      </c>
      <c r="H2752" s="5">
        <v>10011</v>
      </c>
      <c r="I2752" s="5" t="s">
        <v>3570</v>
      </c>
      <c r="J2752" s="5" t="s">
        <v>6064</v>
      </c>
      <c r="K2752" s="5">
        <v>26601331</v>
      </c>
      <c r="L2752" s="6">
        <v>46024</v>
      </c>
      <c r="M2752" s="5" t="s">
        <v>3575</v>
      </c>
      <c r="N2752" s="4">
        <v>38689374</v>
      </c>
      <c r="O2752" s="4">
        <v>0</v>
      </c>
      <c r="P2752" s="4">
        <v>38689374</v>
      </c>
      <c r="Q2752" s="4">
        <v>38689374</v>
      </c>
      <c r="R2752" s="4">
        <v>0</v>
      </c>
    </row>
    <row r="2753" spans="1:18" x14ac:dyDescent="0.2">
      <c r="A2753" s="5" t="s">
        <v>3510</v>
      </c>
      <c r="B2753" s="5" t="s">
        <v>3504</v>
      </c>
      <c r="C2753" s="5" t="s">
        <v>852</v>
      </c>
      <c r="D2753" s="5">
        <v>425</v>
      </c>
      <c r="E2753" s="5" t="s">
        <v>5464</v>
      </c>
      <c r="F2753" s="5">
        <v>10</v>
      </c>
      <c r="G2753" s="5" t="s">
        <v>32</v>
      </c>
      <c r="H2753" s="5">
        <v>27301</v>
      </c>
      <c r="I2753" s="5" t="s">
        <v>3573</v>
      </c>
      <c r="J2753" s="5" t="s">
        <v>6071</v>
      </c>
      <c r="K2753" s="5">
        <v>26601567</v>
      </c>
      <c r="L2753" s="6">
        <v>46030.662442129629</v>
      </c>
      <c r="M2753" s="5" t="s">
        <v>6072</v>
      </c>
      <c r="N2753" s="4">
        <v>1227295520</v>
      </c>
      <c r="O2753" s="4">
        <v>25695943</v>
      </c>
      <c r="P2753" s="4">
        <v>1201599577</v>
      </c>
      <c r="Q2753" s="4">
        <v>1201599577</v>
      </c>
      <c r="R2753" s="4">
        <v>0</v>
      </c>
    </row>
    <row r="2754" spans="1:18" x14ac:dyDescent="0.2">
      <c r="A2754" s="5" t="s">
        <v>3510</v>
      </c>
      <c r="B2754" s="5" t="s">
        <v>3504</v>
      </c>
      <c r="C2754" s="5" t="s">
        <v>852</v>
      </c>
      <c r="D2754" s="5">
        <v>425</v>
      </c>
      <c r="E2754" s="5" t="s">
        <v>5464</v>
      </c>
      <c r="F2754" s="5">
        <v>10</v>
      </c>
      <c r="G2754" s="5" t="s">
        <v>32</v>
      </c>
      <c r="H2754" s="5">
        <v>27301</v>
      </c>
      <c r="I2754" s="5" t="s">
        <v>3573</v>
      </c>
      <c r="J2754" s="5" t="s">
        <v>6073</v>
      </c>
      <c r="K2754" s="5">
        <v>26601579</v>
      </c>
      <c r="L2754" s="6">
        <v>46031.396192129629</v>
      </c>
      <c r="M2754" s="5" t="s">
        <v>6074</v>
      </c>
      <c r="N2754" s="4">
        <v>14869475</v>
      </c>
      <c r="O2754" s="4">
        <v>0</v>
      </c>
      <c r="P2754" s="4">
        <v>14869475</v>
      </c>
      <c r="Q2754" s="4">
        <v>14869475</v>
      </c>
      <c r="R2754" s="4">
        <v>0</v>
      </c>
    </row>
    <row r="2755" spans="1:18" x14ac:dyDescent="0.2">
      <c r="A2755" s="5" t="s">
        <v>3510</v>
      </c>
      <c r="B2755" s="5" t="s">
        <v>3504</v>
      </c>
      <c r="C2755" s="5" t="s">
        <v>852</v>
      </c>
      <c r="D2755" s="5">
        <v>425</v>
      </c>
      <c r="E2755" s="5" t="s">
        <v>5464</v>
      </c>
      <c r="F2755" s="5">
        <v>10</v>
      </c>
      <c r="G2755" s="5" t="s">
        <v>32</v>
      </c>
      <c r="H2755" s="5">
        <v>27301</v>
      </c>
      <c r="I2755" s="5" t="s">
        <v>3573</v>
      </c>
      <c r="J2755" s="5" t="s">
        <v>6077</v>
      </c>
      <c r="K2755" s="5">
        <v>26601598</v>
      </c>
      <c r="L2755" s="6">
        <v>46037.494467592594</v>
      </c>
      <c r="M2755" s="5" t="s">
        <v>6072</v>
      </c>
      <c r="N2755" s="4">
        <v>170000000</v>
      </c>
      <c r="O2755" s="4">
        <v>2460000</v>
      </c>
      <c r="P2755" s="4">
        <v>167540000</v>
      </c>
      <c r="Q2755" s="4">
        <v>167540000</v>
      </c>
      <c r="R2755" s="4">
        <v>0</v>
      </c>
    </row>
    <row r="2756" spans="1:18" x14ac:dyDescent="0.2">
      <c r="A2756" s="5" t="s">
        <v>3510</v>
      </c>
      <c r="B2756" s="5" t="s">
        <v>3504</v>
      </c>
      <c r="C2756" s="5" t="s">
        <v>852</v>
      </c>
      <c r="D2756" s="5">
        <v>425</v>
      </c>
      <c r="E2756" s="5" t="s">
        <v>5464</v>
      </c>
      <c r="F2756" s="5">
        <v>10</v>
      </c>
      <c r="G2756" s="5" t="s">
        <v>32</v>
      </c>
      <c r="H2756" s="5">
        <v>27301</v>
      </c>
      <c r="I2756" s="5" t="s">
        <v>3573</v>
      </c>
      <c r="J2756" s="5" t="s">
        <v>9462</v>
      </c>
      <c r="K2756" s="5">
        <v>26601615</v>
      </c>
      <c r="L2756" s="6">
        <v>46049.599444444444</v>
      </c>
      <c r="M2756" s="5" t="s">
        <v>6072</v>
      </c>
      <c r="N2756" s="4">
        <v>50000000</v>
      </c>
      <c r="O2756" s="4">
        <v>797016</v>
      </c>
      <c r="P2756" s="4">
        <v>49202984</v>
      </c>
      <c r="Q2756" s="4">
        <v>49202984</v>
      </c>
      <c r="R2756" s="4">
        <v>0</v>
      </c>
    </row>
    <row r="2757" spans="1:18" x14ac:dyDescent="0.2">
      <c r="A2757" s="5" t="s">
        <v>3510</v>
      </c>
      <c r="B2757" s="5" t="s">
        <v>3504</v>
      </c>
      <c r="C2757" s="5" t="s">
        <v>852</v>
      </c>
      <c r="D2757" s="5">
        <v>425</v>
      </c>
      <c r="E2757" s="5" t="s">
        <v>5464</v>
      </c>
      <c r="F2757" s="5">
        <v>10</v>
      </c>
      <c r="G2757" s="5" t="s">
        <v>32</v>
      </c>
      <c r="H2757" s="5">
        <v>27301</v>
      </c>
      <c r="I2757" s="5" t="s">
        <v>3573</v>
      </c>
      <c r="J2757" s="5" t="s">
        <v>16150</v>
      </c>
      <c r="K2757" s="5">
        <v>26601824</v>
      </c>
      <c r="L2757" s="6">
        <v>46092.439803240741</v>
      </c>
      <c r="M2757" s="5" t="s">
        <v>16151</v>
      </c>
      <c r="N2757" s="4">
        <v>29609761</v>
      </c>
      <c r="O2757" s="4">
        <v>6454935</v>
      </c>
      <c r="P2757" s="4">
        <v>23154826</v>
      </c>
      <c r="Q2757" s="4">
        <v>23154826</v>
      </c>
      <c r="R2757" s="4">
        <v>0</v>
      </c>
    </row>
    <row r="2758" spans="1:18" x14ac:dyDescent="0.2">
      <c r="A2758" s="5" t="s">
        <v>3510</v>
      </c>
      <c r="B2758" s="5" t="s">
        <v>3504</v>
      </c>
      <c r="C2758" s="5" t="s">
        <v>852</v>
      </c>
      <c r="D2758" s="5">
        <v>425</v>
      </c>
      <c r="E2758" s="5" t="s">
        <v>5464</v>
      </c>
      <c r="F2758" s="5">
        <v>10</v>
      </c>
      <c r="G2758" s="5" t="s">
        <v>32</v>
      </c>
      <c r="H2758" s="5">
        <v>27101</v>
      </c>
      <c r="I2758" s="5" t="s">
        <v>3618</v>
      </c>
      <c r="J2758" s="5" t="s">
        <v>16928</v>
      </c>
      <c r="K2758" s="5">
        <v>26601868</v>
      </c>
      <c r="L2758" s="6">
        <v>46141.492824074077</v>
      </c>
      <c r="M2758" s="5" t="s">
        <v>16929</v>
      </c>
      <c r="N2758" s="4">
        <v>939909509</v>
      </c>
      <c r="O2758" s="4">
        <v>939909509</v>
      </c>
      <c r="P2758" s="4">
        <v>0</v>
      </c>
      <c r="Q2758" s="4">
        <v>0</v>
      </c>
      <c r="R2758" s="4">
        <v>0</v>
      </c>
    </row>
    <row r="2759" spans="1:18" x14ac:dyDescent="0.2">
      <c r="A2759" s="5" t="s">
        <v>3510</v>
      </c>
      <c r="B2759" s="5" t="s">
        <v>3504</v>
      </c>
      <c r="C2759" s="5" t="s">
        <v>852</v>
      </c>
      <c r="D2759" s="5">
        <v>425</v>
      </c>
      <c r="E2759" s="5" t="s">
        <v>5464</v>
      </c>
      <c r="F2759" s="5">
        <v>10</v>
      </c>
      <c r="G2759" s="5" t="s">
        <v>32</v>
      </c>
      <c r="H2759" s="5">
        <v>27301</v>
      </c>
      <c r="I2759" s="5" t="s">
        <v>3573</v>
      </c>
      <c r="J2759" s="5" t="s">
        <v>17291</v>
      </c>
      <c r="K2759" s="5">
        <v>26601889</v>
      </c>
      <c r="L2759" s="6">
        <v>46168.812037037038</v>
      </c>
      <c r="M2759" s="5" t="s">
        <v>17292</v>
      </c>
      <c r="N2759" s="4">
        <v>124275000</v>
      </c>
      <c r="O2759" s="4">
        <v>124275000</v>
      </c>
      <c r="P2759" s="4">
        <v>0</v>
      </c>
      <c r="Q2759" s="4">
        <v>0</v>
      </c>
      <c r="R2759" s="4">
        <v>0</v>
      </c>
    </row>
    <row r="2760" spans="1:18" x14ac:dyDescent="0.2">
      <c r="A2760" s="5" t="s">
        <v>3510</v>
      </c>
      <c r="B2760" s="5" t="s">
        <v>3504</v>
      </c>
      <c r="C2760" s="5" t="s">
        <v>852</v>
      </c>
      <c r="D2760" s="5">
        <v>425</v>
      </c>
      <c r="E2760" s="5" t="s">
        <v>5464</v>
      </c>
      <c r="F2760" s="5">
        <v>10</v>
      </c>
      <c r="G2760" s="5" t="s">
        <v>32</v>
      </c>
      <c r="H2760" s="5">
        <v>27301</v>
      </c>
      <c r="I2760" s="5" t="s">
        <v>3573</v>
      </c>
      <c r="J2760" s="5" t="s">
        <v>18215</v>
      </c>
      <c r="K2760" s="5">
        <v>26601979</v>
      </c>
      <c r="L2760" s="6">
        <v>46206.536041666666</v>
      </c>
      <c r="M2760" s="5" t="s">
        <v>18212</v>
      </c>
      <c r="N2760" s="4">
        <v>671800000</v>
      </c>
      <c r="O2760" s="4">
        <v>8500000</v>
      </c>
      <c r="P2760" s="4">
        <v>663300000</v>
      </c>
      <c r="Q2760" s="4">
        <v>663300000</v>
      </c>
      <c r="R2760" s="4">
        <v>0</v>
      </c>
    </row>
    <row r="2761" spans="1:18" x14ac:dyDescent="0.2">
      <c r="A2761" s="5" t="s">
        <v>3510</v>
      </c>
      <c r="B2761" s="5" t="s">
        <v>3504</v>
      </c>
      <c r="C2761" s="5" t="s">
        <v>852</v>
      </c>
      <c r="D2761" s="5">
        <v>425</v>
      </c>
      <c r="E2761" s="5" t="s">
        <v>5464</v>
      </c>
      <c r="F2761" s="5">
        <v>10</v>
      </c>
      <c r="G2761" s="5" t="s">
        <v>32</v>
      </c>
      <c r="H2761" s="5">
        <v>27301</v>
      </c>
      <c r="I2761" s="5" t="s">
        <v>3573</v>
      </c>
      <c r="J2761" s="5" t="s">
        <v>18211</v>
      </c>
      <c r="K2761" s="5">
        <v>26601981</v>
      </c>
      <c r="L2761" s="6">
        <v>46210.726840277777</v>
      </c>
      <c r="M2761" s="5" t="s">
        <v>18212</v>
      </c>
      <c r="N2761" s="4">
        <v>1848200000</v>
      </c>
      <c r="O2761" s="4">
        <v>0</v>
      </c>
      <c r="P2761" s="4">
        <v>1848200000</v>
      </c>
      <c r="Q2761" s="4">
        <v>1744600000</v>
      </c>
      <c r="R2761" s="4">
        <v>103600000</v>
      </c>
    </row>
    <row r="2762" spans="1:18" x14ac:dyDescent="0.2">
      <c r="A2762" s="5" t="s">
        <v>3510</v>
      </c>
      <c r="B2762" s="5" t="s">
        <v>3504</v>
      </c>
      <c r="C2762" s="5" t="s">
        <v>852</v>
      </c>
      <c r="D2762" s="5">
        <v>425</v>
      </c>
      <c r="E2762" s="5" t="s">
        <v>5464</v>
      </c>
      <c r="F2762" s="5">
        <v>10</v>
      </c>
      <c r="G2762" s="5" t="s">
        <v>32</v>
      </c>
      <c r="H2762" s="5">
        <v>27301</v>
      </c>
      <c r="I2762" s="5" t="s">
        <v>3573</v>
      </c>
      <c r="J2762" s="5" t="s">
        <v>22958</v>
      </c>
      <c r="K2762" s="5">
        <v>26602090</v>
      </c>
      <c r="L2762" s="6">
        <v>46273.581180555557</v>
      </c>
      <c r="M2762" s="5" t="s">
        <v>22959</v>
      </c>
      <c r="N2762" s="4">
        <v>28400000</v>
      </c>
      <c r="O2762" s="4">
        <v>0</v>
      </c>
      <c r="P2762" s="4">
        <v>28400000</v>
      </c>
      <c r="Q2762" s="4">
        <v>28333333</v>
      </c>
      <c r="R2762" s="4">
        <v>66667</v>
      </c>
    </row>
    <row r="2763" spans="1:18" x14ac:dyDescent="0.2">
      <c r="A2763" s="5" t="s">
        <v>3510</v>
      </c>
      <c r="B2763" s="5" t="s">
        <v>3504</v>
      </c>
      <c r="C2763" s="5" t="s">
        <v>852</v>
      </c>
      <c r="D2763" s="5">
        <v>425</v>
      </c>
      <c r="E2763" s="5" t="s">
        <v>5464</v>
      </c>
      <c r="F2763" s="5">
        <v>10</v>
      </c>
      <c r="G2763" s="5" t="s">
        <v>32</v>
      </c>
      <c r="H2763" s="5">
        <v>27301</v>
      </c>
      <c r="I2763" s="5" t="s">
        <v>3573</v>
      </c>
      <c r="J2763" s="5" t="s">
        <v>22962</v>
      </c>
      <c r="K2763" s="5">
        <v>26602104</v>
      </c>
      <c r="L2763" s="6">
        <v>46280.681377314817</v>
      </c>
      <c r="M2763" s="5" t="s">
        <v>22963</v>
      </c>
      <c r="N2763" s="4">
        <v>2400000</v>
      </c>
      <c r="O2763" s="4">
        <v>0</v>
      </c>
      <c r="P2763" s="4">
        <v>2400000</v>
      </c>
      <c r="Q2763" s="4">
        <v>2400000</v>
      </c>
      <c r="R2763" s="4">
        <v>0</v>
      </c>
    </row>
    <row r="2764" spans="1:18" x14ac:dyDescent="0.2">
      <c r="A2764" s="5" t="s">
        <v>3510</v>
      </c>
      <c r="B2764" s="5" t="s">
        <v>3504</v>
      </c>
      <c r="C2764" s="5" t="s">
        <v>852</v>
      </c>
      <c r="D2764" s="5">
        <v>425</v>
      </c>
      <c r="E2764" s="5" t="s">
        <v>5464</v>
      </c>
      <c r="F2764" s="5">
        <v>10</v>
      </c>
      <c r="G2764" s="5" t="s">
        <v>32</v>
      </c>
      <c r="H2764" s="5">
        <v>27301</v>
      </c>
      <c r="I2764" s="5" t="s">
        <v>3573</v>
      </c>
      <c r="J2764" s="5" t="s">
        <v>27244</v>
      </c>
      <c r="K2764" s="5">
        <v>26602121</v>
      </c>
      <c r="L2764" s="6">
        <v>46293.651296296295</v>
      </c>
      <c r="M2764" s="5" t="s">
        <v>27245</v>
      </c>
      <c r="N2764" s="4">
        <v>41254825</v>
      </c>
      <c r="O2764" s="4">
        <v>0</v>
      </c>
      <c r="P2764" s="4">
        <v>41254825</v>
      </c>
      <c r="Q2764" s="4">
        <v>0</v>
      </c>
      <c r="R2764" s="4">
        <v>41254825</v>
      </c>
    </row>
    <row r="2765" spans="1:18" x14ac:dyDescent="0.2">
      <c r="A2765" s="5" t="s">
        <v>3510</v>
      </c>
      <c r="B2765" s="5" t="s">
        <v>3504</v>
      </c>
      <c r="C2765" s="5" t="s">
        <v>852</v>
      </c>
      <c r="D2765" s="5">
        <v>425</v>
      </c>
      <c r="E2765" s="5" t="s">
        <v>5464</v>
      </c>
      <c r="F2765" s="5">
        <v>10</v>
      </c>
      <c r="G2765" s="5" t="s">
        <v>32</v>
      </c>
      <c r="H2765" s="5">
        <v>27101</v>
      </c>
      <c r="I2765" s="5" t="s">
        <v>3618</v>
      </c>
      <c r="J2765" s="5" t="s">
        <v>27558</v>
      </c>
      <c r="K2765" s="5">
        <v>26602130</v>
      </c>
      <c r="L2765" s="6">
        <v>46297.787638888891</v>
      </c>
      <c r="M2765" s="5" t="s">
        <v>27559</v>
      </c>
      <c r="N2765" s="4">
        <v>8500000</v>
      </c>
      <c r="O2765" s="4">
        <v>8500000</v>
      </c>
      <c r="P2765" s="4">
        <v>0</v>
      </c>
      <c r="Q2765" s="4">
        <v>0</v>
      </c>
      <c r="R2765" s="4">
        <v>0</v>
      </c>
    </row>
    <row r="2766" spans="1:18" x14ac:dyDescent="0.2">
      <c r="A2766" s="5" t="s">
        <v>3510</v>
      </c>
      <c r="B2766" s="5" t="s">
        <v>3504</v>
      </c>
      <c r="C2766" s="5" t="s">
        <v>852</v>
      </c>
      <c r="D2766" s="5">
        <v>425</v>
      </c>
      <c r="E2766" s="5" t="s">
        <v>5464</v>
      </c>
      <c r="F2766" s="5">
        <v>10</v>
      </c>
      <c r="G2766" s="5" t="s">
        <v>32</v>
      </c>
      <c r="H2766" s="5">
        <v>27301</v>
      </c>
      <c r="I2766" s="5" t="s">
        <v>3573</v>
      </c>
      <c r="J2766" s="5" t="s">
        <v>27625</v>
      </c>
      <c r="K2766" s="5">
        <v>26602153</v>
      </c>
      <c r="L2766" s="6">
        <v>46304.373564814814</v>
      </c>
      <c r="M2766" s="5" t="s">
        <v>27626</v>
      </c>
      <c r="N2766" s="4">
        <v>52000000</v>
      </c>
      <c r="O2766" s="4">
        <v>0</v>
      </c>
      <c r="P2766" s="4">
        <v>52000000</v>
      </c>
      <c r="Q2766" s="4">
        <v>0</v>
      </c>
      <c r="R2766" s="4">
        <v>52000000</v>
      </c>
    </row>
    <row r="2767" spans="1:18" x14ac:dyDescent="0.2">
      <c r="A2767" s="5" t="s">
        <v>3510</v>
      </c>
      <c r="B2767" s="5" t="s">
        <v>3504</v>
      </c>
      <c r="C2767" s="5" t="s">
        <v>19578</v>
      </c>
      <c r="D2767" s="5">
        <v>964</v>
      </c>
      <c r="E2767" s="5" t="s">
        <v>19579</v>
      </c>
      <c r="F2767" s="5">
        <v>10</v>
      </c>
      <c r="G2767" s="5" t="s">
        <v>32</v>
      </c>
      <c r="H2767" s="5">
        <v>27301</v>
      </c>
      <c r="I2767" s="5" t="s">
        <v>3573</v>
      </c>
      <c r="J2767" s="5" t="s">
        <v>21441</v>
      </c>
      <c r="K2767" s="5">
        <v>26602012</v>
      </c>
      <c r="L2767" s="6">
        <v>46227.512233796297</v>
      </c>
      <c r="M2767" s="5" t="s">
        <v>21442</v>
      </c>
      <c r="N2767" s="4">
        <v>10000000</v>
      </c>
      <c r="O2767" s="4">
        <v>0</v>
      </c>
      <c r="P2767" s="4">
        <v>10000000</v>
      </c>
      <c r="Q2767" s="4">
        <v>9999927</v>
      </c>
      <c r="R2767" s="4">
        <v>73</v>
      </c>
    </row>
    <row r="2768" spans="1:18" x14ac:dyDescent="0.2">
      <c r="A2768" s="5" t="s">
        <v>3510</v>
      </c>
      <c r="B2768" s="5" t="s">
        <v>3504</v>
      </c>
      <c r="C2768" s="5" t="s">
        <v>5466</v>
      </c>
      <c r="D2768" s="5">
        <v>427</v>
      </c>
      <c r="E2768" s="5" t="s">
        <v>5467</v>
      </c>
      <c r="F2768" s="5">
        <v>10</v>
      </c>
      <c r="G2768" s="5" t="s">
        <v>32</v>
      </c>
      <c r="H2768" s="5">
        <v>27301</v>
      </c>
      <c r="I2768" s="5" t="s">
        <v>3573</v>
      </c>
      <c r="J2768" s="5" t="s">
        <v>17276</v>
      </c>
      <c r="K2768" s="5">
        <v>26601891</v>
      </c>
      <c r="L2768" s="6">
        <v>46169.462650462963</v>
      </c>
      <c r="M2768" s="5" t="s">
        <v>17277</v>
      </c>
      <c r="N2768" s="4">
        <v>142000000</v>
      </c>
      <c r="O2768" s="4">
        <v>0</v>
      </c>
      <c r="P2768" s="4">
        <v>142000000</v>
      </c>
      <c r="Q2768" s="4">
        <v>141094813</v>
      </c>
      <c r="R2768" s="4">
        <v>905187</v>
      </c>
    </row>
    <row r="2769" spans="1:18" x14ac:dyDescent="0.2">
      <c r="A2769" s="5" t="s">
        <v>3510</v>
      </c>
      <c r="B2769" s="5" t="s">
        <v>3504</v>
      </c>
      <c r="C2769" s="5" t="s">
        <v>21387</v>
      </c>
      <c r="D2769" s="5">
        <v>973</v>
      </c>
      <c r="E2769" s="5" t="s">
        <v>21388</v>
      </c>
      <c r="F2769" s="5">
        <v>10</v>
      </c>
      <c r="G2769" s="5" t="s">
        <v>32</v>
      </c>
      <c r="H2769" s="5">
        <v>27301</v>
      </c>
      <c r="I2769" s="5" t="s">
        <v>3573</v>
      </c>
      <c r="J2769" s="5" t="s">
        <v>22333</v>
      </c>
      <c r="K2769" s="5">
        <v>26602073</v>
      </c>
      <c r="L2769" s="6">
        <v>46259.482233796298</v>
      </c>
      <c r="M2769" s="5" t="s">
        <v>22334</v>
      </c>
      <c r="N2769" s="4">
        <v>100000000</v>
      </c>
      <c r="O2769" s="4">
        <v>0</v>
      </c>
      <c r="P2769" s="4">
        <v>100000000</v>
      </c>
      <c r="Q2769" s="4">
        <v>0</v>
      </c>
      <c r="R2769" s="4">
        <v>100000000</v>
      </c>
    </row>
    <row r="2770" spans="1:18" x14ac:dyDescent="0.2">
      <c r="A2770" s="5" t="s">
        <v>3510</v>
      </c>
      <c r="B2770" s="5" t="s">
        <v>3504</v>
      </c>
      <c r="C2770" s="5" t="s">
        <v>854</v>
      </c>
      <c r="D2770" s="5">
        <v>428</v>
      </c>
      <c r="E2770" s="5" t="s">
        <v>5468</v>
      </c>
      <c r="F2770" s="5">
        <v>10</v>
      </c>
      <c r="G2770" s="5" t="s">
        <v>32</v>
      </c>
      <c r="H2770" s="5">
        <v>10011</v>
      </c>
      <c r="I2770" s="5" t="s">
        <v>3570</v>
      </c>
      <c r="J2770" s="5" t="s">
        <v>5940</v>
      </c>
      <c r="K2770" s="5">
        <v>26600154</v>
      </c>
      <c r="L2770" s="6">
        <v>46024</v>
      </c>
      <c r="M2770" s="5" t="s">
        <v>3575</v>
      </c>
      <c r="N2770" s="4">
        <v>16363050</v>
      </c>
      <c r="O2770" s="4">
        <v>0</v>
      </c>
      <c r="P2770" s="4">
        <v>16363050</v>
      </c>
      <c r="Q2770" s="4">
        <v>16363050</v>
      </c>
      <c r="R2770" s="4">
        <v>0</v>
      </c>
    </row>
    <row r="2771" spans="1:18" x14ac:dyDescent="0.2">
      <c r="A2771" s="5" t="s">
        <v>3510</v>
      </c>
      <c r="B2771" s="5" t="s">
        <v>3504</v>
      </c>
      <c r="C2771" s="5" t="s">
        <v>854</v>
      </c>
      <c r="D2771" s="5">
        <v>428</v>
      </c>
      <c r="E2771" s="5" t="s">
        <v>5468</v>
      </c>
      <c r="F2771" s="5">
        <v>10</v>
      </c>
      <c r="G2771" s="5" t="s">
        <v>32</v>
      </c>
      <c r="H2771" s="5">
        <v>10011</v>
      </c>
      <c r="I2771" s="5" t="s">
        <v>3570</v>
      </c>
      <c r="J2771" s="5" t="s">
        <v>5944</v>
      </c>
      <c r="K2771" s="5">
        <v>26600164</v>
      </c>
      <c r="L2771" s="6">
        <v>46024</v>
      </c>
      <c r="M2771" s="5" t="s">
        <v>3575</v>
      </c>
      <c r="N2771" s="4">
        <v>28950000</v>
      </c>
      <c r="O2771" s="4">
        <v>0</v>
      </c>
      <c r="P2771" s="4">
        <v>28950000</v>
      </c>
      <c r="Q2771" s="4">
        <v>28950000</v>
      </c>
      <c r="R2771" s="4">
        <v>0</v>
      </c>
    </row>
    <row r="2772" spans="1:18" x14ac:dyDescent="0.2">
      <c r="A2772" s="5" t="s">
        <v>3510</v>
      </c>
      <c r="B2772" s="5" t="s">
        <v>3504</v>
      </c>
      <c r="C2772" s="5" t="s">
        <v>854</v>
      </c>
      <c r="D2772" s="5">
        <v>428</v>
      </c>
      <c r="E2772" s="5" t="s">
        <v>5468</v>
      </c>
      <c r="F2772" s="5">
        <v>10</v>
      </c>
      <c r="G2772" s="5" t="s">
        <v>32</v>
      </c>
      <c r="H2772" s="5">
        <v>10011</v>
      </c>
      <c r="I2772" s="5" t="s">
        <v>3570</v>
      </c>
      <c r="J2772" s="5" t="s">
        <v>5949</v>
      </c>
      <c r="K2772" s="5">
        <v>26600192</v>
      </c>
      <c r="L2772" s="6">
        <v>46024</v>
      </c>
      <c r="M2772" s="5" t="s">
        <v>3575</v>
      </c>
      <c r="N2772" s="4">
        <v>38689374</v>
      </c>
      <c r="O2772" s="4">
        <v>0</v>
      </c>
      <c r="P2772" s="4">
        <v>38689374</v>
      </c>
      <c r="Q2772" s="4">
        <v>38689374</v>
      </c>
      <c r="R2772" s="4">
        <v>0</v>
      </c>
    </row>
    <row r="2773" spans="1:18" x14ac:dyDescent="0.2">
      <c r="A2773" s="5" t="s">
        <v>3510</v>
      </c>
      <c r="B2773" s="5" t="s">
        <v>3504</v>
      </c>
      <c r="C2773" s="5" t="s">
        <v>854</v>
      </c>
      <c r="D2773" s="5">
        <v>428</v>
      </c>
      <c r="E2773" s="5" t="s">
        <v>5468</v>
      </c>
      <c r="F2773" s="5">
        <v>10</v>
      </c>
      <c r="G2773" s="5" t="s">
        <v>32</v>
      </c>
      <c r="H2773" s="5">
        <v>10011</v>
      </c>
      <c r="I2773" s="5" t="s">
        <v>3570</v>
      </c>
      <c r="J2773" s="5" t="s">
        <v>5954</v>
      </c>
      <c r="K2773" s="5">
        <v>26600226</v>
      </c>
      <c r="L2773" s="6">
        <v>46024</v>
      </c>
      <c r="M2773" s="5" t="s">
        <v>3575</v>
      </c>
      <c r="N2773" s="4">
        <v>31120068</v>
      </c>
      <c r="O2773" s="4">
        <v>0</v>
      </c>
      <c r="P2773" s="4">
        <v>31120068</v>
      </c>
      <c r="Q2773" s="4">
        <v>31120068</v>
      </c>
      <c r="R2773" s="4">
        <v>0</v>
      </c>
    </row>
    <row r="2774" spans="1:18" x14ac:dyDescent="0.2">
      <c r="A2774" s="5" t="s">
        <v>3510</v>
      </c>
      <c r="B2774" s="5" t="s">
        <v>3504</v>
      </c>
      <c r="C2774" s="5" t="s">
        <v>854</v>
      </c>
      <c r="D2774" s="5">
        <v>428</v>
      </c>
      <c r="E2774" s="5" t="s">
        <v>5468</v>
      </c>
      <c r="F2774" s="5">
        <v>10</v>
      </c>
      <c r="G2774" s="5" t="s">
        <v>32</v>
      </c>
      <c r="H2774" s="5">
        <v>10011</v>
      </c>
      <c r="I2774" s="5" t="s">
        <v>3570</v>
      </c>
      <c r="J2774" s="5" t="s">
        <v>5964</v>
      </c>
      <c r="K2774" s="5">
        <v>26600341</v>
      </c>
      <c r="L2774" s="6">
        <v>46024</v>
      </c>
      <c r="M2774" s="5" t="s">
        <v>3575</v>
      </c>
      <c r="N2774" s="4">
        <v>16363050</v>
      </c>
      <c r="O2774" s="4">
        <v>0</v>
      </c>
      <c r="P2774" s="4">
        <v>16363050</v>
      </c>
      <c r="Q2774" s="4">
        <v>16363050</v>
      </c>
      <c r="R2774" s="4">
        <v>0</v>
      </c>
    </row>
    <row r="2775" spans="1:18" x14ac:dyDescent="0.2">
      <c r="A2775" s="5" t="s">
        <v>3510</v>
      </c>
      <c r="B2775" s="5" t="s">
        <v>3504</v>
      </c>
      <c r="C2775" s="5" t="s">
        <v>854</v>
      </c>
      <c r="D2775" s="5">
        <v>428</v>
      </c>
      <c r="E2775" s="5" t="s">
        <v>5468</v>
      </c>
      <c r="F2775" s="5">
        <v>10</v>
      </c>
      <c r="G2775" s="5" t="s">
        <v>32</v>
      </c>
      <c r="H2775" s="5">
        <v>10011</v>
      </c>
      <c r="I2775" s="5" t="s">
        <v>3570</v>
      </c>
      <c r="J2775" s="5" t="s">
        <v>5971</v>
      </c>
      <c r="K2775" s="5">
        <v>26600362</v>
      </c>
      <c r="L2775" s="6">
        <v>46024</v>
      </c>
      <c r="M2775" s="5" t="s">
        <v>3575</v>
      </c>
      <c r="N2775" s="4">
        <v>33000000</v>
      </c>
      <c r="O2775" s="4">
        <v>0</v>
      </c>
      <c r="P2775" s="4">
        <v>33000000</v>
      </c>
      <c r="Q2775" s="4">
        <v>33000000</v>
      </c>
      <c r="R2775" s="4">
        <v>0</v>
      </c>
    </row>
    <row r="2776" spans="1:18" x14ac:dyDescent="0.2">
      <c r="A2776" s="5" t="s">
        <v>3510</v>
      </c>
      <c r="B2776" s="5" t="s">
        <v>3504</v>
      </c>
      <c r="C2776" s="5" t="s">
        <v>854</v>
      </c>
      <c r="D2776" s="5">
        <v>428</v>
      </c>
      <c r="E2776" s="5" t="s">
        <v>5468</v>
      </c>
      <c r="F2776" s="5">
        <v>10</v>
      </c>
      <c r="G2776" s="5" t="s">
        <v>32</v>
      </c>
      <c r="H2776" s="5">
        <v>10011</v>
      </c>
      <c r="I2776" s="5" t="s">
        <v>3570</v>
      </c>
      <c r="J2776" s="5" t="s">
        <v>5981</v>
      </c>
      <c r="K2776" s="5">
        <v>26600501</v>
      </c>
      <c r="L2776" s="6">
        <v>46024</v>
      </c>
      <c r="M2776" s="5" t="s">
        <v>3575</v>
      </c>
      <c r="N2776" s="4">
        <v>28941660</v>
      </c>
      <c r="O2776" s="4">
        <v>0</v>
      </c>
      <c r="P2776" s="4">
        <v>28941660</v>
      </c>
      <c r="Q2776" s="4">
        <v>28941660</v>
      </c>
      <c r="R2776" s="4">
        <v>0</v>
      </c>
    </row>
    <row r="2777" spans="1:18" x14ac:dyDescent="0.2">
      <c r="A2777" s="5" t="s">
        <v>3510</v>
      </c>
      <c r="B2777" s="5" t="s">
        <v>3504</v>
      </c>
      <c r="C2777" s="5" t="s">
        <v>854</v>
      </c>
      <c r="D2777" s="5">
        <v>428</v>
      </c>
      <c r="E2777" s="5" t="s">
        <v>5468</v>
      </c>
      <c r="F2777" s="5">
        <v>10</v>
      </c>
      <c r="G2777" s="5" t="s">
        <v>32</v>
      </c>
      <c r="H2777" s="5">
        <v>10011</v>
      </c>
      <c r="I2777" s="5" t="s">
        <v>3570</v>
      </c>
      <c r="J2777" s="5" t="s">
        <v>5991</v>
      </c>
      <c r="K2777" s="5">
        <v>26600617</v>
      </c>
      <c r="L2777" s="6">
        <v>46024</v>
      </c>
      <c r="M2777" s="5" t="s">
        <v>3575</v>
      </c>
      <c r="N2777" s="4">
        <v>28941660</v>
      </c>
      <c r="O2777" s="4">
        <v>0</v>
      </c>
      <c r="P2777" s="4">
        <v>28941660</v>
      </c>
      <c r="Q2777" s="4">
        <v>28941660</v>
      </c>
      <c r="R2777" s="4">
        <v>0</v>
      </c>
    </row>
    <row r="2778" spans="1:18" x14ac:dyDescent="0.2">
      <c r="A2778" s="5" t="s">
        <v>3510</v>
      </c>
      <c r="B2778" s="5" t="s">
        <v>3504</v>
      </c>
      <c r="C2778" s="5" t="s">
        <v>854</v>
      </c>
      <c r="D2778" s="5">
        <v>428</v>
      </c>
      <c r="E2778" s="5" t="s">
        <v>5468</v>
      </c>
      <c r="F2778" s="5">
        <v>10</v>
      </c>
      <c r="G2778" s="5" t="s">
        <v>32</v>
      </c>
      <c r="H2778" s="5">
        <v>10011</v>
      </c>
      <c r="I2778" s="5" t="s">
        <v>3570</v>
      </c>
      <c r="J2778" s="5" t="s">
        <v>6009</v>
      </c>
      <c r="K2778" s="5">
        <v>26600768</v>
      </c>
      <c r="L2778" s="6">
        <v>46024</v>
      </c>
      <c r="M2778" s="5" t="s">
        <v>3575</v>
      </c>
      <c r="N2778" s="4">
        <v>34881000</v>
      </c>
      <c r="O2778" s="4">
        <v>0</v>
      </c>
      <c r="P2778" s="4">
        <v>34881000</v>
      </c>
      <c r="Q2778" s="4">
        <v>34881000</v>
      </c>
      <c r="R2778" s="4">
        <v>0</v>
      </c>
    </row>
    <row r="2779" spans="1:18" x14ac:dyDescent="0.2">
      <c r="A2779" s="5" t="s">
        <v>3510</v>
      </c>
      <c r="B2779" s="5" t="s">
        <v>3504</v>
      </c>
      <c r="C2779" s="5" t="s">
        <v>854</v>
      </c>
      <c r="D2779" s="5">
        <v>428</v>
      </c>
      <c r="E2779" s="5" t="s">
        <v>5468</v>
      </c>
      <c r="F2779" s="5">
        <v>10</v>
      </c>
      <c r="G2779" s="5" t="s">
        <v>32</v>
      </c>
      <c r="H2779" s="5">
        <v>10011</v>
      </c>
      <c r="I2779" s="5" t="s">
        <v>3570</v>
      </c>
      <c r="J2779" s="5" t="s">
        <v>6022</v>
      </c>
      <c r="K2779" s="5">
        <v>26600812</v>
      </c>
      <c r="L2779" s="6">
        <v>46024</v>
      </c>
      <c r="M2779" s="5" t="s">
        <v>3575</v>
      </c>
      <c r="N2779" s="4">
        <v>30000000</v>
      </c>
      <c r="O2779" s="4">
        <v>0</v>
      </c>
      <c r="P2779" s="4">
        <v>30000000</v>
      </c>
      <c r="Q2779" s="4">
        <v>30000000</v>
      </c>
      <c r="R2779" s="4">
        <v>0</v>
      </c>
    </row>
    <row r="2780" spans="1:18" x14ac:dyDescent="0.2">
      <c r="A2780" s="5" t="s">
        <v>3510</v>
      </c>
      <c r="B2780" s="5" t="s">
        <v>3504</v>
      </c>
      <c r="C2780" s="5" t="s">
        <v>854</v>
      </c>
      <c r="D2780" s="5">
        <v>428</v>
      </c>
      <c r="E2780" s="5" t="s">
        <v>5468</v>
      </c>
      <c r="F2780" s="5">
        <v>10</v>
      </c>
      <c r="G2780" s="5" t="s">
        <v>32</v>
      </c>
      <c r="H2780" s="5">
        <v>10011</v>
      </c>
      <c r="I2780" s="5" t="s">
        <v>3570</v>
      </c>
      <c r="J2780" s="5" t="s">
        <v>6031</v>
      </c>
      <c r="K2780" s="5">
        <v>26600934</v>
      </c>
      <c r="L2780" s="6">
        <v>46024</v>
      </c>
      <c r="M2780" s="5" t="s">
        <v>3575</v>
      </c>
      <c r="N2780" s="4">
        <v>15822762</v>
      </c>
      <c r="O2780" s="4">
        <v>0</v>
      </c>
      <c r="P2780" s="4">
        <v>15822762</v>
      </c>
      <c r="Q2780" s="4">
        <v>15822762</v>
      </c>
      <c r="R2780" s="4">
        <v>0</v>
      </c>
    </row>
    <row r="2781" spans="1:18" x14ac:dyDescent="0.2">
      <c r="A2781" s="5" t="s">
        <v>3510</v>
      </c>
      <c r="B2781" s="5" t="s">
        <v>3504</v>
      </c>
      <c r="C2781" s="5" t="s">
        <v>854</v>
      </c>
      <c r="D2781" s="5">
        <v>428</v>
      </c>
      <c r="E2781" s="5" t="s">
        <v>5468</v>
      </c>
      <c r="F2781" s="5">
        <v>10</v>
      </c>
      <c r="G2781" s="5" t="s">
        <v>32</v>
      </c>
      <c r="H2781" s="5">
        <v>10011</v>
      </c>
      <c r="I2781" s="5" t="s">
        <v>3570</v>
      </c>
      <c r="J2781" s="5" t="s">
        <v>6033</v>
      </c>
      <c r="K2781" s="5">
        <v>26600939</v>
      </c>
      <c r="L2781" s="6">
        <v>46024</v>
      </c>
      <c r="M2781" s="5" t="s">
        <v>3575</v>
      </c>
      <c r="N2781" s="4">
        <v>28941660</v>
      </c>
      <c r="O2781" s="4">
        <v>0</v>
      </c>
      <c r="P2781" s="4">
        <v>28941660</v>
      </c>
      <c r="Q2781" s="4">
        <v>28941660</v>
      </c>
      <c r="R2781" s="4">
        <v>0</v>
      </c>
    </row>
    <row r="2782" spans="1:18" x14ac:dyDescent="0.2">
      <c r="A2782" s="5" t="s">
        <v>3510</v>
      </c>
      <c r="B2782" s="5" t="s">
        <v>3504</v>
      </c>
      <c r="C2782" s="5" t="s">
        <v>854</v>
      </c>
      <c r="D2782" s="5">
        <v>428</v>
      </c>
      <c r="E2782" s="5" t="s">
        <v>5468</v>
      </c>
      <c r="F2782" s="5">
        <v>10</v>
      </c>
      <c r="G2782" s="5" t="s">
        <v>32</v>
      </c>
      <c r="H2782" s="5">
        <v>10011</v>
      </c>
      <c r="I2782" s="5" t="s">
        <v>3570</v>
      </c>
      <c r="J2782" s="5" t="s">
        <v>6038</v>
      </c>
      <c r="K2782" s="5">
        <v>26600979</v>
      </c>
      <c r="L2782" s="6">
        <v>46024</v>
      </c>
      <c r="M2782" s="5" t="s">
        <v>3575</v>
      </c>
      <c r="N2782" s="4">
        <v>35981118</v>
      </c>
      <c r="O2782" s="4">
        <v>0</v>
      </c>
      <c r="P2782" s="4">
        <v>35981118</v>
      </c>
      <c r="Q2782" s="4">
        <v>35981118</v>
      </c>
      <c r="R2782" s="4">
        <v>0</v>
      </c>
    </row>
    <row r="2783" spans="1:18" x14ac:dyDescent="0.2">
      <c r="A2783" s="5" t="s">
        <v>3510</v>
      </c>
      <c r="B2783" s="5" t="s">
        <v>3504</v>
      </c>
      <c r="C2783" s="5" t="s">
        <v>854</v>
      </c>
      <c r="D2783" s="5">
        <v>428</v>
      </c>
      <c r="E2783" s="5" t="s">
        <v>5468</v>
      </c>
      <c r="F2783" s="5">
        <v>10</v>
      </c>
      <c r="G2783" s="5" t="s">
        <v>32</v>
      </c>
      <c r="H2783" s="5">
        <v>10011</v>
      </c>
      <c r="I2783" s="5" t="s">
        <v>3570</v>
      </c>
      <c r="J2783" s="5" t="s">
        <v>6044</v>
      </c>
      <c r="K2783" s="5">
        <v>26601012</v>
      </c>
      <c r="L2783" s="6">
        <v>46024</v>
      </c>
      <c r="M2783" s="5" t="s">
        <v>3575</v>
      </c>
      <c r="N2783" s="4">
        <v>45360000</v>
      </c>
      <c r="O2783" s="4">
        <v>0</v>
      </c>
      <c r="P2783" s="4">
        <v>45360000</v>
      </c>
      <c r="Q2783" s="4">
        <v>45360000</v>
      </c>
      <c r="R2783" s="4">
        <v>0</v>
      </c>
    </row>
    <row r="2784" spans="1:18" x14ac:dyDescent="0.2">
      <c r="A2784" s="5" t="s">
        <v>3510</v>
      </c>
      <c r="B2784" s="5" t="s">
        <v>3504</v>
      </c>
      <c r="C2784" s="5" t="s">
        <v>854</v>
      </c>
      <c r="D2784" s="5">
        <v>428</v>
      </c>
      <c r="E2784" s="5" t="s">
        <v>5468</v>
      </c>
      <c r="F2784" s="5">
        <v>10</v>
      </c>
      <c r="G2784" s="5" t="s">
        <v>32</v>
      </c>
      <c r="H2784" s="5">
        <v>10011</v>
      </c>
      <c r="I2784" s="5" t="s">
        <v>3570</v>
      </c>
      <c r="J2784" s="5" t="s">
        <v>6055</v>
      </c>
      <c r="K2784" s="5">
        <v>26601116</v>
      </c>
      <c r="L2784" s="6">
        <v>46024</v>
      </c>
      <c r="M2784" s="5" t="s">
        <v>3575</v>
      </c>
      <c r="N2784" s="4">
        <v>31350000</v>
      </c>
      <c r="O2784" s="4">
        <v>0</v>
      </c>
      <c r="P2784" s="4">
        <v>31350000</v>
      </c>
      <c r="Q2784" s="4">
        <v>31350000</v>
      </c>
      <c r="R2784" s="4">
        <v>0</v>
      </c>
    </row>
    <row r="2785" spans="1:18" x14ac:dyDescent="0.2">
      <c r="A2785" s="5" t="s">
        <v>3510</v>
      </c>
      <c r="B2785" s="5" t="s">
        <v>3504</v>
      </c>
      <c r="C2785" s="5" t="s">
        <v>854</v>
      </c>
      <c r="D2785" s="5">
        <v>428</v>
      </c>
      <c r="E2785" s="5" t="s">
        <v>5468</v>
      </c>
      <c r="F2785" s="5">
        <v>10</v>
      </c>
      <c r="G2785" s="5" t="s">
        <v>32</v>
      </c>
      <c r="H2785" s="5">
        <v>10011</v>
      </c>
      <c r="I2785" s="5" t="s">
        <v>3570</v>
      </c>
      <c r="J2785" s="5" t="s">
        <v>6066</v>
      </c>
      <c r="K2785" s="5">
        <v>26601381</v>
      </c>
      <c r="L2785" s="6">
        <v>46024</v>
      </c>
      <c r="M2785" s="5" t="s">
        <v>3575</v>
      </c>
      <c r="N2785" s="4">
        <v>35927430</v>
      </c>
      <c r="O2785" s="4">
        <v>0</v>
      </c>
      <c r="P2785" s="4">
        <v>35927430</v>
      </c>
      <c r="Q2785" s="4">
        <v>35927430</v>
      </c>
      <c r="R2785" s="4">
        <v>0</v>
      </c>
    </row>
    <row r="2786" spans="1:18" x14ac:dyDescent="0.2">
      <c r="A2786" s="5" t="s">
        <v>3510</v>
      </c>
      <c r="B2786" s="5" t="s">
        <v>3504</v>
      </c>
      <c r="C2786" s="5" t="s">
        <v>854</v>
      </c>
      <c r="D2786" s="5">
        <v>428</v>
      </c>
      <c r="E2786" s="5" t="s">
        <v>5468</v>
      </c>
      <c r="F2786" s="5">
        <v>10</v>
      </c>
      <c r="G2786" s="5" t="s">
        <v>32</v>
      </c>
      <c r="H2786" s="5">
        <v>27301</v>
      </c>
      <c r="I2786" s="5" t="s">
        <v>3573</v>
      </c>
      <c r="J2786" s="5" t="s">
        <v>6071</v>
      </c>
      <c r="K2786" s="5">
        <v>26601567</v>
      </c>
      <c r="L2786" s="6">
        <v>46030.662442129629</v>
      </c>
      <c r="M2786" s="5" t="s">
        <v>6072</v>
      </c>
      <c r="N2786" s="4">
        <v>613715364</v>
      </c>
      <c r="O2786" s="4">
        <v>69059034</v>
      </c>
      <c r="P2786" s="4">
        <v>544656330</v>
      </c>
      <c r="Q2786" s="4">
        <v>544656330</v>
      </c>
      <c r="R2786" s="4">
        <v>0</v>
      </c>
    </row>
    <row r="2787" spans="1:18" x14ac:dyDescent="0.2">
      <c r="A2787" s="5" t="s">
        <v>3510</v>
      </c>
      <c r="B2787" s="5" t="s">
        <v>3504</v>
      </c>
      <c r="C2787" s="5" t="s">
        <v>854</v>
      </c>
      <c r="D2787" s="5">
        <v>428</v>
      </c>
      <c r="E2787" s="5" t="s">
        <v>5468</v>
      </c>
      <c r="F2787" s="5">
        <v>10</v>
      </c>
      <c r="G2787" s="5" t="s">
        <v>32</v>
      </c>
      <c r="H2787" s="5">
        <v>27301</v>
      </c>
      <c r="I2787" s="5" t="s">
        <v>3573</v>
      </c>
      <c r="J2787" s="5" t="s">
        <v>6077</v>
      </c>
      <c r="K2787" s="5">
        <v>26601598</v>
      </c>
      <c r="L2787" s="6">
        <v>46037.494467592594</v>
      </c>
      <c r="M2787" s="5" t="s">
        <v>6072</v>
      </c>
      <c r="N2787" s="4">
        <v>40000000</v>
      </c>
      <c r="O2787" s="4">
        <v>40000000</v>
      </c>
      <c r="P2787" s="4">
        <v>0</v>
      </c>
      <c r="Q2787" s="4">
        <v>0</v>
      </c>
      <c r="R2787" s="4">
        <v>0</v>
      </c>
    </row>
    <row r="2788" spans="1:18" x14ac:dyDescent="0.2">
      <c r="A2788" s="5" t="s">
        <v>3510</v>
      </c>
      <c r="B2788" s="5" t="s">
        <v>3504</v>
      </c>
      <c r="C2788" s="5" t="s">
        <v>854</v>
      </c>
      <c r="D2788" s="5">
        <v>428</v>
      </c>
      <c r="E2788" s="5" t="s">
        <v>5468</v>
      </c>
      <c r="F2788" s="5">
        <v>10</v>
      </c>
      <c r="G2788" s="5" t="s">
        <v>32</v>
      </c>
      <c r="H2788" s="5">
        <v>27301</v>
      </c>
      <c r="I2788" s="5" t="s">
        <v>3573</v>
      </c>
      <c r="J2788" s="5" t="s">
        <v>15253</v>
      </c>
      <c r="K2788" s="5">
        <v>26601661</v>
      </c>
      <c r="L2788" s="6">
        <v>46063.872986111113</v>
      </c>
      <c r="M2788" s="5" t="s">
        <v>15254</v>
      </c>
      <c r="N2788" s="4">
        <v>1079875718</v>
      </c>
      <c r="O2788" s="4">
        <v>396044882</v>
      </c>
      <c r="P2788" s="4">
        <v>683830836</v>
      </c>
      <c r="Q2788" s="4">
        <v>683830836</v>
      </c>
      <c r="R2788" s="4">
        <v>0</v>
      </c>
    </row>
    <row r="2789" spans="1:18" x14ac:dyDescent="0.2">
      <c r="A2789" s="5" t="s">
        <v>3510</v>
      </c>
      <c r="B2789" s="5" t="s">
        <v>3504</v>
      </c>
      <c r="C2789" s="5" t="s">
        <v>854</v>
      </c>
      <c r="D2789" s="5">
        <v>428</v>
      </c>
      <c r="E2789" s="5" t="s">
        <v>5468</v>
      </c>
      <c r="F2789" s="5">
        <v>10</v>
      </c>
      <c r="G2789" s="5" t="s">
        <v>32</v>
      </c>
      <c r="H2789" s="5">
        <v>27301</v>
      </c>
      <c r="I2789" s="5" t="s">
        <v>3573</v>
      </c>
      <c r="J2789" s="5" t="s">
        <v>16152</v>
      </c>
      <c r="K2789" s="5">
        <v>26601820</v>
      </c>
      <c r="L2789" s="6">
        <v>46087.486111111109</v>
      </c>
      <c r="M2789" s="5" t="s">
        <v>16153</v>
      </c>
      <c r="N2789" s="4">
        <v>32912060</v>
      </c>
      <c r="O2789" s="4">
        <v>0</v>
      </c>
      <c r="P2789" s="4">
        <v>32912060</v>
      </c>
      <c r="Q2789" s="4">
        <v>24573500</v>
      </c>
      <c r="R2789" s="4">
        <v>8338560</v>
      </c>
    </row>
    <row r="2790" spans="1:18" x14ac:dyDescent="0.2">
      <c r="A2790" s="5" t="s">
        <v>3510</v>
      </c>
      <c r="B2790" s="5" t="s">
        <v>3504</v>
      </c>
      <c r="C2790" s="5" t="s">
        <v>854</v>
      </c>
      <c r="D2790" s="5">
        <v>428</v>
      </c>
      <c r="E2790" s="5" t="s">
        <v>5468</v>
      </c>
      <c r="F2790" s="5">
        <v>10</v>
      </c>
      <c r="G2790" s="5" t="s">
        <v>32</v>
      </c>
      <c r="H2790" s="5">
        <v>27301</v>
      </c>
      <c r="I2790" s="5" t="s">
        <v>3573</v>
      </c>
      <c r="J2790" s="5" t="s">
        <v>16154</v>
      </c>
      <c r="K2790" s="5">
        <v>26601821</v>
      </c>
      <c r="L2790" s="6">
        <v>46087.488912037035</v>
      </c>
      <c r="M2790" s="5" t="s">
        <v>16155</v>
      </c>
      <c r="N2790" s="4">
        <v>126751035</v>
      </c>
      <c r="O2790" s="4">
        <v>42322617</v>
      </c>
      <c r="P2790" s="4">
        <v>84428418</v>
      </c>
      <c r="Q2790" s="4">
        <v>84428418</v>
      </c>
      <c r="R2790" s="4">
        <v>0</v>
      </c>
    </row>
    <row r="2791" spans="1:18" x14ac:dyDescent="0.2">
      <c r="A2791" s="5" t="s">
        <v>3510</v>
      </c>
      <c r="B2791" s="5" t="s">
        <v>3504</v>
      </c>
      <c r="C2791" s="5" t="s">
        <v>854</v>
      </c>
      <c r="D2791" s="5">
        <v>428</v>
      </c>
      <c r="E2791" s="5" t="s">
        <v>5468</v>
      </c>
      <c r="F2791" s="5">
        <v>10</v>
      </c>
      <c r="G2791" s="5" t="s">
        <v>32</v>
      </c>
      <c r="H2791" s="5">
        <v>27301</v>
      </c>
      <c r="I2791" s="5" t="s">
        <v>3573</v>
      </c>
      <c r="J2791" s="5" t="s">
        <v>18211</v>
      </c>
      <c r="K2791" s="5">
        <v>26601981</v>
      </c>
      <c r="L2791" s="6">
        <v>46210.726840277777</v>
      </c>
      <c r="M2791" s="5" t="s">
        <v>18212</v>
      </c>
      <c r="N2791" s="4">
        <v>42322617</v>
      </c>
      <c r="O2791" s="4">
        <v>42322617</v>
      </c>
      <c r="P2791" s="4">
        <v>0</v>
      </c>
      <c r="Q2791" s="4">
        <v>0</v>
      </c>
      <c r="R2791" s="4">
        <v>0</v>
      </c>
    </row>
    <row r="2792" spans="1:18" x14ac:dyDescent="0.2">
      <c r="A2792" s="5" t="s">
        <v>3510</v>
      </c>
      <c r="B2792" s="5" t="s">
        <v>3504</v>
      </c>
      <c r="C2792" s="5" t="s">
        <v>854</v>
      </c>
      <c r="D2792" s="5">
        <v>428</v>
      </c>
      <c r="E2792" s="5" t="s">
        <v>5468</v>
      </c>
      <c r="F2792" s="5">
        <v>10</v>
      </c>
      <c r="G2792" s="5" t="s">
        <v>32</v>
      </c>
      <c r="H2792" s="5">
        <v>27101</v>
      </c>
      <c r="I2792" s="5" t="s">
        <v>3618</v>
      </c>
      <c r="J2792" s="5" t="s">
        <v>27558</v>
      </c>
      <c r="K2792" s="5">
        <v>26602130</v>
      </c>
      <c r="L2792" s="6">
        <v>46297.787638888891</v>
      </c>
      <c r="M2792" s="5" t="s">
        <v>27559</v>
      </c>
      <c r="N2792" s="4">
        <v>350132394</v>
      </c>
      <c r="O2792" s="4">
        <v>350132394</v>
      </c>
      <c r="P2792" s="4">
        <v>0</v>
      </c>
      <c r="Q2792" s="4">
        <v>0</v>
      </c>
      <c r="R2792" s="4">
        <v>0</v>
      </c>
    </row>
    <row r="2793" spans="1:18" x14ac:dyDescent="0.2">
      <c r="A2793" s="5" t="s">
        <v>3510</v>
      </c>
      <c r="B2793" s="5" t="s">
        <v>3504</v>
      </c>
      <c r="C2793" s="5" t="s">
        <v>855</v>
      </c>
      <c r="D2793" s="5">
        <v>429</v>
      </c>
      <c r="E2793" s="5" t="s">
        <v>5469</v>
      </c>
      <c r="F2793" s="5">
        <v>10</v>
      </c>
      <c r="G2793" s="5" t="s">
        <v>32</v>
      </c>
      <c r="H2793" s="5">
        <v>27301</v>
      </c>
      <c r="I2793" s="5" t="s">
        <v>3573</v>
      </c>
      <c r="J2793" s="5" t="s">
        <v>17293</v>
      </c>
      <c r="K2793" s="5">
        <v>26601861</v>
      </c>
      <c r="L2793" s="6">
        <v>46132.513854166667</v>
      </c>
      <c r="M2793" s="5" t="s">
        <v>17294</v>
      </c>
      <c r="N2793" s="4">
        <v>820000000</v>
      </c>
      <c r="O2793" s="4">
        <v>5706</v>
      </c>
      <c r="P2793" s="4">
        <v>819994294</v>
      </c>
      <c r="Q2793" s="4">
        <v>819994294</v>
      </c>
      <c r="R2793" s="4">
        <v>0</v>
      </c>
    </row>
    <row r="2794" spans="1:18" x14ac:dyDescent="0.2">
      <c r="A2794" s="5" t="s">
        <v>3510</v>
      </c>
      <c r="B2794" s="5" t="s">
        <v>3504</v>
      </c>
      <c r="C2794" s="5" t="s">
        <v>855</v>
      </c>
      <c r="D2794" s="5">
        <v>429</v>
      </c>
      <c r="E2794" s="5" t="s">
        <v>5469</v>
      </c>
      <c r="F2794" s="5">
        <v>10</v>
      </c>
      <c r="G2794" s="5" t="s">
        <v>32</v>
      </c>
      <c r="H2794" s="5">
        <v>27301</v>
      </c>
      <c r="I2794" s="5" t="s">
        <v>3573</v>
      </c>
      <c r="J2794" s="5" t="s">
        <v>17295</v>
      </c>
      <c r="K2794" s="5">
        <v>26601886</v>
      </c>
      <c r="L2794" s="6">
        <v>46164.443252314813</v>
      </c>
      <c r="M2794" s="5" t="s">
        <v>17296</v>
      </c>
      <c r="N2794" s="4">
        <v>820000000</v>
      </c>
      <c r="O2794" s="4">
        <v>820000000</v>
      </c>
      <c r="P2794" s="4">
        <v>0</v>
      </c>
      <c r="Q2794" s="4">
        <v>0</v>
      </c>
      <c r="R2794" s="4">
        <v>0</v>
      </c>
    </row>
    <row r="2795" spans="1:18" x14ac:dyDescent="0.2">
      <c r="A2795" s="5" t="s">
        <v>3510</v>
      </c>
      <c r="B2795" s="5" t="s">
        <v>3504</v>
      </c>
      <c r="C2795" s="5" t="s">
        <v>855</v>
      </c>
      <c r="D2795" s="5">
        <v>429</v>
      </c>
      <c r="E2795" s="5" t="s">
        <v>5469</v>
      </c>
      <c r="F2795" s="5">
        <v>10</v>
      </c>
      <c r="G2795" s="5" t="s">
        <v>32</v>
      </c>
      <c r="H2795" s="5">
        <v>27101</v>
      </c>
      <c r="I2795" s="5" t="s">
        <v>3618</v>
      </c>
      <c r="J2795" s="5" t="s">
        <v>27558</v>
      </c>
      <c r="K2795" s="5">
        <v>26602130</v>
      </c>
      <c r="L2795" s="6">
        <v>46297.787638888891</v>
      </c>
      <c r="M2795" s="5" t="s">
        <v>27559</v>
      </c>
      <c r="N2795" s="4">
        <v>5706</v>
      </c>
      <c r="O2795" s="4">
        <v>5706</v>
      </c>
      <c r="P2795" s="4">
        <v>0</v>
      </c>
      <c r="Q2795" s="4">
        <v>0</v>
      </c>
      <c r="R2795" s="4">
        <v>0</v>
      </c>
    </row>
    <row r="2796" spans="1:18" x14ac:dyDescent="0.2">
      <c r="A2796" s="5" t="s">
        <v>3510</v>
      </c>
      <c r="B2796" s="5" t="s">
        <v>3504</v>
      </c>
      <c r="C2796" s="5" t="s">
        <v>3184</v>
      </c>
      <c r="D2796" s="5">
        <v>430</v>
      </c>
      <c r="E2796" s="5" t="s">
        <v>5470</v>
      </c>
      <c r="F2796" s="5">
        <v>10</v>
      </c>
      <c r="G2796" s="5" t="s">
        <v>32</v>
      </c>
      <c r="H2796" s="5">
        <v>27301</v>
      </c>
      <c r="I2796" s="5" t="s">
        <v>3573</v>
      </c>
      <c r="J2796" s="5" t="s">
        <v>6075</v>
      </c>
      <c r="K2796" s="5">
        <v>26601593</v>
      </c>
      <c r="L2796" s="6">
        <v>46035.928113425929</v>
      </c>
      <c r="M2796" s="5" t="s">
        <v>6076</v>
      </c>
      <c r="N2796" s="4">
        <v>1500000000</v>
      </c>
      <c r="O2796" s="4">
        <v>21660</v>
      </c>
      <c r="P2796" s="4">
        <v>1499978340</v>
      </c>
      <c r="Q2796" s="4">
        <v>1499978340</v>
      </c>
      <c r="R2796" s="4">
        <v>0</v>
      </c>
    </row>
    <row r="2797" spans="1:18" x14ac:dyDescent="0.2">
      <c r="A2797" s="5" t="s">
        <v>3510</v>
      </c>
      <c r="B2797" s="5" t="s">
        <v>3504</v>
      </c>
      <c r="C2797" s="5" t="s">
        <v>3184</v>
      </c>
      <c r="D2797" s="5">
        <v>430</v>
      </c>
      <c r="E2797" s="5" t="s">
        <v>5470</v>
      </c>
      <c r="F2797" s="5">
        <v>10</v>
      </c>
      <c r="G2797" s="5" t="s">
        <v>32</v>
      </c>
      <c r="H2797" s="5">
        <v>27301</v>
      </c>
      <c r="I2797" s="5" t="s">
        <v>3573</v>
      </c>
      <c r="J2797" s="5" t="s">
        <v>27246</v>
      </c>
      <c r="K2797" s="5">
        <v>26602115</v>
      </c>
      <c r="L2797" s="6">
        <v>46288.59516203704</v>
      </c>
      <c r="M2797" s="5" t="s">
        <v>27247</v>
      </c>
      <c r="N2797" s="4">
        <v>350000000</v>
      </c>
      <c r="O2797" s="4">
        <v>0</v>
      </c>
      <c r="P2797" s="4">
        <v>350000000</v>
      </c>
      <c r="Q2797" s="4">
        <v>0</v>
      </c>
      <c r="R2797" s="4">
        <v>350000000</v>
      </c>
    </row>
    <row r="2798" spans="1:18" x14ac:dyDescent="0.2">
      <c r="A2798" s="5" t="s">
        <v>3510</v>
      </c>
      <c r="B2798" s="5" t="s">
        <v>3504</v>
      </c>
      <c r="C2798" s="5" t="s">
        <v>856</v>
      </c>
      <c r="D2798" s="5">
        <v>431</v>
      </c>
      <c r="E2798" s="5" t="s">
        <v>5471</v>
      </c>
      <c r="F2798" s="5">
        <v>10</v>
      </c>
      <c r="G2798" s="5" t="s">
        <v>32</v>
      </c>
      <c r="H2798" s="5">
        <v>10011</v>
      </c>
      <c r="I2798" s="5" t="s">
        <v>3570</v>
      </c>
      <c r="J2798" s="5" t="s">
        <v>5987</v>
      </c>
      <c r="K2798" s="5">
        <v>26600520</v>
      </c>
      <c r="L2798" s="6">
        <v>46024</v>
      </c>
      <c r="M2798" s="5" t="s">
        <v>3575</v>
      </c>
      <c r="N2798" s="4">
        <v>32344200</v>
      </c>
      <c r="O2798" s="4">
        <v>0</v>
      </c>
      <c r="P2798" s="4">
        <v>32344200</v>
      </c>
      <c r="Q2798" s="4">
        <v>32344200</v>
      </c>
      <c r="R2798" s="4">
        <v>0</v>
      </c>
    </row>
    <row r="2799" spans="1:18" x14ac:dyDescent="0.2">
      <c r="A2799" s="5" t="s">
        <v>3510</v>
      </c>
      <c r="B2799" s="5" t="s">
        <v>3504</v>
      </c>
      <c r="C2799" s="5" t="s">
        <v>856</v>
      </c>
      <c r="D2799" s="5">
        <v>431</v>
      </c>
      <c r="E2799" s="5" t="s">
        <v>5471</v>
      </c>
      <c r="F2799" s="5">
        <v>10</v>
      </c>
      <c r="G2799" s="5" t="s">
        <v>32</v>
      </c>
      <c r="H2799" s="5">
        <v>10011</v>
      </c>
      <c r="I2799" s="5" t="s">
        <v>3570</v>
      </c>
      <c r="J2799" s="5" t="s">
        <v>5989</v>
      </c>
      <c r="K2799" s="5">
        <v>26600603</v>
      </c>
      <c r="L2799" s="6">
        <v>46024</v>
      </c>
      <c r="M2799" s="5" t="s">
        <v>3575</v>
      </c>
      <c r="N2799" s="4">
        <v>43965198</v>
      </c>
      <c r="O2799" s="4">
        <v>0</v>
      </c>
      <c r="P2799" s="4">
        <v>43965198</v>
      </c>
      <c r="Q2799" s="4">
        <v>43965198</v>
      </c>
      <c r="R2799" s="4">
        <v>0</v>
      </c>
    </row>
    <row r="2800" spans="1:18" x14ac:dyDescent="0.2">
      <c r="A2800" s="5" t="s">
        <v>3510</v>
      </c>
      <c r="B2800" s="5" t="s">
        <v>3504</v>
      </c>
      <c r="C2800" s="5" t="s">
        <v>856</v>
      </c>
      <c r="D2800" s="5">
        <v>431</v>
      </c>
      <c r="E2800" s="5" t="s">
        <v>5471</v>
      </c>
      <c r="F2800" s="5">
        <v>10</v>
      </c>
      <c r="G2800" s="5" t="s">
        <v>32</v>
      </c>
      <c r="H2800" s="5">
        <v>10011</v>
      </c>
      <c r="I2800" s="5" t="s">
        <v>3570</v>
      </c>
      <c r="J2800" s="5" t="s">
        <v>6030</v>
      </c>
      <c r="K2800" s="5">
        <v>26600933</v>
      </c>
      <c r="L2800" s="6">
        <v>46024</v>
      </c>
      <c r="M2800" s="5" t="s">
        <v>3575</v>
      </c>
      <c r="N2800" s="4">
        <v>42000000</v>
      </c>
      <c r="O2800" s="4">
        <v>0</v>
      </c>
      <c r="P2800" s="4">
        <v>42000000</v>
      </c>
      <c r="Q2800" s="4">
        <v>42000000</v>
      </c>
      <c r="R2800" s="4">
        <v>0</v>
      </c>
    </row>
    <row r="2801" spans="1:18" x14ac:dyDescent="0.2">
      <c r="A2801" s="5" t="s">
        <v>3510</v>
      </c>
      <c r="B2801" s="5" t="s">
        <v>3504</v>
      </c>
      <c r="C2801" s="5" t="s">
        <v>856</v>
      </c>
      <c r="D2801" s="5">
        <v>431</v>
      </c>
      <c r="E2801" s="5" t="s">
        <v>5471</v>
      </c>
      <c r="F2801" s="5">
        <v>10</v>
      </c>
      <c r="G2801" s="5" t="s">
        <v>32</v>
      </c>
      <c r="H2801" s="5">
        <v>10011</v>
      </c>
      <c r="I2801" s="5" t="s">
        <v>3570</v>
      </c>
      <c r="J2801" s="5" t="s">
        <v>6042</v>
      </c>
      <c r="K2801" s="5">
        <v>26600990</v>
      </c>
      <c r="L2801" s="6">
        <v>46024</v>
      </c>
      <c r="M2801" s="5" t="s">
        <v>3575</v>
      </c>
      <c r="N2801" s="4">
        <v>33221472</v>
      </c>
      <c r="O2801" s="4">
        <v>0</v>
      </c>
      <c r="P2801" s="4">
        <v>33221472</v>
      </c>
      <c r="Q2801" s="4">
        <v>33221472</v>
      </c>
      <c r="R2801" s="4">
        <v>0</v>
      </c>
    </row>
    <row r="2802" spans="1:18" x14ac:dyDescent="0.2">
      <c r="A2802" s="5" t="s">
        <v>3510</v>
      </c>
      <c r="B2802" s="5" t="s">
        <v>3504</v>
      </c>
      <c r="C2802" s="5" t="s">
        <v>856</v>
      </c>
      <c r="D2802" s="5">
        <v>431</v>
      </c>
      <c r="E2802" s="5" t="s">
        <v>5471</v>
      </c>
      <c r="F2802" s="5">
        <v>10</v>
      </c>
      <c r="G2802" s="5" t="s">
        <v>32</v>
      </c>
      <c r="H2802" s="5">
        <v>10011</v>
      </c>
      <c r="I2802" s="5" t="s">
        <v>3570</v>
      </c>
      <c r="J2802" s="5" t="s">
        <v>6054</v>
      </c>
      <c r="K2802" s="5">
        <v>26601107</v>
      </c>
      <c r="L2802" s="6">
        <v>46024</v>
      </c>
      <c r="M2802" s="5" t="s">
        <v>3575</v>
      </c>
      <c r="N2802" s="4">
        <v>33000000</v>
      </c>
      <c r="O2802" s="4">
        <v>0</v>
      </c>
      <c r="P2802" s="4">
        <v>33000000</v>
      </c>
      <c r="Q2802" s="4">
        <v>33000000</v>
      </c>
      <c r="R2802" s="4">
        <v>0</v>
      </c>
    </row>
    <row r="2803" spans="1:18" x14ac:dyDescent="0.2">
      <c r="A2803" s="5" t="s">
        <v>3510</v>
      </c>
      <c r="B2803" s="5" t="s">
        <v>3504</v>
      </c>
      <c r="C2803" s="5" t="s">
        <v>856</v>
      </c>
      <c r="D2803" s="5">
        <v>431</v>
      </c>
      <c r="E2803" s="5" t="s">
        <v>5471</v>
      </c>
      <c r="F2803" s="5">
        <v>10</v>
      </c>
      <c r="G2803" s="5" t="s">
        <v>32</v>
      </c>
      <c r="H2803" s="5">
        <v>27301</v>
      </c>
      <c r="I2803" s="5" t="s">
        <v>3573</v>
      </c>
      <c r="J2803" s="5" t="s">
        <v>6071</v>
      </c>
      <c r="K2803" s="5">
        <v>26601567</v>
      </c>
      <c r="L2803" s="6">
        <v>46030.662442129629</v>
      </c>
      <c r="M2803" s="5" t="s">
        <v>6072</v>
      </c>
      <c r="N2803" s="4">
        <v>283083260</v>
      </c>
      <c r="O2803" s="4">
        <v>103524182</v>
      </c>
      <c r="P2803" s="4">
        <v>179559078</v>
      </c>
      <c r="Q2803" s="4">
        <v>179559078</v>
      </c>
      <c r="R2803" s="4">
        <v>0</v>
      </c>
    </row>
    <row r="2804" spans="1:18" x14ac:dyDescent="0.2">
      <c r="A2804" s="5" t="s">
        <v>3510</v>
      </c>
      <c r="B2804" s="5" t="s">
        <v>3504</v>
      </c>
      <c r="C2804" s="5" t="s">
        <v>856</v>
      </c>
      <c r="D2804" s="5">
        <v>431</v>
      </c>
      <c r="E2804" s="5" t="s">
        <v>5471</v>
      </c>
      <c r="F2804" s="5">
        <v>10</v>
      </c>
      <c r="G2804" s="5" t="s">
        <v>32</v>
      </c>
      <c r="H2804" s="5">
        <v>27301</v>
      </c>
      <c r="I2804" s="5" t="s">
        <v>3573</v>
      </c>
      <c r="J2804" s="5" t="s">
        <v>17906</v>
      </c>
      <c r="K2804" s="5">
        <v>26601938</v>
      </c>
      <c r="L2804" s="6">
        <v>46190.596597222226</v>
      </c>
      <c r="M2804" s="5" t="s">
        <v>16477</v>
      </c>
      <c r="N2804" s="4">
        <v>206781930</v>
      </c>
      <c r="O2804" s="4">
        <v>206781930</v>
      </c>
      <c r="P2804" s="4">
        <v>0</v>
      </c>
      <c r="Q2804" s="4">
        <v>0</v>
      </c>
      <c r="R2804" s="4">
        <v>0</v>
      </c>
    </row>
    <row r="2805" spans="1:18" x14ac:dyDescent="0.2">
      <c r="A2805" s="5" t="s">
        <v>3510</v>
      </c>
      <c r="B2805" s="5" t="s">
        <v>3504</v>
      </c>
      <c r="C2805" s="5" t="s">
        <v>856</v>
      </c>
      <c r="D2805" s="5">
        <v>431</v>
      </c>
      <c r="E2805" s="5" t="s">
        <v>5471</v>
      </c>
      <c r="F2805" s="5">
        <v>10</v>
      </c>
      <c r="G2805" s="5" t="s">
        <v>32</v>
      </c>
      <c r="H2805" s="5">
        <v>27301</v>
      </c>
      <c r="I2805" s="5" t="s">
        <v>3573</v>
      </c>
      <c r="J2805" s="5" t="s">
        <v>18211</v>
      </c>
      <c r="K2805" s="5">
        <v>26601981</v>
      </c>
      <c r="L2805" s="6">
        <v>46210.726840277777</v>
      </c>
      <c r="M2805" s="5" t="s">
        <v>18212</v>
      </c>
      <c r="N2805" s="4">
        <v>7375202</v>
      </c>
      <c r="O2805" s="4">
        <v>7375202</v>
      </c>
      <c r="P2805" s="4">
        <v>0</v>
      </c>
      <c r="Q2805" s="4">
        <v>0</v>
      </c>
      <c r="R2805" s="4">
        <v>0</v>
      </c>
    </row>
    <row r="2806" spans="1:18" x14ac:dyDescent="0.2">
      <c r="A2806" s="5" t="s">
        <v>3510</v>
      </c>
      <c r="B2806" s="5" t="s">
        <v>3504</v>
      </c>
      <c r="C2806" s="5" t="s">
        <v>856</v>
      </c>
      <c r="D2806" s="5">
        <v>431</v>
      </c>
      <c r="E2806" s="5" t="s">
        <v>5471</v>
      </c>
      <c r="F2806" s="5">
        <v>10</v>
      </c>
      <c r="G2806" s="5" t="s">
        <v>32</v>
      </c>
      <c r="H2806" s="5">
        <v>27101</v>
      </c>
      <c r="I2806" s="5" t="s">
        <v>3618</v>
      </c>
      <c r="J2806" s="5" t="s">
        <v>27558</v>
      </c>
      <c r="K2806" s="5">
        <v>26602130</v>
      </c>
      <c r="L2806" s="6">
        <v>46297.787638888891</v>
      </c>
      <c r="M2806" s="5" t="s">
        <v>27559</v>
      </c>
      <c r="N2806" s="4">
        <v>7375202</v>
      </c>
      <c r="O2806" s="4">
        <v>7375202</v>
      </c>
      <c r="P2806" s="4">
        <v>0</v>
      </c>
      <c r="Q2806" s="4">
        <v>0</v>
      </c>
      <c r="R2806" s="4">
        <v>0</v>
      </c>
    </row>
    <row r="2807" spans="1:18" x14ac:dyDescent="0.2">
      <c r="A2807" s="5" t="s">
        <v>3510</v>
      </c>
      <c r="B2807" s="5" t="s">
        <v>3504</v>
      </c>
      <c r="C2807" s="5" t="s">
        <v>19580</v>
      </c>
      <c r="D2807" s="5">
        <v>971</v>
      </c>
      <c r="E2807" s="5" t="s">
        <v>19581</v>
      </c>
      <c r="F2807" s="5">
        <v>10</v>
      </c>
      <c r="G2807" s="5" t="s">
        <v>32</v>
      </c>
      <c r="H2807" s="5">
        <v>27301</v>
      </c>
      <c r="I2807" s="5" t="s">
        <v>3573</v>
      </c>
      <c r="J2807" s="5" t="s">
        <v>27219</v>
      </c>
      <c r="K2807" s="5">
        <v>26602041</v>
      </c>
      <c r="L2807" s="6">
        <v>46245.458506944444</v>
      </c>
      <c r="M2807" s="5" t="s">
        <v>27220</v>
      </c>
      <c r="N2807" s="4">
        <v>0</v>
      </c>
      <c r="O2807" s="4">
        <v>0</v>
      </c>
      <c r="P2807" s="4">
        <v>0</v>
      </c>
      <c r="Q2807" s="4">
        <v>0</v>
      </c>
      <c r="R2807" s="4">
        <v>0</v>
      </c>
    </row>
    <row r="2808" spans="1:18" x14ac:dyDescent="0.2">
      <c r="A2808" s="5" t="s">
        <v>3510</v>
      </c>
      <c r="B2808" s="5" t="s">
        <v>3504</v>
      </c>
      <c r="C2808" s="5" t="s">
        <v>857</v>
      </c>
      <c r="D2808" s="5">
        <v>432</v>
      </c>
      <c r="E2808" s="5" t="s">
        <v>5472</v>
      </c>
      <c r="F2808" s="5">
        <v>10</v>
      </c>
      <c r="G2808" s="5" t="s">
        <v>32</v>
      </c>
      <c r="H2808" s="5">
        <v>10011</v>
      </c>
      <c r="I2808" s="5" t="s">
        <v>3570</v>
      </c>
      <c r="J2808" s="5" t="s">
        <v>5941</v>
      </c>
      <c r="K2808" s="5">
        <v>26600155</v>
      </c>
      <c r="L2808" s="6">
        <v>46024</v>
      </c>
      <c r="M2808" s="5" t="s">
        <v>3575</v>
      </c>
      <c r="N2808" s="4">
        <v>34885764</v>
      </c>
      <c r="O2808" s="4">
        <v>0</v>
      </c>
      <c r="P2808" s="4">
        <v>34885764</v>
      </c>
      <c r="Q2808" s="4">
        <v>34885764</v>
      </c>
      <c r="R2808" s="4">
        <v>0</v>
      </c>
    </row>
    <row r="2809" spans="1:18" x14ac:dyDescent="0.2">
      <c r="A2809" s="5" t="s">
        <v>3510</v>
      </c>
      <c r="B2809" s="5" t="s">
        <v>3504</v>
      </c>
      <c r="C2809" s="5" t="s">
        <v>857</v>
      </c>
      <c r="D2809" s="5">
        <v>432</v>
      </c>
      <c r="E2809" s="5" t="s">
        <v>5472</v>
      </c>
      <c r="F2809" s="5">
        <v>10</v>
      </c>
      <c r="G2809" s="5" t="s">
        <v>32</v>
      </c>
      <c r="H2809" s="5">
        <v>10011</v>
      </c>
      <c r="I2809" s="5" t="s">
        <v>3570</v>
      </c>
      <c r="J2809" s="5" t="s">
        <v>6006</v>
      </c>
      <c r="K2809" s="5">
        <v>26600726</v>
      </c>
      <c r="L2809" s="6">
        <v>46024</v>
      </c>
      <c r="M2809" s="5" t="s">
        <v>3575</v>
      </c>
      <c r="N2809" s="4">
        <v>34885764</v>
      </c>
      <c r="O2809" s="4">
        <v>0</v>
      </c>
      <c r="P2809" s="4">
        <v>34885764</v>
      </c>
      <c r="Q2809" s="4">
        <v>34885764</v>
      </c>
      <c r="R2809" s="4">
        <v>0</v>
      </c>
    </row>
    <row r="2810" spans="1:18" x14ac:dyDescent="0.2">
      <c r="A2810" s="5" t="s">
        <v>3510</v>
      </c>
      <c r="B2810" s="5" t="s">
        <v>3504</v>
      </c>
      <c r="C2810" s="5" t="s">
        <v>857</v>
      </c>
      <c r="D2810" s="5">
        <v>432</v>
      </c>
      <c r="E2810" s="5" t="s">
        <v>5472</v>
      </c>
      <c r="F2810" s="5">
        <v>10</v>
      </c>
      <c r="G2810" s="5" t="s">
        <v>32</v>
      </c>
      <c r="H2810" s="5">
        <v>27301</v>
      </c>
      <c r="I2810" s="5" t="s">
        <v>3573</v>
      </c>
      <c r="J2810" s="5" t="s">
        <v>17906</v>
      </c>
      <c r="K2810" s="5">
        <v>26601938</v>
      </c>
      <c r="L2810" s="6">
        <v>46190.596597222226</v>
      </c>
      <c r="M2810" s="5" t="s">
        <v>16477</v>
      </c>
      <c r="N2810" s="4">
        <v>62371528</v>
      </c>
      <c r="O2810" s="4">
        <v>62371528</v>
      </c>
      <c r="P2810" s="4">
        <v>0</v>
      </c>
      <c r="Q2810" s="4">
        <v>0</v>
      </c>
      <c r="R2810" s="4">
        <v>0</v>
      </c>
    </row>
    <row r="2811" spans="1:18" x14ac:dyDescent="0.2">
      <c r="A2811" s="5" t="s">
        <v>3510</v>
      </c>
      <c r="B2811" s="5" t="s">
        <v>3504</v>
      </c>
      <c r="C2811" s="5" t="s">
        <v>857</v>
      </c>
      <c r="D2811" s="5">
        <v>432</v>
      </c>
      <c r="E2811" s="5" t="s">
        <v>5472</v>
      </c>
      <c r="F2811" s="5">
        <v>10</v>
      </c>
      <c r="G2811" s="5" t="s">
        <v>32</v>
      </c>
      <c r="H2811" s="5">
        <v>27301</v>
      </c>
      <c r="I2811" s="5" t="s">
        <v>3573</v>
      </c>
      <c r="J2811" s="5" t="s">
        <v>18211</v>
      </c>
      <c r="K2811" s="5">
        <v>26601981</v>
      </c>
      <c r="L2811" s="6">
        <v>46210.726840277777</v>
      </c>
      <c r="M2811" s="5" t="s">
        <v>18212</v>
      </c>
      <c r="N2811" s="4">
        <v>70400000</v>
      </c>
      <c r="O2811" s="4">
        <v>4400000</v>
      </c>
      <c r="P2811" s="4">
        <v>66000000</v>
      </c>
      <c r="Q2811" s="4">
        <v>66000000</v>
      </c>
      <c r="R2811" s="4">
        <v>0</v>
      </c>
    </row>
    <row r="2812" spans="1:18" x14ac:dyDescent="0.2">
      <c r="A2812" s="5" t="s">
        <v>3510</v>
      </c>
      <c r="B2812" s="5" t="s">
        <v>3504</v>
      </c>
      <c r="C2812" s="5" t="s">
        <v>857</v>
      </c>
      <c r="D2812" s="5">
        <v>432</v>
      </c>
      <c r="E2812" s="5" t="s">
        <v>5472</v>
      </c>
      <c r="F2812" s="5">
        <v>10</v>
      </c>
      <c r="G2812" s="5" t="s">
        <v>32</v>
      </c>
      <c r="H2812" s="5">
        <v>27101</v>
      </c>
      <c r="I2812" s="5" t="s">
        <v>3618</v>
      </c>
      <c r="J2812" s="5" t="s">
        <v>27558</v>
      </c>
      <c r="K2812" s="5">
        <v>26602130</v>
      </c>
      <c r="L2812" s="6">
        <v>46297.787638888891</v>
      </c>
      <c r="M2812" s="5" t="s">
        <v>27559</v>
      </c>
      <c r="N2812" s="4">
        <v>4400000</v>
      </c>
      <c r="O2812" s="4">
        <v>4400000</v>
      </c>
      <c r="P2812" s="4">
        <v>0</v>
      </c>
      <c r="Q2812" s="4">
        <v>0</v>
      </c>
      <c r="R2812" s="4">
        <v>0</v>
      </c>
    </row>
    <row r="2813" spans="1:18" x14ac:dyDescent="0.2">
      <c r="A2813" s="5" t="s">
        <v>3510</v>
      </c>
      <c r="B2813" s="5" t="s">
        <v>3504</v>
      </c>
      <c r="C2813" s="5" t="s">
        <v>858</v>
      </c>
      <c r="D2813" s="5">
        <v>433</v>
      </c>
      <c r="E2813" s="5" t="s">
        <v>1382</v>
      </c>
      <c r="F2813" s="5">
        <v>10</v>
      </c>
      <c r="G2813" s="5" t="s">
        <v>32</v>
      </c>
      <c r="H2813" s="5">
        <v>10011</v>
      </c>
      <c r="I2813" s="5" t="s">
        <v>3570</v>
      </c>
      <c r="J2813" s="5" t="s">
        <v>5953</v>
      </c>
      <c r="K2813" s="5">
        <v>26600205</v>
      </c>
      <c r="L2813" s="6">
        <v>46024</v>
      </c>
      <c r="M2813" s="5" t="s">
        <v>3575</v>
      </c>
      <c r="N2813" s="4">
        <v>47326224</v>
      </c>
      <c r="O2813" s="4">
        <v>0</v>
      </c>
      <c r="P2813" s="4">
        <v>47326224</v>
      </c>
      <c r="Q2813" s="4">
        <v>47326224</v>
      </c>
      <c r="R2813" s="4">
        <v>0</v>
      </c>
    </row>
    <row r="2814" spans="1:18" x14ac:dyDescent="0.2">
      <c r="A2814" s="5" t="s">
        <v>3510</v>
      </c>
      <c r="B2814" s="5" t="s">
        <v>3504</v>
      </c>
      <c r="C2814" s="5" t="s">
        <v>858</v>
      </c>
      <c r="D2814" s="5">
        <v>433</v>
      </c>
      <c r="E2814" s="5" t="s">
        <v>1382</v>
      </c>
      <c r="F2814" s="5">
        <v>10</v>
      </c>
      <c r="G2814" s="5" t="s">
        <v>32</v>
      </c>
      <c r="H2814" s="5">
        <v>27301</v>
      </c>
      <c r="I2814" s="5" t="s">
        <v>3573</v>
      </c>
      <c r="J2814" s="5" t="s">
        <v>6071</v>
      </c>
      <c r="K2814" s="5">
        <v>26601567</v>
      </c>
      <c r="L2814" s="6">
        <v>46030.662442129629</v>
      </c>
      <c r="M2814" s="5" t="s">
        <v>6072</v>
      </c>
      <c r="N2814" s="4">
        <v>216613376</v>
      </c>
      <c r="O2814" s="4">
        <v>139799</v>
      </c>
      <c r="P2814" s="4">
        <v>216473577</v>
      </c>
      <c r="Q2814" s="4">
        <v>216473577</v>
      </c>
      <c r="R2814" s="4">
        <v>0</v>
      </c>
    </row>
    <row r="2815" spans="1:18" x14ac:dyDescent="0.2">
      <c r="A2815" s="5" t="s">
        <v>3510</v>
      </c>
      <c r="B2815" s="5" t="s">
        <v>3504</v>
      </c>
      <c r="C2815" s="5" t="s">
        <v>858</v>
      </c>
      <c r="D2815" s="5">
        <v>433</v>
      </c>
      <c r="E2815" s="5" t="s">
        <v>1382</v>
      </c>
      <c r="F2815" s="5">
        <v>10</v>
      </c>
      <c r="G2815" s="5" t="s">
        <v>32</v>
      </c>
      <c r="H2815" s="5">
        <v>27301</v>
      </c>
      <c r="I2815" s="5" t="s">
        <v>3573</v>
      </c>
      <c r="J2815" s="5" t="s">
        <v>18211</v>
      </c>
      <c r="K2815" s="5">
        <v>26601981</v>
      </c>
      <c r="L2815" s="6">
        <v>46210.726840277777</v>
      </c>
      <c r="M2815" s="5" t="s">
        <v>18212</v>
      </c>
      <c r="N2815" s="4">
        <v>260797192</v>
      </c>
      <c r="O2815" s="4">
        <v>16747192</v>
      </c>
      <c r="P2815" s="4">
        <v>244050000</v>
      </c>
      <c r="Q2815" s="4">
        <v>237300000</v>
      </c>
      <c r="R2815" s="4">
        <v>6750000</v>
      </c>
    </row>
    <row r="2816" spans="1:18" x14ac:dyDescent="0.2">
      <c r="A2816" s="5" t="s">
        <v>3510</v>
      </c>
      <c r="B2816" s="5" t="s">
        <v>3504</v>
      </c>
      <c r="C2816" s="5" t="s">
        <v>858</v>
      </c>
      <c r="D2816" s="5">
        <v>433</v>
      </c>
      <c r="E2816" s="5" t="s">
        <v>1382</v>
      </c>
      <c r="F2816" s="5">
        <v>10</v>
      </c>
      <c r="G2816" s="5" t="s">
        <v>32</v>
      </c>
      <c r="H2816" s="5">
        <v>27101</v>
      </c>
      <c r="I2816" s="5" t="s">
        <v>3618</v>
      </c>
      <c r="J2816" s="5" t="s">
        <v>27558</v>
      </c>
      <c r="K2816" s="5">
        <v>26602130</v>
      </c>
      <c r="L2816" s="6">
        <v>46297.787638888891</v>
      </c>
      <c r="M2816" s="5" t="s">
        <v>27559</v>
      </c>
      <c r="N2816" s="4">
        <v>16747193</v>
      </c>
      <c r="O2816" s="4">
        <v>16747193</v>
      </c>
      <c r="P2816" s="4">
        <v>0</v>
      </c>
      <c r="Q2816" s="4">
        <v>0</v>
      </c>
      <c r="R2816" s="4">
        <v>0</v>
      </c>
    </row>
    <row r="2817" spans="1:18" x14ac:dyDescent="0.2">
      <c r="A2817" s="5" t="s">
        <v>3510</v>
      </c>
      <c r="B2817" s="5" t="s">
        <v>3504</v>
      </c>
      <c r="C2817" s="5" t="s">
        <v>1397</v>
      </c>
      <c r="D2817" s="5">
        <v>435</v>
      </c>
      <c r="E2817" s="5" t="s">
        <v>5475</v>
      </c>
      <c r="F2817" s="5">
        <v>10</v>
      </c>
      <c r="G2817" s="5" t="s">
        <v>32</v>
      </c>
      <c r="H2817" s="5">
        <v>27301</v>
      </c>
      <c r="I2817" s="5" t="s">
        <v>3573</v>
      </c>
      <c r="J2817" s="5" t="s">
        <v>6071</v>
      </c>
      <c r="K2817" s="5">
        <v>26601567</v>
      </c>
      <c r="L2817" s="6">
        <v>46030.662442129629</v>
      </c>
      <c r="M2817" s="5" t="s">
        <v>6072</v>
      </c>
      <c r="N2817" s="4">
        <v>68000000</v>
      </c>
      <c r="O2817" s="4">
        <v>11255585</v>
      </c>
      <c r="P2817" s="4">
        <v>56744415</v>
      </c>
      <c r="Q2817" s="4">
        <v>56744415</v>
      </c>
      <c r="R2817" s="4">
        <v>0</v>
      </c>
    </row>
    <row r="2818" spans="1:18" x14ac:dyDescent="0.2">
      <c r="A2818" s="5" t="s">
        <v>3510</v>
      </c>
      <c r="B2818" s="5" t="s">
        <v>3504</v>
      </c>
      <c r="C2818" s="5" t="s">
        <v>1397</v>
      </c>
      <c r="D2818" s="5">
        <v>435</v>
      </c>
      <c r="E2818" s="5" t="s">
        <v>5475</v>
      </c>
      <c r="F2818" s="5">
        <v>10</v>
      </c>
      <c r="G2818" s="5" t="s">
        <v>32</v>
      </c>
      <c r="H2818" s="5">
        <v>27301</v>
      </c>
      <c r="I2818" s="5" t="s">
        <v>3573</v>
      </c>
      <c r="J2818" s="5" t="s">
        <v>18211</v>
      </c>
      <c r="K2818" s="5">
        <v>26601981</v>
      </c>
      <c r="L2818" s="6">
        <v>46210.726840277777</v>
      </c>
      <c r="M2818" s="5" t="s">
        <v>18212</v>
      </c>
      <c r="N2818" s="4">
        <v>211000000</v>
      </c>
      <c r="O2818" s="4">
        <v>46000000</v>
      </c>
      <c r="P2818" s="4">
        <v>165000000</v>
      </c>
      <c r="Q2818" s="4">
        <v>165000000</v>
      </c>
      <c r="R2818" s="4">
        <v>0</v>
      </c>
    </row>
    <row r="2819" spans="1:18" x14ac:dyDescent="0.2">
      <c r="A2819" s="5" t="s">
        <v>3510</v>
      </c>
      <c r="B2819" s="5" t="s">
        <v>3504</v>
      </c>
      <c r="C2819" s="5" t="s">
        <v>1397</v>
      </c>
      <c r="D2819" s="5">
        <v>435</v>
      </c>
      <c r="E2819" s="5" t="s">
        <v>5475</v>
      </c>
      <c r="F2819" s="5">
        <v>10</v>
      </c>
      <c r="G2819" s="5" t="s">
        <v>32</v>
      </c>
      <c r="H2819" s="5">
        <v>27101</v>
      </c>
      <c r="I2819" s="5" t="s">
        <v>3618</v>
      </c>
      <c r="J2819" s="5" t="s">
        <v>27558</v>
      </c>
      <c r="K2819" s="5">
        <v>26602130</v>
      </c>
      <c r="L2819" s="6">
        <v>46297.787638888891</v>
      </c>
      <c r="M2819" s="5" t="s">
        <v>27559</v>
      </c>
      <c r="N2819" s="4">
        <v>46699862</v>
      </c>
      <c r="O2819" s="4">
        <v>46699862</v>
      </c>
      <c r="P2819" s="4">
        <v>0</v>
      </c>
      <c r="Q2819" s="4">
        <v>0</v>
      </c>
      <c r="R2819" s="4">
        <v>0</v>
      </c>
    </row>
    <row r="2820" spans="1:18" x14ac:dyDescent="0.2">
      <c r="A2820" s="5" t="s">
        <v>3510</v>
      </c>
      <c r="B2820" s="5" t="s">
        <v>3504</v>
      </c>
      <c r="C2820" s="5" t="s">
        <v>860</v>
      </c>
      <c r="D2820" s="5">
        <v>442</v>
      </c>
      <c r="E2820" s="5" t="s">
        <v>5483</v>
      </c>
      <c r="F2820" s="5">
        <v>10</v>
      </c>
      <c r="G2820" s="5" t="s">
        <v>32</v>
      </c>
      <c r="H2820" s="5">
        <v>10019</v>
      </c>
      <c r="I2820" s="5" t="s">
        <v>3545</v>
      </c>
      <c r="J2820" s="5" t="s">
        <v>1462</v>
      </c>
      <c r="K2820" s="5">
        <v>26600468</v>
      </c>
      <c r="L2820" s="6">
        <v>46024</v>
      </c>
      <c r="M2820" s="5" t="s">
        <v>1041</v>
      </c>
      <c r="N2820" s="4">
        <v>597116079</v>
      </c>
      <c r="O2820" s="4">
        <v>0</v>
      </c>
      <c r="P2820" s="4">
        <v>597116079</v>
      </c>
      <c r="Q2820" s="4">
        <v>597116079</v>
      </c>
      <c r="R2820" s="4">
        <v>0</v>
      </c>
    </row>
    <row r="2821" spans="1:18" x14ac:dyDescent="0.2">
      <c r="A2821" s="5" t="s">
        <v>3510</v>
      </c>
      <c r="B2821" s="5" t="s">
        <v>3504</v>
      </c>
      <c r="C2821" s="5" t="s">
        <v>860</v>
      </c>
      <c r="D2821" s="5">
        <v>442</v>
      </c>
      <c r="E2821" s="5" t="s">
        <v>5483</v>
      </c>
      <c r="F2821" s="5">
        <v>10</v>
      </c>
      <c r="G2821" s="5" t="s">
        <v>32</v>
      </c>
      <c r="H2821" s="5">
        <v>27203</v>
      </c>
      <c r="I2821" s="5" t="s">
        <v>3547</v>
      </c>
      <c r="J2821" s="5" t="s">
        <v>27570</v>
      </c>
      <c r="K2821" s="5">
        <v>26602137</v>
      </c>
      <c r="L2821" s="6">
        <v>46301.40047453704</v>
      </c>
      <c r="M2821" s="5" t="s">
        <v>27571</v>
      </c>
      <c r="N2821" s="4">
        <v>789000000</v>
      </c>
      <c r="O2821" s="4">
        <v>0</v>
      </c>
      <c r="P2821" s="4">
        <v>789000000</v>
      </c>
      <c r="Q2821" s="4">
        <v>0</v>
      </c>
      <c r="R2821" s="4">
        <v>789000000</v>
      </c>
    </row>
    <row r="2822" spans="1:18" x14ac:dyDescent="0.2">
      <c r="A2822" s="5" t="s">
        <v>3510</v>
      </c>
      <c r="B2822" s="5" t="s">
        <v>3504</v>
      </c>
      <c r="C2822" s="5" t="s">
        <v>9402</v>
      </c>
      <c r="D2822" s="5">
        <v>643</v>
      </c>
      <c r="E2822" s="5" t="s">
        <v>9403</v>
      </c>
      <c r="F2822" s="5">
        <v>60</v>
      </c>
      <c r="G2822" s="5" t="s">
        <v>37</v>
      </c>
      <c r="H2822" s="5">
        <v>27301</v>
      </c>
      <c r="I2822" s="5" t="s">
        <v>3573</v>
      </c>
      <c r="J2822" s="5" t="s">
        <v>15253</v>
      </c>
      <c r="K2822" s="5">
        <v>26601661</v>
      </c>
      <c r="L2822" s="6">
        <v>46063.872986111113</v>
      </c>
      <c r="M2822" s="5" t="s">
        <v>15254</v>
      </c>
      <c r="N2822" s="4">
        <v>32010262</v>
      </c>
      <c r="O2822" s="4">
        <v>32010262</v>
      </c>
      <c r="P2822" s="4">
        <v>0</v>
      </c>
      <c r="Q2822" s="4">
        <v>0</v>
      </c>
      <c r="R2822" s="4">
        <v>0</v>
      </c>
    </row>
    <row r="2823" spans="1:18" x14ac:dyDescent="0.2">
      <c r="A2823" s="5" t="s">
        <v>3510</v>
      </c>
      <c r="B2823" s="5" t="s">
        <v>3504</v>
      </c>
      <c r="C2823" s="5" t="s">
        <v>9402</v>
      </c>
      <c r="D2823" s="5">
        <v>643</v>
      </c>
      <c r="E2823" s="5" t="s">
        <v>9403</v>
      </c>
      <c r="F2823" s="5">
        <v>60</v>
      </c>
      <c r="G2823" s="5" t="s">
        <v>37</v>
      </c>
      <c r="H2823" s="5">
        <v>27301</v>
      </c>
      <c r="I2823" s="5" t="s">
        <v>3573</v>
      </c>
      <c r="J2823" s="5" t="s">
        <v>27242</v>
      </c>
      <c r="K2823" s="5">
        <v>26602116</v>
      </c>
      <c r="L2823" s="6">
        <v>46290.360034722224</v>
      </c>
      <c r="M2823" s="5" t="s">
        <v>27243</v>
      </c>
      <c r="N2823" s="4">
        <v>4000000</v>
      </c>
      <c r="O2823" s="4">
        <v>0</v>
      </c>
      <c r="P2823" s="4">
        <v>4000000</v>
      </c>
      <c r="Q2823" s="4">
        <v>0</v>
      </c>
      <c r="R2823" s="4">
        <v>4000000</v>
      </c>
    </row>
    <row r="2824" spans="1:18" x14ac:dyDescent="0.2">
      <c r="A2824" s="5" t="s">
        <v>3510</v>
      </c>
      <c r="B2824" s="5" t="s">
        <v>3504</v>
      </c>
      <c r="C2824" s="5" t="s">
        <v>9402</v>
      </c>
      <c r="D2824" s="5">
        <v>643</v>
      </c>
      <c r="E2824" s="5" t="s">
        <v>9403</v>
      </c>
      <c r="F2824" s="5">
        <v>60</v>
      </c>
      <c r="G2824" s="5" t="s">
        <v>37</v>
      </c>
      <c r="H2824" s="5">
        <v>27101</v>
      </c>
      <c r="I2824" s="5" t="s">
        <v>3618</v>
      </c>
      <c r="J2824" s="5" t="s">
        <v>27558</v>
      </c>
      <c r="K2824" s="5">
        <v>26602130</v>
      </c>
      <c r="L2824" s="6">
        <v>46297.787638888891</v>
      </c>
      <c r="M2824" s="5" t="s">
        <v>27559</v>
      </c>
      <c r="N2824" s="4">
        <v>27617984</v>
      </c>
      <c r="O2824" s="4">
        <v>27617984</v>
      </c>
      <c r="P2824" s="4">
        <v>0</v>
      </c>
      <c r="Q2824" s="4">
        <v>0</v>
      </c>
      <c r="R2824" s="4">
        <v>0</v>
      </c>
    </row>
    <row r="2825" spans="1:18" x14ac:dyDescent="0.2">
      <c r="A2825" s="5" t="s">
        <v>3510</v>
      </c>
      <c r="B2825" s="5" t="s">
        <v>3504</v>
      </c>
      <c r="C2825" s="5" t="s">
        <v>861</v>
      </c>
      <c r="D2825" s="5">
        <v>445</v>
      </c>
      <c r="E2825" s="5" t="s">
        <v>1383</v>
      </c>
      <c r="F2825" s="5">
        <v>60</v>
      </c>
      <c r="G2825" s="5" t="s">
        <v>37</v>
      </c>
      <c r="H2825" s="5">
        <v>27301</v>
      </c>
      <c r="I2825" s="5" t="s">
        <v>3573</v>
      </c>
      <c r="J2825" s="5" t="s">
        <v>5920</v>
      </c>
      <c r="K2825" s="5">
        <v>26600023</v>
      </c>
      <c r="L2825" s="6">
        <v>46024</v>
      </c>
      <c r="M2825" s="5" t="s">
        <v>3713</v>
      </c>
      <c r="N2825" s="4">
        <v>28800000</v>
      </c>
      <c r="O2825" s="4">
        <v>0</v>
      </c>
      <c r="P2825" s="4">
        <v>28800000</v>
      </c>
      <c r="Q2825" s="4">
        <v>28800000</v>
      </c>
      <c r="R2825" s="4">
        <v>0</v>
      </c>
    </row>
    <row r="2826" spans="1:18" x14ac:dyDescent="0.2">
      <c r="A2826" s="5" t="s">
        <v>3510</v>
      </c>
      <c r="B2826" s="5" t="s">
        <v>3504</v>
      </c>
      <c r="C2826" s="5" t="s">
        <v>861</v>
      </c>
      <c r="D2826" s="5">
        <v>445</v>
      </c>
      <c r="E2826" s="5" t="s">
        <v>1383</v>
      </c>
      <c r="F2826" s="5">
        <v>60</v>
      </c>
      <c r="G2826" s="5" t="s">
        <v>37</v>
      </c>
      <c r="H2826" s="5">
        <v>27301</v>
      </c>
      <c r="I2826" s="5" t="s">
        <v>3573</v>
      </c>
      <c r="J2826" s="5" t="s">
        <v>5921</v>
      </c>
      <c r="K2826" s="5">
        <v>26600024</v>
      </c>
      <c r="L2826" s="6">
        <v>46024</v>
      </c>
      <c r="M2826" s="5" t="s">
        <v>3713</v>
      </c>
      <c r="N2826" s="4">
        <v>38689374</v>
      </c>
      <c r="O2826" s="4">
        <v>0</v>
      </c>
      <c r="P2826" s="4">
        <v>38689374</v>
      </c>
      <c r="Q2826" s="4">
        <v>38689374</v>
      </c>
      <c r="R2826" s="4">
        <v>0</v>
      </c>
    </row>
    <row r="2827" spans="1:18" x14ac:dyDescent="0.2">
      <c r="A2827" s="5" t="s">
        <v>3510</v>
      </c>
      <c r="B2827" s="5" t="s">
        <v>3504</v>
      </c>
      <c r="C2827" s="5" t="s">
        <v>861</v>
      </c>
      <c r="D2827" s="5">
        <v>445</v>
      </c>
      <c r="E2827" s="5" t="s">
        <v>1383</v>
      </c>
      <c r="F2827" s="5">
        <v>60</v>
      </c>
      <c r="G2827" s="5" t="s">
        <v>37</v>
      </c>
      <c r="H2827" s="5">
        <v>27301</v>
      </c>
      <c r="I2827" s="5" t="s">
        <v>3573</v>
      </c>
      <c r="J2827" s="5" t="s">
        <v>5924</v>
      </c>
      <c r="K2827" s="5">
        <v>26600034</v>
      </c>
      <c r="L2827" s="6">
        <v>46024</v>
      </c>
      <c r="M2827" s="5" t="s">
        <v>3713</v>
      </c>
      <c r="N2827" s="4">
        <v>45000000</v>
      </c>
      <c r="O2827" s="4">
        <v>0</v>
      </c>
      <c r="P2827" s="4">
        <v>45000000</v>
      </c>
      <c r="Q2827" s="4">
        <v>45000000</v>
      </c>
      <c r="R2827" s="4">
        <v>0</v>
      </c>
    </row>
    <row r="2828" spans="1:18" x14ac:dyDescent="0.2">
      <c r="A2828" s="5" t="s">
        <v>3510</v>
      </c>
      <c r="B2828" s="5" t="s">
        <v>3504</v>
      </c>
      <c r="C2828" s="5" t="s">
        <v>861</v>
      </c>
      <c r="D2828" s="5">
        <v>445</v>
      </c>
      <c r="E2828" s="5" t="s">
        <v>1383</v>
      </c>
      <c r="F2828" s="5">
        <v>60</v>
      </c>
      <c r="G2828" s="5" t="s">
        <v>37</v>
      </c>
      <c r="H2828" s="5">
        <v>27301</v>
      </c>
      <c r="I2828" s="5" t="s">
        <v>3573</v>
      </c>
      <c r="J2828" s="5" t="s">
        <v>5925</v>
      </c>
      <c r="K2828" s="5">
        <v>26600038</v>
      </c>
      <c r="L2828" s="6">
        <v>46024</v>
      </c>
      <c r="M2828" s="5" t="s">
        <v>3713</v>
      </c>
      <c r="N2828" s="4">
        <v>37002000</v>
      </c>
      <c r="O2828" s="4">
        <v>0</v>
      </c>
      <c r="P2828" s="4">
        <v>37002000</v>
      </c>
      <c r="Q2828" s="4">
        <v>37002000</v>
      </c>
      <c r="R2828" s="4">
        <v>0</v>
      </c>
    </row>
    <row r="2829" spans="1:18" x14ac:dyDescent="0.2">
      <c r="A2829" s="5" t="s">
        <v>3510</v>
      </c>
      <c r="B2829" s="5" t="s">
        <v>3504</v>
      </c>
      <c r="C2829" s="5" t="s">
        <v>861</v>
      </c>
      <c r="D2829" s="5">
        <v>445</v>
      </c>
      <c r="E2829" s="5" t="s">
        <v>1383</v>
      </c>
      <c r="F2829" s="5">
        <v>60</v>
      </c>
      <c r="G2829" s="5" t="s">
        <v>37</v>
      </c>
      <c r="H2829" s="5">
        <v>27301</v>
      </c>
      <c r="I2829" s="5" t="s">
        <v>3573</v>
      </c>
      <c r="J2829" s="5" t="s">
        <v>5927</v>
      </c>
      <c r="K2829" s="5">
        <v>26600058</v>
      </c>
      <c r="L2829" s="6">
        <v>46024</v>
      </c>
      <c r="M2829" s="5" t="s">
        <v>3713</v>
      </c>
      <c r="N2829" s="4">
        <v>96000000</v>
      </c>
      <c r="O2829" s="4">
        <v>0</v>
      </c>
      <c r="P2829" s="4">
        <v>96000000</v>
      </c>
      <c r="Q2829" s="4">
        <v>96000000</v>
      </c>
      <c r="R2829" s="4">
        <v>0</v>
      </c>
    </row>
    <row r="2830" spans="1:18" x14ac:dyDescent="0.2">
      <c r="A2830" s="5" t="s">
        <v>3510</v>
      </c>
      <c r="B2830" s="5" t="s">
        <v>3504</v>
      </c>
      <c r="C2830" s="5" t="s">
        <v>861</v>
      </c>
      <c r="D2830" s="5">
        <v>445</v>
      </c>
      <c r="E2830" s="5" t="s">
        <v>1383</v>
      </c>
      <c r="F2830" s="5">
        <v>60</v>
      </c>
      <c r="G2830" s="5" t="s">
        <v>37</v>
      </c>
      <c r="H2830" s="5">
        <v>27301</v>
      </c>
      <c r="I2830" s="5" t="s">
        <v>3573</v>
      </c>
      <c r="J2830" s="5" t="s">
        <v>5929</v>
      </c>
      <c r="K2830" s="5">
        <v>26600065</v>
      </c>
      <c r="L2830" s="6">
        <v>46024</v>
      </c>
      <c r="M2830" s="5" t="s">
        <v>3713</v>
      </c>
      <c r="N2830" s="4">
        <v>48000000</v>
      </c>
      <c r="O2830" s="4">
        <v>0</v>
      </c>
      <c r="P2830" s="4">
        <v>48000000</v>
      </c>
      <c r="Q2830" s="4">
        <v>48000000</v>
      </c>
      <c r="R2830" s="4">
        <v>0</v>
      </c>
    </row>
    <row r="2831" spans="1:18" x14ac:dyDescent="0.2">
      <c r="A2831" s="5" t="s">
        <v>3510</v>
      </c>
      <c r="B2831" s="5" t="s">
        <v>3504</v>
      </c>
      <c r="C2831" s="5" t="s">
        <v>861</v>
      </c>
      <c r="D2831" s="5">
        <v>445</v>
      </c>
      <c r="E2831" s="5" t="s">
        <v>1383</v>
      </c>
      <c r="F2831" s="5">
        <v>60</v>
      </c>
      <c r="G2831" s="5" t="s">
        <v>37</v>
      </c>
      <c r="H2831" s="5">
        <v>27301</v>
      </c>
      <c r="I2831" s="5" t="s">
        <v>3573</v>
      </c>
      <c r="J2831" s="5" t="s">
        <v>5932</v>
      </c>
      <c r="K2831" s="5">
        <v>26600076</v>
      </c>
      <c r="L2831" s="6">
        <v>46024</v>
      </c>
      <c r="M2831" s="5" t="s">
        <v>3713</v>
      </c>
      <c r="N2831" s="4">
        <v>28800000</v>
      </c>
      <c r="O2831" s="4">
        <v>0</v>
      </c>
      <c r="P2831" s="4">
        <v>28800000</v>
      </c>
      <c r="Q2831" s="4">
        <v>28800000</v>
      </c>
      <c r="R2831" s="4">
        <v>0</v>
      </c>
    </row>
    <row r="2832" spans="1:18" x14ac:dyDescent="0.2">
      <c r="A2832" s="5" t="s">
        <v>3510</v>
      </c>
      <c r="B2832" s="5" t="s">
        <v>3504</v>
      </c>
      <c r="C2832" s="5" t="s">
        <v>861</v>
      </c>
      <c r="D2832" s="5">
        <v>445</v>
      </c>
      <c r="E2832" s="5" t="s">
        <v>1383</v>
      </c>
      <c r="F2832" s="5">
        <v>60</v>
      </c>
      <c r="G2832" s="5" t="s">
        <v>37</v>
      </c>
      <c r="H2832" s="5">
        <v>27301</v>
      </c>
      <c r="I2832" s="5" t="s">
        <v>3573</v>
      </c>
      <c r="J2832" s="5" t="s">
        <v>5933</v>
      </c>
      <c r="K2832" s="5">
        <v>26600079</v>
      </c>
      <c r="L2832" s="6">
        <v>46024</v>
      </c>
      <c r="M2832" s="5" t="s">
        <v>3713</v>
      </c>
      <c r="N2832" s="4">
        <v>48000000</v>
      </c>
      <c r="O2832" s="4">
        <v>0</v>
      </c>
      <c r="P2832" s="4">
        <v>48000000</v>
      </c>
      <c r="Q2832" s="4">
        <v>48000000</v>
      </c>
      <c r="R2832" s="4">
        <v>0</v>
      </c>
    </row>
    <row r="2833" spans="1:18" x14ac:dyDescent="0.2">
      <c r="A2833" s="5" t="s">
        <v>3510</v>
      </c>
      <c r="B2833" s="5" t="s">
        <v>3504</v>
      </c>
      <c r="C2833" s="5" t="s">
        <v>861</v>
      </c>
      <c r="D2833" s="5">
        <v>445</v>
      </c>
      <c r="E2833" s="5" t="s">
        <v>1383</v>
      </c>
      <c r="F2833" s="5">
        <v>60</v>
      </c>
      <c r="G2833" s="5" t="s">
        <v>37</v>
      </c>
      <c r="H2833" s="5">
        <v>27301</v>
      </c>
      <c r="I2833" s="5" t="s">
        <v>3573</v>
      </c>
      <c r="J2833" s="5" t="s">
        <v>5958</v>
      </c>
      <c r="K2833" s="5">
        <v>26600246</v>
      </c>
      <c r="L2833" s="6">
        <v>46024</v>
      </c>
      <c r="M2833" s="5" t="s">
        <v>3713</v>
      </c>
      <c r="N2833" s="4">
        <v>44394000</v>
      </c>
      <c r="O2833" s="4">
        <v>0</v>
      </c>
      <c r="P2833" s="4">
        <v>44394000</v>
      </c>
      <c r="Q2833" s="4">
        <v>44394000</v>
      </c>
      <c r="R2833" s="4">
        <v>0</v>
      </c>
    </row>
    <row r="2834" spans="1:18" x14ac:dyDescent="0.2">
      <c r="A2834" s="5" t="s">
        <v>3510</v>
      </c>
      <c r="B2834" s="5" t="s">
        <v>3504</v>
      </c>
      <c r="C2834" s="5" t="s">
        <v>861</v>
      </c>
      <c r="D2834" s="5">
        <v>445</v>
      </c>
      <c r="E2834" s="5" t="s">
        <v>1383</v>
      </c>
      <c r="F2834" s="5">
        <v>60</v>
      </c>
      <c r="G2834" s="5" t="s">
        <v>37</v>
      </c>
      <c r="H2834" s="5">
        <v>27301</v>
      </c>
      <c r="I2834" s="5" t="s">
        <v>3573</v>
      </c>
      <c r="J2834" s="5" t="s">
        <v>5959</v>
      </c>
      <c r="K2834" s="5">
        <v>26600274</v>
      </c>
      <c r="L2834" s="6">
        <v>46024</v>
      </c>
      <c r="M2834" s="5" t="s">
        <v>3713</v>
      </c>
      <c r="N2834" s="4">
        <v>48000000</v>
      </c>
      <c r="O2834" s="4">
        <v>0</v>
      </c>
      <c r="P2834" s="4">
        <v>48000000</v>
      </c>
      <c r="Q2834" s="4">
        <v>48000000</v>
      </c>
      <c r="R2834" s="4">
        <v>0</v>
      </c>
    </row>
    <row r="2835" spans="1:18" x14ac:dyDescent="0.2">
      <c r="A2835" s="5" t="s">
        <v>3510</v>
      </c>
      <c r="B2835" s="5" t="s">
        <v>3504</v>
      </c>
      <c r="C2835" s="5" t="s">
        <v>861</v>
      </c>
      <c r="D2835" s="5">
        <v>445</v>
      </c>
      <c r="E2835" s="5" t="s">
        <v>1383</v>
      </c>
      <c r="F2835" s="5">
        <v>60</v>
      </c>
      <c r="G2835" s="5" t="s">
        <v>37</v>
      </c>
      <c r="H2835" s="5">
        <v>27301</v>
      </c>
      <c r="I2835" s="5" t="s">
        <v>3573</v>
      </c>
      <c r="J2835" s="5" t="s">
        <v>6043</v>
      </c>
      <c r="K2835" s="5">
        <v>26600999</v>
      </c>
      <c r="L2835" s="6">
        <v>46024</v>
      </c>
      <c r="M2835" s="5" t="s">
        <v>3713</v>
      </c>
      <c r="N2835" s="4">
        <v>57078000</v>
      </c>
      <c r="O2835" s="4">
        <v>0</v>
      </c>
      <c r="P2835" s="4">
        <v>57078000</v>
      </c>
      <c r="Q2835" s="4">
        <v>57078000</v>
      </c>
      <c r="R2835" s="4">
        <v>0</v>
      </c>
    </row>
    <row r="2836" spans="1:18" x14ac:dyDescent="0.2">
      <c r="A2836" s="5" t="s">
        <v>3510</v>
      </c>
      <c r="B2836" s="5" t="s">
        <v>3504</v>
      </c>
      <c r="C2836" s="5" t="s">
        <v>861</v>
      </c>
      <c r="D2836" s="5">
        <v>445</v>
      </c>
      <c r="E2836" s="5" t="s">
        <v>1383</v>
      </c>
      <c r="F2836" s="5">
        <v>60</v>
      </c>
      <c r="G2836" s="5" t="s">
        <v>37</v>
      </c>
      <c r="H2836" s="5">
        <v>27301</v>
      </c>
      <c r="I2836" s="5" t="s">
        <v>3573</v>
      </c>
      <c r="J2836" s="5" t="s">
        <v>6049</v>
      </c>
      <c r="K2836" s="5">
        <v>26601041</v>
      </c>
      <c r="L2836" s="6">
        <v>46024</v>
      </c>
      <c r="M2836" s="5" t="s">
        <v>3713</v>
      </c>
      <c r="N2836" s="4">
        <v>44419368</v>
      </c>
      <c r="O2836" s="4">
        <v>0</v>
      </c>
      <c r="P2836" s="4">
        <v>44419368</v>
      </c>
      <c r="Q2836" s="4">
        <v>44419368</v>
      </c>
      <c r="R2836" s="4">
        <v>0</v>
      </c>
    </row>
    <row r="2837" spans="1:18" x14ac:dyDescent="0.2">
      <c r="A2837" s="5" t="s">
        <v>3510</v>
      </c>
      <c r="B2837" s="5" t="s">
        <v>3504</v>
      </c>
      <c r="C2837" s="5" t="s">
        <v>861</v>
      </c>
      <c r="D2837" s="5">
        <v>445</v>
      </c>
      <c r="E2837" s="5" t="s">
        <v>1383</v>
      </c>
      <c r="F2837" s="5">
        <v>60</v>
      </c>
      <c r="G2837" s="5" t="s">
        <v>37</v>
      </c>
      <c r="H2837" s="5">
        <v>27301</v>
      </c>
      <c r="I2837" s="5" t="s">
        <v>3573</v>
      </c>
      <c r="J2837" s="5" t="s">
        <v>6059</v>
      </c>
      <c r="K2837" s="5">
        <v>26601167</v>
      </c>
      <c r="L2837" s="6">
        <v>46024</v>
      </c>
      <c r="M2837" s="5" t="s">
        <v>3713</v>
      </c>
      <c r="N2837" s="4">
        <v>39000000</v>
      </c>
      <c r="O2837" s="4">
        <v>0</v>
      </c>
      <c r="P2837" s="4">
        <v>39000000</v>
      </c>
      <c r="Q2837" s="4">
        <v>39000000</v>
      </c>
      <c r="R2837" s="4">
        <v>0</v>
      </c>
    </row>
    <row r="2838" spans="1:18" x14ac:dyDescent="0.2">
      <c r="A2838" s="5" t="s">
        <v>3510</v>
      </c>
      <c r="B2838" s="5" t="s">
        <v>3504</v>
      </c>
      <c r="C2838" s="5" t="s">
        <v>861</v>
      </c>
      <c r="D2838" s="5">
        <v>445</v>
      </c>
      <c r="E2838" s="5" t="s">
        <v>1383</v>
      </c>
      <c r="F2838" s="5">
        <v>60</v>
      </c>
      <c r="G2838" s="5" t="s">
        <v>37</v>
      </c>
      <c r="H2838" s="5">
        <v>27301</v>
      </c>
      <c r="I2838" s="5" t="s">
        <v>3573</v>
      </c>
      <c r="J2838" s="5" t="s">
        <v>6065</v>
      </c>
      <c r="K2838" s="5">
        <v>26601376</v>
      </c>
      <c r="L2838" s="6">
        <v>46024</v>
      </c>
      <c r="M2838" s="5" t="s">
        <v>3713</v>
      </c>
      <c r="N2838" s="4">
        <v>34332000</v>
      </c>
      <c r="O2838" s="4">
        <v>0</v>
      </c>
      <c r="P2838" s="4">
        <v>34332000</v>
      </c>
      <c r="Q2838" s="4">
        <v>34332000</v>
      </c>
      <c r="R2838" s="4">
        <v>0</v>
      </c>
    </row>
    <row r="2839" spans="1:18" x14ac:dyDescent="0.2">
      <c r="A2839" s="5" t="s">
        <v>3510</v>
      </c>
      <c r="B2839" s="5" t="s">
        <v>3504</v>
      </c>
      <c r="C2839" s="5" t="s">
        <v>861</v>
      </c>
      <c r="D2839" s="5">
        <v>445</v>
      </c>
      <c r="E2839" s="5" t="s">
        <v>1383</v>
      </c>
      <c r="F2839" s="5">
        <v>60</v>
      </c>
      <c r="G2839" s="5" t="s">
        <v>37</v>
      </c>
      <c r="H2839" s="5">
        <v>27301</v>
      </c>
      <c r="I2839" s="5" t="s">
        <v>3573</v>
      </c>
      <c r="J2839" s="5" t="s">
        <v>6070</v>
      </c>
      <c r="K2839" s="5">
        <v>26601548</v>
      </c>
      <c r="L2839" s="6">
        <v>46024</v>
      </c>
      <c r="M2839" s="5" t="s">
        <v>3713</v>
      </c>
      <c r="N2839" s="4">
        <v>41856000</v>
      </c>
      <c r="O2839" s="4">
        <v>0</v>
      </c>
      <c r="P2839" s="4">
        <v>41856000</v>
      </c>
      <c r="Q2839" s="4">
        <v>41856000</v>
      </c>
      <c r="R2839" s="4">
        <v>0</v>
      </c>
    </row>
    <row r="2840" spans="1:18" x14ac:dyDescent="0.2">
      <c r="A2840" s="5" t="s">
        <v>3510</v>
      </c>
      <c r="B2840" s="5" t="s">
        <v>3504</v>
      </c>
      <c r="C2840" s="5" t="s">
        <v>861</v>
      </c>
      <c r="D2840" s="5">
        <v>445</v>
      </c>
      <c r="E2840" s="5" t="s">
        <v>1383</v>
      </c>
      <c r="F2840" s="5">
        <v>60</v>
      </c>
      <c r="G2840" s="5" t="s">
        <v>37</v>
      </c>
      <c r="H2840" s="5">
        <v>27101</v>
      </c>
      <c r="I2840" s="5" t="s">
        <v>3618</v>
      </c>
      <c r="J2840" s="5" t="s">
        <v>16928</v>
      </c>
      <c r="K2840" s="5">
        <v>26601868</v>
      </c>
      <c r="L2840" s="6">
        <v>46141.492824074077</v>
      </c>
      <c r="M2840" s="5" t="s">
        <v>16929</v>
      </c>
      <c r="N2840" s="4">
        <v>31186782</v>
      </c>
      <c r="O2840" s="4">
        <v>31186782</v>
      </c>
      <c r="P2840" s="4">
        <v>0</v>
      </c>
      <c r="Q2840" s="4">
        <v>0</v>
      </c>
      <c r="R2840" s="4">
        <v>0</v>
      </c>
    </row>
    <row r="2841" spans="1:18" x14ac:dyDescent="0.2">
      <c r="A2841" s="5" t="s">
        <v>3510</v>
      </c>
      <c r="B2841" s="5" t="s">
        <v>3504</v>
      </c>
      <c r="C2841" s="5" t="s">
        <v>861</v>
      </c>
      <c r="D2841" s="5">
        <v>445</v>
      </c>
      <c r="E2841" s="5" t="s">
        <v>1383</v>
      </c>
      <c r="F2841" s="5">
        <v>60</v>
      </c>
      <c r="G2841" s="5" t="s">
        <v>37</v>
      </c>
      <c r="H2841" s="5">
        <v>27301</v>
      </c>
      <c r="I2841" s="5" t="s">
        <v>3573</v>
      </c>
      <c r="J2841" s="5" t="s">
        <v>17297</v>
      </c>
      <c r="K2841" s="5">
        <v>26601895</v>
      </c>
      <c r="L2841" s="6">
        <v>46170.682210648149</v>
      </c>
      <c r="M2841" s="5" t="s">
        <v>17298</v>
      </c>
      <c r="N2841" s="4">
        <v>28539000</v>
      </c>
      <c r="O2841" s="4">
        <v>0</v>
      </c>
      <c r="P2841" s="4">
        <v>28539000</v>
      </c>
      <c r="Q2841" s="4">
        <v>28539000</v>
      </c>
      <c r="R2841" s="4">
        <v>0</v>
      </c>
    </row>
    <row r="2842" spans="1:18" x14ac:dyDescent="0.2">
      <c r="A2842" s="5" t="s">
        <v>3510</v>
      </c>
      <c r="B2842" s="5" t="s">
        <v>3504</v>
      </c>
      <c r="C2842" s="5" t="s">
        <v>861</v>
      </c>
      <c r="D2842" s="5">
        <v>445</v>
      </c>
      <c r="E2842" s="5" t="s">
        <v>1383</v>
      </c>
      <c r="F2842" s="5">
        <v>60</v>
      </c>
      <c r="G2842" s="5" t="s">
        <v>37</v>
      </c>
      <c r="H2842" s="5">
        <v>27301</v>
      </c>
      <c r="I2842" s="5" t="s">
        <v>3573</v>
      </c>
      <c r="J2842" s="5" t="s">
        <v>18211</v>
      </c>
      <c r="K2842" s="5">
        <v>26601981</v>
      </c>
      <c r="L2842" s="6">
        <v>46210.726840277777</v>
      </c>
      <c r="M2842" s="5" t="s">
        <v>18212</v>
      </c>
      <c r="N2842" s="4">
        <v>127031100</v>
      </c>
      <c r="O2842" s="4">
        <v>54431100</v>
      </c>
      <c r="P2842" s="4">
        <v>72600000</v>
      </c>
      <c r="Q2842" s="4">
        <v>72600000</v>
      </c>
      <c r="R2842" s="4">
        <v>0</v>
      </c>
    </row>
    <row r="2843" spans="1:18" x14ac:dyDescent="0.2">
      <c r="A2843" s="5" t="s">
        <v>3510</v>
      </c>
      <c r="B2843" s="5" t="s">
        <v>3504</v>
      </c>
      <c r="C2843" s="5" t="s">
        <v>861</v>
      </c>
      <c r="D2843" s="5">
        <v>445</v>
      </c>
      <c r="E2843" s="5" t="s">
        <v>1383</v>
      </c>
      <c r="F2843" s="5">
        <v>60</v>
      </c>
      <c r="G2843" s="5" t="s">
        <v>37</v>
      </c>
      <c r="H2843" s="5">
        <v>27101</v>
      </c>
      <c r="I2843" s="5" t="s">
        <v>3618</v>
      </c>
      <c r="J2843" s="5" t="s">
        <v>27558</v>
      </c>
      <c r="K2843" s="5">
        <v>26602130</v>
      </c>
      <c r="L2843" s="6">
        <v>46297.787638888891</v>
      </c>
      <c r="M2843" s="5" t="s">
        <v>27559</v>
      </c>
      <c r="N2843" s="4">
        <v>54431100</v>
      </c>
      <c r="O2843" s="4">
        <v>54431100</v>
      </c>
      <c r="P2843" s="4">
        <v>0</v>
      </c>
      <c r="Q2843" s="4">
        <v>0</v>
      </c>
      <c r="R2843" s="4">
        <v>0</v>
      </c>
    </row>
    <row r="2844" spans="1:18" x14ac:dyDescent="0.2">
      <c r="A2844" s="5" t="s">
        <v>3510</v>
      </c>
      <c r="B2844" s="5" t="s">
        <v>3504</v>
      </c>
      <c r="C2844" s="5" t="s">
        <v>15125</v>
      </c>
      <c r="D2844" s="5">
        <v>712</v>
      </c>
      <c r="E2844" s="5" t="s">
        <v>15126</v>
      </c>
      <c r="F2844" s="5">
        <v>60</v>
      </c>
      <c r="G2844" s="5" t="s">
        <v>37</v>
      </c>
      <c r="H2844" s="5">
        <v>27301</v>
      </c>
      <c r="I2844" s="5" t="s">
        <v>3573</v>
      </c>
      <c r="J2844" s="5" t="s">
        <v>15686</v>
      </c>
      <c r="K2844" s="5">
        <v>26601787</v>
      </c>
      <c r="L2844" s="6">
        <v>46077.487337962964</v>
      </c>
      <c r="M2844" s="5" t="s">
        <v>15687</v>
      </c>
      <c r="N2844" s="4">
        <v>21075751</v>
      </c>
      <c r="O2844" s="4">
        <v>0</v>
      </c>
      <c r="P2844" s="4">
        <v>21075751</v>
      </c>
      <c r="Q2844" s="4">
        <v>21075751</v>
      </c>
      <c r="R2844" s="4">
        <v>0</v>
      </c>
    </row>
    <row r="2845" spans="1:18" x14ac:dyDescent="0.2">
      <c r="A2845" s="5" t="s">
        <v>3510</v>
      </c>
      <c r="B2845" s="5" t="s">
        <v>3504</v>
      </c>
      <c r="C2845" s="5" t="s">
        <v>15127</v>
      </c>
      <c r="D2845" s="5">
        <v>713</v>
      </c>
      <c r="E2845" s="5" t="s">
        <v>15128</v>
      </c>
      <c r="F2845" s="5">
        <v>60</v>
      </c>
      <c r="G2845" s="5" t="s">
        <v>37</v>
      </c>
      <c r="H2845" s="5">
        <v>27301</v>
      </c>
      <c r="I2845" s="5" t="s">
        <v>3573</v>
      </c>
      <c r="J2845" s="5" t="s">
        <v>15688</v>
      </c>
      <c r="K2845" s="5">
        <v>26601789</v>
      </c>
      <c r="L2845" s="6">
        <v>46077.595416666663</v>
      </c>
      <c r="M2845" s="5" t="s">
        <v>15689</v>
      </c>
      <c r="N2845" s="4">
        <v>27142627</v>
      </c>
      <c r="O2845" s="4">
        <v>0</v>
      </c>
      <c r="P2845" s="4">
        <v>27142627</v>
      </c>
      <c r="Q2845" s="4">
        <v>27142627</v>
      </c>
      <c r="R2845" s="4">
        <v>0</v>
      </c>
    </row>
    <row r="2846" spans="1:18" x14ac:dyDescent="0.2">
      <c r="A2846" s="5" t="s">
        <v>3510</v>
      </c>
      <c r="B2846" s="5" t="s">
        <v>3504</v>
      </c>
      <c r="C2846" s="5" t="s">
        <v>15129</v>
      </c>
      <c r="D2846" s="5">
        <v>714</v>
      </c>
      <c r="E2846" s="5" t="s">
        <v>15130</v>
      </c>
      <c r="F2846" s="5">
        <v>60</v>
      </c>
      <c r="G2846" s="5" t="s">
        <v>37</v>
      </c>
      <c r="H2846" s="5">
        <v>27301</v>
      </c>
      <c r="I2846" s="5" t="s">
        <v>3573</v>
      </c>
      <c r="J2846" s="5" t="s">
        <v>15690</v>
      </c>
      <c r="K2846" s="5">
        <v>26601788</v>
      </c>
      <c r="L2846" s="6">
        <v>46077.489606481482</v>
      </c>
      <c r="M2846" s="5" t="s">
        <v>15691</v>
      </c>
      <c r="N2846" s="4">
        <v>48666842</v>
      </c>
      <c r="O2846" s="4">
        <v>0</v>
      </c>
      <c r="P2846" s="4">
        <v>48666842</v>
      </c>
      <c r="Q2846" s="4">
        <v>0</v>
      </c>
      <c r="R2846" s="4">
        <v>48666842</v>
      </c>
    </row>
    <row r="2847" spans="1:18" x14ac:dyDescent="0.2">
      <c r="A2847" s="5" t="s">
        <v>3510</v>
      </c>
      <c r="B2847" s="5" t="s">
        <v>3504</v>
      </c>
      <c r="C2847" s="5" t="s">
        <v>862</v>
      </c>
      <c r="D2847" s="5">
        <v>446</v>
      </c>
      <c r="E2847" s="5" t="s">
        <v>1384</v>
      </c>
      <c r="F2847" s="5">
        <v>70</v>
      </c>
      <c r="G2847" s="5" t="s">
        <v>51</v>
      </c>
      <c r="H2847" s="5">
        <v>27101</v>
      </c>
      <c r="I2847" s="5" t="s">
        <v>3618</v>
      </c>
      <c r="J2847" s="5" t="s">
        <v>16928</v>
      </c>
      <c r="K2847" s="5">
        <v>26601868</v>
      </c>
      <c r="L2847" s="6">
        <v>46141.492824074077</v>
      </c>
      <c r="M2847" s="5" t="s">
        <v>16929</v>
      </c>
      <c r="N2847" s="4">
        <v>4630501</v>
      </c>
      <c r="O2847" s="4">
        <v>4630501</v>
      </c>
      <c r="P2847" s="4">
        <v>0</v>
      </c>
      <c r="Q2847" s="4">
        <v>0</v>
      </c>
      <c r="R2847" s="4">
        <v>0</v>
      </c>
    </row>
    <row r="2848" spans="1:18" x14ac:dyDescent="0.2">
      <c r="A2848" s="5" t="s">
        <v>3510</v>
      </c>
      <c r="B2848" s="5" t="s">
        <v>3504</v>
      </c>
      <c r="C2848" s="5" t="s">
        <v>862</v>
      </c>
      <c r="D2848" s="5">
        <v>446</v>
      </c>
      <c r="E2848" s="5" t="s">
        <v>1384</v>
      </c>
      <c r="F2848" s="5">
        <v>70</v>
      </c>
      <c r="G2848" s="5" t="s">
        <v>51</v>
      </c>
      <c r="H2848" s="5">
        <v>27301</v>
      </c>
      <c r="I2848" s="5" t="s">
        <v>3573</v>
      </c>
      <c r="J2848" s="5" t="s">
        <v>18211</v>
      </c>
      <c r="K2848" s="5">
        <v>26601981</v>
      </c>
      <c r="L2848" s="6">
        <v>46210.726840277777</v>
      </c>
      <c r="M2848" s="5" t="s">
        <v>18212</v>
      </c>
      <c r="N2848" s="4">
        <v>23098491</v>
      </c>
      <c r="O2848" s="4">
        <v>23098491</v>
      </c>
      <c r="P2848" s="4">
        <v>0</v>
      </c>
      <c r="Q2848" s="4">
        <v>0</v>
      </c>
      <c r="R2848" s="4">
        <v>0</v>
      </c>
    </row>
    <row r="2849" spans="1:18" x14ac:dyDescent="0.2">
      <c r="A2849" s="5" t="s">
        <v>3510</v>
      </c>
      <c r="B2849" s="5" t="s">
        <v>3504</v>
      </c>
      <c r="C2849" s="5" t="s">
        <v>862</v>
      </c>
      <c r="D2849" s="5">
        <v>446</v>
      </c>
      <c r="E2849" s="5" t="s">
        <v>1384</v>
      </c>
      <c r="F2849" s="5">
        <v>70</v>
      </c>
      <c r="G2849" s="5" t="s">
        <v>51</v>
      </c>
      <c r="H2849" s="5">
        <v>27301</v>
      </c>
      <c r="I2849" s="5" t="s">
        <v>3573</v>
      </c>
      <c r="J2849" s="5" t="s">
        <v>22962</v>
      </c>
      <c r="K2849" s="5">
        <v>26602104</v>
      </c>
      <c r="L2849" s="6">
        <v>46280.681377314817</v>
      </c>
      <c r="M2849" s="5" t="s">
        <v>22963</v>
      </c>
      <c r="N2849" s="4">
        <v>21600000</v>
      </c>
      <c r="O2849" s="4">
        <v>0</v>
      </c>
      <c r="P2849" s="4">
        <v>21600000</v>
      </c>
      <c r="Q2849" s="4">
        <v>21600000</v>
      </c>
      <c r="R2849" s="4">
        <v>0</v>
      </c>
    </row>
    <row r="2850" spans="1:18" x14ac:dyDescent="0.2">
      <c r="A2850" s="5" t="s">
        <v>3510</v>
      </c>
      <c r="B2850" s="5" t="s">
        <v>3504</v>
      </c>
      <c r="C2850" s="5" t="s">
        <v>15135</v>
      </c>
      <c r="D2850" s="5">
        <v>715</v>
      </c>
      <c r="E2850" s="5" t="s">
        <v>15136</v>
      </c>
      <c r="F2850" s="5">
        <v>70</v>
      </c>
      <c r="G2850" s="5" t="s">
        <v>51</v>
      </c>
      <c r="H2850" s="5">
        <v>27301</v>
      </c>
      <c r="I2850" s="5" t="s">
        <v>3573</v>
      </c>
      <c r="J2850" s="5" t="s">
        <v>16068</v>
      </c>
      <c r="K2850" s="5">
        <v>26601757</v>
      </c>
      <c r="L2850" s="6">
        <v>46073.798020833332</v>
      </c>
      <c r="M2850" s="5" t="s">
        <v>15692</v>
      </c>
      <c r="N2850" s="4">
        <v>2317763</v>
      </c>
      <c r="O2850" s="4">
        <v>0</v>
      </c>
      <c r="P2850" s="4">
        <v>2317763</v>
      </c>
      <c r="Q2850" s="4">
        <v>2317763</v>
      </c>
      <c r="R2850" s="4">
        <v>0</v>
      </c>
    </row>
    <row r="2851" spans="1:18" x14ac:dyDescent="0.2">
      <c r="A2851" s="5" t="s">
        <v>3510</v>
      </c>
      <c r="B2851" s="5" t="s">
        <v>3504</v>
      </c>
      <c r="C2851" s="5" t="s">
        <v>17561</v>
      </c>
      <c r="D2851" s="5">
        <v>887</v>
      </c>
      <c r="E2851" s="5" t="s">
        <v>17562</v>
      </c>
      <c r="F2851" s="5">
        <v>71</v>
      </c>
      <c r="G2851" s="5" t="s">
        <v>1742</v>
      </c>
      <c r="H2851" s="5">
        <v>27301</v>
      </c>
      <c r="I2851" s="5" t="s">
        <v>3573</v>
      </c>
      <c r="J2851" s="5" t="s">
        <v>18211</v>
      </c>
      <c r="K2851" s="5">
        <v>26601981</v>
      </c>
      <c r="L2851" s="6">
        <v>46210.726840277777</v>
      </c>
      <c r="M2851" s="5" t="s">
        <v>18212</v>
      </c>
      <c r="N2851" s="4">
        <v>210000000</v>
      </c>
      <c r="O2851" s="4">
        <v>0</v>
      </c>
      <c r="P2851" s="4">
        <v>210000000</v>
      </c>
      <c r="Q2851" s="4">
        <v>209700000</v>
      </c>
      <c r="R2851" s="4">
        <v>300000</v>
      </c>
    </row>
    <row r="2852" spans="1:18" x14ac:dyDescent="0.2">
      <c r="A2852" s="5" t="s">
        <v>3510</v>
      </c>
      <c r="B2852" s="5" t="s">
        <v>3504</v>
      </c>
      <c r="C2852" s="5" t="s">
        <v>17563</v>
      </c>
      <c r="D2852" s="5">
        <v>888</v>
      </c>
      <c r="E2852" s="5" t="s">
        <v>17564</v>
      </c>
      <c r="F2852" s="5">
        <v>71</v>
      </c>
      <c r="G2852" s="5" t="s">
        <v>1742</v>
      </c>
      <c r="H2852" s="5">
        <v>27301</v>
      </c>
      <c r="I2852" s="5" t="s">
        <v>3573</v>
      </c>
      <c r="J2852" s="5" t="s">
        <v>18211</v>
      </c>
      <c r="K2852" s="5">
        <v>26601981</v>
      </c>
      <c r="L2852" s="6">
        <v>46210.726840277777</v>
      </c>
      <c r="M2852" s="5" t="s">
        <v>18212</v>
      </c>
      <c r="N2852" s="4">
        <v>850000000</v>
      </c>
      <c r="O2852" s="4">
        <v>0</v>
      </c>
      <c r="P2852" s="4">
        <v>850000000</v>
      </c>
      <c r="Q2852" s="4">
        <v>662600000</v>
      </c>
      <c r="R2852" s="4">
        <v>187400000</v>
      </c>
    </row>
    <row r="2853" spans="1:18" x14ac:dyDescent="0.2">
      <c r="A2853" s="5" t="s">
        <v>3510</v>
      </c>
      <c r="B2853" s="5" t="s">
        <v>3504</v>
      </c>
      <c r="C2853" s="5" t="s">
        <v>17565</v>
      </c>
      <c r="D2853" s="5">
        <v>889</v>
      </c>
      <c r="E2853" s="5" t="s">
        <v>17566</v>
      </c>
      <c r="F2853" s="5">
        <v>71</v>
      </c>
      <c r="G2853" s="5" t="s">
        <v>1742</v>
      </c>
      <c r="H2853" s="5">
        <v>27301</v>
      </c>
      <c r="I2853" s="5" t="s">
        <v>3573</v>
      </c>
      <c r="J2853" s="5" t="s">
        <v>18211</v>
      </c>
      <c r="K2853" s="5">
        <v>26601981</v>
      </c>
      <c r="L2853" s="6">
        <v>46210.726840277777</v>
      </c>
      <c r="M2853" s="5" t="s">
        <v>18212</v>
      </c>
      <c r="N2853" s="4">
        <v>340000000</v>
      </c>
      <c r="O2853" s="4">
        <v>0</v>
      </c>
      <c r="P2853" s="4">
        <v>340000000</v>
      </c>
      <c r="Q2853" s="4">
        <v>330750000</v>
      </c>
      <c r="R2853" s="4">
        <v>9250000</v>
      </c>
    </row>
    <row r="2854" spans="1:18" x14ac:dyDescent="0.2">
      <c r="A2854" s="5" t="s">
        <v>3510</v>
      </c>
      <c r="B2854" s="5" t="s">
        <v>3504</v>
      </c>
      <c r="C2854" s="5" t="s">
        <v>863</v>
      </c>
      <c r="D2854" s="5">
        <v>448</v>
      </c>
      <c r="E2854" s="5" t="s">
        <v>5489</v>
      </c>
      <c r="F2854" s="5">
        <v>10</v>
      </c>
      <c r="G2854" s="5" t="s">
        <v>32</v>
      </c>
      <c r="H2854" s="5">
        <v>10011</v>
      </c>
      <c r="I2854" s="5" t="s">
        <v>3570</v>
      </c>
      <c r="J2854" s="5" t="s">
        <v>5951</v>
      </c>
      <c r="K2854" s="5">
        <v>26600203</v>
      </c>
      <c r="L2854" s="6">
        <v>46024</v>
      </c>
      <c r="M2854" s="5" t="s">
        <v>3576</v>
      </c>
      <c r="N2854" s="4">
        <v>28941660</v>
      </c>
      <c r="O2854" s="4">
        <v>0</v>
      </c>
      <c r="P2854" s="4">
        <v>28941660</v>
      </c>
      <c r="Q2854" s="4">
        <v>28941660</v>
      </c>
      <c r="R2854" s="4">
        <v>0</v>
      </c>
    </row>
    <row r="2855" spans="1:18" x14ac:dyDescent="0.2">
      <c r="A2855" s="5" t="s">
        <v>3510</v>
      </c>
      <c r="B2855" s="5" t="s">
        <v>3504</v>
      </c>
      <c r="C2855" s="5" t="s">
        <v>863</v>
      </c>
      <c r="D2855" s="5">
        <v>448</v>
      </c>
      <c r="E2855" s="5" t="s">
        <v>5489</v>
      </c>
      <c r="F2855" s="5">
        <v>10</v>
      </c>
      <c r="G2855" s="5" t="s">
        <v>32</v>
      </c>
      <c r="H2855" s="5">
        <v>10011</v>
      </c>
      <c r="I2855" s="5" t="s">
        <v>3570</v>
      </c>
      <c r="J2855" s="5" t="s">
        <v>5957</v>
      </c>
      <c r="K2855" s="5">
        <v>26600240</v>
      </c>
      <c r="L2855" s="6">
        <v>46024</v>
      </c>
      <c r="M2855" s="5" t="s">
        <v>3576</v>
      </c>
      <c r="N2855" s="4">
        <v>38689374</v>
      </c>
      <c r="O2855" s="4">
        <v>0</v>
      </c>
      <c r="P2855" s="4">
        <v>38689374</v>
      </c>
      <c r="Q2855" s="4">
        <v>38689374</v>
      </c>
      <c r="R2855" s="4">
        <v>0</v>
      </c>
    </row>
    <row r="2856" spans="1:18" x14ac:dyDescent="0.2">
      <c r="A2856" s="5" t="s">
        <v>3510</v>
      </c>
      <c r="B2856" s="5" t="s">
        <v>3504</v>
      </c>
      <c r="C2856" s="5" t="s">
        <v>863</v>
      </c>
      <c r="D2856" s="5">
        <v>448</v>
      </c>
      <c r="E2856" s="5" t="s">
        <v>5489</v>
      </c>
      <c r="F2856" s="5">
        <v>10</v>
      </c>
      <c r="G2856" s="5" t="s">
        <v>32</v>
      </c>
      <c r="H2856" s="5">
        <v>10011</v>
      </c>
      <c r="I2856" s="5" t="s">
        <v>3570</v>
      </c>
      <c r="J2856" s="5" t="s">
        <v>5978</v>
      </c>
      <c r="K2856" s="5">
        <v>26600466</v>
      </c>
      <c r="L2856" s="6">
        <v>46024</v>
      </c>
      <c r="M2856" s="5" t="s">
        <v>3576</v>
      </c>
      <c r="N2856" s="4">
        <v>49354488</v>
      </c>
      <c r="O2856" s="4">
        <v>0</v>
      </c>
      <c r="P2856" s="4">
        <v>49354488</v>
      </c>
      <c r="Q2856" s="4">
        <v>49354488</v>
      </c>
      <c r="R2856" s="4">
        <v>0</v>
      </c>
    </row>
    <row r="2857" spans="1:18" x14ac:dyDescent="0.2">
      <c r="A2857" s="5" t="s">
        <v>3510</v>
      </c>
      <c r="B2857" s="5" t="s">
        <v>3504</v>
      </c>
      <c r="C2857" s="5" t="s">
        <v>863</v>
      </c>
      <c r="D2857" s="5">
        <v>448</v>
      </c>
      <c r="E2857" s="5" t="s">
        <v>5489</v>
      </c>
      <c r="F2857" s="5">
        <v>10</v>
      </c>
      <c r="G2857" s="5" t="s">
        <v>32</v>
      </c>
      <c r="H2857" s="5">
        <v>10011</v>
      </c>
      <c r="I2857" s="5" t="s">
        <v>3570</v>
      </c>
      <c r="J2857" s="5" t="s">
        <v>5996</v>
      </c>
      <c r="K2857" s="5">
        <v>26600664</v>
      </c>
      <c r="L2857" s="6">
        <v>46024</v>
      </c>
      <c r="M2857" s="5" t="s">
        <v>3576</v>
      </c>
      <c r="N2857" s="4">
        <v>50832690</v>
      </c>
      <c r="O2857" s="4">
        <v>0</v>
      </c>
      <c r="P2857" s="4">
        <v>50832690</v>
      </c>
      <c r="Q2857" s="4">
        <v>50832690</v>
      </c>
      <c r="R2857" s="4">
        <v>0</v>
      </c>
    </row>
    <row r="2858" spans="1:18" x14ac:dyDescent="0.2">
      <c r="A2858" s="5" t="s">
        <v>3510</v>
      </c>
      <c r="B2858" s="5" t="s">
        <v>3504</v>
      </c>
      <c r="C2858" s="5" t="s">
        <v>863</v>
      </c>
      <c r="D2858" s="5">
        <v>448</v>
      </c>
      <c r="E2858" s="5" t="s">
        <v>5489</v>
      </c>
      <c r="F2858" s="5">
        <v>10</v>
      </c>
      <c r="G2858" s="5" t="s">
        <v>32</v>
      </c>
      <c r="H2858" s="5">
        <v>10011</v>
      </c>
      <c r="I2858" s="5" t="s">
        <v>3570</v>
      </c>
      <c r="J2858" s="5" t="s">
        <v>5999</v>
      </c>
      <c r="K2858" s="5">
        <v>26600673</v>
      </c>
      <c r="L2858" s="6">
        <v>46024</v>
      </c>
      <c r="M2858" s="5" t="s">
        <v>3576</v>
      </c>
      <c r="N2858" s="4">
        <v>49645176</v>
      </c>
      <c r="O2858" s="4">
        <v>0</v>
      </c>
      <c r="P2858" s="4">
        <v>49645176</v>
      </c>
      <c r="Q2858" s="4">
        <v>49645176</v>
      </c>
      <c r="R2858" s="4">
        <v>0</v>
      </c>
    </row>
    <row r="2859" spans="1:18" x14ac:dyDescent="0.2">
      <c r="A2859" s="5" t="s">
        <v>3510</v>
      </c>
      <c r="B2859" s="5" t="s">
        <v>3504</v>
      </c>
      <c r="C2859" s="5" t="s">
        <v>863</v>
      </c>
      <c r="D2859" s="5">
        <v>448</v>
      </c>
      <c r="E2859" s="5" t="s">
        <v>5489</v>
      </c>
      <c r="F2859" s="5">
        <v>10</v>
      </c>
      <c r="G2859" s="5" t="s">
        <v>32</v>
      </c>
      <c r="H2859" s="5">
        <v>10011</v>
      </c>
      <c r="I2859" s="5" t="s">
        <v>3570</v>
      </c>
      <c r="J2859" s="5" t="s">
        <v>6000</v>
      </c>
      <c r="K2859" s="5">
        <v>26600674</v>
      </c>
      <c r="L2859" s="6">
        <v>46024</v>
      </c>
      <c r="M2859" s="5" t="s">
        <v>3576</v>
      </c>
      <c r="N2859" s="4">
        <v>21687102</v>
      </c>
      <c r="O2859" s="4">
        <v>0</v>
      </c>
      <c r="P2859" s="4">
        <v>21687102</v>
      </c>
      <c r="Q2859" s="4">
        <v>21687102</v>
      </c>
      <c r="R2859" s="4">
        <v>0</v>
      </c>
    </row>
    <row r="2860" spans="1:18" x14ac:dyDescent="0.2">
      <c r="A2860" s="5" t="s">
        <v>3510</v>
      </c>
      <c r="B2860" s="5" t="s">
        <v>3504</v>
      </c>
      <c r="C2860" s="5" t="s">
        <v>863</v>
      </c>
      <c r="D2860" s="5">
        <v>448</v>
      </c>
      <c r="E2860" s="5" t="s">
        <v>5489</v>
      </c>
      <c r="F2860" s="5">
        <v>10</v>
      </c>
      <c r="G2860" s="5" t="s">
        <v>32</v>
      </c>
      <c r="H2860" s="5">
        <v>10011</v>
      </c>
      <c r="I2860" s="5" t="s">
        <v>3570</v>
      </c>
      <c r="J2860" s="5" t="s">
        <v>6018</v>
      </c>
      <c r="K2860" s="5">
        <v>26600807</v>
      </c>
      <c r="L2860" s="6">
        <v>46024</v>
      </c>
      <c r="M2860" s="5" t="s">
        <v>3576</v>
      </c>
      <c r="N2860" s="4">
        <v>54658800</v>
      </c>
      <c r="O2860" s="4">
        <v>0</v>
      </c>
      <c r="P2860" s="4">
        <v>54658800</v>
      </c>
      <c r="Q2860" s="4">
        <v>54658800</v>
      </c>
      <c r="R2860" s="4">
        <v>0</v>
      </c>
    </row>
    <row r="2861" spans="1:18" x14ac:dyDescent="0.2">
      <c r="A2861" s="5" t="s">
        <v>3510</v>
      </c>
      <c r="B2861" s="5" t="s">
        <v>3504</v>
      </c>
      <c r="C2861" s="5" t="s">
        <v>863</v>
      </c>
      <c r="D2861" s="5">
        <v>448</v>
      </c>
      <c r="E2861" s="5" t="s">
        <v>5489</v>
      </c>
      <c r="F2861" s="5">
        <v>10</v>
      </c>
      <c r="G2861" s="5" t="s">
        <v>32</v>
      </c>
      <c r="H2861" s="5">
        <v>10011</v>
      </c>
      <c r="I2861" s="5" t="s">
        <v>3570</v>
      </c>
      <c r="J2861" s="5" t="s">
        <v>6034</v>
      </c>
      <c r="K2861" s="5">
        <v>26600954</v>
      </c>
      <c r="L2861" s="6">
        <v>46024</v>
      </c>
      <c r="M2861" s="5" t="s">
        <v>3576</v>
      </c>
      <c r="N2861" s="4">
        <v>46379046</v>
      </c>
      <c r="O2861" s="4">
        <v>0</v>
      </c>
      <c r="P2861" s="4">
        <v>46379046</v>
      </c>
      <c r="Q2861" s="4">
        <v>46379046</v>
      </c>
      <c r="R2861" s="4">
        <v>0</v>
      </c>
    </row>
    <row r="2862" spans="1:18" x14ac:dyDescent="0.2">
      <c r="A2862" s="5" t="s">
        <v>3510</v>
      </c>
      <c r="B2862" s="5" t="s">
        <v>3504</v>
      </c>
      <c r="C2862" s="5" t="s">
        <v>863</v>
      </c>
      <c r="D2862" s="5">
        <v>448</v>
      </c>
      <c r="E2862" s="5" t="s">
        <v>5489</v>
      </c>
      <c r="F2862" s="5">
        <v>10</v>
      </c>
      <c r="G2862" s="5" t="s">
        <v>32</v>
      </c>
      <c r="H2862" s="5">
        <v>10011</v>
      </c>
      <c r="I2862" s="5" t="s">
        <v>3570</v>
      </c>
      <c r="J2862" s="5" t="s">
        <v>6053</v>
      </c>
      <c r="K2862" s="5">
        <v>26601105</v>
      </c>
      <c r="L2862" s="6">
        <v>46024</v>
      </c>
      <c r="M2862" s="5" t="s">
        <v>3576</v>
      </c>
      <c r="N2862" s="4">
        <v>29054274</v>
      </c>
      <c r="O2862" s="4">
        <v>0</v>
      </c>
      <c r="P2862" s="4">
        <v>29054274</v>
      </c>
      <c r="Q2862" s="4">
        <v>29054274</v>
      </c>
      <c r="R2862" s="4">
        <v>0</v>
      </c>
    </row>
    <row r="2863" spans="1:18" x14ac:dyDescent="0.2">
      <c r="A2863" s="5" t="s">
        <v>3510</v>
      </c>
      <c r="B2863" s="5" t="s">
        <v>3504</v>
      </c>
      <c r="C2863" s="5" t="s">
        <v>863</v>
      </c>
      <c r="D2863" s="5">
        <v>448</v>
      </c>
      <c r="E2863" s="5" t="s">
        <v>5489</v>
      </c>
      <c r="F2863" s="5">
        <v>10</v>
      </c>
      <c r="G2863" s="5" t="s">
        <v>32</v>
      </c>
      <c r="H2863" s="5">
        <v>10011</v>
      </c>
      <c r="I2863" s="5" t="s">
        <v>3570</v>
      </c>
      <c r="J2863" s="5" t="s">
        <v>6063</v>
      </c>
      <c r="K2863" s="5">
        <v>26601308</v>
      </c>
      <c r="L2863" s="6">
        <v>46024</v>
      </c>
      <c r="M2863" s="5" t="s">
        <v>3576</v>
      </c>
      <c r="N2863" s="4">
        <v>47274402</v>
      </c>
      <c r="O2863" s="4">
        <v>0</v>
      </c>
      <c r="P2863" s="4">
        <v>47274402</v>
      </c>
      <c r="Q2863" s="4">
        <v>47274402</v>
      </c>
      <c r="R2863" s="4">
        <v>0</v>
      </c>
    </row>
    <row r="2864" spans="1:18" x14ac:dyDescent="0.2">
      <c r="A2864" s="5" t="s">
        <v>3510</v>
      </c>
      <c r="B2864" s="5" t="s">
        <v>3504</v>
      </c>
      <c r="C2864" s="5" t="s">
        <v>863</v>
      </c>
      <c r="D2864" s="5">
        <v>448</v>
      </c>
      <c r="E2864" s="5" t="s">
        <v>5489</v>
      </c>
      <c r="F2864" s="5">
        <v>10</v>
      </c>
      <c r="G2864" s="5" t="s">
        <v>32</v>
      </c>
      <c r="H2864" s="5">
        <v>27301</v>
      </c>
      <c r="I2864" s="5" t="s">
        <v>3573</v>
      </c>
      <c r="J2864" s="5" t="s">
        <v>6071</v>
      </c>
      <c r="K2864" s="5">
        <v>26601567</v>
      </c>
      <c r="L2864" s="6">
        <v>46030.662442129629</v>
      </c>
      <c r="M2864" s="5" t="s">
        <v>6072</v>
      </c>
      <c r="N2864" s="4">
        <v>417991027</v>
      </c>
      <c r="O2864" s="4">
        <v>9183409</v>
      </c>
      <c r="P2864" s="4">
        <v>408807618</v>
      </c>
      <c r="Q2864" s="4">
        <v>408807618</v>
      </c>
      <c r="R2864" s="4">
        <v>0</v>
      </c>
    </row>
    <row r="2865" spans="1:18" x14ac:dyDescent="0.2">
      <c r="A2865" s="5" t="s">
        <v>3510</v>
      </c>
      <c r="B2865" s="5" t="s">
        <v>3504</v>
      </c>
      <c r="C2865" s="5" t="s">
        <v>863</v>
      </c>
      <c r="D2865" s="5">
        <v>448</v>
      </c>
      <c r="E2865" s="5" t="s">
        <v>5489</v>
      </c>
      <c r="F2865" s="5">
        <v>10</v>
      </c>
      <c r="G2865" s="5" t="s">
        <v>32</v>
      </c>
      <c r="H2865" s="5">
        <v>27301</v>
      </c>
      <c r="I2865" s="5" t="s">
        <v>3573</v>
      </c>
      <c r="J2865" s="5" t="s">
        <v>6077</v>
      </c>
      <c r="K2865" s="5">
        <v>26601598</v>
      </c>
      <c r="L2865" s="6">
        <v>46037.494467592594</v>
      </c>
      <c r="M2865" s="5" t="s">
        <v>6072</v>
      </c>
      <c r="N2865" s="4">
        <v>200000000</v>
      </c>
      <c r="O2865" s="4">
        <v>43064032</v>
      </c>
      <c r="P2865" s="4">
        <v>156935968</v>
      </c>
      <c r="Q2865" s="4">
        <v>156935968</v>
      </c>
      <c r="R2865" s="4">
        <v>0</v>
      </c>
    </row>
    <row r="2866" spans="1:18" x14ac:dyDescent="0.2">
      <c r="A2866" s="5" t="s">
        <v>3510</v>
      </c>
      <c r="B2866" s="5" t="s">
        <v>3504</v>
      </c>
      <c r="C2866" s="5" t="s">
        <v>863</v>
      </c>
      <c r="D2866" s="5">
        <v>448</v>
      </c>
      <c r="E2866" s="5" t="s">
        <v>5489</v>
      </c>
      <c r="F2866" s="5">
        <v>10</v>
      </c>
      <c r="G2866" s="5" t="s">
        <v>32</v>
      </c>
      <c r="H2866" s="5">
        <v>27101</v>
      </c>
      <c r="I2866" s="5" t="s">
        <v>3618</v>
      </c>
      <c r="J2866" s="5" t="s">
        <v>16928</v>
      </c>
      <c r="K2866" s="5">
        <v>26601868</v>
      </c>
      <c r="L2866" s="6">
        <v>46141.492824074077</v>
      </c>
      <c r="M2866" s="5" t="s">
        <v>16929</v>
      </c>
      <c r="N2866" s="4">
        <v>174700212</v>
      </c>
      <c r="O2866" s="4">
        <v>174700212</v>
      </c>
      <c r="P2866" s="4">
        <v>0</v>
      </c>
      <c r="Q2866" s="4">
        <v>0</v>
      </c>
      <c r="R2866" s="4">
        <v>0</v>
      </c>
    </row>
    <row r="2867" spans="1:18" x14ac:dyDescent="0.2">
      <c r="A2867" s="5" t="s">
        <v>3510</v>
      </c>
      <c r="B2867" s="5" t="s">
        <v>3504</v>
      </c>
      <c r="C2867" s="5" t="s">
        <v>863</v>
      </c>
      <c r="D2867" s="5">
        <v>448</v>
      </c>
      <c r="E2867" s="5" t="s">
        <v>5489</v>
      </c>
      <c r="F2867" s="5">
        <v>10</v>
      </c>
      <c r="G2867" s="5" t="s">
        <v>32</v>
      </c>
      <c r="H2867" s="5">
        <v>27301</v>
      </c>
      <c r="I2867" s="5" t="s">
        <v>3573</v>
      </c>
      <c r="J2867" s="5" t="s">
        <v>17907</v>
      </c>
      <c r="K2867" s="5">
        <v>26601965</v>
      </c>
      <c r="L2867" s="6">
        <v>46203.690648148149</v>
      </c>
      <c r="M2867" s="5" t="s">
        <v>17908</v>
      </c>
      <c r="N2867" s="4">
        <v>149923735</v>
      </c>
      <c r="O2867" s="4">
        <v>0</v>
      </c>
      <c r="P2867" s="4">
        <v>149923735</v>
      </c>
      <c r="Q2867" s="4">
        <v>149923735</v>
      </c>
      <c r="R2867" s="4">
        <v>0</v>
      </c>
    </row>
    <row r="2868" spans="1:18" x14ac:dyDescent="0.2">
      <c r="A2868" s="5" t="s">
        <v>3510</v>
      </c>
      <c r="B2868" s="5" t="s">
        <v>3504</v>
      </c>
      <c r="C2868" s="5" t="s">
        <v>863</v>
      </c>
      <c r="D2868" s="5">
        <v>448</v>
      </c>
      <c r="E2868" s="5" t="s">
        <v>5489</v>
      </c>
      <c r="F2868" s="5">
        <v>10</v>
      </c>
      <c r="G2868" s="5" t="s">
        <v>32</v>
      </c>
      <c r="H2868" s="5">
        <v>27301</v>
      </c>
      <c r="I2868" s="5" t="s">
        <v>3573</v>
      </c>
      <c r="J2868" s="5" t="s">
        <v>18211</v>
      </c>
      <c r="K2868" s="5">
        <v>26601981</v>
      </c>
      <c r="L2868" s="6">
        <v>46210.726840277777</v>
      </c>
      <c r="M2868" s="5" t="s">
        <v>18212</v>
      </c>
      <c r="N2868" s="4">
        <v>597000000</v>
      </c>
      <c r="O2868" s="4">
        <v>3300000</v>
      </c>
      <c r="P2868" s="4">
        <v>593700000</v>
      </c>
      <c r="Q2868" s="4">
        <v>593700000</v>
      </c>
      <c r="R2868" s="4">
        <v>0</v>
      </c>
    </row>
    <row r="2869" spans="1:18" x14ac:dyDescent="0.2">
      <c r="A2869" s="5" t="s">
        <v>3510</v>
      </c>
      <c r="B2869" s="5" t="s">
        <v>3504</v>
      </c>
      <c r="C2869" s="5" t="s">
        <v>863</v>
      </c>
      <c r="D2869" s="5">
        <v>448</v>
      </c>
      <c r="E2869" s="5" t="s">
        <v>5489</v>
      </c>
      <c r="F2869" s="5">
        <v>10</v>
      </c>
      <c r="G2869" s="5" t="s">
        <v>32</v>
      </c>
      <c r="H2869" s="5">
        <v>27301</v>
      </c>
      <c r="I2869" s="5" t="s">
        <v>3573</v>
      </c>
      <c r="J2869" s="5" t="s">
        <v>19640</v>
      </c>
      <c r="K2869" s="5">
        <v>26602025</v>
      </c>
      <c r="L2869" s="6">
        <v>46233.464201388888</v>
      </c>
      <c r="M2869" s="5" t="s">
        <v>19641</v>
      </c>
      <c r="N2869" s="4">
        <v>29000000</v>
      </c>
      <c r="O2869" s="4">
        <v>0</v>
      </c>
      <c r="P2869" s="4">
        <v>29000000</v>
      </c>
      <c r="Q2869" s="4">
        <v>28560000</v>
      </c>
      <c r="R2869" s="4">
        <v>440000</v>
      </c>
    </row>
    <row r="2870" spans="1:18" x14ac:dyDescent="0.2">
      <c r="A2870" s="5" t="s">
        <v>3510</v>
      </c>
      <c r="B2870" s="5" t="s">
        <v>3504</v>
      </c>
      <c r="C2870" s="5" t="s">
        <v>863</v>
      </c>
      <c r="D2870" s="5">
        <v>448</v>
      </c>
      <c r="E2870" s="5" t="s">
        <v>5489</v>
      </c>
      <c r="F2870" s="5">
        <v>10</v>
      </c>
      <c r="G2870" s="5" t="s">
        <v>32</v>
      </c>
      <c r="H2870" s="5">
        <v>27101</v>
      </c>
      <c r="I2870" s="5" t="s">
        <v>3618</v>
      </c>
      <c r="J2870" s="5" t="s">
        <v>27558</v>
      </c>
      <c r="K2870" s="5">
        <v>26602130</v>
      </c>
      <c r="L2870" s="6">
        <v>46297.787638888891</v>
      </c>
      <c r="M2870" s="5" t="s">
        <v>27559</v>
      </c>
      <c r="N2870" s="4">
        <v>4664803</v>
      </c>
      <c r="O2870" s="4">
        <v>4664803</v>
      </c>
      <c r="P2870" s="4">
        <v>0</v>
      </c>
      <c r="Q2870" s="4">
        <v>0</v>
      </c>
      <c r="R2870" s="4">
        <v>0</v>
      </c>
    </row>
    <row r="2871" spans="1:18" x14ac:dyDescent="0.2">
      <c r="A2871" s="5" t="s">
        <v>3510</v>
      </c>
      <c r="B2871" s="5" t="s">
        <v>3504</v>
      </c>
      <c r="C2871" s="5" t="s">
        <v>864</v>
      </c>
      <c r="D2871" s="5">
        <v>449</v>
      </c>
      <c r="E2871" s="5" t="s">
        <v>5490</v>
      </c>
      <c r="F2871" s="5">
        <v>10</v>
      </c>
      <c r="G2871" s="5" t="s">
        <v>32</v>
      </c>
      <c r="H2871" s="5">
        <v>10011</v>
      </c>
      <c r="I2871" s="5" t="s">
        <v>3570</v>
      </c>
      <c r="J2871" s="5" t="s">
        <v>5969</v>
      </c>
      <c r="K2871" s="5">
        <v>26600360</v>
      </c>
      <c r="L2871" s="6">
        <v>46024</v>
      </c>
      <c r="M2871" s="5" t="s">
        <v>3576</v>
      </c>
      <c r="N2871" s="4">
        <v>54658800</v>
      </c>
      <c r="O2871" s="4">
        <v>0</v>
      </c>
      <c r="P2871" s="4">
        <v>54658800</v>
      </c>
      <c r="Q2871" s="4">
        <v>54658800</v>
      </c>
      <c r="R2871" s="4">
        <v>0</v>
      </c>
    </row>
    <row r="2872" spans="1:18" x14ac:dyDescent="0.2">
      <c r="A2872" s="5" t="s">
        <v>3510</v>
      </c>
      <c r="B2872" s="5" t="s">
        <v>3504</v>
      </c>
      <c r="C2872" s="5" t="s">
        <v>864</v>
      </c>
      <c r="D2872" s="5">
        <v>449</v>
      </c>
      <c r="E2872" s="5" t="s">
        <v>5490</v>
      </c>
      <c r="F2872" s="5">
        <v>10</v>
      </c>
      <c r="G2872" s="5" t="s">
        <v>32</v>
      </c>
      <c r="H2872" s="5">
        <v>10011</v>
      </c>
      <c r="I2872" s="5" t="s">
        <v>3570</v>
      </c>
      <c r="J2872" s="5" t="s">
        <v>5974</v>
      </c>
      <c r="K2872" s="5">
        <v>26600375</v>
      </c>
      <c r="L2872" s="6">
        <v>46024</v>
      </c>
      <c r="M2872" s="5" t="s">
        <v>3576</v>
      </c>
      <c r="N2872" s="4">
        <v>48199200</v>
      </c>
      <c r="O2872" s="4">
        <v>0</v>
      </c>
      <c r="P2872" s="4">
        <v>48199200</v>
      </c>
      <c r="Q2872" s="4">
        <v>48199200</v>
      </c>
      <c r="R2872" s="4">
        <v>0</v>
      </c>
    </row>
    <row r="2873" spans="1:18" x14ac:dyDescent="0.2">
      <c r="A2873" s="5" t="s">
        <v>3510</v>
      </c>
      <c r="B2873" s="5" t="s">
        <v>3504</v>
      </c>
      <c r="C2873" s="5" t="s">
        <v>864</v>
      </c>
      <c r="D2873" s="5">
        <v>449</v>
      </c>
      <c r="E2873" s="5" t="s">
        <v>5490</v>
      </c>
      <c r="F2873" s="5">
        <v>10</v>
      </c>
      <c r="G2873" s="5" t="s">
        <v>32</v>
      </c>
      <c r="H2873" s="5">
        <v>10011</v>
      </c>
      <c r="I2873" s="5" t="s">
        <v>3570</v>
      </c>
      <c r="J2873" s="5" t="s">
        <v>5984</v>
      </c>
      <c r="K2873" s="5">
        <v>26600504</v>
      </c>
      <c r="L2873" s="6">
        <v>46024</v>
      </c>
      <c r="M2873" s="5" t="s">
        <v>3576</v>
      </c>
      <c r="N2873" s="4">
        <v>35981118</v>
      </c>
      <c r="O2873" s="4">
        <v>0</v>
      </c>
      <c r="P2873" s="4">
        <v>35981118</v>
      </c>
      <c r="Q2873" s="4">
        <v>35981118</v>
      </c>
      <c r="R2873" s="4">
        <v>0</v>
      </c>
    </row>
    <row r="2874" spans="1:18" x14ac:dyDescent="0.2">
      <c r="A2874" s="5" t="s">
        <v>3510</v>
      </c>
      <c r="B2874" s="5" t="s">
        <v>3504</v>
      </c>
      <c r="C2874" s="5" t="s">
        <v>864</v>
      </c>
      <c r="D2874" s="5">
        <v>449</v>
      </c>
      <c r="E2874" s="5" t="s">
        <v>5490</v>
      </c>
      <c r="F2874" s="5">
        <v>10</v>
      </c>
      <c r="G2874" s="5" t="s">
        <v>32</v>
      </c>
      <c r="H2874" s="5">
        <v>10011</v>
      </c>
      <c r="I2874" s="5" t="s">
        <v>3570</v>
      </c>
      <c r="J2874" s="5" t="s">
        <v>6023</v>
      </c>
      <c r="K2874" s="5">
        <v>26600813</v>
      </c>
      <c r="L2874" s="6">
        <v>46024</v>
      </c>
      <c r="M2874" s="5" t="s">
        <v>3576</v>
      </c>
      <c r="N2874" s="4">
        <v>39000000</v>
      </c>
      <c r="O2874" s="4">
        <v>0</v>
      </c>
      <c r="P2874" s="4">
        <v>39000000</v>
      </c>
      <c r="Q2874" s="4">
        <v>39000000</v>
      </c>
      <c r="R2874" s="4">
        <v>0</v>
      </c>
    </row>
    <row r="2875" spans="1:18" x14ac:dyDescent="0.2">
      <c r="A2875" s="5" t="s">
        <v>3510</v>
      </c>
      <c r="B2875" s="5" t="s">
        <v>3504</v>
      </c>
      <c r="C2875" s="5" t="s">
        <v>864</v>
      </c>
      <c r="D2875" s="5">
        <v>449</v>
      </c>
      <c r="E2875" s="5" t="s">
        <v>5490</v>
      </c>
      <c r="F2875" s="5">
        <v>10</v>
      </c>
      <c r="G2875" s="5" t="s">
        <v>32</v>
      </c>
      <c r="H2875" s="5">
        <v>10011</v>
      </c>
      <c r="I2875" s="5" t="s">
        <v>3570</v>
      </c>
      <c r="J2875" s="5" t="s">
        <v>6025</v>
      </c>
      <c r="K2875" s="5">
        <v>26600827</v>
      </c>
      <c r="L2875" s="6">
        <v>46024</v>
      </c>
      <c r="M2875" s="5" t="s">
        <v>3576</v>
      </c>
      <c r="N2875" s="4">
        <v>32765814</v>
      </c>
      <c r="O2875" s="4">
        <v>0</v>
      </c>
      <c r="P2875" s="4">
        <v>32765814</v>
      </c>
      <c r="Q2875" s="4">
        <v>32765814</v>
      </c>
      <c r="R2875" s="4">
        <v>0</v>
      </c>
    </row>
    <row r="2876" spans="1:18" x14ac:dyDescent="0.2">
      <c r="A2876" s="5" t="s">
        <v>3510</v>
      </c>
      <c r="B2876" s="5" t="s">
        <v>3504</v>
      </c>
      <c r="C2876" s="5" t="s">
        <v>864</v>
      </c>
      <c r="D2876" s="5">
        <v>449</v>
      </c>
      <c r="E2876" s="5" t="s">
        <v>5490</v>
      </c>
      <c r="F2876" s="5">
        <v>10</v>
      </c>
      <c r="G2876" s="5" t="s">
        <v>32</v>
      </c>
      <c r="H2876" s="5">
        <v>27301</v>
      </c>
      <c r="I2876" s="5" t="s">
        <v>3573</v>
      </c>
      <c r="J2876" s="5" t="s">
        <v>6071</v>
      </c>
      <c r="K2876" s="5">
        <v>26601567</v>
      </c>
      <c r="L2876" s="6">
        <v>46030.662442129629</v>
      </c>
      <c r="M2876" s="5" t="s">
        <v>6072</v>
      </c>
      <c r="N2876" s="4">
        <v>211413560</v>
      </c>
      <c r="O2876" s="4">
        <v>9306776</v>
      </c>
      <c r="P2876" s="4">
        <v>202106784</v>
      </c>
      <c r="Q2876" s="4">
        <v>202106784</v>
      </c>
      <c r="R2876" s="4">
        <v>0</v>
      </c>
    </row>
    <row r="2877" spans="1:18" x14ac:dyDescent="0.2">
      <c r="A2877" s="5" t="s">
        <v>3510</v>
      </c>
      <c r="B2877" s="5" t="s">
        <v>3504</v>
      </c>
      <c r="C2877" s="5" t="s">
        <v>864</v>
      </c>
      <c r="D2877" s="5">
        <v>449</v>
      </c>
      <c r="E2877" s="5" t="s">
        <v>5490</v>
      </c>
      <c r="F2877" s="5">
        <v>10</v>
      </c>
      <c r="G2877" s="5" t="s">
        <v>32</v>
      </c>
      <c r="H2877" s="5">
        <v>27301</v>
      </c>
      <c r="I2877" s="5" t="s">
        <v>3573</v>
      </c>
      <c r="J2877" s="5" t="s">
        <v>18211</v>
      </c>
      <c r="K2877" s="5">
        <v>26601981</v>
      </c>
      <c r="L2877" s="6">
        <v>46210.726840277777</v>
      </c>
      <c r="M2877" s="5" t="s">
        <v>18212</v>
      </c>
      <c r="N2877" s="4">
        <v>424000000</v>
      </c>
      <c r="O2877" s="4">
        <v>51600000</v>
      </c>
      <c r="P2877" s="4">
        <v>372400000</v>
      </c>
      <c r="Q2877" s="4">
        <v>312400000</v>
      </c>
      <c r="R2877" s="4">
        <v>60000000</v>
      </c>
    </row>
    <row r="2878" spans="1:18" x14ac:dyDescent="0.2">
      <c r="A2878" s="5" t="s">
        <v>3510</v>
      </c>
      <c r="B2878" s="5" t="s">
        <v>3504</v>
      </c>
      <c r="C2878" s="5" t="s">
        <v>864</v>
      </c>
      <c r="D2878" s="5">
        <v>449</v>
      </c>
      <c r="E2878" s="5" t="s">
        <v>5490</v>
      </c>
      <c r="F2878" s="5">
        <v>10</v>
      </c>
      <c r="G2878" s="5" t="s">
        <v>32</v>
      </c>
      <c r="H2878" s="5">
        <v>27101</v>
      </c>
      <c r="I2878" s="5" t="s">
        <v>3618</v>
      </c>
      <c r="J2878" s="5" t="s">
        <v>27558</v>
      </c>
      <c r="K2878" s="5">
        <v>26602130</v>
      </c>
      <c r="L2878" s="6">
        <v>46297.787638888891</v>
      </c>
      <c r="M2878" s="5" t="s">
        <v>27559</v>
      </c>
      <c r="N2878" s="4">
        <v>52482211</v>
      </c>
      <c r="O2878" s="4">
        <v>52482211</v>
      </c>
      <c r="P2878" s="4">
        <v>0</v>
      </c>
      <c r="Q2878" s="4">
        <v>0</v>
      </c>
      <c r="R2878" s="4">
        <v>0</v>
      </c>
    </row>
    <row r="2879" spans="1:18" x14ac:dyDescent="0.2">
      <c r="A2879" s="5" t="s">
        <v>3510</v>
      </c>
      <c r="B2879" s="5" t="s">
        <v>3504</v>
      </c>
      <c r="C2879" s="5" t="s">
        <v>15139</v>
      </c>
      <c r="D2879" s="5">
        <v>716</v>
      </c>
      <c r="E2879" s="5" t="s">
        <v>15140</v>
      </c>
      <c r="F2879" s="5">
        <v>60</v>
      </c>
      <c r="G2879" s="5" t="s">
        <v>37</v>
      </c>
      <c r="H2879" s="5">
        <v>27301</v>
      </c>
      <c r="I2879" s="5" t="s">
        <v>3573</v>
      </c>
      <c r="J2879" s="5" t="s">
        <v>16069</v>
      </c>
      <c r="K2879" s="5">
        <v>26601758</v>
      </c>
      <c r="L2879" s="6">
        <v>46073.798391203702</v>
      </c>
      <c r="M2879" s="5" t="s">
        <v>15693</v>
      </c>
      <c r="N2879" s="4">
        <v>87870832</v>
      </c>
      <c r="O2879" s="4">
        <v>16878183</v>
      </c>
      <c r="P2879" s="4">
        <v>70992649</v>
      </c>
      <c r="Q2879" s="4">
        <v>70992649</v>
      </c>
      <c r="R2879" s="4">
        <v>0</v>
      </c>
    </row>
    <row r="2880" spans="1:18" x14ac:dyDescent="0.2">
      <c r="A2880" s="5" t="s">
        <v>3510</v>
      </c>
      <c r="B2880" s="5" t="s">
        <v>3504</v>
      </c>
      <c r="C2880" s="5" t="s">
        <v>2861</v>
      </c>
      <c r="D2880" s="5">
        <v>465</v>
      </c>
      <c r="E2880" s="5" t="s">
        <v>5506</v>
      </c>
      <c r="F2880" s="5">
        <v>10</v>
      </c>
      <c r="G2880" s="5" t="s">
        <v>32</v>
      </c>
      <c r="H2880" s="5">
        <v>27301</v>
      </c>
      <c r="I2880" s="5" t="s">
        <v>3573</v>
      </c>
      <c r="J2880" s="5" t="s">
        <v>15258</v>
      </c>
      <c r="K2880" s="5">
        <v>26601654</v>
      </c>
      <c r="L2880" s="6">
        <v>46062.760601851849</v>
      </c>
      <c r="M2880" s="5" t="s">
        <v>15259</v>
      </c>
      <c r="N2880" s="4">
        <v>2900000000</v>
      </c>
      <c r="O2880" s="4">
        <v>0</v>
      </c>
      <c r="P2880" s="4">
        <v>2900000000</v>
      </c>
      <c r="Q2880" s="4">
        <v>2900000000</v>
      </c>
      <c r="R2880" s="4">
        <v>0</v>
      </c>
    </row>
    <row r="2881" spans="1:18" x14ac:dyDescent="0.2">
      <c r="A2881" s="5" t="s">
        <v>3510</v>
      </c>
      <c r="B2881" s="5" t="s">
        <v>3504</v>
      </c>
      <c r="C2881" s="5" t="s">
        <v>2861</v>
      </c>
      <c r="D2881" s="5">
        <v>465</v>
      </c>
      <c r="E2881" s="5" t="s">
        <v>5506</v>
      </c>
      <c r="F2881" s="5">
        <v>10</v>
      </c>
      <c r="G2881" s="5" t="s">
        <v>32</v>
      </c>
      <c r="H2881" s="5">
        <v>27301</v>
      </c>
      <c r="I2881" s="5" t="s">
        <v>3573</v>
      </c>
      <c r="J2881" s="5" t="s">
        <v>16474</v>
      </c>
      <c r="K2881" s="5">
        <v>26601843</v>
      </c>
      <c r="L2881" s="6">
        <v>46112.63925925926</v>
      </c>
      <c r="M2881" s="5" t="s">
        <v>16475</v>
      </c>
      <c r="N2881" s="4">
        <v>34819387</v>
      </c>
      <c r="O2881" s="4">
        <v>1357428</v>
      </c>
      <c r="P2881" s="4">
        <v>33461959</v>
      </c>
      <c r="Q2881" s="4">
        <v>33461959</v>
      </c>
      <c r="R2881" s="4">
        <v>0</v>
      </c>
    </row>
    <row r="2882" spans="1:18" x14ac:dyDescent="0.2">
      <c r="A2882" s="5" t="s">
        <v>3510</v>
      </c>
      <c r="B2882" s="5" t="s">
        <v>3504</v>
      </c>
      <c r="C2882" s="5" t="s">
        <v>16902</v>
      </c>
      <c r="D2882" s="5">
        <v>632</v>
      </c>
      <c r="E2882" s="5" t="s">
        <v>5346</v>
      </c>
      <c r="F2882" s="5">
        <v>10</v>
      </c>
      <c r="G2882" s="5" t="s">
        <v>32</v>
      </c>
      <c r="H2882" s="5">
        <v>27301</v>
      </c>
      <c r="I2882" s="5" t="s">
        <v>3573</v>
      </c>
      <c r="J2882" s="5" t="s">
        <v>9460</v>
      </c>
      <c r="K2882" s="5">
        <v>26601613</v>
      </c>
      <c r="L2882" s="6">
        <v>46047.905335648145</v>
      </c>
      <c r="M2882" s="5" t="s">
        <v>9461</v>
      </c>
      <c r="N2882" s="4">
        <v>194312062</v>
      </c>
      <c r="O2882" s="4">
        <v>194312062</v>
      </c>
      <c r="P2882" s="4">
        <v>0</v>
      </c>
      <c r="Q2882" s="4">
        <v>0</v>
      </c>
      <c r="R2882" s="4">
        <v>0</v>
      </c>
    </row>
    <row r="2883" spans="1:18" x14ac:dyDescent="0.2">
      <c r="A2883" s="5" t="s">
        <v>3510</v>
      </c>
      <c r="B2883" s="5" t="s">
        <v>3504</v>
      </c>
      <c r="C2883" s="5" t="s">
        <v>875</v>
      </c>
      <c r="D2883" s="5">
        <v>471</v>
      </c>
      <c r="E2883" s="5" t="s">
        <v>5511</v>
      </c>
      <c r="F2883" s="5">
        <v>10</v>
      </c>
      <c r="G2883" s="5" t="s">
        <v>32</v>
      </c>
      <c r="H2883" s="5">
        <v>10011</v>
      </c>
      <c r="I2883" s="5" t="s">
        <v>3570</v>
      </c>
      <c r="J2883" s="5" t="s">
        <v>6013</v>
      </c>
      <c r="K2883" s="5">
        <v>26600787</v>
      </c>
      <c r="L2883" s="6">
        <v>46024</v>
      </c>
      <c r="M2883" s="5" t="s">
        <v>3577</v>
      </c>
      <c r="N2883" s="4">
        <v>30600000</v>
      </c>
      <c r="O2883" s="4">
        <v>0</v>
      </c>
      <c r="P2883" s="4">
        <v>30600000</v>
      </c>
      <c r="Q2883" s="4">
        <v>30600000</v>
      </c>
      <c r="R2883" s="4">
        <v>0</v>
      </c>
    </row>
    <row r="2884" spans="1:18" x14ac:dyDescent="0.2">
      <c r="A2884" s="5" t="s">
        <v>3510</v>
      </c>
      <c r="B2884" s="5" t="s">
        <v>3504</v>
      </c>
      <c r="C2884" s="5" t="s">
        <v>875</v>
      </c>
      <c r="D2884" s="5">
        <v>471</v>
      </c>
      <c r="E2884" s="5" t="s">
        <v>5511</v>
      </c>
      <c r="F2884" s="5">
        <v>10</v>
      </c>
      <c r="G2884" s="5" t="s">
        <v>32</v>
      </c>
      <c r="H2884" s="5">
        <v>10011</v>
      </c>
      <c r="I2884" s="5" t="s">
        <v>3570</v>
      </c>
      <c r="J2884" s="5" t="s">
        <v>6020</v>
      </c>
      <c r="K2884" s="5">
        <v>26600809</v>
      </c>
      <c r="L2884" s="6">
        <v>46024</v>
      </c>
      <c r="M2884" s="5" t="s">
        <v>3577</v>
      </c>
      <c r="N2884" s="4">
        <v>32661300</v>
      </c>
      <c r="O2884" s="4">
        <v>0</v>
      </c>
      <c r="P2884" s="4">
        <v>32661300</v>
      </c>
      <c r="Q2884" s="4">
        <v>32661300</v>
      </c>
      <c r="R2884" s="4">
        <v>0</v>
      </c>
    </row>
    <row r="2885" spans="1:18" x14ac:dyDescent="0.2">
      <c r="A2885" s="5" t="s">
        <v>3510</v>
      </c>
      <c r="B2885" s="5" t="s">
        <v>3504</v>
      </c>
      <c r="C2885" s="5" t="s">
        <v>875</v>
      </c>
      <c r="D2885" s="5">
        <v>471</v>
      </c>
      <c r="E2885" s="5" t="s">
        <v>5511</v>
      </c>
      <c r="F2885" s="5">
        <v>10</v>
      </c>
      <c r="G2885" s="5" t="s">
        <v>32</v>
      </c>
      <c r="H2885" s="5">
        <v>10011</v>
      </c>
      <c r="I2885" s="5" t="s">
        <v>3570</v>
      </c>
      <c r="J2885" s="5" t="s">
        <v>6045</v>
      </c>
      <c r="K2885" s="5">
        <v>26601014</v>
      </c>
      <c r="L2885" s="6">
        <v>46024</v>
      </c>
      <c r="M2885" s="5" t="s">
        <v>3577</v>
      </c>
      <c r="N2885" s="4">
        <v>28941660</v>
      </c>
      <c r="O2885" s="4">
        <v>0</v>
      </c>
      <c r="P2885" s="4">
        <v>28941660</v>
      </c>
      <c r="Q2885" s="4">
        <v>28941660</v>
      </c>
      <c r="R2885" s="4">
        <v>0</v>
      </c>
    </row>
    <row r="2886" spans="1:18" x14ac:dyDescent="0.2">
      <c r="A2886" s="5" t="s">
        <v>3510</v>
      </c>
      <c r="B2886" s="5" t="s">
        <v>3504</v>
      </c>
      <c r="C2886" s="5" t="s">
        <v>875</v>
      </c>
      <c r="D2886" s="5">
        <v>471</v>
      </c>
      <c r="E2886" s="5" t="s">
        <v>5511</v>
      </c>
      <c r="F2886" s="5">
        <v>10</v>
      </c>
      <c r="G2886" s="5" t="s">
        <v>32</v>
      </c>
      <c r="H2886" s="5">
        <v>10011</v>
      </c>
      <c r="I2886" s="5" t="s">
        <v>3570</v>
      </c>
      <c r="J2886" s="5" t="s">
        <v>6046</v>
      </c>
      <c r="K2886" s="5">
        <v>26601017</v>
      </c>
      <c r="L2886" s="6">
        <v>46024</v>
      </c>
      <c r="M2886" s="5" t="s">
        <v>3577</v>
      </c>
      <c r="N2886" s="4">
        <v>42000000</v>
      </c>
      <c r="O2886" s="4">
        <v>0</v>
      </c>
      <c r="P2886" s="4">
        <v>42000000</v>
      </c>
      <c r="Q2886" s="4">
        <v>42000000</v>
      </c>
      <c r="R2886" s="4">
        <v>0</v>
      </c>
    </row>
    <row r="2887" spans="1:18" x14ac:dyDescent="0.2">
      <c r="A2887" s="5" t="s">
        <v>3510</v>
      </c>
      <c r="B2887" s="5" t="s">
        <v>3504</v>
      </c>
      <c r="C2887" s="5" t="s">
        <v>875</v>
      </c>
      <c r="D2887" s="5">
        <v>471</v>
      </c>
      <c r="E2887" s="5" t="s">
        <v>5511</v>
      </c>
      <c r="F2887" s="5">
        <v>10</v>
      </c>
      <c r="G2887" s="5" t="s">
        <v>32</v>
      </c>
      <c r="H2887" s="5">
        <v>10011</v>
      </c>
      <c r="I2887" s="5" t="s">
        <v>3570</v>
      </c>
      <c r="J2887" s="5" t="s">
        <v>6067</v>
      </c>
      <c r="K2887" s="5">
        <v>26601399</v>
      </c>
      <c r="L2887" s="6">
        <v>46024</v>
      </c>
      <c r="M2887" s="5" t="s">
        <v>3577</v>
      </c>
      <c r="N2887" s="4">
        <v>30000000</v>
      </c>
      <c r="O2887" s="4">
        <v>0</v>
      </c>
      <c r="P2887" s="4">
        <v>30000000</v>
      </c>
      <c r="Q2887" s="4">
        <v>30000000</v>
      </c>
      <c r="R2887" s="4">
        <v>0</v>
      </c>
    </row>
    <row r="2888" spans="1:18" x14ac:dyDescent="0.2">
      <c r="A2888" s="5" t="s">
        <v>3510</v>
      </c>
      <c r="B2888" s="5" t="s">
        <v>3504</v>
      </c>
      <c r="C2888" s="5" t="s">
        <v>875</v>
      </c>
      <c r="D2888" s="5">
        <v>471</v>
      </c>
      <c r="E2888" s="5" t="s">
        <v>5511</v>
      </c>
      <c r="F2888" s="5">
        <v>10</v>
      </c>
      <c r="G2888" s="5" t="s">
        <v>32</v>
      </c>
      <c r="H2888" s="5">
        <v>27301</v>
      </c>
      <c r="I2888" s="5" t="s">
        <v>3573</v>
      </c>
      <c r="J2888" s="5" t="s">
        <v>18215</v>
      </c>
      <c r="K2888" s="5">
        <v>26601979</v>
      </c>
      <c r="L2888" s="6">
        <v>46206.536041666666</v>
      </c>
      <c r="M2888" s="5" t="s">
        <v>18212</v>
      </c>
      <c r="N2888" s="4">
        <v>138050000</v>
      </c>
      <c r="O2888" s="4">
        <v>0</v>
      </c>
      <c r="P2888" s="4">
        <v>138050000</v>
      </c>
      <c r="Q2888" s="4">
        <v>111450000</v>
      </c>
      <c r="R2888" s="4">
        <v>26600000</v>
      </c>
    </row>
    <row r="2889" spans="1:18" x14ac:dyDescent="0.2">
      <c r="A2889" s="5" t="s">
        <v>3510</v>
      </c>
      <c r="B2889" s="5" t="s">
        <v>3504</v>
      </c>
      <c r="C2889" s="5" t="s">
        <v>875</v>
      </c>
      <c r="D2889" s="5">
        <v>471</v>
      </c>
      <c r="E2889" s="5" t="s">
        <v>5511</v>
      </c>
      <c r="F2889" s="5">
        <v>10</v>
      </c>
      <c r="G2889" s="5" t="s">
        <v>32</v>
      </c>
      <c r="H2889" s="5">
        <v>27301</v>
      </c>
      <c r="I2889" s="5" t="s">
        <v>3573</v>
      </c>
      <c r="J2889" s="5" t="s">
        <v>18211</v>
      </c>
      <c r="K2889" s="5">
        <v>26601981</v>
      </c>
      <c r="L2889" s="6">
        <v>46210.726840277777</v>
      </c>
      <c r="M2889" s="5" t="s">
        <v>18212</v>
      </c>
      <c r="N2889" s="4">
        <v>308950000</v>
      </c>
      <c r="O2889" s="4">
        <v>60050000</v>
      </c>
      <c r="P2889" s="4">
        <v>248900000</v>
      </c>
      <c r="Q2889" s="4">
        <v>246900000</v>
      </c>
      <c r="R2889" s="4">
        <v>2000000</v>
      </c>
    </row>
    <row r="2890" spans="1:18" x14ac:dyDescent="0.2">
      <c r="A2890" s="5" t="s">
        <v>3510</v>
      </c>
      <c r="B2890" s="5" t="s">
        <v>3504</v>
      </c>
      <c r="C2890" s="5" t="s">
        <v>875</v>
      </c>
      <c r="D2890" s="5">
        <v>471</v>
      </c>
      <c r="E2890" s="5" t="s">
        <v>5511</v>
      </c>
      <c r="F2890" s="5">
        <v>10</v>
      </c>
      <c r="G2890" s="5" t="s">
        <v>32</v>
      </c>
      <c r="H2890" s="5">
        <v>27101</v>
      </c>
      <c r="I2890" s="5" t="s">
        <v>3618</v>
      </c>
      <c r="J2890" s="5" t="s">
        <v>27558</v>
      </c>
      <c r="K2890" s="5">
        <v>26602130</v>
      </c>
      <c r="L2890" s="6">
        <v>46297.787638888891</v>
      </c>
      <c r="M2890" s="5" t="s">
        <v>27559</v>
      </c>
      <c r="N2890" s="4">
        <v>60050000</v>
      </c>
      <c r="O2890" s="4">
        <v>60050000</v>
      </c>
      <c r="P2890" s="4">
        <v>0</v>
      </c>
      <c r="Q2890" s="4">
        <v>0</v>
      </c>
      <c r="R2890" s="4">
        <v>0</v>
      </c>
    </row>
    <row r="2891" spans="1:18" x14ac:dyDescent="0.2">
      <c r="A2891" s="5" t="s">
        <v>3510</v>
      </c>
      <c r="B2891" s="5" t="s">
        <v>3504</v>
      </c>
      <c r="C2891" s="5" t="s">
        <v>16903</v>
      </c>
      <c r="D2891" s="5">
        <v>633</v>
      </c>
      <c r="E2891" s="5" t="s">
        <v>5347</v>
      </c>
      <c r="F2891" s="5">
        <v>10</v>
      </c>
      <c r="G2891" s="5" t="s">
        <v>32</v>
      </c>
      <c r="H2891" s="5">
        <v>27301</v>
      </c>
      <c r="I2891" s="5" t="s">
        <v>3573</v>
      </c>
      <c r="J2891" s="5" t="s">
        <v>9458</v>
      </c>
      <c r="K2891" s="5">
        <v>26601612</v>
      </c>
      <c r="L2891" s="6">
        <v>46047.90525462963</v>
      </c>
      <c r="M2891" s="5" t="s">
        <v>9459</v>
      </c>
      <c r="N2891" s="4">
        <v>1803816452</v>
      </c>
      <c r="O2891" s="4">
        <v>1803816452</v>
      </c>
      <c r="P2891" s="4">
        <v>0</v>
      </c>
      <c r="Q2891" s="4">
        <v>0</v>
      </c>
      <c r="R2891" s="4">
        <v>0</v>
      </c>
    </row>
    <row r="2892" spans="1:18" x14ac:dyDescent="0.2">
      <c r="A2892" s="5" t="s">
        <v>3510</v>
      </c>
      <c r="B2892" s="5" t="s">
        <v>3504</v>
      </c>
      <c r="C2892" s="5" t="s">
        <v>17849</v>
      </c>
      <c r="D2892" s="5">
        <v>935</v>
      </c>
      <c r="E2892" s="5" t="s">
        <v>17850</v>
      </c>
      <c r="F2892" s="5">
        <v>10</v>
      </c>
      <c r="G2892" s="5" t="s">
        <v>32</v>
      </c>
      <c r="H2892" s="5">
        <v>27301</v>
      </c>
      <c r="I2892" s="5" t="s">
        <v>3573</v>
      </c>
      <c r="J2892" s="5" t="s">
        <v>22333</v>
      </c>
      <c r="K2892" s="5">
        <v>26602073</v>
      </c>
      <c r="L2892" s="6">
        <v>46259.482233796298</v>
      </c>
      <c r="M2892" s="5" t="s">
        <v>22334</v>
      </c>
      <c r="N2892" s="4">
        <v>180000000</v>
      </c>
      <c r="O2892" s="4">
        <v>0</v>
      </c>
      <c r="P2892" s="4">
        <v>180000000</v>
      </c>
      <c r="Q2892" s="4">
        <v>0</v>
      </c>
      <c r="R2892" s="4">
        <v>180000000</v>
      </c>
    </row>
    <row r="2893" spans="1:18" x14ac:dyDescent="0.2">
      <c r="A2893" s="5" t="s">
        <v>3510</v>
      </c>
      <c r="B2893" s="5" t="s">
        <v>3504</v>
      </c>
      <c r="C2893" s="5" t="s">
        <v>876</v>
      </c>
      <c r="D2893" s="5">
        <v>472</v>
      </c>
      <c r="E2893" s="5" t="s">
        <v>1396</v>
      </c>
      <c r="F2893" s="5">
        <v>10</v>
      </c>
      <c r="G2893" s="5" t="s">
        <v>32</v>
      </c>
      <c r="H2893" s="5">
        <v>10011</v>
      </c>
      <c r="I2893" s="5" t="s">
        <v>3570</v>
      </c>
      <c r="J2893" s="5" t="s">
        <v>6062</v>
      </c>
      <c r="K2893" s="5">
        <v>26601293</v>
      </c>
      <c r="L2893" s="6">
        <v>46024</v>
      </c>
      <c r="M2893" s="5" t="s">
        <v>3577</v>
      </c>
      <c r="N2893" s="4">
        <v>35981118</v>
      </c>
      <c r="O2893" s="4">
        <v>0</v>
      </c>
      <c r="P2893" s="4">
        <v>35981118</v>
      </c>
      <c r="Q2893" s="4">
        <v>35981118</v>
      </c>
      <c r="R2893" s="4">
        <v>0</v>
      </c>
    </row>
    <row r="2894" spans="1:18" x14ac:dyDescent="0.2">
      <c r="A2894" s="5" t="s">
        <v>3510</v>
      </c>
      <c r="B2894" s="5" t="s">
        <v>3504</v>
      </c>
      <c r="C2894" s="5" t="s">
        <v>876</v>
      </c>
      <c r="D2894" s="5">
        <v>472</v>
      </c>
      <c r="E2894" s="5" t="s">
        <v>1396</v>
      </c>
      <c r="F2894" s="5">
        <v>10</v>
      </c>
      <c r="G2894" s="5" t="s">
        <v>32</v>
      </c>
      <c r="H2894" s="5">
        <v>27101</v>
      </c>
      <c r="I2894" s="5" t="s">
        <v>3618</v>
      </c>
      <c r="J2894" s="5" t="s">
        <v>16928</v>
      </c>
      <c r="K2894" s="5">
        <v>26601868</v>
      </c>
      <c r="L2894" s="6">
        <v>46141.492824074077</v>
      </c>
      <c r="M2894" s="5" t="s">
        <v>16929</v>
      </c>
      <c r="N2894" s="4">
        <v>27581234</v>
      </c>
      <c r="O2894" s="4">
        <v>27581234</v>
      </c>
      <c r="P2894" s="4">
        <v>0</v>
      </c>
      <c r="Q2894" s="4">
        <v>0</v>
      </c>
      <c r="R2894" s="4">
        <v>0</v>
      </c>
    </row>
    <row r="2895" spans="1:18" x14ac:dyDescent="0.2">
      <c r="A2895" s="5" t="s">
        <v>3510</v>
      </c>
      <c r="B2895" s="5" t="s">
        <v>3504</v>
      </c>
      <c r="C2895" s="5" t="s">
        <v>876</v>
      </c>
      <c r="D2895" s="5">
        <v>472</v>
      </c>
      <c r="E2895" s="5" t="s">
        <v>1396</v>
      </c>
      <c r="F2895" s="5">
        <v>10</v>
      </c>
      <c r="G2895" s="5" t="s">
        <v>32</v>
      </c>
      <c r="H2895" s="5">
        <v>27301</v>
      </c>
      <c r="I2895" s="5" t="s">
        <v>3573</v>
      </c>
      <c r="J2895" s="5" t="s">
        <v>18211</v>
      </c>
      <c r="K2895" s="5">
        <v>26601981</v>
      </c>
      <c r="L2895" s="6">
        <v>46210.726840277777</v>
      </c>
      <c r="M2895" s="5" t="s">
        <v>18212</v>
      </c>
      <c r="N2895" s="4">
        <v>499070362</v>
      </c>
      <c r="O2895" s="4">
        <v>62710362</v>
      </c>
      <c r="P2895" s="4">
        <v>436360000</v>
      </c>
      <c r="Q2895" s="4">
        <v>427960000</v>
      </c>
      <c r="R2895" s="4">
        <v>8400000</v>
      </c>
    </row>
    <row r="2896" spans="1:18" x14ac:dyDescent="0.2">
      <c r="A2896" s="5" t="s">
        <v>3510</v>
      </c>
      <c r="B2896" s="5" t="s">
        <v>3504</v>
      </c>
      <c r="C2896" s="5" t="s">
        <v>876</v>
      </c>
      <c r="D2896" s="5">
        <v>472</v>
      </c>
      <c r="E2896" s="5" t="s">
        <v>1396</v>
      </c>
      <c r="F2896" s="5">
        <v>10</v>
      </c>
      <c r="G2896" s="5" t="s">
        <v>32</v>
      </c>
      <c r="H2896" s="5">
        <v>27101</v>
      </c>
      <c r="I2896" s="5" t="s">
        <v>3618</v>
      </c>
      <c r="J2896" s="5" t="s">
        <v>27558</v>
      </c>
      <c r="K2896" s="5">
        <v>26602130</v>
      </c>
      <c r="L2896" s="6">
        <v>46297.787638888891</v>
      </c>
      <c r="M2896" s="5" t="s">
        <v>27559</v>
      </c>
      <c r="N2896" s="4">
        <v>62710362</v>
      </c>
      <c r="O2896" s="4">
        <v>62710362</v>
      </c>
      <c r="P2896" s="4">
        <v>0</v>
      </c>
      <c r="Q2896" s="4">
        <v>0</v>
      </c>
      <c r="R2896" s="4">
        <v>0</v>
      </c>
    </row>
    <row r="2897" spans="1:18" x14ac:dyDescent="0.2">
      <c r="A2897" s="5" t="s">
        <v>3510</v>
      </c>
      <c r="B2897" s="5" t="s">
        <v>3504</v>
      </c>
      <c r="C2897" s="5" t="s">
        <v>9404</v>
      </c>
      <c r="D2897" s="5">
        <v>644</v>
      </c>
      <c r="E2897" s="5" t="s">
        <v>9405</v>
      </c>
      <c r="F2897" s="5">
        <v>60</v>
      </c>
      <c r="G2897" s="5" t="s">
        <v>37</v>
      </c>
      <c r="H2897" s="5">
        <v>27301</v>
      </c>
      <c r="I2897" s="5" t="s">
        <v>3573</v>
      </c>
      <c r="J2897" s="5" t="s">
        <v>15258</v>
      </c>
      <c r="K2897" s="5">
        <v>26601654</v>
      </c>
      <c r="L2897" s="6">
        <v>46062.760601851849</v>
      </c>
      <c r="M2897" s="5" t="s">
        <v>15259</v>
      </c>
      <c r="N2897" s="4">
        <v>163422808</v>
      </c>
      <c r="O2897" s="4">
        <v>136562202</v>
      </c>
      <c r="P2897" s="4">
        <v>26860606</v>
      </c>
      <c r="Q2897" s="4">
        <v>26860606</v>
      </c>
      <c r="R2897" s="4">
        <v>0</v>
      </c>
    </row>
    <row r="2898" spans="1:18" x14ac:dyDescent="0.2">
      <c r="A2898" s="5" t="s">
        <v>3510</v>
      </c>
      <c r="B2898" s="5" t="s">
        <v>3504</v>
      </c>
      <c r="C2898" s="5" t="s">
        <v>13234</v>
      </c>
      <c r="D2898" s="5">
        <v>936</v>
      </c>
      <c r="E2898" s="5" t="s">
        <v>17851</v>
      </c>
      <c r="F2898" s="5">
        <v>60</v>
      </c>
      <c r="G2898" s="5" t="s">
        <v>37</v>
      </c>
      <c r="H2898" s="5">
        <v>27301</v>
      </c>
      <c r="I2898" s="5" t="s">
        <v>3573</v>
      </c>
      <c r="J2898" s="5" t="s">
        <v>18211</v>
      </c>
      <c r="K2898" s="5">
        <v>26601981</v>
      </c>
      <c r="L2898" s="6">
        <v>46210.726840277777</v>
      </c>
      <c r="M2898" s="5" t="s">
        <v>18212</v>
      </c>
      <c r="N2898" s="4">
        <v>136562202</v>
      </c>
      <c r="O2898" s="4">
        <v>0</v>
      </c>
      <c r="P2898" s="4">
        <v>136562202</v>
      </c>
      <c r="Q2898" s="4">
        <v>118200000</v>
      </c>
      <c r="R2898" s="4">
        <v>18362202</v>
      </c>
    </row>
    <row r="2899" spans="1:18" x14ac:dyDescent="0.2">
      <c r="A2899" s="5" t="s">
        <v>3510</v>
      </c>
      <c r="B2899" s="5" t="s">
        <v>3507</v>
      </c>
      <c r="C2899" s="5" t="s">
        <v>5242</v>
      </c>
      <c r="D2899" s="5">
        <v>197</v>
      </c>
      <c r="E2899" s="5" t="s">
        <v>1294</v>
      </c>
      <c r="F2899" s="5">
        <v>10</v>
      </c>
      <c r="G2899" s="5" t="s">
        <v>32</v>
      </c>
      <c r="H2899" s="5">
        <v>27302</v>
      </c>
      <c r="I2899" s="5" t="s">
        <v>3567</v>
      </c>
      <c r="J2899" s="5" t="s">
        <v>6635</v>
      </c>
      <c r="K2899" s="5">
        <v>26601584</v>
      </c>
      <c r="L2899" s="6">
        <v>46035.579224537039</v>
      </c>
      <c r="M2899" s="5" t="s">
        <v>6636</v>
      </c>
      <c r="N2899" s="4">
        <v>217679975</v>
      </c>
      <c r="O2899" s="4">
        <v>20504975</v>
      </c>
      <c r="P2899" s="4">
        <v>197175000</v>
      </c>
      <c r="Q2899" s="4">
        <v>197175000</v>
      </c>
      <c r="R2899" s="4">
        <v>0</v>
      </c>
    </row>
    <row r="2900" spans="1:18" x14ac:dyDescent="0.2">
      <c r="A2900" s="5" t="s">
        <v>3510</v>
      </c>
      <c r="B2900" s="5" t="s">
        <v>3507</v>
      </c>
      <c r="C2900" s="5" t="s">
        <v>5242</v>
      </c>
      <c r="D2900" s="5">
        <v>197</v>
      </c>
      <c r="E2900" s="5" t="s">
        <v>1294</v>
      </c>
      <c r="F2900" s="5">
        <v>10</v>
      </c>
      <c r="G2900" s="5" t="s">
        <v>32</v>
      </c>
      <c r="H2900" s="5">
        <v>27302</v>
      </c>
      <c r="I2900" s="5" t="s">
        <v>3567</v>
      </c>
      <c r="J2900" s="5" t="s">
        <v>9463</v>
      </c>
      <c r="K2900" s="5">
        <v>26601606</v>
      </c>
      <c r="L2900" s="6">
        <v>46041.383634259262</v>
      </c>
      <c r="M2900" s="5" t="s">
        <v>6638</v>
      </c>
      <c r="N2900" s="4">
        <v>58948116</v>
      </c>
      <c r="O2900" s="4">
        <v>58948116</v>
      </c>
      <c r="P2900" s="4">
        <v>0</v>
      </c>
      <c r="Q2900" s="4">
        <v>0</v>
      </c>
      <c r="R2900" s="4">
        <v>0</v>
      </c>
    </row>
    <row r="2901" spans="1:18" x14ac:dyDescent="0.2">
      <c r="A2901" s="5" t="s">
        <v>3510</v>
      </c>
      <c r="B2901" s="5" t="s">
        <v>3507</v>
      </c>
      <c r="C2901" s="5" t="s">
        <v>5242</v>
      </c>
      <c r="D2901" s="5">
        <v>197</v>
      </c>
      <c r="E2901" s="5" t="s">
        <v>1294</v>
      </c>
      <c r="F2901" s="5">
        <v>10</v>
      </c>
      <c r="G2901" s="5" t="s">
        <v>32</v>
      </c>
      <c r="H2901" s="5">
        <v>27302</v>
      </c>
      <c r="I2901" s="5" t="s">
        <v>3567</v>
      </c>
      <c r="J2901" s="5" t="s">
        <v>17909</v>
      </c>
      <c r="K2901" s="5">
        <v>26601963</v>
      </c>
      <c r="L2901" s="6">
        <v>46199.615937499999</v>
      </c>
      <c r="M2901" s="5" t="s">
        <v>17910</v>
      </c>
      <c r="N2901" s="4">
        <v>217679976</v>
      </c>
      <c r="O2901" s="4">
        <v>0</v>
      </c>
      <c r="P2901" s="4">
        <v>217679976</v>
      </c>
      <c r="Q2901" s="4">
        <v>213559976</v>
      </c>
      <c r="R2901" s="4">
        <v>4120000</v>
      </c>
    </row>
    <row r="2902" spans="1:18" x14ac:dyDescent="0.2">
      <c r="A2902" s="5" t="s">
        <v>3510</v>
      </c>
      <c r="B2902" s="5" t="s">
        <v>3507</v>
      </c>
      <c r="C2902" s="5" t="s">
        <v>5242</v>
      </c>
      <c r="D2902" s="5">
        <v>197</v>
      </c>
      <c r="E2902" s="5" t="s">
        <v>1294</v>
      </c>
      <c r="F2902" s="5">
        <v>10</v>
      </c>
      <c r="G2902" s="5" t="s">
        <v>32</v>
      </c>
      <c r="H2902" s="5">
        <v>27302</v>
      </c>
      <c r="I2902" s="5" t="s">
        <v>3567</v>
      </c>
      <c r="J2902" s="5" t="s">
        <v>18216</v>
      </c>
      <c r="K2902" s="5">
        <v>26601972</v>
      </c>
      <c r="L2902" s="6">
        <v>46205.009548611109</v>
      </c>
      <c r="M2902" s="5" t="s">
        <v>17910</v>
      </c>
      <c r="N2902" s="4">
        <v>6310024</v>
      </c>
      <c r="O2902" s="4">
        <v>0</v>
      </c>
      <c r="P2902" s="4">
        <v>6310024</v>
      </c>
      <c r="Q2902" s="4">
        <v>6310024</v>
      </c>
      <c r="R2902" s="4">
        <v>0</v>
      </c>
    </row>
    <row r="2903" spans="1:18" x14ac:dyDescent="0.2">
      <c r="A2903" s="5" t="s">
        <v>3510</v>
      </c>
      <c r="B2903" s="5" t="s">
        <v>3507</v>
      </c>
      <c r="C2903" s="5" t="s">
        <v>19570</v>
      </c>
      <c r="D2903" s="5">
        <v>962</v>
      </c>
      <c r="E2903" s="5" t="s">
        <v>19571</v>
      </c>
      <c r="F2903" s="5">
        <v>10</v>
      </c>
      <c r="G2903" s="5" t="s">
        <v>32</v>
      </c>
      <c r="H2903" s="5">
        <v>27302</v>
      </c>
      <c r="I2903" s="5" t="s">
        <v>3567</v>
      </c>
      <c r="J2903" s="5" t="s">
        <v>19642</v>
      </c>
      <c r="K2903" s="5">
        <v>26602000</v>
      </c>
      <c r="L2903" s="6">
        <v>46219.812951388885</v>
      </c>
      <c r="M2903" s="5" t="s">
        <v>19643</v>
      </c>
      <c r="N2903" s="4">
        <v>89997917</v>
      </c>
      <c r="O2903" s="4">
        <v>0</v>
      </c>
      <c r="P2903" s="4">
        <v>89997917</v>
      </c>
      <c r="Q2903" s="4">
        <v>89997917</v>
      </c>
      <c r="R2903" s="4">
        <v>0</v>
      </c>
    </row>
    <row r="2904" spans="1:18" x14ac:dyDescent="0.2">
      <c r="A2904" s="5" t="s">
        <v>3510</v>
      </c>
      <c r="B2904" s="5" t="s">
        <v>3507</v>
      </c>
      <c r="C2904" s="5" t="s">
        <v>19570</v>
      </c>
      <c r="D2904" s="5">
        <v>962</v>
      </c>
      <c r="E2904" s="5" t="s">
        <v>19571</v>
      </c>
      <c r="F2904" s="5">
        <v>10</v>
      </c>
      <c r="G2904" s="5" t="s">
        <v>32</v>
      </c>
      <c r="H2904" s="5">
        <v>27101</v>
      </c>
      <c r="I2904" s="5" t="s">
        <v>3618</v>
      </c>
      <c r="J2904" s="5" t="s">
        <v>27558</v>
      </c>
      <c r="K2904" s="5">
        <v>26602130</v>
      </c>
      <c r="L2904" s="6">
        <v>46297.787638888891</v>
      </c>
      <c r="M2904" s="5" t="s">
        <v>27559</v>
      </c>
      <c r="N2904" s="4">
        <v>2083</v>
      </c>
      <c r="O2904" s="4">
        <v>2083</v>
      </c>
      <c r="P2904" s="4">
        <v>0</v>
      </c>
      <c r="Q2904" s="4">
        <v>0</v>
      </c>
      <c r="R2904" s="4">
        <v>0</v>
      </c>
    </row>
    <row r="2905" spans="1:18" x14ac:dyDescent="0.2">
      <c r="A2905" s="5" t="s">
        <v>3510</v>
      </c>
      <c r="B2905" s="5" t="s">
        <v>3507</v>
      </c>
      <c r="C2905" s="5" t="s">
        <v>1296</v>
      </c>
      <c r="D2905" s="5">
        <v>203</v>
      </c>
      <c r="E2905" s="5" t="s">
        <v>5244</v>
      </c>
      <c r="F2905" s="5">
        <v>10</v>
      </c>
      <c r="G2905" s="5" t="s">
        <v>32</v>
      </c>
      <c r="H2905" s="5">
        <v>27303</v>
      </c>
      <c r="I2905" s="5" t="s">
        <v>3554</v>
      </c>
      <c r="J2905" s="5" t="s">
        <v>5844</v>
      </c>
      <c r="K2905" s="5">
        <v>26601566</v>
      </c>
      <c r="L2905" s="6">
        <v>46030.647800925923</v>
      </c>
      <c r="M2905" s="5" t="s">
        <v>5845</v>
      </c>
      <c r="N2905" s="4">
        <v>592458780</v>
      </c>
      <c r="O2905" s="4">
        <v>592458780</v>
      </c>
      <c r="P2905" s="4">
        <v>0</v>
      </c>
      <c r="Q2905" s="4">
        <v>0</v>
      </c>
      <c r="R2905" s="4">
        <v>0</v>
      </c>
    </row>
    <row r="2906" spans="1:18" x14ac:dyDescent="0.2">
      <c r="A2906" s="5" t="s">
        <v>3510</v>
      </c>
      <c r="B2906" s="5" t="s">
        <v>3507</v>
      </c>
      <c r="C2906" s="5" t="s">
        <v>1296</v>
      </c>
      <c r="D2906" s="5">
        <v>203</v>
      </c>
      <c r="E2906" s="5" t="s">
        <v>5244</v>
      </c>
      <c r="F2906" s="5">
        <v>10</v>
      </c>
      <c r="G2906" s="5" t="s">
        <v>32</v>
      </c>
      <c r="H2906" s="5">
        <v>27302</v>
      </c>
      <c r="I2906" s="5" t="s">
        <v>3567</v>
      </c>
      <c r="J2906" s="5" t="s">
        <v>6635</v>
      </c>
      <c r="K2906" s="5">
        <v>26601584</v>
      </c>
      <c r="L2906" s="6">
        <v>46035.579224537039</v>
      </c>
      <c r="M2906" s="5" t="s">
        <v>6636</v>
      </c>
      <c r="N2906" s="4">
        <v>53900000</v>
      </c>
      <c r="O2906" s="4">
        <v>0</v>
      </c>
      <c r="P2906" s="4">
        <v>53900000</v>
      </c>
      <c r="Q2906" s="4">
        <v>53900000</v>
      </c>
      <c r="R2906" s="4">
        <v>0</v>
      </c>
    </row>
    <row r="2907" spans="1:18" x14ac:dyDescent="0.2">
      <c r="A2907" s="5" t="s">
        <v>3510</v>
      </c>
      <c r="B2907" s="5" t="s">
        <v>3507</v>
      </c>
      <c r="C2907" s="5" t="s">
        <v>1296</v>
      </c>
      <c r="D2907" s="5">
        <v>203</v>
      </c>
      <c r="E2907" s="5" t="s">
        <v>5244</v>
      </c>
      <c r="F2907" s="5">
        <v>10</v>
      </c>
      <c r="G2907" s="5" t="s">
        <v>32</v>
      </c>
      <c r="H2907" s="5">
        <v>27302</v>
      </c>
      <c r="I2907" s="5" t="s">
        <v>3567</v>
      </c>
      <c r="J2907" s="5" t="s">
        <v>17909</v>
      </c>
      <c r="K2907" s="5">
        <v>26601963</v>
      </c>
      <c r="L2907" s="6">
        <v>46199.615937499999</v>
      </c>
      <c r="M2907" s="5" t="s">
        <v>17910</v>
      </c>
      <c r="N2907" s="4">
        <v>49000000</v>
      </c>
      <c r="O2907" s="4">
        <v>0</v>
      </c>
      <c r="P2907" s="4">
        <v>49000000</v>
      </c>
      <c r="Q2907" s="4">
        <v>49000000</v>
      </c>
      <c r="R2907" s="4">
        <v>0</v>
      </c>
    </row>
    <row r="2908" spans="1:18" x14ac:dyDescent="0.2">
      <c r="A2908" s="5" t="s">
        <v>3510</v>
      </c>
      <c r="B2908" s="5" t="s">
        <v>3507</v>
      </c>
      <c r="C2908" s="5" t="s">
        <v>799</v>
      </c>
      <c r="D2908" s="5">
        <v>204</v>
      </c>
      <c r="E2908" s="5" t="s">
        <v>5245</v>
      </c>
      <c r="F2908" s="5">
        <v>10</v>
      </c>
      <c r="G2908" s="5" t="s">
        <v>32</v>
      </c>
      <c r="H2908" s="5">
        <v>10011</v>
      </c>
      <c r="I2908" s="5" t="s">
        <v>3570</v>
      </c>
      <c r="J2908" s="5" t="s">
        <v>6567</v>
      </c>
      <c r="K2908" s="5">
        <v>26600060</v>
      </c>
      <c r="L2908" s="6">
        <v>46024</v>
      </c>
      <c r="M2908" s="5" t="s">
        <v>3571</v>
      </c>
      <c r="N2908" s="4">
        <v>31158654</v>
      </c>
      <c r="O2908" s="4">
        <v>0</v>
      </c>
      <c r="P2908" s="4">
        <v>31158654</v>
      </c>
      <c r="Q2908" s="4">
        <v>31158654</v>
      </c>
      <c r="R2908" s="4">
        <v>0</v>
      </c>
    </row>
    <row r="2909" spans="1:18" x14ac:dyDescent="0.2">
      <c r="A2909" s="5" t="s">
        <v>3510</v>
      </c>
      <c r="B2909" s="5" t="s">
        <v>3507</v>
      </c>
      <c r="C2909" s="5" t="s">
        <v>799</v>
      </c>
      <c r="D2909" s="5">
        <v>204</v>
      </c>
      <c r="E2909" s="5" t="s">
        <v>5245</v>
      </c>
      <c r="F2909" s="5">
        <v>10</v>
      </c>
      <c r="G2909" s="5" t="s">
        <v>32</v>
      </c>
      <c r="H2909" s="5">
        <v>10011</v>
      </c>
      <c r="I2909" s="5" t="s">
        <v>3570</v>
      </c>
      <c r="J2909" s="5" t="s">
        <v>6568</v>
      </c>
      <c r="K2909" s="5">
        <v>26600069</v>
      </c>
      <c r="L2909" s="6">
        <v>46024</v>
      </c>
      <c r="M2909" s="5" t="s">
        <v>3571</v>
      </c>
      <c r="N2909" s="4">
        <v>33462438</v>
      </c>
      <c r="O2909" s="4">
        <v>0</v>
      </c>
      <c r="P2909" s="4">
        <v>33462438</v>
      </c>
      <c r="Q2909" s="4">
        <v>33462438</v>
      </c>
      <c r="R2909" s="4">
        <v>0</v>
      </c>
    </row>
    <row r="2910" spans="1:18" x14ac:dyDescent="0.2">
      <c r="A2910" s="5" t="s">
        <v>3510</v>
      </c>
      <c r="B2910" s="5" t="s">
        <v>3507</v>
      </c>
      <c r="C2910" s="5" t="s">
        <v>799</v>
      </c>
      <c r="D2910" s="5">
        <v>204</v>
      </c>
      <c r="E2910" s="5" t="s">
        <v>5245</v>
      </c>
      <c r="F2910" s="5">
        <v>10</v>
      </c>
      <c r="G2910" s="5" t="s">
        <v>32</v>
      </c>
      <c r="H2910" s="5">
        <v>10011</v>
      </c>
      <c r="I2910" s="5" t="s">
        <v>3570</v>
      </c>
      <c r="J2910" s="5" t="s">
        <v>6570</v>
      </c>
      <c r="K2910" s="5">
        <v>26600230</v>
      </c>
      <c r="L2910" s="6">
        <v>46024</v>
      </c>
      <c r="M2910" s="5" t="s">
        <v>3571</v>
      </c>
      <c r="N2910" s="4">
        <v>30900000</v>
      </c>
      <c r="O2910" s="4">
        <v>0</v>
      </c>
      <c r="P2910" s="4">
        <v>30900000</v>
      </c>
      <c r="Q2910" s="4">
        <v>30900000</v>
      </c>
      <c r="R2910" s="4">
        <v>0</v>
      </c>
    </row>
    <row r="2911" spans="1:18" x14ac:dyDescent="0.2">
      <c r="A2911" s="5" t="s">
        <v>3510</v>
      </c>
      <c r="B2911" s="5" t="s">
        <v>3507</v>
      </c>
      <c r="C2911" s="5" t="s">
        <v>799</v>
      </c>
      <c r="D2911" s="5">
        <v>204</v>
      </c>
      <c r="E2911" s="5" t="s">
        <v>5245</v>
      </c>
      <c r="F2911" s="5">
        <v>10</v>
      </c>
      <c r="G2911" s="5" t="s">
        <v>32</v>
      </c>
      <c r="H2911" s="5">
        <v>10011</v>
      </c>
      <c r="I2911" s="5" t="s">
        <v>3570</v>
      </c>
      <c r="J2911" s="5" t="s">
        <v>6601</v>
      </c>
      <c r="K2911" s="5">
        <v>26601246</v>
      </c>
      <c r="L2911" s="6">
        <v>46024</v>
      </c>
      <c r="M2911" s="5" t="s">
        <v>3571</v>
      </c>
      <c r="N2911" s="4">
        <v>28950000</v>
      </c>
      <c r="O2911" s="4">
        <v>0</v>
      </c>
      <c r="P2911" s="4">
        <v>28950000</v>
      </c>
      <c r="Q2911" s="4">
        <v>28950000</v>
      </c>
      <c r="R2911" s="4">
        <v>0</v>
      </c>
    </row>
    <row r="2912" spans="1:18" x14ac:dyDescent="0.2">
      <c r="A2912" s="5" t="s">
        <v>3510</v>
      </c>
      <c r="B2912" s="5" t="s">
        <v>3507</v>
      </c>
      <c r="C2912" s="5" t="s">
        <v>799</v>
      </c>
      <c r="D2912" s="5">
        <v>204</v>
      </c>
      <c r="E2912" s="5" t="s">
        <v>5245</v>
      </c>
      <c r="F2912" s="5">
        <v>10</v>
      </c>
      <c r="G2912" s="5" t="s">
        <v>32</v>
      </c>
      <c r="H2912" s="5">
        <v>10011</v>
      </c>
      <c r="I2912" s="5" t="s">
        <v>3570</v>
      </c>
      <c r="J2912" s="5" t="s">
        <v>6605</v>
      </c>
      <c r="K2912" s="5">
        <v>26601299</v>
      </c>
      <c r="L2912" s="6">
        <v>46024</v>
      </c>
      <c r="M2912" s="5" t="s">
        <v>3571</v>
      </c>
      <c r="N2912" s="4">
        <v>31158654</v>
      </c>
      <c r="O2912" s="4">
        <v>0</v>
      </c>
      <c r="P2912" s="4">
        <v>31158654</v>
      </c>
      <c r="Q2912" s="4">
        <v>31158654</v>
      </c>
      <c r="R2912" s="4">
        <v>0</v>
      </c>
    </row>
    <row r="2913" spans="1:18" x14ac:dyDescent="0.2">
      <c r="A2913" s="5" t="s">
        <v>3510</v>
      </c>
      <c r="B2913" s="5" t="s">
        <v>3507</v>
      </c>
      <c r="C2913" s="5" t="s">
        <v>799</v>
      </c>
      <c r="D2913" s="5">
        <v>204</v>
      </c>
      <c r="E2913" s="5" t="s">
        <v>5245</v>
      </c>
      <c r="F2913" s="5">
        <v>10</v>
      </c>
      <c r="G2913" s="5" t="s">
        <v>32</v>
      </c>
      <c r="H2913" s="5">
        <v>27302</v>
      </c>
      <c r="I2913" s="5" t="s">
        <v>3567</v>
      </c>
      <c r="J2913" s="5" t="s">
        <v>6635</v>
      </c>
      <c r="K2913" s="5">
        <v>26601584</v>
      </c>
      <c r="L2913" s="6">
        <v>46035.579224537039</v>
      </c>
      <c r="M2913" s="5" t="s">
        <v>6636</v>
      </c>
      <c r="N2913" s="4">
        <v>221650000</v>
      </c>
      <c r="O2913" s="4">
        <v>96800000</v>
      </c>
      <c r="P2913" s="4">
        <v>124850000</v>
      </c>
      <c r="Q2913" s="4">
        <v>124850000</v>
      </c>
      <c r="R2913" s="4">
        <v>0</v>
      </c>
    </row>
    <row r="2914" spans="1:18" x14ac:dyDescent="0.2">
      <c r="A2914" s="5" t="s">
        <v>3510</v>
      </c>
      <c r="B2914" s="5" t="s">
        <v>3507</v>
      </c>
      <c r="C2914" s="5" t="s">
        <v>799</v>
      </c>
      <c r="D2914" s="5">
        <v>204</v>
      </c>
      <c r="E2914" s="5" t="s">
        <v>5245</v>
      </c>
      <c r="F2914" s="5">
        <v>10</v>
      </c>
      <c r="G2914" s="5" t="s">
        <v>32</v>
      </c>
      <c r="H2914" s="5">
        <v>27101</v>
      </c>
      <c r="I2914" s="5" t="s">
        <v>3618</v>
      </c>
      <c r="J2914" s="5" t="s">
        <v>16928</v>
      </c>
      <c r="K2914" s="5">
        <v>26601868</v>
      </c>
      <c r="L2914" s="6">
        <v>46141.492824074077</v>
      </c>
      <c r="M2914" s="5" t="s">
        <v>16929</v>
      </c>
      <c r="N2914" s="4">
        <v>35526406</v>
      </c>
      <c r="O2914" s="4">
        <v>35526406</v>
      </c>
      <c r="P2914" s="4">
        <v>0</v>
      </c>
      <c r="Q2914" s="4">
        <v>0</v>
      </c>
      <c r="R2914" s="4">
        <v>0</v>
      </c>
    </row>
    <row r="2915" spans="1:18" x14ac:dyDescent="0.2">
      <c r="A2915" s="5" t="s">
        <v>3510</v>
      </c>
      <c r="B2915" s="5" t="s">
        <v>3507</v>
      </c>
      <c r="C2915" s="5" t="s">
        <v>799</v>
      </c>
      <c r="D2915" s="5">
        <v>204</v>
      </c>
      <c r="E2915" s="5" t="s">
        <v>5245</v>
      </c>
      <c r="F2915" s="5">
        <v>10</v>
      </c>
      <c r="G2915" s="5" t="s">
        <v>32</v>
      </c>
      <c r="H2915" s="5">
        <v>27302</v>
      </c>
      <c r="I2915" s="5" t="s">
        <v>3567</v>
      </c>
      <c r="J2915" s="5" t="s">
        <v>17909</v>
      </c>
      <c r="K2915" s="5">
        <v>26601963</v>
      </c>
      <c r="L2915" s="6">
        <v>46199.615937499999</v>
      </c>
      <c r="M2915" s="5" t="s">
        <v>17910</v>
      </c>
      <c r="N2915" s="4">
        <v>151000000</v>
      </c>
      <c r="O2915" s="4">
        <v>0</v>
      </c>
      <c r="P2915" s="4">
        <v>151000000</v>
      </c>
      <c r="Q2915" s="4">
        <v>111700000</v>
      </c>
      <c r="R2915" s="4">
        <v>39300000</v>
      </c>
    </row>
    <row r="2916" spans="1:18" x14ac:dyDescent="0.2">
      <c r="A2916" s="5" t="s">
        <v>3510</v>
      </c>
      <c r="B2916" s="5" t="s">
        <v>3507</v>
      </c>
      <c r="C2916" s="5" t="s">
        <v>799</v>
      </c>
      <c r="D2916" s="5">
        <v>204</v>
      </c>
      <c r="E2916" s="5" t="s">
        <v>5245</v>
      </c>
      <c r="F2916" s="5">
        <v>10</v>
      </c>
      <c r="G2916" s="5" t="s">
        <v>32</v>
      </c>
      <c r="H2916" s="5">
        <v>27101</v>
      </c>
      <c r="I2916" s="5" t="s">
        <v>3618</v>
      </c>
      <c r="J2916" s="5" t="s">
        <v>27558</v>
      </c>
      <c r="K2916" s="5">
        <v>26602130</v>
      </c>
      <c r="L2916" s="6">
        <v>46297.787638888891</v>
      </c>
      <c r="M2916" s="5" t="s">
        <v>27559</v>
      </c>
      <c r="N2916" s="4">
        <v>9780686</v>
      </c>
      <c r="O2916" s="4">
        <v>9780686</v>
      </c>
      <c r="P2916" s="4">
        <v>0</v>
      </c>
      <c r="Q2916" s="4">
        <v>0</v>
      </c>
      <c r="R2916" s="4">
        <v>0</v>
      </c>
    </row>
    <row r="2917" spans="1:18" x14ac:dyDescent="0.2">
      <c r="A2917" s="5" t="s">
        <v>3510</v>
      </c>
      <c r="B2917" s="5" t="s">
        <v>3507</v>
      </c>
      <c r="C2917" s="5" t="s">
        <v>800</v>
      </c>
      <c r="D2917" s="5">
        <v>205</v>
      </c>
      <c r="E2917" s="5" t="s">
        <v>5246</v>
      </c>
      <c r="F2917" s="5">
        <v>10</v>
      </c>
      <c r="G2917" s="5" t="s">
        <v>32</v>
      </c>
      <c r="H2917" s="5">
        <v>10011</v>
      </c>
      <c r="I2917" s="5" t="s">
        <v>3570</v>
      </c>
      <c r="J2917" s="5" t="s">
        <v>6612</v>
      </c>
      <c r="K2917" s="5">
        <v>26601336</v>
      </c>
      <c r="L2917" s="6">
        <v>46024</v>
      </c>
      <c r="M2917" s="5" t="s">
        <v>3571</v>
      </c>
      <c r="N2917" s="4">
        <v>35927430</v>
      </c>
      <c r="O2917" s="4">
        <v>0</v>
      </c>
      <c r="P2917" s="4">
        <v>35927430</v>
      </c>
      <c r="Q2917" s="4">
        <v>35927430</v>
      </c>
      <c r="R2917" s="4">
        <v>0</v>
      </c>
    </row>
    <row r="2918" spans="1:18" x14ac:dyDescent="0.2">
      <c r="A2918" s="5" t="s">
        <v>3510</v>
      </c>
      <c r="B2918" s="5" t="s">
        <v>3507</v>
      </c>
      <c r="C2918" s="5" t="s">
        <v>800</v>
      </c>
      <c r="D2918" s="5">
        <v>205</v>
      </c>
      <c r="E2918" s="5" t="s">
        <v>5246</v>
      </c>
      <c r="F2918" s="5">
        <v>10</v>
      </c>
      <c r="G2918" s="5" t="s">
        <v>32</v>
      </c>
      <c r="H2918" s="5">
        <v>27302</v>
      </c>
      <c r="I2918" s="5" t="s">
        <v>3567</v>
      </c>
      <c r="J2918" s="5" t="s">
        <v>6635</v>
      </c>
      <c r="K2918" s="5">
        <v>26601584</v>
      </c>
      <c r="L2918" s="6">
        <v>46035.579224537039</v>
      </c>
      <c r="M2918" s="5" t="s">
        <v>6636</v>
      </c>
      <c r="N2918" s="4">
        <v>80300000</v>
      </c>
      <c r="O2918" s="4">
        <v>80300000</v>
      </c>
      <c r="P2918" s="4">
        <v>0</v>
      </c>
      <c r="Q2918" s="4">
        <v>0</v>
      </c>
      <c r="R2918" s="4">
        <v>0</v>
      </c>
    </row>
    <row r="2919" spans="1:18" x14ac:dyDescent="0.2">
      <c r="A2919" s="5" t="s">
        <v>3510</v>
      </c>
      <c r="B2919" s="5" t="s">
        <v>3507</v>
      </c>
      <c r="C2919" s="5" t="s">
        <v>801</v>
      </c>
      <c r="D2919" s="5">
        <v>211</v>
      </c>
      <c r="E2919" s="5" t="s">
        <v>5250</v>
      </c>
      <c r="F2919" s="5">
        <v>60</v>
      </c>
      <c r="G2919" s="5" t="s">
        <v>37</v>
      </c>
      <c r="H2919" s="5">
        <v>27302</v>
      </c>
      <c r="I2919" s="5" t="s">
        <v>3567</v>
      </c>
      <c r="J2919" s="5" t="s">
        <v>6563</v>
      </c>
      <c r="K2919" s="5">
        <v>26600029</v>
      </c>
      <c r="L2919" s="6">
        <v>46024</v>
      </c>
      <c r="M2919" s="5" t="s">
        <v>4238</v>
      </c>
      <c r="N2919" s="4">
        <v>1418212962</v>
      </c>
      <c r="O2919" s="4">
        <v>0</v>
      </c>
      <c r="P2919" s="4">
        <v>1418212962</v>
      </c>
      <c r="Q2919" s="4">
        <v>1418212962</v>
      </c>
      <c r="R2919" s="4">
        <v>0</v>
      </c>
    </row>
    <row r="2920" spans="1:18" x14ac:dyDescent="0.2">
      <c r="A2920" s="5" t="s">
        <v>3510</v>
      </c>
      <c r="B2920" s="5" t="s">
        <v>3507</v>
      </c>
      <c r="C2920" s="5" t="s">
        <v>5253</v>
      </c>
      <c r="D2920" s="5">
        <v>216</v>
      </c>
      <c r="E2920" s="5" t="s">
        <v>5254</v>
      </c>
      <c r="F2920" s="5">
        <v>10</v>
      </c>
      <c r="G2920" s="5" t="s">
        <v>32</v>
      </c>
      <c r="H2920" s="5">
        <v>27101</v>
      </c>
      <c r="I2920" s="5" t="s">
        <v>3618</v>
      </c>
      <c r="J2920" s="5" t="s">
        <v>16928</v>
      </c>
      <c r="K2920" s="5">
        <v>26601868</v>
      </c>
      <c r="L2920" s="6">
        <v>46141.492824074077</v>
      </c>
      <c r="M2920" s="5" t="s">
        <v>16929</v>
      </c>
      <c r="N2920" s="4">
        <v>1635786489</v>
      </c>
      <c r="O2920" s="4">
        <v>1635786489</v>
      </c>
      <c r="P2920" s="4">
        <v>0</v>
      </c>
      <c r="Q2920" s="4">
        <v>0</v>
      </c>
      <c r="R2920" s="4">
        <v>0</v>
      </c>
    </row>
    <row r="2921" spans="1:18" x14ac:dyDescent="0.2">
      <c r="A2921" s="5" t="s">
        <v>3510</v>
      </c>
      <c r="B2921" s="5" t="s">
        <v>3507</v>
      </c>
      <c r="C2921" s="5" t="s">
        <v>1317</v>
      </c>
      <c r="D2921" s="5">
        <v>217</v>
      </c>
      <c r="E2921" s="5" t="s">
        <v>1308</v>
      </c>
      <c r="F2921" s="5">
        <v>10</v>
      </c>
      <c r="G2921" s="5" t="s">
        <v>32</v>
      </c>
      <c r="H2921" s="5">
        <v>10012</v>
      </c>
      <c r="I2921" s="5" t="s">
        <v>3562</v>
      </c>
      <c r="J2921" s="5" t="s">
        <v>6585</v>
      </c>
      <c r="K2921" s="5">
        <v>26601143</v>
      </c>
      <c r="L2921" s="6">
        <v>46024</v>
      </c>
      <c r="M2921" s="5" t="s">
        <v>3564</v>
      </c>
      <c r="N2921" s="4">
        <v>43466667</v>
      </c>
      <c r="O2921" s="4">
        <v>0</v>
      </c>
      <c r="P2921" s="4">
        <v>43466667</v>
      </c>
      <c r="Q2921" s="4">
        <v>43466667</v>
      </c>
      <c r="R2921" s="4">
        <v>0</v>
      </c>
    </row>
    <row r="2922" spans="1:18" x14ac:dyDescent="0.2">
      <c r="A2922" s="5" t="s">
        <v>3510</v>
      </c>
      <c r="B2922" s="5" t="s">
        <v>3507</v>
      </c>
      <c r="C2922" s="5" t="s">
        <v>1317</v>
      </c>
      <c r="D2922" s="5">
        <v>217</v>
      </c>
      <c r="E2922" s="5" t="s">
        <v>1308</v>
      </c>
      <c r="F2922" s="5">
        <v>10</v>
      </c>
      <c r="G2922" s="5" t="s">
        <v>32</v>
      </c>
      <c r="H2922" s="5">
        <v>10012</v>
      </c>
      <c r="I2922" s="5" t="s">
        <v>3562</v>
      </c>
      <c r="J2922" s="5" t="s">
        <v>6611</v>
      </c>
      <c r="K2922" s="5">
        <v>26601327</v>
      </c>
      <c r="L2922" s="6">
        <v>46024</v>
      </c>
      <c r="M2922" s="5" t="s">
        <v>3564</v>
      </c>
      <c r="N2922" s="4">
        <v>35700000</v>
      </c>
      <c r="O2922" s="4">
        <v>0</v>
      </c>
      <c r="P2922" s="4">
        <v>35700000</v>
      </c>
      <c r="Q2922" s="4">
        <v>35700000</v>
      </c>
      <c r="R2922" s="4">
        <v>0</v>
      </c>
    </row>
    <row r="2923" spans="1:18" x14ac:dyDescent="0.2">
      <c r="A2923" s="5" t="s">
        <v>3510</v>
      </c>
      <c r="B2923" s="5" t="s">
        <v>3507</v>
      </c>
      <c r="C2923" s="5" t="s">
        <v>1317</v>
      </c>
      <c r="D2923" s="5">
        <v>217</v>
      </c>
      <c r="E2923" s="5" t="s">
        <v>1308</v>
      </c>
      <c r="F2923" s="5">
        <v>10</v>
      </c>
      <c r="G2923" s="5" t="s">
        <v>32</v>
      </c>
      <c r="H2923" s="5">
        <v>10012</v>
      </c>
      <c r="I2923" s="5" t="s">
        <v>3562</v>
      </c>
      <c r="J2923" s="5" t="s">
        <v>6617</v>
      </c>
      <c r="K2923" s="5">
        <v>26601389</v>
      </c>
      <c r="L2923" s="6">
        <v>46024</v>
      </c>
      <c r="M2923" s="5" t="s">
        <v>3564</v>
      </c>
      <c r="N2923" s="4">
        <v>40810000</v>
      </c>
      <c r="O2923" s="4">
        <v>0</v>
      </c>
      <c r="P2923" s="4">
        <v>40810000</v>
      </c>
      <c r="Q2923" s="4">
        <v>40810000</v>
      </c>
      <c r="R2923" s="4">
        <v>0</v>
      </c>
    </row>
    <row r="2924" spans="1:18" x14ac:dyDescent="0.2">
      <c r="A2924" s="5" t="s">
        <v>3510</v>
      </c>
      <c r="B2924" s="5" t="s">
        <v>3507</v>
      </c>
      <c r="C2924" s="5" t="s">
        <v>1317</v>
      </c>
      <c r="D2924" s="5">
        <v>217</v>
      </c>
      <c r="E2924" s="5" t="s">
        <v>1308</v>
      </c>
      <c r="F2924" s="5">
        <v>10</v>
      </c>
      <c r="G2924" s="5" t="s">
        <v>32</v>
      </c>
      <c r="H2924" s="5">
        <v>27302</v>
      </c>
      <c r="I2924" s="5" t="s">
        <v>3567</v>
      </c>
      <c r="J2924" s="5" t="s">
        <v>6635</v>
      </c>
      <c r="K2924" s="5">
        <v>26601584</v>
      </c>
      <c r="L2924" s="6">
        <v>46035.579224537039</v>
      </c>
      <c r="M2924" s="5" t="s">
        <v>6636</v>
      </c>
      <c r="N2924" s="4">
        <v>817850000</v>
      </c>
      <c r="O2924" s="4">
        <v>24400000</v>
      </c>
      <c r="P2924" s="4">
        <v>793450000</v>
      </c>
      <c r="Q2924" s="4">
        <v>793450000</v>
      </c>
      <c r="R2924" s="4">
        <v>0</v>
      </c>
    </row>
    <row r="2925" spans="1:18" x14ac:dyDescent="0.2">
      <c r="A2925" s="5" t="s">
        <v>3510</v>
      </c>
      <c r="B2925" s="5" t="s">
        <v>3507</v>
      </c>
      <c r="C2925" s="5" t="s">
        <v>1317</v>
      </c>
      <c r="D2925" s="5">
        <v>217</v>
      </c>
      <c r="E2925" s="5" t="s">
        <v>1308</v>
      </c>
      <c r="F2925" s="5">
        <v>10</v>
      </c>
      <c r="G2925" s="5" t="s">
        <v>32</v>
      </c>
      <c r="H2925" s="5">
        <v>27302</v>
      </c>
      <c r="I2925" s="5" t="s">
        <v>3567</v>
      </c>
      <c r="J2925" s="5" t="s">
        <v>6637</v>
      </c>
      <c r="K2925" s="5">
        <v>26601605</v>
      </c>
      <c r="L2925" s="6">
        <v>46038.953750000001</v>
      </c>
      <c r="M2925" s="5" t="s">
        <v>6638</v>
      </c>
      <c r="N2925" s="4">
        <v>100000000</v>
      </c>
      <c r="O2925" s="4">
        <v>100000000</v>
      </c>
      <c r="P2925" s="4">
        <v>0</v>
      </c>
      <c r="Q2925" s="4">
        <v>0</v>
      </c>
      <c r="R2925" s="4">
        <v>0</v>
      </c>
    </row>
    <row r="2926" spans="1:18" x14ac:dyDescent="0.2">
      <c r="A2926" s="5" t="s">
        <v>3510</v>
      </c>
      <c r="B2926" s="5" t="s">
        <v>3507</v>
      </c>
      <c r="C2926" s="5" t="s">
        <v>1317</v>
      </c>
      <c r="D2926" s="5">
        <v>217</v>
      </c>
      <c r="E2926" s="5" t="s">
        <v>1308</v>
      </c>
      <c r="F2926" s="5">
        <v>10</v>
      </c>
      <c r="G2926" s="5" t="s">
        <v>32</v>
      </c>
      <c r="H2926" s="5">
        <v>27302</v>
      </c>
      <c r="I2926" s="5" t="s">
        <v>3567</v>
      </c>
      <c r="J2926" s="5" t="s">
        <v>17909</v>
      </c>
      <c r="K2926" s="5">
        <v>26601963</v>
      </c>
      <c r="L2926" s="6">
        <v>46199.615937499999</v>
      </c>
      <c r="M2926" s="5" t="s">
        <v>17910</v>
      </c>
      <c r="N2926" s="4">
        <v>540500000</v>
      </c>
      <c r="O2926" s="4">
        <v>35000000</v>
      </c>
      <c r="P2926" s="4">
        <v>505500000</v>
      </c>
      <c r="Q2926" s="4">
        <v>505500000</v>
      </c>
      <c r="R2926" s="4">
        <v>0</v>
      </c>
    </row>
    <row r="2927" spans="1:18" x14ac:dyDescent="0.2">
      <c r="A2927" s="5" t="s">
        <v>3510</v>
      </c>
      <c r="B2927" s="5" t="s">
        <v>3507</v>
      </c>
      <c r="C2927" s="5" t="s">
        <v>1317</v>
      </c>
      <c r="D2927" s="5">
        <v>217</v>
      </c>
      <c r="E2927" s="5" t="s">
        <v>1308</v>
      </c>
      <c r="F2927" s="5">
        <v>10</v>
      </c>
      <c r="G2927" s="5" t="s">
        <v>32</v>
      </c>
      <c r="H2927" s="5">
        <v>27101</v>
      </c>
      <c r="I2927" s="5" t="s">
        <v>3618</v>
      </c>
      <c r="J2927" s="5" t="s">
        <v>27558</v>
      </c>
      <c r="K2927" s="5">
        <v>26602130</v>
      </c>
      <c r="L2927" s="6">
        <v>46297.787638888891</v>
      </c>
      <c r="M2927" s="5" t="s">
        <v>27559</v>
      </c>
      <c r="N2927" s="4">
        <v>135000000</v>
      </c>
      <c r="O2927" s="4">
        <v>135000000</v>
      </c>
      <c r="P2927" s="4">
        <v>0</v>
      </c>
      <c r="Q2927" s="4">
        <v>0</v>
      </c>
      <c r="R2927" s="4">
        <v>0</v>
      </c>
    </row>
    <row r="2928" spans="1:18" x14ac:dyDescent="0.2">
      <c r="A2928" s="5" t="s">
        <v>3510</v>
      </c>
      <c r="B2928" s="5" t="s">
        <v>3507</v>
      </c>
      <c r="C2928" s="5" t="s">
        <v>1321</v>
      </c>
      <c r="D2928" s="5">
        <v>224</v>
      </c>
      <c r="E2928" s="5" t="s">
        <v>1315</v>
      </c>
      <c r="F2928" s="5">
        <v>10</v>
      </c>
      <c r="G2928" s="5" t="s">
        <v>32</v>
      </c>
      <c r="H2928" s="5">
        <v>10012</v>
      </c>
      <c r="I2928" s="5" t="s">
        <v>3562</v>
      </c>
      <c r="J2928" s="5" t="s">
        <v>7257</v>
      </c>
      <c r="K2928" s="5">
        <v>26600071</v>
      </c>
      <c r="L2928" s="6">
        <v>46024</v>
      </c>
      <c r="M2928" s="5" t="s">
        <v>3563</v>
      </c>
      <c r="N2928" s="4">
        <v>48000000</v>
      </c>
      <c r="O2928" s="4">
        <v>0</v>
      </c>
      <c r="P2928" s="4">
        <v>48000000</v>
      </c>
      <c r="Q2928" s="4">
        <v>48000000</v>
      </c>
      <c r="R2928" s="4">
        <v>0</v>
      </c>
    </row>
    <row r="2929" spans="1:18" x14ac:dyDescent="0.2">
      <c r="A2929" s="5" t="s">
        <v>3510</v>
      </c>
      <c r="B2929" s="5" t="s">
        <v>3507</v>
      </c>
      <c r="C2929" s="5" t="s">
        <v>1321</v>
      </c>
      <c r="D2929" s="5">
        <v>224</v>
      </c>
      <c r="E2929" s="5" t="s">
        <v>1315</v>
      </c>
      <c r="F2929" s="5">
        <v>10</v>
      </c>
      <c r="G2929" s="5" t="s">
        <v>32</v>
      </c>
      <c r="H2929" s="5">
        <v>10012</v>
      </c>
      <c r="I2929" s="5" t="s">
        <v>3562</v>
      </c>
      <c r="J2929" s="5" t="s">
        <v>7258</v>
      </c>
      <c r="K2929" s="5">
        <v>26600073</v>
      </c>
      <c r="L2929" s="6">
        <v>46024</v>
      </c>
      <c r="M2929" s="5" t="s">
        <v>3563</v>
      </c>
      <c r="N2929" s="4">
        <v>48000000</v>
      </c>
      <c r="O2929" s="4">
        <v>0</v>
      </c>
      <c r="P2929" s="4">
        <v>48000000</v>
      </c>
      <c r="Q2929" s="4">
        <v>48000000</v>
      </c>
      <c r="R2929" s="4">
        <v>0</v>
      </c>
    </row>
    <row r="2930" spans="1:18" x14ac:dyDescent="0.2">
      <c r="A2930" s="5" t="s">
        <v>3510</v>
      </c>
      <c r="B2930" s="5" t="s">
        <v>3507</v>
      </c>
      <c r="C2930" s="5" t="s">
        <v>1321</v>
      </c>
      <c r="D2930" s="5">
        <v>224</v>
      </c>
      <c r="E2930" s="5" t="s">
        <v>1315</v>
      </c>
      <c r="F2930" s="5">
        <v>10</v>
      </c>
      <c r="G2930" s="5" t="s">
        <v>32</v>
      </c>
      <c r="H2930" s="5">
        <v>10012</v>
      </c>
      <c r="I2930" s="5" t="s">
        <v>3562</v>
      </c>
      <c r="J2930" s="5" t="s">
        <v>7259</v>
      </c>
      <c r="K2930" s="5">
        <v>26600256</v>
      </c>
      <c r="L2930" s="6">
        <v>46024</v>
      </c>
      <c r="M2930" s="5" t="s">
        <v>3563</v>
      </c>
      <c r="N2930" s="4">
        <v>18000000</v>
      </c>
      <c r="O2930" s="4">
        <v>0</v>
      </c>
      <c r="P2930" s="4">
        <v>18000000</v>
      </c>
      <c r="Q2930" s="4">
        <v>18000000</v>
      </c>
      <c r="R2930" s="4">
        <v>0</v>
      </c>
    </row>
    <row r="2931" spans="1:18" x14ac:dyDescent="0.2">
      <c r="A2931" s="5" t="s">
        <v>3510</v>
      </c>
      <c r="B2931" s="5" t="s">
        <v>3507</v>
      </c>
      <c r="C2931" s="5" t="s">
        <v>1321</v>
      </c>
      <c r="D2931" s="5">
        <v>224</v>
      </c>
      <c r="E2931" s="5" t="s">
        <v>1315</v>
      </c>
      <c r="F2931" s="5">
        <v>10</v>
      </c>
      <c r="G2931" s="5" t="s">
        <v>32</v>
      </c>
      <c r="H2931" s="5">
        <v>10012</v>
      </c>
      <c r="I2931" s="5" t="s">
        <v>3562</v>
      </c>
      <c r="J2931" s="5" t="s">
        <v>7260</v>
      </c>
      <c r="K2931" s="5">
        <v>26600823</v>
      </c>
      <c r="L2931" s="6">
        <v>46024</v>
      </c>
      <c r="M2931" s="5" t="s">
        <v>3563</v>
      </c>
      <c r="N2931" s="4">
        <v>48000000</v>
      </c>
      <c r="O2931" s="4">
        <v>12000000</v>
      </c>
      <c r="P2931" s="4">
        <v>36000000</v>
      </c>
      <c r="Q2931" s="4">
        <v>36000000</v>
      </c>
      <c r="R2931" s="4">
        <v>0</v>
      </c>
    </row>
    <row r="2932" spans="1:18" x14ac:dyDescent="0.2">
      <c r="A2932" s="5" t="s">
        <v>3510</v>
      </c>
      <c r="B2932" s="5" t="s">
        <v>3507</v>
      </c>
      <c r="C2932" s="5" t="s">
        <v>1321</v>
      </c>
      <c r="D2932" s="5">
        <v>224</v>
      </c>
      <c r="E2932" s="5" t="s">
        <v>1315</v>
      </c>
      <c r="F2932" s="5">
        <v>10</v>
      </c>
      <c r="G2932" s="5" t="s">
        <v>32</v>
      </c>
      <c r="H2932" s="5">
        <v>10012</v>
      </c>
      <c r="I2932" s="5" t="s">
        <v>3562</v>
      </c>
      <c r="J2932" s="5" t="s">
        <v>7261</v>
      </c>
      <c r="K2932" s="5">
        <v>26601097</v>
      </c>
      <c r="L2932" s="6">
        <v>46024</v>
      </c>
      <c r="M2932" s="5" t="s">
        <v>3564</v>
      </c>
      <c r="N2932" s="4">
        <v>47100000</v>
      </c>
      <c r="O2932" s="4">
        <v>0</v>
      </c>
      <c r="P2932" s="4">
        <v>47100000</v>
      </c>
      <c r="Q2932" s="4">
        <v>47100000</v>
      </c>
      <c r="R2932" s="4">
        <v>0</v>
      </c>
    </row>
    <row r="2933" spans="1:18" x14ac:dyDescent="0.2">
      <c r="A2933" s="5" t="s">
        <v>3510</v>
      </c>
      <c r="B2933" s="5" t="s">
        <v>3507</v>
      </c>
      <c r="C2933" s="5" t="s">
        <v>1321</v>
      </c>
      <c r="D2933" s="5">
        <v>224</v>
      </c>
      <c r="E2933" s="5" t="s">
        <v>1315</v>
      </c>
      <c r="F2933" s="5">
        <v>10</v>
      </c>
      <c r="G2933" s="5" t="s">
        <v>32</v>
      </c>
      <c r="H2933" s="5">
        <v>10012</v>
      </c>
      <c r="I2933" s="5" t="s">
        <v>3562</v>
      </c>
      <c r="J2933" s="5" t="s">
        <v>7262</v>
      </c>
      <c r="K2933" s="5">
        <v>26601110</v>
      </c>
      <c r="L2933" s="6">
        <v>46024</v>
      </c>
      <c r="M2933" s="5" t="s">
        <v>3563</v>
      </c>
      <c r="N2933" s="4">
        <v>48000000</v>
      </c>
      <c r="O2933" s="4">
        <v>0</v>
      </c>
      <c r="P2933" s="4">
        <v>48000000</v>
      </c>
      <c r="Q2933" s="4">
        <v>48000000</v>
      </c>
      <c r="R2933" s="4">
        <v>0</v>
      </c>
    </row>
    <row r="2934" spans="1:18" x14ac:dyDescent="0.2">
      <c r="A2934" s="5" t="s">
        <v>3510</v>
      </c>
      <c r="B2934" s="5" t="s">
        <v>3507</v>
      </c>
      <c r="C2934" s="5" t="s">
        <v>1321</v>
      </c>
      <c r="D2934" s="5">
        <v>224</v>
      </c>
      <c r="E2934" s="5" t="s">
        <v>1315</v>
      </c>
      <c r="F2934" s="5">
        <v>10</v>
      </c>
      <c r="G2934" s="5" t="s">
        <v>32</v>
      </c>
      <c r="H2934" s="5">
        <v>10012</v>
      </c>
      <c r="I2934" s="5" t="s">
        <v>3562</v>
      </c>
      <c r="J2934" s="5" t="s">
        <v>7263</v>
      </c>
      <c r="K2934" s="5">
        <v>26601127</v>
      </c>
      <c r="L2934" s="6">
        <v>46024</v>
      </c>
      <c r="M2934" s="5" t="s">
        <v>3563</v>
      </c>
      <c r="N2934" s="4">
        <v>33000000</v>
      </c>
      <c r="O2934" s="4">
        <v>0</v>
      </c>
      <c r="P2934" s="4">
        <v>33000000</v>
      </c>
      <c r="Q2934" s="4">
        <v>33000000</v>
      </c>
      <c r="R2934" s="4">
        <v>0</v>
      </c>
    </row>
    <row r="2935" spans="1:18" x14ac:dyDescent="0.2">
      <c r="A2935" s="5" t="s">
        <v>3510</v>
      </c>
      <c r="B2935" s="5" t="s">
        <v>3507</v>
      </c>
      <c r="C2935" s="5" t="s">
        <v>1321</v>
      </c>
      <c r="D2935" s="5">
        <v>224</v>
      </c>
      <c r="E2935" s="5" t="s">
        <v>1315</v>
      </c>
      <c r="F2935" s="5">
        <v>10</v>
      </c>
      <c r="G2935" s="5" t="s">
        <v>32</v>
      </c>
      <c r="H2935" s="5">
        <v>10012</v>
      </c>
      <c r="I2935" s="5" t="s">
        <v>3562</v>
      </c>
      <c r="J2935" s="5" t="s">
        <v>7265</v>
      </c>
      <c r="K2935" s="5">
        <v>26601183</v>
      </c>
      <c r="L2935" s="6">
        <v>46024</v>
      </c>
      <c r="M2935" s="5" t="s">
        <v>3564</v>
      </c>
      <c r="N2935" s="4">
        <v>28560000</v>
      </c>
      <c r="O2935" s="4">
        <v>0</v>
      </c>
      <c r="P2935" s="4">
        <v>28560000</v>
      </c>
      <c r="Q2935" s="4">
        <v>28560000</v>
      </c>
      <c r="R2935" s="4">
        <v>0</v>
      </c>
    </row>
    <row r="2936" spans="1:18" x14ac:dyDescent="0.2">
      <c r="A2936" s="5" t="s">
        <v>3510</v>
      </c>
      <c r="B2936" s="5" t="s">
        <v>3507</v>
      </c>
      <c r="C2936" s="5" t="s">
        <v>1321</v>
      </c>
      <c r="D2936" s="5">
        <v>224</v>
      </c>
      <c r="E2936" s="5" t="s">
        <v>1315</v>
      </c>
      <c r="F2936" s="5">
        <v>10</v>
      </c>
      <c r="G2936" s="5" t="s">
        <v>32</v>
      </c>
      <c r="H2936" s="5">
        <v>10012</v>
      </c>
      <c r="I2936" s="5" t="s">
        <v>3562</v>
      </c>
      <c r="J2936" s="5" t="s">
        <v>7266</v>
      </c>
      <c r="K2936" s="5">
        <v>26601195</v>
      </c>
      <c r="L2936" s="6">
        <v>46024</v>
      </c>
      <c r="M2936" s="5" t="s">
        <v>3563</v>
      </c>
      <c r="N2936" s="4">
        <v>42000000</v>
      </c>
      <c r="O2936" s="4">
        <v>0</v>
      </c>
      <c r="P2936" s="4">
        <v>42000000</v>
      </c>
      <c r="Q2936" s="4">
        <v>42000000</v>
      </c>
      <c r="R2936" s="4">
        <v>0</v>
      </c>
    </row>
    <row r="2937" spans="1:18" x14ac:dyDescent="0.2">
      <c r="A2937" s="5" t="s">
        <v>3510</v>
      </c>
      <c r="B2937" s="5" t="s">
        <v>3507</v>
      </c>
      <c r="C2937" s="5" t="s">
        <v>1321</v>
      </c>
      <c r="D2937" s="5">
        <v>224</v>
      </c>
      <c r="E2937" s="5" t="s">
        <v>1315</v>
      </c>
      <c r="F2937" s="5">
        <v>10</v>
      </c>
      <c r="G2937" s="5" t="s">
        <v>32</v>
      </c>
      <c r="H2937" s="5">
        <v>10012</v>
      </c>
      <c r="I2937" s="5" t="s">
        <v>3562</v>
      </c>
      <c r="J2937" s="5" t="s">
        <v>7267</v>
      </c>
      <c r="K2937" s="5">
        <v>26601372</v>
      </c>
      <c r="L2937" s="6">
        <v>46024</v>
      </c>
      <c r="M2937" s="5" t="s">
        <v>3563</v>
      </c>
      <c r="N2937" s="4">
        <v>18000000</v>
      </c>
      <c r="O2937" s="4">
        <v>0</v>
      </c>
      <c r="P2937" s="4">
        <v>18000000</v>
      </c>
      <c r="Q2937" s="4">
        <v>18000000</v>
      </c>
      <c r="R2937" s="4">
        <v>0</v>
      </c>
    </row>
    <row r="2938" spans="1:18" x14ac:dyDescent="0.2">
      <c r="A2938" s="5" t="s">
        <v>3510</v>
      </c>
      <c r="B2938" s="5" t="s">
        <v>3507</v>
      </c>
      <c r="C2938" s="5" t="s">
        <v>1321</v>
      </c>
      <c r="D2938" s="5">
        <v>224</v>
      </c>
      <c r="E2938" s="5" t="s">
        <v>1315</v>
      </c>
      <c r="F2938" s="5">
        <v>10</v>
      </c>
      <c r="G2938" s="5" t="s">
        <v>32</v>
      </c>
      <c r="H2938" s="5">
        <v>10012</v>
      </c>
      <c r="I2938" s="5" t="s">
        <v>3562</v>
      </c>
      <c r="J2938" s="5" t="s">
        <v>7268</v>
      </c>
      <c r="K2938" s="5">
        <v>26601490</v>
      </c>
      <c r="L2938" s="6">
        <v>46024</v>
      </c>
      <c r="M2938" s="5" t="s">
        <v>3564</v>
      </c>
      <c r="N2938" s="4">
        <v>40266667</v>
      </c>
      <c r="O2938" s="4">
        <v>0</v>
      </c>
      <c r="P2938" s="4">
        <v>40266667</v>
      </c>
      <c r="Q2938" s="4">
        <v>40266667</v>
      </c>
      <c r="R2938" s="4">
        <v>0</v>
      </c>
    </row>
    <row r="2939" spans="1:18" x14ac:dyDescent="0.2">
      <c r="A2939" s="5" t="s">
        <v>3510</v>
      </c>
      <c r="B2939" s="5" t="s">
        <v>3507</v>
      </c>
      <c r="C2939" s="5" t="s">
        <v>1321</v>
      </c>
      <c r="D2939" s="5">
        <v>224</v>
      </c>
      <c r="E2939" s="5" t="s">
        <v>1315</v>
      </c>
      <c r="F2939" s="5">
        <v>10</v>
      </c>
      <c r="G2939" s="5" t="s">
        <v>32</v>
      </c>
      <c r="H2939" s="5">
        <v>27300</v>
      </c>
      <c r="I2939" s="5" t="s">
        <v>7269</v>
      </c>
      <c r="J2939" s="5" t="s">
        <v>7270</v>
      </c>
      <c r="K2939" s="5">
        <v>26601599</v>
      </c>
      <c r="L2939" s="6">
        <v>46037.512337962966</v>
      </c>
      <c r="M2939" s="5" t="s">
        <v>6638</v>
      </c>
      <c r="N2939" s="4">
        <v>200000000</v>
      </c>
      <c r="O2939" s="4">
        <v>31865000</v>
      </c>
      <c r="P2939" s="4">
        <v>168135000</v>
      </c>
      <c r="Q2939" s="4">
        <v>168135000</v>
      </c>
      <c r="R2939" s="4">
        <v>0</v>
      </c>
    </row>
    <row r="2940" spans="1:18" x14ac:dyDescent="0.2">
      <c r="A2940" s="5" t="s">
        <v>3510</v>
      </c>
      <c r="B2940" s="5" t="s">
        <v>3507</v>
      </c>
      <c r="C2940" s="5" t="s">
        <v>1321</v>
      </c>
      <c r="D2940" s="5">
        <v>224</v>
      </c>
      <c r="E2940" s="5" t="s">
        <v>1315</v>
      </c>
      <c r="F2940" s="5">
        <v>10</v>
      </c>
      <c r="G2940" s="5" t="s">
        <v>32</v>
      </c>
      <c r="H2940" s="5">
        <v>27302</v>
      </c>
      <c r="I2940" s="5" t="s">
        <v>3567</v>
      </c>
      <c r="J2940" s="5" t="s">
        <v>17909</v>
      </c>
      <c r="K2940" s="5">
        <v>26601963</v>
      </c>
      <c r="L2940" s="6">
        <v>46199.615937499999</v>
      </c>
      <c r="M2940" s="5" t="s">
        <v>17910</v>
      </c>
      <c r="N2940" s="4">
        <v>603100000</v>
      </c>
      <c r="O2940" s="4">
        <v>0</v>
      </c>
      <c r="P2940" s="4">
        <v>603100000</v>
      </c>
      <c r="Q2940" s="4">
        <v>569300000</v>
      </c>
      <c r="R2940" s="4">
        <v>33800000</v>
      </c>
    </row>
    <row r="2941" spans="1:18" x14ac:dyDescent="0.2">
      <c r="A2941" s="5" t="s">
        <v>3510</v>
      </c>
      <c r="B2941" s="5" t="s">
        <v>3507</v>
      </c>
      <c r="C2941" s="5" t="s">
        <v>1321</v>
      </c>
      <c r="D2941" s="5">
        <v>224</v>
      </c>
      <c r="E2941" s="5" t="s">
        <v>1315</v>
      </c>
      <c r="F2941" s="5">
        <v>10</v>
      </c>
      <c r="G2941" s="5" t="s">
        <v>32</v>
      </c>
      <c r="H2941" s="5">
        <v>27101</v>
      </c>
      <c r="I2941" s="5" t="s">
        <v>3618</v>
      </c>
      <c r="J2941" s="5" t="s">
        <v>27558</v>
      </c>
      <c r="K2941" s="5">
        <v>26602130</v>
      </c>
      <c r="L2941" s="6">
        <v>46297.787638888891</v>
      </c>
      <c r="M2941" s="5" t="s">
        <v>27559</v>
      </c>
      <c r="N2941" s="4">
        <v>12000000</v>
      </c>
      <c r="O2941" s="4">
        <v>12000000</v>
      </c>
      <c r="P2941" s="4">
        <v>0</v>
      </c>
      <c r="Q2941" s="4">
        <v>0</v>
      </c>
      <c r="R2941" s="4">
        <v>0</v>
      </c>
    </row>
    <row r="2942" spans="1:18" x14ac:dyDescent="0.2">
      <c r="A2942" s="5" t="s">
        <v>3510</v>
      </c>
      <c r="B2942" s="5" t="s">
        <v>3507</v>
      </c>
      <c r="C2942" s="5" t="s">
        <v>1326</v>
      </c>
      <c r="D2942" s="5">
        <v>227</v>
      </c>
      <c r="E2942" s="5" t="s">
        <v>5259</v>
      </c>
      <c r="F2942" s="5">
        <v>10</v>
      </c>
      <c r="G2942" s="5" t="s">
        <v>32</v>
      </c>
      <c r="H2942" s="5">
        <v>10012</v>
      </c>
      <c r="I2942" s="5" t="s">
        <v>3562</v>
      </c>
      <c r="J2942" s="5" t="s">
        <v>6588</v>
      </c>
      <c r="K2942" s="5">
        <v>26601166</v>
      </c>
      <c r="L2942" s="6">
        <v>46024</v>
      </c>
      <c r="M2942" s="5" t="s">
        <v>3564</v>
      </c>
      <c r="N2942" s="4">
        <v>25500000</v>
      </c>
      <c r="O2942" s="4">
        <v>0</v>
      </c>
      <c r="P2942" s="4">
        <v>25500000</v>
      </c>
      <c r="Q2942" s="4">
        <v>25500000</v>
      </c>
      <c r="R2942" s="4">
        <v>0</v>
      </c>
    </row>
    <row r="2943" spans="1:18" x14ac:dyDescent="0.2">
      <c r="A2943" s="5" t="s">
        <v>3510</v>
      </c>
      <c r="B2943" s="5" t="s">
        <v>3507</v>
      </c>
      <c r="C2943" s="5" t="s">
        <v>1326</v>
      </c>
      <c r="D2943" s="5">
        <v>227</v>
      </c>
      <c r="E2943" s="5" t="s">
        <v>5259</v>
      </c>
      <c r="F2943" s="5">
        <v>10</v>
      </c>
      <c r="G2943" s="5" t="s">
        <v>32</v>
      </c>
      <c r="H2943" s="5">
        <v>10012</v>
      </c>
      <c r="I2943" s="5" t="s">
        <v>3562</v>
      </c>
      <c r="J2943" s="5" t="s">
        <v>6616</v>
      </c>
      <c r="K2943" s="5">
        <v>26601374</v>
      </c>
      <c r="L2943" s="6">
        <v>46024</v>
      </c>
      <c r="M2943" s="5" t="s">
        <v>3563</v>
      </c>
      <c r="N2943" s="4">
        <v>46800000</v>
      </c>
      <c r="O2943" s="4">
        <v>0</v>
      </c>
      <c r="P2943" s="4">
        <v>46800000</v>
      </c>
      <c r="Q2943" s="4">
        <v>46800000</v>
      </c>
      <c r="R2943" s="4">
        <v>0</v>
      </c>
    </row>
    <row r="2944" spans="1:18" x14ac:dyDescent="0.2">
      <c r="A2944" s="5" t="s">
        <v>3510</v>
      </c>
      <c r="B2944" s="5" t="s">
        <v>3507</v>
      </c>
      <c r="C2944" s="5" t="s">
        <v>1326</v>
      </c>
      <c r="D2944" s="5">
        <v>227</v>
      </c>
      <c r="E2944" s="5" t="s">
        <v>5259</v>
      </c>
      <c r="F2944" s="5">
        <v>10</v>
      </c>
      <c r="G2944" s="5" t="s">
        <v>32</v>
      </c>
      <c r="H2944" s="5">
        <v>27302</v>
      </c>
      <c r="I2944" s="5" t="s">
        <v>3567</v>
      </c>
      <c r="J2944" s="5" t="s">
        <v>6635</v>
      </c>
      <c r="K2944" s="5">
        <v>26601584</v>
      </c>
      <c r="L2944" s="6">
        <v>46035.579224537039</v>
      </c>
      <c r="M2944" s="5" t="s">
        <v>6636</v>
      </c>
      <c r="N2944" s="4">
        <v>117150000</v>
      </c>
      <c r="O2944" s="4">
        <v>38500000</v>
      </c>
      <c r="P2944" s="4">
        <v>78650000</v>
      </c>
      <c r="Q2944" s="4">
        <v>78650000</v>
      </c>
      <c r="R2944" s="4">
        <v>0</v>
      </c>
    </row>
    <row r="2945" spans="1:18" x14ac:dyDescent="0.2">
      <c r="A2945" s="5" t="s">
        <v>3510</v>
      </c>
      <c r="B2945" s="5" t="s">
        <v>3507</v>
      </c>
      <c r="C2945" s="5" t="s">
        <v>1326</v>
      </c>
      <c r="D2945" s="5">
        <v>227</v>
      </c>
      <c r="E2945" s="5" t="s">
        <v>5259</v>
      </c>
      <c r="F2945" s="5">
        <v>10</v>
      </c>
      <c r="G2945" s="5" t="s">
        <v>32</v>
      </c>
      <c r="H2945" s="5">
        <v>27302</v>
      </c>
      <c r="I2945" s="5" t="s">
        <v>3567</v>
      </c>
      <c r="J2945" s="5" t="s">
        <v>17909</v>
      </c>
      <c r="K2945" s="5">
        <v>26601963</v>
      </c>
      <c r="L2945" s="6">
        <v>46199.615937499999</v>
      </c>
      <c r="M2945" s="5" t="s">
        <v>17910</v>
      </c>
      <c r="N2945" s="4">
        <v>234300000</v>
      </c>
      <c r="O2945" s="4">
        <v>0</v>
      </c>
      <c r="P2945" s="4">
        <v>234300000</v>
      </c>
      <c r="Q2945" s="4">
        <v>234300000</v>
      </c>
      <c r="R2945" s="4">
        <v>0</v>
      </c>
    </row>
    <row r="2946" spans="1:18" x14ac:dyDescent="0.2">
      <c r="A2946" s="5" t="s">
        <v>3510</v>
      </c>
      <c r="B2946" s="5" t="s">
        <v>3507</v>
      </c>
      <c r="C2946" s="5" t="s">
        <v>3314</v>
      </c>
      <c r="D2946" s="5">
        <v>229</v>
      </c>
      <c r="E2946" s="5" t="s">
        <v>1318</v>
      </c>
      <c r="F2946" s="5">
        <v>10</v>
      </c>
      <c r="G2946" s="5" t="s">
        <v>32</v>
      </c>
      <c r="H2946" s="5">
        <v>10012</v>
      </c>
      <c r="I2946" s="5" t="s">
        <v>3562</v>
      </c>
      <c r="J2946" s="5" t="s">
        <v>7264</v>
      </c>
      <c r="K2946" s="5">
        <v>26601168</v>
      </c>
      <c r="L2946" s="6">
        <v>46024</v>
      </c>
      <c r="M2946" s="5" t="s">
        <v>3564</v>
      </c>
      <c r="N2946" s="4">
        <v>31413333</v>
      </c>
      <c r="O2946" s="4">
        <v>0</v>
      </c>
      <c r="P2946" s="4">
        <v>31413333</v>
      </c>
      <c r="Q2946" s="4">
        <v>31413333</v>
      </c>
      <c r="R2946" s="4">
        <v>0</v>
      </c>
    </row>
    <row r="2947" spans="1:18" x14ac:dyDescent="0.2">
      <c r="A2947" s="5" t="s">
        <v>3510</v>
      </c>
      <c r="B2947" s="5" t="s">
        <v>3507</v>
      </c>
      <c r="C2947" s="5" t="s">
        <v>3314</v>
      </c>
      <c r="D2947" s="5">
        <v>229</v>
      </c>
      <c r="E2947" s="5" t="s">
        <v>1318</v>
      </c>
      <c r="F2947" s="5">
        <v>10</v>
      </c>
      <c r="G2947" s="5" t="s">
        <v>32</v>
      </c>
      <c r="H2947" s="5">
        <v>27300</v>
      </c>
      <c r="I2947" s="5" t="s">
        <v>7269</v>
      </c>
      <c r="J2947" s="5" t="s">
        <v>7270</v>
      </c>
      <c r="K2947" s="5">
        <v>26601599</v>
      </c>
      <c r="L2947" s="6">
        <v>46037.512337962966</v>
      </c>
      <c r="M2947" s="5" t="s">
        <v>6638</v>
      </c>
      <c r="N2947" s="4">
        <v>92000000</v>
      </c>
      <c r="O2947" s="4">
        <v>700000</v>
      </c>
      <c r="P2947" s="4">
        <v>91300000</v>
      </c>
      <c r="Q2947" s="4">
        <v>91300000</v>
      </c>
      <c r="R2947" s="4">
        <v>0</v>
      </c>
    </row>
    <row r="2948" spans="1:18" x14ac:dyDescent="0.2">
      <c r="A2948" s="5" t="s">
        <v>3510</v>
      </c>
      <c r="B2948" s="5" t="s">
        <v>3507</v>
      </c>
      <c r="C2948" s="5" t="s">
        <v>3314</v>
      </c>
      <c r="D2948" s="5">
        <v>229</v>
      </c>
      <c r="E2948" s="5" t="s">
        <v>1318</v>
      </c>
      <c r="F2948" s="5">
        <v>10</v>
      </c>
      <c r="G2948" s="5" t="s">
        <v>32</v>
      </c>
      <c r="H2948" s="5">
        <v>27101</v>
      </c>
      <c r="I2948" s="5" t="s">
        <v>3618</v>
      </c>
      <c r="J2948" s="5" t="s">
        <v>16928</v>
      </c>
      <c r="K2948" s="5">
        <v>26601868</v>
      </c>
      <c r="L2948" s="6">
        <v>46141.492824074077</v>
      </c>
      <c r="M2948" s="5" t="s">
        <v>16929</v>
      </c>
      <c r="N2948" s="4">
        <v>43041138</v>
      </c>
      <c r="O2948" s="4">
        <v>43041138</v>
      </c>
      <c r="P2948" s="4">
        <v>0</v>
      </c>
      <c r="Q2948" s="4">
        <v>0</v>
      </c>
      <c r="R2948" s="4">
        <v>0</v>
      </c>
    </row>
    <row r="2949" spans="1:18" x14ac:dyDescent="0.2">
      <c r="A2949" s="5" t="s">
        <v>3510</v>
      </c>
      <c r="B2949" s="5" t="s">
        <v>3507</v>
      </c>
      <c r="C2949" s="5" t="s">
        <v>3314</v>
      </c>
      <c r="D2949" s="5">
        <v>229</v>
      </c>
      <c r="E2949" s="5" t="s">
        <v>1318</v>
      </c>
      <c r="F2949" s="5">
        <v>10</v>
      </c>
      <c r="G2949" s="5" t="s">
        <v>32</v>
      </c>
      <c r="H2949" s="5">
        <v>27302</v>
      </c>
      <c r="I2949" s="5" t="s">
        <v>3567</v>
      </c>
      <c r="J2949" s="5" t="s">
        <v>17909</v>
      </c>
      <c r="K2949" s="5">
        <v>26601963</v>
      </c>
      <c r="L2949" s="6">
        <v>46199.615937499999</v>
      </c>
      <c r="M2949" s="5" t="s">
        <v>17910</v>
      </c>
      <c r="N2949" s="4">
        <v>194000000</v>
      </c>
      <c r="O2949" s="4">
        <v>0</v>
      </c>
      <c r="P2949" s="4">
        <v>194000000</v>
      </c>
      <c r="Q2949" s="4">
        <v>172233333</v>
      </c>
      <c r="R2949" s="4">
        <v>21766667</v>
      </c>
    </row>
    <row r="2950" spans="1:18" x14ac:dyDescent="0.2">
      <c r="A2950" s="5" t="s">
        <v>3510</v>
      </c>
      <c r="B2950" s="5" t="s">
        <v>3507</v>
      </c>
      <c r="C2950" s="5" t="s">
        <v>804</v>
      </c>
      <c r="D2950" s="5">
        <v>230</v>
      </c>
      <c r="E2950" s="5" t="s">
        <v>1319</v>
      </c>
      <c r="F2950" s="5">
        <v>10</v>
      </c>
      <c r="G2950" s="5" t="s">
        <v>32</v>
      </c>
      <c r="H2950" s="5">
        <v>10012</v>
      </c>
      <c r="I2950" s="5" t="s">
        <v>3562</v>
      </c>
      <c r="J2950" s="5" t="s">
        <v>7256</v>
      </c>
      <c r="K2950" s="5">
        <v>26600070</v>
      </c>
      <c r="L2950" s="6">
        <v>46024</v>
      </c>
      <c r="M2950" s="5" t="s">
        <v>3563</v>
      </c>
      <c r="N2950" s="4">
        <v>51600000</v>
      </c>
      <c r="O2950" s="4">
        <v>0</v>
      </c>
      <c r="P2950" s="4">
        <v>51600000</v>
      </c>
      <c r="Q2950" s="4">
        <v>51600000</v>
      </c>
      <c r="R2950" s="4">
        <v>0</v>
      </c>
    </row>
    <row r="2951" spans="1:18" x14ac:dyDescent="0.2">
      <c r="A2951" s="5" t="s">
        <v>3510</v>
      </c>
      <c r="B2951" s="5" t="s">
        <v>3507</v>
      </c>
      <c r="C2951" s="5" t="s">
        <v>805</v>
      </c>
      <c r="D2951" s="5">
        <v>231</v>
      </c>
      <c r="E2951" s="5" t="s">
        <v>1320</v>
      </c>
      <c r="F2951" s="5">
        <v>10</v>
      </c>
      <c r="G2951" s="5" t="s">
        <v>32</v>
      </c>
      <c r="H2951" s="5">
        <v>27302</v>
      </c>
      <c r="I2951" s="5" t="s">
        <v>3567</v>
      </c>
      <c r="J2951" s="5" t="s">
        <v>6635</v>
      </c>
      <c r="K2951" s="5">
        <v>26601584</v>
      </c>
      <c r="L2951" s="6">
        <v>46035.579224537039</v>
      </c>
      <c r="M2951" s="5" t="s">
        <v>6636</v>
      </c>
      <c r="N2951" s="4">
        <v>355300000</v>
      </c>
      <c r="O2951" s="4">
        <v>11550000</v>
      </c>
      <c r="P2951" s="4">
        <v>343750000</v>
      </c>
      <c r="Q2951" s="4">
        <v>343750000</v>
      </c>
      <c r="R2951" s="4">
        <v>0</v>
      </c>
    </row>
    <row r="2952" spans="1:18" x14ac:dyDescent="0.2">
      <c r="A2952" s="5" t="s">
        <v>3510</v>
      </c>
      <c r="B2952" s="5" t="s">
        <v>3507</v>
      </c>
      <c r="C2952" s="5" t="s">
        <v>805</v>
      </c>
      <c r="D2952" s="5">
        <v>231</v>
      </c>
      <c r="E2952" s="5" t="s">
        <v>1320</v>
      </c>
      <c r="F2952" s="5">
        <v>10</v>
      </c>
      <c r="G2952" s="5" t="s">
        <v>32</v>
      </c>
      <c r="H2952" s="5">
        <v>27302</v>
      </c>
      <c r="I2952" s="5" t="s">
        <v>3567</v>
      </c>
      <c r="J2952" s="5" t="s">
        <v>17909</v>
      </c>
      <c r="K2952" s="5">
        <v>26601963</v>
      </c>
      <c r="L2952" s="6">
        <v>46199.615937499999</v>
      </c>
      <c r="M2952" s="5" t="s">
        <v>17910</v>
      </c>
      <c r="N2952" s="4">
        <v>290400000</v>
      </c>
      <c r="O2952" s="4">
        <v>0</v>
      </c>
      <c r="P2952" s="4">
        <v>290400000</v>
      </c>
      <c r="Q2952" s="4">
        <v>290400000</v>
      </c>
      <c r="R2952" s="4">
        <v>0</v>
      </c>
    </row>
    <row r="2953" spans="1:18" x14ac:dyDescent="0.2">
      <c r="A2953" s="5" t="s">
        <v>3510</v>
      </c>
      <c r="B2953" s="5" t="s">
        <v>3507</v>
      </c>
      <c r="C2953" s="5" t="s">
        <v>805</v>
      </c>
      <c r="D2953" s="5">
        <v>231</v>
      </c>
      <c r="E2953" s="5" t="s">
        <v>1320</v>
      </c>
      <c r="F2953" s="5">
        <v>10</v>
      </c>
      <c r="G2953" s="5" t="s">
        <v>32</v>
      </c>
      <c r="H2953" s="5">
        <v>27302</v>
      </c>
      <c r="I2953" s="5" t="s">
        <v>3567</v>
      </c>
      <c r="J2953" s="5" t="s">
        <v>19644</v>
      </c>
      <c r="K2953" s="5">
        <v>26602014</v>
      </c>
      <c r="L2953" s="6">
        <v>46231.359618055554</v>
      </c>
      <c r="M2953" s="5" t="s">
        <v>17910</v>
      </c>
      <c r="N2953" s="4">
        <v>3000000</v>
      </c>
      <c r="O2953" s="4">
        <v>0</v>
      </c>
      <c r="P2953" s="4">
        <v>3000000</v>
      </c>
      <c r="Q2953" s="4">
        <v>0</v>
      </c>
      <c r="R2953" s="4">
        <v>3000000</v>
      </c>
    </row>
    <row r="2954" spans="1:18" x14ac:dyDescent="0.2">
      <c r="A2954" s="5" t="s">
        <v>3510</v>
      </c>
      <c r="B2954" s="5" t="s">
        <v>3507</v>
      </c>
      <c r="C2954" s="5" t="s">
        <v>806</v>
      </c>
      <c r="D2954" s="5">
        <v>232</v>
      </c>
      <c r="E2954" s="5" t="s">
        <v>1322</v>
      </c>
      <c r="F2954" s="5">
        <v>10</v>
      </c>
      <c r="G2954" s="5" t="s">
        <v>32</v>
      </c>
      <c r="H2954" s="5">
        <v>10012</v>
      </c>
      <c r="I2954" s="5" t="s">
        <v>3562</v>
      </c>
      <c r="J2954" s="5" t="s">
        <v>5806</v>
      </c>
      <c r="K2954" s="5">
        <v>26600656</v>
      </c>
      <c r="L2954" s="6">
        <v>46024</v>
      </c>
      <c r="M2954" s="5" t="s">
        <v>3563</v>
      </c>
      <c r="N2954" s="4">
        <v>48000000</v>
      </c>
      <c r="O2954" s="4">
        <v>0</v>
      </c>
      <c r="P2954" s="4">
        <v>48000000</v>
      </c>
      <c r="Q2954" s="4">
        <v>48000000</v>
      </c>
      <c r="R2954" s="4">
        <v>0</v>
      </c>
    </row>
    <row r="2955" spans="1:18" x14ac:dyDescent="0.2">
      <c r="A2955" s="5" t="s">
        <v>3510</v>
      </c>
      <c r="B2955" s="5" t="s">
        <v>3507</v>
      </c>
      <c r="C2955" s="5" t="s">
        <v>806</v>
      </c>
      <c r="D2955" s="5">
        <v>232</v>
      </c>
      <c r="E2955" s="5" t="s">
        <v>1322</v>
      </c>
      <c r="F2955" s="5">
        <v>10</v>
      </c>
      <c r="G2955" s="5" t="s">
        <v>32</v>
      </c>
      <c r="H2955" s="5">
        <v>10012</v>
      </c>
      <c r="I2955" s="5" t="s">
        <v>3562</v>
      </c>
      <c r="J2955" s="5" t="s">
        <v>5828</v>
      </c>
      <c r="K2955" s="5">
        <v>26601197</v>
      </c>
      <c r="L2955" s="6">
        <v>46024</v>
      </c>
      <c r="M2955" s="5" t="s">
        <v>3564</v>
      </c>
      <c r="N2955" s="4">
        <v>28050000</v>
      </c>
      <c r="O2955" s="4">
        <v>0</v>
      </c>
      <c r="P2955" s="4">
        <v>28050000</v>
      </c>
      <c r="Q2955" s="4">
        <v>28050000</v>
      </c>
      <c r="R2955" s="4">
        <v>0</v>
      </c>
    </row>
    <row r="2956" spans="1:18" x14ac:dyDescent="0.2">
      <c r="A2956" s="5" t="s">
        <v>3510</v>
      </c>
      <c r="B2956" s="5" t="s">
        <v>3507</v>
      </c>
      <c r="C2956" s="5" t="s">
        <v>806</v>
      </c>
      <c r="D2956" s="5">
        <v>232</v>
      </c>
      <c r="E2956" s="5" t="s">
        <v>1322</v>
      </c>
      <c r="F2956" s="5">
        <v>10</v>
      </c>
      <c r="G2956" s="5" t="s">
        <v>32</v>
      </c>
      <c r="H2956" s="5">
        <v>10012</v>
      </c>
      <c r="I2956" s="5" t="s">
        <v>3562</v>
      </c>
      <c r="J2956" s="5" t="s">
        <v>5835</v>
      </c>
      <c r="K2956" s="5">
        <v>26601397</v>
      </c>
      <c r="L2956" s="6">
        <v>46024</v>
      </c>
      <c r="M2956" s="5" t="s">
        <v>3564</v>
      </c>
      <c r="N2956" s="4">
        <v>31413333</v>
      </c>
      <c r="O2956" s="4">
        <v>0</v>
      </c>
      <c r="P2956" s="4">
        <v>31413333</v>
      </c>
      <c r="Q2956" s="4">
        <v>31413333</v>
      </c>
      <c r="R2956" s="4">
        <v>0</v>
      </c>
    </row>
    <row r="2957" spans="1:18" x14ac:dyDescent="0.2">
      <c r="A2957" s="5" t="s">
        <v>3510</v>
      </c>
      <c r="B2957" s="5" t="s">
        <v>3507</v>
      </c>
      <c r="C2957" s="5" t="s">
        <v>806</v>
      </c>
      <c r="D2957" s="5">
        <v>232</v>
      </c>
      <c r="E2957" s="5" t="s">
        <v>1322</v>
      </c>
      <c r="F2957" s="5">
        <v>10</v>
      </c>
      <c r="G2957" s="5" t="s">
        <v>32</v>
      </c>
      <c r="H2957" s="5">
        <v>10012</v>
      </c>
      <c r="I2957" s="5" t="s">
        <v>3562</v>
      </c>
      <c r="J2957" s="5" t="s">
        <v>5840</v>
      </c>
      <c r="K2957" s="5">
        <v>26601496</v>
      </c>
      <c r="L2957" s="6">
        <v>46024</v>
      </c>
      <c r="M2957" s="5" t="s">
        <v>3564</v>
      </c>
      <c r="N2957" s="4">
        <v>40533333</v>
      </c>
      <c r="O2957" s="4">
        <v>0</v>
      </c>
      <c r="P2957" s="4">
        <v>40533333</v>
      </c>
      <c r="Q2957" s="4">
        <v>40533333</v>
      </c>
      <c r="R2957" s="4">
        <v>0</v>
      </c>
    </row>
    <row r="2958" spans="1:18" x14ac:dyDescent="0.2">
      <c r="A2958" s="5" t="s">
        <v>3510</v>
      </c>
      <c r="B2958" s="5" t="s">
        <v>3507</v>
      </c>
      <c r="C2958" s="5" t="s">
        <v>806</v>
      </c>
      <c r="D2958" s="5">
        <v>232</v>
      </c>
      <c r="E2958" s="5" t="s">
        <v>1322</v>
      </c>
      <c r="F2958" s="5">
        <v>10</v>
      </c>
      <c r="G2958" s="5" t="s">
        <v>32</v>
      </c>
      <c r="H2958" s="5">
        <v>27302</v>
      </c>
      <c r="I2958" s="5" t="s">
        <v>3567</v>
      </c>
      <c r="J2958" s="5" t="s">
        <v>17909</v>
      </c>
      <c r="K2958" s="5">
        <v>26601963</v>
      </c>
      <c r="L2958" s="6">
        <v>46199.615937499999</v>
      </c>
      <c r="M2958" s="5" t="s">
        <v>17910</v>
      </c>
      <c r="N2958" s="4">
        <v>365116666</v>
      </c>
      <c r="O2958" s="4">
        <v>0</v>
      </c>
      <c r="P2958" s="4">
        <v>365116666</v>
      </c>
      <c r="Q2958" s="4">
        <v>356216666</v>
      </c>
      <c r="R2958" s="4">
        <v>8900000</v>
      </c>
    </row>
    <row r="2959" spans="1:18" x14ac:dyDescent="0.2">
      <c r="A2959" s="5" t="s">
        <v>3510</v>
      </c>
      <c r="B2959" s="5" t="s">
        <v>3507</v>
      </c>
      <c r="C2959" s="5" t="s">
        <v>806</v>
      </c>
      <c r="D2959" s="5">
        <v>232</v>
      </c>
      <c r="E2959" s="5" t="s">
        <v>1322</v>
      </c>
      <c r="F2959" s="5">
        <v>10</v>
      </c>
      <c r="G2959" s="5" t="s">
        <v>32</v>
      </c>
      <c r="H2959" s="5">
        <v>27302</v>
      </c>
      <c r="I2959" s="5" t="s">
        <v>3567</v>
      </c>
      <c r="J2959" s="5" t="s">
        <v>18216</v>
      </c>
      <c r="K2959" s="5">
        <v>26601972</v>
      </c>
      <c r="L2959" s="6">
        <v>46205.009548611109</v>
      </c>
      <c r="M2959" s="5" t="s">
        <v>17910</v>
      </c>
      <c r="N2959" s="4">
        <v>116433334</v>
      </c>
      <c r="O2959" s="4">
        <v>0</v>
      </c>
      <c r="P2959" s="4">
        <v>116433334</v>
      </c>
      <c r="Q2959" s="4">
        <v>114583334</v>
      </c>
      <c r="R2959" s="4">
        <v>1850000</v>
      </c>
    </row>
    <row r="2960" spans="1:18" x14ac:dyDescent="0.2">
      <c r="A2960" s="5" t="s">
        <v>3510</v>
      </c>
      <c r="B2960" s="5" t="s">
        <v>3507</v>
      </c>
      <c r="C2960" s="5" t="s">
        <v>3315</v>
      </c>
      <c r="D2960" s="5">
        <v>233</v>
      </c>
      <c r="E2960" s="5" t="s">
        <v>1324</v>
      </c>
      <c r="F2960" s="5">
        <v>10</v>
      </c>
      <c r="G2960" s="5" t="s">
        <v>32</v>
      </c>
      <c r="H2960" s="5">
        <v>10012</v>
      </c>
      <c r="I2960" s="5" t="s">
        <v>3562</v>
      </c>
      <c r="J2960" s="5" t="s">
        <v>6625</v>
      </c>
      <c r="K2960" s="5">
        <v>26601445</v>
      </c>
      <c r="L2960" s="6">
        <v>46024</v>
      </c>
      <c r="M2960" s="5" t="s">
        <v>3564</v>
      </c>
      <c r="N2960" s="4">
        <v>36480000</v>
      </c>
      <c r="O2960" s="4">
        <v>0</v>
      </c>
      <c r="P2960" s="4">
        <v>36480000</v>
      </c>
      <c r="Q2960" s="4">
        <v>36480000</v>
      </c>
      <c r="R2960" s="4">
        <v>0</v>
      </c>
    </row>
    <row r="2961" spans="1:18" x14ac:dyDescent="0.2">
      <c r="A2961" s="5" t="s">
        <v>3510</v>
      </c>
      <c r="B2961" s="5" t="s">
        <v>3507</v>
      </c>
      <c r="C2961" s="5" t="s">
        <v>3315</v>
      </c>
      <c r="D2961" s="5">
        <v>233</v>
      </c>
      <c r="E2961" s="5" t="s">
        <v>1324</v>
      </c>
      <c r="F2961" s="5">
        <v>10</v>
      </c>
      <c r="G2961" s="5" t="s">
        <v>32</v>
      </c>
      <c r="H2961" s="5">
        <v>27302</v>
      </c>
      <c r="I2961" s="5" t="s">
        <v>3567</v>
      </c>
      <c r="J2961" s="5" t="s">
        <v>6635</v>
      </c>
      <c r="K2961" s="5">
        <v>26601584</v>
      </c>
      <c r="L2961" s="6">
        <v>46035.579224537039</v>
      </c>
      <c r="M2961" s="5" t="s">
        <v>6636</v>
      </c>
      <c r="N2961" s="4">
        <v>450000000</v>
      </c>
      <c r="O2961" s="4">
        <v>88100000</v>
      </c>
      <c r="P2961" s="4">
        <v>361900000</v>
      </c>
      <c r="Q2961" s="4">
        <v>361900000</v>
      </c>
      <c r="R2961" s="4">
        <v>0</v>
      </c>
    </row>
    <row r="2962" spans="1:18" x14ac:dyDescent="0.2">
      <c r="A2962" s="5" t="s">
        <v>3510</v>
      </c>
      <c r="B2962" s="5" t="s">
        <v>3507</v>
      </c>
      <c r="C2962" s="5" t="s">
        <v>3315</v>
      </c>
      <c r="D2962" s="5">
        <v>233</v>
      </c>
      <c r="E2962" s="5" t="s">
        <v>1324</v>
      </c>
      <c r="F2962" s="5">
        <v>10</v>
      </c>
      <c r="G2962" s="5" t="s">
        <v>32</v>
      </c>
      <c r="H2962" s="5">
        <v>27302</v>
      </c>
      <c r="I2962" s="5" t="s">
        <v>3567</v>
      </c>
      <c r="J2962" s="5" t="s">
        <v>17911</v>
      </c>
      <c r="K2962" s="5">
        <v>26601957</v>
      </c>
      <c r="L2962" s="6">
        <v>46196.675682870373</v>
      </c>
      <c r="M2962" s="5" t="s">
        <v>16477</v>
      </c>
      <c r="N2962" s="4">
        <v>15719314</v>
      </c>
      <c r="O2962" s="4">
        <v>15719314</v>
      </c>
      <c r="P2962" s="4">
        <v>0</v>
      </c>
      <c r="Q2962" s="4">
        <v>0</v>
      </c>
      <c r="R2962" s="4">
        <v>0</v>
      </c>
    </row>
    <row r="2963" spans="1:18" x14ac:dyDescent="0.2">
      <c r="A2963" s="5" t="s">
        <v>3510</v>
      </c>
      <c r="B2963" s="5" t="s">
        <v>3507</v>
      </c>
      <c r="C2963" s="5" t="s">
        <v>3315</v>
      </c>
      <c r="D2963" s="5">
        <v>233</v>
      </c>
      <c r="E2963" s="5" t="s">
        <v>1324</v>
      </c>
      <c r="F2963" s="5">
        <v>10</v>
      </c>
      <c r="G2963" s="5" t="s">
        <v>32</v>
      </c>
      <c r="H2963" s="5">
        <v>27302</v>
      </c>
      <c r="I2963" s="5" t="s">
        <v>3567</v>
      </c>
      <c r="J2963" s="5" t="s">
        <v>17909</v>
      </c>
      <c r="K2963" s="5">
        <v>26601963</v>
      </c>
      <c r="L2963" s="6">
        <v>46199.615937499999</v>
      </c>
      <c r="M2963" s="5" t="s">
        <v>17910</v>
      </c>
      <c r="N2963" s="4">
        <v>437050000</v>
      </c>
      <c r="O2963" s="4">
        <v>17800000</v>
      </c>
      <c r="P2963" s="4">
        <v>419250000</v>
      </c>
      <c r="Q2963" s="4">
        <v>419250000</v>
      </c>
      <c r="R2963" s="4">
        <v>0</v>
      </c>
    </row>
    <row r="2964" spans="1:18" x14ac:dyDescent="0.2">
      <c r="A2964" s="5" t="s">
        <v>3510</v>
      </c>
      <c r="B2964" s="5" t="s">
        <v>3507</v>
      </c>
      <c r="C2964" s="5" t="s">
        <v>3315</v>
      </c>
      <c r="D2964" s="5">
        <v>233</v>
      </c>
      <c r="E2964" s="5" t="s">
        <v>1324</v>
      </c>
      <c r="F2964" s="5">
        <v>10</v>
      </c>
      <c r="G2964" s="5" t="s">
        <v>32</v>
      </c>
      <c r="H2964" s="5">
        <v>27302</v>
      </c>
      <c r="I2964" s="5" t="s">
        <v>3567</v>
      </c>
      <c r="J2964" s="5" t="s">
        <v>19645</v>
      </c>
      <c r="K2964" s="5">
        <v>26602029</v>
      </c>
      <c r="L2964" s="6">
        <v>46234.428067129629</v>
      </c>
      <c r="M2964" s="5" t="s">
        <v>17910</v>
      </c>
      <c r="N2964" s="4">
        <v>27000000</v>
      </c>
      <c r="O2964" s="4">
        <v>0</v>
      </c>
      <c r="P2964" s="4">
        <v>27000000</v>
      </c>
      <c r="Q2964" s="4">
        <v>27000000</v>
      </c>
      <c r="R2964" s="4">
        <v>0</v>
      </c>
    </row>
    <row r="2965" spans="1:18" x14ac:dyDescent="0.2">
      <c r="A2965" s="5" t="s">
        <v>3510</v>
      </c>
      <c r="B2965" s="5" t="s">
        <v>3507</v>
      </c>
      <c r="C2965" s="5" t="s">
        <v>3315</v>
      </c>
      <c r="D2965" s="5">
        <v>233</v>
      </c>
      <c r="E2965" s="5" t="s">
        <v>1324</v>
      </c>
      <c r="F2965" s="5">
        <v>10</v>
      </c>
      <c r="G2965" s="5" t="s">
        <v>32</v>
      </c>
      <c r="H2965" s="5">
        <v>27101</v>
      </c>
      <c r="I2965" s="5" t="s">
        <v>3618</v>
      </c>
      <c r="J2965" s="5" t="s">
        <v>27558</v>
      </c>
      <c r="K2965" s="5">
        <v>26602130</v>
      </c>
      <c r="L2965" s="6">
        <v>46297.787638888891</v>
      </c>
      <c r="M2965" s="5" t="s">
        <v>27559</v>
      </c>
      <c r="N2965" s="4">
        <v>33519314</v>
      </c>
      <c r="O2965" s="4">
        <v>33519314</v>
      </c>
      <c r="P2965" s="4">
        <v>0</v>
      </c>
      <c r="Q2965" s="4">
        <v>0</v>
      </c>
      <c r="R2965" s="4">
        <v>0</v>
      </c>
    </row>
    <row r="2966" spans="1:18" x14ac:dyDescent="0.2">
      <c r="A2966" s="5" t="s">
        <v>3510</v>
      </c>
      <c r="B2966" s="5" t="s">
        <v>3507</v>
      </c>
      <c r="C2966" s="5" t="s">
        <v>3226</v>
      </c>
      <c r="D2966" s="5">
        <v>234</v>
      </c>
      <c r="E2966" s="5" t="s">
        <v>5261</v>
      </c>
      <c r="F2966" s="5">
        <v>10</v>
      </c>
      <c r="G2966" s="5" t="s">
        <v>32</v>
      </c>
      <c r="H2966" s="5">
        <v>27302</v>
      </c>
      <c r="I2966" s="5" t="s">
        <v>3567</v>
      </c>
      <c r="J2966" s="5" t="s">
        <v>16620</v>
      </c>
      <c r="K2966" s="5">
        <v>26601652</v>
      </c>
      <c r="L2966" s="6">
        <v>46062.474363425928</v>
      </c>
      <c r="M2966" s="5" t="s">
        <v>15223</v>
      </c>
      <c r="N2966" s="4">
        <v>367568550</v>
      </c>
      <c r="O2966" s="4">
        <v>0</v>
      </c>
      <c r="P2966" s="4">
        <v>367568550</v>
      </c>
      <c r="Q2966" s="4">
        <v>367568550</v>
      </c>
      <c r="R2966" s="4">
        <v>0</v>
      </c>
    </row>
    <row r="2967" spans="1:18" x14ac:dyDescent="0.2">
      <c r="A2967" s="5" t="s">
        <v>3510</v>
      </c>
      <c r="B2967" s="5" t="s">
        <v>3507</v>
      </c>
      <c r="C2967" s="5" t="s">
        <v>3226</v>
      </c>
      <c r="D2967" s="5">
        <v>234</v>
      </c>
      <c r="E2967" s="5" t="s">
        <v>5261</v>
      </c>
      <c r="F2967" s="5">
        <v>10</v>
      </c>
      <c r="G2967" s="5" t="s">
        <v>32</v>
      </c>
      <c r="H2967" s="5">
        <v>27302</v>
      </c>
      <c r="I2967" s="5" t="s">
        <v>3567</v>
      </c>
      <c r="J2967" s="5" t="s">
        <v>17696</v>
      </c>
      <c r="K2967" s="5">
        <v>26601817</v>
      </c>
      <c r="L2967" s="6">
        <v>46087.337766203702</v>
      </c>
      <c r="M2967" s="5" t="s">
        <v>16156</v>
      </c>
      <c r="N2967" s="4">
        <v>13314766</v>
      </c>
      <c r="O2967" s="4">
        <v>120131</v>
      </c>
      <c r="P2967" s="4">
        <v>13194635</v>
      </c>
      <c r="Q2967" s="4">
        <v>13194635</v>
      </c>
      <c r="R2967" s="4">
        <v>0</v>
      </c>
    </row>
    <row r="2968" spans="1:18" x14ac:dyDescent="0.2">
      <c r="A2968" s="5" t="s">
        <v>3510</v>
      </c>
      <c r="B2968" s="5" t="s">
        <v>3507</v>
      </c>
      <c r="C2968" s="5" t="s">
        <v>809</v>
      </c>
      <c r="D2968" s="5">
        <v>239</v>
      </c>
      <c r="E2968" s="5" t="s">
        <v>5265</v>
      </c>
      <c r="F2968" s="5">
        <v>10</v>
      </c>
      <c r="G2968" s="5" t="s">
        <v>32</v>
      </c>
      <c r="H2968" s="5">
        <v>27203</v>
      </c>
      <c r="I2968" s="5" t="s">
        <v>3547</v>
      </c>
      <c r="J2968" s="5" t="s">
        <v>27570</v>
      </c>
      <c r="K2968" s="5">
        <v>26602137</v>
      </c>
      <c r="L2968" s="6">
        <v>46301.40047453704</v>
      </c>
      <c r="M2968" s="5" t="s">
        <v>27571</v>
      </c>
      <c r="N2968" s="4">
        <v>0</v>
      </c>
      <c r="O2968" s="4">
        <v>0</v>
      </c>
      <c r="P2968" s="4">
        <v>0</v>
      </c>
      <c r="Q2968" s="4">
        <v>0</v>
      </c>
      <c r="R2968" s="4">
        <v>0</v>
      </c>
    </row>
    <row r="2969" spans="1:18" x14ac:dyDescent="0.2">
      <c r="A2969" s="5" t="s">
        <v>3510</v>
      </c>
      <c r="B2969" s="5" t="s">
        <v>3507</v>
      </c>
      <c r="C2969" s="5" t="s">
        <v>18163</v>
      </c>
      <c r="D2969" s="5">
        <v>957</v>
      </c>
      <c r="E2969" s="5" t="s">
        <v>18164</v>
      </c>
      <c r="F2969" s="5">
        <v>10</v>
      </c>
      <c r="G2969" s="5" t="s">
        <v>32</v>
      </c>
      <c r="H2969" s="5">
        <v>27203</v>
      </c>
      <c r="I2969" s="5" t="s">
        <v>3547</v>
      </c>
      <c r="J2969" s="5" t="s">
        <v>18187</v>
      </c>
      <c r="K2969" s="5">
        <v>26601984</v>
      </c>
      <c r="L2969" s="6">
        <v>46212.578599537039</v>
      </c>
      <c r="M2969" s="5" t="s">
        <v>18188</v>
      </c>
      <c r="N2969" s="4">
        <v>0</v>
      </c>
      <c r="O2969" s="4">
        <v>0</v>
      </c>
      <c r="P2969" s="4">
        <v>0</v>
      </c>
      <c r="Q2969" s="4">
        <v>0</v>
      </c>
      <c r="R2969" s="4">
        <v>0</v>
      </c>
    </row>
    <row r="2970" spans="1:18" x14ac:dyDescent="0.2">
      <c r="A2970" s="5" t="s">
        <v>3510</v>
      </c>
      <c r="B2970" s="5" t="s">
        <v>3507</v>
      </c>
      <c r="C2970" s="5" t="s">
        <v>18163</v>
      </c>
      <c r="D2970" s="5">
        <v>957</v>
      </c>
      <c r="E2970" s="5" t="s">
        <v>18164</v>
      </c>
      <c r="F2970" s="5">
        <v>10</v>
      </c>
      <c r="G2970" s="5" t="s">
        <v>32</v>
      </c>
      <c r="H2970" s="5">
        <v>27203</v>
      </c>
      <c r="I2970" s="5" t="s">
        <v>3547</v>
      </c>
      <c r="J2970" s="5" t="s">
        <v>19600</v>
      </c>
      <c r="K2970" s="5">
        <v>26601999</v>
      </c>
      <c r="L2970" s="6">
        <v>46218.958344907405</v>
      </c>
      <c r="M2970" s="5" t="s">
        <v>19601</v>
      </c>
      <c r="N2970" s="4">
        <v>0</v>
      </c>
      <c r="O2970" s="4">
        <v>0</v>
      </c>
      <c r="P2970" s="4">
        <v>0</v>
      </c>
      <c r="Q2970" s="4">
        <v>0</v>
      </c>
      <c r="R2970" s="4">
        <v>0</v>
      </c>
    </row>
    <row r="2971" spans="1:18" x14ac:dyDescent="0.2">
      <c r="A2971" s="5" t="s">
        <v>3510</v>
      </c>
      <c r="B2971" s="5" t="s">
        <v>3507</v>
      </c>
      <c r="C2971" s="5" t="s">
        <v>969</v>
      </c>
      <c r="D2971" s="5">
        <v>257</v>
      </c>
      <c r="E2971" s="5" t="s">
        <v>5284</v>
      </c>
      <c r="F2971" s="5">
        <v>26</v>
      </c>
      <c r="G2971" s="5" t="s">
        <v>42</v>
      </c>
      <c r="H2971" s="5">
        <v>10012</v>
      </c>
      <c r="I2971" s="5" t="s">
        <v>3562</v>
      </c>
      <c r="J2971" s="5" t="s">
        <v>2790</v>
      </c>
      <c r="K2971" s="5">
        <v>26600550</v>
      </c>
      <c r="L2971" s="6">
        <v>46024</v>
      </c>
      <c r="M2971" s="5" t="s">
        <v>1452</v>
      </c>
      <c r="N2971" s="4">
        <v>19539329</v>
      </c>
      <c r="O2971" s="4">
        <v>0</v>
      </c>
      <c r="P2971" s="4">
        <v>19539329</v>
      </c>
      <c r="Q2971" s="4">
        <v>19539329</v>
      </c>
      <c r="R2971" s="4">
        <v>0</v>
      </c>
    </row>
    <row r="2972" spans="1:18" x14ac:dyDescent="0.2">
      <c r="A2972" s="5" t="s">
        <v>3510</v>
      </c>
      <c r="B2972" s="5" t="s">
        <v>3507</v>
      </c>
      <c r="C2972" s="5" t="s">
        <v>813</v>
      </c>
      <c r="D2972" s="5">
        <v>258</v>
      </c>
      <c r="E2972" s="5" t="s">
        <v>5285</v>
      </c>
      <c r="F2972" s="5">
        <v>26</v>
      </c>
      <c r="G2972" s="5" t="s">
        <v>42</v>
      </c>
      <c r="H2972" s="5">
        <v>27302</v>
      </c>
      <c r="I2972" s="5" t="s">
        <v>3567</v>
      </c>
      <c r="J2972" s="5" t="s">
        <v>6565</v>
      </c>
      <c r="K2972" s="5">
        <v>26600040</v>
      </c>
      <c r="L2972" s="6">
        <v>46024</v>
      </c>
      <c r="M2972" s="5" t="s">
        <v>4237</v>
      </c>
      <c r="N2972" s="4">
        <v>195393289</v>
      </c>
      <c r="O2972" s="4">
        <v>0</v>
      </c>
      <c r="P2972" s="4">
        <v>195393289</v>
      </c>
      <c r="Q2972" s="4">
        <v>195393289</v>
      </c>
      <c r="R2972" s="4">
        <v>0</v>
      </c>
    </row>
    <row r="2973" spans="1:18" x14ac:dyDescent="0.2">
      <c r="A2973" s="5" t="s">
        <v>3510</v>
      </c>
      <c r="B2973" s="5" t="s">
        <v>3507</v>
      </c>
      <c r="C2973" s="5" t="s">
        <v>813</v>
      </c>
      <c r="D2973" s="5">
        <v>258</v>
      </c>
      <c r="E2973" s="5" t="s">
        <v>5285</v>
      </c>
      <c r="F2973" s="5">
        <v>26</v>
      </c>
      <c r="G2973" s="5" t="s">
        <v>42</v>
      </c>
      <c r="H2973" s="5">
        <v>27302</v>
      </c>
      <c r="I2973" s="5" t="s">
        <v>3567</v>
      </c>
      <c r="J2973" s="5" t="s">
        <v>16623</v>
      </c>
      <c r="K2973" s="5">
        <v>26601647</v>
      </c>
      <c r="L2973" s="6">
        <v>46059.795104166667</v>
      </c>
      <c r="M2973" s="5" t="s">
        <v>15233</v>
      </c>
      <c r="N2973" s="4">
        <v>260925423</v>
      </c>
      <c r="O2973" s="4">
        <v>0</v>
      </c>
      <c r="P2973" s="4">
        <v>260925423</v>
      </c>
      <c r="Q2973" s="4">
        <v>260925423</v>
      </c>
      <c r="R2973" s="4">
        <v>0</v>
      </c>
    </row>
    <row r="2974" spans="1:18" x14ac:dyDescent="0.2">
      <c r="A2974" s="5" t="s">
        <v>3510</v>
      </c>
      <c r="B2974" s="5" t="s">
        <v>3507</v>
      </c>
      <c r="C2974" s="5" t="s">
        <v>813</v>
      </c>
      <c r="D2974" s="5">
        <v>258</v>
      </c>
      <c r="E2974" s="5" t="s">
        <v>5285</v>
      </c>
      <c r="F2974" s="5">
        <v>26</v>
      </c>
      <c r="G2974" s="5" t="s">
        <v>42</v>
      </c>
      <c r="H2974" s="5">
        <v>27302</v>
      </c>
      <c r="I2974" s="5" t="s">
        <v>3567</v>
      </c>
      <c r="J2974" s="5" t="s">
        <v>16620</v>
      </c>
      <c r="K2974" s="5">
        <v>26601652</v>
      </c>
      <c r="L2974" s="6">
        <v>46062.474363425928</v>
      </c>
      <c r="M2974" s="5" t="s">
        <v>15223</v>
      </c>
      <c r="N2974" s="4">
        <v>0</v>
      </c>
      <c r="O2974" s="4">
        <v>0</v>
      </c>
      <c r="P2974" s="4">
        <v>0</v>
      </c>
      <c r="Q2974" s="4">
        <v>0</v>
      </c>
      <c r="R2974" s="4">
        <v>0</v>
      </c>
    </row>
    <row r="2975" spans="1:18" x14ac:dyDescent="0.2">
      <c r="A2975" s="5" t="s">
        <v>3510</v>
      </c>
      <c r="B2975" s="5" t="s">
        <v>3507</v>
      </c>
      <c r="C2975" s="5" t="s">
        <v>1126</v>
      </c>
      <c r="D2975" s="5">
        <v>271</v>
      </c>
      <c r="E2975" s="5" t="s">
        <v>5300</v>
      </c>
      <c r="F2975" s="5">
        <v>60</v>
      </c>
      <c r="G2975" s="5" t="s">
        <v>37</v>
      </c>
      <c r="H2975" s="5">
        <v>27302</v>
      </c>
      <c r="I2975" s="5" t="s">
        <v>3567</v>
      </c>
      <c r="J2975" s="5" t="s">
        <v>6088</v>
      </c>
      <c r="K2975" s="5">
        <v>26600264</v>
      </c>
      <c r="L2975" s="6">
        <v>46024</v>
      </c>
      <c r="M2975" s="5" t="s">
        <v>4214</v>
      </c>
      <c r="N2975" s="4">
        <v>700000000</v>
      </c>
      <c r="O2975" s="4">
        <v>0</v>
      </c>
      <c r="P2975" s="4">
        <v>700000000</v>
      </c>
      <c r="Q2975" s="4">
        <v>700000000</v>
      </c>
      <c r="R2975" s="4">
        <v>0</v>
      </c>
    </row>
    <row r="2976" spans="1:18" x14ac:dyDescent="0.2">
      <c r="A2976" s="5" t="s">
        <v>3510</v>
      </c>
      <c r="B2976" s="5" t="s">
        <v>3507</v>
      </c>
      <c r="C2976" s="5" t="s">
        <v>1126</v>
      </c>
      <c r="D2976" s="5">
        <v>271</v>
      </c>
      <c r="E2976" s="5" t="s">
        <v>5300</v>
      </c>
      <c r="F2976" s="5">
        <v>60</v>
      </c>
      <c r="G2976" s="5" t="s">
        <v>37</v>
      </c>
      <c r="H2976" s="5">
        <v>10012</v>
      </c>
      <c r="I2976" s="5" t="s">
        <v>3562</v>
      </c>
      <c r="J2976" s="5" t="s">
        <v>6578</v>
      </c>
      <c r="K2976" s="5">
        <v>26601019</v>
      </c>
      <c r="L2976" s="6">
        <v>46024</v>
      </c>
      <c r="M2976" s="5" t="s">
        <v>2965</v>
      </c>
      <c r="N2976" s="4">
        <v>3600000000</v>
      </c>
      <c r="O2976" s="4">
        <v>0</v>
      </c>
      <c r="P2976" s="4">
        <v>3600000000</v>
      </c>
      <c r="Q2976" s="4">
        <v>3600000000</v>
      </c>
      <c r="R2976" s="4">
        <v>0</v>
      </c>
    </row>
    <row r="2977" spans="1:18" x14ac:dyDescent="0.2">
      <c r="A2977" s="5" t="s">
        <v>3510</v>
      </c>
      <c r="B2977" s="5" t="s">
        <v>3507</v>
      </c>
      <c r="C2977" s="5" t="s">
        <v>1126</v>
      </c>
      <c r="D2977" s="5">
        <v>271</v>
      </c>
      <c r="E2977" s="5" t="s">
        <v>5300</v>
      </c>
      <c r="F2977" s="5">
        <v>60</v>
      </c>
      <c r="G2977" s="5" t="s">
        <v>37</v>
      </c>
      <c r="H2977" s="5">
        <v>27302</v>
      </c>
      <c r="I2977" s="5" t="s">
        <v>3567</v>
      </c>
      <c r="J2977" s="5" t="s">
        <v>27627</v>
      </c>
      <c r="K2977" s="5">
        <v>26602138</v>
      </c>
      <c r="L2977" s="6">
        <v>46301.453032407408</v>
      </c>
      <c r="M2977" s="5" t="s">
        <v>27628</v>
      </c>
      <c r="N2977" s="4">
        <v>0</v>
      </c>
      <c r="O2977" s="4">
        <v>0</v>
      </c>
      <c r="P2977" s="4">
        <v>0</v>
      </c>
      <c r="Q2977" s="4">
        <v>0</v>
      </c>
      <c r="R2977" s="4">
        <v>0</v>
      </c>
    </row>
    <row r="2978" spans="1:18" x14ac:dyDescent="0.2">
      <c r="A2978" s="5" t="s">
        <v>3510</v>
      </c>
      <c r="B2978" s="5" t="s">
        <v>3507</v>
      </c>
      <c r="C2978" s="5" t="s">
        <v>1126</v>
      </c>
      <c r="D2978" s="5">
        <v>271</v>
      </c>
      <c r="E2978" s="5" t="s">
        <v>5300</v>
      </c>
      <c r="F2978" s="5">
        <v>60</v>
      </c>
      <c r="G2978" s="5" t="s">
        <v>37</v>
      </c>
      <c r="H2978" s="5">
        <v>27302</v>
      </c>
      <c r="I2978" s="5" t="s">
        <v>3567</v>
      </c>
      <c r="J2978" s="5" t="s">
        <v>27607</v>
      </c>
      <c r="K2978" s="5">
        <v>26602152</v>
      </c>
      <c r="L2978" s="6">
        <v>46304.368506944447</v>
      </c>
      <c r="M2978" s="5" t="s">
        <v>27608</v>
      </c>
      <c r="N2978" s="4">
        <v>0</v>
      </c>
      <c r="O2978" s="4">
        <v>0</v>
      </c>
      <c r="P2978" s="4">
        <v>0</v>
      </c>
      <c r="Q2978" s="4">
        <v>0</v>
      </c>
      <c r="R2978" s="4">
        <v>0</v>
      </c>
    </row>
    <row r="2979" spans="1:18" x14ac:dyDescent="0.2">
      <c r="A2979" s="5" t="s">
        <v>3510</v>
      </c>
      <c r="B2979" s="5" t="s">
        <v>3507</v>
      </c>
      <c r="C2979" s="5" t="s">
        <v>942</v>
      </c>
      <c r="D2979" s="5">
        <v>277</v>
      </c>
      <c r="E2979" s="5" t="s">
        <v>1338</v>
      </c>
      <c r="F2979" s="5">
        <v>60</v>
      </c>
      <c r="G2979" s="5" t="s">
        <v>37</v>
      </c>
      <c r="H2979" s="5">
        <v>27302</v>
      </c>
      <c r="I2979" s="5" t="s">
        <v>3567</v>
      </c>
      <c r="J2979" s="5" t="s">
        <v>6565</v>
      </c>
      <c r="K2979" s="5">
        <v>26600040</v>
      </c>
      <c r="L2979" s="6">
        <v>46024</v>
      </c>
      <c r="M2979" s="5" t="s">
        <v>4237</v>
      </c>
      <c r="N2979" s="4">
        <v>515427212</v>
      </c>
      <c r="O2979" s="4">
        <v>0</v>
      </c>
      <c r="P2979" s="4">
        <v>515427212</v>
      </c>
      <c r="Q2979" s="4">
        <v>515427212</v>
      </c>
      <c r="R2979" s="4">
        <v>0</v>
      </c>
    </row>
    <row r="2980" spans="1:18" x14ac:dyDescent="0.2">
      <c r="A2980" s="5" t="s">
        <v>3510</v>
      </c>
      <c r="B2980" s="5" t="s">
        <v>3507</v>
      </c>
      <c r="C2980" s="5" t="s">
        <v>942</v>
      </c>
      <c r="D2980" s="5">
        <v>277</v>
      </c>
      <c r="E2980" s="5" t="s">
        <v>1338</v>
      </c>
      <c r="F2980" s="5">
        <v>60</v>
      </c>
      <c r="G2980" s="5" t="s">
        <v>37</v>
      </c>
      <c r="H2980" s="5">
        <v>27302</v>
      </c>
      <c r="I2980" s="5" t="s">
        <v>3567</v>
      </c>
      <c r="J2980" s="5" t="s">
        <v>16623</v>
      </c>
      <c r="K2980" s="5">
        <v>26601647</v>
      </c>
      <c r="L2980" s="6">
        <v>46059.795104166667</v>
      </c>
      <c r="M2980" s="5" t="s">
        <v>15233</v>
      </c>
      <c r="N2980" s="4">
        <v>21646548</v>
      </c>
      <c r="O2980" s="4">
        <v>0</v>
      </c>
      <c r="P2980" s="4">
        <v>21646548</v>
      </c>
      <c r="Q2980" s="4">
        <v>21646548</v>
      </c>
      <c r="R2980" s="4">
        <v>0</v>
      </c>
    </row>
    <row r="2981" spans="1:18" x14ac:dyDescent="0.2">
      <c r="A2981" s="5" t="s">
        <v>3510</v>
      </c>
      <c r="B2981" s="5" t="s">
        <v>3507</v>
      </c>
      <c r="C2981" s="5" t="s">
        <v>942</v>
      </c>
      <c r="D2981" s="5">
        <v>277</v>
      </c>
      <c r="E2981" s="5" t="s">
        <v>1338</v>
      </c>
      <c r="F2981" s="5">
        <v>60</v>
      </c>
      <c r="G2981" s="5" t="s">
        <v>37</v>
      </c>
      <c r="H2981" s="5">
        <v>27302</v>
      </c>
      <c r="I2981" s="5" t="s">
        <v>3567</v>
      </c>
      <c r="J2981" s="5" t="s">
        <v>16620</v>
      </c>
      <c r="K2981" s="5">
        <v>26601652</v>
      </c>
      <c r="L2981" s="6">
        <v>46062.474363425928</v>
      </c>
      <c r="M2981" s="5" t="s">
        <v>15223</v>
      </c>
      <c r="N2981" s="4">
        <v>177573733</v>
      </c>
      <c r="O2981" s="4">
        <v>0</v>
      </c>
      <c r="P2981" s="4">
        <v>177573733</v>
      </c>
      <c r="Q2981" s="4">
        <v>177573733</v>
      </c>
      <c r="R2981" s="4">
        <v>0</v>
      </c>
    </row>
    <row r="2982" spans="1:18" x14ac:dyDescent="0.2">
      <c r="A2982" s="5" t="s">
        <v>3510</v>
      </c>
      <c r="B2982" s="5" t="s">
        <v>3507</v>
      </c>
      <c r="C2982" s="5" t="s">
        <v>15038</v>
      </c>
      <c r="D2982" s="5">
        <v>720</v>
      </c>
      <c r="E2982" s="5" t="s">
        <v>15039</v>
      </c>
      <c r="F2982" s="5">
        <v>60</v>
      </c>
      <c r="G2982" s="5" t="s">
        <v>37</v>
      </c>
      <c r="H2982" s="5">
        <v>27302</v>
      </c>
      <c r="I2982" s="5" t="s">
        <v>3567</v>
      </c>
      <c r="J2982" s="5" t="s">
        <v>15694</v>
      </c>
      <c r="K2982" s="5">
        <v>26601773</v>
      </c>
      <c r="L2982" s="6">
        <v>46076.599675925929</v>
      </c>
      <c r="M2982" s="5" t="s">
        <v>15695</v>
      </c>
      <c r="N2982" s="4">
        <v>7553940</v>
      </c>
      <c r="O2982" s="4">
        <v>0</v>
      </c>
      <c r="P2982" s="4">
        <v>7553940</v>
      </c>
      <c r="Q2982" s="4">
        <v>7553940</v>
      </c>
      <c r="R2982" s="4">
        <v>0</v>
      </c>
    </row>
    <row r="2983" spans="1:18" x14ac:dyDescent="0.2">
      <c r="A2983" s="5" t="s">
        <v>3510</v>
      </c>
      <c r="B2983" s="5" t="s">
        <v>3507</v>
      </c>
      <c r="C2983" s="5" t="s">
        <v>15040</v>
      </c>
      <c r="D2983" s="5">
        <v>721</v>
      </c>
      <c r="E2983" s="5" t="s">
        <v>15041</v>
      </c>
      <c r="F2983" s="5">
        <v>60</v>
      </c>
      <c r="G2983" s="5" t="s">
        <v>37</v>
      </c>
      <c r="H2983" s="5">
        <v>27302</v>
      </c>
      <c r="I2983" s="5" t="s">
        <v>3567</v>
      </c>
      <c r="J2983" s="5" t="s">
        <v>15696</v>
      </c>
      <c r="K2983" s="5">
        <v>26601780</v>
      </c>
      <c r="L2983" s="6">
        <v>46076.663298611114</v>
      </c>
      <c r="M2983" s="5" t="s">
        <v>15697</v>
      </c>
      <c r="N2983" s="4">
        <v>104847998</v>
      </c>
      <c r="O2983" s="4">
        <v>0</v>
      </c>
      <c r="P2983" s="4">
        <v>104847998</v>
      </c>
      <c r="Q2983" s="4">
        <v>104847998</v>
      </c>
      <c r="R2983" s="4">
        <v>0</v>
      </c>
    </row>
    <row r="2984" spans="1:18" x14ac:dyDescent="0.2">
      <c r="A2984" s="5" t="s">
        <v>3510</v>
      </c>
      <c r="B2984" s="5" t="s">
        <v>3507</v>
      </c>
      <c r="C2984" s="5" t="s">
        <v>1127</v>
      </c>
      <c r="D2984" s="5">
        <v>281</v>
      </c>
      <c r="E2984" s="5" t="s">
        <v>5309</v>
      </c>
      <c r="F2984" s="5">
        <v>70</v>
      </c>
      <c r="G2984" s="5" t="s">
        <v>51</v>
      </c>
      <c r="H2984" s="5">
        <v>27302</v>
      </c>
      <c r="I2984" s="5" t="s">
        <v>3567</v>
      </c>
      <c r="J2984" s="5" t="s">
        <v>6088</v>
      </c>
      <c r="K2984" s="5">
        <v>26600264</v>
      </c>
      <c r="L2984" s="6">
        <v>46024</v>
      </c>
      <c r="M2984" s="5" t="s">
        <v>4214</v>
      </c>
      <c r="N2984" s="4">
        <v>6300000000</v>
      </c>
      <c r="O2984" s="4">
        <v>0</v>
      </c>
      <c r="P2984" s="4">
        <v>6300000000</v>
      </c>
      <c r="Q2984" s="4">
        <v>6300000000</v>
      </c>
      <c r="R2984" s="4">
        <v>0</v>
      </c>
    </row>
    <row r="2985" spans="1:18" x14ac:dyDescent="0.2">
      <c r="A2985" s="5" t="s">
        <v>3510</v>
      </c>
      <c r="B2985" s="5" t="s">
        <v>3507</v>
      </c>
      <c r="C2985" s="5" t="s">
        <v>1127</v>
      </c>
      <c r="D2985" s="5">
        <v>281</v>
      </c>
      <c r="E2985" s="5" t="s">
        <v>5309</v>
      </c>
      <c r="F2985" s="5">
        <v>70</v>
      </c>
      <c r="G2985" s="5" t="s">
        <v>51</v>
      </c>
      <c r="H2985" s="5">
        <v>27302</v>
      </c>
      <c r="I2985" s="5" t="s">
        <v>3567</v>
      </c>
      <c r="J2985" s="5" t="s">
        <v>27607</v>
      </c>
      <c r="K2985" s="5">
        <v>26602152</v>
      </c>
      <c r="L2985" s="6">
        <v>46304.368506944447</v>
      </c>
      <c r="M2985" s="5" t="s">
        <v>27608</v>
      </c>
      <c r="N2985" s="4">
        <v>0</v>
      </c>
      <c r="O2985" s="4">
        <v>0</v>
      </c>
      <c r="P2985" s="4">
        <v>0</v>
      </c>
      <c r="Q2985" s="4">
        <v>0</v>
      </c>
      <c r="R2985" s="4">
        <v>0</v>
      </c>
    </row>
    <row r="2986" spans="1:18" x14ac:dyDescent="0.2">
      <c r="A2986" s="5" t="s">
        <v>3510</v>
      </c>
      <c r="B2986" s="5" t="s">
        <v>3507</v>
      </c>
      <c r="C2986" s="5" t="s">
        <v>15050</v>
      </c>
      <c r="D2986" s="5">
        <v>722</v>
      </c>
      <c r="E2986" s="5" t="s">
        <v>15051</v>
      </c>
      <c r="F2986" s="5">
        <v>70</v>
      </c>
      <c r="G2986" s="5" t="s">
        <v>51</v>
      </c>
      <c r="H2986" s="5">
        <v>27302</v>
      </c>
      <c r="I2986" s="5" t="s">
        <v>3567</v>
      </c>
      <c r="J2986" s="5" t="s">
        <v>15698</v>
      </c>
      <c r="K2986" s="5">
        <v>26601744</v>
      </c>
      <c r="L2986" s="6">
        <v>46073.735196759262</v>
      </c>
      <c r="M2986" s="5" t="s">
        <v>16157</v>
      </c>
      <c r="N2986" s="4">
        <v>36369299</v>
      </c>
      <c r="O2986" s="4">
        <v>0</v>
      </c>
      <c r="P2986" s="4">
        <v>36369299</v>
      </c>
      <c r="Q2986" s="4">
        <v>36369299</v>
      </c>
      <c r="R2986" s="4">
        <v>0</v>
      </c>
    </row>
    <row r="2987" spans="1:18" x14ac:dyDescent="0.2">
      <c r="A2987" s="5" t="s">
        <v>3510</v>
      </c>
      <c r="B2987" s="5" t="s">
        <v>3507</v>
      </c>
      <c r="C2987" s="5" t="s">
        <v>15052</v>
      </c>
      <c r="D2987" s="5">
        <v>723</v>
      </c>
      <c r="E2987" s="5" t="s">
        <v>15053</v>
      </c>
      <c r="F2987" s="5">
        <v>70</v>
      </c>
      <c r="G2987" s="5" t="s">
        <v>51</v>
      </c>
      <c r="H2987" s="5">
        <v>27302</v>
      </c>
      <c r="I2987" s="5" t="s">
        <v>3567</v>
      </c>
      <c r="J2987" s="5" t="s">
        <v>15699</v>
      </c>
      <c r="K2987" s="5">
        <v>26601774</v>
      </c>
      <c r="L2987" s="6">
        <v>46076.603865740741</v>
      </c>
      <c r="M2987" s="5" t="s">
        <v>15700</v>
      </c>
      <c r="N2987" s="4">
        <v>343772714</v>
      </c>
      <c r="O2987" s="4">
        <v>0</v>
      </c>
      <c r="P2987" s="4">
        <v>343772714</v>
      </c>
      <c r="Q2987" s="4">
        <v>343772714</v>
      </c>
      <c r="R2987" s="4">
        <v>0</v>
      </c>
    </row>
    <row r="2988" spans="1:18" x14ac:dyDescent="0.2">
      <c r="A2988" s="5" t="s">
        <v>3510</v>
      </c>
      <c r="B2988" s="5" t="s">
        <v>3507</v>
      </c>
      <c r="C2988" s="5" t="s">
        <v>15058</v>
      </c>
      <c r="D2988" s="5">
        <v>724</v>
      </c>
      <c r="E2988" s="5" t="s">
        <v>15059</v>
      </c>
      <c r="F2988" s="5">
        <v>72</v>
      </c>
      <c r="G2988" s="5" t="s">
        <v>207</v>
      </c>
      <c r="H2988" s="5">
        <v>27302</v>
      </c>
      <c r="I2988" s="5" t="s">
        <v>3567</v>
      </c>
      <c r="J2988" s="5" t="s">
        <v>15701</v>
      </c>
      <c r="K2988" s="5">
        <v>26601765</v>
      </c>
      <c r="L2988" s="6">
        <v>46076.530219907407</v>
      </c>
      <c r="M2988" s="5" t="s">
        <v>15702</v>
      </c>
      <c r="N2988" s="4">
        <v>819665915</v>
      </c>
      <c r="O2988" s="4">
        <v>0</v>
      </c>
      <c r="P2988" s="4">
        <v>819665915</v>
      </c>
      <c r="Q2988" s="4">
        <v>819665915</v>
      </c>
      <c r="R2988" s="4">
        <v>0</v>
      </c>
    </row>
    <row r="2989" spans="1:18" x14ac:dyDescent="0.2">
      <c r="A2989" s="5" t="s">
        <v>3510</v>
      </c>
      <c r="B2989" s="5" t="s">
        <v>3507</v>
      </c>
      <c r="C2989" s="5" t="s">
        <v>821</v>
      </c>
      <c r="D2989" s="5">
        <v>293</v>
      </c>
      <c r="E2989" s="5" t="s">
        <v>5321</v>
      </c>
      <c r="F2989" s="5">
        <v>76</v>
      </c>
      <c r="G2989" s="5" t="s">
        <v>205</v>
      </c>
      <c r="H2989" s="5">
        <v>27302</v>
      </c>
      <c r="I2989" s="5" t="s">
        <v>3567</v>
      </c>
      <c r="J2989" s="5" t="s">
        <v>6565</v>
      </c>
      <c r="K2989" s="5">
        <v>26600040</v>
      </c>
      <c r="L2989" s="6">
        <v>46024</v>
      </c>
      <c r="M2989" s="5" t="s">
        <v>4237</v>
      </c>
      <c r="N2989" s="4">
        <v>656105180</v>
      </c>
      <c r="O2989" s="4">
        <v>0</v>
      </c>
      <c r="P2989" s="4">
        <v>656105180</v>
      </c>
      <c r="Q2989" s="4">
        <v>656105180</v>
      </c>
      <c r="R2989" s="4">
        <v>0</v>
      </c>
    </row>
    <row r="2990" spans="1:18" x14ac:dyDescent="0.2">
      <c r="A2990" s="5" t="s">
        <v>3510</v>
      </c>
      <c r="B2990" s="5" t="s">
        <v>3507</v>
      </c>
      <c r="C2990" s="5" t="s">
        <v>823</v>
      </c>
      <c r="D2990" s="5">
        <v>303</v>
      </c>
      <c r="E2990" s="5" t="s">
        <v>5334</v>
      </c>
      <c r="F2990" s="5">
        <v>81</v>
      </c>
      <c r="G2990" s="5" t="s">
        <v>201</v>
      </c>
      <c r="H2990" s="5">
        <v>10012</v>
      </c>
      <c r="I2990" s="5" t="s">
        <v>3562</v>
      </c>
      <c r="J2990" s="5" t="s">
        <v>6569</v>
      </c>
      <c r="K2990" s="5">
        <v>26600078</v>
      </c>
      <c r="L2990" s="6">
        <v>46024</v>
      </c>
      <c r="M2990" s="5" t="s">
        <v>3594</v>
      </c>
      <c r="N2990" s="4">
        <v>4900000000</v>
      </c>
      <c r="O2990" s="4">
        <v>0</v>
      </c>
      <c r="P2990" s="4">
        <v>4900000000</v>
      </c>
      <c r="Q2990" s="4">
        <v>4900000000</v>
      </c>
      <c r="R2990" s="4">
        <v>0</v>
      </c>
    </row>
    <row r="2991" spans="1:18" x14ac:dyDescent="0.2">
      <c r="A2991" s="5" t="s">
        <v>3510</v>
      </c>
      <c r="B2991" s="5" t="s">
        <v>3507</v>
      </c>
      <c r="C2991" s="5" t="s">
        <v>823</v>
      </c>
      <c r="D2991" s="5">
        <v>303</v>
      </c>
      <c r="E2991" s="5" t="s">
        <v>5334</v>
      </c>
      <c r="F2991" s="5">
        <v>81</v>
      </c>
      <c r="G2991" s="5" t="s">
        <v>201</v>
      </c>
      <c r="H2991" s="5">
        <v>27302</v>
      </c>
      <c r="I2991" s="5" t="s">
        <v>3567</v>
      </c>
      <c r="J2991" s="5" t="s">
        <v>27629</v>
      </c>
      <c r="K2991" s="5">
        <v>26602135</v>
      </c>
      <c r="L2991" s="6">
        <v>46300.615381944444</v>
      </c>
      <c r="M2991" s="5" t="s">
        <v>27630</v>
      </c>
      <c r="N2991" s="4">
        <v>0</v>
      </c>
      <c r="O2991" s="4">
        <v>0</v>
      </c>
      <c r="P2991" s="4">
        <v>0</v>
      </c>
      <c r="Q2991" s="4">
        <v>0</v>
      </c>
      <c r="R2991" s="4">
        <v>0</v>
      </c>
    </row>
    <row r="2992" spans="1:18" x14ac:dyDescent="0.2">
      <c r="A2992" s="5" t="s">
        <v>3510</v>
      </c>
      <c r="B2992" s="5" t="s">
        <v>3507</v>
      </c>
      <c r="C2992" s="5" t="s">
        <v>15070</v>
      </c>
      <c r="D2992" s="5">
        <v>725</v>
      </c>
      <c r="E2992" s="5" t="s">
        <v>15071</v>
      </c>
      <c r="F2992" s="5">
        <v>82</v>
      </c>
      <c r="G2992" s="5" t="s">
        <v>206</v>
      </c>
      <c r="H2992" s="5">
        <v>27302</v>
      </c>
      <c r="I2992" s="5" t="s">
        <v>3567</v>
      </c>
      <c r="J2992" s="5" t="s">
        <v>15699</v>
      </c>
      <c r="K2992" s="5">
        <v>26601774</v>
      </c>
      <c r="L2992" s="6">
        <v>46076.603865740741</v>
      </c>
      <c r="M2992" s="5" t="s">
        <v>15700</v>
      </c>
      <c r="N2992" s="4">
        <v>100000000</v>
      </c>
      <c r="O2992" s="4">
        <v>0</v>
      </c>
      <c r="P2992" s="4">
        <v>100000000</v>
      </c>
      <c r="Q2992" s="4">
        <v>100000000</v>
      </c>
      <c r="R2992" s="4">
        <v>0</v>
      </c>
    </row>
    <row r="2993" spans="1:18" x14ac:dyDescent="0.2">
      <c r="A2993" s="5" t="s">
        <v>3510</v>
      </c>
      <c r="B2993" s="5" t="s">
        <v>3507</v>
      </c>
      <c r="C2993" s="5" t="s">
        <v>15073</v>
      </c>
      <c r="D2993" s="5">
        <v>726</v>
      </c>
      <c r="E2993" s="5" t="s">
        <v>15074</v>
      </c>
      <c r="F2993" s="5">
        <v>83</v>
      </c>
      <c r="G2993" s="5" t="s">
        <v>13127</v>
      </c>
      <c r="H2993" s="5">
        <v>27302</v>
      </c>
      <c r="I2993" s="5" t="s">
        <v>3567</v>
      </c>
      <c r="J2993" s="5" t="s">
        <v>15699</v>
      </c>
      <c r="K2993" s="5">
        <v>26601774</v>
      </c>
      <c r="L2993" s="6">
        <v>46076.603865740741</v>
      </c>
      <c r="M2993" s="5" t="s">
        <v>15700</v>
      </c>
      <c r="N2993" s="4">
        <v>139605225</v>
      </c>
      <c r="O2993" s="4">
        <v>0</v>
      </c>
      <c r="P2993" s="4">
        <v>139605225</v>
      </c>
      <c r="Q2993" s="4">
        <v>139605225</v>
      </c>
      <c r="R2993" s="4">
        <v>0</v>
      </c>
    </row>
    <row r="2994" spans="1:18" x14ac:dyDescent="0.2">
      <c r="A2994" s="5" t="s">
        <v>3510</v>
      </c>
      <c r="B2994" s="5" t="s">
        <v>3507</v>
      </c>
      <c r="C2994" s="5" t="s">
        <v>5367</v>
      </c>
      <c r="D2994" s="5">
        <v>324</v>
      </c>
      <c r="E2994" s="5" t="s">
        <v>5368</v>
      </c>
      <c r="F2994" s="5">
        <v>10</v>
      </c>
      <c r="G2994" s="5" t="s">
        <v>32</v>
      </c>
      <c r="H2994" s="5">
        <v>27302</v>
      </c>
      <c r="I2994" s="5" t="s">
        <v>3567</v>
      </c>
      <c r="J2994" s="5" t="s">
        <v>6635</v>
      </c>
      <c r="K2994" s="5">
        <v>26601584</v>
      </c>
      <c r="L2994" s="6">
        <v>46035.579224537039</v>
      </c>
      <c r="M2994" s="5" t="s">
        <v>6636</v>
      </c>
      <c r="N2994" s="4">
        <v>120450000</v>
      </c>
      <c r="O2994" s="4">
        <v>47300000</v>
      </c>
      <c r="P2994" s="4">
        <v>73150000</v>
      </c>
      <c r="Q2994" s="4">
        <v>73150000</v>
      </c>
      <c r="R2994" s="4">
        <v>0</v>
      </c>
    </row>
    <row r="2995" spans="1:18" x14ac:dyDescent="0.2">
      <c r="A2995" s="5" t="s">
        <v>3510</v>
      </c>
      <c r="B2995" s="5" t="s">
        <v>3507</v>
      </c>
      <c r="C2995" s="5" t="s">
        <v>5367</v>
      </c>
      <c r="D2995" s="5">
        <v>324</v>
      </c>
      <c r="E2995" s="5" t="s">
        <v>5368</v>
      </c>
      <c r="F2995" s="5">
        <v>10</v>
      </c>
      <c r="G2995" s="5" t="s">
        <v>32</v>
      </c>
      <c r="H2995" s="5">
        <v>27101</v>
      </c>
      <c r="I2995" s="5" t="s">
        <v>3618</v>
      </c>
      <c r="J2995" s="5" t="s">
        <v>16928</v>
      </c>
      <c r="K2995" s="5">
        <v>26601868</v>
      </c>
      <c r="L2995" s="6">
        <v>46141.492824074077</v>
      </c>
      <c r="M2995" s="5" t="s">
        <v>16929</v>
      </c>
      <c r="N2995" s="4">
        <v>5959321</v>
      </c>
      <c r="O2995" s="4">
        <v>5959321</v>
      </c>
      <c r="P2995" s="4">
        <v>0</v>
      </c>
      <c r="Q2995" s="4">
        <v>0</v>
      </c>
      <c r="R2995" s="4">
        <v>0</v>
      </c>
    </row>
    <row r="2996" spans="1:18" x14ac:dyDescent="0.2">
      <c r="A2996" s="5" t="s">
        <v>3510</v>
      </c>
      <c r="B2996" s="5" t="s">
        <v>3507</v>
      </c>
      <c r="C2996" s="5" t="s">
        <v>5367</v>
      </c>
      <c r="D2996" s="5">
        <v>324</v>
      </c>
      <c r="E2996" s="5" t="s">
        <v>5368</v>
      </c>
      <c r="F2996" s="5">
        <v>10</v>
      </c>
      <c r="G2996" s="5" t="s">
        <v>32</v>
      </c>
      <c r="H2996" s="5">
        <v>27302</v>
      </c>
      <c r="I2996" s="5" t="s">
        <v>3567</v>
      </c>
      <c r="J2996" s="5" t="s">
        <v>17909</v>
      </c>
      <c r="K2996" s="5">
        <v>26601963</v>
      </c>
      <c r="L2996" s="6">
        <v>46199.615937499999</v>
      </c>
      <c r="M2996" s="5" t="s">
        <v>17910</v>
      </c>
      <c r="N2996" s="4">
        <v>97400000</v>
      </c>
      <c r="O2996" s="4">
        <v>0</v>
      </c>
      <c r="P2996" s="4">
        <v>97400000</v>
      </c>
      <c r="Q2996" s="4">
        <v>97400000</v>
      </c>
      <c r="R2996" s="4">
        <v>0</v>
      </c>
    </row>
    <row r="2997" spans="1:18" x14ac:dyDescent="0.2">
      <c r="A2997" s="5" t="s">
        <v>3510</v>
      </c>
      <c r="B2997" s="5" t="s">
        <v>3507</v>
      </c>
      <c r="C2997" s="5" t="s">
        <v>5367</v>
      </c>
      <c r="D2997" s="5">
        <v>324</v>
      </c>
      <c r="E2997" s="5" t="s">
        <v>5368</v>
      </c>
      <c r="F2997" s="5">
        <v>10</v>
      </c>
      <c r="G2997" s="5" t="s">
        <v>32</v>
      </c>
      <c r="H2997" s="5">
        <v>27101</v>
      </c>
      <c r="I2997" s="5" t="s">
        <v>3618</v>
      </c>
      <c r="J2997" s="5" t="s">
        <v>27558</v>
      </c>
      <c r="K2997" s="5">
        <v>26602130</v>
      </c>
      <c r="L2997" s="6">
        <v>46297.787638888891</v>
      </c>
      <c r="M2997" s="5" t="s">
        <v>27559</v>
      </c>
      <c r="N2997" s="4">
        <v>627090</v>
      </c>
      <c r="O2997" s="4">
        <v>627090</v>
      </c>
      <c r="P2997" s="4">
        <v>0</v>
      </c>
      <c r="Q2997" s="4">
        <v>0</v>
      </c>
      <c r="R2997" s="4">
        <v>0</v>
      </c>
    </row>
    <row r="2998" spans="1:18" x14ac:dyDescent="0.2">
      <c r="A2998" s="5" t="s">
        <v>3510</v>
      </c>
      <c r="B2998" s="5" t="s">
        <v>3507</v>
      </c>
      <c r="C2998" s="5" t="s">
        <v>5374</v>
      </c>
      <c r="D2998" s="5">
        <v>330</v>
      </c>
      <c r="E2998" s="5" t="s">
        <v>1345</v>
      </c>
      <c r="F2998" s="5">
        <v>22</v>
      </c>
      <c r="G2998" s="5" t="s">
        <v>40</v>
      </c>
      <c r="H2998" s="5">
        <v>27302</v>
      </c>
      <c r="I2998" s="5" t="s">
        <v>3567</v>
      </c>
      <c r="J2998" s="5" t="s">
        <v>17912</v>
      </c>
      <c r="K2998" s="5">
        <v>26601954</v>
      </c>
      <c r="L2998" s="6">
        <v>46196.438935185186</v>
      </c>
      <c r="M2998" s="5" t="s">
        <v>16477</v>
      </c>
      <c r="N2998" s="4">
        <v>54954846</v>
      </c>
      <c r="O2998" s="4">
        <v>0</v>
      </c>
      <c r="P2998" s="4">
        <v>54954846</v>
      </c>
      <c r="Q2998" s="4">
        <v>0</v>
      </c>
      <c r="R2998" s="4">
        <v>54954846</v>
      </c>
    </row>
    <row r="2999" spans="1:18" x14ac:dyDescent="0.2">
      <c r="A2999" s="5" t="s">
        <v>3510</v>
      </c>
      <c r="B2999" s="5" t="s">
        <v>3507</v>
      </c>
      <c r="C2999" s="5" t="s">
        <v>834</v>
      </c>
      <c r="D2999" s="5">
        <v>335</v>
      </c>
      <c r="E2999" s="5" t="s">
        <v>1347</v>
      </c>
      <c r="F2999" s="5">
        <v>10</v>
      </c>
      <c r="G2999" s="5" t="s">
        <v>32</v>
      </c>
      <c r="H2999" s="5">
        <v>10012</v>
      </c>
      <c r="I2999" s="5" t="s">
        <v>3562</v>
      </c>
      <c r="J2999" s="5" t="s">
        <v>6587</v>
      </c>
      <c r="K2999" s="5">
        <v>26601165</v>
      </c>
      <c r="L2999" s="6">
        <v>46024</v>
      </c>
      <c r="M2999" s="5" t="s">
        <v>3595</v>
      </c>
      <c r="N2999" s="4">
        <v>31620000</v>
      </c>
      <c r="O2999" s="4">
        <v>0</v>
      </c>
      <c r="P2999" s="4">
        <v>31620000</v>
      </c>
      <c r="Q2999" s="4">
        <v>31620000</v>
      </c>
      <c r="R2999" s="4">
        <v>0</v>
      </c>
    </row>
    <row r="3000" spans="1:18" x14ac:dyDescent="0.2">
      <c r="A3000" s="5" t="s">
        <v>3510</v>
      </c>
      <c r="B3000" s="5" t="s">
        <v>3507</v>
      </c>
      <c r="C3000" s="5" t="s">
        <v>834</v>
      </c>
      <c r="D3000" s="5">
        <v>335</v>
      </c>
      <c r="E3000" s="5" t="s">
        <v>1347</v>
      </c>
      <c r="F3000" s="5">
        <v>10</v>
      </c>
      <c r="G3000" s="5" t="s">
        <v>32</v>
      </c>
      <c r="H3000" s="5">
        <v>10012</v>
      </c>
      <c r="I3000" s="5" t="s">
        <v>3562</v>
      </c>
      <c r="J3000" s="5" t="s">
        <v>6592</v>
      </c>
      <c r="K3000" s="5">
        <v>26601180</v>
      </c>
      <c r="L3000" s="6">
        <v>46024</v>
      </c>
      <c r="M3000" s="5" t="s">
        <v>3595</v>
      </c>
      <c r="N3000" s="4">
        <v>30933333</v>
      </c>
      <c r="O3000" s="4">
        <v>0</v>
      </c>
      <c r="P3000" s="4">
        <v>30933333</v>
      </c>
      <c r="Q3000" s="4">
        <v>30933333</v>
      </c>
      <c r="R3000" s="4">
        <v>0</v>
      </c>
    </row>
    <row r="3001" spans="1:18" x14ac:dyDescent="0.2">
      <c r="A3001" s="5" t="s">
        <v>3510</v>
      </c>
      <c r="B3001" s="5" t="s">
        <v>3507</v>
      </c>
      <c r="C3001" s="5" t="s">
        <v>834</v>
      </c>
      <c r="D3001" s="5">
        <v>335</v>
      </c>
      <c r="E3001" s="5" t="s">
        <v>1347</v>
      </c>
      <c r="F3001" s="5">
        <v>10</v>
      </c>
      <c r="G3001" s="5" t="s">
        <v>32</v>
      </c>
      <c r="H3001" s="5">
        <v>10012</v>
      </c>
      <c r="I3001" s="5" t="s">
        <v>3562</v>
      </c>
      <c r="J3001" s="5" t="s">
        <v>6593</v>
      </c>
      <c r="K3001" s="5">
        <v>26601188</v>
      </c>
      <c r="L3001" s="6">
        <v>46024</v>
      </c>
      <c r="M3001" s="5" t="s">
        <v>3595</v>
      </c>
      <c r="N3001" s="4">
        <v>28050000</v>
      </c>
      <c r="O3001" s="4">
        <v>0</v>
      </c>
      <c r="P3001" s="4">
        <v>28050000</v>
      </c>
      <c r="Q3001" s="4">
        <v>28050000</v>
      </c>
      <c r="R3001" s="4">
        <v>0</v>
      </c>
    </row>
    <row r="3002" spans="1:18" x14ac:dyDescent="0.2">
      <c r="A3002" s="5" t="s">
        <v>3510</v>
      </c>
      <c r="B3002" s="5" t="s">
        <v>3507</v>
      </c>
      <c r="C3002" s="5" t="s">
        <v>834</v>
      </c>
      <c r="D3002" s="5">
        <v>335</v>
      </c>
      <c r="E3002" s="5" t="s">
        <v>1347</v>
      </c>
      <c r="F3002" s="5">
        <v>10</v>
      </c>
      <c r="G3002" s="5" t="s">
        <v>32</v>
      </c>
      <c r="H3002" s="5">
        <v>10012</v>
      </c>
      <c r="I3002" s="5" t="s">
        <v>3562</v>
      </c>
      <c r="J3002" s="5" t="s">
        <v>6596</v>
      </c>
      <c r="K3002" s="5">
        <v>26601212</v>
      </c>
      <c r="L3002" s="6">
        <v>46024</v>
      </c>
      <c r="M3002" s="5" t="s">
        <v>3595</v>
      </c>
      <c r="N3002" s="4">
        <v>33150000</v>
      </c>
      <c r="O3002" s="4">
        <v>0</v>
      </c>
      <c r="P3002" s="4">
        <v>33150000</v>
      </c>
      <c r="Q3002" s="4">
        <v>33150000</v>
      </c>
      <c r="R3002" s="4">
        <v>0</v>
      </c>
    </row>
    <row r="3003" spans="1:18" x14ac:dyDescent="0.2">
      <c r="A3003" s="5" t="s">
        <v>3510</v>
      </c>
      <c r="B3003" s="5" t="s">
        <v>3507</v>
      </c>
      <c r="C3003" s="5" t="s">
        <v>834</v>
      </c>
      <c r="D3003" s="5">
        <v>335</v>
      </c>
      <c r="E3003" s="5" t="s">
        <v>1347</v>
      </c>
      <c r="F3003" s="5">
        <v>10</v>
      </c>
      <c r="G3003" s="5" t="s">
        <v>32</v>
      </c>
      <c r="H3003" s="5">
        <v>10012</v>
      </c>
      <c r="I3003" s="5" t="s">
        <v>3562</v>
      </c>
      <c r="J3003" s="5" t="s">
        <v>6632</v>
      </c>
      <c r="K3003" s="5">
        <v>26601540</v>
      </c>
      <c r="L3003" s="6">
        <v>46024</v>
      </c>
      <c r="M3003" s="5" t="s">
        <v>3595</v>
      </c>
      <c r="N3003" s="4">
        <v>35413333</v>
      </c>
      <c r="O3003" s="4">
        <v>0</v>
      </c>
      <c r="P3003" s="4">
        <v>35413333</v>
      </c>
      <c r="Q3003" s="4">
        <v>35413333</v>
      </c>
      <c r="R3003" s="4">
        <v>0</v>
      </c>
    </row>
    <row r="3004" spans="1:18" x14ac:dyDescent="0.2">
      <c r="A3004" s="5" t="s">
        <v>3510</v>
      </c>
      <c r="B3004" s="5" t="s">
        <v>3507</v>
      </c>
      <c r="C3004" s="5" t="s">
        <v>834</v>
      </c>
      <c r="D3004" s="5">
        <v>335</v>
      </c>
      <c r="E3004" s="5" t="s">
        <v>1347</v>
      </c>
      <c r="F3004" s="5">
        <v>10</v>
      </c>
      <c r="G3004" s="5" t="s">
        <v>32</v>
      </c>
      <c r="H3004" s="5">
        <v>27302</v>
      </c>
      <c r="I3004" s="5" t="s">
        <v>3567</v>
      </c>
      <c r="J3004" s="5" t="s">
        <v>6635</v>
      </c>
      <c r="K3004" s="5">
        <v>26601584</v>
      </c>
      <c r="L3004" s="6">
        <v>46035.579224537039</v>
      </c>
      <c r="M3004" s="5" t="s">
        <v>6636</v>
      </c>
      <c r="N3004" s="4">
        <v>275000000</v>
      </c>
      <c r="O3004" s="4">
        <v>0</v>
      </c>
      <c r="P3004" s="4">
        <v>275000000</v>
      </c>
      <c r="Q3004" s="4">
        <v>275000000</v>
      </c>
      <c r="R3004" s="4">
        <v>0</v>
      </c>
    </row>
    <row r="3005" spans="1:18" x14ac:dyDescent="0.2">
      <c r="A3005" s="5" t="s">
        <v>3510</v>
      </c>
      <c r="B3005" s="5" t="s">
        <v>3507</v>
      </c>
      <c r="C3005" s="5" t="s">
        <v>834</v>
      </c>
      <c r="D3005" s="5">
        <v>335</v>
      </c>
      <c r="E3005" s="5" t="s">
        <v>1347</v>
      </c>
      <c r="F3005" s="5">
        <v>10</v>
      </c>
      <c r="G3005" s="5" t="s">
        <v>32</v>
      </c>
      <c r="H3005" s="5">
        <v>27302</v>
      </c>
      <c r="I3005" s="5" t="s">
        <v>3567</v>
      </c>
      <c r="J3005" s="5" t="s">
        <v>17909</v>
      </c>
      <c r="K3005" s="5">
        <v>26601963</v>
      </c>
      <c r="L3005" s="6">
        <v>46199.615937499999</v>
      </c>
      <c r="M3005" s="5" t="s">
        <v>17910</v>
      </c>
      <c r="N3005" s="4">
        <v>100100000</v>
      </c>
      <c r="O3005" s="4">
        <v>0</v>
      </c>
      <c r="P3005" s="4">
        <v>100100000</v>
      </c>
      <c r="Q3005" s="4">
        <v>64350000</v>
      </c>
      <c r="R3005" s="4">
        <v>35750000</v>
      </c>
    </row>
    <row r="3006" spans="1:18" x14ac:dyDescent="0.2">
      <c r="A3006" s="5" t="s">
        <v>3510</v>
      </c>
      <c r="B3006" s="5" t="s">
        <v>3507</v>
      </c>
      <c r="C3006" s="5" t="s">
        <v>834</v>
      </c>
      <c r="D3006" s="5">
        <v>335</v>
      </c>
      <c r="E3006" s="5" t="s">
        <v>1347</v>
      </c>
      <c r="F3006" s="5">
        <v>10</v>
      </c>
      <c r="G3006" s="5" t="s">
        <v>32</v>
      </c>
      <c r="H3006" s="5">
        <v>27302</v>
      </c>
      <c r="I3006" s="5" t="s">
        <v>3567</v>
      </c>
      <c r="J3006" s="5" t="s">
        <v>18217</v>
      </c>
      <c r="K3006" s="5">
        <v>26601969</v>
      </c>
      <c r="L3006" s="6">
        <v>46204.669016203705</v>
      </c>
      <c r="M3006" s="5" t="s">
        <v>17910</v>
      </c>
      <c r="N3006" s="4">
        <v>58000000</v>
      </c>
      <c r="O3006" s="4">
        <v>0</v>
      </c>
      <c r="P3006" s="4">
        <v>58000000</v>
      </c>
      <c r="Q3006" s="4">
        <v>58000000</v>
      </c>
      <c r="R3006" s="4">
        <v>0</v>
      </c>
    </row>
    <row r="3007" spans="1:18" x14ac:dyDescent="0.2">
      <c r="A3007" s="5" t="s">
        <v>3510</v>
      </c>
      <c r="B3007" s="5" t="s">
        <v>3507</v>
      </c>
      <c r="C3007" s="5" t="s">
        <v>1366</v>
      </c>
      <c r="D3007" s="5">
        <v>336</v>
      </c>
      <c r="E3007" s="5" t="s">
        <v>1348</v>
      </c>
      <c r="F3007" s="5">
        <v>10</v>
      </c>
      <c r="G3007" s="5" t="s">
        <v>32</v>
      </c>
      <c r="H3007" s="5">
        <v>10012</v>
      </c>
      <c r="I3007" s="5" t="s">
        <v>3562</v>
      </c>
      <c r="J3007" s="5" t="s">
        <v>6575</v>
      </c>
      <c r="K3007" s="5">
        <v>26600658</v>
      </c>
      <c r="L3007" s="6">
        <v>46024</v>
      </c>
      <c r="M3007" s="5" t="s">
        <v>3596</v>
      </c>
      <c r="N3007" s="4">
        <v>28800000</v>
      </c>
      <c r="O3007" s="4">
        <v>0</v>
      </c>
      <c r="P3007" s="4">
        <v>28800000</v>
      </c>
      <c r="Q3007" s="4">
        <v>28800000</v>
      </c>
      <c r="R3007" s="4">
        <v>0</v>
      </c>
    </row>
    <row r="3008" spans="1:18" x14ac:dyDescent="0.2">
      <c r="A3008" s="5" t="s">
        <v>3510</v>
      </c>
      <c r="B3008" s="5" t="s">
        <v>3507</v>
      </c>
      <c r="C3008" s="5" t="s">
        <v>1366</v>
      </c>
      <c r="D3008" s="5">
        <v>336</v>
      </c>
      <c r="E3008" s="5" t="s">
        <v>1348</v>
      </c>
      <c r="F3008" s="5">
        <v>10</v>
      </c>
      <c r="G3008" s="5" t="s">
        <v>32</v>
      </c>
      <c r="H3008" s="5">
        <v>27302</v>
      </c>
      <c r="I3008" s="5" t="s">
        <v>3567</v>
      </c>
      <c r="J3008" s="5" t="s">
        <v>6635</v>
      </c>
      <c r="K3008" s="5">
        <v>26601584</v>
      </c>
      <c r="L3008" s="6">
        <v>46035.579224537039</v>
      </c>
      <c r="M3008" s="5" t="s">
        <v>6636</v>
      </c>
      <c r="N3008" s="4">
        <v>229800000</v>
      </c>
      <c r="O3008" s="4">
        <v>54350000</v>
      </c>
      <c r="P3008" s="4">
        <v>175450000</v>
      </c>
      <c r="Q3008" s="4">
        <v>175450000</v>
      </c>
      <c r="R3008" s="4">
        <v>0</v>
      </c>
    </row>
    <row r="3009" spans="1:18" x14ac:dyDescent="0.2">
      <c r="A3009" s="5" t="s">
        <v>3510</v>
      </c>
      <c r="B3009" s="5" t="s">
        <v>3507</v>
      </c>
      <c r="C3009" s="5" t="s">
        <v>1366</v>
      </c>
      <c r="D3009" s="5">
        <v>336</v>
      </c>
      <c r="E3009" s="5" t="s">
        <v>1348</v>
      </c>
      <c r="F3009" s="5">
        <v>10</v>
      </c>
      <c r="G3009" s="5" t="s">
        <v>32</v>
      </c>
      <c r="H3009" s="5">
        <v>27302</v>
      </c>
      <c r="I3009" s="5" t="s">
        <v>3567</v>
      </c>
      <c r="J3009" s="5" t="s">
        <v>17909</v>
      </c>
      <c r="K3009" s="5">
        <v>26601963</v>
      </c>
      <c r="L3009" s="6">
        <v>46199.615937499999</v>
      </c>
      <c r="M3009" s="5" t="s">
        <v>17910</v>
      </c>
      <c r="N3009" s="4">
        <v>216500000</v>
      </c>
      <c r="O3009" s="4">
        <v>0</v>
      </c>
      <c r="P3009" s="4">
        <v>216500000</v>
      </c>
      <c r="Q3009" s="4">
        <v>213200000</v>
      </c>
      <c r="R3009" s="4">
        <v>3300000</v>
      </c>
    </row>
    <row r="3010" spans="1:18" x14ac:dyDescent="0.2">
      <c r="A3010" s="5" t="s">
        <v>3510</v>
      </c>
      <c r="B3010" s="5" t="s">
        <v>3507</v>
      </c>
      <c r="C3010" s="5" t="s">
        <v>1367</v>
      </c>
      <c r="D3010" s="5">
        <v>337</v>
      </c>
      <c r="E3010" s="5" t="s">
        <v>5379</v>
      </c>
      <c r="F3010" s="5">
        <v>10</v>
      </c>
      <c r="G3010" s="5" t="s">
        <v>32</v>
      </c>
      <c r="H3010" s="5">
        <v>27302</v>
      </c>
      <c r="I3010" s="5" t="s">
        <v>3567</v>
      </c>
      <c r="J3010" s="5" t="s">
        <v>6635</v>
      </c>
      <c r="K3010" s="5">
        <v>26601584</v>
      </c>
      <c r="L3010" s="6">
        <v>46035.579224537039</v>
      </c>
      <c r="M3010" s="5" t="s">
        <v>6636</v>
      </c>
      <c r="N3010" s="4">
        <v>400000000</v>
      </c>
      <c r="O3010" s="4">
        <v>75423000</v>
      </c>
      <c r="P3010" s="4">
        <v>324577000</v>
      </c>
      <c r="Q3010" s="4">
        <v>324577000</v>
      </c>
      <c r="R3010" s="4">
        <v>0</v>
      </c>
    </row>
    <row r="3011" spans="1:18" x14ac:dyDescent="0.2">
      <c r="A3011" s="5" t="s">
        <v>3510</v>
      </c>
      <c r="B3011" s="5" t="s">
        <v>3507</v>
      </c>
      <c r="C3011" s="5" t="s">
        <v>1367</v>
      </c>
      <c r="D3011" s="5">
        <v>337</v>
      </c>
      <c r="E3011" s="5" t="s">
        <v>5379</v>
      </c>
      <c r="F3011" s="5">
        <v>10</v>
      </c>
      <c r="G3011" s="5" t="s">
        <v>32</v>
      </c>
      <c r="H3011" s="5">
        <v>27302</v>
      </c>
      <c r="I3011" s="5" t="s">
        <v>3567</v>
      </c>
      <c r="J3011" s="5" t="s">
        <v>17909</v>
      </c>
      <c r="K3011" s="5">
        <v>26601963</v>
      </c>
      <c r="L3011" s="6">
        <v>46199.615937499999</v>
      </c>
      <c r="M3011" s="5" t="s">
        <v>17910</v>
      </c>
      <c r="N3011" s="4">
        <v>186252000</v>
      </c>
      <c r="O3011" s="4">
        <v>0</v>
      </c>
      <c r="P3011" s="4">
        <v>186252000</v>
      </c>
      <c r="Q3011" s="4">
        <v>184020000</v>
      </c>
      <c r="R3011" s="4">
        <v>2232000</v>
      </c>
    </row>
    <row r="3012" spans="1:18" x14ac:dyDescent="0.2">
      <c r="A3012" s="5" t="s">
        <v>3510</v>
      </c>
      <c r="B3012" s="5" t="s">
        <v>3507</v>
      </c>
      <c r="C3012" s="5" t="s">
        <v>1367</v>
      </c>
      <c r="D3012" s="5">
        <v>337</v>
      </c>
      <c r="E3012" s="5" t="s">
        <v>5379</v>
      </c>
      <c r="F3012" s="5">
        <v>10</v>
      </c>
      <c r="G3012" s="5" t="s">
        <v>32</v>
      </c>
      <c r="H3012" s="5">
        <v>27302</v>
      </c>
      <c r="I3012" s="5" t="s">
        <v>3567</v>
      </c>
      <c r="J3012" s="5" t="s">
        <v>19646</v>
      </c>
      <c r="K3012" s="5">
        <v>26602003</v>
      </c>
      <c r="L3012" s="6">
        <v>46220.697638888887</v>
      </c>
      <c r="M3012" s="5" t="s">
        <v>17910</v>
      </c>
      <c r="N3012" s="4">
        <v>18000000</v>
      </c>
      <c r="O3012" s="4">
        <v>0</v>
      </c>
      <c r="P3012" s="4">
        <v>18000000</v>
      </c>
      <c r="Q3012" s="4">
        <v>18000000</v>
      </c>
      <c r="R3012" s="4">
        <v>0</v>
      </c>
    </row>
    <row r="3013" spans="1:18" x14ac:dyDescent="0.2">
      <c r="A3013" s="5" t="s">
        <v>3510</v>
      </c>
      <c r="B3013" s="5" t="s">
        <v>3507</v>
      </c>
      <c r="C3013" s="5" t="s">
        <v>1368</v>
      </c>
      <c r="D3013" s="5">
        <v>338</v>
      </c>
      <c r="E3013" s="5" t="s">
        <v>1349</v>
      </c>
      <c r="F3013" s="5">
        <v>10</v>
      </c>
      <c r="G3013" s="5" t="s">
        <v>32</v>
      </c>
      <c r="H3013" s="5">
        <v>27302</v>
      </c>
      <c r="I3013" s="5" t="s">
        <v>3567</v>
      </c>
      <c r="J3013" s="5" t="s">
        <v>6635</v>
      </c>
      <c r="K3013" s="5">
        <v>26601584</v>
      </c>
      <c r="L3013" s="6">
        <v>46035.579224537039</v>
      </c>
      <c r="M3013" s="5" t="s">
        <v>6636</v>
      </c>
      <c r="N3013" s="4">
        <v>61050000</v>
      </c>
      <c r="O3013" s="4">
        <v>0</v>
      </c>
      <c r="P3013" s="4">
        <v>61050000</v>
      </c>
      <c r="Q3013" s="4">
        <v>61050000</v>
      </c>
      <c r="R3013" s="4">
        <v>0</v>
      </c>
    </row>
    <row r="3014" spans="1:18" x14ac:dyDescent="0.2">
      <c r="A3014" s="5" t="s">
        <v>3510</v>
      </c>
      <c r="B3014" s="5" t="s">
        <v>3507</v>
      </c>
      <c r="C3014" s="5" t="s">
        <v>1368</v>
      </c>
      <c r="D3014" s="5">
        <v>338</v>
      </c>
      <c r="E3014" s="5" t="s">
        <v>1349</v>
      </c>
      <c r="F3014" s="5">
        <v>10</v>
      </c>
      <c r="G3014" s="5" t="s">
        <v>32</v>
      </c>
      <c r="H3014" s="5">
        <v>27302</v>
      </c>
      <c r="I3014" s="5" t="s">
        <v>3567</v>
      </c>
      <c r="J3014" s="5" t="s">
        <v>17909</v>
      </c>
      <c r="K3014" s="5">
        <v>26601963</v>
      </c>
      <c r="L3014" s="6">
        <v>46199.615937499999</v>
      </c>
      <c r="M3014" s="5" t="s">
        <v>17910</v>
      </c>
      <c r="N3014" s="4">
        <v>55500000</v>
      </c>
      <c r="O3014" s="4">
        <v>0</v>
      </c>
      <c r="P3014" s="4">
        <v>55500000</v>
      </c>
      <c r="Q3014" s="4">
        <v>55500000</v>
      </c>
      <c r="R3014" s="4">
        <v>0</v>
      </c>
    </row>
    <row r="3015" spans="1:18" x14ac:dyDescent="0.2">
      <c r="A3015" s="5" t="s">
        <v>3510</v>
      </c>
      <c r="B3015" s="5" t="s">
        <v>3507</v>
      </c>
      <c r="C3015" s="5" t="s">
        <v>3020</v>
      </c>
      <c r="D3015" s="5">
        <v>339</v>
      </c>
      <c r="E3015" s="5" t="s">
        <v>1350</v>
      </c>
      <c r="F3015" s="5">
        <v>10</v>
      </c>
      <c r="G3015" s="5" t="s">
        <v>32</v>
      </c>
      <c r="H3015" s="5">
        <v>10012</v>
      </c>
      <c r="I3015" s="5" t="s">
        <v>3562</v>
      </c>
      <c r="J3015" s="5" t="s">
        <v>6574</v>
      </c>
      <c r="K3015" s="5">
        <v>26600612</v>
      </c>
      <c r="L3015" s="6">
        <v>46024</v>
      </c>
      <c r="M3015" s="5" t="s">
        <v>3596</v>
      </c>
      <c r="N3015" s="4">
        <v>33000000</v>
      </c>
      <c r="O3015" s="4">
        <v>0</v>
      </c>
      <c r="P3015" s="4">
        <v>33000000</v>
      </c>
      <c r="Q3015" s="4">
        <v>33000000</v>
      </c>
      <c r="R3015" s="4">
        <v>0</v>
      </c>
    </row>
    <row r="3016" spans="1:18" x14ac:dyDescent="0.2">
      <c r="A3016" s="5" t="s">
        <v>3510</v>
      </c>
      <c r="B3016" s="5" t="s">
        <v>3507</v>
      </c>
      <c r="C3016" s="5" t="s">
        <v>3020</v>
      </c>
      <c r="D3016" s="5">
        <v>339</v>
      </c>
      <c r="E3016" s="5" t="s">
        <v>1350</v>
      </c>
      <c r="F3016" s="5">
        <v>10</v>
      </c>
      <c r="G3016" s="5" t="s">
        <v>32</v>
      </c>
      <c r="H3016" s="5">
        <v>10012</v>
      </c>
      <c r="I3016" s="5" t="s">
        <v>3562</v>
      </c>
      <c r="J3016" s="5" t="s">
        <v>6583</v>
      </c>
      <c r="K3016" s="5">
        <v>26601139</v>
      </c>
      <c r="L3016" s="6">
        <v>46024</v>
      </c>
      <c r="M3016" s="5" t="s">
        <v>3595</v>
      </c>
      <c r="N3016" s="4">
        <v>27540000</v>
      </c>
      <c r="O3016" s="4">
        <v>0</v>
      </c>
      <c r="P3016" s="4">
        <v>27540000</v>
      </c>
      <c r="Q3016" s="4">
        <v>27540000</v>
      </c>
      <c r="R3016" s="4">
        <v>0</v>
      </c>
    </row>
    <row r="3017" spans="1:18" x14ac:dyDescent="0.2">
      <c r="A3017" s="5" t="s">
        <v>3510</v>
      </c>
      <c r="B3017" s="5" t="s">
        <v>3507</v>
      </c>
      <c r="C3017" s="5" t="s">
        <v>3020</v>
      </c>
      <c r="D3017" s="5">
        <v>339</v>
      </c>
      <c r="E3017" s="5" t="s">
        <v>1350</v>
      </c>
      <c r="F3017" s="5">
        <v>10</v>
      </c>
      <c r="G3017" s="5" t="s">
        <v>32</v>
      </c>
      <c r="H3017" s="5">
        <v>10012</v>
      </c>
      <c r="I3017" s="5" t="s">
        <v>3562</v>
      </c>
      <c r="J3017" s="5" t="s">
        <v>6584</v>
      </c>
      <c r="K3017" s="5">
        <v>26601140</v>
      </c>
      <c r="L3017" s="6">
        <v>46024</v>
      </c>
      <c r="M3017" s="5" t="s">
        <v>3595</v>
      </c>
      <c r="N3017" s="4">
        <v>32653333</v>
      </c>
      <c r="O3017" s="4">
        <v>0</v>
      </c>
      <c r="P3017" s="4">
        <v>32653333</v>
      </c>
      <c r="Q3017" s="4">
        <v>32653333</v>
      </c>
      <c r="R3017" s="4">
        <v>0</v>
      </c>
    </row>
    <row r="3018" spans="1:18" x14ac:dyDescent="0.2">
      <c r="A3018" s="5" t="s">
        <v>3510</v>
      </c>
      <c r="B3018" s="5" t="s">
        <v>3507</v>
      </c>
      <c r="C3018" s="5" t="s">
        <v>3020</v>
      </c>
      <c r="D3018" s="5">
        <v>339</v>
      </c>
      <c r="E3018" s="5" t="s">
        <v>1350</v>
      </c>
      <c r="F3018" s="5">
        <v>10</v>
      </c>
      <c r="G3018" s="5" t="s">
        <v>32</v>
      </c>
      <c r="H3018" s="5">
        <v>10012</v>
      </c>
      <c r="I3018" s="5" t="s">
        <v>3562</v>
      </c>
      <c r="J3018" s="5" t="s">
        <v>6586</v>
      </c>
      <c r="K3018" s="5">
        <v>26601164</v>
      </c>
      <c r="L3018" s="6">
        <v>46024</v>
      </c>
      <c r="M3018" s="5" t="s">
        <v>3595</v>
      </c>
      <c r="N3018" s="4">
        <v>30906667</v>
      </c>
      <c r="O3018" s="4">
        <v>0</v>
      </c>
      <c r="P3018" s="4">
        <v>30906667</v>
      </c>
      <c r="Q3018" s="4">
        <v>30906667</v>
      </c>
      <c r="R3018" s="4">
        <v>0</v>
      </c>
    </row>
    <row r="3019" spans="1:18" x14ac:dyDescent="0.2">
      <c r="A3019" s="5" t="s">
        <v>3510</v>
      </c>
      <c r="B3019" s="5" t="s">
        <v>3507</v>
      </c>
      <c r="C3019" s="5" t="s">
        <v>3020</v>
      </c>
      <c r="D3019" s="5">
        <v>339</v>
      </c>
      <c r="E3019" s="5" t="s">
        <v>1350</v>
      </c>
      <c r="F3019" s="5">
        <v>10</v>
      </c>
      <c r="G3019" s="5" t="s">
        <v>32</v>
      </c>
      <c r="H3019" s="5">
        <v>10012</v>
      </c>
      <c r="I3019" s="5" t="s">
        <v>3562</v>
      </c>
      <c r="J3019" s="5" t="s">
        <v>6591</v>
      </c>
      <c r="K3019" s="5">
        <v>26601175</v>
      </c>
      <c r="L3019" s="6">
        <v>46024</v>
      </c>
      <c r="M3019" s="5" t="s">
        <v>3595</v>
      </c>
      <c r="N3019" s="4">
        <v>42640000</v>
      </c>
      <c r="O3019" s="4">
        <v>0</v>
      </c>
      <c r="P3019" s="4">
        <v>42640000</v>
      </c>
      <c r="Q3019" s="4">
        <v>42640000</v>
      </c>
      <c r="R3019" s="4">
        <v>0</v>
      </c>
    </row>
    <row r="3020" spans="1:18" x14ac:dyDescent="0.2">
      <c r="A3020" s="5" t="s">
        <v>3510</v>
      </c>
      <c r="B3020" s="5" t="s">
        <v>3507</v>
      </c>
      <c r="C3020" s="5" t="s">
        <v>3020</v>
      </c>
      <c r="D3020" s="5">
        <v>339</v>
      </c>
      <c r="E3020" s="5" t="s">
        <v>1350</v>
      </c>
      <c r="F3020" s="5">
        <v>10</v>
      </c>
      <c r="G3020" s="5" t="s">
        <v>32</v>
      </c>
      <c r="H3020" s="5">
        <v>10012</v>
      </c>
      <c r="I3020" s="5" t="s">
        <v>3562</v>
      </c>
      <c r="J3020" s="5" t="s">
        <v>6607</v>
      </c>
      <c r="K3020" s="5">
        <v>26601305</v>
      </c>
      <c r="L3020" s="6">
        <v>46024</v>
      </c>
      <c r="M3020" s="5" t="s">
        <v>3595</v>
      </c>
      <c r="N3020" s="4">
        <v>27710000</v>
      </c>
      <c r="O3020" s="4">
        <v>0</v>
      </c>
      <c r="P3020" s="4">
        <v>27710000</v>
      </c>
      <c r="Q3020" s="4">
        <v>27710000</v>
      </c>
      <c r="R3020" s="4">
        <v>0</v>
      </c>
    </row>
    <row r="3021" spans="1:18" x14ac:dyDescent="0.2">
      <c r="A3021" s="5" t="s">
        <v>3510</v>
      </c>
      <c r="B3021" s="5" t="s">
        <v>3507</v>
      </c>
      <c r="C3021" s="5" t="s">
        <v>3020</v>
      </c>
      <c r="D3021" s="5">
        <v>339</v>
      </c>
      <c r="E3021" s="5" t="s">
        <v>1350</v>
      </c>
      <c r="F3021" s="5">
        <v>10</v>
      </c>
      <c r="G3021" s="5" t="s">
        <v>32</v>
      </c>
      <c r="H3021" s="5">
        <v>10012</v>
      </c>
      <c r="I3021" s="5" t="s">
        <v>3562</v>
      </c>
      <c r="J3021" s="5" t="s">
        <v>6618</v>
      </c>
      <c r="K3021" s="5">
        <v>26601396</v>
      </c>
      <c r="L3021" s="6">
        <v>46024</v>
      </c>
      <c r="M3021" s="5" t="s">
        <v>3595</v>
      </c>
      <c r="N3021" s="4">
        <v>26860000</v>
      </c>
      <c r="O3021" s="4">
        <v>0</v>
      </c>
      <c r="P3021" s="4">
        <v>26860000</v>
      </c>
      <c r="Q3021" s="4">
        <v>26860000</v>
      </c>
      <c r="R3021" s="4">
        <v>0</v>
      </c>
    </row>
    <row r="3022" spans="1:18" x14ac:dyDescent="0.2">
      <c r="A3022" s="5" t="s">
        <v>3510</v>
      </c>
      <c r="B3022" s="5" t="s">
        <v>3507</v>
      </c>
      <c r="C3022" s="5" t="s">
        <v>3020</v>
      </c>
      <c r="D3022" s="5">
        <v>339</v>
      </c>
      <c r="E3022" s="5" t="s">
        <v>1350</v>
      </c>
      <c r="F3022" s="5">
        <v>10</v>
      </c>
      <c r="G3022" s="5" t="s">
        <v>32</v>
      </c>
      <c r="H3022" s="5">
        <v>10012</v>
      </c>
      <c r="I3022" s="5" t="s">
        <v>3562</v>
      </c>
      <c r="J3022" s="5" t="s">
        <v>6627</v>
      </c>
      <c r="K3022" s="5">
        <v>26601466</v>
      </c>
      <c r="L3022" s="6">
        <v>46024</v>
      </c>
      <c r="M3022" s="5" t="s">
        <v>3595</v>
      </c>
      <c r="N3022" s="4">
        <v>47100000</v>
      </c>
      <c r="O3022" s="4">
        <v>0</v>
      </c>
      <c r="P3022" s="4">
        <v>47100000</v>
      </c>
      <c r="Q3022" s="4">
        <v>47100000</v>
      </c>
      <c r="R3022" s="4">
        <v>0</v>
      </c>
    </row>
    <row r="3023" spans="1:18" x14ac:dyDescent="0.2">
      <c r="A3023" s="5" t="s">
        <v>3510</v>
      </c>
      <c r="B3023" s="5" t="s">
        <v>3507</v>
      </c>
      <c r="C3023" s="5" t="s">
        <v>3020</v>
      </c>
      <c r="D3023" s="5">
        <v>339</v>
      </c>
      <c r="E3023" s="5" t="s">
        <v>1350</v>
      </c>
      <c r="F3023" s="5">
        <v>10</v>
      </c>
      <c r="G3023" s="5" t="s">
        <v>32</v>
      </c>
      <c r="H3023" s="5">
        <v>10012</v>
      </c>
      <c r="I3023" s="5" t="s">
        <v>3562</v>
      </c>
      <c r="J3023" s="5" t="s">
        <v>6630</v>
      </c>
      <c r="K3023" s="5">
        <v>26601492</v>
      </c>
      <c r="L3023" s="6">
        <v>46024</v>
      </c>
      <c r="M3023" s="5" t="s">
        <v>3595</v>
      </c>
      <c r="N3023" s="4">
        <v>25500000</v>
      </c>
      <c r="O3023" s="4">
        <v>0</v>
      </c>
      <c r="P3023" s="4">
        <v>25500000</v>
      </c>
      <c r="Q3023" s="4">
        <v>25500000</v>
      </c>
      <c r="R3023" s="4">
        <v>0</v>
      </c>
    </row>
    <row r="3024" spans="1:18" x14ac:dyDescent="0.2">
      <c r="A3024" s="5" t="s">
        <v>3510</v>
      </c>
      <c r="B3024" s="5" t="s">
        <v>3507</v>
      </c>
      <c r="C3024" s="5" t="s">
        <v>3020</v>
      </c>
      <c r="D3024" s="5">
        <v>339</v>
      </c>
      <c r="E3024" s="5" t="s">
        <v>1350</v>
      </c>
      <c r="F3024" s="5">
        <v>10</v>
      </c>
      <c r="G3024" s="5" t="s">
        <v>32</v>
      </c>
      <c r="H3024" s="5">
        <v>10012</v>
      </c>
      <c r="I3024" s="5" t="s">
        <v>3562</v>
      </c>
      <c r="J3024" s="5" t="s">
        <v>6631</v>
      </c>
      <c r="K3024" s="5">
        <v>26601501</v>
      </c>
      <c r="L3024" s="6">
        <v>46024</v>
      </c>
      <c r="M3024" s="5" t="s">
        <v>3595</v>
      </c>
      <c r="N3024" s="4">
        <v>26520000</v>
      </c>
      <c r="O3024" s="4">
        <v>0</v>
      </c>
      <c r="P3024" s="4">
        <v>26520000</v>
      </c>
      <c r="Q3024" s="4">
        <v>26520000</v>
      </c>
      <c r="R3024" s="4">
        <v>0</v>
      </c>
    </row>
    <row r="3025" spans="1:18" x14ac:dyDescent="0.2">
      <c r="A3025" s="5" t="s">
        <v>3510</v>
      </c>
      <c r="B3025" s="5" t="s">
        <v>3507</v>
      </c>
      <c r="C3025" s="5" t="s">
        <v>3020</v>
      </c>
      <c r="D3025" s="5">
        <v>339</v>
      </c>
      <c r="E3025" s="5" t="s">
        <v>1350</v>
      </c>
      <c r="F3025" s="5">
        <v>10</v>
      </c>
      <c r="G3025" s="5" t="s">
        <v>32</v>
      </c>
      <c r="H3025" s="5">
        <v>27302</v>
      </c>
      <c r="I3025" s="5" t="s">
        <v>3567</v>
      </c>
      <c r="J3025" s="5" t="s">
        <v>6635</v>
      </c>
      <c r="K3025" s="5">
        <v>26601584</v>
      </c>
      <c r="L3025" s="6">
        <v>46035.579224537039</v>
      </c>
      <c r="M3025" s="5" t="s">
        <v>6636</v>
      </c>
      <c r="N3025" s="4">
        <v>500225000</v>
      </c>
      <c r="O3025" s="4">
        <v>30250000</v>
      </c>
      <c r="P3025" s="4">
        <v>469975000</v>
      </c>
      <c r="Q3025" s="4">
        <v>469975000</v>
      </c>
      <c r="R3025" s="4">
        <v>0</v>
      </c>
    </row>
    <row r="3026" spans="1:18" x14ac:dyDescent="0.2">
      <c r="A3026" s="5" t="s">
        <v>3510</v>
      </c>
      <c r="B3026" s="5" t="s">
        <v>3507</v>
      </c>
      <c r="C3026" s="5" t="s">
        <v>3020</v>
      </c>
      <c r="D3026" s="5">
        <v>339</v>
      </c>
      <c r="E3026" s="5" t="s">
        <v>1350</v>
      </c>
      <c r="F3026" s="5">
        <v>10</v>
      </c>
      <c r="G3026" s="5" t="s">
        <v>32</v>
      </c>
      <c r="H3026" s="5">
        <v>27302</v>
      </c>
      <c r="I3026" s="5" t="s">
        <v>3567</v>
      </c>
      <c r="J3026" s="5" t="s">
        <v>17909</v>
      </c>
      <c r="K3026" s="5">
        <v>26601963</v>
      </c>
      <c r="L3026" s="6">
        <v>46199.615937499999</v>
      </c>
      <c r="M3026" s="5" t="s">
        <v>17910</v>
      </c>
      <c r="N3026" s="4">
        <v>87045002</v>
      </c>
      <c r="O3026" s="4">
        <v>0</v>
      </c>
      <c r="P3026" s="4">
        <v>87045002</v>
      </c>
      <c r="Q3026" s="4">
        <v>87045002</v>
      </c>
      <c r="R3026" s="4">
        <v>0</v>
      </c>
    </row>
    <row r="3027" spans="1:18" x14ac:dyDescent="0.2">
      <c r="A3027" s="5" t="s">
        <v>3510</v>
      </c>
      <c r="B3027" s="5" t="s">
        <v>3507</v>
      </c>
      <c r="C3027" s="5" t="s">
        <v>3020</v>
      </c>
      <c r="D3027" s="5">
        <v>339</v>
      </c>
      <c r="E3027" s="5" t="s">
        <v>1350</v>
      </c>
      <c r="F3027" s="5">
        <v>10</v>
      </c>
      <c r="G3027" s="5" t="s">
        <v>32</v>
      </c>
      <c r="H3027" s="5">
        <v>27101</v>
      </c>
      <c r="I3027" s="5" t="s">
        <v>3618</v>
      </c>
      <c r="J3027" s="5" t="s">
        <v>27558</v>
      </c>
      <c r="K3027" s="5">
        <v>26602130</v>
      </c>
      <c r="L3027" s="6">
        <v>46297.787638888891</v>
      </c>
      <c r="M3027" s="5" t="s">
        <v>27559</v>
      </c>
      <c r="N3027" s="4">
        <v>960577</v>
      </c>
      <c r="O3027" s="4">
        <v>960577</v>
      </c>
      <c r="P3027" s="4">
        <v>0</v>
      </c>
      <c r="Q3027" s="4">
        <v>0</v>
      </c>
      <c r="R3027" s="4">
        <v>0</v>
      </c>
    </row>
    <row r="3028" spans="1:18" x14ac:dyDescent="0.2">
      <c r="A3028" s="5" t="s">
        <v>3510</v>
      </c>
      <c r="B3028" s="5" t="s">
        <v>3507</v>
      </c>
      <c r="C3028" s="5" t="s">
        <v>3021</v>
      </c>
      <c r="D3028" s="5">
        <v>340</v>
      </c>
      <c r="E3028" s="5" t="s">
        <v>1352</v>
      </c>
      <c r="F3028" s="5">
        <v>10</v>
      </c>
      <c r="G3028" s="5" t="s">
        <v>32</v>
      </c>
      <c r="H3028" s="5">
        <v>10012</v>
      </c>
      <c r="I3028" s="5" t="s">
        <v>3562</v>
      </c>
      <c r="J3028" s="5" t="s">
        <v>6582</v>
      </c>
      <c r="K3028" s="5">
        <v>26601095</v>
      </c>
      <c r="L3028" s="6">
        <v>46024</v>
      </c>
      <c r="M3028" s="5" t="s">
        <v>3595</v>
      </c>
      <c r="N3028" s="4">
        <v>24800000</v>
      </c>
      <c r="O3028" s="4">
        <v>0</v>
      </c>
      <c r="P3028" s="4">
        <v>24800000</v>
      </c>
      <c r="Q3028" s="4">
        <v>24800000</v>
      </c>
      <c r="R3028" s="4">
        <v>0</v>
      </c>
    </row>
    <row r="3029" spans="1:18" x14ac:dyDescent="0.2">
      <c r="A3029" s="5" t="s">
        <v>3510</v>
      </c>
      <c r="B3029" s="5" t="s">
        <v>3507</v>
      </c>
      <c r="C3029" s="5" t="s">
        <v>3021</v>
      </c>
      <c r="D3029" s="5">
        <v>340</v>
      </c>
      <c r="E3029" s="5" t="s">
        <v>1352</v>
      </c>
      <c r="F3029" s="5">
        <v>10</v>
      </c>
      <c r="G3029" s="5" t="s">
        <v>32</v>
      </c>
      <c r="H3029" s="5">
        <v>27302</v>
      </c>
      <c r="I3029" s="5" t="s">
        <v>3567</v>
      </c>
      <c r="J3029" s="5" t="s">
        <v>6635</v>
      </c>
      <c r="K3029" s="5">
        <v>26601584</v>
      </c>
      <c r="L3029" s="6">
        <v>46035.579224537039</v>
      </c>
      <c r="M3029" s="5" t="s">
        <v>6636</v>
      </c>
      <c r="N3029" s="4">
        <v>169400000</v>
      </c>
      <c r="O3029" s="4">
        <v>1100000</v>
      </c>
      <c r="P3029" s="4">
        <v>168300000</v>
      </c>
      <c r="Q3029" s="4">
        <v>168300000</v>
      </c>
      <c r="R3029" s="4">
        <v>0</v>
      </c>
    </row>
    <row r="3030" spans="1:18" x14ac:dyDescent="0.2">
      <c r="A3030" s="5" t="s">
        <v>3510</v>
      </c>
      <c r="B3030" s="5" t="s">
        <v>3507</v>
      </c>
      <c r="C3030" s="5" t="s">
        <v>3021</v>
      </c>
      <c r="D3030" s="5">
        <v>340</v>
      </c>
      <c r="E3030" s="5" t="s">
        <v>1352</v>
      </c>
      <c r="F3030" s="5">
        <v>10</v>
      </c>
      <c r="G3030" s="5" t="s">
        <v>32</v>
      </c>
      <c r="H3030" s="5">
        <v>27302</v>
      </c>
      <c r="I3030" s="5" t="s">
        <v>3567</v>
      </c>
      <c r="J3030" s="5" t="s">
        <v>17909</v>
      </c>
      <c r="K3030" s="5">
        <v>26601963</v>
      </c>
      <c r="L3030" s="6">
        <v>46199.615937499999</v>
      </c>
      <c r="M3030" s="5" t="s">
        <v>17910</v>
      </c>
      <c r="N3030" s="4">
        <v>91293334</v>
      </c>
      <c r="O3030" s="4">
        <v>0</v>
      </c>
      <c r="P3030" s="4">
        <v>91293334</v>
      </c>
      <c r="Q3030" s="4">
        <v>91293334</v>
      </c>
      <c r="R3030" s="4">
        <v>0</v>
      </c>
    </row>
    <row r="3031" spans="1:18" x14ac:dyDescent="0.2">
      <c r="A3031" s="5" t="s">
        <v>3510</v>
      </c>
      <c r="B3031" s="5" t="s">
        <v>3507</v>
      </c>
      <c r="C3031" s="5" t="s">
        <v>3021</v>
      </c>
      <c r="D3031" s="5">
        <v>340</v>
      </c>
      <c r="E3031" s="5" t="s">
        <v>1352</v>
      </c>
      <c r="F3031" s="5">
        <v>10</v>
      </c>
      <c r="G3031" s="5" t="s">
        <v>32</v>
      </c>
      <c r="H3031" s="5">
        <v>27302</v>
      </c>
      <c r="I3031" s="5" t="s">
        <v>3567</v>
      </c>
      <c r="J3031" s="5" t="s">
        <v>18216</v>
      </c>
      <c r="K3031" s="5">
        <v>26601972</v>
      </c>
      <c r="L3031" s="6">
        <v>46205.009548611109</v>
      </c>
      <c r="M3031" s="5" t="s">
        <v>17910</v>
      </c>
      <c r="N3031" s="4">
        <v>1353333</v>
      </c>
      <c r="O3031" s="4">
        <v>0</v>
      </c>
      <c r="P3031" s="4">
        <v>1353333</v>
      </c>
      <c r="Q3031" s="4">
        <v>1353333</v>
      </c>
      <c r="R3031" s="4">
        <v>0</v>
      </c>
    </row>
    <row r="3032" spans="1:18" x14ac:dyDescent="0.2">
      <c r="A3032" s="5" t="s">
        <v>3510</v>
      </c>
      <c r="B3032" s="5" t="s">
        <v>3507</v>
      </c>
      <c r="C3032" s="5" t="s">
        <v>3514</v>
      </c>
      <c r="D3032" s="5">
        <v>341</v>
      </c>
      <c r="E3032" s="5" t="s">
        <v>1353</v>
      </c>
      <c r="F3032" s="5">
        <v>10</v>
      </c>
      <c r="G3032" s="5" t="s">
        <v>32</v>
      </c>
      <c r="H3032" s="5">
        <v>10010</v>
      </c>
      <c r="I3032" s="5" t="s">
        <v>3555</v>
      </c>
      <c r="J3032" s="5" t="s">
        <v>6572</v>
      </c>
      <c r="K3032" s="5">
        <v>26600286</v>
      </c>
      <c r="L3032" s="6">
        <v>46024</v>
      </c>
      <c r="M3032" s="5" t="s">
        <v>3556</v>
      </c>
      <c r="N3032" s="4">
        <v>24344758</v>
      </c>
      <c r="O3032" s="4">
        <v>0</v>
      </c>
      <c r="P3032" s="4">
        <v>24344758</v>
      </c>
      <c r="Q3032" s="4">
        <v>24344758</v>
      </c>
      <c r="R3032" s="4">
        <v>0</v>
      </c>
    </row>
    <row r="3033" spans="1:18" x14ac:dyDescent="0.2">
      <c r="A3033" s="5" t="s">
        <v>3510</v>
      </c>
      <c r="B3033" s="5" t="s">
        <v>3507</v>
      </c>
      <c r="C3033" s="5" t="s">
        <v>3514</v>
      </c>
      <c r="D3033" s="5">
        <v>341</v>
      </c>
      <c r="E3033" s="5" t="s">
        <v>1353</v>
      </c>
      <c r="F3033" s="5">
        <v>10</v>
      </c>
      <c r="G3033" s="5" t="s">
        <v>32</v>
      </c>
      <c r="H3033" s="5">
        <v>10010</v>
      </c>
      <c r="I3033" s="5" t="s">
        <v>3555</v>
      </c>
      <c r="J3033" s="5" t="s">
        <v>6581</v>
      </c>
      <c r="K3033" s="5">
        <v>26601091</v>
      </c>
      <c r="L3033" s="6">
        <v>46024</v>
      </c>
      <c r="M3033" s="5" t="s">
        <v>3556</v>
      </c>
      <c r="N3033" s="4">
        <v>2600861</v>
      </c>
      <c r="O3033" s="4">
        <v>0</v>
      </c>
      <c r="P3033" s="4">
        <v>2600861</v>
      </c>
      <c r="Q3033" s="4">
        <v>2600861</v>
      </c>
      <c r="R3033" s="4">
        <v>0</v>
      </c>
    </row>
    <row r="3034" spans="1:18" x14ac:dyDescent="0.2">
      <c r="A3034" s="5" t="s">
        <v>3510</v>
      </c>
      <c r="B3034" s="5" t="s">
        <v>3507</v>
      </c>
      <c r="C3034" s="5" t="s">
        <v>3514</v>
      </c>
      <c r="D3034" s="5">
        <v>341</v>
      </c>
      <c r="E3034" s="5" t="s">
        <v>1353</v>
      </c>
      <c r="F3034" s="5">
        <v>10</v>
      </c>
      <c r="G3034" s="5" t="s">
        <v>32</v>
      </c>
      <c r="H3034" s="5">
        <v>10010</v>
      </c>
      <c r="I3034" s="5" t="s">
        <v>3555</v>
      </c>
      <c r="J3034" s="5" t="s">
        <v>6608</v>
      </c>
      <c r="K3034" s="5">
        <v>26601315</v>
      </c>
      <c r="L3034" s="6">
        <v>46024</v>
      </c>
      <c r="M3034" s="5" t="s">
        <v>3556</v>
      </c>
      <c r="N3034" s="4">
        <v>29361798</v>
      </c>
      <c r="O3034" s="4">
        <v>0</v>
      </c>
      <c r="P3034" s="4">
        <v>29361798</v>
      </c>
      <c r="Q3034" s="4">
        <v>29361798</v>
      </c>
      <c r="R3034" s="4">
        <v>0</v>
      </c>
    </row>
    <row r="3035" spans="1:18" x14ac:dyDescent="0.2">
      <c r="A3035" s="5" t="s">
        <v>3510</v>
      </c>
      <c r="B3035" s="5" t="s">
        <v>3507</v>
      </c>
      <c r="C3035" s="5" t="s">
        <v>3514</v>
      </c>
      <c r="D3035" s="5">
        <v>341</v>
      </c>
      <c r="E3035" s="5" t="s">
        <v>1353</v>
      </c>
      <c r="F3035" s="5">
        <v>10</v>
      </c>
      <c r="G3035" s="5" t="s">
        <v>32</v>
      </c>
      <c r="H3035" s="5">
        <v>10010</v>
      </c>
      <c r="I3035" s="5" t="s">
        <v>3555</v>
      </c>
      <c r="J3035" s="5" t="s">
        <v>6614</v>
      </c>
      <c r="K3035" s="5">
        <v>26601363</v>
      </c>
      <c r="L3035" s="6">
        <v>46024</v>
      </c>
      <c r="M3035" s="5" t="s">
        <v>3556</v>
      </c>
      <c r="N3035" s="4">
        <v>28191100</v>
      </c>
      <c r="O3035" s="4">
        <v>0</v>
      </c>
      <c r="P3035" s="4">
        <v>28191100</v>
      </c>
      <c r="Q3035" s="4">
        <v>28191100</v>
      </c>
      <c r="R3035" s="4">
        <v>0</v>
      </c>
    </row>
    <row r="3036" spans="1:18" x14ac:dyDescent="0.2">
      <c r="A3036" s="5" t="s">
        <v>3510</v>
      </c>
      <c r="B3036" s="5" t="s">
        <v>3507</v>
      </c>
      <c r="C3036" s="5" t="s">
        <v>3514</v>
      </c>
      <c r="D3036" s="5">
        <v>341</v>
      </c>
      <c r="E3036" s="5" t="s">
        <v>1353</v>
      </c>
      <c r="F3036" s="5">
        <v>10</v>
      </c>
      <c r="G3036" s="5" t="s">
        <v>32</v>
      </c>
      <c r="H3036" s="5">
        <v>10010</v>
      </c>
      <c r="I3036" s="5" t="s">
        <v>3555</v>
      </c>
      <c r="J3036" s="5" t="s">
        <v>6628</v>
      </c>
      <c r="K3036" s="5">
        <v>26601482</v>
      </c>
      <c r="L3036" s="6">
        <v>46024</v>
      </c>
      <c r="M3036" s="5" t="s">
        <v>3556</v>
      </c>
      <c r="N3036" s="4">
        <v>27394567</v>
      </c>
      <c r="O3036" s="4">
        <v>0</v>
      </c>
      <c r="P3036" s="4">
        <v>27394567</v>
      </c>
      <c r="Q3036" s="4">
        <v>27394567</v>
      </c>
      <c r="R3036" s="4">
        <v>0</v>
      </c>
    </row>
    <row r="3037" spans="1:18" x14ac:dyDescent="0.2">
      <c r="A3037" s="5" t="s">
        <v>3510</v>
      </c>
      <c r="B3037" s="5" t="s">
        <v>3507</v>
      </c>
      <c r="C3037" s="5" t="s">
        <v>3514</v>
      </c>
      <c r="D3037" s="5">
        <v>341</v>
      </c>
      <c r="E3037" s="5" t="s">
        <v>1353</v>
      </c>
      <c r="F3037" s="5">
        <v>10</v>
      </c>
      <c r="G3037" s="5" t="s">
        <v>32</v>
      </c>
      <c r="H3037" s="5">
        <v>27302</v>
      </c>
      <c r="I3037" s="5" t="s">
        <v>3567</v>
      </c>
      <c r="J3037" s="5" t="s">
        <v>6635</v>
      </c>
      <c r="K3037" s="5">
        <v>26601584</v>
      </c>
      <c r="L3037" s="6">
        <v>46035.579224537039</v>
      </c>
      <c r="M3037" s="5" t="s">
        <v>6636</v>
      </c>
      <c r="N3037" s="4">
        <v>121957000</v>
      </c>
      <c r="O3037" s="4">
        <v>0</v>
      </c>
      <c r="P3037" s="4">
        <v>121957000</v>
      </c>
      <c r="Q3037" s="4">
        <v>121957000</v>
      </c>
      <c r="R3037" s="4">
        <v>0</v>
      </c>
    </row>
    <row r="3038" spans="1:18" x14ac:dyDescent="0.2">
      <c r="A3038" s="5" t="s">
        <v>3510</v>
      </c>
      <c r="B3038" s="5" t="s">
        <v>3507</v>
      </c>
      <c r="C3038" s="5" t="s">
        <v>3514</v>
      </c>
      <c r="D3038" s="5">
        <v>341</v>
      </c>
      <c r="E3038" s="5" t="s">
        <v>1353</v>
      </c>
      <c r="F3038" s="5">
        <v>10</v>
      </c>
      <c r="G3038" s="5" t="s">
        <v>32</v>
      </c>
      <c r="H3038" s="5">
        <v>27302</v>
      </c>
      <c r="I3038" s="5" t="s">
        <v>3567</v>
      </c>
      <c r="J3038" s="5" t="s">
        <v>15235</v>
      </c>
      <c r="K3038" s="5">
        <v>26601673</v>
      </c>
      <c r="L3038" s="6">
        <v>46066.501759259256</v>
      </c>
      <c r="M3038" s="5" t="s">
        <v>15236</v>
      </c>
      <c r="N3038" s="4">
        <v>23400000</v>
      </c>
      <c r="O3038" s="4">
        <v>0</v>
      </c>
      <c r="P3038" s="4">
        <v>23400000</v>
      </c>
      <c r="Q3038" s="4">
        <v>23400000</v>
      </c>
      <c r="R3038" s="4">
        <v>0</v>
      </c>
    </row>
    <row r="3039" spans="1:18" x14ac:dyDescent="0.2">
      <c r="A3039" s="5" t="s">
        <v>3510</v>
      </c>
      <c r="B3039" s="5" t="s">
        <v>3507</v>
      </c>
      <c r="C3039" s="5" t="s">
        <v>3514</v>
      </c>
      <c r="D3039" s="5">
        <v>341</v>
      </c>
      <c r="E3039" s="5" t="s">
        <v>1353</v>
      </c>
      <c r="F3039" s="5">
        <v>10</v>
      </c>
      <c r="G3039" s="5" t="s">
        <v>32</v>
      </c>
      <c r="H3039" s="5">
        <v>27101</v>
      </c>
      <c r="I3039" s="5" t="s">
        <v>3618</v>
      </c>
      <c r="J3039" s="5" t="s">
        <v>16928</v>
      </c>
      <c r="K3039" s="5">
        <v>26601868</v>
      </c>
      <c r="L3039" s="6">
        <v>46141.492824074077</v>
      </c>
      <c r="M3039" s="5" t="s">
        <v>16929</v>
      </c>
      <c r="N3039" s="4">
        <v>192208185</v>
      </c>
      <c r="O3039" s="4">
        <v>192208185</v>
      </c>
      <c r="P3039" s="4">
        <v>0</v>
      </c>
      <c r="Q3039" s="4">
        <v>0</v>
      </c>
      <c r="R3039" s="4">
        <v>0</v>
      </c>
    </row>
    <row r="3040" spans="1:18" x14ac:dyDescent="0.2">
      <c r="A3040" s="5" t="s">
        <v>3510</v>
      </c>
      <c r="B3040" s="5" t="s">
        <v>3507</v>
      </c>
      <c r="C3040" s="5" t="s">
        <v>3514</v>
      </c>
      <c r="D3040" s="5">
        <v>341</v>
      </c>
      <c r="E3040" s="5" t="s">
        <v>1353</v>
      </c>
      <c r="F3040" s="5">
        <v>10</v>
      </c>
      <c r="G3040" s="5" t="s">
        <v>32</v>
      </c>
      <c r="H3040" s="5">
        <v>27302</v>
      </c>
      <c r="I3040" s="5" t="s">
        <v>3567</v>
      </c>
      <c r="J3040" s="5" t="s">
        <v>17909</v>
      </c>
      <c r="K3040" s="5">
        <v>26601963</v>
      </c>
      <c r="L3040" s="6">
        <v>46199.615937499999</v>
      </c>
      <c r="M3040" s="5" t="s">
        <v>17910</v>
      </c>
      <c r="N3040" s="4">
        <v>87101284</v>
      </c>
      <c r="O3040" s="4">
        <v>0</v>
      </c>
      <c r="P3040" s="4">
        <v>87101284</v>
      </c>
      <c r="Q3040" s="4">
        <v>87101284</v>
      </c>
      <c r="R3040" s="4">
        <v>0</v>
      </c>
    </row>
    <row r="3041" spans="1:18" x14ac:dyDescent="0.2">
      <c r="A3041" s="5" t="s">
        <v>3510</v>
      </c>
      <c r="B3041" s="5" t="s">
        <v>3507</v>
      </c>
      <c r="C3041" s="5" t="s">
        <v>835</v>
      </c>
      <c r="D3041" s="5">
        <v>342</v>
      </c>
      <c r="E3041" s="5" t="s">
        <v>5380</v>
      </c>
      <c r="F3041" s="5">
        <v>10</v>
      </c>
      <c r="G3041" s="5" t="s">
        <v>32</v>
      </c>
      <c r="H3041" s="5">
        <v>10019</v>
      </c>
      <c r="I3041" s="5" t="s">
        <v>3545</v>
      </c>
      <c r="J3041" s="5" t="s">
        <v>1462</v>
      </c>
      <c r="K3041" s="5">
        <v>26600468</v>
      </c>
      <c r="L3041" s="6">
        <v>46024</v>
      </c>
      <c r="M3041" s="5" t="s">
        <v>1041</v>
      </c>
      <c r="N3041" s="4">
        <v>43023241</v>
      </c>
      <c r="O3041" s="4">
        <v>0</v>
      </c>
      <c r="P3041" s="4">
        <v>43023241</v>
      </c>
      <c r="Q3041" s="4">
        <v>43023241</v>
      </c>
      <c r="R3041" s="4">
        <v>0</v>
      </c>
    </row>
    <row r="3042" spans="1:18" x14ac:dyDescent="0.2">
      <c r="A3042" s="5" t="s">
        <v>3510</v>
      </c>
      <c r="B3042" s="5" t="s">
        <v>3507</v>
      </c>
      <c r="C3042" s="5" t="s">
        <v>835</v>
      </c>
      <c r="D3042" s="5">
        <v>342</v>
      </c>
      <c r="E3042" s="5" t="s">
        <v>5380</v>
      </c>
      <c r="F3042" s="5">
        <v>10</v>
      </c>
      <c r="G3042" s="5" t="s">
        <v>32</v>
      </c>
      <c r="H3042" s="5">
        <v>27203</v>
      </c>
      <c r="I3042" s="5" t="s">
        <v>3547</v>
      </c>
      <c r="J3042" s="5" t="s">
        <v>27570</v>
      </c>
      <c r="K3042" s="5">
        <v>26602137</v>
      </c>
      <c r="L3042" s="6">
        <v>46301.40047453704</v>
      </c>
      <c r="M3042" s="5" t="s">
        <v>27571</v>
      </c>
      <c r="N3042" s="4">
        <v>0</v>
      </c>
      <c r="O3042" s="4">
        <v>0</v>
      </c>
      <c r="P3042" s="4">
        <v>0</v>
      </c>
      <c r="Q3042" s="4">
        <v>0</v>
      </c>
      <c r="R3042" s="4">
        <v>0</v>
      </c>
    </row>
    <row r="3043" spans="1:18" x14ac:dyDescent="0.2">
      <c r="A3043" s="5" t="s">
        <v>3510</v>
      </c>
      <c r="B3043" s="5" t="s">
        <v>3507</v>
      </c>
      <c r="C3043" s="5" t="s">
        <v>17841</v>
      </c>
      <c r="D3043" s="5">
        <v>939</v>
      </c>
      <c r="E3043" s="5" t="s">
        <v>17842</v>
      </c>
      <c r="F3043" s="5">
        <v>10</v>
      </c>
      <c r="G3043" s="5" t="s">
        <v>32</v>
      </c>
      <c r="H3043" s="5">
        <v>27103</v>
      </c>
      <c r="I3043" s="5" t="s">
        <v>3723</v>
      </c>
      <c r="J3043" s="5" t="s">
        <v>22914</v>
      </c>
      <c r="K3043" s="5">
        <v>26602095</v>
      </c>
      <c r="L3043" s="6">
        <v>46273.913483796299</v>
      </c>
      <c r="M3043" s="5" t="s">
        <v>22915</v>
      </c>
      <c r="N3043" s="4">
        <v>50000000</v>
      </c>
      <c r="O3043" s="4">
        <v>0</v>
      </c>
      <c r="P3043" s="4">
        <v>50000000</v>
      </c>
      <c r="Q3043" s="4">
        <v>50000000</v>
      </c>
      <c r="R3043" s="4">
        <v>0</v>
      </c>
    </row>
    <row r="3044" spans="1:18" x14ac:dyDescent="0.2">
      <c r="A3044" s="5" t="s">
        <v>3510</v>
      </c>
      <c r="B3044" s="5" t="s">
        <v>3507</v>
      </c>
      <c r="C3044" s="5" t="s">
        <v>17534</v>
      </c>
      <c r="D3044" s="5">
        <v>876</v>
      </c>
      <c r="E3044" s="5" t="s">
        <v>17535</v>
      </c>
      <c r="F3044" s="5">
        <v>20</v>
      </c>
      <c r="G3044" s="5" t="s">
        <v>36</v>
      </c>
      <c r="H3044" s="5">
        <v>27302</v>
      </c>
      <c r="I3044" s="5" t="s">
        <v>3567</v>
      </c>
      <c r="J3044" s="5" t="s">
        <v>17909</v>
      </c>
      <c r="K3044" s="5">
        <v>26601963</v>
      </c>
      <c r="L3044" s="6">
        <v>46199.615937499999</v>
      </c>
      <c r="M3044" s="5" t="s">
        <v>17910</v>
      </c>
      <c r="N3044" s="4">
        <v>218347000</v>
      </c>
      <c r="O3044" s="4">
        <v>0</v>
      </c>
      <c r="P3044" s="4">
        <v>218347000</v>
      </c>
      <c r="Q3044" s="4">
        <v>198079000</v>
      </c>
      <c r="R3044" s="4">
        <v>20268000</v>
      </c>
    </row>
    <row r="3045" spans="1:18" x14ac:dyDescent="0.2">
      <c r="A3045" s="5" t="s">
        <v>3510</v>
      </c>
      <c r="B3045" s="5" t="s">
        <v>3507</v>
      </c>
      <c r="C3045" s="5" t="s">
        <v>17536</v>
      </c>
      <c r="D3045" s="5">
        <v>877</v>
      </c>
      <c r="E3045" s="5" t="s">
        <v>13044</v>
      </c>
      <c r="F3045" s="5">
        <v>20</v>
      </c>
      <c r="G3045" s="5" t="s">
        <v>36</v>
      </c>
      <c r="H3045" s="5">
        <v>27302</v>
      </c>
      <c r="I3045" s="5" t="s">
        <v>3567</v>
      </c>
      <c r="J3045" s="5" t="s">
        <v>17909</v>
      </c>
      <c r="K3045" s="5">
        <v>26601963</v>
      </c>
      <c r="L3045" s="6">
        <v>46199.615937499999</v>
      </c>
      <c r="M3045" s="5" t="s">
        <v>17910</v>
      </c>
      <c r="N3045" s="4">
        <v>628454998</v>
      </c>
      <c r="O3045" s="4">
        <v>0</v>
      </c>
      <c r="P3045" s="4">
        <v>628454998</v>
      </c>
      <c r="Q3045" s="4">
        <v>613154998</v>
      </c>
      <c r="R3045" s="4">
        <v>15300000</v>
      </c>
    </row>
    <row r="3046" spans="1:18" x14ac:dyDescent="0.2">
      <c r="A3046" s="5" t="s">
        <v>3510</v>
      </c>
      <c r="B3046" s="5" t="s">
        <v>3507</v>
      </c>
      <c r="C3046" s="5" t="s">
        <v>17537</v>
      </c>
      <c r="D3046" s="5">
        <v>878</v>
      </c>
      <c r="E3046" s="5" t="s">
        <v>17538</v>
      </c>
      <c r="F3046" s="5">
        <v>20</v>
      </c>
      <c r="G3046" s="5" t="s">
        <v>36</v>
      </c>
      <c r="H3046" s="5">
        <v>27302</v>
      </c>
      <c r="I3046" s="5" t="s">
        <v>3567</v>
      </c>
      <c r="J3046" s="5" t="s">
        <v>17909</v>
      </c>
      <c r="K3046" s="5">
        <v>26601963</v>
      </c>
      <c r="L3046" s="6">
        <v>46199.615937499999</v>
      </c>
      <c r="M3046" s="5" t="s">
        <v>17910</v>
      </c>
      <c r="N3046" s="4">
        <v>137153333</v>
      </c>
      <c r="O3046" s="4">
        <v>0</v>
      </c>
      <c r="P3046" s="4">
        <v>137153333</v>
      </c>
      <c r="Q3046" s="4">
        <v>109153333</v>
      </c>
      <c r="R3046" s="4">
        <v>28000000</v>
      </c>
    </row>
    <row r="3047" spans="1:18" x14ac:dyDescent="0.2">
      <c r="A3047" s="5" t="s">
        <v>3510</v>
      </c>
      <c r="B3047" s="5" t="s">
        <v>3507</v>
      </c>
      <c r="C3047" s="5" t="s">
        <v>19572</v>
      </c>
      <c r="D3047" s="5">
        <v>972</v>
      </c>
      <c r="E3047" s="5" t="s">
        <v>19573</v>
      </c>
      <c r="F3047" s="5">
        <v>20</v>
      </c>
      <c r="G3047" s="5" t="s">
        <v>36</v>
      </c>
      <c r="H3047" s="5">
        <v>27101</v>
      </c>
      <c r="I3047" s="5" t="s">
        <v>3618</v>
      </c>
      <c r="J3047" s="5" t="s">
        <v>27558</v>
      </c>
      <c r="K3047" s="5">
        <v>26602130</v>
      </c>
      <c r="L3047" s="6">
        <v>46297.787638888891</v>
      </c>
      <c r="M3047" s="5" t="s">
        <v>27559</v>
      </c>
      <c r="N3047" s="4">
        <v>66824669</v>
      </c>
      <c r="O3047" s="4">
        <v>66824669</v>
      </c>
      <c r="P3047" s="4">
        <v>0</v>
      </c>
      <c r="Q3047" s="4">
        <v>0</v>
      </c>
      <c r="R3047" s="4">
        <v>0</v>
      </c>
    </row>
    <row r="3048" spans="1:18" x14ac:dyDescent="0.2">
      <c r="A3048" s="5" t="s">
        <v>3510</v>
      </c>
      <c r="B3048" s="5" t="s">
        <v>3507</v>
      </c>
      <c r="C3048" s="5" t="s">
        <v>17843</v>
      </c>
      <c r="D3048" s="5">
        <v>941</v>
      </c>
      <c r="E3048" s="5" t="s">
        <v>17844</v>
      </c>
      <c r="F3048" s="5">
        <v>22</v>
      </c>
      <c r="G3048" s="5" t="s">
        <v>40</v>
      </c>
      <c r="H3048" s="5">
        <v>27302</v>
      </c>
      <c r="I3048" s="5" t="s">
        <v>3567</v>
      </c>
      <c r="J3048" s="5" t="s">
        <v>18216</v>
      </c>
      <c r="K3048" s="5">
        <v>26601972</v>
      </c>
      <c r="L3048" s="6">
        <v>46205.009548611109</v>
      </c>
      <c r="M3048" s="5" t="s">
        <v>17910</v>
      </c>
      <c r="N3048" s="4">
        <v>261300000</v>
      </c>
      <c r="O3048" s="4">
        <v>0</v>
      </c>
      <c r="P3048" s="4">
        <v>261300000</v>
      </c>
      <c r="Q3048" s="4">
        <v>258100000</v>
      </c>
      <c r="R3048" s="4">
        <v>3200000</v>
      </c>
    </row>
    <row r="3049" spans="1:18" x14ac:dyDescent="0.2">
      <c r="A3049" s="5" t="s">
        <v>3510</v>
      </c>
      <c r="B3049" s="5" t="s">
        <v>3507</v>
      </c>
      <c r="C3049" s="5" t="s">
        <v>836</v>
      </c>
      <c r="D3049" s="5">
        <v>346</v>
      </c>
      <c r="E3049" s="5" t="s">
        <v>5386</v>
      </c>
      <c r="F3049" s="5">
        <v>22</v>
      </c>
      <c r="G3049" s="5" t="s">
        <v>40</v>
      </c>
      <c r="H3049" s="5">
        <v>27302</v>
      </c>
      <c r="I3049" s="5" t="s">
        <v>3567</v>
      </c>
      <c r="J3049" s="5" t="s">
        <v>17913</v>
      </c>
      <c r="K3049" s="5">
        <v>26601936</v>
      </c>
      <c r="L3049" s="6">
        <v>46189.627546296295</v>
      </c>
      <c r="M3049" s="5" t="s">
        <v>17914</v>
      </c>
      <c r="N3049" s="4">
        <v>3000000000</v>
      </c>
      <c r="O3049" s="4">
        <v>0</v>
      </c>
      <c r="P3049" s="4">
        <v>3000000000</v>
      </c>
      <c r="Q3049" s="4">
        <v>0</v>
      </c>
      <c r="R3049" s="4">
        <v>3000000000</v>
      </c>
    </row>
    <row r="3050" spans="1:18" x14ac:dyDescent="0.2">
      <c r="A3050" s="5" t="s">
        <v>3510</v>
      </c>
      <c r="B3050" s="5" t="s">
        <v>3507</v>
      </c>
      <c r="C3050" s="5" t="s">
        <v>836</v>
      </c>
      <c r="D3050" s="5">
        <v>346</v>
      </c>
      <c r="E3050" s="5" t="s">
        <v>5386</v>
      </c>
      <c r="F3050" s="5">
        <v>22</v>
      </c>
      <c r="G3050" s="5" t="s">
        <v>40</v>
      </c>
      <c r="H3050" s="5">
        <v>27302</v>
      </c>
      <c r="I3050" s="5" t="s">
        <v>3567</v>
      </c>
      <c r="J3050" s="5" t="s">
        <v>22964</v>
      </c>
      <c r="K3050" s="5">
        <v>26601990</v>
      </c>
      <c r="L3050" s="6">
        <v>46213.405069444445</v>
      </c>
      <c r="M3050" s="5" t="s">
        <v>22965</v>
      </c>
      <c r="N3050" s="4">
        <v>974599742</v>
      </c>
      <c r="O3050" s="4">
        <v>0</v>
      </c>
      <c r="P3050" s="4">
        <v>974599742</v>
      </c>
      <c r="Q3050" s="4">
        <v>0</v>
      </c>
      <c r="R3050" s="4">
        <v>974599742</v>
      </c>
    </row>
    <row r="3051" spans="1:18" x14ac:dyDescent="0.2">
      <c r="A3051" s="5" t="s">
        <v>3510</v>
      </c>
      <c r="B3051" s="5" t="s">
        <v>3507</v>
      </c>
      <c r="C3051" s="5" t="s">
        <v>3515</v>
      </c>
      <c r="D3051" s="5">
        <v>347</v>
      </c>
      <c r="E3051" s="5" t="s">
        <v>1356</v>
      </c>
      <c r="F3051" s="5">
        <v>22</v>
      </c>
      <c r="G3051" s="5" t="s">
        <v>40</v>
      </c>
      <c r="H3051" s="5">
        <v>10010</v>
      </c>
      <c r="I3051" s="5" t="s">
        <v>3555</v>
      </c>
      <c r="J3051" s="5" t="s">
        <v>6606</v>
      </c>
      <c r="K3051" s="5">
        <v>26601303</v>
      </c>
      <c r="L3051" s="6">
        <v>46024</v>
      </c>
      <c r="M3051" s="5" t="s">
        <v>3556</v>
      </c>
      <c r="N3051" s="4">
        <v>28966666</v>
      </c>
      <c r="O3051" s="4">
        <v>0</v>
      </c>
      <c r="P3051" s="4">
        <v>28966666</v>
      </c>
      <c r="Q3051" s="4">
        <v>28966666</v>
      </c>
      <c r="R3051" s="4">
        <v>0</v>
      </c>
    </row>
    <row r="3052" spans="1:18" x14ac:dyDescent="0.2">
      <c r="A3052" s="5" t="s">
        <v>3510</v>
      </c>
      <c r="B3052" s="5" t="s">
        <v>3507</v>
      </c>
      <c r="C3052" s="5" t="s">
        <v>3515</v>
      </c>
      <c r="D3052" s="5">
        <v>347</v>
      </c>
      <c r="E3052" s="5" t="s">
        <v>1356</v>
      </c>
      <c r="F3052" s="5">
        <v>22</v>
      </c>
      <c r="G3052" s="5" t="s">
        <v>40</v>
      </c>
      <c r="H3052" s="5">
        <v>10010</v>
      </c>
      <c r="I3052" s="5" t="s">
        <v>3555</v>
      </c>
      <c r="J3052" s="5" t="s">
        <v>6629</v>
      </c>
      <c r="K3052" s="5">
        <v>26601491</v>
      </c>
      <c r="L3052" s="6">
        <v>46024</v>
      </c>
      <c r="M3052" s="5" t="s">
        <v>3556</v>
      </c>
      <c r="N3052" s="4">
        <v>44221333</v>
      </c>
      <c r="O3052" s="4">
        <v>0</v>
      </c>
      <c r="P3052" s="4">
        <v>44221333</v>
      </c>
      <c r="Q3052" s="4">
        <v>44221333</v>
      </c>
      <c r="R3052" s="4">
        <v>0</v>
      </c>
    </row>
    <row r="3053" spans="1:18" x14ac:dyDescent="0.2">
      <c r="A3053" s="5" t="s">
        <v>3510</v>
      </c>
      <c r="B3053" s="5" t="s">
        <v>3507</v>
      </c>
      <c r="C3053" s="5" t="s">
        <v>3318</v>
      </c>
      <c r="D3053" s="5">
        <v>607</v>
      </c>
      <c r="E3053" s="5" t="s">
        <v>5387</v>
      </c>
      <c r="F3053" s="5">
        <v>22</v>
      </c>
      <c r="G3053" s="5" t="s">
        <v>40</v>
      </c>
      <c r="H3053" s="5">
        <v>27302</v>
      </c>
      <c r="I3053" s="5" t="s">
        <v>3567</v>
      </c>
      <c r="J3053" s="5" t="s">
        <v>6566</v>
      </c>
      <c r="K3053" s="5">
        <v>26600056</v>
      </c>
      <c r="L3053" s="6">
        <v>46024</v>
      </c>
      <c r="M3053" s="5" t="s">
        <v>4236</v>
      </c>
      <c r="N3053" s="4">
        <v>798668395</v>
      </c>
      <c r="O3053" s="4">
        <v>0</v>
      </c>
      <c r="P3053" s="4">
        <v>798668395</v>
      </c>
      <c r="Q3053" s="4">
        <v>798668395</v>
      </c>
      <c r="R3053" s="4">
        <v>0</v>
      </c>
    </row>
    <row r="3054" spans="1:18" x14ac:dyDescent="0.2">
      <c r="A3054" s="5" t="s">
        <v>3510</v>
      </c>
      <c r="B3054" s="5" t="s">
        <v>3507</v>
      </c>
      <c r="C3054" s="5" t="s">
        <v>15081</v>
      </c>
      <c r="D3054" s="5">
        <v>728</v>
      </c>
      <c r="E3054" s="5" t="s">
        <v>15082</v>
      </c>
      <c r="F3054" s="5">
        <v>70</v>
      </c>
      <c r="G3054" s="5" t="s">
        <v>51</v>
      </c>
      <c r="H3054" s="5">
        <v>27302</v>
      </c>
      <c r="I3054" s="5" t="s">
        <v>3567</v>
      </c>
      <c r="J3054" s="5" t="s">
        <v>15703</v>
      </c>
      <c r="K3054" s="5">
        <v>26601764</v>
      </c>
      <c r="L3054" s="6">
        <v>46076.465868055559</v>
      </c>
      <c r="M3054" s="5" t="s">
        <v>15704</v>
      </c>
      <c r="N3054" s="4">
        <v>1397969904</v>
      </c>
      <c r="O3054" s="4">
        <v>0</v>
      </c>
      <c r="P3054" s="4">
        <v>1397969904</v>
      </c>
      <c r="Q3054" s="4">
        <v>1397969904</v>
      </c>
      <c r="R3054" s="4">
        <v>0</v>
      </c>
    </row>
    <row r="3055" spans="1:18" x14ac:dyDescent="0.2">
      <c r="A3055" s="5" t="s">
        <v>3510</v>
      </c>
      <c r="B3055" s="5" t="s">
        <v>3507</v>
      </c>
      <c r="C3055" s="5" t="s">
        <v>18165</v>
      </c>
      <c r="D3055" s="5">
        <v>960</v>
      </c>
      <c r="E3055" s="5" t="s">
        <v>18166</v>
      </c>
      <c r="F3055" s="5">
        <v>72</v>
      </c>
      <c r="G3055" s="5" t="s">
        <v>207</v>
      </c>
      <c r="H3055" s="5">
        <v>27302</v>
      </c>
      <c r="I3055" s="5" t="s">
        <v>3567</v>
      </c>
      <c r="J3055" s="5" t="s">
        <v>22964</v>
      </c>
      <c r="K3055" s="5">
        <v>26601990</v>
      </c>
      <c r="L3055" s="6">
        <v>46213.405069444445</v>
      </c>
      <c r="M3055" s="5" t="s">
        <v>22965</v>
      </c>
      <c r="N3055" s="4">
        <v>0</v>
      </c>
      <c r="O3055" s="4">
        <v>0</v>
      </c>
      <c r="P3055" s="4">
        <v>0</v>
      </c>
      <c r="Q3055" s="4">
        <v>0</v>
      </c>
      <c r="R3055" s="4">
        <v>0</v>
      </c>
    </row>
    <row r="3056" spans="1:18" x14ac:dyDescent="0.2">
      <c r="A3056" s="5" t="s">
        <v>3510</v>
      </c>
      <c r="B3056" s="5" t="s">
        <v>3507</v>
      </c>
      <c r="C3056" s="5" t="s">
        <v>3319</v>
      </c>
      <c r="D3056" s="5">
        <v>608</v>
      </c>
      <c r="E3056" s="5" t="s">
        <v>5391</v>
      </c>
      <c r="F3056" s="5">
        <v>72</v>
      </c>
      <c r="G3056" s="5" t="s">
        <v>207</v>
      </c>
      <c r="H3056" s="5">
        <v>27302</v>
      </c>
      <c r="I3056" s="5" t="s">
        <v>3567</v>
      </c>
      <c r="J3056" s="5" t="s">
        <v>6566</v>
      </c>
      <c r="K3056" s="5">
        <v>26600056</v>
      </c>
      <c r="L3056" s="6">
        <v>46024</v>
      </c>
      <c r="M3056" s="5" t="s">
        <v>4236</v>
      </c>
      <c r="N3056" s="4">
        <v>3200000000</v>
      </c>
      <c r="O3056" s="4">
        <v>0</v>
      </c>
      <c r="P3056" s="4">
        <v>3200000000</v>
      </c>
      <c r="Q3056" s="4">
        <v>3200000000</v>
      </c>
      <c r="R3056" s="4">
        <v>0</v>
      </c>
    </row>
    <row r="3057" spans="1:18" x14ac:dyDescent="0.2">
      <c r="A3057" s="5" t="s">
        <v>3510</v>
      </c>
      <c r="B3057" s="5" t="s">
        <v>3507</v>
      </c>
      <c r="C3057" s="5" t="s">
        <v>3319</v>
      </c>
      <c r="D3057" s="5">
        <v>608</v>
      </c>
      <c r="E3057" s="5" t="s">
        <v>5391</v>
      </c>
      <c r="F3057" s="5">
        <v>72</v>
      </c>
      <c r="G3057" s="5" t="s">
        <v>207</v>
      </c>
      <c r="H3057" s="5">
        <v>27302</v>
      </c>
      <c r="I3057" s="5" t="s">
        <v>3567</v>
      </c>
      <c r="J3057" s="5" t="s">
        <v>27631</v>
      </c>
      <c r="K3057" s="5">
        <v>26602150</v>
      </c>
      <c r="L3057" s="6">
        <v>46304.362881944442</v>
      </c>
      <c r="M3057" s="5" t="s">
        <v>27632</v>
      </c>
      <c r="N3057" s="4">
        <v>0</v>
      </c>
      <c r="O3057" s="4">
        <v>0</v>
      </c>
      <c r="P3057" s="4">
        <v>0</v>
      </c>
      <c r="Q3057" s="4">
        <v>0</v>
      </c>
      <c r="R3057" s="4">
        <v>0</v>
      </c>
    </row>
    <row r="3058" spans="1:18" x14ac:dyDescent="0.2">
      <c r="A3058" s="5" t="s">
        <v>3510</v>
      </c>
      <c r="B3058" s="5" t="s">
        <v>3507</v>
      </c>
      <c r="C3058" s="5" t="s">
        <v>3516</v>
      </c>
      <c r="D3058" s="5">
        <v>609</v>
      </c>
      <c r="E3058" s="5" t="s">
        <v>5392</v>
      </c>
      <c r="F3058" s="5">
        <v>72</v>
      </c>
      <c r="G3058" s="5" t="s">
        <v>207</v>
      </c>
      <c r="H3058" s="5">
        <v>27302</v>
      </c>
      <c r="I3058" s="5" t="s">
        <v>3567</v>
      </c>
      <c r="J3058" s="5" t="s">
        <v>5773</v>
      </c>
      <c r="K3058" s="5">
        <v>26600033</v>
      </c>
      <c r="L3058" s="6">
        <v>46024</v>
      </c>
      <c r="M3058" s="5" t="s">
        <v>5774</v>
      </c>
      <c r="N3058" s="4">
        <v>400000000</v>
      </c>
      <c r="O3058" s="4">
        <v>0</v>
      </c>
      <c r="P3058" s="4">
        <v>400000000</v>
      </c>
      <c r="Q3058" s="4">
        <v>400000000</v>
      </c>
      <c r="R3058" s="4">
        <v>0</v>
      </c>
    </row>
    <row r="3059" spans="1:18" x14ac:dyDescent="0.2">
      <c r="A3059" s="5" t="s">
        <v>3510</v>
      </c>
      <c r="B3059" s="5" t="s">
        <v>3507</v>
      </c>
      <c r="C3059" s="5" t="s">
        <v>15083</v>
      </c>
      <c r="D3059" s="5">
        <v>729</v>
      </c>
      <c r="E3059" s="5" t="s">
        <v>15084</v>
      </c>
      <c r="F3059" s="5">
        <v>72</v>
      </c>
      <c r="G3059" s="5" t="s">
        <v>207</v>
      </c>
      <c r="H3059" s="5">
        <v>27302</v>
      </c>
      <c r="I3059" s="5" t="s">
        <v>3567</v>
      </c>
      <c r="J3059" s="5" t="s">
        <v>15705</v>
      </c>
      <c r="K3059" s="5">
        <v>26601782</v>
      </c>
      <c r="L3059" s="6">
        <v>46076.791666666664</v>
      </c>
      <c r="M3059" s="5" t="s">
        <v>15706</v>
      </c>
      <c r="N3059" s="4">
        <v>3809044</v>
      </c>
      <c r="O3059" s="4">
        <v>0</v>
      </c>
      <c r="P3059" s="4">
        <v>3809044</v>
      </c>
      <c r="Q3059" s="4">
        <v>3809044</v>
      </c>
      <c r="R3059" s="4">
        <v>0</v>
      </c>
    </row>
    <row r="3060" spans="1:18" x14ac:dyDescent="0.2">
      <c r="A3060" s="5" t="s">
        <v>3510</v>
      </c>
      <c r="B3060" s="5" t="s">
        <v>3507</v>
      </c>
      <c r="C3060" s="5" t="s">
        <v>3517</v>
      </c>
      <c r="D3060" s="5">
        <v>626</v>
      </c>
      <c r="E3060" s="5" t="s">
        <v>5394</v>
      </c>
      <c r="F3060" s="5">
        <v>81</v>
      </c>
      <c r="G3060" s="5" t="s">
        <v>201</v>
      </c>
      <c r="H3060" s="5">
        <v>27302</v>
      </c>
      <c r="I3060" s="5" t="s">
        <v>3567</v>
      </c>
      <c r="J3060" s="5" t="s">
        <v>5773</v>
      </c>
      <c r="K3060" s="5">
        <v>26600033</v>
      </c>
      <c r="L3060" s="6">
        <v>46024</v>
      </c>
      <c r="M3060" s="5" t="s">
        <v>5774</v>
      </c>
      <c r="N3060" s="4">
        <v>209398454</v>
      </c>
      <c r="O3060" s="4">
        <v>0</v>
      </c>
      <c r="P3060" s="4">
        <v>209398454</v>
      </c>
      <c r="Q3060" s="4">
        <v>209398454</v>
      </c>
      <c r="R3060" s="4">
        <v>0</v>
      </c>
    </row>
    <row r="3061" spans="1:18" x14ac:dyDescent="0.2">
      <c r="A3061" s="5" t="s">
        <v>3510</v>
      </c>
      <c r="B3061" s="5" t="s">
        <v>3507</v>
      </c>
      <c r="C3061" s="5" t="s">
        <v>15087</v>
      </c>
      <c r="D3061" s="5">
        <v>730</v>
      </c>
      <c r="E3061" s="5" t="s">
        <v>15088</v>
      </c>
      <c r="F3061" s="5">
        <v>81</v>
      </c>
      <c r="G3061" s="5" t="s">
        <v>201</v>
      </c>
      <c r="H3061" s="5">
        <v>27302</v>
      </c>
      <c r="I3061" s="5" t="s">
        <v>3567</v>
      </c>
      <c r="J3061" s="5" t="s">
        <v>15703</v>
      </c>
      <c r="K3061" s="5">
        <v>26601764</v>
      </c>
      <c r="L3061" s="6">
        <v>46076.465868055559</v>
      </c>
      <c r="M3061" s="5" t="s">
        <v>15704</v>
      </c>
      <c r="N3061" s="4">
        <v>1031116554</v>
      </c>
      <c r="O3061" s="4">
        <v>0</v>
      </c>
      <c r="P3061" s="4">
        <v>1031116554</v>
      </c>
      <c r="Q3061" s="4">
        <v>1031116554</v>
      </c>
      <c r="R3061" s="4">
        <v>0</v>
      </c>
    </row>
    <row r="3062" spans="1:18" x14ac:dyDescent="0.2">
      <c r="A3062" s="5" t="s">
        <v>3510</v>
      </c>
      <c r="B3062" s="5" t="s">
        <v>3507</v>
      </c>
      <c r="C3062" s="5" t="s">
        <v>3023</v>
      </c>
      <c r="D3062" s="5">
        <v>610</v>
      </c>
      <c r="E3062" s="5" t="s">
        <v>5396</v>
      </c>
      <c r="F3062" s="5">
        <v>84</v>
      </c>
      <c r="G3062" s="5" t="s">
        <v>825</v>
      </c>
      <c r="H3062" s="5">
        <v>27302</v>
      </c>
      <c r="I3062" s="5" t="s">
        <v>3567</v>
      </c>
      <c r="J3062" s="5" t="s">
        <v>5773</v>
      </c>
      <c r="K3062" s="5">
        <v>26600033</v>
      </c>
      <c r="L3062" s="6">
        <v>46024</v>
      </c>
      <c r="M3062" s="5" t="s">
        <v>5774</v>
      </c>
      <c r="N3062" s="4">
        <v>58059720</v>
      </c>
      <c r="O3062" s="4">
        <v>0</v>
      </c>
      <c r="P3062" s="4">
        <v>58059720</v>
      </c>
      <c r="Q3062" s="4">
        <v>58059720</v>
      </c>
      <c r="R3062" s="4">
        <v>0</v>
      </c>
    </row>
    <row r="3063" spans="1:18" x14ac:dyDescent="0.2">
      <c r="A3063" s="5" t="s">
        <v>3510</v>
      </c>
      <c r="B3063" s="5" t="s">
        <v>3507</v>
      </c>
      <c r="C3063" s="5" t="s">
        <v>3024</v>
      </c>
      <c r="D3063" s="5">
        <v>611</v>
      </c>
      <c r="E3063" s="5" t="s">
        <v>5398</v>
      </c>
      <c r="F3063" s="5">
        <v>87</v>
      </c>
      <c r="G3063" s="5" t="s">
        <v>714</v>
      </c>
      <c r="H3063" s="5">
        <v>27302</v>
      </c>
      <c r="I3063" s="5" t="s">
        <v>3567</v>
      </c>
      <c r="J3063" s="5" t="s">
        <v>5773</v>
      </c>
      <c r="K3063" s="5">
        <v>26600033</v>
      </c>
      <c r="L3063" s="6">
        <v>46024</v>
      </c>
      <c r="M3063" s="5" t="s">
        <v>5774</v>
      </c>
      <c r="N3063" s="4">
        <v>110403232</v>
      </c>
      <c r="O3063" s="4">
        <v>0</v>
      </c>
      <c r="P3063" s="4">
        <v>110403232</v>
      </c>
      <c r="Q3063" s="4">
        <v>110403232</v>
      </c>
      <c r="R3063" s="4">
        <v>0</v>
      </c>
    </row>
    <row r="3064" spans="1:18" x14ac:dyDescent="0.2">
      <c r="A3064" s="5" t="s">
        <v>3510</v>
      </c>
      <c r="B3064" s="5" t="s">
        <v>3507</v>
      </c>
      <c r="C3064" s="5" t="s">
        <v>851</v>
      </c>
      <c r="D3064" s="5">
        <v>416</v>
      </c>
      <c r="E3064" s="5" t="s">
        <v>5454</v>
      </c>
      <c r="F3064" s="5">
        <v>10</v>
      </c>
      <c r="G3064" s="5" t="s">
        <v>32</v>
      </c>
      <c r="H3064" s="5">
        <v>27302</v>
      </c>
      <c r="I3064" s="5" t="s">
        <v>3567</v>
      </c>
      <c r="J3064" s="5" t="s">
        <v>6635</v>
      </c>
      <c r="K3064" s="5">
        <v>26601584</v>
      </c>
      <c r="L3064" s="6">
        <v>46035.579224537039</v>
      </c>
      <c r="M3064" s="5" t="s">
        <v>6636</v>
      </c>
      <c r="N3064" s="4">
        <v>73535000</v>
      </c>
      <c r="O3064" s="4">
        <v>935000</v>
      </c>
      <c r="P3064" s="4">
        <v>72600000</v>
      </c>
      <c r="Q3064" s="4">
        <v>72600000</v>
      </c>
      <c r="R3064" s="4">
        <v>0</v>
      </c>
    </row>
    <row r="3065" spans="1:18" x14ac:dyDescent="0.2">
      <c r="A3065" s="5" t="s">
        <v>3510</v>
      </c>
      <c r="B3065" s="5" t="s">
        <v>3507</v>
      </c>
      <c r="C3065" s="5" t="s">
        <v>851</v>
      </c>
      <c r="D3065" s="5">
        <v>416</v>
      </c>
      <c r="E3065" s="5" t="s">
        <v>5454</v>
      </c>
      <c r="F3065" s="5">
        <v>10</v>
      </c>
      <c r="G3065" s="5" t="s">
        <v>32</v>
      </c>
      <c r="H3065" s="5">
        <v>27302</v>
      </c>
      <c r="I3065" s="5" t="s">
        <v>3567</v>
      </c>
      <c r="J3065" s="5" t="s">
        <v>17909</v>
      </c>
      <c r="K3065" s="5">
        <v>26601963</v>
      </c>
      <c r="L3065" s="6">
        <v>46199.615937499999</v>
      </c>
      <c r="M3065" s="5" t="s">
        <v>17910</v>
      </c>
      <c r="N3065" s="4">
        <v>69300000</v>
      </c>
      <c r="O3065" s="4">
        <v>0</v>
      </c>
      <c r="P3065" s="4">
        <v>69300000</v>
      </c>
      <c r="Q3065" s="4">
        <v>62300000</v>
      </c>
      <c r="R3065" s="4">
        <v>7000000</v>
      </c>
    </row>
    <row r="3066" spans="1:18" x14ac:dyDescent="0.2">
      <c r="A3066" s="5" t="s">
        <v>3510</v>
      </c>
      <c r="B3066" s="5" t="s">
        <v>3507</v>
      </c>
      <c r="C3066" s="5" t="s">
        <v>851</v>
      </c>
      <c r="D3066" s="5">
        <v>416</v>
      </c>
      <c r="E3066" s="5" t="s">
        <v>5454</v>
      </c>
      <c r="F3066" s="5">
        <v>10</v>
      </c>
      <c r="G3066" s="5" t="s">
        <v>32</v>
      </c>
      <c r="H3066" s="5">
        <v>27101</v>
      </c>
      <c r="I3066" s="5" t="s">
        <v>3618</v>
      </c>
      <c r="J3066" s="5" t="s">
        <v>27558</v>
      </c>
      <c r="K3066" s="5">
        <v>26602130</v>
      </c>
      <c r="L3066" s="6">
        <v>46297.787638888891</v>
      </c>
      <c r="M3066" s="5" t="s">
        <v>27559</v>
      </c>
      <c r="N3066" s="4">
        <v>10651529</v>
      </c>
      <c r="O3066" s="4">
        <v>10651529</v>
      </c>
      <c r="P3066" s="4">
        <v>0</v>
      </c>
      <c r="Q3066" s="4">
        <v>0</v>
      </c>
      <c r="R3066" s="4">
        <v>0</v>
      </c>
    </row>
    <row r="3067" spans="1:18" x14ac:dyDescent="0.2">
      <c r="A3067" s="5" t="s">
        <v>3510</v>
      </c>
      <c r="B3067" s="5" t="s">
        <v>3507</v>
      </c>
      <c r="C3067" s="5" t="s">
        <v>5457</v>
      </c>
      <c r="D3067" s="5">
        <v>418</v>
      </c>
      <c r="E3067" s="5" t="s">
        <v>5458</v>
      </c>
      <c r="F3067" s="5">
        <v>10</v>
      </c>
      <c r="G3067" s="5" t="s">
        <v>32</v>
      </c>
      <c r="H3067" s="5">
        <v>27302</v>
      </c>
      <c r="I3067" s="5" t="s">
        <v>3567</v>
      </c>
      <c r="J3067" s="5" t="s">
        <v>6635</v>
      </c>
      <c r="K3067" s="5">
        <v>26601584</v>
      </c>
      <c r="L3067" s="6">
        <v>46035.579224537039</v>
      </c>
      <c r="M3067" s="5" t="s">
        <v>6636</v>
      </c>
      <c r="N3067" s="4">
        <v>35689500</v>
      </c>
      <c r="O3067" s="4">
        <v>0</v>
      </c>
      <c r="P3067" s="4">
        <v>35689500</v>
      </c>
      <c r="Q3067" s="4">
        <v>35689500</v>
      </c>
      <c r="R3067" s="4">
        <v>0</v>
      </c>
    </row>
    <row r="3068" spans="1:18" x14ac:dyDescent="0.2">
      <c r="A3068" s="5" t="s">
        <v>3510</v>
      </c>
      <c r="B3068" s="5" t="s">
        <v>3507</v>
      </c>
      <c r="C3068" s="5" t="s">
        <v>5457</v>
      </c>
      <c r="D3068" s="5">
        <v>418</v>
      </c>
      <c r="E3068" s="5" t="s">
        <v>5458</v>
      </c>
      <c r="F3068" s="5">
        <v>10</v>
      </c>
      <c r="G3068" s="5" t="s">
        <v>32</v>
      </c>
      <c r="H3068" s="5">
        <v>27302</v>
      </c>
      <c r="I3068" s="5" t="s">
        <v>3567</v>
      </c>
      <c r="J3068" s="5" t="s">
        <v>17909</v>
      </c>
      <c r="K3068" s="5">
        <v>26601963</v>
      </c>
      <c r="L3068" s="6">
        <v>46199.615937499999</v>
      </c>
      <c r="M3068" s="5" t="s">
        <v>17910</v>
      </c>
      <c r="N3068" s="4">
        <v>35689500</v>
      </c>
      <c r="O3068" s="4">
        <v>0</v>
      </c>
      <c r="P3068" s="4">
        <v>35689500</v>
      </c>
      <c r="Q3068" s="4">
        <v>35689500</v>
      </c>
      <c r="R3068" s="4">
        <v>0</v>
      </c>
    </row>
    <row r="3069" spans="1:18" x14ac:dyDescent="0.2">
      <c r="A3069" s="5" t="s">
        <v>3510</v>
      </c>
      <c r="B3069" s="5" t="s">
        <v>3507</v>
      </c>
      <c r="C3069" s="5" t="s">
        <v>5457</v>
      </c>
      <c r="D3069" s="5">
        <v>418</v>
      </c>
      <c r="E3069" s="5" t="s">
        <v>5458</v>
      </c>
      <c r="F3069" s="5">
        <v>10</v>
      </c>
      <c r="G3069" s="5" t="s">
        <v>32</v>
      </c>
      <c r="H3069" s="5">
        <v>27302</v>
      </c>
      <c r="I3069" s="5" t="s">
        <v>3567</v>
      </c>
      <c r="J3069" s="5" t="s">
        <v>18216</v>
      </c>
      <c r="K3069" s="5">
        <v>26601972</v>
      </c>
      <c r="L3069" s="6">
        <v>46205.009548611109</v>
      </c>
      <c r="M3069" s="5" t="s">
        <v>17910</v>
      </c>
      <c r="N3069" s="4">
        <v>3244500</v>
      </c>
      <c r="O3069" s="4">
        <v>0</v>
      </c>
      <c r="P3069" s="4">
        <v>3244500</v>
      </c>
      <c r="Q3069" s="4">
        <v>0</v>
      </c>
      <c r="R3069" s="4">
        <v>3244500</v>
      </c>
    </row>
    <row r="3070" spans="1:18" x14ac:dyDescent="0.2">
      <c r="A3070" s="5" t="s">
        <v>3510</v>
      </c>
      <c r="B3070" s="5" t="s">
        <v>3507</v>
      </c>
      <c r="C3070" s="5" t="s">
        <v>1388</v>
      </c>
      <c r="D3070" s="5">
        <v>419</v>
      </c>
      <c r="E3070" s="5" t="s">
        <v>5459</v>
      </c>
      <c r="F3070" s="5">
        <v>10</v>
      </c>
      <c r="G3070" s="5" t="s">
        <v>32</v>
      </c>
      <c r="H3070" s="5">
        <v>27302</v>
      </c>
      <c r="I3070" s="5" t="s">
        <v>3567</v>
      </c>
      <c r="J3070" s="5" t="s">
        <v>6635</v>
      </c>
      <c r="K3070" s="5">
        <v>26601584</v>
      </c>
      <c r="L3070" s="6">
        <v>46035.579224537039</v>
      </c>
      <c r="M3070" s="5" t="s">
        <v>6636</v>
      </c>
      <c r="N3070" s="4">
        <v>73920000</v>
      </c>
      <c r="O3070" s="4">
        <v>18120000</v>
      </c>
      <c r="P3070" s="4">
        <v>55800000</v>
      </c>
      <c r="Q3070" s="4">
        <v>55800000</v>
      </c>
      <c r="R3070" s="4">
        <v>0</v>
      </c>
    </row>
    <row r="3071" spans="1:18" x14ac:dyDescent="0.2">
      <c r="A3071" s="5" t="s">
        <v>3510</v>
      </c>
      <c r="B3071" s="5" t="s">
        <v>3507</v>
      </c>
      <c r="C3071" s="5" t="s">
        <v>1388</v>
      </c>
      <c r="D3071" s="5">
        <v>419</v>
      </c>
      <c r="E3071" s="5" t="s">
        <v>5459</v>
      </c>
      <c r="F3071" s="5">
        <v>10</v>
      </c>
      <c r="G3071" s="5" t="s">
        <v>32</v>
      </c>
      <c r="H3071" s="5">
        <v>27302</v>
      </c>
      <c r="I3071" s="5" t="s">
        <v>3567</v>
      </c>
      <c r="J3071" s="5" t="s">
        <v>18216</v>
      </c>
      <c r="K3071" s="5">
        <v>26601972</v>
      </c>
      <c r="L3071" s="6">
        <v>46205.009548611109</v>
      </c>
      <c r="M3071" s="5" t="s">
        <v>17910</v>
      </c>
      <c r="N3071" s="4">
        <v>26000000</v>
      </c>
      <c r="O3071" s="4">
        <v>0</v>
      </c>
      <c r="P3071" s="4">
        <v>26000000</v>
      </c>
      <c r="Q3071" s="4">
        <v>23400000</v>
      </c>
      <c r="R3071" s="4">
        <v>2600000</v>
      </c>
    </row>
    <row r="3072" spans="1:18" x14ac:dyDescent="0.2">
      <c r="A3072" s="5" t="s">
        <v>3510</v>
      </c>
      <c r="B3072" s="5" t="s">
        <v>3507</v>
      </c>
      <c r="C3072" s="5" t="s">
        <v>1040</v>
      </c>
      <c r="D3072" s="5">
        <v>421</v>
      </c>
      <c r="E3072" s="5" t="s">
        <v>5460</v>
      </c>
      <c r="F3072" s="5">
        <v>10</v>
      </c>
      <c r="G3072" s="5" t="s">
        <v>32</v>
      </c>
      <c r="H3072" s="5">
        <v>27101</v>
      </c>
      <c r="I3072" s="5" t="s">
        <v>3618</v>
      </c>
      <c r="J3072" s="5" t="s">
        <v>16928</v>
      </c>
      <c r="K3072" s="5">
        <v>26601868</v>
      </c>
      <c r="L3072" s="6">
        <v>46141.492824074077</v>
      </c>
      <c r="M3072" s="5" t="s">
        <v>16929</v>
      </c>
      <c r="N3072" s="4">
        <v>54934274</v>
      </c>
      <c r="O3072" s="4">
        <v>54934274</v>
      </c>
      <c r="P3072" s="4">
        <v>0</v>
      </c>
      <c r="Q3072" s="4">
        <v>0</v>
      </c>
      <c r="R3072" s="4">
        <v>0</v>
      </c>
    </row>
    <row r="3073" spans="1:18" x14ac:dyDescent="0.2">
      <c r="A3073" s="5" t="s">
        <v>3510</v>
      </c>
      <c r="B3073" s="5" t="s">
        <v>3507</v>
      </c>
      <c r="C3073" s="5" t="s">
        <v>1398</v>
      </c>
      <c r="D3073" s="5">
        <v>436</v>
      </c>
      <c r="E3073" s="5" t="s">
        <v>5476</v>
      </c>
      <c r="F3073" s="5">
        <v>10</v>
      </c>
      <c r="G3073" s="5" t="s">
        <v>32</v>
      </c>
      <c r="H3073" s="5">
        <v>27302</v>
      </c>
      <c r="I3073" s="5" t="s">
        <v>3567</v>
      </c>
      <c r="J3073" s="5" t="s">
        <v>9464</v>
      </c>
      <c r="K3073" s="5">
        <v>26601609</v>
      </c>
      <c r="L3073" s="6">
        <v>46041.613391203704</v>
      </c>
      <c r="M3073" s="5" t="s">
        <v>9465</v>
      </c>
      <c r="N3073" s="4">
        <v>41608600</v>
      </c>
      <c r="O3073" s="4">
        <v>0</v>
      </c>
      <c r="P3073" s="4">
        <v>41608600</v>
      </c>
      <c r="Q3073" s="4">
        <v>41608600</v>
      </c>
      <c r="R3073" s="4">
        <v>0</v>
      </c>
    </row>
    <row r="3074" spans="1:18" x14ac:dyDescent="0.2">
      <c r="A3074" s="5" t="s">
        <v>3510</v>
      </c>
      <c r="B3074" s="5" t="s">
        <v>3507</v>
      </c>
      <c r="C3074" s="5" t="s">
        <v>1400</v>
      </c>
      <c r="D3074" s="5">
        <v>438</v>
      </c>
      <c r="E3074" s="5" t="s">
        <v>5478</v>
      </c>
      <c r="F3074" s="5">
        <v>10</v>
      </c>
      <c r="G3074" s="5" t="s">
        <v>32</v>
      </c>
      <c r="H3074" s="5">
        <v>10010</v>
      </c>
      <c r="I3074" s="5" t="s">
        <v>3555</v>
      </c>
      <c r="J3074" s="5" t="s">
        <v>6615</v>
      </c>
      <c r="K3074" s="5">
        <v>26601370</v>
      </c>
      <c r="L3074" s="6">
        <v>46024</v>
      </c>
      <c r="M3074" s="5" t="s">
        <v>3556</v>
      </c>
      <c r="N3074" s="4">
        <v>28426667</v>
      </c>
      <c r="O3074" s="4">
        <v>0</v>
      </c>
      <c r="P3074" s="4">
        <v>28426667</v>
      </c>
      <c r="Q3074" s="4">
        <v>28426667</v>
      </c>
      <c r="R3074" s="4">
        <v>0</v>
      </c>
    </row>
    <row r="3075" spans="1:18" x14ac:dyDescent="0.2">
      <c r="A3075" s="5" t="s">
        <v>3510</v>
      </c>
      <c r="B3075" s="5" t="s">
        <v>3507</v>
      </c>
      <c r="C3075" s="5" t="s">
        <v>1400</v>
      </c>
      <c r="D3075" s="5">
        <v>438</v>
      </c>
      <c r="E3075" s="5" t="s">
        <v>5478</v>
      </c>
      <c r="F3075" s="5">
        <v>10</v>
      </c>
      <c r="G3075" s="5" t="s">
        <v>32</v>
      </c>
      <c r="H3075" s="5">
        <v>27302</v>
      </c>
      <c r="I3075" s="5" t="s">
        <v>3567</v>
      </c>
      <c r="J3075" s="5" t="s">
        <v>17909</v>
      </c>
      <c r="K3075" s="5">
        <v>26601963</v>
      </c>
      <c r="L3075" s="6">
        <v>46199.615937499999</v>
      </c>
      <c r="M3075" s="5" t="s">
        <v>17910</v>
      </c>
      <c r="N3075" s="4">
        <v>31200000</v>
      </c>
      <c r="O3075" s="4">
        <v>0</v>
      </c>
      <c r="P3075" s="4">
        <v>31200000</v>
      </c>
      <c r="Q3075" s="4">
        <v>31200000</v>
      </c>
      <c r="R3075" s="4">
        <v>0</v>
      </c>
    </row>
    <row r="3076" spans="1:18" x14ac:dyDescent="0.2">
      <c r="A3076" s="5" t="s">
        <v>3510</v>
      </c>
      <c r="B3076" s="5" t="s">
        <v>3507</v>
      </c>
      <c r="C3076" s="5" t="s">
        <v>15137</v>
      </c>
      <c r="D3076" s="5">
        <v>732</v>
      </c>
      <c r="E3076" s="5" t="s">
        <v>15138</v>
      </c>
      <c r="F3076" s="5">
        <v>70</v>
      </c>
      <c r="G3076" s="5" t="s">
        <v>51</v>
      </c>
      <c r="H3076" s="5">
        <v>27302</v>
      </c>
      <c r="I3076" s="5" t="s">
        <v>3567</v>
      </c>
      <c r="J3076" s="5" t="s">
        <v>15707</v>
      </c>
      <c r="K3076" s="5">
        <v>26601741</v>
      </c>
      <c r="L3076" s="6">
        <v>46072.944814814815</v>
      </c>
      <c r="M3076" s="5" t="s">
        <v>15708</v>
      </c>
      <c r="N3076" s="4">
        <v>6489000</v>
      </c>
      <c r="O3076" s="4">
        <v>5527667</v>
      </c>
      <c r="P3076" s="4">
        <v>961333</v>
      </c>
      <c r="Q3076" s="4">
        <v>961333</v>
      </c>
      <c r="R3076" s="4">
        <v>0</v>
      </c>
    </row>
    <row r="3077" spans="1:18" x14ac:dyDescent="0.2">
      <c r="A3077" s="5" t="s">
        <v>3510</v>
      </c>
      <c r="B3077" s="5" t="s">
        <v>3507</v>
      </c>
      <c r="C3077" s="5" t="s">
        <v>15137</v>
      </c>
      <c r="D3077" s="5">
        <v>732</v>
      </c>
      <c r="E3077" s="5" t="s">
        <v>15138</v>
      </c>
      <c r="F3077" s="5">
        <v>70</v>
      </c>
      <c r="G3077" s="5" t="s">
        <v>51</v>
      </c>
      <c r="H3077" s="5">
        <v>27101</v>
      </c>
      <c r="I3077" s="5" t="s">
        <v>3618</v>
      </c>
      <c r="J3077" s="5" t="s">
        <v>27558</v>
      </c>
      <c r="K3077" s="5">
        <v>26602130</v>
      </c>
      <c r="L3077" s="6">
        <v>46297.787638888891</v>
      </c>
      <c r="M3077" s="5" t="s">
        <v>27559</v>
      </c>
      <c r="N3077" s="4">
        <v>5527667</v>
      </c>
      <c r="O3077" s="4">
        <v>5527667</v>
      </c>
      <c r="P3077" s="4">
        <v>0</v>
      </c>
      <c r="Q3077" s="4">
        <v>0</v>
      </c>
      <c r="R3077" s="4">
        <v>0</v>
      </c>
    </row>
    <row r="3078" spans="1:18" x14ac:dyDescent="0.2">
      <c r="A3078" s="5" t="s">
        <v>3510</v>
      </c>
      <c r="B3078" s="5" t="s">
        <v>3507</v>
      </c>
      <c r="C3078" s="5" t="s">
        <v>866</v>
      </c>
      <c r="D3078" s="5">
        <v>454</v>
      </c>
      <c r="E3078" s="5" t="s">
        <v>1385</v>
      </c>
      <c r="F3078" s="5">
        <v>10</v>
      </c>
      <c r="G3078" s="5" t="s">
        <v>32</v>
      </c>
      <c r="H3078" s="5">
        <v>10012</v>
      </c>
      <c r="I3078" s="5" t="s">
        <v>3562</v>
      </c>
      <c r="J3078" s="5" t="s">
        <v>6571</v>
      </c>
      <c r="K3078" s="5">
        <v>26600237</v>
      </c>
      <c r="L3078" s="6">
        <v>46024</v>
      </c>
      <c r="M3078" s="5" t="s">
        <v>3597</v>
      </c>
      <c r="N3078" s="4">
        <v>36000000</v>
      </c>
      <c r="O3078" s="4">
        <v>0</v>
      </c>
      <c r="P3078" s="4">
        <v>36000000</v>
      </c>
      <c r="Q3078" s="4">
        <v>36000000</v>
      </c>
      <c r="R3078" s="4">
        <v>0</v>
      </c>
    </row>
    <row r="3079" spans="1:18" x14ac:dyDescent="0.2">
      <c r="A3079" s="5" t="s">
        <v>3510</v>
      </c>
      <c r="B3079" s="5" t="s">
        <v>3507</v>
      </c>
      <c r="C3079" s="5" t="s">
        <v>866</v>
      </c>
      <c r="D3079" s="5">
        <v>454</v>
      </c>
      <c r="E3079" s="5" t="s">
        <v>1385</v>
      </c>
      <c r="F3079" s="5">
        <v>10</v>
      </c>
      <c r="G3079" s="5" t="s">
        <v>32</v>
      </c>
      <c r="H3079" s="5">
        <v>10012</v>
      </c>
      <c r="I3079" s="5" t="s">
        <v>3562</v>
      </c>
      <c r="J3079" s="5" t="s">
        <v>6580</v>
      </c>
      <c r="K3079" s="5">
        <v>26601065</v>
      </c>
      <c r="L3079" s="6">
        <v>46024</v>
      </c>
      <c r="M3079" s="5" t="s">
        <v>3597</v>
      </c>
      <c r="N3079" s="4">
        <v>60000000</v>
      </c>
      <c r="O3079" s="4">
        <v>0</v>
      </c>
      <c r="P3079" s="4">
        <v>60000000</v>
      </c>
      <c r="Q3079" s="4">
        <v>60000000</v>
      </c>
      <c r="R3079" s="4">
        <v>0</v>
      </c>
    </row>
    <row r="3080" spans="1:18" x14ac:dyDescent="0.2">
      <c r="A3080" s="5" t="s">
        <v>3510</v>
      </c>
      <c r="B3080" s="5" t="s">
        <v>3507</v>
      </c>
      <c r="C3080" s="5" t="s">
        <v>866</v>
      </c>
      <c r="D3080" s="5">
        <v>454</v>
      </c>
      <c r="E3080" s="5" t="s">
        <v>1385</v>
      </c>
      <c r="F3080" s="5">
        <v>10</v>
      </c>
      <c r="G3080" s="5" t="s">
        <v>32</v>
      </c>
      <c r="H3080" s="5">
        <v>10012</v>
      </c>
      <c r="I3080" s="5" t="s">
        <v>3562</v>
      </c>
      <c r="J3080" s="5" t="s">
        <v>6599</v>
      </c>
      <c r="K3080" s="5">
        <v>26601231</v>
      </c>
      <c r="L3080" s="6">
        <v>46024</v>
      </c>
      <c r="M3080" s="5" t="s">
        <v>3598</v>
      </c>
      <c r="N3080" s="4">
        <v>38446667</v>
      </c>
      <c r="O3080" s="4">
        <v>0</v>
      </c>
      <c r="P3080" s="4">
        <v>38446667</v>
      </c>
      <c r="Q3080" s="4">
        <v>38446667</v>
      </c>
      <c r="R3080" s="4">
        <v>0</v>
      </c>
    </row>
    <row r="3081" spans="1:18" x14ac:dyDescent="0.2">
      <c r="A3081" s="5" t="s">
        <v>3510</v>
      </c>
      <c r="B3081" s="5" t="s">
        <v>3507</v>
      </c>
      <c r="C3081" s="5" t="s">
        <v>866</v>
      </c>
      <c r="D3081" s="5">
        <v>454</v>
      </c>
      <c r="E3081" s="5" t="s">
        <v>1385</v>
      </c>
      <c r="F3081" s="5">
        <v>10</v>
      </c>
      <c r="G3081" s="5" t="s">
        <v>32</v>
      </c>
      <c r="H3081" s="5">
        <v>10012</v>
      </c>
      <c r="I3081" s="5" t="s">
        <v>3562</v>
      </c>
      <c r="J3081" s="5" t="s">
        <v>6609</v>
      </c>
      <c r="K3081" s="5">
        <v>26601321</v>
      </c>
      <c r="L3081" s="6">
        <v>46024</v>
      </c>
      <c r="M3081" s="5" t="s">
        <v>3598</v>
      </c>
      <c r="N3081" s="4">
        <v>64000000</v>
      </c>
      <c r="O3081" s="4">
        <v>0</v>
      </c>
      <c r="P3081" s="4">
        <v>64000000</v>
      </c>
      <c r="Q3081" s="4">
        <v>64000000</v>
      </c>
      <c r="R3081" s="4">
        <v>0</v>
      </c>
    </row>
    <row r="3082" spans="1:18" x14ac:dyDescent="0.2">
      <c r="A3082" s="5" t="s">
        <v>3510</v>
      </c>
      <c r="B3082" s="5" t="s">
        <v>3507</v>
      </c>
      <c r="C3082" s="5" t="s">
        <v>866</v>
      </c>
      <c r="D3082" s="5">
        <v>454</v>
      </c>
      <c r="E3082" s="5" t="s">
        <v>1385</v>
      </c>
      <c r="F3082" s="5">
        <v>10</v>
      </c>
      <c r="G3082" s="5" t="s">
        <v>32</v>
      </c>
      <c r="H3082" s="5">
        <v>27302</v>
      </c>
      <c r="I3082" s="5" t="s">
        <v>3567</v>
      </c>
      <c r="J3082" s="5" t="s">
        <v>6635</v>
      </c>
      <c r="K3082" s="5">
        <v>26601584</v>
      </c>
      <c r="L3082" s="6">
        <v>46035.579224537039</v>
      </c>
      <c r="M3082" s="5" t="s">
        <v>6636</v>
      </c>
      <c r="N3082" s="4">
        <v>304700000</v>
      </c>
      <c r="O3082" s="4">
        <v>85800000</v>
      </c>
      <c r="P3082" s="4">
        <v>218900000</v>
      </c>
      <c r="Q3082" s="4">
        <v>218900000</v>
      </c>
      <c r="R3082" s="4">
        <v>0</v>
      </c>
    </row>
    <row r="3083" spans="1:18" x14ac:dyDescent="0.2">
      <c r="A3083" s="5" t="s">
        <v>3510</v>
      </c>
      <c r="B3083" s="5" t="s">
        <v>3507</v>
      </c>
      <c r="C3083" s="5" t="s">
        <v>866</v>
      </c>
      <c r="D3083" s="5">
        <v>454</v>
      </c>
      <c r="E3083" s="5" t="s">
        <v>1385</v>
      </c>
      <c r="F3083" s="5">
        <v>10</v>
      </c>
      <c r="G3083" s="5" t="s">
        <v>32</v>
      </c>
      <c r="H3083" s="5">
        <v>27302</v>
      </c>
      <c r="I3083" s="5" t="s">
        <v>3567</v>
      </c>
      <c r="J3083" s="5" t="s">
        <v>17909</v>
      </c>
      <c r="K3083" s="5">
        <v>26601963</v>
      </c>
      <c r="L3083" s="6">
        <v>46199.615937499999</v>
      </c>
      <c r="M3083" s="5" t="s">
        <v>17910</v>
      </c>
      <c r="N3083" s="4">
        <v>150961667</v>
      </c>
      <c r="O3083" s="4">
        <v>200000</v>
      </c>
      <c r="P3083" s="4">
        <v>150761667</v>
      </c>
      <c r="Q3083" s="4">
        <v>150761667</v>
      </c>
      <c r="R3083" s="4">
        <v>0</v>
      </c>
    </row>
    <row r="3084" spans="1:18" x14ac:dyDescent="0.2">
      <c r="A3084" s="5" t="s">
        <v>3510</v>
      </c>
      <c r="B3084" s="5" t="s">
        <v>3507</v>
      </c>
      <c r="C3084" s="5" t="s">
        <v>866</v>
      </c>
      <c r="D3084" s="5">
        <v>454</v>
      </c>
      <c r="E3084" s="5" t="s">
        <v>1385</v>
      </c>
      <c r="F3084" s="5">
        <v>10</v>
      </c>
      <c r="G3084" s="5" t="s">
        <v>32</v>
      </c>
      <c r="H3084" s="5">
        <v>27101</v>
      </c>
      <c r="I3084" s="5" t="s">
        <v>3618</v>
      </c>
      <c r="J3084" s="5" t="s">
        <v>27558</v>
      </c>
      <c r="K3084" s="5">
        <v>26602130</v>
      </c>
      <c r="L3084" s="6">
        <v>46297.787638888891</v>
      </c>
      <c r="M3084" s="5" t="s">
        <v>27559</v>
      </c>
      <c r="N3084" s="4">
        <v>450879</v>
      </c>
      <c r="O3084" s="4">
        <v>450879</v>
      </c>
      <c r="P3084" s="4">
        <v>0</v>
      </c>
      <c r="Q3084" s="4">
        <v>0</v>
      </c>
      <c r="R3084" s="4">
        <v>0</v>
      </c>
    </row>
    <row r="3085" spans="1:18" x14ac:dyDescent="0.2">
      <c r="A3085" s="5" t="s">
        <v>3510</v>
      </c>
      <c r="B3085" s="5" t="s">
        <v>3507</v>
      </c>
      <c r="C3085" s="5" t="s">
        <v>867</v>
      </c>
      <c r="D3085" s="5">
        <v>455</v>
      </c>
      <c r="E3085" s="5" t="s">
        <v>5497</v>
      </c>
      <c r="F3085" s="5">
        <v>10</v>
      </c>
      <c r="G3085" s="5" t="s">
        <v>32</v>
      </c>
      <c r="H3085" s="5">
        <v>10012</v>
      </c>
      <c r="I3085" s="5" t="s">
        <v>3562</v>
      </c>
      <c r="J3085" s="5" t="s">
        <v>6576</v>
      </c>
      <c r="K3085" s="5">
        <v>26600728</v>
      </c>
      <c r="L3085" s="6">
        <v>46024</v>
      </c>
      <c r="M3085" s="5" t="s">
        <v>3598</v>
      </c>
      <c r="N3085" s="4">
        <v>27333333</v>
      </c>
      <c r="O3085" s="4">
        <v>0</v>
      </c>
      <c r="P3085" s="4">
        <v>27333333</v>
      </c>
      <c r="Q3085" s="4">
        <v>27333333</v>
      </c>
      <c r="R3085" s="4">
        <v>0</v>
      </c>
    </row>
    <row r="3086" spans="1:18" x14ac:dyDescent="0.2">
      <c r="A3086" s="5" t="s">
        <v>3510</v>
      </c>
      <c r="B3086" s="5" t="s">
        <v>3507</v>
      </c>
      <c r="C3086" s="5" t="s">
        <v>867</v>
      </c>
      <c r="D3086" s="5">
        <v>455</v>
      </c>
      <c r="E3086" s="5" t="s">
        <v>5497</v>
      </c>
      <c r="F3086" s="5">
        <v>10</v>
      </c>
      <c r="G3086" s="5" t="s">
        <v>32</v>
      </c>
      <c r="H3086" s="5">
        <v>10012</v>
      </c>
      <c r="I3086" s="5" t="s">
        <v>3562</v>
      </c>
      <c r="J3086" s="5" t="s">
        <v>6589</v>
      </c>
      <c r="K3086" s="5">
        <v>26601169</v>
      </c>
      <c r="L3086" s="6">
        <v>46024</v>
      </c>
      <c r="M3086" s="5" t="s">
        <v>3598</v>
      </c>
      <c r="N3086" s="4">
        <v>27040000</v>
      </c>
      <c r="O3086" s="4">
        <v>0</v>
      </c>
      <c r="P3086" s="4">
        <v>27040000</v>
      </c>
      <c r="Q3086" s="4">
        <v>27040000</v>
      </c>
      <c r="R3086" s="4">
        <v>0</v>
      </c>
    </row>
    <row r="3087" spans="1:18" x14ac:dyDescent="0.2">
      <c r="A3087" s="5" t="s">
        <v>3510</v>
      </c>
      <c r="B3087" s="5" t="s">
        <v>3507</v>
      </c>
      <c r="C3087" s="5" t="s">
        <v>867</v>
      </c>
      <c r="D3087" s="5">
        <v>455</v>
      </c>
      <c r="E3087" s="5" t="s">
        <v>5497</v>
      </c>
      <c r="F3087" s="5">
        <v>10</v>
      </c>
      <c r="G3087" s="5" t="s">
        <v>32</v>
      </c>
      <c r="H3087" s="5">
        <v>10012</v>
      </c>
      <c r="I3087" s="5" t="s">
        <v>3562</v>
      </c>
      <c r="J3087" s="5" t="s">
        <v>6590</v>
      </c>
      <c r="K3087" s="5">
        <v>26601171</v>
      </c>
      <c r="L3087" s="6">
        <v>46024</v>
      </c>
      <c r="M3087" s="5" t="s">
        <v>3598</v>
      </c>
      <c r="N3087" s="4">
        <v>27040000</v>
      </c>
      <c r="O3087" s="4">
        <v>0</v>
      </c>
      <c r="P3087" s="4">
        <v>27040000</v>
      </c>
      <c r="Q3087" s="4">
        <v>27040000</v>
      </c>
      <c r="R3087" s="4">
        <v>0</v>
      </c>
    </row>
    <row r="3088" spans="1:18" x14ac:dyDescent="0.2">
      <c r="A3088" s="5" t="s">
        <v>3510</v>
      </c>
      <c r="B3088" s="5" t="s">
        <v>3507</v>
      </c>
      <c r="C3088" s="5" t="s">
        <v>867</v>
      </c>
      <c r="D3088" s="5">
        <v>455</v>
      </c>
      <c r="E3088" s="5" t="s">
        <v>5497</v>
      </c>
      <c r="F3088" s="5">
        <v>10</v>
      </c>
      <c r="G3088" s="5" t="s">
        <v>32</v>
      </c>
      <c r="H3088" s="5">
        <v>10012</v>
      </c>
      <c r="I3088" s="5" t="s">
        <v>3562</v>
      </c>
      <c r="J3088" s="5" t="s">
        <v>6613</v>
      </c>
      <c r="K3088" s="5">
        <v>26601353</v>
      </c>
      <c r="L3088" s="6">
        <v>46024</v>
      </c>
      <c r="M3088" s="5" t="s">
        <v>3598</v>
      </c>
      <c r="N3088" s="4">
        <v>27733333</v>
      </c>
      <c r="O3088" s="4">
        <v>0</v>
      </c>
      <c r="P3088" s="4">
        <v>27733333</v>
      </c>
      <c r="Q3088" s="4">
        <v>27733333</v>
      </c>
      <c r="R3088" s="4">
        <v>0</v>
      </c>
    </row>
    <row r="3089" spans="1:18" x14ac:dyDescent="0.2">
      <c r="A3089" s="5" t="s">
        <v>3510</v>
      </c>
      <c r="B3089" s="5" t="s">
        <v>3507</v>
      </c>
      <c r="C3089" s="5" t="s">
        <v>867</v>
      </c>
      <c r="D3089" s="5">
        <v>455</v>
      </c>
      <c r="E3089" s="5" t="s">
        <v>5497</v>
      </c>
      <c r="F3089" s="5">
        <v>10</v>
      </c>
      <c r="G3089" s="5" t="s">
        <v>32</v>
      </c>
      <c r="H3089" s="5">
        <v>10012</v>
      </c>
      <c r="I3089" s="5" t="s">
        <v>3562</v>
      </c>
      <c r="J3089" s="5" t="s">
        <v>6633</v>
      </c>
      <c r="K3089" s="5">
        <v>26601550</v>
      </c>
      <c r="L3089" s="6">
        <v>46024</v>
      </c>
      <c r="M3089" s="5" t="s">
        <v>3598</v>
      </c>
      <c r="N3089" s="4">
        <v>44200000</v>
      </c>
      <c r="O3089" s="4">
        <v>0</v>
      </c>
      <c r="P3089" s="4">
        <v>44200000</v>
      </c>
      <c r="Q3089" s="4">
        <v>44200000</v>
      </c>
      <c r="R3089" s="4">
        <v>0</v>
      </c>
    </row>
    <row r="3090" spans="1:18" x14ac:dyDescent="0.2">
      <c r="A3090" s="5" t="s">
        <v>3510</v>
      </c>
      <c r="B3090" s="5" t="s">
        <v>3507</v>
      </c>
      <c r="C3090" s="5" t="s">
        <v>867</v>
      </c>
      <c r="D3090" s="5">
        <v>455</v>
      </c>
      <c r="E3090" s="5" t="s">
        <v>5497</v>
      </c>
      <c r="F3090" s="5">
        <v>10</v>
      </c>
      <c r="G3090" s="5" t="s">
        <v>32</v>
      </c>
      <c r="H3090" s="5">
        <v>27302</v>
      </c>
      <c r="I3090" s="5" t="s">
        <v>3567</v>
      </c>
      <c r="J3090" s="5" t="s">
        <v>6635</v>
      </c>
      <c r="K3090" s="5">
        <v>26601584</v>
      </c>
      <c r="L3090" s="6">
        <v>46035.579224537039</v>
      </c>
      <c r="M3090" s="5" t="s">
        <v>6636</v>
      </c>
      <c r="N3090" s="4">
        <v>404800000</v>
      </c>
      <c r="O3090" s="4">
        <v>23100000</v>
      </c>
      <c r="P3090" s="4">
        <v>381700000</v>
      </c>
      <c r="Q3090" s="4">
        <v>381700000</v>
      </c>
      <c r="R3090" s="4">
        <v>0</v>
      </c>
    </row>
    <row r="3091" spans="1:18" x14ac:dyDescent="0.2">
      <c r="A3091" s="5" t="s">
        <v>3510</v>
      </c>
      <c r="B3091" s="5" t="s">
        <v>3507</v>
      </c>
      <c r="C3091" s="5" t="s">
        <v>867</v>
      </c>
      <c r="D3091" s="5">
        <v>455</v>
      </c>
      <c r="E3091" s="5" t="s">
        <v>5497</v>
      </c>
      <c r="F3091" s="5">
        <v>10</v>
      </c>
      <c r="G3091" s="5" t="s">
        <v>32</v>
      </c>
      <c r="H3091" s="5">
        <v>27302</v>
      </c>
      <c r="I3091" s="5" t="s">
        <v>3567</v>
      </c>
      <c r="J3091" s="5" t="s">
        <v>15709</v>
      </c>
      <c r="K3091" s="5">
        <v>26601683</v>
      </c>
      <c r="L3091" s="6">
        <v>46071.404594907406</v>
      </c>
      <c r="M3091" s="5" t="s">
        <v>15710</v>
      </c>
      <c r="N3091" s="4">
        <v>400000</v>
      </c>
      <c r="O3091" s="4">
        <v>0</v>
      </c>
      <c r="P3091" s="4">
        <v>400000</v>
      </c>
      <c r="Q3091" s="4">
        <v>400000</v>
      </c>
      <c r="R3091" s="4">
        <v>0</v>
      </c>
    </row>
    <row r="3092" spans="1:18" x14ac:dyDescent="0.2">
      <c r="A3092" s="5" t="s">
        <v>3510</v>
      </c>
      <c r="B3092" s="5" t="s">
        <v>3507</v>
      </c>
      <c r="C3092" s="5" t="s">
        <v>867</v>
      </c>
      <c r="D3092" s="5">
        <v>455</v>
      </c>
      <c r="E3092" s="5" t="s">
        <v>5497</v>
      </c>
      <c r="F3092" s="5">
        <v>10</v>
      </c>
      <c r="G3092" s="5" t="s">
        <v>32</v>
      </c>
      <c r="H3092" s="5">
        <v>27302</v>
      </c>
      <c r="I3092" s="5" t="s">
        <v>3567</v>
      </c>
      <c r="J3092" s="5" t="s">
        <v>17909</v>
      </c>
      <c r="K3092" s="5">
        <v>26601963</v>
      </c>
      <c r="L3092" s="6">
        <v>46199.615937499999</v>
      </c>
      <c r="M3092" s="5" t="s">
        <v>17910</v>
      </c>
      <c r="N3092" s="4">
        <v>122927999</v>
      </c>
      <c r="O3092" s="4">
        <v>0</v>
      </c>
      <c r="P3092" s="4">
        <v>122927999</v>
      </c>
      <c r="Q3092" s="4">
        <v>114627999</v>
      </c>
      <c r="R3092" s="4">
        <v>8300000</v>
      </c>
    </row>
    <row r="3093" spans="1:18" x14ac:dyDescent="0.2">
      <c r="A3093" s="5" t="s">
        <v>3510</v>
      </c>
      <c r="B3093" s="5" t="s">
        <v>3507</v>
      </c>
      <c r="C3093" s="5" t="s">
        <v>1408</v>
      </c>
      <c r="D3093" s="5">
        <v>456</v>
      </c>
      <c r="E3093" s="5" t="s">
        <v>5498</v>
      </c>
      <c r="F3093" s="5">
        <v>10</v>
      </c>
      <c r="G3093" s="5" t="s">
        <v>32</v>
      </c>
      <c r="H3093" s="5">
        <v>27302</v>
      </c>
      <c r="I3093" s="5" t="s">
        <v>3567</v>
      </c>
      <c r="J3093" s="5" t="s">
        <v>6635</v>
      </c>
      <c r="K3093" s="5">
        <v>26601584</v>
      </c>
      <c r="L3093" s="6">
        <v>46035.579224537039</v>
      </c>
      <c r="M3093" s="5" t="s">
        <v>6636</v>
      </c>
      <c r="N3093" s="4">
        <v>42900000</v>
      </c>
      <c r="O3093" s="4">
        <v>0</v>
      </c>
      <c r="P3093" s="4">
        <v>42900000</v>
      </c>
      <c r="Q3093" s="4">
        <v>42900000</v>
      </c>
      <c r="R3093" s="4">
        <v>0</v>
      </c>
    </row>
    <row r="3094" spans="1:18" x14ac:dyDescent="0.2">
      <c r="A3094" s="5" t="s">
        <v>3510</v>
      </c>
      <c r="B3094" s="5" t="s">
        <v>3507</v>
      </c>
      <c r="C3094" s="5" t="s">
        <v>1408</v>
      </c>
      <c r="D3094" s="5">
        <v>456</v>
      </c>
      <c r="E3094" s="5" t="s">
        <v>5498</v>
      </c>
      <c r="F3094" s="5">
        <v>10</v>
      </c>
      <c r="G3094" s="5" t="s">
        <v>32</v>
      </c>
      <c r="H3094" s="5">
        <v>27302</v>
      </c>
      <c r="I3094" s="5" t="s">
        <v>3567</v>
      </c>
      <c r="J3094" s="5" t="s">
        <v>17909</v>
      </c>
      <c r="K3094" s="5">
        <v>26601963</v>
      </c>
      <c r="L3094" s="6">
        <v>46199.615937499999</v>
      </c>
      <c r="M3094" s="5" t="s">
        <v>17910</v>
      </c>
      <c r="N3094" s="4">
        <v>39000000</v>
      </c>
      <c r="O3094" s="4">
        <v>0</v>
      </c>
      <c r="P3094" s="4">
        <v>39000000</v>
      </c>
      <c r="Q3094" s="4">
        <v>21900000</v>
      </c>
      <c r="R3094" s="4">
        <v>17100000</v>
      </c>
    </row>
    <row r="3095" spans="1:18" x14ac:dyDescent="0.2">
      <c r="A3095" s="5" t="s">
        <v>3510</v>
      </c>
      <c r="B3095" s="5" t="s">
        <v>3507</v>
      </c>
      <c r="C3095" s="5" t="s">
        <v>1408</v>
      </c>
      <c r="D3095" s="5">
        <v>456</v>
      </c>
      <c r="E3095" s="5" t="s">
        <v>5498</v>
      </c>
      <c r="F3095" s="5">
        <v>10</v>
      </c>
      <c r="G3095" s="5" t="s">
        <v>32</v>
      </c>
      <c r="H3095" s="5">
        <v>27302</v>
      </c>
      <c r="I3095" s="5" t="s">
        <v>3567</v>
      </c>
      <c r="J3095" s="5" t="s">
        <v>19647</v>
      </c>
      <c r="K3095" s="5">
        <v>26602005</v>
      </c>
      <c r="L3095" s="6">
        <v>46225.603333333333</v>
      </c>
      <c r="M3095" s="5" t="s">
        <v>17910</v>
      </c>
      <c r="N3095" s="4">
        <v>500000</v>
      </c>
      <c r="O3095" s="4">
        <v>0</v>
      </c>
      <c r="P3095" s="4">
        <v>500000</v>
      </c>
      <c r="Q3095" s="4">
        <v>500000</v>
      </c>
      <c r="R3095" s="4">
        <v>0</v>
      </c>
    </row>
    <row r="3096" spans="1:18" x14ac:dyDescent="0.2">
      <c r="A3096" s="5" t="s">
        <v>3510</v>
      </c>
      <c r="B3096" s="5" t="s">
        <v>3507</v>
      </c>
      <c r="C3096" s="5" t="s">
        <v>1408</v>
      </c>
      <c r="D3096" s="5">
        <v>456</v>
      </c>
      <c r="E3096" s="5" t="s">
        <v>5498</v>
      </c>
      <c r="F3096" s="5">
        <v>10</v>
      </c>
      <c r="G3096" s="5" t="s">
        <v>32</v>
      </c>
      <c r="H3096" s="5">
        <v>27302</v>
      </c>
      <c r="I3096" s="5" t="s">
        <v>3567</v>
      </c>
      <c r="J3096" s="5" t="s">
        <v>19644</v>
      </c>
      <c r="K3096" s="5">
        <v>26602014</v>
      </c>
      <c r="L3096" s="6">
        <v>46231.359618055554</v>
      </c>
      <c r="M3096" s="5" t="s">
        <v>17910</v>
      </c>
      <c r="N3096" s="4">
        <v>2500000</v>
      </c>
      <c r="O3096" s="4">
        <v>0</v>
      </c>
      <c r="P3096" s="4">
        <v>2500000</v>
      </c>
      <c r="Q3096" s="4">
        <v>2500000</v>
      </c>
      <c r="R3096" s="4">
        <v>0</v>
      </c>
    </row>
    <row r="3097" spans="1:18" x14ac:dyDescent="0.2">
      <c r="A3097" s="5" t="s">
        <v>3510</v>
      </c>
      <c r="B3097" s="5" t="s">
        <v>3507</v>
      </c>
      <c r="C3097" s="5" t="s">
        <v>1408</v>
      </c>
      <c r="D3097" s="5">
        <v>456</v>
      </c>
      <c r="E3097" s="5" t="s">
        <v>5498</v>
      </c>
      <c r="F3097" s="5">
        <v>10</v>
      </c>
      <c r="G3097" s="5" t="s">
        <v>32</v>
      </c>
      <c r="H3097" s="5">
        <v>27101</v>
      </c>
      <c r="I3097" s="5" t="s">
        <v>3618</v>
      </c>
      <c r="J3097" s="5" t="s">
        <v>27558</v>
      </c>
      <c r="K3097" s="5">
        <v>26602130</v>
      </c>
      <c r="L3097" s="6">
        <v>46297.787638888891</v>
      </c>
      <c r="M3097" s="5" t="s">
        <v>27559</v>
      </c>
      <c r="N3097" s="4">
        <v>4950000</v>
      </c>
      <c r="O3097" s="4">
        <v>4950000</v>
      </c>
      <c r="P3097" s="4">
        <v>0</v>
      </c>
      <c r="Q3097" s="4">
        <v>0</v>
      </c>
      <c r="R3097" s="4">
        <v>0</v>
      </c>
    </row>
    <row r="3098" spans="1:18" x14ac:dyDescent="0.2">
      <c r="A3098" s="5" t="s">
        <v>3510</v>
      </c>
      <c r="B3098" s="5" t="s">
        <v>3507</v>
      </c>
      <c r="C3098" s="5" t="s">
        <v>868</v>
      </c>
      <c r="D3098" s="5">
        <v>457</v>
      </c>
      <c r="E3098" s="5" t="s">
        <v>1387</v>
      </c>
      <c r="F3098" s="5">
        <v>10</v>
      </c>
      <c r="G3098" s="5" t="s">
        <v>32</v>
      </c>
      <c r="H3098" s="5">
        <v>10012</v>
      </c>
      <c r="I3098" s="5" t="s">
        <v>3562</v>
      </c>
      <c r="J3098" s="5" t="s">
        <v>6597</v>
      </c>
      <c r="K3098" s="5">
        <v>26601225</v>
      </c>
      <c r="L3098" s="6">
        <v>46024</v>
      </c>
      <c r="M3098" s="5" t="s">
        <v>3598</v>
      </c>
      <c r="N3098" s="4">
        <v>55333333</v>
      </c>
      <c r="O3098" s="4">
        <v>0</v>
      </c>
      <c r="P3098" s="4">
        <v>55333333</v>
      </c>
      <c r="Q3098" s="4">
        <v>55333333</v>
      </c>
      <c r="R3098" s="4">
        <v>0</v>
      </c>
    </row>
    <row r="3099" spans="1:18" x14ac:dyDescent="0.2">
      <c r="A3099" s="5" t="s">
        <v>3510</v>
      </c>
      <c r="B3099" s="5" t="s">
        <v>3507</v>
      </c>
      <c r="C3099" s="5" t="s">
        <v>868</v>
      </c>
      <c r="D3099" s="5">
        <v>457</v>
      </c>
      <c r="E3099" s="5" t="s">
        <v>1387</v>
      </c>
      <c r="F3099" s="5">
        <v>10</v>
      </c>
      <c r="G3099" s="5" t="s">
        <v>32</v>
      </c>
      <c r="H3099" s="5">
        <v>27302</v>
      </c>
      <c r="I3099" s="5" t="s">
        <v>3567</v>
      </c>
      <c r="J3099" s="5" t="s">
        <v>9466</v>
      </c>
      <c r="K3099" s="5">
        <v>26601614</v>
      </c>
      <c r="L3099" s="6">
        <v>46048.479826388888</v>
      </c>
      <c r="M3099" s="5" t="s">
        <v>9467</v>
      </c>
      <c r="N3099" s="4">
        <v>96000000</v>
      </c>
      <c r="O3099" s="4">
        <v>96000000</v>
      </c>
      <c r="P3099" s="4">
        <v>0</v>
      </c>
      <c r="Q3099" s="4">
        <v>0</v>
      </c>
      <c r="R3099" s="4">
        <v>0</v>
      </c>
    </row>
    <row r="3100" spans="1:18" x14ac:dyDescent="0.2">
      <c r="A3100" s="5" t="s">
        <v>3510</v>
      </c>
      <c r="B3100" s="5" t="s">
        <v>3507</v>
      </c>
      <c r="C3100" s="5" t="s">
        <v>868</v>
      </c>
      <c r="D3100" s="5">
        <v>457</v>
      </c>
      <c r="E3100" s="5" t="s">
        <v>1387</v>
      </c>
      <c r="F3100" s="5">
        <v>10</v>
      </c>
      <c r="G3100" s="5" t="s">
        <v>32</v>
      </c>
      <c r="H3100" s="5">
        <v>27302</v>
      </c>
      <c r="I3100" s="5" t="s">
        <v>3567</v>
      </c>
      <c r="J3100" s="5" t="s">
        <v>17909</v>
      </c>
      <c r="K3100" s="5">
        <v>26601963</v>
      </c>
      <c r="L3100" s="6">
        <v>46199.615937499999</v>
      </c>
      <c r="M3100" s="5" t="s">
        <v>17910</v>
      </c>
      <c r="N3100" s="4">
        <v>38516667</v>
      </c>
      <c r="O3100" s="4">
        <v>0</v>
      </c>
      <c r="P3100" s="4">
        <v>38516667</v>
      </c>
      <c r="Q3100" s="4">
        <v>38516667</v>
      </c>
      <c r="R3100" s="4">
        <v>0</v>
      </c>
    </row>
    <row r="3101" spans="1:18" x14ac:dyDescent="0.2">
      <c r="A3101" s="5" t="s">
        <v>3510</v>
      </c>
      <c r="B3101" s="5" t="s">
        <v>3507</v>
      </c>
      <c r="C3101" s="5" t="s">
        <v>869</v>
      </c>
      <c r="D3101" s="5">
        <v>458</v>
      </c>
      <c r="E3101" s="5" t="s">
        <v>5499</v>
      </c>
      <c r="F3101" s="5">
        <v>10</v>
      </c>
      <c r="G3101" s="5" t="s">
        <v>32</v>
      </c>
      <c r="H3101" s="5">
        <v>10012</v>
      </c>
      <c r="I3101" s="5" t="s">
        <v>3562</v>
      </c>
      <c r="J3101" s="5" t="s">
        <v>6573</v>
      </c>
      <c r="K3101" s="5">
        <v>26600506</v>
      </c>
      <c r="L3101" s="6">
        <v>46024</v>
      </c>
      <c r="M3101" s="5" t="s">
        <v>3597</v>
      </c>
      <c r="N3101" s="4">
        <v>42000000</v>
      </c>
      <c r="O3101" s="4">
        <v>0</v>
      </c>
      <c r="P3101" s="4">
        <v>42000000</v>
      </c>
      <c r="Q3101" s="4">
        <v>42000000</v>
      </c>
      <c r="R3101" s="4">
        <v>0</v>
      </c>
    </row>
    <row r="3102" spans="1:18" x14ac:dyDescent="0.2">
      <c r="A3102" s="5" t="s">
        <v>3510</v>
      </c>
      <c r="B3102" s="5" t="s">
        <v>3507</v>
      </c>
      <c r="C3102" s="5" t="s">
        <v>869</v>
      </c>
      <c r="D3102" s="5">
        <v>458</v>
      </c>
      <c r="E3102" s="5" t="s">
        <v>5499</v>
      </c>
      <c r="F3102" s="5">
        <v>10</v>
      </c>
      <c r="G3102" s="5" t="s">
        <v>32</v>
      </c>
      <c r="H3102" s="5">
        <v>27302</v>
      </c>
      <c r="I3102" s="5" t="s">
        <v>3567</v>
      </c>
      <c r="J3102" s="5" t="s">
        <v>6635</v>
      </c>
      <c r="K3102" s="5">
        <v>26601584</v>
      </c>
      <c r="L3102" s="6">
        <v>46035.579224537039</v>
      </c>
      <c r="M3102" s="5" t="s">
        <v>6636</v>
      </c>
      <c r="N3102" s="4">
        <v>26400000</v>
      </c>
      <c r="O3102" s="4">
        <v>0</v>
      </c>
      <c r="P3102" s="4">
        <v>26400000</v>
      </c>
      <c r="Q3102" s="4">
        <v>26400000</v>
      </c>
      <c r="R3102" s="4">
        <v>0</v>
      </c>
    </row>
    <row r="3103" spans="1:18" x14ac:dyDescent="0.2">
      <c r="A3103" s="5" t="s">
        <v>3510</v>
      </c>
      <c r="B3103" s="5" t="s">
        <v>3507</v>
      </c>
      <c r="C3103" s="5" t="s">
        <v>869</v>
      </c>
      <c r="D3103" s="5">
        <v>458</v>
      </c>
      <c r="E3103" s="5" t="s">
        <v>5499</v>
      </c>
      <c r="F3103" s="5">
        <v>10</v>
      </c>
      <c r="G3103" s="5" t="s">
        <v>32</v>
      </c>
      <c r="H3103" s="5">
        <v>27302</v>
      </c>
      <c r="I3103" s="5" t="s">
        <v>3567</v>
      </c>
      <c r="J3103" s="5" t="s">
        <v>17909</v>
      </c>
      <c r="K3103" s="5">
        <v>26601963</v>
      </c>
      <c r="L3103" s="6">
        <v>46199.615937499999</v>
      </c>
      <c r="M3103" s="5" t="s">
        <v>17910</v>
      </c>
      <c r="N3103" s="4">
        <v>40600000</v>
      </c>
      <c r="O3103" s="4">
        <v>0</v>
      </c>
      <c r="P3103" s="4">
        <v>40600000</v>
      </c>
      <c r="Q3103" s="4">
        <v>40600000</v>
      </c>
      <c r="R3103" s="4">
        <v>0</v>
      </c>
    </row>
    <row r="3104" spans="1:18" x14ac:dyDescent="0.2">
      <c r="A3104" s="5" t="s">
        <v>3510</v>
      </c>
      <c r="B3104" s="5" t="s">
        <v>3507</v>
      </c>
      <c r="C3104" s="5" t="s">
        <v>869</v>
      </c>
      <c r="D3104" s="5">
        <v>458</v>
      </c>
      <c r="E3104" s="5" t="s">
        <v>5499</v>
      </c>
      <c r="F3104" s="5">
        <v>10</v>
      </c>
      <c r="G3104" s="5" t="s">
        <v>32</v>
      </c>
      <c r="H3104" s="5">
        <v>27302</v>
      </c>
      <c r="I3104" s="5" t="s">
        <v>3567</v>
      </c>
      <c r="J3104" s="5" t="s">
        <v>18216</v>
      </c>
      <c r="K3104" s="5">
        <v>26601972</v>
      </c>
      <c r="L3104" s="6">
        <v>46205.009548611109</v>
      </c>
      <c r="M3104" s="5" t="s">
        <v>17910</v>
      </c>
      <c r="N3104" s="4">
        <v>5100000</v>
      </c>
      <c r="O3104" s="4">
        <v>0</v>
      </c>
      <c r="P3104" s="4">
        <v>5100000</v>
      </c>
      <c r="Q3104" s="4">
        <v>2700000</v>
      </c>
      <c r="R3104" s="4">
        <v>2400000</v>
      </c>
    </row>
    <row r="3105" spans="1:18" x14ac:dyDescent="0.2">
      <c r="A3105" s="5" t="s">
        <v>3510</v>
      </c>
      <c r="B3105" s="5" t="s">
        <v>3507</v>
      </c>
      <c r="C3105" s="5" t="s">
        <v>870</v>
      </c>
      <c r="D3105" s="5">
        <v>459</v>
      </c>
      <c r="E3105" s="5" t="s">
        <v>5500</v>
      </c>
      <c r="F3105" s="5">
        <v>10</v>
      </c>
      <c r="G3105" s="5" t="s">
        <v>32</v>
      </c>
      <c r="H3105" s="5">
        <v>10012</v>
      </c>
      <c r="I3105" s="5" t="s">
        <v>3562</v>
      </c>
      <c r="J3105" s="5" t="s">
        <v>6624</v>
      </c>
      <c r="K3105" s="5">
        <v>26601414</v>
      </c>
      <c r="L3105" s="6">
        <v>46024</v>
      </c>
      <c r="M3105" s="5" t="s">
        <v>3598</v>
      </c>
      <c r="N3105" s="4">
        <v>39200000</v>
      </c>
      <c r="O3105" s="4">
        <v>0</v>
      </c>
      <c r="P3105" s="4">
        <v>39200000</v>
      </c>
      <c r="Q3105" s="4">
        <v>39200000</v>
      </c>
      <c r="R3105" s="4">
        <v>0</v>
      </c>
    </row>
    <row r="3106" spans="1:18" x14ac:dyDescent="0.2">
      <c r="A3106" s="5" t="s">
        <v>3510</v>
      </c>
      <c r="B3106" s="5" t="s">
        <v>3507</v>
      </c>
      <c r="C3106" s="5" t="s">
        <v>870</v>
      </c>
      <c r="D3106" s="5">
        <v>459</v>
      </c>
      <c r="E3106" s="5" t="s">
        <v>5500</v>
      </c>
      <c r="F3106" s="5">
        <v>10</v>
      </c>
      <c r="G3106" s="5" t="s">
        <v>32</v>
      </c>
      <c r="H3106" s="5">
        <v>10012</v>
      </c>
      <c r="I3106" s="5" t="s">
        <v>3562</v>
      </c>
      <c r="J3106" s="5" t="s">
        <v>6626</v>
      </c>
      <c r="K3106" s="5">
        <v>26601459</v>
      </c>
      <c r="L3106" s="6">
        <v>46024</v>
      </c>
      <c r="M3106" s="5" t="s">
        <v>3598</v>
      </c>
      <c r="N3106" s="4">
        <v>30433333</v>
      </c>
      <c r="O3106" s="4">
        <v>0</v>
      </c>
      <c r="P3106" s="4">
        <v>30433333</v>
      </c>
      <c r="Q3106" s="4">
        <v>30433333</v>
      </c>
      <c r="R3106" s="4">
        <v>0</v>
      </c>
    </row>
    <row r="3107" spans="1:18" x14ac:dyDescent="0.2">
      <c r="A3107" s="5" t="s">
        <v>3510</v>
      </c>
      <c r="B3107" s="5" t="s">
        <v>3507</v>
      </c>
      <c r="C3107" s="5" t="s">
        <v>870</v>
      </c>
      <c r="D3107" s="5">
        <v>459</v>
      </c>
      <c r="E3107" s="5" t="s">
        <v>5500</v>
      </c>
      <c r="F3107" s="5">
        <v>10</v>
      </c>
      <c r="G3107" s="5" t="s">
        <v>32</v>
      </c>
      <c r="H3107" s="5">
        <v>27302</v>
      </c>
      <c r="I3107" s="5" t="s">
        <v>3567</v>
      </c>
      <c r="J3107" s="5" t="s">
        <v>6635</v>
      </c>
      <c r="K3107" s="5">
        <v>26601584</v>
      </c>
      <c r="L3107" s="6">
        <v>46035.579224537039</v>
      </c>
      <c r="M3107" s="5" t="s">
        <v>6636</v>
      </c>
      <c r="N3107" s="4">
        <v>165000000</v>
      </c>
      <c r="O3107" s="4">
        <v>1500000</v>
      </c>
      <c r="P3107" s="4">
        <v>163500000</v>
      </c>
      <c r="Q3107" s="4">
        <v>163500000</v>
      </c>
      <c r="R3107" s="4">
        <v>0</v>
      </c>
    </row>
    <row r="3108" spans="1:18" x14ac:dyDescent="0.2">
      <c r="A3108" s="5" t="s">
        <v>3510</v>
      </c>
      <c r="B3108" s="5" t="s">
        <v>3507</v>
      </c>
      <c r="C3108" s="5" t="s">
        <v>870</v>
      </c>
      <c r="D3108" s="5">
        <v>459</v>
      </c>
      <c r="E3108" s="5" t="s">
        <v>5500</v>
      </c>
      <c r="F3108" s="5">
        <v>10</v>
      </c>
      <c r="G3108" s="5" t="s">
        <v>32</v>
      </c>
      <c r="H3108" s="5">
        <v>27302</v>
      </c>
      <c r="I3108" s="5" t="s">
        <v>3567</v>
      </c>
      <c r="J3108" s="5" t="s">
        <v>17909</v>
      </c>
      <c r="K3108" s="5">
        <v>26601963</v>
      </c>
      <c r="L3108" s="6">
        <v>46199.615937499999</v>
      </c>
      <c r="M3108" s="5" t="s">
        <v>17910</v>
      </c>
      <c r="N3108" s="4">
        <v>62641667</v>
      </c>
      <c r="O3108" s="4">
        <v>0</v>
      </c>
      <c r="P3108" s="4">
        <v>62641667</v>
      </c>
      <c r="Q3108" s="4">
        <v>62641667</v>
      </c>
      <c r="R3108" s="4">
        <v>0</v>
      </c>
    </row>
    <row r="3109" spans="1:18" x14ac:dyDescent="0.2">
      <c r="A3109" s="5" t="s">
        <v>3510</v>
      </c>
      <c r="B3109" s="5" t="s">
        <v>3507</v>
      </c>
      <c r="C3109" s="5" t="s">
        <v>870</v>
      </c>
      <c r="D3109" s="5">
        <v>459</v>
      </c>
      <c r="E3109" s="5" t="s">
        <v>5500</v>
      </c>
      <c r="F3109" s="5">
        <v>10</v>
      </c>
      <c r="G3109" s="5" t="s">
        <v>32</v>
      </c>
      <c r="H3109" s="5">
        <v>27101</v>
      </c>
      <c r="I3109" s="5" t="s">
        <v>3618</v>
      </c>
      <c r="J3109" s="5" t="s">
        <v>27558</v>
      </c>
      <c r="K3109" s="5">
        <v>26602130</v>
      </c>
      <c r="L3109" s="6">
        <v>46297.787638888891</v>
      </c>
      <c r="M3109" s="5" t="s">
        <v>27559</v>
      </c>
      <c r="N3109" s="4">
        <v>12300000</v>
      </c>
      <c r="O3109" s="4">
        <v>12300000</v>
      </c>
      <c r="P3109" s="4">
        <v>0</v>
      </c>
      <c r="Q3109" s="4">
        <v>0</v>
      </c>
      <c r="R3109" s="4">
        <v>0</v>
      </c>
    </row>
    <row r="3110" spans="1:18" x14ac:dyDescent="0.2">
      <c r="A3110" s="5" t="s">
        <v>3510</v>
      </c>
      <c r="B3110" s="5" t="s">
        <v>3507</v>
      </c>
      <c r="C3110" s="5" t="s">
        <v>2963</v>
      </c>
      <c r="D3110" s="5">
        <v>460</v>
      </c>
      <c r="E3110" s="5" t="s">
        <v>5501</v>
      </c>
      <c r="F3110" s="5">
        <v>10</v>
      </c>
      <c r="G3110" s="5" t="s">
        <v>32</v>
      </c>
      <c r="H3110" s="5">
        <v>27302</v>
      </c>
      <c r="I3110" s="5" t="s">
        <v>3567</v>
      </c>
      <c r="J3110" s="5" t="s">
        <v>16158</v>
      </c>
      <c r="K3110" s="5">
        <v>26601823</v>
      </c>
      <c r="L3110" s="6">
        <v>46092.426608796297</v>
      </c>
      <c r="M3110" s="5" t="s">
        <v>16159</v>
      </c>
      <c r="N3110" s="4">
        <v>623268568</v>
      </c>
      <c r="O3110" s="4">
        <v>0</v>
      </c>
      <c r="P3110" s="4">
        <v>623268568</v>
      </c>
      <c r="Q3110" s="4">
        <v>623268568</v>
      </c>
      <c r="R3110" s="4">
        <v>0</v>
      </c>
    </row>
    <row r="3111" spans="1:18" x14ac:dyDescent="0.2">
      <c r="A3111" s="5" t="s">
        <v>3510</v>
      </c>
      <c r="B3111" s="5" t="s">
        <v>3507</v>
      </c>
      <c r="C3111" s="5" t="s">
        <v>2963</v>
      </c>
      <c r="D3111" s="5">
        <v>460</v>
      </c>
      <c r="E3111" s="5" t="s">
        <v>5501</v>
      </c>
      <c r="F3111" s="5">
        <v>10</v>
      </c>
      <c r="G3111" s="5" t="s">
        <v>32</v>
      </c>
      <c r="H3111" s="5">
        <v>27101</v>
      </c>
      <c r="I3111" s="5" t="s">
        <v>3618</v>
      </c>
      <c r="J3111" s="5" t="s">
        <v>27558</v>
      </c>
      <c r="K3111" s="5">
        <v>26602130</v>
      </c>
      <c r="L3111" s="6">
        <v>46297.787638888891</v>
      </c>
      <c r="M3111" s="5" t="s">
        <v>27559</v>
      </c>
      <c r="N3111" s="4">
        <v>2060894</v>
      </c>
      <c r="O3111" s="4">
        <v>2060894</v>
      </c>
      <c r="P3111" s="4">
        <v>0</v>
      </c>
      <c r="Q3111" s="4">
        <v>0</v>
      </c>
      <c r="R3111" s="4">
        <v>0</v>
      </c>
    </row>
    <row r="3112" spans="1:18" x14ac:dyDescent="0.2">
      <c r="A3112" s="5" t="s">
        <v>3510</v>
      </c>
      <c r="B3112" s="5" t="s">
        <v>3507</v>
      </c>
      <c r="C3112" s="5" t="s">
        <v>985</v>
      </c>
      <c r="D3112" s="5">
        <v>461</v>
      </c>
      <c r="E3112" s="5" t="s">
        <v>5502</v>
      </c>
      <c r="F3112" s="5">
        <v>10</v>
      </c>
      <c r="G3112" s="5" t="s">
        <v>32</v>
      </c>
      <c r="H3112" s="5">
        <v>10019</v>
      </c>
      <c r="I3112" s="5" t="s">
        <v>3545</v>
      </c>
      <c r="J3112" s="5" t="s">
        <v>1462</v>
      </c>
      <c r="K3112" s="5">
        <v>26600468</v>
      </c>
      <c r="L3112" s="6">
        <v>46024</v>
      </c>
      <c r="M3112" s="5" t="s">
        <v>1041</v>
      </c>
      <c r="N3112" s="4">
        <v>43023241</v>
      </c>
      <c r="O3112" s="4">
        <v>0</v>
      </c>
      <c r="P3112" s="4">
        <v>43023241</v>
      </c>
      <c r="Q3112" s="4">
        <v>43023241</v>
      </c>
      <c r="R3112" s="4">
        <v>0</v>
      </c>
    </row>
    <row r="3113" spans="1:18" x14ac:dyDescent="0.2">
      <c r="A3113" s="5" t="s">
        <v>3510</v>
      </c>
      <c r="B3113" s="5" t="s">
        <v>3507</v>
      </c>
      <c r="C3113" s="5" t="s">
        <v>985</v>
      </c>
      <c r="D3113" s="5">
        <v>461</v>
      </c>
      <c r="E3113" s="5" t="s">
        <v>5502</v>
      </c>
      <c r="F3113" s="5">
        <v>10</v>
      </c>
      <c r="G3113" s="5" t="s">
        <v>32</v>
      </c>
      <c r="H3113" s="5">
        <v>27101</v>
      </c>
      <c r="I3113" s="5" t="s">
        <v>3618</v>
      </c>
      <c r="J3113" s="5" t="s">
        <v>16928</v>
      </c>
      <c r="K3113" s="5">
        <v>26601868</v>
      </c>
      <c r="L3113" s="6">
        <v>46141.492824074077</v>
      </c>
      <c r="M3113" s="5" t="s">
        <v>16929</v>
      </c>
      <c r="N3113" s="4">
        <v>87835438</v>
      </c>
      <c r="O3113" s="4">
        <v>87835438</v>
      </c>
      <c r="P3113" s="4">
        <v>0</v>
      </c>
      <c r="Q3113" s="4">
        <v>0</v>
      </c>
      <c r="R3113" s="4">
        <v>0</v>
      </c>
    </row>
    <row r="3114" spans="1:18" x14ac:dyDescent="0.2">
      <c r="A3114" s="5" t="s">
        <v>3510</v>
      </c>
      <c r="B3114" s="5" t="s">
        <v>3507</v>
      </c>
      <c r="C3114" s="5" t="s">
        <v>985</v>
      </c>
      <c r="D3114" s="5">
        <v>461</v>
      </c>
      <c r="E3114" s="5" t="s">
        <v>5502</v>
      </c>
      <c r="F3114" s="5">
        <v>10</v>
      </c>
      <c r="G3114" s="5" t="s">
        <v>32</v>
      </c>
      <c r="H3114" s="5">
        <v>27101</v>
      </c>
      <c r="I3114" s="5" t="s">
        <v>3618</v>
      </c>
      <c r="J3114" s="5" t="s">
        <v>27558</v>
      </c>
      <c r="K3114" s="5">
        <v>26602130</v>
      </c>
      <c r="L3114" s="6">
        <v>46297.787638888891</v>
      </c>
      <c r="M3114" s="5" t="s">
        <v>27559</v>
      </c>
      <c r="N3114" s="4">
        <v>66224975</v>
      </c>
      <c r="O3114" s="4">
        <v>66224975</v>
      </c>
      <c r="P3114" s="4">
        <v>0</v>
      </c>
      <c r="Q3114" s="4">
        <v>0</v>
      </c>
      <c r="R3114" s="4">
        <v>0</v>
      </c>
    </row>
    <row r="3115" spans="1:18" x14ac:dyDescent="0.2">
      <c r="A3115" s="5" t="s">
        <v>3510</v>
      </c>
      <c r="B3115" s="5" t="s">
        <v>3507</v>
      </c>
      <c r="C3115" s="5" t="s">
        <v>985</v>
      </c>
      <c r="D3115" s="5">
        <v>461</v>
      </c>
      <c r="E3115" s="5" t="s">
        <v>5502</v>
      </c>
      <c r="F3115" s="5">
        <v>10</v>
      </c>
      <c r="G3115" s="5" t="s">
        <v>32</v>
      </c>
      <c r="H3115" s="5">
        <v>27203</v>
      </c>
      <c r="I3115" s="5" t="s">
        <v>3547</v>
      </c>
      <c r="J3115" s="5" t="s">
        <v>27570</v>
      </c>
      <c r="K3115" s="5">
        <v>26602137</v>
      </c>
      <c r="L3115" s="6">
        <v>46301.40047453704</v>
      </c>
      <c r="M3115" s="5" t="s">
        <v>27571</v>
      </c>
      <c r="N3115" s="4">
        <v>0</v>
      </c>
      <c r="O3115" s="4">
        <v>0</v>
      </c>
      <c r="P3115" s="4">
        <v>0</v>
      </c>
      <c r="Q3115" s="4">
        <v>0</v>
      </c>
      <c r="R3115" s="4">
        <v>0</v>
      </c>
    </row>
    <row r="3116" spans="1:18" x14ac:dyDescent="0.2">
      <c r="A3116" s="5" t="s">
        <v>3510</v>
      </c>
      <c r="B3116" s="5" t="s">
        <v>3507</v>
      </c>
      <c r="C3116" s="5" t="s">
        <v>17567</v>
      </c>
      <c r="D3116" s="5">
        <v>890</v>
      </c>
      <c r="E3116" s="5" t="s">
        <v>17568</v>
      </c>
      <c r="F3116" s="5">
        <v>20</v>
      </c>
      <c r="G3116" s="5" t="s">
        <v>36</v>
      </c>
      <c r="H3116" s="5">
        <v>27302</v>
      </c>
      <c r="I3116" s="5" t="s">
        <v>3567</v>
      </c>
      <c r="J3116" s="5" t="s">
        <v>17909</v>
      </c>
      <c r="K3116" s="5">
        <v>26601963</v>
      </c>
      <c r="L3116" s="6">
        <v>46199.615937499999</v>
      </c>
      <c r="M3116" s="5" t="s">
        <v>17910</v>
      </c>
      <c r="N3116" s="4">
        <v>183188333</v>
      </c>
      <c r="O3116" s="4">
        <v>35000000</v>
      </c>
      <c r="P3116" s="4">
        <v>148188333</v>
      </c>
      <c r="Q3116" s="4">
        <v>148188333</v>
      </c>
      <c r="R3116" s="4">
        <v>0</v>
      </c>
    </row>
    <row r="3117" spans="1:18" x14ac:dyDescent="0.2">
      <c r="A3117" s="5" t="s">
        <v>3510</v>
      </c>
      <c r="B3117" s="5" t="s">
        <v>3507</v>
      </c>
      <c r="C3117" s="5" t="s">
        <v>17567</v>
      </c>
      <c r="D3117" s="5">
        <v>890</v>
      </c>
      <c r="E3117" s="5" t="s">
        <v>17568</v>
      </c>
      <c r="F3117" s="5">
        <v>20</v>
      </c>
      <c r="G3117" s="5" t="s">
        <v>36</v>
      </c>
      <c r="H3117" s="5">
        <v>27101</v>
      </c>
      <c r="I3117" s="5" t="s">
        <v>3618</v>
      </c>
      <c r="J3117" s="5" t="s">
        <v>27558</v>
      </c>
      <c r="K3117" s="5">
        <v>26602130</v>
      </c>
      <c r="L3117" s="6">
        <v>46297.787638888891</v>
      </c>
      <c r="M3117" s="5" t="s">
        <v>27559</v>
      </c>
      <c r="N3117" s="4">
        <v>35000000</v>
      </c>
      <c r="O3117" s="4">
        <v>35000000</v>
      </c>
      <c r="P3117" s="4">
        <v>0</v>
      </c>
      <c r="Q3117" s="4">
        <v>0</v>
      </c>
      <c r="R3117" s="4">
        <v>0</v>
      </c>
    </row>
    <row r="3118" spans="1:18" x14ac:dyDescent="0.2">
      <c r="A3118" s="5" t="s">
        <v>3510</v>
      </c>
      <c r="B3118" s="5" t="s">
        <v>3507</v>
      </c>
      <c r="C3118" s="5" t="s">
        <v>17569</v>
      </c>
      <c r="D3118" s="5">
        <v>891</v>
      </c>
      <c r="E3118" s="5" t="s">
        <v>17570</v>
      </c>
      <c r="F3118" s="5">
        <v>20</v>
      </c>
      <c r="G3118" s="5" t="s">
        <v>36</v>
      </c>
      <c r="H3118" s="5">
        <v>27302</v>
      </c>
      <c r="I3118" s="5" t="s">
        <v>3567</v>
      </c>
      <c r="J3118" s="5" t="s">
        <v>17909</v>
      </c>
      <c r="K3118" s="5">
        <v>26601963</v>
      </c>
      <c r="L3118" s="6">
        <v>46199.615937499999</v>
      </c>
      <c r="M3118" s="5" t="s">
        <v>17910</v>
      </c>
      <c r="N3118" s="4">
        <v>327422001</v>
      </c>
      <c r="O3118" s="4">
        <v>0</v>
      </c>
      <c r="P3118" s="4">
        <v>327422001</v>
      </c>
      <c r="Q3118" s="4">
        <v>327422001</v>
      </c>
      <c r="R3118" s="4">
        <v>0</v>
      </c>
    </row>
    <row r="3119" spans="1:18" x14ac:dyDescent="0.2">
      <c r="A3119" s="5" t="s">
        <v>3510</v>
      </c>
      <c r="B3119" s="5" t="s">
        <v>3507</v>
      </c>
      <c r="C3119" s="5" t="s">
        <v>17571</v>
      </c>
      <c r="D3119" s="5">
        <v>892</v>
      </c>
      <c r="E3119" s="5" t="s">
        <v>17572</v>
      </c>
      <c r="F3119" s="5">
        <v>20</v>
      </c>
      <c r="G3119" s="5" t="s">
        <v>36</v>
      </c>
      <c r="H3119" s="5">
        <v>27302</v>
      </c>
      <c r="I3119" s="5" t="s">
        <v>3567</v>
      </c>
      <c r="J3119" s="5" t="s">
        <v>17909</v>
      </c>
      <c r="K3119" s="5">
        <v>26601963</v>
      </c>
      <c r="L3119" s="6">
        <v>46199.615937499999</v>
      </c>
      <c r="M3119" s="5" t="s">
        <v>17910</v>
      </c>
      <c r="N3119" s="4">
        <v>16483333</v>
      </c>
      <c r="O3119" s="4">
        <v>0</v>
      </c>
      <c r="P3119" s="4">
        <v>16483333</v>
      </c>
      <c r="Q3119" s="4">
        <v>16483333</v>
      </c>
      <c r="R3119" s="4">
        <v>0</v>
      </c>
    </row>
    <row r="3120" spans="1:18" x14ac:dyDescent="0.2">
      <c r="A3120" s="5" t="s">
        <v>3510</v>
      </c>
      <c r="B3120" s="5" t="s">
        <v>3507</v>
      </c>
      <c r="C3120" s="5" t="s">
        <v>17573</v>
      </c>
      <c r="D3120" s="5">
        <v>893</v>
      </c>
      <c r="E3120" s="5" t="s">
        <v>17574</v>
      </c>
      <c r="F3120" s="5">
        <v>20</v>
      </c>
      <c r="G3120" s="5" t="s">
        <v>36</v>
      </c>
      <c r="H3120" s="5">
        <v>27302</v>
      </c>
      <c r="I3120" s="5" t="s">
        <v>3567</v>
      </c>
      <c r="J3120" s="5" t="s">
        <v>17909</v>
      </c>
      <c r="K3120" s="5">
        <v>26601963</v>
      </c>
      <c r="L3120" s="6">
        <v>46199.615937499999</v>
      </c>
      <c r="M3120" s="5" t="s">
        <v>17910</v>
      </c>
      <c r="N3120" s="4">
        <v>43400000</v>
      </c>
      <c r="O3120" s="4">
        <v>0</v>
      </c>
      <c r="P3120" s="4">
        <v>43400000</v>
      </c>
      <c r="Q3120" s="4">
        <v>43400000</v>
      </c>
      <c r="R3120" s="4">
        <v>0</v>
      </c>
    </row>
    <row r="3121" spans="1:18" x14ac:dyDescent="0.2">
      <c r="A3121" s="5" t="s">
        <v>3510</v>
      </c>
      <c r="B3121" s="5" t="s">
        <v>3507</v>
      </c>
      <c r="C3121" s="5" t="s">
        <v>17575</v>
      </c>
      <c r="D3121" s="5">
        <v>894</v>
      </c>
      <c r="E3121" s="5" t="s">
        <v>17576</v>
      </c>
      <c r="F3121" s="5">
        <v>20</v>
      </c>
      <c r="G3121" s="5" t="s">
        <v>36</v>
      </c>
      <c r="H3121" s="5">
        <v>27302</v>
      </c>
      <c r="I3121" s="5" t="s">
        <v>3567</v>
      </c>
      <c r="J3121" s="5" t="s">
        <v>17909</v>
      </c>
      <c r="K3121" s="5">
        <v>26601963</v>
      </c>
      <c r="L3121" s="6">
        <v>46199.615937499999</v>
      </c>
      <c r="M3121" s="5" t="s">
        <v>17910</v>
      </c>
      <c r="N3121" s="4">
        <v>63958333</v>
      </c>
      <c r="O3121" s="4">
        <v>0</v>
      </c>
      <c r="P3121" s="4">
        <v>63958333</v>
      </c>
      <c r="Q3121" s="4">
        <v>36458333</v>
      </c>
      <c r="R3121" s="4">
        <v>27500000</v>
      </c>
    </row>
    <row r="3122" spans="1:18" x14ac:dyDescent="0.2">
      <c r="A3122" s="5" t="s">
        <v>3510</v>
      </c>
      <c r="B3122" s="5" t="s">
        <v>3507</v>
      </c>
      <c r="C3122" s="5" t="s">
        <v>871</v>
      </c>
      <c r="D3122" s="5">
        <v>463</v>
      </c>
      <c r="E3122" s="5" t="s">
        <v>5504</v>
      </c>
      <c r="F3122" s="5">
        <v>60</v>
      </c>
      <c r="G3122" s="5" t="s">
        <v>37</v>
      </c>
      <c r="H3122" s="5">
        <v>27302</v>
      </c>
      <c r="I3122" s="5" t="s">
        <v>3567</v>
      </c>
      <c r="J3122" s="5" t="s">
        <v>6564</v>
      </c>
      <c r="K3122" s="5">
        <v>26600030</v>
      </c>
      <c r="L3122" s="6">
        <v>46024</v>
      </c>
      <c r="M3122" s="5" t="s">
        <v>3599</v>
      </c>
      <c r="N3122" s="4">
        <v>450000000</v>
      </c>
      <c r="O3122" s="4">
        <v>0</v>
      </c>
      <c r="P3122" s="4">
        <v>450000000</v>
      </c>
      <c r="Q3122" s="4">
        <v>450000000</v>
      </c>
      <c r="R3122" s="4">
        <v>0</v>
      </c>
    </row>
    <row r="3123" spans="1:18" x14ac:dyDescent="0.2">
      <c r="A3123" s="5" t="s">
        <v>3510</v>
      </c>
      <c r="B3123" s="5" t="s">
        <v>3507</v>
      </c>
      <c r="C3123" s="5" t="s">
        <v>871</v>
      </c>
      <c r="D3123" s="5">
        <v>463</v>
      </c>
      <c r="E3123" s="5" t="s">
        <v>5504</v>
      </c>
      <c r="F3123" s="5">
        <v>60</v>
      </c>
      <c r="G3123" s="5" t="s">
        <v>37</v>
      </c>
      <c r="H3123" s="5">
        <v>27302</v>
      </c>
      <c r="I3123" s="5" t="s">
        <v>3567</v>
      </c>
      <c r="J3123" s="5" t="s">
        <v>16624</v>
      </c>
      <c r="K3123" s="5">
        <v>26601644</v>
      </c>
      <c r="L3123" s="6">
        <v>46058.505474537036</v>
      </c>
      <c r="M3123" s="5" t="s">
        <v>15257</v>
      </c>
      <c r="N3123" s="4">
        <v>203714144</v>
      </c>
      <c r="O3123" s="4">
        <v>0</v>
      </c>
      <c r="P3123" s="4">
        <v>203714144</v>
      </c>
      <c r="Q3123" s="4">
        <v>203714144</v>
      </c>
      <c r="R3123" s="4">
        <v>0</v>
      </c>
    </row>
    <row r="3124" spans="1:18" x14ac:dyDescent="0.2">
      <c r="A3124" s="5" t="s">
        <v>3510</v>
      </c>
      <c r="B3124" s="5" t="s">
        <v>3507</v>
      </c>
      <c r="C3124" s="5" t="s">
        <v>2713</v>
      </c>
      <c r="D3124" s="5">
        <v>464</v>
      </c>
      <c r="E3124" s="5" t="s">
        <v>5505</v>
      </c>
      <c r="F3124" s="5">
        <v>70</v>
      </c>
      <c r="G3124" s="5" t="s">
        <v>51</v>
      </c>
      <c r="H3124" s="5">
        <v>27302</v>
      </c>
      <c r="I3124" s="5" t="s">
        <v>3567</v>
      </c>
      <c r="J3124" s="5" t="s">
        <v>6579</v>
      </c>
      <c r="K3124" s="5">
        <v>26601023</v>
      </c>
      <c r="L3124" s="6">
        <v>46024</v>
      </c>
      <c r="M3124" s="5" t="s">
        <v>3600</v>
      </c>
      <c r="N3124" s="4">
        <v>2938869920</v>
      </c>
      <c r="O3124" s="4">
        <v>0</v>
      </c>
      <c r="P3124" s="4">
        <v>2938869920</v>
      </c>
      <c r="Q3124" s="4">
        <v>2938869920</v>
      </c>
      <c r="R3124" s="4">
        <v>0</v>
      </c>
    </row>
    <row r="3125" spans="1:18" x14ac:dyDescent="0.2">
      <c r="A3125" s="5" t="s">
        <v>3510</v>
      </c>
      <c r="B3125" s="5" t="s">
        <v>3507</v>
      </c>
      <c r="C3125" s="5" t="s">
        <v>15141</v>
      </c>
      <c r="D3125" s="5">
        <v>733</v>
      </c>
      <c r="E3125" s="5" t="s">
        <v>15142</v>
      </c>
      <c r="F3125" s="5">
        <v>70</v>
      </c>
      <c r="G3125" s="5" t="s">
        <v>51</v>
      </c>
      <c r="H3125" s="5">
        <v>27302</v>
      </c>
      <c r="I3125" s="5" t="s">
        <v>3567</v>
      </c>
      <c r="J3125" s="5" t="s">
        <v>15711</v>
      </c>
      <c r="K3125" s="5">
        <v>26601762</v>
      </c>
      <c r="L3125" s="6">
        <v>46076.41369212963</v>
      </c>
      <c r="M3125" s="5" t="s">
        <v>15712</v>
      </c>
      <c r="N3125" s="4">
        <v>5200000</v>
      </c>
      <c r="O3125" s="4">
        <v>0</v>
      </c>
      <c r="P3125" s="4">
        <v>5200000</v>
      </c>
      <c r="Q3125" s="4">
        <v>5200000</v>
      </c>
      <c r="R3125" s="4">
        <v>0</v>
      </c>
    </row>
    <row r="3126" spans="1:18" x14ac:dyDescent="0.2">
      <c r="A3126" s="5" t="s">
        <v>3510</v>
      </c>
      <c r="B3126" s="5" t="s">
        <v>3507</v>
      </c>
      <c r="C3126" s="5" t="s">
        <v>874</v>
      </c>
      <c r="D3126" s="5">
        <v>470</v>
      </c>
      <c r="E3126" s="5" t="s">
        <v>1395</v>
      </c>
      <c r="F3126" s="5">
        <v>10</v>
      </c>
      <c r="G3126" s="5" t="s">
        <v>32</v>
      </c>
      <c r="H3126" s="5">
        <v>27302</v>
      </c>
      <c r="I3126" s="5" t="s">
        <v>3567</v>
      </c>
      <c r="J3126" s="5" t="s">
        <v>6635</v>
      </c>
      <c r="K3126" s="5">
        <v>26601584</v>
      </c>
      <c r="L3126" s="6">
        <v>46035.579224537039</v>
      </c>
      <c r="M3126" s="5" t="s">
        <v>6636</v>
      </c>
      <c r="N3126" s="4">
        <v>68750000</v>
      </c>
      <c r="O3126" s="4">
        <v>12100000</v>
      </c>
      <c r="P3126" s="4">
        <v>56650000</v>
      </c>
      <c r="Q3126" s="4">
        <v>56650000</v>
      </c>
      <c r="R3126" s="4">
        <v>0</v>
      </c>
    </row>
    <row r="3127" spans="1:18" x14ac:dyDescent="0.2">
      <c r="A3127" s="5" t="s">
        <v>3510</v>
      </c>
      <c r="B3127" s="5" t="s">
        <v>3507</v>
      </c>
      <c r="C3127" s="5" t="s">
        <v>874</v>
      </c>
      <c r="D3127" s="5">
        <v>470</v>
      </c>
      <c r="E3127" s="5" t="s">
        <v>1395</v>
      </c>
      <c r="F3127" s="5">
        <v>10</v>
      </c>
      <c r="G3127" s="5" t="s">
        <v>32</v>
      </c>
      <c r="H3127" s="5">
        <v>27302</v>
      </c>
      <c r="I3127" s="5" t="s">
        <v>3567</v>
      </c>
      <c r="J3127" s="5" t="s">
        <v>16476</v>
      </c>
      <c r="K3127" s="5">
        <v>26601837</v>
      </c>
      <c r="L3127" s="6">
        <v>46103.705601851849</v>
      </c>
      <c r="M3127" s="5" t="s">
        <v>16477</v>
      </c>
      <c r="N3127" s="4">
        <v>590530662</v>
      </c>
      <c r="O3127" s="4">
        <v>590530662</v>
      </c>
      <c r="P3127" s="4">
        <v>0</v>
      </c>
      <c r="Q3127" s="4">
        <v>0</v>
      </c>
      <c r="R3127" s="4">
        <v>0</v>
      </c>
    </row>
    <row r="3128" spans="1:18" x14ac:dyDescent="0.2">
      <c r="A3128" s="5" t="s">
        <v>3510</v>
      </c>
      <c r="B3128" s="5" t="s">
        <v>3507</v>
      </c>
      <c r="C3128" s="5" t="s">
        <v>874</v>
      </c>
      <c r="D3128" s="5">
        <v>470</v>
      </c>
      <c r="E3128" s="5" t="s">
        <v>1395</v>
      </c>
      <c r="F3128" s="5">
        <v>10</v>
      </c>
      <c r="G3128" s="5" t="s">
        <v>32</v>
      </c>
      <c r="H3128" s="5">
        <v>27302</v>
      </c>
      <c r="I3128" s="5" t="s">
        <v>3567</v>
      </c>
      <c r="J3128" s="5" t="s">
        <v>17915</v>
      </c>
      <c r="K3128" s="5">
        <v>26601955</v>
      </c>
      <c r="L3128" s="6">
        <v>46196.440462962964</v>
      </c>
      <c r="M3128" s="5" t="s">
        <v>16477</v>
      </c>
      <c r="N3128" s="4">
        <v>253299999</v>
      </c>
      <c r="O3128" s="4">
        <v>253299999</v>
      </c>
      <c r="P3128" s="4">
        <v>0</v>
      </c>
      <c r="Q3128" s="4">
        <v>0</v>
      </c>
      <c r="R3128" s="4">
        <v>0</v>
      </c>
    </row>
    <row r="3129" spans="1:18" x14ac:dyDescent="0.2">
      <c r="A3129" s="5" t="s">
        <v>3510</v>
      </c>
      <c r="B3129" s="5" t="s">
        <v>3507</v>
      </c>
      <c r="C3129" s="5" t="s">
        <v>874</v>
      </c>
      <c r="D3129" s="5">
        <v>470</v>
      </c>
      <c r="E3129" s="5" t="s">
        <v>1395</v>
      </c>
      <c r="F3129" s="5">
        <v>10</v>
      </c>
      <c r="G3129" s="5" t="s">
        <v>32</v>
      </c>
      <c r="H3129" s="5">
        <v>27302</v>
      </c>
      <c r="I3129" s="5" t="s">
        <v>3567</v>
      </c>
      <c r="J3129" s="5" t="s">
        <v>17909</v>
      </c>
      <c r="K3129" s="5">
        <v>26601963</v>
      </c>
      <c r="L3129" s="6">
        <v>46199.615937499999</v>
      </c>
      <c r="M3129" s="5" t="s">
        <v>17910</v>
      </c>
      <c r="N3129" s="4">
        <v>55000000</v>
      </c>
      <c r="O3129" s="4">
        <v>0</v>
      </c>
      <c r="P3129" s="4">
        <v>55000000</v>
      </c>
      <c r="Q3129" s="4">
        <v>55000000</v>
      </c>
      <c r="R3129" s="4">
        <v>0</v>
      </c>
    </row>
    <row r="3130" spans="1:18" x14ac:dyDescent="0.2">
      <c r="A3130" s="5" t="s">
        <v>3510</v>
      </c>
      <c r="B3130" s="5" t="s">
        <v>3507</v>
      </c>
      <c r="C3130" s="5" t="s">
        <v>874</v>
      </c>
      <c r="D3130" s="5">
        <v>470</v>
      </c>
      <c r="E3130" s="5" t="s">
        <v>1395</v>
      </c>
      <c r="F3130" s="5">
        <v>10</v>
      </c>
      <c r="G3130" s="5" t="s">
        <v>32</v>
      </c>
      <c r="H3130" s="5">
        <v>27302</v>
      </c>
      <c r="I3130" s="5" t="s">
        <v>3567</v>
      </c>
      <c r="J3130" s="5" t="s">
        <v>18218</v>
      </c>
      <c r="K3130" s="5">
        <v>26601989</v>
      </c>
      <c r="L3130" s="6">
        <v>46213.333912037036</v>
      </c>
      <c r="M3130" s="5" t="s">
        <v>17910</v>
      </c>
      <c r="N3130" s="4">
        <v>7624000</v>
      </c>
      <c r="O3130" s="4">
        <v>7624000</v>
      </c>
      <c r="P3130" s="4">
        <v>0</v>
      </c>
      <c r="Q3130" s="4">
        <v>0</v>
      </c>
      <c r="R3130" s="4">
        <v>0</v>
      </c>
    </row>
    <row r="3131" spans="1:18" x14ac:dyDescent="0.2">
      <c r="A3131" s="5" t="s">
        <v>3510</v>
      </c>
      <c r="B3131" s="5" t="s">
        <v>3507</v>
      </c>
      <c r="C3131" s="5" t="s">
        <v>874</v>
      </c>
      <c r="D3131" s="5">
        <v>470</v>
      </c>
      <c r="E3131" s="5" t="s">
        <v>1395</v>
      </c>
      <c r="F3131" s="5">
        <v>10</v>
      </c>
      <c r="G3131" s="5" t="s">
        <v>32</v>
      </c>
      <c r="H3131" s="5">
        <v>27302</v>
      </c>
      <c r="I3131" s="5" t="s">
        <v>3567</v>
      </c>
      <c r="J3131" s="5" t="s">
        <v>21443</v>
      </c>
      <c r="K3131" s="5">
        <v>26602052</v>
      </c>
      <c r="L3131" s="6">
        <v>46248.721817129626</v>
      </c>
      <c r="M3131" s="5" t="s">
        <v>21444</v>
      </c>
      <c r="N3131" s="4">
        <v>250000000</v>
      </c>
      <c r="O3131" s="4">
        <v>250000000</v>
      </c>
      <c r="P3131" s="4">
        <v>0</v>
      </c>
      <c r="Q3131" s="4">
        <v>0</v>
      </c>
      <c r="R3131" s="4">
        <v>0</v>
      </c>
    </row>
    <row r="3132" spans="1:18" x14ac:dyDescent="0.2">
      <c r="A3132" s="5" t="s">
        <v>3510</v>
      </c>
      <c r="B3132" s="5" t="s">
        <v>3507</v>
      </c>
      <c r="C3132" s="5" t="s">
        <v>874</v>
      </c>
      <c r="D3132" s="5">
        <v>470</v>
      </c>
      <c r="E3132" s="5" t="s">
        <v>1395</v>
      </c>
      <c r="F3132" s="5">
        <v>10</v>
      </c>
      <c r="G3132" s="5" t="s">
        <v>32</v>
      </c>
      <c r="H3132" s="5">
        <v>27302</v>
      </c>
      <c r="I3132" s="5" t="s">
        <v>3567</v>
      </c>
      <c r="J3132" s="5" t="s">
        <v>22968</v>
      </c>
      <c r="K3132" s="5">
        <v>26602085</v>
      </c>
      <c r="L3132" s="6">
        <v>46269.378622685188</v>
      </c>
      <c r="M3132" s="5" t="s">
        <v>22969</v>
      </c>
      <c r="N3132" s="4">
        <v>250000000</v>
      </c>
      <c r="O3132" s="4">
        <v>250000000</v>
      </c>
      <c r="P3132" s="4">
        <v>0</v>
      </c>
      <c r="Q3132" s="4">
        <v>0</v>
      </c>
      <c r="R3132" s="4">
        <v>0</v>
      </c>
    </row>
    <row r="3133" spans="1:18" x14ac:dyDescent="0.2">
      <c r="A3133" s="5" t="s">
        <v>3510</v>
      </c>
      <c r="B3133" s="5" t="s">
        <v>3507</v>
      </c>
      <c r="C3133" s="5" t="s">
        <v>874</v>
      </c>
      <c r="D3133" s="5">
        <v>470</v>
      </c>
      <c r="E3133" s="5" t="s">
        <v>1395</v>
      </c>
      <c r="F3133" s="5">
        <v>10</v>
      </c>
      <c r="G3133" s="5" t="s">
        <v>32</v>
      </c>
      <c r="H3133" s="5">
        <v>27302</v>
      </c>
      <c r="I3133" s="5" t="s">
        <v>3567</v>
      </c>
      <c r="J3133" s="5" t="s">
        <v>22970</v>
      </c>
      <c r="K3133" s="5">
        <v>26602098</v>
      </c>
      <c r="L3133" s="6">
        <v>46276.440127314818</v>
      </c>
      <c r="M3133" s="5" t="s">
        <v>22971</v>
      </c>
      <c r="N3133" s="4">
        <v>250000000</v>
      </c>
      <c r="O3133" s="4">
        <v>250000000</v>
      </c>
      <c r="P3133" s="4">
        <v>0</v>
      </c>
      <c r="Q3133" s="4">
        <v>0</v>
      </c>
      <c r="R3133" s="4">
        <v>0</v>
      </c>
    </row>
    <row r="3134" spans="1:18" x14ac:dyDescent="0.2">
      <c r="A3134" s="5" t="s">
        <v>3510</v>
      </c>
      <c r="B3134" s="5" t="s">
        <v>3507</v>
      </c>
      <c r="C3134" s="5" t="s">
        <v>874</v>
      </c>
      <c r="D3134" s="5">
        <v>470</v>
      </c>
      <c r="E3134" s="5" t="s">
        <v>1395</v>
      </c>
      <c r="F3134" s="5">
        <v>10</v>
      </c>
      <c r="G3134" s="5" t="s">
        <v>32</v>
      </c>
      <c r="H3134" s="5">
        <v>27302</v>
      </c>
      <c r="I3134" s="5" t="s">
        <v>3567</v>
      </c>
      <c r="J3134" s="5" t="s">
        <v>27633</v>
      </c>
      <c r="K3134" s="5">
        <v>26602125</v>
      </c>
      <c r="L3134" s="6">
        <v>46296.679606481484</v>
      </c>
      <c r="M3134" s="5" t="s">
        <v>27634</v>
      </c>
      <c r="N3134" s="4">
        <v>110000000</v>
      </c>
      <c r="O3134" s="4">
        <v>110000000</v>
      </c>
      <c r="P3134" s="4">
        <v>0</v>
      </c>
      <c r="Q3134" s="4">
        <v>0</v>
      </c>
      <c r="R3134" s="4">
        <v>0</v>
      </c>
    </row>
    <row r="3135" spans="1:18" x14ac:dyDescent="0.2">
      <c r="A3135" s="5" t="s">
        <v>3510</v>
      </c>
      <c r="B3135" s="5" t="s">
        <v>3507</v>
      </c>
      <c r="C3135" s="5" t="s">
        <v>874</v>
      </c>
      <c r="D3135" s="5">
        <v>470</v>
      </c>
      <c r="E3135" s="5" t="s">
        <v>1395</v>
      </c>
      <c r="F3135" s="5">
        <v>10</v>
      </c>
      <c r="G3135" s="5" t="s">
        <v>32</v>
      </c>
      <c r="H3135" s="5">
        <v>27101</v>
      </c>
      <c r="I3135" s="5" t="s">
        <v>3618</v>
      </c>
      <c r="J3135" s="5" t="s">
        <v>27558</v>
      </c>
      <c r="K3135" s="5">
        <v>26602130</v>
      </c>
      <c r="L3135" s="6">
        <v>46297.787638888891</v>
      </c>
      <c r="M3135" s="5" t="s">
        <v>27559</v>
      </c>
      <c r="N3135" s="4">
        <v>7624000</v>
      </c>
      <c r="O3135" s="4">
        <v>7624000</v>
      </c>
      <c r="P3135" s="4">
        <v>0</v>
      </c>
      <c r="Q3135" s="4">
        <v>0</v>
      </c>
      <c r="R3135" s="4">
        <v>0</v>
      </c>
    </row>
    <row r="3136" spans="1:18" x14ac:dyDescent="0.2">
      <c r="A3136" s="5" t="s">
        <v>3510</v>
      </c>
      <c r="B3136" s="5" t="s">
        <v>3507</v>
      </c>
      <c r="C3136" s="5" t="s">
        <v>877</v>
      </c>
      <c r="D3136" s="5">
        <v>473</v>
      </c>
      <c r="E3136" s="5" t="s">
        <v>5512</v>
      </c>
      <c r="F3136" s="5">
        <v>10</v>
      </c>
      <c r="G3136" s="5" t="s">
        <v>32</v>
      </c>
      <c r="H3136" s="5">
        <v>10012</v>
      </c>
      <c r="I3136" s="5" t="s">
        <v>3562</v>
      </c>
      <c r="J3136" s="5" t="s">
        <v>6604</v>
      </c>
      <c r="K3136" s="5">
        <v>26601292</v>
      </c>
      <c r="L3136" s="6">
        <v>46024</v>
      </c>
      <c r="M3136" s="5" t="s">
        <v>3601</v>
      </c>
      <c r="N3136" s="4">
        <v>33066666</v>
      </c>
      <c r="O3136" s="4">
        <v>0</v>
      </c>
      <c r="P3136" s="4">
        <v>33066666</v>
      </c>
      <c r="Q3136" s="4">
        <v>33066666</v>
      </c>
      <c r="R3136" s="4">
        <v>0</v>
      </c>
    </row>
    <row r="3137" spans="1:18" x14ac:dyDescent="0.2">
      <c r="A3137" s="5" t="s">
        <v>3510</v>
      </c>
      <c r="B3137" s="5" t="s">
        <v>3507</v>
      </c>
      <c r="C3137" s="5" t="s">
        <v>877</v>
      </c>
      <c r="D3137" s="5">
        <v>473</v>
      </c>
      <c r="E3137" s="5" t="s">
        <v>5512</v>
      </c>
      <c r="F3137" s="5">
        <v>10</v>
      </c>
      <c r="G3137" s="5" t="s">
        <v>32</v>
      </c>
      <c r="H3137" s="5">
        <v>27302</v>
      </c>
      <c r="I3137" s="5" t="s">
        <v>3567</v>
      </c>
      <c r="J3137" s="5" t="s">
        <v>16476</v>
      </c>
      <c r="K3137" s="5">
        <v>26601837</v>
      </c>
      <c r="L3137" s="6">
        <v>46103.705601851849</v>
      </c>
      <c r="M3137" s="5" t="s">
        <v>16477</v>
      </c>
      <c r="N3137" s="4">
        <v>201033334</v>
      </c>
      <c r="O3137" s="4">
        <v>201033334</v>
      </c>
      <c r="P3137" s="4">
        <v>0</v>
      </c>
      <c r="Q3137" s="4">
        <v>0</v>
      </c>
      <c r="R3137" s="4">
        <v>0</v>
      </c>
    </row>
    <row r="3138" spans="1:18" x14ac:dyDescent="0.2">
      <c r="A3138" s="5" t="s">
        <v>3510</v>
      </c>
      <c r="B3138" s="5" t="s">
        <v>3507</v>
      </c>
      <c r="C3138" s="5" t="s">
        <v>877</v>
      </c>
      <c r="D3138" s="5">
        <v>473</v>
      </c>
      <c r="E3138" s="5" t="s">
        <v>5512</v>
      </c>
      <c r="F3138" s="5">
        <v>10</v>
      </c>
      <c r="G3138" s="5" t="s">
        <v>32</v>
      </c>
      <c r="H3138" s="5">
        <v>27302</v>
      </c>
      <c r="I3138" s="5" t="s">
        <v>3567</v>
      </c>
      <c r="J3138" s="5" t="s">
        <v>17915</v>
      </c>
      <c r="K3138" s="5">
        <v>26601955</v>
      </c>
      <c r="L3138" s="6">
        <v>46196.440462962964</v>
      </c>
      <c r="M3138" s="5" t="s">
        <v>16477</v>
      </c>
      <c r="N3138" s="4">
        <v>170033334</v>
      </c>
      <c r="O3138" s="4">
        <v>170033334</v>
      </c>
      <c r="P3138" s="4">
        <v>0</v>
      </c>
      <c r="Q3138" s="4">
        <v>0</v>
      </c>
      <c r="R3138" s="4">
        <v>0</v>
      </c>
    </row>
    <row r="3139" spans="1:18" x14ac:dyDescent="0.2">
      <c r="A3139" s="5" t="s">
        <v>3510</v>
      </c>
      <c r="B3139" s="5" t="s">
        <v>3507</v>
      </c>
      <c r="C3139" s="5" t="s">
        <v>877</v>
      </c>
      <c r="D3139" s="5">
        <v>473</v>
      </c>
      <c r="E3139" s="5" t="s">
        <v>5512</v>
      </c>
      <c r="F3139" s="5">
        <v>10</v>
      </c>
      <c r="G3139" s="5" t="s">
        <v>32</v>
      </c>
      <c r="H3139" s="5">
        <v>27302</v>
      </c>
      <c r="I3139" s="5" t="s">
        <v>3567</v>
      </c>
      <c r="J3139" s="5" t="s">
        <v>17909</v>
      </c>
      <c r="K3139" s="5">
        <v>26601963</v>
      </c>
      <c r="L3139" s="6">
        <v>46199.615937499999</v>
      </c>
      <c r="M3139" s="5" t="s">
        <v>17910</v>
      </c>
      <c r="N3139" s="4">
        <v>31000000</v>
      </c>
      <c r="O3139" s="4">
        <v>0</v>
      </c>
      <c r="P3139" s="4">
        <v>31000000</v>
      </c>
      <c r="Q3139" s="4">
        <v>31000000</v>
      </c>
      <c r="R3139" s="4">
        <v>0</v>
      </c>
    </row>
    <row r="3140" spans="1:18" x14ac:dyDescent="0.2">
      <c r="A3140" s="5" t="s">
        <v>3510</v>
      </c>
      <c r="B3140" s="5" t="s">
        <v>3507</v>
      </c>
      <c r="C3140" s="5" t="s">
        <v>987</v>
      </c>
      <c r="D3140" s="5">
        <v>474</v>
      </c>
      <c r="E3140" s="5" t="s">
        <v>5513</v>
      </c>
      <c r="F3140" s="5">
        <v>10</v>
      </c>
      <c r="G3140" s="5" t="s">
        <v>32</v>
      </c>
      <c r="H3140" s="5">
        <v>10019</v>
      </c>
      <c r="I3140" s="5" t="s">
        <v>3545</v>
      </c>
      <c r="J3140" s="5" t="s">
        <v>1462</v>
      </c>
      <c r="K3140" s="5">
        <v>26600468</v>
      </c>
      <c r="L3140" s="6">
        <v>46024</v>
      </c>
      <c r="M3140" s="5" t="s">
        <v>1041</v>
      </c>
      <c r="N3140" s="4">
        <v>43023241</v>
      </c>
      <c r="O3140" s="4">
        <v>0</v>
      </c>
      <c r="P3140" s="4">
        <v>43023241</v>
      </c>
      <c r="Q3140" s="4">
        <v>43023241</v>
      </c>
      <c r="R3140" s="4">
        <v>0</v>
      </c>
    </row>
    <row r="3141" spans="1:18" x14ac:dyDescent="0.2">
      <c r="A3141" s="5" t="s">
        <v>3510</v>
      </c>
      <c r="B3141" s="5" t="s">
        <v>3507</v>
      </c>
      <c r="C3141" s="5" t="s">
        <v>987</v>
      </c>
      <c r="D3141" s="5">
        <v>474</v>
      </c>
      <c r="E3141" s="5" t="s">
        <v>5513</v>
      </c>
      <c r="F3141" s="5">
        <v>10</v>
      </c>
      <c r="G3141" s="5" t="s">
        <v>32</v>
      </c>
      <c r="H3141" s="5">
        <v>27302</v>
      </c>
      <c r="I3141" s="5" t="s">
        <v>3567</v>
      </c>
      <c r="J3141" s="5" t="s">
        <v>16476</v>
      </c>
      <c r="K3141" s="5">
        <v>26601837</v>
      </c>
      <c r="L3141" s="6">
        <v>46103.705601851849</v>
      </c>
      <c r="M3141" s="5" t="s">
        <v>16477</v>
      </c>
      <c r="N3141" s="4">
        <v>166666667</v>
      </c>
      <c r="O3141" s="4">
        <v>166666667</v>
      </c>
      <c r="P3141" s="4">
        <v>0</v>
      </c>
      <c r="Q3141" s="4">
        <v>0</v>
      </c>
      <c r="R3141" s="4">
        <v>0</v>
      </c>
    </row>
    <row r="3142" spans="1:18" x14ac:dyDescent="0.2">
      <c r="A3142" s="5" t="s">
        <v>3510</v>
      </c>
      <c r="B3142" s="5" t="s">
        <v>3507</v>
      </c>
      <c r="C3142" s="5" t="s">
        <v>987</v>
      </c>
      <c r="D3142" s="5">
        <v>474</v>
      </c>
      <c r="E3142" s="5" t="s">
        <v>5513</v>
      </c>
      <c r="F3142" s="5">
        <v>10</v>
      </c>
      <c r="G3142" s="5" t="s">
        <v>32</v>
      </c>
      <c r="H3142" s="5">
        <v>27302</v>
      </c>
      <c r="I3142" s="5" t="s">
        <v>3567</v>
      </c>
      <c r="J3142" s="5" t="s">
        <v>17915</v>
      </c>
      <c r="K3142" s="5">
        <v>26601955</v>
      </c>
      <c r="L3142" s="6">
        <v>46196.440462962964</v>
      </c>
      <c r="M3142" s="5" t="s">
        <v>16477</v>
      </c>
      <c r="N3142" s="4">
        <v>166666667</v>
      </c>
      <c r="O3142" s="4">
        <v>166666667</v>
      </c>
      <c r="P3142" s="4">
        <v>0</v>
      </c>
      <c r="Q3142" s="4">
        <v>0</v>
      </c>
      <c r="R3142" s="4">
        <v>0</v>
      </c>
    </row>
    <row r="3143" spans="1:18" x14ac:dyDescent="0.2">
      <c r="A3143" s="5" t="s">
        <v>3510</v>
      </c>
      <c r="B3143" s="5" t="s">
        <v>3507</v>
      </c>
      <c r="C3143" s="5" t="s">
        <v>987</v>
      </c>
      <c r="D3143" s="5">
        <v>474</v>
      </c>
      <c r="E3143" s="5" t="s">
        <v>5513</v>
      </c>
      <c r="F3143" s="5">
        <v>10</v>
      </c>
      <c r="G3143" s="5" t="s">
        <v>32</v>
      </c>
      <c r="H3143" s="5">
        <v>27203</v>
      </c>
      <c r="I3143" s="5" t="s">
        <v>3547</v>
      </c>
      <c r="J3143" s="5" t="s">
        <v>27570</v>
      </c>
      <c r="K3143" s="5">
        <v>26602137</v>
      </c>
      <c r="L3143" s="6">
        <v>46301.40047453704</v>
      </c>
      <c r="M3143" s="5" t="s">
        <v>27571</v>
      </c>
      <c r="N3143" s="4">
        <v>0</v>
      </c>
      <c r="O3143" s="4">
        <v>0</v>
      </c>
      <c r="P3143" s="4">
        <v>0</v>
      </c>
      <c r="Q3143" s="4">
        <v>0</v>
      </c>
      <c r="R3143" s="4">
        <v>0</v>
      </c>
    </row>
    <row r="3144" spans="1:18" x14ac:dyDescent="0.2">
      <c r="A3144" s="5" t="s">
        <v>3510</v>
      </c>
      <c r="B3144" s="5" t="s">
        <v>3507</v>
      </c>
      <c r="C3144" s="5" t="s">
        <v>2910</v>
      </c>
      <c r="D3144" s="5">
        <v>475</v>
      </c>
      <c r="E3144" s="5" t="s">
        <v>5514</v>
      </c>
      <c r="F3144" s="5">
        <v>10</v>
      </c>
      <c r="G3144" s="5" t="s">
        <v>32</v>
      </c>
      <c r="H3144" s="5">
        <v>27302</v>
      </c>
      <c r="I3144" s="5" t="s">
        <v>3567</v>
      </c>
      <c r="J3144" s="5" t="s">
        <v>16476</v>
      </c>
      <c r="K3144" s="5">
        <v>26601837</v>
      </c>
      <c r="L3144" s="6">
        <v>46103.705601851849</v>
      </c>
      <c r="M3144" s="5" t="s">
        <v>16477</v>
      </c>
      <c r="N3144" s="4">
        <v>20000000</v>
      </c>
      <c r="O3144" s="4">
        <v>20000000</v>
      </c>
      <c r="P3144" s="4">
        <v>0</v>
      </c>
      <c r="Q3144" s="4">
        <v>0</v>
      </c>
      <c r="R3144" s="4">
        <v>0</v>
      </c>
    </row>
    <row r="3145" spans="1:18" x14ac:dyDescent="0.2">
      <c r="A3145" s="5" t="s">
        <v>3510</v>
      </c>
      <c r="B3145" s="5" t="s">
        <v>3507</v>
      </c>
      <c r="C3145" s="5" t="s">
        <v>15147</v>
      </c>
      <c r="D3145" s="5">
        <v>734</v>
      </c>
      <c r="E3145" s="5" t="s">
        <v>15148</v>
      </c>
      <c r="F3145" s="5">
        <v>60</v>
      </c>
      <c r="G3145" s="5" t="s">
        <v>37</v>
      </c>
      <c r="H3145" s="5">
        <v>27302</v>
      </c>
      <c r="I3145" s="5" t="s">
        <v>3567</v>
      </c>
      <c r="J3145" s="5" t="s">
        <v>15713</v>
      </c>
      <c r="K3145" s="5">
        <v>26601790</v>
      </c>
      <c r="L3145" s="6">
        <v>46077.644560185188</v>
      </c>
      <c r="M3145" s="5" t="s">
        <v>15714</v>
      </c>
      <c r="N3145" s="4">
        <v>114699975</v>
      </c>
      <c r="O3145" s="4">
        <v>0</v>
      </c>
      <c r="P3145" s="4">
        <v>114699975</v>
      </c>
      <c r="Q3145" s="4">
        <v>114699975</v>
      </c>
      <c r="R3145" s="4">
        <v>0</v>
      </c>
    </row>
    <row r="3146" spans="1:18" x14ac:dyDescent="0.2">
      <c r="A3146" s="5" t="s">
        <v>3510</v>
      </c>
      <c r="B3146" s="5" t="s">
        <v>3507</v>
      </c>
      <c r="C3146" s="5" t="s">
        <v>15149</v>
      </c>
      <c r="D3146" s="5">
        <v>735</v>
      </c>
      <c r="E3146" s="5" t="s">
        <v>15150</v>
      </c>
      <c r="F3146" s="5">
        <v>60</v>
      </c>
      <c r="G3146" s="5" t="s">
        <v>37</v>
      </c>
      <c r="H3146" s="5">
        <v>27302</v>
      </c>
      <c r="I3146" s="5" t="s">
        <v>3567</v>
      </c>
      <c r="J3146" s="5" t="s">
        <v>15715</v>
      </c>
      <c r="K3146" s="5">
        <v>26601781</v>
      </c>
      <c r="L3146" s="6">
        <v>46076.7033912037</v>
      </c>
      <c r="M3146" s="5" t="s">
        <v>15716</v>
      </c>
      <c r="N3146" s="4">
        <v>69157495</v>
      </c>
      <c r="O3146" s="4">
        <v>0</v>
      </c>
      <c r="P3146" s="4">
        <v>69157495</v>
      </c>
      <c r="Q3146" s="4">
        <v>69157495</v>
      </c>
      <c r="R3146" s="4">
        <v>0</v>
      </c>
    </row>
    <row r="3147" spans="1:18" x14ac:dyDescent="0.2">
      <c r="A3147" s="5" t="s">
        <v>3510</v>
      </c>
      <c r="B3147" s="5" t="s">
        <v>3507</v>
      </c>
      <c r="C3147" s="5" t="s">
        <v>15151</v>
      </c>
      <c r="D3147" s="5">
        <v>736</v>
      </c>
      <c r="E3147" s="5" t="s">
        <v>15152</v>
      </c>
      <c r="F3147" s="5">
        <v>60</v>
      </c>
      <c r="G3147" s="5" t="s">
        <v>37</v>
      </c>
      <c r="H3147" s="5">
        <v>27302</v>
      </c>
      <c r="I3147" s="5" t="s">
        <v>3567</v>
      </c>
      <c r="J3147" s="5" t="s">
        <v>15717</v>
      </c>
      <c r="K3147" s="5">
        <v>26601791</v>
      </c>
      <c r="L3147" s="6">
        <v>46077.648148148146</v>
      </c>
      <c r="M3147" s="5" t="s">
        <v>15718</v>
      </c>
      <c r="N3147" s="4">
        <v>350681718</v>
      </c>
      <c r="O3147" s="4">
        <v>0</v>
      </c>
      <c r="P3147" s="4">
        <v>350681718</v>
      </c>
      <c r="Q3147" s="4">
        <v>350681718</v>
      </c>
      <c r="R3147" s="4">
        <v>0</v>
      </c>
    </row>
    <row r="3148" spans="1:18" x14ac:dyDescent="0.2">
      <c r="A3148" s="5" t="s">
        <v>3510</v>
      </c>
      <c r="B3148" s="5" t="s">
        <v>3507</v>
      </c>
      <c r="C3148" s="5" t="s">
        <v>1418</v>
      </c>
      <c r="D3148" s="5">
        <v>480</v>
      </c>
      <c r="E3148" s="5" t="s">
        <v>1401</v>
      </c>
      <c r="F3148" s="5">
        <v>10</v>
      </c>
      <c r="G3148" s="5" t="s">
        <v>32</v>
      </c>
      <c r="H3148" s="5">
        <v>10012</v>
      </c>
      <c r="I3148" s="5" t="s">
        <v>3562</v>
      </c>
      <c r="J3148" s="5" t="s">
        <v>6634</v>
      </c>
      <c r="K3148" s="5">
        <v>26601552</v>
      </c>
      <c r="L3148" s="6">
        <v>46024</v>
      </c>
      <c r="M3148" s="5" t="s">
        <v>3602</v>
      </c>
      <c r="N3148" s="4">
        <v>28090000</v>
      </c>
      <c r="O3148" s="4">
        <v>0</v>
      </c>
      <c r="P3148" s="4">
        <v>28090000</v>
      </c>
      <c r="Q3148" s="4">
        <v>28090000</v>
      </c>
      <c r="R3148" s="4">
        <v>0</v>
      </c>
    </row>
    <row r="3149" spans="1:18" x14ac:dyDescent="0.2">
      <c r="A3149" s="5" t="s">
        <v>3510</v>
      </c>
      <c r="B3149" s="5" t="s">
        <v>3507</v>
      </c>
      <c r="C3149" s="5" t="s">
        <v>1418</v>
      </c>
      <c r="D3149" s="5">
        <v>480</v>
      </c>
      <c r="E3149" s="5" t="s">
        <v>1401</v>
      </c>
      <c r="F3149" s="5">
        <v>10</v>
      </c>
      <c r="G3149" s="5" t="s">
        <v>32</v>
      </c>
      <c r="H3149" s="5">
        <v>27302</v>
      </c>
      <c r="I3149" s="5" t="s">
        <v>3567</v>
      </c>
      <c r="J3149" s="5" t="s">
        <v>6635</v>
      </c>
      <c r="K3149" s="5">
        <v>26601584</v>
      </c>
      <c r="L3149" s="6">
        <v>46035.579224537039</v>
      </c>
      <c r="M3149" s="5" t="s">
        <v>6636</v>
      </c>
      <c r="N3149" s="4">
        <v>142450000</v>
      </c>
      <c r="O3149" s="4">
        <v>14850000</v>
      </c>
      <c r="P3149" s="4">
        <v>127600000</v>
      </c>
      <c r="Q3149" s="4">
        <v>127600000</v>
      </c>
      <c r="R3149" s="4">
        <v>0</v>
      </c>
    </row>
    <row r="3150" spans="1:18" x14ac:dyDescent="0.2">
      <c r="A3150" s="5" t="s">
        <v>3510</v>
      </c>
      <c r="B3150" s="5" t="s">
        <v>3507</v>
      </c>
      <c r="C3150" s="5" t="s">
        <v>1418</v>
      </c>
      <c r="D3150" s="5">
        <v>480</v>
      </c>
      <c r="E3150" s="5" t="s">
        <v>1401</v>
      </c>
      <c r="F3150" s="5">
        <v>10</v>
      </c>
      <c r="G3150" s="5" t="s">
        <v>32</v>
      </c>
      <c r="H3150" s="5">
        <v>27302</v>
      </c>
      <c r="I3150" s="5" t="s">
        <v>3567</v>
      </c>
      <c r="J3150" s="5" t="s">
        <v>16476</v>
      </c>
      <c r="K3150" s="5">
        <v>26601837</v>
      </c>
      <c r="L3150" s="6">
        <v>46103.705601851849</v>
      </c>
      <c r="M3150" s="5" t="s">
        <v>16477</v>
      </c>
      <c r="N3150" s="4">
        <v>178385000</v>
      </c>
      <c r="O3150" s="4">
        <v>178385000</v>
      </c>
      <c r="P3150" s="4">
        <v>0</v>
      </c>
      <c r="Q3150" s="4">
        <v>0</v>
      </c>
      <c r="R3150" s="4">
        <v>0</v>
      </c>
    </row>
    <row r="3151" spans="1:18" x14ac:dyDescent="0.2">
      <c r="A3151" s="5" t="s">
        <v>3510</v>
      </c>
      <c r="B3151" s="5" t="s">
        <v>3507</v>
      </c>
      <c r="C3151" s="5" t="s">
        <v>1418</v>
      </c>
      <c r="D3151" s="5">
        <v>480</v>
      </c>
      <c r="E3151" s="5" t="s">
        <v>1401</v>
      </c>
      <c r="F3151" s="5">
        <v>10</v>
      </c>
      <c r="G3151" s="5" t="s">
        <v>32</v>
      </c>
      <c r="H3151" s="5">
        <v>27302</v>
      </c>
      <c r="I3151" s="5" t="s">
        <v>3567</v>
      </c>
      <c r="J3151" s="5" t="s">
        <v>17909</v>
      </c>
      <c r="K3151" s="5">
        <v>26601963</v>
      </c>
      <c r="L3151" s="6">
        <v>46199.615937499999</v>
      </c>
      <c r="M3151" s="5" t="s">
        <v>17910</v>
      </c>
      <c r="N3151" s="4">
        <v>89500000</v>
      </c>
      <c r="O3151" s="4">
        <v>0</v>
      </c>
      <c r="P3151" s="4">
        <v>89500000</v>
      </c>
      <c r="Q3151" s="4">
        <v>89500000</v>
      </c>
      <c r="R3151" s="4">
        <v>0</v>
      </c>
    </row>
    <row r="3152" spans="1:18" x14ac:dyDescent="0.2">
      <c r="A3152" s="5" t="s">
        <v>3510</v>
      </c>
      <c r="B3152" s="5" t="s">
        <v>3507</v>
      </c>
      <c r="C3152" s="5" t="s">
        <v>1418</v>
      </c>
      <c r="D3152" s="5">
        <v>480</v>
      </c>
      <c r="E3152" s="5" t="s">
        <v>1401</v>
      </c>
      <c r="F3152" s="5">
        <v>10</v>
      </c>
      <c r="G3152" s="5" t="s">
        <v>32</v>
      </c>
      <c r="H3152" s="5">
        <v>27302</v>
      </c>
      <c r="I3152" s="5" t="s">
        <v>3567</v>
      </c>
      <c r="J3152" s="5" t="s">
        <v>18219</v>
      </c>
      <c r="K3152" s="5">
        <v>26601994</v>
      </c>
      <c r="L3152" s="6">
        <v>46213.793078703704</v>
      </c>
      <c r="M3152" s="5" t="s">
        <v>17910</v>
      </c>
      <c r="N3152" s="4">
        <v>7500000</v>
      </c>
      <c r="O3152" s="4">
        <v>0</v>
      </c>
      <c r="P3152" s="4">
        <v>7500000</v>
      </c>
      <c r="Q3152" s="4">
        <v>7500000</v>
      </c>
      <c r="R3152" s="4">
        <v>0</v>
      </c>
    </row>
    <row r="3153" spans="1:18" x14ac:dyDescent="0.2">
      <c r="A3153" s="5" t="s">
        <v>3510</v>
      </c>
      <c r="B3153" s="5" t="s">
        <v>3507</v>
      </c>
      <c r="C3153" s="5" t="s">
        <v>879</v>
      </c>
      <c r="D3153" s="5">
        <v>481</v>
      </c>
      <c r="E3153" s="5" t="s">
        <v>5520</v>
      </c>
      <c r="F3153" s="5">
        <v>10</v>
      </c>
      <c r="G3153" s="5" t="s">
        <v>32</v>
      </c>
      <c r="H3153" s="5">
        <v>10012</v>
      </c>
      <c r="I3153" s="5" t="s">
        <v>3562</v>
      </c>
      <c r="J3153" s="5" t="s">
        <v>6594</v>
      </c>
      <c r="K3153" s="5">
        <v>26601190</v>
      </c>
      <c r="L3153" s="6">
        <v>46024</v>
      </c>
      <c r="M3153" s="5" t="s">
        <v>3602</v>
      </c>
      <c r="N3153" s="4">
        <v>51150000</v>
      </c>
      <c r="O3153" s="4">
        <v>0</v>
      </c>
      <c r="P3153" s="4">
        <v>51150000</v>
      </c>
      <c r="Q3153" s="4">
        <v>51150000</v>
      </c>
      <c r="R3153" s="4">
        <v>0</v>
      </c>
    </row>
    <row r="3154" spans="1:18" x14ac:dyDescent="0.2">
      <c r="A3154" s="5" t="s">
        <v>3510</v>
      </c>
      <c r="B3154" s="5" t="s">
        <v>3507</v>
      </c>
      <c r="C3154" s="5" t="s">
        <v>879</v>
      </c>
      <c r="D3154" s="5">
        <v>481</v>
      </c>
      <c r="E3154" s="5" t="s">
        <v>5520</v>
      </c>
      <c r="F3154" s="5">
        <v>10</v>
      </c>
      <c r="G3154" s="5" t="s">
        <v>32</v>
      </c>
      <c r="H3154" s="5">
        <v>10012</v>
      </c>
      <c r="I3154" s="5" t="s">
        <v>3562</v>
      </c>
      <c r="J3154" s="5" t="s">
        <v>6598</v>
      </c>
      <c r="K3154" s="5">
        <v>26601228</v>
      </c>
      <c r="L3154" s="6">
        <v>46024</v>
      </c>
      <c r="M3154" s="5" t="s">
        <v>3602</v>
      </c>
      <c r="N3154" s="4">
        <v>28620000</v>
      </c>
      <c r="O3154" s="4">
        <v>0</v>
      </c>
      <c r="P3154" s="4">
        <v>28620000</v>
      </c>
      <c r="Q3154" s="4">
        <v>28620000</v>
      </c>
      <c r="R3154" s="4">
        <v>0</v>
      </c>
    </row>
    <row r="3155" spans="1:18" x14ac:dyDescent="0.2">
      <c r="A3155" s="5" t="s">
        <v>3510</v>
      </c>
      <c r="B3155" s="5" t="s">
        <v>3507</v>
      </c>
      <c r="C3155" s="5" t="s">
        <v>879</v>
      </c>
      <c r="D3155" s="5">
        <v>481</v>
      </c>
      <c r="E3155" s="5" t="s">
        <v>5520</v>
      </c>
      <c r="F3155" s="5">
        <v>10</v>
      </c>
      <c r="G3155" s="5" t="s">
        <v>32</v>
      </c>
      <c r="H3155" s="5">
        <v>10012</v>
      </c>
      <c r="I3155" s="5" t="s">
        <v>3562</v>
      </c>
      <c r="J3155" s="5" t="s">
        <v>6600</v>
      </c>
      <c r="K3155" s="5">
        <v>26601239</v>
      </c>
      <c r="L3155" s="6">
        <v>46024</v>
      </c>
      <c r="M3155" s="5" t="s">
        <v>3602</v>
      </c>
      <c r="N3155" s="4">
        <v>36166666</v>
      </c>
      <c r="O3155" s="4">
        <v>0</v>
      </c>
      <c r="P3155" s="4">
        <v>36166666</v>
      </c>
      <c r="Q3155" s="4">
        <v>36166666</v>
      </c>
      <c r="R3155" s="4">
        <v>0</v>
      </c>
    </row>
    <row r="3156" spans="1:18" x14ac:dyDescent="0.2">
      <c r="A3156" s="5" t="s">
        <v>3510</v>
      </c>
      <c r="B3156" s="5" t="s">
        <v>3507</v>
      </c>
      <c r="C3156" s="5" t="s">
        <v>879</v>
      </c>
      <c r="D3156" s="5">
        <v>481</v>
      </c>
      <c r="E3156" s="5" t="s">
        <v>5520</v>
      </c>
      <c r="F3156" s="5">
        <v>10</v>
      </c>
      <c r="G3156" s="5" t="s">
        <v>32</v>
      </c>
      <c r="H3156" s="5">
        <v>10012</v>
      </c>
      <c r="I3156" s="5" t="s">
        <v>3562</v>
      </c>
      <c r="J3156" s="5" t="s">
        <v>6602</v>
      </c>
      <c r="K3156" s="5">
        <v>26601261</v>
      </c>
      <c r="L3156" s="6">
        <v>46024</v>
      </c>
      <c r="M3156" s="5" t="s">
        <v>3602</v>
      </c>
      <c r="N3156" s="4">
        <v>28266667</v>
      </c>
      <c r="O3156" s="4">
        <v>0</v>
      </c>
      <c r="P3156" s="4">
        <v>28266667</v>
      </c>
      <c r="Q3156" s="4">
        <v>28266667</v>
      </c>
      <c r="R3156" s="4">
        <v>0</v>
      </c>
    </row>
    <row r="3157" spans="1:18" x14ac:dyDescent="0.2">
      <c r="A3157" s="5" t="s">
        <v>3510</v>
      </c>
      <c r="B3157" s="5" t="s">
        <v>3507</v>
      </c>
      <c r="C3157" s="5" t="s">
        <v>879</v>
      </c>
      <c r="D3157" s="5">
        <v>481</v>
      </c>
      <c r="E3157" s="5" t="s">
        <v>5520</v>
      </c>
      <c r="F3157" s="5">
        <v>10</v>
      </c>
      <c r="G3157" s="5" t="s">
        <v>32</v>
      </c>
      <c r="H3157" s="5">
        <v>10012</v>
      </c>
      <c r="I3157" s="5" t="s">
        <v>3562</v>
      </c>
      <c r="J3157" s="5" t="s">
        <v>6603</v>
      </c>
      <c r="K3157" s="5">
        <v>26601269</v>
      </c>
      <c r="L3157" s="6">
        <v>46024</v>
      </c>
      <c r="M3157" s="5" t="s">
        <v>3602</v>
      </c>
      <c r="N3157" s="4">
        <v>29150000</v>
      </c>
      <c r="O3157" s="4">
        <v>0</v>
      </c>
      <c r="P3157" s="4">
        <v>29150000</v>
      </c>
      <c r="Q3157" s="4">
        <v>29150000</v>
      </c>
      <c r="R3157" s="4">
        <v>0</v>
      </c>
    </row>
    <row r="3158" spans="1:18" x14ac:dyDescent="0.2">
      <c r="A3158" s="5" t="s">
        <v>3510</v>
      </c>
      <c r="B3158" s="5" t="s">
        <v>3507</v>
      </c>
      <c r="C3158" s="5" t="s">
        <v>879</v>
      </c>
      <c r="D3158" s="5">
        <v>481</v>
      </c>
      <c r="E3158" s="5" t="s">
        <v>5520</v>
      </c>
      <c r="F3158" s="5">
        <v>10</v>
      </c>
      <c r="G3158" s="5" t="s">
        <v>32</v>
      </c>
      <c r="H3158" s="5">
        <v>10012</v>
      </c>
      <c r="I3158" s="5" t="s">
        <v>3562</v>
      </c>
      <c r="J3158" s="5" t="s">
        <v>6610</v>
      </c>
      <c r="K3158" s="5">
        <v>26601325</v>
      </c>
      <c r="L3158" s="6">
        <v>46024</v>
      </c>
      <c r="M3158" s="5" t="s">
        <v>3602</v>
      </c>
      <c r="N3158" s="4">
        <v>29150000</v>
      </c>
      <c r="O3158" s="4">
        <v>0</v>
      </c>
      <c r="P3158" s="4">
        <v>29150000</v>
      </c>
      <c r="Q3158" s="4">
        <v>29150000</v>
      </c>
      <c r="R3158" s="4">
        <v>0</v>
      </c>
    </row>
    <row r="3159" spans="1:18" x14ac:dyDescent="0.2">
      <c r="A3159" s="5" t="s">
        <v>3510</v>
      </c>
      <c r="B3159" s="5" t="s">
        <v>3507</v>
      </c>
      <c r="C3159" s="5" t="s">
        <v>879</v>
      </c>
      <c r="D3159" s="5">
        <v>481</v>
      </c>
      <c r="E3159" s="5" t="s">
        <v>5520</v>
      </c>
      <c r="F3159" s="5">
        <v>10</v>
      </c>
      <c r="G3159" s="5" t="s">
        <v>32</v>
      </c>
      <c r="H3159" s="5">
        <v>10012</v>
      </c>
      <c r="I3159" s="5" t="s">
        <v>3562</v>
      </c>
      <c r="J3159" s="5" t="s">
        <v>6619</v>
      </c>
      <c r="K3159" s="5">
        <v>26601403</v>
      </c>
      <c r="L3159" s="6">
        <v>46024</v>
      </c>
      <c r="M3159" s="5" t="s">
        <v>3602</v>
      </c>
      <c r="N3159" s="4">
        <v>29150000</v>
      </c>
      <c r="O3159" s="4">
        <v>0</v>
      </c>
      <c r="P3159" s="4">
        <v>29150000</v>
      </c>
      <c r="Q3159" s="4">
        <v>29150000</v>
      </c>
      <c r="R3159" s="4">
        <v>0</v>
      </c>
    </row>
    <row r="3160" spans="1:18" x14ac:dyDescent="0.2">
      <c r="A3160" s="5" t="s">
        <v>3510</v>
      </c>
      <c r="B3160" s="5" t="s">
        <v>3507</v>
      </c>
      <c r="C3160" s="5" t="s">
        <v>879</v>
      </c>
      <c r="D3160" s="5">
        <v>481</v>
      </c>
      <c r="E3160" s="5" t="s">
        <v>5520</v>
      </c>
      <c r="F3160" s="5">
        <v>10</v>
      </c>
      <c r="G3160" s="5" t="s">
        <v>32</v>
      </c>
      <c r="H3160" s="5">
        <v>10012</v>
      </c>
      <c r="I3160" s="5" t="s">
        <v>3562</v>
      </c>
      <c r="J3160" s="5" t="s">
        <v>6620</v>
      </c>
      <c r="K3160" s="5">
        <v>26601405</v>
      </c>
      <c r="L3160" s="6">
        <v>46024</v>
      </c>
      <c r="M3160" s="5" t="s">
        <v>3602</v>
      </c>
      <c r="N3160" s="4">
        <v>29326667</v>
      </c>
      <c r="O3160" s="4">
        <v>0</v>
      </c>
      <c r="P3160" s="4">
        <v>29326667</v>
      </c>
      <c r="Q3160" s="4">
        <v>29326667</v>
      </c>
      <c r="R3160" s="4">
        <v>0</v>
      </c>
    </row>
    <row r="3161" spans="1:18" x14ac:dyDescent="0.2">
      <c r="A3161" s="5" t="s">
        <v>3510</v>
      </c>
      <c r="B3161" s="5" t="s">
        <v>3507</v>
      </c>
      <c r="C3161" s="5" t="s">
        <v>879</v>
      </c>
      <c r="D3161" s="5">
        <v>481</v>
      </c>
      <c r="E3161" s="5" t="s">
        <v>5520</v>
      </c>
      <c r="F3161" s="5">
        <v>10</v>
      </c>
      <c r="G3161" s="5" t="s">
        <v>32</v>
      </c>
      <c r="H3161" s="5">
        <v>10012</v>
      </c>
      <c r="I3161" s="5" t="s">
        <v>3562</v>
      </c>
      <c r="J3161" s="5" t="s">
        <v>6621</v>
      </c>
      <c r="K3161" s="5">
        <v>26601407</v>
      </c>
      <c r="L3161" s="6">
        <v>46024</v>
      </c>
      <c r="M3161" s="5" t="s">
        <v>3602</v>
      </c>
      <c r="N3161" s="4">
        <v>28620000</v>
      </c>
      <c r="O3161" s="4">
        <v>0</v>
      </c>
      <c r="P3161" s="4">
        <v>28620000</v>
      </c>
      <c r="Q3161" s="4">
        <v>28620000</v>
      </c>
      <c r="R3161" s="4">
        <v>0</v>
      </c>
    </row>
    <row r="3162" spans="1:18" x14ac:dyDescent="0.2">
      <c r="A3162" s="5" t="s">
        <v>3510</v>
      </c>
      <c r="B3162" s="5" t="s">
        <v>3507</v>
      </c>
      <c r="C3162" s="5" t="s">
        <v>879</v>
      </c>
      <c r="D3162" s="5">
        <v>481</v>
      </c>
      <c r="E3162" s="5" t="s">
        <v>5520</v>
      </c>
      <c r="F3162" s="5">
        <v>10</v>
      </c>
      <c r="G3162" s="5" t="s">
        <v>32</v>
      </c>
      <c r="H3162" s="5">
        <v>10012</v>
      </c>
      <c r="I3162" s="5" t="s">
        <v>3562</v>
      </c>
      <c r="J3162" s="5" t="s">
        <v>6622</v>
      </c>
      <c r="K3162" s="5">
        <v>26601410</v>
      </c>
      <c r="L3162" s="6">
        <v>46024</v>
      </c>
      <c r="M3162" s="5" t="s">
        <v>3602</v>
      </c>
      <c r="N3162" s="4">
        <v>29326667</v>
      </c>
      <c r="O3162" s="4">
        <v>0</v>
      </c>
      <c r="P3162" s="4">
        <v>29326667</v>
      </c>
      <c r="Q3162" s="4">
        <v>29326667</v>
      </c>
      <c r="R3162" s="4">
        <v>0</v>
      </c>
    </row>
    <row r="3163" spans="1:18" x14ac:dyDescent="0.2">
      <c r="A3163" s="5" t="s">
        <v>3510</v>
      </c>
      <c r="B3163" s="5" t="s">
        <v>3507</v>
      </c>
      <c r="C3163" s="5" t="s">
        <v>879</v>
      </c>
      <c r="D3163" s="5">
        <v>481</v>
      </c>
      <c r="E3163" s="5" t="s">
        <v>5520</v>
      </c>
      <c r="F3163" s="5">
        <v>10</v>
      </c>
      <c r="G3163" s="5" t="s">
        <v>32</v>
      </c>
      <c r="H3163" s="5">
        <v>10012</v>
      </c>
      <c r="I3163" s="5" t="s">
        <v>3562</v>
      </c>
      <c r="J3163" s="5" t="s">
        <v>6623</v>
      </c>
      <c r="K3163" s="5">
        <v>26601411</v>
      </c>
      <c r="L3163" s="6">
        <v>46024</v>
      </c>
      <c r="M3163" s="5" t="s">
        <v>3602</v>
      </c>
      <c r="N3163" s="4">
        <v>29150000</v>
      </c>
      <c r="O3163" s="4">
        <v>0</v>
      </c>
      <c r="P3163" s="4">
        <v>29150000</v>
      </c>
      <c r="Q3163" s="4">
        <v>29150000</v>
      </c>
      <c r="R3163" s="4">
        <v>0</v>
      </c>
    </row>
    <row r="3164" spans="1:18" x14ac:dyDescent="0.2">
      <c r="A3164" s="5" t="s">
        <v>3510</v>
      </c>
      <c r="B3164" s="5" t="s">
        <v>3507</v>
      </c>
      <c r="C3164" s="5" t="s">
        <v>879</v>
      </c>
      <c r="D3164" s="5">
        <v>481</v>
      </c>
      <c r="E3164" s="5" t="s">
        <v>5520</v>
      </c>
      <c r="F3164" s="5">
        <v>10</v>
      </c>
      <c r="G3164" s="5" t="s">
        <v>32</v>
      </c>
      <c r="H3164" s="5">
        <v>27302</v>
      </c>
      <c r="I3164" s="5" t="s">
        <v>3567</v>
      </c>
      <c r="J3164" s="5" t="s">
        <v>6635</v>
      </c>
      <c r="K3164" s="5">
        <v>26601584</v>
      </c>
      <c r="L3164" s="6">
        <v>46035.579224537039</v>
      </c>
      <c r="M3164" s="5" t="s">
        <v>6636</v>
      </c>
      <c r="N3164" s="4">
        <v>300850000</v>
      </c>
      <c r="O3164" s="4">
        <v>17600000</v>
      </c>
      <c r="P3164" s="4">
        <v>283250000</v>
      </c>
      <c r="Q3164" s="4">
        <v>283250000</v>
      </c>
      <c r="R3164" s="4">
        <v>0</v>
      </c>
    </row>
    <row r="3165" spans="1:18" x14ac:dyDescent="0.2">
      <c r="A3165" s="5" t="s">
        <v>3510</v>
      </c>
      <c r="B3165" s="5" t="s">
        <v>3507</v>
      </c>
      <c r="C3165" s="5" t="s">
        <v>879</v>
      </c>
      <c r="D3165" s="5">
        <v>481</v>
      </c>
      <c r="E3165" s="5" t="s">
        <v>5520</v>
      </c>
      <c r="F3165" s="5">
        <v>10</v>
      </c>
      <c r="G3165" s="5" t="s">
        <v>32</v>
      </c>
      <c r="H3165" s="5">
        <v>27302</v>
      </c>
      <c r="I3165" s="5" t="s">
        <v>3567</v>
      </c>
      <c r="J3165" s="5" t="s">
        <v>16476</v>
      </c>
      <c r="K3165" s="5">
        <v>26601837</v>
      </c>
      <c r="L3165" s="6">
        <v>46103.705601851849</v>
      </c>
      <c r="M3165" s="5" t="s">
        <v>16477</v>
      </c>
      <c r="N3165" s="4">
        <v>615250462</v>
      </c>
      <c r="O3165" s="4">
        <v>615250462</v>
      </c>
      <c r="P3165" s="4">
        <v>0</v>
      </c>
      <c r="Q3165" s="4">
        <v>0</v>
      </c>
      <c r="R3165" s="4">
        <v>0</v>
      </c>
    </row>
    <row r="3166" spans="1:18" x14ac:dyDescent="0.2">
      <c r="A3166" s="5" t="s">
        <v>3510</v>
      </c>
      <c r="B3166" s="5" t="s">
        <v>3507</v>
      </c>
      <c r="C3166" s="5" t="s">
        <v>879</v>
      </c>
      <c r="D3166" s="5">
        <v>481</v>
      </c>
      <c r="E3166" s="5" t="s">
        <v>5520</v>
      </c>
      <c r="F3166" s="5">
        <v>10</v>
      </c>
      <c r="G3166" s="5" t="s">
        <v>32</v>
      </c>
      <c r="H3166" s="5">
        <v>27302</v>
      </c>
      <c r="I3166" s="5" t="s">
        <v>3567</v>
      </c>
      <c r="J3166" s="5" t="s">
        <v>17909</v>
      </c>
      <c r="K3166" s="5">
        <v>26601963</v>
      </c>
      <c r="L3166" s="6">
        <v>46199.615937499999</v>
      </c>
      <c r="M3166" s="5" t="s">
        <v>17910</v>
      </c>
      <c r="N3166" s="4">
        <v>635800000</v>
      </c>
      <c r="O3166" s="4">
        <v>0</v>
      </c>
      <c r="P3166" s="4">
        <v>635800000</v>
      </c>
      <c r="Q3166" s="4">
        <v>631900000</v>
      </c>
      <c r="R3166" s="4">
        <v>3900000</v>
      </c>
    </row>
    <row r="3167" spans="1:18" x14ac:dyDescent="0.2">
      <c r="A3167" s="5" t="s">
        <v>3510</v>
      </c>
      <c r="B3167" s="5" t="s">
        <v>3507</v>
      </c>
      <c r="C3167" s="5" t="s">
        <v>1420</v>
      </c>
      <c r="D3167" s="5">
        <v>482</v>
      </c>
      <c r="E3167" s="5" t="s">
        <v>1403</v>
      </c>
      <c r="F3167" s="5">
        <v>10</v>
      </c>
      <c r="G3167" s="5" t="s">
        <v>32</v>
      </c>
      <c r="H3167" s="5">
        <v>10012</v>
      </c>
      <c r="I3167" s="5" t="s">
        <v>3562</v>
      </c>
      <c r="J3167" s="5" t="s">
        <v>6595</v>
      </c>
      <c r="K3167" s="5">
        <v>26601194</v>
      </c>
      <c r="L3167" s="6">
        <v>46024</v>
      </c>
      <c r="M3167" s="5" t="s">
        <v>3602</v>
      </c>
      <c r="N3167" s="4">
        <v>33600000</v>
      </c>
      <c r="O3167" s="4">
        <v>0</v>
      </c>
      <c r="P3167" s="4">
        <v>33600000</v>
      </c>
      <c r="Q3167" s="4">
        <v>33600000</v>
      </c>
      <c r="R3167" s="4">
        <v>0</v>
      </c>
    </row>
    <row r="3168" spans="1:18" x14ac:dyDescent="0.2">
      <c r="A3168" s="5" t="s">
        <v>3510</v>
      </c>
      <c r="B3168" s="5" t="s">
        <v>3507</v>
      </c>
      <c r="C3168" s="5" t="s">
        <v>1420</v>
      </c>
      <c r="D3168" s="5">
        <v>482</v>
      </c>
      <c r="E3168" s="5" t="s">
        <v>1403</v>
      </c>
      <c r="F3168" s="5">
        <v>10</v>
      </c>
      <c r="G3168" s="5" t="s">
        <v>32</v>
      </c>
      <c r="H3168" s="5">
        <v>27302</v>
      </c>
      <c r="I3168" s="5" t="s">
        <v>3567</v>
      </c>
      <c r="J3168" s="5" t="s">
        <v>16476</v>
      </c>
      <c r="K3168" s="5">
        <v>26601837</v>
      </c>
      <c r="L3168" s="6">
        <v>46103.705601851849</v>
      </c>
      <c r="M3168" s="5" t="s">
        <v>16477</v>
      </c>
      <c r="N3168" s="4">
        <v>42400000</v>
      </c>
      <c r="O3168" s="4">
        <v>42400000</v>
      </c>
      <c r="P3168" s="4">
        <v>0</v>
      </c>
      <c r="Q3168" s="4">
        <v>0</v>
      </c>
      <c r="R3168" s="4">
        <v>0</v>
      </c>
    </row>
    <row r="3169" spans="1:18" x14ac:dyDescent="0.2">
      <c r="A3169" s="5" t="s">
        <v>3510</v>
      </c>
      <c r="B3169" s="5" t="s">
        <v>3507</v>
      </c>
      <c r="C3169" s="5" t="s">
        <v>1420</v>
      </c>
      <c r="D3169" s="5">
        <v>482</v>
      </c>
      <c r="E3169" s="5" t="s">
        <v>1403</v>
      </c>
      <c r="F3169" s="5">
        <v>10</v>
      </c>
      <c r="G3169" s="5" t="s">
        <v>32</v>
      </c>
      <c r="H3169" s="5">
        <v>27302</v>
      </c>
      <c r="I3169" s="5" t="s">
        <v>3567</v>
      </c>
      <c r="J3169" s="5" t="s">
        <v>17909</v>
      </c>
      <c r="K3169" s="5">
        <v>26601963</v>
      </c>
      <c r="L3169" s="6">
        <v>46199.615937499999</v>
      </c>
      <c r="M3169" s="5" t="s">
        <v>17910</v>
      </c>
      <c r="N3169" s="4">
        <v>33600000</v>
      </c>
      <c r="O3169" s="4">
        <v>0</v>
      </c>
      <c r="P3169" s="4">
        <v>33600000</v>
      </c>
      <c r="Q3169" s="4">
        <v>33000000</v>
      </c>
      <c r="R3169" s="4">
        <v>600000</v>
      </c>
    </row>
    <row r="3170" spans="1:18" x14ac:dyDescent="0.2">
      <c r="A3170" s="5" t="s">
        <v>3510</v>
      </c>
      <c r="B3170" s="5" t="s">
        <v>3507</v>
      </c>
      <c r="C3170" s="5" t="s">
        <v>1420</v>
      </c>
      <c r="D3170" s="5">
        <v>482</v>
      </c>
      <c r="E3170" s="5" t="s">
        <v>1403</v>
      </c>
      <c r="F3170" s="5">
        <v>10</v>
      </c>
      <c r="G3170" s="5" t="s">
        <v>32</v>
      </c>
      <c r="H3170" s="5">
        <v>27302</v>
      </c>
      <c r="I3170" s="5" t="s">
        <v>3567</v>
      </c>
      <c r="J3170" s="5" t="s">
        <v>18216</v>
      </c>
      <c r="K3170" s="5">
        <v>26601972</v>
      </c>
      <c r="L3170" s="6">
        <v>46205.009548611109</v>
      </c>
      <c r="M3170" s="5" t="s">
        <v>17910</v>
      </c>
      <c r="N3170" s="4">
        <v>2400000</v>
      </c>
      <c r="O3170" s="4">
        <v>0</v>
      </c>
      <c r="P3170" s="4">
        <v>2400000</v>
      </c>
      <c r="Q3170" s="4">
        <v>0</v>
      </c>
      <c r="R3170" s="4">
        <v>2400000</v>
      </c>
    </row>
    <row r="3171" spans="1:18" x14ac:dyDescent="0.2">
      <c r="A3171" s="5" t="s">
        <v>3510</v>
      </c>
      <c r="B3171" s="5" t="s">
        <v>3507</v>
      </c>
      <c r="C3171" s="5" t="s">
        <v>17852</v>
      </c>
      <c r="D3171" s="5">
        <v>953</v>
      </c>
      <c r="E3171" s="5" t="s">
        <v>17853</v>
      </c>
      <c r="F3171" s="5">
        <v>10</v>
      </c>
      <c r="G3171" s="5" t="s">
        <v>32</v>
      </c>
      <c r="H3171" s="5">
        <v>27302</v>
      </c>
      <c r="I3171" s="5" t="s">
        <v>3567</v>
      </c>
      <c r="J3171" s="5" t="s">
        <v>22966</v>
      </c>
      <c r="K3171" s="5">
        <v>26601996</v>
      </c>
      <c r="L3171" s="6">
        <v>46217.692326388889</v>
      </c>
      <c r="M3171" s="5" t="s">
        <v>22967</v>
      </c>
      <c r="N3171" s="4">
        <v>590000000</v>
      </c>
      <c r="O3171" s="4">
        <v>0</v>
      </c>
      <c r="P3171" s="4">
        <v>590000000</v>
      </c>
      <c r="Q3171" s="4">
        <v>0</v>
      </c>
      <c r="R3171" s="4">
        <v>590000000</v>
      </c>
    </row>
    <row r="3172" spans="1:18" x14ac:dyDescent="0.2">
      <c r="A3172" s="5" t="s">
        <v>3510</v>
      </c>
      <c r="B3172" s="5" t="s">
        <v>3507</v>
      </c>
      <c r="C3172" s="5" t="s">
        <v>1423</v>
      </c>
      <c r="D3172" s="5">
        <v>483</v>
      </c>
      <c r="E3172" s="5" t="s">
        <v>5521</v>
      </c>
      <c r="F3172" s="5">
        <v>10</v>
      </c>
      <c r="G3172" s="5" t="s">
        <v>32</v>
      </c>
      <c r="H3172" s="5">
        <v>27302</v>
      </c>
      <c r="I3172" s="5" t="s">
        <v>3567</v>
      </c>
      <c r="J3172" s="5" t="s">
        <v>16476</v>
      </c>
      <c r="K3172" s="5">
        <v>26601837</v>
      </c>
      <c r="L3172" s="6">
        <v>46103.705601851849</v>
      </c>
      <c r="M3172" s="5" t="s">
        <v>16477</v>
      </c>
      <c r="N3172" s="4">
        <v>100000000</v>
      </c>
      <c r="O3172" s="4">
        <v>100000000</v>
      </c>
      <c r="P3172" s="4">
        <v>0</v>
      </c>
      <c r="Q3172" s="4">
        <v>0</v>
      </c>
      <c r="R3172" s="4">
        <v>0</v>
      </c>
    </row>
    <row r="3173" spans="1:18" x14ac:dyDescent="0.2">
      <c r="A3173" s="5" t="s">
        <v>3510</v>
      </c>
      <c r="B3173" s="5" t="s">
        <v>3507</v>
      </c>
      <c r="C3173" s="5" t="s">
        <v>1423</v>
      </c>
      <c r="D3173" s="5">
        <v>483</v>
      </c>
      <c r="E3173" s="5" t="s">
        <v>5521</v>
      </c>
      <c r="F3173" s="5">
        <v>10</v>
      </c>
      <c r="G3173" s="5" t="s">
        <v>32</v>
      </c>
      <c r="H3173" s="5">
        <v>27302</v>
      </c>
      <c r="I3173" s="5" t="s">
        <v>3567</v>
      </c>
      <c r="J3173" s="5" t="s">
        <v>17916</v>
      </c>
      <c r="K3173" s="5">
        <v>26601953</v>
      </c>
      <c r="L3173" s="6">
        <v>46196.43246527778</v>
      </c>
      <c r="M3173" s="5" t="s">
        <v>17917</v>
      </c>
      <c r="N3173" s="4">
        <v>196159267</v>
      </c>
      <c r="O3173" s="4">
        <v>0</v>
      </c>
      <c r="P3173" s="4">
        <v>196159267</v>
      </c>
      <c r="Q3173" s="4">
        <v>0</v>
      </c>
      <c r="R3173" s="4">
        <v>196159267</v>
      </c>
    </row>
    <row r="3174" spans="1:18" x14ac:dyDescent="0.2">
      <c r="A3174" s="5" t="s">
        <v>3510</v>
      </c>
      <c r="B3174" s="5" t="s">
        <v>3507</v>
      </c>
      <c r="C3174" s="5" t="s">
        <v>881</v>
      </c>
      <c r="D3174" s="5">
        <v>489</v>
      </c>
      <c r="E3174" s="5" t="s">
        <v>5527</v>
      </c>
      <c r="F3174" s="5">
        <v>10</v>
      </c>
      <c r="G3174" s="5" t="s">
        <v>32</v>
      </c>
      <c r="H3174" s="5">
        <v>10019</v>
      </c>
      <c r="I3174" s="5" t="s">
        <v>3545</v>
      </c>
      <c r="J3174" s="5" t="s">
        <v>1462</v>
      </c>
      <c r="K3174" s="5">
        <v>26600468</v>
      </c>
      <c r="L3174" s="6">
        <v>46024</v>
      </c>
      <c r="M3174" s="5" t="s">
        <v>1041</v>
      </c>
      <c r="N3174" s="4">
        <v>86046483</v>
      </c>
      <c r="O3174" s="4">
        <v>0</v>
      </c>
      <c r="P3174" s="4">
        <v>86046483</v>
      </c>
      <c r="Q3174" s="4">
        <v>86046483</v>
      </c>
      <c r="R3174" s="4">
        <v>0</v>
      </c>
    </row>
    <row r="3175" spans="1:18" x14ac:dyDescent="0.2">
      <c r="A3175" s="5" t="s">
        <v>3510</v>
      </c>
      <c r="B3175" s="5" t="s">
        <v>3507</v>
      </c>
      <c r="C3175" s="5" t="s">
        <v>881</v>
      </c>
      <c r="D3175" s="5">
        <v>489</v>
      </c>
      <c r="E3175" s="5" t="s">
        <v>5527</v>
      </c>
      <c r="F3175" s="5">
        <v>10</v>
      </c>
      <c r="G3175" s="5" t="s">
        <v>32</v>
      </c>
      <c r="H3175" s="5">
        <v>27302</v>
      </c>
      <c r="I3175" s="5" t="s">
        <v>3567</v>
      </c>
      <c r="J3175" s="5" t="s">
        <v>16476</v>
      </c>
      <c r="K3175" s="5">
        <v>26601837</v>
      </c>
      <c r="L3175" s="6">
        <v>46103.705601851849</v>
      </c>
      <c r="M3175" s="5" t="s">
        <v>16477</v>
      </c>
      <c r="N3175" s="4">
        <v>166666667</v>
      </c>
      <c r="O3175" s="4">
        <v>166666667</v>
      </c>
      <c r="P3175" s="4">
        <v>0</v>
      </c>
      <c r="Q3175" s="4">
        <v>0</v>
      </c>
      <c r="R3175" s="4">
        <v>0</v>
      </c>
    </row>
    <row r="3176" spans="1:18" x14ac:dyDescent="0.2">
      <c r="A3176" s="5" t="s">
        <v>3510</v>
      </c>
      <c r="B3176" s="5" t="s">
        <v>3507</v>
      </c>
      <c r="C3176" s="5" t="s">
        <v>881</v>
      </c>
      <c r="D3176" s="5">
        <v>489</v>
      </c>
      <c r="E3176" s="5" t="s">
        <v>5527</v>
      </c>
      <c r="F3176" s="5">
        <v>10</v>
      </c>
      <c r="G3176" s="5" t="s">
        <v>32</v>
      </c>
      <c r="H3176" s="5">
        <v>27101</v>
      </c>
      <c r="I3176" s="5" t="s">
        <v>3618</v>
      </c>
      <c r="J3176" s="5" t="s">
        <v>27558</v>
      </c>
      <c r="K3176" s="5">
        <v>26602130</v>
      </c>
      <c r="L3176" s="6">
        <v>46297.787638888891</v>
      </c>
      <c r="M3176" s="5" t="s">
        <v>27559</v>
      </c>
      <c r="N3176" s="4">
        <v>79827270</v>
      </c>
      <c r="O3176" s="4">
        <v>79827270</v>
      </c>
      <c r="P3176" s="4">
        <v>0</v>
      </c>
      <c r="Q3176" s="4">
        <v>0</v>
      </c>
      <c r="R3176" s="4">
        <v>0</v>
      </c>
    </row>
    <row r="3177" spans="1:18" x14ac:dyDescent="0.2">
      <c r="A3177" s="5" t="s">
        <v>3510</v>
      </c>
      <c r="B3177" s="5" t="s">
        <v>3507</v>
      </c>
      <c r="C3177" s="5" t="s">
        <v>881</v>
      </c>
      <c r="D3177" s="5">
        <v>489</v>
      </c>
      <c r="E3177" s="5" t="s">
        <v>5527</v>
      </c>
      <c r="F3177" s="5">
        <v>10</v>
      </c>
      <c r="G3177" s="5" t="s">
        <v>32</v>
      </c>
      <c r="H3177" s="5">
        <v>27203</v>
      </c>
      <c r="I3177" s="5" t="s">
        <v>3547</v>
      </c>
      <c r="J3177" s="5" t="s">
        <v>27570</v>
      </c>
      <c r="K3177" s="5">
        <v>26602137</v>
      </c>
      <c r="L3177" s="6">
        <v>46301.40047453704</v>
      </c>
      <c r="M3177" s="5" t="s">
        <v>27571</v>
      </c>
      <c r="N3177" s="4">
        <v>95606210</v>
      </c>
      <c r="O3177" s="4">
        <v>0</v>
      </c>
      <c r="P3177" s="4">
        <v>95606210</v>
      </c>
      <c r="Q3177" s="4">
        <v>0</v>
      </c>
      <c r="R3177" s="4">
        <v>95606210</v>
      </c>
    </row>
    <row r="3178" spans="1:18" x14ac:dyDescent="0.2">
      <c r="A3178" s="5" t="s">
        <v>3510</v>
      </c>
      <c r="B3178" s="5" t="s">
        <v>3507</v>
      </c>
      <c r="C3178" s="5" t="s">
        <v>2913</v>
      </c>
      <c r="D3178" s="5">
        <v>491</v>
      </c>
      <c r="E3178" s="5" t="s">
        <v>5529</v>
      </c>
      <c r="F3178" s="5">
        <v>10</v>
      </c>
      <c r="G3178" s="5" t="s">
        <v>32</v>
      </c>
      <c r="H3178" s="5">
        <v>27302</v>
      </c>
      <c r="I3178" s="5" t="s">
        <v>3567</v>
      </c>
      <c r="J3178" s="5" t="s">
        <v>16476</v>
      </c>
      <c r="K3178" s="5">
        <v>26601837</v>
      </c>
      <c r="L3178" s="6">
        <v>46103.705601851849</v>
      </c>
      <c r="M3178" s="5" t="s">
        <v>16477</v>
      </c>
      <c r="N3178" s="4">
        <v>10000000</v>
      </c>
      <c r="O3178" s="4">
        <v>10000000</v>
      </c>
      <c r="P3178" s="4">
        <v>0</v>
      </c>
      <c r="Q3178" s="4">
        <v>0</v>
      </c>
      <c r="R3178" s="4">
        <v>0</v>
      </c>
    </row>
    <row r="3179" spans="1:18" x14ac:dyDescent="0.2">
      <c r="A3179" s="5" t="s">
        <v>3510</v>
      </c>
      <c r="B3179" s="5" t="s">
        <v>3507</v>
      </c>
      <c r="C3179" s="5" t="s">
        <v>884</v>
      </c>
      <c r="D3179" s="5">
        <v>497</v>
      </c>
      <c r="E3179" s="5" t="s">
        <v>1406</v>
      </c>
      <c r="F3179" s="5">
        <v>60</v>
      </c>
      <c r="G3179" s="5" t="s">
        <v>37</v>
      </c>
      <c r="H3179" s="5">
        <v>10012</v>
      </c>
      <c r="I3179" s="5" t="s">
        <v>3562</v>
      </c>
      <c r="J3179" s="5" t="s">
        <v>6577</v>
      </c>
      <c r="K3179" s="5">
        <v>26601005</v>
      </c>
      <c r="L3179" s="6">
        <v>46024</v>
      </c>
      <c r="M3179" s="5" t="s">
        <v>3334</v>
      </c>
      <c r="N3179" s="4">
        <v>79189500</v>
      </c>
      <c r="O3179" s="4">
        <v>0</v>
      </c>
      <c r="P3179" s="4">
        <v>79189500</v>
      </c>
      <c r="Q3179" s="4">
        <v>79189500</v>
      </c>
      <c r="R3179" s="4">
        <v>0</v>
      </c>
    </row>
    <row r="3180" spans="1:18" x14ac:dyDescent="0.2">
      <c r="A3180" s="5" t="s">
        <v>3510</v>
      </c>
      <c r="B3180" s="5" t="s">
        <v>3507</v>
      </c>
      <c r="C3180" s="5" t="s">
        <v>884</v>
      </c>
      <c r="D3180" s="5">
        <v>497</v>
      </c>
      <c r="E3180" s="5" t="s">
        <v>1406</v>
      </c>
      <c r="F3180" s="5">
        <v>60</v>
      </c>
      <c r="G3180" s="5" t="s">
        <v>37</v>
      </c>
      <c r="H3180" s="5">
        <v>27101</v>
      </c>
      <c r="I3180" s="5" t="s">
        <v>3618</v>
      </c>
      <c r="J3180" s="5" t="s">
        <v>16928</v>
      </c>
      <c r="K3180" s="5">
        <v>26601868</v>
      </c>
      <c r="L3180" s="6">
        <v>46141.492824074077</v>
      </c>
      <c r="M3180" s="5" t="s">
        <v>16929</v>
      </c>
      <c r="N3180" s="4">
        <v>30</v>
      </c>
      <c r="O3180" s="4">
        <v>30</v>
      </c>
      <c r="P3180" s="4">
        <v>0</v>
      </c>
      <c r="Q3180" s="4">
        <v>0</v>
      </c>
      <c r="R3180" s="4">
        <v>0</v>
      </c>
    </row>
    <row r="3181" spans="1:18" x14ac:dyDescent="0.2">
      <c r="N3181" s="4">
        <v>2916725688866</v>
      </c>
      <c r="O3181" s="4">
        <v>558889470644</v>
      </c>
      <c r="P3181" s="4">
        <v>2357836218222</v>
      </c>
      <c r="Q3181" s="4">
        <v>1940871430637</v>
      </c>
      <c r="R3181" s="4">
        <v>416964787585</v>
      </c>
    </row>
  </sheetData>
  <sortState xmlns:xlrd2="http://schemas.microsoft.com/office/spreadsheetml/2017/richdata2" ref="A2:R2193">
    <sortCondition ref="A2:A2193"/>
    <sortCondition ref="B2:B2193"/>
    <sortCondition ref="C2:C2193"/>
    <sortCondition ref="K2:K2193"/>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I7510"/>
  <sheetViews>
    <sheetView topLeftCell="A50" zoomScaleNormal="100" workbookViewId="0">
      <selection activeCell="G1" sqref="G1"/>
    </sheetView>
  </sheetViews>
  <sheetFormatPr baseColWidth="10" defaultColWidth="11.42578125" defaultRowHeight="12.75" x14ac:dyDescent="0.2"/>
  <cols>
    <col min="1" max="1" width="16" style="5" customWidth="1"/>
    <col min="2" max="2" width="18.28515625" style="5" customWidth="1"/>
    <col min="3" max="3" width="32.7109375" style="5" customWidth="1"/>
    <col min="4" max="4" width="12.7109375" style="5" customWidth="1"/>
    <col min="5" max="5" width="31.7109375" style="5" customWidth="1"/>
    <col min="6" max="7" width="12.7109375" style="5" customWidth="1"/>
    <col min="8" max="9" width="15.28515625" style="5" customWidth="1"/>
    <col min="10" max="10" width="27.28515625" style="5" customWidth="1"/>
    <col min="11" max="11" width="37.140625" style="5" customWidth="1"/>
    <col min="12" max="12" width="19.85546875" style="5" customWidth="1"/>
    <col min="13" max="14" width="17.140625" style="5" customWidth="1"/>
    <col min="15" max="15" width="12.7109375" style="6" customWidth="1"/>
    <col min="16" max="16" width="12.7109375" style="4" customWidth="1"/>
    <col min="17" max="17" width="18" style="5" customWidth="1"/>
    <col min="18" max="18" width="12.7109375" style="5" customWidth="1"/>
    <col min="19" max="19" width="16.5703125" style="5" customWidth="1"/>
    <col min="20" max="25" width="18.7109375" style="4" customWidth="1"/>
    <col min="26" max="26" width="10.85546875" style="4" customWidth="1"/>
    <col min="27" max="27" width="27.28515625" style="4" customWidth="1"/>
    <col min="28" max="28" width="11.42578125" style="3"/>
    <col min="29" max="29" width="15.28515625" style="4" customWidth="1"/>
    <col min="30" max="30" width="11.42578125" style="3"/>
    <col min="31" max="31" width="15.28515625" style="3" customWidth="1"/>
    <col min="32" max="33" width="28.5703125" style="4" customWidth="1"/>
    <col min="34" max="34" width="29" style="4" customWidth="1"/>
    <col min="35" max="35" width="15.28515625" style="4" customWidth="1"/>
    <col min="36" max="36" width="11.42578125" style="3"/>
    <col min="37" max="37" width="55.5703125" style="3" bestFit="1" customWidth="1"/>
    <col min="38" max="16384" width="11.42578125" style="3"/>
  </cols>
  <sheetData>
    <row r="1" spans="1:35" s="8" customFormat="1" ht="30" customHeight="1" x14ac:dyDescent="0.2">
      <c r="A1" s="8" t="s">
        <v>3815</v>
      </c>
      <c r="B1" s="8" t="s">
        <v>9468</v>
      </c>
      <c r="C1" s="8" t="s">
        <v>1</v>
      </c>
      <c r="D1" s="8" t="s">
        <v>2</v>
      </c>
      <c r="E1" s="8" t="s">
        <v>3</v>
      </c>
      <c r="F1" s="8" t="s">
        <v>13</v>
      </c>
      <c r="G1" s="8" t="s">
        <v>54</v>
      </c>
      <c r="H1" s="8" t="s">
        <v>55</v>
      </c>
      <c r="I1" s="8" t="s">
        <v>56</v>
      </c>
      <c r="J1" s="8" t="s">
        <v>15011</v>
      </c>
      <c r="K1" s="8" t="s">
        <v>65</v>
      </c>
      <c r="L1" s="8" t="s">
        <v>66</v>
      </c>
      <c r="M1" s="8" t="s">
        <v>67</v>
      </c>
      <c r="N1" s="8" t="s">
        <v>57</v>
      </c>
      <c r="O1" s="8" t="s">
        <v>58</v>
      </c>
      <c r="P1" s="8" t="s">
        <v>68</v>
      </c>
      <c r="Q1" s="8" t="s">
        <v>59</v>
      </c>
      <c r="R1" s="8" t="s">
        <v>69</v>
      </c>
      <c r="S1" s="8" t="s">
        <v>70</v>
      </c>
      <c r="T1" s="8" t="s">
        <v>71</v>
      </c>
      <c r="U1" s="8" t="s">
        <v>72</v>
      </c>
      <c r="V1" s="8" t="s">
        <v>73</v>
      </c>
      <c r="W1" s="8" t="s">
        <v>74</v>
      </c>
      <c r="X1" s="8" t="s">
        <v>11</v>
      </c>
      <c r="Y1" s="8" t="s">
        <v>12</v>
      </c>
    </row>
    <row r="2" spans="1:35" x14ac:dyDescent="0.2">
      <c r="A2" s="5" t="s">
        <v>917</v>
      </c>
      <c r="B2" s="5" t="s">
        <v>917</v>
      </c>
      <c r="C2" s="5" t="s">
        <v>20</v>
      </c>
      <c r="D2" s="5">
        <v>73</v>
      </c>
      <c r="E2" s="5" t="s">
        <v>1224</v>
      </c>
      <c r="F2" s="5">
        <v>10</v>
      </c>
      <c r="G2" s="5" t="s">
        <v>32</v>
      </c>
      <c r="H2" s="5">
        <v>27100</v>
      </c>
      <c r="I2" s="5" t="s">
        <v>3586</v>
      </c>
      <c r="J2" s="5" t="s">
        <v>6284</v>
      </c>
      <c r="K2" s="5" t="s">
        <v>75</v>
      </c>
      <c r="L2" s="5" t="s">
        <v>1732</v>
      </c>
      <c r="M2" s="5">
        <v>26800138</v>
      </c>
      <c r="N2" s="5">
        <v>26600148</v>
      </c>
      <c r="O2" s="6">
        <v>46024</v>
      </c>
      <c r="P2" s="4" t="s">
        <v>4472</v>
      </c>
      <c r="Q2" s="5" t="s">
        <v>4473</v>
      </c>
      <c r="R2" s="5">
        <v>1073381365</v>
      </c>
      <c r="S2" s="5" t="s">
        <v>115</v>
      </c>
      <c r="T2" s="4">
        <v>90933333</v>
      </c>
      <c r="U2" s="4">
        <v>0</v>
      </c>
      <c r="V2" s="4">
        <v>90933333</v>
      </c>
      <c r="W2" s="4">
        <v>0</v>
      </c>
      <c r="X2" s="4">
        <v>90933333</v>
      </c>
      <c r="Y2" s="4">
        <v>90933333</v>
      </c>
      <c r="Z2" s="3"/>
      <c r="AA2" s="3"/>
      <c r="AC2" s="3"/>
      <c r="AF2" s="3"/>
      <c r="AG2" s="3"/>
      <c r="AH2" s="3"/>
      <c r="AI2" s="3"/>
    </row>
    <row r="3" spans="1:35" x14ac:dyDescent="0.2">
      <c r="A3" s="5" t="s">
        <v>917</v>
      </c>
      <c r="B3" s="5" t="s">
        <v>917</v>
      </c>
      <c r="C3" s="5" t="s">
        <v>20</v>
      </c>
      <c r="D3" s="5">
        <v>73</v>
      </c>
      <c r="E3" s="5" t="s">
        <v>1224</v>
      </c>
      <c r="F3" s="5">
        <v>10</v>
      </c>
      <c r="G3" s="5" t="s">
        <v>32</v>
      </c>
      <c r="H3" s="5">
        <v>27100</v>
      </c>
      <c r="I3" s="5" t="s">
        <v>3586</v>
      </c>
      <c r="J3" s="5" t="s">
        <v>6285</v>
      </c>
      <c r="K3" s="5" t="s">
        <v>75</v>
      </c>
      <c r="L3" s="5" t="s">
        <v>1730</v>
      </c>
      <c r="M3" s="5">
        <v>26800170</v>
      </c>
      <c r="N3" s="5">
        <v>26600180</v>
      </c>
      <c r="O3" s="6">
        <v>46024</v>
      </c>
      <c r="P3" s="4" t="s">
        <v>4472</v>
      </c>
      <c r="Q3" s="5" t="s">
        <v>4474</v>
      </c>
      <c r="R3" s="5">
        <v>40436890</v>
      </c>
      <c r="S3" s="5" t="s">
        <v>946</v>
      </c>
      <c r="T3" s="4">
        <v>72746667</v>
      </c>
      <c r="U3" s="4">
        <v>0</v>
      </c>
      <c r="V3" s="4">
        <v>72746667</v>
      </c>
      <c r="W3" s="4">
        <v>413334</v>
      </c>
      <c r="X3" s="4">
        <v>72333333</v>
      </c>
      <c r="Y3" s="4">
        <v>72333333</v>
      </c>
      <c r="Z3" s="3"/>
      <c r="AA3" s="3"/>
      <c r="AC3" s="3"/>
      <c r="AF3" s="3"/>
      <c r="AG3" s="3"/>
      <c r="AH3" s="3"/>
      <c r="AI3" s="3"/>
    </row>
    <row r="4" spans="1:35" x14ac:dyDescent="0.2">
      <c r="A4" s="5" t="s">
        <v>917</v>
      </c>
      <c r="B4" s="5" t="s">
        <v>917</v>
      </c>
      <c r="C4" s="5" t="s">
        <v>20</v>
      </c>
      <c r="D4" s="5">
        <v>73</v>
      </c>
      <c r="E4" s="5" t="s">
        <v>1224</v>
      </c>
      <c r="F4" s="5">
        <v>10</v>
      </c>
      <c r="G4" s="5" t="s">
        <v>32</v>
      </c>
      <c r="H4" s="5">
        <v>27100</v>
      </c>
      <c r="I4" s="5" t="s">
        <v>3586</v>
      </c>
      <c r="J4" s="5" t="s">
        <v>6286</v>
      </c>
      <c r="K4" s="5" t="s">
        <v>75</v>
      </c>
      <c r="L4" s="5" t="s">
        <v>1731</v>
      </c>
      <c r="M4" s="5">
        <v>26800173</v>
      </c>
      <c r="N4" s="5">
        <v>26600183</v>
      </c>
      <c r="O4" s="6">
        <v>46024</v>
      </c>
      <c r="P4" s="4" t="s">
        <v>4472</v>
      </c>
      <c r="Q4" s="5" t="s">
        <v>4475</v>
      </c>
      <c r="R4" s="5">
        <v>39705170</v>
      </c>
      <c r="S4" s="5" t="s">
        <v>114</v>
      </c>
      <c r="T4" s="4">
        <v>102666667</v>
      </c>
      <c r="U4" s="4">
        <v>0</v>
      </c>
      <c r="V4" s="4">
        <v>102666667</v>
      </c>
      <c r="W4" s="4">
        <v>0</v>
      </c>
      <c r="X4" s="4">
        <v>102666667</v>
      </c>
      <c r="Y4" s="4">
        <v>102666667</v>
      </c>
      <c r="Z4" s="3"/>
      <c r="AA4" s="3"/>
      <c r="AC4" s="3"/>
      <c r="AF4" s="3"/>
      <c r="AG4" s="3"/>
      <c r="AH4" s="3"/>
      <c r="AI4" s="3"/>
    </row>
    <row r="5" spans="1:35" x14ac:dyDescent="0.2">
      <c r="A5" s="5" t="s">
        <v>917</v>
      </c>
      <c r="B5" s="5" t="s">
        <v>917</v>
      </c>
      <c r="C5" s="5" t="s">
        <v>20</v>
      </c>
      <c r="D5" s="5">
        <v>73</v>
      </c>
      <c r="E5" s="5" t="s">
        <v>1224</v>
      </c>
      <c r="F5" s="5">
        <v>10</v>
      </c>
      <c r="G5" s="5" t="s">
        <v>32</v>
      </c>
      <c r="H5" s="5">
        <v>27100</v>
      </c>
      <c r="I5" s="5" t="s">
        <v>3586</v>
      </c>
      <c r="J5" s="5" t="s">
        <v>6287</v>
      </c>
      <c r="K5" s="5" t="s">
        <v>75</v>
      </c>
      <c r="L5" s="5" t="s">
        <v>4476</v>
      </c>
      <c r="M5" s="5">
        <v>26800343</v>
      </c>
      <c r="N5" s="5">
        <v>26600353</v>
      </c>
      <c r="O5" s="6">
        <v>46024</v>
      </c>
      <c r="P5" s="4" t="s">
        <v>2868</v>
      </c>
      <c r="Q5" s="5" t="s">
        <v>4477</v>
      </c>
      <c r="R5" s="5">
        <v>1069715770</v>
      </c>
      <c r="S5" s="5" t="s">
        <v>3249</v>
      </c>
      <c r="T5" s="4">
        <v>60000000</v>
      </c>
      <c r="U5" s="4">
        <v>0</v>
      </c>
      <c r="V5" s="4">
        <v>60000000</v>
      </c>
      <c r="W5" s="4">
        <v>0</v>
      </c>
      <c r="X5" s="4">
        <v>60000000</v>
      </c>
      <c r="Y5" s="4">
        <v>60000000</v>
      </c>
      <c r="Z5" s="3"/>
      <c r="AA5" s="3"/>
      <c r="AC5" s="3"/>
      <c r="AF5" s="3"/>
      <c r="AG5" s="3"/>
      <c r="AH5" s="3"/>
      <c r="AI5" s="3"/>
    </row>
    <row r="6" spans="1:35" x14ac:dyDescent="0.2">
      <c r="A6" s="5" t="s">
        <v>917</v>
      </c>
      <c r="B6" s="5" t="s">
        <v>917</v>
      </c>
      <c r="C6" s="5" t="s">
        <v>20</v>
      </c>
      <c r="D6" s="5">
        <v>73</v>
      </c>
      <c r="E6" s="5" t="s">
        <v>1224</v>
      </c>
      <c r="F6" s="5">
        <v>10</v>
      </c>
      <c r="G6" s="5" t="s">
        <v>32</v>
      </c>
      <c r="H6" s="5">
        <v>27100</v>
      </c>
      <c r="I6" s="5" t="s">
        <v>3586</v>
      </c>
      <c r="J6" s="5" t="s">
        <v>6288</v>
      </c>
      <c r="K6" s="5" t="s">
        <v>75</v>
      </c>
      <c r="L6" s="5" t="s">
        <v>4478</v>
      </c>
      <c r="M6" s="5">
        <v>26800346</v>
      </c>
      <c r="N6" s="5">
        <v>26600356</v>
      </c>
      <c r="O6" s="6">
        <v>46024</v>
      </c>
      <c r="P6" s="4" t="s">
        <v>2868</v>
      </c>
      <c r="Q6" s="5" t="s">
        <v>4479</v>
      </c>
      <c r="R6" s="5">
        <v>11429016</v>
      </c>
      <c r="S6" s="5" t="s">
        <v>1744</v>
      </c>
      <c r="T6" s="4">
        <v>123600000</v>
      </c>
      <c r="U6" s="4">
        <v>0</v>
      </c>
      <c r="V6" s="4">
        <v>123600000</v>
      </c>
      <c r="W6" s="4">
        <v>0</v>
      </c>
      <c r="X6" s="4">
        <v>123600000</v>
      </c>
      <c r="Y6" s="4">
        <v>123600000</v>
      </c>
      <c r="Z6" s="3"/>
      <c r="AA6" s="3"/>
      <c r="AC6" s="3"/>
      <c r="AF6" s="3"/>
      <c r="AG6" s="3"/>
      <c r="AH6" s="3"/>
      <c r="AI6" s="3"/>
    </row>
    <row r="7" spans="1:35" x14ac:dyDescent="0.2">
      <c r="A7" s="5" t="s">
        <v>917</v>
      </c>
      <c r="B7" s="5" t="s">
        <v>917</v>
      </c>
      <c r="C7" s="5" t="s">
        <v>20</v>
      </c>
      <c r="D7" s="5">
        <v>73</v>
      </c>
      <c r="E7" s="5" t="s">
        <v>1224</v>
      </c>
      <c r="F7" s="5">
        <v>10</v>
      </c>
      <c r="G7" s="5" t="s">
        <v>32</v>
      </c>
      <c r="H7" s="5">
        <v>27100</v>
      </c>
      <c r="I7" s="5" t="s">
        <v>3586</v>
      </c>
      <c r="J7" s="5" t="s">
        <v>6289</v>
      </c>
      <c r="K7" s="5" t="s">
        <v>75</v>
      </c>
      <c r="L7" s="5" t="s">
        <v>4480</v>
      </c>
      <c r="M7" s="5">
        <v>26800363</v>
      </c>
      <c r="N7" s="5">
        <v>26600373</v>
      </c>
      <c r="O7" s="6">
        <v>46024</v>
      </c>
      <c r="P7" s="4" t="s">
        <v>2868</v>
      </c>
      <c r="Q7" s="5" t="s">
        <v>4481</v>
      </c>
      <c r="R7" s="5">
        <v>1020836073</v>
      </c>
      <c r="S7" s="5" t="s">
        <v>3050</v>
      </c>
      <c r="T7" s="4">
        <v>28800000</v>
      </c>
      <c r="U7" s="4">
        <v>0</v>
      </c>
      <c r="V7" s="4">
        <v>28800000</v>
      </c>
      <c r="W7" s="4">
        <v>0</v>
      </c>
      <c r="X7" s="4">
        <v>28800000</v>
      </c>
      <c r="Y7" s="4">
        <v>28800000</v>
      </c>
      <c r="Z7" s="3"/>
      <c r="AA7" s="3"/>
      <c r="AC7" s="3"/>
      <c r="AF7" s="3"/>
      <c r="AG7" s="3"/>
      <c r="AH7" s="3"/>
      <c r="AI7" s="3"/>
    </row>
    <row r="8" spans="1:35" x14ac:dyDescent="0.2">
      <c r="A8" s="5" t="s">
        <v>917</v>
      </c>
      <c r="B8" s="5" t="s">
        <v>917</v>
      </c>
      <c r="C8" s="5" t="s">
        <v>20</v>
      </c>
      <c r="D8" s="5">
        <v>73</v>
      </c>
      <c r="E8" s="5" t="s">
        <v>1224</v>
      </c>
      <c r="F8" s="5">
        <v>10</v>
      </c>
      <c r="G8" s="5" t="s">
        <v>32</v>
      </c>
      <c r="H8" s="5">
        <v>27100</v>
      </c>
      <c r="I8" s="5" t="s">
        <v>3586</v>
      </c>
      <c r="J8" s="5" t="s">
        <v>6290</v>
      </c>
      <c r="K8" s="5" t="s">
        <v>75</v>
      </c>
      <c r="L8" s="5" t="s">
        <v>3989</v>
      </c>
      <c r="M8" s="5">
        <v>26800542</v>
      </c>
      <c r="N8" s="5">
        <v>26600552</v>
      </c>
      <c r="O8" s="6">
        <v>46024</v>
      </c>
      <c r="P8" s="4" t="s">
        <v>2845</v>
      </c>
      <c r="Q8" s="5" t="s">
        <v>3990</v>
      </c>
      <c r="R8" s="5">
        <v>40039414</v>
      </c>
      <c r="S8" s="5" t="s">
        <v>3991</v>
      </c>
      <c r="T8" s="4">
        <v>48000000</v>
      </c>
      <c r="U8" s="4">
        <v>0</v>
      </c>
      <c r="V8" s="4">
        <v>48000000</v>
      </c>
      <c r="W8" s="4">
        <v>0</v>
      </c>
      <c r="X8" s="4">
        <v>48000000</v>
      </c>
      <c r="Y8" s="4">
        <v>48000000</v>
      </c>
      <c r="Z8" s="3"/>
      <c r="AA8" s="3"/>
      <c r="AC8" s="3"/>
      <c r="AF8" s="3"/>
      <c r="AG8" s="3"/>
      <c r="AH8" s="3"/>
      <c r="AI8" s="3"/>
    </row>
    <row r="9" spans="1:35" x14ac:dyDescent="0.2">
      <c r="A9" s="5" t="s">
        <v>917</v>
      </c>
      <c r="B9" s="5" t="s">
        <v>917</v>
      </c>
      <c r="C9" s="5" t="s">
        <v>20</v>
      </c>
      <c r="D9" s="5">
        <v>73</v>
      </c>
      <c r="E9" s="5" t="s">
        <v>1224</v>
      </c>
      <c r="F9" s="5">
        <v>10</v>
      </c>
      <c r="G9" s="5" t="s">
        <v>32</v>
      </c>
      <c r="H9" s="5">
        <v>27100</v>
      </c>
      <c r="I9" s="5" t="s">
        <v>3586</v>
      </c>
      <c r="J9" s="5" t="s">
        <v>8164</v>
      </c>
      <c r="K9" s="5" t="s">
        <v>22972</v>
      </c>
      <c r="L9" s="5" t="s">
        <v>22973</v>
      </c>
      <c r="M9" s="5">
        <v>26801576</v>
      </c>
      <c r="N9" s="5">
        <v>26601565</v>
      </c>
      <c r="O9" s="6">
        <v>46031.901030092595</v>
      </c>
      <c r="P9" s="4" t="s">
        <v>113</v>
      </c>
      <c r="Q9" s="5" t="s">
        <v>8165</v>
      </c>
      <c r="R9" s="5">
        <v>21190165</v>
      </c>
      <c r="S9" s="5" t="s">
        <v>2544</v>
      </c>
      <c r="T9" s="4">
        <v>178250000</v>
      </c>
      <c r="U9" s="4">
        <v>0</v>
      </c>
      <c r="V9" s="4">
        <v>178250000</v>
      </c>
      <c r="W9" s="4">
        <v>45983333</v>
      </c>
      <c r="X9" s="4">
        <v>132266667</v>
      </c>
      <c r="Y9" s="4">
        <v>132266667</v>
      </c>
      <c r="Z9" s="3"/>
      <c r="AA9" s="3"/>
      <c r="AC9" s="3"/>
      <c r="AF9" s="3"/>
      <c r="AG9" s="3"/>
      <c r="AH9" s="3"/>
      <c r="AI9" s="3"/>
    </row>
    <row r="10" spans="1:35" x14ac:dyDescent="0.2">
      <c r="A10" s="5" t="s">
        <v>917</v>
      </c>
      <c r="B10" s="5" t="s">
        <v>917</v>
      </c>
      <c r="C10" s="5" t="s">
        <v>20</v>
      </c>
      <c r="D10" s="5">
        <v>73</v>
      </c>
      <c r="E10" s="5" t="s">
        <v>1224</v>
      </c>
      <c r="F10" s="5">
        <v>10</v>
      </c>
      <c r="G10" s="5" t="s">
        <v>32</v>
      </c>
      <c r="H10" s="5">
        <v>27100</v>
      </c>
      <c r="I10" s="5" t="s">
        <v>3586</v>
      </c>
      <c r="J10" s="5" t="s">
        <v>8166</v>
      </c>
      <c r="K10" s="5" t="s">
        <v>22972</v>
      </c>
      <c r="L10" s="5" t="s">
        <v>22974</v>
      </c>
      <c r="M10" s="5">
        <v>26801659</v>
      </c>
      <c r="N10" s="5">
        <v>26601565</v>
      </c>
      <c r="O10" s="6">
        <v>46035.913900462961</v>
      </c>
      <c r="P10" s="4" t="s">
        <v>113</v>
      </c>
      <c r="Q10" s="5" t="s">
        <v>8167</v>
      </c>
      <c r="R10" s="5">
        <v>86069388</v>
      </c>
      <c r="S10" s="5" t="s">
        <v>8168</v>
      </c>
      <c r="T10" s="4">
        <v>178250000</v>
      </c>
      <c r="U10" s="4">
        <v>0</v>
      </c>
      <c r="V10" s="4">
        <v>178250000</v>
      </c>
      <c r="W10" s="4">
        <v>45983333</v>
      </c>
      <c r="X10" s="4">
        <v>132266667</v>
      </c>
      <c r="Y10" s="4">
        <v>132266667</v>
      </c>
      <c r="Z10" s="3"/>
      <c r="AA10" s="3"/>
      <c r="AC10" s="3"/>
      <c r="AF10" s="3"/>
      <c r="AG10" s="3"/>
      <c r="AH10" s="3"/>
      <c r="AI10" s="3"/>
    </row>
    <row r="11" spans="1:35" x14ac:dyDescent="0.2">
      <c r="A11" s="5" t="s">
        <v>917</v>
      </c>
      <c r="B11" s="5" t="s">
        <v>917</v>
      </c>
      <c r="C11" s="5" t="s">
        <v>20</v>
      </c>
      <c r="D11" s="5">
        <v>73</v>
      </c>
      <c r="E11" s="5" t="s">
        <v>1224</v>
      </c>
      <c r="F11" s="5">
        <v>10</v>
      </c>
      <c r="G11" s="5" t="s">
        <v>32</v>
      </c>
      <c r="H11" s="5">
        <v>27100</v>
      </c>
      <c r="I11" s="5" t="s">
        <v>3586</v>
      </c>
      <c r="J11" s="5" t="s">
        <v>8169</v>
      </c>
      <c r="K11" s="5" t="s">
        <v>22972</v>
      </c>
      <c r="L11" s="5" t="s">
        <v>22975</v>
      </c>
      <c r="M11" s="5">
        <v>26801754</v>
      </c>
      <c r="N11" s="5">
        <v>26601565</v>
      </c>
      <c r="O11" s="6">
        <v>46036.536273148151</v>
      </c>
      <c r="P11" s="4" t="s">
        <v>113</v>
      </c>
      <c r="Q11" s="5" t="s">
        <v>8170</v>
      </c>
      <c r="R11" s="5">
        <v>1136888412</v>
      </c>
      <c r="S11" s="5" t="s">
        <v>8171</v>
      </c>
      <c r="T11" s="4">
        <v>88492500</v>
      </c>
      <c r="U11" s="4">
        <v>0</v>
      </c>
      <c r="V11" s="4">
        <v>88492500</v>
      </c>
      <c r="W11" s="4">
        <v>30523500</v>
      </c>
      <c r="X11" s="4">
        <v>57969000</v>
      </c>
      <c r="Y11" s="4">
        <v>57969000</v>
      </c>
      <c r="Z11" s="3"/>
      <c r="AA11" s="3"/>
      <c r="AC11" s="3"/>
      <c r="AF11" s="3"/>
      <c r="AG11" s="3"/>
      <c r="AH11" s="3"/>
      <c r="AI11" s="3"/>
    </row>
    <row r="12" spans="1:35" x14ac:dyDescent="0.2">
      <c r="A12" s="5" t="s">
        <v>917</v>
      </c>
      <c r="B12" s="5" t="s">
        <v>917</v>
      </c>
      <c r="C12" s="5" t="s">
        <v>20</v>
      </c>
      <c r="D12" s="5">
        <v>73</v>
      </c>
      <c r="E12" s="5" t="s">
        <v>1224</v>
      </c>
      <c r="F12" s="5">
        <v>10</v>
      </c>
      <c r="G12" s="5" t="s">
        <v>32</v>
      </c>
      <c r="H12" s="5">
        <v>27100</v>
      </c>
      <c r="I12" s="5" t="s">
        <v>3586</v>
      </c>
      <c r="J12" s="5" t="s">
        <v>8172</v>
      </c>
      <c r="K12" s="5" t="s">
        <v>22972</v>
      </c>
      <c r="L12" s="5" t="s">
        <v>22976</v>
      </c>
      <c r="M12" s="5">
        <v>26801765</v>
      </c>
      <c r="N12" s="5">
        <v>26601565</v>
      </c>
      <c r="O12" s="6">
        <v>46036.643900462965</v>
      </c>
      <c r="P12" s="4" t="s">
        <v>113</v>
      </c>
      <c r="Q12" s="5" t="s">
        <v>8173</v>
      </c>
      <c r="R12" s="5">
        <v>1003826910</v>
      </c>
      <c r="S12" s="5" t="s">
        <v>8174</v>
      </c>
      <c r="T12" s="4">
        <v>80500000</v>
      </c>
      <c r="U12" s="4">
        <v>0</v>
      </c>
      <c r="V12" s="4">
        <v>80500000</v>
      </c>
      <c r="W12" s="4">
        <v>20766667</v>
      </c>
      <c r="X12" s="4">
        <v>59733333</v>
      </c>
      <c r="Y12" s="4">
        <v>59733333</v>
      </c>
      <c r="Z12" s="3"/>
      <c r="AA12" s="3"/>
      <c r="AC12" s="3"/>
      <c r="AF12" s="3"/>
      <c r="AG12" s="3"/>
      <c r="AH12" s="3"/>
      <c r="AI12" s="3"/>
    </row>
    <row r="13" spans="1:35" x14ac:dyDescent="0.2">
      <c r="A13" s="5" t="s">
        <v>917</v>
      </c>
      <c r="B13" s="5" t="s">
        <v>917</v>
      </c>
      <c r="C13" s="5" t="s">
        <v>20</v>
      </c>
      <c r="D13" s="5">
        <v>73</v>
      </c>
      <c r="E13" s="5" t="s">
        <v>1224</v>
      </c>
      <c r="F13" s="5">
        <v>10</v>
      </c>
      <c r="G13" s="5" t="s">
        <v>32</v>
      </c>
      <c r="H13" s="5">
        <v>27100</v>
      </c>
      <c r="I13" s="5" t="s">
        <v>3586</v>
      </c>
      <c r="J13" s="5" t="s">
        <v>9469</v>
      </c>
      <c r="K13" s="5" t="s">
        <v>22972</v>
      </c>
      <c r="L13" s="5" t="s">
        <v>22977</v>
      </c>
      <c r="M13" s="5">
        <v>26802359</v>
      </c>
      <c r="N13" s="5">
        <v>26601565</v>
      </c>
      <c r="O13" s="6">
        <v>46045.713564814818</v>
      </c>
      <c r="P13" s="4" t="s">
        <v>135</v>
      </c>
      <c r="Q13" s="5" t="s">
        <v>9470</v>
      </c>
      <c r="R13" s="5">
        <v>7218639</v>
      </c>
      <c r="S13" s="5" t="s">
        <v>9471</v>
      </c>
      <c r="T13" s="4">
        <v>93000000</v>
      </c>
      <c r="U13" s="4">
        <v>0</v>
      </c>
      <c r="V13" s="4">
        <v>93000000</v>
      </c>
      <c r="W13" s="4">
        <v>0</v>
      </c>
      <c r="X13" s="4">
        <v>93000000</v>
      </c>
      <c r="Y13" s="4">
        <v>93000000</v>
      </c>
      <c r="Z13" s="3"/>
      <c r="AA13" s="3"/>
      <c r="AC13" s="3"/>
      <c r="AF13" s="3"/>
      <c r="AG13" s="3"/>
      <c r="AH13" s="3"/>
      <c r="AI13" s="3"/>
    </row>
    <row r="14" spans="1:35" x14ac:dyDescent="0.2">
      <c r="A14" s="27" t="s">
        <v>917</v>
      </c>
      <c r="B14" s="5" t="s">
        <v>917</v>
      </c>
      <c r="C14" s="5" t="s">
        <v>20</v>
      </c>
      <c r="D14" s="5">
        <v>73</v>
      </c>
      <c r="E14" s="5" t="s">
        <v>1224</v>
      </c>
      <c r="F14" s="5">
        <v>10</v>
      </c>
      <c r="G14" s="5" t="s">
        <v>32</v>
      </c>
      <c r="H14" s="5">
        <v>27100</v>
      </c>
      <c r="I14" s="5" t="s">
        <v>3586</v>
      </c>
      <c r="J14" s="5" t="s">
        <v>9472</v>
      </c>
      <c r="K14" s="5" t="s">
        <v>75</v>
      </c>
      <c r="L14" s="5" t="s">
        <v>9473</v>
      </c>
      <c r="M14" s="5">
        <v>26803079</v>
      </c>
      <c r="N14" s="5">
        <v>26601621</v>
      </c>
      <c r="O14" s="6">
        <v>46052.351030092592</v>
      </c>
      <c r="P14" s="4" t="s">
        <v>135</v>
      </c>
      <c r="Q14" s="5" t="s">
        <v>9474</v>
      </c>
      <c r="R14" s="5">
        <v>901844400</v>
      </c>
      <c r="S14" s="5" t="s">
        <v>16478</v>
      </c>
      <c r="T14" s="4">
        <v>60000000</v>
      </c>
      <c r="U14" s="4">
        <v>0</v>
      </c>
      <c r="V14" s="4">
        <v>60000000</v>
      </c>
      <c r="W14" s="4">
        <v>0</v>
      </c>
      <c r="X14" s="4">
        <v>60000000</v>
      </c>
      <c r="Y14" s="4">
        <v>60000000</v>
      </c>
      <c r="Z14" s="3"/>
      <c r="AA14" s="3"/>
      <c r="AC14" s="3"/>
      <c r="AF14" s="3"/>
      <c r="AG14" s="3"/>
      <c r="AH14" s="3"/>
      <c r="AI14" s="3"/>
    </row>
    <row r="15" spans="1:35" x14ac:dyDescent="0.2">
      <c r="A15" s="27" t="s">
        <v>917</v>
      </c>
      <c r="B15" s="5" t="s">
        <v>917</v>
      </c>
      <c r="C15" s="5" t="s">
        <v>20</v>
      </c>
      <c r="D15" s="5">
        <v>73</v>
      </c>
      <c r="E15" s="5" t="s">
        <v>1224</v>
      </c>
      <c r="F15" s="5">
        <v>10</v>
      </c>
      <c r="G15" s="5" t="s">
        <v>32</v>
      </c>
      <c r="H15" s="5">
        <v>27100</v>
      </c>
      <c r="I15" s="5" t="s">
        <v>3586</v>
      </c>
      <c r="J15" s="5" t="s">
        <v>9475</v>
      </c>
      <c r="K15" s="5" t="s">
        <v>22972</v>
      </c>
      <c r="L15" s="5" t="s">
        <v>22978</v>
      </c>
      <c r="M15" s="5">
        <v>26803198</v>
      </c>
      <c r="N15" s="5">
        <v>26601633</v>
      </c>
      <c r="O15" s="6">
        <v>46054.674027777779</v>
      </c>
      <c r="P15" s="4" t="s">
        <v>118</v>
      </c>
      <c r="Q15" s="5" t="s">
        <v>9476</v>
      </c>
      <c r="R15" s="5">
        <v>11339706</v>
      </c>
      <c r="S15" s="5" t="s">
        <v>9477</v>
      </c>
      <c r="T15" s="4">
        <v>196350000</v>
      </c>
      <c r="U15" s="4">
        <v>0</v>
      </c>
      <c r="V15" s="4">
        <v>196350000</v>
      </c>
      <c r="W15" s="4">
        <v>76160000</v>
      </c>
      <c r="X15" s="4">
        <v>120190000</v>
      </c>
      <c r="Y15" s="4">
        <v>120190000</v>
      </c>
      <c r="Z15" s="3"/>
      <c r="AA15" s="3"/>
      <c r="AC15" s="3"/>
      <c r="AF15" s="3"/>
      <c r="AG15" s="3"/>
      <c r="AH15" s="3"/>
      <c r="AI15" s="3"/>
    </row>
    <row r="16" spans="1:35" x14ac:dyDescent="0.2">
      <c r="A16" s="27" t="s">
        <v>917</v>
      </c>
      <c r="B16" s="5" t="s">
        <v>917</v>
      </c>
      <c r="C16" s="5" t="s">
        <v>20</v>
      </c>
      <c r="D16" s="5">
        <v>73</v>
      </c>
      <c r="E16" s="5" t="s">
        <v>1224</v>
      </c>
      <c r="F16" s="5">
        <v>10</v>
      </c>
      <c r="G16" s="5" t="s">
        <v>32</v>
      </c>
      <c r="H16" s="5">
        <v>10050</v>
      </c>
      <c r="I16" s="5" t="s">
        <v>17858</v>
      </c>
      <c r="J16" s="5" t="s">
        <v>18220</v>
      </c>
      <c r="K16" s="5" t="s">
        <v>22972</v>
      </c>
      <c r="L16" s="5" t="s">
        <v>22979</v>
      </c>
      <c r="M16" s="5">
        <v>26803987</v>
      </c>
      <c r="N16" s="5">
        <v>26601950</v>
      </c>
      <c r="O16" s="6">
        <v>46205</v>
      </c>
      <c r="P16" s="4" t="s">
        <v>2952</v>
      </c>
      <c r="Q16" s="5" t="s">
        <v>18221</v>
      </c>
      <c r="R16" s="5">
        <v>39705170</v>
      </c>
      <c r="S16" s="5" t="s">
        <v>114</v>
      </c>
      <c r="T16" s="4">
        <v>105000000</v>
      </c>
      <c r="U16" s="4">
        <v>0</v>
      </c>
      <c r="V16" s="4">
        <v>105000000</v>
      </c>
      <c r="W16" s="4">
        <v>53083333</v>
      </c>
      <c r="X16" s="4">
        <v>51916667</v>
      </c>
      <c r="Y16" s="4">
        <v>51916667</v>
      </c>
      <c r="Z16" s="3"/>
      <c r="AA16" s="3"/>
      <c r="AC16" s="3"/>
      <c r="AF16" s="3"/>
      <c r="AG16" s="3"/>
      <c r="AH16" s="3"/>
      <c r="AI16" s="3"/>
    </row>
    <row r="17" spans="1:35" x14ac:dyDescent="0.2">
      <c r="A17" s="27" t="s">
        <v>917</v>
      </c>
      <c r="B17" s="5" t="s">
        <v>917</v>
      </c>
      <c r="C17" s="5" t="s">
        <v>20</v>
      </c>
      <c r="D17" s="5">
        <v>73</v>
      </c>
      <c r="E17" s="5" t="s">
        <v>1224</v>
      </c>
      <c r="F17" s="5">
        <v>10</v>
      </c>
      <c r="G17" s="5" t="s">
        <v>32</v>
      </c>
      <c r="H17" s="5">
        <v>10050</v>
      </c>
      <c r="I17" s="5" t="s">
        <v>17858</v>
      </c>
      <c r="J17" s="5" t="s">
        <v>18222</v>
      </c>
      <c r="K17" s="5" t="s">
        <v>22972</v>
      </c>
      <c r="L17" s="5" t="s">
        <v>22980</v>
      </c>
      <c r="M17" s="5">
        <v>26803988</v>
      </c>
      <c r="N17" s="5">
        <v>26601950</v>
      </c>
      <c r="O17" s="6">
        <v>46205</v>
      </c>
      <c r="P17" s="4" t="s">
        <v>2952</v>
      </c>
      <c r="Q17" s="5" t="s">
        <v>18223</v>
      </c>
      <c r="R17" s="5">
        <v>38280863</v>
      </c>
      <c r="S17" s="5" t="s">
        <v>527</v>
      </c>
      <c r="T17" s="4">
        <v>93000000</v>
      </c>
      <c r="U17" s="4">
        <v>0</v>
      </c>
      <c r="V17" s="4">
        <v>93000000</v>
      </c>
      <c r="W17" s="4">
        <v>47016667</v>
      </c>
      <c r="X17" s="4">
        <v>45983333</v>
      </c>
      <c r="Y17" s="4">
        <v>45983333</v>
      </c>
      <c r="Z17" s="3"/>
      <c r="AA17" s="3"/>
      <c r="AC17" s="3"/>
      <c r="AF17" s="3"/>
      <c r="AG17" s="3"/>
      <c r="AH17" s="3"/>
      <c r="AI17" s="3"/>
    </row>
    <row r="18" spans="1:35" x14ac:dyDescent="0.2">
      <c r="A18" s="27" t="s">
        <v>917</v>
      </c>
      <c r="B18" s="5" t="s">
        <v>917</v>
      </c>
      <c r="C18" s="5" t="s">
        <v>20</v>
      </c>
      <c r="D18" s="5">
        <v>73</v>
      </c>
      <c r="E18" s="5" t="s">
        <v>1224</v>
      </c>
      <c r="F18" s="5">
        <v>10</v>
      </c>
      <c r="G18" s="5" t="s">
        <v>32</v>
      </c>
      <c r="H18" s="5">
        <v>10050</v>
      </c>
      <c r="I18" s="5" t="s">
        <v>17858</v>
      </c>
      <c r="J18" s="5" t="s">
        <v>18224</v>
      </c>
      <c r="K18" s="5" t="s">
        <v>22972</v>
      </c>
      <c r="L18" s="5" t="s">
        <v>22981</v>
      </c>
      <c r="M18" s="5">
        <v>26804097</v>
      </c>
      <c r="N18" s="5">
        <v>26601950</v>
      </c>
      <c r="O18" s="6">
        <v>46209.846898148149</v>
      </c>
      <c r="P18" s="4" t="s">
        <v>4884</v>
      </c>
      <c r="Q18" s="5" t="s">
        <v>18225</v>
      </c>
      <c r="R18" s="5">
        <v>40039414</v>
      </c>
      <c r="S18" s="5" t="s">
        <v>3991</v>
      </c>
      <c r="T18" s="4">
        <v>48000000</v>
      </c>
      <c r="U18" s="4">
        <v>0</v>
      </c>
      <c r="V18" s="4">
        <v>48000000</v>
      </c>
      <c r="W18" s="4">
        <v>25866667</v>
      </c>
      <c r="X18" s="4">
        <v>22133333</v>
      </c>
      <c r="Y18" s="4">
        <v>22133333</v>
      </c>
      <c r="Z18" s="3"/>
      <c r="AA18" s="3"/>
      <c r="AC18" s="3"/>
      <c r="AF18" s="3"/>
      <c r="AG18" s="3"/>
      <c r="AH18" s="3"/>
      <c r="AI18" s="3"/>
    </row>
    <row r="19" spans="1:35" x14ac:dyDescent="0.2">
      <c r="A19" s="27" t="s">
        <v>917</v>
      </c>
      <c r="B19" s="5" t="s">
        <v>917</v>
      </c>
      <c r="C19" s="5" t="s">
        <v>20</v>
      </c>
      <c r="D19" s="5">
        <v>73</v>
      </c>
      <c r="E19" s="5" t="s">
        <v>1224</v>
      </c>
      <c r="F19" s="5">
        <v>10</v>
      </c>
      <c r="G19" s="5" t="s">
        <v>32</v>
      </c>
      <c r="H19" s="5">
        <v>10050</v>
      </c>
      <c r="I19" s="5" t="s">
        <v>17858</v>
      </c>
      <c r="J19" s="5" t="s">
        <v>19648</v>
      </c>
      <c r="K19" s="5" t="s">
        <v>22972</v>
      </c>
      <c r="L19" s="5" t="s">
        <v>22983</v>
      </c>
      <c r="M19" s="5">
        <v>26804663</v>
      </c>
      <c r="N19" s="5">
        <v>26601950</v>
      </c>
      <c r="O19" s="6">
        <v>46219.464074074072</v>
      </c>
      <c r="P19" s="4" t="s">
        <v>4489</v>
      </c>
      <c r="Q19" s="5" t="s">
        <v>19649</v>
      </c>
      <c r="R19" s="5">
        <v>1073381365</v>
      </c>
      <c r="S19" s="5" t="s">
        <v>115</v>
      </c>
      <c r="T19" s="4">
        <v>85250000</v>
      </c>
      <c r="U19" s="4">
        <v>0</v>
      </c>
      <c r="V19" s="4">
        <v>85250000</v>
      </c>
      <c r="W19" s="4">
        <v>78016667</v>
      </c>
      <c r="X19" s="4">
        <v>7233333</v>
      </c>
      <c r="Y19" s="4">
        <v>7233333</v>
      </c>
      <c r="Z19" s="3"/>
      <c r="AA19" s="3"/>
      <c r="AC19" s="3"/>
      <c r="AF19" s="3"/>
      <c r="AG19" s="3"/>
      <c r="AH19" s="3"/>
      <c r="AI19" s="3"/>
    </row>
    <row r="20" spans="1:35" x14ac:dyDescent="0.2">
      <c r="A20" s="27" t="s">
        <v>917</v>
      </c>
      <c r="B20" s="5" t="s">
        <v>917</v>
      </c>
      <c r="C20" s="5" t="s">
        <v>20</v>
      </c>
      <c r="D20" s="5">
        <v>73</v>
      </c>
      <c r="E20" s="5" t="s">
        <v>1224</v>
      </c>
      <c r="F20" s="5">
        <v>10</v>
      </c>
      <c r="G20" s="5" t="s">
        <v>32</v>
      </c>
      <c r="H20" s="5">
        <v>10050</v>
      </c>
      <c r="I20" s="5" t="s">
        <v>17858</v>
      </c>
      <c r="J20" s="5" t="s">
        <v>19650</v>
      </c>
      <c r="K20" s="5" t="s">
        <v>22972</v>
      </c>
      <c r="L20" s="5" t="s">
        <v>22984</v>
      </c>
      <c r="M20" s="5">
        <v>26805354</v>
      </c>
      <c r="N20" s="5">
        <v>26601950</v>
      </c>
      <c r="O20" s="6">
        <v>46231.475798611114</v>
      </c>
      <c r="P20" s="4" t="s">
        <v>81</v>
      </c>
      <c r="Q20" s="5" t="s">
        <v>19651</v>
      </c>
      <c r="R20" s="5">
        <v>7218639</v>
      </c>
      <c r="S20" s="5" t="s">
        <v>9471</v>
      </c>
      <c r="T20" s="4">
        <v>1100000</v>
      </c>
      <c r="U20" s="4">
        <v>0</v>
      </c>
      <c r="V20" s="4">
        <v>1100000</v>
      </c>
      <c r="W20" s="4">
        <v>1100000</v>
      </c>
      <c r="X20" s="4">
        <v>0</v>
      </c>
      <c r="Y20" s="4">
        <v>0</v>
      </c>
      <c r="Z20" s="3"/>
      <c r="AA20" s="3"/>
      <c r="AC20" s="3"/>
      <c r="AF20" s="3"/>
      <c r="AG20" s="3"/>
      <c r="AH20" s="3"/>
      <c r="AI20" s="3"/>
    </row>
    <row r="21" spans="1:35" x14ac:dyDescent="0.2">
      <c r="A21" s="27" t="s">
        <v>917</v>
      </c>
      <c r="B21" s="5" t="s">
        <v>917</v>
      </c>
      <c r="C21" s="5" t="s">
        <v>20</v>
      </c>
      <c r="D21" s="5">
        <v>73</v>
      </c>
      <c r="E21" s="5" t="s">
        <v>1224</v>
      </c>
      <c r="F21" s="5">
        <v>10</v>
      </c>
      <c r="G21" s="5" t="s">
        <v>32</v>
      </c>
      <c r="H21" s="5">
        <v>10050</v>
      </c>
      <c r="I21" s="5" t="s">
        <v>17858</v>
      </c>
      <c r="J21" s="5" t="s">
        <v>22985</v>
      </c>
      <c r="K21" s="5" t="s">
        <v>22972</v>
      </c>
      <c r="L21" s="5" t="s">
        <v>22986</v>
      </c>
      <c r="M21" s="5">
        <v>26806448</v>
      </c>
      <c r="N21" s="5">
        <v>26601950</v>
      </c>
      <c r="O21" s="6">
        <v>46267.544988425929</v>
      </c>
      <c r="P21" s="4" t="s">
        <v>16161</v>
      </c>
      <c r="Q21" s="5" t="s">
        <v>22987</v>
      </c>
      <c r="R21" s="5">
        <v>901844400</v>
      </c>
      <c r="S21" s="5" t="s">
        <v>16478</v>
      </c>
      <c r="T21" s="4">
        <v>40000000</v>
      </c>
      <c r="U21" s="4">
        <v>0</v>
      </c>
      <c r="V21" s="4">
        <v>40000000</v>
      </c>
      <c r="W21" s="4">
        <v>40000000</v>
      </c>
      <c r="X21" s="4">
        <v>0</v>
      </c>
      <c r="Z21" s="3"/>
      <c r="AA21" s="3"/>
      <c r="AC21" s="3"/>
      <c r="AF21" s="3"/>
      <c r="AG21" s="3"/>
      <c r="AH21" s="3"/>
      <c r="AI21" s="3"/>
    </row>
    <row r="22" spans="1:35" x14ac:dyDescent="0.2">
      <c r="A22" s="27" t="s">
        <v>917</v>
      </c>
      <c r="B22" s="5" t="s">
        <v>917</v>
      </c>
      <c r="C22" s="5" t="s">
        <v>17814</v>
      </c>
      <c r="D22" s="5">
        <v>932</v>
      </c>
      <c r="E22" s="5" t="s">
        <v>17472</v>
      </c>
      <c r="F22" s="5">
        <v>70</v>
      </c>
      <c r="G22" s="5" t="s">
        <v>51</v>
      </c>
      <c r="H22" s="5">
        <v>10050</v>
      </c>
      <c r="I22" s="5" t="s">
        <v>17858</v>
      </c>
      <c r="J22" s="5" t="s">
        <v>18226</v>
      </c>
      <c r="K22" s="5" t="s">
        <v>22972</v>
      </c>
      <c r="L22" s="5" t="s">
        <v>22982</v>
      </c>
      <c r="M22" s="5">
        <v>26804106</v>
      </c>
      <c r="N22" s="5">
        <v>26601950</v>
      </c>
      <c r="O22" s="6">
        <v>46209.855740740742</v>
      </c>
      <c r="P22" s="4" t="s">
        <v>4884</v>
      </c>
      <c r="Q22" s="5" t="s">
        <v>18227</v>
      </c>
      <c r="R22" s="5">
        <v>11429016</v>
      </c>
      <c r="S22" s="5" t="s">
        <v>1744</v>
      </c>
      <c r="T22" s="4">
        <v>123600000</v>
      </c>
      <c r="U22" s="4">
        <v>0</v>
      </c>
      <c r="V22" s="4">
        <v>123600000</v>
      </c>
      <c r="W22" s="4">
        <v>87206667</v>
      </c>
      <c r="X22" s="4">
        <v>36393333</v>
      </c>
      <c r="Y22" s="4">
        <v>36393333</v>
      </c>
      <c r="Z22" s="3"/>
      <c r="AA22" s="3"/>
      <c r="AC22" s="3"/>
      <c r="AF22" s="3"/>
      <c r="AG22" s="3"/>
      <c r="AH22" s="3"/>
      <c r="AI22" s="3"/>
    </row>
    <row r="23" spans="1:35" x14ac:dyDescent="0.2">
      <c r="A23" s="27" t="s">
        <v>917</v>
      </c>
      <c r="B23" s="5" t="s">
        <v>917</v>
      </c>
      <c r="C23" s="5" t="s">
        <v>17814</v>
      </c>
      <c r="D23" s="5">
        <v>932</v>
      </c>
      <c r="E23" s="5" t="s">
        <v>17472</v>
      </c>
      <c r="F23" s="5">
        <v>70</v>
      </c>
      <c r="G23" s="5" t="s">
        <v>51</v>
      </c>
      <c r="H23" s="5">
        <v>10050</v>
      </c>
      <c r="I23" s="5" t="s">
        <v>17858</v>
      </c>
      <c r="J23" s="5" t="s">
        <v>19650</v>
      </c>
      <c r="K23" s="5" t="s">
        <v>22972</v>
      </c>
      <c r="L23" s="5" t="s">
        <v>22984</v>
      </c>
      <c r="M23" s="5">
        <v>26805354</v>
      </c>
      <c r="N23" s="5">
        <v>26601950</v>
      </c>
      <c r="O23" s="6">
        <v>46231.475798611114</v>
      </c>
      <c r="P23" s="4" t="s">
        <v>81</v>
      </c>
      <c r="Q23" s="5" t="s">
        <v>19651</v>
      </c>
      <c r="R23" s="5">
        <v>7218639</v>
      </c>
      <c r="S23" s="5" t="s">
        <v>9471</v>
      </c>
      <c r="T23" s="4">
        <v>76400000</v>
      </c>
      <c r="U23" s="4">
        <v>0</v>
      </c>
      <c r="V23" s="4">
        <v>76400000</v>
      </c>
      <c r="W23" s="4">
        <v>43850000</v>
      </c>
      <c r="X23" s="4">
        <v>32550000</v>
      </c>
      <c r="Y23" s="4">
        <v>17050000</v>
      </c>
      <c r="Z23" s="3"/>
      <c r="AA23" s="3"/>
      <c r="AC23" s="3"/>
      <c r="AF23" s="3"/>
      <c r="AG23" s="3"/>
      <c r="AH23" s="3"/>
      <c r="AI23" s="3"/>
    </row>
    <row r="24" spans="1:35" x14ac:dyDescent="0.2">
      <c r="A24" s="27" t="s">
        <v>922</v>
      </c>
      <c r="B24" s="5" t="s">
        <v>922</v>
      </c>
      <c r="C24" s="5" t="s">
        <v>903</v>
      </c>
      <c r="D24" s="5">
        <v>577</v>
      </c>
      <c r="E24" s="5" t="s">
        <v>5624</v>
      </c>
      <c r="F24" s="5">
        <v>10</v>
      </c>
      <c r="G24" s="5" t="s">
        <v>32</v>
      </c>
      <c r="H24" s="5">
        <v>10008</v>
      </c>
      <c r="I24" s="5" t="s">
        <v>3561</v>
      </c>
      <c r="J24" s="5" t="s">
        <v>7075</v>
      </c>
      <c r="K24" s="5" t="s">
        <v>75</v>
      </c>
      <c r="L24" s="5" t="s">
        <v>1541</v>
      </c>
      <c r="M24" s="5">
        <v>26800384</v>
      </c>
      <c r="N24" s="5">
        <v>26600394</v>
      </c>
      <c r="O24" s="6">
        <v>46024</v>
      </c>
      <c r="P24" s="4" t="s">
        <v>4489</v>
      </c>
      <c r="Q24" s="5" t="s">
        <v>4882</v>
      </c>
      <c r="R24" s="5">
        <v>80657649</v>
      </c>
      <c r="S24" s="5" t="s">
        <v>490</v>
      </c>
      <c r="T24" s="4">
        <v>30673902</v>
      </c>
      <c r="U24" s="4">
        <v>0</v>
      </c>
      <c r="V24" s="4">
        <v>30673902</v>
      </c>
      <c r="W24" s="4">
        <v>0</v>
      </c>
      <c r="X24" s="4">
        <v>30673902</v>
      </c>
      <c r="Y24" s="4">
        <v>30673902</v>
      </c>
      <c r="Z24" s="3"/>
      <c r="AA24" s="3"/>
      <c r="AC24" s="3"/>
      <c r="AF24" s="3"/>
      <c r="AG24" s="3"/>
      <c r="AH24" s="3"/>
      <c r="AI24" s="3"/>
    </row>
    <row r="25" spans="1:35" x14ac:dyDescent="0.2">
      <c r="A25" s="27" t="s">
        <v>922</v>
      </c>
      <c r="B25" s="5" t="s">
        <v>922</v>
      </c>
      <c r="C25" s="5" t="s">
        <v>903</v>
      </c>
      <c r="D25" s="5">
        <v>577</v>
      </c>
      <c r="E25" s="5" t="s">
        <v>5624</v>
      </c>
      <c r="F25" s="5">
        <v>10</v>
      </c>
      <c r="G25" s="5" t="s">
        <v>32</v>
      </c>
      <c r="H25" s="5">
        <v>10008</v>
      </c>
      <c r="I25" s="5" t="s">
        <v>3561</v>
      </c>
      <c r="J25" s="5" t="s">
        <v>7076</v>
      </c>
      <c r="K25" s="5" t="s">
        <v>75</v>
      </c>
      <c r="L25" s="5" t="s">
        <v>1537</v>
      </c>
      <c r="M25" s="5">
        <v>26800441</v>
      </c>
      <c r="N25" s="5">
        <v>26600451</v>
      </c>
      <c r="O25" s="6">
        <v>46024</v>
      </c>
      <c r="P25" s="4" t="s">
        <v>2808</v>
      </c>
      <c r="Q25" s="5" t="s">
        <v>4883</v>
      </c>
      <c r="R25" s="5">
        <v>1073502323</v>
      </c>
      <c r="S25" s="5" t="s">
        <v>396</v>
      </c>
      <c r="T25" s="4">
        <v>45920000</v>
      </c>
      <c r="U25" s="4">
        <v>0</v>
      </c>
      <c r="V25" s="4">
        <v>45920000</v>
      </c>
      <c r="W25" s="4">
        <v>0</v>
      </c>
      <c r="X25" s="4">
        <v>45920000</v>
      </c>
      <c r="Y25" s="4">
        <v>45920000</v>
      </c>
      <c r="Z25" s="3"/>
      <c r="AA25" s="3"/>
      <c r="AC25" s="3"/>
      <c r="AF25" s="3"/>
      <c r="AG25" s="3"/>
      <c r="AH25" s="3"/>
      <c r="AI25" s="3"/>
    </row>
    <row r="26" spans="1:35" x14ac:dyDescent="0.2">
      <c r="A26" s="27" t="s">
        <v>922</v>
      </c>
      <c r="B26" s="5" t="s">
        <v>922</v>
      </c>
      <c r="C26" s="5" t="s">
        <v>903</v>
      </c>
      <c r="D26" s="5">
        <v>577</v>
      </c>
      <c r="E26" s="5" t="s">
        <v>5624</v>
      </c>
      <c r="F26" s="5">
        <v>10</v>
      </c>
      <c r="G26" s="5" t="s">
        <v>32</v>
      </c>
      <c r="H26" s="5">
        <v>10008</v>
      </c>
      <c r="I26" s="5" t="s">
        <v>3561</v>
      </c>
      <c r="J26" s="5" t="s">
        <v>7077</v>
      </c>
      <c r="K26" s="5" t="s">
        <v>75</v>
      </c>
      <c r="L26" s="5" t="s">
        <v>1514</v>
      </c>
      <c r="M26" s="5">
        <v>26800484</v>
      </c>
      <c r="N26" s="5">
        <v>26600494</v>
      </c>
      <c r="O26" s="6">
        <v>46024</v>
      </c>
      <c r="P26" s="4" t="s">
        <v>4884</v>
      </c>
      <c r="Q26" s="5" t="s">
        <v>4885</v>
      </c>
      <c r="R26" s="5">
        <v>1020757822</v>
      </c>
      <c r="S26" s="5" t="s">
        <v>140</v>
      </c>
      <c r="T26" s="4">
        <v>75833333</v>
      </c>
      <c r="U26" s="4">
        <v>0</v>
      </c>
      <c r="V26" s="4">
        <v>75833333</v>
      </c>
      <c r="W26" s="4">
        <v>0</v>
      </c>
      <c r="X26" s="4">
        <v>75833333</v>
      </c>
      <c r="Y26" s="4">
        <v>75833333</v>
      </c>
      <c r="Z26" s="3"/>
      <c r="AA26" s="3"/>
      <c r="AC26" s="3"/>
      <c r="AF26" s="3"/>
      <c r="AG26" s="3"/>
      <c r="AH26" s="3"/>
      <c r="AI26" s="3"/>
    </row>
    <row r="27" spans="1:35" x14ac:dyDescent="0.2">
      <c r="A27" s="27" t="s">
        <v>922</v>
      </c>
      <c r="B27" s="5" t="s">
        <v>922</v>
      </c>
      <c r="C27" s="5" t="s">
        <v>903</v>
      </c>
      <c r="D27" s="5">
        <v>577</v>
      </c>
      <c r="E27" s="5" t="s">
        <v>5624</v>
      </c>
      <c r="F27" s="5">
        <v>10</v>
      </c>
      <c r="G27" s="5" t="s">
        <v>32</v>
      </c>
      <c r="H27" s="5">
        <v>10008</v>
      </c>
      <c r="I27" s="5" t="s">
        <v>3561</v>
      </c>
      <c r="J27" s="5" t="s">
        <v>7078</v>
      </c>
      <c r="K27" s="5" t="s">
        <v>75</v>
      </c>
      <c r="L27" s="5" t="s">
        <v>9058</v>
      </c>
      <c r="M27" s="5">
        <v>26800486</v>
      </c>
      <c r="N27" s="5">
        <v>26600496</v>
      </c>
      <c r="O27" s="6">
        <v>46024</v>
      </c>
      <c r="P27" s="4" t="s">
        <v>4503</v>
      </c>
      <c r="Q27" s="5" t="s">
        <v>4886</v>
      </c>
      <c r="R27" s="5">
        <v>1144090572</v>
      </c>
      <c r="S27" s="5" t="s">
        <v>695</v>
      </c>
      <c r="T27" s="4">
        <v>27888000</v>
      </c>
      <c r="U27" s="4">
        <v>0</v>
      </c>
      <c r="V27" s="4">
        <v>27888000</v>
      </c>
      <c r="W27" s="4">
        <v>0</v>
      </c>
      <c r="X27" s="4">
        <v>27888000</v>
      </c>
      <c r="Y27" s="4">
        <v>27888000</v>
      </c>
      <c r="Z27" s="3"/>
      <c r="AA27" s="3"/>
      <c r="AC27" s="3"/>
      <c r="AF27" s="3"/>
      <c r="AG27" s="3"/>
      <c r="AH27" s="3"/>
      <c r="AI27" s="3"/>
    </row>
    <row r="28" spans="1:35" x14ac:dyDescent="0.2">
      <c r="A28" s="27" t="s">
        <v>922</v>
      </c>
      <c r="B28" s="5" t="s">
        <v>922</v>
      </c>
      <c r="C28" s="5" t="s">
        <v>903</v>
      </c>
      <c r="D28" s="5">
        <v>577</v>
      </c>
      <c r="E28" s="5" t="s">
        <v>5624</v>
      </c>
      <c r="F28" s="5">
        <v>10</v>
      </c>
      <c r="G28" s="5" t="s">
        <v>32</v>
      </c>
      <c r="H28" s="5">
        <v>10008</v>
      </c>
      <c r="I28" s="5" t="s">
        <v>3561</v>
      </c>
      <c r="J28" s="5" t="s">
        <v>7079</v>
      </c>
      <c r="K28" s="5" t="s">
        <v>75</v>
      </c>
      <c r="L28" s="5" t="s">
        <v>1819</v>
      </c>
      <c r="M28" s="5">
        <v>26800487</v>
      </c>
      <c r="N28" s="5">
        <v>26600497</v>
      </c>
      <c r="O28" s="6">
        <v>46024</v>
      </c>
      <c r="P28" s="4" t="s">
        <v>2733</v>
      </c>
      <c r="Q28" s="5" t="s">
        <v>4887</v>
      </c>
      <c r="R28" s="5">
        <v>11510360</v>
      </c>
      <c r="S28" s="5" t="s">
        <v>1820</v>
      </c>
      <c r="T28" s="4">
        <v>27384000</v>
      </c>
      <c r="U28" s="4">
        <v>0</v>
      </c>
      <c r="V28" s="4">
        <v>27384000</v>
      </c>
      <c r="W28" s="4">
        <v>0</v>
      </c>
      <c r="X28" s="4">
        <v>27384000</v>
      </c>
      <c r="Y28" s="4">
        <v>27384000</v>
      </c>
      <c r="Z28" s="3"/>
      <c r="AA28" s="3"/>
      <c r="AC28" s="3"/>
      <c r="AF28" s="3"/>
      <c r="AG28" s="3"/>
      <c r="AH28" s="3"/>
      <c r="AI28" s="3"/>
    </row>
    <row r="29" spans="1:35" x14ac:dyDescent="0.2">
      <c r="A29" s="27" t="s">
        <v>922</v>
      </c>
      <c r="B29" s="5" t="s">
        <v>922</v>
      </c>
      <c r="C29" s="5" t="s">
        <v>903</v>
      </c>
      <c r="D29" s="5">
        <v>577</v>
      </c>
      <c r="E29" s="5" t="s">
        <v>5624</v>
      </c>
      <c r="F29" s="5">
        <v>10</v>
      </c>
      <c r="G29" s="5" t="s">
        <v>32</v>
      </c>
      <c r="H29" s="5">
        <v>10008</v>
      </c>
      <c r="I29" s="5" t="s">
        <v>3561</v>
      </c>
      <c r="J29" s="5" t="s">
        <v>7080</v>
      </c>
      <c r="K29" s="5" t="s">
        <v>75</v>
      </c>
      <c r="L29" s="5" t="s">
        <v>1539</v>
      </c>
      <c r="M29" s="5">
        <v>26800623</v>
      </c>
      <c r="N29" s="5">
        <v>26600633</v>
      </c>
      <c r="O29" s="6">
        <v>46024</v>
      </c>
      <c r="P29" s="4" t="s">
        <v>4503</v>
      </c>
      <c r="Q29" s="5" t="s">
        <v>4888</v>
      </c>
      <c r="R29" s="5">
        <v>1049647052</v>
      </c>
      <c r="S29" s="5" t="s">
        <v>457</v>
      </c>
      <c r="T29" s="4">
        <v>31955000</v>
      </c>
      <c r="U29" s="4">
        <v>0</v>
      </c>
      <c r="V29" s="4">
        <v>31955000</v>
      </c>
      <c r="W29" s="4">
        <v>0</v>
      </c>
      <c r="X29" s="4">
        <v>31955000</v>
      </c>
      <c r="Y29" s="4">
        <v>31955000</v>
      </c>
      <c r="Z29" s="3"/>
      <c r="AA29" s="3"/>
      <c r="AC29" s="3"/>
      <c r="AF29" s="3"/>
      <c r="AG29" s="3"/>
      <c r="AH29" s="3"/>
      <c r="AI29" s="3"/>
    </row>
    <row r="30" spans="1:35" x14ac:dyDescent="0.2">
      <c r="A30" s="27" t="s">
        <v>922</v>
      </c>
      <c r="B30" s="5" t="s">
        <v>922</v>
      </c>
      <c r="C30" s="5" t="s">
        <v>903</v>
      </c>
      <c r="D30" s="5">
        <v>577</v>
      </c>
      <c r="E30" s="5" t="s">
        <v>5624</v>
      </c>
      <c r="F30" s="5">
        <v>10</v>
      </c>
      <c r="G30" s="5" t="s">
        <v>32</v>
      </c>
      <c r="H30" s="5">
        <v>10008</v>
      </c>
      <c r="I30" s="5" t="s">
        <v>3561</v>
      </c>
      <c r="J30" s="5" t="s">
        <v>7081</v>
      </c>
      <c r="K30" s="5" t="s">
        <v>75</v>
      </c>
      <c r="L30" s="5" t="s">
        <v>1540</v>
      </c>
      <c r="M30" s="5">
        <v>26800626</v>
      </c>
      <c r="N30" s="5">
        <v>26600636</v>
      </c>
      <c r="O30" s="6">
        <v>46024</v>
      </c>
      <c r="P30" s="4" t="s">
        <v>2998</v>
      </c>
      <c r="Q30" s="5" t="s">
        <v>4889</v>
      </c>
      <c r="R30" s="5">
        <v>1020802507</v>
      </c>
      <c r="S30" s="5" t="s">
        <v>488</v>
      </c>
      <c r="T30" s="4">
        <v>28056000</v>
      </c>
      <c r="U30" s="4">
        <v>0</v>
      </c>
      <c r="V30" s="4">
        <v>28056000</v>
      </c>
      <c r="W30" s="4">
        <v>0</v>
      </c>
      <c r="X30" s="4">
        <v>28056000</v>
      </c>
      <c r="Y30" s="4">
        <v>28056000</v>
      </c>
      <c r="Z30" s="3"/>
      <c r="AA30" s="3"/>
      <c r="AC30" s="3"/>
      <c r="AF30" s="3"/>
      <c r="AG30" s="3"/>
      <c r="AH30" s="3"/>
      <c r="AI30" s="3"/>
    </row>
    <row r="31" spans="1:35" x14ac:dyDescent="0.2">
      <c r="A31" s="27" t="s">
        <v>922</v>
      </c>
      <c r="B31" s="5" t="s">
        <v>922</v>
      </c>
      <c r="C31" s="5" t="s">
        <v>903</v>
      </c>
      <c r="D31" s="5">
        <v>577</v>
      </c>
      <c r="E31" s="5" t="s">
        <v>5624</v>
      </c>
      <c r="F31" s="5">
        <v>10</v>
      </c>
      <c r="G31" s="5" t="s">
        <v>32</v>
      </c>
      <c r="H31" s="5">
        <v>10008</v>
      </c>
      <c r="I31" s="5" t="s">
        <v>3561</v>
      </c>
      <c r="J31" s="5" t="s">
        <v>7082</v>
      </c>
      <c r="K31" s="5" t="s">
        <v>75</v>
      </c>
      <c r="L31" s="5" t="s">
        <v>1530</v>
      </c>
      <c r="M31" s="5">
        <v>26800672</v>
      </c>
      <c r="N31" s="5">
        <v>26600682</v>
      </c>
      <c r="O31" s="6">
        <v>46024</v>
      </c>
      <c r="P31" s="4" t="s">
        <v>4291</v>
      </c>
      <c r="Q31" s="5" t="s">
        <v>4890</v>
      </c>
      <c r="R31" s="5">
        <v>1014283765</v>
      </c>
      <c r="S31" s="5" t="s">
        <v>489</v>
      </c>
      <c r="T31" s="4">
        <v>35700000</v>
      </c>
      <c r="U31" s="4">
        <v>0</v>
      </c>
      <c r="V31" s="4">
        <v>35700000</v>
      </c>
      <c r="W31" s="4">
        <v>0</v>
      </c>
      <c r="X31" s="4">
        <v>35700000</v>
      </c>
      <c r="Y31" s="4">
        <v>35700000</v>
      </c>
      <c r="Z31" s="3"/>
      <c r="AA31" s="3"/>
      <c r="AC31" s="3"/>
      <c r="AF31" s="3"/>
      <c r="AG31" s="3"/>
      <c r="AH31" s="3"/>
      <c r="AI31" s="3"/>
    </row>
    <row r="32" spans="1:35" x14ac:dyDescent="0.2">
      <c r="A32" s="27" t="s">
        <v>922</v>
      </c>
      <c r="B32" s="5" t="s">
        <v>922</v>
      </c>
      <c r="C32" s="5" t="s">
        <v>903</v>
      </c>
      <c r="D32" s="5">
        <v>577</v>
      </c>
      <c r="E32" s="5" t="s">
        <v>5624</v>
      </c>
      <c r="F32" s="5">
        <v>10</v>
      </c>
      <c r="G32" s="5" t="s">
        <v>32</v>
      </c>
      <c r="H32" s="5">
        <v>10008</v>
      </c>
      <c r="I32" s="5" t="s">
        <v>3561</v>
      </c>
      <c r="J32" s="5" t="s">
        <v>7083</v>
      </c>
      <c r="K32" s="5" t="s">
        <v>75</v>
      </c>
      <c r="L32" s="5" t="s">
        <v>3193</v>
      </c>
      <c r="M32" s="5">
        <v>26800688</v>
      </c>
      <c r="N32" s="5">
        <v>26600698</v>
      </c>
      <c r="O32" s="6">
        <v>46024</v>
      </c>
      <c r="P32" s="4" t="s">
        <v>118</v>
      </c>
      <c r="Q32" s="5" t="s">
        <v>3194</v>
      </c>
      <c r="R32" s="5">
        <v>830005370</v>
      </c>
      <c r="S32" s="5" t="s">
        <v>3373</v>
      </c>
      <c r="T32" s="4">
        <v>2191294502</v>
      </c>
      <c r="U32" s="4">
        <v>0</v>
      </c>
      <c r="V32" s="4">
        <v>2191294502</v>
      </c>
      <c r="W32" s="4">
        <v>0</v>
      </c>
      <c r="X32" s="4">
        <v>2191294502</v>
      </c>
      <c r="Y32" s="4">
        <v>2191294502</v>
      </c>
      <c r="Z32" s="3"/>
      <c r="AA32" s="3"/>
      <c r="AC32" s="3"/>
      <c r="AF32" s="3"/>
      <c r="AG32" s="3"/>
      <c r="AH32" s="3"/>
      <c r="AI32" s="3"/>
    </row>
    <row r="33" spans="1:35" x14ac:dyDescent="0.2">
      <c r="A33" s="27" t="s">
        <v>922</v>
      </c>
      <c r="B33" s="5" t="s">
        <v>922</v>
      </c>
      <c r="C33" s="5" t="s">
        <v>903</v>
      </c>
      <c r="D33" s="5">
        <v>577</v>
      </c>
      <c r="E33" s="5" t="s">
        <v>5624</v>
      </c>
      <c r="F33" s="5">
        <v>10</v>
      </c>
      <c r="G33" s="5" t="s">
        <v>32</v>
      </c>
      <c r="H33" s="5">
        <v>10008</v>
      </c>
      <c r="I33" s="5" t="s">
        <v>3561</v>
      </c>
      <c r="J33" s="5" t="s">
        <v>7084</v>
      </c>
      <c r="K33" s="5" t="s">
        <v>75</v>
      </c>
      <c r="L33" s="5" t="s">
        <v>1824</v>
      </c>
      <c r="M33" s="5">
        <v>26800742</v>
      </c>
      <c r="N33" s="5">
        <v>26600752</v>
      </c>
      <c r="O33" s="6">
        <v>46024</v>
      </c>
      <c r="P33" s="4" t="s">
        <v>2733</v>
      </c>
      <c r="Q33" s="5" t="s">
        <v>9059</v>
      </c>
      <c r="R33" s="5">
        <v>1031128248</v>
      </c>
      <c r="S33" s="5" t="s">
        <v>1825</v>
      </c>
      <c r="T33" s="4">
        <v>26080000</v>
      </c>
      <c r="U33" s="4">
        <v>0</v>
      </c>
      <c r="V33" s="4">
        <v>26080000</v>
      </c>
      <c r="W33" s="4">
        <v>0</v>
      </c>
      <c r="X33" s="4">
        <v>26080000</v>
      </c>
      <c r="Y33" s="4">
        <v>26080000</v>
      </c>
      <c r="Z33" s="3"/>
      <c r="AA33" s="3"/>
      <c r="AC33" s="3"/>
      <c r="AF33" s="3"/>
      <c r="AG33" s="3"/>
      <c r="AH33" s="3"/>
      <c r="AI33" s="3"/>
    </row>
    <row r="34" spans="1:35" x14ac:dyDescent="0.2">
      <c r="A34" s="27" t="s">
        <v>922</v>
      </c>
      <c r="B34" s="5" t="s">
        <v>922</v>
      </c>
      <c r="C34" s="5" t="s">
        <v>903</v>
      </c>
      <c r="D34" s="5">
        <v>577</v>
      </c>
      <c r="E34" s="5" t="s">
        <v>5624</v>
      </c>
      <c r="F34" s="5">
        <v>10</v>
      </c>
      <c r="G34" s="5" t="s">
        <v>32</v>
      </c>
      <c r="H34" s="5">
        <v>10008</v>
      </c>
      <c r="I34" s="5" t="s">
        <v>3561</v>
      </c>
      <c r="J34" s="5" t="s">
        <v>7085</v>
      </c>
      <c r="K34" s="5" t="s">
        <v>75</v>
      </c>
      <c r="L34" s="5" t="s">
        <v>1826</v>
      </c>
      <c r="M34" s="5">
        <v>26800755</v>
      </c>
      <c r="N34" s="5">
        <v>26600765</v>
      </c>
      <c r="O34" s="6">
        <v>46024</v>
      </c>
      <c r="P34" s="4" t="s">
        <v>4487</v>
      </c>
      <c r="Q34" s="5" t="s">
        <v>9060</v>
      </c>
      <c r="R34" s="5">
        <v>1026278340</v>
      </c>
      <c r="S34" s="5" t="s">
        <v>1827</v>
      </c>
      <c r="T34" s="4">
        <v>26880000</v>
      </c>
      <c r="U34" s="4">
        <v>0</v>
      </c>
      <c r="V34" s="4">
        <v>26880000</v>
      </c>
      <c r="W34" s="4">
        <v>0</v>
      </c>
      <c r="X34" s="4">
        <v>26880000</v>
      </c>
      <c r="Y34" s="4">
        <v>26880000</v>
      </c>
      <c r="Z34" s="3"/>
      <c r="AA34" s="3"/>
      <c r="AC34" s="3"/>
      <c r="AF34" s="3"/>
      <c r="AG34" s="3"/>
      <c r="AH34" s="3"/>
      <c r="AI34" s="3"/>
    </row>
    <row r="35" spans="1:35" x14ac:dyDescent="0.2">
      <c r="A35" s="27" t="s">
        <v>922</v>
      </c>
      <c r="B35" s="5" t="s">
        <v>922</v>
      </c>
      <c r="C35" s="5" t="s">
        <v>903</v>
      </c>
      <c r="D35" s="5">
        <v>577</v>
      </c>
      <c r="E35" s="5" t="s">
        <v>5624</v>
      </c>
      <c r="F35" s="5">
        <v>10</v>
      </c>
      <c r="G35" s="5" t="s">
        <v>32</v>
      </c>
      <c r="H35" s="5">
        <v>10008</v>
      </c>
      <c r="I35" s="5" t="s">
        <v>3561</v>
      </c>
      <c r="J35" s="5" t="s">
        <v>7086</v>
      </c>
      <c r="K35" s="5" t="s">
        <v>75</v>
      </c>
      <c r="L35" s="5" t="s">
        <v>1523</v>
      </c>
      <c r="M35" s="5">
        <v>26800771</v>
      </c>
      <c r="N35" s="5">
        <v>26600781</v>
      </c>
      <c r="O35" s="6">
        <v>46024</v>
      </c>
      <c r="P35" s="4" t="s">
        <v>912</v>
      </c>
      <c r="Q35" s="5" t="s">
        <v>9061</v>
      </c>
      <c r="R35" s="5">
        <v>1015424082</v>
      </c>
      <c r="S35" s="5" t="s">
        <v>443</v>
      </c>
      <c r="T35" s="4">
        <v>34600000</v>
      </c>
      <c r="U35" s="4">
        <v>0</v>
      </c>
      <c r="V35" s="4">
        <v>34600000</v>
      </c>
      <c r="W35" s="4">
        <v>0</v>
      </c>
      <c r="X35" s="4">
        <v>34600000</v>
      </c>
      <c r="Y35" s="4">
        <v>34600000</v>
      </c>
      <c r="Z35" s="3"/>
      <c r="AA35" s="3"/>
      <c r="AC35" s="3"/>
      <c r="AF35" s="3"/>
      <c r="AG35" s="3"/>
      <c r="AH35" s="3"/>
      <c r="AI35" s="3"/>
    </row>
    <row r="36" spans="1:35" x14ac:dyDescent="0.2">
      <c r="A36" s="27" t="s">
        <v>922</v>
      </c>
      <c r="B36" s="5" t="s">
        <v>922</v>
      </c>
      <c r="C36" s="5" t="s">
        <v>903</v>
      </c>
      <c r="D36" s="5">
        <v>577</v>
      </c>
      <c r="E36" s="5" t="s">
        <v>5624</v>
      </c>
      <c r="F36" s="5">
        <v>10</v>
      </c>
      <c r="G36" s="5" t="s">
        <v>32</v>
      </c>
      <c r="H36" s="5">
        <v>10008</v>
      </c>
      <c r="I36" s="5" t="s">
        <v>3561</v>
      </c>
      <c r="J36" s="5" t="s">
        <v>7087</v>
      </c>
      <c r="K36" s="5" t="s">
        <v>75</v>
      </c>
      <c r="L36" s="5" t="s">
        <v>1532</v>
      </c>
      <c r="M36" s="5">
        <v>26800784</v>
      </c>
      <c r="N36" s="5">
        <v>26600794</v>
      </c>
      <c r="O36" s="6">
        <v>46024</v>
      </c>
      <c r="P36" s="4" t="s">
        <v>4291</v>
      </c>
      <c r="Q36" s="5" t="s">
        <v>9062</v>
      </c>
      <c r="R36" s="5">
        <v>80233457</v>
      </c>
      <c r="S36" s="5" t="s">
        <v>492</v>
      </c>
      <c r="T36" s="4">
        <v>36890000</v>
      </c>
      <c r="U36" s="4">
        <v>0</v>
      </c>
      <c r="V36" s="4">
        <v>36890000</v>
      </c>
      <c r="W36" s="4">
        <v>0</v>
      </c>
      <c r="X36" s="4">
        <v>36890000</v>
      </c>
      <c r="Y36" s="4">
        <v>36890000</v>
      </c>
      <c r="Z36" s="3"/>
      <c r="AA36" s="3"/>
      <c r="AC36" s="3"/>
      <c r="AF36" s="3"/>
      <c r="AG36" s="3"/>
      <c r="AH36" s="3"/>
      <c r="AI36" s="3"/>
    </row>
    <row r="37" spans="1:35" x14ac:dyDescent="0.2">
      <c r="A37" s="27" t="s">
        <v>922</v>
      </c>
      <c r="B37" s="5" t="s">
        <v>922</v>
      </c>
      <c r="C37" s="5" t="s">
        <v>903</v>
      </c>
      <c r="D37" s="5">
        <v>577</v>
      </c>
      <c r="E37" s="5" t="s">
        <v>5624</v>
      </c>
      <c r="F37" s="5">
        <v>10</v>
      </c>
      <c r="G37" s="5" t="s">
        <v>32</v>
      </c>
      <c r="H37" s="5">
        <v>10008</v>
      </c>
      <c r="I37" s="5" t="s">
        <v>3561</v>
      </c>
      <c r="J37" s="5" t="s">
        <v>7088</v>
      </c>
      <c r="K37" s="5" t="s">
        <v>75</v>
      </c>
      <c r="L37" s="5" t="s">
        <v>1533</v>
      </c>
      <c r="M37" s="5">
        <v>26800788</v>
      </c>
      <c r="N37" s="5">
        <v>26600798</v>
      </c>
      <c r="O37" s="6">
        <v>46024</v>
      </c>
      <c r="P37" s="4" t="s">
        <v>4291</v>
      </c>
      <c r="Q37" s="5" t="s">
        <v>9063</v>
      </c>
      <c r="R37" s="5">
        <v>1070944870</v>
      </c>
      <c r="S37" s="5" t="s">
        <v>397</v>
      </c>
      <c r="T37" s="4">
        <v>41650000</v>
      </c>
      <c r="U37" s="4">
        <v>0</v>
      </c>
      <c r="V37" s="4">
        <v>41650000</v>
      </c>
      <c r="W37" s="4">
        <v>0</v>
      </c>
      <c r="X37" s="4">
        <v>41650000</v>
      </c>
      <c r="Y37" s="4">
        <v>41650000</v>
      </c>
      <c r="Z37" s="3"/>
      <c r="AA37" s="3"/>
      <c r="AC37" s="3"/>
      <c r="AF37" s="3"/>
      <c r="AG37" s="3"/>
      <c r="AH37" s="3"/>
      <c r="AI37" s="3"/>
    </row>
    <row r="38" spans="1:35" x14ac:dyDescent="0.2">
      <c r="A38" s="27" t="s">
        <v>922</v>
      </c>
      <c r="B38" s="5" t="s">
        <v>922</v>
      </c>
      <c r="C38" s="5" t="s">
        <v>903</v>
      </c>
      <c r="D38" s="5">
        <v>577</v>
      </c>
      <c r="E38" s="5" t="s">
        <v>5624</v>
      </c>
      <c r="F38" s="5">
        <v>10</v>
      </c>
      <c r="G38" s="5" t="s">
        <v>32</v>
      </c>
      <c r="H38" s="5">
        <v>10008</v>
      </c>
      <c r="I38" s="5" t="s">
        <v>3561</v>
      </c>
      <c r="J38" s="5" t="s">
        <v>7089</v>
      </c>
      <c r="K38" s="5" t="s">
        <v>75</v>
      </c>
      <c r="L38" s="5" t="s">
        <v>1536</v>
      </c>
      <c r="M38" s="5">
        <v>26800791</v>
      </c>
      <c r="N38" s="5">
        <v>26600801</v>
      </c>
      <c r="O38" s="6">
        <v>46024</v>
      </c>
      <c r="P38" s="4" t="s">
        <v>2792</v>
      </c>
      <c r="Q38" s="5" t="s">
        <v>9064</v>
      </c>
      <c r="R38" s="5">
        <v>79953961</v>
      </c>
      <c r="S38" s="5" t="s">
        <v>456</v>
      </c>
      <c r="T38" s="4">
        <v>50277500</v>
      </c>
      <c r="U38" s="4">
        <v>0</v>
      </c>
      <c r="V38" s="4">
        <v>50277500</v>
      </c>
      <c r="W38" s="4">
        <v>0</v>
      </c>
      <c r="X38" s="4">
        <v>50277500</v>
      </c>
      <c r="Y38" s="4">
        <v>50277500</v>
      </c>
      <c r="Z38" s="3"/>
      <c r="AA38" s="3"/>
      <c r="AC38" s="3"/>
      <c r="AF38" s="3"/>
      <c r="AG38" s="3"/>
      <c r="AH38" s="3"/>
      <c r="AI38" s="3"/>
    </row>
    <row r="39" spans="1:35" x14ac:dyDescent="0.2">
      <c r="A39" s="27" t="s">
        <v>922</v>
      </c>
      <c r="B39" s="5" t="s">
        <v>922</v>
      </c>
      <c r="C39" s="5" t="s">
        <v>903</v>
      </c>
      <c r="D39" s="5">
        <v>577</v>
      </c>
      <c r="E39" s="5" t="s">
        <v>5624</v>
      </c>
      <c r="F39" s="5">
        <v>10</v>
      </c>
      <c r="G39" s="5" t="s">
        <v>32</v>
      </c>
      <c r="H39" s="5">
        <v>10008</v>
      </c>
      <c r="I39" s="5" t="s">
        <v>3561</v>
      </c>
      <c r="J39" s="5" t="s">
        <v>7090</v>
      </c>
      <c r="K39" s="5" t="s">
        <v>75</v>
      </c>
      <c r="L39" s="5" t="s">
        <v>1528</v>
      </c>
      <c r="M39" s="5">
        <v>26800894</v>
      </c>
      <c r="N39" s="5">
        <v>26600904</v>
      </c>
      <c r="O39" s="6">
        <v>46024</v>
      </c>
      <c r="P39" s="4" t="s">
        <v>4291</v>
      </c>
      <c r="Q39" s="5" t="s">
        <v>9065</v>
      </c>
      <c r="R39" s="5">
        <v>80771775</v>
      </c>
      <c r="S39" s="5" t="s">
        <v>562</v>
      </c>
      <c r="T39" s="4">
        <v>44625000</v>
      </c>
      <c r="U39" s="4">
        <v>0</v>
      </c>
      <c r="V39" s="4">
        <v>44625000</v>
      </c>
      <c r="W39" s="4">
        <v>0</v>
      </c>
      <c r="X39" s="4">
        <v>44625000</v>
      </c>
      <c r="Y39" s="4">
        <v>44625000</v>
      </c>
      <c r="Z39" s="3"/>
      <c r="AA39" s="3"/>
      <c r="AC39" s="3"/>
      <c r="AF39" s="3"/>
      <c r="AG39" s="3"/>
      <c r="AH39" s="3"/>
      <c r="AI39" s="3"/>
    </row>
    <row r="40" spans="1:35" x14ac:dyDescent="0.2">
      <c r="A40" s="27" t="s">
        <v>922</v>
      </c>
      <c r="B40" s="5" t="s">
        <v>922</v>
      </c>
      <c r="C40" s="5" t="s">
        <v>903</v>
      </c>
      <c r="D40" s="5">
        <v>577</v>
      </c>
      <c r="E40" s="5" t="s">
        <v>5624</v>
      </c>
      <c r="F40" s="5">
        <v>10</v>
      </c>
      <c r="G40" s="5" t="s">
        <v>32</v>
      </c>
      <c r="H40" s="5">
        <v>10008</v>
      </c>
      <c r="I40" s="5" t="s">
        <v>3561</v>
      </c>
      <c r="J40" s="5" t="s">
        <v>7091</v>
      </c>
      <c r="K40" s="5" t="s">
        <v>75</v>
      </c>
      <c r="L40" s="5" t="s">
        <v>1517</v>
      </c>
      <c r="M40" s="5">
        <v>26800895</v>
      </c>
      <c r="N40" s="5">
        <v>26600905</v>
      </c>
      <c r="O40" s="6">
        <v>46024</v>
      </c>
      <c r="P40" s="4" t="s">
        <v>912</v>
      </c>
      <c r="Q40" s="5" t="s">
        <v>9066</v>
      </c>
      <c r="R40" s="5">
        <v>80657078</v>
      </c>
      <c r="S40" s="5" t="s">
        <v>398</v>
      </c>
      <c r="T40" s="4">
        <v>49016667</v>
      </c>
      <c r="U40" s="4">
        <v>0</v>
      </c>
      <c r="V40" s="4">
        <v>49016667</v>
      </c>
      <c r="W40" s="4">
        <v>0</v>
      </c>
      <c r="X40" s="4">
        <v>49016667</v>
      </c>
      <c r="Y40" s="4">
        <v>49016667</v>
      </c>
      <c r="Z40" s="3"/>
      <c r="AA40" s="3"/>
      <c r="AC40" s="3"/>
      <c r="AF40" s="3"/>
      <c r="AG40" s="3"/>
      <c r="AH40" s="3"/>
      <c r="AI40" s="3"/>
    </row>
    <row r="41" spans="1:35" x14ac:dyDescent="0.2">
      <c r="A41" s="27" t="s">
        <v>922</v>
      </c>
      <c r="B41" s="5" t="s">
        <v>922</v>
      </c>
      <c r="C41" s="5" t="s">
        <v>903</v>
      </c>
      <c r="D41" s="5">
        <v>577</v>
      </c>
      <c r="E41" s="5" t="s">
        <v>5624</v>
      </c>
      <c r="F41" s="5">
        <v>10</v>
      </c>
      <c r="G41" s="5" t="s">
        <v>32</v>
      </c>
      <c r="H41" s="5">
        <v>10008</v>
      </c>
      <c r="I41" s="5" t="s">
        <v>3561</v>
      </c>
      <c r="J41" s="5" t="s">
        <v>7092</v>
      </c>
      <c r="K41" s="5" t="s">
        <v>75</v>
      </c>
      <c r="L41" s="5" t="s">
        <v>1516</v>
      </c>
      <c r="M41" s="5">
        <v>26800897</v>
      </c>
      <c r="N41" s="5">
        <v>26600907</v>
      </c>
      <c r="O41" s="6">
        <v>46024</v>
      </c>
      <c r="P41" s="4" t="s">
        <v>912</v>
      </c>
      <c r="Q41" s="5" t="s">
        <v>9067</v>
      </c>
      <c r="R41" s="5">
        <v>1048848939</v>
      </c>
      <c r="S41" s="5" t="s">
        <v>1107</v>
      </c>
      <c r="T41" s="4">
        <v>37184787</v>
      </c>
      <c r="U41" s="4">
        <v>0</v>
      </c>
      <c r="V41" s="4">
        <v>37184787</v>
      </c>
      <c r="W41" s="4">
        <v>0</v>
      </c>
      <c r="X41" s="4">
        <v>37184787</v>
      </c>
      <c r="Y41" s="4">
        <v>37184787</v>
      </c>
      <c r="Z41" s="3"/>
      <c r="AA41" s="3"/>
      <c r="AC41" s="3"/>
      <c r="AF41" s="3"/>
      <c r="AG41" s="3"/>
      <c r="AH41" s="3"/>
      <c r="AI41" s="3"/>
    </row>
    <row r="42" spans="1:35" x14ac:dyDescent="0.2">
      <c r="A42" s="27" t="s">
        <v>922</v>
      </c>
      <c r="B42" s="5" t="s">
        <v>922</v>
      </c>
      <c r="C42" s="5" t="s">
        <v>903</v>
      </c>
      <c r="D42" s="5">
        <v>577</v>
      </c>
      <c r="E42" s="5" t="s">
        <v>5624</v>
      </c>
      <c r="F42" s="5">
        <v>10</v>
      </c>
      <c r="G42" s="5" t="s">
        <v>32</v>
      </c>
      <c r="H42" s="5">
        <v>10008</v>
      </c>
      <c r="I42" s="5" t="s">
        <v>3561</v>
      </c>
      <c r="J42" s="5" t="s">
        <v>7093</v>
      </c>
      <c r="K42" s="5" t="s">
        <v>75</v>
      </c>
      <c r="L42" s="5" t="s">
        <v>1524</v>
      </c>
      <c r="M42" s="5">
        <v>26800961</v>
      </c>
      <c r="N42" s="5">
        <v>26600971</v>
      </c>
      <c r="O42" s="6">
        <v>46024</v>
      </c>
      <c r="P42" s="4" t="s">
        <v>2997</v>
      </c>
      <c r="Q42" s="5" t="s">
        <v>9068</v>
      </c>
      <c r="R42" s="5">
        <v>80074287</v>
      </c>
      <c r="S42" s="5" t="s">
        <v>400</v>
      </c>
      <c r="T42" s="4">
        <v>36120000</v>
      </c>
      <c r="U42" s="4">
        <v>0</v>
      </c>
      <c r="V42" s="4">
        <v>36120000</v>
      </c>
      <c r="W42" s="4">
        <v>0</v>
      </c>
      <c r="X42" s="4">
        <v>36120000</v>
      </c>
      <c r="Y42" s="4">
        <v>36120000</v>
      </c>
      <c r="Z42" s="3"/>
      <c r="AA42" s="3"/>
      <c r="AC42" s="3"/>
      <c r="AF42" s="3"/>
      <c r="AG42" s="3"/>
      <c r="AH42" s="3"/>
      <c r="AI42" s="3"/>
    </row>
    <row r="43" spans="1:35" x14ac:dyDescent="0.2">
      <c r="A43" s="27" t="s">
        <v>922</v>
      </c>
      <c r="B43" s="5" t="s">
        <v>922</v>
      </c>
      <c r="C43" s="5" t="s">
        <v>903</v>
      </c>
      <c r="D43" s="5">
        <v>577</v>
      </c>
      <c r="E43" s="5" t="s">
        <v>5624</v>
      </c>
      <c r="F43" s="5">
        <v>10</v>
      </c>
      <c r="G43" s="5" t="s">
        <v>32</v>
      </c>
      <c r="H43" s="5">
        <v>10008</v>
      </c>
      <c r="I43" s="5" t="s">
        <v>3561</v>
      </c>
      <c r="J43" s="5" t="s">
        <v>7094</v>
      </c>
      <c r="K43" s="5" t="s">
        <v>75</v>
      </c>
      <c r="L43" s="5" t="s">
        <v>1817</v>
      </c>
      <c r="M43" s="5">
        <v>26801016</v>
      </c>
      <c r="N43" s="5">
        <v>26601026</v>
      </c>
      <c r="O43" s="6">
        <v>46024</v>
      </c>
      <c r="P43" s="4" t="s">
        <v>2733</v>
      </c>
      <c r="Q43" s="5" t="s">
        <v>9069</v>
      </c>
      <c r="R43" s="5">
        <v>1032481269</v>
      </c>
      <c r="S43" s="5" t="s">
        <v>1818</v>
      </c>
      <c r="T43" s="4">
        <v>27384000</v>
      </c>
      <c r="U43" s="4">
        <v>0</v>
      </c>
      <c r="V43" s="4">
        <v>27384000</v>
      </c>
      <c r="W43" s="4">
        <v>0</v>
      </c>
      <c r="X43" s="4">
        <v>27384000</v>
      </c>
      <c r="Y43" s="4">
        <v>27384000</v>
      </c>
      <c r="Z43" s="3"/>
      <c r="AA43" s="3"/>
      <c r="AC43" s="3"/>
      <c r="AF43" s="3"/>
      <c r="AG43" s="3"/>
      <c r="AH43" s="3"/>
      <c r="AI43" s="3"/>
    </row>
    <row r="44" spans="1:35" x14ac:dyDescent="0.2">
      <c r="A44" s="27" t="s">
        <v>922</v>
      </c>
      <c r="B44" s="5" t="s">
        <v>922</v>
      </c>
      <c r="C44" s="5" t="s">
        <v>903</v>
      </c>
      <c r="D44" s="5">
        <v>577</v>
      </c>
      <c r="E44" s="5" t="s">
        <v>5624</v>
      </c>
      <c r="F44" s="5">
        <v>10</v>
      </c>
      <c r="G44" s="5" t="s">
        <v>32</v>
      </c>
      <c r="H44" s="5">
        <v>10008</v>
      </c>
      <c r="I44" s="5" t="s">
        <v>3561</v>
      </c>
      <c r="J44" s="5" t="s">
        <v>7095</v>
      </c>
      <c r="K44" s="5" t="s">
        <v>75</v>
      </c>
      <c r="L44" s="5" t="s">
        <v>1526</v>
      </c>
      <c r="M44" s="5">
        <v>26801030</v>
      </c>
      <c r="N44" s="5">
        <v>26601040</v>
      </c>
      <c r="O44" s="6">
        <v>46024</v>
      </c>
      <c r="P44" s="4" t="s">
        <v>4291</v>
      </c>
      <c r="Q44" s="5" t="s">
        <v>9070</v>
      </c>
      <c r="R44" s="5">
        <v>52196646</v>
      </c>
      <c r="S44" s="5" t="s">
        <v>563</v>
      </c>
      <c r="T44" s="4">
        <v>41650000</v>
      </c>
      <c r="U44" s="4">
        <v>0</v>
      </c>
      <c r="V44" s="4">
        <v>41650000</v>
      </c>
      <c r="W44" s="4">
        <v>0</v>
      </c>
      <c r="X44" s="4">
        <v>41650000</v>
      </c>
      <c r="Y44" s="4">
        <v>41650000</v>
      </c>
      <c r="Z44" s="3"/>
      <c r="AA44" s="3"/>
      <c r="AC44" s="3"/>
      <c r="AF44" s="3"/>
      <c r="AG44" s="3"/>
      <c r="AH44" s="3"/>
      <c r="AI44" s="3"/>
    </row>
    <row r="45" spans="1:35" x14ac:dyDescent="0.2">
      <c r="A45" s="27" t="s">
        <v>922</v>
      </c>
      <c r="B45" s="5" t="s">
        <v>922</v>
      </c>
      <c r="C45" s="5" t="s">
        <v>903</v>
      </c>
      <c r="D45" s="5">
        <v>577</v>
      </c>
      <c r="E45" s="5" t="s">
        <v>5624</v>
      </c>
      <c r="F45" s="5">
        <v>10</v>
      </c>
      <c r="G45" s="5" t="s">
        <v>32</v>
      </c>
      <c r="H45" s="5">
        <v>10008</v>
      </c>
      <c r="I45" s="5" t="s">
        <v>3561</v>
      </c>
      <c r="J45" s="5" t="s">
        <v>7096</v>
      </c>
      <c r="K45" s="5" t="s">
        <v>75</v>
      </c>
      <c r="L45" s="5" t="s">
        <v>1525</v>
      </c>
      <c r="M45" s="5">
        <v>26801032</v>
      </c>
      <c r="N45" s="5">
        <v>26601042</v>
      </c>
      <c r="O45" s="6">
        <v>46024</v>
      </c>
      <c r="P45" s="4" t="s">
        <v>2997</v>
      </c>
      <c r="Q45" s="5" t="s">
        <v>9071</v>
      </c>
      <c r="R45" s="5">
        <v>1032461103</v>
      </c>
      <c r="S45" s="5" t="s">
        <v>399</v>
      </c>
      <c r="T45" s="4">
        <v>66220000</v>
      </c>
      <c r="U45" s="4">
        <v>0</v>
      </c>
      <c r="V45" s="4">
        <v>66220000</v>
      </c>
      <c r="W45" s="4">
        <v>0</v>
      </c>
      <c r="X45" s="4">
        <v>66220000</v>
      </c>
      <c r="Y45" s="4">
        <v>66220000</v>
      </c>
      <c r="Z45" s="3"/>
      <c r="AA45" s="3"/>
      <c r="AC45" s="3"/>
      <c r="AF45" s="3"/>
      <c r="AG45" s="3"/>
      <c r="AH45" s="3"/>
      <c r="AI45" s="3"/>
    </row>
    <row r="46" spans="1:35" x14ac:dyDescent="0.2">
      <c r="A46" s="27" t="s">
        <v>922</v>
      </c>
      <c r="B46" s="5" t="s">
        <v>922</v>
      </c>
      <c r="C46" s="5" t="s">
        <v>903</v>
      </c>
      <c r="D46" s="5">
        <v>577</v>
      </c>
      <c r="E46" s="5" t="s">
        <v>5624</v>
      </c>
      <c r="F46" s="5">
        <v>10</v>
      </c>
      <c r="G46" s="5" t="s">
        <v>32</v>
      </c>
      <c r="H46" s="5">
        <v>10008</v>
      </c>
      <c r="I46" s="5" t="s">
        <v>3561</v>
      </c>
      <c r="J46" s="5" t="s">
        <v>7097</v>
      </c>
      <c r="K46" s="5" t="s">
        <v>75</v>
      </c>
      <c r="L46" s="5" t="s">
        <v>1815</v>
      </c>
      <c r="M46" s="5">
        <v>26801046</v>
      </c>
      <c r="N46" s="5">
        <v>26601056</v>
      </c>
      <c r="O46" s="6">
        <v>46024</v>
      </c>
      <c r="P46" s="4" t="s">
        <v>3073</v>
      </c>
      <c r="Q46" s="5" t="s">
        <v>9072</v>
      </c>
      <c r="R46" s="5">
        <v>1070960238</v>
      </c>
      <c r="S46" s="5" t="s">
        <v>1816</v>
      </c>
      <c r="T46" s="4">
        <v>40180000</v>
      </c>
      <c r="U46" s="4">
        <v>0</v>
      </c>
      <c r="V46" s="4">
        <v>40180000</v>
      </c>
      <c r="W46" s="4">
        <v>0</v>
      </c>
      <c r="X46" s="4">
        <v>40180000</v>
      </c>
      <c r="Y46" s="4">
        <v>40180000</v>
      </c>
      <c r="Z46" s="3"/>
      <c r="AA46" s="3"/>
      <c r="AC46" s="3"/>
      <c r="AF46" s="3"/>
      <c r="AG46" s="3"/>
      <c r="AH46" s="3"/>
      <c r="AI46" s="3"/>
    </row>
    <row r="47" spans="1:35" x14ac:dyDescent="0.2">
      <c r="A47" s="27" t="s">
        <v>922</v>
      </c>
      <c r="B47" s="5" t="s">
        <v>922</v>
      </c>
      <c r="C47" s="5" t="s">
        <v>903</v>
      </c>
      <c r="D47" s="5">
        <v>577</v>
      </c>
      <c r="E47" s="5" t="s">
        <v>5624</v>
      </c>
      <c r="F47" s="5">
        <v>10</v>
      </c>
      <c r="G47" s="5" t="s">
        <v>32</v>
      </c>
      <c r="H47" s="5">
        <v>10008</v>
      </c>
      <c r="I47" s="5" t="s">
        <v>3561</v>
      </c>
      <c r="J47" s="5" t="s">
        <v>7098</v>
      </c>
      <c r="K47" s="5" t="s">
        <v>75</v>
      </c>
      <c r="L47" s="5" t="s">
        <v>1518</v>
      </c>
      <c r="M47" s="5">
        <v>26801096</v>
      </c>
      <c r="N47" s="5">
        <v>26601106</v>
      </c>
      <c r="O47" s="6">
        <v>46024</v>
      </c>
      <c r="P47" s="4" t="s">
        <v>912</v>
      </c>
      <c r="Q47" s="5" t="s">
        <v>9073</v>
      </c>
      <c r="R47" s="5">
        <v>1010175064</v>
      </c>
      <c r="S47" s="5" t="s">
        <v>394</v>
      </c>
      <c r="T47" s="4">
        <v>72660000</v>
      </c>
      <c r="U47" s="4">
        <v>0</v>
      </c>
      <c r="V47" s="4">
        <v>72660000</v>
      </c>
      <c r="W47" s="4">
        <v>0</v>
      </c>
      <c r="X47" s="4">
        <v>72660000</v>
      </c>
      <c r="Y47" s="4">
        <v>72660000</v>
      </c>
      <c r="Z47" s="3"/>
      <c r="AA47" s="3"/>
      <c r="AC47" s="3"/>
      <c r="AF47" s="3"/>
      <c r="AG47" s="3"/>
      <c r="AH47" s="3"/>
      <c r="AI47" s="3"/>
    </row>
    <row r="48" spans="1:35" x14ac:dyDescent="0.2">
      <c r="A48" s="27" t="s">
        <v>922</v>
      </c>
      <c r="B48" s="5" t="s">
        <v>922</v>
      </c>
      <c r="C48" s="5" t="s">
        <v>903</v>
      </c>
      <c r="D48" s="5">
        <v>577</v>
      </c>
      <c r="E48" s="5" t="s">
        <v>5624</v>
      </c>
      <c r="F48" s="5">
        <v>10</v>
      </c>
      <c r="G48" s="5" t="s">
        <v>32</v>
      </c>
      <c r="H48" s="5">
        <v>10008</v>
      </c>
      <c r="I48" s="5" t="s">
        <v>3561</v>
      </c>
      <c r="J48" s="5" t="s">
        <v>7099</v>
      </c>
      <c r="K48" s="5" t="s">
        <v>75</v>
      </c>
      <c r="L48" s="5" t="s">
        <v>1833</v>
      </c>
      <c r="M48" s="5">
        <v>26801144</v>
      </c>
      <c r="N48" s="5">
        <v>26601154</v>
      </c>
      <c r="O48" s="6">
        <v>46024</v>
      </c>
      <c r="P48" s="4" t="s">
        <v>8647</v>
      </c>
      <c r="Q48" s="5" t="s">
        <v>9074</v>
      </c>
      <c r="R48" s="5">
        <v>3232715</v>
      </c>
      <c r="S48" s="5" t="s">
        <v>1834</v>
      </c>
      <c r="T48" s="4">
        <v>26663312</v>
      </c>
      <c r="U48" s="4">
        <v>0</v>
      </c>
      <c r="V48" s="4">
        <v>26663312</v>
      </c>
      <c r="W48" s="4">
        <v>0</v>
      </c>
      <c r="X48" s="4">
        <v>26663312</v>
      </c>
      <c r="Y48" s="4">
        <v>26663312</v>
      </c>
      <c r="Z48" s="3"/>
      <c r="AA48" s="3"/>
      <c r="AC48" s="3"/>
      <c r="AF48" s="3"/>
      <c r="AG48" s="3"/>
      <c r="AH48" s="3"/>
      <c r="AI48" s="3"/>
    </row>
    <row r="49" spans="1:35" x14ac:dyDescent="0.2">
      <c r="A49" s="27" t="s">
        <v>922</v>
      </c>
      <c r="B49" s="5" t="s">
        <v>922</v>
      </c>
      <c r="C49" s="5" t="s">
        <v>903</v>
      </c>
      <c r="D49" s="5">
        <v>577</v>
      </c>
      <c r="E49" s="5" t="s">
        <v>5624</v>
      </c>
      <c r="F49" s="5">
        <v>10</v>
      </c>
      <c r="G49" s="5" t="s">
        <v>32</v>
      </c>
      <c r="H49" s="5">
        <v>10008</v>
      </c>
      <c r="I49" s="5" t="s">
        <v>3561</v>
      </c>
      <c r="J49" s="5" t="s">
        <v>7100</v>
      </c>
      <c r="K49" s="5" t="s">
        <v>75</v>
      </c>
      <c r="L49" s="5" t="s">
        <v>1527</v>
      </c>
      <c r="M49" s="5">
        <v>26801167</v>
      </c>
      <c r="N49" s="5">
        <v>26601177</v>
      </c>
      <c r="O49" s="6">
        <v>46024</v>
      </c>
      <c r="P49" s="4" t="s">
        <v>2997</v>
      </c>
      <c r="Q49" s="5" t="s">
        <v>9075</v>
      </c>
      <c r="R49" s="5">
        <v>51853749</v>
      </c>
      <c r="S49" s="5" t="s">
        <v>395</v>
      </c>
      <c r="T49" s="4">
        <v>60200000</v>
      </c>
      <c r="U49" s="4">
        <v>0</v>
      </c>
      <c r="V49" s="4">
        <v>60200000</v>
      </c>
      <c r="W49" s="4">
        <v>0</v>
      </c>
      <c r="X49" s="4">
        <v>60200000</v>
      </c>
      <c r="Y49" s="4">
        <v>60200000</v>
      </c>
      <c r="Z49" s="3"/>
      <c r="AA49" s="3"/>
      <c r="AC49" s="3"/>
      <c r="AF49" s="3"/>
      <c r="AG49" s="3"/>
      <c r="AH49" s="3"/>
      <c r="AI49" s="3"/>
    </row>
    <row r="50" spans="1:35" x14ac:dyDescent="0.2">
      <c r="A50" s="27" t="s">
        <v>922</v>
      </c>
      <c r="B50" s="5" t="s">
        <v>922</v>
      </c>
      <c r="C50" s="5" t="s">
        <v>903</v>
      </c>
      <c r="D50" s="5">
        <v>577</v>
      </c>
      <c r="E50" s="5" t="s">
        <v>5624</v>
      </c>
      <c r="F50" s="5">
        <v>10</v>
      </c>
      <c r="G50" s="5" t="s">
        <v>32</v>
      </c>
      <c r="H50" s="5">
        <v>10008</v>
      </c>
      <c r="I50" s="5" t="s">
        <v>3561</v>
      </c>
      <c r="J50" s="5" t="s">
        <v>7101</v>
      </c>
      <c r="K50" s="5" t="s">
        <v>75</v>
      </c>
      <c r="L50" s="5" t="s">
        <v>1828</v>
      </c>
      <c r="M50" s="5">
        <v>26801214</v>
      </c>
      <c r="N50" s="5">
        <v>26601224</v>
      </c>
      <c r="O50" s="6">
        <v>46024</v>
      </c>
      <c r="P50" s="4" t="s">
        <v>7292</v>
      </c>
      <c r="Q50" s="5" t="s">
        <v>9076</v>
      </c>
      <c r="R50" s="5">
        <v>1075683303</v>
      </c>
      <c r="S50" s="5" t="s">
        <v>1829</v>
      </c>
      <c r="T50" s="4">
        <v>35100000</v>
      </c>
      <c r="U50" s="4">
        <v>0</v>
      </c>
      <c r="V50" s="4">
        <v>35100000</v>
      </c>
      <c r="W50" s="4">
        <v>0</v>
      </c>
      <c r="X50" s="4">
        <v>35100000</v>
      </c>
      <c r="Y50" s="4">
        <v>35100000</v>
      </c>
      <c r="Z50" s="3"/>
      <c r="AA50" s="3"/>
      <c r="AC50" s="3"/>
      <c r="AF50" s="3"/>
      <c r="AG50" s="3"/>
      <c r="AH50" s="3"/>
      <c r="AI50" s="3"/>
    </row>
    <row r="51" spans="1:35" x14ac:dyDescent="0.2">
      <c r="A51" s="27" t="s">
        <v>922</v>
      </c>
      <c r="B51" s="5" t="s">
        <v>922</v>
      </c>
      <c r="C51" s="5" t="s">
        <v>903</v>
      </c>
      <c r="D51" s="5">
        <v>577</v>
      </c>
      <c r="E51" s="5" t="s">
        <v>5624</v>
      </c>
      <c r="F51" s="5">
        <v>10</v>
      </c>
      <c r="G51" s="5" t="s">
        <v>32</v>
      </c>
      <c r="H51" s="5">
        <v>10008</v>
      </c>
      <c r="I51" s="5" t="s">
        <v>3561</v>
      </c>
      <c r="J51" s="5" t="s">
        <v>7102</v>
      </c>
      <c r="K51" s="5" t="s">
        <v>75</v>
      </c>
      <c r="L51" s="5" t="s">
        <v>1519</v>
      </c>
      <c r="M51" s="5">
        <v>26801224</v>
      </c>
      <c r="N51" s="5">
        <v>26601234</v>
      </c>
      <c r="O51" s="6">
        <v>46024</v>
      </c>
      <c r="P51" s="4" t="s">
        <v>912</v>
      </c>
      <c r="Q51" s="5" t="s">
        <v>9077</v>
      </c>
      <c r="R51" s="5">
        <v>52451364</v>
      </c>
      <c r="S51" s="5" t="s">
        <v>1520</v>
      </c>
      <c r="T51" s="4">
        <v>49016667</v>
      </c>
      <c r="U51" s="4">
        <v>0</v>
      </c>
      <c r="V51" s="4">
        <v>49016667</v>
      </c>
      <c r="W51" s="4">
        <v>0</v>
      </c>
      <c r="X51" s="4">
        <v>49016667</v>
      </c>
      <c r="Y51" s="4">
        <v>49016667</v>
      </c>
      <c r="Z51" s="3"/>
      <c r="AA51" s="3"/>
      <c r="AC51" s="3"/>
      <c r="AF51" s="3"/>
      <c r="AG51" s="3"/>
      <c r="AH51" s="3"/>
      <c r="AI51" s="3"/>
    </row>
    <row r="52" spans="1:35" x14ac:dyDescent="0.2">
      <c r="A52" s="27" t="s">
        <v>922</v>
      </c>
      <c r="B52" s="5" t="s">
        <v>922</v>
      </c>
      <c r="C52" s="5" t="s">
        <v>903</v>
      </c>
      <c r="D52" s="5">
        <v>577</v>
      </c>
      <c r="E52" s="5" t="s">
        <v>5624</v>
      </c>
      <c r="F52" s="5">
        <v>10</v>
      </c>
      <c r="G52" s="5" t="s">
        <v>32</v>
      </c>
      <c r="H52" s="5">
        <v>10008</v>
      </c>
      <c r="I52" s="5" t="s">
        <v>3561</v>
      </c>
      <c r="J52" s="5" t="s">
        <v>7103</v>
      </c>
      <c r="K52" s="5" t="s">
        <v>75</v>
      </c>
      <c r="L52" s="5" t="s">
        <v>1830</v>
      </c>
      <c r="M52" s="5">
        <v>26801263</v>
      </c>
      <c r="N52" s="5">
        <v>26601273</v>
      </c>
      <c r="O52" s="6">
        <v>46024</v>
      </c>
      <c r="P52" s="4" t="s">
        <v>7292</v>
      </c>
      <c r="Q52" s="5" t="s">
        <v>9078</v>
      </c>
      <c r="R52" s="5">
        <v>80794105</v>
      </c>
      <c r="S52" s="5" t="s">
        <v>1831</v>
      </c>
      <c r="T52" s="4">
        <v>45900000</v>
      </c>
      <c r="U52" s="4">
        <v>0</v>
      </c>
      <c r="V52" s="4">
        <v>45900000</v>
      </c>
      <c r="W52" s="4">
        <v>0</v>
      </c>
      <c r="X52" s="4">
        <v>45900000</v>
      </c>
      <c r="Y52" s="4">
        <v>45900000</v>
      </c>
      <c r="Z52" s="3"/>
      <c r="AA52" s="3"/>
      <c r="AC52" s="3"/>
      <c r="AF52" s="3"/>
      <c r="AG52" s="3"/>
      <c r="AH52" s="3"/>
      <c r="AI52" s="3"/>
    </row>
    <row r="53" spans="1:35" x14ac:dyDescent="0.2">
      <c r="A53" s="27" t="s">
        <v>922</v>
      </c>
      <c r="B53" s="5" t="s">
        <v>922</v>
      </c>
      <c r="C53" s="5" t="s">
        <v>903</v>
      </c>
      <c r="D53" s="5">
        <v>577</v>
      </c>
      <c r="E53" s="5" t="s">
        <v>5624</v>
      </c>
      <c r="F53" s="5">
        <v>10</v>
      </c>
      <c r="G53" s="5" t="s">
        <v>32</v>
      </c>
      <c r="H53" s="5">
        <v>10008</v>
      </c>
      <c r="I53" s="5" t="s">
        <v>3561</v>
      </c>
      <c r="J53" s="5" t="s">
        <v>7104</v>
      </c>
      <c r="K53" s="5" t="s">
        <v>75</v>
      </c>
      <c r="L53" s="5" t="s">
        <v>1814</v>
      </c>
      <c r="M53" s="5">
        <v>26801299</v>
      </c>
      <c r="N53" s="5">
        <v>26601309</v>
      </c>
      <c r="O53" s="6">
        <v>46024</v>
      </c>
      <c r="P53" s="4" t="s">
        <v>3073</v>
      </c>
      <c r="Q53" s="5" t="s">
        <v>9079</v>
      </c>
      <c r="R53" s="5">
        <v>1014186598</v>
      </c>
      <c r="S53" s="5" t="s">
        <v>230</v>
      </c>
      <c r="T53" s="4">
        <v>27552000</v>
      </c>
      <c r="U53" s="4">
        <v>0</v>
      </c>
      <c r="V53" s="4">
        <v>27552000</v>
      </c>
      <c r="W53" s="4">
        <v>0</v>
      </c>
      <c r="X53" s="4">
        <v>27552000</v>
      </c>
      <c r="Y53" s="4">
        <v>27552000</v>
      </c>
      <c r="Z53" s="3"/>
      <c r="AA53" s="3"/>
      <c r="AC53" s="3"/>
      <c r="AF53" s="3"/>
      <c r="AG53" s="3"/>
      <c r="AH53" s="3"/>
      <c r="AI53" s="3"/>
    </row>
    <row r="54" spans="1:35" x14ac:dyDescent="0.2">
      <c r="A54" s="27" t="s">
        <v>922</v>
      </c>
      <c r="B54" s="5" t="s">
        <v>922</v>
      </c>
      <c r="C54" s="5" t="s">
        <v>903</v>
      </c>
      <c r="D54" s="5">
        <v>577</v>
      </c>
      <c r="E54" s="5" t="s">
        <v>5624</v>
      </c>
      <c r="F54" s="5">
        <v>10</v>
      </c>
      <c r="G54" s="5" t="s">
        <v>32</v>
      </c>
      <c r="H54" s="5">
        <v>10008</v>
      </c>
      <c r="I54" s="5" t="s">
        <v>3561</v>
      </c>
      <c r="J54" s="5" t="s">
        <v>7105</v>
      </c>
      <c r="K54" s="5" t="s">
        <v>75</v>
      </c>
      <c r="L54" s="5" t="s">
        <v>1529</v>
      </c>
      <c r="M54" s="5">
        <v>26801322</v>
      </c>
      <c r="N54" s="5">
        <v>26601332</v>
      </c>
      <c r="O54" s="6">
        <v>46024</v>
      </c>
      <c r="P54" s="4" t="s">
        <v>4291</v>
      </c>
      <c r="Q54" s="5" t="s">
        <v>9080</v>
      </c>
      <c r="R54" s="5">
        <v>1022391614</v>
      </c>
      <c r="S54" s="5" t="s">
        <v>493</v>
      </c>
      <c r="T54" s="4">
        <v>40460000</v>
      </c>
      <c r="U54" s="4">
        <v>0</v>
      </c>
      <c r="V54" s="4">
        <v>40460000</v>
      </c>
      <c r="W54" s="4">
        <v>0</v>
      </c>
      <c r="X54" s="4">
        <v>40460000</v>
      </c>
      <c r="Y54" s="4">
        <v>40460000</v>
      </c>
      <c r="Z54" s="3"/>
      <c r="AA54" s="3"/>
      <c r="AC54" s="3"/>
      <c r="AF54" s="3"/>
      <c r="AG54" s="3"/>
      <c r="AH54" s="3"/>
      <c r="AI54" s="3"/>
    </row>
    <row r="55" spans="1:35" x14ac:dyDescent="0.2">
      <c r="A55" s="27" t="s">
        <v>922</v>
      </c>
      <c r="B55" s="5" t="s">
        <v>922</v>
      </c>
      <c r="C55" s="5" t="s">
        <v>903</v>
      </c>
      <c r="D55" s="5">
        <v>577</v>
      </c>
      <c r="E55" s="5" t="s">
        <v>5624</v>
      </c>
      <c r="F55" s="5">
        <v>10</v>
      </c>
      <c r="G55" s="5" t="s">
        <v>32</v>
      </c>
      <c r="H55" s="5">
        <v>10008</v>
      </c>
      <c r="I55" s="5" t="s">
        <v>3561</v>
      </c>
      <c r="J55" s="5" t="s">
        <v>7106</v>
      </c>
      <c r="K55" s="5" t="s">
        <v>75</v>
      </c>
      <c r="L55" s="5" t="s">
        <v>1823</v>
      </c>
      <c r="M55" s="5">
        <v>26801324</v>
      </c>
      <c r="N55" s="5">
        <v>26601334</v>
      </c>
      <c r="O55" s="6">
        <v>46024</v>
      </c>
      <c r="P55" s="4" t="s">
        <v>2733</v>
      </c>
      <c r="Q55" s="5" t="s">
        <v>9081</v>
      </c>
      <c r="R55" s="5">
        <v>1019046001</v>
      </c>
      <c r="S55" s="5" t="s">
        <v>450</v>
      </c>
      <c r="T55" s="4">
        <v>38033333</v>
      </c>
      <c r="U55" s="4">
        <v>0</v>
      </c>
      <c r="V55" s="4">
        <v>38033333</v>
      </c>
      <c r="W55" s="4">
        <v>0</v>
      </c>
      <c r="X55" s="4">
        <v>38033333</v>
      </c>
      <c r="Y55" s="4">
        <v>38033333</v>
      </c>
      <c r="Z55" s="3"/>
      <c r="AA55" s="3"/>
      <c r="AC55" s="3"/>
      <c r="AF55" s="3"/>
      <c r="AG55" s="3"/>
      <c r="AH55" s="3"/>
      <c r="AI55" s="3"/>
    </row>
    <row r="56" spans="1:35" x14ac:dyDescent="0.2">
      <c r="A56" s="27" t="s">
        <v>922</v>
      </c>
      <c r="B56" s="5" t="s">
        <v>922</v>
      </c>
      <c r="C56" s="5" t="s">
        <v>903</v>
      </c>
      <c r="D56" s="5">
        <v>577</v>
      </c>
      <c r="E56" s="5" t="s">
        <v>5624</v>
      </c>
      <c r="F56" s="5">
        <v>10</v>
      </c>
      <c r="G56" s="5" t="s">
        <v>32</v>
      </c>
      <c r="H56" s="5">
        <v>10008</v>
      </c>
      <c r="I56" s="5" t="s">
        <v>3561</v>
      </c>
      <c r="J56" s="5" t="s">
        <v>7107</v>
      </c>
      <c r="K56" s="5" t="s">
        <v>75</v>
      </c>
      <c r="L56" s="5" t="s">
        <v>1531</v>
      </c>
      <c r="M56" s="5">
        <v>26801327</v>
      </c>
      <c r="N56" s="5">
        <v>26601337</v>
      </c>
      <c r="O56" s="6">
        <v>46024</v>
      </c>
      <c r="P56" s="4" t="s">
        <v>4291</v>
      </c>
      <c r="Q56" s="5" t="s">
        <v>9082</v>
      </c>
      <c r="R56" s="5">
        <v>1018475228</v>
      </c>
      <c r="S56" s="5" t="s">
        <v>469</v>
      </c>
      <c r="T56" s="4">
        <v>35700000</v>
      </c>
      <c r="U56" s="4">
        <v>0</v>
      </c>
      <c r="V56" s="4">
        <v>35700000</v>
      </c>
      <c r="W56" s="4">
        <v>0</v>
      </c>
      <c r="X56" s="4">
        <v>35700000</v>
      </c>
      <c r="Y56" s="4">
        <v>35700000</v>
      </c>
      <c r="Z56" s="3"/>
      <c r="AA56" s="3"/>
      <c r="AC56" s="3"/>
      <c r="AF56" s="3"/>
      <c r="AG56" s="3"/>
      <c r="AH56" s="3"/>
      <c r="AI56" s="3"/>
    </row>
    <row r="57" spans="1:35" x14ac:dyDescent="0.2">
      <c r="A57" s="27" t="s">
        <v>922</v>
      </c>
      <c r="B57" s="5" t="s">
        <v>922</v>
      </c>
      <c r="C57" s="5" t="s">
        <v>903</v>
      </c>
      <c r="D57" s="5">
        <v>577</v>
      </c>
      <c r="E57" s="5" t="s">
        <v>5624</v>
      </c>
      <c r="F57" s="5">
        <v>10</v>
      </c>
      <c r="G57" s="5" t="s">
        <v>32</v>
      </c>
      <c r="H57" s="5">
        <v>10008</v>
      </c>
      <c r="I57" s="5" t="s">
        <v>3561</v>
      </c>
      <c r="J57" s="5" t="s">
        <v>7108</v>
      </c>
      <c r="K57" s="5" t="s">
        <v>75</v>
      </c>
      <c r="L57" s="5" t="s">
        <v>1835</v>
      </c>
      <c r="M57" s="5">
        <v>26801355</v>
      </c>
      <c r="N57" s="5">
        <v>26601365</v>
      </c>
      <c r="O57" s="6">
        <v>46024</v>
      </c>
      <c r="P57" s="4" t="s">
        <v>4508</v>
      </c>
      <c r="Q57" s="5" t="s">
        <v>9083</v>
      </c>
      <c r="R57" s="5">
        <v>39781445</v>
      </c>
      <c r="S57" s="5" t="s">
        <v>1836</v>
      </c>
      <c r="T57" s="4">
        <v>25280000</v>
      </c>
      <c r="U57" s="4">
        <v>0</v>
      </c>
      <c r="V57" s="4">
        <v>25280000</v>
      </c>
      <c r="W57" s="4">
        <v>0</v>
      </c>
      <c r="X57" s="4">
        <v>25280000</v>
      </c>
      <c r="Y57" s="4">
        <v>25280000</v>
      </c>
      <c r="Z57" s="3"/>
      <c r="AA57" s="3"/>
      <c r="AC57" s="3"/>
      <c r="AF57" s="3"/>
      <c r="AG57" s="3"/>
      <c r="AH57" s="3"/>
      <c r="AI57" s="3"/>
    </row>
    <row r="58" spans="1:35" x14ac:dyDescent="0.2">
      <c r="A58" s="27" t="s">
        <v>922</v>
      </c>
      <c r="B58" s="5" t="s">
        <v>922</v>
      </c>
      <c r="C58" s="5" t="s">
        <v>903</v>
      </c>
      <c r="D58" s="5">
        <v>577</v>
      </c>
      <c r="E58" s="5" t="s">
        <v>5624</v>
      </c>
      <c r="F58" s="5">
        <v>10</v>
      </c>
      <c r="G58" s="5" t="s">
        <v>32</v>
      </c>
      <c r="H58" s="5">
        <v>10008</v>
      </c>
      <c r="I58" s="5" t="s">
        <v>3561</v>
      </c>
      <c r="J58" s="5" t="s">
        <v>7109</v>
      </c>
      <c r="K58" s="5" t="s">
        <v>75</v>
      </c>
      <c r="L58" s="5" t="s">
        <v>2469</v>
      </c>
      <c r="M58" s="5">
        <v>26801357</v>
      </c>
      <c r="N58" s="5">
        <v>26601367</v>
      </c>
      <c r="O58" s="6">
        <v>46024</v>
      </c>
      <c r="P58" s="4" t="s">
        <v>4505</v>
      </c>
      <c r="Q58" s="5" t="s">
        <v>9084</v>
      </c>
      <c r="R58" s="5">
        <v>1073606276</v>
      </c>
      <c r="S58" s="5" t="s">
        <v>2470</v>
      </c>
      <c r="T58" s="4">
        <v>28050000</v>
      </c>
      <c r="U58" s="4">
        <v>0</v>
      </c>
      <c r="V58" s="4">
        <v>28050000</v>
      </c>
      <c r="W58" s="4">
        <v>0</v>
      </c>
      <c r="X58" s="4">
        <v>28050000</v>
      </c>
      <c r="Y58" s="4">
        <v>28050000</v>
      </c>
      <c r="Z58" s="3"/>
      <c r="AA58" s="3"/>
      <c r="AC58" s="3"/>
      <c r="AF58" s="3"/>
      <c r="AG58" s="3"/>
      <c r="AH58" s="3"/>
      <c r="AI58" s="3"/>
    </row>
    <row r="59" spans="1:35" x14ac:dyDescent="0.2">
      <c r="A59" s="27" t="s">
        <v>922</v>
      </c>
      <c r="B59" s="5" t="s">
        <v>922</v>
      </c>
      <c r="C59" s="5" t="s">
        <v>903</v>
      </c>
      <c r="D59" s="5">
        <v>577</v>
      </c>
      <c r="E59" s="5" t="s">
        <v>5624</v>
      </c>
      <c r="F59" s="5">
        <v>10</v>
      </c>
      <c r="G59" s="5" t="s">
        <v>32</v>
      </c>
      <c r="H59" s="5">
        <v>10008</v>
      </c>
      <c r="I59" s="5" t="s">
        <v>3561</v>
      </c>
      <c r="J59" s="5" t="s">
        <v>7110</v>
      </c>
      <c r="K59" s="5" t="s">
        <v>75</v>
      </c>
      <c r="L59" s="5" t="s">
        <v>1534</v>
      </c>
      <c r="M59" s="5">
        <v>26801359</v>
      </c>
      <c r="N59" s="5">
        <v>26601369</v>
      </c>
      <c r="O59" s="6">
        <v>46024</v>
      </c>
      <c r="P59" s="4" t="s">
        <v>4291</v>
      </c>
      <c r="Q59" s="5" t="s">
        <v>9085</v>
      </c>
      <c r="R59" s="5">
        <v>1070332802</v>
      </c>
      <c r="S59" s="5" t="s">
        <v>657</v>
      </c>
      <c r="T59" s="4">
        <v>32725000</v>
      </c>
      <c r="U59" s="4">
        <v>0</v>
      </c>
      <c r="V59" s="4">
        <v>32725000</v>
      </c>
      <c r="W59" s="4">
        <v>0</v>
      </c>
      <c r="X59" s="4">
        <v>32725000</v>
      </c>
      <c r="Y59" s="4">
        <v>32725000</v>
      </c>
      <c r="Z59" s="3"/>
      <c r="AA59" s="3"/>
      <c r="AC59" s="3"/>
      <c r="AF59" s="3"/>
      <c r="AG59" s="3"/>
      <c r="AH59" s="3"/>
      <c r="AI59" s="3"/>
    </row>
    <row r="60" spans="1:35" x14ac:dyDescent="0.2">
      <c r="A60" s="27" t="s">
        <v>922</v>
      </c>
      <c r="B60" s="5" t="s">
        <v>922</v>
      </c>
      <c r="C60" s="5" t="s">
        <v>903</v>
      </c>
      <c r="D60" s="5">
        <v>577</v>
      </c>
      <c r="E60" s="5" t="s">
        <v>5624</v>
      </c>
      <c r="F60" s="5">
        <v>10</v>
      </c>
      <c r="G60" s="5" t="s">
        <v>32</v>
      </c>
      <c r="H60" s="5">
        <v>10008</v>
      </c>
      <c r="I60" s="5" t="s">
        <v>3561</v>
      </c>
      <c r="J60" s="5" t="s">
        <v>7111</v>
      </c>
      <c r="K60" s="5" t="s">
        <v>75</v>
      </c>
      <c r="L60" s="5" t="s">
        <v>1521</v>
      </c>
      <c r="M60" s="5">
        <v>26801375</v>
      </c>
      <c r="N60" s="5">
        <v>26601385</v>
      </c>
      <c r="O60" s="6">
        <v>46024</v>
      </c>
      <c r="P60" s="4" t="s">
        <v>912</v>
      </c>
      <c r="Q60" s="5" t="s">
        <v>9086</v>
      </c>
      <c r="R60" s="5">
        <v>1048851533</v>
      </c>
      <c r="S60" s="5" t="s">
        <v>1522</v>
      </c>
      <c r="T60" s="4">
        <v>37184787</v>
      </c>
      <c r="U60" s="4">
        <v>0</v>
      </c>
      <c r="V60" s="4">
        <v>37184787</v>
      </c>
      <c r="W60" s="4">
        <v>0</v>
      </c>
      <c r="X60" s="4">
        <v>37184787</v>
      </c>
      <c r="Y60" s="4">
        <v>37184787</v>
      </c>
      <c r="Z60" s="3"/>
      <c r="AA60" s="3"/>
      <c r="AC60" s="3"/>
      <c r="AF60" s="3"/>
      <c r="AG60" s="3"/>
      <c r="AH60" s="3"/>
      <c r="AI60" s="3"/>
    </row>
    <row r="61" spans="1:35" x14ac:dyDescent="0.2">
      <c r="A61" s="27" t="s">
        <v>922</v>
      </c>
      <c r="B61" s="5" t="s">
        <v>922</v>
      </c>
      <c r="C61" s="5" t="s">
        <v>903</v>
      </c>
      <c r="D61" s="5">
        <v>577</v>
      </c>
      <c r="E61" s="5" t="s">
        <v>5624</v>
      </c>
      <c r="F61" s="5">
        <v>10</v>
      </c>
      <c r="G61" s="5" t="s">
        <v>32</v>
      </c>
      <c r="H61" s="5">
        <v>10008</v>
      </c>
      <c r="I61" s="5" t="s">
        <v>3561</v>
      </c>
      <c r="J61" s="5" t="s">
        <v>7112</v>
      </c>
      <c r="K61" s="5" t="s">
        <v>75</v>
      </c>
      <c r="L61" s="5" t="s">
        <v>1821</v>
      </c>
      <c r="M61" s="5">
        <v>26801500</v>
      </c>
      <c r="N61" s="5">
        <v>26601510</v>
      </c>
      <c r="O61" s="6">
        <v>46024</v>
      </c>
      <c r="P61" s="4" t="s">
        <v>7292</v>
      </c>
      <c r="Q61" s="5" t="s">
        <v>9087</v>
      </c>
      <c r="R61" s="5">
        <v>1020739276</v>
      </c>
      <c r="S61" s="5" t="s">
        <v>1822</v>
      </c>
      <c r="T61" s="4">
        <v>56700000</v>
      </c>
      <c r="U61" s="4">
        <v>0</v>
      </c>
      <c r="V61" s="4">
        <v>56700000</v>
      </c>
      <c r="W61" s="4">
        <v>0</v>
      </c>
      <c r="X61" s="4">
        <v>56700000</v>
      </c>
      <c r="Y61" s="4">
        <v>56700000</v>
      </c>
      <c r="Z61" s="3"/>
      <c r="AA61" s="3"/>
      <c r="AC61" s="3"/>
      <c r="AF61" s="3"/>
      <c r="AG61" s="3"/>
      <c r="AH61" s="3"/>
      <c r="AI61" s="3"/>
    </row>
    <row r="62" spans="1:35" x14ac:dyDescent="0.2">
      <c r="A62" s="27" t="s">
        <v>922</v>
      </c>
      <c r="B62" s="5" t="s">
        <v>922</v>
      </c>
      <c r="C62" s="5" t="s">
        <v>903</v>
      </c>
      <c r="D62" s="5">
        <v>577</v>
      </c>
      <c r="E62" s="5" t="s">
        <v>5624</v>
      </c>
      <c r="F62" s="5">
        <v>10</v>
      </c>
      <c r="G62" s="5" t="s">
        <v>32</v>
      </c>
      <c r="H62" s="5">
        <v>10008</v>
      </c>
      <c r="I62" s="5" t="s">
        <v>3561</v>
      </c>
      <c r="J62" s="5" t="s">
        <v>7113</v>
      </c>
      <c r="K62" s="5" t="s">
        <v>75</v>
      </c>
      <c r="L62" s="5" t="s">
        <v>1535</v>
      </c>
      <c r="M62" s="5">
        <v>26801503</v>
      </c>
      <c r="N62" s="5">
        <v>26601513</v>
      </c>
      <c r="O62" s="6">
        <v>46024</v>
      </c>
      <c r="P62" s="4" t="s">
        <v>2792</v>
      </c>
      <c r="Q62" s="5" t="s">
        <v>9088</v>
      </c>
      <c r="R62" s="5">
        <v>1072660968</v>
      </c>
      <c r="S62" s="5" t="s">
        <v>564</v>
      </c>
      <c r="T62" s="4">
        <v>46137000</v>
      </c>
      <c r="U62" s="4">
        <v>0</v>
      </c>
      <c r="V62" s="4">
        <v>46137000</v>
      </c>
      <c r="W62" s="4">
        <v>0</v>
      </c>
      <c r="X62" s="4">
        <v>46137000</v>
      </c>
      <c r="Y62" s="4">
        <v>46137000</v>
      </c>
      <c r="Z62" s="3"/>
      <c r="AA62" s="3"/>
      <c r="AC62" s="3"/>
      <c r="AF62" s="3"/>
      <c r="AG62" s="3"/>
      <c r="AH62" s="3"/>
      <c r="AI62" s="3"/>
    </row>
    <row r="63" spans="1:35" x14ac:dyDescent="0.2">
      <c r="A63" s="27" t="s">
        <v>922</v>
      </c>
      <c r="B63" s="5" t="s">
        <v>922</v>
      </c>
      <c r="C63" s="5" t="s">
        <v>903</v>
      </c>
      <c r="D63" s="5">
        <v>577</v>
      </c>
      <c r="E63" s="5" t="s">
        <v>5624</v>
      </c>
      <c r="F63" s="5">
        <v>10</v>
      </c>
      <c r="G63" s="5" t="s">
        <v>32</v>
      </c>
      <c r="H63" s="5">
        <v>27103</v>
      </c>
      <c r="I63" s="5" t="s">
        <v>3723</v>
      </c>
      <c r="J63" s="5" t="s">
        <v>9089</v>
      </c>
      <c r="K63" s="5" t="s">
        <v>22972</v>
      </c>
      <c r="L63" s="5" t="s">
        <v>22988</v>
      </c>
      <c r="M63" s="5">
        <v>26801586</v>
      </c>
      <c r="N63" s="5">
        <v>26601562</v>
      </c>
      <c r="O63" s="6">
        <v>46031.923541666663</v>
      </c>
      <c r="P63" s="4" t="s">
        <v>1515</v>
      </c>
      <c r="Q63" s="5" t="s">
        <v>1450</v>
      </c>
      <c r="R63" s="5">
        <v>1010170687</v>
      </c>
      <c r="S63" s="5" t="s">
        <v>9090</v>
      </c>
      <c r="T63" s="4">
        <v>108000000</v>
      </c>
      <c r="U63" s="4">
        <v>4200000</v>
      </c>
      <c r="V63" s="4">
        <v>103800000</v>
      </c>
      <c r="W63" s="4">
        <v>27000000</v>
      </c>
      <c r="X63" s="4">
        <v>76800000</v>
      </c>
      <c r="Y63" s="4">
        <v>76800000</v>
      </c>
      <c r="Z63" s="3"/>
      <c r="AA63" s="3"/>
      <c r="AC63" s="3"/>
      <c r="AF63" s="3"/>
      <c r="AG63" s="3"/>
      <c r="AH63" s="3"/>
      <c r="AI63" s="3"/>
    </row>
    <row r="64" spans="1:35" x14ac:dyDescent="0.2">
      <c r="A64" s="27" t="s">
        <v>922</v>
      </c>
      <c r="B64" s="5" t="s">
        <v>922</v>
      </c>
      <c r="C64" s="5" t="s">
        <v>903</v>
      </c>
      <c r="D64" s="5">
        <v>577</v>
      </c>
      <c r="E64" s="5" t="s">
        <v>5624</v>
      </c>
      <c r="F64" s="5">
        <v>10</v>
      </c>
      <c r="G64" s="5" t="s">
        <v>32</v>
      </c>
      <c r="H64" s="5">
        <v>27103</v>
      </c>
      <c r="I64" s="5" t="s">
        <v>3723</v>
      </c>
      <c r="J64" s="5" t="s">
        <v>9091</v>
      </c>
      <c r="K64" s="5" t="s">
        <v>22972</v>
      </c>
      <c r="L64" s="5" t="s">
        <v>22989</v>
      </c>
      <c r="M64" s="5">
        <v>26801595</v>
      </c>
      <c r="N64" s="5">
        <v>26601562</v>
      </c>
      <c r="O64" s="6">
        <v>46035.616574074076</v>
      </c>
      <c r="P64" s="4" t="s">
        <v>95</v>
      </c>
      <c r="Q64" s="5" t="s">
        <v>9092</v>
      </c>
      <c r="R64" s="5">
        <v>1073506460</v>
      </c>
      <c r="S64" s="5" t="s">
        <v>1832</v>
      </c>
      <c r="T64" s="4">
        <v>120000000</v>
      </c>
      <c r="U64" s="4">
        <v>4333333</v>
      </c>
      <c r="V64" s="4">
        <v>115666667</v>
      </c>
      <c r="W64" s="4">
        <v>30000000</v>
      </c>
      <c r="X64" s="4">
        <v>85666667</v>
      </c>
      <c r="Y64" s="4">
        <v>85666667</v>
      </c>
      <c r="Z64" s="3"/>
      <c r="AA64" s="3"/>
      <c r="AC64" s="3"/>
      <c r="AF64" s="3"/>
      <c r="AG64" s="3"/>
      <c r="AH64" s="3"/>
      <c r="AI64" s="3"/>
    </row>
    <row r="65" spans="1:35" x14ac:dyDescent="0.2">
      <c r="A65" s="27" t="s">
        <v>922</v>
      </c>
      <c r="B65" s="5" t="s">
        <v>922</v>
      </c>
      <c r="C65" s="5" t="s">
        <v>903</v>
      </c>
      <c r="D65" s="5">
        <v>577</v>
      </c>
      <c r="E65" s="5" t="s">
        <v>5624</v>
      </c>
      <c r="F65" s="5">
        <v>10</v>
      </c>
      <c r="G65" s="5" t="s">
        <v>32</v>
      </c>
      <c r="H65" s="5">
        <v>27103</v>
      </c>
      <c r="I65" s="5" t="s">
        <v>3723</v>
      </c>
      <c r="J65" s="5" t="s">
        <v>9093</v>
      </c>
      <c r="K65" s="5" t="s">
        <v>22972</v>
      </c>
      <c r="L65" s="5" t="s">
        <v>22990</v>
      </c>
      <c r="M65" s="5">
        <v>26801597</v>
      </c>
      <c r="N65" s="5">
        <v>26601562</v>
      </c>
      <c r="O65" s="6">
        <v>46035.617893518516</v>
      </c>
      <c r="P65" s="4" t="s">
        <v>2808</v>
      </c>
      <c r="Q65" s="5" t="s">
        <v>9094</v>
      </c>
      <c r="R65" s="5">
        <v>1077086947</v>
      </c>
      <c r="S65" s="5" t="s">
        <v>2767</v>
      </c>
      <c r="T65" s="4">
        <v>30240000</v>
      </c>
      <c r="U65" s="4">
        <v>2184000</v>
      </c>
      <c r="V65" s="4">
        <v>28056000</v>
      </c>
      <c r="W65" s="4">
        <v>0</v>
      </c>
      <c r="X65" s="4">
        <v>28056000</v>
      </c>
      <c r="Y65" s="4">
        <v>28056000</v>
      </c>
      <c r="Z65" s="3"/>
      <c r="AA65" s="3"/>
      <c r="AC65" s="3"/>
      <c r="AF65" s="3"/>
      <c r="AG65" s="3"/>
      <c r="AH65" s="3"/>
      <c r="AI65" s="3"/>
    </row>
    <row r="66" spans="1:35" x14ac:dyDescent="0.2">
      <c r="A66" s="27" t="s">
        <v>922</v>
      </c>
      <c r="B66" s="5" t="s">
        <v>922</v>
      </c>
      <c r="C66" s="5" t="s">
        <v>903</v>
      </c>
      <c r="D66" s="5">
        <v>577</v>
      </c>
      <c r="E66" s="5" t="s">
        <v>5624</v>
      </c>
      <c r="F66" s="5">
        <v>10</v>
      </c>
      <c r="G66" s="5" t="s">
        <v>32</v>
      </c>
      <c r="H66" s="5">
        <v>27103</v>
      </c>
      <c r="I66" s="5" t="s">
        <v>3723</v>
      </c>
      <c r="J66" s="5" t="s">
        <v>9095</v>
      </c>
      <c r="K66" s="5" t="s">
        <v>22972</v>
      </c>
      <c r="L66" s="5" t="s">
        <v>22991</v>
      </c>
      <c r="M66" s="5">
        <v>26801600</v>
      </c>
      <c r="N66" s="5">
        <v>26601562</v>
      </c>
      <c r="O66" s="6">
        <v>46035.6246875</v>
      </c>
      <c r="P66" s="4" t="s">
        <v>2808</v>
      </c>
      <c r="Q66" s="5" t="s">
        <v>9096</v>
      </c>
      <c r="R66" s="5">
        <v>1050672737</v>
      </c>
      <c r="S66" s="5" t="s">
        <v>9097</v>
      </c>
      <c r="T66" s="4">
        <v>30000000</v>
      </c>
      <c r="U66" s="4">
        <v>2166667</v>
      </c>
      <c r="V66" s="4">
        <v>27833333</v>
      </c>
      <c r="W66" s="4">
        <v>0</v>
      </c>
      <c r="X66" s="4">
        <v>27833333</v>
      </c>
      <c r="Y66" s="4">
        <v>27833333</v>
      </c>
      <c r="Z66" s="3"/>
      <c r="AA66" s="3"/>
      <c r="AC66" s="3"/>
      <c r="AF66" s="3"/>
      <c r="AG66" s="3"/>
      <c r="AH66" s="3"/>
      <c r="AI66" s="3"/>
    </row>
    <row r="67" spans="1:35" x14ac:dyDescent="0.2">
      <c r="A67" s="27" t="s">
        <v>922</v>
      </c>
      <c r="B67" s="5" t="s">
        <v>922</v>
      </c>
      <c r="C67" s="5" t="s">
        <v>903</v>
      </c>
      <c r="D67" s="5">
        <v>577</v>
      </c>
      <c r="E67" s="5" t="s">
        <v>5624</v>
      </c>
      <c r="F67" s="5">
        <v>10</v>
      </c>
      <c r="G67" s="5" t="s">
        <v>32</v>
      </c>
      <c r="H67" s="5">
        <v>27103</v>
      </c>
      <c r="I67" s="5" t="s">
        <v>3723</v>
      </c>
      <c r="J67" s="5" t="s">
        <v>9098</v>
      </c>
      <c r="K67" s="5" t="s">
        <v>22972</v>
      </c>
      <c r="L67" s="5" t="s">
        <v>22992</v>
      </c>
      <c r="M67" s="5">
        <v>26801633</v>
      </c>
      <c r="N67" s="5">
        <v>26601562</v>
      </c>
      <c r="O67" s="6">
        <v>46035.783310185187</v>
      </c>
      <c r="P67" s="4" t="s">
        <v>95</v>
      </c>
      <c r="Q67" s="5" t="s">
        <v>9099</v>
      </c>
      <c r="R67" s="5">
        <v>1076220768</v>
      </c>
      <c r="S67" s="5" t="s">
        <v>9100</v>
      </c>
      <c r="T67" s="4">
        <v>60000000</v>
      </c>
      <c r="U67" s="4">
        <v>2333333</v>
      </c>
      <c r="V67" s="4">
        <v>57666667</v>
      </c>
      <c r="W67" s="4">
        <v>15000000</v>
      </c>
      <c r="X67" s="4">
        <v>42666667</v>
      </c>
      <c r="Y67" s="4">
        <v>37666667</v>
      </c>
      <c r="Z67" s="3"/>
      <c r="AA67" s="3"/>
      <c r="AC67" s="3"/>
      <c r="AF67" s="3"/>
      <c r="AG67" s="3"/>
      <c r="AH67" s="3"/>
      <c r="AI67" s="3"/>
    </row>
    <row r="68" spans="1:35" x14ac:dyDescent="0.2">
      <c r="A68" s="27" t="s">
        <v>922</v>
      </c>
      <c r="B68" s="5" t="s">
        <v>922</v>
      </c>
      <c r="C68" s="5" t="s">
        <v>903</v>
      </c>
      <c r="D68" s="5">
        <v>577</v>
      </c>
      <c r="E68" s="5" t="s">
        <v>5624</v>
      </c>
      <c r="F68" s="5">
        <v>10</v>
      </c>
      <c r="G68" s="5" t="s">
        <v>32</v>
      </c>
      <c r="H68" s="5">
        <v>27103</v>
      </c>
      <c r="I68" s="5" t="s">
        <v>3723</v>
      </c>
      <c r="J68" s="5" t="s">
        <v>9101</v>
      </c>
      <c r="K68" s="5" t="s">
        <v>75</v>
      </c>
      <c r="L68" s="5" t="s">
        <v>9102</v>
      </c>
      <c r="M68" s="5">
        <v>26801697</v>
      </c>
      <c r="N68" s="5">
        <v>26601562</v>
      </c>
      <c r="O68" s="6">
        <v>46036.021087962959</v>
      </c>
      <c r="P68" s="4" t="s">
        <v>2808</v>
      </c>
      <c r="Q68" s="5" t="s">
        <v>9103</v>
      </c>
      <c r="R68" s="5">
        <v>1068976383</v>
      </c>
      <c r="S68" s="5" t="s">
        <v>9104</v>
      </c>
      <c r="T68" s="4">
        <v>30000000</v>
      </c>
      <c r="U68" s="4">
        <v>30000000</v>
      </c>
      <c r="V68" s="4">
        <v>0</v>
      </c>
      <c r="W68" s="4">
        <v>0</v>
      </c>
      <c r="X68" s="4">
        <v>0</v>
      </c>
      <c r="Z68" s="3"/>
      <c r="AA68" s="3"/>
      <c r="AC68" s="3"/>
      <c r="AF68" s="3"/>
      <c r="AG68" s="3"/>
      <c r="AH68" s="3"/>
      <c r="AI68" s="3"/>
    </row>
    <row r="69" spans="1:35" x14ac:dyDescent="0.2">
      <c r="A69" s="27" t="s">
        <v>922</v>
      </c>
      <c r="B69" s="5" t="s">
        <v>922</v>
      </c>
      <c r="C69" s="5" t="s">
        <v>903</v>
      </c>
      <c r="D69" s="5">
        <v>577</v>
      </c>
      <c r="E69" s="5" t="s">
        <v>5624</v>
      </c>
      <c r="F69" s="5">
        <v>10</v>
      </c>
      <c r="G69" s="5" t="s">
        <v>32</v>
      </c>
      <c r="H69" s="5">
        <v>27103</v>
      </c>
      <c r="I69" s="5" t="s">
        <v>3723</v>
      </c>
      <c r="J69" s="5" t="s">
        <v>9105</v>
      </c>
      <c r="K69" s="5" t="s">
        <v>22972</v>
      </c>
      <c r="L69" s="5" t="s">
        <v>22993</v>
      </c>
      <c r="M69" s="5">
        <v>26801699</v>
      </c>
      <c r="N69" s="5">
        <v>26601562</v>
      </c>
      <c r="O69" s="6">
        <v>46036.387789351851</v>
      </c>
      <c r="P69" s="4" t="s">
        <v>2808</v>
      </c>
      <c r="Q69" s="5" t="s">
        <v>9099</v>
      </c>
      <c r="R69" s="5">
        <v>1069435390</v>
      </c>
      <c r="S69" s="5" t="s">
        <v>491</v>
      </c>
      <c r="T69" s="4">
        <v>30240000</v>
      </c>
      <c r="U69" s="4">
        <v>2352000</v>
      </c>
      <c r="V69" s="4">
        <v>27888000</v>
      </c>
      <c r="W69" s="4">
        <v>0</v>
      </c>
      <c r="X69" s="4">
        <v>27888000</v>
      </c>
      <c r="Y69" s="4">
        <v>27888000</v>
      </c>
      <c r="Z69" s="3"/>
      <c r="AA69" s="3"/>
      <c r="AC69" s="3"/>
      <c r="AF69" s="3"/>
      <c r="AG69" s="3"/>
      <c r="AH69" s="3"/>
      <c r="AI69" s="3"/>
    </row>
    <row r="70" spans="1:35" x14ac:dyDescent="0.2">
      <c r="A70" s="27" t="s">
        <v>922</v>
      </c>
      <c r="B70" s="5" t="s">
        <v>922</v>
      </c>
      <c r="C70" s="5" t="s">
        <v>903</v>
      </c>
      <c r="D70" s="5">
        <v>577</v>
      </c>
      <c r="E70" s="5" t="s">
        <v>5624</v>
      </c>
      <c r="F70" s="5">
        <v>10</v>
      </c>
      <c r="G70" s="5" t="s">
        <v>32</v>
      </c>
      <c r="H70" s="5">
        <v>27103</v>
      </c>
      <c r="I70" s="5" t="s">
        <v>3723</v>
      </c>
      <c r="J70" s="5" t="s">
        <v>9106</v>
      </c>
      <c r="K70" s="5" t="s">
        <v>22972</v>
      </c>
      <c r="L70" s="5" t="s">
        <v>22994</v>
      </c>
      <c r="M70" s="5">
        <v>26801714</v>
      </c>
      <c r="N70" s="5">
        <v>26601562</v>
      </c>
      <c r="O70" s="6">
        <v>46036.420127314814</v>
      </c>
      <c r="P70" s="4" t="s">
        <v>2808</v>
      </c>
      <c r="Q70" s="5" t="s">
        <v>9107</v>
      </c>
      <c r="R70" s="5">
        <v>1053344139</v>
      </c>
      <c r="S70" s="5" t="s">
        <v>9108</v>
      </c>
      <c r="T70" s="4">
        <v>30000000</v>
      </c>
      <c r="U70" s="4">
        <v>2333333</v>
      </c>
      <c r="V70" s="4">
        <v>27666667</v>
      </c>
      <c r="W70" s="4">
        <v>0</v>
      </c>
      <c r="X70" s="4">
        <v>27666667</v>
      </c>
      <c r="Y70" s="4">
        <v>27666667</v>
      </c>
      <c r="Z70" s="3"/>
      <c r="AA70" s="3"/>
      <c r="AC70" s="3"/>
      <c r="AF70" s="3"/>
      <c r="AG70" s="3"/>
      <c r="AH70" s="3"/>
      <c r="AI70" s="3"/>
    </row>
    <row r="71" spans="1:35" x14ac:dyDescent="0.2">
      <c r="A71" s="27" t="s">
        <v>922</v>
      </c>
      <c r="B71" s="5" t="s">
        <v>922</v>
      </c>
      <c r="C71" s="5" t="s">
        <v>903</v>
      </c>
      <c r="D71" s="5">
        <v>577</v>
      </c>
      <c r="E71" s="5" t="s">
        <v>5624</v>
      </c>
      <c r="F71" s="5">
        <v>10</v>
      </c>
      <c r="G71" s="5" t="s">
        <v>32</v>
      </c>
      <c r="H71" s="5">
        <v>27103</v>
      </c>
      <c r="I71" s="5" t="s">
        <v>3723</v>
      </c>
      <c r="J71" s="5" t="s">
        <v>9109</v>
      </c>
      <c r="K71" s="5" t="s">
        <v>22972</v>
      </c>
      <c r="L71" s="5" t="s">
        <v>22995</v>
      </c>
      <c r="M71" s="5">
        <v>26801717</v>
      </c>
      <c r="N71" s="5">
        <v>26601562</v>
      </c>
      <c r="O71" s="6">
        <v>46036.427615740744</v>
      </c>
      <c r="P71" s="4" t="s">
        <v>95</v>
      </c>
      <c r="Q71" s="5" t="s">
        <v>9110</v>
      </c>
      <c r="R71" s="5">
        <v>1016090300</v>
      </c>
      <c r="S71" s="5" t="s">
        <v>9111</v>
      </c>
      <c r="T71" s="4">
        <v>60000000</v>
      </c>
      <c r="U71" s="4">
        <v>3000000</v>
      </c>
      <c r="V71" s="4">
        <v>57000000</v>
      </c>
      <c r="W71" s="4">
        <v>15000000</v>
      </c>
      <c r="X71" s="4">
        <v>42000000</v>
      </c>
      <c r="Y71" s="4">
        <v>42000000</v>
      </c>
      <c r="Z71" s="3"/>
      <c r="AA71" s="3"/>
      <c r="AC71" s="3"/>
      <c r="AF71" s="3"/>
      <c r="AG71" s="3"/>
      <c r="AH71" s="3"/>
      <c r="AI71" s="3"/>
    </row>
    <row r="72" spans="1:35" x14ac:dyDescent="0.2">
      <c r="A72" s="27" t="s">
        <v>922</v>
      </c>
      <c r="B72" s="5" t="s">
        <v>922</v>
      </c>
      <c r="C72" s="5" t="s">
        <v>903</v>
      </c>
      <c r="D72" s="5">
        <v>577</v>
      </c>
      <c r="E72" s="5" t="s">
        <v>5624</v>
      </c>
      <c r="F72" s="5">
        <v>10</v>
      </c>
      <c r="G72" s="5" t="s">
        <v>32</v>
      </c>
      <c r="H72" s="5">
        <v>27103</v>
      </c>
      <c r="I72" s="5" t="s">
        <v>3723</v>
      </c>
      <c r="J72" s="5" t="s">
        <v>9112</v>
      </c>
      <c r="K72" s="5" t="s">
        <v>22972</v>
      </c>
      <c r="L72" s="5" t="s">
        <v>22996</v>
      </c>
      <c r="M72" s="5">
        <v>26801718</v>
      </c>
      <c r="N72" s="5">
        <v>26601562</v>
      </c>
      <c r="O72" s="6">
        <v>46036.427685185183</v>
      </c>
      <c r="P72" s="4" t="s">
        <v>95</v>
      </c>
      <c r="Q72" s="5" t="s">
        <v>9113</v>
      </c>
      <c r="R72" s="5">
        <v>1000271191</v>
      </c>
      <c r="S72" s="5" t="s">
        <v>9114</v>
      </c>
      <c r="T72" s="4">
        <v>68400000</v>
      </c>
      <c r="U72" s="4">
        <v>45600000</v>
      </c>
      <c r="V72" s="4">
        <v>22800000</v>
      </c>
      <c r="W72" s="4">
        <v>0</v>
      </c>
      <c r="X72" s="4">
        <v>22800000</v>
      </c>
      <c r="Y72" s="4">
        <v>22800000</v>
      </c>
      <c r="Z72" s="3"/>
      <c r="AA72" s="3"/>
      <c r="AC72" s="3"/>
      <c r="AF72" s="3"/>
      <c r="AG72" s="3"/>
      <c r="AH72" s="3"/>
      <c r="AI72" s="3"/>
    </row>
    <row r="73" spans="1:35" x14ac:dyDescent="0.2">
      <c r="A73" s="27" t="s">
        <v>922</v>
      </c>
      <c r="B73" s="5" t="s">
        <v>922</v>
      </c>
      <c r="C73" s="5" t="s">
        <v>903</v>
      </c>
      <c r="D73" s="5">
        <v>577</v>
      </c>
      <c r="E73" s="5" t="s">
        <v>5624</v>
      </c>
      <c r="F73" s="5">
        <v>10</v>
      </c>
      <c r="G73" s="5" t="s">
        <v>32</v>
      </c>
      <c r="H73" s="5">
        <v>27103</v>
      </c>
      <c r="I73" s="5" t="s">
        <v>3723</v>
      </c>
      <c r="J73" s="5" t="s">
        <v>9115</v>
      </c>
      <c r="K73" s="5" t="s">
        <v>22972</v>
      </c>
      <c r="L73" s="5" t="s">
        <v>22997</v>
      </c>
      <c r="M73" s="5">
        <v>26801779</v>
      </c>
      <c r="N73" s="5">
        <v>26601562</v>
      </c>
      <c r="O73" s="6">
        <v>46036.694641203707</v>
      </c>
      <c r="P73" s="4" t="s">
        <v>2808</v>
      </c>
      <c r="Q73" s="5" t="s">
        <v>9099</v>
      </c>
      <c r="R73" s="5">
        <v>1075687786</v>
      </c>
      <c r="S73" s="5" t="s">
        <v>232</v>
      </c>
      <c r="T73" s="4">
        <v>30240000</v>
      </c>
      <c r="U73" s="4">
        <v>2352000</v>
      </c>
      <c r="V73" s="4">
        <v>27888000</v>
      </c>
      <c r="W73" s="4">
        <v>0</v>
      </c>
      <c r="X73" s="4">
        <v>27888000</v>
      </c>
      <c r="Y73" s="4">
        <v>27888000</v>
      </c>
      <c r="Z73" s="3"/>
      <c r="AA73" s="3"/>
      <c r="AC73" s="3"/>
      <c r="AF73" s="3"/>
      <c r="AG73" s="3"/>
      <c r="AH73" s="3"/>
      <c r="AI73" s="3"/>
    </row>
    <row r="74" spans="1:35" x14ac:dyDescent="0.2">
      <c r="A74" s="27" t="s">
        <v>922</v>
      </c>
      <c r="B74" s="5" t="s">
        <v>922</v>
      </c>
      <c r="C74" s="5" t="s">
        <v>903</v>
      </c>
      <c r="D74" s="5">
        <v>577</v>
      </c>
      <c r="E74" s="5" t="s">
        <v>5624</v>
      </c>
      <c r="F74" s="5">
        <v>10</v>
      </c>
      <c r="G74" s="5" t="s">
        <v>32</v>
      </c>
      <c r="H74" s="5">
        <v>27103</v>
      </c>
      <c r="I74" s="5" t="s">
        <v>3723</v>
      </c>
      <c r="J74" s="5" t="s">
        <v>9116</v>
      </c>
      <c r="K74" s="5" t="s">
        <v>22972</v>
      </c>
      <c r="L74" s="5" t="s">
        <v>22998</v>
      </c>
      <c r="M74" s="5">
        <v>26801786</v>
      </c>
      <c r="N74" s="5">
        <v>26601562</v>
      </c>
      <c r="O74" s="6">
        <v>46036.731851851851</v>
      </c>
      <c r="P74" s="4" t="s">
        <v>141</v>
      </c>
      <c r="Q74" s="5" t="s">
        <v>9117</v>
      </c>
      <c r="R74" s="5">
        <v>1020772881</v>
      </c>
      <c r="S74" s="5" t="s">
        <v>9118</v>
      </c>
      <c r="T74" s="4">
        <v>90000000</v>
      </c>
      <c r="U74" s="4">
        <v>4000000</v>
      </c>
      <c r="V74" s="4">
        <v>86000000</v>
      </c>
      <c r="W74" s="4">
        <v>22500000</v>
      </c>
      <c r="X74" s="4">
        <v>63500000</v>
      </c>
      <c r="Y74" s="4">
        <v>63500000</v>
      </c>
      <c r="Z74" s="3"/>
      <c r="AA74" s="3"/>
      <c r="AC74" s="3"/>
      <c r="AF74" s="3"/>
      <c r="AG74" s="3"/>
      <c r="AH74" s="3"/>
      <c r="AI74" s="3"/>
    </row>
    <row r="75" spans="1:35" x14ac:dyDescent="0.2">
      <c r="A75" s="27" t="s">
        <v>922</v>
      </c>
      <c r="B75" s="5" t="s">
        <v>922</v>
      </c>
      <c r="C75" s="5" t="s">
        <v>903</v>
      </c>
      <c r="D75" s="5">
        <v>577</v>
      </c>
      <c r="E75" s="5" t="s">
        <v>5624</v>
      </c>
      <c r="F75" s="5">
        <v>10</v>
      </c>
      <c r="G75" s="5" t="s">
        <v>32</v>
      </c>
      <c r="H75" s="5">
        <v>27103</v>
      </c>
      <c r="I75" s="5" t="s">
        <v>3723</v>
      </c>
      <c r="J75" s="5" t="s">
        <v>9119</v>
      </c>
      <c r="K75" s="5" t="s">
        <v>22972</v>
      </c>
      <c r="L75" s="5" t="s">
        <v>22999</v>
      </c>
      <c r="M75" s="5">
        <v>26801878</v>
      </c>
      <c r="N75" s="5">
        <v>26601562</v>
      </c>
      <c r="O75" s="6">
        <v>46038.478125000001</v>
      </c>
      <c r="P75" s="4" t="s">
        <v>116</v>
      </c>
      <c r="Q75" s="5" t="s">
        <v>9099</v>
      </c>
      <c r="R75" s="5">
        <v>1070022197</v>
      </c>
      <c r="S75" s="5" t="s">
        <v>9120</v>
      </c>
      <c r="T75" s="4">
        <v>60000000</v>
      </c>
      <c r="U75" s="4">
        <v>2666667</v>
      </c>
      <c r="V75" s="4">
        <v>57333333</v>
      </c>
      <c r="W75" s="4">
        <v>15000000</v>
      </c>
      <c r="X75" s="4">
        <v>42333333</v>
      </c>
      <c r="Y75" s="4">
        <v>42333333</v>
      </c>
      <c r="Z75" s="3"/>
      <c r="AA75" s="3"/>
      <c r="AC75" s="3"/>
      <c r="AF75" s="3"/>
      <c r="AG75" s="3"/>
      <c r="AH75" s="3"/>
      <c r="AI75" s="3"/>
    </row>
    <row r="76" spans="1:35" x14ac:dyDescent="0.2">
      <c r="A76" s="27" t="s">
        <v>922</v>
      </c>
      <c r="B76" s="5" t="s">
        <v>922</v>
      </c>
      <c r="C76" s="5" t="s">
        <v>903</v>
      </c>
      <c r="D76" s="5">
        <v>577</v>
      </c>
      <c r="E76" s="5" t="s">
        <v>5624</v>
      </c>
      <c r="F76" s="5">
        <v>10</v>
      </c>
      <c r="G76" s="5" t="s">
        <v>32</v>
      </c>
      <c r="H76" s="5">
        <v>27103</v>
      </c>
      <c r="I76" s="5" t="s">
        <v>3723</v>
      </c>
      <c r="J76" s="5" t="s">
        <v>9478</v>
      </c>
      <c r="K76" s="5" t="s">
        <v>22972</v>
      </c>
      <c r="L76" s="5" t="s">
        <v>23000</v>
      </c>
      <c r="M76" s="5">
        <v>26802578</v>
      </c>
      <c r="N76" s="5">
        <v>26601562</v>
      </c>
      <c r="O76" s="6">
        <v>46048.986620370371</v>
      </c>
      <c r="P76" s="4" t="s">
        <v>7288</v>
      </c>
      <c r="Q76" s="5" t="s">
        <v>9479</v>
      </c>
      <c r="R76" s="5">
        <v>80825787</v>
      </c>
      <c r="S76" s="5" t="s">
        <v>9480</v>
      </c>
      <c r="T76" s="4">
        <v>33000000</v>
      </c>
      <c r="U76" s="4">
        <v>2600000</v>
      </c>
      <c r="V76" s="4">
        <v>30400000</v>
      </c>
      <c r="W76" s="4">
        <v>0</v>
      </c>
      <c r="X76" s="4">
        <v>30400000</v>
      </c>
      <c r="Y76" s="4">
        <v>30400000</v>
      </c>
      <c r="Z76" s="3"/>
      <c r="AA76" s="3"/>
      <c r="AC76" s="3"/>
      <c r="AF76" s="3"/>
      <c r="AG76" s="3"/>
      <c r="AH76" s="3"/>
      <c r="AI76" s="3"/>
    </row>
    <row r="77" spans="1:35" x14ac:dyDescent="0.2">
      <c r="A77" s="27" t="s">
        <v>922</v>
      </c>
      <c r="B77" s="5" t="s">
        <v>922</v>
      </c>
      <c r="C77" s="5" t="s">
        <v>903</v>
      </c>
      <c r="D77" s="5">
        <v>577</v>
      </c>
      <c r="E77" s="5" t="s">
        <v>5624</v>
      </c>
      <c r="F77" s="5">
        <v>10</v>
      </c>
      <c r="G77" s="5" t="s">
        <v>32</v>
      </c>
      <c r="H77" s="5">
        <v>27103</v>
      </c>
      <c r="I77" s="5" t="s">
        <v>3723</v>
      </c>
      <c r="J77" s="5" t="s">
        <v>9481</v>
      </c>
      <c r="K77" s="5" t="s">
        <v>22972</v>
      </c>
      <c r="L77" s="5" t="s">
        <v>23001</v>
      </c>
      <c r="M77" s="5">
        <v>26802688</v>
      </c>
      <c r="N77" s="5">
        <v>26601562</v>
      </c>
      <c r="O77" s="6">
        <v>46049.64203703704</v>
      </c>
      <c r="P77" s="4" t="s">
        <v>7288</v>
      </c>
      <c r="Q77" s="5" t="s">
        <v>9482</v>
      </c>
      <c r="R77" s="5">
        <v>1032421088</v>
      </c>
      <c r="S77" s="5" t="s">
        <v>9483</v>
      </c>
      <c r="T77" s="4">
        <v>24750000</v>
      </c>
      <c r="U77" s="4">
        <v>1800000</v>
      </c>
      <c r="V77" s="4">
        <v>22950000</v>
      </c>
      <c r="W77" s="4">
        <v>0</v>
      </c>
      <c r="X77" s="4">
        <v>22950000</v>
      </c>
      <c r="Y77" s="4">
        <v>22950000</v>
      </c>
      <c r="Z77" s="3"/>
      <c r="AA77" s="3"/>
      <c r="AC77" s="3"/>
      <c r="AF77" s="3"/>
      <c r="AG77" s="3"/>
      <c r="AH77" s="3"/>
      <c r="AI77" s="3"/>
    </row>
    <row r="78" spans="1:35" x14ac:dyDescent="0.2">
      <c r="A78" s="27" t="s">
        <v>922</v>
      </c>
      <c r="B78" s="5" t="s">
        <v>922</v>
      </c>
      <c r="C78" s="5" t="s">
        <v>903</v>
      </c>
      <c r="D78" s="5">
        <v>577</v>
      </c>
      <c r="E78" s="5" t="s">
        <v>5624</v>
      </c>
      <c r="F78" s="5">
        <v>10</v>
      </c>
      <c r="G78" s="5" t="s">
        <v>32</v>
      </c>
      <c r="H78" s="5">
        <v>27103</v>
      </c>
      <c r="I78" s="5" t="s">
        <v>3723</v>
      </c>
      <c r="J78" s="5" t="s">
        <v>9484</v>
      </c>
      <c r="K78" s="5" t="s">
        <v>22972</v>
      </c>
      <c r="L78" s="5" t="s">
        <v>23002</v>
      </c>
      <c r="M78" s="5">
        <v>26802803</v>
      </c>
      <c r="N78" s="5">
        <v>26601562</v>
      </c>
      <c r="O78" s="6">
        <v>46050.396493055552</v>
      </c>
      <c r="P78" s="4" t="s">
        <v>7288</v>
      </c>
      <c r="Q78" s="5" t="s">
        <v>9485</v>
      </c>
      <c r="R78" s="5">
        <v>1002525164</v>
      </c>
      <c r="S78" s="5" t="s">
        <v>9486</v>
      </c>
      <c r="T78" s="4">
        <v>27000000</v>
      </c>
      <c r="U78" s="4">
        <v>4050000</v>
      </c>
      <c r="V78" s="4">
        <v>22950000</v>
      </c>
      <c r="W78" s="4">
        <v>0</v>
      </c>
      <c r="X78" s="4">
        <v>22950000</v>
      </c>
      <c r="Y78" s="4">
        <v>22950000</v>
      </c>
      <c r="Z78" s="3"/>
      <c r="AA78" s="3"/>
      <c r="AC78" s="3"/>
      <c r="AF78" s="3"/>
      <c r="AG78" s="3"/>
      <c r="AH78" s="3"/>
      <c r="AI78" s="3"/>
    </row>
    <row r="79" spans="1:35" x14ac:dyDescent="0.2">
      <c r="A79" s="27" t="s">
        <v>922</v>
      </c>
      <c r="B79" s="5" t="s">
        <v>922</v>
      </c>
      <c r="C79" s="5" t="s">
        <v>903</v>
      </c>
      <c r="D79" s="5">
        <v>577</v>
      </c>
      <c r="E79" s="5" t="s">
        <v>5624</v>
      </c>
      <c r="F79" s="5">
        <v>10</v>
      </c>
      <c r="G79" s="5" t="s">
        <v>32</v>
      </c>
      <c r="H79" s="5">
        <v>27103</v>
      </c>
      <c r="I79" s="5" t="s">
        <v>3723</v>
      </c>
      <c r="J79" s="5" t="s">
        <v>9487</v>
      </c>
      <c r="K79" s="5" t="s">
        <v>75</v>
      </c>
      <c r="L79" s="5" t="s">
        <v>1538</v>
      </c>
      <c r="M79" s="5">
        <v>26803109</v>
      </c>
      <c r="N79" s="5">
        <v>26601631</v>
      </c>
      <c r="O79" s="6">
        <v>46052.795590277776</v>
      </c>
      <c r="P79" s="4" t="s">
        <v>7288</v>
      </c>
      <c r="Q79" s="5" t="s">
        <v>9488</v>
      </c>
      <c r="R79" s="5">
        <v>1070608696</v>
      </c>
      <c r="S79" s="5" t="s">
        <v>468</v>
      </c>
      <c r="T79" s="4">
        <v>43837500</v>
      </c>
      <c r="U79" s="4">
        <v>0</v>
      </c>
      <c r="V79" s="4">
        <v>43837500</v>
      </c>
      <c r="W79" s="4">
        <v>0</v>
      </c>
      <c r="X79" s="4">
        <v>43837500</v>
      </c>
      <c r="Y79" s="4">
        <v>43837500</v>
      </c>
      <c r="Z79" s="3"/>
      <c r="AA79" s="3"/>
      <c r="AC79" s="3"/>
      <c r="AF79" s="3"/>
      <c r="AG79" s="3"/>
      <c r="AH79" s="3"/>
      <c r="AI79" s="3"/>
    </row>
    <row r="80" spans="1:35" x14ac:dyDescent="0.2">
      <c r="A80" s="27" t="s">
        <v>922</v>
      </c>
      <c r="B80" s="5" t="s">
        <v>922</v>
      </c>
      <c r="C80" s="5" t="s">
        <v>903</v>
      </c>
      <c r="D80" s="5">
        <v>577</v>
      </c>
      <c r="E80" s="5" t="s">
        <v>5624</v>
      </c>
      <c r="F80" s="5">
        <v>10</v>
      </c>
      <c r="G80" s="5" t="s">
        <v>32</v>
      </c>
      <c r="H80" s="5">
        <v>27103</v>
      </c>
      <c r="I80" s="5" t="s">
        <v>3723</v>
      </c>
      <c r="J80" s="5" t="s">
        <v>15501</v>
      </c>
      <c r="K80" s="5" t="s">
        <v>75</v>
      </c>
      <c r="L80" s="5" t="s">
        <v>15502</v>
      </c>
      <c r="M80" s="5">
        <v>26803282</v>
      </c>
      <c r="N80" s="5">
        <v>26601625</v>
      </c>
      <c r="O80" s="6">
        <v>46066.66983796296</v>
      </c>
      <c r="P80" s="4" t="s">
        <v>14053</v>
      </c>
      <c r="Q80" s="5" t="s">
        <v>15503</v>
      </c>
      <c r="R80" s="5">
        <v>900391059</v>
      </c>
      <c r="S80" s="5" t="s">
        <v>15504</v>
      </c>
      <c r="T80" s="4">
        <v>2999177190</v>
      </c>
      <c r="U80" s="4">
        <v>0</v>
      </c>
      <c r="V80" s="4">
        <v>2999177190</v>
      </c>
      <c r="W80" s="4">
        <v>1039627957</v>
      </c>
      <c r="X80" s="4">
        <v>1959549233</v>
      </c>
      <c r="Y80" s="4">
        <v>1959549233</v>
      </c>
      <c r="Z80" s="3"/>
      <c r="AA80" s="3"/>
      <c r="AC80" s="3"/>
      <c r="AF80" s="3"/>
      <c r="AG80" s="3"/>
      <c r="AH80" s="3"/>
      <c r="AI80" s="3"/>
    </row>
    <row r="81" spans="1:35" x14ac:dyDescent="0.2">
      <c r="A81" s="27" t="s">
        <v>922</v>
      </c>
      <c r="B81" s="5" t="s">
        <v>922</v>
      </c>
      <c r="C81" s="5" t="s">
        <v>903</v>
      </c>
      <c r="D81" s="5">
        <v>577</v>
      </c>
      <c r="E81" s="5" t="s">
        <v>5624</v>
      </c>
      <c r="F81" s="5">
        <v>10</v>
      </c>
      <c r="G81" s="5" t="s">
        <v>32</v>
      </c>
      <c r="H81" s="5">
        <v>27103</v>
      </c>
      <c r="I81" s="5" t="s">
        <v>3723</v>
      </c>
      <c r="J81" s="5" t="s">
        <v>17697</v>
      </c>
      <c r="K81" s="5" t="s">
        <v>22972</v>
      </c>
      <c r="L81" s="5" t="s">
        <v>22996</v>
      </c>
      <c r="M81" s="5">
        <v>26803773</v>
      </c>
      <c r="N81" s="5">
        <v>26601562</v>
      </c>
      <c r="O81" s="6">
        <v>46176.4684375</v>
      </c>
      <c r="P81" s="4" t="s">
        <v>17698</v>
      </c>
      <c r="Q81" s="5" t="s">
        <v>17699</v>
      </c>
      <c r="R81" s="5">
        <v>1000271191</v>
      </c>
      <c r="S81" s="5" t="s">
        <v>9114</v>
      </c>
      <c r="T81" s="4">
        <v>2850000</v>
      </c>
      <c r="U81" s="4">
        <v>0</v>
      </c>
      <c r="V81" s="4">
        <v>2850000</v>
      </c>
      <c r="W81" s="4">
        <v>0</v>
      </c>
      <c r="X81" s="4">
        <v>2850000</v>
      </c>
      <c r="Y81" s="4">
        <v>2850000</v>
      </c>
      <c r="Z81" s="3"/>
      <c r="AA81" s="3"/>
      <c r="AC81" s="3"/>
      <c r="AF81" s="3"/>
      <c r="AG81" s="3"/>
      <c r="AH81" s="3"/>
      <c r="AI81" s="3"/>
    </row>
    <row r="82" spans="1:35" x14ac:dyDescent="0.2">
      <c r="A82" s="27" t="s">
        <v>922</v>
      </c>
      <c r="B82" s="5" t="s">
        <v>922</v>
      </c>
      <c r="C82" s="5" t="s">
        <v>903</v>
      </c>
      <c r="D82" s="5">
        <v>577</v>
      </c>
      <c r="E82" s="5" t="s">
        <v>5624</v>
      </c>
      <c r="F82" s="5">
        <v>10</v>
      </c>
      <c r="G82" s="5" t="s">
        <v>32</v>
      </c>
      <c r="H82" s="5">
        <v>27103</v>
      </c>
      <c r="I82" s="5" t="s">
        <v>3723</v>
      </c>
      <c r="J82" s="5" t="s">
        <v>27635</v>
      </c>
      <c r="K82" s="5" t="s">
        <v>75</v>
      </c>
      <c r="L82" s="5" t="s">
        <v>15502</v>
      </c>
      <c r="M82" s="5">
        <v>26806634</v>
      </c>
      <c r="N82" s="5">
        <v>26602095</v>
      </c>
      <c r="O82" s="6">
        <v>46303.378217592595</v>
      </c>
      <c r="P82" s="4" t="s">
        <v>27636</v>
      </c>
      <c r="Q82" s="5" t="s">
        <v>27637</v>
      </c>
      <c r="R82" s="5">
        <v>900391059</v>
      </c>
      <c r="S82" s="5" t="s">
        <v>15504</v>
      </c>
      <c r="T82" s="4">
        <v>46042423</v>
      </c>
      <c r="U82" s="4">
        <v>0</v>
      </c>
      <c r="V82" s="4">
        <v>46042423</v>
      </c>
      <c r="W82" s="4">
        <v>46042423</v>
      </c>
      <c r="X82" s="4">
        <v>0</v>
      </c>
      <c r="Z82" s="3"/>
      <c r="AA82" s="3"/>
      <c r="AC82" s="3"/>
      <c r="AF82" s="3"/>
      <c r="AG82" s="3"/>
      <c r="AH82" s="3"/>
      <c r="AI82" s="3"/>
    </row>
    <row r="83" spans="1:35" x14ac:dyDescent="0.2">
      <c r="A83" s="27" t="s">
        <v>922</v>
      </c>
      <c r="B83" s="5" t="s">
        <v>922</v>
      </c>
      <c r="C83" s="5" t="s">
        <v>17613</v>
      </c>
      <c r="D83" s="5">
        <v>909</v>
      </c>
      <c r="E83" s="5" t="s">
        <v>17614</v>
      </c>
      <c r="F83" s="5">
        <v>20</v>
      </c>
      <c r="G83" s="5" t="s">
        <v>36</v>
      </c>
      <c r="H83" s="5">
        <v>27103</v>
      </c>
      <c r="I83" s="5" t="s">
        <v>3723</v>
      </c>
      <c r="J83" s="5" t="s">
        <v>17918</v>
      </c>
      <c r="K83" s="5" t="s">
        <v>22972</v>
      </c>
      <c r="L83" s="5" t="s">
        <v>23003</v>
      </c>
      <c r="M83" s="5">
        <v>26803872</v>
      </c>
      <c r="N83" s="5">
        <v>26601947</v>
      </c>
      <c r="O83" s="6">
        <v>46199.842523148145</v>
      </c>
      <c r="P83" s="4" t="s">
        <v>2943</v>
      </c>
      <c r="Q83" s="5" t="s">
        <v>17919</v>
      </c>
      <c r="R83" s="5">
        <v>1020757822</v>
      </c>
      <c r="S83" s="5" t="s">
        <v>140</v>
      </c>
      <c r="T83" s="4">
        <v>80600000</v>
      </c>
      <c r="U83" s="4">
        <v>2600000</v>
      </c>
      <c r="V83" s="4">
        <v>78000000</v>
      </c>
      <c r="W83" s="4">
        <v>39000000</v>
      </c>
      <c r="X83" s="4">
        <v>39000000</v>
      </c>
      <c r="Y83" s="4">
        <v>39000000</v>
      </c>
      <c r="Z83" s="3"/>
      <c r="AA83" s="3"/>
      <c r="AC83" s="3"/>
      <c r="AF83" s="3"/>
      <c r="AG83" s="3"/>
      <c r="AH83" s="3"/>
      <c r="AI83" s="3"/>
    </row>
    <row r="84" spans="1:35" x14ac:dyDescent="0.2">
      <c r="A84" s="27" t="s">
        <v>922</v>
      </c>
      <c r="B84" s="5" t="s">
        <v>922</v>
      </c>
      <c r="C84" s="5" t="s">
        <v>17613</v>
      </c>
      <c r="D84" s="5">
        <v>909</v>
      </c>
      <c r="E84" s="5" t="s">
        <v>17614</v>
      </c>
      <c r="F84" s="5">
        <v>20</v>
      </c>
      <c r="G84" s="5" t="s">
        <v>36</v>
      </c>
      <c r="H84" s="5">
        <v>27103</v>
      </c>
      <c r="I84" s="5" t="s">
        <v>3723</v>
      </c>
      <c r="J84" s="5" t="s">
        <v>17920</v>
      </c>
      <c r="K84" s="5" t="s">
        <v>22972</v>
      </c>
      <c r="L84" s="5" t="s">
        <v>23004</v>
      </c>
      <c r="M84" s="5">
        <v>26803880</v>
      </c>
      <c r="N84" s="5">
        <v>26601947</v>
      </c>
      <c r="O84" s="6">
        <v>46199.876099537039</v>
      </c>
      <c r="P84" s="4" t="s">
        <v>135</v>
      </c>
      <c r="Q84" s="5" t="s">
        <v>17921</v>
      </c>
      <c r="R84" s="5">
        <v>51853749</v>
      </c>
      <c r="S84" s="5" t="s">
        <v>395</v>
      </c>
      <c r="T84" s="4">
        <v>63000000</v>
      </c>
      <c r="U84" s="4">
        <v>0</v>
      </c>
      <c r="V84" s="4">
        <v>63000000</v>
      </c>
      <c r="W84" s="4">
        <v>31500000</v>
      </c>
      <c r="X84" s="4">
        <v>31500000</v>
      </c>
      <c r="Y84" s="4">
        <v>31500000</v>
      </c>
      <c r="Z84" s="3"/>
      <c r="AA84" s="3"/>
      <c r="AC84" s="3"/>
      <c r="AF84" s="3"/>
      <c r="AG84" s="3"/>
      <c r="AH84" s="3"/>
      <c r="AI84" s="3"/>
    </row>
    <row r="85" spans="1:35" x14ac:dyDescent="0.2">
      <c r="A85" s="27" t="s">
        <v>922</v>
      </c>
      <c r="B85" s="5" t="s">
        <v>922</v>
      </c>
      <c r="C85" s="5" t="s">
        <v>17613</v>
      </c>
      <c r="D85" s="5">
        <v>909</v>
      </c>
      <c r="E85" s="5" t="s">
        <v>17614</v>
      </c>
      <c r="F85" s="5">
        <v>20</v>
      </c>
      <c r="G85" s="5" t="s">
        <v>36</v>
      </c>
      <c r="H85" s="5">
        <v>27103</v>
      </c>
      <c r="I85" s="5" t="s">
        <v>3723</v>
      </c>
      <c r="J85" s="5" t="s">
        <v>17922</v>
      </c>
      <c r="K85" s="5" t="s">
        <v>22972</v>
      </c>
      <c r="L85" s="5" t="s">
        <v>23005</v>
      </c>
      <c r="M85" s="5">
        <v>26803896</v>
      </c>
      <c r="N85" s="5">
        <v>26601947</v>
      </c>
      <c r="O85" s="6">
        <v>46203.788032407407</v>
      </c>
      <c r="P85" s="4" t="s">
        <v>135</v>
      </c>
      <c r="Q85" s="5" t="s">
        <v>17923</v>
      </c>
      <c r="R85" s="5">
        <v>1015424082</v>
      </c>
      <c r="S85" s="5" t="s">
        <v>443</v>
      </c>
      <c r="T85" s="4">
        <v>42000000</v>
      </c>
      <c r="U85" s="4">
        <v>0</v>
      </c>
      <c r="V85" s="4">
        <v>42000000</v>
      </c>
      <c r="W85" s="4">
        <v>21000000</v>
      </c>
      <c r="X85" s="4">
        <v>21000000</v>
      </c>
      <c r="Y85" s="4">
        <v>21000000</v>
      </c>
      <c r="Z85" s="3"/>
      <c r="AA85" s="3"/>
      <c r="AC85" s="3"/>
      <c r="AF85" s="3"/>
      <c r="AG85" s="3"/>
      <c r="AH85" s="3"/>
      <c r="AI85" s="3"/>
    </row>
    <row r="86" spans="1:35" x14ac:dyDescent="0.2">
      <c r="A86" s="27" t="s">
        <v>922</v>
      </c>
      <c r="B86" s="5" t="s">
        <v>922</v>
      </c>
      <c r="C86" s="5" t="s">
        <v>17613</v>
      </c>
      <c r="D86" s="5">
        <v>909</v>
      </c>
      <c r="E86" s="5" t="s">
        <v>17614</v>
      </c>
      <c r="F86" s="5">
        <v>20</v>
      </c>
      <c r="G86" s="5" t="s">
        <v>36</v>
      </c>
      <c r="H86" s="5">
        <v>27103</v>
      </c>
      <c r="I86" s="5" t="s">
        <v>3723</v>
      </c>
      <c r="J86" s="5" t="s">
        <v>17924</v>
      </c>
      <c r="K86" s="5" t="s">
        <v>22972</v>
      </c>
      <c r="L86" s="5" t="s">
        <v>23006</v>
      </c>
      <c r="M86" s="5">
        <v>26803900</v>
      </c>
      <c r="N86" s="5">
        <v>26601947</v>
      </c>
      <c r="O86" s="6">
        <v>46203.7968287037</v>
      </c>
      <c r="P86" s="4" t="s">
        <v>135</v>
      </c>
      <c r="Q86" s="5" t="s">
        <v>17925</v>
      </c>
      <c r="R86" s="5">
        <v>52451364</v>
      </c>
      <c r="S86" s="5" t="s">
        <v>1520</v>
      </c>
      <c r="T86" s="4">
        <v>48000000</v>
      </c>
      <c r="U86" s="4">
        <v>0</v>
      </c>
      <c r="V86" s="4">
        <v>48000000</v>
      </c>
      <c r="W86" s="4">
        <v>24000000</v>
      </c>
      <c r="X86" s="4">
        <v>24000000</v>
      </c>
      <c r="Y86" s="4">
        <v>24000000</v>
      </c>
      <c r="Z86" s="3"/>
      <c r="AA86" s="3"/>
      <c r="AC86" s="3"/>
      <c r="AF86" s="3"/>
      <c r="AG86" s="3"/>
      <c r="AH86" s="3"/>
      <c r="AI86" s="3"/>
    </row>
    <row r="87" spans="1:35" x14ac:dyDescent="0.2">
      <c r="A87" s="27" t="s">
        <v>922</v>
      </c>
      <c r="B87" s="5" t="s">
        <v>922</v>
      </c>
      <c r="C87" s="5" t="s">
        <v>17613</v>
      </c>
      <c r="D87" s="5">
        <v>909</v>
      </c>
      <c r="E87" s="5" t="s">
        <v>17614</v>
      </c>
      <c r="F87" s="5">
        <v>20</v>
      </c>
      <c r="G87" s="5" t="s">
        <v>36</v>
      </c>
      <c r="H87" s="5">
        <v>27103</v>
      </c>
      <c r="I87" s="5" t="s">
        <v>3723</v>
      </c>
      <c r="J87" s="5" t="s">
        <v>17926</v>
      </c>
      <c r="K87" s="5" t="s">
        <v>22972</v>
      </c>
      <c r="L87" s="5" t="s">
        <v>23007</v>
      </c>
      <c r="M87" s="5">
        <v>26803901</v>
      </c>
      <c r="N87" s="5">
        <v>26601947</v>
      </c>
      <c r="O87" s="6">
        <v>46203.798483796294</v>
      </c>
      <c r="P87" s="4" t="s">
        <v>135</v>
      </c>
      <c r="Q87" s="5" t="s">
        <v>17927</v>
      </c>
      <c r="R87" s="5">
        <v>52196646</v>
      </c>
      <c r="S87" s="5" t="s">
        <v>563</v>
      </c>
      <c r="T87" s="4">
        <v>44400000</v>
      </c>
      <c r="U87" s="4">
        <v>0</v>
      </c>
      <c r="V87" s="4">
        <v>44400000</v>
      </c>
      <c r="W87" s="4">
        <v>22200000</v>
      </c>
      <c r="X87" s="4">
        <v>22200000</v>
      </c>
      <c r="Y87" s="4">
        <v>22200000</v>
      </c>
      <c r="Z87" s="3"/>
      <c r="AA87" s="3"/>
      <c r="AC87" s="3"/>
      <c r="AF87" s="3"/>
      <c r="AG87" s="3"/>
      <c r="AH87" s="3"/>
      <c r="AI87" s="3"/>
    </row>
    <row r="88" spans="1:35" x14ac:dyDescent="0.2">
      <c r="A88" s="27" t="s">
        <v>922</v>
      </c>
      <c r="B88" s="5" t="s">
        <v>922</v>
      </c>
      <c r="C88" s="5" t="s">
        <v>17613</v>
      </c>
      <c r="D88" s="5">
        <v>909</v>
      </c>
      <c r="E88" s="5" t="s">
        <v>17614</v>
      </c>
      <c r="F88" s="5">
        <v>20</v>
      </c>
      <c r="G88" s="5" t="s">
        <v>36</v>
      </c>
      <c r="H88" s="5">
        <v>27103</v>
      </c>
      <c r="I88" s="5" t="s">
        <v>3723</v>
      </c>
      <c r="J88" s="5" t="s">
        <v>18228</v>
      </c>
      <c r="K88" s="5" t="s">
        <v>22972</v>
      </c>
      <c r="L88" s="5" t="s">
        <v>23008</v>
      </c>
      <c r="M88" s="5">
        <v>26803909</v>
      </c>
      <c r="N88" s="5">
        <v>26601947</v>
      </c>
      <c r="O88" s="6">
        <v>46204.013657407406</v>
      </c>
      <c r="P88" s="4" t="s">
        <v>135</v>
      </c>
      <c r="Q88" s="5" t="s">
        <v>18229</v>
      </c>
      <c r="R88" s="5">
        <v>1048848939</v>
      </c>
      <c r="S88" s="5" t="s">
        <v>1107</v>
      </c>
      <c r="T88" s="4">
        <v>42000000</v>
      </c>
      <c r="U88" s="4">
        <v>0</v>
      </c>
      <c r="V88" s="4">
        <v>42000000</v>
      </c>
      <c r="W88" s="4">
        <v>21000000</v>
      </c>
      <c r="X88" s="4">
        <v>21000000</v>
      </c>
      <c r="Y88" s="4">
        <v>21000000</v>
      </c>
      <c r="Z88" s="3"/>
      <c r="AA88" s="3"/>
      <c r="AC88" s="3"/>
      <c r="AF88" s="3"/>
      <c r="AG88" s="3"/>
      <c r="AH88" s="3"/>
      <c r="AI88" s="3"/>
    </row>
    <row r="89" spans="1:35" x14ac:dyDescent="0.2">
      <c r="A89" s="27" t="s">
        <v>922</v>
      </c>
      <c r="B89" s="5" t="s">
        <v>922</v>
      </c>
      <c r="C89" s="5" t="s">
        <v>17613</v>
      </c>
      <c r="D89" s="5">
        <v>909</v>
      </c>
      <c r="E89" s="5" t="s">
        <v>17614</v>
      </c>
      <c r="F89" s="5">
        <v>20</v>
      </c>
      <c r="G89" s="5" t="s">
        <v>36</v>
      </c>
      <c r="H89" s="5">
        <v>27103</v>
      </c>
      <c r="I89" s="5" t="s">
        <v>3723</v>
      </c>
      <c r="J89" s="5" t="s">
        <v>18230</v>
      </c>
      <c r="K89" s="5" t="s">
        <v>22972</v>
      </c>
      <c r="L89" s="5" t="s">
        <v>23009</v>
      </c>
      <c r="M89" s="5">
        <v>26803952</v>
      </c>
      <c r="N89" s="5">
        <v>26601947</v>
      </c>
      <c r="O89" s="6">
        <v>46204</v>
      </c>
      <c r="P89" s="4" t="s">
        <v>135</v>
      </c>
      <c r="Q89" s="5" t="s">
        <v>18231</v>
      </c>
      <c r="R89" s="5">
        <v>80233457</v>
      </c>
      <c r="S89" s="5" t="s">
        <v>492</v>
      </c>
      <c r="T89" s="4">
        <v>39600000</v>
      </c>
      <c r="U89" s="4">
        <v>220000</v>
      </c>
      <c r="V89" s="4">
        <v>39380000</v>
      </c>
      <c r="W89" s="4">
        <v>19800000</v>
      </c>
      <c r="X89" s="4">
        <v>19580000</v>
      </c>
      <c r="Y89" s="4">
        <v>19580000</v>
      </c>
      <c r="Z89" s="3"/>
      <c r="AA89" s="3"/>
      <c r="AC89" s="3"/>
      <c r="AF89" s="3"/>
      <c r="AG89" s="3"/>
      <c r="AH89" s="3"/>
      <c r="AI89" s="3"/>
    </row>
    <row r="90" spans="1:35" x14ac:dyDescent="0.2">
      <c r="A90" s="27" t="s">
        <v>922</v>
      </c>
      <c r="B90" s="5" t="s">
        <v>922</v>
      </c>
      <c r="C90" s="5" t="s">
        <v>17613</v>
      </c>
      <c r="D90" s="5">
        <v>909</v>
      </c>
      <c r="E90" s="5" t="s">
        <v>17614</v>
      </c>
      <c r="F90" s="5">
        <v>20</v>
      </c>
      <c r="G90" s="5" t="s">
        <v>36</v>
      </c>
      <c r="H90" s="5">
        <v>27103</v>
      </c>
      <c r="I90" s="5" t="s">
        <v>3723</v>
      </c>
      <c r="J90" s="5" t="s">
        <v>18232</v>
      </c>
      <c r="K90" s="5" t="s">
        <v>22972</v>
      </c>
      <c r="L90" s="5" t="s">
        <v>23010</v>
      </c>
      <c r="M90" s="5">
        <v>26803953</v>
      </c>
      <c r="N90" s="5">
        <v>26601947</v>
      </c>
      <c r="O90" s="6">
        <v>46204</v>
      </c>
      <c r="P90" s="4" t="s">
        <v>135</v>
      </c>
      <c r="Q90" s="5" t="s">
        <v>18233</v>
      </c>
      <c r="R90" s="5">
        <v>1070944870</v>
      </c>
      <c r="S90" s="5" t="s">
        <v>397</v>
      </c>
      <c r="T90" s="4">
        <v>44400000</v>
      </c>
      <c r="U90" s="4">
        <v>493333</v>
      </c>
      <c r="V90" s="4">
        <v>43906667</v>
      </c>
      <c r="W90" s="4">
        <v>22200000</v>
      </c>
      <c r="X90" s="4">
        <v>21706667</v>
      </c>
      <c r="Y90" s="4">
        <v>21706667</v>
      </c>
      <c r="Z90" s="3"/>
      <c r="AA90" s="3"/>
      <c r="AC90" s="3"/>
      <c r="AF90" s="3"/>
      <c r="AG90" s="3"/>
      <c r="AH90" s="3"/>
      <c r="AI90" s="3"/>
    </row>
    <row r="91" spans="1:35" x14ac:dyDescent="0.2">
      <c r="A91" s="27" t="s">
        <v>922</v>
      </c>
      <c r="B91" s="5" t="s">
        <v>922</v>
      </c>
      <c r="C91" s="5" t="s">
        <v>17613</v>
      </c>
      <c r="D91" s="5">
        <v>909</v>
      </c>
      <c r="E91" s="5" t="s">
        <v>17614</v>
      </c>
      <c r="F91" s="5">
        <v>20</v>
      </c>
      <c r="G91" s="5" t="s">
        <v>36</v>
      </c>
      <c r="H91" s="5">
        <v>27103</v>
      </c>
      <c r="I91" s="5" t="s">
        <v>3723</v>
      </c>
      <c r="J91" s="5" t="s">
        <v>18234</v>
      </c>
      <c r="K91" s="5" t="s">
        <v>22972</v>
      </c>
      <c r="L91" s="5" t="s">
        <v>23011</v>
      </c>
      <c r="M91" s="5">
        <v>26803955</v>
      </c>
      <c r="N91" s="5">
        <v>26601947</v>
      </c>
      <c r="O91" s="6">
        <v>46204</v>
      </c>
      <c r="P91" s="4" t="s">
        <v>135</v>
      </c>
      <c r="Q91" s="5" t="s">
        <v>18235</v>
      </c>
      <c r="R91" s="5">
        <v>1048851533</v>
      </c>
      <c r="S91" s="5" t="s">
        <v>1522</v>
      </c>
      <c r="T91" s="4">
        <v>42000000</v>
      </c>
      <c r="U91" s="4">
        <v>0</v>
      </c>
      <c r="V91" s="4">
        <v>42000000</v>
      </c>
      <c r="W91" s="4">
        <v>21000000</v>
      </c>
      <c r="X91" s="4">
        <v>21000000</v>
      </c>
      <c r="Y91" s="4">
        <v>21000000</v>
      </c>
      <c r="Z91" s="3"/>
      <c r="AA91" s="3"/>
      <c r="AC91" s="3"/>
      <c r="AF91" s="3"/>
      <c r="AG91" s="3"/>
      <c r="AH91" s="3"/>
      <c r="AI91" s="3"/>
    </row>
    <row r="92" spans="1:35" x14ac:dyDescent="0.2">
      <c r="A92" s="27" t="s">
        <v>922</v>
      </c>
      <c r="B92" s="5" t="s">
        <v>922</v>
      </c>
      <c r="C92" s="5" t="s">
        <v>17613</v>
      </c>
      <c r="D92" s="5">
        <v>909</v>
      </c>
      <c r="E92" s="5" t="s">
        <v>17614</v>
      </c>
      <c r="F92" s="5">
        <v>20</v>
      </c>
      <c r="G92" s="5" t="s">
        <v>36</v>
      </c>
      <c r="H92" s="5">
        <v>27103</v>
      </c>
      <c r="I92" s="5" t="s">
        <v>3723</v>
      </c>
      <c r="J92" s="5" t="s">
        <v>18236</v>
      </c>
      <c r="K92" s="5" t="s">
        <v>22972</v>
      </c>
      <c r="L92" s="5" t="s">
        <v>23012</v>
      </c>
      <c r="M92" s="5">
        <v>26803970</v>
      </c>
      <c r="N92" s="5">
        <v>26601947</v>
      </c>
      <c r="O92" s="6">
        <v>46205.650023148148</v>
      </c>
      <c r="P92" s="4" t="s">
        <v>135</v>
      </c>
      <c r="Q92" s="5" t="s">
        <v>18237</v>
      </c>
      <c r="R92" s="5">
        <v>1032461103</v>
      </c>
      <c r="S92" s="5" t="s">
        <v>399</v>
      </c>
      <c r="T92" s="4">
        <v>66000000</v>
      </c>
      <c r="U92" s="4">
        <v>733333</v>
      </c>
      <c r="V92" s="4">
        <v>65266667</v>
      </c>
      <c r="W92" s="4">
        <v>33000000</v>
      </c>
      <c r="X92" s="4">
        <v>32266667</v>
      </c>
      <c r="Y92" s="4">
        <v>32266667</v>
      </c>
      <c r="Z92" s="3"/>
      <c r="AA92" s="3"/>
      <c r="AC92" s="3"/>
      <c r="AF92" s="3"/>
      <c r="AG92" s="3"/>
      <c r="AH92" s="3"/>
      <c r="AI92" s="3"/>
    </row>
    <row r="93" spans="1:35" x14ac:dyDescent="0.2">
      <c r="A93" s="27" t="s">
        <v>922</v>
      </c>
      <c r="B93" s="5" t="s">
        <v>922</v>
      </c>
      <c r="C93" s="5" t="s">
        <v>17613</v>
      </c>
      <c r="D93" s="5">
        <v>909</v>
      </c>
      <c r="E93" s="5" t="s">
        <v>17614</v>
      </c>
      <c r="F93" s="5">
        <v>20</v>
      </c>
      <c r="G93" s="5" t="s">
        <v>36</v>
      </c>
      <c r="H93" s="5">
        <v>27103</v>
      </c>
      <c r="I93" s="5" t="s">
        <v>3723</v>
      </c>
      <c r="J93" s="5" t="s">
        <v>18238</v>
      </c>
      <c r="K93" s="5" t="s">
        <v>22972</v>
      </c>
      <c r="L93" s="5" t="s">
        <v>23013</v>
      </c>
      <c r="M93" s="5">
        <v>26803998</v>
      </c>
      <c r="N93" s="5">
        <v>26601947</v>
      </c>
      <c r="O93" s="6">
        <v>46205.813217592593</v>
      </c>
      <c r="P93" s="4" t="s">
        <v>2952</v>
      </c>
      <c r="Q93" s="5" t="s">
        <v>18239</v>
      </c>
      <c r="R93" s="5">
        <v>1072660968</v>
      </c>
      <c r="S93" s="5" t="s">
        <v>564</v>
      </c>
      <c r="T93" s="4">
        <v>49200000</v>
      </c>
      <c r="U93" s="4">
        <v>546667</v>
      </c>
      <c r="V93" s="4">
        <v>48653333</v>
      </c>
      <c r="W93" s="4">
        <v>24600000</v>
      </c>
      <c r="X93" s="4">
        <v>24053333</v>
      </c>
      <c r="Y93" s="4">
        <v>24053333</v>
      </c>
      <c r="Z93" s="3"/>
      <c r="AA93" s="3"/>
      <c r="AC93" s="3"/>
      <c r="AF93" s="3"/>
      <c r="AG93" s="3"/>
      <c r="AH93" s="3"/>
      <c r="AI93" s="3"/>
    </row>
    <row r="94" spans="1:35" x14ac:dyDescent="0.2">
      <c r="A94" s="27" t="s">
        <v>922</v>
      </c>
      <c r="B94" s="5" t="s">
        <v>922</v>
      </c>
      <c r="C94" s="5" t="s">
        <v>17613</v>
      </c>
      <c r="D94" s="5">
        <v>909</v>
      </c>
      <c r="E94" s="5" t="s">
        <v>17614</v>
      </c>
      <c r="F94" s="5">
        <v>20</v>
      </c>
      <c r="G94" s="5" t="s">
        <v>36</v>
      </c>
      <c r="H94" s="5">
        <v>27103</v>
      </c>
      <c r="I94" s="5" t="s">
        <v>3723</v>
      </c>
      <c r="J94" s="5" t="s">
        <v>18240</v>
      </c>
      <c r="K94" s="5" t="s">
        <v>22972</v>
      </c>
      <c r="L94" s="5" t="s">
        <v>23014</v>
      </c>
      <c r="M94" s="5">
        <v>26804002</v>
      </c>
      <c r="N94" s="5">
        <v>26601947</v>
      </c>
      <c r="O94" s="6">
        <v>46206.427442129629</v>
      </c>
      <c r="P94" s="4" t="s">
        <v>18241</v>
      </c>
      <c r="Q94" s="5" t="s">
        <v>18242</v>
      </c>
      <c r="R94" s="5">
        <v>80074287</v>
      </c>
      <c r="S94" s="5" t="s">
        <v>400</v>
      </c>
      <c r="T94" s="4">
        <v>42000000</v>
      </c>
      <c r="U94" s="4">
        <v>466667</v>
      </c>
      <c r="V94" s="4">
        <v>41533333</v>
      </c>
      <c r="W94" s="4">
        <v>21000000</v>
      </c>
      <c r="X94" s="4">
        <v>20533333</v>
      </c>
      <c r="Y94" s="4">
        <v>20533333</v>
      </c>
      <c r="Z94" s="3"/>
      <c r="AA94" s="3"/>
      <c r="AC94" s="3"/>
      <c r="AF94" s="3"/>
      <c r="AG94" s="3"/>
      <c r="AH94" s="3"/>
      <c r="AI94" s="3"/>
    </row>
    <row r="95" spans="1:35" x14ac:dyDescent="0.2">
      <c r="A95" s="27" t="s">
        <v>922</v>
      </c>
      <c r="B95" s="5" t="s">
        <v>922</v>
      </c>
      <c r="C95" s="5" t="s">
        <v>17613</v>
      </c>
      <c r="D95" s="5">
        <v>909</v>
      </c>
      <c r="E95" s="5" t="s">
        <v>17614</v>
      </c>
      <c r="F95" s="5">
        <v>20</v>
      </c>
      <c r="G95" s="5" t="s">
        <v>36</v>
      </c>
      <c r="H95" s="5">
        <v>27103</v>
      </c>
      <c r="I95" s="5" t="s">
        <v>3723</v>
      </c>
      <c r="J95" s="5" t="s">
        <v>18243</v>
      </c>
      <c r="K95" s="5" t="s">
        <v>22972</v>
      </c>
      <c r="L95" s="5" t="s">
        <v>23015</v>
      </c>
      <c r="M95" s="5">
        <v>26804018</v>
      </c>
      <c r="N95" s="5">
        <v>26601947</v>
      </c>
      <c r="O95" s="6">
        <v>46206.73946759259</v>
      </c>
      <c r="P95" s="4" t="s">
        <v>18241</v>
      </c>
      <c r="Q95" s="5" t="s">
        <v>18244</v>
      </c>
      <c r="R95" s="5">
        <v>1070332802</v>
      </c>
      <c r="S95" s="5" t="s">
        <v>657</v>
      </c>
      <c r="T95" s="4">
        <v>34800000</v>
      </c>
      <c r="U95" s="4">
        <v>966667</v>
      </c>
      <c r="V95" s="4">
        <v>33833333</v>
      </c>
      <c r="W95" s="4">
        <v>17400000</v>
      </c>
      <c r="X95" s="4">
        <v>16433333</v>
      </c>
      <c r="Y95" s="4">
        <v>16433333</v>
      </c>
      <c r="Z95" s="3"/>
      <c r="AA95" s="3"/>
      <c r="AC95" s="3"/>
      <c r="AF95" s="3"/>
      <c r="AG95" s="3"/>
      <c r="AH95" s="3"/>
      <c r="AI95" s="3"/>
    </row>
    <row r="96" spans="1:35" x14ac:dyDescent="0.2">
      <c r="A96" s="27" t="s">
        <v>922</v>
      </c>
      <c r="B96" s="5" t="s">
        <v>922</v>
      </c>
      <c r="C96" s="5" t="s">
        <v>17613</v>
      </c>
      <c r="D96" s="5">
        <v>909</v>
      </c>
      <c r="E96" s="5" t="s">
        <v>17614</v>
      </c>
      <c r="F96" s="5">
        <v>20</v>
      </c>
      <c r="G96" s="5" t="s">
        <v>36</v>
      </c>
      <c r="H96" s="5">
        <v>27103</v>
      </c>
      <c r="I96" s="5" t="s">
        <v>3723</v>
      </c>
      <c r="J96" s="5" t="s">
        <v>18245</v>
      </c>
      <c r="K96" s="5" t="s">
        <v>22972</v>
      </c>
      <c r="L96" s="5" t="s">
        <v>23016</v>
      </c>
      <c r="M96" s="5">
        <v>26804041</v>
      </c>
      <c r="N96" s="5">
        <v>26601947</v>
      </c>
      <c r="O96" s="6">
        <v>46209.466331018521</v>
      </c>
      <c r="P96" s="4" t="s">
        <v>18241</v>
      </c>
      <c r="Q96" s="5" t="s">
        <v>18246</v>
      </c>
      <c r="R96" s="5">
        <v>1014186598</v>
      </c>
      <c r="S96" s="5" t="s">
        <v>230</v>
      </c>
      <c r="T96" s="4">
        <v>30600000</v>
      </c>
      <c r="U96" s="4">
        <v>1020000</v>
      </c>
      <c r="V96" s="4">
        <v>29580000</v>
      </c>
      <c r="W96" s="4">
        <v>15300000</v>
      </c>
      <c r="X96" s="4">
        <v>14280000</v>
      </c>
      <c r="Y96" s="4">
        <v>14280000</v>
      </c>
      <c r="Z96" s="3"/>
      <c r="AA96" s="3"/>
      <c r="AC96" s="3"/>
      <c r="AF96" s="3"/>
      <c r="AG96" s="3"/>
      <c r="AH96" s="3"/>
      <c r="AI96" s="3"/>
    </row>
    <row r="97" spans="1:35" x14ac:dyDescent="0.2">
      <c r="A97" s="27" t="s">
        <v>922</v>
      </c>
      <c r="B97" s="5" t="s">
        <v>922</v>
      </c>
      <c r="C97" s="5" t="s">
        <v>17613</v>
      </c>
      <c r="D97" s="5">
        <v>909</v>
      </c>
      <c r="E97" s="5" t="s">
        <v>17614</v>
      </c>
      <c r="F97" s="5">
        <v>20</v>
      </c>
      <c r="G97" s="5" t="s">
        <v>36</v>
      </c>
      <c r="H97" s="5">
        <v>27103</v>
      </c>
      <c r="I97" s="5" t="s">
        <v>3723</v>
      </c>
      <c r="J97" s="5" t="s">
        <v>18247</v>
      </c>
      <c r="K97" s="5" t="s">
        <v>22972</v>
      </c>
      <c r="L97" s="5" t="s">
        <v>23017</v>
      </c>
      <c r="M97" s="5">
        <v>26804042</v>
      </c>
      <c r="N97" s="5">
        <v>26601947</v>
      </c>
      <c r="O97" s="6">
        <v>46209.467118055552</v>
      </c>
      <c r="P97" s="4" t="s">
        <v>18241</v>
      </c>
      <c r="Q97" s="5" t="s">
        <v>18248</v>
      </c>
      <c r="R97" s="5">
        <v>1002525164</v>
      </c>
      <c r="S97" s="5" t="s">
        <v>9486</v>
      </c>
      <c r="T97" s="4">
        <v>27000000</v>
      </c>
      <c r="U97" s="4">
        <v>900000</v>
      </c>
      <c r="V97" s="4">
        <v>26100000</v>
      </c>
      <c r="W97" s="4">
        <v>13500000</v>
      </c>
      <c r="X97" s="4">
        <v>12600000</v>
      </c>
      <c r="Y97" s="4">
        <v>12600000</v>
      </c>
      <c r="Z97" s="3"/>
      <c r="AA97" s="3"/>
      <c r="AC97" s="3"/>
      <c r="AF97" s="3"/>
      <c r="AG97" s="3"/>
      <c r="AH97" s="3"/>
      <c r="AI97" s="3"/>
    </row>
    <row r="98" spans="1:35" x14ac:dyDescent="0.2">
      <c r="A98" s="27" t="s">
        <v>922</v>
      </c>
      <c r="B98" s="5" t="s">
        <v>922</v>
      </c>
      <c r="C98" s="5" t="s">
        <v>17613</v>
      </c>
      <c r="D98" s="5">
        <v>909</v>
      </c>
      <c r="E98" s="5" t="s">
        <v>17614</v>
      </c>
      <c r="F98" s="5">
        <v>20</v>
      </c>
      <c r="G98" s="5" t="s">
        <v>36</v>
      </c>
      <c r="H98" s="5">
        <v>27103</v>
      </c>
      <c r="I98" s="5" t="s">
        <v>3723</v>
      </c>
      <c r="J98" s="5" t="s">
        <v>18249</v>
      </c>
      <c r="K98" s="5" t="s">
        <v>22972</v>
      </c>
      <c r="L98" s="5" t="s">
        <v>23018</v>
      </c>
      <c r="M98" s="5">
        <v>26804076</v>
      </c>
      <c r="N98" s="5">
        <v>26601947</v>
      </c>
      <c r="O98" s="6">
        <v>46209.774293981478</v>
      </c>
      <c r="P98" s="4" t="s">
        <v>4884</v>
      </c>
      <c r="Q98" s="5" t="s">
        <v>18250</v>
      </c>
      <c r="R98" s="5">
        <v>1022391614</v>
      </c>
      <c r="S98" s="5" t="s">
        <v>493</v>
      </c>
      <c r="T98" s="4">
        <v>45000000</v>
      </c>
      <c r="U98" s="4">
        <v>1750000</v>
      </c>
      <c r="V98" s="4">
        <v>43250000</v>
      </c>
      <c r="W98" s="4">
        <v>22500000</v>
      </c>
      <c r="X98" s="4">
        <v>20750000</v>
      </c>
      <c r="Y98" s="4">
        <v>20750000</v>
      </c>
      <c r="Z98" s="3"/>
      <c r="AA98" s="3"/>
      <c r="AC98" s="3"/>
      <c r="AF98" s="3"/>
      <c r="AG98" s="3"/>
      <c r="AH98" s="3"/>
      <c r="AI98" s="3"/>
    </row>
    <row r="99" spans="1:35" x14ac:dyDescent="0.2">
      <c r="A99" s="27" t="s">
        <v>922</v>
      </c>
      <c r="B99" s="5" t="s">
        <v>922</v>
      </c>
      <c r="C99" s="5" t="s">
        <v>17613</v>
      </c>
      <c r="D99" s="5">
        <v>909</v>
      </c>
      <c r="E99" s="5" t="s">
        <v>17614</v>
      </c>
      <c r="F99" s="5">
        <v>20</v>
      </c>
      <c r="G99" s="5" t="s">
        <v>36</v>
      </c>
      <c r="H99" s="5">
        <v>27103</v>
      </c>
      <c r="I99" s="5" t="s">
        <v>3723</v>
      </c>
      <c r="J99" s="5" t="s">
        <v>18251</v>
      </c>
      <c r="K99" s="5" t="s">
        <v>22972</v>
      </c>
      <c r="L99" s="5" t="s">
        <v>23019</v>
      </c>
      <c r="M99" s="5">
        <v>26804102</v>
      </c>
      <c r="N99" s="5">
        <v>26601947</v>
      </c>
      <c r="O99" s="6">
        <v>46209.850405092591</v>
      </c>
      <c r="P99" s="4" t="s">
        <v>4884</v>
      </c>
      <c r="Q99" s="5" t="s">
        <v>18252</v>
      </c>
      <c r="R99" s="5">
        <v>1014283765</v>
      </c>
      <c r="S99" s="5" t="s">
        <v>489</v>
      </c>
      <c r="T99" s="4">
        <v>37800000</v>
      </c>
      <c r="U99" s="4">
        <v>1470000</v>
      </c>
      <c r="V99" s="4">
        <v>36330000</v>
      </c>
      <c r="W99" s="4">
        <v>18900000</v>
      </c>
      <c r="X99" s="4">
        <v>17430000</v>
      </c>
      <c r="Y99" s="4">
        <v>17430000</v>
      </c>
      <c r="Z99" s="3"/>
      <c r="AA99" s="3"/>
      <c r="AC99" s="3"/>
      <c r="AF99" s="3"/>
      <c r="AG99" s="3"/>
      <c r="AH99" s="3"/>
      <c r="AI99" s="3"/>
    </row>
    <row r="100" spans="1:35" x14ac:dyDescent="0.2">
      <c r="A100" s="27" t="s">
        <v>922</v>
      </c>
      <c r="B100" s="5" t="s">
        <v>922</v>
      </c>
      <c r="C100" s="5" t="s">
        <v>17613</v>
      </c>
      <c r="D100" s="5">
        <v>909</v>
      </c>
      <c r="E100" s="5" t="s">
        <v>17614</v>
      </c>
      <c r="F100" s="5">
        <v>20</v>
      </c>
      <c r="G100" s="5" t="s">
        <v>36</v>
      </c>
      <c r="H100" s="5">
        <v>27103</v>
      </c>
      <c r="I100" s="5" t="s">
        <v>3723</v>
      </c>
      <c r="J100" s="5" t="s">
        <v>18253</v>
      </c>
      <c r="K100" s="5" t="s">
        <v>22972</v>
      </c>
      <c r="L100" s="5" t="s">
        <v>23020</v>
      </c>
      <c r="M100" s="5">
        <v>26804109</v>
      </c>
      <c r="N100" s="5">
        <v>26601947</v>
      </c>
      <c r="O100" s="6">
        <v>46209.857256944444</v>
      </c>
      <c r="P100" s="4" t="s">
        <v>4884</v>
      </c>
      <c r="Q100" s="5" t="s">
        <v>18254</v>
      </c>
      <c r="R100" s="5">
        <v>1073502323</v>
      </c>
      <c r="S100" s="5" t="s">
        <v>396</v>
      </c>
      <c r="T100" s="4">
        <v>43200000</v>
      </c>
      <c r="U100" s="4">
        <v>1440000</v>
      </c>
      <c r="V100" s="4">
        <v>41760000</v>
      </c>
      <c r="W100" s="4">
        <v>21600000</v>
      </c>
      <c r="X100" s="4">
        <v>20160000</v>
      </c>
      <c r="Y100" s="4">
        <v>20160000</v>
      </c>
      <c r="Z100" s="3"/>
      <c r="AA100" s="3"/>
      <c r="AC100" s="3"/>
      <c r="AF100" s="3"/>
      <c r="AG100" s="3"/>
      <c r="AH100" s="3"/>
      <c r="AI100" s="3"/>
    </row>
    <row r="101" spans="1:35" x14ac:dyDescent="0.2">
      <c r="A101" s="27" t="s">
        <v>922</v>
      </c>
      <c r="B101" s="5" t="s">
        <v>922</v>
      </c>
      <c r="C101" s="5" t="s">
        <v>17613</v>
      </c>
      <c r="D101" s="5">
        <v>909</v>
      </c>
      <c r="E101" s="5" t="s">
        <v>17614</v>
      </c>
      <c r="F101" s="5">
        <v>20</v>
      </c>
      <c r="G101" s="5" t="s">
        <v>36</v>
      </c>
      <c r="H101" s="5">
        <v>27103</v>
      </c>
      <c r="I101" s="5" t="s">
        <v>3723</v>
      </c>
      <c r="J101" s="5" t="s">
        <v>18255</v>
      </c>
      <c r="K101" s="5" t="s">
        <v>22972</v>
      </c>
      <c r="L101" s="5" t="s">
        <v>23021</v>
      </c>
      <c r="M101" s="5">
        <v>26804112</v>
      </c>
      <c r="N101" s="5">
        <v>26601947</v>
      </c>
      <c r="O101" s="6">
        <v>46209.862071759257</v>
      </c>
      <c r="P101" s="4" t="s">
        <v>4489</v>
      </c>
      <c r="Q101" s="5" t="s">
        <v>18256</v>
      </c>
      <c r="R101" s="5">
        <v>79953961</v>
      </c>
      <c r="S101" s="5" t="s">
        <v>456</v>
      </c>
      <c r="T101" s="4">
        <v>44000000</v>
      </c>
      <c r="U101" s="4">
        <v>0</v>
      </c>
      <c r="V101" s="4">
        <v>44000000</v>
      </c>
      <c r="W101" s="4">
        <v>21866667</v>
      </c>
      <c r="X101" s="4">
        <v>22133333</v>
      </c>
      <c r="Y101" s="4">
        <v>22133333</v>
      </c>
      <c r="Z101" s="3"/>
      <c r="AA101" s="3"/>
      <c r="AC101" s="3"/>
      <c r="AF101" s="3"/>
      <c r="AG101" s="3"/>
      <c r="AH101" s="3"/>
      <c r="AI101" s="3"/>
    </row>
    <row r="102" spans="1:35" x14ac:dyDescent="0.2">
      <c r="A102" s="27" t="s">
        <v>922</v>
      </c>
      <c r="B102" s="5" t="s">
        <v>922</v>
      </c>
      <c r="C102" s="5" t="s">
        <v>17613</v>
      </c>
      <c r="D102" s="5">
        <v>909</v>
      </c>
      <c r="E102" s="5" t="s">
        <v>17614</v>
      </c>
      <c r="F102" s="5">
        <v>20</v>
      </c>
      <c r="G102" s="5" t="s">
        <v>36</v>
      </c>
      <c r="H102" s="5">
        <v>27103</v>
      </c>
      <c r="I102" s="5" t="s">
        <v>3723</v>
      </c>
      <c r="J102" s="5" t="s">
        <v>18257</v>
      </c>
      <c r="K102" s="5" t="s">
        <v>22972</v>
      </c>
      <c r="L102" s="5" t="s">
        <v>23022</v>
      </c>
      <c r="M102" s="5">
        <v>26804113</v>
      </c>
      <c r="N102" s="5">
        <v>26601947</v>
      </c>
      <c r="O102" s="6">
        <v>46209.865902777776</v>
      </c>
      <c r="P102" s="4" t="s">
        <v>4884</v>
      </c>
      <c r="Q102" s="5" t="s">
        <v>18258</v>
      </c>
      <c r="R102" s="5">
        <v>1010175064</v>
      </c>
      <c r="S102" s="5" t="s">
        <v>394</v>
      </c>
      <c r="T102" s="4">
        <v>72000000</v>
      </c>
      <c r="U102" s="4">
        <v>3200000</v>
      </c>
      <c r="V102" s="4">
        <v>68800000</v>
      </c>
      <c r="W102" s="4">
        <v>36000000</v>
      </c>
      <c r="X102" s="4">
        <v>32800000</v>
      </c>
      <c r="Y102" s="4">
        <v>32800000</v>
      </c>
      <c r="Z102" s="3"/>
      <c r="AA102" s="3"/>
      <c r="AC102" s="3"/>
      <c r="AF102" s="3"/>
      <c r="AG102" s="3"/>
      <c r="AH102" s="3"/>
      <c r="AI102" s="3"/>
    </row>
    <row r="103" spans="1:35" x14ac:dyDescent="0.2">
      <c r="A103" s="27" t="s">
        <v>922</v>
      </c>
      <c r="B103" s="5" t="s">
        <v>922</v>
      </c>
      <c r="C103" s="5" t="s">
        <v>17613</v>
      </c>
      <c r="D103" s="5">
        <v>909</v>
      </c>
      <c r="E103" s="5" t="s">
        <v>17614</v>
      </c>
      <c r="F103" s="5">
        <v>20</v>
      </c>
      <c r="G103" s="5" t="s">
        <v>36</v>
      </c>
      <c r="H103" s="5">
        <v>27103</v>
      </c>
      <c r="I103" s="5" t="s">
        <v>3723</v>
      </c>
      <c r="J103" s="5" t="s">
        <v>18259</v>
      </c>
      <c r="K103" s="5" t="s">
        <v>22972</v>
      </c>
      <c r="L103" s="5" t="s">
        <v>23023</v>
      </c>
      <c r="M103" s="5">
        <v>26804123</v>
      </c>
      <c r="N103" s="5">
        <v>26601947</v>
      </c>
      <c r="O103" s="6">
        <v>46209.904143518521</v>
      </c>
      <c r="P103" s="4" t="s">
        <v>4884</v>
      </c>
      <c r="Q103" s="5" t="s">
        <v>18260</v>
      </c>
      <c r="R103" s="5">
        <v>1075683303</v>
      </c>
      <c r="S103" s="5" t="s">
        <v>1829</v>
      </c>
      <c r="T103" s="4">
        <v>39000000</v>
      </c>
      <c r="U103" s="4">
        <v>1516667</v>
      </c>
      <c r="V103" s="4">
        <v>37483333</v>
      </c>
      <c r="W103" s="4">
        <v>19500000</v>
      </c>
      <c r="X103" s="4">
        <v>17983333</v>
      </c>
      <c r="Y103" s="4">
        <v>17983333</v>
      </c>
      <c r="Z103" s="3"/>
      <c r="AA103" s="3"/>
      <c r="AC103" s="3"/>
      <c r="AF103" s="3"/>
      <c r="AG103" s="3"/>
      <c r="AH103" s="3"/>
      <c r="AI103" s="3"/>
    </row>
    <row r="104" spans="1:35" x14ac:dyDescent="0.2">
      <c r="A104" s="27" t="s">
        <v>922</v>
      </c>
      <c r="B104" s="5" t="s">
        <v>922</v>
      </c>
      <c r="C104" s="5" t="s">
        <v>17613</v>
      </c>
      <c r="D104" s="5">
        <v>909</v>
      </c>
      <c r="E104" s="5" t="s">
        <v>17614</v>
      </c>
      <c r="F104" s="5">
        <v>20</v>
      </c>
      <c r="G104" s="5" t="s">
        <v>36</v>
      </c>
      <c r="H104" s="5">
        <v>27103</v>
      </c>
      <c r="I104" s="5" t="s">
        <v>3723</v>
      </c>
      <c r="J104" s="5" t="s">
        <v>18261</v>
      </c>
      <c r="K104" s="5" t="s">
        <v>22972</v>
      </c>
      <c r="L104" s="5" t="s">
        <v>23024</v>
      </c>
      <c r="M104" s="5">
        <v>26804127</v>
      </c>
      <c r="N104" s="5">
        <v>26601947</v>
      </c>
      <c r="O104" s="6">
        <v>46210.352187500001</v>
      </c>
      <c r="P104" s="4" t="s">
        <v>4884</v>
      </c>
      <c r="Q104" s="5" t="s">
        <v>18262</v>
      </c>
      <c r="R104" s="5">
        <v>80657649</v>
      </c>
      <c r="S104" s="5" t="s">
        <v>490</v>
      </c>
      <c r="T104" s="4">
        <v>33600000</v>
      </c>
      <c r="U104" s="4">
        <v>1306667</v>
      </c>
      <c r="V104" s="4">
        <v>32293333</v>
      </c>
      <c r="W104" s="4">
        <v>16800000</v>
      </c>
      <c r="X104" s="4">
        <v>15493333</v>
      </c>
      <c r="Y104" s="4">
        <v>15493333</v>
      </c>
      <c r="Z104" s="3"/>
      <c r="AA104" s="3"/>
      <c r="AC104" s="3"/>
      <c r="AF104" s="3"/>
      <c r="AG104" s="3"/>
      <c r="AH104" s="3"/>
      <c r="AI104" s="3"/>
    </row>
    <row r="105" spans="1:35" x14ac:dyDescent="0.2">
      <c r="A105" s="27" t="s">
        <v>922</v>
      </c>
      <c r="B105" s="5" t="s">
        <v>922</v>
      </c>
      <c r="C105" s="5" t="s">
        <v>17613</v>
      </c>
      <c r="D105" s="5">
        <v>909</v>
      </c>
      <c r="E105" s="5" t="s">
        <v>17614</v>
      </c>
      <c r="F105" s="5">
        <v>20</v>
      </c>
      <c r="G105" s="5" t="s">
        <v>36</v>
      </c>
      <c r="H105" s="5">
        <v>27103</v>
      </c>
      <c r="I105" s="5" t="s">
        <v>3723</v>
      </c>
      <c r="J105" s="5" t="s">
        <v>18263</v>
      </c>
      <c r="K105" s="5" t="s">
        <v>22972</v>
      </c>
      <c r="L105" s="5" t="s">
        <v>23025</v>
      </c>
      <c r="M105" s="5">
        <v>26804142</v>
      </c>
      <c r="N105" s="5">
        <v>26601947</v>
      </c>
      <c r="O105" s="6">
        <v>46210.42527777778</v>
      </c>
      <c r="P105" s="4" t="s">
        <v>4884</v>
      </c>
      <c r="Q105" s="5" t="s">
        <v>18264</v>
      </c>
      <c r="R105" s="5">
        <v>1070608696</v>
      </c>
      <c r="S105" s="5" t="s">
        <v>468</v>
      </c>
      <c r="T105" s="4">
        <v>47400000</v>
      </c>
      <c r="U105" s="4">
        <v>2106667</v>
      </c>
      <c r="V105" s="4">
        <v>45293333</v>
      </c>
      <c r="W105" s="4">
        <v>23700000</v>
      </c>
      <c r="X105" s="4">
        <v>21593333</v>
      </c>
      <c r="Y105" s="4">
        <v>21593333</v>
      </c>
      <c r="Z105" s="3"/>
      <c r="AA105" s="3"/>
      <c r="AC105" s="3"/>
      <c r="AF105" s="3"/>
      <c r="AG105" s="3"/>
      <c r="AH105" s="3"/>
      <c r="AI105" s="3"/>
    </row>
    <row r="106" spans="1:35" x14ac:dyDescent="0.2">
      <c r="A106" s="27" t="s">
        <v>922</v>
      </c>
      <c r="B106" s="5" t="s">
        <v>922</v>
      </c>
      <c r="C106" s="5" t="s">
        <v>17613</v>
      </c>
      <c r="D106" s="5">
        <v>909</v>
      </c>
      <c r="E106" s="5" t="s">
        <v>17614</v>
      </c>
      <c r="F106" s="5">
        <v>20</v>
      </c>
      <c r="G106" s="5" t="s">
        <v>36</v>
      </c>
      <c r="H106" s="5">
        <v>27103</v>
      </c>
      <c r="I106" s="5" t="s">
        <v>3723</v>
      </c>
      <c r="J106" s="5" t="s">
        <v>18265</v>
      </c>
      <c r="K106" s="5" t="s">
        <v>75</v>
      </c>
      <c r="L106" s="5" t="s">
        <v>18266</v>
      </c>
      <c r="M106" s="5">
        <v>26804164</v>
      </c>
      <c r="N106" s="5">
        <v>26601947</v>
      </c>
      <c r="O106" s="6">
        <v>46210.480937499997</v>
      </c>
      <c r="P106" s="4" t="s">
        <v>4884</v>
      </c>
      <c r="Q106" s="5" t="s">
        <v>18246</v>
      </c>
      <c r="R106" s="5">
        <v>1032481269</v>
      </c>
      <c r="S106" s="5" t="s">
        <v>1818</v>
      </c>
      <c r="T106" s="4">
        <v>30600000</v>
      </c>
      <c r="U106" s="4">
        <v>1360000</v>
      </c>
      <c r="V106" s="4">
        <v>29240000</v>
      </c>
      <c r="W106" s="4">
        <v>15300000</v>
      </c>
      <c r="X106" s="4">
        <v>13940000</v>
      </c>
      <c r="Y106" s="4">
        <v>13940000</v>
      </c>
      <c r="Z106" s="3"/>
      <c r="AA106" s="3"/>
      <c r="AC106" s="3"/>
      <c r="AF106" s="3"/>
      <c r="AG106" s="3"/>
      <c r="AH106" s="3"/>
      <c r="AI106" s="3"/>
    </row>
    <row r="107" spans="1:35" x14ac:dyDescent="0.2">
      <c r="A107" s="27" t="s">
        <v>922</v>
      </c>
      <c r="B107" s="5" t="s">
        <v>922</v>
      </c>
      <c r="C107" s="5" t="s">
        <v>17613</v>
      </c>
      <c r="D107" s="5">
        <v>909</v>
      </c>
      <c r="E107" s="5" t="s">
        <v>17614</v>
      </c>
      <c r="F107" s="5">
        <v>20</v>
      </c>
      <c r="G107" s="5" t="s">
        <v>36</v>
      </c>
      <c r="H107" s="5">
        <v>27103</v>
      </c>
      <c r="I107" s="5" t="s">
        <v>3723</v>
      </c>
      <c r="J107" s="5" t="s">
        <v>18267</v>
      </c>
      <c r="K107" s="5" t="s">
        <v>22972</v>
      </c>
      <c r="L107" s="5" t="s">
        <v>23026</v>
      </c>
      <c r="M107" s="5">
        <v>26804203</v>
      </c>
      <c r="N107" s="5">
        <v>26601947</v>
      </c>
      <c r="O107" s="6">
        <v>46210.663298611114</v>
      </c>
      <c r="P107" s="4" t="s">
        <v>4884</v>
      </c>
      <c r="Q107" s="5" t="s">
        <v>18268</v>
      </c>
      <c r="R107" s="5">
        <v>1077086947</v>
      </c>
      <c r="S107" s="5" t="s">
        <v>2767</v>
      </c>
      <c r="T107" s="4">
        <v>30600000</v>
      </c>
      <c r="U107" s="4">
        <v>1530000</v>
      </c>
      <c r="V107" s="4">
        <v>29070000</v>
      </c>
      <c r="W107" s="4">
        <v>15300000</v>
      </c>
      <c r="X107" s="4">
        <v>13770000</v>
      </c>
      <c r="Y107" s="4">
        <v>13770000</v>
      </c>
      <c r="Z107" s="3"/>
      <c r="AA107" s="3"/>
      <c r="AC107" s="3"/>
      <c r="AF107" s="3"/>
      <c r="AG107" s="3"/>
      <c r="AH107" s="3"/>
      <c r="AI107" s="3"/>
    </row>
    <row r="108" spans="1:35" x14ac:dyDescent="0.2">
      <c r="A108" s="27" t="s">
        <v>922</v>
      </c>
      <c r="B108" s="5" t="s">
        <v>922</v>
      </c>
      <c r="C108" s="5" t="s">
        <v>17613</v>
      </c>
      <c r="D108" s="5">
        <v>909</v>
      </c>
      <c r="E108" s="5" t="s">
        <v>17614</v>
      </c>
      <c r="F108" s="5">
        <v>20</v>
      </c>
      <c r="G108" s="5" t="s">
        <v>36</v>
      </c>
      <c r="H108" s="5">
        <v>27103</v>
      </c>
      <c r="I108" s="5" t="s">
        <v>3723</v>
      </c>
      <c r="J108" s="5" t="s">
        <v>18269</v>
      </c>
      <c r="K108" s="5" t="s">
        <v>22972</v>
      </c>
      <c r="L108" s="5" t="s">
        <v>23027</v>
      </c>
      <c r="M108" s="5">
        <v>26804220</v>
      </c>
      <c r="N108" s="5">
        <v>26601947</v>
      </c>
      <c r="O108" s="6">
        <v>46210.883518518516</v>
      </c>
      <c r="P108" s="4" t="s">
        <v>3000</v>
      </c>
      <c r="Q108" s="5" t="s">
        <v>18270</v>
      </c>
      <c r="R108" s="5">
        <v>39781445</v>
      </c>
      <c r="S108" s="5" t="s">
        <v>1836</v>
      </c>
      <c r="T108" s="4">
        <v>28800000</v>
      </c>
      <c r="U108" s="4">
        <v>1280000</v>
      </c>
      <c r="V108" s="4">
        <v>27520000</v>
      </c>
      <c r="W108" s="4">
        <v>14400000</v>
      </c>
      <c r="X108" s="4">
        <v>13120000</v>
      </c>
      <c r="Y108" s="4">
        <v>13120000</v>
      </c>
      <c r="Z108" s="3"/>
      <c r="AA108" s="3"/>
      <c r="AC108" s="3"/>
      <c r="AF108" s="3"/>
      <c r="AG108" s="3"/>
      <c r="AH108" s="3"/>
      <c r="AI108" s="3"/>
    </row>
    <row r="109" spans="1:35" x14ac:dyDescent="0.2">
      <c r="A109" s="27" t="s">
        <v>922</v>
      </c>
      <c r="B109" s="5" t="s">
        <v>922</v>
      </c>
      <c r="C109" s="5" t="s">
        <v>17613</v>
      </c>
      <c r="D109" s="5">
        <v>909</v>
      </c>
      <c r="E109" s="5" t="s">
        <v>17614</v>
      </c>
      <c r="F109" s="5">
        <v>20</v>
      </c>
      <c r="G109" s="5" t="s">
        <v>36</v>
      </c>
      <c r="H109" s="5">
        <v>27103</v>
      </c>
      <c r="I109" s="5" t="s">
        <v>3723</v>
      </c>
      <c r="J109" s="5" t="s">
        <v>18271</v>
      </c>
      <c r="K109" s="5" t="s">
        <v>22972</v>
      </c>
      <c r="L109" s="5" t="s">
        <v>23028</v>
      </c>
      <c r="M109" s="5">
        <v>26804248</v>
      </c>
      <c r="N109" s="5">
        <v>26601947</v>
      </c>
      <c r="O109" s="6">
        <v>46211.537777777776</v>
      </c>
      <c r="P109" s="4" t="s">
        <v>3000</v>
      </c>
      <c r="Q109" s="5" t="s">
        <v>18272</v>
      </c>
      <c r="R109" s="5">
        <v>1026278340</v>
      </c>
      <c r="S109" s="5" t="s">
        <v>1827</v>
      </c>
      <c r="T109" s="4">
        <v>30600000</v>
      </c>
      <c r="U109" s="4">
        <v>1530000</v>
      </c>
      <c r="V109" s="4">
        <v>29070000</v>
      </c>
      <c r="W109" s="4">
        <v>15300000</v>
      </c>
      <c r="X109" s="4">
        <v>13770000</v>
      </c>
      <c r="Y109" s="4">
        <v>13770000</v>
      </c>
      <c r="Z109" s="3"/>
      <c r="AA109" s="3"/>
      <c r="AC109" s="3"/>
      <c r="AF109" s="3"/>
      <c r="AG109" s="3"/>
      <c r="AH109" s="3"/>
      <c r="AI109" s="3"/>
    </row>
    <row r="110" spans="1:35" x14ac:dyDescent="0.2">
      <c r="A110" s="27" t="s">
        <v>922</v>
      </c>
      <c r="B110" s="5" t="s">
        <v>922</v>
      </c>
      <c r="C110" s="5" t="s">
        <v>17613</v>
      </c>
      <c r="D110" s="5">
        <v>909</v>
      </c>
      <c r="E110" s="5" t="s">
        <v>17614</v>
      </c>
      <c r="F110" s="5">
        <v>20</v>
      </c>
      <c r="G110" s="5" t="s">
        <v>36</v>
      </c>
      <c r="H110" s="5">
        <v>27103</v>
      </c>
      <c r="I110" s="5" t="s">
        <v>3723</v>
      </c>
      <c r="J110" s="5" t="s">
        <v>18273</v>
      </c>
      <c r="K110" s="5" t="s">
        <v>22972</v>
      </c>
      <c r="L110" s="5" t="s">
        <v>23029</v>
      </c>
      <c r="M110" s="5">
        <v>26804254</v>
      </c>
      <c r="N110" s="5">
        <v>26601947</v>
      </c>
      <c r="O110" s="6">
        <v>46211.56113425926</v>
      </c>
      <c r="P110" s="4" t="s">
        <v>3000</v>
      </c>
      <c r="Q110" s="5" t="s">
        <v>18274</v>
      </c>
      <c r="R110" s="5">
        <v>1018475228</v>
      </c>
      <c r="S110" s="5" t="s">
        <v>469</v>
      </c>
      <c r="T110" s="4">
        <v>48000000</v>
      </c>
      <c r="U110" s="4">
        <v>2133333</v>
      </c>
      <c r="V110" s="4">
        <v>45866667</v>
      </c>
      <c r="W110" s="4">
        <v>24000000</v>
      </c>
      <c r="X110" s="4">
        <v>21866667</v>
      </c>
      <c r="Y110" s="4">
        <v>21866667</v>
      </c>
      <c r="Z110" s="3"/>
      <c r="AA110" s="3"/>
      <c r="AC110" s="3"/>
      <c r="AF110" s="3"/>
      <c r="AG110" s="3"/>
      <c r="AH110" s="3"/>
      <c r="AI110" s="3"/>
    </row>
    <row r="111" spans="1:35" x14ac:dyDescent="0.2">
      <c r="A111" s="27" t="s">
        <v>922</v>
      </c>
      <c r="B111" s="5" t="s">
        <v>922</v>
      </c>
      <c r="C111" s="5" t="s">
        <v>17613</v>
      </c>
      <c r="D111" s="5">
        <v>909</v>
      </c>
      <c r="E111" s="5" t="s">
        <v>17614</v>
      </c>
      <c r="F111" s="5">
        <v>20</v>
      </c>
      <c r="G111" s="5" t="s">
        <v>36</v>
      </c>
      <c r="H111" s="5">
        <v>27103</v>
      </c>
      <c r="I111" s="5" t="s">
        <v>3723</v>
      </c>
      <c r="J111" s="5" t="s">
        <v>18275</v>
      </c>
      <c r="K111" s="5" t="s">
        <v>22972</v>
      </c>
      <c r="L111" s="5" t="s">
        <v>23030</v>
      </c>
      <c r="M111" s="5">
        <v>26804346</v>
      </c>
      <c r="N111" s="5">
        <v>26601947</v>
      </c>
      <c r="O111" s="6">
        <v>46212.543553240743</v>
      </c>
      <c r="P111" s="4" t="s">
        <v>2997</v>
      </c>
      <c r="Q111" s="5" t="s">
        <v>18276</v>
      </c>
      <c r="R111" s="5">
        <v>1020739276</v>
      </c>
      <c r="S111" s="5" t="s">
        <v>1822</v>
      </c>
      <c r="T111" s="4">
        <v>60000000</v>
      </c>
      <c r="U111" s="4">
        <v>4333333</v>
      </c>
      <c r="V111" s="4">
        <v>55666667</v>
      </c>
      <c r="W111" s="4">
        <v>30000000</v>
      </c>
      <c r="X111" s="4">
        <v>25666667</v>
      </c>
      <c r="Y111" s="4">
        <v>25666667</v>
      </c>
      <c r="Z111" s="3"/>
      <c r="AA111" s="3"/>
      <c r="AC111" s="3"/>
      <c r="AF111" s="3"/>
      <c r="AG111" s="3"/>
      <c r="AH111" s="3"/>
      <c r="AI111" s="3"/>
    </row>
    <row r="112" spans="1:35" x14ac:dyDescent="0.2">
      <c r="A112" s="27" t="s">
        <v>922</v>
      </c>
      <c r="B112" s="5" t="s">
        <v>922</v>
      </c>
      <c r="C112" s="5" t="s">
        <v>17613</v>
      </c>
      <c r="D112" s="5">
        <v>909</v>
      </c>
      <c r="E112" s="5" t="s">
        <v>17614</v>
      </c>
      <c r="F112" s="5">
        <v>20</v>
      </c>
      <c r="G112" s="5" t="s">
        <v>36</v>
      </c>
      <c r="H112" s="5">
        <v>27103</v>
      </c>
      <c r="I112" s="5" t="s">
        <v>3723</v>
      </c>
      <c r="J112" s="5" t="s">
        <v>18277</v>
      </c>
      <c r="K112" s="5" t="s">
        <v>22972</v>
      </c>
      <c r="L112" s="5" t="s">
        <v>23031</v>
      </c>
      <c r="M112" s="5">
        <v>26804517</v>
      </c>
      <c r="N112" s="5">
        <v>26601947</v>
      </c>
      <c r="O112" s="6">
        <v>46217.544282407405</v>
      </c>
      <c r="P112" s="4" t="s">
        <v>4489</v>
      </c>
      <c r="Q112" s="5" t="s">
        <v>18278</v>
      </c>
      <c r="R112" s="5">
        <v>1019046001</v>
      </c>
      <c r="S112" s="5" t="s">
        <v>450</v>
      </c>
      <c r="T112" s="4">
        <v>38500000</v>
      </c>
      <c r="U112" s="4">
        <v>0</v>
      </c>
      <c r="V112" s="4">
        <v>38500000</v>
      </c>
      <c r="W112" s="4">
        <v>21000000</v>
      </c>
      <c r="X112" s="4">
        <v>17500000</v>
      </c>
      <c r="Y112" s="4">
        <v>17500000</v>
      </c>
      <c r="Z112" s="3"/>
      <c r="AA112" s="3"/>
      <c r="AC112" s="3"/>
      <c r="AF112" s="3"/>
      <c r="AG112" s="3"/>
      <c r="AH112" s="3"/>
      <c r="AI112" s="3"/>
    </row>
    <row r="113" spans="1:35" x14ac:dyDescent="0.2">
      <c r="A113" s="27" t="s">
        <v>922</v>
      </c>
      <c r="B113" s="5" t="s">
        <v>922</v>
      </c>
      <c r="C113" s="5" t="s">
        <v>17613</v>
      </c>
      <c r="D113" s="5">
        <v>909</v>
      </c>
      <c r="E113" s="5" t="s">
        <v>17614</v>
      </c>
      <c r="F113" s="5">
        <v>20</v>
      </c>
      <c r="G113" s="5" t="s">
        <v>36</v>
      </c>
      <c r="H113" s="5">
        <v>27103</v>
      </c>
      <c r="I113" s="5" t="s">
        <v>3723</v>
      </c>
      <c r="J113" s="5" t="s">
        <v>18279</v>
      </c>
      <c r="K113" s="5" t="s">
        <v>22972</v>
      </c>
      <c r="L113" s="5" t="s">
        <v>23032</v>
      </c>
      <c r="M113" s="5">
        <v>26804540</v>
      </c>
      <c r="N113" s="5">
        <v>26601947</v>
      </c>
      <c r="O113" s="6">
        <v>46217.661168981482</v>
      </c>
      <c r="P113" s="4" t="s">
        <v>4489</v>
      </c>
      <c r="Q113" s="5" t="s">
        <v>18280</v>
      </c>
      <c r="R113" s="5">
        <v>1031128248</v>
      </c>
      <c r="S113" s="5" t="s">
        <v>1825</v>
      </c>
      <c r="T113" s="4">
        <v>26400000</v>
      </c>
      <c r="U113" s="4">
        <v>0</v>
      </c>
      <c r="V113" s="4">
        <v>26400000</v>
      </c>
      <c r="W113" s="4">
        <v>14400000</v>
      </c>
      <c r="X113" s="4">
        <v>12000000</v>
      </c>
      <c r="Y113" s="4">
        <v>12000000</v>
      </c>
      <c r="Z113" s="3"/>
      <c r="AA113" s="3"/>
      <c r="AC113" s="3"/>
      <c r="AF113" s="3"/>
      <c r="AG113" s="3"/>
      <c r="AH113" s="3"/>
      <c r="AI113" s="3"/>
    </row>
    <row r="114" spans="1:35" x14ac:dyDescent="0.2">
      <c r="A114" s="27" t="s">
        <v>922</v>
      </c>
      <c r="B114" s="5" t="s">
        <v>922</v>
      </c>
      <c r="C114" s="5" t="s">
        <v>17613</v>
      </c>
      <c r="D114" s="5">
        <v>909</v>
      </c>
      <c r="E114" s="5" t="s">
        <v>17614</v>
      </c>
      <c r="F114" s="5">
        <v>20</v>
      </c>
      <c r="G114" s="5" t="s">
        <v>36</v>
      </c>
      <c r="H114" s="5">
        <v>27103</v>
      </c>
      <c r="I114" s="5" t="s">
        <v>3723</v>
      </c>
      <c r="J114" s="5" t="s">
        <v>18281</v>
      </c>
      <c r="K114" s="5" t="s">
        <v>22972</v>
      </c>
      <c r="L114" s="5" t="s">
        <v>23033</v>
      </c>
      <c r="M114" s="5">
        <v>26804604</v>
      </c>
      <c r="N114" s="5">
        <v>26601947</v>
      </c>
      <c r="O114" s="6">
        <v>46218.656956018516</v>
      </c>
      <c r="P114" s="4" t="s">
        <v>2998</v>
      </c>
      <c r="Q114" s="5" t="s">
        <v>18282</v>
      </c>
      <c r="R114" s="5">
        <v>1070960238</v>
      </c>
      <c r="S114" s="5" t="s">
        <v>1816</v>
      </c>
      <c r="T114" s="4">
        <v>44400000</v>
      </c>
      <c r="U114" s="4">
        <v>3700000</v>
      </c>
      <c r="V114" s="4">
        <v>40700000</v>
      </c>
      <c r="W114" s="4">
        <v>22200000</v>
      </c>
      <c r="X114" s="4">
        <v>18500000</v>
      </c>
      <c r="Y114" s="4">
        <v>18500000</v>
      </c>
      <c r="Z114" s="3"/>
      <c r="AA114" s="3"/>
      <c r="AC114" s="3"/>
      <c r="AF114" s="3"/>
      <c r="AG114" s="3"/>
      <c r="AH114" s="3"/>
      <c r="AI114" s="3"/>
    </row>
    <row r="115" spans="1:35" x14ac:dyDescent="0.2">
      <c r="A115" s="27" t="s">
        <v>922</v>
      </c>
      <c r="B115" s="5" t="s">
        <v>922</v>
      </c>
      <c r="C115" s="5" t="s">
        <v>17613</v>
      </c>
      <c r="D115" s="5">
        <v>909</v>
      </c>
      <c r="E115" s="5" t="s">
        <v>17614</v>
      </c>
      <c r="F115" s="5">
        <v>20</v>
      </c>
      <c r="G115" s="5" t="s">
        <v>36</v>
      </c>
      <c r="H115" s="5">
        <v>27103</v>
      </c>
      <c r="I115" s="5" t="s">
        <v>3723</v>
      </c>
      <c r="J115" s="5" t="s">
        <v>19652</v>
      </c>
      <c r="K115" s="5" t="s">
        <v>22972</v>
      </c>
      <c r="L115" s="5" t="s">
        <v>23034</v>
      </c>
      <c r="M115" s="5">
        <v>26804705</v>
      </c>
      <c r="N115" s="5">
        <v>26601947</v>
      </c>
      <c r="O115" s="6">
        <v>46219.856412037036</v>
      </c>
      <c r="P115" s="4" t="s">
        <v>4489</v>
      </c>
      <c r="Q115" s="5" t="s">
        <v>19653</v>
      </c>
      <c r="R115" s="5">
        <v>80794105</v>
      </c>
      <c r="S115" s="5" t="s">
        <v>1831</v>
      </c>
      <c r="T115" s="4">
        <v>44000000</v>
      </c>
      <c r="U115" s="4">
        <v>1333333</v>
      </c>
      <c r="V115" s="4">
        <v>42666667</v>
      </c>
      <c r="W115" s="4">
        <v>24000000</v>
      </c>
      <c r="X115" s="4">
        <v>18666667</v>
      </c>
      <c r="Y115" s="4">
        <v>18666667</v>
      </c>
      <c r="Z115" s="3"/>
      <c r="AA115" s="3"/>
      <c r="AC115" s="3"/>
      <c r="AF115" s="3"/>
      <c r="AG115" s="3"/>
      <c r="AH115" s="3"/>
      <c r="AI115" s="3"/>
    </row>
    <row r="116" spans="1:35" x14ac:dyDescent="0.2">
      <c r="A116" s="27" t="s">
        <v>922</v>
      </c>
      <c r="B116" s="5" t="s">
        <v>922</v>
      </c>
      <c r="C116" s="5" t="s">
        <v>17613</v>
      </c>
      <c r="D116" s="5">
        <v>909</v>
      </c>
      <c r="E116" s="5" t="s">
        <v>17614</v>
      </c>
      <c r="F116" s="5">
        <v>20</v>
      </c>
      <c r="G116" s="5" t="s">
        <v>36</v>
      </c>
      <c r="H116" s="5">
        <v>27103</v>
      </c>
      <c r="I116" s="5" t="s">
        <v>3723</v>
      </c>
      <c r="J116" s="5" t="s">
        <v>19654</v>
      </c>
      <c r="K116" s="5" t="s">
        <v>22972</v>
      </c>
      <c r="L116" s="5" t="s">
        <v>23035</v>
      </c>
      <c r="M116" s="5">
        <v>26804858</v>
      </c>
      <c r="N116" s="5">
        <v>26601947</v>
      </c>
      <c r="O116" s="6">
        <v>46224.527314814812</v>
      </c>
      <c r="P116" s="4" t="s">
        <v>3073</v>
      </c>
      <c r="Q116" s="5" t="s">
        <v>19655</v>
      </c>
      <c r="R116" s="5">
        <v>3232715</v>
      </c>
      <c r="S116" s="5" t="s">
        <v>1834</v>
      </c>
      <c r="T116" s="4">
        <v>27500000</v>
      </c>
      <c r="U116" s="4">
        <v>1000000</v>
      </c>
      <c r="V116" s="4">
        <v>26500000</v>
      </c>
      <c r="W116" s="4">
        <v>15000000</v>
      </c>
      <c r="X116" s="4">
        <v>11500000</v>
      </c>
      <c r="Y116" s="4">
        <v>11500000</v>
      </c>
      <c r="Z116" s="3"/>
      <c r="AA116" s="3"/>
      <c r="AC116" s="3"/>
      <c r="AF116" s="3"/>
      <c r="AG116" s="3"/>
      <c r="AH116" s="3"/>
      <c r="AI116" s="3"/>
    </row>
    <row r="117" spans="1:35" x14ac:dyDescent="0.2">
      <c r="A117" s="27" t="s">
        <v>922</v>
      </c>
      <c r="B117" s="5" t="s">
        <v>922</v>
      </c>
      <c r="C117" s="5" t="s">
        <v>17613</v>
      </c>
      <c r="D117" s="5">
        <v>909</v>
      </c>
      <c r="E117" s="5" t="s">
        <v>17614</v>
      </c>
      <c r="F117" s="5">
        <v>20</v>
      </c>
      <c r="G117" s="5" t="s">
        <v>36</v>
      </c>
      <c r="H117" s="5">
        <v>27103</v>
      </c>
      <c r="I117" s="5" t="s">
        <v>3723</v>
      </c>
      <c r="J117" s="5" t="s">
        <v>19656</v>
      </c>
      <c r="K117" s="5" t="s">
        <v>22972</v>
      </c>
      <c r="L117" s="5" t="s">
        <v>23036</v>
      </c>
      <c r="M117" s="5">
        <v>26805471</v>
      </c>
      <c r="N117" s="5">
        <v>26601947</v>
      </c>
      <c r="O117" s="6">
        <v>46233.395740740743</v>
      </c>
      <c r="P117" s="4" t="s">
        <v>81</v>
      </c>
      <c r="Q117" s="5" t="s">
        <v>19657</v>
      </c>
      <c r="R117" s="5">
        <v>80657078</v>
      </c>
      <c r="S117" s="5" t="s">
        <v>398</v>
      </c>
      <c r="T117" s="4">
        <v>40000000</v>
      </c>
      <c r="U117" s="4">
        <v>533333</v>
      </c>
      <c r="V117" s="4">
        <v>39466667</v>
      </c>
      <c r="W117" s="4">
        <v>24000000</v>
      </c>
      <c r="X117" s="4">
        <v>15466667</v>
      </c>
      <c r="Y117" s="4">
        <v>15466667</v>
      </c>
      <c r="Z117" s="3"/>
      <c r="AA117" s="3"/>
      <c r="AC117" s="3"/>
      <c r="AF117" s="3"/>
      <c r="AG117" s="3"/>
      <c r="AH117" s="3"/>
      <c r="AI117" s="3"/>
    </row>
    <row r="118" spans="1:35" x14ac:dyDescent="0.2">
      <c r="A118" s="27" t="s">
        <v>922</v>
      </c>
      <c r="B118" s="5" t="s">
        <v>922</v>
      </c>
      <c r="C118" s="5" t="s">
        <v>17613</v>
      </c>
      <c r="D118" s="5">
        <v>909</v>
      </c>
      <c r="E118" s="5" t="s">
        <v>17614</v>
      </c>
      <c r="F118" s="5">
        <v>20</v>
      </c>
      <c r="G118" s="5" t="s">
        <v>36</v>
      </c>
      <c r="H118" s="5">
        <v>27103</v>
      </c>
      <c r="I118" s="5" t="s">
        <v>3723</v>
      </c>
      <c r="J118" s="5" t="s">
        <v>19658</v>
      </c>
      <c r="K118" s="5" t="s">
        <v>22972</v>
      </c>
      <c r="L118" s="5" t="s">
        <v>23037</v>
      </c>
      <c r="M118" s="5">
        <v>26805622</v>
      </c>
      <c r="N118" s="5">
        <v>26601947</v>
      </c>
      <c r="O118" s="6">
        <v>46234.556747685187</v>
      </c>
      <c r="P118" s="4" t="s">
        <v>81</v>
      </c>
      <c r="Q118" s="5" t="s">
        <v>19659</v>
      </c>
      <c r="R118" s="5">
        <v>80771775</v>
      </c>
      <c r="S118" s="5" t="s">
        <v>562</v>
      </c>
      <c r="T118" s="4">
        <v>37500000</v>
      </c>
      <c r="U118" s="4">
        <v>500000</v>
      </c>
      <c r="V118" s="4">
        <v>37000000</v>
      </c>
      <c r="W118" s="4">
        <v>22500000</v>
      </c>
      <c r="X118" s="4">
        <v>14500000</v>
      </c>
      <c r="Y118" s="4">
        <v>14500000</v>
      </c>
      <c r="Z118" s="3"/>
      <c r="AA118" s="3"/>
      <c r="AC118" s="3"/>
      <c r="AF118" s="3"/>
      <c r="AG118" s="3"/>
      <c r="AH118" s="3"/>
      <c r="AI118" s="3"/>
    </row>
    <row r="119" spans="1:35" x14ac:dyDescent="0.2">
      <c r="A119" s="27" t="s">
        <v>922</v>
      </c>
      <c r="B119" s="5" t="s">
        <v>922</v>
      </c>
      <c r="C119" s="5" t="s">
        <v>17613</v>
      </c>
      <c r="D119" s="5">
        <v>909</v>
      </c>
      <c r="E119" s="5" t="s">
        <v>17614</v>
      </c>
      <c r="F119" s="5">
        <v>20</v>
      </c>
      <c r="G119" s="5" t="s">
        <v>36</v>
      </c>
      <c r="H119" s="5">
        <v>27103</v>
      </c>
      <c r="I119" s="5" t="s">
        <v>3723</v>
      </c>
      <c r="J119" s="5" t="s">
        <v>19660</v>
      </c>
      <c r="K119" s="5" t="s">
        <v>22972</v>
      </c>
      <c r="L119" s="5" t="s">
        <v>23038</v>
      </c>
      <c r="M119" s="5">
        <v>26805673</v>
      </c>
      <c r="N119" s="5">
        <v>26601947</v>
      </c>
      <c r="O119" s="6">
        <v>46234.750277777777</v>
      </c>
      <c r="P119" s="4" t="s">
        <v>81</v>
      </c>
      <c r="Q119" s="5" t="s">
        <v>18246</v>
      </c>
      <c r="R119" s="5">
        <v>11510360</v>
      </c>
      <c r="S119" s="5" t="s">
        <v>1820</v>
      </c>
      <c r="T119" s="4">
        <v>25500000</v>
      </c>
      <c r="U119" s="4">
        <v>680000</v>
      </c>
      <c r="V119" s="4">
        <v>24820000</v>
      </c>
      <c r="W119" s="4">
        <v>15300000</v>
      </c>
      <c r="X119" s="4">
        <v>9520000</v>
      </c>
      <c r="Y119" s="4">
        <v>9520000</v>
      </c>
      <c r="Z119" s="3"/>
      <c r="AA119" s="3"/>
      <c r="AC119" s="3"/>
      <c r="AF119" s="3"/>
      <c r="AG119" s="3"/>
      <c r="AH119" s="3"/>
      <c r="AI119" s="3"/>
    </row>
    <row r="120" spans="1:35" x14ac:dyDescent="0.2">
      <c r="A120" s="27" t="s">
        <v>922</v>
      </c>
      <c r="B120" s="5" t="s">
        <v>922</v>
      </c>
      <c r="C120" s="5" t="s">
        <v>17613</v>
      </c>
      <c r="D120" s="5">
        <v>909</v>
      </c>
      <c r="E120" s="5" t="s">
        <v>17614</v>
      </c>
      <c r="F120" s="5">
        <v>20</v>
      </c>
      <c r="G120" s="5" t="s">
        <v>36</v>
      </c>
      <c r="H120" s="5">
        <v>27103</v>
      </c>
      <c r="I120" s="5" t="s">
        <v>3723</v>
      </c>
      <c r="J120" s="5" t="s">
        <v>21445</v>
      </c>
      <c r="K120" s="5" t="s">
        <v>22972</v>
      </c>
      <c r="L120" s="5" t="s">
        <v>23039</v>
      </c>
      <c r="M120" s="5">
        <v>26805732</v>
      </c>
      <c r="N120" s="5">
        <v>26601947</v>
      </c>
      <c r="O120" s="6">
        <v>46238.493854166663</v>
      </c>
      <c r="P120" s="4" t="s">
        <v>8589</v>
      </c>
      <c r="Q120" s="5" t="s">
        <v>21446</v>
      </c>
      <c r="R120" s="5">
        <v>1032494073</v>
      </c>
      <c r="S120" s="5" t="s">
        <v>21447</v>
      </c>
      <c r="T120" s="4">
        <v>25500000</v>
      </c>
      <c r="U120" s="4">
        <v>510000</v>
      </c>
      <c r="V120" s="4">
        <v>24990000</v>
      </c>
      <c r="W120" s="4">
        <v>15300000</v>
      </c>
      <c r="X120" s="4">
        <v>9690000</v>
      </c>
      <c r="Y120" s="4">
        <v>9690000</v>
      </c>
      <c r="Z120" s="3"/>
      <c r="AA120" s="3"/>
      <c r="AC120" s="3"/>
      <c r="AF120" s="3"/>
      <c r="AG120" s="3"/>
      <c r="AH120" s="3"/>
      <c r="AI120" s="3"/>
    </row>
    <row r="121" spans="1:35" x14ac:dyDescent="0.2">
      <c r="A121" s="27" t="s">
        <v>922</v>
      </c>
      <c r="B121" s="5" t="s">
        <v>922</v>
      </c>
      <c r="C121" s="5" t="s">
        <v>17613</v>
      </c>
      <c r="D121" s="5">
        <v>909</v>
      </c>
      <c r="E121" s="5" t="s">
        <v>17614</v>
      </c>
      <c r="F121" s="5">
        <v>20</v>
      </c>
      <c r="G121" s="5" t="s">
        <v>36</v>
      </c>
      <c r="H121" s="5">
        <v>27103</v>
      </c>
      <c r="I121" s="5" t="s">
        <v>3723</v>
      </c>
      <c r="J121" s="5" t="s">
        <v>21448</v>
      </c>
      <c r="K121" s="5" t="s">
        <v>22972</v>
      </c>
      <c r="L121" s="5" t="s">
        <v>23040</v>
      </c>
      <c r="M121" s="5">
        <v>26805961</v>
      </c>
      <c r="N121" s="5">
        <v>26601947</v>
      </c>
      <c r="O121" s="6">
        <v>46245.526412037034</v>
      </c>
      <c r="P121" s="4" t="s">
        <v>8589</v>
      </c>
      <c r="Q121" s="5" t="s">
        <v>21449</v>
      </c>
      <c r="R121" s="5">
        <v>1032421088</v>
      </c>
      <c r="S121" s="5" t="s">
        <v>9483</v>
      </c>
      <c r="T121" s="4">
        <v>22500000</v>
      </c>
      <c r="U121" s="4">
        <v>1650000</v>
      </c>
      <c r="V121" s="4">
        <v>20850000</v>
      </c>
      <c r="W121" s="4">
        <v>13500000</v>
      </c>
      <c r="X121" s="4">
        <v>7350000</v>
      </c>
      <c r="Y121" s="4">
        <v>7350000</v>
      </c>
      <c r="Z121" s="3"/>
      <c r="AA121" s="3"/>
      <c r="AC121" s="3"/>
      <c r="AF121" s="3"/>
      <c r="AG121" s="3"/>
      <c r="AH121" s="3"/>
      <c r="AI121" s="3"/>
    </row>
    <row r="122" spans="1:35" x14ac:dyDescent="0.2">
      <c r="A122" s="27" t="s">
        <v>922</v>
      </c>
      <c r="B122" s="5" t="s">
        <v>922</v>
      </c>
      <c r="C122" s="5" t="s">
        <v>17613</v>
      </c>
      <c r="D122" s="5">
        <v>909</v>
      </c>
      <c r="E122" s="5" t="s">
        <v>17614</v>
      </c>
      <c r="F122" s="5">
        <v>20</v>
      </c>
      <c r="G122" s="5" t="s">
        <v>36</v>
      </c>
      <c r="H122" s="5">
        <v>27103</v>
      </c>
      <c r="I122" s="5" t="s">
        <v>3723</v>
      </c>
      <c r="J122" s="5" t="s">
        <v>22337</v>
      </c>
      <c r="K122" s="5" t="s">
        <v>22972</v>
      </c>
      <c r="L122" s="5" t="s">
        <v>23041</v>
      </c>
      <c r="M122" s="5">
        <v>26806334</v>
      </c>
      <c r="N122" s="5">
        <v>26601947</v>
      </c>
      <c r="O122" s="6">
        <v>46255.456261574072</v>
      </c>
      <c r="P122" s="4" t="s">
        <v>12908</v>
      </c>
      <c r="Q122" s="5" t="s">
        <v>22338</v>
      </c>
      <c r="R122" s="5">
        <v>1000033993</v>
      </c>
      <c r="S122" s="5" t="s">
        <v>22339</v>
      </c>
      <c r="T122" s="4">
        <v>22500000</v>
      </c>
      <c r="U122" s="4">
        <v>3000000</v>
      </c>
      <c r="V122" s="4">
        <v>19500000</v>
      </c>
      <c r="W122" s="4">
        <v>13500000</v>
      </c>
      <c r="X122" s="4">
        <v>6000000</v>
      </c>
      <c r="Y122" s="4">
        <v>6000000</v>
      </c>
      <c r="Z122" s="3"/>
      <c r="AA122" s="3"/>
      <c r="AC122" s="3"/>
      <c r="AF122" s="3"/>
      <c r="AG122" s="3"/>
      <c r="AH122" s="3"/>
      <c r="AI122" s="3"/>
    </row>
    <row r="123" spans="1:35" x14ac:dyDescent="0.2">
      <c r="A123" s="27" t="s">
        <v>922</v>
      </c>
      <c r="B123" s="5" t="s">
        <v>922</v>
      </c>
      <c r="C123" s="5" t="s">
        <v>17613</v>
      </c>
      <c r="D123" s="5">
        <v>909</v>
      </c>
      <c r="E123" s="5" t="s">
        <v>17614</v>
      </c>
      <c r="F123" s="5">
        <v>20</v>
      </c>
      <c r="G123" s="5" t="s">
        <v>36</v>
      </c>
      <c r="H123" s="5">
        <v>27103</v>
      </c>
      <c r="I123" s="5" t="s">
        <v>3723</v>
      </c>
      <c r="J123" s="5" t="s">
        <v>22340</v>
      </c>
      <c r="K123" s="5" t="s">
        <v>22972</v>
      </c>
      <c r="L123" s="5" t="s">
        <v>23042</v>
      </c>
      <c r="M123" s="5">
        <v>26806352</v>
      </c>
      <c r="N123" s="5">
        <v>26602040</v>
      </c>
      <c r="O123" s="6">
        <v>46258.400011574071</v>
      </c>
      <c r="P123" s="4" t="s">
        <v>22341</v>
      </c>
      <c r="Q123" s="5" t="s">
        <v>22342</v>
      </c>
      <c r="R123" s="5">
        <v>1022445922</v>
      </c>
      <c r="S123" s="5" t="s">
        <v>22343</v>
      </c>
      <c r="T123" s="4">
        <v>2950000</v>
      </c>
      <c r="U123" s="4">
        <v>1530000</v>
      </c>
      <c r="V123" s="4">
        <v>1420000</v>
      </c>
      <c r="W123" s="4">
        <v>0</v>
      </c>
      <c r="X123" s="4">
        <v>1420000</v>
      </c>
      <c r="Y123" s="4">
        <v>1020000</v>
      </c>
      <c r="Z123" s="3"/>
      <c r="AA123" s="3"/>
      <c r="AC123" s="3"/>
      <c r="AF123" s="3"/>
      <c r="AG123" s="3"/>
      <c r="AH123" s="3"/>
      <c r="AI123" s="3"/>
    </row>
    <row r="124" spans="1:35" x14ac:dyDescent="0.2">
      <c r="A124" s="27" t="s">
        <v>922</v>
      </c>
      <c r="B124" s="5" t="s">
        <v>922</v>
      </c>
      <c r="C124" s="5" t="s">
        <v>17613</v>
      </c>
      <c r="D124" s="5">
        <v>909</v>
      </c>
      <c r="E124" s="5" t="s">
        <v>17614</v>
      </c>
      <c r="F124" s="5">
        <v>20</v>
      </c>
      <c r="G124" s="5" t="s">
        <v>36</v>
      </c>
      <c r="H124" s="5">
        <v>27103</v>
      </c>
      <c r="I124" s="5" t="s">
        <v>3723</v>
      </c>
      <c r="J124" s="5" t="s">
        <v>22344</v>
      </c>
      <c r="K124" s="5" t="s">
        <v>22972</v>
      </c>
      <c r="L124" s="5" t="s">
        <v>23043</v>
      </c>
      <c r="M124" s="5">
        <v>26806372</v>
      </c>
      <c r="N124" s="5">
        <v>26602040</v>
      </c>
      <c r="O124" s="6">
        <v>46259.518530092595</v>
      </c>
      <c r="P124" s="4" t="s">
        <v>94</v>
      </c>
      <c r="Q124" s="5" t="s">
        <v>22345</v>
      </c>
      <c r="R124" s="5">
        <v>1068929288</v>
      </c>
      <c r="S124" s="5" t="s">
        <v>10802</v>
      </c>
      <c r="T124" s="4">
        <v>25600000</v>
      </c>
      <c r="U124" s="4">
        <v>0</v>
      </c>
      <c r="V124" s="4">
        <v>25600000</v>
      </c>
      <c r="W124" s="4">
        <v>24533333</v>
      </c>
      <c r="X124" s="4">
        <v>1066667</v>
      </c>
      <c r="Y124" s="4">
        <v>1066667</v>
      </c>
      <c r="Z124" s="3"/>
      <c r="AA124" s="3"/>
      <c r="AC124" s="3"/>
      <c r="AF124" s="3"/>
      <c r="AG124" s="3"/>
      <c r="AH124" s="3"/>
      <c r="AI124" s="3"/>
    </row>
    <row r="125" spans="1:35" x14ac:dyDescent="0.2">
      <c r="A125" s="27" t="s">
        <v>922</v>
      </c>
      <c r="B125" s="5" t="s">
        <v>922</v>
      </c>
      <c r="C125" s="5" t="s">
        <v>17613</v>
      </c>
      <c r="D125" s="5">
        <v>909</v>
      </c>
      <c r="E125" s="5" t="s">
        <v>17614</v>
      </c>
      <c r="F125" s="5">
        <v>20</v>
      </c>
      <c r="G125" s="5" t="s">
        <v>36</v>
      </c>
      <c r="H125" s="5">
        <v>27103</v>
      </c>
      <c r="I125" s="5" t="s">
        <v>3723</v>
      </c>
      <c r="J125" s="5" t="s">
        <v>22346</v>
      </c>
      <c r="K125" s="5" t="s">
        <v>22972</v>
      </c>
      <c r="L125" s="5" t="s">
        <v>23044</v>
      </c>
      <c r="M125" s="5">
        <v>26806378</v>
      </c>
      <c r="N125" s="5">
        <v>26602040</v>
      </c>
      <c r="O125" s="6">
        <v>46259.552939814814</v>
      </c>
      <c r="P125" s="4" t="s">
        <v>94</v>
      </c>
      <c r="Q125" s="5" t="s">
        <v>22347</v>
      </c>
      <c r="R125" s="5">
        <v>1144090572</v>
      </c>
      <c r="S125" s="5" t="s">
        <v>695</v>
      </c>
      <c r="T125" s="4">
        <v>17950000</v>
      </c>
      <c r="U125" s="4">
        <v>0</v>
      </c>
      <c r="V125" s="4">
        <v>17950000</v>
      </c>
      <c r="W125" s="4">
        <v>12000000</v>
      </c>
      <c r="X125" s="4">
        <v>5950000</v>
      </c>
      <c r="Y125" s="4">
        <v>5950000</v>
      </c>
      <c r="Z125" s="3"/>
      <c r="AA125" s="3"/>
      <c r="AC125" s="3"/>
      <c r="AF125" s="3"/>
      <c r="AG125" s="3"/>
      <c r="AH125" s="3"/>
      <c r="AI125" s="3"/>
    </row>
    <row r="126" spans="1:35" x14ac:dyDescent="0.2">
      <c r="A126" s="27" t="s">
        <v>922</v>
      </c>
      <c r="B126" s="5" t="s">
        <v>922</v>
      </c>
      <c r="C126" s="5" t="s">
        <v>17613</v>
      </c>
      <c r="D126" s="5">
        <v>909</v>
      </c>
      <c r="E126" s="5" t="s">
        <v>17614</v>
      </c>
      <c r="F126" s="5">
        <v>20</v>
      </c>
      <c r="G126" s="5" t="s">
        <v>36</v>
      </c>
      <c r="H126" s="5">
        <v>27103</v>
      </c>
      <c r="I126" s="5" t="s">
        <v>3723</v>
      </c>
      <c r="J126" s="5" t="s">
        <v>27635</v>
      </c>
      <c r="K126" s="5" t="s">
        <v>75</v>
      </c>
      <c r="L126" s="5" t="s">
        <v>15502</v>
      </c>
      <c r="M126" s="5">
        <v>26806634</v>
      </c>
      <c r="N126" s="5">
        <v>26602095</v>
      </c>
      <c r="O126" s="6">
        <v>46303.378217592595</v>
      </c>
      <c r="P126" s="4" t="s">
        <v>27636</v>
      </c>
      <c r="Q126" s="5" t="s">
        <v>27637</v>
      </c>
      <c r="R126" s="5">
        <v>900391059</v>
      </c>
      <c r="S126" s="5" t="s">
        <v>15504</v>
      </c>
      <c r="T126" s="4">
        <v>58711973</v>
      </c>
      <c r="U126" s="4">
        <v>0</v>
      </c>
      <c r="V126" s="4">
        <v>58711973</v>
      </c>
      <c r="W126" s="4">
        <v>58711973</v>
      </c>
      <c r="X126" s="4">
        <v>0</v>
      </c>
      <c r="Z126" s="3"/>
      <c r="AA126" s="3"/>
      <c r="AC126" s="3"/>
      <c r="AF126" s="3"/>
      <c r="AG126" s="3"/>
      <c r="AH126" s="3"/>
      <c r="AI126" s="3"/>
    </row>
    <row r="127" spans="1:35" x14ac:dyDescent="0.2">
      <c r="A127" s="27" t="s">
        <v>922</v>
      </c>
      <c r="B127" s="5" t="s">
        <v>922</v>
      </c>
      <c r="C127" s="5" t="s">
        <v>17615</v>
      </c>
      <c r="D127" s="5">
        <v>910</v>
      </c>
      <c r="E127" s="5" t="s">
        <v>17616</v>
      </c>
      <c r="F127" s="5">
        <v>20</v>
      </c>
      <c r="G127" s="5" t="s">
        <v>36</v>
      </c>
      <c r="H127" s="5">
        <v>27103</v>
      </c>
      <c r="I127" s="5" t="s">
        <v>3723</v>
      </c>
      <c r="J127" s="5" t="s">
        <v>19661</v>
      </c>
      <c r="K127" s="5" t="s">
        <v>75</v>
      </c>
      <c r="L127" s="5" t="s">
        <v>3193</v>
      </c>
      <c r="M127" s="5">
        <v>26804866</v>
      </c>
      <c r="N127" s="5">
        <v>26601961</v>
      </c>
      <c r="O127" s="6">
        <v>46224.584328703706</v>
      </c>
      <c r="P127" s="4" t="s">
        <v>19662</v>
      </c>
      <c r="Q127" s="5" t="s">
        <v>19663</v>
      </c>
      <c r="R127" s="5">
        <v>830005370</v>
      </c>
      <c r="S127" s="5" t="s">
        <v>3373</v>
      </c>
      <c r="T127" s="4">
        <v>333200000</v>
      </c>
      <c r="U127" s="4">
        <v>0</v>
      </c>
      <c r="V127" s="4">
        <v>333200000</v>
      </c>
      <c r="W127" s="4">
        <v>0</v>
      </c>
      <c r="X127" s="4">
        <v>333200000</v>
      </c>
      <c r="Y127" s="4">
        <v>333200000</v>
      </c>
      <c r="Z127" s="3"/>
      <c r="AA127" s="3"/>
      <c r="AC127" s="3"/>
      <c r="AF127" s="3"/>
      <c r="AG127" s="3"/>
      <c r="AH127" s="3"/>
      <c r="AI127" s="3"/>
    </row>
    <row r="128" spans="1:35" x14ac:dyDescent="0.2">
      <c r="A128" s="27" t="s">
        <v>922</v>
      </c>
      <c r="B128" s="5" t="s">
        <v>922</v>
      </c>
      <c r="C128" s="5" t="s">
        <v>17615</v>
      </c>
      <c r="D128" s="5">
        <v>910</v>
      </c>
      <c r="E128" s="5" t="s">
        <v>17616</v>
      </c>
      <c r="F128" s="5">
        <v>20</v>
      </c>
      <c r="G128" s="5" t="s">
        <v>36</v>
      </c>
      <c r="H128" s="5">
        <v>27103</v>
      </c>
      <c r="I128" s="5" t="s">
        <v>3723</v>
      </c>
      <c r="J128" s="5" t="s">
        <v>27635</v>
      </c>
      <c r="K128" s="5" t="s">
        <v>75</v>
      </c>
      <c r="L128" s="5" t="s">
        <v>15502</v>
      </c>
      <c r="M128" s="5">
        <v>26806634</v>
      </c>
      <c r="N128" s="5">
        <v>26602095</v>
      </c>
      <c r="O128" s="6">
        <v>46303.378217592595</v>
      </c>
      <c r="P128" s="4" t="s">
        <v>27636</v>
      </c>
      <c r="Q128" s="5" t="s">
        <v>27637</v>
      </c>
      <c r="R128" s="5">
        <v>900391059</v>
      </c>
      <c r="S128" s="5" t="s">
        <v>15504</v>
      </c>
      <c r="T128" s="4">
        <v>321183640</v>
      </c>
      <c r="U128" s="4">
        <v>0</v>
      </c>
      <c r="V128" s="4">
        <v>321183640</v>
      </c>
      <c r="W128" s="4">
        <v>321183640</v>
      </c>
      <c r="X128" s="4">
        <v>0</v>
      </c>
      <c r="Z128" s="3"/>
      <c r="AA128" s="3"/>
      <c r="AC128" s="3"/>
      <c r="AF128" s="3"/>
      <c r="AG128" s="3"/>
      <c r="AH128" s="3"/>
      <c r="AI128" s="3"/>
    </row>
    <row r="129" spans="1:35" x14ac:dyDescent="0.2">
      <c r="A129" s="27" t="s">
        <v>922</v>
      </c>
      <c r="B129" s="5" t="s">
        <v>922</v>
      </c>
      <c r="C129" s="5" t="s">
        <v>18171</v>
      </c>
      <c r="D129" s="5">
        <v>959</v>
      </c>
      <c r="E129" s="5" t="s">
        <v>18172</v>
      </c>
      <c r="F129" s="5">
        <v>40</v>
      </c>
      <c r="G129" s="5" t="s">
        <v>53</v>
      </c>
      <c r="H129" s="5">
        <v>27103</v>
      </c>
      <c r="I129" s="5" t="s">
        <v>3723</v>
      </c>
      <c r="J129" s="5" t="s">
        <v>22340</v>
      </c>
      <c r="K129" s="5" t="s">
        <v>22972</v>
      </c>
      <c r="L129" s="5" t="s">
        <v>23042</v>
      </c>
      <c r="M129" s="5">
        <v>26806352</v>
      </c>
      <c r="N129" s="5">
        <v>26602040</v>
      </c>
      <c r="O129" s="6">
        <v>46258.400011574071</v>
      </c>
      <c r="P129" s="4" t="s">
        <v>22341</v>
      </c>
      <c r="Q129" s="5" t="s">
        <v>22342</v>
      </c>
      <c r="R129" s="5">
        <v>1022445922</v>
      </c>
      <c r="S129" s="5" t="s">
        <v>22343</v>
      </c>
      <c r="T129" s="4">
        <v>20000000</v>
      </c>
      <c r="U129" s="4">
        <v>0</v>
      </c>
      <c r="V129" s="4">
        <v>20000000</v>
      </c>
      <c r="W129" s="4">
        <v>15300000</v>
      </c>
      <c r="X129" s="4">
        <v>4700000</v>
      </c>
      <c r="Y129" s="4">
        <v>0</v>
      </c>
      <c r="Z129" s="3"/>
      <c r="AA129" s="3"/>
      <c r="AC129" s="3"/>
      <c r="AF129" s="3"/>
      <c r="AG129" s="3"/>
      <c r="AH129" s="3"/>
      <c r="AI129" s="3"/>
    </row>
    <row r="130" spans="1:35" x14ac:dyDescent="0.2">
      <c r="A130" s="27" t="s">
        <v>922</v>
      </c>
      <c r="B130" s="5" t="s">
        <v>922</v>
      </c>
      <c r="C130" s="5" t="s">
        <v>18171</v>
      </c>
      <c r="D130" s="5">
        <v>959</v>
      </c>
      <c r="E130" s="5" t="s">
        <v>18172</v>
      </c>
      <c r="F130" s="5">
        <v>40</v>
      </c>
      <c r="G130" s="5" t="s">
        <v>53</v>
      </c>
      <c r="H130" s="5">
        <v>27103</v>
      </c>
      <c r="I130" s="5" t="s">
        <v>3723</v>
      </c>
      <c r="J130" s="5" t="s">
        <v>22346</v>
      </c>
      <c r="K130" s="5" t="s">
        <v>22972</v>
      </c>
      <c r="L130" s="5" t="s">
        <v>23044</v>
      </c>
      <c r="M130" s="5">
        <v>26806378</v>
      </c>
      <c r="N130" s="5">
        <v>26602040</v>
      </c>
      <c r="O130" s="6">
        <v>46259.552939814814</v>
      </c>
      <c r="P130" s="4" t="s">
        <v>94</v>
      </c>
      <c r="Q130" s="5" t="s">
        <v>22347</v>
      </c>
      <c r="R130" s="5">
        <v>1144090572</v>
      </c>
      <c r="S130" s="5" t="s">
        <v>695</v>
      </c>
      <c r="T130" s="4">
        <v>2450000</v>
      </c>
      <c r="U130" s="4">
        <v>0</v>
      </c>
      <c r="V130" s="4">
        <v>2450000</v>
      </c>
      <c r="W130" s="4">
        <v>2450000</v>
      </c>
      <c r="X130" s="4">
        <v>0</v>
      </c>
      <c r="Y130" s="4">
        <v>0</v>
      </c>
      <c r="Z130" s="3"/>
      <c r="AA130" s="3"/>
      <c r="AC130" s="3"/>
      <c r="AF130" s="3"/>
      <c r="AG130" s="3"/>
      <c r="AH130" s="3"/>
      <c r="AI130" s="3"/>
    </row>
    <row r="131" spans="1:35" x14ac:dyDescent="0.2">
      <c r="A131" s="27" t="s">
        <v>922</v>
      </c>
      <c r="B131" s="5" t="s">
        <v>922</v>
      </c>
      <c r="C131" s="5" t="s">
        <v>22912</v>
      </c>
      <c r="D131" s="5">
        <v>997</v>
      </c>
      <c r="E131" s="5" t="s">
        <v>22913</v>
      </c>
      <c r="F131" s="5">
        <v>40</v>
      </c>
      <c r="G131" s="5" t="s">
        <v>53</v>
      </c>
      <c r="H131" s="5">
        <v>27103</v>
      </c>
      <c r="I131" s="5" t="s">
        <v>3723</v>
      </c>
      <c r="J131" s="5" t="s">
        <v>27635</v>
      </c>
      <c r="K131" s="5" t="s">
        <v>75</v>
      </c>
      <c r="L131" s="5" t="s">
        <v>15502</v>
      </c>
      <c r="M131" s="5">
        <v>26806634</v>
      </c>
      <c r="N131" s="5">
        <v>26602095</v>
      </c>
      <c r="O131" s="6">
        <v>46303.378217592595</v>
      </c>
      <c r="P131" s="4" t="s">
        <v>27636</v>
      </c>
      <c r="Q131" s="5" t="s">
        <v>27637</v>
      </c>
      <c r="R131" s="5">
        <v>900391059</v>
      </c>
      <c r="S131" s="5" t="s">
        <v>15504</v>
      </c>
      <c r="T131" s="4">
        <v>136910000</v>
      </c>
      <c r="U131" s="4">
        <v>0</v>
      </c>
      <c r="V131" s="4">
        <v>136910000</v>
      </c>
      <c r="W131" s="4">
        <v>136910000</v>
      </c>
      <c r="X131" s="4">
        <v>0</v>
      </c>
      <c r="Z131" s="3"/>
      <c r="AA131" s="3"/>
      <c r="AC131" s="3"/>
      <c r="AF131" s="3"/>
      <c r="AG131" s="3"/>
      <c r="AH131" s="3"/>
      <c r="AI131" s="3"/>
    </row>
    <row r="132" spans="1:35" x14ac:dyDescent="0.2">
      <c r="A132" s="27" t="s">
        <v>922</v>
      </c>
      <c r="B132" s="5" t="s">
        <v>922</v>
      </c>
      <c r="C132" s="5" t="s">
        <v>910</v>
      </c>
      <c r="D132" s="5">
        <v>595</v>
      </c>
      <c r="E132" s="5" t="s">
        <v>1435</v>
      </c>
      <c r="F132" s="5">
        <v>60</v>
      </c>
      <c r="G132" s="5" t="s">
        <v>37</v>
      </c>
      <c r="H132" s="5">
        <v>10008</v>
      </c>
      <c r="I132" s="5" t="s">
        <v>3561</v>
      </c>
      <c r="J132" s="5" t="s">
        <v>7083</v>
      </c>
      <c r="K132" s="5" t="s">
        <v>75</v>
      </c>
      <c r="L132" s="5" t="s">
        <v>3193</v>
      </c>
      <c r="M132" s="5">
        <v>26800688</v>
      </c>
      <c r="N132" s="5">
        <v>26600698</v>
      </c>
      <c r="O132" s="6">
        <v>46024</v>
      </c>
      <c r="P132" s="4" t="s">
        <v>118</v>
      </c>
      <c r="Q132" s="5" t="s">
        <v>3194</v>
      </c>
      <c r="R132" s="5">
        <v>830005370</v>
      </c>
      <c r="S132" s="5" t="s">
        <v>3373</v>
      </c>
      <c r="T132" s="4">
        <v>1406178755</v>
      </c>
      <c r="U132" s="4">
        <v>0</v>
      </c>
      <c r="V132" s="4">
        <v>1406178755</v>
      </c>
      <c r="W132" s="4">
        <v>0</v>
      </c>
      <c r="X132" s="4">
        <v>1406178755</v>
      </c>
      <c r="Y132" s="4">
        <v>1406178755</v>
      </c>
      <c r="Z132" s="3"/>
      <c r="AA132" s="3"/>
      <c r="AC132" s="3"/>
      <c r="AF132" s="3"/>
      <c r="AG132" s="3"/>
      <c r="AH132" s="3"/>
      <c r="AI132" s="3"/>
    </row>
    <row r="133" spans="1:35" x14ac:dyDescent="0.2">
      <c r="A133" s="27" t="s">
        <v>3520</v>
      </c>
      <c r="B133" s="5" t="s">
        <v>3520</v>
      </c>
      <c r="C133" s="5" t="s">
        <v>3329</v>
      </c>
      <c r="D133" s="5">
        <v>582</v>
      </c>
      <c r="E133" s="5" t="s">
        <v>5629</v>
      </c>
      <c r="F133" s="5">
        <v>10</v>
      </c>
      <c r="G133" s="5" t="s">
        <v>32</v>
      </c>
      <c r="H133" s="5">
        <v>27105</v>
      </c>
      <c r="I133" s="5" t="s">
        <v>7116</v>
      </c>
      <c r="J133" s="5" t="s">
        <v>18283</v>
      </c>
      <c r="K133" s="5" t="s">
        <v>22972</v>
      </c>
      <c r="L133" s="5" t="s">
        <v>23053</v>
      </c>
      <c r="M133" s="5">
        <v>26804163</v>
      </c>
      <c r="N133" s="5">
        <v>26601964</v>
      </c>
      <c r="O133" s="6">
        <v>46210.479942129627</v>
      </c>
      <c r="P133" s="4" t="s">
        <v>4884</v>
      </c>
      <c r="Q133" s="5" t="s">
        <v>18284</v>
      </c>
      <c r="R133" s="5">
        <v>1098775460</v>
      </c>
      <c r="S133" s="5" t="s">
        <v>9491</v>
      </c>
      <c r="T133" s="4">
        <v>45000000</v>
      </c>
      <c r="U133" s="4">
        <v>0</v>
      </c>
      <c r="V133" s="4">
        <v>45000000</v>
      </c>
      <c r="W133" s="4">
        <v>24000000</v>
      </c>
      <c r="X133" s="4">
        <v>21000000</v>
      </c>
      <c r="Y133" s="4">
        <v>21000000</v>
      </c>
      <c r="Z133" s="3"/>
      <c r="AA133" s="3"/>
      <c r="AC133" s="3"/>
      <c r="AF133" s="3"/>
      <c r="AG133" s="3"/>
      <c r="AH133" s="3"/>
      <c r="AI133" s="3"/>
    </row>
    <row r="134" spans="1:35" x14ac:dyDescent="0.2">
      <c r="A134" s="27" t="s">
        <v>3520</v>
      </c>
      <c r="B134" s="5" t="s">
        <v>3520</v>
      </c>
      <c r="C134" s="5" t="s">
        <v>3329</v>
      </c>
      <c r="D134" s="5">
        <v>582</v>
      </c>
      <c r="E134" s="5" t="s">
        <v>5629</v>
      </c>
      <c r="F134" s="5">
        <v>10</v>
      </c>
      <c r="G134" s="5" t="s">
        <v>32</v>
      </c>
      <c r="H134" s="5">
        <v>27105</v>
      </c>
      <c r="I134" s="5" t="s">
        <v>7116</v>
      </c>
      <c r="J134" s="5" t="s">
        <v>18285</v>
      </c>
      <c r="K134" s="5" t="s">
        <v>22972</v>
      </c>
      <c r="L134" s="5" t="s">
        <v>23054</v>
      </c>
      <c r="M134" s="5">
        <v>26804253</v>
      </c>
      <c r="N134" s="5">
        <v>26601964</v>
      </c>
      <c r="O134" s="6">
        <v>46211.560034722221</v>
      </c>
      <c r="P134" s="4" t="s">
        <v>3000</v>
      </c>
      <c r="Q134" s="5" t="s">
        <v>18286</v>
      </c>
      <c r="R134" s="5">
        <v>1032939143</v>
      </c>
      <c r="S134" s="5" t="s">
        <v>9494</v>
      </c>
      <c r="T134" s="4">
        <v>21000000</v>
      </c>
      <c r="U134" s="4">
        <v>0</v>
      </c>
      <c r="V134" s="4">
        <v>21000000</v>
      </c>
      <c r="W134" s="4">
        <v>11433333</v>
      </c>
      <c r="X134" s="4">
        <v>9566667</v>
      </c>
      <c r="Y134" s="4">
        <v>9566667</v>
      </c>
      <c r="Z134" s="3"/>
      <c r="AA134" s="3"/>
      <c r="AC134" s="3"/>
      <c r="AF134" s="3"/>
      <c r="AG134" s="3"/>
      <c r="AH134" s="3"/>
      <c r="AI134" s="3"/>
    </row>
    <row r="135" spans="1:35" x14ac:dyDescent="0.2">
      <c r="A135" s="27" t="s">
        <v>3520</v>
      </c>
      <c r="B135" s="5" t="s">
        <v>3520</v>
      </c>
      <c r="C135" s="5" t="s">
        <v>3329</v>
      </c>
      <c r="D135" s="5">
        <v>582</v>
      </c>
      <c r="E135" s="5" t="s">
        <v>5629</v>
      </c>
      <c r="F135" s="5">
        <v>10</v>
      </c>
      <c r="G135" s="5" t="s">
        <v>32</v>
      </c>
      <c r="H135" s="5">
        <v>27105</v>
      </c>
      <c r="I135" s="5" t="s">
        <v>7116</v>
      </c>
      <c r="J135" s="5" t="s">
        <v>18287</v>
      </c>
      <c r="K135" s="5" t="s">
        <v>22972</v>
      </c>
      <c r="L135" s="5" t="s">
        <v>23055</v>
      </c>
      <c r="M135" s="5">
        <v>26804607</v>
      </c>
      <c r="N135" s="5">
        <v>26601964</v>
      </c>
      <c r="O135" s="6">
        <v>46218.673206018517</v>
      </c>
      <c r="P135" s="4" t="s">
        <v>81</v>
      </c>
      <c r="Q135" s="5" t="s">
        <v>18288</v>
      </c>
      <c r="R135" s="5">
        <v>1065134365</v>
      </c>
      <c r="S135" s="5" t="s">
        <v>9502</v>
      </c>
      <c r="T135" s="4">
        <v>24500000</v>
      </c>
      <c r="U135" s="4">
        <v>0</v>
      </c>
      <c r="V135" s="4">
        <v>24500000</v>
      </c>
      <c r="W135" s="4">
        <v>12086667</v>
      </c>
      <c r="X135" s="4">
        <v>12413333</v>
      </c>
      <c r="Y135" s="4">
        <v>12413333</v>
      </c>
      <c r="Z135" s="3"/>
      <c r="AA135" s="3"/>
      <c r="AC135" s="3"/>
      <c r="AF135" s="3"/>
      <c r="AG135" s="3"/>
      <c r="AH135" s="3"/>
      <c r="AI135" s="3"/>
    </row>
    <row r="136" spans="1:35" x14ac:dyDescent="0.2">
      <c r="A136" s="27" t="s">
        <v>3520</v>
      </c>
      <c r="B136" s="5" t="s">
        <v>3520</v>
      </c>
      <c r="C136" s="5" t="s">
        <v>3329</v>
      </c>
      <c r="D136" s="5">
        <v>582</v>
      </c>
      <c r="E136" s="5" t="s">
        <v>5629</v>
      </c>
      <c r="F136" s="5">
        <v>10</v>
      </c>
      <c r="G136" s="5" t="s">
        <v>32</v>
      </c>
      <c r="H136" s="5">
        <v>27105</v>
      </c>
      <c r="I136" s="5" t="s">
        <v>7116</v>
      </c>
      <c r="J136" s="5" t="s">
        <v>19664</v>
      </c>
      <c r="K136" s="5" t="s">
        <v>22972</v>
      </c>
      <c r="L136" s="5" t="s">
        <v>23056</v>
      </c>
      <c r="M136" s="5">
        <v>26804683</v>
      </c>
      <c r="N136" s="5">
        <v>26601964</v>
      </c>
      <c r="O136" s="6">
        <v>46219.61141203704</v>
      </c>
      <c r="P136" s="4" t="s">
        <v>81</v>
      </c>
      <c r="Q136" s="5" t="s">
        <v>19665</v>
      </c>
      <c r="R136" s="5">
        <v>40436890</v>
      </c>
      <c r="S136" s="5" t="s">
        <v>946</v>
      </c>
      <c r="T136" s="4">
        <v>62000000</v>
      </c>
      <c r="U136" s="4">
        <v>0</v>
      </c>
      <c r="V136" s="4">
        <v>62000000</v>
      </c>
      <c r="W136" s="4">
        <v>31413333</v>
      </c>
      <c r="X136" s="4">
        <v>30586667</v>
      </c>
      <c r="Y136" s="4">
        <v>18186667</v>
      </c>
      <c r="Z136" s="3"/>
      <c r="AA136" s="3"/>
      <c r="AC136" s="3"/>
      <c r="AF136" s="3"/>
      <c r="AG136" s="3"/>
      <c r="AH136" s="3"/>
      <c r="AI136" s="3"/>
    </row>
    <row r="137" spans="1:35" x14ac:dyDescent="0.2">
      <c r="A137" s="27" t="s">
        <v>3520</v>
      </c>
      <c r="B137" s="5" t="s">
        <v>3520</v>
      </c>
      <c r="C137" s="5" t="s">
        <v>3329</v>
      </c>
      <c r="D137" s="5">
        <v>582</v>
      </c>
      <c r="E137" s="5" t="s">
        <v>5629</v>
      </c>
      <c r="F137" s="5">
        <v>10</v>
      </c>
      <c r="G137" s="5" t="s">
        <v>32</v>
      </c>
      <c r="H137" s="5">
        <v>27105</v>
      </c>
      <c r="I137" s="5" t="s">
        <v>7116</v>
      </c>
      <c r="J137" s="5" t="s">
        <v>19666</v>
      </c>
      <c r="K137" s="5" t="s">
        <v>22972</v>
      </c>
      <c r="L137" s="5" t="s">
        <v>23058</v>
      </c>
      <c r="M137" s="5">
        <v>26804727</v>
      </c>
      <c r="N137" s="5">
        <v>26601964</v>
      </c>
      <c r="O137" s="6">
        <v>46220.09516203704</v>
      </c>
      <c r="P137" s="4" t="s">
        <v>81</v>
      </c>
      <c r="Q137" s="5" t="s">
        <v>19667</v>
      </c>
      <c r="R137" s="5">
        <v>1019020377</v>
      </c>
      <c r="S137" s="5" t="s">
        <v>1028</v>
      </c>
      <c r="T137" s="4">
        <v>40000000</v>
      </c>
      <c r="U137" s="4">
        <v>0</v>
      </c>
      <c r="V137" s="4">
        <v>40000000</v>
      </c>
      <c r="W137" s="4">
        <v>20266667</v>
      </c>
      <c r="X137" s="4">
        <v>19733333</v>
      </c>
      <c r="Y137" s="4">
        <v>19733333</v>
      </c>
      <c r="Z137" s="3"/>
      <c r="AA137" s="3"/>
      <c r="AC137" s="3"/>
      <c r="AF137" s="3"/>
      <c r="AG137" s="3"/>
      <c r="AH137" s="3"/>
      <c r="AI137" s="3"/>
    </row>
    <row r="138" spans="1:35" x14ac:dyDescent="0.2">
      <c r="A138" s="27" t="s">
        <v>3520</v>
      </c>
      <c r="B138" s="5" t="s">
        <v>3520</v>
      </c>
      <c r="C138" s="5" t="s">
        <v>17856</v>
      </c>
      <c r="D138" s="5">
        <v>955</v>
      </c>
      <c r="E138" s="5" t="s">
        <v>17857</v>
      </c>
      <c r="F138" s="5">
        <v>10</v>
      </c>
      <c r="G138" s="5" t="s">
        <v>32</v>
      </c>
      <c r="H138" s="5">
        <v>27105</v>
      </c>
      <c r="I138" s="5" t="s">
        <v>7116</v>
      </c>
      <c r="J138" s="5" t="s">
        <v>19668</v>
      </c>
      <c r="K138" s="5" t="s">
        <v>22972</v>
      </c>
      <c r="L138" s="5" t="s">
        <v>23057</v>
      </c>
      <c r="M138" s="5">
        <v>26804713</v>
      </c>
      <c r="N138" s="5">
        <v>26601978</v>
      </c>
      <c r="O138" s="6">
        <v>46219.94017361111</v>
      </c>
      <c r="P138" s="4" t="s">
        <v>81</v>
      </c>
      <c r="Q138" s="5" t="s">
        <v>18174</v>
      </c>
      <c r="R138" s="5">
        <v>1026258747</v>
      </c>
      <c r="S138" s="5" t="s">
        <v>9505</v>
      </c>
      <c r="T138" s="4">
        <v>45000000</v>
      </c>
      <c r="U138" s="4">
        <v>0</v>
      </c>
      <c r="V138" s="4">
        <v>45000000</v>
      </c>
      <c r="W138" s="4">
        <v>22800000</v>
      </c>
      <c r="X138" s="4">
        <v>22200000</v>
      </c>
      <c r="Y138" s="4">
        <v>22200000</v>
      </c>
      <c r="Z138" s="3"/>
      <c r="AA138" s="3"/>
      <c r="AC138" s="3"/>
      <c r="AF138" s="3"/>
      <c r="AG138" s="3"/>
      <c r="AH138" s="3"/>
      <c r="AI138" s="3"/>
    </row>
    <row r="139" spans="1:35" x14ac:dyDescent="0.2">
      <c r="A139" s="27" t="s">
        <v>3520</v>
      </c>
      <c r="B139" s="5" t="s">
        <v>3520</v>
      </c>
      <c r="C139" s="5" t="s">
        <v>5649</v>
      </c>
      <c r="D139" s="5">
        <v>598</v>
      </c>
      <c r="E139" s="5" t="s">
        <v>5650</v>
      </c>
      <c r="F139" s="5">
        <v>70</v>
      </c>
      <c r="G139" s="5" t="s">
        <v>51</v>
      </c>
      <c r="H139" s="5">
        <v>27105</v>
      </c>
      <c r="I139" s="5" t="s">
        <v>7116</v>
      </c>
      <c r="J139" s="5" t="s">
        <v>9121</v>
      </c>
      <c r="K139" s="5" t="s">
        <v>75</v>
      </c>
      <c r="L139" s="5" t="s">
        <v>9122</v>
      </c>
      <c r="M139" s="5">
        <v>26801864</v>
      </c>
      <c r="N139" s="5">
        <v>26601594</v>
      </c>
      <c r="O139" s="6">
        <v>46038.455405092594</v>
      </c>
      <c r="P139" s="4" t="s">
        <v>113</v>
      </c>
      <c r="Q139" s="5" t="s">
        <v>9123</v>
      </c>
      <c r="R139" s="5">
        <v>901364245</v>
      </c>
      <c r="S139" s="5" t="s">
        <v>3783</v>
      </c>
      <c r="T139" s="4">
        <v>213600000</v>
      </c>
      <c r="U139" s="4">
        <v>0</v>
      </c>
      <c r="V139" s="4">
        <v>213600000</v>
      </c>
      <c r="W139" s="4">
        <v>62893333</v>
      </c>
      <c r="X139" s="4">
        <v>150706667</v>
      </c>
      <c r="Y139" s="4">
        <v>132906667</v>
      </c>
      <c r="Z139" s="3"/>
      <c r="AA139" s="3"/>
      <c r="AC139" s="3"/>
      <c r="AF139" s="3"/>
      <c r="AG139" s="3"/>
      <c r="AH139" s="3"/>
      <c r="AI139" s="3"/>
    </row>
    <row r="140" spans="1:35" x14ac:dyDescent="0.2">
      <c r="A140" s="27" t="s">
        <v>3520</v>
      </c>
      <c r="B140" s="5" t="s">
        <v>3520</v>
      </c>
      <c r="C140" s="5" t="s">
        <v>5649</v>
      </c>
      <c r="D140" s="5">
        <v>598</v>
      </c>
      <c r="E140" s="5" t="s">
        <v>5650</v>
      </c>
      <c r="F140" s="5">
        <v>70</v>
      </c>
      <c r="G140" s="5" t="s">
        <v>51</v>
      </c>
      <c r="H140" s="5">
        <v>27105</v>
      </c>
      <c r="I140" s="5" t="s">
        <v>7116</v>
      </c>
      <c r="J140" s="5" t="s">
        <v>9124</v>
      </c>
      <c r="K140" s="5" t="s">
        <v>22972</v>
      </c>
      <c r="L140" s="5" t="s">
        <v>23045</v>
      </c>
      <c r="M140" s="5">
        <v>26801872</v>
      </c>
      <c r="N140" s="5">
        <v>26601594</v>
      </c>
      <c r="O140" s="6">
        <v>46038.470266203702</v>
      </c>
      <c r="P140" s="4" t="s">
        <v>113</v>
      </c>
      <c r="Q140" s="5" t="s">
        <v>9125</v>
      </c>
      <c r="R140" s="5">
        <v>1136883199</v>
      </c>
      <c r="S140" s="5" t="s">
        <v>1812</v>
      </c>
      <c r="T140" s="4">
        <v>168000000</v>
      </c>
      <c r="U140" s="4">
        <v>0</v>
      </c>
      <c r="V140" s="4">
        <v>168000000</v>
      </c>
      <c r="W140" s="4">
        <v>63000000</v>
      </c>
      <c r="X140" s="4">
        <v>105000000</v>
      </c>
      <c r="Y140" s="4">
        <v>105000000</v>
      </c>
      <c r="Z140" s="3"/>
      <c r="AA140" s="3"/>
      <c r="AC140" s="3"/>
      <c r="AF140" s="3"/>
      <c r="AG140" s="3"/>
      <c r="AH140" s="3"/>
      <c r="AI140" s="3"/>
    </row>
    <row r="141" spans="1:35" x14ac:dyDescent="0.2">
      <c r="A141" s="27" t="s">
        <v>3520</v>
      </c>
      <c r="B141" s="5" t="s">
        <v>3520</v>
      </c>
      <c r="C141" s="5" t="s">
        <v>5649</v>
      </c>
      <c r="D141" s="5">
        <v>598</v>
      </c>
      <c r="E141" s="5" t="s">
        <v>5650</v>
      </c>
      <c r="F141" s="5">
        <v>70</v>
      </c>
      <c r="G141" s="5" t="s">
        <v>51</v>
      </c>
      <c r="H141" s="5">
        <v>27105</v>
      </c>
      <c r="I141" s="5" t="s">
        <v>7116</v>
      </c>
      <c r="J141" s="5" t="s">
        <v>9489</v>
      </c>
      <c r="K141" s="5" t="s">
        <v>22972</v>
      </c>
      <c r="L141" s="5" t="s">
        <v>23046</v>
      </c>
      <c r="M141" s="5">
        <v>26802041</v>
      </c>
      <c r="N141" s="5">
        <v>26601594</v>
      </c>
      <c r="O141" s="6">
        <v>46041.637708333335</v>
      </c>
      <c r="P141" s="4" t="s">
        <v>7292</v>
      </c>
      <c r="Q141" s="5" t="s">
        <v>9490</v>
      </c>
      <c r="R141" s="5">
        <v>1098775460</v>
      </c>
      <c r="S141" s="5" t="s">
        <v>9491</v>
      </c>
      <c r="T141" s="4">
        <v>45000000</v>
      </c>
      <c r="U141" s="4">
        <v>4500000</v>
      </c>
      <c r="V141" s="4">
        <v>40500000</v>
      </c>
      <c r="W141" s="4">
        <v>0</v>
      </c>
      <c r="X141" s="4">
        <v>40500000</v>
      </c>
      <c r="Y141" s="4">
        <v>40500000</v>
      </c>
      <c r="Z141" s="3"/>
      <c r="AA141" s="3"/>
      <c r="AC141" s="3"/>
      <c r="AF141" s="3"/>
      <c r="AG141" s="3"/>
      <c r="AH141" s="3"/>
      <c r="AI141" s="3"/>
    </row>
    <row r="142" spans="1:35" x14ac:dyDescent="0.2">
      <c r="A142" s="27" t="s">
        <v>3520</v>
      </c>
      <c r="B142" s="5" t="s">
        <v>3520</v>
      </c>
      <c r="C142" s="5" t="s">
        <v>5649</v>
      </c>
      <c r="D142" s="5">
        <v>598</v>
      </c>
      <c r="E142" s="5" t="s">
        <v>5650</v>
      </c>
      <c r="F142" s="5">
        <v>70</v>
      </c>
      <c r="G142" s="5" t="s">
        <v>51</v>
      </c>
      <c r="H142" s="5">
        <v>27105</v>
      </c>
      <c r="I142" s="5" t="s">
        <v>7116</v>
      </c>
      <c r="J142" s="5" t="s">
        <v>9492</v>
      </c>
      <c r="K142" s="5" t="s">
        <v>22972</v>
      </c>
      <c r="L142" s="5" t="s">
        <v>23047</v>
      </c>
      <c r="M142" s="5">
        <v>26802047</v>
      </c>
      <c r="N142" s="5">
        <v>26601594</v>
      </c>
      <c r="O142" s="6">
        <v>46041.654548611114</v>
      </c>
      <c r="P142" s="4" t="s">
        <v>7292</v>
      </c>
      <c r="Q142" s="5" t="s">
        <v>9493</v>
      </c>
      <c r="R142" s="5">
        <v>1032939143</v>
      </c>
      <c r="S142" s="5" t="s">
        <v>9494</v>
      </c>
      <c r="T142" s="4">
        <v>21000000</v>
      </c>
      <c r="U142" s="4">
        <v>2216667</v>
      </c>
      <c r="V142" s="4">
        <v>18783333</v>
      </c>
      <c r="W142" s="4">
        <v>0</v>
      </c>
      <c r="X142" s="4">
        <v>18783333</v>
      </c>
      <c r="Y142" s="4">
        <v>18783333</v>
      </c>
      <c r="Z142" s="3"/>
      <c r="AA142" s="3"/>
      <c r="AC142" s="3"/>
      <c r="AF142" s="3"/>
      <c r="AG142" s="3"/>
      <c r="AH142" s="3"/>
      <c r="AI142" s="3"/>
    </row>
    <row r="143" spans="1:35" x14ac:dyDescent="0.2">
      <c r="A143" s="27" t="s">
        <v>3520</v>
      </c>
      <c r="B143" s="5" t="s">
        <v>3520</v>
      </c>
      <c r="C143" s="5" t="s">
        <v>5649</v>
      </c>
      <c r="D143" s="5">
        <v>598</v>
      </c>
      <c r="E143" s="5" t="s">
        <v>5650</v>
      </c>
      <c r="F143" s="5">
        <v>70</v>
      </c>
      <c r="G143" s="5" t="s">
        <v>51</v>
      </c>
      <c r="H143" s="5">
        <v>27105</v>
      </c>
      <c r="I143" s="5" t="s">
        <v>7116</v>
      </c>
      <c r="J143" s="5" t="s">
        <v>9495</v>
      </c>
      <c r="K143" s="5" t="s">
        <v>22972</v>
      </c>
      <c r="L143" s="5" t="s">
        <v>23048</v>
      </c>
      <c r="M143" s="5">
        <v>26802193</v>
      </c>
      <c r="N143" s="5">
        <v>26601594</v>
      </c>
      <c r="O143" s="6">
        <v>46042.775208333333</v>
      </c>
      <c r="P143" s="4" t="s">
        <v>8647</v>
      </c>
      <c r="Q143" s="5" t="s">
        <v>9496</v>
      </c>
      <c r="R143" s="5">
        <v>1045686865</v>
      </c>
      <c r="S143" s="5" t="s">
        <v>16943</v>
      </c>
      <c r="T143" s="4">
        <v>48000000</v>
      </c>
      <c r="U143" s="4">
        <v>6933333</v>
      </c>
      <c r="V143" s="4">
        <v>41066667</v>
      </c>
      <c r="W143" s="4">
        <v>0</v>
      </c>
      <c r="X143" s="4">
        <v>41066667</v>
      </c>
      <c r="Y143" s="4">
        <v>41066667</v>
      </c>
      <c r="Z143" s="3"/>
      <c r="AA143" s="3"/>
      <c r="AC143" s="3"/>
      <c r="AF143" s="3"/>
      <c r="AG143" s="3"/>
      <c r="AH143" s="3"/>
      <c r="AI143" s="3"/>
    </row>
    <row r="144" spans="1:35" x14ac:dyDescent="0.2">
      <c r="A144" s="27" t="s">
        <v>3520</v>
      </c>
      <c r="B144" s="5" t="s">
        <v>3520</v>
      </c>
      <c r="C144" s="5" t="s">
        <v>5649</v>
      </c>
      <c r="D144" s="5">
        <v>598</v>
      </c>
      <c r="E144" s="5" t="s">
        <v>5650</v>
      </c>
      <c r="F144" s="5">
        <v>70</v>
      </c>
      <c r="G144" s="5" t="s">
        <v>51</v>
      </c>
      <c r="H144" s="5">
        <v>27105</v>
      </c>
      <c r="I144" s="5" t="s">
        <v>7116</v>
      </c>
      <c r="J144" s="5" t="s">
        <v>9497</v>
      </c>
      <c r="K144" s="5" t="s">
        <v>22972</v>
      </c>
      <c r="L144" s="5" t="s">
        <v>23049</v>
      </c>
      <c r="M144" s="5">
        <v>26802194</v>
      </c>
      <c r="N144" s="5">
        <v>26601594</v>
      </c>
      <c r="O144" s="6">
        <v>46042.775879629633</v>
      </c>
      <c r="P144" s="4" t="s">
        <v>8647</v>
      </c>
      <c r="Q144" s="5" t="s">
        <v>9498</v>
      </c>
      <c r="R144" s="5">
        <v>52972813</v>
      </c>
      <c r="S144" s="5" t="s">
        <v>9499</v>
      </c>
      <c r="T144" s="4">
        <v>36000000</v>
      </c>
      <c r="U144" s="4">
        <v>4200000</v>
      </c>
      <c r="V144" s="4">
        <v>31800000</v>
      </c>
      <c r="W144" s="4">
        <v>0</v>
      </c>
      <c r="X144" s="4">
        <v>31800000</v>
      </c>
      <c r="Y144" s="4">
        <v>31800000</v>
      </c>
      <c r="Z144" s="3"/>
      <c r="AA144" s="3"/>
      <c r="AC144" s="3"/>
      <c r="AF144" s="3"/>
      <c r="AG144" s="3"/>
      <c r="AH144" s="3"/>
      <c r="AI144" s="3"/>
    </row>
    <row r="145" spans="1:35" x14ac:dyDescent="0.2">
      <c r="A145" s="27" t="s">
        <v>3520</v>
      </c>
      <c r="B145" s="5" t="s">
        <v>3520</v>
      </c>
      <c r="C145" s="5" t="s">
        <v>5649</v>
      </c>
      <c r="D145" s="5">
        <v>598</v>
      </c>
      <c r="E145" s="5" t="s">
        <v>5650</v>
      </c>
      <c r="F145" s="5">
        <v>70</v>
      </c>
      <c r="G145" s="5" t="s">
        <v>51</v>
      </c>
      <c r="H145" s="5">
        <v>27105</v>
      </c>
      <c r="I145" s="5" t="s">
        <v>7116</v>
      </c>
      <c r="J145" s="5" t="s">
        <v>9500</v>
      </c>
      <c r="K145" s="5" t="s">
        <v>22972</v>
      </c>
      <c r="L145" s="5" t="s">
        <v>23050</v>
      </c>
      <c r="M145" s="5">
        <v>26802227</v>
      </c>
      <c r="N145" s="5">
        <v>26601594</v>
      </c>
      <c r="O145" s="6">
        <v>46043.438530092593</v>
      </c>
      <c r="P145" s="4" t="s">
        <v>8647</v>
      </c>
      <c r="Q145" s="5" t="s">
        <v>9501</v>
      </c>
      <c r="R145" s="5">
        <v>1065134365</v>
      </c>
      <c r="S145" s="5" t="s">
        <v>9502</v>
      </c>
      <c r="T145" s="4">
        <v>28950000</v>
      </c>
      <c r="U145" s="4">
        <v>3377500</v>
      </c>
      <c r="V145" s="4">
        <v>25572500</v>
      </c>
      <c r="W145" s="4">
        <v>0</v>
      </c>
      <c r="X145" s="4">
        <v>25572500</v>
      </c>
      <c r="Y145" s="4">
        <v>25572500</v>
      </c>
      <c r="Z145" s="3"/>
      <c r="AA145" s="3"/>
      <c r="AC145" s="3"/>
      <c r="AF145" s="3"/>
      <c r="AG145" s="3"/>
      <c r="AH145" s="3"/>
      <c r="AI145" s="3"/>
    </row>
    <row r="146" spans="1:35" x14ac:dyDescent="0.2">
      <c r="A146" s="27" t="s">
        <v>3520</v>
      </c>
      <c r="B146" s="5" t="s">
        <v>3520</v>
      </c>
      <c r="C146" s="5" t="s">
        <v>5649</v>
      </c>
      <c r="D146" s="5">
        <v>598</v>
      </c>
      <c r="E146" s="5" t="s">
        <v>5650</v>
      </c>
      <c r="F146" s="5">
        <v>70</v>
      </c>
      <c r="G146" s="5" t="s">
        <v>51</v>
      </c>
      <c r="H146" s="5">
        <v>27105</v>
      </c>
      <c r="I146" s="5" t="s">
        <v>7116</v>
      </c>
      <c r="J146" s="5" t="s">
        <v>9503</v>
      </c>
      <c r="K146" s="5" t="s">
        <v>22972</v>
      </c>
      <c r="L146" s="5" t="s">
        <v>23051</v>
      </c>
      <c r="M146" s="5">
        <v>26802268</v>
      </c>
      <c r="N146" s="5">
        <v>26601594</v>
      </c>
      <c r="O146" s="6">
        <v>46044.361307870371</v>
      </c>
      <c r="P146" s="4" t="s">
        <v>4487</v>
      </c>
      <c r="Q146" s="5" t="s">
        <v>9504</v>
      </c>
      <c r="R146" s="5">
        <v>1026258747</v>
      </c>
      <c r="S146" s="5" t="s">
        <v>9505</v>
      </c>
      <c r="T146" s="4">
        <v>54000000</v>
      </c>
      <c r="U146" s="4">
        <v>6300000</v>
      </c>
      <c r="V146" s="4">
        <v>47700000</v>
      </c>
      <c r="W146" s="4">
        <v>0</v>
      </c>
      <c r="X146" s="4">
        <v>47700000</v>
      </c>
      <c r="Y146" s="4">
        <v>47700000</v>
      </c>
      <c r="Z146" s="3"/>
      <c r="AA146" s="3"/>
      <c r="AC146" s="3"/>
      <c r="AF146" s="3"/>
      <c r="AG146" s="3"/>
      <c r="AH146" s="3"/>
      <c r="AI146" s="3"/>
    </row>
    <row r="147" spans="1:35" x14ac:dyDescent="0.2">
      <c r="A147" s="27" t="s">
        <v>3520</v>
      </c>
      <c r="B147" s="5" t="s">
        <v>3520</v>
      </c>
      <c r="C147" s="5" t="s">
        <v>5649</v>
      </c>
      <c r="D147" s="5">
        <v>598</v>
      </c>
      <c r="E147" s="5" t="s">
        <v>5650</v>
      </c>
      <c r="F147" s="5">
        <v>70</v>
      </c>
      <c r="G147" s="5" t="s">
        <v>51</v>
      </c>
      <c r="H147" s="5">
        <v>27105</v>
      </c>
      <c r="I147" s="5" t="s">
        <v>7116</v>
      </c>
      <c r="J147" s="5" t="s">
        <v>9506</v>
      </c>
      <c r="K147" s="5" t="s">
        <v>22972</v>
      </c>
      <c r="L147" s="5" t="s">
        <v>23052</v>
      </c>
      <c r="M147" s="5">
        <v>26802562</v>
      </c>
      <c r="N147" s="5">
        <v>26601594</v>
      </c>
      <c r="O147" s="6">
        <v>46048.903391203705</v>
      </c>
      <c r="P147" s="4" t="s">
        <v>118</v>
      </c>
      <c r="Q147" s="5" t="s">
        <v>9507</v>
      </c>
      <c r="R147" s="5">
        <v>1002674306</v>
      </c>
      <c r="S147" s="5" t="s">
        <v>9508</v>
      </c>
      <c r="T147" s="4">
        <v>77000000</v>
      </c>
      <c r="U147" s="4">
        <v>0</v>
      </c>
      <c r="V147" s="4">
        <v>77000000</v>
      </c>
      <c r="W147" s="4">
        <v>20066667</v>
      </c>
      <c r="X147" s="4">
        <v>56933333</v>
      </c>
      <c r="Y147" s="4">
        <v>56933333</v>
      </c>
      <c r="Z147" s="3"/>
      <c r="AA147" s="3"/>
      <c r="AC147" s="3"/>
      <c r="AF147" s="3"/>
      <c r="AG147" s="3"/>
      <c r="AH147" s="3"/>
      <c r="AI147" s="3"/>
    </row>
    <row r="148" spans="1:35" x14ac:dyDescent="0.2">
      <c r="A148" s="27" t="s">
        <v>918</v>
      </c>
      <c r="B148" s="5" t="s">
        <v>918</v>
      </c>
      <c r="C148" s="5" t="s">
        <v>5111</v>
      </c>
      <c r="D148" s="5">
        <v>88</v>
      </c>
      <c r="E148" s="5" t="s">
        <v>5112</v>
      </c>
      <c r="F148" s="5">
        <v>10</v>
      </c>
      <c r="G148" s="5" t="s">
        <v>32</v>
      </c>
      <c r="H148" s="5">
        <v>27101</v>
      </c>
      <c r="I148" s="5" t="s">
        <v>3618</v>
      </c>
      <c r="J148" s="5" t="s">
        <v>9139</v>
      </c>
      <c r="K148" s="5" t="s">
        <v>22972</v>
      </c>
      <c r="L148" s="5" t="s">
        <v>23059</v>
      </c>
      <c r="M148" s="5">
        <v>26801800</v>
      </c>
      <c r="N148" s="5">
        <v>26601573</v>
      </c>
      <c r="O148" s="6">
        <v>46036.934699074074</v>
      </c>
      <c r="P148" s="4" t="s">
        <v>141</v>
      </c>
      <c r="Q148" s="5" t="s">
        <v>9140</v>
      </c>
      <c r="R148" s="5">
        <v>81741198</v>
      </c>
      <c r="S148" s="5" t="s">
        <v>1139</v>
      </c>
      <c r="T148" s="4">
        <v>210000000</v>
      </c>
      <c r="U148" s="4">
        <v>0</v>
      </c>
      <c r="V148" s="4">
        <v>210000000</v>
      </c>
      <c r="W148" s="4">
        <v>61250000</v>
      </c>
      <c r="X148" s="4">
        <v>148750000</v>
      </c>
      <c r="Y148" s="4">
        <v>148750000</v>
      </c>
      <c r="Z148" s="3"/>
      <c r="AA148" s="3"/>
      <c r="AC148" s="3"/>
      <c r="AF148" s="3"/>
      <c r="AG148" s="3"/>
      <c r="AH148" s="3"/>
      <c r="AI148" s="3"/>
    </row>
    <row r="149" spans="1:35" x14ac:dyDescent="0.2">
      <c r="A149" s="27" t="s">
        <v>918</v>
      </c>
      <c r="B149" s="5" t="s">
        <v>918</v>
      </c>
      <c r="C149" s="5" t="s">
        <v>5111</v>
      </c>
      <c r="D149" s="5">
        <v>88</v>
      </c>
      <c r="E149" s="5" t="s">
        <v>5112</v>
      </c>
      <c r="F149" s="5">
        <v>10</v>
      </c>
      <c r="G149" s="5" t="s">
        <v>32</v>
      </c>
      <c r="H149" s="5">
        <v>27101</v>
      </c>
      <c r="I149" s="5" t="s">
        <v>3618</v>
      </c>
      <c r="J149" s="5" t="s">
        <v>9149</v>
      </c>
      <c r="K149" s="5" t="s">
        <v>22972</v>
      </c>
      <c r="L149" s="5" t="s">
        <v>23064</v>
      </c>
      <c r="M149" s="5">
        <v>26801921</v>
      </c>
      <c r="N149" s="5">
        <v>26601573</v>
      </c>
      <c r="O149" s="6">
        <v>46038.73542824074</v>
      </c>
      <c r="P149" s="4" t="s">
        <v>113</v>
      </c>
      <c r="Q149" s="5" t="s">
        <v>9150</v>
      </c>
      <c r="R149" s="5">
        <v>1018405925</v>
      </c>
      <c r="S149" s="5" t="s">
        <v>1811</v>
      </c>
      <c r="T149" s="4">
        <v>150000000</v>
      </c>
      <c r="U149" s="4">
        <v>0</v>
      </c>
      <c r="V149" s="4">
        <v>150000000</v>
      </c>
      <c r="W149" s="4">
        <v>45000000</v>
      </c>
      <c r="X149" s="4">
        <v>105000000</v>
      </c>
      <c r="Y149" s="4">
        <v>105000000</v>
      </c>
      <c r="Z149" s="3"/>
      <c r="AA149" s="3"/>
      <c r="AC149" s="3"/>
      <c r="AF149" s="3"/>
      <c r="AG149" s="3"/>
      <c r="AH149" s="3"/>
      <c r="AI149" s="3"/>
    </row>
    <row r="150" spans="1:35" x14ac:dyDescent="0.2">
      <c r="A150" s="27" t="s">
        <v>918</v>
      </c>
      <c r="B150" s="5" t="s">
        <v>918</v>
      </c>
      <c r="C150" s="5" t="s">
        <v>5111</v>
      </c>
      <c r="D150" s="5">
        <v>88</v>
      </c>
      <c r="E150" s="5" t="s">
        <v>5112</v>
      </c>
      <c r="F150" s="5">
        <v>10</v>
      </c>
      <c r="G150" s="5" t="s">
        <v>32</v>
      </c>
      <c r="H150" s="5">
        <v>27101</v>
      </c>
      <c r="I150" s="5" t="s">
        <v>3618</v>
      </c>
      <c r="J150" s="5" t="s">
        <v>9151</v>
      </c>
      <c r="K150" s="5" t="s">
        <v>22972</v>
      </c>
      <c r="L150" s="5" t="s">
        <v>23065</v>
      </c>
      <c r="M150" s="5">
        <v>26801926</v>
      </c>
      <c r="N150" s="5">
        <v>26601573</v>
      </c>
      <c r="O150" s="6">
        <v>46038.758055555554</v>
      </c>
      <c r="P150" s="4" t="s">
        <v>113</v>
      </c>
      <c r="Q150" s="5" t="s">
        <v>9152</v>
      </c>
      <c r="R150" s="5">
        <v>1117493887</v>
      </c>
      <c r="S150" s="5" t="s">
        <v>15320</v>
      </c>
      <c r="T150" s="4">
        <v>150000000</v>
      </c>
      <c r="U150" s="4">
        <v>0</v>
      </c>
      <c r="V150" s="4">
        <v>150000000</v>
      </c>
      <c r="W150" s="4">
        <v>45000000</v>
      </c>
      <c r="X150" s="4">
        <v>105000000</v>
      </c>
      <c r="Y150" s="4">
        <v>105000000</v>
      </c>
      <c r="Z150" s="3"/>
      <c r="AA150" s="3"/>
      <c r="AC150" s="3"/>
      <c r="AF150" s="3"/>
      <c r="AG150" s="3"/>
      <c r="AH150" s="3"/>
      <c r="AI150" s="3"/>
    </row>
    <row r="151" spans="1:35" x14ac:dyDescent="0.2">
      <c r="A151" s="27" t="s">
        <v>918</v>
      </c>
      <c r="B151" s="5" t="s">
        <v>918</v>
      </c>
      <c r="C151" s="5" t="s">
        <v>3327</v>
      </c>
      <c r="D151" s="5">
        <v>580</v>
      </c>
      <c r="E151" s="5" t="s">
        <v>5627</v>
      </c>
      <c r="F151" s="5">
        <v>10</v>
      </c>
      <c r="G151" s="5" t="s">
        <v>32</v>
      </c>
      <c r="H151" s="5">
        <v>27101</v>
      </c>
      <c r="I151" s="5" t="s">
        <v>3618</v>
      </c>
      <c r="J151" s="5" t="s">
        <v>7122</v>
      </c>
      <c r="K151" s="5" t="s">
        <v>75</v>
      </c>
      <c r="L151" s="5" t="s">
        <v>1506</v>
      </c>
      <c r="M151" s="5">
        <v>26800849</v>
      </c>
      <c r="N151" s="5">
        <v>26600859</v>
      </c>
      <c r="O151" s="6">
        <v>46024</v>
      </c>
      <c r="P151" s="4" t="s">
        <v>4489</v>
      </c>
      <c r="Q151" s="5" t="s">
        <v>9127</v>
      </c>
      <c r="R151" s="5">
        <v>1071630382</v>
      </c>
      <c r="S151" s="5" t="s">
        <v>392</v>
      </c>
      <c r="T151" s="4">
        <v>43971200</v>
      </c>
      <c r="U151" s="4">
        <v>0</v>
      </c>
      <c r="V151" s="4">
        <v>43971200</v>
      </c>
      <c r="W151" s="4">
        <v>0</v>
      </c>
      <c r="X151" s="4">
        <v>43971200</v>
      </c>
      <c r="Y151" s="4">
        <v>43971200</v>
      </c>
      <c r="Z151" s="3"/>
      <c r="AA151" s="3"/>
      <c r="AC151" s="3"/>
      <c r="AF151" s="3"/>
      <c r="AG151" s="3"/>
      <c r="AH151" s="3"/>
      <c r="AI151" s="3"/>
    </row>
    <row r="152" spans="1:35" x14ac:dyDescent="0.2">
      <c r="A152" s="27" t="s">
        <v>918</v>
      </c>
      <c r="B152" s="5" t="s">
        <v>918</v>
      </c>
      <c r="C152" s="5" t="s">
        <v>3327</v>
      </c>
      <c r="D152" s="5">
        <v>580</v>
      </c>
      <c r="E152" s="5" t="s">
        <v>5627</v>
      </c>
      <c r="F152" s="5">
        <v>10</v>
      </c>
      <c r="G152" s="5" t="s">
        <v>32</v>
      </c>
      <c r="H152" s="5">
        <v>27101</v>
      </c>
      <c r="I152" s="5" t="s">
        <v>3618</v>
      </c>
      <c r="J152" s="5" t="s">
        <v>7124</v>
      </c>
      <c r="K152" s="5" t="s">
        <v>75</v>
      </c>
      <c r="L152" s="5" t="s">
        <v>1507</v>
      </c>
      <c r="M152" s="5">
        <v>26800966</v>
      </c>
      <c r="N152" s="5">
        <v>26600976</v>
      </c>
      <c r="O152" s="6">
        <v>46024</v>
      </c>
      <c r="P152" s="4" t="s">
        <v>4489</v>
      </c>
      <c r="Q152" s="5" t="s">
        <v>9130</v>
      </c>
      <c r="R152" s="5">
        <v>53014006</v>
      </c>
      <c r="S152" s="5" t="s">
        <v>1508</v>
      </c>
      <c r="T152" s="4">
        <v>62800000</v>
      </c>
      <c r="U152" s="4">
        <v>0</v>
      </c>
      <c r="V152" s="4">
        <v>62800000</v>
      </c>
      <c r="W152" s="4">
        <v>0</v>
      </c>
      <c r="X152" s="4">
        <v>62800000</v>
      </c>
      <c r="Y152" s="4">
        <v>62800000</v>
      </c>
      <c r="Z152" s="3"/>
      <c r="AA152" s="3"/>
      <c r="AC152" s="3"/>
      <c r="AF152" s="3"/>
      <c r="AG152" s="3"/>
      <c r="AH152" s="3"/>
      <c r="AI152" s="3"/>
    </row>
    <row r="153" spans="1:35" x14ac:dyDescent="0.2">
      <c r="A153" s="27" t="s">
        <v>918</v>
      </c>
      <c r="B153" s="5" t="s">
        <v>918</v>
      </c>
      <c r="C153" s="5" t="s">
        <v>3327</v>
      </c>
      <c r="D153" s="5">
        <v>580</v>
      </c>
      <c r="E153" s="5" t="s">
        <v>5627</v>
      </c>
      <c r="F153" s="5">
        <v>10</v>
      </c>
      <c r="G153" s="5" t="s">
        <v>32</v>
      </c>
      <c r="H153" s="5">
        <v>27101</v>
      </c>
      <c r="I153" s="5" t="s">
        <v>3618</v>
      </c>
      <c r="J153" s="5" t="s">
        <v>7126</v>
      </c>
      <c r="K153" s="5" t="s">
        <v>75</v>
      </c>
      <c r="L153" s="5" t="s">
        <v>1509</v>
      </c>
      <c r="M153" s="5">
        <v>26800984</v>
      </c>
      <c r="N153" s="5">
        <v>26600994</v>
      </c>
      <c r="O153" s="6">
        <v>46024</v>
      </c>
      <c r="P153" s="4" t="s">
        <v>4489</v>
      </c>
      <c r="Q153" s="5" t="s">
        <v>9132</v>
      </c>
      <c r="R153" s="5">
        <v>1026579601</v>
      </c>
      <c r="S153" s="5" t="s">
        <v>486</v>
      </c>
      <c r="T153" s="4">
        <v>37800000</v>
      </c>
      <c r="U153" s="4">
        <v>0</v>
      </c>
      <c r="V153" s="4">
        <v>37800000</v>
      </c>
      <c r="W153" s="4">
        <v>0</v>
      </c>
      <c r="X153" s="4">
        <v>37800000</v>
      </c>
      <c r="Y153" s="4">
        <v>37800000</v>
      </c>
      <c r="Z153" s="3"/>
      <c r="AA153" s="3"/>
      <c r="AC153" s="3"/>
      <c r="AF153" s="3"/>
      <c r="AG153" s="3"/>
      <c r="AH153" s="3"/>
      <c r="AI153" s="3"/>
    </row>
    <row r="154" spans="1:35" x14ac:dyDescent="0.2">
      <c r="A154" s="27" t="s">
        <v>918</v>
      </c>
      <c r="B154" s="5" t="s">
        <v>918</v>
      </c>
      <c r="C154" s="5" t="s">
        <v>3327</v>
      </c>
      <c r="D154" s="5">
        <v>580</v>
      </c>
      <c r="E154" s="5" t="s">
        <v>5627</v>
      </c>
      <c r="F154" s="5">
        <v>10</v>
      </c>
      <c r="G154" s="5" t="s">
        <v>32</v>
      </c>
      <c r="H154" s="5">
        <v>27101</v>
      </c>
      <c r="I154" s="5" t="s">
        <v>3618</v>
      </c>
      <c r="J154" s="5" t="s">
        <v>7127</v>
      </c>
      <c r="K154" s="5" t="s">
        <v>75</v>
      </c>
      <c r="L154" s="5" t="s">
        <v>3784</v>
      </c>
      <c r="M154" s="5">
        <v>26801056</v>
      </c>
      <c r="N154" s="5">
        <v>26601066</v>
      </c>
      <c r="O154" s="6">
        <v>46024</v>
      </c>
      <c r="P154" s="4" t="s">
        <v>2793</v>
      </c>
      <c r="Q154" s="5" t="s">
        <v>3785</v>
      </c>
      <c r="R154" s="5">
        <v>52884450</v>
      </c>
      <c r="S154" s="5" t="s">
        <v>3786</v>
      </c>
      <c r="T154" s="4">
        <v>54000000</v>
      </c>
      <c r="U154" s="4">
        <v>0</v>
      </c>
      <c r="V154" s="4">
        <v>54000000</v>
      </c>
      <c r="W154" s="4">
        <v>0</v>
      </c>
      <c r="X154" s="4">
        <v>54000000</v>
      </c>
      <c r="Y154" s="4">
        <v>54000000</v>
      </c>
      <c r="Z154" s="3"/>
      <c r="AA154" s="3"/>
      <c r="AC154" s="3"/>
      <c r="AF154" s="3"/>
      <c r="AG154" s="3"/>
      <c r="AH154" s="3"/>
      <c r="AI154" s="3"/>
    </row>
    <row r="155" spans="1:35" x14ac:dyDescent="0.2">
      <c r="A155" s="27" t="s">
        <v>918</v>
      </c>
      <c r="B155" s="5" t="s">
        <v>918</v>
      </c>
      <c r="C155" s="5" t="s">
        <v>3327</v>
      </c>
      <c r="D155" s="5">
        <v>580</v>
      </c>
      <c r="E155" s="5" t="s">
        <v>5627</v>
      </c>
      <c r="F155" s="5">
        <v>10</v>
      </c>
      <c r="G155" s="5" t="s">
        <v>32</v>
      </c>
      <c r="H155" s="5">
        <v>27101</v>
      </c>
      <c r="I155" s="5" t="s">
        <v>3618</v>
      </c>
      <c r="J155" s="5" t="s">
        <v>7132</v>
      </c>
      <c r="K155" s="5" t="s">
        <v>75</v>
      </c>
      <c r="L155" s="5" t="s">
        <v>3787</v>
      </c>
      <c r="M155" s="5">
        <v>26801068</v>
      </c>
      <c r="N155" s="5">
        <v>26601078</v>
      </c>
      <c r="O155" s="6">
        <v>46024</v>
      </c>
      <c r="P155" s="4" t="s">
        <v>3781</v>
      </c>
      <c r="Q155" s="5" t="s">
        <v>3788</v>
      </c>
      <c r="R155" s="5">
        <v>1018447576</v>
      </c>
      <c r="S155" s="5" t="s">
        <v>3789</v>
      </c>
      <c r="T155" s="4">
        <v>45000000</v>
      </c>
      <c r="U155" s="4">
        <v>0</v>
      </c>
      <c r="V155" s="4">
        <v>45000000</v>
      </c>
      <c r="W155" s="4">
        <v>0</v>
      </c>
      <c r="X155" s="4">
        <v>45000000</v>
      </c>
      <c r="Y155" s="4">
        <v>45000000</v>
      </c>
      <c r="Z155" s="3"/>
      <c r="AA155" s="3"/>
      <c r="AC155" s="3"/>
      <c r="AF155" s="3"/>
      <c r="AG155" s="3"/>
      <c r="AH155" s="3"/>
      <c r="AI155" s="3"/>
    </row>
    <row r="156" spans="1:35" x14ac:dyDescent="0.2">
      <c r="A156" s="27" t="s">
        <v>918</v>
      </c>
      <c r="B156" s="5" t="s">
        <v>918</v>
      </c>
      <c r="C156" s="5" t="s">
        <v>3327</v>
      </c>
      <c r="D156" s="5">
        <v>580</v>
      </c>
      <c r="E156" s="5" t="s">
        <v>5627</v>
      </c>
      <c r="F156" s="5">
        <v>10</v>
      </c>
      <c r="G156" s="5" t="s">
        <v>32</v>
      </c>
      <c r="H156" s="5">
        <v>27101</v>
      </c>
      <c r="I156" s="5" t="s">
        <v>3618</v>
      </c>
      <c r="J156" s="5" t="s">
        <v>7137</v>
      </c>
      <c r="K156" s="5" t="s">
        <v>75</v>
      </c>
      <c r="L156" s="5" t="s">
        <v>3790</v>
      </c>
      <c r="M156" s="5">
        <v>26801109</v>
      </c>
      <c r="N156" s="5">
        <v>26601119</v>
      </c>
      <c r="O156" s="6">
        <v>46024</v>
      </c>
      <c r="P156" s="4" t="s">
        <v>2805</v>
      </c>
      <c r="Q156" s="5" t="s">
        <v>3791</v>
      </c>
      <c r="R156" s="5">
        <v>80880847</v>
      </c>
      <c r="S156" s="5" t="s">
        <v>612</v>
      </c>
      <c r="T156" s="4">
        <v>42000000</v>
      </c>
      <c r="U156" s="4">
        <v>0</v>
      </c>
      <c r="V156" s="4">
        <v>42000000</v>
      </c>
      <c r="W156" s="4">
        <v>0</v>
      </c>
      <c r="X156" s="4">
        <v>42000000</v>
      </c>
      <c r="Y156" s="4">
        <v>42000000</v>
      </c>
      <c r="Z156" s="3"/>
      <c r="AA156" s="3"/>
      <c r="AC156" s="3"/>
      <c r="AF156" s="3"/>
      <c r="AG156" s="3"/>
      <c r="AH156" s="3"/>
      <c r="AI156" s="3"/>
    </row>
    <row r="157" spans="1:35" x14ac:dyDescent="0.2">
      <c r="A157" s="27" t="s">
        <v>918</v>
      </c>
      <c r="B157" s="5" t="s">
        <v>918</v>
      </c>
      <c r="C157" s="5" t="s">
        <v>3327</v>
      </c>
      <c r="D157" s="5">
        <v>580</v>
      </c>
      <c r="E157" s="5" t="s">
        <v>5627</v>
      </c>
      <c r="F157" s="5">
        <v>10</v>
      </c>
      <c r="G157" s="5" t="s">
        <v>32</v>
      </c>
      <c r="H157" s="5">
        <v>27101</v>
      </c>
      <c r="I157" s="5" t="s">
        <v>3618</v>
      </c>
      <c r="J157" s="5" t="s">
        <v>7138</v>
      </c>
      <c r="K157" s="5" t="s">
        <v>75</v>
      </c>
      <c r="L157" s="5" t="s">
        <v>1809</v>
      </c>
      <c r="M157" s="5">
        <v>26801376</v>
      </c>
      <c r="N157" s="5">
        <v>26601386</v>
      </c>
      <c r="O157" s="6">
        <v>46024</v>
      </c>
      <c r="P157" s="4" t="s">
        <v>2733</v>
      </c>
      <c r="Q157" s="5" t="s">
        <v>9135</v>
      </c>
      <c r="R157" s="5">
        <v>1019063254</v>
      </c>
      <c r="S157" s="5" t="s">
        <v>1810</v>
      </c>
      <c r="T157" s="4">
        <v>40750000</v>
      </c>
      <c r="U157" s="4">
        <v>0</v>
      </c>
      <c r="V157" s="4">
        <v>40750000</v>
      </c>
      <c r="W157" s="4">
        <v>0</v>
      </c>
      <c r="X157" s="4">
        <v>40750000</v>
      </c>
      <c r="Y157" s="4">
        <v>40750000</v>
      </c>
      <c r="Z157" s="3"/>
      <c r="AA157" s="3"/>
      <c r="AC157" s="3"/>
      <c r="AF157" s="3"/>
      <c r="AG157" s="3"/>
      <c r="AH157" s="3"/>
      <c r="AI157" s="3"/>
    </row>
    <row r="158" spans="1:35" x14ac:dyDescent="0.2">
      <c r="A158" s="27" t="s">
        <v>918</v>
      </c>
      <c r="B158" s="5" t="s">
        <v>918</v>
      </c>
      <c r="C158" s="5" t="s">
        <v>3327</v>
      </c>
      <c r="D158" s="5">
        <v>580</v>
      </c>
      <c r="E158" s="5" t="s">
        <v>5627</v>
      </c>
      <c r="F158" s="5">
        <v>10</v>
      </c>
      <c r="G158" s="5" t="s">
        <v>32</v>
      </c>
      <c r="H158" s="5">
        <v>27101</v>
      </c>
      <c r="I158" s="5" t="s">
        <v>3618</v>
      </c>
      <c r="J158" s="5" t="s">
        <v>7140</v>
      </c>
      <c r="K158" s="5" t="s">
        <v>75</v>
      </c>
      <c r="L158" s="5" t="s">
        <v>1805</v>
      </c>
      <c r="M158" s="5">
        <v>26801445</v>
      </c>
      <c r="N158" s="5">
        <v>26601455</v>
      </c>
      <c r="O158" s="6">
        <v>46024</v>
      </c>
      <c r="P158" s="4" t="s">
        <v>3073</v>
      </c>
      <c r="Q158" s="5" t="s">
        <v>9137</v>
      </c>
      <c r="R158" s="5">
        <v>1070947518</v>
      </c>
      <c r="S158" s="5" t="s">
        <v>1806</v>
      </c>
      <c r="T158" s="4">
        <v>54666667</v>
      </c>
      <c r="U158" s="4">
        <v>0</v>
      </c>
      <c r="V158" s="4">
        <v>54666667</v>
      </c>
      <c r="W158" s="4">
        <v>0</v>
      </c>
      <c r="X158" s="4">
        <v>54666667</v>
      </c>
      <c r="Y158" s="4">
        <v>54666667</v>
      </c>
      <c r="Z158" s="3"/>
      <c r="AA158" s="3"/>
      <c r="AC158" s="3"/>
      <c r="AF158" s="3"/>
      <c r="AG158" s="3"/>
      <c r="AH158" s="3"/>
      <c r="AI158" s="3"/>
    </row>
    <row r="159" spans="1:35" x14ac:dyDescent="0.2">
      <c r="A159" s="27" t="s">
        <v>918</v>
      </c>
      <c r="B159" s="5" t="s">
        <v>918</v>
      </c>
      <c r="C159" s="5" t="s">
        <v>3327</v>
      </c>
      <c r="D159" s="5">
        <v>580</v>
      </c>
      <c r="E159" s="5" t="s">
        <v>5627</v>
      </c>
      <c r="F159" s="5">
        <v>10</v>
      </c>
      <c r="G159" s="5" t="s">
        <v>32</v>
      </c>
      <c r="H159" s="5">
        <v>27101</v>
      </c>
      <c r="I159" s="5" t="s">
        <v>3618</v>
      </c>
      <c r="J159" s="5" t="s">
        <v>7141</v>
      </c>
      <c r="K159" s="5" t="s">
        <v>75</v>
      </c>
      <c r="L159" s="5" t="s">
        <v>1807</v>
      </c>
      <c r="M159" s="5">
        <v>26801487</v>
      </c>
      <c r="N159" s="5">
        <v>26601497</v>
      </c>
      <c r="O159" s="6">
        <v>46024</v>
      </c>
      <c r="P159" s="4" t="s">
        <v>2733</v>
      </c>
      <c r="Q159" s="5" t="s">
        <v>9138</v>
      </c>
      <c r="R159" s="5">
        <v>80499863</v>
      </c>
      <c r="S159" s="5" t="s">
        <v>1808</v>
      </c>
      <c r="T159" s="4">
        <v>54333333</v>
      </c>
      <c r="U159" s="4">
        <v>0</v>
      </c>
      <c r="V159" s="4">
        <v>54333333</v>
      </c>
      <c r="W159" s="4">
        <v>0</v>
      </c>
      <c r="X159" s="4">
        <v>54333333</v>
      </c>
      <c r="Y159" s="4">
        <v>54333333</v>
      </c>
      <c r="Z159" s="3"/>
      <c r="AA159" s="3"/>
      <c r="AC159" s="3"/>
      <c r="AF159" s="3"/>
      <c r="AG159" s="3"/>
      <c r="AH159" s="3"/>
      <c r="AI159" s="3"/>
    </row>
    <row r="160" spans="1:35" x14ac:dyDescent="0.2">
      <c r="A160" s="27" t="s">
        <v>918</v>
      </c>
      <c r="B160" s="5" t="s">
        <v>918</v>
      </c>
      <c r="C160" s="5" t="s">
        <v>3328</v>
      </c>
      <c r="D160" s="5">
        <v>581</v>
      </c>
      <c r="E160" s="5" t="s">
        <v>5628</v>
      </c>
      <c r="F160" s="5">
        <v>10</v>
      </c>
      <c r="G160" s="5" t="s">
        <v>32</v>
      </c>
      <c r="H160" s="5">
        <v>27101</v>
      </c>
      <c r="I160" s="5" t="s">
        <v>3618</v>
      </c>
      <c r="J160" s="5" t="s">
        <v>7121</v>
      </c>
      <c r="K160" s="5" t="s">
        <v>75</v>
      </c>
      <c r="L160" s="5" t="s">
        <v>1510</v>
      </c>
      <c r="M160" s="5">
        <v>26800847</v>
      </c>
      <c r="N160" s="5">
        <v>26600857</v>
      </c>
      <c r="O160" s="6">
        <v>46024</v>
      </c>
      <c r="P160" s="4" t="s">
        <v>4489</v>
      </c>
      <c r="Q160" s="5" t="s">
        <v>9126</v>
      </c>
      <c r="R160" s="5">
        <v>79710203</v>
      </c>
      <c r="S160" s="5" t="s">
        <v>2630</v>
      </c>
      <c r="T160" s="4">
        <v>51333333</v>
      </c>
      <c r="U160" s="4">
        <v>0</v>
      </c>
      <c r="V160" s="4">
        <v>51333333</v>
      </c>
      <c r="W160" s="4">
        <v>0</v>
      </c>
      <c r="X160" s="4">
        <v>51333333</v>
      </c>
      <c r="Y160" s="4">
        <v>51333333</v>
      </c>
      <c r="Z160" s="3"/>
      <c r="AA160" s="3"/>
      <c r="AC160" s="3"/>
      <c r="AF160" s="3"/>
      <c r="AG160" s="3"/>
      <c r="AH160" s="3"/>
      <c r="AI160" s="3"/>
    </row>
    <row r="161" spans="1:35" x14ac:dyDescent="0.2">
      <c r="A161" s="27" t="s">
        <v>918</v>
      </c>
      <c r="B161" s="5" t="s">
        <v>918</v>
      </c>
      <c r="C161" s="5" t="s">
        <v>3328</v>
      </c>
      <c r="D161" s="5">
        <v>581</v>
      </c>
      <c r="E161" s="5" t="s">
        <v>5628</v>
      </c>
      <c r="F161" s="5">
        <v>10</v>
      </c>
      <c r="G161" s="5" t="s">
        <v>32</v>
      </c>
      <c r="H161" s="5">
        <v>27101</v>
      </c>
      <c r="I161" s="5" t="s">
        <v>3618</v>
      </c>
      <c r="J161" s="5" t="s">
        <v>7128</v>
      </c>
      <c r="K161" s="5" t="s">
        <v>75</v>
      </c>
      <c r="L161" s="5" t="s">
        <v>9133</v>
      </c>
      <c r="M161" s="5">
        <v>26801059</v>
      </c>
      <c r="N161" s="5">
        <v>26601069</v>
      </c>
      <c r="O161" s="6">
        <v>46024</v>
      </c>
      <c r="P161" s="4" t="s">
        <v>7482</v>
      </c>
      <c r="Q161" s="5" t="s">
        <v>9134</v>
      </c>
      <c r="R161" s="5">
        <v>1071630064</v>
      </c>
      <c r="S161" s="5" t="s">
        <v>2629</v>
      </c>
      <c r="T161" s="4">
        <v>54000000</v>
      </c>
      <c r="U161" s="4">
        <v>0</v>
      </c>
      <c r="V161" s="4">
        <v>54000000</v>
      </c>
      <c r="W161" s="4">
        <v>0</v>
      </c>
      <c r="X161" s="4">
        <v>54000000</v>
      </c>
      <c r="Y161" s="4">
        <v>54000000</v>
      </c>
      <c r="Z161" s="3"/>
      <c r="AA161" s="3"/>
      <c r="AC161" s="3"/>
      <c r="AF161" s="3"/>
      <c r="AG161" s="3"/>
      <c r="AH161" s="3"/>
      <c r="AI161" s="3"/>
    </row>
    <row r="162" spans="1:35" x14ac:dyDescent="0.2">
      <c r="A162" s="27" t="s">
        <v>918</v>
      </c>
      <c r="B162" s="5" t="s">
        <v>918</v>
      </c>
      <c r="C162" s="5" t="s">
        <v>3328</v>
      </c>
      <c r="D162" s="5">
        <v>581</v>
      </c>
      <c r="E162" s="5" t="s">
        <v>5628</v>
      </c>
      <c r="F162" s="5">
        <v>10</v>
      </c>
      <c r="G162" s="5" t="s">
        <v>32</v>
      </c>
      <c r="H162" s="5">
        <v>27101</v>
      </c>
      <c r="I162" s="5" t="s">
        <v>3618</v>
      </c>
      <c r="J162" s="5" t="s">
        <v>7139</v>
      </c>
      <c r="K162" s="5" t="s">
        <v>75</v>
      </c>
      <c r="L162" s="5" t="s">
        <v>1511</v>
      </c>
      <c r="M162" s="5">
        <v>26801377</v>
      </c>
      <c r="N162" s="5">
        <v>26601387</v>
      </c>
      <c r="O162" s="6">
        <v>46024</v>
      </c>
      <c r="P162" s="4" t="s">
        <v>3073</v>
      </c>
      <c r="Q162" s="5" t="s">
        <v>9136</v>
      </c>
      <c r="R162" s="5">
        <v>1144032764</v>
      </c>
      <c r="S162" s="5" t="s">
        <v>1512</v>
      </c>
      <c r="T162" s="4">
        <v>38266667</v>
      </c>
      <c r="U162" s="4">
        <v>0</v>
      </c>
      <c r="V162" s="4">
        <v>38266667</v>
      </c>
      <c r="W162" s="4">
        <v>0</v>
      </c>
      <c r="X162" s="4">
        <v>38266667</v>
      </c>
      <c r="Y162" s="4">
        <v>38266667</v>
      </c>
      <c r="Z162" s="3"/>
      <c r="AA162" s="3"/>
      <c r="AC162" s="3"/>
      <c r="AF162" s="3"/>
      <c r="AG162" s="3"/>
      <c r="AH162" s="3"/>
      <c r="AI162" s="3"/>
    </row>
    <row r="163" spans="1:35" x14ac:dyDescent="0.2">
      <c r="A163" s="27" t="s">
        <v>918</v>
      </c>
      <c r="B163" s="5" t="s">
        <v>918</v>
      </c>
      <c r="C163" s="5" t="s">
        <v>904</v>
      </c>
      <c r="D163" s="5">
        <v>583</v>
      </c>
      <c r="E163" s="5" t="s">
        <v>5630</v>
      </c>
      <c r="F163" s="5">
        <v>10</v>
      </c>
      <c r="G163" s="5" t="s">
        <v>32</v>
      </c>
      <c r="H163" s="5">
        <v>27101</v>
      </c>
      <c r="I163" s="5" t="s">
        <v>3618</v>
      </c>
      <c r="J163" s="5" t="s">
        <v>7119</v>
      </c>
      <c r="K163" s="5" t="s">
        <v>75</v>
      </c>
      <c r="L163" s="5" t="s">
        <v>4163</v>
      </c>
      <c r="M163" s="5">
        <v>26800387</v>
      </c>
      <c r="N163" s="5">
        <v>26600397</v>
      </c>
      <c r="O163" s="6">
        <v>46024</v>
      </c>
      <c r="P163" s="4" t="s">
        <v>3912</v>
      </c>
      <c r="Q163" s="5" t="s">
        <v>4164</v>
      </c>
      <c r="R163" s="5">
        <v>80176440</v>
      </c>
      <c r="S163" s="5" t="s">
        <v>4165</v>
      </c>
      <c r="T163" s="4">
        <v>39000000</v>
      </c>
      <c r="U163" s="4">
        <v>0</v>
      </c>
      <c r="V163" s="4">
        <v>39000000</v>
      </c>
      <c r="W163" s="4">
        <v>0</v>
      </c>
      <c r="X163" s="4">
        <v>39000000</v>
      </c>
      <c r="Y163" s="4">
        <v>39000000</v>
      </c>
      <c r="Z163" s="3"/>
      <c r="AA163" s="3"/>
      <c r="AC163" s="3"/>
      <c r="AF163" s="3"/>
      <c r="AG163" s="3"/>
      <c r="AH163" s="3"/>
      <c r="AI163" s="3"/>
    </row>
    <row r="164" spans="1:35" x14ac:dyDescent="0.2">
      <c r="A164" s="27" t="s">
        <v>918</v>
      </c>
      <c r="B164" s="5" t="s">
        <v>918</v>
      </c>
      <c r="C164" s="5" t="s">
        <v>904</v>
      </c>
      <c r="D164" s="5">
        <v>583</v>
      </c>
      <c r="E164" s="5" t="s">
        <v>5630</v>
      </c>
      <c r="F164" s="5">
        <v>10</v>
      </c>
      <c r="G164" s="5" t="s">
        <v>32</v>
      </c>
      <c r="H164" s="5">
        <v>27101</v>
      </c>
      <c r="I164" s="5" t="s">
        <v>3618</v>
      </c>
      <c r="J164" s="5" t="s">
        <v>7120</v>
      </c>
      <c r="K164" s="5" t="s">
        <v>75</v>
      </c>
      <c r="L164" s="5" t="s">
        <v>4891</v>
      </c>
      <c r="M164" s="5">
        <v>26800394</v>
      </c>
      <c r="N164" s="5">
        <v>26600404</v>
      </c>
      <c r="O164" s="6">
        <v>46024</v>
      </c>
      <c r="P164" s="4" t="s">
        <v>2892</v>
      </c>
      <c r="Q164" s="5" t="s">
        <v>4892</v>
      </c>
      <c r="R164" s="5">
        <v>1026272407</v>
      </c>
      <c r="S164" s="5" t="s">
        <v>4893</v>
      </c>
      <c r="T164" s="4">
        <v>42000000</v>
      </c>
      <c r="U164" s="4">
        <v>0</v>
      </c>
      <c r="V164" s="4">
        <v>42000000</v>
      </c>
      <c r="W164" s="4">
        <v>0</v>
      </c>
      <c r="X164" s="4">
        <v>42000000</v>
      </c>
      <c r="Y164" s="4">
        <v>42000000</v>
      </c>
      <c r="Z164" s="3"/>
      <c r="AA164" s="3"/>
      <c r="AC164" s="3"/>
      <c r="AF164" s="3"/>
      <c r="AG164" s="3"/>
      <c r="AH164" s="3"/>
      <c r="AI164" s="3"/>
    </row>
    <row r="165" spans="1:35" x14ac:dyDescent="0.2">
      <c r="A165" s="27" t="s">
        <v>918</v>
      </c>
      <c r="B165" s="5" t="s">
        <v>918</v>
      </c>
      <c r="C165" s="5" t="s">
        <v>904</v>
      </c>
      <c r="D165" s="5">
        <v>583</v>
      </c>
      <c r="E165" s="5" t="s">
        <v>5630</v>
      </c>
      <c r="F165" s="5">
        <v>10</v>
      </c>
      <c r="G165" s="5" t="s">
        <v>32</v>
      </c>
      <c r="H165" s="5">
        <v>27101</v>
      </c>
      <c r="I165" s="5" t="s">
        <v>3618</v>
      </c>
      <c r="J165" s="5" t="s">
        <v>7123</v>
      </c>
      <c r="K165" s="5" t="s">
        <v>75</v>
      </c>
      <c r="L165" s="5" t="s">
        <v>9128</v>
      </c>
      <c r="M165" s="5">
        <v>26800890</v>
      </c>
      <c r="N165" s="5">
        <v>26600900</v>
      </c>
      <c r="O165" s="6">
        <v>46024</v>
      </c>
      <c r="P165" s="4" t="s">
        <v>771</v>
      </c>
      <c r="Q165" s="5" t="s">
        <v>9129</v>
      </c>
      <c r="R165" s="5">
        <v>1010246596</v>
      </c>
      <c r="S165" s="5" t="s">
        <v>3265</v>
      </c>
      <c r="T165" s="4">
        <v>27000000</v>
      </c>
      <c r="U165" s="4">
        <v>19050000</v>
      </c>
      <c r="V165" s="4">
        <v>7950000</v>
      </c>
      <c r="W165" s="4">
        <v>0</v>
      </c>
      <c r="X165" s="4">
        <v>7950000</v>
      </c>
      <c r="Y165" s="4">
        <v>7950000</v>
      </c>
      <c r="Z165" s="3"/>
      <c r="AA165" s="3"/>
      <c r="AC165" s="3"/>
      <c r="AF165" s="3"/>
      <c r="AG165" s="3"/>
      <c r="AH165" s="3"/>
      <c r="AI165" s="3"/>
    </row>
    <row r="166" spans="1:35" x14ac:dyDescent="0.2">
      <c r="A166" s="27" t="s">
        <v>918</v>
      </c>
      <c r="B166" s="5" t="s">
        <v>918</v>
      </c>
      <c r="C166" s="5" t="s">
        <v>904</v>
      </c>
      <c r="D166" s="5">
        <v>583</v>
      </c>
      <c r="E166" s="5" t="s">
        <v>5630</v>
      </c>
      <c r="F166" s="5">
        <v>10</v>
      </c>
      <c r="G166" s="5" t="s">
        <v>32</v>
      </c>
      <c r="H166" s="5">
        <v>27101</v>
      </c>
      <c r="I166" s="5" t="s">
        <v>3618</v>
      </c>
      <c r="J166" s="5" t="s">
        <v>7125</v>
      </c>
      <c r="K166" s="5" t="s">
        <v>75</v>
      </c>
      <c r="L166" s="5" t="s">
        <v>1513</v>
      </c>
      <c r="M166" s="5">
        <v>26800968</v>
      </c>
      <c r="N166" s="5">
        <v>26600978</v>
      </c>
      <c r="O166" s="6">
        <v>46024</v>
      </c>
      <c r="P166" s="4" t="s">
        <v>4489</v>
      </c>
      <c r="Q166" s="5" t="s">
        <v>9131</v>
      </c>
      <c r="R166" s="5">
        <v>1070919467</v>
      </c>
      <c r="S166" s="5" t="s">
        <v>656</v>
      </c>
      <c r="T166" s="4">
        <v>36166667</v>
      </c>
      <c r="U166" s="4">
        <v>0</v>
      </c>
      <c r="V166" s="4">
        <v>36166667</v>
      </c>
      <c r="W166" s="4">
        <v>0</v>
      </c>
      <c r="X166" s="4">
        <v>36166667</v>
      </c>
      <c r="Y166" s="4">
        <v>36166667</v>
      </c>
      <c r="Z166" s="3"/>
      <c r="AA166" s="3"/>
      <c r="AC166" s="3"/>
      <c r="AF166" s="3"/>
      <c r="AG166" s="3"/>
      <c r="AH166" s="3"/>
      <c r="AI166" s="3"/>
    </row>
    <row r="167" spans="1:35" x14ac:dyDescent="0.2">
      <c r="A167" s="27" t="s">
        <v>918</v>
      </c>
      <c r="B167" s="5" t="s">
        <v>918</v>
      </c>
      <c r="C167" s="5" t="s">
        <v>904</v>
      </c>
      <c r="D167" s="5">
        <v>583</v>
      </c>
      <c r="E167" s="5" t="s">
        <v>5630</v>
      </c>
      <c r="F167" s="5">
        <v>10</v>
      </c>
      <c r="G167" s="5" t="s">
        <v>32</v>
      </c>
      <c r="H167" s="5">
        <v>27101</v>
      </c>
      <c r="I167" s="5" t="s">
        <v>3618</v>
      </c>
      <c r="J167" s="5" t="s">
        <v>7129</v>
      </c>
      <c r="K167" s="5" t="s">
        <v>75</v>
      </c>
      <c r="L167" s="5" t="s">
        <v>3792</v>
      </c>
      <c r="M167" s="5">
        <v>26801060</v>
      </c>
      <c r="N167" s="5">
        <v>26601070</v>
      </c>
      <c r="O167" s="6">
        <v>46024</v>
      </c>
      <c r="P167" s="4" t="s">
        <v>2793</v>
      </c>
      <c r="Q167" s="5" t="s">
        <v>3793</v>
      </c>
      <c r="R167" s="5">
        <v>1070924261</v>
      </c>
      <c r="S167" s="5" t="s">
        <v>1813</v>
      </c>
      <c r="T167" s="4">
        <v>60000000</v>
      </c>
      <c r="U167" s="4">
        <v>0</v>
      </c>
      <c r="V167" s="4">
        <v>60000000</v>
      </c>
      <c r="W167" s="4">
        <v>0</v>
      </c>
      <c r="X167" s="4">
        <v>60000000</v>
      </c>
      <c r="Y167" s="4">
        <v>60000000</v>
      </c>
      <c r="Z167" s="3"/>
      <c r="AA167" s="3"/>
      <c r="AC167" s="3"/>
      <c r="AF167" s="3"/>
      <c r="AG167" s="3"/>
      <c r="AH167" s="3"/>
      <c r="AI167" s="3"/>
    </row>
    <row r="168" spans="1:35" x14ac:dyDescent="0.2">
      <c r="A168" s="27" t="s">
        <v>918</v>
      </c>
      <c r="B168" s="5" t="s">
        <v>918</v>
      </c>
      <c r="C168" s="5" t="s">
        <v>904</v>
      </c>
      <c r="D168" s="5">
        <v>583</v>
      </c>
      <c r="E168" s="5" t="s">
        <v>5630</v>
      </c>
      <c r="F168" s="5">
        <v>10</v>
      </c>
      <c r="G168" s="5" t="s">
        <v>32</v>
      </c>
      <c r="H168" s="5">
        <v>27101</v>
      </c>
      <c r="I168" s="5" t="s">
        <v>3618</v>
      </c>
      <c r="J168" s="5" t="s">
        <v>7130</v>
      </c>
      <c r="K168" s="5" t="s">
        <v>75</v>
      </c>
      <c r="L168" s="5" t="s">
        <v>3794</v>
      </c>
      <c r="M168" s="5">
        <v>26801062</v>
      </c>
      <c r="N168" s="5">
        <v>26601072</v>
      </c>
      <c r="O168" s="6">
        <v>46024</v>
      </c>
      <c r="P168" s="4" t="s">
        <v>2793</v>
      </c>
      <c r="Q168" s="5" t="s">
        <v>3785</v>
      </c>
      <c r="R168" s="5">
        <v>26421290</v>
      </c>
      <c r="S168" s="5" t="s">
        <v>694</v>
      </c>
      <c r="T168" s="4">
        <v>49212000</v>
      </c>
      <c r="U168" s="4">
        <v>0</v>
      </c>
      <c r="V168" s="4">
        <v>49212000</v>
      </c>
      <c r="W168" s="4">
        <v>0</v>
      </c>
      <c r="X168" s="4">
        <v>49212000</v>
      </c>
      <c r="Y168" s="4">
        <v>49212000</v>
      </c>
      <c r="Z168" s="3"/>
      <c r="AA168" s="3"/>
      <c r="AC168" s="3"/>
      <c r="AF168" s="3"/>
      <c r="AG168" s="3"/>
      <c r="AH168" s="3"/>
      <c r="AI168" s="3"/>
    </row>
    <row r="169" spans="1:35" x14ac:dyDescent="0.2">
      <c r="A169" s="27" t="s">
        <v>918</v>
      </c>
      <c r="B169" s="5" t="s">
        <v>918</v>
      </c>
      <c r="C169" s="5" t="s">
        <v>904</v>
      </c>
      <c r="D169" s="5">
        <v>583</v>
      </c>
      <c r="E169" s="5" t="s">
        <v>5630</v>
      </c>
      <c r="F169" s="5">
        <v>10</v>
      </c>
      <c r="G169" s="5" t="s">
        <v>32</v>
      </c>
      <c r="H169" s="5">
        <v>27101</v>
      </c>
      <c r="I169" s="5" t="s">
        <v>3618</v>
      </c>
      <c r="J169" s="5" t="s">
        <v>7131</v>
      </c>
      <c r="K169" s="5" t="s">
        <v>75</v>
      </c>
      <c r="L169" s="5" t="s">
        <v>3795</v>
      </c>
      <c r="M169" s="5">
        <v>26801066</v>
      </c>
      <c r="N169" s="5">
        <v>26601076</v>
      </c>
      <c r="O169" s="6">
        <v>46024</v>
      </c>
      <c r="P169" s="4" t="s">
        <v>2793</v>
      </c>
      <c r="Q169" s="5" t="s">
        <v>3796</v>
      </c>
      <c r="R169" s="5">
        <v>79432432</v>
      </c>
      <c r="S169" s="5" t="s">
        <v>3176</v>
      </c>
      <c r="T169" s="4">
        <v>42000000</v>
      </c>
      <c r="U169" s="4">
        <v>0</v>
      </c>
      <c r="V169" s="4">
        <v>42000000</v>
      </c>
      <c r="W169" s="4">
        <v>0</v>
      </c>
      <c r="X169" s="4">
        <v>42000000</v>
      </c>
      <c r="Y169" s="4">
        <v>42000000</v>
      </c>
      <c r="Z169" s="3"/>
      <c r="AA169" s="3"/>
      <c r="AC169" s="3"/>
      <c r="AF169" s="3"/>
      <c r="AG169" s="3"/>
      <c r="AH169" s="3"/>
      <c r="AI169" s="3"/>
    </row>
    <row r="170" spans="1:35" x14ac:dyDescent="0.2">
      <c r="A170" s="27" t="s">
        <v>918</v>
      </c>
      <c r="B170" s="5" t="s">
        <v>918</v>
      </c>
      <c r="C170" s="5" t="s">
        <v>904</v>
      </c>
      <c r="D170" s="5">
        <v>583</v>
      </c>
      <c r="E170" s="5" t="s">
        <v>5630</v>
      </c>
      <c r="F170" s="5">
        <v>10</v>
      </c>
      <c r="G170" s="5" t="s">
        <v>32</v>
      </c>
      <c r="H170" s="5">
        <v>27101</v>
      </c>
      <c r="I170" s="5" t="s">
        <v>3618</v>
      </c>
      <c r="J170" s="5" t="s">
        <v>7133</v>
      </c>
      <c r="K170" s="5" t="s">
        <v>75</v>
      </c>
      <c r="L170" s="5" t="s">
        <v>3797</v>
      </c>
      <c r="M170" s="5">
        <v>26801077</v>
      </c>
      <c r="N170" s="5">
        <v>26601087</v>
      </c>
      <c r="O170" s="6">
        <v>46024</v>
      </c>
      <c r="P170" s="4" t="s">
        <v>3781</v>
      </c>
      <c r="Q170" s="5" t="s">
        <v>3798</v>
      </c>
      <c r="R170" s="5">
        <v>1018505668</v>
      </c>
      <c r="S170" s="5" t="s">
        <v>3799</v>
      </c>
      <c r="T170" s="4">
        <v>39000000</v>
      </c>
      <c r="U170" s="4">
        <v>0</v>
      </c>
      <c r="V170" s="4">
        <v>39000000</v>
      </c>
      <c r="W170" s="4">
        <v>0</v>
      </c>
      <c r="X170" s="4">
        <v>39000000</v>
      </c>
      <c r="Y170" s="4">
        <v>39000000</v>
      </c>
      <c r="Z170" s="3"/>
      <c r="AA170" s="3"/>
      <c r="AC170" s="3"/>
      <c r="AF170" s="3"/>
      <c r="AG170" s="3"/>
      <c r="AH170" s="3"/>
      <c r="AI170" s="3"/>
    </row>
    <row r="171" spans="1:35" x14ac:dyDescent="0.2">
      <c r="A171" s="27" t="s">
        <v>918</v>
      </c>
      <c r="B171" s="5" t="s">
        <v>918</v>
      </c>
      <c r="C171" s="5" t="s">
        <v>904</v>
      </c>
      <c r="D171" s="5">
        <v>583</v>
      </c>
      <c r="E171" s="5" t="s">
        <v>5630</v>
      </c>
      <c r="F171" s="5">
        <v>10</v>
      </c>
      <c r="G171" s="5" t="s">
        <v>32</v>
      </c>
      <c r="H171" s="5">
        <v>27101</v>
      </c>
      <c r="I171" s="5" t="s">
        <v>3618</v>
      </c>
      <c r="J171" s="5" t="s">
        <v>7134</v>
      </c>
      <c r="K171" s="5" t="s">
        <v>75</v>
      </c>
      <c r="L171" s="5" t="s">
        <v>3800</v>
      </c>
      <c r="M171" s="5">
        <v>26801078</v>
      </c>
      <c r="N171" s="5">
        <v>26601088</v>
      </c>
      <c r="O171" s="6">
        <v>46024</v>
      </c>
      <c r="P171" s="4" t="s">
        <v>3781</v>
      </c>
      <c r="Q171" s="5" t="s">
        <v>3801</v>
      </c>
      <c r="R171" s="5">
        <v>1007514614</v>
      </c>
      <c r="S171" s="5" t="s">
        <v>3802</v>
      </c>
      <c r="T171" s="4">
        <v>25200000</v>
      </c>
      <c r="U171" s="4">
        <v>0</v>
      </c>
      <c r="V171" s="4">
        <v>25200000</v>
      </c>
      <c r="W171" s="4">
        <v>0</v>
      </c>
      <c r="X171" s="4">
        <v>25200000</v>
      </c>
      <c r="Y171" s="4">
        <v>25200000</v>
      </c>
      <c r="Z171" s="3"/>
      <c r="AA171" s="3"/>
      <c r="AC171" s="3"/>
      <c r="AF171" s="3"/>
      <c r="AG171" s="3"/>
      <c r="AH171" s="3"/>
      <c r="AI171" s="3"/>
    </row>
    <row r="172" spans="1:35" x14ac:dyDescent="0.2">
      <c r="A172" s="27" t="s">
        <v>918</v>
      </c>
      <c r="B172" s="5" t="s">
        <v>918</v>
      </c>
      <c r="C172" s="5" t="s">
        <v>904</v>
      </c>
      <c r="D172" s="5">
        <v>583</v>
      </c>
      <c r="E172" s="5" t="s">
        <v>5630</v>
      </c>
      <c r="F172" s="5">
        <v>10</v>
      </c>
      <c r="G172" s="5" t="s">
        <v>32</v>
      </c>
      <c r="H172" s="5">
        <v>27101</v>
      </c>
      <c r="I172" s="5" t="s">
        <v>3618</v>
      </c>
      <c r="J172" s="5" t="s">
        <v>7135</v>
      </c>
      <c r="K172" s="5" t="s">
        <v>75</v>
      </c>
      <c r="L172" s="5" t="s">
        <v>3803</v>
      </c>
      <c r="M172" s="5">
        <v>26801082</v>
      </c>
      <c r="N172" s="5">
        <v>26601092</v>
      </c>
      <c r="O172" s="6">
        <v>46024</v>
      </c>
      <c r="P172" s="4" t="s">
        <v>3781</v>
      </c>
      <c r="Q172" s="5" t="s">
        <v>3798</v>
      </c>
      <c r="R172" s="5">
        <v>1023959046</v>
      </c>
      <c r="S172" s="5" t="s">
        <v>3804</v>
      </c>
      <c r="T172" s="4">
        <v>39000000</v>
      </c>
      <c r="U172" s="4">
        <v>0</v>
      </c>
      <c r="V172" s="4">
        <v>39000000</v>
      </c>
      <c r="W172" s="4">
        <v>0</v>
      </c>
      <c r="X172" s="4">
        <v>39000000</v>
      </c>
      <c r="Y172" s="4">
        <v>39000000</v>
      </c>
      <c r="Z172" s="3"/>
      <c r="AA172" s="3"/>
      <c r="AC172" s="3"/>
      <c r="AF172" s="3"/>
      <c r="AG172" s="3"/>
      <c r="AH172" s="3"/>
      <c r="AI172" s="3"/>
    </row>
    <row r="173" spans="1:35" x14ac:dyDescent="0.2">
      <c r="A173" s="27" t="s">
        <v>918</v>
      </c>
      <c r="B173" s="5" t="s">
        <v>918</v>
      </c>
      <c r="C173" s="5" t="s">
        <v>904</v>
      </c>
      <c r="D173" s="5">
        <v>583</v>
      </c>
      <c r="E173" s="5" t="s">
        <v>5630</v>
      </c>
      <c r="F173" s="5">
        <v>10</v>
      </c>
      <c r="G173" s="5" t="s">
        <v>32</v>
      </c>
      <c r="H173" s="5">
        <v>27101</v>
      </c>
      <c r="I173" s="5" t="s">
        <v>3618</v>
      </c>
      <c r="J173" s="5" t="s">
        <v>7136</v>
      </c>
      <c r="K173" s="5" t="s">
        <v>75</v>
      </c>
      <c r="L173" s="5" t="s">
        <v>3805</v>
      </c>
      <c r="M173" s="5">
        <v>26801105</v>
      </c>
      <c r="N173" s="5">
        <v>26601115</v>
      </c>
      <c r="O173" s="6">
        <v>46024</v>
      </c>
      <c r="P173" s="4" t="s">
        <v>2805</v>
      </c>
      <c r="Q173" s="5" t="s">
        <v>3798</v>
      </c>
      <c r="R173" s="5">
        <v>35355169</v>
      </c>
      <c r="S173" s="5" t="s">
        <v>3806</v>
      </c>
      <c r="T173" s="4">
        <v>39000000</v>
      </c>
      <c r="U173" s="4">
        <v>0</v>
      </c>
      <c r="V173" s="4">
        <v>39000000</v>
      </c>
      <c r="W173" s="4">
        <v>0</v>
      </c>
      <c r="X173" s="4">
        <v>39000000</v>
      </c>
      <c r="Y173" s="4">
        <v>39000000</v>
      </c>
      <c r="Z173" s="3"/>
      <c r="AA173" s="3"/>
      <c r="AC173" s="3"/>
      <c r="AF173" s="3"/>
      <c r="AG173" s="3"/>
      <c r="AH173" s="3"/>
      <c r="AI173" s="3"/>
    </row>
    <row r="174" spans="1:35" x14ac:dyDescent="0.2">
      <c r="A174" s="27" t="s">
        <v>918</v>
      </c>
      <c r="B174" s="5" t="s">
        <v>918</v>
      </c>
      <c r="C174" s="5" t="s">
        <v>904</v>
      </c>
      <c r="D174" s="5">
        <v>583</v>
      </c>
      <c r="E174" s="5" t="s">
        <v>5630</v>
      </c>
      <c r="F174" s="5">
        <v>10</v>
      </c>
      <c r="G174" s="5" t="s">
        <v>32</v>
      </c>
      <c r="H174" s="5">
        <v>27101</v>
      </c>
      <c r="I174" s="5" t="s">
        <v>3618</v>
      </c>
      <c r="J174" s="5" t="s">
        <v>16070</v>
      </c>
      <c r="K174" s="5" t="s">
        <v>75</v>
      </c>
      <c r="L174" s="5" t="s">
        <v>15719</v>
      </c>
      <c r="M174" s="5">
        <v>26803427</v>
      </c>
      <c r="N174" s="5">
        <v>26600900</v>
      </c>
      <c r="O174" s="6">
        <v>46079.812719907408</v>
      </c>
      <c r="P174" s="4" t="s">
        <v>12909</v>
      </c>
      <c r="Q174" s="5" t="s">
        <v>15720</v>
      </c>
      <c r="R174" s="5">
        <v>1067847069</v>
      </c>
      <c r="S174" s="5" t="s">
        <v>15721</v>
      </c>
      <c r="T174" s="4">
        <v>19050000</v>
      </c>
      <c r="U174" s="4">
        <v>0</v>
      </c>
      <c r="V174" s="4">
        <v>19050000</v>
      </c>
      <c r="W174" s="4">
        <v>0</v>
      </c>
      <c r="X174" s="4">
        <v>19050000</v>
      </c>
      <c r="Y174" s="4">
        <v>19050000</v>
      </c>
      <c r="Z174" s="3"/>
      <c r="AA174" s="3"/>
      <c r="AC174" s="3"/>
      <c r="AF174" s="3"/>
      <c r="AG174" s="3"/>
      <c r="AH174" s="3"/>
      <c r="AI174" s="3"/>
    </row>
    <row r="175" spans="1:35" x14ac:dyDescent="0.2">
      <c r="A175" s="27" t="s">
        <v>918</v>
      </c>
      <c r="B175" s="5" t="s">
        <v>918</v>
      </c>
      <c r="C175" s="5" t="s">
        <v>17619</v>
      </c>
      <c r="D175" s="5">
        <v>912</v>
      </c>
      <c r="E175" s="5" t="s">
        <v>17620</v>
      </c>
      <c r="F175" s="5">
        <v>20</v>
      </c>
      <c r="G175" s="5" t="s">
        <v>36</v>
      </c>
      <c r="H175" s="5">
        <v>27101</v>
      </c>
      <c r="I175" s="5" t="s">
        <v>3618</v>
      </c>
      <c r="J175" s="5" t="s">
        <v>17928</v>
      </c>
      <c r="K175" s="5" t="s">
        <v>22972</v>
      </c>
      <c r="L175" s="5" t="s">
        <v>23095</v>
      </c>
      <c r="M175" s="5">
        <v>26803861</v>
      </c>
      <c r="N175" s="5">
        <v>26601916</v>
      </c>
      <c r="O175" s="6">
        <v>46198.976469907408</v>
      </c>
      <c r="P175" s="4" t="s">
        <v>135</v>
      </c>
      <c r="Q175" s="5" t="s">
        <v>17929</v>
      </c>
      <c r="R175" s="5">
        <v>1070947518</v>
      </c>
      <c r="S175" s="5" t="s">
        <v>1806</v>
      </c>
      <c r="T175" s="4">
        <v>60000000</v>
      </c>
      <c r="U175" s="4">
        <v>0</v>
      </c>
      <c r="V175" s="4">
        <v>60000000</v>
      </c>
      <c r="W175" s="4">
        <v>30000000</v>
      </c>
      <c r="X175" s="4">
        <v>30000000</v>
      </c>
      <c r="Y175" s="4">
        <v>20000000</v>
      </c>
      <c r="Z175" s="3"/>
      <c r="AA175" s="3"/>
      <c r="AC175" s="3"/>
      <c r="AF175" s="3"/>
      <c r="AG175" s="3"/>
      <c r="AH175" s="3"/>
      <c r="AI175" s="3"/>
    </row>
    <row r="176" spans="1:35" x14ac:dyDescent="0.2">
      <c r="A176" s="27" t="s">
        <v>918</v>
      </c>
      <c r="B176" s="5" t="s">
        <v>918</v>
      </c>
      <c r="C176" s="5" t="s">
        <v>17619</v>
      </c>
      <c r="D176" s="5">
        <v>912</v>
      </c>
      <c r="E176" s="5" t="s">
        <v>17620</v>
      </c>
      <c r="F176" s="5">
        <v>20</v>
      </c>
      <c r="G176" s="5" t="s">
        <v>36</v>
      </c>
      <c r="H176" s="5">
        <v>27101</v>
      </c>
      <c r="I176" s="5" t="s">
        <v>3618</v>
      </c>
      <c r="J176" s="5" t="s">
        <v>17930</v>
      </c>
      <c r="K176" s="5" t="s">
        <v>22972</v>
      </c>
      <c r="L176" s="5" t="s">
        <v>23096</v>
      </c>
      <c r="M176" s="5">
        <v>26803862</v>
      </c>
      <c r="N176" s="5">
        <v>26601916</v>
      </c>
      <c r="O176" s="6">
        <v>46198.976805555554</v>
      </c>
      <c r="P176" s="4" t="s">
        <v>135</v>
      </c>
      <c r="Q176" s="5" t="s">
        <v>17931</v>
      </c>
      <c r="R176" s="5">
        <v>1019063254</v>
      </c>
      <c r="S176" s="5" t="s">
        <v>1810</v>
      </c>
      <c r="T176" s="4">
        <v>45000000</v>
      </c>
      <c r="U176" s="4">
        <v>0</v>
      </c>
      <c r="V176" s="4">
        <v>45000000</v>
      </c>
      <c r="W176" s="4">
        <v>22500000</v>
      </c>
      <c r="X176" s="4">
        <v>22500000</v>
      </c>
      <c r="Y176" s="4">
        <v>22500000</v>
      </c>
      <c r="Z176" s="3"/>
      <c r="AA176" s="3"/>
      <c r="AC176" s="3"/>
      <c r="AF176" s="3"/>
      <c r="AG176" s="3"/>
      <c r="AH176" s="3"/>
      <c r="AI176" s="3"/>
    </row>
    <row r="177" spans="1:35" x14ac:dyDescent="0.2">
      <c r="A177" s="27" t="s">
        <v>918</v>
      </c>
      <c r="B177" s="5" t="s">
        <v>918</v>
      </c>
      <c r="C177" s="5" t="s">
        <v>17619</v>
      </c>
      <c r="D177" s="5">
        <v>912</v>
      </c>
      <c r="E177" s="5" t="s">
        <v>17620</v>
      </c>
      <c r="F177" s="5">
        <v>20</v>
      </c>
      <c r="G177" s="5" t="s">
        <v>36</v>
      </c>
      <c r="H177" s="5">
        <v>27101</v>
      </c>
      <c r="I177" s="5" t="s">
        <v>3618</v>
      </c>
      <c r="J177" s="5" t="s">
        <v>17932</v>
      </c>
      <c r="K177" s="5" t="s">
        <v>22972</v>
      </c>
      <c r="L177" s="5" t="s">
        <v>23097</v>
      </c>
      <c r="M177" s="5">
        <v>26803882</v>
      </c>
      <c r="N177" s="5">
        <v>26601916</v>
      </c>
      <c r="O177" s="6">
        <v>46199.921817129631</v>
      </c>
      <c r="P177" s="4" t="s">
        <v>135</v>
      </c>
      <c r="Q177" s="5" t="s">
        <v>17933</v>
      </c>
      <c r="R177" s="5">
        <v>1071630382</v>
      </c>
      <c r="S177" s="5" t="s">
        <v>392</v>
      </c>
      <c r="T177" s="4">
        <v>50736000</v>
      </c>
      <c r="U177" s="4">
        <v>0</v>
      </c>
      <c r="V177" s="4">
        <v>50736000</v>
      </c>
      <c r="W177" s="4">
        <v>25368000</v>
      </c>
      <c r="X177" s="4">
        <v>25368000</v>
      </c>
      <c r="Y177" s="4">
        <v>16912000</v>
      </c>
      <c r="Z177" s="3"/>
      <c r="AA177" s="3"/>
      <c r="AC177" s="3"/>
      <c r="AF177" s="3"/>
      <c r="AG177" s="3"/>
      <c r="AH177" s="3"/>
      <c r="AI177" s="3"/>
    </row>
    <row r="178" spans="1:35" x14ac:dyDescent="0.2">
      <c r="A178" s="27" t="s">
        <v>918</v>
      </c>
      <c r="B178" s="5" t="s">
        <v>918</v>
      </c>
      <c r="C178" s="5" t="s">
        <v>17619</v>
      </c>
      <c r="D178" s="5">
        <v>912</v>
      </c>
      <c r="E178" s="5" t="s">
        <v>17620</v>
      </c>
      <c r="F178" s="5">
        <v>20</v>
      </c>
      <c r="G178" s="5" t="s">
        <v>36</v>
      </c>
      <c r="H178" s="5">
        <v>27101</v>
      </c>
      <c r="I178" s="5" t="s">
        <v>3618</v>
      </c>
      <c r="J178" s="5" t="s">
        <v>17934</v>
      </c>
      <c r="K178" s="5" t="s">
        <v>22972</v>
      </c>
      <c r="L178" s="5" t="s">
        <v>23099</v>
      </c>
      <c r="M178" s="5">
        <v>26803890</v>
      </c>
      <c r="N178" s="5">
        <v>26601916</v>
      </c>
      <c r="O178" s="6">
        <v>46199.974988425929</v>
      </c>
      <c r="P178" s="4" t="s">
        <v>135</v>
      </c>
      <c r="Q178" s="5" t="s">
        <v>17935</v>
      </c>
      <c r="R178" s="5">
        <v>1026579601</v>
      </c>
      <c r="S178" s="5" t="s">
        <v>486</v>
      </c>
      <c r="T178" s="4">
        <v>42000000</v>
      </c>
      <c r="U178" s="4">
        <v>0</v>
      </c>
      <c r="V178" s="4">
        <v>42000000</v>
      </c>
      <c r="W178" s="4">
        <v>28000000</v>
      </c>
      <c r="X178" s="4">
        <v>14000000</v>
      </c>
      <c r="Y178" s="4">
        <v>14000000</v>
      </c>
      <c r="Z178" s="3"/>
      <c r="AA178" s="3"/>
      <c r="AC178" s="3"/>
      <c r="AF178" s="3"/>
      <c r="AG178" s="3"/>
      <c r="AH178" s="3"/>
      <c r="AI178" s="3"/>
    </row>
    <row r="179" spans="1:35" x14ac:dyDescent="0.2">
      <c r="A179" s="27" t="s">
        <v>918</v>
      </c>
      <c r="B179" s="5" t="s">
        <v>918</v>
      </c>
      <c r="C179" s="5" t="s">
        <v>17619</v>
      </c>
      <c r="D179" s="5">
        <v>912</v>
      </c>
      <c r="E179" s="5" t="s">
        <v>17620</v>
      </c>
      <c r="F179" s="5">
        <v>20</v>
      </c>
      <c r="G179" s="5" t="s">
        <v>36</v>
      </c>
      <c r="H179" s="5">
        <v>27101</v>
      </c>
      <c r="I179" s="5" t="s">
        <v>3618</v>
      </c>
      <c r="J179" s="5" t="s">
        <v>18289</v>
      </c>
      <c r="K179" s="5" t="s">
        <v>22972</v>
      </c>
      <c r="L179" s="5" t="s">
        <v>23100</v>
      </c>
      <c r="M179" s="5">
        <v>26803958</v>
      </c>
      <c r="N179" s="5">
        <v>26601916</v>
      </c>
      <c r="O179" s="6">
        <v>46205.582511574074</v>
      </c>
      <c r="P179" s="4" t="s">
        <v>2952</v>
      </c>
      <c r="Q179" s="5" t="s">
        <v>18290</v>
      </c>
      <c r="R179" s="5">
        <v>80499863</v>
      </c>
      <c r="S179" s="5" t="s">
        <v>1808</v>
      </c>
      <c r="T179" s="4">
        <v>60000000</v>
      </c>
      <c r="U179" s="4">
        <v>0</v>
      </c>
      <c r="V179" s="4">
        <v>60000000</v>
      </c>
      <c r="W179" s="4">
        <v>30333333</v>
      </c>
      <c r="X179" s="4">
        <v>29666667</v>
      </c>
      <c r="Y179" s="4">
        <v>29666667</v>
      </c>
      <c r="Z179" s="3"/>
      <c r="AA179" s="3"/>
      <c r="AC179" s="3"/>
      <c r="AF179" s="3"/>
      <c r="AG179" s="3"/>
      <c r="AH179" s="3"/>
      <c r="AI179" s="3"/>
    </row>
    <row r="180" spans="1:35" x14ac:dyDescent="0.2">
      <c r="A180" s="27" t="s">
        <v>918</v>
      </c>
      <c r="B180" s="5" t="s">
        <v>918</v>
      </c>
      <c r="C180" s="5" t="s">
        <v>17619</v>
      </c>
      <c r="D180" s="5">
        <v>912</v>
      </c>
      <c r="E180" s="5" t="s">
        <v>17620</v>
      </c>
      <c r="F180" s="5">
        <v>20</v>
      </c>
      <c r="G180" s="5" t="s">
        <v>36</v>
      </c>
      <c r="H180" s="5">
        <v>27101</v>
      </c>
      <c r="I180" s="5" t="s">
        <v>3618</v>
      </c>
      <c r="J180" s="5" t="s">
        <v>18291</v>
      </c>
      <c r="K180" s="5" t="s">
        <v>22972</v>
      </c>
      <c r="L180" s="5" t="s">
        <v>23103</v>
      </c>
      <c r="M180" s="5">
        <v>26804064</v>
      </c>
      <c r="N180" s="5">
        <v>26601916</v>
      </c>
      <c r="O180" s="6">
        <v>46209.665509259263</v>
      </c>
      <c r="P180" s="4" t="s">
        <v>4884</v>
      </c>
      <c r="Q180" s="5" t="s">
        <v>9510</v>
      </c>
      <c r="R180" s="5">
        <v>1018444781</v>
      </c>
      <c r="S180" s="5" t="s">
        <v>9511</v>
      </c>
      <c r="T180" s="4">
        <v>50760000</v>
      </c>
      <c r="U180" s="4">
        <v>0</v>
      </c>
      <c r="V180" s="4">
        <v>50760000</v>
      </c>
      <c r="W180" s="4">
        <v>26790000</v>
      </c>
      <c r="X180" s="4">
        <v>23970000</v>
      </c>
      <c r="Y180" s="4">
        <v>23970000</v>
      </c>
      <c r="Z180" s="3"/>
      <c r="AA180" s="3"/>
      <c r="AC180" s="3"/>
      <c r="AF180" s="3"/>
      <c r="AG180" s="3"/>
      <c r="AH180" s="3"/>
      <c r="AI180" s="3"/>
    </row>
    <row r="181" spans="1:35" x14ac:dyDescent="0.2">
      <c r="A181" s="27" t="s">
        <v>918</v>
      </c>
      <c r="B181" s="5" t="s">
        <v>918</v>
      </c>
      <c r="C181" s="5" t="s">
        <v>17619</v>
      </c>
      <c r="D181" s="5">
        <v>912</v>
      </c>
      <c r="E181" s="5" t="s">
        <v>17620</v>
      </c>
      <c r="F181" s="5">
        <v>20</v>
      </c>
      <c r="G181" s="5" t="s">
        <v>36</v>
      </c>
      <c r="H181" s="5">
        <v>27101</v>
      </c>
      <c r="I181" s="5" t="s">
        <v>3618</v>
      </c>
      <c r="J181" s="5" t="s">
        <v>18292</v>
      </c>
      <c r="K181" s="5" t="s">
        <v>22972</v>
      </c>
      <c r="L181" s="5" t="s">
        <v>23107</v>
      </c>
      <c r="M181" s="5">
        <v>26804107</v>
      </c>
      <c r="N181" s="5">
        <v>26601916</v>
      </c>
      <c r="O181" s="6">
        <v>46209.855798611112</v>
      </c>
      <c r="P181" s="4" t="s">
        <v>4884</v>
      </c>
      <c r="Q181" s="5" t="s">
        <v>18293</v>
      </c>
      <c r="R181" s="5">
        <v>80880847</v>
      </c>
      <c r="S181" s="5" t="s">
        <v>612</v>
      </c>
      <c r="T181" s="4">
        <v>42000000</v>
      </c>
      <c r="U181" s="4">
        <v>0</v>
      </c>
      <c r="V181" s="4">
        <v>42000000</v>
      </c>
      <c r="W181" s="4">
        <v>22400000</v>
      </c>
      <c r="X181" s="4">
        <v>19600000</v>
      </c>
      <c r="Y181" s="4">
        <v>19600000</v>
      </c>
      <c r="Z181" s="3"/>
      <c r="AA181" s="3"/>
      <c r="AC181" s="3"/>
      <c r="AF181" s="3"/>
      <c r="AG181" s="3"/>
      <c r="AH181" s="3"/>
      <c r="AI181" s="3"/>
    </row>
    <row r="182" spans="1:35" x14ac:dyDescent="0.2">
      <c r="A182" s="27" t="s">
        <v>918</v>
      </c>
      <c r="B182" s="5" t="s">
        <v>918</v>
      </c>
      <c r="C182" s="5" t="s">
        <v>17619</v>
      </c>
      <c r="D182" s="5">
        <v>912</v>
      </c>
      <c r="E182" s="5" t="s">
        <v>17620</v>
      </c>
      <c r="F182" s="5">
        <v>20</v>
      </c>
      <c r="G182" s="5" t="s">
        <v>36</v>
      </c>
      <c r="H182" s="5">
        <v>27101</v>
      </c>
      <c r="I182" s="5" t="s">
        <v>3618</v>
      </c>
      <c r="J182" s="5" t="s">
        <v>18294</v>
      </c>
      <c r="K182" s="5" t="s">
        <v>22972</v>
      </c>
      <c r="L182" s="5" t="s">
        <v>23108</v>
      </c>
      <c r="M182" s="5">
        <v>26804111</v>
      </c>
      <c r="N182" s="5">
        <v>26601916</v>
      </c>
      <c r="O182" s="6">
        <v>46209.85869212963</v>
      </c>
      <c r="P182" s="4" t="s">
        <v>4884</v>
      </c>
      <c r="Q182" s="5" t="s">
        <v>18295</v>
      </c>
      <c r="R182" s="5">
        <v>52884450</v>
      </c>
      <c r="S182" s="5" t="s">
        <v>3786</v>
      </c>
      <c r="T182" s="4">
        <v>54000000</v>
      </c>
      <c r="U182" s="4">
        <v>0</v>
      </c>
      <c r="V182" s="4">
        <v>54000000</v>
      </c>
      <c r="W182" s="4">
        <v>28800000</v>
      </c>
      <c r="X182" s="4">
        <v>25200000</v>
      </c>
      <c r="Y182" s="4">
        <v>16200000</v>
      </c>
      <c r="Z182" s="3"/>
      <c r="AA182" s="3"/>
      <c r="AC182" s="3"/>
      <c r="AF182" s="3"/>
      <c r="AG182" s="3"/>
      <c r="AH182" s="3"/>
      <c r="AI182" s="3"/>
    </row>
    <row r="183" spans="1:35" x14ac:dyDescent="0.2">
      <c r="A183" s="27" t="s">
        <v>918</v>
      </c>
      <c r="B183" s="5" t="s">
        <v>918</v>
      </c>
      <c r="C183" s="5" t="s">
        <v>17619</v>
      </c>
      <c r="D183" s="5">
        <v>912</v>
      </c>
      <c r="E183" s="5" t="s">
        <v>17620</v>
      </c>
      <c r="F183" s="5">
        <v>20</v>
      </c>
      <c r="G183" s="5" t="s">
        <v>36</v>
      </c>
      <c r="H183" s="5">
        <v>27101</v>
      </c>
      <c r="I183" s="5" t="s">
        <v>3618</v>
      </c>
      <c r="J183" s="5" t="s">
        <v>18296</v>
      </c>
      <c r="K183" s="5" t="s">
        <v>22972</v>
      </c>
      <c r="L183" s="5" t="s">
        <v>23109</v>
      </c>
      <c r="M183" s="5">
        <v>26804378</v>
      </c>
      <c r="N183" s="5">
        <v>26601916</v>
      </c>
      <c r="O183" s="6">
        <v>46212.819988425923</v>
      </c>
      <c r="P183" s="4" t="s">
        <v>2997</v>
      </c>
      <c r="Q183" s="5" t="s">
        <v>18297</v>
      </c>
      <c r="R183" s="5">
        <v>79642897</v>
      </c>
      <c r="S183" s="5" t="s">
        <v>9574</v>
      </c>
      <c r="T183" s="4">
        <v>47280000</v>
      </c>
      <c r="U183" s="4">
        <v>0</v>
      </c>
      <c r="V183" s="4">
        <v>47280000</v>
      </c>
      <c r="W183" s="4">
        <v>27054667</v>
      </c>
      <c r="X183" s="4">
        <v>20225333</v>
      </c>
      <c r="Y183" s="4">
        <v>20225333</v>
      </c>
      <c r="Z183" s="3"/>
      <c r="AA183" s="3"/>
      <c r="AC183" s="3"/>
      <c r="AF183" s="3"/>
      <c r="AG183" s="3"/>
      <c r="AH183" s="3"/>
      <c r="AI183" s="3"/>
    </row>
    <row r="184" spans="1:35" x14ac:dyDescent="0.2">
      <c r="A184" s="27" t="s">
        <v>918</v>
      </c>
      <c r="B184" s="5" t="s">
        <v>918</v>
      </c>
      <c r="C184" s="5" t="s">
        <v>17619</v>
      </c>
      <c r="D184" s="5">
        <v>912</v>
      </c>
      <c r="E184" s="5" t="s">
        <v>17620</v>
      </c>
      <c r="F184" s="5">
        <v>20</v>
      </c>
      <c r="G184" s="5" t="s">
        <v>36</v>
      </c>
      <c r="H184" s="5">
        <v>27101</v>
      </c>
      <c r="I184" s="5" t="s">
        <v>3618</v>
      </c>
      <c r="J184" s="5" t="s">
        <v>18298</v>
      </c>
      <c r="K184" s="5" t="s">
        <v>22972</v>
      </c>
      <c r="L184" s="5" t="s">
        <v>23111</v>
      </c>
      <c r="M184" s="5">
        <v>26804450</v>
      </c>
      <c r="N184" s="5">
        <v>26601916</v>
      </c>
      <c r="O184" s="6">
        <v>46213.712430555555</v>
      </c>
      <c r="P184" s="4" t="s">
        <v>2977</v>
      </c>
      <c r="Q184" s="5" t="s">
        <v>9527</v>
      </c>
      <c r="R184" s="5">
        <v>1010165971</v>
      </c>
      <c r="S184" s="5" t="s">
        <v>9528</v>
      </c>
      <c r="T184" s="4">
        <v>72000000</v>
      </c>
      <c r="U184" s="4">
        <v>0</v>
      </c>
      <c r="V184" s="4">
        <v>72000000</v>
      </c>
      <c r="W184" s="4">
        <v>39600000</v>
      </c>
      <c r="X184" s="4">
        <v>32400000</v>
      </c>
      <c r="Y184" s="4">
        <v>32400000</v>
      </c>
      <c r="Z184" s="3"/>
      <c r="AA184" s="3"/>
      <c r="AC184" s="3"/>
      <c r="AF184" s="3"/>
      <c r="AG184" s="3"/>
      <c r="AH184" s="3"/>
      <c r="AI184" s="3"/>
    </row>
    <row r="185" spans="1:35" x14ac:dyDescent="0.2">
      <c r="A185" s="27" t="s">
        <v>918</v>
      </c>
      <c r="B185" s="5" t="s">
        <v>918</v>
      </c>
      <c r="C185" s="5" t="s">
        <v>17619</v>
      </c>
      <c r="D185" s="5">
        <v>912</v>
      </c>
      <c r="E185" s="5" t="s">
        <v>17620</v>
      </c>
      <c r="F185" s="5">
        <v>20</v>
      </c>
      <c r="G185" s="5" t="s">
        <v>36</v>
      </c>
      <c r="H185" s="5">
        <v>27101</v>
      </c>
      <c r="I185" s="5" t="s">
        <v>3618</v>
      </c>
      <c r="J185" s="5" t="s">
        <v>18299</v>
      </c>
      <c r="K185" s="5" t="s">
        <v>22972</v>
      </c>
      <c r="L185" s="5" t="s">
        <v>23114</v>
      </c>
      <c r="M185" s="5">
        <v>26804524</v>
      </c>
      <c r="N185" s="5">
        <v>26601916</v>
      </c>
      <c r="O185" s="6">
        <v>46217.584733796299</v>
      </c>
      <c r="P185" s="4" t="s">
        <v>2977</v>
      </c>
      <c r="Q185" s="5" t="s">
        <v>18300</v>
      </c>
      <c r="R185" s="5">
        <v>1000934351</v>
      </c>
      <c r="S185" s="5" t="s">
        <v>16946</v>
      </c>
      <c r="T185" s="4">
        <v>39000000</v>
      </c>
      <c r="U185" s="4">
        <v>0</v>
      </c>
      <c r="V185" s="4">
        <v>39000000</v>
      </c>
      <c r="W185" s="4">
        <v>22533333</v>
      </c>
      <c r="X185" s="4">
        <v>16466667</v>
      </c>
      <c r="Y185" s="4">
        <v>9966667</v>
      </c>
      <c r="Z185" s="3"/>
      <c r="AA185" s="3"/>
      <c r="AC185" s="3"/>
      <c r="AF185" s="3"/>
      <c r="AG185" s="3"/>
      <c r="AH185" s="3"/>
      <c r="AI185" s="3"/>
    </row>
    <row r="186" spans="1:35" x14ac:dyDescent="0.2">
      <c r="A186" s="27" t="s">
        <v>918</v>
      </c>
      <c r="B186" s="5" t="s">
        <v>918</v>
      </c>
      <c r="C186" s="5" t="s">
        <v>17619</v>
      </c>
      <c r="D186" s="5">
        <v>912</v>
      </c>
      <c r="E186" s="5" t="s">
        <v>17620</v>
      </c>
      <c r="F186" s="5">
        <v>20</v>
      </c>
      <c r="G186" s="5" t="s">
        <v>36</v>
      </c>
      <c r="H186" s="5">
        <v>27101</v>
      </c>
      <c r="I186" s="5" t="s">
        <v>3618</v>
      </c>
      <c r="J186" s="5" t="s">
        <v>19669</v>
      </c>
      <c r="K186" s="5" t="s">
        <v>22972</v>
      </c>
      <c r="L186" s="5" t="s">
        <v>23119</v>
      </c>
      <c r="M186" s="5">
        <v>26804822</v>
      </c>
      <c r="N186" s="5">
        <v>26601916</v>
      </c>
      <c r="O186" s="6">
        <v>46221.015428240738</v>
      </c>
      <c r="P186" s="4" t="s">
        <v>3073</v>
      </c>
      <c r="Q186" s="5" t="s">
        <v>19670</v>
      </c>
      <c r="R186" s="5">
        <v>1018447576</v>
      </c>
      <c r="S186" s="5" t="s">
        <v>3789</v>
      </c>
      <c r="T186" s="4">
        <v>45000000</v>
      </c>
      <c r="U186" s="4">
        <v>0</v>
      </c>
      <c r="V186" s="4">
        <v>45000000</v>
      </c>
      <c r="W186" s="4">
        <v>27500000</v>
      </c>
      <c r="X186" s="4">
        <v>17500000</v>
      </c>
      <c r="Y186" s="4">
        <v>10000000</v>
      </c>
      <c r="Z186" s="3"/>
      <c r="AA186" s="3"/>
      <c r="AC186" s="3"/>
      <c r="AF186" s="3"/>
      <c r="AG186" s="3"/>
      <c r="AH186" s="3"/>
      <c r="AI186" s="3"/>
    </row>
    <row r="187" spans="1:35" x14ac:dyDescent="0.2">
      <c r="A187" s="27" t="s">
        <v>918</v>
      </c>
      <c r="B187" s="5" t="s">
        <v>918</v>
      </c>
      <c r="C187" s="5" t="s">
        <v>17619</v>
      </c>
      <c r="D187" s="5">
        <v>912</v>
      </c>
      <c r="E187" s="5" t="s">
        <v>17620</v>
      </c>
      <c r="F187" s="5">
        <v>20</v>
      </c>
      <c r="G187" s="5" t="s">
        <v>36</v>
      </c>
      <c r="H187" s="5">
        <v>27101</v>
      </c>
      <c r="I187" s="5" t="s">
        <v>3618</v>
      </c>
      <c r="J187" s="5" t="s">
        <v>19671</v>
      </c>
      <c r="K187" s="5" t="s">
        <v>22972</v>
      </c>
      <c r="L187" s="5" t="s">
        <v>23122</v>
      </c>
      <c r="M187" s="5">
        <v>26804976</v>
      </c>
      <c r="N187" s="5">
        <v>26601916</v>
      </c>
      <c r="O187" s="6">
        <v>46225.770671296297</v>
      </c>
      <c r="P187" s="4" t="s">
        <v>4501</v>
      </c>
      <c r="Q187" s="5" t="s">
        <v>19672</v>
      </c>
      <c r="R187" s="5">
        <v>1003777899</v>
      </c>
      <c r="S187" s="5" t="s">
        <v>19673</v>
      </c>
      <c r="T187" s="4">
        <v>37200000</v>
      </c>
      <c r="U187" s="4">
        <v>0</v>
      </c>
      <c r="V187" s="4">
        <v>37200000</v>
      </c>
      <c r="W187" s="4">
        <v>23146667</v>
      </c>
      <c r="X187" s="4">
        <v>14053333</v>
      </c>
      <c r="Y187" s="4">
        <v>14053333</v>
      </c>
      <c r="Z187" s="3"/>
      <c r="AA187" s="3"/>
      <c r="AC187" s="3"/>
      <c r="AF187" s="3"/>
      <c r="AG187" s="3"/>
      <c r="AH187" s="3"/>
      <c r="AI187" s="3"/>
    </row>
    <row r="188" spans="1:35" x14ac:dyDescent="0.2">
      <c r="A188" s="27" t="s">
        <v>918</v>
      </c>
      <c r="B188" s="5" t="s">
        <v>918</v>
      </c>
      <c r="C188" s="5" t="s">
        <v>17619</v>
      </c>
      <c r="D188" s="5">
        <v>912</v>
      </c>
      <c r="E188" s="5" t="s">
        <v>17620</v>
      </c>
      <c r="F188" s="5">
        <v>20</v>
      </c>
      <c r="G188" s="5" t="s">
        <v>36</v>
      </c>
      <c r="H188" s="5">
        <v>27101</v>
      </c>
      <c r="I188" s="5" t="s">
        <v>3618</v>
      </c>
      <c r="J188" s="5" t="s">
        <v>19674</v>
      </c>
      <c r="K188" s="5" t="s">
        <v>22972</v>
      </c>
      <c r="L188" s="5" t="s">
        <v>23123</v>
      </c>
      <c r="M188" s="5">
        <v>26804982</v>
      </c>
      <c r="N188" s="5">
        <v>26601916</v>
      </c>
      <c r="O188" s="6">
        <v>46225.790034722224</v>
      </c>
      <c r="P188" s="4" t="s">
        <v>4501</v>
      </c>
      <c r="Q188" s="5" t="s">
        <v>9557</v>
      </c>
      <c r="R188" s="5">
        <v>1019150477</v>
      </c>
      <c r="S188" s="5" t="s">
        <v>19675</v>
      </c>
      <c r="T188" s="4">
        <v>38400000</v>
      </c>
      <c r="U188" s="4">
        <v>0</v>
      </c>
      <c r="V188" s="4">
        <v>38400000</v>
      </c>
      <c r="W188" s="4">
        <v>23893333</v>
      </c>
      <c r="X188" s="4">
        <v>14506667</v>
      </c>
      <c r="Y188" s="4">
        <v>14506667</v>
      </c>
      <c r="Z188" s="3"/>
      <c r="AA188" s="3"/>
      <c r="AC188" s="3"/>
      <c r="AF188" s="3"/>
      <c r="AG188" s="3"/>
      <c r="AH188" s="3"/>
      <c r="AI188" s="3"/>
    </row>
    <row r="189" spans="1:35" x14ac:dyDescent="0.2">
      <c r="A189" s="27" t="s">
        <v>918</v>
      </c>
      <c r="B189" s="5" t="s">
        <v>918</v>
      </c>
      <c r="C189" s="5" t="s">
        <v>17619</v>
      </c>
      <c r="D189" s="5">
        <v>912</v>
      </c>
      <c r="E189" s="5" t="s">
        <v>17620</v>
      </c>
      <c r="F189" s="5">
        <v>20</v>
      </c>
      <c r="G189" s="5" t="s">
        <v>36</v>
      </c>
      <c r="H189" s="5">
        <v>27101</v>
      </c>
      <c r="I189" s="5" t="s">
        <v>3618</v>
      </c>
      <c r="J189" s="5" t="s">
        <v>19676</v>
      </c>
      <c r="K189" s="5" t="s">
        <v>22972</v>
      </c>
      <c r="L189" s="5" t="s">
        <v>23124</v>
      </c>
      <c r="M189" s="5">
        <v>26805028</v>
      </c>
      <c r="N189" s="5">
        <v>26601916</v>
      </c>
      <c r="O189" s="6">
        <v>46226.464166666665</v>
      </c>
      <c r="P189" s="4" t="s">
        <v>4501</v>
      </c>
      <c r="Q189" s="5" t="s">
        <v>19677</v>
      </c>
      <c r="R189" s="5">
        <v>1054563811</v>
      </c>
      <c r="S189" s="5" t="s">
        <v>19678</v>
      </c>
      <c r="T189" s="4">
        <v>24000000</v>
      </c>
      <c r="U189" s="4">
        <v>0</v>
      </c>
      <c r="V189" s="4">
        <v>24000000</v>
      </c>
      <c r="W189" s="4">
        <v>15466667</v>
      </c>
      <c r="X189" s="4">
        <v>8533333</v>
      </c>
      <c r="Y189" s="4">
        <v>8533333</v>
      </c>
      <c r="Z189" s="3"/>
      <c r="AA189" s="3"/>
      <c r="AC189" s="3"/>
      <c r="AF189" s="3"/>
      <c r="AG189" s="3"/>
      <c r="AH189" s="3"/>
      <c r="AI189" s="3"/>
    </row>
    <row r="190" spans="1:35" x14ac:dyDescent="0.2">
      <c r="A190" s="27" t="s">
        <v>918</v>
      </c>
      <c r="B190" s="5" t="s">
        <v>918</v>
      </c>
      <c r="C190" s="5" t="s">
        <v>17619</v>
      </c>
      <c r="D190" s="5">
        <v>912</v>
      </c>
      <c r="E190" s="5" t="s">
        <v>17620</v>
      </c>
      <c r="F190" s="5">
        <v>20</v>
      </c>
      <c r="G190" s="5" t="s">
        <v>36</v>
      </c>
      <c r="H190" s="5">
        <v>27101</v>
      </c>
      <c r="I190" s="5" t="s">
        <v>3618</v>
      </c>
      <c r="J190" s="5" t="s">
        <v>19679</v>
      </c>
      <c r="K190" s="5" t="s">
        <v>22972</v>
      </c>
      <c r="L190" s="5" t="s">
        <v>23125</v>
      </c>
      <c r="M190" s="5">
        <v>26805105</v>
      </c>
      <c r="N190" s="5">
        <v>26601916</v>
      </c>
      <c r="O190" s="6">
        <v>46226.857766203706</v>
      </c>
      <c r="P190" s="4" t="s">
        <v>4508</v>
      </c>
      <c r="Q190" s="5" t="s">
        <v>19680</v>
      </c>
      <c r="R190" s="5">
        <v>1130594907</v>
      </c>
      <c r="S190" s="5" t="s">
        <v>9536</v>
      </c>
      <c r="T190" s="4">
        <v>60600000</v>
      </c>
      <c r="U190" s="4">
        <v>0</v>
      </c>
      <c r="V190" s="4">
        <v>60600000</v>
      </c>
      <c r="W190" s="4">
        <v>38043333</v>
      </c>
      <c r="X190" s="4">
        <v>22556667</v>
      </c>
      <c r="Y190" s="4">
        <v>22556667</v>
      </c>
      <c r="Z190" s="3"/>
      <c r="AA190" s="3"/>
      <c r="AC190" s="3"/>
      <c r="AF190" s="3"/>
      <c r="AG190" s="3"/>
      <c r="AH190" s="3"/>
      <c r="AI190" s="3"/>
    </row>
    <row r="191" spans="1:35" x14ac:dyDescent="0.2">
      <c r="A191" s="27" t="s">
        <v>918</v>
      </c>
      <c r="B191" s="5" t="s">
        <v>918</v>
      </c>
      <c r="C191" s="5" t="s">
        <v>17619</v>
      </c>
      <c r="D191" s="5">
        <v>912</v>
      </c>
      <c r="E191" s="5" t="s">
        <v>17620</v>
      </c>
      <c r="F191" s="5">
        <v>20</v>
      </c>
      <c r="G191" s="5" t="s">
        <v>36</v>
      </c>
      <c r="H191" s="5">
        <v>27101</v>
      </c>
      <c r="I191" s="5" t="s">
        <v>3618</v>
      </c>
      <c r="J191" s="5" t="s">
        <v>19681</v>
      </c>
      <c r="K191" s="5" t="s">
        <v>22972</v>
      </c>
      <c r="L191" s="5" t="s">
        <v>23132</v>
      </c>
      <c r="M191" s="5">
        <v>26805421</v>
      </c>
      <c r="N191" s="5">
        <v>26601916</v>
      </c>
      <c r="O191" s="6">
        <v>46232.529965277776</v>
      </c>
      <c r="P191" s="4" t="s">
        <v>4505</v>
      </c>
      <c r="Q191" s="5" t="s">
        <v>9551</v>
      </c>
      <c r="R191" s="5">
        <v>1007565375</v>
      </c>
      <c r="S191" s="5" t="s">
        <v>9559</v>
      </c>
      <c r="T191" s="4">
        <v>21000000</v>
      </c>
      <c r="U191" s="4">
        <v>0</v>
      </c>
      <c r="V191" s="4">
        <v>21000000</v>
      </c>
      <c r="W191" s="4">
        <v>13766667</v>
      </c>
      <c r="X191" s="4">
        <v>7233333</v>
      </c>
      <c r="Y191" s="4">
        <v>7233333</v>
      </c>
      <c r="Z191" s="3"/>
      <c r="AA191" s="3"/>
      <c r="AC191" s="3"/>
      <c r="AF191" s="3"/>
      <c r="AG191" s="3"/>
      <c r="AH191" s="3"/>
      <c r="AI191" s="3"/>
    </row>
    <row r="192" spans="1:35" x14ac:dyDescent="0.2">
      <c r="A192" s="27" t="s">
        <v>918</v>
      </c>
      <c r="B192" s="5" t="s">
        <v>918</v>
      </c>
      <c r="C192" s="5" t="s">
        <v>17619</v>
      </c>
      <c r="D192" s="5">
        <v>912</v>
      </c>
      <c r="E192" s="5" t="s">
        <v>17620</v>
      </c>
      <c r="F192" s="5">
        <v>20</v>
      </c>
      <c r="G192" s="5" t="s">
        <v>36</v>
      </c>
      <c r="H192" s="5">
        <v>27101</v>
      </c>
      <c r="I192" s="5" t="s">
        <v>3618</v>
      </c>
      <c r="J192" s="5" t="s">
        <v>21450</v>
      </c>
      <c r="K192" s="5" t="s">
        <v>22972</v>
      </c>
      <c r="L192" s="5" t="s">
        <v>23140</v>
      </c>
      <c r="M192" s="5">
        <v>26805934</v>
      </c>
      <c r="N192" s="5">
        <v>26601916</v>
      </c>
      <c r="O192" s="6">
        <v>46244.650081018517</v>
      </c>
      <c r="P192" s="4" t="s">
        <v>7442</v>
      </c>
      <c r="Q192" s="5" t="s">
        <v>21451</v>
      </c>
      <c r="R192" s="5">
        <v>1193237982</v>
      </c>
      <c r="S192" s="5" t="s">
        <v>21452</v>
      </c>
      <c r="T192" s="4">
        <v>29700000</v>
      </c>
      <c r="U192" s="4">
        <v>0</v>
      </c>
      <c r="V192" s="4">
        <v>29700000</v>
      </c>
      <c r="W192" s="4">
        <v>21240000</v>
      </c>
      <c r="X192" s="4">
        <v>8460000</v>
      </c>
      <c r="Y192" s="4">
        <v>8460000</v>
      </c>
      <c r="Z192" s="3"/>
      <c r="AA192" s="3"/>
      <c r="AC192" s="3"/>
      <c r="AF192" s="3"/>
      <c r="AG192" s="3"/>
      <c r="AH192" s="3"/>
      <c r="AI192" s="3"/>
    </row>
    <row r="193" spans="1:35" x14ac:dyDescent="0.2">
      <c r="A193" s="27" t="s">
        <v>918</v>
      </c>
      <c r="B193" s="5" t="s">
        <v>918</v>
      </c>
      <c r="C193" s="5" t="s">
        <v>17619</v>
      </c>
      <c r="D193" s="5">
        <v>912</v>
      </c>
      <c r="E193" s="5" t="s">
        <v>17620</v>
      </c>
      <c r="F193" s="5">
        <v>20</v>
      </c>
      <c r="G193" s="5" t="s">
        <v>36</v>
      </c>
      <c r="H193" s="5">
        <v>27101</v>
      </c>
      <c r="I193" s="5" t="s">
        <v>3618</v>
      </c>
      <c r="J193" s="5" t="s">
        <v>22348</v>
      </c>
      <c r="K193" s="5" t="s">
        <v>22972</v>
      </c>
      <c r="L193" s="5" t="s">
        <v>23141</v>
      </c>
      <c r="M193" s="5">
        <v>26806369</v>
      </c>
      <c r="N193" s="5">
        <v>26601916</v>
      </c>
      <c r="O193" s="6">
        <v>46259.468391203707</v>
      </c>
      <c r="P193" s="4" t="s">
        <v>22349</v>
      </c>
      <c r="Q193" s="5" t="s">
        <v>22350</v>
      </c>
      <c r="R193" s="5">
        <v>1003825066</v>
      </c>
      <c r="S193" s="5" t="s">
        <v>22351</v>
      </c>
      <c r="T193" s="4">
        <v>27000000</v>
      </c>
      <c r="U193" s="4">
        <v>0</v>
      </c>
      <c r="V193" s="4">
        <v>27000000</v>
      </c>
      <c r="W193" s="4">
        <v>20700000</v>
      </c>
      <c r="X193" s="4">
        <v>6300000</v>
      </c>
      <c r="Y193" s="4">
        <v>900000</v>
      </c>
      <c r="Z193" s="3"/>
      <c r="AA193" s="3"/>
      <c r="AC193" s="3"/>
      <c r="AF193" s="3"/>
      <c r="AG193" s="3"/>
      <c r="AH193" s="3"/>
      <c r="AI193" s="3"/>
    </row>
    <row r="194" spans="1:35" x14ac:dyDescent="0.2">
      <c r="A194" s="27" t="s">
        <v>918</v>
      </c>
      <c r="B194" s="5" t="s">
        <v>918</v>
      </c>
      <c r="C194" s="5" t="s">
        <v>17619</v>
      </c>
      <c r="D194" s="5">
        <v>912</v>
      </c>
      <c r="E194" s="5" t="s">
        <v>17620</v>
      </c>
      <c r="F194" s="5">
        <v>20</v>
      </c>
      <c r="G194" s="5" t="s">
        <v>36</v>
      </c>
      <c r="H194" s="5">
        <v>27101</v>
      </c>
      <c r="I194" s="5" t="s">
        <v>3618</v>
      </c>
      <c r="J194" s="5" t="s">
        <v>22352</v>
      </c>
      <c r="K194" s="5" t="s">
        <v>22972</v>
      </c>
      <c r="L194" s="5" t="s">
        <v>23142</v>
      </c>
      <c r="M194" s="5">
        <v>26806370</v>
      </c>
      <c r="N194" s="5">
        <v>26601916</v>
      </c>
      <c r="O194" s="6">
        <v>46259.469560185185</v>
      </c>
      <c r="P194" s="4" t="s">
        <v>22349</v>
      </c>
      <c r="Q194" s="5" t="s">
        <v>22353</v>
      </c>
      <c r="R194" s="5">
        <v>1070979473</v>
      </c>
      <c r="S194" s="5" t="s">
        <v>22354</v>
      </c>
      <c r="T194" s="4">
        <v>17500000</v>
      </c>
      <c r="U194" s="4">
        <v>0</v>
      </c>
      <c r="V194" s="4">
        <v>17500000</v>
      </c>
      <c r="W194" s="4">
        <v>13533333</v>
      </c>
      <c r="X194" s="4">
        <v>3966667</v>
      </c>
      <c r="Z194" s="3"/>
      <c r="AA194" s="3"/>
      <c r="AC194" s="3"/>
      <c r="AF194" s="3"/>
      <c r="AG194" s="3"/>
      <c r="AH194" s="3"/>
      <c r="AI194" s="3"/>
    </row>
    <row r="195" spans="1:35" x14ac:dyDescent="0.2">
      <c r="A195" s="27" t="s">
        <v>918</v>
      </c>
      <c r="B195" s="5" t="s">
        <v>918</v>
      </c>
      <c r="C195" s="5" t="s">
        <v>17621</v>
      </c>
      <c r="D195" s="5">
        <v>913</v>
      </c>
      <c r="E195" s="5" t="s">
        <v>17622</v>
      </c>
      <c r="F195" s="5">
        <v>20</v>
      </c>
      <c r="G195" s="5" t="s">
        <v>36</v>
      </c>
      <c r="H195" s="5">
        <v>27101</v>
      </c>
      <c r="I195" s="5" t="s">
        <v>3618</v>
      </c>
      <c r="J195" s="5" t="s">
        <v>18301</v>
      </c>
      <c r="K195" s="5" t="s">
        <v>22972</v>
      </c>
      <c r="L195" s="5" t="s">
        <v>23101</v>
      </c>
      <c r="M195" s="5">
        <v>26803978</v>
      </c>
      <c r="N195" s="5">
        <v>26601916</v>
      </c>
      <c r="O195" s="6">
        <v>46205</v>
      </c>
      <c r="P195" s="4" t="s">
        <v>2952</v>
      </c>
      <c r="Q195" s="5" t="s">
        <v>18302</v>
      </c>
      <c r="R195" s="5">
        <v>1144032764</v>
      </c>
      <c r="S195" s="5" t="s">
        <v>1512</v>
      </c>
      <c r="T195" s="4">
        <v>42000000</v>
      </c>
      <c r="U195" s="4">
        <v>0</v>
      </c>
      <c r="V195" s="4">
        <v>42000000</v>
      </c>
      <c r="W195" s="4">
        <v>21466667</v>
      </c>
      <c r="X195" s="4">
        <v>20533333</v>
      </c>
      <c r="Y195" s="4">
        <v>20533333</v>
      </c>
      <c r="Z195" s="3"/>
      <c r="AA195" s="3"/>
      <c r="AC195" s="3"/>
      <c r="AF195" s="3"/>
      <c r="AG195" s="3"/>
      <c r="AH195" s="3"/>
      <c r="AI195" s="3"/>
    </row>
    <row r="196" spans="1:35" x14ac:dyDescent="0.2">
      <c r="A196" s="27" t="s">
        <v>918</v>
      </c>
      <c r="B196" s="5" t="s">
        <v>918</v>
      </c>
      <c r="C196" s="5" t="s">
        <v>17621</v>
      </c>
      <c r="D196" s="5">
        <v>913</v>
      </c>
      <c r="E196" s="5" t="s">
        <v>17622</v>
      </c>
      <c r="F196" s="5">
        <v>20</v>
      </c>
      <c r="G196" s="5" t="s">
        <v>36</v>
      </c>
      <c r="H196" s="5">
        <v>27101</v>
      </c>
      <c r="I196" s="5" t="s">
        <v>3618</v>
      </c>
      <c r="J196" s="5" t="s">
        <v>18303</v>
      </c>
      <c r="K196" s="5" t="s">
        <v>22972</v>
      </c>
      <c r="L196" s="5" t="s">
        <v>23102</v>
      </c>
      <c r="M196" s="5">
        <v>26803979</v>
      </c>
      <c r="N196" s="5">
        <v>26601916</v>
      </c>
      <c r="O196" s="6">
        <v>46205</v>
      </c>
      <c r="P196" s="4" t="s">
        <v>2952</v>
      </c>
      <c r="Q196" s="5" t="s">
        <v>18304</v>
      </c>
      <c r="R196" s="5">
        <v>79710203</v>
      </c>
      <c r="S196" s="5" t="s">
        <v>2630</v>
      </c>
      <c r="T196" s="4">
        <v>60000000</v>
      </c>
      <c r="U196" s="4">
        <v>0</v>
      </c>
      <c r="V196" s="4">
        <v>60000000</v>
      </c>
      <c r="W196" s="4">
        <v>30666667</v>
      </c>
      <c r="X196" s="4">
        <v>29333333</v>
      </c>
      <c r="Y196" s="4">
        <v>29333333</v>
      </c>
      <c r="Z196" s="3"/>
      <c r="AA196" s="3"/>
      <c r="AC196" s="3"/>
      <c r="AF196" s="3"/>
      <c r="AG196" s="3"/>
      <c r="AH196" s="3"/>
      <c r="AI196" s="3"/>
    </row>
    <row r="197" spans="1:35" x14ac:dyDescent="0.2">
      <c r="A197" s="27" t="s">
        <v>918</v>
      </c>
      <c r="B197" s="5" t="s">
        <v>918</v>
      </c>
      <c r="C197" s="5" t="s">
        <v>17621</v>
      </c>
      <c r="D197" s="5">
        <v>913</v>
      </c>
      <c r="E197" s="5" t="s">
        <v>17622</v>
      </c>
      <c r="F197" s="5">
        <v>20</v>
      </c>
      <c r="G197" s="5" t="s">
        <v>36</v>
      </c>
      <c r="H197" s="5">
        <v>27101</v>
      </c>
      <c r="I197" s="5" t="s">
        <v>3618</v>
      </c>
      <c r="J197" s="5" t="s">
        <v>18305</v>
      </c>
      <c r="K197" s="5" t="s">
        <v>22972</v>
      </c>
      <c r="L197" s="5" t="s">
        <v>23104</v>
      </c>
      <c r="M197" s="5">
        <v>26804079</v>
      </c>
      <c r="N197" s="5">
        <v>26601916</v>
      </c>
      <c r="O197" s="6">
        <v>46209.795254629629</v>
      </c>
      <c r="P197" s="4" t="s">
        <v>4884</v>
      </c>
      <c r="Q197" s="5" t="s">
        <v>18306</v>
      </c>
      <c r="R197" s="5">
        <v>1071630064</v>
      </c>
      <c r="S197" s="5" t="s">
        <v>2629</v>
      </c>
      <c r="T197" s="4">
        <v>54000000</v>
      </c>
      <c r="U197" s="4">
        <v>0</v>
      </c>
      <c r="V197" s="4">
        <v>54000000</v>
      </c>
      <c r="W197" s="4">
        <v>28800000</v>
      </c>
      <c r="X197" s="4">
        <v>25200000</v>
      </c>
      <c r="Y197" s="4">
        <v>25200000</v>
      </c>
      <c r="Z197" s="3"/>
      <c r="AA197" s="3"/>
      <c r="AC197" s="3"/>
      <c r="AF197" s="3"/>
      <c r="AG197" s="3"/>
      <c r="AH197" s="3"/>
      <c r="AI197" s="3"/>
    </row>
    <row r="198" spans="1:35" x14ac:dyDescent="0.2">
      <c r="A198" s="27" t="s">
        <v>918</v>
      </c>
      <c r="B198" s="5" t="s">
        <v>918</v>
      </c>
      <c r="C198" s="5" t="s">
        <v>17621</v>
      </c>
      <c r="D198" s="5">
        <v>913</v>
      </c>
      <c r="E198" s="5" t="s">
        <v>17622</v>
      </c>
      <c r="F198" s="5">
        <v>20</v>
      </c>
      <c r="G198" s="5" t="s">
        <v>36</v>
      </c>
      <c r="H198" s="5">
        <v>27101</v>
      </c>
      <c r="I198" s="5" t="s">
        <v>3618</v>
      </c>
      <c r="J198" s="5" t="s">
        <v>18307</v>
      </c>
      <c r="K198" s="5" t="s">
        <v>22972</v>
      </c>
      <c r="L198" s="5" t="s">
        <v>23105</v>
      </c>
      <c r="M198" s="5">
        <v>26804103</v>
      </c>
      <c r="N198" s="5">
        <v>26601916</v>
      </c>
      <c r="O198" s="6">
        <v>46209.852534722224</v>
      </c>
      <c r="P198" s="4" t="s">
        <v>4884</v>
      </c>
      <c r="Q198" s="5" t="s">
        <v>9142</v>
      </c>
      <c r="R198" s="5">
        <v>1083455714</v>
      </c>
      <c r="S198" s="5" t="s">
        <v>2628</v>
      </c>
      <c r="T198" s="4">
        <v>53910000</v>
      </c>
      <c r="U198" s="4">
        <v>0</v>
      </c>
      <c r="V198" s="4">
        <v>53910000</v>
      </c>
      <c r="W198" s="4">
        <v>28752000</v>
      </c>
      <c r="X198" s="4">
        <v>25158000</v>
      </c>
      <c r="Y198" s="4">
        <v>25158000</v>
      </c>
      <c r="Z198" s="3"/>
      <c r="AA198" s="3"/>
      <c r="AC198" s="3"/>
      <c r="AF198" s="3"/>
      <c r="AG198" s="3"/>
      <c r="AH198" s="3"/>
      <c r="AI198" s="3"/>
    </row>
    <row r="199" spans="1:35" x14ac:dyDescent="0.2">
      <c r="A199" s="27" t="s">
        <v>918</v>
      </c>
      <c r="B199" s="5" t="s">
        <v>918</v>
      </c>
      <c r="C199" s="5" t="s">
        <v>17621</v>
      </c>
      <c r="D199" s="5">
        <v>913</v>
      </c>
      <c r="E199" s="5" t="s">
        <v>17622</v>
      </c>
      <c r="F199" s="5">
        <v>20</v>
      </c>
      <c r="G199" s="5" t="s">
        <v>36</v>
      </c>
      <c r="H199" s="5">
        <v>27101</v>
      </c>
      <c r="I199" s="5" t="s">
        <v>3618</v>
      </c>
      <c r="J199" s="5" t="s">
        <v>18308</v>
      </c>
      <c r="K199" s="5" t="s">
        <v>22972</v>
      </c>
      <c r="L199" s="5" t="s">
        <v>23106</v>
      </c>
      <c r="M199" s="5">
        <v>26804105</v>
      </c>
      <c r="N199" s="5">
        <v>26601916</v>
      </c>
      <c r="O199" s="6">
        <v>46209.854560185187</v>
      </c>
      <c r="P199" s="4" t="s">
        <v>4884</v>
      </c>
      <c r="Q199" s="5" t="s">
        <v>18309</v>
      </c>
      <c r="R199" s="5">
        <v>1073506411</v>
      </c>
      <c r="S199" s="5" t="s">
        <v>3015</v>
      </c>
      <c r="T199" s="4">
        <v>45000000</v>
      </c>
      <c r="U199" s="4">
        <v>0</v>
      </c>
      <c r="V199" s="4">
        <v>45000000</v>
      </c>
      <c r="W199" s="4">
        <v>24000000</v>
      </c>
      <c r="X199" s="4">
        <v>21000000</v>
      </c>
      <c r="Y199" s="4">
        <v>21000000</v>
      </c>
      <c r="Z199" s="3"/>
      <c r="AA199" s="3"/>
      <c r="AC199" s="3"/>
      <c r="AF199" s="3"/>
      <c r="AG199" s="3"/>
      <c r="AH199" s="3"/>
      <c r="AI199" s="3"/>
    </row>
    <row r="200" spans="1:35" x14ac:dyDescent="0.2">
      <c r="A200" s="27" t="s">
        <v>918</v>
      </c>
      <c r="B200" s="5" t="s">
        <v>918</v>
      </c>
      <c r="C200" s="5" t="s">
        <v>17621</v>
      </c>
      <c r="D200" s="5">
        <v>913</v>
      </c>
      <c r="E200" s="5" t="s">
        <v>17622</v>
      </c>
      <c r="F200" s="5">
        <v>20</v>
      </c>
      <c r="G200" s="5" t="s">
        <v>36</v>
      </c>
      <c r="H200" s="5">
        <v>27101</v>
      </c>
      <c r="I200" s="5" t="s">
        <v>3618</v>
      </c>
      <c r="J200" s="5" t="s">
        <v>19682</v>
      </c>
      <c r="K200" s="5" t="s">
        <v>22972</v>
      </c>
      <c r="L200" s="5" t="s">
        <v>23120</v>
      </c>
      <c r="M200" s="5">
        <v>26804912</v>
      </c>
      <c r="N200" s="5">
        <v>26601916</v>
      </c>
      <c r="O200" s="6">
        <v>46225.492083333331</v>
      </c>
      <c r="P200" s="4" t="s">
        <v>4487</v>
      </c>
      <c r="Q200" s="5" t="s">
        <v>9519</v>
      </c>
      <c r="R200" s="5">
        <v>1073381865</v>
      </c>
      <c r="S200" s="5" t="s">
        <v>16945</v>
      </c>
      <c r="T200" s="4">
        <v>45660000</v>
      </c>
      <c r="U200" s="4">
        <v>0</v>
      </c>
      <c r="V200" s="4">
        <v>45660000</v>
      </c>
      <c r="W200" s="4">
        <v>28410667</v>
      </c>
      <c r="X200" s="4">
        <v>17249333</v>
      </c>
      <c r="Y200" s="4">
        <v>17249333</v>
      </c>
      <c r="Z200" s="3"/>
      <c r="AA200" s="3"/>
      <c r="AC200" s="3"/>
      <c r="AF200" s="3"/>
      <c r="AG200" s="3"/>
      <c r="AH200" s="3"/>
      <c r="AI200" s="3"/>
    </row>
    <row r="201" spans="1:35" x14ac:dyDescent="0.2">
      <c r="A201" s="27" t="s">
        <v>918</v>
      </c>
      <c r="B201" s="5" t="s">
        <v>918</v>
      </c>
      <c r="C201" s="5" t="s">
        <v>17621</v>
      </c>
      <c r="D201" s="5">
        <v>913</v>
      </c>
      <c r="E201" s="5" t="s">
        <v>17622</v>
      </c>
      <c r="F201" s="5">
        <v>20</v>
      </c>
      <c r="G201" s="5" t="s">
        <v>36</v>
      </c>
      <c r="H201" s="5">
        <v>27101</v>
      </c>
      <c r="I201" s="5" t="s">
        <v>3618</v>
      </c>
      <c r="J201" s="5" t="s">
        <v>19683</v>
      </c>
      <c r="K201" s="5" t="s">
        <v>22972</v>
      </c>
      <c r="L201" s="5" t="s">
        <v>23126</v>
      </c>
      <c r="M201" s="5">
        <v>26805113</v>
      </c>
      <c r="N201" s="5">
        <v>26601916</v>
      </c>
      <c r="O201" s="6">
        <v>46226.881979166668</v>
      </c>
      <c r="P201" s="4" t="s">
        <v>4508</v>
      </c>
      <c r="Q201" s="5" t="s">
        <v>19684</v>
      </c>
      <c r="R201" s="5">
        <v>1121954116</v>
      </c>
      <c r="S201" s="5" t="s">
        <v>17300</v>
      </c>
      <c r="T201" s="4">
        <v>45000000</v>
      </c>
      <c r="U201" s="4">
        <v>0</v>
      </c>
      <c r="V201" s="4">
        <v>45000000</v>
      </c>
      <c r="W201" s="4">
        <v>29000000</v>
      </c>
      <c r="X201" s="4">
        <v>16000000</v>
      </c>
      <c r="Y201" s="4">
        <v>16000000</v>
      </c>
      <c r="Z201" s="3"/>
      <c r="AA201" s="3"/>
      <c r="AC201" s="3"/>
      <c r="AF201" s="3"/>
      <c r="AG201" s="3"/>
      <c r="AH201" s="3"/>
      <c r="AI201" s="3"/>
    </row>
    <row r="202" spans="1:35" x14ac:dyDescent="0.2">
      <c r="A202" s="27" t="s">
        <v>918</v>
      </c>
      <c r="B202" s="5" t="s">
        <v>918</v>
      </c>
      <c r="C202" s="5" t="s">
        <v>17621</v>
      </c>
      <c r="D202" s="5">
        <v>913</v>
      </c>
      <c r="E202" s="5" t="s">
        <v>17622</v>
      </c>
      <c r="F202" s="5">
        <v>20</v>
      </c>
      <c r="G202" s="5" t="s">
        <v>36</v>
      </c>
      <c r="H202" s="5">
        <v>27101</v>
      </c>
      <c r="I202" s="5" t="s">
        <v>3618</v>
      </c>
      <c r="J202" s="5" t="s">
        <v>19685</v>
      </c>
      <c r="K202" s="5" t="s">
        <v>22972</v>
      </c>
      <c r="L202" s="5" t="s">
        <v>23127</v>
      </c>
      <c r="M202" s="5">
        <v>26805164</v>
      </c>
      <c r="N202" s="5">
        <v>26601916</v>
      </c>
      <c r="O202" s="6">
        <v>46227.464016203703</v>
      </c>
      <c r="P202" s="4" t="s">
        <v>4508</v>
      </c>
      <c r="Q202" s="5" t="s">
        <v>19686</v>
      </c>
      <c r="R202" s="5">
        <v>74362510</v>
      </c>
      <c r="S202" s="5" t="s">
        <v>27638</v>
      </c>
      <c r="T202" s="4">
        <v>48000000</v>
      </c>
      <c r="U202" s="4">
        <v>0</v>
      </c>
      <c r="V202" s="4">
        <v>48000000</v>
      </c>
      <c r="W202" s="4">
        <v>30133333</v>
      </c>
      <c r="X202" s="4">
        <v>17866667</v>
      </c>
      <c r="Y202" s="4">
        <v>17866667</v>
      </c>
      <c r="Z202" s="3"/>
      <c r="AA202" s="3"/>
      <c r="AC202" s="3"/>
      <c r="AF202" s="3"/>
      <c r="AG202" s="3"/>
      <c r="AH202" s="3"/>
      <c r="AI202" s="3"/>
    </row>
    <row r="203" spans="1:35" x14ac:dyDescent="0.2">
      <c r="A203" s="27" t="s">
        <v>918</v>
      </c>
      <c r="B203" s="5" t="s">
        <v>918</v>
      </c>
      <c r="C203" s="5" t="s">
        <v>17621</v>
      </c>
      <c r="D203" s="5">
        <v>913</v>
      </c>
      <c r="E203" s="5" t="s">
        <v>17622</v>
      </c>
      <c r="F203" s="5">
        <v>20</v>
      </c>
      <c r="G203" s="5" t="s">
        <v>36</v>
      </c>
      <c r="H203" s="5">
        <v>27101</v>
      </c>
      <c r="I203" s="5" t="s">
        <v>3618</v>
      </c>
      <c r="J203" s="5" t="s">
        <v>19687</v>
      </c>
      <c r="K203" s="5" t="s">
        <v>22972</v>
      </c>
      <c r="L203" s="5" t="s">
        <v>23128</v>
      </c>
      <c r="M203" s="5">
        <v>26805190</v>
      </c>
      <c r="N203" s="5">
        <v>26601916</v>
      </c>
      <c r="O203" s="6">
        <v>46227.600486111114</v>
      </c>
      <c r="P203" s="4" t="s">
        <v>4501</v>
      </c>
      <c r="Q203" s="5" t="s">
        <v>19688</v>
      </c>
      <c r="R203" s="5">
        <v>11221286</v>
      </c>
      <c r="S203" s="5" t="s">
        <v>19689</v>
      </c>
      <c r="T203" s="4">
        <v>48000000</v>
      </c>
      <c r="U203" s="4">
        <v>0</v>
      </c>
      <c r="V203" s="4">
        <v>48000000</v>
      </c>
      <c r="W203" s="4">
        <v>30933333</v>
      </c>
      <c r="X203" s="4">
        <v>17066667</v>
      </c>
      <c r="Y203" s="4">
        <v>17066667</v>
      </c>
      <c r="Z203" s="3"/>
      <c r="AA203" s="3"/>
      <c r="AC203" s="3"/>
      <c r="AF203" s="3"/>
      <c r="AG203" s="3"/>
      <c r="AH203" s="3"/>
      <c r="AI203" s="3"/>
    </row>
    <row r="204" spans="1:35" x14ac:dyDescent="0.2">
      <c r="A204" s="27" t="s">
        <v>918</v>
      </c>
      <c r="B204" s="5" t="s">
        <v>918</v>
      </c>
      <c r="C204" s="5" t="s">
        <v>17621</v>
      </c>
      <c r="D204" s="5">
        <v>913</v>
      </c>
      <c r="E204" s="5" t="s">
        <v>17622</v>
      </c>
      <c r="F204" s="5">
        <v>20</v>
      </c>
      <c r="G204" s="5" t="s">
        <v>36</v>
      </c>
      <c r="H204" s="5">
        <v>27101</v>
      </c>
      <c r="I204" s="5" t="s">
        <v>3618</v>
      </c>
      <c r="J204" s="5" t="s">
        <v>19690</v>
      </c>
      <c r="K204" s="5" t="s">
        <v>22972</v>
      </c>
      <c r="L204" s="5" t="s">
        <v>23129</v>
      </c>
      <c r="M204" s="5">
        <v>26805285</v>
      </c>
      <c r="N204" s="5">
        <v>26601916</v>
      </c>
      <c r="O204" s="6">
        <v>46230.643009259256</v>
      </c>
      <c r="P204" s="4" t="s">
        <v>3054</v>
      </c>
      <c r="Q204" s="5" t="s">
        <v>19691</v>
      </c>
      <c r="R204" s="5">
        <v>79419969</v>
      </c>
      <c r="S204" s="5" t="s">
        <v>17301</v>
      </c>
      <c r="T204" s="4">
        <v>68750000</v>
      </c>
      <c r="U204" s="4">
        <v>0</v>
      </c>
      <c r="V204" s="4">
        <v>68750000</v>
      </c>
      <c r="W204" s="4">
        <v>43750000</v>
      </c>
      <c r="X204" s="4">
        <v>25000000</v>
      </c>
      <c r="Y204" s="4">
        <v>25000000</v>
      </c>
      <c r="Z204" s="3"/>
      <c r="AA204" s="3"/>
      <c r="AC204" s="3"/>
      <c r="AF204" s="3"/>
      <c r="AG204" s="3"/>
      <c r="AH204" s="3"/>
      <c r="AI204" s="3"/>
    </row>
    <row r="205" spans="1:35" x14ac:dyDescent="0.2">
      <c r="A205" s="27" t="s">
        <v>918</v>
      </c>
      <c r="B205" s="5" t="s">
        <v>918</v>
      </c>
      <c r="C205" s="5" t="s">
        <v>17621</v>
      </c>
      <c r="D205" s="5">
        <v>913</v>
      </c>
      <c r="E205" s="5" t="s">
        <v>17622</v>
      </c>
      <c r="F205" s="5">
        <v>20</v>
      </c>
      <c r="G205" s="5" t="s">
        <v>36</v>
      </c>
      <c r="H205" s="5">
        <v>27101</v>
      </c>
      <c r="I205" s="5" t="s">
        <v>3618</v>
      </c>
      <c r="J205" s="5" t="s">
        <v>19692</v>
      </c>
      <c r="K205" s="5" t="s">
        <v>22972</v>
      </c>
      <c r="L205" s="5" t="s">
        <v>23131</v>
      </c>
      <c r="M205" s="5">
        <v>26805300</v>
      </c>
      <c r="N205" s="5">
        <v>26601916</v>
      </c>
      <c r="O205" s="6">
        <v>46230.743078703701</v>
      </c>
      <c r="P205" s="4" t="s">
        <v>3054</v>
      </c>
      <c r="Q205" s="5" t="s">
        <v>9554</v>
      </c>
      <c r="R205" s="5">
        <v>1070781691</v>
      </c>
      <c r="S205" s="5" t="s">
        <v>9555</v>
      </c>
      <c r="T205" s="4">
        <v>48000000</v>
      </c>
      <c r="U205" s="4">
        <v>0</v>
      </c>
      <c r="V205" s="4">
        <v>48000000</v>
      </c>
      <c r="W205" s="4">
        <v>31466667</v>
      </c>
      <c r="X205" s="4">
        <v>16533333</v>
      </c>
      <c r="Y205" s="4">
        <v>16533333</v>
      </c>
      <c r="Z205" s="3"/>
      <c r="AA205" s="3"/>
      <c r="AC205" s="3"/>
      <c r="AF205" s="3"/>
      <c r="AG205" s="3"/>
      <c r="AH205" s="3"/>
      <c r="AI205" s="3"/>
    </row>
    <row r="206" spans="1:35" x14ac:dyDescent="0.2">
      <c r="A206" s="27" t="s">
        <v>918</v>
      </c>
      <c r="B206" s="5" t="s">
        <v>918</v>
      </c>
      <c r="C206" s="5" t="s">
        <v>17623</v>
      </c>
      <c r="D206" s="5">
        <v>914</v>
      </c>
      <c r="E206" s="5" t="s">
        <v>17624</v>
      </c>
      <c r="F206" s="5">
        <v>20</v>
      </c>
      <c r="G206" s="5" t="s">
        <v>36</v>
      </c>
      <c r="H206" s="5">
        <v>27101</v>
      </c>
      <c r="I206" s="5" t="s">
        <v>3618</v>
      </c>
      <c r="J206" s="5" t="s">
        <v>17936</v>
      </c>
      <c r="K206" s="5" t="s">
        <v>22972</v>
      </c>
      <c r="L206" s="5" t="s">
        <v>23098</v>
      </c>
      <c r="M206" s="5">
        <v>26803885</v>
      </c>
      <c r="N206" s="5">
        <v>26601916</v>
      </c>
      <c r="O206" s="6">
        <v>46199.926840277774</v>
      </c>
      <c r="P206" s="4" t="s">
        <v>135</v>
      </c>
      <c r="Q206" s="5" t="s">
        <v>17937</v>
      </c>
      <c r="R206" s="5">
        <v>1070919467</v>
      </c>
      <c r="S206" s="5" t="s">
        <v>656</v>
      </c>
      <c r="T206" s="4">
        <v>42000000</v>
      </c>
      <c r="U206" s="4">
        <v>0</v>
      </c>
      <c r="V206" s="4">
        <v>42000000</v>
      </c>
      <c r="W206" s="4">
        <v>21000000</v>
      </c>
      <c r="X206" s="4">
        <v>21000000</v>
      </c>
      <c r="Y206" s="4">
        <v>21000000</v>
      </c>
      <c r="Z206" s="3"/>
      <c r="AA206" s="3"/>
      <c r="AC206" s="3"/>
      <c r="AF206" s="3"/>
      <c r="AG206" s="3"/>
      <c r="AH206" s="3"/>
      <c r="AI206" s="3"/>
    </row>
    <row r="207" spans="1:35" x14ac:dyDescent="0.2">
      <c r="A207" s="27" t="s">
        <v>918</v>
      </c>
      <c r="B207" s="5" t="s">
        <v>918</v>
      </c>
      <c r="C207" s="5" t="s">
        <v>17623</v>
      </c>
      <c r="D207" s="5">
        <v>914</v>
      </c>
      <c r="E207" s="5" t="s">
        <v>17624</v>
      </c>
      <c r="F207" s="5">
        <v>20</v>
      </c>
      <c r="G207" s="5" t="s">
        <v>36</v>
      </c>
      <c r="H207" s="5">
        <v>27101</v>
      </c>
      <c r="I207" s="5" t="s">
        <v>3618</v>
      </c>
      <c r="J207" s="5" t="s">
        <v>18310</v>
      </c>
      <c r="K207" s="5" t="s">
        <v>22972</v>
      </c>
      <c r="L207" s="5" t="s">
        <v>23110</v>
      </c>
      <c r="M207" s="5">
        <v>26804438</v>
      </c>
      <c r="N207" s="5">
        <v>26601916</v>
      </c>
      <c r="O207" s="6">
        <v>46213.638703703706</v>
      </c>
      <c r="P207" s="4" t="s">
        <v>2977</v>
      </c>
      <c r="Q207" s="5" t="s">
        <v>18311</v>
      </c>
      <c r="R207" s="5">
        <v>52163546</v>
      </c>
      <c r="S207" s="5" t="s">
        <v>17302</v>
      </c>
      <c r="T207" s="4">
        <v>60000000</v>
      </c>
      <c r="U207" s="4">
        <v>0</v>
      </c>
      <c r="V207" s="4">
        <v>60000000</v>
      </c>
      <c r="W207" s="4">
        <v>44333333</v>
      </c>
      <c r="X207" s="4">
        <v>15666667</v>
      </c>
      <c r="Y207" s="4">
        <v>15666667</v>
      </c>
      <c r="Z207" s="3"/>
      <c r="AA207" s="3"/>
      <c r="AC207" s="3"/>
      <c r="AF207" s="3"/>
      <c r="AG207" s="3"/>
      <c r="AH207" s="3"/>
      <c r="AI207" s="3"/>
    </row>
    <row r="208" spans="1:35" x14ac:dyDescent="0.2">
      <c r="A208" s="27" t="s">
        <v>918</v>
      </c>
      <c r="B208" s="5" t="s">
        <v>918</v>
      </c>
      <c r="C208" s="5" t="s">
        <v>17623</v>
      </c>
      <c r="D208" s="5">
        <v>914</v>
      </c>
      <c r="E208" s="5" t="s">
        <v>17624</v>
      </c>
      <c r="F208" s="5">
        <v>20</v>
      </c>
      <c r="G208" s="5" t="s">
        <v>36</v>
      </c>
      <c r="H208" s="5">
        <v>27101</v>
      </c>
      <c r="I208" s="5" t="s">
        <v>3618</v>
      </c>
      <c r="J208" s="5" t="s">
        <v>18312</v>
      </c>
      <c r="K208" s="5" t="s">
        <v>22972</v>
      </c>
      <c r="L208" s="5" t="s">
        <v>23112</v>
      </c>
      <c r="M208" s="5">
        <v>26804503</v>
      </c>
      <c r="N208" s="5">
        <v>26601916</v>
      </c>
      <c r="O208" s="6">
        <v>46217.444456018522</v>
      </c>
      <c r="P208" s="4" t="s">
        <v>2977</v>
      </c>
      <c r="Q208" s="5" t="s">
        <v>18313</v>
      </c>
      <c r="R208" s="5">
        <v>1019059669</v>
      </c>
      <c r="S208" s="5" t="s">
        <v>9522</v>
      </c>
      <c r="T208" s="4">
        <v>54000000</v>
      </c>
      <c r="U208" s="4">
        <v>0</v>
      </c>
      <c r="V208" s="4">
        <v>54000000</v>
      </c>
      <c r="W208" s="4">
        <v>30900000</v>
      </c>
      <c r="X208" s="4">
        <v>23100000</v>
      </c>
      <c r="Y208" s="4">
        <v>23100000</v>
      </c>
      <c r="Z208" s="3"/>
      <c r="AA208" s="3"/>
      <c r="AC208" s="3"/>
      <c r="AF208" s="3"/>
      <c r="AG208" s="3"/>
      <c r="AH208" s="3"/>
      <c r="AI208" s="3"/>
    </row>
    <row r="209" spans="1:35" x14ac:dyDescent="0.2">
      <c r="A209" s="27" t="s">
        <v>918</v>
      </c>
      <c r="B209" s="5" t="s">
        <v>918</v>
      </c>
      <c r="C209" s="5" t="s">
        <v>17623</v>
      </c>
      <c r="D209" s="5">
        <v>914</v>
      </c>
      <c r="E209" s="5" t="s">
        <v>17624</v>
      </c>
      <c r="F209" s="5">
        <v>20</v>
      </c>
      <c r="G209" s="5" t="s">
        <v>36</v>
      </c>
      <c r="H209" s="5">
        <v>27101</v>
      </c>
      <c r="I209" s="5" t="s">
        <v>3618</v>
      </c>
      <c r="J209" s="5" t="s">
        <v>18314</v>
      </c>
      <c r="K209" s="5" t="s">
        <v>22972</v>
      </c>
      <c r="L209" s="5" t="s">
        <v>23113</v>
      </c>
      <c r="M209" s="5">
        <v>26804522</v>
      </c>
      <c r="N209" s="5">
        <v>26601916</v>
      </c>
      <c r="O209" s="6">
        <v>46217.578263888892</v>
      </c>
      <c r="P209" s="4" t="s">
        <v>2977</v>
      </c>
      <c r="Q209" s="5" t="s">
        <v>18315</v>
      </c>
      <c r="R209" s="5">
        <v>1032380629</v>
      </c>
      <c r="S209" s="5" t="s">
        <v>9539</v>
      </c>
      <c r="T209" s="4">
        <v>54000000</v>
      </c>
      <c r="U209" s="4">
        <v>0</v>
      </c>
      <c r="V209" s="4">
        <v>54000000</v>
      </c>
      <c r="W209" s="4">
        <v>31200000</v>
      </c>
      <c r="X209" s="4">
        <v>22800000</v>
      </c>
      <c r="Y209" s="4">
        <v>13800000</v>
      </c>
      <c r="Z209" s="3"/>
      <c r="AA209" s="3"/>
      <c r="AC209" s="3"/>
      <c r="AF209" s="3"/>
      <c r="AG209" s="3"/>
      <c r="AH209" s="3"/>
      <c r="AI209" s="3"/>
    </row>
    <row r="210" spans="1:35" x14ac:dyDescent="0.2">
      <c r="A210" s="27" t="s">
        <v>918</v>
      </c>
      <c r="B210" s="5" t="s">
        <v>918</v>
      </c>
      <c r="C210" s="5" t="s">
        <v>17623</v>
      </c>
      <c r="D210" s="5">
        <v>914</v>
      </c>
      <c r="E210" s="5" t="s">
        <v>17624</v>
      </c>
      <c r="F210" s="5">
        <v>20</v>
      </c>
      <c r="G210" s="5" t="s">
        <v>36</v>
      </c>
      <c r="H210" s="5">
        <v>27101</v>
      </c>
      <c r="I210" s="5" t="s">
        <v>3618</v>
      </c>
      <c r="J210" s="5" t="s">
        <v>18316</v>
      </c>
      <c r="K210" s="5" t="s">
        <v>22972</v>
      </c>
      <c r="L210" s="5" t="s">
        <v>23115</v>
      </c>
      <c r="M210" s="5">
        <v>26804546</v>
      </c>
      <c r="N210" s="5">
        <v>26601916</v>
      </c>
      <c r="O210" s="6">
        <v>46217.679907407408</v>
      </c>
      <c r="P210" s="4" t="s">
        <v>2977</v>
      </c>
      <c r="Q210" s="5" t="s">
        <v>18317</v>
      </c>
      <c r="R210" s="5">
        <v>1070924261</v>
      </c>
      <c r="S210" s="5" t="s">
        <v>1813</v>
      </c>
      <c r="T210" s="4">
        <v>60000000</v>
      </c>
      <c r="U210" s="4">
        <v>0</v>
      </c>
      <c r="V210" s="4">
        <v>60000000</v>
      </c>
      <c r="W210" s="4">
        <v>34333333</v>
      </c>
      <c r="X210" s="4">
        <v>25666667</v>
      </c>
      <c r="Y210" s="4">
        <v>25666667</v>
      </c>
      <c r="Z210" s="3"/>
      <c r="AA210" s="3"/>
      <c r="AC210" s="3"/>
      <c r="AF210" s="3"/>
      <c r="AG210" s="3"/>
      <c r="AH210" s="3"/>
      <c r="AI210" s="3"/>
    </row>
    <row r="211" spans="1:35" x14ac:dyDescent="0.2">
      <c r="A211" s="27" t="s">
        <v>918</v>
      </c>
      <c r="B211" s="5" t="s">
        <v>918</v>
      </c>
      <c r="C211" s="5" t="s">
        <v>17623</v>
      </c>
      <c r="D211" s="5">
        <v>914</v>
      </c>
      <c r="E211" s="5" t="s">
        <v>17624</v>
      </c>
      <c r="F211" s="5">
        <v>20</v>
      </c>
      <c r="G211" s="5" t="s">
        <v>36</v>
      </c>
      <c r="H211" s="5">
        <v>27101</v>
      </c>
      <c r="I211" s="5" t="s">
        <v>3618</v>
      </c>
      <c r="J211" s="5" t="s">
        <v>18318</v>
      </c>
      <c r="K211" s="5" t="s">
        <v>22972</v>
      </c>
      <c r="L211" s="5" t="s">
        <v>23116</v>
      </c>
      <c r="M211" s="5">
        <v>26804584</v>
      </c>
      <c r="N211" s="5">
        <v>26601916</v>
      </c>
      <c r="O211" s="6">
        <v>46218.46638888889</v>
      </c>
      <c r="P211" s="4" t="s">
        <v>2998</v>
      </c>
      <c r="Q211" s="5" t="s">
        <v>18319</v>
      </c>
      <c r="R211" s="5">
        <v>1018505668</v>
      </c>
      <c r="S211" s="5" t="s">
        <v>3799</v>
      </c>
      <c r="T211" s="4">
        <v>39000000</v>
      </c>
      <c r="U211" s="4">
        <v>0</v>
      </c>
      <c r="V211" s="4">
        <v>39000000</v>
      </c>
      <c r="W211" s="4">
        <v>22533333</v>
      </c>
      <c r="X211" s="4">
        <v>16466667</v>
      </c>
      <c r="Y211" s="4">
        <v>16466667</v>
      </c>
      <c r="Z211" s="3"/>
      <c r="AA211" s="3"/>
      <c r="AC211" s="3"/>
      <c r="AF211" s="3"/>
      <c r="AG211" s="3"/>
      <c r="AH211" s="3"/>
      <c r="AI211" s="3"/>
    </row>
    <row r="212" spans="1:35" x14ac:dyDescent="0.2">
      <c r="A212" s="27" t="s">
        <v>918</v>
      </c>
      <c r="B212" s="5" t="s">
        <v>918</v>
      </c>
      <c r="C212" s="5" t="s">
        <v>17623</v>
      </c>
      <c r="D212" s="5">
        <v>914</v>
      </c>
      <c r="E212" s="5" t="s">
        <v>17624</v>
      </c>
      <c r="F212" s="5">
        <v>20</v>
      </c>
      <c r="G212" s="5" t="s">
        <v>36</v>
      </c>
      <c r="H212" s="5">
        <v>27101</v>
      </c>
      <c r="I212" s="5" t="s">
        <v>3618</v>
      </c>
      <c r="J212" s="5" t="s">
        <v>18320</v>
      </c>
      <c r="K212" s="5" t="s">
        <v>22972</v>
      </c>
      <c r="L212" s="5" t="s">
        <v>23117</v>
      </c>
      <c r="M212" s="5">
        <v>26804633</v>
      </c>
      <c r="N212" s="5">
        <v>26601916</v>
      </c>
      <c r="O212" s="6">
        <v>46218.840173611112</v>
      </c>
      <c r="P212" s="4" t="s">
        <v>4503</v>
      </c>
      <c r="Q212" s="5" t="s">
        <v>18321</v>
      </c>
      <c r="R212" s="5">
        <v>1010237839</v>
      </c>
      <c r="S212" s="5" t="s">
        <v>2689</v>
      </c>
      <c r="T212" s="4">
        <v>42000000</v>
      </c>
      <c r="U212" s="4">
        <v>0</v>
      </c>
      <c r="V212" s="4">
        <v>42000000</v>
      </c>
      <c r="W212" s="4">
        <v>24500000</v>
      </c>
      <c r="X212" s="4">
        <v>17500000</v>
      </c>
      <c r="Y212" s="4">
        <v>17500000</v>
      </c>
      <c r="Z212" s="3"/>
      <c r="AA212" s="3"/>
      <c r="AC212" s="3"/>
      <c r="AF212" s="3"/>
      <c r="AG212" s="3"/>
      <c r="AH212" s="3"/>
      <c r="AI212" s="3"/>
    </row>
    <row r="213" spans="1:35" x14ac:dyDescent="0.2">
      <c r="A213" s="27" t="s">
        <v>918</v>
      </c>
      <c r="B213" s="5" t="s">
        <v>918</v>
      </c>
      <c r="C213" s="5" t="s">
        <v>17623</v>
      </c>
      <c r="D213" s="5">
        <v>914</v>
      </c>
      <c r="E213" s="5" t="s">
        <v>17624</v>
      </c>
      <c r="F213" s="5">
        <v>20</v>
      </c>
      <c r="G213" s="5" t="s">
        <v>36</v>
      </c>
      <c r="H213" s="5">
        <v>27101</v>
      </c>
      <c r="I213" s="5" t="s">
        <v>3618</v>
      </c>
      <c r="J213" s="5" t="s">
        <v>19693</v>
      </c>
      <c r="K213" s="5" t="s">
        <v>22972</v>
      </c>
      <c r="L213" s="5" t="s">
        <v>23118</v>
      </c>
      <c r="M213" s="5">
        <v>26804778</v>
      </c>
      <c r="N213" s="5">
        <v>26601916</v>
      </c>
      <c r="O213" s="6">
        <v>46220.520358796297</v>
      </c>
      <c r="P213" s="4" t="s">
        <v>3073</v>
      </c>
      <c r="Q213" s="5" t="s">
        <v>19694</v>
      </c>
      <c r="R213" s="5">
        <v>1019133655</v>
      </c>
      <c r="S213" s="5" t="s">
        <v>9517</v>
      </c>
      <c r="T213" s="4">
        <v>51000000</v>
      </c>
      <c r="U213" s="4">
        <v>0</v>
      </c>
      <c r="V213" s="4">
        <v>51000000</v>
      </c>
      <c r="W213" s="4">
        <v>30033333</v>
      </c>
      <c r="X213" s="4">
        <v>20966667</v>
      </c>
      <c r="Y213" s="4">
        <v>20966667</v>
      </c>
      <c r="Z213" s="3"/>
      <c r="AA213" s="3"/>
      <c r="AC213" s="3"/>
      <c r="AF213" s="3"/>
      <c r="AG213" s="3"/>
      <c r="AH213" s="3"/>
      <c r="AI213" s="3"/>
    </row>
    <row r="214" spans="1:35" x14ac:dyDescent="0.2">
      <c r="A214" s="27" t="s">
        <v>918</v>
      </c>
      <c r="B214" s="5" t="s">
        <v>918</v>
      </c>
      <c r="C214" s="5" t="s">
        <v>17623</v>
      </c>
      <c r="D214" s="5">
        <v>914</v>
      </c>
      <c r="E214" s="5" t="s">
        <v>17624</v>
      </c>
      <c r="F214" s="5">
        <v>20</v>
      </c>
      <c r="G214" s="5" t="s">
        <v>36</v>
      </c>
      <c r="H214" s="5">
        <v>27101</v>
      </c>
      <c r="I214" s="5" t="s">
        <v>3618</v>
      </c>
      <c r="J214" s="5" t="s">
        <v>19695</v>
      </c>
      <c r="K214" s="5" t="s">
        <v>22972</v>
      </c>
      <c r="L214" s="5" t="s">
        <v>23121</v>
      </c>
      <c r="M214" s="5">
        <v>26804972</v>
      </c>
      <c r="N214" s="5">
        <v>26601916</v>
      </c>
      <c r="O214" s="6">
        <v>46225.765393518515</v>
      </c>
      <c r="P214" s="4" t="s">
        <v>4501</v>
      </c>
      <c r="Q214" s="5" t="s">
        <v>19696</v>
      </c>
      <c r="R214" s="5">
        <v>26421290</v>
      </c>
      <c r="S214" s="5" t="s">
        <v>694</v>
      </c>
      <c r="T214" s="4">
        <v>49212000</v>
      </c>
      <c r="U214" s="4">
        <v>0</v>
      </c>
      <c r="V214" s="4">
        <v>49212000</v>
      </c>
      <c r="W214" s="4">
        <v>30620800</v>
      </c>
      <c r="X214" s="4">
        <v>18591200</v>
      </c>
      <c r="Y214" s="4">
        <v>18591200</v>
      </c>
      <c r="Z214" s="3"/>
      <c r="AA214" s="3"/>
      <c r="AC214" s="3"/>
      <c r="AF214" s="3"/>
      <c r="AG214" s="3"/>
      <c r="AH214" s="3"/>
      <c r="AI214" s="3"/>
    </row>
    <row r="215" spans="1:35" x14ac:dyDescent="0.2">
      <c r="A215" s="27" t="s">
        <v>918</v>
      </c>
      <c r="B215" s="5" t="s">
        <v>918</v>
      </c>
      <c r="C215" s="5" t="s">
        <v>17623</v>
      </c>
      <c r="D215" s="5">
        <v>914</v>
      </c>
      <c r="E215" s="5" t="s">
        <v>17624</v>
      </c>
      <c r="F215" s="5">
        <v>20</v>
      </c>
      <c r="G215" s="5" t="s">
        <v>36</v>
      </c>
      <c r="H215" s="5">
        <v>27101</v>
      </c>
      <c r="I215" s="5" t="s">
        <v>3618</v>
      </c>
      <c r="J215" s="5" t="s">
        <v>19697</v>
      </c>
      <c r="K215" s="5" t="s">
        <v>22972</v>
      </c>
      <c r="L215" s="5" t="s">
        <v>23133</v>
      </c>
      <c r="M215" s="5">
        <v>26805430</v>
      </c>
      <c r="N215" s="5">
        <v>26601916</v>
      </c>
      <c r="O215" s="6">
        <v>46232.568067129629</v>
      </c>
      <c r="P215" s="4" t="s">
        <v>4498</v>
      </c>
      <c r="Q215" s="5" t="s">
        <v>19698</v>
      </c>
      <c r="R215" s="5">
        <v>1026272407</v>
      </c>
      <c r="S215" s="5" t="s">
        <v>4893</v>
      </c>
      <c r="T215" s="4">
        <v>38500000</v>
      </c>
      <c r="U215" s="4">
        <v>0</v>
      </c>
      <c r="V215" s="4">
        <v>38500000</v>
      </c>
      <c r="W215" s="4">
        <v>24266667</v>
      </c>
      <c r="X215" s="4">
        <v>14233333</v>
      </c>
      <c r="Y215" s="4">
        <v>14233333</v>
      </c>
      <c r="Z215" s="3"/>
      <c r="AA215" s="3"/>
      <c r="AC215" s="3"/>
      <c r="AF215" s="3"/>
      <c r="AG215" s="3"/>
      <c r="AH215" s="3"/>
      <c r="AI215" s="3"/>
    </row>
    <row r="216" spans="1:35" x14ac:dyDescent="0.2">
      <c r="A216" s="27" t="s">
        <v>918</v>
      </c>
      <c r="B216" s="5" t="s">
        <v>918</v>
      </c>
      <c r="C216" s="5" t="s">
        <v>17623</v>
      </c>
      <c r="D216" s="5">
        <v>914</v>
      </c>
      <c r="E216" s="5" t="s">
        <v>17624</v>
      </c>
      <c r="F216" s="5">
        <v>20</v>
      </c>
      <c r="G216" s="5" t="s">
        <v>36</v>
      </c>
      <c r="H216" s="5">
        <v>27101</v>
      </c>
      <c r="I216" s="5" t="s">
        <v>3618</v>
      </c>
      <c r="J216" s="5" t="s">
        <v>19699</v>
      </c>
      <c r="K216" s="5" t="s">
        <v>22972</v>
      </c>
      <c r="L216" s="5" t="s">
        <v>23134</v>
      </c>
      <c r="M216" s="5">
        <v>26805516</v>
      </c>
      <c r="N216" s="5">
        <v>26601916</v>
      </c>
      <c r="O216" s="6">
        <v>46233.494756944441</v>
      </c>
      <c r="P216" s="4" t="s">
        <v>4498</v>
      </c>
      <c r="Q216" s="5" t="s">
        <v>19700</v>
      </c>
      <c r="R216" s="5">
        <v>35355169</v>
      </c>
      <c r="S216" s="5" t="s">
        <v>3806</v>
      </c>
      <c r="T216" s="4">
        <v>35750000</v>
      </c>
      <c r="U216" s="4">
        <v>0</v>
      </c>
      <c r="V216" s="4">
        <v>35750000</v>
      </c>
      <c r="W216" s="4">
        <v>22750000</v>
      </c>
      <c r="X216" s="4">
        <v>13000000</v>
      </c>
      <c r="Y216" s="4">
        <v>13000000</v>
      </c>
      <c r="Z216" s="3"/>
      <c r="AA216" s="3"/>
      <c r="AC216" s="3"/>
      <c r="AF216" s="3"/>
      <c r="AG216" s="3"/>
      <c r="AH216" s="3"/>
      <c r="AI216" s="3"/>
    </row>
    <row r="217" spans="1:35" x14ac:dyDescent="0.2">
      <c r="A217" s="27" t="s">
        <v>918</v>
      </c>
      <c r="B217" s="5" t="s">
        <v>918</v>
      </c>
      <c r="C217" s="5" t="s">
        <v>17623</v>
      </c>
      <c r="D217" s="5">
        <v>914</v>
      </c>
      <c r="E217" s="5" t="s">
        <v>17624</v>
      </c>
      <c r="F217" s="5">
        <v>20</v>
      </c>
      <c r="G217" s="5" t="s">
        <v>36</v>
      </c>
      <c r="H217" s="5">
        <v>27101</v>
      </c>
      <c r="I217" s="5" t="s">
        <v>3618</v>
      </c>
      <c r="J217" s="5" t="s">
        <v>19701</v>
      </c>
      <c r="K217" s="5" t="s">
        <v>22972</v>
      </c>
      <c r="L217" s="5" t="s">
        <v>23135</v>
      </c>
      <c r="M217" s="5">
        <v>26805536</v>
      </c>
      <c r="N217" s="5">
        <v>26601916</v>
      </c>
      <c r="O217" s="6">
        <v>46233.541678240741</v>
      </c>
      <c r="P217" s="4" t="s">
        <v>4498</v>
      </c>
      <c r="Q217" s="5" t="s">
        <v>19702</v>
      </c>
      <c r="R217" s="5">
        <v>79432432</v>
      </c>
      <c r="S217" s="5" t="s">
        <v>3176</v>
      </c>
      <c r="T217" s="4">
        <v>38500000</v>
      </c>
      <c r="U217" s="4">
        <v>0</v>
      </c>
      <c r="V217" s="4">
        <v>38500000</v>
      </c>
      <c r="W217" s="4">
        <v>31500000</v>
      </c>
      <c r="X217" s="4">
        <v>7000000</v>
      </c>
      <c r="Y217" s="4">
        <v>7000000</v>
      </c>
      <c r="Z217" s="3"/>
      <c r="AA217" s="3"/>
      <c r="AC217" s="3"/>
      <c r="AF217" s="3"/>
      <c r="AG217" s="3"/>
      <c r="AH217" s="3"/>
      <c r="AI217" s="3"/>
    </row>
    <row r="218" spans="1:35" x14ac:dyDescent="0.2">
      <c r="A218" s="27" t="s">
        <v>918</v>
      </c>
      <c r="B218" s="5" t="s">
        <v>918</v>
      </c>
      <c r="C218" s="5" t="s">
        <v>17623</v>
      </c>
      <c r="D218" s="5">
        <v>914</v>
      </c>
      <c r="E218" s="5" t="s">
        <v>17624</v>
      </c>
      <c r="F218" s="5">
        <v>20</v>
      </c>
      <c r="G218" s="5" t="s">
        <v>36</v>
      </c>
      <c r="H218" s="5">
        <v>27101</v>
      </c>
      <c r="I218" s="5" t="s">
        <v>3618</v>
      </c>
      <c r="J218" s="5" t="s">
        <v>19703</v>
      </c>
      <c r="K218" s="5" t="s">
        <v>22972</v>
      </c>
      <c r="L218" s="5" t="s">
        <v>23136</v>
      </c>
      <c r="M218" s="5">
        <v>26805590</v>
      </c>
      <c r="N218" s="5">
        <v>26601916</v>
      </c>
      <c r="O218" s="6">
        <v>46233.736458333333</v>
      </c>
      <c r="P218" s="4" t="s">
        <v>3077</v>
      </c>
      <c r="Q218" s="5" t="s">
        <v>19704</v>
      </c>
      <c r="R218" s="5">
        <v>1022389983</v>
      </c>
      <c r="S218" s="5" t="s">
        <v>3221</v>
      </c>
      <c r="T218" s="4">
        <v>41250000</v>
      </c>
      <c r="U218" s="4">
        <v>0</v>
      </c>
      <c r="V218" s="4">
        <v>41250000</v>
      </c>
      <c r="W218" s="4">
        <v>26750000</v>
      </c>
      <c r="X218" s="4">
        <v>14500000</v>
      </c>
      <c r="Y218" s="4">
        <v>14500000</v>
      </c>
      <c r="Z218" s="3"/>
      <c r="AA218" s="3"/>
      <c r="AC218" s="3"/>
      <c r="AF218" s="3"/>
      <c r="AG218" s="3"/>
      <c r="AH218" s="3"/>
      <c r="AI218" s="3"/>
    </row>
    <row r="219" spans="1:35" x14ac:dyDescent="0.2">
      <c r="A219" s="27" t="s">
        <v>918</v>
      </c>
      <c r="B219" s="5" t="s">
        <v>918</v>
      </c>
      <c r="C219" s="5" t="s">
        <v>17623</v>
      </c>
      <c r="D219" s="5">
        <v>914</v>
      </c>
      <c r="E219" s="5" t="s">
        <v>17624</v>
      </c>
      <c r="F219" s="5">
        <v>20</v>
      </c>
      <c r="G219" s="5" t="s">
        <v>36</v>
      </c>
      <c r="H219" s="5">
        <v>27101</v>
      </c>
      <c r="I219" s="5" t="s">
        <v>3618</v>
      </c>
      <c r="J219" s="5" t="s">
        <v>19705</v>
      </c>
      <c r="K219" s="5" t="s">
        <v>22972</v>
      </c>
      <c r="L219" s="5" t="s">
        <v>23137</v>
      </c>
      <c r="M219" s="5">
        <v>26805674</v>
      </c>
      <c r="N219" s="5">
        <v>26601916</v>
      </c>
      <c r="O219" s="6">
        <v>46234.756157407406</v>
      </c>
      <c r="P219" s="4" t="s">
        <v>81</v>
      </c>
      <c r="Q219" s="5" t="s">
        <v>19706</v>
      </c>
      <c r="R219" s="5">
        <v>80176440</v>
      </c>
      <c r="S219" s="5" t="s">
        <v>4165</v>
      </c>
      <c r="T219" s="4">
        <v>35750000</v>
      </c>
      <c r="U219" s="4">
        <v>0</v>
      </c>
      <c r="V219" s="4">
        <v>35750000</v>
      </c>
      <c r="W219" s="4">
        <v>23400000</v>
      </c>
      <c r="X219" s="4">
        <v>12350000</v>
      </c>
      <c r="Y219" s="4">
        <v>5850000</v>
      </c>
      <c r="Z219" s="3"/>
      <c r="AA219" s="3"/>
      <c r="AC219" s="3"/>
      <c r="AF219" s="3"/>
      <c r="AG219" s="3"/>
      <c r="AH219" s="3"/>
      <c r="AI219" s="3"/>
    </row>
    <row r="220" spans="1:35" x14ac:dyDescent="0.2">
      <c r="A220" s="27" t="s">
        <v>918</v>
      </c>
      <c r="B220" s="5" t="s">
        <v>918</v>
      </c>
      <c r="C220" s="5" t="s">
        <v>17623</v>
      </c>
      <c r="D220" s="5">
        <v>914</v>
      </c>
      <c r="E220" s="5" t="s">
        <v>17624</v>
      </c>
      <c r="F220" s="5">
        <v>20</v>
      </c>
      <c r="G220" s="5" t="s">
        <v>36</v>
      </c>
      <c r="H220" s="5">
        <v>27101</v>
      </c>
      <c r="I220" s="5" t="s">
        <v>3618</v>
      </c>
      <c r="J220" s="5" t="s">
        <v>21453</v>
      </c>
      <c r="K220" s="5" t="s">
        <v>22972</v>
      </c>
      <c r="L220" s="5" t="s">
        <v>23138</v>
      </c>
      <c r="M220" s="5">
        <v>26805701</v>
      </c>
      <c r="N220" s="5">
        <v>26601916</v>
      </c>
      <c r="O220" s="6">
        <v>46237.428402777776</v>
      </c>
      <c r="P220" s="4" t="s">
        <v>81</v>
      </c>
      <c r="Q220" s="5" t="s">
        <v>21454</v>
      </c>
      <c r="R220" s="5">
        <v>1007514614</v>
      </c>
      <c r="S220" s="5" t="s">
        <v>3802</v>
      </c>
      <c r="T220" s="4">
        <v>25200000</v>
      </c>
      <c r="U220" s="4">
        <v>0</v>
      </c>
      <c r="V220" s="4">
        <v>25200000</v>
      </c>
      <c r="W220" s="4">
        <v>17500000</v>
      </c>
      <c r="X220" s="4">
        <v>7700000</v>
      </c>
      <c r="Y220" s="4">
        <v>7700000</v>
      </c>
      <c r="Z220" s="3"/>
      <c r="AA220" s="3"/>
      <c r="AC220" s="3"/>
      <c r="AF220" s="3"/>
      <c r="AG220" s="3"/>
      <c r="AH220" s="3"/>
      <c r="AI220" s="3"/>
    </row>
    <row r="221" spans="1:35" x14ac:dyDescent="0.2">
      <c r="A221" s="27" t="s">
        <v>918</v>
      </c>
      <c r="B221" s="5" t="s">
        <v>918</v>
      </c>
      <c r="C221" s="5" t="s">
        <v>17623</v>
      </c>
      <c r="D221" s="5">
        <v>914</v>
      </c>
      <c r="E221" s="5" t="s">
        <v>17624</v>
      </c>
      <c r="F221" s="5">
        <v>20</v>
      </c>
      <c r="G221" s="5" t="s">
        <v>36</v>
      </c>
      <c r="H221" s="5">
        <v>27101</v>
      </c>
      <c r="I221" s="5" t="s">
        <v>3618</v>
      </c>
      <c r="J221" s="5" t="s">
        <v>21455</v>
      </c>
      <c r="K221" s="5" t="s">
        <v>22972</v>
      </c>
      <c r="L221" s="5" t="s">
        <v>23139</v>
      </c>
      <c r="M221" s="5">
        <v>26805773</v>
      </c>
      <c r="N221" s="5">
        <v>26601916</v>
      </c>
      <c r="O221" s="6">
        <v>46238.683587962965</v>
      </c>
      <c r="P221" s="4" t="s">
        <v>8589</v>
      </c>
      <c r="Q221" s="5" t="s">
        <v>21456</v>
      </c>
      <c r="R221" s="5">
        <v>1023959046</v>
      </c>
      <c r="S221" s="5" t="s">
        <v>3804</v>
      </c>
      <c r="T221" s="4">
        <v>35750000</v>
      </c>
      <c r="U221" s="4">
        <v>0</v>
      </c>
      <c r="V221" s="4">
        <v>35750000</v>
      </c>
      <c r="W221" s="4">
        <v>23833333</v>
      </c>
      <c r="X221" s="4">
        <v>11916667</v>
      </c>
      <c r="Y221" s="4">
        <v>11916667</v>
      </c>
      <c r="Z221" s="3"/>
      <c r="AA221" s="3"/>
      <c r="AC221" s="3"/>
      <c r="AF221" s="3"/>
      <c r="AG221" s="3"/>
      <c r="AH221" s="3"/>
      <c r="AI221" s="3"/>
    </row>
    <row r="222" spans="1:35" x14ac:dyDescent="0.2">
      <c r="A222" s="27" t="s">
        <v>918</v>
      </c>
      <c r="B222" s="5" t="s">
        <v>918</v>
      </c>
      <c r="C222" s="5" t="s">
        <v>5639</v>
      </c>
      <c r="D222" s="5">
        <v>591</v>
      </c>
      <c r="E222" s="5" t="s">
        <v>5640</v>
      </c>
      <c r="F222" s="5">
        <v>40</v>
      </c>
      <c r="G222" s="5" t="s">
        <v>53</v>
      </c>
      <c r="H222" s="5">
        <v>27101</v>
      </c>
      <c r="I222" s="5" t="s">
        <v>3618</v>
      </c>
      <c r="J222" s="5" t="s">
        <v>9157</v>
      </c>
      <c r="K222" s="5" t="s">
        <v>22972</v>
      </c>
      <c r="L222" s="5" t="s">
        <v>23068</v>
      </c>
      <c r="M222" s="5">
        <v>26801983</v>
      </c>
      <c r="N222" s="5">
        <v>26601574</v>
      </c>
      <c r="O222" s="6">
        <v>46039.554432870369</v>
      </c>
      <c r="P222" s="4" t="s">
        <v>113</v>
      </c>
      <c r="Q222" s="5" t="s">
        <v>9158</v>
      </c>
      <c r="R222" s="5">
        <v>1070607948</v>
      </c>
      <c r="S222" s="5" t="s">
        <v>487</v>
      </c>
      <c r="T222" s="4">
        <v>150000000</v>
      </c>
      <c r="U222" s="4">
        <v>0</v>
      </c>
      <c r="V222" s="4">
        <v>150000000</v>
      </c>
      <c r="W222" s="4">
        <v>45000000</v>
      </c>
      <c r="X222" s="4">
        <v>105000000</v>
      </c>
      <c r="Y222" s="4">
        <v>92500000</v>
      </c>
      <c r="Z222" s="3"/>
      <c r="AA222" s="3"/>
      <c r="AC222" s="3"/>
      <c r="AF222" s="3"/>
      <c r="AG222" s="3"/>
      <c r="AH222" s="3"/>
      <c r="AI222" s="3"/>
    </row>
    <row r="223" spans="1:35" x14ac:dyDescent="0.2">
      <c r="A223" s="27" t="s">
        <v>918</v>
      </c>
      <c r="B223" s="5" t="s">
        <v>918</v>
      </c>
      <c r="C223" s="5" t="s">
        <v>5639</v>
      </c>
      <c r="D223" s="5">
        <v>591</v>
      </c>
      <c r="E223" s="5" t="s">
        <v>5640</v>
      </c>
      <c r="F223" s="5">
        <v>40</v>
      </c>
      <c r="G223" s="5" t="s">
        <v>53</v>
      </c>
      <c r="H223" s="5">
        <v>27101</v>
      </c>
      <c r="I223" s="5" t="s">
        <v>3618</v>
      </c>
      <c r="J223" s="5" t="s">
        <v>9509</v>
      </c>
      <c r="K223" s="5" t="s">
        <v>22972</v>
      </c>
      <c r="L223" s="5" t="s">
        <v>23069</v>
      </c>
      <c r="M223" s="5">
        <v>26801994</v>
      </c>
      <c r="N223" s="5">
        <v>26601574</v>
      </c>
      <c r="O223" s="6">
        <v>46041.399108796293</v>
      </c>
      <c r="P223" s="4" t="s">
        <v>7292</v>
      </c>
      <c r="Q223" s="5" t="s">
        <v>9510</v>
      </c>
      <c r="R223" s="5">
        <v>1018444781</v>
      </c>
      <c r="S223" s="5" t="s">
        <v>9511</v>
      </c>
      <c r="T223" s="4">
        <v>50760000</v>
      </c>
      <c r="U223" s="4">
        <v>0</v>
      </c>
      <c r="V223" s="4">
        <v>50760000</v>
      </c>
      <c r="W223" s="4">
        <v>5076000</v>
      </c>
      <c r="X223" s="4">
        <v>45684000</v>
      </c>
      <c r="Y223" s="4">
        <v>45684000</v>
      </c>
      <c r="Z223" s="3"/>
      <c r="AA223" s="3"/>
      <c r="AC223" s="3"/>
      <c r="AF223" s="3"/>
      <c r="AG223" s="3"/>
      <c r="AH223" s="3"/>
      <c r="AI223" s="3"/>
    </row>
    <row r="224" spans="1:35" x14ac:dyDescent="0.2">
      <c r="A224" s="27" t="s">
        <v>918</v>
      </c>
      <c r="B224" s="5" t="s">
        <v>918</v>
      </c>
      <c r="C224" s="5" t="s">
        <v>5639</v>
      </c>
      <c r="D224" s="5">
        <v>591</v>
      </c>
      <c r="E224" s="5" t="s">
        <v>5640</v>
      </c>
      <c r="F224" s="5">
        <v>40</v>
      </c>
      <c r="G224" s="5" t="s">
        <v>53</v>
      </c>
      <c r="H224" s="5">
        <v>27101</v>
      </c>
      <c r="I224" s="5" t="s">
        <v>3618</v>
      </c>
      <c r="J224" s="5" t="s">
        <v>9512</v>
      </c>
      <c r="K224" s="5" t="s">
        <v>22972</v>
      </c>
      <c r="L224" s="5" t="s">
        <v>23070</v>
      </c>
      <c r="M224" s="5">
        <v>26801999</v>
      </c>
      <c r="N224" s="5">
        <v>26601574</v>
      </c>
      <c r="O224" s="6">
        <v>46041.425925925927</v>
      </c>
      <c r="P224" s="4" t="s">
        <v>121</v>
      </c>
      <c r="Q224" s="5" t="s">
        <v>9513</v>
      </c>
      <c r="R224" s="5">
        <v>1032465490</v>
      </c>
      <c r="S224" s="5" t="s">
        <v>9514</v>
      </c>
      <c r="T224" s="4">
        <v>108000000</v>
      </c>
      <c r="U224" s="4">
        <v>0</v>
      </c>
      <c r="V224" s="4">
        <v>108000000</v>
      </c>
      <c r="W224" s="4">
        <v>32400000</v>
      </c>
      <c r="X224" s="4">
        <v>75600000</v>
      </c>
      <c r="Y224" s="4">
        <v>75600000</v>
      </c>
      <c r="Z224" s="3"/>
      <c r="AA224" s="3"/>
      <c r="AC224" s="3"/>
      <c r="AF224" s="3"/>
      <c r="AG224" s="3"/>
      <c r="AH224" s="3"/>
      <c r="AI224" s="3"/>
    </row>
    <row r="225" spans="1:35" x14ac:dyDescent="0.2">
      <c r="A225" s="27" t="s">
        <v>918</v>
      </c>
      <c r="B225" s="5" t="s">
        <v>918</v>
      </c>
      <c r="C225" s="5" t="s">
        <v>5639</v>
      </c>
      <c r="D225" s="5">
        <v>591</v>
      </c>
      <c r="E225" s="5" t="s">
        <v>5640</v>
      </c>
      <c r="F225" s="5">
        <v>40</v>
      </c>
      <c r="G225" s="5" t="s">
        <v>53</v>
      </c>
      <c r="H225" s="5">
        <v>27101</v>
      </c>
      <c r="I225" s="5" t="s">
        <v>3618</v>
      </c>
      <c r="J225" s="5" t="s">
        <v>9523</v>
      </c>
      <c r="K225" s="5" t="s">
        <v>22972</v>
      </c>
      <c r="L225" s="5" t="s">
        <v>23074</v>
      </c>
      <c r="M225" s="5">
        <v>26802125</v>
      </c>
      <c r="N225" s="5">
        <v>26601574</v>
      </c>
      <c r="O225" s="6">
        <v>46042.439027777778</v>
      </c>
      <c r="P225" s="4" t="s">
        <v>121</v>
      </c>
      <c r="Q225" s="5" t="s">
        <v>9524</v>
      </c>
      <c r="R225" s="5">
        <v>1015394983</v>
      </c>
      <c r="S225" s="5" t="s">
        <v>9525</v>
      </c>
      <c r="T225" s="4">
        <v>96000000</v>
      </c>
      <c r="U225" s="4">
        <v>0</v>
      </c>
      <c r="V225" s="4">
        <v>96000000</v>
      </c>
      <c r="W225" s="4">
        <v>29333333</v>
      </c>
      <c r="X225" s="4">
        <v>66666667</v>
      </c>
      <c r="Y225" s="4">
        <v>66666667</v>
      </c>
      <c r="Z225" s="3"/>
      <c r="AA225" s="3"/>
      <c r="AC225" s="3"/>
      <c r="AF225" s="3"/>
      <c r="AG225" s="3"/>
      <c r="AH225" s="3"/>
      <c r="AI225" s="3"/>
    </row>
    <row r="226" spans="1:35" x14ac:dyDescent="0.2">
      <c r="A226" s="27" t="s">
        <v>918</v>
      </c>
      <c r="B226" s="5" t="s">
        <v>918</v>
      </c>
      <c r="C226" s="5" t="s">
        <v>5639</v>
      </c>
      <c r="D226" s="5">
        <v>591</v>
      </c>
      <c r="E226" s="5" t="s">
        <v>5640</v>
      </c>
      <c r="F226" s="5">
        <v>40</v>
      </c>
      <c r="G226" s="5" t="s">
        <v>53</v>
      </c>
      <c r="H226" s="5">
        <v>27101</v>
      </c>
      <c r="I226" s="5" t="s">
        <v>3618</v>
      </c>
      <c r="J226" s="5" t="s">
        <v>9526</v>
      </c>
      <c r="K226" s="5" t="s">
        <v>22972</v>
      </c>
      <c r="L226" s="5" t="s">
        <v>23075</v>
      </c>
      <c r="M226" s="5">
        <v>26802167</v>
      </c>
      <c r="N226" s="5">
        <v>26601574</v>
      </c>
      <c r="O226" s="6">
        <v>46042.639837962961</v>
      </c>
      <c r="P226" s="4" t="s">
        <v>8647</v>
      </c>
      <c r="Q226" s="5" t="s">
        <v>9527</v>
      </c>
      <c r="R226" s="5">
        <v>1010165971</v>
      </c>
      <c r="S226" s="5" t="s">
        <v>9528</v>
      </c>
      <c r="T226" s="4">
        <v>72000000</v>
      </c>
      <c r="U226" s="4">
        <v>0</v>
      </c>
      <c r="V226" s="4">
        <v>72000000</v>
      </c>
      <c r="W226" s="4">
        <v>8000000</v>
      </c>
      <c r="X226" s="4">
        <v>64000000</v>
      </c>
      <c r="Y226" s="4">
        <v>64000000</v>
      </c>
      <c r="Z226" s="3"/>
      <c r="AA226" s="3"/>
      <c r="AC226" s="3"/>
      <c r="AF226" s="3"/>
      <c r="AG226" s="3"/>
      <c r="AH226" s="3"/>
      <c r="AI226" s="3"/>
    </row>
    <row r="227" spans="1:35" x14ac:dyDescent="0.2">
      <c r="A227" s="27" t="s">
        <v>918</v>
      </c>
      <c r="B227" s="5" t="s">
        <v>918</v>
      </c>
      <c r="C227" s="5" t="s">
        <v>5639</v>
      </c>
      <c r="D227" s="5">
        <v>591</v>
      </c>
      <c r="E227" s="5" t="s">
        <v>5640</v>
      </c>
      <c r="F227" s="5">
        <v>40</v>
      </c>
      <c r="G227" s="5" t="s">
        <v>53</v>
      </c>
      <c r="H227" s="5">
        <v>27101</v>
      </c>
      <c r="I227" s="5" t="s">
        <v>3618</v>
      </c>
      <c r="J227" s="5" t="s">
        <v>9531</v>
      </c>
      <c r="K227" s="5" t="s">
        <v>22972</v>
      </c>
      <c r="L227" s="5" t="s">
        <v>23077</v>
      </c>
      <c r="M227" s="5">
        <v>26802242</v>
      </c>
      <c r="N227" s="5">
        <v>26601574</v>
      </c>
      <c r="O227" s="6">
        <v>46043.612881944442</v>
      </c>
      <c r="P227" s="4" t="s">
        <v>147</v>
      </c>
      <c r="Q227" s="5" t="s">
        <v>9532</v>
      </c>
      <c r="R227" s="5">
        <v>52513537</v>
      </c>
      <c r="S227" s="5" t="s">
        <v>9533</v>
      </c>
      <c r="T227" s="4">
        <v>72000000</v>
      </c>
      <c r="U227" s="4">
        <v>0</v>
      </c>
      <c r="V227" s="4">
        <v>72000000</v>
      </c>
      <c r="W227" s="4">
        <v>22200000</v>
      </c>
      <c r="X227" s="4">
        <v>49800000</v>
      </c>
      <c r="Y227" s="4">
        <v>49800000</v>
      </c>
      <c r="Z227" s="3"/>
      <c r="AA227" s="3"/>
      <c r="AC227" s="3"/>
      <c r="AF227" s="3"/>
      <c r="AG227" s="3"/>
      <c r="AH227" s="3"/>
      <c r="AI227" s="3"/>
    </row>
    <row r="228" spans="1:35" x14ac:dyDescent="0.2">
      <c r="A228" s="27" t="s">
        <v>918</v>
      </c>
      <c r="B228" s="5" t="s">
        <v>918</v>
      </c>
      <c r="C228" s="5" t="s">
        <v>5639</v>
      </c>
      <c r="D228" s="5">
        <v>591</v>
      </c>
      <c r="E228" s="5" t="s">
        <v>5640</v>
      </c>
      <c r="F228" s="5">
        <v>40</v>
      </c>
      <c r="G228" s="5" t="s">
        <v>53</v>
      </c>
      <c r="H228" s="5">
        <v>27101</v>
      </c>
      <c r="I228" s="5" t="s">
        <v>3618</v>
      </c>
      <c r="J228" s="5" t="s">
        <v>9534</v>
      </c>
      <c r="K228" s="5" t="s">
        <v>22972</v>
      </c>
      <c r="L228" s="5" t="s">
        <v>23078</v>
      </c>
      <c r="M228" s="5">
        <v>26802255</v>
      </c>
      <c r="N228" s="5">
        <v>26601574</v>
      </c>
      <c r="O228" s="6">
        <v>46043.768599537034</v>
      </c>
      <c r="P228" s="4" t="s">
        <v>4487</v>
      </c>
      <c r="Q228" s="5" t="s">
        <v>9535</v>
      </c>
      <c r="R228" s="5">
        <v>1130594907</v>
      </c>
      <c r="S228" s="5" t="s">
        <v>9536</v>
      </c>
      <c r="T228" s="4">
        <v>60600000</v>
      </c>
      <c r="U228" s="4">
        <v>0</v>
      </c>
      <c r="V228" s="4">
        <v>60600000</v>
      </c>
      <c r="W228" s="4">
        <v>7070000</v>
      </c>
      <c r="X228" s="4">
        <v>53530000</v>
      </c>
      <c r="Y228" s="4">
        <v>53530000</v>
      </c>
      <c r="Z228" s="3"/>
      <c r="AA228" s="3"/>
      <c r="AC228" s="3"/>
      <c r="AF228" s="3"/>
      <c r="AG228" s="3"/>
      <c r="AH228" s="3"/>
      <c r="AI228" s="3"/>
    </row>
    <row r="229" spans="1:35" x14ac:dyDescent="0.2">
      <c r="A229" s="27" t="s">
        <v>918</v>
      </c>
      <c r="B229" s="5" t="s">
        <v>918</v>
      </c>
      <c r="C229" s="5" t="s">
        <v>5639</v>
      </c>
      <c r="D229" s="5">
        <v>591</v>
      </c>
      <c r="E229" s="5" t="s">
        <v>5640</v>
      </c>
      <c r="F229" s="5">
        <v>40</v>
      </c>
      <c r="G229" s="5" t="s">
        <v>53</v>
      </c>
      <c r="H229" s="5">
        <v>27101</v>
      </c>
      <c r="I229" s="5" t="s">
        <v>3618</v>
      </c>
      <c r="J229" s="5" t="s">
        <v>9540</v>
      </c>
      <c r="K229" s="5" t="s">
        <v>22972</v>
      </c>
      <c r="L229" s="5" t="s">
        <v>23080</v>
      </c>
      <c r="M229" s="5">
        <v>26802365</v>
      </c>
      <c r="N229" s="5">
        <v>26601574</v>
      </c>
      <c r="O229" s="6">
        <v>46045.754780092589</v>
      </c>
      <c r="P229" s="4" t="s">
        <v>9541</v>
      </c>
      <c r="Q229" s="5" t="s">
        <v>9542</v>
      </c>
      <c r="R229" s="5">
        <v>1074557523</v>
      </c>
      <c r="S229" s="5" t="s">
        <v>9543</v>
      </c>
      <c r="T229" s="4">
        <v>61200000</v>
      </c>
      <c r="U229" s="4">
        <v>0</v>
      </c>
      <c r="V229" s="4">
        <v>61200000</v>
      </c>
      <c r="W229" s="4">
        <v>19040000</v>
      </c>
      <c r="X229" s="4">
        <v>42160000</v>
      </c>
      <c r="Y229" s="4">
        <v>42160000</v>
      </c>
      <c r="Z229" s="3"/>
      <c r="AA229" s="3"/>
      <c r="AC229" s="3"/>
      <c r="AF229" s="3"/>
      <c r="AG229" s="3"/>
      <c r="AH229" s="3"/>
      <c r="AI229" s="3"/>
    </row>
    <row r="230" spans="1:35" x14ac:dyDescent="0.2">
      <c r="A230" s="27" t="s">
        <v>918</v>
      </c>
      <c r="B230" s="5" t="s">
        <v>918</v>
      </c>
      <c r="C230" s="5" t="s">
        <v>5639</v>
      </c>
      <c r="D230" s="5">
        <v>591</v>
      </c>
      <c r="E230" s="5" t="s">
        <v>5640</v>
      </c>
      <c r="F230" s="5">
        <v>40</v>
      </c>
      <c r="G230" s="5" t="s">
        <v>53</v>
      </c>
      <c r="H230" s="5">
        <v>27101</v>
      </c>
      <c r="I230" s="5" t="s">
        <v>3618</v>
      </c>
      <c r="J230" s="5" t="s">
        <v>9550</v>
      </c>
      <c r="K230" s="5" t="s">
        <v>22972</v>
      </c>
      <c r="L230" s="5" t="s">
        <v>23083</v>
      </c>
      <c r="M230" s="5">
        <v>26802479</v>
      </c>
      <c r="N230" s="5">
        <v>26601574</v>
      </c>
      <c r="O230" s="6">
        <v>46048.534872685188</v>
      </c>
      <c r="P230" s="4" t="s">
        <v>4508</v>
      </c>
      <c r="Q230" s="5" t="s">
        <v>9551</v>
      </c>
      <c r="R230" s="5">
        <v>1002579559</v>
      </c>
      <c r="S230" s="5" t="s">
        <v>9552</v>
      </c>
      <c r="T230" s="4">
        <v>21000000</v>
      </c>
      <c r="U230" s="4">
        <v>0</v>
      </c>
      <c r="V230" s="4">
        <v>21000000</v>
      </c>
      <c r="W230" s="4">
        <v>2916667</v>
      </c>
      <c r="X230" s="4">
        <v>18083333</v>
      </c>
      <c r="Y230" s="4">
        <v>18083333</v>
      </c>
      <c r="Z230" s="3"/>
      <c r="AA230" s="3"/>
      <c r="AC230" s="3"/>
      <c r="AF230" s="3"/>
      <c r="AG230" s="3"/>
      <c r="AH230" s="3"/>
      <c r="AI230" s="3"/>
    </row>
    <row r="231" spans="1:35" x14ac:dyDescent="0.2">
      <c r="A231" s="27" t="s">
        <v>918</v>
      </c>
      <c r="B231" s="5" t="s">
        <v>918</v>
      </c>
      <c r="C231" s="5" t="s">
        <v>5639</v>
      </c>
      <c r="D231" s="5">
        <v>591</v>
      </c>
      <c r="E231" s="5" t="s">
        <v>5640</v>
      </c>
      <c r="F231" s="5">
        <v>40</v>
      </c>
      <c r="G231" s="5" t="s">
        <v>53</v>
      </c>
      <c r="H231" s="5">
        <v>27101</v>
      </c>
      <c r="I231" s="5" t="s">
        <v>3618</v>
      </c>
      <c r="J231" s="5" t="s">
        <v>9556</v>
      </c>
      <c r="K231" s="5" t="s">
        <v>22972</v>
      </c>
      <c r="L231" s="5" t="s">
        <v>23085</v>
      </c>
      <c r="M231" s="5">
        <v>26802526</v>
      </c>
      <c r="N231" s="5">
        <v>26601574</v>
      </c>
      <c r="O231" s="6">
        <v>46048.72115740741</v>
      </c>
      <c r="P231" s="4" t="s">
        <v>7288</v>
      </c>
      <c r="Q231" s="5" t="s">
        <v>9557</v>
      </c>
      <c r="R231" s="5">
        <v>1024506713</v>
      </c>
      <c r="S231" s="5" t="s">
        <v>17299</v>
      </c>
      <c r="T231" s="4">
        <v>48990000</v>
      </c>
      <c r="U231" s="4">
        <v>0</v>
      </c>
      <c r="V231" s="4">
        <v>48990000</v>
      </c>
      <c r="W231" s="4">
        <v>7076333</v>
      </c>
      <c r="X231" s="4">
        <v>41913667</v>
      </c>
      <c r="Y231" s="4">
        <v>41913667</v>
      </c>
      <c r="Z231" s="3"/>
      <c r="AA231" s="3"/>
      <c r="AC231" s="3"/>
      <c r="AF231" s="3"/>
      <c r="AG231" s="3"/>
      <c r="AH231" s="3"/>
      <c r="AI231" s="3"/>
    </row>
    <row r="232" spans="1:35" x14ac:dyDescent="0.2">
      <c r="A232" s="27" t="s">
        <v>918</v>
      </c>
      <c r="B232" s="5" t="s">
        <v>918</v>
      </c>
      <c r="C232" s="5" t="s">
        <v>5639</v>
      </c>
      <c r="D232" s="5">
        <v>591</v>
      </c>
      <c r="E232" s="5" t="s">
        <v>5640</v>
      </c>
      <c r="F232" s="5">
        <v>40</v>
      </c>
      <c r="G232" s="5" t="s">
        <v>53</v>
      </c>
      <c r="H232" s="5">
        <v>27101</v>
      </c>
      <c r="I232" s="5" t="s">
        <v>3618</v>
      </c>
      <c r="J232" s="5" t="s">
        <v>9558</v>
      </c>
      <c r="K232" s="5" t="s">
        <v>22972</v>
      </c>
      <c r="L232" s="5" t="s">
        <v>23086</v>
      </c>
      <c r="M232" s="5">
        <v>26802586</v>
      </c>
      <c r="N232" s="5">
        <v>26601574</v>
      </c>
      <c r="O232" s="6">
        <v>46048.995659722219</v>
      </c>
      <c r="P232" s="4" t="s">
        <v>7288</v>
      </c>
      <c r="Q232" s="5" t="s">
        <v>9551</v>
      </c>
      <c r="R232" s="5">
        <v>1007565375</v>
      </c>
      <c r="S232" s="5" t="s">
        <v>9559</v>
      </c>
      <c r="T232" s="4">
        <v>21000000</v>
      </c>
      <c r="U232" s="4">
        <v>0</v>
      </c>
      <c r="V232" s="4">
        <v>21000000</v>
      </c>
      <c r="W232" s="4">
        <v>3033333</v>
      </c>
      <c r="X232" s="4">
        <v>17966667</v>
      </c>
      <c r="Y232" s="4">
        <v>17966667</v>
      </c>
      <c r="Z232" s="3"/>
      <c r="AA232" s="3"/>
      <c r="AC232" s="3"/>
      <c r="AF232" s="3"/>
      <c r="AG232" s="3"/>
      <c r="AH232" s="3"/>
      <c r="AI232" s="3"/>
    </row>
    <row r="233" spans="1:35" x14ac:dyDescent="0.2">
      <c r="A233" s="27" t="s">
        <v>918</v>
      </c>
      <c r="B233" s="5" t="s">
        <v>918</v>
      </c>
      <c r="C233" s="5" t="s">
        <v>5639</v>
      </c>
      <c r="D233" s="5">
        <v>591</v>
      </c>
      <c r="E233" s="5" t="s">
        <v>5640</v>
      </c>
      <c r="F233" s="5">
        <v>40</v>
      </c>
      <c r="G233" s="5" t="s">
        <v>53</v>
      </c>
      <c r="H233" s="5">
        <v>27101</v>
      </c>
      <c r="I233" s="5" t="s">
        <v>3618</v>
      </c>
      <c r="J233" s="5" t="s">
        <v>9561</v>
      </c>
      <c r="K233" s="5" t="s">
        <v>22972</v>
      </c>
      <c r="L233" s="5" t="s">
        <v>23088</v>
      </c>
      <c r="M233" s="5">
        <v>26802605</v>
      </c>
      <c r="N233" s="5">
        <v>26601574</v>
      </c>
      <c r="O233" s="6">
        <v>46049.387638888889</v>
      </c>
      <c r="P233" s="4" t="s">
        <v>4508</v>
      </c>
      <c r="Q233" s="5" t="s">
        <v>9562</v>
      </c>
      <c r="R233" s="5">
        <v>1024491696</v>
      </c>
      <c r="S233" s="5" t="s">
        <v>9563</v>
      </c>
      <c r="T233" s="4">
        <v>30000000</v>
      </c>
      <c r="U233" s="4">
        <v>0</v>
      </c>
      <c r="V233" s="4">
        <v>30000000</v>
      </c>
      <c r="W233" s="4">
        <v>4500000</v>
      </c>
      <c r="X233" s="4">
        <v>25500000</v>
      </c>
      <c r="Y233" s="4">
        <v>25500000</v>
      </c>
      <c r="Z233" s="3"/>
      <c r="AA233" s="3"/>
      <c r="AC233" s="3"/>
      <c r="AF233" s="3"/>
      <c r="AG233" s="3"/>
      <c r="AH233" s="3"/>
      <c r="AI233" s="3"/>
    </row>
    <row r="234" spans="1:35" x14ac:dyDescent="0.2">
      <c r="A234" s="27" t="s">
        <v>918</v>
      </c>
      <c r="B234" s="5" t="s">
        <v>918</v>
      </c>
      <c r="C234" s="5" t="s">
        <v>5639</v>
      </c>
      <c r="D234" s="5">
        <v>591</v>
      </c>
      <c r="E234" s="5" t="s">
        <v>5640</v>
      </c>
      <c r="F234" s="5">
        <v>40</v>
      </c>
      <c r="G234" s="5" t="s">
        <v>53</v>
      </c>
      <c r="H234" s="5">
        <v>27101</v>
      </c>
      <c r="I234" s="5" t="s">
        <v>3618</v>
      </c>
      <c r="J234" s="5" t="s">
        <v>9572</v>
      </c>
      <c r="K234" s="5" t="s">
        <v>22972</v>
      </c>
      <c r="L234" s="5" t="s">
        <v>23092</v>
      </c>
      <c r="M234" s="5">
        <v>26802886</v>
      </c>
      <c r="N234" s="5">
        <v>26601574</v>
      </c>
      <c r="O234" s="6">
        <v>46050.874467592592</v>
      </c>
      <c r="P234" s="4" t="s">
        <v>9565</v>
      </c>
      <c r="Q234" s="5" t="s">
        <v>9573</v>
      </c>
      <c r="R234" s="5">
        <v>79642897</v>
      </c>
      <c r="S234" s="5" t="s">
        <v>9574</v>
      </c>
      <c r="T234" s="4">
        <v>47280000</v>
      </c>
      <c r="U234" s="4">
        <v>0</v>
      </c>
      <c r="V234" s="4">
        <v>47280000</v>
      </c>
      <c r="W234" s="4">
        <v>7617333</v>
      </c>
      <c r="X234" s="4">
        <v>39662667</v>
      </c>
      <c r="Y234" s="4">
        <v>39662667</v>
      </c>
      <c r="Z234" s="3"/>
      <c r="AA234" s="3"/>
      <c r="AC234" s="3"/>
      <c r="AF234" s="3"/>
      <c r="AG234" s="3"/>
      <c r="AH234" s="3"/>
      <c r="AI234" s="3"/>
    </row>
    <row r="235" spans="1:35" x14ac:dyDescent="0.2">
      <c r="A235" s="27" t="s">
        <v>918</v>
      </c>
      <c r="B235" s="5" t="s">
        <v>918</v>
      </c>
      <c r="C235" s="5" t="s">
        <v>5639</v>
      </c>
      <c r="D235" s="5">
        <v>591</v>
      </c>
      <c r="E235" s="5" t="s">
        <v>5640</v>
      </c>
      <c r="F235" s="5">
        <v>40</v>
      </c>
      <c r="G235" s="5" t="s">
        <v>53</v>
      </c>
      <c r="H235" s="5">
        <v>27101</v>
      </c>
      <c r="I235" s="5" t="s">
        <v>3618</v>
      </c>
      <c r="J235" s="5" t="s">
        <v>9575</v>
      </c>
      <c r="K235" s="5" t="s">
        <v>75</v>
      </c>
      <c r="L235" s="5" t="s">
        <v>9576</v>
      </c>
      <c r="M235" s="5">
        <v>26803028</v>
      </c>
      <c r="N235" s="5">
        <v>26601574</v>
      </c>
      <c r="O235" s="6">
        <v>46051.780104166668</v>
      </c>
      <c r="P235" s="4" t="s">
        <v>4505</v>
      </c>
      <c r="Q235" s="5" t="s">
        <v>9577</v>
      </c>
      <c r="R235" s="5">
        <v>40776426</v>
      </c>
      <c r="S235" s="5" t="s">
        <v>9578</v>
      </c>
      <c r="T235" s="4">
        <v>48000000</v>
      </c>
      <c r="U235" s="4">
        <v>48000000</v>
      </c>
      <c r="V235" s="4">
        <v>0</v>
      </c>
      <c r="W235" s="4">
        <v>0</v>
      </c>
      <c r="X235" s="4">
        <v>0</v>
      </c>
      <c r="Z235" s="3"/>
      <c r="AA235" s="3"/>
      <c r="AC235" s="3"/>
      <c r="AF235" s="3"/>
      <c r="AG235" s="3"/>
      <c r="AH235" s="3"/>
      <c r="AI235" s="3"/>
    </row>
    <row r="236" spans="1:35" x14ac:dyDescent="0.2">
      <c r="A236" s="27" t="s">
        <v>918</v>
      </c>
      <c r="B236" s="5" t="s">
        <v>918</v>
      </c>
      <c r="C236" s="5" t="s">
        <v>5639</v>
      </c>
      <c r="D236" s="5">
        <v>591</v>
      </c>
      <c r="E236" s="5" t="s">
        <v>5640</v>
      </c>
      <c r="F236" s="5">
        <v>40</v>
      </c>
      <c r="G236" s="5" t="s">
        <v>53</v>
      </c>
      <c r="H236" s="5">
        <v>27101</v>
      </c>
      <c r="I236" s="5" t="s">
        <v>3618</v>
      </c>
      <c r="J236" s="5" t="s">
        <v>9579</v>
      </c>
      <c r="K236" s="5" t="s">
        <v>22972</v>
      </c>
      <c r="L236" s="5" t="s">
        <v>23093</v>
      </c>
      <c r="M236" s="5">
        <v>26803140</v>
      </c>
      <c r="N236" s="5">
        <v>26601574</v>
      </c>
      <c r="O236" s="6">
        <v>46052.903356481482</v>
      </c>
      <c r="P236" s="4" t="s">
        <v>3077</v>
      </c>
      <c r="Q236" s="5" t="s">
        <v>9577</v>
      </c>
      <c r="R236" s="5">
        <v>40776426</v>
      </c>
      <c r="S236" s="5" t="s">
        <v>9578</v>
      </c>
      <c r="T236" s="4">
        <v>48000000</v>
      </c>
      <c r="U236" s="4">
        <v>0</v>
      </c>
      <c r="V236" s="4">
        <v>48000000</v>
      </c>
      <c r="W236" s="4">
        <v>8533333</v>
      </c>
      <c r="X236" s="4">
        <v>39466667</v>
      </c>
      <c r="Y236" s="4">
        <v>39466667</v>
      </c>
      <c r="Z236" s="3"/>
      <c r="AA236" s="3"/>
      <c r="AC236" s="3"/>
      <c r="AF236" s="3"/>
      <c r="AG236" s="3"/>
      <c r="AH236" s="3"/>
      <c r="AI236" s="3"/>
    </row>
    <row r="237" spans="1:35" x14ac:dyDescent="0.2">
      <c r="A237" s="27" t="s">
        <v>918</v>
      </c>
      <c r="B237" s="5" t="s">
        <v>918</v>
      </c>
      <c r="C237" s="5" t="s">
        <v>5639</v>
      </c>
      <c r="D237" s="5">
        <v>591</v>
      </c>
      <c r="E237" s="5" t="s">
        <v>5640</v>
      </c>
      <c r="F237" s="5">
        <v>40</v>
      </c>
      <c r="G237" s="5" t="s">
        <v>53</v>
      </c>
      <c r="H237" s="5">
        <v>27101</v>
      </c>
      <c r="I237" s="5" t="s">
        <v>3618</v>
      </c>
      <c r="J237" s="5" t="s">
        <v>19707</v>
      </c>
      <c r="K237" s="5" t="s">
        <v>22972</v>
      </c>
      <c r="L237" s="5" t="s">
        <v>23130</v>
      </c>
      <c r="M237" s="5">
        <v>26805294</v>
      </c>
      <c r="N237" s="5">
        <v>26601916</v>
      </c>
      <c r="O237" s="6">
        <v>46230.690520833334</v>
      </c>
      <c r="P237" s="4" t="s">
        <v>9565</v>
      </c>
      <c r="Q237" s="5" t="s">
        <v>9551</v>
      </c>
      <c r="R237" s="5">
        <v>1002579559</v>
      </c>
      <c r="S237" s="5" t="s">
        <v>9552</v>
      </c>
      <c r="T237" s="4">
        <v>21000000</v>
      </c>
      <c r="U237" s="4">
        <v>0</v>
      </c>
      <c r="V237" s="4">
        <v>21000000</v>
      </c>
      <c r="W237" s="4">
        <v>13650000</v>
      </c>
      <c r="X237" s="4">
        <v>7350000</v>
      </c>
      <c r="Y237" s="4">
        <v>7350000</v>
      </c>
      <c r="Z237" s="3"/>
      <c r="AA237" s="3"/>
      <c r="AC237" s="3"/>
      <c r="AF237" s="3"/>
      <c r="AG237" s="3"/>
      <c r="AH237" s="3"/>
      <c r="AI237" s="3"/>
    </row>
    <row r="238" spans="1:35" x14ac:dyDescent="0.2">
      <c r="A238" s="27" t="s">
        <v>918</v>
      </c>
      <c r="B238" s="5" t="s">
        <v>918</v>
      </c>
      <c r="C238" s="5" t="s">
        <v>5641</v>
      </c>
      <c r="D238" s="5">
        <v>592</v>
      </c>
      <c r="E238" s="5" t="s">
        <v>5642</v>
      </c>
      <c r="F238" s="5">
        <v>40</v>
      </c>
      <c r="G238" s="5" t="s">
        <v>53</v>
      </c>
      <c r="H238" s="5">
        <v>27101</v>
      </c>
      <c r="I238" s="5" t="s">
        <v>3618</v>
      </c>
      <c r="J238" s="5" t="s">
        <v>9141</v>
      </c>
      <c r="K238" s="5" t="s">
        <v>22972</v>
      </c>
      <c r="L238" s="5" t="s">
        <v>23060</v>
      </c>
      <c r="M238" s="5">
        <v>26801874</v>
      </c>
      <c r="N238" s="5">
        <v>26601575</v>
      </c>
      <c r="O238" s="6">
        <v>46038.474583333336</v>
      </c>
      <c r="P238" s="4" t="s">
        <v>4503</v>
      </c>
      <c r="Q238" s="5" t="s">
        <v>9142</v>
      </c>
      <c r="R238" s="5">
        <v>1083455714</v>
      </c>
      <c r="S238" s="5" t="s">
        <v>2628</v>
      </c>
      <c r="T238" s="4">
        <v>53910000</v>
      </c>
      <c r="U238" s="4">
        <v>0</v>
      </c>
      <c r="V238" s="4">
        <v>53910000</v>
      </c>
      <c r="W238" s="4">
        <v>5391000</v>
      </c>
      <c r="X238" s="4">
        <v>48519000</v>
      </c>
      <c r="Y238" s="4">
        <v>48519000</v>
      </c>
      <c r="Z238" s="3"/>
      <c r="AA238" s="3"/>
      <c r="AC238" s="3"/>
      <c r="AF238" s="3"/>
      <c r="AG238" s="3"/>
      <c r="AH238" s="3"/>
      <c r="AI238" s="3"/>
    </row>
    <row r="239" spans="1:35" x14ac:dyDescent="0.2">
      <c r="A239" s="27" t="s">
        <v>918</v>
      </c>
      <c r="B239" s="5" t="s">
        <v>918</v>
      </c>
      <c r="C239" s="5" t="s">
        <v>5641</v>
      </c>
      <c r="D239" s="5">
        <v>592</v>
      </c>
      <c r="E239" s="5" t="s">
        <v>5642</v>
      </c>
      <c r="F239" s="5">
        <v>40</v>
      </c>
      <c r="G239" s="5" t="s">
        <v>53</v>
      </c>
      <c r="H239" s="5">
        <v>27101</v>
      </c>
      <c r="I239" s="5" t="s">
        <v>3618</v>
      </c>
      <c r="J239" s="5" t="s">
        <v>9143</v>
      </c>
      <c r="K239" s="5" t="s">
        <v>22972</v>
      </c>
      <c r="L239" s="5" t="s">
        <v>23061</v>
      </c>
      <c r="M239" s="5">
        <v>26801885</v>
      </c>
      <c r="N239" s="5">
        <v>26601575</v>
      </c>
      <c r="O239" s="6">
        <v>46038.499479166669</v>
      </c>
      <c r="P239" s="4" t="s">
        <v>116</v>
      </c>
      <c r="Q239" s="5" t="s">
        <v>9144</v>
      </c>
      <c r="R239" s="5">
        <v>1024540296</v>
      </c>
      <c r="S239" s="5" t="s">
        <v>16944</v>
      </c>
      <c r="T239" s="4">
        <v>120000000</v>
      </c>
      <c r="U239" s="4">
        <v>0</v>
      </c>
      <c r="V239" s="4">
        <v>120000000</v>
      </c>
      <c r="W239" s="4">
        <v>36000000</v>
      </c>
      <c r="X239" s="4">
        <v>84000000</v>
      </c>
      <c r="Y239" s="4">
        <v>84000000</v>
      </c>
      <c r="Z239" s="3"/>
      <c r="AA239" s="3"/>
      <c r="AC239" s="3"/>
      <c r="AF239" s="3"/>
      <c r="AG239" s="3"/>
      <c r="AH239" s="3"/>
      <c r="AI239" s="3"/>
    </row>
    <row r="240" spans="1:35" x14ac:dyDescent="0.2">
      <c r="A240" s="27" t="s">
        <v>918</v>
      </c>
      <c r="B240" s="5" t="s">
        <v>918</v>
      </c>
      <c r="C240" s="5" t="s">
        <v>5641</v>
      </c>
      <c r="D240" s="5">
        <v>592</v>
      </c>
      <c r="E240" s="5" t="s">
        <v>5642</v>
      </c>
      <c r="F240" s="5">
        <v>40</v>
      </c>
      <c r="G240" s="5" t="s">
        <v>53</v>
      </c>
      <c r="H240" s="5">
        <v>27101</v>
      </c>
      <c r="I240" s="5" t="s">
        <v>3618</v>
      </c>
      <c r="J240" s="5" t="s">
        <v>9145</v>
      </c>
      <c r="K240" s="5" t="s">
        <v>22972</v>
      </c>
      <c r="L240" s="5" t="s">
        <v>23062</v>
      </c>
      <c r="M240" s="5">
        <v>26801896</v>
      </c>
      <c r="N240" s="5">
        <v>26601575</v>
      </c>
      <c r="O240" s="6">
        <v>46038.554814814815</v>
      </c>
      <c r="P240" s="4" t="s">
        <v>116</v>
      </c>
      <c r="Q240" s="5" t="s">
        <v>9146</v>
      </c>
      <c r="R240" s="5">
        <v>1032496596</v>
      </c>
      <c r="S240" s="5" t="s">
        <v>2893</v>
      </c>
      <c r="T240" s="4">
        <v>96000000</v>
      </c>
      <c r="U240" s="4">
        <v>0</v>
      </c>
      <c r="V240" s="4">
        <v>96000000</v>
      </c>
      <c r="W240" s="4">
        <v>28000000</v>
      </c>
      <c r="X240" s="4">
        <v>68000000</v>
      </c>
      <c r="Y240" s="4">
        <v>68000000</v>
      </c>
      <c r="Z240" s="3"/>
      <c r="AA240" s="3"/>
      <c r="AC240" s="3"/>
      <c r="AF240" s="3"/>
      <c r="AG240" s="3"/>
      <c r="AH240" s="3"/>
      <c r="AI240" s="3"/>
    </row>
    <row r="241" spans="1:35" x14ac:dyDescent="0.2">
      <c r="A241" s="27" t="s">
        <v>918</v>
      </c>
      <c r="B241" s="5" t="s">
        <v>918</v>
      </c>
      <c r="C241" s="5" t="s">
        <v>5641</v>
      </c>
      <c r="D241" s="5">
        <v>592</v>
      </c>
      <c r="E241" s="5" t="s">
        <v>5642</v>
      </c>
      <c r="F241" s="5">
        <v>40</v>
      </c>
      <c r="G241" s="5" t="s">
        <v>53</v>
      </c>
      <c r="H241" s="5">
        <v>27101</v>
      </c>
      <c r="I241" s="5" t="s">
        <v>3618</v>
      </c>
      <c r="J241" s="5" t="s">
        <v>9155</v>
      </c>
      <c r="K241" s="5" t="s">
        <v>22972</v>
      </c>
      <c r="L241" s="5" t="s">
        <v>23067</v>
      </c>
      <c r="M241" s="5">
        <v>26801959</v>
      </c>
      <c r="N241" s="5">
        <v>26601575</v>
      </c>
      <c r="O241" s="6">
        <v>46038.940115740741</v>
      </c>
      <c r="P241" s="4" t="s">
        <v>4489</v>
      </c>
      <c r="Q241" s="5" t="s">
        <v>9156</v>
      </c>
      <c r="R241" s="5">
        <v>1073506411</v>
      </c>
      <c r="S241" s="5" t="s">
        <v>3015</v>
      </c>
      <c r="T241" s="4">
        <v>45000000</v>
      </c>
      <c r="U241" s="4">
        <v>0</v>
      </c>
      <c r="V241" s="4">
        <v>45000000</v>
      </c>
      <c r="W241" s="4">
        <v>4500000</v>
      </c>
      <c r="X241" s="4">
        <v>40500000</v>
      </c>
      <c r="Y241" s="4">
        <v>40500000</v>
      </c>
      <c r="Z241" s="3"/>
      <c r="AA241" s="3"/>
      <c r="AC241" s="3"/>
      <c r="AF241" s="3"/>
      <c r="AG241" s="3"/>
      <c r="AH241" s="3"/>
      <c r="AI241" s="3"/>
    </row>
    <row r="242" spans="1:35" x14ac:dyDescent="0.2">
      <c r="A242" s="27" t="s">
        <v>918</v>
      </c>
      <c r="B242" s="5" t="s">
        <v>918</v>
      </c>
      <c r="C242" s="5" t="s">
        <v>5641</v>
      </c>
      <c r="D242" s="5">
        <v>592</v>
      </c>
      <c r="E242" s="5" t="s">
        <v>5642</v>
      </c>
      <c r="F242" s="5">
        <v>40</v>
      </c>
      <c r="G242" s="5" t="s">
        <v>53</v>
      </c>
      <c r="H242" s="5">
        <v>27101</v>
      </c>
      <c r="I242" s="5" t="s">
        <v>3618</v>
      </c>
      <c r="J242" s="5" t="s">
        <v>9518</v>
      </c>
      <c r="K242" s="5" t="s">
        <v>22972</v>
      </c>
      <c r="L242" s="5" t="s">
        <v>23072</v>
      </c>
      <c r="M242" s="5">
        <v>26802098</v>
      </c>
      <c r="N242" s="5">
        <v>26601575</v>
      </c>
      <c r="O242" s="6">
        <v>46041.93136574074</v>
      </c>
      <c r="P242" s="4" t="s">
        <v>7292</v>
      </c>
      <c r="Q242" s="5" t="s">
        <v>9519</v>
      </c>
      <c r="R242" s="5">
        <v>1073381865</v>
      </c>
      <c r="S242" s="5" t="s">
        <v>16945</v>
      </c>
      <c r="T242" s="4">
        <v>45660000</v>
      </c>
      <c r="U242" s="4">
        <v>0</v>
      </c>
      <c r="V242" s="4">
        <v>45660000</v>
      </c>
      <c r="W242" s="4">
        <v>5073333</v>
      </c>
      <c r="X242" s="4">
        <v>40586667</v>
      </c>
      <c r="Y242" s="4">
        <v>40586667</v>
      </c>
      <c r="Z242" s="3"/>
      <c r="AA242" s="3"/>
      <c r="AC242" s="3"/>
      <c r="AF242" s="3"/>
      <c r="AG242" s="3"/>
      <c r="AH242" s="3"/>
      <c r="AI242" s="3"/>
    </row>
    <row r="243" spans="1:35" x14ac:dyDescent="0.2">
      <c r="A243" s="27" t="s">
        <v>918</v>
      </c>
      <c r="B243" s="5" t="s">
        <v>918</v>
      </c>
      <c r="C243" s="5" t="s">
        <v>5641</v>
      </c>
      <c r="D243" s="5">
        <v>592</v>
      </c>
      <c r="E243" s="5" t="s">
        <v>5642</v>
      </c>
      <c r="F243" s="5">
        <v>40</v>
      </c>
      <c r="G243" s="5" t="s">
        <v>53</v>
      </c>
      <c r="H243" s="5">
        <v>27101</v>
      </c>
      <c r="I243" s="5" t="s">
        <v>3618</v>
      </c>
      <c r="J243" s="5" t="s">
        <v>9548</v>
      </c>
      <c r="K243" s="5" t="s">
        <v>22972</v>
      </c>
      <c r="L243" s="5" t="s">
        <v>23082</v>
      </c>
      <c r="M243" s="5">
        <v>26802476</v>
      </c>
      <c r="N243" s="5">
        <v>26601575</v>
      </c>
      <c r="O243" s="6">
        <v>46048.532222222224</v>
      </c>
      <c r="P243" s="4" t="s">
        <v>4508</v>
      </c>
      <c r="Q243" s="5" t="s">
        <v>9549</v>
      </c>
      <c r="R243" s="5">
        <v>1121954116</v>
      </c>
      <c r="S243" s="5" t="s">
        <v>17300</v>
      </c>
      <c r="T243" s="4">
        <v>45000000</v>
      </c>
      <c r="U243" s="4">
        <v>0</v>
      </c>
      <c r="V243" s="4">
        <v>45000000</v>
      </c>
      <c r="W243" s="4">
        <v>6750000</v>
      </c>
      <c r="X243" s="4">
        <v>38250000</v>
      </c>
      <c r="Y243" s="4">
        <v>38250000</v>
      </c>
      <c r="Z243" s="3"/>
      <c r="AA243" s="3"/>
      <c r="AC243" s="3"/>
      <c r="AF243" s="3"/>
      <c r="AG243" s="3"/>
      <c r="AH243" s="3"/>
      <c r="AI243" s="3"/>
    </row>
    <row r="244" spans="1:35" x14ac:dyDescent="0.2">
      <c r="A244" s="27" t="s">
        <v>918</v>
      </c>
      <c r="B244" s="5" t="s">
        <v>918</v>
      </c>
      <c r="C244" s="5" t="s">
        <v>5641</v>
      </c>
      <c r="D244" s="5">
        <v>592</v>
      </c>
      <c r="E244" s="5" t="s">
        <v>5642</v>
      </c>
      <c r="F244" s="5">
        <v>40</v>
      </c>
      <c r="G244" s="5" t="s">
        <v>53</v>
      </c>
      <c r="H244" s="5">
        <v>27101</v>
      </c>
      <c r="I244" s="5" t="s">
        <v>3618</v>
      </c>
      <c r="J244" s="5" t="s">
        <v>9553</v>
      </c>
      <c r="K244" s="5" t="s">
        <v>22972</v>
      </c>
      <c r="L244" s="5" t="s">
        <v>23084</v>
      </c>
      <c r="M244" s="5">
        <v>26802524</v>
      </c>
      <c r="N244" s="5">
        <v>26601575</v>
      </c>
      <c r="O244" s="6">
        <v>46048.718900462962</v>
      </c>
      <c r="P244" s="4" t="s">
        <v>7288</v>
      </c>
      <c r="Q244" s="5" t="s">
        <v>9554</v>
      </c>
      <c r="R244" s="5">
        <v>1070781691</v>
      </c>
      <c r="S244" s="5" t="s">
        <v>9555</v>
      </c>
      <c r="T244" s="4">
        <v>48000000</v>
      </c>
      <c r="U244" s="4">
        <v>1480000</v>
      </c>
      <c r="V244" s="4">
        <v>46520000</v>
      </c>
      <c r="W244" s="4">
        <v>6786667</v>
      </c>
      <c r="X244" s="4">
        <v>39733333</v>
      </c>
      <c r="Y244" s="4">
        <v>39733333</v>
      </c>
      <c r="Z244" s="3"/>
      <c r="AA244" s="3"/>
      <c r="AC244" s="3"/>
      <c r="AF244" s="3"/>
      <c r="AG244" s="3"/>
      <c r="AH244" s="3"/>
      <c r="AI244" s="3"/>
    </row>
    <row r="245" spans="1:35" x14ac:dyDescent="0.2">
      <c r="A245" s="27" t="s">
        <v>918</v>
      </c>
      <c r="B245" s="5" t="s">
        <v>918</v>
      </c>
      <c r="C245" s="5" t="s">
        <v>5641</v>
      </c>
      <c r="D245" s="5">
        <v>592</v>
      </c>
      <c r="E245" s="5" t="s">
        <v>5642</v>
      </c>
      <c r="F245" s="5">
        <v>40</v>
      </c>
      <c r="G245" s="5" t="s">
        <v>53</v>
      </c>
      <c r="H245" s="5">
        <v>27101</v>
      </c>
      <c r="I245" s="5" t="s">
        <v>3618</v>
      </c>
      <c r="J245" s="5" t="s">
        <v>9560</v>
      </c>
      <c r="K245" s="5" t="s">
        <v>22972</v>
      </c>
      <c r="L245" s="5" t="s">
        <v>23087</v>
      </c>
      <c r="M245" s="5">
        <v>26802599</v>
      </c>
      <c r="N245" s="5">
        <v>26601575</v>
      </c>
      <c r="O245" s="6">
        <v>46049.305243055554</v>
      </c>
      <c r="P245" s="4" t="s">
        <v>7288</v>
      </c>
      <c r="Q245" s="5" t="s">
        <v>9152</v>
      </c>
      <c r="R245" s="5">
        <v>79419969</v>
      </c>
      <c r="S245" s="5" t="s">
        <v>17301</v>
      </c>
      <c r="T245" s="4">
        <v>75000000</v>
      </c>
      <c r="U245" s="4">
        <v>0</v>
      </c>
      <c r="V245" s="4">
        <v>75000000</v>
      </c>
      <c r="W245" s="4">
        <v>12083333</v>
      </c>
      <c r="X245" s="4">
        <v>62916667</v>
      </c>
      <c r="Y245" s="4">
        <v>62916667</v>
      </c>
      <c r="Z245" s="3"/>
      <c r="AA245" s="3"/>
      <c r="AC245" s="3"/>
      <c r="AF245" s="3"/>
      <c r="AG245" s="3"/>
      <c r="AH245" s="3"/>
      <c r="AI245" s="3"/>
    </row>
    <row r="246" spans="1:35" x14ac:dyDescent="0.2">
      <c r="A246" s="27" t="s">
        <v>918</v>
      </c>
      <c r="B246" s="5" t="s">
        <v>918</v>
      </c>
      <c r="C246" s="5" t="s">
        <v>5641</v>
      </c>
      <c r="D246" s="5">
        <v>592</v>
      </c>
      <c r="E246" s="5" t="s">
        <v>5642</v>
      </c>
      <c r="F246" s="5">
        <v>40</v>
      </c>
      <c r="G246" s="5" t="s">
        <v>53</v>
      </c>
      <c r="H246" s="5">
        <v>27101</v>
      </c>
      <c r="I246" s="5" t="s">
        <v>3618</v>
      </c>
      <c r="J246" s="5" t="s">
        <v>9567</v>
      </c>
      <c r="K246" s="5" t="s">
        <v>22972</v>
      </c>
      <c r="L246" s="5" t="s">
        <v>23090</v>
      </c>
      <c r="M246" s="5">
        <v>26802782</v>
      </c>
      <c r="N246" s="5">
        <v>26601575</v>
      </c>
      <c r="O246" s="6">
        <v>46050.00167824074</v>
      </c>
      <c r="P246" s="4" t="s">
        <v>9565</v>
      </c>
      <c r="Q246" s="5" t="s">
        <v>9568</v>
      </c>
      <c r="R246" s="5">
        <v>74362510</v>
      </c>
      <c r="S246" s="5" t="s">
        <v>27638</v>
      </c>
      <c r="T246" s="4">
        <v>48000000</v>
      </c>
      <c r="U246" s="4">
        <v>0</v>
      </c>
      <c r="V246" s="4">
        <v>48000000</v>
      </c>
      <c r="W246" s="4">
        <v>7466667</v>
      </c>
      <c r="X246" s="4">
        <v>40533333</v>
      </c>
      <c r="Y246" s="4">
        <v>40533333</v>
      </c>
      <c r="Z246" s="3"/>
      <c r="AA246" s="3"/>
      <c r="AC246" s="3"/>
      <c r="AF246" s="3"/>
      <c r="AG246" s="3"/>
      <c r="AH246" s="3"/>
      <c r="AI246" s="3"/>
    </row>
    <row r="247" spans="1:35" x14ac:dyDescent="0.2">
      <c r="A247" s="27" t="s">
        <v>918</v>
      </c>
      <c r="B247" s="5" t="s">
        <v>918</v>
      </c>
      <c r="C247" s="5" t="s">
        <v>5641</v>
      </c>
      <c r="D247" s="5">
        <v>592</v>
      </c>
      <c r="E247" s="5" t="s">
        <v>5642</v>
      </c>
      <c r="F247" s="5">
        <v>40</v>
      </c>
      <c r="G247" s="5" t="s">
        <v>53</v>
      </c>
      <c r="H247" s="5">
        <v>27101</v>
      </c>
      <c r="I247" s="5" t="s">
        <v>3618</v>
      </c>
      <c r="J247" s="5" t="s">
        <v>9569</v>
      </c>
      <c r="K247" s="5" t="s">
        <v>22972</v>
      </c>
      <c r="L247" s="5" t="s">
        <v>23091</v>
      </c>
      <c r="M247" s="5">
        <v>26802829</v>
      </c>
      <c r="N247" s="5">
        <v>26601575</v>
      </c>
      <c r="O247" s="6">
        <v>46050.53533564815</v>
      </c>
      <c r="P247" s="4" t="s">
        <v>223</v>
      </c>
      <c r="Q247" s="5" t="s">
        <v>9570</v>
      </c>
      <c r="R247" s="5">
        <v>1078372107</v>
      </c>
      <c r="S247" s="5" t="s">
        <v>9571</v>
      </c>
      <c r="T247" s="4">
        <v>64400000</v>
      </c>
      <c r="U247" s="4">
        <v>0</v>
      </c>
      <c r="V247" s="4">
        <v>64400000</v>
      </c>
      <c r="W247" s="4">
        <v>1533333</v>
      </c>
      <c r="X247" s="4">
        <v>62866667</v>
      </c>
      <c r="Y247" s="4">
        <v>62866667</v>
      </c>
      <c r="Z247" s="3"/>
      <c r="AA247" s="3"/>
      <c r="AC247" s="3"/>
      <c r="AF247" s="3"/>
      <c r="AG247" s="3"/>
      <c r="AH247" s="3"/>
      <c r="AI247" s="3"/>
    </row>
    <row r="248" spans="1:35" x14ac:dyDescent="0.2">
      <c r="A248" s="27" t="s">
        <v>918</v>
      </c>
      <c r="B248" s="5" t="s">
        <v>918</v>
      </c>
      <c r="C248" s="5" t="s">
        <v>5641</v>
      </c>
      <c r="D248" s="5">
        <v>592</v>
      </c>
      <c r="E248" s="5" t="s">
        <v>5642</v>
      </c>
      <c r="F248" s="5">
        <v>40</v>
      </c>
      <c r="G248" s="5" t="s">
        <v>53</v>
      </c>
      <c r="H248" s="5">
        <v>27101</v>
      </c>
      <c r="I248" s="5" t="s">
        <v>3618</v>
      </c>
      <c r="J248" s="5" t="s">
        <v>9584</v>
      </c>
      <c r="K248" s="5" t="s">
        <v>22972</v>
      </c>
      <c r="L248" s="5" t="s">
        <v>23094</v>
      </c>
      <c r="M248" s="5">
        <v>26803173</v>
      </c>
      <c r="N248" s="5">
        <v>26601575</v>
      </c>
      <c r="O248" s="6">
        <v>46053.737743055557</v>
      </c>
      <c r="P248" s="4" t="s">
        <v>1475</v>
      </c>
      <c r="Q248" s="5" t="s">
        <v>9585</v>
      </c>
      <c r="R248" s="5">
        <v>1077971847</v>
      </c>
      <c r="S248" s="5" t="s">
        <v>15510</v>
      </c>
      <c r="T248" s="4">
        <v>92000000</v>
      </c>
      <c r="U248" s="4">
        <v>0</v>
      </c>
      <c r="V248" s="4">
        <v>92000000</v>
      </c>
      <c r="W248" s="4">
        <v>28533333</v>
      </c>
      <c r="X248" s="4">
        <v>63466667</v>
      </c>
      <c r="Y248" s="4">
        <v>55466667</v>
      </c>
      <c r="Z248" s="3"/>
      <c r="AA248" s="3"/>
      <c r="AC248" s="3"/>
      <c r="AF248" s="3"/>
      <c r="AG248" s="3"/>
      <c r="AH248" s="3"/>
      <c r="AI248" s="3"/>
    </row>
    <row r="249" spans="1:35" x14ac:dyDescent="0.2">
      <c r="A249" s="27" t="s">
        <v>918</v>
      </c>
      <c r="B249" s="5" t="s">
        <v>918</v>
      </c>
      <c r="C249" s="5" t="s">
        <v>5643</v>
      </c>
      <c r="D249" s="5">
        <v>593</v>
      </c>
      <c r="E249" s="5" t="s">
        <v>5644</v>
      </c>
      <c r="F249" s="5">
        <v>40</v>
      </c>
      <c r="G249" s="5" t="s">
        <v>53</v>
      </c>
      <c r="H249" s="5">
        <v>27101</v>
      </c>
      <c r="I249" s="5" t="s">
        <v>3618</v>
      </c>
      <c r="J249" s="5" t="s">
        <v>9147</v>
      </c>
      <c r="K249" s="5" t="s">
        <v>22972</v>
      </c>
      <c r="L249" s="5" t="s">
        <v>23063</v>
      </c>
      <c r="M249" s="5">
        <v>26801898</v>
      </c>
      <c r="N249" s="5">
        <v>26601576</v>
      </c>
      <c r="O249" s="6">
        <v>46038.580011574071</v>
      </c>
      <c r="P249" s="4" t="s">
        <v>4489</v>
      </c>
      <c r="Q249" s="5" t="s">
        <v>9148</v>
      </c>
      <c r="R249" s="5">
        <v>1010237839</v>
      </c>
      <c r="S249" s="5" t="s">
        <v>2689</v>
      </c>
      <c r="T249" s="4">
        <v>42000000</v>
      </c>
      <c r="U249" s="4">
        <v>0</v>
      </c>
      <c r="V249" s="4">
        <v>42000000</v>
      </c>
      <c r="W249" s="4">
        <v>4200000</v>
      </c>
      <c r="X249" s="4">
        <v>37800000</v>
      </c>
      <c r="Y249" s="4">
        <v>37800000</v>
      </c>
      <c r="Z249" s="3"/>
      <c r="AA249" s="3"/>
      <c r="AC249" s="3"/>
      <c r="AF249" s="3"/>
      <c r="AG249" s="3"/>
      <c r="AH249" s="3"/>
      <c r="AI249" s="3"/>
    </row>
    <row r="250" spans="1:35" x14ac:dyDescent="0.2">
      <c r="A250" s="27" t="s">
        <v>918</v>
      </c>
      <c r="B250" s="5" t="s">
        <v>918</v>
      </c>
      <c r="C250" s="5" t="s">
        <v>5643</v>
      </c>
      <c r="D250" s="5">
        <v>593</v>
      </c>
      <c r="E250" s="5" t="s">
        <v>5644</v>
      </c>
      <c r="F250" s="5">
        <v>40</v>
      </c>
      <c r="G250" s="5" t="s">
        <v>53</v>
      </c>
      <c r="H250" s="5">
        <v>27101</v>
      </c>
      <c r="I250" s="5" t="s">
        <v>3618</v>
      </c>
      <c r="J250" s="5" t="s">
        <v>9153</v>
      </c>
      <c r="K250" s="5" t="s">
        <v>22972</v>
      </c>
      <c r="L250" s="5" t="s">
        <v>23066</v>
      </c>
      <c r="M250" s="5">
        <v>26801935</v>
      </c>
      <c r="N250" s="5">
        <v>26601576</v>
      </c>
      <c r="O250" s="6">
        <v>46038.808263888888</v>
      </c>
      <c r="P250" s="4" t="s">
        <v>4489</v>
      </c>
      <c r="Q250" s="5" t="s">
        <v>9154</v>
      </c>
      <c r="R250" s="5">
        <v>1022389983</v>
      </c>
      <c r="S250" s="5" t="s">
        <v>3221</v>
      </c>
      <c r="T250" s="4">
        <v>45000000</v>
      </c>
      <c r="U250" s="4">
        <v>0</v>
      </c>
      <c r="V250" s="4">
        <v>45000000</v>
      </c>
      <c r="W250" s="4">
        <v>4500000</v>
      </c>
      <c r="X250" s="4">
        <v>40500000</v>
      </c>
      <c r="Y250" s="4">
        <v>40500000</v>
      </c>
      <c r="Z250" s="3"/>
      <c r="AA250" s="3"/>
      <c r="AC250" s="3"/>
      <c r="AF250" s="3"/>
      <c r="AG250" s="3"/>
      <c r="AH250" s="3"/>
      <c r="AI250" s="3"/>
    </row>
    <row r="251" spans="1:35" x14ac:dyDescent="0.2">
      <c r="A251" s="27" t="s">
        <v>918</v>
      </c>
      <c r="B251" s="5" t="s">
        <v>918</v>
      </c>
      <c r="C251" s="5" t="s">
        <v>5643</v>
      </c>
      <c r="D251" s="5">
        <v>593</v>
      </c>
      <c r="E251" s="5" t="s">
        <v>5644</v>
      </c>
      <c r="F251" s="5">
        <v>40</v>
      </c>
      <c r="G251" s="5" t="s">
        <v>53</v>
      </c>
      <c r="H251" s="5">
        <v>27101</v>
      </c>
      <c r="I251" s="5" t="s">
        <v>3618</v>
      </c>
      <c r="J251" s="5" t="s">
        <v>9515</v>
      </c>
      <c r="K251" s="5" t="s">
        <v>22972</v>
      </c>
      <c r="L251" s="5" t="s">
        <v>23071</v>
      </c>
      <c r="M251" s="5">
        <v>26802049</v>
      </c>
      <c r="N251" s="5">
        <v>26601576</v>
      </c>
      <c r="O251" s="6">
        <v>46041.662662037037</v>
      </c>
      <c r="P251" s="4" t="s">
        <v>4489</v>
      </c>
      <c r="Q251" s="5" t="s">
        <v>9516</v>
      </c>
      <c r="R251" s="5">
        <v>1019133655</v>
      </c>
      <c r="S251" s="5" t="s">
        <v>9517</v>
      </c>
      <c r="T251" s="4">
        <v>51000000</v>
      </c>
      <c r="U251" s="4">
        <v>0</v>
      </c>
      <c r="V251" s="4">
        <v>51000000</v>
      </c>
      <c r="W251" s="4">
        <v>5383333</v>
      </c>
      <c r="X251" s="4">
        <v>45616667</v>
      </c>
      <c r="Y251" s="4">
        <v>45616667</v>
      </c>
      <c r="Z251" s="3"/>
      <c r="AA251" s="3"/>
      <c r="AC251" s="3"/>
      <c r="AF251" s="3"/>
      <c r="AG251" s="3"/>
      <c r="AH251" s="3"/>
      <c r="AI251" s="3"/>
    </row>
    <row r="252" spans="1:35" x14ac:dyDescent="0.2">
      <c r="A252" s="27" t="s">
        <v>918</v>
      </c>
      <c r="B252" s="5" t="s">
        <v>918</v>
      </c>
      <c r="C252" s="5" t="s">
        <v>5643</v>
      </c>
      <c r="D252" s="5">
        <v>593</v>
      </c>
      <c r="E252" s="5" t="s">
        <v>5644</v>
      </c>
      <c r="F252" s="5">
        <v>40</v>
      </c>
      <c r="G252" s="5" t="s">
        <v>53</v>
      </c>
      <c r="H252" s="5">
        <v>27101</v>
      </c>
      <c r="I252" s="5" t="s">
        <v>3618</v>
      </c>
      <c r="J252" s="5" t="s">
        <v>9520</v>
      </c>
      <c r="K252" s="5" t="s">
        <v>22972</v>
      </c>
      <c r="L252" s="5" t="s">
        <v>23073</v>
      </c>
      <c r="M252" s="5">
        <v>26802102</v>
      </c>
      <c r="N252" s="5">
        <v>26601576</v>
      </c>
      <c r="O252" s="6">
        <v>46041.965636574074</v>
      </c>
      <c r="P252" s="4" t="s">
        <v>7292</v>
      </c>
      <c r="Q252" s="5" t="s">
        <v>9521</v>
      </c>
      <c r="R252" s="5">
        <v>1019059669</v>
      </c>
      <c r="S252" s="5" t="s">
        <v>9522</v>
      </c>
      <c r="T252" s="4">
        <v>54000000</v>
      </c>
      <c r="U252" s="4">
        <v>0</v>
      </c>
      <c r="V252" s="4">
        <v>54000000</v>
      </c>
      <c r="W252" s="4">
        <v>6000000</v>
      </c>
      <c r="X252" s="4">
        <v>48000000</v>
      </c>
      <c r="Y252" s="4">
        <v>48000000</v>
      </c>
      <c r="Z252" s="3"/>
      <c r="AA252" s="3"/>
      <c r="AC252" s="3"/>
      <c r="AF252" s="3"/>
      <c r="AG252" s="3"/>
      <c r="AH252" s="3"/>
      <c r="AI252" s="3"/>
    </row>
    <row r="253" spans="1:35" x14ac:dyDescent="0.2">
      <c r="A253" s="27" t="s">
        <v>918</v>
      </c>
      <c r="B253" s="5" t="s">
        <v>918</v>
      </c>
      <c r="C253" s="5" t="s">
        <v>5643</v>
      </c>
      <c r="D253" s="5">
        <v>593</v>
      </c>
      <c r="E253" s="5" t="s">
        <v>5644</v>
      </c>
      <c r="F253" s="5">
        <v>40</v>
      </c>
      <c r="G253" s="5" t="s">
        <v>53</v>
      </c>
      <c r="H253" s="5">
        <v>27101</v>
      </c>
      <c r="I253" s="5" t="s">
        <v>3618</v>
      </c>
      <c r="J253" s="5" t="s">
        <v>9529</v>
      </c>
      <c r="K253" s="5" t="s">
        <v>22972</v>
      </c>
      <c r="L253" s="5" t="s">
        <v>23076</v>
      </c>
      <c r="M253" s="5">
        <v>26802198</v>
      </c>
      <c r="N253" s="5">
        <v>26601576</v>
      </c>
      <c r="O253" s="6">
        <v>46042.921319444446</v>
      </c>
      <c r="P253" s="4" t="s">
        <v>8647</v>
      </c>
      <c r="Q253" s="5" t="s">
        <v>9530</v>
      </c>
      <c r="R253" s="5">
        <v>1000934351</v>
      </c>
      <c r="S253" s="5" t="s">
        <v>16946</v>
      </c>
      <c r="T253" s="4">
        <v>39000000</v>
      </c>
      <c r="U253" s="4">
        <v>0</v>
      </c>
      <c r="V253" s="4">
        <v>39000000</v>
      </c>
      <c r="W253" s="4">
        <v>4550000</v>
      </c>
      <c r="X253" s="4">
        <v>34450000</v>
      </c>
      <c r="Y253" s="4">
        <v>34450000</v>
      </c>
      <c r="Z253" s="3"/>
      <c r="AA253" s="3"/>
      <c r="AC253" s="3"/>
      <c r="AF253" s="3"/>
      <c r="AG253" s="3"/>
      <c r="AH253" s="3"/>
      <c r="AI253" s="3"/>
    </row>
    <row r="254" spans="1:35" x14ac:dyDescent="0.2">
      <c r="A254" s="27" t="s">
        <v>918</v>
      </c>
      <c r="B254" s="5" t="s">
        <v>918</v>
      </c>
      <c r="C254" s="5" t="s">
        <v>5643</v>
      </c>
      <c r="D254" s="5">
        <v>593</v>
      </c>
      <c r="E254" s="5" t="s">
        <v>5644</v>
      </c>
      <c r="F254" s="5">
        <v>40</v>
      </c>
      <c r="G254" s="5" t="s">
        <v>53</v>
      </c>
      <c r="H254" s="5">
        <v>27101</v>
      </c>
      <c r="I254" s="5" t="s">
        <v>3618</v>
      </c>
      <c r="J254" s="5" t="s">
        <v>9537</v>
      </c>
      <c r="K254" s="5" t="s">
        <v>22972</v>
      </c>
      <c r="L254" s="5" t="s">
        <v>23079</v>
      </c>
      <c r="M254" s="5">
        <v>26802327</v>
      </c>
      <c r="N254" s="5">
        <v>26601576</v>
      </c>
      <c r="O254" s="6">
        <v>46045.358807870369</v>
      </c>
      <c r="P254" s="4" t="s">
        <v>4501</v>
      </c>
      <c r="Q254" s="5" t="s">
        <v>9538</v>
      </c>
      <c r="R254" s="5">
        <v>1032380629</v>
      </c>
      <c r="S254" s="5" t="s">
        <v>9539</v>
      </c>
      <c r="T254" s="4">
        <v>54000000</v>
      </c>
      <c r="U254" s="4">
        <v>0</v>
      </c>
      <c r="V254" s="4">
        <v>54000000</v>
      </c>
      <c r="W254" s="4">
        <v>6600000</v>
      </c>
      <c r="X254" s="4">
        <v>47400000</v>
      </c>
      <c r="Y254" s="4">
        <v>47400000</v>
      </c>
      <c r="Z254" s="3"/>
      <c r="AA254" s="3"/>
      <c r="AC254" s="3"/>
      <c r="AF254" s="3"/>
      <c r="AG254" s="3"/>
      <c r="AH254" s="3"/>
      <c r="AI254" s="3"/>
    </row>
    <row r="255" spans="1:35" x14ac:dyDescent="0.2">
      <c r="A255" s="27" t="s">
        <v>918</v>
      </c>
      <c r="B255" s="5" t="s">
        <v>918</v>
      </c>
      <c r="C255" s="5" t="s">
        <v>5643</v>
      </c>
      <c r="D255" s="5">
        <v>593</v>
      </c>
      <c r="E255" s="5" t="s">
        <v>5644</v>
      </c>
      <c r="F255" s="5">
        <v>40</v>
      </c>
      <c r="G255" s="5" t="s">
        <v>53</v>
      </c>
      <c r="H255" s="5">
        <v>27101</v>
      </c>
      <c r="I255" s="5" t="s">
        <v>3618</v>
      </c>
      <c r="J255" s="5" t="s">
        <v>9544</v>
      </c>
      <c r="K255" s="5" t="s">
        <v>22972</v>
      </c>
      <c r="L255" s="5" t="s">
        <v>23081</v>
      </c>
      <c r="M255" s="5">
        <v>26802367</v>
      </c>
      <c r="N255" s="5">
        <v>26601576</v>
      </c>
      <c r="O255" s="6">
        <v>46045.768368055556</v>
      </c>
      <c r="P255" s="4" t="s">
        <v>9545</v>
      </c>
      <c r="Q255" s="5" t="s">
        <v>9546</v>
      </c>
      <c r="R255" s="5">
        <v>53080682</v>
      </c>
      <c r="S255" s="5" t="s">
        <v>9547</v>
      </c>
      <c r="T255" s="4">
        <v>108000000</v>
      </c>
      <c r="U255" s="4">
        <v>0</v>
      </c>
      <c r="V255" s="4">
        <v>108000000</v>
      </c>
      <c r="W255" s="4">
        <v>34500000</v>
      </c>
      <c r="X255" s="4">
        <v>73500000</v>
      </c>
      <c r="Y255" s="4">
        <v>73500000</v>
      </c>
      <c r="Z255" s="3"/>
      <c r="AA255" s="3"/>
      <c r="AC255" s="3"/>
      <c r="AF255" s="3"/>
      <c r="AG255" s="3"/>
      <c r="AH255" s="3"/>
      <c r="AI255" s="3"/>
    </row>
    <row r="256" spans="1:35" x14ac:dyDescent="0.2">
      <c r="A256" s="27" t="s">
        <v>918</v>
      </c>
      <c r="B256" s="5" t="s">
        <v>918</v>
      </c>
      <c r="C256" s="5" t="s">
        <v>5643</v>
      </c>
      <c r="D256" s="5">
        <v>593</v>
      </c>
      <c r="E256" s="5" t="s">
        <v>5644</v>
      </c>
      <c r="F256" s="5">
        <v>40</v>
      </c>
      <c r="G256" s="5" t="s">
        <v>53</v>
      </c>
      <c r="H256" s="5">
        <v>27101</v>
      </c>
      <c r="I256" s="5" t="s">
        <v>3618</v>
      </c>
      <c r="J256" s="5" t="s">
        <v>9564</v>
      </c>
      <c r="K256" s="5" t="s">
        <v>22972</v>
      </c>
      <c r="L256" s="5" t="s">
        <v>23089</v>
      </c>
      <c r="M256" s="5">
        <v>26802731</v>
      </c>
      <c r="N256" s="5">
        <v>26601576</v>
      </c>
      <c r="O256" s="6">
        <v>46049.834467592591</v>
      </c>
      <c r="P256" s="4" t="s">
        <v>9565</v>
      </c>
      <c r="Q256" s="5" t="s">
        <v>9566</v>
      </c>
      <c r="R256" s="5">
        <v>52163546</v>
      </c>
      <c r="S256" s="5" t="s">
        <v>17302</v>
      </c>
      <c r="T256" s="4">
        <v>60000000</v>
      </c>
      <c r="U256" s="4">
        <v>0</v>
      </c>
      <c r="V256" s="4">
        <v>60000000</v>
      </c>
      <c r="W256" s="4">
        <v>9000000</v>
      </c>
      <c r="X256" s="4">
        <v>51000000</v>
      </c>
      <c r="Y256" s="4">
        <v>51000000</v>
      </c>
      <c r="Z256" s="3"/>
      <c r="AA256" s="3"/>
      <c r="AC256" s="3"/>
      <c r="AF256" s="3"/>
      <c r="AG256" s="3"/>
      <c r="AH256" s="3"/>
      <c r="AI256" s="3"/>
    </row>
    <row r="257" spans="1:35" x14ac:dyDescent="0.2">
      <c r="A257" s="27" t="s">
        <v>918</v>
      </c>
      <c r="B257" s="5" t="s">
        <v>918</v>
      </c>
      <c r="C257" s="5" t="s">
        <v>5643</v>
      </c>
      <c r="D257" s="5">
        <v>593</v>
      </c>
      <c r="E257" s="5" t="s">
        <v>5644</v>
      </c>
      <c r="F257" s="5">
        <v>40</v>
      </c>
      <c r="G257" s="5" t="s">
        <v>53</v>
      </c>
      <c r="H257" s="5">
        <v>27101</v>
      </c>
      <c r="I257" s="5" t="s">
        <v>3618</v>
      </c>
      <c r="J257" s="5" t="s">
        <v>9580</v>
      </c>
      <c r="K257" s="5" t="s">
        <v>75</v>
      </c>
      <c r="L257" s="5" t="s">
        <v>9581</v>
      </c>
      <c r="M257" s="5">
        <v>26803157</v>
      </c>
      <c r="N257" s="5">
        <v>26601576</v>
      </c>
      <c r="O257" s="6">
        <v>46052.942175925928</v>
      </c>
      <c r="P257" s="4" t="s">
        <v>195</v>
      </c>
      <c r="Q257" s="5" t="s">
        <v>9582</v>
      </c>
      <c r="R257" s="5">
        <v>860049921</v>
      </c>
      <c r="S257" s="5" t="s">
        <v>9583</v>
      </c>
      <c r="T257" s="4">
        <v>97266999</v>
      </c>
      <c r="U257" s="4">
        <v>0</v>
      </c>
      <c r="V257" s="4">
        <v>97266999</v>
      </c>
      <c r="W257" s="4">
        <v>55404787</v>
      </c>
      <c r="X257" s="4">
        <v>41862212</v>
      </c>
      <c r="Y257" s="4">
        <v>41862212</v>
      </c>
      <c r="Z257" s="3"/>
      <c r="AA257" s="3"/>
      <c r="AC257" s="3"/>
      <c r="AF257" s="3"/>
      <c r="AG257" s="3"/>
      <c r="AH257" s="3"/>
      <c r="AI257" s="3"/>
    </row>
    <row r="258" spans="1:35" x14ac:dyDescent="0.2">
      <c r="A258" s="27" t="s">
        <v>918</v>
      </c>
      <c r="B258" s="5" t="s">
        <v>918</v>
      </c>
      <c r="C258" s="5" t="s">
        <v>5643</v>
      </c>
      <c r="D258" s="5">
        <v>593</v>
      </c>
      <c r="E258" s="5" t="s">
        <v>5644</v>
      </c>
      <c r="F258" s="5">
        <v>40</v>
      </c>
      <c r="G258" s="5" t="s">
        <v>53</v>
      </c>
      <c r="H258" s="5">
        <v>27101</v>
      </c>
      <c r="I258" s="5" t="s">
        <v>3618</v>
      </c>
      <c r="J258" s="5" t="s">
        <v>21457</v>
      </c>
      <c r="K258" s="5" t="s">
        <v>75</v>
      </c>
      <c r="L258" s="5" t="s">
        <v>21458</v>
      </c>
      <c r="M258" s="5">
        <v>26806074</v>
      </c>
      <c r="N258" s="5">
        <v>26601971</v>
      </c>
      <c r="O258" s="6">
        <v>46246.863807870373</v>
      </c>
      <c r="P258" s="4" t="s">
        <v>15489</v>
      </c>
      <c r="Q258" s="5" t="s">
        <v>21459</v>
      </c>
      <c r="R258" s="5">
        <v>830085746</v>
      </c>
      <c r="S258" s="5" t="s">
        <v>13292</v>
      </c>
      <c r="T258" s="4">
        <v>68787950</v>
      </c>
      <c r="U258" s="4">
        <v>0</v>
      </c>
      <c r="V258" s="4">
        <v>68787950</v>
      </c>
      <c r="W258" s="4">
        <v>68787950</v>
      </c>
      <c r="X258" s="4">
        <v>0</v>
      </c>
      <c r="Z258" s="3"/>
      <c r="AA258" s="3"/>
      <c r="AC258" s="3"/>
      <c r="AF258" s="3"/>
      <c r="AG258" s="3"/>
      <c r="AH258" s="3"/>
      <c r="AI258" s="3"/>
    </row>
    <row r="259" spans="1:35" x14ac:dyDescent="0.2">
      <c r="A259" s="27" t="s">
        <v>918</v>
      </c>
      <c r="B259" s="5" t="s">
        <v>918</v>
      </c>
      <c r="C259" s="5" t="s">
        <v>15182</v>
      </c>
      <c r="D259" s="5">
        <v>653</v>
      </c>
      <c r="E259" s="5" t="s">
        <v>15183</v>
      </c>
      <c r="F259" s="5">
        <v>60</v>
      </c>
      <c r="G259" s="5" t="s">
        <v>37</v>
      </c>
      <c r="H259" s="5">
        <v>27101</v>
      </c>
      <c r="I259" s="5" t="s">
        <v>3618</v>
      </c>
      <c r="J259" s="5" t="s">
        <v>15722</v>
      </c>
      <c r="K259" s="5" t="s">
        <v>76</v>
      </c>
      <c r="L259" s="5" t="s">
        <v>15723</v>
      </c>
      <c r="M259" s="5">
        <v>26803411</v>
      </c>
      <c r="N259" s="5">
        <v>26601752</v>
      </c>
      <c r="O259" s="6">
        <v>46078.672337962962</v>
      </c>
      <c r="P259" s="4" t="s">
        <v>195</v>
      </c>
      <c r="Q259" s="5" t="s">
        <v>15533</v>
      </c>
      <c r="R259" s="5">
        <v>891808260</v>
      </c>
      <c r="S259" s="5" t="s">
        <v>15724</v>
      </c>
      <c r="T259" s="4">
        <v>164041397</v>
      </c>
      <c r="U259" s="4">
        <v>0</v>
      </c>
      <c r="V259" s="4">
        <v>164041397</v>
      </c>
      <c r="W259" s="4">
        <v>164041397</v>
      </c>
      <c r="X259" s="4">
        <v>0</v>
      </c>
      <c r="Z259" s="3"/>
      <c r="AA259" s="3"/>
      <c r="AC259" s="3"/>
      <c r="AF259" s="3"/>
      <c r="AG259" s="3"/>
      <c r="AH259" s="3"/>
      <c r="AI259" s="3"/>
    </row>
    <row r="260" spans="1:35" x14ac:dyDescent="0.2">
      <c r="A260" s="27" t="s">
        <v>918</v>
      </c>
      <c r="B260" s="5" t="s">
        <v>918</v>
      </c>
      <c r="C260" s="5" t="s">
        <v>15184</v>
      </c>
      <c r="D260" s="5">
        <v>654</v>
      </c>
      <c r="E260" s="5" t="s">
        <v>15185</v>
      </c>
      <c r="F260" s="5">
        <v>60</v>
      </c>
      <c r="G260" s="5" t="s">
        <v>37</v>
      </c>
      <c r="H260" s="5">
        <v>27101</v>
      </c>
      <c r="I260" s="5" t="s">
        <v>3618</v>
      </c>
      <c r="J260" s="5" t="s">
        <v>15725</v>
      </c>
      <c r="K260" s="5" t="s">
        <v>76</v>
      </c>
      <c r="L260" s="5" t="s">
        <v>15726</v>
      </c>
      <c r="M260" s="5">
        <v>26803408</v>
      </c>
      <c r="N260" s="5">
        <v>26601749</v>
      </c>
      <c r="O260" s="6">
        <v>46078.670844907407</v>
      </c>
      <c r="P260" s="4" t="s">
        <v>195</v>
      </c>
      <c r="Q260" s="5" t="s">
        <v>15534</v>
      </c>
      <c r="R260" s="5">
        <v>899999369</v>
      </c>
      <c r="S260" s="5" t="s">
        <v>15727</v>
      </c>
      <c r="T260" s="4">
        <v>26687286</v>
      </c>
      <c r="U260" s="4">
        <v>0</v>
      </c>
      <c r="V260" s="4">
        <v>26687286</v>
      </c>
      <c r="W260" s="4">
        <v>26687286</v>
      </c>
      <c r="X260" s="4">
        <v>0</v>
      </c>
      <c r="Z260" s="3"/>
      <c r="AA260" s="3"/>
      <c r="AC260" s="3"/>
      <c r="AF260" s="3"/>
      <c r="AG260" s="3"/>
      <c r="AH260" s="3"/>
      <c r="AI260" s="3"/>
    </row>
    <row r="261" spans="1:35" x14ac:dyDescent="0.2">
      <c r="A261" s="27" t="s">
        <v>918</v>
      </c>
      <c r="B261" s="5" t="s">
        <v>918</v>
      </c>
      <c r="C261" s="5" t="s">
        <v>15184</v>
      </c>
      <c r="D261" s="5">
        <v>654</v>
      </c>
      <c r="E261" s="5" t="s">
        <v>15185</v>
      </c>
      <c r="F261" s="5">
        <v>60</v>
      </c>
      <c r="G261" s="5" t="s">
        <v>37</v>
      </c>
      <c r="H261" s="5">
        <v>27101</v>
      </c>
      <c r="I261" s="5" t="s">
        <v>3618</v>
      </c>
      <c r="J261" s="5" t="s">
        <v>15728</v>
      </c>
      <c r="K261" s="5" t="s">
        <v>76</v>
      </c>
      <c r="L261" s="5" t="s">
        <v>15729</v>
      </c>
      <c r="M261" s="5">
        <v>26803409</v>
      </c>
      <c r="N261" s="5">
        <v>26601750</v>
      </c>
      <c r="O261" s="6">
        <v>46078.671342592592</v>
      </c>
      <c r="P261" s="4" t="s">
        <v>195</v>
      </c>
      <c r="Q261" s="5" t="s">
        <v>15535</v>
      </c>
      <c r="R261" s="5">
        <v>899999447</v>
      </c>
      <c r="S261" s="5" t="s">
        <v>15730</v>
      </c>
      <c r="T261" s="4">
        <v>30401124</v>
      </c>
      <c r="U261" s="4">
        <v>30401124</v>
      </c>
      <c r="V261" s="4">
        <v>0</v>
      </c>
      <c r="W261" s="4">
        <v>0</v>
      </c>
      <c r="X261" s="4">
        <v>0</v>
      </c>
      <c r="Z261" s="3"/>
      <c r="AA261" s="3"/>
      <c r="AC261" s="3"/>
      <c r="AF261" s="3"/>
      <c r="AG261" s="3"/>
      <c r="AH261" s="3"/>
      <c r="AI261" s="3"/>
    </row>
    <row r="262" spans="1:35" x14ac:dyDescent="0.2">
      <c r="A262" s="27" t="s">
        <v>918</v>
      </c>
      <c r="B262" s="5" t="s">
        <v>918</v>
      </c>
      <c r="C262" s="5" t="s">
        <v>15184</v>
      </c>
      <c r="D262" s="5">
        <v>654</v>
      </c>
      <c r="E262" s="5" t="s">
        <v>15185</v>
      </c>
      <c r="F262" s="5">
        <v>60</v>
      </c>
      <c r="G262" s="5" t="s">
        <v>37</v>
      </c>
      <c r="H262" s="5">
        <v>27101</v>
      </c>
      <c r="I262" s="5" t="s">
        <v>3618</v>
      </c>
      <c r="J262" s="5" t="s">
        <v>15731</v>
      </c>
      <c r="K262" s="5" t="s">
        <v>76</v>
      </c>
      <c r="L262" s="5" t="s">
        <v>15732</v>
      </c>
      <c r="M262" s="5">
        <v>26803410</v>
      </c>
      <c r="N262" s="5">
        <v>26601751</v>
      </c>
      <c r="O262" s="6">
        <v>46078.671875</v>
      </c>
      <c r="P262" s="4" t="s">
        <v>195</v>
      </c>
      <c r="Q262" s="5" t="s">
        <v>15536</v>
      </c>
      <c r="R262" s="5">
        <v>800094776</v>
      </c>
      <c r="S262" s="5" t="s">
        <v>15733</v>
      </c>
      <c r="T262" s="4">
        <v>31545999</v>
      </c>
      <c r="U262" s="4">
        <v>0</v>
      </c>
      <c r="V262" s="4">
        <v>31545999</v>
      </c>
      <c r="W262" s="4">
        <v>31545999</v>
      </c>
      <c r="X262" s="4">
        <v>0</v>
      </c>
      <c r="Z262" s="3"/>
      <c r="AA262" s="3"/>
      <c r="AC262" s="3"/>
      <c r="AF262" s="3"/>
      <c r="AG262" s="3"/>
      <c r="AH262" s="3"/>
      <c r="AI262" s="3"/>
    </row>
    <row r="263" spans="1:35" x14ac:dyDescent="0.2">
      <c r="A263" s="27" t="s">
        <v>918</v>
      </c>
      <c r="B263" s="5" t="s">
        <v>918</v>
      </c>
      <c r="C263" s="5" t="s">
        <v>15192</v>
      </c>
      <c r="D263" s="5">
        <v>655</v>
      </c>
      <c r="E263" s="5" t="s">
        <v>15193</v>
      </c>
      <c r="F263" s="5">
        <v>70</v>
      </c>
      <c r="G263" s="5" t="s">
        <v>51</v>
      </c>
      <c r="H263" s="5">
        <v>27101</v>
      </c>
      <c r="I263" s="5" t="s">
        <v>3618</v>
      </c>
      <c r="J263" s="5" t="s">
        <v>15734</v>
      </c>
      <c r="K263" s="5" t="s">
        <v>76</v>
      </c>
      <c r="L263" s="5" t="s">
        <v>15735</v>
      </c>
      <c r="M263" s="5">
        <v>26803401</v>
      </c>
      <c r="N263" s="5">
        <v>26601755</v>
      </c>
      <c r="O263" s="6">
        <v>46078.563680555555</v>
      </c>
      <c r="P263" s="4" t="s">
        <v>195</v>
      </c>
      <c r="Q263" s="5" t="s">
        <v>15539</v>
      </c>
      <c r="R263" s="5">
        <v>890680390</v>
      </c>
      <c r="S263" s="5" t="s">
        <v>15736</v>
      </c>
      <c r="T263" s="4">
        <v>17189095</v>
      </c>
      <c r="U263" s="4">
        <v>0</v>
      </c>
      <c r="V263" s="4">
        <v>17189095</v>
      </c>
      <c r="W263" s="4">
        <v>17189095</v>
      </c>
      <c r="X263" s="4">
        <v>0</v>
      </c>
      <c r="Z263" s="3"/>
      <c r="AA263" s="3"/>
      <c r="AC263" s="3"/>
      <c r="AF263" s="3"/>
      <c r="AG263" s="3"/>
      <c r="AH263" s="3"/>
      <c r="AI263" s="3"/>
    </row>
    <row r="264" spans="1:35" x14ac:dyDescent="0.2">
      <c r="A264" s="27" t="s">
        <v>918</v>
      </c>
      <c r="B264" s="5" t="s">
        <v>918</v>
      </c>
      <c r="C264" s="5" t="s">
        <v>15192</v>
      </c>
      <c r="D264" s="5">
        <v>655</v>
      </c>
      <c r="E264" s="5" t="s">
        <v>15193</v>
      </c>
      <c r="F264" s="5">
        <v>70</v>
      </c>
      <c r="G264" s="5" t="s">
        <v>51</v>
      </c>
      <c r="H264" s="5">
        <v>27101</v>
      </c>
      <c r="I264" s="5" t="s">
        <v>3618</v>
      </c>
      <c r="J264" s="5" t="s">
        <v>15737</v>
      </c>
      <c r="K264" s="5" t="s">
        <v>76</v>
      </c>
      <c r="L264" s="5" t="s">
        <v>15738</v>
      </c>
      <c r="M264" s="5">
        <v>26803402</v>
      </c>
      <c r="N264" s="5">
        <v>26601756</v>
      </c>
      <c r="O264" s="6">
        <v>46078.564652777779</v>
      </c>
      <c r="P264" s="4" t="s">
        <v>195</v>
      </c>
      <c r="Q264" s="5" t="s">
        <v>15540</v>
      </c>
      <c r="R264" s="5">
        <v>899999312</v>
      </c>
      <c r="S264" s="5" t="s">
        <v>15739</v>
      </c>
      <c r="T264" s="4">
        <v>12682277</v>
      </c>
      <c r="U264" s="4">
        <v>0</v>
      </c>
      <c r="V264" s="4">
        <v>12682277</v>
      </c>
      <c r="W264" s="4">
        <v>12682277</v>
      </c>
      <c r="X264" s="4">
        <v>0</v>
      </c>
      <c r="Z264" s="3"/>
      <c r="AA264" s="3"/>
      <c r="AC264" s="3"/>
      <c r="AF264" s="3"/>
      <c r="AG264" s="3"/>
      <c r="AH264" s="3"/>
      <c r="AI264" s="3"/>
    </row>
    <row r="265" spans="1:35" x14ac:dyDescent="0.2">
      <c r="A265" s="27" t="s">
        <v>918</v>
      </c>
      <c r="B265" s="5" t="s">
        <v>918</v>
      </c>
      <c r="C265" s="5" t="s">
        <v>15192</v>
      </c>
      <c r="D265" s="5">
        <v>655</v>
      </c>
      <c r="E265" s="5" t="s">
        <v>15193</v>
      </c>
      <c r="F265" s="5">
        <v>70</v>
      </c>
      <c r="G265" s="5" t="s">
        <v>51</v>
      </c>
      <c r="H265" s="5">
        <v>27101</v>
      </c>
      <c r="I265" s="5" t="s">
        <v>3618</v>
      </c>
      <c r="J265" s="5" t="s">
        <v>15740</v>
      </c>
      <c r="K265" s="5" t="s">
        <v>76</v>
      </c>
      <c r="L265" s="5" t="s">
        <v>15741</v>
      </c>
      <c r="M265" s="5">
        <v>26803412</v>
      </c>
      <c r="N265" s="5">
        <v>26601753</v>
      </c>
      <c r="O265" s="6">
        <v>46078.672881944447</v>
      </c>
      <c r="P265" s="4" t="s">
        <v>195</v>
      </c>
      <c r="Q265" s="5" t="s">
        <v>15537</v>
      </c>
      <c r="R265" s="5">
        <v>800072715</v>
      </c>
      <c r="S265" s="5" t="s">
        <v>15742</v>
      </c>
      <c r="T265" s="4">
        <v>1171060</v>
      </c>
      <c r="U265" s="4">
        <v>0</v>
      </c>
      <c r="V265" s="4">
        <v>1171060</v>
      </c>
      <c r="W265" s="4">
        <v>1171060</v>
      </c>
      <c r="X265" s="4">
        <v>0</v>
      </c>
      <c r="Z265" s="3"/>
      <c r="AA265" s="3"/>
      <c r="AC265" s="3"/>
      <c r="AF265" s="3"/>
      <c r="AG265" s="3"/>
      <c r="AH265" s="3"/>
      <c r="AI265" s="3"/>
    </row>
    <row r="266" spans="1:35" x14ac:dyDescent="0.2">
      <c r="A266" s="27" t="s">
        <v>918</v>
      </c>
      <c r="B266" s="5" t="s">
        <v>918</v>
      </c>
      <c r="C266" s="5" t="s">
        <v>15192</v>
      </c>
      <c r="D266" s="5">
        <v>655</v>
      </c>
      <c r="E266" s="5" t="s">
        <v>15193</v>
      </c>
      <c r="F266" s="5">
        <v>70</v>
      </c>
      <c r="G266" s="5" t="s">
        <v>51</v>
      </c>
      <c r="H266" s="5">
        <v>27101</v>
      </c>
      <c r="I266" s="5" t="s">
        <v>3618</v>
      </c>
      <c r="J266" s="5" t="s">
        <v>15743</v>
      </c>
      <c r="K266" s="5" t="s">
        <v>76</v>
      </c>
      <c r="L266" s="5" t="s">
        <v>15744</v>
      </c>
      <c r="M266" s="5">
        <v>26803413</v>
      </c>
      <c r="N266" s="5">
        <v>26601754</v>
      </c>
      <c r="O266" s="6">
        <v>46078.673368055555</v>
      </c>
      <c r="P266" s="4" t="s">
        <v>195</v>
      </c>
      <c r="Q266" s="5" t="s">
        <v>15538</v>
      </c>
      <c r="R266" s="5">
        <v>899999460</v>
      </c>
      <c r="S266" s="5" t="s">
        <v>15745</v>
      </c>
      <c r="T266" s="4">
        <v>31141502</v>
      </c>
      <c r="U266" s="4">
        <v>0</v>
      </c>
      <c r="V266" s="4">
        <v>31141502</v>
      </c>
      <c r="W266" s="4">
        <v>31141502</v>
      </c>
      <c r="X266" s="4">
        <v>0</v>
      </c>
      <c r="Z266" s="3"/>
      <c r="AA266" s="3"/>
      <c r="AC266" s="3"/>
      <c r="AF266" s="3"/>
      <c r="AG266" s="3"/>
      <c r="AH266" s="3"/>
      <c r="AI266" s="3"/>
    </row>
    <row r="267" spans="1:35" x14ac:dyDescent="0.2">
      <c r="A267" s="27" t="s">
        <v>3497</v>
      </c>
      <c r="B267" s="5" t="s">
        <v>3497</v>
      </c>
      <c r="C267" s="5" t="s">
        <v>5113</v>
      </c>
      <c r="D267" s="5">
        <v>89</v>
      </c>
      <c r="E267" s="5" t="s">
        <v>5114</v>
      </c>
      <c r="F267" s="5">
        <v>10</v>
      </c>
      <c r="G267" s="5" t="s">
        <v>32</v>
      </c>
      <c r="H267" s="5">
        <v>10003</v>
      </c>
      <c r="I267" s="5" t="s">
        <v>3623</v>
      </c>
      <c r="J267" s="5" t="s">
        <v>7153</v>
      </c>
      <c r="K267" s="5" t="s">
        <v>75</v>
      </c>
      <c r="L267" s="5" t="s">
        <v>1486</v>
      </c>
      <c r="M267" s="5">
        <v>26800400</v>
      </c>
      <c r="N267" s="5">
        <v>26600410</v>
      </c>
      <c r="O267" s="6">
        <v>46024</v>
      </c>
      <c r="P267" s="4" t="s">
        <v>4489</v>
      </c>
      <c r="Q267" s="5" t="s">
        <v>4895</v>
      </c>
      <c r="R267" s="5">
        <v>1098786427</v>
      </c>
      <c r="S267" s="5" t="s">
        <v>386</v>
      </c>
      <c r="T267" s="4">
        <v>27192000</v>
      </c>
      <c r="U267" s="4">
        <v>0</v>
      </c>
      <c r="V267" s="4">
        <v>27192000</v>
      </c>
      <c r="W267" s="4">
        <v>0</v>
      </c>
      <c r="X267" s="4">
        <v>27192000</v>
      </c>
      <c r="Y267" s="4">
        <v>27192000</v>
      </c>
      <c r="Z267" s="3"/>
      <c r="AA267" s="3"/>
      <c r="AC267" s="3"/>
      <c r="AF267" s="3"/>
      <c r="AG267" s="3"/>
      <c r="AH267" s="3"/>
      <c r="AI267" s="3"/>
    </row>
    <row r="268" spans="1:35" x14ac:dyDescent="0.2">
      <c r="A268" s="27" t="s">
        <v>3497</v>
      </c>
      <c r="B268" s="5" t="s">
        <v>3497</v>
      </c>
      <c r="C268" s="5" t="s">
        <v>5113</v>
      </c>
      <c r="D268" s="5">
        <v>89</v>
      </c>
      <c r="E268" s="5" t="s">
        <v>5114</v>
      </c>
      <c r="F268" s="5">
        <v>10</v>
      </c>
      <c r="G268" s="5" t="s">
        <v>32</v>
      </c>
      <c r="H268" s="5">
        <v>10003</v>
      </c>
      <c r="I268" s="5" t="s">
        <v>3623</v>
      </c>
      <c r="J268" s="5" t="s">
        <v>7154</v>
      </c>
      <c r="K268" s="5" t="s">
        <v>75</v>
      </c>
      <c r="L268" s="5" t="s">
        <v>1487</v>
      </c>
      <c r="M268" s="5">
        <v>26800432</v>
      </c>
      <c r="N268" s="5">
        <v>26600442</v>
      </c>
      <c r="O268" s="6">
        <v>46024</v>
      </c>
      <c r="P268" s="4" t="s">
        <v>2792</v>
      </c>
      <c r="Q268" s="5" t="s">
        <v>4896</v>
      </c>
      <c r="R268" s="5">
        <v>11203552</v>
      </c>
      <c r="S268" s="5" t="s">
        <v>385</v>
      </c>
      <c r="T268" s="4">
        <v>15840370</v>
      </c>
      <c r="U268" s="4">
        <v>0</v>
      </c>
      <c r="V268" s="4">
        <v>15840370</v>
      </c>
      <c r="W268" s="4">
        <v>0</v>
      </c>
      <c r="X268" s="4">
        <v>15840370</v>
      </c>
      <c r="Y268" s="4">
        <v>15840370</v>
      </c>
      <c r="Z268" s="3"/>
      <c r="AA268" s="3"/>
      <c r="AC268" s="3"/>
      <c r="AF268" s="3"/>
      <c r="AG268" s="3"/>
      <c r="AH268" s="3"/>
      <c r="AI268" s="3"/>
    </row>
    <row r="269" spans="1:35" x14ac:dyDescent="0.2">
      <c r="A269" s="27" t="s">
        <v>3497</v>
      </c>
      <c r="B269" s="5" t="s">
        <v>3497</v>
      </c>
      <c r="C269" s="5" t="s">
        <v>5113</v>
      </c>
      <c r="D269" s="5">
        <v>89</v>
      </c>
      <c r="E269" s="5" t="s">
        <v>5114</v>
      </c>
      <c r="F269" s="5">
        <v>10</v>
      </c>
      <c r="G269" s="5" t="s">
        <v>32</v>
      </c>
      <c r="H269" s="5">
        <v>10003</v>
      </c>
      <c r="I269" s="5" t="s">
        <v>3623</v>
      </c>
      <c r="J269" s="5" t="s">
        <v>7155</v>
      </c>
      <c r="K269" s="5" t="s">
        <v>75</v>
      </c>
      <c r="L269" s="5" t="s">
        <v>1485</v>
      </c>
      <c r="M269" s="5">
        <v>26800433</v>
      </c>
      <c r="N269" s="5">
        <v>26600443</v>
      </c>
      <c r="O269" s="6">
        <v>46024</v>
      </c>
      <c r="P269" s="4" t="s">
        <v>4503</v>
      </c>
      <c r="Q269" s="5" t="s">
        <v>4897</v>
      </c>
      <c r="R269" s="5">
        <v>17639088</v>
      </c>
      <c r="S269" s="5" t="s">
        <v>561</v>
      </c>
      <c r="T269" s="4">
        <v>62692666</v>
      </c>
      <c r="U269" s="4">
        <v>0</v>
      </c>
      <c r="V269" s="4">
        <v>62692666</v>
      </c>
      <c r="W269" s="4">
        <v>0</v>
      </c>
      <c r="X269" s="4">
        <v>62692666</v>
      </c>
      <c r="Y269" s="4">
        <v>62692666</v>
      </c>
      <c r="Z269" s="3"/>
      <c r="AA269" s="3"/>
      <c r="AC269" s="3"/>
      <c r="AF269" s="3"/>
      <c r="AG269" s="3"/>
      <c r="AH269" s="3"/>
      <c r="AI269" s="3"/>
    </row>
    <row r="270" spans="1:35" x14ac:dyDescent="0.2">
      <c r="A270" s="27" t="s">
        <v>3497</v>
      </c>
      <c r="B270" s="5" t="s">
        <v>3497</v>
      </c>
      <c r="C270" s="5" t="s">
        <v>5113</v>
      </c>
      <c r="D270" s="5">
        <v>89</v>
      </c>
      <c r="E270" s="5" t="s">
        <v>5114</v>
      </c>
      <c r="F270" s="5">
        <v>10</v>
      </c>
      <c r="G270" s="5" t="s">
        <v>32</v>
      </c>
      <c r="H270" s="5">
        <v>10003</v>
      </c>
      <c r="I270" s="5" t="s">
        <v>3623</v>
      </c>
      <c r="J270" s="5" t="s">
        <v>7156</v>
      </c>
      <c r="K270" s="5" t="s">
        <v>75</v>
      </c>
      <c r="L270" s="5" t="s">
        <v>1481</v>
      </c>
      <c r="M270" s="5">
        <v>26800577</v>
      </c>
      <c r="N270" s="5">
        <v>26600587</v>
      </c>
      <c r="O270" s="6">
        <v>46024</v>
      </c>
      <c r="P270" s="4" t="s">
        <v>2792</v>
      </c>
      <c r="Q270" s="5" t="s">
        <v>4898</v>
      </c>
      <c r="R270" s="5">
        <v>80768188</v>
      </c>
      <c r="S270" s="5" t="s">
        <v>451</v>
      </c>
      <c r="T270" s="4">
        <v>29011667</v>
      </c>
      <c r="U270" s="4">
        <v>0</v>
      </c>
      <c r="V270" s="4">
        <v>29011667</v>
      </c>
      <c r="W270" s="4">
        <v>1000</v>
      </c>
      <c r="X270" s="4">
        <v>29010667</v>
      </c>
      <c r="Y270" s="4">
        <v>29010667</v>
      </c>
      <c r="Z270" s="3"/>
      <c r="AA270" s="3"/>
      <c r="AC270" s="3"/>
      <c r="AF270" s="3"/>
      <c r="AG270" s="3"/>
      <c r="AH270" s="3"/>
      <c r="AI270" s="3"/>
    </row>
    <row r="271" spans="1:35" x14ac:dyDescent="0.2">
      <c r="A271" s="27" t="s">
        <v>3497</v>
      </c>
      <c r="B271" s="5" t="s">
        <v>3497</v>
      </c>
      <c r="C271" s="5" t="s">
        <v>5113</v>
      </c>
      <c r="D271" s="5">
        <v>89</v>
      </c>
      <c r="E271" s="5" t="s">
        <v>5114</v>
      </c>
      <c r="F271" s="5">
        <v>10</v>
      </c>
      <c r="G271" s="5" t="s">
        <v>32</v>
      </c>
      <c r="H271" s="5">
        <v>10003</v>
      </c>
      <c r="I271" s="5" t="s">
        <v>3623</v>
      </c>
      <c r="J271" s="5" t="s">
        <v>7157</v>
      </c>
      <c r="K271" s="5" t="s">
        <v>75</v>
      </c>
      <c r="L271" s="5" t="s">
        <v>1482</v>
      </c>
      <c r="M271" s="5">
        <v>26800627</v>
      </c>
      <c r="N271" s="5">
        <v>26600637</v>
      </c>
      <c r="O271" s="6">
        <v>46024</v>
      </c>
      <c r="P271" s="4" t="s">
        <v>2792</v>
      </c>
      <c r="Q271" s="5" t="s">
        <v>4899</v>
      </c>
      <c r="R271" s="5">
        <v>79558127</v>
      </c>
      <c r="S271" s="5" t="s">
        <v>691</v>
      </c>
      <c r="T271" s="4">
        <v>63825666</v>
      </c>
      <c r="U271" s="4">
        <v>0</v>
      </c>
      <c r="V271" s="4">
        <v>63825666</v>
      </c>
      <c r="W271" s="4">
        <v>0</v>
      </c>
      <c r="X271" s="4">
        <v>63825666</v>
      </c>
      <c r="Y271" s="4">
        <v>63825666</v>
      </c>
      <c r="Z271" s="3"/>
      <c r="AA271" s="3"/>
      <c r="AC271" s="3"/>
      <c r="AF271" s="3"/>
      <c r="AG271" s="3"/>
      <c r="AH271" s="3"/>
      <c r="AI271" s="3"/>
    </row>
    <row r="272" spans="1:35" x14ac:dyDescent="0.2">
      <c r="A272" s="27" t="s">
        <v>3497</v>
      </c>
      <c r="B272" s="5" t="s">
        <v>3497</v>
      </c>
      <c r="C272" s="5" t="s">
        <v>5113</v>
      </c>
      <c r="D272" s="5">
        <v>89</v>
      </c>
      <c r="E272" s="5" t="s">
        <v>5114</v>
      </c>
      <c r="F272" s="5">
        <v>10</v>
      </c>
      <c r="G272" s="5" t="s">
        <v>32</v>
      </c>
      <c r="H272" s="5">
        <v>10003</v>
      </c>
      <c r="I272" s="5" t="s">
        <v>3623</v>
      </c>
      <c r="J272" s="5" t="s">
        <v>7158</v>
      </c>
      <c r="K272" s="5" t="s">
        <v>75</v>
      </c>
      <c r="L272" s="5" t="s">
        <v>1483</v>
      </c>
      <c r="M272" s="5">
        <v>26800631</v>
      </c>
      <c r="N272" s="5">
        <v>26600641</v>
      </c>
      <c r="O272" s="6">
        <v>46024</v>
      </c>
      <c r="P272" s="4" t="s">
        <v>2792</v>
      </c>
      <c r="Q272" s="5" t="s">
        <v>4900</v>
      </c>
      <c r="R272" s="5">
        <v>1074414998</v>
      </c>
      <c r="S272" s="5" t="s">
        <v>383</v>
      </c>
      <c r="T272" s="4">
        <v>31912832</v>
      </c>
      <c r="U272" s="4">
        <v>0</v>
      </c>
      <c r="V272" s="4">
        <v>31912832</v>
      </c>
      <c r="W272" s="4">
        <v>0</v>
      </c>
      <c r="X272" s="4">
        <v>31912832</v>
      </c>
      <c r="Y272" s="4">
        <v>31912832</v>
      </c>
      <c r="Z272" s="3"/>
      <c r="AA272" s="3"/>
      <c r="AC272" s="3"/>
      <c r="AF272" s="3"/>
      <c r="AG272" s="3"/>
      <c r="AH272" s="3"/>
      <c r="AI272" s="3"/>
    </row>
    <row r="273" spans="1:35" x14ac:dyDescent="0.2">
      <c r="A273" s="27" t="s">
        <v>3497</v>
      </c>
      <c r="B273" s="5" t="s">
        <v>3497</v>
      </c>
      <c r="C273" s="5" t="s">
        <v>5113</v>
      </c>
      <c r="D273" s="5">
        <v>89</v>
      </c>
      <c r="E273" s="5" t="s">
        <v>5114</v>
      </c>
      <c r="F273" s="5">
        <v>10</v>
      </c>
      <c r="G273" s="5" t="s">
        <v>32</v>
      </c>
      <c r="H273" s="5">
        <v>10003</v>
      </c>
      <c r="I273" s="5" t="s">
        <v>3623</v>
      </c>
      <c r="J273" s="5" t="s">
        <v>7159</v>
      </c>
      <c r="K273" s="5" t="s">
        <v>75</v>
      </c>
      <c r="L273" s="5" t="s">
        <v>1488</v>
      </c>
      <c r="M273" s="5">
        <v>26800871</v>
      </c>
      <c r="N273" s="5">
        <v>26600881</v>
      </c>
      <c r="O273" s="6">
        <v>46024</v>
      </c>
      <c r="P273" s="4" t="s">
        <v>4503</v>
      </c>
      <c r="Q273" s="5" t="s">
        <v>9159</v>
      </c>
      <c r="R273" s="5">
        <v>1073243169</v>
      </c>
      <c r="S273" s="5" t="s">
        <v>948</v>
      </c>
      <c r="T273" s="4">
        <v>18645025</v>
      </c>
      <c r="U273" s="4">
        <v>0</v>
      </c>
      <c r="V273" s="4">
        <v>18645025</v>
      </c>
      <c r="W273" s="4">
        <v>0</v>
      </c>
      <c r="X273" s="4">
        <v>18645025</v>
      </c>
      <c r="Y273" s="4">
        <v>18645025</v>
      </c>
      <c r="Z273" s="3"/>
      <c r="AA273" s="3"/>
      <c r="AC273" s="3"/>
      <c r="AF273" s="3"/>
      <c r="AG273" s="3"/>
      <c r="AH273" s="3"/>
      <c r="AI273" s="3"/>
    </row>
    <row r="274" spans="1:35" x14ac:dyDescent="0.2">
      <c r="A274" s="27" t="s">
        <v>3497</v>
      </c>
      <c r="B274" s="5" t="s">
        <v>3497</v>
      </c>
      <c r="C274" s="5" t="s">
        <v>5113</v>
      </c>
      <c r="D274" s="5">
        <v>89</v>
      </c>
      <c r="E274" s="5" t="s">
        <v>5114</v>
      </c>
      <c r="F274" s="5">
        <v>10</v>
      </c>
      <c r="G274" s="5" t="s">
        <v>32</v>
      </c>
      <c r="H274" s="5">
        <v>10003</v>
      </c>
      <c r="I274" s="5" t="s">
        <v>3623</v>
      </c>
      <c r="J274" s="5" t="s">
        <v>7160</v>
      </c>
      <c r="K274" s="5" t="s">
        <v>75</v>
      </c>
      <c r="L274" s="5" t="s">
        <v>1484</v>
      </c>
      <c r="M274" s="5">
        <v>26800934</v>
      </c>
      <c r="N274" s="5">
        <v>26600944</v>
      </c>
      <c r="O274" s="6">
        <v>46024</v>
      </c>
      <c r="P274" s="4" t="s">
        <v>2792</v>
      </c>
      <c r="Q274" s="5" t="s">
        <v>4894</v>
      </c>
      <c r="R274" s="5">
        <v>91016276</v>
      </c>
      <c r="S274" s="5" t="s">
        <v>384</v>
      </c>
      <c r="T274" s="4">
        <v>69628000</v>
      </c>
      <c r="U274" s="4">
        <v>0</v>
      </c>
      <c r="V274" s="4">
        <v>69628000</v>
      </c>
      <c r="W274" s="4">
        <v>0</v>
      </c>
      <c r="X274" s="4">
        <v>69628000</v>
      </c>
      <c r="Y274" s="4">
        <v>69628000</v>
      </c>
      <c r="Z274" s="3"/>
      <c r="AA274" s="3"/>
      <c r="AC274" s="3"/>
      <c r="AF274" s="3"/>
      <c r="AG274" s="3"/>
      <c r="AH274" s="3"/>
      <c r="AI274" s="3"/>
    </row>
    <row r="275" spans="1:35" x14ac:dyDescent="0.2">
      <c r="A275" s="27" t="s">
        <v>3497</v>
      </c>
      <c r="B275" s="5" t="s">
        <v>3497</v>
      </c>
      <c r="C275" s="5" t="s">
        <v>5113</v>
      </c>
      <c r="D275" s="5">
        <v>89</v>
      </c>
      <c r="E275" s="5" t="s">
        <v>5114</v>
      </c>
      <c r="F275" s="5">
        <v>10</v>
      </c>
      <c r="G275" s="5" t="s">
        <v>32</v>
      </c>
      <c r="H275" s="5">
        <v>27107</v>
      </c>
      <c r="I275" s="5" t="s">
        <v>7150</v>
      </c>
      <c r="J275" s="5" t="s">
        <v>9586</v>
      </c>
      <c r="K275" s="5" t="s">
        <v>22972</v>
      </c>
      <c r="L275" s="5" t="s">
        <v>23143</v>
      </c>
      <c r="M275" s="5">
        <v>26802020</v>
      </c>
      <c r="N275" s="5">
        <v>26600010</v>
      </c>
      <c r="O275" s="6">
        <v>46041.520856481482</v>
      </c>
      <c r="P275" s="4" t="s">
        <v>159</v>
      </c>
      <c r="Q275" s="5" t="s">
        <v>9587</v>
      </c>
      <c r="R275" s="5">
        <v>1067899781</v>
      </c>
      <c r="S275" s="5" t="s">
        <v>9588</v>
      </c>
      <c r="T275" s="4">
        <v>46350000</v>
      </c>
      <c r="U275" s="4">
        <v>0</v>
      </c>
      <c r="V275" s="4">
        <v>46350000</v>
      </c>
      <c r="W275" s="4">
        <v>3433333</v>
      </c>
      <c r="X275" s="4">
        <v>42916667</v>
      </c>
      <c r="Y275" s="4">
        <v>42916667</v>
      </c>
      <c r="Z275" s="3"/>
      <c r="AA275" s="3"/>
      <c r="AC275" s="3"/>
      <c r="AF275" s="3"/>
      <c r="AG275" s="3"/>
      <c r="AH275" s="3"/>
      <c r="AI275" s="3"/>
    </row>
    <row r="276" spans="1:35" x14ac:dyDescent="0.2">
      <c r="A276" s="27" t="s">
        <v>3497</v>
      </c>
      <c r="B276" s="5" t="s">
        <v>3497</v>
      </c>
      <c r="C276" s="5" t="s">
        <v>5113</v>
      </c>
      <c r="D276" s="5">
        <v>89</v>
      </c>
      <c r="E276" s="5" t="s">
        <v>5114</v>
      </c>
      <c r="F276" s="5">
        <v>10</v>
      </c>
      <c r="G276" s="5" t="s">
        <v>32</v>
      </c>
      <c r="H276" s="5">
        <v>27107</v>
      </c>
      <c r="I276" s="5" t="s">
        <v>7150</v>
      </c>
      <c r="J276" s="5" t="s">
        <v>9589</v>
      </c>
      <c r="K276" s="5" t="s">
        <v>22972</v>
      </c>
      <c r="L276" s="5" t="s">
        <v>23144</v>
      </c>
      <c r="M276" s="5">
        <v>26802137</v>
      </c>
      <c r="N276" s="5">
        <v>26600010</v>
      </c>
      <c r="O276" s="6">
        <v>46042.468657407408</v>
      </c>
      <c r="P276" s="4" t="s">
        <v>121</v>
      </c>
      <c r="Q276" s="5" t="s">
        <v>9590</v>
      </c>
      <c r="R276" s="5">
        <v>1010014157</v>
      </c>
      <c r="S276" s="5" t="s">
        <v>9591</v>
      </c>
      <c r="T276" s="4">
        <v>59612280</v>
      </c>
      <c r="U276" s="4">
        <v>0</v>
      </c>
      <c r="V276" s="4">
        <v>59612280</v>
      </c>
      <c r="W276" s="4">
        <v>18214863</v>
      </c>
      <c r="X276" s="4">
        <v>41397417</v>
      </c>
      <c r="Y276" s="4">
        <v>41397417</v>
      </c>
      <c r="Z276" s="3"/>
      <c r="AA276" s="3"/>
      <c r="AC276" s="3"/>
      <c r="AF276" s="3"/>
      <c r="AG276" s="3"/>
      <c r="AH276" s="3"/>
      <c r="AI276" s="3"/>
    </row>
    <row r="277" spans="1:35" x14ac:dyDescent="0.2">
      <c r="A277" s="27" t="s">
        <v>3497</v>
      </c>
      <c r="B277" s="5" t="s">
        <v>3497</v>
      </c>
      <c r="C277" s="5" t="s">
        <v>5113</v>
      </c>
      <c r="D277" s="5">
        <v>89</v>
      </c>
      <c r="E277" s="5" t="s">
        <v>5114</v>
      </c>
      <c r="F277" s="5">
        <v>10</v>
      </c>
      <c r="G277" s="5" t="s">
        <v>32</v>
      </c>
      <c r="H277" s="5">
        <v>27107</v>
      </c>
      <c r="I277" s="5" t="s">
        <v>7150</v>
      </c>
      <c r="J277" s="5" t="s">
        <v>19708</v>
      </c>
      <c r="K277" s="5" t="s">
        <v>22972</v>
      </c>
      <c r="L277" s="5" t="s">
        <v>23145</v>
      </c>
      <c r="M277" s="5">
        <v>26805144</v>
      </c>
      <c r="N277" s="5">
        <v>26600010</v>
      </c>
      <c r="O277" s="6">
        <v>46227.409166666665</v>
      </c>
      <c r="P277" s="4" t="s">
        <v>81</v>
      </c>
      <c r="Q277" s="5" t="s">
        <v>19709</v>
      </c>
      <c r="R277" s="5">
        <v>1073243169</v>
      </c>
      <c r="S277" s="5" t="s">
        <v>948</v>
      </c>
      <c r="T277" s="4">
        <v>17000000</v>
      </c>
      <c r="U277" s="4">
        <v>0</v>
      </c>
      <c r="V277" s="4">
        <v>17000000</v>
      </c>
      <c r="W277" s="4">
        <v>9973333</v>
      </c>
      <c r="X277" s="4">
        <v>7026667</v>
      </c>
      <c r="Y277" s="4">
        <v>7026667</v>
      </c>
      <c r="Z277" s="3"/>
      <c r="AA277" s="3"/>
      <c r="AC277" s="3"/>
      <c r="AF277" s="3"/>
      <c r="AG277" s="3"/>
      <c r="AH277" s="3"/>
      <c r="AI277" s="3"/>
    </row>
    <row r="278" spans="1:35" x14ac:dyDescent="0.2">
      <c r="A278" s="27" t="s">
        <v>3497</v>
      </c>
      <c r="B278" s="5" t="s">
        <v>3497</v>
      </c>
      <c r="C278" s="5" t="s">
        <v>5113</v>
      </c>
      <c r="D278" s="5">
        <v>89</v>
      </c>
      <c r="E278" s="5" t="s">
        <v>5114</v>
      </c>
      <c r="F278" s="5">
        <v>10</v>
      </c>
      <c r="G278" s="5" t="s">
        <v>32</v>
      </c>
      <c r="H278" s="5">
        <v>27107</v>
      </c>
      <c r="I278" s="5" t="s">
        <v>7150</v>
      </c>
      <c r="J278" s="5" t="s">
        <v>19710</v>
      </c>
      <c r="K278" s="5" t="s">
        <v>22972</v>
      </c>
      <c r="L278" s="5" t="s">
        <v>23146</v>
      </c>
      <c r="M278" s="5">
        <v>26805508</v>
      </c>
      <c r="N278" s="5">
        <v>26600010</v>
      </c>
      <c r="O278" s="6">
        <v>46233.475428240738</v>
      </c>
      <c r="P278" s="4" t="s">
        <v>81</v>
      </c>
      <c r="Q278" s="5" t="s">
        <v>19709</v>
      </c>
      <c r="R278" s="5">
        <v>91016276</v>
      </c>
      <c r="S278" s="5" t="s">
        <v>384</v>
      </c>
      <c r="T278" s="4">
        <v>60000000</v>
      </c>
      <c r="U278" s="4">
        <v>0</v>
      </c>
      <c r="V278" s="4">
        <v>60000000</v>
      </c>
      <c r="W278" s="4">
        <v>36800000</v>
      </c>
      <c r="X278" s="4">
        <v>23200000</v>
      </c>
      <c r="Y278" s="4">
        <v>23200000</v>
      </c>
      <c r="Z278" s="3"/>
      <c r="AA278" s="3"/>
      <c r="AC278" s="3"/>
      <c r="AF278" s="3"/>
      <c r="AG278" s="3"/>
      <c r="AH278" s="3"/>
      <c r="AI278" s="3"/>
    </row>
    <row r="279" spans="1:35" x14ac:dyDescent="0.2">
      <c r="A279" s="27" t="s">
        <v>3497</v>
      </c>
      <c r="B279" s="5" t="s">
        <v>3497</v>
      </c>
      <c r="C279" s="5" t="s">
        <v>5113</v>
      </c>
      <c r="D279" s="5">
        <v>89</v>
      </c>
      <c r="E279" s="5" t="s">
        <v>5114</v>
      </c>
      <c r="F279" s="5">
        <v>10</v>
      </c>
      <c r="G279" s="5" t="s">
        <v>32</v>
      </c>
      <c r="H279" s="5">
        <v>27107</v>
      </c>
      <c r="I279" s="5" t="s">
        <v>7150</v>
      </c>
      <c r="J279" s="5" t="s">
        <v>19711</v>
      </c>
      <c r="K279" s="5" t="s">
        <v>22972</v>
      </c>
      <c r="L279" s="5" t="s">
        <v>23147</v>
      </c>
      <c r="M279" s="5">
        <v>26805588</v>
      </c>
      <c r="N279" s="5">
        <v>26600010</v>
      </c>
      <c r="O279" s="6">
        <v>46233.73474537037</v>
      </c>
      <c r="P279" s="4" t="s">
        <v>81</v>
      </c>
      <c r="Q279" s="5" t="s">
        <v>19709</v>
      </c>
      <c r="R279" s="5">
        <v>79558127</v>
      </c>
      <c r="S279" s="5" t="s">
        <v>691</v>
      </c>
      <c r="T279" s="4">
        <v>55000000</v>
      </c>
      <c r="U279" s="4">
        <v>0</v>
      </c>
      <c r="V279" s="4">
        <v>55000000</v>
      </c>
      <c r="W279" s="4">
        <v>33000000</v>
      </c>
      <c r="X279" s="4">
        <v>22000000</v>
      </c>
      <c r="Y279" s="4">
        <v>22000000</v>
      </c>
      <c r="Z279" s="3"/>
      <c r="AA279" s="3"/>
      <c r="AC279" s="3"/>
      <c r="AF279" s="3"/>
      <c r="AG279" s="3"/>
      <c r="AH279" s="3"/>
      <c r="AI279" s="3"/>
    </row>
    <row r="280" spans="1:35" x14ac:dyDescent="0.2">
      <c r="A280" s="27" t="s">
        <v>3497</v>
      </c>
      <c r="B280" s="5" t="s">
        <v>3497</v>
      </c>
      <c r="C280" s="5" t="s">
        <v>5113</v>
      </c>
      <c r="D280" s="5">
        <v>89</v>
      </c>
      <c r="E280" s="5" t="s">
        <v>5114</v>
      </c>
      <c r="F280" s="5">
        <v>10</v>
      </c>
      <c r="G280" s="5" t="s">
        <v>32</v>
      </c>
      <c r="H280" s="5">
        <v>27107</v>
      </c>
      <c r="I280" s="5" t="s">
        <v>7150</v>
      </c>
      <c r="J280" s="5" t="s">
        <v>19712</v>
      </c>
      <c r="K280" s="5" t="s">
        <v>22972</v>
      </c>
      <c r="L280" s="5" t="s">
        <v>23148</v>
      </c>
      <c r="M280" s="5">
        <v>26805635</v>
      </c>
      <c r="N280" s="5">
        <v>26600010</v>
      </c>
      <c r="O280" s="6">
        <v>46234.596516203703</v>
      </c>
      <c r="P280" s="4" t="s">
        <v>81</v>
      </c>
      <c r="Q280" s="5" t="s">
        <v>19709</v>
      </c>
      <c r="R280" s="5">
        <v>17639088</v>
      </c>
      <c r="S280" s="5" t="s">
        <v>561</v>
      </c>
      <c r="T280" s="4">
        <v>55000000</v>
      </c>
      <c r="U280" s="4">
        <v>0</v>
      </c>
      <c r="V280" s="4">
        <v>55000000</v>
      </c>
      <c r="W280" s="4">
        <v>33733333</v>
      </c>
      <c r="X280" s="4">
        <v>21266667</v>
      </c>
      <c r="Y280" s="4">
        <v>21266667</v>
      </c>
      <c r="Z280" s="3"/>
      <c r="AA280" s="3"/>
      <c r="AC280" s="3"/>
      <c r="AF280" s="3"/>
      <c r="AG280" s="3"/>
      <c r="AH280" s="3"/>
      <c r="AI280" s="3"/>
    </row>
    <row r="281" spans="1:35" x14ac:dyDescent="0.2">
      <c r="A281" s="27" t="s">
        <v>3497</v>
      </c>
      <c r="B281" s="5" t="s">
        <v>3497</v>
      </c>
      <c r="C281" s="5" t="s">
        <v>5113</v>
      </c>
      <c r="D281" s="5">
        <v>89</v>
      </c>
      <c r="E281" s="5" t="s">
        <v>5114</v>
      </c>
      <c r="F281" s="5">
        <v>10</v>
      </c>
      <c r="G281" s="5" t="s">
        <v>32</v>
      </c>
      <c r="H281" s="5">
        <v>27107</v>
      </c>
      <c r="I281" s="5" t="s">
        <v>7150</v>
      </c>
      <c r="J281" s="5" t="s">
        <v>21460</v>
      </c>
      <c r="K281" s="5" t="s">
        <v>22972</v>
      </c>
      <c r="L281" s="5" t="s">
        <v>23149</v>
      </c>
      <c r="M281" s="5">
        <v>26805826</v>
      </c>
      <c r="N281" s="5">
        <v>26600010</v>
      </c>
      <c r="O281" s="6">
        <v>46239.402430555558</v>
      </c>
      <c r="P281" s="4" t="s">
        <v>8589</v>
      </c>
      <c r="Q281" s="5" t="s">
        <v>21461</v>
      </c>
      <c r="R281" s="5">
        <v>11203552</v>
      </c>
      <c r="S281" s="5" t="s">
        <v>385</v>
      </c>
      <c r="T281" s="4">
        <v>15000000</v>
      </c>
      <c r="U281" s="4">
        <v>0</v>
      </c>
      <c r="V281" s="4">
        <v>15000000</v>
      </c>
      <c r="W281" s="4">
        <v>9500000</v>
      </c>
      <c r="X281" s="4">
        <v>5500000</v>
      </c>
      <c r="Y281" s="4">
        <v>5500000</v>
      </c>
      <c r="Z281" s="3"/>
      <c r="AA281" s="3"/>
      <c r="AC281" s="3"/>
      <c r="AF281" s="3"/>
      <c r="AG281" s="3"/>
      <c r="AH281" s="3"/>
      <c r="AI281" s="3"/>
    </row>
    <row r="282" spans="1:35" x14ac:dyDescent="0.2">
      <c r="A282" s="27" t="s">
        <v>3497</v>
      </c>
      <c r="B282" s="5" t="s">
        <v>3497</v>
      </c>
      <c r="C282" s="5" t="s">
        <v>5113</v>
      </c>
      <c r="D282" s="5">
        <v>89</v>
      </c>
      <c r="E282" s="5" t="s">
        <v>5114</v>
      </c>
      <c r="F282" s="5">
        <v>10</v>
      </c>
      <c r="G282" s="5" t="s">
        <v>32</v>
      </c>
      <c r="H282" s="5">
        <v>27107</v>
      </c>
      <c r="I282" s="5" t="s">
        <v>7150</v>
      </c>
      <c r="J282" s="5" t="s">
        <v>21462</v>
      </c>
      <c r="K282" s="5" t="s">
        <v>22972</v>
      </c>
      <c r="L282" s="5" t="s">
        <v>23150</v>
      </c>
      <c r="M282" s="5">
        <v>26805830</v>
      </c>
      <c r="N282" s="5">
        <v>26600010</v>
      </c>
      <c r="O282" s="6">
        <v>46239.420208333337</v>
      </c>
      <c r="P282" s="4" t="s">
        <v>8589</v>
      </c>
      <c r="Q282" s="5" t="s">
        <v>21463</v>
      </c>
      <c r="R282" s="5">
        <v>1098786427</v>
      </c>
      <c r="S282" s="5" t="s">
        <v>386</v>
      </c>
      <c r="T282" s="4">
        <v>25000000</v>
      </c>
      <c r="U282" s="4">
        <v>0</v>
      </c>
      <c r="V282" s="4">
        <v>25000000</v>
      </c>
      <c r="W282" s="4">
        <v>16666667</v>
      </c>
      <c r="X282" s="4">
        <v>8333333</v>
      </c>
      <c r="Y282" s="4">
        <v>8333333</v>
      </c>
      <c r="Z282" s="3"/>
      <c r="AA282" s="3"/>
      <c r="AC282" s="3"/>
      <c r="AF282" s="3"/>
      <c r="AG282" s="3"/>
      <c r="AH282" s="3"/>
      <c r="AI282" s="3"/>
    </row>
    <row r="283" spans="1:35" x14ac:dyDescent="0.2">
      <c r="A283" s="27" t="s">
        <v>3497</v>
      </c>
      <c r="B283" s="5" t="s">
        <v>3497</v>
      </c>
      <c r="C283" s="5" t="s">
        <v>5113</v>
      </c>
      <c r="D283" s="5">
        <v>89</v>
      </c>
      <c r="E283" s="5" t="s">
        <v>5114</v>
      </c>
      <c r="F283" s="5">
        <v>10</v>
      </c>
      <c r="G283" s="5" t="s">
        <v>32</v>
      </c>
      <c r="H283" s="5">
        <v>27107</v>
      </c>
      <c r="I283" s="5" t="s">
        <v>7150</v>
      </c>
      <c r="J283" s="5" t="s">
        <v>21464</v>
      </c>
      <c r="K283" s="5" t="s">
        <v>22972</v>
      </c>
      <c r="L283" s="5" t="s">
        <v>23151</v>
      </c>
      <c r="M283" s="5">
        <v>26805911</v>
      </c>
      <c r="N283" s="5">
        <v>26600010</v>
      </c>
      <c r="O283" s="6">
        <v>46240.64943287037</v>
      </c>
      <c r="P283" s="4" t="s">
        <v>7442</v>
      </c>
      <c r="Q283" s="5" t="s">
        <v>19709</v>
      </c>
      <c r="R283" s="5">
        <v>80768188</v>
      </c>
      <c r="S283" s="5" t="s">
        <v>451</v>
      </c>
      <c r="T283" s="4">
        <v>25750000</v>
      </c>
      <c r="U283" s="4">
        <v>0</v>
      </c>
      <c r="V283" s="4">
        <v>25750000</v>
      </c>
      <c r="W283" s="4">
        <v>16995000</v>
      </c>
      <c r="X283" s="4">
        <v>8755000</v>
      </c>
      <c r="Y283" s="4">
        <v>8755000</v>
      </c>
      <c r="Z283" s="3"/>
      <c r="AA283" s="3"/>
      <c r="AC283" s="3"/>
      <c r="AF283" s="3"/>
      <c r="AG283" s="3"/>
      <c r="AH283" s="3"/>
      <c r="AI283" s="3"/>
    </row>
    <row r="284" spans="1:35" x14ac:dyDescent="0.2">
      <c r="A284" s="27" t="s">
        <v>919</v>
      </c>
      <c r="B284" s="5" t="s">
        <v>919</v>
      </c>
      <c r="C284" s="5" t="s">
        <v>5115</v>
      </c>
      <c r="D284" s="5">
        <v>90</v>
      </c>
      <c r="E284" s="5" t="s">
        <v>1230</v>
      </c>
      <c r="F284" s="5">
        <v>10</v>
      </c>
      <c r="G284" s="5" t="s">
        <v>32</v>
      </c>
      <c r="H284" s="5">
        <v>27104</v>
      </c>
      <c r="I284" s="5" t="s">
        <v>3624</v>
      </c>
      <c r="J284" s="5" t="s">
        <v>7163</v>
      </c>
      <c r="K284" s="5" t="s">
        <v>75</v>
      </c>
      <c r="L284" s="5" t="s">
        <v>9160</v>
      </c>
      <c r="M284" s="5">
        <v>26800232</v>
      </c>
      <c r="N284" s="5">
        <v>26600242</v>
      </c>
      <c r="O284" s="6">
        <v>46024</v>
      </c>
      <c r="P284" s="4" t="s">
        <v>2809</v>
      </c>
      <c r="Q284" s="5" t="s">
        <v>9161</v>
      </c>
      <c r="R284" s="5">
        <v>1069728870</v>
      </c>
      <c r="S284" s="5" t="s">
        <v>2471</v>
      </c>
      <c r="T284" s="4">
        <v>50832690</v>
      </c>
      <c r="U284" s="4">
        <v>0</v>
      </c>
      <c r="V284" s="4">
        <v>50832690</v>
      </c>
      <c r="W284" s="4">
        <v>1976827</v>
      </c>
      <c r="X284" s="4">
        <v>48855863</v>
      </c>
      <c r="Y284" s="4">
        <v>48855863</v>
      </c>
      <c r="Z284" s="3"/>
      <c r="AA284" s="3"/>
      <c r="AC284" s="3"/>
      <c r="AF284" s="3"/>
      <c r="AG284" s="3"/>
      <c r="AH284" s="3"/>
      <c r="AI284" s="3"/>
    </row>
    <row r="285" spans="1:35" x14ac:dyDescent="0.2">
      <c r="A285" s="27" t="s">
        <v>919</v>
      </c>
      <c r="B285" s="5" t="s">
        <v>919</v>
      </c>
      <c r="C285" s="5" t="s">
        <v>5115</v>
      </c>
      <c r="D285" s="5">
        <v>90</v>
      </c>
      <c r="E285" s="5" t="s">
        <v>1230</v>
      </c>
      <c r="F285" s="5">
        <v>10</v>
      </c>
      <c r="G285" s="5" t="s">
        <v>32</v>
      </c>
      <c r="H285" s="5">
        <v>27104</v>
      </c>
      <c r="I285" s="5" t="s">
        <v>3624</v>
      </c>
      <c r="J285" s="5" t="s">
        <v>7164</v>
      </c>
      <c r="K285" s="5" t="s">
        <v>75</v>
      </c>
      <c r="L285" s="5" t="s">
        <v>4166</v>
      </c>
      <c r="M285" s="5">
        <v>26800451</v>
      </c>
      <c r="N285" s="5">
        <v>26600461</v>
      </c>
      <c r="O285" s="6">
        <v>46024</v>
      </c>
      <c r="P285" s="4" t="s">
        <v>726</v>
      </c>
      <c r="Q285" s="5" t="s">
        <v>4167</v>
      </c>
      <c r="R285" s="5">
        <v>1053586057</v>
      </c>
      <c r="S285" s="5" t="s">
        <v>2894</v>
      </c>
      <c r="T285" s="4">
        <v>30000000</v>
      </c>
      <c r="U285" s="4">
        <v>0</v>
      </c>
      <c r="V285" s="4">
        <v>30000000</v>
      </c>
      <c r="W285" s="4">
        <v>0</v>
      </c>
      <c r="X285" s="4">
        <v>30000000</v>
      </c>
      <c r="Y285" s="4">
        <v>30000000</v>
      </c>
      <c r="Z285" s="3"/>
      <c r="AA285" s="3"/>
      <c r="AC285" s="3"/>
      <c r="AF285" s="3"/>
      <c r="AG285" s="3"/>
      <c r="AH285" s="3"/>
      <c r="AI285" s="3"/>
    </row>
    <row r="286" spans="1:35" x14ac:dyDescent="0.2">
      <c r="A286" s="27" t="s">
        <v>919</v>
      </c>
      <c r="B286" s="5" t="s">
        <v>919</v>
      </c>
      <c r="C286" s="5" t="s">
        <v>5115</v>
      </c>
      <c r="D286" s="5">
        <v>90</v>
      </c>
      <c r="E286" s="5" t="s">
        <v>1230</v>
      </c>
      <c r="F286" s="5">
        <v>10</v>
      </c>
      <c r="G286" s="5" t="s">
        <v>32</v>
      </c>
      <c r="H286" s="5">
        <v>27104</v>
      </c>
      <c r="I286" s="5" t="s">
        <v>3624</v>
      </c>
      <c r="J286" s="5" t="s">
        <v>7165</v>
      </c>
      <c r="K286" s="5" t="s">
        <v>75</v>
      </c>
      <c r="L286" s="5" t="s">
        <v>9162</v>
      </c>
      <c r="M286" s="5">
        <v>26800913</v>
      </c>
      <c r="N286" s="5">
        <v>26600923</v>
      </c>
      <c r="O286" s="6">
        <v>46024</v>
      </c>
      <c r="P286" s="4" t="s">
        <v>771</v>
      </c>
      <c r="Q286" s="5" t="s">
        <v>9163</v>
      </c>
      <c r="R286" s="5">
        <v>1053586457</v>
      </c>
      <c r="S286" s="5" t="s">
        <v>2837</v>
      </c>
      <c r="T286" s="4">
        <v>31120068</v>
      </c>
      <c r="U286" s="4">
        <v>0</v>
      </c>
      <c r="V286" s="4">
        <v>31120068</v>
      </c>
      <c r="W286" s="4">
        <v>0</v>
      </c>
      <c r="X286" s="4">
        <v>31120068</v>
      </c>
      <c r="Y286" s="4">
        <v>31120068</v>
      </c>
      <c r="Z286" s="3"/>
      <c r="AA286" s="3"/>
      <c r="AC286" s="3"/>
      <c r="AF286" s="3"/>
      <c r="AG286" s="3"/>
      <c r="AH286" s="3"/>
      <c r="AI286" s="3"/>
    </row>
    <row r="287" spans="1:35" x14ac:dyDescent="0.2">
      <c r="A287" s="27" t="s">
        <v>919</v>
      </c>
      <c r="B287" s="5" t="s">
        <v>919</v>
      </c>
      <c r="C287" s="5" t="s">
        <v>5115</v>
      </c>
      <c r="D287" s="5">
        <v>90</v>
      </c>
      <c r="E287" s="5" t="s">
        <v>1230</v>
      </c>
      <c r="F287" s="5">
        <v>10</v>
      </c>
      <c r="G287" s="5" t="s">
        <v>32</v>
      </c>
      <c r="H287" s="5">
        <v>27104</v>
      </c>
      <c r="I287" s="5" t="s">
        <v>3624</v>
      </c>
      <c r="J287" s="5" t="s">
        <v>7166</v>
      </c>
      <c r="K287" s="5" t="s">
        <v>75</v>
      </c>
      <c r="L287" s="5" t="s">
        <v>9164</v>
      </c>
      <c r="M287" s="5">
        <v>26801294</v>
      </c>
      <c r="N287" s="5">
        <v>26601304</v>
      </c>
      <c r="O287" s="6">
        <v>46024</v>
      </c>
      <c r="P287" s="4" t="s">
        <v>2809</v>
      </c>
      <c r="Q287" s="5" t="s">
        <v>9165</v>
      </c>
      <c r="R287" s="5">
        <v>15174943</v>
      </c>
      <c r="S287" s="5" t="s">
        <v>1769</v>
      </c>
      <c r="T287" s="4">
        <v>48414120</v>
      </c>
      <c r="U287" s="4">
        <v>0</v>
      </c>
      <c r="V287" s="4">
        <v>48414120</v>
      </c>
      <c r="W287" s="4">
        <v>1882771</v>
      </c>
      <c r="X287" s="4">
        <v>46531349</v>
      </c>
      <c r="Y287" s="4">
        <v>46531349</v>
      </c>
      <c r="Z287" s="3"/>
      <c r="AA287" s="3"/>
      <c r="AC287" s="3"/>
      <c r="AF287" s="3"/>
      <c r="AG287" s="3"/>
      <c r="AH287" s="3"/>
      <c r="AI287" s="3"/>
    </row>
    <row r="288" spans="1:35" x14ac:dyDescent="0.2">
      <c r="A288" s="27" t="s">
        <v>919</v>
      </c>
      <c r="B288" s="5" t="s">
        <v>919</v>
      </c>
      <c r="C288" s="5" t="s">
        <v>5115</v>
      </c>
      <c r="D288" s="5">
        <v>90</v>
      </c>
      <c r="E288" s="5" t="s">
        <v>1230</v>
      </c>
      <c r="F288" s="5">
        <v>10</v>
      </c>
      <c r="G288" s="5" t="s">
        <v>32</v>
      </c>
      <c r="H288" s="5">
        <v>27104</v>
      </c>
      <c r="I288" s="5" t="s">
        <v>3624</v>
      </c>
      <c r="J288" s="5" t="s">
        <v>7167</v>
      </c>
      <c r="K288" s="5" t="s">
        <v>75</v>
      </c>
      <c r="L288" s="5" t="s">
        <v>9166</v>
      </c>
      <c r="M288" s="5">
        <v>26801363</v>
      </c>
      <c r="N288" s="5">
        <v>26601373</v>
      </c>
      <c r="O288" s="6">
        <v>46024</v>
      </c>
      <c r="P288" s="4" t="s">
        <v>2809</v>
      </c>
      <c r="Q288" s="5" t="s">
        <v>9167</v>
      </c>
      <c r="R288" s="5">
        <v>23495154</v>
      </c>
      <c r="S288" s="5" t="s">
        <v>387</v>
      </c>
      <c r="T288" s="4">
        <v>48414120</v>
      </c>
      <c r="U288" s="4">
        <v>0</v>
      </c>
      <c r="V288" s="4">
        <v>48414120</v>
      </c>
      <c r="W288" s="4">
        <v>268967</v>
      </c>
      <c r="X288" s="4">
        <v>48145153</v>
      </c>
      <c r="Y288" s="4">
        <v>48145153</v>
      </c>
      <c r="Z288" s="3"/>
      <c r="AA288" s="3"/>
      <c r="AC288" s="3"/>
      <c r="AF288" s="3"/>
      <c r="AG288" s="3"/>
      <c r="AH288" s="3"/>
      <c r="AI288" s="3"/>
    </row>
    <row r="289" spans="1:35" x14ac:dyDescent="0.2">
      <c r="A289" s="27" t="s">
        <v>919</v>
      </c>
      <c r="B289" s="5" t="s">
        <v>919</v>
      </c>
      <c r="C289" s="5" t="s">
        <v>5115</v>
      </c>
      <c r="D289" s="5">
        <v>90</v>
      </c>
      <c r="E289" s="5" t="s">
        <v>1230</v>
      </c>
      <c r="F289" s="5">
        <v>10</v>
      </c>
      <c r="G289" s="5" t="s">
        <v>32</v>
      </c>
      <c r="H289" s="5">
        <v>27104</v>
      </c>
      <c r="I289" s="5" t="s">
        <v>3624</v>
      </c>
      <c r="J289" s="5" t="s">
        <v>7168</v>
      </c>
      <c r="K289" s="5" t="s">
        <v>75</v>
      </c>
      <c r="L289" s="5" t="s">
        <v>9168</v>
      </c>
      <c r="M289" s="5">
        <v>26801370</v>
      </c>
      <c r="N289" s="5">
        <v>26601380</v>
      </c>
      <c r="O289" s="6">
        <v>46024</v>
      </c>
      <c r="P289" s="4" t="s">
        <v>2803</v>
      </c>
      <c r="Q289" s="5" t="s">
        <v>9169</v>
      </c>
      <c r="R289" s="5">
        <v>79619817</v>
      </c>
      <c r="S289" s="5" t="s">
        <v>388</v>
      </c>
      <c r="T289" s="4">
        <v>78387120</v>
      </c>
      <c r="U289" s="4">
        <v>0</v>
      </c>
      <c r="V289" s="4">
        <v>78387120</v>
      </c>
      <c r="W289" s="4">
        <v>435484</v>
      </c>
      <c r="X289" s="4">
        <v>77951636</v>
      </c>
      <c r="Y289" s="4">
        <v>77951636</v>
      </c>
      <c r="Z289" s="3"/>
      <c r="AA289" s="3"/>
      <c r="AC289" s="3"/>
      <c r="AF289" s="3"/>
      <c r="AG289" s="3"/>
      <c r="AH289" s="3"/>
      <c r="AI289" s="3"/>
    </row>
    <row r="290" spans="1:35" x14ac:dyDescent="0.2">
      <c r="A290" s="27" t="s">
        <v>919</v>
      </c>
      <c r="B290" s="5" t="s">
        <v>919</v>
      </c>
      <c r="C290" s="5" t="s">
        <v>5115</v>
      </c>
      <c r="D290" s="5">
        <v>90</v>
      </c>
      <c r="E290" s="5" t="s">
        <v>1230</v>
      </c>
      <c r="F290" s="5">
        <v>10</v>
      </c>
      <c r="G290" s="5" t="s">
        <v>32</v>
      </c>
      <c r="H290" s="5">
        <v>27104</v>
      </c>
      <c r="I290" s="5" t="s">
        <v>3624</v>
      </c>
      <c r="J290" s="5" t="s">
        <v>7169</v>
      </c>
      <c r="K290" s="5" t="s">
        <v>75</v>
      </c>
      <c r="L290" s="5" t="s">
        <v>9170</v>
      </c>
      <c r="M290" s="5">
        <v>26801529</v>
      </c>
      <c r="N290" s="5">
        <v>26601539</v>
      </c>
      <c r="O290" s="6">
        <v>46024</v>
      </c>
      <c r="P290" s="4" t="s">
        <v>2942</v>
      </c>
      <c r="Q290" s="5" t="s">
        <v>9171</v>
      </c>
      <c r="R290" s="5">
        <v>79792765</v>
      </c>
      <c r="S290" s="5" t="s">
        <v>358</v>
      </c>
      <c r="T290" s="4">
        <v>78387120</v>
      </c>
      <c r="U290" s="4">
        <v>0</v>
      </c>
      <c r="V290" s="4">
        <v>78387120</v>
      </c>
      <c r="W290" s="4">
        <v>0</v>
      </c>
      <c r="X290" s="4">
        <v>78387120</v>
      </c>
      <c r="Y290" s="4">
        <v>78387120</v>
      </c>
      <c r="Z290" s="3"/>
      <c r="AA290" s="3"/>
      <c r="AC290" s="3"/>
      <c r="AF290" s="3"/>
      <c r="AG290" s="3"/>
      <c r="AH290" s="3"/>
      <c r="AI290" s="3"/>
    </row>
    <row r="291" spans="1:35" x14ac:dyDescent="0.2">
      <c r="A291" s="27" t="s">
        <v>919</v>
      </c>
      <c r="B291" s="5" t="s">
        <v>919</v>
      </c>
      <c r="C291" s="5" t="s">
        <v>5115</v>
      </c>
      <c r="D291" s="5">
        <v>90</v>
      </c>
      <c r="E291" s="5" t="s">
        <v>1230</v>
      </c>
      <c r="F291" s="5">
        <v>10</v>
      </c>
      <c r="G291" s="5" t="s">
        <v>32</v>
      </c>
      <c r="H291" s="5">
        <v>27104</v>
      </c>
      <c r="I291" s="5" t="s">
        <v>3624</v>
      </c>
      <c r="J291" s="5" t="s">
        <v>9172</v>
      </c>
      <c r="K291" s="5" t="s">
        <v>22972</v>
      </c>
      <c r="L291" s="5" t="s">
        <v>23152</v>
      </c>
      <c r="M291" s="5">
        <v>26801883</v>
      </c>
      <c r="N291" s="5">
        <v>26600008</v>
      </c>
      <c r="O291" s="6">
        <v>46038.486840277779</v>
      </c>
      <c r="P291" s="4" t="s">
        <v>4503</v>
      </c>
      <c r="Q291" s="5" t="s">
        <v>9173</v>
      </c>
      <c r="R291" s="5">
        <v>23694658</v>
      </c>
      <c r="S291" s="5" t="s">
        <v>1768</v>
      </c>
      <c r="T291" s="4">
        <v>61800000</v>
      </c>
      <c r="U291" s="4">
        <v>0</v>
      </c>
      <c r="V291" s="4">
        <v>61800000</v>
      </c>
      <c r="W291" s="4">
        <v>5150000</v>
      </c>
      <c r="X291" s="4">
        <v>56650000</v>
      </c>
      <c r="Y291" s="4">
        <v>56650000</v>
      </c>
      <c r="Z291" s="3"/>
      <c r="AA291" s="3"/>
      <c r="AC291" s="3"/>
      <c r="AF291" s="3"/>
      <c r="AG291" s="3"/>
      <c r="AH291" s="3"/>
      <c r="AI291" s="3"/>
    </row>
    <row r="292" spans="1:35" x14ac:dyDescent="0.2">
      <c r="A292" s="27" t="s">
        <v>919</v>
      </c>
      <c r="B292" s="5" t="s">
        <v>919</v>
      </c>
      <c r="C292" s="5" t="s">
        <v>5115</v>
      </c>
      <c r="D292" s="5">
        <v>90</v>
      </c>
      <c r="E292" s="5" t="s">
        <v>1230</v>
      </c>
      <c r="F292" s="5">
        <v>10</v>
      </c>
      <c r="G292" s="5" t="s">
        <v>32</v>
      </c>
      <c r="H292" s="5">
        <v>27104</v>
      </c>
      <c r="I292" s="5" t="s">
        <v>3624</v>
      </c>
      <c r="J292" s="5" t="s">
        <v>9174</v>
      </c>
      <c r="K292" s="5" t="s">
        <v>22972</v>
      </c>
      <c r="L292" s="5" t="s">
        <v>23153</v>
      </c>
      <c r="M292" s="5">
        <v>26801887</v>
      </c>
      <c r="N292" s="5">
        <v>26600008</v>
      </c>
      <c r="O292" s="6">
        <v>46038.500601851854</v>
      </c>
      <c r="P292" s="4" t="s">
        <v>4503</v>
      </c>
      <c r="Q292" s="5" t="s">
        <v>9175</v>
      </c>
      <c r="R292" s="5">
        <v>74376814</v>
      </c>
      <c r="S292" s="5" t="s">
        <v>2690</v>
      </c>
      <c r="T292" s="4">
        <v>78387120</v>
      </c>
      <c r="U292" s="4">
        <v>0</v>
      </c>
      <c r="V292" s="4">
        <v>78387120</v>
      </c>
      <c r="W292" s="4">
        <v>6532260</v>
      </c>
      <c r="X292" s="4">
        <v>71854860</v>
      </c>
      <c r="Y292" s="4">
        <v>71854860</v>
      </c>
      <c r="Z292" s="3"/>
      <c r="AA292" s="3"/>
      <c r="AC292" s="3"/>
      <c r="AF292" s="3"/>
      <c r="AG292" s="3"/>
      <c r="AH292" s="3"/>
      <c r="AI292" s="3"/>
    </row>
    <row r="293" spans="1:35" x14ac:dyDescent="0.2">
      <c r="A293" s="27" t="s">
        <v>919</v>
      </c>
      <c r="B293" s="5" t="s">
        <v>919</v>
      </c>
      <c r="C293" s="5" t="s">
        <v>5115</v>
      </c>
      <c r="D293" s="5">
        <v>90</v>
      </c>
      <c r="E293" s="5" t="s">
        <v>1230</v>
      </c>
      <c r="F293" s="5">
        <v>10</v>
      </c>
      <c r="G293" s="5" t="s">
        <v>32</v>
      </c>
      <c r="H293" s="5">
        <v>27104</v>
      </c>
      <c r="I293" s="5" t="s">
        <v>3624</v>
      </c>
      <c r="J293" s="5" t="s">
        <v>9176</v>
      </c>
      <c r="K293" s="5" t="s">
        <v>22972</v>
      </c>
      <c r="L293" s="5" t="s">
        <v>23154</v>
      </c>
      <c r="M293" s="5">
        <v>26801908</v>
      </c>
      <c r="N293" s="5">
        <v>26600008</v>
      </c>
      <c r="O293" s="6">
        <v>46038.68712962963</v>
      </c>
      <c r="P293" s="4" t="s">
        <v>4489</v>
      </c>
      <c r="Q293" s="5" t="s">
        <v>9177</v>
      </c>
      <c r="R293" s="5">
        <v>39786131</v>
      </c>
      <c r="S293" s="5" t="s">
        <v>2631</v>
      </c>
      <c r="T293" s="4">
        <v>60000000</v>
      </c>
      <c r="U293" s="4">
        <v>0</v>
      </c>
      <c r="V293" s="4">
        <v>60000000</v>
      </c>
      <c r="W293" s="4">
        <v>5000000</v>
      </c>
      <c r="X293" s="4">
        <v>55000000</v>
      </c>
      <c r="Y293" s="4">
        <v>55000000</v>
      </c>
      <c r="Z293" s="3"/>
      <c r="AA293" s="3"/>
      <c r="AC293" s="3"/>
      <c r="AF293" s="3"/>
      <c r="AG293" s="3"/>
      <c r="AH293" s="3"/>
      <c r="AI293" s="3"/>
    </row>
    <row r="294" spans="1:35" x14ac:dyDescent="0.2">
      <c r="A294" s="27" t="s">
        <v>919</v>
      </c>
      <c r="B294" s="5" t="s">
        <v>919</v>
      </c>
      <c r="C294" s="5" t="s">
        <v>5115</v>
      </c>
      <c r="D294" s="5">
        <v>90</v>
      </c>
      <c r="E294" s="5" t="s">
        <v>1230</v>
      </c>
      <c r="F294" s="5">
        <v>10</v>
      </c>
      <c r="G294" s="5" t="s">
        <v>32</v>
      </c>
      <c r="H294" s="5">
        <v>27104</v>
      </c>
      <c r="I294" s="5" t="s">
        <v>3624</v>
      </c>
      <c r="J294" s="5" t="s">
        <v>9178</v>
      </c>
      <c r="K294" s="5" t="s">
        <v>22972</v>
      </c>
      <c r="L294" s="5" t="s">
        <v>23155</v>
      </c>
      <c r="M294" s="5">
        <v>26801985</v>
      </c>
      <c r="N294" s="5">
        <v>26600008</v>
      </c>
      <c r="O294" s="6">
        <v>46039.609513888892</v>
      </c>
      <c r="P294" s="4" t="s">
        <v>4489</v>
      </c>
      <c r="Q294" s="5" t="s">
        <v>9179</v>
      </c>
      <c r="R294" s="5">
        <v>1052407489</v>
      </c>
      <c r="S294" s="5" t="s">
        <v>2691</v>
      </c>
      <c r="T294" s="4">
        <v>60000000</v>
      </c>
      <c r="U294" s="4">
        <v>0</v>
      </c>
      <c r="V294" s="4">
        <v>60000000</v>
      </c>
      <c r="W294" s="4">
        <v>6000000</v>
      </c>
      <c r="X294" s="4">
        <v>54000000</v>
      </c>
      <c r="Y294" s="4">
        <v>54000000</v>
      </c>
      <c r="Z294" s="3"/>
      <c r="AA294" s="3"/>
      <c r="AC294" s="3"/>
      <c r="AF294" s="3"/>
      <c r="AG294" s="3"/>
      <c r="AH294" s="3"/>
      <c r="AI294" s="3"/>
    </row>
    <row r="295" spans="1:35" x14ac:dyDescent="0.2">
      <c r="A295" s="27" t="s">
        <v>919</v>
      </c>
      <c r="B295" s="5" t="s">
        <v>919</v>
      </c>
      <c r="C295" s="5" t="s">
        <v>5115</v>
      </c>
      <c r="D295" s="5">
        <v>90</v>
      </c>
      <c r="E295" s="5" t="s">
        <v>1230</v>
      </c>
      <c r="F295" s="5">
        <v>10</v>
      </c>
      <c r="G295" s="5" t="s">
        <v>32</v>
      </c>
      <c r="H295" s="5">
        <v>27104</v>
      </c>
      <c r="I295" s="5" t="s">
        <v>3624</v>
      </c>
      <c r="J295" s="5" t="s">
        <v>9592</v>
      </c>
      <c r="K295" s="5" t="s">
        <v>22972</v>
      </c>
      <c r="L295" s="5" t="s">
        <v>23156</v>
      </c>
      <c r="M295" s="5">
        <v>26802062</v>
      </c>
      <c r="N295" s="5">
        <v>26600008</v>
      </c>
      <c r="O295" s="6">
        <v>46041.69290509259</v>
      </c>
      <c r="P295" s="4" t="s">
        <v>121</v>
      </c>
      <c r="Q295" s="5" t="s">
        <v>9593</v>
      </c>
      <c r="R295" s="5">
        <v>80205272</v>
      </c>
      <c r="S295" s="5" t="s">
        <v>9594</v>
      </c>
      <c r="T295" s="4">
        <v>156774240</v>
      </c>
      <c r="U295" s="4">
        <v>0</v>
      </c>
      <c r="V295" s="4">
        <v>156774240</v>
      </c>
      <c r="W295" s="4">
        <v>47467756</v>
      </c>
      <c r="X295" s="4">
        <v>109306484</v>
      </c>
      <c r="Y295" s="4">
        <v>109306484</v>
      </c>
      <c r="Z295" s="3"/>
      <c r="AA295" s="3"/>
      <c r="AC295" s="3"/>
      <c r="AF295" s="3"/>
      <c r="AG295" s="3"/>
      <c r="AH295" s="3"/>
      <c r="AI295" s="3"/>
    </row>
    <row r="296" spans="1:35" x14ac:dyDescent="0.2">
      <c r="A296" s="27" t="s">
        <v>919</v>
      </c>
      <c r="B296" s="5" t="s">
        <v>919</v>
      </c>
      <c r="C296" s="5" t="s">
        <v>5115</v>
      </c>
      <c r="D296" s="5">
        <v>90</v>
      </c>
      <c r="E296" s="5" t="s">
        <v>1230</v>
      </c>
      <c r="F296" s="5">
        <v>10</v>
      </c>
      <c r="G296" s="5" t="s">
        <v>32</v>
      </c>
      <c r="H296" s="5">
        <v>27104</v>
      </c>
      <c r="I296" s="5" t="s">
        <v>3624</v>
      </c>
      <c r="J296" s="5" t="s">
        <v>9595</v>
      </c>
      <c r="K296" s="5" t="s">
        <v>22972</v>
      </c>
      <c r="L296" s="5" t="s">
        <v>23157</v>
      </c>
      <c r="M296" s="5">
        <v>26802221</v>
      </c>
      <c r="N296" s="5">
        <v>26600008</v>
      </c>
      <c r="O296" s="6">
        <v>46043.388460648152</v>
      </c>
      <c r="P296" s="4" t="s">
        <v>8647</v>
      </c>
      <c r="Q296" s="5" t="s">
        <v>9596</v>
      </c>
      <c r="R296" s="5">
        <v>7177033</v>
      </c>
      <c r="S296" s="5" t="s">
        <v>9597</v>
      </c>
      <c r="T296" s="4">
        <v>50832690</v>
      </c>
      <c r="U296" s="4">
        <v>0</v>
      </c>
      <c r="V296" s="4">
        <v>50832690</v>
      </c>
      <c r="W296" s="4">
        <v>5648077</v>
      </c>
      <c r="X296" s="4">
        <v>45184613</v>
      </c>
      <c r="Y296" s="4">
        <v>45184613</v>
      </c>
      <c r="Z296" s="3"/>
      <c r="AA296" s="3"/>
      <c r="AC296" s="3"/>
      <c r="AF296" s="3"/>
      <c r="AG296" s="3"/>
      <c r="AH296" s="3"/>
      <c r="AI296" s="3"/>
    </row>
    <row r="297" spans="1:35" x14ac:dyDescent="0.2">
      <c r="A297" s="27" t="s">
        <v>919</v>
      </c>
      <c r="B297" s="5" t="s">
        <v>919</v>
      </c>
      <c r="C297" s="5" t="s">
        <v>5115</v>
      </c>
      <c r="D297" s="5">
        <v>90</v>
      </c>
      <c r="E297" s="5" t="s">
        <v>1230</v>
      </c>
      <c r="F297" s="5">
        <v>10</v>
      </c>
      <c r="G297" s="5" t="s">
        <v>32</v>
      </c>
      <c r="H297" s="5">
        <v>27104</v>
      </c>
      <c r="I297" s="5" t="s">
        <v>3624</v>
      </c>
      <c r="J297" s="5" t="s">
        <v>9598</v>
      </c>
      <c r="K297" s="5" t="s">
        <v>22972</v>
      </c>
      <c r="L297" s="5" t="s">
        <v>23158</v>
      </c>
      <c r="M297" s="5">
        <v>26802391</v>
      </c>
      <c r="N297" s="5">
        <v>26600008</v>
      </c>
      <c r="O297" s="6">
        <v>46045.807106481479</v>
      </c>
      <c r="P297" s="4" t="s">
        <v>9545</v>
      </c>
      <c r="Q297" s="5" t="s">
        <v>9599</v>
      </c>
      <c r="R297" s="5">
        <v>1023917474</v>
      </c>
      <c r="S297" s="5" t="s">
        <v>9600</v>
      </c>
      <c r="T297" s="4">
        <v>60000000</v>
      </c>
      <c r="U297" s="4">
        <v>0</v>
      </c>
      <c r="V297" s="4">
        <v>60000000</v>
      </c>
      <c r="W297" s="4">
        <v>19166667</v>
      </c>
      <c r="X297" s="4">
        <v>40833333</v>
      </c>
      <c r="Y297" s="4">
        <v>40833333</v>
      </c>
      <c r="Z297" s="3"/>
      <c r="AA297" s="3"/>
      <c r="AC297" s="3"/>
      <c r="AF297" s="3"/>
      <c r="AG297" s="3"/>
      <c r="AH297" s="3"/>
      <c r="AI297" s="3"/>
    </row>
    <row r="298" spans="1:35" x14ac:dyDescent="0.2">
      <c r="A298" s="27" t="s">
        <v>919</v>
      </c>
      <c r="B298" s="5" t="s">
        <v>919</v>
      </c>
      <c r="C298" s="5" t="s">
        <v>5115</v>
      </c>
      <c r="D298" s="5">
        <v>90</v>
      </c>
      <c r="E298" s="5" t="s">
        <v>1230</v>
      </c>
      <c r="F298" s="5">
        <v>10</v>
      </c>
      <c r="G298" s="5" t="s">
        <v>32</v>
      </c>
      <c r="H298" s="5">
        <v>27104</v>
      </c>
      <c r="I298" s="5" t="s">
        <v>3624</v>
      </c>
      <c r="J298" s="5" t="s">
        <v>9601</v>
      </c>
      <c r="K298" s="5" t="s">
        <v>22972</v>
      </c>
      <c r="L298" s="5" t="s">
        <v>23159</v>
      </c>
      <c r="M298" s="5">
        <v>26802458</v>
      </c>
      <c r="N298" s="5">
        <v>26600008</v>
      </c>
      <c r="O298" s="6">
        <v>46048.504490740743</v>
      </c>
      <c r="P298" s="4" t="s">
        <v>4508</v>
      </c>
      <c r="Q298" s="5" t="s">
        <v>9602</v>
      </c>
      <c r="R298" s="5">
        <v>80758191</v>
      </c>
      <c r="S298" s="5" t="s">
        <v>9603</v>
      </c>
      <c r="T298" s="4">
        <v>50832690</v>
      </c>
      <c r="U298" s="4">
        <v>0</v>
      </c>
      <c r="V298" s="4">
        <v>50832690</v>
      </c>
      <c r="W298" s="4">
        <v>7624904</v>
      </c>
      <c r="X298" s="4">
        <v>43207786</v>
      </c>
      <c r="Y298" s="4">
        <v>43207786</v>
      </c>
      <c r="Z298" s="3"/>
      <c r="AA298" s="3"/>
      <c r="AC298" s="3"/>
      <c r="AF298" s="3"/>
      <c r="AG298" s="3"/>
      <c r="AH298" s="3"/>
      <c r="AI298" s="3"/>
    </row>
    <row r="299" spans="1:35" x14ac:dyDescent="0.2">
      <c r="A299" s="27" t="s">
        <v>919</v>
      </c>
      <c r="B299" s="5" t="s">
        <v>919</v>
      </c>
      <c r="C299" s="5" t="s">
        <v>5115</v>
      </c>
      <c r="D299" s="5">
        <v>90</v>
      </c>
      <c r="E299" s="5" t="s">
        <v>1230</v>
      </c>
      <c r="F299" s="5">
        <v>10</v>
      </c>
      <c r="G299" s="5" t="s">
        <v>32</v>
      </c>
      <c r="H299" s="5">
        <v>27104</v>
      </c>
      <c r="I299" s="5" t="s">
        <v>3624</v>
      </c>
      <c r="J299" s="5" t="s">
        <v>9604</v>
      </c>
      <c r="K299" s="5" t="s">
        <v>22972</v>
      </c>
      <c r="L299" s="5" t="s">
        <v>23160</v>
      </c>
      <c r="M299" s="5">
        <v>26802665</v>
      </c>
      <c r="N299" s="5">
        <v>26600008</v>
      </c>
      <c r="O299" s="6">
        <v>46049.571192129632</v>
      </c>
      <c r="P299" s="4" t="s">
        <v>9565</v>
      </c>
      <c r="Q299" s="5" t="s">
        <v>9605</v>
      </c>
      <c r="R299" s="5">
        <v>80540444</v>
      </c>
      <c r="S299" s="5" t="s">
        <v>9606</v>
      </c>
      <c r="T299" s="4">
        <v>70740000</v>
      </c>
      <c r="U299" s="4">
        <v>0</v>
      </c>
      <c r="V299" s="4">
        <v>70740000</v>
      </c>
      <c r="W299" s="4">
        <v>12183000</v>
      </c>
      <c r="X299" s="4">
        <v>58557000</v>
      </c>
      <c r="Y299" s="4">
        <v>58557000</v>
      </c>
      <c r="Z299" s="3"/>
      <c r="AA299" s="3"/>
      <c r="AC299" s="3"/>
      <c r="AF299" s="3"/>
      <c r="AG299" s="3"/>
      <c r="AH299" s="3"/>
      <c r="AI299" s="3"/>
    </row>
    <row r="300" spans="1:35" x14ac:dyDescent="0.2">
      <c r="A300" s="27" t="s">
        <v>919</v>
      </c>
      <c r="B300" s="5" t="s">
        <v>919</v>
      </c>
      <c r="C300" s="5" t="s">
        <v>5115</v>
      </c>
      <c r="D300" s="5">
        <v>90</v>
      </c>
      <c r="E300" s="5" t="s">
        <v>1230</v>
      </c>
      <c r="F300" s="5">
        <v>10</v>
      </c>
      <c r="G300" s="5" t="s">
        <v>32</v>
      </c>
      <c r="H300" s="5">
        <v>27104</v>
      </c>
      <c r="I300" s="5" t="s">
        <v>3624</v>
      </c>
      <c r="J300" s="5" t="s">
        <v>9607</v>
      </c>
      <c r="K300" s="5" t="s">
        <v>22972</v>
      </c>
      <c r="L300" s="5" t="s">
        <v>23161</v>
      </c>
      <c r="M300" s="5">
        <v>26802855</v>
      </c>
      <c r="N300" s="5">
        <v>26600008</v>
      </c>
      <c r="O300" s="6">
        <v>46050.696979166663</v>
      </c>
      <c r="P300" s="4" t="s">
        <v>1475</v>
      </c>
      <c r="Q300" s="5" t="s">
        <v>9608</v>
      </c>
      <c r="R300" s="5">
        <v>1052413317</v>
      </c>
      <c r="S300" s="5" t="s">
        <v>16947</v>
      </c>
      <c r="T300" s="4">
        <v>73200000</v>
      </c>
      <c r="U300" s="4">
        <v>0</v>
      </c>
      <c r="V300" s="4">
        <v>73200000</v>
      </c>
      <c r="W300" s="4">
        <v>25416667</v>
      </c>
      <c r="X300" s="4">
        <v>47783333</v>
      </c>
      <c r="Y300" s="4">
        <v>47783333</v>
      </c>
      <c r="Z300" s="3"/>
      <c r="AA300" s="3"/>
      <c r="AC300" s="3"/>
      <c r="AF300" s="3"/>
      <c r="AG300" s="3"/>
      <c r="AH300" s="3"/>
      <c r="AI300" s="3"/>
    </row>
    <row r="301" spans="1:35" x14ac:dyDescent="0.2">
      <c r="A301" s="27" t="s">
        <v>919</v>
      </c>
      <c r="B301" s="5" t="s">
        <v>919</v>
      </c>
      <c r="C301" s="5" t="s">
        <v>5115</v>
      </c>
      <c r="D301" s="5">
        <v>90</v>
      </c>
      <c r="E301" s="5" t="s">
        <v>1230</v>
      </c>
      <c r="F301" s="5">
        <v>10</v>
      </c>
      <c r="G301" s="5" t="s">
        <v>32</v>
      </c>
      <c r="H301" s="5">
        <v>27104</v>
      </c>
      <c r="I301" s="5" t="s">
        <v>3624</v>
      </c>
      <c r="J301" s="5" t="s">
        <v>9609</v>
      </c>
      <c r="K301" s="5" t="s">
        <v>22972</v>
      </c>
      <c r="L301" s="5" t="s">
        <v>23162</v>
      </c>
      <c r="M301" s="5">
        <v>26802978</v>
      </c>
      <c r="N301" s="5">
        <v>26600008</v>
      </c>
      <c r="O301" s="6">
        <v>46051.643564814818</v>
      </c>
      <c r="P301" s="4" t="s">
        <v>1475</v>
      </c>
      <c r="Q301" s="5" t="s">
        <v>9610</v>
      </c>
      <c r="R301" s="5">
        <v>52023300</v>
      </c>
      <c r="S301" s="5" t="s">
        <v>9611</v>
      </c>
      <c r="T301" s="4">
        <v>144000000</v>
      </c>
      <c r="U301" s="4">
        <v>0</v>
      </c>
      <c r="V301" s="4">
        <v>144000000</v>
      </c>
      <c r="W301" s="4">
        <v>48400000</v>
      </c>
      <c r="X301" s="4">
        <v>95600000</v>
      </c>
      <c r="Y301" s="4">
        <v>95600000</v>
      </c>
      <c r="Z301" s="3"/>
      <c r="AA301" s="3"/>
      <c r="AC301" s="3"/>
      <c r="AF301" s="3"/>
      <c r="AG301" s="3"/>
      <c r="AH301" s="3"/>
      <c r="AI301" s="3"/>
    </row>
    <row r="302" spans="1:35" x14ac:dyDescent="0.2">
      <c r="A302" s="27" t="s">
        <v>919</v>
      </c>
      <c r="B302" s="5" t="s">
        <v>919</v>
      </c>
      <c r="C302" s="5" t="s">
        <v>5115</v>
      </c>
      <c r="D302" s="5">
        <v>90</v>
      </c>
      <c r="E302" s="5" t="s">
        <v>1230</v>
      </c>
      <c r="F302" s="5">
        <v>10</v>
      </c>
      <c r="G302" s="5" t="s">
        <v>32</v>
      </c>
      <c r="H302" s="5">
        <v>27104</v>
      </c>
      <c r="I302" s="5" t="s">
        <v>3624</v>
      </c>
      <c r="J302" s="5" t="s">
        <v>17938</v>
      </c>
      <c r="K302" s="5" t="s">
        <v>22972</v>
      </c>
      <c r="L302" s="5" t="s">
        <v>23163</v>
      </c>
      <c r="M302" s="5">
        <v>26803830</v>
      </c>
      <c r="N302" s="5">
        <v>26600008</v>
      </c>
      <c r="O302" s="6">
        <v>46196.826631944445</v>
      </c>
      <c r="P302" s="4" t="s">
        <v>7321</v>
      </c>
      <c r="Q302" s="5" t="s">
        <v>17939</v>
      </c>
      <c r="R302" s="5">
        <v>40031867</v>
      </c>
      <c r="S302" s="5" t="s">
        <v>17940</v>
      </c>
      <c r="T302" s="4">
        <v>66950000</v>
      </c>
      <c r="U302" s="4">
        <v>0</v>
      </c>
      <c r="V302" s="4">
        <v>66950000</v>
      </c>
      <c r="W302" s="4">
        <v>33990000</v>
      </c>
      <c r="X302" s="4">
        <v>32960000</v>
      </c>
      <c r="Y302" s="4">
        <v>32960000</v>
      </c>
      <c r="Z302" s="3"/>
      <c r="AA302" s="3"/>
      <c r="AC302" s="3"/>
      <c r="AF302" s="3"/>
      <c r="AG302" s="3"/>
      <c r="AH302" s="3"/>
      <c r="AI302" s="3"/>
    </row>
    <row r="303" spans="1:35" x14ac:dyDescent="0.2">
      <c r="A303" s="27" t="s">
        <v>919</v>
      </c>
      <c r="B303" s="5" t="s">
        <v>919</v>
      </c>
      <c r="C303" s="5" t="s">
        <v>5115</v>
      </c>
      <c r="D303" s="5">
        <v>90</v>
      </c>
      <c r="E303" s="5" t="s">
        <v>1230</v>
      </c>
      <c r="F303" s="5">
        <v>10</v>
      </c>
      <c r="G303" s="5" t="s">
        <v>32</v>
      </c>
      <c r="H303" s="5">
        <v>27104</v>
      </c>
      <c r="I303" s="5" t="s">
        <v>3624</v>
      </c>
      <c r="J303" s="5" t="s">
        <v>18322</v>
      </c>
      <c r="K303" s="5" t="s">
        <v>22972</v>
      </c>
      <c r="L303" s="5" t="s">
        <v>23164</v>
      </c>
      <c r="M303" s="5">
        <v>26803991</v>
      </c>
      <c r="N303" s="5">
        <v>26600008</v>
      </c>
      <c r="O303" s="6">
        <v>46205</v>
      </c>
      <c r="P303" s="4" t="s">
        <v>2952</v>
      </c>
      <c r="Q303" s="5" t="s">
        <v>18323</v>
      </c>
      <c r="R303" s="5">
        <v>1069728870</v>
      </c>
      <c r="S303" s="5" t="s">
        <v>2471</v>
      </c>
      <c r="T303" s="4">
        <v>50832690</v>
      </c>
      <c r="U303" s="4">
        <v>0</v>
      </c>
      <c r="V303" s="4">
        <v>50832690</v>
      </c>
      <c r="W303" s="4">
        <v>26828364</v>
      </c>
      <c r="X303" s="4">
        <v>24004326</v>
      </c>
      <c r="Y303" s="4">
        <v>24004326</v>
      </c>
      <c r="Z303" s="3"/>
      <c r="AA303" s="3"/>
      <c r="AC303" s="3"/>
      <c r="AF303" s="3"/>
      <c r="AG303" s="3"/>
      <c r="AH303" s="3"/>
      <c r="AI303" s="3"/>
    </row>
    <row r="304" spans="1:35" x14ac:dyDescent="0.2">
      <c r="A304" s="27" t="s">
        <v>919</v>
      </c>
      <c r="B304" s="5" t="s">
        <v>919</v>
      </c>
      <c r="C304" s="5" t="s">
        <v>5115</v>
      </c>
      <c r="D304" s="5">
        <v>90</v>
      </c>
      <c r="E304" s="5" t="s">
        <v>1230</v>
      </c>
      <c r="F304" s="5">
        <v>10</v>
      </c>
      <c r="G304" s="5" t="s">
        <v>32</v>
      </c>
      <c r="H304" s="5">
        <v>27104</v>
      </c>
      <c r="I304" s="5" t="s">
        <v>3624</v>
      </c>
      <c r="J304" s="5" t="s">
        <v>18324</v>
      </c>
      <c r="K304" s="5" t="s">
        <v>22972</v>
      </c>
      <c r="L304" s="5" t="s">
        <v>23165</v>
      </c>
      <c r="M304" s="5">
        <v>26804007</v>
      </c>
      <c r="N304" s="5">
        <v>26600008</v>
      </c>
      <c r="O304" s="6">
        <v>46206.68476851852</v>
      </c>
      <c r="P304" s="4" t="s">
        <v>4489</v>
      </c>
      <c r="Q304" s="5" t="s">
        <v>17939</v>
      </c>
      <c r="R304" s="5">
        <v>39786131</v>
      </c>
      <c r="S304" s="5" t="s">
        <v>2631</v>
      </c>
      <c r="T304" s="4">
        <v>55000000</v>
      </c>
      <c r="U304" s="4">
        <v>0</v>
      </c>
      <c r="V304" s="4">
        <v>55000000</v>
      </c>
      <c r="W304" s="4">
        <v>26666667</v>
      </c>
      <c r="X304" s="4">
        <v>28333333</v>
      </c>
      <c r="Y304" s="4">
        <v>28333333</v>
      </c>
      <c r="Z304" s="3"/>
      <c r="AA304" s="3"/>
      <c r="AC304" s="3"/>
      <c r="AF304" s="3"/>
      <c r="AG304" s="3"/>
      <c r="AH304" s="3"/>
      <c r="AI304" s="3"/>
    </row>
    <row r="305" spans="1:35" x14ac:dyDescent="0.2">
      <c r="A305" s="27" t="s">
        <v>919</v>
      </c>
      <c r="B305" s="5" t="s">
        <v>919</v>
      </c>
      <c r="C305" s="5" t="s">
        <v>5115</v>
      </c>
      <c r="D305" s="5">
        <v>90</v>
      </c>
      <c r="E305" s="5" t="s">
        <v>1230</v>
      </c>
      <c r="F305" s="5">
        <v>10</v>
      </c>
      <c r="G305" s="5" t="s">
        <v>32</v>
      </c>
      <c r="H305" s="5">
        <v>27104</v>
      </c>
      <c r="I305" s="5" t="s">
        <v>3624</v>
      </c>
      <c r="J305" s="5" t="s">
        <v>18325</v>
      </c>
      <c r="K305" s="5" t="s">
        <v>22972</v>
      </c>
      <c r="L305" s="5" t="s">
        <v>23166</v>
      </c>
      <c r="M305" s="5">
        <v>26804009</v>
      </c>
      <c r="N305" s="5">
        <v>26600008</v>
      </c>
      <c r="O305" s="6">
        <v>46206.70616898148</v>
      </c>
      <c r="P305" s="4" t="s">
        <v>4489</v>
      </c>
      <c r="Q305" s="5" t="s">
        <v>18326</v>
      </c>
      <c r="R305" s="5">
        <v>1053586057</v>
      </c>
      <c r="S305" s="5" t="s">
        <v>2894</v>
      </c>
      <c r="T305" s="4">
        <v>27500000</v>
      </c>
      <c r="U305" s="4">
        <v>0</v>
      </c>
      <c r="V305" s="4">
        <v>27500000</v>
      </c>
      <c r="W305" s="4">
        <v>13333333</v>
      </c>
      <c r="X305" s="4">
        <v>14166667</v>
      </c>
      <c r="Y305" s="4">
        <v>14166667</v>
      </c>
      <c r="Z305" s="3"/>
      <c r="AA305" s="3"/>
      <c r="AC305" s="3"/>
      <c r="AF305" s="3"/>
      <c r="AG305" s="3"/>
      <c r="AH305" s="3"/>
      <c r="AI305" s="3"/>
    </row>
    <row r="306" spans="1:35" x14ac:dyDescent="0.2">
      <c r="A306" s="27" t="s">
        <v>919</v>
      </c>
      <c r="B306" s="5" t="s">
        <v>919</v>
      </c>
      <c r="C306" s="5" t="s">
        <v>5115</v>
      </c>
      <c r="D306" s="5">
        <v>90</v>
      </c>
      <c r="E306" s="5" t="s">
        <v>1230</v>
      </c>
      <c r="F306" s="5">
        <v>10</v>
      </c>
      <c r="G306" s="5" t="s">
        <v>32</v>
      </c>
      <c r="H306" s="5">
        <v>27104</v>
      </c>
      <c r="I306" s="5" t="s">
        <v>3624</v>
      </c>
      <c r="J306" s="5" t="s">
        <v>18327</v>
      </c>
      <c r="K306" s="5" t="s">
        <v>22972</v>
      </c>
      <c r="L306" s="5" t="s">
        <v>23167</v>
      </c>
      <c r="M306" s="5">
        <v>26804047</v>
      </c>
      <c r="N306" s="5">
        <v>26600008</v>
      </c>
      <c r="O306" s="6">
        <v>46209.5387962963</v>
      </c>
      <c r="P306" s="4" t="s">
        <v>4489</v>
      </c>
      <c r="Q306" s="5" t="s">
        <v>18328</v>
      </c>
      <c r="R306" s="5">
        <v>15174943</v>
      </c>
      <c r="S306" s="5" t="s">
        <v>1769</v>
      </c>
      <c r="T306" s="4">
        <v>44379610</v>
      </c>
      <c r="U306" s="4">
        <v>0</v>
      </c>
      <c r="V306" s="4">
        <v>44379610</v>
      </c>
      <c r="W306" s="4">
        <v>24476027</v>
      </c>
      <c r="X306" s="4">
        <v>19903583</v>
      </c>
      <c r="Y306" s="4">
        <v>19903583</v>
      </c>
      <c r="Z306" s="3"/>
      <c r="AA306" s="3"/>
      <c r="AC306" s="3"/>
      <c r="AF306" s="3"/>
      <c r="AG306" s="3"/>
      <c r="AH306" s="3"/>
      <c r="AI306" s="3"/>
    </row>
    <row r="307" spans="1:35" x14ac:dyDescent="0.2">
      <c r="A307" s="27" t="s">
        <v>919</v>
      </c>
      <c r="B307" s="5" t="s">
        <v>919</v>
      </c>
      <c r="C307" s="5" t="s">
        <v>5115</v>
      </c>
      <c r="D307" s="5">
        <v>90</v>
      </c>
      <c r="E307" s="5" t="s">
        <v>1230</v>
      </c>
      <c r="F307" s="5">
        <v>10</v>
      </c>
      <c r="G307" s="5" t="s">
        <v>32</v>
      </c>
      <c r="H307" s="5">
        <v>27104</v>
      </c>
      <c r="I307" s="5" t="s">
        <v>3624</v>
      </c>
      <c r="J307" s="5" t="s">
        <v>18329</v>
      </c>
      <c r="K307" s="5" t="s">
        <v>22972</v>
      </c>
      <c r="L307" s="5" t="s">
        <v>23168</v>
      </c>
      <c r="M307" s="5">
        <v>26804066</v>
      </c>
      <c r="N307" s="5">
        <v>26600008</v>
      </c>
      <c r="O307" s="6">
        <v>46209.667893518519</v>
      </c>
      <c r="P307" s="4" t="s">
        <v>4489</v>
      </c>
      <c r="Q307" s="5" t="s">
        <v>18323</v>
      </c>
      <c r="R307" s="5">
        <v>79619817</v>
      </c>
      <c r="S307" s="5" t="s">
        <v>388</v>
      </c>
      <c r="T307" s="4">
        <v>71854860</v>
      </c>
      <c r="U307" s="4">
        <v>0</v>
      </c>
      <c r="V307" s="4">
        <v>71854860</v>
      </c>
      <c r="W307" s="4">
        <v>35274204</v>
      </c>
      <c r="X307" s="4">
        <v>36580656</v>
      </c>
      <c r="Y307" s="4">
        <v>36580656</v>
      </c>
      <c r="Z307" s="3"/>
      <c r="AA307" s="3"/>
      <c r="AC307" s="3"/>
      <c r="AF307" s="3"/>
      <c r="AG307" s="3"/>
      <c r="AH307" s="3"/>
      <c r="AI307" s="3"/>
    </row>
    <row r="308" spans="1:35" x14ac:dyDescent="0.2">
      <c r="A308" s="27" t="s">
        <v>919</v>
      </c>
      <c r="B308" s="5" t="s">
        <v>919</v>
      </c>
      <c r="C308" s="5" t="s">
        <v>5115</v>
      </c>
      <c r="D308" s="5">
        <v>90</v>
      </c>
      <c r="E308" s="5" t="s">
        <v>1230</v>
      </c>
      <c r="F308" s="5">
        <v>10</v>
      </c>
      <c r="G308" s="5" t="s">
        <v>32</v>
      </c>
      <c r="H308" s="5">
        <v>27104</v>
      </c>
      <c r="I308" s="5" t="s">
        <v>3624</v>
      </c>
      <c r="J308" s="5" t="s">
        <v>18330</v>
      </c>
      <c r="K308" s="5" t="s">
        <v>22972</v>
      </c>
      <c r="L308" s="5" t="s">
        <v>23169</v>
      </c>
      <c r="M308" s="5">
        <v>26804133</v>
      </c>
      <c r="N308" s="5">
        <v>26600008</v>
      </c>
      <c r="O308" s="6">
        <v>46210.365798611114</v>
      </c>
      <c r="P308" s="4" t="s">
        <v>4489</v>
      </c>
      <c r="Q308" s="5" t="s">
        <v>17939</v>
      </c>
      <c r="R308" s="5">
        <v>23495154</v>
      </c>
      <c r="S308" s="5" t="s">
        <v>387</v>
      </c>
      <c r="T308" s="4">
        <v>44379610</v>
      </c>
      <c r="U308" s="4">
        <v>0</v>
      </c>
      <c r="V308" s="4">
        <v>44379610</v>
      </c>
      <c r="W308" s="4">
        <v>22055321</v>
      </c>
      <c r="X308" s="4">
        <v>22324289</v>
      </c>
      <c r="Y308" s="4">
        <v>22324289</v>
      </c>
      <c r="Z308" s="3"/>
      <c r="AA308" s="3"/>
      <c r="AC308" s="3"/>
      <c r="AF308" s="3"/>
      <c r="AG308" s="3"/>
      <c r="AH308" s="3"/>
      <c r="AI308" s="3"/>
    </row>
    <row r="309" spans="1:35" x14ac:dyDescent="0.2">
      <c r="A309" s="27" t="s">
        <v>919</v>
      </c>
      <c r="B309" s="5" t="s">
        <v>919</v>
      </c>
      <c r="C309" s="5" t="s">
        <v>5115</v>
      </c>
      <c r="D309" s="5">
        <v>90</v>
      </c>
      <c r="E309" s="5" t="s">
        <v>1230</v>
      </c>
      <c r="F309" s="5">
        <v>10</v>
      </c>
      <c r="G309" s="5" t="s">
        <v>32</v>
      </c>
      <c r="H309" s="5">
        <v>27104</v>
      </c>
      <c r="I309" s="5" t="s">
        <v>3624</v>
      </c>
      <c r="J309" s="5" t="s">
        <v>18331</v>
      </c>
      <c r="K309" s="5" t="s">
        <v>22972</v>
      </c>
      <c r="L309" s="5" t="s">
        <v>23170</v>
      </c>
      <c r="M309" s="5">
        <v>26804138</v>
      </c>
      <c r="N309" s="5">
        <v>26600008</v>
      </c>
      <c r="O309" s="6">
        <v>46210.417766203704</v>
      </c>
      <c r="P309" s="4" t="s">
        <v>4489</v>
      </c>
      <c r="Q309" s="5" t="s">
        <v>18323</v>
      </c>
      <c r="R309" s="5">
        <v>80758191</v>
      </c>
      <c r="S309" s="5" t="s">
        <v>9603</v>
      </c>
      <c r="T309" s="4">
        <v>46596633</v>
      </c>
      <c r="U309" s="4">
        <v>0</v>
      </c>
      <c r="V309" s="4">
        <v>46596633</v>
      </c>
      <c r="W309" s="4">
        <v>23721922</v>
      </c>
      <c r="X309" s="4">
        <v>22874711</v>
      </c>
      <c r="Y309" s="4">
        <v>22874711</v>
      </c>
      <c r="Z309" s="3"/>
      <c r="AA309" s="3"/>
      <c r="AC309" s="3"/>
      <c r="AF309" s="3"/>
      <c r="AG309" s="3"/>
      <c r="AH309" s="3"/>
      <c r="AI309" s="3"/>
    </row>
    <row r="310" spans="1:35" x14ac:dyDescent="0.2">
      <c r="A310" s="27" t="s">
        <v>919</v>
      </c>
      <c r="B310" s="5" t="s">
        <v>919</v>
      </c>
      <c r="C310" s="5" t="s">
        <v>5115</v>
      </c>
      <c r="D310" s="5">
        <v>90</v>
      </c>
      <c r="E310" s="5" t="s">
        <v>1230</v>
      </c>
      <c r="F310" s="5">
        <v>10</v>
      </c>
      <c r="G310" s="5" t="s">
        <v>32</v>
      </c>
      <c r="H310" s="5">
        <v>27104</v>
      </c>
      <c r="I310" s="5" t="s">
        <v>3624</v>
      </c>
      <c r="J310" s="5" t="s">
        <v>18332</v>
      </c>
      <c r="K310" s="5" t="s">
        <v>22972</v>
      </c>
      <c r="L310" s="5" t="s">
        <v>23171</v>
      </c>
      <c r="M310" s="5">
        <v>26804167</v>
      </c>
      <c r="N310" s="5">
        <v>26600008</v>
      </c>
      <c r="O310" s="6">
        <v>46210.486493055556</v>
      </c>
      <c r="P310" s="4" t="s">
        <v>4884</v>
      </c>
      <c r="Q310" s="5" t="s">
        <v>17939</v>
      </c>
      <c r="R310" s="5">
        <v>1010176121</v>
      </c>
      <c r="S310" s="5" t="s">
        <v>18333</v>
      </c>
      <c r="T310" s="4">
        <v>60000000</v>
      </c>
      <c r="U310" s="4">
        <v>0</v>
      </c>
      <c r="V310" s="4">
        <v>60000000</v>
      </c>
      <c r="W310" s="4">
        <v>32666667</v>
      </c>
      <c r="X310" s="4">
        <v>27333333</v>
      </c>
      <c r="Y310" s="4">
        <v>27333333</v>
      </c>
      <c r="Z310" s="3"/>
      <c r="AA310" s="3"/>
      <c r="AC310" s="3"/>
      <c r="AF310" s="3"/>
      <c r="AG310" s="3"/>
      <c r="AH310" s="3"/>
      <c r="AI310" s="3"/>
    </row>
    <row r="311" spans="1:35" x14ac:dyDescent="0.2">
      <c r="A311" s="5" t="s">
        <v>919</v>
      </c>
      <c r="B311" s="5" t="s">
        <v>919</v>
      </c>
      <c r="C311" s="5" t="s">
        <v>5115</v>
      </c>
      <c r="D311" s="5">
        <v>90</v>
      </c>
      <c r="E311" s="5" t="s">
        <v>1230</v>
      </c>
      <c r="F311" s="5">
        <v>10</v>
      </c>
      <c r="G311" s="5" t="s">
        <v>32</v>
      </c>
      <c r="H311" s="5">
        <v>27104</v>
      </c>
      <c r="I311" s="5" t="s">
        <v>3624</v>
      </c>
      <c r="J311" s="5" t="s">
        <v>18334</v>
      </c>
      <c r="K311" s="5" t="s">
        <v>22972</v>
      </c>
      <c r="L311" s="5" t="s">
        <v>23172</v>
      </c>
      <c r="M311" s="5">
        <v>26804236</v>
      </c>
      <c r="N311" s="5">
        <v>26600008</v>
      </c>
      <c r="O311" s="6">
        <v>46211.468425925923</v>
      </c>
      <c r="P311" s="4" t="s">
        <v>4489</v>
      </c>
      <c r="Q311" s="5" t="s">
        <v>17939</v>
      </c>
      <c r="R311" s="5">
        <v>7177033</v>
      </c>
      <c r="S311" s="5" t="s">
        <v>9597</v>
      </c>
      <c r="T311" s="4">
        <v>46596633</v>
      </c>
      <c r="U311" s="4">
        <v>0</v>
      </c>
      <c r="V311" s="4">
        <v>46596633</v>
      </c>
      <c r="W311" s="4">
        <v>23721922</v>
      </c>
      <c r="X311" s="4">
        <v>22874711</v>
      </c>
      <c r="Y311" s="4">
        <v>22874711</v>
      </c>
      <c r="Z311" s="3"/>
      <c r="AA311" s="3"/>
      <c r="AC311" s="3"/>
      <c r="AF311" s="3"/>
      <c r="AG311" s="3"/>
      <c r="AH311" s="3"/>
      <c r="AI311" s="3"/>
    </row>
    <row r="312" spans="1:35" x14ac:dyDescent="0.2">
      <c r="A312" s="5" t="s">
        <v>919</v>
      </c>
      <c r="B312" s="5" t="s">
        <v>919</v>
      </c>
      <c r="C312" s="5" t="s">
        <v>5115</v>
      </c>
      <c r="D312" s="5">
        <v>90</v>
      </c>
      <c r="E312" s="5" t="s">
        <v>1230</v>
      </c>
      <c r="F312" s="5">
        <v>10</v>
      </c>
      <c r="G312" s="5" t="s">
        <v>32</v>
      </c>
      <c r="H312" s="5">
        <v>27104</v>
      </c>
      <c r="I312" s="5" t="s">
        <v>3624</v>
      </c>
      <c r="J312" s="5" t="s">
        <v>18335</v>
      </c>
      <c r="K312" s="5" t="s">
        <v>22972</v>
      </c>
      <c r="L312" s="5" t="s">
        <v>23173</v>
      </c>
      <c r="M312" s="5">
        <v>26804387</v>
      </c>
      <c r="N312" s="5">
        <v>26600008</v>
      </c>
      <c r="O312" s="6">
        <v>46212.903923611113</v>
      </c>
      <c r="P312" s="4" t="s">
        <v>4489</v>
      </c>
      <c r="Q312" s="5" t="s">
        <v>18336</v>
      </c>
      <c r="R312" s="5">
        <v>1053586457</v>
      </c>
      <c r="S312" s="5" t="s">
        <v>2837</v>
      </c>
      <c r="T312" s="4">
        <v>28526729</v>
      </c>
      <c r="U312" s="4">
        <v>0</v>
      </c>
      <c r="V312" s="4">
        <v>28526729</v>
      </c>
      <c r="W312" s="4">
        <v>14522698</v>
      </c>
      <c r="X312" s="4">
        <v>14004031</v>
      </c>
      <c r="Y312" s="4">
        <v>14004031</v>
      </c>
      <c r="Z312" s="3"/>
      <c r="AA312" s="3"/>
      <c r="AC312" s="3"/>
      <c r="AF312" s="3"/>
      <c r="AG312" s="3"/>
      <c r="AH312" s="3"/>
      <c r="AI312" s="3"/>
    </row>
    <row r="313" spans="1:35" x14ac:dyDescent="0.2">
      <c r="A313" s="5" t="s">
        <v>919</v>
      </c>
      <c r="B313" s="5" t="s">
        <v>919</v>
      </c>
      <c r="C313" s="5" t="s">
        <v>5115</v>
      </c>
      <c r="D313" s="5">
        <v>90</v>
      </c>
      <c r="E313" s="5" t="s">
        <v>1230</v>
      </c>
      <c r="F313" s="5">
        <v>10</v>
      </c>
      <c r="G313" s="5" t="s">
        <v>32</v>
      </c>
      <c r="H313" s="5">
        <v>27104</v>
      </c>
      <c r="I313" s="5" t="s">
        <v>3624</v>
      </c>
      <c r="J313" s="5" t="s">
        <v>19713</v>
      </c>
      <c r="K313" s="5" t="s">
        <v>22972</v>
      </c>
      <c r="L313" s="5" t="s">
        <v>23174</v>
      </c>
      <c r="M313" s="5">
        <v>26805080</v>
      </c>
      <c r="N313" s="5">
        <v>26601977</v>
      </c>
      <c r="O313" s="6">
        <v>46226.766099537039</v>
      </c>
      <c r="P313" s="4" t="s">
        <v>4501</v>
      </c>
      <c r="Q313" s="5" t="s">
        <v>17939</v>
      </c>
      <c r="R313" s="5">
        <v>1110454850</v>
      </c>
      <c r="S313" s="5" t="s">
        <v>19714</v>
      </c>
      <c r="T313" s="4">
        <v>49500000</v>
      </c>
      <c r="U313" s="4">
        <v>0</v>
      </c>
      <c r="V313" s="4">
        <v>49500000</v>
      </c>
      <c r="W313" s="4">
        <v>29400000</v>
      </c>
      <c r="X313" s="4">
        <v>20100000</v>
      </c>
      <c r="Y313" s="4">
        <v>20100000</v>
      </c>
      <c r="Z313" s="3"/>
      <c r="AA313" s="3"/>
      <c r="AC313" s="3"/>
      <c r="AF313" s="3"/>
      <c r="AG313" s="3"/>
      <c r="AH313" s="3"/>
      <c r="AI313" s="3"/>
    </row>
    <row r="314" spans="1:35" x14ac:dyDescent="0.2">
      <c r="A314" s="5" t="s">
        <v>919</v>
      </c>
      <c r="B314" s="5" t="s">
        <v>919</v>
      </c>
      <c r="C314" s="5" t="s">
        <v>5115</v>
      </c>
      <c r="D314" s="5">
        <v>90</v>
      </c>
      <c r="E314" s="5" t="s">
        <v>1230</v>
      </c>
      <c r="F314" s="5">
        <v>10</v>
      </c>
      <c r="G314" s="5" t="s">
        <v>32</v>
      </c>
      <c r="H314" s="5">
        <v>27104</v>
      </c>
      <c r="I314" s="5" t="s">
        <v>3624</v>
      </c>
      <c r="J314" s="5" t="s">
        <v>22355</v>
      </c>
      <c r="K314" s="5" t="s">
        <v>22972</v>
      </c>
      <c r="L314" s="5" t="s">
        <v>23175</v>
      </c>
      <c r="M314" s="5">
        <v>26806382</v>
      </c>
      <c r="N314" s="5">
        <v>26600008</v>
      </c>
      <c r="O314" s="6">
        <v>46260.443287037036</v>
      </c>
      <c r="P314" s="4" t="s">
        <v>12909</v>
      </c>
      <c r="Q314" s="5" t="s">
        <v>22356</v>
      </c>
      <c r="R314" s="5">
        <v>1003516879</v>
      </c>
      <c r="S314" s="5" t="s">
        <v>22357</v>
      </c>
      <c r="T314" s="4">
        <v>23000000</v>
      </c>
      <c r="U314" s="4">
        <v>0</v>
      </c>
      <c r="V314" s="4">
        <v>23000000</v>
      </c>
      <c r="W314" s="4">
        <v>18706667</v>
      </c>
      <c r="X314" s="4">
        <v>4293333</v>
      </c>
      <c r="Y314" s="4">
        <v>4293333</v>
      </c>
      <c r="Z314" s="3"/>
      <c r="AA314" s="3"/>
      <c r="AC314" s="3"/>
      <c r="AF314" s="3"/>
      <c r="AG314" s="3"/>
      <c r="AH314" s="3"/>
      <c r="AI314" s="3"/>
    </row>
    <row r="315" spans="1:35" x14ac:dyDescent="0.2">
      <c r="A315" s="5" t="s">
        <v>3519</v>
      </c>
      <c r="B315" s="5" t="s">
        <v>3519</v>
      </c>
      <c r="C315" s="5" t="s">
        <v>22904</v>
      </c>
      <c r="D315" s="5">
        <v>994</v>
      </c>
      <c r="E315" s="5" t="s">
        <v>22905</v>
      </c>
      <c r="F315" s="5">
        <v>10</v>
      </c>
      <c r="G315" s="5" t="s">
        <v>32</v>
      </c>
      <c r="H315" s="5">
        <v>27106</v>
      </c>
      <c r="I315" s="5" t="s">
        <v>3637</v>
      </c>
      <c r="J315" s="5" t="s">
        <v>27639</v>
      </c>
      <c r="K315" s="5" t="s">
        <v>224</v>
      </c>
      <c r="L315" s="5" t="s">
        <v>27640</v>
      </c>
      <c r="M315" s="5">
        <v>26806601</v>
      </c>
      <c r="N315" s="5">
        <v>26602101</v>
      </c>
      <c r="O315" s="6">
        <v>46296.978136574071</v>
      </c>
      <c r="P315" s="4" t="s">
        <v>131</v>
      </c>
      <c r="Q315" s="5" t="s">
        <v>27641</v>
      </c>
      <c r="R315" s="5">
        <v>901890648</v>
      </c>
      <c r="S315" s="5" t="s">
        <v>27642</v>
      </c>
      <c r="T315" s="4">
        <v>1474875714</v>
      </c>
      <c r="U315" s="4">
        <v>0</v>
      </c>
      <c r="V315" s="4">
        <v>1474875714</v>
      </c>
      <c r="W315" s="4">
        <v>1474875714</v>
      </c>
      <c r="X315" s="4">
        <v>0</v>
      </c>
      <c r="Z315" s="3"/>
      <c r="AA315" s="3"/>
      <c r="AC315" s="3"/>
      <c r="AF315" s="3"/>
      <c r="AG315" s="3"/>
      <c r="AH315" s="3"/>
      <c r="AI315" s="3"/>
    </row>
    <row r="316" spans="1:35" x14ac:dyDescent="0.2">
      <c r="A316" s="5" t="s">
        <v>3519</v>
      </c>
      <c r="B316" s="5" t="s">
        <v>3519</v>
      </c>
      <c r="C316" s="5" t="s">
        <v>22910</v>
      </c>
      <c r="D316" s="5">
        <v>995</v>
      </c>
      <c r="E316" s="5" t="s">
        <v>22911</v>
      </c>
      <c r="F316" s="5">
        <v>70</v>
      </c>
      <c r="G316" s="5" t="s">
        <v>51</v>
      </c>
      <c r="H316" s="5">
        <v>27106</v>
      </c>
      <c r="I316" s="5" t="s">
        <v>3637</v>
      </c>
      <c r="J316" s="5" t="s">
        <v>27639</v>
      </c>
      <c r="K316" s="5" t="s">
        <v>224</v>
      </c>
      <c r="L316" s="5" t="s">
        <v>27640</v>
      </c>
      <c r="M316" s="5">
        <v>26806601</v>
      </c>
      <c r="N316" s="5">
        <v>26602101</v>
      </c>
      <c r="O316" s="6">
        <v>46296.978136574071</v>
      </c>
      <c r="P316" s="4" t="s">
        <v>131</v>
      </c>
      <c r="Q316" s="5" t="s">
        <v>27641</v>
      </c>
      <c r="R316" s="5">
        <v>901890648</v>
      </c>
      <c r="S316" s="5" t="s">
        <v>27642</v>
      </c>
      <c r="T316" s="4">
        <v>275124286</v>
      </c>
      <c r="U316" s="4">
        <v>0</v>
      </c>
      <c r="V316" s="4">
        <v>275124286</v>
      </c>
      <c r="W316" s="4">
        <v>275124286</v>
      </c>
      <c r="X316" s="4">
        <v>0</v>
      </c>
      <c r="Z316" s="3"/>
      <c r="AA316" s="3"/>
      <c r="AC316" s="3"/>
      <c r="AF316" s="3"/>
      <c r="AG316" s="3"/>
      <c r="AH316" s="3"/>
      <c r="AI316" s="3"/>
    </row>
    <row r="317" spans="1:35" x14ac:dyDescent="0.2">
      <c r="A317" s="5" t="s">
        <v>3519</v>
      </c>
      <c r="B317" s="5" t="s">
        <v>3519</v>
      </c>
      <c r="C317" s="5" t="s">
        <v>859</v>
      </c>
      <c r="D317" s="5">
        <v>440</v>
      </c>
      <c r="E317" s="5" t="s">
        <v>5480</v>
      </c>
      <c r="F317" s="5">
        <v>10</v>
      </c>
      <c r="G317" s="5" t="s">
        <v>32</v>
      </c>
      <c r="H317" s="5">
        <v>10005</v>
      </c>
      <c r="I317" s="5" t="s">
        <v>3585</v>
      </c>
      <c r="J317" s="5" t="s">
        <v>7180</v>
      </c>
      <c r="K317" s="5" t="s">
        <v>75</v>
      </c>
      <c r="L317" s="5" t="s">
        <v>1771</v>
      </c>
      <c r="M317" s="5">
        <v>26800680</v>
      </c>
      <c r="N317" s="5">
        <v>26600690</v>
      </c>
      <c r="O317" s="6">
        <v>46024</v>
      </c>
      <c r="P317" s="4" t="s">
        <v>2733</v>
      </c>
      <c r="Q317" s="5" t="s">
        <v>9182</v>
      </c>
      <c r="R317" s="5">
        <v>11383244</v>
      </c>
      <c r="S317" s="5" t="s">
        <v>1772</v>
      </c>
      <c r="T317" s="4">
        <v>37082500</v>
      </c>
      <c r="U317" s="4">
        <v>0</v>
      </c>
      <c r="V317" s="4">
        <v>37082500</v>
      </c>
      <c r="W317" s="4">
        <v>0</v>
      </c>
      <c r="X317" s="4">
        <v>37082500</v>
      </c>
      <c r="Y317" s="4">
        <v>37082500</v>
      </c>
      <c r="Z317" s="3"/>
      <c r="AA317" s="3"/>
      <c r="AC317" s="3"/>
      <c r="AF317" s="3"/>
      <c r="AG317" s="3"/>
      <c r="AH317" s="3"/>
      <c r="AI317" s="3"/>
    </row>
    <row r="318" spans="1:35" x14ac:dyDescent="0.2">
      <c r="A318" s="5" t="s">
        <v>3519</v>
      </c>
      <c r="B318" s="5" t="s">
        <v>3519</v>
      </c>
      <c r="C318" s="5" t="s">
        <v>859</v>
      </c>
      <c r="D318" s="5">
        <v>440</v>
      </c>
      <c r="E318" s="5" t="s">
        <v>5480</v>
      </c>
      <c r="F318" s="5">
        <v>10</v>
      </c>
      <c r="G318" s="5" t="s">
        <v>32</v>
      </c>
      <c r="H318" s="5">
        <v>10005</v>
      </c>
      <c r="I318" s="5" t="s">
        <v>3585</v>
      </c>
      <c r="J318" s="5" t="s">
        <v>7193</v>
      </c>
      <c r="K318" s="5" t="s">
        <v>75</v>
      </c>
      <c r="L318" s="5" t="s">
        <v>1489</v>
      </c>
      <c r="M318" s="5">
        <v>26800838</v>
      </c>
      <c r="N318" s="5">
        <v>26600848</v>
      </c>
      <c r="O318" s="6">
        <v>46024</v>
      </c>
      <c r="P318" s="4" t="s">
        <v>2998</v>
      </c>
      <c r="Q318" s="5" t="s">
        <v>9193</v>
      </c>
      <c r="R318" s="5">
        <v>1031150870</v>
      </c>
      <c r="S318" s="5" t="s">
        <v>439</v>
      </c>
      <c r="T318" s="4">
        <v>52883333</v>
      </c>
      <c r="U318" s="4">
        <v>0</v>
      </c>
      <c r="V318" s="4">
        <v>52883333</v>
      </c>
      <c r="W318" s="4">
        <v>0</v>
      </c>
      <c r="X318" s="4">
        <v>52883333</v>
      </c>
      <c r="Y318" s="4">
        <v>52883333</v>
      </c>
      <c r="Z318" s="3"/>
      <c r="AA318" s="3"/>
      <c r="AC318" s="3"/>
      <c r="AF318" s="3"/>
      <c r="AG318" s="3"/>
      <c r="AH318" s="3"/>
      <c r="AI318" s="3"/>
    </row>
    <row r="319" spans="1:35" x14ac:dyDescent="0.2">
      <c r="A319" s="5" t="s">
        <v>3519</v>
      </c>
      <c r="B319" s="5" t="s">
        <v>3519</v>
      </c>
      <c r="C319" s="5" t="s">
        <v>859</v>
      </c>
      <c r="D319" s="5">
        <v>440</v>
      </c>
      <c r="E319" s="5" t="s">
        <v>5480</v>
      </c>
      <c r="F319" s="5">
        <v>10</v>
      </c>
      <c r="G319" s="5" t="s">
        <v>32</v>
      </c>
      <c r="H319" s="5">
        <v>27106</v>
      </c>
      <c r="I319" s="5" t="s">
        <v>3637</v>
      </c>
      <c r="J319" s="5" t="s">
        <v>18337</v>
      </c>
      <c r="K319" s="5" t="s">
        <v>22972</v>
      </c>
      <c r="L319" s="5" t="s">
        <v>23225</v>
      </c>
      <c r="M319" s="5">
        <v>26804134</v>
      </c>
      <c r="N319" s="5">
        <v>26601942</v>
      </c>
      <c r="O319" s="6">
        <v>46210.388067129628</v>
      </c>
      <c r="P319" s="4" t="s">
        <v>4489</v>
      </c>
      <c r="Q319" s="5" t="s">
        <v>18338</v>
      </c>
      <c r="R319" s="5">
        <v>98641550</v>
      </c>
      <c r="S319" s="5" t="s">
        <v>438</v>
      </c>
      <c r="T319" s="4">
        <v>49353150</v>
      </c>
      <c r="U319" s="4">
        <v>0</v>
      </c>
      <c r="V319" s="4">
        <v>49353150</v>
      </c>
      <c r="W319" s="4">
        <v>24227910</v>
      </c>
      <c r="X319" s="4">
        <v>25125240</v>
      </c>
      <c r="Y319" s="4">
        <v>25125240</v>
      </c>
      <c r="Z319" s="3"/>
      <c r="AA319" s="3"/>
      <c r="AC319" s="3"/>
      <c r="AF319" s="3"/>
      <c r="AG319" s="3"/>
      <c r="AH319" s="3"/>
      <c r="AI319" s="3"/>
    </row>
    <row r="320" spans="1:35" x14ac:dyDescent="0.2">
      <c r="A320" s="5" t="s">
        <v>3519</v>
      </c>
      <c r="B320" s="5" t="s">
        <v>3519</v>
      </c>
      <c r="C320" s="5" t="s">
        <v>859</v>
      </c>
      <c r="D320" s="5">
        <v>440</v>
      </c>
      <c r="E320" s="5" t="s">
        <v>5480</v>
      </c>
      <c r="F320" s="5">
        <v>10</v>
      </c>
      <c r="G320" s="5" t="s">
        <v>32</v>
      </c>
      <c r="H320" s="5">
        <v>27106</v>
      </c>
      <c r="I320" s="5" t="s">
        <v>3637</v>
      </c>
      <c r="J320" s="5" t="s">
        <v>18339</v>
      </c>
      <c r="K320" s="5" t="s">
        <v>22972</v>
      </c>
      <c r="L320" s="5" t="s">
        <v>23226</v>
      </c>
      <c r="M320" s="5">
        <v>26804237</v>
      </c>
      <c r="N320" s="5">
        <v>26601942</v>
      </c>
      <c r="O320" s="6">
        <v>46211.477268518516</v>
      </c>
      <c r="P320" s="4" t="s">
        <v>4489</v>
      </c>
      <c r="Q320" s="5" t="s">
        <v>18340</v>
      </c>
      <c r="R320" s="5">
        <v>1026261155</v>
      </c>
      <c r="S320" s="5" t="s">
        <v>173</v>
      </c>
      <c r="T320" s="4">
        <v>52250000</v>
      </c>
      <c r="U320" s="4">
        <v>0</v>
      </c>
      <c r="V320" s="4">
        <v>52250000</v>
      </c>
      <c r="W320" s="4">
        <v>26283333</v>
      </c>
      <c r="X320" s="4">
        <v>25966667</v>
      </c>
      <c r="Y320" s="4">
        <v>25966667</v>
      </c>
      <c r="Z320" s="3"/>
      <c r="AA320" s="3"/>
      <c r="AC320" s="3"/>
      <c r="AF320" s="3"/>
      <c r="AG320" s="3"/>
      <c r="AH320" s="3"/>
      <c r="AI320" s="3"/>
    </row>
    <row r="321" spans="1:35" x14ac:dyDescent="0.2">
      <c r="A321" s="5" t="s">
        <v>3519</v>
      </c>
      <c r="B321" s="5" t="s">
        <v>3519</v>
      </c>
      <c r="C321" s="5" t="s">
        <v>859</v>
      </c>
      <c r="D321" s="5">
        <v>440</v>
      </c>
      <c r="E321" s="5" t="s">
        <v>5480</v>
      </c>
      <c r="F321" s="5">
        <v>10</v>
      </c>
      <c r="G321" s="5" t="s">
        <v>32</v>
      </c>
      <c r="H321" s="5">
        <v>27106</v>
      </c>
      <c r="I321" s="5" t="s">
        <v>3637</v>
      </c>
      <c r="J321" s="5" t="s">
        <v>18341</v>
      </c>
      <c r="K321" s="5" t="s">
        <v>22972</v>
      </c>
      <c r="L321" s="5" t="s">
        <v>23229</v>
      </c>
      <c r="M321" s="5">
        <v>26804267</v>
      </c>
      <c r="N321" s="5">
        <v>26601942</v>
      </c>
      <c r="O321" s="6">
        <v>46211.61078703704</v>
      </c>
      <c r="P321" s="4" t="s">
        <v>4489</v>
      </c>
      <c r="Q321" s="5" t="s">
        <v>18338</v>
      </c>
      <c r="R321" s="5">
        <v>1099214702</v>
      </c>
      <c r="S321" s="5" t="s">
        <v>1786</v>
      </c>
      <c r="T321" s="4">
        <v>44000000</v>
      </c>
      <c r="U321" s="4">
        <v>0</v>
      </c>
      <c r="V321" s="4">
        <v>44000000</v>
      </c>
      <c r="W321" s="4">
        <v>23466667</v>
      </c>
      <c r="X321" s="4">
        <v>20533333</v>
      </c>
      <c r="Y321" s="4">
        <v>20533333</v>
      </c>
      <c r="Z321" s="3"/>
      <c r="AA321" s="3"/>
      <c r="AC321" s="3"/>
      <c r="AF321" s="3"/>
      <c r="AG321" s="3"/>
      <c r="AH321" s="3"/>
      <c r="AI321" s="3"/>
    </row>
    <row r="322" spans="1:35" x14ac:dyDescent="0.2">
      <c r="A322" s="5" t="s">
        <v>3519</v>
      </c>
      <c r="B322" s="5" t="s">
        <v>3519</v>
      </c>
      <c r="C322" s="5" t="s">
        <v>859</v>
      </c>
      <c r="D322" s="5">
        <v>440</v>
      </c>
      <c r="E322" s="5" t="s">
        <v>5480</v>
      </c>
      <c r="F322" s="5">
        <v>10</v>
      </c>
      <c r="G322" s="5" t="s">
        <v>32</v>
      </c>
      <c r="H322" s="5">
        <v>27106</v>
      </c>
      <c r="I322" s="5" t="s">
        <v>3637</v>
      </c>
      <c r="J322" s="5" t="s">
        <v>18342</v>
      </c>
      <c r="K322" s="5" t="s">
        <v>22972</v>
      </c>
      <c r="L322" s="5" t="s">
        <v>23230</v>
      </c>
      <c r="M322" s="5">
        <v>26804268</v>
      </c>
      <c r="N322" s="5">
        <v>26601942</v>
      </c>
      <c r="O322" s="6">
        <v>46211.611550925925</v>
      </c>
      <c r="P322" s="4" t="s">
        <v>4489</v>
      </c>
      <c r="Q322" s="5" t="s">
        <v>18338</v>
      </c>
      <c r="R322" s="5">
        <v>1098665411</v>
      </c>
      <c r="S322" s="5" t="s">
        <v>485</v>
      </c>
      <c r="T322" s="4">
        <v>44000000</v>
      </c>
      <c r="U322" s="4">
        <v>0</v>
      </c>
      <c r="V322" s="4">
        <v>44000000</v>
      </c>
      <c r="W322" s="4">
        <v>22133333</v>
      </c>
      <c r="X322" s="4">
        <v>21866667</v>
      </c>
      <c r="Y322" s="4">
        <v>21866667</v>
      </c>
      <c r="Z322" s="3"/>
      <c r="AA322" s="3"/>
      <c r="AC322" s="3"/>
      <c r="AF322" s="3"/>
      <c r="AG322" s="3"/>
      <c r="AH322" s="3"/>
      <c r="AI322" s="3"/>
    </row>
    <row r="323" spans="1:35" x14ac:dyDescent="0.2">
      <c r="A323" s="5" t="s">
        <v>3519</v>
      </c>
      <c r="B323" s="5" t="s">
        <v>3519</v>
      </c>
      <c r="C323" s="5" t="s">
        <v>859</v>
      </c>
      <c r="D323" s="5">
        <v>440</v>
      </c>
      <c r="E323" s="5" t="s">
        <v>5480</v>
      </c>
      <c r="F323" s="5">
        <v>10</v>
      </c>
      <c r="G323" s="5" t="s">
        <v>32</v>
      </c>
      <c r="H323" s="5">
        <v>27106</v>
      </c>
      <c r="I323" s="5" t="s">
        <v>3637</v>
      </c>
      <c r="J323" s="5" t="s">
        <v>18343</v>
      </c>
      <c r="K323" s="5" t="s">
        <v>22972</v>
      </c>
      <c r="L323" s="5" t="s">
        <v>23234</v>
      </c>
      <c r="M323" s="5">
        <v>26804278</v>
      </c>
      <c r="N323" s="5">
        <v>26601942</v>
      </c>
      <c r="O323" s="6">
        <v>46211.891481481478</v>
      </c>
      <c r="P323" s="4" t="s">
        <v>4489</v>
      </c>
      <c r="Q323" s="5" t="s">
        <v>18338</v>
      </c>
      <c r="R323" s="5">
        <v>1031150870</v>
      </c>
      <c r="S323" s="5" t="s">
        <v>439</v>
      </c>
      <c r="T323" s="4">
        <v>52250000</v>
      </c>
      <c r="U323" s="4">
        <v>0</v>
      </c>
      <c r="V323" s="4">
        <v>52250000</v>
      </c>
      <c r="W323" s="4">
        <v>35783333</v>
      </c>
      <c r="X323" s="4">
        <v>16466667</v>
      </c>
      <c r="Y323" s="4">
        <v>16466667</v>
      </c>
      <c r="Z323" s="3"/>
      <c r="AA323" s="3"/>
      <c r="AC323" s="3"/>
      <c r="AF323" s="3"/>
      <c r="AG323" s="3"/>
      <c r="AH323" s="3"/>
      <c r="AI323" s="3"/>
    </row>
    <row r="324" spans="1:35" x14ac:dyDescent="0.2">
      <c r="A324" s="5" t="s">
        <v>3519</v>
      </c>
      <c r="B324" s="5" t="s">
        <v>3519</v>
      </c>
      <c r="C324" s="5" t="s">
        <v>859</v>
      </c>
      <c r="D324" s="5">
        <v>440</v>
      </c>
      <c r="E324" s="5" t="s">
        <v>5480</v>
      </c>
      <c r="F324" s="5">
        <v>10</v>
      </c>
      <c r="G324" s="5" t="s">
        <v>32</v>
      </c>
      <c r="H324" s="5">
        <v>27106</v>
      </c>
      <c r="I324" s="5" t="s">
        <v>3637</v>
      </c>
      <c r="J324" s="5" t="s">
        <v>18344</v>
      </c>
      <c r="K324" s="5" t="s">
        <v>22972</v>
      </c>
      <c r="L324" s="5" t="s">
        <v>23244</v>
      </c>
      <c r="M324" s="5">
        <v>26804316</v>
      </c>
      <c r="N324" s="5">
        <v>26601942</v>
      </c>
      <c r="O324" s="6">
        <v>46212.465081018519</v>
      </c>
      <c r="P324" s="4" t="s">
        <v>4489</v>
      </c>
      <c r="Q324" s="5" t="s">
        <v>18338</v>
      </c>
      <c r="R324" s="5">
        <v>77090909</v>
      </c>
      <c r="S324" s="5" t="s">
        <v>9679</v>
      </c>
      <c r="T324" s="4">
        <v>44000000</v>
      </c>
      <c r="U324" s="4">
        <v>0</v>
      </c>
      <c r="V324" s="4">
        <v>44000000</v>
      </c>
      <c r="W324" s="4">
        <v>25333333</v>
      </c>
      <c r="X324" s="4">
        <v>18666667</v>
      </c>
      <c r="Y324" s="4">
        <v>18666667</v>
      </c>
      <c r="Z324" s="3"/>
      <c r="AA324" s="3"/>
      <c r="AC324" s="3"/>
      <c r="AF324" s="3"/>
      <c r="AG324" s="3"/>
      <c r="AH324" s="3"/>
      <c r="AI324" s="3"/>
    </row>
    <row r="325" spans="1:35" x14ac:dyDescent="0.2">
      <c r="A325" s="5" t="s">
        <v>3519</v>
      </c>
      <c r="B325" s="5" t="s">
        <v>3519</v>
      </c>
      <c r="C325" s="5" t="s">
        <v>859</v>
      </c>
      <c r="D325" s="5">
        <v>440</v>
      </c>
      <c r="E325" s="5" t="s">
        <v>5480</v>
      </c>
      <c r="F325" s="5">
        <v>10</v>
      </c>
      <c r="G325" s="5" t="s">
        <v>32</v>
      </c>
      <c r="H325" s="5">
        <v>27106</v>
      </c>
      <c r="I325" s="5" t="s">
        <v>3637</v>
      </c>
      <c r="J325" s="5" t="s">
        <v>18345</v>
      </c>
      <c r="K325" s="5" t="s">
        <v>22972</v>
      </c>
      <c r="L325" s="5" t="s">
        <v>23248</v>
      </c>
      <c r="M325" s="5">
        <v>26804349</v>
      </c>
      <c r="N325" s="5">
        <v>26601942</v>
      </c>
      <c r="O325" s="6">
        <v>46212.565057870372</v>
      </c>
      <c r="P325" s="4" t="s">
        <v>4489</v>
      </c>
      <c r="Q325" s="5" t="s">
        <v>18338</v>
      </c>
      <c r="R325" s="5">
        <v>1053337110</v>
      </c>
      <c r="S325" s="5" t="s">
        <v>2487</v>
      </c>
      <c r="T325" s="4">
        <v>27858600</v>
      </c>
      <c r="U325" s="4">
        <v>0</v>
      </c>
      <c r="V325" s="4">
        <v>27858600</v>
      </c>
      <c r="W325" s="4">
        <v>14182560</v>
      </c>
      <c r="X325" s="4">
        <v>13676040</v>
      </c>
      <c r="Y325" s="4">
        <v>13676040</v>
      </c>
      <c r="Z325" s="3"/>
      <c r="AA325" s="3"/>
      <c r="AC325" s="3"/>
      <c r="AF325" s="3"/>
      <c r="AG325" s="3"/>
      <c r="AH325" s="3"/>
      <c r="AI325" s="3"/>
    </row>
    <row r="326" spans="1:35" x14ac:dyDescent="0.2">
      <c r="A326" s="5" t="s">
        <v>3519</v>
      </c>
      <c r="B326" s="5" t="s">
        <v>3519</v>
      </c>
      <c r="C326" s="5" t="s">
        <v>859</v>
      </c>
      <c r="D326" s="5">
        <v>440</v>
      </c>
      <c r="E326" s="5" t="s">
        <v>5480</v>
      </c>
      <c r="F326" s="5">
        <v>10</v>
      </c>
      <c r="G326" s="5" t="s">
        <v>32</v>
      </c>
      <c r="H326" s="5">
        <v>27106</v>
      </c>
      <c r="I326" s="5" t="s">
        <v>3637</v>
      </c>
      <c r="J326" s="5" t="s">
        <v>18346</v>
      </c>
      <c r="K326" s="5" t="s">
        <v>22972</v>
      </c>
      <c r="L326" s="5" t="s">
        <v>23252</v>
      </c>
      <c r="M326" s="5">
        <v>26804377</v>
      </c>
      <c r="N326" s="5">
        <v>26601942</v>
      </c>
      <c r="O326" s="6">
        <v>46212.813796296294</v>
      </c>
      <c r="P326" s="4" t="s">
        <v>4489</v>
      </c>
      <c r="Q326" s="5" t="s">
        <v>18338</v>
      </c>
      <c r="R326" s="5">
        <v>1001310783</v>
      </c>
      <c r="S326" s="5" t="s">
        <v>3406</v>
      </c>
      <c r="T326" s="4">
        <v>30250000</v>
      </c>
      <c r="U326" s="4">
        <v>0</v>
      </c>
      <c r="V326" s="4">
        <v>30250000</v>
      </c>
      <c r="W326" s="4">
        <v>16316667</v>
      </c>
      <c r="X326" s="4">
        <v>13933333</v>
      </c>
      <c r="Y326" s="4">
        <v>8433333</v>
      </c>
      <c r="Z326" s="3"/>
      <c r="AA326" s="3"/>
      <c r="AC326" s="3"/>
      <c r="AF326" s="3"/>
      <c r="AG326" s="3"/>
      <c r="AH326" s="3"/>
      <c r="AI326" s="3"/>
    </row>
    <row r="327" spans="1:35" x14ac:dyDescent="0.2">
      <c r="A327" s="5" t="s">
        <v>3519</v>
      </c>
      <c r="B327" s="5" t="s">
        <v>3519</v>
      </c>
      <c r="C327" s="5" t="s">
        <v>859</v>
      </c>
      <c r="D327" s="5">
        <v>440</v>
      </c>
      <c r="E327" s="5" t="s">
        <v>5480</v>
      </c>
      <c r="F327" s="5">
        <v>10</v>
      </c>
      <c r="G327" s="5" t="s">
        <v>32</v>
      </c>
      <c r="H327" s="5">
        <v>27106</v>
      </c>
      <c r="I327" s="5" t="s">
        <v>3637</v>
      </c>
      <c r="J327" s="5" t="s">
        <v>18347</v>
      </c>
      <c r="K327" s="5" t="s">
        <v>22972</v>
      </c>
      <c r="L327" s="5" t="s">
        <v>23253</v>
      </c>
      <c r="M327" s="5">
        <v>26804393</v>
      </c>
      <c r="N327" s="5">
        <v>26601942</v>
      </c>
      <c r="O327" s="6">
        <v>46213.354722222219</v>
      </c>
      <c r="P327" s="4" t="s">
        <v>4489</v>
      </c>
      <c r="Q327" s="5" t="s">
        <v>18338</v>
      </c>
      <c r="R327" s="5">
        <v>1015407895</v>
      </c>
      <c r="S327" s="5" t="s">
        <v>1774</v>
      </c>
      <c r="T327" s="4">
        <v>34797262</v>
      </c>
      <c r="U327" s="4">
        <v>0</v>
      </c>
      <c r="V327" s="4">
        <v>34797262</v>
      </c>
      <c r="W327" s="4">
        <v>18558539</v>
      </c>
      <c r="X327" s="4">
        <v>16238723</v>
      </c>
      <c r="Y327" s="4">
        <v>16238723</v>
      </c>
      <c r="Z327" s="3"/>
      <c r="AA327" s="3"/>
      <c r="AC327" s="3"/>
      <c r="AF327" s="3"/>
      <c r="AG327" s="3"/>
      <c r="AH327" s="3"/>
      <c r="AI327" s="3"/>
    </row>
    <row r="328" spans="1:35" x14ac:dyDescent="0.2">
      <c r="A328" s="5" t="s">
        <v>3519</v>
      </c>
      <c r="B328" s="5" t="s">
        <v>3519</v>
      </c>
      <c r="C328" s="5" t="s">
        <v>859</v>
      </c>
      <c r="D328" s="5">
        <v>440</v>
      </c>
      <c r="E328" s="5" t="s">
        <v>5480</v>
      </c>
      <c r="F328" s="5">
        <v>10</v>
      </c>
      <c r="G328" s="5" t="s">
        <v>32</v>
      </c>
      <c r="H328" s="5">
        <v>27106</v>
      </c>
      <c r="I328" s="5" t="s">
        <v>3637</v>
      </c>
      <c r="J328" s="5" t="s">
        <v>18348</v>
      </c>
      <c r="K328" s="5" t="s">
        <v>22972</v>
      </c>
      <c r="L328" s="5" t="s">
        <v>23254</v>
      </c>
      <c r="M328" s="5">
        <v>26804423</v>
      </c>
      <c r="N328" s="5">
        <v>26601942</v>
      </c>
      <c r="O328" s="6">
        <v>46213.490937499999</v>
      </c>
      <c r="P328" s="4" t="s">
        <v>4489</v>
      </c>
      <c r="Q328" s="5" t="s">
        <v>18338</v>
      </c>
      <c r="R328" s="5">
        <v>1073232000</v>
      </c>
      <c r="S328" s="5" t="s">
        <v>719</v>
      </c>
      <c r="T328" s="4">
        <v>27856350</v>
      </c>
      <c r="U328" s="4">
        <v>0</v>
      </c>
      <c r="V328" s="4">
        <v>27856350</v>
      </c>
      <c r="W328" s="4">
        <v>20090337</v>
      </c>
      <c r="X328" s="4">
        <v>7766013</v>
      </c>
      <c r="Y328" s="4">
        <v>7766013</v>
      </c>
      <c r="Z328" s="3"/>
      <c r="AA328" s="3"/>
      <c r="AC328" s="3"/>
      <c r="AF328" s="3"/>
      <c r="AG328" s="3"/>
      <c r="AH328" s="3"/>
      <c r="AI328" s="3"/>
    </row>
    <row r="329" spans="1:35" x14ac:dyDescent="0.2">
      <c r="A329" s="5" t="s">
        <v>3519</v>
      </c>
      <c r="B329" s="5" t="s">
        <v>3519</v>
      </c>
      <c r="C329" s="5" t="s">
        <v>859</v>
      </c>
      <c r="D329" s="5">
        <v>440</v>
      </c>
      <c r="E329" s="5" t="s">
        <v>5480</v>
      </c>
      <c r="F329" s="5">
        <v>10</v>
      </c>
      <c r="G329" s="5" t="s">
        <v>32</v>
      </c>
      <c r="H329" s="5">
        <v>27106</v>
      </c>
      <c r="I329" s="5" t="s">
        <v>3637</v>
      </c>
      <c r="J329" s="5" t="s">
        <v>18349</v>
      </c>
      <c r="K329" s="5" t="s">
        <v>22972</v>
      </c>
      <c r="L329" s="5" t="s">
        <v>23259</v>
      </c>
      <c r="M329" s="5">
        <v>26804458</v>
      </c>
      <c r="N329" s="5">
        <v>26601942</v>
      </c>
      <c r="O329" s="6">
        <v>46213.915266203701</v>
      </c>
      <c r="P329" s="4" t="s">
        <v>4489</v>
      </c>
      <c r="Q329" s="5" t="s">
        <v>18338</v>
      </c>
      <c r="R329" s="5">
        <v>1016100393</v>
      </c>
      <c r="S329" s="5" t="s">
        <v>1070</v>
      </c>
      <c r="T329" s="4">
        <v>33518100</v>
      </c>
      <c r="U329" s="4">
        <v>0</v>
      </c>
      <c r="V329" s="4">
        <v>33518100</v>
      </c>
      <c r="W329" s="4">
        <v>18282600</v>
      </c>
      <c r="X329" s="4">
        <v>15235500</v>
      </c>
      <c r="Y329" s="4">
        <v>15235500</v>
      </c>
      <c r="Z329" s="3"/>
      <c r="AA329" s="3"/>
      <c r="AC329" s="3"/>
      <c r="AF329" s="3"/>
      <c r="AG329" s="3"/>
      <c r="AH329" s="3"/>
      <c r="AI329" s="3"/>
    </row>
    <row r="330" spans="1:35" x14ac:dyDescent="0.2">
      <c r="A330" s="5" t="s">
        <v>3519</v>
      </c>
      <c r="B330" s="5" t="s">
        <v>3519</v>
      </c>
      <c r="C330" s="5" t="s">
        <v>859</v>
      </c>
      <c r="D330" s="5">
        <v>440</v>
      </c>
      <c r="E330" s="5" t="s">
        <v>5480</v>
      </c>
      <c r="F330" s="5">
        <v>10</v>
      </c>
      <c r="G330" s="5" t="s">
        <v>32</v>
      </c>
      <c r="H330" s="5">
        <v>27106</v>
      </c>
      <c r="I330" s="5" t="s">
        <v>3637</v>
      </c>
      <c r="J330" s="5" t="s">
        <v>18350</v>
      </c>
      <c r="K330" s="5" t="s">
        <v>22972</v>
      </c>
      <c r="L330" s="5" t="s">
        <v>23263</v>
      </c>
      <c r="M330" s="5">
        <v>26804480</v>
      </c>
      <c r="N330" s="5">
        <v>26601942</v>
      </c>
      <c r="O330" s="6">
        <v>46217.341874999998</v>
      </c>
      <c r="P330" s="4" t="s">
        <v>4489</v>
      </c>
      <c r="Q330" s="5" t="s">
        <v>18338</v>
      </c>
      <c r="R330" s="5">
        <v>1076669366</v>
      </c>
      <c r="S330" s="5" t="s">
        <v>9209</v>
      </c>
      <c r="T330" s="4">
        <v>27500000</v>
      </c>
      <c r="U330" s="4">
        <v>0</v>
      </c>
      <c r="V330" s="4">
        <v>27500000</v>
      </c>
      <c r="W330" s="4">
        <v>15166667</v>
      </c>
      <c r="X330" s="4">
        <v>12333333</v>
      </c>
      <c r="Y330" s="4">
        <v>12333333</v>
      </c>
      <c r="Z330" s="3"/>
      <c r="AA330" s="3"/>
      <c r="AC330" s="3"/>
      <c r="AF330" s="3"/>
      <c r="AG330" s="3"/>
      <c r="AH330" s="3"/>
      <c r="AI330" s="3"/>
    </row>
    <row r="331" spans="1:35" x14ac:dyDescent="0.2">
      <c r="A331" s="5" t="s">
        <v>3519</v>
      </c>
      <c r="B331" s="5" t="s">
        <v>3519</v>
      </c>
      <c r="C331" s="5" t="s">
        <v>859</v>
      </c>
      <c r="D331" s="5">
        <v>440</v>
      </c>
      <c r="E331" s="5" t="s">
        <v>5480</v>
      </c>
      <c r="F331" s="5">
        <v>10</v>
      </c>
      <c r="G331" s="5" t="s">
        <v>32</v>
      </c>
      <c r="H331" s="5">
        <v>27106</v>
      </c>
      <c r="I331" s="5" t="s">
        <v>3637</v>
      </c>
      <c r="J331" s="5" t="s">
        <v>18351</v>
      </c>
      <c r="K331" s="5" t="s">
        <v>22972</v>
      </c>
      <c r="L331" s="5" t="s">
        <v>23265</v>
      </c>
      <c r="M331" s="5">
        <v>26804551</v>
      </c>
      <c r="N331" s="5">
        <v>26601942</v>
      </c>
      <c r="O331" s="6">
        <v>46217.697013888886</v>
      </c>
      <c r="P331" s="4" t="s">
        <v>4489</v>
      </c>
      <c r="Q331" s="5" t="s">
        <v>18338</v>
      </c>
      <c r="R331" s="5">
        <v>79232093</v>
      </c>
      <c r="S331" s="5" t="s">
        <v>3272</v>
      </c>
      <c r="T331" s="4">
        <v>38500000</v>
      </c>
      <c r="U331" s="4">
        <v>0</v>
      </c>
      <c r="V331" s="4">
        <v>38500000</v>
      </c>
      <c r="W331" s="4">
        <v>22166667</v>
      </c>
      <c r="X331" s="4">
        <v>16333333</v>
      </c>
      <c r="Y331" s="4">
        <v>16333333</v>
      </c>
      <c r="Z331" s="3"/>
      <c r="AA331" s="3"/>
      <c r="AC331" s="3"/>
      <c r="AF331" s="3"/>
      <c r="AG331" s="3"/>
      <c r="AH331" s="3"/>
      <c r="AI331" s="3"/>
    </row>
    <row r="332" spans="1:35" x14ac:dyDescent="0.2">
      <c r="A332" s="5" t="s">
        <v>3519</v>
      </c>
      <c r="B332" s="5" t="s">
        <v>3519</v>
      </c>
      <c r="C332" s="5" t="s">
        <v>859</v>
      </c>
      <c r="D332" s="5">
        <v>440</v>
      </c>
      <c r="E332" s="5" t="s">
        <v>5480</v>
      </c>
      <c r="F332" s="5">
        <v>10</v>
      </c>
      <c r="G332" s="5" t="s">
        <v>32</v>
      </c>
      <c r="H332" s="5">
        <v>27106</v>
      </c>
      <c r="I332" s="5" t="s">
        <v>3637</v>
      </c>
      <c r="J332" s="5" t="s">
        <v>18352</v>
      </c>
      <c r="K332" s="5" t="s">
        <v>22972</v>
      </c>
      <c r="L332" s="5" t="s">
        <v>23266</v>
      </c>
      <c r="M332" s="5">
        <v>26804552</v>
      </c>
      <c r="N332" s="5">
        <v>26601942</v>
      </c>
      <c r="O332" s="6">
        <v>46217.699884259258</v>
      </c>
      <c r="P332" s="4" t="s">
        <v>4489</v>
      </c>
      <c r="Q332" s="5" t="s">
        <v>18338</v>
      </c>
      <c r="R332" s="5">
        <v>80248628</v>
      </c>
      <c r="S332" s="5" t="s">
        <v>3649</v>
      </c>
      <c r="T332" s="4">
        <v>38500000</v>
      </c>
      <c r="U332" s="4">
        <v>0</v>
      </c>
      <c r="V332" s="4">
        <v>38500000</v>
      </c>
      <c r="W332" s="4">
        <v>36166667</v>
      </c>
      <c r="X332" s="4">
        <v>2333333</v>
      </c>
      <c r="Y332" s="4">
        <v>2333333</v>
      </c>
      <c r="Z332" s="3"/>
      <c r="AA332" s="3"/>
      <c r="AC332" s="3"/>
      <c r="AF332" s="3"/>
      <c r="AG332" s="3"/>
      <c r="AH332" s="3"/>
      <c r="AI332" s="3"/>
    </row>
    <row r="333" spans="1:35" x14ac:dyDescent="0.2">
      <c r="A333" s="5" t="s">
        <v>3519</v>
      </c>
      <c r="B333" s="5" t="s">
        <v>3519</v>
      </c>
      <c r="C333" s="5" t="s">
        <v>859</v>
      </c>
      <c r="D333" s="5">
        <v>440</v>
      </c>
      <c r="E333" s="5" t="s">
        <v>5480</v>
      </c>
      <c r="F333" s="5">
        <v>10</v>
      </c>
      <c r="G333" s="5" t="s">
        <v>32</v>
      </c>
      <c r="H333" s="5">
        <v>27106</v>
      </c>
      <c r="I333" s="5" t="s">
        <v>3637</v>
      </c>
      <c r="J333" s="5" t="s">
        <v>19715</v>
      </c>
      <c r="K333" s="5" t="s">
        <v>22972</v>
      </c>
      <c r="L333" s="5" t="s">
        <v>23269</v>
      </c>
      <c r="M333" s="5">
        <v>26804686</v>
      </c>
      <c r="N333" s="5">
        <v>26601942</v>
      </c>
      <c r="O333" s="6">
        <v>46219.629340277781</v>
      </c>
      <c r="P333" s="4" t="s">
        <v>4489</v>
      </c>
      <c r="Q333" s="5" t="s">
        <v>18338</v>
      </c>
      <c r="R333" s="5">
        <v>80010682</v>
      </c>
      <c r="S333" s="5" t="s">
        <v>2636</v>
      </c>
      <c r="T333" s="4">
        <v>47300000</v>
      </c>
      <c r="U333" s="4">
        <v>0</v>
      </c>
      <c r="V333" s="4">
        <v>47300000</v>
      </c>
      <c r="W333" s="4">
        <v>27233333</v>
      </c>
      <c r="X333" s="4">
        <v>20066667</v>
      </c>
      <c r="Y333" s="4">
        <v>20066667</v>
      </c>
      <c r="Z333" s="3"/>
      <c r="AA333" s="3"/>
      <c r="AC333" s="3"/>
      <c r="AF333" s="3"/>
      <c r="AG333" s="3"/>
      <c r="AH333" s="3"/>
      <c r="AI333" s="3"/>
    </row>
    <row r="334" spans="1:35" x14ac:dyDescent="0.2">
      <c r="A334" s="5" t="s">
        <v>3519</v>
      </c>
      <c r="B334" s="5" t="s">
        <v>3519</v>
      </c>
      <c r="C334" s="5" t="s">
        <v>859</v>
      </c>
      <c r="D334" s="5">
        <v>440</v>
      </c>
      <c r="E334" s="5" t="s">
        <v>5480</v>
      </c>
      <c r="F334" s="5">
        <v>10</v>
      </c>
      <c r="G334" s="5" t="s">
        <v>32</v>
      </c>
      <c r="H334" s="5">
        <v>27106</v>
      </c>
      <c r="I334" s="5" t="s">
        <v>3637</v>
      </c>
      <c r="J334" s="5" t="s">
        <v>19716</v>
      </c>
      <c r="K334" s="5" t="s">
        <v>22972</v>
      </c>
      <c r="L334" s="5" t="s">
        <v>23270</v>
      </c>
      <c r="M334" s="5">
        <v>26804696</v>
      </c>
      <c r="N334" s="5">
        <v>26601942</v>
      </c>
      <c r="O334" s="6">
        <v>46219.794999999998</v>
      </c>
      <c r="P334" s="4" t="s">
        <v>4489</v>
      </c>
      <c r="Q334" s="5" t="s">
        <v>19717</v>
      </c>
      <c r="R334" s="5">
        <v>1014257440</v>
      </c>
      <c r="S334" s="5" t="s">
        <v>3224</v>
      </c>
      <c r="T334" s="4">
        <v>38500000</v>
      </c>
      <c r="U334" s="4">
        <v>0</v>
      </c>
      <c r="V334" s="4">
        <v>38500000</v>
      </c>
      <c r="W334" s="4">
        <v>29400000</v>
      </c>
      <c r="X334" s="4">
        <v>9100000</v>
      </c>
      <c r="Y334" s="4">
        <v>9100000</v>
      </c>
      <c r="Z334" s="3"/>
      <c r="AA334" s="3"/>
      <c r="AC334" s="3"/>
      <c r="AF334" s="3"/>
      <c r="AG334" s="3"/>
      <c r="AH334" s="3"/>
      <c r="AI334" s="3"/>
    </row>
    <row r="335" spans="1:35" x14ac:dyDescent="0.2">
      <c r="A335" s="5" t="s">
        <v>3519</v>
      </c>
      <c r="B335" s="5" t="s">
        <v>3519</v>
      </c>
      <c r="C335" s="5" t="s">
        <v>859</v>
      </c>
      <c r="D335" s="5">
        <v>440</v>
      </c>
      <c r="E335" s="5" t="s">
        <v>5480</v>
      </c>
      <c r="F335" s="5">
        <v>10</v>
      </c>
      <c r="G335" s="5" t="s">
        <v>32</v>
      </c>
      <c r="H335" s="5">
        <v>27106</v>
      </c>
      <c r="I335" s="5" t="s">
        <v>3637</v>
      </c>
      <c r="J335" s="5" t="s">
        <v>19718</v>
      </c>
      <c r="K335" s="5" t="s">
        <v>22972</v>
      </c>
      <c r="L335" s="5" t="s">
        <v>23271</v>
      </c>
      <c r="M335" s="5">
        <v>26804697</v>
      </c>
      <c r="N335" s="5">
        <v>26601942</v>
      </c>
      <c r="O335" s="6">
        <v>46219.796516203707</v>
      </c>
      <c r="P335" s="4" t="s">
        <v>4489</v>
      </c>
      <c r="Q335" s="5" t="s">
        <v>19717</v>
      </c>
      <c r="R335" s="5">
        <v>1004006460</v>
      </c>
      <c r="S335" s="5" t="s">
        <v>3274</v>
      </c>
      <c r="T335" s="4">
        <v>27500000</v>
      </c>
      <c r="U335" s="4">
        <v>0</v>
      </c>
      <c r="V335" s="4">
        <v>27500000</v>
      </c>
      <c r="W335" s="4">
        <v>16000000</v>
      </c>
      <c r="X335" s="4">
        <v>11500000</v>
      </c>
      <c r="Y335" s="4">
        <v>11500000</v>
      </c>
      <c r="Z335" s="3"/>
      <c r="AA335" s="3"/>
      <c r="AC335" s="3"/>
      <c r="AF335" s="3"/>
      <c r="AG335" s="3"/>
      <c r="AH335" s="3"/>
      <c r="AI335" s="3"/>
    </row>
    <row r="336" spans="1:35" x14ac:dyDescent="0.2">
      <c r="A336" s="5" t="s">
        <v>3519</v>
      </c>
      <c r="B336" s="5" t="s">
        <v>3519</v>
      </c>
      <c r="C336" s="5" t="s">
        <v>859</v>
      </c>
      <c r="D336" s="5">
        <v>440</v>
      </c>
      <c r="E336" s="5" t="s">
        <v>5480</v>
      </c>
      <c r="F336" s="5">
        <v>10</v>
      </c>
      <c r="G336" s="5" t="s">
        <v>32</v>
      </c>
      <c r="H336" s="5">
        <v>27106</v>
      </c>
      <c r="I336" s="5" t="s">
        <v>3637</v>
      </c>
      <c r="J336" s="5" t="s">
        <v>19719</v>
      </c>
      <c r="K336" s="5" t="s">
        <v>22972</v>
      </c>
      <c r="L336" s="5" t="s">
        <v>23272</v>
      </c>
      <c r="M336" s="5">
        <v>26804700</v>
      </c>
      <c r="N336" s="5">
        <v>26601942</v>
      </c>
      <c r="O336" s="6">
        <v>46219.848391203705</v>
      </c>
      <c r="P336" s="4" t="s">
        <v>4489</v>
      </c>
      <c r="Q336" s="5" t="s">
        <v>18338</v>
      </c>
      <c r="R336" s="5">
        <v>7141795</v>
      </c>
      <c r="S336" s="5" t="s">
        <v>9665</v>
      </c>
      <c r="T336" s="4">
        <v>49500000</v>
      </c>
      <c r="U336" s="4">
        <v>0</v>
      </c>
      <c r="V336" s="4">
        <v>49500000</v>
      </c>
      <c r="W336" s="4">
        <v>38400000</v>
      </c>
      <c r="X336" s="4">
        <v>11100000</v>
      </c>
      <c r="Y336" s="4">
        <v>11100000</v>
      </c>
      <c r="Z336" s="3"/>
      <c r="AA336" s="3"/>
      <c r="AC336" s="3"/>
      <c r="AF336" s="3"/>
      <c r="AG336" s="3"/>
      <c r="AH336" s="3"/>
      <c r="AI336" s="3"/>
    </row>
    <row r="337" spans="1:35" x14ac:dyDescent="0.2">
      <c r="A337" s="5" t="s">
        <v>3519</v>
      </c>
      <c r="B337" s="5" t="s">
        <v>3519</v>
      </c>
      <c r="C337" s="5" t="s">
        <v>859</v>
      </c>
      <c r="D337" s="5">
        <v>440</v>
      </c>
      <c r="E337" s="5" t="s">
        <v>5480</v>
      </c>
      <c r="F337" s="5">
        <v>10</v>
      </c>
      <c r="G337" s="5" t="s">
        <v>32</v>
      </c>
      <c r="H337" s="5">
        <v>27106</v>
      </c>
      <c r="I337" s="5" t="s">
        <v>3637</v>
      </c>
      <c r="J337" s="5" t="s">
        <v>19720</v>
      </c>
      <c r="K337" s="5" t="s">
        <v>22972</v>
      </c>
      <c r="L337" s="5" t="s">
        <v>23275</v>
      </c>
      <c r="M337" s="5">
        <v>26804722</v>
      </c>
      <c r="N337" s="5">
        <v>26601942</v>
      </c>
      <c r="O337" s="6">
        <v>46220.081597222219</v>
      </c>
      <c r="P337" s="4" t="s">
        <v>4489</v>
      </c>
      <c r="Q337" s="5" t="s">
        <v>19721</v>
      </c>
      <c r="R337" s="5">
        <v>1018404898</v>
      </c>
      <c r="S337" s="5" t="s">
        <v>3306</v>
      </c>
      <c r="T337" s="4">
        <v>35750000</v>
      </c>
      <c r="U337" s="4">
        <v>0</v>
      </c>
      <c r="V337" s="4">
        <v>35750000</v>
      </c>
      <c r="W337" s="4">
        <v>27300000</v>
      </c>
      <c r="X337" s="4">
        <v>8450000</v>
      </c>
      <c r="Z337" s="3"/>
      <c r="AA337" s="3"/>
      <c r="AC337" s="3"/>
      <c r="AF337" s="3"/>
      <c r="AG337" s="3"/>
      <c r="AH337" s="3"/>
      <c r="AI337" s="3"/>
    </row>
    <row r="338" spans="1:35" x14ac:dyDescent="0.2">
      <c r="A338" s="5" t="s">
        <v>3519</v>
      </c>
      <c r="B338" s="5" t="s">
        <v>3519</v>
      </c>
      <c r="C338" s="5" t="s">
        <v>859</v>
      </c>
      <c r="D338" s="5">
        <v>440</v>
      </c>
      <c r="E338" s="5" t="s">
        <v>5480</v>
      </c>
      <c r="F338" s="5">
        <v>10</v>
      </c>
      <c r="G338" s="5" t="s">
        <v>32</v>
      </c>
      <c r="H338" s="5">
        <v>27106</v>
      </c>
      <c r="I338" s="5" t="s">
        <v>3637</v>
      </c>
      <c r="J338" s="5" t="s">
        <v>19722</v>
      </c>
      <c r="K338" s="5" t="s">
        <v>22972</v>
      </c>
      <c r="L338" s="5" t="s">
        <v>23277</v>
      </c>
      <c r="M338" s="5">
        <v>26804805</v>
      </c>
      <c r="N338" s="5">
        <v>26601942</v>
      </c>
      <c r="O338" s="6">
        <v>46220.889143518521</v>
      </c>
      <c r="P338" s="4" t="s">
        <v>3073</v>
      </c>
      <c r="Q338" s="5" t="s">
        <v>18338</v>
      </c>
      <c r="R338" s="5">
        <v>1010133081</v>
      </c>
      <c r="S338" s="5" t="s">
        <v>1796</v>
      </c>
      <c r="T338" s="4">
        <v>33000000</v>
      </c>
      <c r="U338" s="4">
        <v>0</v>
      </c>
      <c r="V338" s="4">
        <v>33000000</v>
      </c>
      <c r="W338" s="4">
        <v>19200000</v>
      </c>
      <c r="X338" s="4">
        <v>13800000</v>
      </c>
      <c r="Y338" s="4">
        <v>7800000</v>
      </c>
      <c r="Z338" s="3"/>
      <c r="AA338" s="3"/>
      <c r="AC338" s="3"/>
      <c r="AF338" s="3"/>
      <c r="AG338" s="3"/>
      <c r="AH338" s="3"/>
      <c r="AI338" s="3"/>
    </row>
    <row r="339" spans="1:35" x14ac:dyDescent="0.2">
      <c r="A339" s="5" t="s">
        <v>3519</v>
      </c>
      <c r="B339" s="5" t="s">
        <v>3519</v>
      </c>
      <c r="C339" s="5" t="s">
        <v>859</v>
      </c>
      <c r="D339" s="5">
        <v>440</v>
      </c>
      <c r="E339" s="5" t="s">
        <v>5480</v>
      </c>
      <c r="F339" s="5">
        <v>10</v>
      </c>
      <c r="G339" s="5" t="s">
        <v>32</v>
      </c>
      <c r="H339" s="5">
        <v>27106</v>
      </c>
      <c r="I339" s="5" t="s">
        <v>3637</v>
      </c>
      <c r="J339" s="5" t="s">
        <v>19723</v>
      </c>
      <c r="K339" s="5" t="s">
        <v>22972</v>
      </c>
      <c r="L339" s="5" t="s">
        <v>23282</v>
      </c>
      <c r="M339" s="5">
        <v>26805148</v>
      </c>
      <c r="N339" s="5">
        <v>26601942</v>
      </c>
      <c r="O339" s="6">
        <v>46227.418425925927</v>
      </c>
      <c r="P339" s="4" t="s">
        <v>4508</v>
      </c>
      <c r="Q339" s="5" t="s">
        <v>18338</v>
      </c>
      <c r="R339" s="5">
        <v>1014180468</v>
      </c>
      <c r="S339" s="5" t="s">
        <v>17091</v>
      </c>
      <c r="T339" s="4">
        <v>44000000</v>
      </c>
      <c r="U339" s="4">
        <v>0</v>
      </c>
      <c r="V339" s="4">
        <v>44000000</v>
      </c>
      <c r="W339" s="4">
        <v>26933333</v>
      </c>
      <c r="X339" s="4">
        <v>17066667</v>
      </c>
      <c r="Y339" s="4">
        <v>9066667</v>
      </c>
      <c r="Z339" s="3"/>
      <c r="AA339" s="3"/>
      <c r="AC339" s="3"/>
      <c r="AF339" s="3"/>
      <c r="AG339" s="3"/>
      <c r="AH339" s="3"/>
      <c r="AI339" s="3"/>
    </row>
    <row r="340" spans="1:35" x14ac:dyDescent="0.2">
      <c r="A340" s="5" t="s">
        <v>3519</v>
      </c>
      <c r="B340" s="5" t="s">
        <v>3519</v>
      </c>
      <c r="C340" s="5" t="s">
        <v>859</v>
      </c>
      <c r="D340" s="5">
        <v>440</v>
      </c>
      <c r="E340" s="5" t="s">
        <v>5480</v>
      </c>
      <c r="F340" s="5">
        <v>10</v>
      </c>
      <c r="G340" s="5" t="s">
        <v>32</v>
      </c>
      <c r="H340" s="5">
        <v>27106</v>
      </c>
      <c r="I340" s="5" t="s">
        <v>3637</v>
      </c>
      <c r="J340" s="5" t="s">
        <v>21465</v>
      </c>
      <c r="K340" s="5" t="s">
        <v>22972</v>
      </c>
      <c r="L340" s="5" t="s">
        <v>23299</v>
      </c>
      <c r="M340" s="5">
        <v>26806070</v>
      </c>
      <c r="N340" s="5">
        <v>26601942</v>
      </c>
      <c r="O340" s="6">
        <v>46246.851817129631</v>
      </c>
      <c r="P340" s="4" t="s">
        <v>21466</v>
      </c>
      <c r="Q340" s="5" t="s">
        <v>18338</v>
      </c>
      <c r="R340" s="5">
        <v>1022975061</v>
      </c>
      <c r="S340" s="5" t="s">
        <v>3273</v>
      </c>
      <c r="T340" s="4">
        <v>35000000</v>
      </c>
      <c r="U340" s="4">
        <v>0</v>
      </c>
      <c r="V340" s="4">
        <v>35000000</v>
      </c>
      <c r="W340" s="4">
        <v>33600000</v>
      </c>
      <c r="X340" s="4">
        <v>1400000</v>
      </c>
      <c r="Y340" s="4">
        <v>1400000</v>
      </c>
      <c r="Z340" s="3"/>
      <c r="AA340" s="3"/>
      <c r="AC340" s="3"/>
      <c r="AF340" s="3"/>
      <c r="AG340" s="3"/>
      <c r="AH340" s="3"/>
      <c r="AI340" s="3"/>
    </row>
    <row r="341" spans="1:35" x14ac:dyDescent="0.2">
      <c r="A341" s="5" t="s">
        <v>3519</v>
      </c>
      <c r="B341" s="5" t="s">
        <v>3519</v>
      </c>
      <c r="C341" s="5" t="s">
        <v>859</v>
      </c>
      <c r="D341" s="5">
        <v>440</v>
      </c>
      <c r="E341" s="5" t="s">
        <v>5480</v>
      </c>
      <c r="F341" s="5">
        <v>10</v>
      </c>
      <c r="G341" s="5" t="s">
        <v>32</v>
      </c>
      <c r="H341" s="5">
        <v>27106</v>
      </c>
      <c r="I341" s="5" t="s">
        <v>3637</v>
      </c>
      <c r="J341" s="5" t="s">
        <v>27643</v>
      </c>
      <c r="K341" s="5" t="s">
        <v>22972</v>
      </c>
      <c r="L341" s="5" t="s">
        <v>27644</v>
      </c>
      <c r="M341" s="5">
        <v>26806624</v>
      </c>
      <c r="N341" s="5">
        <v>26601942</v>
      </c>
      <c r="O341" s="6">
        <v>46301.470543981479</v>
      </c>
      <c r="P341" s="4" t="s">
        <v>13541</v>
      </c>
      <c r="Q341" s="5" t="s">
        <v>18338</v>
      </c>
      <c r="R341" s="5">
        <v>72288879</v>
      </c>
      <c r="S341" s="5" t="s">
        <v>3270</v>
      </c>
      <c r="T341" s="4">
        <v>21000000</v>
      </c>
      <c r="U341" s="4">
        <v>0</v>
      </c>
      <c r="V341" s="4">
        <v>21000000</v>
      </c>
      <c r="W341" s="4">
        <v>14000000</v>
      </c>
      <c r="X341" s="4">
        <v>7000000</v>
      </c>
      <c r="Z341" s="3"/>
      <c r="AA341" s="3"/>
      <c r="AC341" s="3"/>
      <c r="AF341" s="3"/>
      <c r="AG341" s="3"/>
      <c r="AH341" s="3"/>
      <c r="AI341" s="3"/>
    </row>
    <row r="342" spans="1:35" x14ac:dyDescent="0.2">
      <c r="A342" s="5" t="s">
        <v>3519</v>
      </c>
      <c r="B342" s="5" t="s">
        <v>3519</v>
      </c>
      <c r="C342" s="5" t="s">
        <v>859</v>
      </c>
      <c r="D342" s="5">
        <v>440</v>
      </c>
      <c r="E342" s="5" t="s">
        <v>5480</v>
      </c>
      <c r="F342" s="5">
        <v>10</v>
      </c>
      <c r="G342" s="5" t="s">
        <v>32</v>
      </c>
      <c r="H342" s="5">
        <v>27106</v>
      </c>
      <c r="I342" s="5" t="s">
        <v>3637</v>
      </c>
      <c r="J342" s="5" t="s">
        <v>27645</v>
      </c>
      <c r="K342" s="5" t="s">
        <v>22972</v>
      </c>
      <c r="L342" s="5" t="s">
        <v>27646</v>
      </c>
      <c r="M342" s="5">
        <v>26806648</v>
      </c>
      <c r="N342" s="5">
        <v>26601942</v>
      </c>
      <c r="O342" s="6">
        <v>46304.484849537039</v>
      </c>
      <c r="P342" s="4" t="s">
        <v>27647</v>
      </c>
      <c r="Q342" s="5" t="s">
        <v>18338</v>
      </c>
      <c r="R342" s="5">
        <v>1014223853</v>
      </c>
      <c r="S342" s="5" t="s">
        <v>3079</v>
      </c>
      <c r="T342" s="4">
        <v>21000000</v>
      </c>
      <c r="U342" s="4">
        <v>0</v>
      </c>
      <c r="V342" s="4">
        <v>21000000</v>
      </c>
      <c r="W342" s="4">
        <v>21000000</v>
      </c>
      <c r="X342" s="4">
        <v>0</v>
      </c>
      <c r="Z342" s="3"/>
      <c r="AA342" s="3"/>
      <c r="AC342" s="3"/>
      <c r="AF342" s="3"/>
      <c r="AG342" s="3"/>
      <c r="AH342" s="3"/>
      <c r="AI342" s="3"/>
    </row>
    <row r="343" spans="1:35" x14ac:dyDescent="0.2">
      <c r="A343" s="5" t="s">
        <v>3519</v>
      </c>
      <c r="B343" s="5" t="s">
        <v>3519</v>
      </c>
      <c r="C343" s="5" t="s">
        <v>859</v>
      </c>
      <c r="D343" s="5">
        <v>440</v>
      </c>
      <c r="E343" s="5" t="s">
        <v>5480</v>
      </c>
      <c r="F343" s="5">
        <v>10</v>
      </c>
      <c r="G343" s="5" t="s">
        <v>32</v>
      </c>
      <c r="H343" s="5">
        <v>27106</v>
      </c>
      <c r="I343" s="5" t="s">
        <v>3637</v>
      </c>
      <c r="J343" s="5" t="s">
        <v>27648</v>
      </c>
      <c r="K343" s="5" t="s">
        <v>22972</v>
      </c>
      <c r="L343" s="5" t="s">
        <v>27649</v>
      </c>
      <c r="M343" s="5">
        <v>26806657</v>
      </c>
      <c r="N343" s="5">
        <v>26601942</v>
      </c>
      <c r="O343" s="6">
        <v>46308.482511574075</v>
      </c>
      <c r="P343" s="4" t="s">
        <v>13545</v>
      </c>
      <c r="Q343" s="5" t="s">
        <v>18338</v>
      </c>
      <c r="R343" s="5">
        <v>40046238</v>
      </c>
      <c r="S343" s="5" t="s">
        <v>354</v>
      </c>
      <c r="T343" s="4">
        <v>32596500</v>
      </c>
      <c r="U343" s="4">
        <v>0</v>
      </c>
      <c r="V343" s="4">
        <v>32596500</v>
      </c>
      <c r="W343" s="4">
        <v>32596500</v>
      </c>
      <c r="X343" s="4">
        <v>0</v>
      </c>
      <c r="Z343" s="3"/>
      <c r="AA343" s="3"/>
      <c r="AC343" s="3"/>
      <c r="AF343" s="3"/>
      <c r="AG343" s="3"/>
      <c r="AH343" s="3"/>
      <c r="AI343" s="3"/>
    </row>
    <row r="344" spans="1:35" x14ac:dyDescent="0.2">
      <c r="A344" s="5" t="s">
        <v>3519</v>
      </c>
      <c r="B344" s="5" t="s">
        <v>3519</v>
      </c>
      <c r="C344" s="5" t="s">
        <v>17558</v>
      </c>
      <c r="D344" s="5">
        <v>885</v>
      </c>
      <c r="E344" s="5" t="s">
        <v>13061</v>
      </c>
      <c r="F344" s="5">
        <v>40</v>
      </c>
      <c r="G344" s="5" t="s">
        <v>53</v>
      </c>
      <c r="H344" s="5">
        <v>27106</v>
      </c>
      <c r="I344" s="5" t="s">
        <v>3637</v>
      </c>
      <c r="J344" s="5" t="s">
        <v>18353</v>
      </c>
      <c r="K344" s="5" t="s">
        <v>22972</v>
      </c>
      <c r="L344" s="5" t="s">
        <v>23242</v>
      </c>
      <c r="M344" s="5">
        <v>26804310</v>
      </c>
      <c r="N344" s="5">
        <v>26601942</v>
      </c>
      <c r="O344" s="6">
        <v>46212.449340277781</v>
      </c>
      <c r="P344" s="4" t="s">
        <v>4489</v>
      </c>
      <c r="Q344" s="5" t="s">
        <v>18338</v>
      </c>
      <c r="R344" s="5">
        <v>11383244</v>
      </c>
      <c r="S344" s="5" t="s">
        <v>1772</v>
      </c>
      <c r="T344" s="4">
        <v>37537500</v>
      </c>
      <c r="U344" s="4">
        <v>0</v>
      </c>
      <c r="V344" s="4">
        <v>37537500</v>
      </c>
      <c r="W344" s="4">
        <v>20020000</v>
      </c>
      <c r="X344" s="4">
        <v>17517500</v>
      </c>
      <c r="Y344" s="4">
        <v>17517500</v>
      </c>
      <c r="Z344" s="3"/>
      <c r="AA344" s="3"/>
      <c r="AC344" s="3"/>
      <c r="AF344" s="3"/>
      <c r="AG344" s="3"/>
      <c r="AH344" s="3"/>
      <c r="AI344" s="3"/>
    </row>
    <row r="345" spans="1:35" x14ac:dyDescent="0.2">
      <c r="A345" s="5" t="s">
        <v>3519</v>
      </c>
      <c r="B345" s="5" t="s">
        <v>3519</v>
      </c>
      <c r="C345" s="5" t="s">
        <v>17558</v>
      </c>
      <c r="D345" s="5">
        <v>885</v>
      </c>
      <c r="E345" s="5" t="s">
        <v>13061</v>
      </c>
      <c r="F345" s="5">
        <v>40</v>
      </c>
      <c r="G345" s="5" t="s">
        <v>53</v>
      </c>
      <c r="H345" s="5">
        <v>27106</v>
      </c>
      <c r="I345" s="5" t="s">
        <v>3637</v>
      </c>
      <c r="J345" s="5" t="s">
        <v>19724</v>
      </c>
      <c r="K345" s="5" t="s">
        <v>22972</v>
      </c>
      <c r="L345" s="5" t="s">
        <v>23273</v>
      </c>
      <c r="M345" s="5">
        <v>26804702</v>
      </c>
      <c r="N345" s="5">
        <v>26601942</v>
      </c>
      <c r="O345" s="6">
        <v>46219.849664351852</v>
      </c>
      <c r="P345" s="4" t="s">
        <v>4489</v>
      </c>
      <c r="Q345" s="5" t="s">
        <v>18338</v>
      </c>
      <c r="R345" s="5">
        <v>1020718750</v>
      </c>
      <c r="S345" s="5" t="s">
        <v>3305</v>
      </c>
      <c r="T345" s="4">
        <v>40700000</v>
      </c>
      <c r="U345" s="4">
        <v>0</v>
      </c>
      <c r="V345" s="4">
        <v>40700000</v>
      </c>
      <c r="W345" s="4">
        <v>23680000</v>
      </c>
      <c r="X345" s="4">
        <v>17020000</v>
      </c>
      <c r="Y345" s="4">
        <v>17020000</v>
      </c>
      <c r="Z345" s="3"/>
      <c r="AA345" s="3"/>
      <c r="AC345" s="3"/>
      <c r="AF345" s="3"/>
      <c r="AG345" s="3"/>
      <c r="AH345" s="3"/>
      <c r="AI345" s="3"/>
    </row>
    <row r="346" spans="1:35" x14ac:dyDescent="0.2">
      <c r="A346" s="5" t="s">
        <v>3519</v>
      </c>
      <c r="B346" s="5" t="s">
        <v>3519</v>
      </c>
      <c r="C346" s="5" t="s">
        <v>17558</v>
      </c>
      <c r="D346" s="5">
        <v>885</v>
      </c>
      <c r="E346" s="5" t="s">
        <v>13061</v>
      </c>
      <c r="F346" s="5">
        <v>40</v>
      </c>
      <c r="G346" s="5" t="s">
        <v>53</v>
      </c>
      <c r="H346" s="5">
        <v>27106</v>
      </c>
      <c r="I346" s="5" t="s">
        <v>3637</v>
      </c>
      <c r="J346" s="5" t="s">
        <v>19725</v>
      </c>
      <c r="K346" s="5" t="s">
        <v>22972</v>
      </c>
      <c r="L346" s="5" t="s">
        <v>23291</v>
      </c>
      <c r="M346" s="5">
        <v>26805662</v>
      </c>
      <c r="N346" s="5">
        <v>26601942</v>
      </c>
      <c r="O346" s="6">
        <v>46234.720706018517</v>
      </c>
      <c r="P346" s="4" t="s">
        <v>81</v>
      </c>
      <c r="Q346" s="5" t="s">
        <v>18338</v>
      </c>
      <c r="R346" s="5">
        <v>52076642</v>
      </c>
      <c r="S346" s="5" t="s">
        <v>9662</v>
      </c>
      <c r="T346" s="4">
        <v>25321000</v>
      </c>
      <c r="U346" s="4">
        <v>0</v>
      </c>
      <c r="V346" s="4">
        <v>25321000</v>
      </c>
      <c r="W346" s="4">
        <v>15530213</v>
      </c>
      <c r="X346" s="4">
        <v>9790787</v>
      </c>
      <c r="Y346" s="4">
        <v>9790787</v>
      </c>
      <c r="Z346" s="3"/>
      <c r="AA346" s="3"/>
      <c r="AC346" s="3"/>
      <c r="AF346" s="3"/>
      <c r="AG346" s="3"/>
      <c r="AH346" s="3"/>
      <c r="AI346" s="3"/>
    </row>
    <row r="347" spans="1:35" x14ac:dyDescent="0.2">
      <c r="A347" s="5" t="s">
        <v>3519</v>
      </c>
      <c r="B347" s="5" t="s">
        <v>3519</v>
      </c>
      <c r="C347" s="5" t="s">
        <v>15131</v>
      </c>
      <c r="D347" s="5">
        <v>657</v>
      </c>
      <c r="E347" s="5" t="s">
        <v>15132</v>
      </c>
      <c r="F347" s="5">
        <v>60</v>
      </c>
      <c r="G347" s="5" t="s">
        <v>37</v>
      </c>
      <c r="H347" s="5">
        <v>27106</v>
      </c>
      <c r="I347" s="5" t="s">
        <v>3637</v>
      </c>
      <c r="J347" s="5" t="s">
        <v>15746</v>
      </c>
      <c r="K347" s="5" t="s">
        <v>75</v>
      </c>
      <c r="L347" s="5" t="s">
        <v>15747</v>
      </c>
      <c r="M347" s="5">
        <v>26803389</v>
      </c>
      <c r="N347" s="5">
        <v>26601735</v>
      </c>
      <c r="O347" s="6">
        <v>46078.364999999998</v>
      </c>
      <c r="P347" s="4" t="s">
        <v>135</v>
      </c>
      <c r="Q347" s="5" t="s">
        <v>15542</v>
      </c>
      <c r="R347" s="5">
        <v>901663942</v>
      </c>
      <c r="S347" s="5" t="s">
        <v>15748</v>
      </c>
      <c r="T347" s="4">
        <v>1422083549</v>
      </c>
      <c r="U347" s="4">
        <v>0</v>
      </c>
      <c r="V347" s="4">
        <v>1422083549</v>
      </c>
      <c r="W347" s="4">
        <v>1422083549</v>
      </c>
      <c r="X347" s="4">
        <v>0</v>
      </c>
      <c r="Z347" s="3"/>
      <c r="AA347" s="3"/>
      <c r="AC347" s="3"/>
      <c r="AF347" s="3"/>
      <c r="AG347" s="3"/>
      <c r="AH347" s="3"/>
      <c r="AI347" s="3"/>
    </row>
    <row r="348" spans="1:35" x14ac:dyDescent="0.2">
      <c r="A348" s="5" t="s">
        <v>3519</v>
      </c>
      <c r="B348" s="5" t="s">
        <v>3519</v>
      </c>
      <c r="C348" s="5" t="s">
        <v>15133</v>
      </c>
      <c r="D348" s="5">
        <v>658</v>
      </c>
      <c r="E348" s="5" t="s">
        <v>15134</v>
      </c>
      <c r="F348" s="5">
        <v>60</v>
      </c>
      <c r="G348" s="5" t="s">
        <v>37</v>
      </c>
      <c r="H348" s="5">
        <v>27106</v>
      </c>
      <c r="I348" s="5" t="s">
        <v>3637</v>
      </c>
      <c r="J348" s="5" t="s">
        <v>15749</v>
      </c>
      <c r="K348" s="5" t="s">
        <v>75</v>
      </c>
      <c r="L348" s="5" t="s">
        <v>15747</v>
      </c>
      <c r="M348" s="5">
        <v>26803390</v>
      </c>
      <c r="N348" s="5">
        <v>26601724</v>
      </c>
      <c r="O348" s="6">
        <v>46078.380069444444</v>
      </c>
      <c r="P348" s="4" t="s">
        <v>135</v>
      </c>
      <c r="Q348" s="5" t="s">
        <v>15542</v>
      </c>
      <c r="R348" s="5">
        <v>901663942</v>
      </c>
      <c r="S348" s="5" t="s">
        <v>15748</v>
      </c>
      <c r="T348" s="4">
        <v>5106034296</v>
      </c>
      <c r="U348" s="4">
        <v>0</v>
      </c>
      <c r="V348" s="4">
        <v>5106034296</v>
      </c>
      <c r="W348" s="4">
        <v>3625621714</v>
      </c>
      <c r="X348" s="4">
        <v>1480412582</v>
      </c>
      <c r="Y348" s="4">
        <v>1480412582</v>
      </c>
      <c r="Z348" s="3"/>
      <c r="AA348" s="3"/>
      <c r="AC348" s="3"/>
      <c r="AF348" s="3"/>
      <c r="AG348" s="3"/>
      <c r="AH348" s="3"/>
      <c r="AI348" s="3"/>
    </row>
    <row r="349" spans="1:35" x14ac:dyDescent="0.2">
      <c r="A349" s="5" t="s">
        <v>3519</v>
      </c>
      <c r="B349" s="5" t="s">
        <v>3519</v>
      </c>
      <c r="C349" s="5" t="s">
        <v>1443</v>
      </c>
      <c r="D349" s="5">
        <v>570</v>
      </c>
      <c r="E349" s="5" t="s">
        <v>5614</v>
      </c>
      <c r="F349" s="5">
        <v>10</v>
      </c>
      <c r="G349" s="5" t="s">
        <v>32</v>
      </c>
      <c r="H349" s="5">
        <v>10005</v>
      </c>
      <c r="I349" s="5" t="s">
        <v>3585</v>
      </c>
      <c r="J349" s="5" t="s">
        <v>7182</v>
      </c>
      <c r="K349" s="5" t="s">
        <v>75</v>
      </c>
      <c r="L349" s="5" t="s">
        <v>1777</v>
      </c>
      <c r="M349" s="5">
        <v>26800687</v>
      </c>
      <c r="N349" s="5">
        <v>26600697</v>
      </c>
      <c r="O349" s="6">
        <v>46024</v>
      </c>
      <c r="P349" s="4" t="s">
        <v>3073</v>
      </c>
      <c r="Q349" s="5" t="s">
        <v>9184</v>
      </c>
      <c r="R349" s="5">
        <v>1010215602</v>
      </c>
      <c r="S349" s="5" t="s">
        <v>1778</v>
      </c>
      <c r="T349" s="4">
        <v>34400000</v>
      </c>
      <c r="U349" s="4">
        <v>0</v>
      </c>
      <c r="V349" s="4">
        <v>34400000</v>
      </c>
      <c r="W349" s="4">
        <v>0</v>
      </c>
      <c r="X349" s="4">
        <v>34400000</v>
      </c>
      <c r="Y349" s="4">
        <v>34400000</v>
      </c>
      <c r="Z349" s="3"/>
      <c r="AA349" s="3"/>
      <c r="AC349" s="3"/>
      <c r="AF349" s="3"/>
      <c r="AG349" s="3"/>
      <c r="AH349" s="3"/>
      <c r="AI349" s="3"/>
    </row>
    <row r="350" spans="1:35" x14ac:dyDescent="0.2">
      <c r="A350" s="5" t="s">
        <v>3519</v>
      </c>
      <c r="B350" s="5" t="s">
        <v>3519</v>
      </c>
      <c r="C350" s="5" t="s">
        <v>1443</v>
      </c>
      <c r="D350" s="5">
        <v>570</v>
      </c>
      <c r="E350" s="5" t="s">
        <v>5614</v>
      </c>
      <c r="F350" s="5">
        <v>10</v>
      </c>
      <c r="G350" s="5" t="s">
        <v>32</v>
      </c>
      <c r="H350" s="5">
        <v>10005</v>
      </c>
      <c r="I350" s="5" t="s">
        <v>3585</v>
      </c>
      <c r="J350" s="5" t="s">
        <v>7189</v>
      </c>
      <c r="K350" s="5" t="s">
        <v>75</v>
      </c>
      <c r="L350" s="5" t="s">
        <v>1775</v>
      </c>
      <c r="M350" s="5">
        <v>26800828</v>
      </c>
      <c r="N350" s="5">
        <v>26600838</v>
      </c>
      <c r="O350" s="6">
        <v>46024</v>
      </c>
      <c r="P350" s="4" t="s">
        <v>3073</v>
      </c>
      <c r="Q350" s="5" t="s">
        <v>9189</v>
      </c>
      <c r="R350" s="5">
        <v>79763684</v>
      </c>
      <c r="S350" s="5" t="s">
        <v>1776</v>
      </c>
      <c r="T350" s="4">
        <v>27687524</v>
      </c>
      <c r="U350" s="4">
        <v>0</v>
      </c>
      <c r="V350" s="4">
        <v>27687524</v>
      </c>
      <c r="W350" s="4">
        <v>0</v>
      </c>
      <c r="X350" s="4">
        <v>27687524</v>
      </c>
      <c r="Y350" s="4">
        <v>27687524</v>
      </c>
      <c r="Z350" s="3"/>
      <c r="AA350" s="3"/>
      <c r="AC350" s="3"/>
      <c r="AF350" s="3"/>
      <c r="AG350" s="3"/>
      <c r="AH350" s="3"/>
      <c r="AI350" s="3"/>
    </row>
    <row r="351" spans="1:35" x14ac:dyDescent="0.2">
      <c r="A351" s="5" t="s">
        <v>3519</v>
      </c>
      <c r="B351" s="5" t="s">
        <v>3519</v>
      </c>
      <c r="C351" s="5" t="s">
        <v>1443</v>
      </c>
      <c r="D351" s="5">
        <v>570</v>
      </c>
      <c r="E351" s="5" t="s">
        <v>5614</v>
      </c>
      <c r="F351" s="5">
        <v>10</v>
      </c>
      <c r="G351" s="5" t="s">
        <v>32</v>
      </c>
      <c r="H351" s="5">
        <v>10005</v>
      </c>
      <c r="I351" s="5" t="s">
        <v>3585</v>
      </c>
      <c r="J351" s="5" t="s">
        <v>7207</v>
      </c>
      <c r="K351" s="5" t="s">
        <v>75</v>
      </c>
      <c r="L351" s="5" t="s">
        <v>1490</v>
      </c>
      <c r="M351" s="5">
        <v>26801172</v>
      </c>
      <c r="N351" s="5">
        <v>26601182</v>
      </c>
      <c r="O351" s="6">
        <v>46024</v>
      </c>
      <c r="P351" s="4" t="s">
        <v>4503</v>
      </c>
      <c r="Q351" s="5" t="s">
        <v>9205</v>
      </c>
      <c r="R351" s="5">
        <v>1022423210</v>
      </c>
      <c r="S351" s="5" t="s">
        <v>1105</v>
      </c>
      <c r="T351" s="4">
        <v>41500000</v>
      </c>
      <c r="U351" s="4">
        <v>0</v>
      </c>
      <c r="V351" s="4">
        <v>41500000</v>
      </c>
      <c r="W351" s="4">
        <v>0</v>
      </c>
      <c r="X351" s="4">
        <v>41500000</v>
      </c>
      <c r="Y351" s="4">
        <v>41500000</v>
      </c>
      <c r="Z351" s="3"/>
      <c r="AA351" s="3"/>
      <c r="AC351" s="3"/>
      <c r="AF351" s="3"/>
      <c r="AG351" s="3"/>
      <c r="AH351" s="3"/>
      <c r="AI351" s="3"/>
    </row>
    <row r="352" spans="1:35" x14ac:dyDescent="0.2">
      <c r="A352" s="5" t="s">
        <v>3519</v>
      </c>
      <c r="B352" s="5" t="s">
        <v>3519</v>
      </c>
      <c r="C352" s="5" t="s">
        <v>1443</v>
      </c>
      <c r="D352" s="5">
        <v>570</v>
      </c>
      <c r="E352" s="5" t="s">
        <v>5614</v>
      </c>
      <c r="F352" s="5">
        <v>10</v>
      </c>
      <c r="G352" s="5" t="s">
        <v>32</v>
      </c>
      <c r="H352" s="5">
        <v>27106</v>
      </c>
      <c r="I352" s="5" t="s">
        <v>3637</v>
      </c>
      <c r="J352" s="5" t="s">
        <v>9663</v>
      </c>
      <c r="K352" s="5" t="s">
        <v>22972</v>
      </c>
      <c r="L352" s="5" t="s">
        <v>23212</v>
      </c>
      <c r="M352" s="5">
        <v>26803061</v>
      </c>
      <c r="N352" s="5">
        <v>26601563</v>
      </c>
      <c r="O352" s="6">
        <v>46052.001608796294</v>
      </c>
      <c r="P352" s="4" t="s">
        <v>4498</v>
      </c>
      <c r="Q352" s="5" t="s">
        <v>9664</v>
      </c>
      <c r="R352" s="5">
        <v>7141795</v>
      </c>
      <c r="S352" s="5" t="s">
        <v>9665</v>
      </c>
      <c r="T352" s="4">
        <v>54000000</v>
      </c>
      <c r="U352" s="4">
        <v>0</v>
      </c>
      <c r="V352" s="4">
        <v>54000000</v>
      </c>
      <c r="W352" s="4">
        <v>9300000</v>
      </c>
      <c r="X352" s="4">
        <v>44700000</v>
      </c>
      <c r="Y352" s="4">
        <v>44700000</v>
      </c>
      <c r="Z352" s="3"/>
      <c r="AA352" s="3"/>
      <c r="AC352" s="3"/>
      <c r="AF352" s="3"/>
      <c r="AG352" s="3"/>
      <c r="AH352" s="3"/>
      <c r="AI352" s="3"/>
    </row>
    <row r="353" spans="1:35" x14ac:dyDescent="0.2">
      <c r="A353" s="5" t="s">
        <v>3519</v>
      </c>
      <c r="B353" s="5" t="s">
        <v>3519</v>
      </c>
      <c r="C353" s="5" t="s">
        <v>1443</v>
      </c>
      <c r="D353" s="5">
        <v>570</v>
      </c>
      <c r="E353" s="5" t="s">
        <v>5614</v>
      </c>
      <c r="F353" s="5">
        <v>10</v>
      </c>
      <c r="G353" s="5" t="s">
        <v>32</v>
      </c>
      <c r="H353" s="5">
        <v>27106</v>
      </c>
      <c r="I353" s="5" t="s">
        <v>3637</v>
      </c>
      <c r="J353" s="5" t="s">
        <v>9669</v>
      </c>
      <c r="K353" s="5" t="s">
        <v>22972</v>
      </c>
      <c r="L353" s="5" t="s">
        <v>23214</v>
      </c>
      <c r="M353" s="5">
        <v>26803076</v>
      </c>
      <c r="N353" s="5">
        <v>26601563</v>
      </c>
      <c r="O353" s="6">
        <v>46052.073796296296</v>
      </c>
      <c r="P353" s="4" t="s">
        <v>4498</v>
      </c>
      <c r="Q353" s="5" t="s">
        <v>9670</v>
      </c>
      <c r="R353" s="5">
        <v>1075655436</v>
      </c>
      <c r="S353" s="5" t="s">
        <v>9671</v>
      </c>
      <c r="T353" s="4">
        <v>48000000</v>
      </c>
      <c r="U353" s="4">
        <v>0</v>
      </c>
      <c r="V353" s="4">
        <v>48000000</v>
      </c>
      <c r="W353" s="4">
        <v>8800000</v>
      </c>
      <c r="X353" s="4">
        <v>39200000</v>
      </c>
      <c r="Y353" s="4">
        <v>39200000</v>
      </c>
      <c r="Z353" s="3"/>
      <c r="AA353" s="3"/>
      <c r="AC353" s="3"/>
      <c r="AF353" s="3"/>
      <c r="AG353" s="3"/>
      <c r="AH353" s="3"/>
      <c r="AI353" s="3"/>
    </row>
    <row r="354" spans="1:35" x14ac:dyDescent="0.2">
      <c r="A354" s="5" t="s">
        <v>3519</v>
      </c>
      <c r="B354" s="5" t="s">
        <v>3519</v>
      </c>
      <c r="C354" s="5" t="s">
        <v>1443</v>
      </c>
      <c r="D354" s="5">
        <v>570</v>
      </c>
      <c r="E354" s="5" t="s">
        <v>5614</v>
      </c>
      <c r="F354" s="5">
        <v>10</v>
      </c>
      <c r="G354" s="5" t="s">
        <v>32</v>
      </c>
      <c r="H354" s="5">
        <v>27106</v>
      </c>
      <c r="I354" s="5" t="s">
        <v>3637</v>
      </c>
      <c r="J354" s="5" t="s">
        <v>9672</v>
      </c>
      <c r="K354" s="5" t="s">
        <v>22972</v>
      </c>
      <c r="L354" s="5" t="s">
        <v>23215</v>
      </c>
      <c r="M354" s="5">
        <v>26803087</v>
      </c>
      <c r="N354" s="5">
        <v>26601563</v>
      </c>
      <c r="O354" s="6">
        <v>46052.404756944445</v>
      </c>
      <c r="P354" s="4" t="s">
        <v>4498</v>
      </c>
      <c r="Q354" s="5" t="s">
        <v>9673</v>
      </c>
      <c r="R354" s="5">
        <v>1015414765</v>
      </c>
      <c r="S354" s="5" t="s">
        <v>18354</v>
      </c>
      <c r="T354" s="4">
        <v>45000000</v>
      </c>
      <c r="U354" s="4">
        <v>0</v>
      </c>
      <c r="V354" s="4">
        <v>45000000</v>
      </c>
      <c r="W354" s="4">
        <v>8250000</v>
      </c>
      <c r="X354" s="4">
        <v>36750000</v>
      </c>
      <c r="Y354" s="4">
        <v>36750000</v>
      </c>
      <c r="Z354" s="3"/>
      <c r="AA354" s="3"/>
      <c r="AC354" s="3"/>
      <c r="AF354" s="3"/>
      <c r="AG354" s="3"/>
      <c r="AH354" s="3"/>
      <c r="AI354" s="3"/>
    </row>
    <row r="355" spans="1:35" x14ac:dyDescent="0.2">
      <c r="A355" s="5" t="s">
        <v>3519</v>
      </c>
      <c r="B355" s="5" t="s">
        <v>3519</v>
      </c>
      <c r="C355" s="5" t="s">
        <v>1443</v>
      </c>
      <c r="D355" s="5">
        <v>570</v>
      </c>
      <c r="E355" s="5" t="s">
        <v>5614</v>
      </c>
      <c r="F355" s="5">
        <v>10</v>
      </c>
      <c r="G355" s="5" t="s">
        <v>32</v>
      </c>
      <c r="H355" s="5">
        <v>27106</v>
      </c>
      <c r="I355" s="5" t="s">
        <v>3637</v>
      </c>
      <c r="J355" s="5" t="s">
        <v>9674</v>
      </c>
      <c r="K355" s="5" t="s">
        <v>22972</v>
      </c>
      <c r="L355" s="5" t="s">
        <v>23216</v>
      </c>
      <c r="M355" s="5">
        <v>26803101</v>
      </c>
      <c r="N355" s="5">
        <v>26601563</v>
      </c>
      <c r="O355" s="6">
        <v>46052.625636574077</v>
      </c>
      <c r="P355" s="4" t="s">
        <v>118</v>
      </c>
      <c r="Q355" s="5" t="s">
        <v>9675</v>
      </c>
      <c r="R355" s="5">
        <v>5819445</v>
      </c>
      <c r="S355" s="5" t="s">
        <v>9676</v>
      </c>
      <c r="T355" s="4">
        <v>99000000</v>
      </c>
      <c r="U355" s="4">
        <v>0</v>
      </c>
      <c r="V355" s="4">
        <v>99000000</v>
      </c>
      <c r="W355" s="4">
        <v>28200000</v>
      </c>
      <c r="X355" s="4">
        <v>70800000</v>
      </c>
      <c r="Y355" s="4">
        <v>70800000</v>
      </c>
      <c r="Z355" s="3"/>
      <c r="AA355" s="3"/>
      <c r="AC355" s="3"/>
      <c r="AF355" s="3"/>
      <c r="AG355" s="3"/>
      <c r="AH355" s="3"/>
      <c r="AI355" s="3"/>
    </row>
    <row r="356" spans="1:35" x14ac:dyDescent="0.2">
      <c r="A356" s="5" t="s">
        <v>3519</v>
      </c>
      <c r="B356" s="5" t="s">
        <v>3519</v>
      </c>
      <c r="C356" s="5" t="s">
        <v>1443</v>
      </c>
      <c r="D356" s="5">
        <v>570</v>
      </c>
      <c r="E356" s="5" t="s">
        <v>5614</v>
      </c>
      <c r="F356" s="5">
        <v>10</v>
      </c>
      <c r="G356" s="5" t="s">
        <v>32</v>
      </c>
      <c r="H356" s="5">
        <v>27106</v>
      </c>
      <c r="I356" s="5" t="s">
        <v>3637</v>
      </c>
      <c r="J356" s="5" t="s">
        <v>9677</v>
      </c>
      <c r="K356" s="5" t="s">
        <v>22972</v>
      </c>
      <c r="L356" s="5" t="s">
        <v>23217</v>
      </c>
      <c r="M356" s="5">
        <v>26803124</v>
      </c>
      <c r="N356" s="5">
        <v>26601563</v>
      </c>
      <c r="O356" s="6">
        <v>46052.868032407408</v>
      </c>
      <c r="P356" s="4" t="s">
        <v>3077</v>
      </c>
      <c r="Q356" s="5" t="s">
        <v>9678</v>
      </c>
      <c r="R356" s="5">
        <v>77090909</v>
      </c>
      <c r="S356" s="5" t="s">
        <v>9679</v>
      </c>
      <c r="T356" s="4">
        <v>48000000</v>
      </c>
      <c r="U356" s="4">
        <v>0</v>
      </c>
      <c r="V356" s="4">
        <v>48000000</v>
      </c>
      <c r="W356" s="4">
        <v>8800000</v>
      </c>
      <c r="X356" s="4">
        <v>39200000</v>
      </c>
      <c r="Y356" s="4">
        <v>39200000</v>
      </c>
      <c r="Z356" s="3"/>
      <c r="AA356" s="3"/>
      <c r="AC356" s="3"/>
      <c r="AF356" s="3"/>
      <c r="AG356" s="3"/>
      <c r="AH356" s="3"/>
      <c r="AI356" s="3"/>
    </row>
    <row r="357" spans="1:35" x14ac:dyDescent="0.2">
      <c r="A357" s="5" t="s">
        <v>3519</v>
      </c>
      <c r="B357" s="5" t="s">
        <v>3519</v>
      </c>
      <c r="C357" s="5" t="s">
        <v>1443</v>
      </c>
      <c r="D357" s="5">
        <v>570</v>
      </c>
      <c r="E357" s="5" t="s">
        <v>5614</v>
      </c>
      <c r="F357" s="5">
        <v>10</v>
      </c>
      <c r="G357" s="5" t="s">
        <v>32</v>
      </c>
      <c r="H357" s="5">
        <v>27106</v>
      </c>
      <c r="I357" s="5" t="s">
        <v>3637</v>
      </c>
      <c r="J357" s="5" t="s">
        <v>9680</v>
      </c>
      <c r="K357" s="5" t="s">
        <v>22972</v>
      </c>
      <c r="L357" s="5" t="s">
        <v>23218</v>
      </c>
      <c r="M357" s="5">
        <v>26803149</v>
      </c>
      <c r="N357" s="5">
        <v>26601563</v>
      </c>
      <c r="O357" s="6">
        <v>46052.927407407406</v>
      </c>
      <c r="P357" s="4" t="s">
        <v>3077</v>
      </c>
      <c r="Q357" s="5" t="s">
        <v>9681</v>
      </c>
      <c r="R357" s="5">
        <v>80723573</v>
      </c>
      <c r="S357" s="5" t="s">
        <v>9682</v>
      </c>
      <c r="T357" s="4">
        <v>48000000</v>
      </c>
      <c r="U357" s="4">
        <v>16000000</v>
      </c>
      <c r="V357" s="4">
        <v>32000000</v>
      </c>
      <c r="W357" s="4">
        <v>8533333</v>
      </c>
      <c r="X357" s="4">
        <v>23466667</v>
      </c>
      <c r="Y357" s="4">
        <v>23466667</v>
      </c>
      <c r="Z357" s="3"/>
      <c r="AA357" s="3"/>
      <c r="AC357" s="3"/>
      <c r="AF357" s="3"/>
      <c r="AG357" s="3"/>
      <c r="AH357" s="3"/>
      <c r="AI357" s="3"/>
    </row>
    <row r="358" spans="1:35" x14ac:dyDescent="0.2">
      <c r="A358" s="5" t="s">
        <v>3519</v>
      </c>
      <c r="B358" s="5" t="s">
        <v>3519</v>
      </c>
      <c r="C358" s="5" t="s">
        <v>1443</v>
      </c>
      <c r="D358" s="5">
        <v>570</v>
      </c>
      <c r="E358" s="5" t="s">
        <v>5614</v>
      </c>
      <c r="F358" s="5">
        <v>10</v>
      </c>
      <c r="G358" s="5" t="s">
        <v>32</v>
      </c>
      <c r="H358" s="5">
        <v>27106</v>
      </c>
      <c r="I358" s="5" t="s">
        <v>3637</v>
      </c>
      <c r="J358" s="5" t="s">
        <v>9686</v>
      </c>
      <c r="K358" s="5" t="s">
        <v>22972</v>
      </c>
      <c r="L358" s="5" t="s">
        <v>23220</v>
      </c>
      <c r="M358" s="5">
        <v>26803202</v>
      </c>
      <c r="N358" s="5">
        <v>26601563</v>
      </c>
      <c r="O358" s="6">
        <v>46055.625243055554</v>
      </c>
      <c r="P358" s="4" t="s">
        <v>4436</v>
      </c>
      <c r="Q358" s="5" t="s">
        <v>9687</v>
      </c>
      <c r="R358" s="5">
        <v>1000221094</v>
      </c>
      <c r="S358" s="5" t="s">
        <v>9688</v>
      </c>
      <c r="T358" s="4">
        <v>28800000</v>
      </c>
      <c r="U358" s="4">
        <v>0</v>
      </c>
      <c r="V358" s="4">
        <v>28800000</v>
      </c>
      <c r="W358" s="4">
        <v>5280000</v>
      </c>
      <c r="X358" s="4">
        <v>23520000</v>
      </c>
      <c r="Y358" s="4">
        <v>23520000</v>
      </c>
      <c r="Z358" s="3"/>
      <c r="AA358" s="3"/>
      <c r="AC358" s="3"/>
      <c r="AF358" s="3"/>
      <c r="AG358" s="3"/>
      <c r="AH358" s="3"/>
      <c r="AI358" s="3"/>
    </row>
    <row r="359" spans="1:35" x14ac:dyDescent="0.2">
      <c r="A359" s="5" t="s">
        <v>3519</v>
      </c>
      <c r="B359" s="5" t="s">
        <v>3519</v>
      </c>
      <c r="C359" s="5" t="s">
        <v>1443</v>
      </c>
      <c r="D359" s="5">
        <v>570</v>
      </c>
      <c r="E359" s="5" t="s">
        <v>5614</v>
      </c>
      <c r="F359" s="5">
        <v>10</v>
      </c>
      <c r="G359" s="5" t="s">
        <v>32</v>
      </c>
      <c r="H359" s="5">
        <v>27106</v>
      </c>
      <c r="I359" s="5" t="s">
        <v>3637</v>
      </c>
      <c r="J359" s="5" t="s">
        <v>9689</v>
      </c>
      <c r="K359" s="5" t="s">
        <v>22972</v>
      </c>
      <c r="L359" s="5" t="s">
        <v>23221</v>
      </c>
      <c r="M359" s="5">
        <v>26803203</v>
      </c>
      <c r="N359" s="5">
        <v>26601563</v>
      </c>
      <c r="O359" s="6">
        <v>46055.626550925925</v>
      </c>
      <c r="P359" s="4" t="s">
        <v>3077</v>
      </c>
      <c r="Q359" s="5" t="s">
        <v>9690</v>
      </c>
      <c r="R359" s="5">
        <v>1025521755</v>
      </c>
      <c r="S359" s="5" t="s">
        <v>9691</v>
      </c>
      <c r="T359" s="4">
        <v>25800000</v>
      </c>
      <c r="U359" s="4">
        <v>0</v>
      </c>
      <c r="V359" s="4">
        <v>25800000</v>
      </c>
      <c r="W359" s="4">
        <v>4730000</v>
      </c>
      <c r="X359" s="4">
        <v>21070000</v>
      </c>
      <c r="Y359" s="4">
        <v>21070000</v>
      </c>
      <c r="Z359" s="3"/>
      <c r="AA359" s="3"/>
      <c r="AC359" s="3"/>
      <c r="AF359" s="3"/>
      <c r="AG359" s="3"/>
      <c r="AH359" s="3"/>
      <c r="AI359" s="3"/>
    </row>
    <row r="360" spans="1:35" x14ac:dyDescent="0.2">
      <c r="A360" s="5" t="s">
        <v>3519</v>
      </c>
      <c r="B360" s="5" t="s">
        <v>3519</v>
      </c>
      <c r="C360" s="5" t="s">
        <v>1443</v>
      </c>
      <c r="D360" s="5">
        <v>570</v>
      </c>
      <c r="E360" s="5" t="s">
        <v>5614</v>
      </c>
      <c r="F360" s="5">
        <v>10</v>
      </c>
      <c r="G360" s="5" t="s">
        <v>32</v>
      </c>
      <c r="H360" s="5">
        <v>27106</v>
      </c>
      <c r="I360" s="5" t="s">
        <v>3637</v>
      </c>
      <c r="J360" s="5" t="s">
        <v>9692</v>
      </c>
      <c r="K360" s="5" t="s">
        <v>22972</v>
      </c>
      <c r="L360" s="5" t="s">
        <v>23222</v>
      </c>
      <c r="M360" s="5">
        <v>26803220</v>
      </c>
      <c r="N360" s="5">
        <v>26601563</v>
      </c>
      <c r="O360" s="6">
        <v>46055.684548611112</v>
      </c>
      <c r="P360" s="4" t="s">
        <v>4436</v>
      </c>
      <c r="Q360" s="5" t="s">
        <v>9693</v>
      </c>
      <c r="R360" s="5">
        <v>1122918693</v>
      </c>
      <c r="S360" s="5" t="s">
        <v>9694</v>
      </c>
      <c r="T360" s="4">
        <v>28800000</v>
      </c>
      <c r="U360" s="4">
        <v>0</v>
      </c>
      <c r="V360" s="4">
        <v>28800000</v>
      </c>
      <c r="W360" s="4">
        <v>5280000</v>
      </c>
      <c r="X360" s="4">
        <v>23520000</v>
      </c>
      <c r="Y360" s="4">
        <v>23520000</v>
      </c>
      <c r="Z360" s="3"/>
      <c r="AA360" s="3"/>
      <c r="AC360" s="3"/>
      <c r="AF360" s="3"/>
      <c r="AG360" s="3"/>
      <c r="AH360" s="3"/>
      <c r="AI360" s="3"/>
    </row>
    <row r="361" spans="1:35" x14ac:dyDescent="0.2">
      <c r="A361" s="5" t="s">
        <v>3519</v>
      </c>
      <c r="B361" s="5" t="s">
        <v>3519</v>
      </c>
      <c r="C361" s="5" t="s">
        <v>1443</v>
      </c>
      <c r="D361" s="5">
        <v>570</v>
      </c>
      <c r="E361" s="5" t="s">
        <v>5614</v>
      </c>
      <c r="F361" s="5">
        <v>10</v>
      </c>
      <c r="G361" s="5" t="s">
        <v>32</v>
      </c>
      <c r="H361" s="5">
        <v>27106</v>
      </c>
      <c r="I361" s="5" t="s">
        <v>3637</v>
      </c>
      <c r="J361" s="5" t="s">
        <v>15498</v>
      </c>
      <c r="K361" s="5" t="s">
        <v>22972</v>
      </c>
      <c r="L361" s="5" t="s">
        <v>23223</v>
      </c>
      <c r="M361" s="5">
        <v>26803250</v>
      </c>
      <c r="N361" s="5">
        <v>26601563</v>
      </c>
      <c r="O361" s="6">
        <v>46061.714282407411</v>
      </c>
      <c r="P361" s="4" t="s">
        <v>7442</v>
      </c>
      <c r="Q361" s="5" t="s">
        <v>15499</v>
      </c>
      <c r="R361" s="5">
        <v>52037169</v>
      </c>
      <c r="S361" s="5" t="s">
        <v>15500</v>
      </c>
      <c r="T361" s="4">
        <v>36000000</v>
      </c>
      <c r="U361" s="4">
        <v>0</v>
      </c>
      <c r="V361" s="4">
        <v>36000000</v>
      </c>
      <c r="W361" s="4">
        <v>7600000</v>
      </c>
      <c r="X361" s="4">
        <v>28400000</v>
      </c>
      <c r="Y361" s="4">
        <v>28400000</v>
      </c>
      <c r="Z361" s="3"/>
      <c r="AA361" s="3"/>
      <c r="AC361" s="3"/>
      <c r="AF361" s="3"/>
      <c r="AG361" s="3"/>
      <c r="AH361" s="3"/>
      <c r="AI361" s="3"/>
    </row>
    <row r="362" spans="1:35" x14ac:dyDescent="0.2">
      <c r="A362" s="5" t="s">
        <v>3519</v>
      </c>
      <c r="B362" s="5" t="s">
        <v>3519</v>
      </c>
      <c r="C362" s="5" t="s">
        <v>1443</v>
      </c>
      <c r="D362" s="5">
        <v>570</v>
      </c>
      <c r="E362" s="5" t="s">
        <v>5614</v>
      </c>
      <c r="F362" s="5">
        <v>10</v>
      </c>
      <c r="G362" s="5" t="s">
        <v>32</v>
      </c>
      <c r="H362" s="5">
        <v>27106</v>
      </c>
      <c r="I362" s="5" t="s">
        <v>3637</v>
      </c>
      <c r="J362" s="5" t="s">
        <v>17090</v>
      </c>
      <c r="K362" s="5" t="s">
        <v>22972</v>
      </c>
      <c r="L362" s="5" t="s">
        <v>23224</v>
      </c>
      <c r="M362" s="5">
        <v>26803666</v>
      </c>
      <c r="N362" s="5">
        <v>26601563</v>
      </c>
      <c r="O362" s="6">
        <v>46148.390046296299</v>
      </c>
      <c r="P362" s="4" t="s">
        <v>13561</v>
      </c>
      <c r="Q362" s="5" t="s">
        <v>9681</v>
      </c>
      <c r="R362" s="5">
        <v>1014180468</v>
      </c>
      <c r="S362" s="5" t="s">
        <v>17091</v>
      </c>
      <c r="T362" s="4">
        <v>16000000</v>
      </c>
      <c r="U362" s="4">
        <v>0</v>
      </c>
      <c r="V362" s="4">
        <v>16000000</v>
      </c>
      <c r="W362" s="4">
        <v>0</v>
      </c>
      <c r="X362" s="4">
        <v>16000000</v>
      </c>
      <c r="Y362" s="4">
        <v>16000000</v>
      </c>
      <c r="Z362" s="3"/>
      <c r="AA362" s="3"/>
      <c r="AC362" s="3"/>
      <c r="AF362" s="3"/>
      <c r="AG362" s="3"/>
      <c r="AH362" s="3"/>
      <c r="AI362" s="3"/>
    </row>
    <row r="363" spans="1:35" x14ac:dyDescent="0.2">
      <c r="A363" s="5" t="s">
        <v>3519</v>
      </c>
      <c r="B363" s="5" t="s">
        <v>3519</v>
      </c>
      <c r="C363" s="5" t="s">
        <v>1443</v>
      </c>
      <c r="D363" s="5">
        <v>570</v>
      </c>
      <c r="E363" s="5" t="s">
        <v>5614</v>
      </c>
      <c r="F363" s="5">
        <v>10</v>
      </c>
      <c r="G363" s="5" t="s">
        <v>32</v>
      </c>
      <c r="H363" s="5">
        <v>27106</v>
      </c>
      <c r="I363" s="5" t="s">
        <v>3637</v>
      </c>
      <c r="J363" s="5" t="s">
        <v>17941</v>
      </c>
      <c r="K363" s="5" t="s">
        <v>22972</v>
      </c>
      <c r="L363" s="5" t="s">
        <v>23215</v>
      </c>
      <c r="M363" s="5">
        <v>26803824</v>
      </c>
      <c r="N363" s="5">
        <v>26601912</v>
      </c>
      <c r="O363" s="6">
        <v>46196.002986111111</v>
      </c>
      <c r="P363" s="4" t="s">
        <v>222</v>
      </c>
      <c r="Q363" s="5" t="s">
        <v>17942</v>
      </c>
      <c r="R363" s="5">
        <v>1015414765</v>
      </c>
      <c r="S363" s="5" t="s">
        <v>18354</v>
      </c>
      <c r="T363" s="4">
        <v>15000000</v>
      </c>
      <c r="U363" s="4">
        <v>0</v>
      </c>
      <c r="V363" s="4">
        <v>15000000</v>
      </c>
      <c r="W363" s="4">
        <v>0</v>
      </c>
      <c r="X363" s="4">
        <v>15000000</v>
      </c>
      <c r="Y363" s="4">
        <v>15000000</v>
      </c>
      <c r="Z363" s="3"/>
      <c r="AA363" s="3"/>
      <c r="AC363" s="3"/>
      <c r="AF363" s="3"/>
      <c r="AG363" s="3"/>
      <c r="AH363" s="3"/>
      <c r="AI363" s="3"/>
    </row>
    <row r="364" spans="1:35" x14ac:dyDescent="0.2">
      <c r="A364" s="5" t="s">
        <v>3519</v>
      </c>
      <c r="B364" s="5" t="s">
        <v>3519</v>
      </c>
      <c r="C364" s="5" t="s">
        <v>1443</v>
      </c>
      <c r="D364" s="5">
        <v>570</v>
      </c>
      <c r="E364" s="5" t="s">
        <v>5614</v>
      </c>
      <c r="F364" s="5">
        <v>10</v>
      </c>
      <c r="G364" s="5" t="s">
        <v>32</v>
      </c>
      <c r="H364" s="5">
        <v>27106</v>
      </c>
      <c r="I364" s="5" t="s">
        <v>3637</v>
      </c>
      <c r="J364" s="5" t="s">
        <v>27248</v>
      </c>
      <c r="K364" s="5" t="s">
        <v>22972</v>
      </c>
      <c r="L364" s="5" t="s">
        <v>27249</v>
      </c>
      <c r="M364" s="5">
        <v>26806522</v>
      </c>
      <c r="N364" s="5">
        <v>26601942</v>
      </c>
      <c r="O364" s="6">
        <v>46283.370972222219</v>
      </c>
      <c r="P364" s="4" t="s">
        <v>7446</v>
      </c>
      <c r="Q364" s="5" t="s">
        <v>18338</v>
      </c>
      <c r="R364" s="5">
        <v>1064116478</v>
      </c>
      <c r="S364" s="5" t="s">
        <v>1792</v>
      </c>
      <c r="T364" s="4">
        <v>21000000</v>
      </c>
      <c r="U364" s="4">
        <v>0</v>
      </c>
      <c r="V364" s="4">
        <v>21000000</v>
      </c>
      <c r="W364" s="4">
        <v>21000000</v>
      </c>
      <c r="X364" s="4">
        <v>0</v>
      </c>
      <c r="Z364" s="3"/>
      <c r="AA364" s="3"/>
      <c r="AC364" s="3"/>
      <c r="AF364" s="3"/>
      <c r="AG364" s="3"/>
      <c r="AH364" s="3"/>
      <c r="AI364" s="3"/>
    </row>
    <row r="365" spans="1:35" x14ac:dyDescent="0.2">
      <c r="A365" s="5" t="s">
        <v>3519</v>
      </c>
      <c r="B365" s="5" t="s">
        <v>3519</v>
      </c>
      <c r="C365" s="5" t="s">
        <v>4198</v>
      </c>
      <c r="D365" s="5">
        <v>613</v>
      </c>
      <c r="E365" s="5" t="s">
        <v>5615</v>
      </c>
      <c r="F365" s="5">
        <v>10</v>
      </c>
      <c r="G365" s="5" t="s">
        <v>32</v>
      </c>
      <c r="H365" s="5">
        <v>10005</v>
      </c>
      <c r="I365" s="5" t="s">
        <v>3585</v>
      </c>
      <c r="J365" s="5" t="s">
        <v>1449</v>
      </c>
      <c r="K365" s="5" t="s">
        <v>75</v>
      </c>
      <c r="L365" s="5" t="s">
        <v>1185</v>
      </c>
      <c r="M365" s="5">
        <v>26800465</v>
      </c>
      <c r="N365" s="5">
        <v>26600475</v>
      </c>
      <c r="O365" s="6">
        <v>46024</v>
      </c>
      <c r="P365" s="4" t="s">
        <v>1186</v>
      </c>
      <c r="Q365" s="5" t="s">
        <v>1187</v>
      </c>
      <c r="R365" s="5">
        <v>900156270</v>
      </c>
      <c r="S365" s="5" t="s">
        <v>1188</v>
      </c>
      <c r="T365" s="4">
        <v>3200000000</v>
      </c>
      <c r="U365" s="4">
        <v>0</v>
      </c>
      <c r="V365" s="4">
        <v>3200000000</v>
      </c>
      <c r="W365" s="4">
        <v>953124249</v>
      </c>
      <c r="X365" s="4">
        <v>2246875751</v>
      </c>
      <c r="Y365" s="4">
        <v>1738693508</v>
      </c>
      <c r="Z365" s="3"/>
      <c r="AA365" s="3"/>
      <c r="AC365" s="3"/>
      <c r="AF365" s="3"/>
      <c r="AG365" s="3"/>
      <c r="AH365" s="3"/>
      <c r="AI365" s="3"/>
    </row>
    <row r="366" spans="1:35" x14ac:dyDescent="0.2">
      <c r="A366" s="5" t="s">
        <v>3519</v>
      </c>
      <c r="B366" s="5" t="s">
        <v>3519</v>
      </c>
      <c r="C366" s="5" t="s">
        <v>1444</v>
      </c>
      <c r="D366" s="5">
        <v>572</v>
      </c>
      <c r="E366" s="5" t="s">
        <v>5617</v>
      </c>
      <c r="F366" s="5">
        <v>10</v>
      </c>
      <c r="G366" s="5" t="s">
        <v>32</v>
      </c>
      <c r="H366" s="5">
        <v>27106</v>
      </c>
      <c r="I366" s="5" t="s">
        <v>3637</v>
      </c>
      <c r="J366" s="5" t="s">
        <v>16479</v>
      </c>
      <c r="K366" s="5" t="s">
        <v>221</v>
      </c>
      <c r="L366" s="5" t="s">
        <v>16480</v>
      </c>
      <c r="M366" s="5">
        <v>26803567</v>
      </c>
      <c r="N366" s="5">
        <v>26601648</v>
      </c>
      <c r="O366" s="6">
        <v>46108.857905092591</v>
      </c>
      <c r="P366" s="4" t="s">
        <v>131</v>
      </c>
      <c r="Q366" s="5" t="s">
        <v>16481</v>
      </c>
      <c r="R366" s="5">
        <v>800058607</v>
      </c>
      <c r="S366" s="5" t="s">
        <v>16482</v>
      </c>
      <c r="T366" s="4">
        <v>120463800</v>
      </c>
      <c r="U366" s="4">
        <v>0</v>
      </c>
      <c r="V366" s="4">
        <v>120463800</v>
      </c>
      <c r="W366" s="4">
        <v>0</v>
      </c>
      <c r="X366" s="4">
        <v>120463800</v>
      </c>
      <c r="Y366" s="4">
        <v>120463800</v>
      </c>
      <c r="Z366" s="3"/>
      <c r="AA366" s="3"/>
      <c r="AC366" s="3"/>
      <c r="AF366" s="3"/>
      <c r="AG366" s="3"/>
      <c r="AH366" s="3"/>
      <c r="AI366" s="3"/>
    </row>
    <row r="367" spans="1:35" x14ac:dyDescent="0.2">
      <c r="A367" s="5" t="s">
        <v>3519</v>
      </c>
      <c r="B367" s="5" t="s">
        <v>3519</v>
      </c>
      <c r="C367" s="5" t="s">
        <v>1444</v>
      </c>
      <c r="D367" s="5">
        <v>572</v>
      </c>
      <c r="E367" s="5" t="s">
        <v>5617</v>
      </c>
      <c r="F367" s="5">
        <v>10</v>
      </c>
      <c r="G367" s="5" t="s">
        <v>32</v>
      </c>
      <c r="H367" s="5">
        <v>27106</v>
      </c>
      <c r="I367" s="5" t="s">
        <v>3637</v>
      </c>
      <c r="J367" s="5" t="s">
        <v>22358</v>
      </c>
      <c r="K367" s="5" t="s">
        <v>221</v>
      </c>
      <c r="L367" s="5" t="s">
        <v>22359</v>
      </c>
      <c r="M367" s="5">
        <v>26806392</v>
      </c>
      <c r="N367" s="5">
        <v>26601925</v>
      </c>
      <c r="O367" s="6">
        <v>46260.731886574074</v>
      </c>
      <c r="P367" s="4" t="s">
        <v>222</v>
      </c>
      <c r="Q367" s="5" t="s">
        <v>22360</v>
      </c>
      <c r="R367" s="5">
        <v>900210800</v>
      </c>
      <c r="S367" s="5" t="s">
        <v>1124</v>
      </c>
      <c r="T367" s="4">
        <v>122808000</v>
      </c>
      <c r="U367" s="4">
        <v>0</v>
      </c>
      <c r="V367" s="4">
        <v>122808000</v>
      </c>
      <c r="W367" s="4">
        <v>0</v>
      </c>
      <c r="X367" s="4">
        <v>122808000</v>
      </c>
      <c r="Y367" s="4">
        <v>122808000</v>
      </c>
      <c r="Z367" s="3"/>
      <c r="AA367" s="3"/>
      <c r="AC367" s="3"/>
      <c r="AF367" s="3"/>
      <c r="AG367" s="3"/>
      <c r="AH367" s="3"/>
      <c r="AI367" s="3"/>
    </row>
    <row r="368" spans="1:35" x14ac:dyDescent="0.2">
      <c r="A368" s="5" t="s">
        <v>3519</v>
      </c>
      <c r="B368" s="5" t="s">
        <v>3519</v>
      </c>
      <c r="C368" s="5" t="s">
        <v>1444</v>
      </c>
      <c r="D368" s="5">
        <v>572</v>
      </c>
      <c r="E368" s="5" t="s">
        <v>5617</v>
      </c>
      <c r="F368" s="5">
        <v>10</v>
      </c>
      <c r="G368" s="5" t="s">
        <v>32</v>
      </c>
      <c r="H368" s="5">
        <v>27106</v>
      </c>
      <c r="I368" s="5" t="s">
        <v>3637</v>
      </c>
      <c r="J368" s="5" t="s">
        <v>27250</v>
      </c>
      <c r="K368" s="5" t="s">
        <v>221</v>
      </c>
      <c r="L368" s="5" t="s">
        <v>27251</v>
      </c>
      <c r="M368" s="5">
        <v>26806561</v>
      </c>
      <c r="N368" s="5">
        <v>26601949</v>
      </c>
      <c r="O368" s="6">
        <v>46289.729571759257</v>
      </c>
      <c r="P368" s="4" t="s">
        <v>138</v>
      </c>
      <c r="Q368" s="5" t="s">
        <v>27252</v>
      </c>
      <c r="R368" s="5">
        <v>901956360</v>
      </c>
      <c r="S368" s="5" t="s">
        <v>27253</v>
      </c>
      <c r="T368" s="4">
        <v>783340000</v>
      </c>
      <c r="U368" s="4">
        <v>0</v>
      </c>
      <c r="V368" s="4">
        <v>783340000</v>
      </c>
      <c r="W368" s="4">
        <v>783340000</v>
      </c>
      <c r="X368" s="4">
        <v>0</v>
      </c>
      <c r="Z368" s="3"/>
      <c r="AA368" s="3"/>
      <c r="AC368" s="3"/>
      <c r="AF368" s="3"/>
      <c r="AG368" s="3"/>
      <c r="AH368" s="3"/>
      <c r="AI368" s="3"/>
    </row>
    <row r="369" spans="1:35" x14ac:dyDescent="0.2">
      <c r="A369" s="5" t="s">
        <v>3519</v>
      </c>
      <c r="B369" s="5" t="s">
        <v>3519</v>
      </c>
      <c r="C369" s="5" t="s">
        <v>1003</v>
      </c>
      <c r="D369" s="5">
        <v>573</v>
      </c>
      <c r="E369" s="5" t="s">
        <v>5618</v>
      </c>
      <c r="F369" s="5">
        <v>10</v>
      </c>
      <c r="G369" s="5" t="s">
        <v>32</v>
      </c>
      <c r="H369" s="5">
        <v>10005</v>
      </c>
      <c r="I369" s="5" t="s">
        <v>3585</v>
      </c>
      <c r="J369" s="5" t="s">
        <v>3269</v>
      </c>
      <c r="K369" s="5" t="s">
        <v>75</v>
      </c>
      <c r="L369" s="5" t="s">
        <v>2693</v>
      </c>
      <c r="M369" s="5">
        <v>26800543</v>
      </c>
      <c r="N369" s="5">
        <v>26600553</v>
      </c>
      <c r="O369" s="6">
        <v>46024</v>
      </c>
      <c r="P369" s="4" t="s">
        <v>2694</v>
      </c>
      <c r="Q369" s="5" t="s">
        <v>2695</v>
      </c>
      <c r="R369" s="5">
        <v>900261209</v>
      </c>
      <c r="S369" s="5" t="s">
        <v>3179</v>
      </c>
      <c r="T369" s="4">
        <v>477590016</v>
      </c>
      <c r="U369" s="4">
        <v>0</v>
      </c>
      <c r="V369" s="4">
        <v>477590016</v>
      </c>
      <c r="W369" s="4">
        <v>159196672</v>
      </c>
      <c r="X369" s="4">
        <v>318393344</v>
      </c>
      <c r="Y369" s="4">
        <v>318393344</v>
      </c>
      <c r="Z369" s="3"/>
      <c r="AA369" s="3"/>
      <c r="AC369" s="3"/>
      <c r="AF369" s="3"/>
      <c r="AG369" s="3"/>
      <c r="AH369" s="3"/>
      <c r="AI369" s="3"/>
    </row>
    <row r="370" spans="1:35" x14ac:dyDescent="0.2">
      <c r="A370" s="5" t="s">
        <v>3519</v>
      </c>
      <c r="B370" s="5" t="s">
        <v>3519</v>
      </c>
      <c r="C370" s="5" t="s">
        <v>1003</v>
      </c>
      <c r="D370" s="5">
        <v>573</v>
      </c>
      <c r="E370" s="5" t="s">
        <v>5618</v>
      </c>
      <c r="F370" s="5">
        <v>10</v>
      </c>
      <c r="G370" s="5" t="s">
        <v>32</v>
      </c>
      <c r="H370" s="5">
        <v>27106</v>
      </c>
      <c r="I370" s="5" t="s">
        <v>3637</v>
      </c>
      <c r="J370" s="5" t="s">
        <v>23302</v>
      </c>
      <c r="K370" s="5" t="s">
        <v>75</v>
      </c>
      <c r="L370" s="5" t="s">
        <v>23303</v>
      </c>
      <c r="M370" s="5">
        <v>26806449</v>
      </c>
      <c r="N370" s="5">
        <v>26601980</v>
      </c>
      <c r="O370" s="6">
        <v>46267.550219907411</v>
      </c>
      <c r="P370" s="4" t="s">
        <v>23304</v>
      </c>
      <c r="Q370" s="5" t="s">
        <v>23305</v>
      </c>
      <c r="R370" s="5">
        <v>902023492</v>
      </c>
      <c r="S370" s="5" t="s">
        <v>23306</v>
      </c>
      <c r="T370" s="4">
        <v>312000000</v>
      </c>
      <c r="U370" s="4">
        <v>0</v>
      </c>
      <c r="V370" s="4">
        <v>312000000</v>
      </c>
      <c r="W370" s="4">
        <v>312000000</v>
      </c>
      <c r="X370" s="4">
        <v>0</v>
      </c>
      <c r="Z370" s="3"/>
      <c r="AA370" s="3"/>
      <c r="AC370" s="3"/>
      <c r="AF370" s="3"/>
      <c r="AG370" s="3"/>
      <c r="AH370" s="3"/>
      <c r="AI370" s="3"/>
    </row>
    <row r="371" spans="1:35" x14ac:dyDescent="0.2">
      <c r="A371" s="5" t="s">
        <v>3519</v>
      </c>
      <c r="B371" s="5" t="s">
        <v>3519</v>
      </c>
      <c r="C371" s="5" t="s">
        <v>1445</v>
      </c>
      <c r="D371" s="5">
        <v>574</v>
      </c>
      <c r="E371" s="5" t="s">
        <v>5619</v>
      </c>
      <c r="F371" s="5">
        <v>10</v>
      </c>
      <c r="G371" s="5" t="s">
        <v>32</v>
      </c>
      <c r="H371" s="5">
        <v>10005</v>
      </c>
      <c r="I371" s="5" t="s">
        <v>3585</v>
      </c>
      <c r="J371" s="5" t="s">
        <v>7170</v>
      </c>
      <c r="K371" s="5" t="s">
        <v>75</v>
      </c>
      <c r="L371" s="5" t="s">
        <v>4906</v>
      </c>
      <c r="M371" s="5">
        <v>26800159</v>
      </c>
      <c r="N371" s="5">
        <v>26600169</v>
      </c>
      <c r="O371" s="6">
        <v>46024</v>
      </c>
      <c r="P371" s="4" t="s">
        <v>759</v>
      </c>
      <c r="Q371" s="5" t="s">
        <v>4907</v>
      </c>
      <c r="R371" s="5">
        <v>1022975061</v>
      </c>
      <c r="S371" s="5" t="s">
        <v>3273</v>
      </c>
      <c r="T371" s="4">
        <v>42000000</v>
      </c>
      <c r="U371" s="4">
        <v>0</v>
      </c>
      <c r="V371" s="4">
        <v>42000000</v>
      </c>
      <c r="W371" s="4">
        <v>0</v>
      </c>
      <c r="X371" s="4">
        <v>42000000</v>
      </c>
      <c r="Y371" s="4">
        <v>42000000</v>
      </c>
      <c r="Z371" s="3"/>
      <c r="AA371" s="3"/>
      <c r="AC371" s="3"/>
      <c r="AF371" s="3"/>
      <c r="AG371" s="3"/>
      <c r="AH371" s="3"/>
      <c r="AI371" s="3"/>
    </row>
    <row r="372" spans="1:35" x14ac:dyDescent="0.2">
      <c r="A372" s="5" t="s">
        <v>3519</v>
      </c>
      <c r="B372" s="5" t="s">
        <v>3519</v>
      </c>
      <c r="C372" s="5" t="s">
        <v>1445</v>
      </c>
      <c r="D372" s="5">
        <v>574</v>
      </c>
      <c r="E372" s="5" t="s">
        <v>5619</v>
      </c>
      <c r="F372" s="5">
        <v>10</v>
      </c>
      <c r="G372" s="5" t="s">
        <v>32</v>
      </c>
      <c r="H372" s="5">
        <v>27106</v>
      </c>
      <c r="I372" s="5" t="s">
        <v>3637</v>
      </c>
      <c r="J372" s="5" t="s">
        <v>7171</v>
      </c>
      <c r="K372" s="5" t="s">
        <v>75</v>
      </c>
      <c r="L372" s="5" t="s">
        <v>1492</v>
      </c>
      <c r="M372" s="5">
        <v>26800367</v>
      </c>
      <c r="N372" s="5">
        <v>26600377</v>
      </c>
      <c r="O372" s="6">
        <v>46024</v>
      </c>
      <c r="P372" s="4" t="s">
        <v>4291</v>
      </c>
      <c r="Q372" s="5" t="s">
        <v>4914</v>
      </c>
      <c r="R372" s="5">
        <v>1026594713</v>
      </c>
      <c r="S372" s="5" t="s">
        <v>1493</v>
      </c>
      <c r="T372" s="4">
        <v>53833333</v>
      </c>
      <c r="U372" s="4">
        <v>0</v>
      </c>
      <c r="V372" s="4">
        <v>53833333</v>
      </c>
      <c r="W372" s="4">
        <v>0</v>
      </c>
      <c r="X372" s="4">
        <v>53833333</v>
      </c>
      <c r="Y372" s="4">
        <v>53833333</v>
      </c>
      <c r="Z372" s="3"/>
      <c r="AA372" s="3"/>
      <c r="AC372" s="3"/>
      <c r="AF372" s="3"/>
      <c r="AG372" s="3"/>
      <c r="AH372" s="3"/>
      <c r="AI372" s="3"/>
    </row>
    <row r="373" spans="1:35" x14ac:dyDescent="0.2">
      <c r="A373" s="5" t="s">
        <v>3519</v>
      </c>
      <c r="B373" s="5" t="s">
        <v>3519</v>
      </c>
      <c r="C373" s="5" t="s">
        <v>1445</v>
      </c>
      <c r="D373" s="5">
        <v>574</v>
      </c>
      <c r="E373" s="5" t="s">
        <v>5619</v>
      </c>
      <c r="F373" s="5">
        <v>10</v>
      </c>
      <c r="G373" s="5" t="s">
        <v>32</v>
      </c>
      <c r="H373" s="5">
        <v>27106</v>
      </c>
      <c r="I373" s="5" t="s">
        <v>3637</v>
      </c>
      <c r="J373" s="5" t="s">
        <v>7172</v>
      </c>
      <c r="K373" s="5" t="s">
        <v>75</v>
      </c>
      <c r="L373" s="5" t="s">
        <v>1499</v>
      </c>
      <c r="M373" s="5">
        <v>26800390</v>
      </c>
      <c r="N373" s="5">
        <v>26600400</v>
      </c>
      <c r="O373" s="6">
        <v>46024</v>
      </c>
      <c r="P373" s="4" t="s">
        <v>4489</v>
      </c>
      <c r="Q373" s="5" t="s">
        <v>4915</v>
      </c>
      <c r="R373" s="5">
        <v>1098665411</v>
      </c>
      <c r="S373" s="5" t="s">
        <v>485</v>
      </c>
      <c r="T373" s="4">
        <v>44000000</v>
      </c>
      <c r="U373" s="4">
        <v>0</v>
      </c>
      <c r="V373" s="4">
        <v>44000000</v>
      </c>
      <c r="W373" s="4">
        <v>0</v>
      </c>
      <c r="X373" s="4">
        <v>44000000</v>
      </c>
      <c r="Y373" s="4">
        <v>44000000</v>
      </c>
      <c r="Z373" s="3"/>
      <c r="AA373" s="3"/>
      <c r="AC373" s="3"/>
      <c r="AF373" s="3"/>
      <c r="AG373" s="3"/>
      <c r="AH373" s="3"/>
      <c r="AI373" s="3"/>
    </row>
    <row r="374" spans="1:35" x14ac:dyDescent="0.2">
      <c r="A374" s="5" t="s">
        <v>3519</v>
      </c>
      <c r="B374" s="5" t="s">
        <v>3519</v>
      </c>
      <c r="C374" s="5" t="s">
        <v>1445</v>
      </c>
      <c r="D374" s="5">
        <v>574</v>
      </c>
      <c r="E374" s="5" t="s">
        <v>5619</v>
      </c>
      <c r="F374" s="5">
        <v>10</v>
      </c>
      <c r="G374" s="5" t="s">
        <v>32</v>
      </c>
      <c r="H374" s="5">
        <v>27106</v>
      </c>
      <c r="I374" s="5" t="s">
        <v>3637</v>
      </c>
      <c r="J374" s="5" t="s">
        <v>7173</v>
      </c>
      <c r="K374" s="5" t="s">
        <v>75</v>
      </c>
      <c r="L374" s="5" t="s">
        <v>1783</v>
      </c>
      <c r="M374" s="5">
        <v>26800489</v>
      </c>
      <c r="N374" s="5">
        <v>26600499</v>
      </c>
      <c r="O374" s="6">
        <v>46024</v>
      </c>
      <c r="P374" s="4" t="s">
        <v>4489</v>
      </c>
      <c r="Q374" s="5" t="s">
        <v>4916</v>
      </c>
      <c r="R374" s="5">
        <v>1070967975</v>
      </c>
      <c r="S374" s="5" t="s">
        <v>446</v>
      </c>
      <c r="T374" s="4">
        <v>22638000</v>
      </c>
      <c r="U374" s="4">
        <v>0</v>
      </c>
      <c r="V374" s="4">
        <v>22638000</v>
      </c>
      <c r="W374" s="4">
        <v>0</v>
      </c>
      <c r="X374" s="4">
        <v>22638000</v>
      </c>
      <c r="Y374" s="4">
        <v>22638000</v>
      </c>
      <c r="Z374" s="3"/>
      <c r="AA374" s="3"/>
      <c r="AC374" s="3"/>
      <c r="AF374" s="3"/>
      <c r="AG374" s="3"/>
      <c r="AH374" s="3"/>
      <c r="AI374" s="3"/>
    </row>
    <row r="375" spans="1:35" x14ac:dyDescent="0.2">
      <c r="A375" s="5" t="s">
        <v>3519</v>
      </c>
      <c r="B375" s="5" t="s">
        <v>3519</v>
      </c>
      <c r="C375" s="5" t="s">
        <v>1445</v>
      </c>
      <c r="D375" s="5">
        <v>574</v>
      </c>
      <c r="E375" s="5" t="s">
        <v>5619</v>
      </c>
      <c r="F375" s="5">
        <v>10</v>
      </c>
      <c r="G375" s="5" t="s">
        <v>32</v>
      </c>
      <c r="H375" s="5">
        <v>10005</v>
      </c>
      <c r="I375" s="5" t="s">
        <v>3585</v>
      </c>
      <c r="J375" s="5" t="s">
        <v>7174</v>
      </c>
      <c r="K375" s="5" t="s">
        <v>75</v>
      </c>
      <c r="L375" s="5" t="s">
        <v>4171</v>
      </c>
      <c r="M375" s="5">
        <v>26800514</v>
      </c>
      <c r="N375" s="5">
        <v>26600524</v>
      </c>
      <c r="O375" s="6">
        <v>46024</v>
      </c>
      <c r="P375" s="4" t="s">
        <v>2845</v>
      </c>
      <c r="Q375" s="5" t="s">
        <v>4172</v>
      </c>
      <c r="R375" s="5">
        <v>98641550</v>
      </c>
      <c r="S375" s="5" t="s">
        <v>438</v>
      </c>
      <c r="T375" s="4">
        <v>53839800</v>
      </c>
      <c r="U375" s="4">
        <v>0</v>
      </c>
      <c r="V375" s="4">
        <v>53839800</v>
      </c>
      <c r="W375" s="4">
        <v>0</v>
      </c>
      <c r="X375" s="4">
        <v>53839800</v>
      </c>
      <c r="Y375" s="4">
        <v>53839800</v>
      </c>
      <c r="Z375" s="3"/>
      <c r="AA375" s="3"/>
      <c r="AC375" s="3"/>
      <c r="AF375" s="3"/>
      <c r="AG375" s="3"/>
      <c r="AH375" s="3"/>
      <c r="AI375" s="3"/>
    </row>
    <row r="376" spans="1:35" x14ac:dyDescent="0.2">
      <c r="A376" s="5" t="s">
        <v>3519</v>
      </c>
      <c r="B376" s="5" t="s">
        <v>3519</v>
      </c>
      <c r="C376" s="5" t="s">
        <v>1445</v>
      </c>
      <c r="D376" s="5">
        <v>574</v>
      </c>
      <c r="E376" s="5" t="s">
        <v>5619</v>
      </c>
      <c r="F376" s="5">
        <v>10</v>
      </c>
      <c r="G376" s="5" t="s">
        <v>32</v>
      </c>
      <c r="H376" s="5">
        <v>10005</v>
      </c>
      <c r="I376" s="5" t="s">
        <v>3585</v>
      </c>
      <c r="J376" s="5" t="s">
        <v>7175</v>
      </c>
      <c r="K376" s="5" t="s">
        <v>75</v>
      </c>
      <c r="L376" s="5" t="s">
        <v>4173</v>
      </c>
      <c r="M376" s="5">
        <v>26800625</v>
      </c>
      <c r="N376" s="5">
        <v>26600635</v>
      </c>
      <c r="O376" s="6">
        <v>46024</v>
      </c>
      <c r="P376" s="4" t="s">
        <v>2843</v>
      </c>
      <c r="Q376" s="5" t="s">
        <v>4174</v>
      </c>
      <c r="R376" s="5">
        <v>1010133081</v>
      </c>
      <c r="S376" s="5" t="s">
        <v>1796</v>
      </c>
      <c r="T376" s="4">
        <v>36000000</v>
      </c>
      <c r="U376" s="4">
        <v>0</v>
      </c>
      <c r="V376" s="4">
        <v>36000000</v>
      </c>
      <c r="W376" s="4">
        <v>0</v>
      </c>
      <c r="X376" s="4">
        <v>36000000</v>
      </c>
      <c r="Y376" s="4">
        <v>36000000</v>
      </c>
      <c r="Z376" s="3"/>
      <c r="AA376" s="3"/>
      <c r="AC376" s="3"/>
      <c r="AF376" s="3"/>
      <c r="AG376" s="3"/>
      <c r="AH376" s="3"/>
      <c r="AI376" s="3"/>
    </row>
    <row r="377" spans="1:35" x14ac:dyDescent="0.2">
      <c r="A377" s="5" t="s">
        <v>3519</v>
      </c>
      <c r="B377" s="5" t="s">
        <v>3519</v>
      </c>
      <c r="C377" s="5" t="s">
        <v>1445</v>
      </c>
      <c r="D377" s="5">
        <v>574</v>
      </c>
      <c r="E377" s="5" t="s">
        <v>5619</v>
      </c>
      <c r="F377" s="5">
        <v>10</v>
      </c>
      <c r="G377" s="5" t="s">
        <v>32</v>
      </c>
      <c r="H377" s="5">
        <v>27106</v>
      </c>
      <c r="I377" s="5" t="s">
        <v>3637</v>
      </c>
      <c r="J377" s="5" t="s">
        <v>7176</v>
      </c>
      <c r="K377" s="5" t="s">
        <v>75</v>
      </c>
      <c r="L377" s="5" t="s">
        <v>1496</v>
      </c>
      <c r="M377" s="5">
        <v>26800651</v>
      </c>
      <c r="N377" s="5">
        <v>26600661</v>
      </c>
      <c r="O377" s="6">
        <v>46024</v>
      </c>
      <c r="P377" s="4" t="s">
        <v>2998</v>
      </c>
      <c r="Q377" s="5" t="s">
        <v>4917</v>
      </c>
      <c r="R377" s="5">
        <v>1026261155</v>
      </c>
      <c r="S377" s="5" t="s">
        <v>173</v>
      </c>
      <c r="T377" s="4">
        <v>52833333</v>
      </c>
      <c r="U377" s="4">
        <v>0</v>
      </c>
      <c r="V377" s="4">
        <v>52833333</v>
      </c>
      <c r="W377" s="4">
        <v>0</v>
      </c>
      <c r="X377" s="4">
        <v>52833333</v>
      </c>
      <c r="Y377" s="4">
        <v>52833333</v>
      </c>
      <c r="Z377" s="3"/>
      <c r="AA377" s="3"/>
      <c r="AC377" s="3"/>
      <c r="AF377" s="3"/>
      <c r="AG377" s="3"/>
      <c r="AH377" s="3"/>
      <c r="AI377" s="3"/>
    </row>
    <row r="378" spans="1:35" x14ac:dyDescent="0.2">
      <c r="A378" s="5" t="s">
        <v>3519</v>
      </c>
      <c r="B378" s="5" t="s">
        <v>3519</v>
      </c>
      <c r="C378" s="5" t="s">
        <v>1445</v>
      </c>
      <c r="D378" s="5">
        <v>574</v>
      </c>
      <c r="E378" s="5" t="s">
        <v>5619</v>
      </c>
      <c r="F378" s="5">
        <v>10</v>
      </c>
      <c r="G378" s="5" t="s">
        <v>32</v>
      </c>
      <c r="H378" s="5">
        <v>10005</v>
      </c>
      <c r="I378" s="5" t="s">
        <v>3585</v>
      </c>
      <c r="J378" s="5" t="s">
        <v>7177</v>
      </c>
      <c r="K378" s="5" t="s">
        <v>75</v>
      </c>
      <c r="L378" s="5" t="s">
        <v>4918</v>
      </c>
      <c r="M378" s="5">
        <v>26800669</v>
      </c>
      <c r="N378" s="5">
        <v>26600679</v>
      </c>
      <c r="O378" s="6">
        <v>46024</v>
      </c>
      <c r="P378" s="4" t="s">
        <v>2654</v>
      </c>
      <c r="Q378" s="5" t="s">
        <v>4919</v>
      </c>
      <c r="R378" s="5">
        <v>1016114300</v>
      </c>
      <c r="S378" s="5" t="s">
        <v>4920</v>
      </c>
      <c r="T378" s="4">
        <v>36000000</v>
      </c>
      <c r="U378" s="4">
        <v>0</v>
      </c>
      <c r="V378" s="4">
        <v>36000000</v>
      </c>
      <c r="W378" s="4">
        <v>0</v>
      </c>
      <c r="X378" s="4">
        <v>36000000</v>
      </c>
      <c r="Y378" s="4">
        <v>36000000</v>
      </c>
      <c r="Z378" s="3"/>
      <c r="AA378" s="3"/>
      <c r="AC378" s="3"/>
      <c r="AF378" s="3"/>
      <c r="AG378" s="3"/>
      <c r="AH378" s="3"/>
      <c r="AI378" s="3"/>
    </row>
    <row r="379" spans="1:35" x14ac:dyDescent="0.2">
      <c r="A379" s="5" t="s">
        <v>3519</v>
      </c>
      <c r="B379" s="5" t="s">
        <v>3519</v>
      </c>
      <c r="C379" s="5" t="s">
        <v>1445</v>
      </c>
      <c r="D379" s="5">
        <v>574</v>
      </c>
      <c r="E379" s="5" t="s">
        <v>5619</v>
      </c>
      <c r="F379" s="5">
        <v>10</v>
      </c>
      <c r="G379" s="5" t="s">
        <v>32</v>
      </c>
      <c r="H379" s="5">
        <v>27106</v>
      </c>
      <c r="I379" s="5" t="s">
        <v>3637</v>
      </c>
      <c r="J379" s="5" t="s">
        <v>7178</v>
      </c>
      <c r="K379" s="5" t="s">
        <v>75</v>
      </c>
      <c r="L379" s="5" t="s">
        <v>1784</v>
      </c>
      <c r="M379" s="5">
        <v>26800678</v>
      </c>
      <c r="N379" s="5">
        <v>26600688</v>
      </c>
      <c r="O379" s="6">
        <v>46024</v>
      </c>
      <c r="P379" s="4" t="s">
        <v>3073</v>
      </c>
      <c r="Q379" s="5" t="s">
        <v>9180</v>
      </c>
      <c r="R379" s="5">
        <v>1022329319</v>
      </c>
      <c r="S379" s="5" t="s">
        <v>772</v>
      </c>
      <c r="T379" s="4">
        <v>32800000</v>
      </c>
      <c r="U379" s="4">
        <v>0</v>
      </c>
      <c r="V379" s="4">
        <v>32800000</v>
      </c>
      <c r="W379" s="4">
        <v>0</v>
      </c>
      <c r="X379" s="4">
        <v>32800000</v>
      </c>
      <c r="Y379" s="4">
        <v>32800000</v>
      </c>
      <c r="Z379" s="3"/>
      <c r="AA379" s="3"/>
      <c r="AC379" s="3"/>
      <c r="AF379" s="3"/>
      <c r="AG379" s="3"/>
      <c r="AH379" s="3"/>
      <c r="AI379" s="3"/>
    </row>
    <row r="380" spans="1:35" x14ac:dyDescent="0.2">
      <c r="A380" s="5" t="s">
        <v>3519</v>
      </c>
      <c r="B380" s="5" t="s">
        <v>3519</v>
      </c>
      <c r="C380" s="5" t="s">
        <v>1445</v>
      </c>
      <c r="D380" s="5">
        <v>574</v>
      </c>
      <c r="E380" s="5" t="s">
        <v>5619</v>
      </c>
      <c r="F380" s="5">
        <v>10</v>
      </c>
      <c r="G380" s="5" t="s">
        <v>32</v>
      </c>
      <c r="H380" s="5">
        <v>27106</v>
      </c>
      <c r="I380" s="5" t="s">
        <v>3637</v>
      </c>
      <c r="J380" s="5" t="s">
        <v>7179</v>
      </c>
      <c r="K380" s="5" t="s">
        <v>75</v>
      </c>
      <c r="L380" s="5" t="s">
        <v>1793</v>
      </c>
      <c r="M380" s="5">
        <v>26800679</v>
      </c>
      <c r="N380" s="5">
        <v>26600689</v>
      </c>
      <c r="O380" s="6">
        <v>46024</v>
      </c>
      <c r="P380" s="4" t="s">
        <v>4487</v>
      </c>
      <c r="Q380" s="5" t="s">
        <v>9181</v>
      </c>
      <c r="R380" s="5">
        <v>1030586731</v>
      </c>
      <c r="S380" s="5" t="s">
        <v>1794</v>
      </c>
      <c r="T380" s="4">
        <v>16533333</v>
      </c>
      <c r="U380" s="4">
        <v>0</v>
      </c>
      <c r="V380" s="4">
        <v>16533333</v>
      </c>
      <c r="W380" s="4">
        <v>0</v>
      </c>
      <c r="X380" s="4">
        <v>16533333</v>
      </c>
      <c r="Y380" s="4">
        <v>16533333</v>
      </c>
      <c r="Z380" s="3"/>
      <c r="AA380" s="3"/>
      <c r="AC380" s="3"/>
      <c r="AF380" s="3"/>
      <c r="AG380" s="3"/>
      <c r="AH380" s="3"/>
      <c r="AI380" s="3"/>
    </row>
    <row r="381" spans="1:35" x14ac:dyDescent="0.2">
      <c r="A381" s="5" t="s">
        <v>3519</v>
      </c>
      <c r="B381" s="5" t="s">
        <v>3519</v>
      </c>
      <c r="C381" s="5" t="s">
        <v>1445</v>
      </c>
      <c r="D381" s="5">
        <v>574</v>
      </c>
      <c r="E381" s="5" t="s">
        <v>5619</v>
      </c>
      <c r="F381" s="5">
        <v>10</v>
      </c>
      <c r="G381" s="5" t="s">
        <v>32</v>
      </c>
      <c r="H381" s="5">
        <v>27106</v>
      </c>
      <c r="I381" s="5" t="s">
        <v>3637</v>
      </c>
      <c r="J381" s="5" t="s">
        <v>7181</v>
      </c>
      <c r="K381" s="5" t="s">
        <v>75</v>
      </c>
      <c r="L381" s="5" t="s">
        <v>1795</v>
      </c>
      <c r="M381" s="5">
        <v>26800685</v>
      </c>
      <c r="N381" s="5">
        <v>26600695</v>
      </c>
      <c r="O381" s="6">
        <v>46024</v>
      </c>
      <c r="P381" s="4" t="s">
        <v>7278</v>
      </c>
      <c r="Q381" s="5" t="s">
        <v>9183</v>
      </c>
      <c r="R381" s="5">
        <v>1073232000</v>
      </c>
      <c r="S381" s="5" t="s">
        <v>719</v>
      </c>
      <c r="T381" s="4">
        <v>26336913</v>
      </c>
      <c r="U381" s="4">
        <v>0</v>
      </c>
      <c r="V381" s="4">
        <v>26336913</v>
      </c>
      <c r="W381" s="4">
        <v>1012958</v>
      </c>
      <c r="X381" s="4">
        <v>25323955</v>
      </c>
      <c r="Y381" s="4">
        <v>25323955</v>
      </c>
      <c r="Z381" s="3"/>
      <c r="AA381" s="3"/>
      <c r="AC381" s="3"/>
      <c r="AF381" s="3"/>
      <c r="AG381" s="3"/>
      <c r="AH381" s="3"/>
      <c r="AI381" s="3"/>
    </row>
    <row r="382" spans="1:35" x14ac:dyDescent="0.2">
      <c r="A382" s="5" t="s">
        <v>3519</v>
      </c>
      <c r="B382" s="5" t="s">
        <v>3519</v>
      </c>
      <c r="C382" s="5" t="s">
        <v>1445</v>
      </c>
      <c r="D382" s="5">
        <v>574</v>
      </c>
      <c r="E382" s="5" t="s">
        <v>5619</v>
      </c>
      <c r="F382" s="5">
        <v>10</v>
      </c>
      <c r="G382" s="5" t="s">
        <v>32</v>
      </c>
      <c r="H382" s="5">
        <v>10005</v>
      </c>
      <c r="I382" s="5" t="s">
        <v>3585</v>
      </c>
      <c r="J382" s="5" t="s">
        <v>7183</v>
      </c>
      <c r="K382" s="5" t="s">
        <v>75</v>
      </c>
      <c r="L382" s="5" t="s">
        <v>4901</v>
      </c>
      <c r="M382" s="5">
        <v>26800704</v>
      </c>
      <c r="N382" s="5">
        <v>26600714</v>
      </c>
      <c r="O382" s="6">
        <v>46024</v>
      </c>
      <c r="P382" s="4" t="s">
        <v>223</v>
      </c>
      <c r="Q382" s="5" t="s">
        <v>4902</v>
      </c>
      <c r="R382" s="5">
        <v>1071550580</v>
      </c>
      <c r="S382" s="5" t="s">
        <v>3223</v>
      </c>
      <c r="T382" s="4">
        <v>42000000</v>
      </c>
      <c r="U382" s="4">
        <v>0</v>
      </c>
      <c r="V382" s="4">
        <v>42000000</v>
      </c>
      <c r="W382" s="4">
        <v>7000000</v>
      </c>
      <c r="X382" s="4">
        <v>35000000</v>
      </c>
      <c r="Y382" s="4">
        <v>35000000</v>
      </c>
      <c r="Z382" s="3"/>
      <c r="AA382" s="3"/>
      <c r="AC382" s="3"/>
      <c r="AF382" s="3"/>
      <c r="AG382" s="3"/>
      <c r="AH382" s="3"/>
      <c r="AI382" s="3"/>
    </row>
    <row r="383" spans="1:35" x14ac:dyDescent="0.2">
      <c r="A383" s="5" t="s">
        <v>3519</v>
      </c>
      <c r="B383" s="5" t="s">
        <v>3519</v>
      </c>
      <c r="C383" s="5" t="s">
        <v>1445</v>
      </c>
      <c r="D383" s="5">
        <v>574</v>
      </c>
      <c r="E383" s="5" t="s">
        <v>5619</v>
      </c>
      <c r="F383" s="5">
        <v>10</v>
      </c>
      <c r="G383" s="5" t="s">
        <v>32</v>
      </c>
      <c r="H383" s="5">
        <v>10005</v>
      </c>
      <c r="I383" s="5" t="s">
        <v>3585</v>
      </c>
      <c r="J383" s="5" t="s">
        <v>7184</v>
      </c>
      <c r="K383" s="5" t="s">
        <v>75</v>
      </c>
      <c r="L383" s="5" t="s">
        <v>4903</v>
      </c>
      <c r="M383" s="5">
        <v>26800719</v>
      </c>
      <c r="N383" s="5">
        <v>26600729</v>
      </c>
      <c r="O383" s="6">
        <v>46024</v>
      </c>
      <c r="P383" s="4" t="s">
        <v>223</v>
      </c>
      <c r="Q383" s="5" t="s">
        <v>4902</v>
      </c>
      <c r="R383" s="5">
        <v>1014257440</v>
      </c>
      <c r="S383" s="5" t="s">
        <v>3224</v>
      </c>
      <c r="T383" s="4">
        <v>42000000</v>
      </c>
      <c r="U383" s="4">
        <v>0</v>
      </c>
      <c r="V383" s="4">
        <v>42000000</v>
      </c>
      <c r="W383" s="4">
        <v>0</v>
      </c>
      <c r="X383" s="4">
        <v>42000000</v>
      </c>
      <c r="Y383" s="4">
        <v>42000000</v>
      </c>
      <c r="Z383" s="3"/>
      <c r="AA383" s="3"/>
      <c r="AC383" s="3"/>
      <c r="AF383" s="3"/>
      <c r="AG383" s="3"/>
      <c r="AH383" s="3"/>
      <c r="AI383" s="3"/>
    </row>
    <row r="384" spans="1:35" x14ac:dyDescent="0.2">
      <c r="A384" s="5" t="s">
        <v>3519</v>
      </c>
      <c r="B384" s="5" t="s">
        <v>3519</v>
      </c>
      <c r="C384" s="5" t="s">
        <v>1445</v>
      </c>
      <c r="D384" s="5">
        <v>574</v>
      </c>
      <c r="E384" s="5" t="s">
        <v>5619</v>
      </c>
      <c r="F384" s="5">
        <v>10</v>
      </c>
      <c r="G384" s="5" t="s">
        <v>32</v>
      </c>
      <c r="H384" s="5">
        <v>10005</v>
      </c>
      <c r="I384" s="5" t="s">
        <v>3585</v>
      </c>
      <c r="J384" s="5" t="s">
        <v>7185</v>
      </c>
      <c r="K384" s="5" t="s">
        <v>75</v>
      </c>
      <c r="L384" s="5" t="s">
        <v>4904</v>
      </c>
      <c r="M384" s="5">
        <v>26800754</v>
      </c>
      <c r="N384" s="5">
        <v>26600764</v>
      </c>
      <c r="O384" s="6">
        <v>46024</v>
      </c>
      <c r="P384" s="4" t="s">
        <v>4248</v>
      </c>
      <c r="Q384" s="5" t="s">
        <v>4905</v>
      </c>
      <c r="R384" s="5">
        <v>40046238</v>
      </c>
      <c r="S384" s="5" t="s">
        <v>354</v>
      </c>
      <c r="T384" s="4">
        <v>65190000</v>
      </c>
      <c r="U384" s="4">
        <v>0</v>
      </c>
      <c r="V384" s="4">
        <v>65190000</v>
      </c>
      <c r="W384" s="4">
        <v>10862500</v>
      </c>
      <c r="X384" s="4">
        <v>54327500</v>
      </c>
      <c r="Y384" s="4">
        <v>54327500</v>
      </c>
      <c r="Z384" s="3"/>
      <c r="AA384" s="3"/>
      <c r="AC384" s="3"/>
      <c r="AF384" s="3"/>
      <c r="AG384" s="3"/>
      <c r="AH384" s="3"/>
      <c r="AI384" s="3"/>
    </row>
    <row r="385" spans="1:35" x14ac:dyDescent="0.2">
      <c r="A385" s="5" t="s">
        <v>3519</v>
      </c>
      <c r="B385" s="5" t="s">
        <v>3519</v>
      </c>
      <c r="C385" s="5" t="s">
        <v>1445</v>
      </c>
      <c r="D385" s="5">
        <v>574</v>
      </c>
      <c r="E385" s="5" t="s">
        <v>5619</v>
      </c>
      <c r="F385" s="5">
        <v>10</v>
      </c>
      <c r="G385" s="5" t="s">
        <v>32</v>
      </c>
      <c r="H385" s="5">
        <v>10005</v>
      </c>
      <c r="I385" s="5" t="s">
        <v>3585</v>
      </c>
      <c r="J385" s="5" t="s">
        <v>7186</v>
      </c>
      <c r="K385" s="5" t="s">
        <v>75</v>
      </c>
      <c r="L385" s="5" t="s">
        <v>9185</v>
      </c>
      <c r="M385" s="5">
        <v>26800811</v>
      </c>
      <c r="N385" s="5">
        <v>26600821</v>
      </c>
      <c r="O385" s="6">
        <v>46024</v>
      </c>
      <c r="P385" s="4" t="s">
        <v>770</v>
      </c>
      <c r="Q385" s="5" t="s">
        <v>9186</v>
      </c>
      <c r="R385" s="5">
        <v>80234929</v>
      </c>
      <c r="S385" s="5" t="s">
        <v>472</v>
      </c>
      <c r="T385" s="4">
        <v>30388746</v>
      </c>
      <c r="U385" s="4">
        <v>0</v>
      </c>
      <c r="V385" s="4">
        <v>30388746</v>
      </c>
      <c r="W385" s="4">
        <v>0</v>
      </c>
      <c r="X385" s="4">
        <v>30388746</v>
      </c>
      <c r="Y385" s="4">
        <v>30388746</v>
      </c>
      <c r="Z385" s="3"/>
      <c r="AA385" s="3"/>
      <c r="AC385" s="3"/>
      <c r="AF385" s="3"/>
      <c r="AG385" s="3"/>
      <c r="AH385" s="3"/>
      <c r="AI385" s="3"/>
    </row>
    <row r="386" spans="1:35" x14ac:dyDescent="0.2">
      <c r="A386" s="5" t="s">
        <v>3519</v>
      </c>
      <c r="B386" s="5" t="s">
        <v>3519</v>
      </c>
      <c r="C386" s="5" t="s">
        <v>1445</v>
      </c>
      <c r="D386" s="5">
        <v>574</v>
      </c>
      <c r="E386" s="5" t="s">
        <v>5619</v>
      </c>
      <c r="F386" s="5">
        <v>10</v>
      </c>
      <c r="G386" s="5" t="s">
        <v>32</v>
      </c>
      <c r="H386" s="5">
        <v>10005</v>
      </c>
      <c r="I386" s="5" t="s">
        <v>3585</v>
      </c>
      <c r="J386" s="5" t="s">
        <v>7187</v>
      </c>
      <c r="K386" s="5" t="s">
        <v>75</v>
      </c>
      <c r="L386" s="5" t="s">
        <v>9187</v>
      </c>
      <c r="M386" s="5">
        <v>26800812</v>
      </c>
      <c r="N386" s="5">
        <v>26600822</v>
      </c>
      <c r="O386" s="6">
        <v>46024</v>
      </c>
      <c r="P386" s="4" t="s">
        <v>770</v>
      </c>
      <c r="Q386" s="5" t="s">
        <v>4913</v>
      </c>
      <c r="R386" s="5">
        <v>1001310783</v>
      </c>
      <c r="S386" s="5" t="s">
        <v>3406</v>
      </c>
      <c r="T386" s="4">
        <v>33000000</v>
      </c>
      <c r="U386" s="4">
        <v>0</v>
      </c>
      <c r="V386" s="4">
        <v>33000000</v>
      </c>
      <c r="W386" s="4">
        <v>0</v>
      </c>
      <c r="X386" s="4">
        <v>33000000</v>
      </c>
      <c r="Y386" s="4">
        <v>33000000</v>
      </c>
      <c r="Z386" s="3"/>
      <c r="AA386" s="3"/>
      <c r="AC386" s="3"/>
      <c r="AF386" s="3"/>
      <c r="AG386" s="3"/>
      <c r="AH386" s="3"/>
      <c r="AI386" s="3"/>
    </row>
    <row r="387" spans="1:35" x14ac:dyDescent="0.2">
      <c r="A387" s="5" t="s">
        <v>3519</v>
      </c>
      <c r="B387" s="5" t="s">
        <v>3519</v>
      </c>
      <c r="C387" s="5" t="s">
        <v>1445</v>
      </c>
      <c r="D387" s="5">
        <v>574</v>
      </c>
      <c r="E387" s="5" t="s">
        <v>5619</v>
      </c>
      <c r="F387" s="5">
        <v>10</v>
      </c>
      <c r="G387" s="5" t="s">
        <v>32</v>
      </c>
      <c r="H387" s="5">
        <v>27106</v>
      </c>
      <c r="I387" s="5" t="s">
        <v>3637</v>
      </c>
      <c r="J387" s="5" t="s">
        <v>7188</v>
      </c>
      <c r="K387" s="5" t="s">
        <v>75</v>
      </c>
      <c r="L387" s="5" t="s">
        <v>1797</v>
      </c>
      <c r="M387" s="5">
        <v>26800827</v>
      </c>
      <c r="N387" s="5">
        <v>26600837</v>
      </c>
      <c r="O387" s="6">
        <v>46024</v>
      </c>
      <c r="P387" s="4" t="s">
        <v>4489</v>
      </c>
      <c r="Q387" s="5" t="s">
        <v>9188</v>
      </c>
      <c r="R387" s="5">
        <v>1051185875</v>
      </c>
      <c r="S387" s="5" t="s">
        <v>1798</v>
      </c>
      <c r="T387" s="4">
        <v>33000000</v>
      </c>
      <c r="U387" s="4">
        <v>0</v>
      </c>
      <c r="V387" s="4">
        <v>33000000</v>
      </c>
      <c r="W387" s="4">
        <v>0</v>
      </c>
      <c r="X387" s="4">
        <v>33000000</v>
      </c>
      <c r="Y387" s="4">
        <v>33000000</v>
      </c>
      <c r="Z387" s="3"/>
      <c r="AA387" s="3"/>
      <c r="AC387" s="3"/>
      <c r="AF387" s="3"/>
      <c r="AG387" s="3"/>
      <c r="AH387" s="3"/>
      <c r="AI387" s="3"/>
    </row>
    <row r="388" spans="1:35" x14ac:dyDescent="0.2">
      <c r="A388" s="5" t="s">
        <v>3519</v>
      </c>
      <c r="B388" s="5" t="s">
        <v>3519</v>
      </c>
      <c r="C388" s="5" t="s">
        <v>1445</v>
      </c>
      <c r="D388" s="5">
        <v>574</v>
      </c>
      <c r="E388" s="5" t="s">
        <v>5619</v>
      </c>
      <c r="F388" s="5">
        <v>10</v>
      </c>
      <c r="G388" s="5" t="s">
        <v>32</v>
      </c>
      <c r="H388" s="5">
        <v>27106</v>
      </c>
      <c r="I388" s="5" t="s">
        <v>3637</v>
      </c>
      <c r="J388" s="5" t="s">
        <v>7190</v>
      </c>
      <c r="K388" s="5" t="s">
        <v>75</v>
      </c>
      <c r="L388" s="5" t="s">
        <v>1780</v>
      </c>
      <c r="M388" s="5">
        <v>26800829</v>
      </c>
      <c r="N388" s="5">
        <v>26600839</v>
      </c>
      <c r="O388" s="6">
        <v>46024</v>
      </c>
      <c r="P388" s="4" t="s">
        <v>3073</v>
      </c>
      <c r="Q388" s="5" t="s">
        <v>9190</v>
      </c>
      <c r="R388" s="5">
        <v>1015397143</v>
      </c>
      <c r="S388" s="5" t="s">
        <v>1781</v>
      </c>
      <c r="T388" s="4">
        <v>60551260</v>
      </c>
      <c r="U388" s="4">
        <v>0</v>
      </c>
      <c r="V388" s="4">
        <v>60551260</v>
      </c>
      <c r="W388" s="4">
        <v>0</v>
      </c>
      <c r="X388" s="4">
        <v>60551260</v>
      </c>
      <c r="Y388" s="4">
        <v>60551260</v>
      </c>
      <c r="Z388" s="3"/>
      <c r="AA388" s="3"/>
      <c r="AC388" s="3"/>
      <c r="AF388" s="3"/>
      <c r="AG388" s="3"/>
      <c r="AH388" s="3"/>
      <c r="AI388" s="3"/>
    </row>
    <row r="389" spans="1:35" x14ac:dyDescent="0.2">
      <c r="A389" s="27" t="s">
        <v>3519</v>
      </c>
      <c r="B389" s="27" t="s">
        <v>3519</v>
      </c>
      <c r="C389" s="27" t="s">
        <v>1445</v>
      </c>
      <c r="D389" s="27">
        <v>574</v>
      </c>
      <c r="E389" s="27" t="s">
        <v>5619</v>
      </c>
      <c r="F389" s="27">
        <v>10</v>
      </c>
      <c r="G389" s="27" t="s">
        <v>32</v>
      </c>
      <c r="H389" s="27">
        <v>27106</v>
      </c>
      <c r="I389" s="27" t="s">
        <v>3637</v>
      </c>
      <c r="J389" s="27" t="s">
        <v>7191</v>
      </c>
      <c r="K389" s="27" t="s">
        <v>75</v>
      </c>
      <c r="L389" s="27" t="s">
        <v>1773</v>
      </c>
      <c r="M389" s="27">
        <v>26800831</v>
      </c>
      <c r="N389" s="27">
        <v>26600841</v>
      </c>
      <c r="O389" s="43">
        <v>46024</v>
      </c>
      <c r="P389" s="28" t="s">
        <v>3054</v>
      </c>
      <c r="Q389" s="27" t="s">
        <v>9191</v>
      </c>
      <c r="R389" s="27">
        <v>1015407895</v>
      </c>
      <c r="S389" s="27" t="s">
        <v>1774</v>
      </c>
      <c r="T389" s="28">
        <v>33110122</v>
      </c>
      <c r="U389" s="28">
        <v>0</v>
      </c>
      <c r="V389" s="28">
        <v>33110122</v>
      </c>
      <c r="W389" s="28">
        <v>0</v>
      </c>
      <c r="X389" s="28">
        <v>33110122</v>
      </c>
      <c r="Y389" s="28">
        <v>33110122</v>
      </c>
      <c r="Z389" s="3"/>
      <c r="AA389" s="3"/>
      <c r="AC389" s="3"/>
      <c r="AF389" s="3"/>
      <c r="AG389" s="3"/>
      <c r="AH389" s="3"/>
      <c r="AI389" s="3"/>
    </row>
    <row r="390" spans="1:35" x14ac:dyDescent="0.2">
      <c r="A390" s="27" t="s">
        <v>3519</v>
      </c>
      <c r="B390" s="27" t="s">
        <v>3519</v>
      </c>
      <c r="C390" s="27" t="s">
        <v>1445</v>
      </c>
      <c r="D390" s="27">
        <v>574</v>
      </c>
      <c r="E390" s="27" t="s">
        <v>5619</v>
      </c>
      <c r="F390" s="27">
        <v>10</v>
      </c>
      <c r="G390" s="27" t="s">
        <v>32</v>
      </c>
      <c r="H390" s="27">
        <v>27106</v>
      </c>
      <c r="I390" s="27" t="s">
        <v>3637</v>
      </c>
      <c r="J390" s="27" t="s">
        <v>7192</v>
      </c>
      <c r="K390" s="27" t="s">
        <v>75</v>
      </c>
      <c r="L390" s="27" t="s">
        <v>1497</v>
      </c>
      <c r="M390" s="27">
        <v>26800832</v>
      </c>
      <c r="N390" s="27">
        <v>26600842</v>
      </c>
      <c r="O390" s="43">
        <v>46024</v>
      </c>
      <c r="P390" s="28" t="s">
        <v>2998</v>
      </c>
      <c r="Q390" s="27" t="s">
        <v>9192</v>
      </c>
      <c r="R390" s="27">
        <v>79849742</v>
      </c>
      <c r="S390" s="27" t="s">
        <v>390</v>
      </c>
      <c r="T390" s="28">
        <v>35280420</v>
      </c>
      <c r="U390" s="28">
        <v>0</v>
      </c>
      <c r="V390" s="28">
        <v>35280420</v>
      </c>
      <c r="W390" s="28">
        <v>0</v>
      </c>
      <c r="X390" s="28">
        <v>35280420</v>
      </c>
      <c r="Y390" s="28">
        <v>35280420</v>
      </c>
      <c r="Z390" s="3"/>
      <c r="AA390" s="3"/>
      <c r="AC390" s="3"/>
      <c r="AF390" s="3"/>
      <c r="AG390" s="3"/>
      <c r="AH390" s="3"/>
      <c r="AI390" s="3"/>
    </row>
    <row r="391" spans="1:35" x14ac:dyDescent="0.2">
      <c r="A391" s="27" t="s">
        <v>3519</v>
      </c>
      <c r="B391" s="27" t="s">
        <v>3519</v>
      </c>
      <c r="C391" s="27" t="s">
        <v>1445</v>
      </c>
      <c r="D391" s="27">
        <v>574</v>
      </c>
      <c r="E391" s="27" t="s">
        <v>5619</v>
      </c>
      <c r="F391" s="27">
        <v>10</v>
      </c>
      <c r="G391" s="27" t="s">
        <v>32</v>
      </c>
      <c r="H391" s="27">
        <v>27106</v>
      </c>
      <c r="I391" s="27" t="s">
        <v>3637</v>
      </c>
      <c r="J391" s="27" t="s">
        <v>7194</v>
      </c>
      <c r="K391" s="27" t="s">
        <v>75</v>
      </c>
      <c r="L391" s="27" t="s">
        <v>1494</v>
      </c>
      <c r="M391" s="27">
        <v>26800840</v>
      </c>
      <c r="N391" s="27">
        <v>26600850</v>
      </c>
      <c r="O391" s="43">
        <v>46024</v>
      </c>
      <c r="P391" s="28" t="s">
        <v>2808</v>
      </c>
      <c r="Q391" s="27" t="s">
        <v>9194</v>
      </c>
      <c r="R391" s="27">
        <v>79855006</v>
      </c>
      <c r="S391" s="27" t="s">
        <v>1495</v>
      </c>
      <c r="T391" s="28">
        <v>50400000</v>
      </c>
      <c r="U391" s="28">
        <v>0</v>
      </c>
      <c r="V391" s="28">
        <v>50400000</v>
      </c>
      <c r="W391" s="28">
        <v>0</v>
      </c>
      <c r="X391" s="28">
        <v>50400000</v>
      </c>
      <c r="Y391" s="28">
        <v>50400000</v>
      </c>
      <c r="Z391" s="3"/>
      <c r="AA391" s="3"/>
      <c r="AC391" s="3"/>
      <c r="AF391" s="3"/>
      <c r="AG391" s="3"/>
      <c r="AH391" s="3"/>
      <c r="AI391" s="3"/>
    </row>
    <row r="392" spans="1:35" x14ac:dyDescent="0.2">
      <c r="A392" s="27" t="s">
        <v>3519</v>
      </c>
      <c r="B392" s="27" t="s">
        <v>3519</v>
      </c>
      <c r="C392" s="27" t="s">
        <v>1445</v>
      </c>
      <c r="D392" s="27">
        <v>574</v>
      </c>
      <c r="E392" s="27" t="s">
        <v>5619</v>
      </c>
      <c r="F392" s="27">
        <v>10</v>
      </c>
      <c r="G392" s="27" t="s">
        <v>32</v>
      </c>
      <c r="H392" s="27">
        <v>10005</v>
      </c>
      <c r="I392" s="27" t="s">
        <v>3585</v>
      </c>
      <c r="J392" s="27" t="s">
        <v>7195</v>
      </c>
      <c r="K392" s="27" t="s">
        <v>75</v>
      </c>
      <c r="L392" s="27" t="s">
        <v>9195</v>
      </c>
      <c r="M392" s="27">
        <v>26800842</v>
      </c>
      <c r="N392" s="27">
        <v>26600852</v>
      </c>
      <c r="O392" s="43">
        <v>46024</v>
      </c>
      <c r="P392" s="28" t="s">
        <v>771</v>
      </c>
      <c r="Q392" s="27" t="s">
        <v>4907</v>
      </c>
      <c r="R392" s="27">
        <v>72288879</v>
      </c>
      <c r="S392" s="27" t="s">
        <v>3270</v>
      </c>
      <c r="T392" s="28">
        <v>42000000</v>
      </c>
      <c r="U392" s="28">
        <v>0</v>
      </c>
      <c r="V392" s="28">
        <v>42000000</v>
      </c>
      <c r="W392" s="28">
        <v>7000000</v>
      </c>
      <c r="X392" s="28">
        <v>35000000</v>
      </c>
      <c r="Y392" s="28">
        <v>35000000</v>
      </c>
      <c r="Z392" s="3"/>
      <c r="AA392" s="3"/>
      <c r="AC392" s="3"/>
      <c r="AF392" s="3"/>
      <c r="AG392" s="3"/>
      <c r="AH392" s="3"/>
      <c r="AI392" s="3"/>
    </row>
    <row r="393" spans="1:35" x14ac:dyDescent="0.2">
      <c r="A393" s="27" t="s">
        <v>3519</v>
      </c>
      <c r="B393" s="27" t="s">
        <v>3519</v>
      </c>
      <c r="C393" s="27" t="s">
        <v>1445</v>
      </c>
      <c r="D393" s="27">
        <v>574</v>
      </c>
      <c r="E393" s="27" t="s">
        <v>5619</v>
      </c>
      <c r="F393" s="27">
        <v>10</v>
      </c>
      <c r="G393" s="27" t="s">
        <v>32</v>
      </c>
      <c r="H393" s="27">
        <v>27106</v>
      </c>
      <c r="I393" s="27" t="s">
        <v>3637</v>
      </c>
      <c r="J393" s="27" t="s">
        <v>7196</v>
      </c>
      <c r="K393" s="27" t="s">
        <v>75</v>
      </c>
      <c r="L393" s="27" t="s">
        <v>1498</v>
      </c>
      <c r="M393" s="27">
        <v>26800852</v>
      </c>
      <c r="N393" s="27">
        <v>26600862</v>
      </c>
      <c r="O393" s="43">
        <v>46024</v>
      </c>
      <c r="P393" s="28" t="s">
        <v>2998</v>
      </c>
      <c r="Q393" s="27" t="s">
        <v>9196</v>
      </c>
      <c r="R393" s="27">
        <v>11229848</v>
      </c>
      <c r="S393" s="27" t="s">
        <v>389</v>
      </c>
      <c r="T393" s="28">
        <v>30616666</v>
      </c>
      <c r="U393" s="28">
        <v>0</v>
      </c>
      <c r="V393" s="28">
        <v>30616666</v>
      </c>
      <c r="W393" s="28">
        <v>0</v>
      </c>
      <c r="X393" s="28">
        <v>30616666</v>
      </c>
      <c r="Y393" s="28">
        <v>30616666</v>
      </c>
      <c r="Z393" s="3"/>
      <c r="AA393" s="3"/>
      <c r="AC393" s="3"/>
      <c r="AF393" s="3"/>
      <c r="AG393" s="3"/>
      <c r="AH393" s="3"/>
      <c r="AI393" s="3"/>
    </row>
    <row r="394" spans="1:35" x14ac:dyDescent="0.2">
      <c r="A394" s="27" t="s">
        <v>3519</v>
      </c>
      <c r="B394" s="27" t="s">
        <v>3519</v>
      </c>
      <c r="C394" s="27" t="s">
        <v>1445</v>
      </c>
      <c r="D394" s="27">
        <v>574</v>
      </c>
      <c r="E394" s="27" t="s">
        <v>5619</v>
      </c>
      <c r="F394" s="27">
        <v>10</v>
      </c>
      <c r="G394" s="27" t="s">
        <v>32</v>
      </c>
      <c r="H394" s="27">
        <v>27106</v>
      </c>
      <c r="I394" s="27" t="s">
        <v>3637</v>
      </c>
      <c r="J394" s="27" t="s">
        <v>7197</v>
      </c>
      <c r="K394" s="27" t="s">
        <v>75</v>
      </c>
      <c r="L394" s="27" t="s">
        <v>1501</v>
      </c>
      <c r="M394" s="27">
        <v>26800853</v>
      </c>
      <c r="N394" s="27">
        <v>26600863</v>
      </c>
      <c r="O394" s="43">
        <v>46024</v>
      </c>
      <c r="P394" s="28" t="s">
        <v>4489</v>
      </c>
      <c r="Q394" s="27" t="s">
        <v>9197</v>
      </c>
      <c r="R394" s="27">
        <v>1143400760</v>
      </c>
      <c r="S394" s="27" t="s">
        <v>391</v>
      </c>
      <c r="T394" s="28">
        <v>30433333</v>
      </c>
      <c r="U394" s="28">
        <v>0</v>
      </c>
      <c r="V394" s="28">
        <v>30433333</v>
      </c>
      <c r="W394" s="28">
        <v>0</v>
      </c>
      <c r="X394" s="28">
        <v>30433333</v>
      </c>
      <c r="Y394" s="28">
        <v>30433333</v>
      </c>
      <c r="Z394" s="3"/>
      <c r="AA394" s="3"/>
      <c r="AC394" s="3"/>
      <c r="AF394" s="3"/>
      <c r="AG394" s="3"/>
      <c r="AH394" s="3"/>
      <c r="AI394" s="3"/>
    </row>
    <row r="395" spans="1:35" x14ac:dyDescent="0.2">
      <c r="A395" s="27" t="s">
        <v>3519</v>
      </c>
      <c r="B395" s="27" t="s">
        <v>3519</v>
      </c>
      <c r="C395" s="27" t="s">
        <v>1445</v>
      </c>
      <c r="D395" s="27">
        <v>574</v>
      </c>
      <c r="E395" s="27" t="s">
        <v>5619</v>
      </c>
      <c r="F395" s="27">
        <v>10</v>
      </c>
      <c r="G395" s="27" t="s">
        <v>32</v>
      </c>
      <c r="H395" s="27">
        <v>10005</v>
      </c>
      <c r="I395" s="27" t="s">
        <v>3585</v>
      </c>
      <c r="J395" s="27" t="s">
        <v>7198</v>
      </c>
      <c r="K395" s="27" t="s">
        <v>75</v>
      </c>
      <c r="L395" s="27" t="s">
        <v>9198</v>
      </c>
      <c r="M395" s="27">
        <v>26800882</v>
      </c>
      <c r="N395" s="27">
        <v>26600892</v>
      </c>
      <c r="O395" s="43">
        <v>46024</v>
      </c>
      <c r="P395" s="28" t="s">
        <v>771</v>
      </c>
      <c r="Q395" s="27" t="s">
        <v>4913</v>
      </c>
      <c r="R395" s="27">
        <v>1018404898</v>
      </c>
      <c r="S395" s="27" t="s">
        <v>3306</v>
      </c>
      <c r="T395" s="28">
        <v>39000000</v>
      </c>
      <c r="U395" s="28">
        <v>0</v>
      </c>
      <c r="V395" s="28">
        <v>39000000</v>
      </c>
      <c r="W395" s="28">
        <v>0</v>
      </c>
      <c r="X395" s="28">
        <v>39000000</v>
      </c>
      <c r="Y395" s="28">
        <v>39000000</v>
      </c>
      <c r="Z395" s="3"/>
      <c r="AA395" s="3"/>
      <c r="AC395" s="3"/>
      <c r="AF395" s="3"/>
      <c r="AG395" s="3"/>
      <c r="AH395" s="3"/>
      <c r="AI395" s="3"/>
    </row>
    <row r="396" spans="1:35" x14ac:dyDescent="0.2">
      <c r="A396" s="27" t="s">
        <v>3519</v>
      </c>
      <c r="B396" s="27" t="s">
        <v>3519</v>
      </c>
      <c r="C396" s="27" t="s">
        <v>1445</v>
      </c>
      <c r="D396" s="27">
        <v>574</v>
      </c>
      <c r="E396" s="27" t="s">
        <v>5619</v>
      </c>
      <c r="F396" s="27">
        <v>10</v>
      </c>
      <c r="G396" s="27" t="s">
        <v>32</v>
      </c>
      <c r="H396" s="27">
        <v>10005</v>
      </c>
      <c r="I396" s="27" t="s">
        <v>3585</v>
      </c>
      <c r="J396" s="27" t="s">
        <v>7199</v>
      </c>
      <c r="K396" s="27" t="s">
        <v>75</v>
      </c>
      <c r="L396" s="27" t="s">
        <v>9199</v>
      </c>
      <c r="M396" s="27">
        <v>26800889</v>
      </c>
      <c r="N396" s="27">
        <v>26600899</v>
      </c>
      <c r="O396" s="43">
        <v>46024</v>
      </c>
      <c r="P396" s="28" t="s">
        <v>771</v>
      </c>
      <c r="Q396" s="27" t="s">
        <v>4913</v>
      </c>
      <c r="R396" s="27">
        <v>1020718750</v>
      </c>
      <c r="S396" s="27" t="s">
        <v>3305</v>
      </c>
      <c r="T396" s="28">
        <v>44400000</v>
      </c>
      <c r="U396" s="28">
        <v>0</v>
      </c>
      <c r="V396" s="28">
        <v>44400000</v>
      </c>
      <c r="W396" s="28">
        <v>0</v>
      </c>
      <c r="X396" s="28">
        <v>44400000</v>
      </c>
      <c r="Y396" s="28">
        <v>44400000</v>
      </c>
      <c r="Z396" s="3"/>
      <c r="AA396" s="3"/>
      <c r="AC396" s="3"/>
      <c r="AF396" s="3"/>
      <c r="AG396" s="3"/>
      <c r="AH396" s="3"/>
      <c r="AI396" s="3"/>
    </row>
    <row r="397" spans="1:35" x14ac:dyDescent="0.2">
      <c r="A397" s="27" t="s">
        <v>3519</v>
      </c>
      <c r="B397" s="27" t="s">
        <v>3519</v>
      </c>
      <c r="C397" s="27" t="s">
        <v>1445</v>
      </c>
      <c r="D397" s="27">
        <v>574</v>
      </c>
      <c r="E397" s="27" t="s">
        <v>5619</v>
      </c>
      <c r="F397" s="27">
        <v>10</v>
      </c>
      <c r="G397" s="27" t="s">
        <v>32</v>
      </c>
      <c r="H397" s="27">
        <v>10005</v>
      </c>
      <c r="I397" s="27" t="s">
        <v>3585</v>
      </c>
      <c r="J397" s="27" t="s">
        <v>7200</v>
      </c>
      <c r="K397" s="27" t="s">
        <v>75</v>
      </c>
      <c r="L397" s="27" t="s">
        <v>4908</v>
      </c>
      <c r="M397" s="27">
        <v>26800948</v>
      </c>
      <c r="N397" s="27">
        <v>26600958</v>
      </c>
      <c r="O397" s="43">
        <v>46024</v>
      </c>
      <c r="P397" s="28" t="s">
        <v>2870</v>
      </c>
      <c r="Q397" s="27" t="s">
        <v>4909</v>
      </c>
      <c r="R397" s="27">
        <v>80248628</v>
      </c>
      <c r="S397" s="27" t="s">
        <v>3649</v>
      </c>
      <c r="T397" s="28">
        <v>42000000</v>
      </c>
      <c r="U397" s="28">
        <v>0</v>
      </c>
      <c r="V397" s="28">
        <v>42000000</v>
      </c>
      <c r="W397" s="28">
        <v>0</v>
      </c>
      <c r="X397" s="28">
        <v>42000000</v>
      </c>
      <c r="Y397" s="28">
        <v>42000000</v>
      </c>
      <c r="Z397" s="3"/>
      <c r="AA397" s="3"/>
      <c r="AC397" s="3"/>
      <c r="AF397" s="3"/>
      <c r="AG397" s="3"/>
      <c r="AH397" s="3"/>
      <c r="AI397" s="3"/>
    </row>
    <row r="398" spans="1:35" x14ac:dyDescent="0.2">
      <c r="A398" s="27" t="s">
        <v>3519</v>
      </c>
      <c r="B398" s="27" t="s">
        <v>3519</v>
      </c>
      <c r="C398" s="27" t="s">
        <v>1445</v>
      </c>
      <c r="D398" s="27">
        <v>574</v>
      </c>
      <c r="E398" s="27" t="s">
        <v>5619</v>
      </c>
      <c r="F398" s="27">
        <v>10</v>
      </c>
      <c r="G398" s="27" t="s">
        <v>32</v>
      </c>
      <c r="H398" s="27">
        <v>10005</v>
      </c>
      <c r="I398" s="27" t="s">
        <v>3585</v>
      </c>
      <c r="J398" s="27" t="s">
        <v>7201</v>
      </c>
      <c r="K398" s="27" t="s">
        <v>75</v>
      </c>
      <c r="L398" s="27" t="s">
        <v>4910</v>
      </c>
      <c r="M398" s="27">
        <v>26800957</v>
      </c>
      <c r="N398" s="27">
        <v>26600967</v>
      </c>
      <c r="O398" s="43">
        <v>46024</v>
      </c>
      <c r="P398" s="28" t="s">
        <v>2870</v>
      </c>
      <c r="Q398" s="27" t="s">
        <v>4911</v>
      </c>
      <c r="R398" s="27">
        <v>1053332421</v>
      </c>
      <c r="S398" s="27" t="s">
        <v>3271</v>
      </c>
      <c r="T398" s="28">
        <v>16200000</v>
      </c>
      <c r="U398" s="28">
        <v>0</v>
      </c>
      <c r="V398" s="28">
        <v>16200000</v>
      </c>
      <c r="W398" s="28">
        <v>0</v>
      </c>
      <c r="X398" s="28">
        <v>16200000</v>
      </c>
      <c r="Y398" s="28">
        <v>16200000</v>
      </c>
      <c r="Z398" s="3"/>
      <c r="AA398" s="3"/>
      <c r="AC398" s="3"/>
      <c r="AF398" s="3"/>
      <c r="AG398" s="3"/>
      <c r="AH398" s="3"/>
      <c r="AI398" s="3"/>
    </row>
    <row r="399" spans="1:35" x14ac:dyDescent="0.2">
      <c r="A399" s="27" t="s">
        <v>3519</v>
      </c>
      <c r="B399" s="27" t="s">
        <v>3519</v>
      </c>
      <c r="C399" s="27" t="s">
        <v>1445</v>
      </c>
      <c r="D399" s="27">
        <v>574</v>
      </c>
      <c r="E399" s="27" t="s">
        <v>5619</v>
      </c>
      <c r="F399" s="27">
        <v>10</v>
      </c>
      <c r="G399" s="27" t="s">
        <v>32</v>
      </c>
      <c r="H399" s="27">
        <v>10005</v>
      </c>
      <c r="I399" s="27" t="s">
        <v>3585</v>
      </c>
      <c r="J399" s="27" t="s">
        <v>7202</v>
      </c>
      <c r="K399" s="27" t="s">
        <v>75</v>
      </c>
      <c r="L399" s="27" t="s">
        <v>4912</v>
      </c>
      <c r="M399" s="27">
        <v>26801019</v>
      </c>
      <c r="N399" s="27">
        <v>26601029</v>
      </c>
      <c r="O399" s="43">
        <v>46024</v>
      </c>
      <c r="P399" s="28" t="s">
        <v>2870</v>
      </c>
      <c r="Q399" s="27" t="s">
        <v>4913</v>
      </c>
      <c r="R399" s="27">
        <v>79232093</v>
      </c>
      <c r="S399" s="27" t="s">
        <v>3272</v>
      </c>
      <c r="T399" s="28">
        <v>42000000</v>
      </c>
      <c r="U399" s="28">
        <v>0</v>
      </c>
      <c r="V399" s="28">
        <v>42000000</v>
      </c>
      <c r="W399" s="28">
        <v>0</v>
      </c>
      <c r="X399" s="28">
        <v>42000000</v>
      </c>
      <c r="Y399" s="28">
        <v>42000000</v>
      </c>
      <c r="Z399" s="3"/>
      <c r="AA399" s="3"/>
      <c r="AC399" s="3"/>
      <c r="AF399" s="3"/>
      <c r="AG399" s="3"/>
      <c r="AH399" s="3"/>
      <c r="AI399" s="3"/>
    </row>
    <row r="400" spans="1:35" x14ac:dyDescent="0.2">
      <c r="A400" s="27" t="s">
        <v>3519</v>
      </c>
      <c r="B400" s="27" t="s">
        <v>3519</v>
      </c>
      <c r="C400" s="27" t="s">
        <v>1445</v>
      </c>
      <c r="D400" s="27">
        <v>574</v>
      </c>
      <c r="E400" s="27" t="s">
        <v>5619</v>
      </c>
      <c r="F400" s="27">
        <v>10</v>
      </c>
      <c r="G400" s="27" t="s">
        <v>32</v>
      </c>
      <c r="H400" s="27">
        <v>27106</v>
      </c>
      <c r="I400" s="27" t="s">
        <v>3637</v>
      </c>
      <c r="J400" s="27" t="s">
        <v>7203</v>
      </c>
      <c r="K400" s="27" t="s">
        <v>75</v>
      </c>
      <c r="L400" s="27" t="s">
        <v>1789</v>
      </c>
      <c r="M400" s="27">
        <v>26801049</v>
      </c>
      <c r="N400" s="27">
        <v>26601059</v>
      </c>
      <c r="O400" s="43">
        <v>46024</v>
      </c>
      <c r="P400" s="28" t="s">
        <v>2733</v>
      </c>
      <c r="Q400" s="27" t="s">
        <v>9200</v>
      </c>
      <c r="R400" s="27">
        <v>13870614</v>
      </c>
      <c r="S400" s="27" t="s">
        <v>1106</v>
      </c>
      <c r="T400" s="28">
        <v>54333333</v>
      </c>
      <c r="U400" s="28">
        <v>0</v>
      </c>
      <c r="V400" s="28">
        <v>54333333</v>
      </c>
      <c r="W400" s="28">
        <v>0</v>
      </c>
      <c r="X400" s="28">
        <v>54333333</v>
      </c>
      <c r="Y400" s="28">
        <v>54333333</v>
      </c>
      <c r="Z400" s="3"/>
      <c r="AA400" s="3"/>
      <c r="AC400" s="3"/>
      <c r="AF400" s="3"/>
      <c r="AG400" s="3"/>
      <c r="AH400" s="3"/>
      <c r="AI400" s="3"/>
    </row>
    <row r="401" spans="1:35" x14ac:dyDescent="0.2">
      <c r="A401" s="27" t="s">
        <v>3519</v>
      </c>
      <c r="B401" s="27" t="s">
        <v>3519</v>
      </c>
      <c r="C401" s="27" t="s">
        <v>1445</v>
      </c>
      <c r="D401" s="27">
        <v>574</v>
      </c>
      <c r="E401" s="27" t="s">
        <v>5619</v>
      </c>
      <c r="F401" s="27">
        <v>10</v>
      </c>
      <c r="G401" s="27" t="s">
        <v>32</v>
      </c>
      <c r="H401" s="27">
        <v>10005</v>
      </c>
      <c r="I401" s="27" t="s">
        <v>3585</v>
      </c>
      <c r="J401" s="27" t="s">
        <v>7204</v>
      </c>
      <c r="K401" s="27" t="s">
        <v>75</v>
      </c>
      <c r="L401" s="27" t="s">
        <v>9201</v>
      </c>
      <c r="M401" s="27">
        <v>26801083</v>
      </c>
      <c r="N401" s="27">
        <v>26601093</v>
      </c>
      <c r="O401" s="43">
        <v>46024</v>
      </c>
      <c r="P401" s="28" t="s">
        <v>7482</v>
      </c>
      <c r="Q401" s="27" t="s">
        <v>9202</v>
      </c>
      <c r="R401" s="27">
        <v>1014223853</v>
      </c>
      <c r="S401" s="27" t="s">
        <v>3079</v>
      </c>
      <c r="T401" s="28">
        <v>42000000</v>
      </c>
      <c r="U401" s="28">
        <v>0</v>
      </c>
      <c r="V401" s="28">
        <v>42000000</v>
      </c>
      <c r="W401" s="28">
        <v>0</v>
      </c>
      <c r="X401" s="28">
        <v>42000000</v>
      </c>
      <c r="Y401" s="28">
        <v>42000000</v>
      </c>
      <c r="Z401" s="3"/>
      <c r="AA401" s="3"/>
      <c r="AC401" s="3"/>
      <c r="AF401" s="3"/>
      <c r="AG401" s="3"/>
      <c r="AH401" s="3"/>
      <c r="AI401" s="3"/>
    </row>
    <row r="402" spans="1:35" x14ac:dyDescent="0.2">
      <c r="A402" s="27" t="s">
        <v>3519</v>
      </c>
      <c r="B402" s="27" t="s">
        <v>3519</v>
      </c>
      <c r="C402" s="27" t="s">
        <v>1445</v>
      </c>
      <c r="D402" s="27">
        <v>574</v>
      </c>
      <c r="E402" s="27" t="s">
        <v>5619</v>
      </c>
      <c r="F402" s="27">
        <v>10</v>
      </c>
      <c r="G402" s="27" t="s">
        <v>32</v>
      </c>
      <c r="H402" s="27">
        <v>27106</v>
      </c>
      <c r="I402" s="27" t="s">
        <v>3637</v>
      </c>
      <c r="J402" s="27" t="s">
        <v>7205</v>
      </c>
      <c r="K402" s="27" t="s">
        <v>75</v>
      </c>
      <c r="L402" s="27" t="s">
        <v>1790</v>
      </c>
      <c r="M402" s="27">
        <v>26801090</v>
      </c>
      <c r="N402" s="27">
        <v>26601100</v>
      </c>
      <c r="O402" s="43">
        <v>46024</v>
      </c>
      <c r="P402" s="28" t="s">
        <v>7292</v>
      </c>
      <c r="Q402" s="27" t="s">
        <v>9203</v>
      </c>
      <c r="R402" s="27">
        <v>51981026</v>
      </c>
      <c r="S402" s="27" t="s">
        <v>1791</v>
      </c>
      <c r="T402" s="28">
        <v>40500000</v>
      </c>
      <c r="U402" s="28">
        <v>0</v>
      </c>
      <c r="V402" s="28">
        <v>40500000</v>
      </c>
      <c r="W402" s="28">
        <v>250000</v>
      </c>
      <c r="X402" s="28">
        <v>40250000</v>
      </c>
      <c r="Y402" s="28">
        <v>40250000</v>
      </c>
      <c r="Z402" s="3"/>
      <c r="AA402" s="3"/>
      <c r="AC402" s="3"/>
      <c r="AF402" s="3"/>
      <c r="AG402" s="3"/>
      <c r="AH402" s="3"/>
      <c r="AI402" s="3"/>
    </row>
    <row r="403" spans="1:35" x14ac:dyDescent="0.2">
      <c r="A403" s="27" t="s">
        <v>3519</v>
      </c>
      <c r="B403" s="27" t="s">
        <v>3519</v>
      </c>
      <c r="C403" s="27" t="s">
        <v>1445</v>
      </c>
      <c r="D403" s="27">
        <v>574</v>
      </c>
      <c r="E403" s="27" t="s">
        <v>5619</v>
      </c>
      <c r="F403" s="27">
        <v>10</v>
      </c>
      <c r="G403" s="27" t="s">
        <v>32</v>
      </c>
      <c r="H403" s="27">
        <v>27106</v>
      </c>
      <c r="I403" s="27" t="s">
        <v>3637</v>
      </c>
      <c r="J403" s="27" t="s">
        <v>7206</v>
      </c>
      <c r="K403" s="27" t="s">
        <v>75</v>
      </c>
      <c r="L403" s="27" t="s">
        <v>1491</v>
      </c>
      <c r="M403" s="27">
        <v>26801093</v>
      </c>
      <c r="N403" s="27">
        <v>26601103</v>
      </c>
      <c r="O403" s="43">
        <v>46024</v>
      </c>
      <c r="P403" s="28" t="s">
        <v>4291</v>
      </c>
      <c r="Q403" s="27" t="s">
        <v>9204</v>
      </c>
      <c r="R403" s="27">
        <v>65744430</v>
      </c>
      <c r="S403" s="27" t="s">
        <v>723</v>
      </c>
      <c r="T403" s="28">
        <v>53266666</v>
      </c>
      <c r="U403" s="28">
        <v>0</v>
      </c>
      <c r="V403" s="28">
        <v>53266666</v>
      </c>
      <c r="W403" s="28">
        <v>0</v>
      </c>
      <c r="X403" s="28">
        <v>53266666</v>
      </c>
      <c r="Y403" s="28">
        <v>53266666</v>
      </c>
      <c r="Z403" s="3"/>
      <c r="AA403" s="3"/>
      <c r="AC403" s="3"/>
      <c r="AF403" s="3"/>
      <c r="AG403" s="3"/>
      <c r="AH403" s="3"/>
      <c r="AI403" s="3"/>
    </row>
    <row r="404" spans="1:35" x14ac:dyDescent="0.2">
      <c r="A404" s="27" t="s">
        <v>3519</v>
      </c>
      <c r="B404" s="27" t="s">
        <v>3519</v>
      </c>
      <c r="C404" s="27" t="s">
        <v>1445</v>
      </c>
      <c r="D404" s="27">
        <v>574</v>
      </c>
      <c r="E404" s="27" t="s">
        <v>5619</v>
      </c>
      <c r="F404" s="27">
        <v>10</v>
      </c>
      <c r="G404" s="27" t="s">
        <v>32</v>
      </c>
      <c r="H404" s="27">
        <v>27106</v>
      </c>
      <c r="I404" s="27" t="s">
        <v>3637</v>
      </c>
      <c r="J404" s="27" t="s">
        <v>7208</v>
      </c>
      <c r="K404" s="27" t="s">
        <v>75</v>
      </c>
      <c r="L404" s="27" t="s">
        <v>1785</v>
      </c>
      <c r="M404" s="27">
        <v>26801188</v>
      </c>
      <c r="N404" s="27">
        <v>26601198</v>
      </c>
      <c r="O404" s="43">
        <v>46024</v>
      </c>
      <c r="P404" s="28" t="s">
        <v>3073</v>
      </c>
      <c r="Q404" s="27" t="s">
        <v>9206</v>
      </c>
      <c r="R404" s="27">
        <v>1099214702</v>
      </c>
      <c r="S404" s="27" t="s">
        <v>1786</v>
      </c>
      <c r="T404" s="28">
        <v>43733333</v>
      </c>
      <c r="U404" s="28">
        <v>0</v>
      </c>
      <c r="V404" s="28">
        <v>43733333</v>
      </c>
      <c r="W404" s="28">
        <v>0</v>
      </c>
      <c r="X404" s="28">
        <v>43733333</v>
      </c>
      <c r="Y404" s="28">
        <v>43733333</v>
      </c>
      <c r="Z404" s="3"/>
      <c r="AA404" s="3"/>
      <c r="AC404" s="3"/>
      <c r="AF404" s="3"/>
      <c r="AG404" s="3"/>
      <c r="AH404" s="3"/>
      <c r="AI404" s="3"/>
    </row>
    <row r="405" spans="1:35" x14ac:dyDescent="0.2">
      <c r="A405" s="27" t="s">
        <v>3519</v>
      </c>
      <c r="B405" s="27" t="s">
        <v>3519</v>
      </c>
      <c r="C405" s="27" t="s">
        <v>1445</v>
      </c>
      <c r="D405" s="27">
        <v>574</v>
      </c>
      <c r="E405" s="27" t="s">
        <v>5619</v>
      </c>
      <c r="F405" s="27">
        <v>10</v>
      </c>
      <c r="G405" s="27" t="s">
        <v>32</v>
      </c>
      <c r="H405" s="27">
        <v>10005</v>
      </c>
      <c r="I405" s="27" t="s">
        <v>3585</v>
      </c>
      <c r="J405" s="27" t="s">
        <v>7209</v>
      </c>
      <c r="K405" s="27" t="s">
        <v>75</v>
      </c>
      <c r="L405" s="27" t="s">
        <v>9207</v>
      </c>
      <c r="M405" s="27">
        <v>26801216</v>
      </c>
      <c r="N405" s="27">
        <v>26601226</v>
      </c>
      <c r="O405" s="43">
        <v>46024</v>
      </c>
      <c r="P405" s="28" t="s">
        <v>2809</v>
      </c>
      <c r="Q405" s="27" t="s">
        <v>9208</v>
      </c>
      <c r="R405" s="27">
        <v>1076669366</v>
      </c>
      <c r="S405" s="27" t="s">
        <v>9209</v>
      </c>
      <c r="T405" s="28">
        <v>30000000</v>
      </c>
      <c r="U405" s="28">
        <v>0</v>
      </c>
      <c r="V405" s="28">
        <v>30000000</v>
      </c>
      <c r="W405" s="28">
        <v>1166667</v>
      </c>
      <c r="X405" s="28">
        <v>28833333</v>
      </c>
      <c r="Y405" s="28">
        <v>28833333</v>
      </c>
      <c r="Z405" s="3"/>
      <c r="AA405" s="3"/>
      <c r="AC405" s="3"/>
      <c r="AF405" s="3"/>
      <c r="AG405" s="3"/>
      <c r="AH405" s="3"/>
      <c r="AI405" s="3"/>
    </row>
    <row r="406" spans="1:35" x14ac:dyDescent="0.2">
      <c r="A406" s="27" t="s">
        <v>3519</v>
      </c>
      <c r="B406" s="27" t="s">
        <v>3519</v>
      </c>
      <c r="C406" s="27" t="s">
        <v>1445</v>
      </c>
      <c r="D406" s="27">
        <v>574</v>
      </c>
      <c r="E406" s="27" t="s">
        <v>5619</v>
      </c>
      <c r="F406" s="27">
        <v>10</v>
      </c>
      <c r="G406" s="27" t="s">
        <v>32</v>
      </c>
      <c r="H406" s="27">
        <v>10005</v>
      </c>
      <c r="I406" s="27" t="s">
        <v>3585</v>
      </c>
      <c r="J406" s="27" t="s">
        <v>7210</v>
      </c>
      <c r="K406" s="27" t="s">
        <v>75</v>
      </c>
      <c r="L406" s="27" t="s">
        <v>9210</v>
      </c>
      <c r="M406" s="27">
        <v>26801256</v>
      </c>
      <c r="N406" s="27">
        <v>26601266</v>
      </c>
      <c r="O406" s="43">
        <v>46024</v>
      </c>
      <c r="P406" s="28" t="s">
        <v>2943</v>
      </c>
      <c r="Q406" s="27" t="s">
        <v>4913</v>
      </c>
      <c r="R406" s="27">
        <v>1004006460</v>
      </c>
      <c r="S406" s="27" t="s">
        <v>3274</v>
      </c>
      <c r="T406" s="28">
        <v>30000000</v>
      </c>
      <c r="U406" s="28">
        <v>0</v>
      </c>
      <c r="V406" s="28">
        <v>30000000</v>
      </c>
      <c r="W406" s="28">
        <v>1000000</v>
      </c>
      <c r="X406" s="28">
        <v>29000000</v>
      </c>
      <c r="Y406" s="28">
        <v>29000000</v>
      </c>
      <c r="Z406" s="3"/>
      <c r="AA406" s="3"/>
      <c r="AC406" s="3"/>
      <c r="AF406" s="3"/>
      <c r="AG406" s="3"/>
      <c r="AH406" s="3"/>
      <c r="AI406" s="3"/>
    </row>
    <row r="407" spans="1:35" x14ac:dyDescent="0.2">
      <c r="A407" s="27" t="s">
        <v>3519</v>
      </c>
      <c r="B407" s="27" t="s">
        <v>3519</v>
      </c>
      <c r="C407" s="27" t="s">
        <v>1445</v>
      </c>
      <c r="D407" s="27">
        <v>574</v>
      </c>
      <c r="E407" s="27" t="s">
        <v>5619</v>
      </c>
      <c r="F407" s="27">
        <v>10</v>
      </c>
      <c r="G407" s="27" t="s">
        <v>32</v>
      </c>
      <c r="H407" s="27">
        <v>27106</v>
      </c>
      <c r="I407" s="27" t="s">
        <v>3637</v>
      </c>
      <c r="J407" s="27" t="s">
        <v>7211</v>
      </c>
      <c r="K407" s="27" t="s">
        <v>75</v>
      </c>
      <c r="L407" s="27" t="s">
        <v>2485</v>
      </c>
      <c r="M407" s="27">
        <v>26801287</v>
      </c>
      <c r="N407" s="27">
        <v>26601297</v>
      </c>
      <c r="O407" s="43">
        <v>46024</v>
      </c>
      <c r="P407" s="28" t="s">
        <v>7288</v>
      </c>
      <c r="Q407" s="27" t="s">
        <v>9211</v>
      </c>
      <c r="R407" s="27">
        <v>52330242</v>
      </c>
      <c r="S407" s="27" t="s">
        <v>2486</v>
      </c>
      <c r="T407" s="28">
        <v>28416666</v>
      </c>
      <c r="U407" s="28">
        <v>0</v>
      </c>
      <c r="V407" s="28">
        <v>28416666</v>
      </c>
      <c r="W407" s="28">
        <v>183333</v>
      </c>
      <c r="X407" s="28">
        <v>28233333</v>
      </c>
      <c r="Y407" s="28">
        <v>28233333</v>
      </c>
      <c r="Z407" s="3"/>
      <c r="AA407" s="3"/>
      <c r="AC407" s="3"/>
      <c r="AF407" s="3"/>
      <c r="AG407" s="3"/>
      <c r="AH407" s="3"/>
      <c r="AI407" s="3"/>
    </row>
    <row r="408" spans="1:35" x14ac:dyDescent="0.2">
      <c r="A408" s="27" t="s">
        <v>3519</v>
      </c>
      <c r="B408" s="27" t="s">
        <v>3519</v>
      </c>
      <c r="C408" s="27" t="s">
        <v>1445</v>
      </c>
      <c r="D408" s="27">
        <v>574</v>
      </c>
      <c r="E408" s="27" t="s">
        <v>5619</v>
      </c>
      <c r="F408" s="27">
        <v>10</v>
      </c>
      <c r="G408" s="27" t="s">
        <v>32</v>
      </c>
      <c r="H408" s="27">
        <v>27106</v>
      </c>
      <c r="I408" s="27" t="s">
        <v>3637</v>
      </c>
      <c r="J408" s="27" t="s">
        <v>7212</v>
      </c>
      <c r="K408" s="27" t="s">
        <v>75</v>
      </c>
      <c r="L408" s="27" t="s">
        <v>1787</v>
      </c>
      <c r="M408" s="27">
        <v>26801310</v>
      </c>
      <c r="N408" s="27">
        <v>26601320</v>
      </c>
      <c r="O408" s="43">
        <v>46024</v>
      </c>
      <c r="P408" s="28" t="s">
        <v>2733</v>
      </c>
      <c r="Q408" s="27" t="s">
        <v>9212</v>
      </c>
      <c r="R408" s="27">
        <v>1003618136</v>
      </c>
      <c r="S408" s="27" t="s">
        <v>1788</v>
      </c>
      <c r="T408" s="28">
        <v>29883333</v>
      </c>
      <c r="U408" s="28">
        <v>0</v>
      </c>
      <c r="V408" s="28">
        <v>29883333</v>
      </c>
      <c r="W408" s="28">
        <v>0</v>
      </c>
      <c r="X408" s="28">
        <v>29883333</v>
      </c>
      <c r="Y408" s="28">
        <v>29883333</v>
      </c>
      <c r="Z408" s="3"/>
      <c r="AA408" s="3"/>
      <c r="AC408" s="3"/>
      <c r="AF408" s="3"/>
      <c r="AG408" s="3"/>
      <c r="AH408" s="3"/>
      <c r="AI408" s="3"/>
    </row>
    <row r="409" spans="1:35" x14ac:dyDescent="0.2">
      <c r="A409" s="27" t="s">
        <v>3519</v>
      </c>
      <c r="B409" s="27" t="s">
        <v>3519</v>
      </c>
      <c r="C409" s="27" t="s">
        <v>1445</v>
      </c>
      <c r="D409" s="27">
        <v>574</v>
      </c>
      <c r="E409" s="27" t="s">
        <v>5619</v>
      </c>
      <c r="F409" s="27">
        <v>10</v>
      </c>
      <c r="G409" s="27" t="s">
        <v>32</v>
      </c>
      <c r="H409" s="27">
        <v>27106</v>
      </c>
      <c r="I409" s="27" t="s">
        <v>3637</v>
      </c>
      <c r="J409" s="27" t="s">
        <v>7213</v>
      </c>
      <c r="K409" s="27" t="s">
        <v>75</v>
      </c>
      <c r="L409" s="27" t="s">
        <v>1500</v>
      </c>
      <c r="M409" s="27">
        <v>26801384</v>
      </c>
      <c r="N409" s="27">
        <v>26601394</v>
      </c>
      <c r="O409" s="43">
        <v>46024</v>
      </c>
      <c r="P409" s="28" t="s">
        <v>4489</v>
      </c>
      <c r="Q409" s="27" t="s">
        <v>9213</v>
      </c>
      <c r="R409" s="27">
        <v>11257155</v>
      </c>
      <c r="S409" s="27" t="s">
        <v>1043</v>
      </c>
      <c r="T409" s="28">
        <v>52250000</v>
      </c>
      <c r="U409" s="28">
        <v>0</v>
      </c>
      <c r="V409" s="28">
        <v>52250000</v>
      </c>
      <c r="W409" s="28">
        <v>0</v>
      </c>
      <c r="X409" s="28">
        <v>52250000</v>
      </c>
      <c r="Y409" s="28">
        <v>52250000</v>
      </c>
      <c r="Z409" s="3"/>
      <c r="AA409" s="3"/>
      <c r="AC409" s="3"/>
      <c r="AF409" s="3"/>
      <c r="AG409" s="3"/>
      <c r="AH409" s="3"/>
      <c r="AI409" s="3"/>
    </row>
    <row r="410" spans="1:35" x14ac:dyDescent="0.2">
      <c r="A410" s="27" t="s">
        <v>3519</v>
      </c>
      <c r="B410" s="27" t="s">
        <v>3519</v>
      </c>
      <c r="C410" s="27" t="s">
        <v>1445</v>
      </c>
      <c r="D410" s="27">
        <v>574</v>
      </c>
      <c r="E410" s="27" t="s">
        <v>5619</v>
      </c>
      <c r="F410" s="27">
        <v>10</v>
      </c>
      <c r="G410" s="27" t="s">
        <v>32</v>
      </c>
      <c r="H410" s="27">
        <v>27106</v>
      </c>
      <c r="I410" s="27" t="s">
        <v>3637</v>
      </c>
      <c r="J410" s="27" t="s">
        <v>9214</v>
      </c>
      <c r="K410" s="27" t="s">
        <v>75</v>
      </c>
      <c r="L410" s="27" t="s">
        <v>9215</v>
      </c>
      <c r="M410" s="27">
        <v>26801653</v>
      </c>
      <c r="N410" s="27">
        <v>26601563</v>
      </c>
      <c r="O410" s="43">
        <v>46035.880115740743</v>
      </c>
      <c r="P410" s="28" t="s">
        <v>2808</v>
      </c>
      <c r="Q410" s="27" t="s">
        <v>9216</v>
      </c>
      <c r="R410" s="27">
        <v>1053337110</v>
      </c>
      <c r="S410" s="27" t="s">
        <v>2487</v>
      </c>
      <c r="T410" s="28">
        <v>30391200</v>
      </c>
      <c r="U410" s="28">
        <v>30391200</v>
      </c>
      <c r="V410" s="28">
        <v>0</v>
      </c>
      <c r="W410" s="28">
        <v>0</v>
      </c>
      <c r="X410" s="28">
        <v>0</v>
      </c>
      <c r="Y410" s="28"/>
      <c r="Z410" s="3"/>
      <c r="AA410" s="3"/>
      <c r="AC410" s="3"/>
      <c r="AF410" s="3"/>
      <c r="AG410" s="3"/>
      <c r="AH410" s="3"/>
      <c r="AI410" s="3"/>
    </row>
    <row r="411" spans="1:35" x14ac:dyDescent="0.2">
      <c r="A411" s="27" t="s">
        <v>3519</v>
      </c>
      <c r="B411" s="27" t="s">
        <v>3519</v>
      </c>
      <c r="C411" s="27" t="s">
        <v>1445</v>
      </c>
      <c r="D411" s="27">
        <v>574</v>
      </c>
      <c r="E411" s="27" t="s">
        <v>5619</v>
      </c>
      <c r="F411" s="27">
        <v>10</v>
      </c>
      <c r="G411" s="27" t="s">
        <v>32</v>
      </c>
      <c r="H411" s="27">
        <v>27106</v>
      </c>
      <c r="I411" s="27" t="s">
        <v>3637</v>
      </c>
      <c r="J411" s="27" t="s">
        <v>9217</v>
      </c>
      <c r="K411" s="27" t="s">
        <v>75</v>
      </c>
      <c r="L411" s="27" t="s">
        <v>9218</v>
      </c>
      <c r="M411" s="27">
        <v>26801715</v>
      </c>
      <c r="N411" s="27">
        <v>26601563</v>
      </c>
      <c r="O411" s="43">
        <v>46036.420138888891</v>
      </c>
      <c r="P411" s="28" t="s">
        <v>2808</v>
      </c>
      <c r="Q411" s="27" t="s">
        <v>9219</v>
      </c>
      <c r="R411" s="27">
        <v>1016100393</v>
      </c>
      <c r="S411" s="27" t="s">
        <v>1070</v>
      </c>
      <c r="T411" s="28">
        <v>36565200</v>
      </c>
      <c r="U411" s="28">
        <v>36565200</v>
      </c>
      <c r="V411" s="28">
        <v>0</v>
      </c>
      <c r="W411" s="28">
        <v>0</v>
      </c>
      <c r="X411" s="28">
        <v>0</v>
      </c>
      <c r="Y411" s="28"/>
      <c r="Z411" s="3"/>
      <c r="AA411" s="3"/>
      <c r="AC411" s="3"/>
      <c r="AF411" s="3"/>
      <c r="AG411" s="3"/>
      <c r="AH411" s="3"/>
      <c r="AI411" s="3"/>
    </row>
    <row r="412" spans="1:35" x14ac:dyDescent="0.2">
      <c r="A412" s="27" t="s">
        <v>3519</v>
      </c>
      <c r="B412" s="27" t="s">
        <v>3519</v>
      </c>
      <c r="C412" s="27" t="s">
        <v>1445</v>
      </c>
      <c r="D412" s="27">
        <v>574</v>
      </c>
      <c r="E412" s="27" t="s">
        <v>5619</v>
      </c>
      <c r="F412" s="27">
        <v>10</v>
      </c>
      <c r="G412" s="27" t="s">
        <v>32</v>
      </c>
      <c r="H412" s="27">
        <v>27106</v>
      </c>
      <c r="I412" s="27" t="s">
        <v>3637</v>
      </c>
      <c r="J412" s="27" t="s">
        <v>9220</v>
      </c>
      <c r="K412" s="27" t="s">
        <v>22972</v>
      </c>
      <c r="L412" s="27" t="s">
        <v>23176</v>
      </c>
      <c r="M412" s="27">
        <v>26801743</v>
      </c>
      <c r="N412" s="27">
        <v>26601563</v>
      </c>
      <c r="O412" s="43">
        <v>46036.471030092594</v>
      </c>
      <c r="P412" s="28" t="s">
        <v>2808</v>
      </c>
      <c r="Q412" s="27" t="s">
        <v>9221</v>
      </c>
      <c r="R412" s="27">
        <v>39771073</v>
      </c>
      <c r="S412" s="27" t="s">
        <v>720</v>
      </c>
      <c r="T412" s="28">
        <v>50400000</v>
      </c>
      <c r="U412" s="28">
        <v>0</v>
      </c>
      <c r="V412" s="28">
        <v>50400000</v>
      </c>
      <c r="W412" s="28">
        <v>4200000</v>
      </c>
      <c r="X412" s="28">
        <v>46200000</v>
      </c>
      <c r="Y412" s="28">
        <v>46200000</v>
      </c>
      <c r="Z412" s="3"/>
      <c r="AA412" s="3"/>
      <c r="AC412" s="3"/>
      <c r="AF412" s="3"/>
      <c r="AG412" s="3"/>
      <c r="AH412" s="3"/>
      <c r="AI412" s="3"/>
    </row>
    <row r="413" spans="1:35" x14ac:dyDescent="0.2">
      <c r="A413" s="27" t="s">
        <v>3519</v>
      </c>
      <c r="B413" s="27" t="s">
        <v>3519</v>
      </c>
      <c r="C413" s="27" t="s">
        <v>1445</v>
      </c>
      <c r="D413" s="27">
        <v>574</v>
      </c>
      <c r="E413" s="27" t="s">
        <v>5619</v>
      </c>
      <c r="F413" s="27">
        <v>10</v>
      </c>
      <c r="G413" s="27" t="s">
        <v>32</v>
      </c>
      <c r="H413" s="27">
        <v>27106</v>
      </c>
      <c r="I413" s="27" t="s">
        <v>3637</v>
      </c>
      <c r="J413" s="27" t="s">
        <v>9222</v>
      </c>
      <c r="K413" s="27" t="s">
        <v>22972</v>
      </c>
      <c r="L413" s="27" t="s">
        <v>23177</v>
      </c>
      <c r="M413" s="27">
        <v>26801750</v>
      </c>
      <c r="N413" s="27">
        <v>26601563</v>
      </c>
      <c r="O413" s="43">
        <v>46036.50335648148</v>
      </c>
      <c r="P413" s="28" t="s">
        <v>2808</v>
      </c>
      <c r="Q413" s="27" t="s">
        <v>9223</v>
      </c>
      <c r="R413" s="27">
        <v>51859299</v>
      </c>
      <c r="S413" s="27" t="s">
        <v>2798</v>
      </c>
      <c r="T413" s="28">
        <v>30420000</v>
      </c>
      <c r="U413" s="28">
        <v>0</v>
      </c>
      <c r="V413" s="28">
        <v>30420000</v>
      </c>
      <c r="W413" s="28">
        <v>2535000</v>
      </c>
      <c r="X413" s="28">
        <v>27885000</v>
      </c>
      <c r="Y413" s="28">
        <v>27885000</v>
      </c>
      <c r="Z413" s="3"/>
      <c r="AA413" s="3"/>
      <c r="AC413" s="3"/>
      <c r="AF413" s="3"/>
      <c r="AG413" s="3"/>
      <c r="AH413" s="3"/>
      <c r="AI413" s="3"/>
    </row>
    <row r="414" spans="1:35" x14ac:dyDescent="0.2">
      <c r="A414" s="27" t="s">
        <v>3519</v>
      </c>
      <c r="B414" s="27" t="s">
        <v>3519</v>
      </c>
      <c r="C414" s="27" t="s">
        <v>1445</v>
      </c>
      <c r="D414" s="27">
        <v>574</v>
      </c>
      <c r="E414" s="27" t="s">
        <v>5619</v>
      </c>
      <c r="F414" s="27">
        <v>10</v>
      </c>
      <c r="G414" s="27" t="s">
        <v>32</v>
      </c>
      <c r="H414" s="27">
        <v>27106</v>
      </c>
      <c r="I414" s="27" t="s">
        <v>3637</v>
      </c>
      <c r="J414" s="27" t="s">
        <v>9224</v>
      </c>
      <c r="K414" s="27" t="s">
        <v>22972</v>
      </c>
      <c r="L414" s="27" t="s">
        <v>23178</v>
      </c>
      <c r="M414" s="27">
        <v>26801768</v>
      </c>
      <c r="N414" s="27">
        <v>26601563</v>
      </c>
      <c r="O414" s="43">
        <v>46036.646736111114</v>
      </c>
      <c r="P414" s="28" t="s">
        <v>2998</v>
      </c>
      <c r="Q414" s="27" t="s">
        <v>9225</v>
      </c>
      <c r="R414" s="27">
        <v>1032482291</v>
      </c>
      <c r="S414" s="27" t="s">
        <v>1770</v>
      </c>
      <c r="T414" s="28">
        <v>42000000</v>
      </c>
      <c r="U414" s="28">
        <v>0</v>
      </c>
      <c r="V414" s="28">
        <v>42000000</v>
      </c>
      <c r="W414" s="28">
        <v>3266667</v>
      </c>
      <c r="X414" s="28">
        <v>38733333</v>
      </c>
      <c r="Y414" s="28">
        <v>38733333</v>
      </c>
      <c r="Z414" s="3"/>
      <c r="AA414" s="3"/>
      <c r="AC414" s="3"/>
      <c r="AF414" s="3"/>
      <c r="AG414" s="3"/>
      <c r="AH414" s="3"/>
      <c r="AI414" s="3"/>
    </row>
    <row r="415" spans="1:35" x14ac:dyDescent="0.2">
      <c r="A415" s="27" t="s">
        <v>3519</v>
      </c>
      <c r="B415" s="27" t="s">
        <v>3519</v>
      </c>
      <c r="C415" s="27" t="s">
        <v>1445</v>
      </c>
      <c r="D415" s="27">
        <v>574</v>
      </c>
      <c r="E415" s="27" t="s">
        <v>5619</v>
      </c>
      <c r="F415" s="27">
        <v>10</v>
      </c>
      <c r="G415" s="27" t="s">
        <v>32</v>
      </c>
      <c r="H415" s="27">
        <v>27106</v>
      </c>
      <c r="I415" s="27" t="s">
        <v>3637</v>
      </c>
      <c r="J415" s="27" t="s">
        <v>9226</v>
      </c>
      <c r="K415" s="27" t="s">
        <v>22972</v>
      </c>
      <c r="L415" s="27" t="s">
        <v>23179</v>
      </c>
      <c r="M415" s="27">
        <v>26801770</v>
      </c>
      <c r="N415" s="27">
        <v>26601563</v>
      </c>
      <c r="O415" s="43">
        <v>46036.651736111111</v>
      </c>
      <c r="P415" s="28" t="s">
        <v>2808</v>
      </c>
      <c r="Q415" s="27" t="s">
        <v>9227</v>
      </c>
      <c r="R415" s="27">
        <v>80831748</v>
      </c>
      <c r="S415" s="27" t="s">
        <v>9228</v>
      </c>
      <c r="T415" s="28">
        <v>21000000</v>
      </c>
      <c r="U415" s="28">
        <v>0</v>
      </c>
      <c r="V415" s="28">
        <v>21000000</v>
      </c>
      <c r="W415" s="28">
        <v>2100000</v>
      </c>
      <c r="X415" s="28">
        <v>18900000</v>
      </c>
      <c r="Y415" s="28">
        <v>18900000</v>
      </c>
      <c r="Z415" s="3"/>
      <c r="AA415" s="3"/>
      <c r="AC415" s="3"/>
      <c r="AF415" s="3"/>
      <c r="AG415" s="3"/>
      <c r="AH415" s="3"/>
      <c r="AI415" s="3"/>
    </row>
    <row r="416" spans="1:35" x14ac:dyDescent="0.2">
      <c r="A416" s="27" t="s">
        <v>3519</v>
      </c>
      <c r="B416" s="27" t="s">
        <v>3519</v>
      </c>
      <c r="C416" s="27" t="s">
        <v>1445</v>
      </c>
      <c r="D416" s="27">
        <v>574</v>
      </c>
      <c r="E416" s="27" t="s">
        <v>5619</v>
      </c>
      <c r="F416" s="27">
        <v>10</v>
      </c>
      <c r="G416" s="27" t="s">
        <v>32</v>
      </c>
      <c r="H416" s="27">
        <v>27106</v>
      </c>
      <c r="I416" s="27" t="s">
        <v>3637</v>
      </c>
      <c r="J416" s="27" t="s">
        <v>9229</v>
      </c>
      <c r="K416" s="27" t="s">
        <v>22972</v>
      </c>
      <c r="L416" s="27" t="s">
        <v>23180</v>
      </c>
      <c r="M416" s="27">
        <v>26801793</v>
      </c>
      <c r="N416" s="27">
        <v>26601563</v>
      </c>
      <c r="O416" s="43">
        <v>46036.767569444448</v>
      </c>
      <c r="P416" s="28" t="s">
        <v>2998</v>
      </c>
      <c r="Q416" s="27" t="s">
        <v>9230</v>
      </c>
      <c r="R416" s="27">
        <v>80010682</v>
      </c>
      <c r="S416" s="27" t="s">
        <v>2636</v>
      </c>
      <c r="T416" s="28">
        <v>51600000</v>
      </c>
      <c r="U416" s="28">
        <v>0</v>
      </c>
      <c r="V416" s="28">
        <v>51600000</v>
      </c>
      <c r="W416" s="28">
        <v>4300000</v>
      </c>
      <c r="X416" s="28">
        <v>47300000</v>
      </c>
      <c r="Y416" s="28">
        <v>47300000</v>
      </c>
      <c r="Z416" s="3"/>
      <c r="AA416" s="3"/>
      <c r="AC416" s="3"/>
      <c r="AF416" s="3"/>
      <c r="AG416" s="3"/>
      <c r="AH416" s="3"/>
      <c r="AI416" s="3"/>
    </row>
    <row r="417" spans="1:35" x14ac:dyDescent="0.2">
      <c r="A417" s="27" t="s">
        <v>3519</v>
      </c>
      <c r="B417" s="27" t="s">
        <v>3519</v>
      </c>
      <c r="C417" s="27" t="s">
        <v>1445</v>
      </c>
      <c r="D417" s="27">
        <v>574</v>
      </c>
      <c r="E417" s="27" t="s">
        <v>5619</v>
      </c>
      <c r="F417" s="27">
        <v>10</v>
      </c>
      <c r="G417" s="27" t="s">
        <v>32</v>
      </c>
      <c r="H417" s="27">
        <v>27106</v>
      </c>
      <c r="I417" s="27" t="s">
        <v>3637</v>
      </c>
      <c r="J417" s="27" t="s">
        <v>9231</v>
      </c>
      <c r="K417" s="27" t="s">
        <v>22972</v>
      </c>
      <c r="L417" s="27" t="s">
        <v>23181</v>
      </c>
      <c r="M417" s="27">
        <v>26801801</v>
      </c>
      <c r="N417" s="27">
        <v>26601563</v>
      </c>
      <c r="O417" s="43">
        <v>46036.948958333334</v>
      </c>
      <c r="P417" s="28" t="s">
        <v>2998</v>
      </c>
      <c r="Q417" s="27" t="s">
        <v>9216</v>
      </c>
      <c r="R417" s="27">
        <v>1053337110</v>
      </c>
      <c r="S417" s="27" t="s">
        <v>2487</v>
      </c>
      <c r="T417" s="28">
        <v>30391200</v>
      </c>
      <c r="U417" s="28">
        <v>0</v>
      </c>
      <c r="V417" s="28">
        <v>30391200</v>
      </c>
      <c r="W417" s="28">
        <v>2532600</v>
      </c>
      <c r="X417" s="28">
        <v>27858600</v>
      </c>
      <c r="Y417" s="28">
        <v>27858600</v>
      </c>
      <c r="Z417" s="3"/>
      <c r="AA417" s="3"/>
      <c r="AC417" s="3"/>
      <c r="AF417" s="3"/>
      <c r="AG417" s="3"/>
      <c r="AH417" s="3"/>
      <c r="AI417" s="3"/>
    </row>
    <row r="418" spans="1:35" x14ac:dyDescent="0.2">
      <c r="A418" s="27" t="s">
        <v>3519</v>
      </c>
      <c r="B418" s="27" t="s">
        <v>3519</v>
      </c>
      <c r="C418" s="27" t="s">
        <v>1445</v>
      </c>
      <c r="D418" s="27">
        <v>574</v>
      </c>
      <c r="E418" s="27" t="s">
        <v>5619</v>
      </c>
      <c r="F418" s="27">
        <v>10</v>
      </c>
      <c r="G418" s="27" t="s">
        <v>32</v>
      </c>
      <c r="H418" s="27">
        <v>27106</v>
      </c>
      <c r="I418" s="27" t="s">
        <v>3637</v>
      </c>
      <c r="J418" s="27" t="s">
        <v>9232</v>
      </c>
      <c r="K418" s="27" t="s">
        <v>22972</v>
      </c>
      <c r="L418" s="27" t="s">
        <v>23182</v>
      </c>
      <c r="M418" s="27">
        <v>26801804</v>
      </c>
      <c r="N418" s="27">
        <v>26601563</v>
      </c>
      <c r="O418" s="43">
        <v>46037.406956018516</v>
      </c>
      <c r="P418" s="28" t="s">
        <v>2998</v>
      </c>
      <c r="Q418" s="27" t="s">
        <v>9219</v>
      </c>
      <c r="R418" s="27">
        <v>1016100393</v>
      </c>
      <c r="S418" s="27" t="s">
        <v>1070</v>
      </c>
      <c r="T418" s="28">
        <v>36565200</v>
      </c>
      <c r="U418" s="28">
        <v>0</v>
      </c>
      <c r="V418" s="28">
        <v>36565200</v>
      </c>
      <c r="W418" s="28">
        <v>3047100</v>
      </c>
      <c r="X418" s="28">
        <v>33518100</v>
      </c>
      <c r="Y418" s="28">
        <v>33518100</v>
      </c>
      <c r="Z418" s="3"/>
      <c r="AA418" s="3"/>
      <c r="AC418" s="3"/>
      <c r="AF418" s="3"/>
      <c r="AG418" s="3"/>
      <c r="AH418" s="3"/>
      <c r="AI418" s="3"/>
    </row>
    <row r="419" spans="1:35" x14ac:dyDescent="0.2">
      <c r="A419" s="27" t="s">
        <v>3519</v>
      </c>
      <c r="B419" s="27" t="s">
        <v>3519</v>
      </c>
      <c r="C419" s="27" t="s">
        <v>1445</v>
      </c>
      <c r="D419" s="27">
        <v>574</v>
      </c>
      <c r="E419" s="27" t="s">
        <v>5619</v>
      </c>
      <c r="F419" s="27">
        <v>10</v>
      </c>
      <c r="G419" s="27" t="s">
        <v>32</v>
      </c>
      <c r="H419" s="27">
        <v>27106</v>
      </c>
      <c r="I419" s="27" t="s">
        <v>3637</v>
      </c>
      <c r="J419" s="27" t="s">
        <v>9233</v>
      </c>
      <c r="K419" s="27" t="s">
        <v>22972</v>
      </c>
      <c r="L419" s="27" t="s">
        <v>23183</v>
      </c>
      <c r="M419" s="27">
        <v>26801838</v>
      </c>
      <c r="N419" s="27">
        <v>26601563</v>
      </c>
      <c r="O419" s="43">
        <v>46037.682175925926</v>
      </c>
      <c r="P419" s="28" t="s">
        <v>4503</v>
      </c>
      <c r="Q419" s="27" t="s">
        <v>9234</v>
      </c>
      <c r="R419" s="27">
        <v>1073237169</v>
      </c>
      <c r="S419" s="27" t="s">
        <v>3016</v>
      </c>
      <c r="T419" s="28">
        <v>35400000</v>
      </c>
      <c r="U419" s="28">
        <v>0</v>
      </c>
      <c r="V419" s="28">
        <v>35400000</v>
      </c>
      <c r="W419" s="28">
        <v>2950000</v>
      </c>
      <c r="X419" s="28">
        <v>32450000</v>
      </c>
      <c r="Y419" s="28">
        <v>32450000</v>
      </c>
      <c r="Z419" s="3"/>
      <c r="AA419" s="3"/>
      <c r="AC419" s="3"/>
      <c r="AF419" s="3"/>
      <c r="AG419" s="3"/>
      <c r="AH419" s="3"/>
      <c r="AI419" s="3"/>
    </row>
    <row r="420" spans="1:35" x14ac:dyDescent="0.2">
      <c r="A420" s="27" t="s">
        <v>3519</v>
      </c>
      <c r="B420" s="27" t="s">
        <v>3519</v>
      </c>
      <c r="C420" s="27" t="s">
        <v>1445</v>
      </c>
      <c r="D420" s="27">
        <v>574</v>
      </c>
      <c r="E420" s="27" t="s">
        <v>5619</v>
      </c>
      <c r="F420" s="27">
        <v>10</v>
      </c>
      <c r="G420" s="27" t="s">
        <v>32</v>
      </c>
      <c r="H420" s="27">
        <v>27106</v>
      </c>
      <c r="I420" s="27" t="s">
        <v>3637</v>
      </c>
      <c r="J420" s="27" t="s">
        <v>9235</v>
      </c>
      <c r="K420" s="27" t="s">
        <v>22972</v>
      </c>
      <c r="L420" s="27" t="s">
        <v>23184</v>
      </c>
      <c r="M420" s="27">
        <v>26801842</v>
      </c>
      <c r="N420" s="27">
        <v>26601563</v>
      </c>
      <c r="O420" s="43">
        <v>46037.697523148148</v>
      </c>
      <c r="P420" s="28" t="s">
        <v>2998</v>
      </c>
      <c r="Q420" s="27" t="s">
        <v>9236</v>
      </c>
      <c r="R420" s="27">
        <v>52694087</v>
      </c>
      <c r="S420" s="27" t="s">
        <v>2770</v>
      </c>
      <c r="T420" s="28">
        <v>38040000</v>
      </c>
      <c r="U420" s="28">
        <v>0</v>
      </c>
      <c r="V420" s="28">
        <v>38040000</v>
      </c>
      <c r="W420" s="28">
        <v>3170000</v>
      </c>
      <c r="X420" s="28">
        <v>34870000</v>
      </c>
      <c r="Y420" s="28">
        <v>34870000</v>
      </c>
      <c r="Z420" s="3"/>
      <c r="AA420" s="3"/>
      <c r="AC420" s="3"/>
      <c r="AF420" s="3"/>
      <c r="AG420" s="3"/>
      <c r="AH420" s="3"/>
      <c r="AI420" s="3"/>
    </row>
    <row r="421" spans="1:35" x14ac:dyDescent="0.2">
      <c r="A421" s="27" t="s">
        <v>3519</v>
      </c>
      <c r="B421" s="27" t="s">
        <v>3519</v>
      </c>
      <c r="C421" s="27" t="s">
        <v>1445</v>
      </c>
      <c r="D421" s="27">
        <v>574</v>
      </c>
      <c r="E421" s="27" t="s">
        <v>5619</v>
      </c>
      <c r="F421" s="27">
        <v>10</v>
      </c>
      <c r="G421" s="27" t="s">
        <v>32</v>
      </c>
      <c r="H421" s="27">
        <v>27106</v>
      </c>
      <c r="I421" s="27" t="s">
        <v>3637</v>
      </c>
      <c r="J421" s="27" t="s">
        <v>9237</v>
      </c>
      <c r="K421" s="27" t="s">
        <v>22972</v>
      </c>
      <c r="L421" s="27" t="s">
        <v>23185</v>
      </c>
      <c r="M421" s="27">
        <v>26801847</v>
      </c>
      <c r="N421" s="27">
        <v>26601563</v>
      </c>
      <c r="O421" s="43">
        <v>46037.888645833336</v>
      </c>
      <c r="P421" s="28" t="s">
        <v>4503</v>
      </c>
      <c r="Q421" s="27" t="s">
        <v>9238</v>
      </c>
      <c r="R421" s="27">
        <v>1073386021</v>
      </c>
      <c r="S421" s="27" t="s">
        <v>1779</v>
      </c>
      <c r="T421" s="28">
        <v>31500000</v>
      </c>
      <c r="U421" s="28">
        <v>0</v>
      </c>
      <c r="V421" s="28">
        <v>31500000</v>
      </c>
      <c r="W421" s="28">
        <v>3150000</v>
      </c>
      <c r="X421" s="28">
        <v>28350000</v>
      </c>
      <c r="Y421" s="28">
        <v>28350000</v>
      </c>
      <c r="Z421" s="3"/>
      <c r="AA421" s="3"/>
      <c r="AC421" s="3"/>
      <c r="AF421" s="3"/>
      <c r="AG421" s="3"/>
      <c r="AH421" s="3"/>
      <c r="AI421" s="3"/>
    </row>
    <row r="422" spans="1:35" x14ac:dyDescent="0.2">
      <c r="A422" s="27" t="s">
        <v>3519</v>
      </c>
      <c r="B422" s="27" t="s">
        <v>3519</v>
      </c>
      <c r="C422" s="27" t="s">
        <v>1445</v>
      </c>
      <c r="D422" s="27">
        <v>574</v>
      </c>
      <c r="E422" s="27" t="s">
        <v>5619</v>
      </c>
      <c r="F422" s="27">
        <v>10</v>
      </c>
      <c r="G422" s="27" t="s">
        <v>32</v>
      </c>
      <c r="H422" s="27">
        <v>27106</v>
      </c>
      <c r="I422" s="27" t="s">
        <v>3637</v>
      </c>
      <c r="J422" s="27" t="s">
        <v>9239</v>
      </c>
      <c r="K422" s="27" t="s">
        <v>22972</v>
      </c>
      <c r="L422" s="27" t="s">
        <v>23186</v>
      </c>
      <c r="M422" s="27">
        <v>26801850</v>
      </c>
      <c r="N422" s="27">
        <v>26601563</v>
      </c>
      <c r="O422" s="43">
        <v>46037.830069444448</v>
      </c>
      <c r="P422" s="28" t="s">
        <v>4503</v>
      </c>
      <c r="Q422" s="27" t="s">
        <v>9240</v>
      </c>
      <c r="R422" s="27">
        <v>1098685437</v>
      </c>
      <c r="S422" s="27" t="s">
        <v>2768</v>
      </c>
      <c r="T422" s="28">
        <v>50832690</v>
      </c>
      <c r="U422" s="28">
        <v>0</v>
      </c>
      <c r="V422" s="28">
        <v>50832690</v>
      </c>
      <c r="W422" s="28">
        <v>5083269</v>
      </c>
      <c r="X422" s="28">
        <v>45749421</v>
      </c>
      <c r="Y422" s="28">
        <v>45749421</v>
      </c>
      <c r="Z422" s="3"/>
      <c r="AA422" s="3"/>
      <c r="AC422" s="3"/>
      <c r="AF422" s="3"/>
      <c r="AG422" s="3"/>
      <c r="AH422" s="3"/>
      <c r="AI422" s="3"/>
    </row>
    <row r="423" spans="1:35" x14ac:dyDescent="0.2">
      <c r="A423" s="27" t="s">
        <v>3519</v>
      </c>
      <c r="B423" s="5" t="s">
        <v>3519</v>
      </c>
      <c r="C423" s="5" t="s">
        <v>1445</v>
      </c>
      <c r="D423" s="5">
        <v>574</v>
      </c>
      <c r="E423" s="5" t="s">
        <v>5619</v>
      </c>
      <c r="F423" s="5">
        <v>10</v>
      </c>
      <c r="G423" s="5" t="s">
        <v>32</v>
      </c>
      <c r="H423" s="5">
        <v>27106</v>
      </c>
      <c r="I423" s="5" t="s">
        <v>3637</v>
      </c>
      <c r="J423" s="5" t="s">
        <v>9241</v>
      </c>
      <c r="K423" s="5" t="s">
        <v>22972</v>
      </c>
      <c r="L423" s="5" t="s">
        <v>23187</v>
      </c>
      <c r="M423" s="5">
        <v>26801862</v>
      </c>
      <c r="N423" s="5">
        <v>26601563</v>
      </c>
      <c r="O423" s="6">
        <v>46038.45212962963</v>
      </c>
      <c r="P423" s="4" t="s">
        <v>4503</v>
      </c>
      <c r="Q423" s="5" t="s">
        <v>9242</v>
      </c>
      <c r="R423" s="5">
        <v>20472191</v>
      </c>
      <c r="S423" s="5" t="s">
        <v>692</v>
      </c>
      <c r="T423" s="4">
        <v>44100000</v>
      </c>
      <c r="U423" s="4">
        <v>0</v>
      </c>
      <c r="V423" s="4">
        <v>44100000</v>
      </c>
      <c r="W423" s="4">
        <v>4410000</v>
      </c>
      <c r="X423" s="4">
        <v>39690000</v>
      </c>
      <c r="Y423" s="4">
        <v>39690000</v>
      </c>
      <c r="Z423" s="3"/>
      <c r="AA423" s="3"/>
      <c r="AC423" s="3"/>
      <c r="AF423" s="3"/>
      <c r="AG423" s="3"/>
      <c r="AH423" s="3"/>
      <c r="AI423" s="3"/>
    </row>
    <row r="424" spans="1:35" x14ac:dyDescent="0.2">
      <c r="A424" s="27" t="s">
        <v>3519</v>
      </c>
      <c r="B424" s="5" t="s">
        <v>3519</v>
      </c>
      <c r="C424" s="5" t="s">
        <v>1445</v>
      </c>
      <c r="D424" s="5">
        <v>574</v>
      </c>
      <c r="E424" s="5" t="s">
        <v>5619</v>
      </c>
      <c r="F424" s="5">
        <v>10</v>
      </c>
      <c r="G424" s="5" t="s">
        <v>32</v>
      </c>
      <c r="H424" s="5">
        <v>27106</v>
      </c>
      <c r="I424" s="5" t="s">
        <v>3637</v>
      </c>
      <c r="J424" s="5" t="s">
        <v>9243</v>
      </c>
      <c r="K424" s="5" t="s">
        <v>22972</v>
      </c>
      <c r="L424" s="5" t="s">
        <v>23188</v>
      </c>
      <c r="M424" s="5">
        <v>26801873</v>
      </c>
      <c r="N424" s="5">
        <v>26601563</v>
      </c>
      <c r="O424" s="6">
        <v>46038.471493055556</v>
      </c>
      <c r="P424" s="4" t="s">
        <v>4503</v>
      </c>
      <c r="Q424" s="5" t="s">
        <v>9244</v>
      </c>
      <c r="R424" s="5">
        <v>1026580748</v>
      </c>
      <c r="S424" s="5" t="s">
        <v>2769</v>
      </c>
      <c r="T424" s="4">
        <v>42000000</v>
      </c>
      <c r="U424" s="4">
        <v>0</v>
      </c>
      <c r="V424" s="4">
        <v>42000000</v>
      </c>
      <c r="W424" s="4">
        <v>4200000</v>
      </c>
      <c r="X424" s="4">
        <v>37800000</v>
      </c>
      <c r="Y424" s="4">
        <v>37800000</v>
      </c>
      <c r="Z424" s="3"/>
      <c r="AA424" s="3"/>
      <c r="AC424" s="3"/>
      <c r="AF424" s="3"/>
      <c r="AG424" s="3"/>
      <c r="AH424" s="3"/>
      <c r="AI424" s="3"/>
    </row>
    <row r="425" spans="1:35" x14ac:dyDescent="0.2">
      <c r="A425" s="27" t="s">
        <v>3519</v>
      </c>
      <c r="B425" s="27" t="s">
        <v>3519</v>
      </c>
      <c r="C425" s="27" t="s">
        <v>1445</v>
      </c>
      <c r="D425" s="27">
        <v>574</v>
      </c>
      <c r="E425" s="27" t="s">
        <v>5619</v>
      </c>
      <c r="F425" s="27">
        <v>10</v>
      </c>
      <c r="G425" s="27" t="s">
        <v>32</v>
      </c>
      <c r="H425" s="27">
        <v>27106</v>
      </c>
      <c r="I425" s="27" t="s">
        <v>3637</v>
      </c>
      <c r="J425" s="27" t="s">
        <v>9245</v>
      </c>
      <c r="K425" s="27" t="s">
        <v>22972</v>
      </c>
      <c r="L425" s="27" t="s">
        <v>23189</v>
      </c>
      <c r="M425" s="27">
        <v>26801877</v>
      </c>
      <c r="N425" s="27">
        <v>26601563</v>
      </c>
      <c r="O425" s="43">
        <v>46038.477777777778</v>
      </c>
      <c r="P425" s="28" t="s">
        <v>4503</v>
      </c>
      <c r="Q425" s="27" t="s">
        <v>9246</v>
      </c>
      <c r="R425" s="27">
        <v>1070020847</v>
      </c>
      <c r="S425" s="27" t="s">
        <v>2637</v>
      </c>
      <c r="T425" s="28">
        <v>34650000</v>
      </c>
      <c r="U425" s="28">
        <v>0</v>
      </c>
      <c r="V425" s="28">
        <v>34650000</v>
      </c>
      <c r="W425" s="28">
        <v>3465000</v>
      </c>
      <c r="X425" s="28">
        <v>31185000</v>
      </c>
      <c r="Y425" s="28">
        <v>31185000</v>
      </c>
      <c r="Z425" s="3"/>
      <c r="AA425" s="3"/>
      <c r="AC425" s="3"/>
      <c r="AF425" s="3"/>
      <c r="AG425" s="3"/>
      <c r="AH425" s="3"/>
      <c r="AI425" s="3"/>
    </row>
    <row r="426" spans="1:35" x14ac:dyDescent="0.2">
      <c r="A426" s="27" t="s">
        <v>3519</v>
      </c>
      <c r="B426" s="27" t="s">
        <v>3519</v>
      </c>
      <c r="C426" s="27" t="s">
        <v>1445</v>
      </c>
      <c r="D426" s="27">
        <v>574</v>
      </c>
      <c r="E426" s="27" t="s">
        <v>5619</v>
      </c>
      <c r="F426" s="27">
        <v>10</v>
      </c>
      <c r="G426" s="27" t="s">
        <v>32</v>
      </c>
      <c r="H426" s="27">
        <v>27106</v>
      </c>
      <c r="I426" s="27" t="s">
        <v>3637</v>
      </c>
      <c r="J426" s="27" t="s">
        <v>9247</v>
      </c>
      <c r="K426" s="27" t="s">
        <v>22972</v>
      </c>
      <c r="L426" s="27" t="s">
        <v>23190</v>
      </c>
      <c r="M426" s="27">
        <v>26801886</v>
      </c>
      <c r="N426" s="27">
        <v>26601563</v>
      </c>
      <c r="O426" s="43">
        <v>46038.5002662037</v>
      </c>
      <c r="P426" s="28" t="s">
        <v>4503</v>
      </c>
      <c r="Q426" s="27" t="s">
        <v>9248</v>
      </c>
      <c r="R426" s="27">
        <v>7141633</v>
      </c>
      <c r="S426" s="27" t="s">
        <v>2772</v>
      </c>
      <c r="T426" s="28">
        <v>48000000</v>
      </c>
      <c r="U426" s="28">
        <v>0</v>
      </c>
      <c r="V426" s="28">
        <v>48000000</v>
      </c>
      <c r="W426" s="28">
        <v>5600000</v>
      </c>
      <c r="X426" s="28">
        <v>42400000</v>
      </c>
      <c r="Y426" s="28">
        <v>42400000</v>
      </c>
      <c r="Z426" s="3"/>
      <c r="AA426" s="3"/>
      <c r="AC426" s="3"/>
      <c r="AF426" s="3"/>
      <c r="AG426" s="3"/>
      <c r="AH426" s="3"/>
      <c r="AI426" s="3"/>
    </row>
    <row r="427" spans="1:35" x14ac:dyDescent="0.2">
      <c r="A427" s="27" t="s">
        <v>3519</v>
      </c>
      <c r="B427" s="27" t="s">
        <v>3519</v>
      </c>
      <c r="C427" s="27" t="s">
        <v>1445</v>
      </c>
      <c r="D427" s="27">
        <v>574</v>
      </c>
      <c r="E427" s="27" t="s">
        <v>5619</v>
      </c>
      <c r="F427" s="27">
        <v>10</v>
      </c>
      <c r="G427" s="27" t="s">
        <v>32</v>
      </c>
      <c r="H427" s="27">
        <v>27106</v>
      </c>
      <c r="I427" s="27" t="s">
        <v>3637</v>
      </c>
      <c r="J427" s="27" t="s">
        <v>9249</v>
      </c>
      <c r="K427" s="27" t="s">
        <v>22972</v>
      </c>
      <c r="L427" s="27" t="s">
        <v>9250</v>
      </c>
      <c r="M427" s="27">
        <v>26801889</v>
      </c>
      <c r="N427" s="27">
        <v>26601563</v>
      </c>
      <c r="O427" s="43">
        <v>46038.502083333333</v>
      </c>
      <c r="P427" s="28" t="s">
        <v>4503</v>
      </c>
      <c r="Q427" s="27" t="s">
        <v>9251</v>
      </c>
      <c r="R427" s="27">
        <v>1004065554</v>
      </c>
      <c r="S427" s="27" t="s">
        <v>2692</v>
      </c>
      <c r="T427" s="28">
        <v>28800000</v>
      </c>
      <c r="U427" s="28">
        <v>0</v>
      </c>
      <c r="V427" s="28">
        <v>28800000</v>
      </c>
      <c r="W427" s="28">
        <v>2880000</v>
      </c>
      <c r="X427" s="28">
        <v>25920000</v>
      </c>
      <c r="Y427" s="28">
        <v>25920000</v>
      </c>
      <c r="Z427" s="3"/>
      <c r="AA427" s="3"/>
      <c r="AC427" s="3"/>
      <c r="AF427" s="3"/>
      <c r="AG427" s="3"/>
      <c r="AH427" s="3"/>
      <c r="AI427" s="3"/>
    </row>
    <row r="428" spans="1:35" x14ac:dyDescent="0.2">
      <c r="A428" s="27" t="s">
        <v>3519</v>
      </c>
      <c r="B428" s="27" t="s">
        <v>3519</v>
      </c>
      <c r="C428" s="27" t="s">
        <v>1445</v>
      </c>
      <c r="D428" s="27">
        <v>574</v>
      </c>
      <c r="E428" s="27" t="s">
        <v>5619</v>
      </c>
      <c r="F428" s="27">
        <v>10</v>
      </c>
      <c r="G428" s="27" t="s">
        <v>32</v>
      </c>
      <c r="H428" s="27">
        <v>27106</v>
      </c>
      <c r="I428" s="27" t="s">
        <v>3637</v>
      </c>
      <c r="J428" s="27" t="s">
        <v>9252</v>
      </c>
      <c r="K428" s="27" t="s">
        <v>22972</v>
      </c>
      <c r="L428" s="27" t="s">
        <v>23191</v>
      </c>
      <c r="M428" s="27">
        <v>26801899</v>
      </c>
      <c r="N428" s="27">
        <v>26601563</v>
      </c>
      <c r="O428" s="43">
        <v>46038.583935185183</v>
      </c>
      <c r="P428" s="28" t="s">
        <v>2808</v>
      </c>
      <c r="Q428" s="27" t="s">
        <v>9253</v>
      </c>
      <c r="R428" s="27">
        <v>51833636</v>
      </c>
      <c r="S428" s="27" t="s">
        <v>1782</v>
      </c>
      <c r="T428" s="28">
        <v>57000000</v>
      </c>
      <c r="U428" s="28">
        <v>0</v>
      </c>
      <c r="V428" s="28">
        <v>57000000</v>
      </c>
      <c r="W428" s="28">
        <v>5700000</v>
      </c>
      <c r="X428" s="28">
        <v>51300000</v>
      </c>
      <c r="Y428" s="28">
        <v>51300000</v>
      </c>
      <c r="Z428" s="3"/>
      <c r="AA428" s="3"/>
      <c r="AC428" s="3"/>
      <c r="AF428" s="3"/>
      <c r="AG428" s="3"/>
      <c r="AH428" s="3"/>
      <c r="AI428" s="3"/>
    </row>
    <row r="429" spans="1:35" x14ac:dyDescent="0.2">
      <c r="A429" s="27" t="s">
        <v>3519</v>
      </c>
      <c r="B429" s="27" t="s">
        <v>3519</v>
      </c>
      <c r="C429" s="27" t="s">
        <v>1445</v>
      </c>
      <c r="D429" s="27">
        <v>574</v>
      </c>
      <c r="E429" s="27" t="s">
        <v>5619</v>
      </c>
      <c r="F429" s="27">
        <v>10</v>
      </c>
      <c r="G429" s="27" t="s">
        <v>32</v>
      </c>
      <c r="H429" s="27">
        <v>27106</v>
      </c>
      <c r="I429" s="27" t="s">
        <v>3637</v>
      </c>
      <c r="J429" s="27" t="s">
        <v>9254</v>
      </c>
      <c r="K429" s="27" t="s">
        <v>22972</v>
      </c>
      <c r="L429" s="27" t="s">
        <v>23192</v>
      </c>
      <c r="M429" s="27">
        <v>26801900</v>
      </c>
      <c r="N429" s="27">
        <v>26601563</v>
      </c>
      <c r="O429" s="43">
        <v>46038.587442129632</v>
      </c>
      <c r="P429" s="28" t="s">
        <v>4503</v>
      </c>
      <c r="Q429" s="27" t="s">
        <v>9255</v>
      </c>
      <c r="R429" s="27">
        <v>1063174792</v>
      </c>
      <c r="S429" s="27" t="s">
        <v>2638</v>
      </c>
      <c r="T429" s="28">
        <v>54600000</v>
      </c>
      <c r="U429" s="28">
        <v>0</v>
      </c>
      <c r="V429" s="28">
        <v>54600000</v>
      </c>
      <c r="W429" s="28">
        <v>5460000</v>
      </c>
      <c r="X429" s="28">
        <v>49140000</v>
      </c>
      <c r="Y429" s="28">
        <v>49140000</v>
      </c>
      <c r="Z429" s="3"/>
      <c r="AA429" s="3"/>
      <c r="AC429" s="3"/>
      <c r="AF429" s="3"/>
      <c r="AG429" s="3"/>
      <c r="AH429" s="3"/>
      <c r="AI429" s="3"/>
    </row>
    <row r="430" spans="1:35" x14ac:dyDescent="0.2">
      <c r="A430" s="27" t="s">
        <v>3519</v>
      </c>
      <c r="B430" s="27" t="s">
        <v>3519</v>
      </c>
      <c r="C430" s="27" t="s">
        <v>1445</v>
      </c>
      <c r="D430" s="27">
        <v>574</v>
      </c>
      <c r="E430" s="27" t="s">
        <v>5619</v>
      </c>
      <c r="F430" s="27">
        <v>10</v>
      </c>
      <c r="G430" s="27" t="s">
        <v>32</v>
      </c>
      <c r="H430" s="27">
        <v>27106</v>
      </c>
      <c r="I430" s="27" t="s">
        <v>3637</v>
      </c>
      <c r="J430" s="27" t="s">
        <v>9256</v>
      </c>
      <c r="K430" s="27" t="s">
        <v>22972</v>
      </c>
      <c r="L430" s="27" t="s">
        <v>23193</v>
      </c>
      <c r="M430" s="27">
        <v>26801916</v>
      </c>
      <c r="N430" s="27">
        <v>26601563</v>
      </c>
      <c r="O430" s="43">
        <v>46038.732592592591</v>
      </c>
      <c r="P430" s="28" t="s">
        <v>4489</v>
      </c>
      <c r="Q430" s="27" t="s">
        <v>9257</v>
      </c>
      <c r="R430" s="27">
        <v>79278709</v>
      </c>
      <c r="S430" s="27" t="s">
        <v>2771</v>
      </c>
      <c r="T430" s="28">
        <v>30000000</v>
      </c>
      <c r="U430" s="28">
        <v>0</v>
      </c>
      <c r="V430" s="28">
        <v>30000000</v>
      </c>
      <c r="W430" s="28">
        <v>3000000</v>
      </c>
      <c r="X430" s="28">
        <v>27000000</v>
      </c>
      <c r="Y430" s="28">
        <v>27000000</v>
      </c>
      <c r="Z430" s="3"/>
      <c r="AA430" s="3"/>
      <c r="AC430" s="3"/>
      <c r="AF430" s="3"/>
      <c r="AG430" s="3"/>
      <c r="AH430" s="3"/>
      <c r="AI430" s="3"/>
    </row>
    <row r="431" spans="1:35" x14ac:dyDescent="0.2">
      <c r="A431" s="27" t="s">
        <v>3519</v>
      </c>
      <c r="B431" s="27" t="s">
        <v>3519</v>
      </c>
      <c r="C431" s="27" t="s">
        <v>1445</v>
      </c>
      <c r="D431" s="27">
        <v>574</v>
      </c>
      <c r="E431" s="27" t="s">
        <v>5619</v>
      </c>
      <c r="F431" s="27">
        <v>10</v>
      </c>
      <c r="G431" s="27" t="s">
        <v>32</v>
      </c>
      <c r="H431" s="27">
        <v>27106</v>
      </c>
      <c r="I431" s="27" t="s">
        <v>3637</v>
      </c>
      <c r="J431" s="27" t="s">
        <v>9258</v>
      </c>
      <c r="K431" s="27" t="s">
        <v>22972</v>
      </c>
      <c r="L431" s="27" t="s">
        <v>23194</v>
      </c>
      <c r="M431" s="27">
        <v>26801930</v>
      </c>
      <c r="N431" s="27">
        <v>26601563</v>
      </c>
      <c r="O431" s="43">
        <v>46038.802083333336</v>
      </c>
      <c r="P431" s="28" t="s">
        <v>4489</v>
      </c>
      <c r="Q431" s="27" t="s">
        <v>9259</v>
      </c>
      <c r="R431" s="27">
        <v>1064116478</v>
      </c>
      <c r="S431" s="27" t="s">
        <v>1792</v>
      </c>
      <c r="T431" s="28">
        <v>36000000</v>
      </c>
      <c r="U431" s="28">
        <v>0</v>
      </c>
      <c r="V431" s="28">
        <v>36000000</v>
      </c>
      <c r="W431" s="28">
        <v>4000000</v>
      </c>
      <c r="X431" s="28">
        <v>32000000</v>
      </c>
      <c r="Y431" s="28">
        <v>32000000</v>
      </c>
      <c r="Z431" s="3"/>
      <c r="AA431" s="3"/>
      <c r="AC431" s="3"/>
      <c r="AF431" s="3"/>
      <c r="AG431" s="3"/>
      <c r="AH431" s="3"/>
      <c r="AI431" s="3"/>
    </row>
    <row r="432" spans="1:35" x14ac:dyDescent="0.2">
      <c r="A432" s="27" t="s">
        <v>3519</v>
      </c>
      <c r="B432" s="27" t="s">
        <v>3519</v>
      </c>
      <c r="C432" s="27" t="s">
        <v>1445</v>
      </c>
      <c r="D432" s="27">
        <v>574</v>
      </c>
      <c r="E432" s="27" t="s">
        <v>5619</v>
      </c>
      <c r="F432" s="27">
        <v>10</v>
      </c>
      <c r="G432" s="27" t="s">
        <v>32</v>
      </c>
      <c r="H432" s="27">
        <v>27106</v>
      </c>
      <c r="I432" s="27" t="s">
        <v>3637</v>
      </c>
      <c r="J432" s="27" t="s">
        <v>9612</v>
      </c>
      <c r="K432" s="27" t="s">
        <v>22972</v>
      </c>
      <c r="L432" s="27" t="s">
        <v>23195</v>
      </c>
      <c r="M432" s="27">
        <v>26801992</v>
      </c>
      <c r="N432" s="27">
        <v>26601563</v>
      </c>
      <c r="O432" s="43">
        <v>46041.398101851853</v>
      </c>
      <c r="P432" s="28" t="s">
        <v>7292</v>
      </c>
      <c r="Q432" s="27" t="s">
        <v>9613</v>
      </c>
      <c r="R432" s="27">
        <v>79961926</v>
      </c>
      <c r="S432" s="27" t="s">
        <v>9614</v>
      </c>
      <c r="T432" s="28">
        <v>42000000</v>
      </c>
      <c r="U432" s="28">
        <v>0</v>
      </c>
      <c r="V432" s="28">
        <v>42000000</v>
      </c>
      <c r="W432" s="28">
        <v>4666667</v>
      </c>
      <c r="X432" s="28">
        <v>37333333</v>
      </c>
      <c r="Y432" s="28">
        <v>37333333</v>
      </c>
      <c r="Z432" s="3"/>
      <c r="AA432" s="3"/>
      <c r="AC432" s="3"/>
      <c r="AF432" s="3"/>
      <c r="AG432" s="3"/>
      <c r="AH432" s="3"/>
      <c r="AI432" s="3"/>
    </row>
    <row r="433" spans="1:35" x14ac:dyDescent="0.2">
      <c r="A433" s="27" t="s">
        <v>3519</v>
      </c>
      <c r="B433" s="27" t="s">
        <v>3519</v>
      </c>
      <c r="C433" s="27" t="s">
        <v>1445</v>
      </c>
      <c r="D433" s="27">
        <v>574</v>
      </c>
      <c r="E433" s="27" t="s">
        <v>5619</v>
      </c>
      <c r="F433" s="27">
        <v>10</v>
      </c>
      <c r="G433" s="27" t="s">
        <v>32</v>
      </c>
      <c r="H433" s="27">
        <v>27106</v>
      </c>
      <c r="I433" s="27" t="s">
        <v>3637</v>
      </c>
      <c r="J433" s="27" t="s">
        <v>9615</v>
      </c>
      <c r="K433" s="27" t="s">
        <v>22972</v>
      </c>
      <c r="L433" s="27" t="s">
        <v>23196</v>
      </c>
      <c r="M433" s="27">
        <v>26802128</v>
      </c>
      <c r="N433" s="27">
        <v>26601563</v>
      </c>
      <c r="O433" s="43">
        <v>46042.446759259263</v>
      </c>
      <c r="P433" s="28" t="s">
        <v>7292</v>
      </c>
      <c r="Q433" s="27" t="s">
        <v>9616</v>
      </c>
      <c r="R433" s="27">
        <v>1019604589</v>
      </c>
      <c r="S433" s="27" t="s">
        <v>9617</v>
      </c>
      <c r="T433" s="28">
        <v>18000000</v>
      </c>
      <c r="U433" s="28">
        <v>0</v>
      </c>
      <c r="V433" s="28">
        <v>18000000</v>
      </c>
      <c r="W433" s="28">
        <v>1900000</v>
      </c>
      <c r="X433" s="28">
        <v>16100000</v>
      </c>
      <c r="Y433" s="28">
        <v>16100000</v>
      </c>
      <c r="Z433" s="3"/>
      <c r="AA433" s="3"/>
      <c r="AC433" s="3"/>
      <c r="AF433" s="3"/>
      <c r="AG433" s="3"/>
      <c r="AH433" s="3"/>
      <c r="AI433" s="3"/>
    </row>
    <row r="434" spans="1:35" x14ac:dyDescent="0.2">
      <c r="A434" s="27" t="s">
        <v>3519</v>
      </c>
      <c r="B434" s="27" t="s">
        <v>3519</v>
      </c>
      <c r="C434" s="27" t="s">
        <v>1445</v>
      </c>
      <c r="D434" s="27">
        <v>574</v>
      </c>
      <c r="E434" s="27" t="s">
        <v>5619</v>
      </c>
      <c r="F434" s="27">
        <v>10</v>
      </c>
      <c r="G434" s="27" t="s">
        <v>32</v>
      </c>
      <c r="H434" s="27">
        <v>27106</v>
      </c>
      <c r="I434" s="27" t="s">
        <v>3637</v>
      </c>
      <c r="J434" s="27" t="s">
        <v>9618</v>
      </c>
      <c r="K434" s="27" t="s">
        <v>22972</v>
      </c>
      <c r="L434" s="27" t="s">
        <v>23197</v>
      </c>
      <c r="M434" s="27">
        <v>26802368</v>
      </c>
      <c r="N434" s="27">
        <v>26601563</v>
      </c>
      <c r="O434" s="43">
        <v>46045.769097222219</v>
      </c>
      <c r="P434" s="28" t="s">
        <v>4508</v>
      </c>
      <c r="Q434" s="27" t="s">
        <v>9619</v>
      </c>
      <c r="R434" s="27">
        <v>1003624387</v>
      </c>
      <c r="S434" s="27" t="s">
        <v>9620</v>
      </c>
      <c r="T434" s="28">
        <v>18600000</v>
      </c>
      <c r="U434" s="28">
        <v>0</v>
      </c>
      <c r="V434" s="28">
        <v>18600000</v>
      </c>
      <c r="W434" s="28">
        <v>2583333</v>
      </c>
      <c r="X434" s="28">
        <v>16016667</v>
      </c>
      <c r="Y434" s="28">
        <v>16016667</v>
      </c>
      <c r="Z434" s="3"/>
      <c r="AA434" s="3"/>
      <c r="AC434" s="3"/>
      <c r="AF434" s="3"/>
      <c r="AG434" s="3"/>
      <c r="AH434" s="3"/>
      <c r="AI434" s="3"/>
    </row>
    <row r="435" spans="1:35" x14ac:dyDescent="0.2">
      <c r="A435" s="27" t="s">
        <v>3519</v>
      </c>
      <c r="B435" s="27" t="s">
        <v>3519</v>
      </c>
      <c r="C435" s="27" t="s">
        <v>1445</v>
      </c>
      <c r="D435" s="27">
        <v>574</v>
      </c>
      <c r="E435" s="27" t="s">
        <v>5619</v>
      </c>
      <c r="F435" s="27">
        <v>10</v>
      </c>
      <c r="G435" s="27" t="s">
        <v>32</v>
      </c>
      <c r="H435" s="27">
        <v>27106</v>
      </c>
      <c r="I435" s="27" t="s">
        <v>3637</v>
      </c>
      <c r="J435" s="27" t="s">
        <v>9621</v>
      </c>
      <c r="K435" s="27" t="s">
        <v>22972</v>
      </c>
      <c r="L435" s="27" t="s">
        <v>23198</v>
      </c>
      <c r="M435" s="27">
        <v>26802405</v>
      </c>
      <c r="N435" s="27">
        <v>26601563</v>
      </c>
      <c r="O435" s="43">
        <v>46045.919583333336</v>
      </c>
      <c r="P435" s="28" t="s">
        <v>4508</v>
      </c>
      <c r="Q435" s="27" t="s">
        <v>9622</v>
      </c>
      <c r="R435" s="27">
        <v>1001089507</v>
      </c>
      <c r="S435" s="27" t="s">
        <v>9623</v>
      </c>
      <c r="T435" s="28">
        <v>30420000</v>
      </c>
      <c r="U435" s="28">
        <v>0</v>
      </c>
      <c r="V435" s="28">
        <v>30420000</v>
      </c>
      <c r="W435" s="28">
        <v>4394000</v>
      </c>
      <c r="X435" s="28">
        <v>26026000</v>
      </c>
      <c r="Y435" s="28">
        <v>26026000</v>
      </c>
      <c r="Z435" s="3"/>
      <c r="AA435" s="3"/>
      <c r="AC435" s="3"/>
      <c r="AF435" s="3"/>
      <c r="AG435" s="3"/>
      <c r="AH435" s="3"/>
      <c r="AI435" s="3"/>
    </row>
    <row r="436" spans="1:35" x14ac:dyDescent="0.2">
      <c r="A436" s="27" t="s">
        <v>3519</v>
      </c>
      <c r="B436" s="27" t="s">
        <v>3519</v>
      </c>
      <c r="C436" s="27" t="s">
        <v>1445</v>
      </c>
      <c r="D436" s="27">
        <v>574</v>
      </c>
      <c r="E436" s="27" t="s">
        <v>5619</v>
      </c>
      <c r="F436" s="27">
        <v>10</v>
      </c>
      <c r="G436" s="27" t="s">
        <v>32</v>
      </c>
      <c r="H436" s="27">
        <v>27106</v>
      </c>
      <c r="I436" s="27" t="s">
        <v>3637</v>
      </c>
      <c r="J436" s="27" t="s">
        <v>9624</v>
      </c>
      <c r="K436" s="27" t="s">
        <v>22972</v>
      </c>
      <c r="L436" s="27" t="s">
        <v>23199</v>
      </c>
      <c r="M436" s="27">
        <v>26802577</v>
      </c>
      <c r="N436" s="27">
        <v>26601563</v>
      </c>
      <c r="O436" s="43">
        <v>46048.985543981478</v>
      </c>
      <c r="P436" s="28" t="s">
        <v>118</v>
      </c>
      <c r="Q436" s="27" t="s">
        <v>9625</v>
      </c>
      <c r="R436" s="27">
        <v>1073604300</v>
      </c>
      <c r="S436" s="27" t="s">
        <v>9626</v>
      </c>
      <c r="T436" s="28">
        <v>143000000</v>
      </c>
      <c r="U436" s="28">
        <v>0</v>
      </c>
      <c r="V436" s="28">
        <v>143000000</v>
      </c>
      <c r="W436" s="28">
        <v>37266667</v>
      </c>
      <c r="X436" s="28">
        <v>105733333</v>
      </c>
      <c r="Y436" s="28">
        <v>105733333</v>
      </c>
      <c r="Z436" s="3"/>
      <c r="AA436" s="3"/>
      <c r="AC436" s="3"/>
      <c r="AF436" s="3"/>
      <c r="AG436" s="3"/>
      <c r="AH436" s="3"/>
      <c r="AI436" s="3"/>
    </row>
    <row r="437" spans="1:35" x14ac:dyDescent="0.2">
      <c r="A437" s="27" t="s">
        <v>3519</v>
      </c>
      <c r="B437" s="27" t="s">
        <v>3519</v>
      </c>
      <c r="C437" s="27" t="s">
        <v>1445</v>
      </c>
      <c r="D437" s="27">
        <v>574</v>
      </c>
      <c r="E437" s="27" t="s">
        <v>5619</v>
      </c>
      <c r="F437" s="27">
        <v>10</v>
      </c>
      <c r="G437" s="27" t="s">
        <v>32</v>
      </c>
      <c r="H437" s="27">
        <v>27106</v>
      </c>
      <c r="I437" s="27" t="s">
        <v>3637</v>
      </c>
      <c r="J437" s="27" t="s">
        <v>9627</v>
      </c>
      <c r="K437" s="27" t="s">
        <v>22972</v>
      </c>
      <c r="L437" s="27" t="s">
        <v>23200</v>
      </c>
      <c r="M437" s="27">
        <v>26802591</v>
      </c>
      <c r="N437" s="27">
        <v>26601563</v>
      </c>
      <c r="O437" s="43">
        <v>46049.279895833337</v>
      </c>
      <c r="P437" s="28" t="s">
        <v>7288</v>
      </c>
      <c r="Q437" s="27" t="s">
        <v>9628</v>
      </c>
      <c r="R437" s="27">
        <v>79472516</v>
      </c>
      <c r="S437" s="27" t="s">
        <v>9629</v>
      </c>
      <c r="T437" s="28">
        <v>30388740</v>
      </c>
      <c r="U437" s="28">
        <v>0</v>
      </c>
      <c r="V437" s="28">
        <v>30388740</v>
      </c>
      <c r="W437" s="28">
        <v>4558311</v>
      </c>
      <c r="X437" s="28">
        <v>25830429</v>
      </c>
      <c r="Y437" s="28">
        <v>25830429</v>
      </c>
      <c r="Z437" s="3"/>
      <c r="AA437" s="3"/>
      <c r="AC437" s="3"/>
      <c r="AF437" s="3"/>
      <c r="AG437" s="3"/>
      <c r="AH437" s="3"/>
      <c r="AI437" s="3"/>
    </row>
    <row r="438" spans="1:35" x14ac:dyDescent="0.2">
      <c r="A438" s="27" t="s">
        <v>3519</v>
      </c>
      <c r="B438" s="27" t="s">
        <v>3519</v>
      </c>
      <c r="C438" s="27" t="s">
        <v>1445</v>
      </c>
      <c r="D438" s="27">
        <v>574</v>
      </c>
      <c r="E438" s="27" t="s">
        <v>5619</v>
      </c>
      <c r="F438" s="27">
        <v>10</v>
      </c>
      <c r="G438" s="27" t="s">
        <v>32</v>
      </c>
      <c r="H438" s="27">
        <v>27106</v>
      </c>
      <c r="I438" s="27" t="s">
        <v>3637</v>
      </c>
      <c r="J438" s="27" t="s">
        <v>9630</v>
      </c>
      <c r="K438" s="27" t="s">
        <v>22972</v>
      </c>
      <c r="L438" s="27" t="s">
        <v>23201</v>
      </c>
      <c r="M438" s="27">
        <v>26802602</v>
      </c>
      <c r="N438" s="27">
        <v>26601563</v>
      </c>
      <c r="O438" s="43">
        <v>46049.36923611111</v>
      </c>
      <c r="P438" s="28" t="s">
        <v>7288</v>
      </c>
      <c r="Q438" s="27" t="s">
        <v>9631</v>
      </c>
      <c r="R438" s="27">
        <v>80356878</v>
      </c>
      <c r="S438" s="27" t="s">
        <v>9632</v>
      </c>
      <c r="T438" s="28">
        <v>42000000</v>
      </c>
      <c r="U438" s="28">
        <v>0</v>
      </c>
      <c r="V438" s="28">
        <v>42000000</v>
      </c>
      <c r="W438" s="28">
        <v>6300000</v>
      </c>
      <c r="X438" s="28">
        <v>35700000</v>
      </c>
      <c r="Y438" s="28">
        <v>35700000</v>
      </c>
      <c r="Z438" s="3"/>
      <c r="AA438" s="3"/>
      <c r="AC438" s="3"/>
      <c r="AF438" s="3"/>
      <c r="AG438" s="3"/>
      <c r="AH438" s="3"/>
      <c r="AI438" s="3"/>
    </row>
    <row r="439" spans="1:35" x14ac:dyDescent="0.2">
      <c r="A439" s="27" t="s">
        <v>3519</v>
      </c>
      <c r="B439" s="27" t="s">
        <v>3519</v>
      </c>
      <c r="C439" s="27" t="s">
        <v>1445</v>
      </c>
      <c r="D439" s="27">
        <v>574</v>
      </c>
      <c r="E439" s="27" t="s">
        <v>5619</v>
      </c>
      <c r="F439" s="27">
        <v>10</v>
      </c>
      <c r="G439" s="27" t="s">
        <v>32</v>
      </c>
      <c r="H439" s="27">
        <v>27106</v>
      </c>
      <c r="I439" s="27" t="s">
        <v>3637</v>
      </c>
      <c r="J439" s="27" t="s">
        <v>9633</v>
      </c>
      <c r="K439" s="27" t="s">
        <v>22972</v>
      </c>
      <c r="L439" s="27" t="s">
        <v>23202</v>
      </c>
      <c r="M439" s="27">
        <v>26802612</v>
      </c>
      <c r="N439" s="27">
        <v>26601563</v>
      </c>
      <c r="O439" s="43">
        <v>46049.400243055556</v>
      </c>
      <c r="P439" s="28" t="s">
        <v>7288</v>
      </c>
      <c r="Q439" s="27" t="s">
        <v>9634</v>
      </c>
      <c r="R439" s="27">
        <v>79960164</v>
      </c>
      <c r="S439" s="27" t="s">
        <v>9635</v>
      </c>
      <c r="T439" s="28">
        <v>30388746</v>
      </c>
      <c r="U439" s="28">
        <v>0</v>
      </c>
      <c r="V439" s="28">
        <v>30388746</v>
      </c>
      <c r="W439" s="28">
        <v>4558312</v>
      </c>
      <c r="X439" s="28">
        <v>25830434</v>
      </c>
      <c r="Y439" s="28">
        <v>25830434</v>
      </c>
      <c r="Z439" s="3"/>
      <c r="AA439" s="3"/>
      <c r="AC439" s="3"/>
      <c r="AF439" s="3"/>
      <c r="AG439" s="3"/>
      <c r="AH439" s="3"/>
      <c r="AI439" s="3"/>
    </row>
    <row r="440" spans="1:35" x14ac:dyDescent="0.2">
      <c r="A440" s="27" t="s">
        <v>3519</v>
      </c>
      <c r="B440" s="27" t="s">
        <v>3519</v>
      </c>
      <c r="C440" s="27" t="s">
        <v>1445</v>
      </c>
      <c r="D440" s="27">
        <v>574</v>
      </c>
      <c r="E440" s="27" t="s">
        <v>5619</v>
      </c>
      <c r="F440" s="27">
        <v>10</v>
      </c>
      <c r="G440" s="27" t="s">
        <v>32</v>
      </c>
      <c r="H440" s="27">
        <v>27106</v>
      </c>
      <c r="I440" s="27" t="s">
        <v>3637</v>
      </c>
      <c r="J440" s="27" t="s">
        <v>9636</v>
      </c>
      <c r="K440" s="27" t="s">
        <v>22972</v>
      </c>
      <c r="L440" s="27" t="s">
        <v>23203</v>
      </c>
      <c r="M440" s="27">
        <v>26802640</v>
      </c>
      <c r="N440" s="27">
        <v>26601563</v>
      </c>
      <c r="O440" s="43">
        <v>46049.475046296298</v>
      </c>
      <c r="P440" s="28" t="s">
        <v>7288</v>
      </c>
      <c r="Q440" s="27" t="s">
        <v>9637</v>
      </c>
      <c r="R440" s="27">
        <v>1070012537</v>
      </c>
      <c r="S440" s="27" t="s">
        <v>9638</v>
      </c>
      <c r="T440" s="28">
        <v>39000000</v>
      </c>
      <c r="U440" s="28">
        <v>0</v>
      </c>
      <c r="V440" s="28">
        <v>39000000</v>
      </c>
      <c r="W440" s="28">
        <v>6283333</v>
      </c>
      <c r="X440" s="28">
        <v>32716667</v>
      </c>
      <c r="Y440" s="28">
        <v>32716667</v>
      </c>
      <c r="Z440" s="3"/>
      <c r="AA440" s="3"/>
      <c r="AC440" s="3"/>
      <c r="AF440" s="3"/>
      <c r="AG440" s="3"/>
      <c r="AH440" s="3"/>
      <c r="AI440" s="3"/>
    </row>
    <row r="441" spans="1:35" x14ac:dyDescent="0.2">
      <c r="A441" s="27" t="s">
        <v>3519</v>
      </c>
      <c r="B441" s="27" t="s">
        <v>3519</v>
      </c>
      <c r="C441" s="27" t="s">
        <v>1445</v>
      </c>
      <c r="D441" s="27">
        <v>574</v>
      </c>
      <c r="E441" s="27" t="s">
        <v>5619</v>
      </c>
      <c r="F441" s="27">
        <v>10</v>
      </c>
      <c r="G441" s="27" t="s">
        <v>32</v>
      </c>
      <c r="H441" s="27">
        <v>27106</v>
      </c>
      <c r="I441" s="27" t="s">
        <v>3637</v>
      </c>
      <c r="J441" s="27" t="s">
        <v>9639</v>
      </c>
      <c r="K441" s="27" t="s">
        <v>22972</v>
      </c>
      <c r="L441" s="27" t="s">
        <v>23204</v>
      </c>
      <c r="M441" s="27">
        <v>26802670</v>
      </c>
      <c r="N441" s="27">
        <v>26601563</v>
      </c>
      <c r="O441" s="43">
        <v>46049.573981481481</v>
      </c>
      <c r="P441" s="28" t="s">
        <v>9565</v>
      </c>
      <c r="Q441" s="27" t="s">
        <v>9640</v>
      </c>
      <c r="R441" s="27">
        <v>1071303590</v>
      </c>
      <c r="S441" s="27" t="s">
        <v>9641</v>
      </c>
      <c r="T441" s="28">
        <v>27000000</v>
      </c>
      <c r="U441" s="28">
        <v>0</v>
      </c>
      <c r="V441" s="28">
        <v>27000000</v>
      </c>
      <c r="W441" s="28">
        <v>4050000</v>
      </c>
      <c r="X441" s="28">
        <v>22950000</v>
      </c>
      <c r="Y441" s="28">
        <v>22950000</v>
      </c>
      <c r="Z441" s="3"/>
      <c r="AA441" s="3"/>
      <c r="AC441" s="3"/>
      <c r="AF441" s="3"/>
      <c r="AG441" s="3"/>
      <c r="AH441" s="3"/>
      <c r="AI441" s="3"/>
    </row>
    <row r="442" spans="1:35" x14ac:dyDescent="0.2">
      <c r="A442" s="27" t="s">
        <v>3519</v>
      </c>
      <c r="B442" s="27" t="s">
        <v>3519</v>
      </c>
      <c r="C442" s="27" t="s">
        <v>1445</v>
      </c>
      <c r="D442" s="27">
        <v>574</v>
      </c>
      <c r="E442" s="27" t="s">
        <v>5619</v>
      </c>
      <c r="F442" s="27">
        <v>10</v>
      </c>
      <c r="G442" s="27" t="s">
        <v>32</v>
      </c>
      <c r="H442" s="27">
        <v>27106</v>
      </c>
      <c r="I442" s="27" t="s">
        <v>3637</v>
      </c>
      <c r="J442" s="27" t="s">
        <v>9642</v>
      </c>
      <c r="K442" s="27" t="s">
        <v>22972</v>
      </c>
      <c r="L442" s="27" t="s">
        <v>23205</v>
      </c>
      <c r="M442" s="27">
        <v>26802677</v>
      </c>
      <c r="N442" s="27">
        <v>26601563</v>
      </c>
      <c r="O442" s="43">
        <v>46049.58935185185</v>
      </c>
      <c r="P442" s="28" t="s">
        <v>7288</v>
      </c>
      <c r="Q442" s="27" t="s">
        <v>9643</v>
      </c>
      <c r="R442" s="27">
        <v>1021392151</v>
      </c>
      <c r="S442" s="27" t="s">
        <v>9644</v>
      </c>
      <c r="T442" s="28">
        <v>22902000</v>
      </c>
      <c r="U442" s="28">
        <v>0</v>
      </c>
      <c r="V442" s="28">
        <v>22902000</v>
      </c>
      <c r="W442" s="28">
        <v>3562533</v>
      </c>
      <c r="X442" s="28">
        <v>19339467</v>
      </c>
      <c r="Y442" s="28">
        <v>19339467</v>
      </c>
      <c r="Z442" s="3"/>
      <c r="AA442" s="3"/>
      <c r="AC442" s="3"/>
      <c r="AF442" s="3"/>
      <c r="AG442" s="3"/>
      <c r="AH442" s="3"/>
      <c r="AI442" s="3"/>
    </row>
    <row r="443" spans="1:35" x14ac:dyDescent="0.2">
      <c r="A443" s="27" t="s">
        <v>3519</v>
      </c>
      <c r="B443" s="27" t="s">
        <v>3519</v>
      </c>
      <c r="C443" s="27" t="s">
        <v>1445</v>
      </c>
      <c r="D443" s="27">
        <v>574</v>
      </c>
      <c r="E443" s="27" t="s">
        <v>5619</v>
      </c>
      <c r="F443" s="27">
        <v>10</v>
      </c>
      <c r="G443" s="27" t="s">
        <v>32</v>
      </c>
      <c r="H443" s="27">
        <v>27106</v>
      </c>
      <c r="I443" s="27" t="s">
        <v>3637</v>
      </c>
      <c r="J443" s="27" t="s">
        <v>9645</v>
      </c>
      <c r="K443" s="27" t="s">
        <v>22972</v>
      </c>
      <c r="L443" s="27" t="s">
        <v>23206</v>
      </c>
      <c r="M443" s="27">
        <v>26802708</v>
      </c>
      <c r="N443" s="27">
        <v>26601563</v>
      </c>
      <c r="O443" s="43">
        <v>46049.727094907408</v>
      </c>
      <c r="P443" s="28" t="s">
        <v>7288</v>
      </c>
      <c r="Q443" s="27" t="s">
        <v>9646</v>
      </c>
      <c r="R443" s="27">
        <v>3106367</v>
      </c>
      <c r="S443" s="27" t="s">
        <v>9647</v>
      </c>
      <c r="T443" s="28">
        <v>51000000</v>
      </c>
      <c r="U443" s="28">
        <v>0</v>
      </c>
      <c r="V443" s="28">
        <v>51000000</v>
      </c>
      <c r="W443" s="28">
        <v>7650000</v>
      </c>
      <c r="X443" s="28">
        <v>43350000</v>
      </c>
      <c r="Y443" s="28">
        <v>43350000</v>
      </c>
      <c r="Z443" s="3"/>
      <c r="AA443" s="3"/>
      <c r="AC443" s="3"/>
      <c r="AF443" s="3"/>
      <c r="AG443" s="3"/>
      <c r="AH443" s="3"/>
      <c r="AI443" s="3"/>
    </row>
    <row r="444" spans="1:35" x14ac:dyDescent="0.2">
      <c r="A444" s="27" t="s">
        <v>3519</v>
      </c>
      <c r="B444" s="27" t="s">
        <v>3519</v>
      </c>
      <c r="C444" s="27" t="s">
        <v>1445</v>
      </c>
      <c r="D444" s="27">
        <v>574</v>
      </c>
      <c r="E444" s="27" t="s">
        <v>5619</v>
      </c>
      <c r="F444" s="27">
        <v>10</v>
      </c>
      <c r="G444" s="27" t="s">
        <v>32</v>
      </c>
      <c r="H444" s="27">
        <v>27106</v>
      </c>
      <c r="I444" s="27" t="s">
        <v>3637</v>
      </c>
      <c r="J444" s="27" t="s">
        <v>9648</v>
      </c>
      <c r="K444" s="27" t="s">
        <v>22972</v>
      </c>
      <c r="L444" s="27" t="s">
        <v>23207</v>
      </c>
      <c r="M444" s="27">
        <v>26802710</v>
      </c>
      <c r="N444" s="27">
        <v>26601563</v>
      </c>
      <c r="O444" s="43">
        <v>46049.728726851848</v>
      </c>
      <c r="P444" s="28" t="s">
        <v>7288</v>
      </c>
      <c r="Q444" s="27" t="s">
        <v>9649</v>
      </c>
      <c r="R444" s="27">
        <v>79316386</v>
      </c>
      <c r="S444" s="27" t="s">
        <v>9650</v>
      </c>
      <c r="T444" s="28">
        <v>24000000</v>
      </c>
      <c r="U444" s="28">
        <v>0</v>
      </c>
      <c r="V444" s="28">
        <v>24000000</v>
      </c>
      <c r="W444" s="28">
        <v>3733333</v>
      </c>
      <c r="X444" s="28">
        <v>20266667</v>
      </c>
      <c r="Y444" s="28">
        <v>20266667</v>
      </c>
      <c r="Z444" s="3"/>
      <c r="AA444" s="3"/>
      <c r="AC444" s="3"/>
      <c r="AF444" s="3"/>
      <c r="AG444" s="3"/>
      <c r="AH444" s="3"/>
      <c r="AI444" s="3"/>
    </row>
    <row r="445" spans="1:35" x14ac:dyDescent="0.2">
      <c r="A445" s="27" t="s">
        <v>3519</v>
      </c>
      <c r="B445" s="27" t="s">
        <v>3519</v>
      </c>
      <c r="C445" s="27" t="s">
        <v>1445</v>
      </c>
      <c r="D445" s="27">
        <v>574</v>
      </c>
      <c r="E445" s="27" t="s">
        <v>5619</v>
      </c>
      <c r="F445" s="27">
        <v>10</v>
      </c>
      <c r="G445" s="27" t="s">
        <v>32</v>
      </c>
      <c r="H445" s="27">
        <v>27106</v>
      </c>
      <c r="I445" s="27" t="s">
        <v>3637</v>
      </c>
      <c r="J445" s="27" t="s">
        <v>9651</v>
      </c>
      <c r="K445" s="27" t="s">
        <v>22972</v>
      </c>
      <c r="L445" s="27" t="s">
        <v>23208</v>
      </c>
      <c r="M445" s="27">
        <v>26802864</v>
      </c>
      <c r="N445" s="27">
        <v>26601563</v>
      </c>
      <c r="O445" s="43">
        <v>46050.834490740737</v>
      </c>
      <c r="P445" s="28" t="s">
        <v>4505</v>
      </c>
      <c r="Q445" s="27" t="s">
        <v>9652</v>
      </c>
      <c r="R445" s="27">
        <v>79217354</v>
      </c>
      <c r="S445" s="27" t="s">
        <v>9653</v>
      </c>
      <c r="T445" s="28">
        <v>36000000</v>
      </c>
      <c r="U445" s="28">
        <v>0</v>
      </c>
      <c r="V445" s="28">
        <v>36000000</v>
      </c>
      <c r="W445" s="28">
        <v>6600000</v>
      </c>
      <c r="X445" s="28">
        <v>29400000</v>
      </c>
      <c r="Y445" s="28">
        <v>29400000</v>
      </c>
      <c r="Z445" s="3"/>
      <c r="AA445" s="3"/>
      <c r="AC445" s="3"/>
      <c r="AF445" s="3"/>
      <c r="AG445" s="3"/>
      <c r="AH445" s="3"/>
      <c r="AI445" s="3"/>
    </row>
    <row r="446" spans="1:35" x14ac:dyDescent="0.2">
      <c r="A446" s="27" t="s">
        <v>3519</v>
      </c>
      <c r="B446" s="27" t="s">
        <v>3519</v>
      </c>
      <c r="C446" s="27" t="s">
        <v>1445</v>
      </c>
      <c r="D446" s="27">
        <v>574</v>
      </c>
      <c r="E446" s="27" t="s">
        <v>5619</v>
      </c>
      <c r="F446" s="27">
        <v>10</v>
      </c>
      <c r="G446" s="27" t="s">
        <v>32</v>
      </c>
      <c r="H446" s="27">
        <v>27106</v>
      </c>
      <c r="I446" s="27" t="s">
        <v>3637</v>
      </c>
      <c r="J446" s="27" t="s">
        <v>9654</v>
      </c>
      <c r="K446" s="27" t="s">
        <v>22972</v>
      </c>
      <c r="L446" s="27" t="s">
        <v>23209</v>
      </c>
      <c r="M446" s="27">
        <v>26802908</v>
      </c>
      <c r="N446" s="27">
        <v>26601563</v>
      </c>
      <c r="O446" s="43">
        <v>46050.943009259259</v>
      </c>
      <c r="P446" s="28" t="s">
        <v>7288</v>
      </c>
      <c r="Q446" s="27" t="s">
        <v>9655</v>
      </c>
      <c r="R446" s="27">
        <v>1070329502</v>
      </c>
      <c r="S446" s="27" t="s">
        <v>9656</v>
      </c>
      <c r="T446" s="28">
        <v>36000000</v>
      </c>
      <c r="U446" s="28">
        <v>0</v>
      </c>
      <c r="V446" s="28">
        <v>36000000</v>
      </c>
      <c r="W446" s="28">
        <v>5800000</v>
      </c>
      <c r="X446" s="28">
        <v>30200000</v>
      </c>
      <c r="Y446" s="28">
        <v>30200000</v>
      </c>
      <c r="Z446" s="3"/>
      <c r="AA446" s="3"/>
      <c r="AC446" s="3"/>
      <c r="AF446" s="3"/>
      <c r="AG446" s="3"/>
      <c r="AH446" s="3"/>
      <c r="AI446" s="3"/>
    </row>
    <row r="447" spans="1:35" x14ac:dyDescent="0.2">
      <c r="A447" s="5" t="s">
        <v>3519</v>
      </c>
      <c r="B447" s="5" t="s">
        <v>3519</v>
      </c>
      <c r="C447" s="5" t="s">
        <v>1445</v>
      </c>
      <c r="D447" s="5">
        <v>574</v>
      </c>
      <c r="E447" s="5" t="s">
        <v>5619</v>
      </c>
      <c r="F447" s="5">
        <v>10</v>
      </c>
      <c r="G447" s="5" t="s">
        <v>32</v>
      </c>
      <c r="H447" s="5">
        <v>27106</v>
      </c>
      <c r="I447" s="5" t="s">
        <v>3637</v>
      </c>
      <c r="J447" s="5" t="s">
        <v>9657</v>
      </c>
      <c r="K447" s="5" t="s">
        <v>22972</v>
      </c>
      <c r="L447" s="5" t="s">
        <v>23210</v>
      </c>
      <c r="M447" s="5">
        <v>26802940</v>
      </c>
      <c r="N447" s="5">
        <v>26601563</v>
      </c>
      <c r="O447" s="6">
        <v>46051.417118055557</v>
      </c>
      <c r="P447" s="4" t="s">
        <v>4505</v>
      </c>
      <c r="Q447" s="5" t="s">
        <v>9658</v>
      </c>
      <c r="R447" s="5">
        <v>1053324442</v>
      </c>
      <c r="S447" s="5" t="s">
        <v>9659</v>
      </c>
      <c r="T447" s="4">
        <v>21000000</v>
      </c>
      <c r="U447" s="4">
        <v>0</v>
      </c>
      <c r="V447" s="4">
        <v>21000000</v>
      </c>
      <c r="W447" s="4">
        <v>3616667</v>
      </c>
      <c r="X447" s="4">
        <v>17383333</v>
      </c>
      <c r="Y447" s="4">
        <v>17383333</v>
      </c>
      <c r="Z447" s="3"/>
      <c r="AA447" s="3"/>
      <c r="AC447" s="3"/>
      <c r="AF447" s="3"/>
      <c r="AG447" s="3"/>
      <c r="AH447" s="3"/>
      <c r="AI447" s="3"/>
    </row>
    <row r="448" spans="1:35" x14ac:dyDescent="0.2">
      <c r="A448" s="5" t="s">
        <v>3519</v>
      </c>
      <c r="B448" s="5" t="s">
        <v>3519</v>
      </c>
      <c r="C448" s="5" t="s">
        <v>1445</v>
      </c>
      <c r="D448" s="5">
        <v>574</v>
      </c>
      <c r="E448" s="5" t="s">
        <v>5619</v>
      </c>
      <c r="F448" s="5">
        <v>10</v>
      </c>
      <c r="G448" s="5" t="s">
        <v>32</v>
      </c>
      <c r="H448" s="5">
        <v>27106</v>
      </c>
      <c r="I448" s="5" t="s">
        <v>3637</v>
      </c>
      <c r="J448" s="5" t="s">
        <v>9660</v>
      </c>
      <c r="K448" s="5" t="s">
        <v>22972</v>
      </c>
      <c r="L448" s="5" t="s">
        <v>23211</v>
      </c>
      <c r="M448" s="5">
        <v>26802985</v>
      </c>
      <c r="N448" s="5">
        <v>26601563</v>
      </c>
      <c r="O448" s="6">
        <v>46051.660081018519</v>
      </c>
      <c r="P448" s="4" t="s">
        <v>4498</v>
      </c>
      <c r="Q448" s="5" t="s">
        <v>9661</v>
      </c>
      <c r="R448" s="5">
        <v>52076642</v>
      </c>
      <c r="S448" s="5" t="s">
        <v>9662</v>
      </c>
      <c r="T448" s="4">
        <v>30385200</v>
      </c>
      <c r="U448" s="4">
        <v>0</v>
      </c>
      <c r="V448" s="4">
        <v>30385200</v>
      </c>
      <c r="W448" s="4">
        <v>4895393</v>
      </c>
      <c r="X448" s="4">
        <v>25489807</v>
      </c>
      <c r="Y448" s="4">
        <v>25489807</v>
      </c>
      <c r="Z448" s="3"/>
      <c r="AA448" s="3"/>
      <c r="AC448" s="3"/>
      <c r="AF448" s="3"/>
      <c r="AG448" s="3"/>
      <c r="AH448" s="3"/>
      <c r="AI448" s="3"/>
    </row>
    <row r="449" spans="1:35" x14ac:dyDescent="0.2">
      <c r="A449" s="5" t="s">
        <v>3519</v>
      </c>
      <c r="B449" s="5" t="s">
        <v>3519</v>
      </c>
      <c r="C449" s="5" t="s">
        <v>1445</v>
      </c>
      <c r="D449" s="5">
        <v>574</v>
      </c>
      <c r="E449" s="5" t="s">
        <v>5619</v>
      </c>
      <c r="F449" s="5">
        <v>10</v>
      </c>
      <c r="G449" s="5" t="s">
        <v>32</v>
      </c>
      <c r="H449" s="5">
        <v>27106</v>
      </c>
      <c r="I449" s="5" t="s">
        <v>3637</v>
      </c>
      <c r="J449" s="5" t="s">
        <v>9666</v>
      </c>
      <c r="K449" s="5" t="s">
        <v>22972</v>
      </c>
      <c r="L449" s="5" t="s">
        <v>23213</v>
      </c>
      <c r="M449" s="5">
        <v>26803069</v>
      </c>
      <c r="N449" s="5">
        <v>26601563</v>
      </c>
      <c r="O449" s="6">
        <v>46052.039375</v>
      </c>
      <c r="P449" s="4" t="s">
        <v>4498</v>
      </c>
      <c r="Q449" s="5" t="s">
        <v>9667</v>
      </c>
      <c r="R449" s="5">
        <v>1016110243</v>
      </c>
      <c r="S449" s="5" t="s">
        <v>9668</v>
      </c>
      <c r="T449" s="4">
        <v>30000000</v>
      </c>
      <c r="U449" s="4">
        <v>0</v>
      </c>
      <c r="V449" s="4">
        <v>30000000</v>
      </c>
      <c r="W449" s="4">
        <v>5500000</v>
      </c>
      <c r="X449" s="4">
        <v>24500000</v>
      </c>
      <c r="Y449" s="4">
        <v>24500000</v>
      </c>
      <c r="Z449" s="3"/>
      <c r="AA449" s="3"/>
      <c r="AC449" s="3"/>
      <c r="AF449" s="3"/>
      <c r="AG449" s="3"/>
      <c r="AH449" s="3"/>
      <c r="AI449" s="3"/>
    </row>
    <row r="450" spans="1:35" x14ac:dyDescent="0.2">
      <c r="A450" s="5" t="s">
        <v>3519</v>
      </c>
      <c r="B450" s="5" t="s">
        <v>3519</v>
      </c>
      <c r="C450" s="5" t="s">
        <v>1445</v>
      </c>
      <c r="D450" s="5">
        <v>574</v>
      </c>
      <c r="E450" s="5" t="s">
        <v>5619</v>
      </c>
      <c r="F450" s="5">
        <v>10</v>
      </c>
      <c r="G450" s="5" t="s">
        <v>32</v>
      </c>
      <c r="H450" s="5">
        <v>27106</v>
      </c>
      <c r="I450" s="5" t="s">
        <v>3637</v>
      </c>
      <c r="J450" s="5" t="s">
        <v>9683</v>
      </c>
      <c r="K450" s="5" t="s">
        <v>22972</v>
      </c>
      <c r="L450" s="5" t="s">
        <v>23219</v>
      </c>
      <c r="M450" s="5">
        <v>26803154</v>
      </c>
      <c r="N450" s="5">
        <v>26601563</v>
      </c>
      <c r="O450" s="6">
        <v>46052.930972222224</v>
      </c>
      <c r="P450" s="4" t="s">
        <v>3077</v>
      </c>
      <c r="Q450" s="5" t="s">
        <v>9684</v>
      </c>
      <c r="R450" s="5">
        <v>6239976</v>
      </c>
      <c r="S450" s="5" t="s">
        <v>9685</v>
      </c>
      <c r="T450" s="4">
        <v>48000000</v>
      </c>
      <c r="U450" s="4">
        <v>0</v>
      </c>
      <c r="V450" s="4">
        <v>48000000</v>
      </c>
      <c r="W450" s="4">
        <v>8533333</v>
      </c>
      <c r="X450" s="4">
        <v>39466667</v>
      </c>
      <c r="Y450" s="4">
        <v>39466667</v>
      </c>
      <c r="Z450" s="3"/>
      <c r="AA450" s="3"/>
      <c r="AC450" s="3"/>
      <c r="AF450" s="3"/>
      <c r="AG450" s="3"/>
      <c r="AH450" s="3"/>
      <c r="AI450" s="3"/>
    </row>
    <row r="451" spans="1:35" x14ac:dyDescent="0.2">
      <c r="A451" s="5" t="s">
        <v>3519</v>
      </c>
      <c r="B451" s="5" t="s">
        <v>3519</v>
      </c>
      <c r="C451" s="5" t="s">
        <v>1445</v>
      </c>
      <c r="D451" s="5">
        <v>574</v>
      </c>
      <c r="E451" s="5" t="s">
        <v>5619</v>
      </c>
      <c r="F451" s="5">
        <v>10</v>
      </c>
      <c r="G451" s="5" t="s">
        <v>32</v>
      </c>
      <c r="H451" s="5">
        <v>27106</v>
      </c>
      <c r="I451" s="5" t="s">
        <v>3637</v>
      </c>
      <c r="J451" s="5" t="s">
        <v>17943</v>
      </c>
      <c r="K451" s="5" t="s">
        <v>22972</v>
      </c>
      <c r="L451" s="5" t="s">
        <v>23194</v>
      </c>
      <c r="M451" s="5">
        <v>26803825</v>
      </c>
      <c r="N451" s="5">
        <v>26601913</v>
      </c>
      <c r="O451" s="6">
        <v>46196.008310185185</v>
      </c>
      <c r="P451" s="4" t="s">
        <v>229</v>
      </c>
      <c r="Q451" s="5" t="s">
        <v>17944</v>
      </c>
      <c r="R451" s="5">
        <v>1064116478</v>
      </c>
      <c r="S451" s="5" t="s">
        <v>1792</v>
      </c>
      <c r="T451" s="4">
        <v>15000000</v>
      </c>
      <c r="U451" s="4">
        <v>0</v>
      </c>
      <c r="V451" s="4">
        <v>15000000</v>
      </c>
      <c r="W451" s="4">
        <v>0</v>
      </c>
      <c r="X451" s="4">
        <v>15000000</v>
      </c>
      <c r="Y451" s="4">
        <v>15000000</v>
      </c>
      <c r="Z451" s="3"/>
      <c r="AA451" s="3"/>
      <c r="AC451" s="3"/>
      <c r="AF451" s="3"/>
      <c r="AG451" s="3"/>
      <c r="AH451" s="3"/>
      <c r="AI451" s="3"/>
    </row>
    <row r="452" spans="1:35" x14ac:dyDescent="0.2">
      <c r="A452" s="5" t="s">
        <v>3519</v>
      </c>
      <c r="B452" s="5" t="s">
        <v>3519</v>
      </c>
      <c r="C452" s="5" t="s">
        <v>1445</v>
      </c>
      <c r="D452" s="5">
        <v>574</v>
      </c>
      <c r="E452" s="5" t="s">
        <v>5619</v>
      </c>
      <c r="F452" s="5">
        <v>10</v>
      </c>
      <c r="G452" s="5" t="s">
        <v>32</v>
      </c>
      <c r="H452" s="5">
        <v>27106</v>
      </c>
      <c r="I452" s="5" t="s">
        <v>3637</v>
      </c>
      <c r="J452" s="5" t="s">
        <v>17945</v>
      </c>
      <c r="K452" s="5" t="s">
        <v>75</v>
      </c>
      <c r="L452" s="5" t="s">
        <v>9201</v>
      </c>
      <c r="M452" s="5">
        <v>26803826</v>
      </c>
      <c r="N452" s="5">
        <v>26601914</v>
      </c>
      <c r="O452" s="6">
        <v>46196.014479166668</v>
      </c>
      <c r="P452" s="4" t="s">
        <v>138</v>
      </c>
      <c r="Q452" s="5" t="s">
        <v>17946</v>
      </c>
      <c r="R452" s="5">
        <v>1014223853</v>
      </c>
      <c r="S452" s="5" t="s">
        <v>3079</v>
      </c>
      <c r="T452" s="4">
        <v>21000000</v>
      </c>
      <c r="U452" s="4">
        <v>0</v>
      </c>
      <c r="V452" s="4">
        <v>21000000</v>
      </c>
      <c r="W452" s="4">
        <v>0</v>
      </c>
      <c r="X452" s="4">
        <v>21000000</v>
      </c>
      <c r="Y452" s="4">
        <v>14000001</v>
      </c>
      <c r="Z452" s="3"/>
      <c r="AA452" s="3"/>
      <c r="AC452" s="3"/>
      <c r="AF452" s="3"/>
      <c r="AG452" s="3"/>
      <c r="AH452" s="3"/>
      <c r="AI452" s="3"/>
    </row>
    <row r="453" spans="1:35" x14ac:dyDescent="0.2">
      <c r="A453" s="5" t="s">
        <v>3519</v>
      </c>
      <c r="B453" s="5" t="s">
        <v>3519</v>
      </c>
      <c r="C453" s="5" t="s">
        <v>1445</v>
      </c>
      <c r="D453" s="5">
        <v>574</v>
      </c>
      <c r="E453" s="5" t="s">
        <v>5619</v>
      </c>
      <c r="F453" s="5">
        <v>10</v>
      </c>
      <c r="G453" s="5" t="s">
        <v>32</v>
      </c>
      <c r="H453" s="5">
        <v>27106</v>
      </c>
      <c r="I453" s="5" t="s">
        <v>3637</v>
      </c>
      <c r="J453" s="5" t="s">
        <v>17947</v>
      </c>
      <c r="K453" s="5" t="s">
        <v>75</v>
      </c>
      <c r="L453" s="5" t="s">
        <v>4918</v>
      </c>
      <c r="M453" s="5">
        <v>26803827</v>
      </c>
      <c r="N453" s="5">
        <v>26601909</v>
      </c>
      <c r="O453" s="6">
        <v>46196.018807870372</v>
      </c>
      <c r="P453" s="4" t="s">
        <v>138</v>
      </c>
      <c r="Q453" s="5" t="s">
        <v>17948</v>
      </c>
      <c r="R453" s="5">
        <v>1016114300</v>
      </c>
      <c r="S453" s="5" t="s">
        <v>4920</v>
      </c>
      <c r="T453" s="4">
        <v>18000000</v>
      </c>
      <c r="U453" s="4">
        <v>0</v>
      </c>
      <c r="V453" s="4">
        <v>18000000</v>
      </c>
      <c r="W453" s="4">
        <v>0</v>
      </c>
      <c r="X453" s="4">
        <v>18000000</v>
      </c>
      <c r="Y453" s="4">
        <v>18000000</v>
      </c>
      <c r="Z453" s="3"/>
      <c r="AA453" s="3"/>
      <c r="AC453" s="3"/>
      <c r="AF453" s="3"/>
      <c r="AG453" s="3"/>
      <c r="AH453" s="3"/>
      <c r="AI453" s="3"/>
    </row>
    <row r="454" spans="1:35" x14ac:dyDescent="0.2">
      <c r="A454" s="5" t="s">
        <v>3519</v>
      </c>
      <c r="B454" s="5" t="s">
        <v>3519</v>
      </c>
      <c r="C454" s="5" t="s">
        <v>1445</v>
      </c>
      <c r="D454" s="5">
        <v>574</v>
      </c>
      <c r="E454" s="5" t="s">
        <v>5619</v>
      </c>
      <c r="F454" s="5">
        <v>10</v>
      </c>
      <c r="G454" s="5" t="s">
        <v>32</v>
      </c>
      <c r="H454" s="5">
        <v>27106</v>
      </c>
      <c r="I454" s="5" t="s">
        <v>3637</v>
      </c>
      <c r="J454" s="5" t="s">
        <v>17949</v>
      </c>
      <c r="K454" s="5" t="s">
        <v>75</v>
      </c>
      <c r="L454" s="5" t="s">
        <v>9195</v>
      </c>
      <c r="M454" s="5">
        <v>26803828</v>
      </c>
      <c r="N454" s="5">
        <v>26601910</v>
      </c>
      <c r="O454" s="6">
        <v>46196.420370370368</v>
      </c>
      <c r="P454" s="4" t="s">
        <v>138</v>
      </c>
      <c r="Q454" s="5" t="s">
        <v>17950</v>
      </c>
      <c r="R454" s="5">
        <v>72288879</v>
      </c>
      <c r="S454" s="5" t="s">
        <v>3270</v>
      </c>
      <c r="T454" s="4">
        <v>21000000</v>
      </c>
      <c r="U454" s="4">
        <v>0</v>
      </c>
      <c r="V454" s="4">
        <v>21000000</v>
      </c>
      <c r="W454" s="4">
        <v>0</v>
      </c>
      <c r="X454" s="4">
        <v>21000000</v>
      </c>
      <c r="Y454" s="4">
        <v>21000000</v>
      </c>
      <c r="Z454" s="3"/>
      <c r="AA454" s="3"/>
      <c r="AC454" s="3"/>
      <c r="AF454" s="3"/>
      <c r="AG454" s="3"/>
      <c r="AH454" s="3"/>
      <c r="AI454" s="3"/>
    </row>
    <row r="455" spans="1:35" x14ac:dyDescent="0.2">
      <c r="A455" s="5" t="s">
        <v>3519</v>
      </c>
      <c r="B455" s="5" t="s">
        <v>3519</v>
      </c>
      <c r="C455" s="5" t="s">
        <v>1445</v>
      </c>
      <c r="D455" s="5">
        <v>574</v>
      </c>
      <c r="E455" s="5" t="s">
        <v>5619</v>
      </c>
      <c r="F455" s="5">
        <v>10</v>
      </c>
      <c r="G455" s="5" t="s">
        <v>32</v>
      </c>
      <c r="H455" s="5">
        <v>27106</v>
      </c>
      <c r="I455" s="5" t="s">
        <v>3637</v>
      </c>
      <c r="J455" s="5" t="s">
        <v>17951</v>
      </c>
      <c r="K455" s="5" t="s">
        <v>75</v>
      </c>
      <c r="L455" s="5" t="s">
        <v>4904</v>
      </c>
      <c r="M455" s="5">
        <v>26803829</v>
      </c>
      <c r="N455" s="5">
        <v>26601911</v>
      </c>
      <c r="O455" s="6">
        <v>46196.424479166664</v>
      </c>
      <c r="P455" s="4" t="s">
        <v>138</v>
      </c>
      <c r="Q455" s="5" t="s">
        <v>17952</v>
      </c>
      <c r="R455" s="5">
        <v>40046238</v>
      </c>
      <c r="S455" s="5" t="s">
        <v>354</v>
      </c>
      <c r="T455" s="4">
        <v>32596500</v>
      </c>
      <c r="U455" s="4">
        <v>0</v>
      </c>
      <c r="V455" s="4">
        <v>32596500</v>
      </c>
      <c r="W455" s="4">
        <v>0</v>
      </c>
      <c r="X455" s="4">
        <v>32596500</v>
      </c>
      <c r="Y455" s="4">
        <v>32596500</v>
      </c>
      <c r="Z455" s="3"/>
      <c r="AA455" s="3"/>
      <c r="AC455" s="3"/>
      <c r="AF455" s="3"/>
      <c r="AG455" s="3"/>
      <c r="AH455" s="3"/>
      <c r="AI455" s="3"/>
    </row>
    <row r="456" spans="1:35" x14ac:dyDescent="0.2">
      <c r="A456" s="5" t="s">
        <v>3519</v>
      </c>
      <c r="B456" s="5" t="s">
        <v>3519</v>
      </c>
      <c r="C456" s="5" t="s">
        <v>1445</v>
      </c>
      <c r="D456" s="5">
        <v>574</v>
      </c>
      <c r="E456" s="5" t="s">
        <v>5619</v>
      </c>
      <c r="F456" s="5">
        <v>10</v>
      </c>
      <c r="G456" s="5" t="s">
        <v>32</v>
      </c>
      <c r="H456" s="5">
        <v>27106</v>
      </c>
      <c r="I456" s="5" t="s">
        <v>3637</v>
      </c>
      <c r="J456" s="5" t="s">
        <v>18355</v>
      </c>
      <c r="K456" s="5" t="s">
        <v>22972</v>
      </c>
      <c r="L456" s="5" t="s">
        <v>23227</v>
      </c>
      <c r="M456" s="5">
        <v>26804265</v>
      </c>
      <c r="N456" s="5">
        <v>26601942</v>
      </c>
      <c r="O456" s="6">
        <v>46211.609560185185</v>
      </c>
      <c r="P456" s="4" t="s">
        <v>4489</v>
      </c>
      <c r="Q456" s="5" t="s">
        <v>18356</v>
      </c>
      <c r="R456" s="5">
        <v>1026580748</v>
      </c>
      <c r="S456" s="5" t="s">
        <v>2769</v>
      </c>
      <c r="T456" s="4">
        <v>38500000</v>
      </c>
      <c r="U456" s="4">
        <v>0</v>
      </c>
      <c r="V456" s="4">
        <v>38500000</v>
      </c>
      <c r="W456" s="4">
        <v>19366667</v>
      </c>
      <c r="X456" s="4">
        <v>19133333</v>
      </c>
      <c r="Y456" s="4">
        <v>19133333</v>
      </c>
      <c r="Z456" s="3"/>
      <c r="AA456" s="3"/>
      <c r="AC456" s="3"/>
      <c r="AF456" s="3"/>
      <c r="AG456" s="3"/>
      <c r="AH456" s="3"/>
      <c r="AI456" s="3"/>
    </row>
    <row r="457" spans="1:35" x14ac:dyDescent="0.2">
      <c r="A457" s="5" t="s">
        <v>3519</v>
      </c>
      <c r="B457" s="5" t="s">
        <v>3519</v>
      </c>
      <c r="C457" s="5" t="s">
        <v>1445</v>
      </c>
      <c r="D457" s="5">
        <v>574</v>
      </c>
      <c r="E457" s="5" t="s">
        <v>5619</v>
      </c>
      <c r="F457" s="5">
        <v>10</v>
      </c>
      <c r="G457" s="5" t="s">
        <v>32</v>
      </c>
      <c r="H457" s="5">
        <v>27106</v>
      </c>
      <c r="I457" s="5" t="s">
        <v>3637</v>
      </c>
      <c r="J457" s="5" t="s">
        <v>18357</v>
      </c>
      <c r="K457" s="5" t="s">
        <v>22972</v>
      </c>
      <c r="L457" s="5" t="s">
        <v>23228</v>
      </c>
      <c r="M457" s="5">
        <v>26804266</v>
      </c>
      <c r="N457" s="5">
        <v>26601942</v>
      </c>
      <c r="O457" s="6">
        <v>46211.609988425924</v>
      </c>
      <c r="P457" s="4" t="s">
        <v>4489</v>
      </c>
      <c r="Q457" s="5" t="s">
        <v>18358</v>
      </c>
      <c r="R457" s="5">
        <v>79763684</v>
      </c>
      <c r="S457" s="5" t="s">
        <v>1776</v>
      </c>
      <c r="T457" s="4">
        <v>27856351</v>
      </c>
      <c r="U457" s="4">
        <v>0</v>
      </c>
      <c r="V457" s="4">
        <v>27856351</v>
      </c>
      <c r="W457" s="4">
        <v>14181415</v>
      </c>
      <c r="X457" s="4">
        <v>13674936</v>
      </c>
      <c r="Y457" s="4">
        <v>8610145</v>
      </c>
      <c r="Z457" s="3"/>
      <c r="AA457" s="3"/>
      <c r="AC457" s="3"/>
      <c r="AF457" s="3"/>
      <c r="AG457" s="3"/>
      <c r="AH457" s="3"/>
      <c r="AI457" s="3"/>
    </row>
    <row r="458" spans="1:35" x14ac:dyDescent="0.2">
      <c r="A458" s="5" t="s">
        <v>3519</v>
      </c>
      <c r="B458" s="5" t="s">
        <v>3519</v>
      </c>
      <c r="C458" s="5" t="s">
        <v>1445</v>
      </c>
      <c r="D458" s="5">
        <v>574</v>
      </c>
      <c r="E458" s="5" t="s">
        <v>5619</v>
      </c>
      <c r="F458" s="5">
        <v>10</v>
      </c>
      <c r="G458" s="5" t="s">
        <v>32</v>
      </c>
      <c r="H458" s="5">
        <v>27106</v>
      </c>
      <c r="I458" s="5" t="s">
        <v>3637</v>
      </c>
      <c r="J458" s="5" t="s">
        <v>18359</v>
      </c>
      <c r="K458" s="5" t="s">
        <v>22972</v>
      </c>
      <c r="L458" s="5" t="s">
        <v>23231</v>
      </c>
      <c r="M458" s="5">
        <v>26804269</v>
      </c>
      <c r="N458" s="5">
        <v>26601942</v>
      </c>
      <c r="O458" s="6">
        <v>46211.612476851849</v>
      </c>
      <c r="P458" s="4" t="s">
        <v>4489</v>
      </c>
      <c r="Q458" s="5" t="s">
        <v>18360</v>
      </c>
      <c r="R458" s="5">
        <v>13870614</v>
      </c>
      <c r="S458" s="5" t="s">
        <v>1106</v>
      </c>
      <c r="T458" s="4">
        <v>55000000</v>
      </c>
      <c r="U458" s="4">
        <v>0</v>
      </c>
      <c r="V458" s="4">
        <v>55000000</v>
      </c>
      <c r="W458" s="4">
        <v>28000000</v>
      </c>
      <c r="X458" s="4">
        <v>27000000</v>
      </c>
      <c r="Y458" s="4">
        <v>27000000</v>
      </c>
      <c r="Z458" s="3"/>
      <c r="AA458" s="3"/>
      <c r="AC458" s="3"/>
      <c r="AF458" s="3"/>
      <c r="AG458" s="3"/>
      <c r="AH458" s="3"/>
      <c r="AI458" s="3"/>
    </row>
    <row r="459" spans="1:35" x14ac:dyDescent="0.2">
      <c r="A459" s="5" t="s">
        <v>3519</v>
      </c>
      <c r="B459" s="5" t="s">
        <v>3519</v>
      </c>
      <c r="C459" s="5" t="s">
        <v>1445</v>
      </c>
      <c r="D459" s="5">
        <v>574</v>
      </c>
      <c r="E459" s="5" t="s">
        <v>5619</v>
      </c>
      <c r="F459" s="5">
        <v>10</v>
      </c>
      <c r="G459" s="5" t="s">
        <v>32</v>
      </c>
      <c r="H459" s="5">
        <v>27106</v>
      </c>
      <c r="I459" s="5" t="s">
        <v>3637</v>
      </c>
      <c r="J459" s="5" t="s">
        <v>18361</v>
      </c>
      <c r="K459" s="5" t="s">
        <v>22972</v>
      </c>
      <c r="L459" s="5" t="s">
        <v>23232</v>
      </c>
      <c r="M459" s="5">
        <v>26804270</v>
      </c>
      <c r="N459" s="5">
        <v>26601942</v>
      </c>
      <c r="O459" s="6">
        <v>46211.614305555559</v>
      </c>
      <c r="P459" s="4" t="s">
        <v>4489</v>
      </c>
      <c r="Q459" s="5" t="s">
        <v>18362</v>
      </c>
      <c r="R459" s="5">
        <v>52330242</v>
      </c>
      <c r="S459" s="5" t="s">
        <v>2486</v>
      </c>
      <c r="T459" s="4">
        <v>30250000</v>
      </c>
      <c r="U459" s="4">
        <v>0</v>
      </c>
      <c r="V459" s="4">
        <v>30250000</v>
      </c>
      <c r="W459" s="4">
        <v>15400000</v>
      </c>
      <c r="X459" s="4">
        <v>14850000</v>
      </c>
      <c r="Y459" s="4">
        <v>14850000</v>
      </c>
      <c r="Z459" s="3"/>
      <c r="AA459" s="3"/>
      <c r="AC459" s="3"/>
      <c r="AF459" s="3"/>
      <c r="AG459" s="3"/>
      <c r="AH459" s="3"/>
      <c r="AI459" s="3"/>
    </row>
    <row r="460" spans="1:35" x14ac:dyDescent="0.2">
      <c r="A460" s="5" t="s">
        <v>3519</v>
      </c>
      <c r="B460" s="5" t="s">
        <v>3519</v>
      </c>
      <c r="C460" s="5" t="s">
        <v>1445</v>
      </c>
      <c r="D460" s="5">
        <v>574</v>
      </c>
      <c r="E460" s="5" t="s">
        <v>5619</v>
      </c>
      <c r="F460" s="5">
        <v>10</v>
      </c>
      <c r="G460" s="5" t="s">
        <v>32</v>
      </c>
      <c r="H460" s="5">
        <v>27106</v>
      </c>
      <c r="I460" s="5" t="s">
        <v>3637</v>
      </c>
      <c r="J460" s="5" t="s">
        <v>18363</v>
      </c>
      <c r="K460" s="5" t="s">
        <v>22972</v>
      </c>
      <c r="L460" s="5" t="s">
        <v>23233</v>
      </c>
      <c r="M460" s="5">
        <v>26804277</v>
      </c>
      <c r="N460" s="5">
        <v>26601942</v>
      </c>
      <c r="O460" s="6">
        <v>46211.873981481483</v>
      </c>
      <c r="P460" s="4" t="s">
        <v>4489</v>
      </c>
      <c r="Q460" s="5" t="s">
        <v>18358</v>
      </c>
      <c r="R460" s="5">
        <v>79316386</v>
      </c>
      <c r="S460" s="5" t="s">
        <v>9650</v>
      </c>
      <c r="T460" s="4">
        <v>22000000</v>
      </c>
      <c r="U460" s="4">
        <v>0</v>
      </c>
      <c r="V460" s="4">
        <v>22000000</v>
      </c>
      <c r="W460" s="4">
        <v>11200000</v>
      </c>
      <c r="X460" s="4">
        <v>10800000</v>
      </c>
      <c r="Y460" s="4">
        <v>10800000</v>
      </c>
      <c r="Z460" s="3"/>
      <c r="AA460" s="3"/>
      <c r="AC460" s="3"/>
      <c r="AF460" s="3"/>
      <c r="AG460" s="3"/>
      <c r="AH460" s="3"/>
      <c r="AI460" s="3"/>
    </row>
    <row r="461" spans="1:35" x14ac:dyDescent="0.2">
      <c r="A461" s="5" t="s">
        <v>3519</v>
      </c>
      <c r="B461" s="5" t="s">
        <v>3519</v>
      </c>
      <c r="C461" s="5" t="s">
        <v>1445</v>
      </c>
      <c r="D461" s="5">
        <v>574</v>
      </c>
      <c r="E461" s="5" t="s">
        <v>5619</v>
      </c>
      <c r="F461" s="5">
        <v>10</v>
      </c>
      <c r="G461" s="5" t="s">
        <v>32</v>
      </c>
      <c r="H461" s="5">
        <v>27106</v>
      </c>
      <c r="I461" s="5" t="s">
        <v>3637</v>
      </c>
      <c r="J461" s="5" t="s">
        <v>18364</v>
      </c>
      <c r="K461" s="5" t="s">
        <v>22972</v>
      </c>
      <c r="L461" s="5" t="s">
        <v>23235</v>
      </c>
      <c r="M461" s="5">
        <v>26804279</v>
      </c>
      <c r="N461" s="5">
        <v>26601942</v>
      </c>
      <c r="O461" s="6">
        <v>46211.895613425928</v>
      </c>
      <c r="P461" s="4" t="s">
        <v>4489</v>
      </c>
      <c r="Q461" s="5" t="s">
        <v>18360</v>
      </c>
      <c r="R461" s="5">
        <v>1022329319</v>
      </c>
      <c r="S461" s="5" t="s">
        <v>772</v>
      </c>
      <c r="T461" s="4">
        <v>33000000</v>
      </c>
      <c r="U461" s="4">
        <v>0</v>
      </c>
      <c r="V461" s="4">
        <v>33000000</v>
      </c>
      <c r="W461" s="4">
        <v>16800000</v>
      </c>
      <c r="X461" s="4">
        <v>16200000</v>
      </c>
      <c r="Y461" s="4">
        <v>16200000</v>
      </c>
      <c r="Z461" s="3"/>
      <c r="AA461" s="3"/>
      <c r="AC461" s="3"/>
      <c r="AF461" s="3"/>
      <c r="AG461" s="3"/>
      <c r="AH461" s="3"/>
      <c r="AI461" s="3"/>
    </row>
    <row r="462" spans="1:35" x14ac:dyDescent="0.2">
      <c r="A462" s="5" t="s">
        <v>3519</v>
      </c>
      <c r="B462" s="5" t="s">
        <v>3519</v>
      </c>
      <c r="C462" s="5" t="s">
        <v>1445</v>
      </c>
      <c r="D462" s="5">
        <v>574</v>
      </c>
      <c r="E462" s="5" t="s">
        <v>5619</v>
      </c>
      <c r="F462" s="5">
        <v>10</v>
      </c>
      <c r="G462" s="5" t="s">
        <v>32</v>
      </c>
      <c r="H462" s="5">
        <v>27106</v>
      </c>
      <c r="I462" s="5" t="s">
        <v>3637</v>
      </c>
      <c r="J462" s="5" t="s">
        <v>18365</v>
      </c>
      <c r="K462" s="5" t="s">
        <v>22972</v>
      </c>
      <c r="L462" s="5" t="s">
        <v>23236</v>
      </c>
      <c r="M462" s="5">
        <v>26804280</v>
      </c>
      <c r="N462" s="5">
        <v>26601942</v>
      </c>
      <c r="O462" s="6">
        <v>46211.89943287037</v>
      </c>
      <c r="P462" s="4" t="s">
        <v>4489</v>
      </c>
      <c r="Q462" s="5" t="s">
        <v>18358</v>
      </c>
      <c r="R462" s="5">
        <v>1003624387</v>
      </c>
      <c r="S462" s="5" t="s">
        <v>9620</v>
      </c>
      <c r="T462" s="4">
        <v>17050000</v>
      </c>
      <c r="U462" s="4">
        <v>0</v>
      </c>
      <c r="V462" s="4">
        <v>17050000</v>
      </c>
      <c r="W462" s="4">
        <v>8576667</v>
      </c>
      <c r="X462" s="4">
        <v>8473333</v>
      </c>
      <c r="Y462" s="4">
        <v>8473333</v>
      </c>
      <c r="Z462" s="3"/>
      <c r="AA462" s="3"/>
      <c r="AC462" s="3"/>
      <c r="AF462" s="3"/>
      <c r="AG462" s="3"/>
      <c r="AH462" s="3"/>
      <c r="AI462" s="3"/>
    </row>
    <row r="463" spans="1:35" x14ac:dyDescent="0.2">
      <c r="A463" s="5" t="s">
        <v>3519</v>
      </c>
      <c r="B463" s="5" t="s">
        <v>3519</v>
      </c>
      <c r="C463" s="5" t="s">
        <v>1445</v>
      </c>
      <c r="D463" s="5">
        <v>574</v>
      </c>
      <c r="E463" s="5" t="s">
        <v>5619</v>
      </c>
      <c r="F463" s="5">
        <v>10</v>
      </c>
      <c r="G463" s="5" t="s">
        <v>32</v>
      </c>
      <c r="H463" s="5">
        <v>27106</v>
      </c>
      <c r="I463" s="5" t="s">
        <v>3637</v>
      </c>
      <c r="J463" s="5" t="s">
        <v>18366</v>
      </c>
      <c r="K463" s="5" t="s">
        <v>22972</v>
      </c>
      <c r="L463" s="5" t="s">
        <v>23237</v>
      </c>
      <c r="M463" s="5">
        <v>26804286</v>
      </c>
      <c r="N463" s="5">
        <v>26601942</v>
      </c>
      <c r="O463" s="6">
        <v>46212.342824074076</v>
      </c>
      <c r="P463" s="4" t="s">
        <v>4489</v>
      </c>
      <c r="Q463" s="5" t="s">
        <v>18367</v>
      </c>
      <c r="R463" s="5">
        <v>1030586731</v>
      </c>
      <c r="S463" s="5" t="s">
        <v>1794</v>
      </c>
      <c r="T463" s="4">
        <v>17050000</v>
      </c>
      <c r="U463" s="4">
        <v>0</v>
      </c>
      <c r="V463" s="4">
        <v>17050000</v>
      </c>
      <c r="W463" s="4">
        <v>8680000</v>
      </c>
      <c r="X463" s="4">
        <v>8370000</v>
      </c>
      <c r="Y463" s="4">
        <v>8370000</v>
      </c>
      <c r="Z463" s="3"/>
      <c r="AA463" s="3"/>
      <c r="AC463" s="3"/>
      <c r="AF463" s="3"/>
      <c r="AG463" s="3"/>
      <c r="AH463" s="3"/>
      <c r="AI463" s="3"/>
    </row>
    <row r="464" spans="1:35" x14ac:dyDescent="0.2">
      <c r="A464" s="5" t="s">
        <v>3519</v>
      </c>
      <c r="B464" s="5" t="s">
        <v>3519</v>
      </c>
      <c r="C464" s="5" t="s">
        <v>1445</v>
      </c>
      <c r="D464" s="5">
        <v>574</v>
      </c>
      <c r="E464" s="5" t="s">
        <v>5619</v>
      </c>
      <c r="F464" s="5">
        <v>10</v>
      </c>
      <c r="G464" s="5" t="s">
        <v>32</v>
      </c>
      <c r="H464" s="5">
        <v>27106</v>
      </c>
      <c r="I464" s="5" t="s">
        <v>3637</v>
      </c>
      <c r="J464" s="5" t="s">
        <v>18368</v>
      </c>
      <c r="K464" s="5" t="s">
        <v>22972</v>
      </c>
      <c r="L464" s="5" t="s">
        <v>23238</v>
      </c>
      <c r="M464" s="5">
        <v>26804288</v>
      </c>
      <c r="N464" s="5">
        <v>26601942</v>
      </c>
      <c r="O464" s="6">
        <v>46212.345879629633</v>
      </c>
      <c r="P464" s="4" t="s">
        <v>4489</v>
      </c>
      <c r="Q464" s="5" t="s">
        <v>18360</v>
      </c>
      <c r="R464" s="5">
        <v>1051185875</v>
      </c>
      <c r="S464" s="5" t="s">
        <v>1798</v>
      </c>
      <c r="T464" s="4">
        <v>33000000</v>
      </c>
      <c r="U464" s="4">
        <v>0</v>
      </c>
      <c r="V464" s="4">
        <v>33000000</v>
      </c>
      <c r="W464" s="4">
        <v>16800000</v>
      </c>
      <c r="X464" s="4">
        <v>16200000</v>
      </c>
      <c r="Y464" s="4">
        <v>16200000</v>
      </c>
      <c r="Z464" s="3"/>
      <c r="AA464" s="3"/>
      <c r="AC464" s="3"/>
      <c r="AF464" s="3"/>
      <c r="AG464" s="3"/>
      <c r="AH464" s="3"/>
      <c r="AI464" s="3"/>
    </row>
    <row r="465" spans="1:35" x14ac:dyDescent="0.2">
      <c r="A465" s="5" t="s">
        <v>3519</v>
      </c>
      <c r="B465" s="5" t="s">
        <v>3519</v>
      </c>
      <c r="C465" s="5" t="s">
        <v>1445</v>
      </c>
      <c r="D465" s="5">
        <v>574</v>
      </c>
      <c r="E465" s="5" t="s">
        <v>5619</v>
      </c>
      <c r="F465" s="5">
        <v>10</v>
      </c>
      <c r="G465" s="5" t="s">
        <v>32</v>
      </c>
      <c r="H465" s="5">
        <v>27106</v>
      </c>
      <c r="I465" s="5" t="s">
        <v>3637</v>
      </c>
      <c r="J465" s="5" t="s">
        <v>18369</v>
      </c>
      <c r="K465" s="5" t="s">
        <v>22972</v>
      </c>
      <c r="L465" s="5" t="s">
        <v>23239</v>
      </c>
      <c r="M465" s="5">
        <v>26804289</v>
      </c>
      <c r="N465" s="5">
        <v>26601942</v>
      </c>
      <c r="O465" s="6">
        <v>46212.349780092591</v>
      </c>
      <c r="P465" s="4" t="s">
        <v>4489</v>
      </c>
      <c r="Q465" s="5" t="s">
        <v>18360</v>
      </c>
      <c r="R465" s="5">
        <v>1003618136</v>
      </c>
      <c r="S465" s="5" t="s">
        <v>1788</v>
      </c>
      <c r="T465" s="4">
        <v>30250000</v>
      </c>
      <c r="U465" s="4">
        <v>0</v>
      </c>
      <c r="V465" s="4">
        <v>30250000</v>
      </c>
      <c r="W465" s="4">
        <v>15400000</v>
      </c>
      <c r="X465" s="4">
        <v>14850000</v>
      </c>
      <c r="Y465" s="4">
        <v>14850000</v>
      </c>
      <c r="Z465" s="3"/>
      <c r="AA465" s="3"/>
      <c r="AC465" s="3"/>
      <c r="AF465" s="3"/>
      <c r="AG465" s="3"/>
      <c r="AH465" s="3"/>
      <c r="AI465" s="3"/>
    </row>
    <row r="466" spans="1:35" x14ac:dyDescent="0.2">
      <c r="A466" s="5" t="s">
        <v>3519</v>
      </c>
      <c r="B466" s="5" t="s">
        <v>3519</v>
      </c>
      <c r="C466" s="5" t="s">
        <v>1445</v>
      </c>
      <c r="D466" s="5">
        <v>574</v>
      </c>
      <c r="E466" s="5" t="s">
        <v>5619</v>
      </c>
      <c r="F466" s="5">
        <v>10</v>
      </c>
      <c r="G466" s="5" t="s">
        <v>32</v>
      </c>
      <c r="H466" s="5">
        <v>27106</v>
      </c>
      <c r="I466" s="5" t="s">
        <v>3637</v>
      </c>
      <c r="J466" s="5" t="s">
        <v>18370</v>
      </c>
      <c r="K466" s="5" t="s">
        <v>22972</v>
      </c>
      <c r="L466" s="5" t="s">
        <v>23240</v>
      </c>
      <c r="M466" s="5">
        <v>26804306</v>
      </c>
      <c r="N466" s="5">
        <v>26601942</v>
      </c>
      <c r="O466" s="6">
        <v>46212.42765046296</v>
      </c>
      <c r="P466" s="4" t="s">
        <v>4489</v>
      </c>
      <c r="Q466" s="5" t="s">
        <v>18371</v>
      </c>
      <c r="R466" s="5">
        <v>1070020847</v>
      </c>
      <c r="S466" s="5" t="s">
        <v>2637</v>
      </c>
      <c r="T466" s="4">
        <v>31762500</v>
      </c>
      <c r="U466" s="4">
        <v>0</v>
      </c>
      <c r="V466" s="4">
        <v>31762500</v>
      </c>
      <c r="W466" s="4">
        <v>16170000</v>
      </c>
      <c r="X466" s="4">
        <v>15592500</v>
      </c>
      <c r="Y466" s="4">
        <v>15592500</v>
      </c>
      <c r="Z466" s="3"/>
      <c r="AA466" s="3"/>
      <c r="AC466" s="3"/>
      <c r="AF466" s="3"/>
      <c r="AG466" s="3"/>
      <c r="AH466" s="3"/>
      <c r="AI466" s="3"/>
    </row>
    <row r="467" spans="1:35" x14ac:dyDescent="0.2">
      <c r="A467" s="5" t="s">
        <v>3519</v>
      </c>
      <c r="B467" s="5" t="s">
        <v>3519</v>
      </c>
      <c r="C467" s="5" t="s">
        <v>1445</v>
      </c>
      <c r="D467" s="5">
        <v>574</v>
      </c>
      <c r="E467" s="5" t="s">
        <v>5619</v>
      </c>
      <c r="F467" s="5">
        <v>10</v>
      </c>
      <c r="G467" s="5" t="s">
        <v>32</v>
      </c>
      <c r="H467" s="5">
        <v>27106</v>
      </c>
      <c r="I467" s="5" t="s">
        <v>3637</v>
      </c>
      <c r="J467" s="5" t="s">
        <v>18372</v>
      </c>
      <c r="K467" s="5" t="s">
        <v>22972</v>
      </c>
      <c r="L467" s="5" t="s">
        <v>23241</v>
      </c>
      <c r="M467" s="5">
        <v>26804307</v>
      </c>
      <c r="N467" s="5">
        <v>26601942</v>
      </c>
      <c r="O467" s="6">
        <v>46212.429363425923</v>
      </c>
      <c r="P467" s="4" t="s">
        <v>4489</v>
      </c>
      <c r="Q467" s="5" t="s">
        <v>18356</v>
      </c>
      <c r="R467" s="5">
        <v>11257155</v>
      </c>
      <c r="S467" s="5" t="s">
        <v>1043</v>
      </c>
      <c r="T467" s="4">
        <v>52250000</v>
      </c>
      <c r="U467" s="4">
        <v>0</v>
      </c>
      <c r="V467" s="4">
        <v>52250000</v>
      </c>
      <c r="W467" s="4">
        <v>26600000</v>
      </c>
      <c r="X467" s="4">
        <v>25650000</v>
      </c>
      <c r="Y467" s="4">
        <v>25650000</v>
      </c>
      <c r="Z467" s="3"/>
      <c r="AA467" s="3"/>
      <c r="AC467" s="3"/>
      <c r="AF467" s="3"/>
      <c r="AG467" s="3"/>
      <c r="AH467" s="3"/>
      <c r="AI467" s="3"/>
    </row>
    <row r="468" spans="1:35" x14ac:dyDescent="0.2">
      <c r="A468" s="5" t="s">
        <v>3519</v>
      </c>
      <c r="B468" s="5" t="s">
        <v>3519</v>
      </c>
      <c r="C468" s="5" t="s">
        <v>1445</v>
      </c>
      <c r="D468" s="5">
        <v>574</v>
      </c>
      <c r="E468" s="5" t="s">
        <v>5619</v>
      </c>
      <c r="F468" s="5">
        <v>10</v>
      </c>
      <c r="G468" s="5" t="s">
        <v>32</v>
      </c>
      <c r="H468" s="5">
        <v>27106</v>
      </c>
      <c r="I468" s="5" t="s">
        <v>3637</v>
      </c>
      <c r="J468" s="5" t="s">
        <v>18373</v>
      </c>
      <c r="K468" s="5" t="s">
        <v>22972</v>
      </c>
      <c r="L468" s="5" t="s">
        <v>23243</v>
      </c>
      <c r="M468" s="5">
        <v>26804311</v>
      </c>
      <c r="N468" s="5">
        <v>26601942</v>
      </c>
      <c r="O468" s="6">
        <v>46212.453645833331</v>
      </c>
      <c r="P468" s="4" t="s">
        <v>4489</v>
      </c>
      <c r="Q468" s="5" t="s">
        <v>18356</v>
      </c>
      <c r="R468" s="5">
        <v>1070012537</v>
      </c>
      <c r="S468" s="5" t="s">
        <v>9638</v>
      </c>
      <c r="T468" s="4">
        <v>35750000</v>
      </c>
      <c r="U468" s="4">
        <v>0</v>
      </c>
      <c r="V468" s="4">
        <v>35750000</v>
      </c>
      <c r="W468" s="4">
        <v>25566667</v>
      </c>
      <c r="X468" s="4">
        <v>10183333</v>
      </c>
      <c r="Y468" s="4">
        <v>10183333</v>
      </c>
      <c r="Z468" s="3"/>
      <c r="AA468" s="3"/>
      <c r="AC468" s="3"/>
      <c r="AF468" s="3"/>
      <c r="AG468" s="3"/>
      <c r="AH468" s="3"/>
      <c r="AI468" s="3"/>
    </row>
    <row r="469" spans="1:35" x14ac:dyDescent="0.2">
      <c r="A469" s="5" t="s">
        <v>3519</v>
      </c>
      <c r="B469" s="5" t="s">
        <v>3519</v>
      </c>
      <c r="C469" s="5" t="s">
        <v>1445</v>
      </c>
      <c r="D469" s="5">
        <v>574</v>
      </c>
      <c r="E469" s="5" t="s">
        <v>5619</v>
      </c>
      <c r="F469" s="5">
        <v>10</v>
      </c>
      <c r="G469" s="5" t="s">
        <v>32</v>
      </c>
      <c r="H469" s="5">
        <v>27106</v>
      </c>
      <c r="I469" s="5" t="s">
        <v>3637</v>
      </c>
      <c r="J469" s="5" t="s">
        <v>18374</v>
      </c>
      <c r="K469" s="5" t="s">
        <v>22972</v>
      </c>
      <c r="L469" s="5" t="s">
        <v>23245</v>
      </c>
      <c r="M469" s="5">
        <v>26804323</v>
      </c>
      <c r="N469" s="5">
        <v>26601942</v>
      </c>
      <c r="O469" s="6">
        <v>46212.482685185183</v>
      </c>
      <c r="P469" s="4" t="s">
        <v>4489</v>
      </c>
      <c r="Q469" s="5" t="s">
        <v>18375</v>
      </c>
      <c r="R469" s="5">
        <v>1075655436</v>
      </c>
      <c r="S469" s="5" t="s">
        <v>9671</v>
      </c>
      <c r="T469" s="4">
        <v>44000000</v>
      </c>
      <c r="U469" s="4">
        <v>0</v>
      </c>
      <c r="V469" s="4">
        <v>44000000</v>
      </c>
      <c r="W469" s="4">
        <v>23466667</v>
      </c>
      <c r="X469" s="4">
        <v>20533333</v>
      </c>
      <c r="Y469" s="4">
        <v>20533333</v>
      </c>
      <c r="Z469" s="3"/>
      <c r="AA469" s="3"/>
      <c r="AC469" s="3"/>
      <c r="AF469" s="3"/>
      <c r="AG469" s="3"/>
      <c r="AH469" s="3"/>
      <c r="AI469" s="3"/>
    </row>
    <row r="470" spans="1:35" x14ac:dyDescent="0.2">
      <c r="A470" s="5" t="s">
        <v>3519</v>
      </c>
      <c r="B470" s="5" t="s">
        <v>3519</v>
      </c>
      <c r="C470" s="5" t="s">
        <v>1445</v>
      </c>
      <c r="D470" s="5">
        <v>574</v>
      </c>
      <c r="E470" s="5" t="s">
        <v>5619</v>
      </c>
      <c r="F470" s="5">
        <v>10</v>
      </c>
      <c r="G470" s="5" t="s">
        <v>32</v>
      </c>
      <c r="H470" s="5">
        <v>27106</v>
      </c>
      <c r="I470" s="5" t="s">
        <v>3637</v>
      </c>
      <c r="J470" s="5" t="s">
        <v>18376</v>
      </c>
      <c r="K470" s="5" t="s">
        <v>22972</v>
      </c>
      <c r="L470" s="5" t="s">
        <v>23246</v>
      </c>
      <c r="M470" s="5">
        <v>26804325</v>
      </c>
      <c r="N470" s="5">
        <v>26601942</v>
      </c>
      <c r="O470" s="6">
        <v>46212.490752314814</v>
      </c>
      <c r="P470" s="4" t="s">
        <v>4489</v>
      </c>
      <c r="Q470" s="5" t="s">
        <v>18377</v>
      </c>
      <c r="R470" s="5">
        <v>1143400760</v>
      </c>
      <c r="S470" s="5" t="s">
        <v>391</v>
      </c>
      <c r="T470" s="4">
        <v>30250000</v>
      </c>
      <c r="U470" s="4">
        <v>0</v>
      </c>
      <c r="V470" s="4">
        <v>30250000</v>
      </c>
      <c r="W470" s="4">
        <v>15216667</v>
      </c>
      <c r="X470" s="4">
        <v>15033333</v>
      </c>
      <c r="Y470" s="4">
        <v>15033333</v>
      </c>
      <c r="Z470" s="3"/>
      <c r="AA470" s="3"/>
      <c r="AC470" s="3"/>
      <c r="AF470" s="3"/>
      <c r="AG470" s="3"/>
      <c r="AH470" s="3"/>
      <c r="AI470" s="3"/>
    </row>
    <row r="471" spans="1:35" x14ac:dyDescent="0.2">
      <c r="A471" s="5" t="s">
        <v>3519</v>
      </c>
      <c r="B471" s="5" t="s">
        <v>3519</v>
      </c>
      <c r="C471" s="5" t="s">
        <v>1445</v>
      </c>
      <c r="D471" s="5">
        <v>574</v>
      </c>
      <c r="E471" s="5" t="s">
        <v>5619</v>
      </c>
      <c r="F471" s="5">
        <v>10</v>
      </c>
      <c r="G471" s="5" t="s">
        <v>32</v>
      </c>
      <c r="H471" s="5">
        <v>27106</v>
      </c>
      <c r="I471" s="5" t="s">
        <v>3637</v>
      </c>
      <c r="J471" s="5" t="s">
        <v>18378</v>
      </c>
      <c r="K471" s="5" t="s">
        <v>22972</v>
      </c>
      <c r="L471" s="5" t="s">
        <v>23247</v>
      </c>
      <c r="M471" s="5">
        <v>26804330</v>
      </c>
      <c r="N471" s="5">
        <v>26601942</v>
      </c>
      <c r="O471" s="6">
        <v>46212.500821759262</v>
      </c>
      <c r="P471" s="4" t="s">
        <v>4489</v>
      </c>
      <c r="Q471" s="5" t="s">
        <v>18362</v>
      </c>
      <c r="R471" s="5">
        <v>51981026</v>
      </c>
      <c r="S471" s="5" t="s">
        <v>1791</v>
      </c>
      <c r="T471" s="4">
        <v>41250000</v>
      </c>
      <c r="U471" s="4">
        <v>0</v>
      </c>
      <c r="V471" s="4">
        <v>41250000</v>
      </c>
      <c r="W471" s="4">
        <v>21000000</v>
      </c>
      <c r="X471" s="4">
        <v>20250000</v>
      </c>
      <c r="Y471" s="4">
        <v>20250000</v>
      </c>
      <c r="Z471" s="3"/>
      <c r="AA471" s="3"/>
      <c r="AC471" s="3"/>
      <c r="AF471" s="3"/>
      <c r="AG471" s="3"/>
      <c r="AH471" s="3"/>
      <c r="AI471" s="3"/>
    </row>
    <row r="472" spans="1:35" x14ac:dyDescent="0.2">
      <c r="A472" s="5" t="s">
        <v>3519</v>
      </c>
      <c r="B472" s="5" t="s">
        <v>3519</v>
      </c>
      <c r="C472" s="5" t="s">
        <v>1445</v>
      </c>
      <c r="D472" s="5">
        <v>574</v>
      </c>
      <c r="E472" s="5" t="s">
        <v>5619</v>
      </c>
      <c r="F472" s="5">
        <v>10</v>
      </c>
      <c r="G472" s="5" t="s">
        <v>32</v>
      </c>
      <c r="H472" s="5">
        <v>27106</v>
      </c>
      <c r="I472" s="5" t="s">
        <v>3637</v>
      </c>
      <c r="J472" s="5" t="s">
        <v>18379</v>
      </c>
      <c r="K472" s="5" t="s">
        <v>22972</v>
      </c>
      <c r="L472" s="5" t="s">
        <v>23249</v>
      </c>
      <c r="M472" s="5">
        <v>26804351</v>
      </c>
      <c r="N472" s="5">
        <v>26601942</v>
      </c>
      <c r="O472" s="6">
        <v>46212.575891203705</v>
      </c>
      <c r="P472" s="4" t="s">
        <v>4489</v>
      </c>
      <c r="Q472" s="5" t="s">
        <v>18380</v>
      </c>
      <c r="R472" s="5">
        <v>79849742</v>
      </c>
      <c r="S472" s="5" t="s">
        <v>390</v>
      </c>
      <c r="T472" s="4">
        <v>34857900</v>
      </c>
      <c r="U472" s="4">
        <v>0</v>
      </c>
      <c r="V472" s="4">
        <v>34857900</v>
      </c>
      <c r="W472" s="4">
        <v>17534580</v>
      </c>
      <c r="X472" s="4">
        <v>17323320</v>
      </c>
      <c r="Y472" s="4">
        <v>17323320</v>
      </c>
      <c r="Z472" s="3"/>
      <c r="AA472" s="3"/>
      <c r="AC472" s="3"/>
      <c r="AF472" s="3"/>
      <c r="AG472" s="3"/>
      <c r="AH472" s="3"/>
      <c r="AI472" s="3"/>
    </row>
    <row r="473" spans="1:35" x14ac:dyDescent="0.2">
      <c r="A473" s="5" t="s">
        <v>3519</v>
      </c>
      <c r="B473" s="5" t="s">
        <v>3519</v>
      </c>
      <c r="C473" s="5" t="s">
        <v>1445</v>
      </c>
      <c r="D473" s="5">
        <v>574</v>
      </c>
      <c r="E473" s="5" t="s">
        <v>5619</v>
      </c>
      <c r="F473" s="5">
        <v>10</v>
      </c>
      <c r="G473" s="5" t="s">
        <v>32</v>
      </c>
      <c r="H473" s="5">
        <v>27106</v>
      </c>
      <c r="I473" s="5" t="s">
        <v>3637</v>
      </c>
      <c r="J473" s="5" t="s">
        <v>18381</v>
      </c>
      <c r="K473" s="5" t="s">
        <v>22972</v>
      </c>
      <c r="L473" s="5" t="s">
        <v>23250</v>
      </c>
      <c r="M473" s="5">
        <v>26804355</v>
      </c>
      <c r="N473" s="5">
        <v>26601942</v>
      </c>
      <c r="O473" s="6">
        <v>46212.629675925928</v>
      </c>
      <c r="P473" s="4" t="s">
        <v>4489</v>
      </c>
      <c r="Q473" s="5" t="s">
        <v>18362</v>
      </c>
      <c r="R473" s="5">
        <v>79855006</v>
      </c>
      <c r="S473" s="5" t="s">
        <v>1495</v>
      </c>
      <c r="T473" s="4">
        <v>49500000</v>
      </c>
      <c r="U473" s="4">
        <v>0</v>
      </c>
      <c r="V473" s="4">
        <v>49500000</v>
      </c>
      <c r="W473" s="4">
        <v>26400000</v>
      </c>
      <c r="X473" s="4">
        <v>23100000</v>
      </c>
      <c r="Y473" s="4">
        <v>23100000</v>
      </c>
      <c r="Z473" s="3"/>
      <c r="AA473" s="3"/>
      <c r="AC473" s="3"/>
      <c r="AF473" s="3"/>
      <c r="AG473" s="3"/>
      <c r="AH473" s="3"/>
      <c r="AI473" s="3"/>
    </row>
    <row r="474" spans="1:35" x14ac:dyDescent="0.2">
      <c r="A474" s="5" t="s">
        <v>3519</v>
      </c>
      <c r="B474" s="5" t="s">
        <v>3519</v>
      </c>
      <c r="C474" s="5" t="s">
        <v>1445</v>
      </c>
      <c r="D474" s="5">
        <v>574</v>
      </c>
      <c r="E474" s="5" t="s">
        <v>5619</v>
      </c>
      <c r="F474" s="5">
        <v>10</v>
      </c>
      <c r="G474" s="5" t="s">
        <v>32</v>
      </c>
      <c r="H474" s="5">
        <v>27106</v>
      </c>
      <c r="I474" s="5" t="s">
        <v>3637</v>
      </c>
      <c r="J474" s="5" t="s">
        <v>18382</v>
      </c>
      <c r="K474" s="5" t="s">
        <v>22972</v>
      </c>
      <c r="L474" s="5" t="s">
        <v>23255</v>
      </c>
      <c r="M474" s="5">
        <v>26804428</v>
      </c>
      <c r="N474" s="5">
        <v>26601942</v>
      </c>
      <c r="O474" s="6">
        <v>46213.517893518518</v>
      </c>
      <c r="P474" s="4" t="s">
        <v>4489</v>
      </c>
      <c r="Q474" s="5" t="s">
        <v>18358</v>
      </c>
      <c r="R474" s="5">
        <v>1073386021</v>
      </c>
      <c r="S474" s="5" t="s">
        <v>1779</v>
      </c>
      <c r="T474" s="4">
        <v>28875000</v>
      </c>
      <c r="U474" s="4">
        <v>0</v>
      </c>
      <c r="V474" s="4">
        <v>28875000</v>
      </c>
      <c r="W474" s="4">
        <v>15400000</v>
      </c>
      <c r="X474" s="4">
        <v>13475000</v>
      </c>
      <c r="Y474" s="4">
        <v>13475000</v>
      </c>
      <c r="Z474" s="3"/>
      <c r="AA474" s="3"/>
      <c r="AC474" s="3"/>
      <c r="AF474" s="3"/>
      <c r="AG474" s="3"/>
      <c r="AH474" s="3"/>
      <c r="AI474" s="3"/>
    </row>
    <row r="475" spans="1:35" x14ac:dyDescent="0.2">
      <c r="A475" s="5" t="s">
        <v>3519</v>
      </c>
      <c r="B475" s="5" t="s">
        <v>3519</v>
      </c>
      <c r="C475" s="5" t="s">
        <v>1445</v>
      </c>
      <c r="D475" s="5">
        <v>574</v>
      </c>
      <c r="E475" s="5" t="s">
        <v>5619</v>
      </c>
      <c r="F475" s="5">
        <v>10</v>
      </c>
      <c r="G475" s="5" t="s">
        <v>32</v>
      </c>
      <c r="H475" s="5">
        <v>27106</v>
      </c>
      <c r="I475" s="5" t="s">
        <v>3637</v>
      </c>
      <c r="J475" s="5" t="s">
        <v>18383</v>
      </c>
      <c r="K475" s="5" t="s">
        <v>22972</v>
      </c>
      <c r="L475" s="5" t="s">
        <v>23256</v>
      </c>
      <c r="M475" s="5">
        <v>26804448</v>
      </c>
      <c r="N475" s="5">
        <v>26601942</v>
      </c>
      <c r="O475" s="6">
        <v>46213.663703703707</v>
      </c>
      <c r="P475" s="4" t="s">
        <v>4489</v>
      </c>
      <c r="Q475" s="5" t="s">
        <v>18358</v>
      </c>
      <c r="R475" s="5">
        <v>1070967975</v>
      </c>
      <c r="S475" s="5" t="s">
        <v>446</v>
      </c>
      <c r="T475" s="4">
        <v>22638000</v>
      </c>
      <c r="U475" s="4">
        <v>0</v>
      </c>
      <c r="V475" s="4">
        <v>22638000</v>
      </c>
      <c r="W475" s="4">
        <v>12073600</v>
      </c>
      <c r="X475" s="4">
        <v>10564400</v>
      </c>
      <c r="Y475" s="4">
        <v>10564400</v>
      </c>
      <c r="Z475" s="3"/>
      <c r="AA475" s="3"/>
      <c r="AC475" s="3"/>
      <c r="AF475" s="3"/>
      <c r="AG475" s="3"/>
      <c r="AH475" s="3"/>
      <c r="AI475" s="3"/>
    </row>
    <row r="476" spans="1:35" x14ac:dyDescent="0.2">
      <c r="A476" s="5" t="s">
        <v>3519</v>
      </c>
      <c r="B476" s="5" t="s">
        <v>3519</v>
      </c>
      <c r="C476" s="5" t="s">
        <v>1445</v>
      </c>
      <c r="D476" s="5">
        <v>574</v>
      </c>
      <c r="E476" s="5" t="s">
        <v>5619</v>
      </c>
      <c r="F476" s="5">
        <v>10</v>
      </c>
      <c r="G476" s="5" t="s">
        <v>32</v>
      </c>
      <c r="H476" s="5">
        <v>27106</v>
      </c>
      <c r="I476" s="5" t="s">
        <v>3637</v>
      </c>
      <c r="J476" s="5" t="s">
        <v>18384</v>
      </c>
      <c r="K476" s="5" t="s">
        <v>22972</v>
      </c>
      <c r="L476" s="5" t="s">
        <v>23257</v>
      </c>
      <c r="M476" s="5">
        <v>26804449</v>
      </c>
      <c r="N476" s="5">
        <v>26601942</v>
      </c>
      <c r="O476" s="6">
        <v>46213.666805555556</v>
      </c>
      <c r="P476" s="4" t="s">
        <v>4489</v>
      </c>
      <c r="Q476" s="5" t="s">
        <v>18358</v>
      </c>
      <c r="R476" s="5">
        <v>1022423210</v>
      </c>
      <c r="S476" s="5" t="s">
        <v>1105</v>
      </c>
      <c r="T476" s="4">
        <v>41250000</v>
      </c>
      <c r="U476" s="4">
        <v>0</v>
      </c>
      <c r="V476" s="4">
        <v>41250000</v>
      </c>
      <c r="W476" s="4">
        <v>22000000</v>
      </c>
      <c r="X476" s="4">
        <v>19250000</v>
      </c>
      <c r="Y476" s="4">
        <v>19250000</v>
      </c>
      <c r="Z476" s="3"/>
      <c r="AA476" s="3"/>
      <c r="AC476" s="3"/>
      <c r="AF476" s="3"/>
      <c r="AG476" s="3"/>
      <c r="AH476" s="3"/>
      <c r="AI476" s="3"/>
    </row>
    <row r="477" spans="1:35" x14ac:dyDescent="0.2">
      <c r="A477" s="5" t="s">
        <v>3519</v>
      </c>
      <c r="B477" s="5" t="s">
        <v>3519</v>
      </c>
      <c r="C477" s="5" t="s">
        <v>1445</v>
      </c>
      <c r="D477" s="5">
        <v>574</v>
      </c>
      <c r="E477" s="5" t="s">
        <v>5619</v>
      </c>
      <c r="F477" s="5">
        <v>10</v>
      </c>
      <c r="G477" s="5" t="s">
        <v>32</v>
      </c>
      <c r="H477" s="5">
        <v>27106</v>
      </c>
      <c r="I477" s="5" t="s">
        <v>3637</v>
      </c>
      <c r="J477" s="5" t="s">
        <v>18385</v>
      </c>
      <c r="K477" s="5" t="s">
        <v>22972</v>
      </c>
      <c r="L477" s="5" t="s">
        <v>23258</v>
      </c>
      <c r="M477" s="5">
        <v>26804451</v>
      </c>
      <c r="N477" s="5">
        <v>26601942</v>
      </c>
      <c r="O477" s="6">
        <v>46213.725868055553</v>
      </c>
      <c r="P477" s="4" t="s">
        <v>4489</v>
      </c>
      <c r="Q477" s="5" t="s">
        <v>18358</v>
      </c>
      <c r="R477" s="5">
        <v>1010215602</v>
      </c>
      <c r="S477" s="5" t="s">
        <v>1778</v>
      </c>
      <c r="T477" s="4">
        <v>34650000</v>
      </c>
      <c r="U477" s="4">
        <v>0</v>
      </c>
      <c r="V477" s="4">
        <v>34650000</v>
      </c>
      <c r="W477" s="4">
        <v>17640000</v>
      </c>
      <c r="X477" s="4">
        <v>17010000</v>
      </c>
      <c r="Y477" s="4">
        <v>17010000</v>
      </c>
      <c r="Z477" s="3"/>
      <c r="AA477" s="3"/>
      <c r="AC477" s="3"/>
      <c r="AF477" s="3"/>
      <c r="AG477" s="3"/>
      <c r="AH477" s="3"/>
      <c r="AI477" s="3"/>
    </row>
    <row r="478" spans="1:35" x14ac:dyDescent="0.2">
      <c r="A478" s="5" t="s">
        <v>3519</v>
      </c>
      <c r="B478" s="5" t="s">
        <v>3519</v>
      </c>
      <c r="C478" s="5" t="s">
        <v>1445</v>
      </c>
      <c r="D478" s="5">
        <v>574</v>
      </c>
      <c r="E478" s="5" t="s">
        <v>5619</v>
      </c>
      <c r="F478" s="5">
        <v>10</v>
      </c>
      <c r="G478" s="5" t="s">
        <v>32</v>
      </c>
      <c r="H478" s="5">
        <v>27106</v>
      </c>
      <c r="I478" s="5" t="s">
        <v>3637</v>
      </c>
      <c r="J478" s="5" t="s">
        <v>18386</v>
      </c>
      <c r="K478" s="5" t="s">
        <v>22972</v>
      </c>
      <c r="L478" s="5" t="s">
        <v>23260</v>
      </c>
      <c r="M478" s="5">
        <v>26804469</v>
      </c>
      <c r="N478" s="5">
        <v>26601942</v>
      </c>
      <c r="O478" s="6">
        <v>46214.489247685182</v>
      </c>
      <c r="P478" s="4" t="s">
        <v>4489</v>
      </c>
      <c r="Q478" s="5" t="s">
        <v>18338</v>
      </c>
      <c r="R478" s="5">
        <v>1032482291</v>
      </c>
      <c r="S478" s="5" t="s">
        <v>1770</v>
      </c>
      <c r="T478" s="4">
        <v>38500000</v>
      </c>
      <c r="U478" s="4">
        <v>0</v>
      </c>
      <c r="V478" s="4">
        <v>38500000</v>
      </c>
      <c r="W478" s="4">
        <v>20533333</v>
      </c>
      <c r="X478" s="4">
        <v>17966667</v>
      </c>
      <c r="Y478" s="4">
        <v>17966667</v>
      </c>
      <c r="Z478" s="3"/>
      <c r="AA478" s="3"/>
      <c r="AC478" s="3"/>
      <c r="AF478" s="3"/>
      <c r="AG478" s="3"/>
      <c r="AH478" s="3"/>
      <c r="AI478" s="3"/>
    </row>
    <row r="479" spans="1:35" x14ac:dyDescent="0.2">
      <c r="A479" s="5" t="s">
        <v>3519</v>
      </c>
      <c r="B479" s="5" t="s">
        <v>3519</v>
      </c>
      <c r="C479" s="5" t="s">
        <v>1445</v>
      </c>
      <c r="D479" s="5">
        <v>574</v>
      </c>
      <c r="E479" s="5" t="s">
        <v>5619</v>
      </c>
      <c r="F479" s="5">
        <v>10</v>
      </c>
      <c r="G479" s="5" t="s">
        <v>32</v>
      </c>
      <c r="H479" s="5">
        <v>27106</v>
      </c>
      <c r="I479" s="5" t="s">
        <v>3637</v>
      </c>
      <c r="J479" s="5" t="s">
        <v>18387</v>
      </c>
      <c r="K479" s="5" t="s">
        <v>22972</v>
      </c>
      <c r="L479" s="5" t="s">
        <v>23261</v>
      </c>
      <c r="M479" s="5">
        <v>26804471</v>
      </c>
      <c r="N479" s="5">
        <v>26601942</v>
      </c>
      <c r="O479" s="6">
        <v>46215.565671296295</v>
      </c>
      <c r="P479" s="4" t="s">
        <v>4489</v>
      </c>
      <c r="Q479" s="5" t="s">
        <v>18388</v>
      </c>
      <c r="R479" s="5">
        <v>3106367</v>
      </c>
      <c r="S479" s="5" t="s">
        <v>9647</v>
      </c>
      <c r="T479" s="4">
        <v>46750000</v>
      </c>
      <c r="U479" s="4">
        <v>0</v>
      </c>
      <c r="V479" s="4">
        <v>46750000</v>
      </c>
      <c r="W479" s="4">
        <v>24933333</v>
      </c>
      <c r="X479" s="4">
        <v>21816667</v>
      </c>
      <c r="Y479" s="4">
        <v>21816667</v>
      </c>
      <c r="Z479" s="3"/>
      <c r="AA479" s="3"/>
      <c r="AC479" s="3"/>
      <c r="AF479" s="3"/>
      <c r="AG479" s="3"/>
      <c r="AH479" s="3"/>
      <c r="AI479" s="3"/>
    </row>
    <row r="480" spans="1:35" x14ac:dyDescent="0.2">
      <c r="A480" s="5" t="s">
        <v>3519</v>
      </c>
      <c r="B480" s="5" t="s">
        <v>3519</v>
      </c>
      <c r="C480" s="5" t="s">
        <v>1445</v>
      </c>
      <c r="D480" s="5">
        <v>574</v>
      </c>
      <c r="E480" s="5" t="s">
        <v>5619</v>
      </c>
      <c r="F480" s="5">
        <v>10</v>
      </c>
      <c r="G480" s="5" t="s">
        <v>32</v>
      </c>
      <c r="H480" s="5">
        <v>27106</v>
      </c>
      <c r="I480" s="5" t="s">
        <v>3637</v>
      </c>
      <c r="J480" s="5" t="s">
        <v>18389</v>
      </c>
      <c r="K480" s="5" t="s">
        <v>22972</v>
      </c>
      <c r="L480" s="5" t="s">
        <v>23262</v>
      </c>
      <c r="M480" s="5">
        <v>26804476</v>
      </c>
      <c r="N480" s="5">
        <v>26601942</v>
      </c>
      <c r="O480" s="6">
        <v>46217.3359837963</v>
      </c>
      <c r="P480" s="4" t="s">
        <v>4489</v>
      </c>
      <c r="Q480" s="5" t="s">
        <v>18356</v>
      </c>
      <c r="R480" s="5">
        <v>51833636</v>
      </c>
      <c r="S480" s="5" t="s">
        <v>1782</v>
      </c>
      <c r="T480" s="4">
        <v>52250000</v>
      </c>
      <c r="U480" s="4">
        <v>0</v>
      </c>
      <c r="V480" s="4">
        <v>52250000</v>
      </c>
      <c r="W480" s="4">
        <v>27866667</v>
      </c>
      <c r="X480" s="4">
        <v>24383333</v>
      </c>
      <c r="Y480" s="4">
        <v>24383333</v>
      </c>
      <c r="Z480" s="3"/>
      <c r="AA480" s="3"/>
      <c r="AC480" s="3"/>
      <c r="AF480" s="3"/>
      <c r="AG480" s="3"/>
      <c r="AH480" s="3"/>
      <c r="AI480" s="3"/>
    </row>
    <row r="481" spans="1:35" x14ac:dyDescent="0.2">
      <c r="A481" s="5" t="s">
        <v>3519</v>
      </c>
      <c r="B481" s="5" t="s">
        <v>3519</v>
      </c>
      <c r="C481" s="5" t="s">
        <v>1445</v>
      </c>
      <c r="D481" s="5">
        <v>574</v>
      </c>
      <c r="E481" s="5" t="s">
        <v>5619</v>
      </c>
      <c r="F481" s="5">
        <v>10</v>
      </c>
      <c r="G481" s="5" t="s">
        <v>32</v>
      </c>
      <c r="H481" s="5">
        <v>27106</v>
      </c>
      <c r="I481" s="5" t="s">
        <v>3637</v>
      </c>
      <c r="J481" s="5" t="s">
        <v>18390</v>
      </c>
      <c r="K481" s="5" t="s">
        <v>22972</v>
      </c>
      <c r="L481" s="5" t="s">
        <v>23264</v>
      </c>
      <c r="M481" s="5">
        <v>26804481</v>
      </c>
      <c r="N481" s="5">
        <v>26601942</v>
      </c>
      <c r="O481" s="6">
        <v>46217.349687499998</v>
      </c>
      <c r="P481" s="4" t="s">
        <v>4489</v>
      </c>
      <c r="Q481" s="5" t="s">
        <v>18360</v>
      </c>
      <c r="R481" s="5">
        <v>11229848</v>
      </c>
      <c r="S481" s="5" t="s">
        <v>389</v>
      </c>
      <c r="T481" s="4">
        <v>30250000</v>
      </c>
      <c r="U481" s="4">
        <v>0</v>
      </c>
      <c r="V481" s="4">
        <v>30250000</v>
      </c>
      <c r="W481" s="4">
        <v>16316667</v>
      </c>
      <c r="X481" s="4">
        <v>13933333</v>
      </c>
      <c r="Y481" s="4">
        <v>13933333</v>
      </c>
      <c r="Z481" s="3"/>
      <c r="AA481" s="3"/>
      <c r="AC481" s="3"/>
      <c r="AF481" s="3"/>
      <c r="AG481" s="3"/>
      <c r="AH481" s="3"/>
      <c r="AI481" s="3"/>
    </row>
    <row r="482" spans="1:35" x14ac:dyDescent="0.2">
      <c r="A482" s="5" t="s">
        <v>3519</v>
      </c>
      <c r="B482" s="5" t="s">
        <v>3519</v>
      </c>
      <c r="C482" s="5" t="s">
        <v>1445</v>
      </c>
      <c r="D482" s="5">
        <v>574</v>
      </c>
      <c r="E482" s="5" t="s">
        <v>5619</v>
      </c>
      <c r="F482" s="5">
        <v>10</v>
      </c>
      <c r="G482" s="5" t="s">
        <v>32</v>
      </c>
      <c r="H482" s="5">
        <v>27106</v>
      </c>
      <c r="I482" s="5" t="s">
        <v>3637</v>
      </c>
      <c r="J482" s="5" t="s">
        <v>18391</v>
      </c>
      <c r="K482" s="5" t="s">
        <v>22972</v>
      </c>
      <c r="L482" s="5" t="s">
        <v>23267</v>
      </c>
      <c r="M482" s="5">
        <v>26804556</v>
      </c>
      <c r="N482" s="5">
        <v>26601942</v>
      </c>
      <c r="O482" s="6">
        <v>46217.712824074071</v>
      </c>
      <c r="P482" s="4" t="s">
        <v>4489</v>
      </c>
      <c r="Q482" s="5" t="s">
        <v>18358</v>
      </c>
      <c r="R482" s="5">
        <v>1004065554</v>
      </c>
      <c r="S482" s="5" t="s">
        <v>2692</v>
      </c>
      <c r="T482" s="4">
        <v>26400000</v>
      </c>
      <c r="U482" s="4">
        <v>0</v>
      </c>
      <c r="V482" s="4">
        <v>26400000</v>
      </c>
      <c r="W482" s="4">
        <v>14400000</v>
      </c>
      <c r="X482" s="4">
        <v>12000000</v>
      </c>
      <c r="Y482" s="4">
        <v>12000000</v>
      </c>
      <c r="Z482" s="3"/>
      <c r="AA482" s="3"/>
      <c r="AC482" s="3"/>
      <c r="AF482" s="3"/>
      <c r="AG482" s="3"/>
      <c r="AH482" s="3"/>
      <c r="AI482" s="3"/>
    </row>
    <row r="483" spans="1:35" x14ac:dyDescent="0.2">
      <c r="A483" s="5" t="s">
        <v>3519</v>
      </c>
      <c r="B483" s="5" t="s">
        <v>3519</v>
      </c>
      <c r="C483" s="5" t="s">
        <v>1445</v>
      </c>
      <c r="D483" s="5">
        <v>574</v>
      </c>
      <c r="E483" s="5" t="s">
        <v>5619</v>
      </c>
      <c r="F483" s="5">
        <v>10</v>
      </c>
      <c r="G483" s="5" t="s">
        <v>32</v>
      </c>
      <c r="H483" s="5">
        <v>27106</v>
      </c>
      <c r="I483" s="5" t="s">
        <v>3637</v>
      </c>
      <c r="J483" s="5" t="s">
        <v>19726</v>
      </c>
      <c r="K483" s="5" t="s">
        <v>22972</v>
      </c>
      <c r="L483" s="5" t="s">
        <v>23268</v>
      </c>
      <c r="M483" s="5">
        <v>26804660</v>
      </c>
      <c r="N483" s="5">
        <v>26601942</v>
      </c>
      <c r="O483" s="6">
        <v>46219.458368055559</v>
      </c>
      <c r="P483" s="4" t="s">
        <v>4489</v>
      </c>
      <c r="Q483" s="5" t="s">
        <v>19727</v>
      </c>
      <c r="R483" s="5">
        <v>20472191</v>
      </c>
      <c r="S483" s="5" t="s">
        <v>692</v>
      </c>
      <c r="T483" s="4">
        <v>40425000</v>
      </c>
      <c r="U483" s="4">
        <v>0</v>
      </c>
      <c r="V483" s="4">
        <v>40425000</v>
      </c>
      <c r="W483" s="4">
        <v>23275000</v>
      </c>
      <c r="X483" s="4">
        <v>17150000</v>
      </c>
      <c r="Y483" s="4">
        <v>17150000</v>
      </c>
      <c r="Z483" s="3"/>
      <c r="AA483" s="3"/>
      <c r="AC483" s="3"/>
      <c r="AF483" s="3"/>
      <c r="AG483" s="3"/>
      <c r="AH483" s="3"/>
      <c r="AI483" s="3"/>
    </row>
    <row r="484" spans="1:35" x14ac:dyDescent="0.2">
      <c r="A484" s="5" t="s">
        <v>3519</v>
      </c>
      <c r="B484" s="5" t="s">
        <v>3519</v>
      </c>
      <c r="C484" s="5" t="s">
        <v>1445</v>
      </c>
      <c r="D484" s="5">
        <v>574</v>
      </c>
      <c r="E484" s="5" t="s">
        <v>5619</v>
      </c>
      <c r="F484" s="5">
        <v>10</v>
      </c>
      <c r="G484" s="5" t="s">
        <v>32</v>
      </c>
      <c r="H484" s="5">
        <v>27106</v>
      </c>
      <c r="I484" s="5" t="s">
        <v>3637</v>
      </c>
      <c r="J484" s="5" t="s">
        <v>19728</v>
      </c>
      <c r="K484" s="5" t="s">
        <v>22972</v>
      </c>
      <c r="L484" s="5" t="s">
        <v>23276</v>
      </c>
      <c r="M484" s="5">
        <v>26804762</v>
      </c>
      <c r="N484" s="5">
        <v>26601942</v>
      </c>
      <c r="O484" s="6">
        <v>46220.455937500003</v>
      </c>
      <c r="P484" s="4" t="s">
        <v>4489</v>
      </c>
      <c r="Q484" s="5" t="s">
        <v>18356</v>
      </c>
      <c r="R484" s="5">
        <v>1053332421</v>
      </c>
      <c r="S484" s="5" t="s">
        <v>3271</v>
      </c>
      <c r="T484" s="4">
        <v>14850000</v>
      </c>
      <c r="U484" s="4">
        <v>0</v>
      </c>
      <c r="V484" s="4">
        <v>14850000</v>
      </c>
      <c r="W484" s="4">
        <v>8550000</v>
      </c>
      <c r="X484" s="4">
        <v>6300000</v>
      </c>
      <c r="Y484" s="4">
        <v>3600000</v>
      </c>
      <c r="Z484" s="3"/>
      <c r="AA484" s="3"/>
      <c r="AC484" s="3"/>
      <c r="AF484" s="3"/>
      <c r="AG484" s="3"/>
      <c r="AH484" s="3"/>
      <c r="AI484" s="3"/>
    </row>
    <row r="485" spans="1:35" x14ac:dyDescent="0.2">
      <c r="A485" s="5" t="s">
        <v>3519</v>
      </c>
      <c r="B485" s="5" t="s">
        <v>3519</v>
      </c>
      <c r="C485" s="5" t="s">
        <v>1445</v>
      </c>
      <c r="D485" s="5">
        <v>574</v>
      </c>
      <c r="E485" s="5" t="s">
        <v>5619</v>
      </c>
      <c r="F485" s="5">
        <v>10</v>
      </c>
      <c r="G485" s="5" t="s">
        <v>32</v>
      </c>
      <c r="H485" s="5">
        <v>27106</v>
      </c>
      <c r="I485" s="5" t="s">
        <v>3637</v>
      </c>
      <c r="J485" s="5" t="s">
        <v>19729</v>
      </c>
      <c r="K485" s="5" t="s">
        <v>22972</v>
      </c>
      <c r="L485" s="5" t="s">
        <v>23278</v>
      </c>
      <c r="M485" s="5">
        <v>26804897</v>
      </c>
      <c r="N485" s="5">
        <v>26601942</v>
      </c>
      <c r="O485" s="6">
        <v>46225.464837962965</v>
      </c>
      <c r="P485" s="4" t="s">
        <v>81</v>
      </c>
      <c r="Q485" s="5" t="s">
        <v>18360</v>
      </c>
      <c r="R485" s="5">
        <v>7141633</v>
      </c>
      <c r="S485" s="5" t="s">
        <v>2772</v>
      </c>
      <c r="T485" s="4">
        <v>40000000</v>
      </c>
      <c r="U485" s="4">
        <v>0</v>
      </c>
      <c r="V485" s="4">
        <v>40000000</v>
      </c>
      <c r="W485" s="4">
        <v>21866667</v>
      </c>
      <c r="X485" s="4">
        <v>18133333</v>
      </c>
      <c r="Y485" s="4">
        <v>10133333</v>
      </c>
      <c r="Z485" s="3"/>
      <c r="AA485" s="3"/>
      <c r="AC485" s="3"/>
      <c r="AF485" s="3"/>
      <c r="AG485" s="3"/>
      <c r="AH485" s="3"/>
      <c r="AI485" s="3"/>
    </row>
    <row r="486" spans="1:35" x14ac:dyDescent="0.2">
      <c r="A486" s="5" t="s">
        <v>3519</v>
      </c>
      <c r="B486" s="5" t="s">
        <v>3519</v>
      </c>
      <c r="C486" s="5" t="s">
        <v>1445</v>
      </c>
      <c r="D486" s="5">
        <v>574</v>
      </c>
      <c r="E486" s="5" t="s">
        <v>5619</v>
      </c>
      <c r="F486" s="5">
        <v>10</v>
      </c>
      <c r="G486" s="5" t="s">
        <v>32</v>
      </c>
      <c r="H486" s="5">
        <v>27106</v>
      </c>
      <c r="I486" s="5" t="s">
        <v>3637</v>
      </c>
      <c r="J486" s="5" t="s">
        <v>19730</v>
      </c>
      <c r="K486" s="5" t="s">
        <v>22972</v>
      </c>
      <c r="L486" s="5" t="s">
        <v>23281</v>
      </c>
      <c r="M486" s="5">
        <v>26805147</v>
      </c>
      <c r="N486" s="5">
        <v>26601942</v>
      </c>
      <c r="O486" s="6">
        <v>46227.414120370369</v>
      </c>
      <c r="P486" s="4" t="s">
        <v>4508</v>
      </c>
      <c r="Q486" s="5" t="s">
        <v>18356</v>
      </c>
      <c r="R486" s="5">
        <v>79960164</v>
      </c>
      <c r="S486" s="5" t="s">
        <v>9635</v>
      </c>
      <c r="T486" s="4">
        <v>27856350</v>
      </c>
      <c r="U486" s="4">
        <v>0</v>
      </c>
      <c r="V486" s="4">
        <v>27856350</v>
      </c>
      <c r="W486" s="4">
        <v>17220289</v>
      </c>
      <c r="X486" s="4">
        <v>10636061</v>
      </c>
      <c r="Y486" s="4">
        <v>10636061</v>
      </c>
      <c r="Z486" s="3"/>
      <c r="AA486" s="3"/>
      <c r="AC486" s="3"/>
      <c r="AF486" s="3"/>
      <c r="AG486" s="3"/>
      <c r="AH486" s="3"/>
      <c r="AI486" s="3"/>
    </row>
    <row r="487" spans="1:35" x14ac:dyDescent="0.2">
      <c r="A487" s="5" t="s">
        <v>3519</v>
      </c>
      <c r="B487" s="5" t="s">
        <v>3519</v>
      </c>
      <c r="C487" s="5" t="s">
        <v>1445</v>
      </c>
      <c r="D487" s="5">
        <v>574</v>
      </c>
      <c r="E487" s="5" t="s">
        <v>5619</v>
      </c>
      <c r="F487" s="5">
        <v>10</v>
      </c>
      <c r="G487" s="5" t="s">
        <v>32</v>
      </c>
      <c r="H487" s="5">
        <v>27106</v>
      </c>
      <c r="I487" s="5" t="s">
        <v>3637</v>
      </c>
      <c r="J487" s="5" t="s">
        <v>19731</v>
      </c>
      <c r="K487" s="5" t="s">
        <v>22972</v>
      </c>
      <c r="L487" s="5" t="s">
        <v>23283</v>
      </c>
      <c r="M487" s="5">
        <v>26805258</v>
      </c>
      <c r="N487" s="5">
        <v>26601942</v>
      </c>
      <c r="O487" s="6">
        <v>46230.555358796293</v>
      </c>
      <c r="P487" s="4" t="s">
        <v>81</v>
      </c>
      <c r="Q487" s="5" t="s">
        <v>18358</v>
      </c>
      <c r="R487" s="5">
        <v>80831748</v>
      </c>
      <c r="S487" s="5" t="s">
        <v>9228</v>
      </c>
      <c r="T487" s="4">
        <v>17500000</v>
      </c>
      <c r="U487" s="4">
        <v>0</v>
      </c>
      <c r="V487" s="4">
        <v>17500000</v>
      </c>
      <c r="W487" s="4">
        <v>10150000</v>
      </c>
      <c r="X487" s="4">
        <v>7350000</v>
      </c>
      <c r="Y487" s="4">
        <v>7350000</v>
      </c>
      <c r="Z487" s="3"/>
      <c r="AA487" s="3"/>
      <c r="AC487" s="3"/>
      <c r="AF487" s="3"/>
      <c r="AG487" s="3"/>
      <c r="AH487" s="3"/>
      <c r="AI487" s="3"/>
    </row>
    <row r="488" spans="1:35" x14ac:dyDescent="0.2">
      <c r="A488" s="5" t="s">
        <v>3519</v>
      </c>
      <c r="B488" s="5" t="s">
        <v>3519</v>
      </c>
      <c r="C488" s="5" t="s">
        <v>1445</v>
      </c>
      <c r="D488" s="5">
        <v>574</v>
      </c>
      <c r="E488" s="5" t="s">
        <v>5619</v>
      </c>
      <c r="F488" s="5">
        <v>10</v>
      </c>
      <c r="G488" s="5" t="s">
        <v>32</v>
      </c>
      <c r="H488" s="5">
        <v>27106</v>
      </c>
      <c r="I488" s="5" t="s">
        <v>3637</v>
      </c>
      <c r="J488" s="5" t="s">
        <v>19732</v>
      </c>
      <c r="K488" s="5" t="s">
        <v>22972</v>
      </c>
      <c r="L488" s="5" t="s">
        <v>23284</v>
      </c>
      <c r="M488" s="5">
        <v>26805348</v>
      </c>
      <c r="N488" s="5">
        <v>26601942</v>
      </c>
      <c r="O488" s="6">
        <v>46231.461608796293</v>
      </c>
      <c r="P488" s="4" t="s">
        <v>81</v>
      </c>
      <c r="Q488" s="5" t="s">
        <v>18358</v>
      </c>
      <c r="R488" s="5">
        <v>1070329502</v>
      </c>
      <c r="S488" s="5" t="s">
        <v>9656</v>
      </c>
      <c r="T488" s="4">
        <v>30000000</v>
      </c>
      <c r="U488" s="4">
        <v>0</v>
      </c>
      <c r="V488" s="4">
        <v>30000000</v>
      </c>
      <c r="W488" s="4">
        <v>17600000</v>
      </c>
      <c r="X488" s="4">
        <v>12400000</v>
      </c>
      <c r="Y488" s="4">
        <v>12400000</v>
      </c>
      <c r="Z488" s="3"/>
      <c r="AA488" s="3"/>
      <c r="AC488" s="3"/>
      <c r="AF488" s="3"/>
      <c r="AG488" s="3"/>
      <c r="AH488" s="3"/>
      <c r="AI488" s="3"/>
    </row>
    <row r="489" spans="1:35" x14ac:dyDescent="0.2">
      <c r="A489" s="5" t="s">
        <v>3519</v>
      </c>
      <c r="B489" s="5" t="s">
        <v>3519</v>
      </c>
      <c r="C489" s="5" t="s">
        <v>1445</v>
      </c>
      <c r="D489" s="5">
        <v>574</v>
      </c>
      <c r="E489" s="5" t="s">
        <v>5619</v>
      </c>
      <c r="F489" s="5">
        <v>10</v>
      </c>
      <c r="G489" s="5" t="s">
        <v>32</v>
      </c>
      <c r="H489" s="5">
        <v>27106</v>
      </c>
      <c r="I489" s="5" t="s">
        <v>3637</v>
      </c>
      <c r="J489" s="5" t="s">
        <v>19733</v>
      </c>
      <c r="K489" s="5" t="s">
        <v>22972</v>
      </c>
      <c r="L489" s="5" t="s">
        <v>23285</v>
      </c>
      <c r="M489" s="5">
        <v>26805394</v>
      </c>
      <c r="N489" s="5">
        <v>26601942</v>
      </c>
      <c r="O489" s="6">
        <v>46232.431608796294</v>
      </c>
      <c r="P489" s="4" t="s">
        <v>81</v>
      </c>
      <c r="Q489" s="5" t="s">
        <v>18360</v>
      </c>
      <c r="R489" s="5">
        <v>1016110243</v>
      </c>
      <c r="S489" s="5" t="s">
        <v>9668</v>
      </c>
      <c r="T489" s="4">
        <v>25000000</v>
      </c>
      <c r="U489" s="4">
        <v>0</v>
      </c>
      <c r="V489" s="4">
        <v>25000000</v>
      </c>
      <c r="W489" s="4">
        <v>14833333</v>
      </c>
      <c r="X489" s="4">
        <v>10166667</v>
      </c>
      <c r="Y489" s="4">
        <v>10166667</v>
      </c>
      <c r="Z489" s="3"/>
      <c r="AA489" s="3"/>
      <c r="AC489" s="3"/>
      <c r="AF489" s="3"/>
      <c r="AG489" s="3"/>
      <c r="AH489" s="3"/>
      <c r="AI489" s="3"/>
    </row>
    <row r="490" spans="1:35" x14ac:dyDescent="0.2">
      <c r="A490" s="5" t="s">
        <v>3519</v>
      </c>
      <c r="B490" s="5" t="s">
        <v>3519</v>
      </c>
      <c r="C490" s="5" t="s">
        <v>1445</v>
      </c>
      <c r="D490" s="5">
        <v>574</v>
      </c>
      <c r="E490" s="5" t="s">
        <v>5619</v>
      </c>
      <c r="F490" s="5">
        <v>10</v>
      </c>
      <c r="G490" s="5" t="s">
        <v>32</v>
      </c>
      <c r="H490" s="5">
        <v>27106</v>
      </c>
      <c r="I490" s="5" t="s">
        <v>3637</v>
      </c>
      <c r="J490" s="5" t="s">
        <v>19734</v>
      </c>
      <c r="K490" s="5" t="s">
        <v>22972</v>
      </c>
      <c r="L490" s="5" t="s">
        <v>23287</v>
      </c>
      <c r="M490" s="5">
        <v>26805422</v>
      </c>
      <c r="N490" s="5">
        <v>26601942</v>
      </c>
      <c r="O490" s="6">
        <v>46232.534502314818</v>
      </c>
      <c r="P490" s="4" t="s">
        <v>81</v>
      </c>
      <c r="Q490" s="5" t="s">
        <v>18360</v>
      </c>
      <c r="R490" s="5">
        <v>80356878</v>
      </c>
      <c r="S490" s="5" t="s">
        <v>9632</v>
      </c>
      <c r="T490" s="4">
        <v>35000000</v>
      </c>
      <c r="U490" s="4">
        <v>0</v>
      </c>
      <c r="V490" s="4">
        <v>35000000</v>
      </c>
      <c r="W490" s="4">
        <v>20533333</v>
      </c>
      <c r="X490" s="4">
        <v>14466667</v>
      </c>
      <c r="Y490" s="4">
        <v>14466667</v>
      </c>
      <c r="Z490" s="3"/>
      <c r="AA490" s="3"/>
      <c r="AC490" s="3"/>
      <c r="AF490" s="3"/>
      <c r="AG490" s="3"/>
      <c r="AH490" s="3"/>
      <c r="AI490" s="3"/>
    </row>
    <row r="491" spans="1:35" x14ac:dyDescent="0.2">
      <c r="A491" s="5" t="s">
        <v>3519</v>
      </c>
      <c r="B491" s="5" t="s">
        <v>3519</v>
      </c>
      <c r="C491" s="5" t="s">
        <v>1445</v>
      </c>
      <c r="D491" s="5">
        <v>574</v>
      </c>
      <c r="E491" s="5" t="s">
        <v>5619</v>
      </c>
      <c r="F491" s="5">
        <v>10</v>
      </c>
      <c r="G491" s="5" t="s">
        <v>32</v>
      </c>
      <c r="H491" s="5">
        <v>27106</v>
      </c>
      <c r="I491" s="5" t="s">
        <v>3637</v>
      </c>
      <c r="J491" s="5" t="s">
        <v>19735</v>
      </c>
      <c r="K491" s="5" t="s">
        <v>22972</v>
      </c>
      <c r="L491" s="5" t="s">
        <v>23288</v>
      </c>
      <c r="M491" s="5">
        <v>26805472</v>
      </c>
      <c r="N491" s="5">
        <v>26601942</v>
      </c>
      <c r="O491" s="6">
        <v>46233.396643518521</v>
      </c>
      <c r="P491" s="4" t="s">
        <v>81</v>
      </c>
      <c r="Q491" s="5" t="s">
        <v>18360</v>
      </c>
      <c r="R491" s="5">
        <v>79472516</v>
      </c>
      <c r="S491" s="5" t="s">
        <v>9629</v>
      </c>
      <c r="T491" s="4">
        <v>25323950</v>
      </c>
      <c r="U491" s="4">
        <v>0</v>
      </c>
      <c r="V491" s="4">
        <v>25323950</v>
      </c>
      <c r="W491" s="4">
        <v>15025544</v>
      </c>
      <c r="X491" s="4">
        <v>10298406</v>
      </c>
      <c r="Y491" s="4">
        <v>10298406</v>
      </c>
      <c r="Z491" s="3"/>
      <c r="AA491" s="3"/>
      <c r="AC491" s="3"/>
      <c r="AF491" s="3"/>
      <c r="AG491" s="3"/>
      <c r="AH491" s="3"/>
      <c r="AI491" s="3"/>
    </row>
    <row r="492" spans="1:35" x14ac:dyDescent="0.2">
      <c r="A492" s="5" t="s">
        <v>3519</v>
      </c>
      <c r="B492" s="5" t="s">
        <v>3519</v>
      </c>
      <c r="C492" s="5" t="s">
        <v>1445</v>
      </c>
      <c r="D492" s="5">
        <v>574</v>
      </c>
      <c r="E492" s="5" t="s">
        <v>5619</v>
      </c>
      <c r="F492" s="5">
        <v>10</v>
      </c>
      <c r="G492" s="5" t="s">
        <v>32</v>
      </c>
      <c r="H492" s="5">
        <v>27106</v>
      </c>
      <c r="I492" s="5" t="s">
        <v>3637</v>
      </c>
      <c r="J492" s="5" t="s">
        <v>19736</v>
      </c>
      <c r="K492" s="5" t="s">
        <v>22972</v>
      </c>
      <c r="L492" s="5" t="s">
        <v>23290</v>
      </c>
      <c r="M492" s="5">
        <v>26805627</v>
      </c>
      <c r="N492" s="5">
        <v>26601942</v>
      </c>
      <c r="O492" s="6">
        <v>46234.56422453704</v>
      </c>
      <c r="P492" s="4" t="s">
        <v>81</v>
      </c>
      <c r="Q492" s="5" t="s">
        <v>18360</v>
      </c>
      <c r="R492" s="5">
        <v>1001089507</v>
      </c>
      <c r="S492" s="5" t="s">
        <v>9623</v>
      </c>
      <c r="T492" s="4">
        <v>25350000</v>
      </c>
      <c r="U492" s="4">
        <v>0</v>
      </c>
      <c r="V492" s="4">
        <v>25350000</v>
      </c>
      <c r="W492" s="4">
        <v>15717000</v>
      </c>
      <c r="X492" s="4">
        <v>9633000</v>
      </c>
      <c r="Y492" s="4">
        <v>9633000</v>
      </c>
      <c r="Z492" s="3"/>
      <c r="AA492" s="3"/>
      <c r="AC492" s="3"/>
      <c r="AF492" s="3"/>
      <c r="AG492" s="3"/>
      <c r="AH492" s="3"/>
      <c r="AI492" s="3"/>
    </row>
    <row r="493" spans="1:35" x14ac:dyDescent="0.2">
      <c r="A493" s="5" t="s">
        <v>3519</v>
      </c>
      <c r="B493" s="5" t="s">
        <v>3519</v>
      </c>
      <c r="C493" s="5" t="s">
        <v>1445</v>
      </c>
      <c r="D493" s="5">
        <v>574</v>
      </c>
      <c r="E493" s="5" t="s">
        <v>5619</v>
      </c>
      <c r="F493" s="5">
        <v>10</v>
      </c>
      <c r="G493" s="5" t="s">
        <v>32</v>
      </c>
      <c r="H493" s="5">
        <v>27106</v>
      </c>
      <c r="I493" s="5" t="s">
        <v>3637</v>
      </c>
      <c r="J493" s="5" t="s">
        <v>21467</v>
      </c>
      <c r="K493" s="5" t="s">
        <v>22972</v>
      </c>
      <c r="L493" s="5" t="s">
        <v>23293</v>
      </c>
      <c r="M493" s="5">
        <v>26805810</v>
      </c>
      <c r="N493" s="5">
        <v>26601942</v>
      </c>
      <c r="O493" s="6">
        <v>46239.330208333333</v>
      </c>
      <c r="P493" s="4" t="s">
        <v>8589</v>
      </c>
      <c r="Q493" s="5" t="s">
        <v>18362</v>
      </c>
      <c r="R493" s="5">
        <v>52037169</v>
      </c>
      <c r="S493" s="5" t="s">
        <v>15500</v>
      </c>
      <c r="T493" s="4">
        <v>30000000</v>
      </c>
      <c r="U493" s="4">
        <v>0</v>
      </c>
      <c r="V493" s="4">
        <v>30000000</v>
      </c>
      <c r="W493" s="4">
        <v>19000000</v>
      </c>
      <c r="X493" s="4">
        <v>11000000</v>
      </c>
      <c r="Y493" s="4">
        <v>5000000</v>
      </c>
      <c r="Z493" s="3"/>
      <c r="AA493" s="3"/>
      <c r="AC493" s="3"/>
      <c r="AF493" s="3"/>
      <c r="AG493" s="3"/>
      <c r="AH493" s="3"/>
      <c r="AI493" s="3"/>
    </row>
    <row r="494" spans="1:35" x14ac:dyDescent="0.2">
      <c r="A494" s="5" t="s">
        <v>3519</v>
      </c>
      <c r="B494" s="5" t="s">
        <v>3519</v>
      </c>
      <c r="C494" s="5" t="s">
        <v>1445</v>
      </c>
      <c r="D494" s="5">
        <v>574</v>
      </c>
      <c r="E494" s="5" t="s">
        <v>5619</v>
      </c>
      <c r="F494" s="5">
        <v>10</v>
      </c>
      <c r="G494" s="5" t="s">
        <v>32</v>
      </c>
      <c r="H494" s="5">
        <v>27106</v>
      </c>
      <c r="I494" s="5" t="s">
        <v>3637</v>
      </c>
      <c r="J494" s="5" t="s">
        <v>23311</v>
      </c>
      <c r="K494" s="5" t="s">
        <v>22972</v>
      </c>
      <c r="L494" s="5" t="s">
        <v>23312</v>
      </c>
      <c r="M494" s="5">
        <v>26806496</v>
      </c>
      <c r="N494" s="5">
        <v>26601942</v>
      </c>
      <c r="O494" s="6">
        <v>46276.437997685185</v>
      </c>
      <c r="P494" s="4" t="s">
        <v>22065</v>
      </c>
      <c r="Q494" s="5" t="s">
        <v>18360</v>
      </c>
      <c r="R494" s="5">
        <v>1015397143</v>
      </c>
      <c r="S494" s="5" t="s">
        <v>1781</v>
      </c>
      <c r="T494" s="4">
        <v>38767575</v>
      </c>
      <c r="U494" s="4">
        <v>0</v>
      </c>
      <c r="V494" s="4">
        <v>38767575</v>
      </c>
      <c r="W494" s="4">
        <v>38767575</v>
      </c>
      <c r="X494" s="4">
        <v>0</v>
      </c>
      <c r="Z494" s="3"/>
      <c r="AA494" s="3"/>
      <c r="AC494" s="3"/>
      <c r="AF494" s="3"/>
      <c r="AG494" s="3"/>
      <c r="AH494" s="3"/>
      <c r="AI494" s="3"/>
    </row>
    <row r="495" spans="1:35" x14ac:dyDescent="0.2">
      <c r="A495" s="5" t="s">
        <v>3519</v>
      </c>
      <c r="B495" s="5" t="s">
        <v>3519</v>
      </c>
      <c r="C495" s="5" t="s">
        <v>1445</v>
      </c>
      <c r="D495" s="5">
        <v>574</v>
      </c>
      <c r="E495" s="5" t="s">
        <v>5619</v>
      </c>
      <c r="F495" s="5">
        <v>10</v>
      </c>
      <c r="G495" s="5" t="s">
        <v>32</v>
      </c>
      <c r="H495" s="5">
        <v>27106</v>
      </c>
      <c r="I495" s="5" t="s">
        <v>3637</v>
      </c>
      <c r="J495" s="5" t="s">
        <v>27254</v>
      </c>
      <c r="K495" s="5" t="s">
        <v>22972</v>
      </c>
      <c r="L495" s="5" t="s">
        <v>27255</v>
      </c>
      <c r="M495" s="5">
        <v>26806540</v>
      </c>
      <c r="N495" s="5">
        <v>26601942</v>
      </c>
      <c r="O495" s="6">
        <v>46287.492824074077</v>
      </c>
      <c r="P495" s="4" t="s">
        <v>138</v>
      </c>
      <c r="Q495" s="5" t="s">
        <v>18356</v>
      </c>
      <c r="R495" s="5">
        <v>1049653559</v>
      </c>
      <c r="S495" s="5" t="s">
        <v>27256</v>
      </c>
      <c r="T495" s="4">
        <v>24000000</v>
      </c>
      <c r="U495" s="4">
        <v>0</v>
      </c>
      <c r="V495" s="4">
        <v>24000000</v>
      </c>
      <c r="W495" s="4">
        <v>24000000</v>
      </c>
      <c r="X495" s="4">
        <v>0</v>
      </c>
      <c r="Z495" s="3"/>
      <c r="AA495" s="3"/>
      <c r="AC495" s="3"/>
      <c r="AF495" s="3"/>
      <c r="AG495" s="3"/>
      <c r="AH495" s="3"/>
      <c r="AI495" s="3"/>
    </row>
    <row r="496" spans="1:35" x14ac:dyDescent="0.2">
      <c r="A496" s="5" t="s">
        <v>3519</v>
      </c>
      <c r="B496" s="5" t="s">
        <v>3519</v>
      </c>
      <c r="C496" s="5" t="s">
        <v>1445</v>
      </c>
      <c r="D496" s="5">
        <v>574</v>
      </c>
      <c r="E496" s="5" t="s">
        <v>5619</v>
      </c>
      <c r="F496" s="5">
        <v>10</v>
      </c>
      <c r="G496" s="5" t="s">
        <v>32</v>
      </c>
      <c r="H496" s="5">
        <v>27106</v>
      </c>
      <c r="I496" s="5" t="s">
        <v>3637</v>
      </c>
      <c r="J496" s="5" t="s">
        <v>27257</v>
      </c>
      <c r="K496" s="5" t="s">
        <v>22972</v>
      </c>
      <c r="L496" s="5" t="s">
        <v>27258</v>
      </c>
      <c r="M496" s="5">
        <v>26806555</v>
      </c>
      <c r="N496" s="5">
        <v>26601942</v>
      </c>
      <c r="O496" s="6">
        <v>46289.625416666669</v>
      </c>
      <c r="P496" s="4" t="s">
        <v>138</v>
      </c>
      <c r="Q496" s="5" t="s">
        <v>18358</v>
      </c>
      <c r="R496" s="5">
        <v>1073150262</v>
      </c>
      <c r="S496" s="5" t="s">
        <v>27259</v>
      </c>
      <c r="T496" s="4">
        <v>13500000</v>
      </c>
      <c r="U496" s="4">
        <v>0</v>
      </c>
      <c r="V496" s="4">
        <v>13500000</v>
      </c>
      <c r="W496" s="4">
        <v>13500000</v>
      </c>
      <c r="X496" s="4">
        <v>0</v>
      </c>
      <c r="Z496" s="3"/>
      <c r="AA496" s="3"/>
      <c r="AC496" s="3"/>
      <c r="AF496" s="3"/>
      <c r="AG496" s="3"/>
      <c r="AH496" s="3"/>
      <c r="AI496" s="3"/>
    </row>
    <row r="497" spans="1:35" x14ac:dyDescent="0.2">
      <c r="A497" s="5" t="s">
        <v>3519</v>
      </c>
      <c r="B497" s="5" t="s">
        <v>3519</v>
      </c>
      <c r="C497" s="5" t="s">
        <v>17609</v>
      </c>
      <c r="D497" s="5">
        <v>907</v>
      </c>
      <c r="E497" s="5" t="s">
        <v>17610</v>
      </c>
      <c r="F497" s="5">
        <v>20</v>
      </c>
      <c r="G497" s="5" t="s">
        <v>36</v>
      </c>
      <c r="H497" s="5">
        <v>27106</v>
      </c>
      <c r="I497" s="5" t="s">
        <v>3637</v>
      </c>
      <c r="J497" s="5" t="s">
        <v>23302</v>
      </c>
      <c r="K497" s="5" t="s">
        <v>75</v>
      </c>
      <c r="L497" s="5" t="s">
        <v>23303</v>
      </c>
      <c r="M497" s="5">
        <v>26806449</v>
      </c>
      <c r="N497" s="5">
        <v>26601980</v>
      </c>
      <c r="O497" s="6">
        <v>46267.550219907411</v>
      </c>
      <c r="P497" s="4" t="s">
        <v>23304</v>
      </c>
      <c r="Q497" s="5" t="s">
        <v>23305</v>
      </c>
      <c r="R497" s="5">
        <v>902023492</v>
      </c>
      <c r="S497" s="5" t="s">
        <v>23306</v>
      </c>
      <c r="T497" s="4">
        <v>25556329</v>
      </c>
      <c r="U497" s="4">
        <v>0</v>
      </c>
      <c r="V497" s="4">
        <v>25556329</v>
      </c>
      <c r="W497" s="4">
        <v>25556329</v>
      </c>
      <c r="X497" s="4">
        <v>0</v>
      </c>
      <c r="Z497" s="3"/>
      <c r="AA497" s="3"/>
      <c r="AC497" s="3"/>
      <c r="AF497" s="3"/>
      <c r="AG497" s="3"/>
      <c r="AH497" s="3"/>
      <c r="AI497" s="3"/>
    </row>
    <row r="498" spans="1:35" x14ac:dyDescent="0.2">
      <c r="A498" s="5" t="s">
        <v>3519</v>
      </c>
      <c r="B498" s="5" t="s">
        <v>3519</v>
      </c>
      <c r="C498" s="5" t="s">
        <v>17629</v>
      </c>
      <c r="D498" s="5">
        <v>916</v>
      </c>
      <c r="E498" s="5" t="s">
        <v>17630</v>
      </c>
      <c r="F498" s="5">
        <v>40</v>
      </c>
      <c r="G498" s="5" t="s">
        <v>53</v>
      </c>
      <c r="H498" s="5">
        <v>27106</v>
      </c>
      <c r="I498" s="5" t="s">
        <v>3637</v>
      </c>
      <c r="J498" s="5" t="s">
        <v>18392</v>
      </c>
      <c r="K498" s="5" t="s">
        <v>22972</v>
      </c>
      <c r="L498" s="5" t="s">
        <v>23251</v>
      </c>
      <c r="M498" s="5">
        <v>26804372</v>
      </c>
      <c r="N498" s="5">
        <v>26601942</v>
      </c>
      <c r="O498" s="6">
        <v>46212.792847222219</v>
      </c>
      <c r="P498" s="4" t="s">
        <v>4489</v>
      </c>
      <c r="Q498" s="5" t="s">
        <v>18393</v>
      </c>
      <c r="R498" s="5">
        <v>79433840</v>
      </c>
      <c r="S498" s="5" t="s">
        <v>27650</v>
      </c>
      <c r="T498" s="4">
        <v>47993880</v>
      </c>
      <c r="U498" s="4">
        <v>0</v>
      </c>
      <c r="V498" s="4">
        <v>47993880</v>
      </c>
      <c r="W498" s="4">
        <v>25887608</v>
      </c>
      <c r="X498" s="4">
        <v>22106272</v>
      </c>
      <c r="Y498" s="4">
        <v>22106272</v>
      </c>
      <c r="Z498" s="3"/>
      <c r="AA498" s="3"/>
      <c r="AC498" s="3"/>
      <c r="AF498" s="3"/>
      <c r="AG498" s="3"/>
      <c r="AH498" s="3"/>
      <c r="AI498" s="3"/>
    </row>
    <row r="499" spans="1:35" x14ac:dyDescent="0.2">
      <c r="A499" s="5" t="s">
        <v>3519</v>
      </c>
      <c r="B499" s="5" t="s">
        <v>3519</v>
      </c>
      <c r="C499" s="5" t="s">
        <v>17629</v>
      </c>
      <c r="D499" s="5">
        <v>916</v>
      </c>
      <c r="E499" s="5" t="s">
        <v>17630</v>
      </c>
      <c r="F499" s="5">
        <v>40</v>
      </c>
      <c r="G499" s="5" t="s">
        <v>53</v>
      </c>
      <c r="H499" s="5">
        <v>27106</v>
      </c>
      <c r="I499" s="5" t="s">
        <v>3637</v>
      </c>
      <c r="J499" s="5" t="s">
        <v>19737</v>
      </c>
      <c r="K499" s="5" t="s">
        <v>22972</v>
      </c>
      <c r="L499" s="5" t="s">
        <v>23280</v>
      </c>
      <c r="M499" s="5">
        <v>26805106</v>
      </c>
      <c r="N499" s="5">
        <v>26601942</v>
      </c>
      <c r="O499" s="6">
        <v>46226.860578703701</v>
      </c>
      <c r="P499" s="4" t="s">
        <v>4508</v>
      </c>
      <c r="Q499" s="5" t="s">
        <v>18338</v>
      </c>
      <c r="R499" s="5">
        <v>80903960</v>
      </c>
      <c r="S499" s="5" t="s">
        <v>19738</v>
      </c>
      <c r="T499" s="4">
        <v>52250000</v>
      </c>
      <c r="U499" s="4">
        <v>0</v>
      </c>
      <c r="V499" s="4">
        <v>52250000</v>
      </c>
      <c r="W499" s="4">
        <v>31983333</v>
      </c>
      <c r="X499" s="4">
        <v>20266667</v>
      </c>
      <c r="Y499" s="4">
        <v>10766667</v>
      </c>
      <c r="Z499" s="3"/>
      <c r="AA499" s="3"/>
      <c r="AC499" s="3"/>
      <c r="AF499" s="3"/>
      <c r="AG499" s="3"/>
      <c r="AH499" s="3"/>
      <c r="AI499" s="3"/>
    </row>
    <row r="500" spans="1:35" x14ac:dyDescent="0.2">
      <c r="A500" s="5" t="s">
        <v>3519</v>
      </c>
      <c r="B500" s="5" t="s">
        <v>3519</v>
      </c>
      <c r="C500" s="5" t="s">
        <v>17629</v>
      </c>
      <c r="D500" s="5">
        <v>916</v>
      </c>
      <c r="E500" s="5" t="s">
        <v>17630</v>
      </c>
      <c r="F500" s="5">
        <v>40</v>
      </c>
      <c r="G500" s="5" t="s">
        <v>53</v>
      </c>
      <c r="H500" s="5">
        <v>27106</v>
      </c>
      <c r="I500" s="5" t="s">
        <v>3637</v>
      </c>
      <c r="J500" s="5" t="s">
        <v>27260</v>
      </c>
      <c r="K500" s="5" t="s">
        <v>22972</v>
      </c>
      <c r="L500" s="5" t="s">
        <v>27261</v>
      </c>
      <c r="M500" s="5">
        <v>26806556</v>
      </c>
      <c r="N500" s="5">
        <v>26601942</v>
      </c>
      <c r="O500" s="6">
        <v>46289.626296296294</v>
      </c>
      <c r="P500" s="4" t="s">
        <v>138</v>
      </c>
      <c r="Q500" s="5" t="s">
        <v>18338</v>
      </c>
      <c r="R500" s="5">
        <v>1019002704</v>
      </c>
      <c r="S500" s="5" t="s">
        <v>27262</v>
      </c>
      <c r="T500" s="4">
        <v>24000000</v>
      </c>
      <c r="U500" s="4">
        <v>0</v>
      </c>
      <c r="V500" s="4">
        <v>24000000</v>
      </c>
      <c r="W500" s="4">
        <v>24000000</v>
      </c>
      <c r="X500" s="4">
        <v>0</v>
      </c>
      <c r="Z500" s="3"/>
      <c r="AA500" s="3"/>
      <c r="AC500" s="3"/>
      <c r="AF500" s="3"/>
      <c r="AG500" s="3"/>
      <c r="AH500" s="3"/>
      <c r="AI500" s="3"/>
    </row>
    <row r="501" spans="1:35" x14ac:dyDescent="0.2">
      <c r="A501" s="5" t="s">
        <v>3519</v>
      </c>
      <c r="B501" s="5" t="s">
        <v>3519</v>
      </c>
      <c r="C501" s="5" t="s">
        <v>17629</v>
      </c>
      <c r="D501" s="5">
        <v>916</v>
      </c>
      <c r="E501" s="5" t="s">
        <v>17630</v>
      </c>
      <c r="F501" s="5">
        <v>40</v>
      </c>
      <c r="G501" s="5" t="s">
        <v>53</v>
      </c>
      <c r="H501" s="5">
        <v>27106</v>
      </c>
      <c r="I501" s="5" t="s">
        <v>3637</v>
      </c>
      <c r="J501" s="5" t="s">
        <v>27263</v>
      </c>
      <c r="K501" s="5" t="s">
        <v>22972</v>
      </c>
      <c r="L501" s="5" t="s">
        <v>27264</v>
      </c>
      <c r="M501" s="5">
        <v>26806574</v>
      </c>
      <c r="N501" s="5">
        <v>26601942</v>
      </c>
      <c r="O501" s="6">
        <v>46293.379814814813</v>
      </c>
      <c r="P501" s="4" t="s">
        <v>138</v>
      </c>
      <c r="Q501" s="5" t="s">
        <v>18338</v>
      </c>
      <c r="R501" s="5">
        <v>1072168793</v>
      </c>
      <c r="S501" s="5" t="s">
        <v>27265</v>
      </c>
      <c r="T501" s="4">
        <v>24000000</v>
      </c>
      <c r="U501" s="4">
        <v>0</v>
      </c>
      <c r="V501" s="4">
        <v>24000000</v>
      </c>
      <c r="W501" s="4">
        <v>24000000</v>
      </c>
      <c r="X501" s="4">
        <v>0</v>
      </c>
      <c r="Z501" s="3"/>
      <c r="AA501" s="3"/>
      <c r="AC501" s="3"/>
      <c r="AF501" s="3"/>
      <c r="AG501" s="3"/>
      <c r="AH501" s="3"/>
      <c r="AI501" s="3"/>
    </row>
    <row r="502" spans="1:35" x14ac:dyDescent="0.2">
      <c r="A502" s="5" t="s">
        <v>3519</v>
      </c>
      <c r="B502" s="5" t="s">
        <v>3519</v>
      </c>
      <c r="C502" s="5" t="s">
        <v>17629</v>
      </c>
      <c r="D502" s="5">
        <v>916</v>
      </c>
      <c r="E502" s="5" t="s">
        <v>17630</v>
      </c>
      <c r="F502" s="5">
        <v>40</v>
      </c>
      <c r="G502" s="5" t="s">
        <v>53</v>
      </c>
      <c r="H502" s="5">
        <v>27106</v>
      </c>
      <c r="I502" s="5" t="s">
        <v>3637</v>
      </c>
      <c r="J502" s="5" t="s">
        <v>27651</v>
      </c>
      <c r="K502" s="5" t="s">
        <v>22972</v>
      </c>
      <c r="L502" s="5" t="s">
        <v>27652</v>
      </c>
      <c r="M502" s="5">
        <v>26806622</v>
      </c>
      <c r="N502" s="5">
        <v>26601942</v>
      </c>
      <c r="O502" s="6">
        <v>46301.468391203707</v>
      </c>
      <c r="P502" s="4" t="s">
        <v>13541</v>
      </c>
      <c r="Q502" s="5" t="s">
        <v>18338</v>
      </c>
      <c r="R502" s="5">
        <v>1016114300</v>
      </c>
      <c r="S502" s="5" t="s">
        <v>4920</v>
      </c>
      <c r="T502" s="4">
        <v>18000000</v>
      </c>
      <c r="U502" s="4">
        <v>0</v>
      </c>
      <c r="V502" s="4">
        <v>18000000</v>
      </c>
      <c r="W502" s="4">
        <v>18000000</v>
      </c>
      <c r="X502" s="4">
        <v>0</v>
      </c>
      <c r="Z502" s="3"/>
      <c r="AA502" s="3"/>
      <c r="AC502" s="3"/>
      <c r="AF502" s="3"/>
      <c r="AG502" s="3"/>
      <c r="AH502" s="3"/>
      <c r="AI502" s="3"/>
    </row>
    <row r="503" spans="1:35" x14ac:dyDescent="0.2">
      <c r="A503" s="5" t="s">
        <v>3519</v>
      </c>
      <c r="B503" s="5" t="s">
        <v>3519</v>
      </c>
      <c r="C503" s="5" t="s">
        <v>19582</v>
      </c>
      <c r="D503" s="5">
        <v>967</v>
      </c>
      <c r="E503" s="5" t="s">
        <v>19583</v>
      </c>
      <c r="F503" s="5">
        <v>40</v>
      </c>
      <c r="G503" s="5" t="s">
        <v>53</v>
      </c>
      <c r="H503" s="5">
        <v>27106</v>
      </c>
      <c r="I503" s="5" t="s">
        <v>3637</v>
      </c>
      <c r="J503" s="5" t="s">
        <v>23307</v>
      </c>
      <c r="K503" s="5" t="s">
        <v>22972</v>
      </c>
      <c r="L503" s="5" t="s">
        <v>23308</v>
      </c>
      <c r="M503" s="5">
        <v>26806465</v>
      </c>
      <c r="N503" s="5">
        <v>26602015</v>
      </c>
      <c r="O503" s="6">
        <v>46272.550428240742</v>
      </c>
      <c r="P503" s="4" t="s">
        <v>222</v>
      </c>
      <c r="Q503" s="5" t="s">
        <v>23309</v>
      </c>
      <c r="R503" s="5">
        <v>830139083</v>
      </c>
      <c r="S503" s="5" t="s">
        <v>23310</v>
      </c>
      <c r="T503" s="4">
        <v>78011640</v>
      </c>
      <c r="U503" s="4">
        <v>0</v>
      </c>
      <c r="V503" s="4">
        <v>78011640</v>
      </c>
      <c r="W503" s="4">
        <v>78011640</v>
      </c>
      <c r="X503" s="4">
        <v>0</v>
      </c>
      <c r="Z503" s="3"/>
      <c r="AA503" s="3"/>
      <c r="AC503" s="3"/>
      <c r="AF503" s="3"/>
      <c r="AG503" s="3"/>
      <c r="AH503" s="3"/>
      <c r="AI503" s="3"/>
    </row>
    <row r="504" spans="1:35" x14ac:dyDescent="0.2">
      <c r="A504" s="5" t="s">
        <v>3519</v>
      </c>
      <c r="B504" s="5" t="s">
        <v>3519</v>
      </c>
      <c r="C504" s="5" t="s">
        <v>17633</v>
      </c>
      <c r="D504" s="5">
        <v>917</v>
      </c>
      <c r="E504" s="5" t="s">
        <v>17634</v>
      </c>
      <c r="F504" s="5">
        <v>40</v>
      </c>
      <c r="G504" s="5" t="s">
        <v>53</v>
      </c>
      <c r="H504" s="5">
        <v>27106</v>
      </c>
      <c r="I504" s="5" t="s">
        <v>3637</v>
      </c>
      <c r="J504" s="5" t="s">
        <v>19739</v>
      </c>
      <c r="K504" s="5" t="s">
        <v>221</v>
      </c>
      <c r="L504" s="5" t="s">
        <v>19740</v>
      </c>
      <c r="M504" s="5">
        <v>26804747</v>
      </c>
      <c r="N504" s="5">
        <v>26601941</v>
      </c>
      <c r="O504" s="6">
        <v>46220.415775462963</v>
      </c>
      <c r="P504" s="4" t="s">
        <v>94</v>
      </c>
      <c r="Q504" s="5" t="s">
        <v>19741</v>
      </c>
      <c r="R504" s="5">
        <v>800058607</v>
      </c>
      <c r="S504" s="5" t="s">
        <v>16482</v>
      </c>
      <c r="T504" s="4">
        <v>3751294944</v>
      </c>
      <c r="U504" s="4">
        <v>0</v>
      </c>
      <c r="V504" s="4">
        <v>3751294944</v>
      </c>
      <c r="W504" s="4">
        <v>0</v>
      </c>
      <c r="X504" s="4">
        <v>3751294944</v>
      </c>
      <c r="Z504" s="3"/>
      <c r="AA504" s="3"/>
      <c r="AC504" s="3"/>
      <c r="AF504" s="3"/>
      <c r="AG504" s="3"/>
      <c r="AH504" s="3"/>
      <c r="AI504" s="3"/>
    </row>
    <row r="505" spans="1:35" x14ac:dyDescent="0.2">
      <c r="A505" s="5" t="s">
        <v>3519</v>
      </c>
      <c r="B505" s="5" t="s">
        <v>3519</v>
      </c>
      <c r="C505" s="5" t="s">
        <v>17633</v>
      </c>
      <c r="D505" s="5">
        <v>917</v>
      </c>
      <c r="E505" s="5" t="s">
        <v>17634</v>
      </c>
      <c r="F505" s="5">
        <v>40</v>
      </c>
      <c r="G505" s="5" t="s">
        <v>53</v>
      </c>
      <c r="H505" s="5">
        <v>27106</v>
      </c>
      <c r="I505" s="5" t="s">
        <v>3637</v>
      </c>
      <c r="J505" s="5" t="s">
        <v>21468</v>
      </c>
      <c r="K505" s="5" t="s">
        <v>75</v>
      </c>
      <c r="L505" s="5" t="s">
        <v>21469</v>
      </c>
      <c r="M505" s="5">
        <v>26805855</v>
      </c>
      <c r="N505" s="5">
        <v>26601983</v>
      </c>
      <c r="O505" s="6">
        <v>46239.671736111108</v>
      </c>
      <c r="P505" s="4" t="s">
        <v>222</v>
      </c>
      <c r="Q505" s="5" t="s">
        <v>21470</v>
      </c>
      <c r="R505" s="5">
        <v>800103052</v>
      </c>
      <c r="S505" s="5" t="s">
        <v>21471</v>
      </c>
      <c r="T505" s="4">
        <v>134701329</v>
      </c>
      <c r="U505" s="4">
        <v>0</v>
      </c>
      <c r="V505" s="4">
        <v>134701329</v>
      </c>
      <c r="W505" s="4">
        <v>134701329</v>
      </c>
      <c r="X505" s="4">
        <v>0</v>
      </c>
      <c r="Z505" s="3"/>
      <c r="AA505" s="3"/>
      <c r="AC505" s="3"/>
      <c r="AF505" s="3"/>
      <c r="AG505" s="3"/>
      <c r="AH505" s="3"/>
      <c r="AI505" s="3"/>
    </row>
    <row r="506" spans="1:35" x14ac:dyDescent="0.2">
      <c r="A506" s="5" t="s">
        <v>3519</v>
      </c>
      <c r="B506" s="5" t="s">
        <v>3519</v>
      </c>
      <c r="C506" s="5" t="s">
        <v>17635</v>
      </c>
      <c r="D506" s="5">
        <v>918</v>
      </c>
      <c r="E506" s="5" t="s">
        <v>17636</v>
      </c>
      <c r="F506" s="5">
        <v>40</v>
      </c>
      <c r="G506" s="5" t="s">
        <v>53</v>
      </c>
      <c r="H506" s="5">
        <v>27106</v>
      </c>
      <c r="I506" s="5" t="s">
        <v>3637</v>
      </c>
      <c r="J506" s="5" t="s">
        <v>19742</v>
      </c>
      <c r="K506" s="5" t="s">
        <v>22972</v>
      </c>
      <c r="L506" s="5" t="s">
        <v>23274</v>
      </c>
      <c r="M506" s="5">
        <v>26804717</v>
      </c>
      <c r="N506" s="5">
        <v>26601942</v>
      </c>
      <c r="O506" s="6">
        <v>46219.959814814814</v>
      </c>
      <c r="P506" s="4" t="s">
        <v>4489</v>
      </c>
      <c r="Q506" s="5" t="s">
        <v>18338</v>
      </c>
      <c r="R506" s="5">
        <v>1002521605</v>
      </c>
      <c r="S506" s="5" t="s">
        <v>19743</v>
      </c>
      <c r="T506" s="4">
        <v>20900000</v>
      </c>
      <c r="U506" s="4">
        <v>0</v>
      </c>
      <c r="V506" s="4">
        <v>20900000</v>
      </c>
      <c r="W506" s="4">
        <v>12286667</v>
      </c>
      <c r="X506" s="4">
        <v>8613333</v>
      </c>
      <c r="Y506" s="4">
        <v>8613333</v>
      </c>
      <c r="Z506" s="3"/>
      <c r="AA506" s="3"/>
      <c r="AC506" s="3"/>
      <c r="AF506" s="3"/>
      <c r="AG506" s="3"/>
      <c r="AH506" s="3"/>
      <c r="AI506" s="3"/>
    </row>
    <row r="507" spans="1:35" x14ac:dyDescent="0.2">
      <c r="A507" s="5" t="s">
        <v>3519</v>
      </c>
      <c r="B507" s="5" t="s">
        <v>3519</v>
      </c>
      <c r="C507" s="5" t="s">
        <v>17635</v>
      </c>
      <c r="D507" s="5">
        <v>918</v>
      </c>
      <c r="E507" s="5" t="s">
        <v>17636</v>
      </c>
      <c r="F507" s="5">
        <v>40</v>
      </c>
      <c r="G507" s="5" t="s">
        <v>53</v>
      </c>
      <c r="H507" s="5">
        <v>27106</v>
      </c>
      <c r="I507" s="5" t="s">
        <v>3637</v>
      </c>
      <c r="J507" s="5" t="s">
        <v>19744</v>
      </c>
      <c r="K507" s="5" t="s">
        <v>22972</v>
      </c>
      <c r="L507" s="5" t="s">
        <v>23279</v>
      </c>
      <c r="M507" s="5">
        <v>26805053</v>
      </c>
      <c r="N507" s="5">
        <v>26601942</v>
      </c>
      <c r="O507" s="6">
        <v>46226.631539351853</v>
      </c>
      <c r="P507" s="4" t="s">
        <v>4501</v>
      </c>
      <c r="Q507" s="5" t="s">
        <v>18338</v>
      </c>
      <c r="R507" s="5">
        <v>1122918693</v>
      </c>
      <c r="S507" s="5" t="s">
        <v>9694</v>
      </c>
      <c r="T507" s="4">
        <v>26400000</v>
      </c>
      <c r="U507" s="4">
        <v>0</v>
      </c>
      <c r="V507" s="4">
        <v>26400000</v>
      </c>
      <c r="W507" s="4">
        <v>16320000</v>
      </c>
      <c r="X507" s="4">
        <v>10080000</v>
      </c>
      <c r="Y507" s="4">
        <v>5280000</v>
      </c>
      <c r="Z507" s="3"/>
      <c r="AA507" s="3"/>
      <c r="AC507" s="3"/>
      <c r="AF507" s="3"/>
      <c r="AG507" s="3"/>
      <c r="AH507" s="3"/>
      <c r="AI507" s="3"/>
    </row>
    <row r="508" spans="1:35" x14ac:dyDescent="0.2">
      <c r="A508" s="27" t="s">
        <v>3519</v>
      </c>
      <c r="B508" s="27" t="s">
        <v>3519</v>
      </c>
      <c r="C508" s="27" t="s">
        <v>17635</v>
      </c>
      <c r="D508" s="27">
        <v>918</v>
      </c>
      <c r="E508" s="27" t="s">
        <v>17636</v>
      </c>
      <c r="F508" s="27">
        <v>40</v>
      </c>
      <c r="G508" s="27" t="s">
        <v>53</v>
      </c>
      <c r="H508" s="27">
        <v>27106</v>
      </c>
      <c r="I508" s="27" t="s">
        <v>3637</v>
      </c>
      <c r="J508" s="27" t="s">
        <v>19745</v>
      </c>
      <c r="K508" s="27" t="s">
        <v>22972</v>
      </c>
      <c r="L508" s="27" t="s">
        <v>23286</v>
      </c>
      <c r="M508" s="27">
        <v>26805398</v>
      </c>
      <c r="N508" s="27">
        <v>26601942</v>
      </c>
      <c r="O508" s="43">
        <v>46232.452337962961</v>
      </c>
      <c r="P508" s="28" t="s">
        <v>81</v>
      </c>
      <c r="Q508" s="27" t="s">
        <v>18338</v>
      </c>
      <c r="R508" s="27">
        <v>1021392151</v>
      </c>
      <c r="S508" s="27" t="s">
        <v>9644</v>
      </c>
      <c r="T508" s="28">
        <v>19085000</v>
      </c>
      <c r="U508" s="28">
        <v>0</v>
      </c>
      <c r="V508" s="28">
        <v>19085000</v>
      </c>
      <c r="W508" s="28">
        <v>11196533</v>
      </c>
      <c r="X508" s="28">
        <v>7888467</v>
      </c>
      <c r="Y508" s="28">
        <v>7888467</v>
      </c>
      <c r="Z508" s="3"/>
      <c r="AA508" s="3"/>
      <c r="AC508" s="3"/>
      <c r="AF508" s="3"/>
      <c r="AG508" s="3"/>
      <c r="AH508" s="3"/>
      <c r="AI508" s="3"/>
    </row>
    <row r="509" spans="1:35" x14ac:dyDescent="0.2">
      <c r="A509" s="27" t="s">
        <v>3519</v>
      </c>
      <c r="B509" s="27" t="s">
        <v>3519</v>
      </c>
      <c r="C509" s="27" t="s">
        <v>17635</v>
      </c>
      <c r="D509" s="27">
        <v>918</v>
      </c>
      <c r="E509" s="27" t="s">
        <v>17636</v>
      </c>
      <c r="F509" s="27">
        <v>40</v>
      </c>
      <c r="G509" s="27" t="s">
        <v>53</v>
      </c>
      <c r="H509" s="27">
        <v>27106</v>
      </c>
      <c r="I509" s="27" t="s">
        <v>3637</v>
      </c>
      <c r="J509" s="27" t="s">
        <v>19746</v>
      </c>
      <c r="K509" s="27" t="s">
        <v>22972</v>
      </c>
      <c r="L509" s="27" t="s">
        <v>23289</v>
      </c>
      <c r="M509" s="27">
        <v>26805575</v>
      </c>
      <c r="N509" s="27">
        <v>26601942</v>
      </c>
      <c r="O509" s="43">
        <v>46233.648460648146</v>
      </c>
      <c r="P509" s="28" t="s">
        <v>81</v>
      </c>
      <c r="Q509" s="27" t="s">
        <v>18338</v>
      </c>
      <c r="R509" s="27">
        <v>1019604589</v>
      </c>
      <c r="S509" s="27" t="s">
        <v>9617</v>
      </c>
      <c r="T509" s="28">
        <v>15000000</v>
      </c>
      <c r="U509" s="28">
        <v>0</v>
      </c>
      <c r="V509" s="28">
        <v>15000000</v>
      </c>
      <c r="W509" s="28">
        <v>8900000</v>
      </c>
      <c r="X509" s="28">
        <v>6100000</v>
      </c>
      <c r="Y509" s="28">
        <v>6100000</v>
      </c>
      <c r="Z509" s="3"/>
      <c r="AA509" s="3"/>
      <c r="AC509" s="3"/>
      <c r="AF509" s="3"/>
      <c r="AG509" s="3"/>
      <c r="AH509" s="3"/>
      <c r="AI509" s="3"/>
    </row>
    <row r="510" spans="1:35" x14ac:dyDescent="0.2">
      <c r="A510" s="27" t="s">
        <v>3519</v>
      </c>
      <c r="B510" s="27" t="s">
        <v>3519</v>
      </c>
      <c r="C510" s="27" t="s">
        <v>17635</v>
      </c>
      <c r="D510" s="27">
        <v>918</v>
      </c>
      <c r="E510" s="27" t="s">
        <v>17636</v>
      </c>
      <c r="F510" s="27">
        <v>40</v>
      </c>
      <c r="G510" s="27" t="s">
        <v>53</v>
      </c>
      <c r="H510" s="27">
        <v>27106</v>
      </c>
      <c r="I510" s="27" t="s">
        <v>3637</v>
      </c>
      <c r="J510" s="27" t="s">
        <v>21472</v>
      </c>
      <c r="K510" s="27" t="s">
        <v>22972</v>
      </c>
      <c r="L510" s="27" t="s">
        <v>23292</v>
      </c>
      <c r="M510" s="27">
        <v>26805700</v>
      </c>
      <c r="N510" s="27">
        <v>26601942</v>
      </c>
      <c r="O510" s="43">
        <v>46237.427106481482</v>
      </c>
      <c r="P510" s="28" t="s">
        <v>81</v>
      </c>
      <c r="Q510" s="27" t="s">
        <v>21473</v>
      </c>
      <c r="R510" s="27">
        <v>39771073</v>
      </c>
      <c r="S510" s="27" t="s">
        <v>720</v>
      </c>
      <c r="T510" s="28">
        <v>42000000</v>
      </c>
      <c r="U510" s="28">
        <v>0</v>
      </c>
      <c r="V510" s="28">
        <v>42000000</v>
      </c>
      <c r="W510" s="28">
        <v>26320000</v>
      </c>
      <c r="X510" s="28">
        <v>15680000</v>
      </c>
      <c r="Y510" s="28">
        <v>15680000</v>
      </c>
      <c r="Z510" s="3"/>
      <c r="AA510" s="3"/>
      <c r="AC510" s="3"/>
      <c r="AF510" s="3"/>
      <c r="AG510" s="3"/>
      <c r="AH510" s="3"/>
      <c r="AI510" s="3"/>
    </row>
    <row r="511" spans="1:35" x14ac:dyDescent="0.2">
      <c r="A511" s="27" t="s">
        <v>3519</v>
      </c>
      <c r="B511" s="27" t="s">
        <v>3519</v>
      </c>
      <c r="C511" s="27" t="s">
        <v>17635</v>
      </c>
      <c r="D511" s="27">
        <v>918</v>
      </c>
      <c r="E511" s="27" t="s">
        <v>17636</v>
      </c>
      <c r="F511" s="27">
        <v>40</v>
      </c>
      <c r="G511" s="27" t="s">
        <v>53</v>
      </c>
      <c r="H511" s="27">
        <v>27106</v>
      </c>
      <c r="I511" s="27" t="s">
        <v>3637</v>
      </c>
      <c r="J511" s="27" t="s">
        <v>21474</v>
      </c>
      <c r="K511" s="27" t="s">
        <v>22972</v>
      </c>
      <c r="L511" s="27" t="s">
        <v>23294</v>
      </c>
      <c r="M511" s="27">
        <v>26805811</v>
      </c>
      <c r="N511" s="27">
        <v>26601942</v>
      </c>
      <c r="O511" s="43">
        <v>46239.353437500002</v>
      </c>
      <c r="P511" s="28" t="s">
        <v>8589</v>
      </c>
      <c r="Q511" s="27" t="s">
        <v>18338</v>
      </c>
      <c r="R511" s="27">
        <v>1000221094</v>
      </c>
      <c r="S511" s="27" t="s">
        <v>9688</v>
      </c>
      <c r="T511" s="28">
        <v>24000000</v>
      </c>
      <c r="U511" s="28">
        <v>0</v>
      </c>
      <c r="V511" s="28">
        <v>24000000</v>
      </c>
      <c r="W511" s="28">
        <v>15200000</v>
      </c>
      <c r="X511" s="28">
        <v>8800000</v>
      </c>
      <c r="Y511" s="28">
        <v>8800000</v>
      </c>
      <c r="Z511" s="3"/>
      <c r="AA511" s="3"/>
      <c r="AC511" s="3"/>
      <c r="AF511" s="3"/>
      <c r="AG511" s="3"/>
      <c r="AH511" s="3"/>
      <c r="AI511" s="3"/>
    </row>
    <row r="512" spans="1:35" x14ac:dyDescent="0.2">
      <c r="A512" s="27" t="s">
        <v>3519</v>
      </c>
      <c r="B512" s="27" t="s">
        <v>3519</v>
      </c>
      <c r="C512" s="27" t="s">
        <v>17635</v>
      </c>
      <c r="D512" s="27">
        <v>918</v>
      </c>
      <c r="E512" s="27" t="s">
        <v>17636</v>
      </c>
      <c r="F512" s="27">
        <v>40</v>
      </c>
      <c r="G512" s="27" t="s">
        <v>53</v>
      </c>
      <c r="H512" s="27">
        <v>27106</v>
      </c>
      <c r="I512" s="27" t="s">
        <v>3637</v>
      </c>
      <c r="J512" s="27" t="s">
        <v>21475</v>
      </c>
      <c r="K512" s="27" t="s">
        <v>22972</v>
      </c>
      <c r="L512" s="27" t="s">
        <v>23295</v>
      </c>
      <c r="M512" s="27">
        <v>26805852</v>
      </c>
      <c r="N512" s="27">
        <v>26601942</v>
      </c>
      <c r="O512" s="43">
        <v>46239.668275462966</v>
      </c>
      <c r="P512" s="28" t="s">
        <v>21476</v>
      </c>
      <c r="Q512" s="27" t="s">
        <v>18356</v>
      </c>
      <c r="R512" s="27">
        <v>52781773</v>
      </c>
      <c r="S512" s="27" t="s">
        <v>610</v>
      </c>
      <c r="T512" s="28">
        <v>45000000</v>
      </c>
      <c r="U512" s="28">
        <v>0</v>
      </c>
      <c r="V512" s="28">
        <v>45000000</v>
      </c>
      <c r="W512" s="28">
        <v>45000000</v>
      </c>
      <c r="X512" s="28">
        <v>0</v>
      </c>
      <c r="Y512" s="28"/>
      <c r="Z512" s="3"/>
      <c r="AA512" s="3"/>
      <c r="AC512" s="3"/>
      <c r="AF512" s="3"/>
      <c r="AG512" s="3"/>
      <c r="AH512" s="3"/>
      <c r="AI512" s="3"/>
    </row>
    <row r="513" spans="1:35" x14ac:dyDescent="0.2">
      <c r="A513" s="27" t="s">
        <v>3519</v>
      </c>
      <c r="B513" s="27" t="s">
        <v>3519</v>
      </c>
      <c r="C513" s="27" t="s">
        <v>17635</v>
      </c>
      <c r="D513" s="27">
        <v>918</v>
      </c>
      <c r="E513" s="27" t="s">
        <v>17636</v>
      </c>
      <c r="F513" s="27">
        <v>40</v>
      </c>
      <c r="G513" s="27" t="s">
        <v>53</v>
      </c>
      <c r="H513" s="27">
        <v>27106</v>
      </c>
      <c r="I513" s="27" t="s">
        <v>3637</v>
      </c>
      <c r="J513" s="27" t="s">
        <v>21477</v>
      </c>
      <c r="K513" s="27" t="s">
        <v>22972</v>
      </c>
      <c r="L513" s="27" t="s">
        <v>23296</v>
      </c>
      <c r="M513" s="27">
        <v>26805899</v>
      </c>
      <c r="N513" s="27">
        <v>26601942</v>
      </c>
      <c r="O513" s="43">
        <v>46240.511631944442</v>
      </c>
      <c r="P513" s="28" t="s">
        <v>21476</v>
      </c>
      <c r="Q513" s="27" t="s">
        <v>18358</v>
      </c>
      <c r="R513" s="27">
        <v>1073156537</v>
      </c>
      <c r="S513" s="27" t="s">
        <v>21478</v>
      </c>
      <c r="T513" s="28">
        <v>18000000</v>
      </c>
      <c r="U513" s="28">
        <v>16440000</v>
      </c>
      <c r="V513" s="28">
        <v>1560000</v>
      </c>
      <c r="W513" s="28">
        <v>0</v>
      </c>
      <c r="X513" s="28">
        <v>1560000</v>
      </c>
      <c r="Y513" s="28">
        <v>1560000</v>
      </c>
      <c r="Z513" s="3"/>
      <c r="AA513" s="3"/>
      <c r="AC513" s="3"/>
      <c r="AF513" s="3"/>
      <c r="AG513" s="3"/>
      <c r="AH513" s="3"/>
      <c r="AI513" s="3"/>
    </row>
    <row r="514" spans="1:35" x14ac:dyDescent="0.2">
      <c r="A514" s="27" t="s">
        <v>3519</v>
      </c>
      <c r="B514" s="27" t="s">
        <v>3519</v>
      </c>
      <c r="C514" s="27" t="s">
        <v>17635</v>
      </c>
      <c r="D514" s="27">
        <v>918</v>
      </c>
      <c r="E514" s="27" t="s">
        <v>17636</v>
      </c>
      <c r="F514" s="27">
        <v>40</v>
      </c>
      <c r="G514" s="27" t="s">
        <v>53</v>
      </c>
      <c r="H514" s="27">
        <v>27106</v>
      </c>
      <c r="I514" s="27" t="s">
        <v>3637</v>
      </c>
      <c r="J514" s="27" t="s">
        <v>21479</v>
      </c>
      <c r="K514" s="27" t="s">
        <v>75</v>
      </c>
      <c r="L514" s="27" t="s">
        <v>21480</v>
      </c>
      <c r="M514" s="27">
        <v>26805924</v>
      </c>
      <c r="N514" s="27">
        <v>26601942</v>
      </c>
      <c r="O514" s="43">
        <v>46240.81627314815</v>
      </c>
      <c r="P514" s="28" t="s">
        <v>7442</v>
      </c>
      <c r="Q514" s="27" t="s">
        <v>18362</v>
      </c>
      <c r="R514" s="27">
        <v>79217354</v>
      </c>
      <c r="S514" s="27" t="s">
        <v>9653</v>
      </c>
      <c r="T514" s="28">
        <v>30000000</v>
      </c>
      <c r="U514" s="28">
        <v>30000000</v>
      </c>
      <c r="V514" s="28">
        <v>0</v>
      </c>
      <c r="W514" s="28">
        <v>0</v>
      </c>
      <c r="X514" s="28">
        <v>0</v>
      </c>
      <c r="Y514" s="28"/>
      <c r="Z514" s="3"/>
      <c r="AA514" s="3"/>
      <c r="AC514" s="3"/>
      <c r="AF514" s="3"/>
      <c r="AG514" s="3"/>
      <c r="AH514" s="3"/>
      <c r="AI514" s="3"/>
    </row>
    <row r="515" spans="1:35" x14ac:dyDescent="0.2">
      <c r="A515" s="27" t="s">
        <v>3519</v>
      </c>
      <c r="B515" s="27" t="s">
        <v>3519</v>
      </c>
      <c r="C515" s="27" t="s">
        <v>17635</v>
      </c>
      <c r="D515" s="27">
        <v>918</v>
      </c>
      <c r="E515" s="27" t="s">
        <v>17636</v>
      </c>
      <c r="F515" s="27">
        <v>40</v>
      </c>
      <c r="G515" s="27" t="s">
        <v>53</v>
      </c>
      <c r="H515" s="27">
        <v>27106</v>
      </c>
      <c r="I515" s="27" t="s">
        <v>3637</v>
      </c>
      <c r="J515" s="27" t="s">
        <v>21481</v>
      </c>
      <c r="K515" s="27" t="s">
        <v>22972</v>
      </c>
      <c r="L515" s="27" t="s">
        <v>23297</v>
      </c>
      <c r="M515" s="27">
        <v>26805954</v>
      </c>
      <c r="N515" s="27">
        <v>26601942</v>
      </c>
      <c r="O515" s="43">
        <v>46245.447025462963</v>
      </c>
      <c r="P515" s="28" t="s">
        <v>21482</v>
      </c>
      <c r="Q515" s="27" t="s">
        <v>18362</v>
      </c>
      <c r="R515" s="27">
        <v>79217354</v>
      </c>
      <c r="S515" s="27" t="s">
        <v>9653</v>
      </c>
      <c r="T515" s="28">
        <v>30000000</v>
      </c>
      <c r="U515" s="28">
        <v>0</v>
      </c>
      <c r="V515" s="28">
        <v>30000000</v>
      </c>
      <c r="W515" s="28">
        <v>24000000</v>
      </c>
      <c r="X515" s="28">
        <v>6000000</v>
      </c>
      <c r="Y515" s="28"/>
      <c r="Z515" s="3"/>
      <c r="AA515" s="3"/>
      <c r="AC515" s="3"/>
      <c r="AF515" s="3"/>
      <c r="AG515" s="3"/>
      <c r="AH515" s="3"/>
      <c r="AI515" s="3"/>
    </row>
    <row r="516" spans="1:35" x14ac:dyDescent="0.2">
      <c r="A516" s="27" t="s">
        <v>3519</v>
      </c>
      <c r="B516" s="27" t="s">
        <v>3519</v>
      </c>
      <c r="C516" s="27" t="s">
        <v>17635</v>
      </c>
      <c r="D516" s="27">
        <v>918</v>
      </c>
      <c r="E516" s="27" t="s">
        <v>17636</v>
      </c>
      <c r="F516" s="27">
        <v>40</v>
      </c>
      <c r="G516" s="27" t="s">
        <v>53</v>
      </c>
      <c r="H516" s="27">
        <v>27106</v>
      </c>
      <c r="I516" s="27" t="s">
        <v>3637</v>
      </c>
      <c r="J516" s="27" t="s">
        <v>21483</v>
      </c>
      <c r="K516" s="27" t="s">
        <v>22972</v>
      </c>
      <c r="L516" s="27" t="s">
        <v>23298</v>
      </c>
      <c r="M516" s="27">
        <v>26806038</v>
      </c>
      <c r="N516" s="27">
        <v>26601942</v>
      </c>
      <c r="O516" s="43">
        <v>46246.613067129627</v>
      </c>
      <c r="P516" s="28" t="s">
        <v>21466</v>
      </c>
      <c r="Q516" s="27" t="s">
        <v>18362</v>
      </c>
      <c r="R516" s="27">
        <v>1073237169</v>
      </c>
      <c r="S516" s="27" t="s">
        <v>3016</v>
      </c>
      <c r="T516" s="28">
        <v>29500000</v>
      </c>
      <c r="U516" s="28">
        <v>0</v>
      </c>
      <c r="V516" s="28">
        <v>29500000</v>
      </c>
      <c r="W516" s="28">
        <v>21043333</v>
      </c>
      <c r="X516" s="28">
        <v>8456667</v>
      </c>
      <c r="Y516" s="28">
        <v>8456667</v>
      </c>
      <c r="Z516" s="3"/>
      <c r="AA516" s="3"/>
      <c r="AC516" s="3"/>
      <c r="AF516" s="3"/>
      <c r="AG516" s="3"/>
      <c r="AH516" s="3"/>
      <c r="AI516" s="3"/>
    </row>
    <row r="517" spans="1:35" x14ac:dyDescent="0.2">
      <c r="A517" s="27" t="s">
        <v>3519</v>
      </c>
      <c r="B517" s="27" t="s">
        <v>3519</v>
      </c>
      <c r="C517" s="27" t="s">
        <v>17635</v>
      </c>
      <c r="D517" s="27">
        <v>918</v>
      </c>
      <c r="E517" s="27" t="s">
        <v>17636</v>
      </c>
      <c r="F517" s="27">
        <v>40</v>
      </c>
      <c r="G517" s="27" t="s">
        <v>53</v>
      </c>
      <c r="H517" s="27">
        <v>27106</v>
      </c>
      <c r="I517" s="27" t="s">
        <v>3637</v>
      </c>
      <c r="J517" s="27" t="s">
        <v>21484</v>
      </c>
      <c r="K517" s="27" t="s">
        <v>22972</v>
      </c>
      <c r="L517" s="27" t="s">
        <v>23300</v>
      </c>
      <c r="M517" s="27">
        <v>26806143</v>
      </c>
      <c r="N517" s="27">
        <v>26601942</v>
      </c>
      <c r="O517" s="43">
        <v>46248.590011574073</v>
      </c>
      <c r="P517" s="28" t="s">
        <v>21485</v>
      </c>
      <c r="Q517" s="27" t="s">
        <v>18356</v>
      </c>
      <c r="R517" s="27">
        <v>52781773</v>
      </c>
      <c r="S517" s="27" t="s">
        <v>610</v>
      </c>
      <c r="T517" s="28">
        <v>41000000</v>
      </c>
      <c r="U517" s="28">
        <v>0</v>
      </c>
      <c r="V517" s="28">
        <v>41000000</v>
      </c>
      <c r="W517" s="28">
        <v>28153333</v>
      </c>
      <c r="X517" s="28">
        <v>12846667</v>
      </c>
      <c r="Y517" s="28">
        <v>12846667</v>
      </c>
      <c r="Z517" s="3"/>
      <c r="AA517" s="3"/>
      <c r="AC517" s="3"/>
      <c r="AF517" s="3"/>
      <c r="AG517" s="3"/>
      <c r="AH517" s="3"/>
      <c r="AI517" s="3"/>
    </row>
    <row r="518" spans="1:35" x14ac:dyDescent="0.2">
      <c r="A518" s="27" t="s">
        <v>3519</v>
      </c>
      <c r="B518" s="27" t="s">
        <v>3519</v>
      </c>
      <c r="C518" s="27" t="s">
        <v>17635</v>
      </c>
      <c r="D518" s="27">
        <v>918</v>
      </c>
      <c r="E518" s="27" t="s">
        <v>17636</v>
      </c>
      <c r="F518" s="27">
        <v>40</v>
      </c>
      <c r="G518" s="27" t="s">
        <v>53</v>
      </c>
      <c r="H518" s="27">
        <v>27106</v>
      </c>
      <c r="I518" s="27" t="s">
        <v>3637</v>
      </c>
      <c r="J518" s="27" t="s">
        <v>22361</v>
      </c>
      <c r="K518" s="27" t="s">
        <v>22972</v>
      </c>
      <c r="L518" s="27" t="s">
        <v>23301</v>
      </c>
      <c r="M518" s="27">
        <v>26806349</v>
      </c>
      <c r="N518" s="27">
        <v>26601942</v>
      </c>
      <c r="O518" s="43">
        <v>46258.398668981485</v>
      </c>
      <c r="P518" s="28" t="s">
        <v>22341</v>
      </c>
      <c r="Q518" s="27" t="s">
        <v>18338</v>
      </c>
      <c r="R518" s="27">
        <v>1025521755</v>
      </c>
      <c r="S518" s="27" t="s">
        <v>9691</v>
      </c>
      <c r="T518" s="28">
        <v>21500000</v>
      </c>
      <c r="U518" s="28">
        <v>0</v>
      </c>
      <c r="V518" s="28">
        <v>21500000</v>
      </c>
      <c r="W518" s="28">
        <v>16340000</v>
      </c>
      <c r="X518" s="28">
        <v>5160000</v>
      </c>
      <c r="Y518" s="28">
        <v>5160000</v>
      </c>
      <c r="Z518" s="3"/>
      <c r="AA518" s="3"/>
      <c r="AC518" s="3"/>
      <c r="AF518" s="3"/>
      <c r="AG518" s="3"/>
      <c r="AH518" s="3"/>
      <c r="AI518" s="3"/>
    </row>
    <row r="519" spans="1:35" x14ac:dyDescent="0.2">
      <c r="A519" s="27" t="s">
        <v>3519</v>
      </c>
      <c r="B519" s="27" t="s">
        <v>3519</v>
      </c>
      <c r="C519" s="27" t="s">
        <v>17637</v>
      </c>
      <c r="D519" s="27">
        <v>919</v>
      </c>
      <c r="E519" s="27" t="s">
        <v>17638</v>
      </c>
      <c r="F519" s="27">
        <v>40</v>
      </c>
      <c r="G519" s="27" t="s">
        <v>53</v>
      </c>
      <c r="H519" s="27">
        <v>27106</v>
      </c>
      <c r="I519" s="27" t="s">
        <v>3637</v>
      </c>
      <c r="J519" s="27" t="s">
        <v>27266</v>
      </c>
      <c r="K519" s="27" t="s">
        <v>4243</v>
      </c>
      <c r="L519" s="27" t="s">
        <v>27267</v>
      </c>
      <c r="M519" s="27">
        <v>26806533</v>
      </c>
      <c r="N519" s="27">
        <v>26602002</v>
      </c>
      <c r="O519" s="43">
        <v>46286.653726851851</v>
      </c>
      <c r="P519" s="28" t="s">
        <v>131</v>
      </c>
      <c r="Q519" s="27" t="s">
        <v>27268</v>
      </c>
      <c r="R519" s="27">
        <v>830049538</v>
      </c>
      <c r="S519" s="27" t="s">
        <v>27269</v>
      </c>
      <c r="T519" s="28">
        <v>124300516</v>
      </c>
      <c r="U519" s="28">
        <v>0</v>
      </c>
      <c r="V519" s="28">
        <v>124300516</v>
      </c>
      <c r="W519" s="28">
        <v>124300516</v>
      </c>
      <c r="X519" s="28">
        <v>0</v>
      </c>
      <c r="Y519" s="28"/>
      <c r="Z519" s="3"/>
      <c r="AA519" s="3"/>
      <c r="AC519" s="3"/>
      <c r="AF519" s="3"/>
      <c r="AG519" s="3"/>
      <c r="AH519" s="3"/>
      <c r="AI519" s="3"/>
    </row>
    <row r="520" spans="1:35" x14ac:dyDescent="0.2">
      <c r="A520" s="27" t="s">
        <v>3519</v>
      </c>
      <c r="B520" s="27" t="s">
        <v>3519</v>
      </c>
      <c r="C520" s="27" t="s">
        <v>15194</v>
      </c>
      <c r="D520" s="27">
        <v>737</v>
      </c>
      <c r="E520" s="27" t="s">
        <v>15195</v>
      </c>
      <c r="F520" s="27">
        <v>70</v>
      </c>
      <c r="G520" s="27" t="s">
        <v>51</v>
      </c>
      <c r="H520" s="27">
        <v>27106</v>
      </c>
      <c r="I520" s="27" t="s">
        <v>3637</v>
      </c>
      <c r="J520" s="27" t="s">
        <v>15750</v>
      </c>
      <c r="K520" s="27" t="s">
        <v>75</v>
      </c>
      <c r="L520" s="27" t="s">
        <v>9195</v>
      </c>
      <c r="M520" s="27">
        <v>26803391</v>
      </c>
      <c r="N520" s="27">
        <v>26601743</v>
      </c>
      <c r="O520" s="43">
        <v>46078.3825</v>
      </c>
      <c r="P520" s="28" t="s">
        <v>771</v>
      </c>
      <c r="Q520" s="27" t="s">
        <v>15545</v>
      </c>
      <c r="R520" s="27">
        <v>72288879</v>
      </c>
      <c r="S520" s="27" t="s">
        <v>3270</v>
      </c>
      <c r="T520" s="28">
        <v>2800000</v>
      </c>
      <c r="U520" s="28">
        <v>0</v>
      </c>
      <c r="V520" s="28">
        <v>2800000</v>
      </c>
      <c r="W520" s="28">
        <v>0</v>
      </c>
      <c r="X520" s="28">
        <v>2800000</v>
      </c>
      <c r="Y520" s="28">
        <v>2800000</v>
      </c>
      <c r="Z520" s="3"/>
      <c r="AA520" s="3"/>
      <c r="AC520" s="3"/>
      <c r="AF520" s="3"/>
      <c r="AG520" s="3"/>
      <c r="AH520" s="3"/>
      <c r="AI520" s="3"/>
    </row>
    <row r="521" spans="1:35" x14ac:dyDescent="0.2">
      <c r="A521" s="27" t="s">
        <v>3500</v>
      </c>
      <c r="B521" s="27" t="s">
        <v>3500</v>
      </c>
      <c r="C521" s="27" t="s">
        <v>5116</v>
      </c>
      <c r="D521" s="27">
        <v>91</v>
      </c>
      <c r="E521" s="27" t="s">
        <v>5117</v>
      </c>
      <c r="F521" s="27">
        <v>10</v>
      </c>
      <c r="G521" s="27" t="s">
        <v>32</v>
      </c>
      <c r="H521" s="27">
        <v>10014</v>
      </c>
      <c r="I521" s="27" t="s">
        <v>3583</v>
      </c>
      <c r="J521" s="27" t="s">
        <v>7218</v>
      </c>
      <c r="K521" s="27" t="s">
        <v>75</v>
      </c>
      <c r="L521" s="27" t="s">
        <v>9260</v>
      </c>
      <c r="M521" s="27">
        <v>26800075</v>
      </c>
      <c r="N521" s="27">
        <v>26600085</v>
      </c>
      <c r="O521" s="43">
        <v>46024</v>
      </c>
      <c r="P521" s="28" t="s">
        <v>2809</v>
      </c>
      <c r="Q521" s="27" t="s">
        <v>9261</v>
      </c>
      <c r="R521" s="27">
        <v>901248320</v>
      </c>
      <c r="S521" s="27" t="s">
        <v>1147</v>
      </c>
      <c r="T521" s="28">
        <v>60000000</v>
      </c>
      <c r="U521" s="28">
        <v>0</v>
      </c>
      <c r="V521" s="28">
        <v>60000000</v>
      </c>
      <c r="W521" s="28">
        <v>2333333</v>
      </c>
      <c r="X521" s="28">
        <v>57666667</v>
      </c>
      <c r="Y521" s="28">
        <v>57666667</v>
      </c>
      <c r="Z521" s="3"/>
      <c r="AA521" s="3"/>
      <c r="AC521" s="3"/>
      <c r="AF521" s="3"/>
      <c r="AG521" s="3"/>
      <c r="AH521" s="3"/>
      <c r="AI521" s="3"/>
    </row>
    <row r="522" spans="1:35" x14ac:dyDescent="0.2">
      <c r="A522" s="27" t="s">
        <v>3500</v>
      </c>
      <c r="B522" s="27" t="s">
        <v>3500</v>
      </c>
      <c r="C522" s="27" t="s">
        <v>5116</v>
      </c>
      <c r="D522" s="27">
        <v>91</v>
      </c>
      <c r="E522" s="27" t="s">
        <v>5117</v>
      </c>
      <c r="F522" s="27">
        <v>10</v>
      </c>
      <c r="G522" s="27" t="s">
        <v>32</v>
      </c>
      <c r="H522" s="27">
        <v>27102</v>
      </c>
      <c r="I522" s="27" t="s">
        <v>3584</v>
      </c>
      <c r="J522" s="27" t="s">
        <v>7219</v>
      </c>
      <c r="K522" s="27" t="s">
        <v>75</v>
      </c>
      <c r="L522" s="27" t="s">
        <v>1597</v>
      </c>
      <c r="M522" s="27">
        <v>26800554</v>
      </c>
      <c r="N522" s="27">
        <v>26600564</v>
      </c>
      <c r="O522" s="43">
        <v>46024</v>
      </c>
      <c r="P522" s="28" t="s">
        <v>2997</v>
      </c>
      <c r="Q522" s="27" t="s">
        <v>4627</v>
      </c>
      <c r="R522" s="27">
        <v>79781950</v>
      </c>
      <c r="S522" s="27" t="s">
        <v>929</v>
      </c>
      <c r="T522" s="28">
        <v>72958333</v>
      </c>
      <c r="U522" s="28">
        <v>0</v>
      </c>
      <c r="V522" s="28">
        <v>72958333</v>
      </c>
      <c r="W522" s="28">
        <v>0</v>
      </c>
      <c r="X522" s="28">
        <v>72958333</v>
      </c>
      <c r="Y522" s="28">
        <v>72958333</v>
      </c>
      <c r="Z522" s="3"/>
      <c r="AA522" s="3"/>
      <c r="AC522" s="3"/>
      <c r="AF522" s="3"/>
      <c r="AG522" s="3"/>
      <c r="AH522" s="3"/>
      <c r="AI522" s="3"/>
    </row>
    <row r="523" spans="1:35" x14ac:dyDescent="0.2">
      <c r="A523" s="27" t="s">
        <v>3500</v>
      </c>
      <c r="B523" s="27" t="s">
        <v>3500</v>
      </c>
      <c r="C523" s="27" t="s">
        <v>5116</v>
      </c>
      <c r="D523" s="27">
        <v>91</v>
      </c>
      <c r="E523" s="27" t="s">
        <v>5117</v>
      </c>
      <c r="F523" s="27">
        <v>10</v>
      </c>
      <c r="G523" s="27" t="s">
        <v>32</v>
      </c>
      <c r="H523" s="27">
        <v>27102</v>
      </c>
      <c r="I523" s="27" t="s">
        <v>3584</v>
      </c>
      <c r="J523" s="27" t="s">
        <v>7220</v>
      </c>
      <c r="K523" s="27" t="s">
        <v>75</v>
      </c>
      <c r="L523" s="27" t="s">
        <v>4629</v>
      </c>
      <c r="M523" s="27">
        <v>26800588</v>
      </c>
      <c r="N523" s="27">
        <v>26600598</v>
      </c>
      <c r="O523" s="43">
        <v>46024</v>
      </c>
      <c r="P523" s="28" t="s">
        <v>2892</v>
      </c>
      <c r="Q523" s="27" t="s">
        <v>4630</v>
      </c>
      <c r="R523" s="27">
        <v>79655924</v>
      </c>
      <c r="S523" s="27" t="s">
        <v>4631</v>
      </c>
      <c r="T523" s="28">
        <v>72000000</v>
      </c>
      <c r="U523" s="28">
        <v>0</v>
      </c>
      <c r="V523" s="28">
        <v>72000000</v>
      </c>
      <c r="W523" s="28">
        <v>0</v>
      </c>
      <c r="X523" s="28">
        <v>72000000</v>
      </c>
      <c r="Y523" s="28">
        <v>72000000</v>
      </c>
      <c r="Z523" s="3"/>
      <c r="AA523" s="3"/>
      <c r="AC523" s="3"/>
      <c r="AF523" s="3"/>
      <c r="AG523" s="3"/>
      <c r="AH523" s="3"/>
      <c r="AI523" s="3"/>
    </row>
    <row r="524" spans="1:35" x14ac:dyDescent="0.2">
      <c r="A524" s="27" t="s">
        <v>3500</v>
      </c>
      <c r="B524" s="27" t="s">
        <v>3500</v>
      </c>
      <c r="C524" s="27" t="s">
        <v>5116</v>
      </c>
      <c r="D524" s="27">
        <v>91</v>
      </c>
      <c r="E524" s="27" t="s">
        <v>5117</v>
      </c>
      <c r="F524" s="27">
        <v>10</v>
      </c>
      <c r="G524" s="27" t="s">
        <v>32</v>
      </c>
      <c r="H524" s="27">
        <v>27102</v>
      </c>
      <c r="I524" s="27" t="s">
        <v>3584</v>
      </c>
      <c r="J524" s="27" t="s">
        <v>7221</v>
      </c>
      <c r="K524" s="27" t="s">
        <v>75</v>
      </c>
      <c r="L524" s="27" t="s">
        <v>1611</v>
      </c>
      <c r="M524" s="27">
        <v>26800656</v>
      </c>
      <c r="N524" s="27">
        <v>26600666</v>
      </c>
      <c r="O524" s="43">
        <v>46024</v>
      </c>
      <c r="P524" s="28" t="s">
        <v>4291</v>
      </c>
      <c r="Q524" s="27" t="s">
        <v>4632</v>
      </c>
      <c r="R524" s="27">
        <v>1017235754</v>
      </c>
      <c r="S524" s="27" t="s">
        <v>930</v>
      </c>
      <c r="T524" s="28">
        <v>45985000</v>
      </c>
      <c r="U524" s="28">
        <v>0</v>
      </c>
      <c r="V524" s="28">
        <v>45985000</v>
      </c>
      <c r="W524" s="28">
        <v>0</v>
      </c>
      <c r="X524" s="28">
        <v>45985000</v>
      </c>
      <c r="Y524" s="28">
        <v>45985000</v>
      </c>
      <c r="Z524" s="3"/>
      <c r="AA524" s="3"/>
      <c r="AC524" s="3"/>
      <c r="AF524" s="3"/>
      <c r="AG524" s="3"/>
      <c r="AH524" s="3"/>
      <c r="AI524" s="3"/>
    </row>
    <row r="525" spans="1:35" x14ac:dyDescent="0.2">
      <c r="A525" s="27" t="s">
        <v>3500</v>
      </c>
      <c r="B525" s="27" t="s">
        <v>3500</v>
      </c>
      <c r="C525" s="27" t="s">
        <v>5116</v>
      </c>
      <c r="D525" s="27">
        <v>91</v>
      </c>
      <c r="E525" s="27" t="s">
        <v>5117</v>
      </c>
      <c r="F525" s="27">
        <v>10</v>
      </c>
      <c r="G525" s="27" t="s">
        <v>32</v>
      </c>
      <c r="H525" s="27">
        <v>10014</v>
      </c>
      <c r="I525" s="27" t="s">
        <v>3583</v>
      </c>
      <c r="J525" s="27" t="s">
        <v>7222</v>
      </c>
      <c r="K525" s="27" t="s">
        <v>75</v>
      </c>
      <c r="L525" s="27" t="s">
        <v>1608</v>
      </c>
      <c r="M525" s="27">
        <v>26800746</v>
      </c>
      <c r="N525" s="27">
        <v>26600756</v>
      </c>
      <c r="O525" s="43">
        <v>46024</v>
      </c>
      <c r="P525" s="28" t="s">
        <v>4489</v>
      </c>
      <c r="Q525" s="27" t="s">
        <v>9262</v>
      </c>
      <c r="R525" s="27">
        <v>6765591</v>
      </c>
      <c r="S525" s="27" t="s">
        <v>440</v>
      </c>
      <c r="T525" s="28">
        <v>54000000</v>
      </c>
      <c r="U525" s="28">
        <v>0</v>
      </c>
      <c r="V525" s="28">
        <v>54000000</v>
      </c>
      <c r="W525" s="28">
        <v>0</v>
      </c>
      <c r="X525" s="28">
        <v>54000000</v>
      </c>
      <c r="Y525" s="28">
        <v>54000000</v>
      </c>
      <c r="Z525" s="3"/>
      <c r="AA525" s="3"/>
      <c r="AC525" s="3"/>
      <c r="AF525" s="3"/>
      <c r="AG525" s="3"/>
      <c r="AH525" s="3"/>
      <c r="AI525" s="3"/>
    </row>
    <row r="526" spans="1:35" x14ac:dyDescent="0.2">
      <c r="A526" s="27" t="s">
        <v>3500</v>
      </c>
      <c r="B526" s="27" t="s">
        <v>3500</v>
      </c>
      <c r="C526" s="27" t="s">
        <v>5116</v>
      </c>
      <c r="D526" s="27">
        <v>91</v>
      </c>
      <c r="E526" s="27" t="s">
        <v>5117</v>
      </c>
      <c r="F526" s="27">
        <v>10</v>
      </c>
      <c r="G526" s="27" t="s">
        <v>32</v>
      </c>
      <c r="H526" s="27">
        <v>27102</v>
      </c>
      <c r="I526" s="27" t="s">
        <v>3584</v>
      </c>
      <c r="J526" s="27" t="s">
        <v>7223</v>
      </c>
      <c r="K526" s="27" t="s">
        <v>75</v>
      </c>
      <c r="L526" s="27" t="s">
        <v>9263</v>
      </c>
      <c r="M526" s="27">
        <v>26800752</v>
      </c>
      <c r="N526" s="27">
        <v>26600762</v>
      </c>
      <c r="O526" s="43">
        <v>46024</v>
      </c>
      <c r="P526" s="28" t="s">
        <v>770</v>
      </c>
      <c r="Q526" s="27" t="s">
        <v>9264</v>
      </c>
      <c r="R526" s="27">
        <v>901755460</v>
      </c>
      <c r="S526" s="27" t="s">
        <v>9265</v>
      </c>
      <c r="T526" s="28">
        <v>99000000</v>
      </c>
      <c r="U526" s="28">
        <v>0</v>
      </c>
      <c r="V526" s="28">
        <v>99000000</v>
      </c>
      <c r="W526" s="28">
        <v>16500000</v>
      </c>
      <c r="X526" s="28">
        <v>82500000</v>
      </c>
      <c r="Y526" s="28">
        <v>82500000</v>
      </c>
      <c r="Z526" s="3"/>
      <c r="AA526" s="3"/>
      <c r="AC526" s="3"/>
      <c r="AF526" s="3"/>
      <c r="AG526" s="3"/>
      <c r="AH526" s="3"/>
      <c r="AI526" s="3"/>
    </row>
    <row r="527" spans="1:35" x14ac:dyDescent="0.2">
      <c r="A527" s="27" t="s">
        <v>3500</v>
      </c>
      <c r="B527" s="27" t="s">
        <v>3500</v>
      </c>
      <c r="C527" s="27" t="s">
        <v>5116</v>
      </c>
      <c r="D527" s="27">
        <v>91</v>
      </c>
      <c r="E527" s="27" t="s">
        <v>5117</v>
      </c>
      <c r="F527" s="27">
        <v>10</v>
      </c>
      <c r="G527" s="27" t="s">
        <v>32</v>
      </c>
      <c r="H527" s="27">
        <v>10014</v>
      </c>
      <c r="I527" s="27" t="s">
        <v>3583</v>
      </c>
      <c r="J527" s="27" t="s">
        <v>7224</v>
      </c>
      <c r="K527" s="27" t="s">
        <v>75</v>
      </c>
      <c r="L527" s="27" t="s">
        <v>1607</v>
      </c>
      <c r="M527" s="27">
        <v>26800762</v>
      </c>
      <c r="N527" s="27">
        <v>26600772</v>
      </c>
      <c r="O527" s="43">
        <v>46024</v>
      </c>
      <c r="P527" s="28" t="s">
        <v>4489</v>
      </c>
      <c r="Q527" s="27" t="s">
        <v>9266</v>
      </c>
      <c r="R527" s="27">
        <v>74380319</v>
      </c>
      <c r="S527" s="27" t="s">
        <v>628</v>
      </c>
      <c r="T527" s="28">
        <v>55620000</v>
      </c>
      <c r="U527" s="28">
        <v>0</v>
      </c>
      <c r="V527" s="28">
        <v>55620000</v>
      </c>
      <c r="W527" s="28">
        <v>0</v>
      </c>
      <c r="X527" s="28">
        <v>55620000</v>
      </c>
      <c r="Y527" s="28">
        <v>55620000</v>
      </c>
      <c r="Z527" s="3"/>
      <c r="AA527" s="3"/>
      <c r="AC527" s="3"/>
      <c r="AF527" s="3"/>
      <c r="AG527" s="3"/>
      <c r="AH527" s="3"/>
      <c r="AI527" s="3"/>
    </row>
    <row r="528" spans="1:35" x14ac:dyDescent="0.2">
      <c r="A528" s="27" t="s">
        <v>3500</v>
      </c>
      <c r="B528" s="27" t="s">
        <v>3500</v>
      </c>
      <c r="C528" s="27" t="s">
        <v>5116</v>
      </c>
      <c r="D528" s="27">
        <v>91</v>
      </c>
      <c r="E528" s="27" t="s">
        <v>5117</v>
      </c>
      <c r="F528" s="27">
        <v>10</v>
      </c>
      <c r="G528" s="27" t="s">
        <v>32</v>
      </c>
      <c r="H528" s="27">
        <v>27102</v>
      </c>
      <c r="I528" s="27" t="s">
        <v>3584</v>
      </c>
      <c r="J528" s="27" t="s">
        <v>7225</v>
      </c>
      <c r="K528" s="27" t="s">
        <v>75</v>
      </c>
      <c r="L528" s="27" t="s">
        <v>9267</v>
      </c>
      <c r="M528" s="27">
        <v>26800805</v>
      </c>
      <c r="N528" s="27">
        <v>26600815</v>
      </c>
      <c r="O528" s="43">
        <v>46024</v>
      </c>
      <c r="P528" s="28" t="s">
        <v>770</v>
      </c>
      <c r="Q528" s="27" t="s">
        <v>9268</v>
      </c>
      <c r="R528" s="27">
        <v>1049639931</v>
      </c>
      <c r="S528" s="27" t="s">
        <v>9269</v>
      </c>
      <c r="T528" s="28">
        <v>48000000</v>
      </c>
      <c r="U528" s="28">
        <v>0</v>
      </c>
      <c r="V528" s="28">
        <v>48000000</v>
      </c>
      <c r="W528" s="28">
        <v>0</v>
      </c>
      <c r="X528" s="28">
        <v>48000000</v>
      </c>
      <c r="Y528" s="28">
        <v>48000000</v>
      </c>
      <c r="Z528" s="3"/>
      <c r="AA528" s="3"/>
      <c r="AC528" s="3"/>
      <c r="AF528" s="3"/>
      <c r="AG528" s="3"/>
      <c r="AH528" s="3"/>
      <c r="AI528" s="3"/>
    </row>
    <row r="529" spans="1:35" x14ac:dyDescent="0.2">
      <c r="A529" s="27" t="s">
        <v>3500</v>
      </c>
      <c r="B529" s="27" t="s">
        <v>3500</v>
      </c>
      <c r="C529" s="27" t="s">
        <v>5116</v>
      </c>
      <c r="D529" s="27">
        <v>91</v>
      </c>
      <c r="E529" s="27" t="s">
        <v>5117</v>
      </c>
      <c r="F529" s="27">
        <v>10</v>
      </c>
      <c r="G529" s="27" t="s">
        <v>32</v>
      </c>
      <c r="H529" s="27">
        <v>27102</v>
      </c>
      <c r="I529" s="27" t="s">
        <v>3584</v>
      </c>
      <c r="J529" s="27" t="s">
        <v>7226</v>
      </c>
      <c r="K529" s="27" t="s">
        <v>75</v>
      </c>
      <c r="L529" s="27" t="s">
        <v>9270</v>
      </c>
      <c r="M529" s="27">
        <v>26800844</v>
      </c>
      <c r="N529" s="27">
        <v>26600854</v>
      </c>
      <c r="O529" s="43">
        <v>46024</v>
      </c>
      <c r="P529" s="28" t="s">
        <v>771</v>
      </c>
      <c r="Q529" s="27" t="s">
        <v>9271</v>
      </c>
      <c r="R529" s="27">
        <v>52857032</v>
      </c>
      <c r="S529" s="27" t="s">
        <v>2668</v>
      </c>
      <c r="T529" s="28">
        <v>54000000</v>
      </c>
      <c r="U529" s="28">
        <v>0</v>
      </c>
      <c r="V529" s="28">
        <v>54000000</v>
      </c>
      <c r="W529" s="28">
        <v>0</v>
      </c>
      <c r="X529" s="28">
        <v>54000000</v>
      </c>
      <c r="Y529" s="28">
        <v>54000000</v>
      </c>
      <c r="Z529" s="3"/>
      <c r="AA529" s="3"/>
      <c r="AC529" s="3"/>
      <c r="AF529" s="3"/>
      <c r="AG529" s="3"/>
      <c r="AH529" s="3"/>
      <c r="AI529" s="3"/>
    </row>
    <row r="530" spans="1:35" x14ac:dyDescent="0.2">
      <c r="A530" s="27" t="s">
        <v>3500</v>
      </c>
      <c r="B530" s="27" t="s">
        <v>3500</v>
      </c>
      <c r="C530" s="27" t="s">
        <v>5116</v>
      </c>
      <c r="D530" s="27">
        <v>91</v>
      </c>
      <c r="E530" s="27" t="s">
        <v>5117</v>
      </c>
      <c r="F530" s="27">
        <v>10</v>
      </c>
      <c r="G530" s="27" t="s">
        <v>32</v>
      </c>
      <c r="H530" s="27">
        <v>10014</v>
      </c>
      <c r="I530" s="27" t="s">
        <v>3583</v>
      </c>
      <c r="J530" s="27" t="s">
        <v>7227</v>
      </c>
      <c r="K530" s="27" t="s">
        <v>75</v>
      </c>
      <c r="L530" s="27" t="s">
        <v>9272</v>
      </c>
      <c r="M530" s="27">
        <v>26800867</v>
      </c>
      <c r="N530" s="27">
        <v>26600877</v>
      </c>
      <c r="O530" s="43">
        <v>46024</v>
      </c>
      <c r="P530" s="28" t="s">
        <v>771</v>
      </c>
      <c r="Q530" s="27" t="s">
        <v>9273</v>
      </c>
      <c r="R530" s="27">
        <v>52889535</v>
      </c>
      <c r="S530" s="27" t="s">
        <v>2572</v>
      </c>
      <c r="T530" s="28">
        <v>49440000</v>
      </c>
      <c r="U530" s="28">
        <v>0</v>
      </c>
      <c r="V530" s="28">
        <v>49440000</v>
      </c>
      <c r="W530" s="28">
        <v>0</v>
      </c>
      <c r="X530" s="28">
        <v>49440000</v>
      </c>
      <c r="Y530" s="28">
        <v>49440000</v>
      </c>
      <c r="Z530" s="3"/>
      <c r="AA530" s="3"/>
      <c r="AC530" s="3"/>
      <c r="AF530" s="3"/>
      <c r="AG530" s="3"/>
      <c r="AH530" s="3"/>
      <c r="AI530" s="3"/>
    </row>
    <row r="531" spans="1:35" x14ac:dyDescent="0.2">
      <c r="A531" s="27" t="s">
        <v>3500</v>
      </c>
      <c r="B531" s="27" t="s">
        <v>3500</v>
      </c>
      <c r="C531" s="27" t="s">
        <v>5116</v>
      </c>
      <c r="D531" s="27">
        <v>91</v>
      </c>
      <c r="E531" s="27" t="s">
        <v>5117</v>
      </c>
      <c r="F531" s="27">
        <v>10</v>
      </c>
      <c r="G531" s="27" t="s">
        <v>32</v>
      </c>
      <c r="H531" s="27">
        <v>27102</v>
      </c>
      <c r="I531" s="27" t="s">
        <v>3584</v>
      </c>
      <c r="J531" s="27" t="s">
        <v>7228</v>
      </c>
      <c r="K531" s="27" t="s">
        <v>75</v>
      </c>
      <c r="L531" s="27" t="s">
        <v>1599</v>
      </c>
      <c r="M531" s="27">
        <v>26800919</v>
      </c>
      <c r="N531" s="27">
        <v>26600929</v>
      </c>
      <c r="O531" s="43">
        <v>46024</v>
      </c>
      <c r="P531" s="28" t="s">
        <v>2997</v>
      </c>
      <c r="Q531" s="27" t="s">
        <v>4586</v>
      </c>
      <c r="R531" s="27">
        <v>38280863</v>
      </c>
      <c r="S531" s="27" t="s">
        <v>527</v>
      </c>
      <c r="T531" s="28">
        <v>88350000</v>
      </c>
      <c r="U531" s="28">
        <v>0</v>
      </c>
      <c r="V531" s="28">
        <v>88350000</v>
      </c>
      <c r="W531" s="28">
        <v>0</v>
      </c>
      <c r="X531" s="28">
        <v>88350000</v>
      </c>
      <c r="Y531" s="28">
        <v>88350000</v>
      </c>
      <c r="Z531" s="3"/>
      <c r="AA531" s="3"/>
      <c r="AC531" s="3"/>
      <c r="AF531" s="3"/>
      <c r="AG531" s="3"/>
      <c r="AH531" s="3"/>
      <c r="AI531" s="3"/>
    </row>
    <row r="532" spans="1:35" x14ac:dyDescent="0.2">
      <c r="A532" s="27" t="s">
        <v>3500</v>
      </c>
      <c r="B532" s="27" t="s">
        <v>3500</v>
      </c>
      <c r="C532" s="27" t="s">
        <v>5116</v>
      </c>
      <c r="D532" s="27">
        <v>91</v>
      </c>
      <c r="E532" s="27" t="s">
        <v>5117</v>
      </c>
      <c r="F532" s="27">
        <v>10</v>
      </c>
      <c r="G532" s="27" t="s">
        <v>32</v>
      </c>
      <c r="H532" s="27">
        <v>27102</v>
      </c>
      <c r="I532" s="27" t="s">
        <v>3584</v>
      </c>
      <c r="J532" s="27" t="s">
        <v>7229</v>
      </c>
      <c r="K532" s="27" t="s">
        <v>75</v>
      </c>
      <c r="L532" s="27" t="s">
        <v>1609</v>
      </c>
      <c r="M532" s="27">
        <v>26801094</v>
      </c>
      <c r="N532" s="27">
        <v>26601104</v>
      </c>
      <c r="O532" s="43">
        <v>46024</v>
      </c>
      <c r="P532" s="28" t="s">
        <v>2997</v>
      </c>
      <c r="Q532" s="27" t="s">
        <v>9274</v>
      </c>
      <c r="R532" s="27">
        <v>1055650816</v>
      </c>
      <c r="S532" s="27" t="s">
        <v>163</v>
      </c>
      <c r="T532" s="28">
        <v>44200000</v>
      </c>
      <c r="U532" s="28">
        <v>0</v>
      </c>
      <c r="V532" s="28">
        <v>44200000</v>
      </c>
      <c r="W532" s="28">
        <v>0</v>
      </c>
      <c r="X532" s="28">
        <v>44200000</v>
      </c>
      <c r="Y532" s="28">
        <v>44200000</v>
      </c>
      <c r="Z532" s="3"/>
      <c r="AA532" s="3"/>
      <c r="AC532" s="3"/>
      <c r="AF532" s="3"/>
      <c r="AG532" s="3"/>
      <c r="AH532" s="3"/>
      <c r="AI532" s="3"/>
    </row>
    <row r="533" spans="1:35" x14ac:dyDescent="0.2">
      <c r="A533" s="27" t="s">
        <v>3500</v>
      </c>
      <c r="B533" s="27" t="s">
        <v>3500</v>
      </c>
      <c r="C533" s="27" t="s">
        <v>5116</v>
      </c>
      <c r="D533" s="27">
        <v>91</v>
      </c>
      <c r="E533" s="27" t="s">
        <v>5117</v>
      </c>
      <c r="F533" s="27">
        <v>10</v>
      </c>
      <c r="G533" s="27" t="s">
        <v>32</v>
      </c>
      <c r="H533" s="27">
        <v>27102</v>
      </c>
      <c r="I533" s="27" t="s">
        <v>3584</v>
      </c>
      <c r="J533" s="27" t="s">
        <v>7230</v>
      </c>
      <c r="K533" s="27" t="s">
        <v>75</v>
      </c>
      <c r="L533" s="27" t="s">
        <v>1595</v>
      </c>
      <c r="M533" s="27">
        <v>26801098</v>
      </c>
      <c r="N533" s="27">
        <v>26601108</v>
      </c>
      <c r="O533" s="43">
        <v>46024</v>
      </c>
      <c r="P533" s="28" t="s">
        <v>2997</v>
      </c>
      <c r="Q533" s="27" t="s">
        <v>9275</v>
      </c>
      <c r="R533" s="27">
        <v>1024576333</v>
      </c>
      <c r="S533" s="27" t="s">
        <v>155</v>
      </c>
      <c r="T533" s="28">
        <v>45333333</v>
      </c>
      <c r="U533" s="28">
        <v>0</v>
      </c>
      <c r="V533" s="28">
        <v>45333333</v>
      </c>
      <c r="W533" s="28">
        <v>0</v>
      </c>
      <c r="X533" s="28">
        <v>45333333</v>
      </c>
      <c r="Y533" s="28">
        <v>45333333</v>
      </c>
      <c r="Z533" s="3"/>
      <c r="AA533" s="3"/>
      <c r="AC533" s="3"/>
      <c r="AF533" s="3"/>
      <c r="AG533" s="3"/>
      <c r="AH533" s="3"/>
      <c r="AI533" s="3"/>
    </row>
    <row r="534" spans="1:35" x14ac:dyDescent="0.2">
      <c r="A534" s="27" t="s">
        <v>3500</v>
      </c>
      <c r="B534" s="27" t="s">
        <v>3500</v>
      </c>
      <c r="C534" s="27" t="s">
        <v>5116</v>
      </c>
      <c r="D534" s="27">
        <v>91</v>
      </c>
      <c r="E534" s="27" t="s">
        <v>5117</v>
      </c>
      <c r="F534" s="27">
        <v>10</v>
      </c>
      <c r="G534" s="27" t="s">
        <v>32</v>
      </c>
      <c r="H534" s="27">
        <v>27102</v>
      </c>
      <c r="I534" s="27" t="s">
        <v>3584</v>
      </c>
      <c r="J534" s="27" t="s">
        <v>7231</v>
      </c>
      <c r="K534" s="27" t="s">
        <v>75</v>
      </c>
      <c r="L534" s="27" t="s">
        <v>2031</v>
      </c>
      <c r="M534" s="27">
        <v>26801135</v>
      </c>
      <c r="N534" s="27">
        <v>26601145</v>
      </c>
      <c r="O534" s="43">
        <v>46024</v>
      </c>
      <c r="P534" s="28" t="s">
        <v>138</v>
      </c>
      <c r="Q534" s="27" t="s">
        <v>9276</v>
      </c>
      <c r="R534" s="27">
        <v>1000732999</v>
      </c>
      <c r="S534" s="27" t="s">
        <v>2032</v>
      </c>
      <c r="T534" s="28">
        <v>5937000</v>
      </c>
      <c r="U534" s="28">
        <v>0</v>
      </c>
      <c r="V534" s="28">
        <v>5937000</v>
      </c>
      <c r="W534" s="28">
        <v>0</v>
      </c>
      <c r="X534" s="28">
        <v>5937000</v>
      </c>
      <c r="Y534" s="28">
        <v>5937000</v>
      </c>
      <c r="Z534" s="3"/>
      <c r="AA534" s="3"/>
      <c r="AC534" s="3"/>
      <c r="AF534" s="3"/>
      <c r="AG534" s="3"/>
      <c r="AH534" s="3"/>
      <c r="AI534" s="3"/>
    </row>
    <row r="535" spans="1:35" x14ac:dyDescent="0.2">
      <c r="A535" s="27" t="s">
        <v>3500</v>
      </c>
      <c r="B535" s="27" t="s">
        <v>3500</v>
      </c>
      <c r="C535" s="27" t="s">
        <v>5116</v>
      </c>
      <c r="D535" s="27">
        <v>91</v>
      </c>
      <c r="E535" s="27" t="s">
        <v>5117</v>
      </c>
      <c r="F535" s="27">
        <v>10</v>
      </c>
      <c r="G535" s="27" t="s">
        <v>32</v>
      </c>
      <c r="H535" s="27">
        <v>27102</v>
      </c>
      <c r="I535" s="27" t="s">
        <v>3584</v>
      </c>
      <c r="J535" s="27" t="s">
        <v>7232</v>
      </c>
      <c r="K535" s="27" t="s">
        <v>75</v>
      </c>
      <c r="L535" s="27" t="s">
        <v>1596</v>
      </c>
      <c r="M535" s="27">
        <v>26801168</v>
      </c>
      <c r="N535" s="27">
        <v>26601178</v>
      </c>
      <c r="O535" s="43">
        <v>46024</v>
      </c>
      <c r="P535" s="28" t="s">
        <v>2997</v>
      </c>
      <c r="Q535" s="27" t="s">
        <v>9277</v>
      </c>
      <c r="R535" s="27">
        <v>1057464913</v>
      </c>
      <c r="S535" s="27" t="s">
        <v>952</v>
      </c>
      <c r="T535" s="28">
        <v>46693334</v>
      </c>
      <c r="U535" s="28">
        <v>1</v>
      </c>
      <c r="V535" s="28">
        <v>46693333</v>
      </c>
      <c r="W535" s="28">
        <v>0</v>
      </c>
      <c r="X535" s="28">
        <v>46693333</v>
      </c>
      <c r="Y535" s="28">
        <v>46693333</v>
      </c>
      <c r="Z535" s="3"/>
      <c r="AA535" s="3"/>
      <c r="AC535" s="3"/>
      <c r="AF535" s="3"/>
      <c r="AG535" s="3"/>
      <c r="AH535" s="3"/>
      <c r="AI535" s="3"/>
    </row>
    <row r="536" spans="1:35" x14ac:dyDescent="0.2">
      <c r="A536" s="27" t="s">
        <v>3500</v>
      </c>
      <c r="B536" s="27" t="s">
        <v>3500</v>
      </c>
      <c r="C536" s="27" t="s">
        <v>5116</v>
      </c>
      <c r="D536" s="27">
        <v>91</v>
      </c>
      <c r="E536" s="27" t="s">
        <v>5117</v>
      </c>
      <c r="F536" s="27">
        <v>10</v>
      </c>
      <c r="G536" s="27" t="s">
        <v>32</v>
      </c>
      <c r="H536" s="27">
        <v>10014</v>
      </c>
      <c r="I536" s="27" t="s">
        <v>3583</v>
      </c>
      <c r="J536" s="27" t="s">
        <v>7233</v>
      </c>
      <c r="K536" s="27" t="s">
        <v>75</v>
      </c>
      <c r="L536" s="27" t="s">
        <v>9278</v>
      </c>
      <c r="M536" s="27">
        <v>26801186</v>
      </c>
      <c r="N536" s="27">
        <v>26601196</v>
      </c>
      <c r="O536" s="43">
        <v>46024</v>
      </c>
      <c r="P536" s="28" t="s">
        <v>7321</v>
      </c>
      <c r="Q536" s="27" t="s">
        <v>9279</v>
      </c>
      <c r="R536" s="27">
        <v>800060349</v>
      </c>
      <c r="S536" s="27" t="s">
        <v>1085</v>
      </c>
      <c r="T536" s="28">
        <v>60000000</v>
      </c>
      <c r="U536" s="28">
        <v>0</v>
      </c>
      <c r="V536" s="28">
        <v>60000000</v>
      </c>
      <c r="W536" s="28">
        <v>10000000</v>
      </c>
      <c r="X536" s="28">
        <v>50000000</v>
      </c>
      <c r="Y536" s="28">
        <v>50000000</v>
      </c>
      <c r="Z536" s="3"/>
      <c r="AA536" s="3"/>
      <c r="AC536" s="3"/>
      <c r="AF536" s="3"/>
      <c r="AG536" s="3"/>
      <c r="AH536" s="3"/>
      <c r="AI536" s="3"/>
    </row>
    <row r="537" spans="1:35" x14ac:dyDescent="0.2">
      <c r="A537" s="27" t="s">
        <v>3500</v>
      </c>
      <c r="B537" s="27" t="s">
        <v>3500</v>
      </c>
      <c r="C537" s="27" t="s">
        <v>5116</v>
      </c>
      <c r="D537" s="27">
        <v>91</v>
      </c>
      <c r="E537" s="27" t="s">
        <v>5117</v>
      </c>
      <c r="F537" s="27">
        <v>10</v>
      </c>
      <c r="G537" s="27" t="s">
        <v>32</v>
      </c>
      <c r="H537" s="27">
        <v>27102</v>
      </c>
      <c r="I537" s="27" t="s">
        <v>3584</v>
      </c>
      <c r="J537" s="27" t="s">
        <v>7234</v>
      </c>
      <c r="K537" s="27" t="s">
        <v>75</v>
      </c>
      <c r="L537" s="27" t="s">
        <v>1601</v>
      </c>
      <c r="M537" s="27">
        <v>26801198</v>
      </c>
      <c r="N537" s="27">
        <v>26601208</v>
      </c>
      <c r="O537" s="43">
        <v>46024</v>
      </c>
      <c r="P537" s="28" t="s">
        <v>2997</v>
      </c>
      <c r="Q537" s="27" t="s">
        <v>9280</v>
      </c>
      <c r="R537" s="27">
        <v>1129583839</v>
      </c>
      <c r="S537" s="27" t="s">
        <v>280</v>
      </c>
      <c r="T537" s="28">
        <v>43636400</v>
      </c>
      <c r="U537" s="28">
        <v>0</v>
      </c>
      <c r="V537" s="28">
        <v>43636400</v>
      </c>
      <c r="W537" s="28">
        <v>0</v>
      </c>
      <c r="X537" s="28">
        <v>43636400</v>
      </c>
      <c r="Y537" s="28">
        <v>43636400</v>
      </c>
      <c r="Z537" s="3"/>
      <c r="AA537" s="3"/>
      <c r="AC537" s="3"/>
      <c r="AF537" s="3"/>
      <c r="AG537" s="3"/>
      <c r="AH537" s="3"/>
      <c r="AI537" s="3"/>
    </row>
    <row r="538" spans="1:35" x14ac:dyDescent="0.2">
      <c r="A538" s="27" t="s">
        <v>3500</v>
      </c>
      <c r="B538" s="27" t="s">
        <v>3500</v>
      </c>
      <c r="C538" s="27" t="s">
        <v>5116</v>
      </c>
      <c r="D538" s="27">
        <v>91</v>
      </c>
      <c r="E538" s="27" t="s">
        <v>5117</v>
      </c>
      <c r="F538" s="27">
        <v>10</v>
      </c>
      <c r="G538" s="27" t="s">
        <v>32</v>
      </c>
      <c r="H538" s="27">
        <v>27102</v>
      </c>
      <c r="I538" s="27" t="s">
        <v>3584</v>
      </c>
      <c r="J538" s="27" t="s">
        <v>7235</v>
      </c>
      <c r="K538" s="27" t="s">
        <v>75</v>
      </c>
      <c r="L538" s="27" t="s">
        <v>1538</v>
      </c>
      <c r="M538" s="27">
        <v>26801211</v>
      </c>
      <c r="N538" s="27">
        <v>26601221</v>
      </c>
      <c r="O538" s="43">
        <v>46024</v>
      </c>
      <c r="P538" s="28" t="s">
        <v>2998</v>
      </c>
      <c r="Q538" s="27" t="s">
        <v>9281</v>
      </c>
      <c r="R538" s="27">
        <v>1070608696</v>
      </c>
      <c r="S538" s="27" t="s">
        <v>468</v>
      </c>
      <c r="T538" s="28">
        <v>43837500</v>
      </c>
      <c r="U538" s="28">
        <v>0</v>
      </c>
      <c r="V538" s="28">
        <v>43837500</v>
      </c>
      <c r="W538" s="28">
        <v>43837500</v>
      </c>
      <c r="X538" s="28">
        <v>0</v>
      </c>
      <c r="Y538" s="28"/>
      <c r="Z538" s="3"/>
      <c r="AA538" s="3"/>
      <c r="AC538" s="3"/>
      <c r="AF538" s="3"/>
      <c r="AG538" s="3"/>
      <c r="AH538" s="3"/>
      <c r="AI538" s="3"/>
    </row>
    <row r="539" spans="1:35" x14ac:dyDescent="0.2">
      <c r="A539" s="27" t="s">
        <v>3500</v>
      </c>
      <c r="B539" s="27" t="s">
        <v>3500</v>
      </c>
      <c r="C539" s="27" t="s">
        <v>5116</v>
      </c>
      <c r="D539" s="27">
        <v>91</v>
      </c>
      <c r="E539" s="27" t="s">
        <v>5117</v>
      </c>
      <c r="F539" s="27">
        <v>10</v>
      </c>
      <c r="G539" s="27" t="s">
        <v>32</v>
      </c>
      <c r="H539" s="27">
        <v>27102</v>
      </c>
      <c r="I539" s="27" t="s">
        <v>3584</v>
      </c>
      <c r="J539" s="27" t="s">
        <v>7236</v>
      </c>
      <c r="K539" s="27" t="s">
        <v>75</v>
      </c>
      <c r="L539" s="27" t="s">
        <v>1598</v>
      </c>
      <c r="M539" s="27">
        <v>26801347</v>
      </c>
      <c r="N539" s="27">
        <v>26601357</v>
      </c>
      <c r="O539" s="43">
        <v>46024</v>
      </c>
      <c r="P539" s="28" t="s">
        <v>4291</v>
      </c>
      <c r="Q539" s="27" t="s">
        <v>9282</v>
      </c>
      <c r="R539" s="27">
        <v>1072709834</v>
      </c>
      <c r="S539" s="27" t="s">
        <v>413</v>
      </c>
      <c r="T539" s="28">
        <v>45526000</v>
      </c>
      <c r="U539" s="28">
        <v>0</v>
      </c>
      <c r="V539" s="28">
        <v>45526000</v>
      </c>
      <c r="W539" s="28">
        <v>0</v>
      </c>
      <c r="X539" s="28">
        <v>45526000</v>
      </c>
      <c r="Y539" s="28">
        <v>45526000</v>
      </c>
      <c r="Z539" s="3"/>
      <c r="AA539" s="3"/>
      <c r="AC539" s="3"/>
      <c r="AF539" s="3"/>
      <c r="AG539" s="3"/>
      <c r="AH539" s="3"/>
      <c r="AI539" s="3"/>
    </row>
    <row r="540" spans="1:35" x14ac:dyDescent="0.2">
      <c r="A540" s="27" t="s">
        <v>3500</v>
      </c>
      <c r="B540" s="27" t="s">
        <v>3500</v>
      </c>
      <c r="C540" s="27" t="s">
        <v>5116</v>
      </c>
      <c r="D540" s="27">
        <v>91</v>
      </c>
      <c r="E540" s="27" t="s">
        <v>5117</v>
      </c>
      <c r="F540" s="27">
        <v>10</v>
      </c>
      <c r="G540" s="27" t="s">
        <v>32</v>
      </c>
      <c r="H540" s="27">
        <v>27102</v>
      </c>
      <c r="I540" s="27" t="s">
        <v>3584</v>
      </c>
      <c r="J540" s="27" t="s">
        <v>7237</v>
      </c>
      <c r="K540" s="27" t="s">
        <v>75</v>
      </c>
      <c r="L540" s="27" t="s">
        <v>1602</v>
      </c>
      <c r="M540" s="27">
        <v>26801473</v>
      </c>
      <c r="N540" s="27">
        <v>26601483</v>
      </c>
      <c r="O540" s="43">
        <v>46024</v>
      </c>
      <c r="P540" s="28" t="s">
        <v>4291</v>
      </c>
      <c r="Q540" s="27" t="s">
        <v>9283</v>
      </c>
      <c r="R540" s="27">
        <v>1010101756</v>
      </c>
      <c r="S540" s="27" t="s">
        <v>778</v>
      </c>
      <c r="T540" s="28">
        <v>32101666</v>
      </c>
      <c r="U540" s="28">
        <v>0</v>
      </c>
      <c r="V540" s="28">
        <v>32101666</v>
      </c>
      <c r="W540" s="28">
        <v>0</v>
      </c>
      <c r="X540" s="28">
        <v>32101666</v>
      </c>
      <c r="Y540" s="28">
        <v>32101666</v>
      </c>
      <c r="Z540" s="3"/>
      <c r="AA540" s="3"/>
      <c r="AC540" s="3"/>
      <c r="AF540" s="3"/>
      <c r="AG540" s="3"/>
      <c r="AH540" s="3"/>
      <c r="AI540" s="3"/>
    </row>
    <row r="541" spans="1:35" x14ac:dyDescent="0.2">
      <c r="A541" s="27" t="s">
        <v>3500</v>
      </c>
      <c r="B541" s="27" t="s">
        <v>3500</v>
      </c>
      <c r="C541" s="27" t="s">
        <v>5116</v>
      </c>
      <c r="D541" s="27">
        <v>91</v>
      </c>
      <c r="E541" s="27" t="s">
        <v>5117</v>
      </c>
      <c r="F541" s="27">
        <v>10</v>
      </c>
      <c r="G541" s="27" t="s">
        <v>32</v>
      </c>
      <c r="H541" s="27">
        <v>27102</v>
      </c>
      <c r="I541" s="27" t="s">
        <v>3584</v>
      </c>
      <c r="J541" s="27" t="s">
        <v>7238</v>
      </c>
      <c r="K541" s="27" t="s">
        <v>75</v>
      </c>
      <c r="L541" s="27" t="s">
        <v>2397</v>
      </c>
      <c r="M541" s="27">
        <v>26801475</v>
      </c>
      <c r="N541" s="27">
        <v>26601485</v>
      </c>
      <c r="O541" s="43">
        <v>46024</v>
      </c>
      <c r="P541" s="28" t="s">
        <v>4436</v>
      </c>
      <c r="Q541" s="27" t="s">
        <v>9284</v>
      </c>
      <c r="R541" s="27">
        <v>1000588451</v>
      </c>
      <c r="S541" s="27" t="s">
        <v>2398</v>
      </c>
      <c r="T541" s="28">
        <v>12789167</v>
      </c>
      <c r="U541" s="28">
        <v>0</v>
      </c>
      <c r="V541" s="28">
        <v>12789167</v>
      </c>
      <c r="W541" s="28">
        <v>0</v>
      </c>
      <c r="X541" s="28">
        <v>12789167</v>
      </c>
      <c r="Y541" s="28">
        <v>12789167</v>
      </c>
      <c r="Z541" s="3"/>
      <c r="AA541" s="3"/>
      <c r="AC541" s="3"/>
      <c r="AF541" s="3"/>
      <c r="AG541" s="3"/>
      <c r="AH541" s="3"/>
      <c r="AI541" s="3"/>
    </row>
    <row r="542" spans="1:35" x14ac:dyDescent="0.2">
      <c r="A542" s="27" t="s">
        <v>3500</v>
      </c>
      <c r="B542" s="27" t="s">
        <v>3500</v>
      </c>
      <c r="C542" s="27" t="s">
        <v>5116</v>
      </c>
      <c r="D542" s="27">
        <v>91</v>
      </c>
      <c r="E542" s="27" t="s">
        <v>5117</v>
      </c>
      <c r="F542" s="27">
        <v>10</v>
      </c>
      <c r="G542" s="27" t="s">
        <v>32</v>
      </c>
      <c r="H542" s="27">
        <v>27102</v>
      </c>
      <c r="I542" s="27" t="s">
        <v>3584</v>
      </c>
      <c r="J542" s="27" t="s">
        <v>7239</v>
      </c>
      <c r="K542" s="27" t="s">
        <v>75</v>
      </c>
      <c r="L542" s="27" t="s">
        <v>1610</v>
      </c>
      <c r="M542" s="27">
        <v>26801510</v>
      </c>
      <c r="N542" s="27">
        <v>26601520</v>
      </c>
      <c r="O542" s="43">
        <v>46024</v>
      </c>
      <c r="P542" s="28" t="s">
        <v>912</v>
      </c>
      <c r="Q542" s="27" t="s">
        <v>9285</v>
      </c>
      <c r="R542" s="27">
        <v>53166132</v>
      </c>
      <c r="S542" s="27" t="s">
        <v>462</v>
      </c>
      <c r="T542" s="28">
        <v>57843600</v>
      </c>
      <c r="U542" s="28">
        <v>0</v>
      </c>
      <c r="V542" s="28">
        <v>57843600</v>
      </c>
      <c r="W542" s="28">
        <v>336300</v>
      </c>
      <c r="X542" s="28">
        <v>57507300</v>
      </c>
      <c r="Y542" s="28">
        <v>57507300</v>
      </c>
      <c r="Z542" s="3"/>
      <c r="AA542" s="3"/>
      <c r="AC542" s="3"/>
      <c r="AF542" s="3"/>
      <c r="AG542" s="3"/>
      <c r="AH542" s="3"/>
      <c r="AI542" s="3"/>
    </row>
    <row r="543" spans="1:35" x14ac:dyDescent="0.2">
      <c r="A543" s="27" t="s">
        <v>3500</v>
      </c>
      <c r="B543" s="27" t="s">
        <v>3500</v>
      </c>
      <c r="C543" s="27" t="s">
        <v>5116</v>
      </c>
      <c r="D543" s="27">
        <v>91</v>
      </c>
      <c r="E543" s="27" t="s">
        <v>5117</v>
      </c>
      <c r="F543" s="27">
        <v>10</v>
      </c>
      <c r="G543" s="27" t="s">
        <v>32</v>
      </c>
      <c r="H543" s="27">
        <v>27102</v>
      </c>
      <c r="I543" s="27" t="s">
        <v>3584</v>
      </c>
      <c r="J543" s="27" t="s">
        <v>7240</v>
      </c>
      <c r="K543" s="27" t="s">
        <v>75</v>
      </c>
      <c r="L543" s="27" t="s">
        <v>9286</v>
      </c>
      <c r="M543" s="27">
        <v>26801532</v>
      </c>
      <c r="N543" s="27">
        <v>26601542</v>
      </c>
      <c r="O543" s="43">
        <v>46024</v>
      </c>
      <c r="P543" s="28" t="s">
        <v>2942</v>
      </c>
      <c r="Q543" s="27" t="s">
        <v>9287</v>
      </c>
      <c r="R543" s="27">
        <v>1022421444</v>
      </c>
      <c r="S543" s="27" t="s">
        <v>2396</v>
      </c>
      <c r="T543" s="28">
        <v>45696000</v>
      </c>
      <c r="U543" s="28">
        <v>0</v>
      </c>
      <c r="V543" s="28">
        <v>45696000</v>
      </c>
      <c r="W543" s="28">
        <v>0</v>
      </c>
      <c r="X543" s="28">
        <v>45696000</v>
      </c>
      <c r="Y543" s="28">
        <v>45696000</v>
      </c>
      <c r="Z543" s="3"/>
      <c r="AA543" s="3"/>
      <c r="AC543" s="3"/>
      <c r="AF543" s="3"/>
      <c r="AG543" s="3"/>
      <c r="AH543" s="3"/>
      <c r="AI543" s="3"/>
    </row>
    <row r="544" spans="1:35" x14ac:dyDescent="0.2">
      <c r="A544" s="27" t="s">
        <v>3500</v>
      </c>
      <c r="B544" s="27" t="s">
        <v>3500</v>
      </c>
      <c r="C544" s="27" t="s">
        <v>5116</v>
      </c>
      <c r="D544" s="27">
        <v>91</v>
      </c>
      <c r="E544" s="27" t="s">
        <v>5117</v>
      </c>
      <c r="F544" s="27">
        <v>10</v>
      </c>
      <c r="G544" s="27" t="s">
        <v>32</v>
      </c>
      <c r="H544" s="27">
        <v>27102</v>
      </c>
      <c r="I544" s="27" t="s">
        <v>3584</v>
      </c>
      <c r="J544" s="27" t="s">
        <v>7241</v>
      </c>
      <c r="K544" s="27" t="s">
        <v>75</v>
      </c>
      <c r="L544" s="27" t="s">
        <v>2027</v>
      </c>
      <c r="M544" s="27">
        <v>26801541</v>
      </c>
      <c r="N544" s="27">
        <v>26601551</v>
      </c>
      <c r="O544" s="43">
        <v>46024</v>
      </c>
      <c r="P544" s="28" t="s">
        <v>7278</v>
      </c>
      <c r="Q544" s="27" t="s">
        <v>9288</v>
      </c>
      <c r="R544" s="27">
        <v>98558619</v>
      </c>
      <c r="S544" s="27" t="s">
        <v>2028</v>
      </c>
      <c r="T544" s="28">
        <v>69628000</v>
      </c>
      <c r="U544" s="28">
        <v>0</v>
      </c>
      <c r="V544" s="28">
        <v>69628000</v>
      </c>
      <c r="W544" s="28">
        <v>0</v>
      </c>
      <c r="X544" s="28">
        <v>69628000</v>
      </c>
      <c r="Y544" s="28">
        <v>69628000</v>
      </c>
      <c r="Z544" s="3"/>
      <c r="AA544" s="3"/>
      <c r="AC544" s="3"/>
      <c r="AF544" s="3"/>
      <c r="AG544" s="3"/>
      <c r="AH544" s="3"/>
      <c r="AI544" s="3"/>
    </row>
    <row r="545" spans="1:35" x14ac:dyDescent="0.2">
      <c r="A545" s="27" t="s">
        <v>3500</v>
      </c>
      <c r="B545" s="27" t="s">
        <v>3500</v>
      </c>
      <c r="C545" s="27" t="s">
        <v>5116</v>
      </c>
      <c r="D545" s="27">
        <v>91</v>
      </c>
      <c r="E545" s="27" t="s">
        <v>5117</v>
      </c>
      <c r="F545" s="27">
        <v>10</v>
      </c>
      <c r="G545" s="27" t="s">
        <v>32</v>
      </c>
      <c r="H545" s="27">
        <v>27102</v>
      </c>
      <c r="I545" s="27" t="s">
        <v>3584</v>
      </c>
      <c r="J545" s="27" t="s">
        <v>9289</v>
      </c>
      <c r="K545" s="27" t="s">
        <v>22972</v>
      </c>
      <c r="L545" s="27" t="s">
        <v>23313</v>
      </c>
      <c r="M545" s="27">
        <v>26801562</v>
      </c>
      <c r="N545" s="27">
        <v>26600002</v>
      </c>
      <c r="O545" s="43">
        <v>46031.828125</v>
      </c>
      <c r="P545" s="28" t="s">
        <v>2997</v>
      </c>
      <c r="Q545" s="27" t="s">
        <v>9290</v>
      </c>
      <c r="R545" s="27">
        <v>1018471210</v>
      </c>
      <c r="S545" s="27" t="s">
        <v>9291</v>
      </c>
      <c r="T545" s="28">
        <v>60000000</v>
      </c>
      <c r="U545" s="28">
        <v>4000000</v>
      </c>
      <c r="V545" s="28">
        <v>56000000</v>
      </c>
      <c r="W545" s="28">
        <v>0</v>
      </c>
      <c r="X545" s="28">
        <v>56000000</v>
      </c>
      <c r="Y545" s="28">
        <v>56000000</v>
      </c>
      <c r="Z545" s="3"/>
      <c r="AA545" s="3"/>
      <c r="AC545" s="3"/>
      <c r="AF545" s="3"/>
      <c r="AG545" s="3"/>
      <c r="AH545" s="3"/>
      <c r="AI545" s="3"/>
    </row>
    <row r="546" spans="1:35" x14ac:dyDescent="0.2">
      <c r="A546" s="27" t="s">
        <v>3500</v>
      </c>
      <c r="B546" s="27" t="s">
        <v>3500</v>
      </c>
      <c r="C546" s="27" t="s">
        <v>5116</v>
      </c>
      <c r="D546" s="27">
        <v>91</v>
      </c>
      <c r="E546" s="27" t="s">
        <v>5117</v>
      </c>
      <c r="F546" s="27">
        <v>10</v>
      </c>
      <c r="G546" s="27" t="s">
        <v>32</v>
      </c>
      <c r="H546" s="27">
        <v>27102</v>
      </c>
      <c r="I546" s="27" t="s">
        <v>3584</v>
      </c>
      <c r="J546" s="27" t="s">
        <v>9292</v>
      </c>
      <c r="K546" s="27" t="s">
        <v>22972</v>
      </c>
      <c r="L546" s="27" t="s">
        <v>23314</v>
      </c>
      <c r="M546" s="27">
        <v>26801609</v>
      </c>
      <c r="N546" s="27">
        <v>26600002</v>
      </c>
      <c r="O546" s="43">
        <v>46035.692650462966</v>
      </c>
      <c r="P546" s="28" t="s">
        <v>2808</v>
      </c>
      <c r="Q546" s="27" t="s">
        <v>9293</v>
      </c>
      <c r="R546" s="27">
        <v>52527814</v>
      </c>
      <c r="S546" s="27" t="s">
        <v>2573</v>
      </c>
      <c r="T546" s="28">
        <v>43260000</v>
      </c>
      <c r="U546" s="28">
        <v>3124333</v>
      </c>
      <c r="V546" s="28">
        <v>40135667</v>
      </c>
      <c r="W546" s="28">
        <v>0</v>
      </c>
      <c r="X546" s="28">
        <v>40135667</v>
      </c>
      <c r="Y546" s="28">
        <v>40135667</v>
      </c>
      <c r="Z546" s="3"/>
      <c r="AA546" s="3"/>
      <c r="AC546" s="3"/>
      <c r="AF546" s="3"/>
      <c r="AG546" s="3"/>
      <c r="AH546" s="3"/>
      <c r="AI546" s="3"/>
    </row>
    <row r="547" spans="1:35" x14ac:dyDescent="0.2">
      <c r="A547" s="27" t="s">
        <v>3500</v>
      </c>
      <c r="B547" s="27" t="s">
        <v>3500</v>
      </c>
      <c r="C547" s="27" t="s">
        <v>5116</v>
      </c>
      <c r="D547" s="27">
        <v>91</v>
      </c>
      <c r="E547" s="27" t="s">
        <v>5117</v>
      </c>
      <c r="F547" s="27">
        <v>10</v>
      </c>
      <c r="G547" s="27" t="s">
        <v>32</v>
      </c>
      <c r="H547" s="27">
        <v>27102</v>
      </c>
      <c r="I547" s="27" t="s">
        <v>3584</v>
      </c>
      <c r="J547" s="27" t="s">
        <v>9294</v>
      </c>
      <c r="K547" s="27" t="s">
        <v>22972</v>
      </c>
      <c r="L547" s="27" t="s">
        <v>23315</v>
      </c>
      <c r="M547" s="27">
        <v>26801630</v>
      </c>
      <c r="N547" s="27">
        <v>26600002</v>
      </c>
      <c r="O547" s="43">
        <v>46035.77003472222</v>
      </c>
      <c r="P547" s="28" t="s">
        <v>9695</v>
      </c>
      <c r="Q547" s="27" t="s">
        <v>9295</v>
      </c>
      <c r="R547" s="27">
        <v>1010198667</v>
      </c>
      <c r="S547" s="27" t="s">
        <v>317</v>
      </c>
      <c r="T547" s="28">
        <v>33000000</v>
      </c>
      <c r="U547" s="28">
        <v>3300000</v>
      </c>
      <c r="V547" s="28">
        <v>29700000</v>
      </c>
      <c r="W547" s="28">
        <v>0</v>
      </c>
      <c r="X547" s="28">
        <v>29700000</v>
      </c>
      <c r="Y547" s="28">
        <v>29700000</v>
      </c>
      <c r="Z547" s="3"/>
      <c r="AA547" s="3"/>
      <c r="AC547" s="3"/>
      <c r="AF547" s="3"/>
      <c r="AG547" s="3"/>
      <c r="AH547" s="3"/>
      <c r="AI547" s="3"/>
    </row>
    <row r="548" spans="1:35" x14ac:dyDescent="0.2">
      <c r="A548" s="27" t="s">
        <v>3500</v>
      </c>
      <c r="B548" s="27" t="s">
        <v>3500</v>
      </c>
      <c r="C548" s="27" t="s">
        <v>5116</v>
      </c>
      <c r="D548" s="27">
        <v>91</v>
      </c>
      <c r="E548" s="27" t="s">
        <v>5117</v>
      </c>
      <c r="F548" s="27">
        <v>10</v>
      </c>
      <c r="G548" s="27" t="s">
        <v>32</v>
      </c>
      <c r="H548" s="27">
        <v>27102</v>
      </c>
      <c r="I548" s="27" t="s">
        <v>3584</v>
      </c>
      <c r="J548" s="27" t="s">
        <v>9296</v>
      </c>
      <c r="K548" s="27" t="s">
        <v>22972</v>
      </c>
      <c r="L548" s="27" t="s">
        <v>23316</v>
      </c>
      <c r="M548" s="27">
        <v>26801634</v>
      </c>
      <c r="N548" s="27">
        <v>26600002</v>
      </c>
      <c r="O548" s="43">
        <v>46035.783750000002</v>
      </c>
      <c r="P548" s="28" t="s">
        <v>95</v>
      </c>
      <c r="Q548" s="27" t="s">
        <v>9290</v>
      </c>
      <c r="R548" s="27">
        <v>52694005</v>
      </c>
      <c r="S548" s="27" t="s">
        <v>9297</v>
      </c>
      <c r="T548" s="28">
        <v>96000000</v>
      </c>
      <c r="U548" s="28">
        <v>0</v>
      </c>
      <c r="V548" s="28">
        <v>96000000</v>
      </c>
      <c r="W548" s="28">
        <v>37600000</v>
      </c>
      <c r="X548" s="28">
        <v>58400000</v>
      </c>
      <c r="Y548" s="28">
        <v>58400000</v>
      </c>
      <c r="Z548" s="3"/>
      <c r="AA548" s="3"/>
      <c r="AC548" s="3"/>
      <c r="AF548" s="3"/>
      <c r="AG548" s="3"/>
      <c r="AH548" s="3"/>
      <c r="AI548" s="3"/>
    </row>
    <row r="549" spans="1:35" x14ac:dyDescent="0.2">
      <c r="A549" s="27" t="s">
        <v>3500</v>
      </c>
      <c r="B549" s="27" t="s">
        <v>3500</v>
      </c>
      <c r="C549" s="27" t="s">
        <v>5116</v>
      </c>
      <c r="D549" s="27">
        <v>91</v>
      </c>
      <c r="E549" s="27" t="s">
        <v>5117</v>
      </c>
      <c r="F549" s="27">
        <v>10</v>
      </c>
      <c r="G549" s="27" t="s">
        <v>32</v>
      </c>
      <c r="H549" s="27">
        <v>27102</v>
      </c>
      <c r="I549" s="27" t="s">
        <v>3584</v>
      </c>
      <c r="J549" s="27" t="s">
        <v>9298</v>
      </c>
      <c r="K549" s="27" t="s">
        <v>22972</v>
      </c>
      <c r="L549" s="27" t="s">
        <v>23317</v>
      </c>
      <c r="M549" s="27">
        <v>26801742</v>
      </c>
      <c r="N549" s="27">
        <v>26600002</v>
      </c>
      <c r="O549" s="43">
        <v>46036.469629629632</v>
      </c>
      <c r="P549" s="28" t="s">
        <v>2998</v>
      </c>
      <c r="Q549" s="27" t="s">
        <v>9299</v>
      </c>
      <c r="R549" s="27">
        <v>1022958416</v>
      </c>
      <c r="S549" s="27" t="s">
        <v>528</v>
      </c>
      <c r="T549" s="28">
        <v>29412000</v>
      </c>
      <c r="U549" s="28">
        <v>2287600</v>
      </c>
      <c r="V549" s="28">
        <v>27124400</v>
      </c>
      <c r="W549" s="28">
        <v>0</v>
      </c>
      <c r="X549" s="28">
        <v>27124400</v>
      </c>
      <c r="Y549" s="28">
        <v>27124400</v>
      </c>
      <c r="Z549" s="3"/>
      <c r="AA549" s="3"/>
      <c r="AC549" s="3"/>
      <c r="AF549" s="3"/>
      <c r="AG549" s="3"/>
      <c r="AH549" s="3"/>
      <c r="AI549" s="3"/>
    </row>
    <row r="550" spans="1:35" x14ac:dyDescent="0.2">
      <c r="A550" s="27" t="s">
        <v>3500</v>
      </c>
      <c r="B550" s="27" t="s">
        <v>3500</v>
      </c>
      <c r="C550" s="27" t="s">
        <v>5116</v>
      </c>
      <c r="D550" s="27">
        <v>91</v>
      </c>
      <c r="E550" s="27" t="s">
        <v>5117</v>
      </c>
      <c r="F550" s="27">
        <v>10</v>
      </c>
      <c r="G550" s="27" t="s">
        <v>32</v>
      </c>
      <c r="H550" s="27">
        <v>27102</v>
      </c>
      <c r="I550" s="27" t="s">
        <v>3584</v>
      </c>
      <c r="J550" s="27" t="s">
        <v>9300</v>
      </c>
      <c r="K550" s="27" t="s">
        <v>22972</v>
      </c>
      <c r="L550" s="27" t="s">
        <v>23318</v>
      </c>
      <c r="M550" s="27">
        <v>26801762</v>
      </c>
      <c r="N550" s="27">
        <v>26600002</v>
      </c>
      <c r="O550" s="43">
        <v>46036.639456018522</v>
      </c>
      <c r="P550" s="28" t="s">
        <v>141</v>
      </c>
      <c r="Q550" s="27" t="s">
        <v>9301</v>
      </c>
      <c r="R550" s="27">
        <v>7172501</v>
      </c>
      <c r="S550" s="27" t="s">
        <v>9302</v>
      </c>
      <c r="T550" s="28">
        <v>108000000</v>
      </c>
      <c r="U550" s="28">
        <v>0</v>
      </c>
      <c r="V550" s="28">
        <v>108000000</v>
      </c>
      <c r="W550" s="28">
        <v>31500000</v>
      </c>
      <c r="X550" s="28">
        <v>76500000</v>
      </c>
      <c r="Y550" s="28">
        <v>67500000</v>
      </c>
      <c r="Z550" s="3"/>
      <c r="AA550" s="3"/>
      <c r="AC550" s="3"/>
      <c r="AF550" s="3"/>
      <c r="AG550" s="3"/>
      <c r="AH550" s="3"/>
      <c r="AI550" s="3"/>
    </row>
    <row r="551" spans="1:35" x14ac:dyDescent="0.2">
      <c r="A551" s="27" t="s">
        <v>3500</v>
      </c>
      <c r="B551" s="27" t="s">
        <v>3500</v>
      </c>
      <c r="C551" s="27" t="s">
        <v>5116</v>
      </c>
      <c r="D551" s="27">
        <v>91</v>
      </c>
      <c r="E551" s="27" t="s">
        <v>5117</v>
      </c>
      <c r="F551" s="27">
        <v>10</v>
      </c>
      <c r="G551" s="27" t="s">
        <v>32</v>
      </c>
      <c r="H551" s="27">
        <v>27102</v>
      </c>
      <c r="I551" s="27" t="s">
        <v>3584</v>
      </c>
      <c r="J551" s="27" t="s">
        <v>9303</v>
      </c>
      <c r="K551" s="27" t="s">
        <v>22972</v>
      </c>
      <c r="L551" s="27" t="s">
        <v>23319</v>
      </c>
      <c r="M551" s="27">
        <v>26801763</v>
      </c>
      <c r="N551" s="27">
        <v>26600002</v>
      </c>
      <c r="O551" s="43">
        <v>46036.640405092592</v>
      </c>
      <c r="P551" s="28" t="s">
        <v>2998</v>
      </c>
      <c r="Q551" s="27" t="s">
        <v>9304</v>
      </c>
      <c r="R551" s="27">
        <v>51842574</v>
      </c>
      <c r="S551" s="27" t="s">
        <v>158</v>
      </c>
      <c r="T551" s="28">
        <v>66342000</v>
      </c>
      <c r="U551" s="28">
        <v>5528500</v>
      </c>
      <c r="V551" s="28">
        <v>60813500</v>
      </c>
      <c r="W551" s="28">
        <v>0</v>
      </c>
      <c r="X551" s="28">
        <v>60813500</v>
      </c>
      <c r="Y551" s="28">
        <v>60813500</v>
      </c>
      <c r="Z551" s="3"/>
      <c r="AA551" s="3"/>
      <c r="AC551" s="3"/>
      <c r="AF551" s="3"/>
      <c r="AG551" s="3"/>
      <c r="AH551" s="3"/>
      <c r="AI551" s="3"/>
    </row>
    <row r="552" spans="1:35" x14ac:dyDescent="0.2">
      <c r="A552" s="27" t="s">
        <v>3500</v>
      </c>
      <c r="B552" s="27" t="s">
        <v>3500</v>
      </c>
      <c r="C552" s="27" t="s">
        <v>5116</v>
      </c>
      <c r="D552" s="27">
        <v>91</v>
      </c>
      <c r="E552" s="27" t="s">
        <v>5117</v>
      </c>
      <c r="F552" s="27">
        <v>10</v>
      </c>
      <c r="G552" s="27" t="s">
        <v>32</v>
      </c>
      <c r="H552" s="27">
        <v>27102</v>
      </c>
      <c r="I552" s="27" t="s">
        <v>3584</v>
      </c>
      <c r="J552" s="27" t="s">
        <v>9305</v>
      </c>
      <c r="K552" s="27" t="s">
        <v>22972</v>
      </c>
      <c r="L552" s="27" t="s">
        <v>23320</v>
      </c>
      <c r="M552" s="27">
        <v>26801787</v>
      </c>
      <c r="N552" s="27">
        <v>26600002</v>
      </c>
      <c r="O552" s="43">
        <v>46036.731921296298</v>
      </c>
      <c r="P552" s="28" t="s">
        <v>2998</v>
      </c>
      <c r="Q552" s="27" t="s">
        <v>9290</v>
      </c>
      <c r="R552" s="27">
        <v>1018480575</v>
      </c>
      <c r="S552" s="27" t="s">
        <v>2823</v>
      </c>
      <c r="T552" s="28">
        <v>36000000</v>
      </c>
      <c r="U552" s="28">
        <v>0</v>
      </c>
      <c r="V552" s="28">
        <v>36000000</v>
      </c>
      <c r="W552" s="28">
        <v>3000000</v>
      </c>
      <c r="X552" s="28">
        <v>33000000</v>
      </c>
      <c r="Y552" s="28">
        <v>33000000</v>
      </c>
      <c r="Z552" s="3"/>
      <c r="AA552" s="3"/>
      <c r="AC552" s="3"/>
      <c r="AF552" s="3"/>
      <c r="AG552" s="3"/>
      <c r="AH552" s="3"/>
      <c r="AI552" s="3"/>
    </row>
    <row r="553" spans="1:35" x14ac:dyDescent="0.2">
      <c r="A553" s="27" t="s">
        <v>3500</v>
      </c>
      <c r="B553" s="27" t="s">
        <v>3500</v>
      </c>
      <c r="C553" s="27" t="s">
        <v>5116</v>
      </c>
      <c r="D553" s="27">
        <v>91</v>
      </c>
      <c r="E553" s="27" t="s">
        <v>5117</v>
      </c>
      <c r="F553" s="27">
        <v>10</v>
      </c>
      <c r="G553" s="27" t="s">
        <v>32</v>
      </c>
      <c r="H553" s="27">
        <v>27102</v>
      </c>
      <c r="I553" s="27" t="s">
        <v>3584</v>
      </c>
      <c r="J553" s="27" t="s">
        <v>9306</v>
      </c>
      <c r="K553" s="27" t="s">
        <v>22972</v>
      </c>
      <c r="L553" s="27" t="s">
        <v>23321</v>
      </c>
      <c r="M553" s="27">
        <v>26801882</v>
      </c>
      <c r="N553" s="27">
        <v>26600002</v>
      </c>
      <c r="O553" s="43">
        <v>46038.485648148147</v>
      </c>
      <c r="P553" s="28" t="s">
        <v>4503</v>
      </c>
      <c r="Q553" s="27" t="s">
        <v>9307</v>
      </c>
      <c r="R553" s="27">
        <v>1026287704</v>
      </c>
      <c r="S553" s="27" t="s">
        <v>2029</v>
      </c>
      <c r="T553" s="28">
        <v>27000000</v>
      </c>
      <c r="U553" s="28">
        <v>2700000</v>
      </c>
      <c r="V553" s="28">
        <v>24300000</v>
      </c>
      <c r="W553" s="28">
        <v>0</v>
      </c>
      <c r="X553" s="28">
        <v>24300000</v>
      </c>
      <c r="Y553" s="28">
        <v>24300000</v>
      </c>
      <c r="Z553" s="3"/>
      <c r="AA553" s="3"/>
      <c r="AC553" s="3"/>
      <c r="AF553" s="3"/>
      <c r="AG553" s="3"/>
      <c r="AH553" s="3"/>
      <c r="AI553" s="3"/>
    </row>
    <row r="554" spans="1:35" x14ac:dyDescent="0.2">
      <c r="A554" s="27" t="s">
        <v>3500</v>
      </c>
      <c r="B554" s="27" t="s">
        <v>3500</v>
      </c>
      <c r="C554" s="27" t="s">
        <v>5116</v>
      </c>
      <c r="D554" s="27">
        <v>91</v>
      </c>
      <c r="E554" s="27" t="s">
        <v>5117</v>
      </c>
      <c r="F554" s="27">
        <v>10</v>
      </c>
      <c r="G554" s="27" t="s">
        <v>32</v>
      </c>
      <c r="H554" s="27">
        <v>27102</v>
      </c>
      <c r="I554" s="27" t="s">
        <v>3584</v>
      </c>
      <c r="J554" s="27" t="s">
        <v>9308</v>
      </c>
      <c r="K554" s="27" t="s">
        <v>22972</v>
      </c>
      <c r="L554" s="27" t="s">
        <v>23322</v>
      </c>
      <c r="M554" s="27">
        <v>26801945</v>
      </c>
      <c r="N554" s="27">
        <v>26600002</v>
      </c>
      <c r="O554" s="43">
        <v>46038.822638888887</v>
      </c>
      <c r="P554" s="28" t="s">
        <v>4489</v>
      </c>
      <c r="Q554" s="27" t="s">
        <v>9309</v>
      </c>
      <c r="R554" s="27">
        <v>1074556172</v>
      </c>
      <c r="S554" s="27" t="s">
        <v>3295</v>
      </c>
      <c r="T554" s="28">
        <v>20102500</v>
      </c>
      <c r="U554" s="28">
        <v>0</v>
      </c>
      <c r="V554" s="28">
        <v>20102500</v>
      </c>
      <c r="W554" s="28">
        <v>487333</v>
      </c>
      <c r="X554" s="28">
        <v>19615167</v>
      </c>
      <c r="Y554" s="28">
        <v>19615167</v>
      </c>
      <c r="Z554" s="3"/>
      <c r="AA554" s="3"/>
      <c r="AC554" s="3"/>
      <c r="AF554" s="3"/>
      <c r="AG554" s="3"/>
      <c r="AH554" s="3"/>
      <c r="AI554" s="3"/>
    </row>
    <row r="555" spans="1:35" x14ac:dyDescent="0.2">
      <c r="A555" s="27" t="s">
        <v>3500</v>
      </c>
      <c r="B555" s="27" t="s">
        <v>3500</v>
      </c>
      <c r="C555" s="27" t="s">
        <v>5116</v>
      </c>
      <c r="D555" s="27">
        <v>91</v>
      </c>
      <c r="E555" s="27" t="s">
        <v>5117</v>
      </c>
      <c r="F555" s="27">
        <v>10</v>
      </c>
      <c r="G555" s="27" t="s">
        <v>32</v>
      </c>
      <c r="H555" s="27">
        <v>27102</v>
      </c>
      <c r="I555" s="27" t="s">
        <v>3584</v>
      </c>
      <c r="J555" s="27" t="s">
        <v>9696</v>
      </c>
      <c r="K555" s="27" t="s">
        <v>22972</v>
      </c>
      <c r="L555" s="27" t="s">
        <v>23323</v>
      </c>
      <c r="M555" s="27">
        <v>26802421</v>
      </c>
      <c r="N555" s="27">
        <v>26600002</v>
      </c>
      <c r="O555" s="43">
        <v>46048.423738425925</v>
      </c>
      <c r="P555" s="28" t="s">
        <v>4508</v>
      </c>
      <c r="Q555" s="27" t="s">
        <v>9697</v>
      </c>
      <c r="R555" s="27">
        <v>1020822985</v>
      </c>
      <c r="S555" s="27" t="s">
        <v>9698</v>
      </c>
      <c r="T555" s="28">
        <v>33000000</v>
      </c>
      <c r="U555" s="28">
        <v>3200000</v>
      </c>
      <c r="V555" s="28">
        <v>29800000</v>
      </c>
      <c r="W555" s="28">
        <v>0</v>
      </c>
      <c r="X555" s="28">
        <v>29800000</v>
      </c>
      <c r="Y555" s="28">
        <v>29800000</v>
      </c>
      <c r="Z555" s="3"/>
      <c r="AA555" s="3"/>
      <c r="AC555" s="3"/>
      <c r="AF555" s="3"/>
      <c r="AG555" s="3"/>
      <c r="AH555" s="3"/>
      <c r="AI555" s="3"/>
    </row>
    <row r="556" spans="1:35" x14ac:dyDescent="0.2">
      <c r="A556" s="27" t="s">
        <v>3500</v>
      </c>
      <c r="B556" s="27" t="s">
        <v>3500</v>
      </c>
      <c r="C556" s="27" t="s">
        <v>5116</v>
      </c>
      <c r="D556" s="27">
        <v>91</v>
      </c>
      <c r="E556" s="27" t="s">
        <v>5117</v>
      </c>
      <c r="F556" s="27">
        <v>10</v>
      </c>
      <c r="G556" s="27" t="s">
        <v>32</v>
      </c>
      <c r="H556" s="27">
        <v>27102</v>
      </c>
      <c r="I556" s="27" t="s">
        <v>3584</v>
      </c>
      <c r="J556" s="27" t="s">
        <v>9699</v>
      </c>
      <c r="K556" s="27" t="s">
        <v>22972</v>
      </c>
      <c r="L556" s="27" t="s">
        <v>23324</v>
      </c>
      <c r="M556" s="27">
        <v>26802574</v>
      </c>
      <c r="N556" s="27">
        <v>26600002</v>
      </c>
      <c r="O556" s="43">
        <v>46048.981273148151</v>
      </c>
      <c r="P556" s="28" t="s">
        <v>7288</v>
      </c>
      <c r="Q556" s="27" t="s">
        <v>9290</v>
      </c>
      <c r="R556" s="27">
        <v>1053345964</v>
      </c>
      <c r="S556" s="27" t="s">
        <v>9700</v>
      </c>
      <c r="T556" s="28">
        <v>44000000</v>
      </c>
      <c r="U556" s="28">
        <v>2933333</v>
      </c>
      <c r="V556" s="28">
        <v>41066667</v>
      </c>
      <c r="W556" s="28">
        <v>0</v>
      </c>
      <c r="X556" s="28">
        <v>41066667</v>
      </c>
      <c r="Y556" s="28">
        <v>41066667</v>
      </c>
      <c r="Z556" s="3"/>
      <c r="AA556" s="3"/>
      <c r="AC556" s="3"/>
      <c r="AF556" s="3"/>
      <c r="AG556" s="3"/>
      <c r="AH556" s="3"/>
      <c r="AI556" s="3"/>
    </row>
    <row r="557" spans="1:35" x14ac:dyDescent="0.2">
      <c r="A557" s="27" t="s">
        <v>3500</v>
      </c>
      <c r="B557" s="27" t="s">
        <v>3500</v>
      </c>
      <c r="C557" s="27" t="s">
        <v>5116</v>
      </c>
      <c r="D557" s="27">
        <v>91</v>
      </c>
      <c r="E557" s="27" t="s">
        <v>5117</v>
      </c>
      <c r="F557" s="27">
        <v>10</v>
      </c>
      <c r="G557" s="27" t="s">
        <v>32</v>
      </c>
      <c r="H557" s="27">
        <v>27102</v>
      </c>
      <c r="I557" s="27" t="s">
        <v>3584</v>
      </c>
      <c r="J557" s="27" t="s">
        <v>9701</v>
      </c>
      <c r="K557" s="27" t="s">
        <v>22972</v>
      </c>
      <c r="L557" s="27" t="s">
        <v>23325</v>
      </c>
      <c r="M557" s="27">
        <v>26802583</v>
      </c>
      <c r="N557" s="27">
        <v>26600002</v>
      </c>
      <c r="O557" s="43">
        <v>46048.992905092593</v>
      </c>
      <c r="P557" s="28" t="s">
        <v>9702</v>
      </c>
      <c r="Q557" s="27" t="s">
        <v>9703</v>
      </c>
      <c r="R557" s="27">
        <v>20948946</v>
      </c>
      <c r="S557" s="27" t="s">
        <v>9704</v>
      </c>
      <c r="T557" s="28">
        <v>115000000</v>
      </c>
      <c r="U557" s="28">
        <v>0</v>
      </c>
      <c r="V557" s="28">
        <v>115000000</v>
      </c>
      <c r="W557" s="28">
        <v>33666667</v>
      </c>
      <c r="X557" s="28">
        <v>81333333</v>
      </c>
      <c r="Y557" s="28">
        <v>71333333</v>
      </c>
      <c r="Z557" s="3"/>
      <c r="AA557" s="3"/>
      <c r="AC557" s="3"/>
      <c r="AF557" s="3"/>
      <c r="AG557" s="3"/>
      <c r="AH557" s="3"/>
      <c r="AI557" s="3"/>
    </row>
    <row r="558" spans="1:35" x14ac:dyDescent="0.2">
      <c r="A558" s="27" t="s">
        <v>3500</v>
      </c>
      <c r="B558" s="27" t="s">
        <v>3500</v>
      </c>
      <c r="C558" s="27" t="s">
        <v>5116</v>
      </c>
      <c r="D558" s="27">
        <v>91</v>
      </c>
      <c r="E558" s="27" t="s">
        <v>5117</v>
      </c>
      <c r="F558" s="27">
        <v>10</v>
      </c>
      <c r="G558" s="27" t="s">
        <v>32</v>
      </c>
      <c r="H558" s="27">
        <v>27102</v>
      </c>
      <c r="I558" s="27" t="s">
        <v>3584</v>
      </c>
      <c r="J558" s="27" t="s">
        <v>9705</v>
      </c>
      <c r="K558" s="27" t="s">
        <v>22972</v>
      </c>
      <c r="L558" s="27" t="s">
        <v>23326</v>
      </c>
      <c r="M558" s="27">
        <v>26802585</v>
      </c>
      <c r="N558" s="27">
        <v>26600002</v>
      </c>
      <c r="O558" s="43">
        <v>46048.995023148149</v>
      </c>
      <c r="P558" s="28" t="s">
        <v>7288</v>
      </c>
      <c r="Q558" s="27" t="s">
        <v>9290</v>
      </c>
      <c r="R558" s="27">
        <v>73189422</v>
      </c>
      <c r="S558" s="27" t="s">
        <v>9706</v>
      </c>
      <c r="T558" s="28">
        <v>67980000</v>
      </c>
      <c r="U558" s="28">
        <v>6592000</v>
      </c>
      <c r="V558" s="28">
        <v>61388000</v>
      </c>
      <c r="W558" s="28">
        <v>0</v>
      </c>
      <c r="X558" s="28">
        <v>61388000</v>
      </c>
      <c r="Y558" s="28">
        <v>61388000</v>
      </c>
      <c r="Z558" s="3"/>
      <c r="AA558" s="3"/>
      <c r="AC558" s="3"/>
      <c r="AF558" s="3"/>
      <c r="AG558" s="3"/>
      <c r="AH558" s="3"/>
      <c r="AI558" s="3"/>
    </row>
    <row r="559" spans="1:35" x14ac:dyDescent="0.2">
      <c r="A559" s="27" t="s">
        <v>3500</v>
      </c>
      <c r="B559" s="27" t="s">
        <v>3500</v>
      </c>
      <c r="C559" s="27" t="s">
        <v>5116</v>
      </c>
      <c r="D559" s="27">
        <v>91</v>
      </c>
      <c r="E559" s="27" t="s">
        <v>5117</v>
      </c>
      <c r="F559" s="27">
        <v>10</v>
      </c>
      <c r="G559" s="27" t="s">
        <v>32</v>
      </c>
      <c r="H559" s="27">
        <v>27102</v>
      </c>
      <c r="I559" s="27" t="s">
        <v>3584</v>
      </c>
      <c r="J559" s="27" t="s">
        <v>9707</v>
      </c>
      <c r="K559" s="27" t="s">
        <v>22972</v>
      </c>
      <c r="L559" s="27" t="s">
        <v>23327</v>
      </c>
      <c r="M559" s="27">
        <v>26802607</v>
      </c>
      <c r="N559" s="27">
        <v>26600002</v>
      </c>
      <c r="O559" s="43">
        <v>46049.395150462966</v>
      </c>
      <c r="P559" s="28" t="s">
        <v>7288</v>
      </c>
      <c r="Q559" s="27" t="s">
        <v>9708</v>
      </c>
      <c r="R559" s="27">
        <v>1079915015</v>
      </c>
      <c r="S559" s="27" t="s">
        <v>9709</v>
      </c>
      <c r="T559" s="28">
        <v>44000000</v>
      </c>
      <c r="U559" s="28">
        <v>3200000</v>
      </c>
      <c r="V559" s="28">
        <v>40800000</v>
      </c>
      <c r="W559" s="28">
        <v>0</v>
      </c>
      <c r="X559" s="28">
        <v>40800000</v>
      </c>
      <c r="Y559" s="28">
        <v>40800000</v>
      </c>
      <c r="Z559" s="3"/>
      <c r="AA559" s="3"/>
      <c r="AC559" s="3"/>
      <c r="AF559" s="3"/>
      <c r="AG559" s="3"/>
      <c r="AH559" s="3"/>
      <c r="AI559" s="3"/>
    </row>
    <row r="560" spans="1:35" x14ac:dyDescent="0.2">
      <c r="A560" s="27" t="s">
        <v>3500</v>
      </c>
      <c r="B560" s="27" t="s">
        <v>3500</v>
      </c>
      <c r="C560" s="27" t="s">
        <v>5116</v>
      </c>
      <c r="D560" s="27">
        <v>91</v>
      </c>
      <c r="E560" s="27" t="s">
        <v>5117</v>
      </c>
      <c r="F560" s="27">
        <v>10</v>
      </c>
      <c r="G560" s="27" t="s">
        <v>32</v>
      </c>
      <c r="H560" s="27">
        <v>27102</v>
      </c>
      <c r="I560" s="27" t="s">
        <v>3584</v>
      </c>
      <c r="J560" s="27" t="s">
        <v>9710</v>
      </c>
      <c r="K560" s="27" t="s">
        <v>22972</v>
      </c>
      <c r="L560" s="27" t="s">
        <v>23328</v>
      </c>
      <c r="M560" s="27">
        <v>26802720</v>
      </c>
      <c r="N560" s="27">
        <v>26600002</v>
      </c>
      <c r="O560" s="43">
        <v>46049.73537037037</v>
      </c>
      <c r="P560" s="28" t="s">
        <v>9565</v>
      </c>
      <c r="Q560" s="27" t="s">
        <v>9711</v>
      </c>
      <c r="R560" s="27">
        <v>35199671</v>
      </c>
      <c r="S560" s="27" t="s">
        <v>9712</v>
      </c>
      <c r="T560" s="28">
        <v>44000000</v>
      </c>
      <c r="U560" s="28">
        <v>3200000</v>
      </c>
      <c r="V560" s="28">
        <v>40800000</v>
      </c>
      <c r="W560" s="28">
        <v>0</v>
      </c>
      <c r="X560" s="28">
        <v>40800000</v>
      </c>
      <c r="Y560" s="28">
        <v>40800000</v>
      </c>
      <c r="Z560" s="3"/>
      <c r="AA560" s="3"/>
      <c r="AC560" s="3"/>
      <c r="AF560" s="3"/>
      <c r="AG560" s="3"/>
      <c r="AH560" s="3"/>
      <c r="AI560" s="3"/>
    </row>
    <row r="561" spans="1:35" x14ac:dyDescent="0.2">
      <c r="A561" s="27" t="s">
        <v>3500</v>
      </c>
      <c r="B561" s="27" t="s">
        <v>3500</v>
      </c>
      <c r="C561" s="27" t="s">
        <v>5116</v>
      </c>
      <c r="D561" s="27">
        <v>91</v>
      </c>
      <c r="E561" s="27" t="s">
        <v>5117</v>
      </c>
      <c r="F561" s="27">
        <v>10</v>
      </c>
      <c r="G561" s="27" t="s">
        <v>32</v>
      </c>
      <c r="H561" s="27">
        <v>27102</v>
      </c>
      <c r="I561" s="27" t="s">
        <v>3584</v>
      </c>
      <c r="J561" s="27" t="s">
        <v>9713</v>
      </c>
      <c r="K561" s="27" t="s">
        <v>22972</v>
      </c>
      <c r="L561" s="27" t="s">
        <v>23329</v>
      </c>
      <c r="M561" s="27">
        <v>26802792</v>
      </c>
      <c r="N561" s="27">
        <v>26600002</v>
      </c>
      <c r="O561" s="43">
        <v>46050.374849537038</v>
      </c>
      <c r="P561" s="28" t="s">
        <v>9565</v>
      </c>
      <c r="Q561" s="27" t="s">
        <v>9714</v>
      </c>
      <c r="R561" s="27">
        <v>51995393</v>
      </c>
      <c r="S561" s="27" t="s">
        <v>9715</v>
      </c>
      <c r="T561" s="28">
        <v>55000000</v>
      </c>
      <c r="U561" s="28">
        <v>4333333</v>
      </c>
      <c r="V561" s="28">
        <v>50666667</v>
      </c>
      <c r="W561" s="28">
        <v>0</v>
      </c>
      <c r="X561" s="28">
        <v>50666667</v>
      </c>
      <c r="Y561" s="28">
        <v>50666667</v>
      </c>
      <c r="Z561" s="3"/>
      <c r="AA561" s="3"/>
      <c r="AC561" s="3"/>
      <c r="AF561" s="3"/>
      <c r="AG561" s="3"/>
      <c r="AH561" s="3"/>
      <c r="AI561" s="3"/>
    </row>
    <row r="562" spans="1:35" x14ac:dyDescent="0.2">
      <c r="A562" s="27" t="s">
        <v>3500</v>
      </c>
      <c r="B562" s="27" t="s">
        <v>3500</v>
      </c>
      <c r="C562" s="27" t="s">
        <v>5116</v>
      </c>
      <c r="D562" s="27">
        <v>91</v>
      </c>
      <c r="E562" s="27" t="s">
        <v>5117</v>
      </c>
      <c r="F562" s="27">
        <v>10</v>
      </c>
      <c r="G562" s="27" t="s">
        <v>32</v>
      </c>
      <c r="H562" s="27">
        <v>27102</v>
      </c>
      <c r="I562" s="27" t="s">
        <v>3584</v>
      </c>
      <c r="J562" s="27" t="s">
        <v>9716</v>
      </c>
      <c r="K562" s="27" t="s">
        <v>22972</v>
      </c>
      <c r="L562" s="27" t="s">
        <v>23330</v>
      </c>
      <c r="M562" s="27">
        <v>26802794</v>
      </c>
      <c r="N562" s="27">
        <v>26600002</v>
      </c>
      <c r="O562" s="43">
        <v>46050.380949074075</v>
      </c>
      <c r="P562" s="28" t="s">
        <v>1474</v>
      </c>
      <c r="Q562" s="27" t="s">
        <v>9290</v>
      </c>
      <c r="R562" s="27">
        <v>1019143654</v>
      </c>
      <c r="S562" s="27" t="s">
        <v>9717</v>
      </c>
      <c r="T562" s="28">
        <v>92000000</v>
      </c>
      <c r="U562" s="28">
        <v>0</v>
      </c>
      <c r="V562" s="28">
        <v>92000000</v>
      </c>
      <c r="W562" s="28">
        <v>36266667</v>
      </c>
      <c r="X562" s="28">
        <v>55733333</v>
      </c>
      <c r="Y562" s="28">
        <v>55733333</v>
      </c>
      <c r="Z562" s="3"/>
      <c r="AA562" s="3"/>
      <c r="AC562" s="3"/>
      <c r="AF562" s="3"/>
      <c r="AG562" s="3"/>
      <c r="AH562" s="3"/>
      <c r="AI562" s="3"/>
    </row>
    <row r="563" spans="1:35" x14ac:dyDescent="0.2">
      <c r="A563" s="27" t="s">
        <v>3500</v>
      </c>
      <c r="B563" s="27" t="s">
        <v>3500</v>
      </c>
      <c r="C563" s="27" t="s">
        <v>5116</v>
      </c>
      <c r="D563" s="27">
        <v>91</v>
      </c>
      <c r="E563" s="27" t="s">
        <v>5117</v>
      </c>
      <c r="F563" s="27">
        <v>10</v>
      </c>
      <c r="G563" s="27" t="s">
        <v>32</v>
      </c>
      <c r="H563" s="27">
        <v>27102</v>
      </c>
      <c r="I563" s="27" t="s">
        <v>3584</v>
      </c>
      <c r="J563" s="27" t="s">
        <v>9718</v>
      </c>
      <c r="K563" s="27" t="s">
        <v>22972</v>
      </c>
      <c r="L563" s="27" t="s">
        <v>23331</v>
      </c>
      <c r="M563" s="27">
        <v>26802796</v>
      </c>
      <c r="N563" s="27">
        <v>26600002</v>
      </c>
      <c r="O563" s="43">
        <v>46050.384756944448</v>
      </c>
      <c r="P563" s="28" t="s">
        <v>7288</v>
      </c>
      <c r="Q563" s="27" t="s">
        <v>9719</v>
      </c>
      <c r="R563" s="27">
        <v>1119892417</v>
      </c>
      <c r="S563" s="27" t="s">
        <v>9720</v>
      </c>
      <c r="T563" s="28">
        <v>33000000</v>
      </c>
      <c r="U563" s="28">
        <v>3200000</v>
      </c>
      <c r="V563" s="28">
        <v>29800000</v>
      </c>
      <c r="W563" s="28">
        <v>0</v>
      </c>
      <c r="X563" s="28">
        <v>29800000</v>
      </c>
      <c r="Y563" s="28">
        <v>29800000</v>
      </c>
      <c r="Z563" s="3"/>
      <c r="AA563" s="3"/>
      <c r="AC563" s="3"/>
      <c r="AF563" s="3"/>
      <c r="AG563" s="3"/>
      <c r="AH563" s="3"/>
      <c r="AI563" s="3"/>
    </row>
    <row r="564" spans="1:35" x14ac:dyDescent="0.2">
      <c r="A564" s="27" t="s">
        <v>3500</v>
      </c>
      <c r="B564" s="27" t="s">
        <v>3500</v>
      </c>
      <c r="C564" s="27" t="s">
        <v>5116</v>
      </c>
      <c r="D564" s="27">
        <v>91</v>
      </c>
      <c r="E564" s="27" t="s">
        <v>5117</v>
      </c>
      <c r="F564" s="27">
        <v>10</v>
      </c>
      <c r="G564" s="27" t="s">
        <v>32</v>
      </c>
      <c r="H564" s="27">
        <v>27102</v>
      </c>
      <c r="I564" s="27" t="s">
        <v>3584</v>
      </c>
      <c r="J564" s="27" t="s">
        <v>9721</v>
      </c>
      <c r="K564" s="27" t="s">
        <v>22972</v>
      </c>
      <c r="L564" s="27" t="s">
        <v>23332</v>
      </c>
      <c r="M564" s="27">
        <v>26802872</v>
      </c>
      <c r="N564" s="27">
        <v>26600002</v>
      </c>
      <c r="O564" s="43">
        <v>46050.848321759258</v>
      </c>
      <c r="P564" s="28" t="s">
        <v>4505</v>
      </c>
      <c r="Q564" s="27" t="s">
        <v>9722</v>
      </c>
      <c r="R564" s="27">
        <v>52478973</v>
      </c>
      <c r="S564" s="27" t="s">
        <v>9723</v>
      </c>
      <c r="T564" s="28">
        <v>44000000</v>
      </c>
      <c r="U564" s="28">
        <v>4266667</v>
      </c>
      <c r="V564" s="28">
        <v>39733333</v>
      </c>
      <c r="W564" s="28">
        <v>0</v>
      </c>
      <c r="X564" s="28">
        <v>39733333</v>
      </c>
      <c r="Y564" s="28">
        <v>39733333</v>
      </c>
      <c r="Z564" s="3"/>
      <c r="AA564" s="3"/>
      <c r="AC564" s="3"/>
      <c r="AF564" s="3"/>
      <c r="AG564" s="3"/>
      <c r="AH564" s="3"/>
      <c r="AI564" s="3"/>
    </row>
    <row r="565" spans="1:35" x14ac:dyDescent="0.2">
      <c r="A565" s="27" t="s">
        <v>3500</v>
      </c>
      <c r="B565" s="27" t="s">
        <v>3500</v>
      </c>
      <c r="C565" s="27" t="s">
        <v>5116</v>
      </c>
      <c r="D565" s="27">
        <v>91</v>
      </c>
      <c r="E565" s="27" t="s">
        <v>5117</v>
      </c>
      <c r="F565" s="27">
        <v>10</v>
      </c>
      <c r="G565" s="27" t="s">
        <v>32</v>
      </c>
      <c r="H565" s="27">
        <v>27102</v>
      </c>
      <c r="I565" s="27" t="s">
        <v>3584</v>
      </c>
      <c r="J565" s="27" t="s">
        <v>9724</v>
      </c>
      <c r="K565" s="27" t="s">
        <v>22972</v>
      </c>
      <c r="L565" s="27" t="s">
        <v>23333</v>
      </c>
      <c r="M565" s="27">
        <v>26802893</v>
      </c>
      <c r="N565" s="27">
        <v>26600002</v>
      </c>
      <c r="O565" s="43">
        <v>46050.910081018519</v>
      </c>
      <c r="P565" s="28" t="s">
        <v>4505</v>
      </c>
      <c r="Q565" s="27" t="s">
        <v>9725</v>
      </c>
      <c r="R565" s="27">
        <v>7162565</v>
      </c>
      <c r="S565" s="27" t="s">
        <v>9726</v>
      </c>
      <c r="T565" s="28">
        <v>23100000</v>
      </c>
      <c r="U565" s="28">
        <v>3220000</v>
      </c>
      <c r="V565" s="28">
        <v>19880000</v>
      </c>
      <c r="W565" s="28">
        <v>0</v>
      </c>
      <c r="X565" s="28">
        <v>19880000</v>
      </c>
      <c r="Y565" s="28">
        <v>19880000</v>
      </c>
      <c r="Z565" s="3"/>
      <c r="AA565" s="3"/>
      <c r="AC565" s="3"/>
      <c r="AF565" s="3"/>
      <c r="AG565" s="3"/>
      <c r="AH565" s="3"/>
      <c r="AI565" s="3"/>
    </row>
    <row r="566" spans="1:35" x14ac:dyDescent="0.2">
      <c r="A566" s="27" t="s">
        <v>3500</v>
      </c>
      <c r="B566" s="27" t="s">
        <v>3500</v>
      </c>
      <c r="C566" s="27" t="s">
        <v>5116</v>
      </c>
      <c r="D566" s="27">
        <v>91</v>
      </c>
      <c r="E566" s="27" t="s">
        <v>5117</v>
      </c>
      <c r="F566" s="27">
        <v>10</v>
      </c>
      <c r="G566" s="27" t="s">
        <v>32</v>
      </c>
      <c r="H566" s="27">
        <v>27102</v>
      </c>
      <c r="I566" s="27" t="s">
        <v>3584</v>
      </c>
      <c r="J566" s="27" t="s">
        <v>9727</v>
      </c>
      <c r="K566" s="27" t="s">
        <v>22972</v>
      </c>
      <c r="L566" s="27" t="s">
        <v>23334</v>
      </c>
      <c r="M566" s="27">
        <v>26802959</v>
      </c>
      <c r="N566" s="27">
        <v>26600002</v>
      </c>
      <c r="O566" s="43">
        <v>46051.524525462963</v>
      </c>
      <c r="P566" s="28" t="s">
        <v>4505</v>
      </c>
      <c r="Q566" s="27" t="s">
        <v>9728</v>
      </c>
      <c r="R566" s="27">
        <v>901245500</v>
      </c>
      <c r="S566" s="27" t="s">
        <v>17953</v>
      </c>
      <c r="T566" s="28">
        <v>55000000</v>
      </c>
      <c r="U566" s="28">
        <v>0</v>
      </c>
      <c r="V566" s="28">
        <v>55000000</v>
      </c>
      <c r="W566" s="28">
        <v>5333333</v>
      </c>
      <c r="X566" s="28">
        <v>49666667</v>
      </c>
      <c r="Y566" s="28">
        <v>49666667</v>
      </c>
      <c r="Z566" s="3"/>
      <c r="AA566" s="3"/>
      <c r="AC566" s="3"/>
      <c r="AF566" s="3"/>
      <c r="AG566" s="3"/>
      <c r="AH566" s="3"/>
      <c r="AI566" s="3"/>
    </row>
    <row r="567" spans="1:35" x14ac:dyDescent="0.2">
      <c r="A567" s="27" t="s">
        <v>3500</v>
      </c>
      <c r="B567" s="27" t="s">
        <v>3500</v>
      </c>
      <c r="C567" s="27" t="s">
        <v>5116</v>
      </c>
      <c r="D567" s="27">
        <v>91</v>
      </c>
      <c r="E567" s="27" t="s">
        <v>5117</v>
      </c>
      <c r="F567" s="27">
        <v>10</v>
      </c>
      <c r="G567" s="27" t="s">
        <v>32</v>
      </c>
      <c r="H567" s="27">
        <v>27102</v>
      </c>
      <c r="I567" s="27" t="s">
        <v>3584</v>
      </c>
      <c r="J567" s="27" t="s">
        <v>9729</v>
      </c>
      <c r="K567" s="27" t="s">
        <v>22972</v>
      </c>
      <c r="L567" s="27" t="s">
        <v>23335</v>
      </c>
      <c r="M567" s="27">
        <v>26803030</v>
      </c>
      <c r="N567" s="27">
        <v>26600002</v>
      </c>
      <c r="O567" s="43">
        <v>46051.795474537037</v>
      </c>
      <c r="P567" s="28" t="s">
        <v>4505</v>
      </c>
      <c r="Q567" s="27" t="s">
        <v>9730</v>
      </c>
      <c r="R567" s="27">
        <v>79145084</v>
      </c>
      <c r="S567" s="27" t="s">
        <v>9731</v>
      </c>
      <c r="T567" s="28">
        <v>66000000</v>
      </c>
      <c r="U567" s="28">
        <v>6400000</v>
      </c>
      <c r="V567" s="28">
        <v>59600000</v>
      </c>
      <c r="W567" s="28">
        <v>0</v>
      </c>
      <c r="X567" s="28">
        <v>59600000</v>
      </c>
      <c r="Y567" s="28">
        <v>59600000</v>
      </c>
      <c r="Z567" s="3"/>
      <c r="AA567" s="3"/>
      <c r="AC567" s="3"/>
      <c r="AF567" s="3"/>
      <c r="AG567" s="3"/>
      <c r="AH567" s="3"/>
      <c r="AI567" s="3"/>
    </row>
    <row r="568" spans="1:35" x14ac:dyDescent="0.2">
      <c r="A568" s="27" t="s">
        <v>3500</v>
      </c>
      <c r="B568" s="27" t="s">
        <v>3500</v>
      </c>
      <c r="C568" s="27" t="s">
        <v>5116</v>
      </c>
      <c r="D568" s="27">
        <v>91</v>
      </c>
      <c r="E568" s="27" t="s">
        <v>5117</v>
      </c>
      <c r="F568" s="27">
        <v>10</v>
      </c>
      <c r="G568" s="27" t="s">
        <v>32</v>
      </c>
      <c r="H568" s="27">
        <v>27102</v>
      </c>
      <c r="I568" s="27" t="s">
        <v>3584</v>
      </c>
      <c r="J568" s="27" t="s">
        <v>9732</v>
      </c>
      <c r="K568" s="27" t="s">
        <v>22972</v>
      </c>
      <c r="L568" s="27" t="s">
        <v>23336</v>
      </c>
      <c r="M568" s="27">
        <v>26803036</v>
      </c>
      <c r="N568" s="27">
        <v>26600002</v>
      </c>
      <c r="O568" s="43">
        <v>46051.843946759262</v>
      </c>
      <c r="P568" s="28" t="s">
        <v>4498</v>
      </c>
      <c r="Q568" s="27" t="s">
        <v>9733</v>
      </c>
      <c r="R568" s="27">
        <v>1020817839</v>
      </c>
      <c r="S568" s="27" t="s">
        <v>9734</v>
      </c>
      <c r="T568" s="28">
        <v>26400000</v>
      </c>
      <c r="U568" s="28">
        <v>2880000</v>
      </c>
      <c r="V568" s="28">
        <v>23520000</v>
      </c>
      <c r="W568" s="28">
        <v>0</v>
      </c>
      <c r="X568" s="28">
        <v>23520000</v>
      </c>
      <c r="Y568" s="28">
        <v>23520000</v>
      </c>
      <c r="Z568" s="3"/>
      <c r="AA568" s="3"/>
      <c r="AC568" s="3"/>
      <c r="AF568" s="3"/>
      <c r="AG568" s="3"/>
      <c r="AH568" s="3"/>
      <c r="AI568" s="3"/>
    </row>
    <row r="569" spans="1:35" x14ac:dyDescent="0.2">
      <c r="A569" s="27" t="s">
        <v>3500</v>
      </c>
      <c r="B569" s="27" t="s">
        <v>3500</v>
      </c>
      <c r="C569" s="27" t="s">
        <v>5116</v>
      </c>
      <c r="D569" s="27">
        <v>91</v>
      </c>
      <c r="E569" s="27" t="s">
        <v>5117</v>
      </c>
      <c r="F569" s="27">
        <v>10</v>
      </c>
      <c r="G569" s="27" t="s">
        <v>32</v>
      </c>
      <c r="H569" s="27">
        <v>27102</v>
      </c>
      <c r="I569" s="27" t="s">
        <v>3584</v>
      </c>
      <c r="J569" s="27" t="s">
        <v>9735</v>
      </c>
      <c r="K569" s="27" t="s">
        <v>22972</v>
      </c>
      <c r="L569" s="27" t="s">
        <v>23337</v>
      </c>
      <c r="M569" s="27">
        <v>26803045</v>
      </c>
      <c r="N569" s="27">
        <v>26600002</v>
      </c>
      <c r="O569" s="43">
        <v>46051.886041666665</v>
      </c>
      <c r="P569" s="28" t="s">
        <v>4498</v>
      </c>
      <c r="Q569" s="27" t="s">
        <v>9736</v>
      </c>
      <c r="R569" s="27">
        <v>1081156018</v>
      </c>
      <c r="S569" s="27" t="s">
        <v>9737</v>
      </c>
      <c r="T569" s="28">
        <v>33655000</v>
      </c>
      <c r="U569" s="28">
        <v>224367</v>
      </c>
      <c r="V569" s="28">
        <v>33430633</v>
      </c>
      <c r="W569" s="28">
        <v>0</v>
      </c>
      <c r="X569" s="28">
        <v>33430633</v>
      </c>
      <c r="Y569" s="28">
        <v>33430633</v>
      </c>
      <c r="Z569" s="3"/>
      <c r="AA569" s="3"/>
      <c r="AC569" s="3"/>
      <c r="AF569" s="3"/>
      <c r="AG569" s="3"/>
      <c r="AH569" s="3"/>
      <c r="AI569" s="3"/>
    </row>
    <row r="570" spans="1:35" x14ac:dyDescent="0.2">
      <c r="A570" s="27" t="s">
        <v>3500</v>
      </c>
      <c r="B570" s="27" t="s">
        <v>3500</v>
      </c>
      <c r="C570" s="27" t="s">
        <v>5116</v>
      </c>
      <c r="D570" s="27">
        <v>91</v>
      </c>
      <c r="E570" s="27" t="s">
        <v>5117</v>
      </c>
      <c r="F570" s="27">
        <v>10</v>
      </c>
      <c r="G570" s="27" t="s">
        <v>32</v>
      </c>
      <c r="H570" s="27">
        <v>27102</v>
      </c>
      <c r="I570" s="27" t="s">
        <v>3584</v>
      </c>
      <c r="J570" s="27" t="s">
        <v>9738</v>
      </c>
      <c r="K570" s="27" t="s">
        <v>22972</v>
      </c>
      <c r="L570" s="27" t="s">
        <v>23338</v>
      </c>
      <c r="M570" s="27">
        <v>26803095</v>
      </c>
      <c r="N570" s="27">
        <v>26600002</v>
      </c>
      <c r="O570" s="43">
        <v>46052.510104166664</v>
      </c>
      <c r="P570" s="28" t="s">
        <v>4498</v>
      </c>
      <c r="Q570" s="27" t="s">
        <v>9739</v>
      </c>
      <c r="R570" s="27">
        <v>53135246</v>
      </c>
      <c r="S570" s="27" t="s">
        <v>9740</v>
      </c>
      <c r="T570" s="28">
        <v>35750000</v>
      </c>
      <c r="U570" s="28">
        <v>4116667</v>
      </c>
      <c r="V570" s="28">
        <v>31633333</v>
      </c>
      <c r="W570" s="28">
        <v>0</v>
      </c>
      <c r="X570" s="28">
        <v>31633333</v>
      </c>
      <c r="Y570" s="28">
        <v>31633333</v>
      </c>
      <c r="Z570" s="3"/>
      <c r="AA570" s="3"/>
      <c r="AC570" s="3"/>
      <c r="AF570" s="3"/>
      <c r="AG570" s="3"/>
      <c r="AH570" s="3"/>
      <c r="AI570" s="3"/>
    </row>
    <row r="571" spans="1:35" x14ac:dyDescent="0.2">
      <c r="A571" s="27" t="s">
        <v>3500</v>
      </c>
      <c r="B571" s="27" t="s">
        <v>3500</v>
      </c>
      <c r="C571" s="27" t="s">
        <v>5116</v>
      </c>
      <c r="D571" s="27">
        <v>91</v>
      </c>
      <c r="E571" s="27" t="s">
        <v>5117</v>
      </c>
      <c r="F571" s="27">
        <v>10</v>
      </c>
      <c r="G571" s="27" t="s">
        <v>32</v>
      </c>
      <c r="H571" s="27">
        <v>27102</v>
      </c>
      <c r="I571" s="27" t="s">
        <v>3584</v>
      </c>
      <c r="J571" s="27" t="s">
        <v>9741</v>
      </c>
      <c r="K571" s="27" t="s">
        <v>22972</v>
      </c>
      <c r="L571" s="27" t="s">
        <v>23339</v>
      </c>
      <c r="M571" s="27">
        <v>26803156</v>
      </c>
      <c r="N571" s="27">
        <v>26600002</v>
      </c>
      <c r="O571" s="43">
        <v>46052.939108796294</v>
      </c>
      <c r="P571" s="28" t="s">
        <v>3077</v>
      </c>
      <c r="Q571" s="27" t="s">
        <v>9742</v>
      </c>
      <c r="R571" s="27">
        <v>901255825</v>
      </c>
      <c r="S571" s="27" t="s">
        <v>9743</v>
      </c>
      <c r="T571" s="28">
        <v>49500000</v>
      </c>
      <c r="U571" s="28">
        <v>0</v>
      </c>
      <c r="V571" s="28">
        <v>49500000</v>
      </c>
      <c r="W571" s="28">
        <v>13800000</v>
      </c>
      <c r="X571" s="28">
        <v>35700000</v>
      </c>
      <c r="Y571" s="28">
        <v>35700000</v>
      </c>
      <c r="Z571" s="3"/>
      <c r="AA571" s="3"/>
      <c r="AC571" s="3"/>
      <c r="AF571" s="3"/>
      <c r="AG571" s="3"/>
      <c r="AH571" s="3"/>
      <c r="AI571" s="3"/>
    </row>
    <row r="572" spans="1:35" x14ac:dyDescent="0.2">
      <c r="A572" s="27" t="s">
        <v>3500</v>
      </c>
      <c r="B572" s="27" t="s">
        <v>3500</v>
      </c>
      <c r="C572" s="27" t="s">
        <v>5116</v>
      </c>
      <c r="D572" s="27">
        <v>91</v>
      </c>
      <c r="E572" s="27" t="s">
        <v>5117</v>
      </c>
      <c r="F572" s="27">
        <v>10</v>
      </c>
      <c r="G572" s="27" t="s">
        <v>32</v>
      </c>
      <c r="H572" s="27">
        <v>27102</v>
      </c>
      <c r="I572" s="27" t="s">
        <v>3584</v>
      </c>
      <c r="J572" s="27" t="s">
        <v>9744</v>
      </c>
      <c r="K572" s="27" t="s">
        <v>22972</v>
      </c>
      <c r="L572" s="27" t="s">
        <v>23340</v>
      </c>
      <c r="M572" s="27">
        <v>26803180</v>
      </c>
      <c r="N572" s="27">
        <v>26600002</v>
      </c>
      <c r="O572" s="43">
        <v>46053.772106481483</v>
      </c>
      <c r="P572" s="28" t="s">
        <v>3077</v>
      </c>
      <c r="Q572" s="27" t="s">
        <v>9745</v>
      </c>
      <c r="R572" s="27">
        <v>39540989</v>
      </c>
      <c r="S572" s="27" t="s">
        <v>9746</v>
      </c>
      <c r="T572" s="28">
        <v>66000000</v>
      </c>
      <c r="U572" s="28">
        <v>0</v>
      </c>
      <c r="V572" s="28">
        <v>66000000</v>
      </c>
      <c r="W572" s="28">
        <v>7600000</v>
      </c>
      <c r="X572" s="28">
        <v>58400000</v>
      </c>
      <c r="Y572" s="28">
        <v>58400000</v>
      </c>
      <c r="Z572" s="3"/>
      <c r="AA572" s="3"/>
      <c r="AC572" s="3"/>
      <c r="AF572" s="3"/>
      <c r="AG572" s="3"/>
      <c r="AH572" s="3"/>
      <c r="AI572" s="3"/>
    </row>
    <row r="573" spans="1:35" x14ac:dyDescent="0.2">
      <c r="A573" s="27" t="s">
        <v>3500</v>
      </c>
      <c r="B573" s="27" t="s">
        <v>3500</v>
      </c>
      <c r="C573" s="27" t="s">
        <v>5116</v>
      </c>
      <c r="D573" s="27">
        <v>91</v>
      </c>
      <c r="E573" s="27" t="s">
        <v>5117</v>
      </c>
      <c r="F573" s="27">
        <v>10</v>
      </c>
      <c r="G573" s="27" t="s">
        <v>32</v>
      </c>
      <c r="H573" s="27">
        <v>27102</v>
      </c>
      <c r="I573" s="27" t="s">
        <v>3584</v>
      </c>
      <c r="J573" s="27" t="s">
        <v>9747</v>
      </c>
      <c r="K573" s="27" t="s">
        <v>22972</v>
      </c>
      <c r="L573" s="27" t="s">
        <v>23341</v>
      </c>
      <c r="M573" s="27">
        <v>26803210</v>
      </c>
      <c r="N573" s="27">
        <v>26600002</v>
      </c>
      <c r="O573" s="43">
        <v>46055.645891203705</v>
      </c>
      <c r="P573" s="28" t="s">
        <v>3077</v>
      </c>
      <c r="Q573" s="27" t="s">
        <v>9290</v>
      </c>
      <c r="R573" s="27">
        <v>1117540723</v>
      </c>
      <c r="S573" s="27" t="s">
        <v>9748</v>
      </c>
      <c r="T573" s="28">
        <v>38500000</v>
      </c>
      <c r="U573" s="28">
        <v>0</v>
      </c>
      <c r="V573" s="28">
        <v>38500000</v>
      </c>
      <c r="W573" s="28">
        <v>20066667</v>
      </c>
      <c r="X573" s="28">
        <v>18433333</v>
      </c>
      <c r="Y573" s="28">
        <v>18433333</v>
      </c>
      <c r="Z573" s="3"/>
      <c r="AA573" s="3"/>
      <c r="AC573" s="3"/>
      <c r="AF573" s="3"/>
      <c r="AG573" s="3"/>
      <c r="AH573" s="3"/>
      <c r="AI573" s="3"/>
    </row>
    <row r="574" spans="1:35" x14ac:dyDescent="0.2">
      <c r="A574" s="27" t="s">
        <v>3500</v>
      </c>
      <c r="B574" s="27" t="s">
        <v>3500</v>
      </c>
      <c r="C574" s="27" t="s">
        <v>5116</v>
      </c>
      <c r="D574" s="27">
        <v>91</v>
      </c>
      <c r="E574" s="27" t="s">
        <v>5117</v>
      </c>
      <c r="F574" s="27">
        <v>10</v>
      </c>
      <c r="G574" s="27" t="s">
        <v>32</v>
      </c>
      <c r="H574" s="27">
        <v>27102</v>
      </c>
      <c r="I574" s="27" t="s">
        <v>3584</v>
      </c>
      <c r="J574" s="27" t="s">
        <v>9749</v>
      </c>
      <c r="K574" s="27" t="s">
        <v>22972</v>
      </c>
      <c r="L574" s="27" t="s">
        <v>23342</v>
      </c>
      <c r="M574" s="27">
        <v>26803213</v>
      </c>
      <c r="N574" s="27">
        <v>26600002</v>
      </c>
      <c r="O574" s="43">
        <v>46055.656481481485</v>
      </c>
      <c r="P574" s="28" t="s">
        <v>81</v>
      </c>
      <c r="Q574" s="27" t="s">
        <v>9750</v>
      </c>
      <c r="R574" s="27">
        <v>19372215</v>
      </c>
      <c r="S574" s="27" t="s">
        <v>9751</v>
      </c>
      <c r="T574" s="28">
        <v>36050000</v>
      </c>
      <c r="U574" s="28">
        <v>480667</v>
      </c>
      <c r="V574" s="28">
        <v>35569333</v>
      </c>
      <c r="W574" s="28">
        <v>0</v>
      </c>
      <c r="X574" s="28">
        <v>35569333</v>
      </c>
      <c r="Y574" s="28">
        <v>35569333</v>
      </c>
      <c r="Z574" s="3"/>
      <c r="AA574" s="3"/>
      <c r="AC574" s="3"/>
      <c r="AF574" s="3"/>
      <c r="AG574" s="3"/>
      <c r="AH574" s="3"/>
      <c r="AI574" s="3"/>
    </row>
    <row r="575" spans="1:35" x14ac:dyDescent="0.2">
      <c r="A575" s="27" t="s">
        <v>3500</v>
      </c>
      <c r="B575" s="27" t="s">
        <v>3500</v>
      </c>
      <c r="C575" s="27" t="s">
        <v>5116</v>
      </c>
      <c r="D575" s="27">
        <v>91</v>
      </c>
      <c r="E575" s="27" t="s">
        <v>5117</v>
      </c>
      <c r="F575" s="27">
        <v>10</v>
      </c>
      <c r="G575" s="27" t="s">
        <v>32</v>
      </c>
      <c r="H575" s="27">
        <v>27102</v>
      </c>
      <c r="I575" s="27" t="s">
        <v>3584</v>
      </c>
      <c r="J575" s="27" t="s">
        <v>9752</v>
      </c>
      <c r="K575" s="27" t="s">
        <v>22972</v>
      </c>
      <c r="L575" s="27" t="s">
        <v>23343</v>
      </c>
      <c r="M575" s="27">
        <v>26803235</v>
      </c>
      <c r="N575" s="27">
        <v>26600002</v>
      </c>
      <c r="O575" s="43">
        <v>46056.519953703704</v>
      </c>
      <c r="P575" s="28" t="s">
        <v>4496</v>
      </c>
      <c r="Q575" s="27" t="s">
        <v>9753</v>
      </c>
      <c r="R575" s="27">
        <v>900614377</v>
      </c>
      <c r="S575" s="27" t="s">
        <v>9754</v>
      </c>
      <c r="T575" s="28">
        <v>60000000</v>
      </c>
      <c r="U575" s="28">
        <v>0</v>
      </c>
      <c r="V575" s="28">
        <v>60000000</v>
      </c>
      <c r="W575" s="28">
        <v>2000000</v>
      </c>
      <c r="X575" s="28">
        <v>58000000</v>
      </c>
      <c r="Y575" s="28">
        <v>46000000</v>
      </c>
      <c r="Z575" s="3"/>
      <c r="AA575" s="3"/>
      <c r="AC575" s="3"/>
      <c r="AF575" s="3"/>
      <c r="AG575" s="3"/>
      <c r="AH575" s="3"/>
      <c r="AI575" s="3"/>
    </row>
    <row r="576" spans="1:35" x14ac:dyDescent="0.2">
      <c r="A576" s="27" t="s">
        <v>3500</v>
      </c>
      <c r="B576" s="27" t="s">
        <v>3500</v>
      </c>
      <c r="C576" s="27" t="s">
        <v>5116</v>
      </c>
      <c r="D576" s="27">
        <v>91</v>
      </c>
      <c r="E576" s="27" t="s">
        <v>5117</v>
      </c>
      <c r="F576" s="27">
        <v>10</v>
      </c>
      <c r="G576" s="27" t="s">
        <v>32</v>
      </c>
      <c r="H576" s="27">
        <v>27102</v>
      </c>
      <c r="I576" s="27" t="s">
        <v>3584</v>
      </c>
      <c r="J576" s="27" t="s">
        <v>15321</v>
      </c>
      <c r="K576" s="27" t="s">
        <v>22972</v>
      </c>
      <c r="L576" s="27" t="s">
        <v>23344</v>
      </c>
      <c r="M576" s="27">
        <v>26803253</v>
      </c>
      <c r="N576" s="27">
        <v>26600002</v>
      </c>
      <c r="O576" s="43">
        <v>46063.452638888892</v>
      </c>
      <c r="P576" s="28" t="s">
        <v>15316</v>
      </c>
      <c r="Q576" s="27" t="s">
        <v>15322</v>
      </c>
      <c r="R576" s="27">
        <v>19483751</v>
      </c>
      <c r="S576" s="27" t="s">
        <v>15323</v>
      </c>
      <c r="T576" s="28">
        <v>55000000</v>
      </c>
      <c r="U576" s="28">
        <v>8000000</v>
      </c>
      <c r="V576" s="28">
        <v>47000000</v>
      </c>
      <c r="W576" s="28">
        <v>0</v>
      </c>
      <c r="X576" s="28">
        <v>47000000</v>
      </c>
      <c r="Y576" s="28">
        <v>47000000</v>
      </c>
      <c r="Z576" s="3"/>
      <c r="AA576" s="3"/>
      <c r="AC576" s="3"/>
      <c r="AF576" s="3"/>
      <c r="AG576" s="3"/>
      <c r="AH576" s="3"/>
      <c r="AI576" s="3"/>
    </row>
    <row r="577" spans="1:35" x14ac:dyDescent="0.2">
      <c r="A577" s="27" t="s">
        <v>3500</v>
      </c>
      <c r="B577" s="27" t="s">
        <v>3500</v>
      </c>
      <c r="C577" s="27" t="s">
        <v>5116</v>
      </c>
      <c r="D577" s="27">
        <v>91</v>
      </c>
      <c r="E577" s="27" t="s">
        <v>5117</v>
      </c>
      <c r="F577" s="27">
        <v>10</v>
      </c>
      <c r="G577" s="27" t="s">
        <v>32</v>
      </c>
      <c r="H577" s="27">
        <v>27102</v>
      </c>
      <c r="I577" s="27" t="s">
        <v>3584</v>
      </c>
      <c r="J577" s="27" t="s">
        <v>17303</v>
      </c>
      <c r="K577" s="27" t="s">
        <v>11674</v>
      </c>
      <c r="L577" s="27" t="s">
        <v>17304</v>
      </c>
      <c r="M577" s="27">
        <v>26803734</v>
      </c>
      <c r="N577" s="27">
        <v>26601827</v>
      </c>
      <c r="O577" s="43">
        <v>46168.518726851849</v>
      </c>
      <c r="P577" s="28" t="s">
        <v>16267</v>
      </c>
      <c r="Q577" s="27" t="s">
        <v>17305</v>
      </c>
      <c r="R577" s="27">
        <v>800037800</v>
      </c>
      <c r="S577" s="27" t="s">
        <v>16034</v>
      </c>
      <c r="T577" s="28">
        <v>1000000</v>
      </c>
      <c r="U577" s="28">
        <v>0</v>
      </c>
      <c r="V577" s="28">
        <v>1000000</v>
      </c>
      <c r="W577" s="28">
        <v>0</v>
      </c>
      <c r="X577" s="28">
        <v>1000000</v>
      </c>
      <c r="Y577" s="28">
        <v>1000000</v>
      </c>
      <c r="Z577" s="3"/>
      <c r="AA577" s="3"/>
      <c r="AC577" s="3"/>
      <c r="AF577" s="3"/>
      <c r="AG577" s="3"/>
      <c r="AH577" s="3"/>
      <c r="AI577" s="3"/>
    </row>
    <row r="578" spans="1:35" x14ac:dyDescent="0.2">
      <c r="A578" s="27" t="s">
        <v>3500</v>
      </c>
      <c r="B578" s="27" t="s">
        <v>3500</v>
      </c>
      <c r="C578" s="27" t="s">
        <v>5116</v>
      </c>
      <c r="D578" s="27">
        <v>91</v>
      </c>
      <c r="E578" s="27" t="s">
        <v>5117</v>
      </c>
      <c r="F578" s="27">
        <v>10</v>
      </c>
      <c r="G578" s="27" t="s">
        <v>32</v>
      </c>
      <c r="H578" s="27">
        <v>27102</v>
      </c>
      <c r="I578" s="27" t="s">
        <v>3584</v>
      </c>
      <c r="J578" s="27" t="s">
        <v>17954</v>
      </c>
      <c r="K578" s="27" t="s">
        <v>11674</v>
      </c>
      <c r="L578" s="27" t="s">
        <v>17955</v>
      </c>
      <c r="M578" s="27">
        <v>26803802</v>
      </c>
      <c r="N578" s="27">
        <v>26601890</v>
      </c>
      <c r="O578" s="43">
        <v>46190.790578703702</v>
      </c>
      <c r="P578" s="28" t="s">
        <v>16267</v>
      </c>
      <c r="Q578" s="27" t="s">
        <v>17956</v>
      </c>
      <c r="R578" s="27">
        <v>800037800</v>
      </c>
      <c r="S578" s="27" t="s">
        <v>16034</v>
      </c>
      <c r="T578" s="28">
        <v>1500000</v>
      </c>
      <c r="U578" s="28">
        <v>0</v>
      </c>
      <c r="V578" s="28">
        <v>1500000</v>
      </c>
      <c r="W578" s="28">
        <v>0</v>
      </c>
      <c r="X578" s="28">
        <v>1500000</v>
      </c>
      <c r="Y578" s="28">
        <v>1500000</v>
      </c>
      <c r="Z578" s="3"/>
      <c r="AA578" s="3"/>
      <c r="AC578" s="3"/>
      <c r="AF578" s="3"/>
      <c r="AG578" s="3"/>
      <c r="AH578" s="3"/>
      <c r="AI578" s="3"/>
    </row>
    <row r="579" spans="1:35" x14ac:dyDescent="0.2">
      <c r="A579" s="27" t="s">
        <v>3500</v>
      </c>
      <c r="B579" s="27" t="s">
        <v>3500</v>
      </c>
      <c r="C579" s="27" t="s">
        <v>5116</v>
      </c>
      <c r="D579" s="27">
        <v>91</v>
      </c>
      <c r="E579" s="27" t="s">
        <v>5117</v>
      </c>
      <c r="F579" s="27">
        <v>10</v>
      </c>
      <c r="G579" s="27" t="s">
        <v>32</v>
      </c>
      <c r="H579" s="27">
        <v>27102</v>
      </c>
      <c r="I579" s="27" t="s">
        <v>3584</v>
      </c>
      <c r="J579" s="27" t="s">
        <v>17957</v>
      </c>
      <c r="K579" s="27" t="s">
        <v>22972</v>
      </c>
      <c r="L579" s="27" t="s">
        <v>23345</v>
      </c>
      <c r="M579" s="27">
        <v>26803853</v>
      </c>
      <c r="N579" s="27">
        <v>26600002</v>
      </c>
      <c r="O579" s="43">
        <v>46198.803877314815</v>
      </c>
      <c r="P579" s="28" t="s">
        <v>135</v>
      </c>
      <c r="Q579" s="27" t="s">
        <v>17958</v>
      </c>
      <c r="R579" s="27">
        <v>37626661</v>
      </c>
      <c r="S579" s="27" t="s">
        <v>153</v>
      </c>
      <c r="T579" s="28">
        <v>66000000</v>
      </c>
      <c r="U579" s="28">
        <v>0</v>
      </c>
      <c r="V579" s="28">
        <v>66000000</v>
      </c>
      <c r="W579" s="28">
        <v>31166667</v>
      </c>
      <c r="X579" s="28">
        <v>34833333</v>
      </c>
      <c r="Y579" s="28">
        <v>34833333</v>
      </c>
      <c r="Z579" s="3"/>
      <c r="AA579" s="3"/>
      <c r="AC579" s="3"/>
      <c r="AF579" s="3"/>
      <c r="AG579" s="3"/>
      <c r="AH579" s="3"/>
      <c r="AI579" s="3"/>
    </row>
    <row r="580" spans="1:35" x14ac:dyDescent="0.2">
      <c r="A580" s="27" t="s">
        <v>3500</v>
      </c>
      <c r="B580" s="27" t="s">
        <v>3500</v>
      </c>
      <c r="C580" s="27" t="s">
        <v>5116</v>
      </c>
      <c r="D580" s="27">
        <v>91</v>
      </c>
      <c r="E580" s="27" t="s">
        <v>5117</v>
      </c>
      <c r="F580" s="27">
        <v>10</v>
      </c>
      <c r="G580" s="27" t="s">
        <v>32</v>
      </c>
      <c r="H580" s="27">
        <v>27102</v>
      </c>
      <c r="I580" s="27" t="s">
        <v>3584</v>
      </c>
      <c r="J580" s="27" t="s">
        <v>17959</v>
      </c>
      <c r="K580" s="27" t="s">
        <v>22972</v>
      </c>
      <c r="L580" s="27" t="s">
        <v>23346</v>
      </c>
      <c r="M580" s="27">
        <v>26803859</v>
      </c>
      <c r="N580" s="27">
        <v>26600002</v>
      </c>
      <c r="O580" s="43">
        <v>46198.973622685182</v>
      </c>
      <c r="P580" s="28" t="s">
        <v>4489</v>
      </c>
      <c r="Q580" s="27" t="s">
        <v>17960</v>
      </c>
      <c r="R580" s="27">
        <v>74380319</v>
      </c>
      <c r="S580" s="27" t="s">
        <v>628</v>
      </c>
      <c r="T580" s="28">
        <v>56650000</v>
      </c>
      <c r="U580" s="28">
        <v>0</v>
      </c>
      <c r="V580" s="28">
        <v>56650000</v>
      </c>
      <c r="W580" s="28">
        <v>25750000</v>
      </c>
      <c r="X580" s="28">
        <v>30900000</v>
      </c>
      <c r="Y580" s="28">
        <v>30900000</v>
      </c>
      <c r="Z580" s="3"/>
      <c r="AA580" s="3"/>
      <c r="AC580" s="3"/>
      <c r="AF580" s="3"/>
      <c r="AG580" s="3"/>
      <c r="AH580" s="3"/>
      <c r="AI580" s="3"/>
    </row>
    <row r="581" spans="1:35" x14ac:dyDescent="0.2">
      <c r="A581" s="27" t="s">
        <v>3500</v>
      </c>
      <c r="B581" s="27" t="s">
        <v>3500</v>
      </c>
      <c r="C581" s="27" t="s">
        <v>5116</v>
      </c>
      <c r="D581" s="27">
        <v>91</v>
      </c>
      <c r="E581" s="27" t="s">
        <v>5117</v>
      </c>
      <c r="F581" s="27">
        <v>10</v>
      </c>
      <c r="G581" s="27" t="s">
        <v>32</v>
      </c>
      <c r="H581" s="27">
        <v>27102</v>
      </c>
      <c r="I581" s="27" t="s">
        <v>3584</v>
      </c>
      <c r="J581" s="27" t="s">
        <v>17961</v>
      </c>
      <c r="K581" s="27" t="s">
        <v>22972</v>
      </c>
      <c r="L581" s="27" t="s">
        <v>23347</v>
      </c>
      <c r="M581" s="27">
        <v>26803865</v>
      </c>
      <c r="N581" s="27">
        <v>26600002</v>
      </c>
      <c r="O581" s="43">
        <v>46199.135150462964</v>
      </c>
      <c r="P581" s="28" t="s">
        <v>135</v>
      </c>
      <c r="Q581" s="27" t="s">
        <v>17962</v>
      </c>
      <c r="R581" s="27">
        <v>5077841</v>
      </c>
      <c r="S581" s="27" t="s">
        <v>156</v>
      </c>
      <c r="T581" s="28">
        <v>72000000</v>
      </c>
      <c r="U581" s="28">
        <v>0</v>
      </c>
      <c r="V581" s="28">
        <v>72000000</v>
      </c>
      <c r="W581" s="28">
        <v>34000000</v>
      </c>
      <c r="X581" s="28">
        <v>38000000</v>
      </c>
      <c r="Y581" s="28">
        <v>38000000</v>
      </c>
      <c r="Z581" s="3"/>
      <c r="AA581" s="3"/>
      <c r="AC581" s="3"/>
      <c r="AF581" s="3"/>
      <c r="AG581" s="3"/>
      <c r="AH581" s="3"/>
      <c r="AI581" s="3"/>
    </row>
    <row r="582" spans="1:35" x14ac:dyDescent="0.2">
      <c r="A582" s="27" t="s">
        <v>3500</v>
      </c>
      <c r="B582" s="27" t="s">
        <v>3500</v>
      </c>
      <c r="C582" s="27" t="s">
        <v>5116</v>
      </c>
      <c r="D582" s="27">
        <v>91</v>
      </c>
      <c r="E582" s="27" t="s">
        <v>5117</v>
      </c>
      <c r="F582" s="27">
        <v>10</v>
      </c>
      <c r="G582" s="27" t="s">
        <v>32</v>
      </c>
      <c r="H582" s="27">
        <v>27102</v>
      </c>
      <c r="I582" s="27" t="s">
        <v>3584</v>
      </c>
      <c r="J582" s="27" t="s">
        <v>17963</v>
      </c>
      <c r="K582" s="27" t="s">
        <v>22972</v>
      </c>
      <c r="L582" s="27" t="s">
        <v>23348</v>
      </c>
      <c r="M582" s="27">
        <v>26803874</v>
      </c>
      <c r="N582" s="27">
        <v>26600002</v>
      </c>
      <c r="O582" s="43">
        <v>46199.844722222224</v>
      </c>
      <c r="P582" s="28" t="s">
        <v>135</v>
      </c>
      <c r="Q582" s="27" t="s">
        <v>17964</v>
      </c>
      <c r="R582" s="27">
        <v>1129583839</v>
      </c>
      <c r="S582" s="27" t="s">
        <v>280</v>
      </c>
      <c r="T582" s="28">
        <v>48000000</v>
      </c>
      <c r="U582" s="28">
        <v>0</v>
      </c>
      <c r="V582" s="28">
        <v>48000000</v>
      </c>
      <c r="W582" s="28">
        <v>23733333</v>
      </c>
      <c r="X582" s="28">
        <v>24266667</v>
      </c>
      <c r="Y582" s="28">
        <v>24266667</v>
      </c>
      <c r="Z582" s="3"/>
      <c r="AA582" s="3"/>
      <c r="AC582" s="3"/>
      <c r="AF582" s="3"/>
      <c r="AG582" s="3"/>
      <c r="AH582" s="3"/>
      <c r="AI582" s="3"/>
    </row>
    <row r="583" spans="1:35" x14ac:dyDescent="0.2">
      <c r="A583" s="27" t="s">
        <v>3500</v>
      </c>
      <c r="B583" s="27" t="s">
        <v>3500</v>
      </c>
      <c r="C583" s="27" t="s">
        <v>5116</v>
      </c>
      <c r="D583" s="27">
        <v>91</v>
      </c>
      <c r="E583" s="27" t="s">
        <v>5117</v>
      </c>
      <c r="F583" s="27">
        <v>10</v>
      </c>
      <c r="G583" s="27" t="s">
        <v>32</v>
      </c>
      <c r="H583" s="27">
        <v>27102</v>
      </c>
      <c r="I583" s="27" t="s">
        <v>3584</v>
      </c>
      <c r="J583" s="27" t="s">
        <v>17965</v>
      </c>
      <c r="K583" s="27" t="s">
        <v>22972</v>
      </c>
      <c r="L583" s="27" t="s">
        <v>23349</v>
      </c>
      <c r="M583" s="27">
        <v>26803879</v>
      </c>
      <c r="N583" s="27">
        <v>26600002</v>
      </c>
      <c r="O583" s="43">
        <v>46199.870127314818</v>
      </c>
      <c r="P583" s="28" t="s">
        <v>4489</v>
      </c>
      <c r="Q583" s="27" t="s">
        <v>17966</v>
      </c>
      <c r="R583" s="27">
        <v>1019024823</v>
      </c>
      <c r="S583" s="27" t="s">
        <v>744</v>
      </c>
      <c r="T583" s="28">
        <v>48152500</v>
      </c>
      <c r="U583" s="28">
        <v>0</v>
      </c>
      <c r="V583" s="28">
        <v>48152500</v>
      </c>
      <c r="W583" s="28">
        <v>22471167</v>
      </c>
      <c r="X583" s="28">
        <v>25681333</v>
      </c>
      <c r="Y583" s="28">
        <v>25681333</v>
      </c>
      <c r="Z583" s="3"/>
      <c r="AA583" s="3"/>
      <c r="AC583" s="3"/>
      <c r="AF583" s="3"/>
      <c r="AG583" s="3"/>
      <c r="AH583" s="3"/>
      <c r="AI583" s="3"/>
    </row>
    <row r="584" spans="1:35" x14ac:dyDescent="0.2">
      <c r="A584" s="27" t="s">
        <v>3500</v>
      </c>
      <c r="B584" s="27" t="s">
        <v>3500</v>
      </c>
      <c r="C584" s="27" t="s">
        <v>5116</v>
      </c>
      <c r="D584" s="27">
        <v>91</v>
      </c>
      <c r="E584" s="27" t="s">
        <v>5117</v>
      </c>
      <c r="F584" s="27">
        <v>10</v>
      </c>
      <c r="G584" s="27" t="s">
        <v>32</v>
      </c>
      <c r="H584" s="27">
        <v>27102</v>
      </c>
      <c r="I584" s="27" t="s">
        <v>3584</v>
      </c>
      <c r="J584" s="27" t="s">
        <v>17967</v>
      </c>
      <c r="K584" s="27" t="s">
        <v>22972</v>
      </c>
      <c r="L584" s="27" t="s">
        <v>23350</v>
      </c>
      <c r="M584" s="27">
        <v>26803883</v>
      </c>
      <c r="N584" s="27">
        <v>26600002</v>
      </c>
      <c r="O584" s="43">
        <v>46199.924803240741</v>
      </c>
      <c r="P584" s="28" t="s">
        <v>135</v>
      </c>
      <c r="Q584" s="27" t="s">
        <v>17968</v>
      </c>
      <c r="R584" s="27">
        <v>40042863</v>
      </c>
      <c r="S584" s="27" t="s">
        <v>675</v>
      </c>
      <c r="T584" s="28">
        <v>39000000</v>
      </c>
      <c r="U584" s="28">
        <v>0</v>
      </c>
      <c r="V584" s="28">
        <v>39000000</v>
      </c>
      <c r="W584" s="28">
        <v>18416667</v>
      </c>
      <c r="X584" s="28">
        <v>20583333</v>
      </c>
      <c r="Y584" s="28">
        <v>20583333</v>
      </c>
      <c r="Z584" s="3"/>
      <c r="AA584" s="3"/>
      <c r="AC584" s="3"/>
      <c r="AF584" s="3"/>
      <c r="AG584" s="3"/>
      <c r="AH584" s="3"/>
      <c r="AI584" s="3"/>
    </row>
    <row r="585" spans="1:35" x14ac:dyDescent="0.2">
      <c r="A585" s="27" t="s">
        <v>3500</v>
      </c>
      <c r="B585" s="27" t="s">
        <v>3500</v>
      </c>
      <c r="C585" s="27" t="s">
        <v>5116</v>
      </c>
      <c r="D585" s="27">
        <v>91</v>
      </c>
      <c r="E585" s="27" t="s">
        <v>5117</v>
      </c>
      <c r="F585" s="27">
        <v>10</v>
      </c>
      <c r="G585" s="27" t="s">
        <v>32</v>
      </c>
      <c r="H585" s="27">
        <v>27102</v>
      </c>
      <c r="I585" s="27" t="s">
        <v>3584</v>
      </c>
      <c r="J585" s="27" t="s">
        <v>18394</v>
      </c>
      <c r="K585" s="27" t="s">
        <v>22972</v>
      </c>
      <c r="L585" s="27" t="s">
        <v>23351</v>
      </c>
      <c r="M585" s="27">
        <v>26804027</v>
      </c>
      <c r="N585" s="27">
        <v>26600002</v>
      </c>
      <c r="O585" s="43">
        <v>46206.795370370368</v>
      </c>
      <c r="P585" s="28" t="s">
        <v>18241</v>
      </c>
      <c r="Q585" s="27" t="s">
        <v>18395</v>
      </c>
      <c r="R585" s="27">
        <v>1020822985</v>
      </c>
      <c r="S585" s="27" t="s">
        <v>9698</v>
      </c>
      <c r="T585" s="28">
        <v>36000000</v>
      </c>
      <c r="U585" s="28">
        <v>0</v>
      </c>
      <c r="V585" s="28">
        <v>36000000</v>
      </c>
      <c r="W585" s="28">
        <v>19000000</v>
      </c>
      <c r="X585" s="28">
        <v>17000000</v>
      </c>
      <c r="Y585" s="28">
        <v>11000000</v>
      </c>
      <c r="Z585" s="3"/>
      <c r="AA585" s="3"/>
      <c r="AC585" s="3"/>
      <c r="AF585" s="3"/>
      <c r="AG585" s="3"/>
      <c r="AH585" s="3"/>
      <c r="AI585" s="3"/>
    </row>
    <row r="586" spans="1:35" x14ac:dyDescent="0.2">
      <c r="A586" s="27" t="s">
        <v>3500</v>
      </c>
      <c r="B586" s="27" t="s">
        <v>3500</v>
      </c>
      <c r="C586" s="27" t="s">
        <v>5116</v>
      </c>
      <c r="D586" s="27">
        <v>91</v>
      </c>
      <c r="E586" s="27" t="s">
        <v>5117</v>
      </c>
      <c r="F586" s="27">
        <v>10</v>
      </c>
      <c r="G586" s="27" t="s">
        <v>32</v>
      </c>
      <c r="H586" s="27">
        <v>27102</v>
      </c>
      <c r="I586" s="27" t="s">
        <v>3584</v>
      </c>
      <c r="J586" s="27" t="s">
        <v>18396</v>
      </c>
      <c r="K586" s="27" t="s">
        <v>22972</v>
      </c>
      <c r="L586" s="27" t="s">
        <v>23352</v>
      </c>
      <c r="M586" s="27">
        <v>26804030</v>
      </c>
      <c r="N586" s="27">
        <v>26600002</v>
      </c>
      <c r="O586" s="43">
        <v>46206.809641203705</v>
      </c>
      <c r="P586" s="28" t="s">
        <v>81</v>
      </c>
      <c r="Q586" s="27" t="s">
        <v>18397</v>
      </c>
      <c r="R586" s="27">
        <v>52889535</v>
      </c>
      <c r="S586" s="27" t="s">
        <v>2572</v>
      </c>
      <c r="T586" s="28">
        <v>41200000</v>
      </c>
      <c r="U586" s="28">
        <v>0</v>
      </c>
      <c r="V586" s="28">
        <v>41200000</v>
      </c>
      <c r="W586" s="28">
        <v>26368000</v>
      </c>
      <c r="X586" s="28">
        <v>14832000</v>
      </c>
      <c r="Y586" s="28">
        <v>6592000</v>
      </c>
      <c r="Z586" s="3"/>
      <c r="AA586" s="3"/>
      <c r="AC586" s="3"/>
      <c r="AF586" s="3"/>
      <c r="AG586" s="3"/>
      <c r="AH586" s="3"/>
      <c r="AI586" s="3"/>
    </row>
    <row r="587" spans="1:35" x14ac:dyDescent="0.2">
      <c r="A587" s="27" t="s">
        <v>3500</v>
      </c>
      <c r="B587" s="27" t="s">
        <v>3500</v>
      </c>
      <c r="C587" s="27" t="s">
        <v>5116</v>
      </c>
      <c r="D587" s="27">
        <v>91</v>
      </c>
      <c r="E587" s="27" t="s">
        <v>5117</v>
      </c>
      <c r="F587" s="27">
        <v>10</v>
      </c>
      <c r="G587" s="27" t="s">
        <v>32</v>
      </c>
      <c r="H587" s="27">
        <v>27102</v>
      </c>
      <c r="I587" s="27" t="s">
        <v>3584</v>
      </c>
      <c r="J587" s="27" t="s">
        <v>18398</v>
      </c>
      <c r="K587" s="27" t="s">
        <v>22972</v>
      </c>
      <c r="L587" s="27" t="s">
        <v>23353</v>
      </c>
      <c r="M587" s="27">
        <v>26804061</v>
      </c>
      <c r="N587" s="27">
        <v>26600002</v>
      </c>
      <c r="O587" s="43">
        <v>46209.631539351853</v>
      </c>
      <c r="P587" s="28" t="s">
        <v>4489</v>
      </c>
      <c r="Q587" s="27" t="s">
        <v>18399</v>
      </c>
      <c r="R587" s="27">
        <v>1081156018</v>
      </c>
      <c r="S587" s="27" t="s">
        <v>9737</v>
      </c>
      <c r="T587" s="28">
        <v>37020500</v>
      </c>
      <c r="U587" s="28">
        <v>0</v>
      </c>
      <c r="V587" s="28">
        <v>37020500</v>
      </c>
      <c r="W587" s="28">
        <v>17949333</v>
      </c>
      <c r="X587" s="28">
        <v>19071167</v>
      </c>
      <c r="Y587" s="28">
        <v>19071167</v>
      </c>
      <c r="Z587" s="3"/>
      <c r="AA587" s="3"/>
      <c r="AC587" s="3"/>
      <c r="AF587" s="3"/>
      <c r="AG587" s="3"/>
      <c r="AH587" s="3"/>
      <c r="AI587" s="3"/>
    </row>
    <row r="588" spans="1:35" x14ac:dyDescent="0.2">
      <c r="A588" s="27" t="s">
        <v>3500</v>
      </c>
      <c r="B588" s="27" t="s">
        <v>3500</v>
      </c>
      <c r="C588" s="27" t="s">
        <v>5116</v>
      </c>
      <c r="D588" s="27">
        <v>91</v>
      </c>
      <c r="E588" s="27" t="s">
        <v>5117</v>
      </c>
      <c r="F588" s="27">
        <v>10</v>
      </c>
      <c r="G588" s="27" t="s">
        <v>32</v>
      </c>
      <c r="H588" s="27">
        <v>27102</v>
      </c>
      <c r="I588" s="27" t="s">
        <v>3584</v>
      </c>
      <c r="J588" s="27" t="s">
        <v>18400</v>
      </c>
      <c r="K588" s="27" t="s">
        <v>22972</v>
      </c>
      <c r="L588" s="27" t="s">
        <v>23354</v>
      </c>
      <c r="M588" s="27">
        <v>26804156</v>
      </c>
      <c r="N588" s="27">
        <v>26600002</v>
      </c>
      <c r="O588" s="43">
        <v>46210.453912037039</v>
      </c>
      <c r="P588" s="28" t="s">
        <v>4884</v>
      </c>
      <c r="Q588" s="27" t="s">
        <v>18401</v>
      </c>
      <c r="R588" s="27">
        <v>7162565</v>
      </c>
      <c r="S588" s="27" t="s">
        <v>9726</v>
      </c>
      <c r="T588" s="28">
        <v>25200000</v>
      </c>
      <c r="U588" s="28">
        <v>0</v>
      </c>
      <c r="V588" s="28">
        <v>25200000</v>
      </c>
      <c r="W588" s="28">
        <v>17780000</v>
      </c>
      <c r="X588" s="28">
        <v>7420000</v>
      </c>
      <c r="Y588" s="28">
        <v>7420000</v>
      </c>
      <c r="Z588" s="3"/>
      <c r="AA588" s="3"/>
      <c r="AC588" s="3"/>
      <c r="AF588" s="3"/>
      <c r="AG588" s="3"/>
      <c r="AH588" s="3"/>
      <c r="AI588" s="3"/>
    </row>
    <row r="589" spans="1:35" x14ac:dyDescent="0.2">
      <c r="A589" s="27" t="s">
        <v>3500</v>
      </c>
      <c r="B589" s="27" t="s">
        <v>3500</v>
      </c>
      <c r="C589" s="27" t="s">
        <v>5116</v>
      </c>
      <c r="D589" s="27">
        <v>91</v>
      </c>
      <c r="E589" s="27" t="s">
        <v>5117</v>
      </c>
      <c r="F589" s="27">
        <v>10</v>
      </c>
      <c r="G589" s="27" t="s">
        <v>32</v>
      </c>
      <c r="H589" s="27">
        <v>27102</v>
      </c>
      <c r="I589" s="27" t="s">
        <v>3584</v>
      </c>
      <c r="J589" s="27" t="s">
        <v>18402</v>
      </c>
      <c r="K589" s="27" t="s">
        <v>22972</v>
      </c>
      <c r="L589" s="27" t="s">
        <v>23355</v>
      </c>
      <c r="M589" s="27">
        <v>26804157</v>
      </c>
      <c r="N589" s="27">
        <v>26600002</v>
      </c>
      <c r="O589" s="43">
        <v>46210.454930555556</v>
      </c>
      <c r="P589" s="28" t="s">
        <v>4489</v>
      </c>
      <c r="Q589" s="27" t="s">
        <v>18403</v>
      </c>
      <c r="R589" s="27">
        <v>51842574</v>
      </c>
      <c r="S589" s="27" t="s">
        <v>158</v>
      </c>
      <c r="T589" s="28">
        <v>60813500</v>
      </c>
      <c r="U589" s="28">
        <v>0</v>
      </c>
      <c r="V589" s="28">
        <v>60813500</v>
      </c>
      <c r="W589" s="28">
        <v>29853900</v>
      </c>
      <c r="X589" s="28">
        <v>30959600</v>
      </c>
      <c r="Y589" s="28">
        <v>30959600</v>
      </c>
      <c r="Z589" s="3"/>
      <c r="AA589" s="3"/>
      <c r="AC589" s="3"/>
      <c r="AF589" s="3"/>
      <c r="AG589" s="3"/>
      <c r="AH589" s="3"/>
      <c r="AI589" s="3"/>
    </row>
    <row r="590" spans="1:35" x14ac:dyDescent="0.2">
      <c r="A590" s="27" t="s">
        <v>3500</v>
      </c>
      <c r="B590" s="27" t="s">
        <v>3500</v>
      </c>
      <c r="C590" s="27" t="s">
        <v>5116</v>
      </c>
      <c r="D590" s="27">
        <v>91</v>
      </c>
      <c r="E590" s="27" t="s">
        <v>5117</v>
      </c>
      <c r="F590" s="27">
        <v>10</v>
      </c>
      <c r="G590" s="27" t="s">
        <v>32</v>
      </c>
      <c r="H590" s="27">
        <v>27102</v>
      </c>
      <c r="I590" s="27" t="s">
        <v>3584</v>
      </c>
      <c r="J590" s="27" t="s">
        <v>18404</v>
      </c>
      <c r="K590" s="27" t="s">
        <v>22972</v>
      </c>
      <c r="L590" s="27" t="s">
        <v>23356</v>
      </c>
      <c r="M590" s="27">
        <v>26804158</v>
      </c>
      <c r="N590" s="27">
        <v>26600002</v>
      </c>
      <c r="O590" s="43">
        <v>46210.45752314815</v>
      </c>
      <c r="P590" s="28" t="s">
        <v>81</v>
      </c>
      <c r="Q590" s="27" t="s">
        <v>18405</v>
      </c>
      <c r="R590" s="27">
        <v>39540989</v>
      </c>
      <c r="S590" s="27" t="s">
        <v>9746</v>
      </c>
      <c r="T590" s="28">
        <v>60000000</v>
      </c>
      <c r="U590" s="28">
        <v>0</v>
      </c>
      <c r="V590" s="28">
        <v>60000000</v>
      </c>
      <c r="W590" s="28">
        <v>38800000</v>
      </c>
      <c r="X590" s="28">
        <v>21200000</v>
      </c>
      <c r="Y590" s="28"/>
      <c r="Z590" s="3"/>
      <c r="AA590" s="3"/>
      <c r="AC590" s="3"/>
      <c r="AF590" s="3"/>
      <c r="AG590" s="3"/>
      <c r="AH590" s="3"/>
      <c r="AI590" s="3"/>
    </row>
    <row r="591" spans="1:35" x14ac:dyDescent="0.2">
      <c r="A591" s="27" t="s">
        <v>3500</v>
      </c>
      <c r="B591" s="27" t="s">
        <v>3500</v>
      </c>
      <c r="C591" s="27" t="s">
        <v>5116</v>
      </c>
      <c r="D591" s="27">
        <v>91</v>
      </c>
      <c r="E591" s="27" t="s">
        <v>5117</v>
      </c>
      <c r="F591" s="27">
        <v>10</v>
      </c>
      <c r="G591" s="27" t="s">
        <v>32</v>
      </c>
      <c r="H591" s="27">
        <v>27102</v>
      </c>
      <c r="I591" s="27" t="s">
        <v>3584</v>
      </c>
      <c r="J591" s="27" t="s">
        <v>18406</v>
      </c>
      <c r="K591" s="27" t="s">
        <v>22972</v>
      </c>
      <c r="L591" s="27" t="s">
        <v>23357</v>
      </c>
      <c r="M591" s="27">
        <v>26804232</v>
      </c>
      <c r="N591" s="27">
        <v>26601948</v>
      </c>
      <c r="O591" s="43">
        <v>46211.444710648146</v>
      </c>
      <c r="P591" s="28" t="s">
        <v>81</v>
      </c>
      <c r="Q591" s="27" t="s">
        <v>18395</v>
      </c>
      <c r="R591" s="27">
        <v>79152026</v>
      </c>
      <c r="S591" s="27" t="s">
        <v>676</v>
      </c>
      <c r="T591" s="28">
        <v>46350000</v>
      </c>
      <c r="U591" s="28">
        <v>0</v>
      </c>
      <c r="V591" s="28">
        <v>46350000</v>
      </c>
      <c r="W591" s="28">
        <v>30282000</v>
      </c>
      <c r="X591" s="28">
        <v>16068000</v>
      </c>
      <c r="Y591" s="28">
        <v>16068000</v>
      </c>
      <c r="Z591" s="3"/>
      <c r="AA591" s="3"/>
      <c r="AC591" s="3"/>
      <c r="AF591" s="3"/>
      <c r="AG591" s="3"/>
      <c r="AH591" s="3"/>
      <c r="AI591" s="3"/>
    </row>
    <row r="592" spans="1:35" x14ac:dyDescent="0.2">
      <c r="A592" s="27" t="s">
        <v>3500</v>
      </c>
      <c r="B592" s="27" t="s">
        <v>3500</v>
      </c>
      <c r="C592" s="27" t="s">
        <v>5116</v>
      </c>
      <c r="D592" s="27">
        <v>91</v>
      </c>
      <c r="E592" s="27" t="s">
        <v>5117</v>
      </c>
      <c r="F592" s="27">
        <v>10</v>
      </c>
      <c r="G592" s="27" t="s">
        <v>32</v>
      </c>
      <c r="H592" s="27">
        <v>27102</v>
      </c>
      <c r="I592" s="27" t="s">
        <v>3584</v>
      </c>
      <c r="J592" s="27" t="s">
        <v>18407</v>
      </c>
      <c r="K592" s="27" t="s">
        <v>22972</v>
      </c>
      <c r="L592" s="27" t="s">
        <v>23358</v>
      </c>
      <c r="M592" s="27">
        <v>26804297</v>
      </c>
      <c r="N592" s="27">
        <v>26601948</v>
      </c>
      <c r="O592" s="43">
        <v>46212.404143518521</v>
      </c>
      <c r="P592" s="28" t="s">
        <v>4489</v>
      </c>
      <c r="Q592" s="27" t="s">
        <v>18395</v>
      </c>
      <c r="R592" s="27">
        <v>1026287704</v>
      </c>
      <c r="S592" s="27" t="s">
        <v>2029</v>
      </c>
      <c r="T592" s="28">
        <v>29700000</v>
      </c>
      <c r="U592" s="28">
        <v>0</v>
      </c>
      <c r="V592" s="28">
        <v>29700000</v>
      </c>
      <c r="W592" s="28">
        <v>20520000</v>
      </c>
      <c r="X592" s="28">
        <v>9180000</v>
      </c>
      <c r="Y592" s="28">
        <v>9180000</v>
      </c>
      <c r="Z592" s="3"/>
      <c r="AA592" s="3"/>
      <c r="AC592" s="3"/>
      <c r="AF592" s="3"/>
      <c r="AG592" s="3"/>
      <c r="AH592" s="3"/>
      <c r="AI592" s="3"/>
    </row>
    <row r="593" spans="1:35" x14ac:dyDescent="0.2">
      <c r="A593" s="27" t="s">
        <v>3500</v>
      </c>
      <c r="B593" s="27" t="s">
        <v>3500</v>
      </c>
      <c r="C593" s="27" t="s">
        <v>5116</v>
      </c>
      <c r="D593" s="27">
        <v>91</v>
      </c>
      <c r="E593" s="27" t="s">
        <v>5117</v>
      </c>
      <c r="F593" s="27">
        <v>10</v>
      </c>
      <c r="G593" s="27" t="s">
        <v>32</v>
      </c>
      <c r="H593" s="27">
        <v>27102</v>
      </c>
      <c r="I593" s="27" t="s">
        <v>3584</v>
      </c>
      <c r="J593" s="27" t="s">
        <v>18408</v>
      </c>
      <c r="K593" s="27" t="s">
        <v>22972</v>
      </c>
      <c r="L593" s="27" t="s">
        <v>23359</v>
      </c>
      <c r="M593" s="27">
        <v>26804302</v>
      </c>
      <c r="N593" s="27">
        <v>26600002</v>
      </c>
      <c r="O593" s="43">
        <v>46212.410891203705</v>
      </c>
      <c r="P593" s="28" t="s">
        <v>81</v>
      </c>
      <c r="Q593" s="27" t="s">
        <v>18409</v>
      </c>
      <c r="R593" s="27">
        <v>1010198667</v>
      </c>
      <c r="S593" s="27" t="s">
        <v>317</v>
      </c>
      <c r="T593" s="28">
        <v>27500000</v>
      </c>
      <c r="U593" s="28">
        <v>0</v>
      </c>
      <c r="V593" s="28">
        <v>27500000</v>
      </c>
      <c r="W593" s="28">
        <v>13383333</v>
      </c>
      <c r="X593" s="28">
        <v>14116667</v>
      </c>
      <c r="Y593" s="28">
        <v>14116667</v>
      </c>
      <c r="Z593" s="3"/>
      <c r="AA593" s="3"/>
      <c r="AC593" s="3"/>
      <c r="AF593" s="3"/>
      <c r="AG593" s="3"/>
      <c r="AH593" s="3"/>
      <c r="AI593" s="3"/>
    </row>
    <row r="594" spans="1:35" x14ac:dyDescent="0.2">
      <c r="A594" s="5" t="s">
        <v>3500</v>
      </c>
      <c r="B594" s="5" t="s">
        <v>3500</v>
      </c>
      <c r="C594" s="5" t="s">
        <v>5116</v>
      </c>
      <c r="D594" s="5">
        <v>91</v>
      </c>
      <c r="E594" s="5" t="s">
        <v>5117</v>
      </c>
      <c r="F594" s="5">
        <v>10</v>
      </c>
      <c r="G594" s="5" t="s">
        <v>32</v>
      </c>
      <c r="H594" s="5">
        <v>27102</v>
      </c>
      <c r="I594" s="5" t="s">
        <v>3584</v>
      </c>
      <c r="J594" s="5" t="s">
        <v>18410</v>
      </c>
      <c r="K594" s="5" t="s">
        <v>22972</v>
      </c>
      <c r="L594" s="5" t="s">
        <v>23360</v>
      </c>
      <c r="M594" s="5">
        <v>26804331</v>
      </c>
      <c r="N594" s="5">
        <v>26600002</v>
      </c>
      <c r="O594" s="6">
        <v>46212.502372685187</v>
      </c>
      <c r="P594" s="4" t="s">
        <v>81</v>
      </c>
      <c r="Q594" s="5" t="s">
        <v>18411</v>
      </c>
      <c r="R594" s="5">
        <v>901755460</v>
      </c>
      <c r="S594" s="5" t="s">
        <v>9265</v>
      </c>
      <c r="T594" s="4">
        <v>82500000</v>
      </c>
      <c r="U594" s="4">
        <v>0</v>
      </c>
      <c r="V594" s="4">
        <v>82500000</v>
      </c>
      <c r="W594" s="4">
        <v>82500000</v>
      </c>
      <c r="X594" s="4">
        <v>0</v>
      </c>
      <c r="Z594" s="3"/>
      <c r="AA594" s="3"/>
      <c r="AC594" s="3"/>
      <c r="AF594" s="3"/>
      <c r="AG594" s="3"/>
      <c r="AH594" s="3"/>
      <c r="AI594" s="3"/>
    </row>
    <row r="595" spans="1:35" x14ac:dyDescent="0.2">
      <c r="A595" s="5" t="s">
        <v>3500</v>
      </c>
      <c r="B595" s="5" t="s">
        <v>3500</v>
      </c>
      <c r="C595" s="5" t="s">
        <v>5116</v>
      </c>
      <c r="D595" s="5">
        <v>91</v>
      </c>
      <c r="E595" s="5" t="s">
        <v>5117</v>
      </c>
      <c r="F595" s="5">
        <v>10</v>
      </c>
      <c r="G595" s="5" t="s">
        <v>32</v>
      </c>
      <c r="H595" s="5">
        <v>27102</v>
      </c>
      <c r="I595" s="5" t="s">
        <v>3584</v>
      </c>
      <c r="J595" s="5" t="s">
        <v>18412</v>
      </c>
      <c r="K595" s="5" t="s">
        <v>22972</v>
      </c>
      <c r="L595" s="5" t="s">
        <v>23361</v>
      </c>
      <c r="M595" s="5">
        <v>26804371</v>
      </c>
      <c r="N595" s="5">
        <v>26600002</v>
      </c>
      <c r="O595" s="6">
        <v>46212.791145833333</v>
      </c>
      <c r="P595" s="4" t="s">
        <v>4489</v>
      </c>
      <c r="Q595" s="5" t="s">
        <v>18413</v>
      </c>
      <c r="R595" s="5">
        <v>79807703</v>
      </c>
      <c r="S595" s="5" t="s">
        <v>18414</v>
      </c>
      <c r="T595" s="4">
        <v>77000000</v>
      </c>
      <c r="U595" s="4">
        <v>0</v>
      </c>
      <c r="V595" s="4">
        <v>77000000</v>
      </c>
      <c r="W595" s="4">
        <v>41066667</v>
      </c>
      <c r="X595" s="4">
        <v>35933333</v>
      </c>
      <c r="Y595" s="4">
        <v>21933333</v>
      </c>
      <c r="Z595" s="3"/>
      <c r="AA595" s="3"/>
      <c r="AC595" s="3"/>
      <c r="AF595" s="3"/>
      <c r="AG595" s="3"/>
      <c r="AH595" s="3"/>
      <c r="AI595" s="3"/>
    </row>
    <row r="596" spans="1:35" x14ac:dyDescent="0.2">
      <c r="A596" s="5" t="s">
        <v>3500</v>
      </c>
      <c r="B596" s="5" t="s">
        <v>3500</v>
      </c>
      <c r="C596" s="5" t="s">
        <v>5116</v>
      </c>
      <c r="D596" s="5">
        <v>91</v>
      </c>
      <c r="E596" s="5" t="s">
        <v>5117</v>
      </c>
      <c r="F596" s="5">
        <v>10</v>
      </c>
      <c r="G596" s="5" t="s">
        <v>32</v>
      </c>
      <c r="H596" s="5">
        <v>27102</v>
      </c>
      <c r="I596" s="5" t="s">
        <v>3584</v>
      </c>
      <c r="J596" s="5" t="s">
        <v>18415</v>
      </c>
      <c r="K596" s="5" t="s">
        <v>22972</v>
      </c>
      <c r="L596" s="5" t="s">
        <v>23362</v>
      </c>
      <c r="M596" s="5">
        <v>26804484</v>
      </c>
      <c r="N596" s="5">
        <v>26601948</v>
      </c>
      <c r="O596" s="6">
        <v>46217.360011574077</v>
      </c>
      <c r="P596" s="4" t="s">
        <v>81</v>
      </c>
      <c r="Q596" s="5" t="s">
        <v>18395</v>
      </c>
      <c r="R596" s="5">
        <v>1018471210</v>
      </c>
      <c r="S596" s="5" t="s">
        <v>9291</v>
      </c>
      <c r="T596" s="4">
        <v>50000000</v>
      </c>
      <c r="U596" s="4">
        <v>0</v>
      </c>
      <c r="V596" s="4">
        <v>50000000</v>
      </c>
      <c r="W596" s="4">
        <v>36666667</v>
      </c>
      <c r="X596" s="4">
        <v>13333333</v>
      </c>
      <c r="Y596" s="4">
        <v>13333333</v>
      </c>
      <c r="Z596" s="3"/>
      <c r="AA596" s="3"/>
      <c r="AC596" s="3"/>
      <c r="AF596" s="3"/>
      <c r="AG596" s="3"/>
      <c r="AH596" s="3"/>
      <c r="AI596" s="3"/>
    </row>
    <row r="597" spans="1:35" x14ac:dyDescent="0.2">
      <c r="A597" s="5" t="s">
        <v>3500</v>
      </c>
      <c r="B597" s="5" t="s">
        <v>3500</v>
      </c>
      <c r="C597" s="5" t="s">
        <v>5116</v>
      </c>
      <c r="D597" s="5">
        <v>91</v>
      </c>
      <c r="E597" s="5" t="s">
        <v>5117</v>
      </c>
      <c r="F597" s="5">
        <v>10</v>
      </c>
      <c r="G597" s="5" t="s">
        <v>32</v>
      </c>
      <c r="H597" s="5">
        <v>27102</v>
      </c>
      <c r="I597" s="5" t="s">
        <v>3584</v>
      </c>
      <c r="J597" s="5" t="s">
        <v>18416</v>
      </c>
      <c r="K597" s="5" t="s">
        <v>22972</v>
      </c>
      <c r="L597" s="5" t="s">
        <v>23363</v>
      </c>
      <c r="M597" s="5">
        <v>26804557</v>
      </c>
      <c r="N597" s="5">
        <v>26601948</v>
      </c>
      <c r="O597" s="6">
        <v>46217.712881944448</v>
      </c>
      <c r="P597" s="4" t="s">
        <v>4489</v>
      </c>
      <c r="Q597" s="5" t="s">
        <v>18417</v>
      </c>
      <c r="R597" s="5">
        <v>1022958416</v>
      </c>
      <c r="S597" s="5" t="s">
        <v>528</v>
      </c>
      <c r="T597" s="4">
        <v>27500000</v>
      </c>
      <c r="U597" s="4">
        <v>0</v>
      </c>
      <c r="V597" s="4">
        <v>27500000</v>
      </c>
      <c r="W597" s="4">
        <v>19833333</v>
      </c>
      <c r="X597" s="4">
        <v>7666667</v>
      </c>
      <c r="Y597" s="4">
        <v>7666667</v>
      </c>
      <c r="Z597" s="3"/>
      <c r="AA597" s="3"/>
      <c r="AC597" s="3"/>
      <c r="AF597" s="3"/>
      <c r="AG597" s="3"/>
      <c r="AH597" s="3"/>
      <c r="AI597" s="3"/>
    </row>
    <row r="598" spans="1:35" x14ac:dyDescent="0.2">
      <c r="A598" s="5" t="s">
        <v>3500</v>
      </c>
      <c r="B598" s="5" t="s">
        <v>3500</v>
      </c>
      <c r="C598" s="5" t="s">
        <v>5116</v>
      </c>
      <c r="D598" s="5">
        <v>91</v>
      </c>
      <c r="E598" s="5" t="s">
        <v>5117</v>
      </c>
      <c r="F598" s="5">
        <v>10</v>
      </c>
      <c r="G598" s="5" t="s">
        <v>32</v>
      </c>
      <c r="H598" s="5">
        <v>27102</v>
      </c>
      <c r="I598" s="5" t="s">
        <v>3584</v>
      </c>
      <c r="J598" s="5" t="s">
        <v>18418</v>
      </c>
      <c r="K598" s="5" t="s">
        <v>22972</v>
      </c>
      <c r="L598" s="5" t="s">
        <v>23364</v>
      </c>
      <c r="M598" s="5">
        <v>26804619</v>
      </c>
      <c r="N598" s="5">
        <v>26600002</v>
      </c>
      <c r="O598" s="6">
        <v>46218.72079861111</v>
      </c>
      <c r="P598" s="4" t="s">
        <v>4489</v>
      </c>
      <c r="Q598" s="5" t="s">
        <v>18419</v>
      </c>
      <c r="R598" s="5">
        <v>1110454045</v>
      </c>
      <c r="S598" s="5" t="s">
        <v>2999</v>
      </c>
      <c r="T598" s="4">
        <v>84975000</v>
      </c>
      <c r="U598" s="4">
        <v>0</v>
      </c>
      <c r="V598" s="4">
        <v>84975000</v>
      </c>
      <c r="W598" s="4">
        <v>77250000</v>
      </c>
      <c r="X598" s="4">
        <v>7725000</v>
      </c>
      <c r="Y598" s="4">
        <v>7725000</v>
      </c>
      <c r="Z598" s="3"/>
      <c r="AA598" s="3"/>
      <c r="AC598" s="3"/>
      <c r="AF598" s="3"/>
      <c r="AG598" s="3"/>
      <c r="AH598" s="3"/>
      <c r="AI598" s="3"/>
    </row>
    <row r="599" spans="1:35" x14ac:dyDescent="0.2">
      <c r="A599" s="5" t="s">
        <v>3500</v>
      </c>
      <c r="B599" s="5" t="s">
        <v>3500</v>
      </c>
      <c r="C599" s="5" t="s">
        <v>5116</v>
      </c>
      <c r="D599" s="5">
        <v>91</v>
      </c>
      <c r="E599" s="5" t="s">
        <v>5117</v>
      </c>
      <c r="F599" s="5">
        <v>10</v>
      </c>
      <c r="G599" s="5" t="s">
        <v>32</v>
      </c>
      <c r="H599" s="5">
        <v>27102</v>
      </c>
      <c r="I599" s="5" t="s">
        <v>3584</v>
      </c>
      <c r="J599" s="5" t="s">
        <v>19747</v>
      </c>
      <c r="K599" s="5" t="s">
        <v>22972</v>
      </c>
      <c r="L599" s="5" t="s">
        <v>23365</v>
      </c>
      <c r="M599" s="5">
        <v>26804665</v>
      </c>
      <c r="N599" s="5">
        <v>26601948</v>
      </c>
      <c r="O599" s="6">
        <v>46219.470543981479</v>
      </c>
      <c r="P599" s="4" t="s">
        <v>18509</v>
      </c>
      <c r="Q599" s="5" t="s">
        <v>19748</v>
      </c>
      <c r="R599" s="5">
        <v>6765591</v>
      </c>
      <c r="S599" s="5" t="s">
        <v>440</v>
      </c>
      <c r="T599" s="4">
        <v>45000000</v>
      </c>
      <c r="U599" s="4">
        <v>0</v>
      </c>
      <c r="V599" s="4">
        <v>45000000</v>
      </c>
      <c r="W599" s="4">
        <v>20000000</v>
      </c>
      <c r="X599" s="4">
        <v>25000000</v>
      </c>
      <c r="Y599" s="4">
        <v>25000000</v>
      </c>
      <c r="Z599" s="3"/>
      <c r="AA599" s="3"/>
      <c r="AC599" s="3"/>
      <c r="AF599" s="3"/>
      <c r="AG599" s="3"/>
      <c r="AH599" s="3"/>
      <c r="AI599" s="3"/>
    </row>
    <row r="600" spans="1:35" x14ac:dyDescent="0.2">
      <c r="A600" s="5" t="s">
        <v>3500</v>
      </c>
      <c r="B600" s="5" t="s">
        <v>3500</v>
      </c>
      <c r="C600" s="5" t="s">
        <v>5116</v>
      </c>
      <c r="D600" s="5">
        <v>91</v>
      </c>
      <c r="E600" s="5" t="s">
        <v>5117</v>
      </c>
      <c r="F600" s="5">
        <v>10</v>
      </c>
      <c r="G600" s="5" t="s">
        <v>32</v>
      </c>
      <c r="H600" s="5">
        <v>27102</v>
      </c>
      <c r="I600" s="5" t="s">
        <v>3584</v>
      </c>
      <c r="J600" s="5" t="s">
        <v>19749</v>
      </c>
      <c r="K600" s="5" t="s">
        <v>22972</v>
      </c>
      <c r="L600" s="5" t="s">
        <v>23366</v>
      </c>
      <c r="M600" s="5">
        <v>26804745</v>
      </c>
      <c r="N600" s="5">
        <v>26601948</v>
      </c>
      <c r="O600" s="6">
        <v>46220.400439814817</v>
      </c>
      <c r="P600" s="4" t="s">
        <v>18509</v>
      </c>
      <c r="Q600" s="5" t="s">
        <v>19750</v>
      </c>
      <c r="R600" s="5">
        <v>35199671</v>
      </c>
      <c r="S600" s="5" t="s">
        <v>9712</v>
      </c>
      <c r="T600" s="4">
        <v>36000000</v>
      </c>
      <c r="U600" s="4">
        <v>0</v>
      </c>
      <c r="V600" s="4">
        <v>36000000</v>
      </c>
      <c r="W600" s="4">
        <v>17333333</v>
      </c>
      <c r="X600" s="4">
        <v>18666667</v>
      </c>
      <c r="Y600" s="4">
        <v>18666667</v>
      </c>
      <c r="Z600" s="3"/>
      <c r="AA600" s="3"/>
      <c r="AC600" s="3"/>
      <c r="AF600" s="3"/>
      <c r="AG600" s="3"/>
      <c r="AH600" s="3"/>
      <c r="AI600" s="3"/>
    </row>
    <row r="601" spans="1:35" x14ac:dyDescent="0.2">
      <c r="A601" s="5" t="s">
        <v>3500</v>
      </c>
      <c r="B601" s="5" t="s">
        <v>3500</v>
      </c>
      <c r="C601" s="5" t="s">
        <v>5116</v>
      </c>
      <c r="D601" s="5">
        <v>91</v>
      </c>
      <c r="E601" s="5" t="s">
        <v>5117</v>
      </c>
      <c r="F601" s="5">
        <v>10</v>
      </c>
      <c r="G601" s="5" t="s">
        <v>32</v>
      </c>
      <c r="H601" s="5">
        <v>27102</v>
      </c>
      <c r="I601" s="5" t="s">
        <v>3584</v>
      </c>
      <c r="J601" s="5" t="s">
        <v>19751</v>
      </c>
      <c r="K601" s="5" t="s">
        <v>22972</v>
      </c>
      <c r="L601" s="5" t="s">
        <v>23367</v>
      </c>
      <c r="M601" s="5">
        <v>26804752</v>
      </c>
      <c r="N601" s="5">
        <v>26601948</v>
      </c>
      <c r="O601" s="6">
        <v>46220.424108796295</v>
      </c>
      <c r="P601" s="4" t="s">
        <v>18509</v>
      </c>
      <c r="Q601" s="5" t="s">
        <v>18395</v>
      </c>
      <c r="R601" s="5">
        <v>1018480575</v>
      </c>
      <c r="S601" s="5" t="s">
        <v>2823</v>
      </c>
      <c r="T601" s="4">
        <v>27000000</v>
      </c>
      <c r="U601" s="4">
        <v>0</v>
      </c>
      <c r="V601" s="4">
        <v>27000000</v>
      </c>
      <c r="W601" s="4">
        <v>13000000</v>
      </c>
      <c r="X601" s="4">
        <v>14000000</v>
      </c>
      <c r="Y601" s="4">
        <v>8000000</v>
      </c>
      <c r="Z601" s="3"/>
      <c r="AA601" s="3"/>
      <c r="AC601" s="3"/>
      <c r="AF601" s="3"/>
      <c r="AG601" s="3"/>
      <c r="AH601" s="3"/>
      <c r="AI601" s="3"/>
    </row>
    <row r="602" spans="1:35" x14ac:dyDescent="0.2">
      <c r="A602" s="5" t="s">
        <v>3500</v>
      </c>
      <c r="B602" s="5" t="s">
        <v>3500</v>
      </c>
      <c r="C602" s="5" t="s">
        <v>5116</v>
      </c>
      <c r="D602" s="5">
        <v>91</v>
      </c>
      <c r="E602" s="5" t="s">
        <v>5117</v>
      </c>
      <c r="F602" s="5">
        <v>10</v>
      </c>
      <c r="G602" s="5" t="s">
        <v>32</v>
      </c>
      <c r="H602" s="5">
        <v>27102</v>
      </c>
      <c r="I602" s="5" t="s">
        <v>3584</v>
      </c>
      <c r="J602" s="5" t="s">
        <v>19752</v>
      </c>
      <c r="K602" s="5" t="s">
        <v>22972</v>
      </c>
      <c r="L602" s="5" t="s">
        <v>23368</v>
      </c>
      <c r="M602" s="5">
        <v>26804828</v>
      </c>
      <c r="N602" s="5">
        <v>26601948</v>
      </c>
      <c r="O602" s="6">
        <v>46221.552442129629</v>
      </c>
      <c r="P602" s="4" t="s">
        <v>18509</v>
      </c>
      <c r="Q602" s="5" t="s">
        <v>19753</v>
      </c>
      <c r="R602" s="5">
        <v>19483751</v>
      </c>
      <c r="S602" s="5" t="s">
        <v>15323</v>
      </c>
      <c r="T602" s="4">
        <v>45000000</v>
      </c>
      <c r="U602" s="4">
        <v>0</v>
      </c>
      <c r="V602" s="4">
        <v>45000000</v>
      </c>
      <c r="W602" s="4">
        <v>22666667</v>
      </c>
      <c r="X602" s="4">
        <v>22333333</v>
      </c>
      <c r="Y602" s="4">
        <v>12333333</v>
      </c>
      <c r="Z602" s="3"/>
      <c r="AA602" s="3"/>
      <c r="AC602" s="3"/>
      <c r="AF602" s="3"/>
      <c r="AG602" s="3"/>
      <c r="AH602" s="3"/>
      <c r="AI602" s="3"/>
    </row>
    <row r="603" spans="1:35" x14ac:dyDescent="0.2">
      <c r="A603" s="5" t="s">
        <v>3500</v>
      </c>
      <c r="B603" s="5" t="s">
        <v>3500</v>
      </c>
      <c r="C603" s="5" t="s">
        <v>5116</v>
      </c>
      <c r="D603" s="5">
        <v>91</v>
      </c>
      <c r="E603" s="5" t="s">
        <v>5117</v>
      </c>
      <c r="F603" s="5">
        <v>10</v>
      </c>
      <c r="G603" s="5" t="s">
        <v>32</v>
      </c>
      <c r="H603" s="5">
        <v>27102</v>
      </c>
      <c r="I603" s="5" t="s">
        <v>3584</v>
      </c>
      <c r="J603" s="5" t="s">
        <v>19754</v>
      </c>
      <c r="K603" s="5" t="s">
        <v>22972</v>
      </c>
      <c r="L603" s="5" t="s">
        <v>23369</v>
      </c>
      <c r="M603" s="5">
        <v>26804859</v>
      </c>
      <c r="N603" s="5">
        <v>26601948</v>
      </c>
      <c r="O603" s="6">
        <v>46224.527696759258</v>
      </c>
      <c r="P603" s="4" t="s">
        <v>18509</v>
      </c>
      <c r="Q603" s="5" t="s">
        <v>18395</v>
      </c>
      <c r="R603" s="5">
        <v>51995393</v>
      </c>
      <c r="S603" s="5" t="s">
        <v>9715</v>
      </c>
      <c r="T603" s="4">
        <v>45000000</v>
      </c>
      <c r="U603" s="4">
        <v>0</v>
      </c>
      <c r="V603" s="4">
        <v>45000000</v>
      </c>
      <c r="W603" s="4">
        <v>22000000</v>
      </c>
      <c r="X603" s="4">
        <v>23000000</v>
      </c>
      <c r="Y603" s="4">
        <v>13000000</v>
      </c>
      <c r="Z603" s="3"/>
      <c r="AA603" s="3"/>
      <c r="AC603" s="3"/>
      <c r="AF603" s="3"/>
      <c r="AG603" s="3"/>
      <c r="AH603" s="3"/>
      <c r="AI603" s="3"/>
    </row>
    <row r="604" spans="1:35" x14ac:dyDescent="0.2">
      <c r="A604" s="5" t="s">
        <v>3500</v>
      </c>
      <c r="B604" s="5" t="s">
        <v>3500</v>
      </c>
      <c r="C604" s="5" t="s">
        <v>5116</v>
      </c>
      <c r="D604" s="5">
        <v>91</v>
      </c>
      <c r="E604" s="5" t="s">
        <v>5117</v>
      </c>
      <c r="F604" s="5">
        <v>10</v>
      </c>
      <c r="G604" s="5" t="s">
        <v>32</v>
      </c>
      <c r="H604" s="5">
        <v>27102</v>
      </c>
      <c r="I604" s="5" t="s">
        <v>3584</v>
      </c>
      <c r="J604" s="5" t="s">
        <v>19755</v>
      </c>
      <c r="K604" s="5" t="s">
        <v>22972</v>
      </c>
      <c r="L604" s="5" t="s">
        <v>23370</v>
      </c>
      <c r="M604" s="5">
        <v>26804860</v>
      </c>
      <c r="N604" s="5">
        <v>26601948</v>
      </c>
      <c r="O604" s="6">
        <v>46224.534479166665</v>
      </c>
      <c r="P604" s="4" t="s">
        <v>18509</v>
      </c>
      <c r="Q604" s="5" t="s">
        <v>19756</v>
      </c>
      <c r="R604" s="5">
        <v>52857032</v>
      </c>
      <c r="S604" s="5" t="s">
        <v>2668</v>
      </c>
      <c r="T604" s="4">
        <v>40500000</v>
      </c>
      <c r="U604" s="4">
        <v>0</v>
      </c>
      <c r="V604" s="4">
        <v>40500000</v>
      </c>
      <c r="W604" s="4">
        <v>28800000</v>
      </c>
      <c r="X604" s="4">
        <v>11700000</v>
      </c>
      <c r="Y604" s="4">
        <v>11700000</v>
      </c>
      <c r="Z604" s="3"/>
      <c r="AA604" s="3"/>
      <c r="AC604" s="3"/>
      <c r="AF604" s="3"/>
      <c r="AG604" s="3"/>
      <c r="AH604" s="3"/>
      <c r="AI604" s="3"/>
    </row>
    <row r="605" spans="1:35" x14ac:dyDescent="0.2">
      <c r="A605" s="5" t="s">
        <v>3500</v>
      </c>
      <c r="B605" s="5" t="s">
        <v>3500</v>
      </c>
      <c r="C605" s="5" t="s">
        <v>5116</v>
      </c>
      <c r="D605" s="5">
        <v>91</v>
      </c>
      <c r="E605" s="5" t="s">
        <v>5117</v>
      </c>
      <c r="F605" s="5">
        <v>10</v>
      </c>
      <c r="G605" s="5" t="s">
        <v>32</v>
      </c>
      <c r="H605" s="5">
        <v>27102</v>
      </c>
      <c r="I605" s="5" t="s">
        <v>3584</v>
      </c>
      <c r="J605" s="5" t="s">
        <v>19757</v>
      </c>
      <c r="K605" s="5" t="s">
        <v>22972</v>
      </c>
      <c r="L605" s="5" t="s">
        <v>23371</v>
      </c>
      <c r="M605" s="5">
        <v>26804865</v>
      </c>
      <c r="N605" s="5">
        <v>26601948</v>
      </c>
      <c r="O605" s="6">
        <v>46224.579861111109</v>
      </c>
      <c r="P605" s="4" t="s">
        <v>18509</v>
      </c>
      <c r="Q605" s="5" t="s">
        <v>18395</v>
      </c>
      <c r="R605" s="5">
        <v>1053345964</v>
      </c>
      <c r="S605" s="5" t="s">
        <v>9700</v>
      </c>
      <c r="T605" s="4">
        <v>36000000</v>
      </c>
      <c r="U605" s="4">
        <v>0</v>
      </c>
      <c r="V605" s="4">
        <v>36000000</v>
      </c>
      <c r="W605" s="4">
        <v>17866667</v>
      </c>
      <c r="X605" s="4">
        <v>18133333</v>
      </c>
      <c r="Y605" s="4">
        <v>18133333</v>
      </c>
      <c r="Z605" s="3"/>
      <c r="AA605" s="3"/>
      <c r="AC605" s="3"/>
      <c r="AF605" s="3"/>
      <c r="AG605" s="3"/>
      <c r="AH605" s="3"/>
      <c r="AI605" s="3"/>
    </row>
    <row r="606" spans="1:35" x14ac:dyDescent="0.2">
      <c r="A606" s="5" t="s">
        <v>3500</v>
      </c>
      <c r="B606" s="5" t="s">
        <v>3500</v>
      </c>
      <c r="C606" s="5" t="s">
        <v>5116</v>
      </c>
      <c r="D606" s="5">
        <v>91</v>
      </c>
      <c r="E606" s="5" t="s">
        <v>5117</v>
      </c>
      <c r="F606" s="5">
        <v>10</v>
      </c>
      <c r="G606" s="5" t="s">
        <v>32</v>
      </c>
      <c r="H606" s="5">
        <v>27102</v>
      </c>
      <c r="I606" s="5" t="s">
        <v>3584</v>
      </c>
      <c r="J606" s="5" t="s">
        <v>19758</v>
      </c>
      <c r="K606" s="5" t="s">
        <v>22972</v>
      </c>
      <c r="L606" s="5" t="s">
        <v>23372</v>
      </c>
      <c r="M606" s="5">
        <v>26805088</v>
      </c>
      <c r="N606" s="5">
        <v>26601948</v>
      </c>
      <c r="O606" s="6">
        <v>46226.798506944448</v>
      </c>
      <c r="P606" s="4" t="s">
        <v>81</v>
      </c>
      <c r="Q606" s="5" t="s">
        <v>18395</v>
      </c>
      <c r="R606" s="5">
        <v>79655924</v>
      </c>
      <c r="S606" s="5" t="s">
        <v>4631</v>
      </c>
      <c r="T606" s="4">
        <v>60000000</v>
      </c>
      <c r="U606" s="4">
        <v>0</v>
      </c>
      <c r="V606" s="4">
        <v>60000000</v>
      </c>
      <c r="W606" s="4">
        <v>33200000</v>
      </c>
      <c r="X606" s="4">
        <v>26800000</v>
      </c>
      <c r="Y606" s="4">
        <v>14800000</v>
      </c>
      <c r="Z606" s="3"/>
      <c r="AA606" s="3"/>
      <c r="AC606" s="3"/>
      <c r="AF606" s="3"/>
      <c r="AG606" s="3"/>
      <c r="AH606" s="3"/>
      <c r="AI606" s="3"/>
    </row>
    <row r="607" spans="1:35" x14ac:dyDescent="0.2">
      <c r="A607" s="5" t="s">
        <v>3500</v>
      </c>
      <c r="B607" s="5" t="s">
        <v>3500</v>
      </c>
      <c r="C607" s="5" t="s">
        <v>5116</v>
      </c>
      <c r="D607" s="5">
        <v>91</v>
      </c>
      <c r="E607" s="5" t="s">
        <v>5117</v>
      </c>
      <c r="F607" s="5">
        <v>10</v>
      </c>
      <c r="G607" s="5" t="s">
        <v>32</v>
      </c>
      <c r="H607" s="5">
        <v>27102</v>
      </c>
      <c r="I607" s="5" t="s">
        <v>3584</v>
      </c>
      <c r="J607" s="5" t="s">
        <v>19759</v>
      </c>
      <c r="K607" s="5" t="s">
        <v>22972</v>
      </c>
      <c r="L607" s="5" t="s">
        <v>23373</v>
      </c>
      <c r="M607" s="5">
        <v>26805089</v>
      </c>
      <c r="N607" s="5">
        <v>26601948</v>
      </c>
      <c r="O607" s="6">
        <v>46226.801851851851</v>
      </c>
      <c r="P607" s="4" t="s">
        <v>81</v>
      </c>
      <c r="Q607" s="5" t="s">
        <v>19760</v>
      </c>
      <c r="R607" s="5">
        <v>1018502335</v>
      </c>
      <c r="S607" s="5" t="s">
        <v>627</v>
      </c>
      <c r="T607" s="4">
        <v>33475000</v>
      </c>
      <c r="U607" s="4">
        <v>0</v>
      </c>
      <c r="V607" s="4">
        <v>33475000</v>
      </c>
      <c r="W607" s="4">
        <v>19192333</v>
      </c>
      <c r="X607" s="4">
        <v>14282667</v>
      </c>
      <c r="Y607" s="4">
        <v>7587667</v>
      </c>
      <c r="Z607" s="3"/>
      <c r="AA607" s="3"/>
      <c r="AC607" s="3"/>
      <c r="AF607" s="3"/>
      <c r="AG607" s="3"/>
      <c r="AH607" s="3"/>
      <c r="AI607" s="3"/>
    </row>
    <row r="608" spans="1:35" x14ac:dyDescent="0.2">
      <c r="A608" s="5" t="s">
        <v>3500</v>
      </c>
      <c r="B608" s="5" t="s">
        <v>3500</v>
      </c>
      <c r="C608" s="5" t="s">
        <v>5116</v>
      </c>
      <c r="D608" s="5">
        <v>91</v>
      </c>
      <c r="E608" s="5" t="s">
        <v>5117</v>
      </c>
      <c r="F608" s="5">
        <v>10</v>
      </c>
      <c r="G608" s="5" t="s">
        <v>32</v>
      </c>
      <c r="H608" s="5">
        <v>27102</v>
      </c>
      <c r="I608" s="5" t="s">
        <v>3584</v>
      </c>
      <c r="J608" s="5" t="s">
        <v>19761</v>
      </c>
      <c r="K608" s="5" t="s">
        <v>22972</v>
      </c>
      <c r="L608" s="5" t="s">
        <v>23374</v>
      </c>
      <c r="M608" s="5">
        <v>26805170</v>
      </c>
      <c r="N608" s="5">
        <v>26601948</v>
      </c>
      <c r="O608" s="6">
        <v>46227.499074074076</v>
      </c>
      <c r="P608" s="4" t="s">
        <v>81</v>
      </c>
      <c r="Q608" s="5" t="s">
        <v>18395</v>
      </c>
      <c r="R608" s="5">
        <v>73189422</v>
      </c>
      <c r="S608" s="5" t="s">
        <v>9706</v>
      </c>
      <c r="T608" s="4">
        <v>61800000</v>
      </c>
      <c r="U608" s="4">
        <v>0</v>
      </c>
      <c r="V608" s="4">
        <v>61800000</v>
      </c>
      <c r="W608" s="4">
        <v>48204000</v>
      </c>
      <c r="X608" s="4">
        <v>13596000</v>
      </c>
      <c r="Y608" s="4">
        <v>13596000</v>
      </c>
      <c r="Z608" s="3"/>
      <c r="AA608" s="3"/>
      <c r="AC608" s="3"/>
      <c r="AF608" s="3"/>
      <c r="AG608" s="3"/>
      <c r="AH608" s="3"/>
      <c r="AI608" s="3"/>
    </row>
    <row r="609" spans="1:35" x14ac:dyDescent="0.2">
      <c r="A609" s="5" t="s">
        <v>3500</v>
      </c>
      <c r="B609" s="5" t="s">
        <v>3500</v>
      </c>
      <c r="C609" s="5" t="s">
        <v>5116</v>
      </c>
      <c r="D609" s="5">
        <v>91</v>
      </c>
      <c r="E609" s="5" t="s">
        <v>5117</v>
      </c>
      <c r="F609" s="5">
        <v>10</v>
      </c>
      <c r="G609" s="5" t="s">
        <v>32</v>
      </c>
      <c r="H609" s="5">
        <v>27102</v>
      </c>
      <c r="I609" s="5" t="s">
        <v>3584</v>
      </c>
      <c r="J609" s="5" t="s">
        <v>19762</v>
      </c>
      <c r="K609" s="5" t="s">
        <v>22972</v>
      </c>
      <c r="L609" s="5" t="s">
        <v>23375</v>
      </c>
      <c r="M609" s="5">
        <v>26805206</v>
      </c>
      <c r="N609" s="5">
        <v>26601948</v>
      </c>
      <c r="O609" s="6">
        <v>46227.794479166667</v>
      </c>
      <c r="P609" s="4" t="s">
        <v>18509</v>
      </c>
      <c r="Q609" s="5" t="s">
        <v>19763</v>
      </c>
      <c r="R609" s="5">
        <v>1020817839</v>
      </c>
      <c r="S609" s="5" t="s">
        <v>9734</v>
      </c>
      <c r="T609" s="4">
        <v>21600000</v>
      </c>
      <c r="U609" s="4">
        <v>0</v>
      </c>
      <c r="V609" s="4">
        <v>21600000</v>
      </c>
      <c r="W609" s="4">
        <v>16320000</v>
      </c>
      <c r="X609" s="4">
        <v>5280000</v>
      </c>
      <c r="Y609" s="4">
        <v>5280000</v>
      </c>
      <c r="Z609" s="3"/>
      <c r="AA609" s="3"/>
      <c r="AC609" s="3"/>
      <c r="AF609" s="3"/>
      <c r="AG609" s="3"/>
      <c r="AH609" s="3"/>
      <c r="AI609" s="3"/>
    </row>
    <row r="610" spans="1:35" x14ac:dyDescent="0.2">
      <c r="A610" s="5" t="s">
        <v>3500</v>
      </c>
      <c r="B610" s="5" t="s">
        <v>3500</v>
      </c>
      <c r="C610" s="5" t="s">
        <v>5116</v>
      </c>
      <c r="D610" s="5">
        <v>91</v>
      </c>
      <c r="E610" s="5" t="s">
        <v>5117</v>
      </c>
      <c r="F610" s="5">
        <v>10</v>
      </c>
      <c r="G610" s="5" t="s">
        <v>32</v>
      </c>
      <c r="H610" s="5">
        <v>27102</v>
      </c>
      <c r="I610" s="5" t="s">
        <v>3584</v>
      </c>
      <c r="J610" s="5" t="s">
        <v>19764</v>
      </c>
      <c r="K610" s="5" t="s">
        <v>22972</v>
      </c>
      <c r="L610" s="5" t="s">
        <v>23376</v>
      </c>
      <c r="M610" s="5">
        <v>26805363</v>
      </c>
      <c r="N610" s="5">
        <v>26601992</v>
      </c>
      <c r="O610" s="6">
        <v>46231.499479166669</v>
      </c>
      <c r="P610" s="4" t="s">
        <v>81</v>
      </c>
      <c r="Q610" s="5" t="s">
        <v>19765</v>
      </c>
      <c r="R610" s="5">
        <v>901245500</v>
      </c>
      <c r="S610" s="5" t="s">
        <v>17953</v>
      </c>
      <c r="T610" s="4">
        <v>50000000</v>
      </c>
      <c r="U610" s="4">
        <v>0</v>
      </c>
      <c r="V610" s="4">
        <v>50000000</v>
      </c>
      <c r="W610" s="4">
        <v>50000000</v>
      </c>
      <c r="X610" s="4">
        <v>0</v>
      </c>
      <c r="Z610" s="3"/>
      <c r="AA610" s="3"/>
      <c r="AC610" s="3"/>
      <c r="AF610" s="3"/>
      <c r="AG610" s="3"/>
      <c r="AH610" s="3"/>
      <c r="AI610" s="3"/>
    </row>
    <row r="611" spans="1:35" x14ac:dyDescent="0.2">
      <c r="A611" s="5" t="s">
        <v>3500</v>
      </c>
      <c r="B611" s="5" t="s">
        <v>3500</v>
      </c>
      <c r="C611" s="5" t="s">
        <v>5116</v>
      </c>
      <c r="D611" s="5">
        <v>91</v>
      </c>
      <c r="E611" s="5" t="s">
        <v>5117</v>
      </c>
      <c r="F611" s="5">
        <v>10</v>
      </c>
      <c r="G611" s="5" t="s">
        <v>32</v>
      </c>
      <c r="H611" s="5">
        <v>27102</v>
      </c>
      <c r="I611" s="5" t="s">
        <v>3584</v>
      </c>
      <c r="J611" s="5" t="s">
        <v>19766</v>
      </c>
      <c r="K611" s="5" t="s">
        <v>22972</v>
      </c>
      <c r="L611" s="5" t="s">
        <v>23377</v>
      </c>
      <c r="M611" s="5">
        <v>26805415</v>
      </c>
      <c r="N611" s="5">
        <v>26601992</v>
      </c>
      <c r="O611" s="6">
        <v>46232.510868055557</v>
      </c>
      <c r="P611" s="4" t="s">
        <v>18509</v>
      </c>
      <c r="Q611" s="5" t="s">
        <v>19767</v>
      </c>
      <c r="R611" s="5">
        <v>901248320</v>
      </c>
      <c r="S611" s="5" t="s">
        <v>1147</v>
      </c>
      <c r="T611" s="4">
        <v>45000000</v>
      </c>
      <c r="U611" s="4">
        <v>0</v>
      </c>
      <c r="V611" s="4">
        <v>45000000</v>
      </c>
      <c r="W611" s="4">
        <v>34333333</v>
      </c>
      <c r="X611" s="4">
        <v>10666667</v>
      </c>
      <c r="Z611" s="3"/>
      <c r="AA611" s="3"/>
      <c r="AC611" s="3"/>
      <c r="AF611" s="3"/>
      <c r="AG611" s="3"/>
      <c r="AH611" s="3"/>
      <c r="AI611" s="3"/>
    </row>
    <row r="612" spans="1:35" x14ac:dyDescent="0.2">
      <c r="A612" s="5" t="s">
        <v>3500</v>
      </c>
      <c r="B612" s="5" t="s">
        <v>3500</v>
      </c>
      <c r="C612" s="5" t="s">
        <v>5116</v>
      </c>
      <c r="D612" s="5">
        <v>91</v>
      </c>
      <c r="E612" s="5" t="s">
        <v>5117</v>
      </c>
      <c r="F612" s="5">
        <v>10</v>
      </c>
      <c r="G612" s="5" t="s">
        <v>32</v>
      </c>
      <c r="H612" s="5">
        <v>27102</v>
      </c>
      <c r="I612" s="5" t="s">
        <v>3584</v>
      </c>
      <c r="J612" s="5" t="s">
        <v>19768</v>
      </c>
      <c r="K612" s="5" t="s">
        <v>22972</v>
      </c>
      <c r="L612" s="5" t="s">
        <v>23378</v>
      </c>
      <c r="M612" s="5">
        <v>26805465</v>
      </c>
      <c r="N612" s="5">
        <v>26601992</v>
      </c>
      <c r="O612" s="6">
        <v>46233.377928240741</v>
      </c>
      <c r="P612" s="4" t="s">
        <v>18509</v>
      </c>
      <c r="Q612" s="5" t="s">
        <v>19769</v>
      </c>
      <c r="R612" s="5">
        <v>79145084</v>
      </c>
      <c r="S612" s="5" t="s">
        <v>9731</v>
      </c>
      <c r="T612" s="4">
        <v>54000000</v>
      </c>
      <c r="U612" s="4">
        <v>0</v>
      </c>
      <c r="V612" s="4">
        <v>54000000</v>
      </c>
      <c r="W612" s="4">
        <v>30800000</v>
      </c>
      <c r="X612" s="4">
        <v>23200000</v>
      </c>
      <c r="Y612" s="4">
        <v>23200000</v>
      </c>
      <c r="Z612" s="3"/>
      <c r="AA612" s="3"/>
      <c r="AC612" s="3"/>
      <c r="AF612" s="3"/>
      <c r="AG612" s="3"/>
      <c r="AH612" s="3"/>
      <c r="AI612" s="3"/>
    </row>
    <row r="613" spans="1:35" x14ac:dyDescent="0.2">
      <c r="A613" s="5" t="s">
        <v>3500</v>
      </c>
      <c r="B613" s="5" t="s">
        <v>3500</v>
      </c>
      <c r="C613" s="5" t="s">
        <v>5116</v>
      </c>
      <c r="D613" s="5">
        <v>91</v>
      </c>
      <c r="E613" s="5" t="s">
        <v>5117</v>
      </c>
      <c r="F613" s="5">
        <v>10</v>
      </c>
      <c r="G613" s="5" t="s">
        <v>32</v>
      </c>
      <c r="H613" s="5">
        <v>27102</v>
      </c>
      <c r="I613" s="5" t="s">
        <v>3584</v>
      </c>
      <c r="J613" s="5" t="s">
        <v>19770</v>
      </c>
      <c r="K613" s="5" t="s">
        <v>22972</v>
      </c>
      <c r="L613" s="5" t="s">
        <v>23379</v>
      </c>
      <c r="M613" s="5">
        <v>26805475</v>
      </c>
      <c r="N613" s="5">
        <v>26601992</v>
      </c>
      <c r="O613" s="6">
        <v>46233.404791666668</v>
      </c>
      <c r="P613" s="4" t="s">
        <v>81</v>
      </c>
      <c r="Q613" s="5" t="s">
        <v>19765</v>
      </c>
      <c r="R613" s="5">
        <v>800060349</v>
      </c>
      <c r="S613" s="5" t="s">
        <v>1085</v>
      </c>
      <c r="T613" s="4">
        <v>50000000</v>
      </c>
      <c r="U613" s="4">
        <v>0</v>
      </c>
      <c r="V613" s="4">
        <v>50000000</v>
      </c>
      <c r="W613" s="4">
        <v>50000000</v>
      </c>
      <c r="X613" s="4">
        <v>0</v>
      </c>
      <c r="Z613" s="3"/>
      <c r="AA613" s="3"/>
      <c r="AC613" s="3"/>
      <c r="AF613" s="3"/>
      <c r="AG613" s="3"/>
      <c r="AH613" s="3"/>
      <c r="AI613" s="3"/>
    </row>
    <row r="614" spans="1:35" x14ac:dyDescent="0.2">
      <c r="A614" s="5" t="s">
        <v>3500</v>
      </c>
      <c r="B614" s="5" t="s">
        <v>3500</v>
      </c>
      <c r="C614" s="5" t="s">
        <v>5116</v>
      </c>
      <c r="D614" s="5">
        <v>91</v>
      </c>
      <c r="E614" s="5" t="s">
        <v>5117</v>
      </c>
      <c r="F614" s="5">
        <v>10</v>
      </c>
      <c r="G614" s="5" t="s">
        <v>32</v>
      </c>
      <c r="H614" s="5">
        <v>27102</v>
      </c>
      <c r="I614" s="5" t="s">
        <v>3584</v>
      </c>
      <c r="J614" s="5" t="s">
        <v>21486</v>
      </c>
      <c r="K614" s="5" t="s">
        <v>22972</v>
      </c>
      <c r="L614" s="5" t="s">
        <v>23380</v>
      </c>
      <c r="M614" s="5">
        <v>26805692</v>
      </c>
      <c r="N614" s="5">
        <v>26601948</v>
      </c>
      <c r="O614" s="6">
        <v>46237.372546296298</v>
      </c>
      <c r="P614" s="4" t="s">
        <v>18509</v>
      </c>
      <c r="Q614" s="5" t="s">
        <v>18395</v>
      </c>
      <c r="R614" s="5">
        <v>19372215</v>
      </c>
      <c r="S614" s="5" t="s">
        <v>9751</v>
      </c>
      <c r="T614" s="4">
        <v>32445000</v>
      </c>
      <c r="U614" s="4">
        <v>0</v>
      </c>
      <c r="V614" s="4">
        <v>32445000</v>
      </c>
      <c r="W614" s="4">
        <v>25235000</v>
      </c>
      <c r="X614" s="4">
        <v>7210000</v>
      </c>
      <c r="Z614" s="3"/>
      <c r="AA614" s="3"/>
      <c r="AC614" s="3"/>
      <c r="AF614" s="3"/>
      <c r="AG614" s="3"/>
      <c r="AH614" s="3"/>
      <c r="AI614" s="3"/>
    </row>
    <row r="615" spans="1:35" x14ac:dyDescent="0.2">
      <c r="A615" s="5" t="s">
        <v>3500</v>
      </c>
      <c r="B615" s="5" t="s">
        <v>3500</v>
      </c>
      <c r="C615" s="5" t="s">
        <v>5116</v>
      </c>
      <c r="D615" s="5">
        <v>91</v>
      </c>
      <c r="E615" s="5" t="s">
        <v>5117</v>
      </c>
      <c r="F615" s="5">
        <v>10</v>
      </c>
      <c r="G615" s="5" t="s">
        <v>32</v>
      </c>
      <c r="H615" s="5">
        <v>27102</v>
      </c>
      <c r="I615" s="5" t="s">
        <v>3584</v>
      </c>
      <c r="J615" s="5" t="s">
        <v>21487</v>
      </c>
      <c r="K615" s="5" t="s">
        <v>22972</v>
      </c>
      <c r="L615" s="5" t="s">
        <v>23381</v>
      </c>
      <c r="M615" s="5">
        <v>26805752</v>
      </c>
      <c r="N615" s="5">
        <v>26601948</v>
      </c>
      <c r="O615" s="6">
        <v>46238.625324074077</v>
      </c>
      <c r="P615" s="4" t="s">
        <v>18509</v>
      </c>
      <c r="Q615" s="5" t="s">
        <v>21488</v>
      </c>
      <c r="R615" s="5">
        <v>900614377</v>
      </c>
      <c r="S615" s="5" t="s">
        <v>9754</v>
      </c>
      <c r="T615" s="4">
        <v>54000000</v>
      </c>
      <c r="U615" s="4">
        <v>0</v>
      </c>
      <c r="V615" s="4">
        <v>54000000</v>
      </c>
      <c r="W615" s="4">
        <v>32000000</v>
      </c>
      <c r="X615" s="4">
        <v>22000000</v>
      </c>
      <c r="Z615" s="3"/>
      <c r="AA615" s="3"/>
      <c r="AC615" s="3"/>
      <c r="AF615" s="3"/>
      <c r="AG615" s="3"/>
      <c r="AH615" s="3"/>
      <c r="AI615" s="3"/>
    </row>
    <row r="616" spans="1:35" x14ac:dyDescent="0.2">
      <c r="A616" s="5" t="s">
        <v>3500</v>
      </c>
      <c r="B616" s="5" t="s">
        <v>3500</v>
      </c>
      <c r="C616" s="5" t="s">
        <v>5116</v>
      </c>
      <c r="D616" s="5">
        <v>91</v>
      </c>
      <c r="E616" s="5" t="s">
        <v>5117</v>
      </c>
      <c r="F616" s="5">
        <v>10</v>
      </c>
      <c r="G616" s="5" t="s">
        <v>32</v>
      </c>
      <c r="H616" s="5">
        <v>27102</v>
      </c>
      <c r="I616" s="5" t="s">
        <v>3584</v>
      </c>
      <c r="J616" s="5" t="s">
        <v>21489</v>
      </c>
      <c r="K616" s="5" t="s">
        <v>11674</v>
      </c>
      <c r="L616" s="5" t="s">
        <v>21490</v>
      </c>
      <c r="M616" s="5">
        <v>26806121</v>
      </c>
      <c r="N616" s="5">
        <v>26602033</v>
      </c>
      <c r="O616" s="6">
        <v>46247.915219907409</v>
      </c>
      <c r="P616" s="4" t="s">
        <v>16267</v>
      </c>
      <c r="Q616" s="5" t="s">
        <v>21491</v>
      </c>
      <c r="R616" s="5">
        <v>800037800</v>
      </c>
      <c r="S616" s="5" t="s">
        <v>16034</v>
      </c>
      <c r="T616" s="4">
        <v>3000000</v>
      </c>
      <c r="U616" s="4">
        <v>0</v>
      </c>
      <c r="V616" s="4">
        <v>3000000</v>
      </c>
      <c r="W616" s="4">
        <v>0</v>
      </c>
      <c r="X616" s="4">
        <v>3000000</v>
      </c>
      <c r="Y616" s="4">
        <v>3000000</v>
      </c>
      <c r="Z616" s="3"/>
      <c r="AA616" s="3"/>
      <c r="AC616" s="3"/>
      <c r="AF616" s="3"/>
      <c r="AG616" s="3"/>
      <c r="AH616" s="3"/>
      <c r="AI616" s="3"/>
    </row>
    <row r="617" spans="1:35" x14ac:dyDescent="0.2">
      <c r="A617" s="5" t="s">
        <v>3500</v>
      </c>
      <c r="B617" s="5" t="s">
        <v>3500</v>
      </c>
      <c r="C617" s="5" t="s">
        <v>5116</v>
      </c>
      <c r="D617" s="5">
        <v>91</v>
      </c>
      <c r="E617" s="5" t="s">
        <v>5117</v>
      </c>
      <c r="F617" s="5">
        <v>10</v>
      </c>
      <c r="G617" s="5" t="s">
        <v>32</v>
      </c>
      <c r="H617" s="5">
        <v>27102</v>
      </c>
      <c r="I617" s="5" t="s">
        <v>3584</v>
      </c>
      <c r="J617" s="5" t="s">
        <v>22362</v>
      </c>
      <c r="K617" s="5" t="s">
        <v>22972</v>
      </c>
      <c r="L617" s="5" t="s">
        <v>23382</v>
      </c>
      <c r="M617" s="5">
        <v>26806247</v>
      </c>
      <c r="N617" s="5">
        <v>26602026</v>
      </c>
      <c r="O617" s="6">
        <v>46252.751018518517</v>
      </c>
      <c r="P617" s="4" t="s">
        <v>18509</v>
      </c>
      <c r="Q617" s="5" t="s">
        <v>22363</v>
      </c>
      <c r="R617" s="5">
        <v>1003316809</v>
      </c>
      <c r="S617" s="5" t="s">
        <v>22364</v>
      </c>
      <c r="T617" s="4">
        <v>27000000</v>
      </c>
      <c r="U617" s="4">
        <v>0</v>
      </c>
      <c r="V617" s="4">
        <v>27000000</v>
      </c>
      <c r="W617" s="4">
        <v>24600000</v>
      </c>
      <c r="X617" s="4">
        <v>2400000</v>
      </c>
      <c r="Y617" s="4">
        <v>2400000</v>
      </c>
      <c r="Z617" s="3"/>
      <c r="AA617" s="3"/>
      <c r="AC617" s="3"/>
      <c r="AF617" s="3"/>
      <c r="AG617" s="3"/>
      <c r="AH617" s="3"/>
      <c r="AI617" s="3"/>
    </row>
    <row r="618" spans="1:35" x14ac:dyDescent="0.2">
      <c r="A618" s="27" t="s">
        <v>3500</v>
      </c>
      <c r="B618" s="5" t="s">
        <v>3500</v>
      </c>
      <c r="C618" s="5" t="s">
        <v>5116</v>
      </c>
      <c r="D618" s="5">
        <v>91</v>
      </c>
      <c r="E618" s="5" t="s">
        <v>5117</v>
      </c>
      <c r="F618" s="5">
        <v>10</v>
      </c>
      <c r="G618" s="5" t="s">
        <v>32</v>
      </c>
      <c r="H618" s="5">
        <v>27102</v>
      </c>
      <c r="I618" s="5" t="s">
        <v>3584</v>
      </c>
      <c r="J618" s="5" t="s">
        <v>22365</v>
      </c>
      <c r="K618" s="5" t="s">
        <v>22972</v>
      </c>
      <c r="L618" s="5" t="s">
        <v>23383</v>
      </c>
      <c r="M618" s="5">
        <v>26806345</v>
      </c>
      <c r="N618" s="5">
        <v>26601992</v>
      </c>
      <c r="O618" s="6">
        <v>46258.392581018517</v>
      </c>
      <c r="P618" s="4" t="s">
        <v>22341</v>
      </c>
      <c r="Q618" s="5" t="s">
        <v>19765</v>
      </c>
      <c r="R618" s="5">
        <v>901255825</v>
      </c>
      <c r="S618" s="5" t="s">
        <v>9743</v>
      </c>
      <c r="T618" s="4">
        <v>40500000</v>
      </c>
      <c r="U618" s="4">
        <v>0</v>
      </c>
      <c r="V618" s="4">
        <v>40500000</v>
      </c>
      <c r="W618" s="4">
        <v>40500000</v>
      </c>
      <c r="X618" s="4">
        <v>0</v>
      </c>
      <c r="Z618" s="3"/>
      <c r="AA618" s="3"/>
      <c r="AC618" s="3"/>
      <c r="AF618" s="3"/>
      <c r="AG618" s="3"/>
      <c r="AH618" s="3"/>
      <c r="AI618" s="3"/>
    </row>
    <row r="619" spans="1:35" x14ac:dyDescent="0.2">
      <c r="A619" s="27" t="s">
        <v>3500</v>
      </c>
      <c r="B619" s="5" t="s">
        <v>3500</v>
      </c>
      <c r="C619" s="5" t="s">
        <v>5116</v>
      </c>
      <c r="D619" s="5">
        <v>91</v>
      </c>
      <c r="E619" s="5" t="s">
        <v>5117</v>
      </c>
      <c r="F619" s="5">
        <v>10</v>
      </c>
      <c r="G619" s="5" t="s">
        <v>32</v>
      </c>
      <c r="H619" s="5">
        <v>27102</v>
      </c>
      <c r="I619" s="5" t="s">
        <v>3584</v>
      </c>
      <c r="J619" s="5" t="s">
        <v>23384</v>
      </c>
      <c r="K619" s="5" t="s">
        <v>75</v>
      </c>
      <c r="L619" s="5" t="s">
        <v>23385</v>
      </c>
      <c r="M619" s="5">
        <v>26806507</v>
      </c>
      <c r="N619" s="5">
        <v>26602092</v>
      </c>
      <c r="O619" s="6">
        <v>46280.841099537036</v>
      </c>
      <c r="P619" s="4" t="s">
        <v>131</v>
      </c>
      <c r="Q619" s="5" t="s">
        <v>23386</v>
      </c>
      <c r="R619" s="5">
        <v>2173560</v>
      </c>
      <c r="S619" s="5" t="s">
        <v>23387</v>
      </c>
      <c r="T619" s="4">
        <v>15000000</v>
      </c>
      <c r="U619" s="4">
        <v>0</v>
      </c>
      <c r="V619" s="4">
        <v>15000000</v>
      </c>
      <c r="W619" s="4">
        <v>15000000</v>
      </c>
      <c r="X619" s="4">
        <v>0</v>
      </c>
      <c r="Z619" s="3"/>
      <c r="AA619" s="3"/>
      <c r="AC619" s="3"/>
      <c r="AF619" s="3"/>
      <c r="AG619" s="3"/>
      <c r="AH619" s="3"/>
      <c r="AI619" s="3"/>
    </row>
    <row r="620" spans="1:35" x14ac:dyDescent="0.2">
      <c r="A620" s="27" t="s">
        <v>3500</v>
      </c>
      <c r="B620" s="5" t="s">
        <v>3500</v>
      </c>
      <c r="C620" s="5" t="s">
        <v>5116</v>
      </c>
      <c r="D620" s="5">
        <v>91</v>
      </c>
      <c r="E620" s="5" t="s">
        <v>5117</v>
      </c>
      <c r="F620" s="5">
        <v>10</v>
      </c>
      <c r="G620" s="5" t="s">
        <v>32</v>
      </c>
      <c r="H620" s="5">
        <v>27102</v>
      </c>
      <c r="I620" s="5" t="s">
        <v>3584</v>
      </c>
      <c r="J620" s="5" t="s">
        <v>27270</v>
      </c>
      <c r="K620" s="5" t="s">
        <v>11674</v>
      </c>
      <c r="L620" s="5" t="s">
        <v>27271</v>
      </c>
      <c r="M620" s="5">
        <v>26806531</v>
      </c>
      <c r="N620" s="5">
        <v>26602049</v>
      </c>
      <c r="O620" s="6">
        <v>46286.643310185187</v>
      </c>
      <c r="P620" s="4" t="s">
        <v>12848</v>
      </c>
      <c r="Q620" s="5" t="s">
        <v>27272</v>
      </c>
      <c r="R620" s="5">
        <v>800037800</v>
      </c>
      <c r="S620" s="5" t="s">
        <v>16034</v>
      </c>
      <c r="T620" s="4">
        <v>7003620</v>
      </c>
      <c r="U620" s="4">
        <v>0</v>
      </c>
      <c r="V620" s="4">
        <v>7003620</v>
      </c>
      <c r="W620" s="4">
        <v>0</v>
      </c>
      <c r="X620" s="4">
        <v>7003620</v>
      </c>
      <c r="Y620" s="4">
        <v>7003620</v>
      </c>
      <c r="Z620" s="3"/>
      <c r="AA620" s="3"/>
      <c r="AC620" s="3"/>
      <c r="AF620" s="3"/>
      <c r="AG620" s="3"/>
      <c r="AH620" s="3"/>
      <c r="AI620" s="3"/>
    </row>
    <row r="621" spans="1:35" x14ac:dyDescent="0.2">
      <c r="A621" s="27" t="s">
        <v>3500</v>
      </c>
      <c r="B621" s="5" t="s">
        <v>3500</v>
      </c>
      <c r="C621" s="5" t="s">
        <v>5116</v>
      </c>
      <c r="D621" s="5">
        <v>91</v>
      </c>
      <c r="E621" s="5" t="s">
        <v>5117</v>
      </c>
      <c r="F621" s="5">
        <v>10</v>
      </c>
      <c r="G621" s="5" t="s">
        <v>32</v>
      </c>
      <c r="H621" s="5">
        <v>27102</v>
      </c>
      <c r="I621" s="5" t="s">
        <v>3584</v>
      </c>
      <c r="J621" s="5" t="s">
        <v>27273</v>
      </c>
      <c r="K621" s="5" t="s">
        <v>11674</v>
      </c>
      <c r="L621" s="5" t="s">
        <v>27274</v>
      </c>
      <c r="M621" s="5">
        <v>26806532</v>
      </c>
      <c r="N621" s="5">
        <v>26602050</v>
      </c>
      <c r="O621" s="6">
        <v>46286.643842592595</v>
      </c>
      <c r="P621" s="4" t="s">
        <v>12848</v>
      </c>
      <c r="Q621" s="5" t="s">
        <v>27275</v>
      </c>
      <c r="R621" s="5">
        <v>800037800</v>
      </c>
      <c r="S621" s="5" t="s">
        <v>16034</v>
      </c>
      <c r="T621" s="4">
        <v>3000000</v>
      </c>
      <c r="U621" s="4">
        <v>0</v>
      </c>
      <c r="V621" s="4">
        <v>3000000</v>
      </c>
      <c r="W621" s="4">
        <v>0</v>
      </c>
      <c r="X621" s="4">
        <v>3000000</v>
      </c>
      <c r="Y621" s="4">
        <v>3000000</v>
      </c>
      <c r="Z621" s="3"/>
      <c r="AA621" s="3"/>
      <c r="AC621" s="3"/>
      <c r="AF621" s="3"/>
      <c r="AG621" s="3"/>
      <c r="AH621" s="3"/>
      <c r="AI621" s="3"/>
    </row>
    <row r="622" spans="1:35" x14ac:dyDescent="0.2">
      <c r="A622" s="27" t="s">
        <v>3500</v>
      </c>
      <c r="B622" s="5" t="s">
        <v>3500</v>
      </c>
      <c r="C622" s="5" t="s">
        <v>5158</v>
      </c>
      <c r="D622" s="5">
        <v>115</v>
      </c>
      <c r="E622" s="5" t="s">
        <v>5159</v>
      </c>
      <c r="F622" s="5">
        <v>10</v>
      </c>
      <c r="G622" s="5" t="s">
        <v>32</v>
      </c>
      <c r="H622" s="5">
        <v>27102</v>
      </c>
      <c r="I622" s="5" t="s">
        <v>3584</v>
      </c>
      <c r="J622" s="5" t="s">
        <v>17092</v>
      </c>
      <c r="K622" s="5" t="s">
        <v>11674</v>
      </c>
      <c r="L622" s="5" t="s">
        <v>17093</v>
      </c>
      <c r="M622" s="5">
        <v>26803671</v>
      </c>
      <c r="N622" s="5">
        <v>26601874</v>
      </c>
      <c r="O622" s="6">
        <v>46149.780370370368</v>
      </c>
      <c r="P622" s="4" t="s">
        <v>83</v>
      </c>
      <c r="Q622" s="5" t="s">
        <v>17094</v>
      </c>
      <c r="R622" s="5">
        <v>800037800</v>
      </c>
      <c r="S622" s="5" t="s">
        <v>16034</v>
      </c>
      <c r="T622" s="4">
        <v>113033410</v>
      </c>
      <c r="U622" s="4">
        <v>0</v>
      </c>
      <c r="V622" s="4">
        <v>113033410</v>
      </c>
      <c r="W622" s="4">
        <v>0</v>
      </c>
      <c r="X622" s="4">
        <v>113033410</v>
      </c>
      <c r="Y622" s="4">
        <v>113033410</v>
      </c>
      <c r="Z622" s="3"/>
      <c r="AA622" s="3"/>
      <c r="AC622" s="3"/>
      <c r="AF622" s="3"/>
      <c r="AG622" s="3"/>
      <c r="AH622" s="3"/>
      <c r="AI622" s="3"/>
    </row>
    <row r="623" spans="1:35" x14ac:dyDescent="0.2">
      <c r="A623" s="27" t="s">
        <v>3500</v>
      </c>
      <c r="B623" s="5" t="s">
        <v>3500</v>
      </c>
      <c r="C623" s="5" t="s">
        <v>5158</v>
      </c>
      <c r="D623" s="5">
        <v>115</v>
      </c>
      <c r="E623" s="5" t="s">
        <v>5159</v>
      </c>
      <c r="F623" s="5">
        <v>10</v>
      </c>
      <c r="G623" s="5" t="s">
        <v>32</v>
      </c>
      <c r="H623" s="5">
        <v>27102</v>
      </c>
      <c r="I623" s="5" t="s">
        <v>3584</v>
      </c>
      <c r="J623" s="5" t="s">
        <v>17095</v>
      </c>
      <c r="K623" s="5" t="s">
        <v>11674</v>
      </c>
      <c r="L623" s="5" t="s">
        <v>17096</v>
      </c>
      <c r="M623" s="5">
        <v>26803688</v>
      </c>
      <c r="N623" s="5">
        <v>26601875</v>
      </c>
      <c r="O623" s="6">
        <v>46150.617546296293</v>
      </c>
      <c r="P623" s="4" t="s">
        <v>83</v>
      </c>
      <c r="Q623" s="5" t="s">
        <v>17097</v>
      </c>
      <c r="R623" s="5">
        <v>800037800</v>
      </c>
      <c r="S623" s="5" t="s">
        <v>16034</v>
      </c>
      <c r="T623" s="4">
        <v>40702897408</v>
      </c>
      <c r="U623" s="4">
        <v>0</v>
      </c>
      <c r="V623" s="4">
        <v>40702897408</v>
      </c>
      <c r="W623" s="4">
        <v>0</v>
      </c>
      <c r="X623" s="4">
        <v>40702897408</v>
      </c>
      <c r="Y623" s="4">
        <v>40702897408</v>
      </c>
      <c r="Z623" s="3"/>
      <c r="AA623" s="3"/>
      <c r="AC623" s="3"/>
      <c r="AF623" s="3"/>
      <c r="AG623" s="3"/>
      <c r="AH623" s="3"/>
      <c r="AI623" s="3"/>
    </row>
    <row r="624" spans="1:35" x14ac:dyDescent="0.2">
      <c r="A624" s="27" t="s">
        <v>3500</v>
      </c>
      <c r="B624" s="5" t="s">
        <v>3500</v>
      </c>
      <c r="C624" s="5" t="s">
        <v>5158</v>
      </c>
      <c r="D624" s="5">
        <v>115</v>
      </c>
      <c r="E624" s="5" t="s">
        <v>5159</v>
      </c>
      <c r="F624" s="5">
        <v>10</v>
      </c>
      <c r="G624" s="5" t="s">
        <v>32</v>
      </c>
      <c r="H624" s="5">
        <v>27102</v>
      </c>
      <c r="I624" s="5" t="s">
        <v>3584</v>
      </c>
      <c r="J624" s="5" t="s">
        <v>17306</v>
      </c>
      <c r="K624" s="5" t="s">
        <v>11674</v>
      </c>
      <c r="L624" s="5" t="s">
        <v>17307</v>
      </c>
      <c r="M624" s="5">
        <v>26803733</v>
      </c>
      <c r="N624" s="5">
        <v>26601884</v>
      </c>
      <c r="O624" s="6">
        <v>46167.954618055555</v>
      </c>
      <c r="P624" s="4" t="s">
        <v>16267</v>
      </c>
      <c r="Q624" s="5" t="s">
        <v>17308</v>
      </c>
      <c r="R624" s="5">
        <v>800037800</v>
      </c>
      <c r="S624" s="5" t="s">
        <v>16034</v>
      </c>
      <c r="T624" s="4">
        <v>10019429</v>
      </c>
      <c r="U624" s="4">
        <v>0</v>
      </c>
      <c r="V624" s="4">
        <v>10019429</v>
      </c>
      <c r="W624" s="4">
        <v>0</v>
      </c>
      <c r="X624" s="4">
        <v>10019429</v>
      </c>
      <c r="Y624" s="4">
        <v>10019429</v>
      </c>
      <c r="Z624" s="3"/>
      <c r="AA624" s="3"/>
      <c r="AC624" s="3"/>
      <c r="AF624" s="3"/>
      <c r="AG624" s="3"/>
      <c r="AH624" s="3"/>
      <c r="AI624" s="3"/>
    </row>
    <row r="625" spans="1:35" x14ac:dyDescent="0.2">
      <c r="A625" s="27" t="s">
        <v>3500</v>
      </c>
      <c r="B625" s="5" t="s">
        <v>3500</v>
      </c>
      <c r="C625" s="5" t="s">
        <v>5158</v>
      </c>
      <c r="D625" s="5">
        <v>115</v>
      </c>
      <c r="E625" s="5" t="s">
        <v>5159</v>
      </c>
      <c r="F625" s="5">
        <v>10</v>
      </c>
      <c r="G625" s="5" t="s">
        <v>32</v>
      </c>
      <c r="H625" s="5">
        <v>27102</v>
      </c>
      <c r="I625" s="5" t="s">
        <v>3584</v>
      </c>
      <c r="J625" s="5" t="s">
        <v>17700</v>
      </c>
      <c r="K625" s="5" t="s">
        <v>11674</v>
      </c>
      <c r="L625" s="5" t="s">
        <v>17701</v>
      </c>
      <c r="M625" s="5">
        <v>26803775</v>
      </c>
      <c r="N625" s="5">
        <v>26601830</v>
      </c>
      <c r="O625" s="6">
        <v>46176.520486111112</v>
      </c>
      <c r="P625" s="4" t="s">
        <v>16267</v>
      </c>
      <c r="Q625" s="5" t="s">
        <v>17702</v>
      </c>
      <c r="R625" s="5">
        <v>51796816</v>
      </c>
      <c r="S625" s="5" t="s">
        <v>17703</v>
      </c>
      <c r="T625" s="4">
        <v>1423500</v>
      </c>
      <c r="U625" s="4">
        <v>0</v>
      </c>
      <c r="V625" s="4">
        <v>1423500</v>
      </c>
      <c r="W625" s="4">
        <v>0</v>
      </c>
      <c r="X625" s="4">
        <v>1423500</v>
      </c>
      <c r="Y625" s="4">
        <v>1423500</v>
      </c>
      <c r="Z625" s="3"/>
      <c r="AA625" s="3"/>
      <c r="AC625" s="3"/>
      <c r="AF625" s="3"/>
      <c r="AG625" s="3"/>
      <c r="AH625" s="3"/>
      <c r="AI625" s="3"/>
    </row>
    <row r="626" spans="1:35" x14ac:dyDescent="0.2">
      <c r="A626" s="27" t="s">
        <v>3500</v>
      </c>
      <c r="B626" s="5" t="s">
        <v>3500</v>
      </c>
      <c r="C626" s="5" t="s">
        <v>5158</v>
      </c>
      <c r="D626" s="5">
        <v>115</v>
      </c>
      <c r="E626" s="5" t="s">
        <v>5159</v>
      </c>
      <c r="F626" s="5">
        <v>10</v>
      </c>
      <c r="G626" s="5" t="s">
        <v>32</v>
      </c>
      <c r="H626" s="5">
        <v>27102</v>
      </c>
      <c r="I626" s="5" t="s">
        <v>3584</v>
      </c>
      <c r="J626" s="5" t="s">
        <v>17704</v>
      </c>
      <c r="K626" s="5" t="s">
        <v>11674</v>
      </c>
      <c r="L626" s="5" t="s">
        <v>17701</v>
      </c>
      <c r="M626" s="5">
        <v>26803776</v>
      </c>
      <c r="N626" s="5">
        <v>26601830</v>
      </c>
      <c r="O626" s="6">
        <v>46176.520752314813</v>
      </c>
      <c r="P626" s="4" t="s">
        <v>16267</v>
      </c>
      <c r="Q626" s="5" t="s">
        <v>17702</v>
      </c>
      <c r="R626" s="5">
        <v>800037800</v>
      </c>
      <c r="S626" s="5" t="s">
        <v>16034</v>
      </c>
      <c r="T626" s="4">
        <v>1423500</v>
      </c>
      <c r="U626" s="4">
        <v>0</v>
      </c>
      <c r="V626" s="4">
        <v>1423500</v>
      </c>
      <c r="W626" s="4">
        <v>0</v>
      </c>
      <c r="X626" s="4">
        <v>1423500</v>
      </c>
      <c r="Y626" s="4">
        <v>1423500</v>
      </c>
      <c r="Z626" s="3"/>
      <c r="AA626" s="3"/>
      <c r="AC626" s="3"/>
      <c r="AF626" s="3"/>
      <c r="AG626" s="3"/>
      <c r="AH626" s="3"/>
      <c r="AI626" s="3"/>
    </row>
    <row r="627" spans="1:35" x14ac:dyDescent="0.2">
      <c r="A627" s="27" t="s">
        <v>3500</v>
      </c>
      <c r="B627" s="5" t="s">
        <v>3500</v>
      </c>
      <c r="C627" s="5" t="s">
        <v>5158</v>
      </c>
      <c r="D627" s="5">
        <v>115</v>
      </c>
      <c r="E627" s="5" t="s">
        <v>5159</v>
      </c>
      <c r="F627" s="5">
        <v>10</v>
      </c>
      <c r="G627" s="5" t="s">
        <v>32</v>
      </c>
      <c r="H627" s="5">
        <v>27102</v>
      </c>
      <c r="I627" s="5" t="s">
        <v>3584</v>
      </c>
      <c r="J627" s="5" t="s">
        <v>17705</v>
      </c>
      <c r="K627" s="5" t="s">
        <v>11674</v>
      </c>
      <c r="L627" s="5" t="s">
        <v>17706</v>
      </c>
      <c r="M627" s="5">
        <v>26803779</v>
      </c>
      <c r="N627" s="5">
        <v>26601883</v>
      </c>
      <c r="O627" s="6">
        <v>46177.656550925924</v>
      </c>
      <c r="P627" s="4" t="s">
        <v>17698</v>
      </c>
      <c r="Q627" s="5" t="s">
        <v>17707</v>
      </c>
      <c r="R627" s="5">
        <v>4112762</v>
      </c>
      <c r="S627" s="5" t="s">
        <v>17708</v>
      </c>
      <c r="T627" s="4">
        <v>13586706</v>
      </c>
      <c r="U627" s="4">
        <v>0</v>
      </c>
      <c r="V627" s="4">
        <v>13586706</v>
      </c>
      <c r="W627" s="4">
        <v>0</v>
      </c>
      <c r="X627" s="4">
        <v>13586706</v>
      </c>
      <c r="Y627" s="4">
        <v>13586706</v>
      </c>
      <c r="Z627" s="3"/>
      <c r="AA627" s="3"/>
      <c r="AC627" s="3"/>
      <c r="AF627" s="3"/>
      <c r="AG627" s="3"/>
      <c r="AH627" s="3"/>
      <c r="AI627" s="3"/>
    </row>
    <row r="628" spans="1:35" x14ac:dyDescent="0.2">
      <c r="A628" s="27" t="s">
        <v>3500</v>
      </c>
      <c r="B628" s="5" t="s">
        <v>3500</v>
      </c>
      <c r="C628" s="5" t="s">
        <v>5158</v>
      </c>
      <c r="D628" s="5">
        <v>115</v>
      </c>
      <c r="E628" s="5" t="s">
        <v>5159</v>
      </c>
      <c r="F628" s="5">
        <v>10</v>
      </c>
      <c r="G628" s="5" t="s">
        <v>32</v>
      </c>
      <c r="H628" s="5">
        <v>27102</v>
      </c>
      <c r="I628" s="5" t="s">
        <v>3584</v>
      </c>
      <c r="J628" s="5" t="s">
        <v>19771</v>
      </c>
      <c r="K628" s="5" t="s">
        <v>11674</v>
      </c>
      <c r="L628" s="5" t="s">
        <v>19772</v>
      </c>
      <c r="M628" s="5">
        <v>26805636</v>
      </c>
      <c r="N628" s="5">
        <v>26602019</v>
      </c>
      <c r="O628" s="6">
        <v>46234.609594907408</v>
      </c>
      <c r="P628" s="4" t="s">
        <v>83</v>
      </c>
      <c r="Q628" s="5" t="s">
        <v>19773</v>
      </c>
      <c r="R628" s="5">
        <v>900802091</v>
      </c>
      <c r="S628" s="5" t="s">
        <v>11260</v>
      </c>
      <c r="T628" s="4">
        <v>201880409</v>
      </c>
      <c r="U628" s="4">
        <v>0</v>
      </c>
      <c r="V628" s="4">
        <v>201880409</v>
      </c>
      <c r="W628" s="4">
        <v>0</v>
      </c>
      <c r="X628" s="4">
        <v>201880409</v>
      </c>
      <c r="Y628" s="4">
        <v>201880409</v>
      </c>
      <c r="Z628" s="3"/>
      <c r="AA628" s="3"/>
      <c r="AC628" s="3"/>
      <c r="AF628" s="3"/>
      <c r="AG628" s="3"/>
      <c r="AH628" s="3"/>
      <c r="AI628" s="3"/>
    </row>
    <row r="629" spans="1:35" x14ac:dyDescent="0.2">
      <c r="A629" s="27" t="s">
        <v>3500</v>
      </c>
      <c r="B629" s="5" t="s">
        <v>3500</v>
      </c>
      <c r="C629" s="5" t="s">
        <v>5160</v>
      </c>
      <c r="D629" s="5">
        <v>116</v>
      </c>
      <c r="E629" s="5" t="s">
        <v>5161</v>
      </c>
      <c r="F629" s="5">
        <v>10</v>
      </c>
      <c r="G629" s="5" t="s">
        <v>32</v>
      </c>
      <c r="H629" s="5">
        <v>27102</v>
      </c>
      <c r="I629" s="5" t="s">
        <v>3584</v>
      </c>
      <c r="J629" s="5" t="s">
        <v>18420</v>
      </c>
      <c r="K629" s="5" t="s">
        <v>11674</v>
      </c>
      <c r="L629" s="5" t="s">
        <v>18421</v>
      </c>
      <c r="M629" s="5">
        <v>26804442</v>
      </c>
      <c r="N629" s="5">
        <v>26601943</v>
      </c>
      <c r="O629" s="6">
        <v>46213.649629629632</v>
      </c>
      <c r="P629" s="4" t="s">
        <v>16267</v>
      </c>
      <c r="Q629" s="5" t="s">
        <v>18422</v>
      </c>
      <c r="R629" s="5">
        <v>890903938</v>
      </c>
      <c r="S629" s="5" t="s">
        <v>18423</v>
      </c>
      <c r="T629" s="4">
        <v>123464609</v>
      </c>
      <c r="U629" s="4">
        <v>123464609</v>
      </c>
      <c r="V629" s="4">
        <v>0</v>
      </c>
      <c r="W629" s="4">
        <v>0</v>
      </c>
      <c r="X629" s="4">
        <v>0</v>
      </c>
      <c r="Z629" s="3"/>
      <c r="AA629" s="3"/>
      <c r="AC629" s="3"/>
      <c r="AF629" s="3"/>
      <c r="AG629" s="3"/>
      <c r="AH629" s="3"/>
      <c r="AI629" s="3"/>
    </row>
    <row r="630" spans="1:35" x14ac:dyDescent="0.2">
      <c r="A630" s="27" t="s">
        <v>3500</v>
      </c>
      <c r="B630" s="5" t="s">
        <v>3500</v>
      </c>
      <c r="C630" s="5" t="s">
        <v>5160</v>
      </c>
      <c r="D630" s="5">
        <v>116</v>
      </c>
      <c r="E630" s="5" t="s">
        <v>5161</v>
      </c>
      <c r="F630" s="5">
        <v>10</v>
      </c>
      <c r="G630" s="5" t="s">
        <v>32</v>
      </c>
      <c r="H630" s="5">
        <v>27102</v>
      </c>
      <c r="I630" s="5" t="s">
        <v>3584</v>
      </c>
      <c r="J630" s="5" t="s">
        <v>18424</v>
      </c>
      <c r="K630" s="5" t="s">
        <v>11674</v>
      </c>
      <c r="L630" s="5" t="s">
        <v>18425</v>
      </c>
      <c r="M630" s="5">
        <v>26804626</v>
      </c>
      <c r="N630" s="5">
        <v>26601943</v>
      </c>
      <c r="O630" s="6">
        <v>46218.740381944444</v>
      </c>
      <c r="P630" s="4" t="s">
        <v>16267</v>
      </c>
      <c r="Q630" s="5" t="s">
        <v>18426</v>
      </c>
      <c r="R630" s="5">
        <v>79235320</v>
      </c>
      <c r="S630" s="5" t="s">
        <v>18427</v>
      </c>
      <c r="T630" s="4">
        <v>123464609</v>
      </c>
      <c r="U630" s="4">
        <v>0</v>
      </c>
      <c r="V630" s="4">
        <v>123464609</v>
      </c>
      <c r="W630" s="4">
        <v>0</v>
      </c>
      <c r="X630" s="4">
        <v>123464609</v>
      </c>
      <c r="Y630" s="4">
        <v>123464609</v>
      </c>
      <c r="Z630" s="3"/>
      <c r="AA630" s="3"/>
      <c r="AC630" s="3"/>
      <c r="AF630" s="3"/>
      <c r="AG630" s="3"/>
      <c r="AH630" s="3"/>
      <c r="AI630" s="3"/>
    </row>
    <row r="631" spans="1:35" x14ac:dyDescent="0.2">
      <c r="A631" s="27" t="s">
        <v>3500</v>
      </c>
      <c r="B631" s="5" t="s">
        <v>3500</v>
      </c>
      <c r="C631" s="5" t="s">
        <v>5160</v>
      </c>
      <c r="D631" s="5">
        <v>116</v>
      </c>
      <c r="E631" s="5" t="s">
        <v>5161</v>
      </c>
      <c r="F631" s="5">
        <v>10</v>
      </c>
      <c r="G631" s="5" t="s">
        <v>32</v>
      </c>
      <c r="H631" s="5">
        <v>27102</v>
      </c>
      <c r="I631" s="5" t="s">
        <v>3584</v>
      </c>
      <c r="J631" s="5" t="s">
        <v>21492</v>
      </c>
      <c r="K631" s="5" t="s">
        <v>11674</v>
      </c>
      <c r="L631" s="5" t="s">
        <v>21493</v>
      </c>
      <c r="M631" s="5">
        <v>26805789</v>
      </c>
      <c r="N631" s="5">
        <v>26602023</v>
      </c>
      <c r="O631" s="6">
        <v>46238.723657407405</v>
      </c>
      <c r="P631" s="4" t="s">
        <v>16267</v>
      </c>
      <c r="Q631" s="5" t="s">
        <v>21494</v>
      </c>
      <c r="R631" s="5">
        <v>79235320</v>
      </c>
      <c r="S631" s="5" t="s">
        <v>18427</v>
      </c>
      <c r="T631" s="4">
        <v>152781381</v>
      </c>
      <c r="U631" s="4">
        <v>0</v>
      </c>
      <c r="V631" s="4">
        <v>152781381</v>
      </c>
      <c r="W631" s="4">
        <v>0</v>
      </c>
      <c r="X631" s="4">
        <v>152781381</v>
      </c>
      <c r="Y631" s="4">
        <v>152781381</v>
      </c>
      <c r="Z631" s="3"/>
      <c r="AA631" s="3"/>
      <c r="AC631" s="3"/>
      <c r="AF631" s="3"/>
      <c r="AG631" s="3"/>
      <c r="AH631" s="3"/>
      <c r="AI631" s="3"/>
    </row>
    <row r="632" spans="1:35" x14ac:dyDescent="0.2">
      <c r="A632" s="27" t="s">
        <v>3500</v>
      </c>
      <c r="B632" s="5" t="s">
        <v>3500</v>
      </c>
      <c r="C632" s="5" t="s">
        <v>5160</v>
      </c>
      <c r="D632" s="5">
        <v>116</v>
      </c>
      <c r="E632" s="5" t="s">
        <v>5161</v>
      </c>
      <c r="F632" s="5">
        <v>10</v>
      </c>
      <c r="G632" s="5" t="s">
        <v>32</v>
      </c>
      <c r="H632" s="5">
        <v>27102</v>
      </c>
      <c r="I632" s="5" t="s">
        <v>3584</v>
      </c>
      <c r="J632" s="5" t="s">
        <v>27276</v>
      </c>
      <c r="K632" s="5" t="s">
        <v>11674</v>
      </c>
      <c r="L632" s="5" t="s">
        <v>27277</v>
      </c>
      <c r="M632" s="5">
        <v>26806534</v>
      </c>
      <c r="N632" s="5">
        <v>26602081</v>
      </c>
      <c r="O632" s="6">
        <v>46286.784768518519</v>
      </c>
      <c r="P632" s="4" t="s">
        <v>12848</v>
      </c>
      <c r="Q632" s="5" t="s">
        <v>27278</v>
      </c>
      <c r="R632" s="5">
        <v>79235320</v>
      </c>
      <c r="S632" s="5" t="s">
        <v>18427</v>
      </c>
      <c r="T632" s="4">
        <v>136724327</v>
      </c>
      <c r="U632" s="4">
        <v>0</v>
      </c>
      <c r="V632" s="4">
        <v>136724327</v>
      </c>
      <c r="W632" s="4">
        <v>0</v>
      </c>
      <c r="X632" s="4">
        <v>136724327</v>
      </c>
      <c r="Y632" s="4">
        <v>136724327</v>
      </c>
      <c r="Z632" s="3"/>
      <c r="AA632" s="3"/>
      <c r="AC632" s="3"/>
      <c r="AF632" s="3"/>
      <c r="AG632" s="3"/>
      <c r="AH632" s="3"/>
      <c r="AI632" s="3"/>
    </row>
    <row r="633" spans="1:35" x14ac:dyDescent="0.2">
      <c r="A633" s="27" t="s">
        <v>3500</v>
      </c>
      <c r="B633" s="5" t="s">
        <v>3500</v>
      </c>
      <c r="C633" s="5" t="s">
        <v>5160</v>
      </c>
      <c r="D633" s="5">
        <v>116</v>
      </c>
      <c r="E633" s="5" t="s">
        <v>5161</v>
      </c>
      <c r="F633" s="5">
        <v>10</v>
      </c>
      <c r="G633" s="5" t="s">
        <v>32</v>
      </c>
      <c r="H633" s="5">
        <v>27102</v>
      </c>
      <c r="I633" s="5" t="s">
        <v>3584</v>
      </c>
      <c r="J633" s="5" t="s">
        <v>27653</v>
      </c>
      <c r="K633" s="5" t="s">
        <v>11674</v>
      </c>
      <c r="L633" s="5" t="s">
        <v>27654</v>
      </c>
      <c r="M633" s="5">
        <v>26806644</v>
      </c>
      <c r="N633" s="5">
        <v>26602055</v>
      </c>
      <c r="O633" s="6">
        <v>46304.349907407406</v>
      </c>
      <c r="P633" s="4" t="s">
        <v>16267</v>
      </c>
      <c r="Q633" s="5" t="s">
        <v>27655</v>
      </c>
      <c r="R633" s="5">
        <v>52227938</v>
      </c>
      <c r="S633" s="5" t="s">
        <v>27656</v>
      </c>
      <c r="T633" s="4">
        <v>16851055</v>
      </c>
      <c r="U633" s="4">
        <v>0</v>
      </c>
      <c r="V633" s="4">
        <v>16851055</v>
      </c>
      <c r="W633" s="4">
        <v>0</v>
      </c>
      <c r="X633" s="4">
        <v>16851055</v>
      </c>
      <c r="Y633" s="4">
        <v>16851055</v>
      </c>
      <c r="Z633" s="3"/>
      <c r="AA633" s="3"/>
      <c r="AC633" s="3"/>
      <c r="AF633" s="3"/>
      <c r="AG633" s="3"/>
      <c r="AH633" s="3"/>
      <c r="AI633" s="3"/>
    </row>
    <row r="634" spans="1:35" x14ac:dyDescent="0.2">
      <c r="A634" s="27" t="s">
        <v>3500</v>
      </c>
      <c r="B634" s="5" t="s">
        <v>3500</v>
      </c>
      <c r="C634" s="5" t="s">
        <v>5160</v>
      </c>
      <c r="D634" s="5">
        <v>116</v>
      </c>
      <c r="E634" s="5" t="s">
        <v>5161</v>
      </c>
      <c r="F634" s="5">
        <v>10</v>
      </c>
      <c r="G634" s="5" t="s">
        <v>32</v>
      </c>
      <c r="H634" s="5">
        <v>27102</v>
      </c>
      <c r="I634" s="5" t="s">
        <v>3584</v>
      </c>
      <c r="J634" s="5" t="s">
        <v>27657</v>
      </c>
      <c r="K634" s="5" t="s">
        <v>11674</v>
      </c>
      <c r="L634" s="5" t="s">
        <v>27658</v>
      </c>
      <c r="M634" s="5">
        <v>26806668</v>
      </c>
      <c r="N634" s="5">
        <v>26602055</v>
      </c>
      <c r="O634" s="6">
        <v>46310.524525462963</v>
      </c>
      <c r="P634" s="4" t="s">
        <v>16267</v>
      </c>
      <c r="Q634" s="5" t="s">
        <v>27659</v>
      </c>
      <c r="R634" s="5">
        <v>18389418</v>
      </c>
      <c r="S634" s="5" t="s">
        <v>27660</v>
      </c>
      <c r="T634" s="4">
        <v>1750905</v>
      </c>
      <c r="U634" s="4">
        <v>0</v>
      </c>
      <c r="V634" s="4">
        <v>1750905</v>
      </c>
      <c r="W634" s="4">
        <v>1750905</v>
      </c>
      <c r="X634" s="4">
        <v>0</v>
      </c>
      <c r="Z634" s="3"/>
      <c r="AA634" s="3"/>
      <c r="AC634" s="3"/>
      <c r="AF634" s="3"/>
      <c r="AG634" s="3"/>
      <c r="AH634" s="3"/>
      <c r="AI634" s="3"/>
    </row>
    <row r="635" spans="1:35" x14ac:dyDescent="0.2">
      <c r="A635" s="27" t="s">
        <v>3500</v>
      </c>
      <c r="B635" s="5" t="s">
        <v>3500</v>
      </c>
      <c r="C635" s="5" t="s">
        <v>17062</v>
      </c>
      <c r="D635" s="5">
        <v>828</v>
      </c>
      <c r="E635" s="5" t="s">
        <v>17063</v>
      </c>
      <c r="F635" s="5">
        <v>40</v>
      </c>
      <c r="G635" s="5" t="s">
        <v>53</v>
      </c>
      <c r="H635" s="5">
        <v>27102</v>
      </c>
      <c r="I635" s="5" t="s">
        <v>3584</v>
      </c>
      <c r="J635" s="5" t="s">
        <v>17095</v>
      </c>
      <c r="K635" s="5" t="s">
        <v>11674</v>
      </c>
      <c r="L635" s="5" t="s">
        <v>17096</v>
      </c>
      <c r="M635" s="5">
        <v>26803688</v>
      </c>
      <c r="N635" s="5">
        <v>26601875</v>
      </c>
      <c r="O635" s="6">
        <v>46150.617546296293</v>
      </c>
      <c r="P635" s="4" t="s">
        <v>83</v>
      </c>
      <c r="Q635" s="5" t="s">
        <v>17097</v>
      </c>
      <c r="R635" s="5">
        <v>800037800</v>
      </c>
      <c r="S635" s="5" t="s">
        <v>16034</v>
      </c>
      <c r="T635" s="4">
        <v>370985672</v>
      </c>
      <c r="U635" s="4">
        <v>0</v>
      </c>
      <c r="V635" s="4">
        <v>370985672</v>
      </c>
      <c r="W635" s="4">
        <v>0</v>
      </c>
      <c r="X635" s="4">
        <v>370985672</v>
      </c>
      <c r="Y635" s="4">
        <v>370985672</v>
      </c>
      <c r="Z635" s="3"/>
      <c r="AA635" s="3"/>
      <c r="AC635" s="3"/>
      <c r="AF635" s="3"/>
      <c r="AG635" s="3"/>
      <c r="AH635" s="3"/>
      <c r="AI635" s="3"/>
    </row>
    <row r="636" spans="1:35" x14ac:dyDescent="0.2">
      <c r="A636" s="5" t="s">
        <v>3500</v>
      </c>
      <c r="B636" s="5" t="s">
        <v>3500</v>
      </c>
      <c r="C636" s="5" t="s">
        <v>17064</v>
      </c>
      <c r="D636" s="5">
        <v>829</v>
      </c>
      <c r="E636" s="5" t="s">
        <v>17065</v>
      </c>
      <c r="F636" s="5">
        <v>60</v>
      </c>
      <c r="G636" s="5" t="s">
        <v>37</v>
      </c>
      <c r="H636" s="5">
        <v>27102</v>
      </c>
      <c r="I636" s="5" t="s">
        <v>3584</v>
      </c>
      <c r="J636" s="5" t="s">
        <v>17095</v>
      </c>
      <c r="K636" s="5" t="s">
        <v>11674</v>
      </c>
      <c r="L636" s="5" t="s">
        <v>17096</v>
      </c>
      <c r="M636" s="5">
        <v>26803688</v>
      </c>
      <c r="N636" s="5">
        <v>26601875</v>
      </c>
      <c r="O636" s="6">
        <v>46150.617546296293</v>
      </c>
      <c r="P636" s="4" t="s">
        <v>83</v>
      </c>
      <c r="Q636" s="5" t="s">
        <v>17097</v>
      </c>
      <c r="R636" s="5">
        <v>800037800</v>
      </c>
      <c r="S636" s="5" t="s">
        <v>16034</v>
      </c>
      <c r="T636" s="4">
        <v>58573520062</v>
      </c>
      <c r="U636" s="4">
        <v>0</v>
      </c>
      <c r="V636" s="4">
        <v>58573520062</v>
      </c>
      <c r="W636" s="4">
        <v>0</v>
      </c>
      <c r="X636" s="4">
        <v>58573520062</v>
      </c>
      <c r="Y636" s="4">
        <v>58573520062</v>
      </c>
      <c r="Z636" s="3"/>
      <c r="AA636" s="3"/>
      <c r="AC636" s="3"/>
      <c r="AF636" s="3"/>
      <c r="AG636" s="3"/>
      <c r="AH636" s="3"/>
      <c r="AI636" s="3"/>
    </row>
    <row r="637" spans="1:35" x14ac:dyDescent="0.2">
      <c r="A637" s="27" t="s">
        <v>3500</v>
      </c>
      <c r="B637" s="5" t="s">
        <v>3500</v>
      </c>
      <c r="C637" s="5" t="s">
        <v>17066</v>
      </c>
      <c r="D637" s="5">
        <v>830</v>
      </c>
      <c r="E637" s="5" t="s">
        <v>17067</v>
      </c>
      <c r="F637" s="5">
        <v>70</v>
      </c>
      <c r="G637" s="5" t="s">
        <v>51</v>
      </c>
      <c r="H637" s="5">
        <v>27102</v>
      </c>
      <c r="I637" s="5" t="s">
        <v>3584</v>
      </c>
      <c r="J637" s="5" t="s">
        <v>17095</v>
      </c>
      <c r="K637" s="5" t="s">
        <v>11674</v>
      </c>
      <c r="L637" s="5" t="s">
        <v>17096</v>
      </c>
      <c r="M637" s="5">
        <v>26803688</v>
      </c>
      <c r="N637" s="5">
        <v>26601875</v>
      </c>
      <c r="O637" s="6">
        <v>46150.617546296293</v>
      </c>
      <c r="P637" s="4" t="s">
        <v>83</v>
      </c>
      <c r="Q637" s="5" t="s">
        <v>17097</v>
      </c>
      <c r="R637" s="5">
        <v>800037800</v>
      </c>
      <c r="S637" s="5" t="s">
        <v>16034</v>
      </c>
      <c r="T637" s="4">
        <v>33209680465</v>
      </c>
      <c r="U637" s="4">
        <v>0</v>
      </c>
      <c r="V637" s="4">
        <v>33209680465</v>
      </c>
      <c r="W637" s="4">
        <v>0</v>
      </c>
      <c r="X637" s="4">
        <v>33209680465</v>
      </c>
      <c r="Y637" s="4">
        <v>33209680465</v>
      </c>
      <c r="Z637" s="3"/>
      <c r="AA637" s="3"/>
      <c r="AC637" s="3"/>
      <c r="AF637" s="3"/>
      <c r="AG637" s="3"/>
      <c r="AH637" s="3"/>
      <c r="AI637" s="3"/>
    </row>
    <row r="638" spans="1:35" x14ac:dyDescent="0.2">
      <c r="A638" s="27" t="s">
        <v>3817</v>
      </c>
      <c r="B638" s="27" t="s">
        <v>3499</v>
      </c>
      <c r="C638" s="27" t="s">
        <v>5086</v>
      </c>
      <c r="D638" s="27">
        <v>74</v>
      </c>
      <c r="E638" s="27" t="s">
        <v>5087</v>
      </c>
      <c r="F638" s="27">
        <v>10</v>
      </c>
      <c r="G638" s="27" t="s">
        <v>32</v>
      </c>
      <c r="H638" s="27">
        <v>10014</v>
      </c>
      <c r="I638" s="27" t="s">
        <v>3583</v>
      </c>
      <c r="J638" s="27" t="s">
        <v>6373</v>
      </c>
      <c r="K638" s="27" t="s">
        <v>75</v>
      </c>
      <c r="L638" s="27" t="s">
        <v>3059</v>
      </c>
      <c r="M638" s="27">
        <v>26800553</v>
      </c>
      <c r="N638" s="27">
        <v>26600563</v>
      </c>
      <c r="O638" s="43">
        <v>46024</v>
      </c>
      <c r="P638" s="28" t="s">
        <v>3060</v>
      </c>
      <c r="Q638" s="27" t="s">
        <v>3061</v>
      </c>
      <c r="R638" s="27">
        <v>79695534</v>
      </c>
      <c r="S638" s="27" t="s">
        <v>3767</v>
      </c>
      <c r="T638" s="28">
        <v>5010319484</v>
      </c>
      <c r="U638" s="28">
        <v>0</v>
      </c>
      <c r="V638" s="28">
        <v>5010319484</v>
      </c>
      <c r="W638" s="28">
        <v>5010319484</v>
      </c>
      <c r="X638" s="28">
        <v>0</v>
      </c>
      <c r="Y638" s="28"/>
      <c r="Z638" s="3"/>
      <c r="AA638" s="3"/>
      <c r="AC638" s="3"/>
      <c r="AF638" s="3"/>
      <c r="AG638" s="3"/>
      <c r="AH638" s="3"/>
      <c r="AI638" s="3"/>
    </row>
    <row r="639" spans="1:35" x14ac:dyDescent="0.2">
      <c r="A639" s="27" t="s">
        <v>3817</v>
      </c>
      <c r="B639" s="27" t="s">
        <v>3499</v>
      </c>
      <c r="C639" s="27" t="s">
        <v>5088</v>
      </c>
      <c r="D639" s="27">
        <v>75</v>
      </c>
      <c r="E639" s="27" t="s">
        <v>5089</v>
      </c>
      <c r="F639" s="27">
        <v>10</v>
      </c>
      <c r="G639" s="27" t="s">
        <v>32</v>
      </c>
      <c r="H639" s="27">
        <v>10014</v>
      </c>
      <c r="I639" s="27" t="s">
        <v>3583</v>
      </c>
      <c r="J639" s="27" t="s">
        <v>6371</v>
      </c>
      <c r="K639" s="27" t="s">
        <v>75</v>
      </c>
      <c r="L639" s="27" t="s">
        <v>8387</v>
      </c>
      <c r="M639" s="27">
        <v>26800072</v>
      </c>
      <c r="N639" s="27">
        <v>26600082</v>
      </c>
      <c r="O639" s="43">
        <v>46024</v>
      </c>
      <c r="P639" s="28" t="s">
        <v>2809</v>
      </c>
      <c r="Q639" s="27" t="s">
        <v>8388</v>
      </c>
      <c r="R639" s="27">
        <v>79152026</v>
      </c>
      <c r="S639" s="27" t="s">
        <v>676</v>
      </c>
      <c r="T639" s="28">
        <v>55620000</v>
      </c>
      <c r="U639" s="28">
        <v>4326000</v>
      </c>
      <c r="V639" s="28">
        <v>51294000</v>
      </c>
      <c r="W639" s="28">
        <v>0</v>
      </c>
      <c r="X639" s="28">
        <v>51294000</v>
      </c>
      <c r="Y639" s="28">
        <v>51294000</v>
      </c>
      <c r="Z639" s="3"/>
      <c r="AA639" s="3"/>
      <c r="AC639" s="3"/>
      <c r="AF639" s="3"/>
      <c r="AG639" s="3"/>
      <c r="AH639" s="3"/>
      <c r="AI639" s="3"/>
    </row>
    <row r="640" spans="1:35" x14ac:dyDescent="0.2">
      <c r="A640" s="27" t="s">
        <v>3817</v>
      </c>
      <c r="B640" s="27" t="s">
        <v>3499</v>
      </c>
      <c r="C640" s="27" t="s">
        <v>5088</v>
      </c>
      <c r="D640" s="27">
        <v>75</v>
      </c>
      <c r="E640" s="27" t="s">
        <v>5089</v>
      </c>
      <c r="F640" s="27">
        <v>10</v>
      </c>
      <c r="G640" s="27" t="s">
        <v>32</v>
      </c>
      <c r="H640" s="27">
        <v>10014</v>
      </c>
      <c r="I640" s="27" t="s">
        <v>3583</v>
      </c>
      <c r="J640" s="27" t="s">
        <v>6372</v>
      </c>
      <c r="K640" s="27" t="s">
        <v>75</v>
      </c>
      <c r="L640" s="27" t="s">
        <v>1600</v>
      </c>
      <c r="M640" s="27">
        <v>26800541</v>
      </c>
      <c r="N640" s="27">
        <v>26600551</v>
      </c>
      <c r="O640" s="43">
        <v>46024</v>
      </c>
      <c r="P640" s="28" t="s">
        <v>2997</v>
      </c>
      <c r="Q640" s="27" t="s">
        <v>4626</v>
      </c>
      <c r="R640" s="27">
        <v>5077841</v>
      </c>
      <c r="S640" s="27" t="s">
        <v>156</v>
      </c>
      <c r="T640" s="28">
        <v>68800000</v>
      </c>
      <c r="U640" s="28">
        <v>0</v>
      </c>
      <c r="V640" s="28">
        <v>68800000</v>
      </c>
      <c r="W640" s="28">
        <v>0</v>
      </c>
      <c r="X640" s="28">
        <v>68800000</v>
      </c>
      <c r="Y640" s="28">
        <v>68800000</v>
      </c>
      <c r="Z640" s="3"/>
      <c r="AA640" s="3"/>
      <c r="AC640" s="3"/>
      <c r="AF640" s="3"/>
      <c r="AG640" s="3"/>
      <c r="AH640" s="3"/>
      <c r="AI640" s="3"/>
    </row>
    <row r="641" spans="1:35" x14ac:dyDescent="0.2">
      <c r="A641" s="27" t="s">
        <v>3817</v>
      </c>
      <c r="B641" s="27" t="s">
        <v>3499</v>
      </c>
      <c r="C641" s="27" t="s">
        <v>5088</v>
      </c>
      <c r="D641" s="27">
        <v>75</v>
      </c>
      <c r="E641" s="27" t="s">
        <v>5089</v>
      </c>
      <c r="F641" s="27">
        <v>10</v>
      </c>
      <c r="G641" s="27" t="s">
        <v>32</v>
      </c>
      <c r="H641" s="27">
        <v>10014</v>
      </c>
      <c r="I641" s="27" t="s">
        <v>3583</v>
      </c>
      <c r="J641" s="27" t="s">
        <v>6374</v>
      </c>
      <c r="K641" s="27" t="s">
        <v>75</v>
      </c>
      <c r="L641" s="27" t="s">
        <v>1605</v>
      </c>
      <c r="M641" s="27">
        <v>26800561</v>
      </c>
      <c r="N641" s="27">
        <v>26600571</v>
      </c>
      <c r="O641" s="43">
        <v>46024</v>
      </c>
      <c r="P641" s="28" t="s">
        <v>4489</v>
      </c>
      <c r="Q641" s="27" t="s">
        <v>4628</v>
      </c>
      <c r="R641" s="27">
        <v>40042863</v>
      </c>
      <c r="S641" s="27" t="s">
        <v>675</v>
      </c>
      <c r="T641" s="28">
        <v>31930000</v>
      </c>
      <c r="U641" s="28">
        <v>0</v>
      </c>
      <c r="V641" s="28">
        <v>31930000</v>
      </c>
      <c r="W641" s="28">
        <v>0</v>
      </c>
      <c r="X641" s="28">
        <v>31930000</v>
      </c>
      <c r="Y641" s="28">
        <v>31930000</v>
      </c>
      <c r="Z641" s="3"/>
      <c r="AA641" s="3"/>
      <c r="AC641" s="3"/>
      <c r="AF641" s="3"/>
      <c r="AG641" s="3"/>
      <c r="AH641" s="3"/>
      <c r="AI641" s="3"/>
    </row>
    <row r="642" spans="1:35" x14ac:dyDescent="0.2">
      <c r="A642" s="27" t="s">
        <v>3817</v>
      </c>
      <c r="B642" s="27" t="s">
        <v>3499</v>
      </c>
      <c r="C642" s="27" t="s">
        <v>5088</v>
      </c>
      <c r="D642" s="27">
        <v>75</v>
      </c>
      <c r="E642" s="27" t="s">
        <v>5089</v>
      </c>
      <c r="F642" s="27">
        <v>10</v>
      </c>
      <c r="G642" s="27" t="s">
        <v>32</v>
      </c>
      <c r="H642" s="27">
        <v>10014</v>
      </c>
      <c r="I642" s="27" t="s">
        <v>3583</v>
      </c>
      <c r="J642" s="27" t="s">
        <v>6375</v>
      </c>
      <c r="K642" s="27" t="s">
        <v>75</v>
      </c>
      <c r="L642" s="27" t="s">
        <v>15314</v>
      </c>
      <c r="M642" s="27">
        <v>26800713</v>
      </c>
      <c r="N642" s="27">
        <v>26600723</v>
      </c>
      <c r="O642" s="43">
        <v>46024</v>
      </c>
      <c r="P642" s="28" t="s">
        <v>2997</v>
      </c>
      <c r="Q642" s="27" t="s">
        <v>8389</v>
      </c>
      <c r="R642" s="27">
        <v>37626661</v>
      </c>
      <c r="S642" s="27" t="s">
        <v>153</v>
      </c>
      <c r="T642" s="28">
        <v>63066667</v>
      </c>
      <c r="U642" s="28">
        <v>0</v>
      </c>
      <c r="V642" s="28">
        <v>63066667</v>
      </c>
      <c r="W642" s="28">
        <v>0</v>
      </c>
      <c r="X642" s="28">
        <v>63066667</v>
      </c>
      <c r="Y642" s="28">
        <v>63066667</v>
      </c>
      <c r="Z642" s="3"/>
      <c r="AA642" s="3"/>
      <c r="AC642" s="3"/>
      <c r="AF642" s="3"/>
      <c r="AG642" s="3"/>
      <c r="AH642" s="3"/>
      <c r="AI642" s="3"/>
    </row>
    <row r="643" spans="1:35" x14ac:dyDescent="0.2">
      <c r="A643" s="27" t="s">
        <v>3817</v>
      </c>
      <c r="B643" s="27" t="s">
        <v>3499</v>
      </c>
      <c r="C643" s="27" t="s">
        <v>5088</v>
      </c>
      <c r="D643" s="27">
        <v>75</v>
      </c>
      <c r="E643" s="27" t="s">
        <v>5089</v>
      </c>
      <c r="F643" s="27">
        <v>10</v>
      </c>
      <c r="G643" s="27" t="s">
        <v>32</v>
      </c>
      <c r="H643" s="27">
        <v>10014</v>
      </c>
      <c r="I643" s="27" t="s">
        <v>3583</v>
      </c>
      <c r="J643" s="27" t="s">
        <v>6376</v>
      </c>
      <c r="K643" s="27" t="s">
        <v>75</v>
      </c>
      <c r="L643" s="27" t="s">
        <v>1606</v>
      </c>
      <c r="M643" s="27">
        <v>26800869</v>
      </c>
      <c r="N643" s="27">
        <v>26600879</v>
      </c>
      <c r="O643" s="43">
        <v>46024</v>
      </c>
      <c r="P643" s="28" t="s">
        <v>3073</v>
      </c>
      <c r="Q643" s="27" t="s">
        <v>8390</v>
      </c>
      <c r="R643" s="27">
        <v>1019024823</v>
      </c>
      <c r="S643" s="27" t="s">
        <v>744</v>
      </c>
      <c r="T643" s="28">
        <v>47860667</v>
      </c>
      <c r="U643" s="28">
        <v>0</v>
      </c>
      <c r="V643" s="28">
        <v>47860667</v>
      </c>
      <c r="W643" s="28">
        <v>0</v>
      </c>
      <c r="X643" s="28">
        <v>47860667</v>
      </c>
      <c r="Y643" s="28">
        <v>47860667</v>
      </c>
      <c r="Z643" s="3"/>
      <c r="AA643" s="3"/>
      <c r="AC643" s="3"/>
      <c r="AF643" s="3"/>
      <c r="AG643" s="3"/>
      <c r="AH643" s="3"/>
      <c r="AI643" s="3"/>
    </row>
    <row r="644" spans="1:35" x14ac:dyDescent="0.2">
      <c r="A644" s="27" t="s">
        <v>3817</v>
      </c>
      <c r="B644" s="27" t="s">
        <v>3499</v>
      </c>
      <c r="C644" s="27" t="s">
        <v>5088</v>
      </c>
      <c r="D644" s="27">
        <v>75</v>
      </c>
      <c r="E644" s="27" t="s">
        <v>5089</v>
      </c>
      <c r="F644" s="27">
        <v>10</v>
      </c>
      <c r="G644" s="27" t="s">
        <v>32</v>
      </c>
      <c r="H644" s="27">
        <v>10014</v>
      </c>
      <c r="I644" s="27" t="s">
        <v>3583</v>
      </c>
      <c r="J644" s="27" t="s">
        <v>6377</v>
      </c>
      <c r="K644" s="27" t="s">
        <v>75</v>
      </c>
      <c r="L644" s="27" t="s">
        <v>4578</v>
      </c>
      <c r="M644" s="27">
        <v>26800903</v>
      </c>
      <c r="N644" s="27">
        <v>26600913</v>
      </c>
      <c r="O644" s="43">
        <v>46024</v>
      </c>
      <c r="P644" s="28" t="s">
        <v>2814</v>
      </c>
      <c r="Q644" s="27" t="s">
        <v>4579</v>
      </c>
      <c r="R644" s="27">
        <v>1110454045</v>
      </c>
      <c r="S644" s="27" t="s">
        <v>2999</v>
      </c>
      <c r="T644" s="28">
        <v>92700000</v>
      </c>
      <c r="U644" s="28">
        <v>0</v>
      </c>
      <c r="V644" s="28">
        <v>92700000</v>
      </c>
      <c r="W644" s="28">
        <v>0</v>
      </c>
      <c r="X644" s="28">
        <v>92700000</v>
      </c>
      <c r="Y644" s="28">
        <v>92700000</v>
      </c>
      <c r="Z644" s="3"/>
      <c r="AA644" s="3"/>
      <c r="AC644" s="3"/>
      <c r="AF644" s="3"/>
      <c r="AG644" s="3"/>
      <c r="AH644" s="3"/>
      <c r="AI644" s="3"/>
    </row>
    <row r="645" spans="1:35" x14ac:dyDescent="0.2">
      <c r="A645" s="27" t="s">
        <v>3817</v>
      </c>
      <c r="B645" s="27" t="s">
        <v>3499</v>
      </c>
      <c r="C645" s="27" t="s">
        <v>5088</v>
      </c>
      <c r="D645" s="27">
        <v>75</v>
      </c>
      <c r="E645" s="27" t="s">
        <v>5089</v>
      </c>
      <c r="F645" s="27">
        <v>10</v>
      </c>
      <c r="G645" s="27" t="s">
        <v>32</v>
      </c>
      <c r="H645" s="27">
        <v>10014</v>
      </c>
      <c r="I645" s="27" t="s">
        <v>3583</v>
      </c>
      <c r="J645" s="27" t="s">
        <v>6378</v>
      </c>
      <c r="K645" s="27" t="s">
        <v>75</v>
      </c>
      <c r="L645" s="27" t="s">
        <v>4580</v>
      </c>
      <c r="M645" s="27">
        <v>26800906</v>
      </c>
      <c r="N645" s="27">
        <v>26600916</v>
      </c>
      <c r="O645" s="43">
        <v>46024</v>
      </c>
      <c r="P645" s="28" t="s">
        <v>2814</v>
      </c>
      <c r="Q645" s="27" t="s">
        <v>4581</v>
      </c>
      <c r="R645" s="27">
        <v>1018502335</v>
      </c>
      <c r="S645" s="27" t="s">
        <v>627</v>
      </c>
      <c r="T645" s="28">
        <v>40170000</v>
      </c>
      <c r="U645" s="28">
        <v>0</v>
      </c>
      <c r="V645" s="28">
        <v>40170000</v>
      </c>
      <c r="W645" s="28">
        <v>0</v>
      </c>
      <c r="X645" s="28">
        <v>40170000</v>
      </c>
      <c r="Y645" s="28">
        <v>40170000</v>
      </c>
      <c r="Z645" s="3"/>
      <c r="AA645" s="3"/>
      <c r="AC645" s="3"/>
      <c r="AF645" s="3"/>
      <c r="AG645" s="3"/>
      <c r="AH645" s="3"/>
      <c r="AI645" s="3"/>
    </row>
    <row r="646" spans="1:35" x14ac:dyDescent="0.2">
      <c r="A646" s="27" t="s">
        <v>3817</v>
      </c>
      <c r="B646" s="27" t="s">
        <v>3499</v>
      </c>
      <c r="C646" s="27" t="s">
        <v>5088</v>
      </c>
      <c r="D646" s="27">
        <v>75</v>
      </c>
      <c r="E646" s="27" t="s">
        <v>5089</v>
      </c>
      <c r="F646" s="27">
        <v>10</v>
      </c>
      <c r="G646" s="27" t="s">
        <v>32</v>
      </c>
      <c r="H646" s="27">
        <v>27502</v>
      </c>
      <c r="I646" s="27" t="s">
        <v>3721</v>
      </c>
      <c r="J646" s="27" t="s">
        <v>8391</v>
      </c>
      <c r="K646" s="27" t="s">
        <v>22972</v>
      </c>
      <c r="L646" s="27" t="s">
        <v>23389</v>
      </c>
      <c r="M646" s="27">
        <v>26801552</v>
      </c>
      <c r="N646" s="27">
        <v>26600001</v>
      </c>
      <c r="O646" s="43">
        <v>46031.39203703704</v>
      </c>
      <c r="P646" s="28" t="s">
        <v>912</v>
      </c>
      <c r="Q646" s="27" t="s">
        <v>3768</v>
      </c>
      <c r="R646" s="27">
        <v>7318753</v>
      </c>
      <c r="S646" s="27" t="s">
        <v>949</v>
      </c>
      <c r="T646" s="28">
        <v>75000000</v>
      </c>
      <c r="U646" s="28">
        <v>7916667</v>
      </c>
      <c r="V646" s="28">
        <v>67083333</v>
      </c>
      <c r="W646" s="28">
        <v>3333333</v>
      </c>
      <c r="X646" s="28">
        <v>63750000</v>
      </c>
      <c r="Y646" s="28">
        <v>63750000</v>
      </c>
      <c r="Z646" s="3"/>
      <c r="AA646" s="3"/>
      <c r="AC646" s="3"/>
      <c r="AF646" s="3"/>
      <c r="AG646" s="3"/>
      <c r="AH646" s="3"/>
      <c r="AI646" s="3"/>
    </row>
    <row r="647" spans="1:35" x14ac:dyDescent="0.2">
      <c r="A647" s="27" t="s">
        <v>3817</v>
      </c>
      <c r="B647" s="27" t="s">
        <v>3499</v>
      </c>
      <c r="C647" s="27" t="s">
        <v>5088</v>
      </c>
      <c r="D647" s="27">
        <v>75</v>
      </c>
      <c r="E647" s="27" t="s">
        <v>5089</v>
      </c>
      <c r="F647" s="27">
        <v>10</v>
      </c>
      <c r="G647" s="27" t="s">
        <v>32</v>
      </c>
      <c r="H647" s="27">
        <v>27502</v>
      </c>
      <c r="I647" s="27" t="s">
        <v>3721</v>
      </c>
      <c r="J647" s="27" t="s">
        <v>8392</v>
      </c>
      <c r="K647" s="27" t="s">
        <v>22972</v>
      </c>
      <c r="L647" s="27" t="s">
        <v>23390</v>
      </c>
      <c r="M647" s="27">
        <v>26801565</v>
      </c>
      <c r="N647" s="27">
        <v>26600001</v>
      </c>
      <c r="O647" s="43">
        <v>46031.853564814817</v>
      </c>
      <c r="P647" s="28" t="s">
        <v>2997</v>
      </c>
      <c r="Q647" s="27" t="s">
        <v>677</v>
      </c>
      <c r="R647" s="27">
        <v>1032477644</v>
      </c>
      <c r="S647" s="27" t="s">
        <v>2885</v>
      </c>
      <c r="T647" s="28">
        <v>11874000</v>
      </c>
      <c r="U647" s="28">
        <v>0</v>
      </c>
      <c r="V647" s="28">
        <v>11874000</v>
      </c>
      <c r="W647" s="28">
        <v>989500</v>
      </c>
      <c r="X647" s="28">
        <v>10884500</v>
      </c>
      <c r="Y647" s="28">
        <v>10884500</v>
      </c>
      <c r="Z647" s="3"/>
      <c r="AA647" s="3"/>
      <c r="AC647" s="3"/>
      <c r="AF647" s="3"/>
      <c r="AG647" s="3"/>
      <c r="AH647" s="3"/>
      <c r="AI647" s="3"/>
    </row>
    <row r="648" spans="1:35" x14ac:dyDescent="0.2">
      <c r="A648" s="27" t="s">
        <v>3817</v>
      </c>
      <c r="B648" s="27" t="s">
        <v>3499</v>
      </c>
      <c r="C648" s="27" t="s">
        <v>5088</v>
      </c>
      <c r="D648" s="27">
        <v>75</v>
      </c>
      <c r="E648" s="27" t="s">
        <v>5089</v>
      </c>
      <c r="F648" s="27">
        <v>10</v>
      </c>
      <c r="G648" s="27" t="s">
        <v>32</v>
      </c>
      <c r="H648" s="27">
        <v>27502</v>
      </c>
      <c r="I648" s="27" t="s">
        <v>3721</v>
      </c>
      <c r="J648" s="27" t="s">
        <v>8393</v>
      </c>
      <c r="K648" s="27" t="s">
        <v>22972</v>
      </c>
      <c r="L648" s="27" t="s">
        <v>23391</v>
      </c>
      <c r="M648" s="27">
        <v>26801570</v>
      </c>
      <c r="N648" s="27">
        <v>26600001</v>
      </c>
      <c r="O648" s="43">
        <v>46031.883043981485</v>
      </c>
      <c r="P648" s="28" t="s">
        <v>195</v>
      </c>
      <c r="Q648" s="27" t="s">
        <v>677</v>
      </c>
      <c r="R648" s="27">
        <v>1000326898</v>
      </c>
      <c r="S648" s="27" t="s">
        <v>3255</v>
      </c>
      <c r="T648" s="28">
        <v>19790000</v>
      </c>
      <c r="U648" s="28">
        <v>0</v>
      </c>
      <c r="V648" s="28">
        <v>19790000</v>
      </c>
      <c r="W648" s="28">
        <v>2836567</v>
      </c>
      <c r="X648" s="28">
        <v>16953433</v>
      </c>
      <c r="Y648" s="28">
        <v>16953433</v>
      </c>
      <c r="Z648" s="3"/>
      <c r="AA648" s="3"/>
      <c r="AC648" s="3"/>
      <c r="AF648" s="3"/>
      <c r="AG648" s="3"/>
      <c r="AH648" s="3"/>
      <c r="AI648" s="3"/>
    </row>
    <row r="649" spans="1:35" x14ac:dyDescent="0.2">
      <c r="A649" s="27" t="s">
        <v>3817</v>
      </c>
      <c r="B649" s="27" t="s">
        <v>3499</v>
      </c>
      <c r="C649" s="27" t="s">
        <v>5088</v>
      </c>
      <c r="D649" s="27">
        <v>75</v>
      </c>
      <c r="E649" s="27" t="s">
        <v>5089</v>
      </c>
      <c r="F649" s="27">
        <v>10</v>
      </c>
      <c r="G649" s="27" t="s">
        <v>32</v>
      </c>
      <c r="H649" s="27">
        <v>27502</v>
      </c>
      <c r="I649" s="27" t="s">
        <v>3721</v>
      </c>
      <c r="J649" s="27" t="s">
        <v>8394</v>
      </c>
      <c r="K649" s="27" t="s">
        <v>22972</v>
      </c>
      <c r="L649" s="27" t="s">
        <v>23392</v>
      </c>
      <c r="M649" s="27">
        <v>26801605</v>
      </c>
      <c r="N649" s="27">
        <v>26600001</v>
      </c>
      <c r="O649" s="43">
        <v>46035.688773148147</v>
      </c>
      <c r="P649" s="28" t="s">
        <v>2808</v>
      </c>
      <c r="Q649" s="27" t="s">
        <v>8395</v>
      </c>
      <c r="R649" s="27">
        <v>1053559673</v>
      </c>
      <c r="S649" s="27" t="s">
        <v>290</v>
      </c>
      <c r="T649" s="28">
        <v>37164000</v>
      </c>
      <c r="U649" s="28">
        <v>0</v>
      </c>
      <c r="V649" s="28">
        <v>37164000</v>
      </c>
      <c r="W649" s="28">
        <v>3097000</v>
      </c>
      <c r="X649" s="28">
        <v>34067000</v>
      </c>
      <c r="Y649" s="28">
        <v>34067000</v>
      </c>
      <c r="Z649" s="3"/>
      <c r="AA649" s="3"/>
      <c r="AC649" s="3"/>
      <c r="AF649" s="3"/>
      <c r="AG649" s="3"/>
      <c r="AH649" s="3"/>
      <c r="AI649" s="3"/>
    </row>
    <row r="650" spans="1:35" x14ac:dyDescent="0.2">
      <c r="A650" s="27" t="s">
        <v>3817</v>
      </c>
      <c r="B650" s="27" t="s">
        <v>3499</v>
      </c>
      <c r="C650" s="27" t="s">
        <v>5088</v>
      </c>
      <c r="D650" s="27">
        <v>75</v>
      </c>
      <c r="E650" s="27" t="s">
        <v>5089</v>
      </c>
      <c r="F650" s="27">
        <v>10</v>
      </c>
      <c r="G650" s="27" t="s">
        <v>32</v>
      </c>
      <c r="H650" s="27">
        <v>27502</v>
      </c>
      <c r="I650" s="27" t="s">
        <v>3721</v>
      </c>
      <c r="J650" s="27" t="s">
        <v>8396</v>
      </c>
      <c r="K650" s="27" t="s">
        <v>22972</v>
      </c>
      <c r="L650" s="27" t="s">
        <v>23393</v>
      </c>
      <c r="M650" s="27">
        <v>26801695</v>
      </c>
      <c r="N650" s="27">
        <v>26600001</v>
      </c>
      <c r="O650" s="43">
        <v>46035.985543981478</v>
      </c>
      <c r="P650" s="28" t="s">
        <v>2808</v>
      </c>
      <c r="Q650" s="27" t="s">
        <v>8397</v>
      </c>
      <c r="R650" s="27">
        <v>1032480517</v>
      </c>
      <c r="S650" s="27" t="s">
        <v>2884</v>
      </c>
      <c r="T650" s="28">
        <v>29881500</v>
      </c>
      <c r="U650" s="28">
        <v>0</v>
      </c>
      <c r="V650" s="28">
        <v>29881500</v>
      </c>
      <c r="W650" s="28">
        <v>1267700</v>
      </c>
      <c r="X650" s="28">
        <v>28613800</v>
      </c>
      <c r="Y650" s="28">
        <v>28613800</v>
      </c>
      <c r="Z650" s="3"/>
      <c r="AA650" s="3"/>
      <c r="AC650" s="3"/>
      <c r="AF650" s="3"/>
      <c r="AG650" s="3"/>
      <c r="AH650" s="3"/>
      <c r="AI650" s="3"/>
    </row>
    <row r="651" spans="1:35" x14ac:dyDescent="0.2">
      <c r="A651" s="27" t="s">
        <v>3817</v>
      </c>
      <c r="B651" s="27" t="s">
        <v>3499</v>
      </c>
      <c r="C651" s="27" t="s">
        <v>5088</v>
      </c>
      <c r="D651" s="27">
        <v>75</v>
      </c>
      <c r="E651" s="27" t="s">
        <v>5089</v>
      </c>
      <c r="F651" s="27">
        <v>10</v>
      </c>
      <c r="G651" s="27" t="s">
        <v>32</v>
      </c>
      <c r="H651" s="27">
        <v>27502</v>
      </c>
      <c r="I651" s="27" t="s">
        <v>3721</v>
      </c>
      <c r="J651" s="27" t="s">
        <v>8398</v>
      </c>
      <c r="K651" s="27" t="s">
        <v>22972</v>
      </c>
      <c r="L651" s="27" t="s">
        <v>23394</v>
      </c>
      <c r="M651" s="27">
        <v>26801746</v>
      </c>
      <c r="N651" s="27">
        <v>26600001</v>
      </c>
      <c r="O651" s="43">
        <v>46036.477048611108</v>
      </c>
      <c r="P651" s="28" t="s">
        <v>138</v>
      </c>
      <c r="Q651" s="27" t="s">
        <v>677</v>
      </c>
      <c r="R651" s="27">
        <v>1001300154</v>
      </c>
      <c r="S651" s="27" t="s">
        <v>2030</v>
      </c>
      <c r="T651" s="28">
        <v>5937000</v>
      </c>
      <c r="U651" s="28">
        <v>0</v>
      </c>
      <c r="V651" s="28">
        <v>5937000</v>
      </c>
      <c r="W651" s="28">
        <v>0</v>
      </c>
      <c r="X651" s="28">
        <v>5937000</v>
      </c>
      <c r="Y651" s="28">
        <v>5937000</v>
      </c>
      <c r="Z651" s="3"/>
      <c r="AA651" s="3"/>
      <c r="AC651" s="3"/>
      <c r="AF651" s="3"/>
      <c r="AG651" s="3"/>
      <c r="AH651" s="3"/>
      <c r="AI651" s="3"/>
    </row>
    <row r="652" spans="1:35" x14ac:dyDescent="0.2">
      <c r="A652" s="27" t="s">
        <v>3817</v>
      </c>
      <c r="B652" s="27" t="s">
        <v>3499</v>
      </c>
      <c r="C652" s="27" t="s">
        <v>5088</v>
      </c>
      <c r="D652" s="27">
        <v>75</v>
      </c>
      <c r="E652" s="27" t="s">
        <v>5089</v>
      </c>
      <c r="F652" s="27">
        <v>10</v>
      </c>
      <c r="G652" s="27" t="s">
        <v>32</v>
      </c>
      <c r="H652" s="27">
        <v>27502</v>
      </c>
      <c r="I652" s="27" t="s">
        <v>3721</v>
      </c>
      <c r="J652" s="27" t="s">
        <v>8399</v>
      </c>
      <c r="K652" s="27" t="s">
        <v>22972</v>
      </c>
      <c r="L652" s="27" t="s">
        <v>23412</v>
      </c>
      <c r="M652" s="27">
        <v>26801956</v>
      </c>
      <c r="N652" s="27">
        <v>26600001</v>
      </c>
      <c r="O652" s="43">
        <v>46038.925312500003</v>
      </c>
      <c r="P652" s="28" t="s">
        <v>4489</v>
      </c>
      <c r="Q652" s="27" t="s">
        <v>8400</v>
      </c>
      <c r="R652" s="27">
        <v>1007268654</v>
      </c>
      <c r="S652" s="27" t="s">
        <v>2574</v>
      </c>
      <c r="T652" s="28">
        <v>10884500</v>
      </c>
      <c r="U652" s="28">
        <v>0</v>
      </c>
      <c r="V652" s="28">
        <v>10884500</v>
      </c>
      <c r="W652" s="28">
        <v>197900</v>
      </c>
      <c r="X652" s="28">
        <v>10686600</v>
      </c>
      <c r="Y652" s="28">
        <v>10686600</v>
      </c>
      <c r="Z652" s="3"/>
      <c r="AA652" s="3"/>
      <c r="AC652" s="3"/>
      <c r="AF652" s="3"/>
      <c r="AG652" s="3"/>
      <c r="AH652" s="3"/>
      <c r="AI652" s="3"/>
    </row>
    <row r="653" spans="1:35" x14ac:dyDescent="0.2">
      <c r="A653" s="27" t="s">
        <v>3817</v>
      </c>
      <c r="B653" s="27" t="s">
        <v>3499</v>
      </c>
      <c r="C653" s="27" t="s">
        <v>5088</v>
      </c>
      <c r="D653" s="27">
        <v>75</v>
      </c>
      <c r="E653" s="27" t="s">
        <v>5089</v>
      </c>
      <c r="F653" s="27">
        <v>10</v>
      </c>
      <c r="G653" s="27" t="s">
        <v>32</v>
      </c>
      <c r="H653" s="27">
        <v>27502</v>
      </c>
      <c r="I653" s="27" t="s">
        <v>3721</v>
      </c>
      <c r="J653" s="27" t="s">
        <v>9893</v>
      </c>
      <c r="K653" s="27" t="s">
        <v>22972</v>
      </c>
      <c r="L653" s="27" t="s">
        <v>23470</v>
      </c>
      <c r="M653" s="27">
        <v>26802473</v>
      </c>
      <c r="N653" s="27">
        <v>26600001</v>
      </c>
      <c r="O653" s="43">
        <v>46048.531053240738</v>
      </c>
      <c r="P653" s="28" t="s">
        <v>4508</v>
      </c>
      <c r="Q653" s="27" t="s">
        <v>9894</v>
      </c>
      <c r="R653" s="27">
        <v>1121854183</v>
      </c>
      <c r="S653" s="27" t="s">
        <v>9895</v>
      </c>
      <c r="T653" s="28">
        <v>42666667</v>
      </c>
      <c r="U653" s="28">
        <v>0</v>
      </c>
      <c r="V653" s="28">
        <v>42666667</v>
      </c>
      <c r="W653" s="28">
        <v>1333334</v>
      </c>
      <c r="X653" s="28">
        <v>41333333</v>
      </c>
      <c r="Y653" s="28">
        <v>41333333</v>
      </c>
      <c r="Z653" s="3"/>
      <c r="AA653" s="3"/>
      <c r="AC653" s="3"/>
      <c r="AF653" s="3"/>
      <c r="AG653" s="3"/>
      <c r="AH653" s="3"/>
      <c r="AI653" s="3"/>
    </row>
    <row r="654" spans="1:35" x14ac:dyDescent="0.2">
      <c r="A654" s="27" t="s">
        <v>3817</v>
      </c>
      <c r="B654" s="27" t="s">
        <v>3499</v>
      </c>
      <c r="C654" s="27" t="s">
        <v>5088</v>
      </c>
      <c r="D654" s="27">
        <v>75</v>
      </c>
      <c r="E654" s="27" t="s">
        <v>5089</v>
      </c>
      <c r="F654" s="27">
        <v>10</v>
      </c>
      <c r="G654" s="27" t="s">
        <v>32</v>
      </c>
      <c r="H654" s="27">
        <v>27502</v>
      </c>
      <c r="I654" s="27" t="s">
        <v>3721</v>
      </c>
      <c r="J654" s="27" t="s">
        <v>9998</v>
      </c>
      <c r="K654" s="27" t="s">
        <v>22972</v>
      </c>
      <c r="L654" s="27" t="s">
        <v>23514</v>
      </c>
      <c r="M654" s="27">
        <v>26802837</v>
      </c>
      <c r="N654" s="27">
        <v>26600001</v>
      </c>
      <c r="O654" s="43">
        <v>46050.579525462963</v>
      </c>
      <c r="P654" s="28" t="s">
        <v>9565</v>
      </c>
      <c r="Q654" s="27" t="s">
        <v>9999</v>
      </c>
      <c r="R654" s="27">
        <v>1104768</v>
      </c>
      <c r="S654" s="27" t="s">
        <v>10000</v>
      </c>
      <c r="T654" s="28">
        <v>25722667</v>
      </c>
      <c r="U654" s="28">
        <v>0</v>
      </c>
      <c r="V654" s="28">
        <v>25722667</v>
      </c>
      <c r="W654" s="28">
        <v>1286134</v>
      </c>
      <c r="X654" s="28">
        <v>24436533</v>
      </c>
      <c r="Y654" s="28">
        <v>24436533</v>
      </c>
      <c r="Z654" s="3"/>
      <c r="AA654" s="3"/>
      <c r="AC654" s="3"/>
      <c r="AF654" s="3"/>
      <c r="AG654" s="3"/>
      <c r="AH654" s="3"/>
      <c r="AI654" s="3"/>
    </row>
    <row r="655" spans="1:35" x14ac:dyDescent="0.2">
      <c r="A655" s="27" t="s">
        <v>3817</v>
      </c>
      <c r="B655" s="27" t="s">
        <v>3499</v>
      </c>
      <c r="C655" s="27" t="s">
        <v>5088</v>
      </c>
      <c r="D655" s="27">
        <v>75</v>
      </c>
      <c r="E655" s="27" t="s">
        <v>5089</v>
      </c>
      <c r="F655" s="27">
        <v>10</v>
      </c>
      <c r="G655" s="27" t="s">
        <v>32</v>
      </c>
      <c r="H655" s="27">
        <v>27502</v>
      </c>
      <c r="I655" s="27" t="s">
        <v>3721</v>
      </c>
      <c r="J655" s="27" t="s">
        <v>10030</v>
      </c>
      <c r="K655" s="27" t="s">
        <v>22972</v>
      </c>
      <c r="L655" s="27" t="s">
        <v>23526</v>
      </c>
      <c r="M655" s="27">
        <v>26802962</v>
      </c>
      <c r="N655" s="27">
        <v>26600001</v>
      </c>
      <c r="O655" s="43">
        <v>46051.530601851853</v>
      </c>
      <c r="P655" s="28" t="s">
        <v>81</v>
      </c>
      <c r="Q655" s="27" t="s">
        <v>10031</v>
      </c>
      <c r="R655" s="27">
        <v>1016068532</v>
      </c>
      <c r="S655" s="27" t="s">
        <v>10032</v>
      </c>
      <c r="T655" s="28">
        <v>50000000</v>
      </c>
      <c r="U655" s="28">
        <v>0</v>
      </c>
      <c r="V655" s="28">
        <v>50000000</v>
      </c>
      <c r="W655" s="28">
        <v>666667</v>
      </c>
      <c r="X655" s="28">
        <v>49333333</v>
      </c>
      <c r="Y655" s="28">
        <v>49333333</v>
      </c>
      <c r="Z655" s="3"/>
      <c r="AA655" s="3"/>
      <c r="AC655" s="3"/>
      <c r="AF655" s="3"/>
      <c r="AG655" s="3"/>
      <c r="AH655" s="3"/>
      <c r="AI655" s="3"/>
    </row>
    <row r="656" spans="1:35" x14ac:dyDescent="0.2">
      <c r="A656" s="27" t="s">
        <v>3817</v>
      </c>
      <c r="B656" s="27" t="s">
        <v>3499</v>
      </c>
      <c r="C656" s="27" t="s">
        <v>5088</v>
      </c>
      <c r="D656" s="27">
        <v>75</v>
      </c>
      <c r="E656" s="27" t="s">
        <v>5089</v>
      </c>
      <c r="F656" s="27">
        <v>10</v>
      </c>
      <c r="G656" s="27" t="s">
        <v>32</v>
      </c>
      <c r="H656" s="27">
        <v>27502</v>
      </c>
      <c r="I656" s="27" t="s">
        <v>3721</v>
      </c>
      <c r="J656" s="27" t="s">
        <v>10045</v>
      </c>
      <c r="K656" s="27" t="s">
        <v>22972</v>
      </c>
      <c r="L656" s="27" t="s">
        <v>23532</v>
      </c>
      <c r="M656" s="27">
        <v>26803024</v>
      </c>
      <c r="N656" s="27">
        <v>26600001</v>
      </c>
      <c r="O656" s="43">
        <v>46051.769212962965</v>
      </c>
      <c r="P656" s="28" t="s">
        <v>81</v>
      </c>
      <c r="Q656" s="27" t="s">
        <v>10046</v>
      </c>
      <c r="R656" s="27">
        <v>19367878</v>
      </c>
      <c r="S656" s="27" t="s">
        <v>10047</v>
      </c>
      <c r="T656" s="28">
        <v>40000000</v>
      </c>
      <c r="U656" s="28">
        <v>0</v>
      </c>
      <c r="V656" s="28">
        <v>40000000</v>
      </c>
      <c r="W656" s="28">
        <v>266667</v>
      </c>
      <c r="X656" s="28">
        <v>39733333</v>
      </c>
      <c r="Y656" s="28">
        <v>39733333</v>
      </c>
      <c r="Z656" s="3"/>
      <c r="AA656" s="3"/>
      <c r="AC656" s="3"/>
      <c r="AF656" s="3"/>
      <c r="AG656" s="3"/>
      <c r="AH656" s="3"/>
      <c r="AI656" s="3"/>
    </row>
    <row r="657" spans="1:35" x14ac:dyDescent="0.2">
      <c r="A657" s="27" t="s">
        <v>3817</v>
      </c>
      <c r="B657" s="27" t="s">
        <v>3499</v>
      </c>
      <c r="C657" s="27" t="s">
        <v>5088</v>
      </c>
      <c r="D657" s="27">
        <v>75</v>
      </c>
      <c r="E657" s="27" t="s">
        <v>5089</v>
      </c>
      <c r="F657" s="27">
        <v>10</v>
      </c>
      <c r="G657" s="27" t="s">
        <v>32</v>
      </c>
      <c r="H657" s="27">
        <v>27502</v>
      </c>
      <c r="I657" s="27" t="s">
        <v>3721</v>
      </c>
      <c r="J657" s="27" t="s">
        <v>10081</v>
      </c>
      <c r="K657" s="27" t="s">
        <v>22972</v>
      </c>
      <c r="L657" s="27" t="s">
        <v>23546</v>
      </c>
      <c r="M657" s="27">
        <v>26803211</v>
      </c>
      <c r="N657" s="27">
        <v>26600001</v>
      </c>
      <c r="O657" s="43">
        <v>46055.650046296294</v>
      </c>
      <c r="P657" s="28" t="s">
        <v>81</v>
      </c>
      <c r="Q657" s="27" t="s">
        <v>10082</v>
      </c>
      <c r="R657" s="27">
        <v>52967523</v>
      </c>
      <c r="S657" s="27" t="s">
        <v>10083</v>
      </c>
      <c r="T657" s="28">
        <v>32500000</v>
      </c>
      <c r="U657" s="28">
        <v>0</v>
      </c>
      <c r="V657" s="28">
        <v>32500000</v>
      </c>
      <c r="W657" s="28">
        <v>433333</v>
      </c>
      <c r="X657" s="28">
        <v>32066667</v>
      </c>
      <c r="Y657" s="28">
        <v>32066667</v>
      </c>
      <c r="Z657" s="3"/>
      <c r="AA657" s="3"/>
      <c r="AC657" s="3"/>
      <c r="AF657" s="3"/>
      <c r="AG657" s="3"/>
      <c r="AH657" s="3"/>
      <c r="AI657" s="3"/>
    </row>
    <row r="658" spans="1:35" x14ac:dyDescent="0.2">
      <c r="A658" s="27" t="s">
        <v>3817</v>
      </c>
      <c r="B658" s="27" t="s">
        <v>3499</v>
      </c>
      <c r="C658" s="27" t="s">
        <v>5088</v>
      </c>
      <c r="D658" s="27">
        <v>75</v>
      </c>
      <c r="E658" s="27" t="s">
        <v>5089</v>
      </c>
      <c r="F658" s="27">
        <v>10</v>
      </c>
      <c r="G658" s="27" t="s">
        <v>32</v>
      </c>
      <c r="H658" s="27">
        <v>27502</v>
      </c>
      <c r="I658" s="27" t="s">
        <v>3721</v>
      </c>
      <c r="J658" s="27" t="s">
        <v>15315</v>
      </c>
      <c r="K658" s="27" t="s">
        <v>22972</v>
      </c>
      <c r="L658" s="27" t="s">
        <v>23549</v>
      </c>
      <c r="M658" s="27">
        <v>26803251</v>
      </c>
      <c r="N658" s="27">
        <v>26600001</v>
      </c>
      <c r="O658" s="43">
        <v>46062.525694444441</v>
      </c>
      <c r="P658" s="28" t="s">
        <v>15316</v>
      </c>
      <c r="Q658" s="27" t="s">
        <v>15317</v>
      </c>
      <c r="R658" s="27">
        <v>1072642318</v>
      </c>
      <c r="S658" s="27" t="s">
        <v>15318</v>
      </c>
      <c r="T658" s="28">
        <v>50000000</v>
      </c>
      <c r="U658" s="28">
        <v>0</v>
      </c>
      <c r="V658" s="28">
        <v>50000000</v>
      </c>
      <c r="W658" s="28">
        <v>3666667</v>
      </c>
      <c r="X658" s="28">
        <v>46333333</v>
      </c>
      <c r="Y658" s="28">
        <v>46333333</v>
      </c>
      <c r="Z658" s="3"/>
      <c r="AA658" s="3"/>
      <c r="AC658" s="3"/>
      <c r="AF658" s="3"/>
      <c r="AG658" s="3"/>
      <c r="AH658" s="3"/>
      <c r="AI658" s="3"/>
    </row>
    <row r="659" spans="1:35" x14ac:dyDescent="0.2">
      <c r="A659" s="27" t="s">
        <v>3817</v>
      </c>
      <c r="B659" s="27" t="s">
        <v>3499</v>
      </c>
      <c r="C659" s="27" t="s">
        <v>5088</v>
      </c>
      <c r="D659" s="27">
        <v>75</v>
      </c>
      <c r="E659" s="27" t="s">
        <v>5089</v>
      </c>
      <c r="F659" s="27">
        <v>10</v>
      </c>
      <c r="G659" s="27" t="s">
        <v>32</v>
      </c>
      <c r="H659" s="27">
        <v>27502</v>
      </c>
      <c r="I659" s="27" t="s">
        <v>3721</v>
      </c>
      <c r="J659" s="27" t="s">
        <v>17969</v>
      </c>
      <c r="K659" s="27" t="s">
        <v>22972</v>
      </c>
      <c r="L659" s="27" t="s">
        <v>23551</v>
      </c>
      <c r="M659" s="27">
        <v>26803804</v>
      </c>
      <c r="N659" s="27">
        <v>26600001</v>
      </c>
      <c r="O659" s="43">
        <v>46190.812083333331</v>
      </c>
      <c r="P659" s="28" t="s">
        <v>12786</v>
      </c>
      <c r="Q659" s="27" t="s">
        <v>3768</v>
      </c>
      <c r="R659" s="27">
        <v>33701009</v>
      </c>
      <c r="S659" s="27" t="s">
        <v>17970</v>
      </c>
      <c r="T659" s="28">
        <v>7916667</v>
      </c>
      <c r="U659" s="28">
        <v>0</v>
      </c>
      <c r="V659" s="28">
        <v>7916667</v>
      </c>
      <c r="W659" s="28">
        <v>0</v>
      </c>
      <c r="X659" s="28">
        <v>7916667</v>
      </c>
      <c r="Y659" s="28">
        <v>7916667</v>
      </c>
      <c r="Z659" s="3"/>
      <c r="AA659" s="3"/>
      <c r="AC659" s="3"/>
      <c r="AF659" s="3"/>
      <c r="AG659" s="3"/>
      <c r="AH659" s="3"/>
      <c r="AI659" s="3"/>
    </row>
    <row r="660" spans="1:35" x14ac:dyDescent="0.2">
      <c r="A660" s="27" t="s">
        <v>3817</v>
      </c>
      <c r="B660" s="27" t="s">
        <v>3499</v>
      </c>
      <c r="C660" s="27" t="s">
        <v>5088</v>
      </c>
      <c r="D660" s="27">
        <v>75</v>
      </c>
      <c r="E660" s="27" t="s">
        <v>5089</v>
      </c>
      <c r="F660" s="27">
        <v>10</v>
      </c>
      <c r="G660" s="27" t="s">
        <v>32</v>
      </c>
      <c r="H660" s="27">
        <v>27502</v>
      </c>
      <c r="I660" s="27" t="s">
        <v>3721</v>
      </c>
      <c r="J660" s="27" t="s">
        <v>18428</v>
      </c>
      <c r="K660" s="27" t="s">
        <v>22972</v>
      </c>
      <c r="L660" s="27" t="s">
        <v>23389</v>
      </c>
      <c r="M660" s="27">
        <v>26803912</v>
      </c>
      <c r="N660" s="27">
        <v>26601945</v>
      </c>
      <c r="O660" s="43">
        <v>46204.595381944448</v>
      </c>
      <c r="P660" s="28" t="s">
        <v>229</v>
      </c>
      <c r="Q660" s="27" t="s">
        <v>18429</v>
      </c>
      <c r="R660" s="27">
        <v>33701009</v>
      </c>
      <c r="S660" s="27" t="s">
        <v>17970</v>
      </c>
      <c r="T660" s="28">
        <v>31250000</v>
      </c>
      <c r="U660" s="28">
        <v>0</v>
      </c>
      <c r="V660" s="28">
        <v>31250000</v>
      </c>
      <c r="W660" s="28">
        <v>0</v>
      </c>
      <c r="X660" s="28">
        <v>31250000</v>
      </c>
      <c r="Y660" s="28">
        <v>31250000</v>
      </c>
      <c r="Z660" s="3"/>
      <c r="AA660" s="3"/>
      <c r="AC660" s="3"/>
      <c r="AF660" s="3"/>
      <c r="AG660" s="3"/>
      <c r="AH660" s="3"/>
      <c r="AI660" s="3"/>
    </row>
    <row r="661" spans="1:35" x14ac:dyDescent="0.2">
      <c r="A661" s="27" t="s">
        <v>3817</v>
      </c>
      <c r="B661" s="27" t="s">
        <v>3499</v>
      </c>
      <c r="C661" s="27" t="s">
        <v>5088</v>
      </c>
      <c r="D661" s="27">
        <v>75</v>
      </c>
      <c r="E661" s="27" t="s">
        <v>5089</v>
      </c>
      <c r="F661" s="27">
        <v>10</v>
      </c>
      <c r="G661" s="27" t="s">
        <v>32</v>
      </c>
      <c r="H661" s="27">
        <v>27502</v>
      </c>
      <c r="I661" s="27" t="s">
        <v>3721</v>
      </c>
      <c r="J661" s="27" t="s">
        <v>18430</v>
      </c>
      <c r="K661" s="27" t="s">
        <v>22972</v>
      </c>
      <c r="L661" s="27" t="s">
        <v>23552</v>
      </c>
      <c r="M661" s="27">
        <v>26803944</v>
      </c>
      <c r="N661" s="27">
        <v>26601951</v>
      </c>
      <c r="O661" s="43">
        <v>46204</v>
      </c>
      <c r="P661" s="28" t="s">
        <v>4489</v>
      </c>
      <c r="Q661" s="27" t="s">
        <v>18431</v>
      </c>
      <c r="R661" s="27">
        <v>52382789</v>
      </c>
      <c r="S661" s="27" t="s">
        <v>409</v>
      </c>
      <c r="T661" s="28">
        <v>70812500</v>
      </c>
      <c r="U661" s="28">
        <v>0</v>
      </c>
      <c r="V661" s="28">
        <v>70812500</v>
      </c>
      <c r="W661" s="28">
        <v>33045833</v>
      </c>
      <c r="X661" s="28">
        <v>37766667</v>
      </c>
      <c r="Y661" s="28">
        <v>37766667</v>
      </c>
      <c r="Z661" s="3"/>
      <c r="AA661" s="3"/>
      <c r="AC661" s="3"/>
      <c r="AF661" s="3"/>
      <c r="AG661" s="3"/>
      <c r="AH661" s="3"/>
      <c r="AI661" s="3"/>
    </row>
    <row r="662" spans="1:35" x14ac:dyDescent="0.2">
      <c r="A662" s="27" t="s">
        <v>3817</v>
      </c>
      <c r="B662" s="27" t="s">
        <v>3499</v>
      </c>
      <c r="C662" s="27" t="s">
        <v>5088</v>
      </c>
      <c r="D662" s="27">
        <v>75</v>
      </c>
      <c r="E662" s="27" t="s">
        <v>5089</v>
      </c>
      <c r="F662" s="27">
        <v>10</v>
      </c>
      <c r="G662" s="27" t="s">
        <v>32</v>
      </c>
      <c r="H662" s="27">
        <v>27502</v>
      </c>
      <c r="I662" s="27" t="s">
        <v>3721</v>
      </c>
      <c r="J662" s="27" t="s">
        <v>18432</v>
      </c>
      <c r="K662" s="27" t="s">
        <v>22972</v>
      </c>
      <c r="L662" s="27" t="s">
        <v>23553</v>
      </c>
      <c r="M662" s="27">
        <v>26803957</v>
      </c>
      <c r="N662" s="27">
        <v>26601951</v>
      </c>
      <c r="O662" s="43">
        <v>46204</v>
      </c>
      <c r="P662" s="28" t="s">
        <v>4489</v>
      </c>
      <c r="Q662" s="27" t="s">
        <v>18431</v>
      </c>
      <c r="R662" s="27">
        <v>79781950</v>
      </c>
      <c r="S662" s="27" t="s">
        <v>929</v>
      </c>
      <c r="T662" s="28">
        <v>70812500</v>
      </c>
      <c r="U662" s="28">
        <v>0</v>
      </c>
      <c r="V662" s="28">
        <v>70812500</v>
      </c>
      <c r="W662" s="28">
        <v>32616667</v>
      </c>
      <c r="X662" s="28">
        <v>38195833</v>
      </c>
      <c r="Y662" s="28">
        <v>38195833</v>
      </c>
      <c r="Z662" s="3"/>
      <c r="AA662" s="3"/>
      <c r="AC662" s="3"/>
      <c r="AF662" s="3"/>
      <c r="AG662" s="3"/>
      <c r="AH662" s="3"/>
      <c r="AI662" s="3"/>
    </row>
    <row r="663" spans="1:35" x14ac:dyDescent="0.2">
      <c r="A663" s="27" t="s">
        <v>3817</v>
      </c>
      <c r="B663" s="27" t="s">
        <v>3499</v>
      </c>
      <c r="C663" s="27" t="s">
        <v>5088</v>
      </c>
      <c r="D663" s="27">
        <v>75</v>
      </c>
      <c r="E663" s="27" t="s">
        <v>5089</v>
      </c>
      <c r="F663" s="27">
        <v>10</v>
      </c>
      <c r="G663" s="27" t="s">
        <v>32</v>
      </c>
      <c r="H663" s="27">
        <v>27502</v>
      </c>
      <c r="I663" s="27" t="s">
        <v>3721</v>
      </c>
      <c r="J663" s="27" t="s">
        <v>18433</v>
      </c>
      <c r="K663" s="27" t="s">
        <v>22972</v>
      </c>
      <c r="L663" s="27" t="s">
        <v>23554</v>
      </c>
      <c r="M663" s="27">
        <v>26804088</v>
      </c>
      <c r="N663" s="27">
        <v>26601951</v>
      </c>
      <c r="O663" s="43">
        <v>46209.820138888892</v>
      </c>
      <c r="P663" s="28" t="s">
        <v>4489</v>
      </c>
      <c r="Q663" s="27" t="s">
        <v>18434</v>
      </c>
      <c r="R663" s="27">
        <v>1072709834</v>
      </c>
      <c r="S663" s="27" t="s">
        <v>413</v>
      </c>
      <c r="T663" s="28">
        <v>44187000</v>
      </c>
      <c r="U663" s="28">
        <v>0</v>
      </c>
      <c r="V663" s="28">
        <v>44187000</v>
      </c>
      <c r="W663" s="28">
        <v>22227400</v>
      </c>
      <c r="X663" s="28">
        <v>21959600</v>
      </c>
      <c r="Y663" s="28">
        <v>21959600</v>
      </c>
      <c r="Z663" s="3"/>
      <c r="AA663" s="3"/>
      <c r="AC663" s="3"/>
      <c r="AF663" s="3"/>
      <c r="AG663" s="3"/>
      <c r="AH663" s="3"/>
      <c r="AI663" s="3"/>
    </row>
    <row r="664" spans="1:35" x14ac:dyDescent="0.2">
      <c r="A664" s="27" t="s">
        <v>3817</v>
      </c>
      <c r="B664" s="27" t="s">
        <v>3499</v>
      </c>
      <c r="C664" s="27" t="s">
        <v>5088</v>
      </c>
      <c r="D664" s="27">
        <v>75</v>
      </c>
      <c r="E664" s="27" t="s">
        <v>5089</v>
      </c>
      <c r="F664" s="27">
        <v>10</v>
      </c>
      <c r="G664" s="27" t="s">
        <v>32</v>
      </c>
      <c r="H664" s="27">
        <v>27502</v>
      </c>
      <c r="I664" s="27" t="s">
        <v>3721</v>
      </c>
      <c r="J664" s="27" t="s">
        <v>18435</v>
      </c>
      <c r="K664" s="27" t="s">
        <v>22972</v>
      </c>
      <c r="L664" s="27" t="s">
        <v>23555</v>
      </c>
      <c r="M664" s="27">
        <v>26804116</v>
      </c>
      <c r="N664" s="27">
        <v>26601951</v>
      </c>
      <c r="O664" s="43">
        <v>46209.876481481479</v>
      </c>
      <c r="P664" s="28" t="s">
        <v>4489</v>
      </c>
      <c r="Q664" s="27" t="s">
        <v>18436</v>
      </c>
      <c r="R664" s="27">
        <v>1055650816</v>
      </c>
      <c r="S664" s="27" t="s">
        <v>163</v>
      </c>
      <c r="T664" s="28">
        <v>42900000</v>
      </c>
      <c r="U664" s="28">
        <v>0</v>
      </c>
      <c r="V664" s="28">
        <v>42900000</v>
      </c>
      <c r="W664" s="28">
        <v>21320000</v>
      </c>
      <c r="X664" s="28">
        <v>21580000</v>
      </c>
      <c r="Y664" s="28">
        <v>21580000</v>
      </c>
      <c r="Z664" s="3"/>
      <c r="AA664" s="3"/>
      <c r="AC664" s="3"/>
      <c r="AF664" s="3"/>
      <c r="AG664" s="3"/>
      <c r="AH664" s="3"/>
      <c r="AI664" s="3"/>
    </row>
    <row r="665" spans="1:35" x14ac:dyDescent="0.2">
      <c r="A665" s="27" t="s">
        <v>3817</v>
      </c>
      <c r="B665" s="27" t="s">
        <v>3499</v>
      </c>
      <c r="C665" s="27" t="s">
        <v>5088</v>
      </c>
      <c r="D665" s="27">
        <v>75</v>
      </c>
      <c r="E665" s="27" t="s">
        <v>5089</v>
      </c>
      <c r="F665" s="27">
        <v>10</v>
      </c>
      <c r="G665" s="27" t="s">
        <v>32</v>
      </c>
      <c r="H665" s="27">
        <v>27502</v>
      </c>
      <c r="I665" s="27" t="s">
        <v>3721</v>
      </c>
      <c r="J665" s="27" t="s">
        <v>18437</v>
      </c>
      <c r="K665" s="27" t="s">
        <v>22972</v>
      </c>
      <c r="L665" s="27" t="s">
        <v>23556</v>
      </c>
      <c r="M665" s="27">
        <v>26804176</v>
      </c>
      <c r="N665" s="27">
        <v>26601951</v>
      </c>
      <c r="O665" s="43">
        <v>46210.512685185182</v>
      </c>
      <c r="P665" s="28" t="s">
        <v>4489</v>
      </c>
      <c r="Q665" s="27" t="s">
        <v>18438</v>
      </c>
      <c r="R665" s="27">
        <v>1010101756</v>
      </c>
      <c r="S665" s="27" t="s">
        <v>778</v>
      </c>
      <c r="T665" s="28">
        <v>31157500</v>
      </c>
      <c r="U665" s="28">
        <v>0</v>
      </c>
      <c r="V665" s="28">
        <v>31157500</v>
      </c>
      <c r="W665" s="28">
        <v>15862000</v>
      </c>
      <c r="X665" s="28">
        <v>15295500</v>
      </c>
      <c r="Y665" s="28">
        <v>15295500</v>
      </c>
      <c r="Z665" s="3"/>
      <c r="AA665" s="3"/>
      <c r="AC665" s="3"/>
      <c r="AF665" s="3"/>
      <c r="AG665" s="3"/>
      <c r="AH665" s="3"/>
      <c r="AI665" s="3"/>
    </row>
    <row r="666" spans="1:35" x14ac:dyDescent="0.2">
      <c r="A666" s="27" t="s">
        <v>3817</v>
      </c>
      <c r="B666" s="27" t="s">
        <v>3499</v>
      </c>
      <c r="C666" s="27" t="s">
        <v>5088</v>
      </c>
      <c r="D666" s="27">
        <v>75</v>
      </c>
      <c r="E666" s="27" t="s">
        <v>5089</v>
      </c>
      <c r="F666" s="27">
        <v>10</v>
      </c>
      <c r="G666" s="27" t="s">
        <v>32</v>
      </c>
      <c r="H666" s="27">
        <v>27502</v>
      </c>
      <c r="I666" s="27" t="s">
        <v>3721</v>
      </c>
      <c r="J666" s="27" t="s">
        <v>18439</v>
      </c>
      <c r="K666" s="27" t="s">
        <v>22972</v>
      </c>
      <c r="L666" s="27" t="s">
        <v>23560</v>
      </c>
      <c r="M666" s="27">
        <v>26804332</v>
      </c>
      <c r="N666" s="27">
        <v>26601951</v>
      </c>
      <c r="O666" s="43">
        <v>46212.503159722219</v>
      </c>
      <c r="P666" s="28" t="s">
        <v>4489</v>
      </c>
      <c r="Q666" s="27" t="s">
        <v>18440</v>
      </c>
      <c r="R666" s="27">
        <v>1053559673</v>
      </c>
      <c r="S666" s="27" t="s">
        <v>290</v>
      </c>
      <c r="T666" s="28">
        <v>34067000</v>
      </c>
      <c r="U666" s="28">
        <v>0</v>
      </c>
      <c r="V666" s="28">
        <v>34067000</v>
      </c>
      <c r="W666" s="28">
        <v>18169067</v>
      </c>
      <c r="X666" s="28">
        <v>15897933</v>
      </c>
      <c r="Y666" s="28">
        <v>15897933</v>
      </c>
      <c r="Z666" s="3"/>
      <c r="AA666" s="3"/>
      <c r="AC666" s="3"/>
      <c r="AF666" s="3"/>
      <c r="AG666" s="3"/>
      <c r="AH666" s="3"/>
      <c r="AI666" s="3"/>
    </row>
    <row r="667" spans="1:35" x14ac:dyDescent="0.2">
      <c r="A667" s="27" t="s">
        <v>3817</v>
      </c>
      <c r="B667" s="27" t="s">
        <v>3499</v>
      </c>
      <c r="C667" s="27" t="s">
        <v>5088</v>
      </c>
      <c r="D667" s="27">
        <v>75</v>
      </c>
      <c r="E667" s="27" t="s">
        <v>5089</v>
      </c>
      <c r="F667" s="27">
        <v>10</v>
      </c>
      <c r="G667" s="27" t="s">
        <v>32</v>
      </c>
      <c r="H667" s="27">
        <v>27502</v>
      </c>
      <c r="I667" s="27" t="s">
        <v>3721</v>
      </c>
      <c r="J667" s="27" t="s">
        <v>18441</v>
      </c>
      <c r="K667" s="27" t="s">
        <v>22972</v>
      </c>
      <c r="L667" s="27" t="s">
        <v>23564</v>
      </c>
      <c r="M667" s="27">
        <v>26804359</v>
      </c>
      <c r="N667" s="27">
        <v>26601951</v>
      </c>
      <c r="O667" s="43">
        <v>46212.648460648146</v>
      </c>
      <c r="P667" s="28" t="s">
        <v>4489</v>
      </c>
      <c r="Q667" s="27" t="s">
        <v>9894</v>
      </c>
      <c r="R667" s="27">
        <v>1121854183</v>
      </c>
      <c r="S667" s="27" t="s">
        <v>9895</v>
      </c>
      <c r="T667" s="28">
        <v>44000000</v>
      </c>
      <c r="U667" s="28">
        <v>0</v>
      </c>
      <c r="V667" s="28">
        <v>44000000</v>
      </c>
      <c r="W667" s="28">
        <v>23466667</v>
      </c>
      <c r="X667" s="28">
        <v>20533333</v>
      </c>
      <c r="Y667" s="28">
        <v>20533333</v>
      </c>
      <c r="Z667" s="3"/>
      <c r="AA667" s="3"/>
      <c r="AC667" s="3"/>
      <c r="AF667" s="3"/>
      <c r="AG667" s="3"/>
      <c r="AH667" s="3"/>
      <c r="AI667" s="3"/>
    </row>
    <row r="668" spans="1:35" x14ac:dyDescent="0.2">
      <c r="A668" s="27" t="s">
        <v>3817</v>
      </c>
      <c r="B668" s="5" t="s">
        <v>3499</v>
      </c>
      <c r="C668" s="5" t="s">
        <v>5088</v>
      </c>
      <c r="D668" s="5">
        <v>75</v>
      </c>
      <c r="E668" s="5" t="s">
        <v>5089</v>
      </c>
      <c r="F668" s="5">
        <v>10</v>
      </c>
      <c r="G668" s="5" t="s">
        <v>32</v>
      </c>
      <c r="H668" s="5">
        <v>27502</v>
      </c>
      <c r="I668" s="5" t="s">
        <v>3721</v>
      </c>
      <c r="J668" s="5" t="s">
        <v>18442</v>
      </c>
      <c r="K668" s="5" t="s">
        <v>22972</v>
      </c>
      <c r="L668" s="5" t="s">
        <v>23567</v>
      </c>
      <c r="M668" s="5">
        <v>26804383</v>
      </c>
      <c r="N668" s="5">
        <v>26601951</v>
      </c>
      <c r="O668" s="6">
        <v>46212.888298611113</v>
      </c>
      <c r="P668" s="4" t="s">
        <v>4489</v>
      </c>
      <c r="Q668" s="5" t="s">
        <v>18440</v>
      </c>
      <c r="R668" s="5">
        <v>1016068532</v>
      </c>
      <c r="S668" s="5" t="s">
        <v>10032</v>
      </c>
      <c r="T668" s="4">
        <v>55000000</v>
      </c>
      <c r="U668" s="4">
        <v>0</v>
      </c>
      <c r="V668" s="4">
        <v>55000000</v>
      </c>
      <c r="W668" s="4">
        <v>30000000</v>
      </c>
      <c r="X668" s="4">
        <v>25000000</v>
      </c>
      <c r="Y668" s="4">
        <v>25000000</v>
      </c>
      <c r="Z668" s="3"/>
      <c r="AA668" s="3"/>
      <c r="AC668" s="3"/>
      <c r="AF668" s="3"/>
      <c r="AG668" s="3"/>
      <c r="AH668" s="3"/>
      <c r="AI668" s="3"/>
    </row>
    <row r="669" spans="1:35" x14ac:dyDescent="0.2">
      <c r="A669" s="27" t="s">
        <v>3817</v>
      </c>
      <c r="B669" s="5" t="s">
        <v>3499</v>
      </c>
      <c r="C669" s="5" t="s">
        <v>5088</v>
      </c>
      <c r="D669" s="5">
        <v>75</v>
      </c>
      <c r="E669" s="5" t="s">
        <v>5089</v>
      </c>
      <c r="F669" s="5">
        <v>10</v>
      </c>
      <c r="G669" s="5" t="s">
        <v>32</v>
      </c>
      <c r="H669" s="5">
        <v>27502</v>
      </c>
      <c r="I669" s="5" t="s">
        <v>3721</v>
      </c>
      <c r="J669" s="5" t="s">
        <v>18443</v>
      </c>
      <c r="K669" s="5" t="s">
        <v>22972</v>
      </c>
      <c r="L669" s="5" t="s">
        <v>23592</v>
      </c>
      <c r="M669" s="5">
        <v>26804618</v>
      </c>
      <c r="N669" s="5">
        <v>26601951</v>
      </c>
      <c r="O669" s="6">
        <v>46218.71974537037</v>
      </c>
      <c r="P669" s="4" t="s">
        <v>4489</v>
      </c>
      <c r="Q669" s="5" t="s">
        <v>18444</v>
      </c>
      <c r="R669" s="5">
        <v>19367878</v>
      </c>
      <c r="S669" s="5" t="s">
        <v>10047</v>
      </c>
      <c r="T669" s="4">
        <v>44000000</v>
      </c>
      <c r="U669" s="4">
        <v>0</v>
      </c>
      <c r="V669" s="4">
        <v>44000000</v>
      </c>
      <c r="W669" s="4">
        <v>24266667</v>
      </c>
      <c r="X669" s="4">
        <v>19733333</v>
      </c>
      <c r="Y669" s="4">
        <v>19733333</v>
      </c>
      <c r="Z669" s="3"/>
      <c r="AA669" s="3"/>
      <c r="AC669" s="3"/>
      <c r="AF669" s="3"/>
      <c r="AG669" s="3"/>
      <c r="AH669" s="3"/>
      <c r="AI669" s="3"/>
    </row>
    <row r="670" spans="1:35" x14ac:dyDescent="0.2">
      <c r="A670" s="27" t="s">
        <v>3817</v>
      </c>
      <c r="B670" s="5" t="s">
        <v>3499</v>
      </c>
      <c r="C670" s="5" t="s">
        <v>5088</v>
      </c>
      <c r="D670" s="5">
        <v>75</v>
      </c>
      <c r="E670" s="5" t="s">
        <v>5089</v>
      </c>
      <c r="F670" s="5">
        <v>10</v>
      </c>
      <c r="G670" s="5" t="s">
        <v>32</v>
      </c>
      <c r="H670" s="5">
        <v>27502</v>
      </c>
      <c r="I670" s="5" t="s">
        <v>3721</v>
      </c>
      <c r="J670" s="5" t="s">
        <v>18445</v>
      </c>
      <c r="K670" s="5" t="s">
        <v>22972</v>
      </c>
      <c r="L670" s="5" t="s">
        <v>23593</v>
      </c>
      <c r="M670" s="5">
        <v>26804632</v>
      </c>
      <c r="N670" s="5">
        <v>26601951</v>
      </c>
      <c r="O670" s="6">
        <v>46218.833773148152</v>
      </c>
      <c r="P670" s="4" t="s">
        <v>4489</v>
      </c>
      <c r="Q670" s="5" t="s">
        <v>18440</v>
      </c>
      <c r="R670" s="5">
        <v>1057570280</v>
      </c>
      <c r="S670" s="5" t="s">
        <v>18446</v>
      </c>
      <c r="T670" s="4">
        <v>44000000</v>
      </c>
      <c r="U670" s="4">
        <v>0</v>
      </c>
      <c r="V670" s="4">
        <v>44000000</v>
      </c>
      <c r="W670" s="4">
        <v>33600000</v>
      </c>
      <c r="X670" s="4">
        <v>10400000</v>
      </c>
      <c r="Y670" s="4">
        <v>10400000</v>
      </c>
      <c r="Z670" s="3"/>
      <c r="AA670" s="3"/>
      <c r="AC670" s="3"/>
      <c r="AF670" s="3"/>
      <c r="AG670" s="3"/>
      <c r="AH670" s="3"/>
      <c r="AI670" s="3"/>
    </row>
    <row r="671" spans="1:35" x14ac:dyDescent="0.2">
      <c r="A671" s="27" t="s">
        <v>3817</v>
      </c>
      <c r="B671" s="5" t="s">
        <v>3499</v>
      </c>
      <c r="C671" s="5" t="s">
        <v>5088</v>
      </c>
      <c r="D671" s="5">
        <v>75</v>
      </c>
      <c r="E671" s="5" t="s">
        <v>5089</v>
      </c>
      <c r="F671" s="5">
        <v>10</v>
      </c>
      <c r="G671" s="5" t="s">
        <v>32</v>
      </c>
      <c r="H671" s="5">
        <v>27502</v>
      </c>
      <c r="I671" s="5" t="s">
        <v>3721</v>
      </c>
      <c r="J671" s="5" t="s">
        <v>19774</v>
      </c>
      <c r="K671" s="5" t="s">
        <v>22972</v>
      </c>
      <c r="L671" s="5" t="s">
        <v>23598</v>
      </c>
      <c r="M671" s="5">
        <v>26804724</v>
      </c>
      <c r="N671" s="5">
        <v>26601951</v>
      </c>
      <c r="O671" s="6">
        <v>46220.083460648151</v>
      </c>
      <c r="P671" s="4" t="s">
        <v>81</v>
      </c>
      <c r="Q671" s="5" t="s">
        <v>19775</v>
      </c>
      <c r="R671" s="5">
        <v>1017235754</v>
      </c>
      <c r="S671" s="5" t="s">
        <v>930</v>
      </c>
      <c r="T671" s="4">
        <v>40575000</v>
      </c>
      <c r="U671" s="4">
        <v>0</v>
      </c>
      <c r="V671" s="4">
        <v>40575000</v>
      </c>
      <c r="W671" s="4">
        <v>21640000</v>
      </c>
      <c r="X671" s="4">
        <v>18935000</v>
      </c>
      <c r="Y671" s="4">
        <v>18935000</v>
      </c>
      <c r="Z671" s="3"/>
      <c r="AA671" s="3"/>
      <c r="AC671" s="3"/>
      <c r="AF671" s="3"/>
      <c r="AG671" s="3"/>
      <c r="AH671" s="3"/>
      <c r="AI671" s="3"/>
    </row>
    <row r="672" spans="1:35" x14ac:dyDescent="0.2">
      <c r="A672" s="27" t="s">
        <v>3817</v>
      </c>
      <c r="B672" s="5" t="s">
        <v>3499</v>
      </c>
      <c r="C672" s="5" t="s">
        <v>5088</v>
      </c>
      <c r="D672" s="5">
        <v>75</v>
      </c>
      <c r="E672" s="5" t="s">
        <v>5089</v>
      </c>
      <c r="F672" s="5">
        <v>10</v>
      </c>
      <c r="G672" s="5" t="s">
        <v>32</v>
      </c>
      <c r="H672" s="5">
        <v>27502</v>
      </c>
      <c r="I672" s="5" t="s">
        <v>3721</v>
      </c>
      <c r="J672" s="5" t="s">
        <v>19776</v>
      </c>
      <c r="K672" s="5" t="s">
        <v>22972</v>
      </c>
      <c r="L672" s="5" t="s">
        <v>23602</v>
      </c>
      <c r="M672" s="5">
        <v>26804792</v>
      </c>
      <c r="N672" s="5">
        <v>26601951</v>
      </c>
      <c r="O672" s="6">
        <v>46220.784444444442</v>
      </c>
      <c r="P672" s="4" t="s">
        <v>3073</v>
      </c>
      <c r="Q672" s="5" t="s">
        <v>18440</v>
      </c>
      <c r="R672" s="5">
        <v>1057464913</v>
      </c>
      <c r="S672" s="5" t="s">
        <v>952</v>
      </c>
      <c r="T672" s="4">
        <v>45320000</v>
      </c>
      <c r="U672" s="4">
        <v>0</v>
      </c>
      <c r="V672" s="4">
        <v>45320000</v>
      </c>
      <c r="W672" s="4">
        <v>26093333</v>
      </c>
      <c r="X672" s="4">
        <v>19226667</v>
      </c>
      <c r="Y672" s="4">
        <v>19226667</v>
      </c>
      <c r="Z672" s="3"/>
      <c r="AA672" s="3"/>
      <c r="AC672" s="3"/>
      <c r="AF672" s="3"/>
      <c r="AG672" s="3"/>
      <c r="AH672" s="3"/>
      <c r="AI672" s="3"/>
    </row>
    <row r="673" spans="1:35" x14ac:dyDescent="0.2">
      <c r="A673" s="27" t="s">
        <v>3817</v>
      </c>
      <c r="B673" s="27" t="s">
        <v>3499</v>
      </c>
      <c r="C673" s="27" t="s">
        <v>5088</v>
      </c>
      <c r="D673" s="27">
        <v>75</v>
      </c>
      <c r="E673" s="27" t="s">
        <v>5089</v>
      </c>
      <c r="F673" s="27">
        <v>10</v>
      </c>
      <c r="G673" s="27" t="s">
        <v>32</v>
      </c>
      <c r="H673" s="27">
        <v>27502</v>
      </c>
      <c r="I673" s="27" t="s">
        <v>3721</v>
      </c>
      <c r="J673" s="27" t="s">
        <v>19777</v>
      </c>
      <c r="K673" s="27" t="s">
        <v>22972</v>
      </c>
      <c r="L673" s="27" t="s">
        <v>23609</v>
      </c>
      <c r="M673" s="27">
        <v>26804926</v>
      </c>
      <c r="N673" s="27">
        <v>26601951</v>
      </c>
      <c r="O673" s="43">
        <v>46225.623854166668</v>
      </c>
      <c r="P673" s="28" t="s">
        <v>4501</v>
      </c>
      <c r="Q673" s="27" t="s">
        <v>19778</v>
      </c>
      <c r="R673" s="27">
        <v>1004065572</v>
      </c>
      <c r="S673" s="27" t="s">
        <v>2755</v>
      </c>
      <c r="T673" s="28">
        <v>20102500</v>
      </c>
      <c r="U673" s="28">
        <v>0</v>
      </c>
      <c r="V673" s="28">
        <v>20102500</v>
      </c>
      <c r="W673" s="28">
        <v>11696000</v>
      </c>
      <c r="X673" s="28">
        <v>8406500</v>
      </c>
      <c r="Y673" s="28">
        <v>8406500</v>
      </c>
      <c r="Z673" s="3"/>
      <c r="AA673" s="3"/>
      <c r="AC673" s="3"/>
      <c r="AF673" s="3"/>
      <c r="AG673" s="3"/>
      <c r="AH673" s="3"/>
      <c r="AI673" s="3"/>
    </row>
    <row r="674" spans="1:35" x14ac:dyDescent="0.2">
      <c r="A674" s="27" t="s">
        <v>3817</v>
      </c>
      <c r="B674" s="27" t="s">
        <v>3499</v>
      </c>
      <c r="C674" s="27" t="s">
        <v>5088</v>
      </c>
      <c r="D674" s="27">
        <v>75</v>
      </c>
      <c r="E674" s="27" t="s">
        <v>5089</v>
      </c>
      <c r="F674" s="27">
        <v>10</v>
      </c>
      <c r="G674" s="27" t="s">
        <v>32</v>
      </c>
      <c r="H674" s="27">
        <v>27502</v>
      </c>
      <c r="I674" s="27" t="s">
        <v>3721</v>
      </c>
      <c r="J674" s="27" t="s">
        <v>19779</v>
      </c>
      <c r="K674" s="27" t="s">
        <v>22972</v>
      </c>
      <c r="L674" s="27" t="s">
        <v>23617</v>
      </c>
      <c r="M674" s="27">
        <v>26805039</v>
      </c>
      <c r="N674" s="27">
        <v>26601951</v>
      </c>
      <c r="O674" s="43">
        <v>46226.610381944447</v>
      </c>
      <c r="P674" s="28" t="s">
        <v>81</v>
      </c>
      <c r="Q674" s="27" t="s">
        <v>19780</v>
      </c>
      <c r="R674" s="27">
        <v>1069715770</v>
      </c>
      <c r="S674" s="27" t="s">
        <v>3249</v>
      </c>
      <c r="T674" s="28">
        <v>50000000</v>
      </c>
      <c r="U674" s="28">
        <v>0</v>
      </c>
      <c r="V674" s="28">
        <v>50000000</v>
      </c>
      <c r="W674" s="28">
        <v>39333333</v>
      </c>
      <c r="X674" s="28">
        <v>10666667</v>
      </c>
      <c r="Y674" s="28">
        <v>666667</v>
      </c>
      <c r="Z674" s="3"/>
      <c r="AA674" s="3"/>
      <c r="AC674" s="3"/>
      <c r="AF674" s="3"/>
      <c r="AG674" s="3"/>
      <c r="AH674" s="3"/>
      <c r="AI674" s="3"/>
    </row>
    <row r="675" spans="1:35" x14ac:dyDescent="0.2">
      <c r="A675" s="27" t="s">
        <v>3817</v>
      </c>
      <c r="B675" s="27" t="s">
        <v>3499</v>
      </c>
      <c r="C675" s="27" t="s">
        <v>5088</v>
      </c>
      <c r="D675" s="27">
        <v>75</v>
      </c>
      <c r="E675" s="27" t="s">
        <v>5089</v>
      </c>
      <c r="F675" s="27">
        <v>10</v>
      </c>
      <c r="G675" s="27" t="s">
        <v>32</v>
      </c>
      <c r="H675" s="27">
        <v>27502</v>
      </c>
      <c r="I675" s="27" t="s">
        <v>3721</v>
      </c>
      <c r="J675" s="27" t="s">
        <v>19781</v>
      </c>
      <c r="K675" s="27" t="s">
        <v>22972</v>
      </c>
      <c r="L675" s="27" t="s">
        <v>23623</v>
      </c>
      <c r="M675" s="27">
        <v>26805103</v>
      </c>
      <c r="N675" s="27">
        <v>26601951</v>
      </c>
      <c r="O675" s="43">
        <v>46226.854629629626</v>
      </c>
      <c r="P675" s="28" t="s">
        <v>4508</v>
      </c>
      <c r="Q675" s="27" t="s">
        <v>19782</v>
      </c>
      <c r="R675" s="27">
        <v>1072642318</v>
      </c>
      <c r="S675" s="27" t="s">
        <v>15318</v>
      </c>
      <c r="T675" s="28">
        <v>55000000</v>
      </c>
      <c r="U675" s="28">
        <v>0</v>
      </c>
      <c r="V675" s="28">
        <v>55000000</v>
      </c>
      <c r="W675" s="28">
        <v>33666667</v>
      </c>
      <c r="X675" s="28">
        <v>21333333</v>
      </c>
      <c r="Y675" s="28">
        <v>1333333</v>
      </c>
      <c r="Z675" s="3"/>
      <c r="AA675" s="3"/>
      <c r="AC675" s="3"/>
      <c r="AF675" s="3"/>
      <c r="AG675" s="3"/>
      <c r="AH675" s="3"/>
      <c r="AI675" s="3"/>
    </row>
    <row r="676" spans="1:35" x14ac:dyDescent="0.2">
      <c r="A676" s="27" t="s">
        <v>3817</v>
      </c>
      <c r="B676" s="27" t="s">
        <v>3499</v>
      </c>
      <c r="C676" s="27" t="s">
        <v>5088</v>
      </c>
      <c r="D676" s="27">
        <v>75</v>
      </c>
      <c r="E676" s="27" t="s">
        <v>5089</v>
      </c>
      <c r="F676" s="27">
        <v>10</v>
      </c>
      <c r="G676" s="27" t="s">
        <v>32</v>
      </c>
      <c r="H676" s="27">
        <v>27502</v>
      </c>
      <c r="I676" s="27" t="s">
        <v>3721</v>
      </c>
      <c r="J676" s="27" t="s">
        <v>19783</v>
      </c>
      <c r="K676" s="27" t="s">
        <v>22972</v>
      </c>
      <c r="L676" s="27" t="s">
        <v>23629</v>
      </c>
      <c r="M676" s="27">
        <v>26805163</v>
      </c>
      <c r="N676" s="27">
        <v>26601951</v>
      </c>
      <c r="O676" s="43">
        <v>46227.463472222225</v>
      </c>
      <c r="P676" s="28" t="s">
        <v>222</v>
      </c>
      <c r="Q676" s="27" t="s">
        <v>19784</v>
      </c>
      <c r="R676" s="27">
        <v>1032477644</v>
      </c>
      <c r="S676" s="27" t="s">
        <v>2885</v>
      </c>
      <c r="T676" s="28">
        <v>5200000</v>
      </c>
      <c r="U676" s="28">
        <v>0</v>
      </c>
      <c r="V676" s="28">
        <v>5200000</v>
      </c>
      <c r="W676" s="28">
        <v>0</v>
      </c>
      <c r="X676" s="28">
        <v>5200000</v>
      </c>
      <c r="Y676" s="28">
        <v>2860000</v>
      </c>
      <c r="Z676" s="3"/>
      <c r="AA676" s="3"/>
      <c r="AC676" s="3"/>
      <c r="AF676" s="3"/>
      <c r="AG676" s="3"/>
      <c r="AH676" s="3"/>
      <c r="AI676" s="3"/>
    </row>
    <row r="677" spans="1:35" x14ac:dyDescent="0.2">
      <c r="A677" s="27" t="s">
        <v>3817</v>
      </c>
      <c r="B677" s="27" t="s">
        <v>3499</v>
      </c>
      <c r="C677" s="27" t="s">
        <v>5088</v>
      </c>
      <c r="D677" s="27">
        <v>75</v>
      </c>
      <c r="E677" s="27" t="s">
        <v>5089</v>
      </c>
      <c r="F677" s="27">
        <v>10</v>
      </c>
      <c r="G677" s="27" t="s">
        <v>32</v>
      </c>
      <c r="H677" s="27">
        <v>27502</v>
      </c>
      <c r="I677" s="27" t="s">
        <v>3721</v>
      </c>
      <c r="J677" s="27" t="s">
        <v>19785</v>
      </c>
      <c r="K677" s="27" t="s">
        <v>22972</v>
      </c>
      <c r="L677" s="27" t="s">
        <v>23640</v>
      </c>
      <c r="M677" s="27">
        <v>26805356</v>
      </c>
      <c r="N677" s="27">
        <v>26601951</v>
      </c>
      <c r="O677" s="43">
        <v>46231.485243055555</v>
      </c>
      <c r="P677" s="28" t="s">
        <v>9565</v>
      </c>
      <c r="Q677" s="27" t="s">
        <v>19786</v>
      </c>
      <c r="R677" s="27">
        <v>1000588451</v>
      </c>
      <c r="S677" s="27" t="s">
        <v>2398</v>
      </c>
      <c r="T677" s="28">
        <v>24750000</v>
      </c>
      <c r="U677" s="28">
        <v>0</v>
      </c>
      <c r="V677" s="28">
        <v>24750000</v>
      </c>
      <c r="W677" s="28">
        <v>16050000</v>
      </c>
      <c r="X677" s="28">
        <v>8700000</v>
      </c>
      <c r="Y677" s="28">
        <v>8700000</v>
      </c>
      <c r="Z677" s="3"/>
      <c r="AA677" s="3"/>
      <c r="AC677" s="3"/>
      <c r="AF677" s="3"/>
      <c r="AG677" s="3"/>
      <c r="AH677" s="3"/>
      <c r="AI677" s="3"/>
    </row>
    <row r="678" spans="1:35" x14ac:dyDescent="0.2">
      <c r="A678" s="27" t="s">
        <v>3817</v>
      </c>
      <c r="B678" s="27" t="s">
        <v>3499</v>
      </c>
      <c r="C678" s="27" t="s">
        <v>5088</v>
      </c>
      <c r="D678" s="27">
        <v>75</v>
      </c>
      <c r="E678" s="27" t="s">
        <v>5089</v>
      </c>
      <c r="F678" s="27">
        <v>10</v>
      </c>
      <c r="G678" s="27" t="s">
        <v>32</v>
      </c>
      <c r="H678" s="27">
        <v>27502</v>
      </c>
      <c r="I678" s="27" t="s">
        <v>3721</v>
      </c>
      <c r="J678" s="27" t="s">
        <v>19787</v>
      </c>
      <c r="K678" s="27" t="s">
        <v>22972</v>
      </c>
      <c r="L678" s="27" t="s">
        <v>23641</v>
      </c>
      <c r="M678" s="27">
        <v>26805359</v>
      </c>
      <c r="N678" s="27">
        <v>26601951</v>
      </c>
      <c r="O678" s="43">
        <v>46231.492638888885</v>
      </c>
      <c r="P678" s="28" t="s">
        <v>81</v>
      </c>
      <c r="Q678" s="27" t="s">
        <v>18452</v>
      </c>
      <c r="R678" s="27">
        <v>1007268654</v>
      </c>
      <c r="S678" s="27" t="s">
        <v>2574</v>
      </c>
      <c r="T678" s="28">
        <v>22500000</v>
      </c>
      <c r="U678" s="28">
        <v>0</v>
      </c>
      <c r="V678" s="28">
        <v>22500000</v>
      </c>
      <c r="W678" s="28">
        <v>13350000</v>
      </c>
      <c r="X678" s="28">
        <v>9150000</v>
      </c>
      <c r="Y678" s="28">
        <v>9150000</v>
      </c>
      <c r="Z678" s="3"/>
      <c r="AA678" s="3"/>
      <c r="AC678" s="3"/>
      <c r="AF678" s="3"/>
      <c r="AG678" s="3"/>
      <c r="AH678" s="3"/>
      <c r="AI678" s="3"/>
    </row>
    <row r="679" spans="1:35" x14ac:dyDescent="0.2">
      <c r="A679" s="27" t="s">
        <v>3817</v>
      </c>
      <c r="B679" s="27" t="s">
        <v>3499</v>
      </c>
      <c r="C679" s="27" t="s">
        <v>5088</v>
      </c>
      <c r="D679" s="27">
        <v>75</v>
      </c>
      <c r="E679" s="27" t="s">
        <v>5089</v>
      </c>
      <c r="F679" s="27">
        <v>10</v>
      </c>
      <c r="G679" s="27" t="s">
        <v>32</v>
      </c>
      <c r="H679" s="27">
        <v>27502</v>
      </c>
      <c r="I679" s="27" t="s">
        <v>3721</v>
      </c>
      <c r="J679" s="27" t="s">
        <v>19788</v>
      </c>
      <c r="K679" s="27" t="s">
        <v>22972</v>
      </c>
      <c r="L679" s="27" t="s">
        <v>23674</v>
      </c>
      <c r="M679" s="27">
        <v>26805679</v>
      </c>
      <c r="N679" s="27">
        <v>26601951</v>
      </c>
      <c r="O679" s="43">
        <v>46234.769687499997</v>
      </c>
      <c r="P679" s="28" t="s">
        <v>81</v>
      </c>
      <c r="Q679" s="27" t="s">
        <v>19789</v>
      </c>
      <c r="R679" s="27">
        <v>1104768</v>
      </c>
      <c r="S679" s="27" t="s">
        <v>10000</v>
      </c>
      <c r="T679" s="28">
        <v>26615000</v>
      </c>
      <c r="U679" s="28">
        <v>0</v>
      </c>
      <c r="V679" s="28">
        <v>26615000</v>
      </c>
      <c r="W679" s="28">
        <v>16323867</v>
      </c>
      <c r="X679" s="28">
        <v>10291133</v>
      </c>
      <c r="Y679" s="28">
        <v>10291133</v>
      </c>
      <c r="Z679" s="3"/>
      <c r="AA679" s="3"/>
      <c r="AC679" s="3"/>
      <c r="AF679" s="3"/>
      <c r="AG679" s="3"/>
      <c r="AH679" s="3"/>
      <c r="AI679" s="3"/>
    </row>
    <row r="680" spans="1:35" x14ac:dyDescent="0.2">
      <c r="A680" s="27" t="s">
        <v>3817</v>
      </c>
      <c r="B680" s="27" t="s">
        <v>3499</v>
      </c>
      <c r="C680" s="27" t="s">
        <v>5088</v>
      </c>
      <c r="D680" s="27">
        <v>75</v>
      </c>
      <c r="E680" s="27" t="s">
        <v>5089</v>
      </c>
      <c r="F680" s="27">
        <v>10</v>
      </c>
      <c r="G680" s="27" t="s">
        <v>32</v>
      </c>
      <c r="H680" s="27">
        <v>27502</v>
      </c>
      <c r="I680" s="27" t="s">
        <v>3721</v>
      </c>
      <c r="J680" s="27" t="s">
        <v>21495</v>
      </c>
      <c r="K680" s="27" t="s">
        <v>22972</v>
      </c>
      <c r="L680" s="27" t="s">
        <v>23689</v>
      </c>
      <c r="M680" s="27">
        <v>26805770</v>
      </c>
      <c r="N680" s="27">
        <v>26601951</v>
      </c>
      <c r="O680" s="43">
        <v>46238.674895833334</v>
      </c>
      <c r="P680" s="28" t="s">
        <v>4496</v>
      </c>
      <c r="Q680" s="27" t="s">
        <v>21496</v>
      </c>
      <c r="R680" s="27">
        <v>1001201472</v>
      </c>
      <c r="S680" s="27" t="s">
        <v>21497</v>
      </c>
      <c r="T680" s="28">
        <v>24500000</v>
      </c>
      <c r="U680" s="28">
        <v>0</v>
      </c>
      <c r="V680" s="28">
        <v>24500000</v>
      </c>
      <c r="W680" s="28">
        <v>15353333</v>
      </c>
      <c r="X680" s="28">
        <v>9146667</v>
      </c>
      <c r="Y680" s="28">
        <v>9146667</v>
      </c>
      <c r="Z680" s="3"/>
      <c r="AA680" s="3"/>
      <c r="AC680" s="3"/>
      <c r="AF680" s="3"/>
      <c r="AG680" s="3"/>
      <c r="AH680" s="3"/>
      <c r="AI680" s="3"/>
    </row>
    <row r="681" spans="1:35" x14ac:dyDescent="0.2">
      <c r="A681" s="27" t="s">
        <v>3817</v>
      </c>
      <c r="B681" s="27" t="s">
        <v>3499</v>
      </c>
      <c r="C681" s="27" t="s">
        <v>5088</v>
      </c>
      <c r="D681" s="27">
        <v>75</v>
      </c>
      <c r="E681" s="27" t="s">
        <v>5089</v>
      </c>
      <c r="F681" s="27">
        <v>10</v>
      </c>
      <c r="G681" s="27" t="s">
        <v>32</v>
      </c>
      <c r="H681" s="27">
        <v>27502</v>
      </c>
      <c r="I681" s="27" t="s">
        <v>3721</v>
      </c>
      <c r="J681" s="27" t="s">
        <v>21498</v>
      </c>
      <c r="K681" s="27" t="s">
        <v>22972</v>
      </c>
      <c r="L681" s="27" t="s">
        <v>23737</v>
      </c>
      <c r="M681" s="27">
        <v>26806034</v>
      </c>
      <c r="N681" s="27">
        <v>26601951</v>
      </c>
      <c r="O681" s="43">
        <v>46246.598668981482</v>
      </c>
      <c r="P681" s="28" t="s">
        <v>15489</v>
      </c>
      <c r="Q681" s="27" t="s">
        <v>21499</v>
      </c>
      <c r="R681" s="27">
        <v>32908302</v>
      </c>
      <c r="S681" s="27" t="s">
        <v>21500</v>
      </c>
      <c r="T681" s="28">
        <v>43000000</v>
      </c>
      <c r="U681" s="28">
        <v>0</v>
      </c>
      <c r="V681" s="28">
        <v>43000000</v>
      </c>
      <c r="W681" s="28">
        <v>39273333</v>
      </c>
      <c r="X681" s="28">
        <v>3726667</v>
      </c>
      <c r="Y681" s="28">
        <v>3726667</v>
      </c>
      <c r="Z681" s="3"/>
      <c r="AA681" s="3"/>
      <c r="AC681" s="3"/>
      <c r="AF681" s="3"/>
      <c r="AG681" s="3"/>
      <c r="AH681" s="3"/>
      <c r="AI681" s="3"/>
    </row>
    <row r="682" spans="1:35" x14ac:dyDescent="0.2">
      <c r="A682" s="27" t="s">
        <v>3817</v>
      </c>
      <c r="B682" s="27" t="s">
        <v>3499</v>
      </c>
      <c r="C682" s="27" t="s">
        <v>5088</v>
      </c>
      <c r="D682" s="27">
        <v>75</v>
      </c>
      <c r="E682" s="27" t="s">
        <v>5089</v>
      </c>
      <c r="F682" s="27">
        <v>10</v>
      </c>
      <c r="G682" s="27" t="s">
        <v>32</v>
      </c>
      <c r="H682" s="27">
        <v>27502</v>
      </c>
      <c r="I682" s="27" t="s">
        <v>3721</v>
      </c>
      <c r="J682" s="27" t="s">
        <v>22366</v>
      </c>
      <c r="K682" s="27" t="s">
        <v>22972</v>
      </c>
      <c r="L682" s="27" t="s">
        <v>23834</v>
      </c>
      <c r="M682" s="27">
        <v>26806318</v>
      </c>
      <c r="N682" s="27">
        <v>26601951</v>
      </c>
      <c r="O682" s="43">
        <v>46254.679826388892</v>
      </c>
      <c r="P682" s="28" t="s">
        <v>12908</v>
      </c>
      <c r="Q682" s="27" t="s">
        <v>19784</v>
      </c>
      <c r="R682" s="27">
        <v>1003530876</v>
      </c>
      <c r="S682" s="27" t="s">
        <v>22367</v>
      </c>
      <c r="T682" s="28">
        <v>11700000</v>
      </c>
      <c r="U682" s="28">
        <v>0</v>
      </c>
      <c r="V682" s="28">
        <v>11700000</v>
      </c>
      <c r="W682" s="28">
        <v>11266667</v>
      </c>
      <c r="X682" s="28">
        <v>433333</v>
      </c>
      <c r="Y682" s="28"/>
      <c r="Z682" s="3"/>
      <c r="AA682" s="3"/>
      <c r="AC682" s="3"/>
      <c r="AF682" s="3"/>
      <c r="AG682" s="3"/>
      <c r="AH682" s="3"/>
      <c r="AI682" s="3"/>
    </row>
    <row r="683" spans="1:35" x14ac:dyDescent="0.2">
      <c r="A683" s="27" t="s">
        <v>3817</v>
      </c>
      <c r="B683" s="27" t="s">
        <v>3499</v>
      </c>
      <c r="C683" s="27" t="s">
        <v>5088</v>
      </c>
      <c r="D683" s="27">
        <v>75</v>
      </c>
      <c r="E683" s="27" t="s">
        <v>5089</v>
      </c>
      <c r="F683" s="27">
        <v>10</v>
      </c>
      <c r="G683" s="27" t="s">
        <v>32</v>
      </c>
      <c r="H683" s="27">
        <v>27502</v>
      </c>
      <c r="I683" s="27" t="s">
        <v>3721</v>
      </c>
      <c r="J683" s="27" t="s">
        <v>22368</v>
      </c>
      <c r="K683" s="27" t="s">
        <v>22972</v>
      </c>
      <c r="L683" s="27" t="s">
        <v>23837</v>
      </c>
      <c r="M683" s="27">
        <v>26806328</v>
      </c>
      <c r="N683" s="27">
        <v>26601951</v>
      </c>
      <c r="O683" s="43">
        <v>46254.907546296294</v>
      </c>
      <c r="P683" s="28" t="s">
        <v>12908</v>
      </c>
      <c r="Q683" s="27" t="s">
        <v>19784</v>
      </c>
      <c r="R683" s="27">
        <v>1000732999</v>
      </c>
      <c r="S683" s="27" t="s">
        <v>2032</v>
      </c>
      <c r="T683" s="28">
        <v>21000000</v>
      </c>
      <c r="U683" s="28">
        <v>0</v>
      </c>
      <c r="V683" s="28">
        <v>21000000</v>
      </c>
      <c r="W683" s="28">
        <v>15820000</v>
      </c>
      <c r="X683" s="28">
        <v>5180000</v>
      </c>
      <c r="Y683" s="28">
        <v>5180000</v>
      </c>
      <c r="Z683" s="3"/>
      <c r="AA683" s="3"/>
      <c r="AC683" s="3"/>
      <c r="AF683" s="3"/>
      <c r="AG683" s="3"/>
      <c r="AH683" s="3"/>
      <c r="AI683" s="3"/>
    </row>
    <row r="684" spans="1:35" x14ac:dyDescent="0.2">
      <c r="A684" s="27" t="s">
        <v>3817</v>
      </c>
      <c r="B684" s="27" t="s">
        <v>3499</v>
      </c>
      <c r="C684" s="27" t="s">
        <v>5088</v>
      </c>
      <c r="D684" s="27">
        <v>75</v>
      </c>
      <c r="E684" s="27" t="s">
        <v>5089</v>
      </c>
      <c r="F684" s="27">
        <v>10</v>
      </c>
      <c r="G684" s="27" t="s">
        <v>32</v>
      </c>
      <c r="H684" s="27">
        <v>27502</v>
      </c>
      <c r="I684" s="27" t="s">
        <v>3721</v>
      </c>
      <c r="J684" s="27" t="s">
        <v>22369</v>
      </c>
      <c r="K684" s="27" t="s">
        <v>22972</v>
      </c>
      <c r="L684" s="27" t="s">
        <v>23840</v>
      </c>
      <c r="M684" s="27">
        <v>26806344</v>
      </c>
      <c r="N684" s="27">
        <v>26601951</v>
      </c>
      <c r="O684" s="43">
        <v>46258.390682870369</v>
      </c>
      <c r="P684" s="28" t="s">
        <v>22341</v>
      </c>
      <c r="Q684" s="27" t="s">
        <v>19784</v>
      </c>
      <c r="R684" s="27">
        <v>1193524450</v>
      </c>
      <c r="S684" s="27" t="s">
        <v>22370</v>
      </c>
      <c r="T684" s="28">
        <v>11700000</v>
      </c>
      <c r="U684" s="28">
        <v>0</v>
      </c>
      <c r="V684" s="28">
        <v>11700000</v>
      </c>
      <c r="W684" s="28">
        <v>8666667</v>
      </c>
      <c r="X684" s="28">
        <v>3033333</v>
      </c>
      <c r="Y684" s="28">
        <v>433333</v>
      </c>
      <c r="Z684" s="3"/>
      <c r="AA684" s="3"/>
      <c r="AC684" s="3"/>
      <c r="AF684" s="3"/>
      <c r="AG684" s="3"/>
      <c r="AH684" s="3"/>
      <c r="AI684" s="3"/>
    </row>
    <row r="685" spans="1:35" x14ac:dyDescent="0.2">
      <c r="A685" s="27" t="s">
        <v>3817</v>
      </c>
      <c r="B685" s="27" t="s">
        <v>3499</v>
      </c>
      <c r="C685" s="27" t="s">
        <v>5088</v>
      </c>
      <c r="D685" s="27">
        <v>75</v>
      </c>
      <c r="E685" s="27" t="s">
        <v>5089</v>
      </c>
      <c r="F685" s="27">
        <v>10</v>
      </c>
      <c r="G685" s="27" t="s">
        <v>32</v>
      </c>
      <c r="H685" s="27">
        <v>27502</v>
      </c>
      <c r="I685" s="27" t="s">
        <v>3721</v>
      </c>
      <c r="J685" s="27" t="s">
        <v>22371</v>
      </c>
      <c r="K685" s="27" t="s">
        <v>22972</v>
      </c>
      <c r="L685" s="27" t="s">
        <v>23847</v>
      </c>
      <c r="M685" s="27">
        <v>26806405</v>
      </c>
      <c r="N685" s="27">
        <v>26601951</v>
      </c>
      <c r="O685" s="43">
        <v>46262.473923611113</v>
      </c>
      <c r="P685" s="28" t="s">
        <v>94</v>
      </c>
      <c r="Q685" s="27" t="s">
        <v>19784</v>
      </c>
      <c r="R685" s="27">
        <v>1001202813</v>
      </c>
      <c r="S685" s="27" t="s">
        <v>22372</v>
      </c>
      <c r="T685" s="28">
        <v>10400000</v>
      </c>
      <c r="U685" s="28">
        <v>0</v>
      </c>
      <c r="V685" s="28">
        <v>10400000</v>
      </c>
      <c r="W685" s="28">
        <v>10400000</v>
      </c>
      <c r="X685" s="28">
        <v>0</v>
      </c>
      <c r="Y685" s="28"/>
      <c r="Z685" s="3"/>
      <c r="AA685" s="3"/>
      <c r="AC685" s="3"/>
      <c r="AF685" s="3"/>
      <c r="AG685" s="3"/>
      <c r="AH685" s="3"/>
      <c r="AI685" s="3"/>
    </row>
    <row r="686" spans="1:35" x14ac:dyDescent="0.2">
      <c r="A686" s="27" t="s">
        <v>3817</v>
      </c>
      <c r="B686" s="27" t="s">
        <v>3499</v>
      </c>
      <c r="C686" s="27" t="s">
        <v>5088</v>
      </c>
      <c r="D686" s="27">
        <v>75</v>
      </c>
      <c r="E686" s="27" t="s">
        <v>5089</v>
      </c>
      <c r="F686" s="27">
        <v>10</v>
      </c>
      <c r="G686" s="27" t="s">
        <v>32</v>
      </c>
      <c r="H686" s="27">
        <v>27502</v>
      </c>
      <c r="I686" s="27" t="s">
        <v>3721</v>
      </c>
      <c r="J686" s="27" t="s">
        <v>23859</v>
      </c>
      <c r="K686" s="27" t="s">
        <v>22972</v>
      </c>
      <c r="L686" s="27" t="s">
        <v>23860</v>
      </c>
      <c r="M686" s="27">
        <v>26806515</v>
      </c>
      <c r="N686" s="27">
        <v>26601951</v>
      </c>
      <c r="O686" s="43">
        <v>46281.660219907404</v>
      </c>
      <c r="P686" s="28" t="s">
        <v>22065</v>
      </c>
      <c r="Q686" s="27" t="s">
        <v>3768</v>
      </c>
      <c r="R686" s="27">
        <v>33701009</v>
      </c>
      <c r="S686" s="27" t="s">
        <v>17970</v>
      </c>
      <c r="T686" s="28">
        <v>43750000</v>
      </c>
      <c r="U686" s="28">
        <v>0</v>
      </c>
      <c r="V686" s="28">
        <v>43750000</v>
      </c>
      <c r="W686" s="28">
        <v>38333333</v>
      </c>
      <c r="X686" s="28">
        <v>5416667</v>
      </c>
      <c r="Y686" s="28">
        <v>5416667</v>
      </c>
      <c r="Z686" s="3"/>
      <c r="AA686" s="3"/>
      <c r="AC686" s="3"/>
      <c r="AF686" s="3"/>
      <c r="AG686" s="3"/>
      <c r="AH686" s="3"/>
      <c r="AI686" s="3"/>
    </row>
    <row r="687" spans="1:35" x14ac:dyDescent="0.2">
      <c r="A687" s="27" t="s">
        <v>3817</v>
      </c>
      <c r="B687" s="27" t="s">
        <v>3499</v>
      </c>
      <c r="C687" s="27" t="s">
        <v>1266</v>
      </c>
      <c r="D687" s="27">
        <v>157</v>
      </c>
      <c r="E687" s="27" t="s">
        <v>5210</v>
      </c>
      <c r="F687" s="27">
        <v>10</v>
      </c>
      <c r="G687" s="27" t="s">
        <v>32</v>
      </c>
      <c r="H687" s="27">
        <v>10014</v>
      </c>
      <c r="I687" s="27" t="s">
        <v>3583</v>
      </c>
      <c r="J687" s="27" t="s">
        <v>6380</v>
      </c>
      <c r="K687" s="27" t="s">
        <v>75</v>
      </c>
      <c r="L687" s="27" t="s">
        <v>8402</v>
      </c>
      <c r="M687" s="27">
        <v>26800003</v>
      </c>
      <c r="N687" s="27">
        <v>26600013</v>
      </c>
      <c r="O687" s="43">
        <v>46024</v>
      </c>
      <c r="P687" s="28" t="s">
        <v>2809</v>
      </c>
      <c r="Q687" s="27" t="s">
        <v>8403</v>
      </c>
      <c r="R687" s="27">
        <v>1073252519</v>
      </c>
      <c r="S687" s="27" t="s">
        <v>2412</v>
      </c>
      <c r="T687" s="28">
        <v>51936000</v>
      </c>
      <c r="U687" s="28">
        <v>0</v>
      </c>
      <c r="V687" s="28">
        <v>51936000</v>
      </c>
      <c r="W687" s="28">
        <v>2308267</v>
      </c>
      <c r="X687" s="28">
        <v>49627733</v>
      </c>
      <c r="Y687" s="28">
        <v>49627733</v>
      </c>
      <c r="Z687" s="3"/>
      <c r="AA687" s="3"/>
      <c r="AC687" s="3"/>
      <c r="AF687" s="3"/>
      <c r="AG687" s="3"/>
      <c r="AH687" s="3"/>
      <c r="AI687" s="3"/>
    </row>
    <row r="688" spans="1:35" x14ac:dyDescent="0.2">
      <c r="A688" s="27" t="s">
        <v>3817</v>
      </c>
      <c r="B688" s="27" t="s">
        <v>3499</v>
      </c>
      <c r="C688" s="27" t="s">
        <v>1266</v>
      </c>
      <c r="D688" s="27">
        <v>157</v>
      </c>
      <c r="E688" s="27" t="s">
        <v>5210</v>
      </c>
      <c r="F688" s="27">
        <v>10</v>
      </c>
      <c r="G688" s="27" t="s">
        <v>32</v>
      </c>
      <c r="H688" s="27">
        <v>10014</v>
      </c>
      <c r="I688" s="27" t="s">
        <v>3583</v>
      </c>
      <c r="J688" s="27" t="s">
        <v>6385</v>
      </c>
      <c r="K688" s="27" t="s">
        <v>75</v>
      </c>
      <c r="L688" s="27" t="s">
        <v>8412</v>
      </c>
      <c r="M688" s="27">
        <v>26800043</v>
      </c>
      <c r="N688" s="27">
        <v>26600053</v>
      </c>
      <c r="O688" s="43">
        <v>46024</v>
      </c>
      <c r="P688" s="28" t="s">
        <v>2809</v>
      </c>
      <c r="Q688" s="27" t="s">
        <v>8413</v>
      </c>
      <c r="R688" s="27">
        <v>52429936</v>
      </c>
      <c r="S688" s="27" t="s">
        <v>2036</v>
      </c>
      <c r="T688" s="28">
        <v>51936000</v>
      </c>
      <c r="U688" s="28">
        <v>0</v>
      </c>
      <c r="V688" s="28">
        <v>51936000</v>
      </c>
      <c r="W688" s="28">
        <v>2019733</v>
      </c>
      <c r="X688" s="28">
        <v>49916267</v>
      </c>
      <c r="Y688" s="28">
        <v>49916267</v>
      </c>
      <c r="Z688" s="3"/>
      <c r="AA688" s="3"/>
      <c r="AC688" s="3"/>
      <c r="AF688" s="3"/>
      <c r="AG688" s="3"/>
      <c r="AH688" s="3"/>
      <c r="AI688" s="3"/>
    </row>
    <row r="689" spans="1:35" x14ac:dyDescent="0.2">
      <c r="A689" s="27" t="s">
        <v>3817</v>
      </c>
      <c r="B689" s="27" t="s">
        <v>3499</v>
      </c>
      <c r="C689" s="27" t="s">
        <v>1266</v>
      </c>
      <c r="D689" s="27">
        <v>157</v>
      </c>
      <c r="E689" s="27" t="s">
        <v>5210</v>
      </c>
      <c r="F689" s="27">
        <v>10</v>
      </c>
      <c r="G689" s="27" t="s">
        <v>32</v>
      </c>
      <c r="H689" s="27">
        <v>10014</v>
      </c>
      <c r="I689" s="27" t="s">
        <v>3583</v>
      </c>
      <c r="J689" s="27" t="s">
        <v>6389</v>
      </c>
      <c r="K689" s="27" t="s">
        <v>75</v>
      </c>
      <c r="L689" s="27" t="s">
        <v>4539</v>
      </c>
      <c r="M689" s="27">
        <v>26800091</v>
      </c>
      <c r="N689" s="27">
        <v>26600101</v>
      </c>
      <c r="O689" s="43">
        <v>46024</v>
      </c>
      <c r="P689" s="28" t="s">
        <v>4248</v>
      </c>
      <c r="Q689" s="27" t="s">
        <v>4007</v>
      </c>
      <c r="R689" s="27">
        <v>52203085</v>
      </c>
      <c r="S689" s="27" t="s">
        <v>2670</v>
      </c>
      <c r="T689" s="28">
        <v>51936000</v>
      </c>
      <c r="U689" s="28">
        <v>44145600</v>
      </c>
      <c r="V689" s="28">
        <v>7790400</v>
      </c>
      <c r="W689" s="28">
        <v>0</v>
      </c>
      <c r="X689" s="28">
        <v>7790400</v>
      </c>
      <c r="Y689" s="28">
        <v>7790400</v>
      </c>
      <c r="Z689" s="3"/>
      <c r="AA689" s="3"/>
      <c r="AC689" s="3"/>
      <c r="AF689" s="3"/>
      <c r="AG689" s="3"/>
      <c r="AH689" s="3"/>
      <c r="AI689" s="3"/>
    </row>
    <row r="690" spans="1:35" x14ac:dyDescent="0.2">
      <c r="A690" s="27" t="s">
        <v>3817</v>
      </c>
      <c r="B690" s="27" t="s">
        <v>3499</v>
      </c>
      <c r="C690" s="27" t="s">
        <v>1266</v>
      </c>
      <c r="D690" s="27">
        <v>157</v>
      </c>
      <c r="E690" s="27" t="s">
        <v>5210</v>
      </c>
      <c r="F690" s="27">
        <v>10</v>
      </c>
      <c r="G690" s="27" t="s">
        <v>32</v>
      </c>
      <c r="H690" s="27">
        <v>10014</v>
      </c>
      <c r="I690" s="27" t="s">
        <v>3583</v>
      </c>
      <c r="J690" s="27" t="s">
        <v>6399</v>
      </c>
      <c r="K690" s="27" t="s">
        <v>75</v>
      </c>
      <c r="L690" s="27" t="s">
        <v>4554</v>
      </c>
      <c r="M690" s="27">
        <v>26800142</v>
      </c>
      <c r="N690" s="27">
        <v>26600152</v>
      </c>
      <c r="O690" s="43">
        <v>46024</v>
      </c>
      <c r="P690" s="28" t="s">
        <v>759</v>
      </c>
      <c r="Q690" s="27" t="s">
        <v>4555</v>
      </c>
      <c r="R690" s="27">
        <v>11382014</v>
      </c>
      <c r="S690" s="27" t="s">
        <v>286</v>
      </c>
      <c r="T690" s="28">
        <v>51936000</v>
      </c>
      <c r="U690" s="28">
        <v>0</v>
      </c>
      <c r="V690" s="28">
        <v>51936000</v>
      </c>
      <c r="W690" s="28">
        <v>0</v>
      </c>
      <c r="X690" s="28">
        <v>51936000</v>
      </c>
      <c r="Y690" s="28">
        <v>51936000</v>
      </c>
      <c r="Z690" s="3"/>
      <c r="AA690" s="3"/>
      <c r="AC690" s="3"/>
      <c r="AF690" s="3"/>
      <c r="AG690" s="3"/>
      <c r="AH690" s="3"/>
      <c r="AI690" s="3"/>
    </row>
    <row r="691" spans="1:35" x14ac:dyDescent="0.2">
      <c r="A691" s="27" t="s">
        <v>3817</v>
      </c>
      <c r="B691" s="27" t="s">
        <v>3499</v>
      </c>
      <c r="C691" s="27" t="s">
        <v>1266</v>
      </c>
      <c r="D691" s="27">
        <v>157</v>
      </c>
      <c r="E691" s="27" t="s">
        <v>5210</v>
      </c>
      <c r="F691" s="27">
        <v>10</v>
      </c>
      <c r="G691" s="27" t="s">
        <v>32</v>
      </c>
      <c r="H691" s="27">
        <v>10014</v>
      </c>
      <c r="I691" s="27" t="s">
        <v>3583</v>
      </c>
      <c r="J691" s="27" t="s">
        <v>6401</v>
      </c>
      <c r="K691" s="27" t="s">
        <v>75</v>
      </c>
      <c r="L691" s="27" t="s">
        <v>4559</v>
      </c>
      <c r="M691" s="27">
        <v>26800181</v>
      </c>
      <c r="N691" s="27">
        <v>26600191</v>
      </c>
      <c r="O691" s="43">
        <v>46024</v>
      </c>
      <c r="P691" s="28" t="s">
        <v>766</v>
      </c>
      <c r="Q691" s="27" t="s">
        <v>4555</v>
      </c>
      <c r="R691" s="27">
        <v>52698554</v>
      </c>
      <c r="S691" s="27" t="s">
        <v>2399</v>
      </c>
      <c r="T691" s="28">
        <v>51936000</v>
      </c>
      <c r="U691" s="28">
        <v>0</v>
      </c>
      <c r="V691" s="28">
        <v>51936000</v>
      </c>
      <c r="W691" s="28">
        <v>0</v>
      </c>
      <c r="X691" s="28">
        <v>51936000</v>
      </c>
      <c r="Y691" s="28">
        <v>51936000</v>
      </c>
      <c r="Z691" s="3"/>
      <c r="AA691" s="3"/>
      <c r="AC691" s="3"/>
      <c r="AF691" s="3"/>
      <c r="AG691" s="3"/>
      <c r="AH691" s="3"/>
      <c r="AI691" s="3"/>
    </row>
    <row r="692" spans="1:35" x14ac:dyDescent="0.2">
      <c r="A692" s="27" t="s">
        <v>3817</v>
      </c>
      <c r="B692" s="27" t="s">
        <v>3499</v>
      </c>
      <c r="C692" s="27" t="s">
        <v>1266</v>
      </c>
      <c r="D692" s="27">
        <v>157</v>
      </c>
      <c r="E692" s="27" t="s">
        <v>5210</v>
      </c>
      <c r="F692" s="27">
        <v>10</v>
      </c>
      <c r="G692" s="27" t="s">
        <v>32</v>
      </c>
      <c r="H692" s="27">
        <v>10014</v>
      </c>
      <c r="I692" s="27" t="s">
        <v>3583</v>
      </c>
      <c r="J692" s="27" t="s">
        <v>6410</v>
      </c>
      <c r="K692" s="27" t="s">
        <v>75</v>
      </c>
      <c r="L692" s="27" t="s">
        <v>8423</v>
      </c>
      <c r="M692" s="27">
        <v>26800270</v>
      </c>
      <c r="N692" s="27">
        <v>26600280</v>
      </c>
      <c r="O692" s="43">
        <v>46024</v>
      </c>
      <c r="P692" s="28" t="s">
        <v>2809</v>
      </c>
      <c r="Q692" s="27" t="s">
        <v>8424</v>
      </c>
      <c r="R692" s="27">
        <v>39773189</v>
      </c>
      <c r="S692" s="27" t="s">
        <v>2750</v>
      </c>
      <c r="T692" s="28">
        <v>51936000</v>
      </c>
      <c r="U692" s="28">
        <v>0</v>
      </c>
      <c r="V692" s="28">
        <v>51936000</v>
      </c>
      <c r="W692" s="28">
        <v>2308267</v>
      </c>
      <c r="X692" s="28">
        <v>49627733</v>
      </c>
      <c r="Y692" s="28">
        <v>49627733</v>
      </c>
      <c r="Z692" s="3"/>
      <c r="AA692" s="3"/>
      <c r="AC692" s="3"/>
      <c r="AF692" s="3"/>
      <c r="AG692" s="3"/>
      <c r="AH692" s="3"/>
      <c r="AI692" s="3"/>
    </row>
    <row r="693" spans="1:35" x14ac:dyDescent="0.2">
      <c r="A693" s="27" t="s">
        <v>3817</v>
      </c>
      <c r="B693" s="27" t="s">
        <v>3499</v>
      </c>
      <c r="C693" s="27" t="s">
        <v>1266</v>
      </c>
      <c r="D693" s="27">
        <v>157</v>
      </c>
      <c r="E693" s="27" t="s">
        <v>5210</v>
      </c>
      <c r="F693" s="27">
        <v>10</v>
      </c>
      <c r="G693" s="27" t="s">
        <v>32</v>
      </c>
      <c r="H693" s="27">
        <v>10014</v>
      </c>
      <c r="I693" s="27" t="s">
        <v>3583</v>
      </c>
      <c r="J693" s="27" t="s">
        <v>6411</v>
      </c>
      <c r="K693" s="27" t="s">
        <v>75</v>
      </c>
      <c r="L693" s="27" t="s">
        <v>4565</v>
      </c>
      <c r="M693" s="27">
        <v>26800303</v>
      </c>
      <c r="N693" s="27">
        <v>26600313</v>
      </c>
      <c r="O693" s="43">
        <v>46024</v>
      </c>
      <c r="P693" s="28" t="s">
        <v>766</v>
      </c>
      <c r="Q693" s="27" t="s">
        <v>4007</v>
      </c>
      <c r="R693" s="27">
        <v>79433973</v>
      </c>
      <c r="S693" s="27" t="s">
        <v>277</v>
      </c>
      <c r="T693" s="28">
        <v>51936000</v>
      </c>
      <c r="U693" s="28">
        <v>0</v>
      </c>
      <c r="V693" s="28">
        <v>51936000</v>
      </c>
      <c r="W693" s="28">
        <v>0</v>
      </c>
      <c r="X693" s="28">
        <v>51936000</v>
      </c>
      <c r="Y693" s="28">
        <v>51936000</v>
      </c>
      <c r="Z693" s="3"/>
      <c r="AA693" s="3"/>
      <c r="AC693" s="3"/>
      <c r="AF693" s="3"/>
      <c r="AG693" s="3"/>
      <c r="AH693" s="3"/>
      <c r="AI693" s="3"/>
    </row>
    <row r="694" spans="1:35" x14ac:dyDescent="0.2">
      <c r="A694" s="27" t="s">
        <v>3817</v>
      </c>
      <c r="B694" s="27" t="s">
        <v>3499</v>
      </c>
      <c r="C694" s="27" t="s">
        <v>1266</v>
      </c>
      <c r="D694" s="27">
        <v>157</v>
      </c>
      <c r="E694" s="27" t="s">
        <v>5210</v>
      </c>
      <c r="F694" s="27">
        <v>10</v>
      </c>
      <c r="G694" s="27" t="s">
        <v>32</v>
      </c>
      <c r="H694" s="27">
        <v>10014</v>
      </c>
      <c r="I694" s="27" t="s">
        <v>3583</v>
      </c>
      <c r="J694" s="27" t="s">
        <v>6412</v>
      </c>
      <c r="K694" s="27" t="s">
        <v>75</v>
      </c>
      <c r="L694" s="27" t="s">
        <v>4566</v>
      </c>
      <c r="M694" s="27">
        <v>26800304</v>
      </c>
      <c r="N694" s="27">
        <v>26600314</v>
      </c>
      <c r="O694" s="43">
        <v>46024</v>
      </c>
      <c r="P694" s="28" t="s">
        <v>766</v>
      </c>
      <c r="Q694" s="27" t="s">
        <v>4007</v>
      </c>
      <c r="R694" s="27">
        <v>79540997</v>
      </c>
      <c r="S694" s="27" t="s">
        <v>2411</v>
      </c>
      <c r="T694" s="28">
        <v>51936000</v>
      </c>
      <c r="U694" s="28">
        <v>0</v>
      </c>
      <c r="V694" s="28">
        <v>51936000</v>
      </c>
      <c r="W694" s="28">
        <v>5482133</v>
      </c>
      <c r="X694" s="28">
        <v>46453867</v>
      </c>
      <c r="Y694" s="28">
        <v>46453867</v>
      </c>
      <c r="Z694" s="3"/>
      <c r="AA694" s="3"/>
      <c r="AC694" s="3"/>
      <c r="AF694" s="3"/>
      <c r="AG694" s="3"/>
      <c r="AH694" s="3"/>
      <c r="AI694" s="3"/>
    </row>
    <row r="695" spans="1:35" x14ac:dyDescent="0.2">
      <c r="A695" s="27" t="s">
        <v>3817</v>
      </c>
      <c r="B695" s="27" t="s">
        <v>3499</v>
      </c>
      <c r="C695" s="27" t="s">
        <v>1266</v>
      </c>
      <c r="D695" s="27">
        <v>157</v>
      </c>
      <c r="E695" s="27" t="s">
        <v>5210</v>
      </c>
      <c r="F695" s="27">
        <v>10</v>
      </c>
      <c r="G695" s="27" t="s">
        <v>32</v>
      </c>
      <c r="H695" s="27">
        <v>10014</v>
      </c>
      <c r="I695" s="27" t="s">
        <v>3583</v>
      </c>
      <c r="J695" s="27" t="s">
        <v>6413</v>
      </c>
      <c r="K695" s="27" t="s">
        <v>75</v>
      </c>
      <c r="L695" s="27" t="s">
        <v>4567</v>
      </c>
      <c r="M695" s="27">
        <v>26800305</v>
      </c>
      <c r="N695" s="27">
        <v>26600315</v>
      </c>
      <c r="O695" s="43">
        <v>46024</v>
      </c>
      <c r="P695" s="28" t="s">
        <v>766</v>
      </c>
      <c r="Q695" s="27" t="s">
        <v>4007</v>
      </c>
      <c r="R695" s="27">
        <v>1075682879</v>
      </c>
      <c r="S695" s="27" t="s">
        <v>2886</v>
      </c>
      <c r="T695" s="28">
        <v>51936000</v>
      </c>
      <c r="U695" s="28">
        <v>0</v>
      </c>
      <c r="V695" s="28">
        <v>51936000</v>
      </c>
      <c r="W695" s="28">
        <v>0</v>
      </c>
      <c r="X695" s="28">
        <v>51936000</v>
      </c>
      <c r="Y695" s="28">
        <v>51936000</v>
      </c>
      <c r="Z695" s="3"/>
      <c r="AA695" s="3"/>
      <c r="AC695" s="3"/>
      <c r="AF695" s="3"/>
      <c r="AG695" s="3"/>
      <c r="AH695" s="3"/>
      <c r="AI695" s="3"/>
    </row>
    <row r="696" spans="1:35" x14ac:dyDescent="0.2">
      <c r="A696" s="27" t="s">
        <v>3817</v>
      </c>
      <c r="B696" s="27" t="s">
        <v>3499</v>
      </c>
      <c r="C696" s="27" t="s">
        <v>1266</v>
      </c>
      <c r="D696" s="27">
        <v>157</v>
      </c>
      <c r="E696" s="27" t="s">
        <v>5210</v>
      </c>
      <c r="F696" s="27">
        <v>10</v>
      </c>
      <c r="G696" s="27" t="s">
        <v>32</v>
      </c>
      <c r="H696" s="27">
        <v>10014</v>
      </c>
      <c r="I696" s="27" t="s">
        <v>3583</v>
      </c>
      <c r="J696" s="27" t="s">
        <v>6414</v>
      </c>
      <c r="K696" s="27" t="s">
        <v>75</v>
      </c>
      <c r="L696" s="27" t="s">
        <v>4568</v>
      </c>
      <c r="M696" s="27">
        <v>26800310</v>
      </c>
      <c r="N696" s="27">
        <v>26600320</v>
      </c>
      <c r="O696" s="43">
        <v>46024</v>
      </c>
      <c r="P696" s="28" t="s">
        <v>766</v>
      </c>
      <c r="Q696" s="27" t="s">
        <v>4555</v>
      </c>
      <c r="R696" s="27">
        <v>79189105</v>
      </c>
      <c r="S696" s="27" t="s">
        <v>2401</v>
      </c>
      <c r="T696" s="28">
        <v>51936000</v>
      </c>
      <c r="U696" s="28">
        <v>0</v>
      </c>
      <c r="V696" s="28">
        <v>51936000</v>
      </c>
      <c r="W696" s="28">
        <v>0</v>
      </c>
      <c r="X696" s="28">
        <v>51936000</v>
      </c>
      <c r="Y696" s="28">
        <v>51936000</v>
      </c>
      <c r="Z696" s="3"/>
      <c r="AA696" s="3"/>
      <c r="AC696" s="3"/>
      <c r="AF696" s="3"/>
      <c r="AG696" s="3"/>
      <c r="AH696" s="3"/>
      <c r="AI696" s="3"/>
    </row>
    <row r="697" spans="1:35" x14ac:dyDescent="0.2">
      <c r="A697" s="27" t="s">
        <v>3817</v>
      </c>
      <c r="B697" s="27" t="s">
        <v>3499</v>
      </c>
      <c r="C697" s="27" t="s">
        <v>1266</v>
      </c>
      <c r="D697" s="27">
        <v>157</v>
      </c>
      <c r="E697" s="27" t="s">
        <v>5210</v>
      </c>
      <c r="F697" s="27">
        <v>10</v>
      </c>
      <c r="G697" s="27" t="s">
        <v>32</v>
      </c>
      <c r="H697" s="27">
        <v>10014</v>
      </c>
      <c r="I697" s="27" t="s">
        <v>3583</v>
      </c>
      <c r="J697" s="27" t="s">
        <v>6415</v>
      </c>
      <c r="K697" s="27" t="s">
        <v>75</v>
      </c>
      <c r="L697" s="27" t="s">
        <v>4569</v>
      </c>
      <c r="M697" s="27">
        <v>26800311</v>
      </c>
      <c r="N697" s="27">
        <v>26600321</v>
      </c>
      <c r="O697" s="43">
        <v>46024</v>
      </c>
      <c r="P697" s="28" t="s">
        <v>2814</v>
      </c>
      <c r="Q697" s="27" t="s">
        <v>4570</v>
      </c>
      <c r="R697" s="27">
        <v>1136884698</v>
      </c>
      <c r="S697" s="27" t="s">
        <v>2408</v>
      </c>
      <c r="T697" s="28">
        <v>51936000</v>
      </c>
      <c r="U697" s="28">
        <v>0</v>
      </c>
      <c r="V697" s="28">
        <v>51936000</v>
      </c>
      <c r="W697" s="28">
        <v>0</v>
      </c>
      <c r="X697" s="28">
        <v>51936000</v>
      </c>
      <c r="Y697" s="28">
        <v>51936000</v>
      </c>
      <c r="Z697" s="3"/>
      <c r="AA697" s="3"/>
      <c r="AC697" s="3"/>
      <c r="AF697" s="3"/>
      <c r="AG697" s="3"/>
      <c r="AH697" s="3"/>
      <c r="AI697" s="3"/>
    </row>
    <row r="698" spans="1:35" x14ac:dyDescent="0.2">
      <c r="A698" s="27" t="s">
        <v>3817</v>
      </c>
      <c r="B698" s="27" t="s">
        <v>3499</v>
      </c>
      <c r="C698" s="27" t="s">
        <v>1266</v>
      </c>
      <c r="D698" s="27">
        <v>157</v>
      </c>
      <c r="E698" s="27" t="s">
        <v>5210</v>
      </c>
      <c r="F698" s="27">
        <v>10</v>
      </c>
      <c r="G698" s="27" t="s">
        <v>32</v>
      </c>
      <c r="H698" s="27">
        <v>10014</v>
      </c>
      <c r="I698" s="27" t="s">
        <v>3583</v>
      </c>
      <c r="J698" s="27" t="s">
        <v>6416</v>
      </c>
      <c r="K698" s="27" t="s">
        <v>75</v>
      </c>
      <c r="L698" s="27" t="s">
        <v>4571</v>
      </c>
      <c r="M698" s="27">
        <v>26800315</v>
      </c>
      <c r="N698" s="27">
        <v>26600325</v>
      </c>
      <c r="O698" s="43">
        <v>46024</v>
      </c>
      <c r="P698" s="28" t="s">
        <v>2814</v>
      </c>
      <c r="Q698" s="27" t="s">
        <v>4572</v>
      </c>
      <c r="R698" s="27">
        <v>1070924680</v>
      </c>
      <c r="S698" s="27" t="s">
        <v>2040</v>
      </c>
      <c r="T698" s="28">
        <v>25416000</v>
      </c>
      <c r="U698" s="28">
        <v>0</v>
      </c>
      <c r="V698" s="28">
        <v>25416000</v>
      </c>
      <c r="W698" s="28">
        <v>0</v>
      </c>
      <c r="X698" s="28">
        <v>25416000</v>
      </c>
      <c r="Y698" s="28">
        <v>25416000</v>
      </c>
      <c r="Z698" s="3"/>
      <c r="AA698" s="3"/>
      <c r="AC698" s="3"/>
      <c r="AF698" s="3"/>
      <c r="AG698" s="3"/>
      <c r="AH698" s="3"/>
      <c r="AI698" s="3"/>
    </row>
    <row r="699" spans="1:35" x14ac:dyDescent="0.2">
      <c r="A699" s="27" t="s">
        <v>3817</v>
      </c>
      <c r="B699" s="27" t="s">
        <v>3499</v>
      </c>
      <c r="C699" s="27" t="s">
        <v>1266</v>
      </c>
      <c r="D699" s="27">
        <v>157</v>
      </c>
      <c r="E699" s="27" t="s">
        <v>5210</v>
      </c>
      <c r="F699" s="27">
        <v>10</v>
      </c>
      <c r="G699" s="27" t="s">
        <v>32</v>
      </c>
      <c r="H699" s="27">
        <v>10014</v>
      </c>
      <c r="I699" s="27" t="s">
        <v>3583</v>
      </c>
      <c r="J699" s="27" t="s">
        <v>6417</v>
      </c>
      <c r="K699" s="27" t="s">
        <v>75</v>
      </c>
      <c r="L699" s="27" t="s">
        <v>4573</v>
      </c>
      <c r="M699" s="27">
        <v>26800317</v>
      </c>
      <c r="N699" s="27">
        <v>26600327</v>
      </c>
      <c r="O699" s="43">
        <v>46024</v>
      </c>
      <c r="P699" s="28" t="s">
        <v>2814</v>
      </c>
      <c r="Q699" s="27" t="s">
        <v>4555</v>
      </c>
      <c r="R699" s="27">
        <v>53101792</v>
      </c>
      <c r="S699" s="27" t="s">
        <v>357</v>
      </c>
      <c r="T699" s="28">
        <v>51936000</v>
      </c>
      <c r="U699" s="28">
        <v>0</v>
      </c>
      <c r="V699" s="28">
        <v>51936000</v>
      </c>
      <c r="W699" s="28">
        <v>17312000</v>
      </c>
      <c r="X699" s="28">
        <v>34624000</v>
      </c>
      <c r="Y699" s="28">
        <v>34624000</v>
      </c>
      <c r="Z699" s="3"/>
      <c r="AA699" s="3"/>
      <c r="AC699" s="3"/>
      <c r="AF699" s="3"/>
      <c r="AG699" s="3"/>
      <c r="AH699" s="3"/>
      <c r="AI699" s="3"/>
    </row>
    <row r="700" spans="1:35" x14ac:dyDescent="0.2">
      <c r="A700" s="27" t="s">
        <v>3817</v>
      </c>
      <c r="B700" s="27" t="s">
        <v>3499</v>
      </c>
      <c r="C700" s="27" t="s">
        <v>1266</v>
      </c>
      <c r="D700" s="27">
        <v>157</v>
      </c>
      <c r="E700" s="27" t="s">
        <v>5210</v>
      </c>
      <c r="F700" s="27">
        <v>10</v>
      </c>
      <c r="G700" s="27" t="s">
        <v>32</v>
      </c>
      <c r="H700" s="27">
        <v>10014</v>
      </c>
      <c r="I700" s="27" t="s">
        <v>3583</v>
      </c>
      <c r="J700" s="27" t="s">
        <v>6418</v>
      </c>
      <c r="K700" s="27" t="s">
        <v>75</v>
      </c>
      <c r="L700" s="27" t="s">
        <v>4574</v>
      </c>
      <c r="M700" s="27">
        <v>26800321</v>
      </c>
      <c r="N700" s="27">
        <v>26600331</v>
      </c>
      <c r="O700" s="43">
        <v>46024</v>
      </c>
      <c r="P700" s="28" t="s">
        <v>2814</v>
      </c>
      <c r="Q700" s="27" t="s">
        <v>4555</v>
      </c>
      <c r="R700" s="27">
        <v>79885603</v>
      </c>
      <c r="S700" s="27" t="s">
        <v>2752</v>
      </c>
      <c r="T700" s="28">
        <v>51936000</v>
      </c>
      <c r="U700" s="28">
        <v>0</v>
      </c>
      <c r="V700" s="28">
        <v>51936000</v>
      </c>
      <c r="W700" s="28">
        <v>0</v>
      </c>
      <c r="X700" s="28">
        <v>51936000</v>
      </c>
      <c r="Y700" s="28">
        <v>51936000</v>
      </c>
      <c r="Z700" s="3"/>
      <c r="AA700" s="3"/>
      <c r="AC700" s="3"/>
      <c r="AF700" s="3"/>
      <c r="AG700" s="3"/>
      <c r="AH700" s="3"/>
      <c r="AI700" s="3"/>
    </row>
    <row r="701" spans="1:35" x14ac:dyDescent="0.2">
      <c r="A701" s="27" t="s">
        <v>3817</v>
      </c>
      <c r="B701" s="27" t="s">
        <v>3499</v>
      </c>
      <c r="C701" s="27" t="s">
        <v>1266</v>
      </c>
      <c r="D701" s="27">
        <v>157</v>
      </c>
      <c r="E701" s="27" t="s">
        <v>5210</v>
      </c>
      <c r="F701" s="27">
        <v>10</v>
      </c>
      <c r="G701" s="27" t="s">
        <v>32</v>
      </c>
      <c r="H701" s="27">
        <v>10014</v>
      </c>
      <c r="I701" s="27" t="s">
        <v>3583</v>
      </c>
      <c r="J701" s="27" t="s">
        <v>6419</v>
      </c>
      <c r="K701" s="27" t="s">
        <v>75</v>
      </c>
      <c r="L701" s="27" t="s">
        <v>4575</v>
      </c>
      <c r="M701" s="27">
        <v>26800322</v>
      </c>
      <c r="N701" s="27">
        <v>26600332</v>
      </c>
      <c r="O701" s="43">
        <v>46024</v>
      </c>
      <c r="P701" s="28" t="s">
        <v>2814</v>
      </c>
      <c r="Q701" s="27" t="s">
        <v>4555</v>
      </c>
      <c r="R701" s="27">
        <v>1069728948</v>
      </c>
      <c r="S701" s="27" t="s">
        <v>2671</v>
      </c>
      <c r="T701" s="28">
        <v>51936000</v>
      </c>
      <c r="U701" s="28">
        <v>0</v>
      </c>
      <c r="V701" s="28">
        <v>51936000</v>
      </c>
      <c r="W701" s="28">
        <v>0</v>
      </c>
      <c r="X701" s="28">
        <v>51936000</v>
      </c>
      <c r="Y701" s="28">
        <v>51936000</v>
      </c>
      <c r="Z701" s="3"/>
      <c r="AA701" s="3"/>
      <c r="AC701" s="3"/>
      <c r="AF701" s="3"/>
      <c r="AG701" s="3"/>
      <c r="AH701" s="3"/>
      <c r="AI701" s="3"/>
    </row>
    <row r="702" spans="1:35" x14ac:dyDescent="0.2">
      <c r="A702" s="27" t="s">
        <v>3817</v>
      </c>
      <c r="B702" s="27" t="s">
        <v>3499</v>
      </c>
      <c r="C702" s="27" t="s">
        <v>1266</v>
      </c>
      <c r="D702" s="27">
        <v>157</v>
      </c>
      <c r="E702" s="27" t="s">
        <v>5210</v>
      </c>
      <c r="F702" s="27">
        <v>10</v>
      </c>
      <c r="G702" s="27" t="s">
        <v>32</v>
      </c>
      <c r="H702" s="27">
        <v>10014</v>
      </c>
      <c r="I702" s="27" t="s">
        <v>3583</v>
      </c>
      <c r="J702" s="27" t="s">
        <v>6420</v>
      </c>
      <c r="K702" s="27" t="s">
        <v>75</v>
      </c>
      <c r="L702" s="27" t="s">
        <v>4576</v>
      </c>
      <c r="M702" s="27">
        <v>26800323</v>
      </c>
      <c r="N702" s="27">
        <v>26600333</v>
      </c>
      <c r="O702" s="43">
        <v>46024</v>
      </c>
      <c r="P702" s="28" t="s">
        <v>2814</v>
      </c>
      <c r="Q702" s="27" t="s">
        <v>4572</v>
      </c>
      <c r="R702" s="27">
        <v>9540471</v>
      </c>
      <c r="S702" s="27" t="s">
        <v>1087</v>
      </c>
      <c r="T702" s="28">
        <v>25416000</v>
      </c>
      <c r="U702" s="28">
        <v>0</v>
      </c>
      <c r="V702" s="28">
        <v>25416000</v>
      </c>
      <c r="W702" s="28">
        <v>0</v>
      </c>
      <c r="X702" s="28">
        <v>25416000</v>
      </c>
      <c r="Y702" s="28">
        <v>25416000</v>
      </c>
      <c r="Z702" s="3"/>
      <c r="AA702" s="3"/>
      <c r="AC702" s="3"/>
      <c r="AF702" s="3"/>
      <c r="AG702" s="3"/>
      <c r="AH702" s="3"/>
      <c r="AI702" s="3"/>
    </row>
    <row r="703" spans="1:35" x14ac:dyDescent="0.2">
      <c r="A703" s="27" t="s">
        <v>3817</v>
      </c>
      <c r="B703" s="27" t="s">
        <v>3499</v>
      </c>
      <c r="C703" s="27" t="s">
        <v>1266</v>
      </c>
      <c r="D703" s="27">
        <v>157</v>
      </c>
      <c r="E703" s="27" t="s">
        <v>5210</v>
      </c>
      <c r="F703" s="27">
        <v>10</v>
      </c>
      <c r="G703" s="27" t="s">
        <v>32</v>
      </c>
      <c r="H703" s="27">
        <v>10014</v>
      </c>
      <c r="I703" s="27" t="s">
        <v>3583</v>
      </c>
      <c r="J703" s="27" t="s">
        <v>6421</v>
      </c>
      <c r="K703" s="27" t="s">
        <v>75</v>
      </c>
      <c r="L703" s="27" t="s">
        <v>4601</v>
      </c>
      <c r="M703" s="27">
        <v>26800332</v>
      </c>
      <c r="N703" s="27">
        <v>26600342</v>
      </c>
      <c r="O703" s="43">
        <v>46024</v>
      </c>
      <c r="P703" s="28" t="s">
        <v>2868</v>
      </c>
      <c r="Q703" s="27" t="s">
        <v>4555</v>
      </c>
      <c r="R703" s="27">
        <v>79918096</v>
      </c>
      <c r="S703" s="27" t="s">
        <v>4522</v>
      </c>
      <c r="T703" s="28">
        <v>51936000</v>
      </c>
      <c r="U703" s="28">
        <v>0</v>
      </c>
      <c r="V703" s="28">
        <v>51936000</v>
      </c>
      <c r="W703" s="28">
        <v>1154133</v>
      </c>
      <c r="X703" s="28">
        <v>50781867</v>
      </c>
      <c r="Y703" s="28">
        <v>50781867</v>
      </c>
      <c r="Z703" s="3"/>
      <c r="AA703" s="3"/>
      <c r="AC703" s="3"/>
      <c r="AF703" s="3"/>
      <c r="AG703" s="3"/>
      <c r="AH703" s="3"/>
      <c r="AI703" s="3"/>
    </row>
    <row r="704" spans="1:35" x14ac:dyDescent="0.2">
      <c r="A704" s="27" t="s">
        <v>3817</v>
      </c>
      <c r="B704" s="27" t="s">
        <v>3499</v>
      </c>
      <c r="C704" s="27" t="s">
        <v>1266</v>
      </c>
      <c r="D704" s="27">
        <v>157</v>
      </c>
      <c r="E704" s="27" t="s">
        <v>5210</v>
      </c>
      <c r="F704" s="27">
        <v>10</v>
      </c>
      <c r="G704" s="27" t="s">
        <v>32</v>
      </c>
      <c r="H704" s="27">
        <v>10014</v>
      </c>
      <c r="I704" s="27" t="s">
        <v>3583</v>
      </c>
      <c r="J704" s="27" t="s">
        <v>6422</v>
      </c>
      <c r="K704" s="27" t="s">
        <v>75</v>
      </c>
      <c r="L704" s="27" t="s">
        <v>4602</v>
      </c>
      <c r="M704" s="27">
        <v>26800336</v>
      </c>
      <c r="N704" s="27">
        <v>26600346</v>
      </c>
      <c r="O704" s="43">
        <v>46024</v>
      </c>
      <c r="P704" s="28" t="s">
        <v>2868</v>
      </c>
      <c r="Q704" s="27" t="s">
        <v>4555</v>
      </c>
      <c r="R704" s="27">
        <v>1013663584</v>
      </c>
      <c r="S704" s="27" t="s">
        <v>2414</v>
      </c>
      <c r="T704" s="28">
        <v>51936000</v>
      </c>
      <c r="U704" s="28">
        <v>0</v>
      </c>
      <c r="V704" s="28">
        <v>51936000</v>
      </c>
      <c r="W704" s="28">
        <v>0</v>
      </c>
      <c r="X704" s="28">
        <v>51936000</v>
      </c>
      <c r="Y704" s="28">
        <v>51936000</v>
      </c>
      <c r="Z704" s="3"/>
      <c r="AA704" s="3"/>
      <c r="AC704" s="3"/>
      <c r="AF704" s="3"/>
      <c r="AG704" s="3"/>
      <c r="AH704" s="3"/>
      <c r="AI704" s="3"/>
    </row>
    <row r="705" spans="1:35" x14ac:dyDescent="0.2">
      <c r="A705" s="27" t="s">
        <v>3817</v>
      </c>
      <c r="B705" s="5" t="s">
        <v>3499</v>
      </c>
      <c r="C705" s="5" t="s">
        <v>1266</v>
      </c>
      <c r="D705" s="5">
        <v>157</v>
      </c>
      <c r="E705" s="5" t="s">
        <v>5210</v>
      </c>
      <c r="F705" s="5">
        <v>10</v>
      </c>
      <c r="G705" s="5" t="s">
        <v>32</v>
      </c>
      <c r="H705" s="5">
        <v>10014</v>
      </c>
      <c r="I705" s="5" t="s">
        <v>3583</v>
      </c>
      <c r="J705" s="5" t="s">
        <v>6423</v>
      </c>
      <c r="K705" s="5" t="s">
        <v>75</v>
      </c>
      <c r="L705" s="5" t="s">
        <v>4603</v>
      </c>
      <c r="M705" s="5">
        <v>26800342</v>
      </c>
      <c r="N705" s="5">
        <v>26600352</v>
      </c>
      <c r="O705" s="6">
        <v>46024</v>
      </c>
      <c r="P705" s="4" t="s">
        <v>2868</v>
      </c>
      <c r="Q705" s="5" t="s">
        <v>4007</v>
      </c>
      <c r="R705" s="5">
        <v>7011536</v>
      </c>
      <c r="S705" s="5" t="s">
        <v>4604</v>
      </c>
      <c r="T705" s="4">
        <v>51936000</v>
      </c>
      <c r="U705" s="4">
        <v>0</v>
      </c>
      <c r="V705" s="4">
        <v>51936000</v>
      </c>
      <c r="W705" s="4">
        <v>25968000</v>
      </c>
      <c r="X705" s="4">
        <v>25968000</v>
      </c>
      <c r="Y705" s="4">
        <v>25968000</v>
      </c>
      <c r="Z705" s="3"/>
      <c r="AA705" s="3"/>
      <c r="AC705" s="3"/>
      <c r="AF705" s="3"/>
      <c r="AG705" s="3"/>
      <c r="AH705" s="3"/>
      <c r="AI705" s="3"/>
    </row>
    <row r="706" spans="1:35" x14ac:dyDescent="0.2">
      <c r="A706" s="27" t="s">
        <v>3817</v>
      </c>
      <c r="B706" s="5" t="s">
        <v>3499</v>
      </c>
      <c r="C706" s="5" t="s">
        <v>1266</v>
      </c>
      <c r="D706" s="5">
        <v>157</v>
      </c>
      <c r="E706" s="5" t="s">
        <v>5210</v>
      </c>
      <c r="F706" s="5">
        <v>10</v>
      </c>
      <c r="G706" s="5" t="s">
        <v>32</v>
      </c>
      <c r="H706" s="5">
        <v>10014</v>
      </c>
      <c r="I706" s="5" t="s">
        <v>3583</v>
      </c>
      <c r="J706" s="5" t="s">
        <v>6425</v>
      </c>
      <c r="K706" s="5" t="s">
        <v>75</v>
      </c>
      <c r="L706" s="5" t="s">
        <v>4606</v>
      </c>
      <c r="M706" s="5">
        <v>26800356</v>
      </c>
      <c r="N706" s="5">
        <v>26600366</v>
      </c>
      <c r="O706" s="6">
        <v>46024</v>
      </c>
      <c r="P706" s="4" t="s">
        <v>2868</v>
      </c>
      <c r="Q706" s="5" t="s">
        <v>4607</v>
      </c>
      <c r="R706" s="5">
        <v>38288689</v>
      </c>
      <c r="S706" s="5" t="s">
        <v>2582</v>
      </c>
      <c r="T706" s="4">
        <v>51750000</v>
      </c>
      <c r="U706" s="4">
        <v>0</v>
      </c>
      <c r="V706" s="4">
        <v>51750000</v>
      </c>
      <c r="W706" s="4">
        <v>1437500</v>
      </c>
      <c r="X706" s="4">
        <v>50312500</v>
      </c>
      <c r="Y706" s="4">
        <v>50312500</v>
      </c>
      <c r="Z706" s="3"/>
      <c r="AA706" s="3"/>
      <c r="AC706" s="3"/>
      <c r="AF706" s="3"/>
      <c r="AG706" s="3"/>
      <c r="AH706" s="3"/>
      <c r="AI706" s="3"/>
    </row>
    <row r="707" spans="1:35" x14ac:dyDescent="0.2">
      <c r="A707" s="27" t="s">
        <v>3817</v>
      </c>
      <c r="B707" s="5" t="s">
        <v>3499</v>
      </c>
      <c r="C707" s="5" t="s">
        <v>1266</v>
      </c>
      <c r="D707" s="5">
        <v>157</v>
      </c>
      <c r="E707" s="5" t="s">
        <v>5210</v>
      </c>
      <c r="F707" s="5">
        <v>10</v>
      </c>
      <c r="G707" s="5" t="s">
        <v>32</v>
      </c>
      <c r="H707" s="5">
        <v>10014</v>
      </c>
      <c r="I707" s="5" t="s">
        <v>3583</v>
      </c>
      <c r="J707" s="5" t="s">
        <v>6426</v>
      </c>
      <c r="K707" s="5" t="s">
        <v>75</v>
      </c>
      <c r="L707" s="5" t="s">
        <v>4608</v>
      </c>
      <c r="M707" s="5">
        <v>26800357</v>
      </c>
      <c r="N707" s="5">
        <v>26600367</v>
      </c>
      <c r="O707" s="6">
        <v>46024</v>
      </c>
      <c r="P707" s="4" t="s">
        <v>2868</v>
      </c>
      <c r="Q707" s="5" t="s">
        <v>4609</v>
      </c>
      <c r="R707" s="5">
        <v>53015261</v>
      </c>
      <c r="S707" s="5" t="s">
        <v>530</v>
      </c>
      <c r="T707" s="4">
        <v>51936000</v>
      </c>
      <c r="U707" s="4">
        <v>0</v>
      </c>
      <c r="V707" s="4">
        <v>51936000</v>
      </c>
      <c r="W707" s="4">
        <v>0</v>
      </c>
      <c r="X707" s="4">
        <v>51936000</v>
      </c>
      <c r="Y707" s="4">
        <v>51936000</v>
      </c>
      <c r="Z707" s="3"/>
      <c r="AA707" s="3"/>
      <c r="AC707" s="3"/>
      <c r="AF707" s="3"/>
      <c r="AG707" s="3"/>
      <c r="AH707" s="3"/>
      <c r="AI707" s="3"/>
    </row>
    <row r="708" spans="1:35" x14ac:dyDescent="0.2">
      <c r="A708" s="27" t="s">
        <v>3817</v>
      </c>
      <c r="B708" s="5" t="s">
        <v>3499</v>
      </c>
      <c r="C708" s="5" t="s">
        <v>1266</v>
      </c>
      <c r="D708" s="5">
        <v>157</v>
      </c>
      <c r="E708" s="5" t="s">
        <v>5210</v>
      </c>
      <c r="F708" s="5">
        <v>10</v>
      </c>
      <c r="G708" s="5" t="s">
        <v>32</v>
      </c>
      <c r="H708" s="5">
        <v>10014</v>
      </c>
      <c r="I708" s="5" t="s">
        <v>3583</v>
      </c>
      <c r="J708" s="5" t="s">
        <v>6427</v>
      </c>
      <c r="K708" s="5" t="s">
        <v>75</v>
      </c>
      <c r="L708" s="5" t="s">
        <v>4610</v>
      </c>
      <c r="M708" s="5">
        <v>26800370</v>
      </c>
      <c r="N708" s="5">
        <v>26600380</v>
      </c>
      <c r="O708" s="6">
        <v>46024</v>
      </c>
      <c r="P708" s="4" t="s">
        <v>2868</v>
      </c>
      <c r="Q708" s="5" t="s">
        <v>4007</v>
      </c>
      <c r="R708" s="5">
        <v>20887869</v>
      </c>
      <c r="S708" s="5" t="s">
        <v>2403</v>
      </c>
      <c r="T708" s="4">
        <v>51936000</v>
      </c>
      <c r="U708" s="4">
        <v>0</v>
      </c>
      <c r="V708" s="4">
        <v>51936000</v>
      </c>
      <c r="W708" s="4">
        <v>0</v>
      </c>
      <c r="X708" s="4">
        <v>51936000</v>
      </c>
      <c r="Y708" s="4">
        <v>51936000</v>
      </c>
      <c r="Z708" s="3"/>
      <c r="AA708" s="3"/>
      <c r="AC708" s="3"/>
      <c r="AF708" s="3"/>
      <c r="AG708" s="3"/>
      <c r="AH708" s="3"/>
      <c r="AI708" s="3"/>
    </row>
    <row r="709" spans="1:35" x14ac:dyDescent="0.2">
      <c r="A709" s="27" t="s">
        <v>3817</v>
      </c>
      <c r="B709" s="5" t="s">
        <v>3499</v>
      </c>
      <c r="C709" s="5" t="s">
        <v>1266</v>
      </c>
      <c r="D709" s="5">
        <v>157</v>
      </c>
      <c r="E709" s="5" t="s">
        <v>5210</v>
      </c>
      <c r="F709" s="5">
        <v>10</v>
      </c>
      <c r="G709" s="5" t="s">
        <v>32</v>
      </c>
      <c r="H709" s="5">
        <v>10014</v>
      </c>
      <c r="I709" s="5" t="s">
        <v>3583</v>
      </c>
      <c r="J709" s="5" t="s">
        <v>6428</v>
      </c>
      <c r="K709" s="5" t="s">
        <v>75</v>
      </c>
      <c r="L709" s="5" t="s">
        <v>4611</v>
      </c>
      <c r="M709" s="5">
        <v>26800374</v>
      </c>
      <c r="N709" s="5">
        <v>26600384</v>
      </c>
      <c r="O709" s="6">
        <v>46024</v>
      </c>
      <c r="P709" s="4" t="s">
        <v>2867</v>
      </c>
      <c r="Q709" s="5" t="s">
        <v>4612</v>
      </c>
      <c r="R709" s="5">
        <v>1073507867</v>
      </c>
      <c r="S709" s="5" t="s">
        <v>1024</v>
      </c>
      <c r="T709" s="4">
        <v>51936000</v>
      </c>
      <c r="U709" s="4">
        <v>0</v>
      </c>
      <c r="V709" s="4">
        <v>51936000</v>
      </c>
      <c r="W709" s="4">
        <v>0</v>
      </c>
      <c r="X709" s="4">
        <v>51936000</v>
      </c>
      <c r="Y709" s="4">
        <v>51936000</v>
      </c>
      <c r="Z709" s="3"/>
      <c r="AA709" s="3"/>
      <c r="AC709" s="3"/>
      <c r="AF709" s="3"/>
      <c r="AG709" s="3"/>
      <c r="AH709" s="3"/>
      <c r="AI709" s="3"/>
    </row>
    <row r="710" spans="1:35" x14ac:dyDescent="0.2">
      <c r="A710" s="27" t="s">
        <v>3817</v>
      </c>
      <c r="B710" s="27" t="s">
        <v>3499</v>
      </c>
      <c r="C710" s="27" t="s">
        <v>1266</v>
      </c>
      <c r="D710" s="27">
        <v>157</v>
      </c>
      <c r="E710" s="27" t="s">
        <v>5210</v>
      </c>
      <c r="F710" s="27">
        <v>10</v>
      </c>
      <c r="G710" s="27" t="s">
        <v>32</v>
      </c>
      <c r="H710" s="27">
        <v>10014</v>
      </c>
      <c r="I710" s="27" t="s">
        <v>3583</v>
      </c>
      <c r="J710" s="27" t="s">
        <v>6429</v>
      </c>
      <c r="K710" s="27" t="s">
        <v>75</v>
      </c>
      <c r="L710" s="27" t="s">
        <v>4613</v>
      </c>
      <c r="M710" s="27">
        <v>26800375</v>
      </c>
      <c r="N710" s="27">
        <v>26600385</v>
      </c>
      <c r="O710" s="43">
        <v>46024</v>
      </c>
      <c r="P710" s="28" t="s">
        <v>2867</v>
      </c>
      <c r="Q710" s="27" t="s">
        <v>4609</v>
      </c>
      <c r="R710" s="27">
        <v>1075675953</v>
      </c>
      <c r="S710" s="27" t="s">
        <v>2672</v>
      </c>
      <c r="T710" s="28">
        <v>51936000</v>
      </c>
      <c r="U710" s="28">
        <v>0</v>
      </c>
      <c r="V710" s="28">
        <v>51936000</v>
      </c>
      <c r="W710" s="28">
        <v>0</v>
      </c>
      <c r="X710" s="28">
        <v>51936000</v>
      </c>
      <c r="Y710" s="28">
        <v>51936000</v>
      </c>
      <c r="Z710" s="3"/>
      <c r="AA710" s="3"/>
      <c r="AC710" s="3"/>
      <c r="AF710" s="3"/>
      <c r="AG710" s="3"/>
      <c r="AH710" s="3"/>
      <c r="AI710" s="3"/>
    </row>
    <row r="711" spans="1:35" x14ac:dyDescent="0.2">
      <c r="A711" s="27" t="s">
        <v>3817</v>
      </c>
      <c r="B711" s="27" t="s">
        <v>3499</v>
      </c>
      <c r="C711" s="27" t="s">
        <v>1266</v>
      </c>
      <c r="D711" s="27">
        <v>157</v>
      </c>
      <c r="E711" s="27" t="s">
        <v>5210</v>
      </c>
      <c r="F711" s="27">
        <v>10</v>
      </c>
      <c r="G711" s="27" t="s">
        <v>32</v>
      </c>
      <c r="H711" s="27">
        <v>10014</v>
      </c>
      <c r="I711" s="27" t="s">
        <v>3583</v>
      </c>
      <c r="J711" s="27" t="s">
        <v>6430</v>
      </c>
      <c r="K711" s="27" t="s">
        <v>75</v>
      </c>
      <c r="L711" s="27" t="s">
        <v>4614</v>
      </c>
      <c r="M711" s="27">
        <v>26800376</v>
      </c>
      <c r="N711" s="27">
        <v>26600386</v>
      </c>
      <c r="O711" s="43">
        <v>46024</v>
      </c>
      <c r="P711" s="28" t="s">
        <v>2867</v>
      </c>
      <c r="Q711" s="27" t="s">
        <v>4007</v>
      </c>
      <c r="R711" s="27">
        <v>1018437166</v>
      </c>
      <c r="S711" s="27" t="s">
        <v>1086</v>
      </c>
      <c r="T711" s="28">
        <v>51936000</v>
      </c>
      <c r="U711" s="28">
        <v>0</v>
      </c>
      <c r="V711" s="28">
        <v>51936000</v>
      </c>
      <c r="W711" s="28">
        <v>0</v>
      </c>
      <c r="X711" s="28">
        <v>51936000</v>
      </c>
      <c r="Y711" s="28">
        <v>51936000</v>
      </c>
      <c r="Z711" s="3"/>
      <c r="AA711" s="3"/>
      <c r="AC711" s="3"/>
      <c r="AF711" s="3"/>
      <c r="AG711" s="3"/>
      <c r="AH711" s="3"/>
      <c r="AI711" s="3"/>
    </row>
    <row r="712" spans="1:35" x14ac:dyDescent="0.2">
      <c r="A712" s="27" t="s">
        <v>3817</v>
      </c>
      <c r="B712" s="27" t="s">
        <v>3499</v>
      </c>
      <c r="C712" s="27" t="s">
        <v>1266</v>
      </c>
      <c r="D712" s="27">
        <v>157</v>
      </c>
      <c r="E712" s="27" t="s">
        <v>5210</v>
      </c>
      <c r="F712" s="27">
        <v>10</v>
      </c>
      <c r="G712" s="27" t="s">
        <v>32</v>
      </c>
      <c r="H712" s="27">
        <v>10014</v>
      </c>
      <c r="I712" s="27" t="s">
        <v>3583</v>
      </c>
      <c r="J712" s="27" t="s">
        <v>6432</v>
      </c>
      <c r="K712" s="27" t="s">
        <v>75</v>
      </c>
      <c r="L712" s="27" t="s">
        <v>4617</v>
      </c>
      <c r="M712" s="27">
        <v>26800438</v>
      </c>
      <c r="N712" s="27">
        <v>26600448</v>
      </c>
      <c r="O712" s="43">
        <v>46024</v>
      </c>
      <c r="P712" s="28" t="s">
        <v>2892</v>
      </c>
      <c r="Q712" s="27" t="s">
        <v>4618</v>
      </c>
      <c r="R712" s="27">
        <v>1110552818</v>
      </c>
      <c r="S712" s="27" t="s">
        <v>536</v>
      </c>
      <c r="T712" s="28">
        <v>39006000</v>
      </c>
      <c r="U712" s="28">
        <v>0</v>
      </c>
      <c r="V712" s="28">
        <v>39006000</v>
      </c>
      <c r="W712" s="28">
        <v>0</v>
      </c>
      <c r="X712" s="28">
        <v>39006000</v>
      </c>
      <c r="Y712" s="28">
        <v>39006000</v>
      </c>
      <c r="Z712" s="3"/>
      <c r="AA712" s="3"/>
      <c r="AC712" s="3"/>
      <c r="AF712" s="3"/>
      <c r="AG712" s="3"/>
      <c r="AH712" s="3"/>
      <c r="AI712" s="3"/>
    </row>
    <row r="713" spans="1:35" x14ac:dyDescent="0.2">
      <c r="A713" s="27" t="s">
        <v>3817</v>
      </c>
      <c r="B713" s="27" t="s">
        <v>3499</v>
      </c>
      <c r="C713" s="27" t="s">
        <v>1266</v>
      </c>
      <c r="D713" s="27">
        <v>157</v>
      </c>
      <c r="E713" s="27" t="s">
        <v>5210</v>
      </c>
      <c r="F713" s="27">
        <v>10</v>
      </c>
      <c r="G713" s="27" t="s">
        <v>32</v>
      </c>
      <c r="H713" s="27">
        <v>10014</v>
      </c>
      <c r="I713" s="27" t="s">
        <v>3583</v>
      </c>
      <c r="J713" s="27" t="s">
        <v>6433</v>
      </c>
      <c r="K713" s="27" t="s">
        <v>75</v>
      </c>
      <c r="L713" s="27" t="s">
        <v>4619</v>
      </c>
      <c r="M713" s="27">
        <v>26800443</v>
      </c>
      <c r="N713" s="27">
        <v>26600453</v>
      </c>
      <c r="O713" s="43">
        <v>46024</v>
      </c>
      <c r="P713" s="28" t="s">
        <v>2892</v>
      </c>
      <c r="Q713" s="27" t="s">
        <v>4007</v>
      </c>
      <c r="R713" s="27">
        <v>11257300</v>
      </c>
      <c r="S713" s="27" t="s">
        <v>2669</v>
      </c>
      <c r="T713" s="28">
        <v>51936000</v>
      </c>
      <c r="U713" s="28">
        <v>0</v>
      </c>
      <c r="V713" s="28">
        <v>51936000</v>
      </c>
      <c r="W713" s="28">
        <v>0</v>
      </c>
      <c r="X713" s="28">
        <v>51936000</v>
      </c>
      <c r="Y713" s="28">
        <v>51936000</v>
      </c>
      <c r="Z713" s="3"/>
      <c r="AA713" s="3"/>
      <c r="AC713" s="3"/>
      <c r="AF713" s="3"/>
      <c r="AG713" s="3"/>
      <c r="AH713" s="3"/>
      <c r="AI713" s="3"/>
    </row>
    <row r="714" spans="1:35" x14ac:dyDescent="0.2">
      <c r="A714" s="27" t="s">
        <v>3817</v>
      </c>
      <c r="B714" s="27" t="s">
        <v>3499</v>
      </c>
      <c r="C714" s="27" t="s">
        <v>1266</v>
      </c>
      <c r="D714" s="27">
        <v>157</v>
      </c>
      <c r="E714" s="27" t="s">
        <v>5210</v>
      </c>
      <c r="F714" s="27">
        <v>10</v>
      </c>
      <c r="G714" s="27" t="s">
        <v>32</v>
      </c>
      <c r="H714" s="27">
        <v>10014</v>
      </c>
      <c r="I714" s="27" t="s">
        <v>3583</v>
      </c>
      <c r="J714" s="27" t="s">
        <v>6438</v>
      </c>
      <c r="K714" s="27" t="s">
        <v>75</v>
      </c>
      <c r="L714" s="27" t="s">
        <v>4620</v>
      </c>
      <c r="M714" s="27">
        <v>26800477</v>
      </c>
      <c r="N714" s="27">
        <v>26600487</v>
      </c>
      <c r="O714" s="43">
        <v>46024</v>
      </c>
      <c r="P714" s="28" t="s">
        <v>2892</v>
      </c>
      <c r="Q714" s="27" t="s">
        <v>4621</v>
      </c>
      <c r="R714" s="27">
        <v>80549040</v>
      </c>
      <c r="S714" s="27" t="s">
        <v>2887</v>
      </c>
      <c r="T714" s="28">
        <v>51936000</v>
      </c>
      <c r="U714" s="28">
        <v>0</v>
      </c>
      <c r="V714" s="28">
        <v>51936000</v>
      </c>
      <c r="W714" s="28">
        <v>0</v>
      </c>
      <c r="X714" s="28">
        <v>51936000</v>
      </c>
      <c r="Y714" s="28">
        <v>51936000</v>
      </c>
      <c r="Z714" s="3"/>
      <c r="AA714" s="3"/>
      <c r="AC714" s="3"/>
      <c r="AF714" s="3"/>
      <c r="AG714" s="3"/>
      <c r="AH714" s="3"/>
      <c r="AI714" s="3"/>
    </row>
    <row r="715" spans="1:35" x14ac:dyDescent="0.2">
      <c r="A715" s="27" t="s">
        <v>3817</v>
      </c>
      <c r="B715" s="27" t="s">
        <v>3499</v>
      </c>
      <c r="C715" s="27" t="s">
        <v>1266</v>
      </c>
      <c r="D715" s="27">
        <v>157</v>
      </c>
      <c r="E715" s="27" t="s">
        <v>5210</v>
      </c>
      <c r="F715" s="27">
        <v>10</v>
      </c>
      <c r="G715" s="27" t="s">
        <v>32</v>
      </c>
      <c r="H715" s="27">
        <v>10014</v>
      </c>
      <c r="I715" s="27" t="s">
        <v>3583</v>
      </c>
      <c r="J715" s="27" t="s">
        <v>6441</v>
      </c>
      <c r="K715" s="27" t="s">
        <v>75</v>
      </c>
      <c r="L715" s="27" t="s">
        <v>4623</v>
      </c>
      <c r="M715" s="27">
        <v>26800519</v>
      </c>
      <c r="N715" s="27">
        <v>26600529</v>
      </c>
      <c r="O715" s="43">
        <v>46024</v>
      </c>
      <c r="P715" s="28" t="s">
        <v>2892</v>
      </c>
      <c r="Q715" s="27" t="s">
        <v>4624</v>
      </c>
      <c r="R715" s="27">
        <v>1000718926</v>
      </c>
      <c r="S715" s="27" t="s">
        <v>2791</v>
      </c>
      <c r="T715" s="28">
        <v>25416000</v>
      </c>
      <c r="U715" s="28">
        <v>0</v>
      </c>
      <c r="V715" s="28">
        <v>25416000</v>
      </c>
      <c r="W715" s="28">
        <v>0</v>
      </c>
      <c r="X715" s="28">
        <v>25416000</v>
      </c>
      <c r="Y715" s="28">
        <v>25416000</v>
      </c>
      <c r="Z715" s="3"/>
      <c r="AA715" s="3"/>
      <c r="AC715" s="3"/>
      <c r="AF715" s="3"/>
      <c r="AG715" s="3"/>
      <c r="AH715" s="3"/>
      <c r="AI715" s="3"/>
    </row>
    <row r="716" spans="1:35" x14ac:dyDescent="0.2">
      <c r="A716" s="27" t="s">
        <v>3817</v>
      </c>
      <c r="B716" s="27" t="s">
        <v>3499</v>
      </c>
      <c r="C716" s="27" t="s">
        <v>1266</v>
      </c>
      <c r="D716" s="27">
        <v>157</v>
      </c>
      <c r="E716" s="27" t="s">
        <v>5210</v>
      </c>
      <c r="F716" s="27">
        <v>10</v>
      </c>
      <c r="G716" s="27" t="s">
        <v>32</v>
      </c>
      <c r="H716" s="27">
        <v>10014</v>
      </c>
      <c r="I716" s="27" t="s">
        <v>3583</v>
      </c>
      <c r="J716" s="27" t="s">
        <v>6442</v>
      </c>
      <c r="K716" s="27" t="s">
        <v>75</v>
      </c>
      <c r="L716" s="27" t="s">
        <v>4625</v>
      </c>
      <c r="M716" s="27">
        <v>26800522</v>
      </c>
      <c r="N716" s="27">
        <v>26600532</v>
      </c>
      <c r="O716" s="43">
        <v>46024</v>
      </c>
      <c r="P716" s="28" t="s">
        <v>2892</v>
      </c>
      <c r="Q716" s="27" t="s">
        <v>4007</v>
      </c>
      <c r="R716" s="27">
        <v>1068952458</v>
      </c>
      <c r="S716" s="27" t="s">
        <v>611</v>
      </c>
      <c r="T716" s="28">
        <v>51936000</v>
      </c>
      <c r="U716" s="28">
        <v>0</v>
      </c>
      <c r="V716" s="28">
        <v>51936000</v>
      </c>
      <c r="W716" s="28">
        <v>0</v>
      </c>
      <c r="X716" s="28">
        <v>51936000</v>
      </c>
      <c r="Y716" s="28">
        <v>51936000</v>
      </c>
      <c r="Z716" s="3"/>
      <c r="AA716" s="3"/>
      <c r="AC716" s="3"/>
      <c r="AF716" s="3"/>
      <c r="AG716" s="3"/>
      <c r="AH716" s="3"/>
      <c r="AI716" s="3"/>
    </row>
    <row r="717" spans="1:35" x14ac:dyDescent="0.2">
      <c r="A717" s="27" t="s">
        <v>3817</v>
      </c>
      <c r="B717" s="27" t="s">
        <v>3499</v>
      </c>
      <c r="C717" s="27" t="s">
        <v>1266</v>
      </c>
      <c r="D717" s="27">
        <v>157</v>
      </c>
      <c r="E717" s="27" t="s">
        <v>5210</v>
      </c>
      <c r="F717" s="27">
        <v>10</v>
      </c>
      <c r="G717" s="27" t="s">
        <v>32</v>
      </c>
      <c r="H717" s="27">
        <v>10014</v>
      </c>
      <c r="I717" s="27" t="s">
        <v>3583</v>
      </c>
      <c r="J717" s="27" t="s">
        <v>6443</v>
      </c>
      <c r="K717" s="27" t="s">
        <v>75</v>
      </c>
      <c r="L717" s="27" t="s">
        <v>4006</v>
      </c>
      <c r="M717" s="27">
        <v>26800592</v>
      </c>
      <c r="N717" s="27">
        <v>26600602</v>
      </c>
      <c r="O717" s="43">
        <v>46024</v>
      </c>
      <c r="P717" s="28" t="s">
        <v>2845</v>
      </c>
      <c r="Q717" s="27" t="s">
        <v>4007</v>
      </c>
      <c r="R717" s="27">
        <v>1053336304</v>
      </c>
      <c r="S717" s="27" t="s">
        <v>2578</v>
      </c>
      <c r="T717" s="28">
        <v>51936000</v>
      </c>
      <c r="U717" s="28">
        <v>0</v>
      </c>
      <c r="V717" s="28">
        <v>51936000</v>
      </c>
      <c r="W717" s="28">
        <v>0</v>
      </c>
      <c r="X717" s="28">
        <v>51936000</v>
      </c>
      <c r="Y717" s="28">
        <v>51936000</v>
      </c>
      <c r="Z717" s="3"/>
      <c r="AA717" s="3"/>
      <c r="AC717" s="3"/>
      <c r="AF717" s="3"/>
      <c r="AG717" s="3"/>
      <c r="AH717" s="3"/>
      <c r="AI717" s="3"/>
    </row>
    <row r="718" spans="1:35" x14ac:dyDescent="0.2">
      <c r="A718" s="27" t="s">
        <v>3817</v>
      </c>
      <c r="B718" s="27" t="s">
        <v>3499</v>
      </c>
      <c r="C718" s="27" t="s">
        <v>1266</v>
      </c>
      <c r="D718" s="27">
        <v>157</v>
      </c>
      <c r="E718" s="27" t="s">
        <v>5210</v>
      </c>
      <c r="F718" s="27">
        <v>10</v>
      </c>
      <c r="G718" s="27" t="s">
        <v>32</v>
      </c>
      <c r="H718" s="27">
        <v>10014</v>
      </c>
      <c r="I718" s="27" t="s">
        <v>3583</v>
      </c>
      <c r="J718" s="27" t="s">
        <v>6450</v>
      </c>
      <c r="K718" s="27" t="s">
        <v>75</v>
      </c>
      <c r="L718" s="27" t="s">
        <v>4008</v>
      </c>
      <c r="M718" s="27">
        <v>26800634</v>
      </c>
      <c r="N718" s="27">
        <v>26600644</v>
      </c>
      <c r="O718" s="43">
        <v>46024</v>
      </c>
      <c r="P718" s="28" t="s">
        <v>2843</v>
      </c>
      <c r="Q718" s="27" t="s">
        <v>4009</v>
      </c>
      <c r="R718" s="27">
        <v>1098801454</v>
      </c>
      <c r="S718" s="27" t="s">
        <v>2035</v>
      </c>
      <c r="T718" s="28">
        <v>51936000</v>
      </c>
      <c r="U718" s="28">
        <v>0</v>
      </c>
      <c r="V718" s="28">
        <v>51936000</v>
      </c>
      <c r="W718" s="28">
        <v>0</v>
      </c>
      <c r="X718" s="28">
        <v>51936000</v>
      </c>
      <c r="Y718" s="28">
        <v>51936000</v>
      </c>
      <c r="Z718" s="3"/>
      <c r="AA718" s="3"/>
      <c r="AC718" s="3"/>
      <c r="AF718" s="3"/>
      <c r="AG718" s="3"/>
      <c r="AH718" s="3"/>
      <c r="AI718" s="3"/>
    </row>
    <row r="719" spans="1:35" x14ac:dyDescent="0.2">
      <c r="A719" s="27" t="s">
        <v>3817</v>
      </c>
      <c r="B719" s="27" t="s">
        <v>3499</v>
      </c>
      <c r="C719" s="27" t="s">
        <v>1266</v>
      </c>
      <c r="D719" s="27">
        <v>157</v>
      </c>
      <c r="E719" s="27" t="s">
        <v>5210</v>
      </c>
      <c r="F719" s="27">
        <v>10</v>
      </c>
      <c r="G719" s="27" t="s">
        <v>32</v>
      </c>
      <c r="H719" s="27">
        <v>10014</v>
      </c>
      <c r="I719" s="27" t="s">
        <v>3583</v>
      </c>
      <c r="J719" s="27" t="s">
        <v>6454</v>
      </c>
      <c r="K719" s="27" t="s">
        <v>75</v>
      </c>
      <c r="L719" s="27" t="s">
        <v>4633</v>
      </c>
      <c r="M719" s="27">
        <v>26800667</v>
      </c>
      <c r="N719" s="27">
        <v>26600677</v>
      </c>
      <c r="O719" s="43">
        <v>46024</v>
      </c>
      <c r="P719" s="28" t="s">
        <v>2654</v>
      </c>
      <c r="Q719" s="27" t="s">
        <v>4007</v>
      </c>
      <c r="R719" s="27">
        <v>1020749654</v>
      </c>
      <c r="S719" s="27" t="s">
        <v>284</v>
      </c>
      <c r="T719" s="28">
        <v>51936000</v>
      </c>
      <c r="U719" s="28">
        <v>0</v>
      </c>
      <c r="V719" s="28">
        <v>51936000</v>
      </c>
      <c r="W719" s="28">
        <v>8656000</v>
      </c>
      <c r="X719" s="28">
        <v>43280000</v>
      </c>
      <c r="Y719" s="28">
        <v>43280000</v>
      </c>
      <c r="Z719" s="3"/>
      <c r="AA719" s="3"/>
      <c r="AC719" s="3"/>
      <c r="AF719" s="3"/>
      <c r="AG719" s="3"/>
      <c r="AH719" s="3"/>
      <c r="AI719" s="3"/>
    </row>
    <row r="720" spans="1:35" x14ac:dyDescent="0.2">
      <c r="A720" s="27" t="s">
        <v>3817</v>
      </c>
      <c r="B720" s="27" t="s">
        <v>3499</v>
      </c>
      <c r="C720" s="27" t="s">
        <v>1266</v>
      </c>
      <c r="D720" s="27">
        <v>157</v>
      </c>
      <c r="E720" s="27" t="s">
        <v>5210</v>
      </c>
      <c r="F720" s="27">
        <v>10</v>
      </c>
      <c r="G720" s="27" t="s">
        <v>32</v>
      </c>
      <c r="H720" s="27">
        <v>10014</v>
      </c>
      <c r="I720" s="27" t="s">
        <v>3583</v>
      </c>
      <c r="J720" s="27" t="s">
        <v>6457</v>
      </c>
      <c r="K720" s="27" t="s">
        <v>75</v>
      </c>
      <c r="L720" s="27" t="s">
        <v>8425</v>
      </c>
      <c r="M720" s="27">
        <v>26800690</v>
      </c>
      <c r="N720" s="27">
        <v>26600700</v>
      </c>
      <c r="O720" s="43">
        <v>46024</v>
      </c>
      <c r="P720" s="28" t="s">
        <v>2654</v>
      </c>
      <c r="Q720" s="27" t="s">
        <v>4007</v>
      </c>
      <c r="R720" s="27">
        <v>53076362</v>
      </c>
      <c r="S720" s="27" t="s">
        <v>283</v>
      </c>
      <c r="T720" s="28">
        <v>51936000</v>
      </c>
      <c r="U720" s="28">
        <v>0</v>
      </c>
      <c r="V720" s="28">
        <v>51936000</v>
      </c>
      <c r="W720" s="28">
        <v>0</v>
      </c>
      <c r="X720" s="28">
        <v>51936000</v>
      </c>
      <c r="Y720" s="28">
        <v>51936000</v>
      </c>
      <c r="Z720" s="3"/>
      <c r="AA720" s="3"/>
      <c r="AC720" s="3"/>
      <c r="AF720" s="3"/>
      <c r="AG720" s="3"/>
      <c r="AH720" s="3"/>
      <c r="AI720" s="3"/>
    </row>
    <row r="721" spans="1:35" x14ac:dyDescent="0.2">
      <c r="A721" s="27" t="s">
        <v>3817</v>
      </c>
      <c r="B721" s="27" t="s">
        <v>3499</v>
      </c>
      <c r="C721" s="27" t="s">
        <v>1266</v>
      </c>
      <c r="D721" s="27">
        <v>157</v>
      </c>
      <c r="E721" s="27" t="s">
        <v>5210</v>
      </c>
      <c r="F721" s="27">
        <v>10</v>
      </c>
      <c r="G721" s="27" t="s">
        <v>32</v>
      </c>
      <c r="H721" s="27">
        <v>10014</v>
      </c>
      <c r="I721" s="27" t="s">
        <v>3583</v>
      </c>
      <c r="J721" s="27" t="s">
        <v>6459</v>
      </c>
      <c r="K721" s="27" t="s">
        <v>75</v>
      </c>
      <c r="L721" s="27" t="s">
        <v>8426</v>
      </c>
      <c r="M721" s="27">
        <v>26800700</v>
      </c>
      <c r="N721" s="27">
        <v>26600710</v>
      </c>
      <c r="O721" s="43">
        <v>46024</v>
      </c>
      <c r="P721" s="28" t="s">
        <v>2654</v>
      </c>
      <c r="Q721" s="27" t="s">
        <v>8427</v>
      </c>
      <c r="R721" s="27">
        <v>80927934</v>
      </c>
      <c r="S721" s="27" t="s">
        <v>2415</v>
      </c>
      <c r="T721" s="28">
        <v>57216000</v>
      </c>
      <c r="U721" s="28">
        <v>0</v>
      </c>
      <c r="V721" s="28">
        <v>57216000</v>
      </c>
      <c r="W721" s="28">
        <v>0</v>
      </c>
      <c r="X721" s="28">
        <v>57216000</v>
      </c>
      <c r="Y721" s="28">
        <v>57216000</v>
      </c>
      <c r="Z721" s="3"/>
      <c r="AA721" s="3"/>
      <c r="AC721" s="3"/>
      <c r="AF721" s="3"/>
      <c r="AG721" s="3"/>
      <c r="AH721" s="3"/>
      <c r="AI721" s="3"/>
    </row>
    <row r="722" spans="1:35" x14ac:dyDescent="0.2">
      <c r="A722" s="27" t="s">
        <v>3817</v>
      </c>
      <c r="B722" s="27" t="s">
        <v>3499</v>
      </c>
      <c r="C722" s="27" t="s">
        <v>1266</v>
      </c>
      <c r="D722" s="27">
        <v>157</v>
      </c>
      <c r="E722" s="27" t="s">
        <v>5210</v>
      </c>
      <c r="F722" s="27">
        <v>10</v>
      </c>
      <c r="G722" s="27" t="s">
        <v>32</v>
      </c>
      <c r="H722" s="27">
        <v>10014</v>
      </c>
      <c r="I722" s="27" t="s">
        <v>3583</v>
      </c>
      <c r="J722" s="27" t="s">
        <v>6462</v>
      </c>
      <c r="K722" s="27" t="s">
        <v>75</v>
      </c>
      <c r="L722" s="27" t="s">
        <v>1620</v>
      </c>
      <c r="M722" s="27">
        <v>26800723</v>
      </c>
      <c r="N722" s="27">
        <v>26600733</v>
      </c>
      <c r="O722" s="43">
        <v>46024</v>
      </c>
      <c r="P722" s="28" t="s">
        <v>4489</v>
      </c>
      <c r="Q722" s="27" t="s">
        <v>8428</v>
      </c>
      <c r="R722" s="27">
        <v>80102086</v>
      </c>
      <c r="S722" s="27" t="s">
        <v>278</v>
      </c>
      <c r="T722" s="28">
        <v>64400000</v>
      </c>
      <c r="U722" s="28">
        <v>0</v>
      </c>
      <c r="V722" s="28">
        <v>64400000</v>
      </c>
      <c r="W722" s="28">
        <v>0</v>
      </c>
      <c r="X722" s="28">
        <v>64400000</v>
      </c>
      <c r="Y722" s="28">
        <v>64400000</v>
      </c>
      <c r="Z722" s="3"/>
      <c r="AA722" s="3"/>
      <c r="AC722" s="3"/>
      <c r="AF722" s="3"/>
      <c r="AG722" s="3"/>
      <c r="AH722" s="3"/>
      <c r="AI722" s="3"/>
    </row>
    <row r="723" spans="1:35" x14ac:dyDescent="0.2">
      <c r="A723" s="27" t="s">
        <v>3817</v>
      </c>
      <c r="B723" s="27" t="s">
        <v>3499</v>
      </c>
      <c r="C723" s="27" t="s">
        <v>1266</v>
      </c>
      <c r="D723" s="27">
        <v>157</v>
      </c>
      <c r="E723" s="27" t="s">
        <v>5210</v>
      </c>
      <c r="F723" s="27">
        <v>10</v>
      </c>
      <c r="G723" s="27" t="s">
        <v>32</v>
      </c>
      <c r="H723" s="27">
        <v>10014</v>
      </c>
      <c r="I723" s="27" t="s">
        <v>3583</v>
      </c>
      <c r="J723" s="27" t="s">
        <v>6463</v>
      </c>
      <c r="K723" s="27" t="s">
        <v>75</v>
      </c>
      <c r="L723" s="27" t="s">
        <v>1614</v>
      </c>
      <c r="M723" s="27">
        <v>26800725</v>
      </c>
      <c r="N723" s="27">
        <v>26600735</v>
      </c>
      <c r="O723" s="43">
        <v>46024</v>
      </c>
      <c r="P723" s="28" t="s">
        <v>2977</v>
      </c>
      <c r="Q723" s="27" t="s">
        <v>8429</v>
      </c>
      <c r="R723" s="27">
        <v>79489024</v>
      </c>
      <c r="S723" s="27" t="s">
        <v>23388</v>
      </c>
      <c r="T723" s="28">
        <v>73816667</v>
      </c>
      <c r="U723" s="28">
        <v>429167</v>
      </c>
      <c r="V723" s="28">
        <v>73387500</v>
      </c>
      <c r="W723" s="28">
        <v>0</v>
      </c>
      <c r="X723" s="28">
        <v>73387500</v>
      </c>
      <c r="Y723" s="28">
        <v>73387500</v>
      </c>
      <c r="Z723" s="3"/>
      <c r="AA723" s="3"/>
      <c r="AC723" s="3"/>
      <c r="AF723" s="3"/>
      <c r="AG723" s="3"/>
      <c r="AH723" s="3"/>
      <c r="AI723" s="3"/>
    </row>
    <row r="724" spans="1:35" x14ac:dyDescent="0.2">
      <c r="A724" s="27" t="s">
        <v>3817</v>
      </c>
      <c r="B724" s="27" t="s">
        <v>3499</v>
      </c>
      <c r="C724" s="27" t="s">
        <v>1266</v>
      </c>
      <c r="D724" s="27">
        <v>157</v>
      </c>
      <c r="E724" s="27" t="s">
        <v>5210</v>
      </c>
      <c r="F724" s="27">
        <v>10</v>
      </c>
      <c r="G724" s="27" t="s">
        <v>32</v>
      </c>
      <c r="H724" s="27">
        <v>10014</v>
      </c>
      <c r="I724" s="27" t="s">
        <v>3583</v>
      </c>
      <c r="J724" s="27" t="s">
        <v>6466</v>
      </c>
      <c r="K724" s="27" t="s">
        <v>75</v>
      </c>
      <c r="L724" s="27" t="s">
        <v>8433</v>
      </c>
      <c r="M724" s="27">
        <v>26800735</v>
      </c>
      <c r="N724" s="27">
        <v>26600745</v>
      </c>
      <c r="O724" s="43">
        <v>46024</v>
      </c>
      <c r="P724" s="28" t="s">
        <v>2654</v>
      </c>
      <c r="Q724" s="27" t="s">
        <v>4007</v>
      </c>
      <c r="R724" s="27">
        <v>74186927</v>
      </c>
      <c r="S724" s="27" t="s">
        <v>529</v>
      </c>
      <c r="T724" s="28">
        <v>51936000</v>
      </c>
      <c r="U724" s="28">
        <v>0</v>
      </c>
      <c r="V724" s="28">
        <v>51936000</v>
      </c>
      <c r="W724" s="28">
        <v>0</v>
      </c>
      <c r="X724" s="28">
        <v>51936000</v>
      </c>
      <c r="Y724" s="28">
        <v>51936000</v>
      </c>
      <c r="Z724" s="3"/>
      <c r="AA724" s="3"/>
      <c r="AC724" s="3"/>
      <c r="AF724" s="3"/>
      <c r="AG724" s="3"/>
      <c r="AH724" s="3"/>
      <c r="AI724" s="3"/>
    </row>
    <row r="725" spans="1:35" x14ac:dyDescent="0.2">
      <c r="A725" s="27" t="s">
        <v>3817</v>
      </c>
      <c r="B725" s="27" t="s">
        <v>3499</v>
      </c>
      <c r="C725" s="27" t="s">
        <v>1266</v>
      </c>
      <c r="D725" s="27">
        <v>157</v>
      </c>
      <c r="E725" s="27" t="s">
        <v>5210</v>
      </c>
      <c r="F725" s="27">
        <v>10</v>
      </c>
      <c r="G725" s="27" t="s">
        <v>32</v>
      </c>
      <c r="H725" s="27">
        <v>10014</v>
      </c>
      <c r="I725" s="27" t="s">
        <v>3583</v>
      </c>
      <c r="J725" s="27" t="s">
        <v>6467</v>
      </c>
      <c r="K725" s="27" t="s">
        <v>75</v>
      </c>
      <c r="L725" s="27" t="s">
        <v>1612</v>
      </c>
      <c r="M725" s="27">
        <v>26800757</v>
      </c>
      <c r="N725" s="27">
        <v>26600767</v>
      </c>
      <c r="O725" s="43">
        <v>46024</v>
      </c>
      <c r="P725" s="28" t="s">
        <v>2977</v>
      </c>
      <c r="Q725" s="27" t="s">
        <v>8434</v>
      </c>
      <c r="R725" s="27">
        <v>52259590</v>
      </c>
      <c r="S725" s="27" t="s">
        <v>626</v>
      </c>
      <c r="T725" s="28">
        <v>67032000</v>
      </c>
      <c r="U725" s="28">
        <v>0</v>
      </c>
      <c r="V725" s="28">
        <v>67032000</v>
      </c>
      <c r="W725" s="28">
        <v>0</v>
      </c>
      <c r="X725" s="28">
        <v>67032000</v>
      </c>
      <c r="Y725" s="28">
        <v>67032000</v>
      </c>
      <c r="Z725" s="3"/>
      <c r="AA725" s="3"/>
      <c r="AC725" s="3"/>
      <c r="AF725" s="3"/>
      <c r="AG725" s="3"/>
      <c r="AH725" s="3"/>
      <c r="AI725" s="3"/>
    </row>
    <row r="726" spans="1:35" x14ac:dyDescent="0.2">
      <c r="A726" s="27" t="s">
        <v>3817</v>
      </c>
      <c r="B726" s="27" t="s">
        <v>3499</v>
      </c>
      <c r="C726" s="27" t="s">
        <v>1266</v>
      </c>
      <c r="D726" s="27">
        <v>157</v>
      </c>
      <c r="E726" s="27" t="s">
        <v>5210</v>
      </c>
      <c r="F726" s="27">
        <v>10</v>
      </c>
      <c r="G726" s="27" t="s">
        <v>32</v>
      </c>
      <c r="H726" s="27">
        <v>10014</v>
      </c>
      <c r="I726" s="27" t="s">
        <v>3583</v>
      </c>
      <c r="J726" s="27" t="s">
        <v>6468</v>
      </c>
      <c r="K726" s="27" t="s">
        <v>75</v>
      </c>
      <c r="L726" s="27" t="s">
        <v>8435</v>
      </c>
      <c r="M726" s="27">
        <v>26800810</v>
      </c>
      <c r="N726" s="27">
        <v>26600820</v>
      </c>
      <c r="O726" s="43">
        <v>46024</v>
      </c>
      <c r="P726" s="28" t="s">
        <v>770</v>
      </c>
      <c r="Q726" s="27" t="s">
        <v>4007</v>
      </c>
      <c r="R726" s="27">
        <v>80282921</v>
      </c>
      <c r="S726" s="27" t="s">
        <v>2575</v>
      </c>
      <c r="T726" s="28">
        <v>51936000</v>
      </c>
      <c r="U726" s="28">
        <v>0</v>
      </c>
      <c r="V726" s="28">
        <v>51936000</v>
      </c>
      <c r="W726" s="28">
        <v>0</v>
      </c>
      <c r="X726" s="28">
        <v>51936000</v>
      </c>
      <c r="Y726" s="28">
        <v>51936000</v>
      </c>
      <c r="Z726" s="3"/>
      <c r="AA726" s="3"/>
      <c r="AC726" s="3"/>
      <c r="AF726" s="3"/>
      <c r="AG726" s="3"/>
      <c r="AH726" s="3"/>
      <c r="AI726" s="3"/>
    </row>
    <row r="727" spans="1:35" x14ac:dyDescent="0.2">
      <c r="A727" s="27" t="s">
        <v>3817</v>
      </c>
      <c r="B727" s="27" t="s">
        <v>3499</v>
      </c>
      <c r="C727" s="27" t="s">
        <v>1266</v>
      </c>
      <c r="D727" s="27">
        <v>157</v>
      </c>
      <c r="E727" s="27" t="s">
        <v>5210</v>
      </c>
      <c r="F727" s="27">
        <v>10</v>
      </c>
      <c r="G727" s="27" t="s">
        <v>32</v>
      </c>
      <c r="H727" s="27">
        <v>10014</v>
      </c>
      <c r="I727" s="27" t="s">
        <v>3583</v>
      </c>
      <c r="J727" s="27" t="s">
        <v>6472</v>
      </c>
      <c r="K727" s="27" t="s">
        <v>75</v>
      </c>
      <c r="L727" s="27" t="s">
        <v>8440</v>
      </c>
      <c r="M727" s="27">
        <v>26800860</v>
      </c>
      <c r="N727" s="27">
        <v>26600870</v>
      </c>
      <c r="O727" s="43">
        <v>46024</v>
      </c>
      <c r="P727" s="28" t="s">
        <v>771</v>
      </c>
      <c r="Q727" s="27" t="s">
        <v>4007</v>
      </c>
      <c r="R727" s="27">
        <v>11439228</v>
      </c>
      <c r="S727" s="27" t="s">
        <v>1026</v>
      </c>
      <c r="T727" s="28">
        <v>51936000</v>
      </c>
      <c r="U727" s="28">
        <v>0</v>
      </c>
      <c r="V727" s="28">
        <v>51936000</v>
      </c>
      <c r="W727" s="28">
        <v>0</v>
      </c>
      <c r="X727" s="28">
        <v>51936000</v>
      </c>
      <c r="Y727" s="28">
        <v>51936000</v>
      </c>
      <c r="Z727" s="3"/>
      <c r="AA727" s="3"/>
      <c r="AC727" s="3"/>
      <c r="AF727" s="3"/>
      <c r="AG727" s="3"/>
      <c r="AH727" s="3"/>
      <c r="AI727" s="3"/>
    </row>
    <row r="728" spans="1:35" x14ac:dyDescent="0.2">
      <c r="A728" s="27" t="s">
        <v>3817</v>
      </c>
      <c r="B728" s="27" t="s">
        <v>3499</v>
      </c>
      <c r="C728" s="27" t="s">
        <v>1266</v>
      </c>
      <c r="D728" s="27">
        <v>157</v>
      </c>
      <c r="E728" s="27" t="s">
        <v>5210</v>
      </c>
      <c r="F728" s="27">
        <v>10</v>
      </c>
      <c r="G728" s="27" t="s">
        <v>32</v>
      </c>
      <c r="H728" s="27">
        <v>10014</v>
      </c>
      <c r="I728" s="27" t="s">
        <v>3583</v>
      </c>
      <c r="J728" s="27" t="s">
        <v>6473</v>
      </c>
      <c r="K728" s="27" t="s">
        <v>75</v>
      </c>
      <c r="L728" s="27" t="s">
        <v>8441</v>
      </c>
      <c r="M728" s="27">
        <v>26800862</v>
      </c>
      <c r="N728" s="27">
        <v>26600872</v>
      </c>
      <c r="O728" s="43">
        <v>46024</v>
      </c>
      <c r="P728" s="28" t="s">
        <v>771</v>
      </c>
      <c r="Q728" s="27" t="s">
        <v>4007</v>
      </c>
      <c r="R728" s="27">
        <v>39740050</v>
      </c>
      <c r="S728" s="27" t="s">
        <v>1059</v>
      </c>
      <c r="T728" s="28">
        <v>51936000</v>
      </c>
      <c r="U728" s="28">
        <v>0</v>
      </c>
      <c r="V728" s="28">
        <v>51936000</v>
      </c>
      <c r="W728" s="28">
        <v>0</v>
      </c>
      <c r="X728" s="28">
        <v>51936000</v>
      </c>
      <c r="Y728" s="28">
        <v>51936000</v>
      </c>
      <c r="Z728" s="3"/>
      <c r="AA728" s="3"/>
      <c r="AC728" s="3"/>
      <c r="AF728" s="3"/>
      <c r="AG728" s="3"/>
      <c r="AH728" s="3"/>
      <c r="AI728" s="3"/>
    </row>
    <row r="729" spans="1:35" x14ac:dyDescent="0.2">
      <c r="A729" s="27" t="s">
        <v>3817</v>
      </c>
      <c r="B729" s="27" t="s">
        <v>3499</v>
      </c>
      <c r="C729" s="27" t="s">
        <v>1266</v>
      </c>
      <c r="D729" s="27">
        <v>157</v>
      </c>
      <c r="E729" s="27" t="s">
        <v>5210</v>
      </c>
      <c r="F729" s="27">
        <v>10</v>
      </c>
      <c r="G729" s="27" t="s">
        <v>32</v>
      </c>
      <c r="H729" s="27">
        <v>10014</v>
      </c>
      <c r="I729" s="27" t="s">
        <v>3583</v>
      </c>
      <c r="J729" s="27" t="s">
        <v>6474</v>
      </c>
      <c r="K729" s="27" t="s">
        <v>75</v>
      </c>
      <c r="L729" s="27" t="s">
        <v>8442</v>
      </c>
      <c r="M729" s="27">
        <v>26800864</v>
      </c>
      <c r="N729" s="27">
        <v>26600874</v>
      </c>
      <c r="O729" s="43">
        <v>46024</v>
      </c>
      <c r="P729" s="28" t="s">
        <v>771</v>
      </c>
      <c r="Q729" s="27" t="s">
        <v>4007</v>
      </c>
      <c r="R729" s="27">
        <v>20687181</v>
      </c>
      <c r="S729" s="27" t="s">
        <v>330</v>
      </c>
      <c r="T729" s="28">
        <v>51936000</v>
      </c>
      <c r="U729" s="28">
        <v>0</v>
      </c>
      <c r="V729" s="28">
        <v>51936000</v>
      </c>
      <c r="W729" s="28">
        <v>0</v>
      </c>
      <c r="X729" s="28">
        <v>51936000</v>
      </c>
      <c r="Y729" s="28">
        <v>51936000</v>
      </c>
      <c r="Z729" s="3"/>
      <c r="AA729" s="3"/>
      <c r="AC729" s="3"/>
      <c r="AF729" s="3"/>
      <c r="AG729" s="3"/>
      <c r="AH729" s="3"/>
      <c r="AI729" s="3"/>
    </row>
    <row r="730" spans="1:35" x14ac:dyDescent="0.2">
      <c r="A730" s="27" t="s">
        <v>3817</v>
      </c>
      <c r="B730" s="27" t="s">
        <v>3499</v>
      </c>
      <c r="C730" s="27" t="s">
        <v>1266</v>
      </c>
      <c r="D730" s="27">
        <v>157</v>
      </c>
      <c r="E730" s="27" t="s">
        <v>5210</v>
      </c>
      <c r="F730" s="27">
        <v>10</v>
      </c>
      <c r="G730" s="27" t="s">
        <v>32</v>
      </c>
      <c r="H730" s="27">
        <v>10014</v>
      </c>
      <c r="I730" s="27" t="s">
        <v>3583</v>
      </c>
      <c r="J730" s="27" t="s">
        <v>6476</v>
      </c>
      <c r="K730" s="27" t="s">
        <v>75</v>
      </c>
      <c r="L730" s="27" t="s">
        <v>8445</v>
      </c>
      <c r="M730" s="27">
        <v>26800884</v>
      </c>
      <c r="N730" s="27">
        <v>26600894</v>
      </c>
      <c r="O730" s="43">
        <v>46024</v>
      </c>
      <c r="P730" s="28" t="s">
        <v>771</v>
      </c>
      <c r="Q730" s="27" t="s">
        <v>8446</v>
      </c>
      <c r="R730" s="27">
        <v>1032465951</v>
      </c>
      <c r="S730" s="27" t="s">
        <v>2432</v>
      </c>
      <c r="T730" s="28">
        <v>51936000</v>
      </c>
      <c r="U730" s="28">
        <v>0</v>
      </c>
      <c r="V730" s="28">
        <v>51936000</v>
      </c>
      <c r="W730" s="28">
        <v>0</v>
      </c>
      <c r="X730" s="28">
        <v>51936000</v>
      </c>
      <c r="Y730" s="28">
        <v>51936000</v>
      </c>
      <c r="Z730" s="3"/>
      <c r="AA730" s="3"/>
      <c r="AC730" s="3"/>
      <c r="AF730" s="3"/>
      <c r="AG730" s="3"/>
      <c r="AH730" s="3"/>
      <c r="AI730" s="3"/>
    </row>
    <row r="731" spans="1:35" x14ac:dyDescent="0.2">
      <c r="A731" s="27" t="s">
        <v>3817</v>
      </c>
      <c r="B731" s="27" t="s">
        <v>3499</v>
      </c>
      <c r="C731" s="27" t="s">
        <v>1266</v>
      </c>
      <c r="D731" s="27">
        <v>157</v>
      </c>
      <c r="E731" s="27" t="s">
        <v>5210</v>
      </c>
      <c r="F731" s="27">
        <v>10</v>
      </c>
      <c r="G731" s="27" t="s">
        <v>32</v>
      </c>
      <c r="H731" s="27">
        <v>10014</v>
      </c>
      <c r="I731" s="27" t="s">
        <v>3583</v>
      </c>
      <c r="J731" s="27" t="s">
        <v>6477</v>
      </c>
      <c r="K731" s="27" t="s">
        <v>75</v>
      </c>
      <c r="L731" s="27" t="s">
        <v>4577</v>
      </c>
      <c r="M731" s="27">
        <v>26800900</v>
      </c>
      <c r="N731" s="27">
        <v>26600910</v>
      </c>
      <c r="O731" s="43">
        <v>46024</v>
      </c>
      <c r="P731" s="28" t="s">
        <v>2814</v>
      </c>
      <c r="Q731" s="27" t="s">
        <v>4555</v>
      </c>
      <c r="R731" s="27">
        <v>80392977</v>
      </c>
      <c r="S731" s="27" t="s">
        <v>2579</v>
      </c>
      <c r="T731" s="28">
        <v>51936000</v>
      </c>
      <c r="U731" s="28">
        <v>0</v>
      </c>
      <c r="V731" s="28">
        <v>51936000</v>
      </c>
      <c r="W731" s="28">
        <v>0</v>
      </c>
      <c r="X731" s="28">
        <v>51936000</v>
      </c>
      <c r="Y731" s="28">
        <v>51936000</v>
      </c>
      <c r="Z731" s="3"/>
      <c r="AA731" s="3"/>
      <c r="AC731" s="3"/>
      <c r="AF731" s="3"/>
      <c r="AG731" s="3"/>
      <c r="AH731" s="3"/>
      <c r="AI731" s="3"/>
    </row>
    <row r="732" spans="1:35" x14ac:dyDescent="0.2">
      <c r="A732" s="27" t="s">
        <v>3817</v>
      </c>
      <c r="B732" s="27" t="s">
        <v>3499</v>
      </c>
      <c r="C732" s="27" t="s">
        <v>1266</v>
      </c>
      <c r="D732" s="27">
        <v>157</v>
      </c>
      <c r="E732" s="27" t="s">
        <v>5210</v>
      </c>
      <c r="F732" s="27">
        <v>10</v>
      </c>
      <c r="G732" s="27" t="s">
        <v>32</v>
      </c>
      <c r="H732" s="27">
        <v>10014</v>
      </c>
      <c r="I732" s="27" t="s">
        <v>3583</v>
      </c>
      <c r="J732" s="27" t="s">
        <v>6478</v>
      </c>
      <c r="K732" s="27" t="s">
        <v>75</v>
      </c>
      <c r="L732" s="27" t="s">
        <v>8447</v>
      </c>
      <c r="M732" s="27">
        <v>26800901</v>
      </c>
      <c r="N732" s="27">
        <v>26600911</v>
      </c>
      <c r="O732" s="43">
        <v>46024</v>
      </c>
      <c r="P732" s="28" t="s">
        <v>771</v>
      </c>
      <c r="Q732" s="27" t="s">
        <v>4007</v>
      </c>
      <c r="R732" s="27">
        <v>1053340282</v>
      </c>
      <c r="S732" s="27" t="s">
        <v>680</v>
      </c>
      <c r="T732" s="28">
        <v>51936000</v>
      </c>
      <c r="U732" s="28">
        <v>0</v>
      </c>
      <c r="V732" s="28">
        <v>51936000</v>
      </c>
      <c r="W732" s="28">
        <v>0</v>
      </c>
      <c r="X732" s="28">
        <v>51936000</v>
      </c>
      <c r="Y732" s="28">
        <v>51936000</v>
      </c>
      <c r="Z732" s="3"/>
      <c r="AA732" s="3"/>
      <c r="AC732" s="3"/>
      <c r="AF732" s="3"/>
      <c r="AG732" s="3"/>
      <c r="AH732" s="3"/>
      <c r="AI732" s="3"/>
    </row>
    <row r="733" spans="1:35" x14ac:dyDescent="0.2">
      <c r="A733" s="27" t="s">
        <v>3817</v>
      </c>
      <c r="B733" s="27" t="s">
        <v>3499</v>
      </c>
      <c r="C733" s="27" t="s">
        <v>1266</v>
      </c>
      <c r="D733" s="27">
        <v>157</v>
      </c>
      <c r="E733" s="27" t="s">
        <v>5210</v>
      </c>
      <c r="F733" s="27">
        <v>10</v>
      </c>
      <c r="G733" s="27" t="s">
        <v>32</v>
      </c>
      <c r="H733" s="27">
        <v>10014</v>
      </c>
      <c r="I733" s="27" t="s">
        <v>3583</v>
      </c>
      <c r="J733" s="27" t="s">
        <v>6480</v>
      </c>
      <c r="K733" s="27" t="s">
        <v>75</v>
      </c>
      <c r="L733" s="27" t="s">
        <v>4584</v>
      </c>
      <c r="M733" s="27">
        <v>26800916</v>
      </c>
      <c r="N733" s="27">
        <v>26600926</v>
      </c>
      <c r="O733" s="43">
        <v>46024</v>
      </c>
      <c r="P733" s="28" t="s">
        <v>2814</v>
      </c>
      <c r="Q733" s="27" t="s">
        <v>4585</v>
      </c>
      <c r="R733" s="27">
        <v>79159963</v>
      </c>
      <c r="S733" s="27" t="s">
        <v>2039</v>
      </c>
      <c r="T733" s="28">
        <v>63108000</v>
      </c>
      <c r="U733" s="28">
        <v>0</v>
      </c>
      <c r="V733" s="28">
        <v>63108000</v>
      </c>
      <c r="W733" s="28">
        <v>0</v>
      </c>
      <c r="X733" s="28">
        <v>63108000</v>
      </c>
      <c r="Y733" s="28">
        <v>63108000</v>
      </c>
      <c r="Z733" s="3"/>
      <c r="AA733" s="3"/>
      <c r="AC733" s="3"/>
      <c r="AF733" s="3"/>
      <c r="AG733" s="3"/>
      <c r="AH733" s="3"/>
      <c r="AI733" s="3"/>
    </row>
    <row r="734" spans="1:35" x14ac:dyDescent="0.2">
      <c r="A734" s="27" t="s">
        <v>3817</v>
      </c>
      <c r="B734" s="27" t="s">
        <v>3499</v>
      </c>
      <c r="C734" s="27" t="s">
        <v>1266</v>
      </c>
      <c r="D734" s="27">
        <v>157</v>
      </c>
      <c r="E734" s="27" t="s">
        <v>5210</v>
      </c>
      <c r="F734" s="27">
        <v>10</v>
      </c>
      <c r="G734" s="27" t="s">
        <v>32</v>
      </c>
      <c r="H734" s="27">
        <v>10014</v>
      </c>
      <c r="I734" s="27" t="s">
        <v>3583</v>
      </c>
      <c r="J734" s="27" t="s">
        <v>6481</v>
      </c>
      <c r="K734" s="27" t="s">
        <v>75</v>
      </c>
      <c r="L734" s="27" t="s">
        <v>4587</v>
      </c>
      <c r="M734" s="27">
        <v>26800922</v>
      </c>
      <c r="N734" s="27">
        <v>26600932</v>
      </c>
      <c r="O734" s="43">
        <v>46024</v>
      </c>
      <c r="P734" s="28" t="s">
        <v>2870</v>
      </c>
      <c r="Q734" s="27" t="s">
        <v>4007</v>
      </c>
      <c r="R734" s="27">
        <v>52336787</v>
      </c>
      <c r="S734" s="27" t="s">
        <v>2410</v>
      </c>
      <c r="T734" s="28">
        <v>51936000</v>
      </c>
      <c r="U734" s="28">
        <v>0</v>
      </c>
      <c r="V734" s="28">
        <v>51936000</v>
      </c>
      <c r="W734" s="28">
        <v>0</v>
      </c>
      <c r="X734" s="28">
        <v>51936000</v>
      </c>
      <c r="Y734" s="28">
        <v>51936000</v>
      </c>
      <c r="Z734" s="3"/>
      <c r="AA734" s="3"/>
      <c r="AC734" s="3"/>
      <c r="AF734" s="3"/>
      <c r="AG734" s="3"/>
      <c r="AH734" s="3"/>
      <c r="AI734" s="3"/>
    </row>
    <row r="735" spans="1:35" x14ac:dyDescent="0.2">
      <c r="A735" s="27" t="s">
        <v>3817</v>
      </c>
      <c r="B735" s="27" t="s">
        <v>3499</v>
      </c>
      <c r="C735" s="27" t="s">
        <v>1266</v>
      </c>
      <c r="D735" s="27">
        <v>157</v>
      </c>
      <c r="E735" s="27" t="s">
        <v>5210</v>
      </c>
      <c r="F735" s="27">
        <v>10</v>
      </c>
      <c r="G735" s="27" t="s">
        <v>32</v>
      </c>
      <c r="H735" s="27">
        <v>10014</v>
      </c>
      <c r="I735" s="27" t="s">
        <v>3583</v>
      </c>
      <c r="J735" s="27" t="s">
        <v>6482</v>
      </c>
      <c r="K735" s="27" t="s">
        <v>75</v>
      </c>
      <c r="L735" s="27" t="s">
        <v>4588</v>
      </c>
      <c r="M735" s="27">
        <v>26800925</v>
      </c>
      <c r="N735" s="27">
        <v>26600935</v>
      </c>
      <c r="O735" s="43">
        <v>46024</v>
      </c>
      <c r="P735" s="28" t="s">
        <v>2870</v>
      </c>
      <c r="Q735" s="27" t="s">
        <v>4589</v>
      </c>
      <c r="R735" s="27">
        <v>39574034</v>
      </c>
      <c r="S735" s="27" t="s">
        <v>2034</v>
      </c>
      <c r="T735" s="28">
        <v>39006000</v>
      </c>
      <c r="U735" s="28">
        <v>0</v>
      </c>
      <c r="V735" s="28">
        <v>39006000</v>
      </c>
      <c r="W735" s="28">
        <v>0</v>
      </c>
      <c r="X735" s="28">
        <v>39006000</v>
      </c>
      <c r="Y735" s="28">
        <v>39006000</v>
      </c>
      <c r="Z735" s="3"/>
      <c r="AA735" s="3"/>
      <c r="AC735" s="3"/>
      <c r="AF735" s="3"/>
      <c r="AG735" s="3"/>
      <c r="AH735" s="3"/>
      <c r="AI735" s="3"/>
    </row>
    <row r="736" spans="1:35" x14ac:dyDescent="0.2">
      <c r="A736" s="27" t="s">
        <v>3817</v>
      </c>
      <c r="B736" s="27" t="s">
        <v>3499</v>
      </c>
      <c r="C736" s="27" t="s">
        <v>1266</v>
      </c>
      <c r="D736" s="27">
        <v>157</v>
      </c>
      <c r="E736" s="27" t="s">
        <v>5210</v>
      </c>
      <c r="F736" s="27">
        <v>10</v>
      </c>
      <c r="G736" s="27" t="s">
        <v>32</v>
      </c>
      <c r="H736" s="27">
        <v>10014</v>
      </c>
      <c r="I736" s="27" t="s">
        <v>3583</v>
      </c>
      <c r="J736" s="27" t="s">
        <v>6483</v>
      </c>
      <c r="K736" s="27" t="s">
        <v>75</v>
      </c>
      <c r="L736" s="27" t="s">
        <v>4590</v>
      </c>
      <c r="M736" s="27">
        <v>26800927</v>
      </c>
      <c r="N736" s="27">
        <v>26600937</v>
      </c>
      <c r="O736" s="43">
        <v>46024</v>
      </c>
      <c r="P736" s="28" t="s">
        <v>2814</v>
      </c>
      <c r="Q736" s="27" t="s">
        <v>4591</v>
      </c>
      <c r="R736" s="27">
        <v>39616570</v>
      </c>
      <c r="S736" s="27" t="s">
        <v>2038</v>
      </c>
      <c r="T736" s="28">
        <v>60732000</v>
      </c>
      <c r="U736" s="28">
        <v>0</v>
      </c>
      <c r="V736" s="28">
        <v>60732000</v>
      </c>
      <c r="W736" s="28">
        <v>0</v>
      </c>
      <c r="X736" s="28">
        <v>60732000</v>
      </c>
      <c r="Y736" s="28">
        <v>60732000</v>
      </c>
      <c r="Z736" s="3"/>
      <c r="AA736" s="3"/>
      <c r="AC736" s="3"/>
      <c r="AF736" s="3"/>
      <c r="AG736" s="3"/>
      <c r="AH736" s="3"/>
      <c r="AI736" s="3"/>
    </row>
    <row r="737" spans="1:35" x14ac:dyDescent="0.2">
      <c r="A737" s="27" t="s">
        <v>3817</v>
      </c>
      <c r="B737" s="27" t="s">
        <v>3499</v>
      </c>
      <c r="C737" s="27" t="s">
        <v>1266</v>
      </c>
      <c r="D737" s="27">
        <v>157</v>
      </c>
      <c r="E737" s="27" t="s">
        <v>5210</v>
      </c>
      <c r="F737" s="27">
        <v>10</v>
      </c>
      <c r="G737" s="27" t="s">
        <v>32</v>
      </c>
      <c r="H737" s="27">
        <v>10014</v>
      </c>
      <c r="I737" s="27" t="s">
        <v>3583</v>
      </c>
      <c r="J737" s="27" t="s">
        <v>6486</v>
      </c>
      <c r="K737" s="27" t="s">
        <v>75</v>
      </c>
      <c r="L737" s="27" t="s">
        <v>8451</v>
      </c>
      <c r="M737" s="27">
        <v>26800935</v>
      </c>
      <c r="N737" s="27">
        <v>26600945</v>
      </c>
      <c r="O737" s="43">
        <v>46024</v>
      </c>
      <c r="P737" s="28" t="s">
        <v>774</v>
      </c>
      <c r="Q737" s="27" t="s">
        <v>8452</v>
      </c>
      <c r="R737" s="27">
        <v>1002524881</v>
      </c>
      <c r="S737" s="27" t="s">
        <v>2751</v>
      </c>
      <c r="T737" s="28">
        <v>25416000</v>
      </c>
      <c r="U737" s="28">
        <v>0</v>
      </c>
      <c r="V737" s="28">
        <v>25416000</v>
      </c>
      <c r="W737" s="28">
        <v>0</v>
      </c>
      <c r="X737" s="28">
        <v>25416000</v>
      </c>
      <c r="Y737" s="28">
        <v>25416000</v>
      </c>
      <c r="Z737" s="3"/>
      <c r="AA737" s="3"/>
      <c r="AC737" s="3"/>
      <c r="AF737" s="3"/>
      <c r="AG737" s="3"/>
      <c r="AH737" s="3"/>
      <c r="AI737" s="3"/>
    </row>
    <row r="738" spans="1:35" x14ac:dyDescent="0.2">
      <c r="A738" s="27" t="s">
        <v>3817</v>
      </c>
      <c r="B738" s="27" t="s">
        <v>3499</v>
      </c>
      <c r="C738" s="27" t="s">
        <v>1266</v>
      </c>
      <c r="D738" s="27">
        <v>157</v>
      </c>
      <c r="E738" s="27" t="s">
        <v>5210</v>
      </c>
      <c r="F738" s="27">
        <v>10</v>
      </c>
      <c r="G738" s="27" t="s">
        <v>32</v>
      </c>
      <c r="H738" s="27">
        <v>10014</v>
      </c>
      <c r="I738" s="27" t="s">
        <v>3583</v>
      </c>
      <c r="J738" s="27" t="s">
        <v>6487</v>
      </c>
      <c r="K738" s="27" t="s">
        <v>75</v>
      </c>
      <c r="L738" s="27" t="s">
        <v>8453</v>
      </c>
      <c r="M738" s="27">
        <v>26800941</v>
      </c>
      <c r="N738" s="27">
        <v>26600951</v>
      </c>
      <c r="O738" s="43">
        <v>46024</v>
      </c>
      <c r="P738" s="28" t="s">
        <v>774</v>
      </c>
      <c r="Q738" s="27" t="s">
        <v>8454</v>
      </c>
      <c r="R738" s="27">
        <v>53106669</v>
      </c>
      <c r="S738" s="27" t="s">
        <v>2404</v>
      </c>
      <c r="T738" s="28">
        <v>51936000</v>
      </c>
      <c r="U738" s="28">
        <v>0</v>
      </c>
      <c r="V738" s="28">
        <v>51936000</v>
      </c>
      <c r="W738" s="28">
        <v>0</v>
      </c>
      <c r="X738" s="28">
        <v>51936000</v>
      </c>
      <c r="Y738" s="28">
        <v>51936000</v>
      </c>
      <c r="Z738" s="3"/>
      <c r="AA738" s="3"/>
      <c r="AC738" s="3"/>
      <c r="AF738" s="3"/>
      <c r="AG738" s="3"/>
      <c r="AH738" s="3"/>
      <c r="AI738" s="3"/>
    </row>
    <row r="739" spans="1:35" x14ac:dyDescent="0.2">
      <c r="A739" s="27" t="s">
        <v>3817</v>
      </c>
      <c r="B739" s="27" t="s">
        <v>3499</v>
      </c>
      <c r="C739" s="27" t="s">
        <v>1266</v>
      </c>
      <c r="D739" s="27">
        <v>157</v>
      </c>
      <c r="E739" s="27" t="s">
        <v>5210</v>
      </c>
      <c r="F739" s="27">
        <v>10</v>
      </c>
      <c r="G739" s="27" t="s">
        <v>32</v>
      </c>
      <c r="H739" s="27">
        <v>10014</v>
      </c>
      <c r="I739" s="27" t="s">
        <v>3583</v>
      </c>
      <c r="J739" s="27" t="s">
        <v>6488</v>
      </c>
      <c r="K739" s="27" t="s">
        <v>75</v>
      </c>
      <c r="L739" s="27" t="s">
        <v>8455</v>
      </c>
      <c r="M739" s="27">
        <v>26800943</v>
      </c>
      <c r="N739" s="27">
        <v>26600953</v>
      </c>
      <c r="O739" s="43">
        <v>46024</v>
      </c>
      <c r="P739" s="28" t="s">
        <v>774</v>
      </c>
      <c r="Q739" s="27" t="s">
        <v>4618</v>
      </c>
      <c r="R739" s="27">
        <v>1016063043</v>
      </c>
      <c r="S739" s="27" t="s">
        <v>531</v>
      </c>
      <c r="T739" s="28">
        <v>39006000</v>
      </c>
      <c r="U739" s="28">
        <v>0</v>
      </c>
      <c r="V739" s="28">
        <v>39006000</v>
      </c>
      <c r="W739" s="28">
        <v>0</v>
      </c>
      <c r="X739" s="28">
        <v>39006000</v>
      </c>
      <c r="Y739" s="28">
        <v>39006000</v>
      </c>
      <c r="Z739" s="3"/>
      <c r="AA739" s="3"/>
      <c r="AC739" s="3"/>
      <c r="AF739" s="3"/>
      <c r="AG739" s="3"/>
      <c r="AH739" s="3"/>
      <c r="AI739" s="3"/>
    </row>
    <row r="740" spans="1:35" x14ac:dyDescent="0.2">
      <c r="A740" s="27" t="s">
        <v>3817</v>
      </c>
      <c r="B740" s="27" t="s">
        <v>3499</v>
      </c>
      <c r="C740" s="27" t="s">
        <v>1266</v>
      </c>
      <c r="D740" s="27">
        <v>157</v>
      </c>
      <c r="E740" s="27" t="s">
        <v>5210</v>
      </c>
      <c r="F740" s="27">
        <v>10</v>
      </c>
      <c r="G740" s="27" t="s">
        <v>32</v>
      </c>
      <c r="H740" s="27">
        <v>10014</v>
      </c>
      <c r="I740" s="27" t="s">
        <v>3583</v>
      </c>
      <c r="J740" s="27" t="s">
        <v>6489</v>
      </c>
      <c r="K740" s="27" t="s">
        <v>75</v>
      </c>
      <c r="L740" s="27" t="s">
        <v>4592</v>
      </c>
      <c r="M740" s="27">
        <v>26800951</v>
      </c>
      <c r="N740" s="27">
        <v>26600961</v>
      </c>
      <c r="O740" s="43">
        <v>46024</v>
      </c>
      <c r="P740" s="28" t="s">
        <v>2870</v>
      </c>
      <c r="Q740" s="27" t="s">
        <v>4555</v>
      </c>
      <c r="R740" s="27">
        <v>79790556</v>
      </c>
      <c r="S740" s="27" t="s">
        <v>2402</v>
      </c>
      <c r="T740" s="28">
        <v>51936000</v>
      </c>
      <c r="U740" s="28">
        <v>0</v>
      </c>
      <c r="V740" s="28">
        <v>51936000</v>
      </c>
      <c r="W740" s="28">
        <v>4039467</v>
      </c>
      <c r="X740" s="28">
        <v>47896533</v>
      </c>
      <c r="Y740" s="28">
        <v>47896533</v>
      </c>
      <c r="Z740" s="3"/>
      <c r="AA740" s="3"/>
      <c r="AC740" s="3"/>
      <c r="AF740" s="3"/>
      <c r="AG740" s="3"/>
      <c r="AH740" s="3"/>
      <c r="AI740" s="3"/>
    </row>
    <row r="741" spans="1:35" x14ac:dyDescent="0.2">
      <c r="A741" s="27" t="s">
        <v>3817</v>
      </c>
      <c r="B741" s="27" t="s">
        <v>3499</v>
      </c>
      <c r="C741" s="27" t="s">
        <v>1266</v>
      </c>
      <c r="D741" s="27">
        <v>157</v>
      </c>
      <c r="E741" s="27" t="s">
        <v>5210</v>
      </c>
      <c r="F741" s="27">
        <v>10</v>
      </c>
      <c r="G741" s="27" t="s">
        <v>32</v>
      </c>
      <c r="H741" s="27">
        <v>10014</v>
      </c>
      <c r="I741" s="27" t="s">
        <v>3583</v>
      </c>
      <c r="J741" s="27" t="s">
        <v>6491</v>
      </c>
      <c r="K741" s="27" t="s">
        <v>75</v>
      </c>
      <c r="L741" s="27" t="s">
        <v>8457</v>
      </c>
      <c r="M741" s="27">
        <v>26800956</v>
      </c>
      <c r="N741" s="27">
        <v>26600966</v>
      </c>
      <c r="O741" s="43">
        <v>46024</v>
      </c>
      <c r="P741" s="28" t="s">
        <v>774</v>
      </c>
      <c r="Q741" s="27" t="s">
        <v>4007</v>
      </c>
      <c r="R741" s="27">
        <v>1070009284</v>
      </c>
      <c r="S741" s="27" t="s">
        <v>2037</v>
      </c>
      <c r="T741" s="28">
        <v>51936000</v>
      </c>
      <c r="U741" s="28">
        <v>0</v>
      </c>
      <c r="V741" s="28">
        <v>51936000</v>
      </c>
      <c r="W741" s="28">
        <v>0</v>
      </c>
      <c r="X741" s="28">
        <v>51936000</v>
      </c>
      <c r="Y741" s="28">
        <v>51936000</v>
      </c>
      <c r="Z741" s="3"/>
      <c r="AA741" s="3"/>
      <c r="AC741" s="3"/>
      <c r="AF741" s="3"/>
      <c r="AG741" s="3"/>
      <c r="AH741" s="3"/>
      <c r="AI741" s="3"/>
    </row>
    <row r="742" spans="1:35" x14ac:dyDescent="0.2">
      <c r="A742" s="27" t="s">
        <v>3817</v>
      </c>
      <c r="B742" s="27" t="s">
        <v>3499</v>
      </c>
      <c r="C742" s="27" t="s">
        <v>1266</v>
      </c>
      <c r="D742" s="27">
        <v>157</v>
      </c>
      <c r="E742" s="27" t="s">
        <v>5210</v>
      </c>
      <c r="F742" s="27">
        <v>10</v>
      </c>
      <c r="G742" s="27" t="s">
        <v>32</v>
      </c>
      <c r="H742" s="27">
        <v>10014</v>
      </c>
      <c r="I742" s="27" t="s">
        <v>3583</v>
      </c>
      <c r="J742" s="27" t="s">
        <v>6492</v>
      </c>
      <c r="K742" s="27" t="s">
        <v>75</v>
      </c>
      <c r="L742" s="27" t="s">
        <v>4593</v>
      </c>
      <c r="M742" s="27">
        <v>26800972</v>
      </c>
      <c r="N742" s="27">
        <v>26600982</v>
      </c>
      <c r="O742" s="43">
        <v>46024</v>
      </c>
      <c r="P742" s="28" t="s">
        <v>2870</v>
      </c>
      <c r="Q742" s="27" t="s">
        <v>4594</v>
      </c>
      <c r="R742" s="27">
        <v>1053333874</v>
      </c>
      <c r="S742" s="27" t="s">
        <v>279</v>
      </c>
      <c r="T742" s="28">
        <v>25416000</v>
      </c>
      <c r="U742" s="28">
        <v>0</v>
      </c>
      <c r="V742" s="28">
        <v>25416000</v>
      </c>
      <c r="W742" s="28">
        <v>0</v>
      </c>
      <c r="X742" s="28">
        <v>25416000</v>
      </c>
      <c r="Y742" s="28">
        <v>25416000</v>
      </c>
      <c r="Z742" s="3"/>
      <c r="AA742" s="3"/>
      <c r="AC742" s="3"/>
      <c r="AF742" s="3"/>
      <c r="AG742" s="3"/>
      <c r="AH742" s="3"/>
      <c r="AI742" s="3"/>
    </row>
    <row r="743" spans="1:35" x14ac:dyDescent="0.2">
      <c r="A743" s="27" t="s">
        <v>3817</v>
      </c>
      <c r="B743" s="27" t="s">
        <v>3499</v>
      </c>
      <c r="C743" s="27" t="s">
        <v>1266</v>
      </c>
      <c r="D743" s="27">
        <v>157</v>
      </c>
      <c r="E743" s="27" t="s">
        <v>5210</v>
      </c>
      <c r="F743" s="27">
        <v>10</v>
      </c>
      <c r="G743" s="27" t="s">
        <v>32</v>
      </c>
      <c r="H743" s="27">
        <v>10014</v>
      </c>
      <c r="I743" s="27" t="s">
        <v>3583</v>
      </c>
      <c r="J743" s="27" t="s">
        <v>6494</v>
      </c>
      <c r="K743" s="27" t="s">
        <v>75</v>
      </c>
      <c r="L743" s="27" t="s">
        <v>8460</v>
      </c>
      <c r="M743" s="27">
        <v>26800978</v>
      </c>
      <c r="N743" s="27">
        <v>26600988</v>
      </c>
      <c r="O743" s="43">
        <v>46024</v>
      </c>
      <c r="P743" s="28" t="s">
        <v>774</v>
      </c>
      <c r="Q743" s="27" t="s">
        <v>4007</v>
      </c>
      <c r="R743" s="27">
        <v>1069432624</v>
      </c>
      <c r="S743" s="27" t="s">
        <v>2830</v>
      </c>
      <c r="T743" s="28">
        <v>51936000</v>
      </c>
      <c r="U743" s="28">
        <v>0</v>
      </c>
      <c r="V743" s="28">
        <v>51936000</v>
      </c>
      <c r="W743" s="28">
        <v>0</v>
      </c>
      <c r="X743" s="28">
        <v>51936000</v>
      </c>
      <c r="Y743" s="28">
        <v>51936000</v>
      </c>
      <c r="Z743" s="3"/>
      <c r="AA743" s="3"/>
      <c r="AC743" s="3"/>
      <c r="AF743" s="3"/>
      <c r="AG743" s="3"/>
      <c r="AH743" s="3"/>
      <c r="AI743" s="3"/>
    </row>
    <row r="744" spans="1:35" x14ac:dyDescent="0.2">
      <c r="A744" s="27" t="s">
        <v>3817</v>
      </c>
      <c r="B744" s="27" t="s">
        <v>3499</v>
      </c>
      <c r="C744" s="27" t="s">
        <v>1266</v>
      </c>
      <c r="D744" s="27">
        <v>157</v>
      </c>
      <c r="E744" s="27" t="s">
        <v>5210</v>
      </c>
      <c r="F744" s="27">
        <v>10</v>
      </c>
      <c r="G744" s="27" t="s">
        <v>32</v>
      </c>
      <c r="H744" s="27">
        <v>10014</v>
      </c>
      <c r="I744" s="27" t="s">
        <v>3583</v>
      </c>
      <c r="J744" s="27" t="s">
        <v>6497</v>
      </c>
      <c r="K744" s="27" t="s">
        <v>75</v>
      </c>
      <c r="L744" s="27" t="s">
        <v>8462</v>
      </c>
      <c r="M744" s="27">
        <v>26800991</v>
      </c>
      <c r="N744" s="27">
        <v>26601001</v>
      </c>
      <c r="O744" s="43">
        <v>46024</v>
      </c>
      <c r="P744" s="28" t="s">
        <v>774</v>
      </c>
      <c r="Q744" s="27" t="s">
        <v>4007</v>
      </c>
      <c r="R744" s="27">
        <v>32783980</v>
      </c>
      <c r="S744" s="27" t="s">
        <v>285</v>
      </c>
      <c r="T744" s="28">
        <v>51936000</v>
      </c>
      <c r="U744" s="28">
        <v>0</v>
      </c>
      <c r="V744" s="28">
        <v>51936000</v>
      </c>
      <c r="W744" s="28">
        <v>3750934</v>
      </c>
      <c r="X744" s="28">
        <v>48185066</v>
      </c>
      <c r="Y744" s="28">
        <v>48185066</v>
      </c>
      <c r="Z744" s="3"/>
      <c r="AA744" s="3"/>
      <c r="AC744" s="3"/>
      <c r="AF744" s="3"/>
      <c r="AG744" s="3"/>
      <c r="AH744" s="3"/>
      <c r="AI744" s="3"/>
    </row>
    <row r="745" spans="1:35" x14ac:dyDescent="0.2">
      <c r="A745" s="27" t="s">
        <v>3817</v>
      </c>
      <c r="B745" s="27" t="s">
        <v>3499</v>
      </c>
      <c r="C745" s="27" t="s">
        <v>1266</v>
      </c>
      <c r="D745" s="27">
        <v>157</v>
      </c>
      <c r="E745" s="27" t="s">
        <v>5210</v>
      </c>
      <c r="F745" s="27">
        <v>10</v>
      </c>
      <c r="G745" s="27" t="s">
        <v>32</v>
      </c>
      <c r="H745" s="27">
        <v>10014</v>
      </c>
      <c r="I745" s="27" t="s">
        <v>3583</v>
      </c>
      <c r="J745" s="27" t="s">
        <v>6502</v>
      </c>
      <c r="K745" s="27" t="s">
        <v>75</v>
      </c>
      <c r="L745" s="27" t="s">
        <v>4598</v>
      </c>
      <c r="M745" s="27">
        <v>26801023</v>
      </c>
      <c r="N745" s="27">
        <v>26601033</v>
      </c>
      <c r="O745" s="43">
        <v>46024</v>
      </c>
      <c r="P745" s="28" t="s">
        <v>2870</v>
      </c>
      <c r="Q745" s="27" t="s">
        <v>4007</v>
      </c>
      <c r="R745" s="27">
        <v>74373231</v>
      </c>
      <c r="S745" s="27" t="s">
        <v>3062</v>
      </c>
      <c r="T745" s="28">
        <v>51936000</v>
      </c>
      <c r="U745" s="28">
        <v>0</v>
      </c>
      <c r="V745" s="28">
        <v>51936000</v>
      </c>
      <c r="W745" s="28">
        <v>0</v>
      </c>
      <c r="X745" s="28">
        <v>51936000</v>
      </c>
      <c r="Y745" s="28">
        <v>51936000</v>
      </c>
      <c r="Z745" s="3"/>
      <c r="AA745" s="3"/>
      <c r="AC745" s="3"/>
      <c r="AF745" s="3"/>
      <c r="AG745" s="3"/>
      <c r="AH745" s="3"/>
      <c r="AI745" s="3"/>
    </row>
    <row r="746" spans="1:35" x14ac:dyDescent="0.2">
      <c r="A746" s="27" t="s">
        <v>3817</v>
      </c>
      <c r="B746" s="27" t="s">
        <v>3499</v>
      </c>
      <c r="C746" s="27" t="s">
        <v>1266</v>
      </c>
      <c r="D746" s="27">
        <v>157</v>
      </c>
      <c r="E746" s="27" t="s">
        <v>5210</v>
      </c>
      <c r="F746" s="27">
        <v>10</v>
      </c>
      <c r="G746" s="27" t="s">
        <v>32</v>
      </c>
      <c r="H746" s="27">
        <v>10014</v>
      </c>
      <c r="I746" s="27" t="s">
        <v>3583</v>
      </c>
      <c r="J746" s="27" t="s">
        <v>6505</v>
      </c>
      <c r="K746" s="27" t="s">
        <v>75</v>
      </c>
      <c r="L746" s="27" t="s">
        <v>4600</v>
      </c>
      <c r="M746" s="27">
        <v>26801036</v>
      </c>
      <c r="N746" s="27">
        <v>26601046</v>
      </c>
      <c r="O746" s="43">
        <v>46024</v>
      </c>
      <c r="P746" s="28" t="s">
        <v>2870</v>
      </c>
      <c r="Q746" s="27" t="s">
        <v>4555</v>
      </c>
      <c r="R746" s="27">
        <v>52603686</v>
      </c>
      <c r="S746" s="27" t="s">
        <v>2033</v>
      </c>
      <c r="T746" s="28">
        <v>51936000</v>
      </c>
      <c r="U746" s="28">
        <v>0</v>
      </c>
      <c r="V746" s="28">
        <v>51936000</v>
      </c>
      <c r="W746" s="28">
        <v>0</v>
      </c>
      <c r="X746" s="28">
        <v>51936000</v>
      </c>
      <c r="Y746" s="28">
        <v>51936000</v>
      </c>
      <c r="Z746" s="3"/>
      <c r="AA746" s="3"/>
      <c r="AC746" s="3"/>
      <c r="AF746" s="3"/>
      <c r="AG746" s="3"/>
      <c r="AH746" s="3"/>
      <c r="AI746" s="3"/>
    </row>
    <row r="747" spans="1:35" x14ac:dyDescent="0.2">
      <c r="A747" s="27" t="s">
        <v>3817</v>
      </c>
      <c r="B747" s="27" t="s">
        <v>3499</v>
      </c>
      <c r="C747" s="27" t="s">
        <v>1266</v>
      </c>
      <c r="D747" s="27">
        <v>157</v>
      </c>
      <c r="E747" s="27" t="s">
        <v>5210</v>
      </c>
      <c r="F747" s="27">
        <v>10</v>
      </c>
      <c r="G747" s="27" t="s">
        <v>32</v>
      </c>
      <c r="H747" s="27">
        <v>10014</v>
      </c>
      <c r="I747" s="27" t="s">
        <v>3583</v>
      </c>
      <c r="J747" s="27" t="s">
        <v>6506</v>
      </c>
      <c r="K747" s="27" t="s">
        <v>75</v>
      </c>
      <c r="L747" s="27" t="s">
        <v>8469</v>
      </c>
      <c r="M747" s="27">
        <v>26801053</v>
      </c>
      <c r="N747" s="27">
        <v>26601063</v>
      </c>
      <c r="O747" s="43">
        <v>46024</v>
      </c>
      <c r="P747" s="28" t="s">
        <v>7482</v>
      </c>
      <c r="Q747" s="27" t="s">
        <v>4007</v>
      </c>
      <c r="R747" s="27">
        <v>79892161</v>
      </c>
      <c r="S747" s="27" t="s">
        <v>8470</v>
      </c>
      <c r="T747" s="28">
        <v>51936000</v>
      </c>
      <c r="U747" s="28">
        <v>0</v>
      </c>
      <c r="V747" s="28">
        <v>51936000</v>
      </c>
      <c r="W747" s="28">
        <v>0</v>
      </c>
      <c r="X747" s="28">
        <v>51936000</v>
      </c>
      <c r="Y747" s="28">
        <v>51936000</v>
      </c>
      <c r="Z747" s="3"/>
      <c r="AA747" s="3"/>
      <c r="AC747" s="3"/>
      <c r="AF747" s="3"/>
      <c r="AG747" s="3"/>
      <c r="AH747" s="3"/>
      <c r="AI747" s="3"/>
    </row>
    <row r="748" spans="1:35" x14ac:dyDescent="0.2">
      <c r="A748" s="27" t="s">
        <v>3817</v>
      </c>
      <c r="B748" s="27" t="s">
        <v>3499</v>
      </c>
      <c r="C748" s="27" t="s">
        <v>1266</v>
      </c>
      <c r="D748" s="27">
        <v>157</v>
      </c>
      <c r="E748" s="27" t="s">
        <v>5210</v>
      </c>
      <c r="F748" s="27">
        <v>10</v>
      </c>
      <c r="G748" s="27" t="s">
        <v>32</v>
      </c>
      <c r="H748" s="27">
        <v>10014</v>
      </c>
      <c r="I748" s="27" t="s">
        <v>3583</v>
      </c>
      <c r="J748" s="27" t="s">
        <v>6508</v>
      </c>
      <c r="K748" s="27" t="s">
        <v>75</v>
      </c>
      <c r="L748" s="27" t="s">
        <v>8472</v>
      </c>
      <c r="M748" s="27">
        <v>26801110</v>
      </c>
      <c r="N748" s="27">
        <v>26601120</v>
      </c>
      <c r="O748" s="43">
        <v>46024</v>
      </c>
      <c r="P748" s="28" t="s">
        <v>135</v>
      </c>
      <c r="Q748" s="27" t="s">
        <v>8473</v>
      </c>
      <c r="R748" s="27">
        <v>1016041022</v>
      </c>
      <c r="S748" s="27" t="s">
        <v>2831</v>
      </c>
      <c r="T748" s="28">
        <v>51936000</v>
      </c>
      <c r="U748" s="28">
        <v>0</v>
      </c>
      <c r="V748" s="28">
        <v>51936000</v>
      </c>
      <c r="W748" s="28">
        <v>2019733</v>
      </c>
      <c r="X748" s="28">
        <v>49916267</v>
      </c>
      <c r="Y748" s="28">
        <v>49916267</v>
      </c>
      <c r="Z748" s="3"/>
      <c r="AA748" s="3"/>
      <c r="AC748" s="3"/>
      <c r="AF748" s="3"/>
      <c r="AG748" s="3"/>
      <c r="AH748" s="3"/>
      <c r="AI748" s="3"/>
    </row>
    <row r="749" spans="1:35" x14ac:dyDescent="0.2">
      <c r="A749" s="27" t="s">
        <v>3817</v>
      </c>
      <c r="B749" s="27" t="s">
        <v>3499</v>
      </c>
      <c r="C749" s="27" t="s">
        <v>1266</v>
      </c>
      <c r="D749" s="27">
        <v>157</v>
      </c>
      <c r="E749" s="27" t="s">
        <v>5210</v>
      </c>
      <c r="F749" s="27">
        <v>10</v>
      </c>
      <c r="G749" s="27" t="s">
        <v>32</v>
      </c>
      <c r="H749" s="27">
        <v>10014</v>
      </c>
      <c r="I749" s="27" t="s">
        <v>3583</v>
      </c>
      <c r="J749" s="27" t="s">
        <v>6509</v>
      </c>
      <c r="K749" s="27" t="s">
        <v>75</v>
      </c>
      <c r="L749" s="27" t="s">
        <v>8474</v>
      </c>
      <c r="M749" s="27">
        <v>26801125</v>
      </c>
      <c r="N749" s="27">
        <v>26601135</v>
      </c>
      <c r="O749" s="43">
        <v>46024</v>
      </c>
      <c r="P749" s="28" t="s">
        <v>7482</v>
      </c>
      <c r="Q749" s="27" t="s">
        <v>8475</v>
      </c>
      <c r="R749" s="27">
        <v>1072073657</v>
      </c>
      <c r="S749" s="27" t="s">
        <v>2409</v>
      </c>
      <c r="T749" s="28">
        <v>51750000</v>
      </c>
      <c r="U749" s="28">
        <v>0</v>
      </c>
      <c r="V749" s="28">
        <v>51750000</v>
      </c>
      <c r="W749" s="28">
        <v>0</v>
      </c>
      <c r="X749" s="28">
        <v>51750000</v>
      </c>
      <c r="Y749" s="28">
        <v>51750000</v>
      </c>
      <c r="Z749" s="3"/>
      <c r="AA749" s="3"/>
      <c r="AC749" s="3"/>
      <c r="AF749" s="3"/>
      <c r="AG749" s="3"/>
      <c r="AH749" s="3"/>
      <c r="AI749" s="3"/>
    </row>
    <row r="750" spans="1:35" x14ac:dyDescent="0.2">
      <c r="A750" s="27" t="s">
        <v>3817</v>
      </c>
      <c r="B750" s="27" t="s">
        <v>3499</v>
      </c>
      <c r="C750" s="27" t="s">
        <v>1266</v>
      </c>
      <c r="D750" s="27">
        <v>157</v>
      </c>
      <c r="E750" s="27" t="s">
        <v>5210</v>
      </c>
      <c r="F750" s="27">
        <v>10</v>
      </c>
      <c r="G750" s="27" t="s">
        <v>32</v>
      </c>
      <c r="H750" s="27">
        <v>10014</v>
      </c>
      <c r="I750" s="27" t="s">
        <v>3583</v>
      </c>
      <c r="J750" s="27" t="s">
        <v>6510</v>
      </c>
      <c r="K750" s="27" t="s">
        <v>75</v>
      </c>
      <c r="L750" s="27" t="s">
        <v>8476</v>
      </c>
      <c r="M750" s="27">
        <v>26801128</v>
      </c>
      <c r="N750" s="27">
        <v>26601138</v>
      </c>
      <c r="O750" s="43">
        <v>46024</v>
      </c>
      <c r="P750" s="28" t="s">
        <v>7482</v>
      </c>
      <c r="Q750" s="27" t="s">
        <v>8477</v>
      </c>
      <c r="R750" s="27">
        <v>1110471219</v>
      </c>
      <c r="S750" s="27" t="s">
        <v>2406</v>
      </c>
      <c r="T750" s="28">
        <v>51750000</v>
      </c>
      <c r="U750" s="28">
        <v>0</v>
      </c>
      <c r="V750" s="28">
        <v>51750000</v>
      </c>
      <c r="W750" s="28">
        <v>0</v>
      </c>
      <c r="X750" s="28">
        <v>51750000</v>
      </c>
      <c r="Y750" s="28">
        <v>51750000</v>
      </c>
      <c r="Z750" s="3"/>
      <c r="AA750" s="3"/>
      <c r="AC750" s="3"/>
      <c r="AF750" s="3"/>
      <c r="AG750" s="3"/>
      <c r="AH750" s="3"/>
      <c r="AI750" s="3"/>
    </row>
    <row r="751" spans="1:35" x14ac:dyDescent="0.2">
      <c r="A751" s="27" t="s">
        <v>3817</v>
      </c>
      <c r="B751" s="27" t="s">
        <v>3499</v>
      </c>
      <c r="C751" s="27" t="s">
        <v>1266</v>
      </c>
      <c r="D751" s="27">
        <v>157</v>
      </c>
      <c r="E751" s="27" t="s">
        <v>5210</v>
      </c>
      <c r="F751" s="27">
        <v>10</v>
      </c>
      <c r="G751" s="27" t="s">
        <v>32</v>
      </c>
      <c r="H751" s="27">
        <v>10014</v>
      </c>
      <c r="I751" s="27" t="s">
        <v>3583</v>
      </c>
      <c r="J751" s="27" t="s">
        <v>6511</v>
      </c>
      <c r="K751" s="27" t="s">
        <v>75</v>
      </c>
      <c r="L751" s="27" t="s">
        <v>8478</v>
      </c>
      <c r="M751" s="27">
        <v>26801131</v>
      </c>
      <c r="N751" s="27">
        <v>26601141</v>
      </c>
      <c r="O751" s="43">
        <v>46024</v>
      </c>
      <c r="P751" s="28" t="s">
        <v>7482</v>
      </c>
      <c r="Q751" s="27" t="s">
        <v>8479</v>
      </c>
      <c r="R751" s="27">
        <v>35253202</v>
      </c>
      <c r="S751" s="27" t="s">
        <v>2407</v>
      </c>
      <c r="T751" s="28">
        <v>58650000</v>
      </c>
      <c r="U751" s="28">
        <v>0</v>
      </c>
      <c r="V751" s="28">
        <v>58650000</v>
      </c>
      <c r="W751" s="28">
        <v>0</v>
      </c>
      <c r="X751" s="28">
        <v>58650000</v>
      </c>
      <c r="Y751" s="28">
        <v>58650000</v>
      </c>
      <c r="Z751" s="3"/>
      <c r="AA751" s="3"/>
      <c r="AC751" s="3"/>
      <c r="AF751" s="3"/>
      <c r="AG751" s="3"/>
      <c r="AH751" s="3"/>
      <c r="AI751" s="3"/>
    </row>
    <row r="752" spans="1:35" x14ac:dyDescent="0.2">
      <c r="A752" s="27" t="s">
        <v>3817</v>
      </c>
      <c r="B752" s="27" t="s">
        <v>3499</v>
      </c>
      <c r="C752" s="27" t="s">
        <v>1266</v>
      </c>
      <c r="D752" s="27">
        <v>157</v>
      </c>
      <c r="E752" s="27" t="s">
        <v>5210</v>
      </c>
      <c r="F752" s="27">
        <v>10</v>
      </c>
      <c r="G752" s="27" t="s">
        <v>32</v>
      </c>
      <c r="H752" s="27">
        <v>10014</v>
      </c>
      <c r="I752" s="27" t="s">
        <v>3583</v>
      </c>
      <c r="J752" s="27" t="s">
        <v>6515</v>
      </c>
      <c r="K752" s="27" t="s">
        <v>75</v>
      </c>
      <c r="L752" s="27" t="s">
        <v>8485</v>
      </c>
      <c r="M752" s="27">
        <v>26801174</v>
      </c>
      <c r="N752" s="27">
        <v>26601184</v>
      </c>
      <c r="O752" s="43">
        <v>46024</v>
      </c>
      <c r="P752" s="28" t="s">
        <v>7321</v>
      </c>
      <c r="Q752" s="27" t="s">
        <v>4007</v>
      </c>
      <c r="R752" s="27">
        <v>1026272755</v>
      </c>
      <c r="S752" s="27" t="s">
        <v>2580</v>
      </c>
      <c r="T752" s="28">
        <v>51936000</v>
      </c>
      <c r="U752" s="28">
        <v>0</v>
      </c>
      <c r="V752" s="28">
        <v>51936000</v>
      </c>
      <c r="W752" s="28">
        <v>0</v>
      </c>
      <c r="X752" s="28">
        <v>51936000</v>
      </c>
      <c r="Y752" s="28">
        <v>51936000</v>
      </c>
      <c r="Z752" s="3"/>
      <c r="AA752" s="3"/>
      <c r="AC752" s="3"/>
      <c r="AF752" s="3"/>
      <c r="AG752" s="3"/>
      <c r="AH752" s="3"/>
      <c r="AI752" s="3"/>
    </row>
    <row r="753" spans="1:35" x14ac:dyDescent="0.2">
      <c r="A753" s="27" t="s">
        <v>3817</v>
      </c>
      <c r="B753" s="27" t="s">
        <v>3499</v>
      </c>
      <c r="C753" s="27" t="s">
        <v>1266</v>
      </c>
      <c r="D753" s="27">
        <v>157</v>
      </c>
      <c r="E753" s="27" t="s">
        <v>5210</v>
      </c>
      <c r="F753" s="27">
        <v>10</v>
      </c>
      <c r="G753" s="27" t="s">
        <v>32</v>
      </c>
      <c r="H753" s="27">
        <v>10014</v>
      </c>
      <c r="I753" s="27" t="s">
        <v>3583</v>
      </c>
      <c r="J753" s="27" t="s">
        <v>6523</v>
      </c>
      <c r="K753" s="27" t="s">
        <v>75</v>
      </c>
      <c r="L753" s="27" t="s">
        <v>8494</v>
      </c>
      <c r="M753" s="27">
        <v>26801249</v>
      </c>
      <c r="N753" s="27">
        <v>26601259</v>
      </c>
      <c r="O753" s="43">
        <v>46024</v>
      </c>
      <c r="P753" s="28" t="s">
        <v>8495</v>
      </c>
      <c r="Q753" s="27" t="s">
        <v>8496</v>
      </c>
      <c r="R753" s="27">
        <v>46661896</v>
      </c>
      <c r="S753" s="27" t="s">
        <v>162</v>
      </c>
      <c r="T753" s="28">
        <v>64026000</v>
      </c>
      <c r="U753" s="28">
        <v>0</v>
      </c>
      <c r="V753" s="28">
        <v>64026000</v>
      </c>
      <c r="W753" s="28">
        <v>355700</v>
      </c>
      <c r="X753" s="28">
        <v>63670300</v>
      </c>
      <c r="Y753" s="28">
        <v>63670300</v>
      </c>
      <c r="Z753" s="3"/>
      <c r="AA753" s="3"/>
      <c r="AC753" s="3"/>
      <c r="AF753" s="3"/>
      <c r="AG753" s="3"/>
      <c r="AH753" s="3"/>
      <c r="AI753" s="3"/>
    </row>
    <row r="754" spans="1:35" x14ac:dyDescent="0.2">
      <c r="A754" s="27" t="s">
        <v>3817</v>
      </c>
      <c r="B754" s="27" t="s">
        <v>3499</v>
      </c>
      <c r="C754" s="27" t="s">
        <v>1266</v>
      </c>
      <c r="D754" s="27">
        <v>157</v>
      </c>
      <c r="E754" s="27" t="s">
        <v>5210</v>
      </c>
      <c r="F754" s="27">
        <v>10</v>
      </c>
      <c r="G754" s="27" t="s">
        <v>32</v>
      </c>
      <c r="H754" s="27">
        <v>10014</v>
      </c>
      <c r="I754" s="27" t="s">
        <v>3583</v>
      </c>
      <c r="J754" s="27" t="s">
        <v>6525</v>
      </c>
      <c r="K754" s="27" t="s">
        <v>75</v>
      </c>
      <c r="L754" s="27" t="s">
        <v>1616</v>
      </c>
      <c r="M754" s="27">
        <v>26801262</v>
      </c>
      <c r="N754" s="27">
        <v>26601272</v>
      </c>
      <c r="O754" s="43">
        <v>46024</v>
      </c>
      <c r="P754" s="28" t="s">
        <v>2792</v>
      </c>
      <c r="Q754" s="27" t="s">
        <v>8498</v>
      </c>
      <c r="R754" s="27">
        <v>52935754</v>
      </c>
      <c r="S754" s="27" t="s">
        <v>631</v>
      </c>
      <c r="T754" s="28">
        <v>36622300</v>
      </c>
      <c r="U754" s="28">
        <v>0</v>
      </c>
      <c r="V754" s="28">
        <v>36622300</v>
      </c>
      <c r="W754" s="28">
        <v>0</v>
      </c>
      <c r="X754" s="28">
        <v>36622300</v>
      </c>
      <c r="Y754" s="28">
        <v>36622300</v>
      </c>
      <c r="Z754" s="3"/>
      <c r="AA754" s="3"/>
      <c r="AC754" s="3"/>
      <c r="AF754" s="3"/>
      <c r="AG754" s="3"/>
      <c r="AH754" s="3"/>
      <c r="AI754" s="3"/>
    </row>
    <row r="755" spans="1:35" x14ac:dyDescent="0.2">
      <c r="A755" s="27" t="s">
        <v>3817</v>
      </c>
      <c r="B755" s="27" t="s">
        <v>3499</v>
      </c>
      <c r="C755" s="27" t="s">
        <v>1266</v>
      </c>
      <c r="D755" s="27">
        <v>157</v>
      </c>
      <c r="E755" s="27" t="s">
        <v>5210</v>
      </c>
      <c r="F755" s="27">
        <v>10</v>
      </c>
      <c r="G755" s="27" t="s">
        <v>32</v>
      </c>
      <c r="H755" s="27">
        <v>10014</v>
      </c>
      <c r="I755" s="27" t="s">
        <v>3583</v>
      </c>
      <c r="J755" s="27" t="s">
        <v>6528</v>
      </c>
      <c r="K755" s="27" t="s">
        <v>75</v>
      </c>
      <c r="L755" s="27" t="s">
        <v>8501</v>
      </c>
      <c r="M755" s="27">
        <v>26801328</v>
      </c>
      <c r="N755" s="27">
        <v>26601338</v>
      </c>
      <c r="O755" s="43">
        <v>46024</v>
      </c>
      <c r="P755" s="28" t="s">
        <v>2809</v>
      </c>
      <c r="Q755" s="27" t="s">
        <v>8502</v>
      </c>
      <c r="R755" s="27">
        <v>1018487894</v>
      </c>
      <c r="S755" s="27" t="s">
        <v>2748</v>
      </c>
      <c r="T755" s="28">
        <v>51936000</v>
      </c>
      <c r="U755" s="28">
        <v>0</v>
      </c>
      <c r="V755" s="28">
        <v>51936000</v>
      </c>
      <c r="W755" s="28">
        <v>1731200</v>
      </c>
      <c r="X755" s="28">
        <v>50204800</v>
      </c>
      <c r="Y755" s="28">
        <v>50204800</v>
      </c>
      <c r="Z755" s="3"/>
      <c r="AA755" s="3"/>
      <c r="AC755" s="3"/>
      <c r="AF755" s="3"/>
      <c r="AG755" s="3"/>
      <c r="AH755" s="3"/>
      <c r="AI755" s="3"/>
    </row>
    <row r="756" spans="1:35" x14ac:dyDescent="0.2">
      <c r="A756" s="27" t="s">
        <v>3817</v>
      </c>
      <c r="B756" s="27" t="s">
        <v>3499</v>
      </c>
      <c r="C756" s="27" t="s">
        <v>1266</v>
      </c>
      <c r="D756" s="27">
        <v>157</v>
      </c>
      <c r="E756" s="27" t="s">
        <v>5210</v>
      </c>
      <c r="F756" s="27">
        <v>10</v>
      </c>
      <c r="G756" s="27" t="s">
        <v>32</v>
      </c>
      <c r="H756" s="27">
        <v>10014</v>
      </c>
      <c r="I756" s="27" t="s">
        <v>3583</v>
      </c>
      <c r="J756" s="27" t="s">
        <v>6529</v>
      </c>
      <c r="K756" s="27" t="s">
        <v>75</v>
      </c>
      <c r="L756" s="27" t="s">
        <v>8503</v>
      </c>
      <c r="M756" s="27">
        <v>26801337</v>
      </c>
      <c r="N756" s="27">
        <v>26601347</v>
      </c>
      <c r="O756" s="43">
        <v>46024</v>
      </c>
      <c r="P756" s="28" t="s">
        <v>2942</v>
      </c>
      <c r="Q756" s="27" t="s">
        <v>4618</v>
      </c>
      <c r="R756" s="27">
        <v>52068821</v>
      </c>
      <c r="S756" s="27" t="s">
        <v>534</v>
      </c>
      <c r="T756" s="28">
        <v>39006000</v>
      </c>
      <c r="U756" s="28">
        <v>0</v>
      </c>
      <c r="V756" s="28">
        <v>39006000</v>
      </c>
      <c r="W756" s="28">
        <v>1083500</v>
      </c>
      <c r="X756" s="28">
        <v>37922500</v>
      </c>
      <c r="Y756" s="28">
        <v>37922500</v>
      </c>
      <c r="Z756" s="3"/>
      <c r="AA756" s="3"/>
      <c r="AC756" s="3"/>
      <c r="AF756" s="3"/>
      <c r="AG756" s="3"/>
      <c r="AH756" s="3"/>
      <c r="AI756" s="3"/>
    </row>
    <row r="757" spans="1:35" x14ac:dyDescent="0.2">
      <c r="A757" s="27" t="s">
        <v>3817</v>
      </c>
      <c r="B757" s="27" t="s">
        <v>3499</v>
      </c>
      <c r="C757" s="27" t="s">
        <v>1266</v>
      </c>
      <c r="D757" s="27">
        <v>157</v>
      </c>
      <c r="E757" s="27" t="s">
        <v>5210</v>
      </c>
      <c r="F757" s="27">
        <v>10</v>
      </c>
      <c r="G757" s="27" t="s">
        <v>32</v>
      </c>
      <c r="H757" s="27">
        <v>10014</v>
      </c>
      <c r="I757" s="27" t="s">
        <v>3583</v>
      </c>
      <c r="J757" s="27" t="s">
        <v>6530</v>
      </c>
      <c r="K757" s="27" t="s">
        <v>75</v>
      </c>
      <c r="L757" s="27" t="s">
        <v>8504</v>
      </c>
      <c r="M757" s="27">
        <v>26801338</v>
      </c>
      <c r="N757" s="27">
        <v>26601348</v>
      </c>
      <c r="O757" s="43">
        <v>46024</v>
      </c>
      <c r="P757" s="28" t="s">
        <v>2809</v>
      </c>
      <c r="Q757" s="27" t="s">
        <v>8505</v>
      </c>
      <c r="R757" s="27">
        <v>1070780578</v>
      </c>
      <c r="S757" s="27" t="s">
        <v>281</v>
      </c>
      <c r="T757" s="28">
        <v>51936000</v>
      </c>
      <c r="U757" s="28">
        <v>0</v>
      </c>
      <c r="V757" s="28">
        <v>51936000</v>
      </c>
      <c r="W757" s="28">
        <v>1442667</v>
      </c>
      <c r="X757" s="28">
        <v>50493333</v>
      </c>
      <c r="Y757" s="28">
        <v>50493333</v>
      </c>
      <c r="Z757" s="3"/>
      <c r="AA757" s="3"/>
      <c r="AC757" s="3"/>
      <c r="AF757" s="3"/>
      <c r="AG757" s="3"/>
      <c r="AH757" s="3"/>
      <c r="AI757" s="3"/>
    </row>
    <row r="758" spans="1:35" x14ac:dyDescent="0.2">
      <c r="A758" s="27" t="s">
        <v>3817</v>
      </c>
      <c r="B758" s="27" t="s">
        <v>3499</v>
      </c>
      <c r="C758" s="27" t="s">
        <v>1266</v>
      </c>
      <c r="D758" s="27">
        <v>157</v>
      </c>
      <c r="E758" s="27" t="s">
        <v>5210</v>
      </c>
      <c r="F758" s="27">
        <v>10</v>
      </c>
      <c r="G758" s="27" t="s">
        <v>32</v>
      </c>
      <c r="H758" s="27">
        <v>10014</v>
      </c>
      <c r="I758" s="27" t="s">
        <v>3583</v>
      </c>
      <c r="J758" s="27" t="s">
        <v>6531</v>
      </c>
      <c r="K758" s="27" t="s">
        <v>75</v>
      </c>
      <c r="L758" s="27" t="s">
        <v>8506</v>
      </c>
      <c r="M758" s="27">
        <v>26801340</v>
      </c>
      <c r="N758" s="27">
        <v>26601350</v>
      </c>
      <c r="O758" s="43">
        <v>46024</v>
      </c>
      <c r="P758" s="28" t="s">
        <v>2942</v>
      </c>
      <c r="Q758" s="27" t="s">
        <v>4007</v>
      </c>
      <c r="R758" s="27">
        <v>1052379975</v>
      </c>
      <c r="S758" s="27" t="s">
        <v>704</v>
      </c>
      <c r="T758" s="28">
        <v>51936000</v>
      </c>
      <c r="U758" s="28">
        <v>0</v>
      </c>
      <c r="V758" s="28">
        <v>51936000</v>
      </c>
      <c r="W758" s="28">
        <v>1442667</v>
      </c>
      <c r="X758" s="28">
        <v>50493333</v>
      </c>
      <c r="Y758" s="28">
        <v>50493333</v>
      </c>
      <c r="Z758" s="3"/>
      <c r="AA758" s="3"/>
      <c r="AC758" s="3"/>
      <c r="AF758" s="3"/>
      <c r="AG758" s="3"/>
      <c r="AH758" s="3"/>
      <c r="AI758" s="3"/>
    </row>
    <row r="759" spans="1:35" x14ac:dyDescent="0.2">
      <c r="A759" s="27" t="s">
        <v>3817</v>
      </c>
      <c r="B759" s="27" t="s">
        <v>3499</v>
      </c>
      <c r="C759" s="27" t="s">
        <v>1266</v>
      </c>
      <c r="D759" s="27">
        <v>157</v>
      </c>
      <c r="E759" s="27" t="s">
        <v>5210</v>
      </c>
      <c r="F759" s="27">
        <v>10</v>
      </c>
      <c r="G759" s="27" t="s">
        <v>32</v>
      </c>
      <c r="H759" s="27">
        <v>10014</v>
      </c>
      <c r="I759" s="27" t="s">
        <v>3583</v>
      </c>
      <c r="J759" s="27" t="s">
        <v>6532</v>
      </c>
      <c r="K759" s="27" t="s">
        <v>75</v>
      </c>
      <c r="L759" s="27" t="s">
        <v>8507</v>
      </c>
      <c r="M759" s="27">
        <v>26801352</v>
      </c>
      <c r="N759" s="27">
        <v>26601362</v>
      </c>
      <c r="O759" s="43">
        <v>46024</v>
      </c>
      <c r="P759" s="28" t="s">
        <v>2942</v>
      </c>
      <c r="Q759" s="27" t="s">
        <v>4007</v>
      </c>
      <c r="R759" s="27">
        <v>1026269620</v>
      </c>
      <c r="S759" s="27" t="s">
        <v>535</v>
      </c>
      <c r="T759" s="28">
        <v>51936000</v>
      </c>
      <c r="U759" s="28">
        <v>0</v>
      </c>
      <c r="V759" s="28">
        <v>51936000</v>
      </c>
      <c r="W759" s="28">
        <v>9810133</v>
      </c>
      <c r="X759" s="28">
        <v>42125867</v>
      </c>
      <c r="Y759" s="28">
        <v>42125867</v>
      </c>
      <c r="Z759" s="3"/>
      <c r="AA759" s="3"/>
      <c r="AC759" s="3"/>
      <c r="AF759" s="3"/>
      <c r="AG759" s="3"/>
      <c r="AH759" s="3"/>
      <c r="AI759" s="3"/>
    </row>
    <row r="760" spans="1:35" x14ac:dyDescent="0.2">
      <c r="A760" s="27" t="s">
        <v>3817</v>
      </c>
      <c r="B760" s="5" t="s">
        <v>3499</v>
      </c>
      <c r="C760" s="5" t="s">
        <v>1266</v>
      </c>
      <c r="D760" s="5">
        <v>157</v>
      </c>
      <c r="E760" s="5" t="s">
        <v>5210</v>
      </c>
      <c r="F760" s="5">
        <v>10</v>
      </c>
      <c r="G760" s="5" t="s">
        <v>32</v>
      </c>
      <c r="H760" s="5">
        <v>10014</v>
      </c>
      <c r="I760" s="5" t="s">
        <v>3583</v>
      </c>
      <c r="J760" s="5" t="s">
        <v>6540</v>
      </c>
      <c r="K760" s="5" t="s">
        <v>75</v>
      </c>
      <c r="L760" s="5" t="s">
        <v>1617</v>
      </c>
      <c r="M760" s="5">
        <v>26801410</v>
      </c>
      <c r="N760" s="5">
        <v>26601420</v>
      </c>
      <c r="O760" s="6">
        <v>46024</v>
      </c>
      <c r="P760" s="4" t="s">
        <v>4291</v>
      </c>
      <c r="Q760" s="5" t="s">
        <v>8516</v>
      </c>
      <c r="R760" s="5">
        <v>80191051</v>
      </c>
      <c r="S760" s="5" t="s">
        <v>1061</v>
      </c>
      <c r="T760" s="4">
        <v>49447334</v>
      </c>
      <c r="U760" s="4">
        <v>0</v>
      </c>
      <c r="V760" s="4">
        <v>49447334</v>
      </c>
      <c r="W760" s="4">
        <v>1</v>
      </c>
      <c r="X760" s="4">
        <v>49447333</v>
      </c>
      <c r="Y760" s="4">
        <v>49447333</v>
      </c>
      <c r="Z760" s="3"/>
      <c r="AA760" s="3"/>
      <c r="AC760" s="3"/>
      <c r="AF760" s="3"/>
      <c r="AG760" s="3"/>
      <c r="AH760" s="3"/>
      <c r="AI760" s="3"/>
    </row>
    <row r="761" spans="1:35" x14ac:dyDescent="0.2">
      <c r="A761" s="27" t="s">
        <v>3817</v>
      </c>
      <c r="B761" s="5" t="s">
        <v>3499</v>
      </c>
      <c r="C761" s="5" t="s">
        <v>1266</v>
      </c>
      <c r="D761" s="5">
        <v>157</v>
      </c>
      <c r="E761" s="5" t="s">
        <v>5210</v>
      </c>
      <c r="F761" s="5">
        <v>10</v>
      </c>
      <c r="G761" s="5" t="s">
        <v>32</v>
      </c>
      <c r="H761" s="5">
        <v>10014</v>
      </c>
      <c r="I761" s="5" t="s">
        <v>3583</v>
      </c>
      <c r="J761" s="5" t="s">
        <v>6542</v>
      </c>
      <c r="K761" s="5" t="s">
        <v>75</v>
      </c>
      <c r="L761" s="5" t="s">
        <v>8518</v>
      </c>
      <c r="M761" s="5">
        <v>26801428</v>
      </c>
      <c r="N761" s="5">
        <v>26601438</v>
      </c>
      <c r="O761" s="6">
        <v>46024</v>
      </c>
      <c r="P761" s="4" t="s">
        <v>2943</v>
      </c>
      <c r="Q761" s="5" t="s">
        <v>8477</v>
      </c>
      <c r="R761" s="5">
        <v>36309283</v>
      </c>
      <c r="S761" s="5" t="s">
        <v>2413</v>
      </c>
      <c r="T761" s="4">
        <v>51750000</v>
      </c>
      <c r="U761" s="4">
        <v>0</v>
      </c>
      <c r="V761" s="4">
        <v>51750000</v>
      </c>
      <c r="W761" s="4">
        <v>0</v>
      </c>
      <c r="X761" s="4">
        <v>51750000</v>
      </c>
      <c r="Y761" s="4">
        <v>51750000</v>
      </c>
      <c r="Z761" s="3"/>
      <c r="AA761" s="3"/>
      <c r="AC761" s="3"/>
      <c r="AF761" s="3"/>
      <c r="AG761" s="3"/>
      <c r="AH761" s="3"/>
      <c r="AI761" s="3"/>
    </row>
    <row r="762" spans="1:35" x14ac:dyDescent="0.2">
      <c r="A762" s="27" t="s">
        <v>3817</v>
      </c>
      <c r="B762" s="5" t="s">
        <v>3499</v>
      </c>
      <c r="C762" s="5" t="s">
        <v>1266</v>
      </c>
      <c r="D762" s="5">
        <v>157</v>
      </c>
      <c r="E762" s="5" t="s">
        <v>5210</v>
      </c>
      <c r="F762" s="5">
        <v>10</v>
      </c>
      <c r="G762" s="5" t="s">
        <v>32</v>
      </c>
      <c r="H762" s="5">
        <v>10014</v>
      </c>
      <c r="I762" s="5" t="s">
        <v>3583</v>
      </c>
      <c r="J762" s="5" t="s">
        <v>6543</v>
      </c>
      <c r="K762" s="5" t="s">
        <v>75</v>
      </c>
      <c r="L762" s="5" t="s">
        <v>8519</v>
      </c>
      <c r="M762" s="5">
        <v>26801430</v>
      </c>
      <c r="N762" s="5">
        <v>26601440</v>
      </c>
      <c r="O762" s="6">
        <v>46024</v>
      </c>
      <c r="P762" s="4" t="s">
        <v>2943</v>
      </c>
      <c r="Q762" s="5" t="s">
        <v>4007</v>
      </c>
      <c r="R762" s="5">
        <v>1088012834</v>
      </c>
      <c r="S762" s="5" t="s">
        <v>2405</v>
      </c>
      <c r="T762" s="4">
        <v>51936000</v>
      </c>
      <c r="U762" s="4">
        <v>0</v>
      </c>
      <c r="V762" s="4">
        <v>51936000</v>
      </c>
      <c r="W762" s="4">
        <v>0</v>
      </c>
      <c r="X762" s="4">
        <v>51936000</v>
      </c>
      <c r="Y762" s="4">
        <v>51936000</v>
      </c>
      <c r="Z762" s="3"/>
      <c r="AA762" s="3"/>
      <c r="AC762" s="3"/>
      <c r="AF762" s="3"/>
      <c r="AG762" s="3"/>
      <c r="AH762" s="3"/>
      <c r="AI762" s="3"/>
    </row>
    <row r="763" spans="1:35" x14ac:dyDescent="0.2">
      <c r="A763" s="27" t="s">
        <v>3817</v>
      </c>
      <c r="B763" s="5" t="s">
        <v>3499</v>
      </c>
      <c r="C763" s="5" t="s">
        <v>1266</v>
      </c>
      <c r="D763" s="5">
        <v>157</v>
      </c>
      <c r="E763" s="5" t="s">
        <v>5210</v>
      </c>
      <c r="F763" s="5">
        <v>10</v>
      </c>
      <c r="G763" s="5" t="s">
        <v>32</v>
      </c>
      <c r="H763" s="5">
        <v>10014</v>
      </c>
      <c r="I763" s="5" t="s">
        <v>3583</v>
      </c>
      <c r="J763" s="5" t="s">
        <v>6544</v>
      </c>
      <c r="K763" s="5" t="s">
        <v>75</v>
      </c>
      <c r="L763" s="5" t="s">
        <v>8520</v>
      </c>
      <c r="M763" s="5">
        <v>26801432</v>
      </c>
      <c r="N763" s="5">
        <v>26601442</v>
      </c>
      <c r="O763" s="6">
        <v>46024</v>
      </c>
      <c r="P763" s="4" t="s">
        <v>2943</v>
      </c>
      <c r="Q763" s="5" t="s">
        <v>4007</v>
      </c>
      <c r="R763" s="5">
        <v>72000954</v>
      </c>
      <c r="S763" s="5" t="s">
        <v>583</v>
      </c>
      <c r="T763" s="4">
        <v>51936000</v>
      </c>
      <c r="U763" s="4">
        <v>0</v>
      </c>
      <c r="V763" s="4">
        <v>51936000</v>
      </c>
      <c r="W763" s="4">
        <v>1154133</v>
      </c>
      <c r="X763" s="4">
        <v>50781867</v>
      </c>
      <c r="Y763" s="4">
        <v>50781867</v>
      </c>
      <c r="Z763" s="3"/>
      <c r="AA763" s="3"/>
      <c r="AC763" s="3"/>
      <c r="AF763" s="3"/>
      <c r="AG763" s="3"/>
      <c r="AH763" s="3"/>
      <c r="AI763" s="3"/>
    </row>
    <row r="764" spans="1:35" x14ac:dyDescent="0.2">
      <c r="A764" s="27" t="s">
        <v>3817</v>
      </c>
      <c r="B764" s="5" t="s">
        <v>3499</v>
      </c>
      <c r="C764" s="5" t="s">
        <v>1266</v>
      </c>
      <c r="D764" s="5">
        <v>157</v>
      </c>
      <c r="E764" s="5" t="s">
        <v>5210</v>
      </c>
      <c r="F764" s="5">
        <v>10</v>
      </c>
      <c r="G764" s="5" t="s">
        <v>32</v>
      </c>
      <c r="H764" s="5">
        <v>10014</v>
      </c>
      <c r="I764" s="5" t="s">
        <v>3583</v>
      </c>
      <c r="J764" s="5" t="s">
        <v>6545</v>
      </c>
      <c r="K764" s="5" t="s">
        <v>75</v>
      </c>
      <c r="L764" s="5" t="s">
        <v>8521</v>
      </c>
      <c r="M764" s="5">
        <v>26801452</v>
      </c>
      <c r="N764" s="5">
        <v>26601462</v>
      </c>
      <c r="O764" s="6">
        <v>46024</v>
      </c>
      <c r="P764" s="4" t="s">
        <v>2943</v>
      </c>
      <c r="Q764" s="5" t="s">
        <v>4621</v>
      </c>
      <c r="R764" s="5">
        <v>1026575722</v>
      </c>
      <c r="S764" s="5" t="s">
        <v>8522</v>
      </c>
      <c r="T764" s="4">
        <v>51936000</v>
      </c>
      <c r="U764" s="4">
        <v>0</v>
      </c>
      <c r="V764" s="4">
        <v>51936000</v>
      </c>
      <c r="W764" s="4">
        <v>1154133</v>
      </c>
      <c r="X764" s="4">
        <v>50781867</v>
      </c>
      <c r="Y764" s="4">
        <v>50781867</v>
      </c>
      <c r="Z764" s="3"/>
      <c r="AA764" s="3"/>
      <c r="AC764" s="3"/>
      <c r="AF764" s="3"/>
      <c r="AG764" s="3"/>
      <c r="AH764" s="3"/>
      <c r="AI764" s="3"/>
    </row>
    <row r="765" spans="1:35" x14ac:dyDescent="0.2">
      <c r="A765" s="27" t="s">
        <v>3817</v>
      </c>
      <c r="B765" s="5" t="s">
        <v>3499</v>
      </c>
      <c r="C765" s="5" t="s">
        <v>1266</v>
      </c>
      <c r="D765" s="5">
        <v>157</v>
      </c>
      <c r="E765" s="5" t="s">
        <v>5210</v>
      </c>
      <c r="F765" s="5">
        <v>10</v>
      </c>
      <c r="G765" s="5" t="s">
        <v>32</v>
      </c>
      <c r="H765" s="5">
        <v>10014</v>
      </c>
      <c r="I765" s="5" t="s">
        <v>3583</v>
      </c>
      <c r="J765" s="5" t="s">
        <v>6547</v>
      </c>
      <c r="K765" s="5" t="s">
        <v>75</v>
      </c>
      <c r="L765" s="5" t="s">
        <v>1619</v>
      </c>
      <c r="M765" s="5">
        <v>26801483</v>
      </c>
      <c r="N765" s="5">
        <v>26601493</v>
      </c>
      <c r="O765" s="6">
        <v>46024</v>
      </c>
      <c r="P765" s="4" t="s">
        <v>2792</v>
      </c>
      <c r="Q765" s="5" t="s">
        <v>8524</v>
      </c>
      <c r="R765" s="5">
        <v>7179573</v>
      </c>
      <c r="S765" s="5" t="s">
        <v>288</v>
      </c>
      <c r="T765" s="4">
        <v>64276333</v>
      </c>
      <c r="U765" s="4">
        <v>0</v>
      </c>
      <c r="V765" s="4">
        <v>64276333</v>
      </c>
      <c r="W765" s="4">
        <v>0</v>
      </c>
      <c r="X765" s="4">
        <v>64276333</v>
      </c>
      <c r="Y765" s="4">
        <v>64276333</v>
      </c>
      <c r="Z765" s="3"/>
      <c r="AA765" s="3"/>
      <c r="AC765" s="3"/>
      <c r="AF765" s="3"/>
      <c r="AG765" s="3"/>
      <c r="AH765" s="3"/>
      <c r="AI765" s="3"/>
    </row>
    <row r="766" spans="1:35" x14ac:dyDescent="0.2">
      <c r="A766" s="27" t="s">
        <v>3817</v>
      </c>
      <c r="B766" s="5" t="s">
        <v>3499</v>
      </c>
      <c r="C766" s="5" t="s">
        <v>1266</v>
      </c>
      <c r="D766" s="5">
        <v>157</v>
      </c>
      <c r="E766" s="5" t="s">
        <v>5210</v>
      </c>
      <c r="F766" s="5">
        <v>10</v>
      </c>
      <c r="G766" s="5" t="s">
        <v>32</v>
      </c>
      <c r="H766" s="5">
        <v>10014</v>
      </c>
      <c r="I766" s="5" t="s">
        <v>3583</v>
      </c>
      <c r="J766" s="5" t="s">
        <v>6548</v>
      </c>
      <c r="K766" s="5" t="s">
        <v>75</v>
      </c>
      <c r="L766" s="5" t="s">
        <v>1618</v>
      </c>
      <c r="M766" s="5">
        <v>26801496</v>
      </c>
      <c r="N766" s="5">
        <v>26601506</v>
      </c>
      <c r="O766" s="6">
        <v>46024</v>
      </c>
      <c r="P766" s="4" t="s">
        <v>2808</v>
      </c>
      <c r="Q766" s="5" t="s">
        <v>8525</v>
      </c>
      <c r="R766" s="5">
        <v>1136883620</v>
      </c>
      <c r="S766" s="5" t="s">
        <v>414</v>
      </c>
      <c r="T766" s="4">
        <v>54566400</v>
      </c>
      <c r="U766" s="4">
        <v>0</v>
      </c>
      <c r="V766" s="4">
        <v>54566400</v>
      </c>
      <c r="W766" s="4">
        <v>0</v>
      </c>
      <c r="X766" s="4">
        <v>54566400</v>
      </c>
      <c r="Y766" s="4">
        <v>54566400</v>
      </c>
      <c r="Z766" s="3"/>
      <c r="AA766" s="3"/>
      <c r="AC766" s="3"/>
      <c r="AF766" s="3"/>
      <c r="AG766" s="3"/>
      <c r="AH766" s="3"/>
      <c r="AI766" s="3"/>
    </row>
    <row r="767" spans="1:35" x14ac:dyDescent="0.2">
      <c r="A767" s="5" t="s">
        <v>3817</v>
      </c>
      <c r="B767" s="5" t="s">
        <v>3499</v>
      </c>
      <c r="C767" s="5" t="s">
        <v>1266</v>
      </c>
      <c r="D767" s="5">
        <v>157</v>
      </c>
      <c r="E767" s="5" t="s">
        <v>5210</v>
      </c>
      <c r="F767" s="5">
        <v>10</v>
      </c>
      <c r="G767" s="5" t="s">
        <v>32</v>
      </c>
      <c r="H767" s="5">
        <v>10014</v>
      </c>
      <c r="I767" s="5" t="s">
        <v>3583</v>
      </c>
      <c r="J767" s="5" t="s">
        <v>6550</v>
      </c>
      <c r="K767" s="5" t="s">
        <v>75</v>
      </c>
      <c r="L767" s="5" t="s">
        <v>1615</v>
      </c>
      <c r="M767" s="5">
        <v>26801515</v>
      </c>
      <c r="N767" s="5">
        <v>26601525</v>
      </c>
      <c r="O767" s="6">
        <v>46024</v>
      </c>
      <c r="P767" s="4" t="s">
        <v>2997</v>
      </c>
      <c r="Q767" s="5" t="s">
        <v>8527</v>
      </c>
      <c r="R767" s="5">
        <v>80872933</v>
      </c>
      <c r="S767" s="5" t="s">
        <v>164</v>
      </c>
      <c r="T767" s="4">
        <v>60463733</v>
      </c>
      <c r="U767" s="4">
        <v>0</v>
      </c>
      <c r="V767" s="4">
        <v>60463733</v>
      </c>
      <c r="W767" s="4">
        <v>0</v>
      </c>
      <c r="X767" s="4">
        <v>60463733</v>
      </c>
      <c r="Y767" s="4">
        <v>60463733</v>
      </c>
      <c r="Z767" s="3"/>
      <c r="AA767" s="3"/>
      <c r="AC767" s="3"/>
      <c r="AF767" s="3"/>
      <c r="AG767" s="3"/>
      <c r="AH767" s="3"/>
      <c r="AI767" s="3"/>
    </row>
    <row r="768" spans="1:35" x14ac:dyDescent="0.2">
      <c r="A768" s="5" t="s">
        <v>3817</v>
      </c>
      <c r="B768" s="5" t="s">
        <v>3499</v>
      </c>
      <c r="C768" s="5" t="s">
        <v>1266</v>
      </c>
      <c r="D768" s="5">
        <v>157</v>
      </c>
      <c r="E768" s="5" t="s">
        <v>5210</v>
      </c>
      <c r="F768" s="5">
        <v>10</v>
      </c>
      <c r="G768" s="5" t="s">
        <v>32</v>
      </c>
      <c r="H768" s="5">
        <v>10014</v>
      </c>
      <c r="I768" s="5" t="s">
        <v>3583</v>
      </c>
      <c r="J768" s="5" t="s">
        <v>6551</v>
      </c>
      <c r="K768" s="5" t="s">
        <v>75</v>
      </c>
      <c r="L768" s="5" t="s">
        <v>1613</v>
      </c>
      <c r="M768" s="5">
        <v>26801516</v>
      </c>
      <c r="N768" s="5">
        <v>26601526</v>
      </c>
      <c r="O768" s="6">
        <v>46024</v>
      </c>
      <c r="P768" s="4" t="s">
        <v>2997</v>
      </c>
      <c r="Q768" s="5" t="s">
        <v>8528</v>
      </c>
      <c r="R768" s="5">
        <v>79625364</v>
      </c>
      <c r="S768" s="5" t="s">
        <v>412</v>
      </c>
      <c r="T768" s="4">
        <v>65417333</v>
      </c>
      <c r="U768" s="4">
        <v>0</v>
      </c>
      <c r="V768" s="4">
        <v>65417333</v>
      </c>
      <c r="W768" s="4">
        <v>0</v>
      </c>
      <c r="X768" s="4">
        <v>65417333</v>
      </c>
      <c r="Y768" s="4">
        <v>65417333</v>
      </c>
      <c r="Z768" s="3"/>
      <c r="AA768" s="3"/>
      <c r="AC768" s="3"/>
      <c r="AF768" s="3"/>
      <c r="AG768" s="3"/>
      <c r="AH768" s="3"/>
      <c r="AI768" s="3"/>
    </row>
    <row r="769" spans="1:35" x14ac:dyDescent="0.2">
      <c r="A769" s="5" t="s">
        <v>3817</v>
      </c>
      <c r="B769" s="5" t="s">
        <v>3499</v>
      </c>
      <c r="C769" s="5" t="s">
        <v>1266</v>
      </c>
      <c r="D769" s="5">
        <v>157</v>
      </c>
      <c r="E769" s="5" t="s">
        <v>5210</v>
      </c>
      <c r="F769" s="5">
        <v>10</v>
      </c>
      <c r="G769" s="5" t="s">
        <v>32</v>
      </c>
      <c r="H769" s="5">
        <v>10014</v>
      </c>
      <c r="I769" s="5" t="s">
        <v>3583</v>
      </c>
      <c r="J769" s="5" t="s">
        <v>6554</v>
      </c>
      <c r="K769" s="5" t="s">
        <v>75</v>
      </c>
      <c r="L769" s="5" t="s">
        <v>8531</v>
      </c>
      <c r="M769" s="5">
        <v>26801528</v>
      </c>
      <c r="N769" s="5">
        <v>26601538</v>
      </c>
      <c r="O769" s="6">
        <v>46024</v>
      </c>
      <c r="P769" s="4" t="s">
        <v>2942</v>
      </c>
      <c r="Q769" s="5" t="s">
        <v>4007</v>
      </c>
      <c r="R769" s="5">
        <v>79519061</v>
      </c>
      <c r="S769" s="5" t="s">
        <v>2581</v>
      </c>
      <c r="T769" s="4">
        <v>51936000</v>
      </c>
      <c r="U769" s="4">
        <v>0</v>
      </c>
      <c r="V769" s="4">
        <v>51936000</v>
      </c>
      <c r="W769" s="4">
        <v>1731200</v>
      </c>
      <c r="X769" s="4">
        <v>50204800</v>
      </c>
      <c r="Y769" s="4">
        <v>50204800</v>
      </c>
      <c r="Z769" s="3"/>
      <c r="AA769" s="3"/>
      <c r="AC769" s="3"/>
      <c r="AF769" s="3"/>
      <c r="AG769" s="3"/>
      <c r="AH769" s="3"/>
      <c r="AI769" s="3"/>
    </row>
    <row r="770" spans="1:35" x14ac:dyDescent="0.2">
      <c r="A770" s="5" t="s">
        <v>3817</v>
      </c>
      <c r="B770" s="5" t="s">
        <v>3499</v>
      </c>
      <c r="C770" s="5" t="s">
        <v>1266</v>
      </c>
      <c r="D770" s="5">
        <v>157</v>
      </c>
      <c r="E770" s="5" t="s">
        <v>5210</v>
      </c>
      <c r="F770" s="5">
        <v>10</v>
      </c>
      <c r="G770" s="5" t="s">
        <v>32</v>
      </c>
      <c r="H770" s="5">
        <v>10014</v>
      </c>
      <c r="I770" s="5" t="s">
        <v>3583</v>
      </c>
      <c r="J770" s="5" t="s">
        <v>6555</v>
      </c>
      <c r="K770" s="5" t="s">
        <v>75</v>
      </c>
      <c r="L770" s="5" t="s">
        <v>8532</v>
      </c>
      <c r="M770" s="5">
        <v>26801533</v>
      </c>
      <c r="N770" s="5">
        <v>26601543</v>
      </c>
      <c r="O770" s="6">
        <v>46024</v>
      </c>
      <c r="P770" s="4" t="s">
        <v>2942</v>
      </c>
      <c r="Q770" s="5" t="s">
        <v>4007</v>
      </c>
      <c r="R770" s="5">
        <v>2994948</v>
      </c>
      <c r="S770" s="5" t="s">
        <v>470</v>
      </c>
      <c r="T770" s="4">
        <v>51936000</v>
      </c>
      <c r="U770" s="4">
        <v>0</v>
      </c>
      <c r="V770" s="4">
        <v>51936000</v>
      </c>
      <c r="W770" s="4">
        <v>288533</v>
      </c>
      <c r="X770" s="4">
        <v>51647467</v>
      </c>
      <c r="Y770" s="4">
        <v>51647467</v>
      </c>
      <c r="Z770" s="3"/>
      <c r="AA770" s="3"/>
      <c r="AC770" s="3"/>
      <c r="AF770" s="3"/>
      <c r="AG770" s="3"/>
      <c r="AH770" s="3"/>
      <c r="AI770" s="3"/>
    </row>
    <row r="771" spans="1:35" x14ac:dyDescent="0.2">
      <c r="A771" s="5" t="s">
        <v>3817</v>
      </c>
      <c r="B771" s="5" t="s">
        <v>3499</v>
      </c>
      <c r="C771" s="5" t="s">
        <v>1266</v>
      </c>
      <c r="D771" s="5">
        <v>157</v>
      </c>
      <c r="E771" s="5" t="s">
        <v>5210</v>
      </c>
      <c r="F771" s="5">
        <v>10</v>
      </c>
      <c r="G771" s="5" t="s">
        <v>32</v>
      </c>
      <c r="H771" s="5">
        <v>10014</v>
      </c>
      <c r="I771" s="5" t="s">
        <v>3583</v>
      </c>
      <c r="J771" s="5" t="s">
        <v>6556</v>
      </c>
      <c r="K771" s="5" t="s">
        <v>75</v>
      </c>
      <c r="L771" s="5" t="s">
        <v>8533</v>
      </c>
      <c r="M771" s="5">
        <v>26801534</v>
      </c>
      <c r="N771" s="5">
        <v>26601544</v>
      </c>
      <c r="O771" s="6">
        <v>46024</v>
      </c>
      <c r="P771" s="4" t="s">
        <v>2942</v>
      </c>
      <c r="Q771" s="5" t="s">
        <v>8534</v>
      </c>
      <c r="R771" s="5">
        <v>1070305671</v>
      </c>
      <c r="S771" s="5" t="s">
        <v>2400</v>
      </c>
      <c r="T771" s="4">
        <v>39006000</v>
      </c>
      <c r="U771" s="4">
        <v>0</v>
      </c>
      <c r="V771" s="4">
        <v>39006000</v>
      </c>
      <c r="W771" s="4">
        <v>866800</v>
      </c>
      <c r="X771" s="4">
        <v>38139200</v>
      </c>
      <c r="Y771" s="4">
        <v>38139200</v>
      </c>
      <c r="Z771" s="3"/>
      <c r="AA771" s="3"/>
      <c r="AC771" s="3"/>
      <c r="AF771" s="3"/>
      <c r="AG771" s="3"/>
      <c r="AH771" s="3"/>
      <c r="AI771" s="3"/>
    </row>
    <row r="772" spans="1:35" x14ac:dyDescent="0.2">
      <c r="A772" s="5" t="s">
        <v>3817</v>
      </c>
      <c r="B772" s="5" t="s">
        <v>3499</v>
      </c>
      <c r="C772" s="5" t="s">
        <v>1266</v>
      </c>
      <c r="D772" s="5">
        <v>157</v>
      </c>
      <c r="E772" s="5" t="s">
        <v>5210</v>
      </c>
      <c r="F772" s="5">
        <v>10</v>
      </c>
      <c r="G772" s="5" t="s">
        <v>32</v>
      </c>
      <c r="H772" s="5">
        <v>27502</v>
      </c>
      <c r="I772" s="5" t="s">
        <v>3721</v>
      </c>
      <c r="J772" s="5" t="s">
        <v>19790</v>
      </c>
      <c r="K772" s="5" t="s">
        <v>22972</v>
      </c>
      <c r="L772" s="5" t="s">
        <v>23628</v>
      </c>
      <c r="M772" s="5">
        <v>26805159</v>
      </c>
      <c r="N772" s="5">
        <v>26601974</v>
      </c>
      <c r="O772" s="6">
        <v>46227.444108796299</v>
      </c>
      <c r="P772" s="4" t="s">
        <v>81</v>
      </c>
      <c r="Q772" s="5" t="s">
        <v>18448</v>
      </c>
      <c r="R772" s="5">
        <v>1136883620</v>
      </c>
      <c r="S772" s="5" t="s">
        <v>414</v>
      </c>
      <c r="T772" s="4">
        <v>50000000</v>
      </c>
      <c r="U772" s="4">
        <v>0</v>
      </c>
      <c r="V772" s="4">
        <v>50000000</v>
      </c>
      <c r="W772" s="4">
        <v>29333333</v>
      </c>
      <c r="X772" s="4">
        <v>20666667</v>
      </c>
      <c r="Y772" s="4">
        <v>10666667</v>
      </c>
      <c r="Z772" s="3"/>
      <c r="AA772" s="3"/>
      <c r="AC772" s="3"/>
      <c r="AF772" s="3"/>
      <c r="AG772" s="3"/>
      <c r="AH772" s="3"/>
      <c r="AI772" s="3"/>
    </row>
    <row r="773" spans="1:35" x14ac:dyDescent="0.2">
      <c r="A773" s="5" t="s">
        <v>3817</v>
      </c>
      <c r="B773" s="5" t="s">
        <v>3499</v>
      </c>
      <c r="C773" s="5" t="s">
        <v>1266</v>
      </c>
      <c r="D773" s="5">
        <v>157</v>
      </c>
      <c r="E773" s="5" t="s">
        <v>5210</v>
      </c>
      <c r="F773" s="5">
        <v>10</v>
      </c>
      <c r="G773" s="5" t="s">
        <v>32</v>
      </c>
      <c r="H773" s="5">
        <v>27502</v>
      </c>
      <c r="I773" s="5" t="s">
        <v>3721</v>
      </c>
      <c r="J773" s="5" t="s">
        <v>19791</v>
      </c>
      <c r="K773" s="5" t="s">
        <v>22972</v>
      </c>
      <c r="L773" s="5" t="s">
        <v>23675</v>
      </c>
      <c r="M773" s="5">
        <v>26805687</v>
      </c>
      <c r="N773" s="5">
        <v>26601974</v>
      </c>
      <c r="O773" s="6">
        <v>46234.967187499999</v>
      </c>
      <c r="P773" s="4" t="s">
        <v>81</v>
      </c>
      <c r="Q773" s="5" t="s">
        <v>18448</v>
      </c>
      <c r="R773" s="5">
        <v>80779546</v>
      </c>
      <c r="S773" s="5" t="s">
        <v>2824</v>
      </c>
      <c r="T773" s="4">
        <v>43500000</v>
      </c>
      <c r="U773" s="4">
        <v>0</v>
      </c>
      <c r="V773" s="4">
        <v>43500000</v>
      </c>
      <c r="W773" s="4">
        <v>35960000</v>
      </c>
      <c r="X773" s="4">
        <v>7540000</v>
      </c>
      <c r="Y773" s="4">
        <v>7540000</v>
      </c>
      <c r="Z773" s="3"/>
      <c r="AA773" s="3"/>
      <c r="AC773" s="3"/>
      <c r="AF773" s="3"/>
      <c r="AG773" s="3"/>
      <c r="AH773" s="3"/>
      <c r="AI773" s="3"/>
    </row>
    <row r="774" spans="1:35" x14ac:dyDescent="0.2">
      <c r="A774" s="5" t="s">
        <v>3817</v>
      </c>
      <c r="B774" s="5" t="s">
        <v>3499</v>
      </c>
      <c r="C774" s="5" t="s">
        <v>1266</v>
      </c>
      <c r="D774" s="5">
        <v>157</v>
      </c>
      <c r="E774" s="5" t="s">
        <v>5210</v>
      </c>
      <c r="F774" s="5">
        <v>10</v>
      </c>
      <c r="G774" s="5" t="s">
        <v>32</v>
      </c>
      <c r="H774" s="5">
        <v>27502</v>
      </c>
      <c r="I774" s="5" t="s">
        <v>3721</v>
      </c>
      <c r="J774" s="5" t="s">
        <v>21501</v>
      </c>
      <c r="K774" s="5" t="s">
        <v>22972</v>
      </c>
      <c r="L774" s="5" t="s">
        <v>23680</v>
      </c>
      <c r="M774" s="5">
        <v>26805716</v>
      </c>
      <c r="N774" s="5">
        <v>26601974</v>
      </c>
      <c r="O774" s="6">
        <v>46237.53564814815</v>
      </c>
      <c r="P774" s="4" t="s">
        <v>81</v>
      </c>
      <c r="Q774" s="5" t="s">
        <v>18448</v>
      </c>
      <c r="R774" s="5">
        <v>1051185401</v>
      </c>
      <c r="S774" s="5" t="s">
        <v>9994</v>
      </c>
      <c r="T774" s="4">
        <v>43500000</v>
      </c>
      <c r="U774" s="4">
        <v>0</v>
      </c>
      <c r="V774" s="4">
        <v>43500000</v>
      </c>
      <c r="W774" s="4">
        <v>26970000</v>
      </c>
      <c r="X774" s="4">
        <v>16530000</v>
      </c>
      <c r="Y774" s="4">
        <v>16530000</v>
      </c>
      <c r="Z774" s="3"/>
      <c r="AA774" s="3"/>
      <c r="AC774" s="3"/>
      <c r="AF774" s="3"/>
      <c r="AG774" s="3"/>
      <c r="AH774" s="3"/>
      <c r="AI774" s="3"/>
    </row>
    <row r="775" spans="1:35" x14ac:dyDescent="0.2">
      <c r="A775" s="5" t="s">
        <v>3817</v>
      </c>
      <c r="B775" s="5" t="s">
        <v>3499</v>
      </c>
      <c r="C775" s="5" t="s">
        <v>1266</v>
      </c>
      <c r="D775" s="5">
        <v>157</v>
      </c>
      <c r="E775" s="5" t="s">
        <v>5210</v>
      </c>
      <c r="F775" s="5">
        <v>10</v>
      </c>
      <c r="G775" s="5" t="s">
        <v>32</v>
      </c>
      <c r="H775" s="5">
        <v>27502</v>
      </c>
      <c r="I775" s="5" t="s">
        <v>3721</v>
      </c>
      <c r="J775" s="5" t="s">
        <v>21502</v>
      </c>
      <c r="K775" s="5" t="s">
        <v>22972</v>
      </c>
      <c r="L775" s="5" t="s">
        <v>23696</v>
      </c>
      <c r="M775" s="5">
        <v>26805800</v>
      </c>
      <c r="N775" s="5">
        <v>26601974</v>
      </c>
      <c r="O775" s="6">
        <v>46238.813067129631</v>
      </c>
      <c r="P775" s="4" t="s">
        <v>4496</v>
      </c>
      <c r="Q775" s="5" t="s">
        <v>18448</v>
      </c>
      <c r="R775" s="5">
        <v>46661896</v>
      </c>
      <c r="S775" s="5" t="s">
        <v>162</v>
      </c>
      <c r="T775" s="4">
        <v>53355000</v>
      </c>
      <c r="U775" s="4">
        <v>0</v>
      </c>
      <c r="V775" s="4">
        <v>53355000</v>
      </c>
      <c r="W775" s="4">
        <v>44462500</v>
      </c>
      <c r="X775" s="4">
        <v>8892500</v>
      </c>
      <c r="Y775" s="4">
        <v>8892500</v>
      </c>
      <c r="Z775" s="3"/>
      <c r="AA775" s="3"/>
      <c r="AC775" s="3"/>
      <c r="AF775" s="3"/>
      <c r="AG775" s="3"/>
      <c r="AH775" s="3"/>
      <c r="AI775" s="3"/>
    </row>
    <row r="776" spans="1:35" x14ac:dyDescent="0.2">
      <c r="A776" s="5" t="s">
        <v>3817</v>
      </c>
      <c r="B776" s="5" t="s">
        <v>3499</v>
      </c>
      <c r="C776" s="5" t="s">
        <v>1266</v>
      </c>
      <c r="D776" s="5">
        <v>157</v>
      </c>
      <c r="E776" s="5" t="s">
        <v>5210</v>
      </c>
      <c r="F776" s="5">
        <v>10</v>
      </c>
      <c r="G776" s="5" t="s">
        <v>32</v>
      </c>
      <c r="H776" s="5">
        <v>27502</v>
      </c>
      <c r="I776" s="5" t="s">
        <v>3721</v>
      </c>
      <c r="J776" s="5" t="s">
        <v>21503</v>
      </c>
      <c r="K776" s="5" t="s">
        <v>22972</v>
      </c>
      <c r="L776" s="5" t="s">
        <v>23754</v>
      </c>
      <c r="M776" s="5">
        <v>26806077</v>
      </c>
      <c r="N776" s="5">
        <v>26601974</v>
      </c>
      <c r="O776" s="6">
        <v>46246.902106481481</v>
      </c>
      <c r="P776" s="4" t="s">
        <v>15489</v>
      </c>
      <c r="Q776" s="5" t="s">
        <v>21504</v>
      </c>
      <c r="R776" s="5">
        <v>80392977</v>
      </c>
      <c r="S776" s="5" t="s">
        <v>2579</v>
      </c>
      <c r="T776" s="4">
        <v>43280000</v>
      </c>
      <c r="U776" s="4">
        <v>0</v>
      </c>
      <c r="V776" s="4">
        <v>43280000</v>
      </c>
      <c r="W776" s="4">
        <v>43280000</v>
      </c>
      <c r="X776" s="4">
        <v>0</v>
      </c>
      <c r="Z776" s="3"/>
      <c r="AA776" s="3"/>
      <c r="AC776" s="3"/>
      <c r="AF776" s="3"/>
      <c r="AG776" s="3"/>
      <c r="AH776" s="3"/>
      <c r="AI776" s="3"/>
    </row>
    <row r="777" spans="1:35" x14ac:dyDescent="0.2">
      <c r="A777" s="5" t="s">
        <v>3817</v>
      </c>
      <c r="B777" s="5" t="s">
        <v>3499</v>
      </c>
      <c r="C777" s="5" t="s">
        <v>1266</v>
      </c>
      <c r="D777" s="5">
        <v>157</v>
      </c>
      <c r="E777" s="5" t="s">
        <v>5210</v>
      </c>
      <c r="F777" s="5">
        <v>10</v>
      </c>
      <c r="G777" s="5" t="s">
        <v>32</v>
      </c>
      <c r="H777" s="5">
        <v>27502</v>
      </c>
      <c r="I777" s="5" t="s">
        <v>3721</v>
      </c>
      <c r="J777" s="5" t="s">
        <v>21505</v>
      </c>
      <c r="K777" s="5" t="s">
        <v>22972</v>
      </c>
      <c r="L777" s="5" t="s">
        <v>23786</v>
      </c>
      <c r="M777" s="5">
        <v>26806134</v>
      </c>
      <c r="N777" s="5">
        <v>26601974</v>
      </c>
      <c r="O777" s="6">
        <v>46248.4059837963</v>
      </c>
      <c r="P777" s="4" t="s">
        <v>3163</v>
      </c>
      <c r="Q777" s="5" t="s">
        <v>18448</v>
      </c>
      <c r="R777" s="5">
        <v>1070305671</v>
      </c>
      <c r="S777" s="5" t="s">
        <v>2400</v>
      </c>
      <c r="T777" s="4">
        <v>32505000</v>
      </c>
      <c r="U777" s="4">
        <v>0</v>
      </c>
      <c r="V777" s="4">
        <v>32505000</v>
      </c>
      <c r="W777" s="4">
        <v>23403600</v>
      </c>
      <c r="X777" s="4">
        <v>9101400</v>
      </c>
      <c r="Y777" s="4">
        <v>9101400</v>
      </c>
      <c r="Z777" s="3"/>
      <c r="AA777" s="3"/>
      <c r="AC777" s="3"/>
      <c r="AF777" s="3"/>
      <c r="AG777" s="3"/>
      <c r="AH777" s="3"/>
      <c r="AI777" s="3"/>
    </row>
    <row r="778" spans="1:35" x14ac:dyDescent="0.2">
      <c r="A778" s="5" t="s">
        <v>3817</v>
      </c>
      <c r="B778" s="5" t="s">
        <v>3499</v>
      </c>
      <c r="C778" s="5" t="s">
        <v>1266</v>
      </c>
      <c r="D778" s="5">
        <v>157</v>
      </c>
      <c r="E778" s="5" t="s">
        <v>5210</v>
      </c>
      <c r="F778" s="5">
        <v>10</v>
      </c>
      <c r="G778" s="5" t="s">
        <v>32</v>
      </c>
      <c r="H778" s="5">
        <v>27502</v>
      </c>
      <c r="I778" s="5" t="s">
        <v>3721</v>
      </c>
      <c r="J778" s="5" t="s">
        <v>22373</v>
      </c>
      <c r="K778" s="5" t="s">
        <v>22972</v>
      </c>
      <c r="L778" s="5" t="s">
        <v>23807</v>
      </c>
      <c r="M778" s="5">
        <v>26806205</v>
      </c>
      <c r="N778" s="5">
        <v>26601974</v>
      </c>
      <c r="O778" s="6">
        <v>46252.534768518519</v>
      </c>
      <c r="P778" s="4" t="s">
        <v>21485</v>
      </c>
      <c r="Q778" s="5" t="s">
        <v>18448</v>
      </c>
      <c r="R778" s="5">
        <v>72000954</v>
      </c>
      <c r="S778" s="5" t="s">
        <v>583</v>
      </c>
      <c r="T778" s="4">
        <v>43280000</v>
      </c>
      <c r="U778" s="4">
        <v>0</v>
      </c>
      <c r="V778" s="4">
        <v>43280000</v>
      </c>
      <c r="W778" s="4">
        <v>39817600</v>
      </c>
      <c r="X778" s="4">
        <v>3462400</v>
      </c>
      <c r="Y778" s="4">
        <v>3462400</v>
      </c>
      <c r="Z778" s="3"/>
      <c r="AA778" s="3"/>
      <c r="AC778" s="3"/>
      <c r="AF778" s="3"/>
      <c r="AG778" s="3"/>
      <c r="AH778" s="3"/>
      <c r="AI778" s="3"/>
    </row>
    <row r="779" spans="1:35" x14ac:dyDescent="0.2">
      <c r="A779" s="5" t="s">
        <v>3817</v>
      </c>
      <c r="B779" s="5" t="s">
        <v>3499</v>
      </c>
      <c r="C779" s="5" t="s">
        <v>1266</v>
      </c>
      <c r="D779" s="5">
        <v>157</v>
      </c>
      <c r="E779" s="5" t="s">
        <v>5210</v>
      </c>
      <c r="F779" s="5">
        <v>10</v>
      </c>
      <c r="G779" s="5" t="s">
        <v>32</v>
      </c>
      <c r="H779" s="5">
        <v>27502</v>
      </c>
      <c r="I779" s="5" t="s">
        <v>3721</v>
      </c>
      <c r="J779" s="5" t="s">
        <v>22374</v>
      </c>
      <c r="K779" s="5" t="s">
        <v>22972</v>
      </c>
      <c r="L779" s="5" t="s">
        <v>23812</v>
      </c>
      <c r="M779" s="5">
        <v>26806223</v>
      </c>
      <c r="N779" s="5">
        <v>26601974</v>
      </c>
      <c r="O779" s="6">
        <v>46252.632893518516</v>
      </c>
      <c r="P779" s="4" t="s">
        <v>22375</v>
      </c>
      <c r="Q779" s="5" t="s">
        <v>18448</v>
      </c>
      <c r="R779" s="5">
        <v>46386989</v>
      </c>
      <c r="S779" s="5" t="s">
        <v>9887</v>
      </c>
      <c r="T779" s="4">
        <v>40750000</v>
      </c>
      <c r="U779" s="4">
        <v>0</v>
      </c>
      <c r="V779" s="4">
        <v>40750000</v>
      </c>
      <c r="W779" s="4">
        <v>39120000</v>
      </c>
      <c r="X779" s="4">
        <v>1630000</v>
      </c>
      <c r="Y779" s="4">
        <v>1630000</v>
      </c>
      <c r="Z779" s="3"/>
      <c r="AA779" s="3"/>
      <c r="AC779" s="3"/>
      <c r="AF779" s="3"/>
      <c r="AG779" s="3"/>
      <c r="AH779" s="3"/>
      <c r="AI779" s="3"/>
    </row>
    <row r="780" spans="1:35" x14ac:dyDescent="0.2">
      <c r="A780" s="5" t="s">
        <v>3817</v>
      </c>
      <c r="B780" s="5" t="s">
        <v>3499</v>
      </c>
      <c r="C780" s="5" t="s">
        <v>1266</v>
      </c>
      <c r="D780" s="5">
        <v>157</v>
      </c>
      <c r="E780" s="5" t="s">
        <v>5210</v>
      </c>
      <c r="F780" s="5">
        <v>10</v>
      </c>
      <c r="G780" s="5" t="s">
        <v>32</v>
      </c>
      <c r="H780" s="5">
        <v>27502</v>
      </c>
      <c r="I780" s="5" t="s">
        <v>3721</v>
      </c>
      <c r="J780" s="5" t="s">
        <v>22376</v>
      </c>
      <c r="K780" s="5" t="s">
        <v>22972</v>
      </c>
      <c r="L780" s="5" t="s">
        <v>23813</v>
      </c>
      <c r="M780" s="5">
        <v>26806227</v>
      </c>
      <c r="N780" s="5">
        <v>26601974</v>
      </c>
      <c r="O780" s="6">
        <v>46252.63521990741</v>
      </c>
      <c r="P780" s="4" t="s">
        <v>21485</v>
      </c>
      <c r="Q780" s="5" t="s">
        <v>18448</v>
      </c>
      <c r="R780" s="5">
        <v>1083886134</v>
      </c>
      <c r="S780" s="5" t="s">
        <v>10080</v>
      </c>
      <c r="T780" s="4">
        <v>43500000</v>
      </c>
      <c r="U780" s="4">
        <v>0</v>
      </c>
      <c r="V780" s="4">
        <v>43500000</v>
      </c>
      <c r="W780" s="4">
        <v>31610000</v>
      </c>
      <c r="X780" s="4">
        <v>11890000</v>
      </c>
      <c r="Y780" s="4">
        <v>11890000</v>
      </c>
      <c r="Z780" s="3"/>
      <c r="AA780" s="3"/>
      <c r="AC780" s="3"/>
      <c r="AF780" s="3"/>
      <c r="AG780" s="3"/>
      <c r="AH780" s="3"/>
      <c r="AI780" s="3"/>
    </row>
    <row r="781" spans="1:35" x14ac:dyDescent="0.2">
      <c r="A781" s="5" t="s">
        <v>3817</v>
      </c>
      <c r="B781" s="5" t="s">
        <v>3499</v>
      </c>
      <c r="C781" s="5" t="s">
        <v>1266</v>
      </c>
      <c r="D781" s="5">
        <v>157</v>
      </c>
      <c r="E781" s="5" t="s">
        <v>5210</v>
      </c>
      <c r="F781" s="5">
        <v>10</v>
      </c>
      <c r="G781" s="5" t="s">
        <v>32</v>
      </c>
      <c r="H781" s="5">
        <v>27502</v>
      </c>
      <c r="I781" s="5" t="s">
        <v>3721</v>
      </c>
      <c r="J781" s="5" t="s">
        <v>22377</v>
      </c>
      <c r="K781" s="5" t="s">
        <v>22972</v>
      </c>
      <c r="L781" s="5" t="s">
        <v>23835</v>
      </c>
      <c r="M781" s="5">
        <v>26806320</v>
      </c>
      <c r="N781" s="5">
        <v>26601974</v>
      </c>
      <c r="O781" s="6">
        <v>46254.733078703706</v>
      </c>
      <c r="P781" s="4" t="s">
        <v>14211</v>
      </c>
      <c r="Q781" s="5" t="s">
        <v>18448</v>
      </c>
      <c r="R781" s="5">
        <v>79885603</v>
      </c>
      <c r="S781" s="5" t="s">
        <v>2752</v>
      </c>
      <c r="T781" s="4">
        <v>43280000</v>
      </c>
      <c r="U781" s="4">
        <v>0</v>
      </c>
      <c r="V781" s="4">
        <v>43280000</v>
      </c>
      <c r="W781" s="4">
        <v>31738667</v>
      </c>
      <c r="X781" s="4">
        <v>11541333</v>
      </c>
      <c r="Y781" s="4">
        <v>11541333</v>
      </c>
      <c r="Z781" s="3"/>
      <c r="AA781" s="3"/>
      <c r="AC781" s="3"/>
      <c r="AF781" s="3"/>
      <c r="AG781" s="3"/>
      <c r="AH781" s="3"/>
      <c r="AI781" s="3"/>
    </row>
    <row r="782" spans="1:35" x14ac:dyDescent="0.2">
      <c r="A782" s="5" t="s">
        <v>3817</v>
      </c>
      <c r="B782" s="5" t="s">
        <v>3499</v>
      </c>
      <c r="C782" s="5" t="s">
        <v>5211</v>
      </c>
      <c r="D782" s="5">
        <v>158</v>
      </c>
      <c r="E782" s="5" t="s">
        <v>1265</v>
      </c>
      <c r="F782" s="5">
        <v>10</v>
      </c>
      <c r="G782" s="5" t="s">
        <v>32</v>
      </c>
      <c r="H782" s="5">
        <v>27502</v>
      </c>
      <c r="I782" s="5" t="s">
        <v>3721</v>
      </c>
      <c r="J782" s="5" t="s">
        <v>8536</v>
      </c>
      <c r="K782" s="5" t="s">
        <v>22972</v>
      </c>
      <c r="L782" s="5" t="s">
        <v>23395</v>
      </c>
      <c r="M782" s="5">
        <v>26801772</v>
      </c>
      <c r="N782" s="5">
        <v>26601569</v>
      </c>
      <c r="O782" s="6">
        <v>46036.657766203702</v>
      </c>
      <c r="P782" s="4" t="s">
        <v>2998</v>
      </c>
      <c r="Q782" s="5" t="s">
        <v>8537</v>
      </c>
      <c r="R782" s="5">
        <v>1010172397</v>
      </c>
      <c r="S782" s="5" t="s">
        <v>767</v>
      </c>
      <c r="T782" s="4">
        <v>60500000</v>
      </c>
      <c r="U782" s="4">
        <v>0</v>
      </c>
      <c r="V782" s="4">
        <v>60500000</v>
      </c>
      <c r="W782" s="4">
        <v>0</v>
      </c>
      <c r="X782" s="4">
        <v>60500000</v>
      </c>
      <c r="Y782" s="4">
        <v>60500000</v>
      </c>
      <c r="Z782" s="3"/>
      <c r="AA782" s="3"/>
      <c r="AC782" s="3"/>
      <c r="AF782" s="3"/>
      <c r="AG782" s="3"/>
      <c r="AH782" s="3"/>
      <c r="AI782" s="3"/>
    </row>
    <row r="783" spans="1:35" x14ac:dyDescent="0.2">
      <c r="A783" s="5" t="s">
        <v>3817</v>
      </c>
      <c r="B783" s="5" t="s">
        <v>3499</v>
      </c>
      <c r="C783" s="5" t="s">
        <v>5211</v>
      </c>
      <c r="D783" s="5">
        <v>158</v>
      </c>
      <c r="E783" s="5" t="s">
        <v>1265</v>
      </c>
      <c r="F783" s="5">
        <v>10</v>
      </c>
      <c r="G783" s="5" t="s">
        <v>32</v>
      </c>
      <c r="H783" s="5">
        <v>27502</v>
      </c>
      <c r="I783" s="5" t="s">
        <v>3721</v>
      </c>
      <c r="J783" s="5" t="s">
        <v>8540</v>
      </c>
      <c r="K783" s="5" t="s">
        <v>22972</v>
      </c>
      <c r="L783" s="5" t="s">
        <v>23397</v>
      </c>
      <c r="M783" s="5">
        <v>26801798</v>
      </c>
      <c r="N783" s="5">
        <v>26601569</v>
      </c>
      <c r="O783" s="6">
        <v>46036.897824074076</v>
      </c>
      <c r="P783" s="4" t="s">
        <v>141</v>
      </c>
      <c r="Q783" s="5" t="s">
        <v>8541</v>
      </c>
      <c r="R783" s="5">
        <v>1121943915</v>
      </c>
      <c r="S783" s="5" t="s">
        <v>1060</v>
      </c>
      <c r="T783" s="4">
        <v>100050000</v>
      </c>
      <c r="U783" s="4">
        <v>0</v>
      </c>
      <c r="V783" s="4">
        <v>100050000</v>
      </c>
      <c r="W783" s="4">
        <v>43500000</v>
      </c>
      <c r="X783" s="4">
        <v>56550000</v>
      </c>
      <c r="Y783" s="4">
        <v>56550000</v>
      </c>
      <c r="Z783" s="3"/>
      <c r="AA783" s="3"/>
      <c r="AC783" s="3"/>
      <c r="AF783" s="3"/>
      <c r="AG783" s="3"/>
      <c r="AH783" s="3"/>
      <c r="AI783" s="3"/>
    </row>
    <row r="784" spans="1:35" x14ac:dyDescent="0.2">
      <c r="A784" s="5" t="s">
        <v>3817</v>
      </c>
      <c r="B784" s="5" t="s">
        <v>3499</v>
      </c>
      <c r="C784" s="5" t="s">
        <v>5211</v>
      </c>
      <c r="D784" s="5">
        <v>158</v>
      </c>
      <c r="E784" s="5" t="s">
        <v>1265</v>
      </c>
      <c r="F784" s="5">
        <v>10</v>
      </c>
      <c r="G784" s="5" t="s">
        <v>32</v>
      </c>
      <c r="H784" s="5">
        <v>27502</v>
      </c>
      <c r="I784" s="5" t="s">
        <v>3721</v>
      </c>
      <c r="J784" s="5" t="s">
        <v>8544</v>
      </c>
      <c r="K784" s="5" t="s">
        <v>22972</v>
      </c>
      <c r="L784" s="5" t="s">
        <v>23399</v>
      </c>
      <c r="M784" s="5">
        <v>26801822</v>
      </c>
      <c r="N784" s="5">
        <v>26601569</v>
      </c>
      <c r="O784" s="6">
        <v>46037.559062499997</v>
      </c>
      <c r="P784" s="4" t="s">
        <v>4503</v>
      </c>
      <c r="Q784" s="5" t="s">
        <v>8545</v>
      </c>
      <c r="R784" s="5">
        <v>80779546</v>
      </c>
      <c r="S784" s="5" t="s">
        <v>2824</v>
      </c>
      <c r="T784" s="4">
        <v>47850000</v>
      </c>
      <c r="U784" s="4">
        <v>0</v>
      </c>
      <c r="V784" s="4">
        <v>47850000</v>
      </c>
      <c r="W784" s="4">
        <v>2450000</v>
      </c>
      <c r="X784" s="4">
        <v>45400000</v>
      </c>
      <c r="Y784" s="4">
        <v>45400000</v>
      </c>
      <c r="Z784" s="3"/>
      <c r="AA784" s="3"/>
      <c r="AC784" s="3"/>
      <c r="AF784" s="3"/>
      <c r="AG784" s="3"/>
      <c r="AH784" s="3"/>
      <c r="AI784" s="3"/>
    </row>
    <row r="785" spans="1:35" x14ac:dyDescent="0.2">
      <c r="A785" s="5" t="s">
        <v>3817</v>
      </c>
      <c r="B785" s="5" t="s">
        <v>3499</v>
      </c>
      <c r="C785" s="5" t="s">
        <v>5211</v>
      </c>
      <c r="D785" s="5">
        <v>158</v>
      </c>
      <c r="E785" s="5" t="s">
        <v>1265</v>
      </c>
      <c r="F785" s="5">
        <v>10</v>
      </c>
      <c r="G785" s="5" t="s">
        <v>32</v>
      </c>
      <c r="H785" s="5">
        <v>27502</v>
      </c>
      <c r="I785" s="5" t="s">
        <v>3721</v>
      </c>
      <c r="J785" s="5" t="s">
        <v>8546</v>
      </c>
      <c r="K785" s="5" t="s">
        <v>22972</v>
      </c>
      <c r="L785" s="5" t="s">
        <v>23400</v>
      </c>
      <c r="M785" s="5">
        <v>26801823</v>
      </c>
      <c r="N785" s="5">
        <v>26601569</v>
      </c>
      <c r="O785" s="6">
        <v>46037.559907407405</v>
      </c>
      <c r="P785" s="4" t="s">
        <v>4503</v>
      </c>
      <c r="Q785" s="5" t="s">
        <v>8547</v>
      </c>
      <c r="R785" s="5">
        <v>1016040256</v>
      </c>
      <c r="S785" s="5" t="s">
        <v>2856</v>
      </c>
      <c r="T785" s="4">
        <v>47850000</v>
      </c>
      <c r="U785" s="4">
        <v>0</v>
      </c>
      <c r="V785" s="4">
        <v>47850000</v>
      </c>
      <c r="W785" s="4">
        <v>5750000</v>
      </c>
      <c r="X785" s="4">
        <v>42100000</v>
      </c>
      <c r="Y785" s="4">
        <v>42100000</v>
      </c>
      <c r="Z785" s="3"/>
      <c r="AA785" s="3"/>
      <c r="AC785" s="3"/>
      <c r="AF785" s="3"/>
      <c r="AG785" s="3"/>
      <c r="AH785" s="3"/>
      <c r="AI785" s="3"/>
    </row>
    <row r="786" spans="1:35" x14ac:dyDescent="0.2">
      <c r="A786" s="5" t="s">
        <v>3817</v>
      </c>
      <c r="B786" s="5" t="s">
        <v>3499</v>
      </c>
      <c r="C786" s="5" t="s">
        <v>5211</v>
      </c>
      <c r="D786" s="5">
        <v>158</v>
      </c>
      <c r="E786" s="5" t="s">
        <v>1265</v>
      </c>
      <c r="F786" s="5">
        <v>10</v>
      </c>
      <c r="G786" s="5" t="s">
        <v>32</v>
      </c>
      <c r="H786" s="5">
        <v>27502</v>
      </c>
      <c r="I786" s="5" t="s">
        <v>3721</v>
      </c>
      <c r="J786" s="5" t="s">
        <v>8552</v>
      </c>
      <c r="K786" s="5" t="s">
        <v>22972</v>
      </c>
      <c r="L786" s="5" t="s">
        <v>23403</v>
      </c>
      <c r="M786" s="5">
        <v>26801853</v>
      </c>
      <c r="N786" s="5">
        <v>26601569</v>
      </c>
      <c r="O786" s="6">
        <v>46037.832349537035</v>
      </c>
      <c r="P786" s="4" t="s">
        <v>4503</v>
      </c>
      <c r="Q786" s="5" t="s">
        <v>8547</v>
      </c>
      <c r="R786" s="5">
        <v>52809435</v>
      </c>
      <c r="S786" s="5" t="s">
        <v>8553</v>
      </c>
      <c r="T786" s="4">
        <v>52200000</v>
      </c>
      <c r="U786" s="4">
        <v>0</v>
      </c>
      <c r="V786" s="4">
        <v>52200000</v>
      </c>
      <c r="W786" s="4">
        <v>21350000</v>
      </c>
      <c r="X786" s="4">
        <v>30850000</v>
      </c>
      <c r="Y786" s="4">
        <v>26950000</v>
      </c>
      <c r="Z786" s="3"/>
      <c r="AA786" s="3"/>
      <c r="AC786" s="3"/>
      <c r="AF786" s="3"/>
      <c r="AG786" s="3"/>
      <c r="AH786" s="3"/>
      <c r="AI786" s="3"/>
    </row>
    <row r="787" spans="1:35" x14ac:dyDescent="0.2">
      <c r="A787" s="5" t="s">
        <v>3817</v>
      </c>
      <c r="B787" s="5" t="s">
        <v>3499</v>
      </c>
      <c r="C787" s="5" t="s">
        <v>5211</v>
      </c>
      <c r="D787" s="5">
        <v>158</v>
      </c>
      <c r="E787" s="5" t="s">
        <v>1265</v>
      </c>
      <c r="F787" s="5">
        <v>10</v>
      </c>
      <c r="G787" s="5" t="s">
        <v>32</v>
      </c>
      <c r="H787" s="5">
        <v>27502</v>
      </c>
      <c r="I787" s="5" t="s">
        <v>3721</v>
      </c>
      <c r="J787" s="5" t="s">
        <v>8555</v>
      </c>
      <c r="K787" s="5" t="s">
        <v>22972</v>
      </c>
      <c r="L787" s="5" t="s">
        <v>23405</v>
      </c>
      <c r="M787" s="5">
        <v>26801863</v>
      </c>
      <c r="N787" s="5">
        <v>26601569</v>
      </c>
      <c r="O787" s="6">
        <v>46038.455069444448</v>
      </c>
      <c r="P787" s="4" t="s">
        <v>4489</v>
      </c>
      <c r="Q787" s="5" t="s">
        <v>8556</v>
      </c>
      <c r="R787" s="5">
        <v>1049641178</v>
      </c>
      <c r="S787" s="5" t="s">
        <v>2049</v>
      </c>
      <c r="T787" s="4">
        <v>36624500</v>
      </c>
      <c r="U787" s="4">
        <v>0</v>
      </c>
      <c r="V787" s="4">
        <v>36624500</v>
      </c>
      <c r="W787" s="4">
        <v>887867</v>
      </c>
      <c r="X787" s="4">
        <v>35736633</v>
      </c>
      <c r="Y787" s="4">
        <v>35736633</v>
      </c>
      <c r="Z787" s="3"/>
      <c r="AA787" s="3"/>
      <c r="AC787" s="3"/>
      <c r="AF787" s="3"/>
      <c r="AG787" s="3"/>
      <c r="AH787" s="3"/>
      <c r="AI787" s="3"/>
    </row>
    <row r="788" spans="1:35" x14ac:dyDescent="0.2">
      <c r="A788" s="5" t="s">
        <v>3817</v>
      </c>
      <c r="B788" s="5" t="s">
        <v>3499</v>
      </c>
      <c r="C788" s="5" t="s">
        <v>5211</v>
      </c>
      <c r="D788" s="5">
        <v>158</v>
      </c>
      <c r="E788" s="5" t="s">
        <v>1265</v>
      </c>
      <c r="F788" s="5">
        <v>10</v>
      </c>
      <c r="G788" s="5" t="s">
        <v>32</v>
      </c>
      <c r="H788" s="5">
        <v>27502</v>
      </c>
      <c r="I788" s="5" t="s">
        <v>3721</v>
      </c>
      <c r="J788" s="5" t="s">
        <v>8561</v>
      </c>
      <c r="K788" s="5" t="s">
        <v>22972</v>
      </c>
      <c r="L788" s="5" t="s">
        <v>23408</v>
      </c>
      <c r="M788" s="5">
        <v>26801925</v>
      </c>
      <c r="N788" s="5">
        <v>26601569</v>
      </c>
      <c r="O788" s="6">
        <v>46038.75068287037</v>
      </c>
      <c r="P788" s="4" t="s">
        <v>4489</v>
      </c>
      <c r="Q788" s="5" t="s">
        <v>8547</v>
      </c>
      <c r="R788" s="5">
        <v>1013630771</v>
      </c>
      <c r="S788" s="5" t="s">
        <v>8562</v>
      </c>
      <c r="T788" s="4">
        <v>52200000</v>
      </c>
      <c r="U788" s="4">
        <v>0</v>
      </c>
      <c r="V788" s="4">
        <v>52200000</v>
      </c>
      <c r="W788" s="4">
        <v>8100000</v>
      </c>
      <c r="X788" s="4">
        <v>44100000</v>
      </c>
      <c r="Y788" s="4">
        <v>44100000</v>
      </c>
      <c r="Z788" s="3"/>
      <c r="AA788" s="3"/>
      <c r="AC788" s="3"/>
      <c r="AF788" s="3"/>
      <c r="AG788" s="3"/>
      <c r="AH788" s="3"/>
      <c r="AI788" s="3"/>
    </row>
    <row r="789" spans="1:35" x14ac:dyDescent="0.2">
      <c r="A789" s="5" t="s">
        <v>3817</v>
      </c>
      <c r="B789" s="5" t="s">
        <v>3499</v>
      </c>
      <c r="C789" s="5" t="s">
        <v>5211</v>
      </c>
      <c r="D789" s="5">
        <v>158</v>
      </c>
      <c r="E789" s="5" t="s">
        <v>1265</v>
      </c>
      <c r="F789" s="5">
        <v>10</v>
      </c>
      <c r="G789" s="5" t="s">
        <v>32</v>
      </c>
      <c r="H789" s="5">
        <v>27502</v>
      </c>
      <c r="I789" s="5" t="s">
        <v>3721</v>
      </c>
      <c r="J789" s="5" t="s">
        <v>8564</v>
      </c>
      <c r="K789" s="5" t="s">
        <v>22972</v>
      </c>
      <c r="L789" s="5" t="s">
        <v>23410</v>
      </c>
      <c r="M789" s="5">
        <v>26801944</v>
      </c>
      <c r="N789" s="5">
        <v>26601569</v>
      </c>
      <c r="O789" s="6">
        <v>46038.820601851854</v>
      </c>
      <c r="P789" s="4" t="s">
        <v>4489</v>
      </c>
      <c r="Q789" s="5" t="s">
        <v>8565</v>
      </c>
      <c r="R789" s="5">
        <v>1116772317</v>
      </c>
      <c r="S789" s="5" t="s">
        <v>1023</v>
      </c>
      <c r="T789" s="4">
        <v>47437500</v>
      </c>
      <c r="U789" s="4">
        <v>0</v>
      </c>
      <c r="V789" s="4">
        <v>47437500</v>
      </c>
      <c r="W789" s="4">
        <v>862500</v>
      </c>
      <c r="X789" s="4">
        <v>46575000</v>
      </c>
      <c r="Y789" s="4">
        <v>46575000</v>
      </c>
      <c r="Z789" s="3"/>
      <c r="AA789" s="3"/>
      <c r="AC789" s="3"/>
      <c r="AF789" s="3"/>
      <c r="AG789" s="3"/>
      <c r="AH789" s="3"/>
      <c r="AI789" s="3"/>
    </row>
    <row r="790" spans="1:35" x14ac:dyDescent="0.2">
      <c r="A790" s="5" t="s">
        <v>3817</v>
      </c>
      <c r="B790" s="5" t="s">
        <v>3499</v>
      </c>
      <c r="C790" s="5" t="s">
        <v>5211</v>
      </c>
      <c r="D790" s="5">
        <v>158</v>
      </c>
      <c r="E790" s="5" t="s">
        <v>1265</v>
      </c>
      <c r="F790" s="5">
        <v>10</v>
      </c>
      <c r="G790" s="5" t="s">
        <v>32</v>
      </c>
      <c r="H790" s="5">
        <v>27502</v>
      </c>
      <c r="I790" s="5" t="s">
        <v>3721</v>
      </c>
      <c r="J790" s="5" t="s">
        <v>8566</v>
      </c>
      <c r="K790" s="5" t="s">
        <v>22972</v>
      </c>
      <c r="L790" s="5" t="s">
        <v>23411</v>
      </c>
      <c r="M790" s="5">
        <v>26801948</v>
      </c>
      <c r="N790" s="5">
        <v>26601569</v>
      </c>
      <c r="O790" s="6">
        <v>46038.824282407404</v>
      </c>
      <c r="P790" s="4" t="s">
        <v>4489</v>
      </c>
      <c r="Q790" s="5" t="s">
        <v>8565</v>
      </c>
      <c r="R790" s="5">
        <v>1018406208</v>
      </c>
      <c r="S790" s="5" t="s">
        <v>8567</v>
      </c>
      <c r="T790" s="4">
        <v>47437500</v>
      </c>
      <c r="U790" s="4">
        <v>0</v>
      </c>
      <c r="V790" s="4">
        <v>47437500</v>
      </c>
      <c r="W790" s="4">
        <v>1150000</v>
      </c>
      <c r="X790" s="4">
        <v>46287500</v>
      </c>
      <c r="Y790" s="4">
        <v>46287500</v>
      </c>
      <c r="Z790" s="3"/>
      <c r="AA790" s="3"/>
      <c r="AC790" s="3"/>
      <c r="AF790" s="3"/>
      <c r="AG790" s="3"/>
      <c r="AH790" s="3"/>
      <c r="AI790" s="3"/>
    </row>
    <row r="791" spans="1:35" x14ac:dyDescent="0.2">
      <c r="A791" s="5" t="s">
        <v>3817</v>
      </c>
      <c r="B791" s="5" t="s">
        <v>3499</v>
      </c>
      <c r="C791" s="5" t="s">
        <v>5211</v>
      </c>
      <c r="D791" s="5">
        <v>158</v>
      </c>
      <c r="E791" s="5" t="s">
        <v>1265</v>
      </c>
      <c r="F791" s="5">
        <v>10</v>
      </c>
      <c r="G791" s="5" t="s">
        <v>32</v>
      </c>
      <c r="H791" s="5">
        <v>27502</v>
      </c>
      <c r="I791" s="5" t="s">
        <v>3721</v>
      </c>
      <c r="J791" s="5" t="s">
        <v>9763</v>
      </c>
      <c r="K791" s="5" t="s">
        <v>22972</v>
      </c>
      <c r="L791" s="5" t="s">
        <v>23420</v>
      </c>
      <c r="M791" s="5">
        <v>26802079</v>
      </c>
      <c r="N791" s="5">
        <v>26601569</v>
      </c>
      <c r="O791" s="6">
        <v>46041.844548611109</v>
      </c>
      <c r="P791" s="4" t="s">
        <v>4489</v>
      </c>
      <c r="Q791" s="5" t="s">
        <v>8547</v>
      </c>
      <c r="R791" s="5">
        <v>1010173783</v>
      </c>
      <c r="S791" s="5" t="s">
        <v>9764</v>
      </c>
      <c r="T791" s="4">
        <v>52200000</v>
      </c>
      <c r="U791" s="4">
        <v>0</v>
      </c>
      <c r="V791" s="4">
        <v>52200000</v>
      </c>
      <c r="W791" s="4">
        <v>6700000</v>
      </c>
      <c r="X791" s="4">
        <v>45500000</v>
      </c>
      <c r="Y791" s="4">
        <v>45500000</v>
      </c>
      <c r="Z791" s="3"/>
      <c r="AA791" s="3"/>
      <c r="AC791" s="3"/>
      <c r="AF791" s="3"/>
      <c r="AG791" s="3"/>
      <c r="AH791" s="3"/>
      <c r="AI791" s="3"/>
    </row>
    <row r="792" spans="1:35" x14ac:dyDescent="0.2">
      <c r="A792" s="5" t="s">
        <v>3817</v>
      </c>
      <c r="B792" s="5" t="s">
        <v>3499</v>
      </c>
      <c r="C792" s="5" t="s">
        <v>5211</v>
      </c>
      <c r="D792" s="5">
        <v>158</v>
      </c>
      <c r="E792" s="5" t="s">
        <v>1265</v>
      </c>
      <c r="F792" s="5">
        <v>10</v>
      </c>
      <c r="G792" s="5" t="s">
        <v>32</v>
      </c>
      <c r="H792" s="5">
        <v>27502</v>
      </c>
      <c r="I792" s="5" t="s">
        <v>3721</v>
      </c>
      <c r="J792" s="5" t="s">
        <v>9765</v>
      </c>
      <c r="K792" s="5" t="s">
        <v>22972</v>
      </c>
      <c r="L792" s="5" t="s">
        <v>23421</v>
      </c>
      <c r="M792" s="5">
        <v>26802081</v>
      </c>
      <c r="N792" s="5">
        <v>26601569</v>
      </c>
      <c r="O792" s="6">
        <v>46041.845995370371</v>
      </c>
      <c r="P792" s="4" t="s">
        <v>7292</v>
      </c>
      <c r="Q792" s="5" t="s">
        <v>9766</v>
      </c>
      <c r="R792" s="5">
        <v>1072752185</v>
      </c>
      <c r="S792" s="5" t="s">
        <v>9767</v>
      </c>
      <c r="T792" s="4">
        <v>52200000</v>
      </c>
      <c r="U792" s="4">
        <v>0</v>
      </c>
      <c r="V792" s="4">
        <v>52200000</v>
      </c>
      <c r="W792" s="4">
        <v>50200000</v>
      </c>
      <c r="X792" s="4">
        <v>2000000</v>
      </c>
      <c r="Y792" s="4">
        <v>2000000</v>
      </c>
      <c r="Z792" s="3"/>
      <c r="AA792" s="3"/>
      <c r="AC792" s="3"/>
      <c r="AF792" s="3"/>
      <c r="AG792" s="3"/>
      <c r="AH792" s="3"/>
      <c r="AI792" s="3"/>
    </row>
    <row r="793" spans="1:35" x14ac:dyDescent="0.2">
      <c r="A793" s="5" t="s">
        <v>3817</v>
      </c>
      <c r="B793" s="5" t="s">
        <v>3499</v>
      </c>
      <c r="C793" s="5" t="s">
        <v>5211</v>
      </c>
      <c r="D793" s="5">
        <v>158</v>
      </c>
      <c r="E793" s="5" t="s">
        <v>1265</v>
      </c>
      <c r="F793" s="5">
        <v>10</v>
      </c>
      <c r="G793" s="5" t="s">
        <v>32</v>
      </c>
      <c r="H793" s="5">
        <v>27502</v>
      </c>
      <c r="I793" s="5" t="s">
        <v>3721</v>
      </c>
      <c r="J793" s="5" t="s">
        <v>9788</v>
      </c>
      <c r="K793" s="5" t="s">
        <v>22972</v>
      </c>
      <c r="L793" s="5" t="s">
        <v>23429</v>
      </c>
      <c r="M793" s="5">
        <v>26802148</v>
      </c>
      <c r="N793" s="5">
        <v>26601569</v>
      </c>
      <c r="O793" s="6">
        <v>46042.496944444443</v>
      </c>
      <c r="P793" s="4" t="s">
        <v>7292</v>
      </c>
      <c r="Q793" s="5" t="s">
        <v>9766</v>
      </c>
      <c r="R793" s="5">
        <v>1069178259</v>
      </c>
      <c r="S793" s="5" t="s">
        <v>9789</v>
      </c>
      <c r="T793" s="4">
        <v>52200000</v>
      </c>
      <c r="U793" s="4">
        <v>0</v>
      </c>
      <c r="V793" s="4">
        <v>52200000</v>
      </c>
      <c r="W793" s="4">
        <v>1150000</v>
      </c>
      <c r="X793" s="4">
        <v>51050000</v>
      </c>
      <c r="Y793" s="4">
        <v>51050000</v>
      </c>
      <c r="Z793" s="3"/>
      <c r="AA793" s="3"/>
      <c r="AC793" s="3"/>
      <c r="AF793" s="3"/>
      <c r="AG793" s="3"/>
      <c r="AH793" s="3"/>
      <c r="AI793" s="3"/>
    </row>
    <row r="794" spans="1:35" x14ac:dyDescent="0.2">
      <c r="A794" s="5" t="s">
        <v>3817</v>
      </c>
      <c r="B794" s="5" t="s">
        <v>3499</v>
      </c>
      <c r="C794" s="5" t="s">
        <v>5211</v>
      </c>
      <c r="D794" s="5">
        <v>158</v>
      </c>
      <c r="E794" s="5" t="s">
        <v>1265</v>
      </c>
      <c r="F794" s="5">
        <v>10</v>
      </c>
      <c r="G794" s="5" t="s">
        <v>32</v>
      </c>
      <c r="H794" s="5">
        <v>27502</v>
      </c>
      <c r="I794" s="5" t="s">
        <v>3721</v>
      </c>
      <c r="J794" s="5" t="s">
        <v>9793</v>
      </c>
      <c r="K794" s="5" t="s">
        <v>22972</v>
      </c>
      <c r="L794" s="5" t="s">
        <v>23431</v>
      </c>
      <c r="M794" s="5">
        <v>26802152</v>
      </c>
      <c r="N794" s="5">
        <v>26601569</v>
      </c>
      <c r="O794" s="6">
        <v>46042.516909722224</v>
      </c>
      <c r="P794" s="4" t="s">
        <v>7292</v>
      </c>
      <c r="Q794" s="5" t="s">
        <v>9794</v>
      </c>
      <c r="R794" s="5">
        <v>37946472</v>
      </c>
      <c r="S794" s="5" t="s">
        <v>9795</v>
      </c>
      <c r="T794" s="4">
        <v>44825000</v>
      </c>
      <c r="U794" s="4">
        <v>0</v>
      </c>
      <c r="V794" s="4">
        <v>44825000</v>
      </c>
      <c r="W794" s="4">
        <v>1358333</v>
      </c>
      <c r="X794" s="4">
        <v>43466667</v>
      </c>
      <c r="Y794" s="4">
        <v>43466667</v>
      </c>
      <c r="Z794" s="3"/>
      <c r="AA794" s="3"/>
      <c r="AC794" s="3"/>
      <c r="AF794" s="3"/>
      <c r="AG794" s="3"/>
      <c r="AH794" s="3"/>
      <c r="AI794" s="3"/>
    </row>
    <row r="795" spans="1:35" x14ac:dyDescent="0.2">
      <c r="A795" s="5" t="s">
        <v>3817</v>
      </c>
      <c r="B795" s="5" t="s">
        <v>3499</v>
      </c>
      <c r="C795" s="5" t="s">
        <v>5211</v>
      </c>
      <c r="D795" s="5">
        <v>158</v>
      </c>
      <c r="E795" s="5" t="s">
        <v>1265</v>
      </c>
      <c r="F795" s="5">
        <v>10</v>
      </c>
      <c r="G795" s="5" t="s">
        <v>32</v>
      </c>
      <c r="H795" s="5">
        <v>27502</v>
      </c>
      <c r="I795" s="5" t="s">
        <v>3721</v>
      </c>
      <c r="J795" s="5" t="s">
        <v>9798</v>
      </c>
      <c r="K795" s="5" t="s">
        <v>22972</v>
      </c>
      <c r="L795" s="5" t="s">
        <v>23433</v>
      </c>
      <c r="M795" s="5">
        <v>26802179</v>
      </c>
      <c r="N795" s="5">
        <v>26601569</v>
      </c>
      <c r="O795" s="6">
        <v>46042.657731481479</v>
      </c>
      <c r="P795" s="4" t="s">
        <v>4487</v>
      </c>
      <c r="Q795" s="5" t="s">
        <v>8565</v>
      </c>
      <c r="R795" s="5">
        <v>1020744389</v>
      </c>
      <c r="S795" s="5" t="s">
        <v>9799</v>
      </c>
      <c r="T795" s="4">
        <v>46000000</v>
      </c>
      <c r="U795" s="4">
        <v>0</v>
      </c>
      <c r="V795" s="4">
        <v>46000000</v>
      </c>
      <c r="W795" s="4">
        <v>0</v>
      </c>
      <c r="X795" s="4">
        <v>46000000</v>
      </c>
      <c r="Y795" s="4">
        <v>46000000</v>
      </c>
      <c r="Z795" s="3"/>
      <c r="AA795" s="3"/>
      <c r="AC795" s="3"/>
      <c r="AF795" s="3"/>
      <c r="AG795" s="3"/>
      <c r="AH795" s="3"/>
      <c r="AI795" s="3"/>
    </row>
    <row r="796" spans="1:35" x14ac:dyDescent="0.2">
      <c r="A796" s="5" t="s">
        <v>3817</v>
      </c>
      <c r="B796" s="5" t="s">
        <v>3499</v>
      </c>
      <c r="C796" s="5" t="s">
        <v>5211</v>
      </c>
      <c r="D796" s="5">
        <v>158</v>
      </c>
      <c r="E796" s="5" t="s">
        <v>1265</v>
      </c>
      <c r="F796" s="5">
        <v>10</v>
      </c>
      <c r="G796" s="5" t="s">
        <v>32</v>
      </c>
      <c r="H796" s="5">
        <v>27502</v>
      </c>
      <c r="I796" s="5" t="s">
        <v>3721</v>
      </c>
      <c r="J796" s="5" t="s">
        <v>9800</v>
      </c>
      <c r="K796" s="5" t="s">
        <v>75</v>
      </c>
      <c r="L796" s="5" t="s">
        <v>9801</v>
      </c>
      <c r="M796" s="5">
        <v>26802201</v>
      </c>
      <c r="N796" s="5">
        <v>26601569</v>
      </c>
      <c r="O796" s="6">
        <v>46042.931689814817</v>
      </c>
      <c r="P796" s="4" t="s">
        <v>8647</v>
      </c>
      <c r="Q796" s="5" t="s">
        <v>9802</v>
      </c>
      <c r="R796" s="5">
        <v>177252</v>
      </c>
      <c r="S796" s="5" t="s">
        <v>9803</v>
      </c>
      <c r="T796" s="4">
        <v>52200000</v>
      </c>
      <c r="U796" s="4">
        <v>52200000</v>
      </c>
      <c r="V796" s="4">
        <v>0</v>
      </c>
      <c r="W796" s="4">
        <v>0</v>
      </c>
      <c r="X796" s="4">
        <v>0</v>
      </c>
      <c r="Z796" s="3"/>
      <c r="AA796" s="3"/>
      <c r="AC796" s="3"/>
      <c r="AF796" s="3"/>
      <c r="AG796" s="3"/>
      <c r="AH796" s="3"/>
      <c r="AI796" s="3"/>
    </row>
    <row r="797" spans="1:35" x14ac:dyDescent="0.2">
      <c r="A797" s="5" t="s">
        <v>3817</v>
      </c>
      <c r="B797" s="5" t="s">
        <v>3499</v>
      </c>
      <c r="C797" s="5" t="s">
        <v>5211</v>
      </c>
      <c r="D797" s="5">
        <v>158</v>
      </c>
      <c r="E797" s="5" t="s">
        <v>1265</v>
      </c>
      <c r="F797" s="5">
        <v>10</v>
      </c>
      <c r="G797" s="5" t="s">
        <v>32</v>
      </c>
      <c r="H797" s="5">
        <v>27502</v>
      </c>
      <c r="I797" s="5" t="s">
        <v>3721</v>
      </c>
      <c r="J797" s="5" t="s">
        <v>9807</v>
      </c>
      <c r="K797" s="5" t="s">
        <v>22972</v>
      </c>
      <c r="L797" s="5" t="s">
        <v>23435</v>
      </c>
      <c r="M797" s="5">
        <v>26802232</v>
      </c>
      <c r="N797" s="5">
        <v>26601569</v>
      </c>
      <c r="O797" s="6">
        <v>46043.586099537039</v>
      </c>
      <c r="P797" s="4" t="s">
        <v>4487</v>
      </c>
      <c r="Q797" s="5" t="s">
        <v>9791</v>
      </c>
      <c r="R797" s="5">
        <v>53053110</v>
      </c>
      <c r="S797" s="5" t="s">
        <v>9808</v>
      </c>
      <c r="T797" s="4">
        <v>46165333</v>
      </c>
      <c r="U797" s="4">
        <v>0</v>
      </c>
      <c r="V797" s="4">
        <v>46165333</v>
      </c>
      <c r="W797" s="4">
        <v>1731200</v>
      </c>
      <c r="X797" s="4">
        <v>44434133</v>
      </c>
      <c r="Y797" s="4">
        <v>44434133</v>
      </c>
      <c r="Z797" s="3"/>
      <c r="AA797" s="3"/>
      <c r="AC797" s="3"/>
      <c r="AF797" s="3"/>
      <c r="AG797" s="3"/>
      <c r="AH797" s="3"/>
      <c r="AI797" s="3"/>
    </row>
    <row r="798" spans="1:35" x14ac:dyDescent="0.2">
      <c r="A798" s="5" t="s">
        <v>3817</v>
      </c>
      <c r="B798" s="5" t="s">
        <v>3499</v>
      </c>
      <c r="C798" s="5" t="s">
        <v>5211</v>
      </c>
      <c r="D798" s="5">
        <v>158</v>
      </c>
      <c r="E798" s="5" t="s">
        <v>1265</v>
      </c>
      <c r="F798" s="5">
        <v>10</v>
      </c>
      <c r="G798" s="5" t="s">
        <v>32</v>
      </c>
      <c r="H798" s="5">
        <v>27502</v>
      </c>
      <c r="I798" s="5" t="s">
        <v>3721</v>
      </c>
      <c r="J798" s="5" t="s">
        <v>9849</v>
      </c>
      <c r="K798" s="5" t="s">
        <v>22972</v>
      </c>
      <c r="L798" s="5" t="s">
        <v>23452</v>
      </c>
      <c r="M798" s="5">
        <v>26802369</v>
      </c>
      <c r="N798" s="5">
        <v>26601569</v>
      </c>
      <c r="O798" s="6">
        <v>46045.769780092596</v>
      </c>
      <c r="P798" s="4" t="s">
        <v>4508</v>
      </c>
      <c r="Q798" s="5" t="s">
        <v>9850</v>
      </c>
      <c r="R798" s="5">
        <v>1121894972</v>
      </c>
      <c r="S798" s="5" t="s">
        <v>9851</v>
      </c>
      <c r="T798" s="4">
        <v>46000000</v>
      </c>
      <c r="U798" s="4">
        <v>0</v>
      </c>
      <c r="V798" s="4">
        <v>46000000</v>
      </c>
      <c r="W798" s="4">
        <v>2300000</v>
      </c>
      <c r="X798" s="4">
        <v>43700000</v>
      </c>
      <c r="Y798" s="4">
        <v>43700000</v>
      </c>
      <c r="Z798" s="3"/>
      <c r="AA798" s="3"/>
      <c r="AC798" s="3"/>
      <c r="AF798" s="3"/>
      <c r="AG798" s="3"/>
      <c r="AH798" s="3"/>
      <c r="AI798" s="3"/>
    </row>
    <row r="799" spans="1:35" x14ac:dyDescent="0.2">
      <c r="A799" s="5" t="s">
        <v>3817</v>
      </c>
      <c r="B799" s="5" t="s">
        <v>3499</v>
      </c>
      <c r="C799" s="5" t="s">
        <v>5211</v>
      </c>
      <c r="D799" s="5">
        <v>158</v>
      </c>
      <c r="E799" s="5" t="s">
        <v>1265</v>
      </c>
      <c r="F799" s="5">
        <v>10</v>
      </c>
      <c r="G799" s="5" t="s">
        <v>32</v>
      </c>
      <c r="H799" s="5">
        <v>27502</v>
      </c>
      <c r="I799" s="5" t="s">
        <v>3721</v>
      </c>
      <c r="J799" s="5" t="s">
        <v>9924</v>
      </c>
      <c r="K799" s="5" t="s">
        <v>22972</v>
      </c>
      <c r="L799" s="5" t="s">
        <v>23483</v>
      </c>
      <c r="M799" s="5">
        <v>26802561</v>
      </c>
      <c r="N799" s="5">
        <v>26601569</v>
      </c>
      <c r="O799" s="6">
        <v>46048.896180555559</v>
      </c>
      <c r="P799" s="4" t="s">
        <v>7288</v>
      </c>
      <c r="Q799" s="5" t="s">
        <v>9794</v>
      </c>
      <c r="R799" s="5">
        <v>1019012336</v>
      </c>
      <c r="S799" s="5" t="s">
        <v>9925</v>
      </c>
      <c r="T799" s="4">
        <v>43466667</v>
      </c>
      <c r="U799" s="4">
        <v>0</v>
      </c>
      <c r="V799" s="4">
        <v>43466667</v>
      </c>
      <c r="W799" s="4">
        <v>2173334</v>
      </c>
      <c r="X799" s="4">
        <v>41293333</v>
      </c>
      <c r="Y799" s="4">
        <v>41293333</v>
      </c>
      <c r="Z799" s="3"/>
      <c r="AA799" s="3"/>
      <c r="AC799" s="3"/>
      <c r="AF799" s="3"/>
      <c r="AG799" s="3"/>
      <c r="AH799" s="3"/>
      <c r="AI799" s="3"/>
    </row>
    <row r="800" spans="1:35" x14ac:dyDescent="0.2">
      <c r="A800" s="5" t="s">
        <v>3817</v>
      </c>
      <c r="B800" s="5" t="s">
        <v>3499</v>
      </c>
      <c r="C800" s="5" t="s">
        <v>5211</v>
      </c>
      <c r="D800" s="5">
        <v>158</v>
      </c>
      <c r="E800" s="5" t="s">
        <v>1265</v>
      </c>
      <c r="F800" s="5">
        <v>10</v>
      </c>
      <c r="G800" s="5" t="s">
        <v>32</v>
      </c>
      <c r="H800" s="5">
        <v>27502</v>
      </c>
      <c r="I800" s="5" t="s">
        <v>3721</v>
      </c>
      <c r="J800" s="5" t="s">
        <v>9937</v>
      </c>
      <c r="K800" s="5" t="s">
        <v>22972</v>
      </c>
      <c r="L800" s="5" t="s">
        <v>23487</v>
      </c>
      <c r="M800" s="5">
        <v>26802593</v>
      </c>
      <c r="N800" s="5">
        <v>26601569</v>
      </c>
      <c r="O800" s="6">
        <v>46049.288344907407</v>
      </c>
      <c r="P800" s="4" t="s">
        <v>7288</v>
      </c>
      <c r="Q800" s="5" t="s">
        <v>8565</v>
      </c>
      <c r="R800" s="5">
        <v>1010174098</v>
      </c>
      <c r="S800" s="5" t="s">
        <v>9938</v>
      </c>
      <c r="T800" s="4">
        <v>46000000</v>
      </c>
      <c r="U800" s="4">
        <v>0</v>
      </c>
      <c r="V800" s="4">
        <v>46000000</v>
      </c>
      <c r="W800" s="4">
        <v>2012500</v>
      </c>
      <c r="X800" s="4">
        <v>43987500</v>
      </c>
      <c r="Y800" s="4">
        <v>43987500</v>
      </c>
      <c r="Z800" s="3"/>
      <c r="AA800" s="3"/>
      <c r="AC800" s="3"/>
      <c r="AF800" s="3"/>
      <c r="AG800" s="3"/>
      <c r="AH800" s="3"/>
      <c r="AI800" s="3"/>
    </row>
    <row r="801" spans="1:35" x14ac:dyDescent="0.2">
      <c r="A801" s="5" t="s">
        <v>3817</v>
      </c>
      <c r="B801" s="5" t="s">
        <v>3499</v>
      </c>
      <c r="C801" s="5" t="s">
        <v>5211</v>
      </c>
      <c r="D801" s="5">
        <v>158</v>
      </c>
      <c r="E801" s="5" t="s">
        <v>1265</v>
      </c>
      <c r="F801" s="5">
        <v>10</v>
      </c>
      <c r="G801" s="5" t="s">
        <v>32</v>
      </c>
      <c r="H801" s="5">
        <v>27502</v>
      </c>
      <c r="I801" s="5" t="s">
        <v>3721</v>
      </c>
      <c r="J801" s="5" t="s">
        <v>9939</v>
      </c>
      <c r="K801" s="5" t="s">
        <v>22972</v>
      </c>
      <c r="L801" s="5" t="s">
        <v>23488</v>
      </c>
      <c r="M801" s="5">
        <v>26802606</v>
      </c>
      <c r="N801" s="5">
        <v>26601569</v>
      </c>
      <c r="O801" s="6">
        <v>46049.391157407408</v>
      </c>
      <c r="P801" s="4" t="s">
        <v>7288</v>
      </c>
      <c r="Q801" s="5" t="s">
        <v>8547</v>
      </c>
      <c r="R801" s="5">
        <v>82393738</v>
      </c>
      <c r="S801" s="5" t="s">
        <v>9940</v>
      </c>
      <c r="T801" s="4">
        <v>52200000</v>
      </c>
      <c r="U801" s="4">
        <v>0</v>
      </c>
      <c r="V801" s="4">
        <v>52200000</v>
      </c>
      <c r="W801" s="4">
        <v>41500000</v>
      </c>
      <c r="X801" s="4">
        <v>10700000</v>
      </c>
      <c r="Y801" s="4">
        <v>10700000</v>
      </c>
      <c r="Z801" s="3"/>
      <c r="AA801" s="3"/>
      <c r="AC801" s="3"/>
      <c r="AF801" s="3"/>
      <c r="AG801" s="3"/>
      <c r="AH801" s="3"/>
      <c r="AI801" s="3"/>
    </row>
    <row r="802" spans="1:35" x14ac:dyDescent="0.2">
      <c r="A802" s="5" t="s">
        <v>3817</v>
      </c>
      <c r="B802" s="5" t="s">
        <v>3499</v>
      </c>
      <c r="C802" s="5" t="s">
        <v>5211</v>
      </c>
      <c r="D802" s="5">
        <v>158</v>
      </c>
      <c r="E802" s="5" t="s">
        <v>1265</v>
      </c>
      <c r="F802" s="5">
        <v>10</v>
      </c>
      <c r="G802" s="5" t="s">
        <v>32</v>
      </c>
      <c r="H802" s="5">
        <v>27502</v>
      </c>
      <c r="I802" s="5" t="s">
        <v>3721</v>
      </c>
      <c r="J802" s="5" t="s">
        <v>9941</v>
      </c>
      <c r="K802" s="5" t="s">
        <v>22972</v>
      </c>
      <c r="L802" s="5" t="s">
        <v>23489</v>
      </c>
      <c r="M802" s="5">
        <v>26802610</v>
      </c>
      <c r="N802" s="5">
        <v>26601569</v>
      </c>
      <c r="O802" s="6">
        <v>46049.399571759262</v>
      </c>
      <c r="P802" s="4" t="s">
        <v>7288</v>
      </c>
      <c r="Q802" s="5" t="s">
        <v>9766</v>
      </c>
      <c r="R802" s="5">
        <v>3121569</v>
      </c>
      <c r="S802" s="5" t="s">
        <v>9942</v>
      </c>
      <c r="T802" s="4">
        <v>52200000</v>
      </c>
      <c r="U802" s="4">
        <v>0</v>
      </c>
      <c r="V802" s="4">
        <v>52200000</v>
      </c>
      <c r="W802" s="4">
        <v>52000000</v>
      </c>
      <c r="X802" s="4">
        <v>200000</v>
      </c>
      <c r="Z802" s="3"/>
      <c r="AA802" s="3"/>
      <c r="AC802" s="3"/>
      <c r="AF802" s="3"/>
      <c r="AG802" s="3"/>
      <c r="AH802" s="3"/>
      <c r="AI802" s="3"/>
    </row>
    <row r="803" spans="1:35" x14ac:dyDescent="0.2">
      <c r="A803" s="27" t="s">
        <v>3817</v>
      </c>
      <c r="B803" s="27" t="s">
        <v>3499</v>
      </c>
      <c r="C803" s="27" t="s">
        <v>5211</v>
      </c>
      <c r="D803" s="27">
        <v>158</v>
      </c>
      <c r="E803" s="27" t="s">
        <v>1265</v>
      </c>
      <c r="F803" s="27">
        <v>10</v>
      </c>
      <c r="G803" s="27" t="s">
        <v>32</v>
      </c>
      <c r="H803" s="27">
        <v>27502</v>
      </c>
      <c r="I803" s="27" t="s">
        <v>3721</v>
      </c>
      <c r="J803" s="27" t="s">
        <v>9950</v>
      </c>
      <c r="K803" s="27" t="s">
        <v>22972</v>
      </c>
      <c r="L803" s="27" t="s">
        <v>23493</v>
      </c>
      <c r="M803" s="27">
        <v>26802646</v>
      </c>
      <c r="N803" s="27">
        <v>26601569</v>
      </c>
      <c r="O803" s="43">
        <v>46049.48814814815</v>
      </c>
      <c r="P803" s="28" t="s">
        <v>9565</v>
      </c>
      <c r="Q803" s="27" t="s">
        <v>9951</v>
      </c>
      <c r="R803" s="27">
        <v>41950886</v>
      </c>
      <c r="S803" s="27" t="s">
        <v>9952</v>
      </c>
      <c r="T803" s="28">
        <v>58666667</v>
      </c>
      <c r="U803" s="28">
        <v>0</v>
      </c>
      <c r="V803" s="28">
        <v>58666667</v>
      </c>
      <c r="W803" s="28">
        <v>2933334</v>
      </c>
      <c r="X803" s="28">
        <v>55733333</v>
      </c>
      <c r="Y803" s="28">
        <v>55733333</v>
      </c>
      <c r="Z803" s="3"/>
      <c r="AA803" s="3"/>
      <c r="AC803" s="3"/>
      <c r="AF803" s="3"/>
      <c r="AG803" s="3"/>
      <c r="AH803" s="3"/>
      <c r="AI803" s="3"/>
    </row>
    <row r="804" spans="1:35" x14ac:dyDescent="0.2">
      <c r="A804" s="27" t="s">
        <v>3817</v>
      </c>
      <c r="B804" s="27" t="s">
        <v>3499</v>
      </c>
      <c r="C804" s="27" t="s">
        <v>5211</v>
      </c>
      <c r="D804" s="27">
        <v>158</v>
      </c>
      <c r="E804" s="27" t="s">
        <v>1265</v>
      </c>
      <c r="F804" s="27">
        <v>10</v>
      </c>
      <c r="G804" s="27" t="s">
        <v>32</v>
      </c>
      <c r="H804" s="27">
        <v>27502</v>
      </c>
      <c r="I804" s="27" t="s">
        <v>3721</v>
      </c>
      <c r="J804" s="27" t="s">
        <v>9982</v>
      </c>
      <c r="K804" s="27" t="s">
        <v>22972</v>
      </c>
      <c r="L804" s="27" t="s">
        <v>23508</v>
      </c>
      <c r="M804" s="27">
        <v>26802797</v>
      </c>
      <c r="N804" s="27">
        <v>26601569</v>
      </c>
      <c r="O804" s="43">
        <v>46050.385243055556</v>
      </c>
      <c r="P804" s="28" t="s">
        <v>118</v>
      </c>
      <c r="Q804" s="27" t="s">
        <v>9983</v>
      </c>
      <c r="R804" s="27">
        <v>35529108</v>
      </c>
      <c r="S804" s="27" t="s">
        <v>9984</v>
      </c>
      <c r="T804" s="28">
        <v>95216000</v>
      </c>
      <c r="U804" s="28">
        <v>0</v>
      </c>
      <c r="V804" s="28">
        <v>95216000</v>
      </c>
      <c r="W804" s="28">
        <v>26256533</v>
      </c>
      <c r="X804" s="28">
        <v>68959467</v>
      </c>
      <c r="Y804" s="28">
        <v>68959467</v>
      </c>
      <c r="Z804" s="3"/>
      <c r="AA804" s="3"/>
      <c r="AC804" s="3"/>
      <c r="AF804" s="3"/>
      <c r="AG804" s="3"/>
      <c r="AH804" s="3"/>
      <c r="AI804" s="3"/>
    </row>
    <row r="805" spans="1:35" x14ac:dyDescent="0.2">
      <c r="A805" s="27" t="s">
        <v>3817</v>
      </c>
      <c r="B805" s="27" t="s">
        <v>3499</v>
      </c>
      <c r="C805" s="27" t="s">
        <v>5211</v>
      </c>
      <c r="D805" s="27">
        <v>158</v>
      </c>
      <c r="E805" s="27" t="s">
        <v>1265</v>
      </c>
      <c r="F805" s="27">
        <v>10</v>
      </c>
      <c r="G805" s="27" t="s">
        <v>32</v>
      </c>
      <c r="H805" s="27">
        <v>27502</v>
      </c>
      <c r="I805" s="27" t="s">
        <v>3721</v>
      </c>
      <c r="J805" s="27" t="s">
        <v>9987</v>
      </c>
      <c r="K805" s="27" t="s">
        <v>22972</v>
      </c>
      <c r="L805" s="27" t="s">
        <v>23510</v>
      </c>
      <c r="M805" s="27">
        <v>26802805</v>
      </c>
      <c r="N805" s="27">
        <v>26601569</v>
      </c>
      <c r="O805" s="43">
        <v>46050.397569444445</v>
      </c>
      <c r="P805" s="28" t="s">
        <v>7288</v>
      </c>
      <c r="Q805" s="27" t="s">
        <v>9988</v>
      </c>
      <c r="R805" s="27">
        <v>1054680432</v>
      </c>
      <c r="S805" s="27" t="s">
        <v>9989</v>
      </c>
      <c r="T805" s="28">
        <v>40150000</v>
      </c>
      <c r="U805" s="28">
        <v>0</v>
      </c>
      <c r="V805" s="28">
        <v>40150000</v>
      </c>
      <c r="W805" s="28">
        <v>4136667</v>
      </c>
      <c r="X805" s="28">
        <v>36013333</v>
      </c>
      <c r="Y805" s="28">
        <v>36013333</v>
      </c>
      <c r="Z805" s="3"/>
      <c r="AA805" s="3"/>
      <c r="AC805" s="3"/>
      <c r="AF805" s="3"/>
      <c r="AG805" s="3"/>
      <c r="AH805" s="3"/>
      <c r="AI805" s="3"/>
    </row>
    <row r="806" spans="1:35" x14ac:dyDescent="0.2">
      <c r="A806" s="27" t="s">
        <v>3817</v>
      </c>
      <c r="B806" s="27" t="s">
        <v>3499</v>
      </c>
      <c r="C806" s="27" t="s">
        <v>5211</v>
      </c>
      <c r="D806" s="27">
        <v>158</v>
      </c>
      <c r="E806" s="27" t="s">
        <v>1265</v>
      </c>
      <c r="F806" s="27">
        <v>10</v>
      </c>
      <c r="G806" s="27" t="s">
        <v>32</v>
      </c>
      <c r="H806" s="27">
        <v>27502</v>
      </c>
      <c r="I806" s="27" t="s">
        <v>3721</v>
      </c>
      <c r="J806" s="27" t="s">
        <v>9992</v>
      </c>
      <c r="K806" s="27" t="s">
        <v>22972</v>
      </c>
      <c r="L806" s="27" t="s">
        <v>23512</v>
      </c>
      <c r="M806" s="27">
        <v>26802823</v>
      </c>
      <c r="N806" s="27">
        <v>26601569</v>
      </c>
      <c r="O806" s="43">
        <v>46050.520497685182</v>
      </c>
      <c r="P806" s="28" t="s">
        <v>9565</v>
      </c>
      <c r="Q806" s="27" t="s">
        <v>9993</v>
      </c>
      <c r="R806" s="27">
        <v>1051185401</v>
      </c>
      <c r="S806" s="27" t="s">
        <v>9994</v>
      </c>
      <c r="T806" s="28">
        <v>52200000</v>
      </c>
      <c r="U806" s="28">
        <v>0</v>
      </c>
      <c r="V806" s="28">
        <v>52200000</v>
      </c>
      <c r="W806" s="28">
        <v>8700000</v>
      </c>
      <c r="X806" s="28">
        <v>43500000</v>
      </c>
      <c r="Y806" s="28">
        <v>43500000</v>
      </c>
      <c r="Z806" s="3"/>
      <c r="AA806" s="3"/>
      <c r="AC806" s="3"/>
      <c r="AF806" s="3"/>
      <c r="AG806" s="3"/>
      <c r="AH806" s="3"/>
      <c r="AI806" s="3"/>
    </row>
    <row r="807" spans="1:35" x14ac:dyDescent="0.2">
      <c r="A807" s="27" t="s">
        <v>3817</v>
      </c>
      <c r="B807" s="27" t="s">
        <v>3499</v>
      </c>
      <c r="C807" s="27" t="s">
        <v>5211</v>
      </c>
      <c r="D807" s="27">
        <v>158</v>
      </c>
      <c r="E807" s="27" t="s">
        <v>1265</v>
      </c>
      <c r="F807" s="27">
        <v>10</v>
      </c>
      <c r="G807" s="27" t="s">
        <v>32</v>
      </c>
      <c r="H807" s="27">
        <v>27502</v>
      </c>
      <c r="I807" s="27" t="s">
        <v>3721</v>
      </c>
      <c r="J807" s="27" t="s">
        <v>10028</v>
      </c>
      <c r="K807" s="27" t="s">
        <v>22972</v>
      </c>
      <c r="L807" s="27" t="s">
        <v>23525</v>
      </c>
      <c r="M807" s="27">
        <v>26802956</v>
      </c>
      <c r="N807" s="27">
        <v>26601569</v>
      </c>
      <c r="O807" s="43">
        <v>46051.506504629629</v>
      </c>
      <c r="P807" s="28" t="s">
        <v>4505</v>
      </c>
      <c r="Q807" s="27" t="s">
        <v>8547</v>
      </c>
      <c r="R807" s="27">
        <v>1112298066</v>
      </c>
      <c r="S807" s="27" t="s">
        <v>10029</v>
      </c>
      <c r="T807" s="28">
        <v>52200000</v>
      </c>
      <c r="U807" s="28">
        <v>0</v>
      </c>
      <c r="V807" s="28">
        <v>52200000</v>
      </c>
      <c r="W807" s="28">
        <v>8700000</v>
      </c>
      <c r="X807" s="28">
        <v>43500000</v>
      </c>
      <c r="Y807" s="28">
        <v>43500000</v>
      </c>
      <c r="Z807" s="3"/>
      <c r="AA807" s="3"/>
      <c r="AC807" s="3"/>
      <c r="AF807" s="3"/>
      <c r="AG807" s="3"/>
      <c r="AH807" s="3"/>
      <c r="AI807" s="3"/>
    </row>
    <row r="808" spans="1:35" x14ac:dyDescent="0.2">
      <c r="A808" s="27" t="s">
        <v>3817</v>
      </c>
      <c r="B808" s="27" t="s">
        <v>3499</v>
      </c>
      <c r="C808" s="27" t="s">
        <v>5211</v>
      </c>
      <c r="D808" s="27">
        <v>158</v>
      </c>
      <c r="E808" s="27" t="s">
        <v>1265</v>
      </c>
      <c r="F808" s="27">
        <v>10</v>
      </c>
      <c r="G808" s="27" t="s">
        <v>32</v>
      </c>
      <c r="H808" s="27">
        <v>27502</v>
      </c>
      <c r="I808" s="27" t="s">
        <v>3721</v>
      </c>
      <c r="J808" s="27" t="s">
        <v>10037</v>
      </c>
      <c r="K808" s="27" t="s">
        <v>22972</v>
      </c>
      <c r="L808" s="27" t="s">
        <v>23529</v>
      </c>
      <c r="M808" s="27">
        <v>26802996</v>
      </c>
      <c r="N808" s="27">
        <v>26601569</v>
      </c>
      <c r="O808" s="43">
        <v>46051.711261574077</v>
      </c>
      <c r="P808" s="28" t="s">
        <v>4498</v>
      </c>
      <c r="Q808" s="27" t="s">
        <v>10038</v>
      </c>
      <c r="R808" s="27">
        <v>6768778</v>
      </c>
      <c r="S808" s="27" t="s">
        <v>10039</v>
      </c>
      <c r="T808" s="28">
        <v>68666667</v>
      </c>
      <c r="U808" s="28">
        <v>0</v>
      </c>
      <c r="V808" s="28">
        <v>68666667</v>
      </c>
      <c r="W808" s="28">
        <v>5579167</v>
      </c>
      <c r="X808" s="28">
        <v>63087500</v>
      </c>
      <c r="Y808" s="28">
        <v>63087500</v>
      </c>
      <c r="Z808" s="3"/>
      <c r="AA808" s="3"/>
      <c r="AC808" s="3"/>
      <c r="AF808" s="3"/>
      <c r="AG808" s="3"/>
      <c r="AH808" s="3"/>
      <c r="AI808" s="3"/>
    </row>
    <row r="809" spans="1:35" x14ac:dyDescent="0.2">
      <c r="A809" s="27" t="s">
        <v>3817</v>
      </c>
      <c r="B809" s="27" t="s">
        <v>3499</v>
      </c>
      <c r="C809" s="27" t="s">
        <v>5211</v>
      </c>
      <c r="D809" s="27">
        <v>158</v>
      </c>
      <c r="E809" s="27" t="s">
        <v>1265</v>
      </c>
      <c r="F809" s="27">
        <v>10</v>
      </c>
      <c r="G809" s="27" t="s">
        <v>32</v>
      </c>
      <c r="H809" s="27">
        <v>27502</v>
      </c>
      <c r="I809" s="27" t="s">
        <v>3721</v>
      </c>
      <c r="J809" s="27" t="s">
        <v>18447</v>
      </c>
      <c r="K809" s="27" t="s">
        <v>22972</v>
      </c>
      <c r="L809" s="27" t="s">
        <v>23588</v>
      </c>
      <c r="M809" s="27">
        <v>26804588</v>
      </c>
      <c r="N809" s="27">
        <v>26601974</v>
      </c>
      <c r="O809" s="43">
        <v>46218.488449074073</v>
      </c>
      <c r="P809" s="28" t="s">
        <v>4489</v>
      </c>
      <c r="Q809" s="27" t="s">
        <v>18448</v>
      </c>
      <c r="R809" s="27">
        <v>1072745273</v>
      </c>
      <c r="S809" s="27" t="s">
        <v>9899</v>
      </c>
      <c r="T809" s="28">
        <v>47608000</v>
      </c>
      <c r="U809" s="28">
        <v>0</v>
      </c>
      <c r="V809" s="28">
        <v>47608000</v>
      </c>
      <c r="W809" s="28">
        <v>45588267</v>
      </c>
      <c r="X809" s="28">
        <v>2019733</v>
      </c>
      <c r="Y809" s="28">
        <v>2019733</v>
      </c>
      <c r="Z809" s="3"/>
      <c r="AA809" s="3"/>
      <c r="AC809" s="3"/>
      <c r="AF809" s="3"/>
      <c r="AG809" s="3"/>
      <c r="AH809" s="3"/>
      <c r="AI809" s="3"/>
    </row>
    <row r="810" spans="1:35" x14ac:dyDescent="0.2">
      <c r="A810" s="27" t="s">
        <v>3817</v>
      </c>
      <c r="B810" s="27" t="s">
        <v>3499</v>
      </c>
      <c r="C810" s="27" t="s">
        <v>5211</v>
      </c>
      <c r="D810" s="27">
        <v>158</v>
      </c>
      <c r="E810" s="27" t="s">
        <v>1265</v>
      </c>
      <c r="F810" s="27">
        <v>10</v>
      </c>
      <c r="G810" s="27" t="s">
        <v>32</v>
      </c>
      <c r="H810" s="27">
        <v>27502</v>
      </c>
      <c r="I810" s="27" t="s">
        <v>3721</v>
      </c>
      <c r="J810" s="27" t="s">
        <v>19792</v>
      </c>
      <c r="K810" s="27" t="s">
        <v>22972</v>
      </c>
      <c r="L810" s="27" t="s">
        <v>23605</v>
      </c>
      <c r="M810" s="27">
        <v>26804887</v>
      </c>
      <c r="N810" s="27">
        <v>26601974</v>
      </c>
      <c r="O810" s="43">
        <v>46225.414930555555</v>
      </c>
      <c r="P810" s="28" t="s">
        <v>4487</v>
      </c>
      <c r="Q810" s="27" t="s">
        <v>18448</v>
      </c>
      <c r="R810" s="27">
        <v>74186927</v>
      </c>
      <c r="S810" s="27" t="s">
        <v>529</v>
      </c>
      <c r="T810" s="28">
        <v>47608000</v>
      </c>
      <c r="U810" s="28">
        <v>0</v>
      </c>
      <c r="V810" s="28">
        <v>47608000</v>
      </c>
      <c r="W810" s="28">
        <v>27699200</v>
      </c>
      <c r="X810" s="28">
        <v>19908800</v>
      </c>
      <c r="Y810" s="28">
        <v>19908800</v>
      </c>
      <c r="Z810" s="3"/>
      <c r="AA810" s="3"/>
      <c r="AC810" s="3"/>
      <c r="AF810" s="3"/>
      <c r="AG810" s="3"/>
      <c r="AH810" s="3"/>
      <c r="AI810" s="3"/>
    </row>
    <row r="811" spans="1:35" x14ac:dyDescent="0.2">
      <c r="A811" s="27" t="s">
        <v>3817</v>
      </c>
      <c r="B811" s="27" t="s">
        <v>3499</v>
      </c>
      <c r="C811" s="27" t="s">
        <v>5211</v>
      </c>
      <c r="D811" s="27">
        <v>158</v>
      </c>
      <c r="E811" s="27" t="s">
        <v>1265</v>
      </c>
      <c r="F811" s="27">
        <v>10</v>
      </c>
      <c r="G811" s="27" t="s">
        <v>32</v>
      </c>
      <c r="H811" s="27">
        <v>27502</v>
      </c>
      <c r="I811" s="27" t="s">
        <v>3721</v>
      </c>
      <c r="J811" s="27" t="s">
        <v>19793</v>
      </c>
      <c r="K811" s="27" t="s">
        <v>22972</v>
      </c>
      <c r="L811" s="27" t="s">
        <v>23608</v>
      </c>
      <c r="M811" s="27">
        <v>26804925</v>
      </c>
      <c r="N811" s="27">
        <v>26601974</v>
      </c>
      <c r="O811" s="43">
        <v>46225.621724537035</v>
      </c>
      <c r="P811" s="28" t="s">
        <v>4501</v>
      </c>
      <c r="Q811" s="27" t="s">
        <v>18448</v>
      </c>
      <c r="R811" s="27">
        <v>1070780578</v>
      </c>
      <c r="S811" s="27" t="s">
        <v>281</v>
      </c>
      <c r="T811" s="28">
        <v>47608000</v>
      </c>
      <c r="U811" s="28">
        <v>0</v>
      </c>
      <c r="V811" s="28">
        <v>47608000</v>
      </c>
      <c r="W811" s="28">
        <v>36932267</v>
      </c>
      <c r="X811" s="28">
        <v>10675733</v>
      </c>
      <c r="Y811" s="28">
        <v>10675733</v>
      </c>
      <c r="Z811" s="3"/>
      <c r="AA811" s="3"/>
      <c r="AC811" s="3"/>
      <c r="AF811" s="3"/>
      <c r="AG811" s="3"/>
      <c r="AH811" s="3"/>
      <c r="AI811" s="3"/>
    </row>
    <row r="812" spans="1:35" x14ac:dyDescent="0.2">
      <c r="A812" s="27" t="s">
        <v>3817</v>
      </c>
      <c r="B812" s="27" t="s">
        <v>3499</v>
      </c>
      <c r="C812" s="27" t="s">
        <v>783</v>
      </c>
      <c r="D812" s="27">
        <v>159</v>
      </c>
      <c r="E812" s="27" t="s">
        <v>5212</v>
      </c>
      <c r="F812" s="27">
        <v>10</v>
      </c>
      <c r="G812" s="27" t="s">
        <v>32</v>
      </c>
      <c r="H812" s="27">
        <v>10014</v>
      </c>
      <c r="I812" s="27" t="s">
        <v>3583</v>
      </c>
      <c r="J812" s="27" t="s">
        <v>6386</v>
      </c>
      <c r="K812" s="27" t="s">
        <v>75</v>
      </c>
      <c r="L812" s="27" t="s">
        <v>8414</v>
      </c>
      <c r="M812" s="27">
        <v>26800080</v>
      </c>
      <c r="N812" s="27">
        <v>26600090</v>
      </c>
      <c r="O812" s="43">
        <v>46024</v>
      </c>
      <c r="P812" s="28" t="s">
        <v>2809</v>
      </c>
      <c r="Q812" s="27" t="s">
        <v>4529</v>
      </c>
      <c r="R812" s="27">
        <v>7175716</v>
      </c>
      <c r="S812" s="27" t="s">
        <v>8415</v>
      </c>
      <c r="T812" s="28">
        <v>31518000</v>
      </c>
      <c r="U812" s="28">
        <v>0</v>
      </c>
      <c r="V812" s="28">
        <v>31518000</v>
      </c>
      <c r="W812" s="28">
        <v>2626500</v>
      </c>
      <c r="X812" s="28">
        <v>28891500</v>
      </c>
      <c r="Y812" s="28">
        <v>28891500</v>
      </c>
      <c r="Z812" s="3"/>
      <c r="AA812" s="3"/>
      <c r="AC812" s="3"/>
      <c r="AF812" s="3"/>
      <c r="AG812" s="3"/>
      <c r="AH812" s="3"/>
      <c r="AI812" s="3"/>
    </row>
    <row r="813" spans="1:35" x14ac:dyDescent="0.2">
      <c r="A813" s="27" t="s">
        <v>3817</v>
      </c>
      <c r="B813" s="27" t="s">
        <v>3499</v>
      </c>
      <c r="C813" s="27" t="s">
        <v>783</v>
      </c>
      <c r="D813" s="27">
        <v>159</v>
      </c>
      <c r="E813" s="27" t="s">
        <v>5212</v>
      </c>
      <c r="F813" s="27">
        <v>10</v>
      </c>
      <c r="G813" s="27" t="s">
        <v>32</v>
      </c>
      <c r="H813" s="27">
        <v>10014</v>
      </c>
      <c r="I813" s="27" t="s">
        <v>3583</v>
      </c>
      <c r="J813" s="27" t="s">
        <v>6396</v>
      </c>
      <c r="K813" s="27" t="s">
        <v>75</v>
      </c>
      <c r="L813" s="27" t="s">
        <v>4549</v>
      </c>
      <c r="M813" s="27">
        <v>26800118</v>
      </c>
      <c r="N813" s="27">
        <v>26600128</v>
      </c>
      <c r="O813" s="43">
        <v>46024</v>
      </c>
      <c r="P813" s="28" t="s">
        <v>2869</v>
      </c>
      <c r="Q813" s="27" t="s">
        <v>4015</v>
      </c>
      <c r="R813" s="27">
        <v>39579192</v>
      </c>
      <c r="S813" s="27" t="s">
        <v>2675</v>
      </c>
      <c r="T813" s="28">
        <v>31518000</v>
      </c>
      <c r="U813" s="28">
        <v>0</v>
      </c>
      <c r="V813" s="28">
        <v>31518000</v>
      </c>
      <c r="W813" s="28">
        <v>0</v>
      </c>
      <c r="X813" s="28">
        <v>31518000</v>
      </c>
      <c r="Y813" s="28">
        <v>31518000</v>
      </c>
      <c r="Z813" s="3"/>
      <c r="AA813" s="3"/>
      <c r="AC813" s="3"/>
      <c r="AF813" s="3"/>
      <c r="AG813" s="3"/>
      <c r="AH813" s="3"/>
      <c r="AI813" s="3"/>
    </row>
    <row r="814" spans="1:35" x14ac:dyDescent="0.2">
      <c r="A814" s="27" t="s">
        <v>3817</v>
      </c>
      <c r="B814" s="27" t="s">
        <v>3499</v>
      </c>
      <c r="C814" s="27" t="s">
        <v>783</v>
      </c>
      <c r="D814" s="27">
        <v>159</v>
      </c>
      <c r="E814" s="27" t="s">
        <v>5212</v>
      </c>
      <c r="F814" s="27">
        <v>10</v>
      </c>
      <c r="G814" s="27" t="s">
        <v>32</v>
      </c>
      <c r="H814" s="27">
        <v>10014</v>
      </c>
      <c r="I814" s="27" t="s">
        <v>3583</v>
      </c>
      <c r="J814" s="27" t="s">
        <v>6398</v>
      </c>
      <c r="K814" s="27" t="s">
        <v>75</v>
      </c>
      <c r="L814" s="27" t="s">
        <v>4552</v>
      </c>
      <c r="M814" s="27">
        <v>26800135</v>
      </c>
      <c r="N814" s="27">
        <v>26600145</v>
      </c>
      <c r="O814" s="43">
        <v>46024</v>
      </c>
      <c r="P814" s="28" t="s">
        <v>2869</v>
      </c>
      <c r="Q814" s="27" t="s">
        <v>4553</v>
      </c>
      <c r="R814" s="27">
        <v>1077972257</v>
      </c>
      <c r="S814" s="27" t="s">
        <v>2674</v>
      </c>
      <c r="T814" s="28">
        <v>31518000</v>
      </c>
      <c r="U814" s="28">
        <v>0</v>
      </c>
      <c r="V814" s="28">
        <v>31518000</v>
      </c>
      <c r="W814" s="28">
        <v>0</v>
      </c>
      <c r="X814" s="28">
        <v>31518000</v>
      </c>
      <c r="Y814" s="28">
        <v>31518000</v>
      </c>
      <c r="Z814" s="3"/>
      <c r="AA814" s="3"/>
      <c r="AC814" s="3"/>
      <c r="AF814" s="3"/>
      <c r="AG814" s="3"/>
      <c r="AH814" s="3"/>
      <c r="AI814" s="3"/>
    </row>
    <row r="815" spans="1:35" x14ac:dyDescent="0.2">
      <c r="A815" s="27" t="s">
        <v>3817</v>
      </c>
      <c r="B815" s="27" t="s">
        <v>3499</v>
      </c>
      <c r="C815" s="27" t="s">
        <v>783</v>
      </c>
      <c r="D815" s="27">
        <v>159</v>
      </c>
      <c r="E815" s="27" t="s">
        <v>5212</v>
      </c>
      <c r="F815" s="27">
        <v>10</v>
      </c>
      <c r="G815" s="27" t="s">
        <v>32</v>
      </c>
      <c r="H815" s="27">
        <v>10014</v>
      </c>
      <c r="I815" s="27" t="s">
        <v>3583</v>
      </c>
      <c r="J815" s="27" t="s">
        <v>6409</v>
      </c>
      <c r="K815" s="27" t="s">
        <v>75</v>
      </c>
      <c r="L815" s="27" t="s">
        <v>8421</v>
      </c>
      <c r="M815" s="27">
        <v>26800240</v>
      </c>
      <c r="N815" s="27">
        <v>26600250</v>
      </c>
      <c r="O815" s="43">
        <v>46024</v>
      </c>
      <c r="P815" s="28" t="s">
        <v>2809</v>
      </c>
      <c r="Q815" s="27" t="s">
        <v>8422</v>
      </c>
      <c r="R815" s="27">
        <v>1000534230</v>
      </c>
      <c r="S815" s="27" t="s">
        <v>2825</v>
      </c>
      <c r="T815" s="28">
        <v>31518000</v>
      </c>
      <c r="U815" s="28">
        <v>0</v>
      </c>
      <c r="V815" s="28">
        <v>31518000</v>
      </c>
      <c r="W815" s="28">
        <v>2626500</v>
      </c>
      <c r="X815" s="28">
        <v>28891500</v>
      </c>
      <c r="Y815" s="28">
        <v>28891500</v>
      </c>
      <c r="Z815" s="3"/>
      <c r="AA815" s="3"/>
      <c r="AC815" s="3"/>
      <c r="AF815" s="3"/>
      <c r="AG815" s="3"/>
      <c r="AH815" s="3"/>
      <c r="AI815" s="3"/>
    </row>
    <row r="816" spans="1:35" x14ac:dyDescent="0.2">
      <c r="A816" s="27" t="s">
        <v>3817</v>
      </c>
      <c r="B816" s="27" t="s">
        <v>3499</v>
      </c>
      <c r="C816" s="27" t="s">
        <v>783</v>
      </c>
      <c r="D816" s="27">
        <v>159</v>
      </c>
      <c r="E816" s="27" t="s">
        <v>5212</v>
      </c>
      <c r="F816" s="27">
        <v>10</v>
      </c>
      <c r="G816" s="27" t="s">
        <v>32</v>
      </c>
      <c r="H816" s="27">
        <v>10014</v>
      </c>
      <c r="I816" s="27" t="s">
        <v>3583</v>
      </c>
      <c r="J816" s="27" t="s">
        <v>6424</v>
      </c>
      <c r="K816" s="27" t="s">
        <v>75</v>
      </c>
      <c r="L816" s="27" t="s">
        <v>4605</v>
      </c>
      <c r="M816" s="27">
        <v>26800355</v>
      </c>
      <c r="N816" s="27">
        <v>26600365</v>
      </c>
      <c r="O816" s="43">
        <v>46024</v>
      </c>
      <c r="P816" s="28" t="s">
        <v>2868</v>
      </c>
      <c r="Q816" s="27" t="s">
        <v>4015</v>
      </c>
      <c r="R816" s="27">
        <v>1014277091</v>
      </c>
      <c r="S816" s="27" t="s">
        <v>3159</v>
      </c>
      <c r="T816" s="28">
        <v>31518000</v>
      </c>
      <c r="U816" s="28">
        <v>0</v>
      </c>
      <c r="V816" s="28">
        <v>31518000</v>
      </c>
      <c r="W816" s="28">
        <v>0</v>
      </c>
      <c r="X816" s="28">
        <v>31518000</v>
      </c>
      <c r="Y816" s="28">
        <v>31518000</v>
      </c>
      <c r="Z816" s="3"/>
      <c r="AA816" s="3"/>
      <c r="AC816" s="3"/>
      <c r="AF816" s="3"/>
      <c r="AG816" s="3"/>
      <c r="AH816" s="3"/>
      <c r="AI816" s="3"/>
    </row>
    <row r="817" spans="1:35" x14ac:dyDescent="0.2">
      <c r="A817" s="27" t="s">
        <v>3817</v>
      </c>
      <c r="B817" s="27" t="s">
        <v>3499</v>
      </c>
      <c r="C817" s="27" t="s">
        <v>783</v>
      </c>
      <c r="D817" s="27">
        <v>159</v>
      </c>
      <c r="E817" s="27" t="s">
        <v>5212</v>
      </c>
      <c r="F817" s="27">
        <v>10</v>
      </c>
      <c r="G817" s="27" t="s">
        <v>32</v>
      </c>
      <c r="H817" s="27">
        <v>10014</v>
      </c>
      <c r="I817" s="27" t="s">
        <v>3583</v>
      </c>
      <c r="J817" s="27" t="s">
        <v>6434</v>
      </c>
      <c r="K817" s="27" t="s">
        <v>75</v>
      </c>
      <c r="L817" s="27" t="s">
        <v>4010</v>
      </c>
      <c r="M817" s="27">
        <v>26800449</v>
      </c>
      <c r="N817" s="27">
        <v>26600459</v>
      </c>
      <c r="O817" s="43">
        <v>46024</v>
      </c>
      <c r="P817" s="28" t="s">
        <v>726</v>
      </c>
      <c r="Q817" s="27" t="s">
        <v>4011</v>
      </c>
      <c r="R817" s="27">
        <v>1019051996</v>
      </c>
      <c r="S817" s="27" t="s">
        <v>2585</v>
      </c>
      <c r="T817" s="28">
        <v>31518000</v>
      </c>
      <c r="U817" s="28">
        <v>0</v>
      </c>
      <c r="V817" s="28">
        <v>31518000</v>
      </c>
      <c r="W817" s="28">
        <v>0</v>
      </c>
      <c r="X817" s="28">
        <v>31518000</v>
      </c>
      <c r="Y817" s="28">
        <v>31518000</v>
      </c>
      <c r="Z817" s="3"/>
      <c r="AA817" s="3"/>
      <c r="AC817" s="3"/>
      <c r="AF817" s="3"/>
      <c r="AG817" s="3"/>
      <c r="AH817" s="3"/>
      <c r="AI817" s="3"/>
    </row>
    <row r="818" spans="1:35" x14ac:dyDescent="0.2">
      <c r="A818" s="27" t="s">
        <v>3817</v>
      </c>
      <c r="B818" s="5" t="s">
        <v>3499</v>
      </c>
      <c r="C818" s="5" t="s">
        <v>783</v>
      </c>
      <c r="D818" s="5">
        <v>159</v>
      </c>
      <c r="E818" s="5" t="s">
        <v>5212</v>
      </c>
      <c r="F818" s="5">
        <v>10</v>
      </c>
      <c r="G818" s="5" t="s">
        <v>32</v>
      </c>
      <c r="H818" s="5">
        <v>10014</v>
      </c>
      <c r="I818" s="5" t="s">
        <v>3583</v>
      </c>
      <c r="J818" s="5" t="s">
        <v>6436</v>
      </c>
      <c r="K818" s="5" t="s">
        <v>75</v>
      </c>
      <c r="L818" s="5" t="s">
        <v>4012</v>
      </c>
      <c r="M818" s="5">
        <v>26800457</v>
      </c>
      <c r="N818" s="5">
        <v>26600467</v>
      </c>
      <c r="O818" s="6">
        <v>46024</v>
      </c>
      <c r="P818" s="4" t="s">
        <v>726</v>
      </c>
      <c r="Q818" s="5" t="s">
        <v>4013</v>
      </c>
      <c r="R818" s="5">
        <v>1032462116</v>
      </c>
      <c r="S818" s="5" t="s">
        <v>3257</v>
      </c>
      <c r="T818" s="4">
        <v>31518000</v>
      </c>
      <c r="U818" s="4">
        <v>0</v>
      </c>
      <c r="V818" s="4">
        <v>31518000</v>
      </c>
      <c r="W818" s="4">
        <v>0</v>
      </c>
      <c r="X818" s="4">
        <v>31518000</v>
      </c>
      <c r="Y818" s="4">
        <v>31518000</v>
      </c>
      <c r="Z818" s="3"/>
      <c r="AA818" s="3"/>
      <c r="AC818" s="3"/>
      <c r="AF818" s="3"/>
      <c r="AG818" s="3"/>
      <c r="AH818" s="3"/>
      <c r="AI818" s="3"/>
    </row>
    <row r="819" spans="1:35" x14ac:dyDescent="0.2">
      <c r="A819" s="27" t="s">
        <v>3817</v>
      </c>
      <c r="B819" s="27" t="s">
        <v>3499</v>
      </c>
      <c r="C819" s="27" t="s">
        <v>783</v>
      </c>
      <c r="D819" s="27">
        <v>159</v>
      </c>
      <c r="E819" s="27" t="s">
        <v>5212</v>
      </c>
      <c r="F819" s="27">
        <v>10</v>
      </c>
      <c r="G819" s="27" t="s">
        <v>32</v>
      </c>
      <c r="H819" s="27">
        <v>10014</v>
      </c>
      <c r="I819" s="27" t="s">
        <v>3583</v>
      </c>
      <c r="J819" s="27" t="s">
        <v>6440</v>
      </c>
      <c r="K819" s="27" t="s">
        <v>75</v>
      </c>
      <c r="L819" s="27" t="s">
        <v>4014</v>
      </c>
      <c r="M819" s="27">
        <v>26800515</v>
      </c>
      <c r="N819" s="27">
        <v>26600525</v>
      </c>
      <c r="O819" s="43">
        <v>46024</v>
      </c>
      <c r="P819" s="28" t="s">
        <v>2845</v>
      </c>
      <c r="Q819" s="27" t="s">
        <v>4015</v>
      </c>
      <c r="R819" s="27">
        <v>1126905435</v>
      </c>
      <c r="S819" s="27" t="s">
        <v>2673</v>
      </c>
      <c r="T819" s="28">
        <v>31518000</v>
      </c>
      <c r="U819" s="28">
        <v>0</v>
      </c>
      <c r="V819" s="28">
        <v>31518000</v>
      </c>
      <c r="W819" s="28">
        <v>0</v>
      </c>
      <c r="X819" s="28">
        <v>31518000</v>
      </c>
      <c r="Y819" s="28">
        <v>31518000</v>
      </c>
      <c r="Z819" s="3"/>
      <c r="AA819" s="3"/>
      <c r="AC819" s="3"/>
      <c r="AF819" s="3"/>
      <c r="AG819" s="3"/>
      <c r="AH819" s="3"/>
      <c r="AI819" s="3"/>
    </row>
    <row r="820" spans="1:35" x14ac:dyDescent="0.2">
      <c r="A820" s="27" t="s">
        <v>3817</v>
      </c>
      <c r="B820" s="27" t="s">
        <v>3499</v>
      </c>
      <c r="C820" s="27" t="s">
        <v>783</v>
      </c>
      <c r="D820" s="27">
        <v>159</v>
      </c>
      <c r="E820" s="27" t="s">
        <v>5212</v>
      </c>
      <c r="F820" s="27">
        <v>10</v>
      </c>
      <c r="G820" s="27" t="s">
        <v>32</v>
      </c>
      <c r="H820" s="27">
        <v>10014</v>
      </c>
      <c r="I820" s="27" t="s">
        <v>3583</v>
      </c>
      <c r="J820" s="27" t="s">
        <v>6446</v>
      </c>
      <c r="K820" s="27" t="s">
        <v>75</v>
      </c>
      <c r="L820" s="27" t="s">
        <v>4016</v>
      </c>
      <c r="M820" s="27">
        <v>26800628</v>
      </c>
      <c r="N820" s="27">
        <v>26600638</v>
      </c>
      <c r="O820" s="43">
        <v>46024</v>
      </c>
      <c r="P820" s="28" t="s">
        <v>2843</v>
      </c>
      <c r="Q820" s="27" t="s">
        <v>4017</v>
      </c>
      <c r="R820" s="27">
        <v>1065593404</v>
      </c>
      <c r="S820" s="27" t="s">
        <v>2676</v>
      </c>
      <c r="T820" s="28">
        <v>31518000</v>
      </c>
      <c r="U820" s="28">
        <v>0</v>
      </c>
      <c r="V820" s="28">
        <v>31518000</v>
      </c>
      <c r="W820" s="28">
        <v>0</v>
      </c>
      <c r="X820" s="28">
        <v>31518000</v>
      </c>
      <c r="Y820" s="28">
        <v>31518000</v>
      </c>
      <c r="Z820" s="3"/>
      <c r="AA820" s="3"/>
      <c r="AC820" s="3"/>
      <c r="AF820" s="3"/>
      <c r="AG820" s="3"/>
      <c r="AH820" s="3"/>
      <c r="AI820" s="3"/>
    </row>
    <row r="821" spans="1:35" x14ac:dyDescent="0.2">
      <c r="A821" s="27" t="s">
        <v>3817</v>
      </c>
      <c r="B821" s="27" t="s">
        <v>3499</v>
      </c>
      <c r="C821" s="27" t="s">
        <v>783</v>
      </c>
      <c r="D821" s="27">
        <v>159</v>
      </c>
      <c r="E821" s="27" t="s">
        <v>5212</v>
      </c>
      <c r="F821" s="27">
        <v>10</v>
      </c>
      <c r="G821" s="27" t="s">
        <v>32</v>
      </c>
      <c r="H821" s="27">
        <v>10014</v>
      </c>
      <c r="I821" s="27" t="s">
        <v>3583</v>
      </c>
      <c r="J821" s="27" t="s">
        <v>6453</v>
      </c>
      <c r="K821" s="27" t="s">
        <v>75</v>
      </c>
      <c r="L821" s="27" t="s">
        <v>4525</v>
      </c>
      <c r="M821" s="27">
        <v>26800650</v>
      </c>
      <c r="N821" s="27">
        <v>26600660</v>
      </c>
      <c r="O821" s="43">
        <v>46024</v>
      </c>
      <c r="P821" s="28" t="s">
        <v>223</v>
      </c>
      <c r="Q821" s="27" t="s">
        <v>4526</v>
      </c>
      <c r="R821" s="27">
        <v>1014259606</v>
      </c>
      <c r="S821" s="27" t="s">
        <v>4527</v>
      </c>
      <c r="T821" s="28">
        <v>31518000</v>
      </c>
      <c r="U821" s="28">
        <v>0</v>
      </c>
      <c r="V821" s="28">
        <v>31518000</v>
      </c>
      <c r="W821" s="28">
        <v>0</v>
      </c>
      <c r="X821" s="28">
        <v>31518000</v>
      </c>
      <c r="Y821" s="28">
        <v>31518000</v>
      </c>
      <c r="Z821" s="3"/>
      <c r="AA821" s="3"/>
      <c r="AC821" s="3"/>
      <c r="AF821" s="3"/>
      <c r="AG821" s="3"/>
      <c r="AH821" s="3"/>
      <c r="AI821" s="3"/>
    </row>
    <row r="822" spans="1:35" x14ac:dyDescent="0.2">
      <c r="A822" s="27" t="s">
        <v>3817</v>
      </c>
      <c r="B822" s="27" t="s">
        <v>3499</v>
      </c>
      <c r="C822" s="27" t="s">
        <v>783</v>
      </c>
      <c r="D822" s="27">
        <v>159</v>
      </c>
      <c r="E822" s="27" t="s">
        <v>5212</v>
      </c>
      <c r="F822" s="27">
        <v>10</v>
      </c>
      <c r="G822" s="27" t="s">
        <v>32</v>
      </c>
      <c r="H822" s="27">
        <v>10014</v>
      </c>
      <c r="I822" s="27" t="s">
        <v>3583</v>
      </c>
      <c r="J822" s="27" t="s">
        <v>6455</v>
      </c>
      <c r="K822" s="27" t="s">
        <v>75</v>
      </c>
      <c r="L822" s="27" t="s">
        <v>4528</v>
      </c>
      <c r="M822" s="27">
        <v>26800675</v>
      </c>
      <c r="N822" s="27">
        <v>26600685</v>
      </c>
      <c r="O822" s="43">
        <v>46024</v>
      </c>
      <c r="P822" s="28" t="s">
        <v>223</v>
      </c>
      <c r="Q822" s="27" t="s">
        <v>4529</v>
      </c>
      <c r="R822" s="27">
        <v>1069715602</v>
      </c>
      <c r="S822" s="27" t="s">
        <v>2753</v>
      </c>
      <c r="T822" s="28">
        <v>31518000</v>
      </c>
      <c r="U822" s="28">
        <v>0</v>
      </c>
      <c r="V822" s="28">
        <v>31518000</v>
      </c>
      <c r="W822" s="28">
        <v>0</v>
      </c>
      <c r="X822" s="28">
        <v>31518000</v>
      </c>
      <c r="Y822" s="28">
        <v>31518000</v>
      </c>
      <c r="Z822" s="3"/>
      <c r="AA822" s="3"/>
      <c r="AC822" s="3"/>
      <c r="AF822" s="3"/>
      <c r="AG822" s="3"/>
      <c r="AH822" s="3"/>
      <c r="AI822" s="3"/>
    </row>
    <row r="823" spans="1:35" x14ac:dyDescent="0.2">
      <c r="A823" s="27" t="s">
        <v>3817</v>
      </c>
      <c r="B823" s="27" t="s">
        <v>3499</v>
      </c>
      <c r="C823" s="27" t="s">
        <v>783</v>
      </c>
      <c r="D823" s="27">
        <v>159</v>
      </c>
      <c r="E823" s="27" t="s">
        <v>5212</v>
      </c>
      <c r="F823" s="27">
        <v>10</v>
      </c>
      <c r="G823" s="27" t="s">
        <v>32</v>
      </c>
      <c r="H823" s="27">
        <v>10014</v>
      </c>
      <c r="I823" s="27" t="s">
        <v>3583</v>
      </c>
      <c r="J823" s="27" t="s">
        <v>6456</v>
      </c>
      <c r="K823" s="27" t="s">
        <v>75</v>
      </c>
      <c r="L823" s="27" t="s">
        <v>4530</v>
      </c>
      <c r="M823" s="27">
        <v>26800676</v>
      </c>
      <c r="N823" s="27">
        <v>26600686</v>
      </c>
      <c r="O823" s="43">
        <v>46024</v>
      </c>
      <c r="P823" s="28" t="s">
        <v>223</v>
      </c>
      <c r="Q823" s="27" t="s">
        <v>4529</v>
      </c>
      <c r="R823" s="27">
        <v>1070617059</v>
      </c>
      <c r="S823" s="27" t="s">
        <v>2754</v>
      </c>
      <c r="T823" s="28">
        <v>31518000</v>
      </c>
      <c r="U823" s="28">
        <v>0</v>
      </c>
      <c r="V823" s="28">
        <v>31518000</v>
      </c>
      <c r="W823" s="28">
        <v>31518000</v>
      </c>
      <c r="X823" s="28">
        <v>0</v>
      </c>
      <c r="Y823" s="28"/>
      <c r="Z823" s="3"/>
      <c r="AA823" s="3"/>
      <c r="AC823" s="3"/>
      <c r="AF823" s="3"/>
      <c r="AG823" s="3"/>
      <c r="AH823" s="3"/>
      <c r="AI823" s="3"/>
    </row>
    <row r="824" spans="1:35" x14ac:dyDescent="0.2">
      <c r="A824" s="27" t="s">
        <v>3817</v>
      </c>
      <c r="B824" s="27" t="s">
        <v>3499</v>
      </c>
      <c r="C824" s="27" t="s">
        <v>783</v>
      </c>
      <c r="D824" s="27">
        <v>159</v>
      </c>
      <c r="E824" s="27" t="s">
        <v>5212</v>
      </c>
      <c r="F824" s="27">
        <v>10</v>
      </c>
      <c r="G824" s="27" t="s">
        <v>32</v>
      </c>
      <c r="H824" s="27">
        <v>10014</v>
      </c>
      <c r="I824" s="27" t="s">
        <v>3583</v>
      </c>
      <c r="J824" s="27" t="s">
        <v>6461</v>
      </c>
      <c r="K824" s="27" t="s">
        <v>75</v>
      </c>
      <c r="L824" s="27" t="s">
        <v>4535</v>
      </c>
      <c r="M824" s="27">
        <v>26800717</v>
      </c>
      <c r="N824" s="27">
        <v>26600727</v>
      </c>
      <c r="O824" s="43">
        <v>46024</v>
      </c>
      <c r="P824" s="28" t="s">
        <v>4248</v>
      </c>
      <c r="Q824" s="27" t="s">
        <v>4536</v>
      </c>
      <c r="R824" s="27">
        <v>1052338341</v>
      </c>
      <c r="S824" s="27" t="s">
        <v>678</v>
      </c>
      <c r="T824" s="28">
        <v>28800000</v>
      </c>
      <c r="U824" s="28">
        <v>0</v>
      </c>
      <c r="V824" s="28">
        <v>28800000</v>
      </c>
      <c r="W824" s="28">
        <v>0</v>
      </c>
      <c r="X824" s="28">
        <v>28800000</v>
      </c>
      <c r="Y824" s="28">
        <v>28800000</v>
      </c>
      <c r="Z824" s="3"/>
      <c r="AA824" s="3"/>
      <c r="AC824" s="3"/>
      <c r="AF824" s="3"/>
      <c r="AG824" s="3"/>
      <c r="AH824" s="3"/>
      <c r="AI824" s="3"/>
    </row>
    <row r="825" spans="1:35" x14ac:dyDescent="0.2">
      <c r="A825" s="27" t="s">
        <v>3817</v>
      </c>
      <c r="B825" s="27" t="s">
        <v>3499</v>
      </c>
      <c r="C825" s="27" t="s">
        <v>783</v>
      </c>
      <c r="D825" s="27">
        <v>159</v>
      </c>
      <c r="E825" s="27" t="s">
        <v>5212</v>
      </c>
      <c r="F825" s="27">
        <v>10</v>
      </c>
      <c r="G825" s="27" t="s">
        <v>32</v>
      </c>
      <c r="H825" s="27">
        <v>10014</v>
      </c>
      <c r="I825" s="27" t="s">
        <v>3583</v>
      </c>
      <c r="J825" s="27" t="s">
        <v>6469</v>
      </c>
      <c r="K825" s="27" t="s">
        <v>75</v>
      </c>
      <c r="L825" s="27" t="s">
        <v>8436</v>
      </c>
      <c r="M825" s="27">
        <v>26800818</v>
      </c>
      <c r="N825" s="27">
        <v>26600828</v>
      </c>
      <c r="O825" s="43">
        <v>46024</v>
      </c>
      <c r="P825" s="28" t="s">
        <v>770</v>
      </c>
      <c r="Q825" s="27" t="s">
        <v>4529</v>
      </c>
      <c r="R825" s="27">
        <v>52710378</v>
      </c>
      <c r="S825" s="27" t="s">
        <v>8437</v>
      </c>
      <c r="T825" s="28">
        <v>31518000</v>
      </c>
      <c r="U825" s="28">
        <v>0</v>
      </c>
      <c r="V825" s="28">
        <v>31518000</v>
      </c>
      <c r="W825" s="28">
        <v>700400</v>
      </c>
      <c r="X825" s="28">
        <v>30817600</v>
      </c>
      <c r="Y825" s="28">
        <v>30817600</v>
      </c>
      <c r="Z825" s="3"/>
      <c r="AA825" s="3"/>
      <c r="AC825" s="3"/>
      <c r="AF825" s="3"/>
      <c r="AG825" s="3"/>
      <c r="AH825" s="3"/>
      <c r="AI825" s="3"/>
    </row>
    <row r="826" spans="1:35" x14ac:dyDescent="0.2">
      <c r="A826" s="27" t="s">
        <v>3817</v>
      </c>
      <c r="B826" s="27" t="s">
        <v>3499</v>
      </c>
      <c r="C826" s="27" t="s">
        <v>783</v>
      </c>
      <c r="D826" s="27">
        <v>159</v>
      </c>
      <c r="E826" s="27" t="s">
        <v>5212</v>
      </c>
      <c r="F826" s="27">
        <v>10</v>
      </c>
      <c r="G826" s="27" t="s">
        <v>32</v>
      </c>
      <c r="H826" s="27">
        <v>10014</v>
      </c>
      <c r="I826" s="27" t="s">
        <v>3583</v>
      </c>
      <c r="J826" s="27" t="s">
        <v>6484</v>
      </c>
      <c r="K826" s="27" t="s">
        <v>75</v>
      </c>
      <c r="L826" s="27" t="s">
        <v>8448</v>
      </c>
      <c r="M826" s="27">
        <v>26800931</v>
      </c>
      <c r="N826" s="27">
        <v>26600941</v>
      </c>
      <c r="O826" s="43">
        <v>46024</v>
      </c>
      <c r="P826" s="28" t="s">
        <v>774</v>
      </c>
      <c r="Q826" s="27" t="s">
        <v>8449</v>
      </c>
      <c r="R826" s="27">
        <v>1000274755</v>
      </c>
      <c r="S826" s="27" t="s">
        <v>2586</v>
      </c>
      <c r="T826" s="28">
        <v>31518000</v>
      </c>
      <c r="U826" s="28">
        <v>0</v>
      </c>
      <c r="V826" s="28">
        <v>31518000</v>
      </c>
      <c r="W826" s="28">
        <v>0</v>
      </c>
      <c r="X826" s="28">
        <v>31518000</v>
      </c>
      <c r="Y826" s="28">
        <v>31518000</v>
      </c>
      <c r="Z826" s="3"/>
      <c r="AA826" s="3"/>
      <c r="AC826" s="3"/>
      <c r="AF826" s="3"/>
      <c r="AG826" s="3"/>
      <c r="AH826" s="3"/>
      <c r="AI826" s="3"/>
    </row>
    <row r="827" spans="1:35" x14ac:dyDescent="0.2">
      <c r="A827" s="27" t="s">
        <v>3817</v>
      </c>
      <c r="B827" s="27" t="s">
        <v>3499</v>
      </c>
      <c r="C827" s="27" t="s">
        <v>783</v>
      </c>
      <c r="D827" s="27">
        <v>159</v>
      </c>
      <c r="E827" s="27" t="s">
        <v>5212</v>
      </c>
      <c r="F827" s="27">
        <v>10</v>
      </c>
      <c r="G827" s="27" t="s">
        <v>32</v>
      </c>
      <c r="H827" s="27">
        <v>10014</v>
      </c>
      <c r="I827" s="27" t="s">
        <v>3583</v>
      </c>
      <c r="J827" s="27" t="s">
        <v>6485</v>
      </c>
      <c r="K827" s="27" t="s">
        <v>75</v>
      </c>
      <c r="L827" s="27" t="s">
        <v>8450</v>
      </c>
      <c r="M827" s="27">
        <v>26800933</v>
      </c>
      <c r="N827" s="27">
        <v>26600943</v>
      </c>
      <c r="O827" s="43">
        <v>46024</v>
      </c>
      <c r="P827" s="28" t="s">
        <v>774</v>
      </c>
      <c r="Q827" s="27" t="s">
        <v>8449</v>
      </c>
      <c r="R827" s="27">
        <v>1121961752</v>
      </c>
      <c r="S827" s="27" t="s">
        <v>1173</v>
      </c>
      <c r="T827" s="28">
        <v>31518000</v>
      </c>
      <c r="U827" s="28">
        <v>0</v>
      </c>
      <c r="V827" s="28">
        <v>31518000</v>
      </c>
      <c r="W827" s="28">
        <v>0</v>
      </c>
      <c r="X827" s="28">
        <v>31518000</v>
      </c>
      <c r="Y827" s="28">
        <v>31518000</v>
      </c>
      <c r="Z827" s="3"/>
      <c r="AA827" s="3"/>
      <c r="AC827" s="3"/>
      <c r="AF827" s="3"/>
      <c r="AG827" s="3"/>
      <c r="AH827" s="3"/>
      <c r="AI827" s="3"/>
    </row>
    <row r="828" spans="1:35" x14ac:dyDescent="0.2">
      <c r="A828" s="27" t="s">
        <v>3817</v>
      </c>
      <c r="B828" s="27" t="s">
        <v>3499</v>
      </c>
      <c r="C828" s="27" t="s">
        <v>783</v>
      </c>
      <c r="D828" s="27">
        <v>159</v>
      </c>
      <c r="E828" s="27" t="s">
        <v>5212</v>
      </c>
      <c r="F828" s="27">
        <v>10</v>
      </c>
      <c r="G828" s="27" t="s">
        <v>32</v>
      </c>
      <c r="H828" s="27">
        <v>10014</v>
      </c>
      <c r="I828" s="27" t="s">
        <v>3583</v>
      </c>
      <c r="J828" s="27" t="s">
        <v>6493</v>
      </c>
      <c r="K828" s="27" t="s">
        <v>75</v>
      </c>
      <c r="L828" s="27" t="s">
        <v>8458</v>
      </c>
      <c r="M828" s="27">
        <v>26800973</v>
      </c>
      <c r="N828" s="27">
        <v>26600983</v>
      </c>
      <c r="O828" s="43">
        <v>46024</v>
      </c>
      <c r="P828" s="28" t="s">
        <v>774</v>
      </c>
      <c r="Q828" s="27" t="s">
        <v>4529</v>
      </c>
      <c r="R828" s="27">
        <v>3033140</v>
      </c>
      <c r="S828" s="27" t="s">
        <v>8459</v>
      </c>
      <c r="T828" s="28">
        <v>31518000</v>
      </c>
      <c r="U828" s="28">
        <v>0</v>
      </c>
      <c r="V828" s="28">
        <v>31518000</v>
      </c>
      <c r="W828" s="28">
        <v>700400</v>
      </c>
      <c r="X828" s="28">
        <v>30817600</v>
      </c>
      <c r="Y828" s="28">
        <v>30817600</v>
      </c>
      <c r="Z828" s="3"/>
      <c r="AA828" s="3"/>
      <c r="AC828" s="3"/>
      <c r="AF828" s="3"/>
      <c r="AG828" s="3"/>
      <c r="AH828" s="3"/>
      <c r="AI828" s="3"/>
    </row>
    <row r="829" spans="1:35" x14ac:dyDescent="0.2">
      <c r="A829" s="27" t="s">
        <v>3817</v>
      </c>
      <c r="B829" s="27" t="s">
        <v>3499</v>
      </c>
      <c r="C829" s="27" t="s">
        <v>783</v>
      </c>
      <c r="D829" s="27">
        <v>159</v>
      </c>
      <c r="E829" s="27" t="s">
        <v>5212</v>
      </c>
      <c r="F829" s="27">
        <v>10</v>
      </c>
      <c r="G829" s="27" t="s">
        <v>32</v>
      </c>
      <c r="H829" s="27">
        <v>10014</v>
      </c>
      <c r="I829" s="27" t="s">
        <v>3583</v>
      </c>
      <c r="J829" s="27" t="s">
        <v>6495</v>
      </c>
      <c r="K829" s="27" t="s">
        <v>75</v>
      </c>
      <c r="L829" s="27" t="s">
        <v>8461</v>
      </c>
      <c r="M829" s="27">
        <v>26800981</v>
      </c>
      <c r="N829" s="27">
        <v>26600991</v>
      </c>
      <c r="O829" s="43">
        <v>46024</v>
      </c>
      <c r="P829" s="28" t="s">
        <v>774</v>
      </c>
      <c r="Q829" s="27" t="s">
        <v>4529</v>
      </c>
      <c r="R829" s="27">
        <v>1052313817</v>
      </c>
      <c r="S829" s="27" t="s">
        <v>2584</v>
      </c>
      <c r="T829" s="28">
        <v>31518000</v>
      </c>
      <c r="U829" s="28">
        <v>0</v>
      </c>
      <c r="V829" s="28">
        <v>31518000</v>
      </c>
      <c r="W829" s="28">
        <v>1050600</v>
      </c>
      <c r="X829" s="28">
        <v>30467400</v>
      </c>
      <c r="Y829" s="28">
        <v>30467400</v>
      </c>
      <c r="Z829" s="3"/>
      <c r="AA829" s="3"/>
      <c r="AC829" s="3"/>
      <c r="AF829" s="3"/>
      <c r="AG829" s="3"/>
      <c r="AH829" s="3"/>
      <c r="AI829" s="3"/>
    </row>
    <row r="830" spans="1:35" x14ac:dyDescent="0.2">
      <c r="A830" s="27" t="s">
        <v>3817</v>
      </c>
      <c r="B830" s="27" t="s">
        <v>3499</v>
      </c>
      <c r="C830" s="27" t="s">
        <v>783</v>
      </c>
      <c r="D830" s="27">
        <v>159</v>
      </c>
      <c r="E830" s="27" t="s">
        <v>5212</v>
      </c>
      <c r="F830" s="27">
        <v>10</v>
      </c>
      <c r="G830" s="27" t="s">
        <v>32</v>
      </c>
      <c r="H830" s="27">
        <v>10014</v>
      </c>
      <c r="I830" s="27" t="s">
        <v>3583</v>
      </c>
      <c r="J830" s="27" t="s">
        <v>6507</v>
      </c>
      <c r="K830" s="27" t="s">
        <v>75</v>
      </c>
      <c r="L830" s="27" t="s">
        <v>8471</v>
      </c>
      <c r="M830" s="27">
        <v>26801104</v>
      </c>
      <c r="N830" s="27">
        <v>26601114</v>
      </c>
      <c r="O830" s="43">
        <v>46024</v>
      </c>
      <c r="P830" s="28" t="s">
        <v>135</v>
      </c>
      <c r="Q830" s="27" t="s">
        <v>4529</v>
      </c>
      <c r="R830" s="27">
        <v>38364839</v>
      </c>
      <c r="S830" s="27" t="s">
        <v>1623</v>
      </c>
      <c r="T830" s="28">
        <v>31518000</v>
      </c>
      <c r="U830" s="28">
        <v>0</v>
      </c>
      <c r="V830" s="28">
        <v>31518000</v>
      </c>
      <c r="W830" s="28">
        <v>1225700</v>
      </c>
      <c r="X830" s="28">
        <v>30292300</v>
      </c>
      <c r="Y830" s="28">
        <v>30292300</v>
      </c>
      <c r="Z830" s="3"/>
      <c r="AA830" s="3"/>
      <c r="AC830" s="3"/>
      <c r="AF830" s="3"/>
      <c r="AG830" s="3"/>
      <c r="AH830" s="3"/>
      <c r="AI830" s="3"/>
    </row>
    <row r="831" spans="1:35" x14ac:dyDescent="0.2">
      <c r="A831" s="27" t="s">
        <v>3817</v>
      </c>
      <c r="B831" s="5" t="s">
        <v>3499</v>
      </c>
      <c r="C831" s="5" t="s">
        <v>783</v>
      </c>
      <c r="D831" s="5">
        <v>159</v>
      </c>
      <c r="E831" s="5" t="s">
        <v>5212</v>
      </c>
      <c r="F831" s="5">
        <v>10</v>
      </c>
      <c r="G831" s="5" t="s">
        <v>32</v>
      </c>
      <c r="H831" s="5">
        <v>10014</v>
      </c>
      <c r="I831" s="5" t="s">
        <v>3583</v>
      </c>
      <c r="J831" s="5" t="s">
        <v>6517</v>
      </c>
      <c r="K831" s="5" t="s">
        <v>75</v>
      </c>
      <c r="L831" s="5" t="s">
        <v>2416</v>
      </c>
      <c r="M831" s="5">
        <v>26801205</v>
      </c>
      <c r="N831" s="5">
        <v>26601215</v>
      </c>
      <c r="O831" s="6">
        <v>46024</v>
      </c>
      <c r="P831" s="4" t="s">
        <v>4505</v>
      </c>
      <c r="Q831" s="5" t="s">
        <v>8487</v>
      </c>
      <c r="R831" s="5">
        <v>1070926862</v>
      </c>
      <c r="S831" s="5" t="s">
        <v>2417</v>
      </c>
      <c r="T831" s="4">
        <v>18640500</v>
      </c>
      <c r="U831" s="4">
        <v>0</v>
      </c>
      <c r="V831" s="4">
        <v>18640500</v>
      </c>
      <c r="W831" s="4">
        <v>365500</v>
      </c>
      <c r="X831" s="4">
        <v>18275000</v>
      </c>
      <c r="Y831" s="4">
        <v>18275000</v>
      </c>
      <c r="Z831" s="3"/>
      <c r="AA831" s="3"/>
      <c r="AC831" s="3"/>
      <c r="AF831" s="3"/>
      <c r="AG831" s="3"/>
      <c r="AH831" s="3"/>
      <c r="AI831" s="3"/>
    </row>
    <row r="832" spans="1:35" x14ac:dyDescent="0.2">
      <c r="A832" s="27" t="s">
        <v>3817</v>
      </c>
      <c r="B832" s="27" t="s">
        <v>3499</v>
      </c>
      <c r="C832" s="27" t="s">
        <v>783</v>
      </c>
      <c r="D832" s="27">
        <v>159</v>
      </c>
      <c r="E832" s="27" t="s">
        <v>5212</v>
      </c>
      <c r="F832" s="27">
        <v>10</v>
      </c>
      <c r="G832" s="27" t="s">
        <v>32</v>
      </c>
      <c r="H832" s="27">
        <v>10014</v>
      </c>
      <c r="I832" s="27" t="s">
        <v>3583</v>
      </c>
      <c r="J832" s="27" t="s">
        <v>6520</v>
      </c>
      <c r="K832" s="27" t="s">
        <v>75</v>
      </c>
      <c r="L832" s="27" t="s">
        <v>2420</v>
      </c>
      <c r="M832" s="27">
        <v>26801209</v>
      </c>
      <c r="N832" s="27">
        <v>26601219</v>
      </c>
      <c r="O832" s="43">
        <v>46024</v>
      </c>
      <c r="P832" s="28" t="s">
        <v>4498</v>
      </c>
      <c r="Q832" s="27" t="s">
        <v>8491</v>
      </c>
      <c r="R832" s="27">
        <v>1073253274</v>
      </c>
      <c r="S832" s="27" t="s">
        <v>1189</v>
      </c>
      <c r="T832" s="28">
        <v>26615200</v>
      </c>
      <c r="U832" s="28">
        <v>0</v>
      </c>
      <c r="V832" s="28">
        <v>26615200</v>
      </c>
      <c r="W832" s="28">
        <v>0</v>
      </c>
      <c r="X832" s="28">
        <v>26615200</v>
      </c>
      <c r="Y832" s="28">
        <v>26615200</v>
      </c>
      <c r="Z832" s="3"/>
      <c r="AA832" s="3"/>
      <c r="AC832" s="3"/>
      <c r="AF832" s="3"/>
      <c r="AG832" s="3"/>
      <c r="AH832" s="3"/>
      <c r="AI832" s="3"/>
    </row>
    <row r="833" spans="1:35" x14ac:dyDescent="0.2">
      <c r="A833" s="27" t="s">
        <v>3817</v>
      </c>
      <c r="B833" s="27" t="s">
        <v>3499</v>
      </c>
      <c r="C833" s="27" t="s">
        <v>783</v>
      </c>
      <c r="D833" s="27">
        <v>159</v>
      </c>
      <c r="E833" s="27" t="s">
        <v>5212</v>
      </c>
      <c r="F833" s="27">
        <v>10</v>
      </c>
      <c r="G833" s="27" t="s">
        <v>32</v>
      </c>
      <c r="H833" s="27">
        <v>10014</v>
      </c>
      <c r="I833" s="27" t="s">
        <v>3583</v>
      </c>
      <c r="J833" s="27" t="s">
        <v>6521</v>
      </c>
      <c r="K833" s="27" t="s">
        <v>75</v>
      </c>
      <c r="L833" s="27" t="s">
        <v>1621</v>
      </c>
      <c r="M833" s="27">
        <v>26801226</v>
      </c>
      <c r="N833" s="27">
        <v>26601236</v>
      </c>
      <c r="O833" s="43">
        <v>46024</v>
      </c>
      <c r="P833" s="28" t="s">
        <v>2792</v>
      </c>
      <c r="Q833" s="27" t="s">
        <v>8492</v>
      </c>
      <c r="R833" s="27">
        <v>53016815</v>
      </c>
      <c r="S833" s="27" t="s">
        <v>410</v>
      </c>
      <c r="T833" s="28">
        <v>58023333</v>
      </c>
      <c r="U833" s="28">
        <v>0</v>
      </c>
      <c r="V833" s="28">
        <v>58023333</v>
      </c>
      <c r="W833" s="28">
        <v>0</v>
      </c>
      <c r="X833" s="28">
        <v>58023333</v>
      </c>
      <c r="Y833" s="28">
        <v>58023333</v>
      </c>
      <c r="Z833" s="3"/>
      <c r="AA833" s="3"/>
      <c r="AC833" s="3"/>
      <c r="AF833" s="3"/>
      <c r="AG833" s="3"/>
      <c r="AH833" s="3"/>
      <c r="AI833" s="3"/>
    </row>
    <row r="834" spans="1:35" x14ac:dyDescent="0.2">
      <c r="A834" s="27" t="s">
        <v>3817</v>
      </c>
      <c r="B834" s="27" t="s">
        <v>3499</v>
      </c>
      <c r="C834" s="27" t="s">
        <v>783</v>
      </c>
      <c r="D834" s="27">
        <v>159</v>
      </c>
      <c r="E834" s="27" t="s">
        <v>5212</v>
      </c>
      <c r="F834" s="27">
        <v>10</v>
      </c>
      <c r="G834" s="27" t="s">
        <v>32</v>
      </c>
      <c r="H834" s="27">
        <v>10014</v>
      </c>
      <c r="I834" s="27" t="s">
        <v>3583</v>
      </c>
      <c r="J834" s="27" t="s">
        <v>6522</v>
      </c>
      <c r="K834" s="27" t="s">
        <v>75</v>
      </c>
      <c r="L834" s="27" t="s">
        <v>2421</v>
      </c>
      <c r="M834" s="27">
        <v>26801238</v>
      </c>
      <c r="N834" s="27">
        <v>26601248</v>
      </c>
      <c r="O834" s="43">
        <v>46024</v>
      </c>
      <c r="P834" s="28" t="s">
        <v>4436</v>
      </c>
      <c r="Q834" s="27" t="s">
        <v>8493</v>
      </c>
      <c r="R834" s="27">
        <v>1069747141</v>
      </c>
      <c r="S834" s="27" t="s">
        <v>2422</v>
      </c>
      <c r="T834" s="28">
        <v>26089900</v>
      </c>
      <c r="U834" s="28">
        <v>0</v>
      </c>
      <c r="V834" s="28">
        <v>26089900</v>
      </c>
      <c r="W834" s="28">
        <v>0</v>
      </c>
      <c r="X834" s="28">
        <v>26089900</v>
      </c>
      <c r="Y834" s="28">
        <v>26089900</v>
      </c>
      <c r="Z834" s="3"/>
      <c r="AA834" s="3"/>
      <c r="AC834" s="3"/>
      <c r="AF834" s="3"/>
      <c r="AG834" s="3"/>
      <c r="AH834" s="3"/>
      <c r="AI834" s="3"/>
    </row>
    <row r="835" spans="1:35" x14ac:dyDescent="0.2">
      <c r="A835" s="27" t="s">
        <v>3817</v>
      </c>
      <c r="B835" s="27" t="s">
        <v>3499</v>
      </c>
      <c r="C835" s="27" t="s">
        <v>783</v>
      </c>
      <c r="D835" s="27">
        <v>159</v>
      </c>
      <c r="E835" s="27" t="s">
        <v>5212</v>
      </c>
      <c r="F835" s="27">
        <v>10</v>
      </c>
      <c r="G835" s="27" t="s">
        <v>32</v>
      </c>
      <c r="H835" s="27">
        <v>10014</v>
      </c>
      <c r="I835" s="27" t="s">
        <v>3583</v>
      </c>
      <c r="J835" s="27" t="s">
        <v>6524</v>
      </c>
      <c r="K835" s="27" t="s">
        <v>75</v>
      </c>
      <c r="L835" s="27" t="s">
        <v>8497</v>
      </c>
      <c r="M835" s="27">
        <v>26801254</v>
      </c>
      <c r="N835" s="27">
        <v>26601264</v>
      </c>
      <c r="O835" s="43">
        <v>46024</v>
      </c>
      <c r="P835" s="28" t="s">
        <v>2943</v>
      </c>
      <c r="Q835" s="27" t="s">
        <v>4529</v>
      </c>
      <c r="R835" s="27">
        <v>1073533777</v>
      </c>
      <c r="S835" s="27" t="s">
        <v>1622</v>
      </c>
      <c r="T835" s="28">
        <v>31518000</v>
      </c>
      <c r="U835" s="28">
        <v>0</v>
      </c>
      <c r="V835" s="28">
        <v>31518000</v>
      </c>
      <c r="W835" s="28">
        <v>700400</v>
      </c>
      <c r="X835" s="28">
        <v>30817600</v>
      </c>
      <c r="Y835" s="28">
        <v>30817600</v>
      </c>
      <c r="Z835" s="3"/>
      <c r="AA835" s="3"/>
      <c r="AC835" s="3"/>
      <c r="AF835" s="3"/>
      <c r="AG835" s="3"/>
      <c r="AH835" s="3"/>
      <c r="AI835" s="3"/>
    </row>
    <row r="836" spans="1:35" x14ac:dyDescent="0.2">
      <c r="A836" s="27" t="s">
        <v>3817</v>
      </c>
      <c r="B836" s="27" t="s">
        <v>3499</v>
      </c>
      <c r="C836" s="27" t="s">
        <v>783</v>
      </c>
      <c r="D836" s="27">
        <v>159</v>
      </c>
      <c r="E836" s="27" t="s">
        <v>5212</v>
      </c>
      <c r="F836" s="27">
        <v>10</v>
      </c>
      <c r="G836" s="27" t="s">
        <v>32</v>
      </c>
      <c r="H836" s="27">
        <v>10014</v>
      </c>
      <c r="I836" s="27" t="s">
        <v>3583</v>
      </c>
      <c r="J836" s="27" t="s">
        <v>6533</v>
      </c>
      <c r="K836" s="27" t="s">
        <v>75</v>
      </c>
      <c r="L836" s="27" t="s">
        <v>2418</v>
      </c>
      <c r="M836" s="27">
        <v>26801356</v>
      </c>
      <c r="N836" s="27">
        <v>26601366</v>
      </c>
      <c r="O836" s="43">
        <v>46024</v>
      </c>
      <c r="P836" s="28" t="s">
        <v>4436</v>
      </c>
      <c r="Q836" s="27" t="s">
        <v>8508</v>
      </c>
      <c r="R836" s="27">
        <v>1032366573</v>
      </c>
      <c r="S836" s="27" t="s">
        <v>2419</v>
      </c>
      <c r="T836" s="28">
        <v>26089900</v>
      </c>
      <c r="U836" s="28">
        <v>0</v>
      </c>
      <c r="V836" s="28">
        <v>26089900</v>
      </c>
      <c r="W836" s="28">
        <v>0</v>
      </c>
      <c r="X836" s="28">
        <v>26089900</v>
      </c>
      <c r="Y836" s="28">
        <v>26089900</v>
      </c>
      <c r="Z836" s="3"/>
      <c r="AA836" s="3"/>
      <c r="AC836" s="3"/>
      <c r="AF836" s="3"/>
      <c r="AG836" s="3"/>
      <c r="AH836" s="3"/>
      <c r="AI836" s="3"/>
    </row>
    <row r="837" spans="1:35" x14ac:dyDescent="0.2">
      <c r="A837" s="27" t="s">
        <v>3817</v>
      </c>
      <c r="B837" s="27" t="s">
        <v>3499</v>
      </c>
      <c r="C837" s="27" t="s">
        <v>783</v>
      </c>
      <c r="D837" s="27">
        <v>159</v>
      </c>
      <c r="E837" s="27" t="s">
        <v>5212</v>
      </c>
      <c r="F837" s="27">
        <v>10</v>
      </c>
      <c r="G837" s="27" t="s">
        <v>32</v>
      </c>
      <c r="H837" s="27">
        <v>10014</v>
      </c>
      <c r="I837" s="27" t="s">
        <v>3583</v>
      </c>
      <c r="J837" s="27" t="s">
        <v>6537</v>
      </c>
      <c r="K837" s="27" t="s">
        <v>75</v>
      </c>
      <c r="L837" s="27" t="s">
        <v>2041</v>
      </c>
      <c r="M837" s="27">
        <v>26801388</v>
      </c>
      <c r="N837" s="27">
        <v>26601398</v>
      </c>
      <c r="O837" s="43">
        <v>46024</v>
      </c>
      <c r="P837" s="28" t="s">
        <v>4508</v>
      </c>
      <c r="Q837" s="27" t="s">
        <v>8513</v>
      </c>
      <c r="R837" s="27">
        <v>1193461641</v>
      </c>
      <c r="S837" s="27" t="s">
        <v>2042</v>
      </c>
      <c r="T837" s="28">
        <v>25280000</v>
      </c>
      <c r="U837" s="28">
        <v>0</v>
      </c>
      <c r="V837" s="28">
        <v>25280000</v>
      </c>
      <c r="W837" s="28">
        <v>0</v>
      </c>
      <c r="X837" s="28">
        <v>25280000</v>
      </c>
      <c r="Y837" s="28">
        <v>25280000</v>
      </c>
      <c r="Z837" s="3"/>
      <c r="AA837" s="3"/>
      <c r="AC837" s="3"/>
      <c r="AF837" s="3"/>
      <c r="AG837" s="3"/>
      <c r="AH837" s="3"/>
      <c r="AI837" s="3"/>
    </row>
    <row r="838" spans="1:35" x14ac:dyDescent="0.2">
      <c r="A838" s="27" t="s">
        <v>3817</v>
      </c>
      <c r="B838" s="27" t="s">
        <v>3499</v>
      </c>
      <c r="C838" s="27" t="s">
        <v>783</v>
      </c>
      <c r="D838" s="27">
        <v>159</v>
      </c>
      <c r="E838" s="27" t="s">
        <v>5212</v>
      </c>
      <c r="F838" s="27">
        <v>10</v>
      </c>
      <c r="G838" s="27" t="s">
        <v>32</v>
      </c>
      <c r="H838" s="27">
        <v>10014</v>
      </c>
      <c r="I838" s="27" t="s">
        <v>3583</v>
      </c>
      <c r="J838" s="27" t="s">
        <v>6546</v>
      </c>
      <c r="K838" s="27" t="s">
        <v>75</v>
      </c>
      <c r="L838" s="27" t="s">
        <v>2043</v>
      </c>
      <c r="M838" s="27">
        <v>26801461</v>
      </c>
      <c r="N838" s="27">
        <v>26601471</v>
      </c>
      <c r="O838" s="43">
        <v>46024</v>
      </c>
      <c r="P838" s="28" t="s">
        <v>7288</v>
      </c>
      <c r="Q838" s="27" t="s">
        <v>8523</v>
      </c>
      <c r="R838" s="27">
        <v>20424051</v>
      </c>
      <c r="S838" s="27" t="s">
        <v>2044</v>
      </c>
      <c r="T838" s="28">
        <v>27140500</v>
      </c>
      <c r="U838" s="28">
        <v>0</v>
      </c>
      <c r="V838" s="28">
        <v>27140500</v>
      </c>
      <c r="W838" s="28">
        <v>0</v>
      </c>
      <c r="X838" s="28">
        <v>27140500</v>
      </c>
      <c r="Y838" s="28">
        <v>27140500</v>
      </c>
      <c r="Z838" s="3"/>
      <c r="AA838" s="3"/>
      <c r="AC838" s="3"/>
      <c r="AF838" s="3"/>
      <c r="AG838" s="3"/>
      <c r="AH838" s="3"/>
      <c r="AI838" s="3"/>
    </row>
    <row r="839" spans="1:35" x14ac:dyDescent="0.2">
      <c r="A839" s="27" t="s">
        <v>3817</v>
      </c>
      <c r="B839" s="27" t="s">
        <v>3499</v>
      </c>
      <c r="C839" s="27" t="s">
        <v>783</v>
      </c>
      <c r="D839" s="27">
        <v>159</v>
      </c>
      <c r="E839" s="27" t="s">
        <v>5212</v>
      </c>
      <c r="F839" s="27">
        <v>10</v>
      </c>
      <c r="G839" s="27" t="s">
        <v>32</v>
      </c>
      <c r="H839" s="27">
        <v>10014</v>
      </c>
      <c r="I839" s="27" t="s">
        <v>3583</v>
      </c>
      <c r="J839" s="27" t="s">
        <v>6553</v>
      </c>
      <c r="K839" s="27" t="s">
        <v>75</v>
      </c>
      <c r="L839" s="27" t="s">
        <v>8530</v>
      </c>
      <c r="M839" s="27">
        <v>26801527</v>
      </c>
      <c r="N839" s="27">
        <v>26601537</v>
      </c>
      <c r="O839" s="43">
        <v>46024</v>
      </c>
      <c r="P839" s="28" t="s">
        <v>2942</v>
      </c>
      <c r="Q839" s="27" t="s">
        <v>4529</v>
      </c>
      <c r="R839" s="27">
        <v>1053347778</v>
      </c>
      <c r="S839" s="27" t="s">
        <v>2677</v>
      </c>
      <c r="T839" s="28">
        <v>31518000</v>
      </c>
      <c r="U839" s="28">
        <v>0</v>
      </c>
      <c r="V839" s="28">
        <v>31518000</v>
      </c>
      <c r="W839" s="28">
        <v>0</v>
      </c>
      <c r="X839" s="28">
        <v>31518000</v>
      </c>
      <c r="Y839" s="28">
        <v>31518000</v>
      </c>
      <c r="Z839" s="3"/>
      <c r="AA839" s="3"/>
      <c r="AC839" s="3"/>
      <c r="AF839" s="3"/>
      <c r="AG839" s="3"/>
      <c r="AH839" s="3"/>
      <c r="AI839" s="3"/>
    </row>
    <row r="840" spans="1:35" x14ac:dyDescent="0.2">
      <c r="A840" s="27" t="s">
        <v>3817</v>
      </c>
      <c r="B840" s="27" t="s">
        <v>3499</v>
      </c>
      <c r="C840" s="27" t="s">
        <v>783</v>
      </c>
      <c r="D840" s="27">
        <v>159</v>
      </c>
      <c r="E840" s="27" t="s">
        <v>5212</v>
      </c>
      <c r="F840" s="27">
        <v>10</v>
      </c>
      <c r="G840" s="27" t="s">
        <v>32</v>
      </c>
      <c r="H840" s="27">
        <v>10014</v>
      </c>
      <c r="I840" s="27" t="s">
        <v>3583</v>
      </c>
      <c r="J840" s="27" t="s">
        <v>6557</v>
      </c>
      <c r="K840" s="27" t="s">
        <v>75</v>
      </c>
      <c r="L840" s="27" t="s">
        <v>8535</v>
      </c>
      <c r="M840" s="27">
        <v>26801539</v>
      </c>
      <c r="N840" s="27">
        <v>26601549</v>
      </c>
      <c r="O840" s="43">
        <v>46024</v>
      </c>
      <c r="P840" s="28" t="s">
        <v>2942</v>
      </c>
      <c r="Q840" s="27" t="s">
        <v>4529</v>
      </c>
      <c r="R840" s="27">
        <v>1072752277</v>
      </c>
      <c r="S840" s="27" t="s">
        <v>2832</v>
      </c>
      <c r="T840" s="28">
        <v>31518000</v>
      </c>
      <c r="U840" s="28">
        <v>0</v>
      </c>
      <c r="V840" s="28">
        <v>31518000</v>
      </c>
      <c r="W840" s="28">
        <v>175100</v>
      </c>
      <c r="X840" s="28">
        <v>31342900</v>
      </c>
      <c r="Y840" s="28">
        <v>31342900</v>
      </c>
      <c r="Z840" s="3"/>
      <c r="AA840" s="3"/>
      <c r="AC840" s="3"/>
      <c r="AF840" s="3"/>
      <c r="AG840" s="3"/>
      <c r="AH840" s="3"/>
      <c r="AI840" s="3"/>
    </row>
    <row r="841" spans="1:35" x14ac:dyDescent="0.2">
      <c r="A841" s="27" t="s">
        <v>3817</v>
      </c>
      <c r="B841" s="27" t="s">
        <v>3499</v>
      </c>
      <c r="C841" s="27" t="s">
        <v>783</v>
      </c>
      <c r="D841" s="27">
        <v>159</v>
      </c>
      <c r="E841" s="27" t="s">
        <v>5212</v>
      </c>
      <c r="F841" s="27">
        <v>10</v>
      </c>
      <c r="G841" s="27" t="s">
        <v>32</v>
      </c>
      <c r="H841" s="27">
        <v>27502</v>
      </c>
      <c r="I841" s="27" t="s">
        <v>3721</v>
      </c>
      <c r="J841" s="27" t="s">
        <v>8550</v>
      </c>
      <c r="K841" s="27" t="s">
        <v>22972</v>
      </c>
      <c r="L841" s="27" t="s">
        <v>23402</v>
      </c>
      <c r="M841" s="27">
        <v>26801844</v>
      </c>
      <c r="N841" s="27">
        <v>26601569</v>
      </c>
      <c r="O841" s="43">
        <v>46037.884085648147</v>
      </c>
      <c r="P841" s="28" t="s">
        <v>113</v>
      </c>
      <c r="Q841" s="27" t="s">
        <v>715</v>
      </c>
      <c r="R841" s="27">
        <v>1020832832</v>
      </c>
      <c r="S841" s="27" t="s">
        <v>8551</v>
      </c>
      <c r="T841" s="28">
        <v>60409500</v>
      </c>
      <c r="U841" s="28">
        <v>0</v>
      </c>
      <c r="V841" s="28">
        <v>60409500</v>
      </c>
      <c r="W841" s="28">
        <v>16459400</v>
      </c>
      <c r="X841" s="28">
        <v>43950100</v>
      </c>
      <c r="Y841" s="28">
        <v>43950100</v>
      </c>
      <c r="Z841" s="3"/>
      <c r="AA841" s="3"/>
      <c r="AC841" s="3"/>
      <c r="AF841" s="3"/>
      <c r="AG841" s="3"/>
      <c r="AH841" s="3"/>
      <c r="AI841" s="3"/>
    </row>
    <row r="842" spans="1:35" x14ac:dyDescent="0.2">
      <c r="A842" s="27" t="s">
        <v>3817</v>
      </c>
      <c r="B842" s="27" t="s">
        <v>3499</v>
      </c>
      <c r="C842" s="27" t="s">
        <v>783</v>
      </c>
      <c r="D842" s="27">
        <v>159</v>
      </c>
      <c r="E842" s="27" t="s">
        <v>5212</v>
      </c>
      <c r="F842" s="27">
        <v>10</v>
      </c>
      <c r="G842" s="27" t="s">
        <v>32</v>
      </c>
      <c r="H842" s="27">
        <v>27502</v>
      </c>
      <c r="I842" s="27" t="s">
        <v>3721</v>
      </c>
      <c r="J842" s="27" t="s">
        <v>8571</v>
      </c>
      <c r="K842" s="27" t="s">
        <v>22972</v>
      </c>
      <c r="L842" s="27" t="s">
        <v>23414</v>
      </c>
      <c r="M842" s="27">
        <v>26801958</v>
      </c>
      <c r="N842" s="27">
        <v>26601569</v>
      </c>
      <c r="O842" s="43">
        <v>46038.936689814815</v>
      </c>
      <c r="P842" s="28" t="s">
        <v>4489</v>
      </c>
      <c r="Q842" s="27" t="s">
        <v>715</v>
      </c>
      <c r="R842" s="27">
        <v>1022443497</v>
      </c>
      <c r="S842" s="27" t="s">
        <v>2583</v>
      </c>
      <c r="T842" s="28">
        <v>28891500</v>
      </c>
      <c r="U842" s="28">
        <v>0</v>
      </c>
      <c r="V842" s="28">
        <v>28891500</v>
      </c>
      <c r="W842" s="28">
        <v>1225700</v>
      </c>
      <c r="X842" s="28">
        <v>27665800</v>
      </c>
      <c r="Y842" s="28">
        <v>27665800</v>
      </c>
      <c r="Z842" s="3"/>
      <c r="AA842" s="3"/>
      <c r="AC842" s="3"/>
      <c r="AF842" s="3"/>
      <c r="AG842" s="3"/>
      <c r="AH842" s="3"/>
      <c r="AI842" s="3"/>
    </row>
    <row r="843" spans="1:35" x14ac:dyDescent="0.2">
      <c r="A843" s="27" t="s">
        <v>3817</v>
      </c>
      <c r="B843" s="27" t="s">
        <v>3499</v>
      </c>
      <c r="C843" s="27" t="s">
        <v>783</v>
      </c>
      <c r="D843" s="27">
        <v>159</v>
      </c>
      <c r="E843" s="27" t="s">
        <v>5212</v>
      </c>
      <c r="F843" s="27">
        <v>10</v>
      </c>
      <c r="G843" s="27" t="s">
        <v>32</v>
      </c>
      <c r="H843" s="27">
        <v>27502</v>
      </c>
      <c r="I843" s="27" t="s">
        <v>3721</v>
      </c>
      <c r="J843" s="27" t="s">
        <v>8572</v>
      </c>
      <c r="K843" s="27" t="s">
        <v>22972</v>
      </c>
      <c r="L843" s="27" t="s">
        <v>23415</v>
      </c>
      <c r="M843" s="27">
        <v>26801961</v>
      </c>
      <c r="N843" s="27">
        <v>26601569</v>
      </c>
      <c r="O843" s="43">
        <v>46038.941319444442</v>
      </c>
      <c r="P843" s="28" t="s">
        <v>4489</v>
      </c>
      <c r="Q843" s="27" t="s">
        <v>715</v>
      </c>
      <c r="R843" s="27">
        <v>1051590508</v>
      </c>
      <c r="S843" s="27" t="s">
        <v>8573</v>
      </c>
      <c r="T843" s="28">
        <v>28891500</v>
      </c>
      <c r="U843" s="28">
        <v>0</v>
      </c>
      <c r="V843" s="28">
        <v>28891500</v>
      </c>
      <c r="W843" s="28">
        <v>875500</v>
      </c>
      <c r="X843" s="28">
        <v>28016000</v>
      </c>
      <c r="Y843" s="28">
        <v>28016000</v>
      </c>
      <c r="Z843" s="3"/>
      <c r="AA843" s="3"/>
      <c r="AC843" s="3"/>
      <c r="AF843" s="3"/>
      <c r="AG843" s="3"/>
      <c r="AH843" s="3"/>
      <c r="AI843" s="3"/>
    </row>
    <row r="844" spans="1:35" x14ac:dyDescent="0.2">
      <c r="A844" s="27" t="s">
        <v>3817</v>
      </c>
      <c r="B844" s="27" t="s">
        <v>3499</v>
      </c>
      <c r="C844" s="27" t="s">
        <v>783</v>
      </c>
      <c r="D844" s="27">
        <v>159</v>
      </c>
      <c r="E844" s="27" t="s">
        <v>5212</v>
      </c>
      <c r="F844" s="27">
        <v>10</v>
      </c>
      <c r="G844" s="27" t="s">
        <v>32</v>
      </c>
      <c r="H844" s="27">
        <v>27502</v>
      </c>
      <c r="I844" s="27" t="s">
        <v>3721</v>
      </c>
      <c r="J844" s="27" t="s">
        <v>9755</v>
      </c>
      <c r="K844" s="27" t="s">
        <v>22972</v>
      </c>
      <c r="L844" s="27" t="s">
        <v>23417</v>
      </c>
      <c r="M844" s="27">
        <v>26802014</v>
      </c>
      <c r="N844" s="27">
        <v>26601569</v>
      </c>
      <c r="O844" s="43">
        <v>46041.48773148148</v>
      </c>
      <c r="P844" s="28" t="s">
        <v>7292</v>
      </c>
      <c r="Q844" s="27" t="s">
        <v>9756</v>
      </c>
      <c r="R844" s="27">
        <v>1049604549</v>
      </c>
      <c r="S844" s="27" t="s">
        <v>9757</v>
      </c>
      <c r="T844" s="28">
        <v>47586000</v>
      </c>
      <c r="U844" s="28">
        <v>0</v>
      </c>
      <c r="V844" s="28">
        <v>47586000</v>
      </c>
      <c r="W844" s="28">
        <v>1153600</v>
      </c>
      <c r="X844" s="28">
        <v>46432400</v>
      </c>
      <c r="Y844" s="28">
        <v>46432400</v>
      </c>
      <c r="Z844" s="3"/>
      <c r="AA844" s="3"/>
      <c r="AC844" s="3"/>
      <c r="AF844" s="3"/>
      <c r="AG844" s="3"/>
      <c r="AH844" s="3"/>
      <c r="AI844" s="3"/>
    </row>
    <row r="845" spans="1:35" x14ac:dyDescent="0.2">
      <c r="A845" s="27" t="s">
        <v>3817</v>
      </c>
      <c r="B845" s="27" t="s">
        <v>3499</v>
      </c>
      <c r="C845" s="27" t="s">
        <v>783</v>
      </c>
      <c r="D845" s="27">
        <v>159</v>
      </c>
      <c r="E845" s="27" t="s">
        <v>5212</v>
      </c>
      <c r="F845" s="27">
        <v>10</v>
      </c>
      <c r="G845" s="27" t="s">
        <v>32</v>
      </c>
      <c r="H845" s="27">
        <v>27502</v>
      </c>
      <c r="I845" s="27" t="s">
        <v>3721</v>
      </c>
      <c r="J845" s="27" t="s">
        <v>9758</v>
      </c>
      <c r="K845" s="27" t="s">
        <v>22972</v>
      </c>
      <c r="L845" s="27" t="s">
        <v>23418</v>
      </c>
      <c r="M845" s="27">
        <v>26802056</v>
      </c>
      <c r="N845" s="27">
        <v>26601569</v>
      </c>
      <c r="O845" s="43">
        <v>46041.675983796296</v>
      </c>
      <c r="P845" s="28" t="s">
        <v>7292</v>
      </c>
      <c r="Q845" s="27" t="s">
        <v>9759</v>
      </c>
      <c r="R845" s="27">
        <v>1000851673</v>
      </c>
      <c r="S845" s="27" t="s">
        <v>9760</v>
      </c>
      <c r="T845" s="28">
        <v>25492500</v>
      </c>
      <c r="U845" s="28">
        <v>0</v>
      </c>
      <c r="V845" s="28">
        <v>25492500</v>
      </c>
      <c r="W845" s="28">
        <v>772500</v>
      </c>
      <c r="X845" s="28">
        <v>24720000</v>
      </c>
      <c r="Y845" s="28">
        <v>24720000</v>
      </c>
      <c r="Z845" s="3"/>
      <c r="AA845" s="3"/>
      <c r="AC845" s="3"/>
      <c r="AF845" s="3"/>
      <c r="AG845" s="3"/>
      <c r="AH845" s="3"/>
      <c r="AI845" s="3"/>
    </row>
    <row r="846" spans="1:35" x14ac:dyDescent="0.2">
      <c r="A846" s="27" t="s">
        <v>3817</v>
      </c>
      <c r="B846" s="27" t="s">
        <v>3499</v>
      </c>
      <c r="C846" s="27" t="s">
        <v>783</v>
      </c>
      <c r="D846" s="27">
        <v>159</v>
      </c>
      <c r="E846" s="27" t="s">
        <v>5212</v>
      </c>
      <c r="F846" s="27">
        <v>10</v>
      </c>
      <c r="G846" s="27" t="s">
        <v>32</v>
      </c>
      <c r="H846" s="27">
        <v>27502</v>
      </c>
      <c r="I846" s="27" t="s">
        <v>3721</v>
      </c>
      <c r="J846" s="27" t="s">
        <v>9761</v>
      </c>
      <c r="K846" s="27" t="s">
        <v>22972</v>
      </c>
      <c r="L846" s="27" t="s">
        <v>23419</v>
      </c>
      <c r="M846" s="27">
        <v>26802066</v>
      </c>
      <c r="N846" s="27">
        <v>26601569</v>
      </c>
      <c r="O846" s="43">
        <v>46041.711377314816</v>
      </c>
      <c r="P846" s="28" t="s">
        <v>7292</v>
      </c>
      <c r="Q846" s="27" t="s">
        <v>715</v>
      </c>
      <c r="R846" s="27">
        <v>1070969880</v>
      </c>
      <c r="S846" s="27" t="s">
        <v>9762</v>
      </c>
      <c r="T846" s="28">
        <v>28891500</v>
      </c>
      <c r="U846" s="28">
        <v>0</v>
      </c>
      <c r="V846" s="28">
        <v>28891500</v>
      </c>
      <c r="W846" s="28">
        <v>875500</v>
      </c>
      <c r="X846" s="28">
        <v>28016000</v>
      </c>
      <c r="Y846" s="28">
        <v>28016000</v>
      </c>
      <c r="Z846" s="3"/>
      <c r="AA846" s="3"/>
      <c r="AC846" s="3"/>
      <c r="AF846" s="3"/>
      <c r="AG846" s="3"/>
      <c r="AH846" s="3"/>
      <c r="AI846" s="3"/>
    </row>
    <row r="847" spans="1:35" x14ac:dyDescent="0.2">
      <c r="A847" s="27" t="s">
        <v>3817</v>
      </c>
      <c r="B847" s="27" t="s">
        <v>3499</v>
      </c>
      <c r="C847" s="27" t="s">
        <v>783</v>
      </c>
      <c r="D847" s="27">
        <v>159</v>
      </c>
      <c r="E847" s="27" t="s">
        <v>5212</v>
      </c>
      <c r="F847" s="27">
        <v>10</v>
      </c>
      <c r="G847" s="27" t="s">
        <v>32</v>
      </c>
      <c r="H847" s="27">
        <v>27502</v>
      </c>
      <c r="I847" s="27" t="s">
        <v>3721</v>
      </c>
      <c r="J847" s="27" t="s">
        <v>9771</v>
      </c>
      <c r="K847" s="27" t="s">
        <v>22972</v>
      </c>
      <c r="L847" s="27" t="s">
        <v>23423</v>
      </c>
      <c r="M847" s="27">
        <v>26802100</v>
      </c>
      <c r="N847" s="27">
        <v>26601569</v>
      </c>
      <c r="O847" s="43">
        <v>46041.946261574078</v>
      </c>
      <c r="P847" s="28" t="s">
        <v>7292</v>
      </c>
      <c r="Q847" s="27" t="s">
        <v>9772</v>
      </c>
      <c r="R847" s="27">
        <v>1072073213</v>
      </c>
      <c r="S847" s="27" t="s">
        <v>9773</v>
      </c>
      <c r="T847" s="28">
        <v>28891500</v>
      </c>
      <c r="U847" s="28">
        <v>0</v>
      </c>
      <c r="V847" s="28">
        <v>28891500</v>
      </c>
      <c r="W847" s="28">
        <v>1926100</v>
      </c>
      <c r="X847" s="28">
        <v>26965400</v>
      </c>
      <c r="Y847" s="28">
        <v>26965400</v>
      </c>
      <c r="Z847" s="3"/>
      <c r="AA847" s="3"/>
      <c r="AC847" s="3"/>
      <c r="AF847" s="3"/>
      <c r="AG847" s="3"/>
      <c r="AH847" s="3"/>
      <c r="AI847" s="3"/>
    </row>
    <row r="848" spans="1:35" x14ac:dyDescent="0.2">
      <c r="A848" s="27" t="s">
        <v>3817</v>
      </c>
      <c r="B848" s="27" t="s">
        <v>3499</v>
      </c>
      <c r="C848" s="27" t="s">
        <v>783</v>
      </c>
      <c r="D848" s="27">
        <v>159</v>
      </c>
      <c r="E848" s="27" t="s">
        <v>5212</v>
      </c>
      <c r="F848" s="27">
        <v>10</v>
      </c>
      <c r="G848" s="27" t="s">
        <v>32</v>
      </c>
      <c r="H848" s="27">
        <v>27502</v>
      </c>
      <c r="I848" s="27" t="s">
        <v>3721</v>
      </c>
      <c r="J848" s="27" t="s">
        <v>9783</v>
      </c>
      <c r="K848" s="27" t="s">
        <v>22972</v>
      </c>
      <c r="L848" s="27" t="s">
        <v>23427</v>
      </c>
      <c r="M848" s="27">
        <v>26802124</v>
      </c>
      <c r="N848" s="27">
        <v>26601569</v>
      </c>
      <c r="O848" s="43">
        <v>46042.438680555555</v>
      </c>
      <c r="P848" s="28" t="s">
        <v>8647</v>
      </c>
      <c r="Q848" s="27" t="s">
        <v>9784</v>
      </c>
      <c r="R848" s="27">
        <v>1053344065</v>
      </c>
      <c r="S848" s="27" t="s">
        <v>9785</v>
      </c>
      <c r="T848" s="28">
        <v>28891500</v>
      </c>
      <c r="U848" s="28">
        <v>0</v>
      </c>
      <c r="V848" s="28">
        <v>28891500</v>
      </c>
      <c r="W848" s="28">
        <v>875500</v>
      </c>
      <c r="X848" s="28">
        <v>28016000</v>
      </c>
      <c r="Y848" s="28">
        <v>28016000</v>
      </c>
      <c r="Z848" s="3"/>
      <c r="AA848" s="3"/>
      <c r="AC848" s="3"/>
      <c r="AF848" s="3"/>
      <c r="AG848" s="3"/>
      <c r="AH848" s="3"/>
      <c r="AI848" s="3"/>
    </row>
    <row r="849" spans="1:35" x14ac:dyDescent="0.2">
      <c r="A849" s="27" t="s">
        <v>3817</v>
      </c>
      <c r="B849" s="27" t="s">
        <v>3499</v>
      </c>
      <c r="C849" s="27" t="s">
        <v>783</v>
      </c>
      <c r="D849" s="27">
        <v>159</v>
      </c>
      <c r="E849" s="27" t="s">
        <v>5212</v>
      </c>
      <c r="F849" s="27">
        <v>10</v>
      </c>
      <c r="G849" s="27" t="s">
        <v>32</v>
      </c>
      <c r="H849" s="27">
        <v>27502</v>
      </c>
      <c r="I849" s="27" t="s">
        <v>3721</v>
      </c>
      <c r="J849" s="27" t="s">
        <v>9830</v>
      </c>
      <c r="K849" s="27" t="s">
        <v>22972</v>
      </c>
      <c r="L849" s="27" t="s">
        <v>23444</v>
      </c>
      <c r="M849" s="27">
        <v>26802313</v>
      </c>
      <c r="N849" s="27">
        <v>26601569</v>
      </c>
      <c r="O849" s="43">
        <v>46044.557835648149</v>
      </c>
      <c r="P849" s="28" t="s">
        <v>4487</v>
      </c>
      <c r="Q849" s="27" t="s">
        <v>9831</v>
      </c>
      <c r="R849" s="27">
        <v>1070307672</v>
      </c>
      <c r="S849" s="27" t="s">
        <v>9832</v>
      </c>
      <c r="T849" s="28">
        <v>24533333</v>
      </c>
      <c r="U849" s="28">
        <v>0</v>
      </c>
      <c r="V849" s="28">
        <v>24533333</v>
      </c>
      <c r="W849" s="28">
        <v>920000</v>
      </c>
      <c r="X849" s="28">
        <v>23613333</v>
      </c>
      <c r="Y849" s="28">
        <v>23613333</v>
      </c>
      <c r="Z849" s="3"/>
      <c r="AA849" s="3"/>
      <c r="AC849" s="3"/>
      <c r="AF849" s="3"/>
      <c r="AG849" s="3"/>
      <c r="AH849" s="3"/>
      <c r="AI849" s="3"/>
    </row>
    <row r="850" spans="1:35" x14ac:dyDescent="0.2">
      <c r="A850" s="27" t="s">
        <v>3817</v>
      </c>
      <c r="B850" s="27" t="s">
        <v>3499</v>
      </c>
      <c r="C850" s="27" t="s">
        <v>783</v>
      </c>
      <c r="D850" s="27">
        <v>159</v>
      </c>
      <c r="E850" s="27" t="s">
        <v>5212</v>
      </c>
      <c r="F850" s="27">
        <v>10</v>
      </c>
      <c r="G850" s="27" t="s">
        <v>32</v>
      </c>
      <c r="H850" s="27">
        <v>27502</v>
      </c>
      <c r="I850" s="27" t="s">
        <v>3721</v>
      </c>
      <c r="J850" s="27" t="s">
        <v>9852</v>
      </c>
      <c r="K850" s="27" t="s">
        <v>22972</v>
      </c>
      <c r="L850" s="27" t="s">
        <v>23453</v>
      </c>
      <c r="M850" s="27">
        <v>26802374</v>
      </c>
      <c r="N850" s="27">
        <v>26601569</v>
      </c>
      <c r="O850" s="43">
        <v>46045.773113425923</v>
      </c>
      <c r="P850" s="28" t="s">
        <v>4501</v>
      </c>
      <c r="Q850" s="27" t="s">
        <v>715</v>
      </c>
      <c r="R850" s="27">
        <v>1016111598</v>
      </c>
      <c r="S850" s="27" t="s">
        <v>9853</v>
      </c>
      <c r="T850" s="28">
        <v>28016000</v>
      </c>
      <c r="U850" s="28">
        <v>0</v>
      </c>
      <c r="V850" s="28">
        <v>28016000</v>
      </c>
      <c r="W850" s="28">
        <v>875500</v>
      </c>
      <c r="X850" s="28">
        <v>27140500</v>
      </c>
      <c r="Y850" s="28">
        <v>27140500</v>
      </c>
      <c r="Z850" s="3"/>
      <c r="AA850" s="3"/>
      <c r="AC850" s="3"/>
      <c r="AF850" s="3"/>
      <c r="AG850" s="3"/>
      <c r="AH850" s="3"/>
      <c r="AI850" s="3"/>
    </row>
    <row r="851" spans="1:35" x14ac:dyDescent="0.2">
      <c r="A851" s="27" t="s">
        <v>3817</v>
      </c>
      <c r="B851" s="27" t="s">
        <v>3499</v>
      </c>
      <c r="C851" s="27" t="s">
        <v>783</v>
      </c>
      <c r="D851" s="27">
        <v>159</v>
      </c>
      <c r="E851" s="27" t="s">
        <v>5212</v>
      </c>
      <c r="F851" s="27">
        <v>10</v>
      </c>
      <c r="G851" s="27" t="s">
        <v>32</v>
      </c>
      <c r="H851" s="27">
        <v>27502</v>
      </c>
      <c r="I851" s="27" t="s">
        <v>3721</v>
      </c>
      <c r="J851" s="27" t="s">
        <v>9909</v>
      </c>
      <c r="K851" s="27" t="s">
        <v>22972</v>
      </c>
      <c r="L851" s="27" t="s">
        <v>23477</v>
      </c>
      <c r="M851" s="27">
        <v>26802508</v>
      </c>
      <c r="N851" s="27">
        <v>26601569</v>
      </c>
      <c r="O851" s="43">
        <v>46048.658912037034</v>
      </c>
      <c r="P851" s="28" t="s">
        <v>7288</v>
      </c>
      <c r="Q851" s="27" t="s">
        <v>9910</v>
      </c>
      <c r="R851" s="27">
        <v>11227686</v>
      </c>
      <c r="S851" s="27" t="s">
        <v>9911</v>
      </c>
      <c r="T851" s="28">
        <v>25722667</v>
      </c>
      <c r="U851" s="28">
        <v>0</v>
      </c>
      <c r="V851" s="28">
        <v>25722667</v>
      </c>
      <c r="W851" s="28">
        <v>1929200</v>
      </c>
      <c r="X851" s="28">
        <v>23793467</v>
      </c>
      <c r="Y851" s="28">
        <v>23793467</v>
      </c>
      <c r="Z851" s="3"/>
      <c r="AA851" s="3"/>
      <c r="AC851" s="3"/>
      <c r="AF851" s="3"/>
      <c r="AG851" s="3"/>
      <c r="AH851" s="3"/>
      <c r="AI851" s="3"/>
    </row>
    <row r="852" spans="1:35" x14ac:dyDescent="0.2">
      <c r="A852" s="27" t="s">
        <v>3817</v>
      </c>
      <c r="B852" s="27" t="s">
        <v>3499</v>
      </c>
      <c r="C852" s="27" t="s">
        <v>783</v>
      </c>
      <c r="D852" s="27">
        <v>159</v>
      </c>
      <c r="E852" s="27" t="s">
        <v>5212</v>
      </c>
      <c r="F852" s="27">
        <v>10</v>
      </c>
      <c r="G852" s="27" t="s">
        <v>32</v>
      </c>
      <c r="H852" s="27">
        <v>27502</v>
      </c>
      <c r="I852" s="27" t="s">
        <v>3721</v>
      </c>
      <c r="J852" s="27" t="s">
        <v>9917</v>
      </c>
      <c r="K852" s="27" t="s">
        <v>22972</v>
      </c>
      <c r="L852" s="27" t="s">
        <v>23480</v>
      </c>
      <c r="M852" s="27">
        <v>26802530</v>
      </c>
      <c r="N852" s="27">
        <v>26601569</v>
      </c>
      <c r="O852" s="43">
        <v>46048.746504629627</v>
      </c>
      <c r="P852" s="28" t="s">
        <v>7288</v>
      </c>
      <c r="Q852" s="27" t="s">
        <v>9918</v>
      </c>
      <c r="R852" s="27">
        <v>1010016828</v>
      </c>
      <c r="S852" s="27" t="s">
        <v>9919</v>
      </c>
      <c r="T852" s="28">
        <v>20102500</v>
      </c>
      <c r="U852" s="28">
        <v>0</v>
      </c>
      <c r="V852" s="28">
        <v>20102500</v>
      </c>
      <c r="W852" s="28">
        <v>1462000</v>
      </c>
      <c r="X852" s="28">
        <v>18640500</v>
      </c>
      <c r="Y852" s="28">
        <v>18640500</v>
      </c>
      <c r="Z852" s="3"/>
      <c r="AA852" s="3"/>
      <c r="AC852" s="3"/>
      <c r="AF852" s="3"/>
      <c r="AG852" s="3"/>
      <c r="AH852" s="3"/>
      <c r="AI852" s="3"/>
    </row>
    <row r="853" spans="1:35" x14ac:dyDescent="0.2">
      <c r="A853" s="27" t="s">
        <v>3817</v>
      </c>
      <c r="B853" s="27" t="s">
        <v>3499</v>
      </c>
      <c r="C853" s="27" t="s">
        <v>783</v>
      </c>
      <c r="D853" s="27">
        <v>159</v>
      </c>
      <c r="E853" s="27" t="s">
        <v>5212</v>
      </c>
      <c r="F853" s="27">
        <v>10</v>
      </c>
      <c r="G853" s="27" t="s">
        <v>32</v>
      </c>
      <c r="H853" s="27">
        <v>27502</v>
      </c>
      <c r="I853" s="27" t="s">
        <v>3721</v>
      </c>
      <c r="J853" s="27" t="s">
        <v>9922</v>
      </c>
      <c r="K853" s="27" t="s">
        <v>22972</v>
      </c>
      <c r="L853" s="27" t="s">
        <v>23482</v>
      </c>
      <c r="M853" s="27">
        <v>26802560</v>
      </c>
      <c r="N853" s="27">
        <v>26601569</v>
      </c>
      <c r="O853" s="43">
        <v>46048.89503472222</v>
      </c>
      <c r="P853" s="28" t="s">
        <v>7288</v>
      </c>
      <c r="Q853" s="27" t="s">
        <v>715</v>
      </c>
      <c r="R853" s="27">
        <v>1072431911</v>
      </c>
      <c r="S853" s="27" t="s">
        <v>9923</v>
      </c>
      <c r="T853" s="28">
        <v>28891500</v>
      </c>
      <c r="U853" s="28">
        <v>0</v>
      </c>
      <c r="V853" s="28">
        <v>28891500</v>
      </c>
      <c r="W853" s="28">
        <v>2276300</v>
      </c>
      <c r="X853" s="28">
        <v>26615200</v>
      </c>
      <c r="Y853" s="28">
        <v>26615200</v>
      </c>
      <c r="Z853" s="3"/>
      <c r="AA853" s="3"/>
      <c r="AC853" s="3"/>
      <c r="AF853" s="3"/>
      <c r="AG853" s="3"/>
      <c r="AH853" s="3"/>
      <c r="AI853" s="3"/>
    </row>
    <row r="854" spans="1:35" x14ac:dyDescent="0.2">
      <c r="A854" s="27" t="s">
        <v>3817</v>
      </c>
      <c r="B854" s="27" t="s">
        <v>3499</v>
      </c>
      <c r="C854" s="27" t="s">
        <v>783</v>
      </c>
      <c r="D854" s="27">
        <v>159</v>
      </c>
      <c r="E854" s="27" t="s">
        <v>5212</v>
      </c>
      <c r="F854" s="27">
        <v>10</v>
      </c>
      <c r="G854" s="27" t="s">
        <v>32</v>
      </c>
      <c r="H854" s="27">
        <v>27502</v>
      </c>
      <c r="I854" s="27" t="s">
        <v>3721</v>
      </c>
      <c r="J854" s="27" t="s">
        <v>9926</v>
      </c>
      <c r="K854" s="27" t="s">
        <v>22972</v>
      </c>
      <c r="L854" s="27" t="s">
        <v>23484</v>
      </c>
      <c r="M854" s="27">
        <v>26802570</v>
      </c>
      <c r="N854" s="27">
        <v>26601569</v>
      </c>
      <c r="O854" s="43">
        <v>46048.978067129632</v>
      </c>
      <c r="P854" s="28" t="s">
        <v>7288</v>
      </c>
      <c r="Q854" s="27" t="s">
        <v>9927</v>
      </c>
      <c r="R854" s="27">
        <v>1233696570</v>
      </c>
      <c r="S854" s="27" t="s">
        <v>9928</v>
      </c>
      <c r="T854" s="28">
        <v>19776000</v>
      </c>
      <c r="U854" s="28">
        <v>0</v>
      </c>
      <c r="V854" s="28">
        <v>19776000</v>
      </c>
      <c r="W854" s="28">
        <v>741600</v>
      </c>
      <c r="X854" s="28">
        <v>19034400</v>
      </c>
      <c r="Y854" s="28">
        <v>19034400</v>
      </c>
      <c r="Z854" s="3"/>
      <c r="AA854" s="3"/>
      <c r="AC854" s="3"/>
      <c r="AF854" s="3"/>
      <c r="AG854" s="3"/>
      <c r="AH854" s="3"/>
      <c r="AI854" s="3"/>
    </row>
    <row r="855" spans="1:35" x14ac:dyDescent="0.2">
      <c r="A855" s="27" t="s">
        <v>3817</v>
      </c>
      <c r="B855" s="27" t="s">
        <v>3499</v>
      </c>
      <c r="C855" s="27" t="s">
        <v>783</v>
      </c>
      <c r="D855" s="27">
        <v>159</v>
      </c>
      <c r="E855" s="27" t="s">
        <v>5212</v>
      </c>
      <c r="F855" s="27">
        <v>10</v>
      </c>
      <c r="G855" s="27" t="s">
        <v>32</v>
      </c>
      <c r="H855" s="27">
        <v>27502</v>
      </c>
      <c r="I855" s="27" t="s">
        <v>3721</v>
      </c>
      <c r="J855" s="27" t="s">
        <v>9929</v>
      </c>
      <c r="K855" s="27" t="s">
        <v>22972</v>
      </c>
      <c r="L855" s="27" t="s">
        <v>23485</v>
      </c>
      <c r="M855" s="27">
        <v>26802587</v>
      </c>
      <c r="N855" s="27">
        <v>26601569</v>
      </c>
      <c r="O855" s="43">
        <v>46048.996238425927</v>
      </c>
      <c r="P855" s="28" t="s">
        <v>7288</v>
      </c>
      <c r="Q855" s="27" t="s">
        <v>715</v>
      </c>
      <c r="R855" s="27">
        <v>1019069831</v>
      </c>
      <c r="S855" s="27" t="s">
        <v>9930</v>
      </c>
      <c r="T855" s="28">
        <v>28016000</v>
      </c>
      <c r="U855" s="28">
        <v>0</v>
      </c>
      <c r="V855" s="28">
        <v>28016000</v>
      </c>
      <c r="W855" s="28">
        <v>1225700</v>
      </c>
      <c r="X855" s="28">
        <v>26790300</v>
      </c>
      <c r="Y855" s="28">
        <v>26790300</v>
      </c>
      <c r="Z855" s="3"/>
      <c r="AA855" s="3"/>
      <c r="AC855" s="3"/>
      <c r="AF855" s="3"/>
      <c r="AG855" s="3"/>
      <c r="AH855" s="3"/>
      <c r="AI855" s="3"/>
    </row>
    <row r="856" spans="1:35" x14ac:dyDescent="0.2">
      <c r="A856" s="27" t="s">
        <v>3817</v>
      </c>
      <c r="B856" s="27" t="s">
        <v>3499</v>
      </c>
      <c r="C856" s="27" t="s">
        <v>783</v>
      </c>
      <c r="D856" s="27">
        <v>159</v>
      </c>
      <c r="E856" s="27" t="s">
        <v>5212</v>
      </c>
      <c r="F856" s="27">
        <v>10</v>
      </c>
      <c r="G856" s="27" t="s">
        <v>32</v>
      </c>
      <c r="H856" s="27">
        <v>27502</v>
      </c>
      <c r="I856" s="27" t="s">
        <v>3721</v>
      </c>
      <c r="J856" s="27" t="s">
        <v>9953</v>
      </c>
      <c r="K856" s="27" t="s">
        <v>22972</v>
      </c>
      <c r="L856" s="27" t="s">
        <v>23494</v>
      </c>
      <c r="M856" s="27">
        <v>26802650</v>
      </c>
      <c r="N856" s="27">
        <v>26601569</v>
      </c>
      <c r="O856" s="43">
        <v>46049.496817129628</v>
      </c>
      <c r="P856" s="28" t="s">
        <v>7288</v>
      </c>
      <c r="Q856" s="27" t="s">
        <v>715</v>
      </c>
      <c r="R856" s="27">
        <v>1075686399</v>
      </c>
      <c r="S856" s="27" t="s">
        <v>9954</v>
      </c>
      <c r="T856" s="28">
        <v>28016000</v>
      </c>
      <c r="U856" s="28">
        <v>0</v>
      </c>
      <c r="V856" s="28">
        <v>28016000</v>
      </c>
      <c r="W856" s="28">
        <v>1225700</v>
      </c>
      <c r="X856" s="28">
        <v>26790300</v>
      </c>
      <c r="Y856" s="28">
        <v>26790300</v>
      </c>
      <c r="Z856" s="3"/>
      <c r="AA856" s="3"/>
      <c r="AC856" s="3"/>
      <c r="AF856" s="3"/>
      <c r="AG856" s="3"/>
      <c r="AH856" s="3"/>
      <c r="AI856" s="3"/>
    </row>
    <row r="857" spans="1:35" x14ac:dyDescent="0.2">
      <c r="A857" s="27" t="s">
        <v>3817</v>
      </c>
      <c r="B857" s="27" t="s">
        <v>3499</v>
      </c>
      <c r="C857" s="27" t="s">
        <v>783</v>
      </c>
      <c r="D857" s="27">
        <v>159</v>
      </c>
      <c r="E857" s="27" t="s">
        <v>5212</v>
      </c>
      <c r="F857" s="27">
        <v>10</v>
      </c>
      <c r="G857" s="27" t="s">
        <v>32</v>
      </c>
      <c r="H857" s="27">
        <v>27502</v>
      </c>
      <c r="I857" s="27" t="s">
        <v>3721</v>
      </c>
      <c r="J857" s="27" t="s">
        <v>9973</v>
      </c>
      <c r="K857" s="27" t="s">
        <v>22972</v>
      </c>
      <c r="L857" s="27" t="s">
        <v>23504</v>
      </c>
      <c r="M857" s="27">
        <v>26802762</v>
      </c>
      <c r="N857" s="27">
        <v>26601569</v>
      </c>
      <c r="O857" s="43">
        <v>46049.971585648149</v>
      </c>
      <c r="P857" s="28" t="s">
        <v>9565</v>
      </c>
      <c r="Q857" s="27" t="s">
        <v>715</v>
      </c>
      <c r="R857" s="27">
        <v>1032479228</v>
      </c>
      <c r="S857" s="27" t="s">
        <v>9974</v>
      </c>
      <c r="T857" s="28">
        <v>28891500</v>
      </c>
      <c r="U857" s="28">
        <v>0</v>
      </c>
      <c r="V857" s="28">
        <v>28891500</v>
      </c>
      <c r="W857" s="28">
        <v>2276300</v>
      </c>
      <c r="X857" s="28">
        <v>26615200</v>
      </c>
      <c r="Y857" s="28">
        <v>26615200</v>
      </c>
      <c r="Z857" s="3"/>
      <c r="AA857" s="3"/>
      <c r="AC857" s="3"/>
      <c r="AF857" s="3"/>
      <c r="AG857" s="3"/>
      <c r="AH857" s="3"/>
      <c r="AI857" s="3"/>
    </row>
    <row r="858" spans="1:35" x14ac:dyDescent="0.2">
      <c r="A858" s="27" t="s">
        <v>3817</v>
      </c>
      <c r="B858" s="27" t="s">
        <v>3499</v>
      </c>
      <c r="C858" s="27" t="s">
        <v>783</v>
      </c>
      <c r="D858" s="27">
        <v>159</v>
      </c>
      <c r="E858" s="27" t="s">
        <v>5212</v>
      </c>
      <c r="F858" s="27">
        <v>10</v>
      </c>
      <c r="G858" s="27" t="s">
        <v>32</v>
      </c>
      <c r="H858" s="27">
        <v>27502</v>
      </c>
      <c r="I858" s="27" t="s">
        <v>3721</v>
      </c>
      <c r="J858" s="27" t="s">
        <v>9985</v>
      </c>
      <c r="K858" s="27" t="s">
        <v>22972</v>
      </c>
      <c r="L858" s="27" t="s">
        <v>23509</v>
      </c>
      <c r="M858" s="27">
        <v>26802804</v>
      </c>
      <c r="N858" s="27">
        <v>26601569</v>
      </c>
      <c r="O858" s="43">
        <v>46050.397129629629</v>
      </c>
      <c r="P858" s="28" t="s">
        <v>7288</v>
      </c>
      <c r="Q858" s="27" t="s">
        <v>715</v>
      </c>
      <c r="R858" s="27">
        <v>1047344403</v>
      </c>
      <c r="S858" s="27" t="s">
        <v>9986</v>
      </c>
      <c r="T858" s="28">
        <v>28016000</v>
      </c>
      <c r="U858" s="28">
        <v>0</v>
      </c>
      <c r="V858" s="28">
        <v>28016000</v>
      </c>
      <c r="W858" s="28">
        <v>1400800</v>
      </c>
      <c r="X858" s="28">
        <v>26615200</v>
      </c>
      <c r="Y858" s="28">
        <v>26615200</v>
      </c>
      <c r="Z858" s="3"/>
      <c r="AA858" s="3"/>
      <c r="AC858" s="3"/>
      <c r="AF858" s="3"/>
      <c r="AG858" s="3"/>
      <c r="AH858" s="3"/>
      <c r="AI858" s="3"/>
    </row>
    <row r="859" spans="1:35" x14ac:dyDescent="0.2">
      <c r="A859" s="27" t="s">
        <v>3817</v>
      </c>
      <c r="B859" s="27" t="s">
        <v>3499</v>
      </c>
      <c r="C859" s="27" t="s">
        <v>783</v>
      </c>
      <c r="D859" s="27">
        <v>159</v>
      </c>
      <c r="E859" s="27" t="s">
        <v>5212</v>
      </c>
      <c r="F859" s="27">
        <v>10</v>
      </c>
      <c r="G859" s="27" t="s">
        <v>32</v>
      </c>
      <c r="H859" s="27">
        <v>27502</v>
      </c>
      <c r="I859" s="27" t="s">
        <v>3721</v>
      </c>
      <c r="J859" s="27" t="s">
        <v>10012</v>
      </c>
      <c r="K859" s="27" t="s">
        <v>22972</v>
      </c>
      <c r="L859" s="27" t="s">
        <v>23518</v>
      </c>
      <c r="M859" s="27">
        <v>26802882</v>
      </c>
      <c r="N859" s="27">
        <v>26601569</v>
      </c>
      <c r="O859" s="43">
        <v>46050.864745370367</v>
      </c>
      <c r="P859" s="28" t="s">
        <v>1475</v>
      </c>
      <c r="Q859" s="27" t="s">
        <v>715</v>
      </c>
      <c r="R859" s="27">
        <v>1020794459</v>
      </c>
      <c r="S859" s="27" t="s">
        <v>10013</v>
      </c>
      <c r="T859" s="28">
        <v>59534000</v>
      </c>
      <c r="U859" s="28">
        <v>0</v>
      </c>
      <c r="V859" s="28">
        <v>59534000</v>
      </c>
      <c r="W859" s="28">
        <v>17334900</v>
      </c>
      <c r="X859" s="28">
        <v>42199100</v>
      </c>
      <c r="Y859" s="28">
        <v>36946100</v>
      </c>
      <c r="Z859" s="3"/>
      <c r="AA859" s="3"/>
      <c r="AC859" s="3"/>
      <c r="AF859" s="3"/>
      <c r="AG859" s="3"/>
      <c r="AH859" s="3"/>
      <c r="AI859" s="3"/>
    </row>
    <row r="860" spans="1:35" x14ac:dyDescent="0.2">
      <c r="A860" s="27" t="s">
        <v>3817</v>
      </c>
      <c r="B860" s="27" t="s">
        <v>3499</v>
      </c>
      <c r="C860" s="27" t="s">
        <v>783</v>
      </c>
      <c r="D860" s="27">
        <v>159</v>
      </c>
      <c r="E860" s="27" t="s">
        <v>5212</v>
      </c>
      <c r="F860" s="27">
        <v>10</v>
      </c>
      <c r="G860" s="27" t="s">
        <v>32</v>
      </c>
      <c r="H860" s="27">
        <v>27502</v>
      </c>
      <c r="I860" s="27" t="s">
        <v>3721</v>
      </c>
      <c r="J860" s="27" t="s">
        <v>18449</v>
      </c>
      <c r="K860" s="27" t="s">
        <v>75</v>
      </c>
      <c r="L860" s="27" t="s">
        <v>4016</v>
      </c>
      <c r="M860" s="27">
        <v>26803940</v>
      </c>
      <c r="N860" s="27">
        <v>26601956</v>
      </c>
      <c r="O860" s="43">
        <v>46205.017430555556</v>
      </c>
      <c r="P860" s="28" t="s">
        <v>131</v>
      </c>
      <c r="Q860" s="27" t="s">
        <v>18450</v>
      </c>
      <c r="R860" s="27">
        <v>1065593404</v>
      </c>
      <c r="S860" s="27" t="s">
        <v>2676</v>
      </c>
      <c r="T860" s="28">
        <v>5253000</v>
      </c>
      <c r="U860" s="28">
        <v>0</v>
      </c>
      <c r="V860" s="28">
        <v>5253000</v>
      </c>
      <c r="W860" s="28">
        <v>0</v>
      </c>
      <c r="X860" s="28">
        <v>5253000</v>
      </c>
      <c r="Y860" s="28"/>
      <c r="Z860" s="3"/>
      <c r="AA860" s="3"/>
      <c r="AC860" s="3"/>
      <c r="AF860" s="3"/>
      <c r="AG860" s="3"/>
      <c r="AH860" s="3"/>
      <c r="AI860" s="3"/>
    </row>
    <row r="861" spans="1:35" x14ac:dyDescent="0.2">
      <c r="A861" s="27" t="s">
        <v>3817</v>
      </c>
      <c r="B861" s="27" t="s">
        <v>3499</v>
      </c>
      <c r="C861" s="27" t="s">
        <v>783</v>
      </c>
      <c r="D861" s="27">
        <v>159</v>
      </c>
      <c r="E861" s="27" t="s">
        <v>5212</v>
      </c>
      <c r="F861" s="27">
        <v>10</v>
      </c>
      <c r="G861" s="27" t="s">
        <v>32</v>
      </c>
      <c r="H861" s="27">
        <v>27502</v>
      </c>
      <c r="I861" s="27" t="s">
        <v>3721</v>
      </c>
      <c r="J861" s="27" t="s">
        <v>18451</v>
      </c>
      <c r="K861" s="27" t="s">
        <v>22972</v>
      </c>
      <c r="L861" s="27" t="s">
        <v>23582</v>
      </c>
      <c r="M861" s="27">
        <v>26804555</v>
      </c>
      <c r="N861" s="27">
        <v>26601974</v>
      </c>
      <c r="O861" s="43">
        <v>46217.710555555554</v>
      </c>
      <c r="P861" s="28" t="s">
        <v>4489</v>
      </c>
      <c r="Q861" s="27" t="s">
        <v>18452</v>
      </c>
      <c r="R861" s="27">
        <v>1072752277</v>
      </c>
      <c r="S861" s="27" t="s">
        <v>2832</v>
      </c>
      <c r="T861" s="28">
        <v>28891500</v>
      </c>
      <c r="U861" s="28">
        <v>0</v>
      </c>
      <c r="V861" s="28">
        <v>28891500</v>
      </c>
      <c r="W861" s="28">
        <v>21012000</v>
      </c>
      <c r="X861" s="28">
        <v>7879500</v>
      </c>
      <c r="Y861" s="28">
        <v>7879500</v>
      </c>
      <c r="Z861" s="3"/>
      <c r="AA861" s="3"/>
      <c r="AC861" s="3"/>
      <c r="AF861" s="3"/>
      <c r="AG861" s="3"/>
      <c r="AH861" s="3"/>
      <c r="AI861" s="3"/>
    </row>
    <row r="862" spans="1:35" x14ac:dyDescent="0.2">
      <c r="A862" s="27" t="s">
        <v>3817</v>
      </c>
      <c r="B862" s="27" t="s">
        <v>3499</v>
      </c>
      <c r="C862" s="27" t="s">
        <v>783</v>
      </c>
      <c r="D862" s="27">
        <v>159</v>
      </c>
      <c r="E862" s="27" t="s">
        <v>5212</v>
      </c>
      <c r="F862" s="27">
        <v>10</v>
      </c>
      <c r="G862" s="27" t="s">
        <v>32</v>
      </c>
      <c r="H862" s="27">
        <v>27502</v>
      </c>
      <c r="I862" s="27" t="s">
        <v>3721</v>
      </c>
      <c r="J862" s="27" t="s">
        <v>18453</v>
      </c>
      <c r="K862" s="27" t="s">
        <v>22972</v>
      </c>
      <c r="L862" s="27" t="s">
        <v>23586</v>
      </c>
      <c r="M862" s="27">
        <v>26804581</v>
      </c>
      <c r="N862" s="27">
        <v>26601974</v>
      </c>
      <c r="O862" s="43">
        <v>46218.414224537039</v>
      </c>
      <c r="P862" s="28" t="s">
        <v>4489</v>
      </c>
      <c r="Q862" s="27" t="s">
        <v>18454</v>
      </c>
      <c r="R862" s="27">
        <v>53016815</v>
      </c>
      <c r="S862" s="27" t="s">
        <v>410</v>
      </c>
      <c r="T862" s="28">
        <v>56650000</v>
      </c>
      <c r="U862" s="28">
        <v>0</v>
      </c>
      <c r="V862" s="28">
        <v>56650000</v>
      </c>
      <c r="W862" s="28">
        <v>30900000</v>
      </c>
      <c r="X862" s="28">
        <v>25750000</v>
      </c>
      <c r="Y862" s="28">
        <v>25750000</v>
      </c>
      <c r="Z862" s="3"/>
      <c r="AA862" s="3"/>
      <c r="AC862" s="3"/>
      <c r="AF862" s="3"/>
      <c r="AG862" s="3"/>
      <c r="AH862" s="3"/>
      <c r="AI862" s="3"/>
    </row>
    <row r="863" spans="1:35" x14ac:dyDescent="0.2">
      <c r="A863" s="27" t="s">
        <v>3817</v>
      </c>
      <c r="B863" s="27" t="s">
        <v>3499</v>
      </c>
      <c r="C863" s="27" t="s">
        <v>783</v>
      </c>
      <c r="D863" s="27">
        <v>159</v>
      </c>
      <c r="E863" s="27" t="s">
        <v>5212</v>
      </c>
      <c r="F863" s="27">
        <v>10</v>
      </c>
      <c r="G863" s="27" t="s">
        <v>32</v>
      </c>
      <c r="H863" s="27">
        <v>27502</v>
      </c>
      <c r="I863" s="27" t="s">
        <v>3721</v>
      </c>
      <c r="J863" s="27" t="s">
        <v>18455</v>
      </c>
      <c r="K863" s="27" t="s">
        <v>22972</v>
      </c>
      <c r="L863" s="27" t="s">
        <v>23589</v>
      </c>
      <c r="M863" s="27">
        <v>26804589</v>
      </c>
      <c r="N863" s="27">
        <v>26601974</v>
      </c>
      <c r="O863" s="43">
        <v>46218.491087962961</v>
      </c>
      <c r="P863" s="28" t="s">
        <v>4489</v>
      </c>
      <c r="Q863" s="27" t="s">
        <v>18452</v>
      </c>
      <c r="R863" s="27">
        <v>1049604549</v>
      </c>
      <c r="S863" s="27" t="s">
        <v>9757</v>
      </c>
      <c r="T863" s="28">
        <v>47586000</v>
      </c>
      <c r="U863" s="28">
        <v>0</v>
      </c>
      <c r="V863" s="28">
        <v>47586000</v>
      </c>
      <c r="W863" s="28">
        <v>25956000</v>
      </c>
      <c r="X863" s="28">
        <v>21630000</v>
      </c>
      <c r="Y863" s="28">
        <v>21630000</v>
      </c>
      <c r="Z863" s="3"/>
      <c r="AA863" s="3"/>
      <c r="AC863" s="3"/>
      <c r="AF863" s="3"/>
      <c r="AG863" s="3"/>
      <c r="AH863" s="3"/>
      <c r="AI863" s="3"/>
    </row>
    <row r="864" spans="1:35" x14ac:dyDescent="0.2">
      <c r="A864" s="27" t="s">
        <v>3817</v>
      </c>
      <c r="B864" s="27" t="s">
        <v>3499</v>
      </c>
      <c r="C864" s="27" t="s">
        <v>783</v>
      </c>
      <c r="D864" s="27">
        <v>159</v>
      </c>
      <c r="E864" s="27" t="s">
        <v>5212</v>
      </c>
      <c r="F864" s="27">
        <v>10</v>
      </c>
      <c r="G864" s="27" t="s">
        <v>32</v>
      </c>
      <c r="H864" s="27">
        <v>27502</v>
      </c>
      <c r="I864" s="27" t="s">
        <v>3721</v>
      </c>
      <c r="J864" s="27" t="s">
        <v>18456</v>
      </c>
      <c r="K864" s="27" t="s">
        <v>22972</v>
      </c>
      <c r="L864" s="27" t="s">
        <v>23590</v>
      </c>
      <c r="M864" s="27">
        <v>26804608</v>
      </c>
      <c r="N864" s="27">
        <v>26601974</v>
      </c>
      <c r="O864" s="43">
        <v>46218.680879629632</v>
      </c>
      <c r="P864" s="28" t="s">
        <v>4489</v>
      </c>
      <c r="Q864" s="27" t="s">
        <v>18452</v>
      </c>
      <c r="R864" s="27">
        <v>1014259606</v>
      </c>
      <c r="S864" s="27" t="s">
        <v>4527</v>
      </c>
      <c r="T864" s="28">
        <v>28891500</v>
      </c>
      <c r="U864" s="28">
        <v>0</v>
      </c>
      <c r="V864" s="28">
        <v>28891500</v>
      </c>
      <c r="W864" s="28">
        <v>15934100</v>
      </c>
      <c r="X864" s="28">
        <v>12957400</v>
      </c>
      <c r="Y864" s="28">
        <v>12957400</v>
      </c>
      <c r="Z864" s="3"/>
      <c r="AA864" s="3"/>
      <c r="AC864" s="3"/>
      <c r="AF864" s="3"/>
      <c r="AG864" s="3"/>
      <c r="AH864" s="3"/>
      <c r="AI864" s="3"/>
    </row>
    <row r="865" spans="1:35" x14ac:dyDescent="0.2">
      <c r="A865" s="27" t="s">
        <v>3817</v>
      </c>
      <c r="B865" s="27" t="s">
        <v>3499</v>
      </c>
      <c r="C865" s="27" t="s">
        <v>783</v>
      </c>
      <c r="D865" s="27">
        <v>159</v>
      </c>
      <c r="E865" s="27" t="s">
        <v>5212</v>
      </c>
      <c r="F865" s="27">
        <v>10</v>
      </c>
      <c r="G865" s="27" t="s">
        <v>32</v>
      </c>
      <c r="H865" s="27">
        <v>27502</v>
      </c>
      <c r="I865" s="27" t="s">
        <v>3721</v>
      </c>
      <c r="J865" s="27" t="s">
        <v>19794</v>
      </c>
      <c r="K865" s="27" t="s">
        <v>22972</v>
      </c>
      <c r="L865" s="27" t="s">
        <v>23600</v>
      </c>
      <c r="M865" s="27">
        <v>26804771</v>
      </c>
      <c r="N865" s="27">
        <v>26601974</v>
      </c>
      <c r="O865" s="43">
        <v>46220.493437500001</v>
      </c>
      <c r="P865" s="28" t="s">
        <v>4489</v>
      </c>
      <c r="Q865" s="27" t="s">
        <v>19795</v>
      </c>
      <c r="R865" s="27">
        <v>1003523973</v>
      </c>
      <c r="S865" s="27" t="s">
        <v>10064</v>
      </c>
      <c r="T865" s="28">
        <v>28891500</v>
      </c>
      <c r="U865" s="28">
        <v>0</v>
      </c>
      <c r="V865" s="28">
        <v>28891500</v>
      </c>
      <c r="W865" s="28">
        <v>16809600</v>
      </c>
      <c r="X865" s="28">
        <v>12081900</v>
      </c>
      <c r="Y865" s="28">
        <v>12081900</v>
      </c>
      <c r="Z865" s="3"/>
      <c r="AA865" s="3"/>
      <c r="AC865" s="3"/>
      <c r="AF865" s="3"/>
      <c r="AG865" s="3"/>
      <c r="AH865" s="3"/>
      <c r="AI865" s="3"/>
    </row>
    <row r="866" spans="1:35" x14ac:dyDescent="0.2">
      <c r="A866" s="27" t="s">
        <v>3817</v>
      </c>
      <c r="B866" s="27" t="s">
        <v>3499</v>
      </c>
      <c r="C866" s="27" t="s">
        <v>783</v>
      </c>
      <c r="D866" s="27">
        <v>159</v>
      </c>
      <c r="E866" s="27" t="s">
        <v>5212</v>
      </c>
      <c r="F866" s="27">
        <v>10</v>
      </c>
      <c r="G866" s="27" t="s">
        <v>32</v>
      </c>
      <c r="H866" s="27">
        <v>27502</v>
      </c>
      <c r="I866" s="27" t="s">
        <v>3721</v>
      </c>
      <c r="J866" s="27" t="s">
        <v>19796</v>
      </c>
      <c r="K866" s="27" t="s">
        <v>22972</v>
      </c>
      <c r="L866" s="27" t="s">
        <v>23601</v>
      </c>
      <c r="M866" s="27">
        <v>26804780</v>
      </c>
      <c r="N866" s="27">
        <v>26601974</v>
      </c>
      <c r="O866" s="43">
        <v>46220.56013888889</v>
      </c>
      <c r="P866" s="28" t="s">
        <v>4489</v>
      </c>
      <c r="Q866" s="27" t="s">
        <v>19797</v>
      </c>
      <c r="R866" s="27">
        <v>1075686399</v>
      </c>
      <c r="S866" s="27" t="s">
        <v>9954</v>
      </c>
      <c r="T866" s="28">
        <v>28891500</v>
      </c>
      <c r="U866" s="28">
        <v>0</v>
      </c>
      <c r="V866" s="28">
        <v>28891500</v>
      </c>
      <c r="W866" s="28">
        <v>22237700</v>
      </c>
      <c r="X866" s="28">
        <v>6653800</v>
      </c>
      <c r="Y866" s="28">
        <v>6653800</v>
      </c>
      <c r="Z866" s="3"/>
      <c r="AA866" s="3"/>
      <c r="AC866" s="3"/>
      <c r="AF866" s="3"/>
      <c r="AG866" s="3"/>
      <c r="AH866" s="3"/>
      <c r="AI866" s="3"/>
    </row>
    <row r="867" spans="1:35" x14ac:dyDescent="0.2">
      <c r="A867" s="27" t="s">
        <v>3817</v>
      </c>
      <c r="B867" s="27" t="s">
        <v>3499</v>
      </c>
      <c r="C867" s="27" t="s">
        <v>783</v>
      </c>
      <c r="D867" s="27">
        <v>159</v>
      </c>
      <c r="E867" s="27" t="s">
        <v>5212</v>
      </c>
      <c r="F867" s="27">
        <v>10</v>
      </c>
      <c r="G867" s="27" t="s">
        <v>32</v>
      </c>
      <c r="H867" s="27">
        <v>27502</v>
      </c>
      <c r="I867" s="27" t="s">
        <v>3721</v>
      </c>
      <c r="J867" s="27" t="s">
        <v>19798</v>
      </c>
      <c r="K867" s="27" t="s">
        <v>22972</v>
      </c>
      <c r="L867" s="27" t="s">
        <v>23613</v>
      </c>
      <c r="M867" s="27">
        <v>26805002</v>
      </c>
      <c r="N867" s="27">
        <v>26601974</v>
      </c>
      <c r="O867" s="43">
        <v>46226.414826388886</v>
      </c>
      <c r="P867" s="28" t="s">
        <v>81</v>
      </c>
      <c r="Q867" s="27" t="s">
        <v>18452</v>
      </c>
      <c r="R867" s="27">
        <v>1014277091</v>
      </c>
      <c r="S867" s="27" t="s">
        <v>3159</v>
      </c>
      <c r="T867" s="28">
        <v>26265000</v>
      </c>
      <c r="U867" s="28">
        <v>0</v>
      </c>
      <c r="V867" s="28">
        <v>26265000</v>
      </c>
      <c r="W867" s="28">
        <v>20661800</v>
      </c>
      <c r="X867" s="28">
        <v>5603200</v>
      </c>
      <c r="Y867" s="28">
        <v>5603200</v>
      </c>
      <c r="Z867" s="3"/>
      <c r="AA867" s="3"/>
      <c r="AC867" s="3"/>
      <c r="AF867" s="3"/>
      <c r="AG867" s="3"/>
      <c r="AH867" s="3"/>
      <c r="AI867" s="3"/>
    </row>
    <row r="868" spans="1:35" x14ac:dyDescent="0.2">
      <c r="A868" s="27" t="s">
        <v>3817</v>
      </c>
      <c r="B868" s="27" t="s">
        <v>3499</v>
      </c>
      <c r="C868" s="27" t="s">
        <v>783</v>
      </c>
      <c r="D868" s="27">
        <v>159</v>
      </c>
      <c r="E868" s="27" t="s">
        <v>5212</v>
      </c>
      <c r="F868" s="27">
        <v>10</v>
      </c>
      <c r="G868" s="27" t="s">
        <v>32</v>
      </c>
      <c r="H868" s="27">
        <v>27502</v>
      </c>
      <c r="I868" s="27" t="s">
        <v>3721</v>
      </c>
      <c r="J868" s="27" t="s">
        <v>19799</v>
      </c>
      <c r="K868" s="27" t="s">
        <v>22972</v>
      </c>
      <c r="L868" s="27" t="s">
        <v>23663</v>
      </c>
      <c r="M868" s="27">
        <v>26805544</v>
      </c>
      <c r="N868" s="27">
        <v>26601974</v>
      </c>
      <c r="O868" s="43">
        <v>46233.582118055558</v>
      </c>
      <c r="P868" s="28" t="s">
        <v>81</v>
      </c>
      <c r="Q868" s="27" t="s">
        <v>19800</v>
      </c>
      <c r="R868" s="27">
        <v>1052338341</v>
      </c>
      <c r="S868" s="27" t="s">
        <v>678</v>
      </c>
      <c r="T868" s="28">
        <v>24000000</v>
      </c>
      <c r="U868" s="28">
        <v>0</v>
      </c>
      <c r="V868" s="28">
        <v>24000000</v>
      </c>
      <c r="W868" s="28">
        <v>19840000</v>
      </c>
      <c r="X868" s="28">
        <v>4160000</v>
      </c>
      <c r="Y868" s="28">
        <v>4160000</v>
      </c>
      <c r="Z868" s="3"/>
      <c r="AA868" s="3"/>
      <c r="AC868" s="3"/>
      <c r="AF868" s="3"/>
      <c r="AG868" s="3"/>
      <c r="AH868" s="3"/>
      <c r="AI868" s="3"/>
    </row>
    <row r="869" spans="1:35" x14ac:dyDescent="0.2">
      <c r="A869" s="27" t="s">
        <v>3817</v>
      </c>
      <c r="B869" s="27" t="s">
        <v>3499</v>
      </c>
      <c r="C869" s="27" t="s">
        <v>783</v>
      </c>
      <c r="D869" s="27">
        <v>159</v>
      </c>
      <c r="E869" s="27" t="s">
        <v>5212</v>
      </c>
      <c r="F869" s="27">
        <v>10</v>
      </c>
      <c r="G869" s="27" t="s">
        <v>32</v>
      </c>
      <c r="H869" s="27">
        <v>27502</v>
      </c>
      <c r="I869" s="27" t="s">
        <v>3721</v>
      </c>
      <c r="J869" s="27" t="s">
        <v>21506</v>
      </c>
      <c r="K869" s="27" t="s">
        <v>22972</v>
      </c>
      <c r="L869" s="27" t="s">
        <v>23716</v>
      </c>
      <c r="M869" s="27">
        <v>26805903</v>
      </c>
      <c r="N869" s="27">
        <v>26601974</v>
      </c>
      <c r="O869" s="43">
        <v>46240.563032407408</v>
      </c>
      <c r="P869" s="28" t="s">
        <v>21476</v>
      </c>
      <c r="Q869" s="27" t="s">
        <v>18452</v>
      </c>
      <c r="R869" s="27">
        <v>1032462116</v>
      </c>
      <c r="S869" s="27" t="s">
        <v>3257</v>
      </c>
      <c r="T869" s="28">
        <v>26265000</v>
      </c>
      <c r="U869" s="28">
        <v>0</v>
      </c>
      <c r="V869" s="28">
        <v>26265000</v>
      </c>
      <c r="W869" s="28">
        <v>17510000</v>
      </c>
      <c r="X869" s="28">
        <v>8755000</v>
      </c>
      <c r="Y869" s="28">
        <v>8755000</v>
      </c>
      <c r="Z869" s="3"/>
      <c r="AA869" s="3"/>
      <c r="AC869" s="3"/>
      <c r="AF869" s="3"/>
      <c r="AG869" s="3"/>
      <c r="AH869" s="3"/>
      <c r="AI869" s="3"/>
    </row>
    <row r="870" spans="1:35" x14ac:dyDescent="0.2">
      <c r="A870" s="27" t="s">
        <v>3817</v>
      </c>
      <c r="B870" s="27" t="s">
        <v>3499</v>
      </c>
      <c r="C870" s="27" t="s">
        <v>783</v>
      </c>
      <c r="D870" s="27">
        <v>159</v>
      </c>
      <c r="E870" s="27" t="s">
        <v>5212</v>
      </c>
      <c r="F870" s="27">
        <v>10</v>
      </c>
      <c r="G870" s="27" t="s">
        <v>32</v>
      </c>
      <c r="H870" s="27">
        <v>27502</v>
      </c>
      <c r="I870" s="27" t="s">
        <v>3721</v>
      </c>
      <c r="J870" s="27" t="s">
        <v>21507</v>
      </c>
      <c r="K870" s="27" t="s">
        <v>22972</v>
      </c>
      <c r="L870" s="27" t="s">
        <v>23735</v>
      </c>
      <c r="M870" s="27">
        <v>26806026</v>
      </c>
      <c r="N870" s="27">
        <v>26601974</v>
      </c>
      <c r="O870" s="43">
        <v>46246.519201388888</v>
      </c>
      <c r="P870" s="28" t="s">
        <v>21466</v>
      </c>
      <c r="Q870" s="27" t="s">
        <v>18452</v>
      </c>
      <c r="R870" s="27">
        <v>1126905435</v>
      </c>
      <c r="S870" s="27" t="s">
        <v>2673</v>
      </c>
      <c r="T870" s="28">
        <v>26265000</v>
      </c>
      <c r="U870" s="28">
        <v>0</v>
      </c>
      <c r="V870" s="28">
        <v>26265000</v>
      </c>
      <c r="W870" s="28">
        <v>18735700</v>
      </c>
      <c r="X870" s="28">
        <v>7529300</v>
      </c>
      <c r="Y870" s="28">
        <v>7529300</v>
      </c>
      <c r="Z870" s="3"/>
      <c r="AA870" s="3"/>
      <c r="AC870" s="3"/>
      <c r="AF870" s="3"/>
      <c r="AG870" s="3"/>
      <c r="AH870" s="3"/>
      <c r="AI870" s="3"/>
    </row>
    <row r="871" spans="1:35" x14ac:dyDescent="0.2">
      <c r="A871" s="27" t="s">
        <v>3817</v>
      </c>
      <c r="B871" s="27" t="s">
        <v>3499</v>
      </c>
      <c r="C871" s="27" t="s">
        <v>783</v>
      </c>
      <c r="D871" s="27">
        <v>159</v>
      </c>
      <c r="E871" s="27" t="s">
        <v>5212</v>
      </c>
      <c r="F871" s="27">
        <v>10</v>
      </c>
      <c r="G871" s="27" t="s">
        <v>32</v>
      </c>
      <c r="H871" s="27">
        <v>27502</v>
      </c>
      <c r="I871" s="27" t="s">
        <v>3721</v>
      </c>
      <c r="J871" s="27" t="s">
        <v>21508</v>
      </c>
      <c r="K871" s="27" t="s">
        <v>22972</v>
      </c>
      <c r="L871" s="27" t="s">
        <v>23741</v>
      </c>
      <c r="M871" s="27">
        <v>26806043</v>
      </c>
      <c r="N871" s="27">
        <v>26601974</v>
      </c>
      <c r="O871" s="43">
        <v>46246.672060185185</v>
      </c>
      <c r="P871" s="28" t="s">
        <v>21466</v>
      </c>
      <c r="Q871" s="27" t="s">
        <v>18452</v>
      </c>
      <c r="R871" s="27">
        <v>1019069831</v>
      </c>
      <c r="S871" s="27" t="s">
        <v>9930</v>
      </c>
      <c r="T871" s="28">
        <v>26265000</v>
      </c>
      <c r="U871" s="28">
        <v>0</v>
      </c>
      <c r="V871" s="28">
        <v>26265000</v>
      </c>
      <c r="W871" s="28">
        <v>23113200</v>
      </c>
      <c r="X871" s="28">
        <v>3151800</v>
      </c>
      <c r="Y871" s="28">
        <v>3151800</v>
      </c>
      <c r="Z871" s="3"/>
      <c r="AA871" s="3"/>
      <c r="AC871" s="3"/>
      <c r="AF871" s="3"/>
      <c r="AG871" s="3"/>
      <c r="AH871" s="3"/>
      <c r="AI871" s="3"/>
    </row>
    <row r="872" spans="1:35" x14ac:dyDescent="0.2">
      <c r="A872" s="27" t="s">
        <v>3817</v>
      </c>
      <c r="B872" s="27" t="s">
        <v>3499</v>
      </c>
      <c r="C872" s="27" t="s">
        <v>783</v>
      </c>
      <c r="D872" s="27">
        <v>159</v>
      </c>
      <c r="E872" s="27" t="s">
        <v>5212</v>
      </c>
      <c r="F872" s="27">
        <v>10</v>
      </c>
      <c r="G872" s="27" t="s">
        <v>32</v>
      </c>
      <c r="H872" s="27">
        <v>27502</v>
      </c>
      <c r="I872" s="27" t="s">
        <v>3721</v>
      </c>
      <c r="J872" s="27" t="s">
        <v>21509</v>
      </c>
      <c r="K872" s="27" t="s">
        <v>22972</v>
      </c>
      <c r="L872" s="27" t="s">
        <v>23758</v>
      </c>
      <c r="M872" s="27">
        <v>26806081</v>
      </c>
      <c r="N872" s="27">
        <v>26601974</v>
      </c>
      <c r="O872" s="43">
        <v>46247.402245370373</v>
      </c>
      <c r="P872" s="28" t="s">
        <v>15489</v>
      </c>
      <c r="Q872" s="27" t="s">
        <v>18452</v>
      </c>
      <c r="R872" s="27">
        <v>1077972257</v>
      </c>
      <c r="S872" s="27" t="s">
        <v>2674</v>
      </c>
      <c r="T872" s="28">
        <v>26265000</v>
      </c>
      <c r="U872" s="28">
        <v>0</v>
      </c>
      <c r="V872" s="28">
        <v>26265000</v>
      </c>
      <c r="W872" s="28">
        <v>18035300</v>
      </c>
      <c r="X872" s="28">
        <v>8229700</v>
      </c>
      <c r="Y872" s="28">
        <v>2976700</v>
      </c>
      <c r="Z872" s="3"/>
      <c r="AA872" s="3"/>
      <c r="AC872" s="3"/>
      <c r="AF872" s="3"/>
      <c r="AG872" s="3"/>
      <c r="AH872" s="3"/>
      <c r="AI872" s="3"/>
    </row>
    <row r="873" spans="1:35" x14ac:dyDescent="0.2">
      <c r="A873" s="27" t="s">
        <v>3817</v>
      </c>
      <c r="B873" s="27" t="s">
        <v>3499</v>
      </c>
      <c r="C873" s="27" t="s">
        <v>783</v>
      </c>
      <c r="D873" s="27">
        <v>159</v>
      </c>
      <c r="E873" s="27" t="s">
        <v>5212</v>
      </c>
      <c r="F873" s="27">
        <v>10</v>
      </c>
      <c r="G873" s="27" t="s">
        <v>32</v>
      </c>
      <c r="H873" s="27">
        <v>27502</v>
      </c>
      <c r="I873" s="27" t="s">
        <v>3721</v>
      </c>
      <c r="J873" s="27" t="s">
        <v>21510</v>
      </c>
      <c r="K873" s="27" t="s">
        <v>22972</v>
      </c>
      <c r="L873" s="27" t="s">
        <v>23782</v>
      </c>
      <c r="M873" s="27">
        <v>26806118</v>
      </c>
      <c r="N873" s="27">
        <v>26601974</v>
      </c>
      <c r="O873" s="43">
        <v>46247.605578703704</v>
      </c>
      <c r="P873" s="28" t="s">
        <v>15312</v>
      </c>
      <c r="Q873" s="27" t="s">
        <v>18452</v>
      </c>
      <c r="R873" s="27">
        <v>1070969880</v>
      </c>
      <c r="S873" s="27" t="s">
        <v>9762</v>
      </c>
      <c r="T873" s="28">
        <v>26265000</v>
      </c>
      <c r="U873" s="28">
        <v>0</v>
      </c>
      <c r="V873" s="28">
        <v>26265000</v>
      </c>
      <c r="W873" s="28">
        <v>18735700</v>
      </c>
      <c r="X873" s="28">
        <v>7529300</v>
      </c>
      <c r="Y873" s="28">
        <v>2276300</v>
      </c>
      <c r="Z873" s="3"/>
      <c r="AA873" s="3"/>
      <c r="AC873" s="3"/>
      <c r="AF873" s="3"/>
      <c r="AG873" s="3"/>
      <c r="AH873" s="3"/>
      <c r="AI873" s="3"/>
    </row>
    <row r="874" spans="1:35" x14ac:dyDescent="0.2">
      <c r="A874" s="27" t="s">
        <v>3817</v>
      </c>
      <c r="B874" s="27" t="s">
        <v>3499</v>
      </c>
      <c r="C874" s="27" t="s">
        <v>783</v>
      </c>
      <c r="D874" s="27">
        <v>159</v>
      </c>
      <c r="E874" s="27" t="s">
        <v>5212</v>
      </c>
      <c r="F874" s="27">
        <v>10</v>
      </c>
      <c r="G874" s="27" t="s">
        <v>32</v>
      </c>
      <c r="H874" s="27">
        <v>27502</v>
      </c>
      <c r="I874" s="27" t="s">
        <v>3721</v>
      </c>
      <c r="J874" s="27" t="s">
        <v>21511</v>
      </c>
      <c r="K874" s="27" t="s">
        <v>22972</v>
      </c>
      <c r="L874" s="27" t="s">
        <v>23785</v>
      </c>
      <c r="M874" s="27">
        <v>26806127</v>
      </c>
      <c r="N874" s="27">
        <v>26601974</v>
      </c>
      <c r="O874" s="43">
        <v>46248.372488425928</v>
      </c>
      <c r="P874" s="28" t="s">
        <v>15312</v>
      </c>
      <c r="Q874" s="27" t="s">
        <v>18452</v>
      </c>
      <c r="R874" s="27">
        <v>1072431911</v>
      </c>
      <c r="S874" s="27" t="s">
        <v>9923</v>
      </c>
      <c r="T874" s="28">
        <v>26265000</v>
      </c>
      <c r="U874" s="28">
        <v>0</v>
      </c>
      <c r="V874" s="28">
        <v>26265000</v>
      </c>
      <c r="W874" s="28">
        <v>18910800</v>
      </c>
      <c r="X874" s="28">
        <v>7354200</v>
      </c>
      <c r="Y874" s="28">
        <v>7354200</v>
      </c>
      <c r="Z874" s="3"/>
      <c r="AA874" s="3"/>
      <c r="AC874" s="3"/>
      <c r="AF874" s="3"/>
      <c r="AG874" s="3"/>
      <c r="AH874" s="3"/>
      <c r="AI874" s="3"/>
    </row>
    <row r="875" spans="1:35" x14ac:dyDescent="0.2">
      <c r="A875" s="27" t="s">
        <v>3817</v>
      </c>
      <c r="B875" s="27" t="s">
        <v>3499</v>
      </c>
      <c r="C875" s="27" t="s">
        <v>783</v>
      </c>
      <c r="D875" s="27">
        <v>159</v>
      </c>
      <c r="E875" s="27" t="s">
        <v>5212</v>
      </c>
      <c r="F875" s="27">
        <v>10</v>
      </c>
      <c r="G875" s="27" t="s">
        <v>32</v>
      </c>
      <c r="H875" s="27">
        <v>27502</v>
      </c>
      <c r="I875" s="27" t="s">
        <v>3721</v>
      </c>
      <c r="J875" s="27" t="s">
        <v>22378</v>
      </c>
      <c r="K875" s="27" t="s">
        <v>22972</v>
      </c>
      <c r="L875" s="27" t="s">
        <v>23822</v>
      </c>
      <c r="M875" s="27">
        <v>26806248</v>
      </c>
      <c r="N875" s="27">
        <v>26601974</v>
      </c>
      <c r="O875" s="43">
        <v>46252.751226851855</v>
      </c>
      <c r="P875" s="28" t="s">
        <v>22375</v>
      </c>
      <c r="Q875" s="27" t="s">
        <v>18452</v>
      </c>
      <c r="R875" s="27">
        <v>35450544</v>
      </c>
      <c r="S875" s="27" t="s">
        <v>9966</v>
      </c>
      <c r="T875" s="28">
        <v>23638500</v>
      </c>
      <c r="U875" s="28">
        <v>0</v>
      </c>
      <c r="V875" s="28">
        <v>23638500</v>
      </c>
      <c r="W875" s="28">
        <v>16634500</v>
      </c>
      <c r="X875" s="28">
        <v>7004000</v>
      </c>
      <c r="Y875" s="28">
        <v>7004000</v>
      </c>
      <c r="Z875" s="3"/>
      <c r="AA875" s="3"/>
      <c r="AC875" s="3"/>
      <c r="AF875" s="3"/>
      <c r="AG875" s="3"/>
      <c r="AH875" s="3"/>
      <c r="AI875" s="3"/>
    </row>
    <row r="876" spans="1:35" x14ac:dyDescent="0.2">
      <c r="A876" s="27" t="s">
        <v>3817</v>
      </c>
      <c r="B876" s="27" t="s">
        <v>3499</v>
      </c>
      <c r="C876" s="27" t="s">
        <v>783</v>
      </c>
      <c r="D876" s="27">
        <v>159</v>
      </c>
      <c r="E876" s="27" t="s">
        <v>5212</v>
      </c>
      <c r="F876" s="27">
        <v>10</v>
      </c>
      <c r="G876" s="27" t="s">
        <v>32</v>
      </c>
      <c r="H876" s="27">
        <v>27502</v>
      </c>
      <c r="I876" s="27" t="s">
        <v>3721</v>
      </c>
      <c r="J876" s="27" t="s">
        <v>22379</v>
      </c>
      <c r="K876" s="27" t="s">
        <v>22972</v>
      </c>
      <c r="L876" s="27" t="s">
        <v>23827</v>
      </c>
      <c r="M876" s="27">
        <v>26806275</v>
      </c>
      <c r="N876" s="27">
        <v>26601974</v>
      </c>
      <c r="O876" s="43">
        <v>46253.464178240742</v>
      </c>
      <c r="P876" s="28" t="s">
        <v>94</v>
      </c>
      <c r="Q876" s="27" t="s">
        <v>18452</v>
      </c>
      <c r="R876" s="27">
        <v>11227686</v>
      </c>
      <c r="S876" s="27" t="s">
        <v>9911</v>
      </c>
      <c r="T876" s="28">
        <v>21600000</v>
      </c>
      <c r="U876" s="28">
        <v>0</v>
      </c>
      <c r="V876" s="28">
        <v>21600000</v>
      </c>
      <c r="W876" s="28">
        <v>21600000</v>
      </c>
      <c r="X876" s="28">
        <v>0</v>
      </c>
      <c r="Y876" s="28"/>
      <c r="Z876" s="3"/>
      <c r="AA876" s="3"/>
      <c r="AC876" s="3"/>
      <c r="AF876" s="3"/>
      <c r="AG876" s="3"/>
      <c r="AH876" s="3"/>
      <c r="AI876" s="3"/>
    </row>
    <row r="877" spans="1:35" x14ac:dyDescent="0.2">
      <c r="A877" s="27" t="s">
        <v>3817</v>
      </c>
      <c r="B877" s="27" t="s">
        <v>3499</v>
      </c>
      <c r="C877" s="27" t="s">
        <v>783</v>
      </c>
      <c r="D877" s="27">
        <v>159</v>
      </c>
      <c r="E877" s="27" t="s">
        <v>5212</v>
      </c>
      <c r="F877" s="27">
        <v>10</v>
      </c>
      <c r="G877" s="27" t="s">
        <v>32</v>
      </c>
      <c r="H877" s="27">
        <v>27502</v>
      </c>
      <c r="I877" s="27" t="s">
        <v>3721</v>
      </c>
      <c r="J877" s="27" t="s">
        <v>22380</v>
      </c>
      <c r="K877" s="27" t="s">
        <v>22972</v>
      </c>
      <c r="L877" s="27" t="s">
        <v>23831</v>
      </c>
      <c r="M877" s="27">
        <v>26806310</v>
      </c>
      <c r="N877" s="27">
        <v>26601974</v>
      </c>
      <c r="O877" s="43">
        <v>46254.621412037035</v>
      </c>
      <c r="P877" s="28" t="s">
        <v>14211</v>
      </c>
      <c r="Q877" s="27" t="s">
        <v>18452</v>
      </c>
      <c r="R877" s="27">
        <v>1077969071</v>
      </c>
      <c r="S877" s="27" t="s">
        <v>22381</v>
      </c>
      <c r="T877" s="28">
        <v>23638500</v>
      </c>
      <c r="U877" s="28">
        <v>0</v>
      </c>
      <c r="V877" s="28">
        <v>23638500</v>
      </c>
      <c r="W877" s="28">
        <v>16634500</v>
      </c>
      <c r="X877" s="28">
        <v>7004000</v>
      </c>
      <c r="Y877" s="28">
        <v>7004000</v>
      </c>
      <c r="Z877" s="3"/>
      <c r="AA877" s="3"/>
      <c r="AC877" s="3"/>
      <c r="AF877" s="3"/>
      <c r="AG877" s="3"/>
      <c r="AH877" s="3"/>
      <c r="AI877" s="3"/>
    </row>
    <row r="878" spans="1:35" x14ac:dyDescent="0.2">
      <c r="A878" s="27" t="s">
        <v>3817</v>
      </c>
      <c r="B878" s="27" t="s">
        <v>3499</v>
      </c>
      <c r="C878" s="27" t="s">
        <v>1269</v>
      </c>
      <c r="D878" s="27">
        <v>160</v>
      </c>
      <c r="E878" s="27" t="s">
        <v>1268</v>
      </c>
      <c r="F878" s="27">
        <v>10</v>
      </c>
      <c r="G878" s="27" t="s">
        <v>32</v>
      </c>
      <c r="H878" s="27">
        <v>10014</v>
      </c>
      <c r="I878" s="27" t="s">
        <v>3583</v>
      </c>
      <c r="J878" s="27" t="s">
        <v>6379</v>
      </c>
      <c r="K878" s="27" t="s">
        <v>75</v>
      </c>
      <c r="L878" s="27" t="s">
        <v>8401</v>
      </c>
      <c r="M878" s="27">
        <v>26800002</v>
      </c>
      <c r="N878" s="27">
        <v>26600012</v>
      </c>
      <c r="O878" s="43">
        <v>46024</v>
      </c>
      <c r="P878" s="28" t="s">
        <v>2809</v>
      </c>
      <c r="Q878" s="27" t="s">
        <v>4022</v>
      </c>
      <c r="R878" s="27">
        <v>1074558771</v>
      </c>
      <c r="S878" s="27" t="s">
        <v>2427</v>
      </c>
      <c r="T878" s="28">
        <v>21930000</v>
      </c>
      <c r="U878" s="28">
        <v>0</v>
      </c>
      <c r="V878" s="28">
        <v>21930000</v>
      </c>
      <c r="W878" s="28">
        <v>974667</v>
      </c>
      <c r="X878" s="28">
        <v>20955333</v>
      </c>
      <c r="Y878" s="28">
        <v>20955333</v>
      </c>
      <c r="Z878" s="3"/>
      <c r="AA878" s="3"/>
      <c r="AC878" s="3"/>
      <c r="AF878" s="3"/>
      <c r="AG878" s="3"/>
      <c r="AH878" s="3"/>
      <c r="AI878" s="3"/>
    </row>
    <row r="879" spans="1:35" x14ac:dyDescent="0.2">
      <c r="A879" s="27" t="s">
        <v>3817</v>
      </c>
      <c r="B879" s="27" t="s">
        <v>3499</v>
      </c>
      <c r="C879" s="27" t="s">
        <v>1269</v>
      </c>
      <c r="D879" s="27">
        <v>160</v>
      </c>
      <c r="E879" s="27" t="s">
        <v>1268</v>
      </c>
      <c r="F879" s="27">
        <v>10</v>
      </c>
      <c r="G879" s="27" t="s">
        <v>32</v>
      </c>
      <c r="H879" s="27">
        <v>10014</v>
      </c>
      <c r="I879" s="27" t="s">
        <v>3583</v>
      </c>
      <c r="J879" s="27" t="s">
        <v>6383</v>
      </c>
      <c r="K879" s="27" t="s">
        <v>75</v>
      </c>
      <c r="L879" s="27" t="s">
        <v>8408</v>
      </c>
      <c r="M879" s="27">
        <v>26800027</v>
      </c>
      <c r="N879" s="27">
        <v>26600037</v>
      </c>
      <c r="O879" s="43">
        <v>46024</v>
      </c>
      <c r="P879" s="28" t="s">
        <v>2809</v>
      </c>
      <c r="Q879" s="27" t="s">
        <v>8409</v>
      </c>
      <c r="R879" s="27">
        <v>1069755828</v>
      </c>
      <c r="S879" s="27" t="s">
        <v>2588</v>
      </c>
      <c r="T879" s="28">
        <v>21930000</v>
      </c>
      <c r="U879" s="28">
        <v>0</v>
      </c>
      <c r="V879" s="28">
        <v>21930000</v>
      </c>
      <c r="W879" s="28">
        <v>852833</v>
      </c>
      <c r="X879" s="28">
        <v>21077167</v>
      </c>
      <c r="Y879" s="28">
        <v>21077167</v>
      </c>
      <c r="Z879" s="3"/>
      <c r="AA879" s="3"/>
      <c r="AC879" s="3"/>
      <c r="AF879" s="3"/>
      <c r="AG879" s="3"/>
      <c r="AH879" s="3"/>
      <c r="AI879" s="3"/>
    </row>
    <row r="880" spans="1:35" x14ac:dyDescent="0.2">
      <c r="A880" s="27" t="s">
        <v>3817</v>
      </c>
      <c r="B880" s="27" t="s">
        <v>3499</v>
      </c>
      <c r="C880" s="27" t="s">
        <v>1269</v>
      </c>
      <c r="D880" s="27">
        <v>160</v>
      </c>
      <c r="E880" s="27" t="s">
        <v>1268</v>
      </c>
      <c r="F880" s="27">
        <v>10</v>
      </c>
      <c r="G880" s="27" t="s">
        <v>32</v>
      </c>
      <c r="H880" s="27">
        <v>10014</v>
      </c>
      <c r="I880" s="27" t="s">
        <v>3583</v>
      </c>
      <c r="J880" s="27" t="s">
        <v>6384</v>
      </c>
      <c r="K880" s="27" t="s">
        <v>75</v>
      </c>
      <c r="L880" s="27" t="s">
        <v>8410</v>
      </c>
      <c r="M880" s="27">
        <v>26800036</v>
      </c>
      <c r="N880" s="27">
        <v>26600046</v>
      </c>
      <c r="O880" s="43">
        <v>46024</v>
      </c>
      <c r="P880" s="28" t="s">
        <v>2809</v>
      </c>
      <c r="Q880" s="27" t="s">
        <v>8411</v>
      </c>
      <c r="R880" s="27">
        <v>1003752033</v>
      </c>
      <c r="S880" s="27" t="s">
        <v>3063</v>
      </c>
      <c r="T880" s="28">
        <v>21930000</v>
      </c>
      <c r="U880" s="28">
        <v>0</v>
      </c>
      <c r="V880" s="28">
        <v>21930000</v>
      </c>
      <c r="W880" s="28">
        <v>974667</v>
      </c>
      <c r="X880" s="28">
        <v>20955333</v>
      </c>
      <c r="Y880" s="28">
        <v>20955333</v>
      </c>
      <c r="AA880" s="3"/>
      <c r="AC880" s="3"/>
      <c r="AF880" s="3"/>
      <c r="AG880" s="3"/>
      <c r="AH880" s="3"/>
      <c r="AI880" s="3"/>
    </row>
    <row r="881" spans="1:35" x14ac:dyDescent="0.2">
      <c r="A881" s="27" t="s">
        <v>3817</v>
      </c>
      <c r="B881" s="27" t="s">
        <v>3499</v>
      </c>
      <c r="C881" s="27" t="s">
        <v>1269</v>
      </c>
      <c r="D881" s="27">
        <v>160</v>
      </c>
      <c r="E881" s="27" t="s">
        <v>1268</v>
      </c>
      <c r="F881" s="27">
        <v>10</v>
      </c>
      <c r="G881" s="27" t="s">
        <v>32</v>
      </c>
      <c r="H881" s="27">
        <v>10014</v>
      </c>
      <c r="I881" s="27" t="s">
        <v>3583</v>
      </c>
      <c r="J881" s="27" t="s">
        <v>6394</v>
      </c>
      <c r="K881" s="27" t="s">
        <v>75</v>
      </c>
      <c r="L881" s="27" t="s">
        <v>4547</v>
      </c>
      <c r="M881" s="27">
        <v>26800103</v>
      </c>
      <c r="N881" s="27">
        <v>26600113</v>
      </c>
      <c r="O881" s="43">
        <v>46024</v>
      </c>
      <c r="P881" s="28" t="s">
        <v>2869</v>
      </c>
      <c r="Q881" s="27" t="s">
        <v>4022</v>
      </c>
      <c r="R881" s="27">
        <v>1010012287</v>
      </c>
      <c r="S881" s="27" t="s">
        <v>2426</v>
      </c>
      <c r="T881" s="28">
        <v>21930000</v>
      </c>
      <c r="U881" s="28">
        <v>0</v>
      </c>
      <c r="V881" s="28">
        <v>21930000</v>
      </c>
      <c r="W881" s="28">
        <v>0</v>
      </c>
      <c r="X881" s="28">
        <v>21930000</v>
      </c>
      <c r="Y881" s="28">
        <v>21930000</v>
      </c>
      <c r="AA881" s="3"/>
      <c r="AC881" s="3"/>
      <c r="AF881" s="3"/>
      <c r="AG881" s="3"/>
      <c r="AH881" s="3"/>
      <c r="AI881" s="3"/>
    </row>
    <row r="882" spans="1:35" x14ac:dyDescent="0.2">
      <c r="A882" s="27" t="s">
        <v>3817</v>
      </c>
      <c r="B882" s="27" t="s">
        <v>3499</v>
      </c>
      <c r="C882" s="27" t="s">
        <v>1269</v>
      </c>
      <c r="D882" s="27">
        <v>160</v>
      </c>
      <c r="E882" s="27" t="s">
        <v>1268</v>
      </c>
      <c r="F882" s="27">
        <v>10</v>
      </c>
      <c r="G882" s="27" t="s">
        <v>32</v>
      </c>
      <c r="H882" s="27">
        <v>10014</v>
      </c>
      <c r="I882" s="27" t="s">
        <v>3583</v>
      </c>
      <c r="J882" s="27" t="s">
        <v>6404</v>
      </c>
      <c r="K882" s="27" t="s">
        <v>75</v>
      </c>
      <c r="L882" s="27" t="s">
        <v>4562</v>
      </c>
      <c r="M882" s="27">
        <v>26800203</v>
      </c>
      <c r="N882" s="27">
        <v>26600213</v>
      </c>
      <c r="O882" s="43">
        <v>46024</v>
      </c>
      <c r="P882" s="28" t="s">
        <v>766</v>
      </c>
      <c r="Q882" s="27" t="s">
        <v>4022</v>
      </c>
      <c r="R882" s="27">
        <v>52886603</v>
      </c>
      <c r="S882" s="27" t="s">
        <v>2587</v>
      </c>
      <c r="T882" s="28">
        <v>21930000</v>
      </c>
      <c r="U882" s="28">
        <v>0</v>
      </c>
      <c r="V882" s="28">
        <v>21930000</v>
      </c>
      <c r="W882" s="28">
        <v>0</v>
      </c>
      <c r="X882" s="28">
        <v>21930000</v>
      </c>
      <c r="Y882" s="28">
        <v>21930000</v>
      </c>
      <c r="AA882" s="3"/>
      <c r="AC882" s="3"/>
      <c r="AF882" s="3"/>
      <c r="AG882" s="3"/>
      <c r="AH882" s="3"/>
      <c r="AI882" s="3"/>
    </row>
    <row r="883" spans="1:35" x14ac:dyDescent="0.2">
      <c r="A883" s="27" t="s">
        <v>3817</v>
      </c>
      <c r="B883" s="27" t="s">
        <v>3499</v>
      </c>
      <c r="C883" s="27" t="s">
        <v>1269</v>
      </c>
      <c r="D883" s="27">
        <v>160</v>
      </c>
      <c r="E883" s="27" t="s">
        <v>1268</v>
      </c>
      <c r="F883" s="27">
        <v>10</v>
      </c>
      <c r="G883" s="27" t="s">
        <v>32</v>
      </c>
      <c r="H883" s="27">
        <v>10014</v>
      </c>
      <c r="I883" s="27" t="s">
        <v>3583</v>
      </c>
      <c r="J883" s="27" t="s">
        <v>6407</v>
      </c>
      <c r="K883" s="27" t="s">
        <v>75</v>
      </c>
      <c r="L883" s="27" t="s">
        <v>8418</v>
      </c>
      <c r="M883" s="27">
        <v>26800233</v>
      </c>
      <c r="N883" s="27">
        <v>26600243</v>
      </c>
      <c r="O883" s="43">
        <v>46024</v>
      </c>
      <c r="P883" s="28" t="s">
        <v>2809</v>
      </c>
      <c r="Q883" s="27" t="s">
        <v>8419</v>
      </c>
      <c r="R883" s="27">
        <v>20905069</v>
      </c>
      <c r="S883" s="27" t="s">
        <v>2857</v>
      </c>
      <c r="T883" s="28">
        <v>21930000</v>
      </c>
      <c r="U883" s="28">
        <v>0</v>
      </c>
      <c r="V883" s="28">
        <v>21930000</v>
      </c>
      <c r="W883" s="28">
        <v>852833</v>
      </c>
      <c r="X883" s="28">
        <v>21077167</v>
      </c>
      <c r="Y883" s="28">
        <v>21077167</v>
      </c>
      <c r="AA883" s="3"/>
      <c r="AC883" s="3"/>
      <c r="AF883" s="3"/>
      <c r="AG883" s="3"/>
      <c r="AH883" s="3"/>
      <c r="AI883" s="3"/>
    </row>
    <row r="884" spans="1:35" x14ac:dyDescent="0.2">
      <c r="A884" s="27" t="s">
        <v>3817</v>
      </c>
      <c r="B884" s="27" t="s">
        <v>3499</v>
      </c>
      <c r="C884" s="27" t="s">
        <v>1269</v>
      </c>
      <c r="D884" s="27">
        <v>160</v>
      </c>
      <c r="E884" s="27" t="s">
        <v>1268</v>
      </c>
      <c r="F884" s="27">
        <v>10</v>
      </c>
      <c r="G884" s="27" t="s">
        <v>32</v>
      </c>
      <c r="H884" s="27">
        <v>10014</v>
      </c>
      <c r="I884" s="27" t="s">
        <v>3583</v>
      </c>
      <c r="J884" s="27" t="s">
        <v>6435</v>
      </c>
      <c r="K884" s="27" t="s">
        <v>75</v>
      </c>
      <c r="L884" s="27" t="s">
        <v>4018</v>
      </c>
      <c r="M884" s="27">
        <v>26800454</v>
      </c>
      <c r="N884" s="27">
        <v>26600464</v>
      </c>
      <c r="O884" s="43">
        <v>46024</v>
      </c>
      <c r="P884" s="28" t="s">
        <v>726</v>
      </c>
      <c r="Q884" s="27" t="s">
        <v>4019</v>
      </c>
      <c r="R884" s="27">
        <v>1003540317</v>
      </c>
      <c r="S884" s="27" t="s">
        <v>3160</v>
      </c>
      <c r="T884" s="28">
        <v>21930000</v>
      </c>
      <c r="U884" s="28">
        <v>0</v>
      </c>
      <c r="V884" s="28">
        <v>21930000</v>
      </c>
      <c r="W884" s="28">
        <v>0</v>
      </c>
      <c r="X884" s="28">
        <v>21930000</v>
      </c>
      <c r="Y884" s="28">
        <v>21930000</v>
      </c>
      <c r="AA884" s="3"/>
      <c r="AC884" s="3"/>
      <c r="AF884" s="3"/>
      <c r="AG884" s="3"/>
      <c r="AH884" s="3"/>
      <c r="AI884" s="3"/>
    </row>
    <row r="885" spans="1:35" x14ac:dyDescent="0.2">
      <c r="A885" s="27" t="s">
        <v>3817</v>
      </c>
      <c r="B885" s="27" t="s">
        <v>3499</v>
      </c>
      <c r="C885" s="27" t="s">
        <v>1269</v>
      </c>
      <c r="D885" s="27">
        <v>160</v>
      </c>
      <c r="E885" s="27" t="s">
        <v>1268</v>
      </c>
      <c r="F885" s="27">
        <v>10</v>
      </c>
      <c r="G885" s="27" t="s">
        <v>32</v>
      </c>
      <c r="H885" s="27">
        <v>10014</v>
      </c>
      <c r="I885" s="27" t="s">
        <v>3583</v>
      </c>
      <c r="J885" s="27" t="s">
        <v>6437</v>
      </c>
      <c r="K885" s="27" t="s">
        <v>75</v>
      </c>
      <c r="L885" s="27" t="s">
        <v>4020</v>
      </c>
      <c r="M885" s="27">
        <v>26800460</v>
      </c>
      <c r="N885" s="27">
        <v>26600470</v>
      </c>
      <c r="O885" s="43">
        <v>46024</v>
      </c>
      <c r="P885" s="28" t="s">
        <v>726</v>
      </c>
      <c r="Q885" s="27" t="s">
        <v>4019</v>
      </c>
      <c r="R885" s="27">
        <v>1003699320</v>
      </c>
      <c r="S885" s="27" t="s">
        <v>2424</v>
      </c>
      <c r="T885" s="28">
        <v>21930000</v>
      </c>
      <c r="U885" s="28">
        <v>0</v>
      </c>
      <c r="V885" s="28">
        <v>21930000</v>
      </c>
      <c r="W885" s="28">
        <v>0</v>
      </c>
      <c r="X885" s="28">
        <v>21930000</v>
      </c>
      <c r="Y885" s="28">
        <v>21930000</v>
      </c>
      <c r="AA885" s="3"/>
      <c r="AC885" s="3"/>
      <c r="AF885" s="3"/>
      <c r="AG885" s="3"/>
      <c r="AH885" s="3"/>
      <c r="AI885" s="3"/>
    </row>
    <row r="886" spans="1:35" x14ac:dyDescent="0.2">
      <c r="A886" s="27" t="s">
        <v>3817</v>
      </c>
      <c r="B886" s="27" t="s">
        <v>3499</v>
      </c>
      <c r="C886" s="27" t="s">
        <v>1269</v>
      </c>
      <c r="D886" s="27">
        <v>160</v>
      </c>
      <c r="E886" s="27" t="s">
        <v>1268</v>
      </c>
      <c r="F886" s="27">
        <v>10</v>
      </c>
      <c r="G886" s="27" t="s">
        <v>32</v>
      </c>
      <c r="H886" s="27">
        <v>10014</v>
      </c>
      <c r="I886" s="27" t="s">
        <v>3583</v>
      </c>
      <c r="J886" s="27" t="s">
        <v>6439</v>
      </c>
      <c r="K886" s="27" t="s">
        <v>75</v>
      </c>
      <c r="L886" s="27" t="s">
        <v>2046</v>
      </c>
      <c r="M886" s="27">
        <v>26800488</v>
      </c>
      <c r="N886" s="27">
        <v>26600498</v>
      </c>
      <c r="O886" s="43">
        <v>46024</v>
      </c>
      <c r="P886" s="28" t="s">
        <v>3054</v>
      </c>
      <c r="Q886" s="27" t="s">
        <v>4622</v>
      </c>
      <c r="R886" s="27">
        <v>1053343354</v>
      </c>
      <c r="S886" s="27" t="s">
        <v>2047</v>
      </c>
      <c r="T886" s="28">
        <v>25214400</v>
      </c>
      <c r="U886" s="28">
        <v>0</v>
      </c>
      <c r="V886" s="28">
        <v>25214400</v>
      </c>
      <c r="W886" s="28">
        <v>0</v>
      </c>
      <c r="X886" s="28">
        <v>25214400</v>
      </c>
      <c r="Y886" s="28">
        <v>25214400</v>
      </c>
      <c r="AA886" s="3"/>
      <c r="AC886" s="3"/>
      <c r="AF886" s="3"/>
      <c r="AG886" s="3"/>
      <c r="AH886" s="3"/>
      <c r="AI886" s="3"/>
    </row>
    <row r="887" spans="1:35" x14ac:dyDescent="0.2">
      <c r="A887" s="27" t="s">
        <v>3817</v>
      </c>
      <c r="B887" s="27" t="s">
        <v>3499</v>
      </c>
      <c r="C887" s="27" t="s">
        <v>1269</v>
      </c>
      <c r="D887" s="27">
        <v>160</v>
      </c>
      <c r="E887" s="27" t="s">
        <v>1268</v>
      </c>
      <c r="F887" s="27">
        <v>10</v>
      </c>
      <c r="G887" s="27" t="s">
        <v>32</v>
      </c>
      <c r="H887" s="27">
        <v>10014</v>
      </c>
      <c r="I887" s="27" t="s">
        <v>3583</v>
      </c>
      <c r="J887" s="27" t="s">
        <v>6448</v>
      </c>
      <c r="K887" s="27" t="s">
        <v>75</v>
      </c>
      <c r="L887" s="27" t="s">
        <v>4021</v>
      </c>
      <c r="M887" s="27">
        <v>26800630</v>
      </c>
      <c r="N887" s="27">
        <v>26600640</v>
      </c>
      <c r="O887" s="43">
        <v>46024</v>
      </c>
      <c r="P887" s="28" t="s">
        <v>2843</v>
      </c>
      <c r="Q887" s="27" t="s">
        <v>4022</v>
      </c>
      <c r="R887" s="27">
        <v>7313543</v>
      </c>
      <c r="S887" s="27" t="s">
        <v>2425</v>
      </c>
      <c r="T887" s="28">
        <v>21930000</v>
      </c>
      <c r="U887" s="28">
        <v>0</v>
      </c>
      <c r="V887" s="28">
        <v>21930000</v>
      </c>
      <c r="W887" s="28">
        <v>0</v>
      </c>
      <c r="X887" s="28">
        <v>21930000</v>
      </c>
      <c r="Y887" s="28">
        <v>21930000</v>
      </c>
      <c r="AA887" s="3"/>
      <c r="AC887" s="3"/>
      <c r="AF887" s="3"/>
      <c r="AG887" s="3"/>
      <c r="AH887" s="3"/>
      <c r="AI887" s="3"/>
    </row>
    <row r="888" spans="1:35" x14ac:dyDescent="0.2">
      <c r="A888" s="27" t="s">
        <v>3817</v>
      </c>
      <c r="B888" s="27" t="s">
        <v>3499</v>
      </c>
      <c r="C888" s="27" t="s">
        <v>1269</v>
      </c>
      <c r="D888" s="27">
        <v>160</v>
      </c>
      <c r="E888" s="27" t="s">
        <v>1268</v>
      </c>
      <c r="F888" s="27">
        <v>10</v>
      </c>
      <c r="G888" s="27" t="s">
        <v>32</v>
      </c>
      <c r="H888" s="27">
        <v>10014</v>
      </c>
      <c r="I888" s="27" t="s">
        <v>3583</v>
      </c>
      <c r="J888" s="27" t="s">
        <v>6458</v>
      </c>
      <c r="K888" s="27" t="s">
        <v>75</v>
      </c>
      <c r="L888" s="27" t="s">
        <v>4531</v>
      </c>
      <c r="M888" s="27">
        <v>26800697</v>
      </c>
      <c r="N888" s="27">
        <v>26600707</v>
      </c>
      <c r="O888" s="43">
        <v>46024</v>
      </c>
      <c r="P888" s="28" t="s">
        <v>223</v>
      </c>
      <c r="Q888" s="27" t="s">
        <v>4532</v>
      </c>
      <c r="R888" s="27">
        <v>79909659</v>
      </c>
      <c r="S888" s="27" t="s">
        <v>1117</v>
      </c>
      <c r="T888" s="28">
        <v>21930000</v>
      </c>
      <c r="U888" s="28">
        <v>0</v>
      </c>
      <c r="V888" s="28">
        <v>21930000</v>
      </c>
      <c r="W888" s="28">
        <v>0</v>
      </c>
      <c r="X888" s="28">
        <v>21930000</v>
      </c>
      <c r="Y888" s="28">
        <v>21930000</v>
      </c>
      <c r="AA888" s="3"/>
      <c r="AC888" s="3"/>
      <c r="AF888" s="3"/>
      <c r="AG888" s="3"/>
      <c r="AH888" s="3"/>
      <c r="AI888" s="3"/>
    </row>
    <row r="889" spans="1:35" x14ac:dyDescent="0.2">
      <c r="A889" s="27" t="s">
        <v>3817</v>
      </c>
      <c r="B889" s="27" t="s">
        <v>3499</v>
      </c>
      <c r="C889" s="27" t="s">
        <v>1269</v>
      </c>
      <c r="D889" s="27">
        <v>160</v>
      </c>
      <c r="E889" s="27" t="s">
        <v>1268</v>
      </c>
      <c r="F889" s="27">
        <v>10</v>
      </c>
      <c r="G889" s="27" t="s">
        <v>32</v>
      </c>
      <c r="H889" s="27">
        <v>10014</v>
      </c>
      <c r="I889" s="27" t="s">
        <v>3583</v>
      </c>
      <c r="J889" s="27" t="s">
        <v>6460</v>
      </c>
      <c r="K889" s="27" t="s">
        <v>75</v>
      </c>
      <c r="L889" s="27" t="s">
        <v>4533</v>
      </c>
      <c r="M889" s="27">
        <v>26800706</v>
      </c>
      <c r="N889" s="27">
        <v>26600716</v>
      </c>
      <c r="O889" s="43">
        <v>46024</v>
      </c>
      <c r="P889" s="28" t="s">
        <v>223</v>
      </c>
      <c r="Q889" s="27" t="s">
        <v>4534</v>
      </c>
      <c r="R889" s="27">
        <v>1004065572</v>
      </c>
      <c r="S889" s="27" t="s">
        <v>2755</v>
      </c>
      <c r="T889" s="28">
        <v>21930000</v>
      </c>
      <c r="U889" s="28">
        <v>0</v>
      </c>
      <c r="V889" s="28">
        <v>21930000</v>
      </c>
      <c r="W889" s="28">
        <v>0</v>
      </c>
      <c r="X889" s="28">
        <v>21930000</v>
      </c>
      <c r="Y889" s="28">
        <v>21930000</v>
      </c>
      <c r="AA889" s="3"/>
      <c r="AC889" s="3"/>
      <c r="AF889" s="3"/>
      <c r="AG889" s="3"/>
      <c r="AH889" s="3"/>
      <c r="AI889" s="3"/>
    </row>
    <row r="890" spans="1:35" x14ac:dyDescent="0.2">
      <c r="A890" s="27" t="s">
        <v>3817</v>
      </c>
      <c r="B890" s="27" t="s">
        <v>3499</v>
      </c>
      <c r="C890" s="27" t="s">
        <v>1269</v>
      </c>
      <c r="D890" s="27">
        <v>160</v>
      </c>
      <c r="E890" s="27" t="s">
        <v>1268</v>
      </c>
      <c r="F890" s="27">
        <v>10</v>
      </c>
      <c r="G890" s="27" t="s">
        <v>32</v>
      </c>
      <c r="H890" s="27">
        <v>10014</v>
      </c>
      <c r="I890" s="27" t="s">
        <v>3583</v>
      </c>
      <c r="J890" s="27" t="s">
        <v>6470</v>
      </c>
      <c r="K890" s="27" t="s">
        <v>75</v>
      </c>
      <c r="L890" s="27" t="s">
        <v>8438</v>
      </c>
      <c r="M890" s="27">
        <v>26800823</v>
      </c>
      <c r="N890" s="27">
        <v>26600833</v>
      </c>
      <c r="O890" s="43">
        <v>46024</v>
      </c>
      <c r="P890" s="28" t="s">
        <v>770</v>
      </c>
      <c r="Q890" s="27" t="s">
        <v>4022</v>
      </c>
      <c r="R890" s="27">
        <v>1073629004</v>
      </c>
      <c r="S890" s="27" t="s">
        <v>3204</v>
      </c>
      <c r="T890" s="28">
        <v>21930000</v>
      </c>
      <c r="U890" s="28">
        <v>0</v>
      </c>
      <c r="V890" s="28">
        <v>21930000</v>
      </c>
      <c r="W890" s="28">
        <v>0</v>
      </c>
      <c r="X890" s="28">
        <v>21930000</v>
      </c>
      <c r="Y890" s="28">
        <v>21930000</v>
      </c>
      <c r="AA890" s="3"/>
      <c r="AC890" s="3"/>
      <c r="AF890" s="3"/>
      <c r="AG890" s="3"/>
      <c r="AH890" s="3"/>
      <c r="AI890" s="3"/>
    </row>
    <row r="891" spans="1:35" x14ac:dyDescent="0.2">
      <c r="A891" s="27" t="s">
        <v>3817</v>
      </c>
      <c r="B891" s="27" t="s">
        <v>3499</v>
      </c>
      <c r="C891" s="27" t="s">
        <v>1269</v>
      </c>
      <c r="D891" s="27">
        <v>160</v>
      </c>
      <c r="E891" s="27" t="s">
        <v>1268</v>
      </c>
      <c r="F891" s="27">
        <v>10</v>
      </c>
      <c r="G891" s="27" t="s">
        <v>32</v>
      </c>
      <c r="H891" s="27">
        <v>10014</v>
      </c>
      <c r="I891" s="27" t="s">
        <v>3583</v>
      </c>
      <c r="J891" s="27" t="s">
        <v>6479</v>
      </c>
      <c r="K891" s="27" t="s">
        <v>75</v>
      </c>
      <c r="L891" s="27" t="s">
        <v>4582</v>
      </c>
      <c r="M891" s="27">
        <v>26800907</v>
      </c>
      <c r="N891" s="27">
        <v>26600917</v>
      </c>
      <c r="O891" s="43">
        <v>46024</v>
      </c>
      <c r="P891" s="28" t="s">
        <v>2870</v>
      </c>
      <c r="Q891" s="27" t="s">
        <v>4583</v>
      </c>
      <c r="R891" s="27">
        <v>1019033183</v>
      </c>
      <c r="S891" s="27" t="s">
        <v>679</v>
      </c>
      <c r="T891" s="28">
        <v>21930000</v>
      </c>
      <c r="U891" s="28">
        <v>0</v>
      </c>
      <c r="V891" s="28">
        <v>21930000</v>
      </c>
      <c r="W891" s="28">
        <v>0</v>
      </c>
      <c r="X891" s="28">
        <v>21930000</v>
      </c>
      <c r="Y891" s="28">
        <v>21930000</v>
      </c>
      <c r="AA891" s="3"/>
      <c r="AC891" s="3"/>
      <c r="AF891" s="3"/>
      <c r="AG891" s="3"/>
      <c r="AH891" s="3"/>
      <c r="AI891" s="3"/>
    </row>
    <row r="892" spans="1:35" x14ac:dyDescent="0.2">
      <c r="A892" s="27" t="s">
        <v>3817</v>
      </c>
      <c r="B892" s="27" t="s">
        <v>3499</v>
      </c>
      <c r="C892" s="27" t="s">
        <v>1269</v>
      </c>
      <c r="D892" s="27">
        <v>160</v>
      </c>
      <c r="E892" s="27" t="s">
        <v>1268</v>
      </c>
      <c r="F892" s="27">
        <v>10</v>
      </c>
      <c r="G892" s="27" t="s">
        <v>32</v>
      </c>
      <c r="H892" s="27">
        <v>10014</v>
      </c>
      <c r="I892" s="27" t="s">
        <v>3583</v>
      </c>
      <c r="J892" s="27" t="s">
        <v>6490</v>
      </c>
      <c r="K892" s="27" t="s">
        <v>75</v>
      </c>
      <c r="L892" s="27" t="s">
        <v>8456</v>
      </c>
      <c r="M892" s="27">
        <v>26800952</v>
      </c>
      <c r="N892" s="27">
        <v>26600962</v>
      </c>
      <c r="O892" s="43">
        <v>46024</v>
      </c>
      <c r="P892" s="28" t="s">
        <v>774</v>
      </c>
      <c r="Q892" s="27" t="s">
        <v>4022</v>
      </c>
      <c r="R892" s="27">
        <v>1073513139</v>
      </c>
      <c r="S892" s="27" t="s">
        <v>3064</v>
      </c>
      <c r="T892" s="28">
        <v>21930000</v>
      </c>
      <c r="U892" s="28">
        <v>0</v>
      </c>
      <c r="V892" s="28">
        <v>21930000</v>
      </c>
      <c r="W892" s="28">
        <v>0</v>
      </c>
      <c r="X892" s="28">
        <v>21930000</v>
      </c>
      <c r="Y892" s="28">
        <v>21930000</v>
      </c>
      <c r="AA892" s="3"/>
      <c r="AC892" s="3"/>
      <c r="AF892" s="3"/>
      <c r="AG892" s="3"/>
      <c r="AH892" s="3"/>
      <c r="AI892" s="3"/>
    </row>
    <row r="893" spans="1:35" x14ac:dyDescent="0.2">
      <c r="A893" s="27" t="s">
        <v>3817</v>
      </c>
      <c r="B893" s="27" t="s">
        <v>3499</v>
      </c>
      <c r="C893" s="27" t="s">
        <v>1269</v>
      </c>
      <c r="D893" s="27">
        <v>160</v>
      </c>
      <c r="E893" s="27" t="s">
        <v>1268</v>
      </c>
      <c r="F893" s="27">
        <v>10</v>
      </c>
      <c r="G893" s="27" t="s">
        <v>32</v>
      </c>
      <c r="H893" s="27">
        <v>10014</v>
      </c>
      <c r="I893" s="27" t="s">
        <v>3583</v>
      </c>
      <c r="J893" s="27" t="s">
        <v>6514</v>
      </c>
      <c r="K893" s="27" t="s">
        <v>75</v>
      </c>
      <c r="L893" s="27" t="s">
        <v>8483</v>
      </c>
      <c r="M893" s="27">
        <v>26801153</v>
      </c>
      <c r="N893" s="27">
        <v>26601163</v>
      </c>
      <c r="O893" s="43">
        <v>46024</v>
      </c>
      <c r="P893" s="28" t="s">
        <v>2809</v>
      </c>
      <c r="Q893" s="27" t="s">
        <v>8484</v>
      </c>
      <c r="R893" s="27">
        <v>1018445743</v>
      </c>
      <c r="S893" s="27" t="s">
        <v>2590</v>
      </c>
      <c r="T893" s="28">
        <v>21930000</v>
      </c>
      <c r="U893" s="28">
        <v>0</v>
      </c>
      <c r="V893" s="28">
        <v>21930000</v>
      </c>
      <c r="W893" s="28">
        <v>974667</v>
      </c>
      <c r="X893" s="28">
        <v>20955333</v>
      </c>
      <c r="Y893" s="28">
        <v>20955333</v>
      </c>
      <c r="AA893" s="3"/>
      <c r="AC893" s="3"/>
      <c r="AF893" s="3"/>
      <c r="AG893" s="3"/>
      <c r="AH893" s="3"/>
      <c r="AI893" s="3"/>
    </row>
    <row r="894" spans="1:35" x14ac:dyDescent="0.2">
      <c r="A894" s="27" t="s">
        <v>3817</v>
      </c>
      <c r="B894" s="27" t="s">
        <v>3499</v>
      </c>
      <c r="C894" s="27" t="s">
        <v>1269</v>
      </c>
      <c r="D894" s="27">
        <v>160</v>
      </c>
      <c r="E894" s="27" t="s">
        <v>1268</v>
      </c>
      <c r="F894" s="27">
        <v>10</v>
      </c>
      <c r="G894" s="27" t="s">
        <v>32</v>
      </c>
      <c r="H894" s="27">
        <v>10014</v>
      </c>
      <c r="I894" s="27" t="s">
        <v>3583</v>
      </c>
      <c r="J894" s="27" t="s">
        <v>6536</v>
      </c>
      <c r="K894" s="27" t="s">
        <v>75</v>
      </c>
      <c r="L894" s="27" t="s">
        <v>8511</v>
      </c>
      <c r="M894" s="27">
        <v>26801378</v>
      </c>
      <c r="N894" s="27">
        <v>26601388</v>
      </c>
      <c r="O894" s="43">
        <v>46024</v>
      </c>
      <c r="P894" s="28" t="s">
        <v>2943</v>
      </c>
      <c r="Q894" s="27" t="s">
        <v>4022</v>
      </c>
      <c r="R894" s="27">
        <v>80277650</v>
      </c>
      <c r="S894" s="27" t="s">
        <v>8512</v>
      </c>
      <c r="T894" s="28">
        <v>21930000</v>
      </c>
      <c r="U894" s="28">
        <v>0</v>
      </c>
      <c r="V894" s="28">
        <v>21930000</v>
      </c>
      <c r="W894" s="28">
        <v>487333</v>
      </c>
      <c r="X894" s="28">
        <v>21442667</v>
      </c>
      <c r="Y894" s="28">
        <v>21442667</v>
      </c>
      <c r="AA894" s="3"/>
      <c r="AC894" s="3"/>
      <c r="AF894" s="3"/>
      <c r="AG894" s="3"/>
      <c r="AH894" s="3"/>
      <c r="AI894" s="3"/>
    </row>
    <row r="895" spans="1:35" x14ac:dyDescent="0.2">
      <c r="A895" s="27" t="s">
        <v>3817</v>
      </c>
      <c r="B895" s="27" t="s">
        <v>3499</v>
      </c>
      <c r="C895" s="27" t="s">
        <v>1269</v>
      </c>
      <c r="D895" s="27">
        <v>160</v>
      </c>
      <c r="E895" s="27" t="s">
        <v>1268</v>
      </c>
      <c r="F895" s="27">
        <v>10</v>
      </c>
      <c r="G895" s="27" t="s">
        <v>32</v>
      </c>
      <c r="H895" s="27">
        <v>10014</v>
      </c>
      <c r="I895" s="27" t="s">
        <v>3583</v>
      </c>
      <c r="J895" s="27" t="s">
        <v>6538</v>
      </c>
      <c r="K895" s="27" t="s">
        <v>75</v>
      </c>
      <c r="L895" s="27" t="s">
        <v>1624</v>
      </c>
      <c r="M895" s="27">
        <v>26801408</v>
      </c>
      <c r="N895" s="27">
        <v>26601418</v>
      </c>
      <c r="O895" s="43">
        <v>46024</v>
      </c>
      <c r="P895" s="28" t="s">
        <v>2997</v>
      </c>
      <c r="Q895" s="27" t="s">
        <v>8514</v>
      </c>
      <c r="R895" s="27">
        <v>1049797816</v>
      </c>
      <c r="S895" s="27" t="s">
        <v>160</v>
      </c>
      <c r="T895" s="28">
        <v>45866667</v>
      </c>
      <c r="U895" s="28">
        <v>0</v>
      </c>
      <c r="V895" s="28">
        <v>45866667</v>
      </c>
      <c r="W895" s="28">
        <v>0</v>
      </c>
      <c r="X895" s="28">
        <v>45866667</v>
      </c>
      <c r="Y895" s="28">
        <v>45866667</v>
      </c>
      <c r="AA895" s="3"/>
      <c r="AC895" s="3"/>
      <c r="AF895" s="3"/>
      <c r="AG895" s="3"/>
      <c r="AH895" s="3"/>
      <c r="AI895" s="3"/>
    </row>
    <row r="896" spans="1:35" x14ac:dyDescent="0.2">
      <c r="A896" s="27" t="s">
        <v>3817</v>
      </c>
      <c r="B896" s="27" t="s">
        <v>3499</v>
      </c>
      <c r="C896" s="27" t="s">
        <v>1269</v>
      </c>
      <c r="D896" s="27">
        <v>160</v>
      </c>
      <c r="E896" s="27" t="s">
        <v>1268</v>
      </c>
      <c r="F896" s="27">
        <v>10</v>
      </c>
      <c r="G896" s="27" t="s">
        <v>32</v>
      </c>
      <c r="H896" s="27">
        <v>10014</v>
      </c>
      <c r="I896" s="27" t="s">
        <v>3583</v>
      </c>
      <c r="J896" s="27" t="s">
        <v>6541</v>
      </c>
      <c r="K896" s="27" t="s">
        <v>75</v>
      </c>
      <c r="L896" s="27" t="s">
        <v>2048</v>
      </c>
      <c r="M896" s="27">
        <v>26801423</v>
      </c>
      <c r="N896" s="27">
        <v>26601433</v>
      </c>
      <c r="O896" s="43">
        <v>46024</v>
      </c>
      <c r="P896" s="28" t="s">
        <v>7278</v>
      </c>
      <c r="Q896" s="27" t="s">
        <v>8517</v>
      </c>
      <c r="R896" s="27">
        <v>11339530</v>
      </c>
      <c r="S896" s="27" t="s">
        <v>1146</v>
      </c>
      <c r="T896" s="28">
        <v>18884167</v>
      </c>
      <c r="U896" s="28">
        <v>0</v>
      </c>
      <c r="V896" s="28">
        <v>18884167</v>
      </c>
      <c r="W896" s="28">
        <v>0</v>
      </c>
      <c r="X896" s="28">
        <v>18884167</v>
      </c>
      <c r="Y896" s="28">
        <v>18884167</v>
      </c>
      <c r="AA896" s="3"/>
      <c r="AC896" s="3"/>
      <c r="AF896" s="3"/>
      <c r="AG896" s="3"/>
      <c r="AH896" s="3"/>
      <c r="AI896" s="3"/>
    </row>
    <row r="897" spans="1:35" x14ac:dyDescent="0.2">
      <c r="A897" s="27" t="s">
        <v>3817</v>
      </c>
      <c r="B897" s="27" t="s">
        <v>3499</v>
      </c>
      <c r="C897" s="27" t="s">
        <v>1269</v>
      </c>
      <c r="D897" s="27">
        <v>160</v>
      </c>
      <c r="E897" s="27" t="s">
        <v>1268</v>
      </c>
      <c r="F897" s="27">
        <v>10</v>
      </c>
      <c r="G897" s="27" t="s">
        <v>32</v>
      </c>
      <c r="H897" s="27">
        <v>10014</v>
      </c>
      <c r="I897" s="27" t="s">
        <v>3583</v>
      </c>
      <c r="J897" s="27" t="s">
        <v>6552</v>
      </c>
      <c r="K897" s="27" t="s">
        <v>75</v>
      </c>
      <c r="L897" s="27" t="s">
        <v>8529</v>
      </c>
      <c r="M897" s="27">
        <v>26801526</v>
      </c>
      <c r="N897" s="27">
        <v>26601536</v>
      </c>
      <c r="O897" s="43">
        <v>46024</v>
      </c>
      <c r="P897" s="28" t="s">
        <v>2942</v>
      </c>
      <c r="Q897" s="27" t="s">
        <v>4022</v>
      </c>
      <c r="R897" s="27">
        <v>1003742004</v>
      </c>
      <c r="S897" s="27" t="s">
        <v>2589</v>
      </c>
      <c r="T897" s="28">
        <v>21930000</v>
      </c>
      <c r="U897" s="28">
        <v>0</v>
      </c>
      <c r="V897" s="28">
        <v>21930000</v>
      </c>
      <c r="W897" s="28">
        <v>121833</v>
      </c>
      <c r="X897" s="28">
        <v>21808167</v>
      </c>
      <c r="Y897" s="28">
        <v>21808167</v>
      </c>
      <c r="AA897" s="3"/>
      <c r="AC897" s="3"/>
      <c r="AF897" s="3"/>
      <c r="AG897" s="3"/>
      <c r="AH897" s="3"/>
      <c r="AI897" s="3"/>
    </row>
    <row r="898" spans="1:35" x14ac:dyDescent="0.2">
      <c r="A898" s="27" t="s">
        <v>3817</v>
      </c>
      <c r="B898" s="27" t="s">
        <v>3499</v>
      </c>
      <c r="C898" s="27" t="s">
        <v>1269</v>
      </c>
      <c r="D898" s="27">
        <v>160</v>
      </c>
      <c r="E898" s="27" t="s">
        <v>1268</v>
      </c>
      <c r="F898" s="27">
        <v>10</v>
      </c>
      <c r="G898" s="27" t="s">
        <v>32</v>
      </c>
      <c r="H898" s="27">
        <v>27502</v>
      </c>
      <c r="I898" s="27" t="s">
        <v>3721</v>
      </c>
      <c r="J898" s="27" t="s">
        <v>8538</v>
      </c>
      <c r="K898" s="27" t="s">
        <v>22972</v>
      </c>
      <c r="L898" s="27" t="s">
        <v>23396</v>
      </c>
      <c r="M898" s="27">
        <v>26801790</v>
      </c>
      <c r="N898" s="27">
        <v>26601569</v>
      </c>
      <c r="O898" s="43">
        <v>46036.744189814817</v>
      </c>
      <c r="P898" s="28" t="s">
        <v>2998</v>
      </c>
      <c r="Q898" s="27" t="s">
        <v>8539</v>
      </c>
      <c r="R898" s="27">
        <v>1073238499</v>
      </c>
      <c r="S898" s="27" t="s">
        <v>2749</v>
      </c>
      <c r="T898" s="28">
        <v>27989500</v>
      </c>
      <c r="U898" s="28">
        <v>0</v>
      </c>
      <c r="V898" s="28">
        <v>27989500</v>
      </c>
      <c r="W898" s="28">
        <v>0</v>
      </c>
      <c r="X898" s="28">
        <v>27989500</v>
      </c>
      <c r="Y898" s="28">
        <v>27989500</v>
      </c>
      <c r="AA898" s="3"/>
      <c r="AC898" s="3"/>
      <c r="AF898" s="3"/>
      <c r="AG898" s="3"/>
      <c r="AH898" s="3"/>
      <c r="AI898" s="3"/>
    </row>
    <row r="899" spans="1:35" x14ac:dyDescent="0.2">
      <c r="A899" s="27" t="s">
        <v>3817</v>
      </c>
      <c r="B899" s="27" t="s">
        <v>3499</v>
      </c>
      <c r="C899" s="27" t="s">
        <v>1269</v>
      </c>
      <c r="D899" s="27">
        <v>160</v>
      </c>
      <c r="E899" s="27" t="s">
        <v>1268</v>
      </c>
      <c r="F899" s="27">
        <v>10</v>
      </c>
      <c r="G899" s="27" t="s">
        <v>32</v>
      </c>
      <c r="H899" s="27">
        <v>27502</v>
      </c>
      <c r="I899" s="27" t="s">
        <v>3721</v>
      </c>
      <c r="J899" s="27" t="s">
        <v>8542</v>
      </c>
      <c r="K899" s="27" t="s">
        <v>22972</v>
      </c>
      <c r="L899" s="27" t="s">
        <v>23398</v>
      </c>
      <c r="M899" s="27">
        <v>26801807</v>
      </c>
      <c r="N899" s="27">
        <v>26601569</v>
      </c>
      <c r="O899" s="43">
        <v>46037.44127314815</v>
      </c>
      <c r="P899" s="28" t="s">
        <v>4489</v>
      </c>
      <c r="Q899" s="27" t="s">
        <v>8543</v>
      </c>
      <c r="R899" s="27">
        <v>1057893897</v>
      </c>
      <c r="S899" s="27" t="s">
        <v>1118</v>
      </c>
      <c r="T899" s="28">
        <v>20102500</v>
      </c>
      <c r="U899" s="28">
        <v>0</v>
      </c>
      <c r="V899" s="28">
        <v>20102500</v>
      </c>
      <c r="W899" s="28">
        <v>365500</v>
      </c>
      <c r="X899" s="28">
        <v>19737000</v>
      </c>
      <c r="Y899" s="28">
        <v>19737000</v>
      </c>
      <c r="AA899" s="3"/>
      <c r="AC899" s="3"/>
      <c r="AF899" s="3"/>
      <c r="AG899" s="3"/>
      <c r="AH899" s="3"/>
      <c r="AI899" s="3"/>
    </row>
    <row r="900" spans="1:35" x14ac:dyDescent="0.2">
      <c r="A900" s="27" t="s">
        <v>3817</v>
      </c>
      <c r="B900" s="27" t="s">
        <v>3499</v>
      </c>
      <c r="C900" s="27" t="s">
        <v>1269</v>
      </c>
      <c r="D900" s="27">
        <v>160</v>
      </c>
      <c r="E900" s="27" t="s">
        <v>1268</v>
      </c>
      <c r="F900" s="27">
        <v>10</v>
      </c>
      <c r="G900" s="27" t="s">
        <v>32</v>
      </c>
      <c r="H900" s="27">
        <v>27502</v>
      </c>
      <c r="I900" s="27" t="s">
        <v>3721</v>
      </c>
      <c r="J900" s="27" t="s">
        <v>8557</v>
      </c>
      <c r="K900" s="27" t="s">
        <v>22972</v>
      </c>
      <c r="L900" s="27" t="s">
        <v>23406</v>
      </c>
      <c r="M900" s="27">
        <v>26801867</v>
      </c>
      <c r="N900" s="27">
        <v>26601569</v>
      </c>
      <c r="O900" s="43">
        <v>46038.456342592595</v>
      </c>
      <c r="P900" s="28" t="s">
        <v>4489</v>
      </c>
      <c r="Q900" s="27" t="s">
        <v>8543</v>
      </c>
      <c r="R900" s="27">
        <v>1032451764</v>
      </c>
      <c r="S900" s="27" t="s">
        <v>2794</v>
      </c>
      <c r="T900" s="28">
        <v>20102500</v>
      </c>
      <c r="U900" s="28">
        <v>0</v>
      </c>
      <c r="V900" s="28">
        <v>20102500</v>
      </c>
      <c r="W900" s="28">
        <v>609167</v>
      </c>
      <c r="X900" s="28">
        <v>19493333</v>
      </c>
      <c r="Y900" s="28">
        <v>19493333</v>
      </c>
      <c r="AA900" s="3"/>
      <c r="AC900" s="3"/>
      <c r="AF900" s="3"/>
      <c r="AG900" s="3"/>
      <c r="AH900" s="3"/>
      <c r="AI900" s="3"/>
    </row>
    <row r="901" spans="1:35" x14ac:dyDescent="0.2">
      <c r="A901" s="27" t="s">
        <v>3817</v>
      </c>
      <c r="B901" s="27" t="s">
        <v>3499</v>
      </c>
      <c r="C901" s="27" t="s">
        <v>1269</v>
      </c>
      <c r="D901" s="27">
        <v>160</v>
      </c>
      <c r="E901" s="27" t="s">
        <v>1268</v>
      </c>
      <c r="F901" s="27">
        <v>10</v>
      </c>
      <c r="G901" s="27" t="s">
        <v>32</v>
      </c>
      <c r="H901" s="27">
        <v>27502</v>
      </c>
      <c r="I901" s="27" t="s">
        <v>3721</v>
      </c>
      <c r="J901" s="27" t="s">
        <v>8574</v>
      </c>
      <c r="K901" s="27" t="s">
        <v>22972</v>
      </c>
      <c r="L901" s="27" t="s">
        <v>23416</v>
      </c>
      <c r="M901" s="27">
        <v>26801989</v>
      </c>
      <c r="N901" s="27">
        <v>26601569</v>
      </c>
      <c r="O901" s="43">
        <v>46041.342488425929</v>
      </c>
      <c r="P901" s="28" t="s">
        <v>4489</v>
      </c>
      <c r="Q901" s="27" t="s">
        <v>8543</v>
      </c>
      <c r="R901" s="27">
        <v>1069263777</v>
      </c>
      <c r="S901" s="27" t="s">
        <v>2423</v>
      </c>
      <c r="T901" s="28">
        <v>20102500</v>
      </c>
      <c r="U901" s="28">
        <v>0</v>
      </c>
      <c r="V901" s="28">
        <v>20102500</v>
      </c>
      <c r="W901" s="28">
        <v>6213499</v>
      </c>
      <c r="X901" s="28">
        <v>13889001</v>
      </c>
      <c r="Y901" s="28">
        <v>13889001</v>
      </c>
      <c r="AA901" s="3"/>
      <c r="AC901" s="3"/>
      <c r="AF901" s="3"/>
      <c r="AG901" s="3"/>
      <c r="AH901" s="3"/>
      <c r="AI901" s="3"/>
    </row>
    <row r="902" spans="1:35" x14ac:dyDescent="0.2">
      <c r="A902" s="27" t="s">
        <v>3817</v>
      </c>
      <c r="B902" s="27" t="s">
        <v>3499</v>
      </c>
      <c r="C902" s="27" t="s">
        <v>1269</v>
      </c>
      <c r="D902" s="27">
        <v>160</v>
      </c>
      <c r="E902" s="27" t="s">
        <v>1268</v>
      </c>
      <c r="F902" s="27">
        <v>10</v>
      </c>
      <c r="G902" s="27" t="s">
        <v>32</v>
      </c>
      <c r="H902" s="27">
        <v>27502</v>
      </c>
      <c r="I902" s="27" t="s">
        <v>3721</v>
      </c>
      <c r="J902" s="27" t="s">
        <v>9768</v>
      </c>
      <c r="K902" s="27" t="s">
        <v>22972</v>
      </c>
      <c r="L902" s="27" t="s">
        <v>23422</v>
      </c>
      <c r="M902" s="27">
        <v>26802084</v>
      </c>
      <c r="N902" s="27">
        <v>26601569</v>
      </c>
      <c r="O902" s="43">
        <v>46041.847881944443</v>
      </c>
      <c r="P902" s="28" t="s">
        <v>7292</v>
      </c>
      <c r="Q902" s="27" t="s">
        <v>9769</v>
      </c>
      <c r="R902" s="27">
        <v>80257447</v>
      </c>
      <c r="S902" s="27" t="s">
        <v>9770</v>
      </c>
      <c r="T902" s="28">
        <v>19493333</v>
      </c>
      <c r="U902" s="28">
        <v>0</v>
      </c>
      <c r="V902" s="28">
        <v>19493333</v>
      </c>
      <c r="W902" s="28">
        <v>0</v>
      </c>
      <c r="X902" s="28">
        <v>19493333</v>
      </c>
      <c r="Y902" s="28">
        <v>19493333</v>
      </c>
      <c r="AA902" s="3"/>
      <c r="AC902" s="3"/>
      <c r="AF902" s="3"/>
      <c r="AG902" s="3"/>
      <c r="AH902" s="3"/>
      <c r="AI902" s="3"/>
    </row>
    <row r="903" spans="1:35" x14ac:dyDescent="0.2">
      <c r="A903" s="27" t="s">
        <v>3817</v>
      </c>
      <c r="B903" s="27" t="s">
        <v>3499</v>
      </c>
      <c r="C903" s="27" t="s">
        <v>1269</v>
      </c>
      <c r="D903" s="27">
        <v>160</v>
      </c>
      <c r="E903" s="27" t="s">
        <v>1268</v>
      </c>
      <c r="F903" s="27">
        <v>10</v>
      </c>
      <c r="G903" s="27" t="s">
        <v>32</v>
      </c>
      <c r="H903" s="27">
        <v>27502</v>
      </c>
      <c r="I903" s="27" t="s">
        <v>3721</v>
      </c>
      <c r="J903" s="27" t="s">
        <v>9774</v>
      </c>
      <c r="K903" s="27" t="s">
        <v>22972</v>
      </c>
      <c r="L903" s="27" t="s">
        <v>23424</v>
      </c>
      <c r="M903" s="27">
        <v>26802105</v>
      </c>
      <c r="N903" s="27">
        <v>26601569</v>
      </c>
      <c r="O903" s="43">
        <v>46042.308113425926</v>
      </c>
      <c r="P903" s="28" t="s">
        <v>7292</v>
      </c>
      <c r="Q903" s="27" t="s">
        <v>9775</v>
      </c>
      <c r="R903" s="27">
        <v>79969168</v>
      </c>
      <c r="S903" s="27" t="s">
        <v>9776</v>
      </c>
      <c r="T903" s="28">
        <v>26400000</v>
      </c>
      <c r="U903" s="28">
        <v>0</v>
      </c>
      <c r="V903" s="28">
        <v>26400000</v>
      </c>
      <c r="W903" s="28">
        <v>800000</v>
      </c>
      <c r="X903" s="28">
        <v>25600000</v>
      </c>
      <c r="Y903" s="28">
        <v>25600000</v>
      </c>
      <c r="AA903" s="3"/>
      <c r="AC903" s="3"/>
      <c r="AF903" s="3"/>
      <c r="AG903" s="3"/>
      <c r="AH903" s="3"/>
      <c r="AI903" s="3"/>
    </row>
    <row r="904" spans="1:35" x14ac:dyDescent="0.2">
      <c r="A904" s="27" t="s">
        <v>3817</v>
      </c>
      <c r="B904" s="27" t="s">
        <v>3499</v>
      </c>
      <c r="C904" s="27" t="s">
        <v>1269</v>
      </c>
      <c r="D904" s="27">
        <v>160</v>
      </c>
      <c r="E904" s="27" t="s">
        <v>1268</v>
      </c>
      <c r="F904" s="27">
        <v>10</v>
      </c>
      <c r="G904" s="27" t="s">
        <v>32</v>
      </c>
      <c r="H904" s="27">
        <v>27502</v>
      </c>
      <c r="I904" s="27" t="s">
        <v>3721</v>
      </c>
      <c r="J904" s="27" t="s">
        <v>9780</v>
      </c>
      <c r="K904" s="27" t="s">
        <v>22972</v>
      </c>
      <c r="L904" s="27" t="s">
        <v>23426</v>
      </c>
      <c r="M904" s="27">
        <v>26802118</v>
      </c>
      <c r="N904" s="27">
        <v>26601569</v>
      </c>
      <c r="O904" s="43">
        <v>46042.424745370372</v>
      </c>
      <c r="P904" s="28" t="s">
        <v>7292</v>
      </c>
      <c r="Q904" s="27" t="s">
        <v>9781</v>
      </c>
      <c r="R904" s="27">
        <v>39646398</v>
      </c>
      <c r="S904" s="27" t="s">
        <v>9782</v>
      </c>
      <c r="T904" s="28">
        <v>20102500</v>
      </c>
      <c r="U904" s="28">
        <v>0</v>
      </c>
      <c r="V904" s="28">
        <v>20102500</v>
      </c>
      <c r="W904" s="28">
        <v>852833</v>
      </c>
      <c r="X904" s="28">
        <v>19249667</v>
      </c>
      <c r="Y904" s="28">
        <v>19249667</v>
      </c>
      <c r="AA904" s="3"/>
      <c r="AC904" s="3"/>
      <c r="AF904" s="3"/>
      <c r="AG904" s="3"/>
      <c r="AH904" s="3"/>
      <c r="AI904" s="3"/>
    </row>
    <row r="905" spans="1:35" x14ac:dyDescent="0.2">
      <c r="A905" s="27" t="s">
        <v>3817</v>
      </c>
      <c r="B905" s="27" t="s">
        <v>3499</v>
      </c>
      <c r="C905" s="27" t="s">
        <v>1269</v>
      </c>
      <c r="D905" s="27">
        <v>160</v>
      </c>
      <c r="E905" s="27" t="s">
        <v>1268</v>
      </c>
      <c r="F905" s="27">
        <v>10</v>
      </c>
      <c r="G905" s="27" t="s">
        <v>32</v>
      </c>
      <c r="H905" s="27">
        <v>27502</v>
      </c>
      <c r="I905" s="27" t="s">
        <v>3721</v>
      </c>
      <c r="J905" s="27" t="s">
        <v>9786</v>
      </c>
      <c r="K905" s="27" t="s">
        <v>22972</v>
      </c>
      <c r="L905" s="27" t="s">
        <v>23428</v>
      </c>
      <c r="M905" s="27">
        <v>26802146</v>
      </c>
      <c r="N905" s="27">
        <v>26601569</v>
      </c>
      <c r="O905" s="43">
        <v>46042.490567129629</v>
      </c>
      <c r="P905" s="28" t="s">
        <v>4487</v>
      </c>
      <c r="Q905" s="27" t="s">
        <v>8543</v>
      </c>
      <c r="R905" s="27">
        <v>1077972379</v>
      </c>
      <c r="S905" s="27" t="s">
        <v>9787</v>
      </c>
      <c r="T905" s="28">
        <v>19493333</v>
      </c>
      <c r="U905" s="28">
        <v>0</v>
      </c>
      <c r="V905" s="28">
        <v>19493333</v>
      </c>
      <c r="W905" s="28">
        <v>0</v>
      </c>
      <c r="X905" s="28">
        <v>19493333</v>
      </c>
      <c r="Y905" s="28">
        <v>19493333</v>
      </c>
      <c r="AA905" s="3"/>
      <c r="AC905" s="3"/>
      <c r="AF905" s="3"/>
      <c r="AG905" s="3"/>
      <c r="AH905" s="3"/>
      <c r="AI905" s="3"/>
    </row>
    <row r="906" spans="1:35" x14ac:dyDescent="0.2">
      <c r="A906" s="27" t="s">
        <v>3817</v>
      </c>
      <c r="B906" s="27" t="s">
        <v>3499</v>
      </c>
      <c r="C906" s="27" t="s">
        <v>1269</v>
      </c>
      <c r="D906" s="27">
        <v>160</v>
      </c>
      <c r="E906" s="27" t="s">
        <v>1268</v>
      </c>
      <c r="F906" s="27">
        <v>10</v>
      </c>
      <c r="G906" s="27" t="s">
        <v>32</v>
      </c>
      <c r="H906" s="27">
        <v>27502</v>
      </c>
      <c r="I906" s="27" t="s">
        <v>3721</v>
      </c>
      <c r="J906" s="27" t="s">
        <v>9814</v>
      </c>
      <c r="K906" s="27" t="s">
        <v>22972</v>
      </c>
      <c r="L906" s="27" t="s">
        <v>23438</v>
      </c>
      <c r="M906" s="27">
        <v>26802251</v>
      </c>
      <c r="N906" s="27">
        <v>26601569</v>
      </c>
      <c r="O906" s="43">
        <v>46043.651701388888</v>
      </c>
      <c r="P906" s="28" t="s">
        <v>4487</v>
      </c>
      <c r="Q906" s="27" t="s">
        <v>9815</v>
      </c>
      <c r="R906" s="27">
        <v>79849292</v>
      </c>
      <c r="S906" s="27" t="s">
        <v>9816</v>
      </c>
      <c r="T906" s="28">
        <v>19493333</v>
      </c>
      <c r="U906" s="28">
        <v>0</v>
      </c>
      <c r="V906" s="28">
        <v>19493333</v>
      </c>
      <c r="W906" s="28">
        <v>243666</v>
      </c>
      <c r="X906" s="28">
        <v>19249667</v>
      </c>
      <c r="Y906" s="28">
        <v>19249667</v>
      </c>
      <c r="AA906" s="3"/>
      <c r="AC906" s="3"/>
      <c r="AF906" s="3"/>
      <c r="AG906" s="3"/>
      <c r="AH906" s="3"/>
      <c r="AI906" s="3"/>
    </row>
    <row r="907" spans="1:35" x14ac:dyDescent="0.2">
      <c r="A907" s="27" t="s">
        <v>3817</v>
      </c>
      <c r="B907" s="27" t="s">
        <v>3499</v>
      </c>
      <c r="C907" s="27" t="s">
        <v>1269</v>
      </c>
      <c r="D907" s="27">
        <v>160</v>
      </c>
      <c r="E907" s="27" t="s">
        <v>1268</v>
      </c>
      <c r="F907" s="27">
        <v>10</v>
      </c>
      <c r="G907" s="27" t="s">
        <v>32</v>
      </c>
      <c r="H907" s="27">
        <v>27502</v>
      </c>
      <c r="I907" s="27" t="s">
        <v>3721</v>
      </c>
      <c r="J907" s="27" t="s">
        <v>9854</v>
      </c>
      <c r="K907" s="27" t="s">
        <v>22972</v>
      </c>
      <c r="L907" s="27" t="s">
        <v>23454</v>
      </c>
      <c r="M907" s="27">
        <v>26802376</v>
      </c>
      <c r="N907" s="27">
        <v>26601569</v>
      </c>
      <c r="O907" s="43">
        <v>46045.774016203701</v>
      </c>
      <c r="P907" s="28" t="s">
        <v>4508</v>
      </c>
      <c r="Q907" s="27" t="s">
        <v>8543</v>
      </c>
      <c r="R907" s="27">
        <v>52028281</v>
      </c>
      <c r="S907" s="27" t="s">
        <v>9855</v>
      </c>
      <c r="T907" s="28">
        <v>19493333</v>
      </c>
      <c r="U907" s="28">
        <v>0</v>
      </c>
      <c r="V907" s="28">
        <v>19493333</v>
      </c>
      <c r="W907" s="28">
        <v>731000</v>
      </c>
      <c r="X907" s="28">
        <v>18762333</v>
      </c>
      <c r="Y907" s="28">
        <v>18762333</v>
      </c>
      <c r="AA907" s="3"/>
      <c r="AC907" s="3"/>
      <c r="AF907" s="3"/>
      <c r="AG907" s="3"/>
      <c r="AH907" s="3"/>
      <c r="AI907" s="3"/>
    </row>
    <row r="908" spans="1:35" x14ac:dyDescent="0.2">
      <c r="A908" s="27" t="s">
        <v>3817</v>
      </c>
      <c r="B908" s="27" t="s">
        <v>3499</v>
      </c>
      <c r="C908" s="27" t="s">
        <v>1269</v>
      </c>
      <c r="D908" s="27">
        <v>160</v>
      </c>
      <c r="E908" s="27" t="s">
        <v>1268</v>
      </c>
      <c r="F908" s="27">
        <v>10</v>
      </c>
      <c r="G908" s="27" t="s">
        <v>32</v>
      </c>
      <c r="H908" s="27">
        <v>27502</v>
      </c>
      <c r="I908" s="27" t="s">
        <v>3721</v>
      </c>
      <c r="J908" s="27" t="s">
        <v>9876</v>
      </c>
      <c r="K908" s="27" t="s">
        <v>22972</v>
      </c>
      <c r="L908" s="27" t="s">
        <v>23463</v>
      </c>
      <c r="M908" s="27">
        <v>26802428</v>
      </c>
      <c r="N908" s="27">
        <v>26601569</v>
      </c>
      <c r="O908" s="43">
        <v>46048.439155092594</v>
      </c>
      <c r="P908" s="28" t="s">
        <v>4508</v>
      </c>
      <c r="Q908" s="27" t="s">
        <v>9877</v>
      </c>
      <c r="R908" s="27">
        <v>1070954765</v>
      </c>
      <c r="S908" s="27" t="s">
        <v>9878</v>
      </c>
      <c r="T908" s="28">
        <v>19493333</v>
      </c>
      <c r="U908" s="28">
        <v>0</v>
      </c>
      <c r="V908" s="28">
        <v>19493333</v>
      </c>
      <c r="W908" s="28">
        <v>731000</v>
      </c>
      <c r="X908" s="28">
        <v>18762333</v>
      </c>
      <c r="Y908" s="28">
        <v>18762333</v>
      </c>
      <c r="AA908" s="3"/>
      <c r="AC908" s="3"/>
      <c r="AF908" s="3"/>
      <c r="AG908" s="3"/>
      <c r="AH908" s="3"/>
      <c r="AI908" s="3"/>
    </row>
    <row r="909" spans="1:35" x14ac:dyDescent="0.2">
      <c r="A909" s="27" t="s">
        <v>3817</v>
      </c>
      <c r="B909" s="27" t="s">
        <v>3499</v>
      </c>
      <c r="C909" s="27" t="s">
        <v>1269</v>
      </c>
      <c r="D909" s="27">
        <v>160</v>
      </c>
      <c r="E909" s="27" t="s">
        <v>1268</v>
      </c>
      <c r="F909" s="27">
        <v>10</v>
      </c>
      <c r="G909" s="27" t="s">
        <v>32</v>
      </c>
      <c r="H909" s="27">
        <v>27502</v>
      </c>
      <c r="I909" s="27" t="s">
        <v>3721</v>
      </c>
      <c r="J909" s="27" t="s">
        <v>9888</v>
      </c>
      <c r="K909" s="27" t="s">
        <v>22972</v>
      </c>
      <c r="L909" s="27" t="s">
        <v>23468</v>
      </c>
      <c r="M909" s="27">
        <v>26802463</v>
      </c>
      <c r="N909" s="27">
        <v>26601569</v>
      </c>
      <c r="O909" s="43">
        <v>46048.507777777777</v>
      </c>
      <c r="P909" s="28" t="s">
        <v>7288</v>
      </c>
      <c r="Q909" s="27" t="s">
        <v>8543</v>
      </c>
      <c r="R909" s="27">
        <v>50877862</v>
      </c>
      <c r="S909" s="27" t="s">
        <v>9889</v>
      </c>
      <c r="T909" s="28">
        <v>19493333</v>
      </c>
      <c r="U909" s="28">
        <v>0</v>
      </c>
      <c r="V909" s="28">
        <v>19493333</v>
      </c>
      <c r="W909" s="28">
        <v>731000</v>
      </c>
      <c r="X909" s="28">
        <v>18762333</v>
      </c>
      <c r="Y909" s="28">
        <v>18762333</v>
      </c>
      <c r="AA909" s="3"/>
      <c r="AC909" s="3"/>
      <c r="AF909" s="3"/>
      <c r="AG909" s="3"/>
      <c r="AH909" s="3"/>
      <c r="AI909" s="3"/>
    </row>
    <row r="910" spans="1:35" x14ac:dyDescent="0.2">
      <c r="A910" s="27" t="s">
        <v>3817</v>
      </c>
      <c r="B910" s="27" t="s">
        <v>3499</v>
      </c>
      <c r="C910" s="27" t="s">
        <v>1269</v>
      </c>
      <c r="D910" s="27">
        <v>160</v>
      </c>
      <c r="E910" s="27" t="s">
        <v>1268</v>
      </c>
      <c r="F910" s="27">
        <v>10</v>
      </c>
      <c r="G910" s="27" t="s">
        <v>32</v>
      </c>
      <c r="H910" s="27">
        <v>27502</v>
      </c>
      <c r="I910" s="27" t="s">
        <v>3721</v>
      </c>
      <c r="J910" s="27" t="s">
        <v>9890</v>
      </c>
      <c r="K910" s="27" t="s">
        <v>22972</v>
      </c>
      <c r="L910" s="27" t="s">
        <v>23469</v>
      </c>
      <c r="M910" s="27">
        <v>26802468</v>
      </c>
      <c r="N910" s="27">
        <v>26601569</v>
      </c>
      <c r="O910" s="43">
        <v>46048.52103009259</v>
      </c>
      <c r="P910" s="28" t="s">
        <v>7288</v>
      </c>
      <c r="Q910" s="27" t="s">
        <v>9891</v>
      </c>
      <c r="R910" s="27">
        <v>80410315</v>
      </c>
      <c r="S910" s="27" t="s">
        <v>9892</v>
      </c>
      <c r="T910" s="28">
        <v>41250000</v>
      </c>
      <c r="U910" s="28">
        <v>0</v>
      </c>
      <c r="V910" s="28">
        <v>41250000</v>
      </c>
      <c r="W910" s="28">
        <v>3000000</v>
      </c>
      <c r="X910" s="28">
        <v>38250000</v>
      </c>
      <c r="Y910" s="28">
        <v>38250000</v>
      </c>
      <c r="AA910" s="3"/>
      <c r="AC910" s="3"/>
      <c r="AF910" s="3"/>
      <c r="AG910" s="3"/>
      <c r="AH910" s="3"/>
      <c r="AI910" s="3"/>
    </row>
    <row r="911" spans="1:35" x14ac:dyDescent="0.2">
      <c r="A911" s="27" t="s">
        <v>3817</v>
      </c>
      <c r="B911" s="27" t="s">
        <v>3499</v>
      </c>
      <c r="C911" s="27" t="s">
        <v>1269</v>
      </c>
      <c r="D911" s="27">
        <v>160</v>
      </c>
      <c r="E911" s="27" t="s">
        <v>1268</v>
      </c>
      <c r="F911" s="27">
        <v>10</v>
      </c>
      <c r="G911" s="27" t="s">
        <v>32</v>
      </c>
      <c r="H911" s="27">
        <v>27502</v>
      </c>
      <c r="I911" s="27" t="s">
        <v>3721</v>
      </c>
      <c r="J911" s="27" t="s">
        <v>9964</v>
      </c>
      <c r="K911" s="27" t="s">
        <v>22972</v>
      </c>
      <c r="L911" s="27" t="s">
        <v>23499</v>
      </c>
      <c r="M911" s="27">
        <v>26802704</v>
      </c>
      <c r="N911" s="27">
        <v>26601569</v>
      </c>
      <c r="O911" s="43">
        <v>46049.688425925924</v>
      </c>
      <c r="P911" s="28" t="s">
        <v>7288</v>
      </c>
      <c r="Q911" s="27" t="s">
        <v>8543</v>
      </c>
      <c r="R911" s="27">
        <v>1072752326</v>
      </c>
      <c r="S911" s="27" t="s">
        <v>2829</v>
      </c>
      <c r="T911" s="28">
        <v>19493333</v>
      </c>
      <c r="U911" s="28">
        <v>0</v>
      </c>
      <c r="V911" s="28">
        <v>19493333</v>
      </c>
      <c r="W911" s="28">
        <v>1705666</v>
      </c>
      <c r="X911" s="28">
        <v>17787667</v>
      </c>
      <c r="Y911" s="28">
        <v>17787667</v>
      </c>
      <c r="AA911" s="3"/>
      <c r="AC911" s="3"/>
      <c r="AF911" s="3"/>
      <c r="AG911" s="3"/>
      <c r="AH911" s="3"/>
      <c r="AI911" s="3"/>
    </row>
    <row r="912" spans="1:35" x14ac:dyDescent="0.2">
      <c r="A912" s="27" t="s">
        <v>3817</v>
      </c>
      <c r="B912" s="27" t="s">
        <v>3499</v>
      </c>
      <c r="C912" s="27" t="s">
        <v>1269</v>
      </c>
      <c r="D912" s="27">
        <v>160</v>
      </c>
      <c r="E912" s="27" t="s">
        <v>1268</v>
      </c>
      <c r="F912" s="27">
        <v>10</v>
      </c>
      <c r="G912" s="27" t="s">
        <v>32</v>
      </c>
      <c r="H912" s="27">
        <v>27502</v>
      </c>
      <c r="I912" s="27" t="s">
        <v>3721</v>
      </c>
      <c r="J912" s="27" t="s">
        <v>9995</v>
      </c>
      <c r="K912" s="27" t="s">
        <v>22972</v>
      </c>
      <c r="L912" s="27" t="s">
        <v>23513</v>
      </c>
      <c r="M912" s="27">
        <v>26802835</v>
      </c>
      <c r="N912" s="27">
        <v>26601569</v>
      </c>
      <c r="O912" s="43">
        <v>46050.569722222222</v>
      </c>
      <c r="P912" s="28" t="s">
        <v>9565</v>
      </c>
      <c r="Q912" s="27" t="s">
        <v>9996</v>
      </c>
      <c r="R912" s="27">
        <v>1069432899</v>
      </c>
      <c r="S912" s="27" t="s">
        <v>9997</v>
      </c>
      <c r="T912" s="28">
        <v>19493333</v>
      </c>
      <c r="U912" s="28">
        <v>0</v>
      </c>
      <c r="V912" s="28">
        <v>19493333</v>
      </c>
      <c r="W912" s="28">
        <v>974666</v>
      </c>
      <c r="X912" s="28">
        <v>18518667</v>
      </c>
      <c r="Y912" s="28">
        <v>18518667</v>
      </c>
      <c r="AA912" s="3"/>
      <c r="AC912" s="3"/>
      <c r="AF912" s="3"/>
      <c r="AG912" s="3"/>
      <c r="AH912" s="3"/>
      <c r="AI912" s="3"/>
    </row>
    <row r="913" spans="1:35" x14ac:dyDescent="0.2">
      <c r="A913" s="27" t="s">
        <v>3817</v>
      </c>
      <c r="B913" s="27" t="s">
        <v>3499</v>
      </c>
      <c r="C913" s="27" t="s">
        <v>1269</v>
      </c>
      <c r="D913" s="27">
        <v>160</v>
      </c>
      <c r="E913" s="27" t="s">
        <v>1268</v>
      </c>
      <c r="F913" s="27">
        <v>10</v>
      </c>
      <c r="G913" s="27" t="s">
        <v>32</v>
      </c>
      <c r="H913" s="27">
        <v>27502</v>
      </c>
      <c r="I913" s="27" t="s">
        <v>3721</v>
      </c>
      <c r="J913" s="27" t="s">
        <v>10001</v>
      </c>
      <c r="K913" s="27" t="s">
        <v>22972</v>
      </c>
      <c r="L913" s="27" t="s">
        <v>23515</v>
      </c>
      <c r="M913" s="27">
        <v>26802840</v>
      </c>
      <c r="N913" s="27">
        <v>26601569</v>
      </c>
      <c r="O913" s="43">
        <v>46050.593854166669</v>
      </c>
      <c r="P913" s="28" t="s">
        <v>9565</v>
      </c>
      <c r="Q913" s="27" t="s">
        <v>8543</v>
      </c>
      <c r="R913" s="27">
        <v>1007725655</v>
      </c>
      <c r="S913" s="27" t="s">
        <v>10002</v>
      </c>
      <c r="T913" s="28">
        <v>19493333</v>
      </c>
      <c r="U913" s="28">
        <v>0</v>
      </c>
      <c r="V913" s="28">
        <v>19493333</v>
      </c>
      <c r="W913" s="28">
        <v>1583833</v>
      </c>
      <c r="X913" s="28">
        <v>17909500</v>
      </c>
      <c r="Y913" s="28">
        <v>17909500</v>
      </c>
      <c r="AA913" s="3"/>
      <c r="AC913" s="3"/>
      <c r="AF913" s="3"/>
      <c r="AG913" s="3"/>
      <c r="AH913" s="3"/>
      <c r="AI913" s="3"/>
    </row>
    <row r="914" spans="1:35" x14ac:dyDescent="0.2">
      <c r="A914" s="27" t="s">
        <v>3817</v>
      </c>
      <c r="B914" s="27" t="s">
        <v>3499</v>
      </c>
      <c r="C914" s="27" t="s">
        <v>1269</v>
      </c>
      <c r="D914" s="27">
        <v>160</v>
      </c>
      <c r="E914" s="27" t="s">
        <v>1268</v>
      </c>
      <c r="F914" s="27">
        <v>10</v>
      </c>
      <c r="G914" s="27" t="s">
        <v>32</v>
      </c>
      <c r="H914" s="27">
        <v>27502</v>
      </c>
      <c r="I914" s="27" t="s">
        <v>3721</v>
      </c>
      <c r="J914" s="27" t="s">
        <v>10048</v>
      </c>
      <c r="K914" s="27" t="s">
        <v>22972</v>
      </c>
      <c r="L914" s="27" t="s">
        <v>23533</v>
      </c>
      <c r="M914" s="27">
        <v>26803025</v>
      </c>
      <c r="N914" s="27">
        <v>26601569</v>
      </c>
      <c r="O914" s="43">
        <v>46051.773726851854</v>
      </c>
      <c r="P914" s="28" t="s">
        <v>81</v>
      </c>
      <c r="Q914" s="27" t="s">
        <v>9815</v>
      </c>
      <c r="R914" s="27">
        <v>1233489995</v>
      </c>
      <c r="S914" s="27" t="s">
        <v>10049</v>
      </c>
      <c r="T914" s="28">
        <v>18275000</v>
      </c>
      <c r="U914" s="28">
        <v>0</v>
      </c>
      <c r="V914" s="28">
        <v>18275000</v>
      </c>
      <c r="W914" s="28">
        <v>487333</v>
      </c>
      <c r="X914" s="28">
        <v>17787667</v>
      </c>
      <c r="Y914" s="28">
        <v>17787667</v>
      </c>
      <c r="AA914" s="3"/>
      <c r="AC914" s="3"/>
      <c r="AF914" s="3"/>
      <c r="AG914" s="3"/>
      <c r="AH914" s="3"/>
      <c r="AI914" s="3"/>
    </row>
    <row r="915" spans="1:35" x14ac:dyDescent="0.2">
      <c r="A915" s="27" t="s">
        <v>3817</v>
      </c>
      <c r="B915" s="27" t="s">
        <v>3499</v>
      </c>
      <c r="C915" s="27" t="s">
        <v>1269</v>
      </c>
      <c r="D915" s="27">
        <v>160</v>
      </c>
      <c r="E915" s="27" t="s">
        <v>1268</v>
      </c>
      <c r="F915" s="27">
        <v>10</v>
      </c>
      <c r="G915" s="27" t="s">
        <v>32</v>
      </c>
      <c r="H915" s="27">
        <v>27502</v>
      </c>
      <c r="I915" s="27" t="s">
        <v>3721</v>
      </c>
      <c r="J915" s="27" t="s">
        <v>10052</v>
      </c>
      <c r="K915" s="27" t="s">
        <v>22972</v>
      </c>
      <c r="L915" s="27" t="s">
        <v>23535</v>
      </c>
      <c r="M915" s="27">
        <v>26803037</v>
      </c>
      <c r="N915" s="27">
        <v>26601569</v>
      </c>
      <c r="O915" s="43">
        <v>46051.855243055557</v>
      </c>
      <c r="P915" s="28" t="s">
        <v>81</v>
      </c>
      <c r="Q915" s="27" t="s">
        <v>8543</v>
      </c>
      <c r="R915" s="27">
        <v>1070608064</v>
      </c>
      <c r="S915" s="27" t="s">
        <v>10053</v>
      </c>
      <c r="T915" s="28">
        <v>18275000</v>
      </c>
      <c r="U915" s="28">
        <v>0</v>
      </c>
      <c r="V915" s="28">
        <v>18275000</v>
      </c>
      <c r="W915" s="28">
        <v>243667</v>
      </c>
      <c r="X915" s="28">
        <v>18031333</v>
      </c>
      <c r="Y915" s="28">
        <v>18031333</v>
      </c>
      <c r="AA915" s="3"/>
      <c r="AC915" s="3"/>
      <c r="AF915" s="3"/>
      <c r="AG915" s="3"/>
      <c r="AH915" s="3"/>
      <c r="AI915" s="3"/>
    </row>
    <row r="916" spans="1:35" x14ac:dyDescent="0.2">
      <c r="A916" s="27" t="s">
        <v>3817</v>
      </c>
      <c r="B916" s="27" t="s">
        <v>3499</v>
      </c>
      <c r="C916" s="27" t="s">
        <v>1269</v>
      </c>
      <c r="D916" s="27">
        <v>160</v>
      </c>
      <c r="E916" s="27" t="s">
        <v>1268</v>
      </c>
      <c r="F916" s="27">
        <v>10</v>
      </c>
      <c r="G916" s="27" t="s">
        <v>32</v>
      </c>
      <c r="H916" s="27">
        <v>27502</v>
      </c>
      <c r="I916" s="27" t="s">
        <v>3721</v>
      </c>
      <c r="J916" s="27" t="s">
        <v>10071</v>
      </c>
      <c r="K916" s="27" t="s">
        <v>22972</v>
      </c>
      <c r="L916" s="27" t="s">
        <v>23542</v>
      </c>
      <c r="M916" s="27">
        <v>26803179</v>
      </c>
      <c r="N916" s="27">
        <v>26601569</v>
      </c>
      <c r="O916" s="43">
        <v>46053.770925925928</v>
      </c>
      <c r="P916" s="28" t="s">
        <v>81</v>
      </c>
      <c r="Q916" s="27" t="s">
        <v>9996</v>
      </c>
      <c r="R916" s="27">
        <v>1007498453</v>
      </c>
      <c r="S916" s="27" t="s">
        <v>10072</v>
      </c>
      <c r="T916" s="28">
        <v>18275000</v>
      </c>
      <c r="U916" s="28">
        <v>0</v>
      </c>
      <c r="V916" s="28">
        <v>18275000</v>
      </c>
      <c r="W916" s="28">
        <v>609167</v>
      </c>
      <c r="X916" s="28">
        <v>17665833</v>
      </c>
      <c r="Y916" s="28">
        <v>17665833</v>
      </c>
      <c r="AA916" s="3"/>
      <c r="AC916" s="3"/>
      <c r="AF916" s="3"/>
      <c r="AG916" s="3"/>
      <c r="AH916" s="3"/>
      <c r="AI916" s="3"/>
    </row>
    <row r="917" spans="1:35" x14ac:dyDescent="0.2">
      <c r="A917" s="27" t="s">
        <v>3817</v>
      </c>
      <c r="B917" s="27" t="s">
        <v>3499</v>
      </c>
      <c r="C917" s="27" t="s">
        <v>1269</v>
      </c>
      <c r="D917" s="27">
        <v>160</v>
      </c>
      <c r="E917" s="27" t="s">
        <v>1268</v>
      </c>
      <c r="F917" s="27">
        <v>10</v>
      </c>
      <c r="G917" s="27" t="s">
        <v>32</v>
      </c>
      <c r="H917" s="27">
        <v>27502</v>
      </c>
      <c r="I917" s="27" t="s">
        <v>3721</v>
      </c>
      <c r="J917" s="27" t="s">
        <v>15379</v>
      </c>
      <c r="K917" s="27" t="s">
        <v>75</v>
      </c>
      <c r="L917" s="27" t="s">
        <v>1625</v>
      </c>
      <c r="M917" s="27">
        <v>26803275</v>
      </c>
      <c r="N917" s="27">
        <v>26601659</v>
      </c>
      <c r="O917" s="43">
        <v>46064.965833333335</v>
      </c>
      <c r="P917" s="28" t="s">
        <v>4291</v>
      </c>
      <c r="Q917" s="27" t="s">
        <v>15380</v>
      </c>
      <c r="R917" s="27">
        <v>79956049</v>
      </c>
      <c r="S917" s="27" t="s">
        <v>154</v>
      </c>
      <c r="T917" s="28">
        <v>45333333</v>
      </c>
      <c r="U917" s="28">
        <v>0</v>
      </c>
      <c r="V917" s="28">
        <v>45333333</v>
      </c>
      <c r="W917" s="28">
        <v>5333333</v>
      </c>
      <c r="X917" s="28">
        <v>40000000</v>
      </c>
      <c r="Y917" s="28">
        <v>40000000</v>
      </c>
      <c r="AA917" s="3"/>
      <c r="AC917" s="3"/>
      <c r="AF917" s="3"/>
      <c r="AG917" s="3"/>
      <c r="AH917" s="3"/>
      <c r="AI917" s="3"/>
    </row>
    <row r="918" spans="1:35" x14ac:dyDescent="0.2">
      <c r="A918" s="27" t="s">
        <v>3817</v>
      </c>
      <c r="B918" s="27" t="s">
        <v>3499</v>
      </c>
      <c r="C918" s="27" t="s">
        <v>1271</v>
      </c>
      <c r="D918" s="27">
        <v>161</v>
      </c>
      <c r="E918" s="27" t="s">
        <v>5213</v>
      </c>
      <c r="F918" s="27">
        <v>10</v>
      </c>
      <c r="G918" s="27" t="s">
        <v>32</v>
      </c>
      <c r="H918" s="27">
        <v>10014</v>
      </c>
      <c r="I918" s="27" t="s">
        <v>3583</v>
      </c>
      <c r="J918" s="27" t="s">
        <v>6381</v>
      </c>
      <c r="K918" s="27" t="s">
        <v>75</v>
      </c>
      <c r="L918" s="27" t="s">
        <v>8404</v>
      </c>
      <c r="M918" s="27">
        <v>26800022</v>
      </c>
      <c r="N918" s="27">
        <v>26600032</v>
      </c>
      <c r="O918" s="43">
        <v>46024</v>
      </c>
      <c r="P918" s="28" t="s">
        <v>2809</v>
      </c>
      <c r="Q918" s="27" t="s">
        <v>8405</v>
      </c>
      <c r="R918" s="27">
        <v>65746907</v>
      </c>
      <c r="S918" s="27" t="s">
        <v>2678</v>
      </c>
      <c r="T918" s="28">
        <v>39006000</v>
      </c>
      <c r="U918" s="28">
        <v>0</v>
      </c>
      <c r="V918" s="28">
        <v>39006000</v>
      </c>
      <c r="W918" s="28">
        <v>6067600</v>
      </c>
      <c r="X918" s="28">
        <v>32938400</v>
      </c>
      <c r="Y918" s="28">
        <v>32938400</v>
      </c>
      <c r="AA918" s="3"/>
      <c r="AC918" s="3"/>
      <c r="AF918" s="3"/>
      <c r="AG918" s="3"/>
      <c r="AH918" s="3"/>
      <c r="AI918" s="3"/>
    </row>
    <row r="919" spans="1:35" x14ac:dyDescent="0.2">
      <c r="A919" s="27" t="s">
        <v>3817</v>
      </c>
      <c r="B919" s="27" t="s">
        <v>3499</v>
      </c>
      <c r="C919" s="27" t="s">
        <v>1271</v>
      </c>
      <c r="D919" s="27">
        <v>161</v>
      </c>
      <c r="E919" s="27" t="s">
        <v>5213</v>
      </c>
      <c r="F919" s="27">
        <v>10</v>
      </c>
      <c r="G919" s="27" t="s">
        <v>32</v>
      </c>
      <c r="H919" s="27">
        <v>10014</v>
      </c>
      <c r="I919" s="27" t="s">
        <v>3583</v>
      </c>
      <c r="J919" s="27" t="s">
        <v>6387</v>
      </c>
      <c r="K919" s="27" t="s">
        <v>75</v>
      </c>
      <c r="L919" s="27" t="s">
        <v>8416</v>
      </c>
      <c r="M919" s="27">
        <v>26800082</v>
      </c>
      <c r="N919" s="27">
        <v>26600092</v>
      </c>
      <c r="O919" s="43">
        <v>46024</v>
      </c>
      <c r="P919" s="28" t="s">
        <v>2809</v>
      </c>
      <c r="Q919" s="27" t="s">
        <v>8417</v>
      </c>
      <c r="R919" s="27">
        <v>20363620</v>
      </c>
      <c r="S919" s="27" t="s">
        <v>2051</v>
      </c>
      <c r="T919" s="28">
        <v>39006000</v>
      </c>
      <c r="U919" s="28">
        <v>0</v>
      </c>
      <c r="V919" s="28">
        <v>39006000</v>
      </c>
      <c r="W919" s="28">
        <v>1733600</v>
      </c>
      <c r="X919" s="28">
        <v>37272400</v>
      </c>
      <c r="Y919" s="28">
        <v>37272400</v>
      </c>
      <c r="AA919" s="3"/>
      <c r="AC919" s="3"/>
      <c r="AF919" s="3"/>
      <c r="AG919" s="3"/>
      <c r="AH919" s="3"/>
      <c r="AI919" s="3"/>
    </row>
    <row r="920" spans="1:35" x14ac:dyDescent="0.2">
      <c r="A920" s="27" t="s">
        <v>3817</v>
      </c>
      <c r="B920" s="27" t="s">
        <v>3499</v>
      </c>
      <c r="C920" s="27" t="s">
        <v>1271</v>
      </c>
      <c r="D920" s="27">
        <v>161</v>
      </c>
      <c r="E920" s="27" t="s">
        <v>5213</v>
      </c>
      <c r="F920" s="27">
        <v>10</v>
      </c>
      <c r="G920" s="27" t="s">
        <v>32</v>
      </c>
      <c r="H920" s="27">
        <v>10014</v>
      </c>
      <c r="I920" s="27" t="s">
        <v>3583</v>
      </c>
      <c r="J920" s="27" t="s">
        <v>6388</v>
      </c>
      <c r="K920" s="27" t="s">
        <v>75</v>
      </c>
      <c r="L920" s="27" t="s">
        <v>4537</v>
      </c>
      <c r="M920" s="27">
        <v>26800090</v>
      </c>
      <c r="N920" s="27">
        <v>26600100</v>
      </c>
      <c r="O920" s="43">
        <v>46024</v>
      </c>
      <c r="P920" s="28" t="s">
        <v>4248</v>
      </c>
      <c r="Q920" s="27" t="s">
        <v>4538</v>
      </c>
      <c r="R920" s="27">
        <v>1071840170</v>
      </c>
      <c r="S920" s="27" t="s">
        <v>533</v>
      </c>
      <c r="T920" s="28">
        <v>39006000</v>
      </c>
      <c r="U920" s="28">
        <v>0</v>
      </c>
      <c r="V920" s="28">
        <v>39006000</v>
      </c>
      <c r="W920" s="28">
        <v>0</v>
      </c>
      <c r="X920" s="28">
        <v>39006000</v>
      </c>
      <c r="Y920" s="28">
        <v>39006000</v>
      </c>
      <c r="AA920" s="3"/>
      <c r="AC920" s="3"/>
      <c r="AF920" s="3"/>
      <c r="AG920" s="3"/>
      <c r="AH920" s="3"/>
      <c r="AI920" s="3"/>
    </row>
    <row r="921" spans="1:35" x14ac:dyDescent="0.2">
      <c r="A921" s="27" t="s">
        <v>3817</v>
      </c>
      <c r="B921" s="27" t="s">
        <v>3499</v>
      </c>
      <c r="C921" s="27" t="s">
        <v>1271</v>
      </c>
      <c r="D921" s="27">
        <v>161</v>
      </c>
      <c r="E921" s="27" t="s">
        <v>5213</v>
      </c>
      <c r="F921" s="27">
        <v>10</v>
      </c>
      <c r="G921" s="27" t="s">
        <v>32</v>
      </c>
      <c r="H921" s="27">
        <v>10014</v>
      </c>
      <c r="I921" s="27" t="s">
        <v>3583</v>
      </c>
      <c r="J921" s="27" t="s">
        <v>6390</v>
      </c>
      <c r="K921" s="27" t="s">
        <v>75</v>
      </c>
      <c r="L921" s="27" t="s">
        <v>4540</v>
      </c>
      <c r="M921" s="27">
        <v>26800092</v>
      </c>
      <c r="N921" s="27">
        <v>26600102</v>
      </c>
      <c r="O921" s="43">
        <v>46024</v>
      </c>
      <c r="P921" s="28" t="s">
        <v>4248</v>
      </c>
      <c r="Q921" s="27" t="s">
        <v>4541</v>
      </c>
      <c r="R921" s="27">
        <v>51698150</v>
      </c>
      <c r="S921" s="27" t="s">
        <v>630</v>
      </c>
      <c r="T921" s="28">
        <v>39006000</v>
      </c>
      <c r="U921" s="28">
        <v>0</v>
      </c>
      <c r="V921" s="28">
        <v>39006000</v>
      </c>
      <c r="W921" s="28">
        <v>0</v>
      </c>
      <c r="X921" s="28">
        <v>39006000</v>
      </c>
      <c r="Y921" s="28">
        <v>39006000</v>
      </c>
      <c r="AA921" s="3"/>
      <c r="AC921" s="3"/>
      <c r="AF921" s="3"/>
      <c r="AG921" s="3"/>
      <c r="AH921" s="3"/>
      <c r="AI921" s="3"/>
    </row>
    <row r="922" spans="1:35" x14ac:dyDescent="0.2">
      <c r="A922" s="27" t="s">
        <v>3817</v>
      </c>
      <c r="B922" s="27" t="s">
        <v>3499</v>
      </c>
      <c r="C922" s="27" t="s">
        <v>1271</v>
      </c>
      <c r="D922" s="27">
        <v>161</v>
      </c>
      <c r="E922" s="27" t="s">
        <v>5213</v>
      </c>
      <c r="F922" s="27">
        <v>10</v>
      </c>
      <c r="G922" s="27" t="s">
        <v>32</v>
      </c>
      <c r="H922" s="27">
        <v>10014</v>
      </c>
      <c r="I922" s="27" t="s">
        <v>3583</v>
      </c>
      <c r="J922" s="27" t="s">
        <v>6391</v>
      </c>
      <c r="K922" s="27" t="s">
        <v>75</v>
      </c>
      <c r="L922" s="27" t="s">
        <v>4542</v>
      </c>
      <c r="M922" s="27">
        <v>26800093</v>
      </c>
      <c r="N922" s="27">
        <v>26600103</v>
      </c>
      <c r="O922" s="43">
        <v>46024</v>
      </c>
      <c r="P922" s="28" t="s">
        <v>4248</v>
      </c>
      <c r="Q922" s="27" t="s">
        <v>4543</v>
      </c>
      <c r="R922" s="27">
        <v>1053323238</v>
      </c>
      <c r="S922" s="27" t="s">
        <v>2595</v>
      </c>
      <c r="T922" s="28">
        <v>39006000</v>
      </c>
      <c r="U922" s="28">
        <v>0</v>
      </c>
      <c r="V922" s="28">
        <v>39006000</v>
      </c>
      <c r="W922" s="28">
        <v>0</v>
      </c>
      <c r="X922" s="28">
        <v>39006000</v>
      </c>
      <c r="Y922" s="28">
        <v>39006000</v>
      </c>
      <c r="AA922" s="3"/>
      <c r="AC922" s="3"/>
      <c r="AF922" s="3"/>
      <c r="AG922" s="3"/>
      <c r="AH922" s="3"/>
      <c r="AI922" s="3"/>
    </row>
    <row r="923" spans="1:35" x14ac:dyDescent="0.2">
      <c r="A923" s="27" t="s">
        <v>3817</v>
      </c>
      <c r="B923" s="27" t="s">
        <v>3499</v>
      </c>
      <c r="C923" s="27" t="s">
        <v>1271</v>
      </c>
      <c r="D923" s="27">
        <v>161</v>
      </c>
      <c r="E923" s="27" t="s">
        <v>5213</v>
      </c>
      <c r="F923" s="27">
        <v>10</v>
      </c>
      <c r="G923" s="27" t="s">
        <v>32</v>
      </c>
      <c r="H923" s="27">
        <v>10014</v>
      </c>
      <c r="I923" s="27" t="s">
        <v>3583</v>
      </c>
      <c r="J923" s="27" t="s">
        <v>6392</v>
      </c>
      <c r="K923" s="27" t="s">
        <v>75</v>
      </c>
      <c r="L923" s="27" t="s">
        <v>4544</v>
      </c>
      <c r="M923" s="27">
        <v>26800094</v>
      </c>
      <c r="N923" s="27">
        <v>26600104</v>
      </c>
      <c r="O923" s="43">
        <v>46024</v>
      </c>
      <c r="P923" s="28" t="s">
        <v>4248</v>
      </c>
      <c r="Q923" s="27" t="s">
        <v>4024</v>
      </c>
      <c r="R923" s="27">
        <v>79114017</v>
      </c>
      <c r="S923" s="27" t="s">
        <v>2596</v>
      </c>
      <c r="T923" s="28">
        <v>39006000</v>
      </c>
      <c r="U923" s="28">
        <v>0</v>
      </c>
      <c r="V923" s="28">
        <v>39006000</v>
      </c>
      <c r="W923" s="28">
        <v>0</v>
      </c>
      <c r="X923" s="28">
        <v>39006000</v>
      </c>
      <c r="Y923" s="28">
        <v>39006000</v>
      </c>
      <c r="AA923" s="3"/>
      <c r="AC923" s="3"/>
      <c r="AF923" s="3"/>
      <c r="AG923" s="3"/>
      <c r="AH923" s="3"/>
      <c r="AI923" s="3"/>
    </row>
    <row r="924" spans="1:35" x14ac:dyDescent="0.2">
      <c r="A924" s="27" t="s">
        <v>3817</v>
      </c>
      <c r="B924" s="27" t="s">
        <v>3499</v>
      </c>
      <c r="C924" s="27" t="s">
        <v>1271</v>
      </c>
      <c r="D924" s="27">
        <v>161</v>
      </c>
      <c r="E924" s="27" t="s">
        <v>5213</v>
      </c>
      <c r="F924" s="27">
        <v>10</v>
      </c>
      <c r="G924" s="27" t="s">
        <v>32</v>
      </c>
      <c r="H924" s="27">
        <v>10014</v>
      </c>
      <c r="I924" s="27" t="s">
        <v>3583</v>
      </c>
      <c r="J924" s="27" t="s">
        <v>6393</v>
      </c>
      <c r="K924" s="27" t="s">
        <v>75</v>
      </c>
      <c r="L924" s="27" t="s">
        <v>4545</v>
      </c>
      <c r="M924" s="27">
        <v>26800101</v>
      </c>
      <c r="N924" s="27">
        <v>26600111</v>
      </c>
      <c r="O924" s="43">
        <v>46024</v>
      </c>
      <c r="P924" s="28" t="s">
        <v>4248</v>
      </c>
      <c r="Q924" s="27" t="s">
        <v>4546</v>
      </c>
      <c r="R924" s="27">
        <v>65797106</v>
      </c>
      <c r="S924" s="27" t="s">
        <v>2433</v>
      </c>
      <c r="T924" s="28">
        <v>51936000</v>
      </c>
      <c r="U924" s="28">
        <v>0</v>
      </c>
      <c r="V924" s="28">
        <v>51936000</v>
      </c>
      <c r="W924" s="28">
        <v>0</v>
      </c>
      <c r="X924" s="28">
        <v>51936000</v>
      </c>
      <c r="Y924" s="28">
        <v>51936000</v>
      </c>
      <c r="AA924" s="3"/>
      <c r="AC924" s="3"/>
      <c r="AF924" s="3"/>
      <c r="AG924" s="3"/>
      <c r="AH924" s="3"/>
      <c r="AI924" s="3"/>
    </row>
    <row r="925" spans="1:35" x14ac:dyDescent="0.2">
      <c r="A925" s="27" t="s">
        <v>3817</v>
      </c>
      <c r="B925" s="27" t="s">
        <v>3499</v>
      </c>
      <c r="C925" s="27" t="s">
        <v>1271</v>
      </c>
      <c r="D925" s="27">
        <v>161</v>
      </c>
      <c r="E925" s="27" t="s">
        <v>5213</v>
      </c>
      <c r="F925" s="27">
        <v>10</v>
      </c>
      <c r="G925" s="27" t="s">
        <v>32</v>
      </c>
      <c r="H925" s="27">
        <v>10014</v>
      </c>
      <c r="I925" s="27" t="s">
        <v>3583</v>
      </c>
      <c r="J925" s="27" t="s">
        <v>6395</v>
      </c>
      <c r="K925" s="27" t="s">
        <v>75</v>
      </c>
      <c r="L925" s="27" t="s">
        <v>4548</v>
      </c>
      <c r="M925" s="27">
        <v>26800111</v>
      </c>
      <c r="N925" s="27">
        <v>26600121</v>
      </c>
      <c r="O925" s="43">
        <v>46024</v>
      </c>
      <c r="P925" s="28" t="s">
        <v>4248</v>
      </c>
      <c r="Q925" s="27" t="s">
        <v>4024</v>
      </c>
      <c r="R925" s="27">
        <v>1070608507</v>
      </c>
      <c r="S925" s="27" t="s">
        <v>2431</v>
      </c>
      <c r="T925" s="28">
        <v>39006000</v>
      </c>
      <c r="U925" s="28">
        <v>0</v>
      </c>
      <c r="V925" s="28">
        <v>39006000</v>
      </c>
      <c r="W925" s="28">
        <v>0</v>
      </c>
      <c r="X925" s="28">
        <v>39006000</v>
      </c>
      <c r="Y925" s="28">
        <v>39006000</v>
      </c>
      <c r="AA925" s="3"/>
      <c r="AC925" s="3"/>
      <c r="AF925" s="3"/>
      <c r="AG925" s="3"/>
      <c r="AH925" s="3"/>
      <c r="AI925" s="3"/>
    </row>
    <row r="926" spans="1:35" x14ac:dyDescent="0.2">
      <c r="A926" s="27" t="s">
        <v>3817</v>
      </c>
      <c r="B926" s="27" t="s">
        <v>3499</v>
      </c>
      <c r="C926" s="27" t="s">
        <v>1271</v>
      </c>
      <c r="D926" s="27">
        <v>161</v>
      </c>
      <c r="E926" s="27" t="s">
        <v>5213</v>
      </c>
      <c r="F926" s="27">
        <v>10</v>
      </c>
      <c r="G926" s="27" t="s">
        <v>32</v>
      </c>
      <c r="H926" s="27">
        <v>10014</v>
      </c>
      <c r="I926" s="27" t="s">
        <v>3583</v>
      </c>
      <c r="J926" s="27" t="s">
        <v>6397</v>
      </c>
      <c r="K926" s="27" t="s">
        <v>75</v>
      </c>
      <c r="L926" s="27" t="s">
        <v>4550</v>
      </c>
      <c r="M926" s="27">
        <v>26800127</v>
      </c>
      <c r="N926" s="27">
        <v>26600137</v>
      </c>
      <c r="O926" s="43">
        <v>46024</v>
      </c>
      <c r="P926" s="28" t="s">
        <v>2869</v>
      </c>
      <c r="Q926" s="27" t="s">
        <v>4551</v>
      </c>
      <c r="R926" s="27">
        <v>1016011947</v>
      </c>
      <c r="S926" s="27" t="s">
        <v>2594</v>
      </c>
      <c r="T926" s="28">
        <v>39006000</v>
      </c>
      <c r="U926" s="28">
        <v>0</v>
      </c>
      <c r="V926" s="28">
        <v>39006000</v>
      </c>
      <c r="W926" s="28">
        <v>0</v>
      </c>
      <c r="X926" s="28">
        <v>39006000</v>
      </c>
      <c r="Y926" s="28">
        <v>39006000</v>
      </c>
      <c r="AA926" s="3"/>
      <c r="AC926" s="3"/>
      <c r="AF926" s="3"/>
      <c r="AG926" s="3"/>
      <c r="AH926" s="3"/>
      <c r="AI926" s="3"/>
    </row>
    <row r="927" spans="1:35" x14ac:dyDescent="0.2">
      <c r="A927" s="27" t="s">
        <v>3817</v>
      </c>
      <c r="B927" s="27" t="s">
        <v>3499</v>
      </c>
      <c r="C927" s="27" t="s">
        <v>1271</v>
      </c>
      <c r="D927" s="27">
        <v>161</v>
      </c>
      <c r="E927" s="27" t="s">
        <v>5213</v>
      </c>
      <c r="F927" s="27">
        <v>10</v>
      </c>
      <c r="G927" s="27" t="s">
        <v>32</v>
      </c>
      <c r="H927" s="27">
        <v>10014</v>
      </c>
      <c r="I927" s="27" t="s">
        <v>3583</v>
      </c>
      <c r="J927" s="27" t="s">
        <v>6400</v>
      </c>
      <c r="K927" s="27" t="s">
        <v>75</v>
      </c>
      <c r="L927" s="27" t="s">
        <v>4556</v>
      </c>
      <c r="M927" s="27">
        <v>26800158</v>
      </c>
      <c r="N927" s="27">
        <v>26600168</v>
      </c>
      <c r="O927" s="43">
        <v>46024</v>
      </c>
      <c r="P927" s="28" t="s">
        <v>759</v>
      </c>
      <c r="Q927" s="27" t="s">
        <v>4557</v>
      </c>
      <c r="R927" s="27">
        <v>80155426</v>
      </c>
      <c r="S927" s="27" t="s">
        <v>4558</v>
      </c>
      <c r="T927" s="28">
        <v>39006000</v>
      </c>
      <c r="U927" s="28">
        <v>0</v>
      </c>
      <c r="V927" s="28">
        <v>39006000</v>
      </c>
      <c r="W927" s="28">
        <v>0</v>
      </c>
      <c r="X927" s="28">
        <v>39006000</v>
      </c>
      <c r="Y927" s="28">
        <v>39006000</v>
      </c>
      <c r="AA927" s="3"/>
      <c r="AC927" s="3"/>
      <c r="AF927" s="3"/>
      <c r="AG927" s="3"/>
      <c r="AH927" s="3"/>
      <c r="AI927" s="3"/>
    </row>
    <row r="928" spans="1:35" x14ac:dyDescent="0.2">
      <c r="A928" s="27" t="s">
        <v>3817</v>
      </c>
      <c r="B928" s="27" t="s">
        <v>3499</v>
      </c>
      <c r="C928" s="27" t="s">
        <v>1271</v>
      </c>
      <c r="D928" s="27">
        <v>161</v>
      </c>
      <c r="E928" s="27" t="s">
        <v>5213</v>
      </c>
      <c r="F928" s="27">
        <v>10</v>
      </c>
      <c r="G928" s="27" t="s">
        <v>32</v>
      </c>
      <c r="H928" s="27">
        <v>10014</v>
      </c>
      <c r="I928" s="27" t="s">
        <v>3583</v>
      </c>
      <c r="J928" s="27" t="s">
        <v>6402</v>
      </c>
      <c r="K928" s="27" t="s">
        <v>75</v>
      </c>
      <c r="L928" s="27" t="s">
        <v>4560</v>
      </c>
      <c r="M928" s="27">
        <v>26800190</v>
      </c>
      <c r="N928" s="27">
        <v>26600200</v>
      </c>
      <c r="O928" s="43">
        <v>46024</v>
      </c>
      <c r="P928" s="28" t="s">
        <v>766</v>
      </c>
      <c r="Q928" s="27" t="s">
        <v>4551</v>
      </c>
      <c r="R928" s="27">
        <v>1073239820</v>
      </c>
      <c r="S928" s="27" t="s">
        <v>2757</v>
      </c>
      <c r="T928" s="28">
        <v>39006000</v>
      </c>
      <c r="U928" s="28">
        <v>0</v>
      </c>
      <c r="V928" s="28">
        <v>39006000</v>
      </c>
      <c r="W928" s="28">
        <v>0</v>
      </c>
      <c r="X928" s="28">
        <v>39006000</v>
      </c>
      <c r="Y928" s="28">
        <v>39006000</v>
      </c>
      <c r="AA928" s="3"/>
      <c r="AC928" s="3"/>
      <c r="AF928" s="3"/>
      <c r="AG928" s="3"/>
      <c r="AH928" s="3"/>
      <c r="AI928" s="3"/>
    </row>
    <row r="929" spans="1:35" x14ac:dyDescent="0.2">
      <c r="A929" s="27" t="s">
        <v>3817</v>
      </c>
      <c r="B929" s="27" t="s">
        <v>3499</v>
      </c>
      <c r="C929" s="27" t="s">
        <v>1271</v>
      </c>
      <c r="D929" s="27">
        <v>161</v>
      </c>
      <c r="E929" s="27" t="s">
        <v>5213</v>
      </c>
      <c r="F929" s="27">
        <v>10</v>
      </c>
      <c r="G929" s="27" t="s">
        <v>32</v>
      </c>
      <c r="H929" s="27">
        <v>10014</v>
      </c>
      <c r="I929" s="27" t="s">
        <v>3583</v>
      </c>
      <c r="J929" s="27" t="s">
        <v>6403</v>
      </c>
      <c r="K929" s="27" t="s">
        <v>75</v>
      </c>
      <c r="L929" s="27" t="s">
        <v>4561</v>
      </c>
      <c r="M929" s="27">
        <v>26800201</v>
      </c>
      <c r="N929" s="27">
        <v>26600211</v>
      </c>
      <c r="O929" s="43">
        <v>46024</v>
      </c>
      <c r="P929" s="28" t="s">
        <v>766</v>
      </c>
      <c r="Q929" s="27" t="s">
        <v>4541</v>
      </c>
      <c r="R929" s="27">
        <v>1053338637</v>
      </c>
      <c r="S929" s="27" t="s">
        <v>291</v>
      </c>
      <c r="T929" s="28">
        <v>39006000</v>
      </c>
      <c r="U929" s="28">
        <v>0</v>
      </c>
      <c r="V929" s="28">
        <v>39006000</v>
      </c>
      <c r="W929" s="28">
        <v>0</v>
      </c>
      <c r="X929" s="28">
        <v>39006000</v>
      </c>
      <c r="Y929" s="28">
        <v>39006000</v>
      </c>
      <c r="AA929" s="3"/>
      <c r="AC929" s="3"/>
      <c r="AF929" s="3"/>
      <c r="AG929" s="3"/>
      <c r="AH929" s="3"/>
      <c r="AI929" s="3"/>
    </row>
    <row r="930" spans="1:35" x14ac:dyDescent="0.2">
      <c r="A930" s="27" t="s">
        <v>3817</v>
      </c>
      <c r="B930" s="27" t="s">
        <v>3499</v>
      </c>
      <c r="C930" s="27" t="s">
        <v>1271</v>
      </c>
      <c r="D930" s="27">
        <v>161</v>
      </c>
      <c r="E930" s="27" t="s">
        <v>5213</v>
      </c>
      <c r="F930" s="27">
        <v>10</v>
      </c>
      <c r="G930" s="27" t="s">
        <v>32</v>
      </c>
      <c r="H930" s="27">
        <v>10014</v>
      </c>
      <c r="I930" s="27" t="s">
        <v>3583</v>
      </c>
      <c r="J930" s="27" t="s">
        <v>6405</v>
      </c>
      <c r="K930" s="27" t="s">
        <v>75</v>
      </c>
      <c r="L930" s="27" t="s">
        <v>4563</v>
      </c>
      <c r="M930" s="27">
        <v>26800204</v>
      </c>
      <c r="N930" s="27">
        <v>26600214</v>
      </c>
      <c r="O930" s="43">
        <v>46024</v>
      </c>
      <c r="P930" s="28" t="s">
        <v>766</v>
      </c>
      <c r="Q930" s="27" t="s">
        <v>4024</v>
      </c>
      <c r="R930" s="27">
        <v>1032464502</v>
      </c>
      <c r="S930" s="27" t="s">
        <v>2428</v>
      </c>
      <c r="T930" s="28">
        <v>39006000</v>
      </c>
      <c r="U930" s="28">
        <v>0</v>
      </c>
      <c r="V930" s="28">
        <v>39006000</v>
      </c>
      <c r="W930" s="28">
        <v>0</v>
      </c>
      <c r="X930" s="28">
        <v>39006000</v>
      </c>
      <c r="Y930" s="28">
        <v>39006000</v>
      </c>
      <c r="AA930" s="3"/>
      <c r="AC930" s="3"/>
      <c r="AF930" s="3"/>
      <c r="AG930" s="3"/>
      <c r="AH930" s="3"/>
      <c r="AI930" s="3"/>
    </row>
    <row r="931" spans="1:35" x14ac:dyDescent="0.2">
      <c r="A931" s="27" t="s">
        <v>3817</v>
      </c>
      <c r="B931" s="27" t="s">
        <v>3499</v>
      </c>
      <c r="C931" s="27" t="s">
        <v>1271</v>
      </c>
      <c r="D931" s="27">
        <v>161</v>
      </c>
      <c r="E931" s="27" t="s">
        <v>5213</v>
      </c>
      <c r="F931" s="27">
        <v>10</v>
      </c>
      <c r="G931" s="27" t="s">
        <v>32</v>
      </c>
      <c r="H931" s="27">
        <v>10014</v>
      </c>
      <c r="I931" s="27" t="s">
        <v>3583</v>
      </c>
      <c r="J931" s="27" t="s">
        <v>6406</v>
      </c>
      <c r="K931" s="27" t="s">
        <v>75</v>
      </c>
      <c r="L931" s="27" t="s">
        <v>4564</v>
      </c>
      <c r="M931" s="27">
        <v>26800207</v>
      </c>
      <c r="N931" s="27">
        <v>26600217</v>
      </c>
      <c r="O931" s="43">
        <v>46024</v>
      </c>
      <c r="P931" s="28" t="s">
        <v>766</v>
      </c>
      <c r="Q931" s="27" t="s">
        <v>4541</v>
      </c>
      <c r="R931" s="27">
        <v>1053330314</v>
      </c>
      <c r="S931" s="27" t="s">
        <v>953</v>
      </c>
      <c r="T931" s="28">
        <v>39006000</v>
      </c>
      <c r="U931" s="28">
        <v>0</v>
      </c>
      <c r="V931" s="28">
        <v>39006000</v>
      </c>
      <c r="W931" s="28">
        <v>6501000</v>
      </c>
      <c r="X931" s="28">
        <v>32505000</v>
      </c>
      <c r="Y931" s="28">
        <v>32505000</v>
      </c>
      <c r="AA931" s="3"/>
      <c r="AC931" s="3"/>
      <c r="AF931" s="3"/>
      <c r="AG931" s="3"/>
      <c r="AH931" s="3"/>
      <c r="AI931" s="3"/>
    </row>
    <row r="932" spans="1:35" x14ac:dyDescent="0.2">
      <c r="A932" s="27" t="s">
        <v>3817</v>
      </c>
      <c r="B932" s="27" t="s">
        <v>3499</v>
      </c>
      <c r="C932" s="27" t="s">
        <v>1271</v>
      </c>
      <c r="D932" s="27">
        <v>161</v>
      </c>
      <c r="E932" s="27" t="s">
        <v>5213</v>
      </c>
      <c r="F932" s="27">
        <v>10</v>
      </c>
      <c r="G932" s="27" t="s">
        <v>32</v>
      </c>
      <c r="H932" s="27">
        <v>10014</v>
      </c>
      <c r="I932" s="27" t="s">
        <v>3583</v>
      </c>
      <c r="J932" s="27" t="s">
        <v>6408</v>
      </c>
      <c r="K932" s="27" t="s">
        <v>75</v>
      </c>
      <c r="L932" s="27" t="s">
        <v>8420</v>
      </c>
      <c r="M932" s="27">
        <v>26800234</v>
      </c>
      <c r="N932" s="27">
        <v>26600244</v>
      </c>
      <c r="O932" s="43">
        <v>46024</v>
      </c>
      <c r="P932" s="28" t="s">
        <v>2809</v>
      </c>
      <c r="Q932" s="27" t="s">
        <v>4551</v>
      </c>
      <c r="R932" s="27">
        <v>1140888352</v>
      </c>
      <c r="S932" s="27" t="s">
        <v>1119</v>
      </c>
      <c r="T932" s="28">
        <v>39006000</v>
      </c>
      <c r="U932" s="28">
        <v>0</v>
      </c>
      <c r="V932" s="28">
        <v>39006000</v>
      </c>
      <c r="W932" s="28">
        <v>13435400</v>
      </c>
      <c r="X932" s="28">
        <v>25570600</v>
      </c>
      <c r="Y932" s="28">
        <v>25570600</v>
      </c>
      <c r="AA932" s="3"/>
      <c r="AC932" s="3"/>
      <c r="AF932" s="3"/>
      <c r="AG932" s="3"/>
      <c r="AH932" s="3"/>
      <c r="AI932" s="3"/>
    </row>
    <row r="933" spans="1:35" x14ac:dyDescent="0.2">
      <c r="A933" s="27" t="s">
        <v>3817</v>
      </c>
      <c r="B933" s="27" t="s">
        <v>3499</v>
      </c>
      <c r="C933" s="27" t="s">
        <v>1271</v>
      </c>
      <c r="D933" s="27">
        <v>161</v>
      </c>
      <c r="E933" s="27" t="s">
        <v>5213</v>
      </c>
      <c r="F933" s="27">
        <v>10</v>
      </c>
      <c r="G933" s="27" t="s">
        <v>32</v>
      </c>
      <c r="H933" s="27">
        <v>10014</v>
      </c>
      <c r="I933" s="27" t="s">
        <v>3583</v>
      </c>
      <c r="J933" s="27" t="s">
        <v>6431</v>
      </c>
      <c r="K933" s="27" t="s">
        <v>75</v>
      </c>
      <c r="L933" s="27" t="s">
        <v>4615</v>
      </c>
      <c r="M933" s="27">
        <v>26800377</v>
      </c>
      <c r="N933" s="27">
        <v>26600387</v>
      </c>
      <c r="O933" s="43">
        <v>46024</v>
      </c>
      <c r="P933" s="28" t="s">
        <v>2867</v>
      </c>
      <c r="Q933" s="27" t="s">
        <v>4616</v>
      </c>
      <c r="R933" s="27">
        <v>1070613927</v>
      </c>
      <c r="S933" s="27" t="s">
        <v>1025</v>
      </c>
      <c r="T933" s="28">
        <v>39006000</v>
      </c>
      <c r="U933" s="28">
        <v>0</v>
      </c>
      <c r="V933" s="28">
        <v>39006000</v>
      </c>
      <c r="W933" s="28">
        <v>0</v>
      </c>
      <c r="X933" s="28">
        <v>39006000</v>
      </c>
      <c r="Y933" s="28">
        <v>39006000</v>
      </c>
      <c r="AA933" s="3"/>
      <c r="AC933" s="3"/>
      <c r="AF933" s="3"/>
      <c r="AG933" s="3"/>
      <c r="AH933" s="3"/>
      <c r="AI933" s="3"/>
    </row>
    <row r="934" spans="1:35" x14ac:dyDescent="0.2">
      <c r="A934" s="27" t="s">
        <v>3817</v>
      </c>
      <c r="B934" s="27" t="s">
        <v>3499</v>
      </c>
      <c r="C934" s="27" t="s">
        <v>1271</v>
      </c>
      <c r="D934" s="27">
        <v>161</v>
      </c>
      <c r="E934" s="27" t="s">
        <v>5213</v>
      </c>
      <c r="F934" s="27">
        <v>10</v>
      </c>
      <c r="G934" s="27" t="s">
        <v>32</v>
      </c>
      <c r="H934" s="27">
        <v>10014</v>
      </c>
      <c r="I934" s="27" t="s">
        <v>3583</v>
      </c>
      <c r="J934" s="27" t="s">
        <v>6444</v>
      </c>
      <c r="K934" s="27" t="s">
        <v>75</v>
      </c>
      <c r="L934" s="27" t="s">
        <v>4023</v>
      </c>
      <c r="M934" s="27">
        <v>26800596</v>
      </c>
      <c r="N934" s="27">
        <v>26600606</v>
      </c>
      <c r="O934" s="43">
        <v>46024</v>
      </c>
      <c r="P934" s="28" t="s">
        <v>2845</v>
      </c>
      <c r="Q934" s="27" t="s">
        <v>4024</v>
      </c>
      <c r="R934" s="27">
        <v>79508112</v>
      </c>
      <c r="S934" s="27" t="s">
        <v>2756</v>
      </c>
      <c r="T934" s="28">
        <v>39006000</v>
      </c>
      <c r="U934" s="28">
        <v>0</v>
      </c>
      <c r="V934" s="28">
        <v>39006000</v>
      </c>
      <c r="W934" s="28">
        <v>0</v>
      </c>
      <c r="X934" s="28">
        <v>39006000</v>
      </c>
      <c r="Y934" s="28">
        <v>39006000</v>
      </c>
      <c r="AA934" s="3"/>
      <c r="AC934" s="3"/>
      <c r="AF934" s="3"/>
      <c r="AG934" s="3"/>
      <c r="AH934" s="3"/>
      <c r="AI934" s="3"/>
    </row>
    <row r="935" spans="1:35" x14ac:dyDescent="0.2">
      <c r="A935" s="27" t="s">
        <v>3817</v>
      </c>
      <c r="B935" s="27" t="s">
        <v>3499</v>
      </c>
      <c r="C935" s="27" t="s">
        <v>1271</v>
      </c>
      <c r="D935" s="27">
        <v>161</v>
      </c>
      <c r="E935" s="27" t="s">
        <v>5213</v>
      </c>
      <c r="F935" s="27">
        <v>10</v>
      </c>
      <c r="G935" s="27" t="s">
        <v>32</v>
      </c>
      <c r="H935" s="27">
        <v>10014</v>
      </c>
      <c r="I935" s="27" t="s">
        <v>3583</v>
      </c>
      <c r="J935" s="27" t="s">
        <v>6445</v>
      </c>
      <c r="K935" s="27" t="s">
        <v>75</v>
      </c>
      <c r="L935" s="27" t="s">
        <v>4025</v>
      </c>
      <c r="M935" s="27">
        <v>26800621</v>
      </c>
      <c r="N935" s="27">
        <v>26600631</v>
      </c>
      <c r="O935" s="43">
        <v>46024</v>
      </c>
      <c r="P935" s="28" t="s">
        <v>2843</v>
      </c>
      <c r="Q935" s="27" t="s">
        <v>4026</v>
      </c>
      <c r="R935" s="27">
        <v>1022373479</v>
      </c>
      <c r="S935" s="27" t="s">
        <v>2430</v>
      </c>
      <c r="T935" s="28">
        <v>39006000</v>
      </c>
      <c r="U935" s="28">
        <v>0</v>
      </c>
      <c r="V935" s="28">
        <v>39006000</v>
      </c>
      <c r="W935" s="28">
        <v>0</v>
      </c>
      <c r="X935" s="28">
        <v>39006000</v>
      </c>
      <c r="Y935" s="28">
        <v>39006000</v>
      </c>
      <c r="AA935" s="3"/>
      <c r="AC935" s="3"/>
      <c r="AF935" s="3"/>
      <c r="AG935" s="3"/>
      <c r="AH935" s="3"/>
      <c r="AI935" s="3"/>
    </row>
    <row r="936" spans="1:35" x14ac:dyDescent="0.2">
      <c r="A936" s="27" t="s">
        <v>3817</v>
      </c>
      <c r="B936" s="27" t="s">
        <v>3499</v>
      </c>
      <c r="C936" s="27" t="s">
        <v>1271</v>
      </c>
      <c r="D936" s="27">
        <v>161</v>
      </c>
      <c r="E936" s="27" t="s">
        <v>5213</v>
      </c>
      <c r="F936" s="27">
        <v>10</v>
      </c>
      <c r="G936" s="27" t="s">
        <v>32</v>
      </c>
      <c r="H936" s="27">
        <v>10014</v>
      </c>
      <c r="I936" s="27" t="s">
        <v>3583</v>
      </c>
      <c r="J936" s="27" t="s">
        <v>6447</v>
      </c>
      <c r="K936" s="27" t="s">
        <v>75</v>
      </c>
      <c r="L936" s="27" t="s">
        <v>4027</v>
      </c>
      <c r="M936" s="27">
        <v>26800629</v>
      </c>
      <c r="N936" s="27">
        <v>26600639</v>
      </c>
      <c r="O936" s="43">
        <v>46024</v>
      </c>
      <c r="P936" s="28" t="s">
        <v>2843</v>
      </c>
      <c r="Q936" s="27" t="s">
        <v>4024</v>
      </c>
      <c r="R936" s="27">
        <v>39729748</v>
      </c>
      <c r="S936" s="27" t="s">
        <v>2592</v>
      </c>
      <c r="T936" s="28">
        <v>39006000</v>
      </c>
      <c r="U936" s="28">
        <v>0</v>
      </c>
      <c r="V936" s="28">
        <v>39006000</v>
      </c>
      <c r="W936" s="28">
        <v>0</v>
      </c>
      <c r="X936" s="28">
        <v>39006000</v>
      </c>
      <c r="Y936" s="28">
        <v>39006000</v>
      </c>
      <c r="AA936" s="3"/>
      <c r="AC936" s="3"/>
      <c r="AF936" s="3"/>
      <c r="AG936" s="3"/>
      <c r="AH936" s="3"/>
      <c r="AI936" s="3"/>
    </row>
    <row r="937" spans="1:35" x14ac:dyDescent="0.2">
      <c r="A937" s="27" t="s">
        <v>3817</v>
      </c>
      <c r="B937" s="27" t="s">
        <v>3499</v>
      </c>
      <c r="C937" s="27" t="s">
        <v>1271</v>
      </c>
      <c r="D937" s="27">
        <v>161</v>
      </c>
      <c r="E937" s="27" t="s">
        <v>5213</v>
      </c>
      <c r="F937" s="27">
        <v>10</v>
      </c>
      <c r="G937" s="27" t="s">
        <v>32</v>
      </c>
      <c r="H937" s="27">
        <v>10014</v>
      </c>
      <c r="I937" s="27" t="s">
        <v>3583</v>
      </c>
      <c r="J937" s="27" t="s">
        <v>6449</v>
      </c>
      <c r="K937" s="27" t="s">
        <v>75</v>
      </c>
      <c r="L937" s="27" t="s">
        <v>4028</v>
      </c>
      <c r="M937" s="27">
        <v>26800632</v>
      </c>
      <c r="N937" s="27">
        <v>26600642</v>
      </c>
      <c r="O937" s="43">
        <v>46024</v>
      </c>
      <c r="P937" s="28" t="s">
        <v>2843</v>
      </c>
      <c r="Q937" s="27" t="s">
        <v>4029</v>
      </c>
      <c r="R937" s="27">
        <v>3081803</v>
      </c>
      <c r="S937" s="27" t="s">
        <v>1172</v>
      </c>
      <c r="T937" s="28">
        <v>39006000</v>
      </c>
      <c r="U937" s="28">
        <v>0</v>
      </c>
      <c r="V937" s="28">
        <v>39006000</v>
      </c>
      <c r="W937" s="28">
        <v>0</v>
      </c>
      <c r="X937" s="28">
        <v>39006000</v>
      </c>
      <c r="Y937" s="28">
        <v>39006000</v>
      </c>
      <c r="AA937" s="3"/>
      <c r="AC937" s="3"/>
      <c r="AF937" s="3"/>
      <c r="AG937" s="3"/>
      <c r="AH937" s="3"/>
      <c r="AI937" s="3"/>
    </row>
    <row r="938" spans="1:35" x14ac:dyDescent="0.2">
      <c r="A938" s="27" t="s">
        <v>3817</v>
      </c>
      <c r="B938" s="27" t="s">
        <v>3499</v>
      </c>
      <c r="C938" s="27" t="s">
        <v>1271</v>
      </c>
      <c r="D938" s="27">
        <v>161</v>
      </c>
      <c r="E938" s="27" t="s">
        <v>5213</v>
      </c>
      <c r="F938" s="27">
        <v>10</v>
      </c>
      <c r="G938" s="27" t="s">
        <v>32</v>
      </c>
      <c r="H938" s="27">
        <v>10014</v>
      </c>
      <c r="I938" s="27" t="s">
        <v>3583</v>
      </c>
      <c r="J938" s="27" t="s">
        <v>6451</v>
      </c>
      <c r="K938" s="27" t="s">
        <v>75</v>
      </c>
      <c r="L938" s="27" t="s">
        <v>4030</v>
      </c>
      <c r="M938" s="27">
        <v>26800639</v>
      </c>
      <c r="N938" s="27">
        <v>26600649</v>
      </c>
      <c r="O938" s="43">
        <v>46024</v>
      </c>
      <c r="P938" s="28" t="s">
        <v>2843</v>
      </c>
      <c r="Q938" s="27" t="s">
        <v>4024</v>
      </c>
      <c r="R938" s="27">
        <v>1053344324</v>
      </c>
      <c r="S938" s="27" t="s">
        <v>2053</v>
      </c>
      <c r="T938" s="28">
        <v>39006000</v>
      </c>
      <c r="U938" s="28">
        <v>0</v>
      </c>
      <c r="V938" s="28">
        <v>39006000</v>
      </c>
      <c r="W938" s="28">
        <v>0</v>
      </c>
      <c r="X938" s="28">
        <v>39006000</v>
      </c>
      <c r="Y938" s="28">
        <v>39006000</v>
      </c>
      <c r="AA938" s="3"/>
      <c r="AC938" s="3"/>
      <c r="AF938" s="3"/>
      <c r="AG938" s="3"/>
      <c r="AH938" s="3"/>
      <c r="AI938" s="3"/>
    </row>
    <row r="939" spans="1:35" x14ac:dyDescent="0.2">
      <c r="A939" s="27" t="s">
        <v>3817</v>
      </c>
      <c r="B939" s="27" t="s">
        <v>3499</v>
      </c>
      <c r="C939" s="27" t="s">
        <v>1271</v>
      </c>
      <c r="D939" s="27">
        <v>161</v>
      </c>
      <c r="E939" s="27" t="s">
        <v>5213</v>
      </c>
      <c r="F939" s="27">
        <v>10</v>
      </c>
      <c r="G939" s="27" t="s">
        <v>32</v>
      </c>
      <c r="H939" s="27">
        <v>10014</v>
      </c>
      <c r="I939" s="27" t="s">
        <v>3583</v>
      </c>
      <c r="J939" s="27" t="s">
        <v>6452</v>
      </c>
      <c r="K939" s="27" t="s">
        <v>75</v>
      </c>
      <c r="L939" s="27" t="s">
        <v>4523</v>
      </c>
      <c r="M939" s="27">
        <v>26800644</v>
      </c>
      <c r="N939" s="27">
        <v>26600654</v>
      </c>
      <c r="O939" s="43">
        <v>46024</v>
      </c>
      <c r="P939" s="28" t="s">
        <v>2843</v>
      </c>
      <c r="Q939" s="27" t="s">
        <v>4524</v>
      </c>
      <c r="R939" s="27">
        <v>1049641026</v>
      </c>
      <c r="S939" s="27" t="s">
        <v>682</v>
      </c>
      <c r="T939" s="28">
        <v>51936000</v>
      </c>
      <c r="U939" s="28">
        <v>0</v>
      </c>
      <c r="V939" s="28">
        <v>51936000</v>
      </c>
      <c r="W939" s="28">
        <v>0</v>
      </c>
      <c r="X939" s="28">
        <v>51936000</v>
      </c>
      <c r="Y939" s="28">
        <v>51936000</v>
      </c>
      <c r="AA939" s="3"/>
      <c r="AC939" s="3"/>
      <c r="AF939" s="3"/>
      <c r="AG939" s="3"/>
      <c r="AH939" s="3"/>
      <c r="AI939" s="3"/>
    </row>
    <row r="940" spans="1:35" x14ac:dyDescent="0.2">
      <c r="A940" s="27" t="s">
        <v>3817</v>
      </c>
      <c r="B940" s="27" t="s">
        <v>3499</v>
      </c>
      <c r="C940" s="27" t="s">
        <v>1271</v>
      </c>
      <c r="D940" s="27">
        <v>161</v>
      </c>
      <c r="E940" s="27" t="s">
        <v>5213</v>
      </c>
      <c r="F940" s="27">
        <v>10</v>
      </c>
      <c r="G940" s="27" t="s">
        <v>32</v>
      </c>
      <c r="H940" s="27">
        <v>10014</v>
      </c>
      <c r="I940" s="27" t="s">
        <v>3583</v>
      </c>
      <c r="J940" s="27" t="s">
        <v>6464</v>
      </c>
      <c r="K940" s="27" t="s">
        <v>75</v>
      </c>
      <c r="L940" s="27" t="s">
        <v>8430</v>
      </c>
      <c r="M940" s="27">
        <v>26800730</v>
      </c>
      <c r="N940" s="27">
        <v>26600740</v>
      </c>
      <c r="O940" s="43">
        <v>46024</v>
      </c>
      <c r="P940" s="28" t="s">
        <v>2654</v>
      </c>
      <c r="Q940" s="27" t="s">
        <v>8431</v>
      </c>
      <c r="R940" s="27">
        <v>39646791</v>
      </c>
      <c r="S940" s="27" t="s">
        <v>1629</v>
      </c>
      <c r="T940" s="28">
        <v>39006000</v>
      </c>
      <c r="U940" s="28">
        <v>0</v>
      </c>
      <c r="V940" s="28">
        <v>39006000</v>
      </c>
      <c r="W940" s="28">
        <v>0</v>
      </c>
      <c r="X940" s="28">
        <v>39006000</v>
      </c>
      <c r="Y940" s="28">
        <v>39006000</v>
      </c>
      <c r="AA940" s="3"/>
      <c r="AC940" s="3"/>
      <c r="AF940" s="3"/>
      <c r="AG940" s="3"/>
      <c r="AH940" s="3"/>
      <c r="AI940" s="3"/>
    </row>
    <row r="941" spans="1:35" x14ac:dyDescent="0.2">
      <c r="A941" s="27" t="s">
        <v>3817</v>
      </c>
      <c r="B941" s="27" t="s">
        <v>3499</v>
      </c>
      <c r="C941" s="27" t="s">
        <v>1271</v>
      </c>
      <c r="D941" s="27">
        <v>161</v>
      </c>
      <c r="E941" s="27" t="s">
        <v>5213</v>
      </c>
      <c r="F941" s="27">
        <v>10</v>
      </c>
      <c r="G941" s="27" t="s">
        <v>32</v>
      </c>
      <c r="H941" s="27">
        <v>10014</v>
      </c>
      <c r="I941" s="27" t="s">
        <v>3583</v>
      </c>
      <c r="J941" s="27" t="s">
        <v>6465</v>
      </c>
      <c r="K941" s="27" t="s">
        <v>75</v>
      </c>
      <c r="L941" s="27" t="s">
        <v>8432</v>
      </c>
      <c r="M941" s="27">
        <v>26800733</v>
      </c>
      <c r="N941" s="27">
        <v>26600743</v>
      </c>
      <c r="O941" s="43">
        <v>46024</v>
      </c>
      <c r="P941" s="28" t="s">
        <v>2654</v>
      </c>
      <c r="Q941" s="27" t="s">
        <v>4024</v>
      </c>
      <c r="R941" s="27">
        <v>1069730920</v>
      </c>
      <c r="S941" s="27" t="s">
        <v>2593</v>
      </c>
      <c r="T941" s="28">
        <v>39006000</v>
      </c>
      <c r="U941" s="28">
        <v>0</v>
      </c>
      <c r="V941" s="28">
        <v>39006000</v>
      </c>
      <c r="W941" s="28">
        <v>0</v>
      </c>
      <c r="X941" s="28">
        <v>39006000</v>
      </c>
      <c r="Y941" s="28">
        <v>39006000</v>
      </c>
      <c r="AA941" s="3"/>
      <c r="AC941" s="3"/>
      <c r="AF941" s="3"/>
      <c r="AG941" s="3"/>
      <c r="AH941" s="3"/>
      <c r="AI941" s="3"/>
    </row>
    <row r="942" spans="1:35" x14ac:dyDescent="0.2">
      <c r="A942" s="27" t="s">
        <v>3817</v>
      </c>
      <c r="B942" s="27" t="s">
        <v>3499</v>
      </c>
      <c r="C942" s="27" t="s">
        <v>1271</v>
      </c>
      <c r="D942" s="27">
        <v>161</v>
      </c>
      <c r="E942" s="27" t="s">
        <v>5213</v>
      </c>
      <c r="F942" s="27">
        <v>10</v>
      </c>
      <c r="G942" s="27" t="s">
        <v>32</v>
      </c>
      <c r="H942" s="27">
        <v>10014</v>
      </c>
      <c r="I942" s="27" t="s">
        <v>3583</v>
      </c>
      <c r="J942" s="27" t="s">
        <v>6471</v>
      </c>
      <c r="K942" s="27" t="s">
        <v>75</v>
      </c>
      <c r="L942" s="27" t="s">
        <v>8439</v>
      </c>
      <c r="M942" s="27">
        <v>26800854</v>
      </c>
      <c r="N942" s="27">
        <v>26600864</v>
      </c>
      <c r="O942" s="43">
        <v>46024</v>
      </c>
      <c r="P942" s="28" t="s">
        <v>770</v>
      </c>
      <c r="Q942" s="27" t="s">
        <v>4024</v>
      </c>
      <c r="R942" s="27">
        <v>39610241</v>
      </c>
      <c r="S942" s="27" t="s">
        <v>2591</v>
      </c>
      <c r="T942" s="28">
        <v>39006000</v>
      </c>
      <c r="U942" s="28">
        <v>0</v>
      </c>
      <c r="V942" s="28">
        <v>39006000</v>
      </c>
      <c r="W942" s="28">
        <v>0</v>
      </c>
      <c r="X942" s="28">
        <v>39006000</v>
      </c>
      <c r="Y942" s="28">
        <v>39006000</v>
      </c>
      <c r="AA942" s="3"/>
      <c r="AC942" s="3"/>
      <c r="AF942" s="3"/>
      <c r="AG942" s="3"/>
      <c r="AH942" s="3"/>
      <c r="AI942" s="3"/>
    </row>
    <row r="943" spans="1:35" x14ac:dyDescent="0.2">
      <c r="A943" s="27" t="s">
        <v>3817</v>
      </c>
      <c r="B943" s="27" t="s">
        <v>3499</v>
      </c>
      <c r="C943" s="27" t="s">
        <v>1271</v>
      </c>
      <c r="D943" s="27">
        <v>161</v>
      </c>
      <c r="E943" s="27" t="s">
        <v>5213</v>
      </c>
      <c r="F943" s="27">
        <v>10</v>
      </c>
      <c r="G943" s="27" t="s">
        <v>32</v>
      </c>
      <c r="H943" s="27">
        <v>10014</v>
      </c>
      <c r="I943" s="27" t="s">
        <v>3583</v>
      </c>
      <c r="J943" s="27" t="s">
        <v>6475</v>
      </c>
      <c r="K943" s="27" t="s">
        <v>75</v>
      </c>
      <c r="L943" s="27" t="s">
        <v>8443</v>
      </c>
      <c r="M943" s="27">
        <v>26800875</v>
      </c>
      <c r="N943" s="27">
        <v>26600885</v>
      </c>
      <c r="O943" s="43">
        <v>46024</v>
      </c>
      <c r="P943" s="28" t="s">
        <v>771</v>
      </c>
      <c r="Q943" s="27" t="s">
        <v>8444</v>
      </c>
      <c r="R943" s="27">
        <v>3212876</v>
      </c>
      <c r="S943" s="27" t="s">
        <v>3258</v>
      </c>
      <c r="T943" s="28">
        <v>30000000</v>
      </c>
      <c r="U943" s="28">
        <v>0</v>
      </c>
      <c r="V943" s="28">
        <v>30000000</v>
      </c>
      <c r="W943" s="28">
        <v>0</v>
      </c>
      <c r="X943" s="28">
        <v>30000000</v>
      </c>
      <c r="Y943" s="28">
        <v>30000000</v>
      </c>
      <c r="AA943" s="3"/>
      <c r="AC943" s="3"/>
      <c r="AF943" s="3"/>
      <c r="AG943" s="3"/>
      <c r="AH943" s="3"/>
      <c r="AI943" s="3"/>
    </row>
    <row r="944" spans="1:35" x14ac:dyDescent="0.2">
      <c r="A944" s="27" t="s">
        <v>3817</v>
      </c>
      <c r="B944" s="27" t="s">
        <v>3499</v>
      </c>
      <c r="C944" s="27" t="s">
        <v>1271</v>
      </c>
      <c r="D944" s="27">
        <v>161</v>
      </c>
      <c r="E944" s="27" t="s">
        <v>5213</v>
      </c>
      <c r="F944" s="27">
        <v>10</v>
      </c>
      <c r="G944" s="27" t="s">
        <v>32</v>
      </c>
      <c r="H944" s="27">
        <v>10014</v>
      </c>
      <c r="I944" s="27" t="s">
        <v>3583</v>
      </c>
      <c r="J944" s="27" t="s">
        <v>6496</v>
      </c>
      <c r="K944" s="27" t="s">
        <v>75</v>
      </c>
      <c r="L944" s="27" t="s">
        <v>4595</v>
      </c>
      <c r="M944" s="27">
        <v>26800983</v>
      </c>
      <c r="N944" s="27">
        <v>26600993</v>
      </c>
      <c r="O944" s="43">
        <v>46024</v>
      </c>
      <c r="P944" s="28" t="s">
        <v>2870</v>
      </c>
      <c r="Q944" s="27" t="s">
        <v>4596</v>
      </c>
      <c r="R944" s="27">
        <v>1014182559</v>
      </c>
      <c r="S944" s="27" t="s">
        <v>2052</v>
      </c>
      <c r="T944" s="28">
        <v>42000000</v>
      </c>
      <c r="U944" s="28">
        <v>0</v>
      </c>
      <c r="V944" s="28">
        <v>42000000</v>
      </c>
      <c r="W944" s="28">
        <v>0</v>
      </c>
      <c r="X944" s="28">
        <v>42000000</v>
      </c>
      <c r="Y944" s="28">
        <v>42000000</v>
      </c>
      <c r="AA944" s="3"/>
      <c r="AC944" s="3"/>
      <c r="AF944" s="3"/>
      <c r="AG944" s="3"/>
      <c r="AH944" s="3"/>
      <c r="AI944" s="3"/>
    </row>
    <row r="945" spans="1:35" x14ac:dyDescent="0.2">
      <c r="A945" s="27" t="s">
        <v>3817</v>
      </c>
      <c r="B945" s="27" t="s">
        <v>3499</v>
      </c>
      <c r="C945" s="27" t="s">
        <v>1271</v>
      </c>
      <c r="D945" s="27">
        <v>161</v>
      </c>
      <c r="E945" s="27" t="s">
        <v>5213</v>
      </c>
      <c r="F945" s="27">
        <v>10</v>
      </c>
      <c r="G945" s="27" t="s">
        <v>32</v>
      </c>
      <c r="H945" s="27">
        <v>10014</v>
      </c>
      <c r="I945" s="27" t="s">
        <v>3583</v>
      </c>
      <c r="J945" s="27" t="s">
        <v>6498</v>
      </c>
      <c r="K945" s="27" t="s">
        <v>75</v>
      </c>
      <c r="L945" s="27" t="s">
        <v>8463</v>
      </c>
      <c r="M945" s="27">
        <v>26800993</v>
      </c>
      <c r="N945" s="27">
        <v>26601003</v>
      </c>
      <c r="O945" s="43">
        <v>46024</v>
      </c>
      <c r="P945" s="28" t="s">
        <v>774</v>
      </c>
      <c r="Q945" s="27" t="s">
        <v>8464</v>
      </c>
      <c r="R945" s="27">
        <v>1075686800</v>
      </c>
      <c r="S945" s="27" t="s">
        <v>2747</v>
      </c>
      <c r="T945" s="28">
        <v>43800000</v>
      </c>
      <c r="U945" s="28">
        <v>0</v>
      </c>
      <c r="V945" s="28">
        <v>43800000</v>
      </c>
      <c r="W945" s="28">
        <v>0</v>
      </c>
      <c r="X945" s="28">
        <v>43800000</v>
      </c>
      <c r="Y945" s="28">
        <v>43800000</v>
      </c>
      <c r="AA945" s="3"/>
      <c r="AC945" s="3"/>
      <c r="AF945" s="3"/>
      <c r="AG945" s="3"/>
      <c r="AH945" s="3"/>
      <c r="AI945" s="3"/>
    </row>
    <row r="946" spans="1:35" x14ac:dyDescent="0.2">
      <c r="A946" s="27" t="s">
        <v>3817</v>
      </c>
      <c r="B946" s="27" t="s">
        <v>3499</v>
      </c>
      <c r="C946" s="27" t="s">
        <v>1271</v>
      </c>
      <c r="D946" s="27">
        <v>161</v>
      </c>
      <c r="E946" s="27" t="s">
        <v>5213</v>
      </c>
      <c r="F946" s="27">
        <v>10</v>
      </c>
      <c r="G946" s="27" t="s">
        <v>32</v>
      </c>
      <c r="H946" s="27">
        <v>10014</v>
      </c>
      <c r="I946" s="27" t="s">
        <v>3583</v>
      </c>
      <c r="J946" s="27" t="s">
        <v>6499</v>
      </c>
      <c r="K946" s="27" t="s">
        <v>75</v>
      </c>
      <c r="L946" s="27" t="s">
        <v>4597</v>
      </c>
      <c r="M946" s="27">
        <v>26800994</v>
      </c>
      <c r="N946" s="27">
        <v>26601004</v>
      </c>
      <c r="O946" s="43">
        <v>46024</v>
      </c>
      <c r="P946" s="28" t="s">
        <v>2870</v>
      </c>
      <c r="Q946" s="27" t="s">
        <v>4546</v>
      </c>
      <c r="R946" s="27">
        <v>39751815</v>
      </c>
      <c r="S946" s="27" t="s">
        <v>633</v>
      </c>
      <c r="T946" s="28">
        <v>51936000</v>
      </c>
      <c r="U946" s="28">
        <v>0</v>
      </c>
      <c r="V946" s="28">
        <v>51936000</v>
      </c>
      <c r="W946" s="28">
        <v>0</v>
      </c>
      <c r="X946" s="28">
        <v>51936000</v>
      </c>
      <c r="Y946" s="28">
        <v>51936000</v>
      </c>
      <c r="AA946" s="3"/>
      <c r="AC946" s="3"/>
      <c r="AF946" s="3"/>
      <c r="AG946" s="3"/>
      <c r="AH946" s="3"/>
      <c r="AI946" s="3"/>
    </row>
    <row r="947" spans="1:35" x14ac:dyDescent="0.2">
      <c r="A947" s="27" t="s">
        <v>3817</v>
      </c>
      <c r="B947" s="27" t="s">
        <v>3499</v>
      </c>
      <c r="C947" s="27" t="s">
        <v>1271</v>
      </c>
      <c r="D947" s="27">
        <v>161</v>
      </c>
      <c r="E947" s="27" t="s">
        <v>5213</v>
      </c>
      <c r="F947" s="27">
        <v>10</v>
      </c>
      <c r="G947" s="27" t="s">
        <v>32</v>
      </c>
      <c r="H947" s="27">
        <v>10014</v>
      </c>
      <c r="I947" s="27" t="s">
        <v>3583</v>
      </c>
      <c r="J947" s="27" t="s">
        <v>6501</v>
      </c>
      <c r="K947" s="27" t="s">
        <v>75</v>
      </c>
      <c r="L947" s="27" t="s">
        <v>8466</v>
      </c>
      <c r="M947" s="27">
        <v>26801021</v>
      </c>
      <c r="N947" s="27">
        <v>26601031</v>
      </c>
      <c r="O947" s="43">
        <v>46024</v>
      </c>
      <c r="P947" s="28" t="s">
        <v>2809</v>
      </c>
      <c r="Q947" s="27" t="s">
        <v>4024</v>
      </c>
      <c r="R947" s="27">
        <v>2988606</v>
      </c>
      <c r="S947" s="27" t="s">
        <v>1630</v>
      </c>
      <c r="T947" s="28">
        <v>39006000</v>
      </c>
      <c r="U947" s="28">
        <v>0</v>
      </c>
      <c r="V947" s="28">
        <v>39006000</v>
      </c>
      <c r="W947" s="28">
        <v>1516900</v>
      </c>
      <c r="X947" s="28">
        <v>37489100</v>
      </c>
      <c r="Y947" s="28">
        <v>37489100</v>
      </c>
      <c r="AA947" s="3"/>
      <c r="AC947" s="3"/>
      <c r="AF947" s="3"/>
      <c r="AG947" s="3"/>
      <c r="AH947" s="3"/>
      <c r="AI947" s="3"/>
    </row>
    <row r="948" spans="1:35" x14ac:dyDescent="0.2">
      <c r="A948" s="27" t="s">
        <v>3817</v>
      </c>
      <c r="B948" s="27" t="s">
        <v>3499</v>
      </c>
      <c r="C948" s="27" t="s">
        <v>1271</v>
      </c>
      <c r="D948" s="27">
        <v>161</v>
      </c>
      <c r="E948" s="27" t="s">
        <v>5213</v>
      </c>
      <c r="F948" s="27">
        <v>10</v>
      </c>
      <c r="G948" s="27" t="s">
        <v>32</v>
      </c>
      <c r="H948" s="27">
        <v>10014</v>
      </c>
      <c r="I948" s="27" t="s">
        <v>3583</v>
      </c>
      <c r="J948" s="27" t="s">
        <v>6503</v>
      </c>
      <c r="K948" s="27" t="s">
        <v>75</v>
      </c>
      <c r="L948" s="27" t="s">
        <v>8467</v>
      </c>
      <c r="M948" s="27">
        <v>26801026</v>
      </c>
      <c r="N948" s="27">
        <v>26601036</v>
      </c>
      <c r="O948" s="43">
        <v>46024</v>
      </c>
      <c r="P948" s="28" t="s">
        <v>2809</v>
      </c>
      <c r="Q948" s="27" t="s">
        <v>8468</v>
      </c>
      <c r="R948" s="27">
        <v>1032464530</v>
      </c>
      <c r="S948" s="27" t="s">
        <v>2050</v>
      </c>
      <c r="T948" s="28">
        <v>39006000</v>
      </c>
      <c r="U948" s="28">
        <v>0</v>
      </c>
      <c r="V948" s="28">
        <v>39006000</v>
      </c>
      <c r="W948" s="28">
        <v>1733600</v>
      </c>
      <c r="X948" s="28">
        <v>37272400</v>
      </c>
      <c r="Y948" s="28">
        <v>37272400</v>
      </c>
      <c r="AA948" s="3"/>
      <c r="AC948" s="3"/>
      <c r="AF948" s="3"/>
      <c r="AG948" s="3"/>
      <c r="AH948" s="3"/>
      <c r="AI948" s="3"/>
    </row>
    <row r="949" spans="1:35" x14ac:dyDescent="0.2">
      <c r="A949" s="27" t="s">
        <v>3817</v>
      </c>
      <c r="B949" s="27" t="s">
        <v>3499</v>
      </c>
      <c r="C949" s="27" t="s">
        <v>1271</v>
      </c>
      <c r="D949" s="27">
        <v>161</v>
      </c>
      <c r="E949" s="27" t="s">
        <v>5213</v>
      </c>
      <c r="F949" s="27">
        <v>10</v>
      </c>
      <c r="G949" s="27" t="s">
        <v>32</v>
      </c>
      <c r="H949" s="27">
        <v>10014</v>
      </c>
      <c r="I949" s="27" t="s">
        <v>3583</v>
      </c>
      <c r="J949" s="27" t="s">
        <v>6504</v>
      </c>
      <c r="K949" s="27" t="s">
        <v>75</v>
      </c>
      <c r="L949" s="27" t="s">
        <v>4599</v>
      </c>
      <c r="M949" s="27">
        <v>26801027</v>
      </c>
      <c r="N949" s="27">
        <v>26601037</v>
      </c>
      <c r="O949" s="43">
        <v>46024</v>
      </c>
      <c r="P949" s="28" t="s">
        <v>2870</v>
      </c>
      <c r="Q949" s="27" t="s">
        <v>4024</v>
      </c>
      <c r="R949" s="27">
        <v>1016049372</v>
      </c>
      <c r="S949" s="27" t="s">
        <v>584</v>
      </c>
      <c r="T949" s="28">
        <v>39006000</v>
      </c>
      <c r="U949" s="28">
        <v>0</v>
      </c>
      <c r="V949" s="28">
        <v>39006000</v>
      </c>
      <c r="W949" s="28">
        <v>0</v>
      </c>
      <c r="X949" s="28">
        <v>39006000</v>
      </c>
      <c r="Y949" s="28">
        <v>39006000</v>
      </c>
      <c r="AA949" s="3"/>
      <c r="AC949" s="3"/>
      <c r="AF949" s="3"/>
      <c r="AG949" s="3"/>
      <c r="AH949" s="3"/>
      <c r="AI949" s="3"/>
    </row>
    <row r="950" spans="1:35" x14ac:dyDescent="0.2">
      <c r="A950" s="27" t="s">
        <v>3817</v>
      </c>
      <c r="B950" s="27" t="s">
        <v>3499</v>
      </c>
      <c r="C950" s="27" t="s">
        <v>1271</v>
      </c>
      <c r="D950" s="27">
        <v>161</v>
      </c>
      <c r="E950" s="27" t="s">
        <v>5213</v>
      </c>
      <c r="F950" s="27">
        <v>10</v>
      </c>
      <c r="G950" s="27" t="s">
        <v>32</v>
      </c>
      <c r="H950" s="27">
        <v>10014</v>
      </c>
      <c r="I950" s="27" t="s">
        <v>3583</v>
      </c>
      <c r="J950" s="27" t="s">
        <v>6512</v>
      </c>
      <c r="K950" s="27" t="s">
        <v>75</v>
      </c>
      <c r="L950" s="27" t="s">
        <v>8480</v>
      </c>
      <c r="M950" s="27">
        <v>26801138</v>
      </c>
      <c r="N950" s="27">
        <v>26601148</v>
      </c>
      <c r="O950" s="43">
        <v>46024</v>
      </c>
      <c r="P950" s="28" t="s">
        <v>7482</v>
      </c>
      <c r="Q950" s="27" t="s">
        <v>8481</v>
      </c>
      <c r="R950" s="27">
        <v>3233670</v>
      </c>
      <c r="S950" s="27" t="s">
        <v>532</v>
      </c>
      <c r="T950" s="28">
        <v>54000000</v>
      </c>
      <c r="U950" s="28">
        <v>0</v>
      </c>
      <c r="V950" s="28">
        <v>54000000</v>
      </c>
      <c r="W950" s="28">
        <v>0</v>
      </c>
      <c r="X950" s="28">
        <v>54000000</v>
      </c>
      <c r="Y950" s="28">
        <v>54000000</v>
      </c>
      <c r="AA950" s="3"/>
      <c r="AC950" s="3"/>
      <c r="AF950" s="3"/>
      <c r="AG950" s="3"/>
      <c r="AH950" s="3"/>
      <c r="AI950" s="3"/>
    </row>
    <row r="951" spans="1:35" x14ac:dyDescent="0.2">
      <c r="A951" s="27" t="s">
        <v>3817</v>
      </c>
      <c r="B951" s="27" t="s">
        <v>3499</v>
      </c>
      <c r="C951" s="27" t="s">
        <v>1271</v>
      </c>
      <c r="D951" s="27">
        <v>161</v>
      </c>
      <c r="E951" s="27" t="s">
        <v>5213</v>
      </c>
      <c r="F951" s="27">
        <v>10</v>
      </c>
      <c r="G951" s="27" t="s">
        <v>32</v>
      </c>
      <c r="H951" s="27">
        <v>10014</v>
      </c>
      <c r="I951" s="27" t="s">
        <v>3583</v>
      </c>
      <c r="J951" s="27" t="s">
        <v>6513</v>
      </c>
      <c r="K951" s="27" t="s">
        <v>75</v>
      </c>
      <c r="L951" s="27" t="s">
        <v>1626</v>
      </c>
      <c r="M951" s="27">
        <v>26801152</v>
      </c>
      <c r="N951" s="27">
        <v>26601162</v>
      </c>
      <c r="O951" s="43">
        <v>46024</v>
      </c>
      <c r="P951" s="28" t="s">
        <v>2792</v>
      </c>
      <c r="Q951" s="27" t="s">
        <v>8482</v>
      </c>
      <c r="R951" s="27">
        <v>1110490843</v>
      </c>
      <c r="S951" s="27" t="s">
        <v>1148</v>
      </c>
      <c r="T951" s="28">
        <v>36622300</v>
      </c>
      <c r="U951" s="28">
        <v>0</v>
      </c>
      <c r="V951" s="28">
        <v>36622300</v>
      </c>
      <c r="W951" s="28">
        <v>0</v>
      </c>
      <c r="X951" s="28">
        <v>36622300</v>
      </c>
      <c r="Y951" s="28">
        <v>36622300</v>
      </c>
      <c r="AA951" s="3"/>
      <c r="AC951" s="3"/>
      <c r="AF951" s="3"/>
      <c r="AG951" s="3"/>
      <c r="AH951" s="3"/>
      <c r="AI951" s="3"/>
    </row>
    <row r="952" spans="1:35" x14ac:dyDescent="0.2">
      <c r="A952" s="27" t="s">
        <v>3817</v>
      </c>
      <c r="B952" s="27" t="s">
        <v>3499</v>
      </c>
      <c r="C952" s="27" t="s">
        <v>1271</v>
      </c>
      <c r="D952" s="27">
        <v>161</v>
      </c>
      <c r="E952" s="27" t="s">
        <v>5213</v>
      </c>
      <c r="F952" s="27">
        <v>10</v>
      </c>
      <c r="G952" s="27" t="s">
        <v>32</v>
      </c>
      <c r="H952" s="27">
        <v>10014</v>
      </c>
      <c r="I952" s="27" t="s">
        <v>3583</v>
      </c>
      <c r="J952" s="27" t="s">
        <v>6518</v>
      </c>
      <c r="K952" s="27" t="s">
        <v>75</v>
      </c>
      <c r="L952" s="27" t="s">
        <v>8488</v>
      </c>
      <c r="M952" s="27">
        <v>26801207</v>
      </c>
      <c r="N952" s="27">
        <v>26601217</v>
      </c>
      <c r="O952" s="43">
        <v>46024</v>
      </c>
      <c r="P952" s="28" t="s">
        <v>2809</v>
      </c>
      <c r="Q952" s="27" t="s">
        <v>8489</v>
      </c>
      <c r="R952" s="27">
        <v>1071868553</v>
      </c>
      <c r="S952" s="27" t="s">
        <v>1171</v>
      </c>
      <c r="T952" s="28">
        <v>39006000</v>
      </c>
      <c r="U952" s="28">
        <v>0</v>
      </c>
      <c r="V952" s="28">
        <v>39006000</v>
      </c>
      <c r="W952" s="28">
        <v>1733600</v>
      </c>
      <c r="X952" s="28">
        <v>37272400</v>
      </c>
      <c r="Y952" s="28">
        <v>37272400</v>
      </c>
      <c r="AA952" s="3"/>
      <c r="AC952" s="3"/>
      <c r="AF952" s="3"/>
      <c r="AG952" s="3"/>
      <c r="AH952" s="3"/>
      <c r="AI952" s="3"/>
    </row>
    <row r="953" spans="1:35" x14ac:dyDescent="0.2">
      <c r="A953" s="27" t="s">
        <v>3817</v>
      </c>
      <c r="B953" s="27" t="s">
        <v>3499</v>
      </c>
      <c r="C953" s="27" t="s">
        <v>1271</v>
      </c>
      <c r="D953" s="27">
        <v>161</v>
      </c>
      <c r="E953" s="27" t="s">
        <v>5213</v>
      </c>
      <c r="F953" s="27">
        <v>10</v>
      </c>
      <c r="G953" s="27" t="s">
        <v>32</v>
      </c>
      <c r="H953" s="27">
        <v>10014</v>
      </c>
      <c r="I953" s="27" t="s">
        <v>3583</v>
      </c>
      <c r="J953" s="27" t="s">
        <v>6534</v>
      </c>
      <c r="K953" s="27" t="s">
        <v>75</v>
      </c>
      <c r="L953" s="27" t="s">
        <v>1627</v>
      </c>
      <c r="M953" s="27">
        <v>26801361</v>
      </c>
      <c r="N953" s="27">
        <v>26601371</v>
      </c>
      <c r="O953" s="43">
        <v>46024</v>
      </c>
      <c r="P953" s="28" t="s">
        <v>4489</v>
      </c>
      <c r="Q953" s="27" t="s">
        <v>8509</v>
      </c>
      <c r="R953" s="27">
        <v>286006</v>
      </c>
      <c r="S953" s="27" t="s">
        <v>632</v>
      </c>
      <c r="T953" s="28">
        <v>47030933</v>
      </c>
      <c r="U953" s="28">
        <v>0</v>
      </c>
      <c r="V953" s="28">
        <v>47030933</v>
      </c>
      <c r="W953" s="28">
        <v>288533</v>
      </c>
      <c r="X953" s="28">
        <v>46742400</v>
      </c>
      <c r="Y953" s="28">
        <v>46742400</v>
      </c>
      <c r="AA953" s="3"/>
      <c r="AC953" s="3"/>
      <c r="AF953" s="3"/>
      <c r="AG953" s="3"/>
      <c r="AH953" s="3"/>
      <c r="AI953" s="3"/>
    </row>
    <row r="954" spans="1:35" x14ac:dyDescent="0.2">
      <c r="A954" s="27" t="s">
        <v>3817</v>
      </c>
      <c r="B954" s="27" t="s">
        <v>3499</v>
      </c>
      <c r="C954" s="27" t="s">
        <v>1271</v>
      </c>
      <c r="D954" s="27">
        <v>161</v>
      </c>
      <c r="E954" s="27" t="s">
        <v>5213</v>
      </c>
      <c r="F954" s="27">
        <v>10</v>
      </c>
      <c r="G954" s="27" t="s">
        <v>32</v>
      </c>
      <c r="H954" s="27">
        <v>10014</v>
      </c>
      <c r="I954" s="27" t="s">
        <v>3583</v>
      </c>
      <c r="J954" s="27" t="s">
        <v>6539</v>
      </c>
      <c r="K954" s="27" t="s">
        <v>75</v>
      </c>
      <c r="L954" s="27" t="s">
        <v>1628</v>
      </c>
      <c r="M954" s="27">
        <v>26801409</v>
      </c>
      <c r="N954" s="27">
        <v>26601419</v>
      </c>
      <c r="O954" s="43">
        <v>46024</v>
      </c>
      <c r="P954" s="28" t="s">
        <v>7292</v>
      </c>
      <c r="Q954" s="27" t="s">
        <v>8515</v>
      </c>
      <c r="R954" s="27">
        <v>1070617622</v>
      </c>
      <c r="S954" s="27" t="s">
        <v>681</v>
      </c>
      <c r="T954" s="28">
        <v>35105400</v>
      </c>
      <c r="U954" s="28">
        <v>0</v>
      </c>
      <c r="V954" s="28">
        <v>35105400</v>
      </c>
      <c r="W954" s="28">
        <v>0</v>
      </c>
      <c r="X954" s="28">
        <v>35105400</v>
      </c>
      <c r="Y954" s="28">
        <v>35105400</v>
      </c>
      <c r="AA954" s="3"/>
      <c r="AC954" s="3"/>
      <c r="AF954" s="3"/>
      <c r="AG954" s="3"/>
      <c r="AH954" s="3"/>
      <c r="AI954" s="3"/>
    </row>
    <row r="955" spans="1:35" x14ac:dyDescent="0.2">
      <c r="A955" s="27" t="s">
        <v>3817</v>
      </c>
      <c r="B955" s="27" t="s">
        <v>3499</v>
      </c>
      <c r="C955" s="27" t="s">
        <v>1271</v>
      </c>
      <c r="D955" s="27">
        <v>161</v>
      </c>
      <c r="E955" s="27" t="s">
        <v>5213</v>
      </c>
      <c r="F955" s="27">
        <v>10</v>
      </c>
      <c r="G955" s="27" t="s">
        <v>32</v>
      </c>
      <c r="H955" s="27">
        <v>27502</v>
      </c>
      <c r="I955" s="27" t="s">
        <v>3721</v>
      </c>
      <c r="J955" s="27" t="s">
        <v>21512</v>
      </c>
      <c r="K955" s="27" t="s">
        <v>22972</v>
      </c>
      <c r="L955" s="27" t="s">
        <v>23753</v>
      </c>
      <c r="M955" s="27">
        <v>26806071</v>
      </c>
      <c r="N955" s="27">
        <v>26601974</v>
      </c>
      <c r="O955" s="43">
        <v>46246.862141203703</v>
      </c>
      <c r="P955" s="28" t="s">
        <v>15489</v>
      </c>
      <c r="Q955" s="27" t="s">
        <v>18448</v>
      </c>
      <c r="R955" s="27">
        <v>1140888352</v>
      </c>
      <c r="S955" s="27" t="s">
        <v>1119</v>
      </c>
      <c r="T955" s="28">
        <v>32505000</v>
      </c>
      <c r="U955" s="28">
        <v>0</v>
      </c>
      <c r="V955" s="28">
        <v>32505000</v>
      </c>
      <c r="W955" s="28">
        <v>23403600</v>
      </c>
      <c r="X955" s="28">
        <v>9101400</v>
      </c>
      <c r="Y955" s="28">
        <v>2600400</v>
      </c>
      <c r="AA955" s="3"/>
      <c r="AC955" s="3"/>
      <c r="AF955" s="3"/>
      <c r="AG955" s="3"/>
      <c r="AH955" s="3"/>
      <c r="AI955" s="3"/>
    </row>
    <row r="956" spans="1:35" x14ac:dyDescent="0.2">
      <c r="A956" s="27" t="s">
        <v>3817</v>
      </c>
      <c r="B956" s="27" t="s">
        <v>3499</v>
      </c>
      <c r="C956" s="27" t="s">
        <v>1271</v>
      </c>
      <c r="D956" s="27">
        <v>161</v>
      </c>
      <c r="E956" s="27" t="s">
        <v>5213</v>
      </c>
      <c r="F956" s="27">
        <v>10</v>
      </c>
      <c r="G956" s="27" t="s">
        <v>32</v>
      </c>
      <c r="H956" s="27">
        <v>27502</v>
      </c>
      <c r="I956" s="27" t="s">
        <v>3721</v>
      </c>
      <c r="J956" s="27" t="s">
        <v>21513</v>
      </c>
      <c r="K956" s="27" t="s">
        <v>22972</v>
      </c>
      <c r="L956" s="27" t="s">
        <v>23790</v>
      </c>
      <c r="M956" s="27">
        <v>26806147</v>
      </c>
      <c r="N956" s="27">
        <v>26601974</v>
      </c>
      <c r="O956" s="43">
        <v>46248.711851851855</v>
      </c>
      <c r="P956" s="28" t="s">
        <v>3163</v>
      </c>
      <c r="Q956" s="27" t="s">
        <v>18448</v>
      </c>
      <c r="R956" s="27">
        <v>39813833</v>
      </c>
      <c r="S956" s="27" t="s">
        <v>9902</v>
      </c>
      <c r="T956" s="28">
        <v>32505000</v>
      </c>
      <c r="U956" s="28">
        <v>0</v>
      </c>
      <c r="V956" s="28">
        <v>32505000</v>
      </c>
      <c r="W956" s="28">
        <v>32505000</v>
      </c>
      <c r="X956" s="28">
        <v>0</v>
      </c>
      <c r="Y956" s="28"/>
      <c r="AA956" s="3"/>
      <c r="AC956" s="3"/>
      <c r="AF956" s="3"/>
      <c r="AG956" s="3"/>
      <c r="AH956" s="3"/>
      <c r="AI956" s="3"/>
    </row>
    <row r="957" spans="1:35" x14ac:dyDescent="0.2">
      <c r="A957" s="27" t="s">
        <v>3817</v>
      </c>
      <c r="B957" s="27" t="s">
        <v>3499</v>
      </c>
      <c r="C957" s="27" t="s">
        <v>1271</v>
      </c>
      <c r="D957" s="27">
        <v>161</v>
      </c>
      <c r="E957" s="27" t="s">
        <v>5213</v>
      </c>
      <c r="F957" s="27">
        <v>10</v>
      </c>
      <c r="G957" s="27" t="s">
        <v>32</v>
      </c>
      <c r="H957" s="27">
        <v>27502</v>
      </c>
      <c r="I957" s="27" t="s">
        <v>3721</v>
      </c>
      <c r="J957" s="27" t="s">
        <v>22382</v>
      </c>
      <c r="K957" s="27" t="s">
        <v>22972</v>
      </c>
      <c r="L957" s="27" t="s">
        <v>23797</v>
      </c>
      <c r="M957" s="27">
        <v>26806181</v>
      </c>
      <c r="N957" s="27">
        <v>26601974</v>
      </c>
      <c r="O957" s="43">
        <v>46252.425775462965</v>
      </c>
      <c r="P957" s="28" t="s">
        <v>21485</v>
      </c>
      <c r="Q957" s="27" t="s">
        <v>18448</v>
      </c>
      <c r="R957" s="27">
        <v>1022373479</v>
      </c>
      <c r="S957" s="27" t="s">
        <v>2430</v>
      </c>
      <c r="T957" s="28">
        <v>32505000</v>
      </c>
      <c r="U957" s="28">
        <v>0</v>
      </c>
      <c r="V957" s="28">
        <v>32505000</v>
      </c>
      <c r="W957" s="28">
        <v>29904600</v>
      </c>
      <c r="X957" s="28">
        <v>2600400</v>
      </c>
      <c r="Y957" s="28">
        <v>2600400</v>
      </c>
      <c r="AA957" s="3"/>
      <c r="AC957" s="3"/>
      <c r="AF957" s="3"/>
      <c r="AG957" s="3"/>
      <c r="AH957" s="3"/>
      <c r="AI957" s="3"/>
    </row>
    <row r="958" spans="1:35" x14ac:dyDescent="0.2">
      <c r="A958" s="27" t="s">
        <v>3817</v>
      </c>
      <c r="B958" s="27" t="s">
        <v>3499</v>
      </c>
      <c r="C958" s="27" t="s">
        <v>784</v>
      </c>
      <c r="D958" s="27">
        <v>162</v>
      </c>
      <c r="E958" s="27" t="s">
        <v>5214</v>
      </c>
      <c r="F958" s="27">
        <v>10</v>
      </c>
      <c r="G958" s="27" t="s">
        <v>32</v>
      </c>
      <c r="H958" s="27">
        <v>27502</v>
      </c>
      <c r="I958" s="27" t="s">
        <v>3721</v>
      </c>
      <c r="J958" s="27" t="s">
        <v>8558</v>
      </c>
      <c r="K958" s="27" t="s">
        <v>22972</v>
      </c>
      <c r="L958" s="27" t="s">
        <v>23407</v>
      </c>
      <c r="M958" s="27">
        <v>26801919</v>
      </c>
      <c r="N958" s="27">
        <v>26601569</v>
      </c>
      <c r="O958" s="43">
        <v>46038.7344212963</v>
      </c>
      <c r="P958" s="28" t="s">
        <v>4489</v>
      </c>
      <c r="Q958" s="27" t="s">
        <v>8559</v>
      </c>
      <c r="R958" s="27">
        <v>40847450</v>
      </c>
      <c r="S958" s="27" t="s">
        <v>8560</v>
      </c>
      <c r="T958" s="28">
        <v>35755500</v>
      </c>
      <c r="U958" s="28">
        <v>0</v>
      </c>
      <c r="V958" s="28">
        <v>35755500</v>
      </c>
      <c r="W958" s="28">
        <v>866800</v>
      </c>
      <c r="X958" s="28">
        <v>34888700</v>
      </c>
      <c r="Y958" s="28">
        <v>34888700</v>
      </c>
      <c r="AA958" s="3"/>
      <c r="AC958" s="3"/>
      <c r="AF958" s="3"/>
      <c r="AG958" s="3"/>
      <c r="AH958" s="3"/>
      <c r="AI958" s="3"/>
    </row>
    <row r="959" spans="1:35" x14ac:dyDescent="0.2">
      <c r="A959" s="27" t="s">
        <v>3817</v>
      </c>
      <c r="B959" s="27" t="s">
        <v>3499</v>
      </c>
      <c r="C959" s="27" t="s">
        <v>784</v>
      </c>
      <c r="D959" s="27">
        <v>162</v>
      </c>
      <c r="E959" s="27" t="s">
        <v>5214</v>
      </c>
      <c r="F959" s="27">
        <v>10</v>
      </c>
      <c r="G959" s="27" t="s">
        <v>32</v>
      </c>
      <c r="H959" s="27">
        <v>27502</v>
      </c>
      <c r="I959" s="27" t="s">
        <v>3721</v>
      </c>
      <c r="J959" s="27" t="s">
        <v>8563</v>
      </c>
      <c r="K959" s="27" t="s">
        <v>22972</v>
      </c>
      <c r="L959" s="27" t="s">
        <v>23409</v>
      </c>
      <c r="M959" s="27">
        <v>26801943</v>
      </c>
      <c r="N959" s="27">
        <v>26601569</v>
      </c>
      <c r="O959" s="43">
        <v>46038.817835648151</v>
      </c>
      <c r="P959" s="28" t="s">
        <v>4489</v>
      </c>
      <c r="Q959" s="27" t="s">
        <v>8559</v>
      </c>
      <c r="R959" s="27">
        <v>1085922995</v>
      </c>
      <c r="S959" s="27" t="s">
        <v>453</v>
      </c>
      <c r="T959" s="28">
        <v>35755500</v>
      </c>
      <c r="U959" s="28">
        <v>0</v>
      </c>
      <c r="V959" s="28">
        <v>35755500</v>
      </c>
      <c r="W959" s="28">
        <v>2167000</v>
      </c>
      <c r="X959" s="28">
        <v>33588500</v>
      </c>
      <c r="Y959" s="28">
        <v>33588500</v>
      </c>
      <c r="AA959" s="3"/>
      <c r="AC959" s="3"/>
      <c r="AF959" s="3"/>
      <c r="AG959" s="3"/>
      <c r="AH959" s="3"/>
      <c r="AI959" s="3"/>
    </row>
    <row r="960" spans="1:35" x14ac:dyDescent="0.2">
      <c r="A960" s="27" t="s">
        <v>3817</v>
      </c>
      <c r="B960" s="27" t="s">
        <v>3499</v>
      </c>
      <c r="C960" s="27" t="s">
        <v>784</v>
      </c>
      <c r="D960" s="27">
        <v>162</v>
      </c>
      <c r="E960" s="27" t="s">
        <v>5214</v>
      </c>
      <c r="F960" s="27">
        <v>10</v>
      </c>
      <c r="G960" s="27" t="s">
        <v>32</v>
      </c>
      <c r="H960" s="27">
        <v>27502</v>
      </c>
      <c r="I960" s="27" t="s">
        <v>3721</v>
      </c>
      <c r="J960" s="27" t="s">
        <v>8568</v>
      </c>
      <c r="K960" s="27" t="s">
        <v>22972</v>
      </c>
      <c r="L960" s="27" t="s">
        <v>23413</v>
      </c>
      <c r="M960" s="27">
        <v>26801957</v>
      </c>
      <c r="N960" s="27">
        <v>26601569</v>
      </c>
      <c r="O960" s="43">
        <v>46038.933182870373</v>
      </c>
      <c r="P960" s="28" t="s">
        <v>4489</v>
      </c>
      <c r="Q960" s="27" t="s">
        <v>8569</v>
      </c>
      <c r="R960" s="27">
        <v>1013667388</v>
      </c>
      <c r="S960" s="27" t="s">
        <v>8570</v>
      </c>
      <c r="T960" s="28">
        <v>35755500</v>
      </c>
      <c r="U960" s="28">
        <v>0</v>
      </c>
      <c r="V960" s="28">
        <v>35755500</v>
      </c>
      <c r="W960" s="28">
        <v>650100</v>
      </c>
      <c r="X960" s="28">
        <v>35105400</v>
      </c>
      <c r="Y960" s="28">
        <v>35105400</v>
      </c>
      <c r="AA960" s="3"/>
      <c r="AC960" s="3"/>
      <c r="AF960" s="3"/>
      <c r="AG960" s="3"/>
      <c r="AH960" s="3"/>
      <c r="AI960" s="3"/>
    </row>
    <row r="961" spans="1:35" x14ac:dyDescent="0.2">
      <c r="A961" s="27" t="s">
        <v>3817</v>
      </c>
      <c r="B961" s="27" t="s">
        <v>3499</v>
      </c>
      <c r="C961" s="27" t="s">
        <v>784</v>
      </c>
      <c r="D961" s="27">
        <v>162</v>
      </c>
      <c r="E961" s="27" t="s">
        <v>5214</v>
      </c>
      <c r="F961" s="27">
        <v>10</v>
      </c>
      <c r="G961" s="27" t="s">
        <v>32</v>
      </c>
      <c r="H961" s="27">
        <v>27502</v>
      </c>
      <c r="I961" s="27" t="s">
        <v>3721</v>
      </c>
      <c r="J961" s="27" t="s">
        <v>9777</v>
      </c>
      <c r="K961" s="27" t="s">
        <v>22972</v>
      </c>
      <c r="L961" s="27" t="s">
        <v>23425</v>
      </c>
      <c r="M961" s="27">
        <v>26802115</v>
      </c>
      <c r="N961" s="27">
        <v>26601569</v>
      </c>
      <c r="O961" s="43">
        <v>46042.410763888889</v>
      </c>
      <c r="P961" s="28" t="s">
        <v>7292</v>
      </c>
      <c r="Q961" s="27" t="s">
        <v>9778</v>
      </c>
      <c r="R961" s="27">
        <v>1121333893</v>
      </c>
      <c r="S961" s="27" t="s">
        <v>9779</v>
      </c>
      <c r="T961" s="28">
        <v>35755500</v>
      </c>
      <c r="U961" s="28">
        <v>0</v>
      </c>
      <c r="V961" s="28">
        <v>35755500</v>
      </c>
      <c r="W961" s="28">
        <v>1300200</v>
      </c>
      <c r="X961" s="28">
        <v>34455300</v>
      </c>
      <c r="Y961" s="28">
        <v>34455300</v>
      </c>
      <c r="AA961" s="3"/>
      <c r="AC961" s="3"/>
      <c r="AF961" s="3"/>
      <c r="AG961" s="3"/>
      <c r="AH961" s="3"/>
      <c r="AI961" s="3"/>
    </row>
    <row r="962" spans="1:35" x14ac:dyDescent="0.2">
      <c r="A962" s="27" t="s">
        <v>3817</v>
      </c>
      <c r="B962" s="27" t="s">
        <v>3499</v>
      </c>
      <c r="C962" s="27" t="s">
        <v>784</v>
      </c>
      <c r="D962" s="27">
        <v>162</v>
      </c>
      <c r="E962" s="27" t="s">
        <v>5214</v>
      </c>
      <c r="F962" s="27">
        <v>10</v>
      </c>
      <c r="G962" s="27" t="s">
        <v>32</v>
      </c>
      <c r="H962" s="27">
        <v>27502</v>
      </c>
      <c r="I962" s="27" t="s">
        <v>3721</v>
      </c>
      <c r="J962" s="27" t="s">
        <v>9804</v>
      </c>
      <c r="K962" s="27" t="s">
        <v>22972</v>
      </c>
      <c r="L962" s="27" t="s">
        <v>23434</v>
      </c>
      <c r="M962" s="27">
        <v>26802231</v>
      </c>
      <c r="N962" s="27">
        <v>26601569</v>
      </c>
      <c r="O962" s="43">
        <v>46043.581469907411</v>
      </c>
      <c r="P962" s="28" t="s">
        <v>8647</v>
      </c>
      <c r="Q962" s="27" t="s">
        <v>9805</v>
      </c>
      <c r="R962" s="27">
        <v>1069734805</v>
      </c>
      <c r="S962" s="27" t="s">
        <v>9806</v>
      </c>
      <c r="T962" s="28">
        <v>34672000</v>
      </c>
      <c r="U962" s="28">
        <v>0</v>
      </c>
      <c r="V962" s="28">
        <v>34672000</v>
      </c>
      <c r="W962" s="28">
        <v>433400</v>
      </c>
      <c r="X962" s="28">
        <v>34238600</v>
      </c>
      <c r="Y962" s="28">
        <v>34238600</v>
      </c>
      <c r="AA962" s="3"/>
      <c r="AC962" s="3"/>
      <c r="AF962" s="3"/>
      <c r="AG962" s="3"/>
      <c r="AH962" s="3"/>
      <c r="AI962" s="3"/>
    </row>
    <row r="963" spans="1:35" x14ac:dyDescent="0.2">
      <c r="A963" s="27" t="s">
        <v>3817</v>
      </c>
      <c r="B963" s="27" t="s">
        <v>3499</v>
      </c>
      <c r="C963" s="27" t="s">
        <v>784</v>
      </c>
      <c r="D963" s="27">
        <v>162</v>
      </c>
      <c r="E963" s="27" t="s">
        <v>5214</v>
      </c>
      <c r="F963" s="27">
        <v>10</v>
      </c>
      <c r="G963" s="27" t="s">
        <v>32</v>
      </c>
      <c r="H963" s="27">
        <v>27502</v>
      </c>
      <c r="I963" s="27" t="s">
        <v>3721</v>
      </c>
      <c r="J963" s="27" t="s">
        <v>9817</v>
      </c>
      <c r="K963" s="27" t="s">
        <v>22972</v>
      </c>
      <c r="L963" s="27" t="s">
        <v>23439</v>
      </c>
      <c r="M963" s="27">
        <v>26802267</v>
      </c>
      <c r="N963" s="27">
        <v>26601569</v>
      </c>
      <c r="O963" s="43">
        <v>46044.360335648147</v>
      </c>
      <c r="P963" s="28" t="s">
        <v>4487</v>
      </c>
      <c r="Q963" s="27" t="s">
        <v>9818</v>
      </c>
      <c r="R963" s="27">
        <v>80213996</v>
      </c>
      <c r="S963" s="27" t="s">
        <v>9819</v>
      </c>
      <c r="T963" s="28">
        <v>55000000</v>
      </c>
      <c r="U963" s="28">
        <v>0</v>
      </c>
      <c r="V963" s="28">
        <v>55000000</v>
      </c>
      <c r="W963" s="28">
        <v>26000000</v>
      </c>
      <c r="X963" s="28">
        <v>29000000</v>
      </c>
      <c r="Y963" s="28">
        <v>29000000</v>
      </c>
      <c r="AA963" s="3"/>
      <c r="AC963" s="3"/>
      <c r="AF963" s="3"/>
      <c r="AG963" s="3"/>
      <c r="AH963" s="3"/>
      <c r="AI963" s="3"/>
    </row>
    <row r="964" spans="1:35" x14ac:dyDescent="0.2">
      <c r="A964" s="27" t="s">
        <v>3817</v>
      </c>
      <c r="B964" s="5" t="s">
        <v>3499</v>
      </c>
      <c r="C964" s="5" t="s">
        <v>784</v>
      </c>
      <c r="D964" s="5">
        <v>162</v>
      </c>
      <c r="E964" s="5" t="s">
        <v>5214</v>
      </c>
      <c r="F964" s="5">
        <v>10</v>
      </c>
      <c r="G964" s="5" t="s">
        <v>32</v>
      </c>
      <c r="H964" s="5">
        <v>27502</v>
      </c>
      <c r="I964" s="5" t="s">
        <v>3721</v>
      </c>
      <c r="J964" s="5" t="s">
        <v>9833</v>
      </c>
      <c r="K964" s="5" t="s">
        <v>22972</v>
      </c>
      <c r="L964" s="5" t="s">
        <v>23445</v>
      </c>
      <c r="M964" s="5">
        <v>26802314</v>
      </c>
      <c r="N964" s="5">
        <v>26601569</v>
      </c>
      <c r="O964" s="6">
        <v>46044.578043981484</v>
      </c>
      <c r="P964" s="4" t="s">
        <v>4487</v>
      </c>
      <c r="Q964" s="5" t="s">
        <v>9834</v>
      </c>
      <c r="R964" s="5">
        <v>1136882594</v>
      </c>
      <c r="S964" s="5" t="s">
        <v>9835</v>
      </c>
      <c r="T964" s="4">
        <v>34672000</v>
      </c>
      <c r="U964" s="4">
        <v>0</v>
      </c>
      <c r="V964" s="4">
        <v>34672000</v>
      </c>
      <c r="W964" s="4">
        <v>2817100</v>
      </c>
      <c r="X964" s="4">
        <v>31854900</v>
      </c>
      <c r="Y964" s="4">
        <v>31854900</v>
      </c>
      <c r="AA964" s="3"/>
      <c r="AC964" s="3"/>
      <c r="AF964" s="3"/>
      <c r="AG964" s="3"/>
      <c r="AH964" s="3"/>
      <c r="AI964" s="3"/>
    </row>
    <row r="965" spans="1:35" x14ac:dyDescent="0.2">
      <c r="A965" s="27" t="s">
        <v>3817</v>
      </c>
      <c r="B965" s="5" t="s">
        <v>3499</v>
      </c>
      <c r="C965" s="5" t="s">
        <v>784</v>
      </c>
      <c r="D965" s="5">
        <v>162</v>
      </c>
      <c r="E965" s="5" t="s">
        <v>5214</v>
      </c>
      <c r="F965" s="5">
        <v>10</v>
      </c>
      <c r="G965" s="5" t="s">
        <v>32</v>
      </c>
      <c r="H965" s="5">
        <v>27502</v>
      </c>
      <c r="I965" s="5" t="s">
        <v>3721</v>
      </c>
      <c r="J965" s="5" t="s">
        <v>9856</v>
      </c>
      <c r="K965" s="5" t="s">
        <v>22972</v>
      </c>
      <c r="L965" s="5" t="s">
        <v>23455</v>
      </c>
      <c r="M965" s="5">
        <v>26802383</v>
      </c>
      <c r="N965" s="5">
        <v>26601569</v>
      </c>
      <c r="O965" s="6">
        <v>46045.791388888887</v>
      </c>
      <c r="P965" s="4" t="s">
        <v>4508</v>
      </c>
      <c r="Q965" s="5" t="s">
        <v>9857</v>
      </c>
      <c r="R965" s="5">
        <v>7175857</v>
      </c>
      <c r="S965" s="5" t="s">
        <v>9858</v>
      </c>
      <c r="T965" s="4">
        <v>34672000</v>
      </c>
      <c r="U965" s="4">
        <v>0</v>
      </c>
      <c r="V965" s="4">
        <v>34672000</v>
      </c>
      <c r="W965" s="4">
        <v>1516900</v>
      </c>
      <c r="X965" s="4">
        <v>33155100</v>
      </c>
      <c r="Y965" s="4">
        <v>33155100</v>
      </c>
      <c r="AA965" s="3"/>
      <c r="AC965" s="3"/>
      <c r="AF965" s="3"/>
      <c r="AG965" s="3"/>
      <c r="AH965" s="3"/>
      <c r="AI965" s="3"/>
    </row>
    <row r="966" spans="1:35" x14ac:dyDescent="0.2">
      <c r="A966" s="27" t="s">
        <v>3817</v>
      </c>
      <c r="B966" s="5" t="s">
        <v>3499</v>
      </c>
      <c r="C966" s="5" t="s">
        <v>784</v>
      </c>
      <c r="D966" s="5">
        <v>162</v>
      </c>
      <c r="E966" s="5" t="s">
        <v>5214</v>
      </c>
      <c r="F966" s="5">
        <v>10</v>
      </c>
      <c r="G966" s="5" t="s">
        <v>32</v>
      </c>
      <c r="H966" s="5">
        <v>27502</v>
      </c>
      <c r="I966" s="5" t="s">
        <v>3721</v>
      </c>
      <c r="J966" s="5" t="s">
        <v>9864</v>
      </c>
      <c r="K966" s="5" t="s">
        <v>22972</v>
      </c>
      <c r="L966" s="5" t="s">
        <v>23458</v>
      </c>
      <c r="M966" s="5">
        <v>26802402</v>
      </c>
      <c r="N966" s="5">
        <v>26601569</v>
      </c>
      <c r="O966" s="6">
        <v>46045.906724537039</v>
      </c>
      <c r="P966" s="4" t="s">
        <v>4508</v>
      </c>
      <c r="Q966" s="5" t="s">
        <v>9834</v>
      </c>
      <c r="R966" s="5">
        <v>1107049280</v>
      </c>
      <c r="S966" s="5" t="s">
        <v>9865</v>
      </c>
      <c r="T966" s="4">
        <v>42133333</v>
      </c>
      <c r="U966" s="4">
        <v>0</v>
      </c>
      <c r="V966" s="4">
        <v>42133333</v>
      </c>
      <c r="W966" s="4">
        <v>2896666</v>
      </c>
      <c r="X966" s="4">
        <v>39236667</v>
      </c>
      <c r="Y966" s="4">
        <v>39236667</v>
      </c>
      <c r="AA966" s="3"/>
      <c r="AC966" s="3"/>
      <c r="AF966" s="3"/>
      <c r="AG966" s="3"/>
      <c r="AH966" s="3"/>
      <c r="AI966" s="3"/>
    </row>
    <row r="967" spans="1:35" x14ac:dyDescent="0.2">
      <c r="A967" s="27" t="s">
        <v>3817</v>
      </c>
      <c r="B967" s="27" t="s">
        <v>3499</v>
      </c>
      <c r="C967" s="27" t="s">
        <v>784</v>
      </c>
      <c r="D967" s="27">
        <v>162</v>
      </c>
      <c r="E967" s="27" t="s">
        <v>5214</v>
      </c>
      <c r="F967" s="27">
        <v>10</v>
      </c>
      <c r="G967" s="27" t="s">
        <v>32</v>
      </c>
      <c r="H967" s="27">
        <v>27502</v>
      </c>
      <c r="I967" s="27" t="s">
        <v>3721</v>
      </c>
      <c r="J967" s="27" t="s">
        <v>9879</v>
      </c>
      <c r="K967" s="27" t="s">
        <v>22972</v>
      </c>
      <c r="L967" s="27" t="s">
        <v>23464</v>
      </c>
      <c r="M967" s="27">
        <v>26802434</v>
      </c>
      <c r="N967" s="27">
        <v>26601569</v>
      </c>
      <c r="O967" s="43">
        <v>46048.443935185183</v>
      </c>
      <c r="P967" s="28" t="s">
        <v>4508</v>
      </c>
      <c r="Q967" s="27" t="s">
        <v>9834</v>
      </c>
      <c r="R967" s="27">
        <v>53120511</v>
      </c>
      <c r="S967" s="27" t="s">
        <v>9880</v>
      </c>
      <c r="T967" s="28">
        <v>34672000</v>
      </c>
      <c r="U967" s="28">
        <v>0</v>
      </c>
      <c r="V967" s="28">
        <v>34672000</v>
      </c>
      <c r="W967" s="28">
        <v>1733600</v>
      </c>
      <c r="X967" s="28">
        <v>32938400</v>
      </c>
      <c r="Y967" s="28">
        <v>32938400</v>
      </c>
      <c r="AA967" s="3"/>
      <c r="AC967" s="3"/>
      <c r="AF967" s="3"/>
      <c r="AG967" s="3"/>
      <c r="AH967" s="3"/>
      <c r="AI967" s="3"/>
    </row>
    <row r="968" spans="1:35" x14ac:dyDescent="0.2">
      <c r="A968" s="27" t="s">
        <v>3817</v>
      </c>
      <c r="B968" s="27" t="s">
        <v>3499</v>
      </c>
      <c r="C968" s="27" t="s">
        <v>784</v>
      </c>
      <c r="D968" s="27">
        <v>162</v>
      </c>
      <c r="E968" s="27" t="s">
        <v>5214</v>
      </c>
      <c r="F968" s="27">
        <v>10</v>
      </c>
      <c r="G968" s="27" t="s">
        <v>32</v>
      </c>
      <c r="H968" s="27">
        <v>27502</v>
      </c>
      <c r="I968" s="27" t="s">
        <v>3721</v>
      </c>
      <c r="J968" s="27" t="s">
        <v>9881</v>
      </c>
      <c r="K968" s="27" t="s">
        <v>22972</v>
      </c>
      <c r="L968" s="27" t="s">
        <v>23465</v>
      </c>
      <c r="M968" s="27">
        <v>26802440</v>
      </c>
      <c r="N968" s="27">
        <v>26601569</v>
      </c>
      <c r="O968" s="43">
        <v>46048.447662037041</v>
      </c>
      <c r="P968" s="28" t="s">
        <v>4508</v>
      </c>
      <c r="Q968" s="27" t="s">
        <v>8559</v>
      </c>
      <c r="R968" s="27">
        <v>1013599465</v>
      </c>
      <c r="S968" s="27" t="s">
        <v>9882</v>
      </c>
      <c r="T968" s="28">
        <v>34672000</v>
      </c>
      <c r="U968" s="28">
        <v>0</v>
      </c>
      <c r="V968" s="28">
        <v>34672000</v>
      </c>
      <c r="W968" s="28">
        <v>1516900</v>
      </c>
      <c r="X968" s="28">
        <v>33155100</v>
      </c>
      <c r="Y968" s="28">
        <v>33155100</v>
      </c>
      <c r="AA968" s="3"/>
      <c r="AC968" s="3"/>
      <c r="AF968" s="3"/>
      <c r="AG968" s="3"/>
      <c r="AH968" s="3"/>
      <c r="AI968" s="3"/>
    </row>
    <row r="969" spans="1:35" x14ac:dyDescent="0.2">
      <c r="A969" s="27" t="s">
        <v>3817</v>
      </c>
      <c r="B969" s="27" t="s">
        <v>3499</v>
      </c>
      <c r="C969" s="27" t="s">
        <v>784</v>
      </c>
      <c r="D969" s="27">
        <v>162</v>
      </c>
      <c r="E969" s="27" t="s">
        <v>5214</v>
      </c>
      <c r="F969" s="27">
        <v>10</v>
      </c>
      <c r="G969" s="27" t="s">
        <v>32</v>
      </c>
      <c r="H969" s="27">
        <v>27502</v>
      </c>
      <c r="I969" s="27" t="s">
        <v>3721</v>
      </c>
      <c r="J969" s="27" t="s">
        <v>9900</v>
      </c>
      <c r="K969" s="27" t="s">
        <v>22972</v>
      </c>
      <c r="L969" s="27" t="s">
        <v>23473</v>
      </c>
      <c r="M969" s="27">
        <v>26802489</v>
      </c>
      <c r="N969" s="27">
        <v>26601569</v>
      </c>
      <c r="O969" s="43">
        <v>46048.617986111109</v>
      </c>
      <c r="P969" s="28" t="s">
        <v>7288</v>
      </c>
      <c r="Q969" s="27" t="s">
        <v>9901</v>
      </c>
      <c r="R969" s="27">
        <v>39813833</v>
      </c>
      <c r="S969" s="27" t="s">
        <v>9902</v>
      </c>
      <c r="T969" s="28">
        <v>34672000</v>
      </c>
      <c r="U969" s="28">
        <v>0</v>
      </c>
      <c r="V969" s="28">
        <v>34672000</v>
      </c>
      <c r="W969" s="28">
        <v>1300200</v>
      </c>
      <c r="X969" s="28">
        <v>33371800</v>
      </c>
      <c r="Y969" s="28">
        <v>33371800</v>
      </c>
      <c r="AA969" s="3"/>
      <c r="AC969" s="3"/>
      <c r="AF969" s="3"/>
      <c r="AG969" s="3"/>
      <c r="AH969" s="3"/>
      <c r="AI969" s="3"/>
    </row>
    <row r="970" spans="1:35" x14ac:dyDescent="0.2">
      <c r="A970" s="27" t="s">
        <v>3817</v>
      </c>
      <c r="B970" s="27" t="s">
        <v>3499</v>
      </c>
      <c r="C970" s="27" t="s">
        <v>784</v>
      </c>
      <c r="D970" s="27">
        <v>162</v>
      </c>
      <c r="E970" s="27" t="s">
        <v>5214</v>
      </c>
      <c r="F970" s="27">
        <v>10</v>
      </c>
      <c r="G970" s="27" t="s">
        <v>32</v>
      </c>
      <c r="H970" s="27">
        <v>27502</v>
      </c>
      <c r="I970" s="27" t="s">
        <v>3721</v>
      </c>
      <c r="J970" s="27" t="s">
        <v>9905</v>
      </c>
      <c r="K970" s="27" t="s">
        <v>22972</v>
      </c>
      <c r="L970" s="27" t="s">
        <v>23475</v>
      </c>
      <c r="M970" s="27">
        <v>26802495</v>
      </c>
      <c r="N970" s="27">
        <v>26601569</v>
      </c>
      <c r="O970" s="43">
        <v>46048.628645833334</v>
      </c>
      <c r="P970" s="28" t="s">
        <v>7288</v>
      </c>
      <c r="Q970" s="27" t="s">
        <v>8559</v>
      </c>
      <c r="R970" s="27">
        <v>1010246836</v>
      </c>
      <c r="S970" s="27" t="s">
        <v>9906</v>
      </c>
      <c r="T970" s="28">
        <v>34672000</v>
      </c>
      <c r="U970" s="28">
        <v>0</v>
      </c>
      <c r="V970" s="28">
        <v>34672000</v>
      </c>
      <c r="W970" s="28">
        <v>2383700</v>
      </c>
      <c r="X970" s="28">
        <v>32288300</v>
      </c>
      <c r="Y970" s="28">
        <v>32288300</v>
      </c>
      <c r="AA970" s="3"/>
      <c r="AC970" s="3"/>
      <c r="AF970" s="3"/>
      <c r="AG970" s="3"/>
      <c r="AH970" s="3"/>
      <c r="AI970" s="3"/>
    </row>
    <row r="971" spans="1:35" x14ac:dyDescent="0.2">
      <c r="A971" s="27" t="s">
        <v>3817</v>
      </c>
      <c r="B971" s="27" t="s">
        <v>3499</v>
      </c>
      <c r="C971" s="27" t="s">
        <v>784</v>
      </c>
      <c r="D971" s="27">
        <v>162</v>
      </c>
      <c r="E971" s="27" t="s">
        <v>5214</v>
      </c>
      <c r="F971" s="27">
        <v>10</v>
      </c>
      <c r="G971" s="27" t="s">
        <v>32</v>
      </c>
      <c r="H971" s="27">
        <v>27502</v>
      </c>
      <c r="I971" s="27" t="s">
        <v>3721</v>
      </c>
      <c r="J971" s="27" t="s">
        <v>9920</v>
      </c>
      <c r="K971" s="27" t="s">
        <v>22972</v>
      </c>
      <c r="L971" s="27" t="s">
        <v>23481</v>
      </c>
      <c r="M971" s="27">
        <v>26802548</v>
      </c>
      <c r="N971" s="27">
        <v>26601569</v>
      </c>
      <c r="O971" s="43">
        <v>46048.791180555556</v>
      </c>
      <c r="P971" s="28" t="s">
        <v>7288</v>
      </c>
      <c r="Q971" s="27" t="s">
        <v>8559</v>
      </c>
      <c r="R971" s="27">
        <v>33378236</v>
      </c>
      <c r="S971" s="27" t="s">
        <v>9921</v>
      </c>
      <c r="T971" s="28">
        <v>34672000</v>
      </c>
      <c r="U971" s="28">
        <v>0</v>
      </c>
      <c r="V971" s="28">
        <v>34672000</v>
      </c>
      <c r="W971" s="28">
        <v>2383700</v>
      </c>
      <c r="X971" s="28">
        <v>32288300</v>
      </c>
      <c r="Y971" s="28">
        <v>32288300</v>
      </c>
      <c r="AA971" s="3"/>
      <c r="AC971" s="3"/>
      <c r="AF971" s="3"/>
      <c r="AG971" s="3"/>
      <c r="AH971" s="3"/>
      <c r="AI971" s="3"/>
    </row>
    <row r="972" spans="1:35" x14ac:dyDescent="0.2">
      <c r="A972" s="27" t="s">
        <v>3817</v>
      </c>
      <c r="B972" s="27" t="s">
        <v>3499</v>
      </c>
      <c r="C972" s="27" t="s">
        <v>784</v>
      </c>
      <c r="D972" s="27">
        <v>162</v>
      </c>
      <c r="E972" s="27" t="s">
        <v>5214</v>
      </c>
      <c r="F972" s="27">
        <v>10</v>
      </c>
      <c r="G972" s="27" t="s">
        <v>32</v>
      </c>
      <c r="H972" s="27">
        <v>27502</v>
      </c>
      <c r="I972" s="27" t="s">
        <v>3721</v>
      </c>
      <c r="J972" s="27" t="s">
        <v>9967</v>
      </c>
      <c r="K972" s="27" t="s">
        <v>22972</v>
      </c>
      <c r="L972" s="27" t="s">
        <v>23501</v>
      </c>
      <c r="M972" s="27">
        <v>26802736</v>
      </c>
      <c r="N972" s="27">
        <v>26601569</v>
      </c>
      <c r="O972" s="43">
        <v>46049.860358796293</v>
      </c>
      <c r="P972" s="28" t="s">
        <v>9565</v>
      </c>
      <c r="Q972" s="27" t="s">
        <v>9834</v>
      </c>
      <c r="R972" s="27">
        <v>1026263080</v>
      </c>
      <c r="S972" s="27" t="s">
        <v>9968</v>
      </c>
      <c r="T972" s="28">
        <v>34672000</v>
      </c>
      <c r="U972" s="28">
        <v>0</v>
      </c>
      <c r="V972" s="28">
        <v>34672000</v>
      </c>
      <c r="W972" s="28">
        <v>1733600</v>
      </c>
      <c r="X972" s="28">
        <v>32938400</v>
      </c>
      <c r="Y972" s="28">
        <v>32938400</v>
      </c>
      <c r="AA972" s="3"/>
      <c r="AC972" s="3"/>
      <c r="AF972" s="3"/>
      <c r="AG972" s="3"/>
      <c r="AH972" s="3"/>
      <c r="AI972" s="3"/>
    </row>
    <row r="973" spans="1:35" x14ac:dyDescent="0.2">
      <c r="A973" s="27" t="s">
        <v>3817</v>
      </c>
      <c r="B973" s="27" t="s">
        <v>3499</v>
      </c>
      <c r="C973" s="27" t="s">
        <v>784</v>
      </c>
      <c r="D973" s="27">
        <v>162</v>
      </c>
      <c r="E973" s="27" t="s">
        <v>5214</v>
      </c>
      <c r="F973" s="27">
        <v>10</v>
      </c>
      <c r="G973" s="27" t="s">
        <v>32</v>
      </c>
      <c r="H973" s="27">
        <v>27502</v>
      </c>
      <c r="I973" s="27" t="s">
        <v>3721</v>
      </c>
      <c r="J973" s="27" t="s">
        <v>9975</v>
      </c>
      <c r="K973" s="27" t="s">
        <v>22972</v>
      </c>
      <c r="L973" s="27" t="s">
        <v>23505</v>
      </c>
      <c r="M973" s="27">
        <v>26802768</v>
      </c>
      <c r="N973" s="27">
        <v>26601569</v>
      </c>
      <c r="O973" s="43">
        <v>46049.988078703704</v>
      </c>
      <c r="P973" s="28" t="s">
        <v>81</v>
      </c>
      <c r="Q973" s="27" t="s">
        <v>9976</v>
      </c>
      <c r="R973" s="27">
        <v>53905505</v>
      </c>
      <c r="S973" s="27" t="s">
        <v>9977</v>
      </c>
      <c r="T973" s="28">
        <v>32505000</v>
      </c>
      <c r="U973" s="28">
        <v>0</v>
      </c>
      <c r="V973" s="28">
        <v>32505000</v>
      </c>
      <c r="W973" s="28">
        <v>6284300</v>
      </c>
      <c r="X973" s="28">
        <v>26220700</v>
      </c>
      <c r="Y973" s="28">
        <v>26220700</v>
      </c>
      <c r="AA973" s="3"/>
      <c r="AC973" s="3"/>
      <c r="AF973" s="3"/>
      <c r="AG973" s="3"/>
      <c r="AH973" s="3"/>
      <c r="AI973" s="3"/>
    </row>
    <row r="974" spans="1:35" x14ac:dyDescent="0.2">
      <c r="A974" s="27" t="s">
        <v>3817</v>
      </c>
      <c r="B974" s="27" t="s">
        <v>3499</v>
      </c>
      <c r="C974" s="27" t="s">
        <v>784</v>
      </c>
      <c r="D974" s="27">
        <v>162</v>
      </c>
      <c r="E974" s="27" t="s">
        <v>5214</v>
      </c>
      <c r="F974" s="27">
        <v>10</v>
      </c>
      <c r="G974" s="27" t="s">
        <v>32</v>
      </c>
      <c r="H974" s="27">
        <v>27502</v>
      </c>
      <c r="I974" s="27" t="s">
        <v>3721</v>
      </c>
      <c r="J974" s="27" t="s">
        <v>9978</v>
      </c>
      <c r="K974" s="27" t="s">
        <v>22972</v>
      </c>
      <c r="L974" s="27" t="s">
        <v>23506</v>
      </c>
      <c r="M974" s="27">
        <v>26802778</v>
      </c>
      <c r="N974" s="27">
        <v>26601569</v>
      </c>
      <c r="O974" s="43">
        <v>46049.999340277776</v>
      </c>
      <c r="P974" s="28" t="s">
        <v>9565</v>
      </c>
      <c r="Q974" s="27" t="s">
        <v>9857</v>
      </c>
      <c r="R974" s="27">
        <v>1082904933</v>
      </c>
      <c r="S974" s="27" t="s">
        <v>9979</v>
      </c>
      <c r="T974" s="28">
        <v>34672000</v>
      </c>
      <c r="U974" s="28">
        <v>0</v>
      </c>
      <c r="V974" s="28">
        <v>34672000</v>
      </c>
      <c r="W974" s="28">
        <v>1950300</v>
      </c>
      <c r="X974" s="28">
        <v>32721700</v>
      </c>
      <c r="Y974" s="28">
        <v>32721700</v>
      </c>
      <c r="AA974" s="3"/>
      <c r="AC974" s="3"/>
      <c r="AF974" s="3"/>
      <c r="AG974" s="3"/>
      <c r="AH974" s="3"/>
      <c r="AI974" s="3"/>
    </row>
    <row r="975" spans="1:35" x14ac:dyDescent="0.2">
      <c r="A975" s="27" t="s">
        <v>3817</v>
      </c>
      <c r="B975" s="27" t="s">
        <v>3499</v>
      </c>
      <c r="C975" s="27" t="s">
        <v>784</v>
      </c>
      <c r="D975" s="27">
        <v>162</v>
      </c>
      <c r="E975" s="27" t="s">
        <v>5214</v>
      </c>
      <c r="F975" s="27">
        <v>10</v>
      </c>
      <c r="G975" s="27" t="s">
        <v>32</v>
      </c>
      <c r="H975" s="27">
        <v>27502</v>
      </c>
      <c r="I975" s="27" t="s">
        <v>3721</v>
      </c>
      <c r="J975" s="27" t="s">
        <v>10009</v>
      </c>
      <c r="K975" s="27" t="s">
        <v>75</v>
      </c>
      <c r="L975" s="27" t="s">
        <v>10010</v>
      </c>
      <c r="M975" s="27">
        <v>26802844</v>
      </c>
      <c r="N975" s="27">
        <v>26601569</v>
      </c>
      <c r="O975" s="43">
        <v>46050.619664351849</v>
      </c>
      <c r="P975" s="28" t="s">
        <v>9565</v>
      </c>
      <c r="Q975" s="27" t="s">
        <v>8559</v>
      </c>
      <c r="R975" s="27">
        <v>1064116094</v>
      </c>
      <c r="S975" s="27" t="s">
        <v>10011</v>
      </c>
      <c r="T975" s="28">
        <v>34672000</v>
      </c>
      <c r="U975" s="28">
        <v>34672000</v>
      </c>
      <c r="V975" s="28">
        <v>0</v>
      </c>
      <c r="W975" s="28">
        <v>0</v>
      </c>
      <c r="X975" s="28">
        <v>0</v>
      </c>
      <c r="Y975" s="28"/>
      <c r="AA975" s="3"/>
      <c r="AC975" s="3"/>
      <c r="AF975" s="3"/>
      <c r="AG975" s="3"/>
      <c r="AH975" s="3"/>
      <c r="AI975" s="3"/>
    </row>
    <row r="976" spans="1:35" x14ac:dyDescent="0.2">
      <c r="A976" s="27" t="s">
        <v>3817</v>
      </c>
      <c r="B976" s="27" t="s">
        <v>3499</v>
      </c>
      <c r="C976" s="27" t="s">
        <v>784</v>
      </c>
      <c r="D976" s="27">
        <v>162</v>
      </c>
      <c r="E976" s="27" t="s">
        <v>5214</v>
      </c>
      <c r="F976" s="27">
        <v>10</v>
      </c>
      <c r="G976" s="27" t="s">
        <v>32</v>
      </c>
      <c r="H976" s="27">
        <v>27502</v>
      </c>
      <c r="I976" s="27" t="s">
        <v>3721</v>
      </c>
      <c r="J976" s="27" t="s">
        <v>10016</v>
      </c>
      <c r="K976" s="27" t="s">
        <v>22972</v>
      </c>
      <c r="L976" s="27" t="s">
        <v>23520</v>
      </c>
      <c r="M976" s="27">
        <v>26802907</v>
      </c>
      <c r="N976" s="27">
        <v>26601569</v>
      </c>
      <c r="O976" s="43">
        <v>46050.94222222222</v>
      </c>
      <c r="P976" s="28" t="s">
        <v>7288</v>
      </c>
      <c r="Q976" s="27" t="s">
        <v>8559</v>
      </c>
      <c r="R976" s="27">
        <v>1006795146</v>
      </c>
      <c r="S976" s="27" t="s">
        <v>10017</v>
      </c>
      <c r="T976" s="28">
        <v>34672000</v>
      </c>
      <c r="U976" s="28">
        <v>0</v>
      </c>
      <c r="V976" s="28">
        <v>34672000</v>
      </c>
      <c r="W976" s="28">
        <v>2383700</v>
      </c>
      <c r="X976" s="28">
        <v>32288300</v>
      </c>
      <c r="Y976" s="28">
        <v>32288300</v>
      </c>
      <c r="AA976" s="3"/>
      <c r="AC976" s="3"/>
      <c r="AF976" s="3"/>
      <c r="AG976" s="3"/>
      <c r="AH976" s="3"/>
      <c r="AI976" s="3"/>
    </row>
    <row r="977" spans="1:35" x14ac:dyDescent="0.2">
      <c r="A977" s="27" t="s">
        <v>3817</v>
      </c>
      <c r="B977" s="27" t="s">
        <v>3499</v>
      </c>
      <c r="C977" s="27" t="s">
        <v>784</v>
      </c>
      <c r="D977" s="27">
        <v>162</v>
      </c>
      <c r="E977" s="27" t="s">
        <v>5214</v>
      </c>
      <c r="F977" s="27">
        <v>10</v>
      </c>
      <c r="G977" s="27" t="s">
        <v>32</v>
      </c>
      <c r="H977" s="27">
        <v>27502</v>
      </c>
      <c r="I977" s="27" t="s">
        <v>3721</v>
      </c>
      <c r="J977" s="27" t="s">
        <v>10020</v>
      </c>
      <c r="K977" s="27" t="s">
        <v>22972</v>
      </c>
      <c r="L977" s="27" t="s">
        <v>23522</v>
      </c>
      <c r="M977" s="27">
        <v>26802941</v>
      </c>
      <c r="N977" s="27">
        <v>26601569</v>
      </c>
      <c r="O977" s="43">
        <v>46051.422384259262</v>
      </c>
      <c r="P977" s="28" t="s">
        <v>4505</v>
      </c>
      <c r="Q977" s="27" t="s">
        <v>9976</v>
      </c>
      <c r="R977" s="27">
        <v>1074557626</v>
      </c>
      <c r="S977" s="27" t="s">
        <v>10021</v>
      </c>
      <c r="T977" s="28">
        <v>34672000</v>
      </c>
      <c r="U977" s="28">
        <v>0</v>
      </c>
      <c r="V977" s="28">
        <v>34672000</v>
      </c>
      <c r="W977" s="28">
        <v>2383700</v>
      </c>
      <c r="X977" s="28">
        <v>32288300</v>
      </c>
      <c r="Y977" s="28">
        <v>32288300</v>
      </c>
      <c r="AA977" s="3"/>
      <c r="AC977" s="3"/>
      <c r="AF977" s="3"/>
      <c r="AG977" s="3"/>
      <c r="AH977" s="3"/>
      <c r="AI977" s="3"/>
    </row>
    <row r="978" spans="1:35" x14ac:dyDescent="0.2">
      <c r="A978" s="27" t="s">
        <v>3817</v>
      </c>
      <c r="B978" s="27" t="s">
        <v>3499</v>
      </c>
      <c r="C978" s="27" t="s">
        <v>784</v>
      </c>
      <c r="D978" s="27">
        <v>162</v>
      </c>
      <c r="E978" s="27" t="s">
        <v>5214</v>
      </c>
      <c r="F978" s="27">
        <v>10</v>
      </c>
      <c r="G978" s="27" t="s">
        <v>32</v>
      </c>
      <c r="H978" s="27">
        <v>27502</v>
      </c>
      <c r="I978" s="27" t="s">
        <v>3721</v>
      </c>
      <c r="J978" s="27" t="s">
        <v>10035</v>
      </c>
      <c r="K978" s="27" t="s">
        <v>22972</v>
      </c>
      <c r="L978" s="27" t="s">
        <v>23528</v>
      </c>
      <c r="M978" s="27">
        <v>26802992</v>
      </c>
      <c r="N978" s="27">
        <v>26601569</v>
      </c>
      <c r="O978" s="43">
        <v>46051.708333333336</v>
      </c>
      <c r="P978" s="28" t="s">
        <v>4498</v>
      </c>
      <c r="Q978" s="27" t="s">
        <v>9834</v>
      </c>
      <c r="R978" s="27">
        <v>1010220996</v>
      </c>
      <c r="S978" s="27" t="s">
        <v>10036</v>
      </c>
      <c r="T978" s="28">
        <v>34672000</v>
      </c>
      <c r="U978" s="28">
        <v>0</v>
      </c>
      <c r="V978" s="28">
        <v>34672000</v>
      </c>
      <c r="W978" s="28">
        <v>4550700</v>
      </c>
      <c r="X978" s="28">
        <v>30121300</v>
      </c>
      <c r="Y978" s="28">
        <v>30121300</v>
      </c>
      <c r="AA978" s="3"/>
      <c r="AC978" s="3"/>
      <c r="AF978" s="3"/>
      <c r="AG978" s="3"/>
      <c r="AH978" s="3"/>
      <c r="AI978" s="3"/>
    </row>
    <row r="979" spans="1:35" x14ac:dyDescent="0.2">
      <c r="A979" s="27" t="s">
        <v>3817</v>
      </c>
      <c r="B979" s="27" t="s">
        <v>3499</v>
      </c>
      <c r="C979" s="27" t="s">
        <v>784</v>
      </c>
      <c r="D979" s="27">
        <v>162</v>
      </c>
      <c r="E979" s="27" t="s">
        <v>5214</v>
      </c>
      <c r="F979" s="27">
        <v>10</v>
      </c>
      <c r="G979" s="27" t="s">
        <v>32</v>
      </c>
      <c r="H979" s="27">
        <v>27502</v>
      </c>
      <c r="I979" s="27" t="s">
        <v>3721</v>
      </c>
      <c r="J979" s="27" t="s">
        <v>10050</v>
      </c>
      <c r="K979" s="27" t="s">
        <v>22972</v>
      </c>
      <c r="L979" s="27" t="s">
        <v>23534</v>
      </c>
      <c r="M979" s="27">
        <v>26803031</v>
      </c>
      <c r="N979" s="27">
        <v>26601569</v>
      </c>
      <c r="O979" s="43">
        <v>46051.79923611111</v>
      </c>
      <c r="P979" s="28" t="s">
        <v>4498</v>
      </c>
      <c r="Q979" s="27" t="s">
        <v>9834</v>
      </c>
      <c r="R979" s="27">
        <v>1049642072</v>
      </c>
      <c r="S979" s="27" t="s">
        <v>10051</v>
      </c>
      <c r="T979" s="28">
        <v>42133333</v>
      </c>
      <c r="U979" s="28">
        <v>0</v>
      </c>
      <c r="V979" s="28">
        <v>42133333</v>
      </c>
      <c r="W979" s="28">
        <v>2896666</v>
      </c>
      <c r="X979" s="28">
        <v>39236667</v>
      </c>
      <c r="Y979" s="28">
        <v>39236667</v>
      </c>
      <c r="AA979" s="3"/>
      <c r="AC979" s="3"/>
      <c r="AF979" s="3"/>
      <c r="AG979" s="3"/>
      <c r="AH979" s="3"/>
      <c r="AI979" s="3"/>
    </row>
    <row r="980" spans="1:35" x14ac:dyDescent="0.2">
      <c r="A980" s="27" t="s">
        <v>3817</v>
      </c>
      <c r="B980" s="5" t="s">
        <v>3499</v>
      </c>
      <c r="C980" s="5" t="s">
        <v>784</v>
      </c>
      <c r="D980" s="5">
        <v>162</v>
      </c>
      <c r="E980" s="5" t="s">
        <v>5214</v>
      </c>
      <c r="F980" s="5">
        <v>10</v>
      </c>
      <c r="G980" s="5" t="s">
        <v>32</v>
      </c>
      <c r="H980" s="5">
        <v>27502</v>
      </c>
      <c r="I980" s="5" t="s">
        <v>3721</v>
      </c>
      <c r="J980" s="5" t="s">
        <v>10054</v>
      </c>
      <c r="K980" s="5" t="s">
        <v>22972</v>
      </c>
      <c r="L980" s="5" t="s">
        <v>23536</v>
      </c>
      <c r="M980" s="5">
        <v>26803040</v>
      </c>
      <c r="N980" s="5">
        <v>26601569</v>
      </c>
      <c r="O980" s="6">
        <v>46051.869988425926</v>
      </c>
      <c r="P980" s="4" t="s">
        <v>4498</v>
      </c>
      <c r="Q980" s="5" t="s">
        <v>10055</v>
      </c>
      <c r="R980" s="5">
        <v>1018423753</v>
      </c>
      <c r="S980" s="5" t="s">
        <v>10056</v>
      </c>
      <c r="T980" s="4">
        <v>32505000</v>
      </c>
      <c r="U980" s="4">
        <v>0</v>
      </c>
      <c r="V980" s="4">
        <v>32505000</v>
      </c>
      <c r="W980" s="4">
        <v>433400</v>
      </c>
      <c r="X980" s="4">
        <v>32071600</v>
      </c>
      <c r="Y980" s="4">
        <v>32071600</v>
      </c>
      <c r="AA980" s="3"/>
      <c r="AC980" s="3"/>
      <c r="AF980" s="3"/>
      <c r="AG980" s="3"/>
      <c r="AH980" s="3"/>
      <c r="AI980" s="3"/>
    </row>
    <row r="981" spans="1:35" x14ac:dyDescent="0.2">
      <c r="A981" s="27" t="s">
        <v>3817</v>
      </c>
      <c r="B981" s="27" t="s">
        <v>3499</v>
      </c>
      <c r="C981" s="27" t="s">
        <v>784</v>
      </c>
      <c r="D981" s="27">
        <v>162</v>
      </c>
      <c r="E981" s="27" t="s">
        <v>5214</v>
      </c>
      <c r="F981" s="27">
        <v>10</v>
      </c>
      <c r="G981" s="27" t="s">
        <v>32</v>
      </c>
      <c r="H981" s="27">
        <v>27502</v>
      </c>
      <c r="I981" s="27" t="s">
        <v>3721</v>
      </c>
      <c r="J981" s="27" t="s">
        <v>10068</v>
      </c>
      <c r="K981" s="27" t="s">
        <v>22972</v>
      </c>
      <c r="L981" s="27" t="s">
        <v>23541</v>
      </c>
      <c r="M981" s="27">
        <v>26803172</v>
      </c>
      <c r="N981" s="27">
        <v>26601569</v>
      </c>
      <c r="O981" s="43">
        <v>46053.732754629629</v>
      </c>
      <c r="P981" s="28" t="s">
        <v>81</v>
      </c>
      <c r="Q981" s="27" t="s">
        <v>10069</v>
      </c>
      <c r="R981" s="27">
        <v>80279310</v>
      </c>
      <c r="S981" s="27" t="s">
        <v>10070</v>
      </c>
      <c r="T981" s="28">
        <v>34672000</v>
      </c>
      <c r="U981" s="28">
        <v>0</v>
      </c>
      <c r="V981" s="28">
        <v>34672000</v>
      </c>
      <c r="W981" s="28">
        <v>3250500</v>
      </c>
      <c r="X981" s="28">
        <v>31421500</v>
      </c>
      <c r="Y981" s="28">
        <v>31421500</v>
      </c>
      <c r="AA981" s="3"/>
      <c r="AC981" s="3"/>
      <c r="AF981" s="3"/>
      <c r="AG981" s="3"/>
      <c r="AH981" s="3"/>
      <c r="AI981" s="3"/>
    </row>
    <row r="982" spans="1:35" x14ac:dyDescent="0.2">
      <c r="A982" s="27" t="s">
        <v>3817</v>
      </c>
      <c r="B982" s="27" t="s">
        <v>3499</v>
      </c>
      <c r="C982" s="27" t="s">
        <v>784</v>
      </c>
      <c r="D982" s="27">
        <v>162</v>
      </c>
      <c r="E982" s="27" t="s">
        <v>5214</v>
      </c>
      <c r="F982" s="27">
        <v>10</v>
      </c>
      <c r="G982" s="27" t="s">
        <v>32</v>
      </c>
      <c r="H982" s="27">
        <v>27502</v>
      </c>
      <c r="I982" s="27" t="s">
        <v>3721</v>
      </c>
      <c r="J982" s="27" t="s">
        <v>10073</v>
      </c>
      <c r="K982" s="27" t="s">
        <v>22972</v>
      </c>
      <c r="L982" s="27" t="s">
        <v>23543</v>
      </c>
      <c r="M982" s="27">
        <v>26803185</v>
      </c>
      <c r="N982" s="27">
        <v>26601569</v>
      </c>
      <c r="O982" s="43">
        <v>46053.913425925923</v>
      </c>
      <c r="P982" s="28" t="s">
        <v>81</v>
      </c>
      <c r="Q982" s="27" t="s">
        <v>10074</v>
      </c>
      <c r="R982" s="27">
        <v>1065002495</v>
      </c>
      <c r="S982" s="27" t="s">
        <v>10075</v>
      </c>
      <c r="T982" s="28">
        <v>50000000</v>
      </c>
      <c r="U982" s="28">
        <v>0</v>
      </c>
      <c r="V982" s="28">
        <v>50000000</v>
      </c>
      <c r="W982" s="28">
        <v>2666667</v>
      </c>
      <c r="X982" s="28">
        <v>47333333</v>
      </c>
      <c r="Y982" s="28">
        <v>47333333</v>
      </c>
      <c r="AA982" s="3"/>
      <c r="AC982" s="3"/>
      <c r="AF982" s="3"/>
      <c r="AG982" s="3"/>
      <c r="AH982" s="3"/>
      <c r="AI982" s="3"/>
    </row>
    <row r="983" spans="1:35" x14ac:dyDescent="0.2">
      <c r="A983" s="27" t="s">
        <v>3817</v>
      </c>
      <c r="B983" s="27" t="s">
        <v>3499</v>
      </c>
      <c r="C983" s="27" t="s">
        <v>784</v>
      </c>
      <c r="D983" s="27">
        <v>162</v>
      </c>
      <c r="E983" s="27" t="s">
        <v>5214</v>
      </c>
      <c r="F983" s="27">
        <v>10</v>
      </c>
      <c r="G983" s="27" t="s">
        <v>32</v>
      </c>
      <c r="H983" s="27">
        <v>27502</v>
      </c>
      <c r="I983" s="27" t="s">
        <v>3721</v>
      </c>
      <c r="J983" s="27" t="s">
        <v>18457</v>
      </c>
      <c r="K983" s="27" t="s">
        <v>22972</v>
      </c>
      <c r="L983" s="27" t="s">
        <v>23557</v>
      </c>
      <c r="M983" s="27">
        <v>26804283</v>
      </c>
      <c r="N983" s="27">
        <v>26601974</v>
      </c>
      <c r="O983" s="43">
        <v>46211.909224537034</v>
      </c>
      <c r="P983" s="28" t="s">
        <v>4489</v>
      </c>
      <c r="Q983" s="27" t="s">
        <v>18448</v>
      </c>
      <c r="R983" s="27">
        <v>1010246836</v>
      </c>
      <c r="S983" s="27" t="s">
        <v>9906</v>
      </c>
      <c r="T983" s="28">
        <v>34100000</v>
      </c>
      <c r="U983" s="28">
        <v>0</v>
      </c>
      <c r="V983" s="28">
        <v>34100000</v>
      </c>
      <c r="W983" s="28">
        <v>18600000</v>
      </c>
      <c r="X983" s="28">
        <v>15500000</v>
      </c>
      <c r="Y983" s="28">
        <v>9300000</v>
      </c>
      <c r="AA983" s="3"/>
      <c r="AC983" s="3"/>
      <c r="AF983" s="3"/>
      <c r="AG983" s="3"/>
      <c r="AH983" s="3"/>
      <c r="AI983" s="3"/>
    </row>
    <row r="984" spans="1:35" x14ac:dyDescent="0.2">
      <c r="A984" s="27" t="s">
        <v>3817</v>
      </c>
      <c r="B984" s="27" t="s">
        <v>3499</v>
      </c>
      <c r="C984" s="27" t="s">
        <v>784</v>
      </c>
      <c r="D984" s="27">
        <v>162</v>
      </c>
      <c r="E984" s="27" t="s">
        <v>5214</v>
      </c>
      <c r="F984" s="27">
        <v>10</v>
      </c>
      <c r="G984" s="27" t="s">
        <v>32</v>
      </c>
      <c r="H984" s="27">
        <v>27502</v>
      </c>
      <c r="I984" s="27" t="s">
        <v>3721</v>
      </c>
      <c r="J984" s="27" t="s">
        <v>19801</v>
      </c>
      <c r="K984" s="27" t="s">
        <v>22972</v>
      </c>
      <c r="L984" s="27" t="s">
        <v>23612</v>
      </c>
      <c r="M984" s="27">
        <v>26804961</v>
      </c>
      <c r="N984" s="27">
        <v>26601974</v>
      </c>
      <c r="O984" s="43">
        <v>46225.671898148146</v>
      </c>
      <c r="P984" s="28" t="s">
        <v>4501</v>
      </c>
      <c r="Q984" s="27" t="s">
        <v>18448</v>
      </c>
      <c r="R984" s="27">
        <v>1013667388</v>
      </c>
      <c r="S984" s="27" t="s">
        <v>8570</v>
      </c>
      <c r="T984" s="28">
        <v>35755500</v>
      </c>
      <c r="U984" s="28">
        <v>0</v>
      </c>
      <c r="V984" s="28">
        <v>35755500</v>
      </c>
      <c r="W984" s="28">
        <v>21019900</v>
      </c>
      <c r="X984" s="28">
        <v>14735600</v>
      </c>
      <c r="Y984" s="28">
        <v>14735600</v>
      </c>
      <c r="AA984" s="3"/>
      <c r="AC984" s="3"/>
      <c r="AF984" s="3"/>
      <c r="AG984" s="3"/>
      <c r="AH984" s="3"/>
      <c r="AI984" s="3"/>
    </row>
    <row r="985" spans="1:35" x14ac:dyDescent="0.2">
      <c r="A985" s="27" t="s">
        <v>3817</v>
      </c>
      <c r="B985" s="27" t="s">
        <v>3499</v>
      </c>
      <c r="C985" s="27" t="s">
        <v>784</v>
      </c>
      <c r="D985" s="27">
        <v>162</v>
      </c>
      <c r="E985" s="27" t="s">
        <v>5214</v>
      </c>
      <c r="F985" s="27">
        <v>10</v>
      </c>
      <c r="G985" s="27" t="s">
        <v>32</v>
      </c>
      <c r="H985" s="27">
        <v>27502</v>
      </c>
      <c r="I985" s="27" t="s">
        <v>3721</v>
      </c>
      <c r="J985" s="27" t="s">
        <v>19802</v>
      </c>
      <c r="K985" s="27" t="s">
        <v>22972</v>
      </c>
      <c r="L985" s="27" t="s">
        <v>23622</v>
      </c>
      <c r="M985" s="27">
        <v>26805092</v>
      </c>
      <c r="N985" s="27">
        <v>26601974</v>
      </c>
      <c r="O985" s="43">
        <v>46226.831006944441</v>
      </c>
      <c r="P985" s="28" t="s">
        <v>81</v>
      </c>
      <c r="Q985" s="27" t="s">
        <v>18448</v>
      </c>
      <c r="R985" s="27">
        <v>1070613927</v>
      </c>
      <c r="S985" s="27" t="s">
        <v>1025</v>
      </c>
      <c r="T985" s="28">
        <v>32505000</v>
      </c>
      <c r="U985" s="28">
        <v>0</v>
      </c>
      <c r="V985" s="28">
        <v>32505000</v>
      </c>
      <c r="W985" s="28">
        <v>25353900</v>
      </c>
      <c r="X985" s="28">
        <v>7151100</v>
      </c>
      <c r="Y985" s="28">
        <v>7151100</v>
      </c>
      <c r="AA985" s="3"/>
      <c r="AC985" s="3"/>
      <c r="AF985" s="3"/>
      <c r="AG985" s="3"/>
      <c r="AH985" s="3"/>
      <c r="AI985" s="3"/>
    </row>
    <row r="986" spans="1:35" x14ac:dyDescent="0.2">
      <c r="A986" s="27" t="s">
        <v>3817</v>
      </c>
      <c r="B986" s="27" t="s">
        <v>3499</v>
      </c>
      <c r="C986" s="27" t="s">
        <v>784</v>
      </c>
      <c r="D986" s="27">
        <v>162</v>
      </c>
      <c r="E986" s="27" t="s">
        <v>5214</v>
      </c>
      <c r="F986" s="27">
        <v>10</v>
      </c>
      <c r="G986" s="27" t="s">
        <v>32</v>
      </c>
      <c r="H986" s="27">
        <v>27502</v>
      </c>
      <c r="I986" s="27" t="s">
        <v>3721</v>
      </c>
      <c r="J986" s="27" t="s">
        <v>19803</v>
      </c>
      <c r="K986" s="27" t="s">
        <v>22972</v>
      </c>
      <c r="L986" s="27" t="s">
        <v>23635</v>
      </c>
      <c r="M986" s="27">
        <v>26805281</v>
      </c>
      <c r="N986" s="27">
        <v>26601974</v>
      </c>
      <c r="O986" s="43">
        <v>46230.639444444445</v>
      </c>
      <c r="P986" s="28" t="s">
        <v>81</v>
      </c>
      <c r="Q986" s="27" t="s">
        <v>18448</v>
      </c>
      <c r="R986" s="27">
        <v>1075314402</v>
      </c>
      <c r="S986" s="27" t="s">
        <v>19804</v>
      </c>
      <c r="T986" s="28">
        <v>39500000</v>
      </c>
      <c r="U986" s="28">
        <v>0</v>
      </c>
      <c r="V986" s="28">
        <v>39500000</v>
      </c>
      <c r="W986" s="28">
        <v>23173333</v>
      </c>
      <c r="X986" s="28">
        <v>16326667</v>
      </c>
      <c r="Y986" s="28">
        <v>16326667</v>
      </c>
      <c r="AA986" s="3"/>
      <c r="AC986" s="3"/>
      <c r="AF986" s="3"/>
      <c r="AG986" s="3"/>
      <c r="AH986" s="3"/>
      <c r="AI986" s="3"/>
    </row>
    <row r="987" spans="1:35" x14ac:dyDescent="0.2">
      <c r="A987" s="27" t="s">
        <v>3817</v>
      </c>
      <c r="B987" s="27" t="s">
        <v>3499</v>
      </c>
      <c r="C987" s="27" t="s">
        <v>784</v>
      </c>
      <c r="D987" s="27">
        <v>162</v>
      </c>
      <c r="E987" s="27" t="s">
        <v>5214</v>
      </c>
      <c r="F987" s="27">
        <v>10</v>
      </c>
      <c r="G987" s="27" t="s">
        <v>32</v>
      </c>
      <c r="H987" s="27">
        <v>27502</v>
      </c>
      <c r="I987" s="27" t="s">
        <v>3721</v>
      </c>
      <c r="J987" s="27" t="s">
        <v>19805</v>
      </c>
      <c r="K987" s="27" t="s">
        <v>22972</v>
      </c>
      <c r="L987" s="27" t="s">
        <v>23647</v>
      </c>
      <c r="M987" s="27">
        <v>26805384</v>
      </c>
      <c r="N987" s="27">
        <v>26601974</v>
      </c>
      <c r="O987" s="43">
        <v>46231.819039351853</v>
      </c>
      <c r="P987" s="28" t="s">
        <v>81</v>
      </c>
      <c r="Q987" s="27" t="s">
        <v>18448</v>
      </c>
      <c r="R987" s="27">
        <v>286006</v>
      </c>
      <c r="S987" s="27" t="s">
        <v>632</v>
      </c>
      <c r="T987" s="28">
        <v>43280000</v>
      </c>
      <c r="U987" s="28">
        <v>0</v>
      </c>
      <c r="V987" s="28">
        <v>43280000</v>
      </c>
      <c r="W987" s="28">
        <v>25679467</v>
      </c>
      <c r="X987" s="28">
        <v>17600533</v>
      </c>
      <c r="Y987" s="28">
        <v>17600533</v>
      </c>
      <c r="AA987" s="3"/>
      <c r="AC987" s="3"/>
      <c r="AF987" s="3"/>
      <c r="AG987" s="3"/>
      <c r="AH987" s="3"/>
      <c r="AI987" s="3"/>
    </row>
    <row r="988" spans="1:35" x14ac:dyDescent="0.2">
      <c r="A988" s="27" t="s">
        <v>3817</v>
      </c>
      <c r="B988" s="27" t="s">
        <v>3499</v>
      </c>
      <c r="C988" s="27" t="s">
        <v>784</v>
      </c>
      <c r="D988" s="27">
        <v>162</v>
      </c>
      <c r="E988" s="27" t="s">
        <v>5214</v>
      </c>
      <c r="F988" s="27">
        <v>10</v>
      </c>
      <c r="G988" s="27" t="s">
        <v>32</v>
      </c>
      <c r="H988" s="27">
        <v>27502</v>
      </c>
      <c r="I988" s="27" t="s">
        <v>3721</v>
      </c>
      <c r="J988" s="27" t="s">
        <v>19806</v>
      </c>
      <c r="K988" s="27" t="s">
        <v>22972</v>
      </c>
      <c r="L988" s="27" t="s">
        <v>23650</v>
      </c>
      <c r="M988" s="27">
        <v>26805419</v>
      </c>
      <c r="N988" s="27">
        <v>26601974</v>
      </c>
      <c r="O988" s="43">
        <v>46232.522905092592</v>
      </c>
      <c r="P988" s="28" t="s">
        <v>81</v>
      </c>
      <c r="Q988" s="27" t="s">
        <v>18448</v>
      </c>
      <c r="R988" s="27">
        <v>1016011947</v>
      </c>
      <c r="S988" s="27" t="s">
        <v>2594</v>
      </c>
      <c r="T988" s="28">
        <v>32505000</v>
      </c>
      <c r="U988" s="28">
        <v>0</v>
      </c>
      <c r="V988" s="28">
        <v>32505000</v>
      </c>
      <c r="W988" s="28">
        <v>19503000</v>
      </c>
      <c r="X988" s="28">
        <v>13002000</v>
      </c>
      <c r="Y988" s="28">
        <v>6501000</v>
      </c>
      <c r="AA988" s="3"/>
      <c r="AC988" s="3"/>
      <c r="AF988" s="3"/>
      <c r="AG988" s="3"/>
      <c r="AH988" s="3"/>
      <c r="AI988" s="3"/>
    </row>
    <row r="989" spans="1:35" x14ac:dyDescent="0.2">
      <c r="A989" s="27" t="s">
        <v>3817</v>
      </c>
      <c r="B989" s="27" t="s">
        <v>3499</v>
      </c>
      <c r="C989" s="27" t="s">
        <v>784</v>
      </c>
      <c r="D989" s="27">
        <v>162</v>
      </c>
      <c r="E989" s="27" t="s">
        <v>5214</v>
      </c>
      <c r="F989" s="27">
        <v>10</v>
      </c>
      <c r="G989" s="27" t="s">
        <v>32</v>
      </c>
      <c r="H989" s="27">
        <v>27502</v>
      </c>
      <c r="I989" s="27" t="s">
        <v>3721</v>
      </c>
      <c r="J989" s="27" t="s">
        <v>19807</v>
      </c>
      <c r="K989" s="27" t="s">
        <v>22972</v>
      </c>
      <c r="L989" s="27" t="s">
        <v>23651</v>
      </c>
      <c r="M989" s="27">
        <v>26805420</v>
      </c>
      <c r="N989" s="27">
        <v>26601974</v>
      </c>
      <c r="O989" s="43">
        <v>46232.525590277779</v>
      </c>
      <c r="P989" s="28" t="s">
        <v>81</v>
      </c>
      <c r="Q989" s="27" t="s">
        <v>18448</v>
      </c>
      <c r="R989" s="27">
        <v>80279310</v>
      </c>
      <c r="S989" s="27" t="s">
        <v>10070</v>
      </c>
      <c r="T989" s="28">
        <v>32505000</v>
      </c>
      <c r="U989" s="28">
        <v>0</v>
      </c>
      <c r="V989" s="28">
        <v>32505000</v>
      </c>
      <c r="W989" s="28">
        <v>32505000</v>
      </c>
      <c r="X989" s="28">
        <v>0</v>
      </c>
      <c r="Y989" s="28"/>
      <c r="AA989" s="3"/>
      <c r="AC989" s="3"/>
      <c r="AF989" s="3"/>
      <c r="AG989" s="3"/>
      <c r="AH989" s="3"/>
      <c r="AI989" s="3"/>
    </row>
    <row r="990" spans="1:35" x14ac:dyDescent="0.2">
      <c r="A990" s="27" t="s">
        <v>3817</v>
      </c>
      <c r="B990" s="27" t="s">
        <v>3499</v>
      </c>
      <c r="C990" s="27" t="s">
        <v>784</v>
      </c>
      <c r="D990" s="27">
        <v>162</v>
      </c>
      <c r="E990" s="27" t="s">
        <v>5214</v>
      </c>
      <c r="F990" s="27">
        <v>10</v>
      </c>
      <c r="G990" s="27" t="s">
        <v>32</v>
      </c>
      <c r="H990" s="27">
        <v>27502</v>
      </c>
      <c r="I990" s="27" t="s">
        <v>3721</v>
      </c>
      <c r="J990" s="27" t="s">
        <v>19808</v>
      </c>
      <c r="K990" s="27" t="s">
        <v>22972</v>
      </c>
      <c r="L990" s="27" t="s">
        <v>23653</v>
      </c>
      <c r="M990" s="27">
        <v>26805440</v>
      </c>
      <c r="N990" s="27">
        <v>26601974</v>
      </c>
      <c r="O990" s="43">
        <v>46232.649965277778</v>
      </c>
      <c r="P990" s="28" t="s">
        <v>81</v>
      </c>
      <c r="Q990" s="27" t="s">
        <v>18448</v>
      </c>
      <c r="R990" s="27">
        <v>39751815</v>
      </c>
      <c r="S990" s="27" t="s">
        <v>633</v>
      </c>
      <c r="T990" s="28">
        <v>43280000</v>
      </c>
      <c r="U990" s="28">
        <v>0</v>
      </c>
      <c r="V990" s="28">
        <v>43280000</v>
      </c>
      <c r="W990" s="28">
        <v>34624000</v>
      </c>
      <c r="X990" s="28">
        <v>8656000</v>
      </c>
      <c r="Y990" s="28"/>
      <c r="AA990" s="3"/>
      <c r="AC990" s="3"/>
      <c r="AF990" s="3"/>
      <c r="AG990" s="3"/>
      <c r="AH990" s="3"/>
      <c r="AI990" s="3"/>
    </row>
    <row r="991" spans="1:35" x14ac:dyDescent="0.2">
      <c r="A991" s="27" t="s">
        <v>3817</v>
      </c>
      <c r="B991" s="27" t="s">
        <v>3499</v>
      </c>
      <c r="C991" s="27" t="s">
        <v>784</v>
      </c>
      <c r="D991" s="27">
        <v>162</v>
      </c>
      <c r="E991" s="27" t="s">
        <v>5214</v>
      </c>
      <c r="F991" s="27">
        <v>10</v>
      </c>
      <c r="G991" s="27" t="s">
        <v>32</v>
      </c>
      <c r="H991" s="27">
        <v>27502</v>
      </c>
      <c r="I991" s="27" t="s">
        <v>3721</v>
      </c>
      <c r="J991" s="27" t="s">
        <v>19809</v>
      </c>
      <c r="K991" s="27" t="s">
        <v>22972</v>
      </c>
      <c r="L991" s="27" t="s">
        <v>23659</v>
      </c>
      <c r="M991" s="27">
        <v>26805495</v>
      </c>
      <c r="N991" s="27">
        <v>26601974</v>
      </c>
      <c r="O991" s="43">
        <v>46233.45008101852</v>
      </c>
      <c r="P991" s="28" t="s">
        <v>81</v>
      </c>
      <c r="Q991" s="27" t="s">
        <v>18467</v>
      </c>
      <c r="R991" s="27">
        <v>1016049372</v>
      </c>
      <c r="S991" s="27" t="s">
        <v>584</v>
      </c>
      <c r="T991" s="28">
        <v>32505000</v>
      </c>
      <c r="U991" s="28">
        <v>0</v>
      </c>
      <c r="V991" s="28">
        <v>32505000</v>
      </c>
      <c r="W991" s="28">
        <v>26870800</v>
      </c>
      <c r="X991" s="28">
        <v>5634200</v>
      </c>
      <c r="Y991" s="28">
        <v>5634200</v>
      </c>
      <c r="AA991" s="3"/>
      <c r="AC991" s="3"/>
      <c r="AF991" s="3"/>
      <c r="AG991" s="3"/>
      <c r="AH991" s="3"/>
      <c r="AI991" s="3"/>
    </row>
    <row r="992" spans="1:35" x14ac:dyDescent="0.2">
      <c r="A992" s="27" t="s">
        <v>3817</v>
      </c>
      <c r="B992" s="27" t="s">
        <v>3499</v>
      </c>
      <c r="C992" s="27" t="s">
        <v>784</v>
      </c>
      <c r="D992" s="27">
        <v>162</v>
      </c>
      <c r="E992" s="27" t="s">
        <v>5214</v>
      </c>
      <c r="F992" s="27">
        <v>10</v>
      </c>
      <c r="G992" s="27" t="s">
        <v>32</v>
      </c>
      <c r="H992" s="27">
        <v>27502</v>
      </c>
      <c r="I992" s="27" t="s">
        <v>3721</v>
      </c>
      <c r="J992" s="27" t="s">
        <v>19810</v>
      </c>
      <c r="K992" s="27" t="s">
        <v>22972</v>
      </c>
      <c r="L992" s="27" t="s">
        <v>23662</v>
      </c>
      <c r="M992" s="27">
        <v>26805532</v>
      </c>
      <c r="N992" s="27">
        <v>26601974</v>
      </c>
      <c r="O992" s="43">
        <v>46233.517789351848</v>
      </c>
      <c r="P992" s="28" t="s">
        <v>81</v>
      </c>
      <c r="Q992" s="27" t="s">
        <v>18448</v>
      </c>
      <c r="R992" s="27">
        <v>79508112</v>
      </c>
      <c r="S992" s="27" t="s">
        <v>2756</v>
      </c>
      <c r="T992" s="28">
        <v>32505000</v>
      </c>
      <c r="U992" s="28">
        <v>0</v>
      </c>
      <c r="V992" s="28">
        <v>32505000</v>
      </c>
      <c r="W992" s="28">
        <v>20586500</v>
      </c>
      <c r="X992" s="28">
        <v>11918500</v>
      </c>
      <c r="Y992" s="28">
        <v>11918500</v>
      </c>
      <c r="AA992" s="3"/>
      <c r="AC992" s="3"/>
      <c r="AF992" s="3"/>
      <c r="AG992" s="3"/>
      <c r="AH992" s="3"/>
      <c r="AI992" s="3"/>
    </row>
    <row r="993" spans="1:35" x14ac:dyDescent="0.2">
      <c r="A993" s="27" t="s">
        <v>3817</v>
      </c>
      <c r="B993" s="27" t="s">
        <v>3499</v>
      </c>
      <c r="C993" s="27" t="s">
        <v>784</v>
      </c>
      <c r="D993" s="27">
        <v>162</v>
      </c>
      <c r="E993" s="27" t="s">
        <v>5214</v>
      </c>
      <c r="F993" s="27">
        <v>10</v>
      </c>
      <c r="G993" s="27" t="s">
        <v>32</v>
      </c>
      <c r="H993" s="27">
        <v>27502</v>
      </c>
      <c r="I993" s="27" t="s">
        <v>3721</v>
      </c>
      <c r="J993" s="27" t="s">
        <v>19811</v>
      </c>
      <c r="K993" s="27" t="s">
        <v>22972</v>
      </c>
      <c r="L993" s="27" t="s">
        <v>23666</v>
      </c>
      <c r="M993" s="27">
        <v>26805598</v>
      </c>
      <c r="N993" s="27">
        <v>26601974</v>
      </c>
      <c r="O993" s="43">
        <v>46234.471643518518</v>
      </c>
      <c r="P993" s="28" t="s">
        <v>81</v>
      </c>
      <c r="Q993" s="27" t="s">
        <v>18448</v>
      </c>
      <c r="R993" s="27">
        <v>51698150</v>
      </c>
      <c r="S993" s="27" t="s">
        <v>630</v>
      </c>
      <c r="T993" s="28">
        <v>32505000</v>
      </c>
      <c r="U993" s="28">
        <v>0</v>
      </c>
      <c r="V993" s="28">
        <v>32505000</v>
      </c>
      <c r="W993" s="28">
        <v>27087500</v>
      </c>
      <c r="X993" s="28">
        <v>5417500</v>
      </c>
      <c r="Y993" s="28">
        <v>5417500</v>
      </c>
      <c r="AA993" s="3"/>
      <c r="AC993" s="3"/>
      <c r="AF993" s="3"/>
      <c r="AG993" s="3"/>
      <c r="AH993" s="3"/>
      <c r="AI993" s="3"/>
    </row>
    <row r="994" spans="1:35" x14ac:dyDescent="0.2">
      <c r="A994" s="27" t="s">
        <v>3817</v>
      </c>
      <c r="B994" s="27" t="s">
        <v>3499</v>
      </c>
      <c r="C994" s="27" t="s">
        <v>784</v>
      </c>
      <c r="D994" s="27">
        <v>162</v>
      </c>
      <c r="E994" s="27" t="s">
        <v>5214</v>
      </c>
      <c r="F994" s="27">
        <v>10</v>
      </c>
      <c r="G994" s="27" t="s">
        <v>32</v>
      </c>
      <c r="H994" s="27">
        <v>27502</v>
      </c>
      <c r="I994" s="27" t="s">
        <v>3721</v>
      </c>
      <c r="J994" s="27" t="s">
        <v>19812</v>
      </c>
      <c r="K994" s="27" t="s">
        <v>22972</v>
      </c>
      <c r="L994" s="27" t="s">
        <v>23667</v>
      </c>
      <c r="M994" s="27">
        <v>26805605</v>
      </c>
      <c r="N994" s="27">
        <v>26601974</v>
      </c>
      <c r="O994" s="43">
        <v>46234.488969907405</v>
      </c>
      <c r="P994" s="28" t="s">
        <v>81</v>
      </c>
      <c r="Q994" s="27" t="s">
        <v>18448</v>
      </c>
      <c r="R994" s="27">
        <v>79114017</v>
      </c>
      <c r="S994" s="27" t="s">
        <v>2596</v>
      </c>
      <c r="T994" s="28">
        <v>32505000</v>
      </c>
      <c r="U994" s="28">
        <v>0</v>
      </c>
      <c r="V994" s="28">
        <v>32505000</v>
      </c>
      <c r="W994" s="28">
        <v>19936400</v>
      </c>
      <c r="X994" s="28">
        <v>12568600</v>
      </c>
      <c r="Y994" s="28">
        <v>6067600</v>
      </c>
      <c r="AA994" s="3"/>
      <c r="AC994" s="3"/>
      <c r="AF994" s="3"/>
      <c r="AG994" s="3"/>
      <c r="AH994" s="3"/>
      <c r="AI994" s="3"/>
    </row>
    <row r="995" spans="1:35" x14ac:dyDescent="0.2">
      <c r="A995" s="27" t="s">
        <v>3817</v>
      </c>
      <c r="B995" s="5" t="s">
        <v>3499</v>
      </c>
      <c r="C995" s="5" t="s">
        <v>784</v>
      </c>
      <c r="D995" s="5">
        <v>162</v>
      </c>
      <c r="E995" s="5" t="s">
        <v>5214</v>
      </c>
      <c r="F995" s="5">
        <v>10</v>
      </c>
      <c r="G995" s="5" t="s">
        <v>32</v>
      </c>
      <c r="H995" s="5">
        <v>27502</v>
      </c>
      <c r="I995" s="5" t="s">
        <v>3721</v>
      </c>
      <c r="J995" s="5" t="s">
        <v>19813</v>
      </c>
      <c r="K995" s="5" t="s">
        <v>22972</v>
      </c>
      <c r="L995" s="5" t="s">
        <v>23670</v>
      </c>
      <c r="M995" s="5">
        <v>26805640</v>
      </c>
      <c r="N995" s="5">
        <v>26601974</v>
      </c>
      <c r="O995" s="6">
        <v>46234.628009259257</v>
      </c>
      <c r="P995" s="4" t="s">
        <v>81</v>
      </c>
      <c r="Q995" s="5" t="s">
        <v>18448</v>
      </c>
      <c r="R995" s="5">
        <v>1002365173</v>
      </c>
      <c r="S995" s="5" t="s">
        <v>19814</v>
      </c>
      <c r="T995" s="4">
        <v>32505000</v>
      </c>
      <c r="U995" s="4">
        <v>0</v>
      </c>
      <c r="V995" s="4">
        <v>32505000</v>
      </c>
      <c r="W995" s="4">
        <v>32505000</v>
      </c>
      <c r="X995" s="4">
        <v>0</v>
      </c>
      <c r="AA995" s="3"/>
      <c r="AC995" s="3"/>
      <c r="AF995" s="3"/>
      <c r="AG995" s="3"/>
      <c r="AH995" s="3"/>
      <c r="AI995" s="3"/>
    </row>
    <row r="996" spans="1:35" x14ac:dyDescent="0.2">
      <c r="A996" s="27" t="s">
        <v>3817</v>
      </c>
      <c r="B996" s="5" t="s">
        <v>3499</v>
      </c>
      <c r="C996" s="5" t="s">
        <v>784</v>
      </c>
      <c r="D996" s="5">
        <v>162</v>
      </c>
      <c r="E996" s="5" t="s">
        <v>5214</v>
      </c>
      <c r="F996" s="5">
        <v>10</v>
      </c>
      <c r="G996" s="5" t="s">
        <v>32</v>
      </c>
      <c r="H996" s="5">
        <v>27502</v>
      </c>
      <c r="I996" s="5" t="s">
        <v>3721</v>
      </c>
      <c r="J996" s="5" t="s">
        <v>21514</v>
      </c>
      <c r="K996" s="5" t="s">
        <v>22972</v>
      </c>
      <c r="L996" s="5" t="s">
        <v>23678</v>
      </c>
      <c r="M996" s="5">
        <v>26805713</v>
      </c>
      <c r="N996" s="5">
        <v>26601974</v>
      </c>
      <c r="O996" s="6">
        <v>46237.484560185185</v>
      </c>
      <c r="P996" s="4" t="s">
        <v>8589</v>
      </c>
      <c r="Q996" s="5" t="s">
        <v>18448</v>
      </c>
      <c r="R996" s="5">
        <v>1053323238</v>
      </c>
      <c r="S996" s="5" t="s">
        <v>2595</v>
      </c>
      <c r="T996" s="4">
        <v>32505000</v>
      </c>
      <c r="U996" s="4">
        <v>0</v>
      </c>
      <c r="V996" s="4">
        <v>32505000</v>
      </c>
      <c r="W996" s="4">
        <v>28604400</v>
      </c>
      <c r="X996" s="4">
        <v>3900600</v>
      </c>
      <c r="Y996" s="4">
        <v>3900600</v>
      </c>
      <c r="AA996" s="3"/>
      <c r="AC996" s="3"/>
      <c r="AF996" s="3"/>
      <c r="AG996" s="3"/>
      <c r="AH996" s="3"/>
      <c r="AI996" s="3"/>
    </row>
    <row r="997" spans="1:35" x14ac:dyDescent="0.2">
      <c r="A997" s="27" t="s">
        <v>3817</v>
      </c>
      <c r="B997" s="27" t="s">
        <v>3499</v>
      </c>
      <c r="C997" s="27" t="s">
        <v>784</v>
      </c>
      <c r="D997" s="27">
        <v>162</v>
      </c>
      <c r="E997" s="27" t="s">
        <v>5214</v>
      </c>
      <c r="F997" s="27">
        <v>10</v>
      </c>
      <c r="G997" s="27" t="s">
        <v>32</v>
      </c>
      <c r="H997" s="27">
        <v>27502</v>
      </c>
      <c r="I997" s="27" t="s">
        <v>3721</v>
      </c>
      <c r="J997" s="27" t="s">
        <v>21515</v>
      </c>
      <c r="K997" s="27" t="s">
        <v>22972</v>
      </c>
      <c r="L997" s="27" t="s">
        <v>23681</v>
      </c>
      <c r="M997" s="27">
        <v>26805735</v>
      </c>
      <c r="N997" s="27">
        <v>26601974</v>
      </c>
      <c r="O997" s="43">
        <v>46238.607060185182</v>
      </c>
      <c r="P997" s="28" t="s">
        <v>8589</v>
      </c>
      <c r="Q997" s="27" t="s">
        <v>18448</v>
      </c>
      <c r="R997" s="27">
        <v>1074557626</v>
      </c>
      <c r="S997" s="27" t="s">
        <v>10021</v>
      </c>
      <c r="T997" s="28">
        <v>32505000</v>
      </c>
      <c r="U997" s="28">
        <v>0</v>
      </c>
      <c r="V997" s="28">
        <v>32505000</v>
      </c>
      <c r="W997" s="28">
        <v>27087500</v>
      </c>
      <c r="X997" s="28">
        <v>5417500</v>
      </c>
      <c r="Y997" s="28">
        <v>5417500</v>
      </c>
      <c r="AA997" s="3"/>
      <c r="AC997" s="3"/>
      <c r="AF997" s="3"/>
      <c r="AG997" s="3"/>
      <c r="AH997" s="3"/>
      <c r="AI997" s="3"/>
    </row>
    <row r="998" spans="1:35" x14ac:dyDescent="0.2">
      <c r="A998" s="27" t="s">
        <v>3817</v>
      </c>
      <c r="B998" s="27" t="s">
        <v>3499</v>
      </c>
      <c r="C998" s="27" t="s">
        <v>784</v>
      </c>
      <c r="D998" s="27">
        <v>162</v>
      </c>
      <c r="E998" s="27" t="s">
        <v>5214</v>
      </c>
      <c r="F998" s="27">
        <v>10</v>
      </c>
      <c r="G998" s="27" t="s">
        <v>32</v>
      </c>
      <c r="H998" s="27">
        <v>27502</v>
      </c>
      <c r="I998" s="27" t="s">
        <v>3721</v>
      </c>
      <c r="J998" s="27" t="s">
        <v>21516</v>
      </c>
      <c r="K998" s="27" t="s">
        <v>22972</v>
      </c>
      <c r="L998" s="27" t="s">
        <v>23691</v>
      </c>
      <c r="M998" s="27">
        <v>26805775</v>
      </c>
      <c r="N998" s="27">
        <v>26601974</v>
      </c>
      <c r="O998" s="43">
        <v>46238.685335648152</v>
      </c>
      <c r="P998" s="28" t="s">
        <v>8589</v>
      </c>
      <c r="Q998" s="27" t="s">
        <v>18448</v>
      </c>
      <c r="R998" s="27">
        <v>3081803</v>
      </c>
      <c r="S998" s="27" t="s">
        <v>1172</v>
      </c>
      <c r="T998" s="28">
        <v>32505000</v>
      </c>
      <c r="U998" s="28">
        <v>0</v>
      </c>
      <c r="V998" s="28">
        <v>32505000</v>
      </c>
      <c r="W998" s="28">
        <v>21670000</v>
      </c>
      <c r="X998" s="28">
        <v>10835000</v>
      </c>
      <c r="Y998" s="28">
        <v>4334000</v>
      </c>
      <c r="AA998" s="3"/>
      <c r="AC998" s="3"/>
      <c r="AF998" s="3"/>
      <c r="AG998" s="3"/>
      <c r="AH998" s="3"/>
      <c r="AI998" s="3"/>
    </row>
    <row r="999" spans="1:35" x14ac:dyDescent="0.2">
      <c r="A999" s="27" t="s">
        <v>3817</v>
      </c>
      <c r="B999" s="27" t="s">
        <v>3499</v>
      </c>
      <c r="C999" s="27" t="s">
        <v>784</v>
      </c>
      <c r="D999" s="27">
        <v>162</v>
      </c>
      <c r="E999" s="27" t="s">
        <v>5214</v>
      </c>
      <c r="F999" s="27">
        <v>10</v>
      </c>
      <c r="G999" s="27" t="s">
        <v>32</v>
      </c>
      <c r="H999" s="27">
        <v>27502</v>
      </c>
      <c r="I999" s="27" t="s">
        <v>3721</v>
      </c>
      <c r="J999" s="27" t="s">
        <v>21517</v>
      </c>
      <c r="K999" s="27" t="s">
        <v>22972</v>
      </c>
      <c r="L999" s="27" t="s">
        <v>23700</v>
      </c>
      <c r="M999" s="27">
        <v>26805813</v>
      </c>
      <c r="N999" s="27">
        <v>26601974</v>
      </c>
      <c r="O999" s="43">
        <v>46239.366851851853</v>
      </c>
      <c r="P999" s="28" t="s">
        <v>8589</v>
      </c>
      <c r="Q999" s="27" t="s">
        <v>18448</v>
      </c>
      <c r="R999" s="27">
        <v>1071868553</v>
      </c>
      <c r="S999" s="27" t="s">
        <v>1171</v>
      </c>
      <c r="T999" s="28">
        <v>32505000</v>
      </c>
      <c r="U999" s="28">
        <v>0</v>
      </c>
      <c r="V999" s="28">
        <v>32505000</v>
      </c>
      <c r="W999" s="28">
        <v>27954300</v>
      </c>
      <c r="X999" s="28">
        <v>4550700</v>
      </c>
      <c r="Y999" s="28">
        <v>4550700</v>
      </c>
      <c r="AA999" s="3"/>
      <c r="AC999" s="3"/>
      <c r="AF999" s="3"/>
      <c r="AG999" s="3"/>
      <c r="AH999" s="3"/>
      <c r="AI999" s="3"/>
    </row>
    <row r="1000" spans="1:35" x14ac:dyDescent="0.2">
      <c r="A1000" s="27" t="s">
        <v>3817</v>
      </c>
      <c r="B1000" s="27" t="s">
        <v>3499</v>
      </c>
      <c r="C1000" s="27" t="s">
        <v>784</v>
      </c>
      <c r="D1000" s="27">
        <v>162</v>
      </c>
      <c r="E1000" s="27" t="s">
        <v>5214</v>
      </c>
      <c r="F1000" s="27">
        <v>10</v>
      </c>
      <c r="G1000" s="27" t="s">
        <v>32</v>
      </c>
      <c r="H1000" s="27">
        <v>27502</v>
      </c>
      <c r="I1000" s="27" t="s">
        <v>3721</v>
      </c>
      <c r="J1000" s="27" t="s">
        <v>21518</v>
      </c>
      <c r="K1000" s="27" t="s">
        <v>22972</v>
      </c>
      <c r="L1000" s="27" t="s">
        <v>23733</v>
      </c>
      <c r="M1000" s="27">
        <v>26806023</v>
      </c>
      <c r="N1000" s="27">
        <v>26601974</v>
      </c>
      <c r="O1000" s="43">
        <v>46246.500300925924</v>
      </c>
      <c r="P1000" s="28" t="s">
        <v>21466</v>
      </c>
      <c r="Q1000" s="27" t="s">
        <v>18448</v>
      </c>
      <c r="R1000" s="27">
        <v>1075686800</v>
      </c>
      <c r="S1000" s="27" t="s">
        <v>2747</v>
      </c>
      <c r="T1000" s="28">
        <v>36500000</v>
      </c>
      <c r="U1000" s="28">
        <v>0</v>
      </c>
      <c r="V1000" s="28">
        <v>36500000</v>
      </c>
      <c r="W1000" s="28">
        <v>36500000</v>
      </c>
      <c r="X1000" s="28">
        <v>0</v>
      </c>
      <c r="Y1000" s="28"/>
      <c r="AA1000" s="3"/>
      <c r="AC1000" s="3"/>
      <c r="AF1000" s="3"/>
      <c r="AG1000" s="3"/>
      <c r="AH1000" s="3"/>
      <c r="AI1000" s="3"/>
    </row>
    <row r="1001" spans="1:35" x14ac:dyDescent="0.2">
      <c r="A1001" s="27" t="s">
        <v>3817</v>
      </c>
      <c r="B1001" s="27" t="s">
        <v>3499</v>
      </c>
      <c r="C1001" s="27" t="s">
        <v>784</v>
      </c>
      <c r="D1001" s="27">
        <v>162</v>
      </c>
      <c r="E1001" s="27" t="s">
        <v>5214</v>
      </c>
      <c r="F1001" s="27">
        <v>10</v>
      </c>
      <c r="G1001" s="27" t="s">
        <v>32</v>
      </c>
      <c r="H1001" s="27">
        <v>27502</v>
      </c>
      <c r="I1001" s="27" t="s">
        <v>3721</v>
      </c>
      <c r="J1001" s="27" t="s">
        <v>21519</v>
      </c>
      <c r="K1001" s="27" t="s">
        <v>22972</v>
      </c>
      <c r="L1001" s="27" t="s">
        <v>23744</v>
      </c>
      <c r="M1001" s="27">
        <v>26806051</v>
      </c>
      <c r="N1001" s="27">
        <v>26601974</v>
      </c>
      <c r="O1001" s="43">
        <v>46246.747199074074</v>
      </c>
      <c r="P1001" s="28" t="s">
        <v>21466</v>
      </c>
      <c r="Q1001" s="27" t="s">
        <v>18448</v>
      </c>
      <c r="R1001" s="27">
        <v>2988606</v>
      </c>
      <c r="S1001" s="27" t="s">
        <v>1630</v>
      </c>
      <c r="T1001" s="28">
        <v>32505000</v>
      </c>
      <c r="U1001" s="28">
        <v>0</v>
      </c>
      <c r="V1001" s="28">
        <v>32505000</v>
      </c>
      <c r="W1001" s="28">
        <v>22320100</v>
      </c>
      <c r="X1001" s="28">
        <v>10184900</v>
      </c>
      <c r="Y1001" s="28">
        <v>10184900</v>
      </c>
      <c r="AA1001" s="3"/>
      <c r="AC1001" s="3"/>
      <c r="AF1001" s="3"/>
      <c r="AG1001" s="3"/>
      <c r="AH1001" s="3"/>
      <c r="AI1001" s="3"/>
    </row>
    <row r="1002" spans="1:35" x14ac:dyDescent="0.2">
      <c r="A1002" s="27" t="s">
        <v>3817</v>
      </c>
      <c r="B1002" s="27" t="s">
        <v>3499</v>
      </c>
      <c r="C1002" s="27" t="s">
        <v>784</v>
      </c>
      <c r="D1002" s="27">
        <v>162</v>
      </c>
      <c r="E1002" s="27" t="s">
        <v>5214</v>
      </c>
      <c r="F1002" s="27">
        <v>10</v>
      </c>
      <c r="G1002" s="27" t="s">
        <v>32</v>
      </c>
      <c r="H1002" s="27">
        <v>27502</v>
      </c>
      <c r="I1002" s="27" t="s">
        <v>3721</v>
      </c>
      <c r="J1002" s="27" t="s">
        <v>21520</v>
      </c>
      <c r="K1002" s="27" t="s">
        <v>22972</v>
      </c>
      <c r="L1002" s="27" t="s">
        <v>23766</v>
      </c>
      <c r="M1002" s="27">
        <v>26806094</v>
      </c>
      <c r="N1002" s="27">
        <v>26601974</v>
      </c>
      <c r="O1002" s="43">
        <v>46247.439143518517</v>
      </c>
      <c r="P1002" s="28" t="s">
        <v>15489</v>
      </c>
      <c r="Q1002" s="27" t="s">
        <v>21521</v>
      </c>
      <c r="R1002" s="27">
        <v>1085922995</v>
      </c>
      <c r="S1002" s="27" t="s">
        <v>453</v>
      </c>
      <c r="T1002" s="28">
        <v>32505000</v>
      </c>
      <c r="U1002" s="28">
        <v>0</v>
      </c>
      <c r="V1002" s="28">
        <v>32505000</v>
      </c>
      <c r="W1002" s="28">
        <v>29687900</v>
      </c>
      <c r="X1002" s="28">
        <v>2817100</v>
      </c>
      <c r="Y1002" s="28">
        <v>2817100</v>
      </c>
      <c r="AA1002" s="3"/>
      <c r="AC1002" s="3"/>
      <c r="AF1002" s="3"/>
      <c r="AG1002" s="3"/>
      <c r="AH1002" s="3"/>
      <c r="AI1002" s="3"/>
    </row>
    <row r="1003" spans="1:35" x14ac:dyDescent="0.2">
      <c r="A1003" s="27" t="s">
        <v>3817</v>
      </c>
      <c r="B1003" s="27" t="s">
        <v>3499</v>
      </c>
      <c r="C1003" s="27" t="s">
        <v>784</v>
      </c>
      <c r="D1003" s="27">
        <v>162</v>
      </c>
      <c r="E1003" s="27" t="s">
        <v>5214</v>
      </c>
      <c r="F1003" s="27">
        <v>10</v>
      </c>
      <c r="G1003" s="27" t="s">
        <v>32</v>
      </c>
      <c r="H1003" s="27">
        <v>27502</v>
      </c>
      <c r="I1003" s="27" t="s">
        <v>3721</v>
      </c>
      <c r="J1003" s="27" t="s">
        <v>22383</v>
      </c>
      <c r="K1003" s="27" t="s">
        <v>22972</v>
      </c>
      <c r="L1003" s="27" t="s">
        <v>23806</v>
      </c>
      <c r="M1003" s="27">
        <v>26806203</v>
      </c>
      <c r="N1003" s="27">
        <v>26601974</v>
      </c>
      <c r="O1003" s="43">
        <v>46252.528344907405</v>
      </c>
      <c r="P1003" s="28" t="s">
        <v>21485</v>
      </c>
      <c r="Q1003" s="27" t="s">
        <v>18448</v>
      </c>
      <c r="R1003" s="27">
        <v>1071840170</v>
      </c>
      <c r="S1003" s="27" t="s">
        <v>533</v>
      </c>
      <c r="T1003" s="28">
        <v>32505000</v>
      </c>
      <c r="U1003" s="28">
        <v>0</v>
      </c>
      <c r="V1003" s="28">
        <v>32505000</v>
      </c>
      <c r="W1003" s="28">
        <v>32505000</v>
      </c>
      <c r="X1003" s="28">
        <v>0</v>
      </c>
      <c r="Y1003" s="28"/>
      <c r="AA1003" s="3"/>
      <c r="AC1003" s="3"/>
      <c r="AF1003" s="3"/>
      <c r="AG1003" s="3"/>
      <c r="AH1003" s="3"/>
      <c r="AI1003" s="3"/>
    </row>
    <row r="1004" spans="1:35" x14ac:dyDescent="0.2">
      <c r="A1004" s="27" t="s">
        <v>3817</v>
      </c>
      <c r="B1004" s="27" t="s">
        <v>3499</v>
      </c>
      <c r="C1004" s="27" t="s">
        <v>784</v>
      </c>
      <c r="D1004" s="27">
        <v>162</v>
      </c>
      <c r="E1004" s="27" t="s">
        <v>5214</v>
      </c>
      <c r="F1004" s="27">
        <v>10</v>
      </c>
      <c r="G1004" s="27" t="s">
        <v>32</v>
      </c>
      <c r="H1004" s="27">
        <v>27502</v>
      </c>
      <c r="I1004" s="27" t="s">
        <v>3721</v>
      </c>
      <c r="J1004" s="27" t="s">
        <v>22384</v>
      </c>
      <c r="K1004" s="27" t="s">
        <v>22972</v>
      </c>
      <c r="L1004" s="27" t="s">
        <v>23839</v>
      </c>
      <c r="M1004" s="27">
        <v>26806338</v>
      </c>
      <c r="N1004" s="27">
        <v>26601974</v>
      </c>
      <c r="O1004" s="43">
        <v>46257.990925925929</v>
      </c>
      <c r="P1004" s="28" t="s">
        <v>22341</v>
      </c>
      <c r="Q1004" s="27" t="s">
        <v>18448</v>
      </c>
      <c r="R1004" s="27">
        <v>1069730920</v>
      </c>
      <c r="S1004" s="27" t="s">
        <v>2593</v>
      </c>
      <c r="T1004" s="28">
        <v>32505000</v>
      </c>
      <c r="U1004" s="28">
        <v>0</v>
      </c>
      <c r="V1004" s="28">
        <v>32505000</v>
      </c>
      <c r="W1004" s="28">
        <v>26004000</v>
      </c>
      <c r="X1004" s="28">
        <v>6501000</v>
      </c>
      <c r="Y1004" s="28"/>
      <c r="AA1004" s="3"/>
      <c r="AC1004" s="3"/>
      <c r="AF1004" s="3"/>
      <c r="AG1004" s="3"/>
      <c r="AH1004" s="3"/>
      <c r="AI1004" s="3"/>
    </row>
    <row r="1005" spans="1:35" x14ac:dyDescent="0.2">
      <c r="A1005" s="27" t="s">
        <v>3817</v>
      </c>
      <c r="B1005" s="27" t="s">
        <v>3499</v>
      </c>
      <c r="C1005" s="27" t="s">
        <v>784</v>
      </c>
      <c r="D1005" s="27">
        <v>162</v>
      </c>
      <c r="E1005" s="27" t="s">
        <v>5214</v>
      </c>
      <c r="F1005" s="27">
        <v>10</v>
      </c>
      <c r="G1005" s="27" t="s">
        <v>32</v>
      </c>
      <c r="H1005" s="27">
        <v>27502</v>
      </c>
      <c r="I1005" s="27" t="s">
        <v>3721</v>
      </c>
      <c r="J1005" s="27" t="s">
        <v>22385</v>
      </c>
      <c r="K1005" s="27" t="s">
        <v>22972</v>
      </c>
      <c r="L1005" s="27" t="s">
        <v>23849</v>
      </c>
      <c r="M1005" s="27">
        <v>26806424</v>
      </c>
      <c r="N1005" s="27">
        <v>26601974</v>
      </c>
      <c r="O1005" s="43">
        <v>46265.449872685182</v>
      </c>
      <c r="P1005" s="28" t="s">
        <v>94</v>
      </c>
      <c r="Q1005" s="27" t="s">
        <v>22386</v>
      </c>
      <c r="R1005" s="27">
        <v>1072716604</v>
      </c>
      <c r="S1005" s="27" t="s">
        <v>22387</v>
      </c>
      <c r="T1005" s="28">
        <v>25600000</v>
      </c>
      <c r="U1005" s="28">
        <v>0</v>
      </c>
      <c r="V1005" s="28">
        <v>25600000</v>
      </c>
      <c r="W1005" s="28">
        <v>19413333</v>
      </c>
      <c r="X1005" s="28">
        <v>6186667</v>
      </c>
      <c r="Y1005" s="28"/>
      <c r="AA1005" s="3"/>
      <c r="AC1005" s="3"/>
      <c r="AF1005" s="3"/>
      <c r="AG1005" s="3"/>
      <c r="AH1005" s="3"/>
      <c r="AI1005" s="3"/>
    </row>
    <row r="1006" spans="1:35" x14ac:dyDescent="0.2">
      <c r="A1006" s="27" t="s">
        <v>3817</v>
      </c>
      <c r="B1006" s="27" t="s">
        <v>3499</v>
      </c>
      <c r="C1006" s="27" t="s">
        <v>785</v>
      </c>
      <c r="D1006" s="27">
        <v>163</v>
      </c>
      <c r="E1006" s="27" t="s">
        <v>1272</v>
      </c>
      <c r="F1006" s="27">
        <v>10</v>
      </c>
      <c r="G1006" s="27" t="s">
        <v>32</v>
      </c>
      <c r="H1006" s="27">
        <v>10014</v>
      </c>
      <c r="I1006" s="27" t="s">
        <v>3583</v>
      </c>
      <c r="J1006" s="27" t="s">
        <v>6382</v>
      </c>
      <c r="K1006" s="27" t="s">
        <v>75</v>
      </c>
      <c r="L1006" s="27" t="s">
        <v>8406</v>
      </c>
      <c r="M1006" s="27">
        <v>26800025</v>
      </c>
      <c r="N1006" s="27">
        <v>26600035</v>
      </c>
      <c r="O1006" s="43">
        <v>46024</v>
      </c>
      <c r="P1006" s="28" t="s">
        <v>2809</v>
      </c>
      <c r="Q1006" s="27" t="s">
        <v>8407</v>
      </c>
      <c r="R1006" s="27">
        <v>35254022</v>
      </c>
      <c r="S1006" s="27" t="s">
        <v>3256</v>
      </c>
      <c r="T1006" s="28">
        <v>44388000</v>
      </c>
      <c r="U1006" s="28">
        <v>0</v>
      </c>
      <c r="V1006" s="28">
        <v>44388000</v>
      </c>
      <c r="W1006" s="28">
        <v>1726200</v>
      </c>
      <c r="X1006" s="28">
        <v>42661800</v>
      </c>
      <c r="Y1006" s="28">
        <v>42661800</v>
      </c>
      <c r="AA1006" s="3"/>
      <c r="AC1006" s="3"/>
      <c r="AF1006" s="3"/>
      <c r="AG1006" s="3"/>
      <c r="AH1006" s="3"/>
      <c r="AI1006" s="3"/>
    </row>
    <row r="1007" spans="1:35" x14ac:dyDescent="0.2">
      <c r="A1007" s="27" t="s">
        <v>3817</v>
      </c>
      <c r="B1007" s="27" t="s">
        <v>3499</v>
      </c>
      <c r="C1007" s="27" t="s">
        <v>785</v>
      </c>
      <c r="D1007" s="27">
        <v>163</v>
      </c>
      <c r="E1007" s="27" t="s">
        <v>1272</v>
      </c>
      <c r="F1007" s="27">
        <v>10</v>
      </c>
      <c r="G1007" s="27" t="s">
        <v>32</v>
      </c>
      <c r="H1007" s="27">
        <v>10014</v>
      </c>
      <c r="I1007" s="27" t="s">
        <v>3583</v>
      </c>
      <c r="J1007" s="27" t="s">
        <v>6500</v>
      </c>
      <c r="K1007" s="27" t="s">
        <v>75</v>
      </c>
      <c r="L1007" s="27" t="s">
        <v>1631</v>
      </c>
      <c r="M1007" s="27">
        <v>26801012</v>
      </c>
      <c r="N1007" s="27">
        <v>26601022</v>
      </c>
      <c r="O1007" s="43">
        <v>46024</v>
      </c>
      <c r="P1007" s="28" t="s">
        <v>2997</v>
      </c>
      <c r="Q1007" s="27" t="s">
        <v>8465</v>
      </c>
      <c r="R1007" s="27">
        <v>52382789</v>
      </c>
      <c r="S1007" s="27" t="s">
        <v>409</v>
      </c>
      <c r="T1007" s="28">
        <v>73816667</v>
      </c>
      <c r="U1007" s="28">
        <v>0</v>
      </c>
      <c r="V1007" s="28">
        <v>73816667</v>
      </c>
      <c r="W1007" s="28">
        <v>0</v>
      </c>
      <c r="X1007" s="28">
        <v>73816667</v>
      </c>
      <c r="Y1007" s="28">
        <v>73816667</v>
      </c>
      <c r="AA1007" s="3"/>
      <c r="AC1007" s="3"/>
      <c r="AF1007" s="3"/>
      <c r="AG1007" s="3"/>
      <c r="AH1007" s="3"/>
      <c r="AI1007" s="3"/>
    </row>
    <row r="1008" spans="1:35" x14ac:dyDescent="0.2">
      <c r="A1008" s="27" t="s">
        <v>3817</v>
      </c>
      <c r="B1008" s="27" t="s">
        <v>3499</v>
      </c>
      <c r="C1008" s="27" t="s">
        <v>785</v>
      </c>
      <c r="D1008" s="27">
        <v>163</v>
      </c>
      <c r="E1008" s="27" t="s">
        <v>1272</v>
      </c>
      <c r="F1008" s="27">
        <v>10</v>
      </c>
      <c r="G1008" s="27" t="s">
        <v>32</v>
      </c>
      <c r="H1008" s="27">
        <v>10014</v>
      </c>
      <c r="I1008" s="27" t="s">
        <v>3583</v>
      </c>
      <c r="J1008" s="27" t="s">
        <v>6516</v>
      </c>
      <c r="K1008" s="27" t="s">
        <v>75</v>
      </c>
      <c r="L1008" s="27" t="s">
        <v>2436</v>
      </c>
      <c r="M1008" s="27">
        <v>26801182</v>
      </c>
      <c r="N1008" s="27">
        <v>26601192</v>
      </c>
      <c r="O1008" s="43">
        <v>46024</v>
      </c>
      <c r="P1008" s="28" t="s">
        <v>4496</v>
      </c>
      <c r="Q1008" s="27" t="s">
        <v>8486</v>
      </c>
      <c r="R1008" s="27">
        <v>1016076412</v>
      </c>
      <c r="S1008" s="27" t="s">
        <v>2437</v>
      </c>
      <c r="T1008" s="28">
        <v>36496800</v>
      </c>
      <c r="U1008" s="28">
        <v>0</v>
      </c>
      <c r="V1008" s="28">
        <v>36496800</v>
      </c>
      <c r="W1008" s="28">
        <v>0</v>
      </c>
      <c r="X1008" s="28">
        <v>36496800</v>
      </c>
      <c r="Y1008" s="28">
        <v>36496800</v>
      </c>
      <c r="AA1008" s="3"/>
      <c r="AC1008" s="3"/>
      <c r="AF1008" s="3"/>
      <c r="AG1008" s="3"/>
      <c r="AH1008" s="3"/>
      <c r="AI1008" s="3"/>
    </row>
    <row r="1009" spans="1:35" x14ac:dyDescent="0.2">
      <c r="A1009" s="27" t="s">
        <v>3817</v>
      </c>
      <c r="B1009" s="27" t="s">
        <v>3499</v>
      </c>
      <c r="C1009" s="27" t="s">
        <v>785</v>
      </c>
      <c r="D1009" s="27">
        <v>163</v>
      </c>
      <c r="E1009" s="27" t="s">
        <v>1272</v>
      </c>
      <c r="F1009" s="27">
        <v>10</v>
      </c>
      <c r="G1009" s="27" t="s">
        <v>32</v>
      </c>
      <c r="H1009" s="27">
        <v>10014</v>
      </c>
      <c r="I1009" s="27" t="s">
        <v>3583</v>
      </c>
      <c r="J1009" s="27" t="s">
        <v>6519</v>
      </c>
      <c r="K1009" s="27" t="s">
        <v>75</v>
      </c>
      <c r="L1009" s="27" t="s">
        <v>1635</v>
      </c>
      <c r="M1009" s="27">
        <v>26801208</v>
      </c>
      <c r="N1009" s="27">
        <v>26601218</v>
      </c>
      <c r="O1009" s="43">
        <v>46024</v>
      </c>
      <c r="P1009" s="28" t="s">
        <v>3073</v>
      </c>
      <c r="Q1009" s="27" t="s">
        <v>8490</v>
      </c>
      <c r="R1009" s="27">
        <v>36302203</v>
      </c>
      <c r="S1009" s="27" t="s">
        <v>356</v>
      </c>
      <c r="T1009" s="28">
        <v>47527200</v>
      </c>
      <c r="U1009" s="28">
        <v>0</v>
      </c>
      <c r="V1009" s="28">
        <v>47527200</v>
      </c>
      <c r="W1009" s="28">
        <v>0</v>
      </c>
      <c r="X1009" s="28">
        <v>47527200</v>
      </c>
      <c r="Y1009" s="28">
        <v>47527200</v>
      </c>
      <c r="AA1009" s="3"/>
      <c r="AC1009" s="3"/>
      <c r="AF1009" s="3"/>
      <c r="AG1009" s="3"/>
      <c r="AH1009" s="3"/>
      <c r="AI1009" s="3"/>
    </row>
    <row r="1010" spans="1:35" x14ac:dyDescent="0.2">
      <c r="A1010" s="27" t="s">
        <v>3817</v>
      </c>
      <c r="B1010" s="27" t="s">
        <v>3499</v>
      </c>
      <c r="C1010" s="27" t="s">
        <v>785</v>
      </c>
      <c r="D1010" s="27">
        <v>163</v>
      </c>
      <c r="E1010" s="27" t="s">
        <v>1272</v>
      </c>
      <c r="F1010" s="27">
        <v>10</v>
      </c>
      <c r="G1010" s="27" t="s">
        <v>32</v>
      </c>
      <c r="H1010" s="27">
        <v>10014</v>
      </c>
      <c r="I1010" s="27" t="s">
        <v>3583</v>
      </c>
      <c r="J1010" s="27" t="s">
        <v>6526</v>
      </c>
      <c r="K1010" s="27" t="s">
        <v>75</v>
      </c>
      <c r="L1010" s="27" t="s">
        <v>1633</v>
      </c>
      <c r="M1010" s="27">
        <v>26801301</v>
      </c>
      <c r="N1010" s="27">
        <v>26601311</v>
      </c>
      <c r="O1010" s="43">
        <v>46024</v>
      </c>
      <c r="P1010" s="28" t="s">
        <v>2792</v>
      </c>
      <c r="Q1010" s="27" t="s">
        <v>8499</v>
      </c>
      <c r="R1010" s="27">
        <v>80799734</v>
      </c>
      <c r="S1010" s="27" t="s">
        <v>262</v>
      </c>
      <c r="T1010" s="28">
        <v>52221000</v>
      </c>
      <c r="U1010" s="28">
        <v>0</v>
      </c>
      <c r="V1010" s="28">
        <v>52221000</v>
      </c>
      <c r="W1010" s="28">
        <v>0</v>
      </c>
      <c r="X1010" s="28">
        <v>52221000</v>
      </c>
      <c r="Y1010" s="28">
        <v>52221000</v>
      </c>
      <c r="AA1010" s="3"/>
      <c r="AC1010" s="3"/>
      <c r="AF1010" s="3"/>
      <c r="AG1010" s="3"/>
      <c r="AH1010" s="3"/>
      <c r="AI1010" s="3"/>
    </row>
    <row r="1011" spans="1:35" x14ac:dyDescent="0.2">
      <c r="A1011" s="27" t="s">
        <v>3817</v>
      </c>
      <c r="B1011" s="27" t="s">
        <v>3499</v>
      </c>
      <c r="C1011" s="27" t="s">
        <v>785</v>
      </c>
      <c r="D1011" s="27">
        <v>163</v>
      </c>
      <c r="E1011" s="27" t="s">
        <v>1272</v>
      </c>
      <c r="F1011" s="27">
        <v>10</v>
      </c>
      <c r="G1011" s="27" t="s">
        <v>32</v>
      </c>
      <c r="H1011" s="27">
        <v>10014</v>
      </c>
      <c r="I1011" s="27" t="s">
        <v>3583</v>
      </c>
      <c r="J1011" s="27" t="s">
        <v>6527</v>
      </c>
      <c r="K1011" s="27" t="s">
        <v>75</v>
      </c>
      <c r="L1011" s="27" t="s">
        <v>1632</v>
      </c>
      <c r="M1011" s="27">
        <v>26801307</v>
      </c>
      <c r="N1011" s="27">
        <v>26601317</v>
      </c>
      <c r="O1011" s="43">
        <v>46024</v>
      </c>
      <c r="P1011" s="28" t="s">
        <v>4291</v>
      </c>
      <c r="Q1011" s="27" t="s">
        <v>8500</v>
      </c>
      <c r="R1011" s="27">
        <v>1032390531</v>
      </c>
      <c r="S1011" s="27" t="s">
        <v>537</v>
      </c>
      <c r="T1011" s="28">
        <v>27330333</v>
      </c>
      <c r="U1011" s="28">
        <v>0</v>
      </c>
      <c r="V1011" s="28">
        <v>27330333</v>
      </c>
      <c r="W1011" s="28">
        <v>0</v>
      </c>
      <c r="X1011" s="28">
        <v>27330333</v>
      </c>
      <c r="Y1011" s="28">
        <v>27330333</v>
      </c>
      <c r="AA1011" s="3"/>
      <c r="AC1011" s="3"/>
      <c r="AF1011" s="3"/>
      <c r="AG1011" s="3"/>
      <c r="AH1011" s="3"/>
      <c r="AI1011" s="3"/>
    </row>
    <row r="1012" spans="1:35" x14ac:dyDescent="0.2">
      <c r="A1012" s="27" t="s">
        <v>3817</v>
      </c>
      <c r="B1012" s="27" t="s">
        <v>3499</v>
      </c>
      <c r="C1012" s="27" t="s">
        <v>785</v>
      </c>
      <c r="D1012" s="27">
        <v>163</v>
      </c>
      <c r="E1012" s="27" t="s">
        <v>1272</v>
      </c>
      <c r="F1012" s="27">
        <v>10</v>
      </c>
      <c r="G1012" s="27" t="s">
        <v>32</v>
      </c>
      <c r="H1012" s="27">
        <v>10014</v>
      </c>
      <c r="I1012" s="27" t="s">
        <v>3583</v>
      </c>
      <c r="J1012" s="27" t="s">
        <v>6535</v>
      </c>
      <c r="K1012" s="27" t="s">
        <v>75</v>
      </c>
      <c r="L1012" s="27" t="s">
        <v>1634</v>
      </c>
      <c r="M1012" s="27">
        <v>26801369</v>
      </c>
      <c r="N1012" s="27">
        <v>26601379</v>
      </c>
      <c r="O1012" s="43">
        <v>46024</v>
      </c>
      <c r="P1012" s="28" t="s">
        <v>4489</v>
      </c>
      <c r="Q1012" s="27" t="s">
        <v>8510</v>
      </c>
      <c r="R1012" s="27">
        <v>1049603126</v>
      </c>
      <c r="S1012" s="27" t="s">
        <v>15751</v>
      </c>
      <c r="T1012" s="28">
        <v>39456000</v>
      </c>
      <c r="U1012" s="28">
        <v>0</v>
      </c>
      <c r="V1012" s="28">
        <v>39456000</v>
      </c>
      <c r="W1012" s="28">
        <v>0</v>
      </c>
      <c r="X1012" s="28">
        <v>39456000</v>
      </c>
      <c r="Y1012" s="28">
        <v>39456000</v>
      </c>
      <c r="AA1012" s="3"/>
      <c r="AC1012" s="3"/>
      <c r="AF1012" s="3"/>
      <c r="AG1012" s="3"/>
      <c r="AH1012" s="3"/>
      <c r="AI1012" s="3"/>
    </row>
    <row r="1013" spans="1:35" x14ac:dyDescent="0.2">
      <c r="A1013" s="27" t="s">
        <v>3817</v>
      </c>
      <c r="B1013" s="27" t="s">
        <v>3499</v>
      </c>
      <c r="C1013" s="27" t="s">
        <v>785</v>
      </c>
      <c r="D1013" s="27">
        <v>163</v>
      </c>
      <c r="E1013" s="27" t="s">
        <v>1272</v>
      </c>
      <c r="F1013" s="27">
        <v>10</v>
      </c>
      <c r="G1013" s="27" t="s">
        <v>32</v>
      </c>
      <c r="H1013" s="27">
        <v>10014</v>
      </c>
      <c r="I1013" s="27" t="s">
        <v>3583</v>
      </c>
      <c r="J1013" s="27" t="s">
        <v>6549</v>
      </c>
      <c r="K1013" s="27" t="s">
        <v>75</v>
      </c>
      <c r="L1013" s="27" t="s">
        <v>2434</v>
      </c>
      <c r="M1013" s="27">
        <v>26801514</v>
      </c>
      <c r="N1013" s="27">
        <v>26601524</v>
      </c>
      <c r="O1013" s="43">
        <v>46024</v>
      </c>
      <c r="P1013" s="28" t="s">
        <v>4505</v>
      </c>
      <c r="Q1013" s="27" t="s">
        <v>8526</v>
      </c>
      <c r="R1013" s="27">
        <v>46669806</v>
      </c>
      <c r="S1013" s="27" t="s">
        <v>2435</v>
      </c>
      <c r="T1013" s="28">
        <v>37729800</v>
      </c>
      <c r="U1013" s="28">
        <v>0</v>
      </c>
      <c r="V1013" s="28">
        <v>37729800</v>
      </c>
      <c r="W1013" s="28">
        <v>0</v>
      </c>
      <c r="X1013" s="28">
        <v>37729800</v>
      </c>
      <c r="Y1013" s="28">
        <v>37729800</v>
      </c>
      <c r="AA1013" s="3"/>
      <c r="AC1013" s="3"/>
      <c r="AF1013" s="3"/>
      <c r="AG1013" s="3"/>
      <c r="AH1013" s="3"/>
      <c r="AI1013" s="3"/>
    </row>
    <row r="1014" spans="1:35" x14ac:dyDescent="0.2">
      <c r="A1014" s="27" t="s">
        <v>3817</v>
      </c>
      <c r="B1014" s="27" t="s">
        <v>3499</v>
      </c>
      <c r="C1014" s="27" t="s">
        <v>785</v>
      </c>
      <c r="D1014" s="27">
        <v>163</v>
      </c>
      <c r="E1014" s="27" t="s">
        <v>1272</v>
      </c>
      <c r="F1014" s="27">
        <v>10</v>
      </c>
      <c r="G1014" s="27" t="s">
        <v>32</v>
      </c>
      <c r="H1014" s="27">
        <v>27502</v>
      </c>
      <c r="I1014" s="27" t="s">
        <v>3721</v>
      </c>
      <c r="J1014" s="27" t="s">
        <v>8548</v>
      </c>
      <c r="K1014" s="27" t="s">
        <v>22972</v>
      </c>
      <c r="L1014" s="27" t="s">
        <v>23401</v>
      </c>
      <c r="M1014" s="27">
        <v>26801826</v>
      </c>
      <c r="N1014" s="27">
        <v>26601569</v>
      </c>
      <c r="O1014" s="43">
        <v>46037.618576388886</v>
      </c>
      <c r="P1014" s="28" t="s">
        <v>4503</v>
      </c>
      <c r="Q1014" s="27" t="s">
        <v>8549</v>
      </c>
      <c r="R1014" s="27">
        <v>51763608</v>
      </c>
      <c r="S1014" s="27" t="s">
        <v>538</v>
      </c>
      <c r="T1014" s="28">
        <v>40689000</v>
      </c>
      <c r="U1014" s="28">
        <v>0</v>
      </c>
      <c r="V1014" s="28">
        <v>40689000</v>
      </c>
      <c r="W1014" s="28">
        <v>739800</v>
      </c>
      <c r="X1014" s="28">
        <v>39949200</v>
      </c>
      <c r="Y1014" s="28">
        <v>39949200</v>
      </c>
      <c r="AA1014" s="3"/>
      <c r="AC1014" s="3"/>
      <c r="AF1014" s="3"/>
      <c r="AG1014" s="3"/>
      <c r="AH1014" s="3"/>
      <c r="AI1014" s="3"/>
    </row>
    <row r="1015" spans="1:35" x14ac:dyDescent="0.2">
      <c r="A1015" s="27" t="s">
        <v>3817</v>
      </c>
      <c r="B1015" s="27" t="s">
        <v>3499</v>
      </c>
      <c r="C1015" s="27" t="s">
        <v>785</v>
      </c>
      <c r="D1015" s="27">
        <v>163</v>
      </c>
      <c r="E1015" s="27" t="s">
        <v>1272</v>
      </c>
      <c r="F1015" s="27">
        <v>10</v>
      </c>
      <c r="G1015" s="27" t="s">
        <v>32</v>
      </c>
      <c r="H1015" s="27">
        <v>27502</v>
      </c>
      <c r="I1015" s="27" t="s">
        <v>3721</v>
      </c>
      <c r="J1015" s="27" t="s">
        <v>8554</v>
      </c>
      <c r="K1015" s="27" t="s">
        <v>22972</v>
      </c>
      <c r="L1015" s="27" t="s">
        <v>23404</v>
      </c>
      <c r="M1015" s="27">
        <v>26801858</v>
      </c>
      <c r="N1015" s="27">
        <v>26601569</v>
      </c>
      <c r="O1015" s="43">
        <v>46037.843136574076</v>
      </c>
      <c r="P1015" s="28" t="s">
        <v>4503</v>
      </c>
      <c r="Q1015" s="27" t="s">
        <v>8549</v>
      </c>
      <c r="R1015" s="27">
        <v>53010120</v>
      </c>
      <c r="S1015" s="27" t="s">
        <v>2758</v>
      </c>
      <c r="T1015" s="28">
        <v>40689000</v>
      </c>
      <c r="U1015" s="28">
        <v>0</v>
      </c>
      <c r="V1015" s="28">
        <v>40689000</v>
      </c>
      <c r="W1015" s="28">
        <v>739800</v>
      </c>
      <c r="X1015" s="28">
        <v>39949200</v>
      </c>
      <c r="Y1015" s="28">
        <v>39949200</v>
      </c>
      <c r="AA1015" s="3"/>
      <c r="AC1015" s="3"/>
      <c r="AF1015" s="3"/>
      <c r="AG1015" s="3"/>
      <c r="AH1015" s="3"/>
      <c r="AI1015" s="3"/>
    </row>
    <row r="1016" spans="1:35" x14ac:dyDescent="0.2">
      <c r="A1016" s="27" t="s">
        <v>3817</v>
      </c>
      <c r="B1016" s="27" t="s">
        <v>3499</v>
      </c>
      <c r="C1016" s="27" t="s">
        <v>785</v>
      </c>
      <c r="D1016" s="27">
        <v>163</v>
      </c>
      <c r="E1016" s="27" t="s">
        <v>1272</v>
      </c>
      <c r="F1016" s="27">
        <v>10</v>
      </c>
      <c r="G1016" s="27" t="s">
        <v>32</v>
      </c>
      <c r="H1016" s="27">
        <v>27502</v>
      </c>
      <c r="I1016" s="27" t="s">
        <v>3721</v>
      </c>
      <c r="J1016" s="27" t="s">
        <v>9809</v>
      </c>
      <c r="K1016" s="27" t="s">
        <v>22972</v>
      </c>
      <c r="L1016" s="27" t="s">
        <v>23436</v>
      </c>
      <c r="M1016" s="27">
        <v>26802240</v>
      </c>
      <c r="N1016" s="27">
        <v>26601569</v>
      </c>
      <c r="O1016" s="43">
        <v>46043.600300925929</v>
      </c>
      <c r="P1016" s="28" t="s">
        <v>4487</v>
      </c>
      <c r="Q1016" s="27" t="s">
        <v>9810</v>
      </c>
      <c r="R1016" s="27">
        <v>3028361</v>
      </c>
      <c r="S1016" s="27" t="s">
        <v>9811</v>
      </c>
      <c r="T1016" s="28">
        <v>40689000</v>
      </c>
      <c r="U1016" s="28">
        <v>0</v>
      </c>
      <c r="V1016" s="28">
        <v>40689000</v>
      </c>
      <c r="W1016" s="28">
        <v>3205800</v>
      </c>
      <c r="X1016" s="28">
        <v>37483200</v>
      </c>
      <c r="Y1016" s="28">
        <v>37483200</v>
      </c>
      <c r="AA1016" s="3"/>
      <c r="AC1016" s="3"/>
      <c r="AF1016" s="3"/>
      <c r="AG1016" s="3"/>
      <c r="AH1016" s="3"/>
      <c r="AI1016" s="3"/>
    </row>
    <row r="1017" spans="1:35" x14ac:dyDescent="0.2">
      <c r="A1017" s="27" t="s">
        <v>3817</v>
      </c>
      <c r="B1017" s="27" t="s">
        <v>3499</v>
      </c>
      <c r="C1017" s="27" t="s">
        <v>785</v>
      </c>
      <c r="D1017" s="27">
        <v>163</v>
      </c>
      <c r="E1017" s="27" t="s">
        <v>1272</v>
      </c>
      <c r="F1017" s="27">
        <v>10</v>
      </c>
      <c r="G1017" s="27" t="s">
        <v>32</v>
      </c>
      <c r="H1017" s="27">
        <v>27502</v>
      </c>
      <c r="I1017" s="27" t="s">
        <v>3721</v>
      </c>
      <c r="J1017" s="27" t="s">
        <v>9812</v>
      </c>
      <c r="K1017" s="27" t="s">
        <v>22972</v>
      </c>
      <c r="L1017" s="27" t="s">
        <v>23437</v>
      </c>
      <c r="M1017" s="27">
        <v>26802247</v>
      </c>
      <c r="N1017" s="27">
        <v>26601569</v>
      </c>
      <c r="O1017" s="43">
        <v>46043.637835648151</v>
      </c>
      <c r="P1017" s="28" t="s">
        <v>4487</v>
      </c>
      <c r="Q1017" s="27" t="s">
        <v>9813</v>
      </c>
      <c r="R1017" s="27">
        <v>23782997</v>
      </c>
      <c r="S1017" s="27" t="s">
        <v>27661</v>
      </c>
      <c r="T1017" s="28">
        <v>46362667</v>
      </c>
      <c r="U1017" s="28">
        <v>0</v>
      </c>
      <c r="V1017" s="28">
        <v>46362667</v>
      </c>
      <c r="W1017" s="28">
        <v>2318134</v>
      </c>
      <c r="X1017" s="28">
        <v>44044533</v>
      </c>
      <c r="Y1017" s="28">
        <v>44044533</v>
      </c>
      <c r="AA1017" s="3"/>
      <c r="AC1017" s="3"/>
      <c r="AF1017" s="3"/>
      <c r="AG1017" s="3"/>
      <c r="AH1017" s="3"/>
      <c r="AI1017" s="3"/>
    </row>
    <row r="1018" spans="1:35" x14ac:dyDescent="0.2">
      <c r="A1018" s="27" t="s">
        <v>3817</v>
      </c>
      <c r="B1018" s="27" t="s">
        <v>3499</v>
      </c>
      <c r="C1018" s="27" t="s">
        <v>785</v>
      </c>
      <c r="D1018" s="27">
        <v>163</v>
      </c>
      <c r="E1018" s="27" t="s">
        <v>1272</v>
      </c>
      <c r="F1018" s="27">
        <v>10</v>
      </c>
      <c r="G1018" s="27" t="s">
        <v>32</v>
      </c>
      <c r="H1018" s="27">
        <v>27502</v>
      </c>
      <c r="I1018" s="27" t="s">
        <v>3721</v>
      </c>
      <c r="J1018" s="27" t="s">
        <v>9822</v>
      </c>
      <c r="K1018" s="27" t="s">
        <v>22972</v>
      </c>
      <c r="L1018" s="27" t="s">
        <v>23441</v>
      </c>
      <c r="M1018" s="27">
        <v>26802276</v>
      </c>
      <c r="N1018" s="27">
        <v>26601569</v>
      </c>
      <c r="O1018" s="43">
        <v>46044.388090277775</v>
      </c>
      <c r="P1018" s="28" t="s">
        <v>4487</v>
      </c>
      <c r="Q1018" s="27" t="s">
        <v>9823</v>
      </c>
      <c r="R1018" s="27">
        <v>1214716615</v>
      </c>
      <c r="S1018" s="27" t="s">
        <v>9824</v>
      </c>
      <c r="T1018" s="28">
        <v>39456000</v>
      </c>
      <c r="U1018" s="28">
        <v>0</v>
      </c>
      <c r="V1018" s="28">
        <v>39456000</v>
      </c>
      <c r="W1018" s="28">
        <v>493200</v>
      </c>
      <c r="X1018" s="28">
        <v>38962800</v>
      </c>
      <c r="Y1018" s="28">
        <v>38962800</v>
      </c>
      <c r="AA1018" s="3"/>
      <c r="AC1018" s="3"/>
      <c r="AF1018" s="3"/>
      <c r="AG1018" s="3"/>
      <c r="AH1018" s="3"/>
      <c r="AI1018" s="3"/>
    </row>
    <row r="1019" spans="1:35" x14ac:dyDescent="0.2">
      <c r="A1019" s="27" t="s">
        <v>3817</v>
      </c>
      <c r="B1019" s="27" t="s">
        <v>3499</v>
      </c>
      <c r="C1019" s="27" t="s">
        <v>785</v>
      </c>
      <c r="D1019" s="27">
        <v>163</v>
      </c>
      <c r="E1019" s="27" t="s">
        <v>1272</v>
      </c>
      <c r="F1019" s="27">
        <v>10</v>
      </c>
      <c r="G1019" s="27" t="s">
        <v>32</v>
      </c>
      <c r="H1019" s="27">
        <v>27502</v>
      </c>
      <c r="I1019" s="27" t="s">
        <v>3721</v>
      </c>
      <c r="J1019" s="27" t="s">
        <v>9825</v>
      </c>
      <c r="K1019" s="27" t="s">
        <v>22972</v>
      </c>
      <c r="L1019" s="27" t="s">
        <v>23442</v>
      </c>
      <c r="M1019" s="27">
        <v>26802298</v>
      </c>
      <c r="N1019" s="27">
        <v>26601569</v>
      </c>
      <c r="O1019" s="43">
        <v>46044.487858796296</v>
      </c>
      <c r="P1019" s="28" t="s">
        <v>4487</v>
      </c>
      <c r="Q1019" s="27" t="s">
        <v>9823</v>
      </c>
      <c r="R1019" s="27">
        <v>1010210731</v>
      </c>
      <c r="S1019" s="27" t="s">
        <v>9826</v>
      </c>
      <c r="T1019" s="28">
        <v>40689000</v>
      </c>
      <c r="U1019" s="28">
        <v>0</v>
      </c>
      <c r="V1019" s="28">
        <v>40689000</v>
      </c>
      <c r="W1019" s="28">
        <v>3205800</v>
      </c>
      <c r="X1019" s="28">
        <v>37483200</v>
      </c>
      <c r="Y1019" s="28">
        <v>37483200</v>
      </c>
      <c r="AA1019" s="3"/>
      <c r="AC1019" s="3"/>
      <c r="AF1019" s="3"/>
      <c r="AG1019" s="3"/>
      <c r="AH1019" s="3"/>
      <c r="AI1019" s="3"/>
    </row>
    <row r="1020" spans="1:35" x14ac:dyDescent="0.2">
      <c r="A1020" s="27" t="s">
        <v>3817</v>
      </c>
      <c r="B1020" s="27" t="s">
        <v>3499</v>
      </c>
      <c r="C1020" s="27" t="s">
        <v>785</v>
      </c>
      <c r="D1020" s="27">
        <v>163</v>
      </c>
      <c r="E1020" s="27" t="s">
        <v>1272</v>
      </c>
      <c r="F1020" s="27">
        <v>10</v>
      </c>
      <c r="G1020" s="27" t="s">
        <v>32</v>
      </c>
      <c r="H1020" s="27">
        <v>27502</v>
      </c>
      <c r="I1020" s="27" t="s">
        <v>3721</v>
      </c>
      <c r="J1020" s="27" t="s">
        <v>9827</v>
      </c>
      <c r="K1020" s="27" t="s">
        <v>22972</v>
      </c>
      <c r="L1020" s="27" t="s">
        <v>23443</v>
      </c>
      <c r="M1020" s="27">
        <v>26802311</v>
      </c>
      <c r="N1020" s="27">
        <v>26601569</v>
      </c>
      <c r="O1020" s="43">
        <v>46044.554710648146</v>
      </c>
      <c r="P1020" s="28" t="s">
        <v>4487</v>
      </c>
      <c r="Q1020" s="27" t="s">
        <v>9828</v>
      </c>
      <c r="R1020" s="27">
        <v>51838162</v>
      </c>
      <c r="S1020" s="27" t="s">
        <v>9829</v>
      </c>
      <c r="T1020" s="28">
        <v>46362667</v>
      </c>
      <c r="U1020" s="28">
        <v>0</v>
      </c>
      <c r="V1020" s="28">
        <v>46362667</v>
      </c>
      <c r="W1020" s="28">
        <v>1738600</v>
      </c>
      <c r="X1020" s="28">
        <v>44624067</v>
      </c>
      <c r="Y1020" s="28">
        <v>44624067</v>
      </c>
      <c r="AA1020" s="3"/>
      <c r="AC1020" s="3"/>
      <c r="AF1020" s="3"/>
      <c r="AG1020" s="3"/>
      <c r="AH1020" s="3"/>
      <c r="AI1020" s="3"/>
    </row>
    <row r="1021" spans="1:35" x14ac:dyDescent="0.2">
      <c r="A1021" s="27" t="s">
        <v>3817</v>
      </c>
      <c r="B1021" s="27" t="s">
        <v>3499</v>
      </c>
      <c r="C1021" s="27" t="s">
        <v>785</v>
      </c>
      <c r="D1021" s="27">
        <v>163</v>
      </c>
      <c r="E1021" s="27" t="s">
        <v>1272</v>
      </c>
      <c r="F1021" s="27">
        <v>10</v>
      </c>
      <c r="G1021" s="27" t="s">
        <v>32</v>
      </c>
      <c r="H1021" s="27">
        <v>27502</v>
      </c>
      <c r="I1021" s="27" t="s">
        <v>3721</v>
      </c>
      <c r="J1021" s="27" t="s">
        <v>9836</v>
      </c>
      <c r="K1021" s="27" t="s">
        <v>22972</v>
      </c>
      <c r="L1021" s="27" t="s">
        <v>23446</v>
      </c>
      <c r="M1021" s="27">
        <v>26802329</v>
      </c>
      <c r="N1021" s="27">
        <v>26601569</v>
      </c>
      <c r="O1021" s="43">
        <v>46045.363749999997</v>
      </c>
      <c r="P1021" s="28" t="s">
        <v>4501</v>
      </c>
      <c r="Q1021" s="27" t="s">
        <v>9828</v>
      </c>
      <c r="R1021" s="27">
        <v>80228242</v>
      </c>
      <c r="S1021" s="27" t="s">
        <v>9837</v>
      </c>
      <c r="T1021" s="28">
        <v>47811500</v>
      </c>
      <c r="U1021" s="28">
        <v>0</v>
      </c>
      <c r="V1021" s="28">
        <v>47811500</v>
      </c>
      <c r="W1021" s="28">
        <v>3187433</v>
      </c>
      <c r="X1021" s="28">
        <v>44624067</v>
      </c>
      <c r="Y1021" s="28">
        <v>44624067</v>
      </c>
      <c r="AA1021" s="3"/>
      <c r="AC1021" s="3"/>
      <c r="AF1021" s="3"/>
      <c r="AG1021" s="3"/>
      <c r="AH1021" s="3"/>
      <c r="AI1021" s="3"/>
    </row>
    <row r="1022" spans="1:35" x14ac:dyDescent="0.2">
      <c r="A1022" s="27" t="s">
        <v>3817</v>
      </c>
      <c r="B1022" s="27" t="s">
        <v>3499</v>
      </c>
      <c r="C1022" s="27" t="s">
        <v>785</v>
      </c>
      <c r="D1022" s="27">
        <v>163</v>
      </c>
      <c r="E1022" s="27" t="s">
        <v>1272</v>
      </c>
      <c r="F1022" s="27">
        <v>10</v>
      </c>
      <c r="G1022" s="27" t="s">
        <v>32</v>
      </c>
      <c r="H1022" s="27">
        <v>27502</v>
      </c>
      <c r="I1022" s="27" t="s">
        <v>3721</v>
      </c>
      <c r="J1022" s="27" t="s">
        <v>9959</v>
      </c>
      <c r="K1022" s="27" t="s">
        <v>22972</v>
      </c>
      <c r="L1022" s="27" t="s">
        <v>23497</v>
      </c>
      <c r="M1022" s="27">
        <v>26802692</v>
      </c>
      <c r="N1022" s="27">
        <v>26601569</v>
      </c>
      <c r="O1022" s="43">
        <v>46049.664525462962</v>
      </c>
      <c r="P1022" s="28" t="s">
        <v>7288</v>
      </c>
      <c r="Q1022" s="27" t="s">
        <v>9960</v>
      </c>
      <c r="R1022" s="27">
        <v>1000611567</v>
      </c>
      <c r="S1022" s="27" t="s">
        <v>9961</v>
      </c>
      <c r="T1022" s="28">
        <v>14453333</v>
      </c>
      <c r="U1022" s="28">
        <v>0</v>
      </c>
      <c r="V1022" s="28">
        <v>14453333</v>
      </c>
      <c r="W1022" s="28">
        <v>722666</v>
      </c>
      <c r="X1022" s="28">
        <v>13730667</v>
      </c>
      <c r="Y1022" s="28">
        <v>13730667</v>
      </c>
      <c r="AA1022" s="3"/>
      <c r="AC1022" s="3"/>
      <c r="AF1022" s="3"/>
      <c r="AG1022" s="3"/>
      <c r="AH1022" s="3"/>
      <c r="AI1022" s="3"/>
    </row>
    <row r="1023" spans="1:35" x14ac:dyDescent="0.2">
      <c r="A1023" s="27" t="s">
        <v>3817</v>
      </c>
      <c r="B1023" s="27" t="s">
        <v>3499</v>
      </c>
      <c r="C1023" s="27" t="s">
        <v>785</v>
      </c>
      <c r="D1023" s="27">
        <v>163</v>
      </c>
      <c r="E1023" s="27" t="s">
        <v>1272</v>
      </c>
      <c r="F1023" s="27">
        <v>10</v>
      </c>
      <c r="G1023" s="27" t="s">
        <v>32</v>
      </c>
      <c r="H1023" s="27">
        <v>27502</v>
      </c>
      <c r="I1023" s="27" t="s">
        <v>3721</v>
      </c>
      <c r="J1023" s="27" t="s">
        <v>10014</v>
      </c>
      <c r="K1023" s="27" t="s">
        <v>22972</v>
      </c>
      <c r="L1023" s="27" t="s">
        <v>23519</v>
      </c>
      <c r="M1023" s="27">
        <v>26802903</v>
      </c>
      <c r="N1023" s="27">
        <v>26601569</v>
      </c>
      <c r="O1023" s="43">
        <v>46050.928703703707</v>
      </c>
      <c r="P1023" s="28" t="s">
        <v>7288</v>
      </c>
      <c r="Q1023" s="27" t="s">
        <v>8549</v>
      </c>
      <c r="R1023" s="27">
        <v>1030524353</v>
      </c>
      <c r="S1023" s="27" t="s">
        <v>10015</v>
      </c>
      <c r="T1023" s="28">
        <v>39456000</v>
      </c>
      <c r="U1023" s="28">
        <v>0</v>
      </c>
      <c r="V1023" s="28">
        <v>39456000</v>
      </c>
      <c r="W1023" s="28">
        <v>2712600</v>
      </c>
      <c r="X1023" s="28">
        <v>36743400</v>
      </c>
      <c r="Y1023" s="28">
        <v>36743400</v>
      </c>
      <c r="AA1023" s="3"/>
      <c r="AC1023" s="3"/>
      <c r="AF1023" s="3"/>
      <c r="AG1023" s="3"/>
      <c r="AH1023" s="3"/>
      <c r="AI1023" s="3"/>
    </row>
    <row r="1024" spans="1:35" x14ac:dyDescent="0.2">
      <c r="A1024" s="27" t="s">
        <v>3817</v>
      </c>
      <c r="B1024" s="27" t="s">
        <v>3499</v>
      </c>
      <c r="C1024" s="27" t="s">
        <v>785</v>
      </c>
      <c r="D1024" s="27">
        <v>163</v>
      </c>
      <c r="E1024" s="27" t="s">
        <v>1272</v>
      </c>
      <c r="F1024" s="27">
        <v>10</v>
      </c>
      <c r="G1024" s="27" t="s">
        <v>32</v>
      </c>
      <c r="H1024" s="27">
        <v>27502</v>
      </c>
      <c r="I1024" s="27" t="s">
        <v>3721</v>
      </c>
      <c r="J1024" s="27" t="s">
        <v>10024</v>
      </c>
      <c r="K1024" s="27" t="s">
        <v>22972</v>
      </c>
      <c r="L1024" s="27" t="s">
        <v>23524</v>
      </c>
      <c r="M1024" s="27">
        <v>26802950</v>
      </c>
      <c r="N1024" s="27">
        <v>26601569</v>
      </c>
      <c r="O1024" s="43">
        <v>46051.441701388889</v>
      </c>
      <c r="P1024" s="28" t="s">
        <v>10025</v>
      </c>
      <c r="Q1024" s="27" t="s">
        <v>10026</v>
      </c>
      <c r="R1024" s="27">
        <v>34327675</v>
      </c>
      <c r="S1024" s="27" t="s">
        <v>10027</v>
      </c>
      <c r="T1024" s="28">
        <v>94760000</v>
      </c>
      <c r="U1024" s="28">
        <v>0</v>
      </c>
      <c r="V1024" s="28">
        <v>94760000</v>
      </c>
      <c r="W1024" s="28">
        <v>28290667</v>
      </c>
      <c r="X1024" s="28">
        <v>66469333</v>
      </c>
      <c r="Y1024" s="28">
        <v>66469333</v>
      </c>
      <c r="AA1024" s="3"/>
      <c r="AC1024" s="3"/>
      <c r="AF1024" s="3"/>
      <c r="AG1024" s="3"/>
      <c r="AH1024" s="3"/>
      <c r="AI1024" s="3"/>
    </row>
    <row r="1025" spans="1:35" x14ac:dyDescent="0.2">
      <c r="A1025" s="27" t="s">
        <v>3817</v>
      </c>
      <c r="B1025" s="27" t="s">
        <v>3499</v>
      </c>
      <c r="C1025" s="27" t="s">
        <v>785</v>
      </c>
      <c r="D1025" s="27">
        <v>163</v>
      </c>
      <c r="E1025" s="27" t="s">
        <v>1272</v>
      </c>
      <c r="F1025" s="27">
        <v>10</v>
      </c>
      <c r="G1025" s="27" t="s">
        <v>32</v>
      </c>
      <c r="H1025" s="27">
        <v>27502</v>
      </c>
      <c r="I1025" s="27" t="s">
        <v>3721</v>
      </c>
      <c r="J1025" s="27" t="s">
        <v>10087</v>
      </c>
      <c r="K1025" s="27" t="s">
        <v>22972</v>
      </c>
      <c r="L1025" s="27" t="s">
        <v>23548</v>
      </c>
      <c r="M1025" s="27">
        <v>26803231</v>
      </c>
      <c r="N1025" s="27">
        <v>26601569</v>
      </c>
      <c r="O1025" s="43">
        <v>46055.946030092593</v>
      </c>
      <c r="P1025" s="28" t="s">
        <v>4436</v>
      </c>
      <c r="Q1025" s="27" t="s">
        <v>10088</v>
      </c>
      <c r="R1025" s="27">
        <v>79310083</v>
      </c>
      <c r="S1025" s="27" t="s">
        <v>10089</v>
      </c>
      <c r="T1025" s="28">
        <v>40689000</v>
      </c>
      <c r="U1025" s="28">
        <v>0</v>
      </c>
      <c r="V1025" s="28">
        <v>40689000</v>
      </c>
      <c r="W1025" s="28">
        <v>4438800</v>
      </c>
      <c r="X1025" s="28">
        <v>36250200</v>
      </c>
      <c r="Y1025" s="28">
        <v>36250200</v>
      </c>
      <c r="AA1025" s="3"/>
      <c r="AC1025" s="3"/>
      <c r="AF1025" s="3"/>
      <c r="AG1025" s="3"/>
      <c r="AH1025" s="3"/>
      <c r="AI1025" s="3"/>
    </row>
    <row r="1026" spans="1:35" x14ac:dyDescent="0.2">
      <c r="A1026" s="27" t="s">
        <v>3817</v>
      </c>
      <c r="B1026" s="27" t="s">
        <v>3499</v>
      </c>
      <c r="C1026" s="27" t="s">
        <v>785</v>
      </c>
      <c r="D1026" s="27">
        <v>163</v>
      </c>
      <c r="E1026" s="27" t="s">
        <v>1272</v>
      </c>
      <c r="F1026" s="27">
        <v>10</v>
      </c>
      <c r="G1026" s="27" t="s">
        <v>32</v>
      </c>
      <c r="H1026" s="27">
        <v>27502</v>
      </c>
      <c r="I1026" s="27" t="s">
        <v>3721</v>
      </c>
      <c r="J1026" s="27" t="s">
        <v>18458</v>
      </c>
      <c r="K1026" s="27" t="s">
        <v>22972</v>
      </c>
      <c r="L1026" s="27" t="s">
        <v>23561</v>
      </c>
      <c r="M1026" s="27">
        <v>26804336</v>
      </c>
      <c r="N1026" s="27">
        <v>26601974</v>
      </c>
      <c r="O1026" s="43">
        <v>46212.50917824074</v>
      </c>
      <c r="P1026" s="28" t="s">
        <v>4489</v>
      </c>
      <c r="Q1026" s="27" t="s">
        <v>18459</v>
      </c>
      <c r="R1026" s="27">
        <v>80228242</v>
      </c>
      <c r="S1026" s="27" t="s">
        <v>9837</v>
      </c>
      <c r="T1026" s="28">
        <v>47811500</v>
      </c>
      <c r="U1026" s="28">
        <v>0</v>
      </c>
      <c r="V1026" s="28">
        <v>47811500</v>
      </c>
      <c r="W1026" s="28">
        <v>25499467</v>
      </c>
      <c r="X1026" s="28">
        <v>22312033</v>
      </c>
      <c r="Y1026" s="28">
        <v>22312033</v>
      </c>
      <c r="AA1026" s="3"/>
      <c r="AC1026" s="3"/>
      <c r="AF1026" s="3"/>
      <c r="AG1026" s="3"/>
      <c r="AH1026" s="3"/>
      <c r="AI1026" s="3"/>
    </row>
    <row r="1027" spans="1:35" x14ac:dyDescent="0.2">
      <c r="A1027" s="27" t="s">
        <v>3817</v>
      </c>
      <c r="B1027" s="27" t="s">
        <v>3499</v>
      </c>
      <c r="C1027" s="27" t="s">
        <v>785</v>
      </c>
      <c r="D1027" s="27">
        <v>163</v>
      </c>
      <c r="E1027" s="27" t="s">
        <v>1272</v>
      </c>
      <c r="F1027" s="27">
        <v>10</v>
      </c>
      <c r="G1027" s="27" t="s">
        <v>32</v>
      </c>
      <c r="H1027" s="27">
        <v>27502</v>
      </c>
      <c r="I1027" s="27" t="s">
        <v>3721</v>
      </c>
      <c r="J1027" s="27" t="s">
        <v>18460</v>
      </c>
      <c r="K1027" s="27" t="s">
        <v>22972</v>
      </c>
      <c r="L1027" s="27" t="s">
        <v>23566</v>
      </c>
      <c r="M1027" s="27">
        <v>26804380</v>
      </c>
      <c r="N1027" s="27">
        <v>26601974</v>
      </c>
      <c r="O1027" s="43">
        <v>46212.83388888889</v>
      </c>
      <c r="P1027" s="28" t="s">
        <v>4489</v>
      </c>
      <c r="Q1027" s="27" t="s">
        <v>18461</v>
      </c>
      <c r="R1027" s="27">
        <v>1032390531</v>
      </c>
      <c r="S1027" s="27" t="s">
        <v>537</v>
      </c>
      <c r="T1027" s="28">
        <v>26526500</v>
      </c>
      <c r="U1027" s="28">
        <v>0</v>
      </c>
      <c r="V1027" s="28">
        <v>26526500</v>
      </c>
      <c r="W1027" s="28">
        <v>14308233</v>
      </c>
      <c r="X1027" s="28">
        <v>12218267</v>
      </c>
      <c r="Y1027" s="28">
        <v>12218267</v>
      </c>
      <c r="AA1027" s="3"/>
      <c r="AC1027" s="3"/>
      <c r="AF1027" s="3"/>
      <c r="AG1027" s="3"/>
      <c r="AH1027" s="3"/>
      <c r="AI1027" s="3"/>
    </row>
    <row r="1028" spans="1:35" x14ac:dyDescent="0.2">
      <c r="A1028" s="27" t="s">
        <v>3817</v>
      </c>
      <c r="B1028" s="27" t="s">
        <v>3499</v>
      </c>
      <c r="C1028" s="27" t="s">
        <v>785</v>
      </c>
      <c r="D1028" s="27">
        <v>163</v>
      </c>
      <c r="E1028" s="27" t="s">
        <v>1272</v>
      </c>
      <c r="F1028" s="27">
        <v>10</v>
      </c>
      <c r="G1028" s="27" t="s">
        <v>32</v>
      </c>
      <c r="H1028" s="27">
        <v>27502</v>
      </c>
      <c r="I1028" s="27" t="s">
        <v>3721</v>
      </c>
      <c r="J1028" s="27" t="s">
        <v>18462</v>
      </c>
      <c r="K1028" s="27" t="s">
        <v>22972</v>
      </c>
      <c r="L1028" s="27" t="s">
        <v>23572</v>
      </c>
      <c r="M1028" s="27">
        <v>26804429</v>
      </c>
      <c r="N1028" s="27">
        <v>26601974</v>
      </c>
      <c r="O1028" s="43">
        <v>46213.551805555559</v>
      </c>
      <c r="P1028" s="28" t="s">
        <v>4489</v>
      </c>
      <c r="Q1028" s="27" t="s">
        <v>18463</v>
      </c>
      <c r="R1028" s="27">
        <v>79310083</v>
      </c>
      <c r="S1028" s="27" t="s">
        <v>10089</v>
      </c>
      <c r="T1028" s="28">
        <v>40689000</v>
      </c>
      <c r="U1028" s="28">
        <v>0</v>
      </c>
      <c r="V1028" s="28">
        <v>40689000</v>
      </c>
      <c r="W1028" s="28">
        <v>21700800</v>
      </c>
      <c r="X1028" s="28">
        <v>18988200</v>
      </c>
      <c r="Y1028" s="28">
        <v>18988200</v>
      </c>
      <c r="AA1028" s="3"/>
      <c r="AC1028" s="3"/>
      <c r="AF1028" s="3"/>
      <c r="AG1028" s="3"/>
      <c r="AH1028" s="3"/>
      <c r="AI1028" s="3"/>
    </row>
    <row r="1029" spans="1:35" x14ac:dyDescent="0.2">
      <c r="A1029" s="27" t="s">
        <v>3817</v>
      </c>
      <c r="B1029" s="27" t="s">
        <v>3499</v>
      </c>
      <c r="C1029" s="27" t="s">
        <v>785</v>
      </c>
      <c r="D1029" s="27">
        <v>163</v>
      </c>
      <c r="E1029" s="27" t="s">
        <v>1272</v>
      </c>
      <c r="F1029" s="27">
        <v>10</v>
      </c>
      <c r="G1029" s="27" t="s">
        <v>32</v>
      </c>
      <c r="H1029" s="27">
        <v>27502</v>
      </c>
      <c r="I1029" s="27" t="s">
        <v>3721</v>
      </c>
      <c r="J1029" s="27" t="s">
        <v>18464</v>
      </c>
      <c r="K1029" s="27" t="s">
        <v>22972</v>
      </c>
      <c r="L1029" s="27" t="s">
        <v>23576</v>
      </c>
      <c r="M1029" s="27">
        <v>26804512</v>
      </c>
      <c r="N1029" s="27">
        <v>26601974</v>
      </c>
      <c r="O1029" s="43">
        <v>46217.523553240739</v>
      </c>
      <c r="P1029" s="28" t="s">
        <v>4489</v>
      </c>
      <c r="Q1029" s="27" t="s">
        <v>18459</v>
      </c>
      <c r="R1029" s="27">
        <v>23782997</v>
      </c>
      <c r="S1029" s="27" t="s">
        <v>27661</v>
      </c>
      <c r="T1029" s="28">
        <v>47811500</v>
      </c>
      <c r="U1029" s="28">
        <v>0</v>
      </c>
      <c r="V1029" s="28">
        <v>47811500</v>
      </c>
      <c r="W1029" s="28">
        <v>27527833</v>
      </c>
      <c r="X1029" s="28">
        <v>20283667</v>
      </c>
      <c r="Y1029" s="28">
        <v>11590667</v>
      </c>
      <c r="AA1029" s="3"/>
      <c r="AC1029" s="3"/>
      <c r="AF1029" s="3"/>
      <c r="AG1029" s="3"/>
      <c r="AH1029" s="3"/>
      <c r="AI1029" s="3"/>
    </row>
    <row r="1030" spans="1:35" x14ac:dyDescent="0.2">
      <c r="A1030" s="27" t="s">
        <v>3817</v>
      </c>
      <c r="B1030" s="27" t="s">
        <v>3499</v>
      </c>
      <c r="C1030" s="27" t="s">
        <v>785</v>
      </c>
      <c r="D1030" s="27">
        <v>163</v>
      </c>
      <c r="E1030" s="27" t="s">
        <v>1272</v>
      </c>
      <c r="F1030" s="27">
        <v>10</v>
      </c>
      <c r="G1030" s="27" t="s">
        <v>32</v>
      </c>
      <c r="H1030" s="27">
        <v>27502</v>
      </c>
      <c r="I1030" s="27" t="s">
        <v>3721</v>
      </c>
      <c r="J1030" s="27" t="s">
        <v>18465</v>
      </c>
      <c r="K1030" s="27" t="s">
        <v>22972</v>
      </c>
      <c r="L1030" s="27" t="s">
        <v>23591</v>
      </c>
      <c r="M1030" s="27">
        <v>26804613</v>
      </c>
      <c r="N1030" s="27">
        <v>26601974</v>
      </c>
      <c r="O1030" s="43">
        <v>46218.68855324074</v>
      </c>
      <c r="P1030" s="28" t="s">
        <v>4489</v>
      </c>
      <c r="Q1030" s="27" t="s">
        <v>18459</v>
      </c>
      <c r="R1030" s="27">
        <v>36302203</v>
      </c>
      <c r="S1030" s="27" t="s">
        <v>356</v>
      </c>
      <c r="T1030" s="28">
        <v>47817000</v>
      </c>
      <c r="U1030" s="28">
        <v>0</v>
      </c>
      <c r="V1030" s="28">
        <v>47817000</v>
      </c>
      <c r="W1030" s="28">
        <v>26371800</v>
      </c>
      <c r="X1030" s="28">
        <v>21445200</v>
      </c>
      <c r="Y1030" s="28">
        <v>21445200</v>
      </c>
      <c r="AA1030" s="3"/>
      <c r="AC1030" s="3"/>
      <c r="AF1030" s="3"/>
      <c r="AG1030" s="3"/>
      <c r="AH1030" s="3"/>
      <c r="AI1030" s="3"/>
    </row>
    <row r="1031" spans="1:35" x14ac:dyDescent="0.2">
      <c r="A1031" s="27" t="s">
        <v>3817</v>
      </c>
      <c r="B1031" s="27" t="s">
        <v>3499</v>
      </c>
      <c r="C1031" s="27" t="s">
        <v>785</v>
      </c>
      <c r="D1031" s="27">
        <v>163</v>
      </c>
      <c r="E1031" s="27" t="s">
        <v>1272</v>
      </c>
      <c r="F1031" s="27">
        <v>10</v>
      </c>
      <c r="G1031" s="27" t="s">
        <v>32</v>
      </c>
      <c r="H1031" s="27">
        <v>27502</v>
      </c>
      <c r="I1031" s="27" t="s">
        <v>3721</v>
      </c>
      <c r="J1031" s="27" t="s">
        <v>19815</v>
      </c>
      <c r="K1031" s="27" t="s">
        <v>22972</v>
      </c>
      <c r="L1031" s="27" t="s">
        <v>23594</v>
      </c>
      <c r="M1031" s="27">
        <v>26804666</v>
      </c>
      <c r="N1031" s="27">
        <v>26601974</v>
      </c>
      <c r="O1031" s="43">
        <v>46219.470636574071</v>
      </c>
      <c r="P1031" s="28" t="s">
        <v>4489</v>
      </c>
      <c r="Q1031" s="27" t="s">
        <v>18459</v>
      </c>
      <c r="R1031" s="27">
        <v>51838162</v>
      </c>
      <c r="S1031" s="27" t="s">
        <v>9829</v>
      </c>
      <c r="T1031" s="28">
        <v>47811500</v>
      </c>
      <c r="U1031" s="28">
        <v>26079000</v>
      </c>
      <c r="V1031" s="28">
        <v>21732500</v>
      </c>
      <c r="W1031" s="28">
        <v>289767</v>
      </c>
      <c r="X1031" s="28">
        <v>21442733</v>
      </c>
      <c r="Y1031" s="28">
        <v>21442733</v>
      </c>
      <c r="AA1031" s="3"/>
      <c r="AC1031" s="3"/>
      <c r="AF1031" s="3"/>
      <c r="AG1031" s="3"/>
      <c r="AH1031" s="3"/>
      <c r="AI1031" s="3"/>
    </row>
    <row r="1032" spans="1:35" x14ac:dyDescent="0.2">
      <c r="A1032" s="27" t="s">
        <v>3817</v>
      </c>
      <c r="B1032" s="27" t="s">
        <v>3499</v>
      </c>
      <c r="C1032" s="27" t="s">
        <v>785</v>
      </c>
      <c r="D1032" s="27">
        <v>163</v>
      </c>
      <c r="E1032" s="27" t="s">
        <v>1272</v>
      </c>
      <c r="F1032" s="27">
        <v>10</v>
      </c>
      <c r="G1032" s="27" t="s">
        <v>32</v>
      </c>
      <c r="H1032" s="27">
        <v>27502</v>
      </c>
      <c r="I1032" s="27" t="s">
        <v>3721</v>
      </c>
      <c r="J1032" s="27" t="s">
        <v>19816</v>
      </c>
      <c r="K1032" s="27" t="s">
        <v>22972</v>
      </c>
      <c r="L1032" s="27" t="s">
        <v>23597</v>
      </c>
      <c r="M1032" s="27">
        <v>26804692</v>
      </c>
      <c r="N1032" s="27">
        <v>26601974</v>
      </c>
      <c r="O1032" s="43">
        <v>46219.758321759262</v>
      </c>
      <c r="P1032" s="28" t="s">
        <v>4489</v>
      </c>
      <c r="Q1032" s="27" t="s">
        <v>18459</v>
      </c>
      <c r="R1032" s="27">
        <v>51763608</v>
      </c>
      <c r="S1032" s="27" t="s">
        <v>538</v>
      </c>
      <c r="T1032" s="28">
        <v>40689000</v>
      </c>
      <c r="U1032" s="28">
        <v>0</v>
      </c>
      <c r="V1032" s="28">
        <v>40689000</v>
      </c>
      <c r="W1032" s="28">
        <v>22440600</v>
      </c>
      <c r="X1032" s="28">
        <v>18248400</v>
      </c>
      <c r="Y1032" s="28">
        <v>18248400</v>
      </c>
      <c r="AA1032" s="3"/>
      <c r="AC1032" s="3"/>
      <c r="AF1032" s="3"/>
      <c r="AG1032" s="3"/>
      <c r="AH1032" s="3"/>
      <c r="AI1032" s="3"/>
    </row>
    <row r="1033" spans="1:35" x14ac:dyDescent="0.2">
      <c r="A1033" s="27" t="s">
        <v>3817</v>
      </c>
      <c r="B1033" s="27" t="s">
        <v>3499</v>
      </c>
      <c r="C1033" s="27" t="s">
        <v>785</v>
      </c>
      <c r="D1033" s="27">
        <v>163</v>
      </c>
      <c r="E1033" s="27" t="s">
        <v>1272</v>
      </c>
      <c r="F1033" s="27">
        <v>10</v>
      </c>
      <c r="G1033" s="27" t="s">
        <v>32</v>
      </c>
      <c r="H1033" s="27">
        <v>27502</v>
      </c>
      <c r="I1033" s="27" t="s">
        <v>3721</v>
      </c>
      <c r="J1033" s="27" t="s">
        <v>19817</v>
      </c>
      <c r="K1033" s="27" t="s">
        <v>22972</v>
      </c>
      <c r="L1033" s="27" t="s">
        <v>23619</v>
      </c>
      <c r="M1033" s="27">
        <v>26805066</v>
      </c>
      <c r="N1033" s="27">
        <v>26601974</v>
      </c>
      <c r="O1033" s="43">
        <v>46226.644537037035</v>
      </c>
      <c r="P1033" s="28" t="s">
        <v>4508</v>
      </c>
      <c r="Q1033" s="27" t="s">
        <v>19818</v>
      </c>
      <c r="R1033" s="27">
        <v>1214716615</v>
      </c>
      <c r="S1033" s="27" t="s">
        <v>9824</v>
      </c>
      <c r="T1033" s="28">
        <v>40689000</v>
      </c>
      <c r="U1033" s="28">
        <v>0</v>
      </c>
      <c r="V1033" s="28">
        <v>40689000</v>
      </c>
      <c r="W1033" s="28">
        <v>24166800</v>
      </c>
      <c r="X1033" s="28">
        <v>16522200</v>
      </c>
      <c r="Y1033" s="28">
        <v>16522200</v>
      </c>
      <c r="AA1033" s="3"/>
      <c r="AC1033" s="3"/>
      <c r="AF1033" s="3"/>
      <c r="AG1033" s="3"/>
      <c r="AH1033" s="3"/>
      <c r="AI1033" s="3"/>
    </row>
    <row r="1034" spans="1:35" x14ac:dyDescent="0.2">
      <c r="A1034" s="27" t="s">
        <v>3817</v>
      </c>
      <c r="B1034" s="27" t="s">
        <v>3499</v>
      </c>
      <c r="C1034" s="27" t="s">
        <v>785</v>
      </c>
      <c r="D1034" s="27">
        <v>163</v>
      </c>
      <c r="E1034" s="27" t="s">
        <v>1272</v>
      </c>
      <c r="F1034" s="27">
        <v>10</v>
      </c>
      <c r="G1034" s="27" t="s">
        <v>32</v>
      </c>
      <c r="H1034" s="27">
        <v>27502</v>
      </c>
      <c r="I1034" s="27" t="s">
        <v>3721</v>
      </c>
      <c r="J1034" s="27" t="s">
        <v>19819</v>
      </c>
      <c r="K1034" s="27" t="s">
        <v>22972</v>
      </c>
      <c r="L1034" s="27" t="s">
        <v>23648</v>
      </c>
      <c r="M1034" s="27">
        <v>26805392</v>
      </c>
      <c r="N1034" s="27">
        <v>26601974</v>
      </c>
      <c r="O1034" s="43">
        <v>46232.42633101852</v>
      </c>
      <c r="P1034" s="28" t="s">
        <v>81</v>
      </c>
      <c r="Q1034" s="27" t="s">
        <v>18459</v>
      </c>
      <c r="R1034" s="27">
        <v>35254022</v>
      </c>
      <c r="S1034" s="27" t="s">
        <v>3256</v>
      </c>
      <c r="T1034" s="28">
        <v>36990000</v>
      </c>
      <c r="U1034" s="28">
        <v>0</v>
      </c>
      <c r="V1034" s="28">
        <v>36990000</v>
      </c>
      <c r="W1034" s="28">
        <v>21947400</v>
      </c>
      <c r="X1034" s="28">
        <v>15042600</v>
      </c>
      <c r="Y1034" s="28">
        <v>15042600</v>
      </c>
      <c r="AA1034" s="3"/>
      <c r="AC1034" s="3"/>
      <c r="AF1034" s="3"/>
      <c r="AG1034" s="3"/>
      <c r="AH1034" s="3"/>
      <c r="AI1034" s="3"/>
    </row>
    <row r="1035" spans="1:35" x14ac:dyDescent="0.2">
      <c r="A1035" s="27" t="s">
        <v>3817</v>
      </c>
      <c r="B1035" s="27" t="s">
        <v>3499</v>
      </c>
      <c r="C1035" s="27" t="s">
        <v>785</v>
      </c>
      <c r="D1035" s="27">
        <v>163</v>
      </c>
      <c r="E1035" s="27" t="s">
        <v>1272</v>
      </c>
      <c r="F1035" s="27">
        <v>10</v>
      </c>
      <c r="G1035" s="27" t="s">
        <v>32</v>
      </c>
      <c r="H1035" s="27">
        <v>27502</v>
      </c>
      <c r="I1035" s="27" t="s">
        <v>3721</v>
      </c>
      <c r="J1035" s="27" t="s">
        <v>19820</v>
      </c>
      <c r="K1035" s="27" t="s">
        <v>22972</v>
      </c>
      <c r="L1035" s="27" t="s">
        <v>23676</v>
      </c>
      <c r="M1035" s="27">
        <v>26805689</v>
      </c>
      <c r="N1035" s="27">
        <v>26601974</v>
      </c>
      <c r="O1035" s="43">
        <v>46234.967569444445</v>
      </c>
      <c r="P1035" s="28" t="s">
        <v>81</v>
      </c>
      <c r="Q1035" s="27" t="s">
        <v>18463</v>
      </c>
      <c r="R1035" s="27">
        <v>1049603126</v>
      </c>
      <c r="S1035" s="27" t="s">
        <v>15751</v>
      </c>
      <c r="T1035" s="28">
        <v>40689000</v>
      </c>
      <c r="U1035" s="28">
        <v>0</v>
      </c>
      <c r="V1035" s="28">
        <v>40689000</v>
      </c>
      <c r="W1035" s="28">
        <v>26632800</v>
      </c>
      <c r="X1035" s="28">
        <v>14056200</v>
      </c>
      <c r="Y1035" s="28">
        <v>14056200</v>
      </c>
      <c r="AA1035" s="3"/>
      <c r="AC1035" s="3"/>
      <c r="AF1035" s="3"/>
      <c r="AG1035" s="3"/>
      <c r="AH1035" s="3"/>
      <c r="AI1035" s="3"/>
    </row>
    <row r="1036" spans="1:35" x14ac:dyDescent="0.2">
      <c r="A1036" s="27" t="s">
        <v>3817</v>
      </c>
      <c r="B1036" s="27" t="s">
        <v>3499</v>
      </c>
      <c r="C1036" s="27" t="s">
        <v>785</v>
      </c>
      <c r="D1036" s="27">
        <v>163</v>
      </c>
      <c r="E1036" s="27" t="s">
        <v>1272</v>
      </c>
      <c r="F1036" s="27">
        <v>10</v>
      </c>
      <c r="G1036" s="27" t="s">
        <v>32</v>
      </c>
      <c r="H1036" s="27">
        <v>27502</v>
      </c>
      <c r="I1036" s="27" t="s">
        <v>3721</v>
      </c>
      <c r="J1036" s="27" t="s">
        <v>21522</v>
      </c>
      <c r="K1036" s="27" t="s">
        <v>22972</v>
      </c>
      <c r="L1036" s="27" t="s">
        <v>23683</v>
      </c>
      <c r="M1036" s="27">
        <v>26805753</v>
      </c>
      <c r="N1036" s="27">
        <v>26601974</v>
      </c>
      <c r="O1036" s="43">
        <v>46238.630891203706</v>
      </c>
      <c r="P1036" s="28" t="s">
        <v>8589</v>
      </c>
      <c r="Q1036" s="27" t="s">
        <v>18463</v>
      </c>
      <c r="R1036" s="27">
        <v>80799734</v>
      </c>
      <c r="S1036" s="27" t="s">
        <v>262</v>
      </c>
      <c r="T1036" s="28">
        <v>50985000</v>
      </c>
      <c r="U1036" s="28">
        <v>0</v>
      </c>
      <c r="V1036" s="28">
        <v>50985000</v>
      </c>
      <c r="W1036" s="28">
        <v>33990000</v>
      </c>
      <c r="X1036" s="28">
        <v>16995000</v>
      </c>
      <c r="Y1036" s="28">
        <v>16995000</v>
      </c>
      <c r="AA1036" s="3"/>
      <c r="AC1036" s="3"/>
      <c r="AF1036" s="3"/>
      <c r="AG1036" s="3"/>
      <c r="AH1036" s="3"/>
      <c r="AI1036" s="3"/>
    </row>
    <row r="1037" spans="1:35" x14ac:dyDescent="0.2">
      <c r="A1037" s="27" t="s">
        <v>3817</v>
      </c>
      <c r="B1037" s="27" t="s">
        <v>3499</v>
      </c>
      <c r="C1037" s="27" t="s">
        <v>785</v>
      </c>
      <c r="D1037" s="27">
        <v>163</v>
      </c>
      <c r="E1037" s="27" t="s">
        <v>1272</v>
      </c>
      <c r="F1037" s="27">
        <v>10</v>
      </c>
      <c r="G1037" s="27" t="s">
        <v>32</v>
      </c>
      <c r="H1037" s="27">
        <v>27502</v>
      </c>
      <c r="I1037" s="27" t="s">
        <v>3721</v>
      </c>
      <c r="J1037" s="27" t="s">
        <v>21523</v>
      </c>
      <c r="K1037" s="27" t="s">
        <v>22972</v>
      </c>
      <c r="L1037" s="27" t="s">
        <v>23688</v>
      </c>
      <c r="M1037" s="27">
        <v>26805767</v>
      </c>
      <c r="N1037" s="27">
        <v>26601974</v>
      </c>
      <c r="O1037" s="43">
        <v>46238.646840277775</v>
      </c>
      <c r="P1037" s="28" t="s">
        <v>8589</v>
      </c>
      <c r="Q1037" s="27" t="s">
        <v>18463</v>
      </c>
      <c r="R1037" s="27">
        <v>1014242573</v>
      </c>
      <c r="S1037" s="27" t="s">
        <v>13422</v>
      </c>
      <c r="T1037" s="28">
        <v>36990000</v>
      </c>
      <c r="U1037" s="28">
        <v>0</v>
      </c>
      <c r="V1037" s="28">
        <v>36990000</v>
      </c>
      <c r="W1037" s="28">
        <v>23427000</v>
      </c>
      <c r="X1037" s="28">
        <v>13563000</v>
      </c>
      <c r="Y1037" s="28">
        <v>13563000</v>
      </c>
      <c r="AA1037" s="3"/>
      <c r="AC1037" s="3"/>
      <c r="AF1037" s="3"/>
      <c r="AG1037" s="3"/>
      <c r="AH1037" s="3"/>
      <c r="AI1037" s="3"/>
    </row>
    <row r="1038" spans="1:35" x14ac:dyDescent="0.2">
      <c r="A1038" s="27" t="s">
        <v>3817</v>
      </c>
      <c r="B1038" s="27" t="s">
        <v>3499</v>
      </c>
      <c r="C1038" s="27" t="s">
        <v>785</v>
      </c>
      <c r="D1038" s="27">
        <v>163</v>
      </c>
      <c r="E1038" s="27" t="s">
        <v>1272</v>
      </c>
      <c r="F1038" s="27">
        <v>10</v>
      </c>
      <c r="G1038" s="27" t="s">
        <v>32</v>
      </c>
      <c r="H1038" s="27">
        <v>27502</v>
      </c>
      <c r="I1038" s="27" t="s">
        <v>3721</v>
      </c>
      <c r="J1038" s="27" t="s">
        <v>21524</v>
      </c>
      <c r="K1038" s="27" t="s">
        <v>22972</v>
      </c>
      <c r="L1038" s="27" t="s">
        <v>23695</v>
      </c>
      <c r="M1038" s="27">
        <v>26805787</v>
      </c>
      <c r="N1038" s="27">
        <v>26601974</v>
      </c>
      <c r="O1038" s="43">
        <v>46238.719189814816</v>
      </c>
      <c r="P1038" s="28" t="s">
        <v>8589</v>
      </c>
      <c r="Q1038" s="27" t="s">
        <v>9960</v>
      </c>
      <c r="R1038" s="27">
        <v>1000611567</v>
      </c>
      <c r="S1038" s="27" t="s">
        <v>9961</v>
      </c>
      <c r="T1038" s="28">
        <v>13550000</v>
      </c>
      <c r="U1038" s="28">
        <v>0</v>
      </c>
      <c r="V1038" s="28">
        <v>13550000</v>
      </c>
      <c r="W1038" s="28">
        <v>8581667</v>
      </c>
      <c r="X1038" s="28">
        <v>4968333</v>
      </c>
      <c r="Y1038" s="28">
        <v>4968333</v>
      </c>
      <c r="AA1038" s="3"/>
      <c r="AC1038" s="3"/>
      <c r="AF1038" s="3"/>
      <c r="AG1038" s="3"/>
      <c r="AH1038" s="3"/>
      <c r="AI1038" s="3"/>
    </row>
    <row r="1039" spans="1:35" x14ac:dyDescent="0.2">
      <c r="A1039" s="27" t="s">
        <v>3817</v>
      </c>
      <c r="B1039" s="27" t="s">
        <v>3499</v>
      </c>
      <c r="C1039" s="27" t="s">
        <v>785</v>
      </c>
      <c r="D1039" s="27">
        <v>163</v>
      </c>
      <c r="E1039" s="27" t="s">
        <v>1272</v>
      </c>
      <c r="F1039" s="27">
        <v>10</v>
      </c>
      <c r="G1039" s="27" t="s">
        <v>32</v>
      </c>
      <c r="H1039" s="27">
        <v>27502</v>
      </c>
      <c r="I1039" s="27" t="s">
        <v>3721</v>
      </c>
      <c r="J1039" s="27" t="s">
        <v>21525</v>
      </c>
      <c r="K1039" s="27" t="s">
        <v>22972</v>
      </c>
      <c r="L1039" s="27" t="s">
        <v>23734</v>
      </c>
      <c r="M1039" s="27">
        <v>26806025</v>
      </c>
      <c r="N1039" s="27">
        <v>26601974</v>
      </c>
      <c r="O1039" s="43">
        <v>46246.512962962966</v>
      </c>
      <c r="P1039" s="28" t="s">
        <v>21466</v>
      </c>
      <c r="Q1039" s="27" t="s">
        <v>18459</v>
      </c>
      <c r="R1039" s="27">
        <v>1030524353</v>
      </c>
      <c r="S1039" s="27" t="s">
        <v>10015</v>
      </c>
      <c r="T1039" s="28">
        <v>36990000</v>
      </c>
      <c r="U1039" s="28">
        <v>0</v>
      </c>
      <c r="V1039" s="28">
        <v>36990000</v>
      </c>
      <c r="W1039" s="28">
        <v>25399800</v>
      </c>
      <c r="X1039" s="28">
        <v>11590200</v>
      </c>
      <c r="Y1039" s="28">
        <v>11590200</v>
      </c>
      <c r="AA1039" s="3"/>
      <c r="AC1039" s="3"/>
      <c r="AF1039" s="3"/>
      <c r="AG1039" s="3"/>
      <c r="AH1039" s="3"/>
      <c r="AI1039" s="3"/>
    </row>
    <row r="1040" spans="1:35" x14ac:dyDescent="0.2">
      <c r="A1040" s="27" t="s">
        <v>3817</v>
      </c>
      <c r="B1040" s="27" t="s">
        <v>3499</v>
      </c>
      <c r="C1040" s="27" t="s">
        <v>785</v>
      </c>
      <c r="D1040" s="27">
        <v>163</v>
      </c>
      <c r="E1040" s="27" t="s">
        <v>1272</v>
      </c>
      <c r="F1040" s="27">
        <v>10</v>
      </c>
      <c r="G1040" s="27" t="s">
        <v>32</v>
      </c>
      <c r="H1040" s="27">
        <v>27502</v>
      </c>
      <c r="I1040" s="27" t="s">
        <v>3721</v>
      </c>
      <c r="J1040" s="27" t="s">
        <v>21526</v>
      </c>
      <c r="K1040" s="27" t="s">
        <v>22972</v>
      </c>
      <c r="L1040" s="27" t="s">
        <v>23752</v>
      </c>
      <c r="M1040" s="27">
        <v>26806069</v>
      </c>
      <c r="N1040" s="27">
        <v>26601974</v>
      </c>
      <c r="O1040" s="43">
        <v>46246.851180555554</v>
      </c>
      <c r="P1040" s="28" t="s">
        <v>21466</v>
      </c>
      <c r="Q1040" s="27" t="s">
        <v>18463</v>
      </c>
      <c r="R1040" s="27">
        <v>1010210731</v>
      </c>
      <c r="S1040" s="27" t="s">
        <v>9826</v>
      </c>
      <c r="T1040" s="28">
        <v>36990000</v>
      </c>
      <c r="U1040" s="28">
        <v>0</v>
      </c>
      <c r="V1040" s="28">
        <v>36990000</v>
      </c>
      <c r="W1040" s="28">
        <v>25399800</v>
      </c>
      <c r="X1040" s="28">
        <v>11590200</v>
      </c>
      <c r="Y1040" s="28">
        <v>11590200</v>
      </c>
      <c r="AA1040" s="3"/>
      <c r="AC1040" s="3"/>
      <c r="AF1040" s="3"/>
      <c r="AG1040" s="3"/>
      <c r="AH1040" s="3"/>
      <c r="AI1040" s="3"/>
    </row>
    <row r="1041" spans="1:35" x14ac:dyDescent="0.2">
      <c r="A1041" s="27" t="s">
        <v>3817</v>
      </c>
      <c r="B1041" s="27" t="s">
        <v>3499</v>
      </c>
      <c r="C1041" s="27" t="s">
        <v>785</v>
      </c>
      <c r="D1041" s="27">
        <v>163</v>
      </c>
      <c r="E1041" s="27" t="s">
        <v>1272</v>
      </c>
      <c r="F1041" s="27">
        <v>10</v>
      </c>
      <c r="G1041" s="27" t="s">
        <v>32</v>
      </c>
      <c r="H1041" s="27">
        <v>27502</v>
      </c>
      <c r="I1041" s="27" t="s">
        <v>3721</v>
      </c>
      <c r="J1041" s="27" t="s">
        <v>21527</v>
      </c>
      <c r="K1041" s="27" t="s">
        <v>22972</v>
      </c>
      <c r="L1041" s="27" t="s">
        <v>23774</v>
      </c>
      <c r="M1041" s="27">
        <v>26806105</v>
      </c>
      <c r="N1041" s="27">
        <v>26601974</v>
      </c>
      <c r="O1041" s="43">
        <v>46247.480196759258</v>
      </c>
      <c r="P1041" s="28" t="s">
        <v>15489</v>
      </c>
      <c r="Q1041" s="27" t="s">
        <v>21528</v>
      </c>
      <c r="R1041" s="27">
        <v>79883957</v>
      </c>
      <c r="S1041" s="27" t="s">
        <v>21529</v>
      </c>
      <c r="T1041" s="28">
        <v>33291000</v>
      </c>
      <c r="U1041" s="28">
        <v>0</v>
      </c>
      <c r="V1041" s="28">
        <v>33291000</v>
      </c>
      <c r="W1041" s="28">
        <v>21700800</v>
      </c>
      <c r="X1041" s="28">
        <v>11590200</v>
      </c>
      <c r="Y1041" s="28">
        <v>11590200</v>
      </c>
      <c r="AA1041" s="3"/>
      <c r="AC1041" s="3"/>
      <c r="AF1041" s="3"/>
      <c r="AG1041" s="3"/>
      <c r="AH1041" s="3"/>
      <c r="AI1041" s="3"/>
    </row>
    <row r="1042" spans="1:35" x14ac:dyDescent="0.2">
      <c r="A1042" s="27" t="s">
        <v>3817</v>
      </c>
      <c r="B1042" s="27" t="s">
        <v>3499</v>
      </c>
      <c r="C1042" s="27" t="s">
        <v>785</v>
      </c>
      <c r="D1042" s="27">
        <v>163</v>
      </c>
      <c r="E1042" s="27" t="s">
        <v>1272</v>
      </c>
      <c r="F1042" s="27">
        <v>10</v>
      </c>
      <c r="G1042" s="27" t="s">
        <v>32</v>
      </c>
      <c r="H1042" s="27">
        <v>27502</v>
      </c>
      <c r="I1042" s="27" t="s">
        <v>3721</v>
      </c>
      <c r="J1042" s="27" t="s">
        <v>27662</v>
      </c>
      <c r="K1042" s="27" t="s">
        <v>22972</v>
      </c>
      <c r="L1042" s="27" t="s">
        <v>27663</v>
      </c>
      <c r="M1042" s="27">
        <v>26806617</v>
      </c>
      <c r="N1042" s="27">
        <v>26601974</v>
      </c>
      <c r="O1042" s="43">
        <v>46300.847129629627</v>
      </c>
      <c r="P1042" s="28" t="s">
        <v>27664</v>
      </c>
      <c r="Q1042" s="27" t="s">
        <v>18459</v>
      </c>
      <c r="R1042" s="27">
        <v>1072711663</v>
      </c>
      <c r="S1042" s="27" t="s">
        <v>27665</v>
      </c>
      <c r="T1042" s="28">
        <v>26079000</v>
      </c>
      <c r="U1042" s="28">
        <v>0</v>
      </c>
      <c r="V1042" s="28">
        <v>26079000</v>
      </c>
      <c r="W1042" s="28">
        <v>26079000</v>
      </c>
      <c r="X1042" s="28">
        <v>0</v>
      </c>
      <c r="Y1042" s="28"/>
      <c r="AA1042" s="3"/>
      <c r="AC1042" s="3"/>
      <c r="AF1042" s="3"/>
      <c r="AG1042" s="3"/>
      <c r="AH1042" s="3"/>
      <c r="AI1042" s="3"/>
    </row>
    <row r="1043" spans="1:35" x14ac:dyDescent="0.2">
      <c r="A1043" s="27" t="s">
        <v>3817</v>
      </c>
      <c r="B1043" s="27" t="s">
        <v>3499</v>
      </c>
      <c r="C1043" s="27" t="s">
        <v>961</v>
      </c>
      <c r="D1043" s="27">
        <v>164</v>
      </c>
      <c r="E1043" s="27" t="s">
        <v>1273</v>
      </c>
      <c r="F1043" s="27">
        <v>10</v>
      </c>
      <c r="G1043" s="27" t="s">
        <v>32</v>
      </c>
      <c r="H1043" s="27">
        <v>10019</v>
      </c>
      <c r="I1043" s="27" t="s">
        <v>3545</v>
      </c>
      <c r="J1043" s="27" t="s">
        <v>1462</v>
      </c>
      <c r="K1043" s="27" t="s">
        <v>75</v>
      </c>
      <c r="L1043" s="27" t="s">
        <v>1153</v>
      </c>
      <c r="M1043" s="27">
        <v>26800458</v>
      </c>
      <c r="N1043" s="27">
        <v>26600468</v>
      </c>
      <c r="O1043" s="43">
        <v>46024</v>
      </c>
      <c r="P1043" s="28" t="s">
        <v>238</v>
      </c>
      <c r="Q1043" s="27" t="s">
        <v>1154</v>
      </c>
      <c r="R1043" s="27">
        <v>901882261</v>
      </c>
      <c r="S1043" s="27" t="s">
        <v>1155</v>
      </c>
      <c r="T1043" s="28">
        <v>305426280</v>
      </c>
      <c r="U1043" s="28">
        <v>0</v>
      </c>
      <c r="V1043" s="28">
        <v>305426280</v>
      </c>
      <c r="W1043" s="28">
        <v>0</v>
      </c>
      <c r="X1043" s="28">
        <v>305426280</v>
      </c>
      <c r="Y1043" s="28">
        <v>305426280</v>
      </c>
      <c r="AA1043" s="3"/>
      <c r="AC1043" s="3"/>
      <c r="AF1043" s="3"/>
      <c r="AG1043" s="3"/>
      <c r="AH1043" s="3"/>
      <c r="AI1043" s="3"/>
    </row>
    <row r="1044" spans="1:35" x14ac:dyDescent="0.2">
      <c r="A1044" s="27" t="s">
        <v>3817</v>
      </c>
      <c r="B1044" s="27" t="s">
        <v>3499</v>
      </c>
      <c r="C1044" s="27" t="s">
        <v>5219</v>
      </c>
      <c r="D1044" s="27">
        <v>615</v>
      </c>
      <c r="E1044" s="27" t="s">
        <v>1438</v>
      </c>
      <c r="F1044" s="27">
        <v>14</v>
      </c>
      <c r="G1044" s="27" t="s">
        <v>5176</v>
      </c>
      <c r="H1044" s="27">
        <v>27502</v>
      </c>
      <c r="I1044" s="27" t="s">
        <v>3721</v>
      </c>
      <c r="J1044" s="27" t="s">
        <v>19821</v>
      </c>
      <c r="K1044" s="27" t="s">
        <v>22972</v>
      </c>
      <c r="L1044" s="27" t="s">
        <v>23632</v>
      </c>
      <c r="M1044" s="27">
        <v>26805236</v>
      </c>
      <c r="N1044" s="27">
        <v>26601974</v>
      </c>
      <c r="O1044" s="43">
        <v>46230.467870370368</v>
      </c>
      <c r="P1044" s="28" t="s">
        <v>81</v>
      </c>
      <c r="Q1044" s="27" t="s">
        <v>18448</v>
      </c>
      <c r="R1044" s="27">
        <v>80191051</v>
      </c>
      <c r="S1044" s="27" t="s">
        <v>1061</v>
      </c>
      <c r="T1044" s="28">
        <v>43630000</v>
      </c>
      <c r="U1044" s="28">
        <v>0</v>
      </c>
      <c r="V1044" s="28">
        <v>43630000</v>
      </c>
      <c r="W1044" s="28">
        <v>25596267</v>
      </c>
      <c r="X1044" s="28">
        <v>18033733</v>
      </c>
      <c r="Y1044" s="28">
        <v>18033733</v>
      </c>
      <c r="AA1044" s="3"/>
      <c r="AC1044" s="3"/>
      <c r="AF1044" s="3"/>
      <c r="AG1044" s="3"/>
      <c r="AH1044" s="3"/>
      <c r="AI1044" s="3"/>
    </row>
    <row r="1045" spans="1:35" x14ac:dyDescent="0.2">
      <c r="A1045" s="27" t="s">
        <v>3817</v>
      </c>
      <c r="B1045" s="27" t="s">
        <v>3499</v>
      </c>
      <c r="C1045" s="27" t="s">
        <v>5219</v>
      </c>
      <c r="D1045" s="27">
        <v>615</v>
      </c>
      <c r="E1045" s="27" t="s">
        <v>1438</v>
      </c>
      <c r="F1045" s="27">
        <v>14</v>
      </c>
      <c r="G1045" s="27" t="s">
        <v>5176</v>
      </c>
      <c r="H1045" s="27">
        <v>27502</v>
      </c>
      <c r="I1045" s="27" t="s">
        <v>3721</v>
      </c>
      <c r="J1045" s="27" t="s">
        <v>19822</v>
      </c>
      <c r="K1045" s="27" t="s">
        <v>22972</v>
      </c>
      <c r="L1045" s="27" t="s">
        <v>23654</v>
      </c>
      <c r="M1045" s="27">
        <v>26805446</v>
      </c>
      <c r="N1045" s="27">
        <v>26601974</v>
      </c>
      <c r="O1045" s="43">
        <v>46232.681898148148</v>
      </c>
      <c r="P1045" s="28" t="s">
        <v>81</v>
      </c>
      <c r="Q1045" s="27" t="s">
        <v>18448</v>
      </c>
      <c r="R1045" s="27">
        <v>1032465951</v>
      </c>
      <c r="S1045" s="27" t="s">
        <v>2432</v>
      </c>
      <c r="T1045" s="28">
        <v>43280000</v>
      </c>
      <c r="U1045" s="28">
        <v>0</v>
      </c>
      <c r="V1045" s="28">
        <v>43280000</v>
      </c>
      <c r="W1045" s="28">
        <v>26545067</v>
      </c>
      <c r="X1045" s="28">
        <v>16734933</v>
      </c>
      <c r="Y1045" s="28">
        <v>8078933</v>
      </c>
      <c r="AA1045" s="3"/>
      <c r="AC1045" s="3"/>
      <c r="AF1045" s="3"/>
      <c r="AG1045" s="3"/>
      <c r="AH1045" s="3"/>
      <c r="AI1045" s="3"/>
    </row>
    <row r="1046" spans="1:35" x14ac:dyDescent="0.2">
      <c r="A1046" s="27" t="s">
        <v>3817</v>
      </c>
      <c r="B1046" s="27" t="s">
        <v>3499</v>
      </c>
      <c r="C1046" s="27" t="s">
        <v>5219</v>
      </c>
      <c r="D1046" s="27">
        <v>615</v>
      </c>
      <c r="E1046" s="27" t="s">
        <v>1438</v>
      </c>
      <c r="F1046" s="27">
        <v>14</v>
      </c>
      <c r="G1046" s="27" t="s">
        <v>5176</v>
      </c>
      <c r="H1046" s="27">
        <v>27502</v>
      </c>
      <c r="I1046" s="27" t="s">
        <v>3721</v>
      </c>
      <c r="J1046" s="27" t="s">
        <v>19823</v>
      </c>
      <c r="K1046" s="27" t="s">
        <v>22972</v>
      </c>
      <c r="L1046" s="27" t="s">
        <v>23656</v>
      </c>
      <c r="M1046" s="27">
        <v>26805478</v>
      </c>
      <c r="N1046" s="27">
        <v>26601974</v>
      </c>
      <c r="O1046" s="43">
        <v>46233.413136574076</v>
      </c>
      <c r="P1046" s="28" t="s">
        <v>81</v>
      </c>
      <c r="Q1046" s="27" t="s">
        <v>18448</v>
      </c>
      <c r="R1046" s="27">
        <v>1110471219</v>
      </c>
      <c r="S1046" s="27" t="s">
        <v>2406</v>
      </c>
      <c r="T1046" s="28">
        <v>43125000</v>
      </c>
      <c r="U1046" s="28">
        <v>0</v>
      </c>
      <c r="V1046" s="28">
        <v>43125000</v>
      </c>
      <c r="W1046" s="28">
        <v>26450000</v>
      </c>
      <c r="X1046" s="28">
        <v>16675000</v>
      </c>
      <c r="Y1046" s="28">
        <v>8050000</v>
      </c>
      <c r="AA1046" s="3"/>
      <c r="AC1046" s="3"/>
      <c r="AF1046" s="3"/>
      <c r="AG1046" s="3"/>
      <c r="AH1046" s="3"/>
      <c r="AI1046" s="3"/>
    </row>
    <row r="1047" spans="1:35" x14ac:dyDescent="0.2">
      <c r="A1047" s="27" t="s">
        <v>3817</v>
      </c>
      <c r="B1047" s="27" t="s">
        <v>3499</v>
      </c>
      <c r="C1047" s="27" t="s">
        <v>5219</v>
      </c>
      <c r="D1047" s="27">
        <v>615</v>
      </c>
      <c r="E1047" s="27" t="s">
        <v>1438</v>
      </c>
      <c r="F1047" s="27">
        <v>14</v>
      </c>
      <c r="G1047" s="27" t="s">
        <v>5176</v>
      </c>
      <c r="H1047" s="27">
        <v>27502</v>
      </c>
      <c r="I1047" s="27" t="s">
        <v>3721</v>
      </c>
      <c r="J1047" s="27" t="s">
        <v>19824</v>
      </c>
      <c r="K1047" s="27" t="s">
        <v>22972</v>
      </c>
      <c r="L1047" s="27" t="s">
        <v>23657</v>
      </c>
      <c r="M1047" s="27">
        <v>26805479</v>
      </c>
      <c r="N1047" s="27">
        <v>26601974</v>
      </c>
      <c r="O1047" s="43">
        <v>46233.415590277778</v>
      </c>
      <c r="P1047" s="28" t="s">
        <v>81</v>
      </c>
      <c r="Q1047" s="27" t="s">
        <v>18448</v>
      </c>
      <c r="R1047" s="27">
        <v>1075682879</v>
      </c>
      <c r="S1047" s="27" t="s">
        <v>2886</v>
      </c>
      <c r="T1047" s="28">
        <v>43280000</v>
      </c>
      <c r="U1047" s="28">
        <v>0</v>
      </c>
      <c r="V1047" s="28">
        <v>43280000</v>
      </c>
      <c r="W1047" s="28">
        <v>34335467</v>
      </c>
      <c r="X1047" s="28">
        <v>8944533</v>
      </c>
      <c r="Y1047" s="28">
        <v>8944533</v>
      </c>
      <c r="AA1047" s="3"/>
      <c r="AC1047" s="3"/>
      <c r="AF1047" s="3"/>
      <c r="AG1047" s="3"/>
      <c r="AH1047" s="3"/>
      <c r="AI1047" s="3"/>
    </row>
    <row r="1048" spans="1:35" x14ac:dyDescent="0.2">
      <c r="A1048" s="27" t="s">
        <v>3817</v>
      </c>
      <c r="B1048" s="27" t="s">
        <v>3499</v>
      </c>
      <c r="C1048" s="27" t="s">
        <v>5219</v>
      </c>
      <c r="D1048" s="27">
        <v>615</v>
      </c>
      <c r="E1048" s="27" t="s">
        <v>1438</v>
      </c>
      <c r="F1048" s="27">
        <v>14</v>
      </c>
      <c r="G1048" s="27" t="s">
        <v>5176</v>
      </c>
      <c r="H1048" s="27">
        <v>27502</v>
      </c>
      <c r="I1048" s="27" t="s">
        <v>3721</v>
      </c>
      <c r="J1048" s="27" t="s">
        <v>19825</v>
      </c>
      <c r="K1048" s="27" t="s">
        <v>22972</v>
      </c>
      <c r="L1048" s="27" t="s">
        <v>23661</v>
      </c>
      <c r="M1048" s="27">
        <v>26805515</v>
      </c>
      <c r="N1048" s="27">
        <v>26601974</v>
      </c>
      <c r="O1048" s="43">
        <v>46233.489965277775</v>
      </c>
      <c r="P1048" s="28" t="s">
        <v>81</v>
      </c>
      <c r="Q1048" s="27" t="s">
        <v>18448</v>
      </c>
      <c r="R1048" s="27">
        <v>1068952458</v>
      </c>
      <c r="S1048" s="27" t="s">
        <v>611</v>
      </c>
      <c r="T1048" s="28">
        <v>43280000</v>
      </c>
      <c r="U1048" s="28">
        <v>0</v>
      </c>
      <c r="V1048" s="28">
        <v>43280000</v>
      </c>
      <c r="W1048" s="28">
        <v>25968000</v>
      </c>
      <c r="X1048" s="28">
        <v>17312000</v>
      </c>
      <c r="Y1048" s="28">
        <v>8656000</v>
      </c>
      <c r="AA1048" s="3"/>
      <c r="AC1048" s="3"/>
      <c r="AF1048" s="3"/>
      <c r="AG1048" s="3"/>
      <c r="AH1048" s="3"/>
      <c r="AI1048" s="3"/>
    </row>
    <row r="1049" spans="1:35" x14ac:dyDescent="0.2">
      <c r="A1049" s="27" t="s">
        <v>3817</v>
      </c>
      <c r="B1049" s="27" t="s">
        <v>3499</v>
      </c>
      <c r="C1049" s="27" t="s">
        <v>5219</v>
      </c>
      <c r="D1049" s="27">
        <v>615</v>
      </c>
      <c r="E1049" s="27" t="s">
        <v>1438</v>
      </c>
      <c r="F1049" s="27">
        <v>14</v>
      </c>
      <c r="G1049" s="27" t="s">
        <v>5176</v>
      </c>
      <c r="H1049" s="27">
        <v>27502</v>
      </c>
      <c r="I1049" s="27" t="s">
        <v>3721</v>
      </c>
      <c r="J1049" s="27" t="s">
        <v>21530</v>
      </c>
      <c r="K1049" s="27" t="s">
        <v>22972</v>
      </c>
      <c r="L1049" s="27" t="s">
        <v>23684</v>
      </c>
      <c r="M1049" s="27">
        <v>26805759</v>
      </c>
      <c r="N1049" s="27">
        <v>26601974</v>
      </c>
      <c r="O1049" s="43">
        <v>46238.637800925928</v>
      </c>
      <c r="P1049" s="28" t="s">
        <v>4496</v>
      </c>
      <c r="Q1049" s="27" t="s">
        <v>18448</v>
      </c>
      <c r="R1049" s="27">
        <v>1053664063</v>
      </c>
      <c r="S1049" s="27" t="s">
        <v>9981</v>
      </c>
      <c r="T1049" s="28">
        <v>43280000</v>
      </c>
      <c r="U1049" s="28">
        <v>0</v>
      </c>
      <c r="V1049" s="28">
        <v>43280000</v>
      </c>
      <c r="W1049" s="28">
        <v>37220800</v>
      </c>
      <c r="X1049" s="28">
        <v>6059200</v>
      </c>
      <c r="Y1049" s="28">
        <v>6059200</v>
      </c>
      <c r="AA1049" s="3"/>
      <c r="AC1049" s="3"/>
      <c r="AF1049" s="3"/>
      <c r="AG1049" s="3"/>
      <c r="AH1049" s="3"/>
      <c r="AI1049" s="3"/>
    </row>
    <row r="1050" spans="1:35" x14ac:dyDescent="0.2">
      <c r="A1050" s="27" t="s">
        <v>3817</v>
      </c>
      <c r="B1050" s="27" t="s">
        <v>3499</v>
      </c>
      <c r="C1050" s="27" t="s">
        <v>5219</v>
      </c>
      <c r="D1050" s="27">
        <v>615</v>
      </c>
      <c r="E1050" s="27" t="s">
        <v>1438</v>
      </c>
      <c r="F1050" s="27">
        <v>14</v>
      </c>
      <c r="G1050" s="27" t="s">
        <v>5176</v>
      </c>
      <c r="H1050" s="27">
        <v>27502</v>
      </c>
      <c r="I1050" s="27" t="s">
        <v>3721</v>
      </c>
      <c r="J1050" s="27" t="s">
        <v>21531</v>
      </c>
      <c r="K1050" s="27" t="s">
        <v>22972</v>
      </c>
      <c r="L1050" s="27" t="s">
        <v>23685</v>
      </c>
      <c r="M1050" s="27">
        <v>26805760</v>
      </c>
      <c r="N1050" s="27">
        <v>26601974</v>
      </c>
      <c r="O1050" s="43">
        <v>46238.638865740744</v>
      </c>
      <c r="P1050" s="28" t="s">
        <v>4496</v>
      </c>
      <c r="Q1050" s="27" t="s">
        <v>18448</v>
      </c>
      <c r="R1050" s="27">
        <v>1013630771</v>
      </c>
      <c r="S1050" s="27" t="s">
        <v>8562</v>
      </c>
      <c r="T1050" s="28">
        <v>43500000</v>
      </c>
      <c r="U1050" s="28">
        <v>0</v>
      </c>
      <c r="V1050" s="28">
        <v>43500000</v>
      </c>
      <c r="W1050" s="28">
        <v>35960000</v>
      </c>
      <c r="X1050" s="28">
        <v>7540000</v>
      </c>
      <c r="Y1050" s="28">
        <v>7540000</v>
      </c>
      <c r="AA1050" s="3"/>
      <c r="AC1050" s="3"/>
      <c r="AF1050" s="3"/>
      <c r="AG1050" s="3"/>
      <c r="AH1050" s="3"/>
      <c r="AI1050" s="3"/>
    </row>
    <row r="1051" spans="1:35" x14ac:dyDescent="0.2">
      <c r="A1051" s="27" t="s">
        <v>3817</v>
      </c>
      <c r="B1051" s="27" t="s">
        <v>3499</v>
      </c>
      <c r="C1051" s="27" t="s">
        <v>5219</v>
      </c>
      <c r="D1051" s="27">
        <v>615</v>
      </c>
      <c r="E1051" s="27" t="s">
        <v>1438</v>
      </c>
      <c r="F1051" s="27">
        <v>14</v>
      </c>
      <c r="G1051" s="27" t="s">
        <v>5176</v>
      </c>
      <c r="H1051" s="27">
        <v>27502</v>
      </c>
      <c r="I1051" s="27" t="s">
        <v>3721</v>
      </c>
      <c r="J1051" s="27" t="s">
        <v>21532</v>
      </c>
      <c r="K1051" s="27" t="s">
        <v>22972</v>
      </c>
      <c r="L1051" s="27" t="s">
        <v>23686</v>
      </c>
      <c r="M1051" s="27">
        <v>26805762</v>
      </c>
      <c r="N1051" s="27">
        <v>26601974</v>
      </c>
      <c r="O1051" s="43">
        <v>46238.641111111108</v>
      </c>
      <c r="P1051" s="28" t="s">
        <v>4496</v>
      </c>
      <c r="Q1051" s="27" t="s">
        <v>18448</v>
      </c>
      <c r="R1051" s="27">
        <v>1000274755</v>
      </c>
      <c r="S1051" s="27" t="s">
        <v>2586</v>
      </c>
      <c r="T1051" s="28">
        <v>31000000</v>
      </c>
      <c r="U1051" s="28">
        <v>0</v>
      </c>
      <c r="V1051" s="28">
        <v>31000000</v>
      </c>
      <c r="W1051" s="28">
        <v>26660000</v>
      </c>
      <c r="X1051" s="28">
        <v>4340000</v>
      </c>
      <c r="Y1051" s="28">
        <v>4340000</v>
      </c>
      <c r="AA1051" s="3"/>
      <c r="AC1051" s="3"/>
      <c r="AF1051" s="3"/>
      <c r="AG1051" s="3"/>
      <c r="AH1051" s="3"/>
      <c r="AI1051" s="3"/>
    </row>
    <row r="1052" spans="1:35" x14ac:dyDescent="0.2">
      <c r="A1052" s="27" t="s">
        <v>3817</v>
      </c>
      <c r="B1052" s="27" t="s">
        <v>3499</v>
      </c>
      <c r="C1052" s="27" t="s">
        <v>5219</v>
      </c>
      <c r="D1052" s="27">
        <v>615</v>
      </c>
      <c r="E1052" s="27" t="s">
        <v>1438</v>
      </c>
      <c r="F1052" s="27">
        <v>14</v>
      </c>
      <c r="G1052" s="27" t="s">
        <v>5176</v>
      </c>
      <c r="H1052" s="27">
        <v>27502</v>
      </c>
      <c r="I1052" s="27" t="s">
        <v>3721</v>
      </c>
      <c r="J1052" s="27" t="s">
        <v>21533</v>
      </c>
      <c r="K1052" s="27" t="s">
        <v>22972</v>
      </c>
      <c r="L1052" s="27" t="s">
        <v>23690</v>
      </c>
      <c r="M1052" s="27">
        <v>26805772</v>
      </c>
      <c r="N1052" s="27">
        <v>26601974</v>
      </c>
      <c r="O1052" s="43">
        <v>46238.682673611111</v>
      </c>
      <c r="P1052" s="28" t="s">
        <v>8589</v>
      </c>
      <c r="Q1052" s="27" t="s">
        <v>18448</v>
      </c>
      <c r="R1052" s="27">
        <v>1069178259</v>
      </c>
      <c r="S1052" s="27" t="s">
        <v>9789</v>
      </c>
      <c r="T1052" s="28">
        <v>43500000</v>
      </c>
      <c r="U1052" s="28">
        <v>0</v>
      </c>
      <c r="V1052" s="28">
        <v>43500000</v>
      </c>
      <c r="W1052" s="28">
        <v>27550000</v>
      </c>
      <c r="X1052" s="28">
        <v>15950000</v>
      </c>
      <c r="Y1052" s="28">
        <v>15950000</v>
      </c>
      <c r="AA1052" s="3"/>
      <c r="AC1052" s="3"/>
      <c r="AF1052" s="3"/>
      <c r="AG1052" s="3"/>
      <c r="AH1052" s="3"/>
      <c r="AI1052" s="3"/>
    </row>
    <row r="1053" spans="1:35" x14ac:dyDescent="0.2">
      <c r="A1053" s="27" t="s">
        <v>3817</v>
      </c>
      <c r="B1053" s="27" t="s">
        <v>3499</v>
      </c>
      <c r="C1053" s="27" t="s">
        <v>5219</v>
      </c>
      <c r="D1053" s="27">
        <v>615</v>
      </c>
      <c r="E1053" s="27" t="s">
        <v>1438</v>
      </c>
      <c r="F1053" s="27">
        <v>14</v>
      </c>
      <c r="G1053" s="27" t="s">
        <v>5176</v>
      </c>
      <c r="H1053" s="27">
        <v>27502</v>
      </c>
      <c r="I1053" s="27" t="s">
        <v>3721</v>
      </c>
      <c r="J1053" s="27" t="s">
        <v>21534</v>
      </c>
      <c r="K1053" s="27" t="s">
        <v>22972</v>
      </c>
      <c r="L1053" s="27" t="s">
        <v>23692</v>
      </c>
      <c r="M1053" s="27">
        <v>26805780</v>
      </c>
      <c r="N1053" s="27">
        <v>26601974</v>
      </c>
      <c r="O1053" s="43">
        <v>46238.691574074073</v>
      </c>
      <c r="P1053" s="28" t="s">
        <v>8589</v>
      </c>
      <c r="Q1053" s="27" t="s">
        <v>18448</v>
      </c>
      <c r="R1053" s="27">
        <v>36309283</v>
      </c>
      <c r="S1053" s="27" t="s">
        <v>2413</v>
      </c>
      <c r="T1053" s="28">
        <v>43125000</v>
      </c>
      <c r="U1053" s="28">
        <v>0</v>
      </c>
      <c r="V1053" s="28">
        <v>43125000</v>
      </c>
      <c r="W1053" s="28">
        <v>27312500</v>
      </c>
      <c r="X1053" s="28">
        <v>15812500</v>
      </c>
      <c r="Y1053" s="28">
        <v>15812500</v>
      </c>
      <c r="AA1053" s="3"/>
      <c r="AC1053" s="3"/>
      <c r="AF1053" s="3"/>
      <c r="AG1053" s="3"/>
      <c r="AH1053" s="3"/>
      <c r="AI1053" s="3"/>
    </row>
    <row r="1054" spans="1:35" x14ac:dyDescent="0.2">
      <c r="A1054" s="27" t="s">
        <v>3817</v>
      </c>
      <c r="B1054" s="27" t="s">
        <v>3499</v>
      </c>
      <c r="C1054" s="27" t="s">
        <v>5219</v>
      </c>
      <c r="D1054" s="27">
        <v>615</v>
      </c>
      <c r="E1054" s="27" t="s">
        <v>1438</v>
      </c>
      <c r="F1054" s="27">
        <v>14</v>
      </c>
      <c r="G1054" s="27" t="s">
        <v>5176</v>
      </c>
      <c r="H1054" s="27">
        <v>27502</v>
      </c>
      <c r="I1054" s="27" t="s">
        <v>3721</v>
      </c>
      <c r="J1054" s="27" t="s">
        <v>21535</v>
      </c>
      <c r="K1054" s="27" t="s">
        <v>22972</v>
      </c>
      <c r="L1054" s="27" t="s">
        <v>23698</v>
      </c>
      <c r="M1054" s="27">
        <v>26805803</v>
      </c>
      <c r="N1054" s="27">
        <v>26601974</v>
      </c>
      <c r="O1054" s="43">
        <v>46238.815509259257</v>
      </c>
      <c r="P1054" s="28" t="s">
        <v>4496</v>
      </c>
      <c r="Q1054" s="27" t="s">
        <v>18448</v>
      </c>
      <c r="R1054" s="27">
        <v>2987054</v>
      </c>
      <c r="S1054" s="27" t="s">
        <v>10008</v>
      </c>
      <c r="T1054" s="28">
        <v>43500000</v>
      </c>
      <c r="U1054" s="28">
        <v>0</v>
      </c>
      <c r="V1054" s="28">
        <v>43500000</v>
      </c>
      <c r="W1054" s="28">
        <v>27550000</v>
      </c>
      <c r="X1054" s="28">
        <v>15950000</v>
      </c>
      <c r="Y1054" s="28">
        <v>7250000</v>
      </c>
      <c r="AA1054" s="3"/>
      <c r="AC1054" s="3"/>
      <c r="AF1054" s="3"/>
      <c r="AG1054" s="3"/>
      <c r="AH1054" s="3"/>
      <c r="AI1054" s="3"/>
    </row>
    <row r="1055" spans="1:35" x14ac:dyDescent="0.2">
      <c r="A1055" s="27" t="s">
        <v>3817</v>
      </c>
      <c r="B1055" s="27" t="s">
        <v>3499</v>
      </c>
      <c r="C1055" s="27" t="s">
        <v>5219</v>
      </c>
      <c r="D1055" s="27">
        <v>615</v>
      </c>
      <c r="E1055" s="27" t="s">
        <v>1438</v>
      </c>
      <c r="F1055" s="27">
        <v>14</v>
      </c>
      <c r="G1055" s="27" t="s">
        <v>5176</v>
      </c>
      <c r="H1055" s="27">
        <v>27502</v>
      </c>
      <c r="I1055" s="27" t="s">
        <v>3721</v>
      </c>
      <c r="J1055" s="27" t="s">
        <v>21536</v>
      </c>
      <c r="K1055" s="27" t="s">
        <v>22972</v>
      </c>
      <c r="L1055" s="27" t="s">
        <v>23699</v>
      </c>
      <c r="M1055" s="27">
        <v>26805812</v>
      </c>
      <c r="N1055" s="27">
        <v>26601974</v>
      </c>
      <c r="O1055" s="43">
        <v>46239.361851851849</v>
      </c>
      <c r="P1055" s="28" t="s">
        <v>8589</v>
      </c>
      <c r="Q1055" s="27" t="s">
        <v>18448</v>
      </c>
      <c r="R1055" s="27">
        <v>1121894972</v>
      </c>
      <c r="S1055" s="27" t="s">
        <v>9851</v>
      </c>
      <c r="T1055" s="28">
        <v>43125000</v>
      </c>
      <c r="U1055" s="28">
        <v>0</v>
      </c>
      <c r="V1055" s="28">
        <v>43125000</v>
      </c>
      <c r="W1055" s="28">
        <v>28462500</v>
      </c>
      <c r="X1055" s="28">
        <v>14662500</v>
      </c>
      <c r="Y1055" s="28">
        <v>6037500</v>
      </c>
      <c r="AA1055" s="3"/>
      <c r="AC1055" s="3"/>
      <c r="AF1055" s="3"/>
      <c r="AG1055" s="3"/>
      <c r="AH1055" s="3"/>
      <c r="AI1055" s="3"/>
    </row>
    <row r="1056" spans="1:35" x14ac:dyDescent="0.2">
      <c r="A1056" s="27" t="s">
        <v>3817</v>
      </c>
      <c r="B1056" s="27" t="s">
        <v>3499</v>
      </c>
      <c r="C1056" s="27" t="s">
        <v>5219</v>
      </c>
      <c r="D1056" s="27">
        <v>615</v>
      </c>
      <c r="E1056" s="27" t="s">
        <v>1438</v>
      </c>
      <c r="F1056" s="27">
        <v>14</v>
      </c>
      <c r="G1056" s="27" t="s">
        <v>5176</v>
      </c>
      <c r="H1056" s="27">
        <v>27502</v>
      </c>
      <c r="I1056" s="27" t="s">
        <v>3721</v>
      </c>
      <c r="J1056" s="27" t="s">
        <v>21537</v>
      </c>
      <c r="K1056" s="27" t="s">
        <v>22972</v>
      </c>
      <c r="L1056" s="27" t="s">
        <v>23701</v>
      </c>
      <c r="M1056" s="27">
        <v>26805817</v>
      </c>
      <c r="N1056" s="27">
        <v>26601974</v>
      </c>
      <c r="O1056" s="43">
        <v>46239.374803240738</v>
      </c>
      <c r="P1056" s="28" t="s">
        <v>8589</v>
      </c>
      <c r="Q1056" s="27" t="s">
        <v>18448</v>
      </c>
      <c r="R1056" s="27">
        <v>52486304</v>
      </c>
      <c r="S1056" s="27" t="s">
        <v>9945</v>
      </c>
      <c r="T1056" s="28">
        <v>43280000</v>
      </c>
      <c r="U1056" s="28">
        <v>0</v>
      </c>
      <c r="V1056" s="28">
        <v>43280000</v>
      </c>
      <c r="W1056" s="28">
        <v>43280000</v>
      </c>
      <c r="X1056" s="28">
        <v>0</v>
      </c>
      <c r="Y1056" s="28"/>
      <c r="AA1056" s="3"/>
      <c r="AC1056" s="3"/>
      <c r="AF1056" s="3"/>
      <c r="AG1056" s="3"/>
      <c r="AH1056" s="3"/>
      <c r="AI1056" s="3"/>
    </row>
    <row r="1057" spans="1:35" x14ac:dyDescent="0.2">
      <c r="A1057" s="27" t="s">
        <v>3817</v>
      </c>
      <c r="B1057" s="27" t="s">
        <v>3499</v>
      </c>
      <c r="C1057" s="27" t="s">
        <v>5219</v>
      </c>
      <c r="D1057" s="27">
        <v>615</v>
      </c>
      <c r="E1057" s="27" t="s">
        <v>1438</v>
      </c>
      <c r="F1057" s="27">
        <v>14</v>
      </c>
      <c r="G1057" s="27" t="s">
        <v>5176</v>
      </c>
      <c r="H1057" s="27">
        <v>27502</v>
      </c>
      <c r="I1057" s="27" t="s">
        <v>3721</v>
      </c>
      <c r="J1057" s="27" t="s">
        <v>21538</v>
      </c>
      <c r="K1057" s="27" t="s">
        <v>22972</v>
      </c>
      <c r="L1057" s="27" t="s">
        <v>23707</v>
      </c>
      <c r="M1057" s="27">
        <v>26805869</v>
      </c>
      <c r="N1057" s="27">
        <v>26601974</v>
      </c>
      <c r="O1057" s="43">
        <v>46239.705509259256</v>
      </c>
      <c r="P1057" s="28" t="s">
        <v>8589</v>
      </c>
      <c r="Q1057" s="27" t="s">
        <v>18448</v>
      </c>
      <c r="R1057" s="27">
        <v>1088012834</v>
      </c>
      <c r="S1057" s="27" t="s">
        <v>2405</v>
      </c>
      <c r="T1057" s="28">
        <v>43280000</v>
      </c>
      <c r="U1057" s="28">
        <v>0</v>
      </c>
      <c r="V1057" s="28">
        <v>43280000</v>
      </c>
      <c r="W1057" s="28">
        <v>28564800</v>
      </c>
      <c r="X1057" s="28">
        <v>14715200</v>
      </c>
      <c r="Y1057" s="28">
        <v>14715200</v>
      </c>
      <c r="AA1057" s="3"/>
      <c r="AC1057" s="3"/>
      <c r="AF1057" s="3"/>
      <c r="AG1057" s="3"/>
      <c r="AH1057" s="3"/>
      <c r="AI1057" s="3"/>
    </row>
    <row r="1058" spans="1:35" x14ac:dyDescent="0.2">
      <c r="A1058" s="27" t="s">
        <v>3817</v>
      </c>
      <c r="B1058" s="27" t="s">
        <v>3499</v>
      </c>
      <c r="C1058" s="27" t="s">
        <v>5219</v>
      </c>
      <c r="D1058" s="27">
        <v>615</v>
      </c>
      <c r="E1058" s="27" t="s">
        <v>1438</v>
      </c>
      <c r="F1058" s="27">
        <v>14</v>
      </c>
      <c r="G1058" s="27" t="s">
        <v>5176</v>
      </c>
      <c r="H1058" s="27">
        <v>27502</v>
      </c>
      <c r="I1058" s="27" t="s">
        <v>3721</v>
      </c>
      <c r="J1058" s="27" t="s">
        <v>21539</v>
      </c>
      <c r="K1058" s="27" t="s">
        <v>22972</v>
      </c>
      <c r="L1058" s="27" t="s">
        <v>23708</v>
      </c>
      <c r="M1058" s="27">
        <v>26805870</v>
      </c>
      <c r="N1058" s="27">
        <v>26601974</v>
      </c>
      <c r="O1058" s="43">
        <v>46239.706354166665</v>
      </c>
      <c r="P1058" s="28" t="s">
        <v>8589</v>
      </c>
      <c r="Q1058" s="27" t="s">
        <v>18448</v>
      </c>
      <c r="R1058" s="27">
        <v>1073252519</v>
      </c>
      <c r="S1058" s="27" t="s">
        <v>2412</v>
      </c>
      <c r="T1058" s="28">
        <v>43280000</v>
      </c>
      <c r="U1058" s="28">
        <v>0</v>
      </c>
      <c r="V1058" s="28">
        <v>43280000</v>
      </c>
      <c r="W1058" s="28">
        <v>28853333</v>
      </c>
      <c r="X1058" s="28">
        <v>14426667</v>
      </c>
      <c r="Y1058" s="28">
        <v>14426667</v>
      </c>
      <c r="AC1058" s="3"/>
      <c r="AF1058" s="3"/>
      <c r="AG1058" s="3"/>
      <c r="AH1058" s="3"/>
      <c r="AI1058" s="3"/>
    </row>
    <row r="1059" spans="1:35" x14ac:dyDescent="0.2">
      <c r="A1059" s="27" t="s">
        <v>3817</v>
      </c>
      <c r="B1059" s="27" t="s">
        <v>3499</v>
      </c>
      <c r="C1059" s="27" t="s">
        <v>5219</v>
      </c>
      <c r="D1059" s="27">
        <v>615</v>
      </c>
      <c r="E1059" s="27" t="s">
        <v>1438</v>
      </c>
      <c r="F1059" s="27">
        <v>14</v>
      </c>
      <c r="G1059" s="27" t="s">
        <v>5176</v>
      </c>
      <c r="H1059" s="27">
        <v>27502</v>
      </c>
      <c r="I1059" s="27" t="s">
        <v>3721</v>
      </c>
      <c r="J1059" s="27" t="s">
        <v>21540</v>
      </c>
      <c r="K1059" s="27" t="s">
        <v>22972</v>
      </c>
      <c r="L1059" s="27" t="s">
        <v>23710</v>
      </c>
      <c r="M1059" s="27">
        <v>26805884</v>
      </c>
      <c r="N1059" s="27">
        <v>26601974</v>
      </c>
      <c r="O1059" s="43">
        <v>46239.736990740741</v>
      </c>
      <c r="P1059" s="28" t="s">
        <v>21476</v>
      </c>
      <c r="Q1059" s="27" t="s">
        <v>18448</v>
      </c>
      <c r="R1059" s="27">
        <v>79790556</v>
      </c>
      <c r="S1059" s="27" t="s">
        <v>2402</v>
      </c>
      <c r="T1059" s="28">
        <v>43280000</v>
      </c>
      <c r="U1059" s="28">
        <v>0</v>
      </c>
      <c r="V1059" s="28">
        <v>43280000</v>
      </c>
      <c r="W1059" s="28">
        <v>37220800</v>
      </c>
      <c r="X1059" s="28">
        <v>6059200</v>
      </c>
      <c r="Y1059" s="28">
        <v>6059200</v>
      </c>
      <c r="AC1059" s="3"/>
      <c r="AF1059" s="3"/>
      <c r="AG1059" s="3"/>
      <c r="AH1059" s="3"/>
      <c r="AI1059" s="3"/>
    </row>
    <row r="1060" spans="1:35" x14ac:dyDescent="0.2">
      <c r="A1060" s="27" t="s">
        <v>3817</v>
      </c>
      <c r="B1060" s="27" t="s">
        <v>3499</v>
      </c>
      <c r="C1060" s="27" t="s">
        <v>5219</v>
      </c>
      <c r="D1060" s="27">
        <v>615</v>
      </c>
      <c r="E1060" s="27" t="s">
        <v>1438</v>
      </c>
      <c r="F1060" s="27">
        <v>14</v>
      </c>
      <c r="G1060" s="27" t="s">
        <v>5176</v>
      </c>
      <c r="H1060" s="27">
        <v>27502</v>
      </c>
      <c r="I1060" s="27" t="s">
        <v>3721</v>
      </c>
      <c r="J1060" s="27" t="s">
        <v>21541</v>
      </c>
      <c r="K1060" s="27" t="s">
        <v>22972</v>
      </c>
      <c r="L1060" s="27" t="s">
        <v>23712</v>
      </c>
      <c r="M1060" s="27">
        <v>26805894</v>
      </c>
      <c r="N1060" s="27">
        <v>26601974</v>
      </c>
      <c r="O1060" s="43">
        <v>46239.765821759262</v>
      </c>
      <c r="P1060" s="28" t="s">
        <v>21476</v>
      </c>
      <c r="Q1060" s="27" t="s">
        <v>18448</v>
      </c>
      <c r="R1060" s="27">
        <v>35253202</v>
      </c>
      <c r="S1060" s="27" t="s">
        <v>2407</v>
      </c>
      <c r="T1060" s="28">
        <v>48875000</v>
      </c>
      <c r="U1060" s="28">
        <v>0</v>
      </c>
      <c r="V1060" s="28">
        <v>48875000</v>
      </c>
      <c r="W1060" s="28">
        <v>32257500</v>
      </c>
      <c r="X1060" s="28">
        <v>16617500</v>
      </c>
      <c r="Y1060" s="28">
        <v>6842500</v>
      </c>
      <c r="AC1060" s="3"/>
      <c r="AF1060" s="3"/>
      <c r="AG1060" s="3"/>
      <c r="AH1060" s="3"/>
      <c r="AI1060" s="3"/>
    </row>
    <row r="1061" spans="1:35" x14ac:dyDescent="0.2">
      <c r="A1061" s="27" t="s">
        <v>3817</v>
      </c>
      <c r="B1061" s="27" t="s">
        <v>3499</v>
      </c>
      <c r="C1061" s="27" t="s">
        <v>5219</v>
      </c>
      <c r="D1061" s="27">
        <v>615</v>
      </c>
      <c r="E1061" s="27" t="s">
        <v>1438</v>
      </c>
      <c r="F1061" s="27">
        <v>14</v>
      </c>
      <c r="G1061" s="27" t="s">
        <v>5176</v>
      </c>
      <c r="H1061" s="27">
        <v>27502</v>
      </c>
      <c r="I1061" s="27" t="s">
        <v>3721</v>
      </c>
      <c r="J1061" s="27" t="s">
        <v>21542</v>
      </c>
      <c r="K1061" s="27" t="s">
        <v>22972</v>
      </c>
      <c r="L1061" s="27" t="s">
        <v>23714</v>
      </c>
      <c r="M1061" s="27">
        <v>26805901</v>
      </c>
      <c r="N1061" s="27">
        <v>26601974</v>
      </c>
      <c r="O1061" s="43">
        <v>46240.518738425926</v>
      </c>
      <c r="P1061" s="28" t="s">
        <v>21476</v>
      </c>
      <c r="Q1061" s="27" t="s">
        <v>18448</v>
      </c>
      <c r="R1061" s="27">
        <v>1018437166</v>
      </c>
      <c r="S1061" s="27" t="s">
        <v>1086</v>
      </c>
      <c r="T1061" s="28">
        <v>43280000</v>
      </c>
      <c r="U1061" s="28">
        <v>0</v>
      </c>
      <c r="V1061" s="28">
        <v>43280000</v>
      </c>
      <c r="W1061" s="28">
        <v>28853333</v>
      </c>
      <c r="X1061" s="28">
        <v>14426667</v>
      </c>
      <c r="Y1061" s="28">
        <v>14426667</v>
      </c>
      <c r="AC1061" s="3"/>
      <c r="AF1061" s="3"/>
      <c r="AG1061" s="3"/>
      <c r="AH1061" s="3"/>
      <c r="AI1061" s="3"/>
    </row>
    <row r="1062" spans="1:35" x14ac:dyDescent="0.2">
      <c r="A1062" s="27" t="s">
        <v>3817</v>
      </c>
      <c r="B1062" s="27" t="s">
        <v>3499</v>
      </c>
      <c r="C1062" s="27" t="s">
        <v>5219</v>
      </c>
      <c r="D1062" s="27">
        <v>615</v>
      </c>
      <c r="E1062" s="27" t="s">
        <v>1438</v>
      </c>
      <c r="F1062" s="27">
        <v>14</v>
      </c>
      <c r="G1062" s="27" t="s">
        <v>5176</v>
      </c>
      <c r="H1062" s="27">
        <v>27502</v>
      </c>
      <c r="I1062" s="27" t="s">
        <v>3721</v>
      </c>
      <c r="J1062" s="27" t="s">
        <v>21543</v>
      </c>
      <c r="K1062" s="27" t="s">
        <v>22972</v>
      </c>
      <c r="L1062" s="27" t="s">
        <v>23715</v>
      </c>
      <c r="M1062" s="27">
        <v>26805902</v>
      </c>
      <c r="N1062" s="27">
        <v>26601974</v>
      </c>
      <c r="O1062" s="43">
        <v>46240.559756944444</v>
      </c>
      <c r="P1062" s="28" t="s">
        <v>21476</v>
      </c>
      <c r="Q1062" s="27" t="s">
        <v>18448</v>
      </c>
      <c r="R1062" s="27">
        <v>1010174098</v>
      </c>
      <c r="S1062" s="27" t="s">
        <v>9938</v>
      </c>
      <c r="T1062" s="28">
        <v>43125000</v>
      </c>
      <c r="U1062" s="28">
        <v>0</v>
      </c>
      <c r="V1062" s="28">
        <v>43125000</v>
      </c>
      <c r="W1062" s="28">
        <v>28462500</v>
      </c>
      <c r="X1062" s="28">
        <v>14662500</v>
      </c>
      <c r="Y1062" s="28">
        <v>6037500</v>
      </c>
      <c r="AC1062" s="3"/>
      <c r="AF1062" s="3"/>
      <c r="AG1062" s="3"/>
      <c r="AH1062" s="3"/>
      <c r="AI1062" s="3"/>
    </row>
    <row r="1063" spans="1:35" x14ac:dyDescent="0.2">
      <c r="A1063" s="27" t="s">
        <v>3817</v>
      </c>
      <c r="B1063" s="27" t="s">
        <v>3499</v>
      </c>
      <c r="C1063" s="27" t="s">
        <v>5219</v>
      </c>
      <c r="D1063" s="27">
        <v>615</v>
      </c>
      <c r="E1063" s="27" t="s">
        <v>1438</v>
      </c>
      <c r="F1063" s="27">
        <v>14</v>
      </c>
      <c r="G1063" s="27" t="s">
        <v>5176</v>
      </c>
      <c r="H1063" s="27">
        <v>27502</v>
      </c>
      <c r="I1063" s="27" t="s">
        <v>3721</v>
      </c>
      <c r="J1063" s="27" t="s">
        <v>21544</v>
      </c>
      <c r="K1063" s="27" t="s">
        <v>22972</v>
      </c>
      <c r="L1063" s="27" t="s">
        <v>23717</v>
      </c>
      <c r="M1063" s="27">
        <v>26805904</v>
      </c>
      <c r="N1063" s="27">
        <v>26601974</v>
      </c>
      <c r="O1063" s="43">
        <v>46240.567395833335</v>
      </c>
      <c r="P1063" s="28" t="s">
        <v>21476</v>
      </c>
      <c r="Q1063" s="27" t="s">
        <v>18448</v>
      </c>
      <c r="R1063" s="27">
        <v>1020740782</v>
      </c>
      <c r="S1063" s="27" t="s">
        <v>9884</v>
      </c>
      <c r="T1063" s="28">
        <v>43280000</v>
      </c>
      <c r="U1063" s="28">
        <v>0</v>
      </c>
      <c r="V1063" s="28">
        <v>43280000</v>
      </c>
      <c r="W1063" s="28">
        <v>37509333</v>
      </c>
      <c r="X1063" s="28">
        <v>5770667</v>
      </c>
      <c r="Y1063" s="28">
        <v>5770667</v>
      </c>
      <c r="AC1063" s="3"/>
      <c r="AF1063" s="3"/>
      <c r="AG1063" s="3"/>
      <c r="AH1063" s="3"/>
      <c r="AI1063" s="3"/>
    </row>
    <row r="1064" spans="1:35" x14ac:dyDescent="0.2">
      <c r="A1064" s="27" t="s">
        <v>3817</v>
      </c>
      <c r="B1064" s="27" t="s">
        <v>3499</v>
      </c>
      <c r="C1064" s="27" t="s">
        <v>5219</v>
      </c>
      <c r="D1064" s="27">
        <v>615</v>
      </c>
      <c r="E1064" s="27" t="s">
        <v>1438</v>
      </c>
      <c r="F1064" s="27">
        <v>14</v>
      </c>
      <c r="G1064" s="27" t="s">
        <v>5176</v>
      </c>
      <c r="H1064" s="27">
        <v>27502</v>
      </c>
      <c r="I1064" s="27" t="s">
        <v>3721</v>
      </c>
      <c r="J1064" s="27" t="s">
        <v>21545</v>
      </c>
      <c r="K1064" s="27" t="s">
        <v>22972</v>
      </c>
      <c r="L1064" s="27" t="s">
        <v>23718</v>
      </c>
      <c r="M1064" s="27">
        <v>26805917</v>
      </c>
      <c r="N1064" s="27">
        <v>26601974</v>
      </c>
      <c r="O1064" s="43">
        <v>46240.669189814813</v>
      </c>
      <c r="P1064" s="28" t="s">
        <v>21476</v>
      </c>
      <c r="Q1064" s="27" t="s">
        <v>18448</v>
      </c>
      <c r="R1064" s="27">
        <v>80549040</v>
      </c>
      <c r="S1064" s="27" t="s">
        <v>2887</v>
      </c>
      <c r="T1064" s="28">
        <v>43280000</v>
      </c>
      <c r="U1064" s="28">
        <v>0</v>
      </c>
      <c r="V1064" s="28">
        <v>43280000</v>
      </c>
      <c r="W1064" s="28">
        <v>37509333</v>
      </c>
      <c r="X1064" s="28">
        <v>5770667</v>
      </c>
      <c r="Y1064" s="28">
        <v>5770667</v>
      </c>
      <c r="AC1064" s="3"/>
      <c r="AF1064" s="3"/>
      <c r="AG1064" s="3"/>
      <c r="AH1064" s="3"/>
      <c r="AI1064" s="3"/>
    </row>
    <row r="1065" spans="1:35" x14ac:dyDescent="0.2">
      <c r="A1065" s="27" t="s">
        <v>3817</v>
      </c>
      <c r="B1065" s="27" t="s">
        <v>3499</v>
      </c>
      <c r="C1065" s="27" t="s">
        <v>5219</v>
      </c>
      <c r="D1065" s="27">
        <v>615</v>
      </c>
      <c r="E1065" s="27" t="s">
        <v>1438</v>
      </c>
      <c r="F1065" s="27">
        <v>14</v>
      </c>
      <c r="G1065" s="27" t="s">
        <v>5176</v>
      </c>
      <c r="H1065" s="27">
        <v>27502</v>
      </c>
      <c r="I1065" s="27" t="s">
        <v>3721</v>
      </c>
      <c r="J1065" s="27" t="s">
        <v>21546</v>
      </c>
      <c r="K1065" s="27" t="s">
        <v>22972</v>
      </c>
      <c r="L1065" s="27" t="s">
        <v>23719</v>
      </c>
      <c r="M1065" s="27">
        <v>26805942</v>
      </c>
      <c r="N1065" s="27">
        <v>26601974</v>
      </c>
      <c r="O1065" s="43">
        <v>46244.828888888886</v>
      </c>
      <c r="P1065" s="28" t="s">
        <v>18509</v>
      </c>
      <c r="Q1065" s="27" t="s">
        <v>18448</v>
      </c>
      <c r="R1065" s="27">
        <v>1070924680</v>
      </c>
      <c r="S1065" s="27" t="s">
        <v>2040</v>
      </c>
      <c r="T1065" s="28">
        <v>25492500</v>
      </c>
      <c r="U1065" s="28">
        <v>0</v>
      </c>
      <c r="V1065" s="28">
        <v>25492500</v>
      </c>
      <c r="W1065" s="28">
        <v>16617333</v>
      </c>
      <c r="X1065" s="28">
        <v>8875167</v>
      </c>
      <c r="Y1065" s="28">
        <v>8875167</v>
      </c>
      <c r="AC1065" s="3"/>
      <c r="AF1065" s="3"/>
      <c r="AG1065" s="3"/>
      <c r="AH1065" s="3"/>
      <c r="AI1065" s="3"/>
    </row>
    <row r="1066" spans="1:35" x14ac:dyDescent="0.2">
      <c r="A1066" s="27" t="s">
        <v>3817</v>
      </c>
      <c r="B1066" s="27" t="s">
        <v>3499</v>
      </c>
      <c r="C1066" s="27" t="s">
        <v>5219</v>
      </c>
      <c r="D1066" s="27">
        <v>615</v>
      </c>
      <c r="E1066" s="27" t="s">
        <v>1438</v>
      </c>
      <c r="F1066" s="27">
        <v>14</v>
      </c>
      <c r="G1066" s="27" t="s">
        <v>5176</v>
      </c>
      <c r="H1066" s="27">
        <v>27502</v>
      </c>
      <c r="I1066" s="27" t="s">
        <v>3721</v>
      </c>
      <c r="J1066" s="27" t="s">
        <v>21547</v>
      </c>
      <c r="K1066" s="27" t="s">
        <v>22972</v>
      </c>
      <c r="L1066" s="27" t="s">
        <v>23720</v>
      </c>
      <c r="M1066" s="27">
        <v>26805953</v>
      </c>
      <c r="N1066" s="27">
        <v>26601974</v>
      </c>
      <c r="O1066" s="43">
        <v>46245.443645833337</v>
      </c>
      <c r="P1066" s="28" t="s">
        <v>21466</v>
      </c>
      <c r="Q1066" s="27" t="s">
        <v>18448</v>
      </c>
      <c r="R1066" s="27">
        <v>11257300</v>
      </c>
      <c r="S1066" s="27" t="s">
        <v>2669</v>
      </c>
      <c r="T1066" s="28">
        <v>43280000</v>
      </c>
      <c r="U1066" s="28">
        <v>0</v>
      </c>
      <c r="V1066" s="28">
        <v>43280000</v>
      </c>
      <c r="W1066" s="28">
        <v>38086400</v>
      </c>
      <c r="X1066" s="28">
        <v>5193600</v>
      </c>
      <c r="Y1066" s="28">
        <v>5193600</v>
      </c>
      <c r="AC1066" s="3"/>
      <c r="AF1066" s="3"/>
      <c r="AG1066" s="3"/>
      <c r="AH1066" s="3"/>
      <c r="AI1066" s="3"/>
    </row>
    <row r="1067" spans="1:35" x14ac:dyDescent="0.2">
      <c r="A1067" s="27" t="s">
        <v>3817</v>
      </c>
      <c r="B1067" s="27" t="s">
        <v>3499</v>
      </c>
      <c r="C1067" s="27" t="s">
        <v>5219</v>
      </c>
      <c r="D1067" s="27">
        <v>615</v>
      </c>
      <c r="E1067" s="27" t="s">
        <v>1438</v>
      </c>
      <c r="F1067" s="27">
        <v>14</v>
      </c>
      <c r="G1067" s="27" t="s">
        <v>5176</v>
      </c>
      <c r="H1067" s="27">
        <v>27502</v>
      </c>
      <c r="I1067" s="27" t="s">
        <v>3721</v>
      </c>
      <c r="J1067" s="27" t="s">
        <v>21548</v>
      </c>
      <c r="K1067" s="27" t="s">
        <v>22972</v>
      </c>
      <c r="L1067" s="27" t="s">
        <v>23722</v>
      </c>
      <c r="M1067" s="27">
        <v>26805964</v>
      </c>
      <c r="N1067" s="27">
        <v>26601974</v>
      </c>
      <c r="O1067" s="43">
        <v>46245.542361111111</v>
      </c>
      <c r="P1067" s="28" t="s">
        <v>18509</v>
      </c>
      <c r="Q1067" s="27" t="s">
        <v>21549</v>
      </c>
      <c r="R1067" s="27">
        <v>53053110</v>
      </c>
      <c r="S1067" s="27" t="s">
        <v>9808</v>
      </c>
      <c r="T1067" s="28">
        <v>38952000</v>
      </c>
      <c r="U1067" s="28">
        <v>0</v>
      </c>
      <c r="V1067" s="28">
        <v>38952000</v>
      </c>
      <c r="W1067" s="28">
        <v>25390933</v>
      </c>
      <c r="X1067" s="28">
        <v>13561067</v>
      </c>
      <c r="Y1067" s="28">
        <v>4905067</v>
      </c>
      <c r="AC1067" s="3"/>
      <c r="AF1067" s="3"/>
      <c r="AG1067" s="3"/>
      <c r="AH1067" s="3"/>
      <c r="AI1067" s="3"/>
    </row>
    <row r="1068" spans="1:35" x14ac:dyDescent="0.2">
      <c r="A1068" s="27" t="s">
        <v>3817</v>
      </c>
      <c r="B1068" s="27" t="s">
        <v>3499</v>
      </c>
      <c r="C1068" s="27" t="s">
        <v>5219</v>
      </c>
      <c r="D1068" s="27">
        <v>615</v>
      </c>
      <c r="E1068" s="27" t="s">
        <v>1438</v>
      </c>
      <c r="F1068" s="27">
        <v>14</v>
      </c>
      <c r="G1068" s="27" t="s">
        <v>5176</v>
      </c>
      <c r="H1068" s="27">
        <v>27502</v>
      </c>
      <c r="I1068" s="27" t="s">
        <v>3721</v>
      </c>
      <c r="J1068" s="27" t="s">
        <v>21550</v>
      </c>
      <c r="K1068" s="27" t="s">
        <v>22972</v>
      </c>
      <c r="L1068" s="27" t="s">
        <v>23723</v>
      </c>
      <c r="M1068" s="27">
        <v>26805967</v>
      </c>
      <c r="N1068" s="27">
        <v>26601974</v>
      </c>
      <c r="O1068" s="43">
        <v>46245.547152777777</v>
      </c>
      <c r="P1068" s="28" t="s">
        <v>7442</v>
      </c>
      <c r="Q1068" s="27" t="s">
        <v>18448</v>
      </c>
      <c r="R1068" s="27">
        <v>39740050</v>
      </c>
      <c r="S1068" s="27" t="s">
        <v>1059</v>
      </c>
      <c r="T1068" s="28">
        <v>43280000</v>
      </c>
      <c r="U1068" s="28">
        <v>0</v>
      </c>
      <c r="V1068" s="28">
        <v>43280000</v>
      </c>
      <c r="W1068" s="28">
        <v>38374933</v>
      </c>
      <c r="X1068" s="28">
        <v>4905067</v>
      </c>
      <c r="Y1068" s="28">
        <v>4905067</v>
      </c>
      <c r="AC1068" s="3"/>
      <c r="AF1068" s="3"/>
      <c r="AG1068" s="3"/>
      <c r="AH1068" s="3"/>
      <c r="AI1068" s="3"/>
    </row>
    <row r="1069" spans="1:35" x14ac:dyDescent="0.2">
      <c r="A1069" s="27" t="s">
        <v>3817</v>
      </c>
      <c r="B1069" s="27" t="s">
        <v>3499</v>
      </c>
      <c r="C1069" s="27" t="s">
        <v>5219</v>
      </c>
      <c r="D1069" s="27">
        <v>615</v>
      </c>
      <c r="E1069" s="27" t="s">
        <v>1438</v>
      </c>
      <c r="F1069" s="27">
        <v>14</v>
      </c>
      <c r="G1069" s="27" t="s">
        <v>5176</v>
      </c>
      <c r="H1069" s="27">
        <v>27502</v>
      </c>
      <c r="I1069" s="27" t="s">
        <v>3721</v>
      </c>
      <c r="J1069" s="27" t="s">
        <v>21551</v>
      </c>
      <c r="K1069" s="27" t="s">
        <v>22972</v>
      </c>
      <c r="L1069" s="27" t="s">
        <v>23724</v>
      </c>
      <c r="M1069" s="27">
        <v>26805969</v>
      </c>
      <c r="N1069" s="27">
        <v>26601974</v>
      </c>
      <c r="O1069" s="43">
        <v>46245.569918981484</v>
      </c>
      <c r="P1069" s="28" t="s">
        <v>7442</v>
      </c>
      <c r="Q1069" s="27" t="s">
        <v>18448</v>
      </c>
      <c r="R1069" s="27">
        <v>1072073657</v>
      </c>
      <c r="S1069" s="27" t="s">
        <v>2409</v>
      </c>
      <c r="T1069" s="28">
        <v>43125000</v>
      </c>
      <c r="U1069" s="28">
        <v>0</v>
      </c>
      <c r="V1069" s="28">
        <v>43125000</v>
      </c>
      <c r="W1069" s="28">
        <v>37950000</v>
      </c>
      <c r="X1069" s="28">
        <v>5175000</v>
      </c>
      <c r="Y1069" s="28">
        <v>5175000</v>
      </c>
      <c r="AC1069" s="3"/>
      <c r="AF1069" s="3"/>
      <c r="AG1069" s="3"/>
      <c r="AH1069" s="3"/>
      <c r="AI1069" s="3"/>
    </row>
    <row r="1070" spans="1:35" x14ac:dyDescent="0.2">
      <c r="A1070" s="27" t="s">
        <v>3817</v>
      </c>
      <c r="B1070" s="27" t="s">
        <v>3499</v>
      </c>
      <c r="C1070" s="27" t="s">
        <v>5219</v>
      </c>
      <c r="D1070" s="27">
        <v>615</v>
      </c>
      <c r="E1070" s="27" t="s">
        <v>1438</v>
      </c>
      <c r="F1070" s="27">
        <v>14</v>
      </c>
      <c r="G1070" s="27" t="s">
        <v>5176</v>
      </c>
      <c r="H1070" s="27">
        <v>27502</v>
      </c>
      <c r="I1070" s="27" t="s">
        <v>3721</v>
      </c>
      <c r="J1070" s="27" t="s">
        <v>21552</v>
      </c>
      <c r="K1070" s="27" t="s">
        <v>22972</v>
      </c>
      <c r="L1070" s="27" t="s">
        <v>23725</v>
      </c>
      <c r="M1070" s="27">
        <v>26805988</v>
      </c>
      <c r="N1070" s="27">
        <v>26601974</v>
      </c>
      <c r="O1070" s="43">
        <v>46245.802314814813</v>
      </c>
      <c r="P1070" s="28" t="s">
        <v>21466</v>
      </c>
      <c r="Q1070" s="27" t="s">
        <v>18448</v>
      </c>
      <c r="R1070" s="27">
        <v>35418034</v>
      </c>
      <c r="S1070" s="27" t="s">
        <v>9916</v>
      </c>
      <c r="T1070" s="28">
        <v>43280000</v>
      </c>
      <c r="U1070" s="28">
        <v>0</v>
      </c>
      <c r="V1070" s="28">
        <v>43280000</v>
      </c>
      <c r="W1070" s="28">
        <v>43280000</v>
      </c>
      <c r="X1070" s="28">
        <v>0</v>
      </c>
      <c r="Y1070" s="28"/>
      <c r="AC1070" s="3"/>
      <c r="AF1070" s="3"/>
      <c r="AG1070" s="3"/>
      <c r="AH1070" s="3"/>
      <c r="AI1070" s="3"/>
    </row>
    <row r="1071" spans="1:35" x14ac:dyDescent="0.2">
      <c r="A1071" s="27" t="s">
        <v>3817</v>
      </c>
      <c r="B1071" s="27" t="s">
        <v>3499</v>
      </c>
      <c r="C1071" s="27" t="s">
        <v>5219</v>
      </c>
      <c r="D1071" s="27">
        <v>615</v>
      </c>
      <c r="E1071" s="27" t="s">
        <v>1438</v>
      </c>
      <c r="F1071" s="27">
        <v>14</v>
      </c>
      <c r="G1071" s="27" t="s">
        <v>5176</v>
      </c>
      <c r="H1071" s="27">
        <v>27502</v>
      </c>
      <c r="I1071" s="27" t="s">
        <v>3721</v>
      </c>
      <c r="J1071" s="27" t="s">
        <v>21553</v>
      </c>
      <c r="K1071" s="27" t="s">
        <v>22972</v>
      </c>
      <c r="L1071" s="27" t="s">
        <v>23727</v>
      </c>
      <c r="M1071" s="27">
        <v>26805994</v>
      </c>
      <c r="N1071" s="27">
        <v>26601974</v>
      </c>
      <c r="O1071" s="43">
        <v>46245.836446759262</v>
      </c>
      <c r="P1071" s="28" t="s">
        <v>21466</v>
      </c>
      <c r="Q1071" s="27" t="s">
        <v>18448</v>
      </c>
      <c r="R1071" s="27">
        <v>1069747141</v>
      </c>
      <c r="S1071" s="27" t="s">
        <v>2422</v>
      </c>
      <c r="T1071" s="28">
        <v>32505000</v>
      </c>
      <c r="U1071" s="28">
        <v>0</v>
      </c>
      <c r="V1071" s="28">
        <v>32505000</v>
      </c>
      <c r="W1071" s="28">
        <v>29687900</v>
      </c>
      <c r="X1071" s="28">
        <v>2817100</v>
      </c>
      <c r="Y1071" s="28">
        <v>2817100</v>
      </c>
      <c r="AC1071" s="3"/>
      <c r="AF1071" s="3"/>
      <c r="AG1071" s="3"/>
      <c r="AH1071" s="3"/>
      <c r="AI1071" s="3"/>
    </row>
    <row r="1072" spans="1:35" x14ac:dyDescent="0.2">
      <c r="A1072" s="27" t="s">
        <v>3817</v>
      </c>
      <c r="B1072" s="27" t="s">
        <v>3499</v>
      </c>
      <c r="C1072" s="27" t="s">
        <v>5219</v>
      </c>
      <c r="D1072" s="27">
        <v>615</v>
      </c>
      <c r="E1072" s="27" t="s">
        <v>1438</v>
      </c>
      <c r="F1072" s="27">
        <v>14</v>
      </c>
      <c r="G1072" s="27" t="s">
        <v>5176</v>
      </c>
      <c r="H1072" s="27">
        <v>27502</v>
      </c>
      <c r="I1072" s="27" t="s">
        <v>3721</v>
      </c>
      <c r="J1072" s="27" t="s">
        <v>21554</v>
      </c>
      <c r="K1072" s="27" t="s">
        <v>22972</v>
      </c>
      <c r="L1072" s="27" t="s">
        <v>23728</v>
      </c>
      <c r="M1072" s="27">
        <v>26805995</v>
      </c>
      <c r="N1072" s="27">
        <v>26601974</v>
      </c>
      <c r="O1072" s="43">
        <v>46245.83798611111</v>
      </c>
      <c r="P1072" s="28" t="s">
        <v>21466</v>
      </c>
      <c r="Q1072" s="27" t="s">
        <v>18448</v>
      </c>
      <c r="R1072" s="27">
        <v>1110552818</v>
      </c>
      <c r="S1072" s="27" t="s">
        <v>536</v>
      </c>
      <c r="T1072" s="28">
        <v>32505000</v>
      </c>
      <c r="U1072" s="28">
        <v>0</v>
      </c>
      <c r="V1072" s="28">
        <v>32505000</v>
      </c>
      <c r="W1072" s="28">
        <v>23186900</v>
      </c>
      <c r="X1072" s="28">
        <v>9318100</v>
      </c>
      <c r="Y1072" s="28">
        <v>9318100</v>
      </c>
      <c r="AC1072" s="3"/>
      <c r="AF1072" s="3"/>
      <c r="AG1072" s="3"/>
      <c r="AH1072" s="3"/>
      <c r="AI1072" s="3"/>
    </row>
    <row r="1073" spans="1:35" x14ac:dyDescent="0.2">
      <c r="A1073" s="27" t="s">
        <v>3817</v>
      </c>
      <c r="B1073" s="27" t="s">
        <v>3499</v>
      </c>
      <c r="C1073" s="27" t="s">
        <v>5219</v>
      </c>
      <c r="D1073" s="27">
        <v>615</v>
      </c>
      <c r="E1073" s="27" t="s">
        <v>1438</v>
      </c>
      <c r="F1073" s="27">
        <v>14</v>
      </c>
      <c r="G1073" s="27" t="s">
        <v>5176</v>
      </c>
      <c r="H1073" s="27">
        <v>27502</v>
      </c>
      <c r="I1073" s="27" t="s">
        <v>3721</v>
      </c>
      <c r="J1073" s="27" t="s">
        <v>21555</v>
      </c>
      <c r="K1073" s="27" t="s">
        <v>22972</v>
      </c>
      <c r="L1073" s="27" t="s">
        <v>23729</v>
      </c>
      <c r="M1073" s="27">
        <v>26805998</v>
      </c>
      <c r="N1073" s="27">
        <v>26601974</v>
      </c>
      <c r="O1073" s="43">
        <v>46246.438807870371</v>
      </c>
      <c r="P1073" s="28" t="s">
        <v>21466</v>
      </c>
      <c r="Q1073" s="27" t="s">
        <v>18448</v>
      </c>
      <c r="R1073" s="27">
        <v>20485506</v>
      </c>
      <c r="S1073" s="27" t="s">
        <v>9797</v>
      </c>
      <c r="T1073" s="28">
        <v>43125000</v>
      </c>
      <c r="U1073" s="28">
        <v>0</v>
      </c>
      <c r="V1073" s="28">
        <v>43125000</v>
      </c>
      <c r="W1073" s="28">
        <v>29612500</v>
      </c>
      <c r="X1073" s="28">
        <v>13512500</v>
      </c>
      <c r="Y1073" s="28">
        <v>13512500</v>
      </c>
      <c r="AC1073" s="3"/>
      <c r="AF1073" s="3"/>
      <c r="AG1073" s="3"/>
      <c r="AH1073" s="3"/>
      <c r="AI1073" s="3"/>
    </row>
    <row r="1074" spans="1:35" x14ac:dyDescent="0.2">
      <c r="A1074" s="27" t="s">
        <v>3817</v>
      </c>
      <c r="B1074" s="27" t="s">
        <v>3499</v>
      </c>
      <c r="C1074" s="27" t="s">
        <v>5219</v>
      </c>
      <c r="D1074" s="27">
        <v>615</v>
      </c>
      <c r="E1074" s="27" t="s">
        <v>1438</v>
      </c>
      <c r="F1074" s="27">
        <v>14</v>
      </c>
      <c r="G1074" s="27" t="s">
        <v>5176</v>
      </c>
      <c r="H1074" s="27">
        <v>27502</v>
      </c>
      <c r="I1074" s="27" t="s">
        <v>3721</v>
      </c>
      <c r="J1074" s="27" t="s">
        <v>21556</v>
      </c>
      <c r="K1074" s="27" t="s">
        <v>22972</v>
      </c>
      <c r="L1074" s="27" t="s">
        <v>23730</v>
      </c>
      <c r="M1074" s="27">
        <v>26806008</v>
      </c>
      <c r="N1074" s="27">
        <v>26601974</v>
      </c>
      <c r="O1074" s="43">
        <v>46246.466574074075</v>
      </c>
      <c r="P1074" s="28" t="s">
        <v>21466</v>
      </c>
      <c r="Q1074" s="27" t="s">
        <v>18448</v>
      </c>
      <c r="R1074" s="27">
        <v>80927934</v>
      </c>
      <c r="S1074" s="27" t="s">
        <v>2415</v>
      </c>
      <c r="T1074" s="28">
        <v>47680000</v>
      </c>
      <c r="U1074" s="28">
        <v>0</v>
      </c>
      <c r="V1074" s="28">
        <v>47680000</v>
      </c>
      <c r="W1074" s="28">
        <v>32740267</v>
      </c>
      <c r="X1074" s="28">
        <v>14939733</v>
      </c>
      <c r="Y1074" s="28">
        <v>14939733</v>
      </c>
      <c r="AC1074" s="3"/>
      <c r="AF1074" s="3"/>
      <c r="AG1074" s="3"/>
      <c r="AH1074" s="3"/>
      <c r="AI1074" s="3"/>
    </row>
    <row r="1075" spans="1:35" x14ac:dyDescent="0.2">
      <c r="A1075" s="27" t="s">
        <v>3817</v>
      </c>
      <c r="B1075" s="27" t="s">
        <v>3499</v>
      </c>
      <c r="C1075" s="27" t="s">
        <v>5219</v>
      </c>
      <c r="D1075" s="27">
        <v>615</v>
      </c>
      <c r="E1075" s="27" t="s">
        <v>1438</v>
      </c>
      <c r="F1075" s="27">
        <v>14</v>
      </c>
      <c r="G1075" s="27" t="s">
        <v>5176</v>
      </c>
      <c r="H1075" s="27">
        <v>27502</v>
      </c>
      <c r="I1075" s="27" t="s">
        <v>3721</v>
      </c>
      <c r="J1075" s="27" t="s">
        <v>21557</v>
      </c>
      <c r="K1075" s="27" t="s">
        <v>22972</v>
      </c>
      <c r="L1075" s="27" t="s">
        <v>23740</v>
      </c>
      <c r="M1075" s="27">
        <v>26806041</v>
      </c>
      <c r="N1075" s="27">
        <v>26601974</v>
      </c>
      <c r="O1075" s="43">
        <v>46246.667129629626</v>
      </c>
      <c r="P1075" s="28" t="s">
        <v>21466</v>
      </c>
      <c r="Q1075" s="27" t="s">
        <v>21558</v>
      </c>
      <c r="R1075" s="27">
        <v>1010173783</v>
      </c>
      <c r="S1075" s="27" t="s">
        <v>9764</v>
      </c>
      <c r="T1075" s="28">
        <v>43500000</v>
      </c>
      <c r="U1075" s="28">
        <v>0</v>
      </c>
      <c r="V1075" s="28">
        <v>43500000</v>
      </c>
      <c r="W1075" s="28">
        <v>29870000</v>
      </c>
      <c r="X1075" s="28">
        <v>13630000</v>
      </c>
      <c r="Y1075" s="28">
        <v>4930000</v>
      </c>
      <c r="AC1075" s="3"/>
      <c r="AF1075" s="3"/>
      <c r="AG1075" s="3"/>
      <c r="AH1075" s="3"/>
      <c r="AI1075" s="3"/>
    </row>
    <row r="1076" spans="1:35" x14ac:dyDescent="0.2">
      <c r="A1076" s="27" t="s">
        <v>3817</v>
      </c>
      <c r="B1076" s="27" t="s">
        <v>3499</v>
      </c>
      <c r="C1076" s="27" t="s">
        <v>5219</v>
      </c>
      <c r="D1076" s="27">
        <v>615</v>
      </c>
      <c r="E1076" s="27" t="s">
        <v>1438</v>
      </c>
      <c r="F1076" s="27">
        <v>14</v>
      </c>
      <c r="G1076" s="27" t="s">
        <v>5176</v>
      </c>
      <c r="H1076" s="27">
        <v>27502</v>
      </c>
      <c r="I1076" s="27" t="s">
        <v>3721</v>
      </c>
      <c r="J1076" s="27" t="s">
        <v>21559</v>
      </c>
      <c r="K1076" s="27" t="s">
        <v>22972</v>
      </c>
      <c r="L1076" s="27" t="s">
        <v>23742</v>
      </c>
      <c r="M1076" s="27">
        <v>26806047</v>
      </c>
      <c r="N1076" s="27">
        <v>26601974</v>
      </c>
      <c r="O1076" s="43">
        <v>46246.685474537036</v>
      </c>
      <c r="P1076" s="28" t="s">
        <v>18509</v>
      </c>
      <c r="Q1076" s="27" t="s">
        <v>18448</v>
      </c>
      <c r="R1076" s="27">
        <v>11439228</v>
      </c>
      <c r="S1076" s="27" t="s">
        <v>1026</v>
      </c>
      <c r="T1076" s="28">
        <v>38952000</v>
      </c>
      <c r="U1076" s="28">
        <v>0</v>
      </c>
      <c r="V1076" s="28">
        <v>38952000</v>
      </c>
      <c r="W1076" s="28">
        <v>34046933</v>
      </c>
      <c r="X1076" s="28">
        <v>4905067</v>
      </c>
      <c r="Y1076" s="28">
        <v>4905067</v>
      </c>
      <c r="AC1076" s="3"/>
      <c r="AF1076" s="3"/>
      <c r="AG1076" s="3"/>
      <c r="AH1076" s="3"/>
      <c r="AI1076" s="3"/>
    </row>
    <row r="1077" spans="1:35" x14ac:dyDescent="0.2">
      <c r="A1077" s="27" t="s">
        <v>3817</v>
      </c>
      <c r="B1077" s="27" t="s">
        <v>3499</v>
      </c>
      <c r="C1077" s="27" t="s">
        <v>5219</v>
      </c>
      <c r="D1077" s="27">
        <v>615</v>
      </c>
      <c r="E1077" s="27" t="s">
        <v>1438</v>
      </c>
      <c r="F1077" s="27">
        <v>14</v>
      </c>
      <c r="G1077" s="27" t="s">
        <v>5176</v>
      </c>
      <c r="H1077" s="27">
        <v>27502</v>
      </c>
      <c r="I1077" s="27" t="s">
        <v>3721</v>
      </c>
      <c r="J1077" s="27" t="s">
        <v>21560</v>
      </c>
      <c r="K1077" s="27" t="s">
        <v>22972</v>
      </c>
      <c r="L1077" s="27" t="s">
        <v>23743</v>
      </c>
      <c r="M1077" s="27">
        <v>26806050</v>
      </c>
      <c r="N1077" s="27">
        <v>26601974</v>
      </c>
      <c r="O1077" s="43">
        <v>46246.746296296296</v>
      </c>
      <c r="P1077" s="28" t="s">
        <v>21466</v>
      </c>
      <c r="Q1077" s="27" t="s">
        <v>18448</v>
      </c>
      <c r="R1077" s="27">
        <v>52371692</v>
      </c>
      <c r="S1077" s="27" t="s">
        <v>9846</v>
      </c>
      <c r="T1077" s="28">
        <v>43500000</v>
      </c>
      <c r="U1077" s="28">
        <v>0</v>
      </c>
      <c r="V1077" s="28">
        <v>43500000</v>
      </c>
      <c r="W1077" s="28">
        <v>38570000</v>
      </c>
      <c r="X1077" s="28">
        <v>4930000</v>
      </c>
      <c r="Y1077" s="28"/>
      <c r="AC1077" s="3"/>
      <c r="AF1077" s="3"/>
      <c r="AG1077" s="3"/>
      <c r="AH1077" s="3"/>
      <c r="AI1077" s="3"/>
    </row>
    <row r="1078" spans="1:35" x14ac:dyDescent="0.2">
      <c r="A1078" s="27" t="s">
        <v>3817</v>
      </c>
      <c r="B1078" s="27" t="s">
        <v>3499</v>
      </c>
      <c r="C1078" s="27" t="s">
        <v>5219</v>
      </c>
      <c r="D1078" s="27">
        <v>615</v>
      </c>
      <c r="E1078" s="27" t="s">
        <v>1438</v>
      </c>
      <c r="F1078" s="27">
        <v>14</v>
      </c>
      <c r="G1078" s="27" t="s">
        <v>5176</v>
      </c>
      <c r="H1078" s="27">
        <v>27502</v>
      </c>
      <c r="I1078" s="27" t="s">
        <v>3721</v>
      </c>
      <c r="J1078" s="27" t="s">
        <v>21561</v>
      </c>
      <c r="K1078" s="27" t="s">
        <v>22972</v>
      </c>
      <c r="L1078" s="27" t="s">
        <v>23746</v>
      </c>
      <c r="M1078" s="27">
        <v>26806057</v>
      </c>
      <c r="N1078" s="27">
        <v>26601974</v>
      </c>
      <c r="O1078" s="43">
        <v>46246.77076388889</v>
      </c>
      <c r="P1078" s="28" t="s">
        <v>15489</v>
      </c>
      <c r="Q1078" s="27" t="s">
        <v>18448</v>
      </c>
      <c r="R1078" s="27">
        <v>80282921</v>
      </c>
      <c r="S1078" s="27" t="s">
        <v>2575</v>
      </c>
      <c r="T1078" s="28">
        <v>43280000</v>
      </c>
      <c r="U1078" s="28">
        <v>0</v>
      </c>
      <c r="V1078" s="28">
        <v>43280000</v>
      </c>
      <c r="W1078" s="28">
        <v>31161600</v>
      </c>
      <c r="X1078" s="28">
        <v>12118400</v>
      </c>
      <c r="Y1078" s="28">
        <v>12118400</v>
      </c>
      <c r="AC1078" s="3"/>
      <c r="AF1078" s="3"/>
      <c r="AG1078" s="3"/>
      <c r="AH1078" s="3"/>
      <c r="AI1078" s="3"/>
    </row>
    <row r="1079" spans="1:35" x14ac:dyDescent="0.2">
      <c r="A1079" s="27" t="s">
        <v>3817</v>
      </c>
      <c r="B1079" s="27" t="s">
        <v>3499</v>
      </c>
      <c r="C1079" s="27" t="s">
        <v>5219</v>
      </c>
      <c r="D1079" s="27">
        <v>615</v>
      </c>
      <c r="E1079" s="27" t="s">
        <v>1438</v>
      </c>
      <c r="F1079" s="27">
        <v>14</v>
      </c>
      <c r="G1079" s="27" t="s">
        <v>5176</v>
      </c>
      <c r="H1079" s="27">
        <v>27502</v>
      </c>
      <c r="I1079" s="27" t="s">
        <v>3721</v>
      </c>
      <c r="J1079" s="27" t="s">
        <v>21562</v>
      </c>
      <c r="K1079" s="27" t="s">
        <v>22972</v>
      </c>
      <c r="L1079" s="27" t="s">
        <v>23748</v>
      </c>
      <c r="M1079" s="27">
        <v>26806059</v>
      </c>
      <c r="N1079" s="27">
        <v>26601974</v>
      </c>
      <c r="O1079" s="43">
        <v>46246.773541666669</v>
      </c>
      <c r="P1079" s="28" t="s">
        <v>15489</v>
      </c>
      <c r="Q1079" s="27" t="s">
        <v>18448</v>
      </c>
      <c r="R1079" s="27">
        <v>1016063043</v>
      </c>
      <c r="S1079" s="27" t="s">
        <v>531</v>
      </c>
      <c r="T1079" s="28">
        <v>32505000</v>
      </c>
      <c r="U1079" s="28">
        <v>0</v>
      </c>
      <c r="V1079" s="28">
        <v>32505000</v>
      </c>
      <c r="W1079" s="28">
        <v>22320100</v>
      </c>
      <c r="X1079" s="28">
        <v>10184900</v>
      </c>
      <c r="Y1079" s="28">
        <v>3683900</v>
      </c>
      <c r="AC1079" s="3"/>
      <c r="AF1079" s="3"/>
      <c r="AG1079" s="3"/>
      <c r="AH1079" s="3"/>
      <c r="AI1079" s="3"/>
    </row>
    <row r="1080" spans="1:35" x14ac:dyDescent="0.2">
      <c r="A1080" s="27" t="s">
        <v>3817</v>
      </c>
      <c r="B1080" s="27" t="s">
        <v>3499</v>
      </c>
      <c r="C1080" s="27" t="s">
        <v>5219</v>
      </c>
      <c r="D1080" s="27">
        <v>615</v>
      </c>
      <c r="E1080" s="27" t="s">
        <v>1438</v>
      </c>
      <c r="F1080" s="27">
        <v>14</v>
      </c>
      <c r="G1080" s="27" t="s">
        <v>5176</v>
      </c>
      <c r="H1080" s="27">
        <v>27502</v>
      </c>
      <c r="I1080" s="27" t="s">
        <v>3721</v>
      </c>
      <c r="J1080" s="27" t="s">
        <v>21563</v>
      </c>
      <c r="K1080" s="27" t="s">
        <v>22972</v>
      </c>
      <c r="L1080" s="27" t="s">
        <v>23750</v>
      </c>
      <c r="M1080" s="27">
        <v>26806061</v>
      </c>
      <c r="N1080" s="27">
        <v>26601974</v>
      </c>
      <c r="O1080" s="43">
        <v>46246.777268518519</v>
      </c>
      <c r="P1080" s="28" t="s">
        <v>15489</v>
      </c>
      <c r="Q1080" s="27" t="s">
        <v>18448</v>
      </c>
      <c r="R1080" s="27">
        <v>1075675953</v>
      </c>
      <c r="S1080" s="27" t="s">
        <v>2672</v>
      </c>
      <c r="T1080" s="28">
        <v>43280000</v>
      </c>
      <c r="U1080" s="28">
        <v>0</v>
      </c>
      <c r="V1080" s="28">
        <v>43280000</v>
      </c>
      <c r="W1080" s="28">
        <v>29718933</v>
      </c>
      <c r="X1080" s="28">
        <v>13561067</v>
      </c>
      <c r="Y1080" s="28">
        <v>4905067</v>
      </c>
      <c r="AC1080" s="3"/>
      <c r="AF1080" s="3"/>
      <c r="AG1080" s="3"/>
      <c r="AH1080" s="3"/>
      <c r="AI1080" s="3"/>
    </row>
    <row r="1081" spans="1:35" x14ac:dyDescent="0.2">
      <c r="A1081" s="27" t="s">
        <v>3817</v>
      </c>
      <c r="B1081" s="27" t="s">
        <v>3499</v>
      </c>
      <c r="C1081" s="27" t="s">
        <v>5219</v>
      </c>
      <c r="D1081" s="27">
        <v>615</v>
      </c>
      <c r="E1081" s="27" t="s">
        <v>1438</v>
      </c>
      <c r="F1081" s="27">
        <v>14</v>
      </c>
      <c r="G1081" s="27" t="s">
        <v>5176</v>
      </c>
      <c r="H1081" s="27">
        <v>27502</v>
      </c>
      <c r="I1081" s="27" t="s">
        <v>3721</v>
      </c>
      <c r="J1081" s="27" t="s">
        <v>21564</v>
      </c>
      <c r="K1081" s="27" t="s">
        <v>22972</v>
      </c>
      <c r="L1081" s="27" t="s">
        <v>23751</v>
      </c>
      <c r="M1081" s="27">
        <v>26806062</v>
      </c>
      <c r="N1081" s="27">
        <v>26601974</v>
      </c>
      <c r="O1081" s="43">
        <v>46246.778414351851</v>
      </c>
      <c r="P1081" s="28" t="s">
        <v>15489</v>
      </c>
      <c r="Q1081" s="27" t="s">
        <v>18448</v>
      </c>
      <c r="R1081" s="27">
        <v>1116772317</v>
      </c>
      <c r="S1081" s="27" t="s">
        <v>1023</v>
      </c>
      <c r="T1081" s="28">
        <v>43125000</v>
      </c>
      <c r="U1081" s="28">
        <v>0</v>
      </c>
      <c r="V1081" s="28">
        <v>43125000</v>
      </c>
      <c r="W1081" s="28">
        <v>29612500</v>
      </c>
      <c r="X1081" s="28">
        <v>13512500</v>
      </c>
      <c r="Y1081" s="28">
        <v>13512500</v>
      </c>
      <c r="AC1081" s="3"/>
      <c r="AF1081" s="3"/>
      <c r="AG1081" s="3"/>
      <c r="AH1081" s="3"/>
      <c r="AI1081" s="3"/>
    </row>
    <row r="1082" spans="1:35" x14ac:dyDescent="0.2">
      <c r="A1082" s="27" t="s">
        <v>3817</v>
      </c>
      <c r="B1082" s="27" t="s">
        <v>3499</v>
      </c>
      <c r="C1082" s="27" t="s">
        <v>5219</v>
      </c>
      <c r="D1082" s="27">
        <v>615</v>
      </c>
      <c r="E1082" s="27" t="s">
        <v>1438</v>
      </c>
      <c r="F1082" s="27">
        <v>14</v>
      </c>
      <c r="G1082" s="27" t="s">
        <v>5176</v>
      </c>
      <c r="H1082" s="27">
        <v>27502</v>
      </c>
      <c r="I1082" s="27" t="s">
        <v>3721</v>
      </c>
      <c r="J1082" s="27" t="s">
        <v>21565</v>
      </c>
      <c r="K1082" s="27" t="s">
        <v>22972</v>
      </c>
      <c r="L1082" s="27" t="s">
        <v>23761</v>
      </c>
      <c r="M1082" s="27">
        <v>26806087</v>
      </c>
      <c r="N1082" s="27">
        <v>26601974</v>
      </c>
      <c r="O1082" s="43">
        <v>46247.429050925923</v>
      </c>
      <c r="P1082" s="28" t="s">
        <v>15489</v>
      </c>
      <c r="Q1082" s="27" t="s">
        <v>18448</v>
      </c>
      <c r="R1082" s="27">
        <v>39574034</v>
      </c>
      <c r="S1082" s="27" t="s">
        <v>2034</v>
      </c>
      <c r="T1082" s="28">
        <v>32505000</v>
      </c>
      <c r="U1082" s="28">
        <v>0</v>
      </c>
      <c r="V1082" s="28">
        <v>32505000</v>
      </c>
      <c r="W1082" s="28">
        <v>23186900</v>
      </c>
      <c r="X1082" s="28">
        <v>9318100</v>
      </c>
      <c r="Y1082" s="28">
        <v>9318100</v>
      </c>
      <c r="AC1082" s="3"/>
      <c r="AF1082" s="3"/>
      <c r="AG1082" s="3"/>
      <c r="AH1082" s="3"/>
      <c r="AI1082" s="3"/>
    </row>
    <row r="1083" spans="1:35" x14ac:dyDescent="0.2">
      <c r="A1083" s="27" t="s">
        <v>3817</v>
      </c>
      <c r="B1083" s="27" t="s">
        <v>3499</v>
      </c>
      <c r="C1083" s="27" t="s">
        <v>5219</v>
      </c>
      <c r="D1083" s="27">
        <v>615</v>
      </c>
      <c r="E1083" s="27" t="s">
        <v>1438</v>
      </c>
      <c r="F1083" s="27">
        <v>14</v>
      </c>
      <c r="G1083" s="27" t="s">
        <v>5176</v>
      </c>
      <c r="H1083" s="27">
        <v>27502</v>
      </c>
      <c r="I1083" s="27" t="s">
        <v>3721</v>
      </c>
      <c r="J1083" s="27" t="s">
        <v>21566</v>
      </c>
      <c r="K1083" s="27" t="s">
        <v>22972</v>
      </c>
      <c r="L1083" s="27" t="s">
        <v>23764</v>
      </c>
      <c r="M1083" s="27">
        <v>26806092</v>
      </c>
      <c r="N1083" s="27">
        <v>26601974</v>
      </c>
      <c r="O1083" s="43">
        <v>46247.435312499998</v>
      </c>
      <c r="P1083" s="28" t="s">
        <v>15489</v>
      </c>
      <c r="Q1083" s="27" t="s">
        <v>18448</v>
      </c>
      <c r="R1083" s="27">
        <v>33368443</v>
      </c>
      <c r="S1083" s="27" t="s">
        <v>10067</v>
      </c>
      <c r="T1083" s="28">
        <v>43125000</v>
      </c>
      <c r="U1083" s="28">
        <v>0</v>
      </c>
      <c r="V1083" s="28">
        <v>43125000</v>
      </c>
      <c r="W1083" s="28">
        <v>29612500</v>
      </c>
      <c r="X1083" s="28">
        <v>13512500</v>
      </c>
      <c r="Y1083" s="28">
        <v>4887500</v>
      </c>
      <c r="AC1083" s="3"/>
      <c r="AF1083" s="3"/>
      <c r="AG1083" s="3"/>
      <c r="AH1083" s="3"/>
      <c r="AI1083" s="3"/>
    </row>
    <row r="1084" spans="1:35" x14ac:dyDescent="0.2">
      <c r="A1084" s="27" t="s">
        <v>3817</v>
      </c>
      <c r="B1084" s="27" t="s">
        <v>3499</v>
      </c>
      <c r="C1084" s="27" t="s">
        <v>5219</v>
      </c>
      <c r="D1084" s="27">
        <v>615</v>
      </c>
      <c r="E1084" s="27" t="s">
        <v>1438</v>
      </c>
      <c r="F1084" s="27">
        <v>14</v>
      </c>
      <c r="G1084" s="27" t="s">
        <v>5176</v>
      </c>
      <c r="H1084" s="27">
        <v>27502</v>
      </c>
      <c r="I1084" s="27" t="s">
        <v>3721</v>
      </c>
      <c r="J1084" s="27" t="s">
        <v>21567</v>
      </c>
      <c r="K1084" s="27" t="s">
        <v>22972</v>
      </c>
      <c r="L1084" s="27" t="s">
        <v>23776</v>
      </c>
      <c r="M1084" s="27">
        <v>26806110</v>
      </c>
      <c r="N1084" s="27">
        <v>26601974</v>
      </c>
      <c r="O1084" s="43">
        <v>46247.559027777781</v>
      </c>
      <c r="P1084" s="28" t="s">
        <v>15489</v>
      </c>
      <c r="Q1084" s="27" t="s">
        <v>18448</v>
      </c>
      <c r="R1084" s="27">
        <v>1073507867</v>
      </c>
      <c r="S1084" s="27" t="s">
        <v>1024</v>
      </c>
      <c r="T1084" s="28">
        <v>43280000</v>
      </c>
      <c r="U1084" s="28">
        <v>0</v>
      </c>
      <c r="V1084" s="28">
        <v>43280000</v>
      </c>
      <c r="W1084" s="28">
        <v>39529067</v>
      </c>
      <c r="X1084" s="28">
        <v>3750933</v>
      </c>
      <c r="Y1084" s="28">
        <v>3750933</v>
      </c>
      <c r="AC1084" s="3"/>
      <c r="AF1084" s="3"/>
      <c r="AG1084" s="3"/>
      <c r="AH1084" s="3"/>
      <c r="AI1084" s="3"/>
    </row>
    <row r="1085" spans="1:35" x14ac:dyDescent="0.2">
      <c r="A1085" s="27" t="s">
        <v>3817</v>
      </c>
      <c r="B1085" s="27" t="s">
        <v>3499</v>
      </c>
      <c r="C1085" s="27" t="s">
        <v>5219</v>
      </c>
      <c r="D1085" s="27">
        <v>615</v>
      </c>
      <c r="E1085" s="27" t="s">
        <v>1438</v>
      </c>
      <c r="F1085" s="27">
        <v>14</v>
      </c>
      <c r="G1085" s="27" t="s">
        <v>5176</v>
      </c>
      <c r="H1085" s="27">
        <v>27502</v>
      </c>
      <c r="I1085" s="27" t="s">
        <v>3721</v>
      </c>
      <c r="J1085" s="27" t="s">
        <v>21568</v>
      </c>
      <c r="K1085" s="27" t="s">
        <v>22972</v>
      </c>
      <c r="L1085" s="27" t="s">
        <v>23777</v>
      </c>
      <c r="M1085" s="27">
        <v>26806111</v>
      </c>
      <c r="N1085" s="27">
        <v>26601974</v>
      </c>
      <c r="O1085" s="43">
        <v>46247.562962962962</v>
      </c>
      <c r="P1085" s="28" t="s">
        <v>15489</v>
      </c>
      <c r="Q1085" s="27" t="s">
        <v>18448</v>
      </c>
      <c r="R1085" s="27">
        <v>1136884698</v>
      </c>
      <c r="S1085" s="27" t="s">
        <v>2408</v>
      </c>
      <c r="T1085" s="28">
        <v>43280000</v>
      </c>
      <c r="U1085" s="28">
        <v>0</v>
      </c>
      <c r="V1085" s="28">
        <v>43280000</v>
      </c>
      <c r="W1085" s="28">
        <v>29718933</v>
      </c>
      <c r="X1085" s="28">
        <v>13561067</v>
      </c>
      <c r="Y1085" s="28">
        <v>4905067</v>
      </c>
      <c r="AC1085" s="3"/>
      <c r="AF1085" s="3"/>
      <c r="AG1085" s="3"/>
      <c r="AH1085" s="3"/>
      <c r="AI1085" s="3"/>
    </row>
    <row r="1086" spans="1:35" x14ac:dyDescent="0.2">
      <c r="A1086" s="27" t="s">
        <v>3817</v>
      </c>
      <c r="B1086" s="27" t="s">
        <v>3499</v>
      </c>
      <c r="C1086" s="27" t="s">
        <v>5219</v>
      </c>
      <c r="D1086" s="27">
        <v>615</v>
      </c>
      <c r="E1086" s="27" t="s">
        <v>1438</v>
      </c>
      <c r="F1086" s="27">
        <v>14</v>
      </c>
      <c r="G1086" s="27" t="s">
        <v>5176</v>
      </c>
      <c r="H1086" s="27">
        <v>27502</v>
      </c>
      <c r="I1086" s="27" t="s">
        <v>3721</v>
      </c>
      <c r="J1086" s="27" t="s">
        <v>21569</v>
      </c>
      <c r="K1086" s="27" t="s">
        <v>22972</v>
      </c>
      <c r="L1086" s="27" t="s">
        <v>23779</v>
      </c>
      <c r="M1086" s="27">
        <v>26806114</v>
      </c>
      <c r="N1086" s="27">
        <v>26601974</v>
      </c>
      <c r="O1086" s="43">
        <v>46247.582083333335</v>
      </c>
      <c r="P1086" s="28" t="s">
        <v>15489</v>
      </c>
      <c r="Q1086" s="27" t="s">
        <v>18448</v>
      </c>
      <c r="R1086" s="27">
        <v>1072752185</v>
      </c>
      <c r="S1086" s="27" t="s">
        <v>9767</v>
      </c>
      <c r="T1086" s="28">
        <v>43500000</v>
      </c>
      <c r="U1086" s="28">
        <v>0</v>
      </c>
      <c r="V1086" s="28">
        <v>43500000</v>
      </c>
      <c r="W1086" s="28">
        <v>43500000</v>
      </c>
      <c r="X1086" s="28">
        <v>0</v>
      </c>
      <c r="Y1086" s="28"/>
      <c r="AC1086" s="3"/>
      <c r="AF1086" s="3"/>
      <c r="AG1086" s="3"/>
      <c r="AH1086" s="3"/>
      <c r="AI1086" s="3"/>
    </row>
    <row r="1087" spans="1:35" x14ac:dyDescent="0.2">
      <c r="A1087" s="27" t="s">
        <v>3817</v>
      </c>
      <c r="B1087" s="27" t="s">
        <v>3499</v>
      </c>
      <c r="C1087" s="27" t="s">
        <v>5219</v>
      </c>
      <c r="D1087" s="27">
        <v>615</v>
      </c>
      <c r="E1087" s="27" t="s">
        <v>1438</v>
      </c>
      <c r="F1087" s="27">
        <v>14</v>
      </c>
      <c r="G1087" s="27" t="s">
        <v>5176</v>
      </c>
      <c r="H1087" s="27">
        <v>27502</v>
      </c>
      <c r="I1087" s="27" t="s">
        <v>3721</v>
      </c>
      <c r="J1087" s="27" t="s">
        <v>21570</v>
      </c>
      <c r="K1087" s="27" t="s">
        <v>22972</v>
      </c>
      <c r="L1087" s="27" t="s">
        <v>23783</v>
      </c>
      <c r="M1087" s="27">
        <v>26806120</v>
      </c>
      <c r="N1087" s="27">
        <v>26601974</v>
      </c>
      <c r="O1087" s="43">
        <v>46247.674872685187</v>
      </c>
      <c r="P1087" s="28" t="s">
        <v>21466</v>
      </c>
      <c r="Q1087" s="27" t="s">
        <v>18448</v>
      </c>
      <c r="R1087" s="27">
        <v>1112298066</v>
      </c>
      <c r="S1087" s="27" t="s">
        <v>10029</v>
      </c>
      <c r="T1087" s="28">
        <v>43500000</v>
      </c>
      <c r="U1087" s="28">
        <v>0</v>
      </c>
      <c r="V1087" s="28">
        <v>43500000</v>
      </c>
      <c r="W1087" s="28">
        <v>31320000</v>
      </c>
      <c r="X1087" s="28">
        <v>12180000</v>
      </c>
      <c r="Y1087" s="28">
        <v>3480000</v>
      </c>
      <c r="AC1087" s="3"/>
      <c r="AF1087" s="3"/>
      <c r="AG1087" s="3"/>
      <c r="AH1087" s="3"/>
      <c r="AI1087" s="3"/>
    </row>
    <row r="1088" spans="1:35" x14ac:dyDescent="0.2">
      <c r="A1088" s="27" t="s">
        <v>3817</v>
      </c>
      <c r="B1088" s="27" t="s">
        <v>3499</v>
      </c>
      <c r="C1088" s="27" t="s">
        <v>5219</v>
      </c>
      <c r="D1088" s="27">
        <v>615</v>
      </c>
      <c r="E1088" s="27" t="s">
        <v>1438</v>
      </c>
      <c r="F1088" s="27">
        <v>14</v>
      </c>
      <c r="G1088" s="27" t="s">
        <v>5176</v>
      </c>
      <c r="H1088" s="27">
        <v>27502</v>
      </c>
      <c r="I1088" s="27" t="s">
        <v>3721</v>
      </c>
      <c r="J1088" s="27" t="s">
        <v>21571</v>
      </c>
      <c r="K1088" s="27" t="s">
        <v>22972</v>
      </c>
      <c r="L1088" s="27" t="s">
        <v>23784</v>
      </c>
      <c r="M1088" s="27">
        <v>26806123</v>
      </c>
      <c r="N1088" s="27">
        <v>26601974</v>
      </c>
      <c r="O1088" s="43">
        <v>46247.955358796295</v>
      </c>
      <c r="P1088" s="28" t="s">
        <v>15312</v>
      </c>
      <c r="Q1088" s="27" t="s">
        <v>18448</v>
      </c>
      <c r="R1088" s="27">
        <v>7319984</v>
      </c>
      <c r="S1088" s="27" t="s">
        <v>21572</v>
      </c>
      <c r="T1088" s="28">
        <v>43280000</v>
      </c>
      <c r="U1088" s="28">
        <v>0</v>
      </c>
      <c r="V1088" s="28">
        <v>43280000</v>
      </c>
      <c r="W1088" s="28">
        <v>39817600</v>
      </c>
      <c r="X1088" s="28">
        <v>3462400</v>
      </c>
      <c r="Y1088" s="28"/>
      <c r="AC1088" s="3"/>
      <c r="AF1088" s="3"/>
      <c r="AG1088" s="3"/>
      <c r="AH1088" s="3"/>
      <c r="AI1088" s="3"/>
    </row>
    <row r="1089" spans="1:35" x14ac:dyDescent="0.2">
      <c r="A1089" s="27" t="s">
        <v>3817</v>
      </c>
      <c r="B1089" s="27" t="s">
        <v>3499</v>
      </c>
      <c r="C1089" s="27" t="s">
        <v>5219</v>
      </c>
      <c r="D1089" s="27">
        <v>615</v>
      </c>
      <c r="E1089" s="27" t="s">
        <v>1438</v>
      </c>
      <c r="F1089" s="27">
        <v>14</v>
      </c>
      <c r="G1089" s="27" t="s">
        <v>5176</v>
      </c>
      <c r="H1089" s="27">
        <v>27502</v>
      </c>
      <c r="I1089" s="27" t="s">
        <v>3721</v>
      </c>
      <c r="J1089" s="27" t="s">
        <v>21573</v>
      </c>
      <c r="K1089" s="27" t="s">
        <v>22972</v>
      </c>
      <c r="L1089" s="27" t="s">
        <v>23788</v>
      </c>
      <c r="M1089" s="27">
        <v>26806140</v>
      </c>
      <c r="N1089" s="27">
        <v>26601974</v>
      </c>
      <c r="O1089" s="43">
        <v>46248.438368055555</v>
      </c>
      <c r="P1089" s="28" t="s">
        <v>15312</v>
      </c>
      <c r="Q1089" s="27" t="s">
        <v>18448</v>
      </c>
      <c r="R1089" s="27">
        <v>1020744389</v>
      </c>
      <c r="S1089" s="27" t="s">
        <v>9799</v>
      </c>
      <c r="T1089" s="28">
        <v>43125000</v>
      </c>
      <c r="U1089" s="28">
        <v>0</v>
      </c>
      <c r="V1089" s="28">
        <v>43125000</v>
      </c>
      <c r="W1089" s="28">
        <v>29612500</v>
      </c>
      <c r="X1089" s="28">
        <v>13512500</v>
      </c>
      <c r="Y1089" s="28">
        <v>13512500</v>
      </c>
      <c r="AC1089" s="3"/>
      <c r="AF1089" s="3"/>
      <c r="AG1089" s="3"/>
      <c r="AH1089" s="3"/>
      <c r="AI1089" s="3"/>
    </row>
    <row r="1090" spans="1:35" x14ac:dyDescent="0.2">
      <c r="A1090" s="27" t="s">
        <v>3817</v>
      </c>
      <c r="B1090" s="27" t="s">
        <v>3499</v>
      </c>
      <c r="C1090" s="27" t="s">
        <v>5219</v>
      </c>
      <c r="D1090" s="27">
        <v>615</v>
      </c>
      <c r="E1090" s="27" t="s">
        <v>1438</v>
      </c>
      <c r="F1090" s="27">
        <v>14</v>
      </c>
      <c r="G1090" s="27" t="s">
        <v>5176</v>
      </c>
      <c r="H1090" s="27">
        <v>27502</v>
      </c>
      <c r="I1090" s="27" t="s">
        <v>3721</v>
      </c>
      <c r="J1090" s="27" t="s">
        <v>21574</v>
      </c>
      <c r="K1090" s="27" t="s">
        <v>22972</v>
      </c>
      <c r="L1090" s="27" t="s">
        <v>23791</v>
      </c>
      <c r="M1090" s="27">
        <v>26806149</v>
      </c>
      <c r="N1090" s="27">
        <v>26601974</v>
      </c>
      <c r="O1090" s="43">
        <v>46248.72011574074</v>
      </c>
      <c r="P1090" s="28" t="s">
        <v>3163</v>
      </c>
      <c r="Q1090" s="27" t="s">
        <v>18448</v>
      </c>
      <c r="R1090" s="27">
        <v>53015261</v>
      </c>
      <c r="S1090" s="27" t="s">
        <v>530</v>
      </c>
      <c r="T1090" s="28">
        <v>43280000</v>
      </c>
      <c r="U1090" s="28">
        <v>0</v>
      </c>
      <c r="V1090" s="28">
        <v>43280000</v>
      </c>
      <c r="W1090" s="28">
        <v>30873067</v>
      </c>
      <c r="X1090" s="28">
        <v>12406933</v>
      </c>
      <c r="Y1090" s="28">
        <v>12406933</v>
      </c>
      <c r="AC1090" s="3"/>
      <c r="AF1090" s="3"/>
      <c r="AG1090" s="3"/>
      <c r="AH1090" s="3"/>
      <c r="AI1090" s="3"/>
    </row>
    <row r="1091" spans="1:35" x14ac:dyDescent="0.2">
      <c r="A1091" s="27" t="s">
        <v>3817</v>
      </c>
      <c r="B1091" s="27" t="s">
        <v>3499</v>
      </c>
      <c r="C1091" s="27" t="s">
        <v>5219</v>
      </c>
      <c r="D1091" s="27">
        <v>615</v>
      </c>
      <c r="E1091" s="27" t="s">
        <v>1438</v>
      </c>
      <c r="F1091" s="27">
        <v>14</v>
      </c>
      <c r="G1091" s="27" t="s">
        <v>5176</v>
      </c>
      <c r="H1091" s="27">
        <v>27502</v>
      </c>
      <c r="I1091" s="27" t="s">
        <v>3721</v>
      </c>
      <c r="J1091" s="27" t="s">
        <v>21575</v>
      </c>
      <c r="K1091" s="27" t="s">
        <v>22972</v>
      </c>
      <c r="L1091" s="27" t="s">
        <v>23794</v>
      </c>
      <c r="M1091" s="27">
        <v>26806156</v>
      </c>
      <c r="N1091" s="27">
        <v>26601974</v>
      </c>
      <c r="O1091" s="43">
        <v>46248.757569444446</v>
      </c>
      <c r="P1091" s="28" t="s">
        <v>18509</v>
      </c>
      <c r="Q1091" s="27" t="s">
        <v>18448</v>
      </c>
      <c r="R1091" s="27">
        <v>79892161</v>
      </c>
      <c r="S1091" s="27" t="s">
        <v>8470</v>
      </c>
      <c r="T1091" s="28">
        <v>43280000</v>
      </c>
      <c r="U1091" s="28">
        <v>0</v>
      </c>
      <c r="V1091" s="28">
        <v>43280000</v>
      </c>
      <c r="W1091" s="28">
        <v>33181333</v>
      </c>
      <c r="X1091" s="28">
        <v>10098667</v>
      </c>
      <c r="Y1091" s="28">
        <v>10098667</v>
      </c>
      <c r="AC1091" s="3"/>
      <c r="AF1091" s="3"/>
      <c r="AG1091" s="3"/>
      <c r="AH1091" s="3"/>
      <c r="AI1091" s="3"/>
    </row>
    <row r="1092" spans="1:35" x14ac:dyDescent="0.2">
      <c r="A1092" s="27" t="s">
        <v>3817</v>
      </c>
      <c r="B1092" s="27" t="s">
        <v>3499</v>
      </c>
      <c r="C1092" s="27" t="s">
        <v>5219</v>
      </c>
      <c r="D1092" s="27">
        <v>615</v>
      </c>
      <c r="E1092" s="27" t="s">
        <v>1438</v>
      </c>
      <c r="F1092" s="27">
        <v>14</v>
      </c>
      <c r="G1092" s="27" t="s">
        <v>5176</v>
      </c>
      <c r="H1092" s="27">
        <v>27502</v>
      </c>
      <c r="I1092" s="27" t="s">
        <v>3721</v>
      </c>
      <c r="J1092" s="27" t="s">
        <v>22388</v>
      </c>
      <c r="K1092" s="27" t="s">
        <v>22972</v>
      </c>
      <c r="L1092" s="27" t="s">
        <v>23802</v>
      </c>
      <c r="M1092" s="27">
        <v>26806193</v>
      </c>
      <c r="N1092" s="27">
        <v>26601974</v>
      </c>
      <c r="O1092" s="43">
        <v>46252.472870370373</v>
      </c>
      <c r="P1092" s="28" t="s">
        <v>21485</v>
      </c>
      <c r="Q1092" s="27" t="s">
        <v>18448</v>
      </c>
      <c r="R1092" s="27">
        <v>35221639</v>
      </c>
      <c r="S1092" s="27" t="s">
        <v>9792</v>
      </c>
      <c r="T1092" s="28">
        <v>43280000</v>
      </c>
      <c r="U1092" s="28">
        <v>0</v>
      </c>
      <c r="V1092" s="28">
        <v>43280000</v>
      </c>
      <c r="W1092" s="28">
        <v>39817600</v>
      </c>
      <c r="X1092" s="28">
        <v>3462400</v>
      </c>
      <c r="Y1092" s="28">
        <v>3462400</v>
      </c>
      <c r="AC1092" s="3"/>
      <c r="AF1092" s="3"/>
      <c r="AG1092" s="3"/>
      <c r="AH1092" s="3"/>
      <c r="AI1092" s="3"/>
    </row>
    <row r="1093" spans="1:35" x14ac:dyDescent="0.2">
      <c r="A1093" s="27" t="s">
        <v>3817</v>
      </c>
      <c r="B1093" s="27" t="s">
        <v>3499</v>
      </c>
      <c r="C1093" s="27" t="s">
        <v>5219</v>
      </c>
      <c r="D1093" s="27">
        <v>615</v>
      </c>
      <c r="E1093" s="27" t="s">
        <v>1438</v>
      </c>
      <c r="F1093" s="27">
        <v>14</v>
      </c>
      <c r="G1093" s="27" t="s">
        <v>5176</v>
      </c>
      <c r="H1093" s="27">
        <v>27502</v>
      </c>
      <c r="I1093" s="27" t="s">
        <v>3721</v>
      </c>
      <c r="J1093" s="27" t="s">
        <v>22389</v>
      </c>
      <c r="K1093" s="27" t="s">
        <v>22972</v>
      </c>
      <c r="L1093" s="27" t="s">
        <v>23803</v>
      </c>
      <c r="M1093" s="27">
        <v>26806196</v>
      </c>
      <c r="N1093" s="27">
        <v>26601974</v>
      </c>
      <c r="O1093" s="43">
        <v>46252.486909722225</v>
      </c>
      <c r="P1093" s="28" t="s">
        <v>21485</v>
      </c>
      <c r="Q1093" s="27" t="s">
        <v>18448</v>
      </c>
      <c r="R1093" s="27">
        <v>52068821</v>
      </c>
      <c r="S1093" s="27" t="s">
        <v>534</v>
      </c>
      <c r="T1093" s="28">
        <v>32505000</v>
      </c>
      <c r="U1093" s="28">
        <v>0</v>
      </c>
      <c r="V1093" s="28">
        <v>32505000</v>
      </c>
      <c r="W1093" s="28">
        <v>23186900</v>
      </c>
      <c r="X1093" s="28">
        <v>9318100</v>
      </c>
      <c r="Y1093" s="28">
        <v>2817100</v>
      </c>
      <c r="AC1093" s="3"/>
      <c r="AF1093" s="3"/>
      <c r="AG1093" s="3"/>
      <c r="AH1093" s="3"/>
      <c r="AI1093" s="3"/>
    </row>
    <row r="1094" spans="1:35" x14ac:dyDescent="0.2">
      <c r="A1094" s="27" t="s">
        <v>3817</v>
      </c>
      <c r="B1094" s="27" t="s">
        <v>3499</v>
      </c>
      <c r="C1094" s="27" t="s">
        <v>5219</v>
      </c>
      <c r="D1094" s="27">
        <v>615</v>
      </c>
      <c r="E1094" s="27" t="s">
        <v>1438</v>
      </c>
      <c r="F1094" s="27">
        <v>14</v>
      </c>
      <c r="G1094" s="27" t="s">
        <v>5176</v>
      </c>
      <c r="H1094" s="27">
        <v>27502</v>
      </c>
      <c r="I1094" s="27" t="s">
        <v>3721</v>
      </c>
      <c r="J1094" s="27" t="s">
        <v>22390</v>
      </c>
      <c r="K1094" s="27" t="s">
        <v>22972</v>
      </c>
      <c r="L1094" s="27" t="s">
        <v>23804</v>
      </c>
      <c r="M1094" s="27">
        <v>26806200</v>
      </c>
      <c r="N1094" s="27">
        <v>26601974</v>
      </c>
      <c r="O1094" s="43">
        <v>46252.526817129627</v>
      </c>
      <c r="P1094" s="28" t="s">
        <v>22375</v>
      </c>
      <c r="Q1094" s="27" t="s">
        <v>18448</v>
      </c>
      <c r="R1094" s="27">
        <v>1071579849</v>
      </c>
      <c r="S1094" s="27" t="s">
        <v>9861</v>
      </c>
      <c r="T1094" s="28">
        <v>43280000</v>
      </c>
      <c r="U1094" s="28">
        <v>0</v>
      </c>
      <c r="V1094" s="28">
        <v>43280000</v>
      </c>
      <c r="W1094" s="28">
        <v>39817600</v>
      </c>
      <c r="X1094" s="28">
        <v>3462400</v>
      </c>
      <c r="Y1094" s="28">
        <v>3462400</v>
      </c>
      <c r="AC1094" s="3"/>
      <c r="AF1094" s="3"/>
      <c r="AG1094" s="3"/>
      <c r="AH1094" s="3"/>
      <c r="AI1094" s="3"/>
    </row>
    <row r="1095" spans="1:35" x14ac:dyDescent="0.2">
      <c r="A1095" s="27" t="s">
        <v>3817</v>
      </c>
      <c r="B1095" s="27" t="s">
        <v>3499</v>
      </c>
      <c r="C1095" s="27" t="s">
        <v>5219</v>
      </c>
      <c r="D1095" s="27">
        <v>615</v>
      </c>
      <c r="E1095" s="27" t="s">
        <v>1438</v>
      </c>
      <c r="F1095" s="27">
        <v>14</v>
      </c>
      <c r="G1095" s="27" t="s">
        <v>5176</v>
      </c>
      <c r="H1095" s="27">
        <v>27502</v>
      </c>
      <c r="I1095" s="27" t="s">
        <v>3721</v>
      </c>
      <c r="J1095" s="27" t="s">
        <v>22391</v>
      </c>
      <c r="K1095" s="27" t="s">
        <v>22972</v>
      </c>
      <c r="L1095" s="27" t="s">
        <v>23814</v>
      </c>
      <c r="M1095" s="27">
        <v>26806228</v>
      </c>
      <c r="N1095" s="27">
        <v>26601974</v>
      </c>
      <c r="O1095" s="43">
        <v>46252.637824074074</v>
      </c>
      <c r="P1095" s="28" t="s">
        <v>21485</v>
      </c>
      <c r="Q1095" s="27" t="s">
        <v>18448</v>
      </c>
      <c r="R1095" s="27">
        <v>52809435</v>
      </c>
      <c r="S1095" s="27" t="s">
        <v>8553</v>
      </c>
      <c r="T1095" s="28">
        <v>43500000</v>
      </c>
      <c r="U1095" s="28">
        <v>0</v>
      </c>
      <c r="V1095" s="28">
        <v>43500000</v>
      </c>
      <c r="W1095" s="28">
        <v>31610000</v>
      </c>
      <c r="X1095" s="28">
        <v>11890000</v>
      </c>
      <c r="Y1095" s="28"/>
      <c r="AC1095" s="3"/>
      <c r="AF1095" s="3"/>
      <c r="AG1095" s="3"/>
      <c r="AH1095" s="3"/>
      <c r="AI1095" s="3"/>
    </row>
    <row r="1096" spans="1:35" x14ac:dyDescent="0.2">
      <c r="A1096" s="27" t="s">
        <v>3817</v>
      </c>
      <c r="B1096" s="27" t="s">
        <v>3499</v>
      </c>
      <c r="C1096" s="27" t="s">
        <v>5219</v>
      </c>
      <c r="D1096" s="27">
        <v>615</v>
      </c>
      <c r="E1096" s="27" t="s">
        <v>1438</v>
      </c>
      <c r="F1096" s="27">
        <v>14</v>
      </c>
      <c r="G1096" s="27" t="s">
        <v>5176</v>
      </c>
      <c r="H1096" s="27">
        <v>27502</v>
      </c>
      <c r="I1096" s="27" t="s">
        <v>3721</v>
      </c>
      <c r="J1096" s="27" t="s">
        <v>22392</v>
      </c>
      <c r="K1096" s="27" t="s">
        <v>22972</v>
      </c>
      <c r="L1096" s="27" t="s">
        <v>23815</v>
      </c>
      <c r="M1096" s="27">
        <v>26806230</v>
      </c>
      <c r="N1096" s="27">
        <v>26601974</v>
      </c>
      <c r="O1096" s="43">
        <v>46252.64503472222</v>
      </c>
      <c r="P1096" s="28" t="s">
        <v>21485</v>
      </c>
      <c r="Q1096" s="27" t="s">
        <v>18448</v>
      </c>
      <c r="R1096" s="27">
        <v>1090493335</v>
      </c>
      <c r="S1096" s="27" t="s">
        <v>9839</v>
      </c>
      <c r="T1096" s="28">
        <v>43125000</v>
      </c>
      <c r="U1096" s="28">
        <v>0</v>
      </c>
      <c r="V1096" s="28">
        <v>43125000</v>
      </c>
      <c r="W1096" s="28">
        <v>39962500</v>
      </c>
      <c r="X1096" s="28">
        <v>3162500</v>
      </c>
      <c r="Y1096" s="28">
        <v>3162500</v>
      </c>
      <c r="AC1096" s="3"/>
      <c r="AF1096" s="3"/>
      <c r="AG1096" s="3"/>
      <c r="AH1096" s="3"/>
      <c r="AI1096" s="3"/>
    </row>
    <row r="1097" spans="1:35" x14ac:dyDescent="0.2">
      <c r="A1097" s="27" t="s">
        <v>3817</v>
      </c>
      <c r="B1097" s="27" t="s">
        <v>3499</v>
      </c>
      <c r="C1097" s="27" t="s">
        <v>5219</v>
      </c>
      <c r="D1097" s="27">
        <v>615</v>
      </c>
      <c r="E1097" s="27" t="s">
        <v>1438</v>
      </c>
      <c r="F1097" s="27">
        <v>14</v>
      </c>
      <c r="G1097" s="27" t="s">
        <v>5176</v>
      </c>
      <c r="H1097" s="27">
        <v>27502</v>
      </c>
      <c r="I1097" s="27" t="s">
        <v>3721</v>
      </c>
      <c r="J1097" s="27" t="s">
        <v>22393</v>
      </c>
      <c r="K1097" s="27" t="s">
        <v>22972</v>
      </c>
      <c r="L1097" s="27" t="s">
        <v>23821</v>
      </c>
      <c r="M1097" s="27">
        <v>26806246</v>
      </c>
      <c r="N1097" s="27">
        <v>26601974</v>
      </c>
      <c r="O1097" s="43">
        <v>46252.747881944444</v>
      </c>
      <c r="P1097" s="28" t="s">
        <v>22375</v>
      </c>
      <c r="Q1097" s="27" t="s">
        <v>18467</v>
      </c>
      <c r="R1097" s="27">
        <v>1013663584</v>
      </c>
      <c r="S1097" s="27" t="s">
        <v>2414</v>
      </c>
      <c r="T1097" s="28">
        <v>43280000</v>
      </c>
      <c r="U1097" s="28">
        <v>0</v>
      </c>
      <c r="V1097" s="28">
        <v>43280000</v>
      </c>
      <c r="W1097" s="28">
        <v>31450133</v>
      </c>
      <c r="X1097" s="28">
        <v>11829867</v>
      </c>
      <c r="Y1097" s="28">
        <v>11829867</v>
      </c>
      <c r="AC1097" s="3"/>
      <c r="AF1097" s="3"/>
      <c r="AG1097" s="3"/>
      <c r="AH1097" s="3"/>
      <c r="AI1097" s="3"/>
    </row>
    <row r="1098" spans="1:35" x14ac:dyDescent="0.2">
      <c r="A1098" s="27" t="s">
        <v>3817</v>
      </c>
      <c r="B1098" s="27" t="s">
        <v>3499</v>
      </c>
      <c r="C1098" s="27" t="s">
        <v>5219</v>
      </c>
      <c r="D1098" s="27">
        <v>615</v>
      </c>
      <c r="E1098" s="27" t="s">
        <v>1438</v>
      </c>
      <c r="F1098" s="27">
        <v>14</v>
      </c>
      <c r="G1098" s="27" t="s">
        <v>5176</v>
      </c>
      <c r="H1098" s="27">
        <v>27502</v>
      </c>
      <c r="I1098" s="27" t="s">
        <v>3721</v>
      </c>
      <c r="J1098" s="27" t="s">
        <v>22394</v>
      </c>
      <c r="K1098" s="27" t="s">
        <v>22972</v>
      </c>
      <c r="L1098" s="27" t="s">
        <v>23825</v>
      </c>
      <c r="M1098" s="27">
        <v>26806259</v>
      </c>
      <c r="N1098" s="27">
        <v>26601974</v>
      </c>
      <c r="O1098" s="43">
        <v>46253.42114583333</v>
      </c>
      <c r="P1098" s="28" t="s">
        <v>22375</v>
      </c>
      <c r="Q1098" s="27" t="s">
        <v>18448</v>
      </c>
      <c r="R1098" s="27">
        <v>1018410950</v>
      </c>
      <c r="S1098" s="27" t="s">
        <v>9844</v>
      </c>
      <c r="T1098" s="28">
        <v>43280000</v>
      </c>
      <c r="U1098" s="28">
        <v>0</v>
      </c>
      <c r="V1098" s="28">
        <v>43280000</v>
      </c>
      <c r="W1098" s="28">
        <v>31450133</v>
      </c>
      <c r="X1098" s="28">
        <v>11829867</v>
      </c>
      <c r="Y1098" s="28">
        <v>11829867</v>
      </c>
      <c r="AC1098" s="3"/>
      <c r="AF1098" s="3"/>
      <c r="AG1098" s="3"/>
      <c r="AH1098" s="3"/>
      <c r="AI1098" s="3"/>
    </row>
    <row r="1099" spans="1:35" x14ac:dyDescent="0.2">
      <c r="A1099" s="27" t="s">
        <v>3817</v>
      </c>
      <c r="B1099" s="27" t="s">
        <v>3499</v>
      </c>
      <c r="C1099" s="27" t="s">
        <v>5219</v>
      </c>
      <c r="D1099" s="27">
        <v>615</v>
      </c>
      <c r="E1099" s="27" t="s">
        <v>1438</v>
      </c>
      <c r="F1099" s="27">
        <v>14</v>
      </c>
      <c r="G1099" s="27" t="s">
        <v>5176</v>
      </c>
      <c r="H1099" s="27">
        <v>27502</v>
      </c>
      <c r="I1099" s="27" t="s">
        <v>3721</v>
      </c>
      <c r="J1099" s="27" t="s">
        <v>22395</v>
      </c>
      <c r="K1099" s="27" t="s">
        <v>22972</v>
      </c>
      <c r="L1099" s="27" t="s">
        <v>23833</v>
      </c>
      <c r="M1099" s="27">
        <v>26806315</v>
      </c>
      <c r="N1099" s="27">
        <v>26601974</v>
      </c>
      <c r="O1099" s="43">
        <v>46254.668287037035</v>
      </c>
      <c r="P1099" s="28" t="s">
        <v>12908</v>
      </c>
      <c r="Q1099" s="27" t="s">
        <v>18448</v>
      </c>
      <c r="R1099" s="27">
        <v>80062977</v>
      </c>
      <c r="S1099" s="27" t="s">
        <v>9970</v>
      </c>
      <c r="T1099" s="28">
        <v>36675000</v>
      </c>
      <c r="U1099" s="28">
        <v>0</v>
      </c>
      <c r="V1099" s="28">
        <v>36675000</v>
      </c>
      <c r="W1099" s="28">
        <v>26623333</v>
      </c>
      <c r="X1099" s="28">
        <v>10051667</v>
      </c>
      <c r="Y1099" s="28">
        <v>10051667</v>
      </c>
      <c r="AC1099" s="3"/>
      <c r="AF1099" s="3"/>
      <c r="AG1099" s="3"/>
      <c r="AH1099" s="3"/>
      <c r="AI1099" s="3"/>
    </row>
    <row r="1100" spans="1:35" x14ac:dyDescent="0.2">
      <c r="A1100" s="27" t="s">
        <v>3817</v>
      </c>
      <c r="B1100" s="27" t="s">
        <v>3499</v>
      </c>
      <c r="C1100" s="27" t="s">
        <v>5219</v>
      </c>
      <c r="D1100" s="27">
        <v>615</v>
      </c>
      <c r="E1100" s="27" t="s">
        <v>1438</v>
      </c>
      <c r="F1100" s="27">
        <v>14</v>
      </c>
      <c r="G1100" s="27" t="s">
        <v>5176</v>
      </c>
      <c r="H1100" s="27">
        <v>27502</v>
      </c>
      <c r="I1100" s="27" t="s">
        <v>3721</v>
      </c>
      <c r="J1100" s="27" t="s">
        <v>22396</v>
      </c>
      <c r="K1100" s="27" t="s">
        <v>22972</v>
      </c>
      <c r="L1100" s="27" t="s">
        <v>23836</v>
      </c>
      <c r="M1100" s="27">
        <v>26806327</v>
      </c>
      <c r="N1100" s="27">
        <v>26601974</v>
      </c>
      <c r="O1100" s="43">
        <v>46254.896296296298</v>
      </c>
      <c r="P1100" s="28" t="s">
        <v>12908</v>
      </c>
      <c r="Q1100" s="27" t="s">
        <v>18448</v>
      </c>
      <c r="R1100" s="27">
        <v>1032479924</v>
      </c>
      <c r="S1100" s="27" t="s">
        <v>9897</v>
      </c>
      <c r="T1100" s="28">
        <v>43280000</v>
      </c>
      <c r="U1100" s="28">
        <v>0</v>
      </c>
      <c r="V1100" s="28">
        <v>43280000</v>
      </c>
      <c r="W1100" s="28">
        <v>41548800</v>
      </c>
      <c r="X1100" s="28">
        <v>1731200</v>
      </c>
      <c r="Y1100" s="28">
        <v>1731200</v>
      </c>
      <c r="AC1100" s="3"/>
      <c r="AF1100" s="3"/>
      <c r="AG1100" s="3"/>
      <c r="AH1100" s="3"/>
      <c r="AI1100" s="3"/>
    </row>
    <row r="1101" spans="1:35" x14ac:dyDescent="0.2">
      <c r="A1101" s="27" t="s">
        <v>3817</v>
      </c>
      <c r="B1101" s="27" t="s">
        <v>3499</v>
      </c>
      <c r="C1101" s="27" t="s">
        <v>5219</v>
      </c>
      <c r="D1101" s="27">
        <v>615</v>
      </c>
      <c r="E1101" s="27" t="s">
        <v>1438</v>
      </c>
      <c r="F1101" s="27">
        <v>14</v>
      </c>
      <c r="G1101" s="27" t="s">
        <v>5176</v>
      </c>
      <c r="H1101" s="27">
        <v>27502</v>
      </c>
      <c r="I1101" s="27" t="s">
        <v>3721</v>
      </c>
      <c r="J1101" s="27" t="s">
        <v>23850</v>
      </c>
      <c r="K1101" s="27" t="s">
        <v>22972</v>
      </c>
      <c r="L1101" s="27" t="s">
        <v>23851</v>
      </c>
      <c r="M1101" s="27">
        <v>26806470</v>
      </c>
      <c r="N1101" s="27">
        <v>26601974</v>
      </c>
      <c r="O1101" s="43">
        <v>46273.482766203706</v>
      </c>
      <c r="P1101" s="28" t="s">
        <v>13530</v>
      </c>
      <c r="Q1101" s="27" t="s">
        <v>18448</v>
      </c>
      <c r="R1101" s="27">
        <v>79433973</v>
      </c>
      <c r="S1101" s="27" t="s">
        <v>277</v>
      </c>
      <c r="T1101" s="28">
        <v>34624000</v>
      </c>
      <c r="U1101" s="28">
        <v>0</v>
      </c>
      <c r="V1101" s="28">
        <v>34624000</v>
      </c>
      <c r="W1101" s="28">
        <v>34624000</v>
      </c>
      <c r="X1101" s="28">
        <v>0</v>
      </c>
      <c r="Y1101" s="28"/>
      <c r="AC1101" s="3"/>
      <c r="AF1101" s="3"/>
      <c r="AG1101" s="3"/>
      <c r="AH1101" s="3"/>
      <c r="AI1101" s="3"/>
    </row>
    <row r="1102" spans="1:35" x14ac:dyDescent="0.2">
      <c r="A1102" s="27" t="s">
        <v>3817</v>
      </c>
      <c r="B1102" s="27" t="s">
        <v>3499</v>
      </c>
      <c r="C1102" s="27" t="s">
        <v>5219</v>
      </c>
      <c r="D1102" s="27">
        <v>615</v>
      </c>
      <c r="E1102" s="27" t="s">
        <v>1438</v>
      </c>
      <c r="F1102" s="27">
        <v>14</v>
      </c>
      <c r="G1102" s="27" t="s">
        <v>5176</v>
      </c>
      <c r="H1102" s="27">
        <v>27502</v>
      </c>
      <c r="I1102" s="27" t="s">
        <v>3721</v>
      </c>
      <c r="J1102" s="27" t="s">
        <v>27279</v>
      </c>
      <c r="K1102" s="27" t="s">
        <v>22972</v>
      </c>
      <c r="L1102" s="27" t="s">
        <v>27280</v>
      </c>
      <c r="M1102" s="27">
        <v>26806571</v>
      </c>
      <c r="N1102" s="27">
        <v>26601974</v>
      </c>
      <c r="O1102" s="43">
        <v>46290.600613425922</v>
      </c>
      <c r="P1102" s="28" t="s">
        <v>27281</v>
      </c>
      <c r="Q1102" s="27" t="s">
        <v>18448</v>
      </c>
      <c r="R1102" s="27">
        <v>80098279</v>
      </c>
      <c r="S1102" s="27" t="s">
        <v>27282</v>
      </c>
      <c r="T1102" s="28">
        <v>30296000</v>
      </c>
      <c r="U1102" s="28">
        <v>0</v>
      </c>
      <c r="V1102" s="28">
        <v>30296000</v>
      </c>
      <c r="W1102" s="28">
        <v>30296000</v>
      </c>
      <c r="X1102" s="28">
        <v>0</v>
      </c>
      <c r="Y1102" s="28"/>
      <c r="AC1102" s="3"/>
      <c r="AF1102" s="3"/>
      <c r="AG1102" s="3"/>
      <c r="AH1102" s="3"/>
      <c r="AI1102" s="3"/>
    </row>
    <row r="1103" spans="1:35" x14ac:dyDescent="0.2">
      <c r="A1103" s="27" t="s">
        <v>3817</v>
      </c>
      <c r="B1103" s="27" t="s">
        <v>3499</v>
      </c>
      <c r="C1103" s="27" t="s">
        <v>5219</v>
      </c>
      <c r="D1103" s="27">
        <v>615</v>
      </c>
      <c r="E1103" s="27" t="s">
        <v>1438</v>
      </c>
      <c r="F1103" s="27">
        <v>14</v>
      </c>
      <c r="G1103" s="27" t="s">
        <v>5176</v>
      </c>
      <c r="H1103" s="27">
        <v>27502</v>
      </c>
      <c r="I1103" s="27" t="s">
        <v>3721</v>
      </c>
      <c r="J1103" s="27" t="s">
        <v>27666</v>
      </c>
      <c r="K1103" s="27" t="s">
        <v>22972</v>
      </c>
      <c r="L1103" s="27" t="s">
        <v>27667</v>
      </c>
      <c r="M1103" s="27">
        <v>26806665</v>
      </c>
      <c r="N1103" s="27">
        <v>26601974</v>
      </c>
      <c r="O1103" s="43">
        <v>46309.488854166666</v>
      </c>
      <c r="P1103" s="28" t="s">
        <v>229</v>
      </c>
      <c r="Q1103" s="27" t="s">
        <v>18448</v>
      </c>
      <c r="R1103" s="27">
        <v>1053794382</v>
      </c>
      <c r="S1103" s="27" t="s">
        <v>27668</v>
      </c>
      <c r="T1103" s="28">
        <v>22500000</v>
      </c>
      <c r="U1103" s="28">
        <v>0</v>
      </c>
      <c r="V1103" s="28">
        <v>22500000</v>
      </c>
      <c r="W1103" s="28">
        <v>22500000</v>
      </c>
      <c r="X1103" s="28">
        <v>0</v>
      </c>
      <c r="Y1103" s="28"/>
      <c r="AC1103" s="3"/>
      <c r="AF1103" s="3"/>
      <c r="AG1103" s="3"/>
      <c r="AH1103" s="3"/>
      <c r="AI1103" s="3"/>
    </row>
    <row r="1104" spans="1:35" x14ac:dyDescent="0.2">
      <c r="A1104" s="27" t="s">
        <v>3817</v>
      </c>
      <c r="B1104" s="27" t="s">
        <v>3499</v>
      </c>
      <c r="C1104" s="27" t="s">
        <v>17488</v>
      </c>
      <c r="D1104" s="27">
        <v>855</v>
      </c>
      <c r="E1104" s="27" t="s">
        <v>17489</v>
      </c>
      <c r="F1104" s="27">
        <v>20</v>
      </c>
      <c r="G1104" s="27" t="s">
        <v>36</v>
      </c>
      <c r="H1104" s="27">
        <v>27502</v>
      </c>
      <c r="I1104" s="27" t="s">
        <v>3721</v>
      </c>
      <c r="J1104" s="27" t="s">
        <v>19826</v>
      </c>
      <c r="K1104" s="27" t="s">
        <v>22972</v>
      </c>
      <c r="L1104" s="27" t="s">
        <v>23599</v>
      </c>
      <c r="M1104" s="27">
        <v>26804726</v>
      </c>
      <c r="N1104" s="27">
        <v>26601974</v>
      </c>
      <c r="O1104" s="43">
        <v>46220.094247685185</v>
      </c>
      <c r="P1104" s="28" t="s">
        <v>4489</v>
      </c>
      <c r="Q1104" s="27" t="s">
        <v>18448</v>
      </c>
      <c r="R1104" s="27">
        <v>74373231</v>
      </c>
      <c r="S1104" s="27" t="s">
        <v>3062</v>
      </c>
      <c r="T1104" s="28">
        <v>47608000</v>
      </c>
      <c r="U1104" s="28">
        <v>0</v>
      </c>
      <c r="V1104" s="28">
        <v>47608000</v>
      </c>
      <c r="W1104" s="28">
        <v>47608000</v>
      </c>
      <c r="X1104" s="28">
        <v>0</v>
      </c>
      <c r="Y1104" s="28"/>
      <c r="AC1104" s="3"/>
      <c r="AF1104" s="3"/>
      <c r="AG1104" s="3"/>
      <c r="AH1104" s="3"/>
      <c r="AI1104" s="3"/>
    </row>
    <row r="1105" spans="1:35" x14ac:dyDescent="0.2">
      <c r="A1105" s="27" t="s">
        <v>3817</v>
      </c>
      <c r="B1105" s="27" t="s">
        <v>3499</v>
      </c>
      <c r="C1105" s="27" t="s">
        <v>17488</v>
      </c>
      <c r="D1105" s="27">
        <v>855</v>
      </c>
      <c r="E1105" s="27" t="s">
        <v>17489</v>
      </c>
      <c r="F1105" s="27">
        <v>20</v>
      </c>
      <c r="G1105" s="27" t="s">
        <v>36</v>
      </c>
      <c r="H1105" s="27">
        <v>27502</v>
      </c>
      <c r="I1105" s="27" t="s">
        <v>3721</v>
      </c>
      <c r="J1105" s="27" t="s">
        <v>19827</v>
      </c>
      <c r="K1105" s="27" t="s">
        <v>22972</v>
      </c>
      <c r="L1105" s="27" t="s">
        <v>23620</v>
      </c>
      <c r="M1105" s="27">
        <v>26805068</v>
      </c>
      <c r="N1105" s="27">
        <v>26601974</v>
      </c>
      <c r="O1105" s="43">
        <v>46226.646296296298</v>
      </c>
      <c r="P1105" s="28" t="s">
        <v>81</v>
      </c>
      <c r="Q1105" s="27" t="s">
        <v>18448</v>
      </c>
      <c r="R1105" s="27">
        <v>52429936</v>
      </c>
      <c r="S1105" s="27" t="s">
        <v>2036</v>
      </c>
      <c r="T1105" s="28">
        <v>43280000</v>
      </c>
      <c r="U1105" s="28">
        <v>0</v>
      </c>
      <c r="V1105" s="28">
        <v>43280000</v>
      </c>
      <c r="W1105" s="28">
        <v>23948267</v>
      </c>
      <c r="X1105" s="28">
        <v>19331733</v>
      </c>
      <c r="Y1105" s="28">
        <v>10675733</v>
      </c>
      <c r="AC1105" s="3"/>
      <c r="AF1105" s="3"/>
      <c r="AG1105" s="3"/>
      <c r="AH1105" s="3"/>
      <c r="AI1105" s="3"/>
    </row>
    <row r="1106" spans="1:35" x14ac:dyDescent="0.2">
      <c r="A1106" s="27" t="s">
        <v>3817</v>
      </c>
      <c r="B1106" s="27" t="s">
        <v>3499</v>
      </c>
      <c r="C1106" s="27" t="s">
        <v>17488</v>
      </c>
      <c r="D1106" s="27">
        <v>855</v>
      </c>
      <c r="E1106" s="27" t="s">
        <v>17489</v>
      </c>
      <c r="F1106" s="27">
        <v>20</v>
      </c>
      <c r="G1106" s="27" t="s">
        <v>36</v>
      </c>
      <c r="H1106" s="27">
        <v>27502</v>
      </c>
      <c r="I1106" s="27" t="s">
        <v>3721</v>
      </c>
      <c r="J1106" s="27" t="s">
        <v>19828</v>
      </c>
      <c r="K1106" s="27" t="s">
        <v>22972</v>
      </c>
      <c r="L1106" s="27" t="s">
        <v>23646</v>
      </c>
      <c r="M1106" s="27">
        <v>26805383</v>
      </c>
      <c r="N1106" s="27">
        <v>26601974</v>
      </c>
      <c r="O1106" s="43">
        <v>46231.81827546296</v>
      </c>
      <c r="P1106" s="28" t="s">
        <v>81</v>
      </c>
      <c r="Q1106" s="27" t="s">
        <v>18448</v>
      </c>
      <c r="R1106" s="27">
        <v>1053340282</v>
      </c>
      <c r="S1106" s="27" t="s">
        <v>680</v>
      </c>
      <c r="T1106" s="28">
        <v>43280000</v>
      </c>
      <c r="U1106" s="28">
        <v>0</v>
      </c>
      <c r="V1106" s="28">
        <v>43280000</v>
      </c>
      <c r="W1106" s="28">
        <v>25390933</v>
      </c>
      <c r="X1106" s="28">
        <v>17889067</v>
      </c>
      <c r="Y1106" s="28">
        <v>9233067</v>
      </c>
      <c r="AC1106" s="3"/>
      <c r="AF1106" s="3"/>
      <c r="AG1106" s="3"/>
      <c r="AH1106" s="3"/>
      <c r="AI1106" s="3"/>
    </row>
    <row r="1107" spans="1:35" x14ac:dyDescent="0.2">
      <c r="A1107" s="27" t="s">
        <v>3817</v>
      </c>
      <c r="B1107" s="27" t="s">
        <v>3499</v>
      </c>
      <c r="C1107" s="27" t="s">
        <v>17488</v>
      </c>
      <c r="D1107" s="27">
        <v>855</v>
      </c>
      <c r="E1107" s="27" t="s">
        <v>17489</v>
      </c>
      <c r="F1107" s="27">
        <v>20</v>
      </c>
      <c r="G1107" s="27" t="s">
        <v>36</v>
      </c>
      <c r="H1107" s="27">
        <v>27502</v>
      </c>
      <c r="I1107" s="27" t="s">
        <v>3721</v>
      </c>
      <c r="J1107" s="27" t="s">
        <v>19829</v>
      </c>
      <c r="K1107" s="27" t="s">
        <v>22972</v>
      </c>
      <c r="L1107" s="27" t="s">
        <v>23652</v>
      </c>
      <c r="M1107" s="27">
        <v>26805426</v>
      </c>
      <c r="N1107" s="27">
        <v>26601974</v>
      </c>
      <c r="O1107" s="43">
        <v>46232.562800925924</v>
      </c>
      <c r="P1107" s="28" t="s">
        <v>81</v>
      </c>
      <c r="Q1107" s="27" t="s">
        <v>18448</v>
      </c>
      <c r="R1107" s="27">
        <v>79159963</v>
      </c>
      <c r="S1107" s="27" t="s">
        <v>2039</v>
      </c>
      <c r="T1107" s="28">
        <v>52590000</v>
      </c>
      <c r="U1107" s="28">
        <v>0</v>
      </c>
      <c r="V1107" s="28">
        <v>52590000</v>
      </c>
      <c r="W1107" s="28">
        <v>42773200</v>
      </c>
      <c r="X1107" s="28">
        <v>9816800</v>
      </c>
      <c r="Y1107" s="28">
        <v>9816800</v>
      </c>
      <c r="AC1107" s="3"/>
      <c r="AF1107" s="3"/>
      <c r="AG1107" s="3"/>
      <c r="AH1107" s="3"/>
      <c r="AI1107" s="3"/>
    </row>
    <row r="1108" spans="1:35" x14ac:dyDescent="0.2">
      <c r="A1108" s="27" t="s">
        <v>3817</v>
      </c>
      <c r="B1108" s="27" t="s">
        <v>3499</v>
      </c>
      <c r="C1108" s="27" t="s">
        <v>17488</v>
      </c>
      <c r="D1108" s="27">
        <v>855</v>
      </c>
      <c r="E1108" s="27" t="s">
        <v>17489</v>
      </c>
      <c r="F1108" s="27">
        <v>20</v>
      </c>
      <c r="G1108" s="27" t="s">
        <v>36</v>
      </c>
      <c r="H1108" s="27">
        <v>27502</v>
      </c>
      <c r="I1108" s="27" t="s">
        <v>3721</v>
      </c>
      <c r="J1108" s="27" t="s">
        <v>21576</v>
      </c>
      <c r="K1108" s="27" t="s">
        <v>22972</v>
      </c>
      <c r="L1108" s="27" t="s">
        <v>23702</v>
      </c>
      <c r="M1108" s="27">
        <v>26805827</v>
      </c>
      <c r="N1108" s="27">
        <v>26601974</v>
      </c>
      <c r="O1108" s="43">
        <v>46239.402569444443</v>
      </c>
      <c r="P1108" s="28" t="s">
        <v>8589</v>
      </c>
      <c r="Q1108" s="27" t="s">
        <v>18448</v>
      </c>
      <c r="R1108" s="27">
        <v>79952834</v>
      </c>
      <c r="S1108" s="27" t="s">
        <v>21577</v>
      </c>
      <c r="T1108" s="28">
        <v>43280000</v>
      </c>
      <c r="U1108" s="28">
        <v>0</v>
      </c>
      <c r="V1108" s="28">
        <v>43280000</v>
      </c>
      <c r="W1108" s="28">
        <v>36066667</v>
      </c>
      <c r="X1108" s="28">
        <v>7213333</v>
      </c>
      <c r="Y1108" s="28">
        <v>7213333</v>
      </c>
      <c r="AC1108" s="3"/>
      <c r="AF1108" s="3"/>
      <c r="AG1108" s="3"/>
      <c r="AH1108" s="3"/>
      <c r="AI1108" s="3"/>
    </row>
    <row r="1109" spans="1:35" x14ac:dyDescent="0.2">
      <c r="A1109" s="27" t="s">
        <v>3817</v>
      </c>
      <c r="B1109" s="27" t="s">
        <v>3499</v>
      </c>
      <c r="C1109" s="27" t="s">
        <v>17488</v>
      </c>
      <c r="D1109" s="27">
        <v>855</v>
      </c>
      <c r="E1109" s="27" t="s">
        <v>17489</v>
      </c>
      <c r="F1109" s="27">
        <v>20</v>
      </c>
      <c r="G1109" s="27" t="s">
        <v>36</v>
      </c>
      <c r="H1109" s="27">
        <v>27502</v>
      </c>
      <c r="I1109" s="27" t="s">
        <v>3721</v>
      </c>
      <c r="J1109" s="27" t="s">
        <v>21578</v>
      </c>
      <c r="K1109" s="27" t="s">
        <v>22972</v>
      </c>
      <c r="L1109" s="27" t="s">
        <v>23703</v>
      </c>
      <c r="M1109" s="27">
        <v>26805862</v>
      </c>
      <c r="N1109" s="27">
        <v>26601974</v>
      </c>
      <c r="O1109" s="43">
        <v>46239.690798611111</v>
      </c>
      <c r="P1109" s="28" t="s">
        <v>8589</v>
      </c>
      <c r="Q1109" s="27" t="s">
        <v>21579</v>
      </c>
      <c r="R1109" s="27">
        <v>79387129</v>
      </c>
      <c r="S1109" s="27" t="s">
        <v>10005</v>
      </c>
      <c r="T1109" s="28">
        <v>43280000</v>
      </c>
      <c r="U1109" s="28">
        <v>0</v>
      </c>
      <c r="V1109" s="28">
        <v>43280000</v>
      </c>
      <c r="W1109" s="28">
        <v>27410667</v>
      </c>
      <c r="X1109" s="28">
        <v>15869333</v>
      </c>
      <c r="Y1109" s="28">
        <v>15869333</v>
      </c>
    </row>
    <row r="1110" spans="1:35" x14ac:dyDescent="0.2">
      <c r="A1110" s="27" t="s">
        <v>3817</v>
      </c>
      <c r="B1110" s="27" t="s">
        <v>3499</v>
      </c>
      <c r="C1110" s="27" t="s">
        <v>17488</v>
      </c>
      <c r="D1110" s="27">
        <v>855</v>
      </c>
      <c r="E1110" s="27" t="s">
        <v>17489</v>
      </c>
      <c r="F1110" s="27">
        <v>20</v>
      </c>
      <c r="G1110" s="27" t="s">
        <v>36</v>
      </c>
      <c r="H1110" s="27">
        <v>27502</v>
      </c>
      <c r="I1110" s="27" t="s">
        <v>3721</v>
      </c>
      <c r="J1110" s="27" t="s">
        <v>21580</v>
      </c>
      <c r="K1110" s="27" t="s">
        <v>22972</v>
      </c>
      <c r="L1110" s="27" t="s">
        <v>23713</v>
      </c>
      <c r="M1110" s="27">
        <v>26805900</v>
      </c>
      <c r="N1110" s="27">
        <v>26601974</v>
      </c>
      <c r="O1110" s="43">
        <v>46240.51699074074</v>
      </c>
      <c r="P1110" s="28" t="s">
        <v>21476</v>
      </c>
      <c r="Q1110" s="27" t="s">
        <v>18448</v>
      </c>
      <c r="R1110" s="27">
        <v>1018487894</v>
      </c>
      <c r="S1110" s="27" t="s">
        <v>2748</v>
      </c>
      <c r="T1110" s="28">
        <v>43280000</v>
      </c>
      <c r="U1110" s="28">
        <v>0</v>
      </c>
      <c r="V1110" s="28">
        <v>43280000</v>
      </c>
      <c r="W1110" s="28">
        <v>28853333</v>
      </c>
      <c r="X1110" s="28">
        <v>14426667</v>
      </c>
      <c r="Y1110" s="28">
        <v>14426667</v>
      </c>
    </row>
    <row r="1111" spans="1:35" x14ac:dyDescent="0.2">
      <c r="A1111" s="27" t="s">
        <v>3817</v>
      </c>
      <c r="B1111" s="27" t="s">
        <v>3499</v>
      </c>
      <c r="C1111" s="27" t="s">
        <v>17488</v>
      </c>
      <c r="D1111" s="27">
        <v>855</v>
      </c>
      <c r="E1111" s="27" t="s">
        <v>17489</v>
      </c>
      <c r="F1111" s="27">
        <v>20</v>
      </c>
      <c r="G1111" s="27" t="s">
        <v>36</v>
      </c>
      <c r="H1111" s="27">
        <v>27502</v>
      </c>
      <c r="I1111" s="27" t="s">
        <v>3721</v>
      </c>
      <c r="J1111" s="27" t="s">
        <v>21581</v>
      </c>
      <c r="K1111" s="27" t="s">
        <v>22972</v>
      </c>
      <c r="L1111" s="27" t="s">
        <v>23738</v>
      </c>
      <c r="M1111" s="27">
        <v>26806035</v>
      </c>
      <c r="N1111" s="27">
        <v>26601974</v>
      </c>
      <c r="O1111" s="43">
        <v>46246.600787037038</v>
      </c>
      <c r="P1111" s="28" t="s">
        <v>15489</v>
      </c>
      <c r="Q1111" s="27" t="s">
        <v>18448</v>
      </c>
      <c r="R1111" s="27">
        <v>1070009284</v>
      </c>
      <c r="S1111" s="27" t="s">
        <v>2037</v>
      </c>
      <c r="T1111" s="28">
        <v>43280000</v>
      </c>
      <c r="U1111" s="28">
        <v>0</v>
      </c>
      <c r="V1111" s="28">
        <v>43280000</v>
      </c>
      <c r="W1111" s="28">
        <v>29718933</v>
      </c>
      <c r="X1111" s="28">
        <v>13561067</v>
      </c>
      <c r="Y1111" s="28">
        <v>13561067</v>
      </c>
    </row>
    <row r="1112" spans="1:35" x14ac:dyDescent="0.2">
      <c r="A1112" s="27" t="s">
        <v>3817</v>
      </c>
      <c r="B1112" s="27" t="s">
        <v>3499</v>
      </c>
      <c r="C1112" s="27" t="s">
        <v>17488</v>
      </c>
      <c r="D1112" s="27">
        <v>855</v>
      </c>
      <c r="E1112" s="27" t="s">
        <v>17489</v>
      </c>
      <c r="F1112" s="27">
        <v>20</v>
      </c>
      <c r="G1112" s="27" t="s">
        <v>36</v>
      </c>
      <c r="H1112" s="27">
        <v>27502</v>
      </c>
      <c r="I1112" s="27" t="s">
        <v>3721</v>
      </c>
      <c r="J1112" s="27" t="s">
        <v>21582</v>
      </c>
      <c r="K1112" s="27" t="s">
        <v>22972</v>
      </c>
      <c r="L1112" s="27" t="s">
        <v>23749</v>
      </c>
      <c r="M1112" s="27">
        <v>26806060</v>
      </c>
      <c r="N1112" s="27">
        <v>26601974</v>
      </c>
      <c r="O1112" s="43">
        <v>46246.775902777779</v>
      </c>
      <c r="P1112" s="28" t="s">
        <v>18509</v>
      </c>
      <c r="Q1112" s="27" t="s">
        <v>18448</v>
      </c>
      <c r="R1112" s="27">
        <v>7166312</v>
      </c>
      <c r="S1112" s="27" t="s">
        <v>19310</v>
      </c>
      <c r="T1112" s="28">
        <v>38250000</v>
      </c>
      <c r="U1112" s="28">
        <v>0</v>
      </c>
      <c r="V1112" s="28">
        <v>38250000</v>
      </c>
      <c r="W1112" s="28">
        <v>26916667</v>
      </c>
      <c r="X1112" s="28">
        <v>11333333</v>
      </c>
      <c r="Y1112" s="28">
        <v>2833333</v>
      </c>
    </row>
    <row r="1113" spans="1:35" x14ac:dyDescent="0.2">
      <c r="A1113" s="27" t="s">
        <v>3817</v>
      </c>
      <c r="B1113" s="27" t="s">
        <v>3499</v>
      </c>
      <c r="C1113" s="27" t="s">
        <v>17488</v>
      </c>
      <c r="D1113" s="27">
        <v>855</v>
      </c>
      <c r="E1113" s="27" t="s">
        <v>17489</v>
      </c>
      <c r="F1113" s="27">
        <v>20</v>
      </c>
      <c r="G1113" s="27" t="s">
        <v>36</v>
      </c>
      <c r="H1113" s="27">
        <v>27502</v>
      </c>
      <c r="I1113" s="27" t="s">
        <v>3721</v>
      </c>
      <c r="J1113" s="27" t="s">
        <v>21583</v>
      </c>
      <c r="K1113" s="27" t="s">
        <v>22972</v>
      </c>
      <c r="L1113" s="27" t="s">
        <v>23755</v>
      </c>
      <c r="M1113" s="27">
        <v>26806078</v>
      </c>
      <c r="N1113" s="27">
        <v>26601974</v>
      </c>
      <c r="O1113" s="43">
        <v>46246.904710648145</v>
      </c>
      <c r="P1113" s="28" t="s">
        <v>15489</v>
      </c>
      <c r="Q1113" s="27" t="s">
        <v>18448</v>
      </c>
      <c r="R1113" s="27">
        <v>1070609846</v>
      </c>
      <c r="S1113" s="27" t="s">
        <v>21584</v>
      </c>
      <c r="T1113" s="28">
        <v>43280000</v>
      </c>
      <c r="U1113" s="28">
        <v>0</v>
      </c>
      <c r="V1113" s="28">
        <v>43280000</v>
      </c>
      <c r="W1113" s="28">
        <v>34624000</v>
      </c>
      <c r="X1113" s="28">
        <v>8656000</v>
      </c>
      <c r="Y1113" s="28"/>
    </row>
    <row r="1114" spans="1:35" x14ac:dyDescent="0.2">
      <c r="A1114" s="27" t="s">
        <v>3817</v>
      </c>
      <c r="B1114" s="27" t="s">
        <v>3499</v>
      </c>
      <c r="C1114" s="27" t="s">
        <v>17488</v>
      </c>
      <c r="D1114" s="27">
        <v>855</v>
      </c>
      <c r="E1114" s="27" t="s">
        <v>17489</v>
      </c>
      <c r="F1114" s="27">
        <v>20</v>
      </c>
      <c r="G1114" s="27" t="s">
        <v>36</v>
      </c>
      <c r="H1114" s="27">
        <v>27502</v>
      </c>
      <c r="I1114" s="27" t="s">
        <v>3721</v>
      </c>
      <c r="J1114" s="27" t="s">
        <v>21585</v>
      </c>
      <c r="K1114" s="27" t="s">
        <v>22972</v>
      </c>
      <c r="L1114" s="27" t="s">
        <v>23757</v>
      </c>
      <c r="M1114" s="27">
        <v>26806080</v>
      </c>
      <c r="N1114" s="27">
        <v>26601974</v>
      </c>
      <c r="O1114" s="43">
        <v>46247.384872685187</v>
      </c>
      <c r="P1114" s="28" t="s">
        <v>15489</v>
      </c>
      <c r="Q1114" s="27" t="s">
        <v>18448</v>
      </c>
      <c r="R1114" s="27">
        <v>1074616302</v>
      </c>
      <c r="S1114" s="27" t="s">
        <v>21586</v>
      </c>
      <c r="T1114" s="28">
        <v>43280000</v>
      </c>
      <c r="U1114" s="28">
        <v>0</v>
      </c>
      <c r="V1114" s="28">
        <v>43280000</v>
      </c>
      <c r="W1114" s="28">
        <v>41837333</v>
      </c>
      <c r="X1114" s="28">
        <v>1442667</v>
      </c>
      <c r="Y1114" s="28"/>
    </row>
    <row r="1115" spans="1:35" x14ac:dyDescent="0.2">
      <c r="A1115" s="27" t="s">
        <v>3817</v>
      </c>
      <c r="B1115" s="27" t="s">
        <v>3499</v>
      </c>
      <c r="C1115" s="27" t="s">
        <v>17488</v>
      </c>
      <c r="D1115" s="27">
        <v>855</v>
      </c>
      <c r="E1115" s="27" t="s">
        <v>17489</v>
      </c>
      <c r="F1115" s="27">
        <v>20</v>
      </c>
      <c r="G1115" s="27" t="s">
        <v>36</v>
      </c>
      <c r="H1115" s="27">
        <v>27502</v>
      </c>
      <c r="I1115" s="27" t="s">
        <v>3721</v>
      </c>
      <c r="J1115" s="27" t="s">
        <v>21587</v>
      </c>
      <c r="K1115" s="27" t="s">
        <v>22972</v>
      </c>
      <c r="L1115" s="27" t="s">
        <v>23762</v>
      </c>
      <c r="M1115" s="27">
        <v>26806088</v>
      </c>
      <c r="N1115" s="27">
        <v>26601974</v>
      </c>
      <c r="O1115" s="43">
        <v>46247.429189814815</v>
      </c>
      <c r="P1115" s="28" t="s">
        <v>15489</v>
      </c>
      <c r="Q1115" s="27" t="s">
        <v>21521</v>
      </c>
      <c r="R1115" s="27">
        <v>52058554</v>
      </c>
      <c r="S1115" s="27" t="s">
        <v>21588</v>
      </c>
      <c r="T1115" s="28">
        <v>43280000</v>
      </c>
      <c r="U1115" s="28">
        <v>0</v>
      </c>
      <c r="V1115" s="28">
        <v>43280000</v>
      </c>
      <c r="W1115" s="28">
        <v>30873067</v>
      </c>
      <c r="X1115" s="28">
        <v>12406933</v>
      </c>
      <c r="Y1115" s="28">
        <v>3750933</v>
      </c>
    </row>
    <row r="1116" spans="1:35" x14ac:dyDescent="0.2">
      <c r="A1116" s="27" t="s">
        <v>3817</v>
      </c>
      <c r="B1116" s="27" t="s">
        <v>3499</v>
      </c>
      <c r="C1116" s="27" t="s">
        <v>17488</v>
      </c>
      <c r="D1116" s="27">
        <v>855</v>
      </c>
      <c r="E1116" s="27" t="s">
        <v>17489</v>
      </c>
      <c r="F1116" s="27">
        <v>20</v>
      </c>
      <c r="G1116" s="27" t="s">
        <v>36</v>
      </c>
      <c r="H1116" s="27">
        <v>27502</v>
      </c>
      <c r="I1116" s="27" t="s">
        <v>3721</v>
      </c>
      <c r="J1116" s="27" t="s">
        <v>21589</v>
      </c>
      <c r="K1116" s="27" t="s">
        <v>22972</v>
      </c>
      <c r="L1116" s="27" t="s">
        <v>23768</v>
      </c>
      <c r="M1116" s="27">
        <v>26806096</v>
      </c>
      <c r="N1116" s="27">
        <v>26601974</v>
      </c>
      <c r="O1116" s="43">
        <v>46247.462592592594</v>
      </c>
      <c r="P1116" s="28" t="s">
        <v>15489</v>
      </c>
      <c r="Q1116" s="27" t="s">
        <v>18448</v>
      </c>
      <c r="R1116" s="27">
        <v>1069432624</v>
      </c>
      <c r="S1116" s="27" t="s">
        <v>2830</v>
      </c>
      <c r="T1116" s="28">
        <v>43280000</v>
      </c>
      <c r="U1116" s="28">
        <v>0</v>
      </c>
      <c r="V1116" s="28">
        <v>43280000</v>
      </c>
      <c r="W1116" s="28">
        <v>30873067</v>
      </c>
      <c r="X1116" s="28">
        <v>12406933</v>
      </c>
      <c r="Y1116" s="28">
        <v>12406933</v>
      </c>
    </row>
    <row r="1117" spans="1:35" x14ac:dyDescent="0.2">
      <c r="A1117" s="27" t="s">
        <v>3817</v>
      </c>
      <c r="B1117" s="27" t="s">
        <v>3499</v>
      </c>
      <c r="C1117" s="27" t="s">
        <v>17488</v>
      </c>
      <c r="D1117" s="27">
        <v>855</v>
      </c>
      <c r="E1117" s="27" t="s">
        <v>17489</v>
      </c>
      <c r="F1117" s="27">
        <v>20</v>
      </c>
      <c r="G1117" s="27" t="s">
        <v>36</v>
      </c>
      <c r="H1117" s="27">
        <v>27502</v>
      </c>
      <c r="I1117" s="27" t="s">
        <v>3721</v>
      </c>
      <c r="J1117" s="27" t="s">
        <v>21590</v>
      </c>
      <c r="K1117" s="27" t="s">
        <v>22972</v>
      </c>
      <c r="L1117" s="27" t="s">
        <v>23770</v>
      </c>
      <c r="M1117" s="27">
        <v>26806099</v>
      </c>
      <c r="N1117" s="27">
        <v>26601974</v>
      </c>
      <c r="O1117" s="43">
        <v>46247.472187500003</v>
      </c>
      <c r="P1117" s="28" t="s">
        <v>15489</v>
      </c>
      <c r="Q1117" s="27" t="s">
        <v>18448</v>
      </c>
      <c r="R1117" s="27">
        <v>1049617249</v>
      </c>
      <c r="S1117" s="27" t="s">
        <v>21591</v>
      </c>
      <c r="T1117" s="28">
        <v>32505000</v>
      </c>
      <c r="U1117" s="28">
        <v>0</v>
      </c>
      <c r="V1117" s="28">
        <v>32505000</v>
      </c>
      <c r="W1117" s="28">
        <v>32505000</v>
      </c>
      <c r="X1117" s="28">
        <v>0</v>
      </c>
      <c r="Y1117" s="28"/>
    </row>
    <row r="1118" spans="1:35" x14ac:dyDescent="0.2">
      <c r="A1118" s="27" t="s">
        <v>3817</v>
      </c>
      <c r="B1118" s="27" t="s">
        <v>3499</v>
      </c>
      <c r="C1118" s="27" t="s">
        <v>17488</v>
      </c>
      <c r="D1118" s="27">
        <v>855</v>
      </c>
      <c r="E1118" s="27" t="s">
        <v>17489</v>
      </c>
      <c r="F1118" s="27">
        <v>20</v>
      </c>
      <c r="G1118" s="27" t="s">
        <v>36</v>
      </c>
      <c r="H1118" s="27">
        <v>27502</v>
      </c>
      <c r="I1118" s="27" t="s">
        <v>3721</v>
      </c>
      <c r="J1118" s="27" t="s">
        <v>21592</v>
      </c>
      <c r="K1118" s="27" t="s">
        <v>22972</v>
      </c>
      <c r="L1118" s="27" t="s">
        <v>23771</v>
      </c>
      <c r="M1118" s="27">
        <v>26806100</v>
      </c>
      <c r="N1118" s="27">
        <v>26601974</v>
      </c>
      <c r="O1118" s="43">
        <v>46247.473368055558</v>
      </c>
      <c r="P1118" s="28" t="s">
        <v>18509</v>
      </c>
      <c r="Q1118" s="27" t="s">
        <v>18448</v>
      </c>
      <c r="R1118" s="27">
        <v>20887869</v>
      </c>
      <c r="S1118" s="27" t="s">
        <v>2403</v>
      </c>
      <c r="T1118" s="28">
        <v>38952000</v>
      </c>
      <c r="U1118" s="28">
        <v>0</v>
      </c>
      <c r="V1118" s="28">
        <v>38952000</v>
      </c>
      <c r="W1118" s="28">
        <v>26545067</v>
      </c>
      <c r="X1118" s="28">
        <v>12406933</v>
      </c>
      <c r="Y1118" s="28">
        <v>3750933</v>
      </c>
    </row>
    <row r="1119" spans="1:35" x14ac:dyDescent="0.2">
      <c r="A1119" s="27" t="s">
        <v>3817</v>
      </c>
      <c r="B1119" s="27" t="s">
        <v>3499</v>
      </c>
      <c r="C1119" s="27" t="s">
        <v>17488</v>
      </c>
      <c r="D1119" s="27">
        <v>855</v>
      </c>
      <c r="E1119" s="27" t="s">
        <v>17489</v>
      </c>
      <c r="F1119" s="27">
        <v>20</v>
      </c>
      <c r="G1119" s="27" t="s">
        <v>36</v>
      </c>
      <c r="H1119" s="27">
        <v>27502</v>
      </c>
      <c r="I1119" s="27" t="s">
        <v>3721</v>
      </c>
      <c r="J1119" s="27" t="s">
        <v>21593</v>
      </c>
      <c r="K1119" s="27" t="s">
        <v>22972</v>
      </c>
      <c r="L1119" s="27" t="s">
        <v>23772</v>
      </c>
      <c r="M1119" s="27">
        <v>26806102</v>
      </c>
      <c r="N1119" s="27">
        <v>26601974</v>
      </c>
      <c r="O1119" s="43">
        <v>46247.474687499998</v>
      </c>
      <c r="P1119" s="28" t="s">
        <v>15489</v>
      </c>
      <c r="Q1119" s="27" t="s">
        <v>18448</v>
      </c>
      <c r="R1119" s="27">
        <v>1007586164</v>
      </c>
      <c r="S1119" s="27" t="s">
        <v>1045</v>
      </c>
      <c r="T1119" s="28">
        <v>43280000</v>
      </c>
      <c r="U1119" s="28">
        <v>0</v>
      </c>
      <c r="V1119" s="28">
        <v>43280000</v>
      </c>
      <c r="W1119" s="28">
        <v>30873067</v>
      </c>
      <c r="X1119" s="28">
        <v>12406933</v>
      </c>
      <c r="Y1119" s="28">
        <v>12406933</v>
      </c>
    </row>
    <row r="1120" spans="1:35" x14ac:dyDescent="0.2">
      <c r="A1120" s="27" t="s">
        <v>3817</v>
      </c>
      <c r="B1120" s="27" t="s">
        <v>3499</v>
      </c>
      <c r="C1120" s="27" t="s">
        <v>17488</v>
      </c>
      <c r="D1120" s="27">
        <v>855</v>
      </c>
      <c r="E1120" s="27" t="s">
        <v>17489</v>
      </c>
      <c r="F1120" s="27">
        <v>20</v>
      </c>
      <c r="G1120" s="27" t="s">
        <v>36</v>
      </c>
      <c r="H1120" s="27">
        <v>27502</v>
      </c>
      <c r="I1120" s="27" t="s">
        <v>3721</v>
      </c>
      <c r="J1120" s="27" t="s">
        <v>21594</v>
      </c>
      <c r="K1120" s="27" t="s">
        <v>22972</v>
      </c>
      <c r="L1120" s="27" t="s">
        <v>23778</v>
      </c>
      <c r="M1120" s="27">
        <v>26806112</v>
      </c>
      <c r="N1120" s="27">
        <v>26601974</v>
      </c>
      <c r="O1120" s="43">
        <v>46247.566550925927</v>
      </c>
      <c r="P1120" s="28" t="s">
        <v>15489</v>
      </c>
      <c r="Q1120" s="27" t="s">
        <v>18448</v>
      </c>
      <c r="R1120" s="27">
        <v>1018406208</v>
      </c>
      <c r="S1120" s="27" t="s">
        <v>8567</v>
      </c>
      <c r="T1120" s="28">
        <v>43125000</v>
      </c>
      <c r="U1120" s="28">
        <v>0</v>
      </c>
      <c r="V1120" s="28">
        <v>43125000</v>
      </c>
      <c r="W1120" s="28">
        <v>38237500</v>
      </c>
      <c r="X1120" s="28">
        <v>4887500</v>
      </c>
      <c r="Y1120" s="28">
        <v>4887500</v>
      </c>
    </row>
    <row r="1121" spans="1:25" x14ac:dyDescent="0.2">
      <c r="A1121" s="27" t="s">
        <v>3817</v>
      </c>
      <c r="B1121" s="27" t="s">
        <v>3499</v>
      </c>
      <c r="C1121" s="27" t="s">
        <v>17488</v>
      </c>
      <c r="D1121" s="27">
        <v>855</v>
      </c>
      <c r="E1121" s="27" t="s">
        <v>17489</v>
      </c>
      <c r="F1121" s="27">
        <v>20</v>
      </c>
      <c r="G1121" s="27" t="s">
        <v>36</v>
      </c>
      <c r="H1121" s="27">
        <v>27502</v>
      </c>
      <c r="I1121" s="27" t="s">
        <v>3721</v>
      </c>
      <c r="J1121" s="27" t="s">
        <v>21595</v>
      </c>
      <c r="K1121" s="27" t="s">
        <v>22972</v>
      </c>
      <c r="L1121" s="27" t="s">
        <v>23793</v>
      </c>
      <c r="M1121" s="27">
        <v>26806155</v>
      </c>
      <c r="N1121" s="27">
        <v>26601974</v>
      </c>
      <c r="O1121" s="43">
        <v>46248.753842592596</v>
      </c>
      <c r="P1121" s="28" t="s">
        <v>18509</v>
      </c>
      <c r="Q1121" s="27" t="s">
        <v>18448</v>
      </c>
      <c r="R1121" s="27">
        <v>1020749654</v>
      </c>
      <c r="S1121" s="27" t="s">
        <v>284</v>
      </c>
      <c r="T1121" s="28">
        <v>43280000</v>
      </c>
      <c r="U1121" s="28">
        <v>0</v>
      </c>
      <c r="V1121" s="28">
        <v>43280000</v>
      </c>
      <c r="W1121" s="28">
        <v>43280000</v>
      </c>
      <c r="X1121" s="28">
        <v>0</v>
      </c>
      <c r="Y1121" s="28"/>
    </row>
    <row r="1122" spans="1:25" x14ac:dyDescent="0.2">
      <c r="A1122" s="27" t="s">
        <v>3817</v>
      </c>
      <c r="B1122" s="27" t="s">
        <v>3499</v>
      </c>
      <c r="C1122" s="27" t="s">
        <v>17488</v>
      </c>
      <c r="D1122" s="27">
        <v>855</v>
      </c>
      <c r="E1122" s="27" t="s">
        <v>17489</v>
      </c>
      <c r="F1122" s="27">
        <v>20</v>
      </c>
      <c r="G1122" s="27" t="s">
        <v>36</v>
      </c>
      <c r="H1122" s="27">
        <v>27502</v>
      </c>
      <c r="I1122" s="27" t="s">
        <v>3721</v>
      </c>
      <c r="J1122" s="27" t="s">
        <v>21596</v>
      </c>
      <c r="K1122" s="27" t="s">
        <v>22972</v>
      </c>
      <c r="L1122" s="27" t="s">
        <v>23795</v>
      </c>
      <c r="M1122" s="27">
        <v>26806157</v>
      </c>
      <c r="N1122" s="27">
        <v>26601974</v>
      </c>
      <c r="O1122" s="43">
        <v>46248.760069444441</v>
      </c>
      <c r="P1122" s="28" t="s">
        <v>18509</v>
      </c>
      <c r="Q1122" s="27" t="s">
        <v>18448</v>
      </c>
      <c r="R1122" s="27">
        <v>1100950759</v>
      </c>
      <c r="S1122" s="27" t="s">
        <v>9875</v>
      </c>
      <c r="T1122" s="28">
        <v>43280000</v>
      </c>
      <c r="U1122" s="28">
        <v>0</v>
      </c>
      <c r="V1122" s="28">
        <v>43280000</v>
      </c>
      <c r="W1122" s="28">
        <v>30873067</v>
      </c>
      <c r="X1122" s="28">
        <v>12406933</v>
      </c>
      <c r="Y1122" s="28">
        <v>12406933</v>
      </c>
    </row>
    <row r="1123" spans="1:25" x14ac:dyDescent="0.2">
      <c r="A1123" s="27" t="s">
        <v>3817</v>
      </c>
      <c r="B1123" s="27" t="s">
        <v>3499</v>
      </c>
      <c r="C1123" s="27" t="s">
        <v>17488</v>
      </c>
      <c r="D1123" s="27">
        <v>855</v>
      </c>
      <c r="E1123" s="27" t="s">
        <v>17489</v>
      </c>
      <c r="F1123" s="27">
        <v>20</v>
      </c>
      <c r="G1123" s="27" t="s">
        <v>36</v>
      </c>
      <c r="H1123" s="27">
        <v>27502</v>
      </c>
      <c r="I1123" s="27" t="s">
        <v>3721</v>
      </c>
      <c r="J1123" s="27" t="s">
        <v>22397</v>
      </c>
      <c r="K1123" s="27" t="s">
        <v>22972</v>
      </c>
      <c r="L1123" s="27" t="s">
        <v>23798</v>
      </c>
      <c r="M1123" s="27">
        <v>26806182</v>
      </c>
      <c r="N1123" s="27">
        <v>26601974</v>
      </c>
      <c r="O1123" s="43">
        <v>46252.437638888892</v>
      </c>
      <c r="P1123" s="28" t="s">
        <v>21485</v>
      </c>
      <c r="Q1123" s="27" t="s">
        <v>18448</v>
      </c>
      <c r="R1123" s="27">
        <v>6768778</v>
      </c>
      <c r="S1123" s="27" t="s">
        <v>10039</v>
      </c>
      <c r="T1123" s="28">
        <v>64375000</v>
      </c>
      <c r="U1123" s="28">
        <v>0</v>
      </c>
      <c r="V1123" s="28">
        <v>64375000</v>
      </c>
      <c r="W1123" s="28">
        <v>47208333</v>
      </c>
      <c r="X1123" s="28">
        <v>17166667</v>
      </c>
      <c r="Y1123" s="28">
        <v>4291667</v>
      </c>
    </row>
    <row r="1124" spans="1:25" x14ac:dyDescent="0.2">
      <c r="A1124" s="27" t="s">
        <v>3817</v>
      </c>
      <c r="B1124" s="27" t="s">
        <v>3499</v>
      </c>
      <c r="C1124" s="27" t="s">
        <v>17488</v>
      </c>
      <c r="D1124" s="27">
        <v>855</v>
      </c>
      <c r="E1124" s="27" t="s">
        <v>17489</v>
      </c>
      <c r="F1124" s="27">
        <v>20</v>
      </c>
      <c r="G1124" s="27" t="s">
        <v>36</v>
      </c>
      <c r="H1124" s="27">
        <v>27502</v>
      </c>
      <c r="I1124" s="27" t="s">
        <v>3721</v>
      </c>
      <c r="J1124" s="27" t="s">
        <v>22398</v>
      </c>
      <c r="K1124" s="27" t="s">
        <v>22972</v>
      </c>
      <c r="L1124" s="27" t="s">
        <v>23799</v>
      </c>
      <c r="M1124" s="27">
        <v>26806186</v>
      </c>
      <c r="N1124" s="27">
        <v>26601974</v>
      </c>
      <c r="O1124" s="43">
        <v>46252.45</v>
      </c>
      <c r="P1124" s="28" t="s">
        <v>21485</v>
      </c>
      <c r="Q1124" s="27" t="s">
        <v>18448</v>
      </c>
      <c r="R1124" s="27">
        <v>1013644604</v>
      </c>
      <c r="S1124" s="27" t="s">
        <v>10061</v>
      </c>
      <c r="T1124" s="28">
        <v>43280000</v>
      </c>
      <c r="U1124" s="28">
        <v>0</v>
      </c>
      <c r="V1124" s="28">
        <v>43280000</v>
      </c>
      <c r="W1124" s="28">
        <v>31450133</v>
      </c>
      <c r="X1124" s="28">
        <v>11829867</v>
      </c>
      <c r="Y1124" s="28">
        <v>11829867</v>
      </c>
    </row>
    <row r="1125" spans="1:25" x14ac:dyDescent="0.2">
      <c r="A1125" s="27" t="s">
        <v>3817</v>
      </c>
      <c r="B1125" s="27" t="s">
        <v>3499</v>
      </c>
      <c r="C1125" s="27" t="s">
        <v>17488</v>
      </c>
      <c r="D1125" s="27">
        <v>855</v>
      </c>
      <c r="E1125" s="27" t="s">
        <v>17489</v>
      </c>
      <c r="F1125" s="27">
        <v>20</v>
      </c>
      <c r="G1125" s="27" t="s">
        <v>36</v>
      </c>
      <c r="H1125" s="27">
        <v>27502</v>
      </c>
      <c r="I1125" s="27" t="s">
        <v>3721</v>
      </c>
      <c r="J1125" s="27" t="s">
        <v>22399</v>
      </c>
      <c r="K1125" s="27" t="s">
        <v>22972</v>
      </c>
      <c r="L1125" s="27" t="s">
        <v>23800</v>
      </c>
      <c r="M1125" s="27">
        <v>26806188</v>
      </c>
      <c r="N1125" s="27">
        <v>26601974</v>
      </c>
      <c r="O1125" s="43">
        <v>46252.457465277781</v>
      </c>
      <c r="P1125" s="28" t="s">
        <v>18509</v>
      </c>
      <c r="Q1125" s="27" t="s">
        <v>18448</v>
      </c>
      <c r="R1125" s="27">
        <v>1119892417</v>
      </c>
      <c r="S1125" s="27" t="s">
        <v>9720</v>
      </c>
      <c r="T1125" s="28">
        <v>27000000</v>
      </c>
      <c r="U1125" s="28">
        <v>0</v>
      </c>
      <c r="V1125" s="28">
        <v>27000000</v>
      </c>
      <c r="W1125" s="28">
        <v>27000000</v>
      </c>
      <c r="X1125" s="28">
        <v>0</v>
      </c>
      <c r="Y1125" s="28"/>
    </row>
    <row r="1126" spans="1:25" x14ac:dyDescent="0.2">
      <c r="A1126" s="27" t="s">
        <v>3817</v>
      </c>
      <c r="B1126" s="27" t="s">
        <v>3499</v>
      </c>
      <c r="C1126" s="27" t="s">
        <v>17488</v>
      </c>
      <c r="D1126" s="27">
        <v>855</v>
      </c>
      <c r="E1126" s="27" t="s">
        <v>17489</v>
      </c>
      <c r="F1126" s="27">
        <v>20</v>
      </c>
      <c r="G1126" s="27" t="s">
        <v>36</v>
      </c>
      <c r="H1126" s="27">
        <v>27502</v>
      </c>
      <c r="I1126" s="27" t="s">
        <v>3721</v>
      </c>
      <c r="J1126" s="27" t="s">
        <v>22400</v>
      </c>
      <c r="K1126" s="27" t="s">
        <v>22972</v>
      </c>
      <c r="L1126" s="27" t="s">
        <v>23801</v>
      </c>
      <c r="M1126" s="27">
        <v>26806191</v>
      </c>
      <c r="N1126" s="27">
        <v>26601974</v>
      </c>
      <c r="O1126" s="43">
        <v>46252.463368055556</v>
      </c>
      <c r="P1126" s="28" t="s">
        <v>21485</v>
      </c>
      <c r="Q1126" s="27" t="s">
        <v>18448</v>
      </c>
      <c r="R1126" s="27">
        <v>1069749615</v>
      </c>
      <c r="S1126" s="27" t="s">
        <v>22401</v>
      </c>
      <c r="T1126" s="28">
        <v>43280000</v>
      </c>
      <c r="U1126" s="28">
        <v>0</v>
      </c>
      <c r="V1126" s="28">
        <v>43280000</v>
      </c>
      <c r="W1126" s="28">
        <v>40394667</v>
      </c>
      <c r="X1126" s="28">
        <v>2885333</v>
      </c>
      <c r="Y1126" s="28">
        <v>2885333</v>
      </c>
    </row>
    <row r="1127" spans="1:25" x14ac:dyDescent="0.2">
      <c r="A1127" s="27" t="s">
        <v>3817</v>
      </c>
      <c r="B1127" s="27" t="s">
        <v>3499</v>
      </c>
      <c r="C1127" s="27" t="s">
        <v>17488</v>
      </c>
      <c r="D1127" s="27">
        <v>855</v>
      </c>
      <c r="E1127" s="27" t="s">
        <v>17489</v>
      </c>
      <c r="F1127" s="27">
        <v>20</v>
      </c>
      <c r="G1127" s="27" t="s">
        <v>36</v>
      </c>
      <c r="H1127" s="27">
        <v>27502</v>
      </c>
      <c r="I1127" s="27" t="s">
        <v>3721</v>
      </c>
      <c r="J1127" s="27" t="s">
        <v>22402</v>
      </c>
      <c r="K1127" s="27" t="s">
        <v>22972</v>
      </c>
      <c r="L1127" s="27" t="s">
        <v>23808</v>
      </c>
      <c r="M1127" s="27">
        <v>26806206</v>
      </c>
      <c r="N1127" s="27">
        <v>26601974</v>
      </c>
      <c r="O1127" s="43">
        <v>46252.535833333335</v>
      </c>
      <c r="P1127" s="28" t="s">
        <v>18509</v>
      </c>
      <c r="Q1127" s="27" t="s">
        <v>18448</v>
      </c>
      <c r="R1127" s="27">
        <v>53076362</v>
      </c>
      <c r="S1127" s="27" t="s">
        <v>283</v>
      </c>
      <c r="T1127" s="28">
        <v>38952000</v>
      </c>
      <c r="U1127" s="28">
        <v>0</v>
      </c>
      <c r="V1127" s="28">
        <v>38952000</v>
      </c>
      <c r="W1127" s="28">
        <v>35489600</v>
      </c>
      <c r="X1127" s="28">
        <v>3462400</v>
      </c>
      <c r="Y1127" s="28">
        <v>3462400</v>
      </c>
    </row>
    <row r="1128" spans="1:25" x14ac:dyDescent="0.2">
      <c r="A1128" s="27" t="s">
        <v>3817</v>
      </c>
      <c r="B1128" s="27" t="s">
        <v>3499</v>
      </c>
      <c r="C1128" s="27" t="s">
        <v>17488</v>
      </c>
      <c r="D1128" s="27">
        <v>855</v>
      </c>
      <c r="E1128" s="27" t="s">
        <v>17489</v>
      </c>
      <c r="F1128" s="27">
        <v>20</v>
      </c>
      <c r="G1128" s="27" t="s">
        <v>36</v>
      </c>
      <c r="H1128" s="27">
        <v>27502</v>
      </c>
      <c r="I1128" s="27" t="s">
        <v>3721</v>
      </c>
      <c r="J1128" s="27" t="s">
        <v>22403</v>
      </c>
      <c r="K1128" s="27" t="s">
        <v>22972</v>
      </c>
      <c r="L1128" s="27" t="s">
        <v>23810</v>
      </c>
      <c r="M1128" s="27">
        <v>26806208</v>
      </c>
      <c r="N1128" s="27">
        <v>26601974</v>
      </c>
      <c r="O1128" s="43">
        <v>46252.539675925924</v>
      </c>
      <c r="P1128" s="28" t="s">
        <v>21485</v>
      </c>
      <c r="Q1128" s="27" t="s">
        <v>18448</v>
      </c>
      <c r="R1128" s="27">
        <v>46670451</v>
      </c>
      <c r="S1128" s="27" t="s">
        <v>22404</v>
      </c>
      <c r="T1128" s="28">
        <v>43280000</v>
      </c>
      <c r="U1128" s="28">
        <v>0</v>
      </c>
      <c r="V1128" s="28">
        <v>43280000</v>
      </c>
      <c r="W1128" s="28">
        <v>41548800</v>
      </c>
      <c r="X1128" s="28">
        <v>1731200</v>
      </c>
      <c r="Y1128" s="28">
        <v>1731200</v>
      </c>
    </row>
    <row r="1129" spans="1:25" x14ac:dyDescent="0.2">
      <c r="A1129" s="27" t="s">
        <v>3817</v>
      </c>
      <c r="B1129" s="27" t="s">
        <v>3499</v>
      </c>
      <c r="C1129" s="27" t="s">
        <v>17488</v>
      </c>
      <c r="D1129" s="27">
        <v>855</v>
      </c>
      <c r="E1129" s="27" t="s">
        <v>17489</v>
      </c>
      <c r="F1129" s="27">
        <v>20</v>
      </c>
      <c r="G1129" s="27" t="s">
        <v>36</v>
      </c>
      <c r="H1129" s="27">
        <v>27502</v>
      </c>
      <c r="I1129" s="27" t="s">
        <v>3721</v>
      </c>
      <c r="J1129" s="27" t="s">
        <v>22405</v>
      </c>
      <c r="K1129" s="27" t="s">
        <v>22972</v>
      </c>
      <c r="L1129" s="27" t="s">
        <v>23820</v>
      </c>
      <c r="M1129" s="27">
        <v>26806245</v>
      </c>
      <c r="N1129" s="27">
        <v>26601974</v>
      </c>
      <c r="O1129" s="43">
        <v>46252.745625000003</v>
      </c>
      <c r="P1129" s="28" t="s">
        <v>22375</v>
      </c>
      <c r="Q1129" s="27" t="s">
        <v>18448</v>
      </c>
      <c r="R1129" s="27">
        <v>82392728</v>
      </c>
      <c r="S1129" s="27" t="s">
        <v>22406</v>
      </c>
      <c r="T1129" s="28">
        <v>43280000</v>
      </c>
      <c r="U1129" s="28">
        <v>0</v>
      </c>
      <c r="V1129" s="28">
        <v>43280000</v>
      </c>
      <c r="W1129" s="28">
        <v>40394667</v>
      </c>
      <c r="X1129" s="28">
        <v>2885333</v>
      </c>
      <c r="Y1129" s="28">
        <v>2885333</v>
      </c>
    </row>
    <row r="1130" spans="1:25" x14ac:dyDescent="0.2">
      <c r="A1130" s="27" t="s">
        <v>3817</v>
      </c>
      <c r="B1130" s="27" t="s">
        <v>3499</v>
      </c>
      <c r="C1130" s="27" t="s">
        <v>17488</v>
      </c>
      <c r="D1130" s="27">
        <v>855</v>
      </c>
      <c r="E1130" s="27" t="s">
        <v>17489</v>
      </c>
      <c r="F1130" s="27">
        <v>20</v>
      </c>
      <c r="G1130" s="27" t="s">
        <v>36</v>
      </c>
      <c r="H1130" s="27">
        <v>27502</v>
      </c>
      <c r="I1130" s="27" t="s">
        <v>3721</v>
      </c>
      <c r="J1130" s="27" t="s">
        <v>22407</v>
      </c>
      <c r="K1130" s="27" t="s">
        <v>22972</v>
      </c>
      <c r="L1130" s="27" t="s">
        <v>23824</v>
      </c>
      <c r="M1130" s="27">
        <v>26806257</v>
      </c>
      <c r="N1130" s="27">
        <v>26601974</v>
      </c>
      <c r="O1130" s="43">
        <v>46253.396828703706</v>
      </c>
      <c r="P1130" s="28" t="s">
        <v>22375</v>
      </c>
      <c r="Q1130" s="27" t="s">
        <v>22408</v>
      </c>
      <c r="R1130" s="27">
        <v>1018448159</v>
      </c>
      <c r="S1130" s="27" t="s">
        <v>10078</v>
      </c>
      <c r="T1130" s="28">
        <v>43280000</v>
      </c>
      <c r="U1130" s="28">
        <v>0</v>
      </c>
      <c r="V1130" s="28">
        <v>43280000</v>
      </c>
      <c r="W1130" s="28">
        <v>31738667</v>
      </c>
      <c r="X1130" s="28">
        <v>11541333</v>
      </c>
      <c r="Y1130" s="28">
        <v>2885333</v>
      </c>
    </row>
    <row r="1131" spans="1:25" x14ac:dyDescent="0.2">
      <c r="A1131" s="27" t="s">
        <v>3817</v>
      </c>
      <c r="B1131" s="27" t="s">
        <v>3499</v>
      </c>
      <c r="C1131" s="27" t="s">
        <v>17488</v>
      </c>
      <c r="D1131" s="27">
        <v>855</v>
      </c>
      <c r="E1131" s="27" t="s">
        <v>17489</v>
      </c>
      <c r="F1131" s="27">
        <v>20</v>
      </c>
      <c r="G1131" s="27" t="s">
        <v>36</v>
      </c>
      <c r="H1131" s="27">
        <v>27502</v>
      </c>
      <c r="I1131" s="27" t="s">
        <v>3721</v>
      </c>
      <c r="J1131" s="27" t="s">
        <v>22409</v>
      </c>
      <c r="K1131" s="27" t="s">
        <v>22972</v>
      </c>
      <c r="L1131" s="27" t="s">
        <v>23830</v>
      </c>
      <c r="M1131" s="27">
        <v>26806305</v>
      </c>
      <c r="N1131" s="27">
        <v>26601974</v>
      </c>
      <c r="O1131" s="43">
        <v>46254.603206018517</v>
      </c>
      <c r="P1131" s="28" t="s">
        <v>14211</v>
      </c>
      <c r="Q1131" s="27" t="s">
        <v>18448</v>
      </c>
      <c r="R1131" s="27">
        <v>79189105</v>
      </c>
      <c r="S1131" s="27" t="s">
        <v>2401</v>
      </c>
      <c r="T1131" s="28">
        <v>38952000</v>
      </c>
      <c r="U1131" s="28">
        <v>0</v>
      </c>
      <c r="V1131" s="28">
        <v>38952000</v>
      </c>
      <c r="W1131" s="28">
        <v>27410667</v>
      </c>
      <c r="X1131" s="28">
        <v>11541333</v>
      </c>
      <c r="Y1131" s="28">
        <v>11541333</v>
      </c>
    </row>
    <row r="1132" spans="1:25" x14ac:dyDescent="0.2">
      <c r="A1132" s="27" t="s">
        <v>3817</v>
      </c>
      <c r="B1132" s="27" t="s">
        <v>3499</v>
      </c>
      <c r="C1132" s="27" t="s">
        <v>17488</v>
      </c>
      <c r="D1132" s="27">
        <v>855</v>
      </c>
      <c r="E1132" s="27" t="s">
        <v>17489</v>
      </c>
      <c r="F1132" s="27">
        <v>20</v>
      </c>
      <c r="G1132" s="27" t="s">
        <v>36</v>
      </c>
      <c r="H1132" s="27">
        <v>27502</v>
      </c>
      <c r="I1132" s="27" t="s">
        <v>3721</v>
      </c>
      <c r="J1132" s="27" t="s">
        <v>22410</v>
      </c>
      <c r="K1132" s="27" t="s">
        <v>22972</v>
      </c>
      <c r="L1132" s="27" t="s">
        <v>23843</v>
      </c>
      <c r="M1132" s="27">
        <v>26806360</v>
      </c>
      <c r="N1132" s="27">
        <v>26601974</v>
      </c>
      <c r="O1132" s="43">
        <v>46258.722939814812</v>
      </c>
      <c r="P1132" s="28" t="s">
        <v>22341</v>
      </c>
      <c r="Q1132" s="27" t="s">
        <v>18448</v>
      </c>
      <c r="R1132" s="27">
        <v>55168825</v>
      </c>
      <c r="S1132" s="27" t="s">
        <v>22411</v>
      </c>
      <c r="T1132" s="28">
        <v>38250000</v>
      </c>
      <c r="U1132" s="28">
        <v>0</v>
      </c>
      <c r="V1132" s="28">
        <v>38250000</v>
      </c>
      <c r="W1132" s="28">
        <v>37116667</v>
      </c>
      <c r="X1132" s="28">
        <v>1133333</v>
      </c>
      <c r="Y1132" s="28">
        <v>1133333</v>
      </c>
    </row>
    <row r="1133" spans="1:25" x14ac:dyDescent="0.2">
      <c r="A1133" s="27" t="s">
        <v>3817</v>
      </c>
      <c r="B1133" s="27" t="s">
        <v>3499</v>
      </c>
      <c r="C1133" s="27" t="s">
        <v>17488</v>
      </c>
      <c r="D1133" s="27">
        <v>855</v>
      </c>
      <c r="E1133" s="27" t="s">
        <v>17489</v>
      </c>
      <c r="F1133" s="27">
        <v>20</v>
      </c>
      <c r="G1133" s="27" t="s">
        <v>36</v>
      </c>
      <c r="H1133" s="27">
        <v>27502</v>
      </c>
      <c r="I1133" s="27" t="s">
        <v>3721</v>
      </c>
      <c r="J1133" s="27" t="s">
        <v>22412</v>
      </c>
      <c r="K1133" s="27" t="s">
        <v>22972</v>
      </c>
      <c r="L1133" s="27" t="s">
        <v>23848</v>
      </c>
      <c r="M1133" s="27">
        <v>26806421</v>
      </c>
      <c r="N1133" s="27">
        <v>26601974</v>
      </c>
      <c r="O1133" s="43">
        <v>46265.440324074072</v>
      </c>
      <c r="P1133" s="28" t="s">
        <v>94</v>
      </c>
      <c r="Q1133" s="27" t="s">
        <v>22413</v>
      </c>
      <c r="R1133" s="27">
        <v>1050962250</v>
      </c>
      <c r="S1133" s="27" t="s">
        <v>22414</v>
      </c>
      <c r="T1133" s="28">
        <v>40000000</v>
      </c>
      <c r="U1133" s="28">
        <v>0</v>
      </c>
      <c r="V1133" s="28">
        <v>40000000</v>
      </c>
      <c r="W1133" s="28">
        <v>40000000</v>
      </c>
      <c r="X1133" s="28">
        <v>0</v>
      </c>
      <c r="Y1133" s="28"/>
    </row>
    <row r="1134" spans="1:25" x14ac:dyDescent="0.2">
      <c r="A1134" s="27" t="s">
        <v>3817</v>
      </c>
      <c r="B1134" s="27" t="s">
        <v>3499</v>
      </c>
      <c r="C1134" s="27" t="s">
        <v>17490</v>
      </c>
      <c r="D1134" s="27">
        <v>856</v>
      </c>
      <c r="E1134" s="27" t="s">
        <v>17491</v>
      </c>
      <c r="F1134" s="27">
        <v>20</v>
      </c>
      <c r="G1134" s="27" t="s">
        <v>36</v>
      </c>
      <c r="H1134" s="27">
        <v>27502</v>
      </c>
      <c r="I1134" s="27" t="s">
        <v>3721</v>
      </c>
      <c r="J1134" s="27" t="s">
        <v>18466</v>
      </c>
      <c r="K1134" s="27" t="s">
        <v>22972</v>
      </c>
      <c r="L1134" s="27" t="s">
        <v>23562</v>
      </c>
      <c r="M1134" s="27">
        <v>26804356</v>
      </c>
      <c r="N1134" s="27">
        <v>26601974</v>
      </c>
      <c r="O1134" s="43">
        <v>46212.635636574072</v>
      </c>
      <c r="P1134" s="28" t="s">
        <v>4489</v>
      </c>
      <c r="Q1134" s="27" t="s">
        <v>18467</v>
      </c>
      <c r="R1134" s="27">
        <v>1110490843</v>
      </c>
      <c r="S1134" s="27" t="s">
        <v>1148</v>
      </c>
      <c r="T1134" s="28">
        <v>35755500</v>
      </c>
      <c r="U1134" s="28">
        <v>0</v>
      </c>
      <c r="V1134" s="28">
        <v>35755500</v>
      </c>
      <c r="W1134" s="28">
        <v>25787300</v>
      </c>
      <c r="X1134" s="28">
        <v>9968200</v>
      </c>
      <c r="Y1134" s="28">
        <v>9968200</v>
      </c>
    </row>
    <row r="1135" spans="1:25" x14ac:dyDescent="0.2">
      <c r="A1135" s="27" t="s">
        <v>3817</v>
      </c>
      <c r="B1135" s="27" t="s">
        <v>3499</v>
      </c>
      <c r="C1135" s="27" t="s">
        <v>17490</v>
      </c>
      <c r="D1135" s="27">
        <v>856</v>
      </c>
      <c r="E1135" s="27" t="s">
        <v>17491</v>
      </c>
      <c r="F1135" s="27">
        <v>20</v>
      </c>
      <c r="G1135" s="27" t="s">
        <v>36</v>
      </c>
      <c r="H1135" s="27">
        <v>27502</v>
      </c>
      <c r="I1135" s="27" t="s">
        <v>3721</v>
      </c>
      <c r="J1135" s="27" t="s">
        <v>18468</v>
      </c>
      <c r="K1135" s="27" t="s">
        <v>22972</v>
      </c>
      <c r="L1135" s="27" t="s">
        <v>23563</v>
      </c>
      <c r="M1135" s="27">
        <v>26804357</v>
      </c>
      <c r="N1135" s="27">
        <v>26601974</v>
      </c>
      <c r="O1135" s="43">
        <v>46212.642361111109</v>
      </c>
      <c r="P1135" s="28" t="s">
        <v>4489</v>
      </c>
      <c r="Q1135" s="27" t="s">
        <v>18448</v>
      </c>
      <c r="R1135" s="27">
        <v>33378236</v>
      </c>
      <c r="S1135" s="27" t="s">
        <v>9921</v>
      </c>
      <c r="T1135" s="28">
        <v>35755500</v>
      </c>
      <c r="U1135" s="28">
        <v>0</v>
      </c>
      <c r="V1135" s="28">
        <v>35755500</v>
      </c>
      <c r="W1135" s="28">
        <v>25787300</v>
      </c>
      <c r="X1135" s="28">
        <v>9968200</v>
      </c>
      <c r="Y1135" s="28">
        <v>9968200</v>
      </c>
    </row>
    <row r="1136" spans="1:25" x14ac:dyDescent="0.2">
      <c r="A1136" s="27" t="s">
        <v>3817</v>
      </c>
      <c r="B1136" s="27" t="s">
        <v>3499</v>
      </c>
      <c r="C1136" s="27" t="s">
        <v>17490</v>
      </c>
      <c r="D1136" s="27">
        <v>856</v>
      </c>
      <c r="E1136" s="27" t="s">
        <v>17491</v>
      </c>
      <c r="F1136" s="27">
        <v>20</v>
      </c>
      <c r="G1136" s="27" t="s">
        <v>36</v>
      </c>
      <c r="H1136" s="27">
        <v>27502</v>
      </c>
      <c r="I1136" s="27" t="s">
        <v>3721</v>
      </c>
      <c r="J1136" s="27" t="s">
        <v>18469</v>
      </c>
      <c r="K1136" s="27" t="s">
        <v>22972</v>
      </c>
      <c r="L1136" s="27" t="s">
        <v>23565</v>
      </c>
      <c r="M1136" s="27">
        <v>26804379</v>
      </c>
      <c r="N1136" s="27">
        <v>26601974</v>
      </c>
      <c r="O1136" s="43">
        <v>46212.827916666669</v>
      </c>
      <c r="P1136" s="28" t="s">
        <v>4489</v>
      </c>
      <c r="Q1136" s="27" t="s">
        <v>18448</v>
      </c>
      <c r="R1136" s="27">
        <v>1032464530</v>
      </c>
      <c r="S1136" s="27" t="s">
        <v>2050</v>
      </c>
      <c r="T1136" s="28">
        <v>35755500</v>
      </c>
      <c r="U1136" s="28">
        <v>0</v>
      </c>
      <c r="V1136" s="28">
        <v>35755500</v>
      </c>
      <c r="W1136" s="28">
        <v>25787300</v>
      </c>
      <c r="X1136" s="28">
        <v>9968200</v>
      </c>
      <c r="Y1136" s="28">
        <v>9968200</v>
      </c>
    </row>
    <row r="1137" spans="1:25" x14ac:dyDescent="0.2">
      <c r="A1137" s="27" t="s">
        <v>3817</v>
      </c>
      <c r="B1137" s="27" t="s">
        <v>3499</v>
      </c>
      <c r="C1137" s="27" t="s">
        <v>17490</v>
      </c>
      <c r="D1137" s="27">
        <v>856</v>
      </c>
      <c r="E1137" s="27" t="s">
        <v>17491</v>
      </c>
      <c r="F1137" s="27">
        <v>20</v>
      </c>
      <c r="G1137" s="27" t="s">
        <v>36</v>
      </c>
      <c r="H1137" s="27">
        <v>27502</v>
      </c>
      <c r="I1137" s="27" t="s">
        <v>3721</v>
      </c>
      <c r="J1137" s="27" t="s">
        <v>18470</v>
      </c>
      <c r="K1137" s="27" t="s">
        <v>22972</v>
      </c>
      <c r="L1137" s="27" t="s">
        <v>23571</v>
      </c>
      <c r="M1137" s="27">
        <v>26804395</v>
      </c>
      <c r="N1137" s="27">
        <v>26601974</v>
      </c>
      <c r="O1137" s="43">
        <v>46213.360324074078</v>
      </c>
      <c r="P1137" s="28" t="s">
        <v>4489</v>
      </c>
      <c r="Q1137" s="27" t="s">
        <v>18448</v>
      </c>
      <c r="R1137" s="27">
        <v>1053338637</v>
      </c>
      <c r="S1137" s="27" t="s">
        <v>291</v>
      </c>
      <c r="T1137" s="28">
        <v>35755500</v>
      </c>
      <c r="U1137" s="28">
        <v>0</v>
      </c>
      <c r="V1137" s="28">
        <v>35755500</v>
      </c>
      <c r="W1137" s="28">
        <v>26004000</v>
      </c>
      <c r="X1137" s="28">
        <v>9751500</v>
      </c>
      <c r="Y1137" s="28">
        <v>9751500</v>
      </c>
    </row>
    <row r="1138" spans="1:25" x14ac:dyDescent="0.2">
      <c r="A1138" s="27" t="s">
        <v>3817</v>
      </c>
      <c r="B1138" s="27" t="s">
        <v>3499</v>
      </c>
      <c r="C1138" s="27" t="s">
        <v>17490</v>
      </c>
      <c r="D1138" s="27">
        <v>856</v>
      </c>
      <c r="E1138" s="27" t="s">
        <v>17491</v>
      </c>
      <c r="F1138" s="27">
        <v>20</v>
      </c>
      <c r="G1138" s="27" t="s">
        <v>36</v>
      </c>
      <c r="H1138" s="27">
        <v>27502</v>
      </c>
      <c r="I1138" s="27" t="s">
        <v>3721</v>
      </c>
      <c r="J1138" s="27" t="s">
        <v>18471</v>
      </c>
      <c r="K1138" s="27" t="s">
        <v>22972</v>
      </c>
      <c r="L1138" s="27" t="s">
        <v>23580</v>
      </c>
      <c r="M1138" s="27">
        <v>26804526</v>
      </c>
      <c r="N1138" s="27">
        <v>26601974</v>
      </c>
      <c r="O1138" s="43">
        <v>46217.594513888886</v>
      </c>
      <c r="P1138" s="28" t="s">
        <v>4489</v>
      </c>
      <c r="Q1138" s="27" t="s">
        <v>18467</v>
      </c>
      <c r="R1138" s="27">
        <v>1121333893</v>
      </c>
      <c r="S1138" s="27" t="s">
        <v>9779</v>
      </c>
      <c r="T1138" s="28">
        <v>35755500</v>
      </c>
      <c r="U1138" s="28">
        <v>0</v>
      </c>
      <c r="V1138" s="28">
        <v>35755500</v>
      </c>
      <c r="W1138" s="28">
        <v>19719700</v>
      </c>
      <c r="X1138" s="28">
        <v>16035800</v>
      </c>
      <c r="Y1138" s="28">
        <v>16035800</v>
      </c>
    </row>
    <row r="1139" spans="1:25" x14ac:dyDescent="0.2">
      <c r="A1139" s="27" t="s">
        <v>3817</v>
      </c>
      <c r="B1139" s="27" t="s">
        <v>3499</v>
      </c>
      <c r="C1139" s="27" t="s">
        <v>17490</v>
      </c>
      <c r="D1139" s="27">
        <v>856</v>
      </c>
      <c r="E1139" s="27" t="s">
        <v>17491</v>
      </c>
      <c r="F1139" s="27">
        <v>20</v>
      </c>
      <c r="G1139" s="27" t="s">
        <v>36</v>
      </c>
      <c r="H1139" s="27">
        <v>27502</v>
      </c>
      <c r="I1139" s="27" t="s">
        <v>3721</v>
      </c>
      <c r="J1139" s="27" t="s">
        <v>19830</v>
      </c>
      <c r="K1139" s="27" t="s">
        <v>22972</v>
      </c>
      <c r="L1139" s="27" t="s">
        <v>23596</v>
      </c>
      <c r="M1139" s="27">
        <v>26804677</v>
      </c>
      <c r="N1139" s="27">
        <v>26601974</v>
      </c>
      <c r="O1139" s="43">
        <v>46219.513067129628</v>
      </c>
      <c r="P1139" s="28" t="s">
        <v>94</v>
      </c>
      <c r="Q1139" s="27" t="s">
        <v>18448</v>
      </c>
      <c r="R1139" s="27">
        <v>1010220996</v>
      </c>
      <c r="S1139" s="27" t="s">
        <v>10036</v>
      </c>
      <c r="T1139" s="28">
        <v>26004000</v>
      </c>
      <c r="U1139" s="28">
        <v>0</v>
      </c>
      <c r="V1139" s="28">
        <v>26004000</v>
      </c>
      <c r="W1139" s="28">
        <v>11485100</v>
      </c>
      <c r="X1139" s="28">
        <v>14518900</v>
      </c>
      <c r="Y1139" s="28">
        <v>8017900</v>
      </c>
    </row>
    <row r="1140" spans="1:25" x14ac:dyDescent="0.2">
      <c r="A1140" s="27" t="s">
        <v>3817</v>
      </c>
      <c r="B1140" s="27" t="s">
        <v>3499</v>
      </c>
      <c r="C1140" s="27" t="s">
        <v>17490</v>
      </c>
      <c r="D1140" s="27">
        <v>856</v>
      </c>
      <c r="E1140" s="27" t="s">
        <v>17491</v>
      </c>
      <c r="F1140" s="27">
        <v>20</v>
      </c>
      <c r="G1140" s="27" t="s">
        <v>36</v>
      </c>
      <c r="H1140" s="27">
        <v>27502</v>
      </c>
      <c r="I1140" s="27" t="s">
        <v>3721</v>
      </c>
      <c r="J1140" s="27" t="s">
        <v>19831</v>
      </c>
      <c r="K1140" s="27" t="s">
        <v>22972</v>
      </c>
      <c r="L1140" s="27" t="s">
        <v>23627</v>
      </c>
      <c r="M1140" s="27">
        <v>26805152</v>
      </c>
      <c r="N1140" s="27">
        <v>26601974</v>
      </c>
      <c r="O1140" s="43">
        <v>46227.430555555555</v>
      </c>
      <c r="P1140" s="28" t="s">
        <v>4508</v>
      </c>
      <c r="Q1140" s="27" t="s">
        <v>18448</v>
      </c>
      <c r="R1140" s="27">
        <v>1049642072</v>
      </c>
      <c r="S1140" s="27" t="s">
        <v>10051</v>
      </c>
      <c r="T1140" s="28">
        <v>43450000</v>
      </c>
      <c r="U1140" s="28">
        <v>0</v>
      </c>
      <c r="V1140" s="28">
        <v>43450000</v>
      </c>
      <c r="W1140" s="28">
        <v>26860000</v>
      </c>
      <c r="X1140" s="28">
        <v>16590000</v>
      </c>
      <c r="Y1140" s="28">
        <v>16590000</v>
      </c>
    </row>
    <row r="1141" spans="1:25" x14ac:dyDescent="0.2">
      <c r="A1141" s="27" t="s">
        <v>3817</v>
      </c>
      <c r="B1141" s="27" t="s">
        <v>3499</v>
      </c>
      <c r="C1141" s="27" t="s">
        <v>17490</v>
      </c>
      <c r="D1141" s="27">
        <v>856</v>
      </c>
      <c r="E1141" s="27" t="s">
        <v>17491</v>
      </c>
      <c r="F1141" s="27">
        <v>20</v>
      </c>
      <c r="G1141" s="27" t="s">
        <v>36</v>
      </c>
      <c r="H1141" s="27">
        <v>27502</v>
      </c>
      <c r="I1141" s="27" t="s">
        <v>3721</v>
      </c>
      <c r="J1141" s="27" t="s">
        <v>19832</v>
      </c>
      <c r="K1141" s="27" t="s">
        <v>22972</v>
      </c>
      <c r="L1141" s="27" t="s">
        <v>23644</v>
      </c>
      <c r="M1141" s="27">
        <v>26805376</v>
      </c>
      <c r="N1141" s="27">
        <v>26601974</v>
      </c>
      <c r="O1141" s="43">
        <v>46231.622627314813</v>
      </c>
      <c r="P1141" s="28" t="s">
        <v>9565</v>
      </c>
      <c r="Q1141" s="27" t="s">
        <v>18448</v>
      </c>
      <c r="R1141" s="27">
        <v>1102362659</v>
      </c>
      <c r="S1141" s="27" t="s">
        <v>19833</v>
      </c>
      <c r="T1141" s="28">
        <v>35755500</v>
      </c>
      <c r="U1141" s="28">
        <v>0</v>
      </c>
      <c r="V1141" s="28">
        <v>35755500</v>
      </c>
      <c r="W1141" s="28">
        <v>35755500</v>
      </c>
      <c r="X1141" s="28">
        <v>0</v>
      </c>
      <c r="Y1141" s="28"/>
    </row>
    <row r="1142" spans="1:25" x14ac:dyDescent="0.2">
      <c r="A1142" s="27" t="s">
        <v>3817</v>
      </c>
      <c r="B1142" s="27" t="s">
        <v>3499</v>
      </c>
      <c r="C1142" s="27" t="s">
        <v>17490</v>
      </c>
      <c r="D1142" s="27">
        <v>856</v>
      </c>
      <c r="E1142" s="27" t="s">
        <v>17491</v>
      </c>
      <c r="F1142" s="27">
        <v>20</v>
      </c>
      <c r="G1142" s="27" t="s">
        <v>36</v>
      </c>
      <c r="H1142" s="27">
        <v>27502</v>
      </c>
      <c r="I1142" s="27" t="s">
        <v>3721</v>
      </c>
      <c r="J1142" s="27" t="s">
        <v>19834</v>
      </c>
      <c r="K1142" s="27" t="s">
        <v>22972</v>
      </c>
      <c r="L1142" s="27" t="s">
        <v>23655</v>
      </c>
      <c r="M1142" s="27">
        <v>26805466</v>
      </c>
      <c r="N1142" s="27">
        <v>26601974</v>
      </c>
      <c r="O1142" s="43">
        <v>46233.384386574071</v>
      </c>
      <c r="P1142" s="28" t="s">
        <v>4498</v>
      </c>
      <c r="Q1142" s="27" t="s">
        <v>18448</v>
      </c>
      <c r="R1142" s="27">
        <v>1124045075</v>
      </c>
      <c r="S1142" s="27" t="s">
        <v>19835</v>
      </c>
      <c r="T1142" s="28">
        <v>35755500</v>
      </c>
      <c r="U1142" s="28">
        <v>0</v>
      </c>
      <c r="V1142" s="28">
        <v>35755500</v>
      </c>
      <c r="W1142" s="28">
        <v>35755500</v>
      </c>
      <c r="X1142" s="28">
        <v>0</v>
      </c>
      <c r="Y1142" s="28"/>
    </row>
    <row r="1143" spans="1:25" x14ac:dyDescent="0.2">
      <c r="A1143" s="27" t="s">
        <v>3817</v>
      </c>
      <c r="B1143" s="27" t="s">
        <v>3499</v>
      </c>
      <c r="C1143" s="27" t="s">
        <v>17490</v>
      </c>
      <c r="D1143" s="27">
        <v>856</v>
      </c>
      <c r="E1143" s="27" t="s">
        <v>17491</v>
      </c>
      <c r="F1143" s="27">
        <v>20</v>
      </c>
      <c r="G1143" s="27" t="s">
        <v>36</v>
      </c>
      <c r="H1143" s="27">
        <v>27502</v>
      </c>
      <c r="I1143" s="27" t="s">
        <v>3721</v>
      </c>
      <c r="J1143" s="27" t="s">
        <v>21597</v>
      </c>
      <c r="K1143" s="27" t="s">
        <v>22972</v>
      </c>
      <c r="L1143" s="27" t="s">
        <v>23726</v>
      </c>
      <c r="M1143" s="27">
        <v>26805991</v>
      </c>
      <c r="N1143" s="27">
        <v>26601974</v>
      </c>
      <c r="O1143" s="43">
        <v>46245.810370370367</v>
      </c>
      <c r="P1143" s="28" t="s">
        <v>21466</v>
      </c>
      <c r="Q1143" s="27" t="s">
        <v>18448</v>
      </c>
      <c r="R1143" s="27">
        <v>1065002495</v>
      </c>
      <c r="S1143" s="27" t="s">
        <v>10075</v>
      </c>
      <c r="T1143" s="28">
        <v>50000000</v>
      </c>
      <c r="U1143" s="28">
        <v>0</v>
      </c>
      <c r="V1143" s="28">
        <v>50000000</v>
      </c>
      <c r="W1143" s="28">
        <v>44333333</v>
      </c>
      <c r="X1143" s="28">
        <v>5666667</v>
      </c>
      <c r="Y1143" s="28">
        <v>5666667</v>
      </c>
    </row>
    <row r="1144" spans="1:25" x14ac:dyDescent="0.2">
      <c r="A1144" s="27" t="s">
        <v>3817</v>
      </c>
      <c r="B1144" s="27" t="s">
        <v>3499</v>
      </c>
      <c r="C1144" s="27" t="s">
        <v>17490</v>
      </c>
      <c r="D1144" s="27">
        <v>856</v>
      </c>
      <c r="E1144" s="27" t="s">
        <v>17491</v>
      </c>
      <c r="F1144" s="27">
        <v>20</v>
      </c>
      <c r="G1144" s="27" t="s">
        <v>36</v>
      </c>
      <c r="H1144" s="27">
        <v>27502</v>
      </c>
      <c r="I1144" s="27" t="s">
        <v>3721</v>
      </c>
      <c r="J1144" s="27" t="s">
        <v>21598</v>
      </c>
      <c r="K1144" s="27" t="s">
        <v>22972</v>
      </c>
      <c r="L1144" s="27" t="s">
        <v>23756</v>
      </c>
      <c r="M1144" s="27">
        <v>26806079</v>
      </c>
      <c r="N1144" s="27">
        <v>26601974</v>
      </c>
      <c r="O1144" s="43">
        <v>46247.382777777777</v>
      </c>
      <c r="P1144" s="28" t="s">
        <v>15489</v>
      </c>
      <c r="Q1144" s="27" t="s">
        <v>18448</v>
      </c>
      <c r="R1144" s="27">
        <v>1069734805</v>
      </c>
      <c r="S1144" s="27" t="s">
        <v>9806</v>
      </c>
      <c r="T1144" s="28">
        <v>32505000</v>
      </c>
      <c r="U1144" s="28">
        <v>0</v>
      </c>
      <c r="V1144" s="28">
        <v>32505000</v>
      </c>
      <c r="W1144" s="28">
        <v>32505000</v>
      </c>
      <c r="X1144" s="28">
        <v>0</v>
      </c>
      <c r="Y1144" s="28"/>
    </row>
    <row r="1145" spans="1:25" x14ac:dyDescent="0.2">
      <c r="A1145" s="27" t="s">
        <v>3817</v>
      </c>
      <c r="B1145" s="27" t="s">
        <v>3499</v>
      </c>
      <c r="C1145" s="27" t="s">
        <v>17490</v>
      </c>
      <c r="D1145" s="27">
        <v>856</v>
      </c>
      <c r="E1145" s="27" t="s">
        <v>17491</v>
      </c>
      <c r="F1145" s="27">
        <v>20</v>
      </c>
      <c r="G1145" s="27" t="s">
        <v>36</v>
      </c>
      <c r="H1145" s="27">
        <v>27502</v>
      </c>
      <c r="I1145" s="27" t="s">
        <v>3721</v>
      </c>
      <c r="J1145" s="27" t="s">
        <v>21599</v>
      </c>
      <c r="K1145" s="27" t="s">
        <v>22972</v>
      </c>
      <c r="L1145" s="27" t="s">
        <v>23773</v>
      </c>
      <c r="M1145" s="27">
        <v>26806104</v>
      </c>
      <c r="N1145" s="27">
        <v>26601974</v>
      </c>
      <c r="O1145" s="43">
        <v>46247.479687500003</v>
      </c>
      <c r="P1145" s="28" t="s">
        <v>15489</v>
      </c>
      <c r="Q1145" s="27" t="s">
        <v>21600</v>
      </c>
      <c r="R1145" s="27">
        <v>1073239820</v>
      </c>
      <c r="S1145" s="27" t="s">
        <v>2757</v>
      </c>
      <c r="T1145" s="28">
        <v>32505000</v>
      </c>
      <c r="U1145" s="28">
        <v>0</v>
      </c>
      <c r="V1145" s="28">
        <v>32505000</v>
      </c>
      <c r="W1145" s="28">
        <v>32505000</v>
      </c>
      <c r="X1145" s="28">
        <v>0</v>
      </c>
      <c r="Y1145" s="28"/>
    </row>
    <row r="1146" spans="1:25" x14ac:dyDescent="0.2">
      <c r="A1146" s="27" t="s">
        <v>3817</v>
      </c>
      <c r="B1146" s="27" t="s">
        <v>3499</v>
      </c>
      <c r="C1146" s="27" t="s">
        <v>17490</v>
      </c>
      <c r="D1146" s="27">
        <v>856</v>
      </c>
      <c r="E1146" s="27" t="s">
        <v>17491</v>
      </c>
      <c r="F1146" s="27">
        <v>20</v>
      </c>
      <c r="G1146" s="27" t="s">
        <v>36</v>
      </c>
      <c r="H1146" s="27">
        <v>27502</v>
      </c>
      <c r="I1146" s="27" t="s">
        <v>3721</v>
      </c>
      <c r="J1146" s="27" t="s">
        <v>21601</v>
      </c>
      <c r="K1146" s="27" t="s">
        <v>22972</v>
      </c>
      <c r="L1146" s="27" t="s">
        <v>23780</v>
      </c>
      <c r="M1146" s="27">
        <v>26806115</v>
      </c>
      <c r="N1146" s="27">
        <v>26601974</v>
      </c>
      <c r="O1146" s="43">
        <v>46247.591643518521</v>
      </c>
      <c r="P1146" s="28" t="s">
        <v>15489</v>
      </c>
      <c r="Q1146" s="27" t="s">
        <v>21600</v>
      </c>
      <c r="R1146" s="27">
        <v>65797106</v>
      </c>
      <c r="S1146" s="27" t="s">
        <v>2433</v>
      </c>
      <c r="T1146" s="28">
        <v>43280000</v>
      </c>
      <c r="U1146" s="28">
        <v>0</v>
      </c>
      <c r="V1146" s="28">
        <v>43280000</v>
      </c>
      <c r="W1146" s="28">
        <v>31161600</v>
      </c>
      <c r="X1146" s="28">
        <v>12118400</v>
      </c>
      <c r="Y1146" s="28">
        <v>12118400</v>
      </c>
    </row>
    <row r="1147" spans="1:25" x14ac:dyDescent="0.2">
      <c r="A1147" s="27" t="s">
        <v>3817</v>
      </c>
      <c r="B1147" s="27" t="s">
        <v>3499</v>
      </c>
      <c r="C1147" s="27" t="s">
        <v>17490</v>
      </c>
      <c r="D1147" s="27">
        <v>856</v>
      </c>
      <c r="E1147" s="27" t="s">
        <v>17491</v>
      </c>
      <c r="F1147" s="27">
        <v>20</v>
      </c>
      <c r="G1147" s="27" t="s">
        <v>36</v>
      </c>
      <c r="H1147" s="27">
        <v>27502</v>
      </c>
      <c r="I1147" s="27" t="s">
        <v>3721</v>
      </c>
      <c r="J1147" s="27" t="s">
        <v>21602</v>
      </c>
      <c r="K1147" s="27" t="s">
        <v>22972</v>
      </c>
      <c r="L1147" s="27" t="s">
        <v>23792</v>
      </c>
      <c r="M1147" s="27">
        <v>26806152</v>
      </c>
      <c r="N1147" s="27">
        <v>26601974</v>
      </c>
      <c r="O1147" s="43">
        <v>46248.73847222222</v>
      </c>
      <c r="P1147" s="28" t="s">
        <v>18509</v>
      </c>
      <c r="Q1147" s="27" t="s">
        <v>18448</v>
      </c>
      <c r="R1147" s="27">
        <v>20363620</v>
      </c>
      <c r="S1147" s="27" t="s">
        <v>2051</v>
      </c>
      <c r="T1147" s="28">
        <v>29254500</v>
      </c>
      <c r="U1147" s="28">
        <v>0</v>
      </c>
      <c r="V1147" s="28">
        <v>29254500</v>
      </c>
      <c r="W1147" s="28">
        <v>20153100</v>
      </c>
      <c r="X1147" s="28">
        <v>9101400</v>
      </c>
      <c r="Y1147" s="28">
        <v>9101400</v>
      </c>
    </row>
    <row r="1148" spans="1:25" x14ac:dyDescent="0.2">
      <c r="A1148" s="27" t="s">
        <v>3817</v>
      </c>
      <c r="B1148" s="27" t="s">
        <v>3499</v>
      </c>
      <c r="C1148" s="27" t="s">
        <v>17490</v>
      </c>
      <c r="D1148" s="27">
        <v>856</v>
      </c>
      <c r="E1148" s="27" t="s">
        <v>17491</v>
      </c>
      <c r="F1148" s="27">
        <v>20</v>
      </c>
      <c r="G1148" s="27" t="s">
        <v>36</v>
      </c>
      <c r="H1148" s="27">
        <v>27502</v>
      </c>
      <c r="I1148" s="27" t="s">
        <v>3721</v>
      </c>
      <c r="J1148" s="27" t="s">
        <v>22415</v>
      </c>
      <c r="K1148" s="27" t="s">
        <v>22972</v>
      </c>
      <c r="L1148" s="27" t="s">
        <v>23816</v>
      </c>
      <c r="M1148" s="27">
        <v>26806231</v>
      </c>
      <c r="N1148" s="27">
        <v>26601974</v>
      </c>
      <c r="O1148" s="43">
        <v>46252.645405092589</v>
      </c>
      <c r="P1148" s="28" t="s">
        <v>21485</v>
      </c>
      <c r="Q1148" s="27" t="s">
        <v>18448</v>
      </c>
      <c r="R1148" s="27">
        <v>7181055</v>
      </c>
      <c r="S1148" s="27" t="s">
        <v>11399</v>
      </c>
      <c r="T1148" s="28">
        <v>32505000</v>
      </c>
      <c r="U1148" s="28">
        <v>0</v>
      </c>
      <c r="V1148" s="28">
        <v>32505000</v>
      </c>
      <c r="W1148" s="28">
        <v>32505000</v>
      </c>
      <c r="X1148" s="28">
        <v>0</v>
      </c>
      <c r="Y1148" s="28"/>
    </row>
    <row r="1149" spans="1:25" x14ac:dyDescent="0.2">
      <c r="A1149" s="27" t="s">
        <v>3817</v>
      </c>
      <c r="B1149" s="27" t="s">
        <v>3499</v>
      </c>
      <c r="C1149" s="27" t="s">
        <v>17490</v>
      </c>
      <c r="D1149" s="27">
        <v>856</v>
      </c>
      <c r="E1149" s="27" t="s">
        <v>17491</v>
      </c>
      <c r="F1149" s="27">
        <v>20</v>
      </c>
      <c r="G1149" s="27" t="s">
        <v>36</v>
      </c>
      <c r="H1149" s="27">
        <v>27502</v>
      </c>
      <c r="I1149" s="27" t="s">
        <v>3721</v>
      </c>
      <c r="J1149" s="27" t="s">
        <v>27283</v>
      </c>
      <c r="K1149" s="27" t="s">
        <v>22972</v>
      </c>
      <c r="L1149" s="27" t="s">
        <v>27284</v>
      </c>
      <c r="M1149" s="27">
        <v>26806576</v>
      </c>
      <c r="N1149" s="27">
        <v>26601974</v>
      </c>
      <c r="O1149" s="43">
        <v>46293.402129629627</v>
      </c>
      <c r="P1149" s="28" t="s">
        <v>138</v>
      </c>
      <c r="Q1149" s="27" t="s">
        <v>18448</v>
      </c>
      <c r="R1149" s="27">
        <v>1049641026</v>
      </c>
      <c r="S1149" s="27" t="s">
        <v>682</v>
      </c>
      <c r="T1149" s="28">
        <v>25968000</v>
      </c>
      <c r="U1149" s="28">
        <v>0</v>
      </c>
      <c r="V1149" s="28">
        <v>25968000</v>
      </c>
      <c r="W1149" s="28">
        <v>25968000</v>
      </c>
      <c r="X1149" s="28">
        <v>0</v>
      </c>
      <c r="Y1149" s="28"/>
    </row>
    <row r="1150" spans="1:25" x14ac:dyDescent="0.2">
      <c r="A1150" s="27" t="s">
        <v>3817</v>
      </c>
      <c r="B1150" s="27" t="s">
        <v>3499</v>
      </c>
      <c r="C1150" s="27" t="s">
        <v>788</v>
      </c>
      <c r="D1150" s="27">
        <v>175</v>
      </c>
      <c r="E1150" s="27" t="s">
        <v>1280</v>
      </c>
      <c r="F1150" s="27">
        <v>70</v>
      </c>
      <c r="G1150" s="27" t="s">
        <v>51</v>
      </c>
      <c r="H1150" s="27">
        <v>27502</v>
      </c>
      <c r="I1150" s="27" t="s">
        <v>3721</v>
      </c>
      <c r="J1150" s="27" t="s">
        <v>9790</v>
      </c>
      <c r="K1150" s="27" t="s">
        <v>22972</v>
      </c>
      <c r="L1150" s="27" t="s">
        <v>23430</v>
      </c>
      <c r="M1150" s="27">
        <v>26802151</v>
      </c>
      <c r="N1150" s="27">
        <v>26601595</v>
      </c>
      <c r="O1150" s="43">
        <v>46042.516145833331</v>
      </c>
      <c r="P1150" s="28" t="s">
        <v>4487</v>
      </c>
      <c r="Q1150" s="27" t="s">
        <v>9791</v>
      </c>
      <c r="R1150" s="27">
        <v>35221639</v>
      </c>
      <c r="S1150" s="27" t="s">
        <v>9792</v>
      </c>
      <c r="T1150" s="28">
        <v>46165333</v>
      </c>
      <c r="U1150" s="28">
        <v>0</v>
      </c>
      <c r="V1150" s="28">
        <v>46165333</v>
      </c>
      <c r="W1150" s="28">
        <v>577066</v>
      </c>
      <c r="X1150" s="28">
        <v>45588267</v>
      </c>
      <c r="Y1150" s="28">
        <v>45588267</v>
      </c>
    </row>
    <row r="1151" spans="1:25" x14ac:dyDescent="0.2">
      <c r="A1151" s="27" t="s">
        <v>3817</v>
      </c>
      <c r="B1151" s="27" t="s">
        <v>3499</v>
      </c>
      <c r="C1151" s="27" t="s">
        <v>788</v>
      </c>
      <c r="D1151" s="27">
        <v>175</v>
      </c>
      <c r="E1151" s="27" t="s">
        <v>1280</v>
      </c>
      <c r="F1151" s="27">
        <v>70</v>
      </c>
      <c r="G1151" s="27" t="s">
        <v>51</v>
      </c>
      <c r="H1151" s="27">
        <v>27502</v>
      </c>
      <c r="I1151" s="27" t="s">
        <v>3721</v>
      </c>
      <c r="J1151" s="27" t="s">
        <v>9796</v>
      </c>
      <c r="K1151" s="27" t="s">
        <v>22972</v>
      </c>
      <c r="L1151" s="27" t="s">
        <v>23432</v>
      </c>
      <c r="M1151" s="27">
        <v>26802159</v>
      </c>
      <c r="N1151" s="27">
        <v>26601595</v>
      </c>
      <c r="O1151" s="43">
        <v>46042.620717592596</v>
      </c>
      <c r="P1151" s="28" t="s">
        <v>8647</v>
      </c>
      <c r="Q1151" s="27" t="s">
        <v>8565</v>
      </c>
      <c r="R1151" s="27">
        <v>20485506</v>
      </c>
      <c r="S1151" s="27" t="s">
        <v>9797</v>
      </c>
      <c r="T1151" s="28">
        <v>46000000</v>
      </c>
      <c r="U1151" s="28">
        <v>0</v>
      </c>
      <c r="V1151" s="28">
        <v>46000000</v>
      </c>
      <c r="W1151" s="28">
        <v>0</v>
      </c>
      <c r="X1151" s="28">
        <v>46000000</v>
      </c>
      <c r="Y1151" s="28">
        <v>46000000</v>
      </c>
    </row>
    <row r="1152" spans="1:25" x14ac:dyDescent="0.2">
      <c r="A1152" s="27" t="s">
        <v>3817</v>
      </c>
      <c r="B1152" s="27" t="s">
        <v>3499</v>
      </c>
      <c r="C1152" s="27" t="s">
        <v>788</v>
      </c>
      <c r="D1152" s="27">
        <v>175</v>
      </c>
      <c r="E1152" s="27" t="s">
        <v>1280</v>
      </c>
      <c r="F1152" s="27">
        <v>70</v>
      </c>
      <c r="G1152" s="27" t="s">
        <v>51</v>
      </c>
      <c r="H1152" s="27">
        <v>27502</v>
      </c>
      <c r="I1152" s="27" t="s">
        <v>3721</v>
      </c>
      <c r="J1152" s="27" t="s">
        <v>9820</v>
      </c>
      <c r="K1152" s="27" t="s">
        <v>22972</v>
      </c>
      <c r="L1152" s="27" t="s">
        <v>23440</v>
      </c>
      <c r="M1152" s="27">
        <v>26802275</v>
      </c>
      <c r="N1152" s="27">
        <v>26601595</v>
      </c>
      <c r="O1152" s="43">
        <v>46044.38449074074</v>
      </c>
      <c r="P1152" s="28" t="s">
        <v>4487</v>
      </c>
      <c r="Q1152" s="27" t="s">
        <v>9794</v>
      </c>
      <c r="R1152" s="27">
        <v>52056553</v>
      </c>
      <c r="S1152" s="27" t="s">
        <v>9821</v>
      </c>
      <c r="T1152" s="28">
        <v>43466667</v>
      </c>
      <c r="U1152" s="28">
        <v>0</v>
      </c>
      <c r="V1152" s="28">
        <v>43466667</v>
      </c>
      <c r="W1152" s="28">
        <v>1630000</v>
      </c>
      <c r="X1152" s="28">
        <v>41836667</v>
      </c>
      <c r="Y1152" s="28">
        <v>41836667</v>
      </c>
    </row>
    <row r="1153" spans="1:25" x14ac:dyDescent="0.2">
      <c r="A1153" s="27" t="s">
        <v>3817</v>
      </c>
      <c r="B1153" s="27" t="s">
        <v>3499</v>
      </c>
      <c r="C1153" s="27" t="s">
        <v>788</v>
      </c>
      <c r="D1153" s="27">
        <v>175</v>
      </c>
      <c r="E1153" s="27" t="s">
        <v>1280</v>
      </c>
      <c r="F1153" s="27">
        <v>70</v>
      </c>
      <c r="G1153" s="27" t="s">
        <v>51</v>
      </c>
      <c r="H1153" s="27">
        <v>27502</v>
      </c>
      <c r="I1153" s="27" t="s">
        <v>3721</v>
      </c>
      <c r="J1153" s="27" t="s">
        <v>9838</v>
      </c>
      <c r="K1153" s="27" t="s">
        <v>22972</v>
      </c>
      <c r="L1153" s="27" t="s">
        <v>23447</v>
      </c>
      <c r="M1153" s="27">
        <v>26802331</v>
      </c>
      <c r="N1153" s="27">
        <v>26601595</v>
      </c>
      <c r="O1153" s="43">
        <v>46045.372384259259</v>
      </c>
      <c r="P1153" s="28" t="s">
        <v>4501</v>
      </c>
      <c r="Q1153" s="27" t="s">
        <v>8565</v>
      </c>
      <c r="R1153" s="27">
        <v>1090493335</v>
      </c>
      <c r="S1153" s="27" t="s">
        <v>9839</v>
      </c>
      <c r="T1153" s="28">
        <v>46000000</v>
      </c>
      <c r="U1153" s="28">
        <v>0</v>
      </c>
      <c r="V1153" s="28">
        <v>46000000</v>
      </c>
      <c r="W1153" s="28">
        <v>1437500</v>
      </c>
      <c r="X1153" s="28">
        <v>44562500</v>
      </c>
      <c r="Y1153" s="28">
        <v>44562500</v>
      </c>
    </row>
    <row r="1154" spans="1:25" x14ac:dyDescent="0.2">
      <c r="A1154" s="27" t="s">
        <v>3817</v>
      </c>
      <c r="B1154" s="27" t="s">
        <v>3499</v>
      </c>
      <c r="C1154" s="27" t="s">
        <v>788</v>
      </c>
      <c r="D1154" s="27">
        <v>175</v>
      </c>
      <c r="E1154" s="27" t="s">
        <v>1280</v>
      </c>
      <c r="F1154" s="27">
        <v>70</v>
      </c>
      <c r="G1154" s="27" t="s">
        <v>51</v>
      </c>
      <c r="H1154" s="27">
        <v>27502</v>
      </c>
      <c r="I1154" s="27" t="s">
        <v>3721</v>
      </c>
      <c r="J1154" s="27" t="s">
        <v>9840</v>
      </c>
      <c r="K1154" s="27" t="s">
        <v>22972</v>
      </c>
      <c r="L1154" s="27" t="s">
        <v>23448</v>
      </c>
      <c r="M1154" s="27">
        <v>26802333</v>
      </c>
      <c r="N1154" s="27">
        <v>26601595</v>
      </c>
      <c r="O1154" s="43">
        <v>46045.37462962963</v>
      </c>
      <c r="P1154" s="28" t="s">
        <v>4501</v>
      </c>
      <c r="Q1154" s="27" t="s">
        <v>9841</v>
      </c>
      <c r="R1154" s="27">
        <v>1019136896</v>
      </c>
      <c r="S1154" s="27" t="s">
        <v>9842</v>
      </c>
      <c r="T1154" s="28">
        <v>30213333</v>
      </c>
      <c r="U1154" s="28">
        <v>0</v>
      </c>
      <c r="V1154" s="28">
        <v>30213333</v>
      </c>
      <c r="W1154" s="28">
        <v>1321833</v>
      </c>
      <c r="X1154" s="28">
        <v>28891500</v>
      </c>
      <c r="Y1154" s="28">
        <v>28891500</v>
      </c>
    </row>
    <row r="1155" spans="1:25" x14ac:dyDescent="0.2">
      <c r="A1155" s="27" t="s">
        <v>3817</v>
      </c>
      <c r="B1155" s="27" t="s">
        <v>3499</v>
      </c>
      <c r="C1155" s="27" t="s">
        <v>788</v>
      </c>
      <c r="D1155" s="27">
        <v>175</v>
      </c>
      <c r="E1155" s="27" t="s">
        <v>1280</v>
      </c>
      <c r="F1155" s="27">
        <v>70</v>
      </c>
      <c r="G1155" s="27" t="s">
        <v>51</v>
      </c>
      <c r="H1155" s="27">
        <v>27502</v>
      </c>
      <c r="I1155" s="27" t="s">
        <v>3721</v>
      </c>
      <c r="J1155" s="27" t="s">
        <v>9843</v>
      </c>
      <c r="K1155" s="27" t="s">
        <v>22972</v>
      </c>
      <c r="L1155" s="27" t="s">
        <v>23449</v>
      </c>
      <c r="M1155" s="27">
        <v>26802334</v>
      </c>
      <c r="N1155" s="27">
        <v>26601595</v>
      </c>
      <c r="O1155" s="43">
        <v>46045.374814814815</v>
      </c>
      <c r="P1155" s="28" t="s">
        <v>4501</v>
      </c>
      <c r="Q1155" s="27" t="s">
        <v>9791</v>
      </c>
      <c r="R1155" s="27">
        <v>1018410950</v>
      </c>
      <c r="S1155" s="27" t="s">
        <v>9844</v>
      </c>
      <c r="T1155" s="28">
        <v>46165333</v>
      </c>
      <c r="U1155" s="28">
        <v>0</v>
      </c>
      <c r="V1155" s="28">
        <v>46165333</v>
      </c>
      <c r="W1155" s="28">
        <v>2019733</v>
      </c>
      <c r="X1155" s="28">
        <v>44145600</v>
      </c>
      <c r="Y1155" s="28">
        <v>44145600</v>
      </c>
    </row>
    <row r="1156" spans="1:25" x14ac:dyDescent="0.2">
      <c r="A1156" s="27" t="s">
        <v>3817</v>
      </c>
      <c r="B1156" s="27" t="s">
        <v>3499</v>
      </c>
      <c r="C1156" s="27" t="s">
        <v>788</v>
      </c>
      <c r="D1156" s="27">
        <v>175</v>
      </c>
      <c r="E1156" s="27" t="s">
        <v>1280</v>
      </c>
      <c r="F1156" s="27">
        <v>70</v>
      </c>
      <c r="G1156" s="27" t="s">
        <v>51</v>
      </c>
      <c r="H1156" s="27">
        <v>27502</v>
      </c>
      <c r="I1156" s="27" t="s">
        <v>3721</v>
      </c>
      <c r="J1156" s="27" t="s">
        <v>9845</v>
      </c>
      <c r="K1156" s="27" t="s">
        <v>22972</v>
      </c>
      <c r="L1156" s="27" t="s">
        <v>23450</v>
      </c>
      <c r="M1156" s="27">
        <v>26802337</v>
      </c>
      <c r="N1156" s="27">
        <v>26601595</v>
      </c>
      <c r="O1156" s="43">
        <v>46045.392766203702</v>
      </c>
      <c r="P1156" s="28" t="s">
        <v>4501</v>
      </c>
      <c r="Q1156" s="27" t="s">
        <v>8547</v>
      </c>
      <c r="R1156" s="27">
        <v>52371692</v>
      </c>
      <c r="S1156" s="27" t="s">
        <v>9846</v>
      </c>
      <c r="T1156" s="28">
        <v>52200000</v>
      </c>
      <c r="U1156" s="28">
        <v>0</v>
      </c>
      <c r="V1156" s="28">
        <v>52200000</v>
      </c>
      <c r="W1156" s="28">
        <v>12500000</v>
      </c>
      <c r="X1156" s="28">
        <v>39700000</v>
      </c>
      <c r="Y1156" s="28">
        <v>39700000</v>
      </c>
    </row>
    <row r="1157" spans="1:25" x14ac:dyDescent="0.2">
      <c r="A1157" s="27" t="s">
        <v>3817</v>
      </c>
      <c r="B1157" s="27" t="s">
        <v>3499</v>
      </c>
      <c r="C1157" s="27" t="s">
        <v>788</v>
      </c>
      <c r="D1157" s="27">
        <v>175</v>
      </c>
      <c r="E1157" s="27" t="s">
        <v>1280</v>
      </c>
      <c r="F1157" s="27">
        <v>70</v>
      </c>
      <c r="G1157" s="27" t="s">
        <v>51</v>
      </c>
      <c r="H1157" s="27">
        <v>27502</v>
      </c>
      <c r="I1157" s="27" t="s">
        <v>3721</v>
      </c>
      <c r="J1157" s="27" t="s">
        <v>9847</v>
      </c>
      <c r="K1157" s="27" t="s">
        <v>22972</v>
      </c>
      <c r="L1157" s="27" t="s">
        <v>23451</v>
      </c>
      <c r="M1157" s="27">
        <v>26802358</v>
      </c>
      <c r="N1157" s="27">
        <v>26601595</v>
      </c>
      <c r="O1157" s="43">
        <v>46045.702974537038</v>
      </c>
      <c r="P1157" s="28" t="s">
        <v>4508</v>
      </c>
      <c r="Q1157" s="27" t="s">
        <v>8547</v>
      </c>
      <c r="R1157" s="27">
        <v>79005764</v>
      </c>
      <c r="S1157" s="27" t="s">
        <v>9848</v>
      </c>
      <c r="T1157" s="28">
        <v>52200000</v>
      </c>
      <c r="U1157" s="28">
        <v>0</v>
      </c>
      <c r="V1157" s="28">
        <v>52200000</v>
      </c>
      <c r="W1157" s="28">
        <v>7500000</v>
      </c>
      <c r="X1157" s="28">
        <v>44700000</v>
      </c>
      <c r="Y1157" s="28">
        <v>44700000</v>
      </c>
    </row>
    <row r="1158" spans="1:25" x14ac:dyDescent="0.2">
      <c r="A1158" s="27" t="s">
        <v>3817</v>
      </c>
      <c r="B1158" s="27" t="s">
        <v>3499</v>
      </c>
      <c r="C1158" s="27" t="s">
        <v>788</v>
      </c>
      <c r="D1158" s="27">
        <v>175</v>
      </c>
      <c r="E1158" s="27" t="s">
        <v>1280</v>
      </c>
      <c r="F1158" s="27">
        <v>70</v>
      </c>
      <c r="G1158" s="27" t="s">
        <v>51</v>
      </c>
      <c r="H1158" s="27">
        <v>27502</v>
      </c>
      <c r="I1158" s="27" t="s">
        <v>3721</v>
      </c>
      <c r="J1158" s="27" t="s">
        <v>9859</v>
      </c>
      <c r="K1158" s="27" t="s">
        <v>22972</v>
      </c>
      <c r="L1158" s="27" t="s">
        <v>23456</v>
      </c>
      <c r="M1158" s="27">
        <v>26802389</v>
      </c>
      <c r="N1158" s="27">
        <v>26601595</v>
      </c>
      <c r="O1158" s="43">
        <v>46045.800173611111</v>
      </c>
      <c r="P1158" s="28" t="s">
        <v>4508</v>
      </c>
      <c r="Q1158" s="27" t="s">
        <v>9860</v>
      </c>
      <c r="R1158" s="27">
        <v>1071579849</v>
      </c>
      <c r="S1158" s="27" t="s">
        <v>9861</v>
      </c>
      <c r="T1158" s="28">
        <v>46165333</v>
      </c>
      <c r="U1158" s="28">
        <v>0</v>
      </c>
      <c r="V1158" s="28">
        <v>46165333</v>
      </c>
      <c r="W1158" s="28">
        <v>1442666</v>
      </c>
      <c r="X1158" s="28">
        <v>44722667</v>
      </c>
      <c r="Y1158" s="28">
        <v>44722667</v>
      </c>
    </row>
    <row r="1159" spans="1:25" x14ac:dyDescent="0.2">
      <c r="A1159" s="27" t="s">
        <v>3817</v>
      </c>
      <c r="B1159" s="27" t="s">
        <v>3499</v>
      </c>
      <c r="C1159" s="27" t="s">
        <v>788</v>
      </c>
      <c r="D1159" s="27">
        <v>175</v>
      </c>
      <c r="E1159" s="27" t="s">
        <v>1280</v>
      </c>
      <c r="F1159" s="27">
        <v>70</v>
      </c>
      <c r="G1159" s="27" t="s">
        <v>51</v>
      </c>
      <c r="H1159" s="27">
        <v>27502</v>
      </c>
      <c r="I1159" s="27" t="s">
        <v>3721</v>
      </c>
      <c r="J1159" s="27" t="s">
        <v>9862</v>
      </c>
      <c r="K1159" s="27" t="s">
        <v>22972</v>
      </c>
      <c r="L1159" s="27" t="s">
        <v>23457</v>
      </c>
      <c r="M1159" s="27">
        <v>26802390</v>
      </c>
      <c r="N1159" s="27">
        <v>26601595</v>
      </c>
      <c r="O1159" s="43">
        <v>46045.803680555553</v>
      </c>
      <c r="P1159" s="28" t="s">
        <v>4508</v>
      </c>
      <c r="Q1159" s="27" t="s">
        <v>9766</v>
      </c>
      <c r="R1159" s="27">
        <v>1070602985</v>
      </c>
      <c r="S1159" s="27" t="s">
        <v>9863</v>
      </c>
      <c r="T1159" s="28">
        <v>52200000</v>
      </c>
      <c r="U1159" s="28">
        <v>0</v>
      </c>
      <c r="V1159" s="28">
        <v>52200000</v>
      </c>
      <c r="W1159" s="28">
        <v>16100000</v>
      </c>
      <c r="X1159" s="28">
        <v>36100000</v>
      </c>
      <c r="Y1159" s="28">
        <v>36100000</v>
      </c>
    </row>
    <row r="1160" spans="1:25" x14ac:dyDescent="0.2">
      <c r="A1160" s="27" t="s">
        <v>3817</v>
      </c>
      <c r="B1160" s="27" t="s">
        <v>3499</v>
      </c>
      <c r="C1160" s="27" t="s">
        <v>788</v>
      </c>
      <c r="D1160" s="27">
        <v>175</v>
      </c>
      <c r="E1160" s="27" t="s">
        <v>1280</v>
      </c>
      <c r="F1160" s="27">
        <v>70</v>
      </c>
      <c r="G1160" s="27" t="s">
        <v>51</v>
      </c>
      <c r="H1160" s="27">
        <v>27502</v>
      </c>
      <c r="I1160" s="27" t="s">
        <v>3721</v>
      </c>
      <c r="J1160" s="27" t="s">
        <v>9866</v>
      </c>
      <c r="K1160" s="27" t="s">
        <v>22972</v>
      </c>
      <c r="L1160" s="27" t="s">
        <v>23459</v>
      </c>
      <c r="M1160" s="27">
        <v>26802406</v>
      </c>
      <c r="N1160" s="27">
        <v>26601595</v>
      </c>
      <c r="O1160" s="43">
        <v>46045.921469907407</v>
      </c>
      <c r="P1160" s="28" t="s">
        <v>4508</v>
      </c>
      <c r="Q1160" s="27" t="s">
        <v>9867</v>
      </c>
      <c r="R1160" s="27">
        <v>32777380</v>
      </c>
      <c r="S1160" s="27" t="s">
        <v>9868</v>
      </c>
      <c r="T1160" s="28">
        <v>46165333</v>
      </c>
      <c r="U1160" s="28">
        <v>0</v>
      </c>
      <c r="V1160" s="28">
        <v>46165333</v>
      </c>
      <c r="W1160" s="28">
        <v>2308266</v>
      </c>
      <c r="X1160" s="28">
        <v>43857067</v>
      </c>
      <c r="Y1160" s="28">
        <v>43857067</v>
      </c>
    </row>
    <row r="1161" spans="1:25" x14ac:dyDescent="0.2">
      <c r="A1161" s="27" t="s">
        <v>3817</v>
      </c>
      <c r="B1161" s="27" t="s">
        <v>3499</v>
      </c>
      <c r="C1161" s="27" t="s">
        <v>788</v>
      </c>
      <c r="D1161" s="27">
        <v>175</v>
      </c>
      <c r="E1161" s="27" t="s">
        <v>1280</v>
      </c>
      <c r="F1161" s="27">
        <v>70</v>
      </c>
      <c r="G1161" s="27" t="s">
        <v>51</v>
      </c>
      <c r="H1161" s="27">
        <v>27502</v>
      </c>
      <c r="I1161" s="27" t="s">
        <v>3721</v>
      </c>
      <c r="J1161" s="27" t="s">
        <v>9869</v>
      </c>
      <c r="K1161" s="27" t="s">
        <v>22972</v>
      </c>
      <c r="L1161" s="27" t="s">
        <v>23460</v>
      </c>
      <c r="M1161" s="27">
        <v>26802407</v>
      </c>
      <c r="N1161" s="27">
        <v>26601595</v>
      </c>
      <c r="O1161" s="43">
        <v>46045.922708333332</v>
      </c>
      <c r="P1161" s="28" t="s">
        <v>4508</v>
      </c>
      <c r="Q1161" s="27" t="s">
        <v>9870</v>
      </c>
      <c r="R1161" s="27">
        <v>1074136646</v>
      </c>
      <c r="S1161" s="27" t="s">
        <v>9871</v>
      </c>
      <c r="T1161" s="28">
        <v>46165333</v>
      </c>
      <c r="U1161" s="28">
        <v>0</v>
      </c>
      <c r="V1161" s="28">
        <v>46165333</v>
      </c>
      <c r="W1161" s="28">
        <v>1731200</v>
      </c>
      <c r="X1161" s="28">
        <v>44434133</v>
      </c>
      <c r="Y1161" s="28">
        <v>44434133</v>
      </c>
    </row>
    <row r="1162" spans="1:25" x14ac:dyDescent="0.2">
      <c r="A1162" s="27" t="s">
        <v>3817</v>
      </c>
      <c r="B1162" s="27" t="s">
        <v>3499</v>
      </c>
      <c r="C1162" s="27" t="s">
        <v>788</v>
      </c>
      <c r="D1162" s="27">
        <v>175</v>
      </c>
      <c r="E1162" s="27" t="s">
        <v>1280</v>
      </c>
      <c r="F1162" s="27">
        <v>70</v>
      </c>
      <c r="G1162" s="27" t="s">
        <v>51</v>
      </c>
      <c r="H1162" s="27">
        <v>27502</v>
      </c>
      <c r="I1162" s="27" t="s">
        <v>3721</v>
      </c>
      <c r="J1162" s="27" t="s">
        <v>9872</v>
      </c>
      <c r="K1162" s="27" t="s">
        <v>22972</v>
      </c>
      <c r="L1162" s="27" t="s">
        <v>23461</v>
      </c>
      <c r="M1162" s="27">
        <v>26802423</v>
      </c>
      <c r="N1162" s="27">
        <v>26601595</v>
      </c>
      <c r="O1162" s="43">
        <v>46048.427754629629</v>
      </c>
      <c r="P1162" s="28" t="s">
        <v>147</v>
      </c>
      <c r="Q1162" s="27" t="s">
        <v>9791</v>
      </c>
      <c r="R1162" s="27">
        <v>3221064</v>
      </c>
      <c r="S1162" s="27" t="s">
        <v>9873</v>
      </c>
      <c r="T1162" s="28">
        <v>98101333</v>
      </c>
      <c r="U1162" s="28">
        <v>0</v>
      </c>
      <c r="V1162" s="28">
        <v>98101333</v>
      </c>
      <c r="W1162" s="28">
        <v>45588266</v>
      </c>
      <c r="X1162" s="28">
        <v>52513067</v>
      </c>
      <c r="Y1162" s="28">
        <v>52513067</v>
      </c>
    </row>
    <row r="1163" spans="1:25" x14ac:dyDescent="0.2">
      <c r="A1163" s="27" t="s">
        <v>3817</v>
      </c>
      <c r="B1163" s="27" t="s">
        <v>3499</v>
      </c>
      <c r="C1163" s="27" t="s">
        <v>788</v>
      </c>
      <c r="D1163" s="27">
        <v>175</v>
      </c>
      <c r="E1163" s="27" t="s">
        <v>1280</v>
      </c>
      <c r="F1163" s="27">
        <v>70</v>
      </c>
      <c r="G1163" s="27" t="s">
        <v>51</v>
      </c>
      <c r="H1163" s="27">
        <v>27502</v>
      </c>
      <c r="I1163" s="27" t="s">
        <v>3721</v>
      </c>
      <c r="J1163" s="27" t="s">
        <v>9874</v>
      </c>
      <c r="K1163" s="27" t="s">
        <v>22972</v>
      </c>
      <c r="L1163" s="27" t="s">
        <v>23462</v>
      </c>
      <c r="M1163" s="27">
        <v>26802425</v>
      </c>
      <c r="N1163" s="27">
        <v>26601595</v>
      </c>
      <c r="O1163" s="43">
        <v>46048.429085648146</v>
      </c>
      <c r="P1163" s="28" t="s">
        <v>7288</v>
      </c>
      <c r="Q1163" s="27" t="s">
        <v>9791</v>
      </c>
      <c r="R1163" s="27">
        <v>1100950759</v>
      </c>
      <c r="S1163" s="27" t="s">
        <v>9875</v>
      </c>
      <c r="T1163" s="28">
        <v>46165333</v>
      </c>
      <c r="U1163" s="28">
        <v>0</v>
      </c>
      <c r="V1163" s="28">
        <v>46165333</v>
      </c>
      <c r="W1163" s="28">
        <v>1731200</v>
      </c>
      <c r="X1163" s="28">
        <v>44434133</v>
      </c>
      <c r="Y1163" s="28">
        <v>44434133</v>
      </c>
    </row>
    <row r="1164" spans="1:25" x14ac:dyDescent="0.2">
      <c r="A1164" s="27" t="s">
        <v>3817</v>
      </c>
      <c r="B1164" s="27" t="s">
        <v>3499</v>
      </c>
      <c r="C1164" s="27" t="s">
        <v>788</v>
      </c>
      <c r="D1164" s="27">
        <v>175</v>
      </c>
      <c r="E1164" s="27" t="s">
        <v>1280</v>
      </c>
      <c r="F1164" s="27">
        <v>70</v>
      </c>
      <c r="G1164" s="27" t="s">
        <v>51</v>
      </c>
      <c r="H1164" s="27">
        <v>27502</v>
      </c>
      <c r="I1164" s="27" t="s">
        <v>3721</v>
      </c>
      <c r="J1164" s="27" t="s">
        <v>9883</v>
      </c>
      <c r="K1164" s="27" t="s">
        <v>22972</v>
      </c>
      <c r="L1164" s="27" t="s">
        <v>23466</v>
      </c>
      <c r="M1164" s="27">
        <v>26802457</v>
      </c>
      <c r="N1164" s="27">
        <v>26601595</v>
      </c>
      <c r="O1164" s="43">
        <v>46048.503622685188</v>
      </c>
      <c r="P1164" s="28" t="s">
        <v>7288</v>
      </c>
      <c r="Q1164" s="27" t="s">
        <v>9791</v>
      </c>
      <c r="R1164" s="27">
        <v>1020740782</v>
      </c>
      <c r="S1164" s="27" t="s">
        <v>9884</v>
      </c>
      <c r="T1164" s="28">
        <v>46165333</v>
      </c>
      <c r="U1164" s="28">
        <v>0</v>
      </c>
      <c r="V1164" s="28">
        <v>46165333</v>
      </c>
      <c r="W1164" s="28">
        <v>1731200</v>
      </c>
      <c r="X1164" s="28">
        <v>44434133</v>
      </c>
      <c r="Y1164" s="28">
        <v>44434133</v>
      </c>
    </row>
    <row r="1165" spans="1:25" x14ac:dyDescent="0.2">
      <c r="A1165" s="27" t="s">
        <v>3817</v>
      </c>
      <c r="B1165" s="27" t="s">
        <v>3499</v>
      </c>
      <c r="C1165" s="27" t="s">
        <v>788</v>
      </c>
      <c r="D1165" s="27">
        <v>175</v>
      </c>
      <c r="E1165" s="27" t="s">
        <v>1280</v>
      </c>
      <c r="F1165" s="27">
        <v>70</v>
      </c>
      <c r="G1165" s="27" t="s">
        <v>51</v>
      </c>
      <c r="H1165" s="27">
        <v>27502</v>
      </c>
      <c r="I1165" s="27" t="s">
        <v>3721</v>
      </c>
      <c r="J1165" s="27" t="s">
        <v>9885</v>
      </c>
      <c r="K1165" s="27" t="s">
        <v>22972</v>
      </c>
      <c r="L1165" s="27" t="s">
        <v>23467</v>
      </c>
      <c r="M1165" s="27">
        <v>26802461</v>
      </c>
      <c r="N1165" s="27">
        <v>26601595</v>
      </c>
      <c r="O1165" s="43">
        <v>46048.506793981483</v>
      </c>
      <c r="P1165" s="28" t="s">
        <v>7288</v>
      </c>
      <c r="Q1165" s="27" t="s">
        <v>9886</v>
      </c>
      <c r="R1165" s="27">
        <v>46386989</v>
      </c>
      <c r="S1165" s="27" t="s">
        <v>9887</v>
      </c>
      <c r="T1165" s="28">
        <v>43466667</v>
      </c>
      <c r="U1165" s="28">
        <v>0</v>
      </c>
      <c r="V1165" s="28">
        <v>43466667</v>
      </c>
      <c r="W1165" s="28">
        <v>3531667</v>
      </c>
      <c r="X1165" s="28">
        <v>39935000</v>
      </c>
      <c r="Y1165" s="28">
        <v>39935000</v>
      </c>
    </row>
    <row r="1166" spans="1:25" x14ac:dyDescent="0.2">
      <c r="A1166" s="27" t="s">
        <v>3817</v>
      </c>
      <c r="B1166" s="27" t="s">
        <v>3499</v>
      </c>
      <c r="C1166" s="27" t="s">
        <v>788</v>
      </c>
      <c r="D1166" s="27">
        <v>175</v>
      </c>
      <c r="E1166" s="27" t="s">
        <v>1280</v>
      </c>
      <c r="F1166" s="27">
        <v>70</v>
      </c>
      <c r="G1166" s="27" t="s">
        <v>51</v>
      </c>
      <c r="H1166" s="27">
        <v>27502</v>
      </c>
      <c r="I1166" s="27" t="s">
        <v>3721</v>
      </c>
      <c r="J1166" s="27" t="s">
        <v>9896</v>
      </c>
      <c r="K1166" s="27" t="s">
        <v>22972</v>
      </c>
      <c r="L1166" s="27" t="s">
        <v>23471</v>
      </c>
      <c r="M1166" s="27">
        <v>26802474</v>
      </c>
      <c r="N1166" s="27">
        <v>26601595</v>
      </c>
      <c r="O1166" s="43">
        <v>46048.531689814816</v>
      </c>
      <c r="P1166" s="28" t="s">
        <v>4508</v>
      </c>
      <c r="Q1166" s="27" t="s">
        <v>9791</v>
      </c>
      <c r="R1166" s="27">
        <v>1032479924</v>
      </c>
      <c r="S1166" s="27" t="s">
        <v>9897</v>
      </c>
      <c r="T1166" s="28">
        <v>46165333</v>
      </c>
      <c r="U1166" s="28">
        <v>0</v>
      </c>
      <c r="V1166" s="28">
        <v>46165333</v>
      </c>
      <c r="W1166" s="28">
        <v>3173866</v>
      </c>
      <c r="X1166" s="28">
        <v>42991467</v>
      </c>
      <c r="Y1166" s="28">
        <v>42991467</v>
      </c>
    </row>
    <row r="1167" spans="1:25" x14ac:dyDescent="0.2">
      <c r="A1167" s="27" t="s">
        <v>3817</v>
      </c>
      <c r="B1167" s="27" t="s">
        <v>3499</v>
      </c>
      <c r="C1167" s="27" t="s">
        <v>788</v>
      </c>
      <c r="D1167" s="27">
        <v>175</v>
      </c>
      <c r="E1167" s="27" t="s">
        <v>1280</v>
      </c>
      <c r="F1167" s="27">
        <v>70</v>
      </c>
      <c r="G1167" s="27" t="s">
        <v>51</v>
      </c>
      <c r="H1167" s="27">
        <v>27502</v>
      </c>
      <c r="I1167" s="27" t="s">
        <v>3721</v>
      </c>
      <c r="J1167" s="27" t="s">
        <v>9898</v>
      </c>
      <c r="K1167" s="27" t="s">
        <v>22972</v>
      </c>
      <c r="L1167" s="27" t="s">
        <v>23472</v>
      </c>
      <c r="M1167" s="27">
        <v>26802478</v>
      </c>
      <c r="N1167" s="27">
        <v>26601595</v>
      </c>
      <c r="O1167" s="43">
        <v>46048.534513888888</v>
      </c>
      <c r="P1167" s="28" t="s">
        <v>7288</v>
      </c>
      <c r="Q1167" s="27" t="s">
        <v>9860</v>
      </c>
      <c r="R1167" s="27">
        <v>1072745273</v>
      </c>
      <c r="S1167" s="27" t="s">
        <v>9899</v>
      </c>
      <c r="T1167" s="28">
        <v>46165333</v>
      </c>
      <c r="U1167" s="28">
        <v>0</v>
      </c>
      <c r="V1167" s="28">
        <v>46165333</v>
      </c>
      <c r="W1167" s="28">
        <v>1731200</v>
      </c>
      <c r="X1167" s="28">
        <v>44434133</v>
      </c>
      <c r="Y1167" s="28">
        <v>44434133</v>
      </c>
    </row>
    <row r="1168" spans="1:25" x14ac:dyDescent="0.2">
      <c r="A1168" s="27" t="s">
        <v>3817</v>
      </c>
      <c r="B1168" s="27" t="s">
        <v>3499</v>
      </c>
      <c r="C1168" s="27" t="s">
        <v>788</v>
      </c>
      <c r="D1168" s="27">
        <v>175</v>
      </c>
      <c r="E1168" s="27" t="s">
        <v>1280</v>
      </c>
      <c r="F1168" s="27">
        <v>70</v>
      </c>
      <c r="G1168" s="27" t="s">
        <v>51</v>
      </c>
      <c r="H1168" s="27">
        <v>27502</v>
      </c>
      <c r="I1168" s="27" t="s">
        <v>3721</v>
      </c>
      <c r="J1168" s="27" t="s">
        <v>9903</v>
      </c>
      <c r="K1168" s="27" t="s">
        <v>22972</v>
      </c>
      <c r="L1168" s="27" t="s">
        <v>23474</v>
      </c>
      <c r="M1168" s="27">
        <v>26802494</v>
      </c>
      <c r="N1168" s="27">
        <v>26601595</v>
      </c>
      <c r="O1168" s="43">
        <v>46048.627557870372</v>
      </c>
      <c r="P1168" s="28" t="s">
        <v>7288</v>
      </c>
      <c r="Q1168" s="27" t="s">
        <v>9791</v>
      </c>
      <c r="R1168" s="27">
        <v>1022404894</v>
      </c>
      <c r="S1168" s="27" t="s">
        <v>9904</v>
      </c>
      <c r="T1168" s="28">
        <v>46165333</v>
      </c>
      <c r="U1168" s="28">
        <v>0</v>
      </c>
      <c r="V1168" s="28">
        <v>46165333</v>
      </c>
      <c r="W1168" s="28">
        <v>1731200</v>
      </c>
      <c r="X1168" s="28">
        <v>44434133</v>
      </c>
      <c r="Y1168" s="28">
        <v>44434133</v>
      </c>
    </row>
    <row r="1169" spans="1:25" x14ac:dyDescent="0.2">
      <c r="A1169" s="27" t="s">
        <v>3817</v>
      </c>
      <c r="B1169" s="27" t="s">
        <v>3499</v>
      </c>
      <c r="C1169" s="27" t="s">
        <v>788</v>
      </c>
      <c r="D1169" s="27">
        <v>175</v>
      </c>
      <c r="E1169" s="27" t="s">
        <v>1280</v>
      </c>
      <c r="F1169" s="27">
        <v>70</v>
      </c>
      <c r="G1169" s="27" t="s">
        <v>51</v>
      </c>
      <c r="H1169" s="27">
        <v>27502</v>
      </c>
      <c r="I1169" s="27" t="s">
        <v>3721</v>
      </c>
      <c r="J1169" s="27" t="s">
        <v>9907</v>
      </c>
      <c r="K1169" s="27" t="s">
        <v>22972</v>
      </c>
      <c r="L1169" s="27" t="s">
        <v>23476</v>
      </c>
      <c r="M1169" s="27">
        <v>26802496</v>
      </c>
      <c r="N1169" s="27">
        <v>26601595</v>
      </c>
      <c r="O1169" s="43">
        <v>46048.629502314812</v>
      </c>
      <c r="P1169" s="28" t="s">
        <v>7288</v>
      </c>
      <c r="Q1169" s="27" t="s">
        <v>9791</v>
      </c>
      <c r="R1169" s="27">
        <v>79946734</v>
      </c>
      <c r="S1169" s="27" t="s">
        <v>9908</v>
      </c>
      <c r="T1169" s="28">
        <v>46165333</v>
      </c>
      <c r="U1169" s="28">
        <v>0</v>
      </c>
      <c r="V1169" s="28">
        <v>46165333</v>
      </c>
      <c r="W1169" s="28">
        <v>2308266</v>
      </c>
      <c r="X1169" s="28">
        <v>43857067</v>
      </c>
      <c r="Y1169" s="28">
        <v>43857067</v>
      </c>
    </row>
    <row r="1170" spans="1:25" x14ac:dyDescent="0.2">
      <c r="A1170" s="27" t="s">
        <v>3817</v>
      </c>
      <c r="B1170" s="27" t="s">
        <v>3499</v>
      </c>
      <c r="C1170" s="27" t="s">
        <v>788</v>
      </c>
      <c r="D1170" s="27">
        <v>175</v>
      </c>
      <c r="E1170" s="27" t="s">
        <v>1280</v>
      </c>
      <c r="F1170" s="27">
        <v>70</v>
      </c>
      <c r="G1170" s="27" t="s">
        <v>51</v>
      </c>
      <c r="H1170" s="27">
        <v>27502</v>
      </c>
      <c r="I1170" s="27" t="s">
        <v>3721</v>
      </c>
      <c r="J1170" s="27" t="s">
        <v>9912</v>
      </c>
      <c r="K1170" s="27" t="s">
        <v>22972</v>
      </c>
      <c r="L1170" s="27" t="s">
        <v>23478</v>
      </c>
      <c r="M1170" s="27">
        <v>26802511</v>
      </c>
      <c r="N1170" s="27">
        <v>26601595</v>
      </c>
      <c r="O1170" s="43">
        <v>46048.667546296296</v>
      </c>
      <c r="P1170" s="28" t="s">
        <v>7288</v>
      </c>
      <c r="Q1170" s="27" t="s">
        <v>8547</v>
      </c>
      <c r="R1170" s="27">
        <v>7187778</v>
      </c>
      <c r="S1170" s="27" t="s">
        <v>9913</v>
      </c>
      <c r="T1170" s="28">
        <v>52200000</v>
      </c>
      <c r="U1170" s="28">
        <v>0</v>
      </c>
      <c r="V1170" s="28">
        <v>52200000</v>
      </c>
      <c r="W1170" s="28">
        <v>16850000</v>
      </c>
      <c r="X1170" s="28">
        <v>35350000</v>
      </c>
      <c r="Y1170" s="28">
        <v>35350000</v>
      </c>
    </row>
    <row r="1171" spans="1:25" x14ac:dyDescent="0.2">
      <c r="A1171" s="27" t="s">
        <v>3817</v>
      </c>
      <c r="B1171" s="27" t="s">
        <v>3499</v>
      </c>
      <c r="C1171" s="27" t="s">
        <v>788</v>
      </c>
      <c r="D1171" s="27">
        <v>175</v>
      </c>
      <c r="E1171" s="27" t="s">
        <v>1280</v>
      </c>
      <c r="F1171" s="27">
        <v>70</v>
      </c>
      <c r="G1171" s="27" t="s">
        <v>51</v>
      </c>
      <c r="H1171" s="27">
        <v>27502</v>
      </c>
      <c r="I1171" s="27" t="s">
        <v>3721</v>
      </c>
      <c r="J1171" s="27" t="s">
        <v>9914</v>
      </c>
      <c r="K1171" s="27" t="s">
        <v>22972</v>
      </c>
      <c r="L1171" s="27" t="s">
        <v>23479</v>
      </c>
      <c r="M1171" s="27">
        <v>26802518</v>
      </c>
      <c r="N1171" s="27">
        <v>26601595</v>
      </c>
      <c r="O1171" s="43">
        <v>46048.677812499998</v>
      </c>
      <c r="P1171" s="28" t="s">
        <v>7288</v>
      </c>
      <c r="Q1171" s="27" t="s">
        <v>9915</v>
      </c>
      <c r="R1171" s="27">
        <v>35418034</v>
      </c>
      <c r="S1171" s="27" t="s">
        <v>9916</v>
      </c>
      <c r="T1171" s="28">
        <v>46165333</v>
      </c>
      <c r="U1171" s="28">
        <v>0</v>
      </c>
      <c r="V1171" s="28">
        <v>46165333</v>
      </c>
      <c r="W1171" s="28">
        <v>2596800</v>
      </c>
      <c r="X1171" s="28">
        <v>43568533</v>
      </c>
      <c r="Y1171" s="28">
        <v>43568533</v>
      </c>
    </row>
    <row r="1172" spans="1:25" x14ac:dyDescent="0.2">
      <c r="A1172" s="27" t="s">
        <v>3817</v>
      </c>
      <c r="B1172" s="27" t="s">
        <v>3499</v>
      </c>
      <c r="C1172" s="27" t="s">
        <v>788</v>
      </c>
      <c r="D1172" s="27">
        <v>175</v>
      </c>
      <c r="E1172" s="27" t="s">
        <v>1280</v>
      </c>
      <c r="F1172" s="27">
        <v>70</v>
      </c>
      <c r="G1172" s="27" t="s">
        <v>51</v>
      </c>
      <c r="H1172" s="27">
        <v>27502</v>
      </c>
      <c r="I1172" s="27" t="s">
        <v>3721</v>
      </c>
      <c r="J1172" s="27" t="s">
        <v>9931</v>
      </c>
      <c r="K1172" s="27" t="s">
        <v>75</v>
      </c>
      <c r="L1172" s="27" t="s">
        <v>9932</v>
      </c>
      <c r="M1172" s="27">
        <v>26802588</v>
      </c>
      <c r="N1172" s="27">
        <v>26601595</v>
      </c>
      <c r="O1172" s="43">
        <v>46048.99690972222</v>
      </c>
      <c r="P1172" s="28" t="s">
        <v>7288</v>
      </c>
      <c r="Q1172" s="27" t="s">
        <v>9933</v>
      </c>
      <c r="R1172" s="27">
        <v>91108705</v>
      </c>
      <c r="S1172" s="27" t="s">
        <v>9934</v>
      </c>
      <c r="T1172" s="28">
        <v>46000000</v>
      </c>
      <c r="U1172" s="28">
        <v>46000000</v>
      </c>
      <c r="V1172" s="28">
        <v>0</v>
      </c>
      <c r="W1172" s="28">
        <v>0</v>
      </c>
      <c r="X1172" s="28">
        <v>0</v>
      </c>
      <c r="Y1172" s="28"/>
    </row>
    <row r="1173" spans="1:25" x14ac:dyDescent="0.2">
      <c r="A1173" s="27" t="s">
        <v>3817</v>
      </c>
      <c r="B1173" s="27" t="s">
        <v>3499</v>
      </c>
      <c r="C1173" s="27" t="s">
        <v>788</v>
      </c>
      <c r="D1173" s="27">
        <v>175</v>
      </c>
      <c r="E1173" s="27" t="s">
        <v>1280</v>
      </c>
      <c r="F1173" s="27">
        <v>70</v>
      </c>
      <c r="G1173" s="27" t="s">
        <v>51</v>
      </c>
      <c r="H1173" s="27">
        <v>27502</v>
      </c>
      <c r="I1173" s="27" t="s">
        <v>3721</v>
      </c>
      <c r="J1173" s="27" t="s">
        <v>9935</v>
      </c>
      <c r="K1173" s="27" t="s">
        <v>22972</v>
      </c>
      <c r="L1173" s="27" t="s">
        <v>23486</v>
      </c>
      <c r="M1173" s="27">
        <v>26802589</v>
      </c>
      <c r="N1173" s="27">
        <v>26601595</v>
      </c>
      <c r="O1173" s="43">
        <v>46049.013472222221</v>
      </c>
      <c r="P1173" s="28" t="s">
        <v>7288</v>
      </c>
      <c r="Q1173" s="27" t="s">
        <v>9791</v>
      </c>
      <c r="R1173" s="27">
        <v>1051185697</v>
      </c>
      <c r="S1173" s="27" t="s">
        <v>9936</v>
      </c>
      <c r="T1173" s="28">
        <v>46165333</v>
      </c>
      <c r="U1173" s="28">
        <v>0</v>
      </c>
      <c r="V1173" s="28">
        <v>46165333</v>
      </c>
      <c r="W1173" s="28">
        <v>4328000</v>
      </c>
      <c r="X1173" s="28">
        <v>41837333</v>
      </c>
      <c r="Y1173" s="28">
        <v>41837333</v>
      </c>
    </row>
    <row r="1174" spans="1:25" x14ac:dyDescent="0.2">
      <c r="A1174" s="27" t="s">
        <v>3817</v>
      </c>
      <c r="B1174" s="27" t="s">
        <v>3499</v>
      </c>
      <c r="C1174" s="27" t="s">
        <v>788</v>
      </c>
      <c r="D1174" s="27">
        <v>175</v>
      </c>
      <c r="E1174" s="27" t="s">
        <v>1280</v>
      </c>
      <c r="F1174" s="27">
        <v>70</v>
      </c>
      <c r="G1174" s="27" t="s">
        <v>51</v>
      </c>
      <c r="H1174" s="27">
        <v>27502</v>
      </c>
      <c r="I1174" s="27" t="s">
        <v>3721</v>
      </c>
      <c r="J1174" s="27" t="s">
        <v>9943</v>
      </c>
      <c r="K1174" s="27" t="s">
        <v>22972</v>
      </c>
      <c r="L1174" s="27" t="s">
        <v>23490</v>
      </c>
      <c r="M1174" s="27">
        <v>26802620</v>
      </c>
      <c r="N1174" s="27">
        <v>26601595</v>
      </c>
      <c r="O1174" s="43">
        <v>46049.434120370373</v>
      </c>
      <c r="P1174" s="28" t="s">
        <v>7288</v>
      </c>
      <c r="Q1174" s="27" t="s">
        <v>9944</v>
      </c>
      <c r="R1174" s="27">
        <v>52486304</v>
      </c>
      <c r="S1174" s="27" t="s">
        <v>9945</v>
      </c>
      <c r="T1174" s="28">
        <v>46165333</v>
      </c>
      <c r="U1174" s="28">
        <v>0</v>
      </c>
      <c r="V1174" s="28">
        <v>46165333</v>
      </c>
      <c r="W1174" s="28">
        <v>12406933</v>
      </c>
      <c r="X1174" s="28">
        <v>33758400</v>
      </c>
      <c r="Y1174" s="28">
        <v>33758400</v>
      </c>
    </row>
    <row r="1175" spans="1:25" x14ac:dyDescent="0.2">
      <c r="A1175" s="27" t="s">
        <v>3817</v>
      </c>
      <c r="B1175" s="27" t="s">
        <v>3499</v>
      </c>
      <c r="C1175" s="27" t="s">
        <v>788</v>
      </c>
      <c r="D1175" s="27">
        <v>175</v>
      </c>
      <c r="E1175" s="27" t="s">
        <v>1280</v>
      </c>
      <c r="F1175" s="27">
        <v>70</v>
      </c>
      <c r="G1175" s="27" t="s">
        <v>51</v>
      </c>
      <c r="H1175" s="27">
        <v>27502</v>
      </c>
      <c r="I1175" s="27" t="s">
        <v>3721</v>
      </c>
      <c r="J1175" s="27" t="s">
        <v>9946</v>
      </c>
      <c r="K1175" s="27" t="s">
        <v>22972</v>
      </c>
      <c r="L1175" s="27" t="s">
        <v>23491</v>
      </c>
      <c r="M1175" s="27">
        <v>26802626</v>
      </c>
      <c r="N1175" s="27">
        <v>26601595</v>
      </c>
      <c r="O1175" s="43">
        <v>46049.438275462962</v>
      </c>
      <c r="P1175" s="28" t="s">
        <v>7288</v>
      </c>
      <c r="Q1175" s="27" t="s">
        <v>9947</v>
      </c>
      <c r="R1175" s="27">
        <v>3242016</v>
      </c>
      <c r="S1175" s="27" t="s">
        <v>9948</v>
      </c>
      <c r="T1175" s="28">
        <v>46165333</v>
      </c>
      <c r="U1175" s="28">
        <v>0</v>
      </c>
      <c r="V1175" s="28">
        <v>46165333</v>
      </c>
      <c r="W1175" s="28">
        <v>2308266</v>
      </c>
      <c r="X1175" s="28">
        <v>43857067</v>
      </c>
      <c r="Y1175" s="28">
        <v>43857067</v>
      </c>
    </row>
    <row r="1176" spans="1:25" x14ac:dyDescent="0.2">
      <c r="A1176" s="27" t="s">
        <v>3817</v>
      </c>
      <c r="B1176" s="27" t="s">
        <v>3499</v>
      </c>
      <c r="C1176" s="27" t="s">
        <v>788</v>
      </c>
      <c r="D1176" s="27">
        <v>175</v>
      </c>
      <c r="E1176" s="27" t="s">
        <v>1280</v>
      </c>
      <c r="F1176" s="27">
        <v>70</v>
      </c>
      <c r="G1176" s="27" t="s">
        <v>51</v>
      </c>
      <c r="H1176" s="27">
        <v>27502</v>
      </c>
      <c r="I1176" s="27" t="s">
        <v>3721</v>
      </c>
      <c r="J1176" s="27" t="s">
        <v>9955</v>
      </c>
      <c r="K1176" s="27" t="s">
        <v>22972</v>
      </c>
      <c r="L1176" s="27" t="s">
        <v>23495</v>
      </c>
      <c r="M1176" s="27">
        <v>26802653</v>
      </c>
      <c r="N1176" s="27">
        <v>26601595</v>
      </c>
      <c r="O1176" s="43">
        <v>46049.499930555554</v>
      </c>
      <c r="P1176" s="28" t="s">
        <v>7288</v>
      </c>
      <c r="Q1176" s="27" t="s">
        <v>9867</v>
      </c>
      <c r="R1176" s="27">
        <v>1136880187</v>
      </c>
      <c r="S1176" s="27" t="s">
        <v>9956</v>
      </c>
      <c r="T1176" s="28">
        <v>46400000</v>
      </c>
      <c r="U1176" s="28">
        <v>0</v>
      </c>
      <c r="V1176" s="28">
        <v>46400000</v>
      </c>
      <c r="W1176" s="28">
        <v>2030000</v>
      </c>
      <c r="X1176" s="28">
        <v>44370000</v>
      </c>
      <c r="Y1176" s="28">
        <v>44370000</v>
      </c>
    </row>
    <row r="1177" spans="1:25" x14ac:dyDescent="0.2">
      <c r="A1177" s="27" t="s">
        <v>3817</v>
      </c>
      <c r="B1177" s="27" t="s">
        <v>3499</v>
      </c>
      <c r="C1177" s="27" t="s">
        <v>788</v>
      </c>
      <c r="D1177" s="27">
        <v>175</v>
      </c>
      <c r="E1177" s="27" t="s">
        <v>1280</v>
      </c>
      <c r="F1177" s="27">
        <v>70</v>
      </c>
      <c r="G1177" s="27" t="s">
        <v>51</v>
      </c>
      <c r="H1177" s="27">
        <v>27502</v>
      </c>
      <c r="I1177" s="27" t="s">
        <v>3721</v>
      </c>
      <c r="J1177" s="27" t="s">
        <v>9957</v>
      </c>
      <c r="K1177" s="27" t="s">
        <v>22972</v>
      </c>
      <c r="L1177" s="27" t="s">
        <v>23496</v>
      </c>
      <c r="M1177" s="27">
        <v>26802681</v>
      </c>
      <c r="N1177" s="27">
        <v>26601595</v>
      </c>
      <c r="O1177" s="43">
        <v>46049.605833333335</v>
      </c>
      <c r="P1177" s="28" t="s">
        <v>7288</v>
      </c>
      <c r="Q1177" s="27" t="s">
        <v>8565</v>
      </c>
      <c r="R1177" s="27">
        <v>1018410526</v>
      </c>
      <c r="S1177" s="27" t="s">
        <v>9958</v>
      </c>
      <c r="T1177" s="28">
        <v>46000000</v>
      </c>
      <c r="U1177" s="28">
        <v>0</v>
      </c>
      <c r="V1177" s="28">
        <v>46000000</v>
      </c>
      <c r="W1177" s="28">
        <v>2587500</v>
      </c>
      <c r="X1177" s="28">
        <v>43412500</v>
      </c>
      <c r="Y1177" s="28">
        <v>43412500</v>
      </c>
    </row>
    <row r="1178" spans="1:25" x14ac:dyDescent="0.2">
      <c r="A1178" s="27" t="s">
        <v>3817</v>
      </c>
      <c r="B1178" s="27" t="s">
        <v>3499</v>
      </c>
      <c r="C1178" s="27" t="s">
        <v>788</v>
      </c>
      <c r="D1178" s="27">
        <v>175</v>
      </c>
      <c r="E1178" s="27" t="s">
        <v>1280</v>
      </c>
      <c r="F1178" s="27">
        <v>70</v>
      </c>
      <c r="G1178" s="27" t="s">
        <v>51</v>
      </c>
      <c r="H1178" s="27">
        <v>27502</v>
      </c>
      <c r="I1178" s="27" t="s">
        <v>3721</v>
      </c>
      <c r="J1178" s="27" t="s">
        <v>9962</v>
      </c>
      <c r="K1178" s="27" t="s">
        <v>22972</v>
      </c>
      <c r="L1178" s="27" t="s">
        <v>23498</v>
      </c>
      <c r="M1178" s="27">
        <v>26802694</v>
      </c>
      <c r="N1178" s="27">
        <v>26601595</v>
      </c>
      <c r="O1178" s="43">
        <v>46049.669004629628</v>
      </c>
      <c r="P1178" s="28" t="s">
        <v>9702</v>
      </c>
      <c r="Q1178" s="27" t="s">
        <v>9791</v>
      </c>
      <c r="R1178" s="27">
        <v>52837966</v>
      </c>
      <c r="S1178" s="27" t="s">
        <v>9963</v>
      </c>
      <c r="T1178" s="28">
        <v>98101333</v>
      </c>
      <c r="U1178" s="28">
        <v>0</v>
      </c>
      <c r="V1178" s="28">
        <v>98101333</v>
      </c>
      <c r="W1178" s="28">
        <v>36932266</v>
      </c>
      <c r="X1178" s="28">
        <v>61169067</v>
      </c>
      <c r="Y1178" s="28">
        <v>61169067</v>
      </c>
    </row>
    <row r="1179" spans="1:25" x14ac:dyDescent="0.2">
      <c r="A1179" s="27" t="s">
        <v>3817</v>
      </c>
      <c r="B1179" s="27" t="s">
        <v>3499</v>
      </c>
      <c r="C1179" s="27" t="s">
        <v>788</v>
      </c>
      <c r="D1179" s="27">
        <v>175</v>
      </c>
      <c r="E1179" s="27" t="s">
        <v>1280</v>
      </c>
      <c r="F1179" s="27">
        <v>70</v>
      </c>
      <c r="G1179" s="27" t="s">
        <v>51</v>
      </c>
      <c r="H1179" s="27">
        <v>27502</v>
      </c>
      <c r="I1179" s="27" t="s">
        <v>3721</v>
      </c>
      <c r="J1179" s="27" t="s">
        <v>9969</v>
      </c>
      <c r="K1179" s="27" t="s">
        <v>22972</v>
      </c>
      <c r="L1179" s="27" t="s">
        <v>23502</v>
      </c>
      <c r="M1179" s="27">
        <v>26802738</v>
      </c>
      <c r="N1179" s="27">
        <v>26601595</v>
      </c>
      <c r="O1179" s="43">
        <v>46049.864479166667</v>
      </c>
      <c r="P1179" s="28" t="s">
        <v>9565</v>
      </c>
      <c r="Q1179" s="27" t="s">
        <v>9794</v>
      </c>
      <c r="R1179" s="27">
        <v>80062977</v>
      </c>
      <c r="S1179" s="27" t="s">
        <v>9970</v>
      </c>
      <c r="T1179" s="28">
        <v>43466667</v>
      </c>
      <c r="U1179" s="28">
        <v>0</v>
      </c>
      <c r="V1179" s="28">
        <v>43466667</v>
      </c>
      <c r="W1179" s="28">
        <v>2173334</v>
      </c>
      <c r="X1179" s="28">
        <v>41293333</v>
      </c>
      <c r="Y1179" s="28">
        <v>41293333</v>
      </c>
    </row>
    <row r="1180" spans="1:25" x14ac:dyDescent="0.2">
      <c r="A1180" s="27" t="s">
        <v>3817</v>
      </c>
      <c r="B1180" s="27" t="s">
        <v>3499</v>
      </c>
      <c r="C1180" s="27" t="s">
        <v>788</v>
      </c>
      <c r="D1180" s="27">
        <v>175</v>
      </c>
      <c r="E1180" s="27" t="s">
        <v>1280</v>
      </c>
      <c r="F1180" s="27">
        <v>70</v>
      </c>
      <c r="G1180" s="27" t="s">
        <v>51</v>
      </c>
      <c r="H1180" s="27">
        <v>27502</v>
      </c>
      <c r="I1180" s="27" t="s">
        <v>3721</v>
      </c>
      <c r="J1180" s="27" t="s">
        <v>9980</v>
      </c>
      <c r="K1180" s="27" t="s">
        <v>22972</v>
      </c>
      <c r="L1180" s="27" t="s">
        <v>23507</v>
      </c>
      <c r="M1180" s="27">
        <v>26802787</v>
      </c>
      <c r="N1180" s="27">
        <v>26601595</v>
      </c>
      <c r="O1180" s="43">
        <v>46050.365381944444</v>
      </c>
      <c r="P1180" s="28" t="s">
        <v>7288</v>
      </c>
      <c r="Q1180" s="27" t="s">
        <v>9791</v>
      </c>
      <c r="R1180" s="27">
        <v>1053664063</v>
      </c>
      <c r="S1180" s="27" t="s">
        <v>9981</v>
      </c>
      <c r="T1180" s="28">
        <v>46165333</v>
      </c>
      <c r="U1180" s="28">
        <v>0</v>
      </c>
      <c r="V1180" s="28">
        <v>46165333</v>
      </c>
      <c r="W1180" s="28">
        <v>2596800</v>
      </c>
      <c r="X1180" s="28">
        <v>43568533</v>
      </c>
      <c r="Y1180" s="28">
        <v>43568533</v>
      </c>
    </row>
    <row r="1181" spans="1:25" x14ac:dyDescent="0.2">
      <c r="A1181" s="27" t="s">
        <v>3817</v>
      </c>
      <c r="B1181" s="27" t="s">
        <v>3499</v>
      </c>
      <c r="C1181" s="27" t="s">
        <v>788</v>
      </c>
      <c r="D1181" s="27">
        <v>175</v>
      </c>
      <c r="E1181" s="27" t="s">
        <v>1280</v>
      </c>
      <c r="F1181" s="27">
        <v>70</v>
      </c>
      <c r="G1181" s="27" t="s">
        <v>51</v>
      </c>
      <c r="H1181" s="27">
        <v>27502</v>
      </c>
      <c r="I1181" s="27" t="s">
        <v>3721</v>
      </c>
      <c r="J1181" s="27" t="s">
        <v>9990</v>
      </c>
      <c r="K1181" s="27" t="s">
        <v>22972</v>
      </c>
      <c r="L1181" s="27" t="s">
        <v>23511</v>
      </c>
      <c r="M1181" s="27">
        <v>26802816</v>
      </c>
      <c r="N1181" s="27">
        <v>26601595</v>
      </c>
      <c r="O1181" s="43">
        <v>46050.478854166664</v>
      </c>
      <c r="P1181" s="28" t="s">
        <v>9565</v>
      </c>
      <c r="Q1181" s="27" t="s">
        <v>9933</v>
      </c>
      <c r="R1181" s="27">
        <v>7061938</v>
      </c>
      <c r="S1181" s="27" t="s">
        <v>9991</v>
      </c>
      <c r="T1181" s="28">
        <v>46000000</v>
      </c>
      <c r="U1181" s="28">
        <v>0</v>
      </c>
      <c r="V1181" s="28">
        <v>46000000</v>
      </c>
      <c r="W1181" s="28">
        <v>3162500</v>
      </c>
      <c r="X1181" s="28">
        <v>42837500</v>
      </c>
      <c r="Y1181" s="28">
        <v>42837500</v>
      </c>
    </row>
    <row r="1182" spans="1:25" x14ac:dyDescent="0.2">
      <c r="A1182" s="27" t="s">
        <v>3817</v>
      </c>
      <c r="B1182" s="27" t="s">
        <v>3499</v>
      </c>
      <c r="C1182" s="27" t="s">
        <v>788</v>
      </c>
      <c r="D1182" s="27">
        <v>175</v>
      </c>
      <c r="E1182" s="27" t="s">
        <v>1280</v>
      </c>
      <c r="F1182" s="27">
        <v>70</v>
      </c>
      <c r="G1182" s="27" t="s">
        <v>51</v>
      </c>
      <c r="H1182" s="27">
        <v>27502</v>
      </c>
      <c r="I1182" s="27" t="s">
        <v>3721</v>
      </c>
      <c r="J1182" s="27" t="s">
        <v>10003</v>
      </c>
      <c r="K1182" s="27" t="s">
        <v>22972</v>
      </c>
      <c r="L1182" s="27" t="s">
        <v>23516</v>
      </c>
      <c r="M1182" s="27">
        <v>26802841</v>
      </c>
      <c r="N1182" s="27">
        <v>26601595</v>
      </c>
      <c r="O1182" s="43">
        <v>46050.602789351855</v>
      </c>
      <c r="P1182" s="28" t="s">
        <v>9565</v>
      </c>
      <c r="Q1182" s="27" t="s">
        <v>10004</v>
      </c>
      <c r="R1182" s="27">
        <v>79387129</v>
      </c>
      <c r="S1182" s="27" t="s">
        <v>10005</v>
      </c>
      <c r="T1182" s="28">
        <v>46165333</v>
      </c>
      <c r="U1182" s="28">
        <v>0</v>
      </c>
      <c r="V1182" s="28">
        <v>46165333</v>
      </c>
      <c r="W1182" s="28">
        <v>2596800</v>
      </c>
      <c r="X1182" s="28">
        <v>43568533</v>
      </c>
      <c r="Y1182" s="28">
        <v>43568533</v>
      </c>
    </row>
    <row r="1183" spans="1:25" x14ac:dyDescent="0.2">
      <c r="A1183" s="27" t="s">
        <v>3817</v>
      </c>
      <c r="B1183" s="27" t="s">
        <v>3499</v>
      </c>
      <c r="C1183" s="27" t="s">
        <v>788</v>
      </c>
      <c r="D1183" s="27">
        <v>175</v>
      </c>
      <c r="E1183" s="27" t="s">
        <v>1280</v>
      </c>
      <c r="F1183" s="27">
        <v>70</v>
      </c>
      <c r="G1183" s="27" t="s">
        <v>51</v>
      </c>
      <c r="H1183" s="27">
        <v>27502</v>
      </c>
      <c r="I1183" s="27" t="s">
        <v>3721</v>
      </c>
      <c r="J1183" s="27" t="s">
        <v>10006</v>
      </c>
      <c r="K1183" s="27" t="s">
        <v>22972</v>
      </c>
      <c r="L1183" s="27" t="s">
        <v>23517</v>
      </c>
      <c r="M1183" s="27">
        <v>26802843</v>
      </c>
      <c r="N1183" s="27">
        <v>26601595</v>
      </c>
      <c r="O1183" s="43">
        <v>46050.615636574075</v>
      </c>
      <c r="P1183" s="28" t="s">
        <v>9565</v>
      </c>
      <c r="Q1183" s="27" t="s">
        <v>10007</v>
      </c>
      <c r="R1183" s="27">
        <v>2987054</v>
      </c>
      <c r="S1183" s="27" t="s">
        <v>10008</v>
      </c>
      <c r="T1183" s="28">
        <v>52200000</v>
      </c>
      <c r="U1183" s="28">
        <v>0</v>
      </c>
      <c r="V1183" s="28">
        <v>52200000</v>
      </c>
      <c r="W1183" s="28">
        <v>10250000</v>
      </c>
      <c r="X1183" s="28">
        <v>41950000</v>
      </c>
      <c r="Y1183" s="28">
        <v>41950000</v>
      </c>
    </row>
    <row r="1184" spans="1:25" x14ac:dyDescent="0.2">
      <c r="A1184" s="27" t="s">
        <v>3817</v>
      </c>
      <c r="B1184" s="27" t="s">
        <v>3499</v>
      </c>
      <c r="C1184" s="27" t="s">
        <v>788</v>
      </c>
      <c r="D1184" s="27">
        <v>175</v>
      </c>
      <c r="E1184" s="27" t="s">
        <v>1280</v>
      </c>
      <c r="F1184" s="27">
        <v>70</v>
      </c>
      <c r="G1184" s="27" t="s">
        <v>51</v>
      </c>
      <c r="H1184" s="27">
        <v>27502</v>
      </c>
      <c r="I1184" s="27" t="s">
        <v>3721</v>
      </c>
      <c r="J1184" s="27" t="s">
        <v>10018</v>
      </c>
      <c r="K1184" s="27" t="s">
        <v>22972</v>
      </c>
      <c r="L1184" s="27" t="s">
        <v>23521</v>
      </c>
      <c r="M1184" s="27">
        <v>26802939</v>
      </c>
      <c r="N1184" s="27">
        <v>26601595</v>
      </c>
      <c r="O1184" s="43">
        <v>46051.411180555559</v>
      </c>
      <c r="P1184" s="28" t="s">
        <v>9565</v>
      </c>
      <c r="Q1184" s="27" t="s">
        <v>8565</v>
      </c>
      <c r="R1184" s="27">
        <v>1013630730</v>
      </c>
      <c r="S1184" s="27" t="s">
        <v>10019</v>
      </c>
      <c r="T1184" s="28">
        <v>46000000</v>
      </c>
      <c r="U1184" s="28">
        <v>0</v>
      </c>
      <c r="V1184" s="28">
        <v>46000000</v>
      </c>
      <c r="W1184" s="28">
        <v>3162500</v>
      </c>
      <c r="X1184" s="28">
        <v>42837500</v>
      </c>
      <c r="Y1184" s="28">
        <v>42837500</v>
      </c>
    </row>
    <row r="1185" spans="1:25" x14ac:dyDescent="0.2">
      <c r="A1185" s="27" t="s">
        <v>3817</v>
      </c>
      <c r="B1185" s="27" t="s">
        <v>3499</v>
      </c>
      <c r="C1185" s="27" t="s">
        <v>788</v>
      </c>
      <c r="D1185" s="27">
        <v>175</v>
      </c>
      <c r="E1185" s="27" t="s">
        <v>1280</v>
      </c>
      <c r="F1185" s="27">
        <v>70</v>
      </c>
      <c r="G1185" s="27" t="s">
        <v>51</v>
      </c>
      <c r="H1185" s="27">
        <v>27502</v>
      </c>
      <c r="I1185" s="27" t="s">
        <v>3721</v>
      </c>
      <c r="J1185" s="27" t="s">
        <v>10033</v>
      </c>
      <c r="K1185" s="27" t="s">
        <v>22972</v>
      </c>
      <c r="L1185" s="27" t="s">
        <v>23527</v>
      </c>
      <c r="M1185" s="27">
        <v>26802982</v>
      </c>
      <c r="N1185" s="27">
        <v>26601595</v>
      </c>
      <c r="O1185" s="43">
        <v>46051.655636574076</v>
      </c>
      <c r="P1185" s="28" t="s">
        <v>4498</v>
      </c>
      <c r="Q1185" s="27" t="s">
        <v>9867</v>
      </c>
      <c r="R1185" s="27">
        <v>1010212552</v>
      </c>
      <c r="S1185" s="27" t="s">
        <v>10034</v>
      </c>
      <c r="T1185" s="28">
        <v>46165333</v>
      </c>
      <c r="U1185" s="28">
        <v>0</v>
      </c>
      <c r="V1185" s="28">
        <v>46165333</v>
      </c>
      <c r="W1185" s="28">
        <v>4039466</v>
      </c>
      <c r="X1185" s="28">
        <v>42125867</v>
      </c>
      <c r="Y1185" s="28">
        <v>42125867</v>
      </c>
    </row>
    <row r="1186" spans="1:25" x14ac:dyDescent="0.2">
      <c r="A1186" s="27" t="s">
        <v>3817</v>
      </c>
      <c r="B1186" s="27" t="s">
        <v>3499</v>
      </c>
      <c r="C1186" s="27" t="s">
        <v>788</v>
      </c>
      <c r="D1186" s="27">
        <v>175</v>
      </c>
      <c r="E1186" s="27" t="s">
        <v>1280</v>
      </c>
      <c r="F1186" s="27">
        <v>70</v>
      </c>
      <c r="G1186" s="27" t="s">
        <v>51</v>
      </c>
      <c r="H1186" s="27">
        <v>27502</v>
      </c>
      <c r="I1186" s="27" t="s">
        <v>3721</v>
      </c>
      <c r="J1186" s="27" t="s">
        <v>10040</v>
      </c>
      <c r="K1186" s="27" t="s">
        <v>22972</v>
      </c>
      <c r="L1186" s="27" t="s">
        <v>23530</v>
      </c>
      <c r="M1186" s="27">
        <v>26803006</v>
      </c>
      <c r="N1186" s="27">
        <v>26601595</v>
      </c>
      <c r="O1186" s="43">
        <v>46051.720416666663</v>
      </c>
      <c r="P1186" s="28" t="s">
        <v>4498</v>
      </c>
      <c r="Q1186" s="27" t="s">
        <v>10041</v>
      </c>
      <c r="R1186" s="27">
        <v>1014259420</v>
      </c>
      <c r="S1186" s="27" t="s">
        <v>10042</v>
      </c>
      <c r="T1186" s="28">
        <v>34672000</v>
      </c>
      <c r="U1186" s="28">
        <v>0</v>
      </c>
      <c r="V1186" s="28">
        <v>34672000</v>
      </c>
      <c r="W1186" s="28">
        <v>16252500</v>
      </c>
      <c r="X1186" s="28">
        <v>18419500</v>
      </c>
      <c r="Y1186" s="28">
        <v>18419500</v>
      </c>
    </row>
    <row r="1187" spans="1:25" x14ac:dyDescent="0.2">
      <c r="A1187" s="27" t="s">
        <v>3817</v>
      </c>
      <c r="B1187" s="27" t="s">
        <v>3499</v>
      </c>
      <c r="C1187" s="27" t="s">
        <v>788</v>
      </c>
      <c r="D1187" s="27">
        <v>175</v>
      </c>
      <c r="E1187" s="27" t="s">
        <v>1280</v>
      </c>
      <c r="F1187" s="27">
        <v>70</v>
      </c>
      <c r="G1187" s="27" t="s">
        <v>51</v>
      </c>
      <c r="H1187" s="27">
        <v>27502</v>
      </c>
      <c r="I1187" s="27" t="s">
        <v>3721</v>
      </c>
      <c r="J1187" s="27" t="s">
        <v>10043</v>
      </c>
      <c r="K1187" s="27" t="s">
        <v>22972</v>
      </c>
      <c r="L1187" s="27" t="s">
        <v>23531</v>
      </c>
      <c r="M1187" s="27">
        <v>26803010</v>
      </c>
      <c r="N1187" s="27">
        <v>26601595</v>
      </c>
      <c r="O1187" s="43">
        <v>46051.726550925923</v>
      </c>
      <c r="P1187" s="28" t="s">
        <v>4498</v>
      </c>
      <c r="Q1187" s="27" t="s">
        <v>9791</v>
      </c>
      <c r="R1187" s="27">
        <v>11450477</v>
      </c>
      <c r="S1187" s="27" t="s">
        <v>10044</v>
      </c>
      <c r="T1187" s="28">
        <v>46165333</v>
      </c>
      <c r="U1187" s="28">
        <v>0</v>
      </c>
      <c r="V1187" s="28">
        <v>46165333</v>
      </c>
      <c r="W1187" s="28">
        <v>4328000</v>
      </c>
      <c r="X1187" s="28">
        <v>41837333</v>
      </c>
      <c r="Y1187" s="28">
        <v>41837333</v>
      </c>
    </row>
    <row r="1188" spans="1:25" x14ac:dyDescent="0.2">
      <c r="A1188" s="27" t="s">
        <v>3817</v>
      </c>
      <c r="B1188" s="27" t="s">
        <v>3499</v>
      </c>
      <c r="C1188" s="27" t="s">
        <v>788</v>
      </c>
      <c r="D1188" s="27">
        <v>175</v>
      </c>
      <c r="E1188" s="27" t="s">
        <v>1280</v>
      </c>
      <c r="F1188" s="27">
        <v>70</v>
      </c>
      <c r="G1188" s="27" t="s">
        <v>51</v>
      </c>
      <c r="H1188" s="27">
        <v>27502</v>
      </c>
      <c r="I1188" s="27" t="s">
        <v>3721</v>
      </c>
      <c r="J1188" s="27" t="s">
        <v>10060</v>
      </c>
      <c r="K1188" s="27" t="s">
        <v>22972</v>
      </c>
      <c r="L1188" s="27" t="s">
        <v>23538</v>
      </c>
      <c r="M1188" s="27">
        <v>26803105</v>
      </c>
      <c r="N1188" s="27">
        <v>26601595</v>
      </c>
      <c r="O1188" s="43">
        <v>46052.773773148147</v>
      </c>
      <c r="P1188" s="28" t="s">
        <v>81</v>
      </c>
      <c r="Q1188" s="27" t="s">
        <v>9791</v>
      </c>
      <c r="R1188" s="27">
        <v>1013644604</v>
      </c>
      <c r="S1188" s="27" t="s">
        <v>10061</v>
      </c>
      <c r="T1188" s="28">
        <v>43280000</v>
      </c>
      <c r="U1188" s="28">
        <v>0</v>
      </c>
      <c r="V1188" s="28">
        <v>43280000</v>
      </c>
      <c r="W1188" s="28">
        <v>2308267</v>
      </c>
      <c r="X1188" s="28">
        <v>40971733</v>
      </c>
      <c r="Y1188" s="28">
        <v>40971733</v>
      </c>
    </row>
    <row r="1189" spans="1:25" x14ac:dyDescent="0.2">
      <c r="A1189" s="27" t="s">
        <v>3817</v>
      </c>
      <c r="B1189" s="27" t="s">
        <v>3499</v>
      </c>
      <c r="C1189" s="27" t="s">
        <v>788</v>
      </c>
      <c r="D1189" s="27">
        <v>175</v>
      </c>
      <c r="E1189" s="27" t="s">
        <v>1280</v>
      </c>
      <c r="F1189" s="27">
        <v>70</v>
      </c>
      <c r="G1189" s="27" t="s">
        <v>51</v>
      </c>
      <c r="H1189" s="27">
        <v>27502</v>
      </c>
      <c r="I1189" s="27" t="s">
        <v>3721</v>
      </c>
      <c r="J1189" s="27" t="s">
        <v>10065</v>
      </c>
      <c r="K1189" s="27" t="s">
        <v>22972</v>
      </c>
      <c r="L1189" s="27" t="s">
        <v>23540</v>
      </c>
      <c r="M1189" s="27">
        <v>26803139</v>
      </c>
      <c r="N1189" s="27">
        <v>26601595</v>
      </c>
      <c r="O1189" s="43">
        <v>46052.893194444441</v>
      </c>
      <c r="P1189" s="28" t="s">
        <v>3077</v>
      </c>
      <c r="Q1189" s="27" t="s">
        <v>10066</v>
      </c>
      <c r="R1189" s="27">
        <v>33368443</v>
      </c>
      <c r="S1189" s="27" t="s">
        <v>10067</v>
      </c>
      <c r="T1189" s="28">
        <v>46000000</v>
      </c>
      <c r="U1189" s="28">
        <v>0</v>
      </c>
      <c r="V1189" s="28">
        <v>46000000</v>
      </c>
      <c r="W1189" s="28">
        <v>3450000</v>
      </c>
      <c r="X1189" s="28">
        <v>42550000</v>
      </c>
      <c r="Y1189" s="28">
        <v>42550000</v>
      </c>
    </row>
    <row r="1190" spans="1:25" x14ac:dyDescent="0.2">
      <c r="A1190" s="27" t="s">
        <v>3817</v>
      </c>
      <c r="B1190" s="27" t="s">
        <v>3499</v>
      </c>
      <c r="C1190" s="27" t="s">
        <v>788</v>
      </c>
      <c r="D1190" s="27">
        <v>175</v>
      </c>
      <c r="E1190" s="27" t="s">
        <v>1280</v>
      </c>
      <c r="F1190" s="27">
        <v>70</v>
      </c>
      <c r="G1190" s="27" t="s">
        <v>51</v>
      </c>
      <c r="H1190" s="27">
        <v>27502</v>
      </c>
      <c r="I1190" s="27" t="s">
        <v>3721</v>
      </c>
      <c r="J1190" s="27" t="s">
        <v>10076</v>
      </c>
      <c r="K1190" s="27" t="s">
        <v>22972</v>
      </c>
      <c r="L1190" s="27" t="s">
        <v>23544</v>
      </c>
      <c r="M1190" s="27">
        <v>26803191</v>
      </c>
      <c r="N1190" s="27">
        <v>26601595</v>
      </c>
      <c r="O1190" s="43">
        <v>46053.958182870374</v>
      </c>
      <c r="P1190" s="28" t="s">
        <v>3077</v>
      </c>
      <c r="Q1190" s="27" t="s">
        <v>10077</v>
      </c>
      <c r="R1190" s="27">
        <v>1018448159</v>
      </c>
      <c r="S1190" s="27" t="s">
        <v>10078</v>
      </c>
      <c r="T1190" s="28">
        <v>43280000</v>
      </c>
      <c r="U1190" s="28">
        <v>0</v>
      </c>
      <c r="V1190" s="28">
        <v>43280000</v>
      </c>
      <c r="W1190" s="28">
        <v>2308267</v>
      </c>
      <c r="X1190" s="28">
        <v>40971733</v>
      </c>
      <c r="Y1190" s="28">
        <v>40971733</v>
      </c>
    </row>
    <row r="1191" spans="1:25" x14ac:dyDescent="0.2">
      <c r="A1191" s="27" t="s">
        <v>3817</v>
      </c>
      <c r="B1191" s="27" t="s">
        <v>3499</v>
      </c>
      <c r="C1191" s="27" t="s">
        <v>788</v>
      </c>
      <c r="D1191" s="27">
        <v>175</v>
      </c>
      <c r="E1191" s="27" t="s">
        <v>1280</v>
      </c>
      <c r="F1191" s="27">
        <v>70</v>
      </c>
      <c r="G1191" s="27" t="s">
        <v>51</v>
      </c>
      <c r="H1191" s="27">
        <v>27502</v>
      </c>
      <c r="I1191" s="27" t="s">
        <v>3721</v>
      </c>
      <c r="J1191" s="27" t="s">
        <v>10079</v>
      </c>
      <c r="K1191" s="27" t="s">
        <v>22972</v>
      </c>
      <c r="L1191" s="27" t="s">
        <v>23545</v>
      </c>
      <c r="M1191" s="27">
        <v>26803194</v>
      </c>
      <c r="N1191" s="27">
        <v>26601595</v>
      </c>
      <c r="O1191" s="43">
        <v>46053.983900462961</v>
      </c>
      <c r="P1191" s="28" t="s">
        <v>81</v>
      </c>
      <c r="Q1191" s="27" t="s">
        <v>8547</v>
      </c>
      <c r="R1191" s="27">
        <v>1083886134</v>
      </c>
      <c r="S1191" s="27" t="s">
        <v>10080</v>
      </c>
      <c r="T1191" s="28">
        <v>43500000</v>
      </c>
      <c r="U1191" s="28">
        <v>0</v>
      </c>
      <c r="V1191" s="28">
        <v>43500000</v>
      </c>
      <c r="W1191" s="28">
        <v>0</v>
      </c>
      <c r="X1191" s="28">
        <v>43500000</v>
      </c>
      <c r="Y1191" s="28">
        <v>43500000</v>
      </c>
    </row>
    <row r="1192" spans="1:25" x14ac:dyDescent="0.2">
      <c r="A1192" s="27" t="s">
        <v>3817</v>
      </c>
      <c r="B1192" s="27" t="s">
        <v>3499</v>
      </c>
      <c r="C1192" s="27" t="s">
        <v>788</v>
      </c>
      <c r="D1192" s="27">
        <v>175</v>
      </c>
      <c r="E1192" s="27" t="s">
        <v>1280</v>
      </c>
      <c r="F1192" s="27">
        <v>70</v>
      </c>
      <c r="G1192" s="27" t="s">
        <v>51</v>
      </c>
      <c r="H1192" s="27">
        <v>27502</v>
      </c>
      <c r="I1192" s="27" t="s">
        <v>3721</v>
      </c>
      <c r="J1192" s="27" t="s">
        <v>10084</v>
      </c>
      <c r="K1192" s="27" t="s">
        <v>22972</v>
      </c>
      <c r="L1192" s="27" t="s">
        <v>23547</v>
      </c>
      <c r="M1192" s="27">
        <v>26803221</v>
      </c>
      <c r="N1192" s="27">
        <v>26601595</v>
      </c>
      <c r="O1192" s="43">
        <v>46055.701307870368</v>
      </c>
      <c r="P1192" s="28" t="s">
        <v>10085</v>
      </c>
      <c r="Q1192" s="27" t="s">
        <v>9791</v>
      </c>
      <c r="R1192" s="27">
        <v>1020755796</v>
      </c>
      <c r="S1192" s="27" t="s">
        <v>10086</v>
      </c>
      <c r="T1192" s="28">
        <v>98101333</v>
      </c>
      <c r="U1192" s="28">
        <v>0</v>
      </c>
      <c r="V1192" s="28">
        <v>98101333</v>
      </c>
      <c r="W1192" s="28">
        <v>38952000</v>
      </c>
      <c r="X1192" s="28">
        <v>59149333</v>
      </c>
      <c r="Y1192" s="28">
        <v>59149333</v>
      </c>
    </row>
    <row r="1193" spans="1:25" x14ac:dyDescent="0.2">
      <c r="A1193" s="27" t="s">
        <v>3817</v>
      </c>
      <c r="B1193" s="27" t="s">
        <v>3499</v>
      </c>
      <c r="C1193" s="27" t="s">
        <v>788</v>
      </c>
      <c r="D1193" s="27">
        <v>175</v>
      </c>
      <c r="E1193" s="27" t="s">
        <v>1280</v>
      </c>
      <c r="F1193" s="27">
        <v>70</v>
      </c>
      <c r="G1193" s="27" t="s">
        <v>51</v>
      </c>
      <c r="H1193" s="27">
        <v>27502</v>
      </c>
      <c r="I1193" s="27" t="s">
        <v>3721</v>
      </c>
      <c r="J1193" s="27" t="s">
        <v>18472</v>
      </c>
      <c r="K1193" s="27" t="s">
        <v>22972</v>
      </c>
      <c r="L1193" s="27" t="s">
        <v>23558</v>
      </c>
      <c r="M1193" s="27">
        <v>26804305</v>
      </c>
      <c r="N1193" s="27">
        <v>26601974</v>
      </c>
      <c r="O1193" s="43">
        <v>46212.421006944445</v>
      </c>
      <c r="P1193" s="28" t="s">
        <v>4489</v>
      </c>
      <c r="Q1193" s="27" t="s">
        <v>18448</v>
      </c>
      <c r="R1193" s="27">
        <v>52603686</v>
      </c>
      <c r="S1193" s="27" t="s">
        <v>2033</v>
      </c>
      <c r="T1193" s="28">
        <v>47608000</v>
      </c>
      <c r="U1193" s="28">
        <v>0</v>
      </c>
      <c r="V1193" s="28">
        <v>47608000</v>
      </c>
      <c r="W1193" s="28">
        <v>24236800</v>
      </c>
      <c r="X1193" s="28">
        <v>23371200</v>
      </c>
      <c r="Y1193" s="28">
        <v>23371200</v>
      </c>
    </row>
    <row r="1194" spans="1:25" x14ac:dyDescent="0.2">
      <c r="A1194" s="27" t="s">
        <v>3817</v>
      </c>
      <c r="B1194" s="27" t="s">
        <v>3499</v>
      </c>
      <c r="C1194" s="27" t="s">
        <v>788</v>
      </c>
      <c r="D1194" s="27">
        <v>175</v>
      </c>
      <c r="E1194" s="27" t="s">
        <v>1280</v>
      </c>
      <c r="F1194" s="27">
        <v>70</v>
      </c>
      <c r="G1194" s="27" t="s">
        <v>51</v>
      </c>
      <c r="H1194" s="27">
        <v>27502</v>
      </c>
      <c r="I1194" s="27" t="s">
        <v>3721</v>
      </c>
      <c r="J1194" s="27" t="s">
        <v>18473</v>
      </c>
      <c r="K1194" s="27" t="s">
        <v>22972</v>
      </c>
      <c r="L1194" s="27" t="s">
        <v>23559</v>
      </c>
      <c r="M1194" s="27">
        <v>26804308</v>
      </c>
      <c r="N1194" s="27">
        <v>26601974</v>
      </c>
      <c r="O1194" s="43">
        <v>46212.433645833335</v>
      </c>
      <c r="P1194" s="28" t="s">
        <v>4489</v>
      </c>
      <c r="Q1194" s="27" t="s">
        <v>18448</v>
      </c>
      <c r="R1194" s="27">
        <v>1022421444</v>
      </c>
      <c r="S1194" s="27" t="s">
        <v>2396</v>
      </c>
      <c r="T1194" s="28">
        <v>41888000</v>
      </c>
      <c r="U1194" s="28">
        <v>0</v>
      </c>
      <c r="V1194" s="28">
        <v>41888000</v>
      </c>
      <c r="W1194" s="28">
        <v>24625067</v>
      </c>
      <c r="X1194" s="28">
        <v>17262933</v>
      </c>
      <c r="Y1194" s="28">
        <v>17262933</v>
      </c>
    </row>
    <row r="1195" spans="1:25" x14ac:dyDescent="0.2">
      <c r="A1195" s="27" t="s">
        <v>3817</v>
      </c>
      <c r="B1195" s="27" t="s">
        <v>3499</v>
      </c>
      <c r="C1195" s="27" t="s">
        <v>788</v>
      </c>
      <c r="D1195" s="27">
        <v>175</v>
      </c>
      <c r="E1195" s="27" t="s">
        <v>1280</v>
      </c>
      <c r="F1195" s="27">
        <v>70</v>
      </c>
      <c r="G1195" s="27" t="s">
        <v>51</v>
      </c>
      <c r="H1195" s="27">
        <v>27502</v>
      </c>
      <c r="I1195" s="27" t="s">
        <v>3721</v>
      </c>
      <c r="J1195" s="27" t="s">
        <v>18474</v>
      </c>
      <c r="K1195" s="27" t="s">
        <v>22972</v>
      </c>
      <c r="L1195" s="27" t="s">
        <v>23568</v>
      </c>
      <c r="M1195" s="27">
        <v>26804384</v>
      </c>
      <c r="N1195" s="27">
        <v>26601974</v>
      </c>
      <c r="O1195" s="43">
        <v>46212.892337962963</v>
      </c>
      <c r="P1195" s="28" t="s">
        <v>4489</v>
      </c>
      <c r="Q1195" s="27" t="s">
        <v>18475</v>
      </c>
      <c r="R1195" s="27">
        <v>1053336304</v>
      </c>
      <c r="S1195" s="27" t="s">
        <v>2578</v>
      </c>
      <c r="T1195" s="28">
        <v>47608000</v>
      </c>
      <c r="U1195" s="28">
        <v>0</v>
      </c>
      <c r="V1195" s="28">
        <v>47608000</v>
      </c>
      <c r="W1195" s="28">
        <v>34912533</v>
      </c>
      <c r="X1195" s="28">
        <v>12695467</v>
      </c>
      <c r="Y1195" s="28">
        <v>12695467</v>
      </c>
    </row>
    <row r="1196" spans="1:25" x14ac:dyDescent="0.2">
      <c r="A1196" s="27" t="s">
        <v>3817</v>
      </c>
      <c r="B1196" s="27" t="s">
        <v>3499</v>
      </c>
      <c r="C1196" s="27" t="s">
        <v>788</v>
      </c>
      <c r="D1196" s="27">
        <v>175</v>
      </c>
      <c r="E1196" s="27" t="s">
        <v>1280</v>
      </c>
      <c r="F1196" s="27">
        <v>70</v>
      </c>
      <c r="G1196" s="27" t="s">
        <v>51</v>
      </c>
      <c r="H1196" s="27">
        <v>27502</v>
      </c>
      <c r="I1196" s="27" t="s">
        <v>3721</v>
      </c>
      <c r="J1196" s="27" t="s">
        <v>18476</v>
      </c>
      <c r="K1196" s="27" t="s">
        <v>22972</v>
      </c>
      <c r="L1196" s="27" t="s">
        <v>23569</v>
      </c>
      <c r="M1196" s="27">
        <v>26804385</v>
      </c>
      <c r="N1196" s="27">
        <v>26601974</v>
      </c>
      <c r="O1196" s="43">
        <v>46212.895266203705</v>
      </c>
      <c r="P1196" s="28" t="s">
        <v>4489</v>
      </c>
      <c r="Q1196" s="27" t="s">
        <v>18467</v>
      </c>
      <c r="R1196" s="27">
        <v>1098801454</v>
      </c>
      <c r="S1196" s="27" t="s">
        <v>2035</v>
      </c>
      <c r="T1196" s="28">
        <v>47608000</v>
      </c>
      <c r="U1196" s="28">
        <v>0</v>
      </c>
      <c r="V1196" s="28">
        <v>47608000</v>
      </c>
      <c r="W1196" s="28">
        <v>34335467</v>
      </c>
      <c r="X1196" s="28">
        <v>13272533</v>
      </c>
      <c r="Y1196" s="28">
        <v>13272533</v>
      </c>
    </row>
    <row r="1197" spans="1:25" x14ac:dyDescent="0.2">
      <c r="A1197" s="27" t="s">
        <v>3817</v>
      </c>
      <c r="B1197" s="27" t="s">
        <v>3499</v>
      </c>
      <c r="C1197" s="27" t="s">
        <v>788</v>
      </c>
      <c r="D1197" s="27">
        <v>175</v>
      </c>
      <c r="E1197" s="27" t="s">
        <v>1280</v>
      </c>
      <c r="F1197" s="27">
        <v>70</v>
      </c>
      <c r="G1197" s="27" t="s">
        <v>51</v>
      </c>
      <c r="H1197" s="27">
        <v>27502</v>
      </c>
      <c r="I1197" s="27" t="s">
        <v>3721</v>
      </c>
      <c r="J1197" s="27" t="s">
        <v>18477</v>
      </c>
      <c r="K1197" s="27" t="s">
        <v>22972</v>
      </c>
      <c r="L1197" s="27" t="s">
        <v>23570</v>
      </c>
      <c r="M1197" s="27">
        <v>26804392</v>
      </c>
      <c r="N1197" s="27">
        <v>26601974</v>
      </c>
      <c r="O1197" s="43">
        <v>46213.343344907407</v>
      </c>
      <c r="P1197" s="28" t="s">
        <v>4489</v>
      </c>
      <c r="Q1197" s="27" t="s">
        <v>18448</v>
      </c>
      <c r="R1197" s="27">
        <v>52935754</v>
      </c>
      <c r="S1197" s="27" t="s">
        <v>631</v>
      </c>
      <c r="T1197" s="28">
        <v>35755500</v>
      </c>
      <c r="U1197" s="28">
        <v>0</v>
      </c>
      <c r="V1197" s="28">
        <v>35755500</v>
      </c>
      <c r="W1197" s="28">
        <v>20586500</v>
      </c>
      <c r="X1197" s="28">
        <v>15169000</v>
      </c>
      <c r="Y1197" s="28">
        <v>8668000</v>
      </c>
    </row>
    <row r="1198" spans="1:25" x14ac:dyDescent="0.2">
      <c r="A1198" s="27" t="s">
        <v>3817</v>
      </c>
      <c r="B1198" s="27" t="s">
        <v>3499</v>
      </c>
      <c r="C1198" s="27" t="s">
        <v>788</v>
      </c>
      <c r="D1198" s="27">
        <v>175</v>
      </c>
      <c r="E1198" s="27" t="s">
        <v>1280</v>
      </c>
      <c r="F1198" s="27">
        <v>70</v>
      </c>
      <c r="G1198" s="27" t="s">
        <v>51</v>
      </c>
      <c r="H1198" s="27">
        <v>27502</v>
      </c>
      <c r="I1198" s="27" t="s">
        <v>3721</v>
      </c>
      <c r="J1198" s="27" t="s">
        <v>18478</v>
      </c>
      <c r="K1198" s="27" t="s">
        <v>22972</v>
      </c>
      <c r="L1198" s="27" t="s">
        <v>23573</v>
      </c>
      <c r="M1198" s="27">
        <v>26804440</v>
      </c>
      <c r="N1198" s="27">
        <v>26601974</v>
      </c>
      <c r="O1198" s="43">
        <v>46213.6487037037</v>
      </c>
      <c r="P1198" s="28" t="s">
        <v>4489</v>
      </c>
      <c r="Q1198" s="27" t="s">
        <v>18454</v>
      </c>
      <c r="R1198" s="27">
        <v>52259590</v>
      </c>
      <c r="S1198" s="27" t="s">
        <v>626</v>
      </c>
      <c r="T1198" s="28">
        <v>64680000</v>
      </c>
      <c r="U1198" s="28">
        <v>0</v>
      </c>
      <c r="V1198" s="28">
        <v>64680000</v>
      </c>
      <c r="W1198" s="28">
        <v>34888000</v>
      </c>
      <c r="X1198" s="28">
        <v>29792000</v>
      </c>
      <c r="Y1198" s="28">
        <v>18032000</v>
      </c>
    </row>
    <row r="1199" spans="1:25" x14ac:dyDescent="0.2">
      <c r="A1199" s="27" t="s">
        <v>3817</v>
      </c>
      <c r="B1199" s="27" t="s">
        <v>3499</v>
      </c>
      <c r="C1199" s="27" t="s">
        <v>788</v>
      </c>
      <c r="D1199" s="27">
        <v>175</v>
      </c>
      <c r="E1199" s="27" t="s">
        <v>1280</v>
      </c>
      <c r="F1199" s="27">
        <v>70</v>
      </c>
      <c r="G1199" s="27" t="s">
        <v>51</v>
      </c>
      <c r="H1199" s="27">
        <v>27502</v>
      </c>
      <c r="I1199" s="27" t="s">
        <v>3721</v>
      </c>
      <c r="J1199" s="27" t="s">
        <v>18479</v>
      </c>
      <c r="K1199" s="27" t="s">
        <v>22972</v>
      </c>
      <c r="L1199" s="27" t="s">
        <v>23574</v>
      </c>
      <c r="M1199" s="27">
        <v>26804444</v>
      </c>
      <c r="N1199" s="27">
        <v>26601974</v>
      </c>
      <c r="O1199" s="43">
        <v>46213.659131944441</v>
      </c>
      <c r="P1199" s="28" t="s">
        <v>4489</v>
      </c>
      <c r="Q1199" s="27" t="s">
        <v>18454</v>
      </c>
      <c r="R1199" s="27">
        <v>7179573</v>
      </c>
      <c r="S1199" s="27" t="s">
        <v>288</v>
      </c>
      <c r="T1199" s="28">
        <v>62755000</v>
      </c>
      <c r="U1199" s="28">
        <v>0</v>
      </c>
      <c r="V1199" s="28">
        <v>62755000</v>
      </c>
      <c r="W1199" s="28">
        <v>36131667</v>
      </c>
      <c r="X1199" s="28">
        <v>26623333</v>
      </c>
      <c r="Y1199" s="28">
        <v>26623333</v>
      </c>
    </row>
    <row r="1200" spans="1:25" x14ac:dyDescent="0.2">
      <c r="A1200" s="27" t="s">
        <v>3817</v>
      </c>
      <c r="B1200" s="27" t="s">
        <v>3499</v>
      </c>
      <c r="C1200" s="27" t="s">
        <v>788</v>
      </c>
      <c r="D1200" s="27">
        <v>175</v>
      </c>
      <c r="E1200" s="27" t="s">
        <v>1280</v>
      </c>
      <c r="F1200" s="27">
        <v>70</v>
      </c>
      <c r="G1200" s="27" t="s">
        <v>51</v>
      </c>
      <c r="H1200" s="27">
        <v>27502</v>
      </c>
      <c r="I1200" s="27" t="s">
        <v>3721</v>
      </c>
      <c r="J1200" s="27" t="s">
        <v>18480</v>
      </c>
      <c r="K1200" s="27" t="s">
        <v>22972</v>
      </c>
      <c r="L1200" s="27" t="s">
        <v>23575</v>
      </c>
      <c r="M1200" s="27">
        <v>26804454</v>
      </c>
      <c r="N1200" s="27">
        <v>26601974</v>
      </c>
      <c r="O1200" s="43">
        <v>46213.731666666667</v>
      </c>
      <c r="P1200" s="28" t="s">
        <v>4489</v>
      </c>
      <c r="Q1200" s="27" t="s">
        <v>18454</v>
      </c>
      <c r="R1200" s="27">
        <v>80102086</v>
      </c>
      <c r="S1200" s="27" t="s">
        <v>278</v>
      </c>
      <c r="T1200" s="28">
        <v>66000000</v>
      </c>
      <c r="U1200" s="28">
        <v>0</v>
      </c>
      <c r="V1200" s="28">
        <v>66000000</v>
      </c>
      <c r="W1200" s="28">
        <v>35200000</v>
      </c>
      <c r="X1200" s="28">
        <v>30800000</v>
      </c>
      <c r="Y1200" s="28">
        <v>18800000</v>
      </c>
    </row>
    <row r="1201" spans="1:25" x14ac:dyDescent="0.2">
      <c r="A1201" s="27" t="s">
        <v>3817</v>
      </c>
      <c r="B1201" s="27" t="s">
        <v>3499</v>
      </c>
      <c r="C1201" s="27" t="s">
        <v>788</v>
      </c>
      <c r="D1201" s="27">
        <v>175</v>
      </c>
      <c r="E1201" s="27" t="s">
        <v>1280</v>
      </c>
      <c r="F1201" s="27">
        <v>70</v>
      </c>
      <c r="G1201" s="27" t="s">
        <v>51</v>
      </c>
      <c r="H1201" s="27">
        <v>27502</v>
      </c>
      <c r="I1201" s="27" t="s">
        <v>3721</v>
      </c>
      <c r="J1201" s="27" t="s">
        <v>18481</v>
      </c>
      <c r="K1201" s="27" t="s">
        <v>22972</v>
      </c>
      <c r="L1201" s="27" t="s">
        <v>23579</v>
      </c>
      <c r="M1201" s="27">
        <v>26804525</v>
      </c>
      <c r="N1201" s="27">
        <v>26601974</v>
      </c>
      <c r="O1201" s="43">
        <v>46217.587881944448</v>
      </c>
      <c r="P1201" s="28" t="s">
        <v>4489</v>
      </c>
      <c r="Q1201" s="27" t="s">
        <v>18482</v>
      </c>
      <c r="R1201" s="27">
        <v>1010172397</v>
      </c>
      <c r="S1201" s="27" t="s">
        <v>767</v>
      </c>
      <c r="T1201" s="28">
        <v>60500000</v>
      </c>
      <c r="U1201" s="28">
        <v>0</v>
      </c>
      <c r="V1201" s="28">
        <v>60500000</v>
      </c>
      <c r="W1201" s="28">
        <v>33000000</v>
      </c>
      <c r="X1201" s="28">
        <v>27500000</v>
      </c>
      <c r="Y1201" s="28">
        <v>27500000</v>
      </c>
    </row>
    <row r="1202" spans="1:25" x14ac:dyDescent="0.2">
      <c r="A1202" s="27" t="s">
        <v>3817</v>
      </c>
      <c r="B1202" s="27" t="s">
        <v>3499</v>
      </c>
      <c r="C1202" s="27" t="s">
        <v>788</v>
      </c>
      <c r="D1202" s="27">
        <v>175</v>
      </c>
      <c r="E1202" s="27" t="s">
        <v>1280</v>
      </c>
      <c r="F1202" s="27">
        <v>70</v>
      </c>
      <c r="G1202" s="27" t="s">
        <v>51</v>
      </c>
      <c r="H1202" s="27">
        <v>27502</v>
      </c>
      <c r="I1202" s="27" t="s">
        <v>3721</v>
      </c>
      <c r="J1202" s="27" t="s">
        <v>18483</v>
      </c>
      <c r="K1202" s="27" t="s">
        <v>22972</v>
      </c>
      <c r="L1202" s="27" t="s">
        <v>23583</v>
      </c>
      <c r="M1202" s="27">
        <v>26804559</v>
      </c>
      <c r="N1202" s="27">
        <v>26601974</v>
      </c>
      <c r="O1202" s="43">
        <v>46217.715775462966</v>
      </c>
      <c r="P1202" s="28" t="s">
        <v>4489</v>
      </c>
      <c r="Q1202" s="27" t="s">
        <v>18454</v>
      </c>
      <c r="R1202" s="27">
        <v>79489024</v>
      </c>
      <c r="S1202" s="27" t="s">
        <v>23388</v>
      </c>
      <c r="T1202" s="28">
        <v>64680000</v>
      </c>
      <c r="U1202" s="28">
        <v>0</v>
      </c>
      <c r="V1202" s="28">
        <v>64680000</v>
      </c>
      <c r="W1202" s="28">
        <v>34888000</v>
      </c>
      <c r="X1202" s="28">
        <v>29792000</v>
      </c>
      <c r="Y1202" s="28">
        <v>29792000</v>
      </c>
    </row>
    <row r="1203" spans="1:25" x14ac:dyDescent="0.2">
      <c r="A1203" s="27" t="s">
        <v>3817</v>
      </c>
      <c r="B1203" s="27" t="s">
        <v>3499</v>
      </c>
      <c r="C1203" s="27" t="s">
        <v>788</v>
      </c>
      <c r="D1203" s="27">
        <v>175</v>
      </c>
      <c r="E1203" s="27" t="s">
        <v>1280</v>
      </c>
      <c r="F1203" s="27">
        <v>70</v>
      </c>
      <c r="G1203" s="27" t="s">
        <v>51</v>
      </c>
      <c r="H1203" s="27">
        <v>27502</v>
      </c>
      <c r="I1203" s="27" t="s">
        <v>3721</v>
      </c>
      <c r="J1203" s="27" t="s">
        <v>18484</v>
      </c>
      <c r="K1203" s="27" t="s">
        <v>22972</v>
      </c>
      <c r="L1203" s="27" t="s">
        <v>23584</v>
      </c>
      <c r="M1203" s="27">
        <v>26804569</v>
      </c>
      <c r="N1203" s="27">
        <v>26601974</v>
      </c>
      <c r="O1203" s="43">
        <v>46217.898263888892</v>
      </c>
      <c r="P1203" s="28" t="s">
        <v>4489</v>
      </c>
      <c r="Q1203" s="27" t="s">
        <v>18448</v>
      </c>
      <c r="R1203" s="27">
        <v>79519061</v>
      </c>
      <c r="S1203" s="27" t="s">
        <v>2581</v>
      </c>
      <c r="T1203" s="28">
        <v>47608000</v>
      </c>
      <c r="U1203" s="28">
        <v>0</v>
      </c>
      <c r="V1203" s="28">
        <v>47608000</v>
      </c>
      <c r="W1203" s="28">
        <v>34912533</v>
      </c>
      <c r="X1203" s="28">
        <v>12695467</v>
      </c>
      <c r="Y1203" s="28">
        <v>12695467</v>
      </c>
    </row>
    <row r="1204" spans="1:25" x14ac:dyDescent="0.2">
      <c r="A1204" s="27" t="s">
        <v>3817</v>
      </c>
      <c r="B1204" s="27" t="s">
        <v>3499</v>
      </c>
      <c r="C1204" s="27" t="s">
        <v>788</v>
      </c>
      <c r="D1204" s="27">
        <v>175</v>
      </c>
      <c r="E1204" s="27" t="s">
        <v>1280</v>
      </c>
      <c r="F1204" s="27">
        <v>70</v>
      </c>
      <c r="G1204" s="27" t="s">
        <v>51</v>
      </c>
      <c r="H1204" s="27">
        <v>27502</v>
      </c>
      <c r="I1204" s="27" t="s">
        <v>3721</v>
      </c>
      <c r="J1204" s="27" t="s">
        <v>18485</v>
      </c>
      <c r="K1204" s="27" t="s">
        <v>22972</v>
      </c>
      <c r="L1204" s="27" t="s">
        <v>23585</v>
      </c>
      <c r="M1204" s="27">
        <v>26804572</v>
      </c>
      <c r="N1204" s="27">
        <v>26601974</v>
      </c>
      <c r="O1204" s="43">
        <v>46217.905810185184</v>
      </c>
      <c r="P1204" s="28" t="s">
        <v>4489</v>
      </c>
      <c r="Q1204" s="27" t="s">
        <v>18467</v>
      </c>
      <c r="R1204" s="27">
        <v>79625364</v>
      </c>
      <c r="S1204" s="27" t="s">
        <v>412</v>
      </c>
      <c r="T1204" s="28">
        <v>62755000</v>
      </c>
      <c r="U1204" s="28">
        <v>0</v>
      </c>
      <c r="V1204" s="28">
        <v>62755000</v>
      </c>
      <c r="W1204" s="28">
        <v>34610333</v>
      </c>
      <c r="X1204" s="28">
        <v>28144667</v>
      </c>
      <c r="Y1204" s="28">
        <v>28144667</v>
      </c>
    </row>
    <row r="1205" spans="1:25" x14ac:dyDescent="0.2">
      <c r="A1205" s="27" t="s">
        <v>3817</v>
      </c>
      <c r="B1205" s="27" t="s">
        <v>3499</v>
      </c>
      <c r="C1205" s="27" t="s">
        <v>788</v>
      </c>
      <c r="D1205" s="27">
        <v>175</v>
      </c>
      <c r="E1205" s="27" t="s">
        <v>1280</v>
      </c>
      <c r="F1205" s="27">
        <v>70</v>
      </c>
      <c r="G1205" s="27" t="s">
        <v>51</v>
      </c>
      <c r="H1205" s="27">
        <v>27502</v>
      </c>
      <c r="I1205" s="27" t="s">
        <v>3721</v>
      </c>
      <c r="J1205" s="27" t="s">
        <v>18486</v>
      </c>
      <c r="K1205" s="27" t="s">
        <v>22972</v>
      </c>
      <c r="L1205" s="27" t="s">
        <v>23587</v>
      </c>
      <c r="M1205" s="27">
        <v>26804587</v>
      </c>
      <c r="N1205" s="27">
        <v>26601974</v>
      </c>
      <c r="O1205" s="43">
        <v>46218.486921296295</v>
      </c>
      <c r="P1205" s="28" t="s">
        <v>4489</v>
      </c>
      <c r="Q1205" s="27" t="s">
        <v>18448</v>
      </c>
      <c r="R1205" s="27">
        <v>1026575722</v>
      </c>
      <c r="S1205" s="27" t="s">
        <v>8522</v>
      </c>
      <c r="T1205" s="28">
        <v>47608000</v>
      </c>
      <c r="U1205" s="28">
        <v>0</v>
      </c>
      <c r="V1205" s="28">
        <v>47608000</v>
      </c>
      <c r="W1205" s="28">
        <v>25968000</v>
      </c>
      <c r="X1205" s="28">
        <v>21640000</v>
      </c>
      <c r="Y1205" s="28">
        <v>12984000</v>
      </c>
    </row>
    <row r="1206" spans="1:25" x14ac:dyDescent="0.2">
      <c r="A1206" s="27" t="s">
        <v>3817</v>
      </c>
      <c r="B1206" s="27" t="s">
        <v>3499</v>
      </c>
      <c r="C1206" s="27" t="s">
        <v>788</v>
      </c>
      <c r="D1206" s="27">
        <v>175</v>
      </c>
      <c r="E1206" s="27" t="s">
        <v>1280</v>
      </c>
      <c r="F1206" s="27">
        <v>70</v>
      </c>
      <c r="G1206" s="27" t="s">
        <v>51</v>
      </c>
      <c r="H1206" s="27">
        <v>27502</v>
      </c>
      <c r="I1206" s="27" t="s">
        <v>3721</v>
      </c>
      <c r="J1206" s="27" t="s">
        <v>19836</v>
      </c>
      <c r="K1206" s="27" t="s">
        <v>22972</v>
      </c>
      <c r="L1206" s="27" t="s">
        <v>23595</v>
      </c>
      <c r="M1206" s="27">
        <v>26804667</v>
      </c>
      <c r="N1206" s="27">
        <v>26601974</v>
      </c>
      <c r="O1206" s="43">
        <v>46219.472546296296</v>
      </c>
      <c r="P1206" s="28" t="s">
        <v>4489</v>
      </c>
      <c r="Q1206" s="27" t="s">
        <v>18448</v>
      </c>
      <c r="R1206" s="27">
        <v>1049641178</v>
      </c>
      <c r="S1206" s="27" t="s">
        <v>2049</v>
      </c>
      <c r="T1206" s="28">
        <v>36624500</v>
      </c>
      <c r="U1206" s="28">
        <v>0</v>
      </c>
      <c r="V1206" s="28">
        <v>36624500</v>
      </c>
      <c r="W1206" s="28">
        <v>20198967</v>
      </c>
      <c r="X1206" s="28">
        <v>16425533</v>
      </c>
      <c r="Y1206" s="28">
        <v>16425533</v>
      </c>
    </row>
    <row r="1207" spans="1:25" x14ac:dyDescent="0.2">
      <c r="A1207" s="27" t="s">
        <v>3817</v>
      </c>
      <c r="B1207" s="27" t="s">
        <v>3499</v>
      </c>
      <c r="C1207" s="27" t="s">
        <v>788</v>
      </c>
      <c r="D1207" s="27">
        <v>175</v>
      </c>
      <c r="E1207" s="27" t="s">
        <v>1280</v>
      </c>
      <c r="F1207" s="27">
        <v>70</v>
      </c>
      <c r="G1207" s="27" t="s">
        <v>51</v>
      </c>
      <c r="H1207" s="27">
        <v>27502</v>
      </c>
      <c r="I1207" s="27" t="s">
        <v>3721</v>
      </c>
      <c r="J1207" s="27" t="s">
        <v>19837</v>
      </c>
      <c r="K1207" s="27" t="s">
        <v>22972</v>
      </c>
      <c r="L1207" s="27" t="s">
        <v>23603</v>
      </c>
      <c r="M1207" s="27">
        <v>26804838</v>
      </c>
      <c r="N1207" s="27">
        <v>26601974</v>
      </c>
      <c r="O1207" s="43">
        <v>46224.401979166665</v>
      </c>
      <c r="P1207" s="28" t="s">
        <v>3073</v>
      </c>
      <c r="Q1207" s="27" t="s">
        <v>19838</v>
      </c>
      <c r="R1207" s="27">
        <v>32783980</v>
      </c>
      <c r="S1207" s="27" t="s">
        <v>285</v>
      </c>
      <c r="T1207" s="28">
        <v>47608000</v>
      </c>
      <c r="U1207" s="28">
        <v>0</v>
      </c>
      <c r="V1207" s="28">
        <v>47608000</v>
      </c>
      <c r="W1207" s="28">
        <v>27699200</v>
      </c>
      <c r="X1207" s="28">
        <v>19908800</v>
      </c>
      <c r="Y1207" s="28">
        <v>11252800</v>
      </c>
    </row>
    <row r="1208" spans="1:25" x14ac:dyDescent="0.2">
      <c r="A1208" s="27" t="s">
        <v>3817</v>
      </c>
      <c r="B1208" s="27" t="s">
        <v>3499</v>
      </c>
      <c r="C1208" s="27" t="s">
        <v>788</v>
      </c>
      <c r="D1208" s="27">
        <v>175</v>
      </c>
      <c r="E1208" s="27" t="s">
        <v>1280</v>
      </c>
      <c r="F1208" s="27">
        <v>70</v>
      </c>
      <c r="G1208" s="27" t="s">
        <v>51</v>
      </c>
      <c r="H1208" s="27">
        <v>27502</v>
      </c>
      <c r="I1208" s="27" t="s">
        <v>3721</v>
      </c>
      <c r="J1208" s="27" t="s">
        <v>19839</v>
      </c>
      <c r="K1208" s="27" t="s">
        <v>22972</v>
      </c>
      <c r="L1208" s="27" t="s">
        <v>23606</v>
      </c>
      <c r="M1208" s="27">
        <v>26804922</v>
      </c>
      <c r="N1208" s="27">
        <v>26601974</v>
      </c>
      <c r="O1208" s="43">
        <v>46225.566331018519</v>
      </c>
      <c r="P1208" s="28" t="s">
        <v>4487</v>
      </c>
      <c r="Q1208" s="27" t="s">
        <v>18454</v>
      </c>
      <c r="R1208" s="27">
        <v>80872933</v>
      </c>
      <c r="S1208" s="27" t="s">
        <v>164</v>
      </c>
      <c r="T1208" s="28">
        <v>58003000</v>
      </c>
      <c r="U1208" s="28">
        <v>0</v>
      </c>
      <c r="V1208" s="28">
        <v>58003000</v>
      </c>
      <c r="W1208" s="28">
        <v>35856400</v>
      </c>
      <c r="X1208" s="28">
        <v>22146600</v>
      </c>
      <c r="Y1208" s="28">
        <v>22146600</v>
      </c>
    </row>
    <row r="1209" spans="1:25" x14ac:dyDescent="0.2">
      <c r="A1209" s="27" t="s">
        <v>3817</v>
      </c>
      <c r="B1209" s="27" t="s">
        <v>3499</v>
      </c>
      <c r="C1209" s="27" t="s">
        <v>788</v>
      </c>
      <c r="D1209" s="27">
        <v>175</v>
      </c>
      <c r="E1209" s="27" t="s">
        <v>1280</v>
      </c>
      <c r="F1209" s="27">
        <v>70</v>
      </c>
      <c r="G1209" s="27" t="s">
        <v>51</v>
      </c>
      <c r="H1209" s="27">
        <v>27502</v>
      </c>
      <c r="I1209" s="27" t="s">
        <v>3721</v>
      </c>
      <c r="J1209" s="27" t="s">
        <v>19840</v>
      </c>
      <c r="K1209" s="27" t="s">
        <v>22972</v>
      </c>
      <c r="L1209" s="27" t="s">
        <v>23621</v>
      </c>
      <c r="M1209" s="27">
        <v>26805083</v>
      </c>
      <c r="N1209" s="27">
        <v>26601974</v>
      </c>
      <c r="O1209" s="43">
        <v>46226.778449074074</v>
      </c>
      <c r="P1209" s="28" t="s">
        <v>4508</v>
      </c>
      <c r="Q1209" s="27" t="s">
        <v>18448</v>
      </c>
      <c r="R1209" s="27">
        <v>1022404894</v>
      </c>
      <c r="S1209" s="27" t="s">
        <v>9904</v>
      </c>
      <c r="T1209" s="28">
        <v>47608000</v>
      </c>
      <c r="U1209" s="28">
        <v>0</v>
      </c>
      <c r="V1209" s="28">
        <v>47608000</v>
      </c>
      <c r="W1209" s="28">
        <v>29141867</v>
      </c>
      <c r="X1209" s="28">
        <v>18466133</v>
      </c>
      <c r="Y1209" s="28">
        <v>9810133</v>
      </c>
    </row>
    <row r="1210" spans="1:25" x14ac:dyDescent="0.2">
      <c r="A1210" s="27" t="s">
        <v>3817</v>
      </c>
      <c r="B1210" s="27" t="s">
        <v>3499</v>
      </c>
      <c r="C1210" s="27" t="s">
        <v>788</v>
      </c>
      <c r="D1210" s="27">
        <v>175</v>
      </c>
      <c r="E1210" s="27" t="s">
        <v>1280</v>
      </c>
      <c r="F1210" s="27">
        <v>70</v>
      </c>
      <c r="G1210" s="27" t="s">
        <v>51</v>
      </c>
      <c r="H1210" s="27">
        <v>27502</v>
      </c>
      <c r="I1210" s="27" t="s">
        <v>3721</v>
      </c>
      <c r="J1210" s="27" t="s">
        <v>19841</v>
      </c>
      <c r="K1210" s="27" t="s">
        <v>22972</v>
      </c>
      <c r="L1210" s="27" t="s">
        <v>23624</v>
      </c>
      <c r="M1210" s="27">
        <v>26805122</v>
      </c>
      <c r="N1210" s="27">
        <v>26601974</v>
      </c>
      <c r="O1210" s="43">
        <v>46226.946516203701</v>
      </c>
      <c r="P1210" s="28" t="s">
        <v>81</v>
      </c>
      <c r="Q1210" s="27" t="s">
        <v>18448</v>
      </c>
      <c r="R1210" s="27">
        <v>1016041022</v>
      </c>
      <c r="S1210" s="27" t="s">
        <v>2831</v>
      </c>
      <c r="T1210" s="28">
        <v>43280000</v>
      </c>
      <c r="U1210" s="28">
        <v>0</v>
      </c>
      <c r="V1210" s="28">
        <v>43280000</v>
      </c>
      <c r="W1210" s="28">
        <v>33469867</v>
      </c>
      <c r="X1210" s="28">
        <v>9810133</v>
      </c>
      <c r="Y1210" s="28">
        <v>9810133</v>
      </c>
    </row>
    <row r="1211" spans="1:25" x14ac:dyDescent="0.2">
      <c r="A1211" s="27" t="s">
        <v>3817</v>
      </c>
      <c r="B1211" s="27" t="s">
        <v>3499</v>
      </c>
      <c r="C1211" s="27" t="s">
        <v>788</v>
      </c>
      <c r="D1211" s="27">
        <v>175</v>
      </c>
      <c r="E1211" s="27" t="s">
        <v>1280</v>
      </c>
      <c r="F1211" s="27">
        <v>70</v>
      </c>
      <c r="G1211" s="27" t="s">
        <v>51</v>
      </c>
      <c r="H1211" s="27">
        <v>27502</v>
      </c>
      <c r="I1211" s="27" t="s">
        <v>3721</v>
      </c>
      <c r="J1211" s="27" t="s">
        <v>19842</v>
      </c>
      <c r="K1211" s="27" t="s">
        <v>22972</v>
      </c>
      <c r="L1211" s="27" t="s">
        <v>23631</v>
      </c>
      <c r="M1211" s="27">
        <v>26805186</v>
      </c>
      <c r="N1211" s="27">
        <v>26601974</v>
      </c>
      <c r="O1211" s="43">
        <v>46227.584722222222</v>
      </c>
      <c r="P1211" s="28" t="s">
        <v>81</v>
      </c>
      <c r="Q1211" s="27" t="s">
        <v>18448</v>
      </c>
      <c r="R1211" s="27">
        <v>52336787</v>
      </c>
      <c r="S1211" s="27" t="s">
        <v>2410</v>
      </c>
      <c r="T1211" s="28">
        <v>43280000</v>
      </c>
      <c r="U1211" s="28">
        <v>0</v>
      </c>
      <c r="V1211" s="28">
        <v>43280000</v>
      </c>
      <c r="W1211" s="28">
        <v>25102400</v>
      </c>
      <c r="X1211" s="28">
        <v>18177600</v>
      </c>
      <c r="Y1211" s="28">
        <v>18177600</v>
      </c>
    </row>
    <row r="1212" spans="1:25" x14ac:dyDescent="0.2">
      <c r="A1212" s="27" t="s">
        <v>3817</v>
      </c>
      <c r="B1212" s="27" t="s">
        <v>3499</v>
      </c>
      <c r="C1212" s="27" t="s">
        <v>788</v>
      </c>
      <c r="D1212" s="27">
        <v>175</v>
      </c>
      <c r="E1212" s="27" t="s">
        <v>1280</v>
      </c>
      <c r="F1212" s="27">
        <v>70</v>
      </c>
      <c r="G1212" s="27" t="s">
        <v>51</v>
      </c>
      <c r="H1212" s="27">
        <v>27502</v>
      </c>
      <c r="I1212" s="27" t="s">
        <v>3721</v>
      </c>
      <c r="J1212" s="27" t="s">
        <v>19843</v>
      </c>
      <c r="K1212" s="27" t="s">
        <v>22972</v>
      </c>
      <c r="L1212" s="27" t="s">
        <v>23633</v>
      </c>
      <c r="M1212" s="27">
        <v>26805254</v>
      </c>
      <c r="N1212" s="27">
        <v>26601974</v>
      </c>
      <c r="O1212" s="43">
        <v>46230.528807870367</v>
      </c>
      <c r="P1212" s="28" t="s">
        <v>9565</v>
      </c>
      <c r="Q1212" s="27" t="s">
        <v>18448</v>
      </c>
      <c r="R1212" s="27">
        <v>1026272755</v>
      </c>
      <c r="S1212" s="27" t="s">
        <v>2580</v>
      </c>
      <c r="T1212" s="28">
        <v>47608000</v>
      </c>
      <c r="U1212" s="28">
        <v>0</v>
      </c>
      <c r="V1212" s="28">
        <v>47608000</v>
      </c>
      <c r="W1212" s="28">
        <v>47608000</v>
      </c>
      <c r="X1212" s="28">
        <v>0</v>
      </c>
      <c r="Y1212" s="28"/>
    </row>
    <row r="1213" spans="1:25" x14ac:dyDescent="0.2">
      <c r="A1213" s="27" t="s">
        <v>3817</v>
      </c>
      <c r="B1213" s="27" t="s">
        <v>3499</v>
      </c>
      <c r="C1213" s="27" t="s">
        <v>788</v>
      </c>
      <c r="D1213" s="27">
        <v>175</v>
      </c>
      <c r="E1213" s="27" t="s">
        <v>1280</v>
      </c>
      <c r="F1213" s="27">
        <v>70</v>
      </c>
      <c r="G1213" s="27" t="s">
        <v>51</v>
      </c>
      <c r="H1213" s="27">
        <v>27502</v>
      </c>
      <c r="I1213" s="27" t="s">
        <v>3721</v>
      </c>
      <c r="J1213" s="27" t="s">
        <v>19844</v>
      </c>
      <c r="K1213" s="27" t="s">
        <v>22972</v>
      </c>
      <c r="L1213" s="27" t="s">
        <v>23643</v>
      </c>
      <c r="M1213" s="27">
        <v>26805373</v>
      </c>
      <c r="N1213" s="27">
        <v>26601974</v>
      </c>
      <c r="O1213" s="43">
        <v>46231.595150462963</v>
      </c>
      <c r="P1213" s="28" t="s">
        <v>81</v>
      </c>
      <c r="Q1213" s="27" t="s">
        <v>18448</v>
      </c>
      <c r="R1213" s="27">
        <v>20687181</v>
      </c>
      <c r="S1213" s="27" t="s">
        <v>330</v>
      </c>
      <c r="T1213" s="28">
        <v>43280000</v>
      </c>
      <c r="U1213" s="28">
        <v>0</v>
      </c>
      <c r="V1213" s="28">
        <v>43280000</v>
      </c>
      <c r="W1213" s="28">
        <v>25390933</v>
      </c>
      <c r="X1213" s="28">
        <v>17889067</v>
      </c>
      <c r="Y1213" s="28">
        <v>577067</v>
      </c>
    </row>
    <row r="1214" spans="1:25" x14ac:dyDescent="0.2">
      <c r="A1214" s="27" t="s">
        <v>3817</v>
      </c>
      <c r="B1214" s="27" t="s">
        <v>3499</v>
      </c>
      <c r="C1214" s="27" t="s">
        <v>788</v>
      </c>
      <c r="D1214" s="27">
        <v>175</v>
      </c>
      <c r="E1214" s="27" t="s">
        <v>1280</v>
      </c>
      <c r="F1214" s="27">
        <v>70</v>
      </c>
      <c r="G1214" s="27" t="s">
        <v>51</v>
      </c>
      <c r="H1214" s="27">
        <v>27502</v>
      </c>
      <c r="I1214" s="27" t="s">
        <v>3721</v>
      </c>
      <c r="J1214" s="27" t="s">
        <v>21603</v>
      </c>
      <c r="K1214" s="27" t="s">
        <v>22972</v>
      </c>
      <c r="L1214" s="27" t="s">
        <v>23677</v>
      </c>
      <c r="M1214" s="27">
        <v>26805709</v>
      </c>
      <c r="N1214" s="27">
        <v>26601974</v>
      </c>
      <c r="O1214" s="43">
        <v>46237.466828703706</v>
      </c>
      <c r="P1214" s="28" t="s">
        <v>81</v>
      </c>
      <c r="Q1214" s="27" t="s">
        <v>18448</v>
      </c>
      <c r="R1214" s="27">
        <v>1019012336</v>
      </c>
      <c r="S1214" s="27" t="s">
        <v>9925</v>
      </c>
      <c r="T1214" s="28">
        <v>40750000</v>
      </c>
      <c r="U1214" s="28">
        <v>0</v>
      </c>
      <c r="V1214" s="28">
        <v>40750000</v>
      </c>
      <c r="W1214" s="28">
        <v>25536667</v>
      </c>
      <c r="X1214" s="28">
        <v>15213333</v>
      </c>
      <c r="Y1214" s="28">
        <v>15213333</v>
      </c>
    </row>
    <row r="1215" spans="1:25" x14ac:dyDescent="0.2">
      <c r="A1215" s="27" t="s">
        <v>3817</v>
      </c>
      <c r="B1215" s="27" t="s">
        <v>3499</v>
      </c>
      <c r="C1215" s="27" t="s">
        <v>788</v>
      </c>
      <c r="D1215" s="27">
        <v>175</v>
      </c>
      <c r="E1215" s="27" t="s">
        <v>1280</v>
      </c>
      <c r="F1215" s="27">
        <v>70</v>
      </c>
      <c r="G1215" s="27" t="s">
        <v>51</v>
      </c>
      <c r="H1215" s="27">
        <v>27502</v>
      </c>
      <c r="I1215" s="27" t="s">
        <v>3721</v>
      </c>
      <c r="J1215" s="27" t="s">
        <v>21604</v>
      </c>
      <c r="K1215" s="27" t="s">
        <v>22972</v>
      </c>
      <c r="L1215" s="27" t="s">
        <v>23679</v>
      </c>
      <c r="M1215" s="27">
        <v>26805715</v>
      </c>
      <c r="N1215" s="27">
        <v>26601974</v>
      </c>
      <c r="O1215" s="43">
        <v>46237.534212962964</v>
      </c>
      <c r="P1215" s="28" t="s">
        <v>81</v>
      </c>
      <c r="Q1215" s="27" t="s">
        <v>18448</v>
      </c>
      <c r="R1215" s="27">
        <v>39616570</v>
      </c>
      <c r="S1215" s="27" t="s">
        <v>2038</v>
      </c>
      <c r="T1215" s="28">
        <v>50610000</v>
      </c>
      <c r="U1215" s="28">
        <v>0</v>
      </c>
      <c r="V1215" s="28">
        <v>50610000</v>
      </c>
      <c r="W1215" s="28">
        <v>31715600</v>
      </c>
      <c r="X1215" s="28">
        <v>18894400</v>
      </c>
      <c r="Y1215" s="28">
        <v>18894400</v>
      </c>
    </row>
    <row r="1216" spans="1:25" x14ac:dyDescent="0.2">
      <c r="A1216" s="27" t="s">
        <v>3817</v>
      </c>
      <c r="B1216" s="27" t="s">
        <v>3499</v>
      </c>
      <c r="C1216" s="27" t="s">
        <v>788</v>
      </c>
      <c r="D1216" s="27">
        <v>175</v>
      </c>
      <c r="E1216" s="27" t="s">
        <v>1280</v>
      </c>
      <c r="F1216" s="27">
        <v>70</v>
      </c>
      <c r="G1216" s="27" t="s">
        <v>51</v>
      </c>
      <c r="H1216" s="27">
        <v>27502</v>
      </c>
      <c r="I1216" s="27" t="s">
        <v>3721</v>
      </c>
      <c r="J1216" s="27" t="s">
        <v>21605</v>
      </c>
      <c r="K1216" s="27" t="s">
        <v>22972</v>
      </c>
      <c r="L1216" s="27" t="s">
        <v>23705</v>
      </c>
      <c r="M1216" s="27">
        <v>26805867</v>
      </c>
      <c r="N1216" s="27">
        <v>26601974</v>
      </c>
      <c r="O1216" s="43">
        <v>46239.703252314815</v>
      </c>
      <c r="P1216" s="28" t="s">
        <v>8589</v>
      </c>
      <c r="Q1216" s="27" t="s">
        <v>18448</v>
      </c>
      <c r="R1216" s="27">
        <v>53106669</v>
      </c>
      <c r="S1216" s="27" t="s">
        <v>2404</v>
      </c>
      <c r="T1216" s="28">
        <v>43280000</v>
      </c>
      <c r="U1216" s="28">
        <v>0</v>
      </c>
      <c r="V1216" s="28">
        <v>43280000</v>
      </c>
      <c r="W1216" s="28">
        <v>28564800</v>
      </c>
      <c r="X1216" s="28">
        <v>14715200</v>
      </c>
      <c r="Y1216" s="28">
        <v>14715200</v>
      </c>
    </row>
    <row r="1217" spans="1:25" x14ac:dyDescent="0.2">
      <c r="A1217" s="27" t="s">
        <v>3817</v>
      </c>
      <c r="B1217" s="27" t="s">
        <v>3499</v>
      </c>
      <c r="C1217" s="27" t="s">
        <v>788</v>
      </c>
      <c r="D1217" s="27">
        <v>175</v>
      </c>
      <c r="E1217" s="27" t="s">
        <v>1280</v>
      </c>
      <c r="F1217" s="27">
        <v>70</v>
      </c>
      <c r="G1217" s="27" t="s">
        <v>51</v>
      </c>
      <c r="H1217" s="27">
        <v>27502</v>
      </c>
      <c r="I1217" s="27" t="s">
        <v>3721</v>
      </c>
      <c r="J1217" s="27" t="s">
        <v>21606</v>
      </c>
      <c r="K1217" s="27" t="s">
        <v>22972</v>
      </c>
      <c r="L1217" s="27" t="s">
        <v>23732</v>
      </c>
      <c r="M1217" s="27">
        <v>26806021</v>
      </c>
      <c r="N1217" s="27">
        <v>26601974</v>
      </c>
      <c r="O1217" s="43">
        <v>46246.498807870368</v>
      </c>
      <c r="P1217" s="28" t="s">
        <v>21466</v>
      </c>
      <c r="Q1217" s="27" t="s">
        <v>18448</v>
      </c>
      <c r="R1217" s="27">
        <v>79005764</v>
      </c>
      <c r="S1217" s="27" t="s">
        <v>9848</v>
      </c>
      <c r="T1217" s="28">
        <v>43500000</v>
      </c>
      <c r="U1217" s="28">
        <v>0</v>
      </c>
      <c r="V1217" s="28">
        <v>43500000</v>
      </c>
      <c r="W1217" s="28">
        <v>31030000</v>
      </c>
      <c r="X1217" s="28">
        <v>12470000</v>
      </c>
      <c r="Y1217" s="28">
        <v>12470000</v>
      </c>
    </row>
    <row r="1218" spans="1:25" x14ac:dyDescent="0.2">
      <c r="A1218" s="27" t="s">
        <v>3817</v>
      </c>
      <c r="B1218" s="27" t="s">
        <v>3499</v>
      </c>
      <c r="C1218" s="27" t="s">
        <v>788</v>
      </c>
      <c r="D1218" s="27">
        <v>175</v>
      </c>
      <c r="E1218" s="27" t="s">
        <v>1280</v>
      </c>
      <c r="F1218" s="27">
        <v>70</v>
      </c>
      <c r="G1218" s="27" t="s">
        <v>51</v>
      </c>
      <c r="H1218" s="27">
        <v>27502</v>
      </c>
      <c r="I1218" s="27" t="s">
        <v>3721</v>
      </c>
      <c r="J1218" s="27" t="s">
        <v>21607</v>
      </c>
      <c r="K1218" s="27" t="s">
        <v>22972</v>
      </c>
      <c r="L1218" s="27" t="s">
        <v>23747</v>
      </c>
      <c r="M1218" s="27">
        <v>26806058</v>
      </c>
      <c r="N1218" s="27">
        <v>26601974</v>
      </c>
      <c r="O1218" s="43">
        <v>46246.772199074076</v>
      </c>
      <c r="P1218" s="28" t="s">
        <v>15489</v>
      </c>
      <c r="Q1218" s="27" t="s">
        <v>18448</v>
      </c>
      <c r="R1218" s="27">
        <v>1069728948</v>
      </c>
      <c r="S1218" s="27" t="s">
        <v>2671</v>
      </c>
      <c r="T1218" s="28">
        <v>43280000</v>
      </c>
      <c r="U1218" s="28">
        <v>0</v>
      </c>
      <c r="V1218" s="28">
        <v>43280000</v>
      </c>
      <c r="W1218" s="28">
        <v>30873067</v>
      </c>
      <c r="X1218" s="28">
        <v>12406933</v>
      </c>
      <c r="Y1218" s="28">
        <v>12406933</v>
      </c>
    </row>
    <row r="1219" spans="1:25" x14ac:dyDescent="0.2">
      <c r="A1219" s="27" t="s">
        <v>3817</v>
      </c>
      <c r="B1219" s="27" t="s">
        <v>3499</v>
      </c>
      <c r="C1219" s="27" t="s">
        <v>788</v>
      </c>
      <c r="D1219" s="27">
        <v>175</v>
      </c>
      <c r="E1219" s="27" t="s">
        <v>1280</v>
      </c>
      <c r="F1219" s="27">
        <v>70</v>
      </c>
      <c r="G1219" s="27" t="s">
        <v>51</v>
      </c>
      <c r="H1219" s="27">
        <v>27502</v>
      </c>
      <c r="I1219" s="27" t="s">
        <v>3721</v>
      </c>
      <c r="J1219" s="27" t="s">
        <v>21608</v>
      </c>
      <c r="K1219" s="27" t="s">
        <v>22972</v>
      </c>
      <c r="L1219" s="27" t="s">
        <v>23759</v>
      </c>
      <c r="M1219" s="27">
        <v>26806082</v>
      </c>
      <c r="N1219" s="27">
        <v>26601974</v>
      </c>
      <c r="O1219" s="43">
        <v>46247.418773148151</v>
      </c>
      <c r="P1219" s="28" t="s">
        <v>15489</v>
      </c>
      <c r="Q1219" s="27" t="s">
        <v>18448</v>
      </c>
      <c r="R1219" s="27">
        <v>11382014</v>
      </c>
      <c r="S1219" s="27" t="s">
        <v>286</v>
      </c>
      <c r="T1219" s="28">
        <v>43280000</v>
      </c>
      <c r="U1219" s="28">
        <v>0</v>
      </c>
      <c r="V1219" s="28">
        <v>43280000</v>
      </c>
      <c r="W1219" s="28">
        <v>31450133</v>
      </c>
      <c r="X1219" s="28">
        <v>11829867</v>
      </c>
      <c r="Y1219" s="28">
        <v>3173867</v>
      </c>
    </row>
    <row r="1220" spans="1:25" x14ac:dyDescent="0.2">
      <c r="A1220" s="27" t="s">
        <v>3817</v>
      </c>
      <c r="B1220" s="27" t="s">
        <v>3499</v>
      </c>
      <c r="C1220" s="27" t="s">
        <v>788</v>
      </c>
      <c r="D1220" s="27">
        <v>175</v>
      </c>
      <c r="E1220" s="27" t="s">
        <v>1280</v>
      </c>
      <c r="F1220" s="27">
        <v>70</v>
      </c>
      <c r="G1220" s="27" t="s">
        <v>51</v>
      </c>
      <c r="H1220" s="27">
        <v>27502</v>
      </c>
      <c r="I1220" s="27" t="s">
        <v>3721</v>
      </c>
      <c r="J1220" s="27" t="s">
        <v>22416</v>
      </c>
      <c r="K1220" s="27" t="s">
        <v>22972</v>
      </c>
      <c r="L1220" s="27" t="s">
        <v>23819</v>
      </c>
      <c r="M1220" s="27">
        <v>26806242</v>
      </c>
      <c r="N1220" s="27">
        <v>26601974</v>
      </c>
      <c r="O1220" s="43">
        <v>46252.714583333334</v>
      </c>
      <c r="P1220" s="28" t="s">
        <v>22375</v>
      </c>
      <c r="Q1220" s="27" t="s">
        <v>18448</v>
      </c>
      <c r="R1220" s="27">
        <v>39773189</v>
      </c>
      <c r="S1220" s="27" t="s">
        <v>2750</v>
      </c>
      <c r="T1220" s="28">
        <v>43280000</v>
      </c>
      <c r="U1220" s="28">
        <v>0</v>
      </c>
      <c r="V1220" s="28">
        <v>43280000</v>
      </c>
      <c r="W1220" s="28">
        <v>31738667</v>
      </c>
      <c r="X1220" s="28">
        <v>11541333</v>
      </c>
      <c r="Y1220" s="28">
        <v>2885333</v>
      </c>
    </row>
    <row r="1221" spans="1:25" x14ac:dyDescent="0.2">
      <c r="A1221" s="27" t="s">
        <v>3817</v>
      </c>
      <c r="B1221" s="27" t="s">
        <v>3499</v>
      </c>
      <c r="C1221" s="27" t="s">
        <v>788</v>
      </c>
      <c r="D1221" s="27">
        <v>175</v>
      </c>
      <c r="E1221" s="27" t="s">
        <v>1280</v>
      </c>
      <c r="F1221" s="27">
        <v>70</v>
      </c>
      <c r="G1221" s="27" t="s">
        <v>51</v>
      </c>
      <c r="H1221" s="27">
        <v>27502</v>
      </c>
      <c r="I1221" s="27" t="s">
        <v>3721</v>
      </c>
      <c r="J1221" s="27" t="s">
        <v>22417</v>
      </c>
      <c r="K1221" s="27" t="s">
        <v>22972</v>
      </c>
      <c r="L1221" s="27" t="s">
        <v>23838</v>
      </c>
      <c r="M1221" s="27">
        <v>26806330</v>
      </c>
      <c r="N1221" s="27">
        <v>26601974</v>
      </c>
      <c r="O1221" s="43">
        <v>46254.921203703707</v>
      </c>
      <c r="P1221" s="28" t="s">
        <v>12908</v>
      </c>
      <c r="Q1221" s="27" t="s">
        <v>18448</v>
      </c>
      <c r="R1221" s="27">
        <v>11451865</v>
      </c>
      <c r="S1221" s="27" t="s">
        <v>22418</v>
      </c>
      <c r="T1221" s="28">
        <v>43280000</v>
      </c>
      <c r="U1221" s="28">
        <v>0</v>
      </c>
      <c r="V1221" s="28">
        <v>43280000</v>
      </c>
      <c r="W1221" s="28">
        <v>33181333</v>
      </c>
      <c r="X1221" s="28">
        <v>10098667</v>
      </c>
      <c r="Y1221" s="28">
        <v>1442667</v>
      </c>
    </row>
    <row r="1222" spans="1:25" x14ac:dyDescent="0.2">
      <c r="A1222" s="27" t="s">
        <v>3817</v>
      </c>
      <c r="B1222" s="27" t="s">
        <v>3499</v>
      </c>
      <c r="C1222" s="27" t="s">
        <v>788</v>
      </c>
      <c r="D1222" s="27">
        <v>175</v>
      </c>
      <c r="E1222" s="27" t="s">
        <v>1280</v>
      </c>
      <c r="F1222" s="27">
        <v>70</v>
      </c>
      <c r="G1222" s="27" t="s">
        <v>51</v>
      </c>
      <c r="H1222" s="27">
        <v>27502</v>
      </c>
      <c r="I1222" s="27" t="s">
        <v>3721</v>
      </c>
      <c r="J1222" s="27" t="s">
        <v>22419</v>
      </c>
      <c r="K1222" s="27" t="s">
        <v>22972</v>
      </c>
      <c r="L1222" s="27" t="s">
        <v>23844</v>
      </c>
      <c r="M1222" s="27">
        <v>26806385</v>
      </c>
      <c r="N1222" s="27">
        <v>26601974</v>
      </c>
      <c r="O1222" s="43">
        <v>46260.663807870369</v>
      </c>
      <c r="P1222" s="28" t="s">
        <v>94</v>
      </c>
      <c r="Q1222" s="27" t="s">
        <v>18448</v>
      </c>
      <c r="R1222" s="27">
        <v>1057586620</v>
      </c>
      <c r="S1222" s="27" t="s">
        <v>22420</v>
      </c>
      <c r="T1222" s="28">
        <v>34624000</v>
      </c>
      <c r="U1222" s="28">
        <v>0</v>
      </c>
      <c r="V1222" s="28">
        <v>34624000</v>
      </c>
      <c r="W1222" s="28">
        <v>34624000</v>
      </c>
      <c r="X1222" s="28">
        <v>0</v>
      </c>
      <c r="Y1222" s="28"/>
    </row>
    <row r="1223" spans="1:25" x14ac:dyDescent="0.2">
      <c r="A1223" s="27" t="s">
        <v>3817</v>
      </c>
      <c r="B1223" s="27" t="s">
        <v>3499</v>
      </c>
      <c r="C1223" s="27" t="s">
        <v>789</v>
      </c>
      <c r="D1223" s="27">
        <v>176</v>
      </c>
      <c r="E1223" s="27" t="s">
        <v>1281</v>
      </c>
      <c r="F1223" s="27">
        <v>70</v>
      </c>
      <c r="G1223" s="27" t="s">
        <v>51</v>
      </c>
      <c r="H1223" s="27">
        <v>27502</v>
      </c>
      <c r="I1223" s="27" t="s">
        <v>3721</v>
      </c>
      <c r="J1223" s="27" t="s">
        <v>9949</v>
      </c>
      <c r="K1223" s="27" t="s">
        <v>22972</v>
      </c>
      <c r="L1223" s="27" t="s">
        <v>23492</v>
      </c>
      <c r="M1223" s="27">
        <v>26802639</v>
      </c>
      <c r="N1223" s="27">
        <v>26601602</v>
      </c>
      <c r="O1223" s="43">
        <v>46049.471226851849</v>
      </c>
      <c r="P1223" s="28" t="s">
        <v>7288</v>
      </c>
      <c r="Q1223" s="27" t="s">
        <v>715</v>
      </c>
      <c r="R1223" s="27">
        <v>1053346942</v>
      </c>
      <c r="S1223" s="27" t="s">
        <v>17309</v>
      </c>
      <c r="T1223" s="28">
        <v>28016000</v>
      </c>
      <c r="U1223" s="28">
        <v>0</v>
      </c>
      <c r="V1223" s="28">
        <v>28016000</v>
      </c>
      <c r="W1223" s="28">
        <v>1225700</v>
      </c>
      <c r="X1223" s="28">
        <v>26790300</v>
      </c>
      <c r="Y1223" s="28">
        <v>26790300</v>
      </c>
    </row>
    <row r="1224" spans="1:25" x14ac:dyDescent="0.2">
      <c r="A1224" s="27" t="s">
        <v>3817</v>
      </c>
      <c r="B1224" s="27" t="s">
        <v>3499</v>
      </c>
      <c r="C1224" s="27" t="s">
        <v>789</v>
      </c>
      <c r="D1224" s="27">
        <v>176</v>
      </c>
      <c r="E1224" s="27" t="s">
        <v>1281</v>
      </c>
      <c r="F1224" s="27">
        <v>70</v>
      </c>
      <c r="G1224" s="27" t="s">
        <v>51</v>
      </c>
      <c r="H1224" s="27">
        <v>27502</v>
      </c>
      <c r="I1224" s="27" t="s">
        <v>3721</v>
      </c>
      <c r="J1224" s="27" t="s">
        <v>9965</v>
      </c>
      <c r="K1224" s="27" t="s">
        <v>22972</v>
      </c>
      <c r="L1224" s="27" t="s">
        <v>23500</v>
      </c>
      <c r="M1224" s="27">
        <v>26802725</v>
      </c>
      <c r="N1224" s="27">
        <v>26601602</v>
      </c>
      <c r="O1224" s="43">
        <v>46049.800486111111</v>
      </c>
      <c r="P1224" s="28" t="s">
        <v>9565</v>
      </c>
      <c r="Q1224" s="27" t="s">
        <v>715</v>
      </c>
      <c r="R1224" s="27">
        <v>35450544</v>
      </c>
      <c r="S1224" s="27" t="s">
        <v>9966</v>
      </c>
      <c r="T1224" s="28">
        <v>28016000</v>
      </c>
      <c r="U1224" s="28">
        <v>0</v>
      </c>
      <c r="V1224" s="28">
        <v>28016000</v>
      </c>
      <c r="W1224" s="28">
        <v>1400800</v>
      </c>
      <c r="X1224" s="28">
        <v>26615200</v>
      </c>
      <c r="Y1224" s="28">
        <v>26615200</v>
      </c>
    </row>
    <row r="1225" spans="1:25" x14ac:dyDescent="0.2">
      <c r="A1225" s="27" t="s">
        <v>3817</v>
      </c>
      <c r="B1225" s="27" t="s">
        <v>3499</v>
      </c>
      <c r="C1225" s="27" t="s">
        <v>789</v>
      </c>
      <c r="D1225" s="27">
        <v>176</v>
      </c>
      <c r="E1225" s="27" t="s">
        <v>1281</v>
      </c>
      <c r="F1225" s="27">
        <v>70</v>
      </c>
      <c r="G1225" s="27" t="s">
        <v>51</v>
      </c>
      <c r="H1225" s="27">
        <v>27502</v>
      </c>
      <c r="I1225" s="27" t="s">
        <v>3721</v>
      </c>
      <c r="J1225" s="27" t="s">
        <v>9971</v>
      </c>
      <c r="K1225" s="27" t="s">
        <v>22972</v>
      </c>
      <c r="L1225" s="27" t="s">
        <v>23503</v>
      </c>
      <c r="M1225" s="27">
        <v>26802752</v>
      </c>
      <c r="N1225" s="27">
        <v>26601602</v>
      </c>
      <c r="O1225" s="43">
        <v>46049.924097222225</v>
      </c>
      <c r="P1225" s="28" t="s">
        <v>9565</v>
      </c>
      <c r="Q1225" s="27" t="s">
        <v>715</v>
      </c>
      <c r="R1225" s="27">
        <v>1022403264</v>
      </c>
      <c r="S1225" s="27" t="s">
        <v>9972</v>
      </c>
      <c r="T1225" s="28">
        <v>28016000</v>
      </c>
      <c r="U1225" s="28">
        <v>0</v>
      </c>
      <c r="V1225" s="28">
        <v>28016000</v>
      </c>
      <c r="W1225" s="28">
        <v>7179100</v>
      </c>
      <c r="X1225" s="28">
        <v>20836900</v>
      </c>
      <c r="Y1225" s="28">
        <v>20836900</v>
      </c>
    </row>
    <row r="1226" spans="1:25" x14ac:dyDescent="0.2">
      <c r="A1226" s="27" t="s">
        <v>3817</v>
      </c>
      <c r="B1226" s="27" t="s">
        <v>3499</v>
      </c>
      <c r="C1226" s="27" t="s">
        <v>789</v>
      </c>
      <c r="D1226" s="27">
        <v>176</v>
      </c>
      <c r="E1226" s="27" t="s">
        <v>1281</v>
      </c>
      <c r="F1226" s="27">
        <v>70</v>
      </c>
      <c r="G1226" s="27" t="s">
        <v>51</v>
      </c>
      <c r="H1226" s="27">
        <v>27502</v>
      </c>
      <c r="I1226" s="27" t="s">
        <v>3721</v>
      </c>
      <c r="J1226" s="27" t="s">
        <v>10022</v>
      </c>
      <c r="K1226" s="27" t="s">
        <v>22972</v>
      </c>
      <c r="L1226" s="27" t="s">
        <v>23523</v>
      </c>
      <c r="M1226" s="27">
        <v>26802949</v>
      </c>
      <c r="N1226" s="27">
        <v>26601602</v>
      </c>
      <c r="O1226" s="43">
        <v>46051.439097222225</v>
      </c>
      <c r="P1226" s="28" t="s">
        <v>4505</v>
      </c>
      <c r="Q1226" s="27" t="s">
        <v>715</v>
      </c>
      <c r="R1226" s="27">
        <v>1069264601</v>
      </c>
      <c r="S1226" s="27" t="s">
        <v>10023</v>
      </c>
      <c r="T1226" s="28">
        <v>28016000</v>
      </c>
      <c r="U1226" s="28">
        <v>0</v>
      </c>
      <c r="V1226" s="28">
        <v>28016000</v>
      </c>
      <c r="W1226" s="28">
        <v>1575900</v>
      </c>
      <c r="X1226" s="28">
        <v>26440100</v>
      </c>
      <c r="Y1226" s="28">
        <v>26440100</v>
      </c>
    </row>
    <row r="1227" spans="1:25" x14ac:dyDescent="0.2">
      <c r="A1227" s="27" t="s">
        <v>3817</v>
      </c>
      <c r="B1227" s="27" t="s">
        <v>3499</v>
      </c>
      <c r="C1227" s="27" t="s">
        <v>789</v>
      </c>
      <c r="D1227" s="27">
        <v>176</v>
      </c>
      <c r="E1227" s="27" t="s">
        <v>1281</v>
      </c>
      <c r="F1227" s="27">
        <v>70</v>
      </c>
      <c r="G1227" s="27" t="s">
        <v>51</v>
      </c>
      <c r="H1227" s="27">
        <v>27502</v>
      </c>
      <c r="I1227" s="27" t="s">
        <v>3721</v>
      </c>
      <c r="J1227" s="27" t="s">
        <v>10057</v>
      </c>
      <c r="K1227" s="27" t="s">
        <v>22972</v>
      </c>
      <c r="L1227" s="27" t="s">
        <v>23537</v>
      </c>
      <c r="M1227" s="27">
        <v>26803084</v>
      </c>
      <c r="N1227" s="27">
        <v>26601602</v>
      </c>
      <c r="O1227" s="43">
        <v>46052.36310185185</v>
      </c>
      <c r="P1227" s="28" t="s">
        <v>4498</v>
      </c>
      <c r="Q1227" s="27" t="s">
        <v>10058</v>
      </c>
      <c r="R1227" s="27">
        <v>80900846</v>
      </c>
      <c r="S1227" s="27" t="s">
        <v>10059</v>
      </c>
      <c r="T1227" s="28">
        <v>26265000</v>
      </c>
      <c r="U1227" s="28">
        <v>0</v>
      </c>
      <c r="V1227" s="28">
        <v>26265000</v>
      </c>
      <c r="W1227" s="28">
        <v>2801600</v>
      </c>
      <c r="X1227" s="28">
        <v>23463400</v>
      </c>
      <c r="Y1227" s="28">
        <v>23463400</v>
      </c>
    </row>
    <row r="1228" spans="1:25" x14ac:dyDescent="0.2">
      <c r="A1228" s="27" t="s">
        <v>3817</v>
      </c>
      <c r="B1228" s="27" t="s">
        <v>3499</v>
      </c>
      <c r="C1228" s="27" t="s">
        <v>789</v>
      </c>
      <c r="D1228" s="27">
        <v>176</v>
      </c>
      <c r="E1228" s="27" t="s">
        <v>1281</v>
      </c>
      <c r="F1228" s="27">
        <v>70</v>
      </c>
      <c r="G1228" s="27" t="s">
        <v>51</v>
      </c>
      <c r="H1228" s="27">
        <v>27502</v>
      </c>
      <c r="I1228" s="27" t="s">
        <v>3721</v>
      </c>
      <c r="J1228" s="27" t="s">
        <v>10062</v>
      </c>
      <c r="K1228" s="27" t="s">
        <v>22972</v>
      </c>
      <c r="L1228" s="27" t="s">
        <v>23539</v>
      </c>
      <c r="M1228" s="27">
        <v>26803120</v>
      </c>
      <c r="N1228" s="27">
        <v>26601602</v>
      </c>
      <c r="O1228" s="43">
        <v>46052.854571759257</v>
      </c>
      <c r="P1228" s="28" t="s">
        <v>3077</v>
      </c>
      <c r="Q1228" s="27" t="s">
        <v>10063</v>
      </c>
      <c r="R1228" s="27">
        <v>1003523973</v>
      </c>
      <c r="S1228" s="27" t="s">
        <v>10064</v>
      </c>
      <c r="T1228" s="28">
        <v>26265000</v>
      </c>
      <c r="U1228" s="28">
        <v>0</v>
      </c>
      <c r="V1228" s="28">
        <v>26265000</v>
      </c>
      <c r="W1228" s="28">
        <v>350200</v>
      </c>
      <c r="X1228" s="28">
        <v>25914800</v>
      </c>
      <c r="Y1228" s="28">
        <v>25914800</v>
      </c>
    </row>
    <row r="1229" spans="1:25" x14ac:dyDescent="0.2">
      <c r="A1229" s="27" t="s">
        <v>3817</v>
      </c>
      <c r="B1229" s="27" t="s">
        <v>3499</v>
      </c>
      <c r="C1229" s="27" t="s">
        <v>789</v>
      </c>
      <c r="D1229" s="27">
        <v>176</v>
      </c>
      <c r="E1229" s="27" t="s">
        <v>1281</v>
      </c>
      <c r="F1229" s="27">
        <v>70</v>
      </c>
      <c r="G1229" s="27" t="s">
        <v>51</v>
      </c>
      <c r="H1229" s="27">
        <v>27502</v>
      </c>
      <c r="I1229" s="27" t="s">
        <v>3721</v>
      </c>
      <c r="J1229" s="27" t="s">
        <v>15384</v>
      </c>
      <c r="K1229" s="27" t="s">
        <v>22972</v>
      </c>
      <c r="L1229" s="27" t="s">
        <v>23550</v>
      </c>
      <c r="M1229" s="27">
        <v>26803254</v>
      </c>
      <c r="N1229" s="27">
        <v>26601602</v>
      </c>
      <c r="O1229" s="43">
        <v>46063.467291666668</v>
      </c>
      <c r="P1229" s="28" t="s">
        <v>15316</v>
      </c>
      <c r="Q1229" s="27" t="s">
        <v>715</v>
      </c>
      <c r="R1229" s="27">
        <v>1052407579</v>
      </c>
      <c r="S1229" s="27" t="s">
        <v>15385</v>
      </c>
      <c r="T1229" s="28">
        <v>26265000</v>
      </c>
      <c r="U1229" s="28">
        <v>0</v>
      </c>
      <c r="V1229" s="28">
        <v>26265000</v>
      </c>
      <c r="W1229" s="28">
        <v>1896100</v>
      </c>
      <c r="X1229" s="28">
        <v>24368900</v>
      </c>
      <c r="Y1229" s="28">
        <v>24368900</v>
      </c>
    </row>
    <row r="1230" spans="1:25" x14ac:dyDescent="0.2">
      <c r="A1230" s="27" t="s">
        <v>3817</v>
      </c>
      <c r="B1230" s="27" t="s">
        <v>3499</v>
      </c>
      <c r="C1230" s="27" t="s">
        <v>789</v>
      </c>
      <c r="D1230" s="27">
        <v>176</v>
      </c>
      <c r="E1230" s="27" t="s">
        <v>1281</v>
      </c>
      <c r="F1230" s="27">
        <v>70</v>
      </c>
      <c r="G1230" s="27" t="s">
        <v>51</v>
      </c>
      <c r="H1230" s="27">
        <v>27502</v>
      </c>
      <c r="I1230" s="27" t="s">
        <v>3721</v>
      </c>
      <c r="J1230" s="27" t="s">
        <v>19845</v>
      </c>
      <c r="K1230" s="27" t="s">
        <v>22972</v>
      </c>
      <c r="L1230" s="27" t="s">
        <v>23604</v>
      </c>
      <c r="M1230" s="27">
        <v>26804842</v>
      </c>
      <c r="N1230" s="27">
        <v>26601974</v>
      </c>
      <c r="O1230" s="43">
        <v>46224.453506944446</v>
      </c>
      <c r="P1230" s="28" t="s">
        <v>81</v>
      </c>
      <c r="Q1230" s="27" t="s">
        <v>18452</v>
      </c>
      <c r="R1230" s="27">
        <v>1016111598</v>
      </c>
      <c r="S1230" s="27" t="s">
        <v>9853</v>
      </c>
      <c r="T1230" s="28">
        <v>26265000</v>
      </c>
      <c r="U1230" s="28">
        <v>0</v>
      </c>
      <c r="V1230" s="28">
        <v>26265000</v>
      </c>
      <c r="W1230" s="28">
        <v>19611200</v>
      </c>
      <c r="X1230" s="28">
        <v>6653800</v>
      </c>
      <c r="Y1230" s="28">
        <v>6653800</v>
      </c>
    </row>
    <row r="1231" spans="1:25" x14ac:dyDescent="0.2">
      <c r="A1231" s="27" t="s">
        <v>3817</v>
      </c>
      <c r="B1231" s="27" t="s">
        <v>3499</v>
      </c>
      <c r="C1231" s="27" t="s">
        <v>789</v>
      </c>
      <c r="D1231" s="27">
        <v>176</v>
      </c>
      <c r="E1231" s="27" t="s">
        <v>1281</v>
      </c>
      <c r="F1231" s="27">
        <v>70</v>
      </c>
      <c r="G1231" s="27" t="s">
        <v>51</v>
      </c>
      <c r="H1231" s="27">
        <v>27502</v>
      </c>
      <c r="I1231" s="27" t="s">
        <v>3721</v>
      </c>
      <c r="J1231" s="27" t="s">
        <v>19846</v>
      </c>
      <c r="K1231" s="27" t="s">
        <v>22972</v>
      </c>
      <c r="L1231" s="27" t="s">
        <v>23614</v>
      </c>
      <c r="M1231" s="27">
        <v>26805003</v>
      </c>
      <c r="N1231" s="27">
        <v>26601974</v>
      </c>
      <c r="O1231" s="43">
        <v>46226.415254629632</v>
      </c>
      <c r="P1231" s="28" t="s">
        <v>81</v>
      </c>
      <c r="Q1231" s="27" t="s">
        <v>18452</v>
      </c>
      <c r="R1231" s="27">
        <v>1022443497</v>
      </c>
      <c r="S1231" s="27" t="s">
        <v>2583</v>
      </c>
      <c r="T1231" s="28">
        <v>26265000</v>
      </c>
      <c r="U1231" s="28">
        <v>0</v>
      </c>
      <c r="V1231" s="28">
        <v>26265000</v>
      </c>
      <c r="W1231" s="28">
        <v>14533300</v>
      </c>
      <c r="X1231" s="28">
        <v>11731700</v>
      </c>
      <c r="Y1231" s="28">
        <v>11731700</v>
      </c>
    </row>
    <row r="1232" spans="1:25" x14ac:dyDescent="0.2">
      <c r="A1232" s="27" t="s">
        <v>3817</v>
      </c>
      <c r="B1232" s="27" t="s">
        <v>3499</v>
      </c>
      <c r="C1232" s="27" t="s">
        <v>789</v>
      </c>
      <c r="D1232" s="27">
        <v>176</v>
      </c>
      <c r="E1232" s="27" t="s">
        <v>1281</v>
      </c>
      <c r="F1232" s="27">
        <v>70</v>
      </c>
      <c r="G1232" s="27" t="s">
        <v>51</v>
      </c>
      <c r="H1232" s="27">
        <v>27502</v>
      </c>
      <c r="I1232" s="27" t="s">
        <v>3721</v>
      </c>
      <c r="J1232" s="27" t="s">
        <v>19847</v>
      </c>
      <c r="K1232" s="27" t="s">
        <v>22972</v>
      </c>
      <c r="L1232" s="27" t="s">
        <v>23615</v>
      </c>
      <c r="M1232" s="27">
        <v>26805009</v>
      </c>
      <c r="N1232" s="27">
        <v>26601974</v>
      </c>
      <c r="O1232" s="43">
        <v>46226.427754629629</v>
      </c>
      <c r="P1232" s="28" t="s">
        <v>81</v>
      </c>
      <c r="Q1232" s="27" t="s">
        <v>18452</v>
      </c>
      <c r="R1232" s="27">
        <v>1032366573</v>
      </c>
      <c r="S1232" s="27" t="s">
        <v>2419</v>
      </c>
      <c r="T1232" s="28">
        <v>26265000</v>
      </c>
      <c r="U1232" s="28">
        <v>0</v>
      </c>
      <c r="V1232" s="28">
        <v>26265000</v>
      </c>
      <c r="W1232" s="28">
        <v>19786300</v>
      </c>
      <c r="X1232" s="28">
        <v>6478700</v>
      </c>
      <c r="Y1232" s="28">
        <v>6478700</v>
      </c>
    </row>
    <row r="1233" spans="1:25" x14ac:dyDescent="0.2">
      <c r="A1233" s="27" t="s">
        <v>3817</v>
      </c>
      <c r="B1233" s="27" t="s">
        <v>3499</v>
      </c>
      <c r="C1233" s="27" t="s">
        <v>789</v>
      </c>
      <c r="D1233" s="27">
        <v>176</v>
      </c>
      <c r="E1233" s="27" t="s">
        <v>1281</v>
      </c>
      <c r="F1233" s="27">
        <v>70</v>
      </c>
      <c r="G1233" s="27" t="s">
        <v>51</v>
      </c>
      <c r="H1233" s="27">
        <v>27502</v>
      </c>
      <c r="I1233" s="27" t="s">
        <v>3721</v>
      </c>
      <c r="J1233" s="27" t="s">
        <v>19848</v>
      </c>
      <c r="K1233" s="27" t="s">
        <v>22972</v>
      </c>
      <c r="L1233" s="27" t="s">
        <v>23626</v>
      </c>
      <c r="M1233" s="27">
        <v>26805132</v>
      </c>
      <c r="N1233" s="27">
        <v>26601974</v>
      </c>
      <c r="O1233" s="43">
        <v>46227.331504629627</v>
      </c>
      <c r="P1233" s="28" t="s">
        <v>81</v>
      </c>
      <c r="Q1233" s="27" t="s">
        <v>18452</v>
      </c>
      <c r="R1233" s="27">
        <v>1073253274</v>
      </c>
      <c r="S1233" s="27" t="s">
        <v>1189</v>
      </c>
      <c r="T1233" s="28">
        <v>26265000</v>
      </c>
      <c r="U1233" s="28">
        <v>0</v>
      </c>
      <c r="V1233" s="28">
        <v>26265000</v>
      </c>
      <c r="W1233" s="28">
        <v>15058600</v>
      </c>
      <c r="X1233" s="28">
        <v>11206400</v>
      </c>
      <c r="Y1233" s="28">
        <v>5953400</v>
      </c>
    </row>
    <row r="1234" spans="1:25" x14ac:dyDescent="0.2">
      <c r="A1234" s="27" t="s">
        <v>3817</v>
      </c>
      <c r="B1234" s="27" t="s">
        <v>3499</v>
      </c>
      <c r="C1234" s="27" t="s">
        <v>789</v>
      </c>
      <c r="D1234" s="27">
        <v>176</v>
      </c>
      <c r="E1234" s="27" t="s">
        <v>1281</v>
      </c>
      <c r="F1234" s="27">
        <v>70</v>
      </c>
      <c r="G1234" s="27" t="s">
        <v>51</v>
      </c>
      <c r="H1234" s="27">
        <v>27502</v>
      </c>
      <c r="I1234" s="27" t="s">
        <v>3721</v>
      </c>
      <c r="J1234" s="27" t="s">
        <v>19849</v>
      </c>
      <c r="K1234" s="27" t="s">
        <v>22972</v>
      </c>
      <c r="L1234" s="27" t="s">
        <v>23630</v>
      </c>
      <c r="M1234" s="27">
        <v>26805179</v>
      </c>
      <c r="N1234" s="27">
        <v>26601974</v>
      </c>
      <c r="O1234" s="43">
        <v>46227.514328703706</v>
      </c>
      <c r="P1234" s="28" t="s">
        <v>81</v>
      </c>
      <c r="Q1234" s="27" t="s">
        <v>18452</v>
      </c>
      <c r="R1234" s="27">
        <v>1053347778</v>
      </c>
      <c r="S1234" s="27" t="s">
        <v>2677</v>
      </c>
      <c r="T1234" s="28">
        <v>26265000</v>
      </c>
      <c r="U1234" s="28">
        <v>0</v>
      </c>
      <c r="V1234" s="28">
        <v>26265000</v>
      </c>
      <c r="W1234" s="28">
        <v>15583900</v>
      </c>
      <c r="X1234" s="28">
        <v>10681100</v>
      </c>
      <c r="Y1234" s="28">
        <v>5428100</v>
      </c>
    </row>
    <row r="1235" spans="1:25" x14ac:dyDescent="0.2">
      <c r="A1235" s="27" t="s">
        <v>3817</v>
      </c>
      <c r="B1235" s="27" t="s">
        <v>3499</v>
      </c>
      <c r="C1235" s="27" t="s">
        <v>789</v>
      </c>
      <c r="D1235" s="27">
        <v>176</v>
      </c>
      <c r="E1235" s="27" t="s">
        <v>1281</v>
      </c>
      <c r="F1235" s="27">
        <v>70</v>
      </c>
      <c r="G1235" s="27" t="s">
        <v>51</v>
      </c>
      <c r="H1235" s="27">
        <v>27502</v>
      </c>
      <c r="I1235" s="27" t="s">
        <v>3721</v>
      </c>
      <c r="J1235" s="27" t="s">
        <v>19850</v>
      </c>
      <c r="K1235" s="27" t="s">
        <v>22972</v>
      </c>
      <c r="L1235" s="27" t="s">
        <v>23636</v>
      </c>
      <c r="M1235" s="27">
        <v>26805319</v>
      </c>
      <c r="N1235" s="27">
        <v>26601974</v>
      </c>
      <c r="O1235" s="43">
        <v>46231.384525462963</v>
      </c>
      <c r="P1235" s="28" t="s">
        <v>81</v>
      </c>
      <c r="Q1235" s="27" t="s">
        <v>18452</v>
      </c>
      <c r="R1235" s="27">
        <v>1032479228</v>
      </c>
      <c r="S1235" s="27" t="s">
        <v>9974</v>
      </c>
      <c r="T1235" s="28">
        <v>26265000</v>
      </c>
      <c r="U1235" s="28">
        <v>0</v>
      </c>
      <c r="V1235" s="28">
        <v>26265000</v>
      </c>
      <c r="W1235" s="28">
        <v>20661800</v>
      </c>
      <c r="X1235" s="28">
        <v>5603200</v>
      </c>
      <c r="Y1235" s="28">
        <v>5603200</v>
      </c>
    </row>
    <row r="1236" spans="1:25" x14ac:dyDescent="0.2">
      <c r="A1236" s="27" t="s">
        <v>3817</v>
      </c>
      <c r="B1236" s="27" t="s">
        <v>3499</v>
      </c>
      <c r="C1236" s="27" t="s">
        <v>789</v>
      </c>
      <c r="D1236" s="27">
        <v>176</v>
      </c>
      <c r="E1236" s="27" t="s">
        <v>1281</v>
      </c>
      <c r="F1236" s="27">
        <v>70</v>
      </c>
      <c r="G1236" s="27" t="s">
        <v>51</v>
      </c>
      <c r="H1236" s="27">
        <v>27502</v>
      </c>
      <c r="I1236" s="27" t="s">
        <v>3721</v>
      </c>
      <c r="J1236" s="27" t="s">
        <v>19851</v>
      </c>
      <c r="K1236" s="27" t="s">
        <v>22972</v>
      </c>
      <c r="L1236" s="27" t="s">
        <v>23642</v>
      </c>
      <c r="M1236" s="27">
        <v>26805361</v>
      </c>
      <c r="N1236" s="27">
        <v>26601974</v>
      </c>
      <c r="O1236" s="43">
        <v>46231.498240740744</v>
      </c>
      <c r="P1236" s="28" t="s">
        <v>81</v>
      </c>
      <c r="Q1236" s="27" t="s">
        <v>18452</v>
      </c>
      <c r="R1236" s="27">
        <v>80900846</v>
      </c>
      <c r="S1236" s="27" t="s">
        <v>10059</v>
      </c>
      <c r="T1236" s="28">
        <v>26265000</v>
      </c>
      <c r="U1236" s="28">
        <v>0</v>
      </c>
      <c r="V1236" s="28">
        <v>26265000</v>
      </c>
      <c r="W1236" s="28">
        <v>21362200</v>
      </c>
      <c r="X1236" s="28">
        <v>4902800</v>
      </c>
      <c r="Y1236" s="28">
        <v>4902800</v>
      </c>
    </row>
    <row r="1237" spans="1:25" x14ac:dyDescent="0.2">
      <c r="A1237" s="27" t="s">
        <v>3817</v>
      </c>
      <c r="B1237" s="27" t="s">
        <v>3499</v>
      </c>
      <c r="C1237" s="27" t="s">
        <v>789</v>
      </c>
      <c r="D1237" s="27">
        <v>176</v>
      </c>
      <c r="E1237" s="27" t="s">
        <v>1281</v>
      </c>
      <c r="F1237" s="27">
        <v>70</v>
      </c>
      <c r="G1237" s="27" t="s">
        <v>51</v>
      </c>
      <c r="H1237" s="27">
        <v>27502</v>
      </c>
      <c r="I1237" s="27" t="s">
        <v>3721</v>
      </c>
      <c r="J1237" s="27" t="s">
        <v>19852</v>
      </c>
      <c r="K1237" s="27" t="s">
        <v>22972</v>
      </c>
      <c r="L1237" s="27" t="s">
        <v>23645</v>
      </c>
      <c r="M1237" s="27">
        <v>26805381</v>
      </c>
      <c r="N1237" s="27">
        <v>26601974</v>
      </c>
      <c r="O1237" s="43">
        <v>46231.813275462962</v>
      </c>
      <c r="P1237" s="28" t="s">
        <v>81</v>
      </c>
      <c r="Q1237" s="27" t="s">
        <v>19797</v>
      </c>
      <c r="R1237" s="27">
        <v>3033140</v>
      </c>
      <c r="S1237" s="27" t="s">
        <v>8459</v>
      </c>
      <c r="T1237" s="28">
        <v>26265000</v>
      </c>
      <c r="U1237" s="28">
        <v>0</v>
      </c>
      <c r="V1237" s="28">
        <v>26265000</v>
      </c>
      <c r="W1237" s="28">
        <v>16459400</v>
      </c>
      <c r="X1237" s="28">
        <v>9805600</v>
      </c>
      <c r="Y1237" s="28">
        <v>4552600</v>
      </c>
    </row>
    <row r="1238" spans="1:25" x14ac:dyDescent="0.2">
      <c r="A1238" s="27" t="s">
        <v>3817</v>
      </c>
      <c r="B1238" s="27" t="s">
        <v>3499</v>
      </c>
      <c r="C1238" s="27" t="s">
        <v>789</v>
      </c>
      <c r="D1238" s="27">
        <v>176</v>
      </c>
      <c r="E1238" s="27" t="s">
        <v>1281</v>
      </c>
      <c r="F1238" s="27">
        <v>70</v>
      </c>
      <c r="G1238" s="27" t="s">
        <v>51</v>
      </c>
      <c r="H1238" s="27">
        <v>27502</v>
      </c>
      <c r="I1238" s="27" t="s">
        <v>3721</v>
      </c>
      <c r="J1238" s="27" t="s">
        <v>19853</v>
      </c>
      <c r="K1238" s="27" t="s">
        <v>22972</v>
      </c>
      <c r="L1238" s="27" t="s">
        <v>23669</v>
      </c>
      <c r="M1238" s="27">
        <v>26805610</v>
      </c>
      <c r="N1238" s="27">
        <v>26601974</v>
      </c>
      <c r="O1238" s="43">
        <v>46234.522777777776</v>
      </c>
      <c r="P1238" s="28" t="s">
        <v>81</v>
      </c>
      <c r="Q1238" s="27" t="s">
        <v>18452</v>
      </c>
      <c r="R1238" s="27">
        <v>1070307672</v>
      </c>
      <c r="S1238" s="27" t="s">
        <v>9832</v>
      </c>
      <c r="T1238" s="28">
        <v>26265000</v>
      </c>
      <c r="U1238" s="28">
        <v>0</v>
      </c>
      <c r="V1238" s="28">
        <v>26265000</v>
      </c>
      <c r="W1238" s="28">
        <v>16284300</v>
      </c>
      <c r="X1238" s="28">
        <v>9980700</v>
      </c>
      <c r="Y1238" s="28">
        <v>4727700</v>
      </c>
    </row>
    <row r="1239" spans="1:25" x14ac:dyDescent="0.2">
      <c r="A1239" s="27" t="s">
        <v>3817</v>
      </c>
      <c r="B1239" s="27" t="s">
        <v>3499</v>
      </c>
      <c r="C1239" s="27" t="s">
        <v>789</v>
      </c>
      <c r="D1239" s="27">
        <v>176</v>
      </c>
      <c r="E1239" s="27" t="s">
        <v>1281</v>
      </c>
      <c r="F1239" s="27">
        <v>70</v>
      </c>
      <c r="G1239" s="27" t="s">
        <v>51</v>
      </c>
      <c r="H1239" s="27">
        <v>27502</v>
      </c>
      <c r="I1239" s="27" t="s">
        <v>3721</v>
      </c>
      <c r="J1239" s="27" t="s">
        <v>19854</v>
      </c>
      <c r="K1239" s="27" t="s">
        <v>22972</v>
      </c>
      <c r="L1239" s="27" t="s">
        <v>23673</v>
      </c>
      <c r="M1239" s="27">
        <v>26805668</v>
      </c>
      <c r="N1239" s="27">
        <v>26601974</v>
      </c>
      <c r="O1239" s="43">
        <v>46234.735162037039</v>
      </c>
      <c r="P1239" s="28" t="s">
        <v>81</v>
      </c>
      <c r="Q1239" s="27" t="s">
        <v>18452</v>
      </c>
      <c r="R1239" s="27">
        <v>1053344065</v>
      </c>
      <c r="S1239" s="27" t="s">
        <v>9785</v>
      </c>
      <c r="T1239" s="28">
        <v>26265000</v>
      </c>
      <c r="U1239" s="28">
        <v>0</v>
      </c>
      <c r="V1239" s="28">
        <v>26265000</v>
      </c>
      <c r="W1239" s="28">
        <v>16284300</v>
      </c>
      <c r="X1239" s="28">
        <v>9980700</v>
      </c>
      <c r="Y1239" s="28">
        <v>4727700</v>
      </c>
    </row>
    <row r="1240" spans="1:25" x14ac:dyDescent="0.2">
      <c r="A1240" s="27" t="s">
        <v>3817</v>
      </c>
      <c r="B1240" s="27" t="s">
        <v>3499</v>
      </c>
      <c r="C1240" s="27" t="s">
        <v>789</v>
      </c>
      <c r="D1240" s="27">
        <v>176</v>
      </c>
      <c r="E1240" s="27" t="s">
        <v>1281</v>
      </c>
      <c r="F1240" s="27">
        <v>70</v>
      </c>
      <c r="G1240" s="27" t="s">
        <v>51</v>
      </c>
      <c r="H1240" s="27">
        <v>27502</v>
      </c>
      <c r="I1240" s="27" t="s">
        <v>3721</v>
      </c>
      <c r="J1240" s="27" t="s">
        <v>21609</v>
      </c>
      <c r="K1240" s="27" t="s">
        <v>22972</v>
      </c>
      <c r="L1240" s="27" t="s">
        <v>23687</v>
      </c>
      <c r="M1240" s="27">
        <v>26805766</v>
      </c>
      <c r="N1240" s="27">
        <v>26601974</v>
      </c>
      <c r="O1240" s="43">
        <v>46238.645590277774</v>
      </c>
      <c r="P1240" s="28" t="s">
        <v>8589</v>
      </c>
      <c r="Q1240" s="27" t="s">
        <v>18452</v>
      </c>
      <c r="R1240" s="27">
        <v>1073533777</v>
      </c>
      <c r="S1240" s="27" t="s">
        <v>1622</v>
      </c>
      <c r="T1240" s="28">
        <v>26265000</v>
      </c>
      <c r="U1240" s="28">
        <v>0</v>
      </c>
      <c r="V1240" s="28">
        <v>26265000</v>
      </c>
      <c r="W1240" s="28">
        <v>22587900</v>
      </c>
      <c r="X1240" s="28">
        <v>3677100</v>
      </c>
      <c r="Y1240" s="28">
        <v>3677100</v>
      </c>
    </row>
    <row r="1241" spans="1:25" x14ac:dyDescent="0.2">
      <c r="A1241" s="27" t="s">
        <v>3817</v>
      </c>
      <c r="B1241" s="27" t="s">
        <v>3499</v>
      </c>
      <c r="C1241" s="27" t="s">
        <v>789</v>
      </c>
      <c r="D1241" s="27">
        <v>176</v>
      </c>
      <c r="E1241" s="27" t="s">
        <v>1281</v>
      </c>
      <c r="F1241" s="27">
        <v>70</v>
      </c>
      <c r="G1241" s="27" t="s">
        <v>51</v>
      </c>
      <c r="H1241" s="27">
        <v>27502</v>
      </c>
      <c r="I1241" s="27" t="s">
        <v>3721</v>
      </c>
      <c r="J1241" s="27" t="s">
        <v>21610</v>
      </c>
      <c r="K1241" s="27" t="s">
        <v>22972</v>
      </c>
      <c r="L1241" s="27" t="s">
        <v>23697</v>
      </c>
      <c r="M1241" s="27">
        <v>26805801</v>
      </c>
      <c r="N1241" s="27">
        <v>26601974</v>
      </c>
      <c r="O1241" s="43">
        <v>46238.813877314817</v>
      </c>
      <c r="P1241" s="28" t="s">
        <v>4496</v>
      </c>
      <c r="Q1241" s="27" t="s">
        <v>18452</v>
      </c>
      <c r="R1241" s="27">
        <v>1074558771</v>
      </c>
      <c r="S1241" s="27" t="s">
        <v>2427</v>
      </c>
      <c r="T1241" s="28">
        <v>26265000</v>
      </c>
      <c r="U1241" s="28">
        <v>0</v>
      </c>
      <c r="V1241" s="28">
        <v>26265000</v>
      </c>
      <c r="W1241" s="28">
        <v>21887500</v>
      </c>
      <c r="X1241" s="28">
        <v>4377500</v>
      </c>
      <c r="Y1241" s="28">
        <v>4377500</v>
      </c>
    </row>
    <row r="1242" spans="1:25" x14ac:dyDescent="0.2">
      <c r="A1242" s="27" t="s">
        <v>3817</v>
      </c>
      <c r="B1242" s="27" t="s">
        <v>3499</v>
      </c>
      <c r="C1242" s="27" t="s">
        <v>789</v>
      </c>
      <c r="D1242" s="27">
        <v>176</v>
      </c>
      <c r="E1242" s="27" t="s">
        <v>1281</v>
      </c>
      <c r="F1242" s="27">
        <v>70</v>
      </c>
      <c r="G1242" s="27" t="s">
        <v>51</v>
      </c>
      <c r="H1242" s="27">
        <v>27502</v>
      </c>
      <c r="I1242" s="27" t="s">
        <v>3721</v>
      </c>
      <c r="J1242" s="27" t="s">
        <v>21611</v>
      </c>
      <c r="K1242" s="27" t="s">
        <v>22972</v>
      </c>
      <c r="L1242" s="27" t="s">
        <v>23704</v>
      </c>
      <c r="M1242" s="27">
        <v>26805865</v>
      </c>
      <c r="N1242" s="27">
        <v>26601974</v>
      </c>
      <c r="O1242" s="43">
        <v>46239.693113425928</v>
      </c>
      <c r="P1242" s="28" t="s">
        <v>8589</v>
      </c>
      <c r="Q1242" s="27" t="s">
        <v>18452</v>
      </c>
      <c r="R1242" s="27">
        <v>1001300154</v>
      </c>
      <c r="S1242" s="27" t="s">
        <v>2030</v>
      </c>
      <c r="T1242" s="28">
        <v>26265000</v>
      </c>
      <c r="U1242" s="28">
        <v>0</v>
      </c>
      <c r="V1242" s="28">
        <v>26265000</v>
      </c>
      <c r="W1242" s="28">
        <v>22938100</v>
      </c>
      <c r="X1242" s="28">
        <v>3326900</v>
      </c>
      <c r="Y1242" s="28">
        <v>3326900</v>
      </c>
    </row>
    <row r="1243" spans="1:25" x14ac:dyDescent="0.2">
      <c r="A1243" s="27" t="s">
        <v>3817</v>
      </c>
      <c r="B1243" s="27" t="s">
        <v>3499</v>
      </c>
      <c r="C1243" s="27" t="s">
        <v>789</v>
      </c>
      <c r="D1243" s="27">
        <v>176</v>
      </c>
      <c r="E1243" s="27" t="s">
        <v>1281</v>
      </c>
      <c r="F1243" s="27">
        <v>70</v>
      </c>
      <c r="G1243" s="27" t="s">
        <v>51</v>
      </c>
      <c r="H1243" s="27">
        <v>27502</v>
      </c>
      <c r="I1243" s="27" t="s">
        <v>3721</v>
      </c>
      <c r="J1243" s="27" t="s">
        <v>21612</v>
      </c>
      <c r="K1243" s="27" t="s">
        <v>22972</v>
      </c>
      <c r="L1243" s="27" t="s">
        <v>23706</v>
      </c>
      <c r="M1243" s="27">
        <v>26805868</v>
      </c>
      <c r="N1243" s="27">
        <v>26601974</v>
      </c>
      <c r="O1243" s="43">
        <v>46239.704236111109</v>
      </c>
      <c r="P1243" s="28" t="s">
        <v>8589</v>
      </c>
      <c r="Q1243" s="27" t="s">
        <v>18452</v>
      </c>
      <c r="R1243" s="27">
        <v>1019051996</v>
      </c>
      <c r="S1243" s="27" t="s">
        <v>2585</v>
      </c>
      <c r="T1243" s="28">
        <v>26265000</v>
      </c>
      <c r="U1243" s="28">
        <v>0</v>
      </c>
      <c r="V1243" s="28">
        <v>26265000</v>
      </c>
      <c r="W1243" s="28">
        <v>17510000</v>
      </c>
      <c r="X1243" s="28">
        <v>8755000</v>
      </c>
      <c r="Y1243" s="28">
        <v>8755000</v>
      </c>
    </row>
    <row r="1244" spans="1:25" x14ac:dyDescent="0.2">
      <c r="A1244" s="27" t="s">
        <v>3817</v>
      </c>
      <c r="B1244" s="27" t="s">
        <v>3499</v>
      </c>
      <c r="C1244" s="27" t="s">
        <v>789</v>
      </c>
      <c r="D1244" s="27">
        <v>176</v>
      </c>
      <c r="E1244" s="27" t="s">
        <v>1281</v>
      </c>
      <c r="F1244" s="27">
        <v>70</v>
      </c>
      <c r="G1244" s="27" t="s">
        <v>51</v>
      </c>
      <c r="H1244" s="27">
        <v>27502</v>
      </c>
      <c r="I1244" s="27" t="s">
        <v>3721</v>
      </c>
      <c r="J1244" s="27" t="s">
        <v>21613</v>
      </c>
      <c r="K1244" s="27" t="s">
        <v>75</v>
      </c>
      <c r="L1244" s="27" t="s">
        <v>21614</v>
      </c>
      <c r="M1244" s="27">
        <v>26805927</v>
      </c>
      <c r="N1244" s="27">
        <v>26601974</v>
      </c>
      <c r="O1244" s="43">
        <v>46240.825729166667</v>
      </c>
      <c r="P1244" s="28" t="s">
        <v>7442</v>
      </c>
      <c r="Q1244" s="27" t="s">
        <v>18452</v>
      </c>
      <c r="R1244" s="27">
        <v>38364839</v>
      </c>
      <c r="S1244" s="27" t="s">
        <v>1623</v>
      </c>
      <c r="T1244" s="28">
        <v>26265000</v>
      </c>
      <c r="U1244" s="28">
        <v>26265000</v>
      </c>
      <c r="V1244" s="28">
        <v>0</v>
      </c>
      <c r="W1244" s="28">
        <v>0</v>
      </c>
      <c r="X1244" s="28">
        <v>0</v>
      </c>
      <c r="Y1244" s="28"/>
    </row>
    <row r="1245" spans="1:25" x14ac:dyDescent="0.2">
      <c r="A1245" s="27" t="s">
        <v>3817</v>
      </c>
      <c r="B1245" s="27" t="s">
        <v>3499</v>
      </c>
      <c r="C1245" s="27" t="s">
        <v>789</v>
      </c>
      <c r="D1245" s="27">
        <v>176</v>
      </c>
      <c r="E1245" s="27" t="s">
        <v>1281</v>
      </c>
      <c r="F1245" s="27">
        <v>70</v>
      </c>
      <c r="G1245" s="27" t="s">
        <v>51</v>
      </c>
      <c r="H1245" s="27">
        <v>27502</v>
      </c>
      <c r="I1245" s="27" t="s">
        <v>3721</v>
      </c>
      <c r="J1245" s="27" t="s">
        <v>21615</v>
      </c>
      <c r="K1245" s="27" t="s">
        <v>22972</v>
      </c>
      <c r="L1245" s="27" t="s">
        <v>23721</v>
      </c>
      <c r="M1245" s="27">
        <v>26805957</v>
      </c>
      <c r="N1245" s="27">
        <v>26601974</v>
      </c>
      <c r="O1245" s="43">
        <v>46245.457291666666</v>
      </c>
      <c r="P1245" s="28" t="s">
        <v>21482</v>
      </c>
      <c r="Q1245" s="27" t="s">
        <v>18452</v>
      </c>
      <c r="R1245" s="27">
        <v>38364839</v>
      </c>
      <c r="S1245" s="27" t="s">
        <v>1623</v>
      </c>
      <c r="T1245" s="28">
        <v>26265000</v>
      </c>
      <c r="U1245" s="28">
        <v>0</v>
      </c>
      <c r="V1245" s="28">
        <v>26265000</v>
      </c>
      <c r="W1245" s="28">
        <v>17860200</v>
      </c>
      <c r="X1245" s="28">
        <v>8404800</v>
      </c>
      <c r="Y1245" s="28">
        <v>3151800</v>
      </c>
    </row>
    <row r="1246" spans="1:25" x14ac:dyDescent="0.2">
      <c r="A1246" s="27" t="s">
        <v>3817</v>
      </c>
      <c r="B1246" s="27" t="s">
        <v>3499</v>
      </c>
      <c r="C1246" s="27" t="s">
        <v>789</v>
      </c>
      <c r="D1246" s="27">
        <v>176</v>
      </c>
      <c r="E1246" s="27" t="s">
        <v>1281</v>
      </c>
      <c r="F1246" s="27">
        <v>70</v>
      </c>
      <c r="G1246" s="27" t="s">
        <v>51</v>
      </c>
      <c r="H1246" s="27">
        <v>27502</v>
      </c>
      <c r="I1246" s="27" t="s">
        <v>3721</v>
      </c>
      <c r="J1246" s="27" t="s">
        <v>21616</v>
      </c>
      <c r="K1246" s="27" t="s">
        <v>22972</v>
      </c>
      <c r="L1246" s="27" t="s">
        <v>23739</v>
      </c>
      <c r="M1246" s="27">
        <v>26806039</v>
      </c>
      <c r="N1246" s="27">
        <v>26601974</v>
      </c>
      <c r="O1246" s="43">
        <v>46246.618819444448</v>
      </c>
      <c r="P1246" s="28" t="s">
        <v>15489</v>
      </c>
      <c r="Q1246" s="27" t="s">
        <v>18452</v>
      </c>
      <c r="R1246" s="27">
        <v>1016108227</v>
      </c>
      <c r="S1246" s="27" t="s">
        <v>21617</v>
      </c>
      <c r="T1246" s="28">
        <v>26265000</v>
      </c>
      <c r="U1246" s="28">
        <v>0</v>
      </c>
      <c r="V1246" s="28">
        <v>26265000</v>
      </c>
      <c r="W1246" s="28">
        <v>18035300</v>
      </c>
      <c r="X1246" s="28">
        <v>8229700</v>
      </c>
      <c r="Y1246" s="28">
        <v>8229700</v>
      </c>
    </row>
    <row r="1247" spans="1:25" x14ac:dyDescent="0.2">
      <c r="A1247" s="27" t="s">
        <v>3817</v>
      </c>
      <c r="B1247" s="27" t="s">
        <v>3499</v>
      </c>
      <c r="C1247" s="27" t="s">
        <v>789</v>
      </c>
      <c r="D1247" s="27">
        <v>176</v>
      </c>
      <c r="E1247" s="27" t="s">
        <v>1281</v>
      </c>
      <c r="F1247" s="27">
        <v>70</v>
      </c>
      <c r="G1247" s="27" t="s">
        <v>51</v>
      </c>
      <c r="H1247" s="27">
        <v>27502</v>
      </c>
      <c r="I1247" s="27" t="s">
        <v>3721</v>
      </c>
      <c r="J1247" s="27" t="s">
        <v>21618</v>
      </c>
      <c r="K1247" s="27" t="s">
        <v>22972</v>
      </c>
      <c r="L1247" s="27" t="s">
        <v>23763</v>
      </c>
      <c r="M1247" s="27">
        <v>26806090</v>
      </c>
      <c r="N1247" s="27">
        <v>26601974</v>
      </c>
      <c r="O1247" s="43">
        <v>46247.431689814817</v>
      </c>
      <c r="P1247" s="28" t="s">
        <v>15489</v>
      </c>
      <c r="Q1247" s="27" t="s">
        <v>18452</v>
      </c>
      <c r="R1247" s="27">
        <v>1069715602</v>
      </c>
      <c r="S1247" s="27" t="s">
        <v>2753</v>
      </c>
      <c r="T1247" s="28">
        <v>26265000</v>
      </c>
      <c r="U1247" s="28">
        <v>0</v>
      </c>
      <c r="V1247" s="28">
        <v>26265000</v>
      </c>
      <c r="W1247" s="28">
        <v>24514000</v>
      </c>
      <c r="X1247" s="28">
        <v>1751000</v>
      </c>
      <c r="Y1247" s="28">
        <v>1751000</v>
      </c>
    </row>
    <row r="1248" spans="1:25" x14ac:dyDescent="0.2">
      <c r="A1248" s="27" t="s">
        <v>3817</v>
      </c>
      <c r="B1248" s="27" t="s">
        <v>3499</v>
      </c>
      <c r="C1248" s="27" t="s">
        <v>789</v>
      </c>
      <c r="D1248" s="27">
        <v>176</v>
      </c>
      <c r="E1248" s="27" t="s">
        <v>1281</v>
      </c>
      <c r="F1248" s="27">
        <v>70</v>
      </c>
      <c r="G1248" s="27" t="s">
        <v>51</v>
      </c>
      <c r="H1248" s="27">
        <v>27502</v>
      </c>
      <c r="I1248" s="27" t="s">
        <v>3721</v>
      </c>
      <c r="J1248" s="27" t="s">
        <v>21619</v>
      </c>
      <c r="K1248" s="27" t="s">
        <v>22972</v>
      </c>
      <c r="L1248" s="27" t="s">
        <v>23775</v>
      </c>
      <c r="M1248" s="27">
        <v>26806109</v>
      </c>
      <c r="N1248" s="27">
        <v>26601974</v>
      </c>
      <c r="O1248" s="43">
        <v>46247.50309027778</v>
      </c>
      <c r="P1248" s="28" t="s">
        <v>15489</v>
      </c>
      <c r="Q1248" s="27" t="s">
        <v>18452</v>
      </c>
      <c r="R1248" s="27">
        <v>1052338090</v>
      </c>
      <c r="S1248" s="27" t="s">
        <v>21620</v>
      </c>
      <c r="T1248" s="28">
        <v>26265000</v>
      </c>
      <c r="U1248" s="28">
        <v>0</v>
      </c>
      <c r="V1248" s="28">
        <v>26265000</v>
      </c>
      <c r="W1248" s="28">
        <v>25039300</v>
      </c>
      <c r="X1248" s="28">
        <v>1225700</v>
      </c>
      <c r="Y1248" s="28">
        <v>1225700</v>
      </c>
    </row>
    <row r="1249" spans="1:25" x14ac:dyDescent="0.2">
      <c r="A1249" s="27" t="s">
        <v>3817</v>
      </c>
      <c r="B1249" s="27" t="s">
        <v>3499</v>
      </c>
      <c r="C1249" s="27" t="s">
        <v>789</v>
      </c>
      <c r="D1249" s="27">
        <v>176</v>
      </c>
      <c r="E1249" s="27" t="s">
        <v>1281</v>
      </c>
      <c r="F1249" s="27">
        <v>70</v>
      </c>
      <c r="G1249" s="27" t="s">
        <v>51</v>
      </c>
      <c r="H1249" s="27">
        <v>27502</v>
      </c>
      <c r="I1249" s="27" t="s">
        <v>3721</v>
      </c>
      <c r="J1249" s="27" t="s">
        <v>21621</v>
      </c>
      <c r="K1249" s="27" t="s">
        <v>22972</v>
      </c>
      <c r="L1249" s="27" t="s">
        <v>23787</v>
      </c>
      <c r="M1249" s="27">
        <v>26806135</v>
      </c>
      <c r="N1249" s="27">
        <v>26601974</v>
      </c>
      <c r="O1249" s="43">
        <v>46248.410532407404</v>
      </c>
      <c r="P1249" s="28" t="s">
        <v>15312</v>
      </c>
      <c r="Q1249" s="27" t="s">
        <v>18452</v>
      </c>
      <c r="R1249" s="27">
        <v>1047344403</v>
      </c>
      <c r="S1249" s="27" t="s">
        <v>9986</v>
      </c>
      <c r="T1249" s="28">
        <v>26265000</v>
      </c>
      <c r="U1249" s="28">
        <v>0</v>
      </c>
      <c r="V1249" s="28">
        <v>26265000</v>
      </c>
      <c r="W1249" s="28">
        <v>18735700</v>
      </c>
      <c r="X1249" s="28">
        <v>7529300</v>
      </c>
      <c r="Y1249" s="28">
        <v>7529300</v>
      </c>
    </row>
    <row r="1250" spans="1:25" x14ac:dyDescent="0.2">
      <c r="A1250" s="27" t="s">
        <v>3817</v>
      </c>
      <c r="B1250" s="27" t="s">
        <v>3499</v>
      </c>
      <c r="C1250" s="27" t="s">
        <v>789</v>
      </c>
      <c r="D1250" s="27">
        <v>176</v>
      </c>
      <c r="E1250" s="27" t="s">
        <v>1281</v>
      </c>
      <c r="F1250" s="27">
        <v>70</v>
      </c>
      <c r="G1250" s="27" t="s">
        <v>51</v>
      </c>
      <c r="H1250" s="27">
        <v>27502</v>
      </c>
      <c r="I1250" s="27" t="s">
        <v>3721</v>
      </c>
      <c r="J1250" s="27" t="s">
        <v>22421</v>
      </c>
      <c r="K1250" s="27" t="s">
        <v>22972</v>
      </c>
      <c r="L1250" s="27" t="s">
        <v>23811</v>
      </c>
      <c r="M1250" s="27">
        <v>26806210</v>
      </c>
      <c r="N1250" s="27">
        <v>26601974</v>
      </c>
      <c r="O1250" s="43">
        <v>46252.542453703703</v>
      </c>
      <c r="P1250" s="28" t="s">
        <v>18509</v>
      </c>
      <c r="Q1250" s="27" t="s">
        <v>18452</v>
      </c>
      <c r="R1250" s="27">
        <v>1072073213</v>
      </c>
      <c r="S1250" s="27" t="s">
        <v>9773</v>
      </c>
      <c r="T1250" s="28">
        <v>23638500</v>
      </c>
      <c r="U1250" s="28">
        <v>0</v>
      </c>
      <c r="V1250" s="28">
        <v>23638500</v>
      </c>
      <c r="W1250" s="28">
        <v>21537300</v>
      </c>
      <c r="X1250" s="28">
        <v>2101200</v>
      </c>
      <c r="Y1250" s="28">
        <v>2101200</v>
      </c>
    </row>
    <row r="1251" spans="1:25" x14ac:dyDescent="0.2">
      <c r="A1251" s="27" t="s">
        <v>3817</v>
      </c>
      <c r="B1251" s="27" t="s">
        <v>3499</v>
      </c>
      <c r="C1251" s="27" t="s">
        <v>789</v>
      </c>
      <c r="D1251" s="27">
        <v>176</v>
      </c>
      <c r="E1251" s="27" t="s">
        <v>1281</v>
      </c>
      <c r="F1251" s="27">
        <v>70</v>
      </c>
      <c r="G1251" s="27" t="s">
        <v>51</v>
      </c>
      <c r="H1251" s="27">
        <v>27502</v>
      </c>
      <c r="I1251" s="27" t="s">
        <v>3721</v>
      </c>
      <c r="J1251" s="27" t="s">
        <v>22422</v>
      </c>
      <c r="K1251" s="27" t="s">
        <v>22972</v>
      </c>
      <c r="L1251" s="27" t="s">
        <v>23826</v>
      </c>
      <c r="M1251" s="27">
        <v>26806271</v>
      </c>
      <c r="N1251" s="27">
        <v>26601974</v>
      </c>
      <c r="O1251" s="43">
        <v>46253.44871527778</v>
      </c>
      <c r="P1251" s="28" t="s">
        <v>22375</v>
      </c>
      <c r="Q1251" s="27" t="s">
        <v>18452</v>
      </c>
      <c r="R1251" s="27">
        <v>1069264601</v>
      </c>
      <c r="S1251" s="27" t="s">
        <v>10023</v>
      </c>
      <c r="T1251" s="28">
        <v>23638500</v>
      </c>
      <c r="U1251" s="28">
        <v>0</v>
      </c>
      <c r="V1251" s="28">
        <v>23638500</v>
      </c>
      <c r="W1251" s="28">
        <v>16634500</v>
      </c>
      <c r="X1251" s="28">
        <v>7004000</v>
      </c>
      <c r="Y1251" s="28">
        <v>7004000</v>
      </c>
    </row>
    <row r="1252" spans="1:25" x14ac:dyDescent="0.2">
      <c r="A1252" s="27" t="s">
        <v>3817</v>
      </c>
      <c r="B1252" s="27" t="s">
        <v>3499</v>
      </c>
      <c r="C1252" s="27" t="s">
        <v>789</v>
      </c>
      <c r="D1252" s="27">
        <v>176</v>
      </c>
      <c r="E1252" s="27" t="s">
        <v>1281</v>
      </c>
      <c r="F1252" s="27">
        <v>70</v>
      </c>
      <c r="G1252" s="27" t="s">
        <v>51</v>
      </c>
      <c r="H1252" s="27">
        <v>27502</v>
      </c>
      <c r="I1252" s="27" t="s">
        <v>3721</v>
      </c>
      <c r="J1252" s="27" t="s">
        <v>23852</v>
      </c>
      <c r="K1252" s="27" t="s">
        <v>22972</v>
      </c>
      <c r="L1252" s="27" t="s">
        <v>23853</v>
      </c>
      <c r="M1252" s="27">
        <v>26806476</v>
      </c>
      <c r="N1252" s="27">
        <v>26601974</v>
      </c>
      <c r="O1252" s="43">
        <v>46274.393946759257</v>
      </c>
      <c r="P1252" s="28" t="s">
        <v>23854</v>
      </c>
      <c r="Q1252" s="27" t="s">
        <v>18452</v>
      </c>
      <c r="R1252" s="27">
        <v>52224774</v>
      </c>
      <c r="S1252" s="27" t="s">
        <v>23855</v>
      </c>
      <c r="T1252" s="28">
        <v>21012000</v>
      </c>
      <c r="U1252" s="28">
        <v>0</v>
      </c>
      <c r="V1252" s="28">
        <v>21012000</v>
      </c>
      <c r="W1252" s="28">
        <v>18210400</v>
      </c>
      <c r="X1252" s="28">
        <v>2801600</v>
      </c>
      <c r="Y1252" s="28"/>
    </row>
    <row r="1253" spans="1:25" x14ac:dyDescent="0.2">
      <c r="A1253" s="27" t="s">
        <v>3817</v>
      </c>
      <c r="B1253" s="27" t="s">
        <v>3499</v>
      </c>
      <c r="C1253" s="27" t="s">
        <v>789</v>
      </c>
      <c r="D1253" s="27">
        <v>176</v>
      </c>
      <c r="E1253" s="27" t="s">
        <v>1281</v>
      </c>
      <c r="F1253" s="27">
        <v>70</v>
      </c>
      <c r="G1253" s="27" t="s">
        <v>51</v>
      </c>
      <c r="H1253" s="27">
        <v>27502</v>
      </c>
      <c r="I1253" s="27" t="s">
        <v>3721</v>
      </c>
      <c r="J1253" s="27" t="s">
        <v>23856</v>
      </c>
      <c r="K1253" s="27" t="s">
        <v>22972</v>
      </c>
      <c r="L1253" s="27" t="s">
        <v>23857</v>
      </c>
      <c r="M1253" s="27">
        <v>26806480</v>
      </c>
      <c r="N1253" s="27">
        <v>26601974</v>
      </c>
      <c r="O1253" s="43">
        <v>46275.425682870373</v>
      </c>
      <c r="P1253" s="28" t="s">
        <v>12889</v>
      </c>
      <c r="Q1253" s="27" t="s">
        <v>18452</v>
      </c>
      <c r="R1253" s="27">
        <v>1026268499</v>
      </c>
      <c r="S1253" s="27" t="s">
        <v>23858</v>
      </c>
      <c r="T1253" s="28">
        <v>21012000</v>
      </c>
      <c r="U1253" s="28">
        <v>0</v>
      </c>
      <c r="V1253" s="28">
        <v>21012000</v>
      </c>
      <c r="W1253" s="28">
        <v>19261000</v>
      </c>
      <c r="X1253" s="28">
        <v>1751000</v>
      </c>
      <c r="Y1253" s="28"/>
    </row>
    <row r="1254" spans="1:25" x14ac:dyDescent="0.2">
      <c r="A1254" s="27" t="s">
        <v>3817</v>
      </c>
      <c r="B1254" s="27" t="s">
        <v>3499</v>
      </c>
      <c r="C1254" s="27" t="s">
        <v>790</v>
      </c>
      <c r="D1254" s="27">
        <v>177</v>
      </c>
      <c r="E1254" s="27" t="s">
        <v>5227</v>
      </c>
      <c r="F1254" s="27">
        <v>70</v>
      </c>
      <c r="G1254" s="27" t="s">
        <v>51</v>
      </c>
      <c r="H1254" s="27">
        <v>27502</v>
      </c>
      <c r="I1254" s="27" t="s">
        <v>3721</v>
      </c>
      <c r="J1254" s="27" t="s">
        <v>18487</v>
      </c>
      <c r="K1254" s="27" t="s">
        <v>22972</v>
      </c>
      <c r="L1254" s="27" t="s">
        <v>23577</v>
      </c>
      <c r="M1254" s="27">
        <v>26804513</v>
      </c>
      <c r="N1254" s="27">
        <v>26601974</v>
      </c>
      <c r="O1254" s="43">
        <v>46217.524143518516</v>
      </c>
      <c r="P1254" s="28" t="s">
        <v>4489</v>
      </c>
      <c r="Q1254" s="27" t="s">
        <v>18488</v>
      </c>
      <c r="R1254" s="27">
        <v>1049797816</v>
      </c>
      <c r="S1254" s="27" t="s">
        <v>160</v>
      </c>
      <c r="T1254" s="28">
        <v>44000000</v>
      </c>
      <c r="U1254" s="28">
        <v>0</v>
      </c>
      <c r="V1254" s="28">
        <v>44000000</v>
      </c>
      <c r="W1254" s="28">
        <v>23466667</v>
      </c>
      <c r="X1254" s="28">
        <v>20533333</v>
      </c>
      <c r="Y1254" s="28">
        <v>20533333</v>
      </c>
    </row>
    <row r="1255" spans="1:25" x14ac:dyDescent="0.2">
      <c r="A1255" s="27" t="s">
        <v>3817</v>
      </c>
      <c r="B1255" s="27" t="s">
        <v>3499</v>
      </c>
      <c r="C1255" s="27" t="s">
        <v>790</v>
      </c>
      <c r="D1255" s="27">
        <v>177</v>
      </c>
      <c r="E1255" s="27" t="s">
        <v>5227</v>
      </c>
      <c r="F1255" s="27">
        <v>70</v>
      </c>
      <c r="G1255" s="27" t="s">
        <v>51</v>
      </c>
      <c r="H1255" s="27">
        <v>27502</v>
      </c>
      <c r="I1255" s="27" t="s">
        <v>3721</v>
      </c>
      <c r="J1255" s="27" t="s">
        <v>18489</v>
      </c>
      <c r="K1255" s="27" t="s">
        <v>22972</v>
      </c>
      <c r="L1255" s="27" t="s">
        <v>23578</v>
      </c>
      <c r="M1255" s="27">
        <v>26804514</v>
      </c>
      <c r="N1255" s="27">
        <v>26601974</v>
      </c>
      <c r="O1255" s="43">
        <v>46217.525150462963</v>
      </c>
      <c r="P1255" s="28" t="s">
        <v>4489</v>
      </c>
      <c r="Q1255" s="27" t="s">
        <v>18490</v>
      </c>
      <c r="R1255" s="27">
        <v>79956049</v>
      </c>
      <c r="S1255" s="27" t="s">
        <v>154</v>
      </c>
      <c r="T1255" s="28">
        <v>44000000</v>
      </c>
      <c r="U1255" s="28">
        <v>0</v>
      </c>
      <c r="V1255" s="28">
        <v>44000000</v>
      </c>
      <c r="W1255" s="28">
        <v>23466667</v>
      </c>
      <c r="X1255" s="28">
        <v>20533333</v>
      </c>
      <c r="Y1255" s="28">
        <v>20533333</v>
      </c>
    </row>
    <row r="1256" spans="1:25" x14ac:dyDescent="0.2">
      <c r="A1256" s="27" t="s">
        <v>3817</v>
      </c>
      <c r="B1256" s="27" t="s">
        <v>3499</v>
      </c>
      <c r="C1256" s="27" t="s">
        <v>790</v>
      </c>
      <c r="D1256" s="27">
        <v>177</v>
      </c>
      <c r="E1256" s="27" t="s">
        <v>5227</v>
      </c>
      <c r="F1256" s="27">
        <v>70</v>
      </c>
      <c r="G1256" s="27" t="s">
        <v>51</v>
      </c>
      <c r="H1256" s="27">
        <v>27502</v>
      </c>
      <c r="I1256" s="27" t="s">
        <v>3721</v>
      </c>
      <c r="J1256" s="27" t="s">
        <v>18491</v>
      </c>
      <c r="K1256" s="27" t="s">
        <v>22972</v>
      </c>
      <c r="L1256" s="27" t="s">
        <v>23581</v>
      </c>
      <c r="M1256" s="27">
        <v>26804537</v>
      </c>
      <c r="N1256" s="27">
        <v>26601974</v>
      </c>
      <c r="O1256" s="43">
        <v>46217.650127314817</v>
      </c>
      <c r="P1256" s="28" t="s">
        <v>4489</v>
      </c>
      <c r="Q1256" s="27" t="s">
        <v>8543</v>
      </c>
      <c r="R1256" s="27">
        <v>1069263777</v>
      </c>
      <c r="S1256" s="27" t="s">
        <v>2423</v>
      </c>
      <c r="T1256" s="28">
        <v>20102500</v>
      </c>
      <c r="U1256" s="28">
        <v>0</v>
      </c>
      <c r="V1256" s="28">
        <v>20102500</v>
      </c>
      <c r="W1256" s="28">
        <v>10965000</v>
      </c>
      <c r="X1256" s="28">
        <v>9137500</v>
      </c>
      <c r="Y1256" s="28">
        <v>9137500</v>
      </c>
    </row>
    <row r="1257" spans="1:25" x14ac:dyDescent="0.2">
      <c r="A1257" s="27" t="s">
        <v>3817</v>
      </c>
      <c r="B1257" s="27" t="s">
        <v>3499</v>
      </c>
      <c r="C1257" s="27" t="s">
        <v>790</v>
      </c>
      <c r="D1257" s="27">
        <v>177</v>
      </c>
      <c r="E1257" s="27" t="s">
        <v>5227</v>
      </c>
      <c r="F1257" s="27">
        <v>70</v>
      </c>
      <c r="G1257" s="27" t="s">
        <v>51</v>
      </c>
      <c r="H1257" s="27">
        <v>27502</v>
      </c>
      <c r="I1257" s="27" t="s">
        <v>3721</v>
      </c>
      <c r="J1257" s="27" t="s">
        <v>19855</v>
      </c>
      <c r="K1257" s="27" t="s">
        <v>22972</v>
      </c>
      <c r="L1257" s="27" t="s">
        <v>23607</v>
      </c>
      <c r="M1257" s="27">
        <v>26804924</v>
      </c>
      <c r="N1257" s="27">
        <v>26601974</v>
      </c>
      <c r="O1257" s="43">
        <v>46225.620162037034</v>
      </c>
      <c r="P1257" s="28" t="s">
        <v>4501</v>
      </c>
      <c r="Q1257" s="27" t="s">
        <v>8543</v>
      </c>
      <c r="R1257" s="27">
        <v>1018445743</v>
      </c>
      <c r="S1257" s="27" t="s">
        <v>2590</v>
      </c>
      <c r="T1257" s="28">
        <v>20102500</v>
      </c>
      <c r="U1257" s="28">
        <v>0</v>
      </c>
      <c r="V1257" s="28">
        <v>20102500</v>
      </c>
      <c r="W1257" s="28">
        <v>11817833</v>
      </c>
      <c r="X1257" s="28">
        <v>8284667</v>
      </c>
      <c r="Y1257" s="28">
        <v>8284667</v>
      </c>
    </row>
    <row r="1258" spans="1:25" x14ac:dyDescent="0.2">
      <c r="A1258" s="27" t="s">
        <v>3817</v>
      </c>
      <c r="B1258" s="27" t="s">
        <v>3499</v>
      </c>
      <c r="C1258" s="27" t="s">
        <v>790</v>
      </c>
      <c r="D1258" s="27">
        <v>177</v>
      </c>
      <c r="E1258" s="27" t="s">
        <v>5227</v>
      </c>
      <c r="F1258" s="27">
        <v>70</v>
      </c>
      <c r="G1258" s="27" t="s">
        <v>51</v>
      </c>
      <c r="H1258" s="27">
        <v>27502</v>
      </c>
      <c r="I1258" s="27" t="s">
        <v>3721</v>
      </c>
      <c r="J1258" s="27" t="s">
        <v>19856</v>
      </c>
      <c r="K1258" s="27" t="s">
        <v>22972</v>
      </c>
      <c r="L1258" s="27" t="s">
        <v>23610</v>
      </c>
      <c r="M1258" s="27">
        <v>26804947</v>
      </c>
      <c r="N1258" s="27">
        <v>26601974</v>
      </c>
      <c r="O1258" s="43">
        <v>46225.644270833334</v>
      </c>
      <c r="P1258" s="28" t="s">
        <v>4501</v>
      </c>
      <c r="Q1258" s="27" t="s">
        <v>8543</v>
      </c>
      <c r="R1258" s="27">
        <v>1032451764</v>
      </c>
      <c r="S1258" s="27" t="s">
        <v>2794</v>
      </c>
      <c r="T1258" s="28">
        <v>20102500</v>
      </c>
      <c r="U1258" s="28">
        <v>0</v>
      </c>
      <c r="V1258" s="28">
        <v>20102500</v>
      </c>
      <c r="W1258" s="28">
        <v>11939667</v>
      </c>
      <c r="X1258" s="28">
        <v>8162833</v>
      </c>
      <c r="Y1258" s="28">
        <v>8162833</v>
      </c>
    </row>
    <row r="1259" spans="1:25" x14ac:dyDescent="0.2">
      <c r="A1259" s="27" t="s">
        <v>3817</v>
      </c>
      <c r="B1259" s="27" t="s">
        <v>3499</v>
      </c>
      <c r="C1259" s="27" t="s">
        <v>790</v>
      </c>
      <c r="D1259" s="27">
        <v>177</v>
      </c>
      <c r="E1259" s="27" t="s">
        <v>5227</v>
      </c>
      <c r="F1259" s="27">
        <v>70</v>
      </c>
      <c r="G1259" s="27" t="s">
        <v>51</v>
      </c>
      <c r="H1259" s="27">
        <v>27502</v>
      </c>
      <c r="I1259" s="27" t="s">
        <v>3721</v>
      </c>
      <c r="J1259" s="27" t="s">
        <v>19857</v>
      </c>
      <c r="K1259" s="27" t="s">
        <v>22972</v>
      </c>
      <c r="L1259" s="27" t="s">
        <v>23611</v>
      </c>
      <c r="M1259" s="27">
        <v>26804949</v>
      </c>
      <c r="N1259" s="27">
        <v>26601974</v>
      </c>
      <c r="O1259" s="43">
        <v>46225.64472222222</v>
      </c>
      <c r="P1259" s="28" t="s">
        <v>4501</v>
      </c>
      <c r="Q1259" s="27" t="s">
        <v>19858</v>
      </c>
      <c r="R1259" s="27">
        <v>80410315</v>
      </c>
      <c r="S1259" s="27" t="s">
        <v>9892</v>
      </c>
      <c r="T1259" s="28">
        <v>41250000</v>
      </c>
      <c r="U1259" s="28">
        <v>0</v>
      </c>
      <c r="V1259" s="28">
        <v>41250000</v>
      </c>
      <c r="W1259" s="28">
        <v>33250000</v>
      </c>
      <c r="X1259" s="28">
        <v>8000000</v>
      </c>
      <c r="Y1259" s="28">
        <v>8000000</v>
      </c>
    </row>
    <row r="1260" spans="1:25" x14ac:dyDescent="0.2">
      <c r="A1260" s="27" t="s">
        <v>3817</v>
      </c>
      <c r="B1260" s="27" t="s">
        <v>3499</v>
      </c>
      <c r="C1260" s="27" t="s">
        <v>790</v>
      </c>
      <c r="D1260" s="27">
        <v>177</v>
      </c>
      <c r="E1260" s="27" t="s">
        <v>5227</v>
      </c>
      <c r="F1260" s="27">
        <v>70</v>
      </c>
      <c r="G1260" s="27" t="s">
        <v>51</v>
      </c>
      <c r="H1260" s="27">
        <v>27502</v>
      </c>
      <c r="I1260" s="27" t="s">
        <v>3721</v>
      </c>
      <c r="J1260" s="27" t="s">
        <v>19859</v>
      </c>
      <c r="K1260" s="27" t="s">
        <v>22972</v>
      </c>
      <c r="L1260" s="27" t="s">
        <v>23618</v>
      </c>
      <c r="M1260" s="27">
        <v>26805041</v>
      </c>
      <c r="N1260" s="27">
        <v>26601974</v>
      </c>
      <c r="O1260" s="43">
        <v>46226.611747685187</v>
      </c>
      <c r="P1260" s="28" t="s">
        <v>81</v>
      </c>
      <c r="Q1260" s="27" t="s">
        <v>19858</v>
      </c>
      <c r="R1260" s="27">
        <v>1053343354</v>
      </c>
      <c r="S1260" s="27" t="s">
        <v>2047</v>
      </c>
      <c r="T1260" s="28">
        <v>24720000</v>
      </c>
      <c r="U1260" s="28">
        <v>0</v>
      </c>
      <c r="V1260" s="28">
        <v>24720000</v>
      </c>
      <c r="W1260" s="28">
        <v>13678400</v>
      </c>
      <c r="X1260" s="28">
        <v>11041600</v>
      </c>
      <c r="Y1260" s="28">
        <v>11041600</v>
      </c>
    </row>
    <row r="1261" spans="1:25" x14ac:dyDescent="0.2">
      <c r="A1261" s="27" t="s">
        <v>3817</v>
      </c>
      <c r="B1261" s="27" t="s">
        <v>3499</v>
      </c>
      <c r="C1261" s="27" t="s">
        <v>790</v>
      </c>
      <c r="D1261" s="27">
        <v>177</v>
      </c>
      <c r="E1261" s="27" t="s">
        <v>5227</v>
      </c>
      <c r="F1261" s="27">
        <v>70</v>
      </c>
      <c r="G1261" s="27" t="s">
        <v>51</v>
      </c>
      <c r="H1261" s="27">
        <v>27502</v>
      </c>
      <c r="I1261" s="27" t="s">
        <v>3721</v>
      </c>
      <c r="J1261" s="27" t="s">
        <v>19860</v>
      </c>
      <c r="K1261" s="27" t="s">
        <v>22972</v>
      </c>
      <c r="L1261" s="27" t="s">
        <v>23625</v>
      </c>
      <c r="M1261" s="27">
        <v>26805129</v>
      </c>
      <c r="N1261" s="27">
        <v>26601974</v>
      </c>
      <c r="O1261" s="43">
        <v>46227.303402777776</v>
      </c>
      <c r="P1261" s="28" t="s">
        <v>81</v>
      </c>
      <c r="Q1261" s="27" t="s">
        <v>8543</v>
      </c>
      <c r="R1261" s="27">
        <v>1007498453</v>
      </c>
      <c r="S1261" s="27" t="s">
        <v>10072</v>
      </c>
      <c r="T1261" s="28">
        <v>18275000</v>
      </c>
      <c r="U1261" s="28">
        <v>0</v>
      </c>
      <c r="V1261" s="28">
        <v>18275000</v>
      </c>
      <c r="W1261" s="28">
        <v>10721333</v>
      </c>
      <c r="X1261" s="28">
        <v>7553667</v>
      </c>
      <c r="Y1261" s="28">
        <v>3898667</v>
      </c>
    </row>
    <row r="1262" spans="1:25" x14ac:dyDescent="0.2">
      <c r="A1262" s="27" t="s">
        <v>3817</v>
      </c>
      <c r="B1262" s="27" t="s">
        <v>3499</v>
      </c>
      <c r="C1262" s="27" t="s">
        <v>790</v>
      </c>
      <c r="D1262" s="27">
        <v>177</v>
      </c>
      <c r="E1262" s="27" t="s">
        <v>5227</v>
      </c>
      <c r="F1262" s="27">
        <v>70</v>
      </c>
      <c r="G1262" s="27" t="s">
        <v>51</v>
      </c>
      <c r="H1262" s="27">
        <v>27502</v>
      </c>
      <c r="I1262" s="27" t="s">
        <v>3721</v>
      </c>
      <c r="J1262" s="27" t="s">
        <v>19861</v>
      </c>
      <c r="K1262" s="27" t="s">
        <v>22972</v>
      </c>
      <c r="L1262" s="27" t="s">
        <v>23634</v>
      </c>
      <c r="M1262" s="27">
        <v>26805271</v>
      </c>
      <c r="N1262" s="27">
        <v>26601974</v>
      </c>
      <c r="O1262" s="43">
        <v>46230.618993055556</v>
      </c>
      <c r="P1262" s="28" t="s">
        <v>81</v>
      </c>
      <c r="Q1262" s="27" t="s">
        <v>19784</v>
      </c>
      <c r="R1262" s="27">
        <v>1193461641</v>
      </c>
      <c r="S1262" s="27" t="s">
        <v>2042</v>
      </c>
      <c r="T1262" s="28">
        <v>24000000</v>
      </c>
      <c r="U1262" s="28">
        <v>0</v>
      </c>
      <c r="V1262" s="28">
        <v>24000000</v>
      </c>
      <c r="W1262" s="28">
        <v>13920000</v>
      </c>
      <c r="X1262" s="28">
        <v>10080000</v>
      </c>
      <c r="Y1262" s="28">
        <v>10080000</v>
      </c>
    </row>
    <row r="1263" spans="1:25" x14ac:dyDescent="0.2">
      <c r="A1263" s="27" t="s">
        <v>3817</v>
      </c>
      <c r="B1263" s="27" t="s">
        <v>3499</v>
      </c>
      <c r="C1263" s="27" t="s">
        <v>790</v>
      </c>
      <c r="D1263" s="27">
        <v>177</v>
      </c>
      <c r="E1263" s="27" t="s">
        <v>5227</v>
      </c>
      <c r="F1263" s="27">
        <v>70</v>
      </c>
      <c r="G1263" s="27" t="s">
        <v>51</v>
      </c>
      <c r="H1263" s="27">
        <v>27502</v>
      </c>
      <c r="I1263" s="27" t="s">
        <v>3721</v>
      </c>
      <c r="J1263" s="27" t="s">
        <v>19862</v>
      </c>
      <c r="K1263" s="27" t="s">
        <v>22972</v>
      </c>
      <c r="L1263" s="27" t="s">
        <v>23637</v>
      </c>
      <c r="M1263" s="27">
        <v>26805340</v>
      </c>
      <c r="N1263" s="27">
        <v>26601974</v>
      </c>
      <c r="O1263" s="43">
        <v>46231.444050925929</v>
      </c>
      <c r="P1263" s="28" t="s">
        <v>9565</v>
      </c>
      <c r="Q1263" s="27" t="s">
        <v>8543</v>
      </c>
      <c r="R1263" s="27">
        <v>1019033183</v>
      </c>
      <c r="S1263" s="27" t="s">
        <v>679</v>
      </c>
      <c r="T1263" s="28">
        <v>20102500</v>
      </c>
      <c r="U1263" s="28">
        <v>0</v>
      </c>
      <c r="V1263" s="28">
        <v>20102500</v>
      </c>
      <c r="W1263" s="28">
        <v>12548833</v>
      </c>
      <c r="X1263" s="28">
        <v>7553667</v>
      </c>
      <c r="Y1263" s="28">
        <v>7553667</v>
      </c>
    </row>
    <row r="1264" spans="1:25" x14ac:dyDescent="0.2">
      <c r="A1264" s="27" t="s">
        <v>3817</v>
      </c>
      <c r="B1264" s="27" t="s">
        <v>3499</v>
      </c>
      <c r="C1264" s="27" t="s">
        <v>790</v>
      </c>
      <c r="D1264" s="27">
        <v>177</v>
      </c>
      <c r="E1264" s="27" t="s">
        <v>5227</v>
      </c>
      <c r="F1264" s="27">
        <v>70</v>
      </c>
      <c r="G1264" s="27" t="s">
        <v>51</v>
      </c>
      <c r="H1264" s="27">
        <v>27502</v>
      </c>
      <c r="I1264" s="27" t="s">
        <v>3721</v>
      </c>
      <c r="J1264" s="27" t="s">
        <v>19863</v>
      </c>
      <c r="K1264" s="27" t="s">
        <v>22972</v>
      </c>
      <c r="L1264" s="27" t="s">
        <v>23638</v>
      </c>
      <c r="M1264" s="27">
        <v>26805346</v>
      </c>
      <c r="N1264" s="27">
        <v>26601974</v>
      </c>
      <c r="O1264" s="43">
        <v>46231.460243055553</v>
      </c>
      <c r="P1264" s="28" t="s">
        <v>9565</v>
      </c>
      <c r="Q1264" s="27" t="s">
        <v>19864</v>
      </c>
      <c r="R1264" s="27">
        <v>1057893897</v>
      </c>
      <c r="S1264" s="27" t="s">
        <v>1118</v>
      </c>
      <c r="T1264" s="28">
        <v>20102500</v>
      </c>
      <c r="U1264" s="28">
        <v>0</v>
      </c>
      <c r="V1264" s="28">
        <v>20102500</v>
      </c>
      <c r="W1264" s="28">
        <v>16325667</v>
      </c>
      <c r="X1264" s="28">
        <v>3776833</v>
      </c>
      <c r="Y1264" s="28">
        <v>3776833</v>
      </c>
    </row>
    <row r="1265" spans="1:25" x14ac:dyDescent="0.2">
      <c r="A1265" s="27" t="s">
        <v>3817</v>
      </c>
      <c r="B1265" s="27" t="s">
        <v>3499</v>
      </c>
      <c r="C1265" s="27" t="s">
        <v>790</v>
      </c>
      <c r="D1265" s="27">
        <v>177</v>
      </c>
      <c r="E1265" s="27" t="s">
        <v>5227</v>
      </c>
      <c r="F1265" s="27">
        <v>70</v>
      </c>
      <c r="G1265" s="27" t="s">
        <v>51</v>
      </c>
      <c r="H1265" s="27">
        <v>27502</v>
      </c>
      <c r="I1265" s="27" t="s">
        <v>3721</v>
      </c>
      <c r="J1265" s="27" t="s">
        <v>19865</v>
      </c>
      <c r="K1265" s="27" t="s">
        <v>22972</v>
      </c>
      <c r="L1265" s="27" t="s">
        <v>23649</v>
      </c>
      <c r="M1265" s="27">
        <v>26805400</v>
      </c>
      <c r="N1265" s="27">
        <v>26601974</v>
      </c>
      <c r="O1265" s="43">
        <v>46232.461018518516</v>
      </c>
      <c r="P1265" s="28" t="s">
        <v>81</v>
      </c>
      <c r="Q1265" s="27" t="s">
        <v>8543</v>
      </c>
      <c r="R1265" s="27">
        <v>1010012287</v>
      </c>
      <c r="S1265" s="27" t="s">
        <v>2426</v>
      </c>
      <c r="T1265" s="28">
        <v>18275000</v>
      </c>
      <c r="U1265" s="28">
        <v>0</v>
      </c>
      <c r="V1265" s="28">
        <v>18275000</v>
      </c>
      <c r="W1265" s="28">
        <v>10843167</v>
      </c>
      <c r="X1265" s="28">
        <v>7431833</v>
      </c>
      <c r="Y1265" s="28">
        <v>3776833</v>
      </c>
    </row>
    <row r="1266" spans="1:25" x14ac:dyDescent="0.2">
      <c r="A1266" s="27" t="s">
        <v>3817</v>
      </c>
      <c r="B1266" s="27" t="s">
        <v>3499</v>
      </c>
      <c r="C1266" s="27" t="s">
        <v>790</v>
      </c>
      <c r="D1266" s="27">
        <v>177</v>
      </c>
      <c r="E1266" s="27" t="s">
        <v>5227</v>
      </c>
      <c r="F1266" s="27">
        <v>70</v>
      </c>
      <c r="G1266" s="27" t="s">
        <v>51</v>
      </c>
      <c r="H1266" s="27">
        <v>27502</v>
      </c>
      <c r="I1266" s="27" t="s">
        <v>3721</v>
      </c>
      <c r="J1266" s="27" t="s">
        <v>19866</v>
      </c>
      <c r="K1266" s="27" t="s">
        <v>22972</v>
      </c>
      <c r="L1266" s="27" t="s">
        <v>23658</v>
      </c>
      <c r="M1266" s="27">
        <v>26805492</v>
      </c>
      <c r="N1266" s="27">
        <v>26601974</v>
      </c>
      <c r="O1266" s="43">
        <v>46233.448622685188</v>
      </c>
      <c r="P1266" s="28" t="s">
        <v>81</v>
      </c>
      <c r="Q1266" s="27" t="s">
        <v>8543</v>
      </c>
      <c r="R1266" s="27">
        <v>1073629004</v>
      </c>
      <c r="S1266" s="27" t="s">
        <v>3204</v>
      </c>
      <c r="T1266" s="28">
        <v>18275000</v>
      </c>
      <c r="U1266" s="28">
        <v>0</v>
      </c>
      <c r="V1266" s="28">
        <v>18275000</v>
      </c>
      <c r="W1266" s="28">
        <v>10965000</v>
      </c>
      <c r="X1266" s="28">
        <v>7310000</v>
      </c>
      <c r="Y1266" s="28">
        <v>3655000</v>
      </c>
    </row>
    <row r="1267" spans="1:25" x14ac:dyDescent="0.2">
      <c r="A1267" s="27" t="s">
        <v>3817</v>
      </c>
      <c r="B1267" s="27" t="s">
        <v>3499</v>
      </c>
      <c r="C1267" s="27" t="s">
        <v>790</v>
      </c>
      <c r="D1267" s="27">
        <v>177</v>
      </c>
      <c r="E1267" s="27" t="s">
        <v>5227</v>
      </c>
      <c r="F1267" s="27">
        <v>70</v>
      </c>
      <c r="G1267" s="27" t="s">
        <v>51</v>
      </c>
      <c r="H1267" s="27">
        <v>27502</v>
      </c>
      <c r="I1267" s="27" t="s">
        <v>3721</v>
      </c>
      <c r="J1267" s="27" t="s">
        <v>19867</v>
      </c>
      <c r="K1267" s="27" t="s">
        <v>22972</v>
      </c>
      <c r="L1267" s="27" t="s">
        <v>23660</v>
      </c>
      <c r="M1267" s="27">
        <v>26805496</v>
      </c>
      <c r="N1267" s="27">
        <v>26601974</v>
      </c>
      <c r="O1267" s="43">
        <v>46233.45175925926</v>
      </c>
      <c r="P1267" s="28" t="s">
        <v>4498</v>
      </c>
      <c r="Q1267" s="27" t="s">
        <v>8543</v>
      </c>
      <c r="R1267" s="27">
        <v>11339530</v>
      </c>
      <c r="S1267" s="27" t="s">
        <v>1146</v>
      </c>
      <c r="T1267" s="28">
        <v>18275000</v>
      </c>
      <c r="U1267" s="28">
        <v>0</v>
      </c>
      <c r="V1267" s="28">
        <v>18275000</v>
      </c>
      <c r="W1267" s="28">
        <v>11208667</v>
      </c>
      <c r="X1267" s="28">
        <v>7066333</v>
      </c>
      <c r="Y1267" s="28">
        <v>3411333</v>
      </c>
    </row>
    <row r="1268" spans="1:25" x14ac:dyDescent="0.2">
      <c r="A1268" s="27" t="s">
        <v>3817</v>
      </c>
      <c r="B1268" s="27" t="s">
        <v>3499</v>
      </c>
      <c r="C1268" s="27" t="s">
        <v>790</v>
      </c>
      <c r="D1268" s="27">
        <v>177</v>
      </c>
      <c r="E1268" s="27" t="s">
        <v>5227</v>
      </c>
      <c r="F1268" s="27">
        <v>70</v>
      </c>
      <c r="G1268" s="27" t="s">
        <v>51</v>
      </c>
      <c r="H1268" s="27">
        <v>27502</v>
      </c>
      <c r="I1268" s="27" t="s">
        <v>3721</v>
      </c>
      <c r="J1268" s="27" t="s">
        <v>19868</v>
      </c>
      <c r="K1268" s="27" t="s">
        <v>22972</v>
      </c>
      <c r="L1268" s="27" t="s">
        <v>23665</v>
      </c>
      <c r="M1268" s="27">
        <v>26805574</v>
      </c>
      <c r="N1268" s="27">
        <v>26601974</v>
      </c>
      <c r="O1268" s="43">
        <v>46233.647569444445</v>
      </c>
      <c r="P1268" s="28" t="s">
        <v>81</v>
      </c>
      <c r="Q1268" s="27" t="s">
        <v>8543</v>
      </c>
      <c r="R1268" s="27">
        <v>20905069</v>
      </c>
      <c r="S1268" s="27" t="s">
        <v>2857</v>
      </c>
      <c r="T1268" s="28">
        <v>18275000</v>
      </c>
      <c r="U1268" s="28">
        <v>0</v>
      </c>
      <c r="V1268" s="28">
        <v>18275000</v>
      </c>
      <c r="W1268" s="28">
        <v>11208667</v>
      </c>
      <c r="X1268" s="28">
        <v>7066333</v>
      </c>
      <c r="Y1268" s="28">
        <v>7066333</v>
      </c>
    </row>
    <row r="1269" spans="1:25" x14ac:dyDescent="0.2">
      <c r="A1269" s="27" t="s">
        <v>3817</v>
      </c>
      <c r="B1269" s="27" t="s">
        <v>3499</v>
      </c>
      <c r="C1269" s="27" t="s">
        <v>790</v>
      </c>
      <c r="D1269" s="27">
        <v>177</v>
      </c>
      <c r="E1269" s="27" t="s">
        <v>5227</v>
      </c>
      <c r="F1269" s="27">
        <v>70</v>
      </c>
      <c r="G1269" s="27" t="s">
        <v>51</v>
      </c>
      <c r="H1269" s="27">
        <v>27502</v>
      </c>
      <c r="I1269" s="27" t="s">
        <v>3721</v>
      </c>
      <c r="J1269" s="27" t="s">
        <v>19869</v>
      </c>
      <c r="K1269" s="27" t="s">
        <v>22972</v>
      </c>
      <c r="L1269" s="27" t="s">
        <v>23668</v>
      </c>
      <c r="M1269" s="27">
        <v>26805606</v>
      </c>
      <c r="N1269" s="27">
        <v>26601974</v>
      </c>
      <c r="O1269" s="43">
        <v>46234.490729166668</v>
      </c>
      <c r="P1269" s="28" t="s">
        <v>81</v>
      </c>
      <c r="Q1269" s="27" t="s">
        <v>19870</v>
      </c>
      <c r="R1269" s="27">
        <v>79969168</v>
      </c>
      <c r="S1269" s="27" t="s">
        <v>9776</v>
      </c>
      <c r="T1269" s="28">
        <v>24000000</v>
      </c>
      <c r="U1269" s="28">
        <v>0</v>
      </c>
      <c r="V1269" s="28">
        <v>24000000</v>
      </c>
      <c r="W1269" s="28">
        <v>14720000</v>
      </c>
      <c r="X1269" s="28">
        <v>9280000</v>
      </c>
      <c r="Y1269" s="28">
        <v>9280000</v>
      </c>
    </row>
    <row r="1270" spans="1:25" x14ac:dyDescent="0.2">
      <c r="A1270" s="27" t="s">
        <v>3817</v>
      </c>
      <c r="B1270" s="27" t="s">
        <v>3499</v>
      </c>
      <c r="C1270" s="27" t="s">
        <v>790</v>
      </c>
      <c r="D1270" s="27">
        <v>177</v>
      </c>
      <c r="E1270" s="27" t="s">
        <v>5227</v>
      </c>
      <c r="F1270" s="27">
        <v>70</v>
      </c>
      <c r="G1270" s="27" t="s">
        <v>51</v>
      </c>
      <c r="H1270" s="27">
        <v>27502</v>
      </c>
      <c r="I1270" s="27" t="s">
        <v>3721</v>
      </c>
      <c r="J1270" s="27" t="s">
        <v>19871</v>
      </c>
      <c r="K1270" s="27" t="s">
        <v>22972</v>
      </c>
      <c r="L1270" s="27" t="s">
        <v>23672</v>
      </c>
      <c r="M1270" s="27">
        <v>26805666</v>
      </c>
      <c r="N1270" s="27">
        <v>26601974</v>
      </c>
      <c r="O1270" s="43">
        <v>46234.728344907409</v>
      </c>
      <c r="P1270" s="28" t="s">
        <v>81</v>
      </c>
      <c r="Q1270" s="27" t="s">
        <v>8543</v>
      </c>
      <c r="R1270" s="27">
        <v>79849292</v>
      </c>
      <c r="S1270" s="27" t="s">
        <v>9816</v>
      </c>
      <c r="T1270" s="28">
        <v>18275000</v>
      </c>
      <c r="U1270" s="28">
        <v>0</v>
      </c>
      <c r="V1270" s="28">
        <v>18275000</v>
      </c>
      <c r="W1270" s="28">
        <v>11330500</v>
      </c>
      <c r="X1270" s="28">
        <v>6944500</v>
      </c>
      <c r="Y1270" s="28">
        <v>6944500</v>
      </c>
    </row>
    <row r="1271" spans="1:25" x14ac:dyDescent="0.2">
      <c r="A1271" s="27" t="s">
        <v>3817</v>
      </c>
      <c r="B1271" s="27" t="s">
        <v>3499</v>
      </c>
      <c r="C1271" s="27" t="s">
        <v>790</v>
      </c>
      <c r="D1271" s="27">
        <v>177</v>
      </c>
      <c r="E1271" s="27" t="s">
        <v>5227</v>
      </c>
      <c r="F1271" s="27">
        <v>70</v>
      </c>
      <c r="G1271" s="27" t="s">
        <v>51</v>
      </c>
      <c r="H1271" s="27">
        <v>27502</v>
      </c>
      <c r="I1271" s="27" t="s">
        <v>3721</v>
      </c>
      <c r="J1271" s="27" t="s">
        <v>21622</v>
      </c>
      <c r="K1271" s="27" t="s">
        <v>22972</v>
      </c>
      <c r="L1271" s="27" t="s">
        <v>23709</v>
      </c>
      <c r="M1271" s="27">
        <v>26805874</v>
      </c>
      <c r="N1271" s="27">
        <v>26601974</v>
      </c>
      <c r="O1271" s="43">
        <v>46239.720775462964</v>
      </c>
      <c r="P1271" s="28" t="s">
        <v>21476</v>
      </c>
      <c r="Q1271" s="27" t="s">
        <v>8543</v>
      </c>
      <c r="R1271" s="27">
        <v>52028281</v>
      </c>
      <c r="S1271" s="27" t="s">
        <v>9855</v>
      </c>
      <c r="T1271" s="28">
        <v>18275000</v>
      </c>
      <c r="U1271" s="28">
        <v>0</v>
      </c>
      <c r="V1271" s="28">
        <v>18275000</v>
      </c>
      <c r="W1271" s="28">
        <v>11574167</v>
      </c>
      <c r="X1271" s="28">
        <v>6700833</v>
      </c>
      <c r="Y1271" s="28">
        <v>6700833</v>
      </c>
    </row>
    <row r="1272" spans="1:25" x14ac:dyDescent="0.2">
      <c r="A1272" s="27" t="s">
        <v>3817</v>
      </c>
      <c r="B1272" s="27" t="s">
        <v>3499</v>
      </c>
      <c r="C1272" s="27" t="s">
        <v>790</v>
      </c>
      <c r="D1272" s="27">
        <v>177</v>
      </c>
      <c r="E1272" s="27" t="s">
        <v>5227</v>
      </c>
      <c r="F1272" s="27">
        <v>70</v>
      </c>
      <c r="G1272" s="27" t="s">
        <v>51</v>
      </c>
      <c r="H1272" s="27">
        <v>27502</v>
      </c>
      <c r="I1272" s="27" t="s">
        <v>3721</v>
      </c>
      <c r="J1272" s="27" t="s">
        <v>21623</v>
      </c>
      <c r="K1272" s="27" t="s">
        <v>22972</v>
      </c>
      <c r="L1272" s="27" t="s">
        <v>23711</v>
      </c>
      <c r="M1272" s="27">
        <v>26805888</v>
      </c>
      <c r="N1272" s="27">
        <v>26601974</v>
      </c>
      <c r="O1272" s="43">
        <v>46239.746238425927</v>
      </c>
      <c r="P1272" s="28" t="s">
        <v>21476</v>
      </c>
      <c r="Q1272" s="27" t="s">
        <v>8543</v>
      </c>
      <c r="R1272" s="27">
        <v>1003752033</v>
      </c>
      <c r="S1272" s="27" t="s">
        <v>3063</v>
      </c>
      <c r="T1272" s="28">
        <v>18275000</v>
      </c>
      <c r="U1272" s="28">
        <v>0</v>
      </c>
      <c r="V1272" s="28">
        <v>18275000</v>
      </c>
      <c r="W1272" s="28">
        <v>15838333</v>
      </c>
      <c r="X1272" s="28">
        <v>2436667</v>
      </c>
      <c r="Y1272" s="28">
        <v>2436667</v>
      </c>
    </row>
    <row r="1273" spans="1:25" x14ac:dyDescent="0.2">
      <c r="A1273" s="27" t="s">
        <v>3817</v>
      </c>
      <c r="B1273" s="27" t="s">
        <v>3499</v>
      </c>
      <c r="C1273" s="27" t="s">
        <v>790</v>
      </c>
      <c r="D1273" s="27">
        <v>177</v>
      </c>
      <c r="E1273" s="27" t="s">
        <v>5227</v>
      </c>
      <c r="F1273" s="27">
        <v>70</v>
      </c>
      <c r="G1273" s="27" t="s">
        <v>51</v>
      </c>
      <c r="H1273" s="27">
        <v>27502</v>
      </c>
      <c r="I1273" s="27" t="s">
        <v>3721</v>
      </c>
      <c r="J1273" s="27" t="s">
        <v>21624</v>
      </c>
      <c r="K1273" s="27" t="s">
        <v>22972</v>
      </c>
      <c r="L1273" s="27" t="s">
        <v>23731</v>
      </c>
      <c r="M1273" s="27">
        <v>26806018</v>
      </c>
      <c r="N1273" s="27">
        <v>26601974</v>
      </c>
      <c r="O1273" s="43">
        <v>46246.493750000001</v>
      </c>
      <c r="P1273" s="28" t="s">
        <v>21466</v>
      </c>
      <c r="Q1273" s="27" t="s">
        <v>8543</v>
      </c>
      <c r="R1273" s="27">
        <v>1069432899</v>
      </c>
      <c r="S1273" s="27" t="s">
        <v>9997</v>
      </c>
      <c r="T1273" s="28">
        <v>18275000</v>
      </c>
      <c r="U1273" s="28">
        <v>0</v>
      </c>
      <c r="V1273" s="28">
        <v>18275000</v>
      </c>
      <c r="W1273" s="28">
        <v>12548833</v>
      </c>
      <c r="X1273" s="28">
        <v>5726167</v>
      </c>
      <c r="Y1273" s="28">
        <v>5726167</v>
      </c>
    </row>
    <row r="1274" spans="1:25" x14ac:dyDescent="0.2">
      <c r="A1274" s="27" t="s">
        <v>3817</v>
      </c>
      <c r="B1274" s="27" t="s">
        <v>3499</v>
      </c>
      <c r="C1274" s="27" t="s">
        <v>790</v>
      </c>
      <c r="D1274" s="27">
        <v>177</v>
      </c>
      <c r="E1274" s="27" t="s">
        <v>5227</v>
      </c>
      <c r="F1274" s="27">
        <v>70</v>
      </c>
      <c r="G1274" s="27" t="s">
        <v>51</v>
      </c>
      <c r="H1274" s="27">
        <v>27502</v>
      </c>
      <c r="I1274" s="27" t="s">
        <v>3721</v>
      </c>
      <c r="J1274" s="27" t="s">
        <v>21625</v>
      </c>
      <c r="K1274" s="27" t="s">
        <v>22972</v>
      </c>
      <c r="L1274" s="27" t="s">
        <v>23736</v>
      </c>
      <c r="M1274" s="27">
        <v>26806033</v>
      </c>
      <c r="N1274" s="27">
        <v>26601974</v>
      </c>
      <c r="O1274" s="43">
        <v>46246.59648148148</v>
      </c>
      <c r="P1274" s="28" t="s">
        <v>15489</v>
      </c>
      <c r="Q1274" s="27" t="s">
        <v>8543</v>
      </c>
      <c r="R1274" s="27">
        <v>7313543</v>
      </c>
      <c r="S1274" s="27" t="s">
        <v>2425</v>
      </c>
      <c r="T1274" s="28">
        <v>18275000</v>
      </c>
      <c r="U1274" s="28">
        <v>0</v>
      </c>
      <c r="V1274" s="28">
        <v>18275000</v>
      </c>
      <c r="W1274" s="28">
        <v>13158000</v>
      </c>
      <c r="X1274" s="28">
        <v>5117000</v>
      </c>
      <c r="Y1274" s="28">
        <v>5117000</v>
      </c>
    </row>
    <row r="1275" spans="1:25" x14ac:dyDescent="0.2">
      <c r="A1275" s="27" t="s">
        <v>3817</v>
      </c>
      <c r="B1275" s="27" t="s">
        <v>3499</v>
      </c>
      <c r="C1275" s="27" t="s">
        <v>790</v>
      </c>
      <c r="D1275" s="27">
        <v>177</v>
      </c>
      <c r="E1275" s="27" t="s">
        <v>5227</v>
      </c>
      <c r="F1275" s="27">
        <v>70</v>
      </c>
      <c r="G1275" s="27" t="s">
        <v>51</v>
      </c>
      <c r="H1275" s="27">
        <v>27502</v>
      </c>
      <c r="I1275" s="27" t="s">
        <v>3721</v>
      </c>
      <c r="J1275" s="27" t="s">
        <v>21626</v>
      </c>
      <c r="K1275" s="27" t="s">
        <v>22972</v>
      </c>
      <c r="L1275" s="27" t="s">
        <v>23745</v>
      </c>
      <c r="M1275" s="27">
        <v>26806056</v>
      </c>
      <c r="N1275" s="27">
        <v>26601974</v>
      </c>
      <c r="O1275" s="43">
        <v>46246.767453703702</v>
      </c>
      <c r="P1275" s="28" t="s">
        <v>15489</v>
      </c>
      <c r="Q1275" s="27" t="s">
        <v>8543</v>
      </c>
      <c r="R1275" s="27">
        <v>80277650</v>
      </c>
      <c r="S1275" s="27" t="s">
        <v>8512</v>
      </c>
      <c r="T1275" s="28">
        <v>18275000</v>
      </c>
      <c r="U1275" s="28">
        <v>0</v>
      </c>
      <c r="V1275" s="28">
        <v>18275000</v>
      </c>
      <c r="W1275" s="28">
        <v>12548833</v>
      </c>
      <c r="X1275" s="28">
        <v>5726167</v>
      </c>
      <c r="Y1275" s="28">
        <v>5726167</v>
      </c>
    </row>
    <row r="1276" spans="1:25" x14ac:dyDescent="0.2">
      <c r="A1276" s="27" t="s">
        <v>3817</v>
      </c>
      <c r="B1276" s="27" t="s">
        <v>3499</v>
      </c>
      <c r="C1276" s="27" t="s">
        <v>790</v>
      </c>
      <c r="D1276" s="27">
        <v>177</v>
      </c>
      <c r="E1276" s="27" t="s">
        <v>5227</v>
      </c>
      <c r="F1276" s="27">
        <v>70</v>
      </c>
      <c r="G1276" s="27" t="s">
        <v>51</v>
      </c>
      <c r="H1276" s="27">
        <v>27502</v>
      </c>
      <c r="I1276" s="27" t="s">
        <v>3721</v>
      </c>
      <c r="J1276" s="27" t="s">
        <v>21627</v>
      </c>
      <c r="K1276" s="27" t="s">
        <v>22972</v>
      </c>
      <c r="L1276" s="27" t="s">
        <v>23760</v>
      </c>
      <c r="M1276" s="27">
        <v>26806084</v>
      </c>
      <c r="N1276" s="27">
        <v>26601974</v>
      </c>
      <c r="O1276" s="43">
        <v>46247.425081018519</v>
      </c>
      <c r="P1276" s="28" t="s">
        <v>15489</v>
      </c>
      <c r="Q1276" s="27" t="s">
        <v>19858</v>
      </c>
      <c r="R1276" s="27">
        <v>1073238499</v>
      </c>
      <c r="S1276" s="27" t="s">
        <v>2749</v>
      </c>
      <c r="T1276" s="28">
        <v>25445000</v>
      </c>
      <c r="U1276" s="28">
        <v>0</v>
      </c>
      <c r="V1276" s="28">
        <v>25445000</v>
      </c>
      <c r="W1276" s="28">
        <v>23409400</v>
      </c>
      <c r="X1276" s="28">
        <v>2035600</v>
      </c>
      <c r="Y1276" s="28">
        <v>2035600</v>
      </c>
    </row>
    <row r="1277" spans="1:25" x14ac:dyDescent="0.2">
      <c r="A1277" s="27" t="s">
        <v>3817</v>
      </c>
      <c r="B1277" s="27" t="s">
        <v>3499</v>
      </c>
      <c r="C1277" s="27" t="s">
        <v>790</v>
      </c>
      <c r="D1277" s="27">
        <v>177</v>
      </c>
      <c r="E1277" s="27" t="s">
        <v>5227</v>
      </c>
      <c r="F1277" s="27">
        <v>70</v>
      </c>
      <c r="G1277" s="27" t="s">
        <v>51</v>
      </c>
      <c r="H1277" s="27">
        <v>27502</v>
      </c>
      <c r="I1277" s="27" t="s">
        <v>3721</v>
      </c>
      <c r="J1277" s="27" t="s">
        <v>21628</v>
      </c>
      <c r="K1277" s="27" t="s">
        <v>22972</v>
      </c>
      <c r="L1277" s="27" t="s">
        <v>23765</v>
      </c>
      <c r="M1277" s="27">
        <v>26806093</v>
      </c>
      <c r="N1277" s="27">
        <v>26601974</v>
      </c>
      <c r="O1277" s="43">
        <v>46247.436215277776</v>
      </c>
      <c r="P1277" s="28" t="s">
        <v>15312</v>
      </c>
      <c r="Q1277" s="27" t="s">
        <v>8543</v>
      </c>
      <c r="R1277" s="27">
        <v>52886603</v>
      </c>
      <c r="S1277" s="27" t="s">
        <v>2587</v>
      </c>
      <c r="T1277" s="28">
        <v>18275000</v>
      </c>
      <c r="U1277" s="28">
        <v>0</v>
      </c>
      <c r="V1277" s="28">
        <v>18275000</v>
      </c>
      <c r="W1277" s="28">
        <v>13158000</v>
      </c>
      <c r="X1277" s="28">
        <v>5117000</v>
      </c>
      <c r="Y1277" s="28">
        <v>5117000</v>
      </c>
    </row>
    <row r="1278" spans="1:25" x14ac:dyDescent="0.2">
      <c r="A1278" s="27" t="s">
        <v>3817</v>
      </c>
      <c r="B1278" s="27" t="s">
        <v>3499</v>
      </c>
      <c r="C1278" s="27" t="s">
        <v>790</v>
      </c>
      <c r="D1278" s="27">
        <v>177</v>
      </c>
      <c r="E1278" s="27" t="s">
        <v>5227</v>
      </c>
      <c r="F1278" s="27">
        <v>70</v>
      </c>
      <c r="G1278" s="27" t="s">
        <v>51</v>
      </c>
      <c r="H1278" s="27">
        <v>27502</v>
      </c>
      <c r="I1278" s="27" t="s">
        <v>3721</v>
      </c>
      <c r="J1278" s="27" t="s">
        <v>21629</v>
      </c>
      <c r="K1278" s="27" t="s">
        <v>22972</v>
      </c>
      <c r="L1278" s="27" t="s">
        <v>23767</v>
      </c>
      <c r="M1278" s="27">
        <v>26806095</v>
      </c>
      <c r="N1278" s="27">
        <v>26601974</v>
      </c>
      <c r="O1278" s="43">
        <v>46247.461956018517</v>
      </c>
      <c r="P1278" s="28" t="s">
        <v>15489</v>
      </c>
      <c r="Q1278" s="27" t="s">
        <v>8543</v>
      </c>
      <c r="R1278" s="27">
        <v>1073513139</v>
      </c>
      <c r="S1278" s="27" t="s">
        <v>3064</v>
      </c>
      <c r="T1278" s="28">
        <v>18275000</v>
      </c>
      <c r="U1278" s="28">
        <v>0</v>
      </c>
      <c r="V1278" s="28">
        <v>18275000</v>
      </c>
      <c r="W1278" s="28">
        <v>17056667</v>
      </c>
      <c r="X1278" s="28">
        <v>1218333</v>
      </c>
      <c r="Y1278" s="28">
        <v>1218333</v>
      </c>
    </row>
    <row r="1279" spans="1:25" x14ac:dyDescent="0.2">
      <c r="A1279" s="27" t="s">
        <v>3817</v>
      </c>
      <c r="B1279" s="27" t="s">
        <v>3499</v>
      </c>
      <c r="C1279" s="27" t="s">
        <v>790</v>
      </c>
      <c r="D1279" s="27">
        <v>177</v>
      </c>
      <c r="E1279" s="27" t="s">
        <v>5227</v>
      </c>
      <c r="F1279" s="27">
        <v>70</v>
      </c>
      <c r="G1279" s="27" t="s">
        <v>51</v>
      </c>
      <c r="H1279" s="27">
        <v>27502</v>
      </c>
      <c r="I1279" s="27" t="s">
        <v>3721</v>
      </c>
      <c r="J1279" s="27" t="s">
        <v>21630</v>
      </c>
      <c r="K1279" s="27" t="s">
        <v>22972</v>
      </c>
      <c r="L1279" s="27" t="s">
        <v>23781</v>
      </c>
      <c r="M1279" s="27">
        <v>26806116</v>
      </c>
      <c r="N1279" s="27">
        <v>26601974</v>
      </c>
      <c r="O1279" s="43">
        <v>46247.596053240741</v>
      </c>
      <c r="P1279" s="28" t="s">
        <v>15489</v>
      </c>
      <c r="Q1279" s="27" t="s">
        <v>8543</v>
      </c>
      <c r="R1279" s="27">
        <v>1070954765</v>
      </c>
      <c r="S1279" s="27" t="s">
        <v>9878</v>
      </c>
      <c r="T1279" s="28">
        <v>18275000</v>
      </c>
      <c r="U1279" s="28">
        <v>0</v>
      </c>
      <c r="V1279" s="28">
        <v>18275000</v>
      </c>
      <c r="W1279" s="28">
        <v>13036167</v>
      </c>
      <c r="X1279" s="28">
        <v>5238833</v>
      </c>
      <c r="Y1279" s="28">
        <v>5238833</v>
      </c>
    </row>
    <row r="1280" spans="1:25" x14ac:dyDescent="0.2">
      <c r="A1280" s="27" t="s">
        <v>3817</v>
      </c>
      <c r="B1280" s="27" t="s">
        <v>3499</v>
      </c>
      <c r="C1280" s="27" t="s">
        <v>790</v>
      </c>
      <c r="D1280" s="27">
        <v>177</v>
      </c>
      <c r="E1280" s="27" t="s">
        <v>5227</v>
      </c>
      <c r="F1280" s="27">
        <v>70</v>
      </c>
      <c r="G1280" s="27" t="s">
        <v>51</v>
      </c>
      <c r="H1280" s="27">
        <v>27502</v>
      </c>
      <c r="I1280" s="27" t="s">
        <v>3721</v>
      </c>
      <c r="J1280" s="27" t="s">
        <v>21631</v>
      </c>
      <c r="K1280" s="27" t="s">
        <v>22972</v>
      </c>
      <c r="L1280" s="27" t="s">
        <v>23789</v>
      </c>
      <c r="M1280" s="27">
        <v>26806141</v>
      </c>
      <c r="N1280" s="27">
        <v>26601974</v>
      </c>
      <c r="O1280" s="43">
        <v>46248.439097222225</v>
      </c>
      <c r="P1280" s="28" t="s">
        <v>15312</v>
      </c>
      <c r="Q1280" s="27" t="s">
        <v>8543</v>
      </c>
      <c r="R1280" s="27">
        <v>80257447</v>
      </c>
      <c r="S1280" s="27" t="s">
        <v>9770</v>
      </c>
      <c r="T1280" s="28">
        <v>18275000</v>
      </c>
      <c r="U1280" s="28">
        <v>0</v>
      </c>
      <c r="V1280" s="28">
        <v>18275000</v>
      </c>
      <c r="W1280" s="28">
        <v>16813000</v>
      </c>
      <c r="X1280" s="28">
        <v>1462000</v>
      </c>
      <c r="Y1280" s="28">
        <v>1462000</v>
      </c>
    </row>
    <row r="1281" spans="1:25" x14ac:dyDescent="0.2">
      <c r="A1281" s="27" t="s">
        <v>3817</v>
      </c>
      <c r="B1281" s="27" t="s">
        <v>3499</v>
      </c>
      <c r="C1281" s="27" t="s">
        <v>790</v>
      </c>
      <c r="D1281" s="27">
        <v>177</v>
      </c>
      <c r="E1281" s="27" t="s">
        <v>5227</v>
      </c>
      <c r="F1281" s="27">
        <v>70</v>
      </c>
      <c r="G1281" s="27" t="s">
        <v>51</v>
      </c>
      <c r="H1281" s="27">
        <v>27502</v>
      </c>
      <c r="I1281" s="27" t="s">
        <v>3721</v>
      </c>
      <c r="J1281" s="27" t="s">
        <v>21632</v>
      </c>
      <c r="K1281" s="27" t="s">
        <v>22972</v>
      </c>
      <c r="L1281" s="27" t="s">
        <v>23796</v>
      </c>
      <c r="M1281" s="27">
        <v>26806162</v>
      </c>
      <c r="N1281" s="27">
        <v>26601974</v>
      </c>
      <c r="O1281" s="43">
        <v>46248.779328703706</v>
      </c>
      <c r="P1281" s="28" t="s">
        <v>18509</v>
      </c>
      <c r="Q1281" s="27" t="s">
        <v>8543</v>
      </c>
      <c r="R1281" s="27">
        <v>1193570684</v>
      </c>
      <c r="S1281" s="27" t="s">
        <v>21633</v>
      </c>
      <c r="T1281" s="28">
        <v>18900000</v>
      </c>
      <c r="U1281" s="28">
        <v>0</v>
      </c>
      <c r="V1281" s="28">
        <v>18900000</v>
      </c>
      <c r="W1281" s="28">
        <v>13020000</v>
      </c>
      <c r="X1281" s="28">
        <v>5880000</v>
      </c>
      <c r="Y1281" s="28">
        <v>5880000</v>
      </c>
    </row>
    <row r="1282" spans="1:25" x14ac:dyDescent="0.2">
      <c r="A1282" s="27" t="s">
        <v>3817</v>
      </c>
      <c r="B1282" s="27" t="s">
        <v>3499</v>
      </c>
      <c r="C1282" s="27" t="s">
        <v>790</v>
      </c>
      <c r="D1282" s="27">
        <v>177</v>
      </c>
      <c r="E1282" s="27" t="s">
        <v>5227</v>
      </c>
      <c r="F1282" s="27">
        <v>70</v>
      </c>
      <c r="G1282" s="27" t="s">
        <v>51</v>
      </c>
      <c r="H1282" s="27">
        <v>27502</v>
      </c>
      <c r="I1282" s="27" t="s">
        <v>3721</v>
      </c>
      <c r="J1282" s="27" t="s">
        <v>22423</v>
      </c>
      <c r="K1282" s="27" t="s">
        <v>22972</v>
      </c>
      <c r="L1282" s="27" t="s">
        <v>23805</v>
      </c>
      <c r="M1282" s="27">
        <v>26806202</v>
      </c>
      <c r="N1282" s="27">
        <v>26601974</v>
      </c>
      <c r="O1282" s="43">
        <v>46252.527615740742</v>
      </c>
      <c r="P1282" s="28" t="s">
        <v>21485</v>
      </c>
      <c r="Q1282" s="27" t="s">
        <v>8543</v>
      </c>
      <c r="R1282" s="27">
        <v>1077972379</v>
      </c>
      <c r="S1282" s="27" t="s">
        <v>9787</v>
      </c>
      <c r="T1282" s="28">
        <v>18275000</v>
      </c>
      <c r="U1282" s="28">
        <v>0</v>
      </c>
      <c r="V1282" s="28">
        <v>18275000</v>
      </c>
      <c r="W1282" s="28">
        <v>13158000</v>
      </c>
      <c r="X1282" s="28">
        <v>5117000</v>
      </c>
      <c r="Y1282" s="28">
        <v>1462000</v>
      </c>
    </row>
    <row r="1283" spans="1:25" x14ac:dyDescent="0.2">
      <c r="A1283" s="27" t="s">
        <v>3817</v>
      </c>
      <c r="B1283" s="27" t="s">
        <v>3499</v>
      </c>
      <c r="C1283" s="27" t="s">
        <v>790</v>
      </c>
      <c r="D1283" s="27">
        <v>177</v>
      </c>
      <c r="E1283" s="27" t="s">
        <v>5227</v>
      </c>
      <c r="F1283" s="27">
        <v>70</v>
      </c>
      <c r="G1283" s="27" t="s">
        <v>51</v>
      </c>
      <c r="H1283" s="27">
        <v>27502</v>
      </c>
      <c r="I1283" s="27" t="s">
        <v>3721</v>
      </c>
      <c r="J1283" s="27" t="s">
        <v>22424</v>
      </c>
      <c r="K1283" s="27" t="s">
        <v>22972</v>
      </c>
      <c r="L1283" s="27" t="s">
        <v>23809</v>
      </c>
      <c r="M1283" s="27">
        <v>26806207</v>
      </c>
      <c r="N1283" s="27">
        <v>26601974</v>
      </c>
      <c r="O1283" s="43">
        <v>46252.537187499998</v>
      </c>
      <c r="P1283" s="28" t="s">
        <v>21485</v>
      </c>
      <c r="Q1283" s="27" t="s">
        <v>8543</v>
      </c>
      <c r="R1283" s="27">
        <v>79909659</v>
      </c>
      <c r="S1283" s="27" t="s">
        <v>1117</v>
      </c>
      <c r="T1283" s="28">
        <v>18275000</v>
      </c>
      <c r="U1283" s="28">
        <v>0</v>
      </c>
      <c r="V1283" s="28">
        <v>18275000</v>
      </c>
      <c r="W1283" s="28">
        <v>13158000</v>
      </c>
      <c r="X1283" s="28">
        <v>5117000</v>
      </c>
      <c r="Y1283" s="28">
        <v>5117000</v>
      </c>
    </row>
    <row r="1284" spans="1:25" x14ac:dyDescent="0.2">
      <c r="A1284" s="27" t="s">
        <v>3817</v>
      </c>
      <c r="B1284" s="27" t="s">
        <v>3499</v>
      </c>
      <c r="C1284" s="27" t="s">
        <v>790</v>
      </c>
      <c r="D1284" s="27">
        <v>177</v>
      </c>
      <c r="E1284" s="27" t="s">
        <v>5227</v>
      </c>
      <c r="F1284" s="27">
        <v>70</v>
      </c>
      <c r="G1284" s="27" t="s">
        <v>51</v>
      </c>
      <c r="H1284" s="27">
        <v>27502</v>
      </c>
      <c r="I1284" s="27" t="s">
        <v>3721</v>
      </c>
      <c r="J1284" s="27" t="s">
        <v>22425</v>
      </c>
      <c r="K1284" s="27" t="s">
        <v>22972</v>
      </c>
      <c r="L1284" s="27" t="s">
        <v>23817</v>
      </c>
      <c r="M1284" s="27">
        <v>26806232</v>
      </c>
      <c r="N1284" s="27">
        <v>26601974</v>
      </c>
      <c r="O1284" s="43">
        <v>46252.651689814818</v>
      </c>
      <c r="P1284" s="28" t="s">
        <v>21485</v>
      </c>
      <c r="Q1284" s="27" t="s">
        <v>8543</v>
      </c>
      <c r="R1284" s="27">
        <v>1070608064</v>
      </c>
      <c r="S1284" s="27" t="s">
        <v>10053</v>
      </c>
      <c r="T1284" s="28">
        <v>18275000</v>
      </c>
      <c r="U1284" s="28">
        <v>0</v>
      </c>
      <c r="V1284" s="28">
        <v>18275000</v>
      </c>
      <c r="W1284" s="28">
        <v>18275000</v>
      </c>
      <c r="X1284" s="28">
        <v>0</v>
      </c>
      <c r="Y1284" s="28"/>
    </row>
    <row r="1285" spans="1:25" x14ac:dyDescent="0.2">
      <c r="A1285" s="27" t="s">
        <v>3817</v>
      </c>
      <c r="B1285" s="27" t="s">
        <v>3499</v>
      </c>
      <c r="C1285" s="27" t="s">
        <v>790</v>
      </c>
      <c r="D1285" s="27">
        <v>177</v>
      </c>
      <c r="E1285" s="27" t="s">
        <v>5227</v>
      </c>
      <c r="F1285" s="27">
        <v>70</v>
      </c>
      <c r="G1285" s="27" t="s">
        <v>51</v>
      </c>
      <c r="H1285" s="27">
        <v>27502</v>
      </c>
      <c r="I1285" s="27" t="s">
        <v>3721</v>
      </c>
      <c r="J1285" s="27" t="s">
        <v>22426</v>
      </c>
      <c r="K1285" s="27" t="s">
        <v>22972</v>
      </c>
      <c r="L1285" s="27" t="s">
        <v>23818</v>
      </c>
      <c r="M1285" s="27">
        <v>26806233</v>
      </c>
      <c r="N1285" s="27">
        <v>26601974</v>
      </c>
      <c r="O1285" s="43">
        <v>46252.654953703706</v>
      </c>
      <c r="P1285" s="28" t="s">
        <v>21485</v>
      </c>
      <c r="Q1285" s="27" t="s">
        <v>18448</v>
      </c>
      <c r="R1285" s="27">
        <v>79918096</v>
      </c>
      <c r="S1285" s="27" t="s">
        <v>4522</v>
      </c>
      <c r="T1285" s="28">
        <v>43280000</v>
      </c>
      <c r="U1285" s="28">
        <v>0</v>
      </c>
      <c r="V1285" s="28">
        <v>43280000</v>
      </c>
      <c r="W1285" s="28">
        <v>43280000</v>
      </c>
      <c r="X1285" s="28">
        <v>0</v>
      </c>
      <c r="Y1285" s="28"/>
    </row>
    <row r="1286" spans="1:25" x14ac:dyDescent="0.2">
      <c r="A1286" s="27" t="s">
        <v>3817</v>
      </c>
      <c r="B1286" s="27" t="s">
        <v>3499</v>
      </c>
      <c r="C1286" s="27" t="s">
        <v>790</v>
      </c>
      <c r="D1286" s="27">
        <v>177</v>
      </c>
      <c r="E1286" s="27" t="s">
        <v>5227</v>
      </c>
      <c r="F1286" s="27">
        <v>70</v>
      </c>
      <c r="G1286" s="27" t="s">
        <v>51</v>
      </c>
      <c r="H1286" s="27">
        <v>27502</v>
      </c>
      <c r="I1286" s="27" t="s">
        <v>3721</v>
      </c>
      <c r="J1286" s="27" t="s">
        <v>22427</v>
      </c>
      <c r="K1286" s="27" t="s">
        <v>22972</v>
      </c>
      <c r="L1286" s="27" t="s">
        <v>23823</v>
      </c>
      <c r="M1286" s="27">
        <v>26806256</v>
      </c>
      <c r="N1286" s="27">
        <v>26601974</v>
      </c>
      <c r="O1286" s="43">
        <v>46253.395613425928</v>
      </c>
      <c r="P1286" s="28" t="s">
        <v>22375</v>
      </c>
      <c r="Q1286" s="27" t="s">
        <v>8543</v>
      </c>
      <c r="R1286" s="27">
        <v>50877862</v>
      </c>
      <c r="S1286" s="27" t="s">
        <v>9889</v>
      </c>
      <c r="T1286" s="28">
        <v>18275000</v>
      </c>
      <c r="U1286" s="28">
        <v>0</v>
      </c>
      <c r="V1286" s="28">
        <v>18275000</v>
      </c>
      <c r="W1286" s="28">
        <v>13279833</v>
      </c>
      <c r="X1286" s="28">
        <v>4995167</v>
      </c>
      <c r="Y1286" s="28">
        <v>4995167</v>
      </c>
    </row>
    <row r="1287" spans="1:25" x14ac:dyDescent="0.2">
      <c r="A1287" s="27" t="s">
        <v>3817</v>
      </c>
      <c r="B1287" s="27" t="s">
        <v>3499</v>
      </c>
      <c r="C1287" s="27" t="s">
        <v>790</v>
      </c>
      <c r="D1287" s="27">
        <v>177</v>
      </c>
      <c r="E1287" s="27" t="s">
        <v>5227</v>
      </c>
      <c r="F1287" s="27">
        <v>70</v>
      </c>
      <c r="G1287" s="27" t="s">
        <v>51</v>
      </c>
      <c r="H1287" s="27">
        <v>27502</v>
      </c>
      <c r="I1287" s="27" t="s">
        <v>3721</v>
      </c>
      <c r="J1287" s="27" t="s">
        <v>22428</v>
      </c>
      <c r="K1287" s="27" t="s">
        <v>22972</v>
      </c>
      <c r="L1287" s="27" t="s">
        <v>23828</v>
      </c>
      <c r="M1287" s="27">
        <v>26806286</v>
      </c>
      <c r="N1287" s="27">
        <v>26601974</v>
      </c>
      <c r="O1287" s="43">
        <v>46253.637592592589</v>
      </c>
      <c r="P1287" s="28" t="s">
        <v>14211</v>
      </c>
      <c r="Q1287" s="27" t="s">
        <v>8543</v>
      </c>
      <c r="R1287" s="27">
        <v>1006511264</v>
      </c>
      <c r="S1287" s="27" t="s">
        <v>22429</v>
      </c>
      <c r="T1287" s="28">
        <v>18900000</v>
      </c>
      <c r="U1287" s="28">
        <v>0</v>
      </c>
      <c r="V1287" s="28">
        <v>18900000</v>
      </c>
      <c r="W1287" s="28">
        <v>13160000</v>
      </c>
      <c r="X1287" s="28">
        <v>5740000</v>
      </c>
      <c r="Y1287" s="28">
        <v>5740000</v>
      </c>
    </row>
    <row r="1288" spans="1:25" x14ac:dyDescent="0.2">
      <c r="A1288" s="27" t="s">
        <v>3817</v>
      </c>
      <c r="B1288" s="27" t="s">
        <v>3499</v>
      </c>
      <c r="C1288" s="27" t="s">
        <v>790</v>
      </c>
      <c r="D1288" s="27">
        <v>177</v>
      </c>
      <c r="E1288" s="27" t="s">
        <v>5227</v>
      </c>
      <c r="F1288" s="27">
        <v>70</v>
      </c>
      <c r="G1288" s="27" t="s">
        <v>51</v>
      </c>
      <c r="H1288" s="27">
        <v>27502</v>
      </c>
      <c r="I1288" s="27" t="s">
        <v>3721</v>
      </c>
      <c r="J1288" s="27" t="s">
        <v>22430</v>
      </c>
      <c r="K1288" s="27" t="s">
        <v>22972</v>
      </c>
      <c r="L1288" s="27" t="s">
        <v>23829</v>
      </c>
      <c r="M1288" s="27">
        <v>26806291</v>
      </c>
      <c r="N1288" s="27">
        <v>26601974</v>
      </c>
      <c r="O1288" s="43">
        <v>46253.677129629628</v>
      </c>
      <c r="P1288" s="28" t="s">
        <v>14211</v>
      </c>
      <c r="Q1288" s="27" t="s">
        <v>8543</v>
      </c>
      <c r="R1288" s="27">
        <v>1003699320</v>
      </c>
      <c r="S1288" s="27" t="s">
        <v>2424</v>
      </c>
      <c r="T1288" s="28">
        <v>18275000</v>
      </c>
      <c r="U1288" s="28">
        <v>0</v>
      </c>
      <c r="V1288" s="28">
        <v>18275000</v>
      </c>
      <c r="W1288" s="28">
        <v>18275000</v>
      </c>
      <c r="X1288" s="28">
        <v>0</v>
      </c>
      <c r="Y1288" s="28"/>
    </row>
    <row r="1289" spans="1:25" x14ac:dyDescent="0.2">
      <c r="A1289" s="27" t="s">
        <v>3817</v>
      </c>
      <c r="B1289" s="27" t="s">
        <v>3499</v>
      </c>
      <c r="C1289" s="27" t="s">
        <v>790</v>
      </c>
      <c r="D1289" s="27">
        <v>177</v>
      </c>
      <c r="E1289" s="27" t="s">
        <v>5227</v>
      </c>
      <c r="F1289" s="27">
        <v>70</v>
      </c>
      <c r="G1289" s="27" t="s">
        <v>51</v>
      </c>
      <c r="H1289" s="27">
        <v>27502</v>
      </c>
      <c r="I1289" s="27" t="s">
        <v>3721</v>
      </c>
      <c r="J1289" s="27" t="s">
        <v>22431</v>
      </c>
      <c r="K1289" s="27" t="s">
        <v>22972</v>
      </c>
      <c r="L1289" s="27" t="s">
        <v>23832</v>
      </c>
      <c r="M1289" s="27">
        <v>26806312</v>
      </c>
      <c r="N1289" s="27">
        <v>26601974</v>
      </c>
      <c r="O1289" s="43">
        <v>46254.655428240738</v>
      </c>
      <c r="P1289" s="28" t="s">
        <v>12908</v>
      </c>
      <c r="Q1289" s="27" t="s">
        <v>8543</v>
      </c>
      <c r="R1289" s="27">
        <v>1002522925</v>
      </c>
      <c r="S1289" s="27" t="s">
        <v>22432</v>
      </c>
      <c r="T1289" s="28">
        <v>16447500</v>
      </c>
      <c r="U1289" s="28">
        <v>0</v>
      </c>
      <c r="V1289" s="28">
        <v>16447500</v>
      </c>
      <c r="W1289" s="28">
        <v>11939667</v>
      </c>
      <c r="X1289" s="28">
        <v>4507833</v>
      </c>
      <c r="Y1289" s="28">
        <v>852833</v>
      </c>
    </row>
    <row r="1290" spans="1:25" x14ac:dyDescent="0.2">
      <c r="A1290" s="27" t="s">
        <v>3817</v>
      </c>
      <c r="B1290" s="27" t="s">
        <v>3499</v>
      </c>
      <c r="C1290" s="27" t="s">
        <v>790</v>
      </c>
      <c r="D1290" s="27">
        <v>177</v>
      </c>
      <c r="E1290" s="27" t="s">
        <v>5227</v>
      </c>
      <c r="F1290" s="27">
        <v>70</v>
      </c>
      <c r="G1290" s="27" t="s">
        <v>51</v>
      </c>
      <c r="H1290" s="27">
        <v>27502</v>
      </c>
      <c r="I1290" s="27" t="s">
        <v>3721</v>
      </c>
      <c r="J1290" s="27" t="s">
        <v>22433</v>
      </c>
      <c r="K1290" s="27" t="s">
        <v>22972</v>
      </c>
      <c r="L1290" s="27" t="s">
        <v>23841</v>
      </c>
      <c r="M1290" s="27">
        <v>26806350</v>
      </c>
      <c r="N1290" s="27">
        <v>26601974</v>
      </c>
      <c r="O1290" s="43">
        <v>46258.399027777778</v>
      </c>
      <c r="P1290" s="28" t="s">
        <v>94</v>
      </c>
      <c r="Q1290" s="27" t="s">
        <v>22434</v>
      </c>
      <c r="R1290" s="27">
        <v>1007725655</v>
      </c>
      <c r="S1290" s="27" t="s">
        <v>10002</v>
      </c>
      <c r="T1290" s="28">
        <v>18000000</v>
      </c>
      <c r="U1290" s="28">
        <v>0</v>
      </c>
      <c r="V1290" s="28">
        <v>18000000</v>
      </c>
      <c r="W1290" s="28">
        <v>12900000</v>
      </c>
      <c r="X1290" s="28">
        <v>5100000</v>
      </c>
      <c r="Y1290" s="28">
        <v>5100000</v>
      </c>
    </row>
    <row r="1291" spans="1:25" x14ac:dyDescent="0.2">
      <c r="A1291" s="27" t="s">
        <v>3817</v>
      </c>
      <c r="B1291" s="27" t="s">
        <v>3499</v>
      </c>
      <c r="C1291" s="27" t="s">
        <v>790</v>
      </c>
      <c r="D1291" s="27">
        <v>177</v>
      </c>
      <c r="E1291" s="27" t="s">
        <v>5227</v>
      </c>
      <c r="F1291" s="27">
        <v>70</v>
      </c>
      <c r="G1291" s="27" t="s">
        <v>51</v>
      </c>
      <c r="H1291" s="27">
        <v>27502</v>
      </c>
      <c r="I1291" s="27" t="s">
        <v>3721</v>
      </c>
      <c r="J1291" s="27" t="s">
        <v>22435</v>
      </c>
      <c r="K1291" s="27" t="s">
        <v>22972</v>
      </c>
      <c r="L1291" s="27" t="s">
        <v>23842</v>
      </c>
      <c r="M1291" s="27">
        <v>26806351</v>
      </c>
      <c r="N1291" s="27">
        <v>26601974</v>
      </c>
      <c r="O1291" s="43">
        <v>46258.399502314816</v>
      </c>
      <c r="P1291" s="28" t="s">
        <v>22341</v>
      </c>
      <c r="Q1291" s="27" t="s">
        <v>8543</v>
      </c>
      <c r="R1291" s="27">
        <v>1072752326</v>
      </c>
      <c r="S1291" s="27" t="s">
        <v>2829</v>
      </c>
      <c r="T1291" s="28">
        <v>16447500</v>
      </c>
      <c r="U1291" s="28">
        <v>0</v>
      </c>
      <c r="V1291" s="28">
        <v>16447500</v>
      </c>
      <c r="W1291" s="28">
        <v>13036167</v>
      </c>
      <c r="X1291" s="28">
        <v>3411333</v>
      </c>
      <c r="Y1291" s="28"/>
    </row>
    <row r="1292" spans="1:25" x14ac:dyDescent="0.2">
      <c r="A1292" s="27" t="s">
        <v>3817</v>
      </c>
      <c r="B1292" s="27" t="s">
        <v>3499</v>
      </c>
      <c r="C1292" s="27" t="s">
        <v>790</v>
      </c>
      <c r="D1292" s="27">
        <v>177</v>
      </c>
      <c r="E1292" s="27" t="s">
        <v>5227</v>
      </c>
      <c r="F1292" s="27">
        <v>70</v>
      </c>
      <c r="G1292" s="27" t="s">
        <v>51</v>
      </c>
      <c r="H1292" s="27">
        <v>27502</v>
      </c>
      <c r="I1292" s="27" t="s">
        <v>3721</v>
      </c>
      <c r="J1292" s="27" t="s">
        <v>22436</v>
      </c>
      <c r="K1292" s="27" t="s">
        <v>22972</v>
      </c>
      <c r="L1292" s="27" t="s">
        <v>23845</v>
      </c>
      <c r="M1292" s="27">
        <v>26806386</v>
      </c>
      <c r="N1292" s="27">
        <v>26601974</v>
      </c>
      <c r="O1292" s="43">
        <v>46260.707141203704</v>
      </c>
      <c r="P1292" s="28" t="s">
        <v>94</v>
      </c>
      <c r="Q1292" s="27" t="s">
        <v>22437</v>
      </c>
      <c r="R1292" s="27">
        <v>1003742004</v>
      </c>
      <c r="S1292" s="27" t="s">
        <v>2589</v>
      </c>
      <c r="T1292" s="28">
        <v>21600000</v>
      </c>
      <c r="U1292" s="28">
        <v>0</v>
      </c>
      <c r="V1292" s="28">
        <v>21600000</v>
      </c>
      <c r="W1292" s="28">
        <v>21600000</v>
      </c>
      <c r="X1292" s="28">
        <v>0</v>
      </c>
      <c r="Y1292" s="28"/>
    </row>
    <row r="1293" spans="1:25" x14ac:dyDescent="0.2">
      <c r="A1293" s="27" t="s">
        <v>3817</v>
      </c>
      <c r="B1293" s="27" t="s">
        <v>3499</v>
      </c>
      <c r="C1293" s="27" t="s">
        <v>790</v>
      </c>
      <c r="D1293" s="27">
        <v>177</v>
      </c>
      <c r="E1293" s="27" t="s">
        <v>5227</v>
      </c>
      <c r="F1293" s="27">
        <v>70</v>
      </c>
      <c r="G1293" s="27" t="s">
        <v>51</v>
      </c>
      <c r="H1293" s="27">
        <v>27502</v>
      </c>
      <c r="I1293" s="27" t="s">
        <v>3721</v>
      </c>
      <c r="J1293" s="27" t="s">
        <v>22438</v>
      </c>
      <c r="K1293" s="27" t="s">
        <v>22972</v>
      </c>
      <c r="L1293" s="27" t="s">
        <v>23846</v>
      </c>
      <c r="M1293" s="27">
        <v>26806396</v>
      </c>
      <c r="N1293" s="27">
        <v>26601974</v>
      </c>
      <c r="O1293" s="43">
        <v>46261.525937500002</v>
      </c>
      <c r="P1293" s="28" t="s">
        <v>94</v>
      </c>
      <c r="Q1293" s="27" t="s">
        <v>8543</v>
      </c>
      <c r="R1293" s="27">
        <v>1010213794</v>
      </c>
      <c r="S1293" s="27" t="s">
        <v>22439</v>
      </c>
      <c r="T1293" s="28">
        <v>14620000</v>
      </c>
      <c r="U1293" s="28">
        <v>0</v>
      </c>
      <c r="V1293" s="28">
        <v>14620000</v>
      </c>
      <c r="W1293" s="28">
        <v>14254500</v>
      </c>
      <c r="X1293" s="28">
        <v>365500</v>
      </c>
      <c r="Y1293" s="28">
        <v>365500</v>
      </c>
    </row>
    <row r="1294" spans="1:25" x14ac:dyDescent="0.2">
      <c r="A1294" s="27" t="s">
        <v>3817</v>
      </c>
      <c r="B1294" s="27" t="s">
        <v>3499</v>
      </c>
      <c r="C1294" s="27" t="s">
        <v>791</v>
      </c>
      <c r="D1294" s="27">
        <v>178</v>
      </c>
      <c r="E1294" s="27" t="s">
        <v>5228</v>
      </c>
      <c r="F1294" s="27">
        <v>70</v>
      </c>
      <c r="G1294" s="27" t="s">
        <v>51</v>
      </c>
      <c r="H1294" s="27">
        <v>27502</v>
      </c>
      <c r="I1294" s="27" t="s">
        <v>3721</v>
      </c>
      <c r="J1294" s="27" t="s">
        <v>19872</v>
      </c>
      <c r="K1294" s="27" t="s">
        <v>22972</v>
      </c>
      <c r="L1294" s="27" t="s">
        <v>23616</v>
      </c>
      <c r="M1294" s="27">
        <v>26805032</v>
      </c>
      <c r="N1294" s="27">
        <v>26601974</v>
      </c>
      <c r="O1294" s="43">
        <v>46226.578020833331</v>
      </c>
      <c r="P1294" s="28" t="s">
        <v>81</v>
      </c>
      <c r="Q1294" s="27" t="s">
        <v>18448</v>
      </c>
      <c r="R1294" s="27">
        <v>3233670</v>
      </c>
      <c r="S1294" s="27" t="s">
        <v>532</v>
      </c>
      <c r="T1294" s="28">
        <v>45000000</v>
      </c>
      <c r="U1294" s="28">
        <v>0</v>
      </c>
      <c r="V1294" s="28">
        <v>45000000</v>
      </c>
      <c r="W1294" s="28">
        <v>24900000</v>
      </c>
      <c r="X1294" s="28">
        <v>20100000</v>
      </c>
      <c r="Y1294" s="28">
        <v>20100000</v>
      </c>
    </row>
    <row r="1295" spans="1:25" x14ac:dyDescent="0.2">
      <c r="A1295" s="27" t="s">
        <v>3817</v>
      </c>
      <c r="B1295" s="27" t="s">
        <v>3499</v>
      </c>
      <c r="C1295" s="27" t="s">
        <v>791</v>
      </c>
      <c r="D1295" s="27">
        <v>178</v>
      </c>
      <c r="E1295" s="27" t="s">
        <v>5228</v>
      </c>
      <c r="F1295" s="27">
        <v>70</v>
      </c>
      <c r="G1295" s="27" t="s">
        <v>51</v>
      </c>
      <c r="H1295" s="27">
        <v>27502</v>
      </c>
      <c r="I1295" s="27" t="s">
        <v>3721</v>
      </c>
      <c r="J1295" s="27" t="s">
        <v>19873</v>
      </c>
      <c r="K1295" s="27" t="s">
        <v>22972</v>
      </c>
      <c r="L1295" s="27" t="s">
        <v>23639</v>
      </c>
      <c r="M1295" s="27">
        <v>26805351</v>
      </c>
      <c r="N1295" s="27">
        <v>26601974</v>
      </c>
      <c r="O1295" s="43">
        <v>46231.47184027778</v>
      </c>
      <c r="P1295" s="28" t="s">
        <v>81</v>
      </c>
      <c r="Q1295" s="27" t="s">
        <v>18448</v>
      </c>
      <c r="R1295" s="27">
        <v>1082904933</v>
      </c>
      <c r="S1295" s="27" t="s">
        <v>9979</v>
      </c>
      <c r="T1295" s="28">
        <v>32505000</v>
      </c>
      <c r="U1295" s="28">
        <v>0</v>
      </c>
      <c r="V1295" s="28">
        <v>32505000</v>
      </c>
      <c r="W1295" s="28">
        <v>32071600</v>
      </c>
      <c r="X1295" s="28">
        <v>433400</v>
      </c>
      <c r="Y1295" s="28">
        <v>433400</v>
      </c>
    </row>
    <row r="1296" spans="1:25" x14ac:dyDescent="0.2">
      <c r="A1296" s="27" t="s">
        <v>3817</v>
      </c>
      <c r="B1296" s="27" t="s">
        <v>3499</v>
      </c>
      <c r="C1296" s="27" t="s">
        <v>791</v>
      </c>
      <c r="D1296" s="27">
        <v>178</v>
      </c>
      <c r="E1296" s="27" t="s">
        <v>5228</v>
      </c>
      <c r="F1296" s="27">
        <v>70</v>
      </c>
      <c r="G1296" s="27" t="s">
        <v>51</v>
      </c>
      <c r="H1296" s="27">
        <v>27502</v>
      </c>
      <c r="I1296" s="27" t="s">
        <v>3721</v>
      </c>
      <c r="J1296" s="27" t="s">
        <v>19874</v>
      </c>
      <c r="K1296" s="27" t="s">
        <v>22972</v>
      </c>
      <c r="L1296" s="27" t="s">
        <v>23664</v>
      </c>
      <c r="M1296" s="27">
        <v>26805550</v>
      </c>
      <c r="N1296" s="27">
        <v>26601974</v>
      </c>
      <c r="O1296" s="43">
        <v>46233.599780092591</v>
      </c>
      <c r="P1296" s="28" t="s">
        <v>81</v>
      </c>
      <c r="Q1296" s="27" t="s">
        <v>18448</v>
      </c>
      <c r="R1296" s="27">
        <v>39729748</v>
      </c>
      <c r="S1296" s="27" t="s">
        <v>2592</v>
      </c>
      <c r="T1296" s="28">
        <v>32505000</v>
      </c>
      <c r="U1296" s="28">
        <v>0</v>
      </c>
      <c r="V1296" s="28">
        <v>32505000</v>
      </c>
      <c r="W1296" s="28">
        <v>20153100</v>
      </c>
      <c r="X1296" s="28">
        <v>12351900</v>
      </c>
      <c r="Y1296" s="28">
        <v>12351900</v>
      </c>
    </row>
    <row r="1297" spans="1:25" x14ac:dyDescent="0.2">
      <c r="A1297" s="27" t="s">
        <v>3817</v>
      </c>
      <c r="B1297" s="27" t="s">
        <v>3499</v>
      </c>
      <c r="C1297" s="27" t="s">
        <v>791</v>
      </c>
      <c r="D1297" s="27">
        <v>178</v>
      </c>
      <c r="E1297" s="27" t="s">
        <v>5228</v>
      </c>
      <c r="F1297" s="27">
        <v>70</v>
      </c>
      <c r="G1297" s="27" t="s">
        <v>51</v>
      </c>
      <c r="H1297" s="27">
        <v>27502</v>
      </c>
      <c r="I1297" s="27" t="s">
        <v>3721</v>
      </c>
      <c r="J1297" s="27" t="s">
        <v>19875</v>
      </c>
      <c r="K1297" s="27" t="s">
        <v>22972</v>
      </c>
      <c r="L1297" s="27" t="s">
        <v>23671</v>
      </c>
      <c r="M1297" s="27">
        <v>26805664</v>
      </c>
      <c r="N1297" s="27">
        <v>26601974</v>
      </c>
      <c r="O1297" s="43">
        <v>46234.721655092595</v>
      </c>
      <c r="P1297" s="28" t="s">
        <v>81</v>
      </c>
      <c r="Q1297" s="27" t="s">
        <v>18448</v>
      </c>
      <c r="R1297" s="27">
        <v>39646791</v>
      </c>
      <c r="S1297" s="27" t="s">
        <v>1629</v>
      </c>
      <c r="T1297" s="28">
        <v>32505000</v>
      </c>
      <c r="U1297" s="28">
        <v>0</v>
      </c>
      <c r="V1297" s="28">
        <v>32505000</v>
      </c>
      <c r="W1297" s="28">
        <v>32505000</v>
      </c>
      <c r="X1297" s="28">
        <v>0</v>
      </c>
      <c r="Y1297" s="28"/>
    </row>
    <row r="1298" spans="1:25" x14ac:dyDescent="0.2">
      <c r="A1298" s="27" t="s">
        <v>3817</v>
      </c>
      <c r="B1298" s="27" t="s">
        <v>3499</v>
      </c>
      <c r="C1298" s="27" t="s">
        <v>791</v>
      </c>
      <c r="D1298" s="27">
        <v>178</v>
      </c>
      <c r="E1298" s="27" t="s">
        <v>5228</v>
      </c>
      <c r="F1298" s="27">
        <v>70</v>
      </c>
      <c r="G1298" s="27" t="s">
        <v>51</v>
      </c>
      <c r="H1298" s="27">
        <v>27502</v>
      </c>
      <c r="I1298" s="27" t="s">
        <v>3721</v>
      </c>
      <c r="J1298" s="27" t="s">
        <v>21634</v>
      </c>
      <c r="K1298" s="27" t="s">
        <v>22972</v>
      </c>
      <c r="L1298" s="27" t="s">
        <v>23682</v>
      </c>
      <c r="M1298" s="27">
        <v>26805744</v>
      </c>
      <c r="N1298" s="27">
        <v>26601974</v>
      </c>
      <c r="O1298" s="43">
        <v>46238.616562499999</v>
      </c>
      <c r="P1298" s="28" t="s">
        <v>4496</v>
      </c>
      <c r="Q1298" s="27" t="s">
        <v>18448</v>
      </c>
      <c r="R1298" s="27">
        <v>1013599465</v>
      </c>
      <c r="S1298" s="27" t="s">
        <v>9882</v>
      </c>
      <c r="T1298" s="28">
        <v>32505000</v>
      </c>
      <c r="U1298" s="28">
        <v>0</v>
      </c>
      <c r="V1298" s="28">
        <v>32505000</v>
      </c>
      <c r="W1298" s="28">
        <v>26870800</v>
      </c>
      <c r="X1298" s="28">
        <v>5634200</v>
      </c>
      <c r="Y1298" s="28">
        <v>5634200</v>
      </c>
    </row>
    <row r="1299" spans="1:25" x14ac:dyDescent="0.2">
      <c r="A1299" s="27" t="s">
        <v>3817</v>
      </c>
      <c r="B1299" s="27" t="s">
        <v>3499</v>
      </c>
      <c r="C1299" s="27" t="s">
        <v>791</v>
      </c>
      <c r="D1299" s="27">
        <v>178</v>
      </c>
      <c r="E1299" s="27" t="s">
        <v>5228</v>
      </c>
      <c r="F1299" s="27">
        <v>70</v>
      </c>
      <c r="G1299" s="27" t="s">
        <v>51</v>
      </c>
      <c r="H1299" s="27">
        <v>27502</v>
      </c>
      <c r="I1299" s="27" t="s">
        <v>3721</v>
      </c>
      <c r="J1299" s="27" t="s">
        <v>21635</v>
      </c>
      <c r="K1299" s="27" t="s">
        <v>22972</v>
      </c>
      <c r="L1299" s="27" t="s">
        <v>23693</v>
      </c>
      <c r="M1299" s="27">
        <v>26805782</v>
      </c>
      <c r="N1299" s="27">
        <v>26601974</v>
      </c>
      <c r="O1299" s="43">
        <v>46238.693472222221</v>
      </c>
      <c r="P1299" s="28" t="s">
        <v>4496</v>
      </c>
      <c r="Q1299" s="27" t="s">
        <v>18448</v>
      </c>
      <c r="R1299" s="27">
        <v>1032464502</v>
      </c>
      <c r="S1299" s="27" t="s">
        <v>2428</v>
      </c>
      <c r="T1299" s="28">
        <v>32505000</v>
      </c>
      <c r="U1299" s="28">
        <v>0</v>
      </c>
      <c r="V1299" s="28">
        <v>32505000</v>
      </c>
      <c r="W1299" s="28">
        <v>21453300</v>
      </c>
      <c r="X1299" s="28">
        <v>11051700</v>
      </c>
      <c r="Y1299" s="28">
        <v>4550700</v>
      </c>
    </row>
    <row r="1300" spans="1:25" x14ac:dyDescent="0.2">
      <c r="A1300" s="27" t="s">
        <v>3817</v>
      </c>
      <c r="B1300" s="27" t="s">
        <v>3499</v>
      </c>
      <c r="C1300" s="27" t="s">
        <v>791</v>
      </c>
      <c r="D1300" s="27">
        <v>178</v>
      </c>
      <c r="E1300" s="27" t="s">
        <v>5228</v>
      </c>
      <c r="F1300" s="27">
        <v>70</v>
      </c>
      <c r="G1300" s="27" t="s">
        <v>51</v>
      </c>
      <c r="H1300" s="27">
        <v>27502</v>
      </c>
      <c r="I1300" s="27" t="s">
        <v>3721</v>
      </c>
      <c r="J1300" s="27" t="s">
        <v>21636</v>
      </c>
      <c r="K1300" s="27" t="s">
        <v>22972</v>
      </c>
      <c r="L1300" s="27" t="s">
        <v>23694</v>
      </c>
      <c r="M1300" s="27">
        <v>26805785</v>
      </c>
      <c r="N1300" s="27">
        <v>26601974</v>
      </c>
      <c r="O1300" s="43">
        <v>46238.701435185183</v>
      </c>
      <c r="P1300" s="28" t="s">
        <v>8589</v>
      </c>
      <c r="Q1300" s="27" t="s">
        <v>18448</v>
      </c>
      <c r="R1300" s="27">
        <v>1136882594</v>
      </c>
      <c r="S1300" s="27" t="s">
        <v>9835</v>
      </c>
      <c r="T1300" s="28">
        <v>32505000</v>
      </c>
      <c r="U1300" s="28">
        <v>0</v>
      </c>
      <c r="V1300" s="28">
        <v>32505000</v>
      </c>
      <c r="W1300" s="28">
        <v>27954300</v>
      </c>
      <c r="X1300" s="28">
        <v>4550700</v>
      </c>
      <c r="Y1300" s="28">
        <v>4550700</v>
      </c>
    </row>
    <row r="1301" spans="1:25" x14ac:dyDescent="0.2">
      <c r="A1301" s="27" t="s">
        <v>3817</v>
      </c>
      <c r="B1301" s="27" t="s">
        <v>3499</v>
      </c>
      <c r="C1301" s="27" t="s">
        <v>791</v>
      </c>
      <c r="D1301" s="27">
        <v>178</v>
      </c>
      <c r="E1301" s="27" t="s">
        <v>5228</v>
      </c>
      <c r="F1301" s="27">
        <v>70</v>
      </c>
      <c r="G1301" s="27" t="s">
        <v>51</v>
      </c>
      <c r="H1301" s="27">
        <v>27502</v>
      </c>
      <c r="I1301" s="27" t="s">
        <v>3721</v>
      </c>
      <c r="J1301" s="27" t="s">
        <v>21637</v>
      </c>
      <c r="K1301" s="27" t="s">
        <v>22972</v>
      </c>
      <c r="L1301" s="27" t="s">
        <v>23769</v>
      </c>
      <c r="M1301" s="27">
        <v>26806097</v>
      </c>
      <c r="N1301" s="27">
        <v>26601974</v>
      </c>
      <c r="O1301" s="43">
        <v>46247.466736111113</v>
      </c>
      <c r="P1301" s="28" t="s">
        <v>15489</v>
      </c>
      <c r="Q1301" s="27" t="s">
        <v>18448</v>
      </c>
      <c r="R1301" s="27">
        <v>1053330314</v>
      </c>
      <c r="S1301" s="27" t="s">
        <v>953</v>
      </c>
      <c r="T1301" s="28">
        <v>32505000</v>
      </c>
      <c r="U1301" s="28">
        <v>0</v>
      </c>
      <c r="V1301" s="28">
        <v>32505000</v>
      </c>
      <c r="W1301" s="28">
        <v>29904600</v>
      </c>
      <c r="X1301" s="28">
        <v>2600400</v>
      </c>
      <c r="Y1301" s="28"/>
    </row>
    <row r="1302" spans="1:25" x14ac:dyDescent="0.2">
      <c r="A1302" s="27" t="s">
        <v>3817</v>
      </c>
      <c r="B1302" s="27" t="s">
        <v>3501</v>
      </c>
      <c r="C1302" s="27" t="s">
        <v>5092</v>
      </c>
      <c r="D1302" s="27">
        <v>77</v>
      </c>
      <c r="E1302" s="27" t="s">
        <v>5093</v>
      </c>
      <c r="F1302" s="27">
        <v>10</v>
      </c>
      <c r="G1302" s="27" t="s">
        <v>32</v>
      </c>
      <c r="H1302" s="27">
        <v>27501</v>
      </c>
      <c r="I1302" s="27" t="s">
        <v>3724</v>
      </c>
      <c r="J1302" s="27" t="s">
        <v>8967</v>
      </c>
      <c r="K1302" s="27" t="s">
        <v>22972</v>
      </c>
      <c r="L1302" s="27" t="s">
        <v>23861</v>
      </c>
      <c r="M1302" s="27">
        <v>26801585</v>
      </c>
      <c r="N1302" s="27">
        <v>26600009</v>
      </c>
      <c r="O1302" s="43">
        <v>46031.918634259258</v>
      </c>
      <c r="P1302" s="28" t="s">
        <v>1515</v>
      </c>
      <c r="Q1302" s="27" t="s">
        <v>8968</v>
      </c>
      <c r="R1302" s="27">
        <v>1019131916</v>
      </c>
      <c r="S1302" s="27" t="s">
        <v>152</v>
      </c>
      <c r="T1302" s="28">
        <v>105000000</v>
      </c>
      <c r="U1302" s="28">
        <v>0</v>
      </c>
      <c r="V1302" s="28">
        <v>105000000</v>
      </c>
      <c r="W1302" s="28">
        <v>27600000</v>
      </c>
      <c r="X1302" s="28">
        <v>77400000</v>
      </c>
      <c r="Y1302" s="28">
        <v>77400000</v>
      </c>
    </row>
    <row r="1303" spans="1:25" x14ac:dyDescent="0.2">
      <c r="A1303" s="27" t="s">
        <v>3817</v>
      </c>
      <c r="B1303" s="27" t="s">
        <v>3501</v>
      </c>
      <c r="C1303" s="27" t="s">
        <v>5092</v>
      </c>
      <c r="D1303" s="27">
        <v>77</v>
      </c>
      <c r="E1303" s="27" t="s">
        <v>5093</v>
      </c>
      <c r="F1303" s="27">
        <v>10</v>
      </c>
      <c r="G1303" s="27" t="s">
        <v>32</v>
      </c>
      <c r="H1303" s="27">
        <v>27501</v>
      </c>
      <c r="I1303" s="27" t="s">
        <v>3724</v>
      </c>
      <c r="J1303" s="27" t="s">
        <v>8972</v>
      </c>
      <c r="K1303" s="27" t="s">
        <v>22972</v>
      </c>
      <c r="L1303" s="27" t="s">
        <v>23862</v>
      </c>
      <c r="M1303" s="27">
        <v>26801644</v>
      </c>
      <c r="N1303" s="27">
        <v>26600009</v>
      </c>
      <c r="O1303" s="43">
        <v>46035.840243055558</v>
      </c>
      <c r="P1303" s="28" t="s">
        <v>95</v>
      </c>
      <c r="Q1303" s="27" t="s">
        <v>8973</v>
      </c>
      <c r="R1303" s="27">
        <v>1123635252</v>
      </c>
      <c r="S1303" s="27" t="s">
        <v>514</v>
      </c>
      <c r="T1303" s="28">
        <v>69000000</v>
      </c>
      <c r="U1303" s="28">
        <v>0</v>
      </c>
      <c r="V1303" s="28">
        <v>69000000</v>
      </c>
      <c r="W1303" s="28">
        <v>18000000</v>
      </c>
      <c r="X1303" s="28">
        <v>51000000</v>
      </c>
      <c r="Y1303" s="28">
        <v>51000000</v>
      </c>
    </row>
    <row r="1304" spans="1:25" x14ac:dyDescent="0.2">
      <c r="A1304" s="27" t="s">
        <v>3817</v>
      </c>
      <c r="B1304" s="27" t="s">
        <v>3501</v>
      </c>
      <c r="C1304" s="27" t="s">
        <v>5092</v>
      </c>
      <c r="D1304" s="27">
        <v>77</v>
      </c>
      <c r="E1304" s="27" t="s">
        <v>5093</v>
      </c>
      <c r="F1304" s="27">
        <v>10</v>
      </c>
      <c r="G1304" s="27" t="s">
        <v>32</v>
      </c>
      <c r="H1304" s="27">
        <v>27501</v>
      </c>
      <c r="I1304" s="27" t="s">
        <v>3724</v>
      </c>
      <c r="J1304" s="27" t="s">
        <v>8974</v>
      </c>
      <c r="K1304" s="27" t="s">
        <v>22972</v>
      </c>
      <c r="L1304" s="27" t="s">
        <v>23863</v>
      </c>
      <c r="M1304" s="27">
        <v>26801696</v>
      </c>
      <c r="N1304" s="27">
        <v>26600009</v>
      </c>
      <c r="O1304" s="43">
        <v>46036.01226851852</v>
      </c>
      <c r="P1304" s="28" t="s">
        <v>113</v>
      </c>
      <c r="Q1304" s="27" t="s">
        <v>8975</v>
      </c>
      <c r="R1304" s="27">
        <v>1010239864</v>
      </c>
      <c r="S1304" s="27" t="s">
        <v>459</v>
      </c>
      <c r="T1304" s="28">
        <v>67850000</v>
      </c>
      <c r="U1304" s="28">
        <v>0</v>
      </c>
      <c r="V1304" s="28">
        <v>67850000</v>
      </c>
      <c r="W1304" s="28">
        <v>17700000</v>
      </c>
      <c r="X1304" s="28">
        <v>50150000</v>
      </c>
      <c r="Y1304" s="28">
        <v>50150000</v>
      </c>
    </row>
    <row r="1305" spans="1:25" x14ac:dyDescent="0.2">
      <c r="A1305" s="27" t="s">
        <v>3817</v>
      </c>
      <c r="B1305" s="27" t="s">
        <v>3501</v>
      </c>
      <c r="C1305" s="27" t="s">
        <v>5092</v>
      </c>
      <c r="D1305" s="27">
        <v>77</v>
      </c>
      <c r="E1305" s="27" t="s">
        <v>5093</v>
      </c>
      <c r="F1305" s="27">
        <v>10</v>
      </c>
      <c r="G1305" s="27" t="s">
        <v>32</v>
      </c>
      <c r="H1305" s="27">
        <v>27501</v>
      </c>
      <c r="I1305" s="27" t="s">
        <v>3724</v>
      </c>
      <c r="J1305" s="27" t="s">
        <v>8976</v>
      </c>
      <c r="K1305" s="27" t="s">
        <v>22972</v>
      </c>
      <c r="L1305" s="27" t="s">
        <v>23864</v>
      </c>
      <c r="M1305" s="27">
        <v>26801731</v>
      </c>
      <c r="N1305" s="27">
        <v>26600009</v>
      </c>
      <c r="O1305" s="43">
        <v>46036.445370370369</v>
      </c>
      <c r="P1305" s="28" t="s">
        <v>113</v>
      </c>
      <c r="Q1305" s="27" t="s">
        <v>8977</v>
      </c>
      <c r="R1305" s="27">
        <v>1030600421</v>
      </c>
      <c r="S1305" s="27" t="s">
        <v>1046</v>
      </c>
      <c r="T1305" s="28">
        <v>51993455</v>
      </c>
      <c r="U1305" s="28">
        <v>0</v>
      </c>
      <c r="V1305" s="28">
        <v>51993455</v>
      </c>
      <c r="W1305" s="28">
        <v>13563510</v>
      </c>
      <c r="X1305" s="28">
        <v>38429945</v>
      </c>
      <c r="Y1305" s="28">
        <v>38429945</v>
      </c>
    </row>
    <row r="1306" spans="1:25" x14ac:dyDescent="0.2">
      <c r="A1306" s="27" t="s">
        <v>3817</v>
      </c>
      <c r="B1306" s="27" t="s">
        <v>3501</v>
      </c>
      <c r="C1306" s="27" t="s">
        <v>5092</v>
      </c>
      <c r="D1306" s="27">
        <v>77</v>
      </c>
      <c r="E1306" s="27" t="s">
        <v>5093</v>
      </c>
      <c r="F1306" s="27">
        <v>10</v>
      </c>
      <c r="G1306" s="27" t="s">
        <v>32</v>
      </c>
      <c r="H1306" s="27">
        <v>27501</v>
      </c>
      <c r="I1306" s="27" t="s">
        <v>3724</v>
      </c>
      <c r="J1306" s="27" t="s">
        <v>8978</v>
      </c>
      <c r="K1306" s="27" t="s">
        <v>22972</v>
      </c>
      <c r="L1306" s="27" t="s">
        <v>23865</v>
      </c>
      <c r="M1306" s="27">
        <v>26801737</v>
      </c>
      <c r="N1306" s="27">
        <v>26600009</v>
      </c>
      <c r="O1306" s="43">
        <v>46036.46371527778</v>
      </c>
      <c r="P1306" s="28" t="s">
        <v>113</v>
      </c>
      <c r="Q1306" s="27" t="s">
        <v>8979</v>
      </c>
      <c r="R1306" s="27">
        <v>80452517</v>
      </c>
      <c r="S1306" s="27" t="s">
        <v>3049</v>
      </c>
      <c r="T1306" s="28">
        <v>115000000</v>
      </c>
      <c r="U1306" s="28">
        <v>0</v>
      </c>
      <c r="V1306" s="28">
        <v>115000000</v>
      </c>
      <c r="W1306" s="28">
        <v>29333333</v>
      </c>
      <c r="X1306" s="28">
        <v>85666667</v>
      </c>
      <c r="Y1306" s="28">
        <v>85666667</v>
      </c>
    </row>
    <row r="1307" spans="1:25" x14ac:dyDescent="0.2">
      <c r="A1307" s="27" t="s">
        <v>3817</v>
      </c>
      <c r="B1307" s="27" t="s">
        <v>3501</v>
      </c>
      <c r="C1307" s="27" t="s">
        <v>5092</v>
      </c>
      <c r="D1307" s="27">
        <v>77</v>
      </c>
      <c r="E1307" s="27" t="s">
        <v>5093</v>
      </c>
      <c r="F1307" s="27">
        <v>10</v>
      </c>
      <c r="G1307" s="27" t="s">
        <v>32</v>
      </c>
      <c r="H1307" s="27">
        <v>27501</v>
      </c>
      <c r="I1307" s="27" t="s">
        <v>3724</v>
      </c>
      <c r="J1307" s="27" t="s">
        <v>8980</v>
      </c>
      <c r="K1307" s="27" t="s">
        <v>22972</v>
      </c>
      <c r="L1307" s="27" t="s">
        <v>23866</v>
      </c>
      <c r="M1307" s="27">
        <v>26801738</v>
      </c>
      <c r="N1307" s="27">
        <v>26600009</v>
      </c>
      <c r="O1307" s="43">
        <v>46036.464120370372</v>
      </c>
      <c r="P1307" s="28" t="s">
        <v>95</v>
      </c>
      <c r="Q1307" s="27" t="s">
        <v>8981</v>
      </c>
      <c r="R1307" s="27">
        <v>1032428607</v>
      </c>
      <c r="S1307" s="27" t="s">
        <v>254</v>
      </c>
      <c r="T1307" s="28">
        <v>116666667</v>
      </c>
      <c r="U1307" s="28">
        <v>0</v>
      </c>
      <c r="V1307" s="28">
        <v>116666667</v>
      </c>
      <c r="W1307" s="28">
        <v>31000000</v>
      </c>
      <c r="X1307" s="28">
        <v>85666667</v>
      </c>
      <c r="Y1307" s="28">
        <v>85666667</v>
      </c>
    </row>
    <row r="1308" spans="1:25" x14ac:dyDescent="0.2">
      <c r="A1308" s="27" t="s">
        <v>3817</v>
      </c>
      <c r="B1308" s="27" t="s">
        <v>3501</v>
      </c>
      <c r="C1308" s="27" t="s">
        <v>5092</v>
      </c>
      <c r="D1308" s="27">
        <v>77</v>
      </c>
      <c r="E1308" s="27" t="s">
        <v>5093</v>
      </c>
      <c r="F1308" s="27">
        <v>10</v>
      </c>
      <c r="G1308" s="27" t="s">
        <v>32</v>
      </c>
      <c r="H1308" s="27">
        <v>27501</v>
      </c>
      <c r="I1308" s="27" t="s">
        <v>3724</v>
      </c>
      <c r="J1308" s="27" t="s">
        <v>8984</v>
      </c>
      <c r="K1308" s="27" t="s">
        <v>22972</v>
      </c>
      <c r="L1308" s="27" t="s">
        <v>23867</v>
      </c>
      <c r="M1308" s="27">
        <v>26801755</v>
      </c>
      <c r="N1308" s="27">
        <v>26600009</v>
      </c>
      <c r="O1308" s="43">
        <v>46036.592280092591</v>
      </c>
      <c r="P1308" s="28" t="s">
        <v>113</v>
      </c>
      <c r="Q1308" s="27" t="s">
        <v>8985</v>
      </c>
      <c r="R1308" s="27">
        <v>1024503636</v>
      </c>
      <c r="S1308" s="27" t="s">
        <v>8986</v>
      </c>
      <c r="T1308" s="28">
        <v>69000000</v>
      </c>
      <c r="U1308" s="28">
        <v>0</v>
      </c>
      <c r="V1308" s="28">
        <v>69000000</v>
      </c>
      <c r="W1308" s="28">
        <v>18000000</v>
      </c>
      <c r="X1308" s="28">
        <v>51000000</v>
      </c>
      <c r="Y1308" s="28">
        <v>51000000</v>
      </c>
    </row>
    <row r="1309" spans="1:25" x14ac:dyDescent="0.2">
      <c r="A1309" s="27" t="s">
        <v>3817</v>
      </c>
      <c r="B1309" s="27" t="s">
        <v>3501</v>
      </c>
      <c r="C1309" s="27" t="s">
        <v>5092</v>
      </c>
      <c r="D1309" s="27">
        <v>77</v>
      </c>
      <c r="E1309" s="27" t="s">
        <v>5093</v>
      </c>
      <c r="F1309" s="27">
        <v>10</v>
      </c>
      <c r="G1309" s="27" t="s">
        <v>32</v>
      </c>
      <c r="H1309" s="27">
        <v>27501</v>
      </c>
      <c r="I1309" s="27" t="s">
        <v>3724</v>
      </c>
      <c r="J1309" s="27" t="s">
        <v>8987</v>
      </c>
      <c r="K1309" s="27" t="s">
        <v>22972</v>
      </c>
      <c r="L1309" s="27" t="s">
        <v>23868</v>
      </c>
      <c r="M1309" s="27">
        <v>26801802</v>
      </c>
      <c r="N1309" s="27">
        <v>26600009</v>
      </c>
      <c r="O1309" s="43">
        <v>46037.390474537038</v>
      </c>
      <c r="P1309" s="28" t="s">
        <v>113</v>
      </c>
      <c r="Q1309" s="27" t="s">
        <v>8988</v>
      </c>
      <c r="R1309" s="27">
        <v>20370038</v>
      </c>
      <c r="S1309" s="27" t="s">
        <v>515</v>
      </c>
      <c r="T1309" s="28">
        <v>48300000</v>
      </c>
      <c r="U1309" s="28">
        <v>0</v>
      </c>
      <c r="V1309" s="28">
        <v>48300000</v>
      </c>
      <c r="W1309" s="28">
        <v>12600000</v>
      </c>
      <c r="X1309" s="28">
        <v>35700000</v>
      </c>
      <c r="Y1309" s="28">
        <v>35700000</v>
      </c>
    </row>
    <row r="1310" spans="1:25" x14ac:dyDescent="0.2">
      <c r="A1310" s="27" t="s">
        <v>3817</v>
      </c>
      <c r="B1310" s="27" t="s">
        <v>3501</v>
      </c>
      <c r="C1310" s="27" t="s">
        <v>5092</v>
      </c>
      <c r="D1310" s="27">
        <v>77</v>
      </c>
      <c r="E1310" s="27" t="s">
        <v>5093</v>
      </c>
      <c r="F1310" s="27">
        <v>10</v>
      </c>
      <c r="G1310" s="27" t="s">
        <v>32</v>
      </c>
      <c r="H1310" s="27">
        <v>27501</v>
      </c>
      <c r="I1310" s="27" t="s">
        <v>3724</v>
      </c>
      <c r="J1310" s="27" t="s">
        <v>8989</v>
      </c>
      <c r="K1310" s="27" t="s">
        <v>22972</v>
      </c>
      <c r="L1310" s="27" t="s">
        <v>23869</v>
      </c>
      <c r="M1310" s="27">
        <v>26801843</v>
      </c>
      <c r="N1310" s="27">
        <v>26600009</v>
      </c>
      <c r="O1310" s="43">
        <v>46037.702048611114</v>
      </c>
      <c r="P1310" s="28" t="s">
        <v>113</v>
      </c>
      <c r="Q1310" s="27" t="s">
        <v>8990</v>
      </c>
      <c r="R1310" s="27">
        <v>67017233</v>
      </c>
      <c r="S1310" s="27" t="s">
        <v>408</v>
      </c>
      <c r="T1310" s="28">
        <v>172500000</v>
      </c>
      <c r="U1310" s="28">
        <v>0</v>
      </c>
      <c r="V1310" s="28">
        <v>172500000</v>
      </c>
      <c r="W1310" s="28">
        <v>45000000</v>
      </c>
      <c r="X1310" s="28">
        <v>127500000</v>
      </c>
      <c r="Y1310" s="28">
        <v>127500000</v>
      </c>
    </row>
    <row r="1311" spans="1:25" x14ac:dyDescent="0.2">
      <c r="A1311" s="27" t="s">
        <v>3817</v>
      </c>
      <c r="B1311" s="27" t="s">
        <v>3501</v>
      </c>
      <c r="C1311" s="27" t="s">
        <v>5092</v>
      </c>
      <c r="D1311" s="27">
        <v>77</v>
      </c>
      <c r="E1311" s="27" t="s">
        <v>5093</v>
      </c>
      <c r="F1311" s="27">
        <v>10</v>
      </c>
      <c r="G1311" s="27" t="s">
        <v>32</v>
      </c>
      <c r="H1311" s="27">
        <v>27501</v>
      </c>
      <c r="I1311" s="27" t="s">
        <v>3724</v>
      </c>
      <c r="J1311" s="27" t="s">
        <v>8991</v>
      </c>
      <c r="K1311" s="27" t="s">
        <v>22972</v>
      </c>
      <c r="L1311" s="27" t="s">
        <v>23870</v>
      </c>
      <c r="M1311" s="27">
        <v>26801880</v>
      </c>
      <c r="N1311" s="27">
        <v>26600009</v>
      </c>
      <c r="O1311" s="43">
        <v>46038.482523148145</v>
      </c>
      <c r="P1311" s="28" t="s">
        <v>113</v>
      </c>
      <c r="Q1311" s="27" t="s">
        <v>8992</v>
      </c>
      <c r="R1311" s="27">
        <v>1073238769</v>
      </c>
      <c r="S1311" s="27" t="s">
        <v>2323</v>
      </c>
      <c r="T1311" s="28">
        <v>115000000</v>
      </c>
      <c r="U1311" s="28">
        <v>0</v>
      </c>
      <c r="V1311" s="28">
        <v>115000000</v>
      </c>
      <c r="W1311" s="28">
        <v>31000000</v>
      </c>
      <c r="X1311" s="28">
        <v>84000000</v>
      </c>
      <c r="Y1311" s="28">
        <v>84000000</v>
      </c>
    </row>
    <row r="1312" spans="1:25" x14ac:dyDescent="0.2">
      <c r="A1312" s="27" t="s">
        <v>3817</v>
      </c>
      <c r="B1312" s="27" t="s">
        <v>3501</v>
      </c>
      <c r="C1312" s="27" t="s">
        <v>5092</v>
      </c>
      <c r="D1312" s="27">
        <v>77</v>
      </c>
      <c r="E1312" s="27" t="s">
        <v>5093</v>
      </c>
      <c r="F1312" s="27">
        <v>10</v>
      </c>
      <c r="G1312" s="27" t="s">
        <v>32</v>
      </c>
      <c r="H1312" s="27">
        <v>27501</v>
      </c>
      <c r="I1312" s="27" t="s">
        <v>3724</v>
      </c>
      <c r="J1312" s="27" t="s">
        <v>8993</v>
      </c>
      <c r="K1312" s="27" t="s">
        <v>22972</v>
      </c>
      <c r="L1312" s="27" t="s">
        <v>23871</v>
      </c>
      <c r="M1312" s="27">
        <v>26801915</v>
      </c>
      <c r="N1312" s="27">
        <v>26600009</v>
      </c>
      <c r="O1312" s="43">
        <v>46038.727025462962</v>
      </c>
      <c r="P1312" s="28" t="s">
        <v>7442</v>
      </c>
      <c r="Q1312" s="27" t="s">
        <v>8994</v>
      </c>
      <c r="R1312" s="27">
        <v>53166193</v>
      </c>
      <c r="S1312" s="27" t="s">
        <v>263</v>
      </c>
      <c r="T1312" s="28">
        <v>44533333</v>
      </c>
      <c r="U1312" s="28">
        <v>1333333</v>
      </c>
      <c r="V1312" s="28">
        <v>43200000</v>
      </c>
      <c r="W1312" s="28">
        <v>0</v>
      </c>
      <c r="X1312" s="28">
        <v>43200000</v>
      </c>
      <c r="Y1312" s="28">
        <v>43200000</v>
      </c>
    </row>
    <row r="1313" spans="1:25" x14ac:dyDescent="0.2">
      <c r="A1313" s="27" t="s">
        <v>3817</v>
      </c>
      <c r="B1313" s="27" t="s">
        <v>3501</v>
      </c>
      <c r="C1313" s="27" t="s">
        <v>5092</v>
      </c>
      <c r="D1313" s="27">
        <v>77</v>
      </c>
      <c r="E1313" s="27" t="s">
        <v>5093</v>
      </c>
      <c r="F1313" s="27">
        <v>10</v>
      </c>
      <c r="G1313" s="27" t="s">
        <v>32</v>
      </c>
      <c r="H1313" s="27">
        <v>27501</v>
      </c>
      <c r="I1313" s="27" t="s">
        <v>3724</v>
      </c>
      <c r="J1313" s="27" t="s">
        <v>8995</v>
      </c>
      <c r="K1313" s="27" t="s">
        <v>22972</v>
      </c>
      <c r="L1313" s="27" t="s">
        <v>23872</v>
      </c>
      <c r="M1313" s="27">
        <v>26801929</v>
      </c>
      <c r="N1313" s="27">
        <v>26600009</v>
      </c>
      <c r="O1313" s="43">
        <v>46038.759884259256</v>
      </c>
      <c r="P1313" s="28" t="s">
        <v>4489</v>
      </c>
      <c r="Q1313" s="27" t="s">
        <v>8996</v>
      </c>
      <c r="R1313" s="27">
        <v>1032432984</v>
      </c>
      <c r="S1313" s="27" t="s">
        <v>444</v>
      </c>
      <c r="T1313" s="28">
        <v>36361467</v>
      </c>
      <c r="U1313" s="28">
        <v>1959600</v>
      </c>
      <c r="V1313" s="28">
        <v>34401867</v>
      </c>
      <c r="W1313" s="28">
        <v>0</v>
      </c>
      <c r="X1313" s="28">
        <v>34401867</v>
      </c>
      <c r="Y1313" s="28">
        <v>34401867</v>
      </c>
    </row>
    <row r="1314" spans="1:25" x14ac:dyDescent="0.2">
      <c r="A1314" s="27" t="s">
        <v>3817</v>
      </c>
      <c r="B1314" s="27" t="s">
        <v>3501</v>
      </c>
      <c r="C1314" s="27" t="s">
        <v>5092</v>
      </c>
      <c r="D1314" s="27">
        <v>77</v>
      </c>
      <c r="E1314" s="27" t="s">
        <v>5093</v>
      </c>
      <c r="F1314" s="27">
        <v>10</v>
      </c>
      <c r="G1314" s="27" t="s">
        <v>32</v>
      </c>
      <c r="H1314" s="27">
        <v>27501</v>
      </c>
      <c r="I1314" s="27" t="s">
        <v>3724</v>
      </c>
      <c r="J1314" s="27" t="s">
        <v>8997</v>
      </c>
      <c r="K1314" s="27" t="s">
        <v>22972</v>
      </c>
      <c r="L1314" s="27" t="s">
        <v>23873</v>
      </c>
      <c r="M1314" s="27">
        <v>26801946</v>
      </c>
      <c r="N1314" s="27">
        <v>26600009</v>
      </c>
      <c r="O1314" s="43">
        <v>46038.823159722226</v>
      </c>
      <c r="P1314" s="28" t="s">
        <v>113</v>
      </c>
      <c r="Q1314" s="27" t="s">
        <v>8998</v>
      </c>
      <c r="R1314" s="27">
        <v>1024489124</v>
      </c>
      <c r="S1314" s="27" t="s">
        <v>3231</v>
      </c>
      <c r="T1314" s="28">
        <v>85100000</v>
      </c>
      <c r="U1314" s="28">
        <v>0</v>
      </c>
      <c r="V1314" s="28">
        <v>85100000</v>
      </c>
      <c r="W1314" s="28">
        <v>22940000</v>
      </c>
      <c r="X1314" s="28">
        <v>62160000</v>
      </c>
      <c r="Y1314" s="28">
        <v>62160000</v>
      </c>
    </row>
    <row r="1315" spans="1:25" x14ac:dyDescent="0.2">
      <c r="A1315" s="27" t="s">
        <v>3817</v>
      </c>
      <c r="B1315" s="27" t="s">
        <v>3501</v>
      </c>
      <c r="C1315" s="27" t="s">
        <v>5092</v>
      </c>
      <c r="D1315" s="27">
        <v>77</v>
      </c>
      <c r="E1315" s="27" t="s">
        <v>5093</v>
      </c>
      <c r="F1315" s="27">
        <v>10</v>
      </c>
      <c r="G1315" s="27" t="s">
        <v>32</v>
      </c>
      <c r="H1315" s="27">
        <v>27501</v>
      </c>
      <c r="I1315" s="27" t="s">
        <v>3724</v>
      </c>
      <c r="J1315" s="27" t="s">
        <v>8999</v>
      </c>
      <c r="K1315" s="27" t="s">
        <v>22972</v>
      </c>
      <c r="L1315" s="27" t="s">
        <v>23874</v>
      </c>
      <c r="M1315" s="27">
        <v>26801947</v>
      </c>
      <c r="N1315" s="27">
        <v>26600009</v>
      </c>
      <c r="O1315" s="43">
        <v>46038.82372685185</v>
      </c>
      <c r="P1315" s="28" t="s">
        <v>113</v>
      </c>
      <c r="Q1315" s="27" t="s">
        <v>9000</v>
      </c>
      <c r="R1315" s="27">
        <v>1019015900</v>
      </c>
      <c r="S1315" s="27" t="s">
        <v>2045</v>
      </c>
      <c r="T1315" s="28">
        <v>103500000</v>
      </c>
      <c r="U1315" s="28">
        <v>0</v>
      </c>
      <c r="V1315" s="28">
        <v>103500000</v>
      </c>
      <c r="W1315" s="28">
        <v>27900000</v>
      </c>
      <c r="X1315" s="28">
        <v>75600000</v>
      </c>
      <c r="Y1315" s="28">
        <v>75600000</v>
      </c>
    </row>
    <row r="1316" spans="1:25" x14ac:dyDescent="0.2">
      <c r="A1316" s="27" t="s">
        <v>3817</v>
      </c>
      <c r="B1316" s="27" t="s">
        <v>3501</v>
      </c>
      <c r="C1316" s="27" t="s">
        <v>5092</v>
      </c>
      <c r="D1316" s="27">
        <v>77</v>
      </c>
      <c r="E1316" s="27" t="s">
        <v>5093</v>
      </c>
      <c r="F1316" s="27">
        <v>10</v>
      </c>
      <c r="G1316" s="27" t="s">
        <v>32</v>
      </c>
      <c r="H1316" s="27">
        <v>27501</v>
      </c>
      <c r="I1316" s="27" t="s">
        <v>3724</v>
      </c>
      <c r="J1316" s="27" t="s">
        <v>10098</v>
      </c>
      <c r="K1316" s="27" t="s">
        <v>22972</v>
      </c>
      <c r="L1316" s="27" t="s">
        <v>27669</v>
      </c>
      <c r="M1316" s="27">
        <v>26802005</v>
      </c>
      <c r="N1316" s="27">
        <v>26600009</v>
      </c>
      <c r="O1316" s="43">
        <v>46041.459664351853</v>
      </c>
      <c r="P1316" s="28" t="s">
        <v>13541</v>
      </c>
      <c r="Q1316" s="27" t="s">
        <v>10099</v>
      </c>
      <c r="R1316" s="27">
        <v>42111704</v>
      </c>
      <c r="S1316" s="27" t="s">
        <v>10100</v>
      </c>
      <c r="T1316" s="28">
        <v>44541000</v>
      </c>
      <c r="U1316" s="28">
        <v>4949000</v>
      </c>
      <c r="V1316" s="28">
        <v>39592000</v>
      </c>
      <c r="W1316" s="28">
        <v>0</v>
      </c>
      <c r="X1316" s="28">
        <v>39592000</v>
      </c>
      <c r="Y1316" s="28">
        <v>39592000</v>
      </c>
    </row>
    <row r="1317" spans="1:25" x14ac:dyDescent="0.2">
      <c r="A1317" s="27" t="s">
        <v>3817</v>
      </c>
      <c r="B1317" s="27" t="s">
        <v>3501</v>
      </c>
      <c r="C1317" s="27" t="s">
        <v>5092</v>
      </c>
      <c r="D1317" s="27">
        <v>77</v>
      </c>
      <c r="E1317" s="27" t="s">
        <v>5093</v>
      </c>
      <c r="F1317" s="27">
        <v>10</v>
      </c>
      <c r="G1317" s="27" t="s">
        <v>32</v>
      </c>
      <c r="H1317" s="27">
        <v>27501</v>
      </c>
      <c r="I1317" s="27" t="s">
        <v>3724</v>
      </c>
      <c r="J1317" s="27" t="s">
        <v>10101</v>
      </c>
      <c r="K1317" s="27" t="s">
        <v>22972</v>
      </c>
      <c r="L1317" s="27" t="s">
        <v>23880</v>
      </c>
      <c r="M1317" s="27">
        <v>26802007</v>
      </c>
      <c r="N1317" s="27">
        <v>26600009</v>
      </c>
      <c r="O1317" s="43">
        <v>46041.461041666669</v>
      </c>
      <c r="P1317" s="28" t="s">
        <v>7292</v>
      </c>
      <c r="Q1317" s="27" t="s">
        <v>10102</v>
      </c>
      <c r="R1317" s="27">
        <v>1018482833</v>
      </c>
      <c r="S1317" s="27" t="s">
        <v>10103</v>
      </c>
      <c r="T1317" s="28">
        <v>39000000</v>
      </c>
      <c r="U1317" s="28">
        <v>4116667</v>
      </c>
      <c r="V1317" s="28">
        <v>34883333</v>
      </c>
      <c r="W1317" s="28">
        <v>0</v>
      </c>
      <c r="X1317" s="28">
        <v>34883333</v>
      </c>
      <c r="Y1317" s="28">
        <v>34883333</v>
      </c>
    </row>
    <row r="1318" spans="1:25" x14ac:dyDescent="0.2">
      <c r="A1318" s="27" t="s">
        <v>3817</v>
      </c>
      <c r="B1318" s="27" t="s">
        <v>3501</v>
      </c>
      <c r="C1318" s="27" t="s">
        <v>5092</v>
      </c>
      <c r="D1318" s="27">
        <v>77</v>
      </c>
      <c r="E1318" s="27" t="s">
        <v>5093</v>
      </c>
      <c r="F1318" s="27">
        <v>10</v>
      </c>
      <c r="G1318" s="27" t="s">
        <v>32</v>
      </c>
      <c r="H1318" s="27">
        <v>27501</v>
      </c>
      <c r="I1318" s="27" t="s">
        <v>3724</v>
      </c>
      <c r="J1318" s="27" t="s">
        <v>10115</v>
      </c>
      <c r="K1318" s="27" t="s">
        <v>22972</v>
      </c>
      <c r="L1318" s="27" t="s">
        <v>23885</v>
      </c>
      <c r="M1318" s="27">
        <v>26802027</v>
      </c>
      <c r="N1318" s="27">
        <v>26600009</v>
      </c>
      <c r="O1318" s="43">
        <v>46041.615694444445</v>
      </c>
      <c r="P1318" s="28" t="s">
        <v>7292</v>
      </c>
      <c r="Q1318" s="27" t="s">
        <v>10116</v>
      </c>
      <c r="R1318" s="27">
        <v>53119501</v>
      </c>
      <c r="S1318" s="27" t="s">
        <v>10117</v>
      </c>
      <c r="T1318" s="28">
        <v>60000000</v>
      </c>
      <c r="U1318" s="28">
        <v>6333333</v>
      </c>
      <c r="V1318" s="28">
        <v>53666667</v>
      </c>
      <c r="W1318" s="28">
        <v>0</v>
      </c>
      <c r="X1318" s="28">
        <v>53666667</v>
      </c>
      <c r="Y1318" s="28">
        <v>53666667</v>
      </c>
    </row>
    <row r="1319" spans="1:25" x14ac:dyDescent="0.2">
      <c r="A1319" s="27" t="s">
        <v>3817</v>
      </c>
      <c r="B1319" s="27" t="s">
        <v>3501</v>
      </c>
      <c r="C1319" s="27" t="s">
        <v>5092</v>
      </c>
      <c r="D1319" s="27">
        <v>77</v>
      </c>
      <c r="E1319" s="27" t="s">
        <v>5093</v>
      </c>
      <c r="F1319" s="27">
        <v>10</v>
      </c>
      <c r="G1319" s="27" t="s">
        <v>32</v>
      </c>
      <c r="H1319" s="27">
        <v>27501</v>
      </c>
      <c r="I1319" s="27" t="s">
        <v>3724</v>
      </c>
      <c r="J1319" s="27" t="s">
        <v>10162</v>
      </c>
      <c r="K1319" s="27" t="s">
        <v>22972</v>
      </c>
      <c r="L1319" s="27" t="s">
        <v>23903</v>
      </c>
      <c r="M1319" s="27">
        <v>26802188</v>
      </c>
      <c r="N1319" s="27">
        <v>26600009</v>
      </c>
      <c r="O1319" s="43">
        <v>46042.721458333333</v>
      </c>
      <c r="P1319" s="28" t="s">
        <v>10163</v>
      </c>
      <c r="Q1319" s="27" t="s">
        <v>10164</v>
      </c>
      <c r="R1319" s="27">
        <v>35427607</v>
      </c>
      <c r="S1319" s="27" t="s">
        <v>15319</v>
      </c>
      <c r="T1319" s="28">
        <v>89700000</v>
      </c>
      <c r="U1319" s="28">
        <v>0</v>
      </c>
      <c r="V1319" s="28">
        <v>89700000</v>
      </c>
      <c r="W1319" s="28">
        <v>24700000</v>
      </c>
      <c r="X1319" s="28">
        <v>65000000</v>
      </c>
      <c r="Y1319" s="28">
        <v>65000000</v>
      </c>
    </row>
    <row r="1320" spans="1:25" x14ac:dyDescent="0.2">
      <c r="A1320" s="27" t="s">
        <v>3817</v>
      </c>
      <c r="B1320" s="27" t="s">
        <v>3501</v>
      </c>
      <c r="C1320" s="27" t="s">
        <v>5092</v>
      </c>
      <c r="D1320" s="27">
        <v>77</v>
      </c>
      <c r="E1320" s="27" t="s">
        <v>5093</v>
      </c>
      <c r="F1320" s="27">
        <v>10</v>
      </c>
      <c r="G1320" s="27" t="s">
        <v>32</v>
      </c>
      <c r="H1320" s="27">
        <v>27501</v>
      </c>
      <c r="I1320" s="27" t="s">
        <v>3724</v>
      </c>
      <c r="J1320" s="27" t="s">
        <v>10200</v>
      </c>
      <c r="K1320" s="27" t="s">
        <v>22972</v>
      </c>
      <c r="L1320" s="27" t="s">
        <v>23918</v>
      </c>
      <c r="M1320" s="27">
        <v>26802431</v>
      </c>
      <c r="N1320" s="27">
        <v>26600009</v>
      </c>
      <c r="O1320" s="43">
        <v>46048.442083333335</v>
      </c>
      <c r="P1320" s="28" t="s">
        <v>7288</v>
      </c>
      <c r="Q1320" s="27" t="s">
        <v>10201</v>
      </c>
      <c r="R1320" s="27">
        <v>20627250</v>
      </c>
      <c r="S1320" s="27" t="s">
        <v>10202</v>
      </c>
      <c r="T1320" s="28">
        <v>39000000</v>
      </c>
      <c r="U1320" s="28">
        <v>5850000</v>
      </c>
      <c r="V1320" s="28">
        <v>33150000</v>
      </c>
      <c r="W1320" s="28">
        <v>0</v>
      </c>
      <c r="X1320" s="28">
        <v>33150000</v>
      </c>
      <c r="Y1320" s="28">
        <v>33150000</v>
      </c>
    </row>
    <row r="1321" spans="1:25" x14ac:dyDescent="0.2">
      <c r="A1321" s="27" t="s">
        <v>3817</v>
      </c>
      <c r="B1321" s="27" t="s">
        <v>3501</v>
      </c>
      <c r="C1321" s="27" t="s">
        <v>5092</v>
      </c>
      <c r="D1321" s="27">
        <v>77</v>
      </c>
      <c r="E1321" s="27" t="s">
        <v>5093</v>
      </c>
      <c r="F1321" s="27">
        <v>10</v>
      </c>
      <c r="G1321" s="27" t="s">
        <v>32</v>
      </c>
      <c r="H1321" s="27">
        <v>27501</v>
      </c>
      <c r="I1321" s="27" t="s">
        <v>3724</v>
      </c>
      <c r="J1321" s="27" t="s">
        <v>10211</v>
      </c>
      <c r="K1321" s="27" t="s">
        <v>22972</v>
      </c>
      <c r="L1321" s="27" t="s">
        <v>23922</v>
      </c>
      <c r="M1321" s="27">
        <v>26802477</v>
      </c>
      <c r="N1321" s="27">
        <v>26600009</v>
      </c>
      <c r="O1321" s="43">
        <v>46048.534004629626</v>
      </c>
      <c r="P1321" s="28" t="s">
        <v>4508</v>
      </c>
      <c r="Q1321" s="27" t="s">
        <v>10212</v>
      </c>
      <c r="R1321" s="27">
        <v>1073177930</v>
      </c>
      <c r="S1321" s="27" t="s">
        <v>10213</v>
      </c>
      <c r="T1321" s="28">
        <v>21303637</v>
      </c>
      <c r="U1321" s="28">
        <v>1198329</v>
      </c>
      <c r="V1321" s="28">
        <v>20105308</v>
      </c>
      <c r="W1321" s="28">
        <v>0</v>
      </c>
      <c r="X1321" s="28">
        <v>20105308</v>
      </c>
      <c r="Y1321" s="28">
        <v>20105308</v>
      </c>
    </row>
    <row r="1322" spans="1:25" x14ac:dyDescent="0.2">
      <c r="A1322" s="27" t="s">
        <v>3817</v>
      </c>
      <c r="B1322" s="27" t="s">
        <v>3501</v>
      </c>
      <c r="C1322" s="27" t="s">
        <v>5092</v>
      </c>
      <c r="D1322" s="27">
        <v>77</v>
      </c>
      <c r="E1322" s="27" t="s">
        <v>5093</v>
      </c>
      <c r="F1322" s="27">
        <v>10</v>
      </c>
      <c r="G1322" s="27" t="s">
        <v>32</v>
      </c>
      <c r="H1322" s="27">
        <v>27501</v>
      </c>
      <c r="I1322" s="27" t="s">
        <v>3724</v>
      </c>
      <c r="J1322" s="27" t="s">
        <v>10233</v>
      </c>
      <c r="K1322" s="27" t="s">
        <v>22972</v>
      </c>
      <c r="L1322" s="27" t="s">
        <v>23931</v>
      </c>
      <c r="M1322" s="27">
        <v>26802580</v>
      </c>
      <c r="N1322" s="27">
        <v>26600009</v>
      </c>
      <c r="O1322" s="43">
        <v>46048.988935185182</v>
      </c>
      <c r="P1322" s="28" t="s">
        <v>7288</v>
      </c>
      <c r="Q1322" s="27" t="s">
        <v>10234</v>
      </c>
      <c r="R1322" s="27">
        <v>1026305284</v>
      </c>
      <c r="S1322" s="27" t="s">
        <v>22440</v>
      </c>
      <c r="T1322" s="28">
        <v>31600000</v>
      </c>
      <c r="U1322" s="28">
        <v>1400000</v>
      </c>
      <c r="V1322" s="28">
        <v>30200000</v>
      </c>
      <c r="W1322" s="28">
        <v>0</v>
      </c>
      <c r="X1322" s="28">
        <v>30200000</v>
      </c>
      <c r="Y1322" s="28">
        <v>30200000</v>
      </c>
    </row>
    <row r="1323" spans="1:25" x14ac:dyDescent="0.2">
      <c r="A1323" s="27" t="s">
        <v>3817</v>
      </c>
      <c r="B1323" s="27" t="s">
        <v>3501</v>
      </c>
      <c r="C1323" s="27" t="s">
        <v>5092</v>
      </c>
      <c r="D1323" s="27">
        <v>77</v>
      </c>
      <c r="E1323" s="27" t="s">
        <v>5093</v>
      </c>
      <c r="F1323" s="27">
        <v>10</v>
      </c>
      <c r="G1323" s="27" t="s">
        <v>32</v>
      </c>
      <c r="H1323" s="27">
        <v>27501</v>
      </c>
      <c r="I1323" s="27" t="s">
        <v>3724</v>
      </c>
      <c r="J1323" s="27" t="s">
        <v>10286</v>
      </c>
      <c r="K1323" s="27" t="s">
        <v>22972</v>
      </c>
      <c r="L1323" s="27" t="s">
        <v>23952</v>
      </c>
      <c r="M1323" s="27">
        <v>26802713</v>
      </c>
      <c r="N1323" s="27">
        <v>26600009</v>
      </c>
      <c r="O1323" s="43">
        <v>46049.730763888889</v>
      </c>
      <c r="P1323" s="28" t="s">
        <v>9565</v>
      </c>
      <c r="Q1323" s="27" t="s">
        <v>10287</v>
      </c>
      <c r="R1323" s="27">
        <v>1002524366</v>
      </c>
      <c r="S1323" s="27" t="s">
        <v>10288</v>
      </c>
      <c r="T1323" s="28">
        <v>26666667</v>
      </c>
      <c r="U1323" s="28">
        <v>1333334</v>
      </c>
      <c r="V1323" s="28">
        <v>25333333</v>
      </c>
      <c r="W1323" s="28">
        <v>0</v>
      </c>
      <c r="X1323" s="28">
        <v>25333333</v>
      </c>
      <c r="Y1323" s="28">
        <v>25333333</v>
      </c>
    </row>
    <row r="1324" spans="1:25" x14ac:dyDescent="0.2">
      <c r="A1324" s="27" t="s">
        <v>3817</v>
      </c>
      <c r="B1324" s="27" t="s">
        <v>3501</v>
      </c>
      <c r="C1324" s="27" t="s">
        <v>5092</v>
      </c>
      <c r="D1324" s="27">
        <v>77</v>
      </c>
      <c r="E1324" s="27" t="s">
        <v>5093</v>
      </c>
      <c r="F1324" s="27">
        <v>10</v>
      </c>
      <c r="G1324" s="27" t="s">
        <v>32</v>
      </c>
      <c r="H1324" s="27">
        <v>27501</v>
      </c>
      <c r="I1324" s="27" t="s">
        <v>3724</v>
      </c>
      <c r="J1324" s="27" t="s">
        <v>18492</v>
      </c>
      <c r="K1324" s="27" t="s">
        <v>22972</v>
      </c>
      <c r="L1324" s="27" t="s">
        <v>24025</v>
      </c>
      <c r="M1324" s="27">
        <v>26804358</v>
      </c>
      <c r="N1324" s="27">
        <v>26600009</v>
      </c>
      <c r="O1324" s="43">
        <v>46212.646157407406</v>
      </c>
      <c r="P1324" s="28" t="s">
        <v>4489</v>
      </c>
      <c r="Q1324" s="27" t="s">
        <v>18493</v>
      </c>
      <c r="R1324" s="27">
        <v>1010189361</v>
      </c>
      <c r="S1324" s="27" t="s">
        <v>18494</v>
      </c>
      <c r="T1324" s="28">
        <v>41250000</v>
      </c>
      <c r="U1324" s="28">
        <v>0</v>
      </c>
      <c r="V1324" s="28">
        <v>41250000</v>
      </c>
      <c r="W1324" s="28">
        <v>22500000</v>
      </c>
      <c r="X1324" s="28">
        <v>18750000</v>
      </c>
      <c r="Y1324" s="28">
        <v>18750000</v>
      </c>
    </row>
    <row r="1325" spans="1:25" x14ac:dyDescent="0.2">
      <c r="A1325" s="27" t="s">
        <v>3817</v>
      </c>
      <c r="B1325" s="27" t="s">
        <v>3501</v>
      </c>
      <c r="C1325" s="27" t="s">
        <v>5092</v>
      </c>
      <c r="D1325" s="27">
        <v>77</v>
      </c>
      <c r="E1325" s="27" t="s">
        <v>5093</v>
      </c>
      <c r="F1325" s="27">
        <v>10</v>
      </c>
      <c r="G1325" s="27" t="s">
        <v>32</v>
      </c>
      <c r="H1325" s="27">
        <v>27501</v>
      </c>
      <c r="I1325" s="27" t="s">
        <v>3724</v>
      </c>
      <c r="J1325" s="27" t="s">
        <v>18495</v>
      </c>
      <c r="K1325" s="27" t="s">
        <v>22972</v>
      </c>
      <c r="L1325" s="27" t="s">
        <v>24026</v>
      </c>
      <c r="M1325" s="27">
        <v>26804366</v>
      </c>
      <c r="N1325" s="27">
        <v>26600009</v>
      </c>
      <c r="O1325" s="43">
        <v>46212.69121527778</v>
      </c>
      <c r="P1325" s="28" t="s">
        <v>4489</v>
      </c>
      <c r="Q1325" s="27" t="s">
        <v>18496</v>
      </c>
      <c r="R1325" s="27">
        <v>1098782739</v>
      </c>
      <c r="S1325" s="27" t="s">
        <v>10369</v>
      </c>
      <c r="T1325" s="28">
        <v>33000000</v>
      </c>
      <c r="U1325" s="28">
        <v>0</v>
      </c>
      <c r="V1325" s="28">
        <v>33000000</v>
      </c>
      <c r="W1325" s="28">
        <v>17800000</v>
      </c>
      <c r="X1325" s="28">
        <v>15200000</v>
      </c>
      <c r="Y1325" s="28">
        <v>9200000</v>
      </c>
    </row>
    <row r="1326" spans="1:25" x14ac:dyDescent="0.2">
      <c r="A1326" s="27" t="s">
        <v>3817</v>
      </c>
      <c r="B1326" s="5" t="s">
        <v>3501</v>
      </c>
      <c r="C1326" s="5" t="s">
        <v>5092</v>
      </c>
      <c r="D1326" s="5">
        <v>77</v>
      </c>
      <c r="E1326" s="5" t="s">
        <v>5093</v>
      </c>
      <c r="F1326" s="5">
        <v>10</v>
      </c>
      <c r="G1326" s="5" t="s">
        <v>32</v>
      </c>
      <c r="H1326" s="5">
        <v>27501</v>
      </c>
      <c r="I1326" s="5" t="s">
        <v>3724</v>
      </c>
      <c r="J1326" s="5" t="s">
        <v>18497</v>
      </c>
      <c r="K1326" s="5" t="s">
        <v>22972</v>
      </c>
      <c r="L1326" s="5" t="s">
        <v>24032</v>
      </c>
      <c r="M1326" s="5">
        <v>26804396</v>
      </c>
      <c r="N1326" s="5">
        <v>26600009</v>
      </c>
      <c r="O1326" s="6">
        <v>46213.362766203703</v>
      </c>
      <c r="P1326" s="4" t="s">
        <v>4489</v>
      </c>
      <c r="Q1326" s="5" t="s">
        <v>18498</v>
      </c>
      <c r="R1326" s="5">
        <v>1032432984</v>
      </c>
      <c r="S1326" s="5" t="s">
        <v>444</v>
      </c>
      <c r="T1326" s="4">
        <v>35926000</v>
      </c>
      <c r="U1326" s="4">
        <v>0</v>
      </c>
      <c r="V1326" s="4">
        <v>35926000</v>
      </c>
      <c r="W1326" s="4">
        <v>19596000</v>
      </c>
      <c r="X1326" s="4">
        <v>16330000</v>
      </c>
      <c r="Y1326" s="4">
        <v>16330000</v>
      </c>
    </row>
    <row r="1327" spans="1:25" x14ac:dyDescent="0.2">
      <c r="A1327" s="27" t="s">
        <v>3817</v>
      </c>
      <c r="B1327" s="5" t="s">
        <v>3501</v>
      </c>
      <c r="C1327" s="5" t="s">
        <v>5092</v>
      </c>
      <c r="D1327" s="5">
        <v>77</v>
      </c>
      <c r="E1327" s="5" t="s">
        <v>5093</v>
      </c>
      <c r="F1327" s="5">
        <v>10</v>
      </c>
      <c r="G1327" s="5" t="s">
        <v>32</v>
      </c>
      <c r="H1327" s="5">
        <v>27501</v>
      </c>
      <c r="I1327" s="5" t="s">
        <v>3724</v>
      </c>
      <c r="J1327" s="5" t="s">
        <v>18499</v>
      </c>
      <c r="K1327" s="5" t="s">
        <v>22972</v>
      </c>
      <c r="L1327" s="5" t="s">
        <v>24033</v>
      </c>
      <c r="M1327" s="5">
        <v>26804398</v>
      </c>
      <c r="N1327" s="5">
        <v>26600009</v>
      </c>
      <c r="O1327" s="6">
        <v>46213.370740740742</v>
      </c>
      <c r="P1327" s="4" t="s">
        <v>4489</v>
      </c>
      <c r="Q1327" s="5" t="s">
        <v>18500</v>
      </c>
      <c r="R1327" s="5">
        <v>1049606543</v>
      </c>
      <c r="S1327" s="5" t="s">
        <v>18501</v>
      </c>
      <c r="T1327" s="4">
        <v>30250000</v>
      </c>
      <c r="U1327" s="4">
        <v>0</v>
      </c>
      <c r="V1327" s="4">
        <v>30250000</v>
      </c>
      <c r="W1327" s="4">
        <v>16133333</v>
      </c>
      <c r="X1327" s="4">
        <v>14116667</v>
      </c>
      <c r="Y1327" s="4">
        <v>14116667</v>
      </c>
    </row>
    <row r="1328" spans="1:25" x14ac:dyDescent="0.2">
      <c r="A1328" s="27" t="s">
        <v>3817</v>
      </c>
      <c r="B1328" s="5" t="s">
        <v>3501</v>
      </c>
      <c r="C1328" s="5" t="s">
        <v>5092</v>
      </c>
      <c r="D1328" s="5">
        <v>77</v>
      </c>
      <c r="E1328" s="5" t="s">
        <v>5093</v>
      </c>
      <c r="F1328" s="5">
        <v>10</v>
      </c>
      <c r="G1328" s="5" t="s">
        <v>32</v>
      </c>
      <c r="H1328" s="5">
        <v>27501</v>
      </c>
      <c r="I1328" s="5" t="s">
        <v>3724</v>
      </c>
      <c r="J1328" s="5" t="s">
        <v>18502</v>
      </c>
      <c r="K1328" s="5" t="s">
        <v>22972</v>
      </c>
      <c r="L1328" s="5" t="s">
        <v>24035</v>
      </c>
      <c r="M1328" s="5">
        <v>26804401</v>
      </c>
      <c r="N1328" s="5">
        <v>26600009</v>
      </c>
      <c r="O1328" s="6">
        <v>46213.391886574071</v>
      </c>
      <c r="P1328" s="4" t="s">
        <v>4489</v>
      </c>
      <c r="Q1328" s="5" t="s">
        <v>18503</v>
      </c>
      <c r="R1328" s="5">
        <v>1026305284</v>
      </c>
      <c r="S1328" s="5" t="s">
        <v>22440</v>
      </c>
      <c r="T1328" s="4">
        <v>33000000</v>
      </c>
      <c r="U1328" s="4">
        <v>0</v>
      </c>
      <c r="V1328" s="4">
        <v>33000000</v>
      </c>
      <c r="W1328" s="4">
        <v>18200000</v>
      </c>
      <c r="X1328" s="4">
        <v>14800000</v>
      </c>
      <c r="Y1328" s="4">
        <v>14800000</v>
      </c>
    </row>
    <row r="1329" spans="1:25" x14ac:dyDescent="0.2">
      <c r="A1329" s="27" t="s">
        <v>3817</v>
      </c>
      <c r="B1329" s="5" t="s">
        <v>3501</v>
      </c>
      <c r="C1329" s="5" t="s">
        <v>5092</v>
      </c>
      <c r="D1329" s="5">
        <v>77</v>
      </c>
      <c r="E1329" s="5" t="s">
        <v>5093</v>
      </c>
      <c r="F1329" s="5">
        <v>10</v>
      </c>
      <c r="G1329" s="5" t="s">
        <v>32</v>
      </c>
      <c r="H1329" s="5">
        <v>27501</v>
      </c>
      <c r="I1329" s="5" t="s">
        <v>3724</v>
      </c>
      <c r="J1329" s="5" t="s">
        <v>18504</v>
      </c>
      <c r="K1329" s="5" t="s">
        <v>22972</v>
      </c>
      <c r="L1329" s="5" t="s">
        <v>24051</v>
      </c>
      <c r="M1329" s="5">
        <v>26804496</v>
      </c>
      <c r="N1329" s="5">
        <v>26600009</v>
      </c>
      <c r="O1329" s="6">
        <v>46217.428113425929</v>
      </c>
      <c r="P1329" s="4" t="s">
        <v>4489</v>
      </c>
      <c r="Q1329" s="5" t="s">
        <v>18505</v>
      </c>
      <c r="R1329" s="5">
        <v>53119501</v>
      </c>
      <c r="S1329" s="5" t="s">
        <v>10117</v>
      </c>
      <c r="T1329" s="4">
        <v>55000000</v>
      </c>
      <c r="U1329" s="4">
        <v>0</v>
      </c>
      <c r="V1329" s="4">
        <v>55000000</v>
      </c>
      <c r="W1329" s="4">
        <v>30000000</v>
      </c>
      <c r="X1329" s="4">
        <v>25000000</v>
      </c>
      <c r="Y1329" s="4">
        <v>15000000</v>
      </c>
    </row>
    <row r="1330" spans="1:25" x14ac:dyDescent="0.2">
      <c r="A1330" s="27" t="s">
        <v>3817</v>
      </c>
      <c r="B1330" s="5" t="s">
        <v>3501</v>
      </c>
      <c r="C1330" s="5" t="s">
        <v>1125</v>
      </c>
      <c r="D1330" s="5">
        <v>138</v>
      </c>
      <c r="E1330" s="5" t="s">
        <v>5194</v>
      </c>
      <c r="F1330" s="5">
        <v>10</v>
      </c>
      <c r="G1330" s="5" t="s">
        <v>32</v>
      </c>
      <c r="H1330" s="5">
        <v>10013</v>
      </c>
      <c r="I1330" s="5" t="s">
        <v>3552</v>
      </c>
      <c r="J1330" s="5" t="s">
        <v>3237</v>
      </c>
      <c r="K1330" s="5" t="s">
        <v>75</v>
      </c>
      <c r="L1330" s="5" t="s">
        <v>2512</v>
      </c>
      <c r="M1330" s="5">
        <v>26800534</v>
      </c>
      <c r="N1330" s="5">
        <v>26600544</v>
      </c>
      <c r="O1330" s="6">
        <v>46024</v>
      </c>
      <c r="P1330" s="4" t="s">
        <v>2513</v>
      </c>
      <c r="Q1330" s="5" t="s">
        <v>2514</v>
      </c>
      <c r="R1330" s="5">
        <v>900047192</v>
      </c>
      <c r="S1330" s="5" t="s">
        <v>3143</v>
      </c>
      <c r="T1330" s="4">
        <v>718628400</v>
      </c>
      <c r="U1330" s="4">
        <v>0</v>
      </c>
      <c r="V1330" s="4">
        <v>718628400</v>
      </c>
      <c r="W1330" s="4">
        <v>413450853</v>
      </c>
      <c r="X1330" s="4">
        <v>305177547</v>
      </c>
      <c r="Y1330" s="4">
        <v>305177547</v>
      </c>
    </row>
    <row r="1331" spans="1:25" x14ac:dyDescent="0.2">
      <c r="A1331" s="27" t="s">
        <v>3817</v>
      </c>
      <c r="B1331" s="5" t="s">
        <v>3501</v>
      </c>
      <c r="C1331" s="5" t="s">
        <v>959</v>
      </c>
      <c r="D1331" s="5">
        <v>139</v>
      </c>
      <c r="E1331" s="5" t="s">
        <v>5195</v>
      </c>
      <c r="F1331" s="5">
        <v>10</v>
      </c>
      <c r="G1331" s="5" t="s">
        <v>32</v>
      </c>
      <c r="H1331" s="5">
        <v>10013</v>
      </c>
      <c r="I1331" s="5" t="s">
        <v>3552</v>
      </c>
      <c r="J1331" s="5" t="s">
        <v>6727</v>
      </c>
      <c r="K1331" s="5" t="s">
        <v>75</v>
      </c>
      <c r="L1331" s="5" t="s">
        <v>8790</v>
      </c>
      <c r="M1331" s="5">
        <v>26800071</v>
      </c>
      <c r="N1331" s="5">
        <v>26600081</v>
      </c>
      <c r="O1331" s="6">
        <v>46024</v>
      </c>
      <c r="P1331" s="4" t="s">
        <v>2809</v>
      </c>
      <c r="Q1331" s="5" t="s">
        <v>8791</v>
      </c>
      <c r="R1331" s="5">
        <v>79521026</v>
      </c>
      <c r="S1331" s="5" t="s">
        <v>2789</v>
      </c>
      <c r="T1331" s="4">
        <v>28941660</v>
      </c>
      <c r="U1331" s="4">
        <v>2090231</v>
      </c>
      <c r="V1331" s="4">
        <v>26851429</v>
      </c>
      <c r="W1331" s="4">
        <v>0</v>
      </c>
      <c r="X1331" s="4">
        <v>26851429</v>
      </c>
      <c r="Y1331" s="4">
        <v>26851429</v>
      </c>
    </row>
    <row r="1332" spans="1:25" x14ac:dyDescent="0.2">
      <c r="A1332" s="27" t="s">
        <v>3817</v>
      </c>
      <c r="B1332" s="5" t="s">
        <v>3501</v>
      </c>
      <c r="C1332" s="5" t="s">
        <v>959</v>
      </c>
      <c r="D1332" s="5">
        <v>139</v>
      </c>
      <c r="E1332" s="5" t="s">
        <v>5195</v>
      </c>
      <c r="F1332" s="5">
        <v>10</v>
      </c>
      <c r="G1332" s="5" t="s">
        <v>32</v>
      </c>
      <c r="H1332" s="5">
        <v>10013</v>
      </c>
      <c r="I1332" s="5" t="s">
        <v>3552</v>
      </c>
      <c r="J1332" s="5" t="s">
        <v>6733</v>
      </c>
      <c r="K1332" s="5" t="s">
        <v>75</v>
      </c>
      <c r="L1332" s="5" t="s">
        <v>4717</v>
      </c>
      <c r="M1332" s="5">
        <v>26800088</v>
      </c>
      <c r="N1332" s="5">
        <v>26600098</v>
      </c>
      <c r="O1332" s="6">
        <v>46024</v>
      </c>
      <c r="P1332" s="4" t="s">
        <v>4248</v>
      </c>
      <c r="Q1332" s="5" t="s">
        <v>4032</v>
      </c>
      <c r="R1332" s="5">
        <v>1071550734</v>
      </c>
      <c r="S1332" s="5" t="s">
        <v>1946</v>
      </c>
      <c r="T1332" s="4">
        <v>33000000</v>
      </c>
      <c r="U1332" s="4">
        <v>0</v>
      </c>
      <c r="V1332" s="4">
        <v>33000000</v>
      </c>
      <c r="W1332" s="4">
        <v>0</v>
      </c>
      <c r="X1332" s="4">
        <v>33000000</v>
      </c>
      <c r="Y1332" s="4">
        <v>33000000</v>
      </c>
    </row>
    <row r="1333" spans="1:25" x14ac:dyDescent="0.2">
      <c r="A1333" s="27" t="s">
        <v>3817</v>
      </c>
      <c r="B1333" s="5" t="s">
        <v>3501</v>
      </c>
      <c r="C1333" s="5" t="s">
        <v>959</v>
      </c>
      <c r="D1333" s="5">
        <v>139</v>
      </c>
      <c r="E1333" s="5" t="s">
        <v>5195</v>
      </c>
      <c r="F1333" s="5">
        <v>10</v>
      </c>
      <c r="G1333" s="5" t="s">
        <v>32</v>
      </c>
      <c r="H1333" s="5">
        <v>10013</v>
      </c>
      <c r="I1333" s="5" t="s">
        <v>3552</v>
      </c>
      <c r="J1333" s="5" t="s">
        <v>6742</v>
      </c>
      <c r="K1333" s="5" t="s">
        <v>75</v>
      </c>
      <c r="L1333" s="5" t="s">
        <v>4732</v>
      </c>
      <c r="M1333" s="5">
        <v>26800108</v>
      </c>
      <c r="N1333" s="5">
        <v>26600118</v>
      </c>
      <c r="O1333" s="6">
        <v>46024</v>
      </c>
      <c r="P1333" s="4" t="s">
        <v>2869</v>
      </c>
      <c r="Q1333" s="5" t="s">
        <v>4032</v>
      </c>
      <c r="R1333" s="5">
        <v>1192787697</v>
      </c>
      <c r="S1333" s="5" t="s">
        <v>2657</v>
      </c>
      <c r="T1333" s="4">
        <v>30000000</v>
      </c>
      <c r="U1333" s="4">
        <v>0</v>
      </c>
      <c r="V1333" s="4">
        <v>30000000</v>
      </c>
      <c r="W1333" s="4">
        <v>0</v>
      </c>
      <c r="X1333" s="4">
        <v>30000000</v>
      </c>
      <c r="Y1333" s="4">
        <v>30000000</v>
      </c>
    </row>
    <row r="1334" spans="1:25" x14ac:dyDescent="0.2">
      <c r="A1334" s="27" t="s">
        <v>3817</v>
      </c>
      <c r="B1334" s="5" t="s">
        <v>3501</v>
      </c>
      <c r="C1334" s="5" t="s">
        <v>959</v>
      </c>
      <c r="D1334" s="5">
        <v>139</v>
      </c>
      <c r="E1334" s="5" t="s">
        <v>5195</v>
      </c>
      <c r="F1334" s="5">
        <v>10</v>
      </c>
      <c r="G1334" s="5" t="s">
        <v>32</v>
      </c>
      <c r="H1334" s="5">
        <v>10013</v>
      </c>
      <c r="I1334" s="5" t="s">
        <v>3552</v>
      </c>
      <c r="J1334" s="5" t="s">
        <v>6756</v>
      </c>
      <c r="K1334" s="5" t="s">
        <v>75</v>
      </c>
      <c r="L1334" s="5" t="s">
        <v>4753</v>
      </c>
      <c r="M1334" s="5">
        <v>26800129</v>
      </c>
      <c r="N1334" s="5">
        <v>26600139</v>
      </c>
      <c r="O1334" s="6">
        <v>46024</v>
      </c>
      <c r="P1334" s="4" t="s">
        <v>2869</v>
      </c>
      <c r="Q1334" s="5" t="s">
        <v>4754</v>
      </c>
      <c r="R1334" s="5">
        <v>80396581</v>
      </c>
      <c r="S1334" s="5" t="s">
        <v>1947</v>
      </c>
      <c r="T1334" s="4">
        <v>30000000</v>
      </c>
      <c r="U1334" s="4">
        <v>0</v>
      </c>
      <c r="V1334" s="4">
        <v>30000000</v>
      </c>
      <c r="W1334" s="4">
        <v>0</v>
      </c>
      <c r="X1334" s="4">
        <v>30000000</v>
      </c>
      <c r="Y1334" s="4">
        <v>30000000</v>
      </c>
    </row>
    <row r="1335" spans="1:25" x14ac:dyDescent="0.2">
      <c r="A1335" s="27" t="s">
        <v>3817</v>
      </c>
      <c r="B1335" s="5" t="s">
        <v>3501</v>
      </c>
      <c r="C1335" s="5" t="s">
        <v>959</v>
      </c>
      <c r="D1335" s="5">
        <v>139</v>
      </c>
      <c r="E1335" s="5" t="s">
        <v>5195</v>
      </c>
      <c r="F1335" s="5">
        <v>10</v>
      </c>
      <c r="G1335" s="5" t="s">
        <v>32</v>
      </c>
      <c r="H1335" s="5">
        <v>10013</v>
      </c>
      <c r="I1335" s="5" t="s">
        <v>3552</v>
      </c>
      <c r="J1335" s="5" t="s">
        <v>6757</v>
      </c>
      <c r="K1335" s="5" t="s">
        <v>75</v>
      </c>
      <c r="L1335" s="5" t="s">
        <v>4755</v>
      </c>
      <c r="M1335" s="5">
        <v>26800130</v>
      </c>
      <c r="N1335" s="5">
        <v>26600140</v>
      </c>
      <c r="O1335" s="6">
        <v>46024</v>
      </c>
      <c r="P1335" s="4" t="s">
        <v>2869</v>
      </c>
      <c r="Q1335" s="5" t="s">
        <v>4714</v>
      </c>
      <c r="R1335" s="5">
        <v>79750176</v>
      </c>
      <c r="S1335" s="5" t="s">
        <v>1051</v>
      </c>
      <c r="T1335" s="4">
        <v>33000000</v>
      </c>
      <c r="U1335" s="4">
        <v>0</v>
      </c>
      <c r="V1335" s="4">
        <v>33000000</v>
      </c>
      <c r="W1335" s="4">
        <v>0</v>
      </c>
      <c r="X1335" s="4">
        <v>33000000</v>
      </c>
      <c r="Y1335" s="4">
        <v>33000000</v>
      </c>
    </row>
    <row r="1336" spans="1:25" x14ac:dyDescent="0.2">
      <c r="A1336" s="27" t="s">
        <v>3817</v>
      </c>
      <c r="B1336" s="27" t="s">
        <v>3501</v>
      </c>
      <c r="C1336" s="27" t="s">
        <v>959</v>
      </c>
      <c r="D1336" s="27">
        <v>139</v>
      </c>
      <c r="E1336" s="27" t="s">
        <v>5195</v>
      </c>
      <c r="F1336" s="27">
        <v>10</v>
      </c>
      <c r="G1336" s="27" t="s">
        <v>32</v>
      </c>
      <c r="H1336" s="27">
        <v>10013</v>
      </c>
      <c r="I1336" s="27" t="s">
        <v>3552</v>
      </c>
      <c r="J1336" s="27" t="s">
        <v>6762</v>
      </c>
      <c r="K1336" s="27" t="s">
        <v>75</v>
      </c>
      <c r="L1336" s="27" t="s">
        <v>4762</v>
      </c>
      <c r="M1336" s="27">
        <v>26800137</v>
      </c>
      <c r="N1336" s="27">
        <v>26600147</v>
      </c>
      <c r="O1336" s="43">
        <v>46024</v>
      </c>
      <c r="P1336" s="28" t="s">
        <v>2869</v>
      </c>
      <c r="Q1336" s="27" t="s">
        <v>4714</v>
      </c>
      <c r="R1336" s="27">
        <v>79063812</v>
      </c>
      <c r="S1336" s="27" t="s">
        <v>577</v>
      </c>
      <c r="T1336" s="28">
        <v>33000000</v>
      </c>
      <c r="U1336" s="28">
        <v>0</v>
      </c>
      <c r="V1336" s="28">
        <v>33000000</v>
      </c>
      <c r="W1336" s="28">
        <v>0</v>
      </c>
      <c r="X1336" s="28">
        <v>33000000</v>
      </c>
      <c r="Y1336" s="28">
        <v>33000000</v>
      </c>
    </row>
    <row r="1337" spans="1:25" x14ac:dyDescent="0.2">
      <c r="A1337" s="27" t="s">
        <v>3817</v>
      </c>
      <c r="B1337" s="5" t="s">
        <v>3501</v>
      </c>
      <c r="C1337" s="5" t="s">
        <v>959</v>
      </c>
      <c r="D1337" s="5">
        <v>139</v>
      </c>
      <c r="E1337" s="5" t="s">
        <v>5195</v>
      </c>
      <c r="F1337" s="5">
        <v>10</v>
      </c>
      <c r="G1337" s="5" t="s">
        <v>32</v>
      </c>
      <c r="H1337" s="5">
        <v>10013</v>
      </c>
      <c r="I1337" s="5" t="s">
        <v>3552</v>
      </c>
      <c r="J1337" s="5" t="s">
        <v>6770</v>
      </c>
      <c r="K1337" s="5" t="s">
        <v>75</v>
      </c>
      <c r="L1337" s="5" t="s">
        <v>4774</v>
      </c>
      <c r="M1337" s="5">
        <v>26800166</v>
      </c>
      <c r="N1337" s="5">
        <v>26600176</v>
      </c>
      <c r="O1337" s="6">
        <v>46024</v>
      </c>
      <c r="P1337" s="4" t="s">
        <v>766</v>
      </c>
      <c r="Q1337" s="5" t="s">
        <v>4714</v>
      </c>
      <c r="R1337" s="5">
        <v>1018461277</v>
      </c>
      <c r="S1337" s="5" t="s">
        <v>1943</v>
      </c>
      <c r="T1337" s="4">
        <v>33000000</v>
      </c>
      <c r="U1337" s="4">
        <v>0</v>
      </c>
      <c r="V1337" s="4">
        <v>33000000</v>
      </c>
      <c r="W1337" s="4">
        <v>0</v>
      </c>
      <c r="X1337" s="4">
        <v>33000000</v>
      </c>
      <c r="Y1337" s="4">
        <v>33000000</v>
      </c>
    </row>
    <row r="1338" spans="1:25" x14ac:dyDescent="0.2">
      <c r="A1338" s="27" t="s">
        <v>3817</v>
      </c>
      <c r="B1338" s="5" t="s">
        <v>3501</v>
      </c>
      <c r="C1338" s="5" t="s">
        <v>959</v>
      </c>
      <c r="D1338" s="5">
        <v>139</v>
      </c>
      <c r="E1338" s="5" t="s">
        <v>5195</v>
      </c>
      <c r="F1338" s="5">
        <v>10</v>
      </c>
      <c r="G1338" s="5" t="s">
        <v>32</v>
      </c>
      <c r="H1338" s="5">
        <v>10013</v>
      </c>
      <c r="I1338" s="5" t="s">
        <v>3552</v>
      </c>
      <c r="J1338" s="5" t="s">
        <v>6792</v>
      </c>
      <c r="K1338" s="5" t="s">
        <v>75</v>
      </c>
      <c r="L1338" s="5" t="s">
        <v>8799</v>
      </c>
      <c r="M1338" s="5">
        <v>26800211</v>
      </c>
      <c r="N1338" s="5">
        <v>26600221</v>
      </c>
      <c r="O1338" s="6">
        <v>46024</v>
      </c>
      <c r="P1338" s="4" t="s">
        <v>2809</v>
      </c>
      <c r="Q1338" s="5" t="s">
        <v>8783</v>
      </c>
      <c r="R1338" s="5">
        <v>84104827</v>
      </c>
      <c r="S1338" s="5" t="s">
        <v>3248</v>
      </c>
      <c r="T1338" s="4">
        <v>28941660</v>
      </c>
      <c r="U1338" s="4">
        <v>1286296</v>
      </c>
      <c r="V1338" s="4">
        <v>27655364</v>
      </c>
      <c r="W1338" s="4">
        <v>0</v>
      </c>
      <c r="X1338" s="4">
        <v>27655364</v>
      </c>
      <c r="Y1338" s="4">
        <v>27655364</v>
      </c>
    </row>
    <row r="1339" spans="1:25" x14ac:dyDescent="0.2">
      <c r="A1339" s="27" t="s">
        <v>3817</v>
      </c>
      <c r="B1339" s="5" t="s">
        <v>3501</v>
      </c>
      <c r="C1339" s="5" t="s">
        <v>959</v>
      </c>
      <c r="D1339" s="5">
        <v>139</v>
      </c>
      <c r="E1339" s="5" t="s">
        <v>5195</v>
      </c>
      <c r="F1339" s="5">
        <v>10</v>
      </c>
      <c r="G1339" s="5" t="s">
        <v>32</v>
      </c>
      <c r="H1339" s="5">
        <v>10013</v>
      </c>
      <c r="I1339" s="5" t="s">
        <v>3552</v>
      </c>
      <c r="J1339" s="5" t="s">
        <v>6793</v>
      </c>
      <c r="K1339" s="5" t="s">
        <v>75</v>
      </c>
      <c r="L1339" s="5" t="s">
        <v>8800</v>
      </c>
      <c r="M1339" s="5">
        <v>26800212</v>
      </c>
      <c r="N1339" s="5">
        <v>26600222</v>
      </c>
      <c r="O1339" s="6">
        <v>46024</v>
      </c>
      <c r="P1339" s="4" t="s">
        <v>2809</v>
      </c>
      <c r="Q1339" s="5" t="s">
        <v>8801</v>
      </c>
      <c r="R1339" s="5">
        <v>1010034663</v>
      </c>
      <c r="S1339" s="5" t="s">
        <v>3240</v>
      </c>
      <c r="T1339" s="4">
        <v>28941660</v>
      </c>
      <c r="U1339" s="4">
        <v>1286296</v>
      </c>
      <c r="V1339" s="4">
        <v>27655364</v>
      </c>
      <c r="W1339" s="4">
        <v>0</v>
      </c>
      <c r="X1339" s="4">
        <v>27655364</v>
      </c>
      <c r="Y1339" s="4">
        <v>27655364</v>
      </c>
    </row>
    <row r="1340" spans="1:25" x14ac:dyDescent="0.2">
      <c r="A1340" s="27" t="s">
        <v>3817</v>
      </c>
      <c r="B1340" s="5" t="s">
        <v>3501</v>
      </c>
      <c r="C1340" s="5" t="s">
        <v>959</v>
      </c>
      <c r="D1340" s="5">
        <v>139</v>
      </c>
      <c r="E1340" s="5" t="s">
        <v>5195</v>
      </c>
      <c r="F1340" s="5">
        <v>10</v>
      </c>
      <c r="G1340" s="5" t="s">
        <v>32</v>
      </c>
      <c r="H1340" s="5">
        <v>10013</v>
      </c>
      <c r="I1340" s="5" t="s">
        <v>3552</v>
      </c>
      <c r="J1340" s="5" t="s">
        <v>6803</v>
      </c>
      <c r="K1340" s="5" t="s">
        <v>75</v>
      </c>
      <c r="L1340" s="5" t="s">
        <v>8818</v>
      </c>
      <c r="M1340" s="5">
        <v>26800224</v>
      </c>
      <c r="N1340" s="5">
        <v>26600234</v>
      </c>
      <c r="O1340" s="6">
        <v>46024</v>
      </c>
      <c r="P1340" s="4" t="s">
        <v>2809</v>
      </c>
      <c r="Q1340" s="5" t="s">
        <v>8819</v>
      </c>
      <c r="R1340" s="5">
        <v>1070007447</v>
      </c>
      <c r="S1340" s="5" t="s">
        <v>669</v>
      </c>
      <c r="T1340" s="4">
        <v>28941660</v>
      </c>
      <c r="U1340" s="4">
        <v>1929444</v>
      </c>
      <c r="V1340" s="4">
        <v>27012216</v>
      </c>
      <c r="W1340" s="4">
        <v>0</v>
      </c>
      <c r="X1340" s="4">
        <v>27012216</v>
      </c>
      <c r="Y1340" s="4">
        <v>27012216</v>
      </c>
    </row>
    <row r="1341" spans="1:25" x14ac:dyDescent="0.2">
      <c r="A1341" s="27" t="s">
        <v>3817</v>
      </c>
      <c r="B1341" s="27" t="s">
        <v>3501</v>
      </c>
      <c r="C1341" s="27" t="s">
        <v>959</v>
      </c>
      <c r="D1341" s="27">
        <v>139</v>
      </c>
      <c r="E1341" s="27" t="s">
        <v>5195</v>
      </c>
      <c r="F1341" s="27">
        <v>10</v>
      </c>
      <c r="G1341" s="27" t="s">
        <v>32</v>
      </c>
      <c r="H1341" s="27">
        <v>10013</v>
      </c>
      <c r="I1341" s="27" t="s">
        <v>3552</v>
      </c>
      <c r="J1341" s="27" t="s">
        <v>6808</v>
      </c>
      <c r="K1341" s="27" t="s">
        <v>75</v>
      </c>
      <c r="L1341" s="27" t="s">
        <v>8829</v>
      </c>
      <c r="M1341" s="27">
        <v>26800241</v>
      </c>
      <c r="N1341" s="27">
        <v>26600251</v>
      </c>
      <c r="O1341" s="43">
        <v>46024</v>
      </c>
      <c r="P1341" s="28" t="s">
        <v>2809</v>
      </c>
      <c r="Q1341" s="27" t="s">
        <v>8783</v>
      </c>
      <c r="R1341" s="27">
        <v>1076660276</v>
      </c>
      <c r="S1341" s="27" t="s">
        <v>8830</v>
      </c>
      <c r="T1341" s="28">
        <v>28941660</v>
      </c>
      <c r="U1341" s="28">
        <v>964722</v>
      </c>
      <c r="V1341" s="28">
        <v>27976938</v>
      </c>
      <c r="W1341" s="28">
        <v>0</v>
      </c>
      <c r="X1341" s="28">
        <v>27976938</v>
      </c>
      <c r="Y1341" s="28">
        <v>27976938</v>
      </c>
    </row>
    <row r="1342" spans="1:25" x14ac:dyDescent="0.2">
      <c r="A1342" s="27" t="s">
        <v>3817</v>
      </c>
      <c r="B1342" s="27" t="s">
        <v>3501</v>
      </c>
      <c r="C1342" s="27" t="s">
        <v>959</v>
      </c>
      <c r="D1342" s="27">
        <v>139</v>
      </c>
      <c r="E1342" s="27" t="s">
        <v>5195</v>
      </c>
      <c r="F1342" s="27">
        <v>10</v>
      </c>
      <c r="G1342" s="27" t="s">
        <v>32</v>
      </c>
      <c r="H1342" s="27">
        <v>10013</v>
      </c>
      <c r="I1342" s="27" t="s">
        <v>3552</v>
      </c>
      <c r="J1342" s="27" t="s">
        <v>6819</v>
      </c>
      <c r="K1342" s="27" t="s">
        <v>75</v>
      </c>
      <c r="L1342" s="27" t="s">
        <v>4804</v>
      </c>
      <c r="M1342" s="27">
        <v>26800299</v>
      </c>
      <c r="N1342" s="27">
        <v>26600309</v>
      </c>
      <c r="O1342" s="43">
        <v>46024</v>
      </c>
      <c r="P1342" s="28" t="s">
        <v>766</v>
      </c>
      <c r="Q1342" s="27" t="s">
        <v>4696</v>
      </c>
      <c r="R1342" s="27">
        <v>1007703100</v>
      </c>
      <c r="S1342" s="27" t="s">
        <v>3244</v>
      </c>
      <c r="T1342" s="28">
        <v>28941660</v>
      </c>
      <c r="U1342" s="28">
        <v>0</v>
      </c>
      <c r="V1342" s="28">
        <v>28941660</v>
      </c>
      <c r="W1342" s="28">
        <v>0</v>
      </c>
      <c r="X1342" s="28">
        <v>28941660</v>
      </c>
      <c r="Y1342" s="28">
        <v>28941660</v>
      </c>
    </row>
    <row r="1343" spans="1:25" x14ac:dyDescent="0.2">
      <c r="A1343" s="27" t="s">
        <v>3817</v>
      </c>
      <c r="B1343" s="27" t="s">
        <v>3501</v>
      </c>
      <c r="C1343" s="27" t="s">
        <v>959</v>
      </c>
      <c r="D1343" s="27">
        <v>139</v>
      </c>
      <c r="E1343" s="27" t="s">
        <v>5195</v>
      </c>
      <c r="F1343" s="27">
        <v>10</v>
      </c>
      <c r="G1343" s="27" t="s">
        <v>32</v>
      </c>
      <c r="H1343" s="27">
        <v>10013</v>
      </c>
      <c r="I1343" s="27" t="s">
        <v>3552</v>
      </c>
      <c r="J1343" s="27" t="s">
        <v>6827</v>
      </c>
      <c r="K1343" s="27" t="s">
        <v>75</v>
      </c>
      <c r="L1343" s="27" t="s">
        <v>4813</v>
      </c>
      <c r="M1343" s="27">
        <v>26800319</v>
      </c>
      <c r="N1343" s="27">
        <v>26600329</v>
      </c>
      <c r="O1343" s="43">
        <v>46024</v>
      </c>
      <c r="P1343" s="28" t="s">
        <v>2814</v>
      </c>
      <c r="Q1343" s="27" t="s">
        <v>4032</v>
      </c>
      <c r="R1343" s="27">
        <v>1026253663</v>
      </c>
      <c r="S1343" s="27" t="s">
        <v>576</v>
      </c>
      <c r="T1343" s="28">
        <v>30000000</v>
      </c>
      <c r="U1343" s="28">
        <v>0</v>
      </c>
      <c r="V1343" s="28">
        <v>30000000</v>
      </c>
      <c r="W1343" s="28">
        <v>0</v>
      </c>
      <c r="X1343" s="28">
        <v>30000000</v>
      </c>
      <c r="Y1343" s="28">
        <v>30000000</v>
      </c>
    </row>
    <row r="1344" spans="1:25" x14ac:dyDescent="0.2">
      <c r="A1344" s="27" t="s">
        <v>3817</v>
      </c>
      <c r="B1344" s="27" t="s">
        <v>3501</v>
      </c>
      <c r="C1344" s="27" t="s">
        <v>959</v>
      </c>
      <c r="D1344" s="27">
        <v>139</v>
      </c>
      <c r="E1344" s="27" t="s">
        <v>5195</v>
      </c>
      <c r="F1344" s="27">
        <v>10</v>
      </c>
      <c r="G1344" s="27" t="s">
        <v>32</v>
      </c>
      <c r="H1344" s="27">
        <v>10013</v>
      </c>
      <c r="I1344" s="27" t="s">
        <v>3552</v>
      </c>
      <c r="J1344" s="27" t="s">
        <v>6889</v>
      </c>
      <c r="K1344" s="27" t="s">
        <v>75</v>
      </c>
      <c r="L1344" s="27" t="s">
        <v>4031</v>
      </c>
      <c r="M1344" s="27">
        <v>26800509</v>
      </c>
      <c r="N1344" s="27">
        <v>26600519</v>
      </c>
      <c r="O1344" s="43">
        <v>46024</v>
      </c>
      <c r="P1344" s="28" t="s">
        <v>2846</v>
      </c>
      <c r="Q1344" s="27" t="s">
        <v>4032</v>
      </c>
      <c r="R1344" s="27">
        <v>1072744758</v>
      </c>
      <c r="S1344" s="27" t="s">
        <v>1938</v>
      </c>
      <c r="T1344" s="28">
        <v>30000000</v>
      </c>
      <c r="U1344" s="28">
        <v>0</v>
      </c>
      <c r="V1344" s="28">
        <v>30000000</v>
      </c>
      <c r="W1344" s="28">
        <v>0</v>
      </c>
      <c r="X1344" s="28">
        <v>30000000</v>
      </c>
      <c r="Y1344" s="28">
        <v>30000000</v>
      </c>
    </row>
    <row r="1345" spans="1:25" x14ac:dyDescent="0.2">
      <c r="A1345" s="27" t="s">
        <v>3817</v>
      </c>
      <c r="B1345" s="27" t="s">
        <v>3501</v>
      </c>
      <c r="C1345" s="27" t="s">
        <v>959</v>
      </c>
      <c r="D1345" s="27">
        <v>139</v>
      </c>
      <c r="E1345" s="27" t="s">
        <v>5195</v>
      </c>
      <c r="F1345" s="27">
        <v>10</v>
      </c>
      <c r="G1345" s="27" t="s">
        <v>32</v>
      </c>
      <c r="H1345" s="27">
        <v>10013</v>
      </c>
      <c r="I1345" s="27" t="s">
        <v>3552</v>
      </c>
      <c r="J1345" s="27" t="s">
        <v>6952</v>
      </c>
      <c r="K1345" s="27" t="s">
        <v>75</v>
      </c>
      <c r="L1345" s="27" t="s">
        <v>4703</v>
      </c>
      <c r="M1345" s="27">
        <v>26800731</v>
      </c>
      <c r="N1345" s="27">
        <v>26600741</v>
      </c>
      <c r="O1345" s="43">
        <v>46024</v>
      </c>
      <c r="P1345" s="28" t="s">
        <v>4248</v>
      </c>
      <c r="Q1345" s="27" t="s">
        <v>4704</v>
      </c>
      <c r="R1345" s="27">
        <v>1057893872</v>
      </c>
      <c r="S1345" s="27" t="s">
        <v>1052</v>
      </c>
      <c r="T1345" s="28">
        <v>30000000</v>
      </c>
      <c r="U1345" s="28">
        <v>0</v>
      </c>
      <c r="V1345" s="28">
        <v>30000000</v>
      </c>
      <c r="W1345" s="28">
        <v>0</v>
      </c>
      <c r="X1345" s="28">
        <v>30000000</v>
      </c>
      <c r="Y1345" s="28">
        <v>30000000</v>
      </c>
    </row>
    <row r="1346" spans="1:25" x14ac:dyDescent="0.2">
      <c r="A1346" s="27" t="s">
        <v>3817</v>
      </c>
      <c r="B1346" s="27" t="s">
        <v>3501</v>
      </c>
      <c r="C1346" s="27" t="s">
        <v>959</v>
      </c>
      <c r="D1346" s="27">
        <v>139</v>
      </c>
      <c r="E1346" s="27" t="s">
        <v>5195</v>
      </c>
      <c r="F1346" s="27">
        <v>10</v>
      </c>
      <c r="G1346" s="27" t="s">
        <v>32</v>
      </c>
      <c r="H1346" s="27">
        <v>10013</v>
      </c>
      <c r="I1346" s="27" t="s">
        <v>3552</v>
      </c>
      <c r="J1346" s="27" t="s">
        <v>6960</v>
      </c>
      <c r="K1346" s="27" t="s">
        <v>75</v>
      </c>
      <c r="L1346" s="27" t="s">
        <v>4713</v>
      </c>
      <c r="M1346" s="27">
        <v>26800769</v>
      </c>
      <c r="N1346" s="27">
        <v>26600779</v>
      </c>
      <c r="O1346" s="43">
        <v>46024</v>
      </c>
      <c r="P1346" s="28" t="s">
        <v>4248</v>
      </c>
      <c r="Q1346" s="27" t="s">
        <v>4714</v>
      </c>
      <c r="R1346" s="27">
        <v>1075675744</v>
      </c>
      <c r="S1346" s="27" t="s">
        <v>3246</v>
      </c>
      <c r="T1346" s="28">
        <v>30000000</v>
      </c>
      <c r="U1346" s="28">
        <v>0</v>
      </c>
      <c r="V1346" s="28">
        <v>30000000</v>
      </c>
      <c r="W1346" s="28">
        <v>500000</v>
      </c>
      <c r="X1346" s="28">
        <v>29500000</v>
      </c>
      <c r="Y1346" s="28">
        <v>29500000</v>
      </c>
    </row>
    <row r="1347" spans="1:25" x14ac:dyDescent="0.2">
      <c r="A1347" s="27" t="s">
        <v>3817</v>
      </c>
      <c r="B1347" s="27" t="s">
        <v>3501</v>
      </c>
      <c r="C1347" s="27" t="s">
        <v>959</v>
      </c>
      <c r="D1347" s="27">
        <v>139</v>
      </c>
      <c r="E1347" s="27" t="s">
        <v>5195</v>
      </c>
      <c r="F1347" s="27">
        <v>10</v>
      </c>
      <c r="G1347" s="27" t="s">
        <v>32</v>
      </c>
      <c r="H1347" s="27">
        <v>10013</v>
      </c>
      <c r="I1347" s="27" t="s">
        <v>3552</v>
      </c>
      <c r="J1347" s="27" t="s">
        <v>6990</v>
      </c>
      <c r="K1347" s="27" t="s">
        <v>75</v>
      </c>
      <c r="L1347" s="27" t="s">
        <v>8885</v>
      </c>
      <c r="M1347" s="27">
        <v>26801020</v>
      </c>
      <c r="N1347" s="27">
        <v>26601030</v>
      </c>
      <c r="O1347" s="43">
        <v>46024</v>
      </c>
      <c r="P1347" s="28" t="s">
        <v>774</v>
      </c>
      <c r="Q1347" s="27" t="s">
        <v>8783</v>
      </c>
      <c r="R1347" s="27">
        <v>1024578447</v>
      </c>
      <c r="S1347" s="27" t="s">
        <v>2324</v>
      </c>
      <c r="T1347" s="28">
        <v>28941660</v>
      </c>
      <c r="U1347" s="28">
        <v>0</v>
      </c>
      <c r="V1347" s="28">
        <v>28941660</v>
      </c>
      <c r="W1347" s="28">
        <v>4823610</v>
      </c>
      <c r="X1347" s="28">
        <v>24118050</v>
      </c>
      <c r="Y1347" s="28">
        <v>24118050</v>
      </c>
    </row>
    <row r="1348" spans="1:25" x14ac:dyDescent="0.2">
      <c r="A1348" s="27" t="s">
        <v>3817</v>
      </c>
      <c r="B1348" s="27" t="s">
        <v>3501</v>
      </c>
      <c r="C1348" s="27" t="s">
        <v>959</v>
      </c>
      <c r="D1348" s="27">
        <v>139</v>
      </c>
      <c r="E1348" s="27" t="s">
        <v>5195</v>
      </c>
      <c r="F1348" s="27">
        <v>10</v>
      </c>
      <c r="G1348" s="27" t="s">
        <v>32</v>
      </c>
      <c r="H1348" s="27">
        <v>10013</v>
      </c>
      <c r="I1348" s="27" t="s">
        <v>3552</v>
      </c>
      <c r="J1348" s="27" t="s">
        <v>7006</v>
      </c>
      <c r="K1348" s="27" t="s">
        <v>75</v>
      </c>
      <c r="L1348" s="27" t="s">
        <v>23389</v>
      </c>
      <c r="M1348" s="27">
        <v>26801111</v>
      </c>
      <c r="N1348" s="27">
        <v>26601121</v>
      </c>
      <c r="O1348" s="43">
        <v>46024</v>
      </c>
      <c r="P1348" s="28" t="s">
        <v>2809</v>
      </c>
      <c r="Q1348" s="27" t="s">
        <v>8783</v>
      </c>
      <c r="R1348" s="27">
        <v>1074888417</v>
      </c>
      <c r="S1348" s="27" t="s">
        <v>8908</v>
      </c>
      <c r="T1348" s="28">
        <v>28941660</v>
      </c>
      <c r="U1348" s="28">
        <v>0</v>
      </c>
      <c r="V1348" s="28">
        <v>28941660</v>
      </c>
      <c r="W1348" s="28">
        <v>803935</v>
      </c>
      <c r="X1348" s="28">
        <v>28137725</v>
      </c>
      <c r="Y1348" s="28">
        <v>28137725</v>
      </c>
    </row>
    <row r="1349" spans="1:25" x14ac:dyDescent="0.2">
      <c r="A1349" s="27" t="s">
        <v>3817</v>
      </c>
      <c r="B1349" s="27" t="s">
        <v>3501</v>
      </c>
      <c r="C1349" s="27" t="s">
        <v>959</v>
      </c>
      <c r="D1349" s="27">
        <v>139</v>
      </c>
      <c r="E1349" s="27" t="s">
        <v>5195</v>
      </c>
      <c r="F1349" s="27">
        <v>10</v>
      </c>
      <c r="G1349" s="27" t="s">
        <v>32</v>
      </c>
      <c r="H1349" s="27">
        <v>10013</v>
      </c>
      <c r="I1349" s="27" t="s">
        <v>3552</v>
      </c>
      <c r="J1349" s="27" t="s">
        <v>7014</v>
      </c>
      <c r="K1349" s="27" t="s">
        <v>75</v>
      </c>
      <c r="L1349" s="27" t="s">
        <v>8918</v>
      </c>
      <c r="M1349" s="27">
        <v>26801220</v>
      </c>
      <c r="N1349" s="27">
        <v>26601230</v>
      </c>
      <c r="O1349" s="43">
        <v>46024</v>
      </c>
      <c r="P1349" s="28" t="s">
        <v>7321</v>
      </c>
      <c r="Q1349" s="27" t="s">
        <v>4714</v>
      </c>
      <c r="R1349" s="27">
        <v>1018491473</v>
      </c>
      <c r="S1349" s="27" t="s">
        <v>336</v>
      </c>
      <c r="T1349" s="28">
        <v>30000000</v>
      </c>
      <c r="U1349" s="28">
        <v>0</v>
      </c>
      <c r="V1349" s="28">
        <v>30000000</v>
      </c>
      <c r="W1349" s="28">
        <v>0</v>
      </c>
      <c r="X1349" s="28">
        <v>30000000</v>
      </c>
      <c r="Y1349" s="28">
        <v>30000000</v>
      </c>
    </row>
    <row r="1350" spans="1:25" x14ac:dyDescent="0.2">
      <c r="A1350" s="27" t="s">
        <v>3817</v>
      </c>
      <c r="B1350" s="27" t="s">
        <v>3501</v>
      </c>
      <c r="C1350" s="27" t="s">
        <v>959</v>
      </c>
      <c r="D1350" s="27">
        <v>139</v>
      </c>
      <c r="E1350" s="27" t="s">
        <v>5195</v>
      </c>
      <c r="F1350" s="27">
        <v>10</v>
      </c>
      <c r="G1350" s="27" t="s">
        <v>32</v>
      </c>
      <c r="H1350" s="27">
        <v>10013</v>
      </c>
      <c r="I1350" s="27" t="s">
        <v>3552</v>
      </c>
      <c r="J1350" s="27" t="s">
        <v>7036</v>
      </c>
      <c r="K1350" s="27" t="s">
        <v>75</v>
      </c>
      <c r="L1350" s="27" t="s">
        <v>8958</v>
      </c>
      <c r="M1350" s="27">
        <v>26801440</v>
      </c>
      <c r="N1350" s="27">
        <v>26601450</v>
      </c>
      <c r="O1350" s="43">
        <v>46024</v>
      </c>
      <c r="P1350" s="28" t="s">
        <v>2809</v>
      </c>
      <c r="Q1350" s="27" t="s">
        <v>4714</v>
      </c>
      <c r="R1350" s="27">
        <v>1074908568</v>
      </c>
      <c r="S1350" s="27" t="s">
        <v>1940</v>
      </c>
      <c r="T1350" s="28">
        <v>30000000</v>
      </c>
      <c r="U1350" s="28">
        <v>0</v>
      </c>
      <c r="V1350" s="28">
        <v>30000000</v>
      </c>
      <c r="W1350" s="28">
        <v>0</v>
      </c>
      <c r="X1350" s="28">
        <v>30000000</v>
      </c>
      <c r="Y1350" s="28">
        <v>30000000</v>
      </c>
    </row>
    <row r="1351" spans="1:25" x14ac:dyDescent="0.2">
      <c r="A1351" s="27" t="s">
        <v>3817</v>
      </c>
      <c r="B1351" s="27" t="s">
        <v>3501</v>
      </c>
      <c r="C1351" s="27" t="s">
        <v>959</v>
      </c>
      <c r="D1351" s="27">
        <v>139</v>
      </c>
      <c r="E1351" s="27" t="s">
        <v>5195</v>
      </c>
      <c r="F1351" s="27">
        <v>10</v>
      </c>
      <c r="G1351" s="27" t="s">
        <v>32</v>
      </c>
      <c r="H1351" s="27">
        <v>10013</v>
      </c>
      <c r="I1351" s="27" t="s">
        <v>3552</v>
      </c>
      <c r="J1351" s="27" t="s">
        <v>7037</v>
      </c>
      <c r="K1351" s="27" t="s">
        <v>75</v>
      </c>
      <c r="L1351" s="27" t="s">
        <v>8959</v>
      </c>
      <c r="M1351" s="27">
        <v>26801488</v>
      </c>
      <c r="N1351" s="27">
        <v>26601498</v>
      </c>
      <c r="O1351" s="43">
        <v>46024</v>
      </c>
      <c r="P1351" s="28" t="s">
        <v>2942</v>
      </c>
      <c r="Q1351" s="27" t="s">
        <v>8783</v>
      </c>
      <c r="R1351" s="27">
        <v>1077087678</v>
      </c>
      <c r="S1351" s="27" t="s">
        <v>3238</v>
      </c>
      <c r="T1351" s="28">
        <v>28941660</v>
      </c>
      <c r="U1351" s="28">
        <v>0</v>
      </c>
      <c r="V1351" s="28">
        <v>28941660</v>
      </c>
      <c r="W1351" s="28">
        <v>0</v>
      </c>
      <c r="X1351" s="28">
        <v>28941660</v>
      </c>
      <c r="Y1351" s="28">
        <v>28941660</v>
      </c>
    </row>
    <row r="1352" spans="1:25" x14ac:dyDescent="0.2">
      <c r="A1352" s="27" t="s">
        <v>3817</v>
      </c>
      <c r="B1352" s="27" t="s">
        <v>3501</v>
      </c>
      <c r="C1352" s="27" t="s">
        <v>959</v>
      </c>
      <c r="D1352" s="27">
        <v>139</v>
      </c>
      <c r="E1352" s="27" t="s">
        <v>5195</v>
      </c>
      <c r="F1352" s="27">
        <v>10</v>
      </c>
      <c r="G1352" s="27" t="s">
        <v>32</v>
      </c>
      <c r="H1352" s="27">
        <v>10013</v>
      </c>
      <c r="I1352" s="27" t="s">
        <v>3552</v>
      </c>
      <c r="J1352" s="27" t="s">
        <v>7038</v>
      </c>
      <c r="K1352" s="27" t="s">
        <v>75</v>
      </c>
      <c r="L1352" s="27" t="s">
        <v>8960</v>
      </c>
      <c r="M1352" s="27">
        <v>26801502</v>
      </c>
      <c r="N1352" s="27">
        <v>26601512</v>
      </c>
      <c r="O1352" s="43">
        <v>46024</v>
      </c>
      <c r="P1352" s="28" t="s">
        <v>2942</v>
      </c>
      <c r="Q1352" s="27" t="s">
        <v>4696</v>
      </c>
      <c r="R1352" s="27">
        <v>1073510309</v>
      </c>
      <c r="S1352" s="27" t="s">
        <v>3245</v>
      </c>
      <c r="T1352" s="28">
        <v>28941660</v>
      </c>
      <c r="U1352" s="28">
        <v>160787</v>
      </c>
      <c r="V1352" s="28">
        <v>28780873</v>
      </c>
      <c r="W1352" s="28">
        <v>0</v>
      </c>
      <c r="X1352" s="28">
        <v>28780873</v>
      </c>
      <c r="Y1352" s="28">
        <v>28780873</v>
      </c>
    </row>
    <row r="1353" spans="1:25" x14ac:dyDescent="0.2">
      <c r="A1353" s="27" t="s">
        <v>3817</v>
      </c>
      <c r="B1353" s="27" t="s">
        <v>3501</v>
      </c>
      <c r="C1353" s="27" t="s">
        <v>959</v>
      </c>
      <c r="D1353" s="27">
        <v>139</v>
      </c>
      <c r="E1353" s="27" t="s">
        <v>5195</v>
      </c>
      <c r="F1353" s="27">
        <v>10</v>
      </c>
      <c r="G1353" s="27" t="s">
        <v>32</v>
      </c>
      <c r="H1353" s="27">
        <v>27501</v>
      </c>
      <c r="I1353" s="27" t="s">
        <v>3724</v>
      </c>
      <c r="J1353" s="27" t="s">
        <v>10110</v>
      </c>
      <c r="K1353" s="27" t="s">
        <v>22972</v>
      </c>
      <c r="L1353" s="27" t="s">
        <v>23883</v>
      </c>
      <c r="M1353" s="27">
        <v>26802023</v>
      </c>
      <c r="N1353" s="27">
        <v>26601581</v>
      </c>
      <c r="O1353" s="43">
        <v>46041.574583333335</v>
      </c>
      <c r="P1353" s="28" t="s">
        <v>7292</v>
      </c>
      <c r="Q1353" s="27" t="s">
        <v>10111</v>
      </c>
      <c r="R1353" s="27">
        <v>1069730652</v>
      </c>
      <c r="S1353" s="27" t="s">
        <v>10112</v>
      </c>
      <c r="T1353" s="28">
        <v>36000000</v>
      </c>
      <c r="U1353" s="28">
        <v>3800000</v>
      </c>
      <c r="V1353" s="28">
        <v>32200000</v>
      </c>
      <c r="W1353" s="28">
        <v>0</v>
      </c>
      <c r="X1353" s="28">
        <v>32200000</v>
      </c>
      <c r="Y1353" s="28">
        <v>32200000</v>
      </c>
    </row>
    <row r="1354" spans="1:25" x14ac:dyDescent="0.2">
      <c r="A1354" s="27" t="s">
        <v>3817</v>
      </c>
      <c r="B1354" s="27" t="s">
        <v>3501</v>
      </c>
      <c r="C1354" s="27" t="s">
        <v>959</v>
      </c>
      <c r="D1354" s="27">
        <v>139</v>
      </c>
      <c r="E1354" s="27" t="s">
        <v>5195</v>
      </c>
      <c r="F1354" s="27">
        <v>10</v>
      </c>
      <c r="G1354" s="27" t="s">
        <v>32</v>
      </c>
      <c r="H1354" s="27">
        <v>27501</v>
      </c>
      <c r="I1354" s="27" t="s">
        <v>3724</v>
      </c>
      <c r="J1354" s="27" t="s">
        <v>10121</v>
      </c>
      <c r="K1354" s="27" t="s">
        <v>22972</v>
      </c>
      <c r="L1354" s="27" t="s">
        <v>23887</v>
      </c>
      <c r="M1354" s="27">
        <v>26802075</v>
      </c>
      <c r="N1354" s="27">
        <v>26601581</v>
      </c>
      <c r="O1354" s="43">
        <v>46041.763159722221</v>
      </c>
      <c r="P1354" s="28" t="s">
        <v>7292</v>
      </c>
      <c r="Q1354" s="27" t="s">
        <v>10122</v>
      </c>
      <c r="R1354" s="27">
        <v>52963694</v>
      </c>
      <c r="S1354" s="27" t="s">
        <v>10123</v>
      </c>
      <c r="T1354" s="28">
        <v>38689374</v>
      </c>
      <c r="U1354" s="28">
        <v>4298819</v>
      </c>
      <c r="V1354" s="28">
        <v>34390555</v>
      </c>
      <c r="W1354" s="28">
        <v>0</v>
      </c>
      <c r="X1354" s="28">
        <v>34390555</v>
      </c>
      <c r="Y1354" s="28">
        <v>34390555</v>
      </c>
    </row>
    <row r="1355" spans="1:25" x14ac:dyDescent="0.2">
      <c r="A1355" s="27" t="s">
        <v>3817</v>
      </c>
      <c r="B1355" s="27" t="s">
        <v>3501</v>
      </c>
      <c r="C1355" s="27" t="s">
        <v>959</v>
      </c>
      <c r="D1355" s="27">
        <v>139</v>
      </c>
      <c r="E1355" s="27" t="s">
        <v>5195</v>
      </c>
      <c r="F1355" s="27">
        <v>10</v>
      </c>
      <c r="G1355" s="27" t="s">
        <v>32</v>
      </c>
      <c r="H1355" s="27">
        <v>27501</v>
      </c>
      <c r="I1355" s="27" t="s">
        <v>3724</v>
      </c>
      <c r="J1355" s="27" t="s">
        <v>10143</v>
      </c>
      <c r="K1355" s="27" t="s">
        <v>22972</v>
      </c>
      <c r="L1355" s="27" t="s">
        <v>23895</v>
      </c>
      <c r="M1355" s="27">
        <v>26802107</v>
      </c>
      <c r="N1355" s="27">
        <v>26601581</v>
      </c>
      <c r="O1355" s="43">
        <v>46042.316168981481</v>
      </c>
      <c r="P1355" s="28" t="s">
        <v>7292</v>
      </c>
      <c r="Q1355" s="27" t="s">
        <v>10144</v>
      </c>
      <c r="R1355" s="27">
        <v>80863406</v>
      </c>
      <c r="S1355" s="27" t="s">
        <v>10145</v>
      </c>
      <c r="T1355" s="28">
        <v>40800000</v>
      </c>
      <c r="U1355" s="28">
        <v>4533333</v>
      </c>
      <c r="V1355" s="28">
        <v>36266667</v>
      </c>
      <c r="W1355" s="28">
        <v>0</v>
      </c>
      <c r="X1355" s="28">
        <v>36266667</v>
      </c>
      <c r="Y1355" s="28">
        <v>36266667</v>
      </c>
    </row>
    <row r="1356" spans="1:25" x14ac:dyDescent="0.2">
      <c r="A1356" s="27" t="s">
        <v>3817</v>
      </c>
      <c r="B1356" s="27" t="s">
        <v>3501</v>
      </c>
      <c r="C1356" s="27" t="s">
        <v>959</v>
      </c>
      <c r="D1356" s="27">
        <v>139</v>
      </c>
      <c r="E1356" s="27" t="s">
        <v>5195</v>
      </c>
      <c r="F1356" s="27">
        <v>10</v>
      </c>
      <c r="G1356" s="27" t="s">
        <v>32</v>
      </c>
      <c r="H1356" s="27">
        <v>27501</v>
      </c>
      <c r="I1356" s="27" t="s">
        <v>3724</v>
      </c>
      <c r="J1356" s="27" t="s">
        <v>10157</v>
      </c>
      <c r="K1356" s="27" t="s">
        <v>22972</v>
      </c>
      <c r="L1356" s="27" t="s">
        <v>23901</v>
      </c>
      <c r="M1356" s="27">
        <v>26802160</v>
      </c>
      <c r="N1356" s="27">
        <v>26601581</v>
      </c>
      <c r="O1356" s="43">
        <v>46042.623553240737</v>
      </c>
      <c r="P1356" s="28" t="s">
        <v>8647</v>
      </c>
      <c r="Q1356" s="27" t="s">
        <v>10158</v>
      </c>
      <c r="R1356" s="27">
        <v>21113910</v>
      </c>
      <c r="S1356" s="27" t="s">
        <v>10159</v>
      </c>
      <c r="T1356" s="28">
        <v>28941660</v>
      </c>
      <c r="U1356" s="28">
        <v>3215740</v>
      </c>
      <c r="V1356" s="28">
        <v>25725920</v>
      </c>
      <c r="W1356" s="28">
        <v>0</v>
      </c>
      <c r="X1356" s="28">
        <v>25725920</v>
      </c>
      <c r="Y1356" s="28">
        <v>25725920</v>
      </c>
    </row>
    <row r="1357" spans="1:25" x14ac:dyDescent="0.2">
      <c r="A1357" s="27" t="s">
        <v>3817</v>
      </c>
      <c r="B1357" s="27" t="s">
        <v>3501</v>
      </c>
      <c r="C1357" s="27" t="s">
        <v>959</v>
      </c>
      <c r="D1357" s="27">
        <v>139</v>
      </c>
      <c r="E1357" s="27" t="s">
        <v>5195</v>
      </c>
      <c r="F1357" s="27">
        <v>10</v>
      </c>
      <c r="G1357" s="27" t="s">
        <v>32</v>
      </c>
      <c r="H1357" s="27">
        <v>27501</v>
      </c>
      <c r="I1357" s="27" t="s">
        <v>3724</v>
      </c>
      <c r="J1357" s="27" t="s">
        <v>10165</v>
      </c>
      <c r="K1357" s="27" t="s">
        <v>22972</v>
      </c>
      <c r="L1357" s="27" t="s">
        <v>23904</v>
      </c>
      <c r="M1357" s="27">
        <v>26802209</v>
      </c>
      <c r="N1357" s="27">
        <v>26601581</v>
      </c>
      <c r="O1357" s="43">
        <v>46043.2968287037</v>
      </c>
      <c r="P1357" s="28" t="s">
        <v>8647</v>
      </c>
      <c r="Q1357" s="27" t="s">
        <v>10158</v>
      </c>
      <c r="R1357" s="27">
        <v>1069763454</v>
      </c>
      <c r="S1357" s="27" t="s">
        <v>10166</v>
      </c>
      <c r="T1357" s="28">
        <v>28941660</v>
      </c>
      <c r="U1357" s="28">
        <v>3537314</v>
      </c>
      <c r="V1357" s="28">
        <v>25404346</v>
      </c>
      <c r="W1357" s="28">
        <v>0</v>
      </c>
      <c r="X1357" s="28">
        <v>25404346</v>
      </c>
      <c r="Y1357" s="28">
        <v>25404346</v>
      </c>
    </row>
    <row r="1358" spans="1:25" x14ac:dyDescent="0.2">
      <c r="A1358" s="27" t="s">
        <v>3817</v>
      </c>
      <c r="B1358" s="27" t="s">
        <v>3501</v>
      </c>
      <c r="C1358" s="27" t="s">
        <v>959</v>
      </c>
      <c r="D1358" s="27">
        <v>139</v>
      </c>
      <c r="E1358" s="27" t="s">
        <v>5195</v>
      </c>
      <c r="F1358" s="27">
        <v>10</v>
      </c>
      <c r="G1358" s="27" t="s">
        <v>32</v>
      </c>
      <c r="H1358" s="27">
        <v>27501</v>
      </c>
      <c r="I1358" s="27" t="s">
        <v>3724</v>
      </c>
      <c r="J1358" s="27" t="s">
        <v>10174</v>
      </c>
      <c r="K1358" s="27" t="s">
        <v>22972</v>
      </c>
      <c r="L1358" s="27" t="s">
        <v>23908</v>
      </c>
      <c r="M1358" s="27">
        <v>26802312</v>
      </c>
      <c r="N1358" s="27">
        <v>26601581</v>
      </c>
      <c r="O1358" s="43">
        <v>46044.556307870371</v>
      </c>
      <c r="P1358" s="28" t="s">
        <v>4487</v>
      </c>
      <c r="Q1358" s="27" t="s">
        <v>10175</v>
      </c>
      <c r="R1358" s="27">
        <v>53140980</v>
      </c>
      <c r="S1358" s="27" t="s">
        <v>17310</v>
      </c>
      <c r="T1358" s="28">
        <v>30000000</v>
      </c>
      <c r="U1358" s="28">
        <v>4500000</v>
      </c>
      <c r="V1358" s="28">
        <v>25500000</v>
      </c>
      <c r="W1358" s="28">
        <v>0</v>
      </c>
      <c r="X1358" s="28">
        <v>25500000</v>
      </c>
      <c r="Y1358" s="28">
        <v>25500000</v>
      </c>
    </row>
    <row r="1359" spans="1:25" x14ac:dyDescent="0.2">
      <c r="A1359" s="27" t="s">
        <v>3817</v>
      </c>
      <c r="B1359" s="27" t="s">
        <v>3501</v>
      </c>
      <c r="C1359" s="27" t="s">
        <v>959</v>
      </c>
      <c r="D1359" s="27">
        <v>139</v>
      </c>
      <c r="E1359" s="27" t="s">
        <v>5195</v>
      </c>
      <c r="F1359" s="27">
        <v>10</v>
      </c>
      <c r="G1359" s="27" t="s">
        <v>32</v>
      </c>
      <c r="H1359" s="27">
        <v>27501</v>
      </c>
      <c r="I1359" s="27" t="s">
        <v>3724</v>
      </c>
      <c r="J1359" s="27" t="s">
        <v>10326</v>
      </c>
      <c r="K1359" s="27" t="s">
        <v>22972</v>
      </c>
      <c r="L1359" s="27" t="s">
        <v>23966</v>
      </c>
      <c r="M1359" s="27">
        <v>26802851</v>
      </c>
      <c r="N1359" s="27">
        <v>26601581</v>
      </c>
      <c r="O1359" s="43">
        <v>46050.692546296297</v>
      </c>
      <c r="P1359" s="28" t="s">
        <v>4505</v>
      </c>
      <c r="Q1359" s="27" t="s">
        <v>10158</v>
      </c>
      <c r="R1359" s="27">
        <v>1002522491</v>
      </c>
      <c r="S1359" s="27" t="s">
        <v>10327</v>
      </c>
      <c r="T1359" s="28">
        <v>25725920</v>
      </c>
      <c r="U1359" s="28">
        <v>1447083</v>
      </c>
      <c r="V1359" s="28">
        <v>24278837</v>
      </c>
      <c r="W1359" s="28">
        <v>0</v>
      </c>
      <c r="X1359" s="28">
        <v>24278837</v>
      </c>
      <c r="Y1359" s="28">
        <v>24278837</v>
      </c>
    </row>
    <row r="1360" spans="1:25" x14ac:dyDescent="0.2">
      <c r="A1360" s="27" t="s">
        <v>3817</v>
      </c>
      <c r="B1360" s="27" t="s">
        <v>3501</v>
      </c>
      <c r="C1360" s="27" t="s">
        <v>959</v>
      </c>
      <c r="D1360" s="27">
        <v>139</v>
      </c>
      <c r="E1360" s="27" t="s">
        <v>5195</v>
      </c>
      <c r="F1360" s="27">
        <v>10</v>
      </c>
      <c r="G1360" s="27" t="s">
        <v>32</v>
      </c>
      <c r="H1360" s="27">
        <v>27501</v>
      </c>
      <c r="I1360" s="27" t="s">
        <v>3724</v>
      </c>
      <c r="J1360" s="27" t="s">
        <v>10386</v>
      </c>
      <c r="K1360" s="27" t="s">
        <v>22972</v>
      </c>
      <c r="L1360" s="27" t="s">
        <v>23990</v>
      </c>
      <c r="M1360" s="27">
        <v>26803041</v>
      </c>
      <c r="N1360" s="27">
        <v>26601581</v>
      </c>
      <c r="O1360" s="43">
        <v>46051.876087962963</v>
      </c>
      <c r="P1360" s="28" t="s">
        <v>4498</v>
      </c>
      <c r="Q1360" s="27" t="s">
        <v>10158</v>
      </c>
      <c r="R1360" s="27">
        <v>1069746022</v>
      </c>
      <c r="S1360" s="27" t="s">
        <v>10387</v>
      </c>
      <c r="T1360" s="28">
        <v>25725920</v>
      </c>
      <c r="U1360" s="28">
        <v>1929444</v>
      </c>
      <c r="V1360" s="28">
        <v>23796476</v>
      </c>
      <c r="W1360" s="28">
        <v>0</v>
      </c>
      <c r="X1360" s="28">
        <v>23796476</v>
      </c>
      <c r="Y1360" s="28">
        <v>23796476</v>
      </c>
    </row>
    <row r="1361" spans="1:25" x14ac:dyDescent="0.2">
      <c r="A1361" s="27" t="s">
        <v>3817</v>
      </c>
      <c r="B1361" s="27" t="s">
        <v>3501</v>
      </c>
      <c r="C1361" s="27" t="s">
        <v>959</v>
      </c>
      <c r="D1361" s="27">
        <v>139</v>
      </c>
      <c r="E1361" s="27" t="s">
        <v>5195</v>
      </c>
      <c r="F1361" s="27">
        <v>10</v>
      </c>
      <c r="G1361" s="27" t="s">
        <v>32</v>
      </c>
      <c r="H1361" s="27">
        <v>27501</v>
      </c>
      <c r="I1361" s="27" t="s">
        <v>3724</v>
      </c>
      <c r="J1361" s="27" t="s">
        <v>10397</v>
      </c>
      <c r="K1361" s="27" t="s">
        <v>22972</v>
      </c>
      <c r="L1361" s="27" t="s">
        <v>23995</v>
      </c>
      <c r="M1361" s="27">
        <v>26803058</v>
      </c>
      <c r="N1361" s="27">
        <v>26601581</v>
      </c>
      <c r="O1361" s="43">
        <v>46051.95144675926</v>
      </c>
      <c r="P1361" s="28" t="s">
        <v>4498</v>
      </c>
      <c r="Q1361" s="27" t="s">
        <v>10398</v>
      </c>
      <c r="R1361" s="27">
        <v>6774174</v>
      </c>
      <c r="S1361" s="27" t="s">
        <v>10399</v>
      </c>
      <c r="T1361" s="28">
        <v>25725920</v>
      </c>
      <c r="U1361" s="28">
        <v>1768657</v>
      </c>
      <c r="V1361" s="28">
        <v>23957263</v>
      </c>
      <c r="W1361" s="28">
        <v>0</v>
      </c>
      <c r="X1361" s="28">
        <v>23957263</v>
      </c>
      <c r="Y1361" s="28">
        <v>23957263</v>
      </c>
    </row>
    <row r="1362" spans="1:25" x14ac:dyDescent="0.2">
      <c r="A1362" s="27" t="s">
        <v>3817</v>
      </c>
      <c r="B1362" s="27" t="s">
        <v>3501</v>
      </c>
      <c r="C1362" s="27" t="s">
        <v>959</v>
      </c>
      <c r="D1362" s="27">
        <v>139</v>
      </c>
      <c r="E1362" s="27" t="s">
        <v>5195</v>
      </c>
      <c r="F1362" s="27">
        <v>10</v>
      </c>
      <c r="G1362" s="27" t="s">
        <v>32</v>
      </c>
      <c r="H1362" s="27">
        <v>27501</v>
      </c>
      <c r="I1362" s="27" t="s">
        <v>3724</v>
      </c>
      <c r="J1362" s="27" t="s">
        <v>10422</v>
      </c>
      <c r="K1362" s="27" t="s">
        <v>22972</v>
      </c>
      <c r="L1362" s="27" t="s">
        <v>24005</v>
      </c>
      <c r="M1362" s="27">
        <v>26803117</v>
      </c>
      <c r="N1362" s="27">
        <v>26601581</v>
      </c>
      <c r="O1362" s="43">
        <v>46052.853101851855</v>
      </c>
      <c r="P1362" s="28" t="s">
        <v>3077</v>
      </c>
      <c r="Q1362" s="27" t="s">
        <v>10423</v>
      </c>
      <c r="R1362" s="27">
        <v>1022349165</v>
      </c>
      <c r="S1362" s="27" t="s">
        <v>10424</v>
      </c>
      <c r="T1362" s="28">
        <v>29333333</v>
      </c>
      <c r="U1362" s="28">
        <v>0</v>
      </c>
      <c r="V1362" s="28">
        <v>29333333</v>
      </c>
      <c r="W1362" s="28">
        <v>24750000</v>
      </c>
      <c r="X1362" s="28">
        <v>4583333</v>
      </c>
      <c r="Y1362" s="28">
        <v>4583333</v>
      </c>
    </row>
    <row r="1363" spans="1:25" x14ac:dyDescent="0.2">
      <c r="A1363" s="27" t="s">
        <v>3817</v>
      </c>
      <c r="B1363" s="27" t="s">
        <v>3501</v>
      </c>
      <c r="C1363" s="27" t="s">
        <v>959</v>
      </c>
      <c r="D1363" s="27">
        <v>139</v>
      </c>
      <c r="E1363" s="27" t="s">
        <v>5195</v>
      </c>
      <c r="F1363" s="27">
        <v>10</v>
      </c>
      <c r="G1363" s="27" t="s">
        <v>32</v>
      </c>
      <c r="H1363" s="27">
        <v>27501</v>
      </c>
      <c r="I1363" s="27" t="s">
        <v>3724</v>
      </c>
      <c r="J1363" s="27" t="s">
        <v>10445</v>
      </c>
      <c r="K1363" s="27" t="s">
        <v>22972</v>
      </c>
      <c r="L1363" s="27" t="s">
        <v>24014</v>
      </c>
      <c r="M1363" s="27">
        <v>26803183</v>
      </c>
      <c r="N1363" s="27">
        <v>26601581</v>
      </c>
      <c r="O1363" s="43">
        <v>46053.901562500003</v>
      </c>
      <c r="P1363" s="28" t="s">
        <v>3077</v>
      </c>
      <c r="Q1363" s="27" t="s">
        <v>10446</v>
      </c>
      <c r="R1363" s="27">
        <v>52936374</v>
      </c>
      <c r="S1363" s="27" t="s">
        <v>10447</v>
      </c>
      <c r="T1363" s="28">
        <v>25725920</v>
      </c>
      <c r="U1363" s="28">
        <v>1929444</v>
      </c>
      <c r="V1363" s="28">
        <v>23796476</v>
      </c>
      <c r="W1363" s="28">
        <v>0</v>
      </c>
      <c r="X1363" s="28">
        <v>23796476</v>
      </c>
      <c r="Y1363" s="28">
        <v>23796476</v>
      </c>
    </row>
    <row r="1364" spans="1:25" x14ac:dyDescent="0.2">
      <c r="A1364" s="27" t="s">
        <v>3817</v>
      </c>
      <c r="B1364" s="27" t="s">
        <v>3501</v>
      </c>
      <c r="C1364" s="27" t="s">
        <v>959</v>
      </c>
      <c r="D1364" s="27">
        <v>139</v>
      </c>
      <c r="E1364" s="27" t="s">
        <v>5195</v>
      </c>
      <c r="F1364" s="27">
        <v>10</v>
      </c>
      <c r="G1364" s="27" t="s">
        <v>32</v>
      </c>
      <c r="H1364" s="27">
        <v>27501</v>
      </c>
      <c r="I1364" s="27" t="s">
        <v>3724</v>
      </c>
      <c r="J1364" s="27" t="s">
        <v>10451</v>
      </c>
      <c r="K1364" s="27" t="s">
        <v>22972</v>
      </c>
      <c r="L1364" s="27" t="s">
        <v>24016</v>
      </c>
      <c r="M1364" s="27">
        <v>26803212</v>
      </c>
      <c r="N1364" s="27">
        <v>26601581</v>
      </c>
      <c r="O1364" s="43">
        <v>46055.650995370372</v>
      </c>
      <c r="P1364" s="28" t="s">
        <v>3077</v>
      </c>
      <c r="Q1364" s="27" t="s">
        <v>10452</v>
      </c>
      <c r="R1364" s="27">
        <v>1057588176</v>
      </c>
      <c r="S1364" s="27" t="s">
        <v>10453</v>
      </c>
      <c r="T1364" s="28">
        <v>26666666</v>
      </c>
      <c r="U1364" s="28">
        <v>2166666</v>
      </c>
      <c r="V1364" s="28">
        <v>24500000</v>
      </c>
      <c r="W1364" s="28">
        <v>0</v>
      </c>
      <c r="X1364" s="28">
        <v>24500000</v>
      </c>
      <c r="Y1364" s="28">
        <v>24500000</v>
      </c>
    </row>
    <row r="1365" spans="1:25" x14ac:dyDescent="0.2">
      <c r="A1365" s="27" t="s">
        <v>3817</v>
      </c>
      <c r="B1365" s="27" t="s">
        <v>3501</v>
      </c>
      <c r="C1365" s="27" t="s">
        <v>959</v>
      </c>
      <c r="D1365" s="27">
        <v>139</v>
      </c>
      <c r="E1365" s="27" t="s">
        <v>5195</v>
      </c>
      <c r="F1365" s="27">
        <v>10</v>
      </c>
      <c r="G1365" s="27" t="s">
        <v>32</v>
      </c>
      <c r="H1365" s="27">
        <v>27501</v>
      </c>
      <c r="I1365" s="27" t="s">
        <v>3724</v>
      </c>
      <c r="J1365" s="27" t="s">
        <v>15752</v>
      </c>
      <c r="K1365" s="27" t="s">
        <v>75</v>
      </c>
      <c r="L1365" s="27" t="s">
        <v>15753</v>
      </c>
      <c r="M1365" s="27">
        <v>26803385</v>
      </c>
      <c r="N1365" s="27">
        <v>26601745</v>
      </c>
      <c r="O1365" s="43">
        <v>46077.799467592595</v>
      </c>
      <c r="P1365" s="28" t="s">
        <v>131</v>
      </c>
      <c r="Q1365" s="27" t="s">
        <v>15547</v>
      </c>
      <c r="R1365" s="27">
        <v>79521026</v>
      </c>
      <c r="S1365" s="27" t="s">
        <v>2789</v>
      </c>
      <c r="T1365" s="28">
        <v>4823610</v>
      </c>
      <c r="U1365" s="28">
        <v>0</v>
      </c>
      <c r="V1365" s="28">
        <v>4823610</v>
      </c>
      <c r="W1365" s="28">
        <v>0</v>
      </c>
      <c r="X1365" s="28">
        <v>4823610</v>
      </c>
      <c r="Y1365" s="28">
        <v>4823610</v>
      </c>
    </row>
    <row r="1366" spans="1:25" x14ac:dyDescent="0.2">
      <c r="A1366" s="27" t="s">
        <v>3817</v>
      </c>
      <c r="B1366" s="27" t="s">
        <v>3501</v>
      </c>
      <c r="C1366" s="27" t="s">
        <v>959</v>
      </c>
      <c r="D1366" s="27">
        <v>139</v>
      </c>
      <c r="E1366" s="27" t="s">
        <v>5195</v>
      </c>
      <c r="F1366" s="27">
        <v>10</v>
      </c>
      <c r="G1366" s="27" t="s">
        <v>32</v>
      </c>
      <c r="H1366" s="27">
        <v>27501</v>
      </c>
      <c r="I1366" s="27" t="s">
        <v>3724</v>
      </c>
      <c r="J1366" s="27" t="s">
        <v>18506</v>
      </c>
      <c r="K1366" s="27" t="s">
        <v>22972</v>
      </c>
      <c r="L1366" s="27" t="s">
        <v>24064</v>
      </c>
      <c r="M1366" s="27">
        <v>26804547</v>
      </c>
      <c r="N1366" s="27">
        <v>26601975</v>
      </c>
      <c r="O1366" s="43">
        <v>46217.684699074074</v>
      </c>
      <c r="P1366" s="28" t="s">
        <v>81</v>
      </c>
      <c r="Q1366" s="27" t="s">
        <v>18507</v>
      </c>
      <c r="R1366" s="27">
        <v>1072744758</v>
      </c>
      <c r="S1366" s="27" t="s">
        <v>1938</v>
      </c>
      <c r="T1366" s="28">
        <v>25000000</v>
      </c>
      <c r="U1366" s="28">
        <v>0</v>
      </c>
      <c r="V1366" s="28">
        <v>25000000</v>
      </c>
      <c r="W1366" s="28">
        <v>18666667</v>
      </c>
      <c r="X1366" s="28">
        <v>6333333</v>
      </c>
      <c r="Y1366" s="28">
        <v>6333333</v>
      </c>
    </row>
    <row r="1367" spans="1:25" x14ac:dyDescent="0.2">
      <c r="A1367" s="5" t="s">
        <v>3817</v>
      </c>
      <c r="B1367" s="5" t="s">
        <v>3501</v>
      </c>
      <c r="C1367" s="5" t="s">
        <v>959</v>
      </c>
      <c r="D1367" s="5">
        <v>139</v>
      </c>
      <c r="E1367" s="5" t="s">
        <v>5195</v>
      </c>
      <c r="F1367" s="5">
        <v>10</v>
      </c>
      <c r="G1367" s="5" t="s">
        <v>32</v>
      </c>
      <c r="H1367" s="5">
        <v>27501</v>
      </c>
      <c r="I1367" s="5" t="s">
        <v>3724</v>
      </c>
      <c r="J1367" s="5" t="s">
        <v>18508</v>
      </c>
      <c r="K1367" s="5" t="s">
        <v>22972</v>
      </c>
      <c r="L1367" s="5" t="s">
        <v>24077</v>
      </c>
      <c r="M1367" s="5">
        <v>26804605</v>
      </c>
      <c r="N1367" s="5">
        <v>26601975</v>
      </c>
      <c r="O1367" s="6">
        <v>46218.668229166666</v>
      </c>
      <c r="P1367" s="4" t="s">
        <v>18509</v>
      </c>
      <c r="Q1367" s="5" t="s">
        <v>18510</v>
      </c>
      <c r="R1367" s="5">
        <v>1072168765</v>
      </c>
      <c r="S1367" s="5" t="s">
        <v>1942</v>
      </c>
      <c r="T1367" s="4">
        <v>21703500</v>
      </c>
      <c r="U1367" s="4">
        <v>0</v>
      </c>
      <c r="V1367" s="4">
        <v>21703500</v>
      </c>
      <c r="W1367" s="4">
        <v>9646000</v>
      </c>
      <c r="X1367" s="4">
        <v>12057500</v>
      </c>
      <c r="Y1367" s="4">
        <v>12057500</v>
      </c>
    </row>
    <row r="1368" spans="1:25" x14ac:dyDescent="0.2">
      <c r="A1368" s="27" t="s">
        <v>3817</v>
      </c>
      <c r="B1368" s="27" t="s">
        <v>3501</v>
      </c>
      <c r="C1368" s="27" t="s">
        <v>959</v>
      </c>
      <c r="D1368" s="27">
        <v>139</v>
      </c>
      <c r="E1368" s="27" t="s">
        <v>5195</v>
      </c>
      <c r="F1368" s="27">
        <v>10</v>
      </c>
      <c r="G1368" s="27" t="s">
        <v>32</v>
      </c>
      <c r="H1368" s="27">
        <v>27501</v>
      </c>
      <c r="I1368" s="27" t="s">
        <v>3724</v>
      </c>
      <c r="J1368" s="27" t="s">
        <v>19876</v>
      </c>
      <c r="K1368" s="27" t="s">
        <v>22972</v>
      </c>
      <c r="L1368" s="27" t="s">
        <v>24138</v>
      </c>
      <c r="M1368" s="27">
        <v>26804864</v>
      </c>
      <c r="N1368" s="27">
        <v>26601975</v>
      </c>
      <c r="O1368" s="43">
        <v>46224.573506944442</v>
      </c>
      <c r="P1368" s="28" t="s">
        <v>18509</v>
      </c>
      <c r="Q1368" s="27" t="s">
        <v>19877</v>
      </c>
      <c r="R1368" s="27">
        <v>1026253663</v>
      </c>
      <c r="S1368" s="27" t="s">
        <v>576</v>
      </c>
      <c r="T1368" s="28">
        <v>22500000</v>
      </c>
      <c r="U1368" s="28">
        <v>0</v>
      </c>
      <c r="V1368" s="28">
        <v>22500000</v>
      </c>
      <c r="W1368" s="28">
        <v>12833333</v>
      </c>
      <c r="X1368" s="28">
        <v>9666667</v>
      </c>
      <c r="Y1368" s="28">
        <v>9666667</v>
      </c>
    </row>
    <row r="1369" spans="1:25" x14ac:dyDescent="0.2">
      <c r="A1369" s="27" t="s">
        <v>3817</v>
      </c>
      <c r="B1369" s="27" t="s">
        <v>3501</v>
      </c>
      <c r="C1369" s="27" t="s">
        <v>959</v>
      </c>
      <c r="D1369" s="27">
        <v>139</v>
      </c>
      <c r="E1369" s="27" t="s">
        <v>5195</v>
      </c>
      <c r="F1369" s="27">
        <v>10</v>
      </c>
      <c r="G1369" s="27" t="s">
        <v>32</v>
      </c>
      <c r="H1369" s="27">
        <v>27501</v>
      </c>
      <c r="I1369" s="27" t="s">
        <v>3724</v>
      </c>
      <c r="J1369" s="27" t="s">
        <v>19878</v>
      </c>
      <c r="K1369" s="27" t="s">
        <v>22972</v>
      </c>
      <c r="L1369" s="27" t="s">
        <v>24160</v>
      </c>
      <c r="M1369" s="27">
        <v>26804969</v>
      </c>
      <c r="N1369" s="27">
        <v>26601975</v>
      </c>
      <c r="O1369" s="43">
        <v>46225.749513888892</v>
      </c>
      <c r="P1369" s="28" t="s">
        <v>18509</v>
      </c>
      <c r="Q1369" s="27" t="s">
        <v>18510</v>
      </c>
      <c r="R1369" s="27">
        <v>1003751832</v>
      </c>
      <c r="S1369" s="27" t="s">
        <v>16957</v>
      </c>
      <c r="T1369" s="28">
        <v>21703500</v>
      </c>
      <c r="U1369" s="28">
        <v>0</v>
      </c>
      <c r="V1369" s="28">
        <v>21703500</v>
      </c>
      <c r="W1369" s="28">
        <v>16237433</v>
      </c>
      <c r="X1369" s="28">
        <v>5466067</v>
      </c>
      <c r="Y1369" s="28">
        <v>5466067</v>
      </c>
    </row>
    <row r="1370" spans="1:25" x14ac:dyDescent="0.2">
      <c r="A1370" s="27" t="s">
        <v>3817</v>
      </c>
      <c r="B1370" s="27" t="s">
        <v>3501</v>
      </c>
      <c r="C1370" s="27" t="s">
        <v>959</v>
      </c>
      <c r="D1370" s="27">
        <v>139</v>
      </c>
      <c r="E1370" s="27" t="s">
        <v>5195</v>
      </c>
      <c r="F1370" s="27">
        <v>10</v>
      </c>
      <c r="G1370" s="27" t="s">
        <v>32</v>
      </c>
      <c r="H1370" s="27">
        <v>27501</v>
      </c>
      <c r="I1370" s="27" t="s">
        <v>3724</v>
      </c>
      <c r="J1370" s="27" t="s">
        <v>19879</v>
      </c>
      <c r="K1370" s="27" t="s">
        <v>22972</v>
      </c>
      <c r="L1370" s="27" t="s">
        <v>24168</v>
      </c>
      <c r="M1370" s="27">
        <v>26804995</v>
      </c>
      <c r="N1370" s="27">
        <v>26601975</v>
      </c>
      <c r="O1370" s="43">
        <v>46225.837800925925</v>
      </c>
      <c r="P1370" s="28" t="s">
        <v>18509</v>
      </c>
      <c r="Q1370" s="27" t="s">
        <v>18507</v>
      </c>
      <c r="R1370" s="27">
        <v>1192787697</v>
      </c>
      <c r="S1370" s="27" t="s">
        <v>2657</v>
      </c>
      <c r="T1370" s="28">
        <v>22500000</v>
      </c>
      <c r="U1370" s="28">
        <v>0</v>
      </c>
      <c r="V1370" s="28">
        <v>22500000</v>
      </c>
      <c r="W1370" s="28">
        <v>11333333</v>
      </c>
      <c r="X1370" s="28">
        <v>11166667</v>
      </c>
      <c r="Y1370" s="28">
        <v>11166667</v>
      </c>
    </row>
    <row r="1371" spans="1:25" x14ac:dyDescent="0.2">
      <c r="A1371" s="27" t="s">
        <v>3817</v>
      </c>
      <c r="B1371" s="27" t="s">
        <v>3501</v>
      </c>
      <c r="C1371" s="27" t="s">
        <v>959</v>
      </c>
      <c r="D1371" s="27">
        <v>139</v>
      </c>
      <c r="E1371" s="27" t="s">
        <v>5195</v>
      </c>
      <c r="F1371" s="27">
        <v>10</v>
      </c>
      <c r="G1371" s="27" t="s">
        <v>32</v>
      </c>
      <c r="H1371" s="27">
        <v>27501</v>
      </c>
      <c r="I1371" s="27" t="s">
        <v>3724</v>
      </c>
      <c r="J1371" s="27" t="s">
        <v>19880</v>
      </c>
      <c r="K1371" s="27" t="s">
        <v>22972</v>
      </c>
      <c r="L1371" s="27" t="s">
        <v>24205</v>
      </c>
      <c r="M1371" s="27">
        <v>26805114</v>
      </c>
      <c r="N1371" s="27">
        <v>26601975</v>
      </c>
      <c r="O1371" s="43">
        <v>46226.891979166663</v>
      </c>
      <c r="P1371" s="28" t="s">
        <v>18509</v>
      </c>
      <c r="Q1371" s="27" t="s">
        <v>18507</v>
      </c>
      <c r="R1371" s="27">
        <v>1018461277</v>
      </c>
      <c r="S1371" s="27" t="s">
        <v>1943</v>
      </c>
      <c r="T1371" s="28">
        <v>24750000</v>
      </c>
      <c r="U1371" s="28">
        <v>0</v>
      </c>
      <c r="V1371" s="28">
        <v>24750000</v>
      </c>
      <c r="W1371" s="28">
        <v>13016667</v>
      </c>
      <c r="X1371" s="28">
        <v>11733333</v>
      </c>
      <c r="Y1371" s="28">
        <v>11733333</v>
      </c>
    </row>
    <row r="1372" spans="1:25" x14ac:dyDescent="0.2">
      <c r="A1372" s="27" t="s">
        <v>3817</v>
      </c>
      <c r="B1372" s="27" t="s">
        <v>3501</v>
      </c>
      <c r="C1372" s="27" t="s">
        <v>959</v>
      </c>
      <c r="D1372" s="27">
        <v>139</v>
      </c>
      <c r="E1372" s="27" t="s">
        <v>5195</v>
      </c>
      <c r="F1372" s="27">
        <v>10</v>
      </c>
      <c r="G1372" s="27" t="s">
        <v>32</v>
      </c>
      <c r="H1372" s="27">
        <v>27501</v>
      </c>
      <c r="I1372" s="27" t="s">
        <v>3724</v>
      </c>
      <c r="J1372" s="27" t="s">
        <v>19881</v>
      </c>
      <c r="K1372" s="27" t="s">
        <v>22972</v>
      </c>
      <c r="L1372" s="27" t="s">
        <v>24216</v>
      </c>
      <c r="M1372" s="27">
        <v>26805140</v>
      </c>
      <c r="N1372" s="27">
        <v>26601975</v>
      </c>
      <c r="O1372" s="43">
        <v>46227.397789351853</v>
      </c>
      <c r="P1372" s="28" t="s">
        <v>18509</v>
      </c>
      <c r="Q1372" s="27" t="s">
        <v>18510</v>
      </c>
      <c r="R1372" s="27">
        <v>1002522491</v>
      </c>
      <c r="S1372" s="27" t="s">
        <v>10327</v>
      </c>
      <c r="T1372" s="28">
        <v>21703500</v>
      </c>
      <c r="U1372" s="28">
        <v>0</v>
      </c>
      <c r="V1372" s="28">
        <v>21703500</v>
      </c>
      <c r="W1372" s="28">
        <v>17202033</v>
      </c>
      <c r="X1372" s="28">
        <v>4501467</v>
      </c>
      <c r="Y1372" s="28"/>
    </row>
    <row r="1373" spans="1:25" x14ac:dyDescent="0.2">
      <c r="A1373" s="27" t="s">
        <v>3817</v>
      </c>
      <c r="B1373" s="27" t="s">
        <v>3501</v>
      </c>
      <c r="C1373" s="27" t="s">
        <v>959</v>
      </c>
      <c r="D1373" s="27">
        <v>139</v>
      </c>
      <c r="E1373" s="27" t="s">
        <v>5195</v>
      </c>
      <c r="F1373" s="27">
        <v>10</v>
      </c>
      <c r="G1373" s="27" t="s">
        <v>32</v>
      </c>
      <c r="H1373" s="27">
        <v>27501</v>
      </c>
      <c r="I1373" s="27" t="s">
        <v>3724</v>
      </c>
      <c r="J1373" s="27" t="s">
        <v>19882</v>
      </c>
      <c r="K1373" s="27" t="s">
        <v>22972</v>
      </c>
      <c r="L1373" s="27" t="s">
        <v>24220</v>
      </c>
      <c r="M1373" s="27">
        <v>26805161</v>
      </c>
      <c r="N1373" s="27">
        <v>26601975</v>
      </c>
      <c r="O1373" s="43">
        <v>46227.448449074072</v>
      </c>
      <c r="P1373" s="28" t="s">
        <v>18509</v>
      </c>
      <c r="Q1373" s="27" t="s">
        <v>18510</v>
      </c>
      <c r="R1373" s="27">
        <v>1018465827</v>
      </c>
      <c r="S1373" s="27" t="s">
        <v>1949</v>
      </c>
      <c r="T1373" s="28">
        <v>21703500</v>
      </c>
      <c r="U1373" s="28">
        <v>0</v>
      </c>
      <c r="V1373" s="28">
        <v>21703500</v>
      </c>
      <c r="W1373" s="28">
        <v>11414433</v>
      </c>
      <c r="X1373" s="28">
        <v>10289067</v>
      </c>
      <c r="Y1373" s="28">
        <v>10289067</v>
      </c>
    </row>
    <row r="1374" spans="1:25" x14ac:dyDescent="0.2">
      <c r="A1374" s="27" t="s">
        <v>3817</v>
      </c>
      <c r="B1374" s="27" t="s">
        <v>3501</v>
      </c>
      <c r="C1374" s="27" t="s">
        <v>959</v>
      </c>
      <c r="D1374" s="27">
        <v>139</v>
      </c>
      <c r="E1374" s="27" t="s">
        <v>5195</v>
      </c>
      <c r="F1374" s="27">
        <v>10</v>
      </c>
      <c r="G1374" s="27" t="s">
        <v>32</v>
      </c>
      <c r="H1374" s="27">
        <v>27501</v>
      </c>
      <c r="I1374" s="27" t="s">
        <v>3724</v>
      </c>
      <c r="J1374" s="27" t="s">
        <v>19883</v>
      </c>
      <c r="K1374" s="27" t="s">
        <v>22972</v>
      </c>
      <c r="L1374" s="27" t="s">
        <v>24228</v>
      </c>
      <c r="M1374" s="27">
        <v>26805196</v>
      </c>
      <c r="N1374" s="27">
        <v>26601975</v>
      </c>
      <c r="O1374" s="43">
        <v>46227.618483796294</v>
      </c>
      <c r="P1374" s="28" t="s">
        <v>18509</v>
      </c>
      <c r="Q1374" s="27" t="s">
        <v>18510</v>
      </c>
      <c r="R1374" s="27">
        <v>1193510867</v>
      </c>
      <c r="S1374" s="27" t="s">
        <v>8767</v>
      </c>
      <c r="T1374" s="28">
        <v>21703500</v>
      </c>
      <c r="U1374" s="28">
        <v>0</v>
      </c>
      <c r="V1374" s="28">
        <v>21703500</v>
      </c>
      <c r="W1374" s="28">
        <v>11575200</v>
      </c>
      <c r="X1374" s="28">
        <v>10128300</v>
      </c>
      <c r="Y1374" s="28">
        <v>10128300</v>
      </c>
    </row>
    <row r="1375" spans="1:25" x14ac:dyDescent="0.2">
      <c r="A1375" s="27" t="s">
        <v>3817</v>
      </c>
      <c r="B1375" s="27" t="s">
        <v>3501</v>
      </c>
      <c r="C1375" s="27" t="s">
        <v>959</v>
      </c>
      <c r="D1375" s="27">
        <v>139</v>
      </c>
      <c r="E1375" s="27" t="s">
        <v>5195</v>
      </c>
      <c r="F1375" s="27">
        <v>10</v>
      </c>
      <c r="G1375" s="27" t="s">
        <v>32</v>
      </c>
      <c r="H1375" s="27">
        <v>27501</v>
      </c>
      <c r="I1375" s="27" t="s">
        <v>3724</v>
      </c>
      <c r="J1375" s="27" t="s">
        <v>19884</v>
      </c>
      <c r="K1375" s="27" t="s">
        <v>22972</v>
      </c>
      <c r="L1375" s="27" t="s">
        <v>24247</v>
      </c>
      <c r="M1375" s="27">
        <v>26805278</v>
      </c>
      <c r="N1375" s="27">
        <v>26601975</v>
      </c>
      <c r="O1375" s="43">
        <v>46230.634236111109</v>
      </c>
      <c r="P1375" s="28" t="s">
        <v>18509</v>
      </c>
      <c r="Q1375" s="27" t="s">
        <v>18510</v>
      </c>
      <c r="R1375" s="27">
        <v>1072467378</v>
      </c>
      <c r="S1375" s="27" t="s">
        <v>8849</v>
      </c>
      <c r="T1375" s="28">
        <v>21703500</v>
      </c>
      <c r="U1375" s="28">
        <v>0</v>
      </c>
      <c r="V1375" s="28">
        <v>21703500</v>
      </c>
      <c r="W1375" s="28">
        <v>11575200</v>
      </c>
      <c r="X1375" s="28">
        <v>10128300</v>
      </c>
      <c r="Y1375" s="28">
        <v>5305300</v>
      </c>
    </row>
    <row r="1376" spans="1:25" x14ac:dyDescent="0.2">
      <c r="A1376" s="27" t="s">
        <v>3817</v>
      </c>
      <c r="B1376" s="27" t="s">
        <v>3501</v>
      </c>
      <c r="C1376" s="27" t="s">
        <v>959</v>
      </c>
      <c r="D1376" s="27">
        <v>139</v>
      </c>
      <c r="E1376" s="27" t="s">
        <v>5195</v>
      </c>
      <c r="F1376" s="27">
        <v>10</v>
      </c>
      <c r="G1376" s="27" t="s">
        <v>32</v>
      </c>
      <c r="H1376" s="27">
        <v>27501</v>
      </c>
      <c r="I1376" s="27" t="s">
        <v>3724</v>
      </c>
      <c r="J1376" s="27" t="s">
        <v>19885</v>
      </c>
      <c r="K1376" s="27" t="s">
        <v>22972</v>
      </c>
      <c r="L1376" s="27" t="s">
        <v>24249</v>
      </c>
      <c r="M1376" s="27">
        <v>26805290</v>
      </c>
      <c r="N1376" s="27">
        <v>26601975</v>
      </c>
      <c r="O1376" s="43">
        <v>46230.678217592591</v>
      </c>
      <c r="P1376" s="28" t="s">
        <v>18509</v>
      </c>
      <c r="Q1376" s="27" t="s">
        <v>18507</v>
      </c>
      <c r="R1376" s="27">
        <v>1057588176</v>
      </c>
      <c r="S1376" s="27" t="s">
        <v>10453</v>
      </c>
      <c r="T1376" s="28">
        <v>22500000</v>
      </c>
      <c r="U1376" s="28">
        <v>0</v>
      </c>
      <c r="V1376" s="28">
        <v>22500000</v>
      </c>
      <c r="W1376" s="28">
        <v>12000000</v>
      </c>
      <c r="X1376" s="28">
        <v>10500000</v>
      </c>
      <c r="Y1376" s="28">
        <v>5500000</v>
      </c>
    </row>
    <row r="1377" spans="1:25" x14ac:dyDescent="0.2">
      <c r="A1377" s="27" t="s">
        <v>3817</v>
      </c>
      <c r="B1377" s="27" t="s">
        <v>3501</v>
      </c>
      <c r="C1377" s="27" t="s">
        <v>959</v>
      </c>
      <c r="D1377" s="27">
        <v>139</v>
      </c>
      <c r="E1377" s="27" t="s">
        <v>5195</v>
      </c>
      <c r="F1377" s="27">
        <v>10</v>
      </c>
      <c r="G1377" s="27" t="s">
        <v>32</v>
      </c>
      <c r="H1377" s="27">
        <v>27501</v>
      </c>
      <c r="I1377" s="27" t="s">
        <v>3724</v>
      </c>
      <c r="J1377" s="27" t="s">
        <v>19886</v>
      </c>
      <c r="K1377" s="27" t="s">
        <v>22972</v>
      </c>
      <c r="L1377" s="27" t="s">
        <v>24285</v>
      </c>
      <c r="M1377" s="27">
        <v>26805469</v>
      </c>
      <c r="N1377" s="27">
        <v>26601975</v>
      </c>
      <c r="O1377" s="43">
        <v>46233.394780092596</v>
      </c>
      <c r="P1377" s="28" t="s">
        <v>18509</v>
      </c>
      <c r="Q1377" s="27" t="s">
        <v>18510</v>
      </c>
      <c r="R1377" s="27">
        <v>1070330130</v>
      </c>
      <c r="S1377" s="27" t="s">
        <v>1013</v>
      </c>
      <c r="T1377" s="28">
        <v>21703500</v>
      </c>
      <c r="U1377" s="28">
        <v>0</v>
      </c>
      <c r="V1377" s="28">
        <v>21703500</v>
      </c>
      <c r="W1377" s="28">
        <v>12057500</v>
      </c>
      <c r="X1377" s="28">
        <v>9646000</v>
      </c>
      <c r="Y1377" s="28">
        <v>4823000</v>
      </c>
    </row>
    <row r="1378" spans="1:25" x14ac:dyDescent="0.2">
      <c r="A1378" s="27" t="s">
        <v>3817</v>
      </c>
      <c r="B1378" s="27" t="s">
        <v>3501</v>
      </c>
      <c r="C1378" s="27" t="s">
        <v>959</v>
      </c>
      <c r="D1378" s="27">
        <v>139</v>
      </c>
      <c r="E1378" s="27" t="s">
        <v>5195</v>
      </c>
      <c r="F1378" s="27">
        <v>10</v>
      </c>
      <c r="G1378" s="27" t="s">
        <v>32</v>
      </c>
      <c r="H1378" s="27">
        <v>27501</v>
      </c>
      <c r="I1378" s="27" t="s">
        <v>3724</v>
      </c>
      <c r="J1378" s="27" t="s">
        <v>19887</v>
      </c>
      <c r="K1378" s="27" t="s">
        <v>22972</v>
      </c>
      <c r="L1378" s="27" t="s">
        <v>24286</v>
      </c>
      <c r="M1378" s="27">
        <v>26805470</v>
      </c>
      <c r="N1378" s="27">
        <v>26601975</v>
      </c>
      <c r="O1378" s="43">
        <v>46233.395104166666</v>
      </c>
      <c r="P1378" s="28" t="s">
        <v>81</v>
      </c>
      <c r="Q1378" s="27" t="s">
        <v>19888</v>
      </c>
      <c r="R1378" s="27">
        <v>1002526530</v>
      </c>
      <c r="S1378" s="27" t="s">
        <v>1074</v>
      </c>
      <c r="T1378" s="28">
        <v>26265000</v>
      </c>
      <c r="U1378" s="28">
        <v>0</v>
      </c>
      <c r="V1378" s="28">
        <v>26265000</v>
      </c>
      <c r="W1378" s="28">
        <v>16109200</v>
      </c>
      <c r="X1378" s="28">
        <v>10155800</v>
      </c>
      <c r="Y1378" s="28">
        <v>10155800</v>
      </c>
    </row>
    <row r="1379" spans="1:25" x14ac:dyDescent="0.2">
      <c r="A1379" s="27" t="s">
        <v>3817</v>
      </c>
      <c r="B1379" s="27" t="s">
        <v>3501</v>
      </c>
      <c r="C1379" s="27" t="s">
        <v>959</v>
      </c>
      <c r="D1379" s="27">
        <v>139</v>
      </c>
      <c r="E1379" s="27" t="s">
        <v>5195</v>
      </c>
      <c r="F1379" s="27">
        <v>10</v>
      </c>
      <c r="G1379" s="27" t="s">
        <v>32</v>
      </c>
      <c r="H1379" s="27">
        <v>27501</v>
      </c>
      <c r="I1379" s="27" t="s">
        <v>3724</v>
      </c>
      <c r="J1379" s="27" t="s">
        <v>19889</v>
      </c>
      <c r="K1379" s="27" t="s">
        <v>22972</v>
      </c>
      <c r="L1379" s="27" t="s">
        <v>24297</v>
      </c>
      <c r="M1379" s="27">
        <v>26805518</v>
      </c>
      <c r="N1379" s="27">
        <v>26601975</v>
      </c>
      <c r="O1379" s="43">
        <v>46233.498310185183</v>
      </c>
      <c r="P1379" s="28" t="s">
        <v>18509</v>
      </c>
      <c r="Q1379" s="27" t="s">
        <v>18510</v>
      </c>
      <c r="R1379" s="27">
        <v>1000156095</v>
      </c>
      <c r="S1379" s="27" t="s">
        <v>1065</v>
      </c>
      <c r="T1379" s="28">
        <v>21703500</v>
      </c>
      <c r="U1379" s="28">
        <v>0</v>
      </c>
      <c r="V1379" s="28">
        <v>21703500</v>
      </c>
      <c r="W1379" s="28">
        <v>17202033</v>
      </c>
      <c r="X1379" s="28">
        <v>4501467</v>
      </c>
      <c r="Y1379" s="28">
        <v>4501467</v>
      </c>
    </row>
    <row r="1380" spans="1:25" x14ac:dyDescent="0.2">
      <c r="A1380" s="27" t="s">
        <v>3817</v>
      </c>
      <c r="B1380" s="27" t="s">
        <v>3501</v>
      </c>
      <c r="C1380" s="27" t="s">
        <v>959</v>
      </c>
      <c r="D1380" s="27">
        <v>139</v>
      </c>
      <c r="E1380" s="27" t="s">
        <v>5195</v>
      </c>
      <c r="F1380" s="27">
        <v>10</v>
      </c>
      <c r="G1380" s="27" t="s">
        <v>32</v>
      </c>
      <c r="H1380" s="27">
        <v>27501</v>
      </c>
      <c r="I1380" s="27" t="s">
        <v>3724</v>
      </c>
      <c r="J1380" s="27" t="s">
        <v>19890</v>
      </c>
      <c r="K1380" s="27" t="s">
        <v>22972</v>
      </c>
      <c r="L1380" s="27" t="s">
        <v>24308</v>
      </c>
      <c r="M1380" s="27">
        <v>26805547</v>
      </c>
      <c r="N1380" s="27">
        <v>26601975</v>
      </c>
      <c r="O1380" s="43">
        <v>46233.585462962961</v>
      </c>
      <c r="P1380" s="28" t="s">
        <v>18509</v>
      </c>
      <c r="Q1380" s="27" t="s">
        <v>18507</v>
      </c>
      <c r="R1380" s="27">
        <v>80396581</v>
      </c>
      <c r="S1380" s="27" t="s">
        <v>1947</v>
      </c>
      <c r="T1380" s="28">
        <v>22500000</v>
      </c>
      <c r="U1380" s="28">
        <v>0</v>
      </c>
      <c r="V1380" s="28">
        <v>22500000</v>
      </c>
      <c r="W1380" s="28">
        <v>12833333</v>
      </c>
      <c r="X1380" s="28">
        <v>9666667</v>
      </c>
      <c r="Y1380" s="28">
        <v>9666667</v>
      </c>
    </row>
    <row r="1381" spans="1:25" x14ac:dyDescent="0.2">
      <c r="A1381" s="27" t="s">
        <v>3817</v>
      </c>
      <c r="B1381" s="27" t="s">
        <v>3501</v>
      </c>
      <c r="C1381" s="27" t="s">
        <v>959</v>
      </c>
      <c r="D1381" s="27">
        <v>139</v>
      </c>
      <c r="E1381" s="27" t="s">
        <v>5195</v>
      </c>
      <c r="F1381" s="27">
        <v>10</v>
      </c>
      <c r="G1381" s="27" t="s">
        <v>32</v>
      </c>
      <c r="H1381" s="27">
        <v>27501</v>
      </c>
      <c r="I1381" s="27" t="s">
        <v>3724</v>
      </c>
      <c r="J1381" s="27" t="s">
        <v>19891</v>
      </c>
      <c r="K1381" s="27" t="s">
        <v>22972</v>
      </c>
      <c r="L1381" s="27" t="s">
        <v>24327</v>
      </c>
      <c r="M1381" s="27">
        <v>26805604</v>
      </c>
      <c r="N1381" s="27">
        <v>26601975</v>
      </c>
      <c r="O1381" s="43">
        <v>46234.488252314812</v>
      </c>
      <c r="P1381" s="28" t="s">
        <v>18509</v>
      </c>
      <c r="Q1381" s="27" t="s">
        <v>18507</v>
      </c>
      <c r="R1381" s="27">
        <v>1071550734</v>
      </c>
      <c r="S1381" s="27" t="s">
        <v>1946</v>
      </c>
      <c r="T1381" s="28">
        <v>24750000</v>
      </c>
      <c r="U1381" s="28">
        <v>0</v>
      </c>
      <c r="V1381" s="28">
        <v>24750000</v>
      </c>
      <c r="W1381" s="28">
        <v>14116667</v>
      </c>
      <c r="X1381" s="28">
        <v>10633333</v>
      </c>
      <c r="Y1381" s="28">
        <v>10633333</v>
      </c>
    </row>
    <row r="1382" spans="1:25" x14ac:dyDescent="0.2">
      <c r="A1382" s="27" t="s">
        <v>3817</v>
      </c>
      <c r="B1382" s="27" t="s">
        <v>3501</v>
      </c>
      <c r="C1382" s="27" t="s">
        <v>959</v>
      </c>
      <c r="D1382" s="27">
        <v>139</v>
      </c>
      <c r="E1382" s="27" t="s">
        <v>5195</v>
      </c>
      <c r="F1382" s="27">
        <v>10</v>
      </c>
      <c r="G1382" s="27" t="s">
        <v>32</v>
      </c>
      <c r="H1382" s="27">
        <v>27501</v>
      </c>
      <c r="I1382" s="27" t="s">
        <v>3724</v>
      </c>
      <c r="J1382" s="27" t="s">
        <v>19892</v>
      </c>
      <c r="K1382" s="27" t="s">
        <v>22972</v>
      </c>
      <c r="L1382" s="27" t="s">
        <v>24334</v>
      </c>
      <c r="M1382" s="27">
        <v>26805623</v>
      </c>
      <c r="N1382" s="27">
        <v>26601975</v>
      </c>
      <c r="O1382" s="43">
        <v>46234.559629629628</v>
      </c>
      <c r="P1382" s="28" t="s">
        <v>18509</v>
      </c>
      <c r="Q1382" s="27" t="s">
        <v>18507</v>
      </c>
      <c r="R1382" s="27">
        <v>79063812</v>
      </c>
      <c r="S1382" s="27" t="s">
        <v>577</v>
      </c>
      <c r="T1382" s="28">
        <v>24750000</v>
      </c>
      <c r="U1382" s="28">
        <v>0</v>
      </c>
      <c r="V1382" s="28">
        <v>24750000</v>
      </c>
      <c r="W1382" s="28">
        <v>14116667</v>
      </c>
      <c r="X1382" s="28">
        <v>10633333</v>
      </c>
      <c r="Y1382" s="28">
        <v>5133333</v>
      </c>
    </row>
    <row r="1383" spans="1:25" x14ac:dyDescent="0.2">
      <c r="A1383" s="27" t="s">
        <v>3817</v>
      </c>
      <c r="B1383" s="27" t="s">
        <v>3501</v>
      </c>
      <c r="C1383" s="27" t="s">
        <v>959</v>
      </c>
      <c r="D1383" s="27">
        <v>139</v>
      </c>
      <c r="E1383" s="27" t="s">
        <v>5195</v>
      </c>
      <c r="F1383" s="27">
        <v>10</v>
      </c>
      <c r="G1383" s="27" t="s">
        <v>32</v>
      </c>
      <c r="H1383" s="27">
        <v>27501</v>
      </c>
      <c r="I1383" s="27" t="s">
        <v>3724</v>
      </c>
      <c r="J1383" s="27" t="s">
        <v>19893</v>
      </c>
      <c r="K1383" s="27" t="s">
        <v>22972</v>
      </c>
      <c r="L1383" s="27" t="s">
        <v>24336</v>
      </c>
      <c r="M1383" s="27">
        <v>26805626</v>
      </c>
      <c r="N1383" s="27">
        <v>26601975</v>
      </c>
      <c r="O1383" s="43">
        <v>46234.562928240739</v>
      </c>
      <c r="P1383" s="28" t="s">
        <v>18509</v>
      </c>
      <c r="Q1383" s="27" t="s">
        <v>19894</v>
      </c>
      <c r="R1383" s="27">
        <v>79750176</v>
      </c>
      <c r="S1383" s="27" t="s">
        <v>1051</v>
      </c>
      <c r="T1383" s="28">
        <v>24750000</v>
      </c>
      <c r="U1383" s="28">
        <v>0</v>
      </c>
      <c r="V1383" s="28">
        <v>24750000</v>
      </c>
      <c r="W1383" s="28">
        <v>14300000</v>
      </c>
      <c r="X1383" s="28">
        <v>10450000</v>
      </c>
      <c r="Y1383" s="28">
        <v>4950000</v>
      </c>
    </row>
    <row r="1384" spans="1:25" x14ac:dyDescent="0.2">
      <c r="A1384" s="27" t="s">
        <v>3817</v>
      </c>
      <c r="B1384" s="27" t="s">
        <v>3501</v>
      </c>
      <c r="C1384" s="27" t="s">
        <v>959</v>
      </c>
      <c r="D1384" s="27">
        <v>139</v>
      </c>
      <c r="E1384" s="27" t="s">
        <v>5195</v>
      </c>
      <c r="F1384" s="27">
        <v>10</v>
      </c>
      <c r="G1384" s="27" t="s">
        <v>32</v>
      </c>
      <c r="H1384" s="27">
        <v>27501</v>
      </c>
      <c r="I1384" s="27" t="s">
        <v>3724</v>
      </c>
      <c r="J1384" s="27" t="s">
        <v>19895</v>
      </c>
      <c r="K1384" s="27" t="s">
        <v>22972</v>
      </c>
      <c r="L1384" s="27" t="s">
        <v>24345</v>
      </c>
      <c r="M1384" s="27">
        <v>26805661</v>
      </c>
      <c r="N1384" s="27">
        <v>26601975</v>
      </c>
      <c r="O1384" s="43">
        <v>46234.71125</v>
      </c>
      <c r="P1384" s="28" t="s">
        <v>18509</v>
      </c>
      <c r="Q1384" s="27" t="s">
        <v>18510</v>
      </c>
      <c r="R1384" s="27">
        <v>1079262564</v>
      </c>
      <c r="S1384" s="27" t="s">
        <v>1944</v>
      </c>
      <c r="T1384" s="28">
        <v>21703500</v>
      </c>
      <c r="U1384" s="28">
        <v>0</v>
      </c>
      <c r="V1384" s="28">
        <v>21703500</v>
      </c>
      <c r="W1384" s="28">
        <v>17362800</v>
      </c>
      <c r="X1384" s="28">
        <v>4340700</v>
      </c>
      <c r="Y1384" s="28">
        <v>4340700</v>
      </c>
    </row>
    <row r="1385" spans="1:25" x14ac:dyDescent="0.2">
      <c r="A1385" s="27" t="s">
        <v>3817</v>
      </c>
      <c r="B1385" s="27" t="s">
        <v>3501</v>
      </c>
      <c r="C1385" s="27" t="s">
        <v>959</v>
      </c>
      <c r="D1385" s="27">
        <v>139</v>
      </c>
      <c r="E1385" s="27" t="s">
        <v>5195</v>
      </c>
      <c r="F1385" s="27">
        <v>10</v>
      </c>
      <c r="G1385" s="27" t="s">
        <v>32</v>
      </c>
      <c r="H1385" s="27">
        <v>27501</v>
      </c>
      <c r="I1385" s="27" t="s">
        <v>3724</v>
      </c>
      <c r="J1385" s="27" t="s">
        <v>21638</v>
      </c>
      <c r="K1385" s="27" t="s">
        <v>22972</v>
      </c>
      <c r="L1385" s="27" t="s">
        <v>24379</v>
      </c>
      <c r="M1385" s="27">
        <v>26805790</v>
      </c>
      <c r="N1385" s="27">
        <v>26601975</v>
      </c>
      <c r="O1385" s="43">
        <v>46238.778668981482</v>
      </c>
      <c r="P1385" s="28" t="s">
        <v>18509</v>
      </c>
      <c r="Q1385" s="27" t="s">
        <v>18510</v>
      </c>
      <c r="R1385" s="27">
        <v>7165644</v>
      </c>
      <c r="S1385" s="27" t="s">
        <v>8784</v>
      </c>
      <c r="T1385" s="28">
        <v>21703500</v>
      </c>
      <c r="U1385" s="28">
        <v>0</v>
      </c>
      <c r="V1385" s="28">
        <v>21703500</v>
      </c>
      <c r="W1385" s="28">
        <v>17523567</v>
      </c>
      <c r="X1385" s="28">
        <v>4179933</v>
      </c>
      <c r="Y1385" s="28"/>
    </row>
    <row r="1386" spans="1:25" x14ac:dyDescent="0.2">
      <c r="A1386" s="27" t="s">
        <v>3817</v>
      </c>
      <c r="B1386" s="27" t="s">
        <v>3501</v>
      </c>
      <c r="C1386" s="27" t="s">
        <v>959</v>
      </c>
      <c r="D1386" s="27">
        <v>139</v>
      </c>
      <c r="E1386" s="27" t="s">
        <v>5195</v>
      </c>
      <c r="F1386" s="27">
        <v>10</v>
      </c>
      <c r="G1386" s="27" t="s">
        <v>32</v>
      </c>
      <c r="H1386" s="27">
        <v>27501</v>
      </c>
      <c r="I1386" s="27" t="s">
        <v>3724</v>
      </c>
      <c r="J1386" s="27" t="s">
        <v>21639</v>
      </c>
      <c r="K1386" s="27" t="s">
        <v>22972</v>
      </c>
      <c r="L1386" s="27" t="s">
        <v>24394</v>
      </c>
      <c r="M1386" s="27">
        <v>26805825</v>
      </c>
      <c r="N1386" s="27">
        <v>26601975</v>
      </c>
      <c r="O1386" s="43">
        <v>46239.402129629627</v>
      </c>
      <c r="P1386" s="28" t="s">
        <v>18509</v>
      </c>
      <c r="Q1386" s="27" t="s">
        <v>19894</v>
      </c>
      <c r="R1386" s="27">
        <v>1018491473</v>
      </c>
      <c r="S1386" s="27" t="s">
        <v>336</v>
      </c>
      <c r="T1386" s="28">
        <v>22500000</v>
      </c>
      <c r="U1386" s="28">
        <v>0</v>
      </c>
      <c r="V1386" s="28">
        <v>22500000</v>
      </c>
      <c r="W1386" s="28">
        <v>19000000</v>
      </c>
      <c r="X1386" s="28">
        <v>3500000</v>
      </c>
      <c r="Y1386" s="28">
        <v>3500000</v>
      </c>
    </row>
    <row r="1387" spans="1:25" x14ac:dyDescent="0.2">
      <c r="A1387" s="27" t="s">
        <v>3817</v>
      </c>
      <c r="B1387" s="27" t="s">
        <v>3501</v>
      </c>
      <c r="C1387" s="27" t="s">
        <v>959</v>
      </c>
      <c r="D1387" s="27">
        <v>139</v>
      </c>
      <c r="E1387" s="27" t="s">
        <v>5195</v>
      </c>
      <c r="F1387" s="27">
        <v>10</v>
      </c>
      <c r="G1387" s="27" t="s">
        <v>32</v>
      </c>
      <c r="H1387" s="27">
        <v>27501</v>
      </c>
      <c r="I1387" s="27" t="s">
        <v>3724</v>
      </c>
      <c r="J1387" s="27" t="s">
        <v>21640</v>
      </c>
      <c r="K1387" s="27" t="s">
        <v>22972</v>
      </c>
      <c r="L1387" s="27" t="s">
        <v>24416</v>
      </c>
      <c r="M1387" s="27">
        <v>26805890</v>
      </c>
      <c r="N1387" s="27">
        <v>26601975</v>
      </c>
      <c r="O1387" s="43">
        <v>46239.755104166667</v>
      </c>
      <c r="P1387" s="28" t="s">
        <v>18509</v>
      </c>
      <c r="Q1387" s="27" t="s">
        <v>18510</v>
      </c>
      <c r="R1387" s="27">
        <v>84104827</v>
      </c>
      <c r="S1387" s="27" t="s">
        <v>3248</v>
      </c>
      <c r="T1387" s="28">
        <v>21703500</v>
      </c>
      <c r="U1387" s="28">
        <v>0</v>
      </c>
      <c r="V1387" s="28">
        <v>21703500</v>
      </c>
      <c r="W1387" s="28">
        <v>18488167</v>
      </c>
      <c r="X1387" s="28">
        <v>3215333</v>
      </c>
      <c r="Y1387" s="28"/>
    </row>
    <row r="1388" spans="1:25" x14ac:dyDescent="0.2">
      <c r="A1388" s="27" t="s">
        <v>3817</v>
      </c>
      <c r="B1388" s="27" t="s">
        <v>3501</v>
      </c>
      <c r="C1388" s="27" t="s">
        <v>959</v>
      </c>
      <c r="D1388" s="27">
        <v>139</v>
      </c>
      <c r="E1388" s="27" t="s">
        <v>5195</v>
      </c>
      <c r="F1388" s="27">
        <v>10</v>
      </c>
      <c r="G1388" s="27" t="s">
        <v>32</v>
      </c>
      <c r="H1388" s="27">
        <v>27501</v>
      </c>
      <c r="I1388" s="27" t="s">
        <v>3724</v>
      </c>
      <c r="J1388" s="27" t="s">
        <v>21641</v>
      </c>
      <c r="K1388" s="27" t="s">
        <v>22972</v>
      </c>
      <c r="L1388" s="27" t="s">
        <v>24420</v>
      </c>
      <c r="M1388" s="27">
        <v>26805932</v>
      </c>
      <c r="N1388" s="27">
        <v>26601975</v>
      </c>
      <c r="O1388" s="43">
        <v>46244.422881944447</v>
      </c>
      <c r="P1388" s="28" t="s">
        <v>18509</v>
      </c>
      <c r="Q1388" s="27" t="s">
        <v>18510</v>
      </c>
      <c r="R1388" s="27">
        <v>3157571</v>
      </c>
      <c r="S1388" s="27" t="s">
        <v>1948</v>
      </c>
      <c r="T1388" s="28">
        <v>21703500</v>
      </c>
      <c r="U1388" s="28">
        <v>0</v>
      </c>
      <c r="V1388" s="28">
        <v>21703500</v>
      </c>
      <c r="W1388" s="28">
        <v>13986700</v>
      </c>
      <c r="X1388" s="28">
        <v>7716800</v>
      </c>
      <c r="Y1388" s="28">
        <v>7716800</v>
      </c>
    </row>
    <row r="1389" spans="1:25" x14ac:dyDescent="0.2">
      <c r="A1389" s="27" t="s">
        <v>3817</v>
      </c>
      <c r="B1389" s="27" t="s">
        <v>3501</v>
      </c>
      <c r="C1389" s="27" t="s">
        <v>959</v>
      </c>
      <c r="D1389" s="27">
        <v>139</v>
      </c>
      <c r="E1389" s="27" t="s">
        <v>5195</v>
      </c>
      <c r="F1389" s="27">
        <v>10</v>
      </c>
      <c r="G1389" s="27" t="s">
        <v>32</v>
      </c>
      <c r="H1389" s="27">
        <v>27501</v>
      </c>
      <c r="I1389" s="27" t="s">
        <v>3724</v>
      </c>
      <c r="J1389" s="27" t="s">
        <v>22441</v>
      </c>
      <c r="K1389" s="27" t="s">
        <v>22972</v>
      </c>
      <c r="L1389" s="27" t="s">
        <v>24473</v>
      </c>
      <c r="M1389" s="27">
        <v>26806258</v>
      </c>
      <c r="N1389" s="27">
        <v>26601975</v>
      </c>
      <c r="O1389" s="43">
        <v>46253.398356481484</v>
      </c>
      <c r="P1389" s="28" t="s">
        <v>94</v>
      </c>
      <c r="Q1389" s="27" t="s">
        <v>18510</v>
      </c>
      <c r="R1389" s="27">
        <v>1069731436</v>
      </c>
      <c r="S1389" s="27" t="s">
        <v>12599</v>
      </c>
      <c r="T1389" s="28">
        <v>3776382</v>
      </c>
      <c r="U1389" s="28">
        <v>0</v>
      </c>
      <c r="V1389" s="28">
        <v>3776382</v>
      </c>
      <c r="W1389" s="28">
        <v>3776382</v>
      </c>
      <c r="X1389" s="28">
        <v>0</v>
      </c>
      <c r="Y1389" s="28"/>
    </row>
    <row r="1390" spans="1:25" x14ac:dyDescent="0.2">
      <c r="A1390" s="27" t="s">
        <v>3817</v>
      </c>
      <c r="B1390" s="27" t="s">
        <v>3501</v>
      </c>
      <c r="C1390" s="27" t="s">
        <v>959</v>
      </c>
      <c r="D1390" s="27">
        <v>139</v>
      </c>
      <c r="E1390" s="27" t="s">
        <v>5195</v>
      </c>
      <c r="F1390" s="27">
        <v>10</v>
      </c>
      <c r="G1390" s="27" t="s">
        <v>32</v>
      </c>
      <c r="H1390" s="27">
        <v>27501</v>
      </c>
      <c r="I1390" s="27" t="s">
        <v>3724</v>
      </c>
      <c r="J1390" s="27" t="s">
        <v>22442</v>
      </c>
      <c r="K1390" s="27" t="s">
        <v>22972</v>
      </c>
      <c r="L1390" s="27" t="s">
        <v>24474</v>
      </c>
      <c r="M1390" s="27">
        <v>26806281</v>
      </c>
      <c r="N1390" s="27">
        <v>26601975</v>
      </c>
      <c r="O1390" s="43">
        <v>46253.597905092596</v>
      </c>
      <c r="P1390" s="28" t="s">
        <v>14211</v>
      </c>
      <c r="Q1390" s="27" t="s">
        <v>22443</v>
      </c>
      <c r="R1390" s="27">
        <v>1003753295</v>
      </c>
      <c r="S1390" s="27" t="s">
        <v>22444</v>
      </c>
      <c r="T1390" s="28">
        <v>24115000</v>
      </c>
      <c r="U1390" s="28">
        <v>0</v>
      </c>
      <c r="V1390" s="28">
        <v>24115000</v>
      </c>
      <c r="W1390" s="28">
        <v>18166633</v>
      </c>
      <c r="X1390" s="28">
        <v>5948367</v>
      </c>
      <c r="Y1390" s="28">
        <v>5948367</v>
      </c>
    </row>
    <row r="1391" spans="1:25" x14ac:dyDescent="0.2">
      <c r="A1391" s="27" t="s">
        <v>3817</v>
      </c>
      <c r="B1391" s="27" t="s">
        <v>3501</v>
      </c>
      <c r="C1391" s="27" t="s">
        <v>959</v>
      </c>
      <c r="D1391" s="27">
        <v>139</v>
      </c>
      <c r="E1391" s="27" t="s">
        <v>5195</v>
      </c>
      <c r="F1391" s="27">
        <v>10</v>
      </c>
      <c r="G1391" s="27" t="s">
        <v>32</v>
      </c>
      <c r="H1391" s="27">
        <v>27501</v>
      </c>
      <c r="I1391" s="27" t="s">
        <v>3724</v>
      </c>
      <c r="J1391" s="27" t="s">
        <v>22445</v>
      </c>
      <c r="K1391" s="27" t="s">
        <v>75</v>
      </c>
      <c r="L1391" s="27" t="s">
        <v>4713</v>
      </c>
      <c r="M1391" s="27">
        <v>26806353</v>
      </c>
      <c r="N1391" s="27">
        <v>26601581</v>
      </c>
      <c r="O1391" s="43">
        <v>46258.618657407409</v>
      </c>
      <c r="P1391" s="28" t="s">
        <v>131</v>
      </c>
      <c r="Q1391" s="27" t="s">
        <v>22446</v>
      </c>
      <c r="R1391" s="27">
        <v>1075675744</v>
      </c>
      <c r="S1391" s="27" t="s">
        <v>3246</v>
      </c>
      <c r="T1391" s="28">
        <v>4500000</v>
      </c>
      <c r="U1391" s="28">
        <v>0</v>
      </c>
      <c r="V1391" s="28">
        <v>4500000</v>
      </c>
      <c r="W1391" s="28">
        <v>4500000</v>
      </c>
      <c r="X1391" s="28">
        <v>0</v>
      </c>
      <c r="Y1391" s="28"/>
    </row>
    <row r="1392" spans="1:25" x14ac:dyDescent="0.2">
      <c r="A1392" s="27" t="s">
        <v>3817</v>
      </c>
      <c r="B1392" s="27" t="s">
        <v>3501</v>
      </c>
      <c r="C1392" s="27" t="s">
        <v>1243</v>
      </c>
      <c r="D1392" s="27">
        <v>140</v>
      </c>
      <c r="E1392" s="27" t="s">
        <v>5196</v>
      </c>
      <c r="F1392" s="27">
        <v>10</v>
      </c>
      <c r="G1392" s="27" t="s">
        <v>32</v>
      </c>
      <c r="H1392" s="27">
        <v>10013</v>
      </c>
      <c r="I1392" s="27" t="s">
        <v>3552</v>
      </c>
      <c r="J1392" s="27" t="s">
        <v>6729</v>
      </c>
      <c r="K1392" s="27" t="s">
        <v>75</v>
      </c>
      <c r="L1392" s="27" t="s">
        <v>8794</v>
      </c>
      <c r="M1392" s="27">
        <v>26800081</v>
      </c>
      <c r="N1392" s="27">
        <v>26600091</v>
      </c>
      <c r="O1392" s="43">
        <v>46024</v>
      </c>
      <c r="P1392" s="28" t="s">
        <v>2809</v>
      </c>
      <c r="Q1392" s="27" t="s">
        <v>8795</v>
      </c>
      <c r="R1392" s="27">
        <v>1070018362</v>
      </c>
      <c r="S1392" s="27" t="s">
        <v>8796</v>
      </c>
      <c r="T1392" s="28">
        <v>28941660</v>
      </c>
      <c r="U1392" s="28">
        <v>1286296</v>
      </c>
      <c r="V1392" s="28">
        <v>27655364</v>
      </c>
      <c r="W1392" s="28">
        <v>0</v>
      </c>
      <c r="X1392" s="28">
        <v>27655364</v>
      </c>
      <c r="Y1392" s="28">
        <v>27655364</v>
      </c>
    </row>
    <row r="1393" spans="1:25" x14ac:dyDescent="0.2">
      <c r="A1393" s="27" t="s">
        <v>3817</v>
      </c>
      <c r="B1393" s="27" t="s">
        <v>3501</v>
      </c>
      <c r="C1393" s="27" t="s">
        <v>1243</v>
      </c>
      <c r="D1393" s="27">
        <v>140</v>
      </c>
      <c r="E1393" s="27" t="s">
        <v>5196</v>
      </c>
      <c r="F1393" s="27">
        <v>10</v>
      </c>
      <c r="G1393" s="27" t="s">
        <v>32</v>
      </c>
      <c r="H1393" s="27">
        <v>10013</v>
      </c>
      <c r="I1393" s="27" t="s">
        <v>3552</v>
      </c>
      <c r="J1393" s="27" t="s">
        <v>6753</v>
      </c>
      <c r="K1393" s="27" t="s">
        <v>75</v>
      </c>
      <c r="L1393" s="27" t="s">
        <v>4748</v>
      </c>
      <c r="M1393" s="27">
        <v>26800124</v>
      </c>
      <c r="N1393" s="27">
        <v>26600134</v>
      </c>
      <c r="O1393" s="43">
        <v>46024</v>
      </c>
      <c r="P1393" s="28" t="s">
        <v>2869</v>
      </c>
      <c r="Q1393" s="27" t="s">
        <v>4749</v>
      </c>
      <c r="R1393" s="27">
        <v>80547481</v>
      </c>
      <c r="S1393" s="27" t="s">
        <v>622</v>
      </c>
      <c r="T1393" s="28">
        <v>43176000</v>
      </c>
      <c r="U1393" s="28">
        <v>0</v>
      </c>
      <c r="V1393" s="28">
        <v>43176000</v>
      </c>
      <c r="W1393" s="28">
        <v>0</v>
      </c>
      <c r="X1393" s="28">
        <v>43176000</v>
      </c>
      <c r="Y1393" s="28">
        <v>43176000</v>
      </c>
    </row>
    <row r="1394" spans="1:25" x14ac:dyDescent="0.2">
      <c r="A1394" s="27" t="s">
        <v>3817</v>
      </c>
      <c r="B1394" s="27" t="s">
        <v>3501</v>
      </c>
      <c r="C1394" s="27" t="s">
        <v>1243</v>
      </c>
      <c r="D1394" s="27">
        <v>140</v>
      </c>
      <c r="E1394" s="27" t="s">
        <v>5196</v>
      </c>
      <c r="F1394" s="27">
        <v>10</v>
      </c>
      <c r="G1394" s="27" t="s">
        <v>32</v>
      </c>
      <c r="H1394" s="27">
        <v>10013</v>
      </c>
      <c r="I1394" s="27" t="s">
        <v>3552</v>
      </c>
      <c r="J1394" s="27" t="s">
        <v>6759</v>
      </c>
      <c r="K1394" s="27" t="s">
        <v>75</v>
      </c>
      <c r="L1394" s="27" t="s">
        <v>4757</v>
      </c>
      <c r="M1394" s="27">
        <v>26800133</v>
      </c>
      <c r="N1394" s="27">
        <v>26600143</v>
      </c>
      <c r="O1394" s="43">
        <v>46024</v>
      </c>
      <c r="P1394" s="28" t="s">
        <v>2869</v>
      </c>
      <c r="Q1394" s="27" t="s">
        <v>4758</v>
      </c>
      <c r="R1394" s="27">
        <v>75101991</v>
      </c>
      <c r="S1394" s="27" t="s">
        <v>2014</v>
      </c>
      <c r="T1394" s="28">
        <v>38400000</v>
      </c>
      <c r="U1394" s="28">
        <v>0</v>
      </c>
      <c r="V1394" s="28">
        <v>38400000</v>
      </c>
      <c r="W1394" s="28">
        <v>0</v>
      </c>
      <c r="X1394" s="28">
        <v>38400000</v>
      </c>
      <c r="Y1394" s="28">
        <v>38400000</v>
      </c>
    </row>
    <row r="1395" spans="1:25" x14ac:dyDescent="0.2">
      <c r="A1395" s="27" t="s">
        <v>3817</v>
      </c>
      <c r="B1395" s="27" t="s">
        <v>3501</v>
      </c>
      <c r="C1395" s="27" t="s">
        <v>1243</v>
      </c>
      <c r="D1395" s="27">
        <v>140</v>
      </c>
      <c r="E1395" s="27" t="s">
        <v>5196</v>
      </c>
      <c r="F1395" s="27">
        <v>10</v>
      </c>
      <c r="G1395" s="27" t="s">
        <v>32</v>
      </c>
      <c r="H1395" s="27">
        <v>10013</v>
      </c>
      <c r="I1395" s="27" t="s">
        <v>3552</v>
      </c>
      <c r="J1395" s="27" t="s">
        <v>6761</v>
      </c>
      <c r="K1395" s="27" t="s">
        <v>75</v>
      </c>
      <c r="L1395" s="27" t="s">
        <v>4761</v>
      </c>
      <c r="M1395" s="27">
        <v>26800136</v>
      </c>
      <c r="N1395" s="27">
        <v>26600146</v>
      </c>
      <c r="O1395" s="43">
        <v>46024</v>
      </c>
      <c r="P1395" s="28" t="s">
        <v>2869</v>
      </c>
      <c r="Q1395" s="27" t="s">
        <v>4758</v>
      </c>
      <c r="R1395" s="27">
        <v>1070955837</v>
      </c>
      <c r="S1395" s="27" t="s">
        <v>1016</v>
      </c>
      <c r="T1395" s="28">
        <v>38400000</v>
      </c>
      <c r="U1395" s="28">
        <v>0</v>
      </c>
      <c r="V1395" s="28">
        <v>38400000</v>
      </c>
      <c r="W1395" s="28">
        <v>0</v>
      </c>
      <c r="X1395" s="28">
        <v>38400000</v>
      </c>
      <c r="Y1395" s="28">
        <v>38400000</v>
      </c>
    </row>
    <row r="1396" spans="1:25" x14ac:dyDescent="0.2">
      <c r="A1396" s="27" t="s">
        <v>3817</v>
      </c>
      <c r="B1396" s="27" t="s">
        <v>3501</v>
      </c>
      <c r="C1396" s="27" t="s">
        <v>1243</v>
      </c>
      <c r="D1396" s="27">
        <v>140</v>
      </c>
      <c r="E1396" s="27" t="s">
        <v>5196</v>
      </c>
      <c r="F1396" s="27">
        <v>10</v>
      </c>
      <c r="G1396" s="27" t="s">
        <v>32</v>
      </c>
      <c r="H1396" s="27">
        <v>10013</v>
      </c>
      <c r="I1396" s="27" t="s">
        <v>3552</v>
      </c>
      <c r="J1396" s="27" t="s">
        <v>6777</v>
      </c>
      <c r="K1396" s="27" t="s">
        <v>75</v>
      </c>
      <c r="L1396" s="27" t="s">
        <v>4784</v>
      </c>
      <c r="M1396" s="27">
        <v>26800183</v>
      </c>
      <c r="N1396" s="27">
        <v>26600193</v>
      </c>
      <c r="O1396" s="43">
        <v>46024</v>
      </c>
      <c r="P1396" s="28" t="s">
        <v>766</v>
      </c>
      <c r="Q1396" s="27" t="s">
        <v>4671</v>
      </c>
      <c r="R1396" s="27">
        <v>1052339749</v>
      </c>
      <c r="S1396" s="27" t="s">
        <v>474</v>
      </c>
      <c r="T1396" s="28">
        <v>28938000</v>
      </c>
      <c r="U1396" s="28">
        <v>0</v>
      </c>
      <c r="V1396" s="28">
        <v>28938000</v>
      </c>
      <c r="W1396" s="28">
        <v>0</v>
      </c>
      <c r="X1396" s="28">
        <v>28938000</v>
      </c>
      <c r="Y1396" s="28">
        <v>28938000</v>
      </c>
    </row>
    <row r="1397" spans="1:25" x14ac:dyDescent="0.2">
      <c r="A1397" s="27" t="s">
        <v>3817</v>
      </c>
      <c r="B1397" s="27" t="s">
        <v>3501</v>
      </c>
      <c r="C1397" s="27" t="s">
        <v>1243</v>
      </c>
      <c r="D1397" s="27">
        <v>140</v>
      </c>
      <c r="E1397" s="27" t="s">
        <v>5196</v>
      </c>
      <c r="F1397" s="27">
        <v>10</v>
      </c>
      <c r="G1397" s="27" t="s">
        <v>32</v>
      </c>
      <c r="H1397" s="27">
        <v>10013</v>
      </c>
      <c r="I1397" s="27" t="s">
        <v>3552</v>
      </c>
      <c r="J1397" s="27" t="s">
        <v>6780</v>
      </c>
      <c r="K1397" s="27" t="s">
        <v>75</v>
      </c>
      <c r="L1397" s="27" t="s">
        <v>4788</v>
      </c>
      <c r="M1397" s="27">
        <v>26800186</v>
      </c>
      <c r="N1397" s="27">
        <v>26600196</v>
      </c>
      <c r="O1397" s="43">
        <v>46024</v>
      </c>
      <c r="P1397" s="28" t="s">
        <v>766</v>
      </c>
      <c r="Q1397" s="27" t="s">
        <v>4758</v>
      </c>
      <c r="R1397" s="27">
        <v>1079034317</v>
      </c>
      <c r="S1397" s="27" t="s">
        <v>1080</v>
      </c>
      <c r="T1397" s="28">
        <v>35400000</v>
      </c>
      <c r="U1397" s="28">
        <v>0</v>
      </c>
      <c r="V1397" s="28">
        <v>35400000</v>
      </c>
      <c r="W1397" s="28">
        <v>0</v>
      </c>
      <c r="X1397" s="28">
        <v>35400000</v>
      </c>
      <c r="Y1397" s="28">
        <v>35400000</v>
      </c>
    </row>
    <row r="1398" spans="1:25" x14ac:dyDescent="0.2">
      <c r="A1398" s="27" t="s">
        <v>3817</v>
      </c>
      <c r="B1398" s="27" t="s">
        <v>3501</v>
      </c>
      <c r="C1398" s="27" t="s">
        <v>1243</v>
      </c>
      <c r="D1398" s="27">
        <v>140</v>
      </c>
      <c r="E1398" s="27" t="s">
        <v>5196</v>
      </c>
      <c r="F1398" s="27">
        <v>10</v>
      </c>
      <c r="G1398" s="27" t="s">
        <v>32</v>
      </c>
      <c r="H1398" s="27">
        <v>10013</v>
      </c>
      <c r="I1398" s="27" t="s">
        <v>3552</v>
      </c>
      <c r="J1398" s="27" t="s">
        <v>6783</v>
      </c>
      <c r="K1398" s="27" t="s">
        <v>75</v>
      </c>
      <c r="L1398" s="27" t="s">
        <v>4791</v>
      </c>
      <c r="M1398" s="27">
        <v>26800191</v>
      </c>
      <c r="N1398" s="27">
        <v>26600201</v>
      </c>
      <c r="O1398" s="43">
        <v>46024</v>
      </c>
      <c r="P1398" s="28" t="s">
        <v>766</v>
      </c>
      <c r="Q1398" s="27" t="s">
        <v>4749</v>
      </c>
      <c r="R1398" s="27">
        <v>1032467402</v>
      </c>
      <c r="S1398" s="27" t="s">
        <v>620</v>
      </c>
      <c r="T1398" s="28">
        <v>35142000</v>
      </c>
      <c r="U1398" s="28">
        <v>0</v>
      </c>
      <c r="V1398" s="28">
        <v>35142000</v>
      </c>
      <c r="W1398" s="28">
        <v>0</v>
      </c>
      <c r="X1398" s="28">
        <v>35142000</v>
      </c>
      <c r="Y1398" s="28">
        <v>35142000</v>
      </c>
    </row>
    <row r="1399" spans="1:25" x14ac:dyDescent="0.2">
      <c r="A1399" s="27" t="s">
        <v>3817</v>
      </c>
      <c r="B1399" s="27" t="s">
        <v>3501</v>
      </c>
      <c r="C1399" s="27" t="s">
        <v>1243</v>
      </c>
      <c r="D1399" s="27">
        <v>140</v>
      </c>
      <c r="E1399" s="27" t="s">
        <v>5196</v>
      </c>
      <c r="F1399" s="27">
        <v>10</v>
      </c>
      <c r="G1399" s="27" t="s">
        <v>32</v>
      </c>
      <c r="H1399" s="27">
        <v>10013</v>
      </c>
      <c r="I1399" s="27" t="s">
        <v>3552</v>
      </c>
      <c r="J1399" s="27" t="s">
        <v>6784</v>
      </c>
      <c r="K1399" s="27" t="s">
        <v>75</v>
      </c>
      <c r="L1399" s="27" t="s">
        <v>4792</v>
      </c>
      <c r="M1399" s="27">
        <v>26800192</v>
      </c>
      <c r="N1399" s="27">
        <v>26600202</v>
      </c>
      <c r="O1399" s="43">
        <v>46024</v>
      </c>
      <c r="P1399" s="28" t="s">
        <v>766</v>
      </c>
      <c r="Q1399" s="27" t="s">
        <v>4758</v>
      </c>
      <c r="R1399" s="27">
        <v>1010210028</v>
      </c>
      <c r="S1399" s="27" t="s">
        <v>1939</v>
      </c>
      <c r="T1399" s="28">
        <v>38400000</v>
      </c>
      <c r="U1399" s="28">
        <v>0</v>
      </c>
      <c r="V1399" s="28">
        <v>38400000</v>
      </c>
      <c r="W1399" s="28">
        <v>0</v>
      </c>
      <c r="X1399" s="28">
        <v>38400000</v>
      </c>
      <c r="Y1399" s="28">
        <v>38400000</v>
      </c>
    </row>
    <row r="1400" spans="1:25" x14ac:dyDescent="0.2">
      <c r="A1400" s="27" t="s">
        <v>3817</v>
      </c>
      <c r="B1400" s="27" t="s">
        <v>3501</v>
      </c>
      <c r="C1400" s="27" t="s">
        <v>1243</v>
      </c>
      <c r="D1400" s="27">
        <v>140</v>
      </c>
      <c r="E1400" s="27" t="s">
        <v>5196</v>
      </c>
      <c r="F1400" s="27">
        <v>10</v>
      </c>
      <c r="G1400" s="27" t="s">
        <v>32</v>
      </c>
      <c r="H1400" s="27">
        <v>10013</v>
      </c>
      <c r="I1400" s="27" t="s">
        <v>3552</v>
      </c>
      <c r="J1400" s="27" t="s">
        <v>6789</v>
      </c>
      <c r="K1400" s="27" t="s">
        <v>75</v>
      </c>
      <c r="L1400" s="27" t="s">
        <v>4799</v>
      </c>
      <c r="M1400" s="27">
        <v>26800206</v>
      </c>
      <c r="N1400" s="27">
        <v>26600216</v>
      </c>
      <c r="O1400" s="43">
        <v>46024</v>
      </c>
      <c r="P1400" s="28" t="s">
        <v>766</v>
      </c>
      <c r="Q1400" s="27" t="s">
        <v>4758</v>
      </c>
      <c r="R1400" s="27">
        <v>1054682423</v>
      </c>
      <c r="S1400" s="27" t="s">
        <v>2728</v>
      </c>
      <c r="T1400" s="28">
        <v>31116000</v>
      </c>
      <c r="U1400" s="28">
        <v>0</v>
      </c>
      <c r="V1400" s="28">
        <v>31116000</v>
      </c>
      <c r="W1400" s="28">
        <v>0</v>
      </c>
      <c r="X1400" s="28">
        <v>31116000</v>
      </c>
      <c r="Y1400" s="28">
        <v>31116000</v>
      </c>
    </row>
    <row r="1401" spans="1:25" x14ac:dyDescent="0.2">
      <c r="A1401" s="27" t="s">
        <v>3817</v>
      </c>
      <c r="B1401" s="27" t="s">
        <v>3501</v>
      </c>
      <c r="C1401" s="27" t="s">
        <v>1243</v>
      </c>
      <c r="D1401" s="27">
        <v>140</v>
      </c>
      <c r="E1401" s="27" t="s">
        <v>5196</v>
      </c>
      <c r="F1401" s="27">
        <v>10</v>
      </c>
      <c r="G1401" s="27" t="s">
        <v>32</v>
      </c>
      <c r="H1401" s="27">
        <v>10013</v>
      </c>
      <c r="I1401" s="27" t="s">
        <v>3552</v>
      </c>
      <c r="J1401" s="27" t="s">
        <v>6816</v>
      </c>
      <c r="K1401" s="27" t="s">
        <v>75</v>
      </c>
      <c r="L1401" s="27" t="s">
        <v>8845</v>
      </c>
      <c r="M1401" s="27">
        <v>26800290</v>
      </c>
      <c r="N1401" s="27">
        <v>26600300</v>
      </c>
      <c r="O1401" s="43">
        <v>46024</v>
      </c>
      <c r="P1401" s="28" t="s">
        <v>2809</v>
      </c>
      <c r="Q1401" s="27" t="s">
        <v>8846</v>
      </c>
      <c r="R1401" s="27">
        <v>1136884312</v>
      </c>
      <c r="S1401" s="27" t="s">
        <v>257</v>
      </c>
      <c r="T1401" s="28">
        <v>41100000</v>
      </c>
      <c r="U1401" s="28">
        <v>1370000</v>
      </c>
      <c r="V1401" s="28">
        <v>39730000</v>
      </c>
      <c r="W1401" s="28">
        <v>0</v>
      </c>
      <c r="X1401" s="28">
        <v>39730000</v>
      </c>
      <c r="Y1401" s="28">
        <v>39730000</v>
      </c>
    </row>
    <row r="1402" spans="1:25" x14ac:dyDescent="0.2">
      <c r="A1402" s="27" t="s">
        <v>3817</v>
      </c>
      <c r="B1402" s="27" t="s">
        <v>3501</v>
      </c>
      <c r="C1402" s="27" t="s">
        <v>1243</v>
      </c>
      <c r="D1402" s="27">
        <v>140</v>
      </c>
      <c r="E1402" s="27" t="s">
        <v>5196</v>
      </c>
      <c r="F1402" s="27">
        <v>10</v>
      </c>
      <c r="G1402" s="27" t="s">
        <v>32</v>
      </c>
      <c r="H1402" s="27">
        <v>10013</v>
      </c>
      <c r="I1402" s="27" t="s">
        <v>3552</v>
      </c>
      <c r="J1402" s="27" t="s">
        <v>6829</v>
      </c>
      <c r="K1402" s="27" t="s">
        <v>75</v>
      </c>
      <c r="L1402" s="27" t="s">
        <v>4815</v>
      </c>
      <c r="M1402" s="27">
        <v>26800324</v>
      </c>
      <c r="N1402" s="27">
        <v>26600334</v>
      </c>
      <c r="O1402" s="43">
        <v>46024</v>
      </c>
      <c r="P1402" s="28" t="s">
        <v>2814</v>
      </c>
      <c r="Q1402" s="27" t="s">
        <v>4816</v>
      </c>
      <c r="R1402" s="27">
        <v>1020815503</v>
      </c>
      <c r="S1402" s="27" t="s">
        <v>734</v>
      </c>
      <c r="T1402" s="28">
        <v>35142000</v>
      </c>
      <c r="U1402" s="28">
        <v>0</v>
      </c>
      <c r="V1402" s="28">
        <v>35142000</v>
      </c>
      <c r="W1402" s="28">
        <v>0</v>
      </c>
      <c r="X1402" s="28">
        <v>35142000</v>
      </c>
      <c r="Y1402" s="28">
        <v>35142000</v>
      </c>
    </row>
    <row r="1403" spans="1:25" x14ac:dyDescent="0.2">
      <c r="A1403" s="27" t="s">
        <v>3817</v>
      </c>
      <c r="B1403" s="27" t="s">
        <v>3501</v>
      </c>
      <c r="C1403" s="27" t="s">
        <v>1243</v>
      </c>
      <c r="D1403" s="27">
        <v>140</v>
      </c>
      <c r="E1403" s="27" t="s">
        <v>5196</v>
      </c>
      <c r="F1403" s="27">
        <v>10</v>
      </c>
      <c r="G1403" s="27" t="s">
        <v>32</v>
      </c>
      <c r="H1403" s="27">
        <v>10013</v>
      </c>
      <c r="I1403" s="27" t="s">
        <v>3552</v>
      </c>
      <c r="J1403" s="27" t="s">
        <v>6830</v>
      </c>
      <c r="K1403" s="27" t="s">
        <v>75</v>
      </c>
      <c r="L1403" s="27" t="s">
        <v>4817</v>
      </c>
      <c r="M1403" s="27">
        <v>26800325</v>
      </c>
      <c r="N1403" s="27">
        <v>26600335</v>
      </c>
      <c r="O1403" s="43">
        <v>46024</v>
      </c>
      <c r="P1403" s="28" t="s">
        <v>2814</v>
      </c>
      <c r="Q1403" s="27" t="s">
        <v>4818</v>
      </c>
      <c r="R1403" s="27">
        <v>20774632</v>
      </c>
      <c r="S1403" s="27" t="s">
        <v>1053</v>
      </c>
      <c r="T1403" s="28">
        <v>38400000</v>
      </c>
      <c r="U1403" s="28">
        <v>0</v>
      </c>
      <c r="V1403" s="28">
        <v>38400000</v>
      </c>
      <c r="W1403" s="28">
        <v>0</v>
      </c>
      <c r="X1403" s="28">
        <v>38400000</v>
      </c>
      <c r="Y1403" s="28">
        <v>38400000</v>
      </c>
    </row>
    <row r="1404" spans="1:25" x14ac:dyDescent="0.2">
      <c r="A1404" s="27" t="s">
        <v>3817</v>
      </c>
      <c r="B1404" s="27" t="s">
        <v>3501</v>
      </c>
      <c r="C1404" s="27" t="s">
        <v>1243</v>
      </c>
      <c r="D1404" s="27">
        <v>140</v>
      </c>
      <c r="E1404" s="27" t="s">
        <v>5196</v>
      </c>
      <c r="F1404" s="27">
        <v>10</v>
      </c>
      <c r="G1404" s="27" t="s">
        <v>32</v>
      </c>
      <c r="H1404" s="27">
        <v>10013</v>
      </c>
      <c r="I1404" s="27" t="s">
        <v>3552</v>
      </c>
      <c r="J1404" s="27" t="s">
        <v>6832</v>
      </c>
      <c r="K1404" s="27" t="s">
        <v>75</v>
      </c>
      <c r="L1404" s="27" t="s">
        <v>4839</v>
      </c>
      <c r="M1404" s="27">
        <v>26800334</v>
      </c>
      <c r="N1404" s="27">
        <v>26600344</v>
      </c>
      <c r="O1404" s="43">
        <v>46024</v>
      </c>
      <c r="P1404" s="28" t="s">
        <v>2868</v>
      </c>
      <c r="Q1404" s="27" t="s">
        <v>4749</v>
      </c>
      <c r="R1404" s="27">
        <v>1070330325</v>
      </c>
      <c r="S1404" s="27" t="s">
        <v>18511</v>
      </c>
      <c r="T1404" s="28">
        <v>43176000</v>
      </c>
      <c r="U1404" s="28">
        <v>0</v>
      </c>
      <c r="V1404" s="28">
        <v>43176000</v>
      </c>
      <c r="W1404" s="28">
        <v>0</v>
      </c>
      <c r="X1404" s="28">
        <v>43176000</v>
      </c>
      <c r="Y1404" s="28">
        <v>43176000</v>
      </c>
    </row>
    <row r="1405" spans="1:25" x14ac:dyDescent="0.2">
      <c r="A1405" s="27" t="s">
        <v>3817</v>
      </c>
      <c r="B1405" s="27" t="s">
        <v>3501</v>
      </c>
      <c r="C1405" s="27" t="s">
        <v>1243</v>
      </c>
      <c r="D1405" s="27">
        <v>140</v>
      </c>
      <c r="E1405" s="27" t="s">
        <v>5196</v>
      </c>
      <c r="F1405" s="27">
        <v>10</v>
      </c>
      <c r="G1405" s="27" t="s">
        <v>32</v>
      </c>
      <c r="H1405" s="27">
        <v>10013</v>
      </c>
      <c r="I1405" s="27" t="s">
        <v>3552</v>
      </c>
      <c r="J1405" s="27" t="s">
        <v>6834</v>
      </c>
      <c r="K1405" s="27" t="s">
        <v>75</v>
      </c>
      <c r="L1405" s="27" t="s">
        <v>4841</v>
      </c>
      <c r="M1405" s="27">
        <v>26800338</v>
      </c>
      <c r="N1405" s="27">
        <v>26600348</v>
      </c>
      <c r="O1405" s="43">
        <v>46024</v>
      </c>
      <c r="P1405" s="28" t="s">
        <v>2868</v>
      </c>
      <c r="Q1405" s="27" t="s">
        <v>4842</v>
      </c>
      <c r="R1405" s="27">
        <v>35535318</v>
      </c>
      <c r="S1405" s="27" t="s">
        <v>259</v>
      </c>
      <c r="T1405" s="28">
        <v>42462000</v>
      </c>
      <c r="U1405" s="28">
        <v>0</v>
      </c>
      <c r="V1405" s="28">
        <v>42462000</v>
      </c>
      <c r="W1405" s="28">
        <v>0</v>
      </c>
      <c r="X1405" s="28">
        <v>42462000</v>
      </c>
      <c r="Y1405" s="28">
        <v>42462000</v>
      </c>
    </row>
    <row r="1406" spans="1:25" x14ac:dyDescent="0.2">
      <c r="A1406" s="27" t="s">
        <v>3817</v>
      </c>
      <c r="B1406" s="27" t="s">
        <v>3501</v>
      </c>
      <c r="C1406" s="27" t="s">
        <v>1243</v>
      </c>
      <c r="D1406" s="27">
        <v>140</v>
      </c>
      <c r="E1406" s="27" t="s">
        <v>5196</v>
      </c>
      <c r="F1406" s="27">
        <v>10</v>
      </c>
      <c r="G1406" s="27" t="s">
        <v>32</v>
      </c>
      <c r="H1406" s="27">
        <v>10013</v>
      </c>
      <c r="I1406" s="27" t="s">
        <v>3552</v>
      </c>
      <c r="J1406" s="27" t="s">
        <v>6837</v>
      </c>
      <c r="K1406" s="27" t="s">
        <v>75</v>
      </c>
      <c r="L1406" s="27" t="s">
        <v>4846</v>
      </c>
      <c r="M1406" s="27">
        <v>26800344</v>
      </c>
      <c r="N1406" s="27">
        <v>26600354</v>
      </c>
      <c r="O1406" s="43">
        <v>46024</v>
      </c>
      <c r="P1406" s="28" t="s">
        <v>2868</v>
      </c>
      <c r="Q1406" s="27" t="s">
        <v>4842</v>
      </c>
      <c r="R1406" s="27">
        <v>1026263515</v>
      </c>
      <c r="S1406" s="27" t="s">
        <v>1952</v>
      </c>
      <c r="T1406" s="28">
        <v>43488000</v>
      </c>
      <c r="U1406" s="28">
        <v>0</v>
      </c>
      <c r="V1406" s="28">
        <v>43488000</v>
      </c>
      <c r="W1406" s="28">
        <v>0</v>
      </c>
      <c r="X1406" s="28">
        <v>43488000</v>
      </c>
      <c r="Y1406" s="28">
        <v>43488000</v>
      </c>
    </row>
    <row r="1407" spans="1:25" x14ac:dyDescent="0.2">
      <c r="A1407" s="27" t="s">
        <v>3817</v>
      </c>
      <c r="B1407" s="27" t="s">
        <v>3501</v>
      </c>
      <c r="C1407" s="27" t="s">
        <v>1243</v>
      </c>
      <c r="D1407" s="27">
        <v>140</v>
      </c>
      <c r="E1407" s="27" t="s">
        <v>5196</v>
      </c>
      <c r="F1407" s="27">
        <v>10</v>
      </c>
      <c r="G1407" s="27" t="s">
        <v>32</v>
      </c>
      <c r="H1407" s="27">
        <v>10013</v>
      </c>
      <c r="I1407" s="27" t="s">
        <v>3552</v>
      </c>
      <c r="J1407" s="27" t="s">
        <v>6847</v>
      </c>
      <c r="K1407" s="27" t="s">
        <v>75</v>
      </c>
      <c r="L1407" s="27" t="s">
        <v>4859</v>
      </c>
      <c r="M1407" s="27">
        <v>26800383</v>
      </c>
      <c r="N1407" s="27">
        <v>26600393</v>
      </c>
      <c r="O1407" s="43">
        <v>46024</v>
      </c>
      <c r="P1407" s="28" t="s">
        <v>2892</v>
      </c>
      <c r="Q1407" s="27" t="s">
        <v>4712</v>
      </c>
      <c r="R1407" s="27">
        <v>1015456328</v>
      </c>
      <c r="S1407" s="27" t="s">
        <v>735</v>
      </c>
      <c r="T1407" s="28">
        <v>28938000</v>
      </c>
      <c r="U1407" s="28">
        <v>0</v>
      </c>
      <c r="V1407" s="28">
        <v>28938000</v>
      </c>
      <c r="W1407" s="28">
        <v>0</v>
      </c>
      <c r="X1407" s="28">
        <v>28938000</v>
      </c>
      <c r="Y1407" s="28">
        <v>28938000</v>
      </c>
    </row>
    <row r="1408" spans="1:25" x14ac:dyDescent="0.2">
      <c r="A1408" s="27" t="s">
        <v>3817</v>
      </c>
      <c r="B1408" s="27" t="s">
        <v>3501</v>
      </c>
      <c r="C1408" s="27" t="s">
        <v>1243</v>
      </c>
      <c r="D1408" s="27">
        <v>140</v>
      </c>
      <c r="E1408" s="27" t="s">
        <v>5196</v>
      </c>
      <c r="F1408" s="27">
        <v>10</v>
      </c>
      <c r="G1408" s="27" t="s">
        <v>32</v>
      </c>
      <c r="H1408" s="27">
        <v>10013</v>
      </c>
      <c r="I1408" s="27" t="s">
        <v>3552</v>
      </c>
      <c r="J1408" s="27" t="s">
        <v>6923</v>
      </c>
      <c r="K1408" s="27" t="s">
        <v>75</v>
      </c>
      <c r="L1408" s="27" t="s">
        <v>4874</v>
      </c>
      <c r="M1408" s="27">
        <v>26800622</v>
      </c>
      <c r="N1408" s="27">
        <v>26600632</v>
      </c>
      <c r="O1408" s="43">
        <v>46024</v>
      </c>
      <c r="P1408" s="28" t="s">
        <v>2892</v>
      </c>
      <c r="Q1408" s="27" t="s">
        <v>4749</v>
      </c>
      <c r="R1408" s="27">
        <v>46670074</v>
      </c>
      <c r="S1408" s="27" t="s">
        <v>1014</v>
      </c>
      <c r="T1408" s="28">
        <v>43176000</v>
      </c>
      <c r="U1408" s="28">
        <v>0</v>
      </c>
      <c r="V1408" s="28">
        <v>43176000</v>
      </c>
      <c r="W1408" s="28">
        <v>0</v>
      </c>
      <c r="X1408" s="28">
        <v>43176000</v>
      </c>
      <c r="Y1408" s="28">
        <v>43176000</v>
      </c>
    </row>
    <row r="1409" spans="1:25" x14ac:dyDescent="0.2">
      <c r="A1409" s="27" t="s">
        <v>3817</v>
      </c>
      <c r="B1409" s="27" t="s">
        <v>3501</v>
      </c>
      <c r="C1409" s="27" t="s">
        <v>1243</v>
      </c>
      <c r="D1409" s="27">
        <v>140</v>
      </c>
      <c r="E1409" s="27" t="s">
        <v>5196</v>
      </c>
      <c r="F1409" s="27">
        <v>10</v>
      </c>
      <c r="G1409" s="27" t="s">
        <v>32</v>
      </c>
      <c r="H1409" s="27">
        <v>10013</v>
      </c>
      <c r="I1409" s="27" t="s">
        <v>3552</v>
      </c>
      <c r="J1409" s="27" t="s">
        <v>6933</v>
      </c>
      <c r="K1409" s="27" t="s">
        <v>75</v>
      </c>
      <c r="L1409" s="27" t="s">
        <v>4670</v>
      </c>
      <c r="M1409" s="27">
        <v>26800671</v>
      </c>
      <c r="N1409" s="27">
        <v>26600681</v>
      </c>
      <c r="O1409" s="43">
        <v>46024</v>
      </c>
      <c r="P1409" s="28" t="s">
        <v>223</v>
      </c>
      <c r="Q1409" s="27" t="s">
        <v>4671</v>
      </c>
      <c r="R1409" s="27">
        <v>1118565072</v>
      </c>
      <c r="S1409" s="27" t="s">
        <v>2011</v>
      </c>
      <c r="T1409" s="28">
        <v>33966000</v>
      </c>
      <c r="U1409" s="28">
        <v>0</v>
      </c>
      <c r="V1409" s="28">
        <v>33966000</v>
      </c>
      <c r="W1409" s="28">
        <v>0</v>
      </c>
      <c r="X1409" s="28">
        <v>33966000</v>
      </c>
      <c r="Y1409" s="28">
        <v>33966000</v>
      </c>
    </row>
    <row r="1410" spans="1:25" x14ac:dyDescent="0.2">
      <c r="A1410" s="27" t="s">
        <v>3817</v>
      </c>
      <c r="B1410" s="27" t="s">
        <v>3501</v>
      </c>
      <c r="C1410" s="27" t="s">
        <v>1243</v>
      </c>
      <c r="D1410" s="27">
        <v>140</v>
      </c>
      <c r="E1410" s="27" t="s">
        <v>5196</v>
      </c>
      <c r="F1410" s="27">
        <v>10</v>
      </c>
      <c r="G1410" s="27" t="s">
        <v>32</v>
      </c>
      <c r="H1410" s="27">
        <v>10013</v>
      </c>
      <c r="I1410" s="27" t="s">
        <v>3552</v>
      </c>
      <c r="J1410" s="27" t="s">
        <v>6936</v>
      </c>
      <c r="K1410" s="27" t="s">
        <v>75</v>
      </c>
      <c r="L1410" s="27" t="s">
        <v>4680</v>
      </c>
      <c r="M1410" s="27">
        <v>26800686</v>
      </c>
      <c r="N1410" s="27">
        <v>26600696</v>
      </c>
      <c r="O1410" s="43">
        <v>46024</v>
      </c>
      <c r="P1410" s="28" t="s">
        <v>223</v>
      </c>
      <c r="Q1410" s="27" t="s">
        <v>4681</v>
      </c>
      <c r="R1410" s="27">
        <v>52655879</v>
      </c>
      <c r="S1410" s="27" t="s">
        <v>2326</v>
      </c>
      <c r="T1410" s="28">
        <v>19628640</v>
      </c>
      <c r="U1410" s="28">
        <v>0</v>
      </c>
      <c r="V1410" s="28">
        <v>19628640</v>
      </c>
      <c r="W1410" s="28">
        <v>0</v>
      </c>
      <c r="X1410" s="28">
        <v>19628640</v>
      </c>
      <c r="Y1410" s="28">
        <v>19628640</v>
      </c>
    </row>
    <row r="1411" spans="1:25" x14ac:dyDescent="0.2">
      <c r="A1411" s="27" t="s">
        <v>3817</v>
      </c>
      <c r="B1411" s="27" t="s">
        <v>3501</v>
      </c>
      <c r="C1411" s="27" t="s">
        <v>1243</v>
      </c>
      <c r="D1411" s="27">
        <v>140</v>
      </c>
      <c r="E1411" s="27" t="s">
        <v>5196</v>
      </c>
      <c r="F1411" s="27">
        <v>10</v>
      </c>
      <c r="G1411" s="27" t="s">
        <v>32</v>
      </c>
      <c r="H1411" s="27">
        <v>10013</v>
      </c>
      <c r="I1411" s="27" t="s">
        <v>3552</v>
      </c>
      <c r="J1411" s="27" t="s">
        <v>6949</v>
      </c>
      <c r="K1411" s="27" t="s">
        <v>75</v>
      </c>
      <c r="L1411" s="27" t="s">
        <v>4698</v>
      </c>
      <c r="M1411" s="27">
        <v>26800726</v>
      </c>
      <c r="N1411" s="27">
        <v>26600736</v>
      </c>
      <c r="O1411" s="43">
        <v>46024</v>
      </c>
      <c r="P1411" s="28" t="s">
        <v>4248</v>
      </c>
      <c r="Q1411" s="27" t="s">
        <v>4699</v>
      </c>
      <c r="R1411" s="27">
        <v>33367335</v>
      </c>
      <c r="S1411" s="27" t="s">
        <v>520</v>
      </c>
      <c r="T1411" s="28">
        <v>50952000</v>
      </c>
      <c r="U1411" s="28">
        <v>0</v>
      </c>
      <c r="V1411" s="28">
        <v>50952000</v>
      </c>
      <c r="W1411" s="28">
        <v>0</v>
      </c>
      <c r="X1411" s="28">
        <v>50952000</v>
      </c>
      <c r="Y1411" s="28">
        <v>50952000</v>
      </c>
    </row>
    <row r="1412" spans="1:25" x14ac:dyDescent="0.2">
      <c r="A1412" s="27" t="s">
        <v>3817</v>
      </c>
      <c r="B1412" s="27" t="s">
        <v>3501</v>
      </c>
      <c r="C1412" s="27" t="s">
        <v>1243</v>
      </c>
      <c r="D1412" s="27">
        <v>140</v>
      </c>
      <c r="E1412" s="27" t="s">
        <v>5196</v>
      </c>
      <c r="F1412" s="27">
        <v>10</v>
      </c>
      <c r="G1412" s="27" t="s">
        <v>32</v>
      </c>
      <c r="H1412" s="27">
        <v>10013</v>
      </c>
      <c r="I1412" s="27" t="s">
        <v>3552</v>
      </c>
      <c r="J1412" s="27" t="s">
        <v>6957</v>
      </c>
      <c r="K1412" s="27" t="s">
        <v>75</v>
      </c>
      <c r="L1412" s="27" t="s">
        <v>4709</v>
      </c>
      <c r="M1412" s="27">
        <v>26800751</v>
      </c>
      <c r="N1412" s="27">
        <v>26600761</v>
      </c>
      <c r="O1412" s="43">
        <v>46024</v>
      </c>
      <c r="P1412" s="28" t="s">
        <v>4248</v>
      </c>
      <c r="Q1412" s="27" t="s">
        <v>4699</v>
      </c>
      <c r="R1412" s="27">
        <v>1113649699</v>
      </c>
      <c r="S1412" s="27" t="s">
        <v>521</v>
      </c>
      <c r="T1412" s="28">
        <v>50952000</v>
      </c>
      <c r="U1412" s="28">
        <v>0</v>
      </c>
      <c r="V1412" s="28">
        <v>50952000</v>
      </c>
      <c r="W1412" s="28">
        <v>0</v>
      </c>
      <c r="X1412" s="28">
        <v>50952000</v>
      </c>
      <c r="Y1412" s="28">
        <v>50952000</v>
      </c>
    </row>
    <row r="1413" spans="1:25" x14ac:dyDescent="0.2">
      <c r="A1413" s="27" t="s">
        <v>3817</v>
      </c>
      <c r="B1413" s="27" t="s">
        <v>3501</v>
      </c>
      <c r="C1413" s="27" t="s">
        <v>1243</v>
      </c>
      <c r="D1413" s="27">
        <v>140</v>
      </c>
      <c r="E1413" s="27" t="s">
        <v>5196</v>
      </c>
      <c r="F1413" s="27">
        <v>10</v>
      </c>
      <c r="G1413" s="27" t="s">
        <v>32</v>
      </c>
      <c r="H1413" s="27">
        <v>10013</v>
      </c>
      <c r="I1413" s="27" t="s">
        <v>3552</v>
      </c>
      <c r="J1413" s="27" t="s">
        <v>6959</v>
      </c>
      <c r="K1413" s="27" t="s">
        <v>75</v>
      </c>
      <c r="L1413" s="27" t="s">
        <v>4711</v>
      </c>
      <c r="M1413" s="27">
        <v>26800763</v>
      </c>
      <c r="N1413" s="27">
        <v>26600773</v>
      </c>
      <c r="O1413" s="43">
        <v>46024</v>
      </c>
      <c r="P1413" s="28" t="s">
        <v>4248</v>
      </c>
      <c r="Q1413" s="27" t="s">
        <v>4712</v>
      </c>
      <c r="R1413" s="27">
        <v>1070305770</v>
      </c>
      <c r="S1413" s="27" t="s">
        <v>2013</v>
      </c>
      <c r="T1413" s="28">
        <v>33966000</v>
      </c>
      <c r="U1413" s="28">
        <v>0</v>
      </c>
      <c r="V1413" s="28">
        <v>33966000</v>
      </c>
      <c r="W1413" s="28">
        <v>0</v>
      </c>
      <c r="X1413" s="28">
        <v>33966000</v>
      </c>
      <c r="Y1413" s="28">
        <v>33966000</v>
      </c>
    </row>
    <row r="1414" spans="1:25" x14ac:dyDescent="0.2">
      <c r="A1414" s="27" t="s">
        <v>3817</v>
      </c>
      <c r="B1414" s="27" t="s">
        <v>3501</v>
      </c>
      <c r="C1414" s="27" t="s">
        <v>1243</v>
      </c>
      <c r="D1414" s="27">
        <v>140</v>
      </c>
      <c r="E1414" s="27" t="s">
        <v>5196</v>
      </c>
      <c r="F1414" s="27">
        <v>10</v>
      </c>
      <c r="G1414" s="27" t="s">
        <v>32</v>
      </c>
      <c r="H1414" s="27">
        <v>10013</v>
      </c>
      <c r="I1414" s="27" t="s">
        <v>3552</v>
      </c>
      <c r="J1414" s="27" t="s">
        <v>6979</v>
      </c>
      <c r="K1414" s="27" t="s">
        <v>75</v>
      </c>
      <c r="L1414" s="27" t="s">
        <v>4823</v>
      </c>
      <c r="M1414" s="27">
        <v>26800930</v>
      </c>
      <c r="N1414" s="27">
        <v>26600940</v>
      </c>
      <c r="O1414" s="43">
        <v>46024</v>
      </c>
      <c r="P1414" s="28" t="s">
        <v>2870</v>
      </c>
      <c r="Q1414" s="27" t="s">
        <v>4671</v>
      </c>
      <c r="R1414" s="27">
        <v>1022360377</v>
      </c>
      <c r="S1414" s="27" t="s">
        <v>366</v>
      </c>
      <c r="T1414" s="28">
        <v>50952000</v>
      </c>
      <c r="U1414" s="28">
        <v>0</v>
      </c>
      <c r="V1414" s="28">
        <v>50952000</v>
      </c>
      <c r="W1414" s="28">
        <v>0</v>
      </c>
      <c r="X1414" s="28">
        <v>50952000</v>
      </c>
      <c r="Y1414" s="28">
        <v>50952000</v>
      </c>
    </row>
    <row r="1415" spans="1:25" x14ac:dyDescent="0.2">
      <c r="A1415" s="27" t="s">
        <v>3817</v>
      </c>
      <c r="B1415" s="27" t="s">
        <v>3501</v>
      </c>
      <c r="C1415" s="27" t="s">
        <v>1243</v>
      </c>
      <c r="D1415" s="27">
        <v>140</v>
      </c>
      <c r="E1415" s="27" t="s">
        <v>5196</v>
      </c>
      <c r="F1415" s="27">
        <v>10</v>
      </c>
      <c r="G1415" s="27" t="s">
        <v>32</v>
      </c>
      <c r="H1415" s="27">
        <v>10013</v>
      </c>
      <c r="I1415" s="27" t="s">
        <v>3552</v>
      </c>
      <c r="J1415" s="27" t="s">
        <v>6980</v>
      </c>
      <c r="K1415" s="27" t="s">
        <v>75</v>
      </c>
      <c r="L1415" s="27" t="s">
        <v>4824</v>
      </c>
      <c r="M1415" s="27">
        <v>26800932</v>
      </c>
      <c r="N1415" s="27">
        <v>26600942</v>
      </c>
      <c r="O1415" s="43">
        <v>46024</v>
      </c>
      <c r="P1415" s="28" t="s">
        <v>2870</v>
      </c>
      <c r="Q1415" s="27" t="s">
        <v>4816</v>
      </c>
      <c r="R1415" s="27">
        <v>80099293</v>
      </c>
      <c r="S1415" s="27" t="s">
        <v>360</v>
      </c>
      <c r="T1415" s="28">
        <v>43176000</v>
      </c>
      <c r="U1415" s="28">
        <v>0</v>
      </c>
      <c r="V1415" s="28">
        <v>43176000</v>
      </c>
      <c r="W1415" s="28">
        <v>0</v>
      </c>
      <c r="X1415" s="28">
        <v>43176000</v>
      </c>
      <c r="Y1415" s="28">
        <v>43176000</v>
      </c>
    </row>
    <row r="1416" spans="1:25" x14ac:dyDescent="0.2">
      <c r="A1416" s="27" t="s">
        <v>3817</v>
      </c>
      <c r="B1416" s="27" t="s">
        <v>3501</v>
      </c>
      <c r="C1416" s="27" t="s">
        <v>1243</v>
      </c>
      <c r="D1416" s="27">
        <v>140</v>
      </c>
      <c r="E1416" s="27" t="s">
        <v>5196</v>
      </c>
      <c r="F1416" s="27">
        <v>10</v>
      </c>
      <c r="G1416" s="27" t="s">
        <v>32</v>
      </c>
      <c r="H1416" s="27">
        <v>10013</v>
      </c>
      <c r="I1416" s="27" t="s">
        <v>3552</v>
      </c>
      <c r="J1416" s="27" t="s">
        <v>6991</v>
      </c>
      <c r="K1416" s="27" t="s">
        <v>75</v>
      </c>
      <c r="L1416" s="27" t="s">
        <v>8886</v>
      </c>
      <c r="M1416" s="27">
        <v>26801022</v>
      </c>
      <c r="N1416" s="27">
        <v>26601032</v>
      </c>
      <c r="O1416" s="43">
        <v>46024</v>
      </c>
      <c r="P1416" s="28" t="s">
        <v>774</v>
      </c>
      <c r="Q1416" s="27" t="s">
        <v>8887</v>
      </c>
      <c r="R1416" s="27">
        <v>20392121</v>
      </c>
      <c r="S1416" s="27" t="s">
        <v>1015</v>
      </c>
      <c r="T1416" s="28">
        <v>38400000</v>
      </c>
      <c r="U1416" s="28">
        <v>0</v>
      </c>
      <c r="V1416" s="28">
        <v>38400000</v>
      </c>
      <c r="W1416" s="28">
        <v>0</v>
      </c>
      <c r="X1416" s="28">
        <v>38400000</v>
      </c>
      <c r="Y1416" s="28">
        <v>38400000</v>
      </c>
    </row>
    <row r="1417" spans="1:25" x14ac:dyDescent="0.2">
      <c r="A1417" s="27" t="s">
        <v>3817</v>
      </c>
      <c r="B1417" s="27" t="s">
        <v>3501</v>
      </c>
      <c r="C1417" s="27" t="s">
        <v>1243</v>
      </c>
      <c r="D1417" s="27">
        <v>140</v>
      </c>
      <c r="E1417" s="27" t="s">
        <v>5196</v>
      </c>
      <c r="F1417" s="27">
        <v>10</v>
      </c>
      <c r="G1417" s="27" t="s">
        <v>32</v>
      </c>
      <c r="H1417" s="27">
        <v>10013</v>
      </c>
      <c r="I1417" s="27" t="s">
        <v>3552</v>
      </c>
      <c r="J1417" s="27" t="s">
        <v>6992</v>
      </c>
      <c r="K1417" s="27" t="s">
        <v>75</v>
      </c>
      <c r="L1417" s="27" t="s">
        <v>8888</v>
      </c>
      <c r="M1417" s="27">
        <v>26801024</v>
      </c>
      <c r="N1417" s="27">
        <v>26601034</v>
      </c>
      <c r="O1417" s="43">
        <v>46024</v>
      </c>
      <c r="P1417" s="28" t="s">
        <v>2809</v>
      </c>
      <c r="Q1417" s="27" t="s">
        <v>8889</v>
      </c>
      <c r="R1417" s="27">
        <v>80060500</v>
      </c>
      <c r="S1417" s="27" t="s">
        <v>1951</v>
      </c>
      <c r="T1417" s="28">
        <v>50952000</v>
      </c>
      <c r="U1417" s="28">
        <v>1132267</v>
      </c>
      <c r="V1417" s="28">
        <v>49819733</v>
      </c>
      <c r="W1417" s="28">
        <v>0</v>
      </c>
      <c r="X1417" s="28">
        <v>49819733</v>
      </c>
      <c r="Y1417" s="28">
        <v>49819733</v>
      </c>
    </row>
    <row r="1418" spans="1:25" x14ac:dyDescent="0.2">
      <c r="A1418" s="27" t="s">
        <v>3817</v>
      </c>
      <c r="B1418" s="27" t="s">
        <v>3501</v>
      </c>
      <c r="C1418" s="27" t="s">
        <v>1243</v>
      </c>
      <c r="D1418" s="27">
        <v>140</v>
      </c>
      <c r="E1418" s="27" t="s">
        <v>5196</v>
      </c>
      <c r="F1418" s="27">
        <v>10</v>
      </c>
      <c r="G1418" s="27" t="s">
        <v>32</v>
      </c>
      <c r="H1418" s="27">
        <v>10013</v>
      </c>
      <c r="I1418" s="27" t="s">
        <v>3552</v>
      </c>
      <c r="J1418" s="27" t="s">
        <v>7000</v>
      </c>
      <c r="K1418" s="27" t="s">
        <v>75</v>
      </c>
      <c r="L1418" s="27" t="s">
        <v>8899</v>
      </c>
      <c r="M1418" s="27">
        <v>26801075</v>
      </c>
      <c r="N1418" s="27">
        <v>26601085</v>
      </c>
      <c r="O1418" s="43">
        <v>46024</v>
      </c>
      <c r="P1418" s="28" t="s">
        <v>2809</v>
      </c>
      <c r="Q1418" s="27" t="s">
        <v>4749</v>
      </c>
      <c r="R1418" s="27">
        <v>1018403316</v>
      </c>
      <c r="S1418" s="27" t="s">
        <v>2012</v>
      </c>
      <c r="T1418" s="28">
        <v>43176000</v>
      </c>
      <c r="U1418" s="28">
        <v>959467</v>
      </c>
      <c r="V1418" s="28">
        <v>42216533</v>
      </c>
      <c r="W1418" s="28">
        <v>0</v>
      </c>
      <c r="X1418" s="28">
        <v>42216533</v>
      </c>
      <c r="Y1418" s="28">
        <v>42216533</v>
      </c>
    </row>
    <row r="1419" spans="1:25" x14ac:dyDescent="0.2">
      <c r="A1419" s="27" t="s">
        <v>3817</v>
      </c>
      <c r="B1419" s="27" t="s">
        <v>3501</v>
      </c>
      <c r="C1419" s="27" t="s">
        <v>1243</v>
      </c>
      <c r="D1419" s="27">
        <v>140</v>
      </c>
      <c r="E1419" s="27" t="s">
        <v>5196</v>
      </c>
      <c r="F1419" s="27">
        <v>10</v>
      </c>
      <c r="G1419" s="27" t="s">
        <v>32</v>
      </c>
      <c r="H1419" s="27">
        <v>10013</v>
      </c>
      <c r="I1419" s="27" t="s">
        <v>3552</v>
      </c>
      <c r="J1419" s="27" t="s">
        <v>7026</v>
      </c>
      <c r="K1419" s="27" t="s">
        <v>75</v>
      </c>
      <c r="L1419" s="27" t="s">
        <v>8939</v>
      </c>
      <c r="M1419" s="27">
        <v>26801331</v>
      </c>
      <c r="N1419" s="27">
        <v>26601341</v>
      </c>
      <c r="O1419" s="43">
        <v>46024</v>
      </c>
      <c r="P1419" s="28" t="s">
        <v>2809</v>
      </c>
      <c r="Q1419" s="27" t="s">
        <v>8940</v>
      </c>
      <c r="R1419" s="27">
        <v>7124989</v>
      </c>
      <c r="S1419" s="27" t="s">
        <v>258</v>
      </c>
      <c r="T1419" s="28">
        <v>42462000</v>
      </c>
      <c r="U1419" s="28">
        <v>943600</v>
      </c>
      <c r="V1419" s="28">
        <v>41518400</v>
      </c>
      <c r="W1419" s="28">
        <v>0</v>
      </c>
      <c r="X1419" s="28">
        <v>41518400</v>
      </c>
      <c r="Y1419" s="28">
        <v>41518400</v>
      </c>
    </row>
    <row r="1420" spans="1:25" x14ac:dyDescent="0.2">
      <c r="A1420" s="27" t="s">
        <v>3817</v>
      </c>
      <c r="B1420" s="27" t="s">
        <v>3501</v>
      </c>
      <c r="C1420" s="27" t="s">
        <v>1243</v>
      </c>
      <c r="D1420" s="27">
        <v>140</v>
      </c>
      <c r="E1420" s="27" t="s">
        <v>5196</v>
      </c>
      <c r="F1420" s="27">
        <v>10</v>
      </c>
      <c r="G1420" s="27" t="s">
        <v>32</v>
      </c>
      <c r="H1420" s="27">
        <v>10013</v>
      </c>
      <c r="I1420" s="27" t="s">
        <v>3552</v>
      </c>
      <c r="J1420" s="27" t="s">
        <v>7033</v>
      </c>
      <c r="K1420" s="27" t="s">
        <v>75</v>
      </c>
      <c r="L1420" s="27" t="s">
        <v>8953</v>
      </c>
      <c r="M1420" s="27">
        <v>26801374</v>
      </c>
      <c r="N1420" s="27">
        <v>26601384</v>
      </c>
      <c r="O1420" s="43">
        <v>46024</v>
      </c>
      <c r="P1420" s="28" t="s">
        <v>2809</v>
      </c>
      <c r="Q1420" s="27" t="s">
        <v>8940</v>
      </c>
      <c r="R1420" s="27">
        <v>1015397278</v>
      </c>
      <c r="S1420" s="27" t="s">
        <v>256</v>
      </c>
      <c r="T1420" s="28">
        <v>42462000</v>
      </c>
      <c r="U1420" s="28">
        <v>0</v>
      </c>
      <c r="V1420" s="28">
        <v>42462000</v>
      </c>
      <c r="W1420" s="28">
        <v>943600</v>
      </c>
      <c r="X1420" s="28">
        <v>41518400</v>
      </c>
      <c r="Y1420" s="28">
        <v>41518400</v>
      </c>
    </row>
    <row r="1421" spans="1:25" x14ac:dyDescent="0.2">
      <c r="A1421" s="27" t="s">
        <v>3817</v>
      </c>
      <c r="B1421" s="27" t="s">
        <v>3501</v>
      </c>
      <c r="C1421" s="27" t="s">
        <v>1243</v>
      </c>
      <c r="D1421" s="27">
        <v>140</v>
      </c>
      <c r="E1421" s="27" t="s">
        <v>5196</v>
      </c>
      <c r="F1421" s="27">
        <v>10</v>
      </c>
      <c r="G1421" s="27" t="s">
        <v>32</v>
      </c>
      <c r="H1421" s="27">
        <v>27501</v>
      </c>
      <c r="I1421" s="27" t="s">
        <v>3724</v>
      </c>
      <c r="J1421" s="27" t="s">
        <v>10251</v>
      </c>
      <c r="K1421" s="27" t="s">
        <v>22972</v>
      </c>
      <c r="L1421" s="27" t="s">
        <v>23938</v>
      </c>
      <c r="M1421" s="27">
        <v>26802631</v>
      </c>
      <c r="N1421" s="27">
        <v>26601603</v>
      </c>
      <c r="O1421" s="43">
        <v>46049.442048611112</v>
      </c>
      <c r="P1421" s="28" t="s">
        <v>7288</v>
      </c>
      <c r="Q1421" s="27" t="s">
        <v>10252</v>
      </c>
      <c r="R1421" s="27">
        <v>11446733</v>
      </c>
      <c r="S1421" s="27" t="s">
        <v>10253</v>
      </c>
      <c r="T1421" s="28">
        <v>35200000</v>
      </c>
      <c r="U1421" s="28">
        <v>4906667</v>
      </c>
      <c r="V1421" s="28">
        <v>30293333</v>
      </c>
      <c r="W1421" s="28">
        <v>0</v>
      </c>
      <c r="X1421" s="28">
        <v>30293333</v>
      </c>
      <c r="Y1421" s="28">
        <v>30293333</v>
      </c>
    </row>
    <row r="1422" spans="1:25" x14ac:dyDescent="0.2">
      <c r="A1422" s="27" t="s">
        <v>3817</v>
      </c>
      <c r="B1422" s="27" t="s">
        <v>3501</v>
      </c>
      <c r="C1422" s="27" t="s">
        <v>1243</v>
      </c>
      <c r="D1422" s="27">
        <v>140</v>
      </c>
      <c r="E1422" s="27" t="s">
        <v>5196</v>
      </c>
      <c r="F1422" s="27">
        <v>10</v>
      </c>
      <c r="G1422" s="27" t="s">
        <v>32</v>
      </c>
      <c r="H1422" s="27">
        <v>27501</v>
      </c>
      <c r="I1422" s="27" t="s">
        <v>3724</v>
      </c>
      <c r="J1422" s="27" t="s">
        <v>10262</v>
      </c>
      <c r="K1422" s="27" t="s">
        <v>22972</v>
      </c>
      <c r="L1422" s="27" t="s">
        <v>23942</v>
      </c>
      <c r="M1422" s="27">
        <v>26802669</v>
      </c>
      <c r="N1422" s="27">
        <v>26601603</v>
      </c>
      <c r="O1422" s="43">
        <v>46049.57340277778</v>
      </c>
      <c r="P1422" s="28" t="s">
        <v>9565</v>
      </c>
      <c r="Q1422" s="27" t="s">
        <v>10263</v>
      </c>
      <c r="R1422" s="27">
        <v>82391728</v>
      </c>
      <c r="S1422" s="27" t="s">
        <v>10264</v>
      </c>
      <c r="T1422" s="28">
        <v>32213500</v>
      </c>
      <c r="U1422" s="28">
        <v>2342800</v>
      </c>
      <c r="V1422" s="28">
        <v>29870700</v>
      </c>
      <c r="W1422" s="28">
        <v>0</v>
      </c>
      <c r="X1422" s="28">
        <v>29870700</v>
      </c>
      <c r="Y1422" s="28">
        <v>29870700</v>
      </c>
    </row>
    <row r="1423" spans="1:25" x14ac:dyDescent="0.2">
      <c r="A1423" s="27" t="s">
        <v>3817</v>
      </c>
      <c r="B1423" s="27" t="s">
        <v>3501</v>
      </c>
      <c r="C1423" s="27" t="s">
        <v>1243</v>
      </c>
      <c r="D1423" s="27">
        <v>140</v>
      </c>
      <c r="E1423" s="27" t="s">
        <v>5196</v>
      </c>
      <c r="F1423" s="27">
        <v>10</v>
      </c>
      <c r="G1423" s="27" t="s">
        <v>32</v>
      </c>
      <c r="H1423" s="27">
        <v>27501</v>
      </c>
      <c r="I1423" s="27" t="s">
        <v>3724</v>
      </c>
      <c r="J1423" s="27" t="s">
        <v>10297</v>
      </c>
      <c r="K1423" s="27" t="s">
        <v>22972</v>
      </c>
      <c r="L1423" s="27" t="s">
        <v>23956</v>
      </c>
      <c r="M1423" s="27">
        <v>26802750</v>
      </c>
      <c r="N1423" s="27">
        <v>26601603</v>
      </c>
      <c r="O1423" s="43">
        <v>46049.917349537034</v>
      </c>
      <c r="P1423" s="28" t="s">
        <v>9565</v>
      </c>
      <c r="Q1423" s="27" t="s">
        <v>10298</v>
      </c>
      <c r="R1423" s="27">
        <v>1055314421</v>
      </c>
      <c r="S1423" s="27" t="s">
        <v>10299</v>
      </c>
      <c r="T1423" s="28">
        <v>32213500</v>
      </c>
      <c r="U1423" s="28">
        <v>2342800</v>
      </c>
      <c r="V1423" s="28">
        <v>29870700</v>
      </c>
      <c r="W1423" s="28">
        <v>0</v>
      </c>
      <c r="X1423" s="28">
        <v>29870700</v>
      </c>
      <c r="Y1423" s="28">
        <v>29870700</v>
      </c>
    </row>
    <row r="1424" spans="1:25" x14ac:dyDescent="0.2">
      <c r="A1424" s="27" t="s">
        <v>3817</v>
      </c>
      <c r="B1424" s="27" t="s">
        <v>3501</v>
      </c>
      <c r="C1424" s="27" t="s">
        <v>1243</v>
      </c>
      <c r="D1424" s="27">
        <v>140</v>
      </c>
      <c r="E1424" s="27" t="s">
        <v>5196</v>
      </c>
      <c r="F1424" s="27">
        <v>10</v>
      </c>
      <c r="G1424" s="27" t="s">
        <v>32</v>
      </c>
      <c r="H1424" s="27">
        <v>27501</v>
      </c>
      <c r="I1424" s="27" t="s">
        <v>3724</v>
      </c>
      <c r="J1424" s="27" t="s">
        <v>10357</v>
      </c>
      <c r="K1424" s="27" t="s">
        <v>22972</v>
      </c>
      <c r="L1424" s="27" t="s">
        <v>23979</v>
      </c>
      <c r="M1424" s="27">
        <v>26802973</v>
      </c>
      <c r="N1424" s="27">
        <v>26601603</v>
      </c>
      <c r="O1424" s="43">
        <v>46051.60728009259</v>
      </c>
      <c r="P1424" s="28" t="s">
        <v>4505</v>
      </c>
      <c r="Q1424" s="27" t="s">
        <v>10358</v>
      </c>
      <c r="R1424" s="27">
        <v>79006216</v>
      </c>
      <c r="S1424" s="27" t="s">
        <v>10359</v>
      </c>
      <c r="T1424" s="28">
        <v>37333333</v>
      </c>
      <c r="U1424" s="28">
        <v>2800000</v>
      </c>
      <c r="V1424" s="28">
        <v>34533333</v>
      </c>
      <c r="W1424" s="28">
        <v>0</v>
      </c>
      <c r="X1424" s="28">
        <v>34533333</v>
      </c>
      <c r="Y1424" s="28">
        <v>34533333</v>
      </c>
    </row>
    <row r="1425" spans="1:25" x14ac:dyDescent="0.2">
      <c r="A1425" s="27" t="s">
        <v>3817</v>
      </c>
      <c r="B1425" s="27" t="s">
        <v>3501</v>
      </c>
      <c r="C1425" s="27" t="s">
        <v>1243</v>
      </c>
      <c r="D1425" s="27">
        <v>140</v>
      </c>
      <c r="E1425" s="27" t="s">
        <v>5196</v>
      </c>
      <c r="F1425" s="27">
        <v>10</v>
      </c>
      <c r="G1425" s="27" t="s">
        <v>32</v>
      </c>
      <c r="H1425" s="27">
        <v>27501</v>
      </c>
      <c r="I1425" s="27" t="s">
        <v>3724</v>
      </c>
      <c r="J1425" s="27" t="s">
        <v>10365</v>
      </c>
      <c r="K1425" s="27" t="s">
        <v>22972</v>
      </c>
      <c r="L1425" s="27" t="s">
        <v>23982</v>
      </c>
      <c r="M1425" s="27">
        <v>26802988</v>
      </c>
      <c r="N1425" s="27">
        <v>26601603</v>
      </c>
      <c r="O1425" s="43">
        <v>46051.680312500001</v>
      </c>
      <c r="P1425" s="28" t="s">
        <v>4498</v>
      </c>
      <c r="Q1425" s="27" t="s">
        <v>10195</v>
      </c>
      <c r="R1425" s="27">
        <v>1049642049</v>
      </c>
      <c r="S1425" s="27" t="s">
        <v>10366</v>
      </c>
      <c r="T1425" s="28">
        <v>32000000</v>
      </c>
      <c r="U1425" s="28">
        <v>2200000</v>
      </c>
      <c r="V1425" s="28">
        <v>29800000</v>
      </c>
      <c r="W1425" s="28">
        <v>0</v>
      </c>
      <c r="X1425" s="28">
        <v>29800000</v>
      </c>
      <c r="Y1425" s="28">
        <v>29800000</v>
      </c>
    </row>
    <row r="1426" spans="1:25" x14ac:dyDescent="0.2">
      <c r="A1426" s="27" t="s">
        <v>3817</v>
      </c>
      <c r="B1426" s="27" t="s">
        <v>3501</v>
      </c>
      <c r="C1426" s="27" t="s">
        <v>1243</v>
      </c>
      <c r="D1426" s="27">
        <v>140</v>
      </c>
      <c r="E1426" s="27" t="s">
        <v>5196</v>
      </c>
      <c r="F1426" s="27">
        <v>10</v>
      </c>
      <c r="G1426" s="27" t="s">
        <v>32</v>
      </c>
      <c r="H1426" s="27">
        <v>27501</v>
      </c>
      <c r="I1426" s="27" t="s">
        <v>3724</v>
      </c>
      <c r="J1426" s="27" t="s">
        <v>10374</v>
      </c>
      <c r="K1426" s="27" t="s">
        <v>22972</v>
      </c>
      <c r="L1426" s="27" t="s">
        <v>23986</v>
      </c>
      <c r="M1426" s="27">
        <v>26803012</v>
      </c>
      <c r="N1426" s="27">
        <v>26601603</v>
      </c>
      <c r="O1426" s="43">
        <v>46051.740960648145</v>
      </c>
      <c r="P1426" s="28" t="s">
        <v>4498</v>
      </c>
      <c r="Q1426" s="27" t="s">
        <v>10298</v>
      </c>
      <c r="R1426" s="27">
        <v>1049632153</v>
      </c>
      <c r="S1426" s="27" t="s">
        <v>10375</v>
      </c>
      <c r="T1426" s="28">
        <v>31237333</v>
      </c>
      <c r="U1426" s="28">
        <v>1757100</v>
      </c>
      <c r="V1426" s="28">
        <v>29480233</v>
      </c>
      <c r="W1426" s="28">
        <v>0</v>
      </c>
      <c r="X1426" s="28">
        <v>29480233</v>
      </c>
      <c r="Y1426" s="28">
        <v>29480233</v>
      </c>
    </row>
    <row r="1427" spans="1:25" x14ac:dyDescent="0.2">
      <c r="A1427" s="27" t="s">
        <v>3817</v>
      </c>
      <c r="B1427" s="27" t="s">
        <v>3501</v>
      </c>
      <c r="C1427" s="27" t="s">
        <v>1243</v>
      </c>
      <c r="D1427" s="27">
        <v>140</v>
      </c>
      <c r="E1427" s="27" t="s">
        <v>5196</v>
      </c>
      <c r="F1427" s="27">
        <v>10</v>
      </c>
      <c r="G1427" s="27" t="s">
        <v>32</v>
      </c>
      <c r="H1427" s="27">
        <v>27501</v>
      </c>
      <c r="I1427" s="27" t="s">
        <v>3724</v>
      </c>
      <c r="J1427" s="27" t="s">
        <v>10381</v>
      </c>
      <c r="K1427" s="27" t="s">
        <v>75</v>
      </c>
      <c r="L1427" s="27" t="s">
        <v>10382</v>
      </c>
      <c r="M1427" s="27">
        <v>26803034</v>
      </c>
      <c r="N1427" s="27">
        <v>26601603</v>
      </c>
      <c r="O1427" s="43">
        <v>46051.824733796297</v>
      </c>
      <c r="P1427" s="28" t="s">
        <v>4498</v>
      </c>
      <c r="Q1427" s="27" t="s">
        <v>10195</v>
      </c>
      <c r="R1427" s="27">
        <v>1118544917</v>
      </c>
      <c r="S1427" s="27" t="s">
        <v>10383</v>
      </c>
      <c r="T1427" s="28">
        <v>29333333</v>
      </c>
      <c r="U1427" s="28">
        <v>29333333</v>
      </c>
      <c r="V1427" s="28">
        <v>0</v>
      </c>
      <c r="W1427" s="28">
        <v>0</v>
      </c>
      <c r="X1427" s="28">
        <v>0</v>
      </c>
      <c r="Y1427" s="28"/>
    </row>
    <row r="1428" spans="1:25" x14ac:dyDescent="0.2">
      <c r="A1428" s="27" t="s">
        <v>3817</v>
      </c>
      <c r="B1428" s="27" t="s">
        <v>3501</v>
      </c>
      <c r="C1428" s="27" t="s">
        <v>1243</v>
      </c>
      <c r="D1428" s="27">
        <v>140</v>
      </c>
      <c r="E1428" s="27" t="s">
        <v>5196</v>
      </c>
      <c r="F1428" s="27">
        <v>10</v>
      </c>
      <c r="G1428" s="27" t="s">
        <v>32</v>
      </c>
      <c r="H1428" s="27">
        <v>27501</v>
      </c>
      <c r="I1428" s="27" t="s">
        <v>3724</v>
      </c>
      <c r="J1428" s="27" t="s">
        <v>10388</v>
      </c>
      <c r="K1428" s="27" t="s">
        <v>22972</v>
      </c>
      <c r="L1428" s="27" t="s">
        <v>23991</v>
      </c>
      <c r="M1428" s="27">
        <v>26803042</v>
      </c>
      <c r="N1428" s="27">
        <v>26601603</v>
      </c>
      <c r="O1428" s="43">
        <v>46051.880578703705</v>
      </c>
      <c r="P1428" s="28" t="s">
        <v>4498</v>
      </c>
      <c r="Q1428" s="27" t="s">
        <v>10358</v>
      </c>
      <c r="R1428" s="27">
        <v>79619100</v>
      </c>
      <c r="S1428" s="27" t="s">
        <v>21642</v>
      </c>
      <c r="T1428" s="28">
        <v>42666667</v>
      </c>
      <c r="U1428" s="28">
        <v>3200000</v>
      </c>
      <c r="V1428" s="28">
        <v>39466667</v>
      </c>
      <c r="W1428" s="28">
        <v>0</v>
      </c>
      <c r="X1428" s="28">
        <v>39466667</v>
      </c>
      <c r="Y1428" s="28">
        <v>39466667</v>
      </c>
    </row>
    <row r="1429" spans="1:25" x14ac:dyDescent="0.2">
      <c r="A1429" s="27" t="s">
        <v>3817</v>
      </c>
      <c r="B1429" s="27" t="s">
        <v>3501</v>
      </c>
      <c r="C1429" s="27" t="s">
        <v>1243</v>
      </c>
      <c r="D1429" s="27">
        <v>140</v>
      </c>
      <c r="E1429" s="27" t="s">
        <v>5196</v>
      </c>
      <c r="F1429" s="27">
        <v>10</v>
      </c>
      <c r="G1429" s="27" t="s">
        <v>32</v>
      </c>
      <c r="H1429" s="27">
        <v>27501</v>
      </c>
      <c r="I1429" s="27" t="s">
        <v>3724</v>
      </c>
      <c r="J1429" s="27" t="s">
        <v>18512</v>
      </c>
      <c r="K1429" s="27" t="s">
        <v>22972</v>
      </c>
      <c r="L1429" s="27" t="s">
        <v>24066</v>
      </c>
      <c r="M1429" s="27">
        <v>26804565</v>
      </c>
      <c r="N1429" s="27">
        <v>26601975</v>
      </c>
      <c r="O1429" s="43">
        <v>46217.72859953704</v>
      </c>
      <c r="P1429" s="28" t="s">
        <v>81</v>
      </c>
      <c r="Q1429" s="27" t="s">
        <v>18513</v>
      </c>
      <c r="R1429" s="27">
        <v>33367335</v>
      </c>
      <c r="S1429" s="27" t="s">
        <v>520</v>
      </c>
      <c r="T1429" s="28">
        <v>42460000</v>
      </c>
      <c r="U1429" s="28">
        <v>0</v>
      </c>
      <c r="V1429" s="28">
        <v>42460000</v>
      </c>
      <c r="W1429" s="28">
        <v>20946933</v>
      </c>
      <c r="X1429" s="28">
        <v>21513067</v>
      </c>
      <c r="Y1429" s="28">
        <v>21513067</v>
      </c>
    </row>
    <row r="1430" spans="1:25" x14ac:dyDescent="0.2">
      <c r="A1430" s="27" t="s">
        <v>3817</v>
      </c>
      <c r="B1430" s="27" t="s">
        <v>3501</v>
      </c>
      <c r="C1430" s="27" t="s">
        <v>1243</v>
      </c>
      <c r="D1430" s="27">
        <v>140</v>
      </c>
      <c r="E1430" s="27" t="s">
        <v>5196</v>
      </c>
      <c r="F1430" s="27">
        <v>10</v>
      </c>
      <c r="G1430" s="27" t="s">
        <v>32</v>
      </c>
      <c r="H1430" s="27">
        <v>27501</v>
      </c>
      <c r="I1430" s="27" t="s">
        <v>3724</v>
      </c>
      <c r="J1430" s="27" t="s">
        <v>19896</v>
      </c>
      <c r="K1430" s="27" t="s">
        <v>22972</v>
      </c>
      <c r="L1430" s="27" t="s">
        <v>24084</v>
      </c>
      <c r="M1430" s="27">
        <v>26804648</v>
      </c>
      <c r="N1430" s="27">
        <v>26601975</v>
      </c>
      <c r="O1430" s="43">
        <v>46219.113541666666</v>
      </c>
      <c r="P1430" s="28" t="s">
        <v>81</v>
      </c>
      <c r="Q1430" s="27" t="s">
        <v>18513</v>
      </c>
      <c r="R1430" s="27">
        <v>80060500</v>
      </c>
      <c r="S1430" s="27" t="s">
        <v>1951</v>
      </c>
      <c r="T1430" s="28">
        <v>42460000</v>
      </c>
      <c r="U1430" s="28">
        <v>0</v>
      </c>
      <c r="V1430" s="28">
        <v>42460000</v>
      </c>
      <c r="W1430" s="28">
        <v>21513067</v>
      </c>
      <c r="X1430" s="28">
        <v>20946933</v>
      </c>
      <c r="Y1430" s="28">
        <v>20946933</v>
      </c>
    </row>
    <row r="1431" spans="1:25" x14ac:dyDescent="0.2">
      <c r="A1431" s="27" t="s">
        <v>3817</v>
      </c>
      <c r="B1431" s="27" t="s">
        <v>3501</v>
      </c>
      <c r="C1431" s="27" t="s">
        <v>1243</v>
      </c>
      <c r="D1431" s="27">
        <v>140</v>
      </c>
      <c r="E1431" s="27" t="s">
        <v>5196</v>
      </c>
      <c r="F1431" s="27">
        <v>10</v>
      </c>
      <c r="G1431" s="27" t="s">
        <v>32</v>
      </c>
      <c r="H1431" s="27">
        <v>27501</v>
      </c>
      <c r="I1431" s="27" t="s">
        <v>3724</v>
      </c>
      <c r="J1431" s="27" t="s">
        <v>19897</v>
      </c>
      <c r="K1431" s="27" t="s">
        <v>22972</v>
      </c>
      <c r="L1431" s="27" t="s">
        <v>24107</v>
      </c>
      <c r="M1431" s="27">
        <v>26804755</v>
      </c>
      <c r="N1431" s="27">
        <v>26601975</v>
      </c>
      <c r="O1431" s="43">
        <v>46220.427615740744</v>
      </c>
      <c r="P1431" s="28" t="s">
        <v>81</v>
      </c>
      <c r="Q1431" s="27" t="s">
        <v>18513</v>
      </c>
      <c r="R1431" s="27">
        <v>1052339749</v>
      </c>
      <c r="S1431" s="27" t="s">
        <v>474</v>
      </c>
      <c r="T1431" s="28">
        <v>24115000</v>
      </c>
      <c r="U1431" s="28">
        <v>0</v>
      </c>
      <c r="V1431" s="28">
        <v>24115000</v>
      </c>
      <c r="W1431" s="28">
        <v>12861333</v>
      </c>
      <c r="X1431" s="28">
        <v>11253667</v>
      </c>
      <c r="Y1431" s="28">
        <v>11253667</v>
      </c>
    </row>
    <row r="1432" spans="1:25" x14ac:dyDescent="0.2">
      <c r="A1432" s="27" t="s">
        <v>3817</v>
      </c>
      <c r="B1432" s="27" t="s">
        <v>3501</v>
      </c>
      <c r="C1432" s="27" t="s">
        <v>1243</v>
      </c>
      <c r="D1432" s="27">
        <v>140</v>
      </c>
      <c r="E1432" s="27" t="s">
        <v>5196</v>
      </c>
      <c r="F1432" s="27">
        <v>10</v>
      </c>
      <c r="G1432" s="27" t="s">
        <v>32</v>
      </c>
      <c r="H1432" s="27">
        <v>27501</v>
      </c>
      <c r="I1432" s="27" t="s">
        <v>3724</v>
      </c>
      <c r="J1432" s="27" t="s">
        <v>19898</v>
      </c>
      <c r="K1432" s="27" t="s">
        <v>22972</v>
      </c>
      <c r="L1432" s="27" t="s">
        <v>24126</v>
      </c>
      <c r="M1432" s="27">
        <v>26804816</v>
      </c>
      <c r="N1432" s="27">
        <v>26601975</v>
      </c>
      <c r="O1432" s="43">
        <v>46220.937627314815</v>
      </c>
      <c r="P1432" s="28" t="s">
        <v>81</v>
      </c>
      <c r="Q1432" s="27" t="s">
        <v>18513</v>
      </c>
      <c r="R1432" s="27">
        <v>1016078361</v>
      </c>
      <c r="S1432" s="27" t="s">
        <v>10134</v>
      </c>
      <c r="T1432" s="28">
        <v>24115000</v>
      </c>
      <c r="U1432" s="28">
        <v>0</v>
      </c>
      <c r="V1432" s="28">
        <v>24115000</v>
      </c>
      <c r="W1432" s="28">
        <v>17845100</v>
      </c>
      <c r="X1432" s="28">
        <v>6269900</v>
      </c>
      <c r="Y1432" s="28">
        <v>6269900</v>
      </c>
    </row>
    <row r="1433" spans="1:25" x14ac:dyDescent="0.2">
      <c r="A1433" s="27" t="s">
        <v>3817</v>
      </c>
      <c r="B1433" s="27" t="s">
        <v>3501</v>
      </c>
      <c r="C1433" s="27" t="s">
        <v>1243</v>
      </c>
      <c r="D1433" s="27">
        <v>140</v>
      </c>
      <c r="E1433" s="27" t="s">
        <v>5196</v>
      </c>
      <c r="F1433" s="27">
        <v>10</v>
      </c>
      <c r="G1433" s="27" t="s">
        <v>32</v>
      </c>
      <c r="H1433" s="27">
        <v>27501</v>
      </c>
      <c r="I1433" s="27" t="s">
        <v>3724</v>
      </c>
      <c r="J1433" s="27" t="s">
        <v>19899</v>
      </c>
      <c r="K1433" s="27" t="s">
        <v>22972</v>
      </c>
      <c r="L1433" s="27" t="s">
        <v>24152</v>
      </c>
      <c r="M1433" s="27">
        <v>26804915</v>
      </c>
      <c r="N1433" s="27">
        <v>26601975</v>
      </c>
      <c r="O1433" s="43">
        <v>46225.497071759259</v>
      </c>
      <c r="P1433" s="28" t="s">
        <v>81</v>
      </c>
      <c r="Q1433" s="27" t="s">
        <v>18513</v>
      </c>
      <c r="R1433" s="27">
        <v>1015456328</v>
      </c>
      <c r="S1433" s="27" t="s">
        <v>735</v>
      </c>
      <c r="T1433" s="28">
        <v>24115000</v>
      </c>
      <c r="U1433" s="28">
        <v>0</v>
      </c>
      <c r="V1433" s="28">
        <v>24115000</v>
      </c>
      <c r="W1433" s="28">
        <v>17845100</v>
      </c>
      <c r="X1433" s="28">
        <v>6269900</v>
      </c>
      <c r="Y1433" s="28">
        <v>6269900</v>
      </c>
    </row>
    <row r="1434" spans="1:25" x14ac:dyDescent="0.2">
      <c r="A1434" s="27" t="s">
        <v>3817</v>
      </c>
      <c r="B1434" s="27" t="s">
        <v>3501</v>
      </c>
      <c r="C1434" s="27" t="s">
        <v>1243</v>
      </c>
      <c r="D1434" s="27">
        <v>140</v>
      </c>
      <c r="E1434" s="27" t="s">
        <v>5196</v>
      </c>
      <c r="F1434" s="27">
        <v>10</v>
      </c>
      <c r="G1434" s="27" t="s">
        <v>32</v>
      </c>
      <c r="H1434" s="27">
        <v>27501</v>
      </c>
      <c r="I1434" s="27" t="s">
        <v>3724</v>
      </c>
      <c r="J1434" s="27" t="s">
        <v>19900</v>
      </c>
      <c r="K1434" s="27" t="s">
        <v>22972</v>
      </c>
      <c r="L1434" s="27" t="s">
        <v>24183</v>
      </c>
      <c r="M1434" s="27">
        <v>26805043</v>
      </c>
      <c r="N1434" s="27">
        <v>26601975</v>
      </c>
      <c r="O1434" s="43">
        <v>46226.619409722225</v>
      </c>
      <c r="P1434" s="28" t="s">
        <v>81</v>
      </c>
      <c r="Q1434" s="27" t="s">
        <v>19901</v>
      </c>
      <c r="R1434" s="27">
        <v>52655879</v>
      </c>
      <c r="S1434" s="27" t="s">
        <v>2326</v>
      </c>
      <c r="T1434" s="28">
        <v>16355000</v>
      </c>
      <c r="U1434" s="28">
        <v>0</v>
      </c>
      <c r="V1434" s="28">
        <v>16355000</v>
      </c>
      <c r="W1434" s="28">
        <v>8940733</v>
      </c>
      <c r="X1434" s="28">
        <v>7414267</v>
      </c>
      <c r="Y1434" s="28">
        <v>7414267</v>
      </c>
    </row>
    <row r="1435" spans="1:25" x14ac:dyDescent="0.2">
      <c r="A1435" s="27" t="s">
        <v>3817</v>
      </c>
      <c r="B1435" s="27" t="s">
        <v>3501</v>
      </c>
      <c r="C1435" s="27" t="s">
        <v>1243</v>
      </c>
      <c r="D1435" s="27">
        <v>140</v>
      </c>
      <c r="E1435" s="27" t="s">
        <v>5196</v>
      </c>
      <c r="F1435" s="27">
        <v>10</v>
      </c>
      <c r="G1435" s="27" t="s">
        <v>32</v>
      </c>
      <c r="H1435" s="27">
        <v>27501</v>
      </c>
      <c r="I1435" s="27" t="s">
        <v>3724</v>
      </c>
      <c r="J1435" s="27" t="s">
        <v>19902</v>
      </c>
      <c r="K1435" s="27" t="s">
        <v>22972</v>
      </c>
      <c r="L1435" s="27" t="s">
        <v>24236</v>
      </c>
      <c r="M1435" s="27">
        <v>26805226</v>
      </c>
      <c r="N1435" s="27">
        <v>26601975</v>
      </c>
      <c r="O1435" s="43">
        <v>46230.421724537038</v>
      </c>
      <c r="P1435" s="28" t="s">
        <v>81</v>
      </c>
      <c r="Q1435" s="27" t="s">
        <v>19903</v>
      </c>
      <c r="R1435" s="27">
        <v>1022360377</v>
      </c>
      <c r="S1435" s="27" t="s">
        <v>366</v>
      </c>
      <c r="T1435" s="28">
        <v>42460000</v>
      </c>
      <c r="U1435" s="28">
        <v>0</v>
      </c>
      <c r="V1435" s="28">
        <v>42460000</v>
      </c>
      <c r="W1435" s="28">
        <v>24626800</v>
      </c>
      <c r="X1435" s="28">
        <v>17833200</v>
      </c>
      <c r="Y1435" s="28">
        <v>17833200</v>
      </c>
    </row>
    <row r="1436" spans="1:25" x14ac:dyDescent="0.2">
      <c r="A1436" s="27" t="s">
        <v>3817</v>
      </c>
      <c r="B1436" s="27" t="s">
        <v>3501</v>
      </c>
      <c r="C1436" s="27" t="s">
        <v>1243</v>
      </c>
      <c r="D1436" s="27">
        <v>140</v>
      </c>
      <c r="E1436" s="27" t="s">
        <v>5196</v>
      </c>
      <c r="F1436" s="27">
        <v>10</v>
      </c>
      <c r="G1436" s="27" t="s">
        <v>32</v>
      </c>
      <c r="H1436" s="27">
        <v>27501</v>
      </c>
      <c r="I1436" s="27" t="s">
        <v>3724</v>
      </c>
      <c r="J1436" s="27" t="s">
        <v>19904</v>
      </c>
      <c r="K1436" s="27" t="s">
        <v>22972</v>
      </c>
      <c r="L1436" s="27" t="s">
        <v>24241</v>
      </c>
      <c r="M1436" s="27">
        <v>26805245</v>
      </c>
      <c r="N1436" s="27">
        <v>26601975</v>
      </c>
      <c r="O1436" s="43">
        <v>46230.498877314814</v>
      </c>
      <c r="P1436" s="28" t="s">
        <v>81</v>
      </c>
      <c r="Q1436" s="27" t="s">
        <v>18513</v>
      </c>
      <c r="R1436" s="27">
        <v>1113649699</v>
      </c>
      <c r="S1436" s="27" t="s">
        <v>521</v>
      </c>
      <c r="T1436" s="28">
        <v>42460000</v>
      </c>
      <c r="U1436" s="28">
        <v>0</v>
      </c>
      <c r="V1436" s="28">
        <v>42460000</v>
      </c>
      <c r="W1436" s="28">
        <v>24626800</v>
      </c>
      <c r="X1436" s="28">
        <v>17833200</v>
      </c>
      <c r="Y1436" s="28">
        <v>17833200</v>
      </c>
    </row>
    <row r="1437" spans="1:25" x14ac:dyDescent="0.2">
      <c r="A1437" s="27" t="s">
        <v>3817</v>
      </c>
      <c r="B1437" s="27" t="s">
        <v>3501</v>
      </c>
      <c r="C1437" s="27" t="s">
        <v>1243</v>
      </c>
      <c r="D1437" s="27">
        <v>140</v>
      </c>
      <c r="E1437" s="27" t="s">
        <v>5196</v>
      </c>
      <c r="F1437" s="27">
        <v>10</v>
      </c>
      <c r="G1437" s="27" t="s">
        <v>32</v>
      </c>
      <c r="H1437" s="27">
        <v>27501</v>
      </c>
      <c r="I1437" s="27" t="s">
        <v>3724</v>
      </c>
      <c r="J1437" s="27" t="s">
        <v>19905</v>
      </c>
      <c r="K1437" s="27" t="s">
        <v>22972</v>
      </c>
      <c r="L1437" s="27" t="s">
        <v>24252</v>
      </c>
      <c r="M1437" s="27">
        <v>26805301</v>
      </c>
      <c r="N1437" s="27">
        <v>26601975</v>
      </c>
      <c r="O1437" s="43">
        <v>46230.746412037035</v>
      </c>
      <c r="P1437" s="28" t="s">
        <v>81</v>
      </c>
      <c r="Q1437" s="27" t="s">
        <v>18513</v>
      </c>
      <c r="R1437" s="27">
        <v>80099293</v>
      </c>
      <c r="S1437" s="27" t="s">
        <v>360</v>
      </c>
      <c r="T1437" s="28">
        <v>35980000</v>
      </c>
      <c r="U1437" s="28">
        <v>0</v>
      </c>
      <c r="V1437" s="28">
        <v>35980000</v>
      </c>
      <c r="W1437" s="28">
        <v>21108267</v>
      </c>
      <c r="X1437" s="28">
        <v>14871733</v>
      </c>
      <c r="Y1437" s="28">
        <v>14871733</v>
      </c>
    </row>
    <row r="1438" spans="1:25" x14ac:dyDescent="0.2">
      <c r="A1438" s="27" t="s">
        <v>3817</v>
      </c>
      <c r="B1438" s="27" t="s">
        <v>3501</v>
      </c>
      <c r="C1438" s="27" t="s">
        <v>1243</v>
      </c>
      <c r="D1438" s="27">
        <v>140</v>
      </c>
      <c r="E1438" s="27" t="s">
        <v>5196</v>
      </c>
      <c r="F1438" s="27">
        <v>10</v>
      </c>
      <c r="G1438" s="27" t="s">
        <v>32</v>
      </c>
      <c r="H1438" s="27">
        <v>27501</v>
      </c>
      <c r="I1438" s="27" t="s">
        <v>3724</v>
      </c>
      <c r="J1438" s="27" t="s">
        <v>21643</v>
      </c>
      <c r="K1438" s="27" t="s">
        <v>22972</v>
      </c>
      <c r="L1438" s="27" t="s">
        <v>24426</v>
      </c>
      <c r="M1438" s="27">
        <v>26805962</v>
      </c>
      <c r="N1438" s="27">
        <v>26601975</v>
      </c>
      <c r="O1438" s="43">
        <v>46245.530833333331</v>
      </c>
      <c r="P1438" s="28" t="s">
        <v>18509</v>
      </c>
      <c r="Q1438" s="27" t="s">
        <v>21644</v>
      </c>
      <c r="R1438" s="27">
        <v>1096217051</v>
      </c>
      <c r="S1438" s="27" t="s">
        <v>10271</v>
      </c>
      <c r="T1438" s="28">
        <v>24750000</v>
      </c>
      <c r="U1438" s="28">
        <v>0</v>
      </c>
      <c r="V1438" s="28">
        <v>24750000</v>
      </c>
      <c r="W1438" s="28">
        <v>21450000</v>
      </c>
      <c r="X1438" s="28">
        <v>3300000</v>
      </c>
      <c r="Y1438" s="28">
        <v>3300000</v>
      </c>
    </row>
    <row r="1439" spans="1:25" x14ac:dyDescent="0.2">
      <c r="A1439" s="27" t="s">
        <v>3817</v>
      </c>
      <c r="B1439" s="27" t="s">
        <v>3501</v>
      </c>
      <c r="C1439" s="27" t="s">
        <v>1243</v>
      </c>
      <c r="D1439" s="27">
        <v>140</v>
      </c>
      <c r="E1439" s="27" t="s">
        <v>5196</v>
      </c>
      <c r="F1439" s="27">
        <v>10</v>
      </c>
      <c r="G1439" s="27" t="s">
        <v>32</v>
      </c>
      <c r="H1439" s="27">
        <v>27501</v>
      </c>
      <c r="I1439" s="27" t="s">
        <v>3724</v>
      </c>
      <c r="J1439" s="27" t="s">
        <v>22447</v>
      </c>
      <c r="K1439" s="27" t="s">
        <v>22972</v>
      </c>
      <c r="L1439" s="27" t="s">
        <v>24465</v>
      </c>
      <c r="M1439" s="27">
        <v>26806185</v>
      </c>
      <c r="N1439" s="27">
        <v>26602006</v>
      </c>
      <c r="O1439" s="43">
        <v>46252.44976851852</v>
      </c>
      <c r="P1439" s="28" t="s">
        <v>18509</v>
      </c>
      <c r="Q1439" s="27" t="s">
        <v>22448</v>
      </c>
      <c r="R1439" s="27">
        <v>1030666406</v>
      </c>
      <c r="S1439" s="27" t="s">
        <v>22449</v>
      </c>
      <c r="T1439" s="28">
        <v>24750000</v>
      </c>
      <c r="U1439" s="28">
        <v>0</v>
      </c>
      <c r="V1439" s="28">
        <v>24750000</v>
      </c>
      <c r="W1439" s="28">
        <v>22733333</v>
      </c>
      <c r="X1439" s="28">
        <v>2016667</v>
      </c>
      <c r="Y1439" s="28">
        <v>2016667</v>
      </c>
    </row>
    <row r="1440" spans="1:25" x14ac:dyDescent="0.2">
      <c r="A1440" s="27" t="s">
        <v>3817</v>
      </c>
      <c r="B1440" s="27" t="s">
        <v>3501</v>
      </c>
      <c r="C1440" s="27" t="s">
        <v>5197</v>
      </c>
      <c r="D1440" s="27">
        <v>600</v>
      </c>
      <c r="E1440" s="27" t="s">
        <v>5198</v>
      </c>
      <c r="F1440" s="27">
        <v>10</v>
      </c>
      <c r="G1440" s="27" t="s">
        <v>32</v>
      </c>
      <c r="H1440" s="27">
        <v>27203</v>
      </c>
      <c r="I1440" s="27" t="s">
        <v>3547</v>
      </c>
      <c r="J1440" s="27" t="s">
        <v>8982</v>
      </c>
      <c r="K1440" s="27" t="s">
        <v>82</v>
      </c>
      <c r="L1440" s="27" t="s">
        <v>8983</v>
      </c>
      <c r="M1440" s="27">
        <v>26801740</v>
      </c>
      <c r="N1440" s="27">
        <v>26601587</v>
      </c>
      <c r="O1440" s="43">
        <v>46036.467534722222</v>
      </c>
      <c r="P1440" s="28" t="s">
        <v>83</v>
      </c>
      <c r="Q1440" s="27" t="s">
        <v>1694</v>
      </c>
      <c r="R1440" s="27">
        <v>860063875</v>
      </c>
      <c r="S1440" s="27" t="s">
        <v>84</v>
      </c>
      <c r="T1440" s="28">
        <v>25000000</v>
      </c>
      <c r="U1440" s="28">
        <v>0</v>
      </c>
      <c r="V1440" s="28">
        <v>25000000</v>
      </c>
      <c r="W1440" s="28">
        <v>14500560</v>
      </c>
      <c r="X1440" s="28">
        <v>10499440</v>
      </c>
      <c r="Y1440" s="28">
        <v>10499440</v>
      </c>
    </row>
    <row r="1441" spans="1:25" x14ac:dyDescent="0.2">
      <c r="A1441" s="27" t="s">
        <v>3817</v>
      </c>
      <c r="B1441" s="27" t="s">
        <v>3501</v>
      </c>
      <c r="C1441" s="27" t="s">
        <v>5199</v>
      </c>
      <c r="D1441" s="27">
        <v>601</v>
      </c>
      <c r="E1441" s="27" t="s">
        <v>5200</v>
      </c>
      <c r="F1441" s="27">
        <v>10</v>
      </c>
      <c r="G1441" s="27" t="s">
        <v>32</v>
      </c>
      <c r="H1441" s="27">
        <v>27203</v>
      </c>
      <c r="I1441" s="27" t="s">
        <v>3547</v>
      </c>
      <c r="J1441" s="27" t="s">
        <v>15754</v>
      </c>
      <c r="K1441" s="27" t="s">
        <v>82</v>
      </c>
      <c r="L1441" s="27" t="s">
        <v>15755</v>
      </c>
      <c r="M1441" s="27">
        <v>26803370</v>
      </c>
      <c r="N1441" s="27">
        <v>26601587</v>
      </c>
      <c r="O1441" s="43">
        <v>46077.598877314813</v>
      </c>
      <c r="P1441" s="28" t="s">
        <v>83</v>
      </c>
      <c r="Q1441" s="27" t="s">
        <v>15756</v>
      </c>
      <c r="R1441" s="27">
        <v>832000850</v>
      </c>
      <c r="S1441" s="27" t="s">
        <v>15757</v>
      </c>
      <c r="T1441" s="28">
        <v>127780</v>
      </c>
      <c r="U1441" s="28">
        <v>0</v>
      </c>
      <c r="V1441" s="28">
        <v>127780</v>
      </c>
      <c r="W1441" s="28">
        <v>0</v>
      </c>
      <c r="X1441" s="28">
        <v>127780</v>
      </c>
      <c r="Y1441" s="28">
        <v>127780</v>
      </c>
    </row>
    <row r="1442" spans="1:25" x14ac:dyDescent="0.2">
      <c r="A1442" s="27" t="s">
        <v>3817</v>
      </c>
      <c r="B1442" s="27" t="s">
        <v>3501</v>
      </c>
      <c r="C1442" s="27" t="s">
        <v>5199</v>
      </c>
      <c r="D1442" s="27">
        <v>601</v>
      </c>
      <c r="E1442" s="27" t="s">
        <v>5200</v>
      </c>
      <c r="F1442" s="27">
        <v>10</v>
      </c>
      <c r="G1442" s="27" t="s">
        <v>32</v>
      </c>
      <c r="H1442" s="27">
        <v>27203</v>
      </c>
      <c r="I1442" s="27" t="s">
        <v>3547</v>
      </c>
      <c r="J1442" s="27" t="s">
        <v>15758</v>
      </c>
      <c r="K1442" s="27" t="s">
        <v>82</v>
      </c>
      <c r="L1442" s="27" t="s">
        <v>15759</v>
      </c>
      <c r="M1442" s="27">
        <v>26803371</v>
      </c>
      <c r="N1442" s="27">
        <v>26601587</v>
      </c>
      <c r="O1442" s="43">
        <v>46077.600185185183</v>
      </c>
      <c r="P1442" s="28" t="s">
        <v>83</v>
      </c>
      <c r="Q1442" s="27" t="s">
        <v>15760</v>
      </c>
      <c r="R1442" s="27">
        <v>900067858</v>
      </c>
      <c r="S1442" s="27" t="s">
        <v>15761</v>
      </c>
      <c r="T1442" s="28">
        <v>90930</v>
      </c>
      <c r="U1442" s="28">
        <v>0</v>
      </c>
      <c r="V1442" s="28">
        <v>90930</v>
      </c>
      <c r="W1442" s="28">
        <v>0</v>
      </c>
      <c r="X1442" s="28">
        <v>90930</v>
      </c>
      <c r="Y1442" s="28">
        <v>90930</v>
      </c>
    </row>
    <row r="1443" spans="1:25" x14ac:dyDescent="0.2">
      <c r="A1443" s="27" t="s">
        <v>3817</v>
      </c>
      <c r="B1443" s="27" t="s">
        <v>3501</v>
      </c>
      <c r="C1443" s="27" t="s">
        <v>5199</v>
      </c>
      <c r="D1443" s="27">
        <v>601</v>
      </c>
      <c r="E1443" s="27" t="s">
        <v>5200</v>
      </c>
      <c r="F1443" s="27">
        <v>10</v>
      </c>
      <c r="G1443" s="27" t="s">
        <v>32</v>
      </c>
      <c r="H1443" s="27">
        <v>27203</v>
      </c>
      <c r="I1443" s="27" t="s">
        <v>3547</v>
      </c>
      <c r="J1443" s="27" t="s">
        <v>16948</v>
      </c>
      <c r="K1443" s="27" t="s">
        <v>82</v>
      </c>
      <c r="L1443" s="27" t="s">
        <v>16949</v>
      </c>
      <c r="M1443" s="27">
        <v>26803631</v>
      </c>
      <c r="N1443" s="27">
        <v>26601587</v>
      </c>
      <c r="O1443" s="43">
        <v>46134.366446759261</v>
      </c>
      <c r="P1443" s="28" t="s">
        <v>83</v>
      </c>
      <c r="Q1443" s="27" t="s">
        <v>16950</v>
      </c>
      <c r="R1443" s="27">
        <v>832000850</v>
      </c>
      <c r="S1443" s="27" t="s">
        <v>15757</v>
      </c>
      <c r="T1443" s="28">
        <v>204090</v>
      </c>
      <c r="U1443" s="28">
        <v>0</v>
      </c>
      <c r="V1443" s="28">
        <v>204090</v>
      </c>
      <c r="W1443" s="28">
        <v>0</v>
      </c>
      <c r="X1443" s="28">
        <v>204090</v>
      </c>
      <c r="Y1443" s="28">
        <v>204090</v>
      </c>
    </row>
    <row r="1444" spans="1:25" x14ac:dyDescent="0.2">
      <c r="A1444" s="27" t="s">
        <v>3817</v>
      </c>
      <c r="B1444" s="27" t="s">
        <v>3501</v>
      </c>
      <c r="C1444" s="27" t="s">
        <v>5199</v>
      </c>
      <c r="D1444" s="27">
        <v>601</v>
      </c>
      <c r="E1444" s="27" t="s">
        <v>5200</v>
      </c>
      <c r="F1444" s="27">
        <v>10</v>
      </c>
      <c r="G1444" s="27" t="s">
        <v>32</v>
      </c>
      <c r="H1444" s="27">
        <v>27203</v>
      </c>
      <c r="I1444" s="27" t="s">
        <v>3547</v>
      </c>
      <c r="J1444" s="27" t="s">
        <v>16951</v>
      </c>
      <c r="K1444" s="27" t="s">
        <v>82</v>
      </c>
      <c r="L1444" s="27" t="s">
        <v>16952</v>
      </c>
      <c r="M1444" s="27">
        <v>26803632</v>
      </c>
      <c r="N1444" s="27">
        <v>26601587</v>
      </c>
      <c r="O1444" s="43">
        <v>46134.366851851853</v>
      </c>
      <c r="P1444" s="28" t="s">
        <v>83</v>
      </c>
      <c r="Q1444" s="27" t="s">
        <v>16953</v>
      </c>
      <c r="R1444" s="27">
        <v>900067858</v>
      </c>
      <c r="S1444" s="27" t="s">
        <v>15761</v>
      </c>
      <c r="T1444" s="28">
        <v>128260</v>
      </c>
      <c r="U1444" s="28">
        <v>0</v>
      </c>
      <c r="V1444" s="28">
        <v>128260</v>
      </c>
      <c r="W1444" s="28">
        <v>0</v>
      </c>
      <c r="X1444" s="28">
        <v>128260</v>
      </c>
      <c r="Y1444" s="28">
        <v>128260</v>
      </c>
    </row>
    <row r="1445" spans="1:25" x14ac:dyDescent="0.2">
      <c r="A1445" s="27" t="s">
        <v>3817</v>
      </c>
      <c r="B1445" s="27" t="s">
        <v>3501</v>
      </c>
      <c r="C1445" s="27" t="s">
        <v>5199</v>
      </c>
      <c r="D1445" s="27">
        <v>601</v>
      </c>
      <c r="E1445" s="27" t="s">
        <v>5200</v>
      </c>
      <c r="F1445" s="27">
        <v>10</v>
      </c>
      <c r="G1445" s="27" t="s">
        <v>32</v>
      </c>
      <c r="H1445" s="27">
        <v>27203</v>
      </c>
      <c r="I1445" s="27" t="s">
        <v>3547</v>
      </c>
      <c r="J1445" s="27" t="s">
        <v>17971</v>
      </c>
      <c r="K1445" s="27" t="s">
        <v>82</v>
      </c>
      <c r="L1445" s="27" t="s">
        <v>17972</v>
      </c>
      <c r="M1445" s="27">
        <v>26803818</v>
      </c>
      <c r="N1445" s="27">
        <v>26601587</v>
      </c>
      <c r="O1445" s="43">
        <v>46195.639131944445</v>
      </c>
      <c r="P1445" s="28" t="s">
        <v>83</v>
      </c>
      <c r="Q1445" s="27" t="s">
        <v>17973</v>
      </c>
      <c r="R1445" s="27">
        <v>900067858</v>
      </c>
      <c r="S1445" s="27" t="s">
        <v>15761</v>
      </c>
      <c r="T1445" s="28">
        <v>126410</v>
      </c>
      <c r="U1445" s="28">
        <v>0</v>
      </c>
      <c r="V1445" s="28">
        <v>126410</v>
      </c>
      <c r="W1445" s="28">
        <v>0</v>
      </c>
      <c r="X1445" s="28">
        <v>126410</v>
      </c>
      <c r="Y1445" s="28">
        <v>126410</v>
      </c>
    </row>
    <row r="1446" spans="1:25" x14ac:dyDescent="0.2">
      <c r="A1446" s="27" t="s">
        <v>3817</v>
      </c>
      <c r="B1446" s="27" t="s">
        <v>3501</v>
      </c>
      <c r="C1446" s="27" t="s">
        <v>5199</v>
      </c>
      <c r="D1446" s="27">
        <v>601</v>
      </c>
      <c r="E1446" s="27" t="s">
        <v>5200</v>
      </c>
      <c r="F1446" s="27">
        <v>10</v>
      </c>
      <c r="G1446" s="27" t="s">
        <v>32</v>
      </c>
      <c r="H1446" s="27">
        <v>27203</v>
      </c>
      <c r="I1446" s="27" t="s">
        <v>3547</v>
      </c>
      <c r="J1446" s="27" t="s">
        <v>17974</v>
      </c>
      <c r="K1446" s="27" t="s">
        <v>82</v>
      </c>
      <c r="L1446" s="27" t="s">
        <v>17975</v>
      </c>
      <c r="M1446" s="27">
        <v>26803819</v>
      </c>
      <c r="N1446" s="27">
        <v>26601587</v>
      </c>
      <c r="O1446" s="43">
        <v>46195.63957175926</v>
      </c>
      <c r="P1446" s="28" t="s">
        <v>83</v>
      </c>
      <c r="Q1446" s="27" t="s">
        <v>17976</v>
      </c>
      <c r="R1446" s="27">
        <v>832000850</v>
      </c>
      <c r="S1446" s="27" t="s">
        <v>15757</v>
      </c>
      <c r="T1446" s="28">
        <v>189780</v>
      </c>
      <c r="U1446" s="28">
        <v>0</v>
      </c>
      <c r="V1446" s="28">
        <v>189780</v>
      </c>
      <c r="W1446" s="28">
        <v>0</v>
      </c>
      <c r="X1446" s="28">
        <v>189780</v>
      </c>
      <c r="Y1446" s="28">
        <v>189780</v>
      </c>
    </row>
    <row r="1447" spans="1:25" x14ac:dyDescent="0.2">
      <c r="A1447" s="27" t="s">
        <v>3817</v>
      </c>
      <c r="B1447" s="27" t="s">
        <v>3501</v>
      </c>
      <c r="C1447" s="27" t="s">
        <v>5199</v>
      </c>
      <c r="D1447" s="27">
        <v>601</v>
      </c>
      <c r="E1447" s="27" t="s">
        <v>5200</v>
      </c>
      <c r="F1447" s="27">
        <v>10</v>
      </c>
      <c r="G1447" s="27" t="s">
        <v>32</v>
      </c>
      <c r="H1447" s="27">
        <v>27203</v>
      </c>
      <c r="I1447" s="27" t="s">
        <v>3547</v>
      </c>
      <c r="J1447" s="27" t="s">
        <v>22450</v>
      </c>
      <c r="K1447" s="27" t="s">
        <v>82</v>
      </c>
      <c r="L1447" s="27" t="s">
        <v>22451</v>
      </c>
      <c r="M1447" s="27">
        <v>26806355</v>
      </c>
      <c r="N1447" s="27">
        <v>26601587</v>
      </c>
      <c r="O1447" s="43">
        <v>46258.624907407408</v>
      </c>
      <c r="P1447" s="28" t="s">
        <v>83</v>
      </c>
      <c r="Q1447" s="27" t="s">
        <v>22452</v>
      </c>
      <c r="R1447" s="27">
        <v>832000850</v>
      </c>
      <c r="S1447" s="27" t="s">
        <v>15757</v>
      </c>
      <c r="T1447" s="28">
        <v>133040</v>
      </c>
      <c r="U1447" s="28">
        <v>0</v>
      </c>
      <c r="V1447" s="28">
        <v>133040</v>
      </c>
      <c r="W1447" s="28">
        <v>0</v>
      </c>
      <c r="X1447" s="28">
        <v>133040</v>
      </c>
      <c r="Y1447" s="28">
        <v>133040</v>
      </c>
    </row>
    <row r="1448" spans="1:25" x14ac:dyDescent="0.2">
      <c r="A1448" s="27" t="s">
        <v>3817</v>
      </c>
      <c r="B1448" s="27" t="s">
        <v>3501</v>
      </c>
      <c r="C1448" s="27" t="s">
        <v>5199</v>
      </c>
      <c r="D1448" s="27">
        <v>601</v>
      </c>
      <c r="E1448" s="27" t="s">
        <v>5200</v>
      </c>
      <c r="F1448" s="27">
        <v>10</v>
      </c>
      <c r="G1448" s="27" t="s">
        <v>32</v>
      </c>
      <c r="H1448" s="27">
        <v>27203</v>
      </c>
      <c r="I1448" s="27" t="s">
        <v>3547</v>
      </c>
      <c r="J1448" s="27" t="s">
        <v>22453</v>
      </c>
      <c r="K1448" s="27" t="s">
        <v>82</v>
      </c>
      <c r="L1448" s="27" t="s">
        <v>22454</v>
      </c>
      <c r="M1448" s="27">
        <v>26806356</v>
      </c>
      <c r="N1448" s="27">
        <v>26601587</v>
      </c>
      <c r="O1448" s="43">
        <v>46258.626122685186</v>
      </c>
      <c r="P1448" s="28" t="s">
        <v>83</v>
      </c>
      <c r="Q1448" s="27" t="s">
        <v>22455</v>
      </c>
      <c r="R1448" s="27">
        <v>900067858</v>
      </c>
      <c r="S1448" s="27" t="s">
        <v>15761</v>
      </c>
      <c r="T1448" s="28">
        <v>128040</v>
      </c>
      <c r="U1448" s="28">
        <v>0</v>
      </c>
      <c r="V1448" s="28">
        <v>128040</v>
      </c>
      <c r="W1448" s="28">
        <v>0</v>
      </c>
      <c r="X1448" s="28">
        <v>128040</v>
      </c>
      <c r="Y1448" s="28">
        <v>128040</v>
      </c>
    </row>
    <row r="1449" spans="1:25" x14ac:dyDescent="0.2">
      <c r="A1449" s="27" t="s">
        <v>3817</v>
      </c>
      <c r="B1449" s="27" t="s">
        <v>3501</v>
      </c>
      <c r="C1449" s="27" t="s">
        <v>5201</v>
      </c>
      <c r="D1449" s="27">
        <v>602</v>
      </c>
      <c r="E1449" s="27" t="s">
        <v>5202</v>
      </c>
      <c r="F1449" s="27">
        <v>10</v>
      </c>
      <c r="G1449" s="27" t="s">
        <v>32</v>
      </c>
      <c r="H1449" s="27">
        <v>27203</v>
      </c>
      <c r="I1449" s="27" t="s">
        <v>3547</v>
      </c>
      <c r="J1449" s="27" t="s">
        <v>8969</v>
      </c>
      <c r="K1449" s="27" t="s">
        <v>82</v>
      </c>
      <c r="L1449" s="27" t="s">
        <v>8970</v>
      </c>
      <c r="M1449" s="27">
        <v>26801640</v>
      </c>
      <c r="N1449" s="27">
        <v>26601586</v>
      </c>
      <c r="O1449" s="43">
        <v>46035.833738425928</v>
      </c>
      <c r="P1449" s="28" t="s">
        <v>83</v>
      </c>
      <c r="Q1449" s="27" t="s">
        <v>8971</v>
      </c>
      <c r="R1449" s="27">
        <v>900533842</v>
      </c>
      <c r="S1449" s="27" t="s">
        <v>199</v>
      </c>
      <c r="T1449" s="28">
        <v>25000000</v>
      </c>
      <c r="U1449" s="28">
        <v>0</v>
      </c>
      <c r="V1449" s="28">
        <v>25000000</v>
      </c>
      <c r="W1449" s="28">
        <v>16063800</v>
      </c>
      <c r="X1449" s="28">
        <v>8936200</v>
      </c>
      <c r="Y1449" s="28">
        <v>8936200</v>
      </c>
    </row>
    <row r="1450" spans="1:25" x14ac:dyDescent="0.2">
      <c r="A1450" s="27" t="s">
        <v>3817</v>
      </c>
      <c r="B1450" s="27" t="s">
        <v>3501</v>
      </c>
      <c r="C1450" s="27" t="s">
        <v>1245</v>
      </c>
      <c r="D1450" s="27">
        <v>141</v>
      </c>
      <c r="E1450" s="27" t="s">
        <v>1242</v>
      </c>
      <c r="F1450" s="27">
        <v>10</v>
      </c>
      <c r="G1450" s="27" t="s">
        <v>32</v>
      </c>
      <c r="H1450" s="27">
        <v>10013</v>
      </c>
      <c r="I1450" s="27" t="s">
        <v>3552</v>
      </c>
      <c r="J1450" s="27" t="s">
        <v>6718</v>
      </c>
      <c r="K1450" s="27" t="s">
        <v>75</v>
      </c>
      <c r="L1450" s="27" t="s">
        <v>8768</v>
      </c>
      <c r="M1450" s="27">
        <v>26800021</v>
      </c>
      <c r="N1450" s="27">
        <v>26600031</v>
      </c>
      <c r="O1450" s="43">
        <v>46024</v>
      </c>
      <c r="P1450" s="28" t="s">
        <v>2809</v>
      </c>
      <c r="Q1450" s="27" t="s">
        <v>8769</v>
      </c>
      <c r="R1450" s="27">
        <v>92512474</v>
      </c>
      <c r="S1450" s="27" t="s">
        <v>623</v>
      </c>
      <c r="T1450" s="28">
        <v>30000000</v>
      </c>
      <c r="U1450" s="28">
        <v>1166667</v>
      </c>
      <c r="V1450" s="28">
        <v>28833333</v>
      </c>
      <c r="W1450" s="28">
        <v>0</v>
      </c>
      <c r="X1450" s="28">
        <v>28833333</v>
      </c>
      <c r="Y1450" s="28">
        <v>28833333</v>
      </c>
    </row>
    <row r="1451" spans="1:25" x14ac:dyDescent="0.2">
      <c r="A1451" s="27" t="s">
        <v>3817</v>
      </c>
      <c r="B1451" s="27" t="s">
        <v>3501</v>
      </c>
      <c r="C1451" s="27" t="s">
        <v>1245</v>
      </c>
      <c r="D1451" s="27">
        <v>141</v>
      </c>
      <c r="E1451" s="27" t="s">
        <v>1242</v>
      </c>
      <c r="F1451" s="27">
        <v>10</v>
      </c>
      <c r="G1451" s="27" t="s">
        <v>32</v>
      </c>
      <c r="H1451" s="27">
        <v>10013</v>
      </c>
      <c r="I1451" s="27" t="s">
        <v>3552</v>
      </c>
      <c r="J1451" s="27" t="s">
        <v>6745</v>
      </c>
      <c r="K1451" s="27" t="s">
        <v>75</v>
      </c>
      <c r="L1451" s="27" t="s">
        <v>4736</v>
      </c>
      <c r="M1451" s="27">
        <v>26800114</v>
      </c>
      <c r="N1451" s="27">
        <v>26600124</v>
      </c>
      <c r="O1451" s="43">
        <v>46024</v>
      </c>
      <c r="P1451" s="28" t="s">
        <v>4248</v>
      </c>
      <c r="Q1451" s="27" t="s">
        <v>4737</v>
      </c>
      <c r="R1451" s="27">
        <v>1022404240</v>
      </c>
      <c r="S1451" s="27" t="s">
        <v>1594</v>
      </c>
      <c r="T1451" s="28">
        <v>41501604</v>
      </c>
      <c r="U1451" s="28">
        <v>0</v>
      </c>
      <c r="V1451" s="28">
        <v>41501604</v>
      </c>
      <c r="W1451" s="28">
        <v>0</v>
      </c>
      <c r="X1451" s="28">
        <v>41501604</v>
      </c>
      <c r="Y1451" s="28">
        <v>41501604</v>
      </c>
    </row>
    <row r="1452" spans="1:25" x14ac:dyDescent="0.2">
      <c r="A1452" s="27" t="s">
        <v>3817</v>
      </c>
      <c r="B1452" s="27" t="s">
        <v>3501</v>
      </c>
      <c r="C1452" s="27" t="s">
        <v>1245</v>
      </c>
      <c r="D1452" s="27">
        <v>141</v>
      </c>
      <c r="E1452" s="27" t="s">
        <v>1242</v>
      </c>
      <c r="F1452" s="27">
        <v>10</v>
      </c>
      <c r="G1452" s="27" t="s">
        <v>32</v>
      </c>
      <c r="H1452" s="27">
        <v>10013</v>
      </c>
      <c r="I1452" s="27" t="s">
        <v>3552</v>
      </c>
      <c r="J1452" s="27" t="s">
        <v>6751</v>
      </c>
      <c r="K1452" s="27" t="s">
        <v>75</v>
      </c>
      <c r="L1452" s="27" t="s">
        <v>4746</v>
      </c>
      <c r="M1452" s="27">
        <v>26800121</v>
      </c>
      <c r="N1452" s="27">
        <v>26600131</v>
      </c>
      <c r="O1452" s="43">
        <v>46024</v>
      </c>
      <c r="P1452" s="28" t="s">
        <v>2869</v>
      </c>
      <c r="Q1452" s="27" t="s">
        <v>4737</v>
      </c>
      <c r="R1452" s="27">
        <v>93374630</v>
      </c>
      <c r="S1452" s="27" t="s">
        <v>518</v>
      </c>
      <c r="T1452" s="28">
        <v>41501604</v>
      </c>
      <c r="U1452" s="28">
        <v>0</v>
      </c>
      <c r="V1452" s="28">
        <v>41501604</v>
      </c>
      <c r="W1452" s="28">
        <v>0</v>
      </c>
      <c r="X1452" s="28">
        <v>41501604</v>
      </c>
      <c r="Y1452" s="28">
        <v>41501604</v>
      </c>
    </row>
    <row r="1453" spans="1:25" x14ac:dyDescent="0.2">
      <c r="A1453" s="27" t="s">
        <v>3817</v>
      </c>
      <c r="B1453" s="27" t="s">
        <v>3501</v>
      </c>
      <c r="C1453" s="27" t="s">
        <v>1245</v>
      </c>
      <c r="D1453" s="27">
        <v>141</v>
      </c>
      <c r="E1453" s="27" t="s">
        <v>1242</v>
      </c>
      <c r="F1453" s="27">
        <v>10</v>
      </c>
      <c r="G1453" s="27" t="s">
        <v>32</v>
      </c>
      <c r="H1453" s="27">
        <v>10013</v>
      </c>
      <c r="I1453" s="27" t="s">
        <v>3552</v>
      </c>
      <c r="J1453" s="27" t="s">
        <v>6754</v>
      </c>
      <c r="K1453" s="27" t="s">
        <v>75</v>
      </c>
      <c r="L1453" s="27" t="s">
        <v>4750</v>
      </c>
      <c r="M1453" s="27">
        <v>26800126</v>
      </c>
      <c r="N1453" s="27">
        <v>26600136</v>
      </c>
      <c r="O1453" s="43">
        <v>46024</v>
      </c>
      <c r="P1453" s="28" t="s">
        <v>2869</v>
      </c>
      <c r="Q1453" s="27" t="s">
        <v>4737</v>
      </c>
      <c r="R1453" s="27">
        <v>1110569537</v>
      </c>
      <c r="S1453" s="27" t="s">
        <v>914</v>
      </c>
      <c r="T1453" s="28">
        <v>42459600</v>
      </c>
      <c r="U1453" s="28">
        <v>0</v>
      </c>
      <c r="V1453" s="28">
        <v>42459600</v>
      </c>
      <c r="W1453" s="28">
        <v>0</v>
      </c>
      <c r="X1453" s="28">
        <v>42459600</v>
      </c>
      <c r="Y1453" s="28">
        <v>42459600</v>
      </c>
    </row>
    <row r="1454" spans="1:25" x14ac:dyDescent="0.2">
      <c r="A1454" s="27" t="s">
        <v>3817</v>
      </c>
      <c r="B1454" s="27" t="s">
        <v>3501</v>
      </c>
      <c r="C1454" s="27" t="s">
        <v>1245</v>
      </c>
      <c r="D1454" s="27">
        <v>141</v>
      </c>
      <c r="E1454" s="27" t="s">
        <v>1242</v>
      </c>
      <c r="F1454" s="27">
        <v>10</v>
      </c>
      <c r="G1454" s="27" t="s">
        <v>32</v>
      </c>
      <c r="H1454" s="27">
        <v>10013</v>
      </c>
      <c r="I1454" s="27" t="s">
        <v>3552</v>
      </c>
      <c r="J1454" s="27" t="s">
        <v>6764</v>
      </c>
      <c r="K1454" s="27" t="s">
        <v>75</v>
      </c>
      <c r="L1454" s="27" t="s">
        <v>4765</v>
      </c>
      <c r="M1454" s="27">
        <v>26800140</v>
      </c>
      <c r="N1454" s="27">
        <v>26600150</v>
      </c>
      <c r="O1454" s="43">
        <v>46024</v>
      </c>
      <c r="P1454" s="28" t="s">
        <v>759</v>
      </c>
      <c r="Q1454" s="27" t="s">
        <v>4038</v>
      </c>
      <c r="R1454" s="27">
        <v>14395989</v>
      </c>
      <c r="S1454" s="27" t="s">
        <v>1113</v>
      </c>
      <c r="T1454" s="28">
        <v>33000000</v>
      </c>
      <c r="U1454" s="28">
        <v>0</v>
      </c>
      <c r="V1454" s="28">
        <v>33000000</v>
      </c>
      <c r="W1454" s="28">
        <v>0</v>
      </c>
      <c r="X1454" s="28">
        <v>33000000</v>
      </c>
      <c r="Y1454" s="28">
        <v>33000000</v>
      </c>
    </row>
    <row r="1455" spans="1:25" x14ac:dyDescent="0.2">
      <c r="A1455" s="27" t="s">
        <v>3817</v>
      </c>
      <c r="B1455" s="27" t="s">
        <v>3501</v>
      </c>
      <c r="C1455" s="27" t="s">
        <v>1245</v>
      </c>
      <c r="D1455" s="27">
        <v>141</v>
      </c>
      <c r="E1455" s="27" t="s">
        <v>1242</v>
      </c>
      <c r="F1455" s="27">
        <v>10</v>
      </c>
      <c r="G1455" s="27" t="s">
        <v>32</v>
      </c>
      <c r="H1455" s="27">
        <v>10013</v>
      </c>
      <c r="I1455" s="27" t="s">
        <v>3552</v>
      </c>
      <c r="J1455" s="27" t="s">
        <v>6773</v>
      </c>
      <c r="K1455" s="27" t="s">
        <v>75</v>
      </c>
      <c r="L1455" s="27" t="s">
        <v>4778</v>
      </c>
      <c r="M1455" s="27">
        <v>26800176</v>
      </c>
      <c r="N1455" s="27">
        <v>26600186</v>
      </c>
      <c r="O1455" s="43">
        <v>46024</v>
      </c>
      <c r="P1455" s="28" t="s">
        <v>766</v>
      </c>
      <c r="Q1455" s="27" t="s">
        <v>4779</v>
      </c>
      <c r="R1455" s="27">
        <v>79924439</v>
      </c>
      <c r="S1455" s="27" t="s">
        <v>668</v>
      </c>
      <c r="T1455" s="28">
        <v>24822588</v>
      </c>
      <c r="U1455" s="28">
        <v>0</v>
      </c>
      <c r="V1455" s="28">
        <v>24822588</v>
      </c>
      <c r="W1455" s="28">
        <v>0</v>
      </c>
      <c r="X1455" s="28">
        <v>24822588</v>
      </c>
      <c r="Y1455" s="28">
        <v>24822588</v>
      </c>
    </row>
    <row r="1456" spans="1:25" x14ac:dyDescent="0.2">
      <c r="A1456" s="27" t="s">
        <v>3817</v>
      </c>
      <c r="B1456" s="27" t="s">
        <v>3501</v>
      </c>
      <c r="C1456" s="27" t="s">
        <v>1245</v>
      </c>
      <c r="D1456" s="27">
        <v>141</v>
      </c>
      <c r="E1456" s="27" t="s">
        <v>1242</v>
      </c>
      <c r="F1456" s="27">
        <v>10</v>
      </c>
      <c r="G1456" s="27" t="s">
        <v>32</v>
      </c>
      <c r="H1456" s="27">
        <v>10013</v>
      </c>
      <c r="I1456" s="27" t="s">
        <v>3552</v>
      </c>
      <c r="J1456" s="27" t="s">
        <v>6786</v>
      </c>
      <c r="K1456" s="27" t="s">
        <v>75</v>
      </c>
      <c r="L1456" s="27" t="s">
        <v>4794</v>
      </c>
      <c r="M1456" s="27">
        <v>26800199</v>
      </c>
      <c r="N1456" s="27">
        <v>26600209</v>
      </c>
      <c r="O1456" s="43">
        <v>46024</v>
      </c>
      <c r="P1456" s="28" t="s">
        <v>766</v>
      </c>
      <c r="Q1456" s="27" t="s">
        <v>4795</v>
      </c>
      <c r="R1456" s="27">
        <v>1022373246</v>
      </c>
      <c r="S1456" s="27" t="s">
        <v>519</v>
      </c>
      <c r="T1456" s="28">
        <v>41501604</v>
      </c>
      <c r="U1456" s="28">
        <v>0</v>
      </c>
      <c r="V1456" s="28">
        <v>41501604</v>
      </c>
      <c r="W1456" s="28">
        <v>0</v>
      </c>
      <c r="X1456" s="28">
        <v>41501604</v>
      </c>
      <c r="Y1456" s="28">
        <v>41501604</v>
      </c>
    </row>
    <row r="1457" spans="1:25" x14ac:dyDescent="0.2">
      <c r="A1457" s="27" t="s">
        <v>3817</v>
      </c>
      <c r="B1457" s="27" t="s">
        <v>3501</v>
      </c>
      <c r="C1457" s="27" t="s">
        <v>1245</v>
      </c>
      <c r="D1457" s="27">
        <v>141</v>
      </c>
      <c r="E1457" s="27" t="s">
        <v>1242</v>
      </c>
      <c r="F1457" s="27">
        <v>10</v>
      </c>
      <c r="G1457" s="27" t="s">
        <v>32</v>
      </c>
      <c r="H1457" s="27">
        <v>10013</v>
      </c>
      <c r="I1457" s="27" t="s">
        <v>3552</v>
      </c>
      <c r="J1457" s="27" t="s">
        <v>6790</v>
      </c>
      <c r="K1457" s="27" t="s">
        <v>75</v>
      </c>
      <c r="L1457" s="27" t="s">
        <v>4800</v>
      </c>
      <c r="M1457" s="27">
        <v>26800208</v>
      </c>
      <c r="N1457" s="27">
        <v>26600218</v>
      </c>
      <c r="O1457" s="43">
        <v>46024</v>
      </c>
      <c r="P1457" s="28" t="s">
        <v>766</v>
      </c>
      <c r="Q1457" s="27" t="s">
        <v>4040</v>
      </c>
      <c r="R1457" s="27">
        <v>80844423</v>
      </c>
      <c r="S1457" s="27" t="s">
        <v>1956</v>
      </c>
      <c r="T1457" s="28">
        <v>41802000</v>
      </c>
      <c r="U1457" s="28">
        <v>0</v>
      </c>
      <c r="V1457" s="28">
        <v>41802000</v>
      </c>
      <c r="W1457" s="28">
        <v>0</v>
      </c>
      <c r="X1457" s="28">
        <v>41802000</v>
      </c>
      <c r="Y1457" s="28">
        <v>41802000</v>
      </c>
    </row>
    <row r="1458" spans="1:25" x14ac:dyDescent="0.2">
      <c r="A1458" s="27" t="s">
        <v>3817</v>
      </c>
      <c r="B1458" s="27" t="s">
        <v>3501</v>
      </c>
      <c r="C1458" s="27" t="s">
        <v>1245</v>
      </c>
      <c r="D1458" s="27">
        <v>141</v>
      </c>
      <c r="E1458" s="27" t="s">
        <v>1242</v>
      </c>
      <c r="F1458" s="27">
        <v>10</v>
      </c>
      <c r="G1458" s="27" t="s">
        <v>32</v>
      </c>
      <c r="H1458" s="27">
        <v>10013</v>
      </c>
      <c r="I1458" s="27" t="s">
        <v>3552</v>
      </c>
      <c r="J1458" s="27" t="s">
        <v>6810</v>
      </c>
      <c r="K1458" s="27" t="s">
        <v>75</v>
      </c>
      <c r="L1458" s="27" t="s">
        <v>8833</v>
      </c>
      <c r="M1458" s="27">
        <v>26800245</v>
      </c>
      <c r="N1458" s="27">
        <v>26600255</v>
      </c>
      <c r="O1458" s="43">
        <v>46024</v>
      </c>
      <c r="P1458" s="28" t="s">
        <v>2809</v>
      </c>
      <c r="Q1458" s="27" t="s">
        <v>8834</v>
      </c>
      <c r="R1458" s="27">
        <v>1058845891</v>
      </c>
      <c r="S1458" s="27" t="s">
        <v>2528</v>
      </c>
      <c r="T1458" s="28">
        <v>31120068</v>
      </c>
      <c r="U1458" s="28">
        <v>1037336</v>
      </c>
      <c r="V1458" s="28">
        <v>30082732</v>
      </c>
      <c r="W1458" s="28">
        <v>0</v>
      </c>
      <c r="X1458" s="28">
        <v>30082732</v>
      </c>
      <c r="Y1458" s="28">
        <v>30082732</v>
      </c>
    </row>
    <row r="1459" spans="1:25" x14ac:dyDescent="0.2">
      <c r="A1459" s="27" t="s">
        <v>3817</v>
      </c>
      <c r="B1459" s="27" t="s">
        <v>3501</v>
      </c>
      <c r="C1459" s="27" t="s">
        <v>1245</v>
      </c>
      <c r="D1459" s="27">
        <v>141</v>
      </c>
      <c r="E1459" s="27" t="s">
        <v>1242</v>
      </c>
      <c r="F1459" s="27">
        <v>10</v>
      </c>
      <c r="G1459" s="27" t="s">
        <v>32</v>
      </c>
      <c r="H1459" s="27">
        <v>10013</v>
      </c>
      <c r="I1459" s="27" t="s">
        <v>3552</v>
      </c>
      <c r="J1459" s="27" t="s">
        <v>6811</v>
      </c>
      <c r="K1459" s="27" t="s">
        <v>75</v>
      </c>
      <c r="L1459" s="27" t="s">
        <v>8835</v>
      </c>
      <c r="M1459" s="27">
        <v>26800248</v>
      </c>
      <c r="N1459" s="27">
        <v>26600258</v>
      </c>
      <c r="O1459" s="43">
        <v>46024</v>
      </c>
      <c r="P1459" s="28" t="s">
        <v>2809</v>
      </c>
      <c r="Q1459" s="27" t="s">
        <v>8836</v>
      </c>
      <c r="R1459" s="27">
        <v>1022415927</v>
      </c>
      <c r="S1459" s="27" t="s">
        <v>2527</v>
      </c>
      <c r="T1459" s="28">
        <v>36000000</v>
      </c>
      <c r="U1459" s="28">
        <v>1000000</v>
      </c>
      <c r="V1459" s="28">
        <v>35000000</v>
      </c>
      <c r="W1459" s="28">
        <v>0</v>
      </c>
      <c r="X1459" s="28">
        <v>35000000</v>
      </c>
      <c r="Y1459" s="28">
        <v>35000000</v>
      </c>
    </row>
    <row r="1460" spans="1:25" x14ac:dyDescent="0.2">
      <c r="A1460" s="27" t="s">
        <v>3817</v>
      </c>
      <c r="B1460" s="27" t="s">
        <v>3501</v>
      </c>
      <c r="C1460" s="27" t="s">
        <v>1245</v>
      </c>
      <c r="D1460" s="27">
        <v>141</v>
      </c>
      <c r="E1460" s="27" t="s">
        <v>1242</v>
      </c>
      <c r="F1460" s="27">
        <v>10</v>
      </c>
      <c r="G1460" s="27" t="s">
        <v>32</v>
      </c>
      <c r="H1460" s="27">
        <v>10013</v>
      </c>
      <c r="I1460" s="27" t="s">
        <v>3552</v>
      </c>
      <c r="J1460" s="27" t="s">
        <v>6812</v>
      </c>
      <c r="K1460" s="27" t="s">
        <v>75</v>
      </c>
      <c r="L1460" s="27" t="s">
        <v>8837</v>
      </c>
      <c r="M1460" s="27">
        <v>26800258</v>
      </c>
      <c r="N1460" s="27">
        <v>26600268</v>
      </c>
      <c r="O1460" s="43">
        <v>46024</v>
      </c>
      <c r="P1460" s="28" t="s">
        <v>2809</v>
      </c>
      <c r="Q1460" s="27" t="s">
        <v>8838</v>
      </c>
      <c r="R1460" s="27">
        <v>3159442</v>
      </c>
      <c r="S1460" s="27" t="s">
        <v>251</v>
      </c>
      <c r="T1460" s="28">
        <v>38052000</v>
      </c>
      <c r="U1460" s="28">
        <v>845600</v>
      </c>
      <c r="V1460" s="28">
        <v>37206400</v>
      </c>
      <c r="W1460" s="28">
        <v>0</v>
      </c>
      <c r="X1460" s="28">
        <v>37206400</v>
      </c>
      <c r="Y1460" s="28">
        <v>37206400</v>
      </c>
    </row>
    <row r="1461" spans="1:25" x14ac:dyDescent="0.2">
      <c r="A1461" s="27" t="s">
        <v>3817</v>
      </c>
      <c r="B1461" s="27" t="s">
        <v>3501</v>
      </c>
      <c r="C1461" s="27" t="s">
        <v>1245</v>
      </c>
      <c r="D1461" s="27">
        <v>141</v>
      </c>
      <c r="E1461" s="27" t="s">
        <v>1242</v>
      </c>
      <c r="F1461" s="27">
        <v>10</v>
      </c>
      <c r="G1461" s="27" t="s">
        <v>32</v>
      </c>
      <c r="H1461" s="27">
        <v>10013</v>
      </c>
      <c r="I1461" s="27" t="s">
        <v>3552</v>
      </c>
      <c r="J1461" s="27" t="s">
        <v>6814</v>
      </c>
      <c r="K1461" s="27" t="s">
        <v>75</v>
      </c>
      <c r="L1461" s="27" t="s">
        <v>8841</v>
      </c>
      <c r="M1461" s="27">
        <v>26800279</v>
      </c>
      <c r="N1461" s="27">
        <v>26600289</v>
      </c>
      <c r="O1461" s="43">
        <v>46024</v>
      </c>
      <c r="P1461" s="28" t="s">
        <v>2809</v>
      </c>
      <c r="Q1461" s="27" t="s">
        <v>8842</v>
      </c>
      <c r="R1461" s="27">
        <v>1070956128</v>
      </c>
      <c r="S1461" s="27" t="s">
        <v>1057</v>
      </c>
      <c r="T1461" s="28">
        <v>28944000</v>
      </c>
      <c r="U1461" s="28">
        <v>643200</v>
      </c>
      <c r="V1461" s="28">
        <v>28300800</v>
      </c>
      <c r="W1461" s="28">
        <v>0</v>
      </c>
      <c r="X1461" s="28">
        <v>28300800</v>
      </c>
      <c r="Y1461" s="28">
        <v>28300800</v>
      </c>
    </row>
    <row r="1462" spans="1:25" x14ac:dyDescent="0.2">
      <c r="A1462" s="27" t="s">
        <v>3817</v>
      </c>
      <c r="B1462" s="27" t="s">
        <v>3501</v>
      </c>
      <c r="C1462" s="27" t="s">
        <v>1245</v>
      </c>
      <c r="D1462" s="27">
        <v>141</v>
      </c>
      <c r="E1462" s="27" t="s">
        <v>1242</v>
      </c>
      <c r="F1462" s="27">
        <v>10</v>
      </c>
      <c r="G1462" s="27" t="s">
        <v>32</v>
      </c>
      <c r="H1462" s="27">
        <v>10013</v>
      </c>
      <c r="I1462" s="27" t="s">
        <v>3552</v>
      </c>
      <c r="J1462" s="27" t="s">
        <v>6817</v>
      </c>
      <c r="K1462" s="27" t="s">
        <v>75</v>
      </c>
      <c r="L1462" s="27" t="s">
        <v>8847</v>
      </c>
      <c r="M1462" s="27">
        <v>26800296</v>
      </c>
      <c r="N1462" s="27">
        <v>26600306</v>
      </c>
      <c r="O1462" s="43">
        <v>46024</v>
      </c>
      <c r="P1462" s="28" t="s">
        <v>2809</v>
      </c>
      <c r="Q1462" s="27" t="s">
        <v>4038</v>
      </c>
      <c r="R1462" s="27">
        <v>1013690188</v>
      </c>
      <c r="S1462" s="27" t="s">
        <v>2327</v>
      </c>
      <c r="T1462" s="28">
        <v>28941660</v>
      </c>
      <c r="U1462" s="28">
        <v>643148</v>
      </c>
      <c r="V1462" s="28">
        <v>28298512</v>
      </c>
      <c r="W1462" s="28">
        <v>0</v>
      </c>
      <c r="X1462" s="28">
        <v>28298512</v>
      </c>
      <c r="Y1462" s="28">
        <v>28298512</v>
      </c>
    </row>
    <row r="1463" spans="1:25" x14ac:dyDescent="0.2">
      <c r="A1463" s="27" t="s">
        <v>3817</v>
      </c>
      <c r="B1463" s="27" t="s">
        <v>3501</v>
      </c>
      <c r="C1463" s="27" t="s">
        <v>1245</v>
      </c>
      <c r="D1463" s="27">
        <v>141</v>
      </c>
      <c r="E1463" s="27" t="s">
        <v>1242</v>
      </c>
      <c r="F1463" s="27">
        <v>10</v>
      </c>
      <c r="G1463" s="27" t="s">
        <v>32</v>
      </c>
      <c r="H1463" s="27">
        <v>10013</v>
      </c>
      <c r="I1463" s="27" t="s">
        <v>3552</v>
      </c>
      <c r="J1463" s="27" t="s">
        <v>6821</v>
      </c>
      <c r="K1463" s="27" t="s">
        <v>75</v>
      </c>
      <c r="L1463" s="27" t="s">
        <v>4806</v>
      </c>
      <c r="M1463" s="27">
        <v>26800306</v>
      </c>
      <c r="N1463" s="27">
        <v>26600316</v>
      </c>
      <c r="O1463" s="43">
        <v>46024</v>
      </c>
      <c r="P1463" s="28" t="s">
        <v>766</v>
      </c>
      <c r="Q1463" s="27" t="s">
        <v>4040</v>
      </c>
      <c r="R1463" s="27">
        <v>80921100</v>
      </c>
      <c r="S1463" s="27" t="s">
        <v>736</v>
      </c>
      <c r="T1463" s="28">
        <v>36000000</v>
      </c>
      <c r="U1463" s="28">
        <v>0</v>
      </c>
      <c r="V1463" s="28">
        <v>36000000</v>
      </c>
      <c r="W1463" s="28">
        <v>0</v>
      </c>
      <c r="X1463" s="28">
        <v>36000000</v>
      </c>
      <c r="Y1463" s="28">
        <v>36000000</v>
      </c>
    </row>
    <row r="1464" spans="1:25" x14ac:dyDescent="0.2">
      <c r="A1464" s="27" t="s">
        <v>3817</v>
      </c>
      <c r="B1464" s="27" t="s">
        <v>3501</v>
      </c>
      <c r="C1464" s="27" t="s">
        <v>1245</v>
      </c>
      <c r="D1464" s="27">
        <v>141</v>
      </c>
      <c r="E1464" s="27" t="s">
        <v>1242</v>
      </c>
      <c r="F1464" s="27">
        <v>10</v>
      </c>
      <c r="G1464" s="27" t="s">
        <v>32</v>
      </c>
      <c r="H1464" s="27">
        <v>10013</v>
      </c>
      <c r="I1464" s="27" t="s">
        <v>3552</v>
      </c>
      <c r="J1464" s="27" t="s">
        <v>6824</v>
      </c>
      <c r="K1464" s="27" t="s">
        <v>75</v>
      </c>
      <c r="L1464" s="27" t="s">
        <v>4809</v>
      </c>
      <c r="M1464" s="27">
        <v>26800309</v>
      </c>
      <c r="N1464" s="27">
        <v>26600319</v>
      </c>
      <c r="O1464" s="43">
        <v>46024</v>
      </c>
      <c r="P1464" s="28" t="s">
        <v>766</v>
      </c>
      <c r="Q1464" s="27" t="s">
        <v>4040</v>
      </c>
      <c r="R1464" s="27">
        <v>1023890977</v>
      </c>
      <c r="S1464" s="27" t="s">
        <v>2518</v>
      </c>
      <c r="T1464" s="28">
        <v>36000000</v>
      </c>
      <c r="U1464" s="28">
        <v>0</v>
      </c>
      <c r="V1464" s="28">
        <v>36000000</v>
      </c>
      <c r="W1464" s="28">
        <v>6000000</v>
      </c>
      <c r="X1464" s="28">
        <v>30000000</v>
      </c>
      <c r="Y1464" s="28">
        <v>30000000</v>
      </c>
    </row>
    <row r="1465" spans="1:25" x14ac:dyDescent="0.2">
      <c r="A1465" s="27" t="s">
        <v>3817</v>
      </c>
      <c r="B1465" s="27" t="s">
        <v>3501</v>
      </c>
      <c r="C1465" s="27" t="s">
        <v>1245</v>
      </c>
      <c r="D1465" s="27">
        <v>141</v>
      </c>
      <c r="E1465" s="27" t="s">
        <v>1242</v>
      </c>
      <c r="F1465" s="27">
        <v>10</v>
      </c>
      <c r="G1465" s="27" t="s">
        <v>32</v>
      </c>
      <c r="H1465" s="27">
        <v>10013</v>
      </c>
      <c r="I1465" s="27" t="s">
        <v>3552</v>
      </c>
      <c r="J1465" s="27" t="s">
        <v>6841</v>
      </c>
      <c r="K1465" s="27" t="s">
        <v>75</v>
      </c>
      <c r="L1465" s="27" t="s">
        <v>4852</v>
      </c>
      <c r="M1465" s="27">
        <v>26800360</v>
      </c>
      <c r="N1465" s="27">
        <v>26600370</v>
      </c>
      <c r="O1465" s="43">
        <v>46024</v>
      </c>
      <c r="P1465" s="28" t="s">
        <v>2868</v>
      </c>
      <c r="Q1465" s="27" t="s">
        <v>4040</v>
      </c>
      <c r="R1465" s="27">
        <v>79827595</v>
      </c>
      <c r="S1465" s="27" t="s">
        <v>575</v>
      </c>
      <c r="T1465" s="28">
        <v>38689374</v>
      </c>
      <c r="U1465" s="28">
        <v>0</v>
      </c>
      <c r="V1465" s="28">
        <v>38689374</v>
      </c>
      <c r="W1465" s="28">
        <v>0</v>
      </c>
      <c r="X1465" s="28">
        <v>38689374</v>
      </c>
      <c r="Y1465" s="28">
        <v>38689374</v>
      </c>
    </row>
    <row r="1466" spans="1:25" x14ac:dyDescent="0.2">
      <c r="A1466" s="27" t="s">
        <v>3817</v>
      </c>
      <c r="B1466" s="27" t="s">
        <v>3501</v>
      </c>
      <c r="C1466" s="27" t="s">
        <v>1245</v>
      </c>
      <c r="D1466" s="27">
        <v>141</v>
      </c>
      <c r="E1466" s="27" t="s">
        <v>1242</v>
      </c>
      <c r="F1466" s="27">
        <v>10</v>
      </c>
      <c r="G1466" s="27" t="s">
        <v>32</v>
      </c>
      <c r="H1466" s="27">
        <v>10013</v>
      </c>
      <c r="I1466" s="27" t="s">
        <v>3552</v>
      </c>
      <c r="J1466" s="27" t="s">
        <v>6850</v>
      </c>
      <c r="K1466" s="27" t="s">
        <v>75</v>
      </c>
      <c r="L1466" s="27" t="s">
        <v>4862</v>
      </c>
      <c r="M1466" s="27">
        <v>26800395</v>
      </c>
      <c r="N1466" s="27">
        <v>26600405</v>
      </c>
      <c r="O1466" s="43">
        <v>46024</v>
      </c>
      <c r="P1466" s="28" t="s">
        <v>2892</v>
      </c>
      <c r="Q1466" s="27" t="s">
        <v>4038</v>
      </c>
      <c r="R1466" s="27">
        <v>11442710</v>
      </c>
      <c r="S1466" s="27" t="s">
        <v>2524</v>
      </c>
      <c r="T1466" s="28">
        <v>36000000</v>
      </c>
      <c r="U1466" s="28">
        <v>0</v>
      </c>
      <c r="V1466" s="28">
        <v>36000000</v>
      </c>
      <c r="W1466" s="28">
        <v>0</v>
      </c>
      <c r="X1466" s="28">
        <v>36000000</v>
      </c>
      <c r="Y1466" s="28">
        <v>36000000</v>
      </c>
    </row>
    <row r="1467" spans="1:25" x14ac:dyDescent="0.2">
      <c r="A1467" s="27" t="s">
        <v>3817</v>
      </c>
      <c r="B1467" s="27" t="s">
        <v>3501</v>
      </c>
      <c r="C1467" s="27" t="s">
        <v>1245</v>
      </c>
      <c r="D1467" s="27">
        <v>141</v>
      </c>
      <c r="E1467" s="27" t="s">
        <v>1242</v>
      </c>
      <c r="F1467" s="27">
        <v>10</v>
      </c>
      <c r="G1467" s="27" t="s">
        <v>32</v>
      </c>
      <c r="H1467" s="27">
        <v>10013</v>
      </c>
      <c r="I1467" s="27" t="s">
        <v>3552</v>
      </c>
      <c r="J1467" s="27" t="s">
        <v>6858</v>
      </c>
      <c r="K1467" s="27" t="s">
        <v>75</v>
      </c>
      <c r="L1467" s="27" t="s">
        <v>4033</v>
      </c>
      <c r="M1467" s="27">
        <v>26800410</v>
      </c>
      <c r="N1467" s="27">
        <v>26600420</v>
      </c>
      <c r="O1467" s="43">
        <v>46024</v>
      </c>
      <c r="P1467" s="28" t="s">
        <v>721</v>
      </c>
      <c r="Q1467" s="27" t="s">
        <v>4034</v>
      </c>
      <c r="R1467" s="27">
        <v>1010197699</v>
      </c>
      <c r="S1467" s="27" t="s">
        <v>578</v>
      </c>
      <c r="T1467" s="28">
        <v>42462000</v>
      </c>
      <c r="U1467" s="28">
        <v>0</v>
      </c>
      <c r="V1467" s="28">
        <v>42462000</v>
      </c>
      <c r="W1467" s="28">
        <v>0</v>
      </c>
      <c r="X1467" s="28">
        <v>42462000</v>
      </c>
      <c r="Y1467" s="28">
        <v>42462000</v>
      </c>
    </row>
    <row r="1468" spans="1:25" x14ac:dyDescent="0.2">
      <c r="A1468" s="27" t="s">
        <v>3817</v>
      </c>
      <c r="B1468" s="27" t="s">
        <v>3501</v>
      </c>
      <c r="C1468" s="27" t="s">
        <v>1245</v>
      </c>
      <c r="D1468" s="27">
        <v>141</v>
      </c>
      <c r="E1468" s="27" t="s">
        <v>1242</v>
      </c>
      <c r="F1468" s="27">
        <v>10</v>
      </c>
      <c r="G1468" s="27" t="s">
        <v>32</v>
      </c>
      <c r="H1468" s="27">
        <v>10013</v>
      </c>
      <c r="I1468" s="27" t="s">
        <v>3552</v>
      </c>
      <c r="J1468" s="27" t="s">
        <v>6870</v>
      </c>
      <c r="K1468" s="27" t="s">
        <v>75</v>
      </c>
      <c r="L1468" s="27" t="s">
        <v>4867</v>
      </c>
      <c r="M1468" s="27">
        <v>26800447</v>
      </c>
      <c r="N1468" s="27">
        <v>26600457</v>
      </c>
      <c r="O1468" s="43">
        <v>46024</v>
      </c>
      <c r="P1468" s="28" t="s">
        <v>2892</v>
      </c>
      <c r="Q1468" s="27" t="s">
        <v>4038</v>
      </c>
      <c r="R1468" s="27">
        <v>46370639</v>
      </c>
      <c r="S1468" s="27" t="s">
        <v>2525</v>
      </c>
      <c r="T1468" s="28">
        <v>36000000</v>
      </c>
      <c r="U1468" s="28">
        <v>0</v>
      </c>
      <c r="V1468" s="28">
        <v>36000000</v>
      </c>
      <c r="W1468" s="28">
        <v>0</v>
      </c>
      <c r="X1468" s="28">
        <v>36000000</v>
      </c>
      <c r="Y1468" s="28">
        <v>36000000</v>
      </c>
    </row>
    <row r="1469" spans="1:25" x14ac:dyDescent="0.2">
      <c r="A1469" s="27" t="s">
        <v>3817</v>
      </c>
      <c r="B1469" s="27" t="s">
        <v>3501</v>
      </c>
      <c r="C1469" s="27" t="s">
        <v>1245</v>
      </c>
      <c r="D1469" s="27">
        <v>141</v>
      </c>
      <c r="E1469" s="27" t="s">
        <v>1242</v>
      </c>
      <c r="F1469" s="27">
        <v>10</v>
      </c>
      <c r="G1469" s="27" t="s">
        <v>32</v>
      </c>
      <c r="H1469" s="27">
        <v>10013</v>
      </c>
      <c r="I1469" s="27" t="s">
        <v>3552</v>
      </c>
      <c r="J1469" s="27" t="s">
        <v>6881</v>
      </c>
      <c r="K1469" s="27" t="s">
        <v>75</v>
      </c>
      <c r="L1469" s="27" t="s">
        <v>4868</v>
      </c>
      <c r="M1469" s="27">
        <v>26800479</v>
      </c>
      <c r="N1469" s="27">
        <v>26600489</v>
      </c>
      <c r="O1469" s="43">
        <v>46024</v>
      </c>
      <c r="P1469" s="28" t="s">
        <v>2892</v>
      </c>
      <c r="Q1469" s="27" t="s">
        <v>4038</v>
      </c>
      <c r="R1469" s="27">
        <v>80257097</v>
      </c>
      <c r="S1469" s="27" t="s">
        <v>2515</v>
      </c>
      <c r="T1469" s="28">
        <v>36000000</v>
      </c>
      <c r="U1469" s="28">
        <v>200000</v>
      </c>
      <c r="V1469" s="28">
        <v>35800000</v>
      </c>
      <c r="W1469" s="28">
        <v>0</v>
      </c>
      <c r="X1469" s="28">
        <v>35800000</v>
      </c>
      <c r="Y1469" s="28">
        <v>35800000</v>
      </c>
    </row>
    <row r="1470" spans="1:25" x14ac:dyDescent="0.2">
      <c r="A1470" s="27" t="s">
        <v>3817</v>
      </c>
      <c r="B1470" s="27" t="s">
        <v>3501</v>
      </c>
      <c r="C1470" s="27" t="s">
        <v>1245</v>
      </c>
      <c r="D1470" s="27">
        <v>141</v>
      </c>
      <c r="E1470" s="27" t="s">
        <v>1242</v>
      </c>
      <c r="F1470" s="27">
        <v>10</v>
      </c>
      <c r="G1470" s="27" t="s">
        <v>32</v>
      </c>
      <c r="H1470" s="27">
        <v>10013</v>
      </c>
      <c r="I1470" s="27" t="s">
        <v>3552</v>
      </c>
      <c r="J1470" s="27" t="s">
        <v>6882</v>
      </c>
      <c r="K1470" s="27" t="s">
        <v>75</v>
      </c>
      <c r="L1470" s="27" t="s">
        <v>4869</v>
      </c>
      <c r="M1470" s="27">
        <v>26800481</v>
      </c>
      <c r="N1470" s="27">
        <v>26600491</v>
      </c>
      <c r="O1470" s="43">
        <v>46024</v>
      </c>
      <c r="P1470" s="28" t="s">
        <v>2892</v>
      </c>
      <c r="Q1470" s="27" t="s">
        <v>4870</v>
      </c>
      <c r="R1470" s="27">
        <v>80833786</v>
      </c>
      <c r="S1470" s="27" t="s">
        <v>2519</v>
      </c>
      <c r="T1470" s="28">
        <v>36000000</v>
      </c>
      <c r="U1470" s="28">
        <v>0</v>
      </c>
      <c r="V1470" s="28">
        <v>36000000</v>
      </c>
      <c r="W1470" s="28">
        <v>0</v>
      </c>
      <c r="X1470" s="28">
        <v>36000000</v>
      </c>
      <c r="Y1470" s="28">
        <v>36000000</v>
      </c>
    </row>
    <row r="1471" spans="1:25" x14ac:dyDescent="0.2">
      <c r="A1471" s="27" t="s">
        <v>3817</v>
      </c>
      <c r="B1471" s="27" t="s">
        <v>3501</v>
      </c>
      <c r="C1471" s="27" t="s">
        <v>1245</v>
      </c>
      <c r="D1471" s="27">
        <v>141</v>
      </c>
      <c r="E1471" s="27" t="s">
        <v>1242</v>
      </c>
      <c r="F1471" s="27">
        <v>10</v>
      </c>
      <c r="G1471" s="27" t="s">
        <v>32</v>
      </c>
      <c r="H1471" s="27">
        <v>10013</v>
      </c>
      <c r="I1471" s="27" t="s">
        <v>3552</v>
      </c>
      <c r="J1471" s="27" t="s">
        <v>6900</v>
      </c>
      <c r="K1471" s="27" t="s">
        <v>75</v>
      </c>
      <c r="L1471" s="27" t="s">
        <v>4035</v>
      </c>
      <c r="M1471" s="27">
        <v>26800550</v>
      </c>
      <c r="N1471" s="27">
        <v>26600560</v>
      </c>
      <c r="O1471" s="43">
        <v>46024</v>
      </c>
      <c r="P1471" s="28" t="s">
        <v>2845</v>
      </c>
      <c r="Q1471" s="27" t="s">
        <v>4036</v>
      </c>
      <c r="R1471" s="27">
        <v>1073231961</v>
      </c>
      <c r="S1471" s="27" t="s">
        <v>579</v>
      </c>
      <c r="T1471" s="28">
        <v>21804000</v>
      </c>
      <c r="U1471" s="28">
        <v>0</v>
      </c>
      <c r="V1471" s="28">
        <v>21804000</v>
      </c>
      <c r="W1471" s="28">
        <v>0</v>
      </c>
      <c r="X1471" s="28">
        <v>21804000</v>
      </c>
      <c r="Y1471" s="28">
        <v>21804000</v>
      </c>
    </row>
    <row r="1472" spans="1:25" x14ac:dyDescent="0.2">
      <c r="A1472" s="27" t="s">
        <v>3817</v>
      </c>
      <c r="B1472" s="27" t="s">
        <v>3501</v>
      </c>
      <c r="C1472" s="27" t="s">
        <v>1245</v>
      </c>
      <c r="D1472" s="27">
        <v>141</v>
      </c>
      <c r="E1472" s="27" t="s">
        <v>1242</v>
      </c>
      <c r="F1472" s="27">
        <v>10</v>
      </c>
      <c r="G1472" s="27" t="s">
        <v>32</v>
      </c>
      <c r="H1472" s="27">
        <v>10013</v>
      </c>
      <c r="I1472" s="27" t="s">
        <v>3552</v>
      </c>
      <c r="J1472" s="27" t="s">
        <v>6904</v>
      </c>
      <c r="K1472" s="27" t="s">
        <v>75</v>
      </c>
      <c r="L1472" s="27" t="s">
        <v>4037</v>
      </c>
      <c r="M1472" s="27">
        <v>26800565</v>
      </c>
      <c r="N1472" s="27">
        <v>26600575</v>
      </c>
      <c r="O1472" s="43">
        <v>46024</v>
      </c>
      <c r="P1472" s="28" t="s">
        <v>2845</v>
      </c>
      <c r="Q1472" s="27" t="s">
        <v>4038</v>
      </c>
      <c r="R1472" s="27">
        <v>1032487330</v>
      </c>
      <c r="S1472" s="27" t="s">
        <v>2526</v>
      </c>
      <c r="T1472" s="28">
        <v>36000000</v>
      </c>
      <c r="U1472" s="28">
        <v>0</v>
      </c>
      <c r="V1472" s="28">
        <v>36000000</v>
      </c>
      <c r="W1472" s="28">
        <v>0</v>
      </c>
      <c r="X1472" s="28">
        <v>36000000</v>
      </c>
      <c r="Y1472" s="28">
        <v>36000000</v>
      </c>
    </row>
    <row r="1473" spans="1:25" x14ac:dyDescent="0.2">
      <c r="A1473" s="27" t="s">
        <v>3817</v>
      </c>
      <c r="B1473" s="27" t="s">
        <v>3501</v>
      </c>
      <c r="C1473" s="27" t="s">
        <v>1245</v>
      </c>
      <c r="D1473" s="27">
        <v>141</v>
      </c>
      <c r="E1473" s="27" t="s">
        <v>1242</v>
      </c>
      <c r="F1473" s="27">
        <v>10</v>
      </c>
      <c r="G1473" s="27" t="s">
        <v>32</v>
      </c>
      <c r="H1473" s="27">
        <v>10013</v>
      </c>
      <c r="I1473" s="27" t="s">
        <v>3552</v>
      </c>
      <c r="J1473" s="27" t="s">
        <v>6912</v>
      </c>
      <c r="K1473" s="27" t="s">
        <v>75</v>
      </c>
      <c r="L1473" s="27" t="s">
        <v>4872</v>
      </c>
      <c r="M1473" s="27">
        <v>26800599</v>
      </c>
      <c r="N1473" s="27">
        <v>26600609</v>
      </c>
      <c r="O1473" s="43">
        <v>46024</v>
      </c>
      <c r="P1473" s="28" t="s">
        <v>2892</v>
      </c>
      <c r="Q1473" s="27" t="s">
        <v>4040</v>
      </c>
      <c r="R1473" s="27">
        <v>1023001397</v>
      </c>
      <c r="S1473" s="27" t="s">
        <v>2516</v>
      </c>
      <c r="T1473" s="28">
        <v>36000000</v>
      </c>
      <c r="U1473" s="28">
        <v>0</v>
      </c>
      <c r="V1473" s="28">
        <v>36000000</v>
      </c>
      <c r="W1473" s="28">
        <v>0</v>
      </c>
      <c r="X1473" s="28">
        <v>36000000</v>
      </c>
      <c r="Y1473" s="28">
        <v>36000000</v>
      </c>
    </row>
    <row r="1474" spans="1:25" x14ac:dyDescent="0.2">
      <c r="A1474" s="27" t="s">
        <v>3817</v>
      </c>
      <c r="B1474" s="27" t="s">
        <v>3501</v>
      </c>
      <c r="C1474" s="27" t="s">
        <v>1245</v>
      </c>
      <c r="D1474" s="27">
        <v>141</v>
      </c>
      <c r="E1474" s="27" t="s">
        <v>1242</v>
      </c>
      <c r="F1474" s="27">
        <v>10</v>
      </c>
      <c r="G1474" s="27" t="s">
        <v>32</v>
      </c>
      <c r="H1474" s="27">
        <v>10013</v>
      </c>
      <c r="I1474" s="27" t="s">
        <v>3552</v>
      </c>
      <c r="J1474" s="27" t="s">
        <v>6919</v>
      </c>
      <c r="K1474" s="27" t="s">
        <v>75</v>
      </c>
      <c r="L1474" s="27" t="s">
        <v>4039</v>
      </c>
      <c r="M1474" s="27">
        <v>26800614</v>
      </c>
      <c r="N1474" s="27">
        <v>26600624</v>
      </c>
      <c r="O1474" s="43">
        <v>46024</v>
      </c>
      <c r="P1474" s="28" t="s">
        <v>2845</v>
      </c>
      <c r="Q1474" s="27" t="s">
        <v>4040</v>
      </c>
      <c r="R1474" s="27">
        <v>11449977</v>
      </c>
      <c r="S1474" s="27" t="s">
        <v>1954</v>
      </c>
      <c r="T1474" s="28">
        <v>38689374</v>
      </c>
      <c r="U1474" s="28">
        <v>60</v>
      </c>
      <c r="V1474" s="28">
        <v>38689314</v>
      </c>
      <c r="W1474" s="28">
        <v>0</v>
      </c>
      <c r="X1474" s="28">
        <v>38689314</v>
      </c>
      <c r="Y1474" s="28">
        <v>38689314</v>
      </c>
    </row>
    <row r="1475" spans="1:25" x14ac:dyDescent="0.2">
      <c r="A1475" s="27" t="s">
        <v>3817</v>
      </c>
      <c r="B1475" s="27" t="s">
        <v>3501</v>
      </c>
      <c r="C1475" s="27" t="s">
        <v>1245</v>
      </c>
      <c r="D1475" s="27">
        <v>141</v>
      </c>
      <c r="E1475" s="27" t="s">
        <v>1242</v>
      </c>
      <c r="F1475" s="27">
        <v>10</v>
      </c>
      <c r="G1475" s="27" t="s">
        <v>32</v>
      </c>
      <c r="H1475" s="27">
        <v>10013</v>
      </c>
      <c r="I1475" s="27" t="s">
        <v>3552</v>
      </c>
      <c r="J1475" s="27" t="s">
        <v>6928</v>
      </c>
      <c r="K1475" s="27" t="s">
        <v>75</v>
      </c>
      <c r="L1475" s="27" t="s">
        <v>4662</v>
      </c>
      <c r="M1475" s="27">
        <v>26800647</v>
      </c>
      <c r="N1475" s="27">
        <v>26600657</v>
      </c>
      <c r="O1475" s="43">
        <v>46024</v>
      </c>
      <c r="P1475" s="28" t="s">
        <v>223</v>
      </c>
      <c r="Q1475" s="27" t="s">
        <v>4040</v>
      </c>
      <c r="R1475" s="27">
        <v>1096956504</v>
      </c>
      <c r="S1475" s="27" t="s">
        <v>1955</v>
      </c>
      <c r="T1475" s="28">
        <v>36000000</v>
      </c>
      <c r="U1475" s="28">
        <v>0</v>
      </c>
      <c r="V1475" s="28">
        <v>36000000</v>
      </c>
      <c r="W1475" s="28">
        <v>0</v>
      </c>
      <c r="X1475" s="28">
        <v>36000000</v>
      </c>
      <c r="Y1475" s="28">
        <v>36000000</v>
      </c>
    </row>
    <row r="1476" spans="1:25" x14ac:dyDescent="0.2">
      <c r="A1476" s="27" t="s">
        <v>3817</v>
      </c>
      <c r="B1476" s="27" t="s">
        <v>3501</v>
      </c>
      <c r="C1476" s="27" t="s">
        <v>1245</v>
      </c>
      <c r="D1476" s="27">
        <v>141</v>
      </c>
      <c r="E1476" s="27" t="s">
        <v>1242</v>
      </c>
      <c r="F1476" s="27">
        <v>10</v>
      </c>
      <c r="G1476" s="27" t="s">
        <v>32</v>
      </c>
      <c r="H1476" s="27">
        <v>10013</v>
      </c>
      <c r="I1476" s="27" t="s">
        <v>3552</v>
      </c>
      <c r="J1476" s="27" t="s">
        <v>6929</v>
      </c>
      <c r="K1476" s="27" t="s">
        <v>75</v>
      </c>
      <c r="L1476" s="27" t="s">
        <v>4663</v>
      </c>
      <c r="M1476" s="27">
        <v>26800649</v>
      </c>
      <c r="N1476" s="27">
        <v>26600659</v>
      </c>
      <c r="O1476" s="43">
        <v>46024</v>
      </c>
      <c r="P1476" s="28" t="s">
        <v>223</v>
      </c>
      <c r="Q1476" s="27" t="s">
        <v>4040</v>
      </c>
      <c r="R1476" s="27">
        <v>1026285256</v>
      </c>
      <c r="S1476" s="27" t="s">
        <v>763</v>
      </c>
      <c r="T1476" s="28">
        <v>36000000</v>
      </c>
      <c r="U1476" s="28">
        <v>0</v>
      </c>
      <c r="V1476" s="28">
        <v>36000000</v>
      </c>
      <c r="W1476" s="28">
        <v>0</v>
      </c>
      <c r="X1476" s="28">
        <v>36000000</v>
      </c>
      <c r="Y1476" s="28">
        <v>36000000</v>
      </c>
    </row>
    <row r="1477" spans="1:25" x14ac:dyDescent="0.2">
      <c r="A1477" s="27" t="s">
        <v>3817</v>
      </c>
      <c r="B1477" s="27" t="s">
        <v>3501</v>
      </c>
      <c r="C1477" s="27" t="s">
        <v>1245</v>
      </c>
      <c r="D1477" s="27">
        <v>141</v>
      </c>
      <c r="E1477" s="27" t="s">
        <v>1242</v>
      </c>
      <c r="F1477" s="27">
        <v>10</v>
      </c>
      <c r="G1477" s="27" t="s">
        <v>32</v>
      </c>
      <c r="H1477" s="27">
        <v>10013</v>
      </c>
      <c r="I1477" s="27" t="s">
        <v>3552</v>
      </c>
      <c r="J1477" s="27" t="s">
        <v>6943</v>
      </c>
      <c r="K1477" s="27" t="s">
        <v>75</v>
      </c>
      <c r="L1477" s="27" t="s">
        <v>4688</v>
      </c>
      <c r="M1477" s="27">
        <v>26800711</v>
      </c>
      <c r="N1477" s="27">
        <v>26600721</v>
      </c>
      <c r="O1477" s="43">
        <v>46024</v>
      </c>
      <c r="P1477" s="28" t="s">
        <v>223</v>
      </c>
      <c r="Q1477" s="27" t="s">
        <v>4040</v>
      </c>
      <c r="R1477" s="27">
        <v>1049642033</v>
      </c>
      <c r="S1477" s="27" t="s">
        <v>737</v>
      </c>
      <c r="T1477" s="28">
        <v>36000000</v>
      </c>
      <c r="U1477" s="28">
        <v>0</v>
      </c>
      <c r="V1477" s="28">
        <v>36000000</v>
      </c>
      <c r="W1477" s="28">
        <v>0</v>
      </c>
      <c r="X1477" s="28">
        <v>36000000</v>
      </c>
      <c r="Y1477" s="28">
        <v>36000000</v>
      </c>
    </row>
    <row r="1478" spans="1:25" x14ac:dyDescent="0.2">
      <c r="A1478" s="27" t="s">
        <v>3817</v>
      </c>
      <c r="B1478" s="5" t="s">
        <v>3501</v>
      </c>
      <c r="C1478" s="5" t="s">
        <v>1245</v>
      </c>
      <c r="D1478" s="5">
        <v>141</v>
      </c>
      <c r="E1478" s="5" t="s">
        <v>1242</v>
      </c>
      <c r="F1478" s="5">
        <v>10</v>
      </c>
      <c r="G1478" s="5" t="s">
        <v>32</v>
      </c>
      <c r="H1478" s="5">
        <v>10013</v>
      </c>
      <c r="I1478" s="5" t="s">
        <v>3552</v>
      </c>
      <c r="J1478" s="5" t="s">
        <v>6969</v>
      </c>
      <c r="K1478" s="5" t="s">
        <v>75</v>
      </c>
      <c r="L1478" s="5" t="s">
        <v>8867</v>
      </c>
      <c r="M1478" s="5">
        <v>26800825</v>
      </c>
      <c r="N1478" s="5">
        <v>26600835</v>
      </c>
      <c r="O1478" s="6">
        <v>46024</v>
      </c>
      <c r="P1478" s="4" t="s">
        <v>770</v>
      </c>
      <c r="Q1478" s="5" t="s">
        <v>4038</v>
      </c>
      <c r="R1478" s="5">
        <v>1098150764</v>
      </c>
      <c r="S1478" s="5" t="s">
        <v>1959</v>
      </c>
      <c r="T1478" s="4">
        <v>36000000</v>
      </c>
      <c r="U1478" s="4">
        <v>0</v>
      </c>
      <c r="V1478" s="4">
        <v>36000000</v>
      </c>
      <c r="W1478" s="4">
        <v>0</v>
      </c>
      <c r="X1478" s="4">
        <v>36000000</v>
      </c>
      <c r="Y1478" s="4">
        <v>36000000</v>
      </c>
    </row>
    <row r="1479" spans="1:25" x14ac:dyDescent="0.2">
      <c r="A1479" s="27" t="s">
        <v>3817</v>
      </c>
      <c r="B1479" s="5" t="s">
        <v>3501</v>
      </c>
      <c r="C1479" s="5" t="s">
        <v>1245</v>
      </c>
      <c r="D1479" s="5">
        <v>141</v>
      </c>
      <c r="E1479" s="5" t="s">
        <v>1242</v>
      </c>
      <c r="F1479" s="5">
        <v>10</v>
      </c>
      <c r="G1479" s="5" t="s">
        <v>32</v>
      </c>
      <c r="H1479" s="5">
        <v>10013</v>
      </c>
      <c r="I1479" s="5" t="s">
        <v>3552</v>
      </c>
      <c r="J1479" s="5" t="s">
        <v>6970</v>
      </c>
      <c r="K1479" s="5" t="s">
        <v>75</v>
      </c>
      <c r="L1479" s="5" t="s">
        <v>8868</v>
      </c>
      <c r="M1479" s="5">
        <v>26800846</v>
      </c>
      <c r="N1479" s="5">
        <v>26600856</v>
      </c>
      <c r="O1479" s="6">
        <v>46024</v>
      </c>
      <c r="P1479" s="4" t="s">
        <v>771</v>
      </c>
      <c r="Q1479" s="5" t="s">
        <v>4038</v>
      </c>
      <c r="R1479" s="5">
        <v>1003616353</v>
      </c>
      <c r="S1479" s="5" t="s">
        <v>2521</v>
      </c>
      <c r="T1479" s="4">
        <v>28941660</v>
      </c>
      <c r="U1479" s="4">
        <v>0</v>
      </c>
      <c r="V1479" s="4">
        <v>28941660</v>
      </c>
      <c r="W1479" s="4">
        <v>0</v>
      </c>
      <c r="X1479" s="4">
        <v>28941660</v>
      </c>
      <c r="Y1479" s="4">
        <v>28941660</v>
      </c>
    </row>
    <row r="1480" spans="1:25" x14ac:dyDescent="0.2">
      <c r="A1480" s="27" t="s">
        <v>3817</v>
      </c>
      <c r="B1480" s="5" t="s">
        <v>3501</v>
      </c>
      <c r="C1480" s="5" t="s">
        <v>1245</v>
      </c>
      <c r="D1480" s="5">
        <v>141</v>
      </c>
      <c r="E1480" s="5" t="s">
        <v>1242</v>
      </c>
      <c r="F1480" s="5">
        <v>10</v>
      </c>
      <c r="G1480" s="5" t="s">
        <v>32</v>
      </c>
      <c r="H1480" s="5">
        <v>10013</v>
      </c>
      <c r="I1480" s="5" t="s">
        <v>3552</v>
      </c>
      <c r="J1480" s="5" t="s">
        <v>6972</v>
      </c>
      <c r="K1480" s="5" t="s">
        <v>75</v>
      </c>
      <c r="L1480" s="5" t="s">
        <v>8871</v>
      </c>
      <c r="M1480" s="5">
        <v>26800886</v>
      </c>
      <c r="N1480" s="5">
        <v>26600896</v>
      </c>
      <c r="O1480" s="6">
        <v>46024</v>
      </c>
      <c r="P1480" s="4" t="s">
        <v>771</v>
      </c>
      <c r="Q1480" s="5" t="s">
        <v>4038</v>
      </c>
      <c r="R1480" s="5">
        <v>79762606</v>
      </c>
      <c r="S1480" s="5" t="s">
        <v>2522</v>
      </c>
      <c r="T1480" s="4">
        <v>36000000</v>
      </c>
      <c r="U1480" s="4">
        <v>0</v>
      </c>
      <c r="V1480" s="4">
        <v>36000000</v>
      </c>
      <c r="W1480" s="4">
        <v>6000000</v>
      </c>
      <c r="X1480" s="4">
        <v>30000000</v>
      </c>
      <c r="Y1480" s="4">
        <v>30000000</v>
      </c>
    </row>
    <row r="1481" spans="1:25" x14ac:dyDescent="0.2">
      <c r="A1481" s="27" t="s">
        <v>3817</v>
      </c>
      <c r="B1481" s="5" t="s">
        <v>3501</v>
      </c>
      <c r="C1481" s="5" t="s">
        <v>1245</v>
      </c>
      <c r="D1481" s="5">
        <v>141</v>
      </c>
      <c r="E1481" s="5" t="s">
        <v>1242</v>
      </c>
      <c r="F1481" s="5">
        <v>10</v>
      </c>
      <c r="G1481" s="5" t="s">
        <v>32</v>
      </c>
      <c r="H1481" s="5">
        <v>10013</v>
      </c>
      <c r="I1481" s="5" t="s">
        <v>3552</v>
      </c>
      <c r="J1481" s="5" t="s">
        <v>6973</v>
      </c>
      <c r="K1481" s="5" t="s">
        <v>75</v>
      </c>
      <c r="L1481" s="5" t="s">
        <v>8872</v>
      </c>
      <c r="M1481" s="5">
        <v>26800888</v>
      </c>
      <c r="N1481" s="5">
        <v>26600898</v>
      </c>
      <c r="O1481" s="6">
        <v>46024</v>
      </c>
      <c r="P1481" s="4" t="s">
        <v>771</v>
      </c>
      <c r="Q1481" s="5" t="s">
        <v>8873</v>
      </c>
      <c r="R1481" s="5">
        <v>79053390</v>
      </c>
      <c r="S1481" s="5" t="s">
        <v>2658</v>
      </c>
      <c r="T1481" s="4">
        <v>36000000</v>
      </c>
      <c r="U1481" s="4">
        <v>1200000</v>
      </c>
      <c r="V1481" s="4">
        <v>34800000</v>
      </c>
      <c r="W1481" s="4">
        <v>0</v>
      </c>
      <c r="X1481" s="4">
        <v>34800000</v>
      </c>
      <c r="Y1481" s="4">
        <v>34800000</v>
      </c>
    </row>
    <row r="1482" spans="1:25" x14ac:dyDescent="0.2">
      <c r="A1482" s="27" t="s">
        <v>3817</v>
      </c>
      <c r="B1482" s="5" t="s">
        <v>3501</v>
      </c>
      <c r="C1482" s="5" t="s">
        <v>1245</v>
      </c>
      <c r="D1482" s="5">
        <v>141</v>
      </c>
      <c r="E1482" s="5" t="s">
        <v>1242</v>
      </c>
      <c r="F1482" s="5">
        <v>10</v>
      </c>
      <c r="G1482" s="5" t="s">
        <v>32</v>
      </c>
      <c r="H1482" s="5">
        <v>10013</v>
      </c>
      <c r="I1482" s="5" t="s">
        <v>3552</v>
      </c>
      <c r="J1482" s="5" t="s">
        <v>6974</v>
      </c>
      <c r="K1482" s="5" t="s">
        <v>75</v>
      </c>
      <c r="L1482" s="5" t="s">
        <v>8874</v>
      </c>
      <c r="M1482" s="5">
        <v>26800892</v>
      </c>
      <c r="N1482" s="5">
        <v>26600902</v>
      </c>
      <c r="O1482" s="6">
        <v>46024</v>
      </c>
      <c r="P1482" s="4" t="s">
        <v>771</v>
      </c>
      <c r="Q1482" s="5" t="s">
        <v>4038</v>
      </c>
      <c r="R1482" s="5">
        <v>14229630</v>
      </c>
      <c r="S1482" s="5" t="s">
        <v>1958</v>
      </c>
      <c r="T1482" s="4">
        <v>36000000</v>
      </c>
      <c r="U1482" s="4">
        <v>0</v>
      </c>
      <c r="V1482" s="4">
        <v>36000000</v>
      </c>
      <c r="W1482" s="4">
        <v>0</v>
      </c>
      <c r="X1482" s="4">
        <v>36000000</v>
      </c>
      <c r="Y1482" s="4">
        <v>36000000</v>
      </c>
    </row>
    <row r="1483" spans="1:25" x14ac:dyDescent="0.2">
      <c r="A1483" s="27" t="s">
        <v>3817</v>
      </c>
      <c r="B1483" s="5" t="s">
        <v>3501</v>
      </c>
      <c r="C1483" s="5" t="s">
        <v>1245</v>
      </c>
      <c r="D1483" s="5">
        <v>141</v>
      </c>
      <c r="E1483" s="5" t="s">
        <v>1242</v>
      </c>
      <c r="F1483" s="5">
        <v>10</v>
      </c>
      <c r="G1483" s="5" t="s">
        <v>32</v>
      </c>
      <c r="H1483" s="5">
        <v>10013</v>
      </c>
      <c r="I1483" s="5" t="s">
        <v>3552</v>
      </c>
      <c r="J1483" s="5" t="s">
        <v>6976</v>
      </c>
      <c r="K1483" s="5" t="s">
        <v>75</v>
      </c>
      <c r="L1483" s="5" t="s">
        <v>4821</v>
      </c>
      <c r="M1483" s="5">
        <v>26800909</v>
      </c>
      <c r="N1483" s="5">
        <v>26600919</v>
      </c>
      <c r="O1483" s="6">
        <v>46024</v>
      </c>
      <c r="P1483" s="4" t="s">
        <v>2814</v>
      </c>
      <c r="Q1483" s="5" t="s">
        <v>4822</v>
      </c>
      <c r="R1483" s="5">
        <v>1072709613</v>
      </c>
      <c r="S1483" s="5" t="s">
        <v>2529</v>
      </c>
      <c r="T1483" s="4">
        <v>36000000</v>
      </c>
      <c r="U1483" s="4">
        <v>0</v>
      </c>
      <c r="V1483" s="4">
        <v>36000000</v>
      </c>
      <c r="W1483" s="4">
        <v>0</v>
      </c>
      <c r="X1483" s="4">
        <v>36000000</v>
      </c>
      <c r="Y1483" s="4">
        <v>36000000</v>
      </c>
    </row>
    <row r="1484" spans="1:25" x14ac:dyDescent="0.2">
      <c r="A1484" s="27" t="s">
        <v>3817</v>
      </c>
      <c r="B1484" s="5" t="s">
        <v>3501</v>
      </c>
      <c r="C1484" s="5" t="s">
        <v>1245</v>
      </c>
      <c r="D1484" s="5">
        <v>141</v>
      </c>
      <c r="E1484" s="5" t="s">
        <v>1242</v>
      </c>
      <c r="F1484" s="5">
        <v>10</v>
      </c>
      <c r="G1484" s="5" t="s">
        <v>32</v>
      </c>
      <c r="H1484" s="5">
        <v>10013</v>
      </c>
      <c r="I1484" s="5" t="s">
        <v>3552</v>
      </c>
      <c r="J1484" s="5" t="s">
        <v>6977</v>
      </c>
      <c r="K1484" s="5" t="s">
        <v>75</v>
      </c>
      <c r="L1484" s="5" t="s">
        <v>8877</v>
      </c>
      <c r="M1484" s="5">
        <v>26800920</v>
      </c>
      <c r="N1484" s="5">
        <v>26600930</v>
      </c>
      <c r="O1484" s="6">
        <v>46024</v>
      </c>
      <c r="P1484" s="4" t="s">
        <v>771</v>
      </c>
      <c r="Q1484" s="5" t="s">
        <v>4038</v>
      </c>
      <c r="R1484" s="5">
        <v>79671289</v>
      </c>
      <c r="S1484" s="5" t="s">
        <v>2520</v>
      </c>
      <c r="T1484" s="4">
        <v>36000000</v>
      </c>
      <c r="U1484" s="4">
        <v>0</v>
      </c>
      <c r="V1484" s="4">
        <v>36000000</v>
      </c>
      <c r="W1484" s="4">
        <v>0</v>
      </c>
      <c r="X1484" s="4">
        <v>36000000</v>
      </c>
      <c r="Y1484" s="4">
        <v>36000000</v>
      </c>
    </row>
    <row r="1485" spans="1:25" x14ac:dyDescent="0.2">
      <c r="A1485" s="27" t="s">
        <v>3817</v>
      </c>
      <c r="B1485" s="5" t="s">
        <v>3501</v>
      </c>
      <c r="C1485" s="5" t="s">
        <v>1245</v>
      </c>
      <c r="D1485" s="5">
        <v>141</v>
      </c>
      <c r="E1485" s="5" t="s">
        <v>1242</v>
      </c>
      <c r="F1485" s="5">
        <v>10</v>
      </c>
      <c r="G1485" s="5" t="s">
        <v>32</v>
      </c>
      <c r="H1485" s="5">
        <v>10013</v>
      </c>
      <c r="I1485" s="5" t="s">
        <v>3552</v>
      </c>
      <c r="J1485" s="5" t="s">
        <v>6983</v>
      </c>
      <c r="K1485" s="5" t="s">
        <v>75</v>
      </c>
      <c r="L1485" s="5" t="s">
        <v>4827</v>
      </c>
      <c r="M1485" s="5">
        <v>26800964</v>
      </c>
      <c r="N1485" s="5">
        <v>26600974</v>
      </c>
      <c r="O1485" s="6">
        <v>46024</v>
      </c>
      <c r="P1485" s="4" t="s">
        <v>2870</v>
      </c>
      <c r="Q1485" s="5" t="s">
        <v>4828</v>
      </c>
      <c r="R1485" s="5">
        <v>1030529256</v>
      </c>
      <c r="S1485" s="5" t="s">
        <v>1960</v>
      </c>
      <c r="T1485" s="4">
        <v>36000000</v>
      </c>
      <c r="U1485" s="4">
        <v>0</v>
      </c>
      <c r="V1485" s="4">
        <v>36000000</v>
      </c>
      <c r="W1485" s="4">
        <v>0</v>
      </c>
      <c r="X1485" s="4">
        <v>36000000</v>
      </c>
      <c r="Y1485" s="4">
        <v>36000000</v>
      </c>
    </row>
    <row r="1486" spans="1:25" x14ac:dyDescent="0.2">
      <c r="A1486" s="27" t="s">
        <v>3817</v>
      </c>
      <c r="B1486" s="5" t="s">
        <v>3501</v>
      </c>
      <c r="C1486" s="5" t="s">
        <v>1245</v>
      </c>
      <c r="D1486" s="5">
        <v>141</v>
      </c>
      <c r="E1486" s="5" t="s">
        <v>1242</v>
      </c>
      <c r="F1486" s="5">
        <v>10</v>
      </c>
      <c r="G1486" s="5" t="s">
        <v>32</v>
      </c>
      <c r="H1486" s="5">
        <v>10013</v>
      </c>
      <c r="I1486" s="5" t="s">
        <v>3552</v>
      </c>
      <c r="J1486" s="5" t="s">
        <v>6993</v>
      </c>
      <c r="K1486" s="5" t="s">
        <v>75</v>
      </c>
      <c r="L1486" s="5" t="s">
        <v>4836</v>
      </c>
      <c r="M1486" s="5">
        <v>26801025</v>
      </c>
      <c r="N1486" s="5">
        <v>26601035</v>
      </c>
      <c r="O1486" s="6">
        <v>46024</v>
      </c>
      <c r="P1486" s="4" t="s">
        <v>2870</v>
      </c>
      <c r="Q1486" s="5" t="s">
        <v>4038</v>
      </c>
      <c r="R1486" s="5">
        <v>1075682018</v>
      </c>
      <c r="S1486" s="5" t="s">
        <v>1957</v>
      </c>
      <c r="T1486" s="4">
        <v>33000000</v>
      </c>
      <c r="U1486" s="4">
        <v>0</v>
      </c>
      <c r="V1486" s="4">
        <v>33000000</v>
      </c>
      <c r="W1486" s="4">
        <v>0</v>
      </c>
      <c r="X1486" s="4">
        <v>33000000</v>
      </c>
      <c r="Y1486" s="4">
        <v>33000000</v>
      </c>
    </row>
    <row r="1487" spans="1:25" x14ac:dyDescent="0.2">
      <c r="A1487" s="27" t="s">
        <v>3817</v>
      </c>
      <c r="B1487" s="5" t="s">
        <v>3501</v>
      </c>
      <c r="C1487" s="5" t="s">
        <v>1245</v>
      </c>
      <c r="D1487" s="5">
        <v>141</v>
      </c>
      <c r="E1487" s="5" t="s">
        <v>1242</v>
      </c>
      <c r="F1487" s="5">
        <v>10</v>
      </c>
      <c r="G1487" s="5" t="s">
        <v>32</v>
      </c>
      <c r="H1487" s="5">
        <v>10013</v>
      </c>
      <c r="I1487" s="5" t="s">
        <v>3552</v>
      </c>
      <c r="J1487" s="5" t="s">
        <v>7004</v>
      </c>
      <c r="K1487" s="5" t="s">
        <v>75</v>
      </c>
      <c r="L1487" s="5" t="s">
        <v>8905</v>
      </c>
      <c r="M1487" s="5">
        <v>26801092</v>
      </c>
      <c r="N1487" s="5">
        <v>26601102</v>
      </c>
      <c r="O1487" s="6">
        <v>46024</v>
      </c>
      <c r="P1487" s="4" t="s">
        <v>2809</v>
      </c>
      <c r="Q1487" s="5" t="s">
        <v>8906</v>
      </c>
      <c r="R1487" s="5">
        <v>1012399926</v>
      </c>
      <c r="S1487" s="5" t="s">
        <v>2523</v>
      </c>
      <c r="T1487" s="4">
        <v>36000000</v>
      </c>
      <c r="U1487" s="4">
        <v>1600000</v>
      </c>
      <c r="V1487" s="4">
        <v>34400000</v>
      </c>
      <c r="W1487" s="4">
        <v>0</v>
      </c>
      <c r="X1487" s="4">
        <v>34400000</v>
      </c>
      <c r="Y1487" s="4">
        <v>34400000</v>
      </c>
    </row>
    <row r="1488" spans="1:25" x14ac:dyDescent="0.2">
      <c r="A1488" s="27" t="s">
        <v>3817</v>
      </c>
      <c r="B1488" s="5" t="s">
        <v>3501</v>
      </c>
      <c r="C1488" s="5" t="s">
        <v>1245</v>
      </c>
      <c r="D1488" s="5">
        <v>141</v>
      </c>
      <c r="E1488" s="5" t="s">
        <v>1242</v>
      </c>
      <c r="F1488" s="5">
        <v>10</v>
      </c>
      <c r="G1488" s="5" t="s">
        <v>32</v>
      </c>
      <c r="H1488" s="5">
        <v>10013</v>
      </c>
      <c r="I1488" s="5" t="s">
        <v>3552</v>
      </c>
      <c r="J1488" s="5" t="s">
        <v>7007</v>
      </c>
      <c r="K1488" s="5" t="s">
        <v>75</v>
      </c>
      <c r="L1488" s="5" t="s">
        <v>8909</v>
      </c>
      <c r="M1488" s="5">
        <v>26801112</v>
      </c>
      <c r="N1488" s="5">
        <v>26601122</v>
      </c>
      <c r="O1488" s="6">
        <v>46024</v>
      </c>
      <c r="P1488" s="4" t="s">
        <v>7482</v>
      </c>
      <c r="Q1488" s="5" t="s">
        <v>8910</v>
      </c>
      <c r="R1488" s="5">
        <v>1072750534</v>
      </c>
      <c r="S1488" s="5" t="s">
        <v>738</v>
      </c>
      <c r="T1488" s="4">
        <v>33000000</v>
      </c>
      <c r="U1488" s="4">
        <v>0</v>
      </c>
      <c r="V1488" s="4">
        <v>33000000</v>
      </c>
      <c r="W1488" s="4">
        <v>0</v>
      </c>
      <c r="X1488" s="4">
        <v>33000000</v>
      </c>
      <c r="Y1488" s="4">
        <v>33000000</v>
      </c>
    </row>
    <row r="1489" spans="1:25" x14ac:dyDescent="0.2">
      <c r="A1489" s="27" t="s">
        <v>3817</v>
      </c>
      <c r="B1489" s="5" t="s">
        <v>3501</v>
      </c>
      <c r="C1489" s="5" t="s">
        <v>1245</v>
      </c>
      <c r="D1489" s="5">
        <v>141</v>
      </c>
      <c r="E1489" s="5" t="s">
        <v>1242</v>
      </c>
      <c r="F1489" s="5">
        <v>10</v>
      </c>
      <c r="G1489" s="5" t="s">
        <v>32</v>
      </c>
      <c r="H1489" s="5">
        <v>10013</v>
      </c>
      <c r="I1489" s="5" t="s">
        <v>3552</v>
      </c>
      <c r="J1489" s="5" t="s">
        <v>7008</v>
      </c>
      <c r="K1489" s="5" t="s">
        <v>75</v>
      </c>
      <c r="L1489" s="5" t="s">
        <v>8911</v>
      </c>
      <c r="M1489" s="5">
        <v>26801118</v>
      </c>
      <c r="N1489" s="5">
        <v>26601128</v>
      </c>
      <c r="O1489" s="6">
        <v>46024</v>
      </c>
      <c r="P1489" s="4" t="s">
        <v>2809</v>
      </c>
      <c r="Q1489" s="5" t="s">
        <v>4870</v>
      </c>
      <c r="R1489" s="5">
        <v>1110545451</v>
      </c>
      <c r="S1489" s="5" t="s">
        <v>2517</v>
      </c>
      <c r="T1489" s="4">
        <v>36000000</v>
      </c>
      <c r="U1489" s="4">
        <v>1600000</v>
      </c>
      <c r="V1489" s="4">
        <v>34400000</v>
      </c>
      <c r="W1489" s="4">
        <v>0</v>
      </c>
      <c r="X1489" s="4">
        <v>34400000</v>
      </c>
      <c r="Y1489" s="4">
        <v>34400000</v>
      </c>
    </row>
    <row r="1490" spans="1:25" x14ac:dyDescent="0.2">
      <c r="A1490" s="27" t="s">
        <v>3817</v>
      </c>
      <c r="B1490" s="5" t="s">
        <v>3501</v>
      </c>
      <c r="C1490" s="5" t="s">
        <v>1245</v>
      </c>
      <c r="D1490" s="5">
        <v>141</v>
      </c>
      <c r="E1490" s="5" t="s">
        <v>1242</v>
      </c>
      <c r="F1490" s="5">
        <v>10</v>
      </c>
      <c r="G1490" s="5" t="s">
        <v>32</v>
      </c>
      <c r="H1490" s="5">
        <v>10013</v>
      </c>
      <c r="I1490" s="5" t="s">
        <v>3552</v>
      </c>
      <c r="J1490" s="5" t="s">
        <v>7010</v>
      </c>
      <c r="K1490" s="5" t="s">
        <v>75</v>
      </c>
      <c r="L1490" s="5" t="s">
        <v>8912</v>
      </c>
      <c r="M1490" s="5">
        <v>26801126</v>
      </c>
      <c r="N1490" s="5">
        <v>26601136</v>
      </c>
      <c r="O1490" s="6">
        <v>46024</v>
      </c>
      <c r="P1490" s="4" t="s">
        <v>7482</v>
      </c>
      <c r="Q1490" s="5" t="s">
        <v>8913</v>
      </c>
      <c r="R1490" s="5">
        <v>79188285</v>
      </c>
      <c r="S1490" s="5" t="s">
        <v>1953</v>
      </c>
      <c r="T1490" s="4">
        <v>33000000</v>
      </c>
      <c r="U1490" s="4">
        <v>0</v>
      </c>
      <c r="V1490" s="4">
        <v>33000000</v>
      </c>
      <c r="W1490" s="4">
        <v>0</v>
      </c>
      <c r="X1490" s="4">
        <v>33000000</v>
      </c>
      <c r="Y1490" s="4">
        <v>33000000</v>
      </c>
    </row>
    <row r="1491" spans="1:25" x14ac:dyDescent="0.2">
      <c r="A1491" s="27" t="s">
        <v>3817</v>
      </c>
      <c r="B1491" s="5" t="s">
        <v>3501</v>
      </c>
      <c r="C1491" s="5" t="s">
        <v>1245</v>
      </c>
      <c r="D1491" s="5">
        <v>141</v>
      </c>
      <c r="E1491" s="5" t="s">
        <v>1242</v>
      </c>
      <c r="F1491" s="5">
        <v>10</v>
      </c>
      <c r="G1491" s="5" t="s">
        <v>32</v>
      </c>
      <c r="H1491" s="5">
        <v>27501</v>
      </c>
      <c r="I1491" s="5" t="s">
        <v>3724</v>
      </c>
      <c r="J1491" s="5" t="s">
        <v>10154</v>
      </c>
      <c r="K1491" s="5" t="s">
        <v>22972</v>
      </c>
      <c r="L1491" s="5" t="s">
        <v>23900</v>
      </c>
      <c r="M1491" s="5">
        <v>26802155</v>
      </c>
      <c r="N1491" s="5">
        <v>26601581</v>
      </c>
      <c r="O1491" s="6">
        <v>46042.519305555557</v>
      </c>
      <c r="P1491" s="4" t="s">
        <v>7292</v>
      </c>
      <c r="Q1491" s="5" t="s">
        <v>10155</v>
      </c>
      <c r="R1491" s="5">
        <v>1033754837</v>
      </c>
      <c r="S1491" s="5" t="s">
        <v>10156</v>
      </c>
      <c r="T1491" s="4">
        <v>30000000</v>
      </c>
      <c r="U1491" s="4">
        <v>3666667</v>
      </c>
      <c r="V1491" s="4">
        <v>26333333</v>
      </c>
      <c r="W1491" s="4">
        <v>0</v>
      </c>
      <c r="X1491" s="4">
        <v>26333333</v>
      </c>
      <c r="Y1491" s="4">
        <v>26333333</v>
      </c>
    </row>
    <row r="1492" spans="1:25" x14ac:dyDescent="0.2">
      <c r="A1492" s="27" t="s">
        <v>3817</v>
      </c>
      <c r="B1492" s="5" t="s">
        <v>3501</v>
      </c>
      <c r="C1492" s="5" t="s">
        <v>1245</v>
      </c>
      <c r="D1492" s="5">
        <v>141</v>
      </c>
      <c r="E1492" s="5" t="s">
        <v>1242</v>
      </c>
      <c r="F1492" s="5">
        <v>10</v>
      </c>
      <c r="G1492" s="5" t="s">
        <v>32</v>
      </c>
      <c r="H1492" s="5">
        <v>27501</v>
      </c>
      <c r="I1492" s="5" t="s">
        <v>3724</v>
      </c>
      <c r="J1492" s="5" t="s">
        <v>10192</v>
      </c>
      <c r="K1492" s="5" t="s">
        <v>22972</v>
      </c>
      <c r="L1492" s="5" t="s">
        <v>23915</v>
      </c>
      <c r="M1492" s="5">
        <v>26802403</v>
      </c>
      <c r="N1492" s="5">
        <v>26601581</v>
      </c>
      <c r="O1492" s="6">
        <v>46045.917453703703</v>
      </c>
      <c r="P1492" s="4" t="s">
        <v>4508</v>
      </c>
      <c r="Q1492" s="5" t="s">
        <v>10193</v>
      </c>
      <c r="R1492" s="5">
        <v>1019073394</v>
      </c>
      <c r="S1492" s="5" t="s">
        <v>17311</v>
      </c>
      <c r="T1492" s="4">
        <v>33000000</v>
      </c>
      <c r="U1492" s="4">
        <v>2600000</v>
      </c>
      <c r="V1492" s="4">
        <v>30400000</v>
      </c>
      <c r="W1492" s="4">
        <v>0</v>
      </c>
      <c r="X1492" s="4">
        <v>30400000</v>
      </c>
      <c r="Y1492" s="4">
        <v>30400000</v>
      </c>
    </row>
    <row r="1493" spans="1:25" x14ac:dyDescent="0.2">
      <c r="A1493" s="27" t="s">
        <v>3817</v>
      </c>
      <c r="B1493" s="5" t="s">
        <v>3501</v>
      </c>
      <c r="C1493" s="5" t="s">
        <v>1245</v>
      </c>
      <c r="D1493" s="5">
        <v>141</v>
      </c>
      <c r="E1493" s="5" t="s">
        <v>1242</v>
      </c>
      <c r="F1493" s="5">
        <v>10</v>
      </c>
      <c r="G1493" s="5" t="s">
        <v>32</v>
      </c>
      <c r="H1493" s="5">
        <v>27501</v>
      </c>
      <c r="I1493" s="5" t="s">
        <v>3724</v>
      </c>
      <c r="J1493" s="5" t="s">
        <v>10265</v>
      </c>
      <c r="K1493" s="5" t="s">
        <v>22972</v>
      </c>
      <c r="L1493" s="5" t="s">
        <v>23943</v>
      </c>
      <c r="M1493" s="5">
        <v>26802680</v>
      </c>
      <c r="N1493" s="5">
        <v>26601581</v>
      </c>
      <c r="O1493" s="6">
        <v>46049.603055555555</v>
      </c>
      <c r="P1493" s="4" t="s">
        <v>7288</v>
      </c>
      <c r="Q1493" s="5" t="s">
        <v>10266</v>
      </c>
      <c r="R1493" s="5">
        <v>1032495837</v>
      </c>
      <c r="S1493" s="5" t="s">
        <v>10267</v>
      </c>
      <c r="T1493" s="4">
        <v>29333333</v>
      </c>
      <c r="U1493" s="4">
        <v>2016666</v>
      </c>
      <c r="V1493" s="4">
        <v>27316667</v>
      </c>
      <c r="W1493" s="4">
        <v>0</v>
      </c>
      <c r="X1493" s="4">
        <v>27316667</v>
      </c>
      <c r="Y1493" s="4">
        <v>27316667</v>
      </c>
    </row>
    <row r="1494" spans="1:25" x14ac:dyDescent="0.2">
      <c r="A1494" s="27" t="s">
        <v>3817</v>
      </c>
      <c r="B1494" s="5" t="s">
        <v>3501</v>
      </c>
      <c r="C1494" s="5" t="s">
        <v>1245</v>
      </c>
      <c r="D1494" s="5">
        <v>141</v>
      </c>
      <c r="E1494" s="5" t="s">
        <v>1242</v>
      </c>
      <c r="F1494" s="5">
        <v>10</v>
      </c>
      <c r="G1494" s="5" t="s">
        <v>32</v>
      </c>
      <c r="H1494" s="5">
        <v>27501</v>
      </c>
      <c r="I1494" s="5" t="s">
        <v>3724</v>
      </c>
      <c r="J1494" s="5" t="s">
        <v>10275</v>
      </c>
      <c r="K1494" s="5" t="s">
        <v>22972</v>
      </c>
      <c r="L1494" s="5" t="s">
        <v>23947</v>
      </c>
      <c r="M1494" s="5">
        <v>26802699</v>
      </c>
      <c r="N1494" s="5">
        <v>26601581</v>
      </c>
      <c r="O1494" s="6">
        <v>46049.681550925925</v>
      </c>
      <c r="P1494" s="4" t="s">
        <v>9565</v>
      </c>
      <c r="Q1494" s="5" t="s">
        <v>10276</v>
      </c>
      <c r="R1494" s="5">
        <v>1096959480</v>
      </c>
      <c r="S1494" s="5" t="s">
        <v>10277</v>
      </c>
      <c r="T1494" s="4">
        <v>32000000</v>
      </c>
      <c r="U1494" s="4">
        <v>1800000</v>
      </c>
      <c r="V1494" s="4">
        <v>30200000</v>
      </c>
      <c r="W1494" s="4">
        <v>0</v>
      </c>
      <c r="X1494" s="4">
        <v>30200000</v>
      </c>
      <c r="Y1494" s="4">
        <v>30200000</v>
      </c>
    </row>
    <row r="1495" spans="1:25" x14ac:dyDescent="0.2">
      <c r="A1495" s="27" t="s">
        <v>3817</v>
      </c>
      <c r="B1495" s="5" t="s">
        <v>3501</v>
      </c>
      <c r="C1495" s="5" t="s">
        <v>1245</v>
      </c>
      <c r="D1495" s="5">
        <v>141</v>
      </c>
      <c r="E1495" s="5" t="s">
        <v>1242</v>
      </c>
      <c r="F1495" s="5">
        <v>10</v>
      </c>
      <c r="G1495" s="5" t="s">
        <v>32</v>
      </c>
      <c r="H1495" s="5">
        <v>27501</v>
      </c>
      <c r="I1495" s="5" t="s">
        <v>3724</v>
      </c>
      <c r="J1495" s="5" t="s">
        <v>10281</v>
      </c>
      <c r="K1495" s="5" t="s">
        <v>22972</v>
      </c>
      <c r="L1495" s="5" t="s">
        <v>23949</v>
      </c>
      <c r="M1495" s="5">
        <v>26802701</v>
      </c>
      <c r="N1495" s="5">
        <v>26601581</v>
      </c>
      <c r="O1495" s="6">
        <v>46049.683113425926</v>
      </c>
      <c r="P1495" s="4" t="s">
        <v>9565</v>
      </c>
      <c r="Q1495" s="5" t="s">
        <v>10266</v>
      </c>
      <c r="R1495" s="5">
        <v>82390307</v>
      </c>
      <c r="S1495" s="5" t="s">
        <v>16954</v>
      </c>
      <c r="T1495" s="4">
        <v>42666667</v>
      </c>
      <c r="U1495" s="4">
        <v>2133334</v>
      </c>
      <c r="V1495" s="4">
        <v>40533333</v>
      </c>
      <c r="W1495" s="4">
        <v>0</v>
      </c>
      <c r="X1495" s="4">
        <v>40533333</v>
      </c>
      <c r="Y1495" s="4">
        <v>40533333</v>
      </c>
    </row>
    <row r="1496" spans="1:25" x14ac:dyDescent="0.2">
      <c r="A1496" s="27" t="s">
        <v>3817</v>
      </c>
      <c r="B1496" s="5" t="s">
        <v>3501</v>
      </c>
      <c r="C1496" s="5" t="s">
        <v>1245</v>
      </c>
      <c r="D1496" s="5">
        <v>141</v>
      </c>
      <c r="E1496" s="5" t="s">
        <v>1242</v>
      </c>
      <c r="F1496" s="5">
        <v>10</v>
      </c>
      <c r="G1496" s="5" t="s">
        <v>32</v>
      </c>
      <c r="H1496" s="5">
        <v>27501</v>
      </c>
      <c r="I1496" s="5" t="s">
        <v>3724</v>
      </c>
      <c r="J1496" s="5" t="s">
        <v>10282</v>
      </c>
      <c r="K1496" s="5" t="s">
        <v>22972</v>
      </c>
      <c r="L1496" s="5" t="s">
        <v>23950</v>
      </c>
      <c r="M1496" s="5">
        <v>26802703</v>
      </c>
      <c r="N1496" s="5">
        <v>26601581</v>
      </c>
      <c r="O1496" s="6">
        <v>46049.685798611114</v>
      </c>
      <c r="P1496" s="4" t="s">
        <v>7288</v>
      </c>
      <c r="Q1496" s="5" t="s">
        <v>10266</v>
      </c>
      <c r="R1496" s="5">
        <v>1015439557</v>
      </c>
      <c r="S1496" s="5" t="s">
        <v>10283</v>
      </c>
      <c r="T1496" s="4">
        <v>29333333</v>
      </c>
      <c r="U1496" s="4">
        <v>1466666</v>
      </c>
      <c r="V1496" s="4">
        <v>27866667</v>
      </c>
      <c r="W1496" s="4">
        <v>0</v>
      </c>
      <c r="X1496" s="4">
        <v>27866667</v>
      </c>
      <c r="Y1496" s="4">
        <v>27866667</v>
      </c>
    </row>
    <row r="1497" spans="1:25" x14ac:dyDescent="0.2">
      <c r="A1497" s="27" t="s">
        <v>3817</v>
      </c>
      <c r="B1497" s="5" t="s">
        <v>3501</v>
      </c>
      <c r="C1497" s="5" t="s">
        <v>1245</v>
      </c>
      <c r="D1497" s="5">
        <v>141</v>
      </c>
      <c r="E1497" s="5" t="s">
        <v>1242</v>
      </c>
      <c r="F1497" s="5">
        <v>10</v>
      </c>
      <c r="G1497" s="5" t="s">
        <v>32</v>
      </c>
      <c r="H1497" s="5">
        <v>27501</v>
      </c>
      <c r="I1497" s="5" t="s">
        <v>3724</v>
      </c>
      <c r="J1497" s="5" t="s">
        <v>10330</v>
      </c>
      <c r="K1497" s="5" t="s">
        <v>22972</v>
      </c>
      <c r="L1497" s="5" t="s">
        <v>23968</v>
      </c>
      <c r="M1497" s="5">
        <v>26802867</v>
      </c>
      <c r="N1497" s="5">
        <v>26601581</v>
      </c>
      <c r="O1497" s="6">
        <v>46050.83803240741</v>
      </c>
      <c r="P1497" s="4" t="s">
        <v>4505</v>
      </c>
      <c r="Q1497" s="5" t="s">
        <v>10266</v>
      </c>
      <c r="R1497" s="5">
        <v>1106484470</v>
      </c>
      <c r="S1497" s="5" t="s">
        <v>10331</v>
      </c>
      <c r="T1497" s="4">
        <v>28182811</v>
      </c>
      <c r="U1497" s="4">
        <v>1937569</v>
      </c>
      <c r="V1497" s="4">
        <v>26245242</v>
      </c>
      <c r="W1497" s="4">
        <v>0</v>
      </c>
      <c r="X1497" s="4">
        <v>26245242</v>
      </c>
      <c r="Y1497" s="4">
        <v>26245242</v>
      </c>
    </row>
    <row r="1498" spans="1:25" x14ac:dyDescent="0.2">
      <c r="A1498" s="27" t="s">
        <v>3817</v>
      </c>
      <c r="B1498" s="5" t="s">
        <v>3501</v>
      </c>
      <c r="C1498" s="5" t="s">
        <v>1245</v>
      </c>
      <c r="D1498" s="5">
        <v>141</v>
      </c>
      <c r="E1498" s="5" t="s">
        <v>1242</v>
      </c>
      <c r="F1498" s="5">
        <v>10</v>
      </c>
      <c r="G1498" s="5" t="s">
        <v>32</v>
      </c>
      <c r="H1498" s="5">
        <v>27501</v>
      </c>
      <c r="I1498" s="5" t="s">
        <v>3724</v>
      </c>
      <c r="J1498" s="5" t="s">
        <v>10362</v>
      </c>
      <c r="K1498" s="5" t="s">
        <v>22972</v>
      </c>
      <c r="L1498" s="5" t="s">
        <v>23981</v>
      </c>
      <c r="M1498" s="5">
        <v>26802975</v>
      </c>
      <c r="N1498" s="5">
        <v>26601581</v>
      </c>
      <c r="O1498" s="6">
        <v>46051.621377314812</v>
      </c>
      <c r="P1498" s="4" t="s">
        <v>4505</v>
      </c>
      <c r="Q1498" s="5" t="s">
        <v>10363</v>
      </c>
      <c r="R1498" s="5">
        <v>20401420</v>
      </c>
      <c r="S1498" s="5" t="s">
        <v>10364</v>
      </c>
      <c r="T1498" s="4">
        <v>32000000</v>
      </c>
      <c r="U1498" s="4">
        <v>2200000</v>
      </c>
      <c r="V1498" s="4">
        <v>29800000</v>
      </c>
      <c r="W1498" s="4">
        <v>0</v>
      </c>
      <c r="X1498" s="4">
        <v>29800000</v>
      </c>
      <c r="Y1498" s="4">
        <v>29800000</v>
      </c>
    </row>
    <row r="1499" spans="1:25" x14ac:dyDescent="0.2">
      <c r="A1499" s="27" t="s">
        <v>3817</v>
      </c>
      <c r="B1499" s="5" t="s">
        <v>3501</v>
      </c>
      <c r="C1499" s="5" t="s">
        <v>1245</v>
      </c>
      <c r="D1499" s="5">
        <v>141</v>
      </c>
      <c r="E1499" s="5" t="s">
        <v>1242</v>
      </c>
      <c r="F1499" s="5">
        <v>10</v>
      </c>
      <c r="G1499" s="5" t="s">
        <v>32</v>
      </c>
      <c r="H1499" s="5">
        <v>27501</v>
      </c>
      <c r="I1499" s="5" t="s">
        <v>3724</v>
      </c>
      <c r="J1499" s="5" t="s">
        <v>10402</v>
      </c>
      <c r="K1499" s="5" t="s">
        <v>22972</v>
      </c>
      <c r="L1499" s="5" t="s">
        <v>23997</v>
      </c>
      <c r="M1499" s="5">
        <v>26803067</v>
      </c>
      <c r="N1499" s="5">
        <v>26601581</v>
      </c>
      <c r="O1499" s="6">
        <v>46052.031550925924</v>
      </c>
      <c r="P1499" s="4" t="s">
        <v>4498</v>
      </c>
      <c r="Q1499" s="5" t="s">
        <v>10403</v>
      </c>
      <c r="R1499" s="5">
        <v>1018514117</v>
      </c>
      <c r="S1499" s="5" t="s">
        <v>10404</v>
      </c>
      <c r="T1499" s="4">
        <v>27922544</v>
      </c>
      <c r="U1499" s="4">
        <v>2617738</v>
      </c>
      <c r="V1499" s="4">
        <v>25304806</v>
      </c>
      <c r="W1499" s="4">
        <v>0</v>
      </c>
      <c r="X1499" s="4">
        <v>25304806</v>
      </c>
      <c r="Y1499" s="4">
        <v>25304806</v>
      </c>
    </row>
    <row r="1500" spans="1:25" x14ac:dyDescent="0.2">
      <c r="A1500" s="27" t="s">
        <v>3817</v>
      </c>
      <c r="B1500" s="5" t="s">
        <v>3501</v>
      </c>
      <c r="C1500" s="5" t="s">
        <v>1245</v>
      </c>
      <c r="D1500" s="5">
        <v>141</v>
      </c>
      <c r="E1500" s="5" t="s">
        <v>1242</v>
      </c>
      <c r="F1500" s="5">
        <v>10</v>
      </c>
      <c r="G1500" s="5" t="s">
        <v>32</v>
      </c>
      <c r="H1500" s="5">
        <v>27501</v>
      </c>
      <c r="I1500" s="5" t="s">
        <v>3724</v>
      </c>
      <c r="J1500" s="5" t="s">
        <v>10411</v>
      </c>
      <c r="K1500" s="5" t="s">
        <v>22972</v>
      </c>
      <c r="L1500" s="5" t="s">
        <v>24000</v>
      </c>
      <c r="M1500" s="5">
        <v>26803082</v>
      </c>
      <c r="N1500" s="5">
        <v>26601581</v>
      </c>
      <c r="O1500" s="6">
        <v>46052.359305555554</v>
      </c>
      <c r="P1500" s="4" t="s">
        <v>4498</v>
      </c>
      <c r="Q1500" s="5" t="s">
        <v>10266</v>
      </c>
      <c r="R1500" s="5">
        <v>1117807205</v>
      </c>
      <c r="S1500" s="5" t="s">
        <v>10412</v>
      </c>
      <c r="T1500" s="4">
        <v>32000000</v>
      </c>
      <c r="U1500" s="4">
        <v>2200000</v>
      </c>
      <c r="V1500" s="4">
        <v>29800000</v>
      </c>
      <c r="W1500" s="4">
        <v>0</v>
      </c>
      <c r="X1500" s="4">
        <v>29800000</v>
      </c>
      <c r="Y1500" s="4">
        <v>29800000</v>
      </c>
    </row>
    <row r="1501" spans="1:25" x14ac:dyDescent="0.2">
      <c r="A1501" s="27" t="s">
        <v>3817</v>
      </c>
      <c r="B1501" s="5" t="s">
        <v>3501</v>
      </c>
      <c r="C1501" s="5" t="s">
        <v>1245</v>
      </c>
      <c r="D1501" s="5">
        <v>141</v>
      </c>
      <c r="E1501" s="5" t="s">
        <v>1242</v>
      </c>
      <c r="F1501" s="5">
        <v>10</v>
      </c>
      <c r="G1501" s="5" t="s">
        <v>32</v>
      </c>
      <c r="H1501" s="5">
        <v>27501</v>
      </c>
      <c r="I1501" s="5" t="s">
        <v>3724</v>
      </c>
      <c r="J1501" s="5" t="s">
        <v>10413</v>
      </c>
      <c r="K1501" s="5" t="s">
        <v>22972</v>
      </c>
      <c r="L1501" s="5" t="s">
        <v>24001</v>
      </c>
      <c r="M1501" s="5">
        <v>26803086</v>
      </c>
      <c r="N1501" s="5">
        <v>26601581</v>
      </c>
      <c r="O1501" s="6">
        <v>46052.401724537034</v>
      </c>
      <c r="P1501" s="4" t="s">
        <v>4498</v>
      </c>
      <c r="Q1501" s="5" t="s">
        <v>10403</v>
      </c>
      <c r="R1501" s="5">
        <v>1122140315</v>
      </c>
      <c r="S1501" s="5" t="s">
        <v>10414</v>
      </c>
      <c r="T1501" s="4">
        <v>32000000</v>
      </c>
      <c r="U1501" s="4">
        <v>2200000</v>
      </c>
      <c r="V1501" s="4">
        <v>29800000</v>
      </c>
      <c r="W1501" s="4">
        <v>0</v>
      </c>
      <c r="X1501" s="4">
        <v>29800000</v>
      </c>
      <c r="Y1501" s="4">
        <v>29800000</v>
      </c>
    </row>
    <row r="1502" spans="1:25" x14ac:dyDescent="0.2">
      <c r="A1502" s="27" t="s">
        <v>3817</v>
      </c>
      <c r="B1502" s="5" t="s">
        <v>3501</v>
      </c>
      <c r="C1502" s="5" t="s">
        <v>1245</v>
      </c>
      <c r="D1502" s="5">
        <v>141</v>
      </c>
      <c r="E1502" s="5" t="s">
        <v>1242</v>
      </c>
      <c r="F1502" s="5">
        <v>10</v>
      </c>
      <c r="G1502" s="5" t="s">
        <v>32</v>
      </c>
      <c r="H1502" s="5">
        <v>27501</v>
      </c>
      <c r="I1502" s="5" t="s">
        <v>3724</v>
      </c>
      <c r="J1502" s="5" t="s">
        <v>10415</v>
      </c>
      <c r="K1502" s="5" t="s">
        <v>22972</v>
      </c>
      <c r="L1502" s="5" t="s">
        <v>24002</v>
      </c>
      <c r="M1502" s="5">
        <v>26803096</v>
      </c>
      <c r="N1502" s="5">
        <v>26601581</v>
      </c>
      <c r="O1502" s="6">
        <v>46052.532789351855</v>
      </c>
      <c r="P1502" s="4" t="s">
        <v>4498</v>
      </c>
      <c r="Q1502" s="5" t="s">
        <v>10276</v>
      </c>
      <c r="R1502" s="5">
        <v>52264524</v>
      </c>
      <c r="S1502" s="5" t="s">
        <v>10416</v>
      </c>
      <c r="T1502" s="4">
        <v>42666667</v>
      </c>
      <c r="U1502" s="4">
        <v>2933334</v>
      </c>
      <c r="V1502" s="4">
        <v>39733333</v>
      </c>
      <c r="W1502" s="4">
        <v>0</v>
      </c>
      <c r="X1502" s="4">
        <v>39733333</v>
      </c>
      <c r="Y1502" s="4">
        <v>39733333</v>
      </c>
    </row>
    <row r="1503" spans="1:25" x14ac:dyDescent="0.2">
      <c r="A1503" s="27" t="s">
        <v>3817</v>
      </c>
      <c r="B1503" s="5" t="s">
        <v>3501</v>
      </c>
      <c r="C1503" s="5" t="s">
        <v>1245</v>
      </c>
      <c r="D1503" s="5">
        <v>141</v>
      </c>
      <c r="E1503" s="5" t="s">
        <v>1242</v>
      </c>
      <c r="F1503" s="5">
        <v>10</v>
      </c>
      <c r="G1503" s="5" t="s">
        <v>32</v>
      </c>
      <c r="H1503" s="5">
        <v>27501</v>
      </c>
      <c r="I1503" s="5" t="s">
        <v>3724</v>
      </c>
      <c r="J1503" s="5" t="s">
        <v>10439</v>
      </c>
      <c r="K1503" s="5" t="s">
        <v>22972</v>
      </c>
      <c r="L1503" s="5" t="s">
        <v>24012</v>
      </c>
      <c r="M1503" s="5">
        <v>26803175</v>
      </c>
      <c r="N1503" s="5">
        <v>26601581</v>
      </c>
      <c r="O1503" s="6">
        <v>46053.747083333335</v>
      </c>
      <c r="P1503" s="4" t="s">
        <v>3077</v>
      </c>
      <c r="Q1503" s="5" t="s">
        <v>10440</v>
      </c>
      <c r="R1503" s="5">
        <v>1061808832</v>
      </c>
      <c r="S1503" s="5" t="s">
        <v>10441</v>
      </c>
      <c r="T1503" s="4">
        <v>24921985</v>
      </c>
      <c r="U1503" s="4">
        <v>0</v>
      </c>
      <c r="V1503" s="4">
        <v>24921985</v>
      </c>
      <c r="W1503" s="4">
        <v>2411805</v>
      </c>
      <c r="X1503" s="4">
        <v>22510180</v>
      </c>
      <c r="Y1503" s="4">
        <v>22510180</v>
      </c>
    </row>
    <row r="1504" spans="1:25" x14ac:dyDescent="0.2">
      <c r="A1504" s="27" t="s">
        <v>3817</v>
      </c>
      <c r="B1504" s="5" t="s">
        <v>3501</v>
      </c>
      <c r="C1504" s="5" t="s">
        <v>1245</v>
      </c>
      <c r="D1504" s="5">
        <v>141</v>
      </c>
      <c r="E1504" s="5" t="s">
        <v>1242</v>
      </c>
      <c r="F1504" s="5">
        <v>10</v>
      </c>
      <c r="G1504" s="5" t="s">
        <v>32</v>
      </c>
      <c r="H1504" s="5">
        <v>27501</v>
      </c>
      <c r="I1504" s="5" t="s">
        <v>3724</v>
      </c>
      <c r="J1504" s="5" t="s">
        <v>10454</v>
      </c>
      <c r="K1504" s="5" t="s">
        <v>22972</v>
      </c>
      <c r="L1504" s="5" t="s">
        <v>24017</v>
      </c>
      <c r="M1504" s="5">
        <v>26803223</v>
      </c>
      <c r="N1504" s="5">
        <v>26601581</v>
      </c>
      <c r="O1504" s="6">
        <v>46055.752615740741</v>
      </c>
      <c r="P1504" s="4" t="s">
        <v>4436</v>
      </c>
      <c r="Q1504" s="5" t="s">
        <v>10455</v>
      </c>
      <c r="R1504" s="5">
        <v>1053323919</v>
      </c>
      <c r="S1504" s="5" t="s">
        <v>10456</v>
      </c>
      <c r="T1504" s="4">
        <v>30000000</v>
      </c>
      <c r="U1504" s="4">
        <v>1000000</v>
      </c>
      <c r="V1504" s="4">
        <v>29000000</v>
      </c>
      <c r="W1504" s="4">
        <v>0</v>
      </c>
      <c r="X1504" s="4">
        <v>29000000</v>
      </c>
      <c r="Y1504" s="4">
        <v>29000000</v>
      </c>
    </row>
    <row r="1505" spans="1:25" x14ac:dyDescent="0.2">
      <c r="A1505" s="27" t="s">
        <v>3817</v>
      </c>
      <c r="B1505" s="5" t="s">
        <v>3501</v>
      </c>
      <c r="C1505" s="5" t="s">
        <v>1245</v>
      </c>
      <c r="D1505" s="5">
        <v>141</v>
      </c>
      <c r="E1505" s="5" t="s">
        <v>1242</v>
      </c>
      <c r="F1505" s="5">
        <v>10</v>
      </c>
      <c r="G1505" s="5" t="s">
        <v>32</v>
      </c>
      <c r="H1505" s="5">
        <v>27501</v>
      </c>
      <c r="I1505" s="5" t="s">
        <v>3724</v>
      </c>
      <c r="J1505" s="5" t="s">
        <v>19906</v>
      </c>
      <c r="K1505" s="5" t="s">
        <v>22972</v>
      </c>
      <c r="L1505" s="5" t="s">
        <v>24100</v>
      </c>
      <c r="M1505" s="5">
        <v>26804733</v>
      </c>
      <c r="N1505" s="5">
        <v>26601975</v>
      </c>
      <c r="O1505" s="6">
        <v>46220.238287037035</v>
      </c>
      <c r="P1505" s="4" t="s">
        <v>81</v>
      </c>
      <c r="Q1505" s="5" t="s">
        <v>19907</v>
      </c>
      <c r="R1505" s="5">
        <v>1053323919</v>
      </c>
      <c r="S1505" s="5" t="s">
        <v>10456</v>
      </c>
      <c r="T1505" s="4">
        <v>30000000</v>
      </c>
      <c r="U1505" s="4">
        <v>0</v>
      </c>
      <c r="V1505" s="4">
        <v>30000000</v>
      </c>
      <c r="W1505" s="4">
        <v>16000000</v>
      </c>
      <c r="X1505" s="4">
        <v>14000000</v>
      </c>
      <c r="Y1505" s="4">
        <v>14000000</v>
      </c>
    </row>
    <row r="1506" spans="1:25" x14ac:dyDescent="0.2">
      <c r="A1506" s="27" t="s">
        <v>3817</v>
      </c>
      <c r="B1506" s="5" t="s">
        <v>3501</v>
      </c>
      <c r="C1506" s="5" t="s">
        <v>1245</v>
      </c>
      <c r="D1506" s="5">
        <v>141</v>
      </c>
      <c r="E1506" s="5" t="s">
        <v>1242</v>
      </c>
      <c r="F1506" s="5">
        <v>10</v>
      </c>
      <c r="G1506" s="5" t="s">
        <v>32</v>
      </c>
      <c r="H1506" s="5">
        <v>27501</v>
      </c>
      <c r="I1506" s="5" t="s">
        <v>3724</v>
      </c>
      <c r="J1506" s="5" t="s">
        <v>19908</v>
      </c>
      <c r="K1506" s="5" t="s">
        <v>22972</v>
      </c>
      <c r="L1506" s="5" t="s">
        <v>24114</v>
      </c>
      <c r="M1506" s="5">
        <v>26804775</v>
      </c>
      <c r="N1506" s="5">
        <v>26601975</v>
      </c>
      <c r="O1506" s="6">
        <v>46220.505196759259</v>
      </c>
      <c r="P1506" s="4" t="s">
        <v>81</v>
      </c>
      <c r="Q1506" s="5" t="s">
        <v>19909</v>
      </c>
      <c r="R1506" s="5">
        <v>80921100</v>
      </c>
      <c r="S1506" s="5" t="s">
        <v>736</v>
      </c>
      <c r="T1506" s="4">
        <v>30000000</v>
      </c>
      <c r="U1506" s="4">
        <v>0</v>
      </c>
      <c r="V1506" s="4">
        <v>30000000</v>
      </c>
      <c r="W1506" s="4">
        <v>16000000</v>
      </c>
      <c r="X1506" s="4">
        <v>14000000</v>
      </c>
      <c r="Y1506" s="4">
        <v>8000000</v>
      </c>
    </row>
    <row r="1507" spans="1:25" x14ac:dyDescent="0.2">
      <c r="A1507" s="27" t="s">
        <v>3817</v>
      </c>
      <c r="B1507" s="5" t="s">
        <v>3501</v>
      </c>
      <c r="C1507" s="5" t="s">
        <v>1245</v>
      </c>
      <c r="D1507" s="5">
        <v>141</v>
      </c>
      <c r="E1507" s="5" t="s">
        <v>1242</v>
      </c>
      <c r="F1507" s="5">
        <v>10</v>
      </c>
      <c r="G1507" s="5" t="s">
        <v>32</v>
      </c>
      <c r="H1507" s="5">
        <v>27501</v>
      </c>
      <c r="I1507" s="5" t="s">
        <v>3724</v>
      </c>
      <c r="J1507" s="5" t="s">
        <v>19910</v>
      </c>
      <c r="K1507" s="5" t="s">
        <v>22972</v>
      </c>
      <c r="L1507" s="5" t="s">
        <v>24118</v>
      </c>
      <c r="M1507" s="5">
        <v>26804797</v>
      </c>
      <c r="N1507" s="5">
        <v>26601975</v>
      </c>
      <c r="O1507" s="6">
        <v>46220.807812500003</v>
      </c>
      <c r="P1507" s="4" t="s">
        <v>81</v>
      </c>
      <c r="Q1507" s="5" t="s">
        <v>19911</v>
      </c>
      <c r="R1507" s="5">
        <v>79924439</v>
      </c>
      <c r="S1507" s="5" t="s">
        <v>668</v>
      </c>
      <c r="T1507" s="4">
        <v>20685000</v>
      </c>
      <c r="U1507" s="4">
        <v>0</v>
      </c>
      <c r="V1507" s="4">
        <v>20685000</v>
      </c>
      <c r="W1507" s="4">
        <v>11169900</v>
      </c>
      <c r="X1507" s="4">
        <v>9515100</v>
      </c>
      <c r="Y1507" s="4">
        <v>9515100</v>
      </c>
    </row>
    <row r="1508" spans="1:25" x14ac:dyDescent="0.2">
      <c r="A1508" s="27" t="s">
        <v>3817</v>
      </c>
      <c r="B1508" s="5" t="s">
        <v>3501</v>
      </c>
      <c r="C1508" s="5" t="s">
        <v>1245</v>
      </c>
      <c r="D1508" s="5">
        <v>141</v>
      </c>
      <c r="E1508" s="5" t="s">
        <v>1242</v>
      </c>
      <c r="F1508" s="5">
        <v>10</v>
      </c>
      <c r="G1508" s="5" t="s">
        <v>32</v>
      </c>
      <c r="H1508" s="5">
        <v>27501</v>
      </c>
      <c r="I1508" s="5" t="s">
        <v>3724</v>
      </c>
      <c r="J1508" s="5" t="s">
        <v>19912</v>
      </c>
      <c r="K1508" s="5" t="s">
        <v>22972</v>
      </c>
      <c r="L1508" s="5" t="s">
        <v>24170</v>
      </c>
      <c r="M1508" s="5">
        <v>26804997</v>
      </c>
      <c r="N1508" s="5">
        <v>26601975</v>
      </c>
      <c r="O1508" s="6">
        <v>46226.40347222222</v>
      </c>
      <c r="P1508" s="4" t="s">
        <v>18509</v>
      </c>
      <c r="Q1508" s="5" t="s">
        <v>19913</v>
      </c>
      <c r="R1508" s="5">
        <v>80833786</v>
      </c>
      <c r="S1508" s="5" t="s">
        <v>2519</v>
      </c>
      <c r="T1508" s="4">
        <v>27000000</v>
      </c>
      <c r="U1508" s="4">
        <v>0</v>
      </c>
      <c r="V1508" s="4">
        <v>27000000</v>
      </c>
      <c r="W1508" s="4">
        <v>13600000</v>
      </c>
      <c r="X1508" s="4">
        <v>13400000</v>
      </c>
      <c r="Y1508" s="4">
        <v>13400000</v>
      </c>
    </row>
    <row r="1509" spans="1:25" x14ac:dyDescent="0.2">
      <c r="A1509" s="27" t="s">
        <v>3817</v>
      </c>
      <c r="B1509" s="5" t="s">
        <v>3501</v>
      </c>
      <c r="C1509" s="5" t="s">
        <v>1245</v>
      </c>
      <c r="D1509" s="5">
        <v>141</v>
      </c>
      <c r="E1509" s="5" t="s">
        <v>1242</v>
      </c>
      <c r="F1509" s="5">
        <v>10</v>
      </c>
      <c r="G1509" s="5" t="s">
        <v>32</v>
      </c>
      <c r="H1509" s="5">
        <v>27501</v>
      </c>
      <c r="I1509" s="5" t="s">
        <v>3724</v>
      </c>
      <c r="J1509" s="5" t="s">
        <v>19914</v>
      </c>
      <c r="K1509" s="5" t="s">
        <v>22972</v>
      </c>
      <c r="L1509" s="5" t="s">
        <v>24194</v>
      </c>
      <c r="M1509" s="5">
        <v>26805074</v>
      </c>
      <c r="N1509" s="5">
        <v>26601975</v>
      </c>
      <c r="O1509" s="6">
        <v>46226.656377314815</v>
      </c>
      <c r="P1509" s="4" t="s">
        <v>81</v>
      </c>
      <c r="Q1509" s="5" t="s">
        <v>19909</v>
      </c>
      <c r="R1509" s="5">
        <v>1026285256</v>
      </c>
      <c r="S1509" s="5" t="s">
        <v>763</v>
      </c>
      <c r="T1509" s="4">
        <v>30000000</v>
      </c>
      <c r="U1509" s="4">
        <v>0</v>
      </c>
      <c r="V1509" s="4">
        <v>30000000</v>
      </c>
      <c r="W1509" s="4">
        <v>23200000</v>
      </c>
      <c r="X1509" s="4">
        <v>6800000</v>
      </c>
      <c r="Y1509" s="4">
        <v>6800000</v>
      </c>
    </row>
    <row r="1510" spans="1:25" x14ac:dyDescent="0.2">
      <c r="A1510" s="27" t="s">
        <v>3817</v>
      </c>
      <c r="B1510" s="5" t="s">
        <v>3501</v>
      </c>
      <c r="C1510" s="5" t="s">
        <v>1245</v>
      </c>
      <c r="D1510" s="5">
        <v>141</v>
      </c>
      <c r="E1510" s="5" t="s">
        <v>1242</v>
      </c>
      <c r="F1510" s="5">
        <v>10</v>
      </c>
      <c r="G1510" s="5" t="s">
        <v>32</v>
      </c>
      <c r="H1510" s="5">
        <v>27501</v>
      </c>
      <c r="I1510" s="5" t="s">
        <v>3724</v>
      </c>
      <c r="J1510" s="5" t="s">
        <v>19915</v>
      </c>
      <c r="K1510" s="5" t="s">
        <v>22972</v>
      </c>
      <c r="L1510" s="5" t="s">
        <v>24217</v>
      </c>
      <c r="M1510" s="5">
        <v>26805146</v>
      </c>
      <c r="N1510" s="5">
        <v>26601975</v>
      </c>
      <c r="O1510" s="6">
        <v>46227.413136574076</v>
      </c>
      <c r="P1510" s="4" t="s">
        <v>18509</v>
      </c>
      <c r="Q1510" s="5" t="s">
        <v>19916</v>
      </c>
      <c r="R1510" s="5">
        <v>1019073394</v>
      </c>
      <c r="S1510" s="5" t="s">
        <v>17311</v>
      </c>
      <c r="T1510" s="4">
        <v>29250000</v>
      </c>
      <c r="U1510" s="4">
        <v>0</v>
      </c>
      <c r="V1510" s="4">
        <v>29250000</v>
      </c>
      <c r="W1510" s="4">
        <v>15383333</v>
      </c>
      <c r="X1510" s="4">
        <v>13866667</v>
      </c>
      <c r="Y1510" s="4">
        <v>13866667</v>
      </c>
    </row>
    <row r="1511" spans="1:25" x14ac:dyDescent="0.2">
      <c r="A1511" s="27" t="s">
        <v>3817</v>
      </c>
      <c r="B1511" s="5" t="s">
        <v>3501</v>
      </c>
      <c r="C1511" s="5" t="s">
        <v>1245</v>
      </c>
      <c r="D1511" s="5">
        <v>141</v>
      </c>
      <c r="E1511" s="5" t="s">
        <v>1242</v>
      </c>
      <c r="F1511" s="5">
        <v>10</v>
      </c>
      <c r="G1511" s="5" t="s">
        <v>32</v>
      </c>
      <c r="H1511" s="5">
        <v>27501</v>
      </c>
      <c r="I1511" s="5" t="s">
        <v>3724</v>
      </c>
      <c r="J1511" s="5" t="s">
        <v>19917</v>
      </c>
      <c r="K1511" s="5" t="s">
        <v>22972</v>
      </c>
      <c r="L1511" s="5" t="s">
        <v>24219</v>
      </c>
      <c r="M1511" s="5">
        <v>26805151</v>
      </c>
      <c r="N1511" s="5">
        <v>26601975</v>
      </c>
      <c r="O1511" s="6">
        <v>46227.425682870373</v>
      </c>
      <c r="P1511" s="4" t="s">
        <v>81</v>
      </c>
      <c r="Q1511" s="5" t="s">
        <v>19907</v>
      </c>
      <c r="R1511" s="5">
        <v>1110569537</v>
      </c>
      <c r="S1511" s="5" t="s">
        <v>914</v>
      </c>
      <c r="T1511" s="4">
        <v>35380000</v>
      </c>
      <c r="U1511" s="4">
        <v>0</v>
      </c>
      <c r="V1511" s="4">
        <v>35380000</v>
      </c>
      <c r="W1511" s="4">
        <v>20284533</v>
      </c>
      <c r="X1511" s="4">
        <v>15095467</v>
      </c>
      <c r="Y1511" s="4">
        <v>15095467</v>
      </c>
    </row>
    <row r="1512" spans="1:25" x14ac:dyDescent="0.2">
      <c r="A1512" s="27" t="s">
        <v>3817</v>
      </c>
      <c r="B1512" s="5" t="s">
        <v>3501</v>
      </c>
      <c r="C1512" s="5" t="s">
        <v>1245</v>
      </c>
      <c r="D1512" s="5">
        <v>141</v>
      </c>
      <c r="E1512" s="5" t="s">
        <v>1242</v>
      </c>
      <c r="F1512" s="5">
        <v>10</v>
      </c>
      <c r="G1512" s="5" t="s">
        <v>32</v>
      </c>
      <c r="H1512" s="5">
        <v>27501</v>
      </c>
      <c r="I1512" s="5" t="s">
        <v>3724</v>
      </c>
      <c r="J1512" s="5" t="s">
        <v>19918</v>
      </c>
      <c r="K1512" s="5" t="s">
        <v>22972</v>
      </c>
      <c r="L1512" s="5" t="s">
        <v>24224</v>
      </c>
      <c r="M1512" s="5">
        <v>26805175</v>
      </c>
      <c r="N1512" s="5">
        <v>26601975</v>
      </c>
      <c r="O1512" s="6">
        <v>46227.511099537034</v>
      </c>
      <c r="P1512" s="4" t="s">
        <v>81</v>
      </c>
      <c r="Q1512" s="5" t="s">
        <v>19919</v>
      </c>
      <c r="R1512" s="5">
        <v>1010197699</v>
      </c>
      <c r="S1512" s="5" t="s">
        <v>578</v>
      </c>
      <c r="T1512" s="4">
        <v>37885000</v>
      </c>
      <c r="U1512" s="4">
        <v>0</v>
      </c>
      <c r="V1512" s="4">
        <v>37885000</v>
      </c>
      <c r="W1512" s="4">
        <v>21720733</v>
      </c>
      <c r="X1512" s="4">
        <v>16164267</v>
      </c>
      <c r="Y1512" s="4">
        <v>16164267</v>
      </c>
    </row>
    <row r="1513" spans="1:25" x14ac:dyDescent="0.2">
      <c r="A1513" s="27" t="s">
        <v>3817</v>
      </c>
      <c r="B1513" s="5" t="s">
        <v>3501</v>
      </c>
      <c r="C1513" s="5" t="s">
        <v>1245</v>
      </c>
      <c r="D1513" s="5">
        <v>141</v>
      </c>
      <c r="E1513" s="5" t="s">
        <v>1242</v>
      </c>
      <c r="F1513" s="5">
        <v>10</v>
      </c>
      <c r="G1513" s="5" t="s">
        <v>32</v>
      </c>
      <c r="H1513" s="5">
        <v>27501</v>
      </c>
      <c r="I1513" s="5" t="s">
        <v>3724</v>
      </c>
      <c r="J1513" s="5" t="s">
        <v>19920</v>
      </c>
      <c r="K1513" s="5" t="s">
        <v>22972</v>
      </c>
      <c r="L1513" s="5" t="s">
        <v>24234</v>
      </c>
      <c r="M1513" s="5">
        <v>26805223</v>
      </c>
      <c r="N1513" s="5">
        <v>26601975</v>
      </c>
      <c r="O1513" s="6">
        <v>46230.41300925926</v>
      </c>
      <c r="P1513" s="4" t="s">
        <v>81</v>
      </c>
      <c r="Q1513" s="5" t="s">
        <v>19916</v>
      </c>
      <c r="R1513" s="5">
        <v>3159442</v>
      </c>
      <c r="S1513" s="5" t="s">
        <v>251</v>
      </c>
      <c r="T1513" s="4">
        <v>34210000</v>
      </c>
      <c r="U1513" s="4">
        <v>0</v>
      </c>
      <c r="V1513" s="4">
        <v>34210000</v>
      </c>
      <c r="W1513" s="4">
        <v>19841800</v>
      </c>
      <c r="X1513" s="4">
        <v>14368200</v>
      </c>
      <c r="Y1513" s="4">
        <v>14368200</v>
      </c>
    </row>
    <row r="1514" spans="1:25" x14ac:dyDescent="0.2">
      <c r="A1514" s="27" t="s">
        <v>3817</v>
      </c>
      <c r="B1514" s="5" t="s">
        <v>3501</v>
      </c>
      <c r="C1514" s="5" t="s">
        <v>1245</v>
      </c>
      <c r="D1514" s="5">
        <v>141</v>
      </c>
      <c r="E1514" s="5" t="s">
        <v>1242</v>
      </c>
      <c r="F1514" s="5">
        <v>10</v>
      </c>
      <c r="G1514" s="5" t="s">
        <v>32</v>
      </c>
      <c r="H1514" s="5">
        <v>27501</v>
      </c>
      <c r="I1514" s="5" t="s">
        <v>3724</v>
      </c>
      <c r="J1514" s="5" t="s">
        <v>19921</v>
      </c>
      <c r="K1514" s="5" t="s">
        <v>22972</v>
      </c>
      <c r="L1514" s="5" t="s">
        <v>24235</v>
      </c>
      <c r="M1514" s="5">
        <v>26805225</v>
      </c>
      <c r="N1514" s="5">
        <v>26601975</v>
      </c>
      <c r="O1514" s="6">
        <v>46230.416238425925</v>
      </c>
      <c r="P1514" s="4" t="s">
        <v>81</v>
      </c>
      <c r="Q1514" s="5" t="s">
        <v>19909</v>
      </c>
      <c r="R1514" s="5">
        <v>1023890977</v>
      </c>
      <c r="S1514" s="5" t="s">
        <v>2518</v>
      </c>
      <c r="T1514" s="4">
        <v>30000000</v>
      </c>
      <c r="U1514" s="4">
        <v>0</v>
      </c>
      <c r="V1514" s="4">
        <v>30000000</v>
      </c>
      <c r="W1514" s="4">
        <v>30000000</v>
      </c>
      <c r="X1514" s="4">
        <v>0</v>
      </c>
    </row>
    <row r="1515" spans="1:25" x14ac:dyDescent="0.2">
      <c r="A1515" s="27" t="s">
        <v>3817</v>
      </c>
      <c r="B1515" s="5" t="s">
        <v>3501</v>
      </c>
      <c r="C1515" s="5" t="s">
        <v>1245</v>
      </c>
      <c r="D1515" s="5">
        <v>141</v>
      </c>
      <c r="E1515" s="5" t="s">
        <v>1242</v>
      </c>
      <c r="F1515" s="5">
        <v>10</v>
      </c>
      <c r="G1515" s="5" t="s">
        <v>32</v>
      </c>
      <c r="H1515" s="5">
        <v>27501</v>
      </c>
      <c r="I1515" s="5" t="s">
        <v>3724</v>
      </c>
      <c r="J1515" s="5" t="s">
        <v>19922</v>
      </c>
      <c r="K1515" s="5" t="s">
        <v>22972</v>
      </c>
      <c r="L1515" s="5" t="s">
        <v>24244</v>
      </c>
      <c r="M1515" s="5">
        <v>26805266</v>
      </c>
      <c r="N1515" s="5">
        <v>26601975</v>
      </c>
      <c r="O1515" s="6">
        <v>46230.608310185184</v>
      </c>
      <c r="P1515" s="4" t="s">
        <v>18509</v>
      </c>
      <c r="Q1515" s="5" t="s">
        <v>19909</v>
      </c>
      <c r="R1515" s="5">
        <v>82390307</v>
      </c>
      <c r="S1515" s="5" t="s">
        <v>16954</v>
      </c>
      <c r="T1515" s="4">
        <v>36000000</v>
      </c>
      <c r="U1515" s="4">
        <v>0</v>
      </c>
      <c r="V1515" s="4">
        <v>36000000</v>
      </c>
      <c r="W1515" s="4">
        <v>28000000</v>
      </c>
      <c r="X1515" s="4">
        <v>8000000</v>
      </c>
    </row>
    <row r="1516" spans="1:25" x14ac:dyDescent="0.2">
      <c r="A1516" s="27" t="s">
        <v>3817</v>
      </c>
      <c r="B1516" s="5" t="s">
        <v>3501</v>
      </c>
      <c r="C1516" s="5" t="s">
        <v>1245</v>
      </c>
      <c r="D1516" s="5">
        <v>141</v>
      </c>
      <c r="E1516" s="5" t="s">
        <v>1242</v>
      </c>
      <c r="F1516" s="5">
        <v>10</v>
      </c>
      <c r="G1516" s="5" t="s">
        <v>32</v>
      </c>
      <c r="H1516" s="5">
        <v>27501</v>
      </c>
      <c r="I1516" s="5" t="s">
        <v>3724</v>
      </c>
      <c r="J1516" s="5" t="s">
        <v>19923</v>
      </c>
      <c r="K1516" s="5" t="s">
        <v>22972</v>
      </c>
      <c r="L1516" s="5" t="s">
        <v>24248</v>
      </c>
      <c r="M1516" s="5">
        <v>26805287</v>
      </c>
      <c r="N1516" s="5">
        <v>26601975</v>
      </c>
      <c r="O1516" s="6">
        <v>46230.655358796299</v>
      </c>
      <c r="P1516" s="4" t="s">
        <v>18509</v>
      </c>
      <c r="Q1516" s="5" t="s">
        <v>19909</v>
      </c>
      <c r="R1516" s="5">
        <v>1032487330</v>
      </c>
      <c r="S1516" s="5" t="s">
        <v>2526</v>
      </c>
      <c r="T1516" s="4">
        <v>27000000</v>
      </c>
      <c r="U1516" s="4">
        <v>0</v>
      </c>
      <c r="V1516" s="4">
        <v>27000000</v>
      </c>
      <c r="W1516" s="4">
        <v>15400000</v>
      </c>
      <c r="X1516" s="4">
        <v>11600000</v>
      </c>
      <c r="Y1516" s="4">
        <v>5600000</v>
      </c>
    </row>
    <row r="1517" spans="1:25" x14ac:dyDescent="0.2">
      <c r="A1517" s="27" t="s">
        <v>3817</v>
      </c>
      <c r="B1517" s="5" t="s">
        <v>3501</v>
      </c>
      <c r="C1517" s="5" t="s">
        <v>1245</v>
      </c>
      <c r="D1517" s="5">
        <v>141</v>
      </c>
      <c r="E1517" s="5" t="s">
        <v>1242</v>
      </c>
      <c r="F1517" s="5">
        <v>10</v>
      </c>
      <c r="G1517" s="5" t="s">
        <v>32</v>
      </c>
      <c r="H1517" s="5">
        <v>27501</v>
      </c>
      <c r="I1517" s="5" t="s">
        <v>3724</v>
      </c>
      <c r="J1517" s="5" t="s">
        <v>19924</v>
      </c>
      <c r="K1517" s="5" t="s">
        <v>22972</v>
      </c>
      <c r="L1517" s="5" t="s">
        <v>24265</v>
      </c>
      <c r="M1517" s="5">
        <v>26805386</v>
      </c>
      <c r="N1517" s="5">
        <v>26601975</v>
      </c>
      <c r="O1517" s="6">
        <v>46231.848182870373</v>
      </c>
      <c r="P1517" s="4" t="s">
        <v>81</v>
      </c>
      <c r="Q1517" s="5" t="s">
        <v>19907</v>
      </c>
      <c r="R1517" s="5">
        <v>1022404240</v>
      </c>
      <c r="S1517" s="5" t="s">
        <v>1594</v>
      </c>
      <c r="T1517" s="4">
        <v>34580000</v>
      </c>
      <c r="U1517" s="4">
        <v>0</v>
      </c>
      <c r="V1517" s="4">
        <v>34580000</v>
      </c>
      <c r="W1517" s="4">
        <v>20286933</v>
      </c>
      <c r="X1517" s="4">
        <v>14293067</v>
      </c>
      <c r="Y1517" s="4">
        <v>14293067</v>
      </c>
    </row>
    <row r="1518" spans="1:25" x14ac:dyDescent="0.2">
      <c r="A1518" s="27" t="s">
        <v>3817</v>
      </c>
      <c r="B1518" s="5" t="s">
        <v>3501</v>
      </c>
      <c r="C1518" s="5" t="s">
        <v>1245</v>
      </c>
      <c r="D1518" s="5">
        <v>141</v>
      </c>
      <c r="E1518" s="5" t="s">
        <v>1242</v>
      </c>
      <c r="F1518" s="5">
        <v>10</v>
      </c>
      <c r="G1518" s="5" t="s">
        <v>32</v>
      </c>
      <c r="H1518" s="5">
        <v>27501</v>
      </c>
      <c r="I1518" s="5" t="s">
        <v>3724</v>
      </c>
      <c r="J1518" s="5" t="s">
        <v>19925</v>
      </c>
      <c r="K1518" s="5" t="s">
        <v>22972</v>
      </c>
      <c r="L1518" s="5" t="s">
        <v>24267</v>
      </c>
      <c r="M1518" s="5">
        <v>26805395</v>
      </c>
      <c r="N1518" s="5">
        <v>26601975</v>
      </c>
      <c r="O1518" s="6">
        <v>46232.437384259261</v>
      </c>
      <c r="P1518" s="4" t="s">
        <v>18509</v>
      </c>
      <c r="Q1518" s="5" t="s">
        <v>19907</v>
      </c>
      <c r="R1518" s="5">
        <v>1049642033</v>
      </c>
      <c r="S1518" s="5" t="s">
        <v>737</v>
      </c>
      <c r="T1518" s="4">
        <v>27000000</v>
      </c>
      <c r="U1518" s="4">
        <v>0</v>
      </c>
      <c r="V1518" s="4">
        <v>27000000</v>
      </c>
      <c r="W1518" s="4">
        <v>15400000</v>
      </c>
      <c r="X1518" s="4">
        <v>11600000</v>
      </c>
      <c r="Y1518" s="4">
        <v>5600000</v>
      </c>
    </row>
    <row r="1519" spans="1:25" x14ac:dyDescent="0.2">
      <c r="A1519" s="27" t="s">
        <v>3817</v>
      </c>
      <c r="B1519" s="5" t="s">
        <v>3501</v>
      </c>
      <c r="C1519" s="5" t="s">
        <v>1245</v>
      </c>
      <c r="D1519" s="5">
        <v>141</v>
      </c>
      <c r="E1519" s="5" t="s">
        <v>1242</v>
      </c>
      <c r="F1519" s="5">
        <v>10</v>
      </c>
      <c r="G1519" s="5" t="s">
        <v>32</v>
      </c>
      <c r="H1519" s="5">
        <v>27501</v>
      </c>
      <c r="I1519" s="5" t="s">
        <v>3724</v>
      </c>
      <c r="J1519" s="5" t="s">
        <v>19926</v>
      </c>
      <c r="K1519" s="5" t="s">
        <v>22972</v>
      </c>
      <c r="L1519" s="5" t="s">
        <v>24274</v>
      </c>
      <c r="M1519" s="5">
        <v>26805418</v>
      </c>
      <c r="N1519" s="5">
        <v>26601975</v>
      </c>
      <c r="O1519" s="6">
        <v>46232.520428240743</v>
      </c>
      <c r="P1519" s="4" t="s">
        <v>81</v>
      </c>
      <c r="Q1519" s="5" t="s">
        <v>19907</v>
      </c>
      <c r="R1519" s="5">
        <v>93374630</v>
      </c>
      <c r="S1519" s="5" t="s">
        <v>518</v>
      </c>
      <c r="T1519" s="4">
        <v>34580000</v>
      </c>
      <c r="U1519" s="4">
        <v>0</v>
      </c>
      <c r="V1519" s="4">
        <v>34580000</v>
      </c>
      <c r="W1519" s="4">
        <v>20517467</v>
      </c>
      <c r="X1519" s="4">
        <v>14062533</v>
      </c>
      <c r="Y1519" s="4">
        <v>14062533</v>
      </c>
    </row>
    <row r="1520" spans="1:25" x14ac:dyDescent="0.2">
      <c r="A1520" s="27" t="s">
        <v>3817</v>
      </c>
      <c r="B1520" s="5" t="s">
        <v>3501</v>
      </c>
      <c r="C1520" s="5" t="s">
        <v>1245</v>
      </c>
      <c r="D1520" s="5">
        <v>141</v>
      </c>
      <c r="E1520" s="5" t="s">
        <v>1242</v>
      </c>
      <c r="F1520" s="5">
        <v>10</v>
      </c>
      <c r="G1520" s="5" t="s">
        <v>32</v>
      </c>
      <c r="H1520" s="5">
        <v>27501</v>
      </c>
      <c r="I1520" s="5" t="s">
        <v>3724</v>
      </c>
      <c r="J1520" s="5" t="s">
        <v>19927</v>
      </c>
      <c r="K1520" s="5" t="s">
        <v>22972</v>
      </c>
      <c r="L1520" s="5" t="s">
        <v>24278</v>
      </c>
      <c r="M1520" s="5">
        <v>26805437</v>
      </c>
      <c r="N1520" s="5">
        <v>26601975</v>
      </c>
      <c r="O1520" s="6">
        <v>46232.643437500003</v>
      </c>
      <c r="P1520" s="4" t="s">
        <v>18509</v>
      </c>
      <c r="Q1520" s="5" t="s">
        <v>19909</v>
      </c>
      <c r="R1520" s="5">
        <v>1012399926</v>
      </c>
      <c r="S1520" s="5" t="s">
        <v>2523</v>
      </c>
      <c r="T1520" s="4">
        <v>27000000</v>
      </c>
      <c r="U1520" s="4">
        <v>0</v>
      </c>
      <c r="V1520" s="4">
        <v>27000000</v>
      </c>
      <c r="W1520" s="4">
        <v>15600000</v>
      </c>
      <c r="X1520" s="4">
        <v>11400000</v>
      </c>
    </row>
    <row r="1521" spans="1:25" x14ac:dyDescent="0.2">
      <c r="A1521" s="27" t="s">
        <v>3817</v>
      </c>
      <c r="B1521" s="5" t="s">
        <v>3501</v>
      </c>
      <c r="C1521" s="5" t="s">
        <v>1245</v>
      </c>
      <c r="D1521" s="5">
        <v>141</v>
      </c>
      <c r="E1521" s="5" t="s">
        <v>1242</v>
      </c>
      <c r="F1521" s="5">
        <v>10</v>
      </c>
      <c r="G1521" s="5" t="s">
        <v>32</v>
      </c>
      <c r="H1521" s="5">
        <v>27501</v>
      </c>
      <c r="I1521" s="5" t="s">
        <v>3724</v>
      </c>
      <c r="J1521" s="5" t="s">
        <v>19928</v>
      </c>
      <c r="K1521" s="5" t="s">
        <v>22972</v>
      </c>
      <c r="L1521" s="5" t="s">
        <v>24290</v>
      </c>
      <c r="M1521" s="5">
        <v>26805504</v>
      </c>
      <c r="N1521" s="5">
        <v>26601975</v>
      </c>
      <c r="O1521" s="6">
        <v>46233.471898148149</v>
      </c>
      <c r="P1521" s="4" t="s">
        <v>18509</v>
      </c>
      <c r="Q1521" s="5" t="s">
        <v>19909</v>
      </c>
      <c r="R1521" s="5">
        <v>79671289</v>
      </c>
      <c r="S1521" s="5" t="s">
        <v>2520</v>
      </c>
      <c r="T1521" s="4">
        <v>27000000</v>
      </c>
      <c r="U1521" s="4">
        <v>0</v>
      </c>
      <c r="V1521" s="4">
        <v>27000000</v>
      </c>
      <c r="W1521" s="4">
        <v>15600000</v>
      </c>
      <c r="X1521" s="4">
        <v>11400000</v>
      </c>
      <c r="Y1521" s="4">
        <v>5400000</v>
      </c>
    </row>
    <row r="1522" spans="1:25" x14ac:dyDescent="0.2">
      <c r="A1522" s="27" t="s">
        <v>3817</v>
      </c>
      <c r="B1522" s="5" t="s">
        <v>3501</v>
      </c>
      <c r="C1522" s="5" t="s">
        <v>1245</v>
      </c>
      <c r="D1522" s="5">
        <v>141</v>
      </c>
      <c r="E1522" s="5" t="s">
        <v>1242</v>
      </c>
      <c r="F1522" s="5">
        <v>10</v>
      </c>
      <c r="G1522" s="5" t="s">
        <v>32</v>
      </c>
      <c r="H1522" s="5">
        <v>27501</v>
      </c>
      <c r="I1522" s="5" t="s">
        <v>3724</v>
      </c>
      <c r="J1522" s="5" t="s">
        <v>19929</v>
      </c>
      <c r="K1522" s="5" t="s">
        <v>22972</v>
      </c>
      <c r="L1522" s="5" t="s">
        <v>24295</v>
      </c>
      <c r="M1522" s="5">
        <v>26805513</v>
      </c>
      <c r="N1522" s="5">
        <v>26601975</v>
      </c>
      <c r="O1522" s="6">
        <v>46233.487164351849</v>
      </c>
      <c r="P1522" s="4" t="s">
        <v>81</v>
      </c>
      <c r="Q1522" s="5" t="s">
        <v>19916</v>
      </c>
      <c r="R1522" s="5">
        <v>92512474</v>
      </c>
      <c r="S1522" s="5" t="s">
        <v>623</v>
      </c>
      <c r="T1522" s="4">
        <v>27500000</v>
      </c>
      <c r="U1522" s="4">
        <v>0</v>
      </c>
      <c r="V1522" s="4">
        <v>27500000</v>
      </c>
      <c r="W1522" s="4">
        <v>16866667</v>
      </c>
      <c r="X1522" s="4">
        <v>10633333</v>
      </c>
      <c r="Y1522" s="4">
        <v>5133333</v>
      </c>
    </row>
    <row r="1523" spans="1:25" x14ac:dyDescent="0.2">
      <c r="A1523" s="27" t="s">
        <v>3817</v>
      </c>
      <c r="B1523" s="5" t="s">
        <v>3501</v>
      </c>
      <c r="C1523" s="5" t="s">
        <v>1245</v>
      </c>
      <c r="D1523" s="5">
        <v>141</v>
      </c>
      <c r="E1523" s="5" t="s">
        <v>1242</v>
      </c>
      <c r="F1523" s="5">
        <v>10</v>
      </c>
      <c r="G1523" s="5" t="s">
        <v>32</v>
      </c>
      <c r="H1523" s="5">
        <v>27501</v>
      </c>
      <c r="I1523" s="5" t="s">
        <v>3724</v>
      </c>
      <c r="J1523" s="5" t="s">
        <v>19930</v>
      </c>
      <c r="K1523" s="5" t="s">
        <v>22972</v>
      </c>
      <c r="L1523" s="5" t="s">
        <v>24301</v>
      </c>
      <c r="M1523" s="5">
        <v>26805529</v>
      </c>
      <c r="N1523" s="5">
        <v>26601975</v>
      </c>
      <c r="O1523" s="6">
        <v>46233.516064814816</v>
      </c>
      <c r="P1523" s="4" t="s">
        <v>81</v>
      </c>
      <c r="Q1523" s="5" t="s">
        <v>19907</v>
      </c>
      <c r="R1523" s="5">
        <v>1022373246</v>
      </c>
      <c r="S1523" s="5" t="s">
        <v>519</v>
      </c>
      <c r="T1523" s="4">
        <v>34580000</v>
      </c>
      <c r="U1523" s="4">
        <v>0</v>
      </c>
      <c r="V1523" s="4">
        <v>34580000</v>
      </c>
      <c r="W1523" s="4">
        <v>21209067</v>
      </c>
      <c r="X1523" s="4">
        <v>13370933</v>
      </c>
      <c r="Y1523" s="4">
        <v>13370933</v>
      </c>
    </row>
    <row r="1524" spans="1:25" x14ac:dyDescent="0.2">
      <c r="A1524" s="27" t="s">
        <v>3817</v>
      </c>
      <c r="B1524" s="5" t="s">
        <v>3501</v>
      </c>
      <c r="C1524" s="5" t="s">
        <v>1245</v>
      </c>
      <c r="D1524" s="5">
        <v>141</v>
      </c>
      <c r="E1524" s="5" t="s">
        <v>1242</v>
      </c>
      <c r="F1524" s="5">
        <v>10</v>
      </c>
      <c r="G1524" s="5" t="s">
        <v>32</v>
      </c>
      <c r="H1524" s="5">
        <v>27501</v>
      </c>
      <c r="I1524" s="5" t="s">
        <v>3724</v>
      </c>
      <c r="J1524" s="5" t="s">
        <v>19931</v>
      </c>
      <c r="K1524" s="5" t="s">
        <v>22972</v>
      </c>
      <c r="L1524" s="5" t="s">
        <v>24302</v>
      </c>
      <c r="M1524" s="5">
        <v>26805530</v>
      </c>
      <c r="N1524" s="5">
        <v>26601975</v>
      </c>
      <c r="O1524" s="6">
        <v>46233.516469907408</v>
      </c>
      <c r="P1524" s="4" t="s">
        <v>81</v>
      </c>
      <c r="Q1524" s="5" t="s">
        <v>19932</v>
      </c>
      <c r="R1524" s="5">
        <v>1073231961</v>
      </c>
      <c r="S1524" s="5" t="s">
        <v>579</v>
      </c>
      <c r="T1524" s="4">
        <v>20670000</v>
      </c>
      <c r="U1524" s="4">
        <v>0</v>
      </c>
      <c r="V1524" s="4">
        <v>20670000</v>
      </c>
      <c r="W1524" s="4">
        <v>12677600</v>
      </c>
      <c r="X1524" s="4">
        <v>7992400</v>
      </c>
      <c r="Y1524" s="4">
        <v>7992400</v>
      </c>
    </row>
    <row r="1525" spans="1:25" x14ac:dyDescent="0.2">
      <c r="A1525" s="27" t="s">
        <v>3817</v>
      </c>
      <c r="B1525" s="5" t="s">
        <v>3501</v>
      </c>
      <c r="C1525" s="5" t="s">
        <v>1245</v>
      </c>
      <c r="D1525" s="5">
        <v>141</v>
      </c>
      <c r="E1525" s="5" t="s">
        <v>1242</v>
      </c>
      <c r="F1525" s="5">
        <v>10</v>
      </c>
      <c r="G1525" s="5" t="s">
        <v>32</v>
      </c>
      <c r="H1525" s="5">
        <v>27501</v>
      </c>
      <c r="I1525" s="5" t="s">
        <v>3724</v>
      </c>
      <c r="J1525" s="5" t="s">
        <v>19933</v>
      </c>
      <c r="K1525" s="5" t="s">
        <v>22972</v>
      </c>
      <c r="L1525" s="5" t="s">
        <v>24311</v>
      </c>
      <c r="M1525" s="5">
        <v>26805553</v>
      </c>
      <c r="N1525" s="5">
        <v>26601975</v>
      </c>
      <c r="O1525" s="6">
        <v>46233.610474537039</v>
      </c>
      <c r="P1525" s="4" t="s">
        <v>81</v>
      </c>
      <c r="Q1525" s="5" t="s">
        <v>19909</v>
      </c>
      <c r="R1525" s="5">
        <v>80844423</v>
      </c>
      <c r="S1525" s="5" t="s">
        <v>1956</v>
      </c>
      <c r="T1525" s="4">
        <v>34835000</v>
      </c>
      <c r="U1525" s="4">
        <v>0</v>
      </c>
      <c r="V1525" s="4">
        <v>34835000</v>
      </c>
      <c r="W1525" s="4">
        <v>27868000</v>
      </c>
      <c r="X1525" s="4">
        <v>6967000</v>
      </c>
      <c r="Y1525" s="4">
        <v>6967000</v>
      </c>
    </row>
    <row r="1526" spans="1:25" x14ac:dyDescent="0.2">
      <c r="A1526" s="27" t="s">
        <v>3817</v>
      </c>
      <c r="B1526" s="5" t="s">
        <v>3501</v>
      </c>
      <c r="C1526" s="5" t="s">
        <v>1245</v>
      </c>
      <c r="D1526" s="5">
        <v>141</v>
      </c>
      <c r="E1526" s="5" t="s">
        <v>1242</v>
      </c>
      <c r="F1526" s="5">
        <v>10</v>
      </c>
      <c r="G1526" s="5" t="s">
        <v>32</v>
      </c>
      <c r="H1526" s="5">
        <v>27501</v>
      </c>
      <c r="I1526" s="5" t="s">
        <v>3724</v>
      </c>
      <c r="J1526" s="5" t="s">
        <v>19934</v>
      </c>
      <c r="K1526" s="5" t="s">
        <v>22972</v>
      </c>
      <c r="L1526" s="5" t="s">
        <v>24315</v>
      </c>
      <c r="M1526" s="5">
        <v>26805563</v>
      </c>
      <c r="N1526" s="5">
        <v>26601975</v>
      </c>
      <c r="O1526" s="6">
        <v>46233.617094907408</v>
      </c>
      <c r="P1526" s="4" t="s">
        <v>81</v>
      </c>
      <c r="Q1526" s="5" t="s">
        <v>19909</v>
      </c>
      <c r="R1526" s="5">
        <v>52264524</v>
      </c>
      <c r="S1526" s="5" t="s">
        <v>10416</v>
      </c>
      <c r="T1526" s="4">
        <v>40000000</v>
      </c>
      <c r="U1526" s="4">
        <v>0</v>
      </c>
      <c r="V1526" s="4">
        <v>40000000</v>
      </c>
      <c r="W1526" s="4">
        <v>24533333</v>
      </c>
      <c r="X1526" s="4">
        <v>15466667</v>
      </c>
      <c r="Y1526" s="4">
        <v>7466667</v>
      </c>
    </row>
    <row r="1527" spans="1:25" x14ac:dyDescent="0.2">
      <c r="A1527" s="27" t="s">
        <v>3817</v>
      </c>
      <c r="B1527" s="5" t="s">
        <v>3501</v>
      </c>
      <c r="C1527" s="5" t="s">
        <v>1245</v>
      </c>
      <c r="D1527" s="5">
        <v>141</v>
      </c>
      <c r="E1527" s="5" t="s">
        <v>1242</v>
      </c>
      <c r="F1527" s="5">
        <v>10</v>
      </c>
      <c r="G1527" s="5" t="s">
        <v>32</v>
      </c>
      <c r="H1527" s="5">
        <v>27501</v>
      </c>
      <c r="I1527" s="5" t="s">
        <v>3724</v>
      </c>
      <c r="J1527" s="5" t="s">
        <v>19935</v>
      </c>
      <c r="K1527" s="5" t="s">
        <v>22972</v>
      </c>
      <c r="L1527" s="5" t="s">
        <v>24331</v>
      </c>
      <c r="M1527" s="5">
        <v>26805616</v>
      </c>
      <c r="N1527" s="5">
        <v>26601975</v>
      </c>
      <c r="O1527" s="6">
        <v>46234.535682870373</v>
      </c>
      <c r="P1527" s="4" t="s">
        <v>81</v>
      </c>
      <c r="Q1527" s="5" t="s">
        <v>19936</v>
      </c>
      <c r="R1527" s="5">
        <v>1096956504</v>
      </c>
      <c r="S1527" s="5" t="s">
        <v>1955</v>
      </c>
      <c r="T1527" s="4">
        <v>30000000</v>
      </c>
      <c r="U1527" s="4">
        <v>0</v>
      </c>
      <c r="V1527" s="4">
        <v>30000000</v>
      </c>
      <c r="W1527" s="4">
        <v>24600000</v>
      </c>
      <c r="X1527" s="4">
        <v>5400000</v>
      </c>
      <c r="Y1527" s="4">
        <v>5400000</v>
      </c>
    </row>
    <row r="1528" spans="1:25" x14ac:dyDescent="0.2">
      <c r="A1528" s="27" t="s">
        <v>3817</v>
      </c>
      <c r="B1528" s="5" t="s">
        <v>3501</v>
      </c>
      <c r="C1528" s="5" t="s">
        <v>1245</v>
      </c>
      <c r="D1528" s="5">
        <v>141</v>
      </c>
      <c r="E1528" s="5" t="s">
        <v>1242</v>
      </c>
      <c r="F1528" s="5">
        <v>10</v>
      </c>
      <c r="G1528" s="5" t="s">
        <v>32</v>
      </c>
      <c r="H1528" s="5">
        <v>27501</v>
      </c>
      <c r="I1528" s="5" t="s">
        <v>3724</v>
      </c>
      <c r="J1528" s="5" t="s">
        <v>21645</v>
      </c>
      <c r="K1528" s="5" t="s">
        <v>22972</v>
      </c>
      <c r="L1528" s="5" t="s">
        <v>24356</v>
      </c>
      <c r="M1528" s="5">
        <v>26805704</v>
      </c>
      <c r="N1528" s="5">
        <v>26601975</v>
      </c>
      <c r="O1528" s="6">
        <v>46237.440347222226</v>
      </c>
      <c r="P1528" s="4" t="s">
        <v>18509</v>
      </c>
      <c r="Q1528" s="5" t="s">
        <v>19909</v>
      </c>
      <c r="R1528" s="5">
        <v>46370639</v>
      </c>
      <c r="S1528" s="5" t="s">
        <v>2525</v>
      </c>
      <c r="T1528" s="4">
        <v>27000000</v>
      </c>
      <c r="U1528" s="4">
        <v>0</v>
      </c>
      <c r="V1528" s="4">
        <v>27000000</v>
      </c>
      <c r="W1528" s="4">
        <v>21800000</v>
      </c>
      <c r="X1528" s="4">
        <v>5200000</v>
      </c>
    </row>
    <row r="1529" spans="1:25" x14ac:dyDescent="0.2">
      <c r="A1529" s="27" t="s">
        <v>3817</v>
      </c>
      <c r="B1529" s="5" t="s">
        <v>3501</v>
      </c>
      <c r="C1529" s="5" t="s">
        <v>1245</v>
      </c>
      <c r="D1529" s="5">
        <v>141</v>
      </c>
      <c r="E1529" s="5" t="s">
        <v>1242</v>
      </c>
      <c r="F1529" s="5">
        <v>10</v>
      </c>
      <c r="G1529" s="5" t="s">
        <v>32</v>
      </c>
      <c r="H1529" s="5">
        <v>27501</v>
      </c>
      <c r="I1529" s="5" t="s">
        <v>3724</v>
      </c>
      <c r="J1529" s="5" t="s">
        <v>21646</v>
      </c>
      <c r="K1529" s="5" t="s">
        <v>22972</v>
      </c>
      <c r="L1529" s="5" t="s">
        <v>24381</v>
      </c>
      <c r="M1529" s="5">
        <v>26805793</v>
      </c>
      <c r="N1529" s="5">
        <v>26601975</v>
      </c>
      <c r="O1529" s="6">
        <v>46238.783009259256</v>
      </c>
      <c r="P1529" s="4" t="s">
        <v>8589</v>
      </c>
      <c r="Q1529" s="5" t="s">
        <v>21647</v>
      </c>
      <c r="R1529" s="5">
        <v>1070956128</v>
      </c>
      <c r="S1529" s="5" t="s">
        <v>1057</v>
      </c>
      <c r="T1529" s="4">
        <v>26620000</v>
      </c>
      <c r="U1529" s="4">
        <v>0</v>
      </c>
      <c r="V1529" s="4">
        <v>26620000</v>
      </c>
      <c r="W1529" s="4">
        <v>16681867</v>
      </c>
      <c r="X1529" s="4">
        <v>9938133</v>
      </c>
      <c r="Y1529" s="4">
        <v>9938133</v>
      </c>
    </row>
    <row r="1530" spans="1:25" x14ac:dyDescent="0.2">
      <c r="A1530" s="27" t="s">
        <v>3817</v>
      </c>
      <c r="B1530" s="5" t="s">
        <v>3501</v>
      </c>
      <c r="C1530" s="5" t="s">
        <v>1245</v>
      </c>
      <c r="D1530" s="5">
        <v>141</v>
      </c>
      <c r="E1530" s="5" t="s">
        <v>1242</v>
      </c>
      <c r="F1530" s="5">
        <v>10</v>
      </c>
      <c r="G1530" s="5" t="s">
        <v>32</v>
      </c>
      <c r="H1530" s="5">
        <v>27501</v>
      </c>
      <c r="I1530" s="5" t="s">
        <v>3724</v>
      </c>
      <c r="J1530" s="5" t="s">
        <v>21648</v>
      </c>
      <c r="K1530" s="5" t="s">
        <v>22972</v>
      </c>
      <c r="L1530" s="5" t="s">
        <v>24428</v>
      </c>
      <c r="M1530" s="5">
        <v>26805972</v>
      </c>
      <c r="N1530" s="5">
        <v>26601975</v>
      </c>
      <c r="O1530" s="6">
        <v>46245.584363425929</v>
      </c>
      <c r="P1530" s="4" t="s">
        <v>18509</v>
      </c>
      <c r="Q1530" s="5" t="s">
        <v>19909</v>
      </c>
      <c r="R1530" s="5">
        <v>1023001397</v>
      </c>
      <c r="S1530" s="5" t="s">
        <v>2516</v>
      </c>
      <c r="T1530" s="4">
        <v>27000000</v>
      </c>
      <c r="U1530" s="4">
        <v>0</v>
      </c>
      <c r="V1530" s="4">
        <v>27000000</v>
      </c>
      <c r="W1530" s="4">
        <v>17600000</v>
      </c>
      <c r="X1530" s="4">
        <v>9400000</v>
      </c>
      <c r="Y1530" s="4">
        <v>3400000</v>
      </c>
    </row>
    <row r="1531" spans="1:25" x14ac:dyDescent="0.2">
      <c r="A1531" s="27" t="s">
        <v>3817</v>
      </c>
      <c r="B1531" s="5" t="s">
        <v>3501</v>
      </c>
      <c r="C1531" s="5" t="s">
        <v>1245</v>
      </c>
      <c r="D1531" s="5">
        <v>141</v>
      </c>
      <c r="E1531" s="5" t="s">
        <v>1242</v>
      </c>
      <c r="F1531" s="5">
        <v>10</v>
      </c>
      <c r="G1531" s="5" t="s">
        <v>32</v>
      </c>
      <c r="H1531" s="5">
        <v>27501</v>
      </c>
      <c r="I1531" s="5" t="s">
        <v>3724</v>
      </c>
      <c r="J1531" s="5" t="s">
        <v>21649</v>
      </c>
      <c r="K1531" s="5" t="s">
        <v>22972</v>
      </c>
      <c r="L1531" s="5" t="s">
        <v>24432</v>
      </c>
      <c r="M1531" s="5">
        <v>26805984</v>
      </c>
      <c r="N1531" s="5">
        <v>26601975</v>
      </c>
      <c r="O1531" s="6">
        <v>46245.795486111114</v>
      </c>
      <c r="P1531" s="4" t="s">
        <v>21466</v>
      </c>
      <c r="Q1531" s="5" t="s">
        <v>19909</v>
      </c>
      <c r="R1531" s="5">
        <v>1072709613</v>
      </c>
      <c r="S1531" s="5" t="s">
        <v>2529</v>
      </c>
      <c r="T1531" s="4">
        <v>30000000</v>
      </c>
      <c r="U1531" s="4">
        <v>0</v>
      </c>
      <c r="V1531" s="4">
        <v>30000000</v>
      </c>
      <c r="W1531" s="4">
        <v>20600000</v>
      </c>
      <c r="X1531" s="4">
        <v>9400000</v>
      </c>
      <c r="Y1531" s="4">
        <v>9400000</v>
      </c>
    </row>
    <row r="1532" spans="1:25" x14ac:dyDescent="0.2">
      <c r="A1532" s="27" t="s">
        <v>3817</v>
      </c>
      <c r="B1532" s="5" t="s">
        <v>3501</v>
      </c>
      <c r="C1532" s="5" t="s">
        <v>1245</v>
      </c>
      <c r="D1532" s="5">
        <v>141</v>
      </c>
      <c r="E1532" s="5" t="s">
        <v>1242</v>
      </c>
      <c r="F1532" s="5">
        <v>10</v>
      </c>
      <c r="G1532" s="5" t="s">
        <v>32</v>
      </c>
      <c r="H1532" s="5">
        <v>27501</v>
      </c>
      <c r="I1532" s="5" t="s">
        <v>3724</v>
      </c>
      <c r="J1532" s="5" t="s">
        <v>21650</v>
      </c>
      <c r="K1532" s="5" t="s">
        <v>22972</v>
      </c>
      <c r="L1532" s="5" t="s">
        <v>24443</v>
      </c>
      <c r="M1532" s="5">
        <v>26806022</v>
      </c>
      <c r="N1532" s="5">
        <v>26601975</v>
      </c>
      <c r="O1532" s="6">
        <v>46246.498923611114</v>
      </c>
      <c r="P1532" s="4" t="s">
        <v>18509</v>
      </c>
      <c r="Q1532" s="5" t="s">
        <v>19909</v>
      </c>
      <c r="R1532" s="5">
        <v>14395989</v>
      </c>
      <c r="S1532" s="5" t="s">
        <v>1113</v>
      </c>
      <c r="T1532" s="4">
        <v>24750000</v>
      </c>
      <c r="U1532" s="4">
        <v>0</v>
      </c>
      <c r="V1532" s="4">
        <v>24750000</v>
      </c>
      <c r="W1532" s="4">
        <v>16866667</v>
      </c>
      <c r="X1532" s="4">
        <v>7883333</v>
      </c>
      <c r="Y1532" s="4">
        <v>7883333</v>
      </c>
    </row>
    <row r="1533" spans="1:25" x14ac:dyDescent="0.2">
      <c r="A1533" s="27" t="s">
        <v>3817</v>
      </c>
      <c r="B1533" s="5" t="s">
        <v>3501</v>
      </c>
      <c r="C1533" s="5" t="s">
        <v>1245</v>
      </c>
      <c r="D1533" s="5">
        <v>141</v>
      </c>
      <c r="E1533" s="5" t="s">
        <v>1242</v>
      </c>
      <c r="F1533" s="5">
        <v>10</v>
      </c>
      <c r="G1533" s="5" t="s">
        <v>32</v>
      </c>
      <c r="H1533" s="5">
        <v>27501</v>
      </c>
      <c r="I1533" s="5" t="s">
        <v>3724</v>
      </c>
      <c r="J1533" s="5" t="s">
        <v>21651</v>
      </c>
      <c r="K1533" s="5" t="s">
        <v>22972</v>
      </c>
      <c r="L1533" s="5" t="s">
        <v>24452</v>
      </c>
      <c r="M1533" s="5">
        <v>26806076</v>
      </c>
      <c r="N1533" s="5">
        <v>26601975</v>
      </c>
      <c r="O1533" s="6">
        <v>46246.895185185182</v>
      </c>
      <c r="P1533" s="4" t="s">
        <v>18509</v>
      </c>
      <c r="Q1533" s="5" t="s">
        <v>19909</v>
      </c>
      <c r="R1533" s="5">
        <v>14229630</v>
      </c>
      <c r="S1533" s="5" t="s">
        <v>1958</v>
      </c>
      <c r="T1533" s="4">
        <v>735000</v>
      </c>
      <c r="U1533" s="4">
        <v>0</v>
      </c>
      <c r="V1533" s="4">
        <v>735000</v>
      </c>
      <c r="W1533" s="4">
        <v>735000</v>
      </c>
      <c r="X1533" s="4">
        <v>0</v>
      </c>
      <c r="Y1533" s="4">
        <v>0</v>
      </c>
    </row>
    <row r="1534" spans="1:25" x14ac:dyDescent="0.2">
      <c r="A1534" s="27" t="s">
        <v>3817</v>
      </c>
      <c r="B1534" s="5" t="s">
        <v>3501</v>
      </c>
      <c r="C1534" s="5" t="s">
        <v>1250</v>
      </c>
      <c r="D1534" s="5">
        <v>147</v>
      </c>
      <c r="E1534" s="5" t="s">
        <v>1249</v>
      </c>
      <c r="F1534" s="5">
        <v>10</v>
      </c>
      <c r="G1534" s="5" t="s">
        <v>32</v>
      </c>
      <c r="H1534" s="5">
        <v>10013</v>
      </c>
      <c r="I1534" s="5" t="s">
        <v>3552</v>
      </c>
      <c r="J1534" s="5" t="s">
        <v>6734</v>
      </c>
      <c r="K1534" s="5" t="s">
        <v>75</v>
      </c>
      <c r="L1534" s="5" t="s">
        <v>4718</v>
      </c>
      <c r="M1534" s="5">
        <v>26800089</v>
      </c>
      <c r="N1534" s="5">
        <v>26600099</v>
      </c>
      <c r="O1534" s="6">
        <v>46024</v>
      </c>
      <c r="P1534" s="4" t="s">
        <v>4248</v>
      </c>
      <c r="Q1534" s="5" t="s">
        <v>4719</v>
      </c>
      <c r="R1534" s="5">
        <v>1074418153</v>
      </c>
      <c r="S1534" s="5" t="s">
        <v>1969</v>
      </c>
      <c r="T1534" s="4">
        <v>33000000</v>
      </c>
      <c r="U1534" s="4">
        <v>0</v>
      </c>
      <c r="V1534" s="4">
        <v>33000000</v>
      </c>
      <c r="W1534" s="4">
        <v>0</v>
      </c>
      <c r="X1534" s="4">
        <v>33000000</v>
      </c>
      <c r="Y1534" s="4">
        <v>33000000</v>
      </c>
    </row>
    <row r="1535" spans="1:25" x14ac:dyDescent="0.2">
      <c r="A1535" s="27" t="s">
        <v>3817</v>
      </c>
      <c r="B1535" s="5" t="s">
        <v>3501</v>
      </c>
      <c r="C1535" s="5" t="s">
        <v>1250</v>
      </c>
      <c r="D1535" s="5">
        <v>147</v>
      </c>
      <c r="E1535" s="5" t="s">
        <v>1249</v>
      </c>
      <c r="F1535" s="5">
        <v>10</v>
      </c>
      <c r="G1535" s="5" t="s">
        <v>32</v>
      </c>
      <c r="H1535" s="5">
        <v>10013</v>
      </c>
      <c r="I1535" s="5" t="s">
        <v>3552</v>
      </c>
      <c r="J1535" s="5" t="s">
        <v>6840</v>
      </c>
      <c r="K1535" s="5" t="s">
        <v>75</v>
      </c>
      <c r="L1535" s="5" t="s">
        <v>4850</v>
      </c>
      <c r="M1535" s="5">
        <v>26800358</v>
      </c>
      <c r="N1535" s="5">
        <v>26600368</v>
      </c>
      <c r="O1535" s="6">
        <v>46024</v>
      </c>
      <c r="P1535" s="4" t="s">
        <v>2868</v>
      </c>
      <c r="Q1535" s="5" t="s">
        <v>4851</v>
      </c>
      <c r="R1535" s="5">
        <v>79452911</v>
      </c>
      <c r="S1535" s="5" t="s">
        <v>268</v>
      </c>
      <c r="T1535" s="4">
        <v>52748934</v>
      </c>
      <c r="U1535" s="4">
        <v>0</v>
      </c>
      <c r="V1535" s="4">
        <v>52748934</v>
      </c>
      <c r="W1535" s="4">
        <v>0</v>
      </c>
      <c r="X1535" s="4">
        <v>52748934</v>
      </c>
      <c r="Y1535" s="4">
        <v>52748934</v>
      </c>
    </row>
    <row r="1536" spans="1:25" x14ac:dyDescent="0.2">
      <c r="A1536" s="27" t="s">
        <v>3817</v>
      </c>
      <c r="B1536" s="5" t="s">
        <v>3501</v>
      </c>
      <c r="C1536" s="5" t="s">
        <v>1250</v>
      </c>
      <c r="D1536" s="5">
        <v>147</v>
      </c>
      <c r="E1536" s="5" t="s">
        <v>1249</v>
      </c>
      <c r="F1536" s="5">
        <v>10</v>
      </c>
      <c r="G1536" s="5" t="s">
        <v>32</v>
      </c>
      <c r="H1536" s="5">
        <v>10013</v>
      </c>
      <c r="I1536" s="5" t="s">
        <v>3552</v>
      </c>
      <c r="J1536" s="5" t="s">
        <v>6846</v>
      </c>
      <c r="K1536" s="5" t="s">
        <v>75</v>
      </c>
      <c r="L1536" s="5" t="s">
        <v>4857</v>
      </c>
      <c r="M1536" s="5">
        <v>26800382</v>
      </c>
      <c r="N1536" s="5">
        <v>26600392</v>
      </c>
      <c r="O1536" s="6">
        <v>46024</v>
      </c>
      <c r="P1536" s="4" t="s">
        <v>2867</v>
      </c>
      <c r="Q1536" s="5" t="s">
        <v>4858</v>
      </c>
      <c r="R1536" s="5">
        <v>1032489928</v>
      </c>
      <c r="S1536" s="5" t="s">
        <v>269</v>
      </c>
      <c r="T1536" s="4">
        <v>33600000</v>
      </c>
      <c r="U1536" s="4">
        <v>0</v>
      </c>
      <c r="V1536" s="4">
        <v>33600000</v>
      </c>
      <c r="W1536" s="4">
        <v>0</v>
      </c>
      <c r="X1536" s="4">
        <v>33600000</v>
      </c>
      <c r="Y1536" s="4">
        <v>33600000</v>
      </c>
    </row>
    <row r="1537" spans="1:25" x14ac:dyDescent="0.2">
      <c r="A1537" s="27" t="s">
        <v>3817</v>
      </c>
      <c r="B1537" s="5" t="s">
        <v>3501</v>
      </c>
      <c r="C1537" s="5" t="s">
        <v>1250</v>
      </c>
      <c r="D1537" s="5">
        <v>147</v>
      </c>
      <c r="E1537" s="5" t="s">
        <v>1249</v>
      </c>
      <c r="F1537" s="5">
        <v>10</v>
      </c>
      <c r="G1537" s="5" t="s">
        <v>32</v>
      </c>
      <c r="H1537" s="5">
        <v>10013</v>
      </c>
      <c r="I1537" s="5" t="s">
        <v>3552</v>
      </c>
      <c r="J1537" s="5" t="s">
        <v>6849</v>
      </c>
      <c r="K1537" s="5" t="s">
        <v>75</v>
      </c>
      <c r="L1537" s="5" t="s">
        <v>4860</v>
      </c>
      <c r="M1537" s="5">
        <v>26800391</v>
      </c>
      <c r="N1537" s="5">
        <v>26600401</v>
      </c>
      <c r="O1537" s="6">
        <v>46024</v>
      </c>
      <c r="P1537" s="4" t="s">
        <v>2892</v>
      </c>
      <c r="Q1537" s="5" t="s">
        <v>4861</v>
      </c>
      <c r="R1537" s="5">
        <v>1075689000</v>
      </c>
      <c r="S1537" s="5" t="s">
        <v>1968</v>
      </c>
      <c r="T1537" s="4">
        <v>28944000</v>
      </c>
      <c r="U1537" s="4">
        <v>0</v>
      </c>
      <c r="V1537" s="4">
        <v>28944000</v>
      </c>
      <c r="W1537" s="4">
        <v>0</v>
      </c>
      <c r="X1537" s="4">
        <v>28944000</v>
      </c>
      <c r="Y1537" s="4">
        <v>28944000</v>
      </c>
    </row>
    <row r="1538" spans="1:25" x14ac:dyDescent="0.2">
      <c r="A1538" s="27" t="s">
        <v>3817</v>
      </c>
      <c r="B1538" s="5" t="s">
        <v>3501</v>
      </c>
      <c r="C1538" s="5" t="s">
        <v>1250</v>
      </c>
      <c r="D1538" s="5">
        <v>147</v>
      </c>
      <c r="E1538" s="5" t="s">
        <v>1249</v>
      </c>
      <c r="F1538" s="5">
        <v>10</v>
      </c>
      <c r="G1538" s="5" t="s">
        <v>32</v>
      </c>
      <c r="H1538" s="5">
        <v>10013</v>
      </c>
      <c r="I1538" s="5" t="s">
        <v>3552</v>
      </c>
      <c r="J1538" s="5" t="s">
        <v>6894</v>
      </c>
      <c r="K1538" s="5" t="s">
        <v>75</v>
      </c>
      <c r="L1538" s="5" t="s">
        <v>4871</v>
      </c>
      <c r="M1538" s="5">
        <v>26800525</v>
      </c>
      <c r="N1538" s="5">
        <v>26600535</v>
      </c>
      <c r="O1538" s="6">
        <v>46024</v>
      </c>
      <c r="P1538" s="4" t="s">
        <v>2892</v>
      </c>
      <c r="Q1538" s="5" t="s">
        <v>4858</v>
      </c>
      <c r="R1538" s="5">
        <v>1007400901</v>
      </c>
      <c r="S1538" s="5" t="s">
        <v>1020</v>
      </c>
      <c r="T1538" s="4">
        <v>28944000</v>
      </c>
      <c r="U1538" s="4">
        <v>0</v>
      </c>
      <c r="V1538" s="4">
        <v>28944000</v>
      </c>
      <c r="W1538" s="4">
        <v>0</v>
      </c>
      <c r="X1538" s="4">
        <v>28944000</v>
      </c>
      <c r="Y1538" s="4">
        <v>28944000</v>
      </c>
    </row>
    <row r="1539" spans="1:25" x14ac:dyDescent="0.2">
      <c r="A1539" s="27" t="s">
        <v>3817</v>
      </c>
      <c r="B1539" s="5" t="s">
        <v>3501</v>
      </c>
      <c r="C1539" s="5" t="s">
        <v>1250</v>
      </c>
      <c r="D1539" s="5">
        <v>147</v>
      </c>
      <c r="E1539" s="5" t="s">
        <v>1249</v>
      </c>
      <c r="F1539" s="5">
        <v>10</v>
      </c>
      <c r="G1539" s="5" t="s">
        <v>32</v>
      </c>
      <c r="H1539" s="5">
        <v>10013</v>
      </c>
      <c r="I1539" s="5" t="s">
        <v>3552</v>
      </c>
      <c r="J1539" s="5" t="s">
        <v>6966</v>
      </c>
      <c r="K1539" s="5" t="s">
        <v>75</v>
      </c>
      <c r="L1539" s="5" t="s">
        <v>8864</v>
      </c>
      <c r="M1539" s="5">
        <v>26800815</v>
      </c>
      <c r="N1539" s="5">
        <v>26600825</v>
      </c>
      <c r="O1539" s="6">
        <v>46024</v>
      </c>
      <c r="P1539" s="4" t="s">
        <v>770</v>
      </c>
      <c r="Q1539" s="5" t="s">
        <v>4861</v>
      </c>
      <c r="R1539" s="5">
        <v>1069231055</v>
      </c>
      <c r="S1539" s="5" t="s">
        <v>2332</v>
      </c>
      <c r="T1539" s="4">
        <v>33000000</v>
      </c>
      <c r="U1539" s="4">
        <v>0</v>
      </c>
      <c r="V1539" s="4">
        <v>33000000</v>
      </c>
      <c r="W1539" s="4">
        <v>0</v>
      </c>
      <c r="X1539" s="4">
        <v>33000000</v>
      </c>
      <c r="Y1539" s="4">
        <v>33000000</v>
      </c>
    </row>
    <row r="1540" spans="1:25" x14ac:dyDescent="0.2">
      <c r="A1540" s="27" t="s">
        <v>3817</v>
      </c>
      <c r="B1540" s="5" t="s">
        <v>3501</v>
      </c>
      <c r="C1540" s="5" t="s">
        <v>1250</v>
      </c>
      <c r="D1540" s="5">
        <v>147</v>
      </c>
      <c r="E1540" s="5" t="s">
        <v>1249</v>
      </c>
      <c r="F1540" s="5">
        <v>10</v>
      </c>
      <c r="G1540" s="5" t="s">
        <v>32</v>
      </c>
      <c r="H1540" s="5">
        <v>10013</v>
      </c>
      <c r="I1540" s="5" t="s">
        <v>3552</v>
      </c>
      <c r="J1540" s="5" t="s">
        <v>7015</v>
      </c>
      <c r="K1540" s="5" t="s">
        <v>75</v>
      </c>
      <c r="L1540" s="5" t="s">
        <v>8919</v>
      </c>
      <c r="M1540" s="5">
        <v>26801231</v>
      </c>
      <c r="N1540" s="5">
        <v>26601241</v>
      </c>
      <c r="O1540" s="6">
        <v>46024</v>
      </c>
      <c r="P1540" s="4" t="s">
        <v>2809</v>
      </c>
      <c r="Q1540" s="5" t="s">
        <v>8920</v>
      </c>
      <c r="R1540" s="5">
        <v>1022412897</v>
      </c>
      <c r="S1540" s="5" t="s">
        <v>8921</v>
      </c>
      <c r="T1540" s="4">
        <v>28944000</v>
      </c>
      <c r="U1540" s="4">
        <v>643200</v>
      </c>
      <c r="V1540" s="4">
        <v>28300800</v>
      </c>
      <c r="W1540" s="4">
        <v>0</v>
      </c>
      <c r="X1540" s="4">
        <v>28300800</v>
      </c>
      <c r="Y1540" s="4">
        <v>28300800</v>
      </c>
    </row>
    <row r="1541" spans="1:25" x14ac:dyDescent="0.2">
      <c r="A1541" s="5" t="s">
        <v>3817</v>
      </c>
      <c r="B1541" s="5" t="s">
        <v>3501</v>
      </c>
      <c r="C1541" s="5" t="s">
        <v>1250</v>
      </c>
      <c r="D1541" s="5">
        <v>147</v>
      </c>
      <c r="E1541" s="5" t="s">
        <v>1249</v>
      </c>
      <c r="F1541" s="5">
        <v>10</v>
      </c>
      <c r="G1541" s="5" t="s">
        <v>32</v>
      </c>
      <c r="H1541" s="5">
        <v>27501</v>
      </c>
      <c r="I1541" s="5" t="s">
        <v>3724</v>
      </c>
      <c r="J1541" s="5" t="s">
        <v>9003</v>
      </c>
      <c r="K1541" s="5" t="s">
        <v>22972</v>
      </c>
      <c r="L1541" s="5" t="s">
        <v>23876</v>
      </c>
      <c r="M1541" s="5">
        <v>26801977</v>
      </c>
      <c r="N1541" s="5">
        <v>26601581</v>
      </c>
      <c r="O1541" s="6">
        <v>46039.408946759257</v>
      </c>
      <c r="P1541" s="4" t="s">
        <v>4489</v>
      </c>
      <c r="Q1541" s="5" t="s">
        <v>9004</v>
      </c>
      <c r="R1541" s="5">
        <v>1073171732</v>
      </c>
      <c r="S1541" s="5" t="s">
        <v>2731</v>
      </c>
      <c r="T1541" s="4">
        <v>32584050</v>
      </c>
      <c r="U1541" s="4">
        <v>3258405</v>
      </c>
      <c r="V1541" s="4">
        <v>29325645</v>
      </c>
      <c r="W1541" s="4">
        <v>0</v>
      </c>
      <c r="X1541" s="4">
        <v>29325645</v>
      </c>
      <c r="Y1541" s="4">
        <v>29325645</v>
      </c>
    </row>
    <row r="1542" spans="1:25" x14ac:dyDescent="0.2">
      <c r="A1542" s="5" t="s">
        <v>3817</v>
      </c>
      <c r="B1542" s="5" t="s">
        <v>3501</v>
      </c>
      <c r="C1542" s="5" t="s">
        <v>1250</v>
      </c>
      <c r="D1542" s="5">
        <v>147</v>
      </c>
      <c r="E1542" s="5" t="s">
        <v>1249</v>
      </c>
      <c r="F1542" s="5">
        <v>10</v>
      </c>
      <c r="G1542" s="5" t="s">
        <v>32</v>
      </c>
      <c r="H1542" s="5">
        <v>27501</v>
      </c>
      <c r="I1542" s="5" t="s">
        <v>3724</v>
      </c>
      <c r="J1542" s="5" t="s">
        <v>9005</v>
      </c>
      <c r="K1542" s="5" t="s">
        <v>22972</v>
      </c>
      <c r="L1542" s="5" t="s">
        <v>23877</v>
      </c>
      <c r="M1542" s="5">
        <v>26801982</v>
      </c>
      <c r="N1542" s="5">
        <v>26601581</v>
      </c>
      <c r="O1542" s="6">
        <v>46039.544942129629</v>
      </c>
      <c r="P1542" s="4" t="s">
        <v>4489</v>
      </c>
      <c r="Q1542" s="5" t="s">
        <v>1455</v>
      </c>
      <c r="R1542" s="5">
        <v>1077149939</v>
      </c>
      <c r="S1542" s="5" t="s">
        <v>2732</v>
      </c>
      <c r="T1542" s="4">
        <v>28944000</v>
      </c>
      <c r="U1542" s="4">
        <v>3055200</v>
      </c>
      <c r="V1542" s="4">
        <v>25888800</v>
      </c>
      <c r="W1542" s="4">
        <v>0</v>
      </c>
      <c r="X1542" s="4">
        <v>25888800</v>
      </c>
      <c r="Y1542" s="4">
        <v>25888800</v>
      </c>
    </row>
    <row r="1543" spans="1:25" x14ac:dyDescent="0.2">
      <c r="A1543" s="5" t="s">
        <v>3817</v>
      </c>
      <c r="B1543" s="5" t="s">
        <v>3501</v>
      </c>
      <c r="C1543" s="5" t="s">
        <v>1250</v>
      </c>
      <c r="D1543" s="5">
        <v>147</v>
      </c>
      <c r="E1543" s="5" t="s">
        <v>1249</v>
      </c>
      <c r="F1543" s="5">
        <v>10</v>
      </c>
      <c r="G1543" s="5" t="s">
        <v>32</v>
      </c>
      <c r="H1543" s="5">
        <v>27501</v>
      </c>
      <c r="I1543" s="5" t="s">
        <v>3724</v>
      </c>
      <c r="J1543" s="5" t="s">
        <v>10107</v>
      </c>
      <c r="K1543" s="5" t="s">
        <v>22972</v>
      </c>
      <c r="L1543" s="5" t="s">
        <v>23882</v>
      </c>
      <c r="M1543" s="5">
        <v>26802018</v>
      </c>
      <c r="N1543" s="5">
        <v>26601581</v>
      </c>
      <c r="O1543" s="6">
        <v>46041.509247685186</v>
      </c>
      <c r="P1543" s="4" t="s">
        <v>135</v>
      </c>
      <c r="Q1543" s="5" t="s">
        <v>10108</v>
      </c>
      <c r="R1543" s="5">
        <v>1073532984</v>
      </c>
      <c r="S1543" s="5" t="s">
        <v>10109</v>
      </c>
      <c r="T1543" s="4">
        <v>33600000</v>
      </c>
      <c r="U1543" s="4">
        <v>0</v>
      </c>
      <c r="V1543" s="4">
        <v>33600000</v>
      </c>
      <c r="W1543" s="4">
        <v>0</v>
      </c>
      <c r="X1543" s="4">
        <v>33600000</v>
      </c>
      <c r="Y1543" s="4">
        <v>33600000</v>
      </c>
    </row>
    <row r="1544" spans="1:25" x14ac:dyDescent="0.2">
      <c r="A1544" s="5" t="s">
        <v>3817</v>
      </c>
      <c r="B1544" s="5" t="s">
        <v>3501</v>
      </c>
      <c r="C1544" s="5" t="s">
        <v>1250</v>
      </c>
      <c r="D1544" s="5">
        <v>147</v>
      </c>
      <c r="E1544" s="5" t="s">
        <v>1249</v>
      </c>
      <c r="F1544" s="5">
        <v>10</v>
      </c>
      <c r="G1544" s="5" t="s">
        <v>32</v>
      </c>
      <c r="H1544" s="5">
        <v>27501</v>
      </c>
      <c r="I1544" s="5" t="s">
        <v>3724</v>
      </c>
      <c r="J1544" s="5" t="s">
        <v>10113</v>
      </c>
      <c r="K1544" s="5" t="s">
        <v>22972</v>
      </c>
      <c r="L1544" s="5" t="s">
        <v>23884</v>
      </c>
      <c r="M1544" s="5">
        <v>26802025</v>
      </c>
      <c r="N1544" s="5">
        <v>26601581</v>
      </c>
      <c r="O1544" s="6">
        <v>46041.594004629631</v>
      </c>
      <c r="P1544" s="4" t="s">
        <v>4489</v>
      </c>
      <c r="Q1544" s="5" t="s">
        <v>10108</v>
      </c>
      <c r="R1544" s="5">
        <v>1007631279</v>
      </c>
      <c r="S1544" s="5" t="s">
        <v>10114</v>
      </c>
      <c r="T1544" s="4">
        <v>31200000</v>
      </c>
      <c r="U1544" s="4">
        <v>3813333</v>
      </c>
      <c r="V1544" s="4">
        <v>27386667</v>
      </c>
      <c r="W1544" s="4">
        <v>0</v>
      </c>
      <c r="X1544" s="4">
        <v>27386667</v>
      </c>
      <c r="Y1544" s="4">
        <v>27386667</v>
      </c>
    </row>
    <row r="1545" spans="1:25" x14ac:dyDescent="0.2">
      <c r="A1545" s="5" t="s">
        <v>3817</v>
      </c>
      <c r="B1545" s="5" t="s">
        <v>3501</v>
      </c>
      <c r="C1545" s="5" t="s">
        <v>1250</v>
      </c>
      <c r="D1545" s="5">
        <v>147</v>
      </c>
      <c r="E1545" s="5" t="s">
        <v>1249</v>
      </c>
      <c r="F1545" s="5">
        <v>10</v>
      </c>
      <c r="G1545" s="5" t="s">
        <v>32</v>
      </c>
      <c r="H1545" s="5">
        <v>27501</v>
      </c>
      <c r="I1545" s="5" t="s">
        <v>3724</v>
      </c>
      <c r="J1545" s="5" t="s">
        <v>10130</v>
      </c>
      <c r="K1545" s="5" t="s">
        <v>22972</v>
      </c>
      <c r="L1545" s="5" t="s">
        <v>23890</v>
      </c>
      <c r="M1545" s="5">
        <v>26802087</v>
      </c>
      <c r="N1545" s="5">
        <v>26601581</v>
      </c>
      <c r="O1545" s="6">
        <v>46041.849664351852</v>
      </c>
      <c r="P1545" s="4" t="s">
        <v>7292</v>
      </c>
      <c r="Q1545" s="5" t="s">
        <v>1455</v>
      </c>
      <c r="R1545" s="5">
        <v>1121940020</v>
      </c>
      <c r="S1545" s="5" t="s">
        <v>10131</v>
      </c>
      <c r="T1545" s="4">
        <v>31166667</v>
      </c>
      <c r="U1545" s="4">
        <v>1833334</v>
      </c>
      <c r="V1545" s="4">
        <v>29333333</v>
      </c>
      <c r="W1545" s="4">
        <v>0</v>
      </c>
      <c r="X1545" s="4">
        <v>29333333</v>
      </c>
      <c r="Y1545" s="4">
        <v>29333333</v>
      </c>
    </row>
    <row r="1546" spans="1:25" x14ac:dyDescent="0.2">
      <c r="A1546" s="5" t="s">
        <v>3817</v>
      </c>
      <c r="B1546" s="5" t="s">
        <v>3501</v>
      </c>
      <c r="C1546" s="5" t="s">
        <v>1250</v>
      </c>
      <c r="D1546" s="5">
        <v>147</v>
      </c>
      <c r="E1546" s="5" t="s">
        <v>1249</v>
      </c>
      <c r="F1546" s="5">
        <v>10</v>
      </c>
      <c r="G1546" s="5" t="s">
        <v>32</v>
      </c>
      <c r="H1546" s="5">
        <v>27501</v>
      </c>
      <c r="I1546" s="5" t="s">
        <v>3724</v>
      </c>
      <c r="J1546" s="5" t="s">
        <v>10138</v>
      </c>
      <c r="K1546" s="5" t="s">
        <v>22972</v>
      </c>
      <c r="L1546" s="5" t="s">
        <v>23893</v>
      </c>
      <c r="M1546" s="5">
        <v>26802094</v>
      </c>
      <c r="N1546" s="5">
        <v>26601581</v>
      </c>
      <c r="O1546" s="6">
        <v>46041.90048611111</v>
      </c>
      <c r="P1546" s="4" t="s">
        <v>7292</v>
      </c>
      <c r="Q1546" s="5" t="s">
        <v>1455</v>
      </c>
      <c r="R1546" s="5">
        <v>1007185009</v>
      </c>
      <c r="S1546" s="5" t="s">
        <v>10139</v>
      </c>
      <c r="T1546" s="4">
        <v>27405300</v>
      </c>
      <c r="U1546" s="4">
        <v>3806292</v>
      </c>
      <c r="V1546" s="4">
        <v>23599008</v>
      </c>
      <c r="W1546" s="4">
        <v>0</v>
      </c>
      <c r="X1546" s="4">
        <v>23599008</v>
      </c>
      <c r="Y1546" s="4">
        <v>23599008</v>
      </c>
    </row>
    <row r="1547" spans="1:25" x14ac:dyDescent="0.2">
      <c r="A1547" s="5" t="s">
        <v>3817</v>
      </c>
      <c r="B1547" s="5" t="s">
        <v>3501</v>
      </c>
      <c r="C1547" s="5" t="s">
        <v>1250</v>
      </c>
      <c r="D1547" s="5">
        <v>147</v>
      </c>
      <c r="E1547" s="5" t="s">
        <v>1249</v>
      </c>
      <c r="F1547" s="5">
        <v>10</v>
      </c>
      <c r="G1547" s="5" t="s">
        <v>32</v>
      </c>
      <c r="H1547" s="5">
        <v>27501</v>
      </c>
      <c r="I1547" s="5" t="s">
        <v>3724</v>
      </c>
      <c r="J1547" s="5" t="s">
        <v>10146</v>
      </c>
      <c r="K1547" s="5" t="s">
        <v>22972</v>
      </c>
      <c r="L1547" s="5" t="s">
        <v>23896</v>
      </c>
      <c r="M1547" s="5">
        <v>26802120</v>
      </c>
      <c r="N1547" s="5">
        <v>26601581</v>
      </c>
      <c r="O1547" s="6">
        <v>46042.427870370368</v>
      </c>
      <c r="P1547" s="4" t="s">
        <v>7292</v>
      </c>
      <c r="Q1547" s="5" t="s">
        <v>10147</v>
      </c>
      <c r="R1547" s="5">
        <v>80195674</v>
      </c>
      <c r="S1547" s="5" t="s">
        <v>10148</v>
      </c>
      <c r="T1547" s="4">
        <v>47400000</v>
      </c>
      <c r="U1547" s="4">
        <v>5793333</v>
      </c>
      <c r="V1547" s="4">
        <v>41606667</v>
      </c>
      <c r="W1547" s="4">
        <v>0</v>
      </c>
      <c r="X1547" s="4">
        <v>41606667</v>
      </c>
      <c r="Y1547" s="4">
        <v>41606667</v>
      </c>
    </row>
    <row r="1548" spans="1:25" x14ac:dyDescent="0.2">
      <c r="A1548" s="5" t="s">
        <v>3817</v>
      </c>
      <c r="B1548" s="5" t="s">
        <v>3501</v>
      </c>
      <c r="C1548" s="5" t="s">
        <v>1250</v>
      </c>
      <c r="D1548" s="5">
        <v>147</v>
      </c>
      <c r="E1548" s="5" t="s">
        <v>1249</v>
      </c>
      <c r="F1548" s="5">
        <v>10</v>
      </c>
      <c r="G1548" s="5" t="s">
        <v>32</v>
      </c>
      <c r="H1548" s="5">
        <v>27501</v>
      </c>
      <c r="I1548" s="5" t="s">
        <v>3724</v>
      </c>
      <c r="J1548" s="5" t="s">
        <v>10272</v>
      </c>
      <c r="K1548" s="5" t="s">
        <v>22972</v>
      </c>
      <c r="L1548" s="5" t="s">
        <v>23946</v>
      </c>
      <c r="M1548" s="5">
        <v>26802698</v>
      </c>
      <c r="N1548" s="5">
        <v>26601581</v>
      </c>
      <c r="O1548" s="6">
        <v>46049.678935185184</v>
      </c>
      <c r="P1548" s="4" t="s">
        <v>9565</v>
      </c>
      <c r="Q1548" s="5" t="s">
        <v>10273</v>
      </c>
      <c r="R1548" s="5">
        <v>1069759720</v>
      </c>
      <c r="S1548" s="5" t="s">
        <v>10274</v>
      </c>
      <c r="T1548" s="4">
        <v>27500000</v>
      </c>
      <c r="U1548" s="4">
        <v>2166667</v>
      </c>
      <c r="V1548" s="4">
        <v>25333333</v>
      </c>
      <c r="W1548" s="4">
        <v>0</v>
      </c>
      <c r="X1548" s="4">
        <v>25333333</v>
      </c>
      <c r="Y1548" s="4">
        <v>25333333</v>
      </c>
    </row>
    <row r="1549" spans="1:25" x14ac:dyDescent="0.2">
      <c r="A1549" s="5" t="s">
        <v>3817</v>
      </c>
      <c r="B1549" s="5" t="s">
        <v>3501</v>
      </c>
      <c r="C1549" s="5" t="s">
        <v>1250</v>
      </c>
      <c r="D1549" s="5">
        <v>147</v>
      </c>
      <c r="E1549" s="5" t="s">
        <v>1249</v>
      </c>
      <c r="F1549" s="5">
        <v>10</v>
      </c>
      <c r="G1549" s="5" t="s">
        <v>32</v>
      </c>
      <c r="H1549" s="5">
        <v>27501</v>
      </c>
      <c r="I1549" s="5" t="s">
        <v>3724</v>
      </c>
      <c r="J1549" s="5" t="s">
        <v>10436</v>
      </c>
      <c r="K1549" s="5" t="s">
        <v>22972</v>
      </c>
      <c r="L1549" s="5" t="s">
        <v>24011</v>
      </c>
      <c r="M1549" s="5">
        <v>26803171</v>
      </c>
      <c r="N1549" s="5">
        <v>26601581</v>
      </c>
      <c r="O1549" s="6">
        <v>46053.728055555555</v>
      </c>
      <c r="P1549" s="4" t="s">
        <v>3077</v>
      </c>
      <c r="Q1549" s="5" t="s">
        <v>10437</v>
      </c>
      <c r="R1549" s="5">
        <v>1052380473</v>
      </c>
      <c r="S1549" s="5" t="s">
        <v>10438</v>
      </c>
      <c r="T1549" s="4">
        <v>29333333</v>
      </c>
      <c r="U1549" s="4">
        <v>0</v>
      </c>
      <c r="V1549" s="4">
        <v>29333333</v>
      </c>
      <c r="W1549" s="4">
        <v>8250000</v>
      </c>
      <c r="X1549" s="4">
        <v>21083333</v>
      </c>
      <c r="Y1549" s="4">
        <v>21083333</v>
      </c>
    </row>
    <row r="1550" spans="1:25" x14ac:dyDescent="0.2">
      <c r="A1550" s="5" t="s">
        <v>3817</v>
      </c>
      <c r="B1550" s="5" t="s">
        <v>3501</v>
      </c>
      <c r="C1550" s="5" t="s">
        <v>1250</v>
      </c>
      <c r="D1550" s="5">
        <v>147</v>
      </c>
      <c r="E1550" s="5" t="s">
        <v>1249</v>
      </c>
      <c r="F1550" s="5">
        <v>10</v>
      </c>
      <c r="G1550" s="5" t="s">
        <v>32</v>
      </c>
      <c r="H1550" s="5">
        <v>27501</v>
      </c>
      <c r="I1550" s="5" t="s">
        <v>3724</v>
      </c>
      <c r="J1550" s="5" t="s">
        <v>18514</v>
      </c>
      <c r="K1550" s="5" t="s">
        <v>22972</v>
      </c>
      <c r="L1550" s="5" t="s">
        <v>24027</v>
      </c>
      <c r="M1550" s="5">
        <v>26804374</v>
      </c>
      <c r="N1550" s="5">
        <v>26601975</v>
      </c>
      <c r="O1550" s="6">
        <v>46212.80027777778</v>
      </c>
      <c r="P1550" s="4" t="s">
        <v>81</v>
      </c>
      <c r="Q1550" s="5" t="s">
        <v>18515</v>
      </c>
      <c r="R1550" s="5">
        <v>1121940020</v>
      </c>
      <c r="S1550" s="5" t="s">
        <v>10131</v>
      </c>
      <c r="T1550" s="4">
        <v>27500000</v>
      </c>
      <c r="U1550" s="4">
        <v>0</v>
      </c>
      <c r="V1550" s="4">
        <v>27500000</v>
      </c>
      <c r="W1550" s="4">
        <v>19250000</v>
      </c>
      <c r="X1550" s="4">
        <v>8250000</v>
      </c>
      <c r="Y1550" s="4">
        <v>8250000</v>
      </c>
    </row>
    <row r="1551" spans="1:25" x14ac:dyDescent="0.2">
      <c r="A1551" s="5" t="s">
        <v>3817</v>
      </c>
      <c r="B1551" s="5" t="s">
        <v>3501</v>
      </c>
      <c r="C1551" s="5" t="s">
        <v>1250</v>
      </c>
      <c r="D1551" s="5">
        <v>147</v>
      </c>
      <c r="E1551" s="5" t="s">
        <v>1249</v>
      </c>
      <c r="F1551" s="5">
        <v>10</v>
      </c>
      <c r="G1551" s="5" t="s">
        <v>32</v>
      </c>
      <c r="H1551" s="5">
        <v>27501</v>
      </c>
      <c r="I1551" s="5" t="s">
        <v>3724</v>
      </c>
      <c r="J1551" s="5" t="s">
        <v>18516</v>
      </c>
      <c r="K1551" s="5" t="s">
        <v>22972</v>
      </c>
      <c r="L1551" s="5" t="s">
        <v>24057</v>
      </c>
      <c r="M1551" s="5">
        <v>26804511</v>
      </c>
      <c r="N1551" s="5">
        <v>26601975</v>
      </c>
      <c r="O1551" s="6">
        <v>46217.509479166663</v>
      </c>
      <c r="P1551" s="4" t="s">
        <v>81</v>
      </c>
      <c r="Q1551" s="5" t="s">
        <v>18515</v>
      </c>
      <c r="R1551" s="5">
        <v>1075689000</v>
      </c>
      <c r="S1551" s="5" t="s">
        <v>1968</v>
      </c>
      <c r="T1551" s="4">
        <v>24120000</v>
      </c>
      <c r="U1551" s="4">
        <v>0</v>
      </c>
      <c r="V1551" s="4">
        <v>24120000</v>
      </c>
      <c r="W1551" s="4">
        <v>16884000</v>
      </c>
      <c r="X1551" s="4">
        <v>7236000</v>
      </c>
      <c r="Y1551" s="4">
        <v>7236000</v>
      </c>
    </row>
    <row r="1552" spans="1:25" x14ac:dyDescent="0.2">
      <c r="A1552" s="5" t="s">
        <v>3817</v>
      </c>
      <c r="B1552" s="5" t="s">
        <v>3501</v>
      </c>
      <c r="C1552" s="5" t="s">
        <v>1250</v>
      </c>
      <c r="D1552" s="5">
        <v>147</v>
      </c>
      <c r="E1552" s="5" t="s">
        <v>1249</v>
      </c>
      <c r="F1552" s="5">
        <v>10</v>
      </c>
      <c r="G1552" s="5" t="s">
        <v>32</v>
      </c>
      <c r="H1552" s="5">
        <v>27501</v>
      </c>
      <c r="I1552" s="5" t="s">
        <v>3724</v>
      </c>
      <c r="J1552" s="5" t="s">
        <v>19937</v>
      </c>
      <c r="K1552" s="5" t="s">
        <v>22972</v>
      </c>
      <c r="L1552" s="5" t="s">
        <v>24103</v>
      </c>
      <c r="M1552" s="5">
        <v>26804744</v>
      </c>
      <c r="N1552" s="5">
        <v>26601975</v>
      </c>
      <c r="O1552" s="6">
        <v>46220.398842592593</v>
      </c>
      <c r="P1552" s="4" t="s">
        <v>81</v>
      </c>
      <c r="Q1552" s="5" t="s">
        <v>19938</v>
      </c>
      <c r="R1552" s="5">
        <v>79452911</v>
      </c>
      <c r="S1552" s="5" t="s">
        <v>268</v>
      </c>
      <c r="T1552" s="4">
        <v>43955000</v>
      </c>
      <c r="U1552" s="4">
        <v>0</v>
      </c>
      <c r="V1552" s="4">
        <v>43955000</v>
      </c>
      <c r="W1552" s="4">
        <v>32233667</v>
      </c>
      <c r="X1552" s="4">
        <v>11721333</v>
      </c>
      <c r="Y1552" s="4">
        <v>11721333</v>
      </c>
    </row>
    <row r="1553" spans="1:25" x14ac:dyDescent="0.2">
      <c r="A1553" s="5" t="s">
        <v>3817</v>
      </c>
      <c r="B1553" s="5" t="s">
        <v>3501</v>
      </c>
      <c r="C1553" s="5" t="s">
        <v>1250</v>
      </c>
      <c r="D1553" s="5">
        <v>147</v>
      </c>
      <c r="E1553" s="5" t="s">
        <v>1249</v>
      </c>
      <c r="F1553" s="5">
        <v>10</v>
      </c>
      <c r="G1553" s="5" t="s">
        <v>32</v>
      </c>
      <c r="H1553" s="5">
        <v>27501</v>
      </c>
      <c r="I1553" s="5" t="s">
        <v>3724</v>
      </c>
      <c r="J1553" s="5" t="s">
        <v>19939</v>
      </c>
      <c r="K1553" s="5" t="s">
        <v>22972</v>
      </c>
      <c r="L1553" s="5" t="s">
        <v>24137</v>
      </c>
      <c r="M1553" s="5">
        <v>26804856</v>
      </c>
      <c r="N1553" s="5">
        <v>26601975</v>
      </c>
      <c r="O1553" s="6">
        <v>46224.521053240744</v>
      </c>
      <c r="P1553" s="4" t="s">
        <v>81</v>
      </c>
      <c r="Q1553" s="5" t="s">
        <v>19938</v>
      </c>
      <c r="R1553" s="5">
        <v>1032489928</v>
      </c>
      <c r="S1553" s="5" t="s">
        <v>269</v>
      </c>
      <c r="T1553" s="4">
        <v>28000000</v>
      </c>
      <c r="U1553" s="4">
        <v>0</v>
      </c>
      <c r="V1553" s="4">
        <v>28000000</v>
      </c>
      <c r="W1553" s="4">
        <v>15120000</v>
      </c>
      <c r="X1553" s="4">
        <v>12880000</v>
      </c>
      <c r="Y1553" s="4">
        <v>12880000</v>
      </c>
    </row>
    <row r="1554" spans="1:25" x14ac:dyDescent="0.2">
      <c r="A1554" s="5" t="s">
        <v>3817</v>
      </c>
      <c r="B1554" s="5" t="s">
        <v>3501</v>
      </c>
      <c r="C1554" s="5" t="s">
        <v>1250</v>
      </c>
      <c r="D1554" s="5">
        <v>147</v>
      </c>
      <c r="E1554" s="5" t="s">
        <v>1249</v>
      </c>
      <c r="F1554" s="5">
        <v>10</v>
      </c>
      <c r="G1554" s="5" t="s">
        <v>32</v>
      </c>
      <c r="H1554" s="5">
        <v>27501</v>
      </c>
      <c r="I1554" s="5" t="s">
        <v>3724</v>
      </c>
      <c r="J1554" s="5" t="s">
        <v>19940</v>
      </c>
      <c r="K1554" s="5" t="s">
        <v>22972</v>
      </c>
      <c r="L1554" s="5" t="s">
        <v>24214</v>
      </c>
      <c r="M1554" s="5">
        <v>26805137</v>
      </c>
      <c r="N1554" s="5">
        <v>26601975</v>
      </c>
      <c r="O1554" s="6">
        <v>46227.344027777777</v>
      </c>
      <c r="P1554" s="4" t="s">
        <v>18509</v>
      </c>
      <c r="Q1554" s="5" t="s">
        <v>18515</v>
      </c>
      <c r="R1554" s="5">
        <v>1074418153</v>
      </c>
      <c r="S1554" s="5" t="s">
        <v>1969</v>
      </c>
      <c r="T1554" s="4">
        <v>24750000</v>
      </c>
      <c r="U1554" s="4">
        <v>0</v>
      </c>
      <c r="V1554" s="4">
        <v>24750000</v>
      </c>
      <c r="W1554" s="4">
        <v>13016667</v>
      </c>
      <c r="X1554" s="4">
        <v>11733333</v>
      </c>
      <c r="Y1554" s="4">
        <v>11733333</v>
      </c>
    </row>
    <row r="1555" spans="1:25" x14ac:dyDescent="0.2">
      <c r="A1555" s="5" t="s">
        <v>3817</v>
      </c>
      <c r="B1555" s="5" t="s">
        <v>3501</v>
      </c>
      <c r="C1555" s="5" t="s">
        <v>1250</v>
      </c>
      <c r="D1555" s="5">
        <v>147</v>
      </c>
      <c r="E1555" s="5" t="s">
        <v>1249</v>
      </c>
      <c r="F1555" s="5">
        <v>10</v>
      </c>
      <c r="G1555" s="5" t="s">
        <v>32</v>
      </c>
      <c r="H1555" s="5">
        <v>27501</v>
      </c>
      <c r="I1555" s="5" t="s">
        <v>3724</v>
      </c>
      <c r="J1555" s="5" t="s">
        <v>19941</v>
      </c>
      <c r="K1555" s="5" t="s">
        <v>22972</v>
      </c>
      <c r="L1555" s="5" t="s">
        <v>24218</v>
      </c>
      <c r="M1555" s="5">
        <v>26805150</v>
      </c>
      <c r="N1555" s="5">
        <v>26601975</v>
      </c>
      <c r="O1555" s="6">
        <v>46227.424710648149</v>
      </c>
      <c r="P1555" s="4" t="s">
        <v>18509</v>
      </c>
      <c r="Q1555" s="5" t="s">
        <v>18515</v>
      </c>
      <c r="R1555" s="5">
        <v>1007185009</v>
      </c>
      <c r="S1555" s="5" t="s">
        <v>10139</v>
      </c>
      <c r="T1555" s="4">
        <v>20551500</v>
      </c>
      <c r="U1555" s="4">
        <v>0</v>
      </c>
      <c r="V1555" s="4">
        <v>20551500</v>
      </c>
      <c r="W1555" s="4">
        <v>20551500</v>
      </c>
      <c r="X1555" s="4">
        <v>0</v>
      </c>
    </row>
    <row r="1556" spans="1:25" x14ac:dyDescent="0.2">
      <c r="A1556" s="5" t="s">
        <v>3817</v>
      </c>
      <c r="B1556" s="5" t="s">
        <v>3501</v>
      </c>
      <c r="C1556" s="5" t="s">
        <v>1250</v>
      </c>
      <c r="D1556" s="5">
        <v>147</v>
      </c>
      <c r="E1556" s="5" t="s">
        <v>1249</v>
      </c>
      <c r="F1556" s="5">
        <v>10</v>
      </c>
      <c r="G1556" s="5" t="s">
        <v>32</v>
      </c>
      <c r="H1556" s="5">
        <v>27501</v>
      </c>
      <c r="I1556" s="5" t="s">
        <v>3724</v>
      </c>
      <c r="J1556" s="5" t="s">
        <v>19942</v>
      </c>
      <c r="K1556" s="5" t="s">
        <v>22972</v>
      </c>
      <c r="L1556" s="5" t="s">
        <v>24288</v>
      </c>
      <c r="M1556" s="5">
        <v>26805491</v>
      </c>
      <c r="N1556" s="5">
        <v>26601975</v>
      </c>
      <c r="O1556" s="6">
        <v>46233.446828703702</v>
      </c>
      <c r="P1556" s="4" t="s">
        <v>81</v>
      </c>
      <c r="Q1556" s="5" t="s">
        <v>19943</v>
      </c>
      <c r="R1556" s="5">
        <v>1007400901</v>
      </c>
      <c r="S1556" s="5" t="s">
        <v>1020</v>
      </c>
      <c r="T1556" s="4">
        <v>24120000</v>
      </c>
      <c r="U1556" s="4">
        <v>0</v>
      </c>
      <c r="V1556" s="4">
        <v>24120000</v>
      </c>
      <c r="W1556" s="4">
        <v>19296000</v>
      </c>
      <c r="X1556" s="4">
        <v>4824000</v>
      </c>
      <c r="Y1556" s="4">
        <v>4824000</v>
      </c>
    </row>
    <row r="1557" spans="1:25" x14ac:dyDescent="0.2">
      <c r="A1557" s="5" t="s">
        <v>3817</v>
      </c>
      <c r="B1557" s="5" t="s">
        <v>3501</v>
      </c>
      <c r="C1557" s="5" t="s">
        <v>1250</v>
      </c>
      <c r="D1557" s="5">
        <v>147</v>
      </c>
      <c r="E1557" s="5" t="s">
        <v>1249</v>
      </c>
      <c r="F1557" s="5">
        <v>10</v>
      </c>
      <c r="G1557" s="5" t="s">
        <v>32</v>
      </c>
      <c r="H1557" s="5">
        <v>27501</v>
      </c>
      <c r="I1557" s="5" t="s">
        <v>3724</v>
      </c>
      <c r="J1557" s="5" t="s">
        <v>19944</v>
      </c>
      <c r="K1557" s="5" t="s">
        <v>22972</v>
      </c>
      <c r="L1557" s="5" t="s">
        <v>24294</v>
      </c>
      <c r="M1557" s="5">
        <v>26805512</v>
      </c>
      <c r="N1557" s="5">
        <v>26601975</v>
      </c>
      <c r="O1557" s="6">
        <v>46233.483229166668</v>
      </c>
      <c r="P1557" s="4" t="s">
        <v>18509</v>
      </c>
      <c r="Q1557" s="5" t="s">
        <v>18515</v>
      </c>
      <c r="R1557" s="5">
        <v>1077149939</v>
      </c>
      <c r="S1557" s="5" t="s">
        <v>2732</v>
      </c>
      <c r="T1557" s="4">
        <v>21708000</v>
      </c>
      <c r="U1557" s="4">
        <v>0</v>
      </c>
      <c r="V1557" s="4">
        <v>21708000</v>
      </c>
      <c r="W1557" s="4">
        <v>17366400</v>
      </c>
      <c r="X1557" s="4">
        <v>4341600</v>
      </c>
      <c r="Y1557" s="4">
        <v>4341600</v>
      </c>
    </row>
    <row r="1558" spans="1:25" x14ac:dyDescent="0.2">
      <c r="A1558" s="5" t="s">
        <v>3817</v>
      </c>
      <c r="B1558" s="5" t="s">
        <v>3501</v>
      </c>
      <c r="C1558" s="5" t="s">
        <v>1250</v>
      </c>
      <c r="D1558" s="5">
        <v>147</v>
      </c>
      <c r="E1558" s="5" t="s">
        <v>1249</v>
      </c>
      <c r="F1558" s="5">
        <v>10</v>
      </c>
      <c r="G1558" s="5" t="s">
        <v>32</v>
      </c>
      <c r="H1558" s="5">
        <v>27501</v>
      </c>
      <c r="I1558" s="5" t="s">
        <v>3724</v>
      </c>
      <c r="J1558" s="5" t="s">
        <v>19945</v>
      </c>
      <c r="K1558" s="5" t="s">
        <v>22972</v>
      </c>
      <c r="L1558" s="5" t="s">
        <v>24330</v>
      </c>
      <c r="M1558" s="5">
        <v>26805615</v>
      </c>
      <c r="N1558" s="5">
        <v>26601975</v>
      </c>
      <c r="O1558" s="6">
        <v>46234.532581018517</v>
      </c>
      <c r="P1558" s="4" t="s">
        <v>94</v>
      </c>
      <c r="Q1558" s="5" t="s">
        <v>18515</v>
      </c>
      <c r="R1558" s="5">
        <v>1069231055</v>
      </c>
      <c r="S1558" s="5" t="s">
        <v>2332</v>
      </c>
      <c r="T1558" s="4">
        <v>22000000</v>
      </c>
      <c r="U1558" s="4">
        <v>0</v>
      </c>
      <c r="V1558" s="4">
        <v>22000000</v>
      </c>
      <c r="W1558" s="4">
        <v>11366667</v>
      </c>
      <c r="X1558" s="4">
        <v>10633333</v>
      </c>
      <c r="Y1558" s="4">
        <v>5133333</v>
      </c>
    </row>
    <row r="1559" spans="1:25" x14ac:dyDescent="0.2">
      <c r="A1559" s="5" t="s">
        <v>3817</v>
      </c>
      <c r="B1559" s="5" t="s">
        <v>3501</v>
      </c>
      <c r="C1559" s="5" t="s">
        <v>1250</v>
      </c>
      <c r="D1559" s="5">
        <v>147</v>
      </c>
      <c r="E1559" s="5" t="s">
        <v>1249</v>
      </c>
      <c r="F1559" s="5">
        <v>10</v>
      </c>
      <c r="G1559" s="5" t="s">
        <v>32</v>
      </c>
      <c r="H1559" s="5">
        <v>27501</v>
      </c>
      <c r="I1559" s="5" t="s">
        <v>3724</v>
      </c>
      <c r="J1559" s="5" t="s">
        <v>21652</v>
      </c>
      <c r="K1559" s="5" t="s">
        <v>22972</v>
      </c>
      <c r="L1559" s="5" t="s">
        <v>24378</v>
      </c>
      <c r="M1559" s="5">
        <v>26805784</v>
      </c>
      <c r="N1559" s="5">
        <v>26601975</v>
      </c>
      <c r="O1559" s="6">
        <v>46238.698275462964</v>
      </c>
      <c r="P1559" s="4" t="s">
        <v>18509</v>
      </c>
      <c r="Q1559" s="5" t="s">
        <v>18515</v>
      </c>
      <c r="R1559" s="5">
        <v>1069759720</v>
      </c>
      <c r="S1559" s="5" t="s">
        <v>10274</v>
      </c>
      <c r="T1559" s="4">
        <v>22500000</v>
      </c>
      <c r="U1559" s="4">
        <v>0</v>
      </c>
      <c r="V1559" s="4">
        <v>22500000</v>
      </c>
      <c r="W1559" s="4">
        <v>14166667</v>
      </c>
      <c r="X1559" s="4">
        <v>8333333</v>
      </c>
      <c r="Y1559" s="4">
        <v>3333333</v>
      </c>
    </row>
    <row r="1560" spans="1:25" x14ac:dyDescent="0.2">
      <c r="A1560" s="5" t="s">
        <v>3817</v>
      </c>
      <c r="B1560" s="5" t="s">
        <v>3501</v>
      </c>
      <c r="C1560" s="5" t="s">
        <v>1250</v>
      </c>
      <c r="D1560" s="5">
        <v>147</v>
      </c>
      <c r="E1560" s="5" t="s">
        <v>1249</v>
      </c>
      <c r="F1560" s="5">
        <v>10</v>
      </c>
      <c r="G1560" s="5" t="s">
        <v>32</v>
      </c>
      <c r="H1560" s="5">
        <v>27501</v>
      </c>
      <c r="I1560" s="5" t="s">
        <v>3724</v>
      </c>
      <c r="J1560" s="5" t="s">
        <v>21653</v>
      </c>
      <c r="K1560" s="5" t="s">
        <v>22972</v>
      </c>
      <c r="L1560" s="5" t="s">
        <v>24417</v>
      </c>
      <c r="M1560" s="5">
        <v>26805905</v>
      </c>
      <c r="N1560" s="5">
        <v>26601975</v>
      </c>
      <c r="O1560" s="6">
        <v>46240.572141203702</v>
      </c>
      <c r="P1560" s="4" t="s">
        <v>94</v>
      </c>
      <c r="Q1560" s="5" t="s">
        <v>18515</v>
      </c>
      <c r="R1560" s="5">
        <v>1073171732</v>
      </c>
      <c r="S1560" s="5" t="s">
        <v>2731</v>
      </c>
      <c r="T1560" s="4">
        <v>21720000</v>
      </c>
      <c r="U1560" s="4">
        <v>0</v>
      </c>
      <c r="V1560" s="4">
        <v>21720000</v>
      </c>
      <c r="W1560" s="4">
        <v>12489000</v>
      </c>
      <c r="X1560" s="4">
        <v>9231000</v>
      </c>
      <c r="Y1560" s="4">
        <v>9231000</v>
      </c>
    </row>
    <row r="1561" spans="1:25" x14ac:dyDescent="0.2">
      <c r="A1561" s="5" t="s">
        <v>3817</v>
      </c>
      <c r="B1561" s="5" t="s">
        <v>3501</v>
      </c>
      <c r="C1561" s="5" t="s">
        <v>1250</v>
      </c>
      <c r="D1561" s="5">
        <v>147</v>
      </c>
      <c r="E1561" s="5" t="s">
        <v>1249</v>
      </c>
      <c r="F1561" s="5">
        <v>10</v>
      </c>
      <c r="G1561" s="5" t="s">
        <v>32</v>
      </c>
      <c r="H1561" s="5">
        <v>27501</v>
      </c>
      <c r="I1561" s="5" t="s">
        <v>3724</v>
      </c>
      <c r="J1561" s="5" t="s">
        <v>21654</v>
      </c>
      <c r="K1561" s="5" t="s">
        <v>22972</v>
      </c>
      <c r="L1561" s="5" t="s">
        <v>24418</v>
      </c>
      <c r="M1561" s="5">
        <v>26805906</v>
      </c>
      <c r="N1561" s="5">
        <v>26601975</v>
      </c>
      <c r="O1561" s="6">
        <v>46240.580347222225</v>
      </c>
      <c r="P1561" s="4" t="s">
        <v>21476</v>
      </c>
      <c r="Q1561" s="5" t="s">
        <v>21655</v>
      </c>
      <c r="R1561" s="5">
        <v>80195674</v>
      </c>
      <c r="S1561" s="5" t="s">
        <v>10148</v>
      </c>
      <c r="T1561" s="4">
        <v>39500000</v>
      </c>
      <c r="U1561" s="4">
        <v>0</v>
      </c>
      <c r="V1561" s="4">
        <v>39500000</v>
      </c>
      <c r="W1561" s="4">
        <v>33970000</v>
      </c>
      <c r="X1561" s="4">
        <v>5530000</v>
      </c>
      <c r="Y1561" s="4">
        <v>5530000</v>
      </c>
    </row>
    <row r="1562" spans="1:25" x14ac:dyDescent="0.2">
      <c r="A1562" s="5" t="s">
        <v>3817</v>
      </c>
      <c r="B1562" s="5" t="s">
        <v>3501</v>
      </c>
      <c r="C1562" s="5" t="s">
        <v>1250</v>
      </c>
      <c r="D1562" s="5">
        <v>147</v>
      </c>
      <c r="E1562" s="5" t="s">
        <v>1249</v>
      </c>
      <c r="F1562" s="5">
        <v>10</v>
      </c>
      <c r="G1562" s="5" t="s">
        <v>32</v>
      </c>
      <c r="H1562" s="5">
        <v>27501</v>
      </c>
      <c r="I1562" s="5" t="s">
        <v>3724</v>
      </c>
      <c r="J1562" s="5" t="s">
        <v>21656</v>
      </c>
      <c r="K1562" s="5" t="s">
        <v>22972</v>
      </c>
      <c r="L1562" s="5" t="s">
        <v>24457</v>
      </c>
      <c r="M1562" s="5">
        <v>26806108</v>
      </c>
      <c r="N1562" s="5">
        <v>26601975</v>
      </c>
      <c r="O1562" s="6">
        <v>46247.483888888892</v>
      </c>
      <c r="P1562" s="4" t="s">
        <v>18509</v>
      </c>
      <c r="Q1562" s="5" t="s">
        <v>19943</v>
      </c>
      <c r="R1562" s="5">
        <v>1073532984</v>
      </c>
      <c r="S1562" s="5" t="s">
        <v>10109</v>
      </c>
      <c r="T1562" s="4">
        <v>25200000</v>
      </c>
      <c r="U1562" s="4">
        <v>0</v>
      </c>
      <c r="V1562" s="4">
        <v>25200000</v>
      </c>
      <c r="W1562" s="4">
        <v>17173333</v>
      </c>
      <c r="X1562" s="4">
        <v>8026667</v>
      </c>
      <c r="Y1562" s="4">
        <v>2426667</v>
      </c>
    </row>
    <row r="1563" spans="1:25" x14ac:dyDescent="0.2">
      <c r="A1563" s="5" t="s">
        <v>3817</v>
      </c>
      <c r="B1563" s="5" t="s">
        <v>3501</v>
      </c>
      <c r="C1563" s="5" t="s">
        <v>1252</v>
      </c>
      <c r="D1563" s="5">
        <v>148</v>
      </c>
      <c r="E1563" s="5" t="s">
        <v>5207</v>
      </c>
      <c r="F1563" s="5">
        <v>10</v>
      </c>
      <c r="G1563" s="5" t="s">
        <v>32</v>
      </c>
      <c r="H1563" s="5">
        <v>10013</v>
      </c>
      <c r="I1563" s="5" t="s">
        <v>3552</v>
      </c>
      <c r="J1563" s="5" t="s">
        <v>6750</v>
      </c>
      <c r="K1563" s="5" t="s">
        <v>75</v>
      </c>
      <c r="L1563" s="5" t="s">
        <v>4744</v>
      </c>
      <c r="M1563" s="5">
        <v>26800120</v>
      </c>
      <c r="N1563" s="5">
        <v>26600130</v>
      </c>
      <c r="O1563" s="6">
        <v>46024</v>
      </c>
      <c r="P1563" s="4" t="s">
        <v>2869</v>
      </c>
      <c r="Q1563" s="5" t="s">
        <v>4745</v>
      </c>
      <c r="R1563" s="5">
        <v>1010116150</v>
      </c>
      <c r="S1563" s="5" t="s">
        <v>1114</v>
      </c>
      <c r="T1563" s="4">
        <v>34200000</v>
      </c>
      <c r="U1563" s="4">
        <v>0</v>
      </c>
      <c r="V1563" s="4">
        <v>34200000</v>
      </c>
      <c r="W1563" s="4">
        <v>0</v>
      </c>
      <c r="X1563" s="4">
        <v>34200000</v>
      </c>
      <c r="Y1563" s="4">
        <v>34200000</v>
      </c>
    </row>
    <row r="1564" spans="1:25" x14ac:dyDescent="0.2">
      <c r="A1564" s="5" t="s">
        <v>3817</v>
      </c>
      <c r="B1564" s="5" t="s">
        <v>3501</v>
      </c>
      <c r="C1564" s="5" t="s">
        <v>1252</v>
      </c>
      <c r="D1564" s="5">
        <v>148</v>
      </c>
      <c r="E1564" s="5" t="s">
        <v>5207</v>
      </c>
      <c r="F1564" s="5">
        <v>10</v>
      </c>
      <c r="G1564" s="5" t="s">
        <v>32</v>
      </c>
      <c r="H1564" s="5">
        <v>10013</v>
      </c>
      <c r="I1564" s="5" t="s">
        <v>3552</v>
      </c>
      <c r="J1564" s="5" t="s">
        <v>6763</v>
      </c>
      <c r="K1564" s="5" t="s">
        <v>75</v>
      </c>
      <c r="L1564" s="5" t="s">
        <v>4763</v>
      </c>
      <c r="M1564" s="5">
        <v>26800139</v>
      </c>
      <c r="N1564" s="5">
        <v>26600149</v>
      </c>
      <c r="O1564" s="6">
        <v>46024</v>
      </c>
      <c r="P1564" s="4" t="s">
        <v>2869</v>
      </c>
      <c r="Q1564" s="5" t="s">
        <v>4764</v>
      </c>
      <c r="R1564" s="5">
        <v>1031164656</v>
      </c>
      <c r="S1564" s="5" t="s">
        <v>266</v>
      </c>
      <c r="T1564" s="4">
        <v>36000000</v>
      </c>
      <c r="U1564" s="4">
        <v>0</v>
      </c>
      <c r="V1564" s="4">
        <v>36000000</v>
      </c>
      <c r="W1564" s="4">
        <v>0</v>
      </c>
      <c r="X1564" s="4">
        <v>36000000</v>
      </c>
      <c r="Y1564" s="4">
        <v>36000000</v>
      </c>
    </row>
    <row r="1565" spans="1:25" x14ac:dyDescent="0.2">
      <c r="A1565" s="5" t="s">
        <v>3817</v>
      </c>
      <c r="B1565" s="5" t="s">
        <v>3501</v>
      </c>
      <c r="C1565" s="5" t="s">
        <v>1252</v>
      </c>
      <c r="D1565" s="5">
        <v>148</v>
      </c>
      <c r="E1565" s="5" t="s">
        <v>5207</v>
      </c>
      <c r="F1565" s="5">
        <v>10</v>
      </c>
      <c r="G1565" s="5" t="s">
        <v>32</v>
      </c>
      <c r="H1565" s="5">
        <v>10013</v>
      </c>
      <c r="I1565" s="5" t="s">
        <v>3552</v>
      </c>
      <c r="J1565" s="5" t="s">
        <v>6883</v>
      </c>
      <c r="K1565" s="5" t="s">
        <v>75</v>
      </c>
      <c r="L1565" s="5" t="s">
        <v>4041</v>
      </c>
      <c r="M1565" s="5">
        <v>26800498</v>
      </c>
      <c r="N1565" s="5">
        <v>26600508</v>
      </c>
      <c r="O1565" s="6">
        <v>46024</v>
      </c>
      <c r="P1565" s="4" t="s">
        <v>3928</v>
      </c>
      <c r="Q1565" s="5" t="s">
        <v>4042</v>
      </c>
      <c r="R1565" s="5">
        <v>1016022249</v>
      </c>
      <c r="S1565" s="5" t="s">
        <v>764</v>
      </c>
      <c r="T1565" s="4">
        <v>34200000</v>
      </c>
      <c r="U1565" s="4">
        <v>0</v>
      </c>
      <c r="V1565" s="4">
        <v>34200000</v>
      </c>
      <c r="W1565" s="4">
        <v>0</v>
      </c>
      <c r="X1565" s="4">
        <v>34200000</v>
      </c>
      <c r="Y1565" s="4">
        <v>34200000</v>
      </c>
    </row>
    <row r="1566" spans="1:25" x14ac:dyDescent="0.2">
      <c r="A1566" s="5" t="s">
        <v>3817</v>
      </c>
      <c r="B1566" s="5" t="s">
        <v>3501</v>
      </c>
      <c r="C1566" s="5" t="s">
        <v>1252</v>
      </c>
      <c r="D1566" s="5">
        <v>148</v>
      </c>
      <c r="E1566" s="5" t="s">
        <v>5207</v>
      </c>
      <c r="F1566" s="5">
        <v>10</v>
      </c>
      <c r="G1566" s="5" t="s">
        <v>32</v>
      </c>
      <c r="H1566" s="5">
        <v>10013</v>
      </c>
      <c r="I1566" s="5" t="s">
        <v>3552</v>
      </c>
      <c r="J1566" s="5" t="s">
        <v>6946</v>
      </c>
      <c r="K1566" s="5" t="s">
        <v>75</v>
      </c>
      <c r="L1566" s="5" t="s">
        <v>4693</v>
      </c>
      <c r="M1566" s="5">
        <v>26800720</v>
      </c>
      <c r="N1566" s="5">
        <v>26600730</v>
      </c>
      <c r="O1566" s="6">
        <v>46024</v>
      </c>
      <c r="P1566" s="4" t="s">
        <v>4248</v>
      </c>
      <c r="Q1566" s="5" t="s">
        <v>4694</v>
      </c>
      <c r="R1566" s="5">
        <v>1070595259</v>
      </c>
      <c r="S1566" s="5" t="s">
        <v>265</v>
      </c>
      <c r="T1566" s="4">
        <v>36000000</v>
      </c>
      <c r="U1566" s="4">
        <v>0</v>
      </c>
      <c r="V1566" s="4">
        <v>36000000</v>
      </c>
      <c r="W1566" s="4">
        <v>0</v>
      </c>
      <c r="X1566" s="4">
        <v>36000000</v>
      </c>
      <c r="Y1566" s="4">
        <v>36000000</v>
      </c>
    </row>
    <row r="1567" spans="1:25" x14ac:dyDescent="0.2">
      <c r="A1567" s="5" t="s">
        <v>3817</v>
      </c>
      <c r="B1567" s="5" t="s">
        <v>3501</v>
      </c>
      <c r="C1567" s="5" t="s">
        <v>1252</v>
      </c>
      <c r="D1567" s="5">
        <v>148</v>
      </c>
      <c r="E1567" s="5" t="s">
        <v>5207</v>
      </c>
      <c r="F1567" s="5">
        <v>10</v>
      </c>
      <c r="G1567" s="5" t="s">
        <v>32</v>
      </c>
      <c r="H1567" s="5">
        <v>10013</v>
      </c>
      <c r="I1567" s="5" t="s">
        <v>3552</v>
      </c>
      <c r="J1567" s="5" t="s">
        <v>6982</v>
      </c>
      <c r="K1567" s="5" t="s">
        <v>75</v>
      </c>
      <c r="L1567" s="5" t="s">
        <v>4825</v>
      </c>
      <c r="M1567" s="5">
        <v>26800938</v>
      </c>
      <c r="N1567" s="5">
        <v>26600948</v>
      </c>
      <c r="O1567" s="6">
        <v>46024</v>
      </c>
      <c r="P1567" s="4" t="s">
        <v>2870</v>
      </c>
      <c r="Q1567" s="5" t="s">
        <v>4826</v>
      </c>
      <c r="R1567" s="5">
        <v>37337815</v>
      </c>
      <c r="S1567" s="5" t="s">
        <v>332</v>
      </c>
      <c r="T1567" s="4">
        <v>36000000</v>
      </c>
      <c r="U1567" s="4">
        <v>0</v>
      </c>
      <c r="V1567" s="4">
        <v>36000000</v>
      </c>
      <c r="W1567" s="4">
        <v>0</v>
      </c>
      <c r="X1567" s="4">
        <v>36000000</v>
      </c>
      <c r="Y1567" s="4">
        <v>36000000</v>
      </c>
    </row>
    <row r="1568" spans="1:25" x14ac:dyDescent="0.2">
      <c r="A1568" s="5" t="s">
        <v>3817</v>
      </c>
      <c r="B1568" s="5" t="s">
        <v>3501</v>
      </c>
      <c r="C1568" s="5" t="s">
        <v>1252</v>
      </c>
      <c r="D1568" s="5">
        <v>148</v>
      </c>
      <c r="E1568" s="5" t="s">
        <v>5207</v>
      </c>
      <c r="F1568" s="5">
        <v>10</v>
      </c>
      <c r="G1568" s="5" t="s">
        <v>32</v>
      </c>
      <c r="H1568" s="5">
        <v>10013</v>
      </c>
      <c r="I1568" s="5" t="s">
        <v>3552</v>
      </c>
      <c r="J1568" s="5" t="s">
        <v>7024</v>
      </c>
      <c r="K1568" s="5" t="s">
        <v>75</v>
      </c>
      <c r="L1568" s="5" t="s">
        <v>8935</v>
      </c>
      <c r="M1568" s="5">
        <v>26801296</v>
      </c>
      <c r="N1568" s="5">
        <v>26601306</v>
      </c>
      <c r="O1568" s="6">
        <v>46024</v>
      </c>
      <c r="P1568" s="4" t="s">
        <v>2809</v>
      </c>
      <c r="Q1568" s="5" t="s">
        <v>4745</v>
      </c>
      <c r="R1568" s="5">
        <v>1085288353</v>
      </c>
      <c r="S1568" s="5" t="s">
        <v>267</v>
      </c>
      <c r="T1568" s="4">
        <v>33748788</v>
      </c>
      <c r="U1568" s="4">
        <v>2437412</v>
      </c>
      <c r="V1568" s="4">
        <v>31311376</v>
      </c>
      <c r="W1568" s="4">
        <v>0</v>
      </c>
      <c r="X1568" s="4">
        <v>31311376</v>
      </c>
      <c r="Y1568" s="4">
        <v>31311376</v>
      </c>
    </row>
    <row r="1569" spans="1:25" x14ac:dyDescent="0.2">
      <c r="A1569" s="5" t="s">
        <v>3817</v>
      </c>
      <c r="B1569" s="5" t="s">
        <v>3501</v>
      </c>
      <c r="C1569" s="5" t="s">
        <v>1252</v>
      </c>
      <c r="D1569" s="5">
        <v>148</v>
      </c>
      <c r="E1569" s="5" t="s">
        <v>5207</v>
      </c>
      <c r="F1569" s="5">
        <v>10</v>
      </c>
      <c r="G1569" s="5" t="s">
        <v>32</v>
      </c>
      <c r="H1569" s="5">
        <v>10013</v>
      </c>
      <c r="I1569" s="5" t="s">
        <v>3552</v>
      </c>
      <c r="J1569" s="5" t="s">
        <v>7030</v>
      </c>
      <c r="K1569" s="5" t="s">
        <v>75</v>
      </c>
      <c r="L1569" s="5" t="s">
        <v>8947</v>
      </c>
      <c r="M1569" s="5">
        <v>26801348</v>
      </c>
      <c r="N1569" s="5">
        <v>26601358</v>
      </c>
      <c r="O1569" s="6">
        <v>46024</v>
      </c>
      <c r="P1569" s="4" t="s">
        <v>2809</v>
      </c>
      <c r="Q1569" s="5" t="s">
        <v>8948</v>
      </c>
      <c r="R1569" s="5">
        <v>1003496068</v>
      </c>
      <c r="S1569" s="5" t="s">
        <v>8949</v>
      </c>
      <c r="T1569" s="4">
        <v>28941660</v>
      </c>
      <c r="U1569" s="4">
        <v>2090231</v>
      </c>
      <c r="V1569" s="4">
        <v>26851429</v>
      </c>
      <c r="W1569" s="4">
        <v>0</v>
      </c>
      <c r="X1569" s="4">
        <v>26851429</v>
      </c>
      <c r="Y1569" s="4">
        <v>26851429</v>
      </c>
    </row>
    <row r="1570" spans="1:25" x14ac:dyDescent="0.2">
      <c r="A1570" s="5" t="s">
        <v>3817</v>
      </c>
      <c r="B1570" s="5" t="s">
        <v>3501</v>
      </c>
      <c r="C1570" s="5" t="s">
        <v>1252</v>
      </c>
      <c r="D1570" s="5">
        <v>148</v>
      </c>
      <c r="E1570" s="5" t="s">
        <v>5207</v>
      </c>
      <c r="F1570" s="5">
        <v>10</v>
      </c>
      <c r="G1570" s="5" t="s">
        <v>32</v>
      </c>
      <c r="H1570" s="5">
        <v>27501</v>
      </c>
      <c r="I1570" s="5" t="s">
        <v>3724</v>
      </c>
      <c r="J1570" s="5" t="s">
        <v>9001</v>
      </c>
      <c r="K1570" s="5" t="s">
        <v>22972</v>
      </c>
      <c r="L1570" s="5" t="s">
        <v>23875</v>
      </c>
      <c r="M1570" s="5">
        <v>26801976</v>
      </c>
      <c r="N1570" s="5">
        <v>26601581</v>
      </c>
      <c r="O1570" s="6">
        <v>46039.408159722225</v>
      </c>
      <c r="P1570" s="4" t="s">
        <v>4489</v>
      </c>
      <c r="Q1570" s="5" t="s">
        <v>9002</v>
      </c>
      <c r="R1570" s="5">
        <v>1014229578</v>
      </c>
      <c r="S1570" s="5" t="s">
        <v>363</v>
      </c>
      <c r="T1570" s="4">
        <v>33748788</v>
      </c>
      <c r="U1570" s="4">
        <v>4124852</v>
      </c>
      <c r="V1570" s="4">
        <v>29623936</v>
      </c>
      <c r="W1570" s="4">
        <v>0</v>
      </c>
      <c r="X1570" s="4">
        <v>29623936</v>
      </c>
      <c r="Y1570" s="4">
        <v>29623936</v>
      </c>
    </row>
    <row r="1571" spans="1:25" x14ac:dyDescent="0.2">
      <c r="A1571" s="5" t="s">
        <v>3817</v>
      </c>
      <c r="B1571" s="5" t="s">
        <v>3501</v>
      </c>
      <c r="C1571" s="5" t="s">
        <v>1252</v>
      </c>
      <c r="D1571" s="5">
        <v>148</v>
      </c>
      <c r="E1571" s="5" t="s">
        <v>5207</v>
      </c>
      <c r="F1571" s="5">
        <v>10</v>
      </c>
      <c r="G1571" s="5" t="s">
        <v>32</v>
      </c>
      <c r="H1571" s="5">
        <v>27501</v>
      </c>
      <c r="I1571" s="5" t="s">
        <v>3724</v>
      </c>
      <c r="J1571" s="5" t="s">
        <v>10093</v>
      </c>
      <c r="K1571" s="5" t="s">
        <v>22972</v>
      </c>
      <c r="L1571" s="5" t="s">
        <v>23878</v>
      </c>
      <c r="M1571" s="5">
        <v>26801991</v>
      </c>
      <c r="N1571" s="5">
        <v>26601581</v>
      </c>
      <c r="O1571" s="6">
        <v>46041.397488425922</v>
      </c>
      <c r="P1571" s="4" t="s">
        <v>7292</v>
      </c>
      <c r="Q1571" s="5" t="s">
        <v>9002</v>
      </c>
      <c r="R1571" s="5">
        <v>1020825408</v>
      </c>
      <c r="S1571" s="5" t="s">
        <v>10094</v>
      </c>
      <c r="T1571" s="4">
        <v>28941660</v>
      </c>
      <c r="U1571" s="4">
        <v>3537314</v>
      </c>
      <c r="V1571" s="4">
        <v>25404346</v>
      </c>
      <c r="W1571" s="4">
        <v>0</v>
      </c>
      <c r="X1571" s="4">
        <v>25404346</v>
      </c>
      <c r="Y1571" s="4">
        <v>25404346</v>
      </c>
    </row>
    <row r="1572" spans="1:25" x14ac:dyDescent="0.2">
      <c r="A1572" s="5" t="s">
        <v>3817</v>
      </c>
      <c r="B1572" s="5" t="s">
        <v>3501</v>
      </c>
      <c r="C1572" s="5" t="s">
        <v>1252</v>
      </c>
      <c r="D1572" s="5">
        <v>148</v>
      </c>
      <c r="E1572" s="5" t="s">
        <v>5207</v>
      </c>
      <c r="F1572" s="5">
        <v>10</v>
      </c>
      <c r="G1572" s="5" t="s">
        <v>32</v>
      </c>
      <c r="H1572" s="5">
        <v>27501</v>
      </c>
      <c r="I1572" s="5" t="s">
        <v>3724</v>
      </c>
      <c r="J1572" s="5" t="s">
        <v>10140</v>
      </c>
      <c r="K1572" s="5" t="s">
        <v>22972</v>
      </c>
      <c r="L1572" s="5" t="s">
        <v>23894</v>
      </c>
      <c r="M1572" s="5">
        <v>26802095</v>
      </c>
      <c r="N1572" s="5">
        <v>26601581</v>
      </c>
      <c r="O1572" s="6">
        <v>46041.906099537038</v>
      </c>
      <c r="P1572" s="4" t="s">
        <v>7292</v>
      </c>
      <c r="Q1572" s="5" t="s">
        <v>10141</v>
      </c>
      <c r="R1572" s="5">
        <v>1073523386</v>
      </c>
      <c r="S1572" s="5" t="s">
        <v>10142</v>
      </c>
      <c r="T1572" s="4">
        <v>28941660</v>
      </c>
      <c r="U1572" s="4">
        <v>3537314</v>
      </c>
      <c r="V1572" s="4">
        <v>25404346</v>
      </c>
      <c r="W1572" s="4">
        <v>0</v>
      </c>
      <c r="X1572" s="4">
        <v>25404346</v>
      </c>
      <c r="Y1572" s="4">
        <v>25404346</v>
      </c>
    </row>
    <row r="1573" spans="1:25" x14ac:dyDescent="0.2">
      <c r="A1573" s="5" t="s">
        <v>3817</v>
      </c>
      <c r="B1573" s="5" t="s">
        <v>3501</v>
      </c>
      <c r="C1573" s="5" t="s">
        <v>1252</v>
      </c>
      <c r="D1573" s="5">
        <v>148</v>
      </c>
      <c r="E1573" s="5" t="s">
        <v>5207</v>
      </c>
      <c r="F1573" s="5">
        <v>10</v>
      </c>
      <c r="G1573" s="5" t="s">
        <v>32</v>
      </c>
      <c r="H1573" s="5">
        <v>27501</v>
      </c>
      <c r="I1573" s="5" t="s">
        <v>3724</v>
      </c>
      <c r="J1573" s="5" t="s">
        <v>10171</v>
      </c>
      <c r="K1573" s="5" t="s">
        <v>22972</v>
      </c>
      <c r="L1573" s="5" t="s">
        <v>23907</v>
      </c>
      <c r="M1573" s="5">
        <v>26802270</v>
      </c>
      <c r="N1573" s="5">
        <v>26601581</v>
      </c>
      <c r="O1573" s="6">
        <v>46044.363252314812</v>
      </c>
      <c r="P1573" s="4" t="s">
        <v>4487</v>
      </c>
      <c r="Q1573" s="5" t="s">
        <v>10172</v>
      </c>
      <c r="R1573" s="5">
        <v>1005328009</v>
      </c>
      <c r="S1573" s="5" t="s">
        <v>10173</v>
      </c>
      <c r="T1573" s="4">
        <v>33000000</v>
      </c>
      <c r="U1573" s="4">
        <v>1400000</v>
      </c>
      <c r="V1573" s="4">
        <v>31600000</v>
      </c>
      <c r="W1573" s="4">
        <v>0</v>
      </c>
      <c r="X1573" s="4">
        <v>31600000</v>
      </c>
      <c r="Y1573" s="4">
        <v>31600000</v>
      </c>
    </row>
    <row r="1574" spans="1:25" x14ac:dyDescent="0.2">
      <c r="A1574" s="5" t="s">
        <v>3817</v>
      </c>
      <c r="B1574" s="5" t="s">
        <v>3501</v>
      </c>
      <c r="C1574" s="5" t="s">
        <v>1252</v>
      </c>
      <c r="D1574" s="5">
        <v>148</v>
      </c>
      <c r="E1574" s="5" t="s">
        <v>5207</v>
      </c>
      <c r="F1574" s="5">
        <v>10</v>
      </c>
      <c r="G1574" s="5" t="s">
        <v>32</v>
      </c>
      <c r="H1574" s="5">
        <v>27501</v>
      </c>
      <c r="I1574" s="5" t="s">
        <v>3724</v>
      </c>
      <c r="J1574" s="5" t="s">
        <v>10307</v>
      </c>
      <c r="K1574" s="5" t="s">
        <v>22972</v>
      </c>
      <c r="L1574" s="5" t="s">
        <v>23960</v>
      </c>
      <c r="M1574" s="5">
        <v>26802784</v>
      </c>
      <c r="N1574" s="5">
        <v>26601581</v>
      </c>
      <c r="O1574" s="6">
        <v>46050.002893518518</v>
      </c>
      <c r="P1574" s="4" t="s">
        <v>9565</v>
      </c>
      <c r="Q1574" s="5" t="s">
        <v>10308</v>
      </c>
      <c r="R1574" s="5">
        <v>1015456907</v>
      </c>
      <c r="S1574" s="5" t="s">
        <v>10309</v>
      </c>
      <c r="T1574" s="4">
        <v>26529855</v>
      </c>
      <c r="U1574" s="4">
        <v>2572592</v>
      </c>
      <c r="V1574" s="4">
        <v>23957263</v>
      </c>
      <c r="W1574" s="4">
        <v>0</v>
      </c>
      <c r="X1574" s="4">
        <v>23957263</v>
      </c>
      <c r="Y1574" s="4">
        <v>23957263</v>
      </c>
    </row>
    <row r="1575" spans="1:25" x14ac:dyDescent="0.2">
      <c r="A1575" s="5" t="s">
        <v>3817</v>
      </c>
      <c r="B1575" s="5" t="s">
        <v>3501</v>
      </c>
      <c r="C1575" s="5" t="s">
        <v>1252</v>
      </c>
      <c r="D1575" s="5">
        <v>148</v>
      </c>
      <c r="E1575" s="5" t="s">
        <v>5207</v>
      </c>
      <c r="F1575" s="5">
        <v>10</v>
      </c>
      <c r="G1575" s="5" t="s">
        <v>32</v>
      </c>
      <c r="H1575" s="5">
        <v>27501</v>
      </c>
      <c r="I1575" s="5" t="s">
        <v>3724</v>
      </c>
      <c r="J1575" s="5" t="s">
        <v>10442</v>
      </c>
      <c r="K1575" s="5" t="s">
        <v>22972</v>
      </c>
      <c r="L1575" s="5" t="s">
        <v>24013</v>
      </c>
      <c r="M1575" s="5">
        <v>26803181</v>
      </c>
      <c r="N1575" s="5">
        <v>26601581</v>
      </c>
      <c r="O1575" s="6">
        <v>46053.773217592592</v>
      </c>
      <c r="P1575" s="4" t="s">
        <v>3077</v>
      </c>
      <c r="Q1575" s="5" t="s">
        <v>10443</v>
      </c>
      <c r="R1575" s="5">
        <v>1003967600</v>
      </c>
      <c r="S1575" s="5" t="s">
        <v>10444</v>
      </c>
      <c r="T1575" s="4">
        <v>25725920</v>
      </c>
      <c r="U1575" s="4">
        <v>2251018</v>
      </c>
      <c r="V1575" s="4">
        <v>23474902</v>
      </c>
      <c r="W1575" s="4">
        <v>0</v>
      </c>
      <c r="X1575" s="4">
        <v>23474902</v>
      </c>
      <c r="Y1575" s="4">
        <v>23474902</v>
      </c>
    </row>
    <row r="1576" spans="1:25" x14ac:dyDescent="0.2">
      <c r="A1576" s="5" t="s">
        <v>3817</v>
      </c>
      <c r="B1576" s="5" t="s">
        <v>3501</v>
      </c>
      <c r="C1576" s="5" t="s">
        <v>1252</v>
      </c>
      <c r="D1576" s="5">
        <v>148</v>
      </c>
      <c r="E1576" s="5" t="s">
        <v>5207</v>
      </c>
      <c r="F1576" s="5">
        <v>10</v>
      </c>
      <c r="G1576" s="5" t="s">
        <v>32</v>
      </c>
      <c r="H1576" s="5">
        <v>27501</v>
      </c>
      <c r="I1576" s="5" t="s">
        <v>3724</v>
      </c>
      <c r="J1576" s="5" t="s">
        <v>18517</v>
      </c>
      <c r="K1576" s="5" t="s">
        <v>22972</v>
      </c>
      <c r="L1576" s="5" t="s">
        <v>24043</v>
      </c>
      <c r="M1576" s="5">
        <v>26804453</v>
      </c>
      <c r="N1576" s="5">
        <v>26601975</v>
      </c>
      <c r="O1576" s="6">
        <v>46213.730902777781</v>
      </c>
      <c r="P1576" s="4" t="s">
        <v>81</v>
      </c>
      <c r="Q1576" s="5" t="s">
        <v>18518</v>
      </c>
      <c r="R1576" s="5">
        <v>1016022249</v>
      </c>
      <c r="S1576" s="5" t="s">
        <v>764</v>
      </c>
      <c r="T1576" s="4">
        <v>28500000</v>
      </c>
      <c r="U1576" s="4">
        <v>0</v>
      </c>
      <c r="V1576" s="4">
        <v>28500000</v>
      </c>
      <c r="W1576" s="4">
        <v>14060000</v>
      </c>
      <c r="X1576" s="4">
        <v>14440000</v>
      </c>
      <c r="Y1576" s="4">
        <v>8740000</v>
      </c>
    </row>
    <row r="1577" spans="1:25" x14ac:dyDescent="0.2">
      <c r="A1577" s="5" t="s">
        <v>3817</v>
      </c>
      <c r="B1577" s="5" t="s">
        <v>3501</v>
      </c>
      <c r="C1577" s="5" t="s">
        <v>1252</v>
      </c>
      <c r="D1577" s="5">
        <v>148</v>
      </c>
      <c r="E1577" s="5" t="s">
        <v>5207</v>
      </c>
      <c r="F1577" s="5">
        <v>10</v>
      </c>
      <c r="G1577" s="5" t="s">
        <v>32</v>
      </c>
      <c r="H1577" s="5">
        <v>27501</v>
      </c>
      <c r="I1577" s="5" t="s">
        <v>3724</v>
      </c>
      <c r="J1577" s="5" t="s">
        <v>18519</v>
      </c>
      <c r="K1577" s="5" t="s">
        <v>22972</v>
      </c>
      <c r="L1577" s="5" t="s">
        <v>24049</v>
      </c>
      <c r="M1577" s="5">
        <v>26804478</v>
      </c>
      <c r="N1577" s="5">
        <v>26601975</v>
      </c>
      <c r="O1577" s="6">
        <v>46217.33834490741</v>
      </c>
      <c r="P1577" s="4" t="s">
        <v>81</v>
      </c>
      <c r="Q1577" s="5" t="s">
        <v>18518</v>
      </c>
      <c r="R1577" s="5">
        <v>1010116150</v>
      </c>
      <c r="S1577" s="5" t="s">
        <v>1114</v>
      </c>
      <c r="T1577" s="4">
        <v>28500000</v>
      </c>
      <c r="U1577" s="4">
        <v>0</v>
      </c>
      <c r="V1577" s="4">
        <v>28500000</v>
      </c>
      <c r="W1577" s="4">
        <v>15200000</v>
      </c>
      <c r="X1577" s="4">
        <v>13300000</v>
      </c>
      <c r="Y1577" s="4">
        <v>7600000</v>
      </c>
    </row>
    <row r="1578" spans="1:25" x14ac:dyDescent="0.2">
      <c r="A1578" s="5" t="s">
        <v>3817</v>
      </c>
      <c r="B1578" s="5" t="s">
        <v>3501</v>
      </c>
      <c r="C1578" s="5" t="s">
        <v>1252</v>
      </c>
      <c r="D1578" s="5">
        <v>148</v>
      </c>
      <c r="E1578" s="5" t="s">
        <v>5207</v>
      </c>
      <c r="F1578" s="5">
        <v>10</v>
      </c>
      <c r="G1578" s="5" t="s">
        <v>32</v>
      </c>
      <c r="H1578" s="5">
        <v>27501</v>
      </c>
      <c r="I1578" s="5" t="s">
        <v>3724</v>
      </c>
      <c r="J1578" s="5" t="s">
        <v>18520</v>
      </c>
      <c r="K1578" s="5" t="s">
        <v>22972</v>
      </c>
      <c r="L1578" s="5" t="s">
        <v>24073</v>
      </c>
      <c r="M1578" s="5">
        <v>26804592</v>
      </c>
      <c r="N1578" s="5">
        <v>26601975</v>
      </c>
      <c r="O1578" s="6">
        <v>46218.501458333332</v>
      </c>
      <c r="P1578" s="4" t="s">
        <v>81</v>
      </c>
      <c r="Q1578" s="5" t="s">
        <v>18518</v>
      </c>
      <c r="R1578" s="5">
        <v>1073523386</v>
      </c>
      <c r="S1578" s="5" t="s">
        <v>10142</v>
      </c>
      <c r="T1578" s="4">
        <v>24115000</v>
      </c>
      <c r="U1578" s="4">
        <v>0</v>
      </c>
      <c r="V1578" s="4">
        <v>24115000</v>
      </c>
      <c r="W1578" s="4">
        <v>12218267</v>
      </c>
      <c r="X1578" s="4">
        <v>11896733</v>
      </c>
      <c r="Y1578" s="4">
        <v>7073733</v>
      </c>
    </row>
    <row r="1579" spans="1:25" x14ac:dyDescent="0.2">
      <c r="A1579" s="5" t="s">
        <v>3817</v>
      </c>
      <c r="B1579" s="5" t="s">
        <v>3501</v>
      </c>
      <c r="C1579" s="5" t="s">
        <v>1252</v>
      </c>
      <c r="D1579" s="5">
        <v>148</v>
      </c>
      <c r="E1579" s="5" t="s">
        <v>5207</v>
      </c>
      <c r="F1579" s="5">
        <v>10</v>
      </c>
      <c r="G1579" s="5" t="s">
        <v>32</v>
      </c>
      <c r="H1579" s="5">
        <v>27501</v>
      </c>
      <c r="I1579" s="5" t="s">
        <v>3724</v>
      </c>
      <c r="J1579" s="5" t="s">
        <v>19946</v>
      </c>
      <c r="K1579" s="5" t="s">
        <v>22972</v>
      </c>
      <c r="L1579" s="5" t="s">
        <v>24085</v>
      </c>
      <c r="M1579" s="5">
        <v>26804657</v>
      </c>
      <c r="N1579" s="5">
        <v>26601975</v>
      </c>
      <c r="O1579" s="6">
        <v>46219.446597222224</v>
      </c>
      <c r="P1579" s="4" t="s">
        <v>94</v>
      </c>
      <c r="Q1579" s="5" t="s">
        <v>18518</v>
      </c>
      <c r="R1579" s="5">
        <v>1014229578</v>
      </c>
      <c r="S1579" s="5" t="s">
        <v>363</v>
      </c>
      <c r="T1579" s="4">
        <v>22496000</v>
      </c>
      <c r="U1579" s="4">
        <v>0</v>
      </c>
      <c r="V1579" s="4">
        <v>22496000</v>
      </c>
      <c r="W1579" s="4">
        <v>14997333</v>
      </c>
      <c r="X1579" s="4">
        <v>7498667</v>
      </c>
      <c r="Y1579" s="4">
        <v>7498667</v>
      </c>
    </row>
    <row r="1580" spans="1:25" x14ac:dyDescent="0.2">
      <c r="A1580" s="5" t="s">
        <v>3817</v>
      </c>
      <c r="B1580" s="5" t="s">
        <v>3501</v>
      </c>
      <c r="C1580" s="5" t="s">
        <v>1252</v>
      </c>
      <c r="D1580" s="5">
        <v>148</v>
      </c>
      <c r="E1580" s="5" t="s">
        <v>5207</v>
      </c>
      <c r="F1580" s="5">
        <v>10</v>
      </c>
      <c r="G1580" s="5" t="s">
        <v>32</v>
      </c>
      <c r="H1580" s="5">
        <v>27501</v>
      </c>
      <c r="I1580" s="5" t="s">
        <v>3724</v>
      </c>
      <c r="J1580" s="5" t="s">
        <v>19947</v>
      </c>
      <c r="K1580" s="5" t="s">
        <v>22972</v>
      </c>
      <c r="L1580" s="5" t="s">
        <v>24108</v>
      </c>
      <c r="M1580" s="5">
        <v>26804758</v>
      </c>
      <c r="N1580" s="5">
        <v>26601975</v>
      </c>
      <c r="O1580" s="6">
        <v>46220.44494212963</v>
      </c>
      <c r="P1580" s="4" t="s">
        <v>81</v>
      </c>
      <c r="Q1580" s="5" t="s">
        <v>19948</v>
      </c>
      <c r="R1580" s="5">
        <v>1085288353</v>
      </c>
      <c r="S1580" s="5" t="s">
        <v>267</v>
      </c>
      <c r="T1580" s="4">
        <v>28120000</v>
      </c>
      <c r="U1580" s="4">
        <v>0</v>
      </c>
      <c r="V1580" s="4">
        <v>28120000</v>
      </c>
      <c r="W1580" s="4">
        <v>26245333</v>
      </c>
      <c r="X1580" s="4">
        <v>1874667</v>
      </c>
    </row>
    <row r="1581" spans="1:25" x14ac:dyDescent="0.2">
      <c r="A1581" s="5" t="s">
        <v>3817</v>
      </c>
      <c r="B1581" s="5" t="s">
        <v>3501</v>
      </c>
      <c r="C1581" s="5" t="s">
        <v>1252</v>
      </c>
      <c r="D1581" s="5">
        <v>148</v>
      </c>
      <c r="E1581" s="5" t="s">
        <v>5207</v>
      </c>
      <c r="F1581" s="5">
        <v>10</v>
      </c>
      <c r="G1581" s="5" t="s">
        <v>32</v>
      </c>
      <c r="H1581" s="5">
        <v>27501</v>
      </c>
      <c r="I1581" s="5" t="s">
        <v>3724</v>
      </c>
      <c r="J1581" s="5" t="s">
        <v>19949</v>
      </c>
      <c r="K1581" s="5" t="s">
        <v>22972</v>
      </c>
      <c r="L1581" s="5" t="s">
        <v>24119</v>
      </c>
      <c r="M1581" s="5">
        <v>26804800</v>
      </c>
      <c r="N1581" s="5">
        <v>26601975</v>
      </c>
      <c r="O1581" s="6">
        <v>46220.809953703705</v>
      </c>
      <c r="P1581" s="4" t="s">
        <v>81</v>
      </c>
      <c r="Q1581" s="5" t="s">
        <v>18518</v>
      </c>
      <c r="R1581" s="5">
        <v>1005328009</v>
      </c>
      <c r="S1581" s="5" t="s">
        <v>10173</v>
      </c>
      <c r="T1581" s="4">
        <v>30000000</v>
      </c>
      <c r="U1581" s="4">
        <v>0</v>
      </c>
      <c r="V1581" s="4">
        <v>30000000</v>
      </c>
      <c r="W1581" s="4">
        <v>16200000</v>
      </c>
      <c r="X1581" s="4">
        <v>13800000</v>
      </c>
      <c r="Y1581" s="4">
        <v>7800000</v>
      </c>
    </row>
    <row r="1582" spans="1:25" x14ac:dyDescent="0.2">
      <c r="A1582" s="5" t="s">
        <v>3817</v>
      </c>
      <c r="B1582" s="5" t="s">
        <v>3501</v>
      </c>
      <c r="C1582" s="5" t="s">
        <v>1252</v>
      </c>
      <c r="D1582" s="5">
        <v>148</v>
      </c>
      <c r="E1582" s="5" t="s">
        <v>5207</v>
      </c>
      <c r="F1582" s="5">
        <v>10</v>
      </c>
      <c r="G1582" s="5" t="s">
        <v>32</v>
      </c>
      <c r="H1582" s="5">
        <v>27501</v>
      </c>
      <c r="I1582" s="5" t="s">
        <v>3724</v>
      </c>
      <c r="J1582" s="5" t="s">
        <v>21657</v>
      </c>
      <c r="K1582" s="5" t="s">
        <v>22972</v>
      </c>
      <c r="L1582" s="5" t="s">
        <v>24413</v>
      </c>
      <c r="M1582" s="5">
        <v>26805866</v>
      </c>
      <c r="N1582" s="5">
        <v>26601975</v>
      </c>
      <c r="O1582" s="6">
        <v>46239.693194444444</v>
      </c>
      <c r="P1582" s="4" t="s">
        <v>94</v>
      </c>
      <c r="Q1582" s="5" t="s">
        <v>21658</v>
      </c>
      <c r="R1582" s="5">
        <v>1007258861</v>
      </c>
      <c r="S1582" s="5" t="s">
        <v>21659</v>
      </c>
      <c r="T1582" s="4">
        <v>19776000</v>
      </c>
      <c r="U1582" s="4">
        <v>0</v>
      </c>
      <c r="V1582" s="4">
        <v>19776000</v>
      </c>
      <c r="W1582" s="4">
        <v>16644800</v>
      </c>
      <c r="X1582" s="4">
        <v>3131200</v>
      </c>
      <c r="Y1582" s="4">
        <v>3131200</v>
      </c>
    </row>
    <row r="1583" spans="1:25" x14ac:dyDescent="0.2">
      <c r="A1583" s="5" t="s">
        <v>3817</v>
      </c>
      <c r="B1583" s="5" t="s">
        <v>3501</v>
      </c>
      <c r="C1583" s="5" t="s">
        <v>782</v>
      </c>
      <c r="D1583" s="5">
        <v>149</v>
      </c>
      <c r="E1583" s="5" t="s">
        <v>1251</v>
      </c>
      <c r="F1583" s="5">
        <v>10</v>
      </c>
      <c r="G1583" s="5" t="s">
        <v>32</v>
      </c>
      <c r="H1583" s="5">
        <v>10013</v>
      </c>
      <c r="I1583" s="5" t="s">
        <v>3552</v>
      </c>
      <c r="J1583" s="5" t="s">
        <v>6735</v>
      </c>
      <c r="K1583" s="5" t="s">
        <v>75</v>
      </c>
      <c r="L1583" s="5" t="s">
        <v>4720</v>
      </c>
      <c r="M1583" s="5">
        <v>26800096</v>
      </c>
      <c r="N1583" s="5">
        <v>26600106</v>
      </c>
      <c r="O1583" s="6">
        <v>46024</v>
      </c>
      <c r="P1583" s="4" t="s">
        <v>4248</v>
      </c>
      <c r="Q1583" s="5" t="s">
        <v>4721</v>
      </c>
      <c r="R1583" s="5">
        <v>39567363</v>
      </c>
      <c r="S1583" s="5" t="s">
        <v>2339</v>
      </c>
      <c r="T1583" s="4">
        <v>33000000</v>
      </c>
      <c r="U1583" s="4">
        <v>0</v>
      </c>
      <c r="V1583" s="4">
        <v>33000000</v>
      </c>
      <c r="W1583" s="4">
        <v>0</v>
      </c>
      <c r="X1583" s="4">
        <v>33000000</v>
      </c>
      <c r="Y1583" s="4">
        <v>33000000</v>
      </c>
    </row>
    <row r="1584" spans="1:25" x14ac:dyDescent="0.2">
      <c r="A1584" s="5" t="s">
        <v>3817</v>
      </c>
      <c r="B1584" s="5" t="s">
        <v>3501</v>
      </c>
      <c r="C1584" s="5" t="s">
        <v>782</v>
      </c>
      <c r="D1584" s="5">
        <v>149</v>
      </c>
      <c r="E1584" s="5" t="s">
        <v>1251</v>
      </c>
      <c r="F1584" s="5">
        <v>10</v>
      </c>
      <c r="G1584" s="5" t="s">
        <v>32</v>
      </c>
      <c r="H1584" s="5">
        <v>10013</v>
      </c>
      <c r="I1584" s="5" t="s">
        <v>3552</v>
      </c>
      <c r="J1584" s="5" t="s">
        <v>6736</v>
      </c>
      <c r="K1584" s="5" t="s">
        <v>75</v>
      </c>
      <c r="L1584" s="5" t="s">
        <v>4722</v>
      </c>
      <c r="M1584" s="5">
        <v>26800097</v>
      </c>
      <c r="N1584" s="5">
        <v>26600107</v>
      </c>
      <c r="O1584" s="6">
        <v>46024</v>
      </c>
      <c r="P1584" s="4" t="s">
        <v>4248</v>
      </c>
      <c r="Q1584" s="5" t="s">
        <v>4675</v>
      </c>
      <c r="R1584" s="5">
        <v>1010236568</v>
      </c>
      <c r="S1584" s="5" t="s">
        <v>1974</v>
      </c>
      <c r="T1584" s="4">
        <v>36000000</v>
      </c>
      <c r="U1584" s="4">
        <v>0</v>
      </c>
      <c r="V1584" s="4">
        <v>36000000</v>
      </c>
      <c r="W1584" s="4">
        <v>0</v>
      </c>
      <c r="X1584" s="4">
        <v>36000000</v>
      </c>
      <c r="Y1584" s="4">
        <v>36000000</v>
      </c>
    </row>
    <row r="1585" spans="1:25" x14ac:dyDescent="0.2">
      <c r="A1585" s="5" t="s">
        <v>3817</v>
      </c>
      <c r="B1585" s="5" t="s">
        <v>3501</v>
      </c>
      <c r="C1585" s="5" t="s">
        <v>782</v>
      </c>
      <c r="D1585" s="5">
        <v>149</v>
      </c>
      <c r="E1585" s="5" t="s">
        <v>1251</v>
      </c>
      <c r="F1585" s="5">
        <v>10</v>
      </c>
      <c r="G1585" s="5" t="s">
        <v>32</v>
      </c>
      <c r="H1585" s="5">
        <v>10013</v>
      </c>
      <c r="I1585" s="5" t="s">
        <v>3552</v>
      </c>
      <c r="J1585" s="5" t="s">
        <v>6737</v>
      </c>
      <c r="K1585" s="5" t="s">
        <v>75</v>
      </c>
      <c r="L1585" s="5" t="s">
        <v>4723</v>
      </c>
      <c r="M1585" s="5">
        <v>26800098</v>
      </c>
      <c r="N1585" s="5">
        <v>26600108</v>
      </c>
      <c r="O1585" s="6">
        <v>46024</v>
      </c>
      <c r="P1585" s="4" t="s">
        <v>2869</v>
      </c>
      <c r="Q1585" s="5" t="s">
        <v>4724</v>
      </c>
      <c r="R1585" s="5">
        <v>1049612200</v>
      </c>
      <c r="S1585" s="5" t="s">
        <v>2334</v>
      </c>
      <c r="T1585" s="4">
        <v>44516730</v>
      </c>
      <c r="U1585" s="4">
        <v>0</v>
      </c>
      <c r="V1585" s="4">
        <v>44516730</v>
      </c>
      <c r="W1585" s="4">
        <v>0</v>
      </c>
      <c r="X1585" s="4">
        <v>44516730</v>
      </c>
      <c r="Y1585" s="4">
        <v>44516730</v>
      </c>
    </row>
    <row r="1586" spans="1:25" x14ac:dyDescent="0.2">
      <c r="A1586" s="5" t="s">
        <v>3817</v>
      </c>
      <c r="B1586" s="5" t="s">
        <v>3501</v>
      </c>
      <c r="C1586" s="5" t="s">
        <v>782</v>
      </c>
      <c r="D1586" s="5">
        <v>149</v>
      </c>
      <c r="E1586" s="5" t="s">
        <v>1251</v>
      </c>
      <c r="F1586" s="5">
        <v>10</v>
      </c>
      <c r="G1586" s="5" t="s">
        <v>32</v>
      </c>
      <c r="H1586" s="5">
        <v>10013</v>
      </c>
      <c r="I1586" s="5" t="s">
        <v>3552</v>
      </c>
      <c r="J1586" s="5" t="s">
        <v>6739</v>
      </c>
      <c r="K1586" s="5" t="s">
        <v>75</v>
      </c>
      <c r="L1586" s="5" t="s">
        <v>4727</v>
      </c>
      <c r="M1586" s="5">
        <v>26800102</v>
      </c>
      <c r="N1586" s="5">
        <v>26600112</v>
      </c>
      <c r="O1586" s="6">
        <v>46024</v>
      </c>
      <c r="P1586" s="4" t="s">
        <v>4248</v>
      </c>
      <c r="Q1586" s="5" t="s">
        <v>4724</v>
      </c>
      <c r="R1586" s="5">
        <v>1057581234</v>
      </c>
      <c r="S1586" s="5" t="s">
        <v>3201</v>
      </c>
      <c r="T1586" s="4">
        <v>33000000</v>
      </c>
      <c r="U1586" s="4">
        <v>0</v>
      </c>
      <c r="V1586" s="4">
        <v>33000000</v>
      </c>
      <c r="W1586" s="4">
        <v>0</v>
      </c>
      <c r="X1586" s="4">
        <v>33000000</v>
      </c>
      <c r="Y1586" s="4">
        <v>33000000</v>
      </c>
    </row>
    <row r="1587" spans="1:25" x14ac:dyDescent="0.2">
      <c r="A1587" s="5" t="s">
        <v>3817</v>
      </c>
      <c r="B1587" s="5" t="s">
        <v>3501</v>
      </c>
      <c r="C1587" s="5" t="s">
        <v>782</v>
      </c>
      <c r="D1587" s="5">
        <v>149</v>
      </c>
      <c r="E1587" s="5" t="s">
        <v>1251</v>
      </c>
      <c r="F1587" s="5">
        <v>10</v>
      </c>
      <c r="G1587" s="5" t="s">
        <v>32</v>
      </c>
      <c r="H1587" s="5">
        <v>10013</v>
      </c>
      <c r="I1587" s="5" t="s">
        <v>3552</v>
      </c>
      <c r="J1587" s="5" t="s">
        <v>6743</v>
      </c>
      <c r="K1587" s="5" t="s">
        <v>75</v>
      </c>
      <c r="L1587" s="5" t="s">
        <v>4733</v>
      </c>
      <c r="M1587" s="5">
        <v>26800110</v>
      </c>
      <c r="N1587" s="5">
        <v>26600120</v>
      </c>
      <c r="O1587" s="6">
        <v>46024</v>
      </c>
      <c r="P1587" s="4" t="s">
        <v>4248</v>
      </c>
      <c r="Q1587" s="5" t="s">
        <v>4724</v>
      </c>
      <c r="R1587" s="5">
        <v>9499177</v>
      </c>
      <c r="S1587" s="5" t="s">
        <v>275</v>
      </c>
      <c r="T1587" s="4">
        <v>33000000</v>
      </c>
      <c r="U1587" s="4">
        <v>0</v>
      </c>
      <c r="V1587" s="4">
        <v>33000000</v>
      </c>
      <c r="W1587" s="4">
        <v>0</v>
      </c>
      <c r="X1587" s="4">
        <v>33000000</v>
      </c>
      <c r="Y1587" s="4">
        <v>33000000</v>
      </c>
    </row>
    <row r="1588" spans="1:25" x14ac:dyDescent="0.2">
      <c r="A1588" s="5" t="s">
        <v>3817</v>
      </c>
      <c r="B1588" s="5" t="s">
        <v>3501</v>
      </c>
      <c r="C1588" s="5" t="s">
        <v>782</v>
      </c>
      <c r="D1588" s="5">
        <v>149</v>
      </c>
      <c r="E1588" s="5" t="s">
        <v>1251</v>
      </c>
      <c r="F1588" s="5">
        <v>10</v>
      </c>
      <c r="G1588" s="5" t="s">
        <v>32</v>
      </c>
      <c r="H1588" s="5">
        <v>10013</v>
      </c>
      <c r="I1588" s="5" t="s">
        <v>3552</v>
      </c>
      <c r="J1588" s="5" t="s">
        <v>6744</v>
      </c>
      <c r="K1588" s="5" t="s">
        <v>75</v>
      </c>
      <c r="L1588" s="5" t="s">
        <v>4734</v>
      </c>
      <c r="M1588" s="5">
        <v>26800112</v>
      </c>
      <c r="N1588" s="5">
        <v>26600122</v>
      </c>
      <c r="O1588" s="6">
        <v>46024</v>
      </c>
      <c r="P1588" s="4" t="s">
        <v>2869</v>
      </c>
      <c r="Q1588" s="5" t="s">
        <v>4735</v>
      </c>
      <c r="R1588" s="5">
        <v>1053340142</v>
      </c>
      <c r="S1588" s="5" t="s">
        <v>2337</v>
      </c>
      <c r="T1588" s="4">
        <v>33000000</v>
      </c>
      <c r="U1588" s="4">
        <v>0</v>
      </c>
      <c r="V1588" s="4">
        <v>33000000</v>
      </c>
      <c r="W1588" s="4">
        <v>0</v>
      </c>
      <c r="X1588" s="4">
        <v>33000000</v>
      </c>
      <c r="Y1588" s="4">
        <v>33000000</v>
      </c>
    </row>
    <row r="1589" spans="1:25" x14ac:dyDescent="0.2">
      <c r="A1589" s="5" t="s">
        <v>3817</v>
      </c>
      <c r="B1589" s="5" t="s">
        <v>3501</v>
      </c>
      <c r="C1589" s="5" t="s">
        <v>782</v>
      </c>
      <c r="D1589" s="5">
        <v>149</v>
      </c>
      <c r="E1589" s="5" t="s">
        <v>1251</v>
      </c>
      <c r="F1589" s="5">
        <v>10</v>
      </c>
      <c r="G1589" s="5" t="s">
        <v>32</v>
      </c>
      <c r="H1589" s="5">
        <v>10013</v>
      </c>
      <c r="I1589" s="5" t="s">
        <v>3552</v>
      </c>
      <c r="J1589" s="5" t="s">
        <v>6746</v>
      </c>
      <c r="K1589" s="5" t="s">
        <v>75</v>
      </c>
      <c r="L1589" s="5" t="s">
        <v>4738</v>
      </c>
      <c r="M1589" s="5">
        <v>26800115</v>
      </c>
      <c r="N1589" s="5">
        <v>26600125</v>
      </c>
      <c r="O1589" s="6">
        <v>46024</v>
      </c>
      <c r="P1589" s="4" t="s">
        <v>4248</v>
      </c>
      <c r="Q1589" s="5" t="s">
        <v>4721</v>
      </c>
      <c r="R1589" s="5">
        <v>1014237766</v>
      </c>
      <c r="S1589" s="5" t="s">
        <v>249</v>
      </c>
      <c r="T1589" s="4">
        <v>32661000</v>
      </c>
      <c r="U1589" s="4">
        <v>0</v>
      </c>
      <c r="V1589" s="4">
        <v>32661000</v>
      </c>
      <c r="W1589" s="4">
        <v>0</v>
      </c>
      <c r="X1589" s="4">
        <v>32661000</v>
      </c>
      <c r="Y1589" s="4">
        <v>32661000</v>
      </c>
    </row>
    <row r="1590" spans="1:25" x14ac:dyDescent="0.2">
      <c r="A1590" s="5" t="s">
        <v>3817</v>
      </c>
      <c r="B1590" s="5" t="s">
        <v>3501</v>
      </c>
      <c r="C1590" s="5" t="s">
        <v>782</v>
      </c>
      <c r="D1590" s="5">
        <v>149</v>
      </c>
      <c r="E1590" s="5" t="s">
        <v>1251</v>
      </c>
      <c r="F1590" s="5">
        <v>10</v>
      </c>
      <c r="G1590" s="5" t="s">
        <v>32</v>
      </c>
      <c r="H1590" s="5">
        <v>10013</v>
      </c>
      <c r="I1590" s="5" t="s">
        <v>3552</v>
      </c>
      <c r="J1590" s="5" t="s">
        <v>6752</v>
      </c>
      <c r="K1590" s="5" t="s">
        <v>75</v>
      </c>
      <c r="L1590" s="5" t="s">
        <v>4747</v>
      </c>
      <c r="M1590" s="5">
        <v>26800122</v>
      </c>
      <c r="N1590" s="5">
        <v>26600132</v>
      </c>
      <c r="O1590" s="6">
        <v>46024</v>
      </c>
      <c r="P1590" s="4" t="s">
        <v>2869</v>
      </c>
      <c r="Q1590" s="5" t="s">
        <v>4115</v>
      </c>
      <c r="R1590" s="5">
        <v>1070973121</v>
      </c>
      <c r="S1590" s="5" t="s">
        <v>2335</v>
      </c>
      <c r="T1590" s="4">
        <v>39000000</v>
      </c>
      <c r="U1590" s="4">
        <v>0</v>
      </c>
      <c r="V1590" s="4">
        <v>39000000</v>
      </c>
      <c r="W1590" s="4">
        <v>0</v>
      </c>
      <c r="X1590" s="4">
        <v>39000000</v>
      </c>
      <c r="Y1590" s="4">
        <v>39000000</v>
      </c>
    </row>
    <row r="1591" spans="1:25" x14ac:dyDescent="0.2">
      <c r="A1591" s="5" t="s">
        <v>3817</v>
      </c>
      <c r="B1591" s="5" t="s">
        <v>3501</v>
      </c>
      <c r="C1591" s="5" t="s">
        <v>782</v>
      </c>
      <c r="D1591" s="5">
        <v>149</v>
      </c>
      <c r="E1591" s="5" t="s">
        <v>1251</v>
      </c>
      <c r="F1591" s="5">
        <v>10</v>
      </c>
      <c r="G1591" s="5" t="s">
        <v>32</v>
      </c>
      <c r="H1591" s="5">
        <v>10013</v>
      </c>
      <c r="I1591" s="5" t="s">
        <v>3552</v>
      </c>
      <c r="J1591" s="5" t="s">
        <v>6758</v>
      </c>
      <c r="K1591" s="5" t="s">
        <v>75</v>
      </c>
      <c r="L1591" s="5" t="s">
        <v>4756</v>
      </c>
      <c r="M1591" s="5">
        <v>26800131</v>
      </c>
      <c r="N1591" s="5">
        <v>26600141</v>
      </c>
      <c r="O1591" s="6">
        <v>46024</v>
      </c>
      <c r="P1591" s="4" t="s">
        <v>2869</v>
      </c>
      <c r="Q1591" s="5" t="s">
        <v>4721</v>
      </c>
      <c r="R1591" s="5">
        <v>1073157011</v>
      </c>
      <c r="S1591" s="5" t="s">
        <v>1011</v>
      </c>
      <c r="T1591" s="4">
        <v>33000000</v>
      </c>
      <c r="U1591" s="4">
        <v>0</v>
      </c>
      <c r="V1591" s="4">
        <v>33000000</v>
      </c>
      <c r="W1591" s="4">
        <v>0</v>
      </c>
      <c r="X1591" s="4">
        <v>33000000</v>
      </c>
      <c r="Y1591" s="4">
        <v>33000000</v>
      </c>
    </row>
    <row r="1592" spans="1:25" x14ac:dyDescent="0.2">
      <c r="A1592" s="5" t="s">
        <v>3817</v>
      </c>
      <c r="B1592" s="5" t="s">
        <v>3501</v>
      </c>
      <c r="C1592" s="5" t="s">
        <v>782</v>
      </c>
      <c r="D1592" s="5">
        <v>149</v>
      </c>
      <c r="E1592" s="5" t="s">
        <v>1251</v>
      </c>
      <c r="F1592" s="5">
        <v>10</v>
      </c>
      <c r="G1592" s="5" t="s">
        <v>32</v>
      </c>
      <c r="H1592" s="5">
        <v>10013</v>
      </c>
      <c r="I1592" s="5" t="s">
        <v>3552</v>
      </c>
      <c r="J1592" s="5" t="s">
        <v>6771</v>
      </c>
      <c r="K1592" s="5" t="s">
        <v>75</v>
      </c>
      <c r="L1592" s="5" t="s">
        <v>4775</v>
      </c>
      <c r="M1592" s="5">
        <v>26800167</v>
      </c>
      <c r="N1592" s="5">
        <v>26600177</v>
      </c>
      <c r="O1592" s="6">
        <v>46024</v>
      </c>
      <c r="P1592" s="4" t="s">
        <v>766</v>
      </c>
      <c r="Q1592" s="5" t="s">
        <v>4776</v>
      </c>
      <c r="R1592" s="5">
        <v>1018496041</v>
      </c>
      <c r="S1592" s="5" t="s">
        <v>1971</v>
      </c>
      <c r="T1592" s="4">
        <v>19628640</v>
      </c>
      <c r="U1592" s="4">
        <v>0</v>
      </c>
      <c r="V1592" s="4">
        <v>19628640</v>
      </c>
      <c r="W1592" s="4">
        <v>0</v>
      </c>
      <c r="X1592" s="4">
        <v>19628640</v>
      </c>
      <c r="Y1592" s="4">
        <v>19628640</v>
      </c>
    </row>
    <row r="1593" spans="1:25" x14ac:dyDescent="0.2">
      <c r="A1593" s="5" t="s">
        <v>3817</v>
      </c>
      <c r="B1593" s="5" t="s">
        <v>3501</v>
      </c>
      <c r="C1593" s="5" t="s">
        <v>782</v>
      </c>
      <c r="D1593" s="5">
        <v>149</v>
      </c>
      <c r="E1593" s="5" t="s">
        <v>1251</v>
      </c>
      <c r="F1593" s="5">
        <v>10</v>
      </c>
      <c r="G1593" s="5" t="s">
        <v>32</v>
      </c>
      <c r="H1593" s="5">
        <v>10013</v>
      </c>
      <c r="I1593" s="5" t="s">
        <v>3552</v>
      </c>
      <c r="J1593" s="5" t="s">
        <v>6772</v>
      </c>
      <c r="K1593" s="5" t="s">
        <v>75</v>
      </c>
      <c r="L1593" s="5" t="s">
        <v>4777</v>
      </c>
      <c r="M1593" s="5">
        <v>26800169</v>
      </c>
      <c r="N1593" s="5">
        <v>26600179</v>
      </c>
      <c r="O1593" s="6">
        <v>46024</v>
      </c>
      <c r="P1593" s="4" t="s">
        <v>766</v>
      </c>
      <c r="Q1593" s="5" t="s">
        <v>4724</v>
      </c>
      <c r="R1593" s="5">
        <v>1057599550</v>
      </c>
      <c r="S1593" s="5" t="s">
        <v>3198</v>
      </c>
      <c r="T1593" s="4">
        <v>33000000</v>
      </c>
      <c r="U1593" s="4">
        <v>0</v>
      </c>
      <c r="V1593" s="4">
        <v>33000000</v>
      </c>
      <c r="W1593" s="4">
        <v>0</v>
      </c>
      <c r="X1593" s="4">
        <v>33000000</v>
      </c>
      <c r="Y1593" s="4">
        <v>33000000</v>
      </c>
    </row>
    <row r="1594" spans="1:25" x14ac:dyDescent="0.2">
      <c r="A1594" s="5" t="s">
        <v>3817</v>
      </c>
      <c r="B1594" s="5" t="s">
        <v>3501</v>
      </c>
      <c r="C1594" s="5" t="s">
        <v>782</v>
      </c>
      <c r="D1594" s="5">
        <v>149</v>
      </c>
      <c r="E1594" s="5" t="s">
        <v>1251</v>
      </c>
      <c r="F1594" s="5">
        <v>10</v>
      </c>
      <c r="G1594" s="5" t="s">
        <v>32</v>
      </c>
      <c r="H1594" s="5">
        <v>10013</v>
      </c>
      <c r="I1594" s="5" t="s">
        <v>3552</v>
      </c>
      <c r="J1594" s="5" t="s">
        <v>6774</v>
      </c>
      <c r="K1594" s="5" t="s">
        <v>75</v>
      </c>
      <c r="L1594" s="5" t="s">
        <v>4780</v>
      </c>
      <c r="M1594" s="5">
        <v>26800178</v>
      </c>
      <c r="N1594" s="5">
        <v>26600188</v>
      </c>
      <c r="O1594" s="6">
        <v>46024</v>
      </c>
      <c r="P1594" s="4" t="s">
        <v>766</v>
      </c>
      <c r="Q1594" s="5" t="s">
        <v>4046</v>
      </c>
      <c r="R1594" s="5">
        <v>46379655</v>
      </c>
      <c r="S1594" s="5" t="s">
        <v>1972</v>
      </c>
      <c r="T1594" s="4">
        <v>48990000</v>
      </c>
      <c r="U1594" s="4">
        <v>0</v>
      </c>
      <c r="V1594" s="4">
        <v>48990000</v>
      </c>
      <c r="W1594" s="4">
        <v>0</v>
      </c>
      <c r="X1594" s="4">
        <v>48990000</v>
      </c>
      <c r="Y1594" s="4">
        <v>48990000</v>
      </c>
    </row>
    <row r="1595" spans="1:25" x14ac:dyDescent="0.2">
      <c r="A1595" s="5" t="s">
        <v>3817</v>
      </c>
      <c r="B1595" s="5" t="s">
        <v>3501</v>
      </c>
      <c r="C1595" s="5" t="s">
        <v>782</v>
      </c>
      <c r="D1595" s="5">
        <v>149</v>
      </c>
      <c r="E1595" s="5" t="s">
        <v>1251</v>
      </c>
      <c r="F1595" s="5">
        <v>10</v>
      </c>
      <c r="G1595" s="5" t="s">
        <v>32</v>
      </c>
      <c r="H1595" s="5">
        <v>10013</v>
      </c>
      <c r="I1595" s="5" t="s">
        <v>3552</v>
      </c>
      <c r="J1595" s="5" t="s">
        <v>6776</v>
      </c>
      <c r="K1595" s="5" t="s">
        <v>75</v>
      </c>
      <c r="L1595" s="5" t="s">
        <v>4783</v>
      </c>
      <c r="M1595" s="5">
        <v>26800180</v>
      </c>
      <c r="N1595" s="5">
        <v>26600190</v>
      </c>
      <c r="O1595" s="6">
        <v>46024</v>
      </c>
      <c r="P1595" s="4" t="s">
        <v>766</v>
      </c>
      <c r="Q1595" s="5" t="s">
        <v>4046</v>
      </c>
      <c r="R1595" s="5">
        <v>7168633</v>
      </c>
      <c r="S1595" s="5" t="s">
        <v>777</v>
      </c>
      <c r="T1595" s="4">
        <v>53292000</v>
      </c>
      <c r="U1595" s="4">
        <v>0</v>
      </c>
      <c r="V1595" s="4">
        <v>53292000</v>
      </c>
      <c r="W1595" s="4">
        <v>0</v>
      </c>
      <c r="X1595" s="4">
        <v>53292000</v>
      </c>
      <c r="Y1595" s="4">
        <v>53292000</v>
      </c>
    </row>
    <row r="1596" spans="1:25" x14ac:dyDescent="0.2">
      <c r="A1596" s="5" t="s">
        <v>3817</v>
      </c>
      <c r="B1596" s="5" t="s">
        <v>3501</v>
      </c>
      <c r="C1596" s="5" t="s">
        <v>782</v>
      </c>
      <c r="D1596" s="5">
        <v>149</v>
      </c>
      <c r="E1596" s="5" t="s">
        <v>1251</v>
      </c>
      <c r="F1596" s="5">
        <v>10</v>
      </c>
      <c r="G1596" s="5" t="s">
        <v>32</v>
      </c>
      <c r="H1596" s="5">
        <v>10013</v>
      </c>
      <c r="I1596" s="5" t="s">
        <v>3552</v>
      </c>
      <c r="J1596" s="5" t="s">
        <v>6795</v>
      </c>
      <c r="K1596" s="5" t="s">
        <v>75</v>
      </c>
      <c r="L1596" s="5" t="s">
        <v>8804</v>
      </c>
      <c r="M1596" s="5">
        <v>26800214</v>
      </c>
      <c r="N1596" s="5">
        <v>26600224</v>
      </c>
      <c r="O1596" s="6">
        <v>46024</v>
      </c>
      <c r="P1596" s="4" t="s">
        <v>2809</v>
      </c>
      <c r="Q1596" s="5" t="s">
        <v>8805</v>
      </c>
      <c r="R1596" s="5">
        <v>1018417689</v>
      </c>
      <c r="S1596" s="5" t="s">
        <v>665</v>
      </c>
      <c r="T1596" s="4">
        <v>38400000</v>
      </c>
      <c r="U1596" s="4">
        <v>1706667</v>
      </c>
      <c r="V1596" s="4">
        <v>36693333</v>
      </c>
      <c r="W1596" s="4">
        <v>0</v>
      </c>
      <c r="X1596" s="4">
        <v>36693333</v>
      </c>
      <c r="Y1596" s="4">
        <v>36693333</v>
      </c>
    </row>
    <row r="1597" spans="1:25" x14ac:dyDescent="0.2">
      <c r="A1597" s="5" t="s">
        <v>3817</v>
      </c>
      <c r="B1597" s="5" t="s">
        <v>3501</v>
      </c>
      <c r="C1597" s="5" t="s">
        <v>782</v>
      </c>
      <c r="D1597" s="5">
        <v>149</v>
      </c>
      <c r="E1597" s="5" t="s">
        <v>1251</v>
      </c>
      <c r="F1597" s="5">
        <v>10</v>
      </c>
      <c r="G1597" s="5" t="s">
        <v>32</v>
      </c>
      <c r="H1597" s="5">
        <v>10013</v>
      </c>
      <c r="I1597" s="5" t="s">
        <v>3552</v>
      </c>
      <c r="J1597" s="5" t="s">
        <v>6805</v>
      </c>
      <c r="K1597" s="5" t="s">
        <v>75</v>
      </c>
      <c r="L1597" s="5" t="s">
        <v>8822</v>
      </c>
      <c r="M1597" s="5">
        <v>26800231</v>
      </c>
      <c r="N1597" s="5">
        <v>26600241</v>
      </c>
      <c r="O1597" s="6">
        <v>46024</v>
      </c>
      <c r="P1597" s="4" t="s">
        <v>2809</v>
      </c>
      <c r="Q1597" s="5" t="s">
        <v>8823</v>
      </c>
      <c r="R1597" s="5">
        <v>1075878352</v>
      </c>
      <c r="S1597" s="5" t="s">
        <v>2533</v>
      </c>
      <c r="T1597" s="4">
        <v>36000000</v>
      </c>
      <c r="U1597" s="4">
        <v>1400000</v>
      </c>
      <c r="V1597" s="4">
        <v>34600000</v>
      </c>
      <c r="W1597" s="4">
        <v>0</v>
      </c>
      <c r="X1597" s="4">
        <v>34600000</v>
      </c>
      <c r="Y1597" s="4">
        <v>34600000</v>
      </c>
    </row>
    <row r="1598" spans="1:25" x14ac:dyDescent="0.2">
      <c r="A1598" s="5" t="s">
        <v>3817</v>
      </c>
      <c r="B1598" s="5" t="s">
        <v>3501</v>
      </c>
      <c r="C1598" s="5" t="s">
        <v>782</v>
      </c>
      <c r="D1598" s="5">
        <v>149</v>
      </c>
      <c r="E1598" s="5" t="s">
        <v>1251</v>
      </c>
      <c r="F1598" s="5">
        <v>10</v>
      </c>
      <c r="G1598" s="5" t="s">
        <v>32</v>
      </c>
      <c r="H1598" s="5">
        <v>10013</v>
      </c>
      <c r="I1598" s="5" t="s">
        <v>3552</v>
      </c>
      <c r="J1598" s="5" t="s">
        <v>6806</v>
      </c>
      <c r="K1598" s="5" t="s">
        <v>75</v>
      </c>
      <c r="L1598" s="5" t="s">
        <v>8824</v>
      </c>
      <c r="M1598" s="5">
        <v>26800237</v>
      </c>
      <c r="N1598" s="5">
        <v>26600247</v>
      </c>
      <c r="O1598" s="6">
        <v>46024</v>
      </c>
      <c r="P1598" s="4" t="s">
        <v>2809</v>
      </c>
      <c r="Q1598" s="5" t="s">
        <v>8825</v>
      </c>
      <c r="R1598" s="5">
        <v>1130744208</v>
      </c>
      <c r="S1598" s="5" t="s">
        <v>8826</v>
      </c>
      <c r="T1598" s="4">
        <v>55524000</v>
      </c>
      <c r="U1598" s="4">
        <v>2159267</v>
      </c>
      <c r="V1598" s="4">
        <v>53364733</v>
      </c>
      <c r="W1598" s="4">
        <v>0</v>
      </c>
      <c r="X1598" s="4">
        <v>53364733</v>
      </c>
      <c r="Y1598" s="4">
        <v>53364733</v>
      </c>
    </row>
    <row r="1599" spans="1:25" x14ac:dyDescent="0.2">
      <c r="A1599" s="5" t="s">
        <v>3817</v>
      </c>
      <c r="B1599" s="5" t="s">
        <v>3501</v>
      </c>
      <c r="C1599" s="5" t="s">
        <v>782</v>
      </c>
      <c r="D1599" s="5">
        <v>149</v>
      </c>
      <c r="E1599" s="5" t="s">
        <v>1251</v>
      </c>
      <c r="F1599" s="5">
        <v>10</v>
      </c>
      <c r="G1599" s="5" t="s">
        <v>32</v>
      </c>
      <c r="H1599" s="5">
        <v>10013</v>
      </c>
      <c r="I1599" s="5" t="s">
        <v>3552</v>
      </c>
      <c r="J1599" s="5" t="s">
        <v>6807</v>
      </c>
      <c r="K1599" s="5" t="s">
        <v>75</v>
      </c>
      <c r="L1599" s="5" t="s">
        <v>8827</v>
      </c>
      <c r="M1599" s="5">
        <v>26800238</v>
      </c>
      <c r="N1599" s="5">
        <v>26600248</v>
      </c>
      <c r="O1599" s="6">
        <v>46024</v>
      </c>
      <c r="P1599" s="4" t="s">
        <v>2809</v>
      </c>
      <c r="Q1599" s="5" t="s">
        <v>8828</v>
      </c>
      <c r="R1599" s="5">
        <v>1018492494</v>
      </c>
      <c r="S1599" s="5" t="s">
        <v>2534</v>
      </c>
      <c r="T1599" s="4">
        <v>36000000</v>
      </c>
      <c r="U1599" s="4">
        <v>2600000</v>
      </c>
      <c r="V1599" s="4">
        <v>33400000</v>
      </c>
      <c r="W1599" s="4">
        <v>0</v>
      </c>
      <c r="X1599" s="4">
        <v>33400000</v>
      </c>
      <c r="Y1599" s="4">
        <v>33400000</v>
      </c>
    </row>
    <row r="1600" spans="1:25" x14ac:dyDescent="0.2">
      <c r="A1600" s="5" t="s">
        <v>3817</v>
      </c>
      <c r="B1600" s="5" t="s">
        <v>3501</v>
      </c>
      <c r="C1600" s="5" t="s">
        <v>782</v>
      </c>
      <c r="D1600" s="5">
        <v>149</v>
      </c>
      <c r="E1600" s="5" t="s">
        <v>1251</v>
      </c>
      <c r="F1600" s="5">
        <v>10</v>
      </c>
      <c r="G1600" s="5" t="s">
        <v>32</v>
      </c>
      <c r="H1600" s="5">
        <v>10013</v>
      </c>
      <c r="I1600" s="5" t="s">
        <v>3552</v>
      </c>
      <c r="J1600" s="5" t="s">
        <v>6820</v>
      </c>
      <c r="K1600" s="5" t="s">
        <v>75</v>
      </c>
      <c r="L1600" s="5" t="s">
        <v>4805</v>
      </c>
      <c r="M1600" s="5">
        <v>26800300</v>
      </c>
      <c r="N1600" s="5">
        <v>26600310</v>
      </c>
      <c r="O1600" s="6">
        <v>46024</v>
      </c>
      <c r="P1600" s="4" t="s">
        <v>766</v>
      </c>
      <c r="Q1600" s="5" t="s">
        <v>4675</v>
      </c>
      <c r="R1600" s="5">
        <v>1001191260</v>
      </c>
      <c r="S1600" s="5" t="s">
        <v>1984</v>
      </c>
      <c r="T1600" s="4">
        <v>33462438</v>
      </c>
      <c r="U1600" s="4">
        <v>0</v>
      </c>
      <c r="V1600" s="4">
        <v>33462438</v>
      </c>
      <c r="W1600" s="4">
        <v>0</v>
      </c>
      <c r="X1600" s="4">
        <v>33462438</v>
      </c>
      <c r="Y1600" s="4">
        <v>33462438</v>
      </c>
    </row>
    <row r="1601" spans="1:25" x14ac:dyDescent="0.2">
      <c r="A1601" s="5" t="s">
        <v>3817</v>
      </c>
      <c r="B1601" s="5" t="s">
        <v>3501</v>
      </c>
      <c r="C1601" s="5" t="s">
        <v>782</v>
      </c>
      <c r="D1601" s="5">
        <v>149</v>
      </c>
      <c r="E1601" s="5" t="s">
        <v>1251</v>
      </c>
      <c r="F1601" s="5">
        <v>10</v>
      </c>
      <c r="G1601" s="5" t="s">
        <v>32</v>
      </c>
      <c r="H1601" s="5">
        <v>10013</v>
      </c>
      <c r="I1601" s="5" t="s">
        <v>3552</v>
      </c>
      <c r="J1601" s="5" t="s">
        <v>6822</v>
      </c>
      <c r="K1601" s="5" t="s">
        <v>75</v>
      </c>
      <c r="L1601" s="5" t="s">
        <v>4807</v>
      </c>
      <c r="M1601" s="5">
        <v>26800307</v>
      </c>
      <c r="N1601" s="5">
        <v>26600317</v>
      </c>
      <c r="O1601" s="6">
        <v>46024</v>
      </c>
      <c r="P1601" s="4" t="s">
        <v>766</v>
      </c>
      <c r="Q1601" s="5" t="s">
        <v>4074</v>
      </c>
      <c r="R1601" s="5">
        <v>52772837</v>
      </c>
      <c r="S1601" s="5" t="s">
        <v>1049</v>
      </c>
      <c r="T1601" s="4">
        <v>38689374</v>
      </c>
      <c r="U1601" s="4">
        <v>0</v>
      </c>
      <c r="V1601" s="4">
        <v>38689374</v>
      </c>
      <c r="W1601" s="4">
        <v>0</v>
      </c>
      <c r="X1601" s="4">
        <v>38689374</v>
      </c>
      <c r="Y1601" s="4">
        <v>38689374</v>
      </c>
    </row>
    <row r="1602" spans="1:25" x14ac:dyDescent="0.2">
      <c r="A1602" s="5" t="s">
        <v>3817</v>
      </c>
      <c r="B1602" s="5" t="s">
        <v>3501</v>
      </c>
      <c r="C1602" s="5" t="s">
        <v>782</v>
      </c>
      <c r="D1602" s="5">
        <v>149</v>
      </c>
      <c r="E1602" s="5" t="s">
        <v>1251</v>
      </c>
      <c r="F1602" s="5">
        <v>10</v>
      </c>
      <c r="G1602" s="5" t="s">
        <v>32</v>
      </c>
      <c r="H1602" s="5">
        <v>10013</v>
      </c>
      <c r="I1602" s="5" t="s">
        <v>3552</v>
      </c>
      <c r="J1602" s="5" t="s">
        <v>6826</v>
      </c>
      <c r="K1602" s="5" t="s">
        <v>75</v>
      </c>
      <c r="L1602" s="5" t="s">
        <v>4812</v>
      </c>
      <c r="M1602" s="5">
        <v>26800314</v>
      </c>
      <c r="N1602" s="5">
        <v>26600324</v>
      </c>
      <c r="O1602" s="6">
        <v>46024</v>
      </c>
      <c r="P1602" s="4" t="s">
        <v>2814</v>
      </c>
      <c r="Q1602" s="5" t="s">
        <v>4046</v>
      </c>
      <c r="R1602" s="5">
        <v>52145979</v>
      </c>
      <c r="S1602" s="5" t="s">
        <v>1970</v>
      </c>
      <c r="T1602" s="4">
        <v>50532000</v>
      </c>
      <c r="U1602" s="4">
        <v>0</v>
      </c>
      <c r="V1602" s="4">
        <v>50532000</v>
      </c>
      <c r="W1602" s="4">
        <v>0</v>
      </c>
      <c r="X1602" s="4">
        <v>50532000</v>
      </c>
      <c r="Y1602" s="4">
        <v>50532000</v>
      </c>
    </row>
    <row r="1603" spans="1:25" x14ac:dyDescent="0.2">
      <c r="A1603" s="5" t="s">
        <v>3817</v>
      </c>
      <c r="B1603" s="5" t="s">
        <v>3501</v>
      </c>
      <c r="C1603" s="5" t="s">
        <v>782</v>
      </c>
      <c r="D1603" s="5">
        <v>149</v>
      </c>
      <c r="E1603" s="5" t="s">
        <v>1251</v>
      </c>
      <c r="F1603" s="5">
        <v>10</v>
      </c>
      <c r="G1603" s="5" t="s">
        <v>32</v>
      </c>
      <c r="H1603" s="5">
        <v>10013</v>
      </c>
      <c r="I1603" s="5" t="s">
        <v>3552</v>
      </c>
      <c r="J1603" s="5" t="s">
        <v>6831</v>
      </c>
      <c r="K1603" s="5" t="s">
        <v>75</v>
      </c>
      <c r="L1603" s="5" t="s">
        <v>4819</v>
      </c>
      <c r="M1603" s="5">
        <v>26800326</v>
      </c>
      <c r="N1603" s="5">
        <v>26600336</v>
      </c>
      <c r="O1603" s="6">
        <v>46024</v>
      </c>
      <c r="P1603" s="4" t="s">
        <v>2814</v>
      </c>
      <c r="Q1603" s="5" t="s">
        <v>4820</v>
      </c>
      <c r="R1603" s="5">
        <v>1065663978</v>
      </c>
      <c r="S1603" s="5" t="s">
        <v>368</v>
      </c>
      <c r="T1603" s="4">
        <v>34134000</v>
      </c>
      <c r="U1603" s="4">
        <v>0</v>
      </c>
      <c r="V1603" s="4">
        <v>34134000</v>
      </c>
      <c r="W1603" s="4">
        <v>0</v>
      </c>
      <c r="X1603" s="4">
        <v>34134000</v>
      </c>
      <c r="Y1603" s="4">
        <v>34134000</v>
      </c>
    </row>
    <row r="1604" spans="1:25" x14ac:dyDescent="0.2">
      <c r="A1604" s="5" t="s">
        <v>3817</v>
      </c>
      <c r="B1604" s="5" t="s">
        <v>3501</v>
      </c>
      <c r="C1604" s="5" t="s">
        <v>782</v>
      </c>
      <c r="D1604" s="5">
        <v>149</v>
      </c>
      <c r="E1604" s="5" t="s">
        <v>1251</v>
      </c>
      <c r="F1604" s="5">
        <v>10</v>
      </c>
      <c r="G1604" s="5" t="s">
        <v>32</v>
      </c>
      <c r="H1604" s="5">
        <v>10013</v>
      </c>
      <c r="I1604" s="5" t="s">
        <v>3552</v>
      </c>
      <c r="J1604" s="5" t="s">
        <v>6836</v>
      </c>
      <c r="K1604" s="5" t="s">
        <v>75</v>
      </c>
      <c r="L1604" s="5" t="s">
        <v>4844</v>
      </c>
      <c r="M1604" s="5">
        <v>26800341</v>
      </c>
      <c r="N1604" s="5">
        <v>26600351</v>
      </c>
      <c r="O1604" s="6">
        <v>46024</v>
      </c>
      <c r="P1604" s="4" t="s">
        <v>2868</v>
      </c>
      <c r="Q1604" s="5" t="s">
        <v>4845</v>
      </c>
      <c r="R1604" s="5">
        <v>1077149368</v>
      </c>
      <c r="S1604" s="5" t="s">
        <v>2025</v>
      </c>
      <c r="T1604" s="4">
        <v>42000000</v>
      </c>
      <c r="U1604" s="4">
        <v>3266667</v>
      </c>
      <c r="V1604" s="4">
        <v>38733333</v>
      </c>
      <c r="W1604" s="4">
        <v>0</v>
      </c>
      <c r="X1604" s="4">
        <v>38733333</v>
      </c>
      <c r="Y1604" s="4">
        <v>38733333</v>
      </c>
    </row>
    <row r="1605" spans="1:25" x14ac:dyDescent="0.2">
      <c r="A1605" s="5" t="s">
        <v>3817</v>
      </c>
      <c r="B1605" s="5" t="s">
        <v>3501</v>
      </c>
      <c r="C1605" s="5" t="s">
        <v>782</v>
      </c>
      <c r="D1605" s="5">
        <v>149</v>
      </c>
      <c r="E1605" s="5" t="s">
        <v>1251</v>
      </c>
      <c r="F1605" s="5">
        <v>10</v>
      </c>
      <c r="G1605" s="5" t="s">
        <v>32</v>
      </c>
      <c r="H1605" s="5">
        <v>10013</v>
      </c>
      <c r="I1605" s="5" t="s">
        <v>3552</v>
      </c>
      <c r="J1605" s="5" t="s">
        <v>6843</v>
      </c>
      <c r="K1605" s="5" t="s">
        <v>75</v>
      </c>
      <c r="L1605" s="5" t="s">
        <v>4854</v>
      </c>
      <c r="M1605" s="5">
        <v>26800369</v>
      </c>
      <c r="N1605" s="5">
        <v>26600379</v>
      </c>
      <c r="O1605" s="6">
        <v>46024</v>
      </c>
      <c r="P1605" s="4" t="s">
        <v>2868</v>
      </c>
      <c r="Q1605" s="5" t="s">
        <v>4776</v>
      </c>
      <c r="R1605" s="5">
        <v>1032368159</v>
      </c>
      <c r="S1605" s="5" t="s">
        <v>2342</v>
      </c>
      <c r="T1605" s="4">
        <v>16330650</v>
      </c>
      <c r="U1605" s="4">
        <v>0</v>
      </c>
      <c r="V1605" s="4">
        <v>16330650</v>
      </c>
      <c r="W1605" s="4">
        <v>0</v>
      </c>
      <c r="X1605" s="4">
        <v>16330650</v>
      </c>
      <c r="Y1605" s="4">
        <v>16330650</v>
      </c>
    </row>
    <row r="1606" spans="1:25" x14ac:dyDescent="0.2">
      <c r="A1606" s="5" t="s">
        <v>3817</v>
      </c>
      <c r="B1606" s="5" t="s">
        <v>3501</v>
      </c>
      <c r="C1606" s="5" t="s">
        <v>782</v>
      </c>
      <c r="D1606" s="5">
        <v>149</v>
      </c>
      <c r="E1606" s="5" t="s">
        <v>1251</v>
      </c>
      <c r="F1606" s="5">
        <v>10</v>
      </c>
      <c r="G1606" s="5" t="s">
        <v>32</v>
      </c>
      <c r="H1606" s="5">
        <v>10013</v>
      </c>
      <c r="I1606" s="5" t="s">
        <v>3552</v>
      </c>
      <c r="J1606" s="5" t="s">
        <v>6848</v>
      </c>
      <c r="K1606" s="5" t="s">
        <v>75</v>
      </c>
      <c r="L1606" s="5" t="s">
        <v>4045</v>
      </c>
      <c r="M1606" s="5">
        <v>26800385</v>
      </c>
      <c r="N1606" s="5">
        <v>26600395</v>
      </c>
      <c r="O1606" s="6">
        <v>46024</v>
      </c>
      <c r="P1606" s="4" t="s">
        <v>3912</v>
      </c>
      <c r="Q1606" s="5" t="s">
        <v>4046</v>
      </c>
      <c r="R1606" s="5">
        <v>1023861466</v>
      </c>
      <c r="S1606" s="5" t="s">
        <v>4660</v>
      </c>
      <c r="T1606" s="4">
        <v>45726000</v>
      </c>
      <c r="U1606" s="4">
        <v>0</v>
      </c>
      <c r="V1606" s="4">
        <v>45726000</v>
      </c>
      <c r="W1606" s="4">
        <v>0</v>
      </c>
      <c r="X1606" s="4">
        <v>45726000</v>
      </c>
      <c r="Y1606" s="4">
        <v>45726000</v>
      </c>
    </row>
    <row r="1607" spans="1:25" x14ac:dyDescent="0.2">
      <c r="A1607" s="5" t="s">
        <v>3817</v>
      </c>
      <c r="B1607" s="5" t="s">
        <v>3501</v>
      </c>
      <c r="C1607" s="5" t="s">
        <v>782</v>
      </c>
      <c r="D1607" s="5">
        <v>149</v>
      </c>
      <c r="E1607" s="5" t="s">
        <v>1251</v>
      </c>
      <c r="F1607" s="5">
        <v>10</v>
      </c>
      <c r="G1607" s="5" t="s">
        <v>32</v>
      </c>
      <c r="H1607" s="5">
        <v>10013</v>
      </c>
      <c r="I1607" s="5" t="s">
        <v>3552</v>
      </c>
      <c r="J1607" s="5" t="s">
        <v>6851</v>
      </c>
      <c r="K1607" s="5" t="s">
        <v>75</v>
      </c>
      <c r="L1607" s="5" t="s">
        <v>4047</v>
      </c>
      <c r="M1607" s="5">
        <v>26800397</v>
      </c>
      <c r="N1607" s="5">
        <v>26600407</v>
      </c>
      <c r="O1607" s="6">
        <v>46024</v>
      </c>
      <c r="P1607" s="4" t="s">
        <v>3912</v>
      </c>
      <c r="Q1607" s="5" t="s">
        <v>4048</v>
      </c>
      <c r="R1607" s="5">
        <v>1010241618</v>
      </c>
      <c r="S1607" s="5" t="s">
        <v>2343</v>
      </c>
      <c r="T1607" s="4">
        <v>30878022</v>
      </c>
      <c r="U1607" s="4">
        <v>0</v>
      </c>
      <c r="V1607" s="4">
        <v>30878022</v>
      </c>
      <c r="W1607" s="4">
        <v>0</v>
      </c>
      <c r="X1607" s="4">
        <v>30878022</v>
      </c>
      <c r="Y1607" s="4">
        <v>30878022</v>
      </c>
    </row>
    <row r="1608" spans="1:25" x14ac:dyDescent="0.2">
      <c r="A1608" s="5" t="s">
        <v>3817</v>
      </c>
      <c r="B1608" s="5" t="s">
        <v>3501</v>
      </c>
      <c r="C1608" s="5" t="s">
        <v>782</v>
      </c>
      <c r="D1608" s="5">
        <v>149</v>
      </c>
      <c r="E1608" s="5" t="s">
        <v>1251</v>
      </c>
      <c r="F1608" s="5">
        <v>10</v>
      </c>
      <c r="G1608" s="5" t="s">
        <v>32</v>
      </c>
      <c r="H1608" s="5">
        <v>10013</v>
      </c>
      <c r="I1608" s="5" t="s">
        <v>3552</v>
      </c>
      <c r="J1608" s="5" t="s">
        <v>6852</v>
      </c>
      <c r="K1608" s="5" t="s">
        <v>75</v>
      </c>
      <c r="L1608" s="5" t="s">
        <v>4049</v>
      </c>
      <c r="M1608" s="5">
        <v>26800398</v>
      </c>
      <c r="N1608" s="5">
        <v>26600408</v>
      </c>
      <c r="O1608" s="6">
        <v>46024</v>
      </c>
      <c r="P1608" s="4" t="s">
        <v>3912</v>
      </c>
      <c r="Q1608" s="5" t="s">
        <v>4050</v>
      </c>
      <c r="R1608" s="5">
        <v>1078371371</v>
      </c>
      <c r="S1608" s="5" t="s">
        <v>4658</v>
      </c>
      <c r="T1608" s="4">
        <v>36000000</v>
      </c>
      <c r="U1608" s="4">
        <v>0</v>
      </c>
      <c r="V1608" s="4">
        <v>36000000</v>
      </c>
      <c r="W1608" s="4">
        <v>0</v>
      </c>
      <c r="X1608" s="4">
        <v>36000000</v>
      </c>
      <c r="Y1608" s="4">
        <v>36000000</v>
      </c>
    </row>
    <row r="1609" spans="1:25" x14ac:dyDescent="0.2">
      <c r="A1609" s="5" t="s">
        <v>3817</v>
      </c>
      <c r="B1609" s="5" t="s">
        <v>3501</v>
      </c>
      <c r="C1609" s="5" t="s">
        <v>782</v>
      </c>
      <c r="D1609" s="5">
        <v>149</v>
      </c>
      <c r="E1609" s="5" t="s">
        <v>1251</v>
      </c>
      <c r="F1609" s="5">
        <v>10</v>
      </c>
      <c r="G1609" s="5" t="s">
        <v>32</v>
      </c>
      <c r="H1609" s="5">
        <v>10013</v>
      </c>
      <c r="I1609" s="5" t="s">
        <v>3552</v>
      </c>
      <c r="J1609" s="5" t="s">
        <v>6853</v>
      </c>
      <c r="K1609" s="5" t="s">
        <v>75</v>
      </c>
      <c r="L1609" s="5" t="s">
        <v>4051</v>
      </c>
      <c r="M1609" s="5">
        <v>26800399</v>
      </c>
      <c r="N1609" s="5">
        <v>26600409</v>
      </c>
      <c r="O1609" s="6">
        <v>46024</v>
      </c>
      <c r="P1609" s="4" t="s">
        <v>3912</v>
      </c>
      <c r="Q1609" s="5" t="s">
        <v>4052</v>
      </c>
      <c r="R1609" s="5">
        <v>39760117</v>
      </c>
      <c r="S1609" s="5" t="s">
        <v>27670</v>
      </c>
      <c r="T1609" s="4">
        <v>37008000</v>
      </c>
      <c r="U1609" s="4">
        <v>0</v>
      </c>
      <c r="V1609" s="4">
        <v>37008000</v>
      </c>
      <c r="W1609" s="4">
        <v>0</v>
      </c>
      <c r="X1609" s="4">
        <v>37008000</v>
      </c>
      <c r="Y1609" s="4">
        <v>37008000</v>
      </c>
    </row>
    <row r="1610" spans="1:25" x14ac:dyDescent="0.2">
      <c r="A1610" s="5" t="s">
        <v>3817</v>
      </c>
      <c r="B1610" s="5" t="s">
        <v>3501</v>
      </c>
      <c r="C1610" s="5" t="s">
        <v>782</v>
      </c>
      <c r="D1610" s="5">
        <v>149</v>
      </c>
      <c r="E1610" s="5" t="s">
        <v>1251</v>
      </c>
      <c r="F1610" s="5">
        <v>10</v>
      </c>
      <c r="G1610" s="5" t="s">
        <v>32</v>
      </c>
      <c r="H1610" s="5">
        <v>10013</v>
      </c>
      <c r="I1610" s="5" t="s">
        <v>3552</v>
      </c>
      <c r="J1610" s="5" t="s">
        <v>6854</v>
      </c>
      <c r="K1610" s="5" t="s">
        <v>75</v>
      </c>
      <c r="L1610" s="5" t="s">
        <v>4053</v>
      </c>
      <c r="M1610" s="5">
        <v>26800401</v>
      </c>
      <c r="N1610" s="5">
        <v>26600411</v>
      </c>
      <c r="O1610" s="6">
        <v>46024</v>
      </c>
      <c r="P1610" s="4" t="s">
        <v>3912</v>
      </c>
      <c r="Q1610" s="5" t="s">
        <v>4054</v>
      </c>
      <c r="R1610" s="5">
        <v>1072426747</v>
      </c>
      <c r="S1610" s="5" t="s">
        <v>4654</v>
      </c>
      <c r="T1610" s="4">
        <v>38052000</v>
      </c>
      <c r="U1610" s="4">
        <v>0</v>
      </c>
      <c r="V1610" s="4">
        <v>38052000</v>
      </c>
      <c r="W1610" s="4">
        <v>0</v>
      </c>
      <c r="X1610" s="4">
        <v>38052000</v>
      </c>
      <c r="Y1610" s="4">
        <v>38052000</v>
      </c>
    </row>
    <row r="1611" spans="1:25" x14ac:dyDescent="0.2">
      <c r="A1611" s="5" t="s">
        <v>3817</v>
      </c>
      <c r="B1611" s="5" t="s">
        <v>3501</v>
      </c>
      <c r="C1611" s="5" t="s">
        <v>782</v>
      </c>
      <c r="D1611" s="5">
        <v>149</v>
      </c>
      <c r="E1611" s="5" t="s">
        <v>1251</v>
      </c>
      <c r="F1611" s="5">
        <v>10</v>
      </c>
      <c r="G1611" s="5" t="s">
        <v>32</v>
      </c>
      <c r="H1611" s="5">
        <v>10013</v>
      </c>
      <c r="I1611" s="5" t="s">
        <v>3552</v>
      </c>
      <c r="J1611" s="5" t="s">
        <v>6855</v>
      </c>
      <c r="K1611" s="5" t="s">
        <v>75</v>
      </c>
      <c r="L1611" s="5" t="s">
        <v>4055</v>
      </c>
      <c r="M1611" s="5">
        <v>26800405</v>
      </c>
      <c r="N1611" s="5">
        <v>26600415</v>
      </c>
      <c r="O1611" s="6">
        <v>46024</v>
      </c>
      <c r="P1611" s="4" t="s">
        <v>2811</v>
      </c>
      <c r="Q1611" s="5" t="s">
        <v>4046</v>
      </c>
      <c r="R1611" s="5">
        <v>80791158</v>
      </c>
      <c r="S1611" s="5" t="s">
        <v>4659</v>
      </c>
      <c r="T1611" s="4">
        <v>45726000</v>
      </c>
      <c r="U1611" s="4">
        <v>0</v>
      </c>
      <c r="V1611" s="4">
        <v>45726000</v>
      </c>
      <c r="W1611" s="4">
        <v>0</v>
      </c>
      <c r="X1611" s="4">
        <v>45726000</v>
      </c>
      <c r="Y1611" s="4">
        <v>45726000</v>
      </c>
    </row>
    <row r="1612" spans="1:25" x14ac:dyDescent="0.2">
      <c r="A1612" s="5" t="s">
        <v>3817</v>
      </c>
      <c r="B1612" s="5" t="s">
        <v>3501</v>
      </c>
      <c r="C1612" s="5" t="s">
        <v>782</v>
      </c>
      <c r="D1612" s="5">
        <v>149</v>
      </c>
      <c r="E1612" s="5" t="s">
        <v>1251</v>
      </c>
      <c r="F1612" s="5">
        <v>10</v>
      </c>
      <c r="G1612" s="5" t="s">
        <v>32</v>
      </c>
      <c r="H1612" s="5">
        <v>10013</v>
      </c>
      <c r="I1612" s="5" t="s">
        <v>3552</v>
      </c>
      <c r="J1612" s="5" t="s">
        <v>6856</v>
      </c>
      <c r="K1612" s="5" t="s">
        <v>75</v>
      </c>
      <c r="L1612" s="5" t="s">
        <v>4056</v>
      </c>
      <c r="M1612" s="5">
        <v>26800407</v>
      </c>
      <c r="N1612" s="5">
        <v>26600417</v>
      </c>
      <c r="O1612" s="6">
        <v>46024</v>
      </c>
      <c r="P1612" s="4" t="s">
        <v>721</v>
      </c>
      <c r="Q1612" s="5" t="s">
        <v>4057</v>
      </c>
      <c r="R1612" s="5">
        <v>1020753665</v>
      </c>
      <c r="S1612" s="5" t="s">
        <v>573</v>
      </c>
      <c r="T1612" s="4">
        <v>78059142</v>
      </c>
      <c r="U1612" s="4">
        <v>0</v>
      </c>
      <c r="V1612" s="4">
        <v>78059142</v>
      </c>
      <c r="W1612" s="4">
        <v>0</v>
      </c>
      <c r="X1612" s="4">
        <v>78059142</v>
      </c>
      <c r="Y1612" s="4">
        <v>78059142</v>
      </c>
    </row>
    <row r="1613" spans="1:25" x14ac:dyDescent="0.2">
      <c r="A1613" s="5" t="s">
        <v>3817</v>
      </c>
      <c r="B1613" s="5" t="s">
        <v>3501</v>
      </c>
      <c r="C1613" s="5" t="s">
        <v>782</v>
      </c>
      <c r="D1613" s="5">
        <v>149</v>
      </c>
      <c r="E1613" s="5" t="s">
        <v>1251</v>
      </c>
      <c r="F1613" s="5">
        <v>10</v>
      </c>
      <c r="G1613" s="5" t="s">
        <v>32</v>
      </c>
      <c r="H1613" s="5">
        <v>10013</v>
      </c>
      <c r="I1613" s="5" t="s">
        <v>3552</v>
      </c>
      <c r="J1613" s="5" t="s">
        <v>6857</v>
      </c>
      <c r="K1613" s="5" t="s">
        <v>75</v>
      </c>
      <c r="L1613" s="5" t="s">
        <v>4058</v>
      </c>
      <c r="M1613" s="5">
        <v>26800409</v>
      </c>
      <c r="N1613" s="5">
        <v>26600419</v>
      </c>
      <c r="O1613" s="6">
        <v>46024</v>
      </c>
      <c r="P1613" s="4" t="s">
        <v>721</v>
      </c>
      <c r="Q1613" s="5" t="s">
        <v>4046</v>
      </c>
      <c r="R1613" s="5">
        <v>1053854070</v>
      </c>
      <c r="S1613" s="5" t="s">
        <v>4656</v>
      </c>
      <c r="T1613" s="4">
        <v>42000000</v>
      </c>
      <c r="U1613" s="4">
        <v>0</v>
      </c>
      <c r="V1613" s="4">
        <v>42000000</v>
      </c>
      <c r="W1613" s="4">
        <v>0</v>
      </c>
      <c r="X1613" s="4">
        <v>42000000</v>
      </c>
      <c r="Y1613" s="4">
        <v>42000000</v>
      </c>
    </row>
    <row r="1614" spans="1:25" x14ac:dyDescent="0.2">
      <c r="A1614" s="5" t="s">
        <v>3817</v>
      </c>
      <c r="B1614" s="5" t="s">
        <v>3501</v>
      </c>
      <c r="C1614" s="5" t="s">
        <v>782</v>
      </c>
      <c r="D1614" s="5">
        <v>149</v>
      </c>
      <c r="E1614" s="5" t="s">
        <v>1251</v>
      </c>
      <c r="F1614" s="5">
        <v>10</v>
      </c>
      <c r="G1614" s="5" t="s">
        <v>32</v>
      </c>
      <c r="H1614" s="5">
        <v>10013</v>
      </c>
      <c r="I1614" s="5" t="s">
        <v>3552</v>
      </c>
      <c r="J1614" s="5" t="s">
        <v>6859</v>
      </c>
      <c r="K1614" s="5" t="s">
        <v>75</v>
      </c>
      <c r="L1614" s="5" t="s">
        <v>4059</v>
      </c>
      <c r="M1614" s="5">
        <v>26800411</v>
      </c>
      <c r="N1614" s="5">
        <v>26600421</v>
      </c>
      <c r="O1614" s="6">
        <v>46024</v>
      </c>
      <c r="P1614" s="4" t="s">
        <v>721</v>
      </c>
      <c r="Q1614" s="5" t="s">
        <v>4044</v>
      </c>
      <c r="R1614" s="5">
        <v>1053766769</v>
      </c>
      <c r="S1614" s="5" t="s">
        <v>1976</v>
      </c>
      <c r="T1614" s="4">
        <v>38400000</v>
      </c>
      <c r="U1614" s="4">
        <v>0</v>
      </c>
      <c r="V1614" s="4">
        <v>38400000</v>
      </c>
      <c r="W1614" s="4">
        <v>0</v>
      </c>
      <c r="X1614" s="4">
        <v>38400000</v>
      </c>
      <c r="Y1614" s="4">
        <v>38400000</v>
      </c>
    </row>
    <row r="1615" spans="1:25" x14ac:dyDescent="0.2">
      <c r="A1615" s="5" t="s">
        <v>3817</v>
      </c>
      <c r="B1615" s="5" t="s">
        <v>3501</v>
      </c>
      <c r="C1615" s="5" t="s">
        <v>782</v>
      </c>
      <c r="D1615" s="5">
        <v>149</v>
      </c>
      <c r="E1615" s="5" t="s">
        <v>1251</v>
      </c>
      <c r="F1615" s="5">
        <v>10</v>
      </c>
      <c r="G1615" s="5" t="s">
        <v>32</v>
      </c>
      <c r="H1615" s="5">
        <v>10013</v>
      </c>
      <c r="I1615" s="5" t="s">
        <v>3552</v>
      </c>
      <c r="J1615" s="5" t="s">
        <v>6860</v>
      </c>
      <c r="K1615" s="5" t="s">
        <v>75</v>
      </c>
      <c r="L1615" s="5" t="s">
        <v>4060</v>
      </c>
      <c r="M1615" s="5">
        <v>26800412</v>
      </c>
      <c r="N1615" s="5">
        <v>26600422</v>
      </c>
      <c r="O1615" s="6">
        <v>46024</v>
      </c>
      <c r="P1615" s="4" t="s">
        <v>721</v>
      </c>
      <c r="Q1615" s="5" t="s">
        <v>4044</v>
      </c>
      <c r="R1615" s="5">
        <v>1057606900</v>
      </c>
      <c r="S1615" s="5" t="s">
        <v>1973</v>
      </c>
      <c r="T1615" s="4">
        <v>33000000</v>
      </c>
      <c r="U1615" s="4">
        <v>0</v>
      </c>
      <c r="V1615" s="4">
        <v>33000000</v>
      </c>
      <c r="W1615" s="4">
        <v>0</v>
      </c>
      <c r="X1615" s="4">
        <v>33000000</v>
      </c>
      <c r="Y1615" s="4">
        <v>33000000</v>
      </c>
    </row>
    <row r="1616" spans="1:25" x14ac:dyDescent="0.2">
      <c r="A1616" s="5" t="s">
        <v>3817</v>
      </c>
      <c r="B1616" s="5" t="s">
        <v>3501</v>
      </c>
      <c r="C1616" s="5" t="s">
        <v>782</v>
      </c>
      <c r="D1616" s="5">
        <v>149</v>
      </c>
      <c r="E1616" s="5" t="s">
        <v>1251</v>
      </c>
      <c r="F1616" s="5">
        <v>10</v>
      </c>
      <c r="G1616" s="5" t="s">
        <v>32</v>
      </c>
      <c r="H1616" s="5">
        <v>10013</v>
      </c>
      <c r="I1616" s="5" t="s">
        <v>3552</v>
      </c>
      <c r="J1616" s="5" t="s">
        <v>6861</v>
      </c>
      <c r="K1616" s="5" t="s">
        <v>75</v>
      </c>
      <c r="L1616" s="5" t="s">
        <v>4061</v>
      </c>
      <c r="M1616" s="5">
        <v>26800414</v>
      </c>
      <c r="N1616" s="5">
        <v>26600424</v>
      </c>
      <c r="O1616" s="6">
        <v>46024</v>
      </c>
      <c r="P1616" s="4" t="s">
        <v>721</v>
      </c>
      <c r="Q1616" s="5" t="s">
        <v>4062</v>
      </c>
      <c r="R1616" s="5">
        <v>1101690606</v>
      </c>
      <c r="S1616" s="5" t="s">
        <v>1978</v>
      </c>
      <c r="T1616" s="4">
        <v>32340000</v>
      </c>
      <c r="U1616" s="4">
        <v>0</v>
      </c>
      <c r="V1616" s="4">
        <v>32340000</v>
      </c>
      <c r="W1616" s="4">
        <v>0</v>
      </c>
      <c r="X1616" s="4">
        <v>32340000</v>
      </c>
      <c r="Y1616" s="4">
        <v>32340000</v>
      </c>
    </row>
    <row r="1617" spans="1:25" x14ac:dyDescent="0.2">
      <c r="A1617" s="5" t="s">
        <v>3817</v>
      </c>
      <c r="B1617" s="5" t="s">
        <v>3501</v>
      </c>
      <c r="C1617" s="5" t="s">
        <v>782</v>
      </c>
      <c r="D1617" s="5">
        <v>149</v>
      </c>
      <c r="E1617" s="5" t="s">
        <v>1251</v>
      </c>
      <c r="F1617" s="5">
        <v>10</v>
      </c>
      <c r="G1617" s="5" t="s">
        <v>32</v>
      </c>
      <c r="H1617" s="5">
        <v>10013</v>
      </c>
      <c r="I1617" s="5" t="s">
        <v>3552</v>
      </c>
      <c r="J1617" s="5" t="s">
        <v>6862</v>
      </c>
      <c r="K1617" s="5" t="s">
        <v>75</v>
      </c>
      <c r="L1617" s="5" t="s">
        <v>4063</v>
      </c>
      <c r="M1617" s="5">
        <v>26800416</v>
      </c>
      <c r="N1617" s="5">
        <v>26600426</v>
      </c>
      <c r="O1617" s="6">
        <v>46024</v>
      </c>
      <c r="P1617" s="4" t="s">
        <v>2858</v>
      </c>
      <c r="Q1617" s="5" t="s">
        <v>4064</v>
      </c>
      <c r="R1617" s="5">
        <v>1073174372</v>
      </c>
      <c r="S1617" s="5" t="s">
        <v>1981</v>
      </c>
      <c r="T1617" s="4">
        <v>24000000</v>
      </c>
      <c r="U1617" s="4">
        <v>0</v>
      </c>
      <c r="V1617" s="4">
        <v>24000000</v>
      </c>
      <c r="W1617" s="4">
        <v>0</v>
      </c>
      <c r="X1617" s="4">
        <v>24000000</v>
      </c>
      <c r="Y1617" s="4">
        <v>24000000</v>
      </c>
    </row>
    <row r="1618" spans="1:25" x14ac:dyDescent="0.2">
      <c r="A1618" s="5" t="s">
        <v>3817</v>
      </c>
      <c r="B1618" s="5" t="s">
        <v>3501</v>
      </c>
      <c r="C1618" s="5" t="s">
        <v>782</v>
      </c>
      <c r="D1618" s="5">
        <v>149</v>
      </c>
      <c r="E1618" s="5" t="s">
        <v>1251</v>
      </c>
      <c r="F1618" s="5">
        <v>10</v>
      </c>
      <c r="G1618" s="5" t="s">
        <v>32</v>
      </c>
      <c r="H1618" s="5">
        <v>10013</v>
      </c>
      <c r="I1618" s="5" t="s">
        <v>3552</v>
      </c>
      <c r="J1618" s="5" t="s">
        <v>6863</v>
      </c>
      <c r="K1618" s="5" t="s">
        <v>75</v>
      </c>
      <c r="L1618" s="5" t="s">
        <v>4065</v>
      </c>
      <c r="M1618" s="5">
        <v>26800424</v>
      </c>
      <c r="N1618" s="5">
        <v>26600434</v>
      </c>
      <c r="O1618" s="6">
        <v>46024</v>
      </c>
      <c r="P1618" s="4" t="s">
        <v>726</v>
      </c>
      <c r="Q1618" s="5" t="s">
        <v>4066</v>
      </c>
      <c r="R1618" s="5">
        <v>1019122087</v>
      </c>
      <c r="S1618" s="5" t="s">
        <v>4655</v>
      </c>
      <c r="T1618" s="4">
        <v>36000000</v>
      </c>
      <c r="U1618" s="4">
        <v>0</v>
      </c>
      <c r="V1618" s="4">
        <v>36000000</v>
      </c>
      <c r="W1618" s="4">
        <v>0</v>
      </c>
      <c r="X1618" s="4">
        <v>36000000</v>
      </c>
      <c r="Y1618" s="4">
        <v>36000000</v>
      </c>
    </row>
    <row r="1619" spans="1:25" x14ac:dyDescent="0.2">
      <c r="A1619" s="5" t="s">
        <v>3817</v>
      </c>
      <c r="B1619" s="5" t="s">
        <v>3501</v>
      </c>
      <c r="C1619" s="5" t="s">
        <v>782</v>
      </c>
      <c r="D1619" s="5">
        <v>149</v>
      </c>
      <c r="E1619" s="5" t="s">
        <v>1251</v>
      </c>
      <c r="F1619" s="5">
        <v>10</v>
      </c>
      <c r="G1619" s="5" t="s">
        <v>32</v>
      </c>
      <c r="H1619" s="5">
        <v>10013</v>
      </c>
      <c r="I1619" s="5" t="s">
        <v>3552</v>
      </c>
      <c r="J1619" s="5" t="s">
        <v>6865</v>
      </c>
      <c r="K1619" s="5" t="s">
        <v>75</v>
      </c>
      <c r="L1619" s="5" t="s">
        <v>4067</v>
      </c>
      <c r="M1619" s="5">
        <v>26800434</v>
      </c>
      <c r="N1619" s="5">
        <v>26600444</v>
      </c>
      <c r="O1619" s="6">
        <v>46024</v>
      </c>
      <c r="P1619" s="4" t="s">
        <v>2858</v>
      </c>
      <c r="Q1619" s="5" t="s">
        <v>4068</v>
      </c>
      <c r="R1619" s="5">
        <v>1062395564</v>
      </c>
      <c r="S1619" s="5" t="s">
        <v>2338</v>
      </c>
      <c r="T1619" s="4">
        <v>41220000</v>
      </c>
      <c r="U1619" s="4">
        <v>0</v>
      </c>
      <c r="V1619" s="4">
        <v>41220000</v>
      </c>
      <c r="W1619" s="4">
        <v>0</v>
      </c>
      <c r="X1619" s="4">
        <v>41220000</v>
      </c>
      <c r="Y1619" s="4">
        <v>41220000</v>
      </c>
    </row>
    <row r="1620" spans="1:25" x14ac:dyDescent="0.2">
      <c r="A1620" s="5" t="s">
        <v>3817</v>
      </c>
      <c r="B1620" s="5" t="s">
        <v>3501</v>
      </c>
      <c r="C1620" s="5" t="s">
        <v>782</v>
      </c>
      <c r="D1620" s="5">
        <v>149</v>
      </c>
      <c r="E1620" s="5" t="s">
        <v>1251</v>
      </c>
      <c r="F1620" s="5">
        <v>10</v>
      </c>
      <c r="G1620" s="5" t="s">
        <v>32</v>
      </c>
      <c r="H1620" s="5">
        <v>10013</v>
      </c>
      <c r="I1620" s="5" t="s">
        <v>3552</v>
      </c>
      <c r="J1620" s="5" t="s">
        <v>6866</v>
      </c>
      <c r="K1620" s="5" t="s">
        <v>75</v>
      </c>
      <c r="L1620" s="5" t="s">
        <v>4069</v>
      </c>
      <c r="M1620" s="5">
        <v>26800437</v>
      </c>
      <c r="N1620" s="5">
        <v>26600447</v>
      </c>
      <c r="O1620" s="6">
        <v>46024</v>
      </c>
      <c r="P1620" s="4" t="s">
        <v>2858</v>
      </c>
      <c r="Q1620" s="5" t="s">
        <v>4070</v>
      </c>
      <c r="R1620" s="5">
        <v>1032444595</v>
      </c>
      <c r="S1620" s="5" t="s">
        <v>4661</v>
      </c>
      <c r="T1620" s="4">
        <v>28941660</v>
      </c>
      <c r="U1620" s="4">
        <v>0</v>
      </c>
      <c r="V1620" s="4">
        <v>28941660</v>
      </c>
      <c r="W1620" s="4">
        <v>0</v>
      </c>
      <c r="X1620" s="4">
        <v>28941660</v>
      </c>
      <c r="Y1620" s="4">
        <v>28941660</v>
      </c>
    </row>
    <row r="1621" spans="1:25" x14ac:dyDescent="0.2">
      <c r="A1621" s="5" t="s">
        <v>3817</v>
      </c>
      <c r="B1621" s="5" t="s">
        <v>3501</v>
      </c>
      <c r="C1621" s="5" t="s">
        <v>782</v>
      </c>
      <c r="D1621" s="5">
        <v>149</v>
      </c>
      <c r="E1621" s="5" t="s">
        <v>1251</v>
      </c>
      <c r="F1621" s="5">
        <v>10</v>
      </c>
      <c r="G1621" s="5" t="s">
        <v>32</v>
      </c>
      <c r="H1621" s="5">
        <v>10013</v>
      </c>
      <c r="I1621" s="5" t="s">
        <v>3552</v>
      </c>
      <c r="J1621" s="5" t="s">
        <v>6867</v>
      </c>
      <c r="K1621" s="5" t="s">
        <v>75</v>
      </c>
      <c r="L1621" s="5" t="s">
        <v>4071</v>
      </c>
      <c r="M1621" s="5">
        <v>26800439</v>
      </c>
      <c r="N1621" s="5">
        <v>26600449</v>
      </c>
      <c r="O1621" s="6">
        <v>46024</v>
      </c>
      <c r="P1621" s="4" t="s">
        <v>2858</v>
      </c>
      <c r="Q1621" s="5" t="s">
        <v>4072</v>
      </c>
      <c r="R1621" s="5">
        <v>1071839331</v>
      </c>
      <c r="S1621" s="5" t="s">
        <v>1977</v>
      </c>
      <c r="T1621" s="4">
        <v>36000000</v>
      </c>
      <c r="U1621" s="4">
        <v>0</v>
      </c>
      <c r="V1621" s="4">
        <v>36000000</v>
      </c>
      <c r="W1621" s="4">
        <v>0</v>
      </c>
      <c r="X1621" s="4">
        <v>36000000</v>
      </c>
      <c r="Y1621" s="4">
        <v>36000000</v>
      </c>
    </row>
    <row r="1622" spans="1:25" x14ac:dyDescent="0.2">
      <c r="A1622" s="5" t="s">
        <v>3817</v>
      </c>
      <c r="B1622" s="5" t="s">
        <v>3501</v>
      </c>
      <c r="C1622" s="5" t="s">
        <v>782</v>
      </c>
      <c r="D1622" s="5">
        <v>149</v>
      </c>
      <c r="E1622" s="5" t="s">
        <v>1251</v>
      </c>
      <c r="F1622" s="5">
        <v>10</v>
      </c>
      <c r="G1622" s="5" t="s">
        <v>32</v>
      </c>
      <c r="H1622" s="5">
        <v>10013</v>
      </c>
      <c r="I1622" s="5" t="s">
        <v>3552</v>
      </c>
      <c r="J1622" s="5" t="s">
        <v>6868</v>
      </c>
      <c r="K1622" s="5" t="s">
        <v>75</v>
      </c>
      <c r="L1622" s="5" t="s">
        <v>4073</v>
      </c>
      <c r="M1622" s="5">
        <v>26800444</v>
      </c>
      <c r="N1622" s="5">
        <v>26600454</v>
      </c>
      <c r="O1622" s="6">
        <v>46024</v>
      </c>
      <c r="P1622" s="4" t="s">
        <v>2858</v>
      </c>
      <c r="Q1622" s="5" t="s">
        <v>4074</v>
      </c>
      <c r="R1622" s="5">
        <v>11220224</v>
      </c>
      <c r="S1622" s="5" t="s">
        <v>1979</v>
      </c>
      <c r="T1622" s="4">
        <v>39000000</v>
      </c>
      <c r="U1622" s="4">
        <v>0</v>
      </c>
      <c r="V1622" s="4">
        <v>39000000</v>
      </c>
      <c r="W1622" s="4">
        <v>0</v>
      </c>
      <c r="X1622" s="4">
        <v>39000000</v>
      </c>
      <c r="Y1622" s="4">
        <v>39000000</v>
      </c>
    </row>
    <row r="1623" spans="1:25" x14ac:dyDescent="0.2">
      <c r="A1623" s="5" t="s">
        <v>3817</v>
      </c>
      <c r="B1623" s="5" t="s">
        <v>3501</v>
      </c>
      <c r="C1623" s="5" t="s">
        <v>782</v>
      </c>
      <c r="D1623" s="5">
        <v>149</v>
      </c>
      <c r="E1623" s="5" t="s">
        <v>1251</v>
      </c>
      <c r="F1623" s="5">
        <v>10</v>
      </c>
      <c r="G1623" s="5" t="s">
        <v>32</v>
      </c>
      <c r="H1623" s="5">
        <v>10013</v>
      </c>
      <c r="I1623" s="5" t="s">
        <v>3552</v>
      </c>
      <c r="J1623" s="5" t="s">
        <v>6871</v>
      </c>
      <c r="K1623" s="5" t="s">
        <v>75</v>
      </c>
      <c r="L1623" s="5" t="s">
        <v>4075</v>
      </c>
      <c r="M1623" s="5">
        <v>26800450</v>
      </c>
      <c r="N1623" s="5">
        <v>26600460</v>
      </c>
      <c r="O1623" s="6">
        <v>46024</v>
      </c>
      <c r="P1623" s="4" t="s">
        <v>2858</v>
      </c>
      <c r="Q1623" s="5" t="s">
        <v>4076</v>
      </c>
      <c r="R1623" s="5">
        <v>1053350058</v>
      </c>
      <c r="S1623" s="5" t="s">
        <v>1983</v>
      </c>
      <c r="T1623" s="4">
        <v>31710000</v>
      </c>
      <c r="U1623" s="4">
        <v>0</v>
      </c>
      <c r="V1623" s="4">
        <v>31710000</v>
      </c>
      <c r="W1623" s="4">
        <v>0</v>
      </c>
      <c r="X1623" s="4">
        <v>31710000</v>
      </c>
      <c r="Y1623" s="4">
        <v>31710000</v>
      </c>
    </row>
    <row r="1624" spans="1:25" x14ac:dyDescent="0.2">
      <c r="A1624" s="5" t="s">
        <v>3817</v>
      </c>
      <c r="B1624" s="5" t="s">
        <v>3501</v>
      </c>
      <c r="C1624" s="5" t="s">
        <v>782</v>
      </c>
      <c r="D1624" s="5">
        <v>149</v>
      </c>
      <c r="E1624" s="5" t="s">
        <v>1251</v>
      </c>
      <c r="F1624" s="5">
        <v>10</v>
      </c>
      <c r="G1624" s="5" t="s">
        <v>32</v>
      </c>
      <c r="H1624" s="5">
        <v>10013</v>
      </c>
      <c r="I1624" s="5" t="s">
        <v>3552</v>
      </c>
      <c r="J1624" s="5" t="s">
        <v>6872</v>
      </c>
      <c r="K1624" s="5" t="s">
        <v>75</v>
      </c>
      <c r="L1624" s="5" t="s">
        <v>4077</v>
      </c>
      <c r="M1624" s="5">
        <v>26800452</v>
      </c>
      <c r="N1624" s="5">
        <v>26600462</v>
      </c>
      <c r="O1624" s="6">
        <v>46024</v>
      </c>
      <c r="P1624" s="4" t="s">
        <v>722</v>
      </c>
      <c r="Q1624" s="5" t="s">
        <v>4078</v>
      </c>
      <c r="R1624" s="5">
        <v>1193467818</v>
      </c>
      <c r="S1624" s="5" t="s">
        <v>1012</v>
      </c>
      <c r="T1624" s="4">
        <v>28944000</v>
      </c>
      <c r="U1624" s="4">
        <v>0</v>
      </c>
      <c r="V1624" s="4">
        <v>28944000</v>
      </c>
      <c r="W1624" s="4">
        <v>0</v>
      </c>
      <c r="X1624" s="4">
        <v>28944000</v>
      </c>
      <c r="Y1624" s="4">
        <v>28944000</v>
      </c>
    </row>
    <row r="1625" spans="1:25" x14ac:dyDescent="0.2">
      <c r="A1625" s="5" t="s">
        <v>3817</v>
      </c>
      <c r="B1625" s="5" t="s">
        <v>3501</v>
      </c>
      <c r="C1625" s="5" t="s">
        <v>782</v>
      </c>
      <c r="D1625" s="5">
        <v>149</v>
      </c>
      <c r="E1625" s="5" t="s">
        <v>1251</v>
      </c>
      <c r="F1625" s="5">
        <v>10</v>
      </c>
      <c r="G1625" s="5" t="s">
        <v>32</v>
      </c>
      <c r="H1625" s="5">
        <v>10013</v>
      </c>
      <c r="I1625" s="5" t="s">
        <v>3552</v>
      </c>
      <c r="J1625" s="5" t="s">
        <v>6873</v>
      </c>
      <c r="K1625" s="5" t="s">
        <v>75</v>
      </c>
      <c r="L1625" s="5" t="s">
        <v>4079</v>
      </c>
      <c r="M1625" s="5">
        <v>26800455</v>
      </c>
      <c r="N1625" s="5">
        <v>26600465</v>
      </c>
      <c r="O1625" s="6">
        <v>46024</v>
      </c>
      <c r="P1625" s="4" t="s">
        <v>2858</v>
      </c>
      <c r="Q1625" s="5" t="s">
        <v>4080</v>
      </c>
      <c r="R1625" s="5">
        <v>52430889</v>
      </c>
      <c r="S1625" s="5" t="s">
        <v>2532</v>
      </c>
      <c r="T1625" s="4">
        <v>23250000</v>
      </c>
      <c r="U1625" s="4">
        <v>0</v>
      </c>
      <c r="V1625" s="4">
        <v>23250000</v>
      </c>
      <c r="W1625" s="4">
        <v>0</v>
      </c>
      <c r="X1625" s="4">
        <v>23250000</v>
      </c>
      <c r="Y1625" s="4">
        <v>23250000</v>
      </c>
    </row>
    <row r="1626" spans="1:25" x14ac:dyDescent="0.2">
      <c r="A1626" s="5" t="s">
        <v>3817</v>
      </c>
      <c r="B1626" s="5" t="s">
        <v>3501</v>
      </c>
      <c r="C1626" s="5" t="s">
        <v>782</v>
      </c>
      <c r="D1626" s="5">
        <v>149</v>
      </c>
      <c r="E1626" s="5" t="s">
        <v>1251</v>
      </c>
      <c r="F1626" s="5">
        <v>10</v>
      </c>
      <c r="G1626" s="5" t="s">
        <v>32</v>
      </c>
      <c r="H1626" s="5">
        <v>10013</v>
      </c>
      <c r="I1626" s="5" t="s">
        <v>3552</v>
      </c>
      <c r="J1626" s="5" t="s">
        <v>6874</v>
      </c>
      <c r="K1626" s="5" t="s">
        <v>75</v>
      </c>
      <c r="L1626" s="5" t="s">
        <v>4081</v>
      </c>
      <c r="M1626" s="5">
        <v>26800459</v>
      </c>
      <c r="N1626" s="5">
        <v>26600469</v>
      </c>
      <c r="O1626" s="6">
        <v>46024</v>
      </c>
      <c r="P1626" s="4" t="s">
        <v>726</v>
      </c>
      <c r="Q1626" s="5" t="s">
        <v>4082</v>
      </c>
      <c r="R1626" s="5">
        <v>1026287642</v>
      </c>
      <c r="S1626" s="5" t="s">
        <v>2333</v>
      </c>
      <c r="T1626" s="4">
        <v>36000000</v>
      </c>
      <c r="U1626" s="4">
        <v>0</v>
      </c>
      <c r="V1626" s="4">
        <v>36000000</v>
      </c>
      <c r="W1626" s="4">
        <v>0</v>
      </c>
      <c r="X1626" s="4">
        <v>36000000</v>
      </c>
      <c r="Y1626" s="4">
        <v>36000000</v>
      </c>
    </row>
    <row r="1627" spans="1:25" x14ac:dyDescent="0.2">
      <c r="A1627" s="5" t="s">
        <v>3817</v>
      </c>
      <c r="B1627" s="5" t="s">
        <v>3501</v>
      </c>
      <c r="C1627" s="5" t="s">
        <v>782</v>
      </c>
      <c r="D1627" s="5">
        <v>149</v>
      </c>
      <c r="E1627" s="5" t="s">
        <v>1251</v>
      </c>
      <c r="F1627" s="5">
        <v>10</v>
      </c>
      <c r="G1627" s="5" t="s">
        <v>32</v>
      </c>
      <c r="H1627" s="5">
        <v>10013</v>
      </c>
      <c r="I1627" s="5" t="s">
        <v>3552</v>
      </c>
      <c r="J1627" s="5" t="s">
        <v>6875</v>
      </c>
      <c r="K1627" s="5" t="s">
        <v>75</v>
      </c>
      <c r="L1627" s="5" t="s">
        <v>4083</v>
      </c>
      <c r="M1627" s="5">
        <v>26800463</v>
      </c>
      <c r="N1627" s="5">
        <v>26600473</v>
      </c>
      <c r="O1627" s="6">
        <v>46024</v>
      </c>
      <c r="P1627" s="4" t="s">
        <v>726</v>
      </c>
      <c r="Q1627" s="5" t="s">
        <v>4084</v>
      </c>
      <c r="R1627" s="5">
        <v>80543099</v>
      </c>
      <c r="S1627" s="5" t="s">
        <v>1048</v>
      </c>
      <c r="T1627" s="4">
        <v>48000000</v>
      </c>
      <c r="U1627" s="4">
        <v>0</v>
      </c>
      <c r="V1627" s="4">
        <v>48000000</v>
      </c>
      <c r="W1627" s="4">
        <v>0</v>
      </c>
      <c r="X1627" s="4">
        <v>48000000</v>
      </c>
      <c r="Y1627" s="4">
        <v>48000000</v>
      </c>
    </row>
    <row r="1628" spans="1:25" x14ac:dyDescent="0.2">
      <c r="A1628" s="5" t="s">
        <v>3817</v>
      </c>
      <c r="B1628" s="5" t="s">
        <v>3501</v>
      </c>
      <c r="C1628" s="5" t="s">
        <v>782</v>
      </c>
      <c r="D1628" s="5">
        <v>149</v>
      </c>
      <c r="E1628" s="5" t="s">
        <v>1251</v>
      </c>
      <c r="F1628" s="5">
        <v>10</v>
      </c>
      <c r="G1628" s="5" t="s">
        <v>32</v>
      </c>
      <c r="H1628" s="5">
        <v>10013</v>
      </c>
      <c r="I1628" s="5" t="s">
        <v>3552</v>
      </c>
      <c r="J1628" s="5" t="s">
        <v>6876</v>
      </c>
      <c r="K1628" s="5" t="s">
        <v>75</v>
      </c>
      <c r="L1628" s="5" t="s">
        <v>4085</v>
      </c>
      <c r="M1628" s="5">
        <v>26800464</v>
      </c>
      <c r="N1628" s="5">
        <v>26600474</v>
      </c>
      <c r="O1628" s="6">
        <v>46024</v>
      </c>
      <c r="P1628" s="4" t="s">
        <v>726</v>
      </c>
      <c r="Q1628" s="5" t="s">
        <v>4086</v>
      </c>
      <c r="R1628" s="5">
        <v>52473838</v>
      </c>
      <c r="S1628" s="5" t="s">
        <v>2535</v>
      </c>
      <c r="T1628" s="4">
        <v>39000000</v>
      </c>
      <c r="U1628" s="4">
        <v>0</v>
      </c>
      <c r="V1628" s="4">
        <v>39000000</v>
      </c>
      <c r="W1628" s="4">
        <v>0</v>
      </c>
      <c r="X1628" s="4">
        <v>39000000</v>
      </c>
      <c r="Y1628" s="4">
        <v>39000000</v>
      </c>
    </row>
    <row r="1629" spans="1:25" x14ac:dyDescent="0.2">
      <c r="A1629" s="5" t="s">
        <v>3817</v>
      </c>
      <c r="B1629" s="5" t="s">
        <v>3501</v>
      </c>
      <c r="C1629" s="5" t="s">
        <v>782</v>
      </c>
      <c r="D1629" s="5">
        <v>149</v>
      </c>
      <c r="E1629" s="5" t="s">
        <v>1251</v>
      </c>
      <c r="F1629" s="5">
        <v>10</v>
      </c>
      <c r="G1629" s="5" t="s">
        <v>32</v>
      </c>
      <c r="H1629" s="5">
        <v>10013</v>
      </c>
      <c r="I1629" s="5" t="s">
        <v>3552</v>
      </c>
      <c r="J1629" s="5" t="s">
        <v>6877</v>
      </c>
      <c r="K1629" s="5" t="s">
        <v>75</v>
      </c>
      <c r="L1629" s="5" t="s">
        <v>4087</v>
      </c>
      <c r="M1629" s="5">
        <v>26800466</v>
      </c>
      <c r="N1629" s="5">
        <v>26600476</v>
      </c>
      <c r="O1629" s="6">
        <v>46024</v>
      </c>
      <c r="P1629" s="4" t="s">
        <v>726</v>
      </c>
      <c r="Q1629" s="5" t="s">
        <v>4088</v>
      </c>
      <c r="R1629" s="5">
        <v>6772524</v>
      </c>
      <c r="S1629" s="5" t="s">
        <v>732</v>
      </c>
      <c r="T1629" s="4">
        <v>54000000</v>
      </c>
      <c r="U1629" s="4">
        <v>0</v>
      </c>
      <c r="V1629" s="4">
        <v>54000000</v>
      </c>
      <c r="W1629" s="4">
        <v>0</v>
      </c>
      <c r="X1629" s="4">
        <v>54000000</v>
      </c>
      <c r="Y1629" s="4">
        <v>54000000</v>
      </c>
    </row>
    <row r="1630" spans="1:25" x14ac:dyDescent="0.2">
      <c r="A1630" s="5" t="s">
        <v>3817</v>
      </c>
      <c r="B1630" s="5" t="s">
        <v>3501</v>
      </c>
      <c r="C1630" s="5" t="s">
        <v>782</v>
      </c>
      <c r="D1630" s="5">
        <v>149</v>
      </c>
      <c r="E1630" s="5" t="s">
        <v>1251</v>
      </c>
      <c r="F1630" s="5">
        <v>10</v>
      </c>
      <c r="G1630" s="5" t="s">
        <v>32</v>
      </c>
      <c r="H1630" s="5">
        <v>10013</v>
      </c>
      <c r="I1630" s="5" t="s">
        <v>3552</v>
      </c>
      <c r="J1630" s="5" t="s">
        <v>6878</v>
      </c>
      <c r="K1630" s="5" t="s">
        <v>75</v>
      </c>
      <c r="L1630" s="5" t="s">
        <v>4089</v>
      </c>
      <c r="M1630" s="5">
        <v>26800468</v>
      </c>
      <c r="N1630" s="5">
        <v>26600478</v>
      </c>
      <c r="O1630" s="6">
        <v>46024</v>
      </c>
      <c r="P1630" s="4" t="s">
        <v>726</v>
      </c>
      <c r="Q1630" s="5" t="s">
        <v>4090</v>
      </c>
      <c r="R1630" s="5">
        <v>1002700649</v>
      </c>
      <c r="S1630" s="5" t="s">
        <v>1982</v>
      </c>
      <c r="T1630" s="4">
        <v>36000000</v>
      </c>
      <c r="U1630" s="4">
        <v>0</v>
      </c>
      <c r="V1630" s="4">
        <v>36000000</v>
      </c>
      <c r="W1630" s="4">
        <v>0</v>
      </c>
      <c r="X1630" s="4">
        <v>36000000</v>
      </c>
      <c r="Y1630" s="4">
        <v>36000000</v>
      </c>
    </row>
    <row r="1631" spans="1:25" x14ac:dyDescent="0.2">
      <c r="A1631" s="5" t="s">
        <v>3817</v>
      </c>
      <c r="B1631" s="5" t="s">
        <v>3501</v>
      </c>
      <c r="C1631" s="5" t="s">
        <v>782</v>
      </c>
      <c r="D1631" s="5">
        <v>149</v>
      </c>
      <c r="E1631" s="5" t="s">
        <v>1251</v>
      </c>
      <c r="F1631" s="5">
        <v>10</v>
      </c>
      <c r="G1631" s="5" t="s">
        <v>32</v>
      </c>
      <c r="H1631" s="5">
        <v>10013</v>
      </c>
      <c r="I1631" s="5" t="s">
        <v>3552</v>
      </c>
      <c r="J1631" s="5" t="s">
        <v>6884</v>
      </c>
      <c r="K1631" s="5" t="s">
        <v>75</v>
      </c>
      <c r="L1631" s="5" t="s">
        <v>4091</v>
      </c>
      <c r="M1631" s="5">
        <v>26800500</v>
      </c>
      <c r="N1631" s="5">
        <v>26600510</v>
      </c>
      <c r="O1631" s="6">
        <v>46024</v>
      </c>
      <c r="P1631" s="4" t="s">
        <v>2846</v>
      </c>
      <c r="Q1631" s="5" t="s">
        <v>4092</v>
      </c>
      <c r="R1631" s="5">
        <v>1030524063</v>
      </c>
      <c r="S1631" s="5" t="s">
        <v>2341</v>
      </c>
      <c r="T1631" s="4">
        <v>39000000</v>
      </c>
      <c r="U1631" s="4">
        <v>0</v>
      </c>
      <c r="V1631" s="4">
        <v>39000000</v>
      </c>
      <c r="W1631" s="4">
        <v>0</v>
      </c>
      <c r="X1631" s="4">
        <v>39000000</v>
      </c>
      <c r="Y1631" s="4">
        <v>39000000</v>
      </c>
    </row>
    <row r="1632" spans="1:25" x14ac:dyDescent="0.2">
      <c r="A1632" s="5" t="s">
        <v>3817</v>
      </c>
      <c r="B1632" s="5" t="s">
        <v>3501</v>
      </c>
      <c r="C1632" s="5" t="s">
        <v>782</v>
      </c>
      <c r="D1632" s="5">
        <v>149</v>
      </c>
      <c r="E1632" s="5" t="s">
        <v>1251</v>
      </c>
      <c r="F1632" s="5">
        <v>10</v>
      </c>
      <c r="G1632" s="5" t="s">
        <v>32</v>
      </c>
      <c r="H1632" s="5">
        <v>10013</v>
      </c>
      <c r="I1632" s="5" t="s">
        <v>3552</v>
      </c>
      <c r="J1632" s="5" t="s">
        <v>6885</v>
      </c>
      <c r="K1632" s="5" t="s">
        <v>75</v>
      </c>
      <c r="L1632" s="5" t="s">
        <v>4093</v>
      </c>
      <c r="M1632" s="5">
        <v>26800504</v>
      </c>
      <c r="N1632" s="5">
        <v>26600514</v>
      </c>
      <c r="O1632" s="6">
        <v>46024</v>
      </c>
      <c r="P1632" s="4" t="s">
        <v>2846</v>
      </c>
      <c r="Q1632" s="5" t="s">
        <v>4094</v>
      </c>
      <c r="R1632" s="5">
        <v>1015445154</v>
      </c>
      <c r="S1632" s="5" t="s">
        <v>2336</v>
      </c>
      <c r="T1632" s="4">
        <v>33000000</v>
      </c>
      <c r="U1632" s="4">
        <v>0</v>
      </c>
      <c r="V1632" s="4">
        <v>33000000</v>
      </c>
      <c r="W1632" s="4">
        <v>0</v>
      </c>
      <c r="X1632" s="4">
        <v>33000000</v>
      </c>
      <c r="Y1632" s="4">
        <v>33000000</v>
      </c>
    </row>
    <row r="1633" spans="1:25" x14ac:dyDescent="0.2">
      <c r="A1633" s="5" t="s">
        <v>3817</v>
      </c>
      <c r="B1633" s="5" t="s">
        <v>3501</v>
      </c>
      <c r="C1633" s="5" t="s">
        <v>782</v>
      </c>
      <c r="D1633" s="5">
        <v>149</v>
      </c>
      <c r="E1633" s="5" t="s">
        <v>1251</v>
      </c>
      <c r="F1633" s="5">
        <v>10</v>
      </c>
      <c r="G1633" s="5" t="s">
        <v>32</v>
      </c>
      <c r="H1633" s="5">
        <v>10013</v>
      </c>
      <c r="I1633" s="5" t="s">
        <v>3552</v>
      </c>
      <c r="J1633" s="5" t="s">
        <v>6886</v>
      </c>
      <c r="K1633" s="5" t="s">
        <v>75</v>
      </c>
      <c r="L1633" s="5" t="s">
        <v>4095</v>
      </c>
      <c r="M1633" s="5">
        <v>26800505</v>
      </c>
      <c r="N1633" s="5">
        <v>26600515</v>
      </c>
      <c r="O1633" s="6">
        <v>46024</v>
      </c>
      <c r="P1633" s="4" t="s">
        <v>2846</v>
      </c>
      <c r="Q1633" s="5" t="s">
        <v>4044</v>
      </c>
      <c r="R1633" s="5">
        <v>1018503313</v>
      </c>
      <c r="S1633" s="5" t="s">
        <v>1077</v>
      </c>
      <c r="T1633" s="4">
        <v>28944000</v>
      </c>
      <c r="U1633" s="4">
        <v>0</v>
      </c>
      <c r="V1633" s="4">
        <v>28944000</v>
      </c>
      <c r="W1633" s="4">
        <v>0</v>
      </c>
      <c r="X1633" s="4">
        <v>28944000</v>
      </c>
      <c r="Y1633" s="4">
        <v>28944000</v>
      </c>
    </row>
    <row r="1634" spans="1:25" x14ac:dyDescent="0.2">
      <c r="A1634" s="5" t="s">
        <v>3817</v>
      </c>
      <c r="B1634" s="5" t="s">
        <v>3501</v>
      </c>
      <c r="C1634" s="5" t="s">
        <v>782</v>
      </c>
      <c r="D1634" s="5">
        <v>149</v>
      </c>
      <c r="E1634" s="5" t="s">
        <v>1251</v>
      </c>
      <c r="F1634" s="5">
        <v>10</v>
      </c>
      <c r="G1634" s="5" t="s">
        <v>32</v>
      </c>
      <c r="H1634" s="5">
        <v>10013</v>
      </c>
      <c r="I1634" s="5" t="s">
        <v>3552</v>
      </c>
      <c r="J1634" s="5" t="s">
        <v>6887</v>
      </c>
      <c r="K1634" s="5" t="s">
        <v>75</v>
      </c>
      <c r="L1634" s="5" t="s">
        <v>4096</v>
      </c>
      <c r="M1634" s="5">
        <v>26800506</v>
      </c>
      <c r="N1634" s="5">
        <v>26600516</v>
      </c>
      <c r="O1634" s="6">
        <v>46024</v>
      </c>
      <c r="P1634" s="4" t="s">
        <v>2846</v>
      </c>
      <c r="Q1634" s="5" t="s">
        <v>4097</v>
      </c>
      <c r="R1634" s="5">
        <v>9397026</v>
      </c>
      <c r="S1634" s="5" t="s">
        <v>574</v>
      </c>
      <c r="T1634" s="4">
        <v>38400000</v>
      </c>
      <c r="U1634" s="4">
        <v>0</v>
      </c>
      <c r="V1634" s="4">
        <v>38400000</v>
      </c>
      <c r="W1634" s="4">
        <v>0</v>
      </c>
      <c r="X1634" s="4">
        <v>38400000</v>
      </c>
      <c r="Y1634" s="4">
        <v>38400000</v>
      </c>
    </row>
    <row r="1635" spans="1:25" x14ac:dyDescent="0.2">
      <c r="A1635" s="5" t="s">
        <v>3817</v>
      </c>
      <c r="B1635" s="5" t="s">
        <v>3501</v>
      </c>
      <c r="C1635" s="5" t="s">
        <v>782</v>
      </c>
      <c r="D1635" s="5">
        <v>149</v>
      </c>
      <c r="E1635" s="5" t="s">
        <v>1251</v>
      </c>
      <c r="F1635" s="5">
        <v>10</v>
      </c>
      <c r="G1635" s="5" t="s">
        <v>32</v>
      </c>
      <c r="H1635" s="5">
        <v>10013</v>
      </c>
      <c r="I1635" s="5" t="s">
        <v>3552</v>
      </c>
      <c r="J1635" s="5" t="s">
        <v>6888</v>
      </c>
      <c r="K1635" s="5" t="s">
        <v>75</v>
      </c>
      <c r="L1635" s="5" t="s">
        <v>4098</v>
      </c>
      <c r="M1635" s="5">
        <v>26800508</v>
      </c>
      <c r="N1635" s="5">
        <v>26600518</v>
      </c>
      <c r="O1635" s="6">
        <v>46024</v>
      </c>
      <c r="P1635" s="4" t="s">
        <v>2846</v>
      </c>
      <c r="Q1635" s="5" t="s">
        <v>4099</v>
      </c>
      <c r="R1635" s="5">
        <v>1127385179</v>
      </c>
      <c r="S1635" s="5" t="s">
        <v>4657</v>
      </c>
      <c r="T1635" s="4">
        <v>42000000</v>
      </c>
      <c r="U1635" s="4">
        <v>0</v>
      </c>
      <c r="V1635" s="4">
        <v>42000000</v>
      </c>
      <c r="W1635" s="4">
        <v>0</v>
      </c>
      <c r="X1635" s="4">
        <v>42000000</v>
      </c>
      <c r="Y1635" s="4">
        <v>42000000</v>
      </c>
    </row>
    <row r="1636" spans="1:25" x14ac:dyDescent="0.2">
      <c r="A1636" s="5" t="s">
        <v>3817</v>
      </c>
      <c r="B1636" s="5" t="s">
        <v>3501</v>
      </c>
      <c r="C1636" s="5" t="s">
        <v>782</v>
      </c>
      <c r="D1636" s="5">
        <v>149</v>
      </c>
      <c r="E1636" s="5" t="s">
        <v>1251</v>
      </c>
      <c r="F1636" s="5">
        <v>10</v>
      </c>
      <c r="G1636" s="5" t="s">
        <v>32</v>
      </c>
      <c r="H1636" s="5">
        <v>10013</v>
      </c>
      <c r="I1636" s="5" t="s">
        <v>3552</v>
      </c>
      <c r="J1636" s="5" t="s">
        <v>6890</v>
      </c>
      <c r="K1636" s="5" t="s">
        <v>75</v>
      </c>
      <c r="L1636" s="5" t="s">
        <v>4100</v>
      </c>
      <c r="M1636" s="5">
        <v>26800512</v>
      </c>
      <c r="N1636" s="5">
        <v>26600522</v>
      </c>
      <c r="O1636" s="6">
        <v>46024</v>
      </c>
      <c r="P1636" s="4" t="s">
        <v>2845</v>
      </c>
      <c r="Q1636" s="5" t="s">
        <v>4046</v>
      </c>
      <c r="R1636" s="5">
        <v>79254526</v>
      </c>
      <c r="S1636" s="5" t="s">
        <v>22456</v>
      </c>
      <c r="T1636" s="4">
        <v>50694000</v>
      </c>
      <c r="U1636" s="4">
        <v>0</v>
      </c>
      <c r="V1636" s="4">
        <v>50694000</v>
      </c>
      <c r="W1636" s="4">
        <v>0</v>
      </c>
      <c r="X1636" s="4">
        <v>50694000</v>
      </c>
      <c r="Y1636" s="4">
        <v>50694000</v>
      </c>
    </row>
    <row r="1637" spans="1:25" x14ac:dyDescent="0.2">
      <c r="A1637" s="5" t="s">
        <v>3817</v>
      </c>
      <c r="B1637" s="5" t="s">
        <v>3501</v>
      </c>
      <c r="C1637" s="5" t="s">
        <v>782</v>
      </c>
      <c r="D1637" s="5">
        <v>149</v>
      </c>
      <c r="E1637" s="5" t="s">
        <v>1251</v>
      </c>
      <c r="F1637" s="5">
        <v>10</v>
      </c>
      <c r="G1637" s="5" t="s">
        <v>32</v>
      </c>
      <c r="H1637" s="5">
        <v>10013</v>
      </c>
      <c r="I1637" s="5" t="s">
        <v>3552</v>
      </c>
      <c r="J1637" s="5" t="s">
        <v>6891</v>
      </c>
      <c r="K1637" s="5" t="s">
        <v>75</v>
      </c>
      <c r="L1637" s="5" t="s">
        <v>4101</v>
      </c>
      <c r="M1637" s="5">
        <v>26800513</v>
      </c>
      <c r="N1637" s="5">
        <v>26600523</v>
      </c>
      <c r="O1637" s="6">
        <v>46024</v>
      </c>
      <c r="P1637" s="4" t="s">
        <v>2846</v>
      </c>
      <c r="Q1637" s="5" t="s">
        <v>4102</v>
      </c>
      <c r="R1637" s="5">
        <v>79887232</v>
      </c>
      <c r="S1637" s="5" t="s">
        <v>248</v>
      </c>
      <c r="T1637" s="4">
        <v>42000000</v>
      </c>
      <c r="U1637" s="4">
        <v>0</v>
      </c>
      <c r="V1637" s="4">
        <v>42000000</v>
      </c>
      <c r="W1637" s="4">
        <v>0</v>
      </c>
      <c r="X1637" s="4">
        <v>42000000</v>
      </c>
      <c r="Y1637" s="4">
        <v>42000000</v>
      </c>
    </row>
    <row r="1638" spans="1:25" x14ac:dyDescent="0.2">
      <c r="A1638" s="5" t="s">
        <v>3817</v>
      </c>
      <c r="B1638" s="5" t="s">
        <v>3501</v>
      </c>
      <c r="C1638" s="5" t="s">
        <v>782</v>
      </c>
      <c r="D1638" s="5">
        <v>149</v>
      </c>
      <c r="E1638" s="5" t="s">
        <v>1251</v>
      </c>
      <c r="F1638" s="5">
        <v>10</v>
      </c>
      <c r="G1638" s="5" t="s">
        <v>32</v>
      </c>
      <c r="H1638" s="5">
        <v>10013</v>
      </c>
      <c r="I1638" s="5" t="s">
        <v>3552</v>
      </c>
      <c r="J1638" s="5" t="s">
        <v>6892</v>
      </c>
      <c r="K1638" s="5" t="s">
        <v>75</v>
      </c>
      <c r="L1638" s="5" t="s">
        <v>4103</v>
      </c>
      <c r="M1638" s="5">
        <v>26800521</v>
      </c>
      <c r="N1638" s="5">
        <v>26600531</v>
      </c>
      <c r="O1638" s="6">
        <v>46024</v>
      </c>
      <c r="P1638" s="4" t="s">
        <v>2845</v>
      </c>
      <c r="Q1638" s="5" t="s">
        <v>4046</v>
      </c>
      <c r="R1638" s="5">
        <v>1094956836</v>
      </c>
      <c r="S1638" s="5" t="s">
        <v>1145</v>
      </c>
      <c r="T1638" s="4">
        <v>45000000</v>
      </c>
      <c r="U1638" s="4">
        <v>0</v>
      </c>
      <c r="V1638" s="4">
        <v>45000000</v>
      </c>
      <c r="W1638" s="4">
        <v>0</v>
      </c>
      <c r="X1638" s="4">
        <v>45000000</v>
      </c>
      <c r="Y1638" s="4">
        <v>45000000</v>
      </c>
    </row>
    <row r="1639" spans="1:25" x14ac:dyDescent="0.2">
      <c r="A1639" s="5" t="s">
        <v>3817</v>
      </c>
      <c r="B1639" s="5" t="s">
        <v>3501</v>
      </c>
      <c r="C1639" s="5" t="s">
        <v>782</v>
      </c>
      <c r="D1639" s="5">
        <v>149</v>
      </c>
      <c r="E1639" s="5" t="s">
        <v>1251</v>
      </c>
      <c r="F1639" s="5">
        <v>10</v>
      </c>
      <c r="G1639" s="5" t="s">
        <v>32</v>
      </c>
      <c r="H1639" s="5">
        <v>10013</v>
      </c>
      <c r="I1639" s="5" t="s">
        <v>3552</v>
      </c>
      <c r="J1639" s="5" t="s">
        <v>6893</v>
      </c>
      <c r="K1639" s="5" t="s">
        <v>75</v>
      </c>
      <c r="L1639" s="5" t="s">
        <v>4104</v>
      </c>
      <c r="M1639" s="5">
        <v>26800524</v>
      </c>
      <c r="N1639" s="5">
        <v>26600534</v>
      </c>
      <c r="O1639" s="6">
        <v>46024</v>
      </c>
      <c r="P1639" s="4" t="s">
        <v>2845</v>
      </c>
      <c r="Q1639" s="5" t="s">
        <v>4046</v>
      </c>
      <c r="R1639" s="5">
        <v>1024547528</v>
      </c>
      <c r="S1639" s="5" t="s">
        <v>8848</v>
      </c>
      <c r="T1639" s="4">
        <v>48000000</v>
      </c>
      <c r="U1639" s="4">
        <v>0</v>
      </c>
      <c r="V1639" s="4">
        <v>48000000</v>
      </c>
      <c r="W1639" s="4">
        <v>0</v>
      </c>
      <c r="X1639" s="4">
        <v>48000000</v>
      </c>
      <c r="Y1639" s="4">
        <v>48000000</v>
      </c>
    </row>
    <row r="1640" spans="1:25" x14ac:dyDescent="0.2">
      <c r="A1640" s="5" t="s">
        <v>3817</v>
      </c>
      <c r="B1640" s="5" t="s">
        <v>3501</v>
      </c>
      <c r="C1640" s="5" t="s">
        <v>782</v>
      </c>
      <c r="D1640" s="5">
        <v>149</v>
      </c>
      <c r="E1640" s="5" t="s">
        <v>1251</v>
      </c>
      <c r="F1640" s="5">
        <v>10</v>
      </c>
      <c r="G1640" s="5" t="s">
        <v>32</v>
      </c>
      <c r="H1640" s="5">
        <v>10013</v>
      </c>
      <c r="I1640" s="5" t="s">
        <v>3552</v>
      </c>
      <c r="J1640" s="5" t="s">
        <v>6895</v>
      </c>
      <c r="K1640" s="5" t="s">
        <v>75</v>
      </c>
      <c r="L1640" s="5" t="s">
        <v>4105</v>
      </c>
      <c r="M1640" s="5">
        <v>26800528</v>
      </c>
      <c r="N1640" s="5">
        <v>26600538</v>
      </c>
      <c r="O1640" s="6">
        <v>46024</v>
      </c>
      <c r="P1640" s="4" t="s">
        <v>2846</v>
      </c>
      <c r="Q1640" s="5" t="s">
        <v>4046</v>
      </c>
      <c r="R1640" s="5">
        <v>52378211</v>
      </c>
      <c r="S1640" s="5" t="s">
        <v>27671</v>
      </c>
      <c r="T1640" s="4">
        <v>37008000</v>
      </c>
      <c r="U1640" s="4">
        <v>0</v>
      </c>
      <c r="V1640" s="4">
        <v>37008000</v>
      </c>
      <c r="W1640" s="4">
        <v>0</v>
      </c>
      <c r="X1640" s="4">
        <v>37008000</v>
      </c>
      <c r="Y1640" s="4">
        <v>37008000</v>
      </c>
    </row>
    <row r="1641" spans="1:25" x14ac:dyDescent="0.2">
      <c r="A1641" s="5" t="s">
        <v>3817</v>
      </c>
      <c r="B1641" s="5" t="s">
        <v>3501</v>
      </c>
      <c r="C1641" s="5" t="s">
        <v>782</v>
      </c>
      <c r="D1641" s="5">
        <v>149</v>
      </c>
      <c r="E1641" s="5" t="s">
        <v>1251</v>
      </c>
      <c r="F1641" s="5">
        <v>10</v>
      </c>
      <c r="G1641" s="5" t="s">
        <v>32</v>
      </c>
      <c r="H1641" s="5">
        <v>10013</v>
      </c>
      <c r="I1641" s="5" t="s">
        <v>3552</v>
      </c>
      <c r="J1641" s="5" t="s">
        <v>6896</v>
      </c>
      <c r="K1641" s="5" t="s">
        <v>75</v>
      </c>
      <c r="L1641" s="5" t="s">
        <v>4108</v>
      </c>
      <c r="M1641" s="5">
        <v>26800535</v>
      </c>
      <c r="N1641" s="5">
        <v>26600545</v>
      </c>
      <c r="O1641" s="6">
        <v>46024</v>
      </c>
      <c r="P1641" s="4" t="s">
        <v>2845</v>
      </c>
      <c r="Q1641" s="5" t="s">
        <v>4109</v>
      </c>
      <c r="R1641" s="5">
        <v>35413683</v>
      </c>
      <c r="S1641" s="5" t="s">
        <v>950</v>
      </c>
      <c r="T1641" s="4">
        <v>39000000</v>
      </c>
      <c r="U1641" s="4">
        <v>0</v>
      </c>
      <c r="V1641" s="4">
        <v>39000000</v>
      </c>
      <c r="W1641" s="4">
        <v>0</v>
      </c>
      <c r="X1641" s="4">
        <v>39000000</v>
      </c>
      <c r="Y1641" s="4">
        <v>39000000</v>
      </c>
    </row>
    <row r="1642" spans="1:25" x14ac:dyDescent="0.2">
      <c r="A1642" s="5" t="s">
        <v>3817</v>
      </c>
      <c r="B1642" s="5" t="s">
        <v>3501</v>
      </c>
      <c r="C1642" s="5" t="s">
        <v>782</v>
      </c>
      <c r="D1642" s="5">
        <v>149</v>
      </c>
      <c r="E1642" s="5" t="s">
        <v>1251</v>
      </c>
      <c r="F1642" s="5">
        <v>10</v>
      </c>
      <c r="G1642" s="5" t="s">
        <v>32</v>
      </c>
      <c r="H1642" s="5">
        <v>10013</v>
      </c>
      <c r="I1642" s="5" t="s">
        <v>3552</v>
      </c>
      <c r="J1642" s="5" t="s">
        <v>6897</v>
      </c>
      <c r="K1642" s="5" t="s">
        <v>75</v>
      </c>
      <c r="L1642" s="5" t="s">
        <v>4110</v>
      </c>
      <c r="M1642" s="5">
        <v>26800537</v>
      </c>
      <c r="N1642" s="5">
        <v>26600547</v>
      </c>
      <c r="O1642" s="6">
        <v>46024</v>
      </c>
      <c r="P1642" s="4" t="s">
        <v>2845</v>
      </c>
      <c r="Q1642" s="5" t="s">
        <v>4111</v>
      </c>
      <c r="R1642" s="5">
        <v>46355931</v>
      </c>
      <c r="S1642" s="5" t="s">
        <v>731</v>
      </c>
      <c r="T1642" s="4">
        <v>39000000</v>
      </c>
      <c r="U1642" s="4">
        <v>0</v>
      </c>
      <c r="V1642" s="4">
        <v>39000000</v>
      </c>
      <c r="W1642" s="4">
        <v>0</v>
      </c>
      <c r="X1642" s="4">
        <v>39000000</v>
      </c>
      <c r="Y1642" s="4">
        <v>39000000</v>
      </c>
    </row>
    <row r="1643" spans="1:25" x14ac:dyDescent="0.2">
      <c r="A1643" s="5" t="s">
        <v>3817</v>
      </c>
      <c r="B1643" s="5" t="s">
        <v>3501</v>
      </c>
      <c r="C1643" s="5" t="s">
        <v>782</v>
      </c>
      <c r="D1643" s="5">
        <v>149</v>
      </c>
      <c r="E1643" s="5" t="s">
        <v>1251</v>
      </c>
      <c r="F1643" s="5">
        <v>10</v>
      </c>
      <c r="G1643" s="5" t="s">
        <v>32</v>
      </c>
      <c r="H1643" s="5">
        <v>10013</v>
      </c>
      <c r="I1643" s="5" t="s">
        <v>3552</v>
      </c>
      <c r="J1643" s="5" t="s">
        <v>6906</v>
      </c>
      <c r="K1643" s="5" t="s">
        <v>75</v>
      </c>
      <c r="L1643" s="5" t="s">
        <v>4106</v>
      </c>
      <c r="M1643" s="5">
        <v>26800576</v>
      </c>
      <c r="N1643" s="5">
        <v>26600586</v>
      </c>
      <c r="O1643" s="6">
        <v>46024</v>
      </c>
      <c r="P1643" s="4" t="s">
        <v>2845</v>
      </c>
      <c r="Q1643" s="5" t="s">
        <v>4107</v>
      </c>
      <c r="R1643" s="5">
        <v>1070009242</v>
      </c>
      <c r="S1643" s="5" t="s">
        <v>2023</v>
      </c>
      <c r="T1643" s="4">
        <v>28539000</v>
      </c>
      <c r="U1643" s="4">
        <v>0</v>
      </c>
      <c r="V1643" s="4">
        <v>28539000</v>
      </c>
      <c r="W1643" s="4">
        <v>0</v>
      </c>
      <c r="X1643" s="4">
        <v>28539000</v>
      </c>
      <c r="Y1643" s="4">
        <v>28539000</v>
      </c>
    </row>
    <row r="1644" spans="1:25" x14ac:dyDescent="0.2">
      <c r="A1644" s="5" t="s">
        <v>3817</v>
      </c>
      <c r="B1644" s="5" t="s">
        <v>3501</v>
      </c>
      <c r="C1644" s="5" t="s">
        <v>782</v>
      </c>
      <c r="D1644" s="5">
        <v>149</v>
      </c>
      <c r="E1644" s="5" t="s">
        <v>1251</v>
      </c>
      <c r="F1644" s="5">
        <v>10</v>
      </c>
      <c r="G1644" s="5" t="s">
        <v>32</v>
      </c>
      <c r="H1644" s="5">
        <v>10013</v>
      </c>
      <c r="I1644" s="5" t="s">
        <v>3552</v>
      </c>
      <c r="J1644" s="5" t="s">
        <v>6910</v>
      </c>
      <c r="K1644" s="5" t="s">
        <v>75</v>
      </c>
      <c r="L1644" s="5" t="s">
        <v>4112</v>
      </c>
      <c r="M1644" s="5">
        <v>26800594</v>
      </c>
      <c r="N1644" s="5">
        <v>26600604</v>
      </c>
      <c r="O1644" s="6">
        <v>46024</v>
      </c>
      <c r="P1644" s="4" t="s">
        <v>2845</v>
      </c>
      <c r="Q1644" s="5" t="s">
        <v>4113</v>
      </c>
      <c r="R1644" s="5">
        <v>79912395</v>
      </c>
      <c r="S1644" s="5" t="s">
        <v>471</v>
      </c>
      <c r="T1644" s="4">
        <v>90000000</v>
      </c>
      <c r="U1644" s="4">
        <v>79500000</v>
      </c>
      <c r="V1644" s="4">
        <v>10500000</v>
      </c>
      <c r="W1644" s="4">
        <v>0</v>
      </c>
      <c r="X1644" s="4">
        <v>10500000</v>
      </c>
      <c r="Y1644" s="4">
        <v>10500000</v>
      </c>
    </row>
    <row r="1645" spans="1:25" x14ac:dyDescent="0.2">
      <c r="A1645" s="5" t="s">
        <v>3817</v>
      </c>
      <c r="B1645" s="5" t="s">
        <v>3501</v>
      </c>
      <c r="C1645" s="5" t="s">
        <v>782</v>
      </c>
      <c r="D1645" s="5">
        <v>149</v>
      </c>
      <c r="E1645" s="5" t="s">
        <v>1251</v>
      </c>
      <c r="F1645" s="5">
        <v>10</v>
      </c>
      <c r="G1645" s="5" t="s">
        <v>32</v>
      </c>
      <c r="H1645" s="5">
        <v>10013</v>
      </c>
      <c r="I1645" s="5" t="s">
        <v>3552</v>
      </c>
      <c r="J1645" s="5" t="s">
        <v>6927</v>
      </c>
      <c r="K1645" s="5" t="s">
        <v>75</v>
      </c>
      <c r="L1645" s="5" t="s">
        <v>4114</v>
      </c>
      <c r="M1645" s="5">
        <v>26800641</v>
      </c>
      <c r="N1645" s="5">
        <v>26600651</v>
      </c>
      <c r="O1645" s="6">
        <v>46024</v>
      </c>
      <c r="P1645" s="4" t="s">
        <v>2843</v>
      </c>
      <c r="Q1645" s="5" t="s">
        <v>4115</v>
      </c>
      <c r="R1645" s="5">
        <v>1020839431</v>
      </c>
      <c r="S1645" s="5" t="s">
        <v>22457</v>
      </c>
      <c r="T1645" s="4">
        <v>42000000</v>
      </c>
      <c r="U1645" s="4">
        <v>0</v>
      </c>
      <c r="V1645" s="4">
        <v>42000000</v>
      </c>
      <c r="W1645" s="4">
        <v>0</v>
      </c>
      <c r="X1645" s="4">
        <v>42000000</v>
      </c>
      <c r="Y1645" s="4">
        <v>42000000</v>
      </c>
    </row>
    <row r="1646" spans="1:25" x14ac:dyDescent="0.2">
      <c r="A1646" s="5" t="s">
        <v>3817</v>
      </c>
      <c r="B1646" s="5" t="s">
        <v>3501</v>
      </c>
      <c r="C1646" s="5" t="s">
        <v>782</v>
      </c>
      <c r="D1646" s="5">
        <v>149</v>
      </c>
      <c r="E1646" s="5" t="s">
        <v>1251</v>
      </c>
      <c r="F1646" s="5">
        <v>10</v>
      </c>
      <c r="G1646" s="5" t="s">
        <v>32</v>
      </c>
      <c r="H1646" s="5">
        <v>10013</v>
      </c>
      <c r="I1646" s="5" t="s">
        <v>3552</v>
      </c>
      <c r="J1646" s="5" t="s">
        <v>6930</v>
      </c>
      <c r="K1646" s="5" t="s">
        <v>75</v>
      </c>
      <c r="L1646" s="5" t="s">
        <v>4664</v>
      </c>
      <c r="M1646" s="5">
        <v>26800658</v>
      </c>
      <c r="N1646" s="5">
        <v>26600668</v>
      </c>
      <c r="O1646" s="6">
        <v>46024</v>
      </c>
      <c r="P1646" s="4" t="s">
        <v>223</v>
      </c>
      <c r="Q1646" s="5" t="s">
        <v>4665</v>
      </c>
      <c r="R1646" s="5">
        <v>1010228569</v>
      </c>
      <c r="S1646" s="5" t="s">
        <v>1975</v>
      </c>
      <c r="T1646" s="4">
        <v>38052000</v>
      </c>
      <c r="U1646" s="4">
        <v>0</v>
      </c>
      <c r="V1646" s="4">
        <v>38052000</v>
      </c>
      <c r="W1646" s="4">
        <v>0</v>
      </c>
      <c r="X1646" s="4">
        <v>38052000</v>
      </c>
      <c r="Y1646" s="4">
        <v>38052000</v>
      </c>
    </row>
    <row r="1647" spans="1:25" x14ac:dyDescent="0.2">
      <c r="A1647" s="5" t="s">
        <v>3817</v>
      </c>
      <c r="B1647" s="5" t="s">
        <v>3501</v>
      </c>
      <c r="C1647" s="5" t="s">
        <v>782</v>
      </c>
      <c r="D1647" s="5">
        <v>149</v>
      </c>
      <c r="E1647" s="5" t="s">
        <v>1251</v>
      </c>
      <c r="F1647" s="5">
        <v>10</v>
      </c>
      <c r="G1647" s="5" t="s">
        <v>32</v>
      </c>
      <c r="H1647" s="5">
        <v>10013</v>
      </c>
      <c r="I1647" s="5" t="s">
        <v>3552</v>
      </c>
      <c r="J1647" s="5" t="s">
        <v>6931</v>
      </c>
      <c r="K1647" s="5" t="s">
        <v>75</v>
      </c>
      <c r="L1647" s="5" t="s">
        <v>4666</v>
      </c>
      <c r="M1647" s="5">
        <v>26800660</v>
      </c>
      <c r="N1647" s="5">
        <v>26600670</v>
      </c>
      <c r="O1647" s="6">
        <v>46024</v>
      </c>
      <c r="P1647" s="4" t="s">
        <v>223</v>
      </c>
      <c r="Q1647" s="5" t="s">
        <v>4667</v>
      </c>
      <c r="R1647" s="5">
        <v>20401208</v>
      </c>
      <c r="S1647" s="5" t="s">
        <v>2661</v>
      </c>
      <c r="T1647" s="4">
        <v>42000000</v>
      </c>
      <c r="U1647" s="4">
        <v>0</v>
      </c>
      <c r="V1647" s="4">
        <v>42000000</v>
      </c>
      <c r="W1647" s="4">
        <v>0</v>
      </c>
      <c r="X1647" s="4">
        <v>42000000</v>
      </c>
      <c r="Y1647" s="4">
        <v>42000000</v>
      </c>
    </row>
    <row r="1648" spans="1:25" x14ac:dyDescent="0.2">
      <c r="A1648" s="5" t="s">
        <v>3817</v>
      </c>
      <c r="B1648" s="5" t="s">
        <v>3501</v>
      </c>
      <c r="C1648" s="5" t="s">
        <v>782</v>
      </c>
      <c r="D1648" s="5">
        <v>149</v>
      </c>
      <c r="E1648" s="5" t="s">
        <v>1251</v>
      </c>
      <c r="F1648" s="5">
        <v>10</v>
      </c>
      <c r="G1648" s="5" t="s">
        <v>32</v>
      </c>
      <c r="H1648" s="5">
        <v>10013</v>
      </c>
      <c r="I1648" s="5" t="s">
        <v>3552</v>
      </c>
      <c r="J1648" s="5" t="s">
        <v>6935</v>
      </c>
      <c r="K1648" s="5" t="s">
        <v>75</v>
      </c>
      <c r="L1648" s="5" t="s">
        <v>4674</v>
      </c>
      <c r="M1648" s="5">
        <v>26800677</v>
      </c>
      <c r="N1648" s="5">
        <v>26600687</v>
      </c>
      <c r="O1648" s="6">
        <v>46024</v>
      </c>
      <c r="P1648" s="4" t="s">
        <v>223</v>
      </c>
      <c r="Q1648" s="5" t="s">
        <v>4675</v>
      </c>
      <c r="R1648" s="5">
        <v>52780307</v>
      </c>
      <c r="S1648" s="5" t="s">
        <v>516</v>
      </c>
      <c r="T1648" s="4">
        <v>39678000</v>
      </c>
      <c r="U1648" s="4">
        <v>0</v>
      </c>
      <c r="V1648" s="4">
        <v>39678000</v>
      </c>
      <c r="W1648" s="4">
        <v>0</v>
      </c>
      <c r="X1648" s="4">
        <v>39678000</v>
      </c>
      <c r="Y1648" s="4">
        <v>39678000</v>
      </c>
    </row>
    <row r="1649" spans="1:25" x14ac:dyDescent="0.2">
      <c r="A1649" s="5" t="s">
        <v>3817</v>
      </c>
      <c r="B1649" s="5" t="s">
        <v>3501</v>
      </c>
      <c r="C1649" s="5" t="s">
        <v>782</v>
      </c>
      <c r="D1649" s="5">
        <v>149</v>
      </c>
      <c r="E1649" s="5" t="s">
        <v>1251</v>
      </c>
      <c r="F1649" s="5">
        <v>10</v>
      </c>
      <c r="G1649" s="5" t="s">
        <v>32</v>
      </c>
      <c r="H1649" s="5">
        <v>10013</v>
      </c>
      <c r="I1649" s="5" t="s">
        <v>3552</v>
      </c>
      <c r="J1649" s="5" t="s">
        <v>6937</v>
      </c>
      <c r="K1649" s="5" t="s">
        <v>75</v>
      </c>
      <c r="L1649" s="5" t="s">
        <v>4676</v>
      </c>
      <c r="M1649" s="5">
        <v>26800689</v>
      </c>
      <c r="N1649" s="5">
        <v>26600699</v>
      </c>
      <c r="O1649" s="6">
        <v>46024</v>
      </c>
      <c r="P1649" s="4" t="s">
        <v>223</v>
      </c>
      <c r="Q1649" s="5" t="s">
        <v>4677</v>
      </c>
      <c r="R1649" s="5">
        <v>1018495540</v>
      </c>
      <c r="S1649" s="5" t="s">
        <v>667</v>
      </c>
      <c r="T1649" s="4">
        <v>31120068</v>
      </c>
      <c r="U1649" s="4">
        <v>0</v>
      </c>
      <c r="V1649" s="4">
        <v>31120068</v>
      </c>
      <c r="W1649" s="4">
        <v>0</v>
      </c>
      <c r="X1649" s="4">
        <v>31120068</v>
      </c>
      <c r="Y1649" s="4">
        <v>31120068</v>
      </c>
    </row>
    <row r="1650" spans="1:25" x14ac:dyDescent="0.2">
      <c r="A1650" s="5" t="s">
        <v>3817</v>
      </c>
      <c r="B1650" s="5" t="s">
        <v>3501</v>
      </c>
      <c r="C1650" s="5" t="s">
        <v>782</v>
      </c>
      <c r="D1650" s="5">
        <v>149</v>
      </c>
      <c r="E1650" s="5" t="s">
        <v>1251</v>
      </c>
      <c r="F1650" s="5">
        <v>10</v>
      </c>
      <c r="G1650" s="5" t="s">
        <v>32</v>
      </c>
      <c r="H1650" s="5">
        <v>10013</v>
      </c>
      <c r="I1650" s="5" t="s">
        <v>3552</v>
      </c>
      <c r="J1650" s="5" t="s">
        <v>6938</v>
      </c>
      <c r="K1650" s="5" t="s">
        <v>75</v>
      </c>
      <c r="L1650" s="5" t="s">
        <v>4678</v>
      </c>
      <c r="M1650" s="5">
        <v>26800691</v>
      </c>
      <c r="N1650" s="5">
        <v>26600701</v>
      </c>
      <c r="O1650" s="6">
        <v>46024</v>
      </c>
      <c r="P1650" s="4" t="s">
        <v>223</v>
      </c>
      <c r="Q1650" s="5" t="s">
        <v>4679</v>
      </c>
      <c r="R1650" s="5">
        <v>1075676705</v>
      </c>
      <c r="S1650" s="5" t="s">
        <v>739</v>
      </c>
      <c r="T1650" s="4">
        <v>30000000</v>
      </c>
      <c r="U1650" s="4">
        <v>0</v>
      </c>
      <c r="V1650" s="4">
        <v>30000000</v>
      </c>
      <c r="W1650" s="4">
        <v>0</v>
      </c>
      <c r="X1650" s="4">
        <v>30000000</v>
      </c>
      <c r="Y1650" s="4">
        <v>30000000</v>
      </c>
    </row>
    <row r="1651" spans="1:25" x14ac:dyDescent="0.2">
      <c r="A1651" s="5" t="s">
        <v>3817</v>
      </c>
      <c r="B1651" s="5" t="s">
        <v>3501</v>
      </c>
      <c r="C1651" s="5" t="s">
        <v>782</v>
      </c>
      <c r="D1651" s="5">
        <v>149</v>
      </c>
      <c r="E1651" s="5" t="s">
        <v>1251</v>
      </c>
      <c r="F1651" s="5">
        <v>10</v>
      </c>
      <c r="G1651" s="5" t="s">
        <v>32</v>
      </c>
      <c r="H1651" s="5">
        <v>10013</v>
      </c>
      <c r="I1651" s="5" t="s">
        <v>3552</v>
      </c>
      <c r="J1651" s="5" t="s">
        <v>6941</v>
      </c>
      <c r="K1651" s="5" t="s">
        <v>75</v>
      </c>
      <c r="L1651" s="5" t="s">
        <v>8850</v>
      </c>
      <c r="M1651" s="5">
        <v>26800703</v>
      </c>
      <c r="N1651" s="5">
        <v>26600713</v>
      </c>
      <c r="O1651" s="6">
        <v>46024</v>
      </c>
      <c r="P1651" s="4" t="s">
        <v>2654</v>
      </c>
      <c r="Q1651" s="5" t="s">
        <v>8851</v>
      </c>
      <c r="R1651" s="5">
        <v>46387468</v>
      </c>
      <c r="S1651" s="5" t="s">
        <v>3200</v>
      </c>
      <c r="T1651" s="4">
        <v>33000000</v>
      </c>
      <c r="U1651" s="4">
        <v>0</v>
      </c>
      <c r="V1651" s="4">
        <v>33000000</v>
      </c>
      <c r="W1651" s="4">
        <v>0</v>
      </c>
      <c r="X1651" s="4">
        <v>33000000</v>
      </c>
      <c r="Y1651" s="4">
        <v>33000000</v>
      </c>
    </row>
    <row r="1652" spans="1:25" x14ac:dyDescent="0.2">
      <c r="A1652" s="5" t="s">
        <v>3817</v>
      </c>
      <c r="B1652" s="5" t="s">
        <v>3501</v>
      </c>
      <c r="C1652" s="5" t="s">
        <v>782</v>
      </c>
      <c r="D1652" s="5">
        <v>149</v>
      </c>
      <c r="E1652" s="5" t="s">
        <v>1251</v>
      </c>
      <c r="F1652" s="5">
        <v>10</v>
      </c>
      <c r="G1652" s="5" t="s">
        <v>32</v>
      </c>
      <c r="H1652" s="5">
        <v>10013</v>
      </c>
      <c r="I1652" s="5" t="s">
        <v>3552</v>
      </c>
      <c r="J1652" s="5" t="s">
        <v>6948</v>
      </c>
      <c r="K1652" s="5" t="s">
        <v>75</v>
      </c>
      <c r="L1652" s="5" t="s">
        <v>4697</v>
      </c>
      <c r="M1652" s="5">
        <v>26800724</v>
      </c>
      <c r="N1652" s="5">
        <v>26600734</v>
      </c>
      <c r="O1652" s="6">
        <v>46024</v>
      </c>
      <c r="P1652" s="4" t="s">
        <v>4248</v>
      </c>
      <c r="Q1652" s="5" t="s">
        <v>4115</v>
      </c>
      <c r="R1652" s="5">
        <v>1016089191</v>
      </c>
      <c r="S1652" s="5" t="s">
        <v>2340</v>
      </c>
      <c r="T1652" s="4">
        <v>36000000</v>
      </c>
      <c r="U1652" s="4">
        <v>0</v>
      </c>
      <c r="V1652" s="4">
        <v>36000000</v>
      </c>
      <c r="W1652" s="4">
        <v>0</v>
      </c>
      <c r="X1652" s="4">
        <v>36000000</v>
      </c>
      <c r="Y1652" s="4">
        <v>36000000</v>
      </c>
    </row>
    <row r="1653" spans="1:25" x14ac:dyDescent="0.2">
      <c r="A1653" s="5" t="s">
        <v>3817</v>
      </c>
      <c r="B1653" s="5" t="s">
        <v>3501</v>
      </c>
      <c r="C1653" s="5" t="s">
        <v>782</v>
      </c>
      <c r="D1653" s="5">
        <v>149</v>
      </c>
      <c r="E1653" s="5" t="s">
        <v>1251</v>
      </c>
      <c r="F1653" s="5">
        <v>10</v>
      </c>
      <c r="G1653" s="5" t="s">
        <v>32</v>
      </c>
      <c r="H1653" s="5">
        <v>10013</v>
      </c>
      <c r="I1653" s="5" t="s">
        <v>3552</v>
      </c>
      <c r="J1653" s="5" t="s">
        <v>6955</v>
      </c>
      <c r="K1653" s="5" t="s">
        <v>75</v>
      </c>
      <c r="L1653" s="5" t="s">
        <v>4707</v>
      </c>
      <c r="M1653" s="5">
        <v>26800740</v>
      </c>
      <c r="N1653" s="5">
        <v>26600750</v>
      </c>
      <c r="O1653" s="6">
        <v>46024</v>
      </c>
      <c r="P1653" s="4" t="s">
        <v>4248</v>
      </c>
      <c r="Q1653" s="5" t="s">
        <v>4078</v>
      </c>
      <c r="R1653" s="5">
        <v>1070973360</v>
      </c>
      <c r="S1653" s="5" t="s">
        <v>1980</v>
      </c>
      <c r="T1653" s="4">
        <v>28944000</v>
      </c>
      <c r="U1653" s="4">
        <v>0</v>
      </c>
      <c r="V1653" s="4">
        <v>28944000</v>
      </c>
      <c r="W1653" s="4">
        <v>0</v>
      </c>
      <c r="X1653" s="4">
        <v>28944000</v>
      </c>
      <c r="Y1653" s="4">
        <v>28944000</v>
      </c>
    </row>
    <row r="1654" spans="1:25" x14ac:dyDescent="0.2">
      <c r="A1654" s="5" t="s">
        <v>3817</v>
      </c>
      <c r="B1654" s="5" t="s">
        <v>3501</v>
      </c>
      <c r="C1654" s="5" t="s">
        <v>782</v>
      </c>
      <c r="D1654" s="5">
        <v>149</v>
      </c>
      <c r="E1654" s="5" t="s">
        <v>1251</v>
      </c>
      <c r="F1654" s="5">
        <v>10</v>
      </c>
      <c r="G1654" s="5" t="s">
        <v>32</v>
      </c>
      <c r="H1654" s="5">
        <v>10013</v>
      </c>
      <c r="I1654" s="5" t="s">
        <v>3552</v>
      </c>
      <c r="J1654" s="5" t="s">
        <v>6958</v>
      </c>
      <c r="K1654" s="5" t="s">
        <v>75</v>
      </c>
      <c r="L1654" s="5" t="s">
        <v>4710</v>
      </c>
      <c r="M1654" s="5">
        <v>26800753</v>
      </c>
      <c r="N1654" s="5">
        <v>26600763</v>
      </c>
      <c r="O1654" s="6">
        <v>46024</v>
      </c>
      <c r="P1654" s="4" t="s">
        <v>4248</v>
      </c>
      <c r="Q1654" s="5" t="s">
        <v>4679</v>
      </c>
      <c r="R1654" s="5">
        <v>1020831255</v>
      </c>
      <c r="S1654" s="5" t="s">
        <v>1985</v>
      </c>
      <c r="T1654" s="4">
        <v>33000000</v>
      </c>
      <c r="U1654" s="4">
        <v>0</v>
      </c>
      <c r="V1654" s="4">
        <v>33000000</v>
      </c>
      <c r="W1654" s="4">
        <v>0</v>
      </c>
      <c r="X1654" s="4">
        <v>33000000</v>
      </c>
      <c r="Y1654" s="4">
        <v>33000000</v>
      </c>
    </row>
    <row r="1655" spans="1:25" x14ac:dyDescent="0.2">
      <c r="A1655" s="5" t="s">
        <v>3817</v>
      </c>
      <c r="B1655" s="5" t="s">
        <v>3501</v>
      </c>
      <c r="C1655" s="5" t="s">
        <v>782</v>
      </c>
      <c r="D1655" s="5">
        <v>149</v>
      </c>
      <c r="E1655" s="5" t="s">
        <v>1251</v>
      </c>
      <c r="F1655" s="5">
        <v>10</v>
      </c>
      <c r="G1655" s="5" t="s">
        <v>32</v>
      </c>
      <c r="H1655" s="5">
        <v>10013</v>
      </c>
      <c r="I1655" s="5" t="s">
        <v>3552</v>
      </c>
      <c r="J1655" s="5" t="s">
        <v>6962</v>
      </c>
      <c r="K1655" s="5" t="s">
        <v>75</v>
      </c>
      <c r="L1655" s="5" t="s">
        <v>8855</v>
      </c>
      <c r="M1655" s="5">
        <v>26800807</v>
      </c>
      <c r="N1655" s="5">
        <v>26600817</v>
      </c>
      <c r="O1655" s="6">
        <v>46024</v>
      </c>
      <c r="P1655" s="4" t="s">
        <v>770</v>
      </c>
      <c r="Q1655" s="5" t="s">
        <v>8856</v>
      </c>
      <c r="R1655" s="5">
        <v>1067808916</v>
      </c>
      <c r="S1655" s="5" t="s">
        <v>8857</v>
      </c>
      <c r="T1655" s="4">
        <v>33000000</v>
      </c>
      <c r="U1655" s="4">
        <v>0</v>
      </c>
      <c r="V1655" s="4">
        <v>33000000</v>
      </c>
      <c r="W1655" s="4">
        <v>0</v>
      </c>
      <c r="X1655" s="4">
        <v>33000000</v>
      </c>
      <c r="Y1655" s="4">
        <v>33000000</v>
      </c>
    </row>
    <row r="1656" spans="1:25" x14ac:dyDescent="0.2">
      <c r="A1656" s="5" t="s">
        <v>3817</v>
      </c>
      <c r="B1656" s="5" t="s">
        <v>3501</v>
      </c>
      <c r="C1656" s="5" t="s">
        <v>782</v>
      </c>
      <c r="D1656" s="5">
        <v>149</v>
      </c>
      <c r="E1656" s="5" t="s">
        <v>1251</v>
      </c>
      <c r="F1656" s="5">
        <v>10</v>
      </c>
      <c r="G1656" s="5" t="s">
        <v>32</v>
      </c>
      <c r="H1656" s="5">
        <v>10013</v>
      </c>
      <c r="I1656" s="5" t="s">
        <v>3552</v>
      </c>
      <c r="J1656" s="5" t="s">
        <v>6963</v>
      </c>
      <c r="K1656" s="5" t="s">
        <v>75</v>
      </c>
      <c r="L1656" s="5" t="s">
        <v>8858</v>
      </c>
      <c r="M1656" s="5">
        <v>26800808</v>
      </c>
      <c r="N1656" s="5">
        <v>26600818</v>
      </c>
      <c r="O1656" s="6">
        <v>46024</v>
      </c>
      <c r="P1656" s="4" t="s">
        <v>770</v>
      </c>
      <c r="Q1656" s="5" t="s">
        <v>8856</v>
      </c>
      <c r="R1656" s="5">
        <v>1015476746</v>
      </c>
      <c r="S1656" s="5" t="s">
        <v>8859</v>
      </c>
      <c r="T1656" s="4">
        <v>33000000</v>
      </c>
      <c r="U1656" s="4">
        <v>0</v>
      </c>
      <c r="V1656" s="4">
        <v>33000000</v>
      </c>
      <c r="W1656" s="4">
        <v>0</v>
      </c>
      <c r="X1656" s="4">
        <v>33000000</v>
      </c>
      <c r="Y1656" s="4">
        <v>33000000</v>
      </c>
    </row>
    <row r="1657" spans="1:25" x14ac:dyDescent="0.2">
      <c r="A1657" s="5" t="s">
        <v>3817</v>
      </c>
      <c r="B1657" s="5" t="s">
        <v>3501</v>
      </c>
      <c r="C1657" s="5" t="s">
        <v>782</v>
      </c>
      <c r="D1657" s="5">
        <v>149</v>
      </c>
      <c r="E1657" s="5" t="s">
        <v>1251</v>
      </c>
      <c r="F1657" s="5">
        <v>10</v>
      </c>
      <c r="G1657" s="5" t="s">
        <v>32</v>
      </c>
      <c r="H1657" s="5">
        <v>10013</v>
      </c>
      <c r="I1657" s="5" t="s">
        <v>3552</v>
      </c>
      <c r="J1657" s="5" t="s">
        <v>6964</v>
      </c>
      <c r="K1657" s="5" t="s">
        <v>75</v>
      </c>
      <c r="L1657" s="5" t="s">
        <v>8860</v>
      </c>
      <c r="M1657" s="5">
        <v>26800809</v>
      </c>
      <c r="N1657" s="5">
        <v>26600819</v>
      </c>
      <c r="O1657" s="6">
        <v>46024</v>
      </c>
      <c r="P1657" s="4" t="s">
        <v>770</v>
      </c>
      <c r="Q1657" s="5" t="s">
        <v>8861</v>
      </c>
      <c r="R1657" s="5">
        <v>9398137</v>
      </c>
      <c r="S1657" s="5" t="s">
        <v>8862</v>
      </c>
      <c r="T1657" s="4">
        <v>49470000</v>
      </c>
      <c r="U1657" s="4">
        <v>0</v>
      </c>
      <c r="V1657" s="4">
        <v>49470000</v>
      </c>
      <c r="W1657" s="4">
        <v>0</v>
      </c>
      <c r="X1657" s="4">
        <v>49470000</v>
      </c>
      <c r="Y1657" s="4">
        <v>49470000</v>
      </c>
    </row>
    <row r="1658" spans="1:25" x14ac:dyDescent="0.2">
      <c r="A1658" s="5" t="s">
        <v>3817</v>
      </c>
      <c r="B1658" s="5" t="s">
        <v>3501</v>
      </c>
      <c r="C1658" s="5" t="s">
        <v>782</v>
      </c>
      <c r="D1658" s="5">
        <v>149</v>
      </c>
      <c r="E1658" s="5" t="s">
        <v>1251</v>
      </c>
      <c r="F1658" s="5">
        <v>10</v>
      </c>
      <c r="G1658" s="5" t="s">
        <v>32</v>
      </c>
      <c r="H1658" s="5">
        <v>10013</v>
      </c>
      <c r="I1658" s="5" t="s">
        <v>3552</v>
      </c>
      <c r="J1658" s="5" t="s">
        <v>6971</v>
      </c>
      <c r="K1658" s="5" t="s">
        <v>75</v>
      </c>
      <c r="L1658" s="5" t="s">
        <v>8869</v>
      </c>
      <c r="M1658" s="5">
        <v>26800858</v>
      </c>
      <c r="N1658" s="5">
        <v>26600868</v>
      </c>
      <c r="O1658" s="6">
        <v>46024</v>
      </c>
      <c r="P1658" s="4" t="s">
        <v>771</v>
      </c>
      <c r="Q1658" s="5" t="s">
        <v>8870</v>
      </c>
      <c r="R1658" s="5">
        <v>1090370356</v>
      </c>
      <c r="S1658" s="5" t="s">
        <v>3197</v>
      </c>
      <c r="T1658" s="4">
        <v>33000000</v>
      </c>
      <c r="U1658" s="4">
        <v>0</v>
      </c>
      <c r="V1658" s="4">
        <v>33000000</v>
      </c>
      <c r="W1658" s="4">
        <v>0</v>
      </c>
      <c r="X1658" s="4">
        <v>33000000</v>
      </c>
      <c r="Y1658" s="4">
        <v>33000000</v>
      </c>
    </row>
    <row r="1659" spans="1:25" x14ac:dyDescent="0.2">
      <c r="A1659" s="5" t="s">
        <v>3817</v>
      </c>
      <c r="B1659" s="5" t="s">
        <v>3501</v>
      </c>
      <c r="C1659" s="5" t="s">
        <v>782</v>
      </c>
      <c r="D1659" s="5">
        <v>149</v>
      </c>
      <c r="E1659" s="5" t="s">
        <v>1251</v>
      </c>
      <c r="F1659" s="5">
        <v>10</v>
      </c>
      <c r="G1659" s="5" t="s">
        <v>32</v>
      </c>
      <c r="H1659" s="5">
        <v>10013</v>
      </c>
      <c r="I1659" s="5" t="s">
        <v>3552</v>
      </c>
      <c r="J1659" s="5" t="s">
        <v>6978</v>
      </c>
      <c r="K1659" s="5" t="s">
        <v>75</v>
      </c>
      <c r="L1659" s="5" t="s">
        <v>8878</v>
      </c>
      <c r="M1659" s="5">
        <v>26800928</v>
      </c>
      <c r="N1659" s="5">
        <v>26600938</v>
      </c>
      <c r="O1659" s="6">
        <v>46024</v>
      </c>
      <c r="P1659" s="4" t="s">
        <v>774</v>
      </c>
      <c r="Q1659" s="5" t="s">
        <v>8879</v>
      </c>
      <c r="R1659" s="5">
        <v>13509528</v>
      </c>
      <c r="S1659" s="5" t="s">
        <v>8880</v>
      </c>
      <c r="T1659" s="4">
        <v>33000000</v>
      </c>
      <c r="U1659" s="4">
        <v>2200000</v>
      </c>
      <c r="V1659" s="4">
        <v>30800000</v>
      </c>
      <c r="W1659" s="4">
        <v>0</v>
      </c>
      <c r="X1659" s="4">
        <v>30800000</v>
      </c>
      <c r="Y1659" s="4">
        <v>30800000</v>
      </c>
    </row>
    <row r="1660" spans="1:25" x14ac:dyDescent="0.2">
      <c r="A1660" s="5" t="s">
        <v>3817</v>
      </c>
      <c r="B1660" s="5" t="s">
        <v>3501</v>
      </c>
      <c r="C1660" s="5" t="s">
        <v>782</v>
      </c>
      <c r="D1660" s="5">
        <v>149</v>
      </c>
      <c r="E1660" s="5" t="s">
        <v>1251</v>
      </c>
      <c r="F1660" s="5">
        <v>10</v>
      </c>
      <c r="G1660" s="5" t="s">
        <v>32</v>
      </c>
      <c r="H1660" s="5">
        <v>10013</v>
      </c>
      <c r="I1660" s="5" t="s">
        <v>3552</v>
      </c>
      <c r="J1660" s="5" t="s">
        <v>6981</v>
      </c>
      <c r="K1660" s="5" t="s">
        <v>75</v>
      </c>
      <c r="L1660" s="5" t="s">
        <v>8881</v>
      </c>
      <c r="M1660" s="5">
        <v>26800937</v>
      </c>
      <c r="N1660" s="5">
        <v>26600947</v>
      </c>
      <c r="O1660" s="6">
        <v>46024</v>
      </c>
      <c r="P1660" s="4" t="s">
        <v>774</v>
      </c>
      <c r="Q1660" s="5" t="s">
        <v>8882</v>
      </c>
      <c r="R1660" s="5">
        <v>1024499667</v>
      </c>
      <c r="S1660" s="5" t="s">
        <v>3199</v>
      </c>
      <c r="T1660" s="4">
        <v>33000000</v>
      </c>
      <c r="U1660" s="4">
        <v>0</v>
      </c>
      <c r="V1660" s="4">
        <v>33000000</v>
      </c>
      <c r="W1660" s="4">
        <v>0</v>
      </c>
      <c r="X1660" s="4">
        <v>33000000</v>
      </c>
      <c r="Y1660" s="4">
        <v>33000000</v>
      </c>
    </row>
    <row r="1661" spans="1:25" x14ac:dyDescent="0.2">
      <c r="A1661" s="5" t="s">
        <v>3817</v>
      </c>
      <c r="B1661" s="5" t="s">
        <v>3501</v>
      </c>
      <c r="C1661" s="5" t="s">
        <v>782</v>
      </c>
      <c r="D1661" s="5">
        <v>149</v>
      </c>
      <c r="E1661" s="5" t="s">
        <v>1251</v>
      </c>
      <c r="F1661" s="5">
        <v>10</v>
      </c>
      <c r="G1661" s="5" t="s">
        <v>32</v>
      </c>
      <c r="H1661" s="5">
        <v>10013</v>
      </c>
      <c r="I1661" s="5" t="s">
        <v>3552</v>
      </c>
      <c r="J1661" s="5" t="s">
        <v>6985</v>
      </c>
      <c r="K1661" s="5" t="s">
        <v>75</v>
      </c>
      <c r="L1661" s="5" t="s">
        <v>4830</v>
      </c>
      <c r="M1661" s="5">
        <v>26800986</v>
      </c>
      <c r="N1661" s="5">
        <v>26600996</v>
      </c>
      <c r="O1661" s="6">
        <v>46024</v>
      </c>
      <c r="P1661" s="4" t="s">
        <v>2870</v>
      </c>
      <c r="Q1661" s="5" t="s">
        <v>4831</v>
      </c>
      <c r="R1661" s="5">
        <v>80415890</v>
      </c>
      <c r="S1661" s="5" t="s">
        <v>264</v>
      </c>
      <c r="T1661" s="4">
        <v>40730922</v>
      </c>
      <c r="U1661" s="4">
        <v>0</v>
      </c>
      <c r="V1661" s="4">
        <v>40730922</v>
      </c>
      <c r="W1661" s="4">
        <v>0</v>
      </c>
      <c r="X1661" s="4">
        <v>40730922</v>
      </c>
      <c r="Y1661" s="4">
        <v>40730922</v>
      </c>
    </row>
    <row r="1662" spans="1:25" x14ac:dyDescent="0.2">
      <c r="A1662" s="5" t="s">
        <v>3817</v>
      </c>
      <c r="B1662" s="5" t="s">
        <v>3501</v>
      </c>
      <c r="C1662" s="5" t="s">
        <v>782</v>
      </c>
      <c r="D1662" s="5">
        <v>149</v>
      </c>
      <c r="E1662" s="5" t="s">
        <v>1251</v>
      </c>
      <c r="F1662" s="5">
        <v>10</v>
      </c>
      <c r="G1662" s="5" t="s">
        <v>32</v>
      </c>
      <c r="H1662" s="5">
        <v>10013</v>
      </c>
      <c r="I1662" s="5" t="s">
        <v>3552</v>
      </c>
      <c r="J1662" s="5" t="s">
        <v>7009</v>
      </c>
      <c r="K1662" s="5" t="s">
        <v>75</v>
      </c>
      <c r="L1662" s="5" t="s">
        <v>4043</v>
      </c>
      <c r="M1662" s="5">
        <v>26801121</v>
      </c>
      <c r="N1662" s="5">
        <v>26601131</v>
      </c>
      <c r="O1662" s="6">
        <v>46024</v>
      </c>
      <c r="P1662" s="4" t="s">
        <v>3912</v>
      </c>
      <c r="Q1662" s="5" t="s">
        <v>4044</v>
      </c>
      <c r="R1662" s="5">
        <v>79644805</v>
      </c>
      <c r="S1662" s="5" t="s">
        <v>666</v>
      </c>
      <c r="T1662" s="4">
        <v>38400000</v>
      </c>
      <c r="U1662" s="4">
        <v>0</v>
      </c>
      <c r="V1662" s="4">
        <v>38400000</v>
      </c>
      <c r="W1662" s="4">
        <v>0</v>
      </c>
      <c r="X1662" s="4">
        <v>38400000</v>
      </c>
      <c r="Y1662" s="4">
        <v>38400000</v>
      </c>
    </row>
    <row r="1663" spans="1:25" x14ac:dyDescent="0.2">
      <c r="A1663" s="5" t="s">
        <v>3817</v>
      </c>
      <c r="B1663" s="5" t="s">
        <v>3501</v>
      </c>
      <c r="C1663" s="5" t="s">
        <v>782</v>
      </c>
      <c r="D1663" s="5">
        <v>149</v>
      </c>
      <c r="E1663" s="5" t="s">
        <v>1251</v>
      </c>
      <c r="F1663" s="5">
        <v>10</v>
      </c>
      <c r="G1663" s="5" t="s">
        <v>32</v>
      </c>
      <c r="H1663" s="5">
        <v>10013</v>
      </c>
      <c r="I1663" s="5" t="s">
        <v>3552</v>
      </c>
      <c r="J1663" s="5" t="s">
        <v>7011</v>
      </c>
      <c r="K1663" s="5" t="s">
        <v>75</v>
      </c>
      <c r="L1663" s="5" t="s">
        <v>8914</v>
      </c>
      <c r="M1663" s="5">
        <v>26801177</v>
      </c>
      <c r="N1663" s="5">
        <v>26601187</v>
      </c>
      <c r="O1663" s="6">
        <v>46024</v>
      </c>
      <c r="P1663" s="4" t="s">
        <v>7321</v>
      </c>
      <c r="Q1663" s="5" t="s">
        <v>4721</v>
      </c>
      <c r="R1663" s="5">
        <v>19458698</v>
      </c>
      <c r="S1663" s="5" t="s">
        <v>3247</v>
      </c>
      <c r="T1663" s="4">
        <v>33000000</v>
      </c>
      <c r="U1663" s="4">
        <v>0</v>
      </c>
      <c r="V1663" s="4">
        <v>33000000</v>
      </c>
      <c r="W1663" s="4">
        <v>0</v>
      </c>
      <c r="X1663" s="4">
        <v>33000000</v>
      </c>
      <c r="Y1663" s="4">
        <v>33000000</v>
      </c>
    </row>
    <row r="1664" spans="1:25" x14ac:dyDescent="0.2">
      <c r="A1664" s="5" t="s">
        <v>3817</v>
      </c>
      <c r="B1664" s="5" t="s">
        <v>3501</v>
      </c>
      <c r="C1664" s="5" t="s">
        <v>782</v>
      </c>
      <c r="D1664" s="5">
        <v>149</v>
      </c>
      <c r="E1664" s="5" t="s">
        <v>1251</v>
      </c>
      <c r="F1664" s="5">
        <v>10</v>
      </c>
      <c r="G1664" s="5" t="s">
        <v>32</v>
      </c>
      <c r="H1664" s="5">
        <v>10013</v>
      </c>
      <c r="I1664" s="5" t="s">
        <v>3552</v>
      </c>
      <c r="J1664" s="5" t="s">
        <v>7022</v>
      </c>
      <c r="K1664" s="5" t="s">
        <v>75</v>
      </c>
      <c r="L1664" s="5" t="s">
        <v>8931</v>
      </c>
      <c r="M1664" s="5">
        <v>26801291</v>
      </c>
      <c r="N1664" s="5">
        <v>26601301</v>
      </c>
      <c r="O1664" s="6">
        <v>46024</v>
      </c>
      <c r="P1664" s="4" t="s">
        <v>2809</v>
      </c>
      <c r="Q1664" s="5" t="s">
        <v>8932</v>
      </c>
      <c r="R1664" s="5">
        <v>1016024895</v>
      </c>
      <c r="S1664" s="5" t="s">
        <v>270</v>
      </c>
      <c r="T1664" s="4">
        <v>33600000</v>
      </c>
      <c r="U1664" s="4">
        <v>746667</v>
      </c>
      <c r="V1664" s="4">
        <v>32853333</v>
      </c>
      <c r="W1664" s="4">
        <v>0</v>
      </c>
      <c r="X1664" s="4">
        <v>32853333</v>
      </c>
      <c r="Y1664" s="4">
        <v>32853333</v>
      </c>
    </row>
    <row r="1665" spans="1:25" x14ac:dyDescent="0.2">
      <c r="A1665" s="5" t="s">
        <v>3817</v>
      </c>
      <c r="B1665" s="5" t="s">
        <v>3501</v>
      </c>
      <c r="C1665" s="5" t="s">
        <v>782</v>
      </c>
      <c r="D1665" s="5">
        <v>149</v>
      </c>
      <c r="E1665" s="5" t="s">
        <v>1251</v>
      </c>
      <c r="F1665" s="5">
        <v>10</v>
      </c>
      <c r="G1665" s="5" t="s">
        <v>32</v>
      </c>
      <c r="H1665" s="5">
        <v>10013</v>
      </c>
      <c r="I1665" s="5" t="s">
        <v>3552</v>
      </c>
      <c r="J1665" s="5" t="s">
        <v>7025</v>
      </c>
      <c r="K1665" s="5" t="s">
        <v>75</v>
      </c>
      <c r="L1665" s="5" t="s">
        <v>8936</v>
      </c>
      <c r="M1665" s="5">
        <v>26801306</v>
      </c>
      <c r="N1665" s="5">
        <v>26601316</v>
      </c>
      <c r="O1665" s="6">
        <v>46024</v>
      </c>
      <c r="P1665" s="4" t="s">
        <v>2809</v>
      </c>
      <c r="Q1665" s="5" t="s">
        <v>8937</v>
      </c>
      <c r="R1665" s="5">
        <v>1057586182</v>
      </c>
      <c r="S1665" s="5" t="s">
        <v>8938</v>
      </c>
      <c r="T1665" s="4">
        <v>33000000</v>
      </c>
      <c r="U1665" s="4">
        <v>2383333</v>
      </c>
      <c r="V1665" s="4">
        <v>30616667</v>
      </c>
      <c r="W1665" s="4">
        <v>0</v>
      </c>
      <c r="X1665" s="4">
        <v>30616667</v>
      </c>
      <c r="Y1665" s="4">
        <v>30616667</v>
      </c>
    </row>
    <row r="1666" spans="1:25" x14ac:dyDescent="0.2">
      <c r="A1666" s="5" t="s">
        <v>3817</v>
      </c>
      <c r="B1666" s="5" t="s">
        <v>3501</v>
      </c>
      <c r="C1666" s="5" t="s">
        <v>782</v>
      </c>
      <c r="D1666" s="5">
        <v>149</v>
      </c>
      <c r="E1666" s="5" t="s">
        <v>1251</v>
      </c>
      <c r="F1666" s="5">
        <v>10</v>
      </c>
      <c r="G1666" s="5" t="s">
        <v>32</v>
      </c>
      <c r="H1666" s="5">
        <v>10013</v>
      </c>
      <c r="I1666" s="5" t="s">
        <v>3552</v>
      </c>
      <c r="J1666" s="5" t="s">
        <v>7031</v>
      </c>
      <c r="K1666" s="5" t="s">
        <v>75</v>
      </c>
      <c r="L1666" s="5" t="s">
        <v>8950</v>
      </c>
      <c r="M1666" s="5">
        <v>26801350</v>
      </c>
      <c r="N1666" s="5">
        <v>26601360</v>
      </c>
      <c r="O1666" s="6">
        <v>46024</v>
      </c>
      <c r="P1666" s="4" t="s">
        <v>2809</v>
      </c>
      <c r="Q1666" s="5" t="s">
        <v>8951</v>
      </c>
      <c r="R1666" s="5">
        <v>53069108</v>
      </c>
      <c r="S1666" s="5" t="s">
        <v>22458</v>
      </c>
      <c r="T1666" s="4">
        <v>40368000</v>
      </c>
      <c r="U1666" s="4">
        <v>224267</v>
      </c>
      <c r="V1666" s="4">
        <v>40143733</v>
      </c>
      <c r="W1666" s="4">
        <v>0</v>
      </c>
      <c r="X1666" s="4">
        <v>40143733</v>
      </c>
      <c r="Y1666" s="4">
        <v>40143733</v>
      </c>
    </row>
    <row r="1667" spans="1:25" x14ac:dyDescent="0.2">
      <c r="A1667" s="5" t="s">
        <v>3817</v>
      </c>
      <c r="B1667" s="5" t="s">
        <v>3501</v>
      </c>
      <c r="C1667" s="5" t="s">
        <v>782</v>
      </c>
      <c r="D1667" s="5">
        <v>149</v>
      </c>
      <c r="E1667" s="5" t="s">
        <v>1251</v>
      </c>
      <c r="F1667" s="5">
        <v>10</v>
      </c>
      <c r="G1667" s="5" t="s">
        <v>32</v>
      </c>
      <c r="H1667" s="5">
        <v>10013</v>
      </c>
      <c r="I1667" s="5" t="s">
        <v>3552</v>
      </c>
      <c r="J1667" s="5" t="s">
        <v>7035</v>
      </c>
      <c r="K1667" s="5" t="s">
        <v>75</v>
      </c>
      <c r="L1667" s="5" t="s">
        <v>8956</v>
      </c>
      <c r="M1667" s="5">
        <v>26801398</v>
      </c>
      <c r="N1667" s="5">
        <v>26601408</v>
      </c>
      <c r="O1667" s="6">
        <v>46024</v>
      </c>
      <c r="P1667" s="4" t="s">
        <v>2809</v>
      </c>
      <c r="Q1667" s="5" t="s">
        <v>8957</v>
      </c>
      <c r="R1667" s="5">
        <v>52701786</v>
      </c>
      <c r="S1667" s="5" t="s">
        <v>742</v>
      </c>
      <c r="T1667" s="4">
        <v>36000000</v>
      </c>
      <c r="U1667" s="4">
        <v>200000</v>
      </c>
      <c r="V1667" s="4">
        <v>35800000</v>
      </c>
      <c r="W1667" s="4">
        <v>0</v>
      </c>
      <c r="X1667" s="4">
        <v>35800000</v>
      </c>
      <c r="Y1667" s="4">
        <v>35800000</v>
      </c>
    </row>
    <row r="1668" spans="1:25" x14ac:dyDescent="0.2">
      <c r="A1668" s="5" t="s">
        <v>3817</v>
      </c>
      <c r="B1668" s="5" t="s">
        <v>3501</v>
      </c>
      <c r="C1668" s="5" t="s">
        <v>782</v>
      </c>
      <c r="D1668" s="5">
        <v>149</v>
      </c>
      <c r="E1668" s="5" t="s">
        <v>1251</v>
      </c>
      <c r="F1668" s="5">
        <v>10</v>
      </c>
      <c r="G1668" s="5" t="s">
        <v>32</v>
      </c>
      <c r="H1668" s="5">
        <v>10013</v>
      </c>
      <c r="I1668" s="5" t="s">
        <v>3552</v>
      </c>
      <c r="J1668" s="5" t="s">
        <v>9421</v>
      </c>
      <c r="K1668" s="5" t="s">
        <v>75</v>
      </c>
      <c r="L1668" s="5" t="s">
        <v>10090</v>
      </c>
      <c r="M1668" s="5">
        <v>26801550</v>
      </c>
      <c r="N1668" s="5">
        <v>26601560</v>
      </c>
      <c r="O1668" s="6">
        <v>46024.560636574075</v>
      </c>
      <c r="P1668" s="4" t="s">
        <v>2869</v>
      </c>
      <c r="Q1668" s="5" t="s">
        <v>10091</v>
      </c>
      <c r="R1668" s="5">
        <v>1071330757</v>
      </c>
      <c r="S1668" s="5" t="s">
        <v>10092</v>
      </c>
      <c r="T1668" s="4">
        <v>29664000</v>
      </c>
      <c r="U1668" s="4">
        <v>0</v>
      </c>
      <c r="V1668" s="4">
        <v>29664000</v>
      </c>
      <c r="W1668" s="4">
        <v>0</v>
      </c>
      <c r="X1668" s="4">
        <v>29664000</v>
      </c>
      <c r="Y1668" s="4">
        <v>29664000</v>
      </c>
    </row>
    <row r="1669" spans="1:25" x14ac:dyDescent="0.2">
      <c r="A1669" s="5" t="s">
        <v>3817</v>
      </c>
      <c r="B1669" s="5" t="s">
        <v>3501</v>
      </c>
      <c r="C1669" s="5" t="s">
        <v>782</v>
      </c>
      <c r="D1669" s="5">
        <v>149</v>
      </c>
      <c r="E1669" s="5" t="s">
        <v>1251</v>
      </c>
      <c r="F1669" s="5">
        <v>10</v>
      </c>
      <c r="G1669" s="5" t="s">
        <v>32</v>
      </c>
      <c r="H1669" s="5">
        <v>27501</v>
      </c>
      <c r="I1669" s="5" t="s">
        <v>3724</v>
      </c>
      <c r="J1669" s="5" t="s">
        <v>18521</v>
      </c>
      <c r="K1669" s="5" t="s">
        <v>22972</v>
      </c>
      <c r="L1669" s="5" t="s">
        <v>24082</v>
      </c>
      <c r="M1669" s="5">
        <v>26804643</v>
      </c>
      <c r="N1669" s="5">
        <v>26601975</v>
      </c>
      <c r="O1669" s="6">
        <v>46218.862592592595</v>
      </c>
      <c r="P1669" s="4" t="s">
        <v>81</v>
      </c>
      <c r="Q1669" s="5" t="s">
        <v>18522</v>
      </c>
      <c r="R1669" s="5">
        <v>1031164656</v>
      </c>
      <c r="S1669" s="5" t="s">
        <v>266</v>
      </c>
      <c r="T1669" s="4">
        <v>30000000</v>
      </c>
      <c r="U1669" s="4">
        <v>0</v>
      </c>
      <c r="V1669" s="4">
        <v>30000000</v>
      </c>
      <c r="W1669" s="4">
        <v>16000000</v>
      </c>
      <c r="X1669" s="4">
        <v>14000000</v>
      </c>
      <c r="Y1669" s="4">
        <v>8000000</v>
      </c>
    </row>
    <row r="1670" spans="1:25" x14ac:dyDescent="0.2">
      <c r="A1670" s="5" t="s">
        <v>3817</v>
      </c>
      <c r="B1670" s="5" t="s">
        <v>3501</v>
      </c>
      <c r="C1670" s="5" t="s">
        <v>782</v>
      </c>
      <c r="D1670" s="5">
        <v>149</v>
      </c>
      <c r="E1670" s="5" t="s">
        <v>1251</v>
      </c>
      <c r="F1670" s="5">
        <v>10</v>
      </c>
      <c r="G1670" s="5" t="s">
        <v>32</v>
      </c>
      <c r="H1670" s="5">
        <v>27501</v>
      </c>
      <c r="I1670" s="5" t="s">
        <v>3724</v>
      </c>
      <c r="J1670" s="5" t="s">
        <v>19950</v>
      </c>
      <c r="K1670" s="5" t="s">
        <v>22972</v>
      </c>
      <c r="L1670" s="5" t="s">
        <v>24088</v>
      </c>
      <c r="M1670" s="5">
        <v>26804671</v>
      </c>
      <c r="N1670" s="5">
        <v>26601975</v>
      </c>
      <c r="O1670" s="6">
        <v>46219.502557870372</v>
      </c>
      <c r="P1670" s="4" t="s">
        <v>81</v>
      </c>
      <c r="Q1670" s="5" t="s">
        <v>19951</v>
      </c>
      <c r="R1670" s="5">
        <v>37337815</v>
      </c>
      <c r="S1670" s="5" t="s">
        <v>332</v>
      </c>
      <c r="T1670" s="4">
        <v>30000000</v>
      </c>
      <c r="U1670" s="4">
        <v>0</v>
      </c>
      <c r="V1670" s="4">
        <v>30000000</v>
      </c>
      <c r="W1670" s="4">
        <v>22200000</v>
      </c>
      <c r="X1670" s="4">
        <v>7800000</v>
      </c>
      <c r="Y1670" s="4">
        <v>7800000</v>
      </c>
    </row>
    <row r="1671" spans="1:25" x14ac:dyDescent="0.2">
      <c r="A1671" s="5" t="s">
        <v>3817</v>
      </c>
      <c r="B1671" s="5" t="s">
        <v>3501</v>
      </c>
      <c r="C1671" s="5" t="s">
        <v>782</v>
      </c>
      <c r="D1671" s="5">
        <v>149</v>
      </c>
      <c r="E1671" s="5" t="s">
        <v>1251</v>
      </c>
      <c r="F1671" s="5">
        <v>10</v>
      </c>
      <c r="G1671" s="5" t="s">
        <v>32</v>
      </c>
      <c r="H1671" s="5">
        <v>27501</v>
      </c>
      <c r="I1671" s="5" t="s">
        <v>3724</v>
      </c>
      <c r="J1671" s="5" t="s">
        <v>19952</v>
      </c>
      <c r="K1671" s="5" t="s">
        <v>22972</v>
      </c>
      <c r="L1671" s="5" t="s">
        <v>24090</v>
      </c>
      <c r="M1671" s="5">
        <v>26804682</v>
      </c>
      <c r="N1671" s="5">
        <v>26601975</v>
      </c>
      <c r="O1671" s="6">
        <v>46219.610277777778</v>
      </c>
      <c r="P1671" s="4" t="s">
        <v>81</v>
      </c>
      <c r="Q1671" s="5" t="s">
        <v>18547</v>
      </c>
      <c r="R1671" s="5">
        <v>1127385179</v>
      </c>
      <c r="S1671" s="5" t="s">
        <v>4657</v>
      </c>
      <c r="T1671" s="4">
        <v>35000000</v>
      </c>
      <c r="U1671" s="4">
        <v>0</v>
      </c>
      <c r="V1671" s="4">
        <v>35000000</v>
      </c>
      <c r="W1671" s="4">
        <v>17733333</v>
      </c>
      <c r="X1671" s="4">
        <v>17266667</v>
      </c>
      <c r="Y1671" s="4">
        <v>17266667</v>
      </c>
    </row>
    <row r="1672" spans="1:25" x14ac:dyDescent="0.2">
      <c r="A1672" s="5" t="s">
        <v>3817</v>
      </c>
      <c r="B1672" s="5" t="s">
        <v>3501</v>
      </c>
      <c r="C1672" s="5" t="s">
        <v>782</v>
      </c>
      <c r="D1672" s="5">
        <v>149</v>
      </c>
      <c r="E1672" s="5" t="s">
        <v>1251</v>
      </c>
      <c r="F1672" s="5">
        <v>10</v>
      </c>
      <c r="G1672" s="5" t="s">
        <v>32</v>
      </c>
      <c r="H1672" s="5">
        <v>27501</v>
      </c>
      <c r="I1672" s="5" t="s">
        <v>3724</v>
      </c>
      <c r="J1672" s="5" t="s">
        <v>19953</v>
      </c>
      <c r="K1672" s="5" t="s">
        <v>22972</v>
      </c>
      <c r="L1672" s="5" t="s">
        <v>24101</v>
      </c>
      <c r="M1672" s="5">
        <v>26804737</v>
      </c>
      <c r="N1672" s="5">
        <v>26601975</v>
      </c>
      <c r="O1672" s="6">
        <v>46220.246481481481</v>
      </c>
      <c r="P1672" s="4" t="s">
        <v>81</v>
      </c>
      <c r="Q1672" s="5" t="s">
        <v>18547</v>
      </c>
      <c r="R1672" s="5">
        <v>1019122087</v>
      </c>
      <c r="S1672" s="5" t="s">
        <v>4655</v>
      </c>
      <c r="T1672" s="4">
        <v>30000000</v>
      </c>
      <c r="U1672" s="4">
        <v>0</v>
      </c>
      <c r="V1672" s="4">
        <v>30000000</v>
      </c>
      <c r="W1672" s="4">
        <v>15200000</v>
      </c>
      <c r="X1672" s="4">
        <v>14800000</v>
      </c>
      <c r="Y1672" s="4">
        <v>8800000</v>
      </c>
    </row>
    <row r="1673" spans="1:25" x14ac:dyDescent="0.2">
      <c r="A1673" s="5" t="s">
        <v>3817</v>
      </c>
      <c r="B1673" s="5" t="s">
        <v>3501</v>
      </c>
      <c r="C1673" s="5" t="s">
        <v>782</v>
      </c>
      <c r="D1673" s="5">
        <v>149</v>
      </c>
      <c r="E1673" s="5" t="s">
        <v>1251</v>
      </c>
      <c r="F1673" s="5">
        <v>10</v>
      </c>
      <c r="G1673" s="5" t="s">
        <v>32</v>
      </c>
      <c r="H1673" s="5">
        <v>27501</v>
      </c>
      <c r="I1673" s="5" t="s">
        <v>3724</v>
      </c>
      <c r="J1673" s="5" t="s">
        <v>19954</v>
      </c>
      <c r="K1673" s="5" t="s">
        <v>22972</v>
      </c>
      <c r="L1673" s="5" t="s">
        <v>24117</v>
      </c>
      <c r="M1673" s="5">
        <v>26804796</v>
      </c>
      <c r="N1673" s="5">
        <v>26601975</v>
      </c>
      <c r="O1673" s="6">
        <v>46220.806875000002</v>
      </c>
      <c r="P1673" s="4" t="s">
        <v>81</v>
      </c>
      <c r="Q1673" s="5" t="s">
        <v>19955</v>
      </c>
      <c r="R1673" s="5">
        <v>1078371371</v>
      </c>
      <c r="S1673" s="5" t="s">
        <v>4658</v>
      </c>
      <c r="T1673" s="4">
        <v>30000000</v>
      </c>
      <c r="U1673" s="4">
        <v>0</v>
      </c>
      <c r="V1673" s="4">
        <v>30000000</v>
      </c>
      <c r="W1673" s="4">
        <v>16200000</v>
      </c>
      <c r="X1673" s="4">
        <v>13800000</v>
      </c>
      <c r="Y1673" s="4">
        <v>7800000</v>
      </c>
    </row>
    <row r="1674" spans="1:25" x14ac:dyDescent="0.2">
      <c r="A1674" s="5" t="s">
        <v>3817</v>
      </c>
      <c r="B1674" s="5" t="s">
        <v>3501</v>
      </c>
      <c r="C1674" s="5" t="s">
        <v>782</v>
      </c>
      <c r="D1674" s="5">
        <v>149</v>
      </c>
      <c r="E1674" s="5" t="s">
        <v>1251</v>
      </c>
      <c r="F1674" s="5">
        <v>10</v>
      </c>
      <c r="G1674" s="5" t="s">
        <v>32</v>
      </c>
      <c r="H1674" s="5">
        <v>27501</v>
      </c>
      <c r="I1674" s="5" t="s">
        <v>3724</v>
      </c>
      <c r="J1674" s="5" t="s">
        <v>19956</v>
      </c>
      <c r="K1674" s="5" t="s">
        <v>22972</v>
      </c>
      <c r="L1674" s="5" t="s">
        <v>24148</v>
      </c>
      <c r="M1674" s="5">
        <v>26804905</v>
      </c>
      <c r="N1674" s="5">
        <v>26601975</v>
      </c>
      <c r="O1674" s="6">
        <v>46225.488263888888</v>
      </c>
      <c r="P1674" s="4" t="s">
        <v>81</v>
      </c>
      <c r="Q1674" s="5" t="s">
        <v>18547</v>
      </c>
      <c r="R1674" s="5">
        <v>1023861466</v>
      </c>
      <c r="S1674" s="5" t="s">
        <v>4660</v>
      </c>
      <c r="T1674" s="4">
        <v>38105000</v>
      </c>
      <c r="U1674" s="4">
        <v>0</v>
      </c>
      <c r="V1674" s="4">
        <v>38105000</v>
      </c>
      <c r="W1674" s="4">
        <v>20830733</v>
      </c>
      <c r="X1674" s="4">
        <v>17274267</v>
      </c>
      <c r="Y1674" s="4">
        <v>17274267</v>
      </c>
    </row>
    <row r="1675" spans="1:25" x14ac:dyDescent="0.2">
      <c r="A1675" s="5" t="s">
        <v>3817</v>
      </c>
      <c r="B1675" s="5" t="s">
        <v>3501</v>
      </c>
      <c r="C1675" s="5" t="s">
        <v>782</v>
      </c>
      <c r="D1675" s="5">
        <v>149</v>
      </c>
      <c r="E1675" s="5" t="s">
        <v>1251</v>
      </c>
      <c r="F1675" s="5">
        <v>10</v>
      </c>
      <c r="G1675" s="5" t="s">
        <v>32</v>
      </c>
      <c r="H1675" s="5">
        <v>27501</v>
      </c>
      <c r="I1675" s="5" t="s">
        <v>3724</v>
      </c>
      <c r="J1675" s="5" t="s">
        <v>19957</v>
      </c>
      <c r="K1675" s="5" t="s">
        <v>22972</v>
      </c>
      <c r="L1675" s="5" t="s">
        <v>24203</v>
      </c>
      <c r="M1675" s="5">
        <v>26805111</v>
      </c>
      <c r="N1675" s="5">
        <v>26601975</v>
      </c>
      <c r="O1675" s="6">
        <v>46226.87259259259</v>
      </c>
      <c r="P1675" s="4" t="s">
        <v>81</v>
      </c>
      <c r="Q1675" s="5" t="s">
        <v>19951</v>
      </c>
      <c r="R1675" s="5">
        <v>1070595259</v>
      </c>
      <c r="S1675" s="5" t="s">
        <v>265</v>
      </c>
      <c r="T1675" s="4">
        <v>30000000</v>
      </c>
      <c r="U1675" s="4">
        <v>0</v>
      </c>
      <c r="V1675" s="4">
        <v>30000000</v>
      </c>
      <c r="W1675" s="4">
        <v>16600000</v>
      </c>
      <c r="X1675" s="4">
        <v>13400000</v>
      </c>
      <c r="Y1675" s="4">
        <v>7400000</v>
      </c>
    </row>
    <row r="1676" spans="1:25" x14ac:dyDescent="0.2">
      <c r="A1676" s="5" t="s">
        <v>3817</v>
      </c>
      <c r="B1676" s="5" t="s">
        <v>3501</v>
      </c>
      <c r="C1676" s="5" t="s">
        <v>782</v>
      </c>
      <c r="D1676" s="5">
        <v>149</v>
      </c>
      <c r="E1676" s="5" t="s">
        <v>1251</v>
      </c>
      <c r="F1676" s="5">
        <v>10</v>
      </c>
      <c r="G1676" s="5" t="s">
        <v>32</v>
      </c>
      <c r="H1676" s="5">
        <v>27501</v>
      </c>
      <c r="I1676" s="5" t="s">
        <v>3724</v>
      </c>
      <c r="J1676" s="5" t="s">
        <v>19958</v>
      </c>
      <c r="K1676" s="5" t="s">
        <v>22972</v>
      </c>
      <c r="L1676" s="5" t="s">
        <v>24230</v>
      </c>
      <c r="M1676" s="5">
        <v>26805211</v>
      </c>
      <c r="N1676" s="5">
        <v>26601975</v>
      </c>
      <c r="O1676" s="6">
        <v>46230.338993055557</v>
      </c>
      <c r="P1676" s="4" t="s">
        <v>94</v>
      </c>
      <c r="Q1676" s="5" t="s">
        <v>19959</v>
      </c>
      <c r="R1676" s="5">
        <v>80415890</v>
      </c>
      <c r="S1676" s="5" t="s">
        <v>264</v>
      </c>
      <c r="T1676" s="4">
        <v>27152000</v>
      </c>
      <c r="U1676" s="4">
        <v>0</v>
      </c>
      <c r="V1676" s="4">
        <v>27152000</v>
      </c>
      <c r="W1676" s="4">
        <v>13348743</v>
      </c>
      <c r="X1676" s="4">
        <v>13803257</v>
      </c>
      <c r="Y1676" s="4">
        <v>7014770</v>
      </c>
    </row>
    <row r="1677" spans="1:25" x14ac:dyDescent="0.2">
      <c r="A1677" s="5" t="s">
        <v>3817</v>
      </c>
      <c r="B1677" s="5" t="s">
        <v>3501</v>
      </c>
      <c r="C1677" s="5" t="s">
        <v>782</v>
      </c>
      <c r="D1677" s="5">
        <v>149</v>
      </c>
      <c r="E1677" s="5" t="s">
        <v>1251</v>
      </c>
      <c r="F1677" s="5">
        <v>10</v>
      </c>
      <c r="G1677" s="5" t="s">
        <v>32</v>
      </c>
      <c r="H1677" s="5">
        <v>27501</v>
      </c>
      <c r="I1677" s="5" t="s">
        <v>3724</v>
      </c>
      <c r="J1677" s="5" t="s">
        <v>19960</v>
      </c>
      <c r="K1677" s="5" t="s">
        <v>22972</v>
      </c>
      <c r="L1677" s="5" t="s">
        <v>24275</v>
      </c>
      <c r="M1677" s="5">
        <v>26805428</v>
      </c>
      <c r="N1677" s="5">
        <v>26601975</v>
      </c>
      <c r="O1677" s="6">
        <v>46232.564467592594</v>
      </c>
      <c r="P1677" s="4" t="s">
        <v>81</v>
      </c>
      <c r="Q1677" s="5" t="s">
        <v>18550</v>
      </c>
      <c r="R1677" s="5">
        <v>1018486093</v>
      </c>
      <c r="S1677" s="5" t="s">
        <v>10431</v>
      </c>
      <c r="T1677" s="4">
        <v>24115000</v>
      </c>
      <c r="U1677" s="4">
        <v>0</v>
      </c>
      <c r="V1677" s="4">
        <v>24115000</v>
      </c>
      <c r="W1677" s="4">
        <v>14790533</v>
      </c>
      <c r="X1677" s="4">
        <v>9324467</v>
      </c>
      <c r="Y1677" s="4">
        <v>4501467</v>
      </c>
    </row>
    <row r="1678" spans="1:25" x14ac:dyDescent="0.2">
      <c r="A1678" s="5" t="s">
        <v>3817</v>
      </c>
      <c r="B1678" s="5" t="s">
        <v>3501</v>
      </c>
      <c r="C1678" s="5" t="s">
        <v>782</v>
      </c>
      <c r="D1678" s="5">
        <v>149</v>
      </c>
      <c r="E1678" s="5" t="s">
        <v>1251</v>
      </c>
      <c r="F1678" s="5">
        <v>10</v>
      </c>
      <c r="G1678" s="5" t="s">
        <v>32</v>
      </c>
      <c r="H1678" s="5">
        <v>27501</v>
      </c>
      <c r="I1678" s="5" t="s">
        <v>3724</v>
      </c>
      <c r="J1678" s="5" t="s">
        <v>21660</v>
      </c>
      <c r="K1678" s="5" t="s">
        <v>22972</v>
      </c>
      <c r="L1678" s="5" t="s">
        <v>24454</v>
      </c>
      <c r="M1678" s="5">
        <v>26806091</v>
      </c>
      <c r="N1678" s="5">
        <v>26601975</v>
      </c>
      <c r="O1678" s="6">
        <v>46247.433576388888</v>
      </c>
      <c r="P1678" s="4" t="s">
        <v>18509</v>
      </c>
      <c r="Q1678" s="5" t="s">
        <v>20005</v>
      </c>
      <c r="R1678" s="5">
        <v>13921281</v>
      </c>
      <c r="S1678" s="5" t="s">
        <v>21661</v>
      </c>
      <c r="T1678" s="4">
        <v>2058505</v>
      </c>
      <c r="U1678" s="4">
        <v>0</v>
      </c>
      <c r="V1678" s="4">
        <v>2058505</v>
      </c>
      <c r="W1678" s="4">
        <v>225172</v>
      </c>
      <c r="X1678" s="4">
        <v>1833333</v>
      </c>
      <c r="Y1678" s="4">
        <v>1833333</v>
      </c>
    </row>
    <row r="1679" spans="1:25" x14ac:dyDescent="0.2">
      <c r="A1679" s="5" t="s">
        <v>3817</v>
      </c>
      <c r="B1679" s="5" t="s">
        <v>3501</v>
      </c>
      <c r="C1679" s="5" t="s">
        <v>1255</v>
      </c>
      <c r="D1679" s="5">
        <v>150</v>
      </c>
      <c r="E1679" s="5" t="s">
        <v>1253</v>
      </c>
      <c r="F1679" s="5">
        <v>10</v>
      </c>
      <c r="G1679" s="5" t="s">
        <v>32</v>
      </c>
      <c r="H1679" s="5">
        <v>10013</v>
      </c>
      <c r="I1679" s="5" t="s">
        <v>3552</v>
      </c>
      <c r="J1679" s="5" t="s">
        <v>6719</v>
      </c>
      <c r="K1679" s="5" t="s">
        <v>75</v>
      </c>
      <c r="L1679" s="5" t="s">
        <v>8770</v>
      </c>
      <c r="M1679" s="5">
        <v>26800029</v>
      </c>
      <c r="N1679" s="5">
        <v>26600039</v>
      </c>
      <c r="O1679" s="6">
        <v>46024</v>
      </c>
      <c r="P1679" s="4" t="s">
        <v>2809</v>
      </c>
      <c r="Q1679" s="5" t="s">
        <v>8771</v>
      </c>
      <c r="R1679" s="5">
        <v>1020717871</v>
      </c>
      <c r="S1679" s="5" t="s">
        <v>2538</v>
      </c>
      <c r="T1679" s="4">
        <v>33000000</v>
      </c>
      <c r="U1679" s="4">
        <v>0</v>
      </c>
      <c r="V1679" s="4">
        <v>33000000</v>
      </c>
      <c r="W1679" s="4">
        <v>33000000</v>
      </c>
      <c r="X1679" s="4">
        <v>0</v>
      </c>
    </row>
    <row r="1680" spans="1:25" x14ac:dyDescent="0.2">
      <c r="A1680" s="5" t="s">
        <v>3817</v>
      </c>
      <c r="B1680" s="5" t="s">
        <v>3501</v>
      </c>
      <c r="C1680" s="5" t="s">
        <v>1255</v>
      </c>
      <c r="D1680" s="5">
        <v>150</v>
      </c>
      <c r="E1680" s="5" t="s">
        <v>1253</v>
      </c>
      <c r="F1680" s="5">
        <v>10</v>
      </c>
      <c r="G1680" s="5" t="s">
        <v>32</v>
      </c>
      <c r="H1680" s="5">
        <v>10013</v>
      </c>
      <c r="I1680" s="5" t="s">
        <v>3552</v>
      </c>
      <c r="J1680" s="5" t="s">
        <v>6730</v>
      </c>
      <c r="K1680" s="5" t="s">
        <v>75</v>
      </c>
      <c r="L1680" s="5" t="s">
        <v>8797</v>
      </c>
      <c r="M1680" s="5">
        <v>26800084</v>
      </c>
      <c r="N1680" s="5">
        <v>26600094</v>
      </c>
      <c r="O1680" s="6">
        <v>46024</v>
      </c>
      <c r="P1680" s="4" t="s">
        <v>2809</v>
      </c>
      <c r="Q1680" s="5" t="s">
        <v>8798</v>
      </c>
      <c r="R1680" s="5">
        <v>1015469934</v>
      </c>
      <c r="S1680" s="5" t="s">
        <v>1054</v>
      </c>
      <c r="T1680" s="4">
        <v>28941660</v>
      </c>
      <c r="U1680" s="4">
        <v>4823610</v>
      </c>
      <c r="V1680" s="4">
        <v>24118050</v>
      </c>
      <c r="W1680" s="4">
        <v>0</v>
      </c>
      <c r="X1680" s="4">
        <v>24118050</v>
      </c>
      <c r="Y1680" s="4">
        <v>24118050</v>
      </c>
    </row>
    <row r="1681" spans="1:25" x14ac:dyDescent="0.2">
      <c r="A1681" s="5" t="s">
        <v>3817</v>
      </c>
      <c r="B1681" s="5" t="s">
        <v>3501</v>
      </c>
      <c r="C1681" s="5" t="s">
        <v>1255</v>
      </c>
      <c r="D1681" s="5">
        <v>150</v>
      </c>
      <c r="E1681" s="5" t="s">
        <v>1253</v>
      </c>
      <c r="F1681" s="5">
        <v>10</v>
      </c>
      <c r="G1681" s="5" t="s">
        <v>32</v>
      </c>
      <c r="H1681" s="5">
        <v>10013</v>
      </c>
      <c r="I1681" s="5" t="s">
        <v>3552</v>
      </c>
      <c r="J1681" s="5" t="s">
        <v>6787</v>
      </c>
      <c r="K1681" s="5" t="s">
        <v>75</v>
      </c>
      <c r="L1681" s="5" t="s">
        <v>4796</v>
      </c>
      <c r="M1681" s="5">
        <v>26800200</v>
      </c>
      <c r="N1681" s="5">
        <v>26600210</v>
      </c>
      <c r="O1681" s="6">
        <v>46024</v>
      </c>
      <c r="P1681" s="4" t="s">
        <v>766</v>
      </c>
      <c r="Q1681" s="5" t="s">
        <v>4158</v>
      </c>
      <c r="R1681" s="5">
        <v>35394431</v>
      </c>
      <c r="S1681" s="5" t="s">
        <v>673</v>
      </c>
      <c r="T1681" s="4">
        <v>36000000</v>
      </c>
      <c r="U1681" s="4">
        <v>0</v>
      </c>
      <c r="V1681" s="4">
        <v>36000000</v>
      </c>
      <c r="W1681" s="4">
        <v>0</v>
      </c>
      <c r="X1681" s="4">
        <v>36000000</v>
      </c>
      <c r="Y1681" s="4">
        <v>36000000</v>
      </c>
    </row>
    <row r="1682" spans="1:25" x14ac:dyDescent="0.2">
      <c r="A1682" s="5" t="s">
        <v>3817</v>
      </c>
      <c r="B1682" s="5" t="s">
        <v>3501</v>
      </c>
      <c r="C1682" s="5" t="s">
        <v>1255</v>
      </c>
      <c r="D1682" s="5">
        <v>150</v>
      </c>
      <c r="E1682" s="5" t="s">
        <v>1253</v>
      </c>
      <c r="F1682" s="5">
        <v>10</v>
      </c>
      <c r="G1682" s="5" t="s">
        <v>32</v>
      </c>
      <c r="H1682" s="5">
        <v>10013</v>
      </c>
      <c r="I1682" s="5" t="s">
        <v>3552</v>
      </c>
      <c r="J1682" s="5" t="s">
        <v>6788</v>
      </c>
      <c r="K1682" s="5" t="s">
        <v>75</v>
      </c>
      <c r="L1682" s="5" t="s">
        <v>4797</v>
      </c>
      <c r="M1682" s="5">
        <v>26800205</v>
      </c>
      <c r="N1682" s="5">
        <v>26600215</v>
      </c>
      <c r="O1682" s="6">
        <v>46024</v>
      </c>
      <c r="P1682" s="4" t="s">
        <v>766</v>
      </c>
      <c r="Q1682" s="5" t="s">
        <v>4798</v>
      </c>
      <c r="R1682" s="5">
        <v>1070957692</v>
      </c>
      <c r="S1682" s="5" t="s">
        <v>658</v>
      </c>
      <c r="T1682" s="4">
        <v>30000000</v>
      </c>
      <c r="U1682" s="4">
        <v>0</v>
      </c>
      <c r="V1682" s="4">
        <v>30000000</v>
      </c>
      <c r="W1682" s="4">
        <v>0</v>
      </c>
      <c r="X1682" s="4">
        <v>30000000</v>
      </c>
      <c r="Y1682" s="4">
        <v>30000000</v>
      </c>
    </row>
    <row r="1683" spans="1:25" x14ac:dyDescent="0.2">
      <c r="A1683" s="5" t="s">
        <v>3817</v>
      </c>
      <c r="B1683" s="5" t="s">
        <v>3501</v>
      </c>
      <c r="C1683" s="5" t="s">
        <v>1255</v>
      </c>
      <c r="D1683" s="5">
        <v>150</v>
      </c>
      <c r="E1683" s="5" t="s">
        <v>1253</v>
      </c>
      <c r="F1683" s="5">
        <v>10</v>
      </c>
      <c r="G1683" s="5" t="s">
        <v>32</v>
      </c>
      <c r="H1683" s="5">
        <v>10013</v>
      </c>
      <c r="I1683" s="5" t="s">
        <v>3552</v>
      </c>
      <c r="J1683" s="5" t="s">
        <v>6801</v>
      </c>
      <c r="K1683" s="5" t="s">
        <v>75</v>
      </c>
      <c r="L1683" s="5" t="s">
        <v>8815</v>
      </c>
      <c r="M1683" s="5">
        <v>26800222</v>
      </c>
      <c r="N1683" s="5">
        <v>26600232</v>
      </c>
      <c r="O1683" s="6">
        <v>46024</v>
      </c>
      <c r="P1683" s="4" t="s">
        <v>2809</v>
      </c>
      <c r="Q1683" s="5" t="s">
        <v>8816</v>
      </c>
      <c r="R1683" s="5">
        <v>1019152089</v>
      </c>
      <c r="S1683" s="5" t="s">
        <v>1082</v>
      </c>
      <c r="T1683" s="4">
        <v>28944000</v>
      </c>
      <c r="U1683" s="4">
        <v>1929600</v>
      </c>
      <c r="V1683" s="4">
        <v>27014400</v>
      </c>
      <c r="W1683" s="4">
        <v>0</v>
      </c>
      <c r="X1683" s="4">
        <v>27014400</v>
      </c>
      <c r="Y1683" s="4">
        <v>27014400</v>
      </c>
    </row>
    <row r="1684" spans="1:25" x14ac:dyDescent="0.2">
      <c r="A1684" s="5" t="s">
        <v>3817</v>
      </c>
      <c r="B1684" s="5" t="s">
        <v>3501</v>
      </c>
      <c r="C1684" s="5" t="s">
        <v>1255</v>
      </c>
      <c r="D1684" s="5">
        <v>150</v>
      </c>
      <c r="E1684" s="5" t="s">
        <v>1253</v>
      </c>
      <c r="F1684" s="5">
        <v>10</v>
      </c>
      <c r="G1684" s="5" t="s">
        <v>32</v>
      </c>
      <c r="H1684" s="5">
        <v>10013</v>
      </c>
      <c r="I1684" s="5" t="s">
        <v>3552</v>
      </c>
      <c r="J1684" s="5" t="s">
        <v>6804</v>
      </c>
      <c r="K1684" s="5" t="s">
        <v>75</v>
      </c>
      <c r="L1684" s="5" t="s">
        <v>8820</v>
      </c>
      <c r="M1684" s="5">
        <v>26800226</v>
      </c>
      <c r="N1684" s="5">
        <v>26600236</v>
      </c>
      <c r="O1684" s="6">
        <v>46024</v>
      </c>
      <c r="P1684" s="4" t="s">
        <v>2809</v>
      </c>
      <c r="Q1684" s="5" t="s">
        <v>8821</v>
      </c>
      <c r="R1684" s="5">
        <v>1075666231</v>
      </c>
      <c r="S1684" s="5" t="s">
        <v>3243</v>
      </c>
      <c r="T1684" s="4">
        <v>28941660</v>
      </c>
      <c r="U1684" s="4">
        <v>0</v>
      </c>
      <c r="V1684" s="4">
        <v>28941660</v>
      </c>
      <c r="W1684" s="4">
        <v>7074628</v>
      </c>
      <c r="X1684" s="4">
        <v>21867032</v>
      </c>
      <c r="Y1684" s="4">
        <v>21867032</v>
      </c>
    </row>
    <row r="1685" spans="1:25" x14ac:dyDescent="0.2">
      <c r="A1685" s="5" t="s">
        <v>3817</v>
      </c>
      <c r="B1685" s="5" t="s">
        <v>3501</v>
      </c>
      <c r="C1685" s="5" t="s">
        <v>1255</v>
      </c>
      <c r="D1685" s="5">
        <v>150</v>
      </c>
      <c r="E1685" s="5" t="s">
        <v>1253</v>
      </c>
      <c r="F1685" s="5">
        <v>10</v>
      </c>
      <c r="G1685" s="5" t="s">
        <v>32</v>
      </c>
      <c r="H1685" s="5">
        <v>10013</v>
      </c>
      <c r="I1685" s="5" t="s">
        <v>3552</v>
      </c>
      <c r="J1685" s="5" t="s">
        <v>6815</v>
      </c>
      <c r="K1685" s="5" t="s">
        <v>75</v>
      </c>
      <c r="L1685" s="5" t="s">
        <v>8843</v>
      </c>
      <c r="M1685" s="5">
        <v>26800288</v>
      </c>
      <c r="N1685" s="5">
        <v>26600298</v>
      </c>
      <c r="O1685" s="6">
        <v>46024</v>
      </c>
      <c r="P1685" s="4" t="s">
        <v>2809</v>
      </c>
      <c r="Q1685" s="5" t="s">
        <v>8844</v>
      </c>
      <c r="R1685" s="5">
        <v>1077970005</v>
      </c>
      <c r="S1685" s="5" t="s">
        <v>2539</v>
      </c>
      <c r="T1685" s="4">
        <v>33000000</v>
      </c>
      <c r="U1685" s="4">
        <v>2383333</v>
      </c>
      <c r="V1685" s="4">
        <v>30616667</v>
      </c>
      <c r="W1685" s="4">
        <v>0</v>
      </c>
      <c r="X1685" s="4">
        <v>30616667</v>
      </c>
      <c r="Y1685" s="4">
        <v>30616667</v>
      </c>
    </row>
    <row r="1686" spans="1:25" x14ac:dyDescent="0.2">
      <c r="A1686" s="5" t="s">
        <v>3817</v>
      </c>
      <c r="B1686" s="5" t="s">
        <v>3501</v>
      </c>
      <c r="C1686" s="5" t="s">
        <v>1255</v>
      </c>
      <c r="D1686" s="5">
        <v>150</v>
      </c>
      <c r="E1686" s="5" t="s">
        <v>1253</v>
      </c>
      <c r="F1686" s="5">
        <v>10</v>
      </c>
      <c r="G1686" s="5" t="s">
        <v>32</v>
      </c>
      <c r="H1686" s="5">
        <v>10013</v>
      </c>
      <c r="I1686" s="5" t="s">
        <v>3552</v>
      </c>
      <c r="J1686" s="5" t="s">
        <v>6845</v>
      </c>
      <c r="K1686" s="5" t="s">
        <v>75</v>
      </c>
      <c r="L1686" s="5" t="s">
        <v>4856</v>
      </c>
      <c r="M1686" s="5">
        <v>26800372</v>
      </c>
      <c r="N1686" s="5">
        <v>26600382</v>
      </c>
      <c r="O1686" s="6">
        <v>46024</v>
      </c>
      <c r="P1686" s="4" t="s">
        <v>2867</v>
      </c>
      <c r="Q1686" s="5" t="s">
        <v>4158</v>
      </c>
      <c r="R1686" s="5">
        <v>1049626228</v>
      </c>
      <c r="S1686" s="5" t="s">
        <v>1991</v>
      </c>
      <c r="T1686" s="4">
        <v>33000000</v>
      </c>
      <c r="U1686" s="4">
        <v>0</v>
      </c>
      <c r="V1686" s="4">
        <v>33000000</v>
      </c>
      <c r="W1686" s="4">
        <v>0</v>
      </c>
      <c r="X1686" s="4">
        <v>33000000</v>
      </c>
      <c r="Y1686" s="4">
        <v>33000000</v>
      </c>
    </row>
    <row r="1687" spans="1:25" x14ac:dyDescent="0.2">
      <c r="A1687" s="5" t="s">
        <v>3817</v>
      </c>
      <c r="B1687" s="5" t="s">
        <v>3501</v>
      </c>
      <c r="C1687" s="5" t="s">
        <v>1255</v>
      </c>
      <c r="D1687" s="5">
        <v>150</v>
      </c>
      <c r="E1687" s="5" t="s">
        <v>1253</v>
      </c>
      <c r="F1687" s="5">
        <v>10</v>
      </c>
      <c r="G1687" s="5" t="s">
        <v>32</v>
      </c>
      <c r="H1687" s="5">
        <v>10013</v>
      </c>
      <c r="I1687" s="5" t="s">
        <v>3552</v>
      </c>
      <c r="J1687" s="5" t="s">
        <v>6907</v>
      </c>
      <c r="K1687" s="5" t="s">
        <v>75</v>
      </c>
      <c r="L1687" s="5" t="s">
        <v>4116</v>
      </c>
      <c r="M1687" s="5">
        <v>26800578</v>
      </c>
      <c r="N1687" s="5">
        <v>26600588</v>
      </c>
      <c r="O1687" s="6">
        <v>46024</v>
      </c>
      <c r="P1687" s="4" t="s">
        <v>2845</v>
      </c>
      <c r="Q1687" s="5" t="s">
        <v>4117</v>
      </c>
      <c r="R1687" s="5">
        <v>1020801421</v>
      </c>
      <c r="S1687" s="5" t="s">
        <v>2018</v>
      </c>
      <c r="T1687" s="4">
        <v>48000000</v>
      </c>
      <c r="U1687" s="4">
        <v>0</v>
      </c>
      <c r="V1687" s="4">
        <v>48000000</v>
      </c>
      <c r="W1687" s="4">
        <v>0</v>
      </c>
      <c r="X1687" s="4">
        <v>48000000</v>
      </c>
      <c r="Y1687" s="4">
        <v>48000000</v>
      </c>
    </row>
    <row r="1688" spans="1:25" x14ac:dyDescent="0.2">
      <c r="A1688" s="5" t="s">
        <v>3817</v>
      </c>
      <c r="B1688" s="5" t="s">
        <v>3501</v>
      </c>
      <c r="C1688" s="5" t="s">
        <v>1255</v>
      </c>
      <c r="D1688" s="5">
        <v>150</v>
      </c>
      <c r="E1688" s="5" t="s">
        <v>1253</v>
      </c>
      <c r="F1688" s="5">
        <v>10</v>
      </c>
      <c r="G1688" s="5" t="s">
        <v>32</v>
      </c>
      <c r="H1688" s="5">
        <v>10013</v>
      </c>
      <c r="I1688" s="5" t="s">
        <v>3552</v>
      </c>
      <c r="J1688" s="5" t="s">
        <v>6914</v>
      </c>
      <c r="K1688" s="5" t="s">
        <v>75</v>
      </c>
      <c r="L1688" s="5" t="s">
        <v>4118</v>
      </c>
      <c r="M1688" s="5">
        <v>26800608</v>
      </c>
      <c r="N1688" s="5">
        <v>26600618</v>
      </c>
      <c r="O1688" s="6">
        <v>46024</v>
      </c>
      <c r="P1688" s="4" t="s">
        <v>2845</v>
      </c>
      <c r="Q1688" s="5" t="s">
        <v>4119</v>
      </c>
      <c r="R1688" s="5">
        <v>1020792506</v>
      </c>
      <c r="S1688" s="5" t="s">
        <v>674</v>
      </c>
      <c r="T1688" s="4">
        <v>32340000</v>
      </c>
      <c r="U1688" s="4">
        <v>0</v>
      </c>
      <c r="V1688" s="4">
        <v>32340000</v>
      </c>
      <c r="W1688" s="4">
        <v>0</v>
      </c>
      <c r="X1688" s="4">
        <v>32340000</v>
      </c>
      <c r="Y1688" s="4">
        <v>32340000</v>
      </c>
    </row>
    <row r="1689" spans="1:25" x14ac:dyDescent="0.2">
      <c r="A1689" s="5" t="s">
        <v>3817</v>
      </c>
      <c r="B1689" s="5" t="s">
        <v>3501</v>
      </c>
      <c r="C1689" s="5" t="s">
        <v>1255</v>
      </c>
      <c r="D1689" s="5">
        <v>150</v>
      </c>
      <c r="E1689" s="5" t="s">
        <v>1253</v>
      </c>
      <c r="F1689" s="5">
        <v>10</v>
      </c>
      <c r="G1689" s="5" t="s">
        <v>32</v>
      </c>
      <c r="H1689" s="5">
        <v>10013</v>
      </c>
      <c r="I1689" s="5" t="s">
        <v>3552</v>
      </c>
      <c r="J1689" s="5" t="s">
        <v>6925</v>
      </c>
      <c r="K1689" s="5" t="s">
        <v>75</v>
      </c>
      <c r="L1689" s="5" t="s">
        <v>4121</v>
      </c>
      <c r="M1689" s="5">
        <v>26800636</v>
      </c>
      <c r="N1689" s="5">
        <v>26600646</v>
      </c>
      <c r="O1689" s="6">
        <v>46024</v>
      </c>
      <c r="P1689" s="4" t="s">
        <v>2843</v>
      </c>
      <c r="Q1689" s="5" t="s">
        <v>4122</v>
      </c>
      <c r="R1689" s="5">
        <v>3166237</v>
      </c>
      <c r="S1689" s="5" t="s">
        <v>271</v>
      </c>
      <c r="T1689" s="4">
        <v>34513026</v>
      </c>
      <c r="U1689" s="4">
        <v>0</v>
      </c>
      <c r="V1689" s="4">
        <v>34513026</v>
      </c>
      <c r="W1689" s="4">
        <v>0</v>
      </c>
      <c r="X1689" s="4">
        <v>34513026</v>
      </c>
      <c r="Y1689" s="4">
        <v>34513026</v>
      </c>
    </row>
    <row r="1690" spans="1:25" x14ac:dyDescent="0.2">
      <c r="A1690" s="5" t="s">
        <v>3817</v>
      </c>
      <c r="B1690" s="5" t="s">
        <v>3501</v>
      </c>
      <c r="C1690" s="5" t="s">
        <v>1255</v>
      </c>
      <c r="D1690" s="5">
        <v>150</v>
      </c>
      <c r="E1690" s="5" t="s">
        <v>1253</v>
      </c>
      <c r="F1690" s="5">
        <v>10</v>
      </c>
      <c r="G1690" s="5" t="s">
        <v>32</v>
      </c>
      <c r="H1690" s="5">
        <v>10013</v>
      </c>
      <c r="I1690" s="5" t="s">
        <v>3552</v>
      </c>
      <c r="J1690" s="5" t="s">
        <v>6926</v>
      </c>
      <c r="K1690" s="5" t="s">
        <v>75</v>
      </c>
      <c r="L1690" s="5" t="s">
        <v>4123</v>
      </c>
      <c r="M1690" s="5">
        <v>26800637</v>
      </c>
      <c r="N1690" s="5">
        <v>26600647</v>
      </c>
      <c r="O1690" s="6">
        <v>46024</v>
      </c>
      <c r="P1690" s="4" t="s">
        <v>2843</v>
      </c>
      <c r="Q1690" s="5" t="s">
        <v>4124</v>
      </c>
      <c r="R1690" s="5">
        <v>1016054409</v>
      </c>
      <c r="S1690" s="5" t="s">
        <v>1056</v>
      </c>
      <c r="T1690" s="4">
        <v>33000000</v>
      </c>
      <c r="U1690" s="4">
        <v>0</v>
      </c>
      <c r="V1690" s="4">
        <v>33000000</v>
      </c>
      <c r="W1690" s="4">
        <v>0</v>
      </c>
      <c r="X1690" s="4">
        <v>33000000</v>
      </c>
      <c r="Y1690" s="4">
        <v>33000000</v>
      </c>
    </row>
    <row r="1691" spans="1:25" x14ac:dyDescent="0.2">
      <c r="A1691" s="5" t="s">
        <v>3817</v>
      </c>
      <c r="B1691" s="5" t="s">
        <v>3501</v>
      </c>
      <c r="C1691" s="5" t="s">
        <v>1255</v>
      </c>
      <c r="D1691" s="5">
        <v>150</v>
      </c>
      <c r="E1691" s="5" t="s">
        <v>1253</v>
      </c>
      <c r="F1691" s="5">
        <v>10</v>
      </c>
      <c r="G1691" s="5" t="s">
        <v>32</v>
      </c>
      <c r="H1691" s="5">
        <v>10013</v>
      </c>
      <c r="I1691" s="5" t="s">
        <v>3552</v>
      </c>
      <c r="J1691" s="5" t="s">
        <v>6968</v>
      </c>
      <c r="K1691" s="5" t="s">
        <v>75</v>
      </c>
      <c r="L1691" s="5" t="s">
        <v>8866</v>
      </c>
      <c r="M1691" s="5">
        <v>26800819</v>
      </c>
      <c r="N1691" s="5">
        <v>26600829</v>
      </c>
      <c r="O1691" s="6">
        <v>46024</v>
      </c>
      <c r="P1691" s="4" t="s">
        <v>770</v>
      </c>
      <c r="Q1691" s="5" t="s">
        <v>4124</v>
      </c>
      <c r="R1691" s="5">
        <v>1019131781</v>
      </c>
      <c r="S1691" s="5" t="s">
        <v>3202</v>
      </c>
      <c r="T1691" s="4">
        <v>33000000</v>
      </c>
      <c r="U1691" s="4">
        <v>0</v>
      </c>
      <c r="V1691" s="4">
        <v>33000000</v>
      </c>
      <c r="W1691" s="4">
        <v>0</v>
      </c>
      <c r="X1691" s="4">
        <v>33000000</v>
      </c>
      <c r="Y1691" s="4">
        <v>33000000</v>
      </c>
    </row>
    <row r="1692" spans="1:25" x14ac:dyDescent="0.2">
      <c r="A1692" s="5" t="s">
        <v>3817</v>
      </c>
      <c r="B1692" s="5" t="s">
        <v>3501</v>
      </c>
      <c r="C1692" s="5" t="s">
        <v>1255</v>
      </c>
      <c r="D1692" s="5">
        <v>150</v>
      </c>
      <c r="E1692" s="5" t="s">
        <v>1253</v>
      </c>
      <c r="F1692" s="5">
        <v>10</v>
      </c>
      <c r="G1692" s="5" t="s">
        <v>32</v>
      </c>
      <c r="H1692" s="5">
        <v>10013</v>
      </c>
      <c r="I1692" s="5" t="s">
        <v>3552</v>
      </c>
      <c r="J1692" s="5" t="s">
        <v>6986</v>
      </c>
      <c r="K1692" s="5" t="s">
        <v>75</v>
      </c>
      <c r="L1692" s="5" t="s">
        <v>8883</v>
      </c>
      <c r="M1692" s="5">
        <v>26800997</v>
      </c>
      <c r="N1692" s="5">
        <v>26601007</v>
      </c>
      <c r="O1692" s="6">
        <v>46024</v>
      </c>
      <c r="P1692" s="4" t="s">
        <v>2809</v>
      </c>
      <c r="Q1692" s="5" t="s">
        <v>8798</v>
      </c>
      <c r="R1692" s="5">
        <v>80525689</v>
      </c>
      <c r="S1692" s="5" t="s">
        <v>1055</v>
      </c>
      <c r="T1692" s="4">
        <v>33000000</v>
      </c>
      <c r="U1692" s="4">
        <v>733333</v>
      </c>
      <c r="V1692" s="4">
        <v>32266667</v>
      </c>
      <c r="W1692" s="4">
        <v>0</v>
      </c>
      <c r="X1692" s="4">
        <v>32266667</v>
      </c>
      <c r="Y1692" s="4">
        <v>32266667</v>
      </c>
    </row>
    <row r="1693" spans="1:25" x14ac:dyDescent="0.2">
      <c r="A1693" s="5" t="s">
        <v>3817</v>
      </c>
      <c r="B1693" s="5" t="s">
        <v>3501</v>
      </c>
      <c r="C1693" s="5" t="s">
        <v>1255</v>
      </c>
      <c r="D1693" s="5">
        <v>150</v>
      </c>
      <c r="E1693" s="5" t="s">
        <v>1253</v>
      </c>
      <c r="F1693" s="5">
        <v>10</v>
      </c>
      <c r="G1693" s="5" t="s">
        <v>32</v>
      </c>
      <c r="H1693" s="5">
        <v>10013</v>
      </c>
      <c r="I1693" s="5" t="s">
        <v>3552</v>
      </c>
      <c r="J1693" s="5" t="s">
        <v>6988</v>
      </c>
      <c r="K1693" s="5" t="s">
        <v>75</v>
      </c>
      <c r="L1693" s="5" t="s">
        <v>8884</v>
      </c>
      <c r="M1693" s="5">
        <v>26801008</v>
      </c>
      <c r="N1693" s="5">
        <v>26601018</v>
      </c>
      <c r="O1693" s="6">
        <v>46024</v>
      </c>
      <c r="P1693" s="4" t="s">
        <v>2809</v>
      </c>
      <c r="Q1693" s="5" t="s">
        <v>4124</v>
      </c>
      <c r="R1693" s="5">
        <v>1003774661</v>
      </c>
      <c r="S1693" s="5" t="s">
        <v>1996</v>
      </c>
      <c r="T1693" s="4">
        <v>28944000</v>
      </c>
      <c r="U1693" s="4">
        <v>643000</v>
      </c>
      <c r="V1693" s="4">
        <v>28301000</v>
      </c>
      <c r="W1693" s="4">
        <v>200</v>
      </c>
      <c r="X1693" s="4">
        <v>28300800</v>
      </c>
      <c r="Y1693" s="4">
        <v>28300800</v>
      </c>
    </row>
    <row r="1694" spans="1:25" x14ac:dyDescent="0.2">
      <c r="A1694" s="5" t="s">
        <v>3817</v>
      </c>
      <c r="B1694" s="5" t="s">
        <v>3501</v>
      </c>
      <c r="C1694" s="5" t="s">
        <v>1255</v>
      </c>
      <c r="D1694" s="5">
        <v>150</v>
      </c>
      <c r="E1694" s="5" t="s">
        <v>1253</v>
      </c>
      <c r="F1694" s="5">
        <v>10</v>
      </c>
      <c r="G1694" s="5" t="s">
        <v>32</v>
      </c>
      <c r="H1694" s="5">
        <v>10013</v>
      </c>
      <c r="I1694" s="5" t="s">
        <v>3552</v>
      </c>
      <c r="J1694" s="5" t="s">
        <v>7001</v>
      </c>
      <c r="K1694" s="5" t="s">
        <v>75</v>
      </c>
      <c r="L1694" s="5" t="s">
        <v>8900</v>
      </c>
      <c r="M1694" s="5">
        <v>26801076</v>
      </c>
      <c r="N1694" s="5">
        <v>26601086</v>
      </c>
      <c r="O1694" s="6">
        <v>46024</v>
      </c>
      <c r="P1694" s="4" t="s">
        <v>2809</v>
      </c>
      <c r="Q1694" s="5" t="s">
        <v>8901</v>
      </c>
      <c r="R1694" s="5">
        <v>1076668582</v>
      </c>
      <c r="S1694" s="5" t="s">
        <v>8902</v>
      </c>
      <c r="T1694" s="4">
        <v>33000000</v>
      </c>
      <c r="U1694" s="4">
        <v>1466667</v>
      </c>
      <c r="V1694" s="4">
        <v>31533333</v>
      </c>
      <c r="W1694" s="4">
        <v>0</v>
      </c>
      <c r="X1694" s="4">
        <v>31533333</v>
      </c>
      <c r="Y1694" s="4">
        <v>31533333</v>
      </c>
    </row>
    <row r="1695" spans="1:25" x14ac:dyDescent="0.2">
      <c r="A1695" s="5" t="s">
        <v>3817</v>
      </c>
      <c r="B1695" s="5" t="s">
        <v>3501</v>
      </c>
      <c r="C1695" s="5" t="s">
        <v>1255</v>
      </c>
      <c r="D1695" s="5">
        <v>150</v>
      </c>
      <c r="E1695" s="5" t="s">
        <v>1253</v>
      </c>
      <c r="F1695" s="5">
        <v>10</v>
      </c>
      <c r="G1695" s="5" t="s">
        <v>32</v>
      </c>
      <c r="H1695" s="5">
        <v>10013</v>
      </c>
      <c r="I1695" s="5" t="s">
        <v>3552</v>
      </c>
      <c r="J1695" s="5" t="s">
        <v>7005</v>
      </c>
      <c r="K1695" s="5" t="s">
        <v>75</v>
      </c>
      <c r="L1695" s="5" t="s">
        <v>8907</v>
      </c>
      <c r="M1695" s="5">
        <v>26801099</v>
      </c>
      <c r="N1695" s="5">
        <v>26601109</v>
      </c>
      <c r="O1695" s="6">
        <v>46024</v>
      </c>
      <c r="P1695" s="4" t="s">
        <v>135</v>
      </c>
      <c r="Q1695" s="5" t="s">
        <v>4124</v>
      </c>
      <c r="R1695" s="5">
        <v>1069768861</v>
      </c>
      <c r="S1695" s="5" t="s">
        <v>2344</v>
      </c>
      <c r="T1695" s="4">
        <v>33000000</v>
      </c>
      <c r="U1695" s="4">
        <v>733333</v>
      </c>
      <c r="V1695" s="4">
        <v>32266667</v>
      </c>
      <c r="W1695" s="4">
        <v>0</v>
      </c>
      <c r="X1695" s="4">
        <v>32266667</v>
      </c>
      <c r="Y1695" s="4">
        <v>32266667</v>
      </c>
    </row>
    <row r="1696" spans="1:25" x14ac:dyDescent="0.2">
      <c r="A1696" s="5" t="s">
        <v>3817</v>
      </c>
      <c r="B1696" s="5" t="s">
        <v>3501</v>
      </c>
      <c r="C1696" s="5" t="s">
        <v>1255</v>
      </c>
      <c r="D1696" s="5">
        <v>150</v>
      </c>
      <c r="E1696" s="5" t="s">
        <v>1253</v>
      </c>
      <c r="F1696" s="5">
        <v>10</v>
      </c>
      <c r="G1696" s="5" t="s">
        <v>32</v>
      </c>
      <c r="H1696" s="5">
        <v>10013</v>
      </c>
      <c r="I1696" s="5" t="s">
        <v>3552</v>
      </c>
      <c r="J1696" s="5" t="s">
        <v>7012</v>
      </c>
      <c r="K1696" s="5" t="s">
        <v>75</v>
      </c>
      <c r="L1696" s="5" t="s">
        <v>8915</v>
      </c>
      <c r="M1696" s="5">
        <v>26801210</v>
      </c>
      <c r="N1696" s="5">
        <v>26601220</v>
      </c>
      <c r="O1696" s="6">
        <v>46024</v>
      </c>
      <c r="P1696" s="4" t="s">
        <v>2809</v>
      </c>
      <c r="Q1696" s="5" t="s">
        <v>8916</v>
      </c>
      <c r="R1696" s="5">
        <v>15668079</v>
      </c>
      <c r="S1696" s="5" t="s">
        <v>1995</v>
      </c>
      <c r="T1696" s="4">
        <v>33000000</v>
      </c>
      <c r="U1696" s="4">
        <v>1466667</v>
      </c>
      <c r="V1696" s="4">
        <v>31533333</v>
      </c>
      <c r="W1696" s="4">
        <v>0</v>
      </c>
      <c r="X1696" s="4">
        <v>31533333</v>
      </c>
      <c r="Y1696" s="4">
        <v>31533333</v>
      </c>
    </row>
    <row r="1697" spans="1:25" x14ac:dyDescent="0.2">
      <c r="A1697" s="5" t="s">
        <v>3817</v>
      </c>
      <c r="B1697" s="5" t="s">
        <v>3501</v>
      </c>
      <c r="C1697" s="5" t="s">
        <v>1255</v>
      </c>
      <c r="D1697" s="5">
        <v>150</v>
      </c>
      <c r="E1697" s="5" t="s">
        <v>1253</v>
      </c>
      <c r="F1697" s="5">
        <v>10</v>
      </c>
      <c r="G1697" s="5" t="s">
        <v>32</v>
      </c>
      <c r="H1697" s="5">
        <v>10013</v>
      </c>
      <c r="I1697" s="5" t="s">
        <v>3552</v>
      </c>
      <c r="J1697" s="5" t="s">
        <v>7013</v>
      </c>
      <c r="K1697" s="5" t="s">
        <v>75</v>
      </c>
      <c r="L1697" s="5" t="s">
        <v>8917</v>
      </c>
      <c r="M1697" s="5">
        <v>26801213</v>
      </c>
      <c r="N1697" s="5">
        <v>26601223</v>
      </c>
      <c r="O1697" s="6">
        <v>46024</v>
      </c>
      <c r="P1697" s="4" t="s">
        <v>2809</v>
      </c>
      <c r="Q1697" s="5" t="s">
        <v>4124</v>
      </c>
      <c r="R1697" s="5">
        <v>2969104</v>
      </c>
      <c r="S1697" s="5" t="s">
        <v>1992</v>
      </c>
      <c r="T1697" s="4">
        <v>33000000</v>
      </c>
      <c r="U1697" s="4">
        <v>2566667</v>
      </c>
      <c r="V1697" s="4">
        <v>30433333</v>
      </c>
      <c r="W1697" s="4">
        <v>0</v>
      </c>
      <c r="X1697" s="4">
        <v>30433333</v>
      </c>
      <c r="Y1697" s="4">
        <v>30433333</v>
      </c>
    </row>
    <row r="1698" spans="1:25" x14ac:dyDescent="0.2">
      <c r="A1698" s="5" t="s">
        <v>3817</v>
      </c>
      <c r="B1698" s="5" t="s">
        <v>3501</v>
      </c>
      <c r="C1698" s="5" t="s">
        <v>1255</v>
      </c>
      <c r="D1698" s="5">
        <v>150</v>
      </c>
      <c r="E1698" s="5" t="s">
        <v>1253</v>
      </c>
      <c r="F1698" s="5">
        <v>10</v>
      </c>
      <c r="G1698" s="5" t="s">
        <v>32</v>
      </c>
      <c r="H1698" s="5">
        <v>10013</v>
      </c>
      <c r="I1698" s="5" t="s">
        <v>3552</v>
      </c>
      <c r="J1698" s="5" t="s">
        <v>7017</v>
      </c>
      <c r="K1698" s="5" t="s">
        <v>75</v>
      </c>
      <c r="L1698" s="5" t="s">
        <v>8923</v>
      </c>
      <c r="M1698" s="5">
        <v>26801234</v>
      </c>
      <c r="N1698" s="5">
        <v>26601244</v>
      </c>
      <c r="O1698" s="6">
        <v>46024</v>
      </c>
      <c r="P1698" s="4" t="s">
        <v>2809</v>
      </c>
      <c r="Q1698" s="5" t="s">
        <v>8924</v>
      </c>
      <c r="R1698" s="5">
        <v>1019111140</v>
      </c>
      <c r="S1698" s="5" t="s">
        <v>1994</v>
      </c>
      <c r="T1698" s="4">
        <v>28941660</v>
      </c>
      <c r="U1698" s="4">
        <v>2090231</v>
      </c>
      <c r="V1698" s="4">
        <v>26851429</v>
      </c>
      <c r="W1698" s="4">
        <v>0</v>
      </c>
      <c r="X1698" s="4">
        <v>26851429</v>
      </c>
      <c r="Y1698" s="4">
        <v>26851429</v>
      </c>
    </row>
    <row r="1699" spans="1:25" x14ac:dyDescent="0.2">
      <c r="A1699" s="5" t="s">
        <v>3817</v>
      </c>
      <c r="B1699" s="5" t="s">
        <v>3501</v>
      </c>
      <c r="C1699" s="5" t="s">
        <v>1255</v>
      </c>
      <c r="D1699" s="5">
        <v>150</v>
      </c>
      <c r="E1699" s="5" t="s">
        <v>1253</v>
      </c>
      <c r="F1699" s="5">
        <v>10</v>
      </c>
      <c r="G1699" s="5" t="s">
        <v>32</v>
      </c>
      <c r="H1699" s="5">
        <v>10013</v>
      </c>
      <c r="I1699" s="5" t="s">
        <v>3552</v>
      </c>
      <c r="J1699" s="5" t="s">
        <v>7020</v>
      </c>
      <c r="K1699" s="5" t="s">
        <v>75</v>
      </c>
      <c r="L1699" s="5" t="s">
        <v>8928</v>
      </c>
      <c r="M1699" s="5">
        <v>26801247</v>
      </c>
      <c r="N1699" s="5">
        <v>26601257</v>
      </c>
      <c r="O1699" s="6">
        <v>46024</v>
      </c>
      <c r="P1699" s="4" t="s">
        <v>2809</v>
      </c>
      <c r="Q1699" s="5" t="s">
        <v>4864</v>
      </c>
      <c r="R1699" s="5">
        <v>1098742619</v>
      </c>
      <c r="S1699" s="5" t="s">
        <v>3203</v>
      </c>
      <c r="T1699" s="4">
        <v>33000000</v>
      </c>
      <c r="U1699" s="4">
        <v>1466667</v>
      </c>
      <c r="V1699" s="4">
        <v>31533333</v>
      </c>
      <c r="W1699" s="4">
        <v>0</v>
      </c>
      <c r="X1699" s="4">
        <v>31533333</v>
      </c>
      <c r="Y1699" s="4">
        <v>31533333</v>
      </c>
    </row>
    <row r="1700" spans="1:25" x14ac:dyDescent="0.2">
      <c r="A1700" s="5" t="s">
        <v>3817</v>
      </c>
      <c r="B1700" s="5" t="s">
        <v>3501</v>
      </c>
      <c r="C1700" s="5" t="s">
        <v>1255</v>
      </c>
      <c r="D1700" s="5">
        <v>150</v>
      </c>
      <c r="E1700" s="5" t="s">
        <v>1253</v>
      </c>
      <c r="F1700" s="5">
        <v>10</v>
      </c>
      <c r="G1700" s="5" t="s">
        <v>32</v>
      </c>
      <c r="H1700" s="5">
        <v>10013</v>
      </c>
      <c r="I1700" s="5" t="s">
        <v>3552</v>
      </c>
      <c r="J1700" s="5" t="s">
        <v>7021</v>
      </c>
      <c r="K1700" s="5" t="s">
        <v>75</v>
      </c>
      <c r="L1700" s="5" t="s">
        <v>8929</v>
      </c>
      <c r="M1700" s="5">
        <v>26801280</v>
      </c>
      <c r="N1700" s="5">
        <v>26601290</v>
      </c>
      <c r="O1700" s="6">
        <v>46024</v>
      </c>
      <c r="P1700" s="4" t="s">
        <v>2809</v>
      </c>
      <c r="Q1700" s="5" t="s">
        <v>8930</v>
      </c>
      <c r="R1700" s="5">
        <v>1018455373</v>
      </c>
      <c r="S1700" s="5" t="s">
        <v>272</v>
      </c>
      <c r="T1700" s="4">
        <v>28944000</v>
      </c>
      <c r="U1700" s="4">
        <v>643200</v>
      </c>
      <c r="V1700" s="4">
        <v>28300800</v>
      </c>
      <c r="W1700" s="4">
        <v>0</v>
      </c>
      <c r="X1700" s="4">
        <v>28300800</v>
      </c>
      <c r="Y1700" s="4">
        <v>28300800</v>
      </c>
    </row>
    <row r="1701" spans="1:25" x14ac:dyDescent="0.2">
      <c r="A1701" s="5" t="s">
        <v>3817</v>
      </c>
      <c r="B1701" s="5" t="s">
        <v>3501</v>
      </c>
      <c r="C1701" s="5" t="s">
        <v>1255</v>
      </c>
      <c r="D1701" s="5">
        <v>150</v>
      </c>
      <c r="E1701" s="5" t="s">
        <v>1253</v>
      </c>
      <c r="F1701" s="5">
        <v>10</v>
      </c>
      <c r="G1701" s="5" t="s">
        <v>32</v>
      </c>
      <c r="H1701" s="5">
        <v>10013</v>
      </c>
      <c r="I1701" s="5" t="s">
        <v>3552</v>
      </c>
      <c r="J1701" s="5" t="s">
        <v>7032</v>
      </c>
      <c r="K1701" s="5" t="s">
        <v>75</v>
      </c>
      <c r="L1701" s="5" t="s">
        <v>8952</v>
      </c>
      <c r="M1701" s="5">
        <v>26801365</v>
      </c>
      <c r="N1701" s="5">
        <v>26601375</v>
      </c>
      <c r="O1701" s="6">
        <v>46024</v>
      </c>
      <c r="P1701" s="4" t="s">
        <v>7498</v>
      </c>
      <c r="Q1701" s="5" t="s">
        <v>4124</v>
      </c>
      <c r="R1701" s="5">
        <v>1079012284</v>
      </c>
      <c r="S1701" s="5" t="s">
        <v>1990</v>
      </c>
      <c r="T1701" s="4">
        <v>33000000</v>
      </c>
      <c r="U1701" s="4">
        <v>183333</v>
      </c>
      <c r="V1701" s="4">
        <v>32816667</v>
      </c>
      <c r="W1701" s="4">
        <v>0</v>
      </c>
      <c r="X1701" s="4">
        <v>32816667</v>
      </c>
      <c r="Y1701" s="4">
        <v>32816667</v>
      </c>
    </row>
    <row r="1702" spans="1:25" x14ac:dyDescent="0.2">
      <c r="A1702" s="5" t="s">
        <v>3817</v>
      </c>
      <c r="B1702" s="5" t="s">
        <v>3501</v>
      </c>
      <c r="C1702" s="5" t="s">
        <v>1255</v>
      </c>
      <c r="D1702" s="5">
        <v>150</v>
      </c>
      <c r="E1702" s="5" t="s">
        <v>1253</v>
      </c>
      <c r="F1702" s="5">
        <v>10</v>
      </c>
      <c r="G1702" s="5" t="s">
        <v>32</v>
      </c>
      <c r="H1702" s="5">
        <v>27501</v>
      </c>
      <c r="I1702" s="5" t="s">
        <v>3724</v>
      </c>
      <c r="J1702" s="5" t="s">
        <v>10124</v>
      </c>
      <c r="K1702" s="5" t="s">
        <v>22972</v>
      </c>
      <c r="L1702" s="5" t="s">
        <v>23888</v>
      </c>
      <c r="M1702" s="5">
        <v>26802077</v>
      </c>
      <c r="N1702" s="5">
        <v>26601581</v>
      </c>
      <c r="O1702" s="6">
        <v>46041.838796296295</v>
      </c>
      <c r="P1702" s="4" t="s">
        <v>7292</v>
      </c>
      <c r="Q1702" s="5" t="s">
        <v>10125</v>
      </c>
      <c r="R1702" s="5">
        <v>20363842</v>
      </c>
      <c r="S1702" s="5" t="s">
        <v>10126</v>
      </c>
      <c r="T1702" s="4">
        <v>30000000</v>
      </c>
      <c r="U1702" s="4">
        <v>3166667</v>
      </c>
      <c r="V1702" s="4">
        <v>26833333</v>
      </c>
      <c r="W1702" s="4">
        <v>0</v>
      </c>
      <c r="X1702" s="4">
        <v>26833333</v>
      </c>
      <c r="Y1702" s="4">
        <v>26833333</v>
      </c>
    </row>
    <row r="1703" spans="1:25" x14ac:dyDescent="0.2">
      <c r="A1703" s="5" t="s">
        <v>3817</v>
      </c>
      <c r="B1703" s="5" t="s">
        <v>3501</v>
      </c>
      <c r="C1703" s="5" t="s">
        <v>1255</v>
      </c>
      <c r="D1703" s="5">
        <v>150</v>
      </c>
      <c r="E1703" s="5" t="s">
        <v>1253</v>
      </c>
      <c r="F1703" s="5">
        <v>10</v>
      </c>
      <c r="G1703" s="5" t="s">
        <v>32</v>
      </c>
      <c r="H1703" s="5">
        <v>27501</v>
      </c>
      <c r="I1703" s="5" t="s">
        <v>3724</v>
      </c>
      <c r="J1703" s="5" t="s">
        <v>10178</v>
      </c>
      <c r="K1703" s="5" t="s">
        <v>22972</v>
      </c>
      <c r="L1703" s="5" t="s">
        <v>23910</v>
      </c>
      <c r="M1703" s="5">
        <v>26802362</v>
      </c>
      <c r="N1703" s="5">
        <v>26601581</v>
      </c>
      <c r="O1703" s="6">
        <v>46045.724861111114</v>
      </c>
      <c r="P1703" s="4" t="s">
        <v>4508</v>
      </c>
      <c r="Q1703" s="5" t="s">
        <v>10179</v>
      </c>
      <c r="R1703" s="5">
        <v>1090430407</v>
      </c>
      <c r="S1703" s="5" t="s">
        <v>10180</v>
      </c>
      <c r="T1703" s="4">
        <v>33000000</v>
      </c>
      <c r="U1703" s="4">
        <v>5316667</v>
      </c>
      <c r="V1703" s="4">
        <v>27683333</v>
      </c>
      <c r="W1703" s="4">
        <v>0</v>
      </c>
      <c r="X1703" s="4">
        <v>27683333</v>
      </c>
      <c r="Y1703" s="4">
        <v>27683333</v>
      </c>
    </row>
    <row r="1704" spans="1:25" x14ac:dyDescent="0.2">
      <c r="A1704" s="5" t="s">
        <v>3817</v>
      </c>
      <c r="B1704" s="5" t="s">
        <v>3501</v>
      </c>
      <c r="C1704" s="5" t="s">
        <v>1255</v>
      </c>
      <c r="D1704" s="5">
        <v>150</v>
      </c>
      <c r="E1704" s="5" t="s">
        <v>1253</v>
      </c>
      <c r="F1704" s="5">
        <v>10</v>
      </c>
      <c r="G1704" s="5" t="s">
        <v>32</v>
      </c>
      <c r="H1704" s="5">
        <v>27501</v>
      </c>
      <c r="I1704" s="5" t="s">
        <v>3724</v>
      </c>
      <c r="J1704" s="5" t="s">
        <v>10181</v>
      </c>
      <c r="K1704" s="5" t="s">
        <v>22972</v>
      </c>
      <c r="L1704" s="5" t="s">
        <v>23911</v>
      </c>
      <c r="M1704" s="5">
        <v>26802370</v>
      </c>
      <c r="N1704" s="5">
        <v>26601581</v>
      </c>
      <c r="O1704" s="6">
        <v>46045.770486111112</v>
      </c>
      <c r="P1704" s="4" t="s">
        <v>4508</v>
      </c>
      <c r="Q1704" s="5" t="s">
        <v>10182</v>
      </c>
      <c r="R1704" s="5">
        <v>1016076746</v>
      </c>
      <c r="S1704" s="5" t="s">
        <v>10183</v>
      </c>
      <c r="T1704" s="4">
        <v>33000000</v>
      </c>
      <c r="U1704" s="4">
        <v>4583333</v>
      </c>
      <c r="V1704" s="4">
        <v>28416667</v>
      </c>
      <c r="W1704" s="4">
        <v>0</v>
      </c>
      <c r="X1704" s="4">
        <v>28416667</v>
      </c>
      <c r="Y1704" s="4">
        <v>28416667</v>
      </c>
    </row>
    <row r="1705" spans="1:25" x14ac:dyDescent="0.2">
      <c r="A1705" s="5" t="s">
        <v>3817</v>
      </c>
      <c r="B1705" s="5" t="s">
        <v>3501</v>
      </c>
      <c r="C1705" s="5" t="s">
        <v>1255</v>
      </c>
      <c r="D1705" s="5">
        <v>150</v>
      </c>
      <c r="E1705" s="5" t="s">
        <v>1253</v>
      </c>
      <c r="F1705" s="5">
        <v>10</v>
      </c>
      <c r="G1705" s="5" t="s">
        <v>32</v>
      </c>
      <c r="H1705" s="5">
        <v>27501</v>
      </c>
      <c r="I1705" s="5" t="s">
        <v>3724</v>
      </c>
      <c r="J1705" s="5" t="s">
        <v>10194</v>
      </c>
      <c r="K1705" s="5" t="s">
        <v>22972</v>
      </c>
      <c r="L1705" s="5" t="s">
        <v>23916</v>
      </c>
      <c r="M1705" s="5">
        <v>26802410</v>
      </c>
      <c r="N1705" s="5">
        <v>26601581</v>
      </c>
      <c r="O1705" s="6">
        <v>46045.946886574071</v>
      </c>
      <c r="P1705" s="4" t="s">
        <v>4508</v>
      </c>
      <c r="Q1705" s="5" t="s">
        <v>10195</v>
      </c>
      <c r="R1705" s="5">
        <v>1073534487</v>
      </c>
      <c r="S1705" s="5" t="s">
        <v>10196</v>
      </c>
      <c r="T1705" s="4">
        <v>31705662</v>
      </c>
      <c r="U1705" s="4">
        <v>4403564</v>
      </c>
      <c r="V1705" s="4">
        <v>27302098</v>
      </c>
      <c r="W1705" s="4">
        <v>0</v>
      </c>
      <c r="X1705" s="4">
        <v>27302098</v>
      </c>
      <c r="Y1705" s="4">
        <v>27302098</v>
      </c>
    </row>
    <row r="1706" spans="1:25" x14ac:dyDescent="0.2">
      <c r="A1706" s="5" t="s">
        <v>3817</v>
      </c>
      <c r="B1706" s="5" t="s">
        <v>3501</v>
      </c>
      <c r="C1706" s="5" t="s">
        <v>1255</v>
      </c>
      <c r="D1706" s="5">
        <v>150</v>
      </c>
      <c r="E1706" s="5" t="s">
        <v>1253</v>
      </c>
      <c r="F1706" s="5">
        <v>10</v>
      </c>
      <c r="G1706" s="5" t="s">
        <v>32</v>
      </c>
      <c r="H1706" s="5">
        <v>27501</v>
      </c>
      <c r="I1706" s="5" t="s">
        <v>3724</v>
      </c>
      <c r="J1706" s="5" t="s">
        <v>10197</v>
      </c>
      <c r="K1706" s="5" t="s">
        <v>22972</v>
      </c>
      <c r="L1706" s="5" t="s">
        <v>23917</v>
      </c>
      <c r="M1706" s="5">
        <v>26802411</v>
      </c>
      <c r="N1706" s="5">
        <v>26601581</v>
      </c>
      <c r="O1706" s="6">
        <v>46045.947430555556</v>
      </c>
      <c r="P1706" s="4" t="s">
        <v>4508</v>
      </c>
      <c r="Q1706" s="5" t="s">
        <v>10198</v>
      </c>
      <c r="R1706" s="5">
        <v>1069435326</v>
      </c>
      <c r="S1706" s="5" t="s">
        <v>10199</v>
      </c>
      <c r="T1706" s="4">
        <v>29333333</v>
      </c>
      <c r="U1706" s="4">
        <v>2750000</v>
      </c>
      <c r="V1706" s="4">
        <v>26583333</v>
      </c>
      <c r="W1706" s="4">
        <v>0</v>
      </c>
      <c r="X1706" s="4">
        <v>26583333</v>
      </c>
      <c r="Y1706" s="4">
        <v>26583333</v>
      </c>
    </row>
    <row r="1707" spans="1:25" x14ac:dyDescent="0.2">
      <c r="A1707" s="5" t="s">
        <v>3817</v>
      </c>
      <c r="B1707" s="5" t="s">
        <v>3501</v>
      </c>
      <c r="C1707" s="5" t="s">
        <v>1255</v>
      </c>
      <c r="D1707" s="5">
        <v>150</v>
      </c>
      <c r="E1707" s="5" t="s">
        <v>1253</v>
      </c>
      <c r="F1707" s="5">
        <v>10</v>
      </c>
      <c r="G1707" s="5" t="s">
        <v>32</v>
      </c>
      <c r="H1707" s="5">
        <v>27501</v>
      </c>
      <c r="I1707" s="5" t="s">
        <v>3724</v>
      </c>
      <c r="J1707" s="5" t="s">
        <v>10205</v>
      </c>
      <c r="K1707" s="5" t="s">
        <v>22972</v>
      </c>
      <c r="L1707" s="5" t="s">
        <v>23920</v>
      </c>
      <c r="M1707" s="5">
        <v>26802472</v>
      </c>
      <c r="N1707" s="5">
        <v>26601581</v>
      </c>
      <c r="O1707" s="6">
        <v>46048.53020833333</v>
      </c>
      <c r="P1707" s="4" t="s">
        <v>4508</v>
      </c>
      <c r="Q1707" s="5" t="s">
        <v>10206</v>
      </c>
      <c r="R1707" s="5">
        <v>52603758</v>
      </c>
      <c r="S1707" s="5" t="s">
        <v>10207</v>
      </c>
      <c r="T1707" s="4">
        <v>33000000</v>
      </c>
      <c r="U1707" s="4">
        <v>4766667</v>
      </c>
      <c r="V1707" s="4">
        <v>28233333</v>
      </c>
      <c r="W1707" s="4">
        <v>0</v>
      </c>
      <c r="X1707" s="4">
        <v>28233333</v>
      </c>
      <c r="Y1707" s="4">
        <v>28233333</v>
      </c>
    </row>
    <row r="1708" spans="1:25" x14ac:dyDescent="0.2">
      <c r="A1708" s="5" t="s">
        <v>3817</v>
      </c>
      <c r="B1708" s="5" t="s">
        <v>3501</v>
      </c>
      <c r="C1708" s="5" t="s">
        <v>1255</v>
      </c>
      <c r="D1708" s="5">
        <v>150</v>
      </c>
      <c r="E1708" s="5" t="s">
        <v>1253</v>
      </c>
      <c r="F1708" s="5">
        <v>10</v>
      </c>
      <c r="G1708" s="5" t="s">
        <v>32</v>
      </c>
      <c r="H1708" s="5">
        <v>27501</v>
      </c>
      <c r="I1708" s="5" t="s">
        <v>3724</v>
      </c>
      <c r="J1708" s="5" t="s">
        <v>10208</v>
      </c>
      <c r="K1708" s="5" t="s">
        <v>22972</v>
      </c>
      <c r="L1708" s="5" t="s">
        <v>23921</v>
      </c>
      <c r="M1708" s="5">
        <v>26802475</v>
      </c>
      <c r="N1708" s="5">
        <v>26601581</v>
      </c>
      <c r="O1708" s="6">
        <v>46048.531793981485</v>
      </c>
      <c r="P1708" s="4" t="s">
        <v>7288</v>
      </c>
      <c r="Q1708" s="5" t="s">
        <v>10209</v>
      </c>
      <c r="R1708" s="5">
        <v>1003174998</v>
      </c>
      <c r="S1708" s="5" t="s">
        <v>10210</v>
      </c>
      <c r="T1708" s="4">
        <v>28944000</v>
      </c>
      <c r="U1708" s="4">
        <v>5306400</v>
      </c>
      <c r="V1708" s="4">
        <v>23637600</v>
      </c>
      <c r="W1708" s="4">
        <v>0</v>
      </c>
      <c r="X1708" s="4">
        <v>23637600</v>
      </c>
      <c r="Y1708" s="4">
        <v>23637600</v>
      </c>
    </row>
    <row r="1709" spans="1:25" x14ac:dyDescent="0.2">
      <c r="A1709" s="5" t="s">
        <v>3817</v>
      </c>
      <c r="B1709" s="5" t="s">
        <v>3501</v>
      </c>
      <c r="C1709" s="5" t="s">
        <v>1255</v>
      </c>
      <c r="D1709" s="5">
        <v>150</v>
      </c>
      <c r="E1709" s="5" t="s">
        <v>1253</v>
      </c>
      <c r="F1709" s="5">
        <v>10</v>
      </c>
      <c r="G1709" s="5" t="s">
        <v>32</v>
      </c>
      <c r="H1709" s="5">
        <v>27501</v>
      </c>
      <c r="I1709" s="5" t="s">
        <v>3724</v>
      </c>
      <c r="J1709" s="5" t="s">
        <v>10214</v>
      </c>
      <c r="K1709" s="5" t="s">
        <v>22972</v>
      </c>
      <c r="L1709" s="5" t="s">
        <v>23923</v>
      </c>
      <c r="M1709" s="5">
        <v>26802490</v>
      </c>
      <c r="N1709" s="5">
        <v>26601581</v>
      </c>
      <c r="O1709" s="6">
        <v>46048.622303240743</v>
      </c>
      <c r="P1709" s="4" t="s">
        <v>7288</v>
      </c>
      <c r="Q1709" s="5" t="s">
        <v>10136</v>
      </c>
      <c r="R1709" s="5">
        <v>1071941286</v>
      </c>
      <c r="S1709" s="5" t="s">
        <v>10215</v>
      </c>
      <c r="T1709" s="4">
        <v>33000000</v>
      </c>
      <c r="U1709" s="4">
        <v>4950000</v>
      </c>
      <c r="V1709" s="4">
        <v>28050000</v>
      </c>
      <c r="W1709" s="4">
        <v>0</v>
      </c>
      <c r="X1709" s="4">
        <v>28050000</v>
      </c>
      <c r="Y1709" s="4">
        <v>28050000</v>
      </c>
    </row>
    <row r="1710" spans="1:25" x14ac:dyDescent="0.2">
      <c r="A1710" s="5" t="s">
        <v>3817</v>
      </c>
      <c r="B1710" s="5" t="s">
        <v>3501</v>
      </c>
      <c r="C1710" s="5" t="s">
        <v>1255</v>
      </c>
      <c r="D1710" s="5">
        <v>150</v>
      </c>
      <c r="E1710" s="5" t="s">
        <v>1253</v>
      </c>
      <c r="F1710" s="5">
        <v>10</v>
      </c>
      <c r="G1710" s="5" t="s">
        <v>32</v>
      </c>
      <c r="H1710" s="5">
        <v>27501</v>
      </c>
      <c r="I1710" s="5" t="s">
        <v>3724</v>
      </c>
      <c r="J1710" s="5" t="s">
        <v>10235</v>
      </c>
      <c r="K1710" s="5" t="s">
        <v>22972</v>
      </c>
      <c r="L1710" s="5" t="s">
        <v>23932</v>
      </c>
      <c r="M1710" s="5">
        <v>26802592</v>
      </c>
      <c r="N1710" s="5">
        <v>26601581</v>
      </c>
      <c r="O1710" s="6">
        <v>46049.284351851849</v>
      </c>
      <c r="P1710" s="4" t="s">
        <v>7288</v>
      </c>
      <c r="Q1710" s="5" t="s">
        <v>10209</v>
      </c>
      <c r="R1710" s="5">
        <v>52998977</v>
      </c>
      <c r="S1710" s="5" t="s">
        <v>10236</v>
      </c>
      <c r="T1710" s="4">
        <v>48000000</v>
      </c>
      <c r="U1710" s="4">
        <v>2700000</v>
      </c>
      <c r="V1710" s="4">
        <v>45300000</v>
      </c>
      <c r="W1710" s="4">
        <v>0</v>
      </c>
      <c r="X1710" s="4">
        <v>45300000</v>
      </c>
      <c r="Y1710" s="4">
        <v>45300000</v>
      </c>
    </row>
    <row r="1711" spans="1:25" x14ac:dyDescent="0.2">
      <c r="A1711" s="5" t="s">
        <v>3817</v>
      </c>
      <c r="B1711" s="5" t="s">
        <v>3501</v>
      </c>
      <c r="C1711" s="5" t="s">
        <v>1255</v>
      </c>
      <c r="D1711" s="5">
        <v>150</v>
      </c>
      <c r="E1711" s="5" t="s">
        <v>1253</v>
      </c>
      <c r="F1711" s="5">
        <v>10</v>
      </c>
      <c r="G1711" s="5" t="s">
        <v>32</v>
      </c>
      <c r="H1711" s="5">
        <v>27501</v>
      </c>
      <c r="I1711" s="5" t="s">
        <v>3724</v>
      </c>
      <c r="J1711" s="5" t="s">
        <v>10237</v>
      </c>
      <c r="K1711" s="5" t="s">
        <v>22972</v>
      </c>
      <c r="L1711" s="5" t="s">
        <v>23933</v>
      </c>
      <c r="M1711" s="5">
        <v>26802601</v>
      </c>
      <c r="N1711" s="5">
        <v>26601581</v>
      </c>
      <c r="O1711" s="6">
        <v>46049.367673611108</v>
      </c>
      <c r="P1711" s="4" t="s">
        <v>7288</v>
      </c>
      <c r="Q1711" s="5" t="s">
        <v>10238</v>
      </c>
      <c r="R1711" s="5">
        <v>1019121731</v>
      </c>
      <c r="S1711" s="5" t="s">
        <v>10239</v>
      </c>
      <c r="T1711" s="4">
        <v>25600000</v>
      </c>
      <c r="U1711" s="4">
        <v>1440000</v>
      </c>
      <c r="V1711" s="4">
        <v>24160000</v>
      </c>
      <c r="W1711" s="4">
        <v>0</v>
      </c>
      <c r="X1711" s="4">
        <v>24160000</v>
      </c>
      <c r="Y1711" s="4">
        <v>24160000</v>
      </c>
    </row>
    <row r="1712" spans="1:25" x14ac:dyDescent="0.2">
      <c r="A1712" s="5" t="s">
        <v>3817</v>
      </c>
      <c r="B1712" s="5" t="s">
        <v>3501</v>
      </c>
      <c r="C1712" s="5" t="s">
        <v>1255</v>
      </c>
      <c r="D1712" s="5">
        <v>150</v>
      </c>
      <c r="E1712" s="5" t="s">
        <v>1253</v>
      </c>
      <c r="F1712" s="5">
        <v>10</v>
      </c>
      <c r="G1712" s="5" t="s">
        <v>32</v>
      </c>
      <c r="H1712" s="5">
        <v>27501</v>
      </c>
      <c r="I1712" s="5" t="s">
        <v>3724</v>
      </c>
      <c r="J1712" s="5" t="s">
        <v>10248</v>
      </c>
      <c r="K1712" s="5" t="s">
        <v>22972</v>
      </c>
      <c r="L1712" s="5" t="s">
        <v>23937</v>
      </c>
      <c r="M1712" s="5">
        <v>26802623</v>
      </c>
      <c r="N1712" s="5">
        <v>26601581</v>
      </c>
      <c r="O1712" s="6">
        <v>46049.435277777775</v>
      </c>
      <c r="P1712" s="4" t="s">
        <v>7288</v>
      </c>
      <c r="Q1712" s="5" t="s">
        <v>10249</v>
      </c>
      <c r="R1712" s="5">
        <v>51936760</v>
      </c>
      <c r="S1712" s="5" t="s">
        <v>10250</v>
      </c>
      <c r="T1712" s="4">
        <v>32000000</v>
      </c>
      <c r="U1712" s="4">
        <v>1600000</v>
      </c>
      <c r="V1712" s="4">
        <v>30400000</v>
      </c>
      <c r="W1712" s="4">
        <v>0</v>
      </c>
      <c r="X1712" s="4">
        <v>30400000</v>
      </c>
      <c r="Y1712" s="4">
        <v>30400000</v>
      </c>
    </row>
    <row r="1713" spans="1:25" x14ac:dyDescent="0.2">
      <c r="A1713" s="5" t="s">
        <v>3817</v>
      </c>
      <c r="B1713" s="5" t="s">
        <v>3501</v>
      </c>
      <c r="C1713" s="5" t="s">
        <v>1255</v>
      </c>
      <c r="D1713" s="5">
        <v>150</v>
      </c>
      <c r="E1713" s="5" t="s">
        <v>1253</v>
      </c>
      <c r="F1713" s="5">
        <v>10</v>
      </c>
      <c r="G1713" s="5" t="s">
        <v>32</v>
      </c>
      <c r="H1713" s="5">
        <v>27501</v>
      </c>
      <c r="I1713" s="5" t="s">
        <v>3724</v>
      </c>
      <c r="J1713" s="5" t="s">
        <v>10254</v>
      </c>
      <c r="K1713" s="5" t="s">
        <v>22972</v>
      </c>
      <c r="L1713" s="5" t="s">
        <v>23939</v>
      </c>
      <c r="M1713" s="5">
        <v>26802638</v>
      </c>
      <c r="N1713" s="5">
        <v>26601581</v>
      </c>
      <c r="O1713" s="6">
        <v>46049.456087962964</v>
      </c>
      <c r="P1713" s="4" t="s">
        <v>7288</v>
      </c>
      <c r="Q1713" s="5" t="s">
        <v>10136</v>
      </c>
      <c r="R1713" s="5">
        <v>39812626</v>
      </c>
      <c r="S1713" s="5" t="s">
        <v>10255</v>
      </c>
      <c r="T1713" s="4">
        <v>38400000</v>
      </c>
      <c r="U1713" s="4">
        <v>5760000</v>
      </c>
      <c r="V1713" s="4">
        <v>32640000</v>
      </c>
      <c r="W1713" s="4">
        <v>0</v>
      </c>
      <c r="X1713" s="4">
        <v>32640000</v>
      </c>
      <c r="Y1713" s="4">
        <v>32640000</v>
      </c>
    </row>
    <row r="1714" spans="1:25" x14ac:dyDescent="0.2">
      <c r="A1714" s="5" t="s">
        <v>3817</v>
      </c>
      <c r="B1714" s="5" t="s">
        <v>3501</v>
      </c>
      <c r="C1714" s="5" t="s">
        <v>1255</v>
      </c>
      <c r="D1714" s="5">
        <v>150</v>
      </c>
      <c r="E1714" s="5" t="s">
        <v>1253</v>
      </c>
      <c r="F1714" s="5">
        <v>10</v>
      </c>
      <c r="G1714" s="5" t="s">
        <v>32</v>
      </c>
      <c r="H1714" s="5">
        <v>27501</v>
      </c>
      <c r="I1714" s="5" t="s">
        <v>3724</v>
      </c>
      <c r="J1714" s="5" t="s">
        <v>10268</v>
      </c>
      <c r="K1714" s="5" t="s">
        <v>22972</v>
      </c>
      <c r="L1714" s="5" t="s">
        <v>23944</v>
      </c>
      <c r="M1714" s="5">
        <v>26802693</v>
      </c>
      <c r="N1714" s="5">
        <v>26601581</v>
      </c>
      <c r="O1714" s="6">
        <v>46049.666550925926</v>
      </c>
      <c r="P1714" s="4" t="s">
        <v>7288</v>
      </c>
      <c r="Q1714" s="5" t="s">
        <v>10238</v>
      </c>
      <c r="R1714" s="5">
        <v>93237845</v>
      </c>
      <c r="S1714" s="5" t="s">
        <v>10269</v>
      </c>
      <c r="T1714" s="4">
        <v>33000000</v>
      </c>
      <c r="U1714" s="4">
        <v>5316667</v>
      </c>
      <c r="V1714" s="4">
        <v>27683333</v>
      </c>
      <c r="W1714" s="4">
        <v>0</v>
      </c>
      <c r="X1714" s="4">
        <v>27683333</v>
      </c>
      <c r="Y1714" s="4">
        <v>27683333</v>
      </c>
    </row>
    <row r="1715" spans="1:25" x14ac:dyDescent="0.2">
      <c r="A1715" s="5" t="s">
        <v>3817</v>
      </c>
      <c r="B1715" s="5" t="s">
        <v>3501</v>
      </c>
      <c r="C1715" s="5" t="s">
        <v>1255</v>
      </c>
      <c r="D1715" s="5">
        <v>150</v>
      </c>
      <c r="E1715" s="5" t="s">
        <v>1253</v>
      </c>
      <c r="F1715" s="5">
        <v>10</v>
      </c>
      <c r="G1715" s="5" t="s">
        <v>32</v>
      </c>
      <c r="H1715" s="5">
        <v>27501</v>
      </c>
      <c r="I1715" s="5" t="s">
        <v>3724</v>
      </c>
      <c r="J1715" s="5" t="s">
        <v>10300</v>
      </c>
      <c r="K1715" s="5" t="s">
        <v>22972</v>
      </c>
      <c r="L1715" s="5" t="s">
        <v>23957</v>
      </c>
      <c r="M1715" s="5">
        <v>26802754</v>
      </c>
      <c r="N1715" s="5">
        <v>26601581</v>
      </c>
      <c r="O1715" s="6">
        <v>46049.933275462965</v>
      </c>
      <c r="P1715" s="4" t="s">
        <v>9565</v>
      </c>
      <c r="Q1715" s="5" t="s">
        <v>10198</v>
      </c>
      <c r="R1715" s="5">
        <v>80179349</v>
      </c>
      <c r="S1715" s="5" t="s">
        <v>10301</v>
      </c>
      <c r="T1715" s="4">
        <v>38874203</v>
      </c>
      <c r="U1715" s="4">
        <v>2186674</v>
      </c>
      <c r="V1715" s="4">
        <v>36687529</v>
      </c>
      <c r="W1715" s="4">
        <v>0</v>
      </c>
      <c r="X1715" s="4">
        <v>36687529</v>
      </c>
      <c r="Y1715" s="4">
        <v>36687529</v>
      </c>
    </row>
    <row r="1716" spans="1:25" x14ac:dyDescent="0.2">
      <c r="A1716" s="5" t="s">
        <v>3817</v>
      </c>
      <c r="B1716" s="5" t="s">
        <v>3501</v>
      </c>
      <c r="C1716" s="5" t="s">
        <v>1255</v>
      </c>
      <c r="D1716" s="5">
        <v>150</v>
      </c>
      <c r="E1716" s="5" t="s">
        <v>1253</v>
      </c>
      <c r="F1716" s="5">
        <v>10</v>
      </c>
      <c r="G1716" s="5" t="s">
        <v>32</v>
      </c>
      <c r="H1716" s="5">
        <v>27501</v>
      </c>
      <c r="I1716" s="5" t="s">
        <v>3724</v>
      </c>
      <c r="J1716" s="5" t="s">
        <v>10302</v>
      </c>
      <c r="K1716" s="5" t="s">
        <v>22972</v>
      </c>
      <c r="L1716" s="5" t="s">
        <v>23958</v>
      </c>
      <c r="M1716" s="5">
        <v>26802759</v>
      </c>
      <c r="N1716" s="5">
        <v>26601581</v>
      </c>
      <c r="O1716" s="6">
        <v>46049.960324074076</v>
      </c>
      <c r="P1716" s="4" t="s">
        <v>9565</v>
      </c>
      <c r="Q1716" s="5" t="s">
        <v>10303</v>
      </c>
      <c r="R1716" s="5">
        <v>1002365164</v>
      </c>
      <c r="S1716" s="5" t="s">
        <v>10304</v>
      </c>
      <c r="T1716" s="4">
        <v>30137107</v>
      </c>
      <c r="U1716" s="4">
        <v>0</v>
      </c>
      <c r="V1716" s="4">
        <v>30137107</v>
      </c>
      <c r="W1716" s="4">
        <v>4200930</v>
      </c>
      <c r="X1716" s="4">
        <v>25936177</v>
      </c>
      <c r="Y1716" s="4">
        <v>25936177</v>
      </c>
    </row>
    <row r="1717" spans="1:25" x14ac:dyDescent="0.2">
      <c r="A1717" s="5" t="s">
        <v>3817</v>
      </c>
      <c r="B1717" s="5" t="s">
        <v>3501</v>
      </c>
      <c r="C1717" s="5" t="s">
        <v>1255</v>
      </c>
      <c r="D1717" s="5">
        <v>150</v>
      </c>
      <c r="E1717" s="5" t="s">
        <v>1253</v>
      </c>
      <c r="F1717" s="5">
        <v>10</v>
      </c>
      <c r="G1717" s="5" t="s">
        <v>32</v>
      </c>
      <c r="H1717" s="5">
        <v>27501</v>
      </c>
      <c r="I1717" s="5" t="s">
        <v>3724</v>
      </c>
      <c r="J1717" s="5" t="s">
        <v>10305</v>
      </c>
      <c r="K1717" s="5" t="s">
        <v>22972</v>
      </c>
      <c r="L1717" s="5" t="s">
        <v>23959</v>
      </c>
      <c r="M1717" s="5">
        <v>26802766</v>
      </c>
      <c r="N1717" s="5">
        <v>26601581</v>
      </c>
      <c r="O1717" s="6">
        <v>46049.986585648148</v>
      </c>
      <c r="P1717" s="4" t="s">
        <v>9565</v>
      </c>
      <c r="Q1717" s="5" t="s">
        <v>10198</v>
      </c>
      <c r="R1717" s="5">
        <v>52855392</v>
      </c>
      <c r="S1717" s="5" t="s">
        <v>10306</v>
      </c>
      <c r="T1717" s="4">
        <v>29883333</v>
      </c>
      <c r="U1717" s="4">
        <v>2933333</v>
      </c>
      <c r="V1717" s="4">
        <v>26950000</v>
      </c>
      <c r="W1717" s="4">
        <v>0</v>
      </c>
      <c r="X1717" s="4">
        <v>26950000</v>
      </c>
      <c r="Y1717" s="4">
        <v>26950000</v>
      </c>
    </row>
    <row r="1718" spans="1:25" x14ac:dyDescent="0.2">
      <c r="A1718" s="5" t="s">
        <v>3817</v>
      </c>
      <c r="B1718" s="5" t="s">
        <v>3501</v>
      </c>
      <c r="C1718" s="5" t="s">
        <v>1255</v>
      </c>
      <c r="D1718" s="5">
        <v>150</v>
      </c>
      <c r="E1718" s="5" t="s">
        <v>1253</v>
      </c>
      <c r="F1718" s="5">
        <v>10</v>
      </c>
      <c r="G1718" s="5" t="s">
        <v>32</v>
      </c>
      <c r="H1718" s="5">
        <v>27501</v>
      </c>
      <c r="I1718" s="5" t="s">
        <v>3724</v>
      </c>
      <c r="J1718" s="5" t="s">
        <v>10319</v>
      </c>
      <c r="K1718" s="5" t="s">
        <v>22972</v>
      </c>
      <c r="L1718" s="5" t="s">
        <v>23963</v>
      </c>
      <c r="M1718" s="5">
        <v>26802822</v>
      </c>
      <c r="N1718" s="5">
        <v>26601581</v>
      </c>
      <c r="O1718" s="6">
        <v>46050.51357638889</v>
      </c>
      <c r="P1718" s="4" t="s">
        <v>9565</v>
      </c>
      <c r="Q1718" s="5" t="s">
        <v>10195</v>
      </c>
      <c r="R1718" s="5">
        <v>35536333</v>
      </c>
      <c r="S1718" s="5" t="s">
        <v>10320</v>
      </c>
      <c r="T1718" s="4">
        <v>32000000</v>
      </c>
      <c r="U1718" s="4">
        <v>2200000</v>
      </c>
      <c r="V1718" s="4">
        <v>29800000</v>
      </c>
      <c r="W1718" s="4">
        <v>0</v>
      </c>
      <c r="X1718" s="4">
        <v>29800000</v>
      </c>
      <c r="Y1718" s="4">
        <v>29800000</v>
      </c>
    </row>
    <row r="1719" spans="1:25" x14ac:dyDescent="0.2">
      <c r="A1719" s="5" t="s">
        <v>3817</v>
      </c>
      <c r="B1719" s="5" t="s">
        <v>3501</v>
      </c>
      <c r="C1719" s="5" t="s">
        <v>1255</v>
      </c>
      <c r="D1719" s="5">
        <v>150</v>
      </c>
      <c r="E1719" s="5" t="s">
        <v>1253</v>
      </c>
      <c r="F1719" s="5">
        <v>10</v>
      </c>
      <c r="G1719" s="5" t="s">
        <v>32</v>
      </c>
      <c r="H1719" s="5">
        <v>27501</v>
      </c>
      <c r="I1719" s="5" t="s">
        <v>3724</v>
      </c>
      <c r="J1719" s="5" t="s">
        <v>10324</v>
      </c>
      <c r="K1719" s="5" t="s">
        <v>22972</v>
      </c>
      <c r="L1719" s="5" t="s">
        <v>23965</v>
      </c>
      <c r="M1719" s="5">
        <v>26802847</v>
      </c>
      <c r="N1719" s="5">
        <v>26601581</v>
      </c>
      <c r="O1719" s="6">
        <v>46050.648692129631</v>
      </c>
      <c r="P1719" s="4" t="s">
        <v>1474</v>
      </c>
      <c r="Q1719" s="5" t="s">
        <v>10198</v>
      </c>
      <c r="R1719" s="5">
        <v>1010179458</v>
      </c>
      <c r="S1719" s="5" t="s">
        <v>10325</v>
      </c>
      <c r="T1719" s="4">
        <v>62333333</v>
      </c>
      <c r="U1719" s="4">
        <v>0</v>
      </c>
      <c r="V1719" s="4">
        <v>62333333</v>
      </c>
      <c r="W1719" s="4">
        <v>25300000</v>
      </c>
      <c r="X1719" s="4">
        <v>37033333</v>
      </c>
      <c r="Y1719" s="4">
        <v>37033333</v>
      </c>
    </row>
    <row r="1720" spans="1:25" x14ac:dyDescent="0.2">
      <c r="A1720" s="5" t="s">
        <v>3817</v>
      </c>
      <c r="B1720" s="5" t="s">
        <v>3501</v>
      </c>
      <c r="C1720" s="5" t="s">
        <v>1255</v>
      </c>
      <c r="D1720" s="5">
        <v>150</v>
      </c>
      <c r="E1720" s="5" t="s">
        <v>1253</v>
      </c>
      <c r="F1720" s="5">
        <v>10</v>
      </c>
      <c r="G1720" s="5" t="s">
        <v>32</v>
      </c>
      <c r="H1720" s="5">
        <v>27501</v>
      </c>
      <c r="I1720" s="5" t="s">
        <v>3724</v>
      </c>
      <c r="J1720" s="5" t="s">
        <v>10328</v>
      </c>
      <c r="K1720" s="5" t="s">
        <v>22972</v>
      </c>
      <c r="L1720" s="5" t="s">
        <v>23967</v>
      </c>
      <c r="M1720" s="5">
        <v>26802863</v>
      </c>
      <c r="N1720" s="5">
        <v>26601581</v>
      </c>
      <c r="O1720" s="6">
        <v>46050.823333333334</v>
      </c>
      <c r="P1720" s="4" t="s">
        <v>4505</v>
      </c>
      <c r="Q1720" s="5" t="s">
        <v>10195</v>
      </c>
      <c r="R1720" s="5">
        <v>1071302698</v>
      </c>
      <c r="S1720" s="5" t="s">
        <v>10329</v>
      </c>
      <c r="T1720" s="4">
        <v>28944000</v>
      </c>
      <c r="U1720" s="4">
        <v>0</v>
      </c>
      <c r="V1720" s="4">
        <v>28944000</v>
      </c>
      <c r="W1720" s="4">
        <v>4502400</v>
      </c>
      <c r="X1720" s="4">
        <v>24441600</v>
      </c>
      <c r="Y1720" s="4">
        <v>19617600</v>
      </c>
    </row>
    <row r="1721" spans="1:25" x14ac:dyDescent="0.2">
      <c r="A1721" s="5" t="s">
        <v>3817</v>
      </c>
      <c r="B1721" s="5" t="s">
        <v>3501</v>
      </c>
      <c r="C1721" s="5" t="s">
        <v>1255</v>
      </c>
      <c r="D1721" s="5">
        <v>150</v>
      </c>
      <c r="E1721" s="5" t="s">
        <v>1253</v>
      </c>
      <c r="F1721" s="5">
        <v>10</v>
      </c>
      <c r="G1721" s="5" t="s">
        <v>32</v>
      </c>
      <c r="H1721" s="5">
        <v>27501</v>
      </c>
      <c r="I1721" s="5" t="s">
        <v>3724</v>
      </c>
      <c r="J1721" s="5" t="s">
        <v>10341</v>
      </c>
      <c r="K1721" s="5" t="s">
        <v>22972</v>
      </c>
      <c r="L1721" s="5" t="s">
        <v>23972</v>
      </c>
      <c r="M1721" s="5">
        <v>26802901</v>
      </c>
      <c r="N1721" s="5">
        <v>26601581</v>
      </c>
      <c r="O1721" s="6">
        <v>46050.923310185186</v>
      </c>
      <c r="P1721" s="4" t="s">
        <v>7288</v>
      </c>
      <c r="Q1721" s="5" t="s">
        <v>10342</v>
      </c>
      <c r="R1721" s="5">
        <v>1049604642</v>
      </c>
      <c r="S1721" s="5" t="s">
        <v>10343</v>
      </c>
      <c r="T1721" s="4">
        <v>33000000</v>
      </c>
      <c r="U1721" s="4">
        <v>7333333</v>
      </c>
      <c r="V1721" s="4">
        <v>25666667</v>
      </c>
      <c r="W1721" s="4">
        <v>0</v>
      </c>
      <c r="X1721" s="4">
        <v>25666667</v>
      </c>
      <c r="Y1721" s="4">
        <v>25666667</v>
      </c>
    </row>
    <row r="1722" spans="1:25" x14ac:dyDescent="0.2">
      <c r="A1722" s="5" t="s">
        <v>3817</v>
      </c>
      <c r="B1722" s="5" t="s">
        <v>3501</v>
      </c>
      <c r="C1722" s="5" t="s">
        <v>1255</v>
      </c>
      <c r="D1722" s="5">
        <v>150</v>
      </c>
      <c r="E1722" s="5" t="s">
        <v>1253</v>
      </c>
      <c r="F1722" s="5">
        <v>10</v>
      </c>
      <c r="G1722" s="5" t="s">
        <v>32</v>
      </c>
      <c r="H1722" s="5">
        <v>27501</v>
      </c>
      <c r="I1722" s="5" t="s">
        <v>3724</v>
      </c>
      <c r="J1722" s="5" t="s">
        <v>10346</v>
      </c>
      <c r="K1722" s="5" t="s">
        <v>22972</v>
      </c>
      <c r="L1722" s="5" t="s">
        <v>23974</v>
      </c>
      <c r="M1722" s="5">
        <v>26802910</v>
      </c>
      <c r="N1722" s="5">
        <v>26601581</v>
      </c>
      <c r="O1722" s="6">
        <v>46050.946377314816</v>
      </c>
      <c r="P1722" s="4" t="s">
        <v>7288</v>
      </c>
      <c r="Q1722" s="5" t="s">
        <v>10238</v>
      </c>
      <c r="R1722" s="5">
        <v>51899920</v>
      </c>
      <c r="S1722" s="5" t="s">
        <v>10347</v>
      </c>
      <c r="T1722" s="4">
        <v>54000000</v>
      </c>
      <c r="U1722" s="4">
        <v>0</v>
      </c>
      <c r="V1722" s="4">
        <v>54000000</v>
      </c>
      <c r="W1722" s="4">
        <v>8700000</v>
      </c>
      <c r="X1722" s="4">
        <v>45300000</v>
      </c>
      <c r="Y1722" s="4">
        <v>45300000</v>
      </c>
    </row>
    <row r="1723" spans="1:25" x14ac:dyDescent="0.2">
      <c r="A1723" s="5" t="s">
        <v>3817</v>
      </c>
      <c r="B1723" s="5" t="s">
        <v>3501</v>
      </c>
      <c r="C1723" s="5" t="s">
        <v>1255</v>
      </c>
      <c r="D1723" s="5">
        <v>150</v>
      </c>
      <c r="E1723" s="5" t="s">
        <v>1253</v>
      </c>
      <c r="F1723" s="5">
        <v>10</v>
      </c>
      <c r="G1723" s="5" t="s">
        <v>32</v>
      </c>
      <c r="H1723" s="5">
        <v>27501</v>
      </c>
      <c r="I1723" s="5" t="s">
        <v>3724</v>
      </c>
      <c r="J1723" s="5" t="s">
        <v>10352</v>
      </c>
      <c r="K1723" s="5" t="s">
        <v>22972</v>
      </c>
      <c r="L1723" s="5" t="s">
        <v>23977</v>
      </c>
      <c r="M1723" s="5">
        <v>26802934</v>
      </c>
      <c r="N1723" s="5">
        <v>26601581</v>
      </c>
      <c r="O1723" s="6">
        <v>46051.331446759257</v>
      </c>
      <c r="P1723" s="4" t="s">
        <v>9565</v>
      </c>
      <c r="Q1723" s="5" t="s">
        <v>10195</v>
      </c>
      <c r="R1723" s="5">
        <v>51966836</v>
      </c>
      <c r="S1723" s="5" t="s">
        <v>10353</v>
      </c>
      <c r="T1723" s="4">
        <v>36000000</v>
      </c>
      <c r="U1723" s="4">
        <v>5800000</v>
      </c>
      <c r="V1723" s="4">
        <v>30200000</v>
      </c>
      <c r="W1723" s="4">
        <v>0</v>
      </c>
      <c r="X1723" s="4">
        <v>30200000</v>
      </c>
      <c r="Y1723" s="4">
        <v>30200000</v>
      </c>
    </row>
    <row r="1724" spans="1:25" x14ac:dyDescent="0.2">
      <c r="A1724" s="5" t="s">
        <v>3817</v>
      </c>
      <c r="B1724" s="5" t="s">
        <v>3501</v>
      </c>
      <c r="C1724" s="5" t="s">
        <v>1255</v>
      </c>
      <c r="D1724" s="5">
        <v>150</v>
      </c>
      <c r="E1724" s="5" t="s">
        <v>1253</v>
      </c>
      <c r="F1724" s="5">
        <v>10</v>
      </c>
      <c r="G1724" s="5" t="s">
        <v>32</v>
      </c>
      <c r="H1724" s="5">
        <v>27501</v>
      </c>
      <c r="I1724" s="5" t="s">
        <v>3724</v>
      </c>
      <c r="J1724" s="5" t="s">
        <v>10354</v>
      </c>
      <c r="K1724" s="5" t="s">
        <v>22972</v>
      </c>
      <c r="L1724" s="5" t="s">
        <v>23978</v>
      </c>
      <c r="M1724" s="5">
        <v>26802944</v>
      </c>
      <c r="N1724" s="5">
        <v>26601581</v>
      </c>
      <c r="O1724" s="6">
        <v>46051.428414351853</v>
      </c>
      <c r="P1724" s="4" t="s">
        <v>4505</v>
      </c>
      <c r="Q1724" s="5" t="s">
        <v>10355</v>
      </c>
      <c r="R1724" s="5">
        <v>1053866376</v>
      </c>
      <c r="S1724" s="5" t="s">
        <v>10356</v>
      </c>
      <c r="T1724" s="4">
        <v>28523000</v>
      </c>
      <c r="U1724" s="4">
        <v>2765867</v>
      </c>
      <c r="V1724" s="4">
        <v>25757133</v>
      </c>
      <c r="W1724" s="4">
        <v>0</v>
      </c>
      <c r="X1724" s="4">
        <v>25757133</v>
      </c>
      <c r="Y1724" s="4">
        <v>25757133</v>
      </c>
    </row>
    <row r="1725" spans="1:25" x14ac:dyDescent="0.2">
      <c r="A1725" s="5" t="s">
        <v>3817</v>
      </c>
      <c r="B1725" s="5" t="s">
        <v>3501</v>
      </c>
      <c r="C1725" s="5" t="s">
        <v>1255</v>
      </c>
      <c r="D1725" s="5">
        <v>150</v>
      </c>
      <c r="E1725" s="5" t="s">
        <v>1253</v>
      </c>
      <c r="F1725" s="5">
        <v>10</v>
      </c>
      <c r="G1725" s="5" t="s">
        <v>32</v>
      </c>
      <c r="H1725" s="5">
        <v>27501</v>
      </c>
      <c r="I1725" s="5" t="s">
        <v>3724</v>
      </c>
      <c r="J1725" s="5" t="s">
        <v>10372</v>
      </c>
      <c r="K1725" s="5" t="s">
        <v>22972</v>
      </c>
      <c r="L1725" s="5" t="s">
        <v>23985</v>
      </c>
      <c r="M1725" s="5">
        <v>26803005</v>
      </c>
      <c r="N1725" s="5">
        <v>26601581</v>
      </c>
      <c r="O1725" s="6">
        <v>46051.720347222225</v>
      </c>
      <c r="P1725" s="4" t="s">
        <v>4498</v>
      </c>
      <c r="Q1725" s="5" t="s">
        <v>10195</v>
      </c>
      <c r="R1725" s="5">
        <v>1053350736</v>
      </c>
      <c r="S1725" s="5" t="s">
        <v>10373</v>
      </c>
      <c r="T1725" s="4">
        <v>32000000</v>
      </c>
      <c r="U1725" s="4">
        <v>2600000</v>
      </c>
      <c r="V1725" s="4">
        <v>29400000</v>
      </c>
      <c r="W1725" s="4">
        <v>0</v>
      </c>
      <c r="X1725" s="4">
        <v>29400000</v>
      </c>
      <c r="Y1725" s="4">
        <v>29400000</v>
      </c>
    </row>
    <row r="1726" spans="1:25" x14ac:dyDescent="0.2">
      <c r="A1726" s="5" t="s">
        <v>3817</v>
      </c>
      <c r="B1726" s="5" t="s">
        <v>3501</v>
      </c>
      <c r="C1726" s="5" t="s">
        <v>1255</v>
      </c>
      <c r="D1726" s="5">
        <v>150</v>
      </c>
      <c r="E1726" s="5" t="s">
        <v>1253</v>
      </c>
      <c r="F1726" s="5">
        <v>10</v>
      </c>
      <c r="G1726" s="5" t="s">
        <v>32</v>
      </c>
      <c r="H1726" s="5">
        <v>27501</v>
      </c>
      <c r="I1726" s="5" t="s">
        <v>3724</v>
      </c>
      <c r="J1726" s="5" t="s">
        <v>10408</v>
      </c>
      <c r="K1726" s="5" t="s">
        <v>22972</v>
      </c>
      <c r="L1726" s="5" t="s">
        <v>23999</v>
      </c>
      <c r="M1726" s="5">
        <v>26803070</v>
      </c>
      <c r="N1726" s="5">
        <v>26601581</v>
      </c>
      <c r="O1726" s="6">
        <v>46052.042870370373</v>
      </c>
      <c r="P1726" s="4" t="s">
        <v>4498</v>
      </c>
      <c r="Q1726" s="5" t="s">
        <v>10409</v>
      </c>
      <c r="R1726" s="5">
        <v>19372340</v>
      </c>
      <c r="S1726" s="5" t="s">
        <v>10410</v>
      </c>
      <c r="T1726" s="4">
        <v>42666667</v>
      </c>
      <c r="U1726" s="4">
        <v>0</v>
      </c>
      <c r="V1726" s="4">
        <v>42666667</v>
      </c>
      <c r="W1726" s="4">
        <v>24533334</v>
      </c>
      <c r="X1726" s="4">
        <v>18133333</v>
      </c>
      <c r="Y1726" s="4">
        <v>18133333</v>
      </c>
    </row>
    <row r="1727" spans="1:25" x14ac:dyDescent="0.2">
      <c r="A1727" s="5" t="s">
        <v>3817</v>
      </c>
      <c r="B1727" s="5" t="s">
        <v>3501</v>
      </c>
      <c r="C1727" s="5" t="s">
        <v>1255</v>
      </c>
      <c r="D1727" s="5">
        <v>150</v>
      </c>
      <c r="E1727" s="5" t="s">
        <v>1253</v>
      </c>
      <c r="F1727" s="5">
        <v>10</v>
      </c>
      <c r="G1727" s="5" t="s">
        <v>32</v>
      </c>
      <c r="H1727" s="5">
        <v>27501</v>
      </c>
      <c r="I1727" s="5" t="s">
        <v>3724</v>
      </c>
      <c r="J1727" s="5" t="s">
        <v>10432</v>
      </c>
      <c r="K1727" s="5" t="s">
        <v>22972</v>
      </c>
      <c r="L1727" s="5" t="s">
        <v>24009</v>
      </c>
      <c r="M1727" s="5">
        <v>26803166</v>
      </c>
      <c r="N1727" s="5">
        <v>26601581</v>
      </c>
      <c r="O1727" s="6">
        <v>46052.979664351849</v>
      </c>
      <c r="P1727" s="4" t="s">
        <v>3077</v>
      </c>
      <c r="Q1727" s="5" t="s">
        <v>10249</v>
      </c>
      <c r="R1727" s="5">
        <v>1069853466</v>
      </c>
      <c r="S1727" s="5" t="s">
        <v>10433</v>
      </c>
      <c r="T1727" s="4">
        <v>29333333</v>
      </c>
      <c r="U1727" s="4">
        <v>2200000</v>
      </c>
      <c r="V1727" s="4">
        <v>27133333</v>
      </c>
      <c r="W1727" s="4">
        <v>0</v>
      </c>
      <c r="X1727" s="4">
        <v>27133333</v>
      </c>
      <c r="Y1727" s="4">
        <v>27133333</v>
      </c>
    </row>
    <row r="1728" spans="1:25" x14ac:dyDescent="0.2">
      <c r="A1728" s="5" t="s">
        <v>3817</v>
      </c>
      <c r="B1728" s="5" t="s">
        <v>3501</v>
      </c>
      <c r="C1728" s="5" t="s">
        <v>1255</v>
      </c>
      <c r="D1728" s="5">
        <v>150</v>
      </c>
      <c r="E1728" s="5" t="s">
        <v>1253</v>
      </c>
      <c r="F1728" s="5">
        <v>10</v>
      </c>
      <c r="G1728" s="5" t="s">
        <v>32</v>
      </c>
      <c r="H1728" s="5">
        <v>27501</v>
      </c>
      <c r="I1728" s="5" t="s">
        <v>3724</v>
      </c>
      <c r="J1728" s="5" t="s">
        <v>18523</v>
      </c>
      <c r="K1728" s="5" t="s">
        <v>22972</v>
      </c>
      <c r="L1728" s="5" t="s">
        <v>24022</v>
      </c>
      <c r="M1728" s="5">
        <v>26804239</v>
      </c>
      <c r="N1728" s="5">
        <v>26601975</v>
      </c>
      <c r="O1728" s="6">
        <v>46211.489814814813</v>
      </c>
      <c r="P1728" s="4" t="s">
        <v>81</v>
      </c>
      <c r="Q1728" s="5" t="s">
        <v>18524</v>
      </c>
      <c r="R1728" s="5">
        <v>1069944712</v>
      </c>
      <c r="S1728" s="5" t="s">
        <v>2320</v>
      </c>
      <c r="T1728" s="4">
        <v>26320000</v>
      </c>
      <c r="U1728" s="4">
        <v>0</v>
      </c>
      <c r="V1728" s="4">
        <v>26320000</v>
      </c>
      <c r="W1728" s="4">
        <v>13160000</v>
      </c>
      <c r="X1728" s="4">
        <v>13160000</v>
      </c>
      <c r="Y1728" s="4">
        <v>13160000</v>
      </c>
    </row>
    <row r="1729" spans="1:25" x14ac:dyDescent="0.2">
      <c r="A1729" s="5" t="s">
        <v>3817</v>
      </c>
      <c r="B1729" s="5" t="s">
        <v>3501</v>
      </c>
      <c r="C1729" s="5" t="s">
        <v>1255</v>
      </c>
      <c r="D1729" s="5">
        <v>150</v>
      </c>
      <c r="E1729" s="5" t="s">
        <v>1253</v>
      </c>
      <c r="F1729" s="5">
        <v>10</v>
      </c>
      <c r="G1729" s="5" t="s">
        <v>32</v>
      </c>
      <c r="H1729" s="5">
        <v>27501</v>
      </c>
      <c r="I1729" s="5" t="s">
        <v>3724</v>
      </c>
      <c r="J1729" s="5" t="s">
        <v>19961</v>
      </c>
      <c r="K1729" s="5" t="s">
        <v>22972</v>
      </c>
      <c r="L1729" s="5" t="s">
        <v>24083</v>
      </c>
      <c r="M1729" s="5">
        <v>26804645</v>
      </c>
      <c r="N1729" s="5">
        <v>26601975</v>
      </c>
      <c r="O1729" s="6">
        <v>46218.875127314815</v>
      </c>
      <c r="P1729" s="4" t="s">
        <v>81</v>
      </c>
      <c r="Q1729" s="5" t="s">
        <v>19962</v>
      </c>
      <c r="R1729" s="5">
        <v>53166193</v>
      </c>
      <c r="S1729" s="5" t="s">
        <v>263</v>
      </c>
      <c r="T1729" s="4">
        <v>40000000</v>
      </c>
      <c r="U1729" s="4">
        <v>0</v>
      </c>
      <c r="V1729" s="4">
        <v>40000000</v>
      </c>
      <c r="W1729" s="4">
        <v>20266667</v>
      </c>
      <c r="X1729" s="4">
        <v>19733333</v>
      </c>
      <c r="Y1729" s="4">
        <v>19733333</v>
      </c>
    </row>
    <row r="1730" spans="1:25" x14ac:dyDescent="0.2">
      <c r="A1730" s="5" t="s">
        <v>3817</v>
      </c>
      <c r="B1730" s="5" t="s">
        <v>3501</v>
      </c>
      <c r="C1730" s="5" t="s">
        <v>1255</v>
      </c>
      <c r="D1730" s="5">
        <v>150</v>
      </c>
      <c r="E1730" s="5" t="s">
        <v>1253</v>
      </c>
      <c r="F1730" s="5">
        <v>10</v>
      </c>
      <c r="G1730" s="5" t="s">
        <v>32</v>
      </c>
      <c r="H1730" s="5">
        <v>27501</v>
      </c>
      <c r="I1730" s="5" t="s">
        <v>3724</v>
      </c>
      <c r="J1730" s="5" t="s">
        <v>19963</v>
      </c>
      <c r="K1730" s="5" t="s">
        <v>22972</v>
      </c>
      <c r="L1730" s="5" t="s">
        <v>24086</v>
      </c>
      <c r="M1730" s="5">
        <v>26804662</v>
      </c>
      <c r="N1730" s="5">
        <v>26601975</v>
      </c>
      <c r="O1730" s="6">
        <v>46219.461319444446</v>
      </c>
      <c r="P1730" s="4" t="s">
        <v>81</v>
      </c>
      <c r="Q1730" s="5" t="s">
        <v>18524</v>
      </c>
      <c r="R1730" s="5">
        <v>1073605112</v>
      </c>
      <c r="S1730" s="5" t="s">
        <v>17710</v>
      </c>
      <c r="T1730" s="4">
        <v>37000000</v>
      </c>
      <c r="U1730" s="4">
        <v>0</v>
      </c>
      <c r="V1730" s="4">
        <v>37000000</v>
      </c>
      <c r="W1730" s="4">
        <v>18746667</v>
      </c>
      <c r="X1730" s="4">
        <v>18253333</v>
      </c>
      <c r="Y1730" s="4">
        <v>10853333</v>
      </c>
    </row>
    <row r="1731" spans="1:25" x14ac:dyDescent="0.2">
      <c r="A1731" s="5" t="s">
        <v>3817</v>
      </c>
      <c r="B1731" s="5" t="s">
        <v>3501</v>
      </c>
      <c r="C1731" s="5" t="s">
        <v>1255</v>
      </c>
      <c r="D1731" s="5">
        <v>150</v>
      </c>
      <c r="E1731" s="5" t="s">
        <v>1253</v>
      </c>
      <c r="F1731" s="5">
        <v>10</v>
      </c>
      <c r="G1731" s="5" t="s">
        <v>32</v>
      </c>
      <c r="H1731" s="5">
        <v>27501</v>
      </c>
      <c r="I1731" s="5" t="s">
        <v>3724</v>
      </c>
      <c r="J1731" s="5" t="s">
        <v>19964</v>
      </c>
      <c r="K1731" s="5" t="s">
        <v>22972</v>
      </c>
      <c r="L1731" s="5" t="s">
        <v>24093</v>
      </c>
      <c r="M1731" s="5">
        <v>26804715</v>
      </c>
      <c r="N1731" s="5">
        <v>26601975</v>
      </c>
      <c r="O1731" s="6">
        <v>46219.945405092592</v>
      </c>
      <c r="P1731" s="4" t="s">
        <v>81</v>
      </c>
      <c r="Q1731" s="5" t="s">
        <v>19965</v>
      </c>
      <c r="R1731" s="5">
        <v>20638326</v>
      </c>
      <c r="S1731" s="5" t="s">
        <v>8778</v>
      </c>
      <c r="T1731" s="4">
        <v>50000000</v>
      </c>
      <c r="U1731" s="4">
        <v>0</v>
      </c>
      <c r="V1731" s="4">
        <v>50000000</v>
      </c>
      <c r="W1731" s="4">
        <v>27333333</v>
      </c>
      <c r="X1731" s="4">
        <v>22666667</v>
      </c>
      <c r="Y1731" s="4">
        <v>12666667</v>
      </c>
    </row>
    <row r="1732" spans="1:25" x14ac:dyDescent="0.2">
      <c r="A1732" s="5" t="s">
        <v>3817</v>
      </c>
      <c r="B1732" s="5" t="s">
        <v>3501</v>
      </c>
      <c r="C1732" s="5" t="s">
        <v>1255</v>
      </c>
      <c r="D1732" s="5">
        <v>150</v>
      </c>
      <c r="E1732" s="5" t="s">
        <v>1253</v>
      </c>
      <c r="F1732" s="5">
        <v>10</v>
      </c>
      <c r="G1732" s="5" t="s">
        <v>32</v>
      </c>
      <c r="H1732" s="5">
        <v>27501</v>
      </c>
      <c r="I1732" s="5" t="s">
        <v>3724</v>
      </c>
      <c r="J1732" s="5" t="s">
        <v>19966</v>
      </c>
      <c r="K1732" s="5" t="s">
        <v>22972</v>
      </c>
      <c r="L1732" s="5" t="s">
        <v>24140</v>
      </c>
      <c r="M1732" s="5">
        <v>26804876</v>
      </c>
      <c r="N1732" s="5">
        <v>26601975</v>
      </c>
      <c r="O1732" s="6">
        <v>46225.396412037036</v>
      </c>
      <c r="P1732" s="4" t="s">
        <v>81</v>
      </c>
      <c r="Q1732" s="5" t="s">
        <v>18524</v>
      </c>
      <c r="R1732" s="5">
        <v>39812626</v>
      </c>
      <c r="S1732" s="5" t="s">
        <v>10255</v>
      </c>
      <c r="T1732" s="4">
        <v>32000000</v>
      </c>
      <c r="U1732" s="4">
        <v>0</v>
      </c>
      <c r="V1732" s="4">
        <v>32000000</v>
      </c>
      <c r="W1732" s="4">
        <v>17706667</v>
      </c>
      <c r="X1732" s="4">
        <v>14293333</v>
      </c>
      <c r="Y1732" s="4">
        <v>14293333</v>
      </c>
    </row>
    <row r="1733" spans="1:25" x14ac:dyDescent="0.2">
      <c r="A1733" s="5" t="s">
        <v>3817</v>
      </c>
      <c r="B1733" s="5" t="s">
        <v>3501</v>
      </c>
      <c r="C1733" s="5" t="s">
        <v>1255</v>
      </c>
      <c r="D1733" s="5">
        <v>150</v>
      </c>
      <c r="E1733" s="5" t="s">
        <v>1253</v>
      </c>
      <c r="F1733" s="5">
        <v>10</v>
      </c>
      <c r="G1733" s="5" t="s">
        <v>32</v>
      </c>
      <c r="H1733" s="5">
        <v>27501</v>
      </c>
      <c r="I1733" s="5" t="s">
        <v>3724</v>
      </c>
      <c r="J1733" s="5" t="s">
        <v>19967</v>
      </c>
      <c r="K1733" s="5" t="s">
        <v>22972</v>
      </c>
      <c r="L1733" s="5" t="s">
        <v>24263</v>
      </c>
      <c r="M1733" s="5">
        <v>26805368</v>
      </c>
      <c r="N1733" s="5">
        <v>26601975</v>
      </c>
      <c r="O1733" s="6">
        <v>46231.547442129631</v>
      </c>
      <c r="P1733" s="4" t="s">
        <v>18509</v>
      </c>
      <c r="Q1733" s="5" t="s">
        <v>18496</v>
      </c>
      <c r="R1733" s="5">
        <v>1071144479</v>
      </c>
      <c r="S1733" s="5" t="s">
        <v>19968</v>
      </c>
      <c r="T1733" s="4">
        <v>27000000</v>
      </c>
      <c r="U1733" s="4">
        <v>0</v>
      </c>
      <c r="V1733" s="4">
        <v>27000000</v>
      </c>
      <c r="W1733" s="4">
        <v>21400000</v>
      </c>
      <c r="X1733" s="4">
        <v>5600000</v>
      </c>
      <c r="Y1733" s="4">
        <v>5600000</v>
      </c>
    </row>
    <row r="1734" spans="1:25" x14ac:dyDescent="0.2">
      <c r="A1734" s="5" t="s">
        <v>3817</v>
      </c>
      <c r="B1734" s="5" t="s">
        <v>3501</v>
      </c>
      <c r="C1734" s="5" t="s">
        <v>1255</v>
      </c>
      <c r="D1734" s="5">
        <v>150</v>
      </c>
      <c r="E1734" s="5" t="s">
        <v>1253</v>
      </c>
      <c r="F1734" s="5">
        <v>10</v>
      </c>
      <c r="G1734" s="5" t="s">
        <v>32</v>
      </c>
      <c r="H1734" s="5">
        <v>27501</v>
      </c>
      <c r="I1734" s="5" t="s">
        <v>3724</v>
      </c>
      <c r="J1734" s="5" t="s">
        <v>19969</v>
      </c>
      <c r="K1734" s="5" t="s">
        <v>22972</v>
      </c>
      <c r="L1734" s="5" t="s">
        <v>24272</v>
      </c>
      <c r="M1734" s="5">
        <v>26805409</v>
      </c>
      <c r="N1734" s="5">
        <v>26601975</v>
      </c>
      <c r="O1734" s="6">
        <v>46232.486203703702</v>
      </c>
      <c r="P1734" s="4" t="s">
        <v>81</v>
      </c>
      <c r="Q1734" s="5" t="s">
        <v>18580</v>
      </c>
      <c r="R1734" s="5">
        <v>51966836</v>
      </c>
      <c r="S1734" s="5" t="s">
        <v>10353</v>
      </c>
      <c r="T1734" s="4">
        <v>30000000</v>
      </c>
      <c r="U1734" s="4">
        <v>0</v>
      </c>
      <c r="V1734" s="4">
        <v>30000000</v>
      </c>
      <c r="W1734" s="4">
        <v>17800000</v>
      </c>
      <c r="X1734" s="4">
        <v>12200000</v>
      </c>
      <c r="Y1734" s="4">
        <v>6200000</v>
      </c>
    </row>
    <row r="1735" spans="1:25" x14ac:dyDescent="0.2">
      <c r="A1735" s="5" t="s">
        <v>3817</v>
      </c>
      <c r="B1735" s="5" t="s">
        <v>3501</v>
      </c>
      <c r="C1735" s="5" t="s">
        <v>1255</v>
      </c>
      <c r="D1735" s="5">
        <v>150</v>
      </c>
      <c r="E1735" s="5" t="s">
        <v>1253</v>
      </c>
      <c r="F1735" s="5">
        <v>10</v>
      </c>
      <c r="G1735" s="5" t="s">
        <v>32</v>
      </c>
      <c r="H1735" s="5">
        <v>27501</v>
      </c>
      <c r="I1735" s="5" t="s">
        <v>3724</v>
      </c>
      <c r="J1735" s="5" t="s">
        <v>19970</v>
      </c>
      <c r="K1735" s="5" t="s">
        <v>22972</v>
      </c>
      <c r="L1735" s="5" t="s">
        <v>24282</v>
      </c>
      <c r="M1735" s="5">
        <v>26805452</v>
      </c>
      <c r="N1735" s="5">
        <v>26601975</v>
      </c>
      <c r="O1735" s="6">
        <v>46232.71503472222</v>
      </c>
      <c r="P1735" s="4" t="s">
        <v>81</v>
      </c>
      <c r="Q1735" s="5" t="s">
        <v>18524</v>
      </c>
      <c r="R1735" s="5">
        <v>1070614915</v>
      </c>
      <c r="S1735" s="5" t="s">
        <v>10435</v>
      </c>
      <c r="T1735" s="4">
        <v>24115000</v>
      </c>
      <c r="U1735" s="4">
        <v>0</v>
      </c>
      <c r="V1735" s="4">
        <v>24115000</v>
      </c>
      <c r="W1735" s="4">
        <v>14790533</v>
      </c>
      <c r="X1735" s="4">
        <v>9324467</v>
      </c>
      <c r="Y1735" s="4">
        <v>4501467</v>
      </c>
    </row>
    <row r="1736" spans="1:25" x14ac:dyDescent="0.2">
      <c r="A1736" s="5" t="s">
        <v>3817</v>
      </c>
      <c r="B1736" s="5" t="s">
        <v>3501</v>
      </c>
      <c r="C1736" s="5" t="s">
        <v>1255</v>
      </c>
      <c r="D1736" s="5">
        <v>150</v>
      </c>
      <c r="E1736" s="5" t="s">
        <v>1253</v>
      </c>
      <c r="F1736" s="5">
        <v>10</v>
      </c>
      <c r="G1736" s="5" t="s">
        <v>32</v>
      </c>
      <c r="H1736" s="5">
        <v>27501</v>
      </c>
      <c r="I1736" s="5" t="s">
        <v>3724</v>
      </c>
      <c r="J1736" s="5" t="s">
        <v>19971</v>
      </c>
      <c r="K1736" s="5" t="s">
        <v>22972</v>
      </c>
      <c r="L1736" s="5" t="s">
        <v>24298</v>
      </c>
      <c r="M1736" s="5">
        <v>26805520</v>
      </c>
      <c r="N1736" s="5">
        <v>26601975</v>
      </c>
      <c r="O1736" s="6">
        <v>46233.502847222226</v>
      </c>
      <c r="P1736" s="4" t="s">
        <v>81</v>
      </c>
      <c r="Q1736" s="5" t="s">
        <v>19972</v>
      </c>
      <c r="R1736" s="5">
        <v>1019121731</v>
      </c>
      <c r="S1736" s="5" t="s">
        <v>10239</v>
      </c>
      <c r="T1736" s="4">
        <v>24000000</v>
      </c>
      <c r="U1736" s="4">
        <v>0</v>
      </c>
      <c r="V1736" s="4">
        <v>24000000</v>
      </c>
      <c r="W1736" s="4">
        <v>14880000</v>
      </c>
      <c r="X1736" s="4">
        <v>9120000</v>
      </c>
      <c r="Y1736" s="4">
        <v>4320000</v>
      </c>
    </row>
    <row r="1737" spans="1:25" x14ac:dyDescent="0.2">
      <c r="A1737" s="5" t="s">
        <v>3817</v>
      </c>
      <c r="B1737" s="5" t="s">
        <v>3501</v>
      </c>
      <c r="C1737" s="5" t="s">
        <v>1255</v>
      </c>
      <c r="D1737" s="5">
        <v>150</v>
      </c>
      <c r="E1737" s="5" t="s">
        <v>1253</v>
      </c>
      <c r="F1737" s="5">
        <v>10</v>
      </c>
      <c r="G1737" s="5" t="s">
        <v>32</v>
      </c>
      <c r="H1737" s="5">
        <v>27501</v>
      </c>
      <c r="I1737" s="5" t="s">
        <v>3724</v>
      </c>
      <c r="J1737" s="5" t="s">
        <v>19973</v>
      </c>
      <c r="K1737" s="5" t="s">
        <v>22972</v>
      </c>
      <c r="L1737" s="5" t="s">
        <v>24305</v>
      </c>
      <c r="M1737" s="5">
        <v>26805537</v>
      </c>
      <c r="N1737" s="5">
        <v>26601975</v>
      </c>
      <c r="O1737" s="6">
        <v>46233.543969907405</v>
      </c>
      <c r="P1737" s="4" t="s">
        <v>18509</v>
      </c>
      <c r="Q1737" s="5" t="s">
        <v>18524</v>
      </c>
      <c r="R1737" s="5">
        <v>1070753587</v>
      </c>
      <c r="S1737" s="5" t="s">
        <v>10150</v>
      </c>
      <c r="T1737" s="4">
        <v>33300000</v>
      </c>
      <c r="U1737" s="4">
        <v>0</v>
      </c>
      <c r="V1737" s="4">
        <v>33300000</v>
      </c>
      <c r="W1737" s="4">
        <v>18993333</v>
      </c>
      <c r="X1737" s="4">
        <v>14306667</v>
      </c>
      <c r="Y1737" s="4">
        <v>14306667</v>
      </c>
    </row>
    <row r="1738" spans="1:25" x14ac:dyDescent="0.2">
      <c r="A1738" s="5" t="s">
        <v>3817</v>
      </c>
      <c r="B1738" s="5" t="s">
        <v>3501</v>
      </c>
      <c r="C1738" s="5" t="s">
        <v>1255</v>
      </c>
      <c r="D1738" s="5">
        <v>150</v>
      </c>
      <c r="E1738" s="5" t="s">
        <v>1253</v>
      </c>
      <c r="F1738" s="5">
        <v>10</v>
      </c>
      <c r="G1738" s="5" t="s">
        <v>32</v>
      </c>
      <c r="H1738" s="5">
        <v>27501</v>
      </c>
      <c r="I1738" s="5" t="s">
        <v>3724</v>
      </c>
      <c r="J1738" s="5" t="s">
        <v>19974</v>
      </c>
      <c r="K1738" s="5" t="s">
        <v>22972</v>
      </c>
      <c r="L1738" s="5" t="s">
        <v>24326</v>
      </c>
      <c r="M1738" s="5">
        <v>26805603</v>
      </c>
      <c r="N1738" s="5">
        <v>26601975</v>
      </c>
      <c r="O1738" s="6">
        <v>46234.487557870372</v>
      </c>
      <c r="P1738" s="4" t="s">
        <v>18509</v>
      </c>
      <c r="Q1738" s="5" t="s">
        <v>18524</v>
      </c>
      <c r="R1738" s="5">
        <v>1121842478</v>
      </c>
      <c r="S1738" s="5" t="s">
        <v>10168</v>
      </c>
      <c r="T1738" s="4">
        <v>33300000</v>
      </c>
      <c r="U1738" s="4">
        <v>0</v>
      </c>
      <c r="V1738" s="4">
        <v>33300000</v>
      </c>
      <c r="W1738" s="4">
        <v>26640000</v>
      </c>
      <c r="X1738" s="4">
        <v>6660000</v>
      </c>
      <c r="Y1738" s="4">
        <v>6660000</v>
      </c>
    </row>
    <row r="1739" spans="1:25" x14ac:dyDescent="0.2">
      <c r="A1739" s="5" t="s">
        <v>3817</v>
      </c>
      <c r="B1739" s="5" t="s">
        <v>3501</v>
      </c>
      <c r="C1739" s="5" t="s">
        <v>1255</v>
      </c>
      <c r="D1739" s="5">
        <v>150</v>
      </c>
      <c r="E1739" s="5" t="s">
        <v>1253</v>
      </c>
      <c r="F1739" s="5">
        <v>10</v>
      </c>
      <c r="G1739" s="5" t="s">
        <v>32</v>
      </c>
      <c r="H1739" s="5">
        <v>27501</v>
      </c>
      <c r="I1739" s="5" t="s">
        <v>3724</v>
      </c>
      <c r="J1739" s="5" t="s">
        <v>21662</v>
      </c>
      <c r="K1739" s="5" t="s">
        <v>22972</v>
      </c>
      <c r="L1739" s="5" t="s">
        <v>24357</v>
      </c>
      <c r="M1739" s="5">
        <v>26805708</v>
      </c>
      <c r="N1739" s="5">
        <v>26601975</v>
      </c>
      <c r="O1739" s="6">
        <v>46237.46435185185</v>
      </c>
      <c r="P1739" s="4" t="s">
        <v>81</v>
      </c>
      <c r="Q1739" s="5" t="s">
        <v>21663</v>
      </c>
      <c r="R1739" s="5">
        <v>1055273228</v>
      </c>
      <c r="S1739" s="5" t="s">
        <v>21664</v>
      </c>
      <c r="T1739" s="4">
        <v>32000000</v>
      </c>
      <c r="U1739" s="4">
        <v>0</v>
      </c>
      <c r="V1739" s="4">
        <v>32000000</v>
      </c>
      <c r="W1739" s="4">
        <v>23040000</v>
      </c>
      <c r="X1739" s="4">
        <v>8960000</v>
      </c>
      <c r="Y1739" s="4">
        <v>2560000</v>
      </c>
    </row>
    <row r="1740" spans="1:25" x14ac:dyDescent="0.2">
      <c r="A1740" s="5" t="s">
        <v>3817</v>
      </c>
      <c r="B1740" s="5" t="s">
        <v>3501</v>
      </c>
      <c r="C1740" s="5" t="s">
        <v>1255</v>
      </c>
      <c r="D1740" s="5">
        <v>150</v>
      </c>
      <c r="E1740" s="5" t="s">
        <v>1253</v>
      </c>
      <c r="F1740" s="5">
        <v>10</v>
      </c>
      <c r="G1740" s="5" t="s">
        <v>32</v>
      </c>
      <c r="H1740" s="5">
        <v>27501</v>
      </c>
      <c r="I1740" s="5" t="s">
        <v>3724</v>
      </c>
      <c r="J1740" s="5" t="s">
        <v>21665</v>
      </c>
      <c r="K1740" s="5" t="s">
        <v>22972</v>
      </c>
      <c r="L1740" s="5" t="s">
        <v>24359</v>
      </c>
      <c r="M1740" s="5">
        <v>26805712</v>
      </c>
      <c r="N1740" s="5">
        <v>26601975</v>
      </c>
      <c r="O1740" s="6">
        <v>46237.477013888885</v>
      </c>
      <c r="P1740" s="4" t="s">
        <v>94</v>
      </c>
      <c r="Q1740" s="5" t="s">
        <v>18580</v>
      </c>
      <c r="R1740" s="5">
        <v>1003774661</v>
      </c>
      <c r="S1740" s="5" t="s">
        <v>1996</v>
      </c>
      <c r="T1740" s="4">
        <v>19296000</v>
      </c>
      <c r="U1740" s="4">
        <v>0</v>
      </c>
      <c r="V1740" s="4">
        <v>19296000</v>
      </c>
      <c r="W1740" s="4">
        <v>15115200</v>
      </c>
      <c r="X1740" s="4">
        <v>4180800</v>
      </c>
      <c r="Y1740" s="4">
        <v>4180800</v>
      </c>
    </row>
    <row r="1741" spans="1:25" x14ac:dyDescent="0.2">
      <c r="A1741" s="5" t="s">
        <v>3817</v>
      </c>
      <c r="B1741" s="5" t="s">
        <v>3501</v>
      </c>
      <c r="C1741" s="5" t="s">
        <v>1255</v>
      </c>
      <c r="D1741" s="5">
        <v>150</v>
      </c>
      <c r="E1741" s="5" t="s">
        <v>1253</v>
      </c>
      <c r="F1741" s="5">
        <v>10</v>
      </c>
      <c r="G1741" s="5" t="s">
        <v>32</v>
      </c>
      <c r="H1741" s="5">
        <v>27501</v>
      </c>
      <c r="I1741" s="5" t="s">
        <v>3724</v>
      </c>
      <c r="J1741" s="5" t="s">
        <v>21666</v>
      </c>
      <c r="K1741" s="5" t="s">
        <v>22972</v>
      </c>
      <c r="L1741" s="5" t="s">
        <v>24364</v>
      </c>
      <c r="M1741" s="5">
        <v>26805726</v>
      </c>
      <c r="N1741" s="5">
        <v>26601975</v>
      </c>
      <c r="O1741" s="6">
        <v>46237.619571759256</v>
      </c>
      <c r="P1741" s="4" t="s">
        <v>4496</v>
      </c>
      <c r="Q1741" s="5" t="s">
        <v>18580</v>
      </c>
      <c r="R1741" s="5">
        <v>35536333</v>
      </c>
      <c r="S1741" s="5" t="s">
        <v>10320</v>
      </c>
      <c r="T1741" s="4">
        <v>30000000</v>
      </c>
      <c r="U1741" s="4">
        <v>0</v>
      </c>
      <c r="V1741" s="4">
        <v>30000000</v>
      </c>
      <c r="W1741" s="4">
        <v>25000000</v>
      </c>
      <c r="X1741" s="4">
        <v>5000000</v>
      </c>
      <c r="Y1741" s="4">
        <v>5000000</v>
      </c>
    </row>
    <row r="1742" spans="1:25" x14ac:dyDescent="0.2">
      <c r="A1742" s="5" t="s">
        <v>3817</v>
      </c>
      <c r="B1742" s="5" t="s">
        <v>3501</v>
      </c>
      <c r="C1742" s="5" t="s">
        <v>1255</v>
      </c>
      <c r="D1742" s="5">
        <v>150</v>
      </c>
      <c r="E1742" s="5" t="s">
        <v>1253</v>
      </c>
      <c r="F1742" s="5">
        <v>10</v>
      </c>
      <c r="G1742" s="5" t="s">
        <v>32</v>
      </c>
      <c r="H1742" s="5">
        <v>27501</v>
      </c>
      <c r="I1742" s="5" t="s">
        <v>3724</v>
      </c>
      <c r="J1742" s="5" t="s">
        <v>21667</v>
      </c>
      <c r="K1742" s="5" t="s">
        <v>22972</v>
      </c>
      <c r="L1742" s="5" t="s">
        <v>24366</v>
      </c>
      <c r="M1742" s="5">
        <v>26805738</v>
      </c>
      <c r="N1742" s="5">
        <v>26601975</v>
      </c>
      <c r="O1742" s="6">
        <v>46238.610173611109</v>
      </c>
      <c r="P1742" s="4" t="s">
        <v>8589</v>
      </c>
      <c r="Q1742" s="5" t="s">
        <v>19972</v>
      </c>
      <c r="R1742" s="5">
        <v>1073525468</v>
      </c>
      <c r="S1742" s="5" t="s">
        <v>2537</v>
      </c>
      <c r="T1742" s="4">
        <v>27500000</v>
      </c>
      <c r="U1742" s="4">
        <v>0</v>
      </c>
      <c r="V1742" s="4">
        <v>27500000</v>
      </c>
      <c r="W1742" s="4">
        <v>22916667</v>
      </c>
      <c r="X1742" s="4">
        <v>4583333</v>
      </c>
      <c r="Y1742" s="4">
        <v>4583333</v>
      </c>
    </row>
    <row r="1743" spans="1:25" x14ac:dyDescent="0.2">
      <c r="A1743" s="5" t="s">
        <v>3817</v>
      </c>
      <c r="B1743" s="5" t="s">
        <v>3501</v>
      </c>
      <c r="C1743" s="5" t="s">
        <v>1255</v>
      </c>
      <c r="D1743" s="5">
        <v>150</v>
      </c>
      <c r="E1743" s="5" t="s">
        <v>1253</v>
      </c>
      <c r="F1743" s="5">
        <v>10</v>
      </c>
      <c r="G1743" s="5" t="s">
        <v>32</v>
      </c>
      <c r="H1743" s="5">
        <v>27501</v>
      </c>
      <c r="I1743" s="5" t="s">
        <v>3724</v>
      </c>
      <c r="J1743" s="5" t="s">
        <v>21668</v>
      </c>
      <c r="K1743" s="5" t="s">
        <v>22972</v>
      </c>
      <c r="L1743" s="5" t="s">
        <v>24376</v>
      </c>
      <c r="M1743" s="5">
        <v>26805771</v>
      </c>
      <c r="N1743" s="5">
        <v>26601975</v>
      </c>
      <c r="O1743" s="6">
        <v>46238.678437499999</v>
      </c>
      <c r="P1743" s="4" t="s">
        <v>4496</v>
      </c>
      <c r="Q1743" s="5" t="s">
        <v>19972</v>
      </c>
      <c r="R1743" s="5">
        <v>1070014501</v>
      </c>
      <c r="S1743" s="5" t="s">
        <v>247</v>
      </c>
      <c r="T1743" s="4">
        <v>32000000</v>
      </c>
      <c r="U1743" s="4">
        <v>0</v>
      </c>
      <c r="V1743" s="4">
        <v>32000000</v>
      </c>
      <c r="W1743" s="4">
        <v>21333333</v>
      </c>
      <c r="X1743" s="4">
        <v>10666667</v>
      </c>
      <c r="Y1743" s="4">
        <v>4266667</v>
      </c>
    </row>
    <row r="1744" spans="1:25" x14ac:dyDescent="0.2">
      <c r="A1744" s="5" t="s">
        <v>3817</v>
      </c>
      <c r="B1744" s="5" t="s">
        <v>3501</v>
      </c>
      <c r="C1744" s="5" t="s">
        <v>1255</v>
      </c>
      <c r="D1744" s="5">
        <v>150</v>
      </c>
      <c r="E1744" s="5" t="s">
        <v>1253</v>
      </c>
      <c r="F1744" s="5">
        <v>10</v>
      </c>
      <c r="G1744" s="5" t="s">
        <v>32</v>
      </c>
      <c r="H1744" s="5">
        <v>27501</v>
      </c>
      <c r="I1744" s="5" t="s">
        <v>3724</v>
      </c>
      <c r="J1744" s="5" t="s">
        <v>21669</v>
      </c>
      <c r="K1744" s="5" t="s">
        <v>22972</v>
      </c>
      <c r="L1744" s="5" t="s">
        <v>24383</v>
      </c>
      <c r="M1744" s="5">
        <v>26805796</v>
      </c>
      <c r="N1744" s="5">
        <v>26601975</v>
      </c>
      <c r="O1744" s="6">
        <v>46238.798171296294</v>
      </c>
      <c r="P1744" s="4" t="s">
        <v>8589</v>
      </c>
      <c r="Q1744" s="5" t="s">
        <v>20145</v>
      </c>
      <c r="R1744" s="5">
        <v>1020792506</v>
      </c>
      <c r="S1744" s="5" t="s">
        <v>674</v>
      </c>
      <c r="T1744" s="4">
        <v>26950000</v>
      </c>
      <c r="U1744" s="4">
        <v>0</v>
      </c>
      <c r="V1744" s="4">
        <v>26950000</v>
      </c>
      <c r="W1744" s="4">
        <v>23177000</v>
      </c>
      <c r="X1744" s="4">
        <v>3773000</v>
      </c>
      <c r="Y1744" s="4">
        <v>3773000</v>
      </c>
    </row>
    <row r="1745" spans="1:25" x14ac:dyDescent="0.2">
      <c r="A1745" s="5" t="s">
        <v>3817</v>
      </c>
      <c r="B1745" s="5" t="s">
        <v>3501</v>
      </c>
      <c r="C1745" s="5" t="s">
        <v>1255</v>
      </c>
      <c r="D1745" s="5">
        <v>150</v>
      </c>
      <c r="E1745" s="5" t="s">
        <v>1253</v>
      </c>
      <c r="F1745" s="5">
        <v>10</v>
      </c>
      <c r="G1745" s="5" t="s">
        <v>32</v>
      </c>
      <c r="H1745" s="5">
        <v>27501</v>
      </c>
      <c r="I1745" s="5" t="s">
        <v>3724</v>
      </c>
      <c r="J1745" s="5" t="s">
        <v>21670</v>
      </c>
      <c r="K1745" s="5" t="s">
        <v>22972</v>
      </c>
      <c r="L1745" s="5" t="s">
        <v>24402</v>
      </c>
      <c r="M1745" s="5">
        <v>26805842</v>
      </c>
      <c r="N1745" s="5">
        <v>26601975</v>
      </c>
      <c r="O1745" s="6">
        <v>46239.585324074076</v>
      </c>
      <c r="P1745" s="4" t="s">
        <v>8589</v>
      </c>
      <c r="Q1745" s="5" t="s">
        <v>19962</v>
      </c>
      <c r="R1745" s="5">
        <v>52263539</v>
      </c>
      <c r="S1745" s="5" t="s">
        <v>16840</v>
      </c>
      <c r="T1745" s="4">
        <v>36500000</v>
      </c>
      <c r="U1745" s="4">
        <v>0</v>
      </c>
      <c r="V1745" s="4">
        <v>36500000</v>
      </c>
      <c r="W1745" s="4">
        <v>24090000</v>
      </c>
      <c r="X1745" s="4">
        <v>12410000</v>
      </c>
      <c r="Y1745" s="4">
        <v>12410000</v>
      </c>
    </row>
    <row r="1746" spans="1:25" x14ac:dyDescent="0.2">
      <c r="A1746" s="5" t="s">
        <v>3817</v>
      </c>
      <c r="B1746" s="5" t="s">
        <v>3501</v>
      </c>
      <c r="C1746" s="5" t="s">
        <v>1255</v>
      </c>
      <c r="D1746" s="5">
        <v>150</v>
      </c>
      <c r="E1746" s="5" t="s">
        <v>1253</v>
      </c>
      <c r="F1746" s="5">
        <v>10</v>
      </c>
      <c r="G1746" s="5" t="s">
        <v>32</v>
      </c>
      <c r="H1746" s="5">
        <v>27501</v>
      </c>
      <c r="I1746" s="5" t="s">
        <v>3724</v>
      </c>
      <c r="J1746" s="5" t="s">
        <v>21671</v>
      </c>
      <c r="K1746" s="5" t="s">
        <v>22972</v>
      </c>
      <c r="L1746" s="5" t="s">
        <v>24412</v>
      </c>
      <c r="M1746" s="5">
        <v>26805864</v>
      </c>
      <c r="N1746" s="5">
        <v>26601975</v>
      </c>
      <c r="O1746" s="6">
        <v>46239.69226851852</v>
      </c>
      <c r="P1746" s="4" t="s">
        <v>94</v>
      </c>
      <c r="Q1746" s="5" t="s">
        <v>18524</v>
      </c>
      <c r="R1746" s="5">
        <v>72326520</v>
      </c>
      <c r="S1746" s="5" t="s">
        <v>27672</v>
      </c>
      <c r="T1746" s="4">
        <v>29680000</v>
      </c>
      <c r="U1746" s="4">
        <v>0</v>
      </c>
      <c r="V1746" s="4">
        <v>29680000</v>
      </c>
      <c r="W1746" s="4">
        <v>29680000</v>
      </c>
      <c r="X1746" s="4">
        <v>0</v>
      </c>
    </row>
    <row r="1747" spans="1:25" x14ac:dyDescent="0.2">
      <c r="A1747" s="5" t="s">
        <v>3817</v>
      </c>
      <c r="B1747" s="5" t="s">
        <v>3501</v>
      </c>
      <c r="C1747" s="5" t="s">
        <v>1255</v>
      </c>
      <c r="D1747" s="5">
        <v>150</v>
      </c>
      <c r="E1747" s="5" t="s">
        <v>1253</v>
      </c>
      <c r="F1747" s="5">
        <v>10</v>
      </c>
      <c r="G1747" s="5" t="s">
        <v>32</v>
      </c>
      <c r="H1747" s="5">
        <v>27501</v>
      </c>
      <c r="I1747" s="5" t="s">
        <v>3724</v>
      </c>
      <c r="J1747" s="5" t="s">
        <v>21672</v>
      </c>
      <c r="K1747" s="5" t="s">
        <v>22972</v>
      </c>
      <c r="L1747" s="5" t="s">
        <v>24422</v>
      </c>
      <c r="M1747" s="5">
        <v>26805940</v>
      </c>
      <c r="N1747" s="5">
        <v>26601975</v>
      </c>
      <c r="O1747" s="6">
        <v>46244.715138888889</v>
      </c>
      <c r="P1747" s="4" t="s">
        <v>94</v>
      </c>
      <c r="Q1747" s="5" t="s">
        <v>19972</v>
      </c>
      <c r="R1747" s="5">
        <v>52998977</v>
      </c>
      <c r="S1747" s="5" t="s">
        <v>10236</v>
      </c>
      <c r="T1747" s="4">
        <v>36000000</v>
      </c>
      <c r="U1747" s="4">
        <v>0</v>
      </c>
      <c r="V1747" s="4">
        <v>36000000</v>
      </c>
      <c r="W1747" s="4">
        <v>21900000</v>
      </c>
      <c r="X1747" s="4">
        <v>14100000</v>
      </c>
      <c r="Y1747" s="4">
        <v>5100000</v>
      </c>
    </row>
    <row r="1748" spans="1:25" x14ac:dyDescent="0.2">
      <c r="A1748" s="5" t="s">
        <v>3817</v>
      </c>
      <c r="B1748" s="5" t="s">
        <v>3501</v>
      </c>
      <c r="C1748" s="5" t="s">
        <v>1255</v>
      </c>
      <c r="D1748" s="5">
        <v>150</v>
      </c>
      <c r="E1748" s="5" t="s">
        <v>1253</v>
      </c>
      <c r="F1748" s="5">
        <v>10</v>
      </c>
      <c r="G1748" s="5" t="s">
        <v>32</v>
      </c>
      <c r="H1748" s="5">
        <v>27501</v>
      </c>
      <c r="I1748" s="5" t="s">
        <v>3724</v>
      </c>
      <c r="J1748" s="5" t="s">
        <v>21673</v>
      </c>
      <c r="K1748" s="5" t="s">
        <v>22972</v>
      </c>
      <c r="L1748" s="5" t="s">
        <v>24423</v>
      </c>
      <c r="M1748" s="5">
        <v>26805941</v>
      </c>
      <c r="N1748" s="5">
        <v>26601975</v>
      </c>
      <c r="O1748" s="6">
        <v>46244.809849537036</v>
      </c>
      <c r="P1748" s="4" t="s">
        <v>7442</v>
      </c>
      <c r="Q1748" s="5" t="s">
        <v>19972</v>
      </c>
      <c r="R1748" s="5">
        <v>1010241618</v>
      </c>
      <c r="S1748" s="5" t="s">
        <v>2343</v>
      </c>
      <c r="T1748" s="4">
        <v>25730000</v>
      </c>
      <c r="U1748" s="4">
        <v>0</v>
      </c>
      <c r="V1748" s="4">
        <v>25730000</v>
      </c>
      <c r="W1748" s="4">
        <v>18525600</v>
      </c>
      <c r="X1748" s="4">
        <v>7204400</v>
      </c>
      <c r="Y1748" s="4">
        <v>2058400</v>
      </c>
    </row>
    <row r="1749" spans="1:25" x14ac:dyDescent="0.2">
      <c r="A1749" s="5" t="s">
        <v>3817</v>
      </c>
      <c r="B1749" s="5" t="s">
        <v>3501</v>
      </c>
      <c r="C1749" s="5" t="s">
        <v>1255</v>
      </c>
      <c r="D1749" s="5">
        <v>150</v>
      </c>
      <c r="E1749" s="5" t="s">
        <v>1253</v>
      </c>
      <c r="F1749" s="5">
        <v>10</v>
      </c>
      <c r="G1749" s="5" t="s">
        <v>32</v>
      </c>
      <c r="H1749" s="5">
        <v>27501</v>
      </c>
      <c r="I1749" s="5" t="s">
        <v>3724</v>
      </c>
      <c r="J1749" s="5" t="s">
        <v>21674</v>
      </c>
      <c r="K1749" s="5" t="s">
        <v>22972</v>
      </c>
      <c r="L1749" s="5" t="s">
        <v>24427</v>
      </c>
      <c r="M1749" s="5">
        <v>26805963</v>
      </c>
      <c r="N1749" s="5">
        <v>26601975</v>
      </c>
      <c r="O1749" s="6">
        <v>46245.531793981485</v>
      </c>
      <c r="P1749" s="4" t="s">
        <v>94</v>
      </c>
      <c r="Q1749" s="5" t="s">
        <v>18524</v>
      </c>
      <c r="R1749" s="5">
        <v>1018494579</v>
      </c>
      <c r="S1749" s="5" t="s">
        <v>12307</v>
      </c>
      <c r="T1749" s="4">
        <v>32000000</v>
      </c>
      <c r="U1749" s="4">
        <v>0</v>
      </c>
      <c r="V1749" s="4">
        <v>32000000</v>
      </c>
      <c r="W1749" s="4">
        <v>19200000</v>
      </c>
      <c r="X1749" s="4">
        <v>12800000</v>
      </c>
      <c r="Y1749" s="4">
        <v>12800000</v>
      </c>
    </row>
    <row r="1750" spans="1:25" x14ac:dyDescent="0.2">
      <c r="A1750" s="5" t="s">
        <v>3817</v>
      </c>
      <c r="B1750" s="5" t="s">
        <v>3501</v>
      </c>
      <c r="C1750" s="5" t="s">
        <v>1255</v>
      </c>
      <c r="D1750" s="5">
        <v>150</v>
      </c>
      <c r="E1750" s="5" t="s">
        <v>1253</v>
      </c>
      <c r="F1750" s="5">
        <v>10</v>
      </c>
      <c r="G1750" s="5" t="s">
        <v>32</v>
      </c>
      <c r="H1750" s="5">
        <v>27501</v>
      </c>
      <c r="I1750" s="5" t="s">
        <v>3724</v>
      </c>
      <c r="J1750" s="5" t="s">
        <v>21675</v>
      </c>
      <c r="K1750" s="5" t="s">
        <v>22972</v>
      </c>
      <c r="L1750" s="5" t="s">
        <v>24445</v>
      </c>
      <c r="M1750" s="5">
        <v>26806037</v>
      </c>
      <c r="N1750" s="5">
        <v>26601975</v>
      </c>
      <c r="O1750" s="6">
        <v>46246.602546296293</v>
      </c>
      <c r="P1750" s="4" t="s">
        <v>18509</v>
      </c>
      <c r="Q1750" s="5" t="s">
        <v>18580</v>
      </c>
      <c r="R1750" s="5">
        <v>1081812878</v>
      </c>
      <c r="S1750" s="5" t="s">
        <v>21676</v>
      </c>
      <c r="T1750" s="4">
        <v>27000000</v>
      </c>
      <c r="U1750" s="4">
        <v>0</v>
      </c>
      <c r="V1750" s="4">
        <v>27000000</v>
      </c>
      <c r="W1750" s="4">
        <v>25000000</v>
      </c>
      <c r="X1750" s="4">
        <v>2000000</v>
      </c>
      <c r="Y1750" s="4">
        <v>2000000</v>
      </c>
    </row>
    <row r="1751" spans="1:25" x14ac:dyDescent="0.2">
      <c r="A1751" s="5" t="s">
        <v>3817</v>
      </c>
      <c r="B1751" s="5" t="s">
        <v>3501</v>
      </c>
      <c r="C1751" s="5" t="s">
        <v>1255</v>
      </c>
      <c r="D1751" s="5">
        <v>150</v>
      </c>
      <c r="E1751" s="5" t="s">
        <v>1253</v>
      </c>
      <c r="F1751" s="5">
        <v>10</v>
      </c>
      <c r="G1751" s="5" t="s">
        <v>32</v>
      </c>
      <c r="H1751" s="5">
        <v>27501</v>
      </c>
      <c r="I1751" s="5" t="s">
        <v>3724</v>
      </c>
      <c r="J1751" s="5" t="s">
        <v>21677</v>
      </c>
      <c r="K1751" s="5" t="s">
        <v>22972</v>
      </c>
      <c r="L1751" s="5" t="s">
        <v>24453</v>
      </c>
      <c r="M1751" s="5">
        <v>26806089</v>
      </c>
      <c r="N1751" s="5">
        <v>26601975</v>
      </c>
      <c r="O1751" s="6">
        <v>46247.431030092594</v>
      </c>
      <c r="P1751" s="4" t="s">
        <v>18509</v>
      </c>
      <c r="Q1751" s="5" t="s">
        <v>19972</v>
      </c>
      <c r="R1751" s="5">
        <v>1010208036</v>
      </c>
      <c r="S1751" s="5" t="s">
        <v>21678</v>
      </c>
      <c r="T1751" s="4">
        <v>22500000</v>
      </c>
      <c r="U1751" s="4">
        <v>0</v>
      </c>
      <c r="V1751" s="4">
        <v>22500000</v>
      </c>
      <c r="W1751" s="4">
        <v>16333333</v>
      </c>
      <c r="X1751" s="4">
        <v>6166667</v>
      </c>
      <c r="Y1751" s="4">
        <v>1166667</v>
      </c>
    </row>
    <row r="1752" spans="1:25" x14ac:dyDescent="0.2">
      <c r="A1752" s="5" t="s">
        <v>3817</v>
      </c>
      <c r="B1752" s="5" t="s">
        <v>3501</v>
      </c>
      <c r="C1752" s="5" t="s">
        <v>1257</v>
      </c>
      <c r="D1752" s="5">
        <v>151</v>
      </c>
      <c r="E1752" s="5" t="s">
        <v>1254</v>
      </c>
      <c r="F1752" s="5">
        <v>10</v>
      </c>
      <c r="G1752" s="5" t="s">
        <v>32</v>
      </c>
      <c r="H1752" s="5">
        <v>10013</v>
      </c>
      <c r="I1752" s="5" t="s">
        <v>3552</v>
      </c>
      <c r="J1752" s="5" t="s">
        <v>6741</v>
      </c>
      <c r="K1752" s="5" t="s">
        <v>75</v>
      </c>
      <c r="L1752" s="5" t="s">
        <v>4730</v>
      </c>
      <c r="M1752" s="5">
        <v>26800105</v>
      </c>
      <c r="N1752" s="5">
        <v>26600115</v>
      </c>
      <c r="O1752" s="6">
        <v>46024</v>
      </c>
      <c r="P1752" s="4" t="s">
        <v>4248</v>
      </c>
      <c r="Q1752" s="5" t="s">
        <v>4731</v>
      </c>
      <c r="R1752" s="5">
        <v>1014258688</v>
      </c>
      <c r="S1752" s="5" t="s">
        <v>361</v>
      </c>
      <c r="T1752" s="4">
        <v>36000000</v>
      </c>
      <c r="U1752" s="4">
        <v>0</v>
      </c>
      <c r="V1752" s="4">
        <v>36000000</v>
      </c>
      <c r="W1752" s="4">
        <v>0</v>
      </c>
      <c r="X1752" s="4">
        <v>36000000</v>
      </c>
      <c r="Y1752" s="4">
        <v>36000000</v>
      </c>
    </row>
    <row r="1753" spans="1:25" x14ac:dyDescent="0.2">
      <c r="A1753" s="5" t="s">
        <v>3817</v>
      </c>
      <c r="B1753" s="5" t="s">
        <v>3501</v>
      </c>
      <c r="C1753" s="5" t="s">
        <v>1257</v>
      </c>
      <c r="D1753" s="5">
        <v>151</v>
      </c>
      <c r="E1753" s="5" t="s">
        <v>1254</v>
      </c>
      <c r="F1753" s="5">
        <v>10</v>
      </c>
      <c r="G1753" s="5" t="s">
        <v>32</v>
      </c>
      <c r="H1753" s="5">
        <v>10013</v>
      </c>
      <c r="I1753" s="5" t="s">
        <v>3552</v>
      </c>
      <c r="J1753" s="5" t="s">
        <v>6748</v>
      </c>
      <c r="K1753" s="5" t="s">
        <v>75</v>
      </c>
      <c r="L1753" s="5" t="s">
        <v>4741</v>
      </c>
      <c r="M1753" s="5">
        <v>26800117</v>
      </c>
      <c r="N1753" s="5">
        <v>26600127</v>
      </c>
      <c r="O1753" s="6">
        <v>46024</v>
      </c>
      <c r="P1753" s="4" t="s">
        <v>2869</v>
      </c>
      <c r="Q1753" s="5" t="s">
        <v>4742</v>
      </c>
      <c r="R1753" s="5">
        <v>1073157967</v>
      </c>
      <c r="S1753" s="5" t="s">
        <v>1999</v>
      </c>
      <c r="T1753" s="4">
        <v>35143560</v>
      </c>
      <c r="U1753" s="4">
        <v>0</v>
      </c>
      <c r="V1753" s="4">
        <v>35143560</v>
      </c>
      <c r="W1753" s="4">
        <v>0</v>
      </c>
      <c r="X1753" s="4">
        <v>35143560</v>
      </c>
      <c r="Y1753" s="4">
        <v>35143560</v>
      </c>
    </row>
    <row r="1754" spans="1:25" x14ac:dyDescent="0.2">
      <c r="A1754" s="5" t="s">
        <v>3817</v>
      </c>
      <c r="B1754" s="5" t="s">
        <v>3501</v>
      </c>
      <c r="C1754" s="5" t="s">
        <v>1257</v>
      </c>
      <c r="D1754" s="5">
        <v>151</v>
      </c>
      <c r="E1754" s="5" t="s">
        <v>1254</v>
      </c>
      <c r="F1754" s="5">
        <v>10</v>
      </c>
      <c r="G1754" s="5" t="s">
        <v>32</v>
      </c>
      <c r="H1754" s="5">
        <v>10013</v>
      </c>
      <c r="I1754" s="5" t="s">
        <v>3552</v>
      </c>
      <c r="J1754" s="5" t="s">
        <v>6766</v>
      </c>
      <c r="K1754" s="5" t="s">
        <v>75</v>
      </c>
      <c r="L1754" s="5" t="s">
        <v>4767</v>
      </c>
      <c r="M1754" s="5">
        <v>26800157</v>
      </c>
      <c r="N1754" s="5">
        <v>26600167</v>
      </c>
      <c r="O1754" s="6">
        <v>46024</v>
      </c>
      <c r="P1754" s="4" t="s">
        <v>766</v>
      </c>
      <c r="Q1754" s="5" t="s">
        <v>4768</v>
      </c>
      <c r="R1754" s="5">
        <v>52308772</v>
      </c>
      <c r="S1754" s="5" t="s">
        <v>458</v>
      </c>
      <c r="T1754" s="4">
        <v>46260000</v>
      </c>
      <c r="U1754" s="4">
        <v>0</v>
      </c>
      <c r="V1754" s="4">
        <v>46260000</v>
      </c>
      <c r="W1754" s="4">
        <v>0</v>
      </c>
      <c r="X1754" s="4">
        <v>46260000</v>
      </c>
      <c r="Y1754" s="4">
        <v>46260000</v>
      </c>
    </row>
    <row r="1755" spans="1:25" x14ac:dyDescent="0.2">
      <c r="A1755" s="5" t="s">
        <v>3817</v>
      </c>
      <c r="B1755" s="5" t="s">
        <v>3501</v>
      </c>
      <c r="C1755" s="5" t="s">
        <v>1257</v>
      </c>
      <c r="D1755" s="5">
        <v>151</v>
      </c>
      <c r="E1755" s="5" t="s">
        <v>1254</v>
      </c>
      <c r="F1755" s="5">
        <v>10</v>
      </c>
      <c r="G1755" s="5" t="s">
        <v>32</v>
      </c>
      <c r="H1755" s="5">
        <v>10013</v>
      </c>
      <c r="I1755" s="5" t="s">
        <v>3552</v>
      </c>
      <c r="J1755" s="5" t="s">
        <v>6768</v>
      </c>
      <c r="K1755" s="5" t="s">
        <v>75</v>
      </c>
      <c r="L1755" s="5" t="s">
        <v>4771</v>
      </c>
      <c r="M1755" s="5">
        <v>26800162</v>
      </c>
      <c r="N1755" s="5">
        <v>26600172</v>
      </c>
      <c r="O1755" s="6">
        <v>46024</v>
      </c>
      <c r="P1755" s="4" t="s">
        <v>766</v>
      </c>
      <c r="Q1755" s="5" t="s">
        <v>4772</v>
      </c>
      <c r="R1755" s="5">
        <v>1032365162</v>
      </c>
      <c r="S1755" s="5" t="s">
        <v>1998</v>
      </c>
      <c r="T1755" s="4">
        <v>36000000</v>
      </c>
      <c r="U1755" s="4">
        <v>0</v>
      </c>
      <c r="V1755" s="4">
        <v>36000000</v>
      </c>
      <c r="W1755" s="4">
        <v>0</v>
      </c>
      <c r="X1755" s="4">
        <v>36000000</v>
      </c>
      <c r="Y1755" s="4">
        <v>36000000</v>
      </c>
    </row>
    <row r="1756" spans="1:25" x14ac:dyDescent="0.2">
      <c r="A1756" s="5" t="s">
        <v>3817</v>
      </c>
      <c r="B1756" s="5" t="s">
        <v>3501</v>
      </c>
      <c r="C1756" s="5" t="s">
        <v>1257</v>
      </c>
      <c r="D1756" s="5">
        <v>151</v>
      </c>
      <c r="E1756" s="5" t="s">
        <v>1254</v>
      </c>
      <c r="F1756" s="5">
        <v>10</v>
      </c>
      <c r="G1756" s="5" t="s">
        <v>32</v>
      </c>
      <c r="H1756" s="5">
        <v>10013</v>
      </c>
      <c r="I1756" s="5" t="s">
        <v>3552</v>
      </c>
      <c r="J1756" s="5" t="s">
        <v>6779</v>
      </c>
      <c r="K1756" s="5" t="s">
        <v>75</v>
      </c>
      <c r="L1756" s="5" t="s">
        <v>4786</v>
      </c>
      <c r="M1756" s="5">
        <v>26800185</v>
      </c>
      <c r="N1756" s="5">
        <v>26600195</v>
      </c>
      <c r="O1756" s="6">
        <v>46024</v>
      </c>
      <c r="P1756" s="4" t="s">
        <v>766</v>
      </c>
      <c r="Q1756" s="5" t="s">
        <v>4787</v>
      </c>
      <c r="R1756" s="5">
        <v>20906026</v>
      </c>
      <c r="S1756" s="5" t="s">
        <v>1997</v>
      </c>
      <c r="T1756" s="4">
        <v>52108068</v>
      </c>
      <c r="U1756" s="4">
        <v>0</v>
      </c>
      <c r="V1756" s="4">
        <v>52108068</v>
      </c>
      <c r="W1756" s="4">
        <v>0</v>
      </c>
      <c r="X1756" s="4">
        <v>52108068</v>
      </c>
      <c r="Y1756" s="4">
        <v>52108068</v>
      </c>
    </row>
    <row r="1757" spans="1:25" x14ac:dyDescent="0.2">
      <c r="A1757" s="5" t="s">
        <v>3817</v>
      </c>
      <c r="B1757" s="5" t="s">
        <v>3501</v>
      </c>
      <c r="C1757" s="5" t="s">
        <v>1257</v>
      </c>
      <c r="D1757" s="5">
        <v>151</v>
      </c>
      <c r="E1757" s="5" t="s">
        <v>1254</v>
      </c>
      <c r="F1757" s="5">
        <v>10</v>
      </c>
      <c r="G1757" s="5" t="s">
        <v>32</v>
      </c>
      <c r="H1757" s="5">
        <v>10013</v>
      </c>
      <c r="I1757" s="5" t="s">
        <v>3552</v>
      </c>
      <c r="J1757" s="5" t="s">
        <v>6796</v>
      </c>
      <c r="K1757" s="5" t="s">
        <v>75</v>
      </c>
      <c r="L1757" s="5" t="s">
        <v>8806</v>
      </c>
      <c r="M1757" s="5">
        <v>26800215</v>
      </c>
      <c r="N1757" s="5">
        <v>26600225</v>
      </c>
      <c r="O1757" s="6">
        <v>46024</v>
      </c>
      <c r="P1757" s="4" t="s">
        <v>2809</v>
      </c>
      <c r="Q1757" s="5" t="s">
        <v>8807</v>
      </c>
      <c r="R1757" s="5">
        <v>1030625851</v>
      </c>
      <c r="S1757" s="5" t="s">
        <v>441</v>
      </c>
      <c r="T1757" s="4">
        <v>28800000</v>
      </c>
      <c r="U1757" s="4">
        <v>1280000</v>
      </c>
      <c r="V1757" s="4">
        <v>27520000</v>
      </c>
      <c r="W1757" s="4">
        <v>0</v>
      </c>
      <c r="X1757" s="4">
        <v>27520000</v>
      </c>
      <c r="Y1757" s="4">
        <v>27520000</v>
      </c>
    </row>
    <row r="1758" spans="1:25" x14ac:dyDescent="0.2">
      <c r="A1758" s="5" t="s">
        <v>3817</v>
      </c>
      <c r="B1758" s="5" t="s">
        <v>3501</v>
      </c>
      <c r="C1758" s="5" t="s">
        <v>1257</v>
      </c>
      <c r="D1758" s="5">
        <v>151</v>
      </c>
      <c r="E1758" s="5" t="s">
        <v>1254</v>
      </c>
      <c r="F1758" s="5">
        <v>10</v>
      </c>
      <c r="G1758" s="5" t="s">
        <v>32</v>
      </c>
      <c r="H1758" s="5">
        <v>10013</v>
      </c>
      <c r="I1758" s="5" t="s">
        <v>3552</v>
      </c>
      <c r="J1758" s="5" t="s">
        <v>6798</v>
      </c>
      <c r="K1758" s="5" t="s">
        <v>75</v>
      </c>
      <c r="L1758" s="5" t="s">
        <v>8810</v>
      </c>
      <c r="M1758" s="5">
        <v>26800218</v>
      </c>
      <c r="N1758" s="5">
        <v>26600228</v>
      </c>
      <c r="O1758" s="6">
        <v>46024</v>
      </c>
      <c r="P1758" s="4" t="s">
        <v>2809</v>
      </c>
      <c r="Q1758" s="5" t="s">
        <v>8811</v>
      </c>
      <c r="R1758" s="5">
        <v>1070917546</v>
      </c>
      <c r="S1758" s="5" t="s">
        <v>733</v>
      </c>
      <c r="T1758" s="4">
        <v>28800000</v>
      </c>
      <c r="U1758" s="4">
        <v>1280000</v>
      </c>
      <c r="V1758" s="4">
        <v>27520000</v>
      </c>
      <c r="W1758" s="4">
        <v>0</v>
      </c>
      <c r="X1758" s="4">
        <v>27520000</v>
      </c>
      <c r="Y1758" s="4">
        <v>27520000</v>
      </c>
    </row>
    <row r="1759" spans="1:25" x14ac:dyDescent="0.2">
      <c r="A1759" s="5" t="s">
        <v>3817</v>
      </c>
      <c r="B1759" s="5" t="s">
        <v>3501</v>
      </c>
      <c r="C1759" s="5" t="s">
        <v>1257</v>
      </c>
      <c r="D1759" s="5">
        <v>151</v>
      </c>
      <c r="E1759" s="5" t="s">
        <v>1254</v>
      </c>
      <c r="F1759" s="5">
        <v>10</v>
      </c>
      <c r="G1759" s="5" t="s">
        <v>32</v>
      </c>
      <c r="H1759" s="5">
        <v>10013</v>
      </c>
      <c r="I1759" s="5" t="s">
        <v>3552</v>
      </c>
      <c r="J1759" s="5" t="s">
        <v>6917</v>
      </c>
      <c r="K1759" s="5" t="s">
        <v>75</v>
      </c>
      <c r="L1759" s="5" t="s">
        <v>4125</v>
      </c>
      <c r="M1759" s="5">
        <v>26800611</v>
      </c>
      <c r="N1759" s="5">
        <v>26600621</v>
      </c>
      <c r="O1759" s="6">
        <v>46024</v>
      </c>
      <c r="P1759" s="4" t="s">
        <v>2843</v>
      </c>
      <c r="Q1759" s="5" t="s">
        <v>4126</v>
      </c>
      <c r="R1759" s="5">
        <v>53028288</v>
      </c>
      <c r="S1759" s="5" t="s">
        <v>449</v>
      </c>
      <c r="T1759" s="4">
        <v>46260000</v>
      </c>
      <c r="U1759" s="4">
        <v>0</v>
      </c>
      <c r="V1759" s="4">
        <v>46260000</v>
      </c>
      <c r="W1759" s="4">
        <v>0</v>
      </c>
      <c r="X1759" s="4">
        <v>46260000</v>
      </c>
      <c r="Y1759" s="4">
        <v>46260000</v>
      </c>
    </row>
    <row r="1760" spans="1:25" x14ac:dyDescent="0.2">
      <c r="A1760" s="5" t="s">
        <v>3817</v>
      </c>
      <c r="B1760" s="5" t="s">
        <v>3501</v>
      </c>
      <c r="C1760" s="5" t="s">
        <v>1257</v>
      </c>
      <c r="D1760" s="5">
        <v>151</v>
      </c>
      <c r="E1760" s="5" t="s">
        <v>1254</v>
      </c>
      <c r="F1760" s="5">
        <v>10</v>
      </c>
      <c r="G1760" s="5" t="s">
        <v>32</v>
      </c>
      <c r="H1760" s="5">
        <v>10013</v>
      </c>
      <c r="I1760" s="5" t="s">
        <v>3552</v>
      </c>
      <c r="J1760" s="5" t="s">
        <v>6922</v>
      </c>
      <c r="K1760" s="5" t="s">
        <v>75</v>
      </c>
      <c r="L1760" s="5" t="s">
        <v>4127</v>
      </c>
      <c r="M1760" s="5">
        <v>26800619</v>
      </c>
      <c r="N1760" s="5">
        <v>26600629</v>
      </c>
      <c r="O1760" s="6">
        <v>46024</v>
      </c>
      <c r="P1760" s="4" t="s">
        <v>2843</v>
      </c>
      <c r="Q1760" s="5" t="s">
        <v>4128</v>
      </c>
      <c r="R1760" s="5">
        <v>52912244</v>
      </c>
      <c r="S1760" s="5" t="s">
        <v>464</v>
      </c>
      <c r="T1760" s="4">
        <v>41340000</v>
      </c>
      <c r="U1760" s="4">
        <v>0</v>
      </c>
      <c r="V1760" s="4">
        <v>41340000</v>
      </c>
      <c r="W1760" s="4">
        <v>0</v>
      </c>
      <c r="X1760" s="4">
        <v>41340000</v>
      </c>
      <c r="Y1760" s="4">
        <v>41340000</v>
      </c>
    </row>
    <row r="1761" spans="1:25" x14ac:dyDescent="0.2">
      <c r="A1761" s="5" t="s">
        <v>3817</v>
      </c>
      <c r="B1761" s="5" t="s">
        <v>3501</v>
      </c>
      <c r="C1761" s="5" t="s">
        <v>1257</v>
      </c>
      <c r="D1761" s="5">
        <v>151</v>
      </c>
      <c r="E1761" s="5" t="s">
        <v>1254</v>
      </c>
      <c r="F1761" s="5">
        <v>10</v>
      </c>
      <c r="G1761" s="5" t="s">
        <v>32</v>
      </c>
      <c r="H1761" s="5">
        <v>10013</v>
      </c>
      <c r="I1761" s="5" t="s">
        <v>3552</v>
      </c>
      <c r="J1761" s="5" t="s">
        <v>6942</v>
      </c>
      <c r="K1761" s="5" t="s">
        <v>75</v>
      </c>
      <c r="L1761" s="5" t="s">
        <v>4686</v>
      </c>
      <c r="M1761" s="5">
        <v>26800708</v>
      </c>
      <c r="N1761" s="5">
        <v>26600718</v>
      </c>
      <c r="O1761" s="6">
        <v>46024</v>
      </c>
      <c r="P1761" s="4" t="s">
        <v>223</v>
      </c>
      <c r="Q1761" s="5" t="s">
        <v>4687</v>
      </c>
      <c r="R1761" s="5">
        <v>1026567595</v>
      </c>
      <c r="S1761" s="5" t="s">
        <v>1058</v>
      </c>
      <c r="T1761" s="4">
        <v>36000000</v>
      </c>
      <c r="U1761" s="4">
        <v>0</v>
      </c>
      <c r="V1761" s="4">
        <v>36000000</v>
      </c>
      <c r="W1761" s="4">
        <v>0</v>
      </c>
      <c r="X1761" s="4">
        <v>36000000</v>
      </c>
      <c r="Y1761" s="4">
        <v>36000000</v>
      </c>
    </row>
    <row r="1762" spans="1:25" x14ac:dyDescent="0.2">
      <c r="A1762" s="5" t="s">
        <v>3817</v>
      </c>
      <c r="B1762" s="5" t="s">
        <v>3501</v>
      </c>
      <c r="C1762" s="5" t="s">
        <v>1257</v>
      </c>
      <c r="D1762" s="5">
        <v>151</v>
      </c>
      <c r="E1762" s="5" t="s">
        <v>1254</v>
      </c>
      <c r="F1762" s="5">
        <v>10</v>
      </c>
      <c r="G1762" s="5" t="s">
        <v>32</v>
      </c>
      <c r="H1762" s="5">
        <v>10013</v>
      </c>
      <c r="I1762" s="5" t="s">
        <v>3552</v>
      </c>
      <c r="J1762" s="5" t="s">
        <v>6967</v>
      </c>
      <c r="K1762" s="5" t="s">
        <v>75</v>
      </c>
      <c r="L1762" s="5" t="s">
        <v>8865</v>
      </c>
      <c r="M1762" s="5">
        <v>26800816</v>
      </c>
      <c r="N1762" s="5">
        <v>26600826</v>
      </c>
      <c r="O1762" s="6">
        <v>46024</v>
      </c>
      <c r="P1762" s="4" t="s">
        <v>770</v>
      </c>
      <c r="Q1762" s="5" t="s">
        <v>4126</v>
      </c>
      <c r="R1762" s="5">
        <v>1070958163</v>
      </c>
      <c r="S1762" s="5" t="s">
        <v>460</v>
      </c>
      <c r="T1762" s="4">
        <v>31710000</v>
      </c>
      <c r="U1762" s="4">
        <v>0</v>
      </c>
      <c r="V1762" s="4">
        <v>31710000</v>
      </c>
      <c r="W1762" s="4">
        <v>0</v>
      </c>
      <c r="X1762" s="4">
        <v>31710000</v>
      </c>
      <c r="Y1762" s="4">
        <v>31710000</v>
      </c>
    </row>
    <row r="1763" spans="1:25" x14ac:dyDescent="0.2">
      <c r="A1763" s="5" t="s">
        <v>3817</v>
      </c>
      <c r="B1763" s="5" t="s">
        <v>3501</v>
      </c>
      <c r="C1763" s="5" t="s">
        <v>1257</v>
      </c>
      <c r="D1763" s="5">
        <v>151</v>
      </c>
      <c r="E1763" s="5" t="s">
        <v>1254</v>
      </c>
      <c r="F1763" s="5">
        <v>10</v>
      </c>
      <c r="G1763" s="5" t="s">
        <v>32</v>
      </c>
      <c r="H1763" s="5">
        <v>10013</v>
      </c>
      <c r="I1763" s="5" t="s">
        <v>3552</v>
      </c>
      <c r="J1763" s="5" t="s">
        <v>7029</v>
      </c>
      <c r="K1763" s="5" t="s">
        <v>75</v>
      </c>
      <c r="L1763" s="5" t="s">
        <v>8945</v>
      </c>
      <c r="M1763" s="5">
        <v>26801342</v>
      </c>
      <c r="N1763" s="5">
        <v>26601352</v>
      </c>
      <c r="O1763" s="6">
        <v>46024</v>
      </c>
      <c r="P1763" s="4" t="s">
        <v>2809</v>
      </c>
      <c r="Q1763" s="5" t="s">
        <v>8946</v>
      </c>
      <c r="R1763" s="5">
        <v>1032481813</v>
      </c>
      <c r="S1763" s="5" t="s">
        <v>250</v>
      </c>
      <c r="T1763" s="4">
        <v>33462438</v>
      </c>
      <c r="U1763" s="4">
        <v>743610</v>
      </c>
      <c r="V1763" s="4">
        <v>32718828</v>
      </c>
      <c r="W1763" s="4">
        <v>0</v>
      </c>
      <c r="X1763" s="4">
        <v>32718828</v>
      </c>
      <c r="Y1763" s="4">
        <v>32718828</v>
      </c>
    </row>
    <row r="1764" spans="1:25" x14ac:dyDescent="0.2">
      <c r="A1764" s="5" t="s">
        <v>3817</v>
      </c>
      <c r="B1764" s="5" t="s">
        <v>3501</v>
      </c>
      <c r="C1764" s="5" t="s">
        <v>1257</v>
      </c>
      <c r="D1764" s="5">
        <v>151</v>
      </c>
      <c r="E1764" s="5" t="s">
        <v>1254</v>
      </c>
      <c r="F1764" s="5">
        <v>10</v>
      </c>
      <c r="G1764" s="5" t="s">
        <v>32</v>
      </c>
      <c r="H1764" s="5">
        <v>27501</v>
      </c>
      <c r="I1764" s="5" t="s">
        <v>3724</v>
      </c>
      <c r="J1764" s="5" t="s">
        <v>10176</v>
      </c>
      <c r="K1764" s="5" t="s">
        <v>22972</v>
      </c>
      <c r="L1764" s="5" t="s">
        <v>23909</v>
      </c>
      <c r="M1764" s="5">
        <v>26802328</v>
      </c>
      <c r="N1764" s="5">
        <v>26601581</v>
      </c>
      <c r="O1764" s="6">
        <v>46045.360995370371</v>
      </c>
      <c r="P1764" s="4" t="s">
        <v>4501</v>
      </c>
      <c r="Q1764" s="5" t="s">
        <v>10177</v>
      </c>
      <c r="R1764" s="5">
        <v>1026594716</v>
      </c>
      <c r="S1764" s="5" t="s">
        <v>17312</v>
      </c>
      <c r="T1764" s="4">
        <v>35143560</v>
      </c>
      <c r="U1764" s="4">
        <v>5076292</v>
      </c>
      <c r="V1764" s="4">
        <v>30067268</v>
      </c>
      <c r="W1764" s="4">
        <v>0</v>
      </c>
      <c r="X1764" s="4">
        <v>30067268</v>
      </c>
      <c r="Y1764" s="4">
        <v>30067268</v>
      </c>
    </row>
    <row r="1765" spans="1:25" x14ac:dyDescent="0.2">
      <c r="A1765" s="5" t="s">
        <v>3817</v>
      </c>
      <c r="B1765" s="5" t="s">
        <v>3501</v>
      </c>
      <c r="C1765" s="5" t="s">
        <v>1257</v>
      </c>
      <c r="D1765" s="5">
        <v>151</v>
      </c>
      <c r="E1765" s="5" t="s">
        <v>1254</v>
      </c>
      <c r="F1765" s="5">
        <v>10</v>
      </c>
      <c r="G1765" s="5" t="s">
        <v>32</v>
      </c>
      <c r="H1765" s="5">
        <v>27501</v>
      </c>
      <c r="I1765" s="5" t="s">
        <v>3724</v>
      </c>
      <c r="J1765" s="5" t="s">
        <v>10389</v>
      </c>
      <c r="K1765" s="5" t="s">
        <v>22972</v>
      </c>
      <c r="L1765" s="5" t="s">
        <v>23992</v>
      </c>
      <c r="M1765" s="5">
        <v>26803044</v>
      </c>
      <c r="N1765" s="5">
        <v>26601581</v>
      </c>
      <c r="O1765" s="6">
        <v>46051.885358796295</v>
      </c>
      <c r="P1765" s="4" t="s">
        <v>4498</v>
      </c>
      <c r="Q1765" s="5" t="s">
        <v>10390</v>
      </c>
      <c r="R1765" s="5">
        <v>1015444336</v>
      </c>
      <c r="S1765" s="5" t="s">
        <v>2874</v>
      </c>
      <c r="T1765" s="4">
        <v>19628640</v>
      </c>
      <c r="U1765" s="4">
        <v>3707632</v>
      </c>
      <c r="V1765" s="4">
        <v>15921008</v>
      </c>
      <c r="W1765" s="4">
        <v>0</v>
      </c>
      <c r="X1765" s="4">
        <v>15921008</v>
      </c>
      <c r="Y1765" s="4">
        <v>15921008</v>
      </c>
    </row>
    <row r="1766" spans="1:25" x14ac:dyDescent="0.2">
      <c r="A1766" s="5" t="s">
        <v>3817</v>
      </c>
      <c r="B1766" s="5" t="s">
        <v>3501</v>
      </c>
      <c r="C1766" s="5" t="s">
        <v>1257</v>
      </c>
      <c r="D1766" s="5">
        <v>151</v>
      </c>
      <c r="E1766" s="5" t="s">
        <v>1254</v>
      </c>
      <c r="F1766" s="5">
        <v>10</v>
      </c>
      <c r="G1766" s="5" t="s">
        <v>32</v>
      </c>
      <c r="H1766" s="5">
        <v>27501</v>
      </c>
      <c r="I1766" s="5" t="s">
        <v>3724</v>
      </c>
      <c r="J1766" s="5" t="s">
        <v>18525</v>
      </c>
      <c r="K1766" s="5" t="s">
        <v>22972</v>
      </c>
      <c r="L1766" s="5" t="s">
        <v>24056</v>
      </c>
      <c r="M1766" s="5">
        <v>26804510</v>
      </c>
      <c r="N1766" s="5">
        <v>26601975</v>
      </c>
      <c r="O1766" s="6">
        <v>46217.509027777778</v>
      </c>
      <c r="P1766" s="4" t="s">
        <v>81</v>
      </c>
      <c r="Q1766" s="5" t="s">
        <v>18526</v>
      </c>
      <c r="R1766" s="5">
        <v>52308772</v>
      </c>
      <c r="S1766" s="5" t="s">
        <v>458</v>
      </c>
      <c r="T1766" s="4">
        <v>13926112</v>
      </c>
      <c r="U1766" s="4">
        <v>0</v>
      </c>
      <c r="V1766" s="4">
        <v>13926112</v>
      </c>
      <c r="W1766" s="4">
        <v>2361112</v>
      </c>
      <c r="X1766" s="4">
        <v>11565000</v>
      </c>
      <c r="Y1766" s="4">
        <v>11565000</v>
      </c>
    </row>
    <row r="1767" spans="1:25" x14ac:dyDescent="0.2">
      <c r="A1767" s="5" t="s">
        <v>3817</v>
      </c>
      <c r="B1767" s="5" t="s">
        <v>3501</v>
      </c>
      <c r="C1767" s="5" t="s">
        <v>1257</v>
      </c>
      <c r="D1767" s="5">
        <v>151</v>
      </c>
      <c r="E1767" s="5" t="s">
        <v>1254</v>
      </c>
      <c r="F1767" s="5">
        <v>10</v>
      </c>
      <c r="G1767" s="5" t="s">
        <v>32</v>
      </c>
      <c r="H1767" s="5">
        <v>27501</v>
      </c>
      <c r="I1767" s="5" t="s">
        <v>3724</v>
      </c>
      <c r="J1767" s="5" t="s">
        <v>18527</v>
      </c>
      <c r="K1767" s="5" t="s">
        <v>22972</v>
      </c>
      <c r="L1767" s="5" t="s">
        <v>24059</v>
      </c>
      <c r="M1767" s="5">
        <v>26804521</v>
      </c>
      <c r="N1767" s="5">
        <v>26601975</v>
      </c>
      <c r="O1767" s="6">
        <v>46217.562974537039</v>
      </c>
      <c r="P1767" s="4" t="s">
        <v>81</v>
      </c>
      <c r="Q1767" s="5" t="s">
        <v>18528</v>
      </c>
      <c r="R1767" s="5">
        <v>20906026</v>
      </c>
      <c r="S1767" s="5" t="s">
        <v>1997</v>
      </c>
      <c r="T1767" s="4">
        <v>43420000</v>
      </c>
      <c r="U1767" s="4">
        <v>0</v>
      </c>
      <c r="V1767" s="4">
        <v>43420000</v>
      </c>
      <c r="W1767" s="4">
        <v>21710000</v>
      </c>
      <c r="X1767" s="4">
        <v>21710000</v>
      </c>
      <c r="Y1767" s="4">
        <v>13026000</v>
      </c>
    </row>
    <row r="1768" spans="1:25" x14ac:dyDescent="0.2">
      <c r="A1768" s="5" t="s">
        <v>3817</v>
      </c>
      <c r="B1768" s="5" t="s">
        <v>3501</v>
      </c>
      <c r="C1768" s="5" t="s">
        <v>1257</v>
      </c>
      <c r="D1768" s="5">
        <v>151</v>
      </c>
      <c r="E1768" s="5" t="s">
        <v>1254</v>
      </c>
      <c r="F1768" s="5">
        <v>10</v>
      </c>
      <c r="G1768" s="5" t="s">
        <v>32</v>
      </c>
      <c r="H1768" s="5">
        <v>27501</v>
      </c>
      <c r="I1768" s="5" t="s">
        <v>3724</v>
      </c>
      <c r="J1768" s="5" t="s">
        <v>19975</v>
      </c>
      <c r="K1768" s="5" t="s">
        <v>22972</v>
      </c>
      <c r="L1768" s="5" t="s">
        <v>24120</v>
      </c>
      <c r="M1768" s="5">
        <v>26804801</v>
      </c>
      <c r="N1768" s="5">
        <v>26601975</v>
      </c>
      <c r="O1768" s="6">
        <v>46220.855138888888</v>
      </c>
      <c r="P1768" s="4" t="s">
        <v>81</v>
      </c>
      <c r="Q1768" s="5" t="s">
        <v>19976</v>
      </c>
      <c r="R1768" s="5">
        <v>1073157967</v>
      </c>
      <c r="S1768" s="5" t="s">
        <v>1999</v>
      </c>
      <c r="T1768" s="4">
        <v>29285000</v>
      </c>
      <c r="U1768" s="4">
        <v>0</v>
      </c>
      <c r="V1768" s="4">
        <v>29285000</v>
      </c>
      <c r="W1768" s="4">
        <v>16204367</v>
      </c>
      <c r="X1768" s="4">
        <v>13080633</v>
      </c>
      <c r="Y1768" s="4">
        <v>7223633</v>
      </c>
    </row>
    <row r="1769" spans="1:25" x14ac:dyDescent="0.2">
      <c r="A1769" s="5" t="s">
        <v>3817</v>
      </c>
      <c r="B1769" s="5" t="s">
        <v>3501</v>
      </c>
      <c r="C1769" s="5" t="s">
        <v>1257</v>
      </c>
      <c r="D1769" s="5">
        <v>151</v>
      </c>
      <c r="E1769" s="5" t="s">
        <v>1254</v>
      </c>
      <c r="F1769" s="5">
        <v>10</v>
      </c>
      <c r="G1769" s="5" t="s">
        <v>32</v>
      </c>
      <c r="H1769" s="5">
        <v>27501</v>
      </c>
      <c r="I1769" s="5" t="s">
        <v>3724</v>
      </c>
      <c r="J1769" s="5" t="s">
        <v>19977</v>
      </c>
      <c r="K1769" s="5" t="s">
        <v>22972</v>
      </c>
      <c r="L1769" s="5" t="s">
        <v>24158</v>
      </c>
      <c r="M1769" s="5">
        <v>26804962</v>
      </c>
      <c r="N1769" s="5">
        <v>26601975</v>
      </c>
      <c r="O1769" s="6">
        <v>46225.689085648148</v>
      </c>
      <c r="P1769" s="4" t="s">
        <v>81</v>
      </c>
      <c r="Q1769" s="5" t="s">
        <v>19978</v>
      </c>
      <c r="R1769" s="5">
        <v>1030625851</v>
      </c>
      <c r="S1769" s="5" t="s">
        <v>441</v>
      </c>
      <c r="T1769" s="4">
        <v>26500000</v>
      </c>
      <c r="U1769" s="4">
        <v>0</v>
      </c>
      <c r="V1769" s="4">
        <v>26500000</v>
      </c>
      <c r="W1769" s="4">
        <v>14486667</v>
      </c>
      <c r="X1769" s="4">
        <v>12013333</v>
      </c>
      <c r="Y1769" s="4">
        <v>12013333</v>
      </c>
    </row>
    <row r="1770" spans="1:25" x14ac:dyDescent="0.2">
      <c r="A1770" s="5" t="s">
        <v>3817</v>
      </c>
      <c r="B1770" s="5" t="s">
        <v>3501</v>
      </c>
      <c r="C1770" s="5" t="s">
        <v>1257</v>
      </c>
      <c r="D1770" s="5">
        <v>151</v>
      </c>
      <c r="E1770" s="5" t="s">
        <v>1254</v>
      </c>
      <c r="F1770" s="5">
        <v>10</v>
      </c>
      <c r="G1770" s="5" t="s">
        <v>32</v>
      </c>
      <c r="H1770" s="5">
        <v>27501</v>
      </c>
      <c r="I1770" s="5" t="s">
        <v>3724</v>
      </c>
      <c r="J1770" s="5" t="s">
        <v>19979</v>
      </c>
      <c r="K1770" s="5" t="s">
        <v>22972</v>
      </c>
      <c r="L1770" s="5" t="s">
        <v>24181</v>
      </c>
      <c r="M1770" s="5">
        <v>26805038</v>
      </c>
      <c r="N1770" s="5">
        <v>26601975</v>
      </c>
      <c r="O1770" s="6">
        <v>46226.609826388885</v>
      </c>
      <c r="P1770" s="4" t="s">
        <v>18509</v>
      </c>
      <c r="Q1770" s="5" t="s">
        <v>19980</v>
      </c>
      <c r="R1770" s="5">
        <v>52912244</v>
      </c>
      <c r="S1770" s="5" t="s">
        <v>464</v>
      </c>
      <c r="T1770" s="4">
        <v>33255000</v>
      </c>
      <c r="U1770" s="4">
        <v>0</v>
      </c>
      <c r="V1770" s="4">
        <v>33255000</v>
      </c>
      <c r="W1770" s="4">
        <v>16750667</v>
      </c>
      <c r="X1770" s="4">
        <v>16504333</v>
      </c>
      <c r="Y1770" s="4">
        <v>16504333</v>
      </c>
    </row>
    <row r="1771" spans="1:25" x14ac:dyDescent="0.2">
      <c r="A1771" s="5" t="s">
        <v>3817</v>
      </c>
      <c r="B1771" s="5" t="s">
        <v>3501</v>
      </c>
      <c r="C1771" s="5" t="s">
        <v>1257</v>
      </c>
      <c r="D1771" s="5">
        <v>151</v>
      </c>
      <c r="E1771" s="5" t="s">
        <v>1254</v>
      </c>
      <c r="F1771" s="5">
        <v>10</v>
      </c>
      <c r="G1771" s="5" t="s">
        <v>32</v>
      </c>
      <c r="H1771" s="5">
        <v>27501</v>
      </c>
      <c r="I1771" s="5" t="s">
        <v>3724</v>
      </c>
      <c r="J1771" s="5" t="s">
        <v>19981</v>
      </c>
      <c r="K1771" s="5" t="s">
        <v>22972</v>
      </c>
      <c r="L1771" s="5" t="s">
        <v>24212</v>
      </c>
      <c r="M1771" s="5">
        <v>26805126</v>
      </c>
      <c r="N1771" s="5">
        <v>26601975</v>
      </c>
      <c r="O1771" s="6">
        <v>46226.955393518518</v>
      </c>
      <c r="P1771" s="4" t="s">
        <v>81</v>
      </c>
      <c r="Q1771" s="5" t="s">
        <v>19982</v>
      </c>
      <c r="R1771" s="5">
        <v>1014258688</v>
      </c>
      <c r="S1771" s="5" t="s">
        <v>361</v>
      </c>
      <c r="T1771" s="4">
        <v>30000000</v>
      </c>
      <c r="U1771" s="4">
        <v>0</v>
      </c>
      <c r="V1771" s="4">
        <v>30000000</v>
      </c>
      <c r="W1771" s="4">
        <v>17400000</v>
      </c>
      <c r="X1771" s="4">
        <v>12600000</v>
      </c>
      <c r="Y1771" s="4">
        <v>6600000</v>
      </c>
    </row>
    <row r="1772" spans="1:25" x14ac:dyDescent="0.2">
      <c r="A1772" s="5" t="s">
        <v>3817</v>
      </c>
      <c r="B1772" s="5" t="s">
        <v>3501</v>
      </c>
      <c r="C1772" s="5" t="s">
        <v>1257</v>
      </c>
      <c r="D1772" s="5">
        <v>151</v>
      </c>
      <c r="E1772" s="5" t="s">
        <v>1254</v>
      </c>
      <c r="F1772" s="5">
        <v>10</v>
      </c>
      <c r="G1772" s="5" t="s">
        <v>32</v>
      </c>
      <c r="H1772" s="5">
        <v>27501</v>
      </c>
      <c r="I1772" s="5" t="s">
        <v>3724</v>
      </c>
      <c r="J1772" s="5" t="s">
        <v>19983</v>
      </c>
      <c r="K1772" s="5" t="s">
        <v>22972</v>
      </c>
      <c r="L1772" s="5" t="s">
        <v>24353</v>
      </c>
      <c r="M1772" s="5">
        <v>26805691</v>
      </c>
      <c r="N1772" s="5">
        <v>26601975</v>
      </c>
      <c r="O1772" s="6">
        <v>46234.972627314812</v>
      </c>
      <c r="P1772" s="4" t="s">
        <v>18509</v>
      </c>
      <c r="Q1772" s="5" t="s">
        <v>18526</v>
      </c>
      <c r="R1772" s="5">
        <v>1070958163</v>
      </c>
      <c r="S1772" s="5" t="s">
        <v>460</v>
      </c>
      <c r="T1772" s="4">
        <v>11915000</v>
      </c>
      <c r="U1772" s="4">
        <v>0</v>
      </c>
      <c r="V1772" s="4">
        <v>11915000</v>
      </c>
      <c r="W1772" s="4">
        <v>730667</v>
      </c>
      <c r="X1772" s="4">
        <v>11184333</v>
      </c>
      <c r="Y1772" s="4">
        <v>11184333</v>
      </c>
    </row>
    <row r="1773" spans="1:25" x14ac:dyDescent="0.2">
      <c r="A1773" s="5" t="s">
        <v>3817</v>
      </c>
      <c r="B1773" s="5" t="s">
        <v>3501</v>
      </c>
      <c r="C1773" s="5" t="s">
        <v>1257</v>
      </c>
      <c r="D1773" s="5">
        <v>151</v>
      </c>
      <c r="E1773" s="5" t="s">
        <v>1254</v>
      </c>
      <c r="F1773" s="5">
        <v>10</v>
      </c>
      <c r="G1773" s="5" t="s">
        <v>32</v>
      </c>
      <c r="H1773" s="5">
        <v>27501</v>
      </c>
      <c r="I1773" s="5" t="s">
        <v>3724</v>
      </c>
      <c r="J1773" s="5" t="s">
        <v>21679</v>
      </c>
      <c r="K1773" s="5" t="s">
        <v>22972</v>
      </c>
      <c r="L1773" s="5" t="s">
        <v>24419</v>
      </c>
      <c r="M1773" s="5">
        <v>26805915</v>
      </c>
      <c r="N1773" s="5">
        <v>26601975</v>
      </c>
      <c r="O1773" s="6">
        <v>46240.656678240739</v>
      </c>
      <c r="P1773" s="4" t="s">
        <v>18509</v>
      </c>
      <c r="Q1773" s="5" t="s">
        <v>21680</v>
      </c>
      <c r="R1773" s="5">
        <v>1032365162</v>
      </c>
      <c r="S1773" s="5" t="s">
        <v>1998</v>
      </c>
      <c r="T1773" s="4">
        <v>26600000</v>
      </c>
      <c r="U1773" s="4">
        <v>0</v>
      </c>
      <c r="V1773" s="4">
        <v>26600000</v>
      </c>
      <c r="W1773" s="4">
        <v>15550000</v>
      </c>
      <c r="X1773" s="4">
        <v>11050000</v>
      </c>
      <c r="Y1773" s="4">
        <v>4550000</v>
      </c>
    </row>
    <row r="1774" spans="1:25" x14ac:dyDescent="0.2">
      <c r="A1774" s="5" t="s">
        <v>3817</v>
      </c>
      <c r="B1774" s="5" t="s">
        <v>3501</v>
      </c>
      <c r="C1774" s="5" t="s">
        <v>1259</v>
      </c>
      <c r="D1774" s="5">
        <v>152</v>
      </c>
      <c r="E1774" s="5" t="s">
        <v>1256</v>
      </c>
      <c r="F1774" s="5">
        <v>10</v>
      </c>
      <c r="G1774" s="5" t="s">
        <v>32</v>
      </c>
      <c r="H1774" s="5">
        <v>10013</v>
      </c>
      <c r="I1774" s="5" t="s">
        <v>3552</v>
      </c>
      <c r="J1774" s="5" t="s">
        <v>6913</v>
      </c>
      <c r="K1774" s="5" t="s">
        <v>75</v>
      </c>
      <c r="L1774" s="5" t="s">
        <v>4129</v>
      </c>
      <c r="M1774" s="5">
        <v>26800601</v>
      </c>
      <c r="N1774" s="5">
        <v>26600611</v>
      </c>
      <c r="O1774" s="6">
        <v>46024</v>
      </c>
      <c r="P1774" s="4" t="s">
        <v>2845</v>
      </c>
      <c r="Q1774" s="5" t="s">
        <v>4130</v>
      </c>
      <c r="R1774" s="5">
        <v>11410801</v>
      </c>
      <c r="S1774" s="5" t="s">
        <v>2000</v>
      </c>
      <c r="T1774" s="4">
        <v>43733484</v>
      </c>
      <c r="U1774" s="4">
        <v>0</v>
      </c>
      <c r="V1774" s="4">
        <v>43733484</v>
      </c>
      <c r="W1774" s="4">
        <v>0</v>
      </c>
      <c r="X1774" s="4">
        <v>43733484</v>
      </c>
      <c r="Y1774" s="4">
        <v>43733484</v>
      </c>
    </row>
    <row r="1775" spans="1:25" x14ac:dyDescent="0.2">
      <c r="A1775" s="5" t="s">
        <v>3817</v>
      </c>
      <c r="B1775" s="5" t="s">
        <v>3501</v>
      </c>
      <c r="C1775" s="5" t="s">
        <v>1259</v>
      </c>
      <c r="D1775" s="5">
        <v>152</v>
      </c>
      <c r="E1775" s="5" t="s">
        <v>1256</v>
      </c>
      <c r="F1775" s="5">
        <v>10</v>
      </c>
      <c r="G1775" s="5" t="s">
        <v>32</v>
      </c>
      <c r="H1775" s="5">
        <v>10013</v>
      </c>
      <c r="I1775" s="5" t="s">
        <v>3552</v>
      </c>
      <c r="J1775" s="5" t="s">
        <v>6920</v>
      </c>
      <c r="K1775" s="5" t="s">
        <v>75</v>
      </c>
      <c r="L1775" s="5" t="s">
        <v>4873</v>
      </c>
      <c r="M1775" s="5">
        <v>26800615</v>
      </c>
      <c r="N1775" s="5">
        <v>26600625</v>
      </c>
      <c r="O1775" s="6">
        <v>46024</v>
      </c>
      <c r="P1775" s="4" t="s">
        <v>2892</v>
      </c>
      <c r="Q1775" s="5" t="s">
        <v>4685</v>
      </c>
      <c r="R1775" s="5">
        <v>1075681460</v>
      </c>
      <c r="S1775" s="5" t="s">
        <v>252</v>
      </c>
      <c r="T1775" s="4">
        <v>28941660</v>
      </c>
      <c r="U1775" s="4">
        <v>0</v>
      </c>
      <c r="V1775" s="4">
        <v>28941660</v>
      </c>
      <c r="W1775" s="4">
        <v>0</v>
      </c>
      <c r="X1775" s="4">
        <v>28941660</v>
      </c>
      <c r="Y1775" s="4">
        <v>28941660</v>
      </c>
    </row>
    <row r="1776" spans="1:25" x14ac:dyDescent="0.2">
      <c r="A1776" s="27" t="s">
        <v>3817</v>
      </c>
      <c r="B1776" s="5" t="s">
        <v>3501</v>
      </c>
      <c r="C1776" s="5" t="s">
        <v>1259</v>
      </c>
      <c r="D1776" s="5">
        <v>152</v>
      </c>
      <c r="E1776" s="5" t="s">
        <v>1256</v>
      </c>
      <c r="F1776" s="5">
        <v>10</v>
      </c>
      <c r="G1776" s="5" t="s">
        <v>32</v>
      </c>
      <c r="H1776" s="5">
        <v>10013</v>
      </c>
      <c r="I1776" s="5" t="s">
        <v>3552</v>
      </c>
      <c r="J1776" s="5" t="s">
        <v>6940</v>
      </c>
      <c r="K1776" s="5" t="s">
        <v>75</v>
      </c>
      <c r="L1776" s="5" t="s">
        <v>4684</v>
      </c>
      <c r="M1776" s="5">
        <v>26800702</v>
      </c>
      <c r="N1776" s="5">
        <v>26600712</v>
      </c>
      <c r="O1776" s="6">
        <v>46024</v>
      </c>
      <c r="P1776" s="4" t="s">
        <v>223</v>
      </c>
      <c r="Q1776" s="5" t="s">
        <v>4685</v>
      </c>
      <c r="R1776" s="5">
        <v>1075214099</v>
      </c>
      <c r="S1776" s="5" t="s">
        <v>2001</v>
      </c>
      <c r="T1776" s="4">
        <v>28941660</v>
      </c>
      <c r="U1776" s="4">
        <v>0</v>
      </c>
      <c r="V1776" s="4">
        <v>28941660</v>
      </c>
      <c r="W1776" s="4">
        <v>0</v>
      </c>
      <c r="X1776" s="4">
        <v>28941660</v>
      </c>
      <c r="Y1776" s="4">
        <v>28941660</v>
      </c>
    </row>
    <row r="1777" spans="1:25" x14ac:dyDescent="0.2">
      <c r="A1777" s="27" t="s">
        <v>3817</v>
      </c>
      <c r="B1777" s="5" t="s">
        <v>3501</v>
      </c>
      <c r="C1777" s="5" t="s">
        <v>1259</v>
      </c>
      <c r="D1777" s="5">
        <v>152</v>
      </c>
      <c r="E1777" s="5" t="s">
        <v>1256</v>
      </c>
      <c r="F1777" s="5">
        <v>10</v>
      </c>
      <c r="G1777" s="5" t="s">
        <v>32</v>
      </c>
      <c r="H1777" s="5">
        <v>10013</v>
      </c>
      <c r="I1777" s="5" t="s">
        <v>3552</v>
      </c>
      <c r="J1777" s="5" t="s">
        <v>6954</v>
      </c>
      <c r="K1777" s="5" t="s">
        <v>75</v>
      </c>
      <c r="L1777" s="5" t="s">
        <v>8852</v>
      </c>
      <c r="M1777" s="5">
        <v>26800737</v>
      </c>
      <c r="N1777" s="5">
        <v>26600747</v>
      </c>
      <c r="O1777" s="6">
        <v>46024</v>
      </c>
      <c r="P1777" s="4" t="s">
        <v>2654</v>
      </c>
      <c r="Q1777" s="5" t="s">
        <v>4685</v>
      </c>
      <c r="R1777" s="5">
        <v>1020804028</v>
      </c>
      <c r="S1777" s="5" t="s">
        <v>2002</v>
      </c>
      <c r="T1777" s="4">
        <v>38052000</v>
      </c>
      <c r="U1777" s="4">
        <v>0</v>
      </c>
      <c r="V1777" s="4">
        <v>38052000</v>
      </c>
      <c r="W1777" s="4">
        <v>0</v>
      </c>
      <c r="X1777" s="4">
        <v>38052000</v>
      </c>
      <c r="Y1777" s="4">
        <v>38052000</v>
      </c>
    </row>
    <row r="1778" spans="1:25" x14ac:dyDescent="0.2">
      <c r="A1778" s="27" t="s">
        <v>3817</v>
      </c>
      <c r="B1778" s="5" t="s">
        <v>3501</v>
      </c>
      <c r="C1778" s="5" t="s">
        <v>1259</v>
      </c>
      <c r="D1778" s="5">
        <v>152</v>
      </c>
      <c r="E1778" s="5" t="s">
        <v>1256</v>
      </c>
      <c r="F1778" s="5">
        <v>10</v>
      </c>
      <c r="G1778" s="5" t="s">
        <v>32</v>
      </c>
      <c r="H1778" s="5">
        <v>10013</v>
      </c>
      <c r="I1778" s="5" t="s">
        <v>3552</v>
      </c>
      <c r="J1778" s="5" t="s">
        <v>6956</v>
      </c>
      <c r="K1778" s="5" t="s">
        <v>75</v>
      </c>
      <c r="L1778" s="5" t="s">
        <v>4708</v>
      </c>
      <c r="M1778" s="5">
        <v>26800749</v>
      </c>
      <c r="N1778" s="5">
        <v>26600759</v>
      </c>
      <c r="O1778" s="6">
        <v>46024</v>
      </c>
      <c r="P1778" s="4" t="s">
        <v>4248</v>
      </c>
      <c r="Q1778" s="5" t="s">
        <v>4130</v>
      </c>
      <c r="R1778" s="5">
        <v>1014233611</v>
      </c>
      <c r="S1778" s="5" t="s">
        <v>2540</v>
      </c>
      <c r="T1778" s="4">
        <v>28941660</v>
      </c>
      <c r="U1778" s="4">
        <v>0</v>
      </c>
      <c r="V1778" s="4">
        <v>28941660</v>
      </c>
      <c r="W1778" s="4">
        <v>0</v>
      </c>
      <c r="X1778" s="4">
        <v>28941660</v>
      </c>
      <c r="Y1778" s="4">
        <v>28941660</v>
      </c>
    </row>
    <row r="1779" spans="1:25" x14ac:dyDescent="0.2">
      <c r="A1779" s="27" t="s">
        <v>3817</v>
      </c>
      <c r="B1779" s="5" t="s">
        <v>3501</v>
      </c>
      <c r="C1779" s="5" t="s">
        <v>1259</v>
      </c>
      <c r="D1779" s="5">
        <v>152</v>
      </c>
      <c r="E1779" s="5" t="s">
        <v>1256</v>
      </c>
      <c r="F1779" s="5">
        <v>10</v>
      </c>
      <c r="G1779" s="5" t="s">
        <v>32</v>
      </c>
      <c r="H1779" s="5">
        <v>27501</v>
      </c>
      <c r="I1779" s="5" t="s">
        <v>3724</v>
      </c>
      <c r="J1779" s="5" t="s">
        <v>10315</v>
      </c>
      <c r="K1779" s="5" t="s">
        <v>75</v>
      </c>
      <c r="L1779" s="5" t="s">
        <v>10316</v>
      </c>
      <c r="M1779" s="5">
        <v>26802820</v>
      </c>
      <c r="N1779" s="5">
        <v>26601581</v>
      </c>
      <c r="O1779" s="6">
        <v>46050.506666666668</v>
      </c>
      <c r="P1779" s="4" t="s">
        <v>9565</v>
      </c>
      <c r="Q1779" s="5" t="s">
        <v>10317</v>
      </c>
      <c r="R1779" s="5">
        <v>3226286</v>
      </c>
      <c r="S1779" s="5" t="s">
        <v>10318</v>
      </c>
      <c r="T1779" s="4">
        <v>32000000</v>
      </c>
      <c r="U1779" s="4">
        <v>32000000</v>
      </c>
      <c r="V1779" s="4">
        <v>0</v>
      </c>
      <c r="W1779" s="4">
        <v>0</v>
      </c>
      <c r="X1779" s="4">
        <v>0</v>
      </c>
    </row>
    <row r="1780" spans="1:25" x14ac:dyDescent="0.2">
      <c r="A1780" s="27" t="s">
        <v>3817</v>
      </c>
      <c r="B1780" s="5" t="s">
        <v>3501</v>
      </c>
      <c r="C1780" s="5" t="s">
        <v>1259</v>
      </c>
      <c r="D1780" s="5">
        <v>152</v>
      </c>
      <c r="E1780" s="5" t="s">
        <v>1256</v>
      </c>
      <c r="F1780" s="5">
        <v>10</v>
      </c>
      <c r="G1780" s="5" t="s">
        <v>32</v>
      </c>
      <c r="H1780" s="5">
        <v>27501</v>
      </c>
      <c r="I1780" s="5" t="s">
        <v>3724</v>
      </c>
      <c r="J1780" s="5" t="s">
        <v>18529</v>
      </c>
      <c r="K1780" s="5" t="s">
        <v>22972</v>
      </c>
      <c r="L1780" s="5" t="s">
        <v>24031</v>
      </c>
      <c r="M1780" s="5">
        <v>26804390</v>
      </c>
      <c r="N1780" s="5">
        <v>26601975</v>
      </c>
      <c r="O1780" s="6">
        <v>46213.339155092595</v>
      </c>
      <c r="P1780" s="4" t="s">
        <v>81</v>
      </c>
      <c r="Q1780" s="5" t="s">
        <v>18530</v>
      </c>
      <c r="R1780" s="5">
        <v>11410801</v>
      </c>
      <c r="S1780" s="5" t="s">
        <v>2000</v>
      </c>
      <c r="T1780" s="4">
        <v>36440000</v>
      </c>
      <c r="U1780" s="4">
        <v>0</v>
      </c>
      <c r="V1780" s="4">
        <v>36440000</v>
      </c>
      <c r="W1780" s="4">
        <v>17734133</v>
      </c>
      <c r="X1780" s="4">
        <v>18705867</v>
      </c>
      <c r="Y1780" s="4">
        <v>18705867</v>
      </c>
    </row>
    <row r="1781" spans="1:25" x14ac:dyDescent="0.2">
      <c r="A1781" s="27" t="s">
        <v>3817</v>
      </c>
      <c r="B1781" s="5" t="s">
        <v>3501</v>
      </c>
      <c r="C1781" s="5" t="s">
        <v>1259</v>
      </c>
      <c r="D1781" s="5">
        <v>152</v>
      </c>
      <c r="E1781" s="5" t="s">
        <v>1256</v>
      </c>
      <c r="F1781" s="5">
        <v>10</v>
      </c>
      <c r="G1781" s="5" t="s">
        <v>32</v>
      </c>
      <c r="H1781" s="5">
        <v>27501</v>
      </c>
      <c r="I1781" s="5" t="s">
        <v>3724</v>
      </c>
      <c r="J1781" s="5" t="s">
        <v>18531</v>
      </c>
      <c r="K1781" s="5" t="s">
        <v>22972</v>
      </c>
      <c r="L1781" s="5" t="s">
        <v>24034</v>
      </c>
      <c r="M1781" s="5">
        <v>26804399</v>
      </c>
      <c r="N1781" s="5">
        <v>26601975</v>
      </c>
      <c r="O1781" s="6">
        <v>46213.372893518521</v>
      </c>
      <c r="P1781" s="4" t="s">
        <v>81</v>
      </c>
      <c r="Q1781" s="5" t="s">
        <v>18532</v>
      </c>
      <c r="R1781" s="5">
        <v>1014233611</v>
      </c>
      <c r="S1781" s="5" t="s">
        <v>2540</v>
      </c>
      <c r="T1781" s="4">
        <v>24115000</v>
      </c>
      <c r="U1781" s="4">
        <v>0</v>
      </c>
      <c r="V1781" s="4">
        <v>24115000</v>
      </c>
      <c r="W1781" s="4">
        <v>11735967</v>
      </c>
      <c r="X1781" s="4">
        <v>12379033</v>
      </c>
      <c r="Y1781" s="4">
        <v>12379033</v>
      </c>
    </row>
    <row r="1782" spans="1:25" x14ac:dyDescent="0.2">
      <c r="A1782" s="27" t="s">
        <v>3817</v>
      </c>
      <c r="B1782" s="5" t="s">
        <v>3501</v>
      </c>
      <c r="C1782" s="5" t="s">
        <v>1259</v>
      </c>
      <c r="D1782" s="5">
        <v>152</v>
      </c>
      <c r="E1782" s="5" t="s">
        <v>1256</v>
      </c>
      <c r="F1782" s="5">
        <v>10</v>
      </c>
      <c r="G1782" s="5" t="s">
        <v>32</v>
      </c>
      <c r="H1782" s="5">
        <v>27501</v>
      </c>
      <c r="I1782" s="5" t="s">
        <v>3724</v>
      </c>
      <c r="J1782" s="5" t="s">
        <v>18533</v>
      </c>
      <c r="K1782" s="5" t="s">
        <v>22972</v>
      </c>
      <c r="L1782" s="5" t="s">
        <v>24040</v>
      </c>
      <c r="M1782" s="5">
        <v>26804431</v>
      </c>
      <c r="N1782" s="5">
        <v>26601975</v>
      </c>
      <c r="O1782" s="6">
        <v>46213.606539351851</v>
      </c>
      <c r="P1782" s="4" t="s">
        <v>81</v>
      </c>
      <c r="Q1782" s="5" t="s">
        <v>18532</v>
      </c>
      <c r="R1782" s="5">
        <v>1075214099</v>
      </c>
      <c r="S1782" s="5" t="s">
        <v>2001</v>
      </c>
      <c r="T1782" s="4">
        <v>24115000</v>
      </c>
      <c r="U1782" s="4">
        <v>0</v>
      </c>
      <c r="V1782" s="4">
        <v>24115000</v>
      </c>
      <c r="W1782" s="4">
        <v>11735967</v>
      </c>
      <c r="X1782" s="4">
        <v>12379033</v>
      </c>
      <c r="Y1782" s="4">
        <v>12379033</v>
      </c>
    </row>
    <row r="1783" spans="1:25" x14ac:dyDescent="0.2">
      <c r="A1783" s="27" t="s">
        <v>3817</v>
      </c>
      <c r="B1783" s="5" t="s">
        <v>3501</v>
      </c>
      <c r="C1783" s="5" t="s">
        <v>1259</v>
      </c>
      <c r="D1783" s="5">
        <v>152</v>
      </c>
      <c r="E1783" s="5" t="s">
        <v>1256</v>
      </c>
      <c r="F1783" s="5">
        <v>10</v>
      </c>
      <c r="G1783" s="5" t="s">
        <v>32</v>
      </c>
      <c r="H1783" s="5">
        <v>27501</v>
      </c>
      <c r="I1783" s="5" t="s">
        <v>3724</v>
      </c>
      <c r="J1783" s="5" t="s">
        <v>18534</v>
      </c>
      <c r="K1783" s="5" t="s">
        <v>22972</v>
      </c>
      <c r="L1783" s="5" t="s">
        <v>24041</v>
      </c>
      <c r="M1783" s="5">
        <v>26804432</v>
      </c>
      <c r="N1783" s="5">
        <v>26601975</v>
      </c>
      <c r="O1783" s="6">
        <v>46213.607442129629</v>
      </c>
      <c r="P1783" s="4" t="s">
        <v>81</v>
      </c>
      <c r="Q1783" s="5" t="s">
        <v>18532</v>
      </c>
      <c r="R1783" s="5">
        <v>1075681460</v>
      </c>
      <c r="S1783" s="5" t="s">
        <v>252</v>
      </c>
      <c r="T1783" s="4">
        <v>24115000</v>
      </c>
      <c r="U1783" s="4">
        <v>0</v>
      </c>
      <c r="V1783" s="4">
        <v>24115000</v>
      </c>
      <c r="W1783" s="4">
        <v>11735967</v>
      </c>
      <c r="X1783" s="4">
        <v>12379033</v>
      </c>
      <c r="Y1783" s="4">
        <v>12379033</v>
      </c>
    </row>
    <row r="1784" spans="1:25" x14ac:dyDescent="0.2">
      <c r="A1784" s="27" t="s">
        <v>3817</v>
      </c>
      <c r="B1784" s="5" t="s">
        <v>3501</v>
      </c>
      <c r="C1784" s="5" t="s">
        <v>1259</v>
      </c>
      <c r="D1784" s="5">
        <v>152</v>
      </c>
      <c r="E1784" s="5" t="s">
        <v>1256</v>
      </c>
      <c r="F1784" s="5">
        <v>10</v>
      </c>
      <c r="G1784" s="5" t="s">
        <v>32</v>
      </c>
      <c r="H1784" s="5">
        <v>27501</v>
      </c>
      <c r="I1784" s="5" t="s">
        <v>3724</v>
      </c>
      <c r="J1784" s="5" t="s">
        <v>18535</v>
      </c>
      <c r="K1784" s="5" t="s">
        <v>22972</v>
      </c>
      <c r="L1784" s="5" t="s">
        <v>24052</v>
      </c>
      <c r="M1784" s="5">
        <v>26804497</v>
      </c>
      <c r="N1784" s="5">
        <v>26601975</v>
      </c>
      <c r="O1784" s="6">
        <v>46217.431469907409</v>
      </c>
      <c r="P1784" s="4" t="s">
        <v>81</v>
      </c>
      <c r="Q1784" s="5" t="s">
        <v>18532</v>
      </c>
      <c r="R1784" s="5">
        <v>1020804028</v>
      </c>
      <c r="S1784" s="5" t="s">
        <v>2002</v>
      </c>
      <c r="T1784" s="4">
        <v>31710000</v>
      </c>
      <c r="U1784" s="4">
        <v>0</v>
      </c>
      <c r="V1784" s="4">
        <v>31710000</v>
      </c>
      <c r="W1784" s="4">
        <v>15855000</v>
      </c>
      <c r="X1784" s="4">
        <v>15855000</v>
      </c>
      <c r="Y1784" s="4">
        <v>15855000</v>
      </c>
    </row>
    <row r="1785" spans="1:25" x14ac:dyDescent="0.2">
      <c r="A1785" s="27" t="s">
        <v>3817</v>
      </c>
      <c r="B1785" s="5" t="s">
        <v>3501</v>
      </c>
      <c r="C1785" s="5" t="s">
        <v>1259</v>
      </c>
      <c r="D1785" s="5">
        <v>152</v>
      </c>
      <c r="E1785" s="5" t="s">
        <v>1256</v>
      </c>
      <c r="F1785" s="5">
        <v>10</v>
      </c>
      <c r="G1785" s="5" t="s">
        <v>32</v>
      </c>
      <c r="H1785" s="5">
        <v>27501</v>
      </c>
      <c r="I1785" s="5" t="s">
        <v>3724</v>
      </c>
      <c r="J1785" s="5" t="s">
        <v>18536</v>
      </c>
      <c r="K1785" s="5" t="s">
        <v>22972</v>
      </c>
      <c r="L1785" s="5" t="s">
        <v>24058</v>
      </c>
      <c r="M1785" s="5">
        <v>26804516</v>
      </c>
      <c r="N1785" s="5">
        <v>26601975</v>
      </c>
      <c r="O1785" s="6">
        <v>46217.526585648149</v>
      </c>
      <c r="P1785" s="4" t="s">
        <v>94</v>
      </c>
      <c r="Q1785" s="5" t="s">
        <v>18537</v>
      </c>
      <c r="R1785" s="5">
        <v>36303393</v>
      </c>
      <c r="S1785" s="5" t="s">
        <v>18538</v>
      </c>
      <c r="T1785" s="4">
        <v>30000000</v>
      </c>
      <c r="U1785" s="4">
        <v>0</v>
      </c>
      <c r="V1785" s="4">
        <v>30000000</v>
      </c>
      <c r="W1785" s="4">
        <v>11250000</v>
      </c>
      <c r="X1785" s="4">
        <v>18750000</v>
      </c>
      <c r="Y1785" s="4">
        <v>18750000</v>
      </c>
    </row>
    <row r="1786" spans="1:25" x14ac:dyDescent="0.2">
      <c r="A1786" s="27" t="s">
        <v>3817</v>
      </c>
      <c r="B1786" s="5" t="s">
        <v>3501</v>
      </c>
      <c r="C1786" s="5" t="s">
        <v>1261</v>
      </c>
      <c r="D1786" s="5">
        <v>153</v>
      </c>
      <c r="E1786" s="5" t="s">
        <v>1258</v>
      </c>
      <c r="F1786" s="5">
        <v>10</v>
      </c>
      <c r="G1786" s="5" t="s">
        <v>32</v>
      </c>
      <c r="H1786" s="5">
        <v>10013</v>
      </c>
      <c r="I1786" s="5" t="s">
        <v>3552</v>
      </c>
      <c r="J1786" s="5" t="s">
        <v>6767</v>
      </c>
      <c r="K1786" s="5" t="s">
        <v>75</v>
      </c>
      <c r="L1786" s="5" t="s">
        <v>4769</v>
      </c>
      <c r="M1786" s="5">
        <v>26800161</v>
      </c>
      <c r="N1786" s="5">
        <v>26600171</v>
      </c>
      <c r="O1786" s="6">
        <v>46024</v>
      </c>
      <c r="P1786" s="4" t="s">
        <v>759</v>
      </c>
      <c r="Q1786" s="5" t="s">
        <v>4770</v>
      </c>
      <c r="R1786" s="5">
        <v>1073165635</v>
      </c>
      <c r="S1786" s="5" t="s">
        <v>525</v>
      </c>
      <c r="T1786" s="4">
        <v>65754920</v>
      </c>
      <c r="U1786" s="4">
        <v>59254920</v>
      </c>
      <c r="V1786" s="4">
        <v>6500000</v>
      </c>
      <c r="W1786" s="4">
        <v>0</v>
      </c>
      <c r="X1786" s="4">
        <v>6500000</v>
      </c>
      <c r="Y1786" s="4">
        <v>6500000</v>
      </c>
    </row>
    <row r="1787" spans="1:25" x14ac:dyDescent="0.2">
      <c r="A1787" s="27" t="s">
        <v>3817</v>
      </c>
      <c r="B1787" s="5" t="s">
        <v>3501</v>
      </c>
      <c r="C1787" s="5" t="s">
        <v>1261</v>
      </c>
      <c r="D1787" s="5">
        <v>153</v>
      </c>
      <c r="E1787" s="5" t="s">
        <v>1258</v>
      </c>
      <c r="F1787" s="5">
        <v>10</v>
      </c>
      <c r="G1787" s="5" t="s">
        <v>32</v>
      </c>
      <c r="H1787" s="5">
        <v>10013</v>
      </c>
      <c r="I1787" s="5" t="s">
        <v>3552</v>
      </c>
      <c r="J1787" s="5" t="s">
        <v>6879</v>
      </c>
      <c r="K1787" s="5" t="s">
        <v>75</v>
      </c>
      <c r="L1787" s="5" t="s">
        <v>4131</v>
      </c>
      <c r="M1787" s="5">
        <v>26800469</v>
      </c>
      <c r="N1787" s="5">
        <v>26600479</v>
      </c>
      <c r="O1787" s="6">
        <v>46024</v>
      </c>
      <c r="P1787" s="4" t="s">
        <v>722</v>
      </c>
      <c r="Q1787" s="5" t="s">
        <v>4132</v>
      </c>
      <c r="R1787" s="5">
        <v>11510377</v>
      </c>
      <c r="S1787" s="5" t="s">
        <v>2350</v>
      </c>
      <c r="T1787" s="4">
        <v>28800000</v>
      </c>
      <c r="U1787" s="4">
        <v>0</v>
      </c>
      <c r="V1787" s="4">
        <v>28800000</v>
      </c>
      <c r="W1787" s="4">
        <v>0</v>
      </c>
      <c r="X1787" s="4">
        <v>28800000</v>
      </c>
      <c r="Y1787" s="4">
        <v>28800000</v>
      </c>
    </row>
    <row r="1788" spans="1:25" x14ac:dyDescent="0.2">
      <c r="A1788" s="27" t="s">
        <v>3817</v>
      </c>
      <c r="B1788" s="5" t="s">
        <v>3501</v>
      </c>
      <c r="C1788" s="5" t="s">
        <v>1261</v>
      </c>
      <c r="D1788" s="5">
        <v>153</v>
      </c>
      <c r="E1788" s="5" t="s">
        <v>1258</v>
      </c>
      <c r="F1788" s="5">
        <v>10</v>
      </c>
      <c r="G1788" s="5" t="s">
        <v>32</v>
      </c>
      <c r="H1788" s="5">
        <v>10013</v>
      </c>
      <c r="I1788" s="5" t="s">
        <v>3552</v>
      </c>
      <c r="J1788" s="5" t="s">
        <v>6880</v>
      </c>
      <c r="K1788" s="5" t="s">
        <v>75</v>
      </c>
      <c r="L1788" s="5" t="s">
        <v>4133</v>
      </c>
      <c r="M1788" s="5">
        <v>26800470</v>
      </c>
      <c r="N1788" s="5">
        <v>26600480</v>
      </c>
      <c r="O1788" s="6">
        <v>46024</v>
      </c>
      <c r="P1788" s="4" t="s">
        <v>722</v>
      </c>
      <c r="Q1788" s="5" t="s">
        <v>4134</v>
      </c>
      <c r="R1788" s="5">
        <v>1074888451</v>
      </c>
      <c r="S1788" s="5" t="s">
        <v>2541</v>
      </c>
      <c r="T1788" s="4">
        <v>48000000</v>
      </c>
      <c r="U1788" s="4">
        <v>0</v>
      </c>
      <c r="V1788" s="4">
        <v>48000000</v>
      </c>
      <c r="W1788" s="4">
        <v>0</v>
      </c>
      <c r="X1788" s="4">
        <v>48000000</v>
      </c>
      <c r="Y1788" s="4">
        <v>48000000</v>
      </c>
    </row>
    <row r="1789" spans="1:25" x14ac:dyDescent="0.2">
      <c r="A1789" s="27" t="s">
        <v>3817</v>
      </c>
      <c r="B1789" s="5" t="s">
        <v>3501</v>
      </c>
      <c r="C1789" s="5" t="s">
        <v>1261</v>
      </c>
      <c r="D1789" s="5">
        <v>153</v>
      </c>
      <c r="E1789" s="5" t="s">
        <v>1258</v>
      </c>
      <c r="F1789" s="5">
        <v>10</v>
      </c>
      <c r="G1789" s="5" t="s">
        <v>32</v>
      </c>
      <c r="H1789" s="5">
        <v>27501</v>
      </c>
      <c r="I1789" s="5" t="s">
        <v>3724</v>
      </c>
      <c r="J1789" s="5" t="s">
        <v>10169</v>
      </c>
      <c r="K1789" s="5" t="s">
        <v>22972</v>
      </c>
      <c r="L1789" s="5" t="s">
        <v>23906</v>
      </c>
      <c r="M1789" s="5">
        <v>26802228</v>
      </c>
      <c r="N1789" s="5">
        <v>26601581</v>
      </c>
      <c r="O1789" s="6">
        <v>46043.53565972222</v>
      </c>
      <c r="P1789" s="4" t="s">
        <v>4487</v>
      </c>
      <c r="Q1789" s="5" t="s">
        <v>10170</v>
      </c>
      <c r="R1789" s="5">
        <v>79939493</v>
      </c>
      <c r="S1789" s="5" t="s">
        <v>3048</v>
      </c>
      <c r="T1789" s="4">
        <v>32000000</v>
      </c>
      <c r="U1789" s="4">
        <v>400000</v>
      </c>
      <c r="V1789" s="4">
        <v>31600000</v>
      </c>
      <c r="W1789" s="4">
        <v>0</v>
      </c>
      <c r="X1789" s="4">
        <v>31600000</v>
      </c>
      <c r="Y1789" s="4">
        <v>31600000</v>
      </c>
    </row>
    <row r="1790" spans="1:25" x14ac:dyDescent="0.2">
      <c r="A1790" s="27" t="s">
        <v>3817</v>
      </c>
      <c r="B1790" s="5" t="s">
        <v>3501</v>
      </c>
      <c r="C1790" s="5" t="s">
        <v>1261</v>
      </c>
      <c r="D1790" s="5">
        <v>153</v>
      </c>
      <c r="E1790" s="5" t="s">
        <v>1258</v>
      </c>
      <c r="F1790" s="5">
        <v>10</v>
      </c>
      <c r="G1790" s="5" t="s">
        <v>32</v>
      </c>
      <c r="H1790" s="5">
        <v>27501</v>
      </c>
      <c r="I1790" s="5" t="s">
        <v>3724</v>
      </c>
      <c r="J1790" s="5" t="s">
        <v>10203</v>
      </c>
      <c r="K1790" s="5" t="s">
        <v>22972</v>
      </c>
      <c r="L1790" s="5" t="s">
        <v>23919</v>
      </c>
      <c r="M1790" s="5">
        <v>26802438</v>
      </c>
      <c r="N1790" s="5">
        <v>26601581</v>
      </c>
      <c r="O1790" s="6">
        <v>46048.446342592593</v>
      </c>
      <c r="P1790" s="4" t="s">
        <v>7288</v>
      </c>
      <c r="Q1790" s="5" t="s">
        <v>10170</v>
      </c>
      <c r="R1790" s="5">
        <v>11523259</v>
      </c>
      <c r="S1790" s="5" t="s">
        <v>10204</v>
      </c>
      <c r="T1790" s="4">
        <v>39080176</v>
      </c>
      <c r="U1790" s="4">
        <v>2198260</v>
      </c>
      <c r="V1790" s="4">
        <v>36881916</v>
      </c>
      <c r="W1790" s="4">
        <v>0</v>
      </c>
      <c r="X1790" s="4">
        <v>36881916</v>
      </c>
      <c r="Y1790" s="4">
        <v>36881916</v>
      </c>
    </row>
    <row r="1791" spans="1:25" x14ac:dyDescent="0.2">
      <c r="A1791" s="27" t="s">
        <v>3817</v>
      </c>
      <c r="B1791" s="5" t="s">
        <v>3501</v>
      </c>
      <c r="C1791" s="5" t="s">
        <v>1261</v>
      </c>
      <c r="D1791" s="5">
        <v>153</v>
      </c>
      <c r="E1791" s="5" t="s">
        <v>1258</v>
      </c>
      <c r="F1791" s="5">
        <v>10</v>
      </c>
      <c r="G1791" s="5" t="s">
        <v>32</v>
      </c>
      <c r="H1791" s="5">
        <v>27501</v>
      </c>
      <c r="I1791" s="5" t="s">
        <v>3724</v>
      </c>
      <c r="J1791" s="5" t="s">
        <v>10216</v>
      </c>
      <c r="K1791" s="5" t="s">
        <v>22972</v>
      </c>
      <c r="L1791" s="5" t="s">
        <v>23924</v>
      </c>
      <c r="M1791" s="5">
        <v>26802500</v>
      </c>
      <c r="N1791" s="5">
        <v>26601581</v>
      </c>
      <c r="O1791" s="6">
        <v>46048.640370370369</v>
      </c>
      <c r="P1791" s="4" t="s">
        <v>4508</v>
      </c>
      <c r="Q1791" s="5" t="s">
        <v>10217</v>
      </c>
      <c r="R1791" s="5">
        <v>1013626120</v>
      </c>
      <c r="S1791" s="5" t="s">
        <v>10218</v>
      </c>
      <c r="T1791" s="4">
        <v>28800000</v>
      </c>
      <c r="U1791" s="4">
        <v>4480000</v>
      </c>
      <c r="V1791" s="4">
        <v>24320000</v>
      </c>
      <c r="W1791" s="4">
        <v>0</v>
      </c>
      <c r="X1791" s="4">
        <v>24320000</v>
      </c>
      <c r="Y1791" s="4">
        <v>24320000</v>
      </c>
    </row>
    <row r="1792" spans="1:25" x14ac:dyDescent="0.2">
      <c r="A1792" s="27" t="s">
        <v>3817</v>
      </c>
      <c r="B1792" s="5" t="s">
        <v>3501</v>
      </c>
      <c r="C1792" s="5" t="s">
        <v>1261</v>
      </c>
      <c r="D1792" s="5">
        <v>153</v>
      </c>
      <c r="E1792" s="5" t="s">
        <v>1258</v>
      </c>
      <c r="F1792" s="5">
        <v>10</v>
      </c>
      <c r="G1792" s="5" t="s">
        <v>32</v>
      </c>
      <c r="H1792" s="5">
        <v>27501</v>
      </c>
      <c r="I1792" s="5" t="s">
        <v>3724</v>
      </c>
      <c r="J1792" s="5" t="s">
        <v>10231</v>
      </c>
      <c r="K1792" s="5" t="s">
        <v>22972</v>
      </c>
      <c r="L1792" s="5" t="s">
        <v>23930</v>
      </c>
      <c r="M1792" s="5">
        <v>26802559</v>
      </c>
      <c r="N1792" s="5">
        <v>26601581</v>
      </c>
      <c r="O1792" s="6">
        <v>46048.892002314817</v>
      </c>
      <c r="P1792" s="4" t="s">
        <v>7288</v>
      </c>
      <c r="Q1792" s="5" t="s">
        <v>10170</v>
      </c>
      <c r="R1792" s="5">
        <v>1053349974</v>
      </c>
      <c r="S1792" s="5" t="s">
        <v>10232</v>
      </c>
      <c r="T1792" s="4">
        <v>29333333</v>
      </c>
      <c r="U1792" s="4">
        <v>2016666</v>
      </c>
      <c r="V1792" s="4">
        <v>27316667</v>
      </c>
      <c r="W1792" s="4">
        <v>0</v>
      </c>
      <c r="X1792" s="4">
        <v>27316667</v>
      </c>
      <c r="Y1792" s="4">
        <v>27316667</v>
      </c>
    </row>
    <row r="1793" spans="1:25" x14ac:dyDescent="0.2">
      <c r="A1793" s="27" t="s">
        <v>3817</v>
      </c>
      <c r="B1793" s="5" t="s">
        <v>3501</v>
      </c>
      <c r="C1793" s="5" t="s">
        <v>1261</v>
      </c>
      <c r="D1793" s="5">
        <v>153</v>
      </c>
      <c r="E1793" s="5" t="s">
        <v>1258</v>
      </c>
      <c r="F1793" s="5">
        <v>10</v>
      </c>
      <c r="G1793" s="5" t="s">
        <v>32</v>
      </c>
      <c r="H1793" s="5">
        <v>27501</v>
      </c>
      <c r="I1793" s="5" t="s">
        <v>3724</v>
      </c>
      <c r="J1793" s="5" t="s">
        <v>10312</v>
      </c>
      <c r="K1793" s="5" t="s">
        <v>22972</v>
      </c>
      <c r="L1793" s="5" t="s">
        <v>23962</v>
      </c>
      <c r="M1793" s="5">
        <v>26802814</v>
      </c>
      <c r="N1793" s="5">
        <v>26601581</v>
      </c>
      <c r="O1793" s="6">
        <v>46050.449560185189</v>
      </c>
      <c r="P1793" s="4" t="s">
        <v>9565</v>
      </c>
      <c r="Q1793" s="5" t="s">
        <v>10313</v>
      </c>
      <c r="R1793" s="5">
        <v>1001340514</v>
      </c>
      <c r="S1793" s="5" t="s">
        <v>10314</v>
      </c>
      <c r="T1793" s="4">
        <v>25600000</v>
      </c>
      <c r="U1793" s="4">
        <v>1280000</v>
      </c>
      <c r="V1793" s="4">
        <v>24320000</v>
      </c>
      <c r="W1793" s="4">
        <v>0</v>
      </c>
      <c r="X1793" s="4">
        <v>24320000</v>
      </c>
      <c r="Y1793" s="4">
        <v>24320000</v>
      </c>
    </row>
    <row r="1794" spans="1:25" x14ac:dyDescent="0.2">
      <c r="A1794" s="27" t="s">
        <v>3817</v>
      </c>
      <c r="B1794" s="5" t="s">
        <v>3501</v>
      </c>
      <c r="C1794" s="5" t="s">
        <v>1261</v>
      </c>
      <c r="D1794" s="5">
        <v>153</v>
      </c>
      <c r="E1794" s="5" t="s">
        <v>1258</v>
      </c>
      <c r="F1794" s="5">
        <v>10</v>
      </c>
      <c r="G1794" s="5" t="s">
        <v>32</v>
      </c>
      <c r="H1794" s="5">
        <v>27501</v>
      </c>
      <c r="I1794" s="5" t="s">
        <v>3724</v>
      </c>
      <c r="J1794" s="5" t="s">
        <v>10428</v>
      </c>
      <c r="K1794" s="5" t="s">
        <v>22972</v>
      </c>
      <c r="L1794" s="5" t="s">
        <v>24007</v>
      </c>
      <c r="M1794" s="5">
        <v>26803147</v>
      </c>
      <c r="N1794" s="5">
        <v>26601581</v>
      </c>
      <c r="O1794" s="6">
        <v>46052.922962962963</v>
      </c>
      <c r="P1794" s="4" t="s">
        <v>3077</v>
      </c>
      <c r="Q1794" s="5" t="s">
        <v>10170</v>
      </c>
      <c r="R1794" s="5">
        <v>1032444127</v>
      </c>
      <c r="S1794" s="5" t="s">
        <v>10429</v>
      </c>
      <c r="T1794" s="4">
        <v>32000000</v>
      </c>
      <c r="U1794" s="4">
        <v>2400000</v>
      </c>
      <c r="V1794" s="4">
        <v>29600000</v>
      </c>
      <c r="W1794" s="4">
        <v>0</v>
      </c>
      <c r="X1794" s="4">
        <v>29600000</v>
      </c>
      <c r="Y1794" s="4">
        <v>29600000</v>
      </c>
    </row>
    <row r="1795" spans="1:25" x14ac:dyDescent="0.2">
      <c r="A1795" s="27" t="s">
        <v>3817</v>
      </c>
      <c r="B1795" s="5" t="s">
        <v>3501</v>
      </c>
      <c r="C1795" s="5" t="s">
        <v>1261</v>
      </c>
      <c r="D1795" s="5">
        <v>153</v>
      </c>
      <c r="E1795" s="5" t="s">
        <v>1258</v>
      </c>
      <c r="F1795" s="5">
        <v>10</v>
      </c>
      <c r="G1795" s="5" t="s">
        <v>32</v>
      </c>
      <c r="H1795" s="5">
        <v>27501</v>
      </c>
      <c r="I1795" s="5" t="s">
        <v>3724</v>
      </c>
      <c r="J1795" s="5" t="s">
        <v>18539</v>
      </c>
      <c r="K1795" s="5" t="s">
        <v>22972</v>
      </c>
      <c r="L1795" s="5" t="s">
        <v>24037</v>
      </c>
      <c r="M1795" s="5">
        <v>26804420</v>
      </c>
      <c r="N1795" s="5">
        <v>26601975</v>
      </c>
      <c r="O1795" s="6">
        <v>46213.472951388889</v>
      </c>
      <c r="P1795" s="4" t="s">
        <v>81</v>
      </c>
      <c r="Q1795" s="5" t="s">
        <v>18540</v>
      </c>
      <c r="R1795" s="5">
        <v>1073236271</v>
      </c>
      <c r="S1795" s="5" t="s">
        <v>765</v>
      </c>
      <c r="T1795" s="4">
        <v>30000000</v>
      </c>
      <c r="U1795" s="4">
        <v>0</v>
      </c>
      <c r="V1795" s="4">
        <v>30000000</v>
      </c>
      <c r="W1795" s="4">
        <v>24000000</v>
      </c>
      <c r="X1795" s="4">
        <v>6000000</v>
      </c>
    </row>
    <row r="1796" spans="1:25" x14ac:dyDescent="0.2">
      <c r="A1796" s="27" t="s">
        <v>3817</v>
      </c>
      <c r="B1796" s="5" t="s">
        <v>3501</v>
      </c>
      <c r="C1796" s="5" t="s">
        <v>1261</v>
      </c>
      <c r="D1796" s="5">
        <v>153</v>
      </c>
      <c r="E1796" s="5" t="s">
        <v>1258</v>
      </c>
      <c r="F1796" s="5">
        <v>10</v>
      </c>
      <c r="G1796" s="5" t="s">
        <v>32</v>
      </c>
      <c r="H1796" s="5">
        <v>27501</v>
      </c>
      <c r="I1796" s="5" t="s">
        <v>3724</v>
      </c>
      <c r="J1796" s="5" t="s">
        <v>18541</v>
      </c>
      <c r="K1796" s="5" t="s">
        <v>22972</v>
      </c>
      <c r="L1796" s="5" t="s">
        <v>24045</v>
      </c>
      <c r="M1796" s="5">
        <v>26804456</v>
      </c>
      <c r="N1796" s="5">
        <v>26601975</v>
      </c>
      <c r="O1796" s="6">
        <v>46213.857766203706</v>
      </c>
      <c r="P1796" s="4" t="s">
        <v>81</v>
      </c>
      <c r="Q1796" s="5" t="s">
        <v>18542</v>
      </c>
      <c r="R1796" s="5">
        <v>1010204947</v>
      </c>
      <c r="S1796" s="5" t="s">
        <v>671</v>
      </c>
      <c r="T1796" s="4">
        <v>24115000</v>
      </c>
      <c r="U1796" s="4">
        <v>0</v>
      </c>
      <c r="V1796" s="4">
        <v>24115000</v>
      </c>
      <c r="W1796" s="4">
        <v>11896733</v>
      </c>
      <c r="X1796" s="4">
        <v>12218267</v>
      </c>
      <c r="Y1796" s="4">
        <v>12218267</v>
      </c>
    </row>
    <row r="1797" spans="1:25" x14ac:dyDescent="0.2">
      <c r="A1797" s="27" t="s">
        <v>3817</v>
      </c>
      <c r="B1797" s="5" t="s">
        <v>3501</v>
      </c>
      <c r="C1797" s="5" t="s">
        <v>1261</v>
      </c>
      <c r="D1797" s="5">
        <v>153</v>
      </c>
      <c r="E1797" s="5" t="s">
        <v>1258</v>
      </c>
      <c r="F1797" s="5">
        <v>10</v>
      </c>
      <c r="G1797" s="5" t="s">
        <v>32</v>
      </c>
      <c r="H1797" s="5">
        <v>27501</v>
      </c>
      <c r="I1797" s="5" t="s">
        <v>3724</v>
      </c>
      <c r="J1797" s="5" t="s">
        <v>18543</v>
      </c>
      <c r="K1797" s="5" t="s">
        <v>22972</v>
      </c>
      <c r="L1797" s="5" t="s">
        <v>24074</v>
      </c>
      <c r="M1797" s="5">
        <v>26804594</v>
      </c>
      <c r="N1797" s="5">
        <v>26601975</v>
      </c>
      <c r="O1797" s="6">
        <v>46218.536608796298</v>
      </c>
      <c r="P1797" s="4" t="s">
        <v>81</v>
      </c>
      <c r="Q1797" s="5" t="s">
        <v>18542</v>
      </c>
      <c r="R1797" s="5">
        <v>1073385588</v>
      </c>
      <c r="S1797" s="5" t="s">
        <v>2876</v>
      </c>
      <c r="T1797" s="4">
        <v>24115000</v>
      </c>
      <c r="U1797" s="4">
        <v>0</v>
      </c>
      <c r="V1797" s="4">
        <v>24115000</v>
      </c>
      <c r="W1797" s="4">
        <v>12057500</v>
      </c>
      <c r="X1797" s="4">
        <v>12057500</v>
      </c>
      <c r="Y1797" s="4">
        <v>12057500</v>
      </c>
    </row>
    <row r="1798" spans="1:25" x14ac:dyDescent="0.2">
      <c r="A1798" s="27" t="s">
        <v>3817</v>
      </c>
      <c r="B1798" s="5" t="s">
        <v>3501</v>
      </c>
      <c r="C1798" s="5" t="s">
        <v>1261</v>
      </c>
      <c r="D1798" s="5">
        <v>153</v>
      </c>
      <c r="E1798" s="5" t="s">
        <v>1258</v>
      </c>
      <c r="F1798" s="5">
        <v>10</v>
      </c>
      <c r="G1798" s="5" t="s">
        <v>32</v>
      </c>
      <c r="H1798" s="5">
        <v>27501</v>
      </c>
      <c r="I1798" s="5" t="s">
        <v>3724</v>
      </c>
      <c r="J1798" s="5" t="s">
        <v>19984</v>
      </c>
      <c r="K1798" s="5" t="s">
        <v>22972</v>
      </c>
      <c r="L1798" s="5" t="s">
        <v>24153</v>
      </c>
      <c r="M1798" s="5">
        <v>26804916</v>
      </c>
      <c r="N1798" s="5">
        <v>26601975</v>
      </c>
      <c r="O1798" s="6">
        <v>46225.499085648145</v>
      </c>
      <c r="P1798" s="4" t="s">
        <v>81</v>
      </c>
      <c r="Q1798" s="5" t="s">
        <v>19985</v>
      </c>
      <c r="R1798" s="5">
        <v>52855477</v>
      </c>
      <c r="S1798" s="5" t="s">
        <v>2005</v>
      </c>
      <c r="T1798" s="4">
        <v>30000000</v>
      </c>
      <c r="U1798" s="4">
        <v>0</v>
      </c>
      <c r="V1798" s="4">
        <v>30000000</v>
      </c>
      <c r="W1798" s="4">
        <v>16400000</v>
      </c>
      <c r="X1798" s="4">
        <v>13600000</v>
      </c>
      <c r="Y1798" s="4">
        <v>13600000</v>
      </c>
    </row>
    <row r="1799" spans="1:25" x14ac:dyDescent="0.2">
      <c r="A1799" s="27" t="s">
        <v>3817</v>
      </c>
      <c r="B1799" s="5" t="s">
        <v>3501</v>
      </c>
      <c r="C1799" s="5" t="s">
        <v>1261</v>
      </c>
      <c r="D1799" s="5">
        <v>153</v>
      </c>
      <c r="E1799" s="5" t="s">
        <v>1258</v>
      </c>
      <c r="F1799" s="5">
        <v>10</v>
      </c>
      <c r="G1799" s="5" t="s">
        <v>32</v>
      </c>
      <c r="H1799" s="5">
        <v>27501</v>
      </c>
      <c r="I1799" s="5" t="s">
        <v>3724</v>
      </c>
      <c r="J1799" s="5" t="s">
        <v>19986</v>
      </c>
      <c r="K1799" s="5" t="s">
        <v>22972</v>
      </c>
      <c r="L1799" s="5" t="s">
        <v>24197</v>
      </c>
      <c r="M1799" s="5">
        <v>26805090</v>
      </c>
      <c r="N1799" s="5">
        <v>26601975</v>
      </c>
      <c r="O1799" s="6">
        <v>46226.803530092591</v>
      </c>
      <c r="P1799" s="4" t="s">
        <v>81</v>
      </c>
      <c r="Q1799" s="5" t="s">
        <v>19985</v>
      </c>
      <c r="R1799" s="5">
        <v>1074416490</v>
      </c>
      <c r="S1799" s="5" t="s">
        <v>16682</v>
      </c>
      <c r="T1799" s="4">
        <v>32500000</v>
      </c>
      <c r="U1799" s="4">
        <v>0</v>
      </c>
      <c r="V1799" s="4">
        <v>32500000</v>
      </c>
      <c r="W1799" s="4">
        <v>19933333</v>
      </c>
      <c r="X1799" s="4">
        <v>12566667</v>
      </c>
      <c r="Y1799" s="4">
        <v>12566667</v>
      </c>
    </row>
    <row r="1800" spans="1:25" x14ac:dyDescent="0.2">
      <c r="A1800" s="27" t="s">
        <v>3817</v>
      </c>
      <c r="B1800" s="5" t="s">
        <v>3501</v>
      </c>
      <c r="C1800" s="5" t="s">
        <v>1261</v>
      </c>
      <c r="D1800" s="5">
        <v>153</v>
      </c>
      <c r="E1800" s="5" t="s">
        <v>1258</v>
      </c>
      <c r="F1800" s="5">
        <v>10</v>
      </c>
      <c r="G1800" s="5" t="s">
        <v>32</v>
      </c>
      <c r="H1800" s="5">
        <v>27501</v>
      </c>
      <c r="I1800" s="5" t="s">
        <v>3724</v>
      </c>
      <c r="J1800" s="5" t="s">
        <v>19987</v>
      </c>
      <c r="K1800" s="5" t="s">
        <v>22972</v>
      </c>
      <c r="L1800" s="5" t="s">
        <v>24222</v>
      </c>
      <c r="M1800" s="5">
        <v>26805167</v>
      </c>
      <c r="N1800" s="5">
        <v>26601975</v>
      </c>
      <c r="O1800" s="6">
        <v>46227.495787037034</v>
      </c>
      <c r="P1800" s="4" t="s">
        <v>81</v>
      </c>
      <c r="Q1800" s="5" t="s">
        <v>19985</v>
      </c>
      <c r="R1800" s="5">
        <v>1070588935</v>
      </c>
      <c r="S1800" s="5" t="s">
        <v>2543</v>
      </c>
      <c r="T1800" s="4">
        <v>35000000</v>
      </c>
      <c r="U1800" s="4">
        <v>0</v>
      </c>
      <c r="V1800" s="4">
        <v>35000000</v>
      </c>
      <c r="W1800" s="4">
        <v>20300000</v>
      </c>
      <c r="X1800" s="4">
        <v>14700000</v>
      </c>
      <c r="Y1800" s="4">
        <v>14700000</v>
      </c>
    </row>
    <row r="1801" spans="1:25" x14ac:dyDescent="0.2">
      <c r="A1801" s="27" t="s">
        <v>3817</v>
      </c>
      <c r="B1801" s="5" t="s">
        <v>3501</v>
      </c>
      <c r="C1801" s="5" t="s">
        <v>1261</v>
      </c>
      <c r="D1801" s="5">
        <v>153</v>
      </c>
      <c r="E1801" s="5" t="s">
        <v>1258</v>
      </c>
      <c r="F1801" s="5">
        <v>10</v>
      </c>
      <c r="G1801" s="5" t="s">
        <v>32</v>
      </c>
      <c r="H1801" s="5">
        <v>27501</v>
      </c>
      <c r="I1801" s="5" t="s">
        <v>3724</v>
      </c>
      <c r="J1801" s="5" t="s">
        <v>19988</v>
      </c>
      <c r="K1801" s="5" t="s">
        <v>22972</v>
      </c>
      <c r="L1801" s="5" t="s">
        <v>24333</v>
      </c>
      <c r="M1801" s="5">
        <v>26805621</v>
      </c>
      <c r="N1801" s="5">
        <v>26601975</v>
      </c>
      <c r="O1801" s="6">
        <v>46234.552256944444</v>
      </c>
      <c r="P1801" s="4" t="s">
        <v>81</v>
      </c>
      <c r="Q1801" s="5" t="s">
        <v>19985</v>
      </c>
      <c r="R1801" s="5">
        <v>98381116</v>
      </c>
      <c r="S1801" s="5" t="s">
        <v>2003</v>
      </c>
      <c r="T1801" s="4">
        <v>36995000</v>
      </c>
      <c r="U1801" s="4">
        <v>0</v>
      </c>
      <c r="V1801" s="4">
        <v>36995000</v>
      </c>
      <c r="W1801" s="4">
        <v>22690267</v>
      </c>
      <c r="X1801" s="4">
        <v>14304733</v>
      </c>
      <c r="Y1801" s="4">
        <v>14304733</v>
      </c>
    </row>
    <row r="1802" spans="1:25" x14ac:dyDescent="0.2">
      <c r="A1802" s="27" t="s">
        <v>3817</v>
      </c>
      <c r="B1802" s="5" t="s">
        <v>3501</v>
      </c>
      <c r="C1802" s="5" t="s">
        <v>1261</v>
      </c>
      <c r="D1802" s="5">
        <v>153</v>
      </c>
      <c r="E1802" s="5" t="s">
        <v>1258</v>
      </c>
      <c r="F1802" s="5">
        <v>10</v>
      </c>
      <c r="G1802" s="5" t="s">
        <v>32</v>
      </c>
      <c r="H1802" s="5">
        <v>27501</v>
      </c>
      <c r="I1802" s="5" t="s">
        <v>3724</v>
      </c>
      <c r="J1802" s="5" t="s">
        <v>19989</v>
      </c>
      <c r="K1802" s="5" t="s">
        <v>22972</v>
      </c>
      <c r="L1802" s="5" t="s">
        <v>24335</v>
      </c>
      <c r="M1802" s="5">
        <v>26805625</v>
      </c>
      <c r="N1802" s="5">
        <v>26601975</v>
      </c>
      <c r="O1802" s="6">
        <v>46234.561921296299</v>
      </c>
      <c r="P1802" s="4" t="s">
        <v>81</v>
      </c>
      <c r="Q1802" s="5" t="s">
        <v>19985</v>
      </c>
      <c r="R1802" s="5">
        <v>1073165635</v>
      </c>
      <c r="S1802" s="5" t="s">
        <v>525</v>
      </c>
      <c r="T1802" s="4">
        <v>32500000</v>
      </c>
      <c r="U1802" s="4">
        <v>0</v>
      </c>
      <c r="V1802" s="4">
        <v>32500000</v>
      </c>
      <c r="W1802" s="4">
        <v>19933333</v>
      </c>
      <c r="X1802" s="4">
        <v>12566667</v>
      </c>
      <c r="Y1802" s="4">
        <v>6066667</v>
      </c>
    </row>
    <row r="1803" spans="1:25" x14ac:dyDescent="0.2">
      <c r="A1803" s="27" t="s">
        <v>3817</v>
      </c>
      <c r="B1803" s="5" t="s">
        <v>3501</v>
      </c>
      <c r="C1803" s="5" t="s">
        <v>1261</v>
      </c>
      <c r="D1803" s="5">
        <v>153</v>
      </c>
      <c r="E1803" s="5" t="s">
        <v>1258</v>
      </c>
      <c r="F1803" s="5">
        <v>10</v>
      </c>
      <c r="G1803" s="5" t="s">
        <v>32</v>
      </c>
      <c r="H1803" s="5">
        <v>27501</v>
      </c>
      <c r="I1803" s="5" t="s">
        <v>3724</v>
      </c>
      <c r="J1803" s="5" t="s">
        <v>19990</v>
      </c>
      <c r="K1803" s="5" t="s">
        <v>22972</v>
      </c>
      <c r="L1803" s="5" t="s">
        <v>24352</v>
      </c>
      <c r="M1803" s="5">
        <v>26805685</v>
      </c>
      <c r="N1803" s="5">
        <v>26601975</v>
      </c>
      <c r="O1803" s="6">
        <v>46234.795231481483</v>
      </c>
      <c r="P1803" s="4" t="s">
        <v>18509</v>
      </c>
      <c r="Q1803" s="5" t="s">
        <v>19985</v>
      </c>
      <c r="R1803" s="5">
        <v>1016075257</v>
      </c>
      <c r="S1803" s="5" t="s">
        <v>524</v>
      </c>
      <c r="T1803" s="4">
        <v>31500000</v>
      </c>
      <c r="U1803" s="4">
        <v>0</v>
      </c>
      <c r="V1803" s="4">
        <v>31500000</v>
      </c>
      <c r="W1803" s="4">
        <v>17966667</v>
      </c>
      <c r="X1803" s="4">
        <v>13533333</v>
      </c>
      <c r="Y1803" s="4">
        <v>13533333</v>
      </c>
    </row>
    <row r="1804" spans="1:25" x14ac:dyDescent="0.2">
      <c r="A1804" s="27" t="s">
        <v>3817</v>
      </c>
      <c r="B1804" s="5" t="s">
        <v>3501</v>
      </c>
      <c r="C1804" s="5" t="s">
        <v>1261</v>
      </c>
      <c r="D1804" s="5">
        <v>153</v>
      </c>
      <c r="E1804" s="5" t="s">
        <v>1258</v>
      </c>
      <c r="F1804" s="5">
        <v>10</v>
      </c>
      <c r="G1804" s="5" t="s">
        <v>32</v>
      </c>
      <c r="H1804" s="5">
        <v>27501</v>
      </c>
      <c r="I1804" s="5" t="s">
        <v>3724</v>
      </c>
      <c r="J1804" s="5" t="s">
        <v>21681</v>
      </c>
      <c r="K1804" s="5" t="s">
        <v>22972</v>
      </c>
      <c r="L1804" s="5" t="s">
        <v>24387</v>
      </c>
      <c r="M1804" s="5">
        <v>26805805</v>
      </c>
      <c r="N1804" s="5">
        <v>26601975</v>
      </c>
      <c r="O1804" s="6">
        <v>46239.308206018519</v>
      </c>
      <c r="P1804" s="4" t="s">
        <v>8589</v>
      </c>
      <c r="Q1804" s="5" t="s">
        <v>21682</v>
      </c>
      <c r="R1804" s="5">
        <v>1073177930</v>
      </c>
      <c r="S1804" s="5" t="s">
        <v>10213</v>
      </c>
      <c r="T1804" s="4">
        <v>19970000</v>
      </c>
      <c r="U1804" s="4">
        <v>0</v>
      </c>
      <c r="V1804" s="4">
        <v>19970000</v>
      </c>
      <c r="W1804" s="4">
        <v>17706733</v>
      </c>
      <c r="X1804" s="4">
        <v>2263267</v>
      </c>
      <c r="Y1804" s="4">
        <v>2263267</v>
      </c>
    </row>
    <row r="1805" spans="1:25" x14ac:dyDescent="0.2">
      <c r="A1805" s="27" t="s">
        <v>3817</v>
      </c>
      <c r="B1805" s="5" t="s">
        <v>3501</v>
      </c>
      <c r="C1805" s="5" t="s">
        <v>1261</v>
      </c>
      <c r="D1805" s="5">
        <v>153</v>
      </c>
      <c r="E1805" s="5" t="s">
        <v>1258</v>
      </c>
      <c r="F1805" s="5">
        <v>10</v>
      </c>
      <c r="G1805" s="5" t="s">
        <v>32</v>
      </c>
      <c r="H1805" s="5">
        <v>27501</v>
      </c>
      <c r="I1805" s="5" t="s">
        <v>3724</v>
      </c>
      <c r="J1805" s="5" t="s">
        <v>21683</v>
      </c>
      <c r="K1805" s="5" t="s">
        <v>22972</v>
      </c>
      <c r="L1805" s="5" t="s">
        <v>24415</v>
      </c>
      <c r="M1805" s="5">
        <v>26805878</v>
      </c>
      <c r="N1805" s="5">
        <v>26601975</v>
      </c>
      <c r="O1805" s="6">
        <v>46239.723229166666</v>
      </c>
      <c r="P1805" s="4" t="s">
        <v>21476</v>
      </c>
      <c r="Q1805" s="5" t="s">
        <v>19985</v>
      </c>
      <c r="R1805" s="5">
        <v>86078202</v>
      </c>
      <c r="S1805" s="5" t="s">
        <v>2004</v>
      </c>
      <c r="T1805" s="4">
        <v>32660000</v>
      </c>
      <c r="U1805" s="4">
        <v>0</v>
      </c>
      <c r="V1805" s="4">
        <v>32660000</v>
      </c>
      <c r="W1805" s="4">
        <v>21555600</v>
      </c>
      <c r="X1805" s="4">
        <v>11104400</v>
      </c>
      <c r="Y1805" s="4">
        <v>11104400</v>
      </c>
    </row>
    <row r="1806" spans="1:25" x14ac:dyDescent="0.2">
      <c r="A1806" s="5" t="s">
        <v>3817</v>
      </c>
      <c r="B1806" s="5" t="s">
        <v>3501</v>
      </c>
      <c r="C1806" s="5" t="s">
        <v>1261</v>
      </c>
      <c r="D1806" s="5">
        <v>153</v>
      </c>
      <c r="E1806" s="5" t="s">
        <v>1258</v>
      </c>
      <c r="F1806" s="5">
        <v>10</v>
      </c>
      <c r="G1806" s="5" t="s">
        <v>32</v>
      </c>
      <c r="H1806" s="5">
        <v>27501</v>
      </c>
      <c r="I1806" s="5" t="s">
        <v>3724</v>
      </c>
      <c r="J1806" s="5" t="s">
        <v>21684</v>
      </c>
      <c r="K1806" s="5" t="s">
        <v>22972</v>
      </c>
      <c r="L1806" s="5" t="s">
        <v>24450</v>
      </c>
      <c r="M1806" s="5">
        <v>26806066</v>
      </c>
      <c r="N1806" s="5">
        <v>26601975</v>
      </c>
      <c r="O1806" s="6">
        <v>46246.84778935185</v>
      </c>
      <c r="P1806" s="4" t="s">
        <v>18509</v>
      </c>
      <c r="Q1806" s="5" t="s">
        <v>21685</v>
      </c>
      <c r="R1806" s="5">
        <v>1030667884</v>
      </c>
      <c r="S1806" s="5" t="s">
        <v>21686</v>
      </c>
      <c r="T1806" s="4">
        <v>21600000</v>
      </c>
      <c r="U1806" s="4">
        <v>0</v>
      </c>
      <c r="V1806" s="4">
        <v>21600000</v>
      </c>
      <c r="W1806" s="4">
        <v>14720000</v>
      </c>
      <c r="X1806" s="4">
        <v>6880000</v>
      </c>
      <c r="Y1806" s="4">
        <v>2080000</v>
      </c>
    </row>
    <row r="1807" spans="1:25" x14ac:dyDescent="0.2">
      <c r="A1807" s="5" t="s">
        <v>3817</v>
      </c>
      <c r="B1807" s="5" t="s">
        <v>3501</v>
      </c>
      <c r="C1807" s="5" t="s">
        <v>1261</v>
      </c>
      <c r="D1807" s="5">
        <v>153</v>
      </c>
      <c r="E1807" s="5" t="s">
        <v>1258</v>
      </c>
      <c r="F1807" s="5">
        <v>10</v>
      </c>
      <c r="G1807" s="5" t="s">
        <v>32</v>
      </c>
      <c r="H1807" s="5">
        <v>27501</v>
      </c>
      <c r="I1807" s="5" t="s">
        <v>3724</v>
      </c>
      <c r="J1807" s="5" t="s">
        <v>21687</v>
      </c>
      <c r="K1807" s="5" t="s">
        <v>22972</v>
      </c>
      <c r="L1807" s="5" t="s">
        <v>24455</v>
      </c>
      <c r="M1807" s="5">
        <v>26806098</v>
      </c>
      <c r="N1807" s="5">
        <v>26601975</v>
      </c>
      <c r="O1807" s="6">
        <v>46247.47084490741</v>
      </c>
      <c r="P1807" s="4" t="s">
        <v>18509</v>
      </c>
      <c r="Q1807" s="5" t="s">
        <v>21688</v>
      </c>
      <c r="R1807" s="5">
        <v>1069762348</v>
      </c>
      <c r="S1807" s="5" t="s">
        <v>13681</v>
      </c>
      <c r="T1807" s="4">
        <v>21703500</v>
      </c>
      <c r="U1807" s="4">
        <v>0</v>
      </c>
      <c r="V1807" s="4">
        <v>21703500</v>
      </c>
      <c r="W1807" s="4">
        <v>19774300</v>
      </c>
      <c r="X1807" s="4">
        <v>1929200</v>
      </c>
      <c r="Y1807" s="4">
        <v>1929200</v>
      </c>
    </row>
    <row r="1808" spans="1:25" x14ac:dyDescent="0.2">
      <c r="A1808" s="5" t="s">
        <v>3817</v>
      </c>
      <c r="B1808" s="5" t="s">
        <v>3501</v>
      </c>
      <c r="C1808" s="5" t="s">
        <v>1261</v>
      </c>
      <c r="D1808" s="5">
        <v>153</v>
      </c>
      <c r="E1808" s="5" t="s">
        <v>1258</v>
      </c>
      <c r="F1808" s="5">
        <v>10</v>
      </c>
      <c r="G1808" s="5" t="s">
        <v>32</v>
      </c>
      <c r="H1808" s="5">
        <v>27501</v>
      </c>
      <c r="I1808" s="5" t="s">
        <v>3724</v>
      </c>
      <c r="J1808" s="5" t="s">
        <v>21689</v>
      </c>
      <c r="K1808" s="5" t="s">
        <v>75</v>
      </c>
      <c r="L1808" s="5" t="s">
        <v>21690</v>
      </c>
      <c r="M1808" s="5">
        <v>26806144</v>
      </c>
      <c r="N1808" s="5">
        <v>26601975</v>
      </c>
      <c r="O1808" s="6">
        <v>46248.610127314816</v>
      </c>
      <c r="P1808" s="4" t="s">
        <v>18509</v>
      </c>
      <c r="Q1808" s="5" t="s">
        <v>21691</v>
      </c>
      <c r="R1808" s="5">
        <v>1123086901</v>
      </c>
      <c r="S1808" s="5" t="s">
        <v>21692</v>
      </c>
      <c r="T1808" s="4">
        <v>24750000</v>
      </c>
      <c r="U1808" s="4">
        <v>24750000</v>
      </c>
      <c r="V1808" s="4">
        <v>0</v>
      </c>
      <c r="W1808" s="4">
        <v>0</v>
      </c>
      <c r="X1808" s="4">
        <v>0</v>
      </c>
    </row>
    <row r="1809" spans="1:25" x14ac:dyDescent="0.2">
      <c r="A1809" s="5" t="s">
        <v>3817</v>
      </c>
      <c r="B1809" s="5" t="s">
        <v>3501</v>
      </c>
      <c r="C1809" s="5" t="s">
        <v>1261</v>
      </c>
      <c r="D1809" s="5">
        <v>153</v>
      </c>
      <c r="E1809" s="5" t="s">
        <v>1258</v>
      </c>
      <c r="F1809" s="5">
        <v>10</v>
      </c>
      <c r="G1809" s="5" t="s">
        <v>32</v>
      </c>
      <c r="H1809" s="5">
        <v>27501</v>
      </c>
      <c r="I1809" s="5" t="s">
        <v>3724</v>
      </c>
      <c r="J1809" s="5" t="s">
        <v>22459</v>
      </c>
      <c r="K1809" s="5" t="s">
        <v>22972</v>
      </c>
      <c r="L1809" s="5" t="s">
        <v>24464</v>
      </c>
      <c r="M1809" s="5">
        <v>26806184</v>
      </c>
      <c r="N1809" s="5">
        <v>26601975</v>
      </c>
      <c r="O1809" s="6">
        <v>46252.448263888888</v>
      </c>
      <c r="P1809" s="4" t="s">
        <v>94</v>
      </c>
      <c r="Q1809" s="5" t="s">
        <v>19985</v>
      </c>
      <c r="R1809" s="5">
        <v>1015484001</v>
      </c>
      <c r="S1809" s="5" t="s">
        <v>22460</v>
      </c>
      <c r="T1809" s="4">
        <v>153998</v>
      </c>
      <c r="U1809" s="4">
        <v>0</v>
      </c>
      <c r="V1809" s="4">
        <v>153998</v>
      </c>
      <c r="W1809" s="4">
        <v>153998</v>
      </c>
      <c r="X1809" s="4">
        <v>0</v>
      </c>
      <c r="Y1809" s="4">
        <v>0</v>
      </c>
    </row>
    <row r="1810" spans="1:25" x14ac:dyDescent="0.2">
      <c r="A1810" s="5" t="s">
        <v>3817</v>
      </c>
      <c r="B1810" s="5" t="s">
        <v>3501</v>
      </c>
      <c r="C1810" s="5" t="s">
        <v>1261</v>
      </c>
      <c r="D1810" s="5">
        <v>153</v>
      </c>
      <c r="E1810" s="5" t="s">
        <v>1258</v>
      </c>
      <c r="F1810" s="5">
        <v>10</v>
      </c>
      <c r="G1810" s="5" t="s">
        <v>32</v>
      </c>
      <c r="H1810" s="5">
        <v>27501</v>
      </c>
      <c r="I1810" s="5" t="s">
        <v>3724</v>
      </c>
      <c r="J1810" s="5" t="s">
        <v>22461</v>
      </c>
      <c r="K1810" s="5" t="s">
        <v>22972</v>
      </c>
      <c r="L1810" s="5" t="s">
        <v>24472</v>
      </c>
      <c r="M1810" s="5">
        <v>26806253</v>
      </c>
      <c r="N1810" s="5">
        <v>26601975</v>
      </c>
      <c r="O1810" s="6">
        <v>46253.273622685185</v>
      </c>
      <c r="P1810" s="4" t="s">
        <v>22375</v>
      </c>
      <c r="Q1810" s="5" t="s">
        <v>19985</v>
      </c>
      <c r="R1810" s="5">
        <v>1074888417</v>
      </c>
      <c r="S1810" s="5" t="s">
        <v>8908</v>
      </c>
      <c r="T1810" s="4">
        <v>24750000</v>
      </c>
      <c r="U1810" s="4">
        <v>0</v>
      </c>
      <c r="V1810" s="4">
        <v>24750000</v>
      </c>
      <c r="W1810" s="4">
        <v>18150000</v>
      </c>
      <c r="X1810" s="4">
        <v>6600000</v>
      </c>
      <c r="Y1810" s="4">
        <v>6600000</v>
      </c>
    </row>
    <row r="1811" spans="1:25" x14ac:dyDescent="0.2">
      <c r="A1811" s="5" t="s">
        <v>3817</v>
      </c>
      <c r="B1811" s="5" t="s">
        <v>3501</v>
      </c>
      <c r="C1811" s="5" t="s">
        <v>1261</v>
      </c>
      <c r="D1811" s="5">
        <v>153</v>
      </c>
      <c r="E1811" s="5" t="s">
        <v>1258</v>
      </c>
      <c r="F1811" s="5">
        <v>10</v>
      </c>
      <c r="G1811" s="5" t="s">
        <v>32</v>
      </c>
      <c r="H1811" s="5">
        <v>27501</v>
      </c>
      <c r="I1811" s="5" t="s">
        <v>3724</v>
      </c>
      <c r="J1811" s="5" t="s">
        <v>22462</v>
      </c>
      <c r="K1811" s="5" t="s">
        <v>22972</v>
      </c>
      <c r="L1811" s="5" t="s">
        <v>24483</v>
      </c>
      <c r="M1811" s="5">
        <v>26806393</v>
      </c>
      <c r="N1811" s="5">
        <v>26601975</v>
      </c>
      <c r="O1811" s="6">
        <v>46260.737974537034</v>
      </c>
      <c r="P1811" s="4" t="s">
        <v>94</v>
      </c>
      <c r="Q1811" s="5" t="s">
        <v>22463</v>
      </c>
      <c r="R1811" s="5">
        <v>1233511772</v>
      </c>
      <c r="S1811" s="5" t="s">
        <v>22464</v>
      </c>
      <c r="T1811" s="4">
        <v>19200000</v>
      </c>
      <c r="U1811" s="4">
        <v>0</v>
      </c>
      <c r="V1811" s="4">
        <v>19200000</v>
      </c>
      <c r="W1811" s="4">
        <v>14400000</v>
      </c>
      <c r="X1811" s="4">
        <v>4800000</v>
      </c>
      <c r="Y1811" s="4">
        <v>4800000</v>
      </c>
    </row>
    <row r="1812" spans="1:25" x14ac:dyDescent="0.2">
      <c r="A1812" s="5" t="s">
        <v>3817</v>
      </c>
      <c r="B1812" s="5" t="s">
        <v>3501</v>
      </c>
      <c r="C1812" s="5" t="s">
        <v>1261</v>
      </c>
      <c r="D1812" s="5">
        <v>153</v>
      </c>
      <c r="E1812" s="5" t="s">
        <v>1258</v>
      </c>
      <c r="F1812" s="5">
        <v>10</v>
      </c>
      <c r="G1812" s="5" t="s">
        <v>32</v>
      </c>
      <c r="H1812" s="5">
        <v>27501</v>
      </c>
      <c r="I1812" s="5" t="s">
        <v>3724</v>
      </c>
      <c r="J1812" s="5" t="s">
        <v>27285</v>
      </c>
      <c r="K1812" s="5" t="s">
        <v>22972</v>
      </c>
      <c r="L1812" s="5" t="s">
        <v>27286</v>
      </c>
      <c r="M1812" s="5">
        <v>26806584</v>
      </c>
      <c r="N1812" s="5">
        <v>26601975</v>
      </c>
      <c r="O1812" s="6">
        <v>46294.659594907411</v>
      </c>
      <c r="P1812" s="4" t="s">
        <v>229</v>
      </c>
      <c r="Q1812" s="5" t="s">
        <v>21691</v>
      </c>
      <c r="R1812" s="5">
        <v>1075682669</v>
      </c>
      <c r="S1812" s="5" t="s">
        <v>2345</v>
      </c>
      <c r="T1812" s="4">
        <v>15000000</v>
      </c>
      <c r="U1812" s="4">
        <v>0</v>
      </c>
      <c r="V1812" s="4">
        <v>15000000</v>
      </c>
      <c r="W1812" s="4">
        <v>15000000</v>
      </c>
      <c r="X1812" s="4">
        <v>0</v>
      </c>
    </row>
    <row r="1813" spans="1:25" x14ac:dyDescent="0.2">
      <c r="A1813" s="5" t="s">
        <v>3817</v>
      </c>
      <c r="B1813" s="5" t="s">
        <v>3501</v>
      </c>
      <c r="C1813" s="5" t="s">
        <v>1263</v>
      </c>
      <c r="D1813" s="5">
        <v>154</v>
      </c>
      <c r="E1813" s="5" t="s">
        <v>1260</v>
      </c>
      <c r="F1813" s="5">
        <v>10</v>
      </c>
      <c r="G1813" s="5" t="s">
        <v>32</v>
      </c>
      <c r="H1813" s="5">
        <v>27501</v>
      </c>
      <c r="I1813" s="5" t="s">
        <v>3724</v>
      </c>
      <c r="J1813" s="5" t="s">
        <v>10376</v>
      </c>
      <c r="K1813" s="5" t="s">
        <v>22972</v>
      </c>
      <c r="L1813" s="5" t="s">
        <v>23987</v>
      </c>
      <c r="M1813" s="5">
        <v>26803023</v>
      </c>
      <c r="N1813" s="5">
        <v>26601581</v>
      </c>
      <c r="O1813" s="6">
        <v>46051.757835648146</v>
      </c>
      <c r="P1813" s="4" t="s">
        <v>4498</v>
      </c>
      <c r="Q1813" s="5" t="s">
        <v>10377</v>
      </c>
      <c r="R1813" s="5">
        <v>1123512485</v>
      </c>
      <c r="S1813" s="5" t="s">
        <v>10378</v>
      </c>
      <c r="T1813" s="4">
        <v>28966667</v>
      </c>
      <c r="U1813" s="4">
        <v>2383334</v>
      </c>
      <c r="V1813" s="4">
        <v>26583333</v>
      </c>
      <c r="W1813" s="4">
        <v>0</v>
      </c>
      <c r="X1813" s="4">
        <v>26583333</v>
      </c>
      <c r="Y1813" s="4">
        <v>26583333</v>
      </c>
    </row>
    <row r="1814" spans="1:25" x14ac:dyDescent="0.2">
      <c r="A1814" s="5" t="s">
        <v>3817</v>
      </c>
      <c r="B1814" s="5" t="s">
        <v>3501</v>
      </c>
      <c r="C1814" s="5" t="s">
        <v>1263</v>
      </c>
      <c r="D1814" s="5">
        <v>154</v>
      </c>
      <c r="E1814" s="5" t="s">
        <v>1260</v>
      </c>
      <c r="F1814" s="5">
        <v>10</v>
      </c>
      <c r="G1814" s="5" t="s">
        <v>32</v>
      </c>
      <c r="H1814" s="5">
        <v>27501</v>
      </c>
      <c r="I1814" s="5" t="s">
        <v>3724</v>
      </c>
      <c r="J1814" s="5" t="s">
        <v>19991</v>
      </c>
      <c r="K1814" s="5" t="s">
        <v>22972</v>
      </c>
      <c r="L1814" s="5" t="s">
        <v>24096</v>
      </c>
      <c r="M1814" s="5">
        <v>26804723</v>
      </c>
      <c r="N1814" s="5">
        <v>26601975</v>
      </c>
      <c r="O1814" s="6">
        <v>46220.08258101852</v>
      </c>
      <c r="P1814" s="4" t="s">
        <v>81</v>
      </c>
      <c r="Q1814" s="5" t="s">
        <v>19992</v>
      </c>
      <c r="R1814" s="5">
        <v>1015481884</v>
      </c>
      <c r="S1814" s="5" t="s">
        <v>2663</v>
      </c>
      <c r="T1814" s="4">
        <v>7110846</v>
      </c>
      <c r="U1814" s="4">
        <v>0</v>
      </c>
      <c r="V1814" s="4">
        <v>7110846</v>
      </c>
      <c r="W1814" s="4">
        <v>0</v>
      </c>
      <c r="X1814" s="4">
        <v>7110846</v>
      </c>
      <c r="Y1814" s="4">
        <v>7110846</v>
      </c>
    </row>
    <row r="1815" spans="1:25" x14ac:dyDescent="0.2">
      <c r="A1815" s="5" t="s">
        <v>3817</v>
      </c>
      <c r="B1815" s="5" t="s">
        <v>3501</v>
      </c>
      <c r="C1815" s="5" t="s">
        <v>1263</v>
      </c>
      <c r="D1815" s="5">
        <v>154</v>
      </c>
      <c r="E1815" s="5" t="s">
        <v>1260</v>
      </c>
      <c r="F1815" s="5">
        <v>10</v>
      </c>
      <c r="G1815" s="5" t="s">
        <v>32</v>
      </c>
      <c r="H1815" s="5">
        <v>27501</v>
      </c>
      <c r="I1815" s="5" t="s">
        <v>3724</v>
      </c>
      <c r="J1815" s="5" t="s">
        <v>19993</v>
      </c>
      <c r="K1815" s="5" t="s">
        <v>22972</v>
      </c>
      <c r="L1815" s="5" t="s">
        <v>24098</v>
      </c>
      <c r="M1815" s="5">
        <v>26804731</v>
      </c>
      <c r="N1815" s="5">
        <v>26601975</v>
      </c>
      <c r="O1815" s="6">
        <v>46220.235046296293</v>
      </c>
      <c r="P1815" s="4" t="s">
        <v>81</v>
      </c>
      <c r="Q1815" s="5" t="s">
        <v>19992</v>
      </c>
      <c r="R1815" s="5">
        <v>1018511780</v>
      </c>
      <c r="S1815" s="5" t="s">
        <v>261</v>
      </c>
      <c r="T1815" s="4">
        <v>27215000</v>
      </c>
      <c r="U1815" s="4">
        <v>0</v>
      </c>
      <c r="V1815" s="4">
        <v>27215000</v>
      </c>
      <c r="W1815" s="4">
        <v>14696100</v>
      </c>
      <c r="X1815" s="4">
        <v>12518900</v>
      </c>
      <c r="Y1815" s="4">
        <v>12518900</v>
      </c>
    </row>
    <row r="1816" spans="1:25" x14ac:dyDescent="0.2">
      <c r="A1816" s="5" t="s">
        <v>3817</v>
      </c>
      <c r="B1816" s="5" t="s">
        <v>3501</v>
      </c>
      <c r="C1816" s="5" t="s">
        <v>1263</v>
      </c>
      <c r="D1816" s="5">
        <v>154</v>
      </c>
      <c r="E1816" s="5" t="s">
        <v>1260</v>
      </c>
      <c r="F1816" s="5">
        <v>10</v>
      </c>
      <c r="G1816" s="5" t="s">
        <v>32</v>
      </c>
      <c r="H1816" s="5">
        <v>27501</v>
      </c>
      <c r="I1816" s="5" t="s">
        <v>3724</v>
      </c>
      <c r="J1816" s="5" t="s">
        <v>19994</v>
      </c>
      <c r="K1816" s="5" t="s">
        <v>22972</v>
      </c>
      <c r="L1816" s="5" t="s">
        <v>24104</v>
      </c>
      <c r="M1816" s="5">
        <v>26804748</v>
      </c>
      <c r="N1816" s="5">
        <v>26601975</v>
      </c>
      <c r="O1816" s="6">
        <v>46220.416203703702</v>
      </c>
      <c r="P1816" s="4" t="s">
        <v>81</v>
      </c>
      <c r="Q1816" s="5" t="s">
        <v>19995</v>
      </c>
      <c r="R1816" s="5">
        <v>79189656</v>
      </c>
      <c r="S1816" s="5" t="s">
        <v>2352</v>
      </c>
      <c r="T1816" s="4">
        <v>35000000</v>
      </c>
      <c r="U1816" s="4">
        <v>0</v>
      </c>
      <c r="V1816" s="4">
        <v>35000000</v>
      </c>
      <c r="W1816" s="4">
        <v>18900000</v>
      </c>
      <c r="X1816" s="4">
        <v>16100000</v>
      </c>
      <c r="Y1816" s="4">
        <v>9100000</v>
      </c>
    </row>
    <row r="1817" spans="1:25" x14ac:dyDescent="0.2">
      <c r="A1817" s="5" t="s">
        <v>3817</v>
      </c>
      <c r="B1817" s="5" t="s">
        <v>3501</v>
      </c>
      <c r="C1817" s="5" t="s">
        <v>1263</v>
      </c>
      <c r="D1817" s="5">
        <v>154</v>
      </c>
      <c r="E1817" s="5" t="s">
        <v>1260</v>
      </c>
      <c r="F1817" s="5">
        <v>10</v>
      </c>
      <c r="G1817" s="5" t="s">
        <v>32</v>
      </c>
      <c r="H1817" s="5">
        <v>27501</v>
      </c>
      <c r="I1817" s="5" t="s">
        <v>3724</v>
      </c>
      <c r="J1817" s="5" t="s">
        <v>19996</v>
      </c>
      <c r="K1817" s="5" t="s">
        <v>22972</v>
      </c>
      <c r="L1817" s="5" t="s">
        <v>24105</v>
      </c>
      <c r="M1817" s="5">
        <v>26804750</v>
      </c>
      <c r="N1817" s="5">
        <v>26601975</v>
      </c>
      <c r="O1817" s="6">
        <v>46220.41909722222</v>
      </c>
      <c r="P1817" s="4" t="s">
        <v>81</v>
      </c>
      <c r="Q1817" s="5" t="s">
        <v>19997</v>
      </c>
      <c r="R1817" s="5">
        <v>51983432</v>
      </c>
      <c r="S1817" s="5" t="s">
        <v>2664</v>
      </c>
      <c r="T1817" s="4">
        <v>27500000</v>
      </c>
      <c r="U1817" s="4">
        <v>0</v>
      </c>
      <c r="V1817" s="4">
        <v>27500000</v>
      </c>
      <c r="W1817" s="4">
        <v>14666667</v>
      </c>
      <c r="X1817" s="4">
        <v>12833333</v>
      </c>
      <c r="Y1817" s="4">
        <v>12833333</v>
      </c>
    </row>
    <row r="1818" spans="1:25" x14ac:dyDescent="0.2">
      <c r="A1818" s="5" t="s">
        <v>3817</v>
      </c>
      <c r="B1818" s="5" t="s">
        <v>3501</v>
      </c>
      <c r="C1818" s="5" t="s">
        <v>1263</v>
      </c>
      <c r="D1818" s="5">
        <v>154</v>
      </c>
      <c r="E1818" s="5" t="s">
        <v>1260</v>
      </c>
      <c r="F1818" s="5">
        <v>10</v>
      </c>
      <c r="G1818" s="5" t="s">
        <v>32</v>
      </c>
      <c r="H1818" s="5">
        <v>27501</v>
      </c>
      <c r="I1818" s="5" t="s">
        <v>3724</v>
      </c>
      <c r="J1818" s="5" t="s">
        <v>19998</v>
      </c>
      <c r="K1818" s="5" t="s">
        <v>22972</v>
      </c>
      <c r="L1818" s="5" t="s">
        <v>24139</v>
      </c>
      <c r="M1818" s="5">
        <v>26804867</v>
      </c>
      <c r="N1818" s="5">
        <v>26601975</v>
      </c>
      <c r="O1818" s="6">
        <v>46224.621192129627</v>
      </c>
      <c r="P1818" s="4" t="s">
        <v>81</v>
      </c>
      <c r="Q1818" s="5" t="s">
        <v>19995</v>
      </c>
      <c r="R1818" s="5">
        <v>1019068137</v>
      </c>
      <c r="S1818" s="5" t="s">
        <v>19999</v>
      </c>
      <c r="T1818" s="4">
        <v>25000000</v>
      </c>
      <c r="U1818" s="4">
        <v>0</v>
      </c>
      <c r="V1818" s="4">
        <v>25000000</v>
      </c>
      <c r="W1818" s="4">
        <v>18833333</v>
      </c>
      <c r="X1818" s="4">
        <v>6166667</v>
      </c>
      <c r="Y1818" s="4">
        <v>6166667</v>
      </c>
    </row>
    <row r="1819" spans="1:25" x14ac:dyDescent="0.2">
      <c r="A1819" s="5" t="s">
        <v>3817</v>
      </c>
      <c r="B1819" s="5" t="s">
        <v>3501</v>
      </c>
      <c r="C1819" s="5" t="s">
        <v>1264</v>
      </c>
      <c r="D1819" s="5">
        <v>155</v>
      </c>
      <c r="E1819" s="5" t="s">
        <v>1262</v>
      </c>
      <c r="F1819" s="5">
        <v>10</v>
      </c>
      <c r="G1819" s="5" t="s">
        <v>32</v>
      </c>
      <c r="H1819" s="5">
        <v>10013</v>
      </c>
      <c r="I1819" s="5" t="s">
        <v>3552</v>
      </c>
      <c r="J1819" s="5" t="s">
        <v>6720</v>
      </c>
      <c r="K1819" s="5" t="s">
        <v>75</v>
      </c>
      <c r="L1819" s="5" t="s">
        <v>8772</v>
      </c>
      <c r="M1819" s="5">
        <v>26800034</v>
      </c>
      <c r="N1819" s="5">
        <v>26600044</v>
      </c>
      <c r="O1819" s="6">
        <v>46024</v>
      </c>
      <c r="P1819" s="4" t="s">
        <v>2809</v>
      </c>
      <c r="Q1819" s="5" t="s">
        <v>8773</v>
      </c>
      <c r="R1819" s="5">
        <v>52194369</v>
      </c>
      <c r="S1819" s="5" t="s">
        <v>2354</v>
      </c>
      <c r="T1819" s="4">
        <v>40800000</v>
      </c>
      <c r="U1819" s="4">
        <v>1813333</v>
      </c>
      <c r="V1819" s="4">
        <v>38986667</v>
      </c>
      <c r="W1819" s="4">
        <v>0</v>
      </c>
      <c r="X1819" s="4">
        <v>38986667</v>
      </c>
      <c r="Y1819" s="4">
        <v>38986667</v>
      </c>
    </row>
    <row r="1820" spans="1:25" x14ac:dyDescent="0.2">
      <c r="A1820" s="5" t="s">
        <v>3817</v>
      </c>
      <c r="B1820" s="5" t="s">
        <v>3501</v>
      </c>
      <c r="C1820" s="5" t="s">
        <v>1264</v>
      </c>
      <c r="D1820" s="5">
        <v>155</v>
      </c>
      <c r="E1820" s="5" t="s">
        <v>1262</v>
      </c>
      <c r="F1820" s="5">
        <v>10</v>
      </c>
      <c r="G1820" s="5" t="s">
        <v>32</v>
      </c>
      <c r="H1820" s="5">
        <v>10013</v>
      </c>
      <c r="I1820" s="5" t="s">
        <v>3552</v>
      </c>
      <c r="J1820" s="5" t="s">
        <v>6723</v>
      </c>
      <c r="K1820" s="5" t="s">
        <v>75</v>
      </c>
      <c r="L1820" s="5" t="s">
        <v>8779</v>
      </c>
      <c r="M1820" s="5">
        <v>26800052</v>
      </c>
      <c r="N1820" s="5">
        <v>26600062</v>
      </c>
      <c r="O1820" s="6">
        <v>46024</v>
      </c>
      <c r="P1820" s="4" t="s">
        <v>2809</v>
      </c>
      <c r="Q1820" s="5" t="s">
        <v>8780</v>
      </c>
      <c r="R1820" s="5">
        <v>1000364863</v>
      </c>
      <c r="S1820" s="5" t="s">
        <v>8781</v>
      </c>
      <c r="T1820" s="4">
        <v>21809598</v>
      </c>
      <c r="U1820" s="4">
        <v>969315</v>
      </c>
      <c r="V1820" s="4">
        <v>20840283</v>
      </c>
      <c r="W1820" s="4">
        <v>0</v>
      </c>
      <c r="X1820" s="4">
        <v>20840283</v>
      </c>
      <c r="Y1820" s="4">
        <v>20840283</v>
      </c>
    </row>
    <row r="1821" spans="1:25" x14ac:dyDescent="0.2">
      <c r="A1821" s="5" t="s">
        <v>3817</v>
      </c>
      <c r="B1821" s="5" t="s">
        <v>3501</v>
      </c>
      <c r="C1821" s="5" t="s">
        <v>1264</v>
      </c>
      <c r="D1821" s="5">
        <v>155</v>
      </c>
      <c r="E1821" s="5" t="s">
        <v>1262</v>
      </c>
      <c r="F1821" s="5">
        <v>10</v>
      </c>
      <c r="G1821" s="5" t="s">
        <v>32</v>
      </c>
      <c r="H1821" s="5">
        <v>10013</v>
      </c>
      <c r="I1821" s="5" t="s">
        <v>3552</v>
      </c>
      <c r="J1821" s="5" t="s">
        <v>6726</v>
      </c>
      <c r="K1821" s="5" t="s">
        <v>75</v>
      </c>
      <c r="L1821" s="5" t="s">
        <v>8788</v>
      </c>
      <c r="M1821" s="5">
        <v>26800070</v>
      </c>
      <c r="N1821" s="5">
        <v>26600080</v>
      </c>
      <c r="O1821" s="6">
        <v>46024</v>
      </c>
      <c r="P1821" s="4" t="s">
        <v>2809</v>
      </c>
      <c r="Q1821" s="5" t="s">
        <v>8789</v>
      </c>
      <c r="R1821" s="5">
        <v>38364168</v>
      </c>
      <c r="S1821" s="5" t="s">
        <v>2008</v>
      </c>
      <c r="T1821" s="4">
        <v>57000000</v>
      </c>
      <c r="U1821" s="4">
        <v>2533333</v>
      </c>
      <c r="V1821" s="4">
        <v>54466667</v>
      </c>
      <c r="W1821" s="4">
        <v>0</v>
      </c>
      <c r="X1821" s="4">
        <v>54466667</v>
      </c>
      <c r="Y1821" s="4">
        <v>54466667</v>
      </c>
    </row>
    <row r="1822" spans="1:25" x14ac:dyDescent="0.2">
      <c r="A1822" s="5" t="s">
        <v>3817</v>
      </c>
      <c r="B1822" s="5" t="s">
        <v>3501</v>
      </c>
      <c r="C1822" s="5" t="s">
        <v>1264</v>
      </c>
      <c r="D1822" s="5">
        <v>155</v>
      </c>
      <c r="E1822" s="5" t="s">
        <v>1262</v>
      </c>
      <c r="F1822" s="5">
        <v>10</v>
      </c>
      <c r="G1822" s="5" t="s">
        <v>32</v>
      </c>
      <c r="H1822" s="5">
        <v>10013</v>
      </c>
      <c r="I1822" s="5" t="s">
        <v>3552</v>
      </c>
      <c r="J1822" s="5" t="s">
        <v>6809</v>
      </c>
      <c r="K1822" s="5" t="s">
        <v>75</v>
      </c>
      <c r="L1822" s="5" t="s">
        <v>8831</v>
      </c>
      <c r="M1822" s="5">
        <v>26800242</v>
      </c>
      <c r="N1822" s="5">
        <v>26600252</v>
      </c>
      <c r="O1822" s="6">
        <v>46024</v>
      </c>
      <c r="P1822" s="4" t="s">
        <v>2809</v>
      </c>
      <c r="Q1822" s="5" t="s">
        <v>8832</v>
      </c>
      <c r="R1822" s="5">
        <v>1019093293</v>
      </c>
      <c r="S1822" s="5" t="s">
        <v>369</v>
      </c>
      <c r="T1822" s="4">
        <v>36600000</v>
      </c>
      <c r="U1822" s="4">
        <v>1626667</v>
      </c>
      <c r="V1822" s="4">
        <v>34973333</v>
      </c>
      <c r="W1822" s="4">
        <v>0</v>
      </c>
      <c r="X1822" s="4">
        <v>34973333</v>
      </c>
      <c r="Y1822" s="4">
        <v>34973333</v>
      </c>
    </row>
    <row r="1823" spans="1:25" x14ac:dyDescent="0.2">
      <c r="A1823" s="5" t="s">
        <v>3817</v>
      </c>
      <c r="B1823" s="5" t="s">
        <v>3501</v>
      </c>
      <c r="C1823" s="5" t="s">
        <v>1264</v>
      </c>
      <c r="D1823" s="5">
        <v>155</v>
      </c>
      <c r="E1823" s="5" t="s">
        <v>1262</v>
      </c>
      <c r="F1823" s="5">
        <v>10</v>
      </c>
      <c r="G1823" s="5" t="s">
        <v>32</v>
      </c>
      <c r="H1823" s="5">
        <v>10013</v>
      </c>
      <c r="I1823" s="5" t="s">
        <v>3552</v>
      </c>
      <c r="J1823" s="5" t="s">
        <v>6813</v>
      </c>
      <c r="K1823" s="5" t="s">
        <v>75</v>
      </c>
      <c r="L1823" s="5" t="s">
        <v>8839</v>
      </c>
      <c r="M1823" s="5">
        <v>26800259</v>
      </c>
      <c r="N1823" s="5">
        <v>26600269</v>
      </c>
      <c r="O1823" s="6">
        <v>46024</v>
      </c>
      <c r="P1823" s="4" t="s">
        <v>2809</v>
      </c>
      <c r="Q1823" s="5" t="s">
        <v>8840</v>
      </c>
      <c r="R1823" s="5">
        <v>52859720</v>
      </c>
      <c r="S1823" s="5" t="s">
        <v>2010</v>
      </c>
      <c r="T1823" s="4">
        <v>47874000</v>
      </c>
      <c r="U1823" s="4">
        <v>1063867</v>
      </c>
      <c r="V1823" s="4">
        <v>46810133</v>
      </c>
      <c r="W1823" s="4">
        <v>0</v>
      </c>
      <c r="X1823" s="4">
        <v>46810133</v>
      </c>
      <c r="Y1823" s="4">
        <v>46810133</v>
      </c>
    </row>
    <row r="1824" spans="1:25" x14ac:dyDescent="0.2">
      <c r="A1824" s="5" t="s">
        <v>3817</v>
      </c>
      <c r="B1824" s="5" t="s">
        <v>3501</v>
      </c>
      <c r="C1824" s="5" t="s">
        <v>1264</v>
      </c>
      <c r="D1824" s="5">
        <v>155</v>
      </c>
      <c r="E1824" s="5" t="s">
        <v>1262</v>
      </c>
      <c r="F1824" s="5">
        <v>10</v>
      </c>
      <c r="G1824" s="5" t="s">
        <v>32</v>
      </c>
      <c r="H1824" s="5">
        <v>10013</v>
      </c>
      <c r="I1824" s="5" t="s">
        <v>3552</v>
      </c>
      <c r="J1824" s="5" t="s">
        <v>6989</v>
      </c>
      <c r="K1824" s="5" t="s">
        <v>75</v>
      </c>
      <c r="L1824" s="5" t="s">
        <v>4834</v>
      </c>
      <c r="M1824" s="5">
        <v>26801018</v>
      </c>
      <c r="N1824" s="5">
        <v>26601028</v>
      </c>
      <c r="O1824" s="6">
        <v>46024</v>
      </c>
      <c r="P1824" s="4" t="s">
        <v>2870</v>
      </c>
      <c r="Q1824" s="5" t="s">
        <v>4835</v>
      </c>
      <c r="R1824" s="5">
        <v>1018481505</v>
      </c>
      <c r="S1824" s="5" t="s">
        <v>2353</v>
      </c>
      <c r="T1824" s="4">
        <v>33000000</v>
      </c>
      <c r="U1824" s="4">
        <v>0</v>
      </c>
      <c r="V1824" s="4">
        <v>33000000</v>
      </c>
      <c r="W1824" s="4">
        <v>0</v>
      </c>
      <c r="X1824" s="4">
        <v>33000000</v>
      </c>
      <c r="Y1824" s="4">
        <v>33000000</v>
      </c>
    </row>
    <row r="1825" spans="1:25" x14ac:dyDescent="0.2">
      <c r="A1825" s="5" t="s">
        <v>3817</v>
      </c>
      <c r="B1825" s="5" t="s">
        <v>3501</v>
      </c>
      <c r="C1825" s="5" t="s">
        <v>1264</v>
      </c>
      <c r="D1825" s="5">
        <v>155</v>
      </c>
      <c r="E1825" s="5" t="s">
        <v>1262</v>
      </c>
      <c r="F1825" s="5">
        <v>10</v>
      </c>
      <c r="G1825" s="5" t="s">
        <v>32</v>
      </c>
      <c r="H1825" s="5">
        <v>10013</v>
      </c>
      <c r="I1825" s="5" t="s">
        <v>3552</v>
      </c>
      <c r="J1825" s="5" t="s">
        <v>6995</v>
      </c>
      <c r="K1825" s="5" t="s">
        <v>75</v>
      </c>
      <c r="L1825" s="5" t="s">
        <v>4837</v>
      </c>
      <c r="M1825" s="5">
        <v>26801044</v>
      </c>
      <c r="N1825" s="5">
        <v>26601054</v>
      </c>
      <c r="O1825" s="6">
        <v>46024</v>
      </c>
      <c r="P1825" s="4" t="s">
        <v>2870</v>
      </c>
      <c r="Q1825" s="5" t="s">
        <v>4838</v>
      </c>
      <c r="R1825" s="5">
        <v>79119137</v>
      </c>
      <c r="S1825" s="5" t="s">
        <v>276</v>
      </c>
      <c r="T1825" s="4">
        <v>41478000</v>
      </c>
      <c r="U1825" s="4">
        <v>0</v>
      </c>
      <c r="V1825" s="4">
        <v>41478000</v>
      </c>
      <c r="W1825" s="4">
        <v>0</v>
      </c>
      <c r="X1825" s="4">
        <v>41478000</v>
      </c>
      <c r="Y1825" s="4">
        <v>41478000</v>
      </c>
    </row>
    <row r="1826" spans="1:25" x14ac:dyDescent="0.2">
      <c r="A1826" s="5" t="s">
        <v>3817</v>
      </c>
      <c r="B1826" s="5" t="s">
        <v>3501</v>
      </c>
      <c r="C1826" s="5" t="s">
        <v>1264</v>
      </c>
      <c r="D1826" s="5">
        <v>155</v>
      </c>
      <c r="E1826" s="5" t="s">
        <v>1262</v>
      </c>
      <c r="F1826" s="5">
        <v>10</v>
      </c>
      <c r="G1826" s="5" t="s">
        <v>32</v>
      </c>
      <c r="H1826" s="5">
        <v>10013</v>
      </c>
      <c r="I1826" s="5" t="s">
        <v>3552</v>
      </c>
      <c r="J1826" s="5" t="s">
        <v>7028</v>
      </c>
      <c r="K1826" s="5" t="s">
        <v>75</v>
      </c>
      <c r="L1826" s="5" t="s">
        <v>8943</v>
      </c>
      <c r="M1826" s="5">
        <v>26801336</v>
      </c>
      <c r="N1826" s="5">
        <v>26601346</v>
      </c>
      <c r="O1826" s="6">
        <v>46024</v>
      </c>
      <c r="P1826" s="4" t="s">
        <v>2942</v>
      </c>
      <c r="Q1826" s="5" t="s">
        <v>8944</v>
      </c>
      <c r="R1826" s="5">
        <v>80830965</v>
      </c>
      <c r="S1826" s="5" t="s">
        <v>370</v>
      </c>
      <c r="T1826" s="4">
        <v>35981118</v>
      </c>
      <c r="U1826" s="4">
        <v>799580</v>
      </c>
      <c r="V1826" s="4">
        <v>35181538</v>
      </c>
      <c r="W1826" s="4">
        <v>0</v>
      </c>
      <c r="X1826" s="4">
        <v>35181538</v>
      </c>
      <c r="Y1826" s="4">
        <v>35181538</v>
      </c>
    </row>
    <row r="1827" spans="1:25" x14ac:dyDescent="0.2">
      <c r="A1827" s="5" t="s">
        <v>3817</v>
      </c>
      <c r="B1827" s="5" t="s">
        <v>3501</v>
      </c>
      <c r="C1827" s="5" t="s">
        <v>1264</v>
      </c>
      <c r="D1827" s="5">
        <v>155</v>
      </c>
      <c r="E1827" s="5" t="s">
        <v>1262</v>
      </c>
      <c r="F1827" s="5">
        <v>10</v>
      </c>
      <c r="G1827" s="5" t="s">
        <v>32</v>
      </c>
      <c r="H1827" s="5">
        <v>10013</v>
      </c>
      <c r="I1827" s="5" t="s">
        <v>3552</v>
      </c>
      <c r="J1827" s="5" t="s">
        <v>7034</v>
      </c>
      <c r="K1827" s="5" t="s">
        <v>75</v>
      </c>
      <c r="L1827" s="5" t="s">
        <v>8954</v>
      </c>
      <c r="M1827" s="5">
        <v>26801392</v>
      </c>
      <c r="N1827" s="5">
        <v>26601402</v>
      </c>
      <c r="O1827" s="6">
        <v>46024</v>
      </c>
      <c r="P1827" s="4" t="s">
        <v>2943</v>
      </c>
      <c r="Q1827" s="5" t="s">
        <v>8955</v>
      </c>
      <c r="R1827" s="5">
        <v>52363500</v>
      </c>
      <c r="S1827" s="5" t="s">
        <v>2009</v>
      </c>
      <c r="T1827" s="4">
        <v>40800000</v>
      </c>
      <c r="U1827" s="4">
        <v>0</v>
      </c>
      <c r="V1827" s="4">
        <v>40800000</v>
      </c>
      <c r="W1827" s="4">
        <v>0</v>
      </c>
      <c r="X1827" s="4">
        <v>40800000</v>
      </c>
      <c r="Y1827" s="4">
        <v>40800000</v>
      </c>
    </row>
    <row r="1828" spans="1:25" x14ac:dyDescent="0.2">
      <c r="A1828" s="5" t="s">
        <v>3817</v>
      </c>
      <c r="B1828" s="5" t="s">
        <v>3501</v>
      </c>
      <c r="C1828" s="5" t="s">
        <v>1264</v>
      </c>
      <c r="D1828" s="5">
        <v>155</v>
      </c>
      <c r="E1828" s="5" t="s">
        <v>1262</v>
      </c>
      <c r="F1828" s="5">
        <v>10</v>
      </c>
      <c r="G1828" s="5" t="s">
        <v>32</v>
      </c>
      <c r="H1828" s="5">
        <v>27501</v>
      </c>
      <c r="I1828" s="5" t="s">
        <v>3724</v>
      </c>
      <c r="J1828" s="5" t="s">
        <v>10245</v>
      </c>
      <c r="K1828" s="5" t="s">
        <v>22972</v>
      </c>
      <c r="L1828" s="5" t="s">
        <v>23936</v>
      </c>
      <c r="M1828" s="5">
        <v>26802618</v>
      </c>
      <c r="N1828" s="5">
        <v>26601581</v>
      </c>
      <c r="O1828" s="6">
        <v>46049.431284722225</v>
      </c>
      <c r="P1828" s="4" t="s">
        <v>7288</v>
      </c>
      <c r="Q1828" s="5" t="s">
        <v>10246</v>
      </c>
      <c r="R1828" s="5">
        <v>1014207208</v>
      </c>
      <c r="S1828" s="5" t="s">
        <v>10247</v>
      </c>
      <c r="T1828" s="4">
        <v>29333333</v>
      </c>
      <c r="U1828" s="4">
        <v>1466666</v>
      </c>
      <c r="V1828" s="4">
        <v>27866667</v>
      </c>
      <c r="W1828" s="4">
        <v>0</v>
      </c>
      <c r="X1828" s="4">
        <v>27866667</v>
      </c>
      <c r="Y1828" s="4">
        <v>27866667</v>
      </c>
    </row>
    <row r="1829" spans="1:25" x14ac:dyDescent="0.2">
      <c r="A1829" s="5" t="s">
        <v>3817</v>
      </c>
      <c r="B1829" s="5" t="s">
        <v>3501</v>
      </c>
      <c r="C1829" s="5" t="s">
        <v>1264</v>
      </c>
      <c r="D1829" s="5">
        <v>155</v>
      </c>
      <c r="E1829" s="5" t="s">
        <v>1262</v>
      </c>
      <c r="F1829" s="5">
        <v>10</v>
      </c>
      <c r="G1829" s="5" t="s">
        <v>32</v>
      </c>
      <c r="H1829" s="5">
        <v>27501</v>
      </c>
      <c r="I1829" s="5" t="s">
        <v>3724</v>
      </c>
      <c r="J1829" s="5" t="s">
        <v>10289</v>
      </c>
      <c r="K1829" s="5" t="s">
        <v>22972</v>
      </c>
      <c r="L1829" s="5" t="s">
        <v>23953</v>
      </c>
      <c r="M1829" s="5">
        <v>26802714</v>
      </c>
      <c r="N1829" s="5">
        <v>26601581</v>
      </c>
      <c r="O1829" s="6">
        <v>46049.731238425928</v>
      </c>
      <c r="P1829" s="4" t="s">
        <v>9565</v>
      </c>
      <c r="Q1829" s="5" t="s">
        <v>10290</v>
      </c>
      <c r="R1829" s="5">
        <v>80018000</v>
      </c>
      <c r="S1829" s="5" t="s">
        <v>10291</v>
      </c>
      <c r="T1829" s="4">
        <v>42666667</v>
      </c>
      <c r="U1829" s="4">
        <v>2133334</v>
      </c>
      <c r="V1829" s="4">
        <v>40533333</v>
      </c>
      <c r="W1829" s="4">
        <v>0</v>
      </c>
      <c r="X1829" s="4">
        <v>40533333</v>
      </c>
      <c r="Y1829" s="4">
        <v>40533333</v>
      </c>
    </row>
    <row r="1830" spans="1:25" x14ac:dyDescent="0.2">
      <c r="A1830" s="5" t="s">
        <v>3817</v>
      </c>
      <c r="B1830" s="5" t="s">
        <v>3501</v>
      </c>
      <c r="C1830" s="5" t="s">
        <v>1264</v>
      </c>
      <c r="D1830" s="5">
        <v>155</v>
      </c>
      <c r="E1830" s="5" t="s">
        <v>1262</v>
      </c>
      <c r="F1830" s="5">
        <v>10</v>
      </c>
      <c r="G1830" s="5" t="s">
        <v>32</v>
      </c>
      <c r="H1830" s="5">
        <v>27501</v>
      </c>
      <c r="I1830" s="5" t="s">
        <v>3724</v>
      </c>
      <c r="J1830" s="5" t="s">
        <v>10294</v>
      </c>
      <c r="K1830" s="5" t="s">
        <v>22972</v>
      </c>
      <c r="L1830" s="5" t="s">
        <v>23955</v>
      </c>
      <c r="M1830" s="5">
        <v>26802747</v>
      </c>
      <c r="N1830" s="5">
        <v>26601581</v>
      </c>
      <c r="O1830" s="6">
        <v>46049.907256944447</v>
      </c>
      <c r="P1830" s="4" t="s">
        <v>9565</v>
      </c>
      <c r="Q1830" s="5" t="s">
        <v>10295</v>
      </c>
      <c r="R1830" s="5">
        <v>1012439507</v>
      </c>
      <c r="S1830" s="5" t="s">
        <v>10296</v>
      </c>
      <c r="T1830" s="4">
        <v>29333333</v>
      </c>
      <c r="U1830" s="4">
        <v>1466666</v>
      </c>
      <c r="V1830" s="4">
        <v>27866667</v>
      </c>
      <c r="W1830" s="4">
        <v>0</v>
      </c>
      <c r="X1830" s="4">
        <v>27866667</v>
      </c>
      <c r="Y1830" s="4">
        <v>27866667</v>
      </c>
    </row>
    <row r="1831" spans="1:25" x14ac:dyDescent="0.2">
      <c r="A1831" s="5" t="s">
        <v>3817</v>
      </c>
      <c r="B1831" s="5" t="s">
        <v>3501</v>
      </c>
      <c r="C1831" s="5" t="s">
        <v>1264</v>
      </c>
      <c r="D1831" s="5">
        <v>155</v>
      </c>
      <c r="E1831" s="5" t="s">
        <v>1262</v>
      </c>
      <c r="F1831" s="5">
        <v>10</v>
      </c>
      <c r="G1831" s="5" t="s">
        <v>32</v>
      </c>
      <c r="H1831" s="5">
        <v>27501</v>
      </c>
      <c r="I1831" s="5" t="s">
        <v>3724</v>
      </c>
      <c r="J1831" s="5" t="s">
        <v>18544</v>
      </c>
      <c r="K1831" s="5" t="s">
        <v>22972</v>
      </c>
      <c r="L1831" s="5" t="s">
        <v>24067</v>
      </c>
      <c r="M1831" s="5">
        <v>26804566</v>
      </c>
      <c r="N1831" s="5">
        <v>26601975</v>
      </c>
      <c r="O1831" s="6">
        <v>46217.731087962966</v>
      </c>
      <c r="P1831" s="4" t="s">
        <v>81</v>
      </c>
      <c r="Q1831" s="5" t="s">
        <v>18545</v>
      </c>
      <c r="R1831" s="5">
        <v>38364168</v>
      </c>
      <c r="S1831" s="5" t="s">
        <v>2008</v>
      </c>
      <c r="T1831" s="4">
        <v>47500000</v>
      </c>
      <c r="U1831" s="4">
        <v>0</v>
      </c>
      <c r="V1831" s="4">
        <v>47500000</v>
      </c>
      <c r="W1831" s="4">
        <v>23750000</v>
      </c>
      <c r="X1831" s="4">
        <v>23750000</v>
      </c>
      <c r="Y1831" s="4">
        <v>23750000</v>
      </c>
    </row>
    <row r="1832" spans="1:25" x14ac:dyDescent="0.2">
      <c r="A1832" s="5" t="s">
        <v>3817</v>
      </c>
      <c r="B1832" s="5" t="s">
        <v>3501</v>
      </c>
      <c r="C1832" s="5" t="s">
        <v>1264</v>
      </c>
      <c r="D1832" s="5">
        <v>155</v>
      </c>
      <c r="E1832" s="5" t="s">
        <v>1262</v>
      </c>
      <c r="F1832" s="5">
        <v>10</v>
      </c>
      <c r="G1832" s="5" t="s">
        <v>32</v>
      </c>
      <c r="H1832" s="5">
        <v>27501</v>
      </c>
      <c r="I1832" s="5" t="s">
        <v>3724</v>
      </c>
      <c r="J1832" s="5" t="s">
        <v>20000</v>
      </c>
      <c r="K1832" s="5" t="s">
        <v>22972</v>
      </c>
      <c r="L1832" s="5" t="s">
        <v>24213</v>
      </c>
      <c r="M1832" s="5">
        <v>26805127</v>
      </c>
      <c r="N1832" s="5">
        <v>26601975</v>
      </c>
      <c r="O1832" s="6">
        <v>46227.300567129627</v>
      </c>
      <c r="P1832" s="4" t="s">
        <v>81</v>
      </c>
      <c r="Q1832" s="5" t="s">
        <v>20001</v>
      </c>
      <c r="R1832" s="5">
        <v>79119137</v>
      </c>
      <c r="S1832" s="5" t="s">
        <v>276</v>
      </c>
      <c r="T1832" s="4">
        <v>34565000</v>
      </c>
      <c r="U1832" s="4">
        <v>0</v>
      </c>
      <c r="V1832" s="4">
        <v>34565000</v>
      </c>
      <c r="W1832" s="4">
        <v>20278133</v>
      </c>
      <c r="X1832" s="4">
        <v>14286867</v>
      </c>
      <c r="Y1832" s="4">
        <v>14286867</v>
      </c>
    </row>
    <row r="1833" spans="1:25" x14ac:dyDescent="0.2">
      <c r="A1833" s="5" t="s">
        <v>3817</v>
      </c>
      <c r="B1833" s="5" t="s">
        <v>3501</v>
      </c>
      <c r="C1833" s="5" t="s">
        <v>1264</v>
      </c>
      <c r="D1833" s="5">
        <v>155</v>
      </c>
      <c r="E1833" s="5" t="s">
        <v>1262</v>
      </c>
      <c r="F1833" s="5">
        <v>10</v>
      </c>
      <c r="G1833" s="5" t="s">
        <v>32</v>
      </c>
      <c r="H1833" s="5">
        <v>27501</v>
      </c>
      <c r="I1833" s="5" t="s">
        <v>3724</v>
      </c>
      <c r="J1833" s="5" t="s">
        <v>21693</v>
      </c>
      <c r="K1833" s="5" t="s">
        <v>22972</v>
      </c>
      <c r="L1833" s="5" t="s">
        <v>24369</v>
      </c>
      <c r="M1833" s="5">
        <v>26805745</v>
      </c>
      <c r="N1833" s="5">
        <v>26601975</v>
      </c>
      <c r="O1833" s="6">
        <v>46238.616909722223</v>
      </c>
      <c r="P1833" s="4" t="s">
        <v>8589</v>
      </c>
      <c r="Q1833" s="5" t="s">
        <v>20215</v>
      </c>
      <c r="R1833" s="5">
        <v>52194369</v>
      </c>
      <c r="S1833" s="5" t="s">
        <v>2354</v>
      </c>
      <c r="T1833" s="4">
        <v>21903859</v>
      </c>
      <c r="U1833" s="4">
        <v>0</v>
      </c>
      <c r="V1833" s="4">
        <v>21903859</v>
      </c>
      <c r="W1833" s="4">
        <v>9437192</v>
      </c>
      <c r="X1833" s="4">
        <v>12466667</v>
      </c>
      <c r="Y1833" s="4">
        <v>12466667</v>
      </c>
    </row>
    <row r="1834" spans="1:25" x14ac:dyDescent="0.2">
      <c r="A1834" s="5" t="s">
        <v>3817</v>
      </c>
      <c r="B1834" s="5" t="s">
        <v>3501</v>
      </c>
      <c r="C1834" s="5" t="s">
        <v>3897</v>
      </c>
      <c r="D1834" s="5">
        <v>603</v>
      </c>
      <c r="E1834" s="5" t="s">
        <v>5215</v>
      </c>
      <c r="F1834" s="5">
        <v>10</v>
      </c>
      <c r="G1834" s="5" t="s">
        <v>32</v>
      </c>
      <c r="H1834" s="5">
        <v>27602</v>
      </c>
      <c r="I1834" s="5" t="s">
        <v>3589</v>
      </c>
      <c r="J1834" s="5" t="s">
        <v>5758</v>
      </c>
      <c r="K1834" s="5" t="s">
        <v>221</v>
      </c>
      <c r="L1834" s="5" t="s">
        <v>1120</v>
      </c>
      <c r="M1834" s="5">
        <v>26801549</v>
      </c>
      <c r="N1834" s="5">
        <v>26601559</v>
      </c>
      <c r="O1834" s="6">
        <v>46024.732141203705</v>
      </c>
      <c r="P1834" s="4" t="s">
        <v>138</v>
      </c>
      <c r="Q1834" s="5" t="s">
        <v>7369</v>
      </c>
      <c r="R1834" s="5">
        <v>811009788</v>
      </c>
      <c r="S1834" s="5" t="s">
        <v>292</v>
      </c>
      <c r="T1834" s="4">
        <v>1202300</v>
      </c>
      <c r="U1834" s="4">
        <v>0</v>
      </c>
      <c r="V1834" s="4">
        <v>1202300</v>
      </c>
      <c r="W1834" s="4">
        <v>0</v>
      </c>
      <c r="X1834" s="4">
        <v>1202300</v>
      </c>
      <c r="Y1834" s="4">
        <v>1202300</v>
      </c>
    </row>
    <row r="1835" spans="1:25" x14ac:dyDescent="0.2">
      <c r="A1835" s="5" t="s">
        <v>3817</v>
      </c>
      <c r="B1835" s="5" t="s">
        <v>3501</v>
      </c>
      <c r="C1835" s="5" t="s">
        <v>3897</v>
      </c>
      <c r="D1835" s="5">
        <v>603</v>
      </c>
      <c r="E1835" s="5" t="s">
        <v>5215</v>
      </c>
      <c r="F1835" s="5">
        <v>10</v>
      </c>
      <c r="G1835" s="5" t="s">
        <v>32</v>
      </c>
      <c r="H1835" s="5">
        <v>27602</v>
      </c>
      <c r="I1835" s="5" t="s">
        <v>3589</v>
      </c>
      <c r="J1835" s="5" t="s">
        <v>17709</v>
      </c>
      <c r="K1835" s="5" t="s">
        <v>221</v>
      </c>
      <c r="L1835" s="5" t="s">
        <v>17098</v>
      </c>
      <c r="M1835" s="5">
        <v>26803698</v>
      </c>
      <c r="N1835" s="5">
        <v>26601807</v>
      </c>
      <c r="O1835" s="6">
        <v>46154.477581018517</v>
      </c>
      <c r="P1835" s="4" t="s">
        <v>17099</v>
      </c>
      <c r="Q1835" s="5" t="s">
        <v>17100</v>
      </c>
      <c r="R1835" s="5">
        <v>811009788</v>
      </c>
      <c r="S1835" s="5" t="s">
        <v>292</v>
      </c>
      <c r="T1835" s="4">
        <v>8488332</v>
      </c>
      <c r="U1835" s="4">
        <v>0</v>
      </c>
      <c r="V1835" s="4">
        <v>8488332</v>
      </c>
      <c r="W1835" s="4">
        <v>7174206</v>
      </c>
      <c r="X1835" s="4">
        <v>1314126</v>
      </c>
      <c r="Y1835" s="4">
        <v>1314126</v>
      </c>
    </row>
    <row r="1836" spans="1:25" x14ac:dyDescent="0.2">
      <c r="A1836" s="5" t="s">
        <v>3817</v>
      </c>
      <c r="B1836" s="5" t="s">
        <v>3501</v>
      </c>
      <c r="C1836" s="5" t="s">
        <v>962</v>
      </c>
      <c r="D1836" s="5">
        <v>165</v>
      </c>
      <c r="E1836" s="5" t="s">
        <v>1274</v>
      </c>
      <c r="F1836" s="5">
        <v>10</v>
      </c>
      <c r="G1836" s="5" t="s">
        <v>32</v>
      </c>
      <c r="H1836" s="5">
        <v>10019</v>
      </c>
      <c r="I1836" s="5" t="s">
        <v>3545</v>
      </c>
      <c r="J1836" s="5" t="s">
        <v>1462</v>
      </c>
      <c r="K1836" s="5" t="s">
        <v>75</v>
      </c>
      <c r="L1836" s="5" t="s">
        <v>1153</v>
      </c>
      <c r="M1836" s="5">
        <v>26800458</v>
      </c>
      <c r="N1836" s="5">
        <v>26600468</v>
      </c>
      <c r="O1836" s="6">
        <v>46024</v>
      </c>
      <c r="P1836" s="4" t="s">
        <v>238</v>
      </c>
      <c r="Q1836" s="5" t="s">
        <v>1154</v>
      </c>
      <c r="R1836" s="5">
        <v>901882261</v>
      </c>
      <c r="S1836" s="5" t="s">
        <v>1155</v>
      </c>
      <c r="T1836" s="4">
        <v>2395934514</v>
      </c>
      <c r="U1836" s="4">
        <v>0</v>
      </c>
      <c r="V1836" s="4">
        <v>2395934514</v>
      </c>
      <c r="W1836" s="4">
        <v>0</v>
      </c>
      <c r="X1836" s="4">
        <v>2395934514</v>
      </c>
      <c r="Y1836" s="4">
        <v>2395934514</v>
      </c>
    </row>
    <row r="1837" spans="1:25" x14ac:dyDescent="0.2">
      <c r="A1837" s="5" t="s">
        <v>3817</v>
      </c>
      <c r="B1837" s="5" t="s">
        <v>3501</v>
      </c>
      <c r="C1837" s="5" t="s">
        <v>786</v>
      </c>
      <c r="D1837" s="5">
        <v>166</v>
      </c>
      <c r="E1837" s="5" t="s">
        <v>5216</v>
      </c>
      <c r="F1837" s="5">
        <v>10</v>
      </c>
      <c r="G1837" s="5" t="s">
        <v>32</v>
      </c>
      <c r="H1837" s="5">
        <v>10019</v>
      </c>
      <c r="I1837" s="5" t="s">
        <v>3545</v>
      </c>
      <c r="J1837" s="5" t="s">
        <v>1465</v>
      </c>
      <c r="K1837" s="5" t="s">
        <v>75</v>
      </c>
      <c r="L1837" s="5" t="s">
        <v>956</v>
      </c>
      <c r="M1837" s="5">
        <v>26800006</v>
      </c>
      <c r="N1837" s="5">
        <v>26600016</v>
      </c>
      <c r="O1837" s="6">
        <v>46024</v>
      </c>
      <c r="P1837" s="4" t="s">
        <v>245</v>
      </c>
      <c r="Q1837" s="5" t="s">
        <v>957</v>
      </c>
      <c r="R1837" s="5">
        <v>901859350</v>
      </c>
      <c r="S1837" s="5" t="s">
        <v>958</v>
      </c>
      <c r="T1837" s="4">
        <v>79087116</v>
      </c>
      <c r="U1837" s="4">
        <v>0</v>
      </c>
      <c r="V1837" s="4">
        <v>79087116</v>
      </c>
      <c r="W1837" s="4">
        <v>0</v>
      </c>
      <c r="X1837" s="4">
        <v>79087116</v>
      </c>
      <c r="Y1837" s="4">
        <v>79087116</v>
      </c>
    </row>
    <row r="1838" spans="1:25" x14ac:dyDescent="0.2">
      <c r="A1838" s="5" t="s">
        <v>3817</v>
      </c>
      <c r="B1838" s="5" t="s">
        <v>3501</v>
      </c>
      <c r="C1838" s="5" t="s">
        <v>786</v>
      </c>
      <c r="D1838" s="5">
        <v>166</v>
      </c>
      <c r="E1838" s="5" t="s">
        <v>5216</v>
      </c>
      <c r="F1838" s="5">
        <v>10</v>
      </c>
      <c r="G1838" s="5" t="s">
        <v>32</v>
      </c>
      <c r="H1838" s="5">
        <v>27203</v>
      </c>
      <c r="I1838" s="5" t="s">
        <v>3547</v>
      </c>
      <c r="J1838" s="5" t="s">
        <v>15309</v>
      </c>
      <c r="K1838" s="5" t="s">
        <v>75</v>
      </c>
      <c r="L1838" s="5" t="s">
        <v>956</v>
      </c>
      <c r="M1838" s="5">
        <v>26803281</v>
      </c>
      <c r="N1838" s="5">
        <v>26601638</v>
      </c>
      <c r="O1838" s="6">
        <v>46066.611539351848</v>
      </c>
      <c r="P1838" s="4" t="s">
        <v>4884</v>
      </c>
      <c r="Q1838" s="5" t="s">
        <v>15310</v>
      </c>
      <c r="R1838" s="5">
        <v>901859350</v>
      </c>
      <c r="S1838" s="5" t="s">
        <v>958</v>
      </c>
      <c r="T1838" s="4">
        <v>127674292</v>
      </c>
      <c r="U1838" s="4">
        <v>0</v>
      </c>
      <c r="V1838" s="4">
        <v>127674292</v>
      </c>
      <c r="W1838" s="4">
        <v>4950417</v>
      </c>
      <c r="X1838" s="4">
        <v>122723875</v>
      </c>
      <c r="Y1838" s="4">
        <v>122723875</v>
      </c>
    </row>
    <row r="1839" spans="1:25" x14ac:dyDescent="0.2">
      <c r="A1839" s="5" t="s">
        <v>3817</v>
      </c>
      <c r="B1839" s="5" t="s">
        <v>3501</v>
      </c>
      <c r="C1839" s="5" t="s">
        <v>786</v>
      </c>
      <c r="D1839" s="5">
        <v>166</v>
      </c>
      <c r="E1839" s="5" t="s">
        <v>5216</v>
      </c>
      <c r="F1839" s="5">
        <v>10</v>
      </c>
      <c r="G1839" s="5" t="s">
        <v>32</v>
      </c>
      <c r="H1839" s="5">
        <v>27203</v>
      </c>
      <c r="I1839" s="5" t="s">
        <v>3547</v>
      </c>
      <c r="J1839" s="5" t="s">
        <v>21694</v>
      </c>
      <c r="K1839" s="5" t="s">
        <v>75</v>
      </c>
      <c r="L1839" s="5" t="s">
        <v>956</v>
      </c>
      <c r="M1839" s="5">
        <v>26805929</v>
      </c>
      <c r="N1839" s="5">
        <v>26602035</v>
      </c>
      <c r="O1839" s="6">
        <v>46242.471967592595</v>
      </c>
      <c r="P1839" s="4" t="s">
        <v>14251</v>
      </c>
      <c r="Q1839" s="5" t="s">
        <v>21695</v>
      </c>
      <c r="R1839" s="5">
        <v>901859350</v>
      </c>
      <c r="S1839" s="5" t="s">
        <v>958</v>
      </c>
      <c r="T1839" s="4">
        <v>30620805</v>
      </c>
      <c r="U1839" s="4">
        <v>0</v>
      </c>
      <c r="V1839" s="4">
        <v>30620805</v>
      </c>
      <c r="W1839" s="4">
        <v>30620805</v>
      </c>
      <c r="X1839" s="4">
        <v>0</v>
      </c>
    </row>
    <row r="1840" spans="1:25" x14ac:dyDescent="0.2">
      <c r="A1840" s="5" t="s">
        <v>3817</v>
      </c>
      <c r="B1840" s="5" t="s">
        <v>3501</v>
      </c>
      <c r="C1840" s="5" t="s">
        <v>786</v>
      </c>
      <c r="D1840" s="5">
        <v>166</v>
      </c>
      <c r="E1840" s="5" t="s">
        <v>5216</v>
      </c>
      <c r="F1840" s="5">
        <v>10</v>
      </c>
      <c r="G1840" s="5" t="s">
        <v>32</v>
      </c>
      <c r="H1840" s="5">
        <v>27203</v>
      </c>
      <c r="I1840" s="5" t="s">
        <v>3547</v>
      </c>
      <c r="J1840" s="5" t="s">
        <v>21694</v>
      </c>
      <c r="K1840" s="5" t="s">
        <v>75</v>
      </c>
      <c r="L1840" s="5" t="s">
        <v>956</v>
      </c>
      <c r="M1840" s="5">
        <v>26805929</v>
      </c>
      <c r="N1840" s="5">
        <v>26601985</v>
      </c>
      <c r="O1840" s="6">
        <v>46242.471967592595</v>
      </c>
      <c r="P1840" s="4" t="s">
        <v>14251</v>
      </c>
      <c r="Q1840" s="5" t="s">
        <v>21695</v>
      </c>
      <c r="R1840" s="5">
        <v>901859350</v>
      </c>
      <c r="S1840" s="5" t="s">
        <v>958</v>
      </c>
      <c r="T1840" s="4">
        <v>28502988</v>
      </c>
      <c r="U1840" s="4">
        <v>0</v>
      </c>
      <c r="V1840" s="4">
        <v>28502988</v>
      </c>
      <c r="W1840" s="4">
        <v>28502988</v>
      </c>
      <c r="X1840" s="4">
        <v>0</v>
      </c>
    </row>
    <row r="1841" spans="1:25" x14ac:dyDescent="0.2">
      <c r="A1841" s="5" t="s">
        <v>3817</v>
      </c>
      <c r="B1841" s="5" t="s">
        <v>3501</v>
      </c>
      <c r="C1841" s="5" t="s">
        <v>5217</v>
      </c>
      <c r="D1841" s="5">
        <v>167</v>
      </c>
      <c r="E1841" s="5" t="s">
        <v>5218</v>
      </c>
      <c r="F1841" s="5">
        <v>14</v>
      </c>
      <c r="G1841" s="5" t="s">
        <v>5176</v>
      </c>
      <c r="H1841" s="5">
        <v>27501</v>
      </c>
      <c r="I1841" s="5" t="s">
        <v>3724</v>
      </c>
      <c r="J1841" s="5" t="s">
        <v>10095</v>
      </c>
      <c r="K1841" s="5" t="s">
        <v>22972</v>
      </c>
      <c r="L1841" s="5" t="s">
        <v>23879</v>
      </c>
      <c r="M1841" s="5">
        <v>26801996</v>
      </c>
      <c r="N1841" s="5">
        <v>26601581</v>
      </c>
      <c r="O1841" s="6">
        <v>46041.399930555555</v>
      </c>
      <c r="P1841" s="4" t="s">
        <v>7292</v>
      </c>
      <c r="Q1841" s="5" t="s">
        <v>10096</v>
      </c>
      <c r="R1841" s="5">
        <v>1052378853</v>
      </c>
      <c r="S1841" s="5" t="s">
        <v>10097</v>
      </c>
      <c r="T1841" s="4">
        <v>36000000</v>
      </c>
      <c r="U1841" s="4">
        <v>4000000</v>
      </c>
      <c r="V1841" s="4">
        <v>32000000</v>
      </c>
      <c r="W1841" s="4">
        <v>0</v>
      </c>
      <c r="X1841" s="4">
        <v>32000000</v>
      </c>
      <c r="Y1841" s="4">
        <v>32000000</v>
      </c>
    </row>
    <row r="1842" spans="1:25" x14ac:dyDescent="0.2">
      <c r="A1842" s="5" t="s">
        <v>3817</v>
      </c>
      <c r="B1842" s="5" t="s">
        <v>3501</v>
      </c>
      <c r="C1842" s="5" t="s">
        <v>5217</v>
      </c>
      <c r="D1842" s="5">
        <v>167</v>
      </c>
      <c r="E1842" s="5" t="s">
        <v>5218</v>
      </c>
      <c r="F1842" s="5">
        <v>14</v>
      </c>
      <c r="G1842" s="5" t="s">
        <v>5176</v>
      </c>
      <c r="H1842" s="5">
        <v>27501</v>
      </c>
      <c r="I1842" s="5" t="s">
        <v>3724</v>
      </c>
      <c r="J1842" s="5" t="s">
        <v>10104</v>
      </c>
      <c r="K1842" s="5" t="s">
        <v>22972</v>
      </c>
      <c r="L1842" s="5" t="s">
        <v>23881</v>
      </c>
      <c r="M1842" s="5">
        <v>26802017</v>
      </c>
      <c r="N1842" s="5">
        <v>26601581</v>
      </c>
      <c r="O1842" s="6">
        <v>46041.502372685187</v>
      </c>
      <c r="P1842" s="4" t="s">
        <v>7292</v>
      </c>
      <c r="Q1842" s="5" t="s">
        <v>10105</v>
      </c>
      <c r="R1842" s="5">
        <v>1010206578</v>
      </c>
      <c r="S1842" s="5" t="s">
        <v>10106</v>
      </c>
      <c r="T1842" s="4">
        <v>54000000</v>
      </c>
      <c r="U1842" s="4">
        <v>7500000</v>
      </c>
      <c r="V1842" s="4">
        <v>46500000</v>
      </c>
      <c r="W1842" s="4">
        <v>0</v>
      </c>
      <c r="X1842" s="4">
        <v>46500000</v>
      </c>
      <c r="Y1842" s="4">
        <v>46500000</v>
      </c>
    </row>
    <row r="1843" spans="1:25" x14ac:dyDescent="0.2">
      <c r="A1843" s="5" t="s">
        <v>3817</v>
      </c>
      <c r="B1843" s="5" t="s">
        <v>3501</v>
      </c>
      <c r="C1843" s="5" t="s">
        <v>5217</v>
      </c>
      <c r="D1843" s="5">
        <v>167</v>
      </c>
      <c r="E1843" s="5" t="s">
        <v>5218</v>
      </c>
      <c r="F1843" s="5">
        <v>14</v>
      </c>
      <c r="G1843" s="5" t="s">
        <v>5176</v>
      </c>
      <c r="H1843" s="5">
        <v>27501</v>
      </c>
      <c r="I1843" s="5" t="s">
        <v>3724</v>
      </c>
      <c r="J1843" s="5" t="s">
        <v>10118</v>
      </c>
      <c r="K1843" s="5" t="s">
        <v>22972</v>
      </c>
      <c r="L1843" s="5" t="s">
        <v>23886</v>
      </c>
      <c r="M1843" s="5">
        <v>26802039</v>
      </c>
      <c r="N1843" s="5">
        <v>26601581</v>
      </c>
      <c r="O1843" s="6">
        <v>46041.636979166666</v>
      </c>
      <c r="P1843" s="4" t="s">
        <v>7292</v>
      </c>
      <c r="Q1843" s="5" t="s">
        <v>10119</v>
      </c>
      <c r="R1843" s="5">
        <v>1057595335</v>
      </c>
      <c r="S1843" s="5" t="s">
        <v>10120</v>
      </c>
      <c r="T1843" s="4">
        <v>30600000</v>
      </c>
      <c r="U1843" s="4">
        <v>3400000</v>
      </c>
      <c r="V1843" s="4">
        <v>27200000</v>
      </c>
      <c r="W1843" s="4">
        <v>0</v>
      </c>
      <c r="X1843" s="4">
        <v>27200000</v>
      </c>
      <c r="Y1843" s="4">
        <v>27200000</v>
      </c>
    </row>
    <row r="1844" spans="1:25" x14ac:dyDescent="0.2">
      <c r="A1844" s="5" t="s">
        <v>3817</v>
      </c>
      <c r="B1844" s="5" t="s">
        <v>3501</v>
      </c>
      <c r="C1844" s="5" t="s">
        <v>5217</v>
      </c>
      <c r="D1844" s="5">
        <v>167</v>
      </c>
      <c r="E1844" s="5" t="s">
        <v>5218</v>
      </c>
      <c r="F1844" s="5">
        <v>14</v>
      </c>
      <c r="G1844" s="5" t="s">
        <v>5176</v>
      </c>
      <c r="H1844" s="5">
        <v>27501</v>
      </c>
      <c r="I1844" s="5" t="s">
        <v>3724</v>
      </c>
      <c r="J1844" s="5" t="s">
        <v>10127</v>
      </c>
      <c r="K1844" s="5" t="s">
        <v>22972</v>
      </c>
      <c r="L1844" s="5" t="s">
        <v>23889</v>
      </c>
      <c r="M1844" s="5">
        <v>26802086</v>
      </c>
      <c r="N1844" s="5">
        <v>26601581</v>
      </c>
      <c r="O1844" s="6">
        <v>46041.849259259259</v>
      </c>
      <c r="P1844" s="4" t="s">
        <v>7292</v>
      </c>
      <c r="Q1844" s="5" t="s">
        <v>10128</v>
      </c>
      <c r="R1844" s="5">
        <v>1073514935</v>
      </c>
      <c r="S1844" s="5" t="s">
        <v>10129</v>
      </c>
      <c r="T1844" s="4">
        <v>33000000</v>
      </c>
      <c r="U1844" s="4">
        <v>4766667</v>
      </c>
      <c r="V1844" s="4">
        <v>28233333</v>
      </c>
      <c r="W1844" s="4">
        <v>0</v>
      </c>
      <c r="X1844" s="4">
        <v>28233333</v>
      </c>
      <c r="Y1844" s="4">
        <v>28233333</v>
      </c>
    </row>
    <row r="1845" spans="1:25" x14ac:dyDescent="0.2">
      <c r="A1845" s="5" t="s">
        <v>3817</v>
      </c>
      <c r="B1845" s="5" t="s">
        <v>3501</v>
      </c>
      <c r="C1845" s="5" t="s">
        <v>5217</v>
      </c>
      <c r="D1845" s="5">
        <v>167</v>
      </c>
      <c r="E1845" s="5" t="s">
        <v>5218</v>
      </c>
      <c r="F1845" s="5">
        <v>14</v>
      </c>
      <c r="G1845" s="5" t="s">
        <v>5176</v>
      </c>
      <c r="H1845" s="5">
        <v>27501</v>
      </c>
      <c r="I1845" s="5" t="s">
        <v>3724</v>
      </c>
      <c r="J1845" s="5" t="s">
        <v>10135</v>
      </c>
      <c r="K1845" s="5" t="s">
        <v>22972</v>
      </c>
      <c r="L1845" s="5" t="s">
        <v>23892</v>
      </c>
      <c r="M1845" s="5">
        <v>26802092</v>
      </c>
      <c r="N1845" s="5">
        <v>26601581</v>
      </c>
      <c r="O1845" s="6">
        <v>46041.895740740743</v>
      </c>
      <c r="P1845" s="4" t="s">
        <v>7292</v>
      </c>
      <c r="Q1845" s="5" t="s">
        <v>10136</v>
      </c>
      <c r="R1845" s="5">
        <v>1106308624</v>
      </c>
      <c r="S1845" s="5" t="s">
        <v>10137</v>
      </c>
      <c r="T1845" s="4">
        <v>44400000</v>
      </c>
      <c r="U1845" s="4">
        <v>5426667</v>
      </c>
      <c r="V1845" s="4">
        <v>38973333</v>
      </c>
      <c r="W1845" s="4">
        <v>0</v>
      </c>
      <c r="X1845" s="4">
        <v>38973333</v>
      </c>
      <c r="Y1845" s="4">
        <v>38973333</v>
      </c>
    </row>
    <row r="1846" spans="1:25" x14ac:dyDescent="0.2">
      <c r="A1846" s="5" t="s">
        <v>3817</v>
      </c>
      <c r="B1846" s="5" t="s">
        <v>3501</v>
      </c>
      <c r="C1846" s="5" t="s">
        <v>5217</v>
      </c>
      <c r="D1846" s="5">
        <v>167</v>
      </c>
      <c r="E1846" s="5" t="s">
        <v>5218</v>
      </c>
      <c r="F1846" s="5">
        <v>14</v>
      </c>
      <c r="G1846" s="5" t="s">
        <v>5176</v>
      </c>
      <c r="H1846" s="5">
        <v>27501</v>
      </c>
      <c r="I1846" s="5" t="s">
        <v>3724</v>
      </c>
      <c r="J1846" s="5" t="s">
        <v>10149</v>
      </c>
      <c r="K1846" s="5" t="s">
        <v>22972</v>
      </c>
      <c r="L1846" s="5" t="s">
        <v>23897</v>
      </c>
      <c r="M1846" s="5">
        <v>26802122</v>
      </c>
      <c r="N1846" s="5">
        <v>26601581</v>
      </c>
      <c r="O1846" s="6">
        <v>46042.433032407411</v>
      </c>
      <c r="P1846" s="4" t="s">
        <v>7292</v>
      </c>
      <c r="Q1846" s="5" t="s">
        <v>10136</v>
      </c>
      <c r="R1846" s="5">
        <v>1070753587</v>
      </c>
      <c r="S1846" s="5" t="s">
        <v>10150</v>
      </c>
      <c r="T1846" s="4">
        <v>44400000</v>
      </c>
      <c r="U1846" s="4">
        <v>5426667</v>
      </c>
      <c r="V1846" s="4">
        <v>38973333</v>
      </c>
      <c r="W1846" s="4">
        <v>0</v>
      </c>
      <c r="X1846" s="4">
        <v>38973333</v>
      </c>
      <c r="Y1846" s="4">
        <v>38973333</v>
      </c>
    </row>
    <row r="1847" spans="1:25" x14ac:dyDescent="0.2">
      <c r="A1847" s="5" t="s">
        <v>3817</v>
      </c>
      <c r="B1847" s="5" t="s">
        <v>3501</v>
      </c>
      <c r="C1847" s="5" t="s">
        <v>5217</v>
      </c>
      <c r="D1847" s="5">
        <v>167</v>
      </c>
      <c r="E1847" s="5" t="s">
        <v>5218</v>
      </c>
      <c r="F1847" s="5">
        <v>14</v>
      </c>
      <c r="G1847" s="5" t="s">
        <v>5176</v>
      </c>
      <c r="H1847" s="5">
        <v>27501</v>
      </c>
      <c r="I1847" s="5" t="s">
        <v>3724</v>
      </c>
      <c r="J1847" s="5" t="s">
        <v>10151</v>
      </c>
      <c r="K1847" s="5" t="s">
        <v>22972</v>
      </c>
      <c r="L1847" s="5" t="s">
        <v>23898</v>
      </c>
      <c r="M1847" s="5">
        <v>26802129</v>
      </c>
      <c r="N1847" s="5">
        <v>26601581</v>
      </c>
      <c r="O1847" s="6">
        <v>46042.448564814818</v>
      </c>
      <c r="P1847" s="4" t="s">
        <v>7292</v>
      </c>
      <c r="Q1847" s="5" t="s">
        <v>10136</v>
      </c>
      <c r="R1847" s="5">
        <v>1073605112</v>
      </c>
      <c r="S1847" s="5" t="s">
        <v>17710</v>
      </c>
      <c r="T1847" s="4">
        <v>44400000</v>
      </c>
      <c r="U1847" s="4">
        <v>5426667</v>
      </c>
      <c r="V1847" s="4">
        <v>38973333</v>
      </c>
      <c r="W1847" s="4">
        <v>0</v>
      </c>
      <c r="X1847" s="4">
        <v>38973333</v>
      </c>
      <c r="Y1847" s="4">
        <v>38973333</v>
      </c>
    </row>
    <row r="1848" spans="1:25" x14ac:dyDescent="0.2">
      <c r="A1848" s="5" t="s">
        <v>3817</v>
      </c>
      <c r="B1848" s="5" t="s">
        <v>3501</v>
      </c>
      <c r="C1848" s="5" t="s">
        <v>5217</v>
      </c>
      <c r="D1848" s="5">
        <v>167</v>
      </c>
      <c r="E1848" s="5" t="s">
        <v>5218</v>
      </c>
      <c r="F1848" s="5">
        <v>14</v>
      </c>
      <c r="G1848" s="5" t="s">
        <v>5176</v>
      </c>
      <c r="H1848" s="5">
        <v>27501</v>
      </c>
      <c r="I1848" s="5" t="s">
        <v>3724</v>
      </c>
      <c r="J1848" s="5" t="s">
        <v>10152</v>
      </c>
      <c r="K1848" s="5" t="s">
        <v>22972</v>
      </c>
      <c r="L1848" s="5" t="s">
        <v>23899</v>
      </c>
      <c r="M1848" s="5">
        <v>26802131</v>
      </c>
      <c r="N1848" s="5">
        <v>26601581</v>
      </c>
      <c r="O1848" s="6">
        <v>46042.453483796293</v>
      </c>
      <c r="P1848" s="4" t="s">
        <v>7292</v>
      </c>
      <c r="Q1848" s="5" t="s">
        <v>10136</v>
      </c>
      <c r="R1848" s="5">
        <v>1007430885</v>
      </c>
      <c r="S1848" s="5" t="s">
        <v>10153</v>
      </c>
      <c r="T1848" s="4">
        <v>44400000</v>
      </c>
      <c r="U1848" s="4">
        <v>6413333</v>
      </c>
      <c r="V1848" s="4">
        <v>37986667</v>
      </c>
      <c r="W1848" s="4">
        <v>0</v>
      </c>
      <c r="X1848" s="4">
        <v>37986667</v>
      </c>
      <c r="Y1848" s="4">
        <v>37986667</v>
      </c>
    </row>
    <row r="1849" spans="1:25" x14ac:dyDescent="0.2">
      <c r="A1849" s="5" t="s">
        <v>3817</v>
      </c>
      <c r="B1849" s="5" t="s">
        <v>3501</v>
      </c>
      <c r="C1849" s="5" t="s">
        <v>5217</v>
      </c>
      <c r="D1849" s="5">
        <v>167</v>
      </c>
      <c r="E1849" s="5" t="s">
        <v>5218</v>
      </c>
      <c r="F1849" s="5">
        <v>14</v>
      </c>
      <c r="G1849" s="5" t="s">
        <v>5176</v>
      </c>
      <c r="H1849" s="5">
        <v>27501</v>
      </c>
      <c r="I1849" s="5" t="s">
        <v>3724</v>
      </c>
      <c r="J1849" s="5" t="s">
        <v>10167</v>
      </c>
      <c r="K1849" s="5" t="s">
        <v>22972</v>
      </c>
      <c r="L1849" s="5" t="s">
        <v>23905</v>
      </c>
      <c r="M1849" s="5">
        <v>26802226</v>
      </c>
      <c r="N1849" s="5">
        <v>26601581</v>
      </c>
      <c r="O1849" s="6">
        <v>46043.431712962964</v>
      </c>
      <c r="P1849" s="4" t="s">
        <v>8647</v>
      </c>
      <c r="Q1849" s="5" t="s">
        <v>10136</v>
      </c>
      <c r="R1849" s="5">
        <v>1121842478</v>
      </c>
      <c r="S1849" s="5" t="s">
        <v>10168</v>
      </c>
      <c r="T1849" s="4">
        <v>44400000</v>
      </c>
      <c r="U1849" s="4">
        <v>6166667</v>
      </c>
      <c r="V1849" s="4">
        <v>38233333</v>
      </c>
      <c r="W1849" s="4">
        <v>0</v>
      </c>
      <c r="X1849" s="4">
        <v>38233333</v>
      </c>
      <c r="Y1849" s="4">
        <v>38233333</v>
      </c>
    </row>
    <row r="1850" spans="1:25" x14ac:dyDescent="0.2">
      <c r="A1850" s="5" t="s">
        <v>3817</v>
      </c>
      <c r="B1850" s="5" t="s">
        <v>3501</v>
      </c>
      <c r="C1850" s="5" t="s">
        <v>5217</v>
      </c>
      <c r="D1850" s="5">
        <v>167</v>
      </c>
      <c r="E1850" s="5" t="s">
        <v>5218</v>
      </c>
      <c r="F1850" s="5">
        <v>14</v>
      </c>
      <c r="G1850" s="5" t="s">
        <v>5176</v>
      </c>
      <c r="H1850" s="5">
        <v>27501</v>
      </c>
      <c r="I1850" s="5" t="s">
        <v>3724</v>
      </c>
      <c r="J1850" s="5" t="s">
        <v>10184</v>
      </c>
      <c r="K1850" s="5" t="s">
        <v>22972</v>
      </c>
      <c r="L1850" s="5" t="s">
        <v>23912</v>
      </c>
      <c r="M1850" s="5">
        <v>26802382</v>
      </c>
      <c r="N1850" s="5">
        <v>26601581</v>
      </c>
      <c r="O1850" s="6">
        <v>46045.790208333332</v>
      </c>
      <c r="P1850" s="4" t="s">
        <v>4508</v>
      </c>
      <c r="Q1850" s="5" t="s">
        <v>10136</v>
      </c>
      <c r="R1850" s="5">
        <v>1022385718</v>
      </c>
      <c r="S1850" s="5" t="s">
        <v>10185</v>
      </c>
      <c r="T1850" s="4">
        <v>44400000</v>
      </c>
      <c r="U1850" s="4">
        <v>6166667</v>
      </c>
      <c r="V1850" s="4">
        <v>38233333</v>
      </c>
      <c r="W1850" s="4">
        <v>0</v>
      </c>
      <c r="X1850" s="4">
        <v>38233333</v>
      </c>
      <c r="Y1850" s="4">
        <v>38233333</v>
      </c>
    </row>
    <row r="1851" spans="1:25" x14ac:dyDescent="0.2">
      <c r="A1851" s="5" t="s">
        <v>3817</v>
      </c>
      <c r="B1851" s="5" t="s">
        <v>3501</v>
      </c>
      <c r="C1851" s="5" t="s">
        <v>5217</v>
      </c>
      <c r="D1851" s="5">
        <v>167</v>
      </c>
      <c r="E1851" s="5" t="s">
        <v>5218</v>
      </c>
      <c r="F1851" s="5">
        <v>14</v>
      </c>
      <c r="G1851" s="5" t="s">
        <v>5176</v>
      </c>
      <c r="H1851" s="5">
        <v>27501</v>
      </c>
      <c r="I1851" s="5" t="s">
        <v>3724</v>
      </c>
      <c r="J1851" s="5" t="s">
        <v>10186</v>
      </c>
      <c r="K1851" s="5" t="s">
        <v>22972</v>
      </c>
      <c r="L1851" s="5" t="s">
        <v>23913</v>
      </c>
      <c r="M1851" s="5">
        <v>26802387</v>
      </c>
      <c r="N1851" s="5">
        <v>26601581</v>
      </c>
      <c r="O1851" s="6">
        <v>46045.793657407405</v>
      </c>
      <c r="P1851" s="4" t="s">
        <v>4508</v>
      </c>
      <c r="Q1851" s="5" t="s">
        <v>10187</v>
      </c>
      <c r="R1851" s="5">
        <v>1010183074</v>
      </c>
      <c r="S1851" s="5" t="s">
        <v>10188</v>
      </c>
      <c r="T1851" s="4">
        <v>44400000</v>
      </c>
      <c r="U1851" s="4">
        <v>8140000</v>
      </c>
      <c r="V1851" s="4">
        <v>36260000</v>
      </c>
      <c r="W1851" s="4">
        <v>0</v>
      </c>
      <c r="X1851" s="4">
        <v>36260000</v>
      </c>
      <c r="Y1851" s="4">
        <v>36260000</v>
      </c>
    </row>
    <row r="1852" spans="1:25" x14ac:dyDescent="0.2">
      <c r="A1852" s="5" t="s">
        <v>3817</v>
      </c>
      <c r="B1852" s="5" t="s">
        <v>3501</v>
      </c>
      <c r="C1852" s="5" t="s">
        <v>5217</v>
      </c>
      <c r="D1852" s="5">
        <v>167</v>
      </c>
      <c r="E1852" s="5" t="s">
        <v>5218</v>
      </c>
      <c r="F1852" s="5">
        <v>14</v>
      </c>
      <c r="G1852" s="5" t="s">
        <v>5176</v>
      </c>
      <c r="H1852" s="5">
        <v>27501</v>
      </c>
      <c r="I1852" s="5" t="s">
        <v>3724</v>
      </c>
      <c r="J1852" s="5" t="s">
        <v>10189</v>
      </c>
      <c r="K1852" s="5" t="s">
        <v>22972</v>
      </c>
      <c r="L1852" s="5" t="s">
        <v>23914</v>
      </c>
      <c r="M1852" s="5">
        <v>26802400</v>
      </c>
      <c r="N1852" s="5">
        <v>26601581</v>
      </c>
      <c r="O1852" s="6">
        <v>46045.900648148148</v>
      </c>
      <c r="P1852" s="4" t="s">
        <v>4508</v>
      </c>
      <c r="Q1852" s="5" t="s">
        <v>10190</v>
      </c>
      <c r="R1852" s="5">
        <v>1056931432</v>
      </c>
      <c r="S1852" s="5" t="s">
        <v>10191</v>
      </c>
      <c r="T1852" s="4">
        <v>30600000</v>
      </c>
      <c r="U1852" s="4">
        <v>4760000</v>
      </c>
      <c r="V1852" s="4">
        <v>25840000</v>
      </c>
      <c r="W1852" s="4">
        <v>0</v>
      </c>
      <c r="X1852" s="4">
        <v>25840000</v>
      </c>
      <c r="Y1852" s="4">
        <v>25840000</v>
      </c>
    </row>
    <row r="1853" spans="1:25" x14ac:dyDescent="0.2">
      <c r="A1853" s="5" t="s">
        <v>3817</v>
      </c>
      <c r="B1853" s="5" t="s">
        <v>3501</v>
      </c>
      <c r="C1853" s="5" t="s">
        <v>5217</v>
      </c>
      <c r="D1853" s="5">
        <v>167</v>
      </c>
      <c r="E1853" s="5" t="s">
        <v>5218</v>
      </c>
      <c r="F1853" s="5">
        <v>14</v>
      </c>
      <c r="G1853" s="5" t="s">
        <v>5176</v>
      </c>
      <c r="H1853" s="5">
        <v>27501</v>
      </c>
      <c r="I1853" s="5" t="s">
        <v>3724</v>
      </c>
      <c r="J1853" s="5" t="s">
        <v>10219</v>
      </c>
      <c r="K1853" s="5" t="s">
        <v>22972</v>
      </c>
      <c r="L1853" s="5" t="s">
        <v>23925</v>
      </c>
      <c r="M1853" s="5">
        <v>26802506</v>
      </c>
      <c r="N1853" s="5">
        <v>26601581</v>
      </c>
      <c r="O1853" s="6">
        <v>46048.648229166669</v>
      </c>
      <c r="P1853" s="4" t="s">
        <v>7288</v>
      </c>
      <c r="Q1853" s="5" t="s">
        <v>10220</v>
      </c>
      <c r="R1853" s="5">
        <v>1027280688</v>
      </c>
      <c r="S1853" s="5" t="s">
        <v>10221</v>
      </c>
      <c r="T1853" s="4">
        <v>23176483</v>
      </c>
      <c r="U1853" s="4">
        <v>1826026</v>
      </c>
      <c r="V1853" s="4">
        <v>21350457</v>
      </c>
      <c r="W1853" s="4">
        <v>0</v>
      </c>
      <c r="X1853" s="4">
        <v>21350457</v>
      </c>
      <c r="Y1853" s="4">
        <v>21350457</v>
      </c>
    </row>
    <row r="1854" spans="1:25" x14ac:dyDescent="0.2">
      <c r="A1854" s="5" t="s">
        <v>3817</v>
      </c>
      <c r="B1854" s="5" t="s">
        <v>3501</v>
      </c>
      <c r="C1854" s="5" t="s">
        <v>5217</v>
      </c>
      <c r="D1854" s="5">
        <v>167</v>
      </c>
      <c r="E1854" s="5" t="s">
        <v>5218</v>
      </c>
      <c r="F1854" s="5">
        <v>14</v>
      </c>
      <c r="G1854" s="5" t="s">
        <v>5176</v>
      </c>
      <c r="H1854" s="5">
        <v>27501</v>
      </c>
      <c r="I1854" s="5" t="s">
        <v>3724</v>
      </c>
      <c r="J1854" s="5" t="s">
        <v>10222</v>
      </c>
      <c r="K1854" s="5" t="s">
        <v>22972</v>
      </c>
      <c r="L1854" s="5" t="s">
        <v>23926</v>
      </c>
      <c r="M1854" s="5">
        <v>26802514</v>
      </c>
      <c r="N1854" s="5">
        <v>26601581</v>
      </c>
      <c r="O1854" s="6">
        <v>46048.669710648152</v>
      </c>
      <c r="P1854" s="4" t="s">
        <v>7288</v>
      </c>
      <c r="Q1854" s="5" t="s">
        <v>10223</v>
      </c>
      <c r="R1854" s="5">
        <v>52789836</v>
      </c>
      <c r="S1854" s="5" t="s">
        <v>17313</v>
      </c>
      <c r="T1854" s="4">
        <v>60000000</v>
      </c>
      <c r="U1854" s="4">
        <v>9000000</v>
      </c>
      <c r="V1854" s="4">
        <v>51000000</v>
      </c>
      <c r="W1854" s="4">
        <v>0</v>
      </c>
      <c r="X1854" s="4">
        <v>51000000</v>
      </c>
      <c r="Y1854" s="4">
        <v>51000000</v>
      </c>
    </row>
    <row r="1855" spans="1:25" x14ac:dyDescent="0.2">
      <c r="A1855" s="5" t="s">
        <v>3817</v>
      </c>
      <c r="B1855" s="5" t="s">
        <v>3501</v>
      </c>
      <c r="C1855" s="5" t="s">
        <v>5217</v>
      </c>
      <c r="D1855" s="5">
        <v>167</v>
      </c>
      <c r="E1855" s="5" t="s">
        <v>5218</v>
      </c>
      <c r="F1855" s="5">
        <v>14</v>
      </c>
      <c r="G1855" s="5" t="s">
        <v>5176</v>
      </c>
      <c r="H1855" s="5">
        <v>27501</v>
      </c>
      <c r="I1855" s="5" t="s">
        <v>3724</v>
      </c>
      <c r="J1855" s="5" t="s">
        <v>10224</v>
      </c>
      <c r="K1855" s="5" t="s">
        <v>22972</v>
      </c>
      <c r="L1855" s="5" t="s">
        <v>23927</v>
      </c>
      <c r="M1855" s="5">
        <v>26802533</v>
      </c>
      <c r="N1855" s="5">
        <v>26601581</v>
      </c>
      <c r="O1855" s="6">
        <v>46048.747986111113</v>
      </c>
      <c r="P1855" s="4" t="s">
        <v>7288</v>
      </c>
      <c r="Q1855" s="5" t="s">
        <v>10136</v>
      </c>
      <c r="R1855" s="5">
        <v>1010168577</v>
      </c>
      <c r="S1855" s="5" t="s">
        <v>10225</v>
      </c>
      <c r="T1855" s="4">
        <v>44400000</v>
      </c>
      <c r="U1855" s="4">
        <v>8386667</v>
      </c>
      <c r="V1855" s="4">
        <v>36013333</v>
      </c>
      <c r="W1855" s="4">
        <v>0</v>
      </c>
      <c r="X1855" s="4">
        <v>36013333</v>
      </c>
      <c r="Y1855" s="4">
        <v>36013333</v>
      </c>
    </row>
    <row r="1856" spans="1:25" x14ac:dyDescent="0.2">
      <c r="A1856" s="5" t="s">
        <v>3817</v>
      </c>
      <c r="B1856" s="5" t="s">
        <v>3501</v>
      </c>
      <c r="C1856" s="5" t="s">
        <v>5217</v>
      </c>
      <c r="D1856" s="5">
        <v>167</v>
      </c>
      <c r="E1856" s="5" t="s">
        <v>5218</v>
      </c>
      <c r="F1856" s="5">
        <v>14</v>
      </c>
      <c r="G1856" s="5" t="s">
        <v>5176</v>
      </c>
      <c r="H1856" s="5">
        <v>27501</v>
      </c>
      <c r="I1856" s="5" t="s">
        <v>3724</v>
      </c>
      <c r="J1856" s="5" t="s">
        <v>10226</v>
      </c>
      <c r="K1856" s="5" t="s">
        <v>22972</v>
      </c>
      <c r="L1856" s="5" t="s">
        <v>23928</v>
      </c>
      <c r="M1856" s="5">
        <v>26802547</v>
      </c>
      <c r="N1856" s="5">
        <v>26601581</v>
      </c>
      <c r="O1856" s="6">
        <v>46048.788090277776</v>
      </c>
      <c r="P1856" s="4" t="s">
        <v>7288</v>
      </c>
      <c r="Q1856" s="5" t="s">
        <v>10227</v>
      </c>
      <c r="R1856" s="5">
        <v>52835958</v>
      </c>
      <c r="S1856" s="5" t="s">
        <v>10228</v>
      </c>
      <c r="T1856" s="4">
        <v>44000000</v>
      </c>
      <c r="U1856" s="4">
        <v>3200000</v>
      </c>
      <c r="V1856" s="4">
        <v>40800000</v>
      </c>
      <c r="W1856" s="4">
        <v>0</v>
      </c>
      <c r="X1856" s="4">
        <v>40800000</v>
      </c>
      <c r="Y1856" s="4">
        <v>40800000</v>
      </c>
    </row>
    <row r="1857" spans="1:25" x14ac:dyDescent="0.2">
      <c r="A1857" s="5" t="s">
        <v>3817</v>
      </c>
      <c r="B1857" s="5" t="s">
        <v>3501</v>
      </c>
      <c r="C1857" s="5" t="s">
        <v>5217</v>
      </c>
      <c r="D1857" s="5">
        <v>167</v>
      </c>
      <c r="E1857" s="5" t="s">
        <v>5218</v>
      </c>
      <c r="F1857" s="5">
        <v>14</v>
      </c>
      <c r="G1857" s="5" t="s">
        <v>5176</v>
      </c>
      <c r="H1857" s="5">
        <v>27501</v>
      </c>
      <c r="I1857" s="5" t="s">
        <v>3724</v>
      </c>
      <c r="J1857" s="5" t="s">
        <v>10229</v>
      </c>
      <c r="K1857" s="5" t="s">
        <v>22972</v>
      </c>
      <c r="L1857" s="5" t="s">
        <v>23929</v>
      </c>
      <c r="M1857" s="5">
        <v>26802555</v>
      </c>
      <c r="N1857" s="5">
        <v>26601581</v>
      </c>
      <c r="O1857" s="6">
        <v>46048.835925925923</v>
      </c>
      <c r="P1857" s="4" t="s">
        <v>7288</v>
      </c>
      <c r="Q1857" s="5" t="s">
        <v>10190</v>
      </c>
      <c r="R1857" s="5">
        <v>46374385</v>
      </c>
      <c r="S1857" s="5" t="s">
        <v>10230</v>
      </c>
      <c r="T1857" s="4">
        <v>29333333</v>
      </c>
      <c r="U1857" s="4">
        <v>0</v>
      </c>
      <c r="V1857" s="4">
        <v>29333333</v>
      </c>
      <c r="W1857" s="4">
        <v>24383333</v>
      </c>
      <c r="X1857" s="4">
        <v>4950000</v>
      </c>
      <c r="Y1857" s="4">
        <v>4950000</v>
      </c>
    </row>
    <row r="1858" spans="1:25" x14ac:dyDescent="0.2">
      <c r="A1858" s="5" t="s">
        <v>3817</v>
      </c>
      <c r="B1858" s="5" t="s">
        <v>3501</v>
      </c>
      <c r="C1858" s="5" t="s">
        <v>5217</v>
      </c>
      <c r="D1858" s="5">
        <v>167</v>
      </c>
      <c r="E1858" s="5" t="s">
        <v>5218</v>
      </c>
      <c r="F1858" s="5">
        <v>14</v>
      </c>
      <c r="G1858" s="5" t="s">
        <v>5176</v>
      </c>
      <c r="H1858" s="5">
        <v>27501</v>
      </c>
      <c r="I1858" s="5" t="s">
        <v>3724</v>
      </c>
      <c r="J1858" s="5" t="s">
        <v>10240</v>
      </c>
      <c r="K1858" s="5" t="s">
        <v>22972</v>
      </c>
      <c r="L1858" s="5" t="s">
        <v>23934</v>
      </c>
      <c r="M1858" s="5">
        <v>26802609</v>
      </c>
      <c r="N1858" s="5">
        <v>26601581</v>
      </c>
      <c r="O1858" s="6">
        <v>46049.398981481485</v>
      </c>
      <c r="P1858" s="4" t="s">
        <v>7288</v>
      </c>
      <c r="Q1858" s="5" t="s">
        <v>10241</v>
      </c>
      <c r="R1858" s="5">
        <v>1018494881</v>
      </c>
      <c r="S1858" s="5" t="s">
        <v>10242</v>
      </c>
      <c r="T1858" s="4">
        <v>42000000</v>
      </c>
      <c r="U1858" s="4">
        <v>6533333</v>
      </c>
      <c r="V1858" s="4">
        <v>35466667</v>
      </c>
      <c r="W1858" s="4">
        <v>0</v>
      </c>
      <c r="X1858" s="4">
        <v>35466667</v>
      </c>
      <c r="Y1858" s="4">
        <v>35466667</v>
      </c>
    </row>
    <row r="1859" spans="1:25" x14ac:dyDescent="0.2">
      <c r="A1859" s="5" t="s">
        <v>3817</v>
      </c>
      <c r="B1859" s="5" t="s">
        <v>3501</v>
      </c>
      <c r="C1859" s="5" t="s">
        <v>5217</v>
      </c>
      <c r="D1859" s="5">
        <v>167</v>
      </c>
      <c r="E1859" s="5" t="s">
        <v>5218</v>
      </c>
      <c r="F1859" s="5">
        <v>14</v>
      </c>
      <c r="G1859" s="5" t="s">
        <v>5176</v>
      </c>
      <c r="H1859" s="5">
        <v>27501</v>
      </c>
      <c r="I1859" s="5" t="s">
        <v>3724</v>
      </c>
      <c r="J1859" s="5" t="s">
        <v>10243</v>
      </c>
      <c r="K1859" s="5" t="s">
        <v>22972</v>
      </c>
      <c r="L1859" s="5" t="s">
        <v>23935</v>
      </c>
      <c r="M1859" s="5">
        <v>26802614</v>
      </c>
      <c r="N1859" s="5">
        <v>26601581</v>
      </c>
      <c r="O1859" s="6">
        <v>46049.424525462964</v>
      </c>
      <c r="P1859" s="4" t="s">
        <v>7288</v>
      </c>
      <c r="Q1859" s="5" t="s">
        <v>10241</v>
      </c>
      <c r="R1859" s="5">
        <v>52936492</v>
      </c>
      <c r="S1859" s="5" t="s">
        <v>10244</v>
      </c>
      <c r="T1859" s="4">
        <v>40700000</v>
      </c>
      <c r="U1859" s="4">
        <v>2960000</v>
      </c>
      <c r="V1859" s="4">
        <v>37740000</v>
      </c>
      <c r="W1859" s="4">
        <v>0</v>
      </c>
      <c r="X1859" s="4">
        <v>37740000</v>
      </c>
      <c r="Y1859" s="4">
        <v>37740000</v>
      </c>
    </row>
    <row r="1860" spans="1:25" x14ac:dyDescent="0.2">
      <c r="A1860" s="5" t="s">
        <v>3817</v>
      </c>
      <c r="B1860" s="5" t="s">
        <v>3501</v>
      </c>
      <c r="C1860" s="5" t="s">
        <v>5217</v>
      </c>
      <c r="D1860" s="5">
        <v>167</v>
      </c>
      <c r="E1860" s="5" t="s">
        <v>5218</v>
      </c>
      <c r="F1860" s="5">
        <v>14</v>
      </c>
      <c r="G1860" s="5" t="s">
        <v>5176</v>
      </c>
      <c r="H1860" s="5">
        <v>27501</v>
      </c>
      <c r="I1860" s="5" t="s">
        <v>3724</v>
      </c>
      <c r="J1860" s="5" t="s">
        <v>10256</v>
      </c>
      <c r="K1860" s="5" t="s">
        <v>22972</v>
      </c>
      <c r="L1860" s="5" t="s">
        <v>23940</v>
      </c>
      <c r="M1860" s="5">
        <v>26802649</v>
      </c>
      <c r="N1860" s="5">
        <v>26601581</v>
      </c>
      <c r="O1860" s="6">
        <v>46049.496064814812</v>
      </c>
      <c r="P1860" s="4" t="s">
        <v>7288</v>
      </c>
      <c r="Q1860" s="5" t="s">
        <v>10257</v>
      </c>
      <c r="R1860" s="5">
        <v>1007725756</v>
      </c>
      <c r="S1860" s="5" t="s">
        <v>10258</v>
      </c>
      <c r="T1860" s="4">
        <v>30000000</v>
      </c>
      <c r="U1860" s="4">
        <v>4500000</v>
      </c>
      <c r="V1860" s="4">
        <v>25500000</v>
      </c>
      <c r="W1860" s="4">
        <v>0</v>
      </c>
      <c r="X1860" s="4">
        <v>25500000</v>
      </c>
      <c r="Y1860" s="4">
        <v>25500000</v>
      </c>
    </row>
    <row r="1861" spans="1:25" x14ac:dyDescent="0.2">
      <c r="A1861" s="5" t="s">
        <v>3817</v>
      </c>
      <c r="B1861" s="5" t="s">
        <v>3501</v>
      </c>
      <c r="C1861" s="5" t="s">
        <v>5217</v>
      </c>
      <c r="D1861" s="5">
        <v>167</v>
      </c>
      <c r="E1861" s="5" t="s">
        <v>5218</v>
      </c>
      <c r="F1861" s="5">
        <v>14</v>
      </c>
      <c r="G1861" s="5" t="s">
        <v>5176</v>
      </c>
      <c r="H1861" s="5">
        <v>27501</v>
      </c>
      <c r="I1861" s="5" t="s">
        <v>3724</v>
      </c>
      <c r="J1861" s="5" t="s">
        <v>10259</v>
      </c>
      <c r="K1861" s="5" t="s">
        <v>22972</v>
      </c>
      <c r="L1861" s="5" t="s">
        <v>23941</v>
      </c>
      <c r="M1861" s="5">
        <v>26802667</v>
      </c>
      <c r="N1861" s="5">
        <v>26601581</v>
      </c>
      <c r="O1861" s="6">
        <v>46049.572187500002</v>
      </c>
      <c r="P1861" s="4" t="s">
        <v>9565</v>
      </c>
      <c r="Q1861" s="5" t="s">
        <v>10260</v>
      </c>
      <c r="R1861" s="5">
        <v>1020794692</v>
      </c>
      <c r="S1861" s="5" t="s">
        <v>10261</v>
      </c>
      <c r="T1861" s="4">
        <v>30250000</v>
      </c>
      <c r="U1861" s="4">
        <v>24016666</v>
      </c>
      <c r="V1861" s="4">
        <v>6233334</v>
      </c>
      <c r="W1861" s="4">
        <v>0</v>
      </c>
      <c r="X1861" s="4">
        <v>6233334</v>
      </c>
      <c r="Y1861" s="4">
        <v>6233334</v>
      </c>
    </row>
    <row r="1862" spans="1:25" x14ac:dyDescent="0.2">
      <c r="A1862" s="5" t="s">
        <v>3817</v>
      </c>
      <c r="B1862" s="5" t="s">
        <v>3501</v>
      </c>
      <c r="C1862" s="5" t="s">
        <v>5217</v>
      </c>
      <c r="D1862" s="5">
        <v>167</v>
      </c>
      <c r="E1862" s="5" t="s">
        <v>5218</v>
      </c>
      <c r="F1862" s="5">
        <v>14</v>
      </c>
      <c r="G1862" s="5" t="s">
        <v>5176</v>
      </c>
      <c r="H1862" s="5">
        <v>27501</v>
      </c>
      <c r="I1862" s="5" t="s">
        <v>3724</v>
      </c>
      <c r="J1862" s="5" t="s">
        <v>10278</v>
      </c>
      <c r="K1862" s="5" t="s">
        <v>22972</v>
      </c>
      <c r="L1862" s="5" t="s">
        <v>23948</v>
      </c>
      <c r="M1862" s="5">
        <v>26802700</v>
      </c>
      <c r="N1862" s="5">
        <v>26601581</v>
      </c>
      <c r="O1862" s="6">
        <v>46049.682291666664</v>
      </c>
      <c r="P1862" s="4" t="s">
        <v>9565</v>
      </c>
      <c r="Q1862" s="5" t="s">
        <v>10279</v>
      </c>
      <c r="R1862" s="5">
        <v>93287758</v>
      </c>
      <c r="S1862" s="5" t="s">
        <v>10280</v>
      </c>
      <c r="T1862" s="4">
        <v>38810667</v>
      </c>
      <c r="U1862" s="4">
        <v>1940534</v>
      </c>
      <c r="V1862" s="4">
        <v>36870133</v>
      </c>
      <c r="W1862" s="4">
        <v>0</v>
      </c>
      <c r="X1862" s="4">
        <v>36870133</v>
      </c>
      <c r="Y1862" s="4">
        <v>36870133</v>
      </c>
    </row>
    <row r="1863" spans="1:25" x14ac:dyDescent="0.2">
      <c r="A1863" s="5" t="s">
        <v>3817</v>
      </c>
      <c r="B1863" s="5" t="s">
        <v>3501</v>
      </c>
      <c r="C1863" s="5" t="s">
        <v>5217</v>
      </c>
      <c r="D1863" s="5">
        <v>167</v>
      </c>
      <c r="E1863" s="5" t="s">
        <v>5218</v>
      </c>
      <c r="F1863" s="5">
        <v>14</v>
      </c>
      <c r="G1863" s="5" t="s">
        <v>5176</v>
      </c>
      <c r="H1863" s="5">
        <v>27501</v>
      </c>
      <c r="I1863" s="5" t="s">
        <v>3724</v>
      </c>
      <c r="J1863" s="5" t="s">
        <v>10284</v>
      </c>
      <c r="K1863" s="5" t="s">
        <v>22972</v>
      </c>
      <c r="L1863" s="5" t="s">
        <v>23951</v>
      </c>
      <c r="M1863" s="5">
        <v>26802705</v>
      </c>
      <c r="N1863" s="5">
        <v>26601581</v>
      </c>
      <c r="O1863" s="6">
        <v>46049.690196759257</v>
      </c>
      <c r="P1863" s="4" t="s">
        <v>7288</v>
      </c>
      <c r="Q1863" s="5" t="s">
        <v>10136</v>
      </c>
      <c r="R1863" s="5">
        <v>1070944597</v>
      </c>
      <c r="S1863" s="5" t="s">
        <v>10285</v>
      </c>
      <c r="T1863" s="4">
        <v>33000000</v>
      </c>
      <c r="U1863" s="4">
        <v>5133333</v>
      </c>
      <c r="V1863" s="4">
        <v>27866667</v>
      </c>
      <c r="W1863" s="4">
        <v>0</v>
      </c>
      <c r="X1863" s="4">
        <v>27866667</v>
      </c>
      <c r="Y1863" s="4">
        <v>27866667</v>
      </c>
    </row>
    <row r="1864" spans="1:25" x14ac:dyDescent="0.2">
      <c r="A1864" s="5" t="s">
        <v>3817</v>
      </c>
      <c r="B1864" s="5" t="s">
        <v>3501</v>
      </c>
      <c r="C1864" s="5" t="s">
        <v>5217</v>
      </c>
      <c r="D1864" s="5">
        <v>167</v>
      </c>
      <c r="E1864" s="5" t="s">
        <v>5218</v>
      </c>
      <c r="F1864" s="5">
        <v>14</v>
      </c>
      <c r="G1864" s="5" t="s">
        <v>5176</v>
      </c>
      <c r="H1864" s="5">
        <v>27501</v>
      </c>
      <c r="I1864" s="5" t="s">
        <v>3724</v>
      </c>
      <c r="J1864" s="5" t="s">
        <v>10292</v>
      </c>
      <c r="K1864" s="5" t="s">
        <v>22972</v>
      </c>
      <c r="L1864" s="5" t="s">
        <v>23954</v>
      </c>
      <c r="M1864" s="5">
        <v>26802724</v>
      </c>
      <c r="N1864" s="5">
        <v>26601581</v>
      </c>
      <c r="O1864" s="6">
        <v>46049.789351851854</v>
      </c>
      <c r="P1864" s="4" t="s">
        <v>7288</v>
      </c>
      <c r="Q1864" s="5" t="s">
        <v>10136</v>
      </c>
      <c r="R1864" s="5">
        <v>53069737</v>
      </c>
      <c r="S1864" s="5" t="s">
        <v>10293</v>
      </c>
      <c r="T1864" s="4">
        <v>35750000</v>
      </c>
      <c r="U1864" s="4">
        <v>2816667</v>
      </c>
      <c r="V1864" s="4">
        <v>32933333</v>
      </c>
      <c r="W1864" s="4">
        <v>0</v>
      </c>
      <c r="X1864" s="4">
        <v>32933333</v>
      </c>
      <c r="Y1864" s="4">
        <v>32933333</v>
      </c>
    </row>
    <row r="1865" spans="1:25" x14ac:dyDescent="0.2">
      <c r="A1865" s="5" t="s">
        <v>3817</v>
      </c>
      <c r="B1865" s="5" t="s">
        <v>3501</v>
      </c>
      <c r="C1865" s="5" t="s">
        <v>5217</v>
      </c>
      <c r="D1865" s="5">
        <v>167</v>
      </c>
      <c r="E1865" s="5" t="s">
        <v>5218</v>
      </c>
      <c r="F1865" s="5">
        <v>14</v>
      </c>
      <c r="G1865" s="5" t="s">
        <v>5176</v>
      </c>
      <c r="H1865" s="5">
        <v>27501</v>
      </c>
      <c r="I1865" s="5" t="s">
        <v>3724</v>
      </c>
      <c r="J1865" s="5" t="s">
        <v>10310</v>
      </c>
      <c r="K1865" s="5" t="s">
        <v>22972</v>
      </c>
      <c r="L1865" s="5" t="s">
        <v>23961</v>
      </c>
      <c r="M1865" s="5">
        <v>26802810</v>
      </c>
      <c r="N1865" s="5">
        <v>26601581</v>
      </c>
      <c r="O1865" s="6">
        <v>46050.406585648147</v>
      </c>
      <c r="P1865" s="4" t="s">
        <v>9565</v>
      </c>
      <c r="Q1865" s="5" t="s">
        <v>10136</v>
      </c>
      <c r="R1865" s="5">
        <v>1136887582</v>
      </c>
      <c r="S1865" s="5" t="s">
        <v>10311</v>
      </c>
      <c r="T1865" s="4">
        <v>39466667</v>
      </c>
      <c r="U1865" s="4">
        <v>1973334</v>
      </c>
      <c r="V1865" s="4">
        <v>37493333</v>
      </c>
      <c r="W1865" s="4">
        <v>0</v>
      </c>
      <c r="X1865" s="4">
        <v>37493333</v>
      </c>
      <c r="Y1865" s="4">
        <v>37493333</v>
      </c>
    </row>
    <row r="1866" spans="1:25" x14ac:dyDescent="0.2">
      <c r="A1866" s="5" t="s">
        <v>3817</v>
      </c>
      <c r="B1866" s="5" t="s">
        <v>3501</v>
      </c>
      <c r="C1866" s="5" t="s">
        <v>5217</v>
      </c>
      <c r="D1866" s="5">
        <v>167</v>
      </c>
      <c r="E1866" s="5" t="s">
        <v>5218</v>
      </c>
      <c r="F1866" s="5">
        <v>14</v>
      </c>
      <c r="G1866" s="5" t="s">
        <v>5176</v>
      </c>
      <c r="H1866" s="5">
        <v>27501</v>
      </c>
      <c r="I1866" s="5" t="s">
        <v>3724</v>
      </c>
      <c r="J1866" s="5" t="s">
        <v>10321</v>
      </c>
      <c r="K1866" s="5" t="s">
        <v>22972</v>
      </c>
      <c r="L1866" s="5" t="s">
        <v>23964</v>
      </c>
      <c r="M1866" s="5">
        <v>26802842</v>
      </c>
      <c r="N1866" s="5">
        <v>26601581</v>
      </c>
      <c r="O1866" s="6">
        <v>46050.606365740743</v>
      </c>
      <c r="P1866" s="4" t="s">
        <v>9565</v>
      </c>
      <c r="Q1866" s="5" t="s">
        <v>10322</v>
      </c>
      <c r="R1866" s="5">
        <v>1018513272</v>
      </c>
      <c r="S1866" s="5" t="s">
        <v>10323</v>
      </c>
      <c r="T1866" s="4">
        <v>28941660</v>
      </c>
      <c r="U1866" s="4">
        <v>5466758</v>
      </c>
      <c r="V1866" s="4">
        <v>23474902</v>
      </c>
      <c r="W1866" s="4">
        <v>0</v>
      </c>
      <c r="X1866" s="4">
        <v>23474902</v>
      </c>
      <c r="Y1866" s="4">
        <v>23474902</v>
      </c>
    </row>
    <row r="1867" spans="1:25" x14ac:dyDescent="0.2">
      <c r="A1867" s="5" t="s">
        <v>3817</v>
      </c>
      <c r="B1867" s="5" t="s">
        <v>3501</v>
      </c>
      <c r="C1867" s="5" t="s">
        <v>5217</v>
      </c>
      <c r="D1867" s="5">
        <v>167</v>
      </c>
      <c r="E1867" s="5" t="s">
        <v>5218</v>
      </c>
      <c r="F1867" s="5">
        <v>14</v>
      </c>
      <c r="G1867" s="5" t="s">
        <v>5176</v>
      </c>
      <c r="H1867" s="5">
        <v>27501</v>
      </c>
      <c r="I1867" s="5" t="s">
        <v>3724</v>
      </c>
      <c r="J1867" s="5" t="s">
        <v>10332</v>
      </c>
      <c r="K1867" s="5" t="s">
        <v>22972</v>
      </c>
      <c r="L1867" s="5" t="s">
        <v>23969</v>
      </c>
      <c r="M1867" s="5">
        <v>26802873</v>
      </c>
      <c r="N1867" s="5">
        <v>26601581</v>
      </c>
      <c r="O1867" s="6">
        <v>46050.84851851852</v>
      </c>
      <c r="P1867" s="4" t="s">
        <v>4505</v>
      </c>
      <c r="Q1867" s="5" t="s">
        <v>10333</v>
      </c>
      <c r="R1867" s="5">
        <v>1098723783</v>
      </c>
      <c r="S1867" s="5" t="s">
        <v>10334</v>
      </c>
      <c r="T1867" s="4">
        <v>42666667</v>
      </c>
      <c r="U1867" s="4">
        <v>2933334</v>
      </c>
      <c r="V1867" s="4">
        <v>39733333</v>
      </c>
      <c r="W1867" s="4">
        <v>0</v>
      </c>
      <c r="X1867" s="4">
        <v>39733333</v>
      </c>
      <c r="Y1867" s="4">
        <v>39733333</v>
      </c>
    </row>
    <row r="1868" spans="1:25" x14ac:dyDescent="0.2">
      <c r="A1868" s="5" t="s">
        <v>3817</v>
      </c>
      <c r="B1868" s="5" t="s">
        <v>3501</v>
      </c>
      <c r="C1868" s="5" t="s">
        <v>5217</v>
      </c>
      <c r="D1868" s="5">
        <v>167</v>
      </c>
      <c r="E1868" s="5" t="s">
        <v>5218</v>
      </c>
      <c r="F1868" s="5">
        <v>14</v>
      </c>
      <c r="G1868" s="5" t="s">
        <v>5176</v>
      </c>
      <c r="H1868" s="5">
        <v>27501</v>
      </c>
      <c r="I1868" s="5" t="s">
        <v>3724</v>
      </c>
      <c r="J1868" s="5" t="s">
        <v>10335</v>
      </c>
      <c r="K1868" s="5" t="s">
        <v>22972</v>
      </c>
      <c r="L1868" s="5" t="s">
        <v>23970</v>
      </c>
      <c r="M1868" s="5">
        <v>26802896</v>
      </c>
      <c r="N1868" s="5">
        <v>26601581</v>
      </c>
      <c r="O1868" s="6">
        <v>46050.912002314813</v>
      </c>
      <c r="P1868" s="4" t="s">
        <v>4505</v>
      </c>
      <c r="Q1868" s="5" t="s">
        <v>10336</v>
      </c>
      <c r="R1868" s="5">
        <v>1010207792</v>
      </c>
      <c r="S1868" s="5" t="s">
        <v>10337</v>
      </c>
      <c r="T1868" s="4">
        <v>26350000</v>
      </c>
      <c r="U1868" s="4">
        <v>1020000</v>
      </c>
      <c r="V1868" s="4">
        <v>25330000</v>
      </c>
      <c r="W1868" s="4">
        <v>0</v>
      </c>
      <c r="X1868" s="4">
        <v>25330000</v>
      </c>
      <c r="Y1868" s="4">
        <v>25330000</v>
      </c>
    </row>
    <row r="1869" spans="1:25" x14ac:dyDescent="0.2">
      <c r="A1869" s="5" t="s">
        <v>3817</v>
      </c>
      <c r="B1869" s="5" t="s">
        <v>3501</v>
      </c>
      <c r="C1869" s="5" t="s">
        <v>5217</v>
      </c>
      <c r="D1869" s="5">
        <v>167</v>
      </c>
      <c r="E1869" s="5" t="s">
        <v>5218</v>
      </c>
      <c r="F1869" s="5">
        <v>14</v>
      </c>
      <c r="G1869" s="5" t="s">
        <v>5176</v>
      </c>
      <c r="H1869" s="5">
        <v>27501</v>
      </c>
      <c r="I1869" s="5" t="s">
        <v>3724</v>
      </c>
      <c r="J1869" s="5" t="s">
        <v>10338</v>
      </c>
      <c r="K1869" s="5" t="s">
        <v>22972</v>
      </c>
      <c r="L1869" s="5" t="s">
        <v>23971</v>
      </c>
      <c r="M1869" s="5">
        <v>26802897</v>
      </c>
      <c r="N1869" s="5">
        <v>26601581</v>
      </c>
      <c r="O1869" s="6">
        <v>46050.912581018521</v>
      </c>
      <c r="P1869" s="4" t="s">
        <v>4505</v>
      </c>
      <c r="Q1869" s="5" t="s">
        <v>10339</v>
      </c>
      <c r="R1869" s="5">
        <v>9350872</v>
      </c>
      <c r="S1869" s="5" t="s">
        <v>10340</v>
      </c>
      <c r="T1869" s="4">
        <v>37333333</v>
      </c>
      <c r="U1869" s="4">
        <v>2100000</v>
      </c>
      <c r="V1869" s="4">
        <v>35233333</v>
      </c>
      <c r="W1869" s="4">
        <v>0</v>
      </c>
      <c r="X1869" s="4">
        <v>35233333</v>
      </c>
      <c r="Y1869" s="4">
        <v>35233333</v>
      </c>
    </row>
    <row r="1870" spans="1:25" x14ac:dyDescent="0.2">
      <c r="A1870" s="5" t="s">
        <v>3817</v>
      </c>
      <c r="B1870" s="5" t="s">
        <v>3501</v>
      </c>
      <c r="C1870" s="5" t="s">
        <v>5217</v>
      </c>
      <c r="D1870" s="5">
        <v>167</v>
      </c>
      <c r="E1870" s="5" t="s">
        <v>5218</v>
      </c>
      <c r="F1870" s="5">
        <v>14</v>
      </c>
      <c r="G1870" s="5" t="s">
        <v>5176</v>
      </c>
      <c r="H1870" s="5">
        <v>27501</v>
      </c>
      <c r="I1870" s="5" t="s">
        <v>3724</v>
      </c>
      <c r="J1870" s="5" t="s">
        <v>10344</v>
      </c>
      <c r="K1870" s="5" t="s">
        <v>22972</v>
      </c>
      <c r="L1870" s="5" t="s">
        <v>23973</v>
      </c>
      <c r="M1870" s="5">
        <v>26802909</v>
      </c>
      <c r="N1870" s="5">
        <v>26601581</v>
      </c>
      <c r="O1870" s="6">
        <v>46050.945277777777</v>
      </c>
      <c r="P1870" s="4" t="s">
        <v>4505</v>
      </c>
      <c r="Q1870" s="5" t="s">
        <v>10190</v>
      </c>
      <c r="R1870" s="5">
        <v>37290713</v>
      </c>
      <c r="S1870" s="5" t="s">
        <v>10345</v>
      </c>
      <c r="T1870" s="4">
        <v>29333333</v>
      </c>
      <c r="U1870" s="4">
        <v>1650000</v>
      </c>
      <c r="V1870" s="4">
        <v>27683333</v>
      </c>
      <c r="W1870" s="4">
        <v>0</v>
      </c>
      <c r="X1870" s="4">
        <v>27683333</v>
      </c>
      <c r="Y1870" s="4">
        <v>27683333</v>
      </c>
    </row>
    <row r="1871" spans="1:25" x14ac:dyDescent="0.2">
      <c r="A1871" s="5" t="s">
        <v>3817</v>
      </c>
      <c r="B1871" s="5" t="s">
        <v>3501</v>
      </c>
      <c r="C1871" s="5" t="s">
        <v>5217</v>
      </c>
      <c r="D1871" s="5">
        <v>167</v>
      </c>
      <c r="E1871" s="5" t="s">
        <v>5218</v>
      </c>
      <c r="F1871" s="5">
        <v>14</v>
      </c>
      <c r="G1871" s="5" t="s">
        <v>5176</v>
      </c>
      <c r="H1871" s="5">
        <v>27501</v>
      </c>
      <c r="I1871" s="5" t="s">
        <v>3724</v>
      </c>
      <c r="J1871" s="5" t="s">
        <v>10348</v>
      </c>
      <c r="K1871" s="5" t="s">
        <v>22972</v>
      </c>
      <c r="L1871" s="5" t="s">
        <v>23975</v>
      </c>
      <c r="M1871" s="5">
        <v>26802922</v>
      </c>
      <c r="N1871" s="5">
        <v>26601581</v>
      </c>
      <c r="O1871" s="6">
        <v>46050.979849537034</v>
      </c>
      <c r="P1871" s="4" t="s">
        <v>4505</v>
      </c>
      <c r="Q1871" s="5" t="s">
        <v>10119</v>
      </c>
      <c r="R1871" s="5">
        <v>1032417160</v>
      </c>
      <c r="S1871" s="5" t="s">
        <v>10349</v>
      </c>
      <c r="T1871" s="4">
        <v>34133333</v>
      </c>
      <c r="U1871" s="4">
        <v>1920000</v>
      </c>
      <c r="V1871" s="4">
        <v>32213333</v>
      </c>
      <c r="W1871" s="4">
        <v>0</v>
      </c>
      <c r="X1871" s="4">
        <v>32213333</v>
      </c>
      <c r="Y1871" s="4">
        <v>32213333</v>
      </c>
    </row>
    <row r="1872" spans="1:25" x14ac:dyDescent="0.2">
      <c r="A1872" s="5" t="s">
        <v>3817</v>
      </c>
      <c r="B1872" s="5" t="s">
        <v>3501</v>
      </c>
      <c r="C1872" s="5" t="s">
        <v>5217</v>
      </c>
      <c r="D1872" s="5">
        <v>167</v>
      </c>
      <c r="E1872" s="5" t="s">
        <v>5218</v>
      </c>
      <c r="F1872" s="5">
        <v>14</v>
      </c>
      <c r="G1872" s="5" t="s">
        <v>5176</v>
      </c>
      <c r="H1872" s="5">
        <v>27501</v>
      </c>
      <c r="I1872" s="5" t="s">
        <v>3724</v>
      </c>
      <c r="J1872" s="5" t="s">
        <v>10350</v>
      </c>
      <c r="K1872" s="5" t="s">
        <v>22972</v>
      </c>
      <c r="L1872" s="5" t="s">
        <v>23976</v>
      </c>
      <c r="M1872" s="5">
        <v>26802933</v>
      </c>
      <c r="N1872" s="5">
        <v>26601581</v>
      </c>
      <c r="O1872" s="6">
        <v>46051.330648148149</v>
      </c>
      <c r="P1872" s="4" t="s">
        <v>9565</v>
      </c>
      <c r="Q1872" s="5" t="s">
        <v>10136</v>
      </c>
      <c r="R1872" s="5">
        <v>1073606716</v>
      </c>
      <c r="S1872" s="5" t="s">
        <v>10351</v>
      </c>
      <c r="T1872" s="4">
        <v>33000000</v>
      </c>
      <c r="U1872" s="4">
        <v>6233333</v>
      </c>
      <c r="V1872" s="4">
        <v>26766667</v>
      </c>
      <c r="W1872" s="4">
        <v>0</v>
      </c>
      <c r="X1872" s="4">
        <v>26766667</v>
      </c>
      <c r="Y1872" s="4">
        <v>26766667</v>
      </c>
    </row>
    <row r="1873" spans="1:25" x14ac:dyDescent="0.2">
      <c r="A1873" s="5" t="s">
        <v>3817</v>
      </c>
      <c r="B1873" s="5" t="s">
        <v>3501</v>
      </c>
      <c r="C1873" s="5" t="s">
        <v>5217</v>
      </c>
      <c r="D1873" s="5">
        <v>167</v>
      </c>
      <c r="E1873" s="5" t="s">
        <v>5218</v>
      </c>
      <c r="F1873" s="5">
        <v>14</v>
      </c>
      <c r="G1873" s="5" t="s">
        <v>5176</v>
      </c>
      <c r="H1873" s="5">
        <v>27501</v>
      </c>
      <c r="I1873" s="5" t="s">
        <v>3724</v>
      </c>
      <c r="J1873" s="5" t="s">
        <v>10360</v>
      </c>
      <c r="K1873" s="5" t="s">
        <v>22972</v>
      </c>
      <c r="L1873" s="5" t="s">
        <v>23980</v>
      </c>
      <c r="M1873" s="5">
        <v>26802974</v>
      </c>
      <c r="N1873" s="5">
        <v>26601581</v>
      </c>
      <c r="O1873" s="6">
        <v>46051.608263888891</v>
      </c>
      <c r="P1873" s="4" t="s">
        <v>4505</v>
      </c>
      <c r="Q1873" s="5" t="s">
        <v>10223</v>
      </c>
      <c r="R1873" s="5">
        <v>52482850</v>
      </c>
      <c r="S1873" s="5" t="s">
        <v>10361</v>
      </c>
      <c r="T1873" s="4">
        <v>32000000</v>
      </c>
      <c r="U1873" s="4">
        <v>2200000</v>
      </c>
      <c r="V1873" s="4">
        <v>29800000</v>
      </c>
      <c r="W1873" s="4">
        <v>0</v>
      </c>
      <c r="X1873" s="4">
        <v>29800000</v>
      </c>
      <c r="Y1873" s="4">
        <v>29800000</v>
      </c>
    </row>
    <row r="1874" spans="1:25" x14ac:dyDescent="0.2">
      <c r="A1874" s="5" t="s">
        <v>3817</v>
      </c>
      <c r="B1874" s="5" t="s">
        <v>3501</v>
      </c>
      <c r="C1874" s="5" t="s">
        <v>5217</v>
      </c>
      <c r="D1874" s="5">
        <v>167</v>
      </c>
      <c r="E1874" s="5" t="s">
        <v>5218</v>
      </c>
      <c r="F1874" s="5">
        <v>14</v>
      </c>
      <c r="G1874" s="5" t="s">
        <v>5176</v>
      </c>
      <c r="H1874" s="5">
        <v>27501</v>
      </c>
      <c r="I1874" s="5" t="s">
        <v>3724</v>
      </c>
      <c r="J1874" s="5" t="s">
        <v>10367</v>
      </c>
      <c r="K1874" s="5" t="s">
        <v>22972</v>
      </c>
      <c r="L1874" s="5" t="s">
        <v>23983</v>
      </c>
      <c r="M1874" s="5">
        <v>26802993</v>
      </c>
      <c r="N1874" s="5">
        <v>26601581</v>
      </c>
      <c r="O1874" s="6">
        <v>46051.708831018521</v>
      </c>
      <c r="P1874" s="4" t="s">
        <v>4498</v>
      </c>
      <c r="Q1874" s="5" t="s">
        <v>10368</v>
      </c>
      <c r="R1874" s="5">
        <v>1098782739</v>
      </c>
      <c r="S1874" s="5" t="s">
        <v>10369</v>
      </c>
      <c r="T1874" s="4">
        <v>31000000</v>
      </c>
      <c r="U1874" s="4">
        <v>1200000</v>
      </c>
      <c r="V1874" s="4">
        <v>29800000</v>
      </c>
      <c r="W1874" s="4">
        <v>0</v>
      </c>
      <c r="X1874" s="4">
        <v>29800000</v>
      </c>
      <c r="Y1874" s="4">
        <v>29800000</v>
      </c>
    </row>
    <row r="1875" spans="1:25" x14ac:dyDescent="0.2">
      <c r="A1875" s="5" t="s">
        <v>3817</v>
      </c>
      <c r="B1875" s="5" t="s">
        <v>3501</v>
      </c>
      <c r="C1875" s="5" t="s">
        <v>5217</v>
      </c>
      <c r="D1875" s="5">
        <v>167</v>
      </c>
      <c r="E1875" s="5" t="s">
        <v>5218</v>
      </c>
      <c r="F1875" s="5">
        <v>14</v>
      </c>
      <c r="G1875" s="5" t="s">
        <v>5176</v>
      </c>
      <c r="H1875" s="5">
        <v>27501</v>
      </c>
      <c r="I1875" s="5" t="s">
        <v>3724</v>
      </c>
      <c r="J1875" s="5" t="s">
        <v>10370</v>
      </c>
      <c r="K1875" s="5" t="s">
        <v>22972</v>
      </c>
      <c r="L1875" s="5" t="s">
        <v>23984</v>
      </c>
      <c r="M1875" s="5">
        <v>26802995</v>
      </c>
      <c r="N1875" s="5">
        <v>26601581</v>
      </c>
      <c r="O1875" s="6">
        <v>46051.709733796299</v>
      </c>
      <c r="P1875" s="4" t="s">
        <v>81</v>
      </c>
      <c r="Q1875" s="5" t="s">
        <v>10136</v>
      </c>
      <c r="R1875" s="5">
        <v>1010207852</v>
      </c>
      <c r="S1875" s="5" t="s">
        <v>10371</v>
      </c>
      <c r="T1875" s="4">
        <v>37000000</v>
      </c>
      <c r="U1875" s="4">
        <v>33300000</v>
      </c>
      <c r="V1875" s="4">
        <v>3700000</v>
      </c>
      <c r="W1875" s="4">
        <v>0</v>
      </c>
      <c r="X1875" s="4">
        <v>3700000</v>
      </c>
      <c r="Y1875" s="4">
        <v>3700000</v>
      </c>
    </row>
    <row r="1876" spans="1:25" x14ac:dyDescent="0.2">
      <c r="A1876" s="5" t="s">
        <v>3817</v>
      </c>
      <c r="B1876" s="5" t="s">
        <v>3501</v>
      </c>
      <c r="C1876" s="5" t="s">
        <v>5217</v>
      </c>
      <c r="D1876" s="5">
        <v>167</v>
      </c>
      <c r="E1876" s="5" t="s">
        <v>5218</v>
      </c>
      <c r="F1876" s="5">
        <v>14</v>
      </c>
      <c r="G1876" s="5" t="s">
        <v>5176</v>
      </c>
      <c r="H1876" s="5">
        <v>27501</v>
      </c>
      <c r="I1876" s="5" t="s">
        <v>3724</v>
      </c>
      <c r="J1876" s="5" t="s">
        <v>10379</v>
      </c>
      <c r="K1876" s="5" t="s">
        <v>22972</v>
      </c>
      <c r="L1876" s="5" t="s">
        <v>23988</v>
      </c>
      <c r="M1876" s="5">
        <v>26803032</v>
      </c>
      <c r="N1876" s="5">
        <v>26601581</v>
      </c>
      <c r="O1876" s="6">
        <v>46051.805706018517</v>
      </c>
      <c r="P1876" s="4" t="s">
        <v>4498</v>
      </c>
      <c r="Q1876" s="5" t="s">
        <v>10190</v>
      </c>
      <c r="R1876" s="5">
        <v>1192749802</v>
      </c>
      <c r="S1876" s="5" t="s">
        <v>10380</v>
      </c>
      <c r="T1876" s="4">
        <v>26529855</v>
      </c>
      <c r="U1876" s="4">
        <v>2894166</v>
      </c>
      <c r="V1876" s="4">
        <v>23635689</v>
      </c>
      <c r="W1876" s="4">
        <v>0</v>
      </c>
      <c r="X1876" s="4">
        <v>23635689</v>
      </c>
      <c r="Y1876" s="4">
        <v>23635689</v>
      </c>
    </row>
    <row r="1877" spans="1:25" x14ac:dyDescent="0.2">
      <c r="A1877" s="5" t="s">
        <v>3817</v>
      </c>
      <c r="B1877" s="5" t="s">
        <v>3501</v>
      </c>
      <c r="C1877" s="5" t="s">
        <v>5217</v>
      </c>
      <c r="D1877" s="5">
        <v>167</v>
      </c>
      <c r="E1877" s="5" t="s">
        <v>5218</v>
      </c>
      <c r="F1877" s="5">
        <v>14</v>
      </c>
      <c r="G1877" s="5" t="s">
        <v>5176</v>
      </c>
      <c r="H1877" s="5">
        <v>27501</v>
      </c>
      <c r="I1877" s="5" t="s">
        <v>3724</v>
      </c>
      <c r="J1877" s="5" t="s">
        <v>10384</v>
      </c>
      <c r="K1877" s="5" t="s">
        <v>22972</v>
      </c>
      <c r="L1877" s="5" t="s">
        <v>23989</v>
      </c>
      <c r="M1877" s="5">
        <v>26803039</v>
      </c>
      <c r="N1877" s="5">
        <v>26601581</v>
      </c>
      <c r="O1877" s="6">
        <v>46051.864918981482</v>
      </c>
      <c r="P1877" s="4" t="s">
        <v>4498</v>
      </c>
      <c r="Q1877" s="5" t="s">
        <v>10223</v>
      </c>
      <c r="R1877" s="5">
        <v>53014380</v>
      </c>
      <c r="S1877" s="5" t="s">
        <v>10385</v>
      </c>
      <c r="T1877" s="4">
        <v>50897000</v>
      </c>
      <c r="U1877" s="4">
        <v>4935467</v>
      </c>
      <c r="V1877" s="4">
        <v>45961533</v>
      </c>
      <c r="W1877" s="4">
        <v>0</v>
      </c>
      <c r="X1877" s="4">
        <v>45961533</v>
      </c>
      <c r="Y1877" s="4">
        <v>45961533</v>
      </c>
    </row>
    <row r="1878" spans="1:25" x14ac:dyDescent="0.2">
      <c r="A1878" s="5" t="s">
        <v>3817</v>
      </c>
      <c r="B1878" s="5" t="s">
        <v>3501</v>
      </c>
      <c r="C1878" s="5" t="s">
        <v>5217</v>
      </c>
      <c r="D1878" s="5">
        <v>167</v>
      </c>
      <c r="E1878" s="5" t="s">
        <v>5218</v>
      </c>
      <c r="F1878" s="5">
        <v>14</v>
      </c>
      <c r="G1878" s="5" t="s">
        <v>5176</v>
      </c>
      <c r="H1878" s="5">
        <v>27501</v>
      </c>
      <c r="I1878" s="5" t="s">
        <v>3724</v>
      </c>
      <c r="J1878" s="5" t="s">
        <v>10391</v>
      </c>
      <c r="K1878" s="5" t="s">
        <v>22972</v>
      </c>
      <c r="L1878" s="5" t="s">
        <v>23993</v>
      </c>
      <c r="M1878" s="5">
        <v>26803048</v>
      </c>
      <c r="N1878" s="5">
        <v>26601581</v>
      </c>
      <c r="O1878" s="6">
        <v>46051.890011574076</v>
      </c>
      <c r="P1878" s="4" t="s">
        <v>4498</v>
      </c>
      <c r="Q1878" s="5" t="s">
        <v>10392</v>
      </c>
      <c r="R1878" s="5">
        <v>1007514704</v>
      </c>
      <c r="S1878" s="5" t="s">
        <v>10393</v>
      </c>
      <c r="T1878" s="4">
        <v>22400000</v>
      </c>
      <c r="U1878" s="4">
        <v>1540000</v>
      </c>
      <c r="V1878" s="4">
        <v>20860000</v>
      </c>
      <c r="W1878" s="4">
        <v>0</v>
      </c>
      <c r="X1878" s="4">
        <v>20860000</v>
      </c>
      <c r="Y1878" s="4">
        <v>20860000</v>
      </c>
    </row>
    <row r="1879" spans="1:25" x14ac:dyDescent="0.2">
      <c r="A1879" s="5" t="s">
        <v>3817</v>
      </c>
      <c r="B1879" s="5" t="s">
        <v>3501</v>
      </c>
      <c r="C1879" s="5" t="s">
        <v>5217</v>
      </c>
      <c r="D1879" s="5">
        <v>167</v>
      </c>
      <c r="E1879" s="5" t="s">
        <v>5218</v>
      </c>
      <c r="F1879" s="5">
        <v>14</v>
      </c>
      <c r="G1879" s="5" t="s">
        <v>5176</v>
      </c>
      <c r="H1879" s="5">
        <v>27501</v>
      </c>
      <c r="I1879" s="5" t="s">
        <v>3724</v>
      </c>
      <c r="J1879" s="5" t="s">
        <v>10394</v>
      </c>
      <c r="K1879" s="5" t="s">
        <v>22972</v>
      </c>
      <c r="L1879" s="5" t="s">
        <v>23994</v>
      </c>
      <c r="M1879" s="5">
        <v>26803056</v>
      </c>
      <c r="N1879" s="5">
        <v>26601581</v>
      </c>
      <c r="O1879" s="6">
        <v>46051.938750000001</v>
      </c>
      <c r="P1879" s="4" t="s">
        <v>4498</v>
      </c>
      <c r="Q1879" s="5" t="s">
        <v>10395</v>
      </c>
      <c r="R1879" s="5">
        <v>1081814075</v>
      </c>
      <c r="S1879" s="5" t="s">
        <v>10396</v>
      </c>
      <c r="T1879" s="4">
        <v>35200000</v>
      </c>
      <c r="U1879" s="4">
        <v>4266667</v>
      </c>
      <c r="V1879" s="4">
        <v>30933333</v>
      </c>
      <c r="W1879" s="4">
        <v>0</v>
      </c>
      <c r="X1879" s="4">
        <v>30933333</v>
      </c>
      <c r="Y1879" s="4">
        <v>30933333</v>
      </c>
    </row>
    <row r="1880" spans="1:25" x14ac:dyDescent="0.2">
      <c r="A1880" s="5" t="s">
        <v>3817</v>
      </c>
      <c r="B1880" s="5" t="s">
        <v>3501</v>
      </c>
      <c r="C1880" s="5" t="s">
        <v>5217</v>
      </c>
      <c r="D1880" s="5">
        <v>167</v>
      </c>
      <c r="E1880" s="5" t="s">
        <v>5218</v>
      </c>
      <c r="F1880" s="5">
        <v>14</v>
      </c>
      <c r="G1880" s="5" t="s">
        <v>5176</v>
      </c>
      <c r="H1880" s="5">
        <v>27501</v>
      </c>
      <c r="I1880" s="5" t="s">
        <v>3724</v>
      </c>
      <c r="J1880" s="5" t="s">
        <v>10400</v>
      </c>
      <c r="K1880" s="5" t="s">
        <v>22972</v>
      </c>
      <c r="L1880" s="5" t="s">
        <v>23996</v>
      </c>
      <c r="M1880" s="5">
        <v>26803059</v>
      </c>
      <c r="N1880" s="5">
        <v>26601581</v>
      </c>
      <c r="O1880" s="6">
        <v>46051.956701388888</v>
      </c>
      <c r="P1880" s="4" t="s">
        <v>4498</v>
      </c>
      <c r="Q1880" s="5" t="s">
        <v>10223</v>
      </c>
      <c r="R1880" s="5">
        <v>80559622</v>
      </c>
      <c r="S1880" s="5" t="s">
        <v>10401</v>
      </c>
      <c r="T1880" s="4">
        <v>32000000</v>
      </c>
      <c r="U1880" s="4">
        <v>3000000</v>
      </c>
      <c r="V1880" s="4">
        <v>29000000</v>
      </c>
      <c r="W1880" s="4">
        <v>0</v>
      </c>
      <c r="X1880" s="4">
        <v>29000000</v>
      </c>
      <c r="Y1880" s="4">
        <v>29000000</v>
      </c>
    </row>
    <row r="1881" spans="1:25" x14ac:dyDescent="0.2">
      <c r="A1881" s="5" t="s">
        <v>3817</v>
      </c>
      <c r="B1881" s="5" t="s">
        <v>3501</v>
      </c>
      <c r="C1881" s="5" t="s">
        <v>5217</v>
      </c>
      <c r="D1881" s="5">
        <v>167</v>
      </c>
      <c r="E1881" s="5" t="s">
        <v>5218</v>
      </c>
      <c r="F1881" s="5">
        <v>14</v>
      </c>
      <c r="G1881" s="5" t="s">
        <v>5176</v>
      </c>
      <c r="H1881" s="5">
        <v>27501</v>
      </c>
      <c r="I1881" s="5" t="s">
        <v>3724</v>
      </c>
      <c r="J1881" s="5" t="s">
        <v>10405</v>
      </c>
      <c r="K1881" s="5" t="s">
        <v>22972</v>
      </c>
      <c r="L1881" s="5" t="s">
        <v>23998</v>
      </c>
      <c r="M1881" s="5">
        <v>26803068</v>
      </c>
      <c r="N1881" s="5">
        <v>26601581</v>
      </c>
      <c r="O1881" s="6">
        <v>46052.034895833334</v>
      </c>
      <c r="P1881" s="4" t="s">
        <v>4498</v>
      </c>
      <c r="Q1881" s="5" t="s">
        <v>10406</v>
      </c>
      <c r="R1881" s="5">
        <v>74376673</v>
      </c>
      <c r="S1881" s="5" t="s">
        <v>10407</v>
      </c>
      <c r="T1881" s="4">
        <v>29333333</v>
      </c>
      <c r="U1881" s="4">
        <v>2200000</v>
      </c>
      <c r="V1881" s="4">
        <v>27133333</v>
      </c>
      <c r="W1881" s="4">
        <v>0</v>
      </c>
      <c r="X1881" s="4">
        <v>27133333</v>
      </c>
      <c r="Y1881" s="4">
        <v>27133333</v>
      </c>
    </row>
    <row r="1882" spans="1:25" x14ac:dyDescent="0.2">
      <c r="A1882" s="5" t="s">
        <v>3817</v>
      </c>
      <c r="B1882" s="5" t="s">
        <v>3501</v>
      </c>
      <c r="C1882" s="5" t="s">
        <v>5217</v>
      </c>
      <c r="D1882" s="5">
        <v>167</v>
      </c>
      <c r="E1882" s="5" t="s">
        <v>5218</v>
      </c>
      <c r="F1882" s="5">
        <v>14</v>
      </c>
      <c r="G1882" s="5" t="s">
        <v>5176</v>
      </c>
      <c r="H1882" s="5">
        <v>27501</v>
      </c>
      <c r="I1882" s="5" t="s">
        <v>3724</v>
      </c>
      <c r="J1882" s="5" t="s">
        <v>10417</v>
      </c>
      <c r="K1882" s="5" t="s">
        <v>22972</v>
      </c>
      <c r="L1882" s="5" t="s">
        <v>24003</v>
      </c>
      <c r="M1882" s="5">
        <v>26803098</v>
      </c>
      <c r="N1882" s="5">
        <v>26601581</v>
      </c>
      <c r="O1882" s="6">
        <v>46052.542048611111</v>
      </c>
      <c r="P1882" s="4" t="s">
        <v>4498</v>
      </c>
      <c r="Q1882" s="5" t="s">
        <v>10418</v>
      </c>
      <c r="R1882" s="5">
        <v>52600101</v>
      </c>
      <c r="S1882" s="5" t="s">
        <v>10419</v>
      </c>
      <c r="T1882" s="4">
        <v>28416667</v>
      </c>
      <c r="U1882" s="4">
        <v>1283334</v>
      </c>
      <c r="V1882" s="4">
        <v>27133333</v>
      </c>
      <c r="W1882" s="4">
        <v>0</v>
      </c>
      <c r="X1882" s="4">
        <v>27133333</v>
      </c>
      <c r="Y1882" s="4">
        <v>27133333</v>
      </c>
    </row>
    <row r="1883" spans="1:25" x14ac:dyDescent="0.2">
      <c r="A1883" s="5" t="s">
        <v>3817</v>
      </c>
      <c r="B1883" s="5" t="s">
        <v>3501</v>
      </c>
      <c r="C1883" s="5" t="s">
        <v>5217</v>
      </c>
      <c r="D1883" s="5">
        <v>167</v>
      </c>
      <c r="E1883" s="5" t="s">
        <v>5218</v>
      </c>
      <c r="F1883" s="5">
        <v>14</v>
      </c>
      <c r="G1883" s="5" t="s">
        <v>5176</v>
      </c>
      <c r="H1883" s="5">
        <v>27501</v>
      </c>
      <c r="I1883" s="5" t="s">
        <v>3724</v>
      </c>
      <c r="J1883" s="5" t="s">
        <v>10420</v>
      </c>
      <c r="K1883" s="5" t="s">
        <v>22972</v>
      </c>
      <c r="L1883" s="5" t="s">
        <v>24004</v>
      </c>
      <c r="M1883" s="5">
        <v>26803099</v>
      </c>
      <c r="N1883" s="5">
        <v>26601581</v>
      </c>
      <c r="O1883" s="6">
        <v>46052.548229166663</v>
      </c>
      <c r="P1883" s="4" t="s">
        <v>81</v>
      </c>
      <c r="Q1883" s="5" t="s">
        <v>10136</v>
      </c>
      <c r="R1883" s="5">
        <v>1024575420</v>
      </c>
      <c r="S1883" s="5" t="s">
        <v>10421</v>
      </c>
      <c r="T1883" s="4">
        <v>25126580</v>
      </c>
      <c r="U1883" s="4">
        <v>502532</v>
      </c>
      <c r="V1883" s="4">
        <v>24624048</v>
      </c>
      <c r="W1883" s="4">
        <v>0</v>
      </c>
      <c r="X1883" s="4">
        <v>24624048</v>
      </c>
      <c r="Y1883" s="4">
        <v>24624048</v>
      </c>
    </row>
    <row r="1884" spans="1:25" x14ac:dyDescent="0.2">
      <c r="A1884" s="5" t="s">
        <v>3817</v>
      </c>
      <c r="B1884" s="5" t="s">
        <v>3501</v>
      </c>
      <c r="C1884" s="5" t="s">
        <v>5217</v>
      </c>
      <c r="D1884" s="5">
        <v>167</v>
      </c>
      <c r="E1884" s="5" t="s">
        <v>5218</v>
      </c>
      <c r="F1884" s="5">
        <v>14</v>
      </c>
      <c r="G1884" s="5" t="s">
        <v>5176</v>
      </c>
      <c r="H1884" s="5">
        <v>27501</v>
      </c>
      <c r="I1884" s="5" t="s">
        <v>3724</v>
      </c>
      <c r="J1884" s="5" t="s">
        <v>10425</v>
      </c>
      <c r="K1884" s="5" t="s">
        <v>22972</v>
      </c>
      <c r="L1884" s="5" t="s">
        <v>24006</v>
      </c>
      <c r="M1884" s="5">
        <v>26803136</v>
      </c>
      <c r="N1884" s="5">
        <v>26601581</v>
      </c>
      <c r="O1884" s="6">
        <v>46052.889131944445</v>
      </c>
      <c r="P1884" s="4" t="s">
        <v>81</v>
      </c>
      <c r="Q1884" s="5" t="s">
        <v>10426</v>
      </c>
      <c r="R1884" s="5">
        <v>1018467566</v>
      </c>
      <c r="S1884" s="5" t="s">
        <v>10427</v>
      </c>
      <c r="T1884" s="4">
        <v>35000000</v>
      </c>
      <c r="U1884" s="4">
        <v>466667</v>
      </c>
      <c r="V1884" s="4">
        <v>34533333</v>
      </c>
      <c r="W1884" s="4">
        <v>0</v>
      </c>
      <c r="X1884" s="4">
        <v>34533333</v>
      </c>
      <c r="Y1884" s="4">
        <v>34533333</v>
      </c>
    </row>
    <row r="1885" spans="1:25" x14ac:dyDescent="0.2">
      <c r="A1885" s="5" t="s">
        <v>3817</v>
      </c>
      <c r="B1885" s="5" t="s">
        <v>3501</v>
      </c>
      <c r="C1885" s="5" t="s">
        <v>5217</v>
      </c>
      <c r="D1885" s="5">
        <v>167</v>
      </c>
      <c r="E1885" s="5" t="s">
        <v>5218</v>
      </c>
      <c r="F1885" s="5">
        <v>14</v>
      </c>
      <c r="G1885" s="5" t="s">
        <v>5176</v>
      </c>
      <c r="H1885" s="5">
        <v>27501</v>
      </c>
      <c r="I1885" s="5" t="s">
        <v>3724</v>
      </c>
      <c r="J1885" s="5" t="s">
        <v>10430</v>
      </c>
      <c r="K1885" s="5" t="s">
        <v>22972</v>
      </c>
      <c r="L1885" s="5" t="s">
        <v>24008</v>
      </c>
      <c r="M1885" s="5">
        <v>26803148</v>
      </c>
      <c r="N1885" s="5">
        <v>26601581</v>
      </c>
      <c r="O1885" s="6">
        <v>46052.926817129628</v>
      </c>
      <c r="P1885" s="4" t="s">
        <v>3077</v>
      </c>
      <c r="Q1885" s="5" t="s">
        <v>10190</v>
      </c>
      <c r="R1885" s="5">
        <v>1018486093</v>
      </c>
      <c r="S1885" s="5" t="s">
        <v>10431</v>
      </c>
      <c r="T1885" s="4">
        <v>24118050</v>
      </c>
      <c r="U1885" s="4">
        <v>321574</v>
      </c>
      <c r="V1885" s="4">
        <v>23796476</v>
      </c>
      <c r="W1885" s="4">
        <v>0</v>
      </c>
      <c r="X1885" s="4">
        <v>23796476</v>
      </c>
      <c r="Y1885" s="4">
        <v>23796476</v>
      </c>
    </row>
    <row r="1886" spans="1:25" x14ac:dyDescent="0.2">
      <c r="A1886" s="5" t="s">
        <v>3817</v>
      </c>
      <c r="B1886" s="5" t="s">
        <v>3501</v>
      </c>
      <c r="C1886" s="5" t="s">
        <v>5217</v>
      </c>
      <c r="D1886" s="5">
        <v>167</v>
      </c>
      <c r="E1886" s="5" t="s">
        <v>5218</v>
      </c>
      <c r="F1886" s="5">
        <v>14</v>
      </c>
      <c r="G1886" s="5" t="s">
        <v>5176</v>
      </c>
      <c r="H1886" s="5">
        <v>27501</v>
      </c>
      <c r="I1886" s="5" t="s">
        <v>3724</v>
      </c>
      <c r="J1886" s="5" t="s">
        <v>10434</v>
      </c>
      <c r="K1886" s="5" t="s">
        <v>22972</v>
      </c>
      <c r="L1886" s="5" t="s">
        <v>24010</v>
      </c>
      <c r="M1886" s="5">
        <v>26803170</v>
      </c>
      <c r="N1886" s="5">
        <v>26601581</v>
      </c>
      <c r="O1886" s="6">
        <v>46053.399236111109</v>
      </c>
      <c r="P1886" s="4" t="s">
        <v>81</v>
      </c>
      <c r="Q1886" s="5" t="s">
        <v>10187</v>
      </c>
      <c r="R1886" s="5">
        <v>1070614915</v>
      </c>
      <c r="S1886" s="5" t="s">
        <v>10435</v>
      </c>
      <c r="T1886" s="4">
        <v>24118050</v>
      </c>
      <c r="U1886" s="4">
        <v>803935</v>
      </c>
      <c r="V1886" s="4">
        <v>23314115</v>
      </c>
      <c r="W1886" s="4">
        <v>0</v>
      </c>
      <c r="X1886" s="4">
        <v>23314115</v>
      </c>
      <c r="Y1886" s="4">
        <v>23314115</v>
      </c>
    </row>
    <row r="1887" spans="1:25" x14ac:dyDescent="0.2">
      <c r="A1887" s="5" t="s">
        <v>3817</v>
      </c>
      <c r="B1887" s="5" t="s">
        <v>3501</v>
      </c>
      <c r="C1887" s="5" t="s">
        <v>5217</v>
      </c>
      <c r="D1887" s="5">
        <v>167</v>
      </c>
      <c r="E1887" s="5" t="s">
        <v>5218</v>
      </c>
      <c r="F1887" s="5">
        <v>14</v>
      </c>
      <c r="G1887" s="5" t="s">
        <v>5176</v>
      </c>
      <c r="H1887" s="5">
        <v>27501</v>
      </c>
      <c r="I1887" s="5" t="s">
        <v>3724</v>
      </c>
      <c r="J1887" s="5" t="s">
        <v>10448</v>
      </c>
      <c r="K1887" s="5" t="s">
        <v>22972</v>
      </c>
      <c r="L1887" s="5" t="s">
        <v>24015</v>
      </c>
      <c r="M1887" s="5">
        <v>26803201</v>
      </c>
      <c r="N1887" s="5">
        <v>26601581</v>
      </c>
      <c r="O1887" s="6">
        <v>46055.571608796294</v>
      </c>
      <c r="P1887" s="4" t="s">
        <v>81</v>
      </c>
      <c r="Q1887" s="5" t="s">
        <v>10449</v>
      </c>
      <c r="R1887" s="5">
        <v>1003739699</v>
      </c>
      <c r="S1887" s="5" t="s">
        <v>10450</v>
      </c>
      <c r="T1887" s="4">
        <v>24118050</v>
      </c>
      <c r="U1887" s="4">
        <v>1286296</v>
      </c>
      <c r="V1887" s="4">
        <v>22831754</v>
      </c>
      <c r="W1887" s="4">
        <v>0</v>
      </c>
      <c r="X1887" s="4">
        <v>22831754</v>
      </c>
      <c r="Y1887" s="4">
        <v>22831754</v>
      </c>
    </row>
    <row r="1888" spans="1:25" x14ac:dyDescent="0.2">
      <c r="A1888" s="5" t="s">
        <v>3817</v>
      </c>
      <c r="B1888" s="5" t="s">
        <v>3501</v>
      </c>
      <c r="C1888" s="5" t="s">
        <v>5217</v>
      </c>
      <c r="D1888" s="5">
        <v>167</v>
      </c>
      <c r="E1888" s="5" t="s">
        <v>5218</v>
      </c>
      <c r="F1888" s="5">
        <v>14</v>
      </c>
      <c r="G1888" s="5" t="s">
        <v>5176</v>
      </c>
      <c r="H1888" s="5">
        <v>27501</v>
      </c>
      <c r="I1888" s="5" t="s">
        <v>3724</v>
      </c>
      <c r="J1888" s="5" t="s">
        <v>15381</v>
      </c>
      <c r="K1888" s="5" t="s">
        <v>22972</v>
      </c>
      <c r="L1888" s="5" t="s">
        <v>24018</v>
      </c>
      <c r="M1888" s="5">
        <v>26803244</v>
      </c>
      <c r="N1888" s="5">
        <v>26601581</v>
      </c>
      <c r="O1888" s="6">
        <v>46057.874201388891</v>
      </c>
      <c r="P1888" s="4" t="s">
        <v>8589</v>
      </c>
      <c r="Q1888" s="5" t="s">
        <v>15382</v>
      </c>
      <c r="R1888" s="5">
        <v>1005581884</v>
      </c>
      <c r="S1888" s="5" t="s">
        <v>15383</v>
      </c>
      <c r="T1888" s="4">
        <v>24118050</v>
      </c>
      <c r="U1888" s="4">
        <v>1286296</v>
      </c>
      <c r="V1888" s="4">
        <v>22831754</v>
      </c>
      <c r="W1888" s="4">
        <v>0</v>
      </c>
      <c r="X1888" s="4">
        <v>22831754</v>
      </c>
      <c r="Y1888" s="4">
        <v>22831754</v>
      </c>
    </row>
    <row r="1889" spans="1:25" x14ac:dyDescent="0.2">
      <c r="A1889" s="5" t="s">
        <v>3817</v>
      </c>
      <c r="B1889" s="5" t="s">
        <v>3501</v>
      </c>
      <c r="C1889" s="5" t="s">
        <v>5217</v>
      </c>
      <c r="D1889" s="5">
        <v>167</v>
      </c>
      <c r="E1889" s="5" t="s">
        <v>5218</v>
      </c>
      <c r="F1889" s="5">
        <v>14</v>
      </c>
      <c r="G1889" s="5" t="s">
        <v>5176</v>
      </c>
      <c r="H1889" s="5">
        <v>27501</v>
      </c>
      <c r="I1889" s="5" t="s">
        <v>3724</v>
      </c>
      <c r="J1889" s="5" t="s">
        <v>16160</v>
      </c>
      <c r="K1889" s="5" t="s">
        <v>22972</v>
      </c>
      <c r="L1889" s="5" t="s">
        <v>24019</v>
      </c>
      <c r="M1889" s="5">
        <v>26803454</v>
      </c>
      <c r="N1889" s="5">
        <v>26601581</v>
      </c>
      <c r="O1889" s="6">
        <v>46084.411932870367</v>
      </c>
      <c r="P1889" s="4" t="s">
        <v>16161</v>
      </c>
      <c r="Q1889" s="5" t="s">
        <v>10136</v>
      </c>
      <c r="R1889" s="5">
        <v>1070622702</v>
      </c>
      <c r="S1889" s="5" t="s">
        <v>16162</v>
      </c>
      <c r="T1889" s="4">
        <v>33300000</v>
      </c>
      <c r="U1889" s="4">
        <v>0</v>
      </c>
      <c r="V1889" s="4">
        <v>33300000</v>
      </c>
      <c r="W1889" s="4">
        <v>2713333</v>
      </c>
      <c r="X1889" s="4">
        <v>30586667</v>
      </c>
      <c r="Y1889" s="4">
        <v>30586667</v>
      </c>
    </row>
    <row r="1890" spans="1:25" x14ac:dyDescent="0.2">
      <c r="A1890" s="5" t="s">
        <v>3817</v>
      </c>
      <c r="B1890" s="5" t="s">
        <v>3501</v>
      </c>
      <c r="C1890" s="5" t="s">
        <v>5217</v>
      </c>
      <c r="D1890" s="5">
        <v>167</v>
      </c>
      <c r="E1890" s="5" t="s">
        <v>5218</v>
      </c>
      <c r="F1890" s="5">
        <v>14</v>
      </c>
      <c r="G1890" s="5" t="s">
        <v>5176</v>
      </c>
      <c r="H1890" s="5">
        <v>27501</v>
      </c>
      <c r="I1890" s="5" t="s">
        <v>3724</v>
      </c>
      <c r="J1890" s="5" t="s">
        <v>16163</v>
      </c>
      <c r="K1890" s="5" t="s">
        <v>22972</v>
      </c>
      <c r="L1890" s="5" t="s">
        <v>24020</v>
      </c>
      <c r="M1890" s="5">
        <v>26803467</v>
      </c>
      <c r="N1890" s="5">
        <v>26601581</v>
      </c>
      <c r="O1890" s="6">
        <v>46085.461747685185</v>
      </c>
      <c r="P1890" s="4" t="s">
        <v>15417</v>
      </c>
      <c r="Q1890" s="5" t="s">
        <v>10260</v>
      </c>
      <c r="R1890" s="5">
        <v>1010182392</v>
      </c>
      <c r="S1890" s="5" t="s">
        <v>16164</v>
      </c>
      <c r="T1890" s="4">
        <v>24016666</v>
      </c>
      <c r="U1890" s="4">
        <v>2383333</v>
      </c>
      <c r="V1890" s="4">
        <v>21633333</v>
      </c>
      <c r="W1890" s="4">
        <v>0</v>
      </c>
      <c r="X1890" s="4">
        <v>21633333</v>
      </c>
      <c r="Y1890" s="4">
        <v>21633333</v>
      </c>
    </row>
    <row r="1891" spans="1:25" x14ac:dyDescent="0.2">
      <c r="A1891" s="27" t="s">
        <v>3817</v>
      </c>
      <c r="B1891" s="5" t="s">
        <v>3501</v>
      </c>
      <c r="C1891" s="5" t="s">
        <v>5217</v>
      </c>
      <c r="D1891" s="5">
        <v>167</v>
      </c>
      <c r="E1891" s="5" t="s">
        <v>5218</v>
      </c>
      <c r="F1891" s="5">
        <v>14</v>
      </c>
      <c r="G1891" s="5" t="s">
        <v>5176</v>
      </c>
      <c r="H1891" s="5">
        <v>27501</v>
      </c>
      <c r="I1891" s="5" t="s">
        <v>3724</v>
      </c>
      <c r="J1891" s="5" t="s">
        <v>18546</v>
      </c>
      <c r="K1891" s="5" t="s">
        <v>22972</v>
      </c>
      <c r="L1891" s="5" t="s">
        <v>24021</v>
      </c>
      <c r="M1891" s="5">
        <v>26804238</v>
      </c>
      <c r="N1891" s="5">
        <v>26601975</v>
      </c>
      <c r="O1891" s="6">
        <v>46211.487812500003</v>
      </c>
      <c r="P1891" s="4" t="s">
        <v>81</v>
      </c>
      <c r="Q1891" s="5" t="s">
        <v>18547</v>
      </c>
      <c r="R1891" s="5">
        <v>1143448942</v>
      </c>
      <c r="S1891" s="5" t="s">
        <v>22465</v>
      </c>
      <c r="T1891" s="4">
        <v>26500000</v>
      </c>
      <c r="U1891" s="4">
        <v>0</v>
      </c>
      <c r="V1891" s="4">
        <v>26500000</v>
      </c>
      <c r="W1891" s="4">
        <v>12896667</v>
      </c>
      <c r="X1891" s="4">
        <v>13603333</v>
      </c>
      <c r="Y1891" s="4">
        <v>13603333</v>
      </c>
    </row>
    <row r="1892" spans="1:25" x14ac:dyDescent="0.2">
      <c r="A1892" s="27" t="s">
        <v>3817</v>
      </c>
      <c r="B1892" s="5" t="s">
        <v>3501</v>
      </c>
      <c r="C1892" s="5" t="s">
        <v>5217</v>
      </c>
      <c r="D1892" s="5">
        <v>167</v>
      </c>
      <c r="E1892" s="5" t="s">
        <v>5218</v>
      </c>
      <c r="F1892" s="5">
        <v>14</v>
      </c>
      <c r="G1892" s="5" t="s">
        <v>5176</v>
      </c>
      <c r="H1892" s="5">
        <v>27501</v>
      </c>
      <c r="I1892" s="5" t="s">
        <v>3724</v>
      </c>
      <c r="J1892" s="5" t="s">
        <v>18548</v>
      </c>
      <c r="K1892" s="5" t="s">
        <v>22972</v>
      </c>
      <c r="L1892" s="5" t="s">
        <v>24030</v>
      </c>
      <c r="M1892" s="5">
        <v>26804389</v>
      </c>
      <c r="N1892" s="5">
        <v>26601975</v>
      </c>
      <c r="O1892" s="6">
        <v>46213.337048611109</v>
      </c>
      <c r="P1892" s="4" t="s">
        <v>81</v>
      </c>
      <c r="Q1892" s="5" t="s">
        <v>18547</v>
      </c>
      <c r="R1892" s="5">
        <v>1072426747</v>
      </c>
      <c r="S1892" s="5" t="s">
        <v>4654</v>
      </c>
      <c r="T1892" s="4">
        <v>31710000</v>
      </c>
      <c r="U1892" s="4">
        <v>0</v>
      </c>
      <c r="V1892" s="4">
        <v>31710000</v>
      </c>
      <c r="W1892" s="4">
        <v>15432200</v>
      </c>
      <c r="X1892" s="4">
        <v>16277800</v>
      </c>
      <c r="Y1892" s="4">
        <v>16277800</v>
      </c>
    </row>
    <row r="1893" spans="1:25" x14ac:dyDescent="0.2">
      <c r="A1893" s="27" t="s">
        <v>3817</v>
      </c>
      <c r="B1893" s="5" t="s">
        <v>3501</v>
      </c>
      <c r="C1893" s="5" t="s">
        <v>5217</v>
      </c>
      <c r="D1893" s="5">
        <v>167</v>
      </c>
      <c r="E1893" s="5" t="s">
        <v>5218</v>
      </c>
      <c r="F1893" s="5">
        <v>14</v>
      </c>
      <c r="G1893" s="5" t="s">
        <v>5176</v>
      </c>
      <c r="H1893" s="5">
        <v>27501</v>
      </c>
      <c r="I1893" s="5" t="s">
        <v>3724</v>
      </c>
      <c r="J1893" s="5" t="s">
        <v>18549</v>
      </c>
      <c r="K1893" s="5" t="s">
        <v>22972</v>
      </c>
      <c r="L1893" s="5" t="s">
        <v>24046</v>
      </c>
      <c r="M1893" s="5">
        <v>26804461</v>
      </c>
      <c r="N1893" s="5">
        <v>26601975</v>
      </c>
      <c r="O1893" s="6">
        <v>46213.940567129626</v>
      </c>
      <c r="P1893" s="4" t="s">
        <v>81</v>
      </c>
      <c r="Q1893" s="5" t="s">
        <v>18550</v>
      </c>
      <c r="R1893" s="5">
        <v>1073514935</v>
      </c>
      <c r="S1893" s="5" t="s">
        <v>10129</v>
      </c>
      <c r="T1893" s="4">
        <v>27500000</v>
      </c>
      <c r="U1893" s="4">
        <v>0</v>
      </c>
      <c r="V1893" s="4">
        <v>27500000</v>
      </c>
      <c r="W1893" s="4">
        <v>13566667</v>
      </c>
      <c r="X1893" s="4">
        <v>13933333</v>
      </c>
      <c r="Y1893" s="4">
        <v>8433333</v>
      </c>
    </row>
    <row r="1894" spans="1:25" x14ac:dyDescent="0.2">
      <c r="A1894" s="27" t="s">
        <v>3817</v>
      </c>
      <c r="B1894" s="5" t="s">
        <v>3501</v>
      </c>
      <c r="C1894" s="5" t="s">
        <v>5217</v>
      </c>
      <c r="D1894" s="5">
        <v>167</v>
      </c>
      <c r="E1894" s="5" t="s">
        <v>5218</v>
      </c>
      <c r="F1894" s="5">
        <v>14</v>
      </c>
      <c r="G1894" s="5" t="s">
        <v>5176</v>
      </c>
      <c r="H1894" s="5">
        <v>27501</v>
      </c>
      <c r="I1894" s="5" t="s">
        <v>3724</v>
      </c>
      <c r="J1894" s="5" t="s">
        <v>18551</v>
      </c>
      <c r="K1894" s="5" t="s">
        <v>22972</v>
      </c>
      <c r="L1894" s="5" t="s">
        <v>24047</v>
      </c>
      <c r="M1894" s="5">
        <v>26804462</v>
      </c>
      <c r="N1894" s="5">
        <v>26601975</v>
      </c>
      <c r="O1894" s="6">
        <v>46213.943425925929</v>
      </c>
      <c r="P1894" s="4" t="s">
        <v>81</v>
      </c>
      <c r="Q1894" s="5" t="s">
        <v>18550</v>
      </c>
      <c r="R1894" s="5">
        <v>1018503313</v>
      </c>
      <c r="S1894" s="5" t="s">
        <v>1077</v>
      </c>
      <c r="T1894" s="4">
        <v>24120000</v>
      </c>
      <c r="U1894" s="4">
        <v>0</v>
      </c>
      <c r="V1894" s="4">
        <v>24120000</v>
      </c>
      <c r="W1894" s="4">
        <v>11899200</v>
      </c>
      <c r="X1894" s="4">
        <v>12220800</v>
      </c>
      <c r="Y1894" s="4">
        <v>12220800</v>
      </c>
    </row>
    <row r="1895" spans="1:25" x14ac:dyDescent="0.2">
      <c r="A1895" s="27" t="s">
        <v>3817</v>
      </c>
      <c r="B1895" s="5" t="s">
        <v>3501</v>
      </c>
      <c r="C1895" s="5" t="s">
        <v>5217</v>
      </c>
      <c r="D1895" s="5">
        <v>167</v>
      </c>
      <c r="E1895" s="5" t="s">
        <v>5218</v>
      </c>
      <c r="F1895" s="5">
        <v>14</v>
      </c>
      <c r="G1895" s="5" t="s">
        <v>5176</v>
      </c>
      <c r="H1895" s="5">
        <v>27501</v>
      </c>
      <c r="I1895" s="5" t="s">
        <v>3724</v>
      </c>
      <c r="J1895" s="5" t="s">
        <v>18552</v>
      </c>
      <c r="K1895" s="5" t="s">
        <v>22972</v>
      </c>
      <c r="L1895" s="5" t="s">
        <v>24060</v>
      </c>
      <c r="M1895" s="5">
        <v>26804541</v>
      </c>
      <c r="N1895" s="5">
        <v>26601975</v>
      </c>
      <c r="O1895" s="6">
        <v>46217.669259259259</v>
      </c>
      <c r="P1895" s="4" t="s">
        <v>81</v>
      </c>
      <c r="Q1895" s="5" t="s">
        <v>18550</v>
      </c>
      <c r="R1895" s="5">
        <v>1075676705</v>
      </c>
      <c r="S1895" s="5" t="s">
        <v>739</v>
      </c>
      <c r="T1895" s="4">
        <v>25000000</v>
      </c>
      <c r="U1895" s="4">
        <v>0</v>
      </c>
      <c r="V1895" s="4">
        <v>25000000</v>
      </c>
      <c r="W1895" s="4">
        <v>13333333</v>
      </c>
      <c r="X1895" s="4">
        <v>11666667</v>
      </c>
      <c r="Y1895" s="4">
        <v>11666667</v>
      </c>
    </row>
    <row r="1896" spans="1:25" x14ac:dyDescent="0.2">
      <c r="A1896" s="27" t="s">
        <v>3817</v>
      </c>
      <c r="B1896" s="5" t="s">
        <v>3501</v>
      </c>
      <c r="C1896" s="5" t="s">
        <v>5217</v>
      </c>
      <c r="D1896" s="5">
        <v>167</v>
      </c>
      <c r="E1896" s="5" t="s">
        <v>5218</v>
      </c>
      <c r="F1896" s="5">
        <v>14</v>
      </c>
      <c r="G1896" s="5" t="s">
        <v>5176</v>
      </c>
      <c r="H1896" s="5">
        <v>27501</v>
      </c>
      <c r="I1896" s="5" t="s">
        <v>3724</v>
      </c>
      <c r="J1896" s="5" t="s">
        <v>18553</v>
      </c>
      <c r="K1896" s="5" t="s">
        <v>22972</v>
      </c>
      <c r="L1896" s="5" t="s">
        <v>24061</v>
      </c>
      <c r="M1896" s="5">
        <v>26804543</v>
      </c>
      <c r="N1896" s="5">
        <v>26601975</v>
      </c>
      <c r="O1896" s="6">
        <v>46217.674085648148</v>
      </c>
      <c r="P1896" s="4" t="s">
        <v>81</v>
      </c>
      <c r="Q1896" s="5" t="s">
        <v>18554</v>
      </c>
      <c r="R1896" s="5">
        <v>1010182392</v>
      </c>
      <c r="S1896" s="5" t="s">
        <v>16164</v>
      </c>
      <c r="T1896" s="4">
        <v>27500000</v>
      </c>
      <c r="U1896" s="4">
        <v>0</v>
      </c>
      <c r="V1896" s="4">
        <v>27500000</v>
      </c>
      <c r="W1896" s="4">
        <v>13566667</v>
      </c>
      <c r="X1896" s="4">
        <v>13933333</v>
      </c>
      <c r="Y1896" s="4">
        <v>8433333</v>
      </c>
    </row>
    <row r="1897" spans="1:25" x14ac:dyDescent="0.2">
      <c r="A1897" s="27" t="s">
        <v>3817</v>
      </c>
      <c r="B1897" s="5" t="s">
        <v>3501</v>
      </c>
      <c r="C1897" s="5" t="s">
        <v>5217</v>
      </c>
      <c r="D1897" s="5">
        <v>167</v>
      </c>
      <c r="E1897" s="5" t="s">
        <v>5218</v>
      </c>
      <c r="F1897" s="5">
        <v>14</v>
      </c>
      <c r="G1897" s="5" t="s">
        <v>5176</v>
      </c>
      <c r="H1897" s="5">
        <v>27501</v>
      </c>
      <c r="I1897" s="5" t="s">
        <v>3724</v>
      </c>
      <c r="J1897" s="5" t="s">
        <v>18555</v>
      </c>
      <c r="K1897" s="5" t="s">
        <v>22972</v>
      </c>
      <c r="L1897" s="5" t="s">
        <v>24076</v>
      </c>
      <c r="M1897" s="5">
        <v>26804601</v>
      </c>
      <c r="N1897" s="5">
        <v>26601975</v>
      </c>
      <c r="O1897" s="6">
        <v>46218.640520833331</v>
      </c>
      <c r="P1897" s="4" t="s">
        <v>81</v>
      </c>
      <c r="Q1897" s="5" t="s">
        <v>18556</v>
      </c>
      <c r="R1897" s="5">
        <v>1070009242</v>
      </c>
      <c r="S1897" s="5" t="s">
        <v>2023</v>
      </c>
      <c r="T1897" s="4">
        <v>23780000</v>
      </c>
      <c r="U1897" s="4">
        <v>0</v>
      </c>
      <c r="V1897" s="4">
        <v>23780000</v>
      </c>
      <c r="W1897" s="4">
        <v>11890000</v>
      </c>
      <c r="X1897" s="4">
        <v>11890000</v>
      </c>
      <c r="Y1897" s="4">
        <v>11890000</v>
      </c>
    </row>
    <row r="1898" spans="1:25" x14ac:dyDescent="0.2">
      <c r="A1898" s="27" t="s">
        <v>3817</v>
      </c>
      <c r="B1898" s="5" t="s">
        <v>3501</v>
      </c>
      <c r="C1898" s="5" t="s">
        <v>5217</v>
      </c>
      <c r="D1898" s="5">
        <v>167</v>
      </c>
      <c r="E1898" s="5" t="s">
        <v>5218</v>
      </c>
      <c r="F1898" s="5">
        <v>14</v>
      </c>
      <c r="G1898" s="5" t="s">
        <v>5176</v>
      </c>
      <c r="H1898" s="5">
        <v>27501</v>
      </c>
      <c r="I1898" s="5" t="s">
        <v>3724</v>
      </c>
      <c r="J1898" s="5" t="s">
        <v>18557</v>
      </c>
      <c r="K1898" s="5" t="s">
        <v>22972</v>
      </c>
      <c r="L1898" s="5" t="s">
        <v>24078</v>
      </c>
      <c r="M1898" s="5">
        <v>26804624</v>
      </c>
      <c r="N1898" s="5">
        <v>26601975</v>
      </c>
      <c r="O1898" s="6">
        <v>46218.730370370373</v>
      </c>
      <c r="P1898" s="4" t="s">
        <v>81</v>
      </c>
      <c r="Q1898" s="5" t="s">
        <v>18547</v>
      </c>
      <c r="R1898" s="5">
        <v>1016089191</v>
      </c>
      <c r="S1898" s="5" t="s">
        <v>2340</v>
      </c>
      <c r="T1898" s="4">
        <v>30000000</v>
      </c>
      <c r="U1898" s="4">
        <v>0</v>
      </c>
      <c r="V1898" s="4">
        <v>30000000</v>
      </c>
      <c r="W1898" s="4">
        <v>15200000</v>
      </c>
      <c r="X1898" s="4">
        <v>14800000</v>
      </c>
      <c r="Y1898" s="4">
        <v>14800000</v>
      </c>
    </row>
    <row r="1899" spans="1:25" x14ac:dyDescent="0.2">
      <c r="A1899" s="27" t="s">
        <v>3817</v>
      </c>
      <c r="B1899" s="5" t="s">
        <v>3501</v>
      </c>
      <c r="C1899" s="5" t="s">
        <v>5217</v>
      </c>
      <c r="D1899" s="5">
        <v>167</v>
      </c>
      <c r="E1899" s="5" t="s">
        <v>5218</v>
      </c>
      <c r="F1899" s="5">
        <v>14</v>
      </c>
      <c r="G1899" s="5" t="s">
        <v>5176</v>
      </c>
      <c r="H1899" s="5">
        <v>27501</v>
      </c>
      <c r="I1899" s="5" t="s">
        <v>3724</v>
      </c>
      <c r="J1899" s="5" t="s">
        <v>18558</v>
      </c>
      <c r="K1899" s="5" t="s">
        <v>22972</v>
      </c>
      <c r="L1899" s="5" t="s">
        <v>24079</v>
      </c>
      <c r="M1899" s="5">
        <v>26804629</v>
      </c>
      <c r="N1899" s="5">
        <v>26601975</v>
      </c>
      <c r="O1899" s="6">
        <v>46218.747199074074</v>
      </c>
      <c r="P1899" s="4" t="s">
        <v>81</v>
      </c>
      <c r="Q1899" s="5" t="s">
        <v>18547</v>
      </c>
      <c r="R1899" s="5">
        <v>80791158</v>
      </c>
      <c r="S1899" s="5" t="s">
        <v>4659</v>
      </c>
      <c r="T1899" s="4">
        <v>38105000</v>
      </c>
      <c r="U1899" s="4">
        <v>0</v>
      </c>
      <c r="V1899" s="4">
        <v>38105000</v>
      </c>
      <c r="W1899" s="4">
        <v>26927533</v>
      </c>
      <c r="X1899" s="4">
        <v>11177467</v>
      </c>
      <c r="Y1899" s="4">
        <v>11177467</v>
      </c>
    </row>
    <row r="1900" spans="1:25" x14ac:dyDescent="0.2">
      <c r="A1900" s="27" t="s">
        <v>3817</v>
      </c>
      <c r="B1900" s="5" t="s">
        <v>3501</v>
      </c>
      <c r="C1900" s="5" t="s">
        <v>5217</v>
      </c>
      <c r="D1900" s="5">
        <v>167</v>
      </c>
      <c r="E1900" s="5" t="s">
        <v>5218</v>
      </c>
      <c r="F1900" s="5">
        <v>14</v>
      </c>
      <c r="G1900" s="5" t="s">
        <v>5176</v>
      </c>
      <c r="H1900" s="5">
        <v>27501</v>
      </c>
      <c r="I1900" s="5" t="s">
        <v>3724</v>
      </c>
      <c r="J1900" s="5" t="s">
        <v>18559</v>
      </c>
      <c r="K1900" s="5" t="s">
        <v>22972</v>
      </c>
      <c r="L1900" s="5" t="s">
        <v>24081</v>
      </c>
      <c r="M1900" s="5">
        <v>26804638</v>
      </c>
      <c r="N1900" s="5">
        <v>26601975</v>
      </c>
      <c r="O1900" s="6">
        <v>46218.848773148151</v>
      </c>
      <c r="P1900" s="4" t="s">
        <v>81</v>
      </c>
      <c r="Q1900" s="5" t="s">
        <v>18550</v>
      </c>
      <c r="R1900" s="5">
        <v>37290713</v>
      </c>
      <c r="S1900" s="5" t="s">
        <v>10345</v>
      </c>
      <c r="T1900" s="4">
        <v>27500000</v>
      </c>
      <c r="U1900" s="4">
        <v>0</v>
      </c>
      <c r="V1900" s="4">
        <v>27500000</v>
      </c>
      <c r="W1900" s="4">
        <v>13933333</v>
      </c>
      <c r="X1900" s="4">
        <v>13566667</v>
      </c>
      <c r="Y1900" s="4">
        <v>13566667</v>
      </c>
    </row>
    <row r="1901" spans="1:25" x14ac:dyDescent="0.2">
      <c r="A1901" s="27" t="s">
        <v>3817</v>
      </c>
      <c r="B1901" s="5" t="s">
        <v>3501</v>
      </c>
      <c r="C1901" s="5" t="s">
        <v>5217</v>
      </c>
      <c r="D1901" s="5">
        <v>167</v>
      </c>
      <c r="E1901" s="5" t="s">
        <v>5218</v>
      </c>
      <c r="F1901" s="5">
        <v>14</v>
      </c>
      <c r="G1901" s="5" t="s">
        <v>5176</v>
      </c>
      <c r="H1901" s="5">
        <v>27501</v>
      </c>
      <c r="I1901" s="5" t="s">
        <v>3724</v>
      </c>
      <c r="J1901" s="5" t="s">
        <v>20002</v>
      </c>
      <c r="K1901" s="5" t="s">
        <v>22972</v>
      </c>
      <c r="L1901" s="5" t="s">
        <v>24089</v>
      </c>
      <c r="M1901" s="5">
        <v>26804680</v>
      </c>
      <c r="N1901" s="5">
        <v>26601975</v>
      </c>
      <c r="O1901" s="6">
        <v>46219.558865740742</v>
      </c>
      <c r="P1901" s="4" t="s">
        <v>81</v>
      </c>
      <c r="Q1901" s="5" t="s">
        <v>18547</v>
      </c>
      <c r="R1901" s="5">
        <v>1053854070</v>
      </c>
      <c r="S1901" s="5" t="s">
        <v>4656</v>
      </c>
      <c r="T1901" s="4">
        <v>35000000</v>
      </c>
      <c r="U1901" s="4">
        <v>0</v>
      </c>
      <c r="V1901" s="4">
        <v>35000000</v>
      </c>
      <c r="W1901" s="4">
        <v>24733333</v>
      </c>
      <c r="X1901" s="4">
        <v>10266667</v>
      </c>
      <c r="Y1901" s="4">
        <v>10266667</v>
      </c>
    </row>
    <row r="1902" spans="1:25" x14ac:dyDescent="0.2">
      <c r="A1902" s="27" t="s">
        <v>3817</v>
      </c>
      <c r="B1902" s="5" t="s">
        <v>3501</v>
      </c>
      <c r="C1902" s="5" t="s">
        <v>5217</v>
      </c>
      <c r="D1902" s="5">
        <v>167</v>
      </c>
      <c r="E1902" s="5" t="s">
        <v>5218</v>
      </c>
      <c r="F1902" s="5">
        <v>14</v>
      </c>
      <c r="G1902" s="5" t="s">
        <v>5176</v>
      </c>
      <c r="H1902" s="5">
        <v>27501</v>
      </c>
      <c r="I1902" s="5" t="s">
        <v>3724</v>
      </c>
      <c r="J1902" s="5" t="s">
        <v>20003</v>
      </c>
      <c r="K1902" s="5" t="s">
        <v>22972</v>
      </c>
      <c r="L1902" s="5" t="s">
        <v>24095</v>
      </c>
      <c r="M1902" s="5">
        <v>26804721</v>
      </c>
      <c r="N1902" s="5">
        <v>26601975</v>
      </c>
      <c r="O1902" s="6">
        <v>46220.076354166667</v>
      </c>
      <c r="P1902" s="4" t="s">
        <v>81</v>
      </c>
      <c r="Q1902" s="5" t="s">
        <v>18550</v>
      </c>
      <c r="R1902" s="5">
        <v>79644805</v>
      </c>
      <c r="S1902" s="5" t="s">
        <v>666</v>
      </c>
      <c r="T1902" s="4">
        <v>32000000</v>
      </c>
      <c r="U1902" s="4">
        <v>0</v>
      </c>
      <c r="V1902" s="4">
        <v>32000000</v>
      </c>
      <c r="W1902" s="4">
        <v>17706667</v>
      </c>
      <c r="X1902" s="4">
        <v>14293333</v>
      </c>
      <c r="Y1902" s="4">
        <v>7893333</v>
      </c>
    </row>
    <row r="1903" spans="1:25" x14ac:dyDescent="0.2">
      <c r="A1903" s="27" t="s">
        <v>3817</v>
      </c>
      <c r="B1903" s="5" t="s">
        <v>3501</v>
      </c>
      <c r="C1903" s="5" t="s">
        <v>5217</v>
      </c>
      <c r="D1903" s="5">
        <v>167</v>
      </c>
      <c r="E1903" s="5" t="s">
        <v>5218</v>
      </c>
      <c r="F1903" s="5">
        <v>14</v>
      </c>
      <c r="G1903" s="5" t="s">
        <v>5176</v>
      </c>
      <c r="H1903" s="5">
        <v>27501</v>
      </c>
      <c r="I1903" s="5" t="s">
        <v>3724</v>
      </c>
      <c r="J1903" s="5" t="s">
        <v>20004</v>
      </c>
      <c r="K1903" s="5" t="s">
        <v>22972</v>
      </c>
      <c r="L1903" s="5" t="s">
        <v>24097</v>
      </c>
      <c r="M1903" s="5">
        <v>26804728</v>
      </c>
      <c r="N1903" s="5">
        <v>26601975</v>
      </c>
      <c r="O1903" s="6">
        <v>46220.096412037034</v>
      </c>
      <c r="P1903" s="4" t="s">
        <v>81</v>
      </c>
      <c r="Q1903" s="5" t="s">
        <v>20005</v>
      </c>
      <c r="R1903" s="5">
        <v>1070973360</v>
      </c>
      <c r="S1903" s="5" t="s">
        <v>1980</v>
      </c>
      <c r="T1903" s="4">
        <v>24120000</v>
      </c>
      <c r="U1903" s="4">
        <v>0</v>
      </c>
      <c r="V1903" s="4">
        <v>24120000</v>
      </c>
      <c r="W1903" s="4">
        <v>12864000</v>
      </c>
      <c r="X1903" s="4">
        <v>11256000</v>
      </c>
      <c r="Y1903" s="4">
        <v>6432000</v>
      </c>
    </row>
    <row r="1904" spans="1:25" x14ac:dyDescent="0.2">
      <c r="A1904" s="27" t="s">
        <v>3817</v>
      </c>
      <c r="B1904" s="5" t="s">
        <v>3501</v>
      </c>
      <c r="C1904" s="5" t="s">
        <v>5217</v>
      </c>
      <c r="D1904" s="5">
        <v>167</v>
      </c>
      <c r="E1904" s="5" t="s">
        <v>5218</v>
      </c>
      <c r="F1904" s="5">
        <v>14</v>
      </c>
      <c r="G1904" s="5" t="s">
        <v>5176</v>
      </c>
      <c r="H1904" s="5">
        <v>27501</v>
      </c>
      <c r="I1904" s="5" t="s">
        <v>3724</v>
      </c>
      <c r="J1904" s="5" t="s">
        <v>20006</v>
      </c>
      <c r="K1904" s="5" t="s">
        <v>22972</v>
      </c>
      <c r="L1904" s="5" t="s">
        <v>24102</v>
      </c>
      <c r="M1904" s="5">
        <v>26804739</v>
      </c>
      <c r="N1904" s="5">
        <v>26601975</v>
      </c>
      <c r="O1904" s="6">
        <v>46220.251342592594</v>
      </c>
      <c r="P1904" s="4" t="s">
        <v>81</v>
      </c>
      <c r="Q1904" s="5" t="s">
        <v>18575</v>
      </c>
      <c r="R1904" s="5">
        <v>1010228569</v>
      </c>
      <c r="S1904" s="5" t="s">
        <v>1975</v>
      </c>
      <c r="T1904" s="4">
        <v>31710000</v>
      </c>
      <c r="U1904" s="4">
        <v>0</v>
      </c>
      <c r="V1904" s="4">
        <v>31710000</v>
      </c>
      <c r="W1904" s="4">
        <v>17334800</v>
      </c>
      <c r="X1904" s="4">
        <v>14375200</v>
      </c>
      <c r="Y1904" s="4">
        <v>14375200</v>
      </c>
    </row>
    <row r="1905" spans="1:25" x14ac:dyDescent="0.2">
      <c r="A1905" s="27" t="s">
        <v>3817</v>
      </c>
      <c r="B1905" s="5" t="s">
        <v>3501</v>
      </c>
      <c r="C1905" s="5" t="s">
        <v>5217</v>
      </c>
      <c r="D1905" s="5">
        <v>167</v>
      </c>
      <c r="E1905" s="5" t="s">
        <v>5218</v>
      </c>
      <c r="F1905" s="5">
        <v>14</v>
      </c>
      <c r="G1905" s="5" t="s">
        <v>5176</v>
      </c>
      <c r="H1905" s="5">
        <v>27501</v>
      </c>
      <c r="I1905" s="5" t="s">
        <v>3724</v>
      </c>
      <c r="J1905" s="5" t="s">
        <v>20007</v>
      </c>
      <c r="K1905" s="5" t="s">
        <v>22972</v>
      </c>
      <c r="L1905" s="5" t="s">
        <v>24115</v>
      </c>
      <c r="M1905" s="5">
        <v>26804782</v>
      </c>
      <c r="N1905" s="5">
        <v>26601975</v>
      </c>
      <c r="O1905" s="6">
        <v>46220.575416666667</v>
      </c>
      <c r="P1905" s="4" t="s">
        <v>81</v>
      </c>
      <c r="Q1905" s="5" t="s">
        <v>18547</v>
      </c>
      <c r="R1905" s="5">
        <v>1016024895</v>
      </c>
      <c r="S1905" s="5" t="s">
        <v>270</v>
      </c>
      <c r="T1905" s="4">
        <v>28000000</v>
      </c>
      <c r="U1905" s="4">
        <v>0</v>
      </c>
      <c r="V1905" s="4">
        <v>28000000</v>
      </c>
      <c r="W1905" s="4">
        <v>15306667</v>
      </c>
      <c r="X1905" s="4">
        <v>12693333</v>
      </c>
      <c r="Y1905" s="4">
        <v>7093333</v>
      </c>
    </row>
    <row r="1906" spans="1:25" x14ac:dyDescent="0.2">
      <c r="A1906" s="27" t="s">
        <v>3817</v>
      </c>
      <c r="B1906" s="5" t="s">
        <v>3501</v>
      </c>
      <c r="C1906" s="5" t="s">
        <v>5217</v>
      </c>
      <c r="D1906" s="5">
        <v>167</v>
      </c>
      <c r="E1906" s="5" t="s">
        <v>5218</v>
      </c>
      <c r="F1906" s="5">
        <v>14</v>
      </c>
      <c r="G1906" s="5" t="s">
        <v>5176</v>
      </c>
      <c r="H1906" s="5">
        <v>27501</v>
      </c>
      <c r="I1906" s="5" t="s">
        <v>3724</v>
      </c>
      <c r="J1906" s="5" t="s">
        <v>20008</v>
      </c>
      <c r="K1906" s="5" t="s">
        <v>22972</v>
      </c>
      <c r="L1906" s="5" t="s">
        <v>24123</v>
      </c>
      <c r="M1906" s="5">
        <v>26804804</v>
      </c>
      <c r="N1906" s="5">
        <v>26601975</v>
      </c>
      <c r="O1906" s="6">
        <v>46220.880370370367</v>
      </c>
      <c r="P1906" s="4" t="s">
        <v>81</v>
      </c>
      <c r="Q1906" s="5" t="s">
        <v>18547</v>
      </c>
      <c r="R1906" s="5">
        <v>1024547528</v>
      </c>
      <c r="S1906" s="5" t="s">
        <v>8848</v>
      </c>
      <c r="T1906" s="4">
        <v>40000000</v>
      </c>
      <c r="U1906" s="4">
        <v>0</v>
      </c>
      <c r="V1906" s="4">
        <v>40000000</v>
      </c>
      <c r="W1906" s="4">
        <v>21866667</v>
      </c>
      <c r="X1906" s="4">
        <v>18133333</v>
      </c>
      <c r="Y1906" s="4">
        <v>18133333</v>
      </c>
    </row>
    <row r="1907" spans="1:25" x14ac:dyDescent="0.2">
      <c r="A1907" s="27" t="s">
        <v>3817</v>
      </c>
      <c r="B1907" s="5" t="s">
        <v>3501</v>
      </c>
      <c r="C1907" s="5" t="s">
        <v>5217</v>
      </c>
      <c r="D1907" s="5">
        <v>167</v>
      </c>
      <c r="E1907" s="5" t="s">
        <v>5218</v>
      </c>
      <c r="F1907" s="5">
        <v>14</v>
      </c>
      <c r="G1907" s="5" t="s">
        <v>5176</v>
      </c>
      <c r="H1907" s="5">
        <v>27501</v>
      </c>
      <c r="I1907" s="5" t="s">
        <v>3724</v>
      </c>
      <c r="J1907" s="5" t="s">
        <v>20009</v>
      </c>
      <c r="K1907" s="5" t="s">
        <v>22972</v>
      </c>
      <c r="L1907" s="5" t="s">
        <v>24129</v>
      </c>
      <c r="M1907" s="5">
        <v>26804839</v>
      </c>
      <c r="N1907" s="5">
        <v>26601975</v>
      </c>
      <c r="O1907" s="6">
        <v>46224.403009259258</v>
      </c>
      <c r="P1907" s="4" t="s">
        <v>81</v>
      </c>
      <c r="Q1907" s="5" t="s">
        <v>18547</v>
      </c>
      <c r="R1907" s="5">
        <v>79254526</v>
      </c>
      <c r="S1907" s="5" t="s">
        <v>22456</v>
      </c>
      <c r="T1907" s="4">
        <v>42245000</v>
      </c>
      <c r="U1907" s="4">
        <v>0</v>
      </c>
      <c r="V1907" s="4">
        <v>42245000</v>
      </c>
      <c r="W1907" s="4">
        <v>31261300</v>
      </c>
      <c r="X1907" s="4">
        <v>10983700</v>
      </c>
      <c r="Y1907" s="4">
        <v>10983700</v>
      </c>
    </row>
    <row r="1908" spans="1:25" x14ac:dyDescent="0.2">
      <c r="A1908" s="27" t="s">
        <v>3817</v>
      </c>
      <c r="B1908" s="5" t="s">
        <v>3501</v>
      </c>
      <c r="C1908" s="5" t="s">
        <v>5217</v>
      </c>
      <c r="D1908" s="5">
        <v>167</v>
      </c>
      <c r="E1908" s="5" t="s">
        <v>5218</v>
      </c>
      <c r="F1908" s="5">
        <v>14</v>
      </c>
      <c r="G1908" s="5" t="s">
        <v>5176</v>
      </c>
      <c r="H1908" s="5">
        <v>27501</v>
      </c>
      <c r="I1908" s="5" t="s">
        <v>3724</v>
      </c>
      <c r="J1908" s="5" t="s">
        <v>20010</v>
      </c>
      <c r="K1908" s="5" t="s">
        <v>22972</v>
      </c>
      <c r="L1908" s="5" t="s">
        <v>24135</v>
      </c>
      <c r="M1908" s="5">
        <v>26804854</v>
      </c>
      <c r="N1908" s="5">
        <v>26601975</v>
      </c>
      <c r="O1908" s="6">
        <v>46224.508645833332</v>
      </c>
      <c r="P1908" s="4" t="s">
        <v>81</v>
      </c>
      <c r="Q1908" s="5" t="s">
        <v>18547</v>
      </c>
      <c r="R1908" s="5">
        <v>52835958</v>
      </c>
      <c r="S1908" s="5" t="s">
        <v>10228</v>
      </c>
      <c r="T1908" s="4">
        <v>40000000</v>
      </c>
      <c r="U1908" s="4">
        <v>0</v>
      </c>
      <c r="V1908" s="4">
        <v>40000000</v>
      </c>
      <c r="W1908" s="4">
        <v>21866667</v>
      </c>
      <c r="X1908" s="4">
        <v>18133333</v>
      </c>
      <c r="Y1908" s="4">
        <v>10133333</v>
      </c>
    </row>
    <row r="1909" spans="1:25" x14ac:dyDescent="0.2">
      <c r="A1909" s="27" t="s">
        <v>3817</v>
      </c>
      <c r="B1909" s="5" t="s">
        <v>3501</v>
      </c>
      <c r="C1909" s="5" t="s">
        <v>5217</v>
      </c>
      <c r="D1909" s="5">
        <v>167</v>
      </c>
      <c r="E1909" s="5" t="s">
        <v>5218</v>
      </c>
      <c r="F1909" s="5">
        <v>14</v>
      </c>
      <c r="G1909" s="5" t="s">
        <v>5176</v>
      </c>
      <c r="H1909" s="5">
        <v>27501</v>
      </c>
      <c r="I1909" s="5" t="s">
        <v>3724</v>
      </c>
      <c r="J1909" s="5" t="s">
        <v>20011</v>
      </c>
      <c r="K1909" s="5" t="s">
        <v>22972</v>
      </c>
      <c r="L1909" s="5" t="s">
        <v>24165</v>
      </c>
      <c r="M1909" s="5">
        <v>26804984</v>
      </c>
      <c r="N1909" s="5">
        <v>26601975</v>
      </c>
      <c r="O1909" s="6">
        <v>46225.795254629629</v>
      </c>
      <c r="P1909" s="4" t="s">
        <v>81</v>
      </c>
      <c r="Q1909" s="5" t="s">
        <v>18550</v>
      </c>
      <c r="R1909" s="5">
        <v>1053766769</v>
      </c>
      <c r="S1909" s="5" t="s">
        <v>1976</v>
      </c>
      <c r="T1909" s="4">
        <v>32000000</v>
      </c>
      <c r="U1909" s="4">
        <v>0</v>
      </c>
      <c r="V1909" s="4">
        <v>32000000</v>
      </c>
      <c r="W1909" s="4">
        <v>18560000</v>
      </c>
      <c r="X1909" s="4">
        <v>13440000</v>
      </c>
      <c r="Y1909" s="4">
        <v>7040000</v>
      </c>
    </row>
    <row r="1910" spans="1:25" x14ac:dyDescent="0.2">
      <c r="A1910" s="27" t="s">
        <v>3817</v>
      </c>
      <c r="B1910" s="5" t="s">
        <v>3501</v>
      </c>
      <c r="C1910" s="5" t="s">
        <v>5217</v>
      </c>
      <c r="D1910" s="5">
        <v>167</v>
      </c>
      <c r="E1910" s="5" t="s">
        <v>5218</v>
      </c>
      <c r="F1910" s="5">
        <v>14</v>
      </c>
      <c r="G1910" s="5" t="s">
        <v>5176</v>
      </c>
      <c r="H1910" s="5">
        <v>27501</v>
      </c>
      <c r="I1910" s="5" t="s">
        <v>3724</v>
      </c>
      <c r="J1910" s="5" t="s">
        <v>20012</v>
      </c>
      <c r="K1910" s="5" t="s">
        <v>22972</v>
      </c>
      <c r="L1910" s="5" t="s">
        <v>24171</v>
      </c>
      <c r="M1910" s="5">
        <v>26805010</v>
      </c>
      <c r="N1910" s="5">
        <v>26601975</v>
      </c>
      <c r="O1910" s="6">
        <v>46226.430625000001</v>
      </c>
      <c r="P1910" s="4" t="s">
        <v>81</v>
      </c>
      <c r="Q1910" s="5" t="s">
        <v>18556</v>
      </c>
      <c r="R1910" s="5">
        <v>1007514704</v>
      </c>
      <c r="S1910" s="5" t="s">
        <v>10393</v>
      </c>
      <c r="T1910" s="4">
        <v>21000000</v>
      </c>
      <c r="U1910" s="4">
        <v>0</v>
      </c>
      <c r="V1910" s="4">
        <v>21000000</v>
      </c>
      <c r="W1910" s="4">
        <v>11620000</v>
      </c>
      <c r="X1910" s="4">
        <v>9380000</v>
      </c>
      <c r="Y1910" s="4">
        <v>5180000</v>
      </c>
    </row>
    <row r="1911" spans="1:25" x14ac:dyDescent="0.2">
      <c r="A1911" s="27" t="s">
        <v>3817</v>
      </c>
      <c r="B1911" s="5" t="s">
        <v>3501</v>
      </c>
      <c r="C1911" s="5" t="s">
        <v>5217</v>
      </c>
      <c r="D1911" s="5">
        <v>167</v>
      </c>
      <c r="E1911" s="5" t="s">
        <v>5218</v>
      </c>
      <c r="F1911" s="5">
        <v>14</v>
      </c>
      <c r="G1911" s="5" t="s">
        <v>5176</v>
      </c>
      <c r="H1911" s="5">
        <v>27501</v>
      </c>
      <c r="I1911" s="5" t="s">
        <v>3724</v>
      </c>
      <c r="J1911" s="5" t="s">
        <v>20013</v>
      </c>
      <c r="K1911" s="5" t="s">
        <v>22972</v>
      </c>
      <c r="L1911" s="5" t="s">
        <v>24185</v>
      </c>
      <c r="M1911" s="5">
        <v>26805046</v>
      </c>
      <c r="N1911" s="5">
        <v>26601975</v>
      </c>
      <c r="O1911" s="6">
        <v>46226.623206018521</v>
      </c>
      <c r="P1911" s="4" t="s">
        <v>81</v>
      </c>
      <c r="Q1911" s="5" t="s">
        <v>18547</v>
      </c>
      <c r="R1911" s="5">
        <v>1013630529</v>
      </c>
      <c r="S1911" s="5" t="s">
        <v>22466</v>
      </c>
      <c r="T1911" s="4">
        <v>26500000</v>
      </c>
      <c r="U1911" s="4">
        <v>0</v>
      </c>
      <c r="V1911" s="4">
        <v>26500000</v>
      </c>
      <c r="W1911" s="4">
        <v>14663333</v>
      </c>
      <c r="X1911" s="4">
        <v>11836667</v>
      </c>
      <c r="Y1911" s="4">
        <v>6536667</v>
      </c>
    </row>
    <row r="1912" spans="1:25" x14ac:dyDescent="0.2">
      <c r="A1912" s="27" t="s">
        <v>3817</v>
      </c>
      <c r="B1912" s="5" t="s">
        <v>3501</v>
      </c>
      <c r="C1912" s="5" t="s">
        <v>5217</v>
      </c>
      <c r="D1912" s="5">
        <v>167</v>
      </c>
      <c r="E1912" s="5" t="s">
        <v>5218</v>
      </c>
      <c r="F1912" s="5">
        <v>14</v>
      </c>
      <c r="G1912" s="5" t="s">
        <v>5176</v>
      </c>
      <c r="H1912" s="5">
        <v>27501</v>
      </c>
      <c r="I1912" s="5" t="s">
        <v>3724</v>
      </c>
      <c r="J1912" s="5" t="s">
        <v>20014</v>
      </c>
      <c r="K1912" s="5" t="s">
        <v>22972</v>
      </c>
      <c r="L1912" s="5" t="s">
        <v>24186</v>
      </c>
      <c r="M1912" s="5">
        <v>26805049</v>
      </c>
      <c r="N1912" s="5">
        <v>26601975</v>
      </c>
      <c r="O1912" s="6">
        <v>46226.625127314815</v>
      </c>
      <c r="P1912" s="4" t="s">
        <v>81</v>
      </c>
      <c r="Q1912" s="5" t="s">
        <v>18550</v>
      </c>
      <c r="R1912" s="5">
        <v>1018513272</v>
      </c>
      <c r="S1912" s="5" t="s">
        <v>10323</v>
      </c>
      <c r="T1912" s="4">
        <v>26615000</v>
      </c>
      <c r="U1912" s="4">
        <v>0</v>
      </c>
      <c r="V1912" s="4">
        <v>26615000</v>
      </c>
      <c r="W1912" s="4">
        <v>15259267</v>
      </c>
      <c r="X1912" s="4">
        <v>11355733</v>
      </c>
      <c r="Y1912" s="4">
        <v>11355733</v>
      </c>
    </row>
    <row r="1913" spans="1:25" x14ac:dyDescent="0.2">
      <c r="A1913" s="27" t="s">
        <v>3817</v>
      </c>
      <c r="B1913" s="5" t="s">
        <v>3501</v>
      </c>
      <c r="C1913" s="5" t="s">
        <v>5217</v>
      </c>
      <c r="D1913" s="5">
        <v>167</v>
      </c>
      <c r="E1913" s="5" t="s">
        <v>5218</v>
      </c>
      <c r="F1913" s="5">
        <v>14</v>
      </c>
      <c r="G1913" s="5" t="s">
        <v>5176</v>
      </c>
      <c r="H1913" s="5">
        <v>27501</v>
      </c>
      <c r="I1913" s="5" t="s">
        <v>3724</v>
      </c>
      <c r="J1913" s="5" t="s">
        <v>20015</v>
      </c>
      <c r="K1913" s="5" t="s">
        <v>22972</v>
      </c>
      <c r="L1913" s="5" t="s">
        <v>24211</v>
      </c>
      <c r="M1913" s="5">
        <v>26805125</v>
      </c>
      <c r="N1913" s="5">
        <v>26601975</v>
      </c>
      <c r="O1913" s="6">
        <v>46226.953414351854</v>
      </c>
      <c r="P1913" s="4" t="s">
        <v>81</v>
      </c>
      <c r="Q1913" s="5" t="s">
        <v>20016</v>
      </c>
      <c r="R1913" s="5">
        <v>1020839431</v>
      </c>
      <c r="S1913" s="5" t="s">
        <v>22457</v>
      </c>
      <c r="T1913" s="4">
        <v>35000000</v>
      </c>
      <c r="U1913" s="4">
        <v>0</v>
      </c>
      <c r="V1913" s="4">
        <v>35000000</v>
      </c>
      <c r="W1913" s="4">
        <v>20066667</v>
      </c>
      <c r="X1913" s="4">
        <v>14933333</v>
      </c>
      <c r="Y1913" s="4">
        <v>7933333</v>
      </c>
    </row>
    <row r="1914" spans="1:25" x14ac:dyDescent="0.2">
      <c r="A1914" s="27" t="s">
        <v>3817</v>
      </c>
      <c r="B1914" s="5" t="s">
        <v>3501</v>
      </c>
      <c r="C1914" s="5" t="s">
        <v>5217</v>
      </c>
      <c r="D1914" s="5">
        <v>167</v>
      </c>
      <c r="E1914" s="5" t="s">
        <v>5218</v>
      </c>
      <c r="F1914" s="5">
        <v>14</v>
      </c>
      <c r="G1914" s="5" t="s">
        <v>5176</v>
      </c>
      <c r="H1914" s="5">
        <v>27501</v>
      </c>
      <c r="I1914" s="5" t="s">
        <v>3724</v>
      </c>
      <c r="J1914" s="5" t="s">
        <v>20017</v>
      </c>
      <c r="K1914" s="5" t="s">
        <v>22972</v>
      </c>
      <c r="L1914" s="5" t="s">
        <v>24233</v>
      </c>
      <c r="M1914" s="5">
        <v>26805219</v>
      </c>
      <c r="N1914" s="5">
        <v>26601975</v>
      </c>
      <c r="O1914" s="6">
        <v>46230.374085648145</v>
      </c>
      <c r="P1914" s="4" t="s">
        <v>81</v>
      </c>
      <c r="Q1914" s="5" t="s">
        <v>18550</v>
      </c>
      <c r="R1914" s="5">
        <v>1062395564</v>
      </c>
      <c r="S1914" s="5" t="s">
        <v>2338</v>
      </c>
      <c r="T1914" s="4">
        <v>34350000</v>
      </c>
      <c r="U1914" s="4">
        <v>0</v>
      </c>
      <c r="V1914" s="4">
        <v>34350000</v>
      </c>
      <c r="W1914" s="4">
        <v>27251000</v>
      </c>
      <c r="X1914" s="4">
        <v>7099000</v>
      </c>
      <c r="Y1914" s="4">
        <v>7099000</v>
      </c>
    </row>
    <row r="1915" spans="1:25" x14ac:dyDescent="0.2">
      <c r="A1915" s="27" t="s">
        <v>3817</v>
      </c>
      <c r="B1915" s="5" t="s">
        <v>3501</v>
      </c>
      <c r="C1915" s="5" t="s">
        <v>5217</v>
      </c>
      <c r="D1915" s="5">
        <v>167</v>
      </c>
      <c r="E1915" s="5" t="s">
        <v>5218</v>
      </c>
      <c r="F1915" s="5">
        <v>14</v>
      </c>
      <c r="G1915" s="5" t="s">
        <v>5176</v>
      </c>
      <c r="H1915" s="5">
        <v>27501</v>
      </c>
      <c r="I1915" s="5" t="s">
        <v>3724</v>
      </c>
      <c r="J1915" s="5" t="s">
        <v>21696</v>
      </c>
      <c r="K1915" s="5" t="s">
        <v>22972</v>
      </c>
      <c r="L1915" s="5" t="s">
        <v>24363</v>
      </c>
      <c r="M1915" s="5">
        <v>26805721</v>
      </c>
      <c r="N1915" s="5">
        <v>26601975</v>
      </c>
      <c r="O1915" s="6">
        <v>46237.554537037038</v>
      </c>
      <c r="P1915" s="4" t="s">
        <v>81</v>
      </c>
      <c r="Q1915" s="5" t="s">
        <v>18547</v>
      </c>
      <c r="R1915" s="5">
        <v>52378211</v>
      </c>
      <c r="S1915" s="5" t="s">
        <v>27671</v>
      </c>
      <c r="T1915" s="4">
        <v>33340000</v>
      </c>
      <c r="U1915" s="4">
        <v>0</v>
      </c>
      <c r="V1915" s="4">
        <v>33340000</v>
      </c>
      <c r="W1915" s="4">
        <v>20670800</v>
      </c>
      <c r="X1915" s="4">
        <v>12669200</v>
      </c>
      <c r="Y1915" s="4">
        <v>12669200</v>
      </c>
    </row>
    <row r="1916" spans="1:25" x14ac:dyDescent="0.2">
      <c r="A1916" s="27" t="s">
        <v>3817</v>
      </c>
      <c r="B1916" s="5" t="s">
        <v>3501</v>
      </c>
      <c r="C1916" s="5" t="s">
        <v>5217</v>
      </c>
      <c r="D1916" s="5">
        <v>167</v>
      </c>
      <c r="E1916" s="5" t="s">
        <v>5218</v>
      </c>
      <c r="F1916" s="5">
        <v>14</v>
      </c>
      <c r="G1916" s="5" t="s">
        <v>5176</v>
      </c>
      <c r="H1916" s="5">
        <v>27501</v>
      </c>
      <c r="I1916" s="5" t="s">
        <v>3724</v>
      </c>
      <c r="J1916" s="5" t="s">
        <v>22467</v>
      </c>
      <c r="K1916" s="5" t="s">
        <v>22972</v>
      </c>
      <c r="L1916" s="5" t="s">
        <v>24468</v>
      </c>
      <c r="M1916" s="5">
        <v>26806218</v>
      </c>
      <c r="N1916" s="5">
        <v>26601975</v>
      </c>
      <c r="O1916" s="6">
        <v>46252.623622685183</v>
      </c>
      <c r="P1916" s="4" t="s">
        <v>18509</v>
      </c>
      <c r="Q1916" s="5" t="s">
        <v>18550</v>
      </c>
      <c r="R1916" s="5">
        <v>11442117</v>
      </c>
      <c r="S1916" s="5" t="s">
        <v>22468</v>
      </c>
      <c r="T1916" s="4">
        <v>12923689</v>
      </c>
      <c r="U1916" s="4">
        <v>0</v>
      </c>
      <c r="V1916" s="4">
        <v>12923689</v>
      </c>
      <c r="W1916" s="4">
        <v>12923689</v>
      </c>
      <c r="X1916" s="4">
        <v>0</v>
      </c>
    </row>
    <row r="1917" spans="1:25" x14ac:dyDescent="0.2">
      <c r="A1917" s="27" t="s">
        <v>3817</v>
      </c>
      <c r="B1917" s="5" t="s">
        <v>3501</v>
      </c>
      <c r="C1917" s="5" t="s">
        <v>5217</v>
      </c>
      <c r="D1917" s="5">
        <v>167</v>
      </c>
      <c r="E1917" s="5" t="s">
        <v>5218</v>
      </c>
      <c r="F1917" s="5">
        <v>14</v>
      </c>
      <c r="G1917" s="5" t="s">
        <v>5176</v>
      </c>
      <c r="H1917" s="5">
        <v>27501</v>
      </c>
      <c r="I1917" s="5" t="s">
        <v>3724</v>
      </c>
      <c r="J1917" s="5" t="s">
        <v>27287</v>
      </c>
      <c r="K1917" s="5" t="s">
        <v>22972</v>
      </c>
      <c r="L1917" s="5" t="s">
        <v>27288</v>
      </c>
      <c r="M1917" s="5">
        <v>26806586</v>
      </c>
      <c r="N1917" s="5">
        <v>26601975</v>
      </c>
      <c r="O1917" s="6">
        <v>46294.666770833333</v>
      </c>
      <c r="P1917" s="4" t="s">
        <v>138</v>
      </c>
      <c r="Q1917" s="5" t="s">
        <v>27289</v>
      </c>
      <c r="R1917" s="5">
        <v>1018470654</v>
      </c>
      <c r="S1917" s="5" t="s">
        <v>27290</v>
      </c>
      <c r="T1917" s="4">
        <v>9813000</v>
      </c>
      <c r="U1917" s="4">
        <v>0</v>
      </c>
      <c r="V1917" s="4">
        <v>9813000</v>
      </c>
      <c r="W1917" s="4">
        <v>9813000</v>
      </c>
      <c r="X1917" s="4">
        <v>0</v>
      </c>
    </row>
    <row r="1918" spans="1:25" x14ac:dyDescent="0.2">
      <c r="A1918" s="27" t="s">
        <v>3817</v>
      </c>
      <c r="B1918" s="5" t="s">
        <v>3501</v>
      </c>
      <c r="C1918" s="5" t="s">
        <v>5220</v>
      </c>
      <c r="D1918" s="5">
        <v>168</v>
      </c>
      <c r="E1918" s="5" t="s">
        <v>5221</v>
      </c>
      <c r="F1918" s="5">
        <v>15</v>
      </c>
      <c r="G1918" s="5" t="s">
        <v>5179</v>
      </c>
      <c r="H1918" s="5">
        <v>27501</v>
      </c>
      <c r="I1918" s="5" t="s">
        <v>3724</v>
      </c>
      <c r="J1918" s="5" t="s">
        <v>20018</v>
      </c>
      <c r="K1918" s="5" t="s">
        <v>22972</v>
      </c>
      <c r="L1918" s="5" t="s">
        <v>24099</v>
      </c>
      <c r="M1918" s="5">
        <v>26804732</v>
      </c>
      <c r="N1918" s="5">
        <v>26601975</v>
      </c>
      <c r="O1918" s="6">
        <v>46220.237326388888</v>
      </c>
      <c r="P1918" s="4" t="s">
        <v>81</v>
      </c>
      <c r="Q1918" s="5" t="s">
        <v>20019</v>
      </c>
      <c r="R1918" s="5">
        <v>1193467818</v>
      </c>
      <c r="S1918" s="5" t="s">
        <v>1012</v>
      </c>
      <c r="T1918" s="4">
        <v>24120000</v>
      </c>
      <c r="U1918" s="4">
        <v>0</v>
      </c>
      <c r="V1918" s="4">
        <v>24120000</v>
      </c>
      <c r="W1918" s="4">
        <v>12864000</v>
      </c>
      <c r="X1918" s="4">
        <v>11256000</v>
      </c>
      <c r="Y1918" s="4">
        <v>6432000</v>
      </c>
    </row>
    <row r="1919" spans="1:25" x14ac:dyDescent="0.2">
      <c r="A1919" s="27" t="s">
        <v>3817</v>
      </c>
      <c r="B1919" s="5" t="s">
        <v>3501</v>
      </c>
      <c r="C1919" s="5" t="s">
        <v>5220</v>
      </c>
      <c r="D1919" s="5">
        <v>168</v>
      </c>
      <c r="E1919" s="5" t="s">
        <v>5221</v>
      </c>
      <c r="F1919" s="5">
        <v>15</v>
      </c>
      <c r="G1919" s="5" t="s">
        <v>5179</v>
      </c>
      <c r="H1919" s="5">
        <v>27501</v>
      </c>
      <c r="I1919" s="5" t="s">
        <v>3724</v>
      </c>
      <c r="J1919" s="5" t="s">
        <v>20020</v>
      </c>
      <c r="K1919" s="5" t="s">
        <v>22972</v>
      </c>
      <c r="L1919" s="5" t="s">
        <v>24121</v>
      </c>
      <c r="M1919" s="5">
        <v>26804802</v>
      </c>
      <c r="N1919" s="5">
        <v>26601975</v>
      </c>
      <c r="O1919" s="6">
        <v>46220.876203703701</v>
      </c>
      <c r="P1919" s="4" t="s">
        <v>81</v>
      </c>
      <c r="Q1919" s="5" t="s">
        <v>18575</v>
      </c>
      <c r="R1919" s="5">
        <v>1071839331</v>
      </c>
      <c r="S1919" s="5" t="s">
        <v>1977</v>
      </c>
      <c r="T1919" s="4">
        <v>30000000</v>
      </c>
      <c r="U1919" s="4">
        <v>0</v>
      </c>
      <c r="V1919" s="4">
        <v>30000000</v>
      </c>
      <c r="W1919" s="4">
        <v>16600000</v>
      </c>
      <c r="X1919" s="4">
        <v>13400000</v>
      </c>
      <c r="Y1919" s="4">
        <v>13400000</v>
      </c>
    </row>
    <row r="1920" spans="1:25" x14ac:dyDescent="0.2">
      <c r="A1920" s="27" t="s">
        <v>3817</v>
      </c>
      <c r="B1920" s="5" t="s">
        <v>3501</v>
      </c>
      <c r="C1920" s="5" t="s">
        <v>5220</v>
      </c>
      <c r="D1920" s="5">
        <v>168</v>
      </c>
      <c r="E1920" s="5" t="s">
        <v>5221</v>
      </c>
      <c r="F1920" s="5">
        <v>15</v>
      </c>
      <c r="G1920" s="5" t="s">
        <v>5179</v>
      </c>
      <c r="H1920" s="5">
        <v>27501</v>
      </c>
      <c r="I1920" s="5" t="s">
        <v>3724</v>
      </c>
      <c r="J1920" s="5" t="s">
        <v>20021</v>
      </c>
      <c r="K1920" s="5" t="s">
        <v>22972</v>
      </c>
      <c r="L1920" s="5" t="s">
        <v>24127</v>
      </c>
      <c r="M1920" s="5">
        <v>26804824</v>
      </c>
      <c r="N1920" s="5">
        <v>26601975</v>
      </c>
      <c r="O1920" s="6">
        <v>46221.025960648149</v>
      </c>
      <c r="P1920" s="4" t="s">
        <v>81</v>
      </c>
      <c r="Q1920" s="5" t="s">
        <v>20022</v>
      </c>
      <c r="R1920" s="5">
        <v>1057606900</v>
      </c>
      <c r="S1920" s="5" t="s">
        <v>1973</v>
      </c>
      <c r="T1920" s="4">
        <v>27500000</v>
      </c>
      <c r="U1920" s="4">
        <v>0</v>
      </c>
      <c r="V1920" s="4">
        <v>27500000</v>
      </c>
      <c r="W1920" s="4">
        <v>15216667</v>
      </c>
      <c r="X1920" s="4">
        <v>12283333</v>
      </c>
      <c r="Y1920" s="4">
        <v>12283333</v>
      </c>
    </row>
    <row r="1921" spans="1:25" x14ac:dyDescent="0.2">
      <c r="A1921" s="27" t="s">
        <v>3817</v>
      </c>
      <c r="B1921" s="5" t="s">
        <v>3501</v>
      </c>
      <c r="C1921" s="5" t="s">
        <v>5220</v>
      </c>
      <c r="D1921" s="5">
        <v>168</v>
      </c>
      <c r="E1921" s="5" t="s">
        <v>5221</v>
      </c>
      <c r="F1921" s="5">
        <v>15</v>
      </c>
      <c r="G1921" s="5" t="s">
        <v>5179</v>
      </c>
      <c r="H1921" s="5">
        <v>27501</v>
      </c>
      <c r="I1921" s="5" t="s">
        <v>3724</v>
      </c>
      <c r="J1921" s="5" t="s">
        <v>20023</v>
      </c>
      <c r="K1921" s="5" t="s">
        <v>22972</v>
      </c>
      <c r="L1921" s="5" t="s">
        <v>24143</v>
      </c>
      <c r="M1921" s="5">
        <v>26804886</v>
      </c>
      <c r="N1921" s="5">
        <v>26601975</v>
      </c>
      <c r="O1921" s="6">
        <v>46225.414837962962</v>
      </c>
      <c r="P1921" s="4" t="s">
        <v>81</v>
      </c>
      <c r="Q1921" s="5" t="s">
        <v>18550</v>
      </c>
      <c r="R1921" s="5">
        <v>1015476746</v>
      </c>
      <c r="S1921" s="5" t="s">
        <v>8859</v>
      </c>
      <c r="T1921" s="4">
        <v>27500000</v>
      </c>
      <c r="U1921" s="4">
        <v>0</v>
      </c>
      <c r="V1921" s="4">
        <v>27500000</v>
      </c>
      <c r="W1921" s="4">
        <v>15766667</v>
      </c>
      <c r="X1921" s="4">
        <v>11733333</v>
      </c>
      <c r="Y1921" s="4">
        <v>11733333</v>
      </c>
    </row>
    <row r="1922" spans="1:25" x14ac:dyDescent="0.2">
      <c r="A1922" s="27" t="s">
        <v>3817</v>
      </c>
      <c r="B1922" s="5" t="s">
        <v>3501</v>
      </c>
      <c r="C1922" s="5" t="s">
        <v>5220</v>
      </c>
      <c r="D1922" s="5">
        <v>168</v>
      </c>
      <c r="E1922" s="5" t="s">
        <v>5221</v>
      </c>
      <c r="F1922" s="5">
        <v>15</v>
      </c>
      <c r="G1922" s="5" t="s">
        <v>5179</v>
      </c>
      <c r="H1922" s="5">
        <v>27501</v>
      </c>
      <c r="I1922" s="5" t="s">
        <v>3724</v>
      </c>
      <c r="J1922" s="5" t="s">
        <v>20024</v>
      </c>
      <c r="K1922" s="5" t="s">
        <v>22972</v>
      </c>
      <c r="L1922" s="5" t="s">
        <v>24150</v>
      </c>
      <c r="M1922" s="5">
        <v>26804910</v>
      </c>
      <c r="N1922" s="5">
        <v>26601975</v>
      </c>
      <c r="O1922" s="6">
        <v>46225.491400462961</v>
      </c>
      <c r="P1922" s="4" t="s">
        <v>81</v>
      </c>
      <c r="Q1922" s="5" t="s">
        <v>18550</v>
      </c>
      <c r="R1922" s="5">
        <v>1018467566</v>
      </c>
      <c r="S1922" s="5" t="s">
        <v>10427</v>
      </c>
      <c r="T1922" s="4">
        <v>35000000</v>
      </c>
      <c r="U1922" s="4">
        <v>0</v>
      </c>
      <c r="V1922" s="4">
        <v>35000000</v>
      </c>
      <c r="W1922" s="4">
        <v>19366667</v>
      </c>
      <c r="X1922" s="4">
        <v>15633333</v>
      </c>
      <c r="Y1922" s="4">
        <v>15633333</v>
      </c>
    </row>
    <row r="1923" spans="1:25" x14ac:dyDescent="0.2">
      <c r="A1923" s="27" t="s">
        <v>3817</v>
      </c>
      <c r="B1923" s="5" t="s">
        <v>3501</v>
      </c>
      <c r="C1923" s="5" t="s">
        <v>5220</v>
      </c>
      <c r="D1923" s="5">
        <v>168</v>
      </c>
      <c r="E1923" s="5" t="s">
        <v>5221</v>
      </c>
      <c r="F1923" s="5">
        <v>15</v>
      </c>
      <c r="G1923" s="5" t="s">
        <v>5179</v>
      </c>
      <c r="H1923" s="5">
        <v>27501</v>
      </c>
      <c r="I1923" s="5" t="s">
        <v>3724</v>
      </c>
      <c r="J1923" s="5" t="s">
        <v>20025</v>
      </c>
      <c r="K1923" s="5" t="s">
        <v>22972</v>
      </c>
      <c r="L1923" s="5" t="s">
        <v>24174</v>
      </c>
      <c r="M1923" s="5">
        <v>26805016</v>
      </c>
      <c r="N1923" s="5">
        <v>26601975</v>
      </c>
      <c r="O1923" s="6">
        <v>46226.438078703701</v>
      </c>
      <c r="P1923" s="4" t="s">
        <v>81</v>
      </c>
      <c r="Q1923" s="5" t="s">
        <v>18550</v>
      </c>
      <c r="R1923" s="5">
        <v>1018417689</v>
      </c>
      <c r="S1923" s="5" t="s">
        <v>665</v>
      </c>
      <c r="T1923" s="4">
        <v>32000000</v>
      </c>
      <c r="U1923" s="4">
        <v>0</v>
      </c>
      <c r="V1923" s="4">
        <v>32000000</v>
      </c>
      <c r="W1923" s="4">
        <v>18986667</v>
      </c>
      <c r="X1923" s="4">
        <v>13013333</v>
      </c>
      <c r="Y1923" s="4">
        <v>13013333</v>
      </c>
    </row>
    <row r="1924" spans="1:25" x14ac:dyDescent="0.2">
      <c r="A1924" s="27" t="s">
        <v>3817</v>
      </c>
      <c r="B1924" s="5" t="s">
        <v>3501</v>
      </c>
      <c r="C1924" s="5" t="s">
        <v>5220</v>
      </c>
      <c r="D1924" s="5">
        <v>168</v>
      </c>
      <c r="E1924" s="5" t="s">
        <v>5221</v>
      </c>
      <c r="F1924" s="5">
        <v>15</v>
      </c>
      <c r="G1924" s="5" t="s">
        <v>5179</v>
      </c>
      <c r="H1924" s="5">
        <v>27501</v>
      </c>
      <c r="I1924" s="5" t="s">
        <v>3724</v>
      </c>
      <c r="J1924" s="5" t="s">
        <v>20026</v>
      </c>
      <c r="K1924" s="5" t="s">
        <v>22972</v>
      </c>
      <c r="L1924" s="5" t="s">
        <v>24339</v>
      </c>
      <c r="M1924" s="5">
        <v>26805632</v>
      </c>
      <c r="N1924" s="5">
        <v>26601975</v>
      </c>
      <c r="O1924" s="6">
        <v>46234.570960648147</v>
      </c>
      <c r="P1924" s="4" t="s">
        <v>81</v>
      </c>
      <c r="Q1924" s="5" t="s">
        <v>18550</v>
      </c>
      <c r="R1924" s="5">
        <v>46355931</v>
      </c>
      <c r="S1924" s="5" t="s">
        <v>731</v>
      </c>
      <c r="T1924" s="4">
        <v>32500000</v>
      </c>
      <c r="U1924" s="4">
        <v>0</v>
      </c>
      <c r="V1924" s="4">
        <v>32500000</v>
      </c>
      <c r="W1924" s="4">
        <v>20150000</v>
      </c>
      <c r="X1924" s="4">
        <v>12350000</v>
      </c>
      <c r="Y1924" s="4">
        <v>5850000</v>
      </c>
    </row>
    <row r="1925" spans="1:25" x14ac:dyDescent="0.2">
      <c r="A1925" s="27" t="s">
        <v>3817</v>
      </c>
      <c r="B1925" s="5" t="s">
        <v>3501</v>
      </c>
      <c r="C1925" s="5" t="s">
        <v>5220</v>
      </c>
      <c r="D1925" s="5">
        <v>168</v>
      </c>
      <c r="E1925" s="5" t="s">
        <v>5221</v>
      </c>
      <c r="F1925" s="5">
        <v>15</v>
      </c>
      <c r="G1925" s="5" t="s">
        <v>5179</v>
      </c>
      <c r="H1925" s="5">
        <v>27501</v>
      </c>
      <c r="I1925" s="5" t="s">
        <v>3724</v>
      </c>
      <c r="J1925" s="5" t="s">
        <v>22467</v>
      </c>
      <c r="K1925" s="5" t="s">
        <v>22972</v>
      </c>
      <c r="L1925" s="5" t="s">
        <v>24468</v>
      </c>
      <c r="M1925" s="5">
        <v>26806218</v>
      </c>
      <c r="N1925" s="5">
        <v>26601975</v>
      </c>
      <c r="O1925" s="6">
        <v>46252.623622685183</v>
      </c>
      <c r="P1925" s="4" t="s">
        <v>18509</v>
      </c>
      <c r="Q1925" s="5" t="s">
        <v>18550</v>
      </c>
      <c r="R1925" s="5">
        <v>11442117</v>
      </c>
      <c r="S1925" s="5" t="s">
        <v>22468</v>
      </c>
      <c r="T1925" s="4">
        <v>9576311</v>
      </c>
      <c r="U1925" s="4">
        <v>0</v>
      </c>
      <c r="V1925" s="4">
        <v>9576311</v>
      </c>
      <c r="W1925" s="4">
        <v>8909644</v>
      </c>
      <c r="X1925" s="4">
        <v>666667</v>
      </c>
    </row>
    <row r="1926" spans="1:25" x14ac:dyDescent="0.2">
      <c r="A1926" s="27" t="s">
        <v>3817</v>
      </c>
      <c r="B1926" s="5" t="s">
        <v>3501</v>
      </c>
      <c r="C1926" s="5" t="s">
        <v>12998</v>
      </c>
      <c r="D1926" s="5">
        <v>847</v>
      </c>
      <c r="E1926" s="5" t="s">
        <v>17479</v>
      </c>
      <c r="F1926" s="5">
        <v>20</v>
      </c>
      <c r="G1926" s="5" t="s">
        <v>36</v>
      </c>
      <c r="H1926" s="5">
        <v>27501</v>
      </c>
      <c r="I1926" s="5" t="s">
        <v>3724</v>
      </c>
      <c r="J1926" s="5" t="s">
        <v>18560</v>
      </c>
      <c r="K1926" s="5" t="s">
        <v>22972</v>
      </c>
      <c r="L1926" s="5" t="s">
        <v>24028</v>
      </c>
      <c r="M1926" s="5">
        <v>26804375</v>
      </c>
      <c r="N1926" s="5">
        <v>26601975</v>
      </c>
      <c r="O1926" s="6">
        <v>46212.801030092596</v>
      </c>
      <c r="P1926" s="4" t="s">
        <v>81</v>
      </c>
      <c r="Q1926" s="5" t="s">
        <v>18510</v>
      </c>
      <c r="R1926" s="5">
        <v>1024578447</v>
      </c>
      <c r="S1926" s="5" t="s">
        <v>2324</v>
      </c>
      <c r="T1926" s="4">
        <v>24115000</v>
      </c>
      <c r="U1926" s="4">
        <v>0</v>
      </c>
      <c r="V1926" s="4">
        <v>24115000</v>
      </c>
      <c r="W1926" s="4">
        <v>24115000</v>
      </c>
      <c r="X1926" s="4">
        <v>0</v>
      </c>
    </row>
    <row r="1927" spans="1:25" x14ac:dyDescent="0.2">
      <c r="A1927" s="27" t="s">
        <v>3817</v>
      </c>
      <c r="B1927" s="5" t="s">
        <v>3501</v>
      </c>
      <c r="C1927" s="5" t="s">
        <v>12998</v>
      </c>
      <c r="D1927" s="5">
        <v>847</v>
      </c>
      <c r="E1927" s="5" t="s">
        <v>17479</v>
      </c>
      <c r="F1927" s="5">
        <v>20</v>
      </c>
      <c r="G1927" s="5" t="s">
        <v>36</v>
      </c>
      <c r="H1927" s="5">
        <v>27501</v>
      </c>
      <c r="I1927" s="5" t="s">
        <v>3724</v>
      </c>
      <c r="J1927" s="5" t="s">
        <v>18561</v>
      </c>
      <c r="K1927" s="5" t="s">
        <v>22972</v>
      </c>
      <c r="L1927" s="5" t="s">
        <v>24054</v>
      </c>
      <c r="M1927" s="5">
        <v>26804502</v>
      </c>
      <c r="N1927" s="5">
        <v>26601975</v>
      </c>
      <c r="O1927" s="6">
        <v>46217.441157407404</v>
      </c>
      <c r="P1927" s="4" t="s">
        <v>18509</v>
      </c>
      <c r="Q1927" s="5" t="s">
        <v>18562</v>
      </c>
      <c r="R1927" s="5">
        <v>1069730652</v>
      </c>
      <c r="S1927" s="5" t="s">
        <v>10112</v>
      </c>
      <c r="T1927" s="4">
        <v>29250000</v>
      </c>
      <c r="U1927" s="4">
        <v>0</v>
      </c>
      <c r="V1927" s="4">
        <v>29250000</v>
      </c>
      <c r="W1927" s="4">
        <v>13000000</v>
      </c>
      <c r="X1927" s="4">
        <v>16250000</v>
      </c>
      <c r="Y1927" s="4">
        <v>16250000</v>
      </c>
    </row>
    <row r="1928" spans="1:25" x14ac:dyDescent="0.2">
      <c r="A1928" s="27" t="s">
        <v>3817</v>
      </c>
      <c r="B1928" s="5" t="s">
        <v>3501</v>
      </c>
      <c r="C1928" s="5" t="s">
        <v>12998</v>
      </c>
      <c r="D1928" s="5">
        <v>847</v>
      </c>
      <c r="E1928" s="5" t="s">
        <v>17479</v>
      </c>
      <c r="F1928" s="5">
        <v>20</v>
      </c>
      <c r="G1928" s="5" t="s">
        <v>36</v>
      </c>
      <c r="H1928" s="5">
        <v>27501</v>
      </c>
      <c r="I1928" s="5" t="s">
        <v>3724</v>
      </c>
      <c r="J1928" s="5" t="s">
        <v>18563</v>
      </c>
      <c r="K1928" s="5" t="s">
        <v>22972</v>
      </c>
      <c r="L1928" s="5" t="s">
        <v>24055</v>
      </c>
      <c r="M1928" s="5">
        <v>26804509</v>
      </c>
      <c r="N1928" s="5">
        <v>26601975</v>
      </c>
      <c r="O1928" s="6">
        <v>46217.507199074076</v>
      </c>
      <c r="P1928" s="4" t="s">
        <v>18509</v>
      </c>
      <c r="Q1928" s="5" t="s">
        <v>18564</v>
      </c>
      <c r="R1928" s="5">
        <v>53140980</v>
      </c>
      <c r="S1928" s="5" t="s">
        <v>17310</v>
      </c>
      <c r="T1928" s="4">
        <v>24750000</v>
      </c>
      <c r="U1928" s="4">
        <v>0</v>
      </c>
      <c r="V1928" s="4">
        <v>24750000</v>
      </c>
      <c r="W1928" s="4">
        <v>12100000</v>
      </c>
      <c r="X1928" s="4">
        <v>12650000</v>
      </c>
      <c r="Y1928" s="4">
        <v>12650000</v>
      </c>
    </row>
    <row r="1929" spans="1:25" x14ac:dyDescent="0.2">
      <c r="A1929" s="27" t="s">
        <v>3817</v>
      </c>
      <c r="B1929" s="5" t="s">
        <v>3501</v>
      </c>
      <c r="C1929" s="5" t="s">
        <v>12998</v>
      </c>
      <c r="D1929" s="5">
        <v>847</v>
      </c>
      <c r="E1929" s="5" t="s">
        <v>17479</v>
      </c>
      <c r="F1929" s="5">
        <v>20</v>
      </c>
      <c r="G1929" s="5" t="s">
        <v>36</v>
      </c>
      <c r="H1929" s="5">
        <v>27501</v>
      </c>
      <c r="I1929" s="5" t="s">
        <v>3724</v>
      </c>
      <c r="J1929" s="5" t="s">
        <v>20027</v>
      </c>
      <c r="K1929" s="5" t="s">
        <v>22972</v>
      </c>
      <c r="L1929" s="5" t="s">
        <v>24172</v>
      </c>
      <c r="M1929" s="5">
        <v>26805013</v>
      </c>
      <c r="N1929" s="5">
        <v>26601975</v>
      </c>
      <c r="O1929" s="6">
        <v>46226.435972222222</v>
      </c>
      <c r="P1929" s="4" t="s">
        <v>81</v>
      </c>
      <c r="Q1929" s="5" t="s">
        <v>18510</v>
      </c>
      <c r="R1929" s="5">
        <v>1002526455</v>
      </c>
      <c r="S1929" s="5" t="s">
        <v>2727</v>
      </c>
      <c r="T1929" s="4">
        <v>24115000</v>
      </c>
      <c r="U1929" s="4">
        <v>0</v>
      </c>
      <c r="V1929" s="4">
        <v>24115000</v>
      </c>
      <c r="W1929" s="4">
        <v>24115000</v>
      </c>
      <c r="X1929" s="4">
        <v>0</v>
      </c>
    </row>
    <row r="1930" spans="1:25" x14ac:dyDescent="0.2">
      <c r="A1930" s="27" t="s">
        <v>3817</v>
      </c>
      <c r="B1930" s="5" t="s">
        <v>3501</v>
      </c>
      <c r="C1930" s="5" t="s">
        <v>12998</v>
      </c>
      <c r="D1930" s="5">
        <v>847</v>
      </c>
      <c r="E1930" s="5" t="s">
        <v>17479</v>
      </c>
      <c r="F1930" s="5">
        <v>20</v>
      </c>
      <c r="G1930" s="5" t="s">
        <v>36</v>
      </c>
      <c r="H1930" s="5">
        <v>27501</v>
      </c>
      <c r="I1930" s="5" t="s">
        <v>3724</v>
      </c>
      <c r="J1930" s="5" t="s">
        <v>20028</v>
      </c>
      <c r="K1930" s="5" t="s">
        <v>22972</v>
      </c>
      <c r="L1930" s="5" t="s">
        <v>24180</v>
      </c>
      <c r="M1930" s="5">
        <v>26805037</v>
      </c>
      <c r="N1930" s="5">
        <v>26601975</v>
      </c>
      <c r="O1930" s="6">
        <v>46226.609120370369</v>
      </c>
      <c r="P1930" s="4" t="s">
        <v>18509</v>
      </c>
      <c r="Q1930" s="5" t="s">
        <v>18510</v>
      </c>
      <c r="R1930" s="5">
        <v>1073510309</v>
      </c>
      <c r="S1930" s="5" t="s">
        <v>3245</v>
      </c>
      <c r="T1930" s="4">
        <v>21703500</v>
      </c>
      <c r="U1930" s="4">
        <v>0</v>
      </c>
      <c r="V1930" s="4">
        <v>21703500</v>
      </c>
      <c r="W1930" s="4">
        <v>10932133</v>
      </c>
      <c r="X1930" s="4">
        <v>10771367</v>
      </c>
      <c r="Y1930" s="4">
        <v>5948367</v>
      </c>
    </row>
    <row r="1931" spans="1:25" x14ac:dyDescent="0.2">
      <c r="A1931" s="27" t="s">
        <v>3817</v>
      </c>
      <c r="B1931" s="5" t="s">
        <v>3501</v>
      </c>
      <c r="C1931" s="5" t="s">
        <v>12998</v>
      </c>
      <c r="D1931" s="5">
        <v>847</v>
      </c>
      <c r="E1931" s="5" t="s">
        <v>17479</v>
      </c>
      <c r="F1931" s="5">
        <v>20</v>
      </c>
      <c r="G1931" s="5" t="s">
        <v>36</v>
      </c>
      <c r="H1931" s="5">
        <v>27501</v>
      </c>
      <c r="I1931" s="5" t="s">
        <v>3724</v>
      </c>
      <c r="J1931" s="5" t="s">
        <v>20029</v>
      </c>
      <c r="K1931" s="5" t="s">
        <v>22972</v>
      </c>
      <c r="L1931" s="5" t="s">
        <v>24184</v>
      </c>
      <c r="M1931" s="5">
        <v>26805044</v>
      </c>
      <c r="N1931" s="5">
        <v>26601975</v>
      </c>
      <c r="O1931" s="6">
        <v>46226.621527777781</v>
      </c>
      <c r="P1931" s="4" t="s">
        <v>18509</v>
      </c>
      <c r="Q1931" s="5" t="s">
        <v>18510</v>
      </c>
      <c r="R1931" s="5">
        <v>1077087678</v>
      </c>
      <c r="S1931" s="5" t="s">
        <v>3238</v>
      </c>
      <c r="T1931" s="4">
        <v>21703500</v>
      </c>
      <c r="U1931" s="4">
        <v>0</v>
      </c>
      <c r="V1931" s="4">
        <v>21703500</v>
      </c>
      <c r="W1931" s="4">
        <v>11414433</v>
      </c>
      <c r="X1931" s="4">
        <v>10289067</v>
      </c>
      <c r="Y1931" s="4">
        <v>5466067</v>
      </c>
    </row>
    <row r="1932" spans="1:25" x14ac:dyDescent="0.2">
      <c r="A1932" s="27" t="s">
        <v>3817</v>
      </c>
      <c r="B1932" s="5" t="s">
        <v>3501</v>
      </c>
      <c r="C1932" s="5" t="s">
        <v>12998</v>
      </c>
      <c r="D1932" s="5">
        <v>847</v>
      </c>
      <c r="E1932" s="5" t="s">
        <v>17479</v>
      </c>
      <c r="F1932" s="5">
        <v>20</v>
      </c>
      <c r="G1932" s="5" t="s">
        <v>36</v>
      </c>
      <c r="H1932" s="5">
        <v>27501</v>
      </c>
      <c r="I1932" s="5" t="s">
        <v>3724</v>
      </c>
      <c r="J1932" s="5" t="s">
        <v>20030</v>
      </c>
      <c r="K1932" s="5" t="s">
        <v>22972</v>
      </c>
      <c r="L1932" s="5" t="s">
        <v>24189</v>
      </c>
      <c r="M1932" s="5">
        <v>26805060</v>
      </c>
      <c r="N1932" s="5">
        <v>26601975</v>
      </c>
      <c r="O1932" s="6">
        <v>46226.639456018522</v>
      </c>
      <c r="P1932" s="4" t="s">
        <v>18509</v>
      </c>
      <c r="Q1932" s="5" t="s">
        <v>20031</v>
      </c>
      <c r="R1932" s="5">
        <v>80863406</v>
      </c>
      <c r="S1932" s="5" t="s">
        <v>10145</v>
      </c>
      <c r="T1932" s="4">
        <v>32850000</v>
      </c>
      <c r="U1932" s="4">
        <v>0</v>
      </c>
      <c r="V1932" s="4">
        <v>32850000</v>
      </c>
      <c r="W1932" s="4">
        <v>16546667</v>
      </c>
      <c r="X1932" s="4">
        <v>16303333</v>
      </c>
      <c r="Y1932" s="4">
        <v>16303333</v>
      </c>
    </row>
    <row r="1933" spans="1:25" x14ac:dyDescent="0.2">
      <c r="A1933" s="27" t="s">
        <v>3817</v>
      </c>
      <c r="B1933" s="5" t="s">
        <v>3501</v>
      </c>
      <c r="C1933" s="5" t="s">
        <v>12998</v>
      </c>
      <c r="D1933" s="5">
        <v>847</v>
      </c>
      <c r="E1933" s="5" t="s">
        <v>17479</v>
      </c>
      <c r="F1933" s="5">
        <v>20</v>
      </c>
      <c r="G1933" s="5" t="s">
        <v>36</v>
      </c>
      <c r="H1933" s="5">
        <v>27501</v>
      </c>
      <c r="I1933" s="5" t="s">
        <v>3724</v>
      </c>
      <c r="J1933" s="5" t="s">
        <v>20032</v>
      </c>
      <c r="K1933" s="5" t="s">
        <v>22972</v>
      </c>
      <c r="L1933" s="5" t="s">
        <v>24293</v>
      </c>
      <c r="M1933" s="5">
        <v>26805509</v>
      </c>
      <c r="N1933" s="5">
        <v>26601975</v>
      </c>
      <c r="O1933" s="6">
        <v>46233.4765625</v>
      </c>
      <c r="P1933" s="4" t="s">
        <v>18509</v>
      </c>
      <c r="Q1933" s="5" t="s">
        <v>18510</v>
      </c>
      <c r="R1933" s="5">
        <v>6774174</v>
      </c>
      <c r="S1933" s="5" t="s">
        <v>10399</v>
      </c>
      <c r="T1933" s="4">
        <v>21703500</v>
      </c>
      <c r="U1933" s="4">
        <v>0</v>
      </c>
      <c r="V1933" s="4">
        <v>21703500</v>
      </c>
      <c r="W1933" s="4">
        <v>21703500</v>
      </c>
      <c r="X1933" s="4">
        <v>0</v>
      </c>
    </row>
    <row r="1934" spans="1:25" x14ac:dyDescent="0.2">
      <c r="A1934" s="27" t="s">
        <v>3817</v>
      </c>
      <c r="B1934" s="5" t="s">
        <v>3501</v>
      </c>
      <c r="C1934" s="5" t="s">
        <v>12998</v>
      </c>
      <c r="D1934" s="5">
        <v>847</v>
      </c>
      <c r="E1934" s="5" t="s">
        <v>17479</v>
      </c>
      <c r="F1934" s="5">
        <v>20</v>
      </c>
      <c r="G1934" s="5" t="s">
        <v>36</v>
      </c>
      <c r="H1934" s="5">
        <v>27501</v>
      </c>
      <c r="I1934" s="5" t="s">
        <v>3724</v>
      </c>
      <c r="J1934" s="5" t="s">
        <v>20033</v>
      </c>
      <c r="K1934" s="5" t="s">
        <v>22972</v>
      </c>
      <c r="L1934" s="5" t="s">
        <v>24300</v>
      </c>
      <c r="M1934" s="5">
        <v>26805525</v>
      </c>
      <c r="N1934" s="5">
        <v>26601975</v>
      </c>
      <c r="O1934" s="6">
        <v>46233.513356481482</v>
      </c>
      <c r="P1934" s="4" t="s">
        <v>18509</v>
      </c>
      <c r="Q1934" s="5" t="s">
        <v>19894</v>
      </c>
      <c r="R1934" s="5">
        <v>1074908568</v>
      </c>
      <c r="S1934" s="5" t="s">
        <v>1940</v>
      </c>
      <c r="T1934" s="4">
        <v>24750000</v>
      </c>
      <c r="U1934" s="4">
        <v>0</v>
      </c>
      <c r="V1934" s="4">
        <v>24750000</v>
      </c>
      <c r="W1934" s="4">
        <v>14116667</v>
      </c>
      <c r="X1934" s="4">
        <v>10633333</v>
      </c>
      <c r="Y1934" s="4">
        <v>10633333</v>
      </c>
    </row>
    <row r="1935" spans="1:25" x14ac:dyDescent="0.2">
      <c r="A1935" s="27" t="s">
        <v>3817</v>
      </c>
      <c r="B1935" s="5" t="s">
        <v>3501</v>
      </c>
      <c r="C1935" s="5" t="s">
        <v>12998</v>
      </c>
      <c r="D1935" s="5">
        <v>847</v>
      </c>
      <c r="E1935" s="5" t="s">
        <v>17479</v>
      </c>
      <c r="F1935" s="5">
        <v>20</v>
      </c>
      <c r="G1935" s="5" t="s">
        <v>36</v>
      </c>
      <c r="H1935" s="5">
        <v>27501</v>
      </c>
      <c r="I1935" s="5" t="s">
        <v>3724</v>
      </c>
      <c r="J1935" s="5" t="s">
        <v>20034</v>
      </c>
      <c r="K1935" s="5" t="s">
        <v>22972</v>
      </c>
      <c r="L1935" s="5" t="s">
        <v>24310</v>
      </c>
      <c r="M1935" s="5">
        <v>26805552</v>
      </c>
      <c r="N1935" s="5">
        <v>26601975</v>
      </c>
      <c r="O1935" s="6">
        <v>46233.60224537037</v>
      </c>
      <c r="P1935" s="4" t="s">
        <v>18509</v>
      </c>
      <c r="Q1935" s="5" t="s">
        <v>18510</v>
      </c>
      <c r="R1935" s="5">
        <v>53070619</v>
      </c>
      <c r="S1935" s="5" t="s">
        <v>1950</v>
      </c>
      <c r="T1935" s="4">
        <v>21703500</v>
      </c>
      <c r="U1935" s="4">
        <v>0</v>
      </c>
      <c r="V1935" s="4">
        <v>21703500</v>
      </c>
      <c r="W1935" s="4">
        <v>12379033</v>
      </c>
      <c r="X1935" s="4">
        <v>9324467</v>
      </c>
      <c r="Y1935" s="4">
        <v>4501467</v>
      </c>
    </row>
    <row r="1936" spans="1:25" x14ac:dyDescent="0.2">
      <c r="A1936" s="27" t="s">
        <v>3817</v>
      </c>
      <c r="B1936" s="5" t="s">
        <v>3501</v>
      </c>
      <c r="C1936" s="5" t="s">
        <v>12998</v>
      </c>
      <c r="D1936" s="5">
        <v>847</v>
      </c>
      <c r="E1936" s="5" t="s">
        <v>17479</v>
      </c>
      <c r="F1936" s="5">
        <v>20</v>
      </c>
      <c r="G1936" s="5" t="s">
        <v>36</v>
      </c>
      <c r="H1936" s="5">
        <v>27501</v>
      </c>
      <c r="I1936" s="5" t="s">
        <v>3724</v>
      </c>
      <c r="J1936" s="5" t="s">
        <v>20035</v>
      </c>
      <c r="K1936" s="5" t="s">
        <v>22972</v>
      </c>
      <c r="L1936" s="5" t="s">
        <v>24320</v>
      </c>
      <c r="M1936" s="5">
        <v>26805580</v>
      </c>
      <c r="N1936" s="5">
        <v>26601975</v>
      </c>
      <c r="O1936" s="6">
        <v>46233.671400462961</v>
      </c>
      <c r="P1936" s="4" t="s">
        <v>18509</v>
      </c>
      <c r="Q1936" s="5" t="s">
        <v>20036</v>
      </c>
      <c r="R1936" s="5">
        <v>52963694</v>
      </c>
      <c r="S1936" s="5" t="s">
        <v>10123</v>
      </c>
      <c r="T1936" s="4">
        <v>31267031</v>
      </c>
      <c r="U1936" s="4">
        <v>0</v>
      </c>
      <c r="V1936" s="4">
        <v>31267031</v>
      </c>
      <c r="W1936" s="4">
        <v>17833788</v>
      </c>
      <c r="X1936" s="4">
        <v>13433243</v>
      </c>
      <c r="Y1936" s="4">
        <v>13433243</v>
      </c>
    </row>
    <row r="1937" spans="1:25" x14ac:dyDescent="0.2">
      <c r="A1937" s="27" t="s">
        <v>3817</v>
      </c>
      <c r="B1937" s="5" t="s">
        <v>3501</v>
      </c>
      <c r="C1937" s="5" t="s">
        <v>12998</v>
      </c>
      <c r="D1937" s="5">
        <v>847</v>
      </c>
      <c r="E1937" s="5" t="s">
        <v>17479</v>
      </c>
      <c r="F1937" s="5">
        <v>20</v>
      </c>
      <c r="G1937" s="5" t="s">
        <v>36</v>
      </c>
      <c r="H1937" s="5">
        <v>27501</v>
      </c>
      <c r="I1937" s="5" t="s">
        <v>3724</v>
      </c>
      <c r="J1937" s="5" t="s">
        <v>20037</v>
      </c>
      <c r="K1937" s="5" t="s">
        <v>22972</v>
      </c>
      <c r="L1937" s="5" t="s">
        <v>24351</v>
      </c>
      <c r="M1937" s="5">
        <v>26805682</v>
      </c>
      <c r="N1937" s="5">
        <v>26601975</v>
      </c>
      <c r="O1937" s="6">
        <v>46234.775752314818</v>
      </c>
      <c r="P1937" s="4" t="s">
        <v>18509</v>
      </c>
      <c r="Q1937" s="5" t="s">
        <v>18510</v>
      </c>
      <c r="R1937" s="5">
        <v>1007405391</v>
      </c>
      <c r="S1937" s="5" t="s">
        <v>1941</v>
      </c>
      <c r="T1937" s="4">
        <v>21703500</v>
      </c>
      <c r="U1937" s="4">
        <v>0</v>
      </c>
      <c r="V1937" s="4">
        <v>21703500</v>
      </c>
      <c r="W1937" s="4">
        <v>21703500</v>
      </c>
      <c r="X1937" s="4">
        <v>0</v>
      </c>
    </row>
    <row r="1938" spans="1:25" x14ac:dyDescent="0.2">
      <c r="A1938" s="27" t="s">
        <v>3817</v>
      </c>
      <c r="B1938" s="5" t="s">
        <v>3501</v>
      </c>
      <c r="C1938" s="5" t="s">
        <v>12998</v>
      </c>
      <c r="D1938" s="5">
        <v>847</v>
      </c>
      <c r="E1938" s="5" t="s">
        <v>17479</v>
      </c>
      <c r="F1938" s="5">
        <v>20</v>
      </c>
      <c r="G1938" s="5" t="s">
        <v>36</v>
      </c>
      <c r="H1938" s="5">
        <v>27501</v>
      </c>
      <c r="I1938" s="5" t="s">
        <v>3724</v>
      </c>
      <c r="J1938" s="5" t="s">
        <v>21697</v>
      </c>
      <c r="K1938" s="5" t="s">
        <v>22972</v>
      </c>
      <c r="L1938" s="5" t="s">
        <v>24358</v>
      </c>
      <c r="M1938" s="5">
        <v>26805711</v>
      </c>
      <c r="N1938" s="5">
        <v>26601975</v>
      </c>
      <c r="O1938" s="6">
        <v>46237.472210648149</v>
      </c>
      <c r="P1938" s="4" t="s">
        <v>18509</v>
      </c>
      <c r="Q1938" s="5" t="s">
        <v>18510</v>
      </c>
      <c r="R1938" s="5">
        <v>1069266416</v>
      </c>
      <c r="S1938" s="5" t="s">
        <v>15762</v>
      </c>
      <c r="T1938" s="4">
        <v>21703500</v>
      </c>
      <c r="U1938" s="4">
        <v>0</v>
      </c>
      <c r="V1938" s="4">
        <v>21703500</v>
      </c>
      <c r="W1938" s="4">
        <v>12700567</v>
      </c>
      <c r="X1938" s="4">
        <v>9002933</v>
      </c>
    </row>
    <row r="1939" spans="1:25" x14ac:dyDescent="0.2">
      <c r="A1939" s="27" t="s">
        <v>3817</v>
      </c>
      <c r="B1939" s="5" t="s">
        <v>3501</v>
      </c>
      <c r="C1939" s="5" t="s">
        <v>12998</v>
      </c>
      <c r="D1939" s="5">
        <v>847</v>
      </c>
      <c r="E1939" s="5" t="s">
        <v>17479</v>
      </c>
      <c r="F1939" s="5">
        <v>20</v>
      </c>
      <c r="G1939" s="5" t="s">
        <v>36</v>
      </c>
      <c r="H1939" s="5">
        <v>27501</v>
      </c>
      <c r="I1939" s="5" t="s">
        <v>3724</v>
      </c>
      <c r="J1939" s="5" t="s">
        <v>21698</v>
      </c>
      <c r="K1939" s="5" t="s">
        <v>22972</v>
      </c>
      <c r="L1939" s="5" t="s">
        <v>24372</v>
      </c>
      <c r="M1939" s="5">
        <v>26805755</v>
      </c>
      <c r="N1939" s="5">
        <v>26601975</v>
      </c>
      <c r="O1939" s="6">
        <v>46238.633900462963</v>
      </c>
      <c r="P1939" s="4" t="s">
        <v>18509</v>
      </c>
      <c r="Q1939" s="5" t="s">
        <v>18510</v>
      </c>
      <c r="R1939" s="5">
        <v>1076660276</v>
      </c>
      <c r="S1939" s="5" t="s">
        <v>8830</v>
      </c>
      <c r="T1939" s="4">
        <v>21703500</v>
      </c>
      <c r="U1939" s="4">
        <v>0</v>
      </c>
      <c r="V1939" s="4">
        <v>21703500</v>
      </c>
      <c r="W1939" s="4">
        <v>17684333</v>
      </c>
      <c r="X1939" s="4">
        <v>4019167</v>
      </c>
    </row>
    <row r="1940" spans="1:25" x14ac:dyDescent="0.2">
      <c r="A1940" s="27" t="s">
        <v>3817</v>
      </c>
      <c r="B1940" s="5" t="s">
        <v>3501</v>
      </c>
      <c r="C1940" s="5" t="s">
        <v>12998</v>
      </c>
      <c r="D1940" s="5">
        <v>847</v>
      </c>
      <c r="E1940" s="5" t="s">
        <v>17479</v>
      </c>
      <c r="F1940" s="5">
        <v>20</v>
      </c>
      <c r="G1940" s="5" t="s">
        <v>36</v>
      </c>
      <c r="H1940" s="5">
        <v>27501</v>
      </c>
      <c r="I1940" s="5" t="s">
        <v>3724</v>
      </c>
      <c r="J1940" s="5" t="s">
        <v>21699</v>
      </c>
      <c r="K1940" s="5" t="s">
        <v>22972</v>
      </c>
      <c r="L1940" s="5" t="s">
        <v>24409</v>
      </c>
      <c r="M1940" s="5">
        <v>26805850</v>
      </c>
      <c r="N1940" s="5">
        <v>26601975</v>
      </c>
      <c r="O1940" s="6">
        <v>46239.640636574077</v>
      </c>
      <c r="P1940" s="4" t="s">
        <v>18509</v>
      </c>
      <c r="Q1940" s="5" t="s">
        <v>18510</v>
      </c>
      <c r="R1940" s="5">
        <v>52103931</v>
      </c>
      <c r="S1940" s="5" t="s">
        <v>1079</v>
      </c>
      <c r="T1940" s="4">
        <v>21703500</v>
      </c>
      <c r="U1940" s="4">
        <v>0</v>
      </c>
      <c r="V1940" s="4">
        <v>21703500</v>
      </c>
      <c r="W1940" s="4">
        <v>18327400</v>
      </c>
      <c r="X1940" s="4">
        <v>3376100</v>
      </c>
    </row>
    <row r="1941" spans="1:25" x14ac:dyDescent="0.2">
      <c r="A1941" s="27" t="s">
        <v>3817</v>
      </c>
      <c r="B1941" s="5" t="s">
        <v>3501</v>
      </c>
      <c r="C1941" s="5" t="s">
        <v>12998</v>
      </c>
      <c r="D1941" s="5">
        <v>847</v>
      </c>
      <c r="E1941" s="5" t="s">
        <v>17479</v>
      </c>
      <c r="F1941" s="5">
        <v>20</v>
      </c>
      <c r="G1941" s="5" t="s">
        <v>36</v>
      </c>
      <c r="H1941" s="5">
        <v>27501</v>
      </c>
      <c r="I1941" s="5" t="s">
        <v>3724</v>
      </c>
      <c r="J1941" s="5" t="s">
        <v>21700</v>
      </c>
      <c r="K1941" s="5" t="s">
        <v>22972</v>
      </c>
      <c r="L1941" s="5" t="s">
        <v>24414</v>
      </c>
      <c r="M1941" s="5">
        <v>26805877</v>
      </c>
      <c r="N1941" s="5">
        <v>26601975</v>
      </c>
      <c r="O1941" s="6">
        <v>46239.722743055558</v>
      </c>
      <c r="P1941" s="4" t="s">
        <v>18509</v>
      </c>
      <c r="Q1941" s="5" t="s">
        <v>18510</v>
      </c>
      <c r="R1941" s="5">
        <v>11524553</v>
      </c>
      <c r="S1941" s="5" t="s">
        <v>2325</v>
      </c>
      <c r="T1941" s="4">
        <v>21703500</v>
      </c>
      <c r="U1941" s="4">
        <v>0</v>
      </c>
      <c r="V1941" s="4">
        <v>21703500</v>
      </c>
      <c r="W1941" s="4">
        <v>13665167</v>
      </c>
      <c r="X1941" s="4">
        <v>8038333</v>
      </c>
      <c r="Y1941" s="4">
        <v>3215333</v>
      </c>
    </row>
    <row r="1942" spans="1:25" x14ac:dyDescent="0.2">
      <c r="A1942" s="27" t="s">
        <v>3817</v>
      </c>
      <c r="B1942" s="5" t="s">
        <v>3501</v>
      </c>
      <c r="C1942" s="5" t="s">
        <v>12998</v>
      </c>
      <c r="D1942" s="5">
        <v>847</v>
      </c>
      <c r="E1942" s="5" t="s">
        <v>17479</v>
      </c>
      <c r="F1942" s="5">
        <v>20</v>
      </c>
      <c r="G1942" s="5" t="s">
        <v>36</v>
      </c>
      <c r="H1942" s="5">
        <v>27501</v>
      </c>
      <c r="I1942" s="5" t="s">
        <v>3724</v>
      </c>
      <c r="J1942" s="5" t="s">
        <v>21701</v>
      </c>
      <c r="K1942" s="5" t="s">
        <v>75</v>
      </c>
      <c r="L1942" s="5" t="s">
        <v>21702</v>
      </c>
      <c r="M1942" s="5">
        <v>26805926</v>
      </c>
      <c r="N1942" s="5">
        <v>26601975</v>
      </c>
      <c r="O1942" s="6">
        <v>46240.823564814818</v>
      </c>
      <c r="P1942" s="4" t="s">
        <v>94</v>
      </c>
      <c r="Q1942" s="5" t="s">
        <v>18510</v>
      </c>
      <c r="R1942" s="5">
        <v>1003967600</v>
      </c>
      <c r="S1942" s="5" t="s">
        <v>10444</v>
      </c>
      <c r="T1942" s="4">
        <v>19292000</v>
      </c>
      <c r="U1942" s="4">
        <v>19292000</v>
      </c>
      <c r="V1942" s="4">
        <v>0</v>
      </c>
      <c r="W1942" s="4">
        <v>0</v>
      </c>
      <c r="X1942" s="4">
        <v>0</v>
      </c>
    </row>
    <row r="1943" spans="1:25" x14ac:dyDescent="0.2">
      <c r="A1943" s="27" t="s">
        <v>3817</v>
      </c>
      <c r="B1943" s="5" t="s">
        <v>3501</v>
      </c>
      <c r="C1943" s="5" t="s">
        <v>12998</v>
      </c>
      <c r="D1943" s="5">
        <v>847</v>
      </c>
      <c r="E1943" s="5" t="s">
        <v>17479</v>
      </c>
      <c r="F1943" s="5">
        <v>20</v>
      </c>
      <c r="G1943" s="5" t="s">
        <v>36</v>
      </c>
      <c r="H1943" s="5">
        <v>27501</v>
      </c>
      <c r="I1943" s="5" t="s">
        <v>3724</v>
      </c>
      <c r="J1943" s="5" t="s">
        <v>21703</v>
      </c>
      <c r="K1943" s="5" t="s">
        <v>22972</v>
      </c>
      <c r="L1943" s="5" t="s">
        <v>24425</v>
      </c>
      <c r="M1943" s="5">
        <v>26805956</v>
      </c>
      <c r="N1943" s="5">
        <v>26601975</v>
      </c>
      <c r="O1943" s="6">
        <v>46245.453043981484</v>
      </c>
      <c r="P1943" s="4" t="s">
        <v>94</v>
      </c>
      <c r="Q1943" s="5" t="s">
        <v>18510</v>
      </c>
      <c r="R1943" s="5">
        <v>1003967600</v>
      </c>
      <c r="S1943" s="5" t="s">
        <v>10444</v>
      </c>
      <c r="T1943" s="4">
        <v>19292000</v>
      </c>
      <c r="U1943" s="4">
        <v>0</v>
      </c>
      <c r="V1943" s="4">
        <v>19292000</v>
      </c>
      <c r="W1943" s="4">
        <v>18166633</v>
      </c>
      <c r="X1943" s="4">
        <v>1125367</v>
      </c>
      <c r="Y1943" s="4">
        <v>1125367</v>
      </c>
    </row>
    <row r="1944" spans="1:25" x14ac:dyDescent="0.2">
      <c r="A1944" s="5" t="s">
        <v>3817</v>
      </c>
      <c r="B1944" s="5" t="s">
        <v>3501</v>
      </c>
      <c r="C1944" s="5" t="s">
        <v>12998</v>
      </c>
      <c r="D1944" s="5">
        <v>847</v>
      </c>
      <c r="E1944" s="5" t="s">
        <v>17479</v>
      </c>
      <c r="F1944" s="5">
        <v>20</v>
      </c>
      <c r="G1944" s="5" t="s">
        <v>36</v>
      </c>
      <c r="H1944" s="5">
        <v>27501</v>
      </c>
      <c r="I1944" s="5" t="s">
        <v>3724</v>
      </c>
      <c r="J1944" s="5" t="s">
        <v>21704</v>
      </c>
      <c r="K1944" s="5" t="s">
        <v>22972</v>
      </c>
      <c r="L1944" s="5" t="s">
        <v>24429</v>
      </c>
      <c r="M1944" s="5">
        <v>26805981</v>
      </c>
      <c r="N1944" s="5">
        <v>26601975</v>
      </c>
      <c r="O1944" s="6">
        <v>46245.790324074071</v>
      </c>
      <c r="P1944" s="4" t="s">
        <v>94</v>
      </c>
      <c r="Q1944" s="5" t="s">
        <v>18510</v>
      </c>
      <c r="R1944" s="5">
        <v>1053339409</v>
      </c>
      <c r="S1944" s="5" t="s">
        <v>10505</v>
      </c>
      <c r="T1944" s="4">
        <v>19292000</v>
      </c>
      <c r="U1944" s="4">
        <v>0</v>
      </c>
      <c r="V1944" s="4">
        <v>19292000</v>
      </c>
      <c r="W1944" s="4">
        <v>17362800</v>
      </c>
      <c r="X1944" s="4">
        <v>1929200</v>
      </c>
      <c r="Y1944" s="4">
        <v>1929200</v>
      </c>
    </row>
    <row r="1945" spans="1:25" x14ac:dyDescent="0.2">
      <c r="A1945" s="5" t="s">
        <v>3817</v>
      </c>
      <c r="B1945" s="5" t="s">
        <v>3501</v>
      </c>
      <c r="C1945" s="5" t="s">
        <v>12998</v>
      </c>
      <c r="D1945" s="5">
        <v>847</v>
      </c>
      <c r="E1945" s="5" t="s">
        <v>17479</v>
      </c>
      <c r="F1945" s="5">
        <v>20</v>
      </c>
      <c r="G1945" s="5" t="s">
        <v>36</v>
      </c>
      <c r="H1945" s="5">
        <v>27501</v>
      </c>
      <c r="I1945" s="5" t="s">
        <v>3724</v>
      </c>
      <c r="J1945" s="5" t="s">
        <v>21705</v>
      </c>
      <c r="K1945" s="5" t="s">
        <v>22972</v>
      </c>
      <c r="L1945" s="5" t="s">
        <v>24456</v>
      </c>
      <c r="M1945" s="5">
        <v>26806106</v>
      </c>
      <c r="N1945" s="5">
        <v>26601975</v>
      </c>
      <c r="O1945" s="6">
        <v>46247.481342592589</v>
      </c>
      <c r="P1945" s="4" t="s">
        <v>18509</v>
      </c>
      <c r="Q1945" s="5" t="s">
        <v>18510</v>
      </c>
      <c r="R1945" s="5">
        <v>1018501683</v>
      </c>
      <c r="S1945" s="5" t="s">
        <v>21706</v>
      </c>
      <c r="T1945" s="4">
        <v>21703500</v>
      </c>
      <c r="U1945" s="4">
        <v>0</v>
      </c>
      <c r="V1945" s="4">
        <v>21703500</v>
      </c>
      <c r="W1945" s="4">
        <v>21703500</v>
      </c>
      <c r="X1945" s="4">
        <v>0</v>
      </c>
    </row>
    <row r="1946" spans="1:25" x14ac:dyDescent="0.2">
      <c r="A1946" s="5" t="s">
        <v>3817</v>
      </c>
      <c r="B1946" s="5" t="s">
        <v>3501</v>
      </c>
      <c r="C1946" s="5" t="s">
        <v>12998</v>
      </c>
      <c r="D1946" s="5">
        <v>847</v>
      </c>
      <c r="E1946" s="5" t="s">
        <v>17479</v>
      </c>
      <c r="F1946" s="5">
        <v>20</v>
      </c>
      <c r="G1946" s="5" t="s">
        <v>36</v>
      </c>
      <c r="H1946" s="5">
        <v>27501</v>
      </c>
      <c r="I1946" s="5" t="s">
        <v>3724</v>
      </c>
      <c r="J1946" s="5" t="s">
        <v>22441</v>
      </c>
      <c r="K1946" s="5" t="s">
        <v>22972</v>
      </c>
      <c r="L1946" s="5" t="s">
        <v>24473</v>
      </c>
      <c r="M1946" s="5">
        <v>26806258</v>
      </c>
      <c r="N1946" s="5">
        <v>26601975</v>
      </c>
      <c r="O1946" s="6">
        <v>46253.398356481484</v>
      </c>
      <c r="P1946" s="4" t="s">
        <v>94</v>
      </c>
      <c r="Q1946" s="5" t="s">
        <v>18510</v>
      </c>
      <c r="R1946" s="5">
        <v>1069731436</v>
      </c>
      <c r="S1946" s="5" t="s">
        <v>12599</v>
      </c>
      <c r="T1946" s="4">
        <v>8359901</v>
      </c>
      <c r="U1946" s="4">
        <v>0</v>
      </c>
      <c r="V1946" s="4">
        <v>8359901</v>
      </c>
      <c r="W1946" s="4">
        <v>8359901</v>
      </c>
      <c r="X1946" s="4">
        <v>0</v>
      </c>
    </row>
    <row r="1947" spans="1:25" x14ac:dyDescent="0.2">
      <c r="A1947" s="5" t="s">
        <v>3817</v>
      </c>
      <c r="B1947" s="5" t="s">
        <v>3501</v>
      </c>
      <c r="C1947" s="5" t="s">
        <v>12998</v>
      </c>
      <c r="D1947" s="5">
        <v>847</v>
      </c>
      <c r="E1947" s="5" t="s">
        <v>17479</v>
      </c>
      <c r="F1947" s="5">
        <v>20</v>
      </c>
      <c r="G1947" s="5" t="s">
        <v>36</v>
      </c>
      <c r="H1947" s="5">
        <v>27501</v>
      </c>
      <c r="I1947" s="5" t="s">
        <v>3724</v>
      </c>
      <c r="J1947" s="5" t="s">
        <v>27291</v>
      </c>
      <c r="K1947" s="5" t="s">
        <v>22972</v>
      </c>
      <c r="L1947" s="5" t="s">
        <v>27292</v>
      </c>
      <c r="M1947" s="5">
        <v>26806521</v>
      </c>
      <c r="N1947" s="5">
        <v>26601975</v>
      </c>
      <c r="O1947" s="6">
        <v>46283.368321759262</v>
      </c>
      <c r="P1947" s="4" t="s">
        <v>138</v>
      </c>
      <c r="Q1947" s="5" t="s">
        <v>27293</v>
      </c>
      <c r="R1947" s="5">
        <v>1024593627</v>
      </c>
      <c r="S1947" s="5" t="s">
        <v>27294</v>
      </c>
      <c r="T1947" s="4">
        <v>18000000</v>
      </c>
      <c r="U1947" s="4">
        <v>0</v>
      </c>
      <c r="V1947" s="4">
        <v>18000000</v>
      </c>
      <c r="W1947" s="4">
        <v>16400000</v>
      </c>
      <c r="X1947" s="4">
        <v>1600000</v>
      </c>
    </row>
    <row r="1948" spans="1:25" x14ac:dyDescent="0.2">
      <c r="A1948" s="5" t="s">
        <v>3817</v>
      </c>
      <c r="B1948" s="5" t="s">
        <v>3501</v>
      </c>
      <c r="C1948" s="5" t="s">
        <v>13000</v>
      </c>
      <c r="D1948" s="5">
        <v>848</v>
      </c>
      <c r="E1948" s="5" t="s">
        <v>17480</v>
      </c>
      <c r="F1948" s="5">
        <v>20</v>
      </c>
      <c r="G1948" s="5" t="s">
        <v>36</v>
      </c>
      <c r="H1948" s="5">
        <v>27501</v>
      </c>
      <c r="I1948" s="5" t="s">
        <v>3724</v>
      </c>
      <c r="J1948" s="5" t="s">
        <v>18565</v>
      </c>
      <c r="K1948" s="5" t="s">
        <v>22972</v>
      </c>
      <c r="L1948" s="5" t="s">
        <v>24038</v>
      </c>
      <c r="M1948" s="5">
        <v>26804421</v>
      </c>
      <c r="N1948" s="5">
        <v>26601975</v>
      </c>
      <c r="O1948" s="6">
        <v>46213.476782407408</v>
      </c>
      <c r="P1948" s="4" t="s">
        <v>81</v>
      </c>
      <c r="Q1948" s="5" t="s">
        <v>18513</v>
      </c>
      <c r="R1948" s="5">
        <v>1023866910</v>
      </c>
      <c r="S1948" s="5" t="s">
        <v>10161</v>
      </c>
      <c r="T1948" s="4">
        <v>29285000</v>
      </c>
      <c r="U1948" s="4">
        <v>0</v>
      </c>
      <c r="V1948" s="4">
        <v>29285000</v>
      </c>
      <c r="W1948" s="4">
        <v>14252033</v>
      </c>
      <c r="X1948" s="4">
        <v>15032967</v>
      </c>
      <c r="Y1948" s="4">
        <v>15032967</v>
      </c>
    </row>
    <row r="1949" spans="1:25" x14ac:dyDescent="0.2">
      <c r="A1949" s="5" t="s">
        <v>3817</v>
      </c>
      <c r="B1949" s="5" t="s">
        <v>3501</v>
      </c>
      <c r="C1949" s="5" t="s">
        <v>13000</v>
      </c>
      <c r="D1949" s="5">
        <v>848</v>
      </c>
      <c r="E1949" s="5" t="s">
        <v>17480</v>
      </c>
      <c r="F1949" s="5">
        <v>20</v>
      </c>
      <c r="G1949" s="5" t="s">
        <v>36</v>
      </c>
      <c r="H1949" s="5">
        <v>27501</v>
      </c>
      <c r="I1949" s="5" t="s">
        <v>3724</v>
      </c>
      <c r="J1949" s="5" t="s">
        <v>18566</v>
      </c>
      <c r="K1949" s="5" t="s">
        <v>22972</v>
      </c>
      <c r="L1949" s="5" t="s">
        <v>24050</v>
      </c>
      <c r="M1949" s="5">
        <v>26804493</v>
      </c>
      <c r="N1949" s="5">
        <v>26601975</v>
      </c>
      <c r="O1949" s="6">
        <v>46217.406585648147</v>
      </c>
      <c r="P1949" s="4" t="s">
        <v>81</v>
      </c>
      <c r="Q1949" s="5" t="s">
        <v>18567</v>
      </c>
      <c r="R1949" s="5">
        <v>79879801</v>
      </c>
      <c r="S1949" s="5" t="s">
        <v>22469</v>
      </c>
      <c r="T1949" s="4">
        <v>40000000</v>
      </c>
      <c r="U1949" s="4">
        <v>0</v>
      </c>
      <c r="V1949" s="4">
        <v>40000000</v>
      </c>
      <c r="W1949" s="4">
        <v>22133333</v>
      </c>
      <c r="X1949" s="4">
        <v>17866667</v>
      </c>
      <c r="Y1949" s="4">
        <v>9866667</v>
      </c>
    </row>
    <row r="1950" spans="1:25" x14ac:dyDescent="0.2">
      <c r="A1950" s="5" t="s">
        <v>3817</v>
      </c>
      <c r="B1950" s="5" t="s">
        <v>3501</v>
      </c>
      <c r="C1950" s="5" t="s">
        <v>13000</v>
      </c>
      <c r="D1950" s="5">
        <v>848</v>
      </c>
      <c r="E1950" s="5" t="s">
        <v>17480</v>
      </c>
      <c r="F1950" s="5">
        <v>20</v>
      </c>
      <c r="G1950" s="5" t="s">
        <v>36</v>
      </c>
      <c r="H1950" s="5">
        <v>27501</v>
      </c>
      <c r="I1950" s="5" t="s">
        <v>3724</v>
      </c>
      <c r="J1950" s="5" t="s">
        <v>18568</v>
      </c>
      <c r="K1950" s="5" t="s">
        <v>22972</v>
      </c>
      <c r="L1950" s="5" t="s">
        <v>24065</v>
      </c>
      <c r="M1950" s="5">
        <v>26804554</v>
      </c>
      <c r="N1950" s="5">
        <v>26601975</v>
      </c>
      <c r="O1950" s="6">
        <v>46217.708437499998</v>
      </c>
      <c r="P1950" s="4" t="s">
        <v>81</v>
      </c>
      <c r="Q1950" s="5" t="s">
        <v>18569</v>
      </c>
      <c r="R1950" s="5">
        <v>1026263515</v>
      </c>
      <c r="S1950" s="5" t="s">
        <v>1952</v>
      </c>
      <c r="T1950" s="4">
        <v>36240000</v>
      </c>
      <c r="U1950" s="4">
        <v>0</v>
      </c>
      <c r="V1950" s="4">
        <v>36240000</v>
      </c>
      <c r="W1950" s="4">
        <v>17878400</v>
      </c>
      <c r="X1950" s="4">
        <v>18361600</v>
      </c>
      <c r="Y1950" s="4">
        <v>18361600</v>
      </c>
    </row>
    <row r="1951" spans="1:25" x14ac:dyDescent="0.2">
      <c r="A1951" s="5" t="s">
        <v>3817</v>
      </c>
      <c r="B1951" s="5" t="s">
        <v>3501</v>
      </c>
      <c r="C1951" s="5" t="s">
        <v>13000</v>
      </c>
      <c r="D1951" s="5">
        <v>848</v>
      </c>
      <c r="E1951" s="5" t="s">
        <v>17480</v>
      </c>
      <c r="F1951" s="5">
        <v>20</v>
      </c>
      <c r="G1951" s="5" t="s">
        <v>36</v>
      </c>
      <c r="H1951" s="5">
        <v>27501</v>
      </c>
      <c r="I1951" s="5" t="s">
        <v>3724</v>
      </c>
      <c r="J1951" s="5" t="s">
        <v>18570</v>
      </c>
      <c r="K1951" s="5" t="s">
        <v>22972</v>
      </c>
      <c r="L1951" s="5" t="s">
        <v>24075</v>
      </c>
      <c r="M1951" s="5">
        <v>26804596</v>
      </c>
      <c r="N1951" s="5">
        <v>26601975</v>
      </c>
      <c r="O1951" s="6">
        <v>46218.621481481481</v>
      </c>
      <c r="P1951" s="4" t="s">
        <v>81</v>
      </c>
      <c r="Q1951" s="5" t="s">
        <v>18513</v>
      </c>
      <c r="R1951" s="5">
        <v>82391728</v>
      </c>
      <c r="S1951" s="5" t="s">
        <v>10264</v>
      </c>
      <c r="T1951" s="4">
        <v>29285000</v>
      </c>
      <c r="U1951" s="4">
        <v>0</v>
      </c>
      <c r="V1951" s="4">
        <v>29285000</v>
      </c>
      <c r="W1951" s="4">
        <v>14447267</v>
      </c>
      <c r="X1951" s="4">
        <v>14837733</v>
      </c>
      <c r="Y1951" s="4">
        <v>8980733</v>
      </c>
    </row>
    <row r="1952" spans="1:25" x14ac:dyDescent="0.2">
      <c r="A1952" s="5" t="s">
        <v>3817</v>
      </c>
      <c r="B1952" s="5" t="s">
        <v>3501</v>
      </c>
      <c r="C1952" s="5" t="s">
        <v>13000</v>
      </c>
      <c r="D1952" s="5">
        <v>848</v>
      </c>
      <c r="E1952" s="5" t="s">
        <v>17480</v>
      </c>
      <c r="F1952" s="5">
        <v>20</v>
      </c>
      <c r="G1952" s="5" t="s">
        <v>36</v>
      </c>
      <c r="H1952" s="5">
        <v>27501</v>
      </c>
      <c r="I1952" s="5" t="s">
        <v>3724</v>
      </c>
      <c r="J1952" s="5" t="s">
        <v>20038</v>
      </c>
      <c r="K1952" s="5" t="s">
        <v>22972</v>
      </c>
      <c r="L1952" s="5" t="s">
        <v>24092</v>
      </c>
      <c r="M1952" s="5">
        <v>26804709</v>
      </c>
      <c r="N1952" s="5">
        <v>26601975</v>
      </c>
      <c r="O1952" s="6">
        <v>46219.893240740741</v>
      </c>
      <c r="P1952" s="4" t="s">
        <v>81</v>
      </c>
      <c r="Q1952" s="5" t="s">
        <v>18569</v>
      </c>
      <c r="R1952" s="5">
        <v>35535318</v>
      </c>
      <c r="S1952" s="5" t="s">
        <v>259</v>
      </c>
      <c r="T1952" s="4">
        <v>35385000</v>
      </c>
      <c r="U1952" s="4">
        <v>0</v>
      </c>
      <c r="V1952" s="4">
        <v>35385000</v>
      </c>
      <c r="W1952" s="4">
        <v>19343800</v>
      </c>
      <c r="X1952" s="4">
        <v>16041200</v>
      </c>
      <c r="Y1952" s="4">
        <v>16041200</v>
      </c>
    </row>
    <row r="1953" spans="1:25" x14ac:dyDescent="0.2">
      <c r="A1953" s="5" t="s">
        <v>3817</v>
      </c>
      <c r="B1953" s="5" t="s">
        <v>3501</v>
      </c>
      <c r="C1953" s="5" t="s">
        <v>13000</v>
      </c>
      <c r="D1953" s="5">
        <v>848</v>
      </c>
      <c r="E1953" s="5" t="s">
        <v>17480</v>
      </c>
      <c r="F1953" s="5">
        <v>20</v>
      </c>
      <c r="G1953" s="5" t="s">
        <v>36</v>
      </c>
      <c r="H1953" s="5">
        <v>27501</v>
      </c>
      <c r="I1953" s="5" t="s">
        <v>3724</v>
      </c>
      <c r="J1953" s="5" t="s">
        <v>20039</v>
      </c>
      <c r="K1953" s="5" t="s">
        <v>22972</v>
      </c>
      <c r="L1953" s="5" t="s">
        <v>24111</v>
      </c>
      <c r="M1953" s="5">
        <v>26804768</v>
      </c>
      <c r="N1953" s="5">
        <v>26601975</v>
      </c>
      <c r="O1953" s="6">
        <v>46220.47550925926</v>
      </c>
      <c r="P1953" s="4" t="s">
        <v>81</v>
      </c>
      <c r="Q1953" s="5" t="s">
        <v>20040</v>
      </c>
      <c r="R1953" s="5">
        <v>1018403316</v>
      </c>
      <c r="S1953" s="5" t="s">
        <v>2012</v>
      </c>
      <c r="T1953" s="4">
        <v>35980000</v>
      </c>
      <c r="U1953" s="4">
        <v>0</v>
      </c>
      <c r="V1953" s="4">
        <v>35980000</v>
      </c>
      <c r="W1953" s="4">
        <v>26385333</v>
      </c>
      <c r="X1953" s="4">
        <v>9594667</v>
      </c>
      <c r="Y1953" s="4">
        <v>9594667</v>
      </c>
    </row>
    <row r="1954" spans="1:25" x14ac:dyDescent="0.2">
      <c r="A1954" s="5" t="s">
        <v>3817</v>
      </c>
      <c r="B1954" s="5" t="s">
        <v>3501</v>
      </c>
      <c r="C1954" s="5" t="s">
        <v>13000</v>
      </c>
      <c r="D1954" s="5">
        <v>848</v>
      </c>
      <c r="E1954" s="5" t="s">
        <v>17480</v>
      </c>
      <c r="F1954" s="5">
        <v>20</v>
      </c>
      <c r="G1954" s="5" t="s">
        <v>36</v>
      </c>
      <c r="H1954" s="5">
        <v>27501</v>
      </c>
      <c r="I1954" s="5" t="s">
        <v>3724</v>
      </c>
      <c r="J1954" s="5" t="s">
        <v>20041</v>
      </c>
      <c r="K1954" s="5" t="s">
        <v>22972</v>
      </c>
      <c r="L1954" s="5" t="s">
        <v>24134</v>
      </c>
      <c r="M1954" s="5">
        <v>26804848</v>
      </c>
      <c r="N1954" s="5">
        <v>26601975</v>
      </c>
      <c r="O1954" s="6">
        <v>46224.476678240739</v>
      </c>
      <c r="P1954" s="4" t="s">
        <v>81</v>
      </c>
      <c r="Q1954" s="5" t="s">
        <v>18513</v>
      </c>
      <c r="R1954" s="5">
        <v>1032467402</v>
      </c>
      <c r="S1954" s="5" t="s">
        <v>620</v>
      </c>
      <c r="T1954" s="4">
        <v>29285000</v>
      </c>
      <c r="U1954" s="4">
        <v>0</v>
      </c>
      <c r="V1954" s="4">
        <v>29285000</v>
      </c>
      <c r="W1954" s="4">
        <v>15813900</v>
      </c>
      <c r="X1954" s="4">
        <v>13471100</v>
      </c>
      <c r="Y1954" s="4">
        <v>13471100</v>
      </c>
    </row>
    <row r="1955" spans="1:25" x14ac:dyDescent="0.2">
      <c r="A1955" s="5" t="s">
        <v>3817</v>
      </c>
      <c r="B1955" s="5" t="s">
        <v>3501</v>
      </c>
      <c r="C1955" s="5" t="s">
        <v>13000</v>
      </c>
      <c r="D1955" s="5">
        <v>848</v>
      </c>
      <c r="E1955" s="5" t="s">
        <v>17480</v>
      </c>
      <c r="F1955" s="5">
        <v>20</v>
      </c>
      <c r="G1955" s="5" t="s">
        <v>36</v>
      </c>
      <c r="H1955" s="5">
        <v>27501</v>
      </c>
      <c r="I1955" s="5" t="s">
        <v>3724</v>
      </c>
      <c r="J1955" s="5" t="s">
        <v>20042</v>
      </c>
      <c r="K1955" s="5" t="s">
        <v>22972</v>
      </c>
      <c r="L1955" s="5" t="s">
        <v>24145</v>
      </c>
      <c r="M1955" s="5">
        <v>26804892</v>
      </c>
      <c r="N1955" s="5">
        <v>26601975</v>
      </c>
      <c r="O1955" s="6">
        <v>46225.44363425926</v>
      </c>
      <c r="P1955" s="4" t="s">
        <v>81</v>
      </c>
      <c r="Q1955" s="5" t="s">
        <v>18513</v>
      </c>
      <c r="R1955" s="5">
        <v>1020815503</v>
      </c>
      <c r="S1955" s="5" t="s">
        <v>734</v>
      </c>
      <c r="T1955" s="4">
        <v>29285000</v>
      </c>
      <c r="U1955" s="4">
        <v>0</v>
      </c>
      <c r="V1955" s="4">
        <v>29285000</v>
      </c>
      <c r="W1955" s="4">
        <v>15813900</v>
      </c>
      <c r="X1955" s="4">
        <v>13471100</v>
      </c>
      <c r="Y1955" s="4">
        <v>7614100</v>
      </c>
    </row>
    <row r="1956" spans="1:25" x14ac:dyDescent="0.2">
      <c r="A1956" s="5" t="s">
        <v>3817</v>
      </c>
      <c r="B1956" s="5" t="s">
        <v>3501</v>
      </c>
      <c r="C1956" s="5" t="s">
        <v>13000</v>
      </c>
      <c r="D1956" s="5">
        <v>848</v>
      </c>
      <c r="E1956" s="5" t="s">
        <v>17480</v>
      </c>
      <c r="F1956" s="5">
        <v>20</v>
      </c>
      <c r="G1956" s="5" t="s">
        <v>36</v>
      </c>
      <c r="H1956" s="5">
        <v>27501</v>
      </c>
      <c r="I1956" s="5" t="s">
        <v>3724</v>
      </c>
      <c r="J1956" s="5" t="s">
        <v>20043</v>
      </c>
      <c r="K1956" s="5" t="s">
        <v>22972</v>
      </c>
      <c r="L1956" s="5" t="s">
        <v>24149</v>
      </c>
      <c r="M1956" s="5">
        <v>26804906</v>
      </c>
      <c r="N1956" s="5">
        <v>26601975</v>
      </c>
      <c r="O1956" s="6">
        <v>46225.488298611112</v>
      </c>
      <c r="P1956" s="4" t="s">
        <v>81</v>
      </c>
      <c r="Q1956" s="5" t="s">
        <v>18513</v>
      </c>
      <c r="R1956" s="5">
        <v>1070305770</v>
      </c>
      <c r="S1956" s="5" t="s">
        <v>2013</v>
      </c>
      <c r="T1956" s="4">
        <v>28305000</v>
      </c>
      <c r="U1956" s="4">
        <v>0</v>
      </c>
      <c r="V1956" s="4">
        <v>28305000</v>
      </c>
      <c r="W1956" s="4">
        <v>20945700</v>
      </c>
      <c r="X1956" s="4">
        <v>7359300</v>
      </c>
      <c r="Y1956" s="4">
        <v>7359300</v>
      </c>
    </row>
    <row r="1957" spans="1:25" x14ac:dyDescent="0.2">
      <c r="A1957" s="5" t="s">
        <v>3817</v>
      </c>
      <c r="B1957" s="5" t="s">
        <v>3501</v>
      </c>
      <c r="C1957" s="5" t="s">
        <v>13000</v>
      </c>
      <c r="D1957" s="5">
        <v>848</v>
      </c>
      <c r="E1957" s="5" t="s">
        <v>17480</v>
      </c>
      <c r="F1957" s="5">
        <v>20</v>
      </c>
      <c r="G1957" s="5" t="s">
        <v>36</v>
      </c>
      <c r="H1957" s="5">
        <v>27501</v>
      </c>
      <c r="I1957" s="5" t="s">
        <v>3724</v>
      </c>
      <c r="J1957" s="5" t="s">
        <v>20044</v>
      </c>
      <c r="K1957" s="5" t="s">
        <v>22972</v>
      </c>
      <c r="L1957" s="5" t="s">
        <v>24156</v>
      </c>
      <c r="M1957" s="5">
        <v>26804919</v>
      </c>
      <c r="N1957" s="5">
        <v>26601975</v>
      </c>
      <c r="O1957" s="6">
        <v>46225.506944444445</v>
      </c>
      <c r="P1957" s="4" t="s">
        <v>81</v>
      </c>
      <c r="Q1957" s="5" t="s">
        <v>18513</v>
      </c>
      <c r="R1957" s="5">
        <v>46670074</v>
      </c>
      <c r="S1957" s="5" t="s">
        <v>1014</v>
      </c>
      <c r="T1957" s="4">
        <v>35980000</v>
      </c>
      <c r="U1957" s="4">
        <v>0</v>
      </c>
      <c r="V1957" s="4">
        <v>35980000</v>
      </c>
      <c r="W1957" s="4">
        <v>19429200</v>
      </c>
      <c r="X1957" s="4">
        <v>16550800</v>
      </c>
      <c r="Y1957" s="4">
        <v>9354800</v>
      </c>
    </row>
    <row r="1958" spans="1:25" x14ac:dyDescent="0.2">
      <c r="A1958" s="5" t="s">
        <v>3817</v>
      </c>
      <c r="B1958" s="5" t="s">
        <v>3501</v>
      </c>
      <c r="C1958" s="5" t="s">
        <v>13000</v>
      </c>
      <c r="D1958" s="5">
        <v>848</v>
      </c>
      <c r="E1958" s="5" t="s">
        <v>17480</v>
      </c>
      <c r="F1958" s="5">
        <v>20</v>
      </c>
      <c r="G1958" s="5" t="s">
        <v>36</v>
      </c>
      <c r="H1958" s="5">
        <v>27501</v>
      </c>
      <c r="I1958" s="5" t="s">
        <v>3724</v>
      </c>
      <c r="J1958" s="5" t="s">
        <v>20045</v>
      </c>
      <c r="K1958" s="5" t="s">
        <v>22972</v>
      </c>
      <c r="L1958" s="5" t="s">
        <v>24159</v>
      </c>
      <c r="M1958" s="5">
        <v>26804967</v>
      </c>
      <c r="N1958" s="5">
        <v>26601975</v>
      </c>
      <c r="O1958" s="6">
        <v>46225.693888888891</v>
      </c>
      <c r="P1958" s="4" t="s">
        <v>81</v>
      </c>
      <c r="Q1958" s="5" t="s">
        <v>20046</v>
      </c>
      <c r="R1958" s="5">
        <v>35199454</v>
      </c>
      <c r="S1958" s="5" t="s">
        <v>2021</v>
      </c>
      <c r="T1958" s="4">
        <v>24000000</v>
      </c>
      <c r="U1958" s="4">
        <v>0</v>
      </c>
      <c r="V1958" s="4">
        <v>24000000</v>
      </c>
      <c r="W1958" s="4">
        <v>13280000</v>
      </c>
      <c r="X1958" s="4">
        <v>10720000</v>
      </c>
      <c r="Y1958" s="4">
        <v>5920000</v>
      </c>
    </row>
    <row r="1959" spans="1:25" x14ac:dyDescent="0.2">
      <c r="A1959" s="5" t="s">
        <v>3817</v>
      </c>
      <c r="B1959" s="5" t="s">
        <v>3501</v>
      </c>
      <c r="C1959" s="5" t="s">
        <v>13000</v>
      </c>
      <c r="D1959" s="5">
        <v>848</v>
      </c>
      <c r="E1959" s="5" t="s">
        <v>17480</v>
      </c>
      <c r="F1959" s="5">
        <v>20</v>
      </c>
      <c r="G1959" s="5" t="s">
        <v>36</v>
      </c>
      <c r="H1959" s="5">
        <v>27501</v>
      </c>
      <c r="I1959" s="5" t="s">
        <v>3724</v>
      </c>
      <c r="J1959" s="5" t="s">
        <v>20047</v>
      </c>
      <c r="K1959" s="5" t="s">
        <v>22972</v>
      </c>
      <c r="L1959" s="5" t="s">
        <v>24161</v>
      </c>
      <c r="M1959" s="5">
        <v>26804971</v>
      </c>
      <c r="N1959" s="5">
        <v>26601975</v>
      </c>
      <c r="O1959" s="6">
        <v>46225.760023148148</v>
      </c>
      <c r="P1959" s="4" t="s">
        <v>81</v>
      </c>
      <c r="Q1959" s="5" t="s">
        <v>18513</v>
      </c>
      <c r="R1959" s="5">
        <v>1049632153</v>
      </c>
      <c r="S1959" s="5" t="s">
        <v>10375</v>
      </c>
      <c r="T1959" s="4">
        <v>29285000</v>
      </c>
      <c r="U1959" s="4">
        <v>0</v>
      </c>
      <c r="V1959" s="4">
        <v>29285000</v>
      </c>
      <c r="W1959" s="4">
        <v>16009133</v>
      </c>
      <c r="X1959" s="4">
        <v>13275867</v>
      </c>
      <c r="Y1959" s="4">
        <v>7418867</v>
      </c>
    </row>
    <row r="1960" spans="1:25" x14ac:dyDescent="0.2">
      <c r="A1960" s="5" t="s">
        <v>3817</v>
      </c>
      <c r="B1960" s="5" t="s">
        <v>3501</v>
      </c>
      <c r="C1960" s="5" t="s">
        <v>13000</v>
      </c>
      <c r="D1960" s="5">
        <v>848</v>
      </c>
      <c r="E1960" s="5" t="s">
        <v>17480</v>
      </c>
      <c r="F1960" s="5">
        <v>20</v>
      </c>
      <c r="G1960" s="5" t="s">
        <v>36</v>
      </c>
      <c r="H1960" s="5">
        <v>27501</v>
      </c>
      <c r="I1960" s="5" t="s">
        <v>3724</v>
      </c>
      <c r="J1960" s="5" t="s">
        <v>20048</v>
      </c>
      <c r="K1960" s="5" t="s">
        <v>22972</v>
      </c>
      <c r="L1960" s="5" t="s">
        <v>24179</v>
      </c>
      <c r="M1960" s="5">
        <v>26805035</v>
      </c>
      <c r="N1960" s="5">
        <v>26601975</v>
      </c>
      <c r="O1960" s="6">
        <v>46226.608043981483</v>
      </c>
      <c r="P1960" s="4" t="s">
        <v>81</v>
      </c>
      <c r="Q1960" s="5" t="s">
        <v>18513</v>
      </c>
      <c r="R1960" s="5">
        <v>80547481</v>
      </c>
      <c r="S1960" s="5" t="s">
        <v>622</v>
      </c>
      <c r="T1960" s="4">
        <v>35980000</v>
      </c>
      <c r="U1960" s="4">
        <v>0</v>
      </c>
      <c r="V1960" s="4">
        <v>35980000</v>
      </c>
      <c r="W1960" s="4">
        <v>19908933</v>
      </c>
      <c r="X1960" s="4">
        <v>16071067</v>
      </c>
      <c r="Y1960" s="4">
        <v>16071067</v>
      </c>
    </row>
    <row r="1961" spans="1:25" x14ac:dyDescent="0.2">
      <c r="A1961" s="5" t="s">
        <v>3817</v>
      </c>
      <c r="B1961" s="5" t="s">
        <v>3501</v>
      </c>
      <c r="C1961" s="5" t="s">
        <v>13000</v>
      </c>
      <c r="D1961" s="5">
        <v>848</v>
      </c>
      <c r="E1961" s="5" t="s">
        <v>17480</v>
      </c>
      <c r="F1961" s="5">
        <v>20</v>
      </c>
      <c r="G1961" s="5" t="s">
        <v>36</v>
      </c>
      <c r="H1961" s="5">
        <v>27501</v>
      </c>
      <c r="I1961" s="5" t="s">
        <v>3724</v>
      </c>
      <c r="J1961" s="5" t="s">
        <v>20049</v>
      </c>
      <c r="K1961" s="5" t="s">
        <v>22972</v>
      </c>
      <c r="L1961" s="5" t="s">
        <v>24188</v>
      </c>
      <c r="M1961" s="5">
        <v>26805058</v>
      </c>
      <c r="N1961" s="5">
        <v>26601975</v>
      </c>
      <c r="O1961" s="6">
        <v>46226.638692129629</v>
      </c>
      <c r="P1961" s="4" t="s">
        <v>81</v>
      </c>
      <c r="Q1961" s="5" t="s">
        <v>18513</v>
      </c>
      <c r="R1961" s="5">
        <v>1055314421</v>
      </c>
      <c r="S1961" s="5" t="s">
        <v>10299</v>
      </c>
      <c r="T1961" s="4">
        <v>29285000</v>
      </c>
      <c r="U1961" s="4">
        <v>0</v>
      </c>
      <c r="V1961" s="4">
        <v>29285000</v>
      </c>
      <c r="W1961" s="4">
        <v>22061367</v>
      </c>
      <c r="X1961" s="4">
        <v>7223633</v>
      </c>
      <c r="Y1961" s="4">
        <v>7223633</v>
      </c>
    </row>
    <row r="1962" spans="1:25" x14ac:dyDescent="0.2">
      <c r="A1962" s="5" t="s">
        <v>3817</v>
      </c>
      <c r="B1962" s="5" t="s">
        <v>3501</v>
      </c>
      <c r="C1962" s="5" t="s">
        <v>13000</v>
      </c>
      <c r="D1962" s="5">
        <v>848</v>
      </c>
      <c r="E1962" s="5" t="s">
        <v>17480</v>
      </c>
      <c r="F1962" s="5">
        <v>20</v>
      </c>
      <c r="G1962" s="5" t="s">
        <v>36</v>
      </c>
      <c r="H1962" s="5">
        <v>27501</v>
      </c>
      <c r="I1962" s="5" t="s">
        <v>3724</v>
      </c>
      <c r="J1962" s="5" t="s">
        <v>20050</v>
      </c>
      <c r="K1962" s="5" t="s">
        <v>22972</v>
      </c>
      <c r="L1962" s="5" t="s">
        <v>24221</v>
      </c>
      <c r="M1962" s="5">
        <v>26805162</v>
      </c>
      <c r="N1962" s="5">
        <v>26601975</v>
      </c>
      <c r="O1962" s="6">
        <v>46227.45820601852</v>
      </c>
      <c r="P1962" s="4" t="s">
        <v>81</v>
      </c>
      <c r="Q1962" s="5" t="s">
        <v>18513</v>
      </c>
      <c r="R1962" s="5">
        <v>11446733</v>
      </c>
      <c r="S1962" s="5" t="s">
        <v>10253</v>
      </c>
      <c r="T1962" s="4">
        <v>32000000</v>
      </c>
      <c r="U1962" s="4">
        <v>0</v>
      </c>
      <c r="V1962" s="4">
        <v>32000000</v>
      </c>
      <c r="W1962" s="4">
        <v>24746667</v>
      </c>
      <c r="X1962" s="4">
        <v>7253333</v>
      </c>
      <c r="Y1962" s="4">
        <v>7253333</v>
      </c>
    </row>
    <row r="1963" spans="1:25" x14ac:dyDescent="0.2">
      <c r="A1963" s="5" t="s">
        <v>3817</v>
      </c>
      <c r="B1963" s="5" t="s">
        <v>3501</v>
      </c>
      <c r="C1963" s="5" t="s">
        <v>13000</v>
      </c>
      <c r="D1963" s="5">
        <v>848</v>
      </c>
      <c r="E1963" s="5" t="s">
        <v>17480</v>
      </c>
      <c r="F1963" s="5">
        <v>20</v>
      </c>
      <c r="G1963" s="5" t="s">
        <v>36</v>
      </c>
      <c r="H1963" s="5">
        <v>27501</v>
      </c>
      <c r="I1963" s="5" t="s">
        <v>3724</v>
      </c>
      <c r="J1963" s="5" t="s">
        <v>20051</v>
      </c>
      <c r="K1963" s="5" t="s">
        <v>22972</v>
      </c>
      <c r="L1963" s="5" t="s">
        <v>24223</v>
      </c>
      <c r="M1963" s="5">
        <v>26805173</v>
      </c>
      <c r="N1963" s="5">
        <v>26601975</v>
      </c>
      <c r="O1963" s="6">
        <v>46227.507870370369</v>
      </c>
      <c r="P1963" s="4" t="s">
        <v>81</v>
      </c>
      <c r="Q1963" s="5" t="s">
        <v>18524</v>
      </c>
      <c r="R1963" s="5">
        <v>63555796</v>
      </c>
      <c r="S1963" s="5" t="s">
        <v>2192</v>
      </c>
      <c r="T1963" s="4">
        <v>37000000</v>
      </c>
      <c r="U1963" s="4">
        <v>0</v>
      </c>
      <c r="V1963" s="4">
        <v>37000000</v>
      </c>
      <c r="W1963" s="4">
        <v>21460000</v>
      </c>
      <c r="X1963" s="4">
        <v>15540000</v>
      </c>
      <c r="Y1963" s="4">
        <v>8140000</v>
      </c>
    </row>
    <row r="1964" spans="1:25" x14ac:dyDescent="0.2">
      <c r="A1964" s="5" t="s">
        <v>3817</v>
      </c>
      <c r="B1964" s="5" t="s">
        <v>3501</v>
      </c>
      <c r="C1964" s="5" t="s">
        <v>13000</v>
      </c>
      <c r="D1964" s="5">
        <v>848</v>
      </c>
      <c r="E1964" s="5" t="s">
        <v>17480</v>
      </c>
      <c r="F1964" s="5">
        <v>20</v>
      </c>
      <c r="G1964" s="5" t="s">
        <v>36</v>
      </c>
      <c r="H1964" s="5">
        <v>27501</v>
      </c>
      <c r="I1964" s="5" t="s">
        <v>3724</v>
      </c>
      <c r="J1964" s="5" t="s">
        <v>20052</v>
      </c>
      <c r="K1964" s="5" t="s">
        <v>22972</v>
      </c>
      <c r="L1964" s="5" t="s">
        <v>24239</v>
      </c>
      <c r="M1964" s="5">
        <v>26805237</v>
      </c>
      <c r="N1964" s="5">
        <v>26601975</v>
      </c>
      <c r="O1964" s="6">
        <v>46230.468043981484</v>
      </c>
      <c r="P1964" s="4" t="s">
        <v>81</v>
      </c>
      <c r="Q1964" s="5" t="s">
        <v>19903</v>
      </c>
      <c r="R1964" s="5">
        <v>1118565072</v>
      </c>
      <c r="S1964" s="5" t="s">
        <v>2011</v>
      </c>
      <c r="T1964" s="4">
        <v>28305000</v>
      </c>
      <c r="U1964" s="4">
        <v>0</v>
      </c>
      <c r="V1964" s="4">
        <v>28305000</v>
      </c>
      <c r="W1964" s="4">
        <v>16416900</v>
      </c>
      <c r="X1964" s="4">
        <v>11888100</v>
      </c>
      <c r="Y1964" s="4">
        <v>11888100</v>
      </c>
    </row>
    <row r="1965" spans="1:25" x14ac:dyDescent="0.2">
      <c r="A1965" s="5" t="s">
        <v>3817</v>
      </c>
      <c r="B1965" s="5" t="s">
        <v>3501</v>
      </c>
      <c r="C1965" s="5" t="s">
        <v>13000</v>
      </c>
      <c r="D1965" s="5">
        <v>848</v>
      </c>
      <c r="E1965" s="5" t="s">
        <v>17480</v>
      </c>
      <c r="F1965" s="5">
        <v>20</v>
      </c>
      <c r="G1965" s="5" t="s">
        <v>36</v>
      </c>
      <c r="H1965" s="5">
        <v>27501</v>
      </c>
      <c r="I1965" s="5" t="s">
        <v>3724</v>
      </c>
      <c r="J1965" s="5" t="s">
        <v>20053</v>
      </c>
      <c r="K1965" s="5" t="s">
        <v>22972</v>
      </c>
      <c r="L1965" s="5" t="s">
        <v>24256</v>
      </c>
      <c r="M1965" s="5">
        <v>26805326</v>
      </c>
      <c r="N1965" s="5">
        <v>26601975</v>
      </c>
      <c r="O1965" s="6">
        <v>46231.399687500001</v>
      </c>
      <c r="P1965" s="4" t="s">
        <v>81</v>
      </c>
      <c r="Q1965" s="5" t="s">
        <v>20054</v>
      </c>
      <c r="R1965" s="5">
        <v>1026252209</v>
      </c>
      <c r="S1965" s="5" t="s">
        <v>2016</v>
      </c>
      <c r="T1965" s="4">
        <v>36995000</v>
      </c>
      <c r="U1965" s="4">
        <v>0</v>
      </c>
      <c r="V1965" s="4">
        <v>36995000</v>
      </c>
      <c r="W1965" s="4">
        <v>21950367</v>
      </c>
      <c r="X1965" s="4">
        <v>15044633</v>
      </c>
      <c r="Y1965" s="4">
        <v>7645633</v>
      </c>
    </row>
    <row r="1966" spans="1:25" x14ac:dyDescent="0.2">
      <c r="A1966" s="5" t="s">
        <v>3817</v>
      </c>
      <c r="B1966" s="5" t="s">
        <v>3501</v>
      </c>
      <c r="C1966" s="5" t="s">
        <v>13000</v>
      </c>
      <c r="D1966" s="5">
        <v>848</v>
      </c>
      <c r="E1966" s="5" t="s">
        <v>17480</v>
      </c>
      <c r="F1966" s="5">
        <v>20</v>
      </c>
      <c r="G1966" s="5" t="s">
        <v>36</v>
      </c>
      <c r="H1966" s="5">
        <v>27501</v>
      </c>
      <c r="I1966" s="5" t="s">
        <v>3724</v>
      </c>
      <c r="J1966" s="5" t="s">
        <v>20055</v>
      </c>
      <c r="K1966" s="5" t="s">
        <v>22972</v>
      </c>
      <c r="L1966" s="5" t="s">
        <v>24273</v>
      </c>
      <c r="M1966" s="5">
        <v>26805411</v>
      </c>
      <c r="N1966" s="5">
        <v>26601975</v>
      </c>
      <c r="O1966" s="6">
        <v>46232.499826388892</v>
      </c>
      <c r="P1966" s="4" t="s">
        <v>81</v>
      </c>
      <c r="Q1966" s="5" t="s">
        <v>20056</v>
      </c>
      <c r="R1966" s="5">
        <v>20392121</v>
      </c>
      <c r="S1966" s="5" t="s">
        <v>1015</v>
      </c>
      <c r="T1966" s="4">
        <v>32000000</v>
      </c>
      <c r="U1966" s="4">
        <v>0</v>
      </c>
      <c r="V1966" s="4">
        <v>32000000</v>
      </c>
      <c r="W1966" s="4">
        <v>19840000</v>
      </c>
      <c r="X1966" s="4">
        <v>12160000</v>
      </c>
      <c r="Y1966" s="4">
        <v>12160000</v>
      </c>
    </row>
    <row r="1967" spans="1:25" x14ac:dyDescent="0.2">
      <c r="A1967" s="5" t="s">
        <v>3817</v>
      </c>
      <c r="B1967" s="5" t="s">
        <v>3501</v>
      </c>
      <c r="C1967" s="5" t="s">
        <v>13000</v>
      </c>
      <c r="D1967" s="5">
        <v>848</v>
      </c>
      <c r="E1967" s="5" t="s">
        <v>17480</v>
      </c>
      <c r="F1967" s="5">
        <v>20</v>
      </c>
      <c r="G1967" s="5" t="s">
        <v>36</v>
      </c>
      <c r="H1967" s="5">
        <v>27501</v>
      </c>
      <c r="I1967" s="5" t="s">
        <v>3724</v>
      </c>
      <c r="J1967" s="5" t="s">
        <v>20057</v>
      </c>
      <c r="K1967" s="5" t="s">
        <v>22972</v>
      </c>
      <c r="L1967" s="5" t="s">
        <v>24279</v>
      </c>
      <c r="M1967" s="5">
        <v>26805438</v>
      </c>
      <c r="N1967" s="5">
        <v>26601975</v>
      </c>
      <c r="O1967" s="6">
        <v>46232.647314814814</v>
      </c>
      <c r="P1967" s="4" t="s">
        <v>81</v>
      </c>
      <c r="Q1967" s="5" t="s">
        <v>20056</v>
      </c>
      <c r="R1967" s="5">
        <v>75101991</v>
      </c>
      <c r="S1967" s="5" t="s">
        <v>2014</v>
      </c>
      <c r="T1967" s="4">
        <v>32000000</v>
      </c>
      <c r="U1967" s="4">
        <v>0</v>
      </c>
      <c r="V1967" s="4">
        <v>32000000</v>
      </c>
      <c r="W1967" s="4">
        <v>19200000</v>
      </c>
      <c r="X1967" s="4">
        <v>12800000</v>
      </c>
      <c r="Y1967" s="4">
        <v>6400000</v>
      </c>
    </row>
    <row r="1968" spans="1:25" x14ac:dyDescent="0.2">
      <c r="A1968" s="5" t="s">
        <v>3817</v>
      </c>
      <c r="B1968" s="5" t="s">
        <v>3501</v>
      </c>
      <c r="C1968" s="5" t="s">
        <v>13000</v>
      </c>
      <c r="D1968" s="5">
        <v>848</v>
      </c>
      <c r="E1968" s="5" t="s">
        <v>17480</v>
      </c>
      <c r="F1968" s="5">
        <v>20</v>
      </c>
      <c r="G1968" s="5" t="s">
        <v>36</v>
      </c>
      <c r="H1968" s="5">
        <v>27501</v>
      </c>
      <c r="I1968" s="5" t="s">
        <v>3724</v>
      </c>
      <c r="J1968" s="5" t="s">
        <v>20058</v>
      </c>
      <c r="K1968" s="5" t="s">
        <v>22972</v>
      </c>
      <c r="L1968" s="5" t="s">
        <v>24289</v>
      </c>
      <c r="M1968" s="5">
        <v>26805497</v>
      </c>
      <c r="N1968" s="5">
        <v>26601975</v>
      </c>
      <c r="O1968" s="6">
        <v>46233.452731481484</v>
      </c>
      <c r="P1968" s="4" t="s">
        <v>81</v>
      </c>
      <c r="Q1968" s="5" t="s">
        <v>20059</v>
      </c>
      <c r="R1968" s="5">
        <v>1010210028</v>
      </c>
      <c r="S1968" s="5" t="s">
        <v>1939</v>
      </c>
      <c r="T1968" s="4">
        <v>32000000</v>
      </c>
      <c r="U1968" s="4">
        <v>0</v>
      </c>
      <c r="V1968" s="4">
        <v>32000000</v>
      </c>
      <c r="W1968" s="4">
        <v>25600000</v>
      </c>
      <c r="X1968" s="4">
        <v>6400000</v>
      </c>
      <c r="Y1968" s="4">
        <v>6400000</v>
      </c>
    </row>
    <row r="1969" spans="1:25" x14ac:dyDescent="0.2">
      <c r="A1969" s="5" t="s">
        <v>3817</v>
      </c>
      <c r="B1969" s="5" t="s">
        <v>3501</v>
      </c>
      <c r="C1969" s="5" t="s">
        <v>13000</v>
      </c>
      <c r="D1969" s="5">
        <v>848</v>
      </c>
      <c r="E1969" s="5" t="s">
        <v>17480</v>
      </c>
      <c r="F1969" s="5">
        <v>20</v>
      </c>
      <c r="G1969" s="5" t="s">
        <v>36</v>
      </c>
      <c r="H1969" s="5">
        <v>27501</v>
      </c>
      <c r="I1969" s="5" t="s">
        <v>3724</v>
      </c>
      <c r="J1969" s="5" t="s">
        <v>20060</v>
      </c>
      <c r="K1969" s="5" t="s">
        <v>22972</v>
      </c>
      <c r="L1969" s="5" t="s">
        <v>24323</v>
      </c>
      <c r="M1969" s="5">
        <v>26805592</v>
      </c>
      <c r="N1969" s="5">
        <v>26601975</v>
      </c>
      <c r="O1969" s="6">
        <v>46233.73846064815</v>
      </c>
      <c r="P1969" s="4" t="s">
        <v>18509</v>
      </c>
      <c r="Q1969" s="5" t="s">
        <v>18569</v>
      </c>
      <c r="R1969" s="5">
        <v>1015397278</v>
      </c>
      <c r="S1969" s="5" t="s">
        <v>256</v>
      </c>
      <c r="T1969" s="4">
        <v>31846500</v>
      </c>
      <c r="U1969" s="4">
        <v>0</v>
      </c>
      <c r="V1969" s="4">
        <v>31846500</v>
      </c>
      <c r="W1969" s="4">
        <v>25241300</v>
      </c>
      <c r="X1969" s="4">
        <v>6605200</v>
      </c>
      <c r="Y1969" s="4">
        <v>6605200</v>
      </c>
    </row>
    <row r="1970" spans="1:25" x14ac:dyDescent="0.2">
      <c r="A1970" s="5" t="s">
        <v>3817</v>
      </c>
      <c r="B1970" s="5" t="s">
        <v>3501</v>
      </c>
      <c r="C1970" s="5" t="s">
        <v>13000</v>
      </c>
      <c r="D1970" s="5">
        <v>848</v>
      </c>
      <c r="E1970" s="5" t="s">
        <v>17480</v>
      </c>
      <c r="F1970" s="5">
        <v>20</v>
      </c>
      <c r="G1970" s="5" t="s">
        <v>36</v>
      </c>
      <c r="H1970" s="5">
        <v>27501</v>
      </c>
      <c r="I1970" s="5" t="s">
        <v>3724</v>
      </c>
      <c r="J1970" s="5" t="s">
        <v>20061</v>
      </c>
      <c r="K1970" s="5" t="s">
        <v>22972</v>
      </c>
      <c r="L1970" s="5" t="s">
        <v>24350</v>
      </c>
      <c r="M1970" s="5">
        <v>26805681</v>
      </c>
      <c r="N1970" s="5">
        <v>26601975</v>
      </c>
      <c r="O1970" s="6">
        <v>46234.773344907408</v>
      </c>
      <c r="P1970" s="4" t="s">
        <v>81</v>
      </c>
      <c r="Q1970" s="5" t="s">
        <v>20056</v>
      </c>
      <c r="R1970" s="5">
        <v>20774632</v>
      </c>
      <c r="S1970" s="5" t="s">
        <v>1053</v>
      </c>
      <c r="T1970" s="4">
        <v>32000000</v>
      </c>
      <c r="U1970" s="4">
        <v>0</v>
      </c>
      <c r="V1970" s="4">
        <v>32000000</v>
      </c>
      <c r="W1970" s="4">
        <v>19840000</v>
      </c>
      <c r="X1970" s="4">
        <v>12160000</v>
      </c>
      <c r="Y1970" s="4">
        <v>12160000</v>
      </c>
    </row>
    <row r="1971" spans="1:25" x14ac:dyDescent="0.2">
      <c r="A1971" s="5" t="s">
        <v>3817</v>
      </c>
      <c r="B1971" s="5" t="s">
        <v>3501</v>
      </c>
      <c r="C1971" s="5" t="s">
        <v>13000</v>
      </c>
      <c r="D1971" s="5">
        <v>848</v>
      </c>
      <c r="E1971" s="5" t="s">
        <v>17480</v>
      </c>
      <c r="F1971" s="5">
        <v>20</v>
      </c>
      <c r="G1971" s="5" t="s">
        <v>36</v>
      </c>
      <c r="H1971" s="5">
        <v>27501</v>
      </c>
      <c r="I1971" s="5" t="s">
        <v>3724</v>
      </c>
      <c r="J1971" s="5" t="s">
        <v>21707</v>
      </c>
      <c r="K1971" s="5" t="s">
        <v>22972</v>
      </c>
      <c r="L1971" s="5" t="s">
        <v>24354</v>
      </c>
      <c r="M1971" s="5">
        <v>26805694</v>
      </c>
      <c r="N1971" s="5">
        <v>26601975</v>
      </c>
      <c r="O1971" s="6">
        <v>46237.376111111109</v>
      </c>
      <c r="P1971" s="4" t="s">
        <v>81</v>
      </c>
      <c r="Q1971" s="5" t="s">
        <v>20056</v>
      </c>
      <c r="R1971" s="5">
        <v>1079034317</v>
      </c>
      <c r="S1971" s="5" t="s">
        <v>1080</v>
      </c>
      <c r="T1971" s="4">
        <v>29500000</v>
      </c>
      <c r="U1971" s="4">
        <v>0</v>
      </c>
      <c r="V1971" s="4">
        <v>29500000</v>
      </c>
      <c r="W1971" s="4">
        <v>29500000</v>
      </c>
      <c r="X1971" s="4">
        <v>0</v>
      </c>
    </row>
    <row r="1972" spans="1:25" x14ac:dyDescent="0.2">
      <c r="A1972" s="5" t="s">
        <v>3817</v>
      </c>
      <c r="B1972" s="5" t="s">
        <v>3501</v>
      </c>
      <c r="C1972" s="5" t="s">
        <v>13000</v>
      </c>
      <c r="D1972" s="5">
        <v>848</v>
      </c>
      <c r="E1972" s="5" t="s">
        <v>17480</v>
      </c>
      <c r="F1972" s="5">
        <v>20</v>
      </c>
      <c r="G1972" s="5" t="s">
        <v>36</v>
      </c>
      <c r="H1972" s="5">
        <v>27501</v>
      </c>
      <c r="I1972" s="5" t="s">
        <v>3724</v>
      </c>
      <c r="J1972" s="5" t="s">
        <v>21708</v>
      </c>
      <c r="K1972" s="5" t="s">
        <v>22972</v>
      </c>
      <c r="L1972" s="5" t="s">
        <v>24362</v>
      </c>
      <c r="M1972" s="5">
        <v>26805720</v>
      </c>
      <c r="N1972" s="5">
        <v>26601975</v>
      </c>
      <c r="O1972" s="6">
        <v>46237.551215277781</v>
      </c>
      <c r="P1972" s="4" t="s">
        <v>94</v>
      </c>
      <c r="Q1972" s="5" t="s">
        <v>18569</v>
      </c>
      <c r="R1972" s="5">
        <v>1136884312</v>
      </c>
      <c r="S1972" s="5" t="s">
        <v>257</v>
      </c>
      <c r="T1972" s="4">
        <v>27400000</v>
      </c>
      <c r="U1972" s="4">
        <v>0</v>
      </c>
      <c r="V1972" s="4">
        <v>27400000</v>
      </c>
      <c r="W1972" s="4">
        <v>14841667</v>
      </c>
      <c r="X1972" s="4">
        <v>12558333</v>
      </c>
      <c r="Y1972" s="4">
        <v>12558333</v>
      </c>
    </row>
    <row r="1973" spans="1:25" x14ac:dyDescent="0.2">
      <c r="A1973" s="27" t="s">
        <v>3817</v>
      </c>
      <c r="B1973" s="5" t="s">
        <v>3501</v>
      </c>
      <c r="C1973" s="5" t="s">
        <v>13000</v>
      </c>
      <c r="D1973" s="5">
        <v>848</v>
      </c>
      <c r="E1973" s="5" t="s">
        <v>17480</v>
      </c>
      <c r="F1973" s="5">
        <v>20</v>
      </c>
      <c r="G1973" s="5" t="s">
        <v>36</v>
      </c>
      <c r="H1973" s="5">
        <v>27501</v>
      </c>
      <c r="I1973" s="5" t="s">
        <v>3724</v>
      </c>
      <c r="J1973" s="5" t="s">
        <v>21709</v>
      </c>
      <c r="K1973" s="5" t="s">
        <v>22972</v>
      </c>
      <c r="L1973" s="5" t="s">
        <v>24375</v>
      </c>
      <c r="M1973" s="5">
        <v>26805765</v>
      </c>
      <c r="N1973" s="5">
        <v>26601975</v>
      </c>
      <c r="O1973" s="6">
        <v>46238.645543981482</v>
      </c>
      <c r="P1973" s="4" t="s">
        <v>18509</v>
      </c>
      <c r="Q1973" s="5" t="s">
        <v>20056</v>
      </c>
      <c r="R1973" s="5">
        <v>7220170</v>
      </c>
      <c r="S1973" s="5" t="s">
        <v>21710</v>
      </c>
      <c r="T1973" s="4">
        <v>27000000</v>
      </c>
      <c r="U1973" s="4">
        <v>0</v>
      </c>
      <c r="V1973" s="4">
        <v>27000000</v>
      </c>
      <c r="W1973" s="4">
        <v>27000000</v>
      </c>
      <c r="X1973" s="4">
        <v>0</v>
      </c>
    </row>
    <row r="1974" spans="1:25" x14ac:dyDescent="0.2">
      <c r="A1974" s="27" t="s">
        <v>3817</v>
      </c>
      <c r="B1974" s="5" t="s">
        <v>3501</v>
      </c>
      <c r="C1974" s="5" t="s">
        <v>13000</v>
      </c>
      <c r="D1974" s="5">
        <v>848</v>
      </c>
      <c r="E1974" s="5" t="s">
        <v>17480</v>
      </c>
      <c r="F1974" s="5">
        <v>20</v>
      </c>
      <c r="G1974" s="5" t="s">
        <v>36</v>
      </c>
      <c r="H1974" s="5">
        <v>27501</v>
      </c>
      <c r="I1974" s="5" t="s">
        <v>3724</v>
      </c>
      <c r="J1974" s="5" t="s">
        <v>21711</v>
      </c>
      <c r="K1974" s="5" t="s">
        <v>22972</v>
      </c>
      <c r="L1974" s="5" t="s">
        <v>24386</v>
      </c>
      <c r="M1974" s="5">
        <v>26805804</v>
      </c>
      <c r="N1974" s="5">
        <v>26601975</v>
      </c>
      <c r="O1974" s="6">
        <v>46239.307604166665</v>
      </c>
      <c r="P1974" s="4" t="s">
        <v>8589</v>
      </c>
      <c r="Q1974" s="5" t="s">
        <v>20054</v>
      </c>
      <c r="R1974" s="5">
        <v>1073604468</v>
      </c>
      <c r="S1974" s="5" t="s">
        <v>2015</v>
      </c>
      <c r="T1974" s="4">
        <v>24000000</v>
      </c>
      <c r="U1974" s="4">
        <v>0</v>
      </c>
      <c r="V1974" s="4">
        <v>24000000</v>
      </c>
      <c r="W1974" s="4">
        <v>16000000</v>
      </c>
      <c r="X1974" s="4">
        <v>8000000</v>
      </c>
      <c r="Y1974" s="4">
        <v>3200000</v>
      </c>
    </row>
    <row r="1975" spans="1:25" x14ac:dyDescent="0.2">
      <c r="A1975" s="27" t="s">
        <v>3817</v>
      </c>
      <c r="B1975" s="5" t="s">
        <v>3501</v>
      </c>
      <c r="C1975" s="5" t="s">
        <v>13000</v>
      </c>
      <c r="D1975" s="5">
        <v>848</v>
      </c>
      <c r="E1975" s="5" t="s">
        <v>17480</v>
      </c>
      <c r="F1975" s="5">
        <v>20</v>
      </c>
      <c r="G1975" s="5" t="s">
        <v>36</v>
      </c>
      <c r="H1975" s="5">
        <v>27501</v>
      </c>
      <c r="I1975" s="5" t="s">
        <v>3724</v>
      </c>
      <c r="J1975" s="5" t="s">
        <v>21712</v>
      </c>
      <c r="K1975" s="5" t="s">
        <v>22972</v>
      </c>
      <c r="L1975" s="5" t="s">
        <v>24395</v>
      </c>
      <c r="M1975" s="5">
        <v>26805828</v>
      </c>
      <c r="N1975" s="5">
        <v>26601975</v>
      </c>
      <c r="O1975" s="6">
        <v>46239.40283564815</v>
      </c>
      <c r="P1975" s="4" t="s">
        <v>18509</v>
      </c>
      <c r="Q1975" s="5" t="s">
        <v>18569</v>
      </c>
      <c r="R1975" s="5">
        <v>7124989</v>
      </c>
      <c r="S1975" s="5" t="s">
        <v>258</v>
      </c>
      <c r="T1975" s="4">
        <v>31846500</v>
      </c>
      <c r="U1975" s="4">
        <v>0</v>
      </c>
      <c r="V1975" s="4">
        <v>31846500</v>
      </c>
      <c r="W1975" s="4">
        <v>19815600</v>
      </c>
      <c r="X1975" s="4">
        <v>12030900</v>
      </c>
      <c r="Y1975" s="4">
        <v>12030900</v>
      </c>
    </row>
    <row r="1976" spans="1:25" x14ac:dyDescent="0.2">
      <c r="A1976" s="27" t="s">
        <v>3817</v>
      </c>
      <c r="B1976" s="5" t="s">
        <v>3501</v>
      </c>
      <c r="C1976" s="5" t="s">
        <v>13000</v>
      </c>
      <c r="D1976" s="5">
        <v>848</v>
      </c>
      <c r="E1976" s="5" t="s">
        <v>17480</v>
      </c>
      <c r="F1976" s="5">
        <v>20</v>
      </c>
      <c r="G1976" s="5" t="s">
        <v>36</v>
      </c>
      <c r="H1976" s="5">
        <v>27501</v>
      </c>
      <c r="I1976" s="5" t="s">
        <v>3724</v>
      </c>
      <c r="J1976" s="5" t="s">
        <v>21713</v>
      </c>
      <c r="K1976" s="5" t="s">
        <v>22972</v>
      </c>
      <c r="L1976" s="5" t="s">
        <v>24403</v>
      </c>
      <c r="M1976" s="5">
        <v>26805843</v>
      </c>
      <c r="N1976" s="5">
        <v>26601975</v>
      </c>
      <c r="O1976" s="6">
        <v>46239.586516203701</v>
      </c>
      <c r="P1976" s="4" t="s">
        <v>8589</v>
      </c>
      <c r="Q1976" s="5" t="s">
        <v>20056</v>
      </c>
      <c r="R1976" s="5">
        <v>1070018362</v>
      </c>
      <c r="S1976" s="5" t="s">
        <v>8796</v>
      </c>
      <c r="T1976" s="4">
        <v>24115000</v>
      </c>
      <c r="U1976" s="4">
        <v>0</v>
      </c>
      <c r="V1976" s="4">
        <v>24115000</v>
      </c>
      <c r="W1976" s="4">
        <v>15272833</v>
      </c>
      <c r="X1976" s="4">
        <v>8842167</v>
      </c>
      <c r="Y1976" s="4">
        <v>8842167</v>
      </c>
    </row>
    <row r="1977" spans="1:25" x14ac:dyDescent="0.2">
      <c r="A1977" s="27" t="s">
        <v>3817</v>
      </c>
      <c r="B1977" s="5" t="s">
        <v>3501</v>
      </c>
      <c r="C1977" s="5" t="s">
        <v>13000</v>
      </c>
      <c r="D1977" s="5">
        <v>848</v>
      </c>
      <c r="E1977" s="5" t="s">
        <v>17480</v>
      </c>
      <c r="F1977" s="5">
        <v>20</v>
      </c>
      <c r="G1977" s="5" t="s">
        <v>36</v>
      </c>
      <c r="H1977" s="5">
        <v>27501</v>
      </c>
      <c r="I1977" s="5" t="s">
        <v>3724</v>
      </c>
      <c r="J1977" s="5" t="s">
        <v>21714</v>
      </c>
      <c r="K1977" s="5" t="s">
        <v>22972</v>
      </c>
      <c r="L1977" s="5" t="s">
        <v>24438</v>
      </c>
      <c r="M1977" s="5">
        <v>26806012</v>
      </c>
      <c r="N1977" s="5">
        <v>26601975</v>
      </c>
      <c r="O1977" s="6">
        <v>46246.476400462961</v>
      </c>
      <c r="P1977" s="4" t="s">
        <v>15489</v>
      </c>
      <c r="Q1977" s="5" t="s">
        <v>20059</v>
      </c>
      <c r="R1977" s="5">
        <v>79006216</v>
      </c>
      <c r="S1977" s="5" t="s">
        <v>10359</v>
      </c>
      <c r="T1977" s="4">
        <v>35000000</v>
      </c>
      <c r="U1977" s="4">
        <v>0</v>
      </c>
      <c r="V1977" s="4">
        <v>35000000</v>
      </c>
      <c r="W1977" s="4">
        <v>24966667</v>
      </c>
      <c r="X1977" s="4">
        <v>10033333</v>
      </c>
      <c r="Y1977" s="4">
        <v>3033333</v>
      </c>
    </row>
    <row r="1978" spans="1:25" x14ac:dyDescent="0.2">
      <c r="A1978" s="27" t="s">
        <v>3817</v>
      </c>
      <c r="B1978" s="5" t="s">
        <v>3501</v>
      </c>
      <c r="C1978" s="5" t="s">
        <v>13000</v>
      </c>
      <c r="D1978" s="5">
        <v>848</v>
      </c>
      <c r="E1978" s="5" t="s">
        <v>17480</v>
      </c>
      <c r="F1978" s="5">
        <v>20</v>
      </c>
      <c r="G1978" s="5" t="s">
        <v>36</v>
      </c>
      <c r="H1978" s="5">
        <v>27501</v>
      </c>
      <c r="I1978" s="5" t="s">
        <v>3724</v>
      </c>
      <c r="J1978" s="5" t="s">
        <v>21715</v>
      </c>
      <c r="K1978" s="5" t="s">
        <v>22972</v>
      </c>
      <c r="L1978" s="5" t="s">
        <v>24461</v>
      </c>
      <c r="M1978" s="5">
        <v>26806146</v>
      </c>
      <c r="N1978" s="5">
        <v>26601975</v>
      </c>
      <c r="O1978" s="6">
        <v>46248.670787037037</v>
      </c>
      <c r="P1978" s="4" t="s">
        <v>21485</v>
      </c>
      <c r="Q1978" s="5" t="s">
        <v>20059</v>
      </c>
      <c r="R1978" s="5">
        <v>79619100</v>
      </c>
      <c r="S1978" s="5" t="s">
        <v>21642</v>
      </c>
      <c r="T1978" s="4">
        <v>40000000</v>
      </c>
      <c r="U1978" s="4">
        <v>0</v>
      </c>
      <c r="V1978" s="4">
        <v>40000000</v>
      </c>
      <c r="W1978" s="4">
        <v>27466667</v>
      </c>
      <c r="X1978" s="4">
        <v>12533333</v>
      </c>
      <c r="Y1978" s="4">
        <v>4533333</v>
      </c>
    </row>
    <row r="1979" spans="1:25" x14ac:dyDescent="0.2">
      <c r="A1979" s="27" t="s">
        <v>3817</v>
      </c>
      <c r="B1979" s="5" t="s">
        <v>3501</v>
      </c>
      <c r="C1979" s="5" t="s">
        <v>13002</v>
      </c>
      <c r="D1979" s="5">
        <v>849</v>
      </c>
      <c r="E1979" s="5" t="s">
        <v>17481</v>
      </c>
      <c r="F1979" s="5">
        <v>20</v>
      </c>
      <c r="G1979" s="5" t="s">
        <v>36</v>
      </c>
      <c r="H1979" s="5">
        <v>27501</v>
      </c>
      <c r="I1979" s="5" t="s">
        <v>3724</v>
      </c>
      <c r="J1979" s="5" t="s">
        <v>20062</v>
      </c>
      <c r="K1979" s="5" t="s">
        <v>22972</v>
      </c>
      <c r="L1979" s="5" t="s">
        <v>24195</v>
      </c>
      <c r="M1979" s="5">
        <v>26805079</v>
      </c>
      <c r="N1979" s="5">
        <v>26601975</v>
      </c>
      <c r="O1979" s="6">
        <v>46226.759467592594</v>
      </c>
      <c r="P1979" s="4" t="s">
        <v>18509</v>
      </c>
      <c r="Q1979" s="5" t="s">
        <v>19909</v>
      </c>
      <c r="R1979" s="5">
        <v>80257097</v>
      </c>
      <c r="S1979" s="5" t="s">
        <v>2515</v>
      </c>
      <c r="T1979" s="4">
        <v>27000000</v>
      </c>
      <c r="U1979" s="4">
        <v>0</v>
      </c>
      <c r="V1979" s="4">
        <v>27000000</v>
      </c>
      <c r="W1979" s="4">
        <v>15800000</v>
      </c>
      <c r="X1979" s="4">
        <v>11200000</v>
      </c>
      <c r="Y1979" s="4">
        <v>5200000</v>
      </c>
    </row>
    <row r="1980" spans="1:25" x14ac:dyDescent="0.2">
      <c r="A1980" s="27" t="s">
        <v>3817</v>
      </c>
      <c r="B1980" s="5" t="s">
        <v>3501</v>
      </c>
      <c r="C1980" s="5" t="s">
        <v>13002</v>
      </c>
      <c r="D1980" s="5">
        <v>849</v>
      </c>
      <c r="E1980" s="5" t="s">
        <v>17481</v>
      </c>
      <c r="F1980" s="5">
        <v>20</v>
      </c>
      <c r="G1980" s="5" t="s">
        <v>36</v>
      </c>
      <c r="H1980" s="5">
        <v>27501</v>
      </c>
      <c r="I1980" s="5" t="s">
        <v>3724</v>
      </c>
      <c r="J1980" s="5" t="s">
        <v>20063</v>
      </c>
      <c r="K1980" s="5" t="s">
        <v>22972</v>
      </c>
      <c r="L1980" s="5" t="s">
        <v>24196</v>
      </c>
      <c r="M1980" s="5">
        <v>26805085</v>
      </c>
      <c r="N1980" s="5">
        <v>26601975</v>
      </c>
      <c r="O1980" s="6">
        <v>46226.792766203704</v>
      </c>
      <c r="P1980" s="4" t="s">
        <v>18509</v>
      </c>
      <c r="Q1980" s="5" t="s">
        <v>19909</v>
      </c>
      <c r="R1980" s="5">
        <v>1015439557</v>
      </c>
      <c r="S1980" s="5" t="s">
        <v>10283</v>
      </c>
      <c r="T1980" s="4">
        <v>24750000</v>
      </c>
      <c r="U1980" s="4">
        <v>0</v>
      </c>
      <c r="V1980" s="4">
        <v>24750000</v>
      </c>
      <c r="W1980" s="4">
        <v>13016667</v>
      </c>
      <c r="X1980" s="4">
        <v>11733333</v>
      </c>
      <c r="Y1980" s="4">
        <v>6233333</v>
      </c>
    </row>
    <row r="1981" spans="1:25" x14ac:dyDescent="0.2">
      <c r="A1981" s="27" t="s">
        <v>3817</v>
      </c>
      <c r="B1981" s="5" t="s">
        <v>3501</v>
      </c>
      <c r="C1981" s="5" t="s">
        <v>13002</v>
      </c>
      <c r="D1981" s="5">
        <v>849</v>
      </c>
      <c r="E1981" s="5" t="s">
        <v>17481</v>
      </c>
      <c r="F1981" s="5">
        <v>20</v>
      </c>
      <c r="G1981" s="5" t="s">
        <v>36</v>
      </c>
      <c r="H1981" s="5">
        <v>27501</v>
      </c>
      <c r="I1981" s="5" t="s">
        <v>3724</v>
      </c>
      <c r="J1981" s="5" t="s">
        <v>20064</v>
      </c>
      <c r="K1981" s="5" t="s">
        <v>22972</v>
      </c>
      <c r="L1981" s="5" t="s">
        <v>24206</v>
      </c>
      <c r="M1981" s="5">
        <v>26805116</v>
      </c>
      <c r="N1981" s="5">
        <v>26601975</v>
      </c>
      <c r="O1981" s="6">
        <v>46226.902187500003</v>
      </c>
      <c r="P1981" s="4" t="s">
        <v>81</v>
      </c>
      <c r="Q1981" s="5" t="s">
        <v>19909</v>
      </c>
      <c r="R1981" s="5">
        <v>1110545451</v>
      </c>
      <c r="S1981" s="5" t="s">
        <v>2517</v>
      </c>
      <c r="T1981" s="4">
        <v>30000000</v>
      </c>
      <c r="U1981" s="4">
        <v>0</v>
      </c>
      <c r="V1981" s="4">
        <v>30000000</v>
      </c>
      <c r="W1981" s="4">
        <v>17400000</v>
      </c>
      <c r="X1981" s="4">
        <v>12600000</v>
      </c>
      <c r="Y1981" s="4">
        <v>6600000</v>
      </c>
    </row>
    <row r="1982" spans="1:25" x14ac:dyDescent="0.2">
      <c r="A1982" s="27" t="s">
        <v>3817</v>
      </c>
      <c r="B1982" s="5" t="s">
        <v>3501</v>
      </c>
      <c r="C1982" s="5" t="s">
        <v>13002</v>
      </c>
      <c r="D1982" s="5">
        <v>849</v>
      </c>
      <c r="E1982" s="5" t="s">
        <v>17481</v>
      </c>
      <c r="F1982" s="5">
        <v>20</v>
      </c>
      <c r="G1982" s="5" t="s">
        <v>36</v>
      </c>
      <c r="H1982" s="5">
        <v>27501</v>
      </c>
      <c r="I1982" s="5" t="s">
        <v>3724</v>
      </c>
      <c r="J1982" s="5" t="s">
        <v>20065</v>
      </c>
      <c r="K1982" s="5" t="s">
        <v>22972</v>
      </c>
      <c r="L1982" s="5" t="s">
        <v>24258</v>
      </c>
      <c r="M1982" s="5">
        <v>26805337</v>
      </c>
      <c r="N1982" s="5">
        <v>26601975</v>
      </c>
      <c r="O1982" s="6">
        <v>46231.433472222219</v>
      </c>
      <c r="P1982" s="4" t="s">
        <v>18509</v>
      </c>
      <c r="Q1982" s="5" t="s">
        <v>19909</v>
      </c>
      <c r="R1982" s="5">
        <v>1096959480</v>
      </c>
      <c r="S1982" s="5" t="s">
        <v>10277</v>
      </c>
      <c r="T1982" s="4">
        <v>27000000</v>
      </c>
      <c r="U1982" s="4">
        <v>0</v>
      </c>
      <c r="V1982" s="4">
        <v>27000000</v>
      </c>
      <c r="W1982" s="4">
        <v>20800000</v>
      </c>
      <c r="X1982" s="4">
        <v>6200000</v>
      </c>
      <c r="Y1982" s="4">
        <v>6200000</v>
      </c>
    </row>
    <row r="1983" spans="1:25" x14ac:dyDescent="0.2">
      <c r="A1983" s="27" t="s">
        <v>3817</v>
      </c>
      <c r="B1983" s="5" t="s">
        <v>3501</v>
      </c>
      <c r="C1983" s="5" t="s">
        <v>13002</v>
      </c>
      <c r="D1983" s="5">
        <v>849</v>
      </c>
      <c r="E1983" s="5" t="s">
        <v>17481</v>
      </c>
      <c r="F1983" s="5">
        <v>20</v>
      </c>
      <c r="G1983" s="5" t="s">
        <v>36</v>
      </c>
      <c r="H1983" s="5">
        <v>27501</v>
      </c>
      <c r="I1983" s="5" t="s">
        <v>3724</v>
      </c>
      <c r="J1983" s="5" t="s">
        <v>20066</v>
      </c>
      <c r="K1983" s="5" t="s">
        <v>22972</v>
      </c>
      <c r="L1983" s="5" t="s">
        <v>24342</v>
      </c>
      <c r="M1983" s="5">
        <v>26805653</v>
      </c>
      <c r="N1983" s="5">
        <v>26601975</v>
      </c>
      <c r="O1983" s="6">
        <v>46234.666400462964</v>
      </c>
      <c r="P1983" s="4" t="s">
        <v>81</v>
      </c>
      <c r="Q1983" s="5" t="s">
        <v>19909</v>
      </c>
      <c r="R1983" s="5">
        <v>1106484470</v>
      </c>
      <c r="S1983" s="5" t="s">
        <v>10331</v>
      </c>
      <c r="T1983" s="4">
        <v>26420000</v>
      </c>
      <c r="U1983" s="4">
        <v>0</v>
      </c>
      <c r="V1983" s="4">
        <v>26420000</v>
      </c>
      <c r="W1983" s="4">
        <v>16204267</v>
      </c>
      <c r="X1983" s="4">
        <v>10215733</v>
      </c>
      <c r="Y1983" s="4">
        <v>4931733</v>
      </c>
    </row>
    <row r="1984" spans="1:25" x14ac:dyDescent="0.2">
      <c r="A1984" s="27" t="s">
        <v>3817</v>
      </c>
      <c r="B1984" s="5" t="s">
        <v>3501</v>
      </c>
      <c r="C1984" s="5" t="s">
        <v>13002</v>
      </c>
      <c r="D1984" s="5">
        <v>849</v>
      </c>
      <c r="E1984" s="5" t="s">
        <v>17481</v>
      </c>
      <c r="F1984" s="5">
        <v>20</v>
      </c>
      <c r="G1984" s="5" t="s">
        <v>36</v>
      </c>
      <c r="H1984" s="5">
        <v>27501</v>
      </c>
      <c r="I1984" s="5" t="s">
        <v>3724</v>
      </c>
      <c r="J1984" s="5" t="s">
        <v>20067</v>
      </c>
      <c r="K1984" s="5" t="s">
        <v>22972</v>
      </c>
      <c r="L1984" s="5" t="s">
        <v>24344</v>
      </c>
      <c r="M1984" s="5">
        <v>26805660</v>
      </c>
      <c r="N1984" s="5">
        <v>26601975</v>
      </c>
      <c r="O1984" s="6">
        <v>46234.705775462964</v>
      </c>
      <c r="P1984" s="4" t="s">
        <v>18509</v>
      </c>
      <c r="Q1984" s="5" t="s">
        <v>19909</v>
      </c>
      <c r="R1984" s="5">
        <v>1022415927</v>
      </c>
      <c r="S1984" s="5" t="s">
        <v>2527</v>
      </c>
      <c r="T1984" s="4">
        <v>27000000</v>
      </c>
      <c r="U1984" s="4">
        <v>0</v>
      </c>
      <c r="V1984" s="4">
        <v>27000000</v>
      </c>
      <c r="W1984" s="4">
        <v>15600000</v>
      </c>
      <c r="X1984" s="4">
        <v>11400000</v>
      </c>
      <c r="Y1984" s="4">
        <v>11400000</v>
      </c>
    </row>
    <row r="1985" spans="1:25" x14ac:dyDescent="0.2">
      <c r="A1985" s="27" t="s">
        <v>3817</v>
      </c>
      <c r="B1985" s="5" t="s">
        <v>3501</v>
      </c>
      <c r="C1985" s="5" t="s">
        <v>13002</v>
      </c>
      <c r="D1985" s="5">
        <v>849</v>
      </c>
      <c r="E1985" s="5" t="s">
        <v>17481</v>
      </c>
      <c r="F1985" s="5">
        <v>20</v>
      </c>
      <c r="G1985" s="5" t="s">
        <v>36</v>
      </c>
      <c r="H1985" s="5">
        <v>27501</v>
      </c>
      <c r="I1985" s="5" t="s">
        <v>3724</v>
      </c>
      <c r="J1985" s="5" t="s">
        <v>21716</v>
      </c>
      <c r="K1985" s="5" t="s">
        <v>22972</v>
      </c>
      <c r="L1985" s="5" t="s">
        <v>24360</v>
      </c>
      <c r="M1985" s="5">
        <v>26805717</v>
      </c>
      <c r="N1985" s="5">
        <v>26601975</v>
      </c>
      <c r="O1985" s="6">
        <v>46237.536631944444</v>
      </c>
      <c r="P1985" s="4" t="s">
        <v>18509</v>
      </c>
      <c r="Q1985" s="5" t="s">
        <v>19909</v>
      </c>
      <c r="R1985" s="5">
        <v>1072750534</v>
      </c>
      <c r="S1985" s="5" t="s">
        <v>738</v>
      </c>
      <c r="T1985" s="4">
        <v>24750000</v>
      </c>
      <c r="U1985" s="4">
        <v>0</v>
      </c>
      <c r="V1985" s="4">
        <v>24750000</v>
      </c>
      <c r="W1985" s="4">
        <v>19800000</v>
      </c>
      <c r="X1985" s="4">
        <v>4950000</v>
      </c>
      <c r="Y1985" s="4">
        <v>4950000</v>
      </c>
    </row>
    <row r="1986" spans="1:25" x14ac:dyDescent="0.2">
      <c r="A1986" s="27" t="s">
        <v>3817</v>
      </c>
      <c r="B1986" s="5" t="s">
        <v>3501</v>
      </c>
      <c r="C1986" s="5" t="s">
        <v>13002</v>
      </c>
      <c r="D1986" s="5">
        <v>849</v>
      </c>
      <c r="E1986" s="5" t="s">
        <v>17481</v>
      </c>
      <c r="F1986" s="5">
        <v>20</v>
      </c>
      <c r="G1986" s="5" t="s">
        <v>36</v>
      </c>
      <c r="H1986" s="5">
        <v>27501</v>
      </c>
      <c r="I1986" s="5" t="s">
        <v>3724</v>
      </c>
      <c r="J1986" s="5" t="s">
        <v>21717</v>
      </c>
      <c r="K1986" s="5" t="s">
        <v>22972</v>
      </c>
      <c r="L1986" s="5" t="s">
        <v>24368</v>
      </c>
      <c r="M1986" s="5">
        <v>26805742</v>
      </c>
      <c r="N1986" s="5">
        <v>26601975</v>
      </c>
      <c r="O1986" s="6">
        <v>46238.615370370368</v>
      </c>
      <c r="P1986" s="4" t="s">
        <v>18509</v>
      </c>
      <c r="Q1986" s="5" t="s">
        <v>19909</v>
      </c>
      <c r="R1986" s="5">
        <v>1122140315</v>
      </c>
      <c r="S1986" s="5" t="s">
        <v>10414</v>
      </c>
      <c r="T1986" s="4">
        <v>27000000</v>
      </c>
      <c r="U1986" s="4">
        <v>0</v>
      </c>
      <c r="V1986" s="4">
        <v>27000000</v>
      </c>
      <c r="W1986" s="4">
        <v>22800000</v>
      </c>
      <c r="X1986" s="4">
        <v>4200000</v>
      </c>
      <c r="Y1986" s="4">
        <v>4200000</v>
      </c>
    </row>
    <row r="1987" spans="1:25" x14ac:dyDescent="0.2">
      <c r="A1987" s="27" t="s">
        <v>3817</v>
      </c>
      <c r="B1987" s="5" t="s">
        <v>3501</v>
      </c>
      <c r="C1987" s="5" t="s">
        <v>13002</v>
      </c>
      <c r="D1987" s="5">
        <v>849</v>
      </c>
      <c r="E1987" s="5" t="s">
        <v>17481</v>
      </c>
      <c r="F1987" s="5">
        <v>20</v>
      </c>
      <c r="G1987" s="5" t="s">
        <v>36</v>
      </c>
      <c r="H1987" s="5">
        <v>27501</v>
      </c>
      <c r="I1987" s="5" t="s">
        <v>3724</v>
      </c>
      <c r="J1987" s="5" t="s">
        <v>21718</v>
      </c>
      <c r="K1987" s="5" t="s">
        <v>22972</v>
      </c>
      <c r="L1987" s="5" t="s">
        <v>24373</v>
      </c>
      <c r="M1987" s="5">
        <v>26805757</v>
      </c>
      <c r="N1987" s="5">
        <v>26601975</v>
      </c>
      <c r="O1987" s="6">
        <v>46238.635960648149</v>
      </c>
      <c r="P1987" s="4" t="s">
        <v>18509</v>
      </c>
      <c r="Q1987" s="5" t="s">
        <v>19909</v>
      </c>
      <c r="R1987" s="5">
        <v>1098150764</v>
      </c>
      <c r="S1987" s="5" t="s">
        <v>1959</v>
      </c>
      <c r="T1987" s="4">
        <v>27000000</v>
      </c>
      <c r="U1987" s="4">
        <v>0</v>
      </c>
      <c r="V1987" s="4">
        <v>27000000</v>
      </c>
      <c r="W1987" s="4">
        <v>16000000</v>
      </c>
      <c r="X1987" s="4">
        <v>11000000</v>
      </c>
      <c r="Y1987" s="4">
        <v>11000000</v>
      </c>
    </row>
    <row r="1988" spans="1:25" x14ac:dyDescent="0.2">
      <c r="A1988" s="27" t="s">
        <v>3817</v>
      </c>
      <c r="B1988" s="5" t="s">
        <v>3501</v>
      </c>
      <c r="C1988" s="5" t="s">
        <v>13002</v>
      </c>
      <c r="D1988" s="5">
        <v>849</v>
      </c>
      <c r="E1988" s="5" t="s">
        <v>17481</v>
      </c>
      <c r="F1988" s="5">
        <v>20</v>
      </c>
      <c r="G1988" s="5" t="s">
        <v>36</v>
      </c>
      <c r="H1988" s="5">
        <v>27501</v>
      </c>
      <c r="I1988" s="5" t="s">
        <v>3724</v>
      </c>
      <c r="J1988" s="5" t="s">
        <v>21719</v>
      </c>
      <c r="K1988" s="5" t="s">
        <v>22972</v>
      </c>
      <c r="L1988" s="5" t="s">
        <v>24382</v>
      </c>
      <c r="M1988" s="5">
        <v>26805794</v>
      </c>
      <c r="N1988" s="5">
        <v>26601975</v>
      </c>
      <c r="O1988" s="6">
        <v>46238.785277777781</v>
      </c>
      <c r="P1988" s="4" t="s">
        <v>18509</v>
      </c>
      <c r="Q1988" s="5" t="s">
        <v>21720</v>
      </c>
      <c r="R1988" s="5">
        <v>1032495837</v>
      </c>
      <c r="S1988" s="5" t="s">
        <v>10267</v>
      </c>
      <c r="T1988" s="4">
        <v>24750000</v>
      </c>
      <c r="U1988" s="4">
        <v>0</v>
      </c>
      <c r="V1988" s="4">
        <v>24750000</v>
      </c>
      <c r="W1988" s="4">
        <v>20166667</v>
      </c>
      <c r="X1988" s="4">
        <v>4583333</v>
      </c>
      <c r="Y1988" s="4">
        <v>4583333</v>
      </c>
    </row>
    <row r="1989" spans="1:25" x14ac:dyDescent="0.2">
      <c r="A1989" s="27" t="s">
        <v>3817</v>
      </c>
      <c r="B1989" s="5" t="s">
        <v>3501</v>
      </c>
      <c r="C1989" s="5" t="s">
        <v>13002</v>
      </c>
      <c r="D1989" s="5">
        <v>849</v>
      </c>
      <c r="E1989" s="5" t="s">
        <v>17481</v>
      </c>
      <c r="F1989" s="5">
        <v>20</v>
      </c>
      <c r="G1989" s="5" t="s">
        <v>36</v>
      </c>
      <c r="H1989" s="5">
        <v>27501</v>
      </c>
      <c r="I1989" s="5" t="s">
        <v>3724</v>
      </c>
      <c r="J1989" s="5" t="s">
        <v>21721</v>
      </c>
      <c r="K1989" s="5" t="s">
        <v>22972</v>
      </c>
      <c r="L1989" s="5" t="s">
        <v>24391</v>
      </c>
      <c r="M1989" s="5">
        <v>26805821</v>
      </c>
      <c r="N1989" s="5">
        <v>26601975</v>
      </c>
      <c r="O1989" s="6">
        <v>46239.389930555553</v>
      </c>
      <c r="P1989" s="4" t="s">
        <v>8589</v>
      </c>
      <c r="Q1989" s="5" t="s">
        <v>19909</v>
      </c>
      <c r="R1989" s="5">
        <v>1003616353</v>
      </c>
      <c r="S1989" s="5" t="s">
        <v>2521</v>
      </c>
      <c r="T1989" s="4">
        <v>24115000</v>
      </c>
      <c r="U1989" s="4">
        <v>0</v>
      </c>
      <c r="V1989" s="4">
        <v>24115000</v>
      </c>
      <c r="W1989" s="4">
        <v>15915900</v>
      </c>
      <c r="X1989" s="4">
        <v>8199100</v>
      </c>
      <c r="Y1989" s="4">
        <v>3376100</v>
      </c>
    </row>
    <row r="1990" spans="1:25" x14ac:dyDescent="0.2">
      <c r="A1990" s="27" t="s">
        <v>3817</v>
      </c>
      <c r="B1990" s="5" t="s">
        <v>3501</v>
      </c>
      <c r="C1990" s="5" t="s">
        <v>13002</v>
      </c>
      <c r="D1990" s="5">
        <v>849</v>
      </c>
      <c r="E1990" s="5" t="s">
        <v>17481</v>
      </c>
      <c r="F1990" s="5">
        <v>20</v>
      </c>
      <c r="G1990" s="5" t="s">
        <v>36</v>
      </c>
      <c r="H1990" s="5">
        <v>27501</v>
      </c>
      <c r="I1990" s="5" t="s">
        <v>3724</v>
      </c>
      <c r="J1990" s="5" t="s">
        <v>21722</v>
      </c>
      <c r="K1990" s="5" t="s">
        <v>22972</v>
      </c>
      <c r="L1990" s="5" t="s">
        <v>24397</v>
      </c>
      <c r="M1990" s="5">
        <v>26805831</v>
      </c>
      <c r="N1990" s="5">
        <v>26601975</v>
      </c>
      <c r="O1990" s="6">
        <v>46239.428842592592</v>
      </c>
      <c r="P1990" s="4" t="s">
        <v>18509</v>
      </c>
      <c r="Q1990" s="5" t="s">
        <v>21720</v>
      </c>
      <c r="R1990" s="5">
        <v>1075682018</v>
      </c>
      <c r="S1990" s="5" t="s">
        <v>1957</v>
      </c>
      <c r="T1990" s="4">
        <v>24750000</v>
      </c>
      <c r="U1990" s="4">
        <v>0</v>
      </c>
      <c r="V1990" s="4">
        <v>24750000</v>
      </c>
      <c r="W1990" s="4">
        <v>15400000</v>
      </c>
      <c r="X1990" s="4">
        <v>9350000</v>
      </c>
      <c r="Y1990" s="4">
        <v>3850000</v>
      </c>
    </row>
    <row r="1991" spans="1:25" x14ac:dyDescent="0.2">
      <c r="A1991" s="27" t="s">
        <v>3817</v>
      </c>
      <c r="B1991" s="5" t="s">
        <v>3501</v>
      </c>
      <c r="C1991" s="5" t="s">
        <v>13002</v>
      </c>
      <c r="D1991" s="5">
        <v>849</v>
      </c>
      <c r="E1991" s="5" t="s">
        <v>17481</v>
      </c>
      <c r="F1991" s="5">
        <v>20</v>
      </c>
      <c r="G1991" s="5" t="s">
        <v>36</v>
      </c>
      <c r="H1991" s="5">
        <v>27501</v>
      </c>
      <c r="I1991" s="5" t="s">
        <v>3724</v>
      </c>
      <c r="J1991" s="5" t="s">
        <v>21723</v>
      </c>
      <c r="K1991" s="5" t="s">
        <v>22972</v>
      </c>
      <c r="L1991" s="5" t="s">
        <v>24399</v>
      </c>
      <c r="M1991" s="5">
        <v>26805836</v>
      </c>
      <c r="N1991" s="5">
        <v>26601975</v>
      </c>
      <c r="O1991" s="6">
        <v>46239.541400462964</v>
      </c>
      <c r="P1991" s="4" t="s">
        <v>18509</v>
      </c>
      <c r="Q1991" s="5" t="s">
        <v>19909</v>
      </c>
      <c r="R1991" s="5">
        <v>79053390</v>
      </c>
      <c r="S1991" s="5" t="s">
        <v>2658</v>
      </c>
      <c r="T1991" s="4">
        <v>27000000</v>
      </c>
      <c r="U1991" s="4">
        <v>0</v>
      </c>
      <c r="V1991" s="4">
        <v>27000000</v>
      </c>
      <c r="W1991" s="4">
        <v>17400000</v>
      </c>
      <c r="X1991" s="4">
        <v>9600000</v>
      </c>
      <c r="Y1991" s="4">
        <v>3600000</v>
      </c>
    </row>
    <row r="1992" spans="1:25" x14ac:dyDescent="0.2">
      <c r="A1992" s="27" t="s">
        <v>3817</v>
      </c>
      <c r="B1992" s="5" t="s">
        <v>3501</v>
      </c>
      <c r="C1992" s="5" t="s">
        <v>13002</v>
      </c>
      <c r="D1992" s="5">
        <v>849</v>
      </c>
      <c r="E1992" s="5" t="s">
        <v>17481</v>
      </c>
      <c r="F1992" s="5">
        <v>20</v>
      </c>
      <c r="G1992" s="5" t="s">
        <v>36</v>
      </c>
      <c r="H1992" s="5">
        <v>27501</v>
      </c>
      <c r="I1992" s="5" t="s">
        <v>3724</v>
      </c>
      <c r="J1992" s="5" t="s">
        <v>21724</v>
      </c>
      <c r="K1992" s="5" t="s">
        <v>22972</v>
      </c>
      <c r="L1992" s="5" t="s">
        <v>24400</v>
      </c>
      <c r="M1992" s="5">
        <v>26805837</v>
      </c>
      <c r="N1992" s="5">
        <v>26601975</v>
      </c>
      <c r="O1992" s="6">
        <v>46239.543819444443</v>
      </c>
      <c r="P1992" s="4" t="s">
        <v>18509</v>
      </c>
      <c r="Q1992" s="5" t="s">
        <v>19909</v>
      </c>
      <c r="R1992" s="5">
        <v>1030529256</v>
      </c>
      <c r="S1992" s="5" t="s">
        <v>1960</v>
      </c>
      <c r="T1992" s="4">
        <v>27000000</v>
      </c>
      <c r="U1992" s="4">
        <v>0</v>
      </c>
      <c r="V1992" s="4">
        <v>27000000</v>
      </c>
      <c r="W1992" s="4">
        <v>23000000</v>
      </c>
      <c r="X1992" s="4">
        <v>4000000</v>
      </c>
      <c r="Y1992" s="4">
        <v>4000000</v>
      </c>
    </row>
    <row r="1993" spans="1:25" x14ac:dyDescent="0.2">
      <c r="A1993" s="27" t="s">
        <v>3817</v>
      </c>
      <c r="B1993" s="5" t="s">
        <v>3501</v>
      </c>
      <c r="C1993" s="5" t="s">
        <v>13002</v>
      </c>
      <c r="D1993" s="5">
        <v>849</v>
      </c>
      <c r="E1993" s="5" t="s">
        <v>17481</v>
      </c>
      <c r="F1993" s="5">
        <v>20</v>
      </c>
      <c r="G1993" s="5" t="s">
        <v>36</v>
      </c>
      <c r="H1993" s="5">
        <v>27501</v>
      </c>
      <c r="I1993" s="5" t="s">
        <v>3724</v>
      </c>
      <c r="J1993" s="5" t="s">
        <v>21725</v>
      </c>
      <c r="K1993" s="5" t="s">
        <v>22972</v>
      </c>
      <c r="L1993" s="5" t="s">
        <v>24401</v>
      </c>
      <c r="M1993" s="5">
        <v>26805839</v>
      </c>
      <c r="N1993" s="5">
        <v>26601975</v>
      </c>
      <c r="O1993" s="6">
        <v>46239.550798611112</v>
      </c>
      <c r="P1993" s="4" t="s">
        <v>18509</v>
      </c>
      <c r="Q1993" s="5" t="s">
        <v>19909</v>
      </c>
      <c r="R1993" s="5">
        <v>1018514117</v>
      </c>
      <c r="S1993" s="5" t="s">
        <v>10404</v>
      </c>
      <c r="T1993" s="4">
        <v>23557500</v>
      </c>
      <c r="U1993" s="4">
        <v>0</v>
      </c>
      <c r="V1993" s="4">
        <v>23557500</v>
      </c>
      <c r="W1993" s="4">
        <v>13960000</v>
      </c>
      <c r="X1993" s="4">
        <v>9597500</v>
      </c>
      <c r="Y1993" s="4">
        <v>4362500</v>
      </c>
    </row>
    <row r="1994" spans="1:25" x14ac:dyDescent="0.2">
      <c r="A1994" s="27" t="s">
        <v>3817</v>
      </c>
      <c r="B1994" s="5" t="s">
        <v>3501</v>
      </c>
      <c r="C1994" s="5" t="s">
        <v>13002</v>
      </c>
      <c r="D1994" s="5">
        <v>849</v>
      </c>
      <c r="E1994" s="5" t="s">
        <v>17481</v>
      </c>
      <c r="F1994" s="5">
        <v>20</v>
      </c>
      <c r="G1994" s="5" t="s">
        <v>36</v>
      </c>
      <c r="H1994" s="5">
        <v>27501</v>
      </c>
      <c r="I1994" s="5" t="s">
        <v>3724</v>
      </c>
      <c r="J1994" s="5" t="s">
        <v>21726</v>
      </c>
      <c r="K1994" s="5" t="s">
        <v>22972</v>
      </c>
      <c r="L1994" s="5" t="s">
        <v>24410</v>
      </c>
      <c r="M1994" s="5">
        <v>26805853</v>
      </c>
      <c r="N1994" s="5">
        <v>26601975</v>
      </c>
      <c r="O1994" s="6">
        <v>46239.668773148151</v>
      </c>
      <c r="P1994" s="4" t="s">
        <v>18509</v>
      </c>
      <c r="Q1994" s="5" t="s">
        <v>19909</v>
      </c>
      <c r="R1994" s="5">
        <v>20401420</v>
      </c>
      <c r="S1994" s="5" t="s">
        <v>10364</v>
      </c>
      <c r="T1994" s="4">
        <v>27000000</v>
      </c>
      <c r="U1994" s="4">
        <v>0</v>
      </c>
      <c r="V1994" s="4">
        <v>27000000</v>
      </c>
      <c r="W1994" s="4">
        <v>23000000</v>
      </c>
      <c r="X1994" s="4">
        <v>4000000</v>
      </c>
      <c r="Y1994" s="4">
        <v>4000000</v>
      </c>
    </row>
    <row r="1995" spans="1:25" x14ac:dyDescent="0.2">
      <c r="A1995" s="27" t="s">
        <v>3817</v>
      </c>
      <c r="B1995" s="5" t="s">
        <v>3501</v>
      </c>
      <c r="C1995" s="5" t="s">
        <v>13002</v>
      </c>
      <c r="D1995" s="5">
        <v>849</v>
      </c>
      <c r="E1995" s="5" t="s">
        <v>17481</v>
      </c>
      <c r="F1995" s="5">
        <v>20</v>
      </c>
      <c r="G1995" s="5" t="s">
        <v>36</v>
      </c>
      <c r="H1995" s="5">
        <v>27501</v>
      </c>
      <c r="I1995" s="5" t="s">
        <v>3724</v>
      </c>
      <c r="J1995" s="5" t="s">
        <v>21727</v>
      </c>
      <c r="K1995" s="5" t="s">
        <v>22972</v>
      </c>
      <c r="L1995" s="5" t="s">
        <v>24424</v>
      </c>
      <c r="M1995" s="5">
        <v>26805949</v>
      </c>
      <c r="N1995" s="5">
        <v>26601975</v>
      </c>
      <c r="O1995" s="6">
        <v>46245.43582175926</v>
      </c>
      <c r="P1995" s="4" t="s">
        <v>18509</v>
      </c>
      <c r="Q1995" s="5" t="s">
        <v>19909</v>
      </c>
      <c r="R1995" s="5">
        <v>11442710</v>
      </c>
      <c r="S1995" s="5" t="s">
        <v>2524</v>
      </c>
      <c r="T1995" s="4">
        <v>27000000</v>
      </c>
      <c r="U1995" s="4">
        <v>0</v>
      </c>
      <c r="V1995" s="4">
        <v>27000000</v>
      </c>
      <c r="W1995" s="4">
        <v>23400000</v>
      </c>
      <c r="X1995" s="4">
        <v>3600000</v>
      </c>
      <c r="Y1995" s="4">
        <v>3600000</v>
      </c>
    </row>
    <row r="1996" spans="1:25" x14ac:dyDescent="0.2">
      <c r="A1996" s="27" t="s">
        <v>3817</v>
      </c>
      <c r="B1996" s="5" t="s">
        <v>3501</v>
      </c>
      <c r="C1996" s="5" t="s">
        <v>13002</v>
      </c>
      <c r="D1996" s="5">
        <v>849</v>
      </c>
      <c r="E1996" s="5" t="s">
        <v>17481</v>
      </c>
      <c r="F1996" s="5">
        <v>20</v>
      </c>
      <c r="G1996" s="5" t="s">
        <v>36</v>
      </c>
      <c r="H1996" s="5">
        <v>27501</v>
      </c>
      <c r="I1996" s="5" t="s">
        <v>3724</v>
      </c>
      <c r="J1996" s="5" t="s">
        <v>21728</v>
      </c>
      <c r="K1996" s="5" t="s">
        <v>22972</v>
      </c>
      <c r="L1996" s="5" t="s">
        <v>24430</v>
      </c>
      <c r="M1996" s="5">
        <v>26805982</v>
      </c>
      <c r="N1996" s="5">
        <v>26601975</v>
      </c>
      <c r="O1996" s="6">
        <v>46245.791724537034</v>
      </c>
      <c r="P1996" s="4" t="s">
        <v>21466</v>
      </c>
      <c r="Q1996" s="5" t="s">
        <v>19909</v>
      </c>
      <c r="R1996" s="5">
        <v>1117807205</v>
      </c>
      <c r="S1996" s="5" t="s">
        <v>10412</v>
      </c>
      <c r="T1996" s="4">
        <v>30000000</v>
      </c>
      <c r="U1996" s="4">
        <v>0</v>
      </c>
      <c r="V1996" s="4">
        <v>30000000</v>
      </c>
      <c r="W1996" s="4">
        <v>20600000</v>
      </c>
      <c r="X1996" s="4">
        <v>9400000</v>
      </c>
      <c r="Y1996" s="4">
        <v>9400000</v>
      </c>
    </row>
    <row r="1997" spans="1:25" x14ac:dyDescent="0.2">
      <c r="A1997" s="27" t="s">
        <v>3817</v>
      </c>
      <c r="B1997" s="5" t="s">
        <v>3501</v>
      </c>
      <c r="C1997" s="5" t="s">
        <v>13002</v>
      </c>
      <c r="D1997" s="5">
        <v>849</v>
      </c>
      <c r="E1997" s="5" t="s">
        <v>17481</v>
      </c>
      <c r="F1997" s="5">
        <v>20</v>
      </c>
      <c r="G1997" s="5" t="s">
        <v>36</v>
      </c>
      <c r="H1997" s="5">
        <v>27501</v>
      </c>
      <c r="I1997" s="5" t="s">
        <v>3724</v>
      </c>
      <c r="J1997" s="5" t="s">
        <v>21729</v>
      </c>
      <c r="K1997" s="5" t="s">
        <v>22972</v>
      </c>
      <c r="L1997" s="5" t="s">
        <v>24442</v>
      </c>
      <c r="M1997" s="5">
        <v>26806019</v>
      </c>
      <c r="N1997" s="5">
        <v>26601975</v>
      </c>
      <c r="O1997" s="6">
        <v>46246.49622685185</v>
      </c>
      <c r="P1997" s="4" t="s">
        <v>18509</v>
      </c>
      <c r="Q1997" s="5" t="s">
        <v>19909</v>
      </c>
      <c r="R1997" s="5">
        <v>11449977</v>
      </c>
      <c r="S1997" s="5" t="s">
        <v>1954</v>
      </c>
      <c r="T1997" s="4">
        <v>29016000</v>
      </c>
      <c r="U1997" s="4">
        <v>0</v>
      </c>
      <c r="V1997" s="4">
        <v>29016000</v>
      </c>
      <c r="W1997" s="4">
        <v>25362133</v>
      </c>
      <c r="X1997" s="4">
        <v>3653867</v>
      </c>
      <c r="Y1997" s="4">
        <v>3653867</v>
      </c>
    </row>
    <row r="1998" spans="1:25" x14ac:dyDescent="0.2">
      <c r="A1998" s="27" t="s">
        <v>3817</v>
      </c>
      <c r="B1998" s="5" t="s">
        <v>3501</v>
      </c>
      <c r="C1998" s="5" t="s">
        <v>13002</v>
      </c>
      <c r="D1998" s="5">
        <v>849</v>
      </c>
      <c r="E1998" s="5" t="s">
        <v>17481</v>
      </c>
      <c r="F1998" s="5">
        <v>20</v>
      </c>
      <c r="G1998" s="5" t="s">
        <v>36</v>
      </c>
      <c r="H1998" s="5">
        <v>27501</v>
      </c>
      <c r="I1998" s="5" t="s">
        <v>3724</v>
      </c>
      <c r="J1998" s="5" t="s">
        <v>21730</v>
      </c>
      <c r="K1998" s="5" t="s">
        <v>22972</v>
      </c>
      <c r="L1998" s="5" t="s">
        <v>24447</v>
      </c>
      <c r="M1998" s="5">
        <v>26806045</v>
      </c>
      <c r="N1998" s="5">
        <v>26601975</v>
      </c>
      <c r="O1998" s="6">
        <v>46246.675069444442</v>
      </c>
      <c r="P1998" s="4" t="s">
        <v>18509</v>
      </c>
      <c r="Q1998" s="5" t="s">
        <v>19909</v>
      </c>
      <c r="R1998" s="5">
        <v>1058845891</v>
      </c>
      <c r="S1998" s="5" t="s">
        <v>2528</v>
      </c>
      <c r="T1998" s="4">
        <v>23337000</v>
      </c>
      <c r="U1998" s="4">
        <v>0</v>
      </c>
      <c r="V1998" s="4">
        <v>23337000</v>
      </c>
      <c r="W1998" s="4">
        <v>15240467</v>
      </c>
      <c r="X1998" s="4">
        <v>8096533</v>
      </c>
      <c r="Y1998" s="4">
        <v>2928533</v>
      </c>
    </row>
    <row r="1999" spans="1:25" x14ac:dyDescent="0.2">
      <c r="A1999" s="27" t="s">
        <v>3817</v>
      </c>
      <c r="B1999" s="5" t="s">
        <v>3501</v>
      </c>
      <c r="C1999" s="5" t="s">
        <v>13002</v>
      </c>
      <c r="D1999" s="5">
        <v>849</v>
      </c>
      <c r="E1999" s="5" t="s">
        <v>17481</v>
      </c>
      <c r="F1999" s="5">
        <v>20</v>
      </c>
      <c r="G1999" s="5" t="s">
        <v>36</v>
      </c>
      <c r="H1999" s="5">
        <v>27501</v>
      </c>
      <c r="I1999" s="5" t="s">
        <v>3724</v>
      </c>
      <c r="J1999" s="5" t="s">
        <v>21731</v>
      </c>
      <c r="K1999" s="5" t="s">
        <v>22972</v>
      </c>
      <c r="L1999" s="5" t="s">
        <v>24449</v>
      </c>
      <c r="M1999" s="5">
        <v>26806065</v>
      </c>
      <c r="N1999" s="5">
        <v>26601975</v>
      </c>
      <c r="O1999" s="6">
        <v>46246.84710648148</v>
      </c>
      <c r="P1999" s="4" t="s">
        <v>18509</v>
      </c>
      <c r="Q1999" s="5" t="s">
        <v>19909</v>
      </c>
      <c r="R1999" s="5">
        <v>79827595</v>
      </c>
      <c r="S1999" s="5" t="s">
        <v>575</v>
      </c>
      <c r="T1999" s="4">
        <v>29016000</v>
      </c>
      <c r="U1999" s="4">
        <v>0</v>
      </c>
      <c r="V1999" s="4">
        <v>29016000</v>
      </c>
      <c r="W1999" s="4">
        <v>19773867</v>
      </c>
      <c r="X1999" s="4">
        <v>9242133</v>
      </c>
      <c r="Y1999" s="4">
        <v>2794133</v>
      </c>
    </row>
    <row r="2000" spans="1:25" x14ac:dyDescent="0.2">
      <c r="A2000" s="27" t="s">
        <v>3817</v>
      </c>
      <c r="B2000" s="5" t="s">
        <v>3501</v>
      </c>
      <c r="C2000" s="5" t="s">
        <v>13002</v>
      </c>
      <c r="D2000" s="5">
        <v>849</v>
      </c>
      <c r="E2000" s="5" t="s">
        <v>17481</v>
      </c>
      <c r="F2000" s="5">
        <v>20</v>
      </c>
      <c r="G2000" s="5" t="s">
        <v>36</v>
      </c>
      <c r="H2000" s="5">
        <v>27501</v>
      </c>
      <c r="I2000" s="5" t="s">
        <v>3724</v>
      </c>
      <c r="J2000" s="5" t="s">
        <v>21732</v>
      </c>
      <c r="K2000" s="5" t="s">
        <v>22972</v>
      </c>
      <c r="L2000" s="5" t="s">
        <v>24451</v>
      </c>
      <c r="M2000" s="5">
        <v>26806068</v>
      </c>
      <c r="N2000" s="5">
        <v>26601975</v>
      </c>
      <c r="O2000" s="6">
        <v>46246.850578703707</v>
      </c>
      <c r="P2000" s="4" t="s">
        <v>18509</v>
      </c>
      <c r="Q2000" s="5" t="s">
        <v>19909</v>
      </c>
      <c r="R2000" s="5">
        <v>79188285</v>
      </c>
      <c r="S2000" s="5" t="s">
        <v>1953</v>
      </c>
      <c r="T2000" s="4">
        <v>24750000</v>
      </c>
      <c r="U2000" s="4">
        <v>0</v>
      </c>
      <c r="V2000" s="4">
        <v>24750000</v>
      </c>
      <c r="W2000" s="4">
        <v>16866667</v>
      </c>
      <c r="X2000" s="4">
        <v>7883333</v>
      </c>
      <c r="Y2000" s="4">
        <v>2383333</v>
      </c>
    </row>
    <row r="2001" spans="1:25" x14ac:dyDescent="0.2">
      <c r="A2001" s="27" t="s">
        <v>3817</v>
      </c>
      <c r="B2001" s="5" t="s">
        <v>3501</v>
      </c>
      <c r="C2001" s="5" t="s">
        <v>13002</v>
      </c>
      <c r="D2001" s="5">
        <v>849</v>
      </c>
      <c r="E2001" s="5" t="s">
        <v>17481</v>
      </c>
      <c r="F2001" s="5">
        <v>20</v>
      </c>
      <c r="G2001" s="5" t="s">
        <v>36</v>
      </c>
      <c r="H2001" s="5">
        <v>27501</v>
      </c>
      <c r="I2001" s="5" t="s">
        <v>3724</v>
      </c>
      <c r="J2001" s="5" t="s">
        <v>22470</v>
      </c>
      <c r="K2001" s="5" t="s">
        <v>22972</v>
      </c>
      <c r="L2001" s="5" t="s">
        <v>24478</v>
      </c>
      <c r="M2001" s="5">
        <v>26806337</v>
      </c>
      <c r="N2001" s="5">
        <v>26601975</v>
      </c>
      <c r="O2001" s="6">
        <v>46257.990439814814</v>
      </c>
      <c r="P2001" s="4" t="s">
        <v>22341</v>
      </c>
      <c r="Q2001" s="5" t="s">
        <v>22471</v>
      </c>
      <c r="R2001" s="5">
        <v>1061808832</v>
      </c>
      <c r="S2001" s="5" t="s">
        <v>10441</v>
      </c>
      <c r="T2001" s="4">
        <v>21703500</v>
      </c>
      <c r="U2001" s="4">
        <v>0</v>
      </c>
      <c r="V2001" s="4">
        <v>21703500</v>
      </c>
      <c r="W2001" s="4">
        <v>21703500</v>
      </c>
      <c r="X2001" s="4">
        <v>0</v>
      </c>
    </row>
    <row r="2002" spans="1:25" x14ac:dyDescent="0.2">
      <c r="A2002" s="27" t="s">
        <v>3817</v>
      </c>
      <c r="B2002" s="5" t="s">
        <v>3501</v>
      </c>
      <c r="C2002" s="5" t="s">
        <v>13010</v>
      </c>
      <c r="D2002" s="5">
        <v>850</v>
      </c>
      <c r="E2002" s="5" t="s">
        <v>17482</v>
      </c>
      <c r="F2002" s="5">
        <v>20</v>
      </c>
      <c r="G2002" s="5" t="s">
        <v>36</v>
      </c>
      <c r="H2002" s="5">
        <v>27501</v>
      </c>
      <c r="I2002" s="5" t="s">
        <v>3724</v>
      </c>
      <c r="J2002" s="5" t="s">
        <v>18571</v>
      </c>
      <c r="K2002" s="5" t="s">
        <v>22972</v>
      </c>
      <c r="L2002" s="5" t="s">
        <v>24036</v>
      </c>
      <c r="M2002" s="5">
        <v>26804411</v>
      </c>
      <c r="N2002" s="5">
        <v>26601975</v>
      </c>
      <c r="O2002" s="6">
        <v>46213.444421296299</v>
      </c>
      <c r="P2002" s="4" t="s">
        <v>81</v>
      </c>
      <c r="Q2002" s="5" t="s">
        <v>18550</v>
      </c>
      <c r="R2002" s="5">
        <v>1020753665</v>
      </c>
      <c r="S2002" s="5" t="s">
        <v>573</v>
      </c>
      <c r="T2002" s="4">
        <v>65045000</v>
      </c>
      <c r="U2002" s="4">
        <v>0</v>
      </c>
      <c r="V2002" s="4">
        <v>65045000</v>
      </c>
      <c r="W2002" s="4">
        <v>31655233</v>
      </c>
      <c r="X2002" s="4">
        <v>33389767</v>
      </c>
      <c r="Y2002" s="4">
        <v>33389767</v>
      </c>
    </row>
    <row r="2003" spans="1:25" x14ac:dyDescent="0.2">
      <c r="A2003" s="27" t="s">
        <v>3817</v>
      </c>
      <c r="B2003" s="5" t="s">
        <v>3501</v>
      </c>
      <c r="C2003" s="5" t="s">
        <v>13010</v>
      </c>
      <c r="D2003" s="5">
        <v>850</v>
      </c>
      <c r="E2003" s="5" t="s">
        <v>17482</v>
      </c>
      <c r="F2003" s="5">
        <v>20</v>
      </c>
      <c r="G2003" s="5" t="s">
        <v>36</v>
      </c>
      <c r="H2003" s="5">
        <v>27501</v>
      </c>
      <c r="I2003" s="5" t="s">
        <v>3724</v>
      </c>
      <c r="J2003" s="5" t="s">
        <v>18572</v>
      </c>
      <c r="K2003" s="5" t="s">
        <v>22972</v>
      </c>
      <c r="L2003" s="5" t="s">
        <v>24039</v>
      </c>
      <c r="M2003" s="5">
        <v>26804430</v>
      </c>
      <c r="N2003" s="5">
        <v>26601975</v>
      </c>
      <c r="O2003" s="6">
        <v>46213.605833333335</v>
      </c>
      <c r="P2003" s="4" t="s">
        <v>81</v>
      </c>
      <c r="Q2003" s="5" t="s">
        <v>18550</v>
      </c>
      <c r="R2003" s="5">
        <v>1077149368</v>
      </c>
      <c r="S2003" s="5" t="s">
        <v>2025</v>
      </c>
      <c r="T2003" s="4">
        <v>35000000</v>
      </c>
      <c r="U2003" s="4">
        <v>0</v>
      </c>
      <c r="V2003" s="4">
        <v>35000000</v>
      </c>
      <c r="W2003" s="4">
        <v>17266667</v>
      </c>
      <c r="X2003" s="4">
        <v>17733333</v>
      </c>
      <c r="Y2003" s="4">
        <v>17733333</v>
      </c>
    </row>
    <row r="2004" spans="1:25" x14ac:dyDescent="0.2">
      <c r="A2004" s="27" t="s">
        <v>3817</v>
      </c>
      <c r="B2004" s="5" t="s">
        <v>3501</v>
      </c>
      <c r="C2004" s="5" t="s">
        <v>13010</v>
      </c>
      <c r="D2004" s="5">
        <v>850</v>
      </c>
      <c r="E2004" s="5" t="s">
        <v>17482</v>
      </c>
      <c r="F2004" s="5">
        <v>20</v>
      </c>
      <c r="G2004" s="5" t="s">
        <v>36</v>
      </c>
      <c r="H2004" s="5">
        <v>27501</v>
      </c>
      <c r="I2004" s="5" t="s">
        <v>3724</v>
      </c>
      <c r="J2004" s="5" t="s">
        <v>18573</v>
      </c>
      <c r="K2004" s="5" t="s">
        <v>22972</v>
      </c>
      <c r="L2004" s="5" t="s">
        <v>24068</v>
      </c>
      <c r="M2004" s="5">
        <v>26804567</v>
      </c>
      <c r="N2004" s="5">
        <v>26601975</v>
      </c>
      <c r="O2004" s="6">
        <v>46217.732407407406</v>
      </c>
      <c r="P2004" s="4" t="s">
        <v>81</v>
      </c>
      <c r="Q2004" s="5" t="s">
        <v>18550</v>
      </c>
      <c r="R2004" s="5">
        <v>1010206578</v>
      </c>
      <c r="S2004" s="5" t="s">
        <v>10106</v>
      </c>
      <c r="T2004" s="4">
        <v>45000000</v>
      </c>
      <c r="U2004" s="4">
        <v>0</v>
      </c>
      <c r="V2004" s="4">
        <v>45000000</v>
      </c>
      <c r="W2004" s="4">
        <v>24000000</v>
      </c>
      <c r="X2004" s="4">
        <v>21000000</v>
      </c>
      <c r="Y2004" s="4">
        <v>21000000</v>
      </c>
    </row>
    <row r="2005" spans="1:25" x14ac:dyDescent="0.2">
      <c r="A2005" s="27" t="s">
        <v>3817</v>
      </c>
      <c r="B2005" s="5" t="s">
        <v>3501</v>
      </c>
      <c r="C2005" s="5" t="s">
        <v>13010</v>
      </c>
      <c r="D2005" s="5">
        <v>850</v>
      </c>
      <c r="E2005" s="5" t="s">
        <v>17482</v>
      </c>
      <c r="F2005" s="5">
        <v>20</v>
      </c>
      <c r="G2005" s="5" t="s">
        <v>36</v>
      </c>
      <c r="H2005" s="5">
        <v>27501</v>
      </c>
      <c r="I2005" s="5" t="s">
        <v>3724</v>
      </c>
      <c r="J2005" s="5" t="s">
        <v>18574</v>
      </c>
      <c r="K2005" s="5" t="s">
        <v>22972</v>
      </c>
      <c r="L2005" s="5" t="s">
        <v>24069</v>
      </c>
      <c r="M2005" s="5">
        <v>26804571</v>
      </c>
      <c r="N2005" s="5">
        <v>26601975</v>
      </c>
      <c r="O2005" s="6">
        <v>46217.905648148146</v>
      </c>
      <c r="P2005" s="4" t="s">
        <v>81</v>
      </c>
      <c r="Q2005" s="5" t="s">
        <v>18575</v>
      </c>
      <c r="R2005" s="5">
        <v>1030524063</v>
      </c>
      <c r="S2005" s="5" t="s">
        <v>2341</v>
      </c>
      <c r="T2005" s="4">
        <v>32500000</v>
      </c>
      <c r="U2005" s="4">
        <v>0</v>
      </c>
      <c r="V2005" s="4">
        <v>32500000</v>
      </c>
      <c r="W2005" s="4">
        <v>16250000</v>
      </c>
      <c r="X2005" s="4">
        <v>16250000</v>
      </c>
      <c r="Y2005" s="4">
        <v>16250000</v>
      </c>
    </row>
    <row r="2006" spans="1:25" x14ac:dyDescent="0.2">
      <c r="A2006" s="27" t="s">
        <v>3817</v>
      </c>
      <c r="B2006" s="5" t="s">
        <v>3501</v>
      </c>
      <c r="C2006" s="5" t="s">
        <v>13010</v>
      </c>
      <c r="D2006" s="5">
        <v>850</v>
      </c>
      <c r="E2006" s="5" t="s">
        <v>17482</v>
      </c>
      <c r="F2006" s="5">
        <v>20</v>
      </c>
      <c r="G2006" s="5" t="s">
        <v>36</v>
      </c>
      <c r="H2006" s="5">
        <v>27501</v>
      </c>
      <c r="I2006" s="5" t="s">
        <v>3724</v>
      </c>
      <c r="J2006" s="5" t="s">
        <v>18576</v>
      </c>
      <c r="K2006" s="5" t="s">
        <v>22972</v>
      </c>
      <c r="L2006" s="5" t="s">
        <v>24080</v>
      </c>
      <c r="M2006" s="5">
        <v>26804635</v>
      </c>
      <c r="N2006" s="5">
        <v>26601975</v>
      </c>
      <c r="O2006" s="6">
        <v>46218.846689814818</v>
      </c>
      <c r="P2006" s="4" t="s">
        <v>81</v>
      </c>
      <c r="Q2006" s="5" t="s">
        <v>18550</v>
      </c>
      <c r="R2006" s="5">
        <v>1018492494</v>
      </c>
      <c r="S2006" s="5" t="s">
        <v>2534</v>
      </c>
      <c r="T2006" s="4">
        <v>30000000</v>
      </c>
      <c r="U2006" s="4">
        <v>0</v>
      </c>
      <c r="V2006" s="4">
        <v>30000000</v>
      </c>
      <c r="W2006" s="4">
        <v>22200000</v>
      </c>
      <c r="X2006" s="4">
        <v>7800000</v>
      </c>
      <c r="Y2006" s="4">
        <v>7800000</v>
      </c>
    </row>
    <row r="2007" spans="1:25" x14ac:dyDescent="0.2">
      <c r="A2007" s="27" t="s">
        <v>3817</v>
      </c>
      <c r="B2007" s="5" t="s">
        <v>3501</v>
      </c>
      <c r="C2007" s="5" t="s">
        <v>13010</v>
      </c>
      <c r="D2007" s="5">
        <v>850</v>
      </c>
      <c r="E2007" s="5" t="s">
        <v>17482</v>
      </c>
      <c r="F2007" s="5">
        <v>20</v>
      </c>
      <c r="G2007" s="5" t="s">
        <v>36</v>
      </c>
      <c r="H2007" s="5">
        <v>27501</v>
      </c>
      <c r="I2007" s="5" t="s">
        <v>3724</v>
      </c>
      <c r="J2007" s="5" t="s">
        <v>20068</v>
      </c>
      <c r="K2007" s="5" t="s">
        <v>22972</v>
      </c>
      <c r="L2007" s="5" t="s">
        <v>24094</v>
      </c>
      <c r="M2007" s="5">
        <v>26804719</v>
      </c>
      <c r="N2007" s="5">
        <v>26601975</v>
      </c>
      <c r="O2007" s="6">
        <v>46220.074953703705</v>
      </c>
      <c r="P2007" s="4" t="s">
        <v>81</v>
      </c>
      <c r="Q2007" s="5" t="s">
        <v>18550</v>
      </c>
      <c r="R2007" s="5">
        <v>1057581234</v>
      </c>
      <c r="S2007" s="5" t="s">
        <v>3201</v>
      </c>
      <c r="T2007" s="4">
        <v>27500000</v>
      </c>
      <c r="U2007" s="4">
        <v>0</v>
      </c>
      <c r="V2007" s="4">
        <v>27500000</v>
      </c>
      <c r="W2007" s="4">
        <v>15216667</v>
      </c>
      <c r="X2007" s="4">
        <v>12283333</v>
      </c>
      <c r="Y2007" s="4">
        <v>6783333</v>
      </c>
    </row>
    <row r="2008" spans="1:25" x14ac:dyDescent="0.2">
      <c r="A2008" s="27" t="s">
        <v>3817</v>
      </c>
      <c r="B2008" s="5" t="s">
        <v>3501</v>
      </c>
      <c r="C2008" s="5" t="s">
        <v>13010</v>
      </c>
      <c r="D2008" s="5">
        <v>850</v>
      </c>
      <c r="E2008" s="5" t="s">
        <v>17482</v>
      </c>
      <c r="F2008" s="5">
        <v>20</v>
      </c>
      <c r="G2008" s="5" t="s">
        <v>36</v>
      </c>
      <c r="H2008" s="5">
        <v>27501</v>
      </c>
      <c r="I2008" s="5" t="s">
        <v>3724</v>
      </c>
      <c r="J2008" s="5" t="s">
        <v>20069</v>
      </c>
      <c r="K2008" s="5" t="s">
        <v>22972</v>
      </c>
      <c r="L2008" s="5" t="s">
        <v>24124</v>
      </c>
      <c r="M2008" s="5">
        <v>26804809</v>
      </c>
      <c r="N2008" s="5">
        <v>26601975</v>
      </c>
      <c r="O2008" s="6">
        <v>46220.911168981482</v>
      </c>
      <c r="P2008" s="4" t="s">
        <v>81</v>
      </c>
      <c r="Q2008" s="5" t="s">
        <v>18550</v>
      </c>
      <c r="R2008" s="5">
        <v>1053866376</v>
      </c>
      <c r="S2008" s="5" t="s">
        <v>10356</v>
      </c>
      <c r="T2008" s="4">
        <v>25930000</v>
      </c>
      <c r="U2008" s="4">
        <v>0</v>
      </c>
      <c r="V2008" s="4">
        <v>25930000</v>
      </c>
      <c r="W2008" s="4">
        <v>14175067</v>
      </c>
      <c r="X2008" s="4">
        <v>11754933</v>
      </c>
      <c r="Y2008" s="4">
        <v>6568933</v>
      </c>
    </row>
    <row r="2009" spans="1:25" x14ac:dyDescent="0.2">
      <c r="A2009" s="27" t="s">
        <v>3817</v>
      </c>
      <c r="B2009" s="5" t="s">
        <v>3501</v>
      </c>
      <c r="C2009" s="5" t="s">
        <v>13010</v>
      </c>
      <c r="D2009" s="5">
        <v>850</v>
      </c>
      <c r="E2009" s="5" t="s">
        <v>17482</v>
      </c>
      <c r="F2009" s="5">
        <v>20</v>
      </c>
      <c r="G2009" s="5" t="s">
        <v>36</v>
      </c>
      <c r="H2009" s="5">
        <v>27501</v>
      </c>
      <c r="I2009" s="5" t="s">
        <v>3724</v>
      </c>
      <c r="J2009" s="5" t="s">
        <v>20070</v>
      </c>
      <c r="K2009" s="5" t="s">
        <v>22972</v>
      </c>
      <c r="L2009" s="5" t="s">
        <v>24131</v>
      </c>
      <c r="M2009" s="5">
        <v>26804841</v>
      </c>
      <c r="N2009" s="5">
        <v>26601975</v>
      </c>
      <c r="O2009" s="6">
        <v>46224.40587962963</v>
      </c>
      <c r="P2009" s="4" t="s">
        <v>81</v>
      </c>
      <c r="Q2009" s="5" t="s">
        <v>20071</v>
      </c>
      <c r="R2009" s="5">
        <v>13509528</v>
      </c>
      <c r="S2009" s="5" t="s">
        <v>8880</v>
      </c>
      <c r="T2009" s="4">
        <v>27500000</v>
      </c>
      <c r="U2009" s="4">
        <v>0</v>
      </c>
      <c r="V2009" s="4">
        <v>27500000</v>
      </c>
      <c r="W2009" s="4">
        <v>21816667</v>
      </c>
      <c r="X2009" s="4">
        <v>5683333</v>
      </c>
      <c r="Y2009" s="4">
        <v>5683333</v>
      </c>
    </row>
    <row r="2010" spans="1:25" x14ac:dyDescent="0.2">
      <c r="A2010" s="27" t="s">
        <v>3817</v>
      </c>
      <c r="B2010" s="5" t="s">
        <v>3501</v>
      </c>
      <c r="C2010" s="5" t="s">
        <v>13010</v>
      </c>
      <c r="D2010" s="5">
        <v>850</v>
      </c>
      <c r="E2010" s="5" t="s">
        <v>17482</v>
      </c>
      <c r="F2010" s="5">
        <v>20</v>
      </c>
      <c r="G2010" s="5" t="s">
        <v>36</v>
      </c>
      <c r="H2010" s="5">
        <v>27501</v>
      </c>
      <c r="I2010" s="5" t="s">
        <v>3724</v>
      </c>
      <c r="J2010" s="5" t="s">
        <v>20072</v>
      </c>
      <c r="K2010" s="5" t="s">
        <v>22972</v>
      </c>
      <c r="L2010" s="5" t="s">
        <v>24132</v>
      </c>
      <c r="M2010" s="5">
        <v>26804843</v>
      </c>
      <c r="N2010" s="5">
        <v>26601975</v>
      </c>
      <c r="O2010" s="6">
        <v>46224.454131944447</v>
      </c>
      <c r="P2010" s="4" t="s">
        <v>81</v>
      </c>
      <c r="Q2010" s="5" t="s">
        <v>18550</v>
      </c>
      <c r="R2010" s="5">
        <v>46387468</v>
      </c>
      <c r="S2010" s="5" t="s">
        <v>3200</v>
      </c>
      <c r="T2010" s="4">
        <v>27500000</v>
      </c>
      <c r="U2010" s="4">
        <v>0</v>
      </c>
      <c r="V2010" s="4">
        <v>27500000</v>
      </c>
      <c r="W2010" s="4">
        <v>15033333</v>
      </c>
      <c r="X2010" s="4">
        <v>12466667</v>
      </c>
      <c r="Y2010" s="4">
        <v>6966667</v>
      </c>
    </row>
    <row r="2011" spans="1:25" x14ac:dyDescent="0.2">
      <c r="A2011" s="27" t="s">
        <v>3817</v>
      </c>
      <c r="B2011" s="5" t="s">
        <v>3501</v>
      </c>
      <c r="C2011" s="5" t="s">
        <v>13010</v>
      </c>
      <c r="D2011" s="5">
        <v>850</v>
      </c>
      <c r="E2011" s="5" t="s">
        <v>17482</v>
      </c>
      <c r="F2011" s="5">
        <v>20</v>
      </c>
      <c r="G2011" s="5" t="s">
        <v>36</v>
      </c>
      <c r="H2011" s="5">
        <v>27501</v>
      </c>
      <c r="I2011" s="5" t="s">
        <v>3724</v>
      </c>
      <c r="J2011" s="5" t="s">
        <v>20073</v>
      </c>
      <c r="K2011" s="5" t="s">
        <v>22972</v>
      </c>
      <c r="L2011" s="5" t="s">
        <v>24136</v>
      </c>
      <c r="M2011" s="5">
        <v>26804855</v>
      </c>
      <c r="N2011" s="5">
        <v>26601975</v>
      </c>
      <c r="O2011" s="6">
        <v>46224.518043981479</v>
      </c>
      <c r="P2011" s="4" t="s">
        <v>81</v>
      </c>
      <c r="Q2011" s="5" t="s">
        <v>18550</v>
      </c>
      <c r="R2011" s="5">
        <v>1010236568</v>
      </c>
      <c r="S2011" s="5" t="s">
        <v>1974</v>
      </c>
      <c r="T2011" s="4">
        <v>30000000</v>
      </c>
      <c r="U2011" s="4">
        <v>0</v>
      </c>
      <c r="V2011" s="4">
        <v>30000000</v>
      </c>
      <c r="W2011" s="4">
        <v>16400000</v>
      </c>
      <c r="X2011" s="4">
        <v>13600000</v>
      </c>
      <c r="Y2011" s="4">
        <v>7600000</v>
      </c>
    </row>
    <row r="2012" spans="1:25" x14ac:dyDescent="0.2">
      <c r="A2012" s="5" t="s">
        <v>3817</v>
      </c>
      <c r="B2012" s="5" t="s">
        <v>3501</v>
      </c>
      <c r="C2012" s="5" t="s">
        <v>13010</v>
      </c>
      <c r="D2012" s="5">
        <v>850</v>
      </c>
      <c r="E2012" s="5" t="s">
        <v>17482</v>
      </c>
      <c r="F2012" s="5">
        <v>20</v>
      </c>
      <c r="G2012" s="5" t="s">
        <v>36</v>
      </c>
      <c r="H2012" s="5">
        <v>27501</v>
      </c>
      <c r="I2012" s="5" t="s">
        <v>3724</v>
      </c>
      <c r="J2012" s="5" t="s">
        <v>20074</v>
      </c>
      <c r="K2012" s="5" t="s">
        <v>22972</v>
      </c>
      <c r="L2012" s="5" t="s">
        <v>24142</v>
      </c>
      <c r="M2012" s="5">
        <v>26804878</v>
      </c>
      <c r="N2012" s="5">
        <v>26601975</v>
      </c>
      <c r="O2012" s="6">
        <v>46225.398530092592</v>
      </c>
      <c r="P2012" s="4" t="s">
        <v>81</v>
      </c>
      <c r="Q2012" s="5" t="s">
        <v>18550</v>
      </c>
      <c r="R2012" s="5">
        <v>93287758</v>
      </c>
      <c r="S2012" s="5" t="s">
        <v>10280</v>
      </c>
      <c r="T2012" s="4">
        <v>36385000</v>
      </c>
      <c r="U2012" s="4">
        <v>0</v>
      </c>
      <c r="V2012" s="4">
        <v>36385000</v>
      </c>
      <c r="W2012" s="4">
        <v>20133033</v>
      </c>
      <c r="X2012" s="4">
        <v>16251967</v>
      </c>
      <c r="Y2012" s="4">
        <v>16251967</v>
      </c>
    </row>
    <row r="2013" spans="1:25" x14ac:dyDescent="0.2">
      <c r="A2013" s="5" t="s">
        <v>3817</v>
      </c>
      <c r="B2013" s="5" t="s">
        <v>3501</v>
      </c>
      <c r="C2013" s="5" t="s">
        <v>13010</v>
      </c>
      <c r="D2013" s="5">
        <v>850</v>
      </c>
      <c r="E2013" s="5" t="s">
        <v>17482</v>
      </c>
      <c r="F2013" s="5">
        <v>20</v>
      </c>
      <c r="G2013" s="5" t="s">
        <v>36</v>
      </c>
      <c r="H2013" s="5">
        <v>27501</v>
      </c>
      <c r="I2013" s="5" t="s">
        <v>3724</v>
      </c>
      <c r="J2013" s="5" t="s">
        <v>20075</v>
      </c>
      <c r="K2013" s="5" t="s">
        <v>22972</v>
      </c>
      <c r="L2013" s="5" t="s">
        <v>24146</v>
      </c>
      <c r="M2013" s="5">
        <v>26804893</v>
      </c>
      <c r="N2013" s="5">
        <v>26601975</v>
      </c>
      <c r="O2013" s="6">
        <v>46225.443819444445</v>
      </c>
      <c r="P2013" s="4" t="s">
        <v>81</v>
      </c>
      <c r="Q2013" s="5" t="s">
        <v>18550</v>
      </c>
      <c r="R2013" s="5">
        <v>1032417160</v>
      </c>
      <c r="S2013" s="5" t="s">
        <v>10349</v>
      </c>
      <c r="T2013" s="4">
        <v>32000000</v>
      </c>
      <c r="U2013" s="4">
        <v>0</v>
      </c>
      <c r="V2013" s="4">
        <v>32000000</v>
      </c>
      <c r="W2013" s="4">
        <v>18346667</v>
      </c>
      <c r="X2013" s="4">
        <v>13653333</v>
      </c>
      <c r="Y2013" s="4">
        <v>13653333</v>
      </c>
    </row>
    <row r="2014" spans="1:25" x14ac:dyDescent="0.2">
      <c r="A2014" s="5" t="s">
        <v>3817</v>
      </c>
      <c r="B2014" s="5" t="s">
        <v>3501</v>
      </c>
      <c r="C2014" s="5" t="s">
        <v>13010</v>
      </c>
      <c r="D2014" s="5">
        <v>850</v>
      </c>
      <c r="E2014" s="5" t="s">
        <v>17482</v>
      </c>
      <c r="F2014" s="5">
        <v>20</v>
      </c>
      <c r="G2014" s="5" t="s">
        <v>36</v>
      </c>
      <c r="H2014" s="5">
        <v>27501</v>
      </c>
      <c r="I2014" s="5" t="s">
        <v>3724</v>
      </c>
      <c r="J2014" s="5" t="s">
        <v>20076</v>
      </c>
      <c r="K2014" s="5" t="s">
        <v>22972</v>
      </c>
      <c r="L2014" s="5" t="s">
        <v>24147</v>
      </c>
      <c r="M2014" s="5">
        <v>26804901</v>
      </c>
      <c r="N2014" s="5">
        <v>26601975</v>
      </c>
      <c r="O2014" s="6">
        <v>46225.485023148147</v>
      </c>
      <c r="P2014" s="4" t="s">
        <v>81</v>
      </c>
      <c r="Q2014" s="5" t="s">
        <v>18550</v>
      </c>
      <c r="R2014" s="5">
        <v>1018495540</v>
      </c>
      <c r="S2014" s="5" t="s">
        <v>667</v>
      </c>
      <c r="T2014" s="4">
        <v>25930000</v>
      </c>
      <c r="U2014" s="4">
        <v>0</v>
      </c>
      <c r="V2014" s="4">
        <v>25930000</v>
      </c>
      <c r="W2014" s="4">
        <v>19533933</v>
      </c>
      <c r="X2014" s="4">
        <v>6396067</v>
      </c>
      <c r="Y2014" s="4">
        <v>6396067</v>
      </c>
    </row>
    <row r="2015" spans="1:25" x14ac:dyDescent="0.2">
      <c r="A2015" s="5" t="s">
        <v>3817</v>
      </c>
      <c r="B2015" s="5" t="s">
        <v>3501</v>
      </c>
      <c r="C2015" s="5" t="s">
        <v>13010</v>
      </c>
      <c r="D2015" s="5">
        <v>850</v>
      </c>
      <c r="E2015" s="5" t="s">
        <v>17482</v>
      </c>
      <c r="F2015" s="5">
        <v>20</v>
      </c>
      <c r="G2015" s="5" t="s">
        <v>36</v>
      </c>
      <c r="H2015" s="5">
        <v>27501</v>
      </c>
      <c r="I2015" s="5" t="s">
        <v>3724</v>
      </c>
      <c r="J2015" s="5" t="s">
        <v>20077</v>
      </c>
      <c r="K2015" s="5" t="s">
        <v>22972</v>
      </c>
      <c r="L2015" s="5" t="s">
        <v>24155</v>
      </c>
      <c r="M2015" s="5">
        <v>26804918</v>
      </c>
      <c r="N2015" s="5">
        <v>26601975</v>
      </c>
      <c r="O2015" s="6">
        <v>46225.501400462963</v>
      </c>
      <c r="P2015" s="4" t="s">
        <v>81</v>
      </c>
      <c r="Q2015" s="5" t="s">
        <v>20078</v>
      </c>
      <c r="R2015" s="5">
        <v>1018482833</v>
      </c>
      <c r="S2015" s="5" t="s">
        <v>10103</v>
      </c>
      <c r="T2015" s="4">
        <v>35000000</v>
      </c>
      <c r="U2015" s="4">
        <v>0</v>
      </c>
      <c r="V2015" s="4">
        <v>35000000</v>
      </c>
      <c r="W2015" s="4">
        <v>19133333</v>
      </c>
      <c r="X2015" s="4">
        <v>15866667</v>
      </c>
      <c r="Y2015" s="4">
        <v>15866667</v>
      </c>
    </row>
    <row r="2016" spans="1:25" x14ac:dyDescent="0.2">
      <c r="A2016" s="5" t="s">
        <v>3817</v>
      </c>
      <c r="B2016" s="5" t="s">
        <v>3501</v>
      </c>
      <c r="C2016" s="5" t="s">
        <v>13010</v>
      </c>
      <c r="D2016" s="5">
        <v>850</v>
      </c>
      <c r="E2016" s="5" t="s">
        <v>17482</v>
      </c>
      <c r="F2016" s="5">
        <v>20</v>
      </c>
      <c r="G2016" s="5" t="s">
        <v>36</v>
      </c>
      <c r="H2016" s="5">
        <v>27501</v>
      </c>
      <c r="I2016" s="5" t="s">
        <v>3724</v>
      </c>
      <c r="J2016" s="5" t="s">
        <v>20079</v>
      </c>
      <c r="K2016" s="5" t="s">
        <v>22972</v>
      </c>
      <c r="L2016" s="5" t="s">
        <v>24162</v>
      </c>
      <c r="M2016" s="5">
        <v>26804974</v>
      </c>
      <c r="N2016" s="5">
        <v>26601975</v>
      </c>
      <c r="O2016" s="6">
        <v>46225.769328703704</v>
      </c>
      <c r="P2016" s="4" t="s">
        <v>81</v>
      </c>
      <c r="Q2016" s="5" t="s">
        <v>18550</v>
      </c>
      <c r="R2016" s="5">
        <v>1014237766</v>
      </c>
      <c r="S2016" s="5" t="s">
        <v>249</v>
      </c>
      <c r="T2016" s="4">
        <v>27215000</v>
      </c>
      <c r="U2016" s="4">
        <v>0</v>
      </c>
      <c r="V2016" s="4">
        <v>27215000</v>
      </c>
      <c r="W2016" s="4">
        <v>15058967</v>
      </c>
      <c r="X2016" s="4">
        <v>12156033</v>
      </c>
      <c r="Y2016" s="4">
        <v>12156033</v>
      </c>
    </row>
    <row r="2017" spans="1:25" x14ac:dyDescent="0.2">
      <c r="A2017" s="5" t="s">
        <v>3817</v>
      </c>
      <c r="B2017" s="5" t="s">
        <v>3501</v>
      </c>
      <c r="C2017" s="5" t="s">
        <v>13010</v>
      </c>
      <c r="D2017" s="5">
        <v>850</v>
      </c>
      <c r="E2017" s="5" t="s">
        <v>17482</v>
      </c>
      <c r="F2017" s="5">
        <v>20</v>
      </c>
      <c r="G2017" s="5" t="s">
        <v>36</v>
      </c>
      <c r="H2017" s="5">
        <v>27501</v>
      </c>
      <c r="I2017" s="5" t="s">
        <v>3724</v>
      </c>
      <c r="J2017" s="5" t="s">
        <v>20080</v>
      </c>
      <c r="K2017" s="5" t="s">
        <v>22972</v>
      </c>
      <c r="L2017" s="5" t="s">
        <v>24163</v>
      </c>
      <c r="M2017" s="5">
        <v>26804980</v>
      </c>
      <c r="N2017" s="5">
        <v>26601975</v>
      </c>
      <c r="O2017" s="6">
        <v>46225.788518518515</v>
      </c>
      <c r="P2017" s="4" t="s">
        <v>81</v>
      </c>
      <c r="Q2017" s="5" t="s">
        <v>18550</v>
      </c>
      <c r="R2017" s="5">
        <v>1002700649</v>
      </c>
      <c r="S2017" s="5" t="s">
        <v>1982</v>
      </c>
      <c r="T2017" s="4">
        <v>30000000</v>
      </c>
      <c r="U2017" s="4">
        <v>0</v>
      </c>
      <c r="V2017" s="4">
        <v>30000000</v>
      </c>
      <c r="W2017" s="4">
        <v>16600000</v>
      </c>
      <c r="X2017" s="4">
        <v>13400000</v>
      </c>
      <c r="Y2017" s="4">
        <v>13400000</v>
      </c>
    </row>
    <row r="2018" spans="1:25" x14ac:dyDescent="0.2">
      <c r="A2018" s="5" t="s">
        <v>3817</v>
      </c>
      <c r="B2018" s="5" t="s">
        <v>3501</v>
      </c>
      <c r="C2018" s="5" t="s">
        <v>13010</v>
      </c>
      <c r="D2018" s="5">
        <v>850</v>
      </c>
      <c r="E2018" s="5" t="s">
        <v>17482</v>
      </c>
      <c r="F2018" s="5">
        <v>20</v>
      </c>
      <c r="G2018" s="5" t="s">
        <v>36</v>
      </c>
      <c r="H2018" s="5">
        <v>27501</v>
      </c>
      <c r="I2018" s="5" t="s">
        <v>3724</v>
      </c>
      <c r="J2018" s="5" t="s">
        <v>20081</v>
      </c>
      <c r="K2018" s="5" t="s">
        <v>22972</v>
      </c>
      <c r="L2018" s="5" t="s">
        <v>24166</v>
      </c>
      <c r="M2018" s="5">
        <v>26804985</v>
      </c>
      <c r="N2018" s="5">
        <v>26601975</v>
      </c>
      <c r="O2018" s="6">
        <v>46225.796527777777</v>
      </c>
      <c r="P2018" s="4" t="s">
        <v>81</v>
      </c>
      <c r="Q2018" s="5" t="s">
        <v>18550</v>
      </c>
      <c r="R2018" s="5">
        <v>1101690606</v>
      </c>
      <c r="S2018" s="5" t="s">
        <v>1978</v>
      </c>
      <c r="T2018" s="4">
        <v>26950000</v>
      </c>
      <c r="U2018" s="4">
        <v>0</v>
      </c>
      <c r="V2018" s="4">
        <v>26950000</v>
      </c>
      <c r="W2018" s="4">
        <v>14732667</v>
      </c>
      <c r="X2018" s="4">
        <v>12217333</v>
      </c>
      <c r="Y2018" s="4">
        <v>12217333</v>
      </c>
    </row>
    <row r="2019" spans="1:25" x14ac:dyDescent="0.2">
      <c r="A2019" s="5" t="s">
        <v>3817</v>
      </c>
      <c r="B2019" s="5" t="s">
        <v>3501</v>
      </c>
      <c r="C2019" s="5" t="s">
        <v>13010</v>
      </c>
      <c r="D2019" s="5">
        <v>850</v>
      </c>
      <c r="E2019" s="5" t="s">
        <v>17482</v>
      </c>
      <c r="F2019" s="5">
        <v>20</v>
      </c>
      <c r="G2019" s="5" t="s">
        <v>36</v>
      </c>
      <c r="H2019" s="5">
        <v>27501</v>
      </c>
      <c r="I2019" s="5" t="s">
        <v>3724</v>
      </c>
      <c r="J2019" s="5" t="s">
        <v>20082</v>
      </c>
      <c r="K2019" s="5" t="s">
        <v>22972</v>
      </c>
      <c r="L2019" s="5" t="s">
        <v>24167</v>
      </c>
      <c r="M2019" s="5">
        <v>26804994</v>
      </c>
      <c r="N2019" s="5">
        <v>26601975</v>
      </c>
      <c r="O2019" s="6">
        <v>46225.835532407407</v>
      </c>
      <c r="P2019" s="4" t="s">
        <v>81</v>
      </c>
      <c r="Q2019" s="5" t="s">
        <v>18550</v>
      </c>
      <c r="R2019" s="5">
        <v>1052378853</v>
      </c>
      <c r="S2019" s="5" t="s">
        <v>10097</v>
      </c>
      <c r="T2019" s="4">
        <v>30000000</v>
      </c>
      <c r="U2019" s="4">
        <v>0</v>
      </c>
      <c r="V2019" s="4">
        <v>30000000</v>
      </c>
      <c r="W2019" s="4">
        <v>16600000</v>
      </c>
      <c r="X2019" s="4">
        <v>13400000</v>
      </c>
      <c r="Y2019" s="4">
        <v>13400000</v>
      </c>
    </row>
    <row r="2020" spans="1:25" x14ac:dyDescent="0.2">
      <c r="A2020" s="5" t="s">
        <v>3817</v>
      </c>
      <c r="B2020" s="5" t="s">
        <v>3501</v>
      </c>
      <c r="C2020" s="5" t="s">
        <v>13010</v>
      </c>
      <c r="D2020" s="5">
        <v>850</v>
      </c>
      <c r="E2020" s="5" t="s">
        <v>17482</v>
      </c>
      <c r="F2020" s="5">
        <v>20</v>
      </c>
      <c r="G2020" s="5" t="s">
        <v>36</v>
      </c>
      <c r="H2020" s="5">
        <v>27501</v>
      </c>
      <c r="I2020" s="5" t="s">
        <v>3724</v>
      </c>
      <c r="J2020" s="5" t="s">
        <v>20083</v>
      </c>
      <c r="K2020" s="5" t="s">
        <v>22972</v>
      </c>
      <c r="L2020" s="5" t="s">
        <v>24173</v>
      </c>
      <c r="M2020" s="5">
        <v>26805015</v>
      </c>
      <c r="N2020" s="5">
        <v>26601975</v>
      </c>
      <c r="O2020" s="6">
        <v>46226.437418981484</v>
      </c>
      <c r="P2020" s="4" t="s">
        <v>81</v>
      </c>
      <c r="Q2020" s="5" t="s">
        <v>18550</v>
      </c>
      <c r="R2020" s="5">
        <v>1057595335</v>
      </c>
      <c r="S2020" s="5" t="s">
        <v>10120</v>
      </c>
      <c r="T2020" s="4">
        <v>25500000</v>
      </c>
      <c r="U2020" s="4">
        <v>0</v>
      </c>
      <c r="V2020" s="4">
        <v>25500000</v>
      </c>
      <c r="W2020" s="4">
        <v>14960000</v>
      </c>
      <c r="X2020" s="4">
        <v>10540000</v>
      </c>
      <c r="Y2020" s="4">
        <v>10540000</v>
      </c>
    </row>
    <row r="2021" spans="1:25" x14ac:dyDescent="0.2">
      <c r="A2021" s="5" t="s">
        <v>3817</v>
      </c>
      <c r="B2021" s="5" t="s">
        <v>3501</v>
      </c>
      <c r="C2021" s="5" t="s">
        <v>13010</v>
      </c>
      <c r="D2021" s="5">
        <v>850</v>
      </c>
      <c r="E2021" s="5" t="s">
        <v>17482</v>
      </c>
      <c r="F2021" s="5">
        <v>20</v>
      </c>
      <c r="G2021" s="5" t="s">
        <v>36</v>
      </c>
      <c r="H2021" s="5">
        <v>27501</v>
      </c>
      <c r="I2021" s="5" t="s">
        <v>3724</v>
      </c>
      <c r="J2021" s="5" t="s">
        <v>20084</v>
      </c>
      <c r="K2021" s="5" t="s">
        <v>22972</v>
      </c>
      <c r="L2021" s="5" t="s">
        <v>24176</v>
      </c>
      <c r="M2021" s="5">
        <v>26805025</v>
      </c>
      <c r="N2021" s="5">
        <v>26601975</v>
      </c>
      <c r="O2021" s="6">
        <v>46226.451909722222</v>
      </c>
      <c r="P2021" s="4" t="s">
        <v>81</v>
      </c>
      <c r="Q2021" s="5" t="s">
        <v>18550</v>
      </c>
      <c r="R2021" s="5">
        <v>39567363</v>
      </c>
      <c r="S2021" s="5" t="s">
        <v>2339</v>
      </c>
      <c r="T2021" s="4">
        <v>27500000</v>
      </c>
      <c r="U2021" s="4">
        <v>0</v>
      </c>
      <c r="V2021" s="4">
        <v>27500000</v>
      </c>
      <c r="W2021" s="4">
        <v>15216667</v>
      </c>
      <c r="X2021" s="4">
        <v>12283333</v>
      </c>
      <c r="Y2021" s="4">
        <v>12283333</v>
      </c>
    </row>
    <row r="2022" spans="1:25" x14ac:dyDescent="0.2">
      <c r="A2022" s="5" t="s">
        <v>3817</v>
      </c>
      <c r="B2022" s="5" t="s">
        <v>3501</v>
      </c>
      <c r="C2022" s="5" t="s">
        <v>13010</v>
      </c>
      <c r="D2022" s="5">
        <v>850</v>
      </c>
      <c r="E2022" s="5" t="s">
        <v>17482</v>
      </c>
      <c r="F2022" s="5">
        <v>20</v>
      </c>
      <c r="G2022" s="5" t="s">
        <v>36</v>
      </c>
      <c r="H2022" s="5">
        <v>27501</v>
      </c>
      <c r="I2022" s="5" t="s">
        <v>3724</v>
      </c>
      <c r="J2022" s="5" t="s">
        <v>20085</v>
      </c>
      <c r="K2022" s="5" t="s">
        <v>22972</v>
      </c>
      <c r="L2022" s="5" t="s">
        <v>24177</v>
      </c>
      <c r="M2022" s="5">
        <v>26805033</v>
      </c>
      <c r="N2022" s="5">
        <v>26601975</v>
      </c>
      <c r="O2022" s="6">
        <v>46226.580196759256</v>
      </c>
      <c r="P2022" s="4" t="s">
        <v>81</v>
      </c>
      <c r="Q2022" s="5" t="s">
        <v>18550</v>
      </c>
      <c r="R2022" s="5">
        <v>1090370356</v>
      </c>
      <c r="S2022" s="5" t="s">
        <v>3197</v>
      </c>
      <c r="T2022" s="4">
        <v>27500000</v>
      </c>
      <c r="U2022" s="4">
        <v>0</v>
      </c>
      <c r="V2022" s="4">
        <v>27500000</v>
      </c>
      <c r="W2022" s="4">
        <v>15216667</v>
      </c>
      <c r="X2022" s="4">
        <v>12283333</v>
      </c>
      <c r="Y2022" s="4">
        <v>12283333</v>
      </c>
    </row>
    <row r="2023" spans="1:25" x14ac:dyDescent="0.2">
      <c r="A2023" s="5" t="s">
        <v>3817</v>
      </c>
      <c r="B2023" s="5" t="s">
        <v>3501</v>
      </c>
      <c r="C2023" s="5" t="s">
        <v>13010</v>
      </c>
      <c r="D2023" s="5">
        <v>850</v>
      </c>
      <c r="E2023" s="5" t="s">
        <v>17482</v>
      </c>
      <c r="F2023" s="5">
        <v>20</v>
      </c>
      <c r="G2023" s="5" t="s">
        <v>36</v>
      </c>
      <c r="H2023" s="5">
        <v>27501</v>
      </c>
      <c r="I2023" s="5" t="s">
        <v>3724</v>
      </c>
      <c r="J2023" s="5" t="s">
        <v>20086</v>
      </c>
      <c r="K2023" s="5" t="s">
        <v>22972</v>
      </c>
      <c r="L2023" s="5" t="s">
        <v>24178</v>
      </c>
      <c r="M2023" s="5">
        <v>26805034</v>
      </c>
      <c r="N2023" s="5">
        <v>26601975</v>
      </c>
      <c r="O2023" s="6">
        <v>46226.585914351854</v>
      </c>
      <c r="P2023" s="4" t="s">
        <v>81</v>
      </c>
      <c r="Q2023" s="5" t="s">
        <v>18550</v>
      </c>
      <c r="R2023" s="5">
        <v>1001191260</v>
      </c>
      <c r="S2023" s="5" t="s">
        <v>1984</v>
      </c>
      <c r="T2023" s="4">
        <v>27885000</v>
      </c>
      <c r="U2023" s="4">
        <v>0</v>
      </c>
      <c r="V2023" s="4">
        <v>27885000</v>
      </c>
      <c r="W2023" s="4">
        <v>15429700</v>
      </c>
      <c r="X2023" s="4">
        <v>12455300</v>
      </c>
      <c r="Y2023" s="4">
        <v>6878300</v>
      </c>
    </row>
    <row r="2024" spans="1:25" x14ac:dyDescent="0.2">
      <c r="A2024" s="5" t="s">
        <v>3817</v>
      </c>
      <c r="B2024" s="5" t="s">
        <v>3501</v>
      </c>
      <c r="C2024" s="5" t="s">
        <v>13010</v>
      </c>
      <c r="D2024" s="5">
        <v>850</v>
      </c>
      <c r="E2024" s="5" t="s">
        <v>17482</v>
      </c>
      <c r="F2024" s="5">
        <v>20</v>
      </c>
      <c r="G2024" s="5" t="s">
        <v>36</v>
      </c>
      <c r="H2024" s="5">
        <v>27501</v>
      </c>
      <c r="I2024" s="5" t="s">
        <v>3724</v>
      </c>
      <c r="J2024" s="5" t="s">
        <v>20087</v>
      </c>
      <c r="K2024" s="5" t="s">
        <v>22972</v>
      </c>
      <c r="L2024" s="5" t="s">
        <v>24182</v>
      </c>
      <c r="M2024" s="5">
        <v>26805042</v>
      </c>
      <c r="N2024" s="5">
        <v>26601975</v>
      </c>
      <c r="O2024" s="6">
        <v>46226.618784722225</v>
      </c>
      <c r="P2024" s="4" t="s">
        <v>81</v>
      </c>
      <c r="Q2024" s="5" t="s">
        <v>18550</v>
      </c>
      <c r="R2024" s="5">
        <v>1073157011</v>
      </c>
      <c r="S2024" s="5" t="s">
        <v>1011</v>
      </c>
      <c r="T2024" s="4">
        <v>27500000</v>
      </c>
      <c r="U2024" s="4">
        <v>0</v>
      </c>
      <c r="V2024" s="4">
        <v>27500000</v>
      </c>
      <c r="W2024" s="4">
        <v>15950000</v>
      </c>
      <c r="X2024" s="4">
        <v>11550000</v>
      </c>
      <c r="Y2024" s="4">
        <v>11550000</v>
      </c>
    </row>
    <row r="2025" spans="1:25" x14ac:dyDescent="0.2">
      <c r="A2025" s="5" t="s">
        <v>3817</v>
      </c>
      <c r="B2025" s="5" t="s">
        <v>3501</v>
      </c>
      <c r="C2025" s="5" t="s">
        <v>13010</v>
      </c>
      <c r="D2025" s="5">
        <v>850</v>
      </c>
      <c r="E2025" s="5" t="s">
        <v>17482</v>
      </c>
      <c r="F2025" s="5">
        <v>20</v>
      </c>
      <c r="G2025" s="5" t="s">
        <v>36</v>
      </c>
      <c r="H2025" s="5">
        <v>27501</v>
      </c>
      <c r="I2025" s="5" t="s">
        <v>3724</v>
      </c>
      <c r="J2025" s="5" t="s">
        <v>20088</v>
      </c>
      <c r="K2025" s="5" t="s">
        <v>22972</v>
      </c>
      <c r="L2025" s="5" t="s">
        <v>24190</v>
      </c>
      <c r="M2025" s="5">
        <v>26805063</v>
      </c>
      <c r="N2025" s="5">
        <v>26601975</v>
      </c>
      <c r="O2025" s="6">
        <v>46226.642523148148</v>
      </c>
      <c r="P2025" s="4" t="s">
        <v>81</v>
      </c>
      <c r="Q2025" s="5" t="s">
        <v>18550</v>
      </c>
      <c r="R2025" s="5">
        <v>1055962004</v>
      </c>
      <c r="S2025" s="5" t="s">
        <v>20089</v>
      </c>
      <c r="T2025" s="4">
        <v>24115000</v>
      </c>
      <c r="U2025" s="4">
        <v>0</v>
      </c>
      <c r="V2025" s="4">
        <v>24115000</v>
      </c>
      <c r="W2025" s="4">
        <v>18809700</v>
      </c>
      <c r="X2025" s="4">
        <v>5305300</v>
      </c>
      <c r="Y2025" s="4">
        <v>5305300</v>
      </c>
    </row>
    <row r="2026" spans="1:25" x14ac:dyDescent="0.2">
      <c r="A2026" s="5" t="s">
        <v>3817</v>
      </c>
      <c r="B2026" s="5" t="s">
        <v>3501</v>
      </c>
      <c r="C2026" s="5" t="s">
        <v>13010</v>
      </c>
      <c r="D2026" s="5">
        <v>850</v>
      </c>
      <c r="E2026" s="5" t="s">
        <v>17482</v>
      </c>
      <c r="F2026" s="5">
        <v>20</v>
      </c>
      <c r="G2026" s="5" t="s">
        <v>36</v>
      </c>
      <c r="H2026" s="5">
        <v>27501</v>
      </c>
      <c r="I2026" s="5" t="s">
        <v>3724</v>
      </c>
      <c r="J2026" s="5" t="s">
        <v>20090</v>
      </c>
      <c r="K2026" s="5" t="s">
        <v>22972</v>
      </c>
      <c r="L2026" s="5" t="s">
        <v>24193</v>
      </c>
      <c r="M2026" s="5">
        <v>26805072</v>
      </c>
      <c r="N2026" s="5">
        <v>26601975</v>
      </c>
      <c r="O2026" s="6">
        <v>46226.653240740743</v>
      </c>
      <c r="P2026" s="4" t="s">
        <v>81</v>
      </c>
      <c r="Q2026" s="5" t="s">
        <v>18550</v>
      </c>
      <c r="R2026" s="5">
        <v>1098723783</v>
      </c>
      <c r="S2026" s="5" t="s">
        <v>10334</v>
      </c>
      <c r="T2026" s="4">
        <v>40000000</v>
      </c>
      <c r="U2026" s="4">
        <v>0</v>
      </c>
      <c r="V2026" s="4">
        <v>40000000</v>
      </c>
      <c r="W2026" s="4">
        <v>22933333</v>
      </c>
      <c r="X2026" s="4">
        <v>17066667</v>
      </c>
      <c r="Y2026" s="4">
        <v>9066667</v>
      </c>
    </row>
    <row r="2027" spans="1:25" x14ac:dyDescent="0.2">
      <c r="A2027" s="5" t="s">
        <v>3817</v>
      </c>
      <c r="B2027" s="5" t="s">
        <v>3501</v>
      </c>
      <c r="C2027" s="5" t="s">
        <v>13010</v>
      </c>
      <c r="D2027" s="5">
        <v>850</v>
      </c>
      <c r="E2027" s="5" t="s">
        <v>17482</v>
      </c>
      <c r="F2027" s="5">
        <v>20</v>
      </c>
      <c r="G2027" s="5" t="s">
        <v>36</v>
      </c>
      <c r="H2027" s="5">
        <v>27501</v>
      </c>
      <c r="I2027" s="5" t="s">
        <v>3724</v>
      </c>
      <c r="J2027" s="5" t="s">
        <v>20091</v>
      </c>
      <c r="K2027" s="5" t="s">
        <v>22972</v>
      </c>
      <c r="L2027" s="5" t="s">
        <v>24200</v>
      </c>
      <c r="M2027" s="5">
        <v>26805098</v>
      </c>
      <c r="N2027" s="5">
        <v>26601975</v>
      </c>
      <c r="O2027" s="6">
        <v>46226.838865740741</v>
      </c>
      <c r="P2027" s="4" t="s">
        <v>81</v>
      </c>
      <c r="Q2027" s="5" t="s">
        <v>18550</v>
      </c>
      <c r="R2027" s="5">
        <v>52780307</v>
      </c>
      <c r="S2027" s="5" t="s">
        <v>516</v>
      </c>
      <c r="T2027" s="4">
        <v>33065000</v>
      </c>
      <c r="U2027" s="4">
        <v>0</v>
      </c>
      <c r="V2027" s="4">
        <v>33065000</v>
      </c>
      <c r="W2027" s="4">
        <v>18957267</v>
      </c>
      <c r="X2027" s="4">
        <v>14107733</v>
      </c>
      <c r="Y2027" s="4">
        <v>7494733</v>
      </c>
    </row>
    <row r="2028" spans="1:25" x14ac:dyDescent="0.2">
      <c r="A2028" s="5" t="s">
        <v>3817</v>
      </c>
      <c r="B2028" s="5" t="s">
        <v>3501</v>
      </c>
      <c r="C2028" s="5" t="s">
        <v>13010</v>
      </c>
      <c r="D2028" s="5">
        <v>850</v>
      </c>
      <c r="E2028" s="5" t="s">
        <v>17482</v>
      </c>
      <c r="F2028" s="5">
        <v>20</v>
      </c>
      <c r="G2028" s="5" t="s">
        <v>36</v>
      </c>
      <c r="H2028" s="5">
        <v>27501</v>
      </c>
      <c r="I2028" s="5" t="s">
        <v>3724</v>
      </c>
      <c r="J2028" s="5" t="s">
        <v>20092</v>
      </c>
      <c r="K2028" s="5" t="s">
        <v>22972</v>
      </c>
      <c r="L2028" s="5" t="s">
        <v>24201</v>
      </c>
      <c r="M2028" s="5">
        <v>26805101</v>
      </c>
      <c r="N2028" s="5">
        <v>26601975</v>
      </c>
      <c r="O2028" s="6">
        <v>46226.850347222222</v>
      </c>
      <c r="P2028" s="4" t="s">
        <v>81</v>
      </c>
      <c r="Q2028" s="5" t="s">
        <v>18550</v>
      </c>
      <c r="R2028" s="5">
        <v>1002701028</v>
      </c>
      <c r="S2028" s="5" t="s">
        <v>20093</v>
      </c>
      <c r="T2028" s="4">
        <v>24115000</v>
      </c>
      <c r="U2028" s="4">
        <v>0</v>
      </c>
      <c r="V2028" s="4">
        <v>24115000</v>
      </c>
      <c r="W2028" s="4">
        <v>14147467</v>
      </c>
      <c r="X2028" s="4">
        <v>9967533</v>
      </c>
      <c r="Y2028" s="4">
        <v>5144533</v>
      </c>
    </row>
    <row r="2029" spans="1:25" x14ac:dyDescent="0.2">
      <c r="A2029" s="5" t="s">
        <v>3817</v>
      </c>
      <c r="B2029" s="5" t="s">
        <v>3501</v>
      </c>
      <c r="C2029" s="5" t="s">
        <v>13010</v>
      </c>
      <c r="D2029" s="5">
        <v>850</v>
      </c>
      <c r="E2029" s="5" t="s">
        <v>17482</v>
      </c>
      <c r="F2029" s="5">
        <v>20</v>
      </c>
      <c r="G2029" s="5" t="s">
        <v>36</v>
      </c>
      <c r="H2029" s="5">
        <v>27501</v>
      </c>
      <c r="I2029" s="5" t="s">
        <v>3724</v>
      </c>
      <c r="J2029" s="5" t="s">
        <v>20094</v>
      </c>
      <c r="K2029" s="5" t="s">
        <v>22972</v>
      </c>
      <c r="L2029" s="5" t="s">
        <v>24204</v>
      </c>
      <c r="M2029" s="5">
        <v>26805112</v>
      </c>
      <c r="N2029" s="5">
        <v>26601975</v>
      </c>
      <c r="O2029" s="6">
        <v>46226.875717592593</v>
      </c>
      <c r="P2029" s="4" t="s">
        <v>81</v>
      </c>
      <c r="Q2029" s="5" t="s">
        <v>20095</v>
      </c>
      <c r="R2029" s="5">
        <v>1032444595</v>
      </c>
      <c r="S2029" s="5" t="s">
        <v>4661</v>
      </c>
      <c r="T2029" s="4">
        <v>24115000</v>
      </c>
      <c r="U2029" s="4">
        <v>0</v>
      </c>
      <c r="V2029" s="4">
        <v>24115000</v>
      </c>
      <c r="W2029" s="4">
        <v>13825933</v>
      </c>
      <c r="X2029" s="4">
        <v>10289067</v>
      </c>
      <c r="Y2029" s="4">
        <v>10289067</v>
      </c>
    </row>
    <row r="2030" spans="1:25" x14ac:dyDescent="0.2">
      <c r="A2030" s="5" t="s">
        <v>3817</v>
      </c>
      <c r="B2030" s="5" t="s">
        <v>3501</v>
      </c>
      <c r="C2030" s="5" t="s">
        <v>13010</v>
      </c>
      <c r="D2030" s="5">
        <v>850</v>
      </c>
      <c r="E2030" s="5" t="s">
        <v>17482</v>
      </c>
      <c r="F2030" s="5">
        <v>20</v>
      </c>
      <c r="G2030" s="5" t="s">
        <v>36</v>
      </c>
      <c r="H2030" s="5">
        <v>27501</v>
      </c>
      <c r="I2030" s="5" t="s">
        <v>3724</v>
      </c>
      <c r="J2030" s="5" t="s">
        <v>20096</v>
      </c>
      <c r="K2030" s="5" t="s">
        <v>22972</v>
      </c>
      <c r="L2030" s="5" t="s">
        <v>24207</v>
      </c>
      <c r="M2030" s="5">
        <v>26805118</v>
      </c>
      <c r="N2030" s="5">
        <v>26601975</v>
      </c>
      <c r="O2030" s="6">
        <v>46226.914652777778</v>
      </c>
      <c r="P2030" s="4" t="s">
        <v>81</v>
      </c>
      <c r="Q2030" s="5" t="s">
        <v>20097</v>
      </c>
      <c r="R2030" s="5">
        <v>52772837</v>
      </c>
      <c r="S2030" s="5" t="s">
        <v>1049</v>
      </c>
      <c r="T2030" s="4">
        <v>32240000</v>
      </c>
      <c r="U2030" s="4">
        <v>0</v>
      </c>
      <c r="V2030" s="4">
        <v>32240000</v>
      </c>
      <c r="W2030" s="4">
        <v>26221867</v>
      </c>
      <c r="X2030" s="4">
        <v>6018133</v>
      </c>
      <c r="Y2030" s="4">
        <v>6018133</v>
      </c>
    </row>
    <row r="2031" spans="1:25" x14ac:dyDescent="0.2">
      <c r="A2031" s="5" t="s">
        <v>3817</v>
      </c>
      <c r="B2031" s="5" t="s">
        <v>3501</v>
      </c>
      <c r="C2031" s="5" t="s">
        <v>13010</v>
      </c>
      <c r="D2031" s="5">
        <v>850</v>
      </c>
      <c r="E2031" s="5" t="s">
        <v>17482</v>
      </c>
      <c r="F2031" s="5">
        <v>20</v>
      </c>
      <c r="G2031" s="5" t="s">
        <v>36</v>
      </c>
      <c r="H2031" s="5">
        <v>27501</v>
      </c>
      <c r="I2031" s="5" t="s">
        <v>3724</v>
      </c>
      <c r="J2031" s="5" t="s">
        <v>20098</v>
      </c>
      <c r="K2031" s="5" t="s">
        <v>22972</v>
      </c>
      <c r="L2031" s="5" t="s">
        <v>24208</v>
      </c>
      <c r="M2031" s="5">
        <v>26805119</v>
      </c>
      <c r="N2031" s="5">
        <v>26601975</v>
      </c>
      <c r="O2031" s="6">
        <v>46226.920277777775</v>
      </c>
      <c r="P2031" s="4" t="s">
        <v>81</v>
      </c>
      <c r="Q2031" s="5" t="s">
        <v>18550</v>
      </c>
      <c r="R2031" s="5">
        <v>52781504</v>
      </c>
      <c r="S2031" s="5" t="s">
        <v>20099</v>
      </c>
      <c r="T2031" s="4">
        <v>37500000</v>
      </c>
      <c r="U2031" s="4">
        <v>0</v>
      </c>
      <c r="V2031" s="4">
        <v>37500000</v>
      </c>
      <c r="W2031" s="4">
        <v>21750000</v>
      </c>
      <c r="X2031" s="4">
        <v>15750000</v>
      </c>
      <c r="Y2031" s="4">
        <v>15750000</v>
      </c>
    </row>
    <row r="2032" spans="1:25" x14ac:dyDescent="0.2">
      <c r="A2032" s="5" t="s">
        <v>3817</v>
      </c>
      <c r="B2032" s="5" t="s">
        <v>3501</v>
      </c>
      <c r="C2032" s="5" t="s">
        <v>13010</v>
      </c>
      <c r="D2032" s="5">
        <v>850</v>
      </c>
      <c r="E2032" s="5" t="s">
        <v>17482</v>
      </c>
      <c r="F2032" s="5">
        <v>20</v>
      </c>
      <c r="G2032" s="5" t="s">
        <v>36</v>
      </c>
      <c r="H2032" s="5">
        <v>27501</v>
      </c>
      <c r="I2032" s="5" t="s">
        <v>3724</v>
      </c>
      <c r="J2032" s="5" t="s">
        <v>20100</v>
      </c>
      <c r="K2032" s="5" t="s">
        <v>22972</v>
      </c>
      <c r="L2032" s="5" t="s">
        <v>24215</v>
      </c>
      <c r="M2032" s="5">
        <v>26805138</v>
      </c>
      <c r="N2032" s="5">
        <v>26601975</v>
      </c>
      <c r="O2032" s="6">
        <v>46227.393819444442</v>
      </c>
      <c r="P2032" s="4" t="s">
        <v>81</v>
      </c>
      <c r="Q2032" s="5" t="s">
        <v>18550</v>
      </c>
      <c r="R2032" s="5">
        <v>1002701092</v>
      </c>
      <c r="S2032" s="5" t="s">
        <v>20101</v>
      </c>
      <c r="T2032" s="4">
        <v>37500000</v>
      </c>
      <c r="U2032" s="4">
        <v>0</v>
      </c>
      <c r="V2032" s="4">
        <v>37500000</v>
      </c>
      <c r="W2032" s="4">
        <v>22000000</v>
      </c>
      <c r="X2032" s="4">
        <v>15500000</v>
      </c>
      <c r="Y2032" s="4">
        <v>15500000</v>
      </c>
    </row>
    <row r="2033" spans="1:25" x14ac:dyDescent="0.2">
      <c r="A2033" s="5" t="s">
        <v>3817</v>
      </c>
      <c r="B2033" s="5" t="s">
        <v>3501</v>
      </c>
      <c r="C2033" s="5" t="s">
        <v>13010</v>
      </c>
      <c r="D2033" s="5">
        <v>850</v>
      </c>
      <c r="E2033" s="5" t="s">
        <v>17482</v>
      </c>
      <c r="F2033" s="5">
        <v>20</v>
      </c>
      <c r="G2033" s="5" t="s">
        <v>36</v>
      </c>
      <c r="H2033" s="5">
        <v>27501</v>
      </c>
      <c r="I2033" s="5" t="s">
        <v>3724</v>
      </c>
      <c r="J2033" s="5" t="s">
        <v>20102</v>
      </c>
      <c r="K2033" s="5" t="s">
        <v>22972</v>
      </c>
      <c r="L2033" s="5" t="s">
        <v>24225</v>
      </c>
      <c r="M2033" s="5">
        <v>26805177</v>
      </c>
      <c r="N2033" s="5">
        <v>26601975</v>
      </c>
      <c r="O2033" s="6">
        <v>46227.512430555558</v>
      </c>
      <c r="P2033" s="4" t="s">
        <v>81</v>
      </c>
      <c r="Q2033" s="5" t="s">
        <v>18550</v>
      </c>
      <c r="R2033" s="5">
        <v>1019085628</v>
      </c>
      <c r="S2033" s="5" t="s">
        <v>20103</v>
      </c>
      <c r="T2033" s="4">
        <v>35000000</v>
      </c>
      <c r="U2033" s="4">
        <v>0</v>
      </c>
      <c r="V2033" s="4">
        <v>35000000</v>
      </c>
      <c r="W2033" s="4">
        <v>20066667</v>
      </c>
      <c r="X2033" s="4">
        <v>14933333</v>
      </c>
      <c r="Y2033" s="4">
        <v>933333</v>
      </c>
    </row>
    <row r="2034" spans="1:25" x14ac:dyDescent="0.2">
      <c r="A2034" s="5" t="s">
        <v>3817</v>
      </c>
      <c r="B2034" s="5" t="s">
        <v>3501</v>
      </c>
      <c r="C2034" s="5" t="s">
        <v>13010</v>
      </c>
      <c r="D2034" s="5">
        <v>850</v>
      </c>
      <c r="E2034" s="5" t="s">
        <v>17482</v>
      </c>
      <c r="F2034" s="5">
        <v>20</v>
      </c>
      <c r="G2034" s="5" t="s">
        <v>36</v>
      </c>
      <c r="H2034" s="5">
        <v>27501</v>
      </c>
      <c r="I2034" s="5" t="s">
        <v>3724</v>
      </c>
      <c r="J2034" s="5" t="s">
        <v>20104</v>
      </c>
      <c r="K2034" s="5" t="s">
        <v>22972</v>
      </c>
      <c r="L2034" s="5" t="s">
        <v>24229</v>
      </c>
      <c r="M2034" s="5">
        <v>26805197</v>
      </c>
      <c r="N2034" s="5">
        <v>26601975</v>
      </c>
      <c r="O2034" s="6">
        <v>46227.619502314818</v>
      </c>
      <c r="P2034" s="4" t="s">
        <v>81</v>
      </c>
      <c r="Q2034" s="5" t="s">
        <v>18550</v>
      </c>
      <c r="R2034" s="5">
        <v>6772524</v>
      </c>
      <c r="S2034" s="5" t="s">
        <v>732</v>
      </c>
      <c r="T2034" s="4">
        <v>45000000</v>
      </c>
      <c r="U2034" s="4">
        <v>0</v>
      </c>
      <c r="V2034" s="4">
        <v>45000000</v>
      </c>
      <c r="W2034" s="4">
        <v>26100000</v>
      </c>
      <c r="X2034" s="4">
        <v>18900000</v>
      </c>
      <c r="Y2034" s="4">
        <v>9900000</v>
      </c>
    </row>
    <row r="2035" spans="1:25" x14ac:dyDescent="0.2">
      <c r="A2035" s="5" t="s">
        <v>3817</v>
      </c>
      <c r="B2035" s="5" t="s">
        <v>3501</v>
      </c>
      <c r="C2035" s="5" t="s">
        <v>13010</v>
      </c>
      <c r="D2035" s="5">
        <v>850</v>
      </c>
      <c r="E2035" s="5" t="s">
        <v>17482</v>
      </c>
      <c r="F2035" s="5">
        <v>20</v>
      </c>
      <c r="G2035" s="5" t="s">
        <v>36</v>
      </c>
      <c r="H2035" s="5">
        <v>27501</v>
      </c>
      <c r="I2035" s="5" t="s">
        <v>3724</v>
      </c>
      <c r="J2035" s="5" t="s">
        <v>20105</v>
      </c>
      <c r="K2035" s="5" t="s">
        <v>22972</v>
      </c>
      <c r="L2035" s="5" t="s">
        <v>24231</v>
      </c>
      <c r="M2035" s="5">
        <v>26805212</v>
      </c>
      <c r="N2035" s="5">
        <v>26601975</v>
      </c>
      <c r="O2035" s="6">
        <v>46230.340127314812</v>
      </c>
      <c r="P2035" s="4" t="s">
        <v>81</v>
      </c>
      <c r="Q2035" s="5" t="s">
        <v>20005</v>
      </c>
      <c r="R2035" s="5">
        <v>11220224</v>
      </c>
      <c r="S2035" s="5" t="s">
        <v>1979</v>
      </c>
      <c r="T2035" s="4">
        <v>32500000</v>
      </c>
      <c r="U2035" s="4">
        <v>0</v>
      </c>
      <c r="V2035" s="4">
        <v>32500000</v>
      </c>
      <c r="W2035" s="4">
        <v>18850000</v>
      </c>
      <c r="X2035" s="4">
        <v>13650000</v>
      </c>
      <c r="Y2035" s="4">
        <v>13650000</v>
      </c>
    </row>
    <row r="2036" spans="1:25" x14ac:dyDescent="0.2">
      <c r="A2036" s="5" t="s">
        <v>3817</v>
      </c>
      <c r="B2036" s="5" t="s">
        <v>3501</v>
      </c>
      <c r="C2036" s="5" t="s">
        <v>13010</v>
      </c>
      <c r="D2036" s="5">
        <v>850</v>
      </c>
      <c r="E2036" s="5" t="s">
        <v>17482</v>
      </c>
      <c r="F2036" s="5">
        <v>20</v>
      </c>
      <c r="G2036" s="5" t="s">
        <v>36</v>
      </c>
      <c r="H2036" s="5">
        <v>27501</v>
      </c>
      <c r="I2036" s="5" t="s">
        <v>3724</v>
      </c>
      <c r="J2036" s="5" t="s">
        <v>20106</v>
      </c>
      <c r="K2036" s="5" t="s">
        <v>22972</v>
      </c>
      <c r="L2036" s="5" t="s">
        <v>24240</v>
      </c>
      <c r="M2036" s="5">
        <v>26805244</v>
      </c>
      <c r="N2036" s="5">
        <v>26601975</v>
      </c>
      <c r="O2036" s="6">
        <v>46230.496678240743</v>
      </c>
      <c r="P2036" s="4" t="s">
        <v>81</v>
      </c>
      <c r="Q2036" s="5" t="s">
        <v>20107</v>
      </c>
      <c r="R2036" s="5">
        <v>80902410</v>
      </c>
      <c r="S2036" s="5" t="s">
        <v>20108</v>
      </c>
      <c r="T2036" s="4">
        <v>16355000</v>
      </c>
      <c r="U2036" s="4">
        <v>0</v>
      </c>
      <c r="V2036" s="4">
        <v>16355000</v>
      </c>
      <c r="W2036" s="4">
        <v>9703967</v>
      </c>
      <c r="X2036" s="4">
        <v>6651033</v>
      </c>
      <c r="Y2036" s="4">
        <v>6651033</v>
      </c>
    </row>
    <row r="2037" spans="1:25" x14ac:dyDescent="0.2">
      <c r="A2037" s="5" t="s">
        <v>3817</v>
      </c>
      <c r="B2037" s="5" t="s">
        <v>3501</v>
      </c>
      <c r="C2037" s="5" t="s">
        <v>13010</v>
      </c>
      <c r="D2037" s="5">
        <v>850</v>
      </c>
      <c r="E2037" s="5" t="s">
        <v>17482</v>
      </c>
      <c r="F2037" s="5">
        <v>20</v>
      </c>
      <c r="G2037" s="5" t="s">
        <v>36</v>
      </c>
      <c r="H2037" s="5">
        <v>27501</v>
      </c>
      <c r="I2037" s="5" t="s">
        <v>3724</v>
      </c>
      <c r="J2037" s="5" t="s">
        <v>20109</v>
      </c>
      <c r="K2037" s="5" t="s">
        <v>22972</v>
      </c>
      <c r="L2037" s="5" t="s">
        <v>24242</v>
      </c>
      <c r="M2037" s="5">
        <v>26805246</v>
      </c>
      <c r="N2037" s="5">
        <v>26601975</v>
      </c>
      <c r="O2037" s="6">
        <v>46230.500856481478</v>
      </c>
      <c r="P2037" s="4" t="s">
        <v>81</v>
      </c>
      <c r="Q2037" s="5" t="s">
        <v>18550</v>
      </c>
      <c r="R2037" s="5">
        <v>1020831255</v>
      </c>
      <c r="S2037" s="5" t="s">
        <v>1985</v>
      </c>
      <c r="T2037" s="4">
        <v>27500000</v>
      </c>
      <c r="U2037" s="4">
        <v>0</v>
      </c>
      <c r="V2037" s="4">
        <v>27500000</v>
      </c>
      <c r="W2037" s="4">
        <v>16316667</v>
      </c>
      <c r="X2037" s="4">
        <v>11183333</v>
      </c>
      <c r="Y2037" s="4">
        <v>5683333</v>
      </c>
    </row>
    <row r="2038" spans="1:25" x14ac:dyDescent="0.2">
      <c r="A2038" s="5" t="s">
        <v>3817</v>
      </c>
      <c r="B2038" s="5" t="s">
        <v>3501</v>
      </c>
      <c r="C2038" s="5" t="s">
        <v>13010</v>
      </c>
      <c r="D2038" s="5">
        <v>850</v>
      </c>
      <c r="E2038" s="5" t="s">
        <v>17482</v>
      </c>
      <c r="F2038" s="5">
        <v>20</v>
      </c>
      <c r="G2038" s="5" t="s">
        <v>36</v>
      </c>
      <c r="H2038" s="5">
        <v>27501</v>
      </c>
      <c r="I2038" s="5" t="s">
        <v>3724</v>
      </c>
      <c r="J2038" s="5" t="s">
        <v>20110</v>
      </c>
      <c r="K2038" s="5" t="s">
        <v>22972</v>
      </c>
      <c r="L2038" s="5" t="s">
        <v>24243</v>
      </c>
      <c r="M2038" s="5">
        <v>26805265</v>
      </c>
      <c r="N2038" s="5">
        <v>26601975</v>
      </c>
      <c r="O2038" s="6">
        <v>46230.605300925927</v>
      </c>
      <c r="P2038" s="4" t="s">
        <v>81</v>
      </c>
      <c r="Q2038" s="5" t="s">
        <v>18575</v>
      </c>
      <c r="R2038" s="5">
        <v>9499177</v>
      </c>
      <c r="S2038" s="5" t="s">
        <v>275</v>
      </c>
      <c r="T2038" s="4">
        <v>27500000</v>
      </c>
      <c r="U2038" s="4">
        <v>0</v>
      </c>
      <c r="V2038" s="4">
        <v>27500000</v>
      </c>
      <c r="W2038" s="4">
        <v>16866667</v>
      </c>
      <c r="X2038" s="4">
        <v>10633333</v>
      </c>
      <c r="Y2038" s="4">
        <v>5133333</v>
      </c>
    </row>
    <row r="2039" spans="1:25" x14ac:dyDescent="0.2">
      <c r="A2039" s="5" t="s">
        <v>3817</v>
      </c>
      <c r="B2039" s="5" t="s">
        <v>3501</v>
      </c>
      <c r="C2039" s="5" t="s">
        <v>13010</v>
      </c>
      <c r="D2039" s="5">
        <v>850</v>
      </c>
      <c r="E2039" s="5" t="s">
        <v>17482</v>
      </c>
      <c r="F2039" s="5">
        <v>20</v>
      </c>
      <c r="G2039" s="5" t="s">
        <v>36</v>
      </c>
      <c r="H2039" s="5">
        <v>27501</v>
      </c>
      <c r="I2039" s="5" t="s">
        <v>3724</v>
      </c>
      <c r="J2039" s="5" t="s">
        <v>20111</v>
      </c>
      <c r="K2039" s="5" t="s">
        <v>22972</v>
      </c>
      <c r="L2039" s="5" t="s">
        <v>24245</v>
      </c>
      <c r="M2039" s="5">
        <v>26805273</v>
      </c>
      <c r="N2039" s="5">
        <v>26601975</v>
      </c>
      <c r="O2039" s="6">
        <v>46230.621168981481</v>
      </c>
      <c r="P2039" s="4" t="s">
        <v>81</v>
      </c>
      <c r="Q2039" s="5" t="s">
        <v>18550</v>
      </c>
      <c r="R2039" s="5">
        <v>79887232</v>
      </c>
      <c r="S2039" s="5" t="s">
        <v>248</v>
      </c>
      <c r="T2039" s="4">
        <v>35000000</v>
      </c>
      <c r="U2039" s="4">
        <v>0</v>
      </c>
      <c r="V2039" s="4">
        <v>35000000</v>
      </c>
      <c r="W2039" s="4">
        <v>20300000</v>
      </c>
      <c r="X2039" s="4">
        <v>14700000</v>
      </c>
      <c r="Y2039" s="4">
        <v>7700000</v>
      </c>
    </row>
    <row r="2040" spans="1:25" x14ac:dyDescent="0.2">
      <c r="A2040" s="5" t="s">
        <v>3817</v>
      </c>
      <c r="B2040" s="5" t="s">
        <v>3501</v>
      </c>
      <c r="C2040" s="5" t="s">
        <v>13010</v>
      </c>
      <c r="D2040" s="5">
        <v>850</v>
      </c>
      <c r="E2040" s="5" t="s">
        <v>17482</v>
      </c>
      <c r="F2040" s="5">
        <v>20</v>
      </c>
      <c r="G2040" s="5" t="s">
        <v>36</v>
      </c>
      <c r="H2040" s="5">
        <v>27501</v>
      </c>
      <c r="I2040" s="5" t="s">
        <v>3724</v>
      </c>
      <c r="J2040" s="5" t="s">
        <v>20112</v>
      </c>
      <c r="K2040" s="5" t="s">
        <v>22972</v>
      </c>
      <c r="L2040" s="5" t="s">
        <v>24253</v>
      </c>
      <c r="M2040" s="5">
        <v>26805303</v>
      </c>
      <c r="N2040" s="5">
        <v>26601975</v>
      </c>
      <c r="O2040" s="6">
        <v>46230.751377314817</v>
      </c>
      <c r="P2040" s="4" t="s">
        <v>81</v>
      </c>
      <c r="Q2040" s="5" t="s">
        <v>18550</v>
      </c>
      <c r="R2040" s="5">
        <v>1057586529</v>
      </c>
      <c r="S2040" s="5" t="s">
        <v>20113</v>
      </c>
      <c r="T2040" s="4">
        <v>37500000</v>
      </c>
      <c r="U2040" s="4">
        <v>0</v>
      </c>
      <c r="V2040" s="4">
        <v>37500000</v>
      </c>
      <c r="W2040" s="4">
        <v>22250000</v>
      </c>
      <c r="X2040" s="4">
        <v>15250000</v>
      </c>
      <c r="Y2040" s="4">
        <v>15250000</v>
      </c>
    </row>
    <row r="2041" spans="1:25" x14ac:dyDescent="0.2">
      <c r="A2041" s="5" t="s">
        <v>3817</v>
      </c>
      <c r="B2041" s="5" t="s">
        <v>3501</v>
      </c>
      <c r="C2041" s="5" t="s">
        <v>13010</v>
      </c>
      <c r="D2041" s="5">
        <v>850</v>
      </c>
      <c r="E2041" s="5" t="s">
        <v>17482</v>
      </c>
      <c r="F2041" s="5">
        <v>20</v>
      </c>
      <c r="G2041" s="5" t="s">
        <v>36</v>
      </c>
      <c r="H2041" s="5">
        <v>27501</v>
      </c>
      <c r="I2041" s="5" t="s">
        <v>3724</v>
      </c>
      <c r="J2041" s="5" t="s">
        <v>20114</v>
      </c>
      <c r="K2041" s="5" t="s">
        <v>22972</v>
      </c>
      <c r="L2041" s="5" t="s">
        <v>24261</v>
      </c>
      <c r="M2041" s="5">
        <v>26805357</v>
      </c>
      <c r="N2041" s="5">
        <v>26601975</v>
      </c>
      <c r="O2041" s="6">
        <v>46231.48641203704</v>
      </c>
      <c r="P2041" s="4" t="s">
        <v>81</v>
      </c>
      <c r="Q2041" s="5" t="s">
        <v>18550</v>
      </c>
      <c r="R2041" s="5">
        <v>79167595</v>
      </c>
      <c r="S2041" s="5" t="s">
        <v>24262</v>
      </c>
      <c r="T2041" s="4">
        <v>35000000</v>
      </c>
      <c r="U2041" s="4">
        <v>0</v>
      </c>
      <c r="V2041" s="4">
        <v>35000000</v>
      </c>
      <c r="W2041" s="4">
        <v>27766667</v>
      </c>
      <c r="X2041" s="4">
        <v>7233333</v>
      </c>
      <c r="Y2041" s="4">
        <v>233333</v>
      </c>
    </row>
    <row r="2042" spans="1:25" x14ac:dyDescent="0.2">
      <c r="A2042" s="5" t="s">
        <v>3817</v>
      </c>
      <c r="B2042" s="5" t="s">
        <v>3501</v>
      </c>
      <c r="C2042" s="5" t="s">
        <v>13010</v>
      </c>
      <c r="D2042" s="5">
        <v>850</v>
      </c>
      <c r="E2042" s="5" t="s">
        <v>17482</v>
      </c>
      <c r="F2042" s="5">
        <v>20</v>
      </c>
      <c r="G2042" s="5" t="s">
        <v>36</v>
      </c>
      <c r="H2042" s="5">
        <v>27501</v>
      </c>
      <c r="I2042" s="5" t="s">
        <v>3724</v>
      </c>
      <c r="J2042" s="5" t="s">
        <v>20115</v>
      </c>
      <c r="K2042" s="5" t="s">
        <v>22972</v>
      </c>
      <c r="L2042" s="5" t="s">
        <v>24264</v>
      </c>
      <c r="M2042" s="5">
        <v>26805382</v>
      </c>
      <c r="N2042" s="5">
        <v>26601975</v>
      </c>
      <c r="O2042" s="6">
        <v>46231.81490740741</v>
      </c>
      <c r="P2042" s="4" t="s">
        <v>81</v>
      </c>
      <c r="Q2042" s="5" t="s">
        <v>18550</v>
      </c>
      <c r="R2042" s="5">
        <v>20401208</v>
      </c>
      <c r="S2042" s="5" t="s">
        <v>2661</v>
      </c>
      <c r="T2042" s="4">
        <v>35000000</v>
      </c>
      <c r="U2042" s="4">
        <v>0</v>
      </c>
      <c r="V2042" s="4">
        <v>35000000</v>
      </c>
      <c r="W2042" s="4">
        <v>21466667</v>
      </c>
      <c r="X2042" s="4">
        <v>13533333</v>
      </c>
      <c r="Y2042" s="4">
        <v>13533333</v>
      </c>
    </row>
    <row r="2043" spans="1:25" x14ac:dyDescent="0.2">
      <c r="A2043" s="5" t="s">
        <v>3817</v>
      </c>
      <c r="B2043" s="5" t="s">
        <v>3501</v>
      </c>
      <c r="C2043" s="5" t="s">
        <v>13010</v>
      </c>
      <c r="D2043" s="5">
        <v>850</v>
      </c>
      <c r="E2043" s="5" t="s">
        <v>17482</v>
      </c>
      <c r="F2043" s="5">
        <v>20</v>
      </c>
      <c r="G2043" s="5" t="s">
        <v>36</v>
      </c>
      <c r="H2043" s="5">
        <v>27501</v>
      </c>
      <c r="I2043" s="5" t="s">
        <v>3724</v>
      </c>
      <c r="J2043" s="5" t="s">
        <v>20116</v>
      </c>
      <c r="K2043" s="5" t="s">
        <v>22972</v>
      </c>
      <c r="L2043" s="5" t="s">
        <v>24270</v>
      </c>
      <c r="M2043" s="5">
        <v>26805406</v>
      </c>
      <c r="N2043" s="5">
        <v>26601975</v>
      </c>
      <c r="O2043" s="6">
        <v>46232.477754629632</v>
      </c>
      <c r="P2043" s="4" t="s">
        <v>81</v>
      </c>
      <c r="Q2043" s="5" t="s">
        <v>20107</v>
      </c>
      <c r="R2043" s="5">
        <v>1055246206</v>
      </c>
      <c r="S2043" s="5" t="s">
        <v>20117</v>
      </c>
      <c r="T2043" s="4">
        <v>16355000</v>
      </c>
      <c r="U2043" s="4">
        <v>0</v>
      </c>
      <c r="V2043" s="4">
        <v>16355000</v>
      </c>
      <c r="W2043" s="4">
        <v>10031067</v>
      </c>
      <c r="X2043" s="4">
        <v>6323933</v>
      </c>
      <c r="Y2043" s="4">
        <v>6323933</v>
      </c>
    </row>
    <row r="2044" spans="1:25" x14ac:dyDescent="0.2">
      <c r="A2044" s="5" t="s">
        <v>3817</v>
      </c>
      <c r="B2044" s="5" t="s">
        <v>3501</v>
      </c>
      <c r="C2044" s="5" t="s">
        <v>13010</v>
      </c>
      <c r="D2044" s="5">
        <v>850</v>
      </c>
      <c r="E2044" s="5" t="s">
        <v>17482</v>
      </c>
      <c r="F2044" s="5">
        <v>20</v>
      </c>
      <c r="G2044" s="5" t="s">
        <v>36</v>
      </c>
      <c r="H2044" s="5">
        <v>27501</v>
      </c>
      <c r="I2044" s="5" t="s">
        <v>3724</v>
      </c>
      <c r="J2044" s="5" t="s">
        <v>20118</v>
      </c>
      <c r="K2044" s="5" t="s">
        <v>22972</v>
      </c>
      <c r="L2044" s="5" t="s">
        <v>24312</v>
      </c>
      <c r="M2044" s="5">
        <v>26805557</v>
      </c>
      <c r="N2044" s="5">
        <v>26601975</v>
      </c>
      <c r="O2044" s="6">
        <v>46233.612800925926</v>
      </c>
      <c r="P2044" s="4" t="s">
        <v>81</v>
      </c>
      <c r="Q2044" s="5" t="s">
        <v>18547</v>
      </c>
      <c r="R2044" s="5">
        <v>39760117</v>
      </c>
      <c r="S2044" s="5" t="s">
        <v>27670</v>
      </c>
      <c r="T2044" s="4">
        <v>33340000</v>
      </c>
      <c r="U2044" s="4">
        <v>0</v>
      </c>
      <c r="V2044" s="4">
        <v>33340000</v>
      </c>
      <c r="W2044" s="4">
        <v>20448533</v>
      </c>
      <c r="X2044" s="4">
        <v>12891467</v>
      </c>
      <c r="Y2044" s="4">
        <v>12891467</v>
      </c>
    </row>
    <row r="2045" spans="1:25" x14ac:dyDescent="0.2">
      <c r="A2045" s="5" t="s">
        <v>3817</v>
      </c>
      <c r="B2045" s="5" t="s">
        <v>3501</v>
      </c>
      <c r="C2045" s="5" t="s">
        <v>13010</v>
      </c>
      <c r="D2045" s="5">
        <v>850</v>
      </c>
      <c r="E2045" s="5" t="s">
        <v>17482</v>
      </c>
      <c r="F2045" s="5">
        <v>20</v>
      </c>
      <c r="G2045" s="5" t="s">
        <v>36</v>
      </c>
      <c r="H2045" s="5">
        <v>27501</v>
      </c>
      <c r="I2045" s="5" t="s">
        <v>3724</v>
      </c>
      <c r="J2045" s="5" t="s">
        <v>20119</v>
      </c>
      <c r="K2045" s="5" t="s">
        <v>22972</v>
      </c>
      <c r="L2045" s="5" t="s">
        <v>24316</v>
      </c>
      <c r="M2045" s="5">
        <v>26805565</v>
      </c>
      <c r="N2045" s="5">
        <v>26601975</v>
      </c>
      <c r="O2045" s="6">
        <v>46233.623344907406</v>
      </c>
      <c r="P2045" s="4" t="s">
        <v>81</v>
      </c>
      <c r="Q2045" s="5" t="s">
        <v>20005</v>
      </c>
      <c r="R2045" s="5">
        <v>35413683</v>
      </c>
      <c r="S2045" s="5" t="s">
        <v>950</v>
      </c>
      <c r="T2045" s="4">
        <v>32500000</v>
      </c>
      <c r="U2045" s="4">
        <v>0</v>
      </c>
      <c r="V2045" s="4">
        <v>32500000</v>
      </c>
      <c r="W2045" s="4">
        <v>19933333</v>
      </c>
      <c r="X2045" s="4">
        <v>12566667</v>
      </c>
      <c r="Y2045" s="4">
        <v>6066667</v>
      </c>
    </row>
    <row r="2046" spans="1:25" x14ac:dyDescent="0.2">
      <c r="A2046" s="5" t="s">
        <v>3817</v>
      </c>
      <c r="B2046" s="5" t="s">
        <v>3501</v>
      </c>
      <c r="C2046" s="5" t="s">
        <v>13010</v>
      </c>
      <c r="D2046" s="5">
        <v>850</v>
      </c>
      <c r="E2046" s="5" t="s">
        <v>17482</v>
      </c>
      <c r="F2046" s="5">
        <v>20</v>
      </c>
      <c r="G2046" s="5" t="s">
        <v>36</v>
      </c>
      <c r="H2046" s="5">
        <v>27501</v>
      </c>
      <c r="I2046" s="5" t="s">
        <v>3724</v>
      </c>
      <c r="J2046" s="5" t="s">
        <v>20120</v>
      </c>
      <c r="K2046" s="5" t="s">
        <v>22972</v>
      </c>
      <c r="L2046" s="5" t="s">
        <v>24318</v>
      </c>
      <c r="M2046" s="5">
        <v>26805570</v>
      </c>
      <c r="N2046" s="5">
        <v>26601975</v>
      </c>
      <c r="O2046" s="6">
        <v>46233.634652777779</v>
      </c>
      <c r="P2046" s="4" t="s">
        <v>81</v>
      </c>
      <c r="Q2046" s="5" t="s">
        <v>20005</v>
      </c>
      <c r="R2046" s="5">
        <v>80543099</v>
      </c>
      <c r="S2046" s="5" t="s">
        <v>1048</v>
      </c>
      <c r="T2046" s="4">
        <v>40000000</v>
      </c>
      <c r="U2046" s="4">
        <v>0</v>
      </c>
      <c r="V2046" s="4">
        <v>40000000</v>
      </c>
      <c r="W2046" s="4">
        <v>33066667</v>
      </c>
      <c r="X2046" s="4">
        <v>6933333</v>
      </c>
      <c r="Y2046" s="4">
        <v>6933333</v>
      </c>
    </row>
    <row r="2047" spans="1:25" x14ac:dyDescent="0.2">
      <c r="A2047" s="5" t="s">
        <v>3817</v>
      </c>
      <c r="B2047" s="5" t="s">
        <v>3501</v>
      </c>
      <c r="C2047" s="5" t="s">
        <v>13010</v>
      </c>
      <c r="D2047" s="5">
        <v>850</v>
      </c>
      <c r="E2047" s="5" t="s">
        <v>17482</v>
      </c>
      <c r="F2047" s="5">
        <v>20</v>
      </c>
      <c r="G2047" s="5" t="s">
        <v>36</v>
      </c>
      <c r="H2047" s="5">
        <v>27501</v>
      </c>
      <c r="I2047" s="5" t="s">
        <v>3724</v>
      </c>
      <c r="J2047" s="5" t="s">
        <v>20121</v>
      </c>
      <c r="K2047" s="5" t="s">
        <v>22972</v>
      </c>
      <c r="L2047" s="5" t="s">
        <v>24322</v>
      </c>
      <c r="M2047" s="5">
        <v>26805587</v>
      </c>
      <c r="N2047" s="5">
        <v>26601975</v>
      </c>
      <c r="O2047" s="6">
        <v>46233.734016203707</v>
      </c>
      <c r="P2047" s="4" t="s">
        <v>81</v>
      </c>
      <c r="Q2047" s="5" t="s">
        <v>18550</v>
      </c>
      <c r="R2047" s="5">
        <v>80066961</v>
      </c>
      <c r="S2047" s="5" t="s">
        <v>20122</v>
      </c>
      <c r="T2047" s="4">
        <v>32000000</v>
      </c>
      <c r="U2047" s="4">
        <v>0</v>
      </c>
      <c r="V2047" s="4">
        <v>32000000</v>
      </c>
      <c r="W2047" s="4">
        <v>20053333</v>
      </c>
      <c r="X2047" s="4">
        <v>11946667</v>
      </c>
      <c r="Y2047" s="4">
        <v>5546667</v>
      </c>
    </row>
    <row r="2048" spans="1:25" x14ac:dyDescent="0.2">
      <c r="A2048" s="5" t="s">
        <v>3817</v>
      </c>
      <c r="B2048" s="5" t="s">
        <v>3501</v>
      </c>
      <c r="C2048" s="5" t="s">
        <v>13010</v>
      </c>
      <c r="D2048" s="5">
        <v>850</v>
      </c>
      <c r="E2048" s="5" t="s">
        <v>17482</v>
      </c>
      <c r="F2048" s="5">
        <v>20</v>
      </c>
      <c r="G2048" s="5" t="s">
        <v>36</v>
      </c>
      <c r="H2048" s="5">
        <v>27501</v>
      </c>
      <c r="I2048" s="5" t="s">
        <v>3724</v>
      </c>
      <c r="J2048" s="5" t="s">
        <v>21733</v>
      </c>
      <c r="K2048" s="5" t="s">
        <v>22972</v>
      </c>
      <c r="L2048" s="5" t="s">
        <v>24392</v>
      </c>
      <c r="M2048" s="5">
        <v>26805823</v>
      </c>
      <c r="N2048" s="5">
        <v>26601975</v>
      </c>
      <c r="O2048" s="6">
        <v>46239.400462962964</v>
      </c>
      <c r="P2048" s="4" t="s">
        <v>8589</v>
      </c>
      <c r="Q2048" s="5" t="s">
        <v>18550</v>
      </c>
      <c r="R2048" s="5">
        <v>1018494881</v>
      </c>
      <c r="S2048" s="5" t="s">
        <v>10242</v>
      </c>
      <c r="T2048" s="4">
        <v>35000000</v>
      </c>
      <c r="U2048" s="4">
        <v>0</v>
      </c>
      <c r="V2048" s="4">
        <v>35000000</v>
      </c>
      <c r="W2048" s="4">
        <v>23333333</v>
      </c>
      <c r="X2048" s="4">
        <v>11666667</v>
      </c>
      <c r="Y2048" s="4">
        <v>11666667</v>
      </c>
    </row>
    <row r="2049" spans="1:25" x14ac:dyDescent="0.2">
      <c r="A2049" s="5" t="s">
        <v>3817</v>
      </c>
      <c r="B2049" s="5" t="s">
        <v>3501</v>
      </c>
      <c r="C2049" s="5" t="s">
        <v>13010</v>
      </c>
      <c r="D2049" s="5">
        <v>850</v>
      </c>
      <c r="E2049" s="5" t="s">
        <v>17482</v>
      </c>
      <c r="F2049" s="5">
        <v>20</v>
      </c>
      <c r="G2049" s="5" t="s">
        <v>36</v>
      </c>
      <c r="H2049" s="5">
        <v>27501</v>
      </c>
      <c r="I2049" s="5" t="s">
        <v>3724</v>
      </c>
      <c r="J2049" s="5" t="s">
        <v>21734</v>
      </c>
      <c r="K2049" s="5" t="s">
        <v>22972</v>
      </c>
      <c r="L2049" s="5" t="s">
        <v>24396</v>
      </c>
      <c r="M2049" s="5">
        <v>26805829</v>
      </c>
      <c r="N2049" s="5">
        <v>26601975</v>
      </c>
      <c r="O2049" s="6">
        <v>46239.41678240741</v>
      </c>
      <c r="P2049" s="4" t="s">
        <v>8589</v>
      </c>
      <c r="Q2049" s="5" t="s">
        <v>21735</v>
      </c>
      <c r="R2049" s="5">
        <v>1072922174</v>
      </c>
      <c r="S2049" s="5" t="s">
        <v>21736</v>
      </c>
      <c r="T2049" s="4">
        <v>27500000</v>
      </c>
      <c r="U2049" s="4">
        <v>0</v>
      </c>
      <c r="V2049" s="4">
        <v>27500000</v>
      </c>
      <c r="W2049" s="4">
        <v>18516667</v>
      </c>
      <c r="X2049" s="4">
        <v>8983333</v>
      </c>
      <c r="Y2049" s="4">
        <v>8983333</v>
      </c>
    </row>
    <row r="2050" spans="1:25" x14ac:dyDescent="0.2">
      <c r="A2050" s="5" t="s">
        <v>3817</v>
      </c>
      <c r="B2050" s="5" t="s">
        <v>3501</v>
      </c>
      <c r="C2050" s="5" t="s">
        <v>13010</v>
      </c>
      <c r="D2050" s="5">
        <v>850</v>
      </c>
      <c r="E2050" s="5" t="s">
        <v>17482</v>
      </c>
      <c r="F2050" s="5">
        <v>20</v>
      </c>
      <c r="G2050" s="5" t="s">
        <v>36</v>
      </c>
      <c r="H2050" s="5">
        <v>27501</v>
      </c>
      <c r="I2050" s="5" t="s">
        <v>3724</v>
      </c>
      <c r="J2050" s="5" t="s">
        <v>21737</v>
      </c>
      <c r="K2050" s="5" t="s">
        <v>22972</v>
      </c>
      <c r="L2050" s="5" t="s">
        <v>24463</v>
      </c>
      <c r="M2050" s="5">
        <v>26806163</v>
      </c>
      <c r="N2050" s="5">
        <v>26601975</v>
      </c>
      <c r="O2050" s="6">
        <v>46248.780763888892</v>
      </c>
      <c r="P2050" s="4" t="s">
        <v>94</v>
      </c>
      <c r="Q2050" s="5" t="s">
        <v>21738</v>
      </c>
      <c r="R2050" s="5">
        <v>33677601</v>
      </c>
      <c r="S2050" s="5" t="s">
        <v>21739</v>
      </c>
      <c r="T2050" s="4">
        <v>48000000</v>
      </c>
      <c r="U2050" s="4">
        <v>0</v>
      </c>
      <c r="V2050" s="4">
        <v>48000000</v>
      </c>
      <c r="W2050" s="4">
        <v>43600000</v>
      </c>
      <c r="X2050" s="4">
        <v>4400000</v>
      </c>
      <c r="Y2050" s="4">
        <v>4400000</v>
      </c>
    </row>
    <row r="2051" spans="1:25" x14ac:dyDescent="0.2">
      <c r="A2051" s="5" t="s">
        <v>3817</v>
      </c>
      <c r="B2051" s="5" t="s">
        <v>3501</v>
      </c>
      <c r="C2051" s="5" t="s">
        <v>13010</v>
      </c>
      <c r="D2051" s="5">
        <v>850</v>
      </c>
      <c r="E2051" s="5" t="s">
        <v>17482</v>
      </c>
      <c r="F2051" s="5">
        <v>20</v>
      </c>
      <c r="G2051" s="5" t="s">
        <v>36</v>
      </c>
      <c r="H2051" s="5">
        <v>27501</v>
      </c>
      <c r="I2051" s="5" t="s">
        <v>3724</v>
      </c>
      <c r="J2051" s="5" t="s">
        <v>22472</v>
      </c>
      <c r="K2051" s="5" t="s">
        <v>22972</v>
      </c>
      <c r="L2051" s="5" t="s">
        <v>24479</v>
      </c>
      <c r="M2051" s="5">
        <v>26806339</v>
      </c>
      <c r="N2051" s="5">
        <v>26601975</v>
      </c>
      <c r="O2051" s="6">
        <v>46257.992430555554</v>
      </c>
      <c r="P2051" s="4" t="s">
        <v>22341</v>
      </c>
      <c r="Q2051" s="5" t="s">
        <v>18547</v>
      </c>
      <c r="R2051" s="5">
        <v>1005581884</v>
      </c>
      <c r="S2051" s="5" t="s">
        <v>15383</v>
      </c>
      <c r="T2051" s="4">
        <v>21703500</v>
      </c>
      <c r="U2051" s="4">
        <v>0</v>
      </c>
      <c r="V2051" s="4">
        <v>21703500</v>
      </c>
      <c r="W2051" s="4">
        <v>15915900</v>
      </c>
      <c r="X2051" s="4">
        <v>5787600</v>
      </c>
      <c r="Y2051" s="4">
        <v>5787600</v>
      </c>
    </row>
    <row r="2052" spans="1:25" x14ac:dyDescent="0.2">
      <c r="A2052" s="5" t="s">
        <v>3817</v>
      </c>
      <c r="B2052" s="5" t="s">
        <v>3501</v>
      </c>
      <c r="C2052" s="5" t="s">
        <v>2954</v>
      </c>
      <c r="D2052" s="5">
        <v>851</v>
      </c>
      <c r="E2052" s="5" t="s">
        <v>17483</v>
      </c>
      <c r="F2052" s="5">
        <v>20</v>
      </c>
      <c r="G2052" s="5" t="s">
        <v>36</v>
      </c>
      <c r="H2052" s="5">
        <v>27501</v>
      </c>
      <c r="I2052" s="5" t="s">
        <v>3724</v>
      </c>
      <c r="J2052" s="5" t="s">
        <v>18577</v>
      </c>
      <c r="K2052" s="5" t="s">
        <v>22972</v>
      </c>
      <c r="L2052" s="5" t="s">
        <v>24023</v>
      </c>
      <c r="M2052" s="5">
        <v>26804282</v>
      </c>
      <c r="N2052" s="5">
        <v>26601975</v>
      </c>
      <c r="O2052" s="6">
        <v>46211.906446759262</v>
      </c>
      <c r="P2052" s="4" t="s">
        <v>81</v>
      </c>
      <c r="Q2052" s="5" t="s">
        <v>18578</v>
      </c>
      <c r="R2052" s="5">
        <v>1014289985</v>
      </c>
      <c r="S2052" s="5" t="s">
        <v>2006</v>
      </c>
      <c r="T2052" s="4">
        <v>27215000</v>
      </c>
      <c r="U2052" s="4">
        <v>0</v>
      </c>
      <c r="V2052" s="4">
        <v>27215000</v>
      </c>
      <c r="W2052" s="4">
        <v>19957667</v>
      </c>
      <c r="X2052" s="4">
        <v>7257333</v>
      </c>
      <c r="Y2052" s="4">
        <v>7257333</v>
      </c>
    </row>
    <row r="2053" spans="1:25" x14ac:dyDescent="0.2">
      <c r="A2053" s="5" t="s">
        <v>3817</v>
      </c>
      <c r="B2053" s="5" t="s">
        <v>3501</v>
      </c>
      <c r="C2053" s="5" t="s">
        <v>2954</v>
      </c>
      <c r="D2053" s="5">
        <v>851</v>
      </c>
      <c r="E2053" s="5" t="s">
        <v>17483</v>
      </c>
      <c r="F2053" s="5">
        <v>20</v>
      </c>
      <c r="G2053" s="5" t="s">
        <v>36</v>
      </c>
      <c r="H2053" s="5">
        <v>27501</v>
      </c>
      <c r="I2053" s="5" t="s">
        <v>3724</v>
      </c>
      <c r="J2053" s="5" t="s">
        <v>18579</v>
      </c>
      <c r="K2053" s="5" t="s">
        <v>22972</v>
      </c>
      <c r="L2053" s="5" t="s">
        <v>24024</v>
      </c>
      <c r="M2053" s="5">
        <v>26804291</v>
      </c>
      <c r="N2053" s="5">
        <v>26601975</v>
      </c>
      <c r="O2053" s="6">
        <v>46212.353993055556</v>
      </c>
      <c r="P2053" s="4" t="s">
        <v>81</v>
      </c>
      <c r="Q2053" s="5" t="s">
        <v>18580</v>
      </c>
      <c r="R2053" s="5">
        <v>1016076746</v>
      </c>
      <c r="S2053" s="5" t="s">
        <v>10183</v>
      </c>
      <c r="T2053" s="4">
        <v>27500000</v>
      </c>
      <c r="U2053" s="4">
        <v>0</v>
      </c>
      <c r="V2053" s="4">
        <v>27500000</v>
      </c>
      <c r="W2053" s="4">
        <v>13566667</v>
      </c>
      <c r="X2053" s="4">
        <v>13933333</v>
      </c>
      <c r="Y2053" s="4">
        <v>13933333</v>
      </c>
    </row>
    <row r="2054" spans="1:25" x14ac:dyDescent="0.2">
      <c r="A2054" s="5" t="s">
        <v>3817</v>
      </c>
      <c r="B2054" s="5" t="s">
        <v>3501</v>
      </c>
      <c r="C2054" s="5" t="s">
        <v>2954</v>
      </c>
      <c r="D2054" s="5">
        <v>851</v>
      </c>
      <c r="E2054" s="5" t="s">
        <v>17483</v>
      </c>
      <c r="F2054" s="5">
        <v>20</v>
      </c>
      <c r="G2054" s="5" t="s">
        <v>36</v>
      </c>
      <c r="H2054" s="5">
        <v>27501</v>
      </c>
      <c r="I2054" s="5" t="s">
        <v>3724</v>
      </c>
      <c r="J2054" s="5" t="s">
        <v>18581</v>
      </c>
      <c r="K2054" s="5" t="s">
        <v>22972</v>
      </c>
      <c r="L2054" s="5" t="s">
        <v>24044</v>
      </c>
      <c r="M2054" s="5">
        <v>26804455</v>
      </c>
      <c r="N2054" s="5">
        <v>26601975</v>
      </c>
      <c r="O2054" s="6">
        <v>46213.732488425929</v>
      </c>
      <c r="P2054" s="4" t="s">
        <v>81</v>
      </c>
      <c r="Q2054" s="5" t="s">
        <v>18580</v>
      </c>
      <c r="R2054" s="5">
        <v>1018455373</v>
      </c>
      <c r="S2054" s="5" t="s">
        <v>272</v>
      </c>
      <c r="T2054" s="4">
        <v>24120000</v>
      </c>
      <c r="U2054" s="4">
        <v>0</v>
      </c>
      <c r="V2054" s="4">
        <v>24120000</v>
      </c>
      <c r="W2054" s="4">
        <v>11899200</v>
      </c>
      <c r="X2054" s="4">
        <v>12220800</v>
      </c>
      <c r="Y2054" s="4">
        <v>7396800</v>
      </c>
    </row>
    <row r="2055" spans="1:25" x14ac:dyDescent="0.2">
      <c r="A2055" s="5" t="s">
        <v>3817</v>
      </c>
      <c r="B2055" s="5" t="s">
        <v>3501</v>
      </c>
      <c r="C2055" s="5" t="s">
        <v>2954</v>
      </c>
      <c r="D2055" s="5">
        <v>851</v>
      </c>
      <c r="E2055" s="5" t="s">
        <v>17483</v>
      </c>
      <c r="F2055" s="5">
        <v>20</v>
      </c>
      <c r="G2055" s="5" t="s">
        <v>36</v>
      </c>
      <c r="H2055" s="5">
        <v>27501</v>
      </c>
      <c r="I2055" s="5" t="s">
        <v>3724</v>
      </c>
      <c r="J2055" s="5" t="s">
        <v>18582</v>
      </c>
      <c r="K2055" s="5" t="s">
        <v>22972</v>
      </c>
      <c r="L2055" s="5" t="s">
        <v>24062</v>
      </c>
      <c r="M2055" s="5">
        <v>26804544</v>
      </c>
      <c r="N2055" s="5">
        <v>26601975</v>
      </c>
      <c r="O2055" s="6">
        <v>46217.675173611111</v>
      </c>
      <c r="P2055" s="4" t="s">
        <v>81</v>
      </c>
      <c r="Q2055" s="5" t="s">
        <v>18583</v>
      </c>
      <c r="R2055" s="5">
        <v>52603758</v>
      </c>
      <c r="S2055" s="5" t="s">
        <v>10207</v>
      </c>
      <c r="T2055" s="4">
        <v>27500000</v>
      </c>
      <c r="U2055" s="4">
        <v>0</v>
      </c>
      <c r="V2055" s="4">
        <v>27500000</v>
      </c>
      <c r="W2055" s="4">
        <v>13750000</v>
      </c>
      <c r="X2055" s="4">
        <v>13750000</v>
      </c>
      <c r="Y2055" s="4">
        <v>13750000</v>
      </c>
    </row>
    <row r="2056" spans="1:25" x14ac:dyDescent="0.2">
      <c r="A2056" s="5" t="s">
        <v>3817</v>
      </c>
      <c r="B2056" s="5" t="s">
        <v>3501</v>
      </c>
      <c r="C2056" s="5" t="s">
        <v>2954</v>
      </c>
      <c r="D2056" s="5">
        <v>851</v>
      </c>
      <c r="E2056" s="5" t="s">
        <v>17483</v>
      </c>
      <c r="F2056" s="5">
        <v>20</v>
      </c>
      <c r="G2056" s="5" t="s">
        <v>36</v>
      </c>
      <c r="H2056" s="5">
        <v>27501</v>
      </c>
      <c r="I2056" s="5" t="s">
        <v>3724</v>
      </c>
      <c r="J2056" s="5" t="s">
        <v>18584</v>
      </c>
      <c r="K2056" s="5" t="s">
        <v>22972</v>
      </c>
      <c r="L2056" s="5" t="s">
        <v>24063</v>
      </c>
      <c r="M2056" s="5">
        <v>26804545</v>
      </c>
      <c r="N2056" s="5">
        <v>26601975</v>
      </c>
      <c r="O2056" s="6">
        <v>46217.676018518519</v>
      </c>
      <c r="P2056" s="4" t="s">
        <v>81</v>
      </c>
      <c r="Q2056" s="5" t="s">
        <v>18585</v>
      </c>
      <c r="R2056" s="5">
        <v>1018485279</v>
      </c>
      <c r="S2056" s="5" t="s">
        <v>507</v>
      </c>
      <c r="T2056" s="4">
        <v>30000000</v>
      </c>
      <c r="U2056" s="4">
        <v>0</v>
      </c>
      <c r="V2056" s="4">
        <v>30000000</v>
      </c>
      <c r="W2056" s="4">
        <v>16400000</v>
      </c>
      <c r="X2056" s="4">
        <v>13600000</v>
      </c>
      <c r="Y2056" s="4">
        <v>13600000</v>
      </c>
    </row>
    <row r="2057" spans="1:25" x14ac:dyDescent="0.2">
      <c r="A2057" s="5" t="s">
        <v>3817</v>
      </c>
      <c r="B2057" s="5" t="s">
        <v>3501</v>
      </c>
      <c r="C2057" s="5" t="s">
        <v>2954</v>
      </c>
      <c r="D2057" s="5">
        <v>851</v>
      </c>
      <c r="E2057" s="5" t="s">
        <v>17483</v>
      </c>
      <c r="F2057" s="5">
        <v>20</v>
      </c>
      <c r="G2057" s="5" t="s">
        <v>36</v>
      </c>
      <c r="H2057" s="5">
        <v>27501</v>
      </c>
      <c r="I2057" s="5" t="s">
        <v>3724</v>
      </c>
      <c r="J2057" s="5" t="s">
        <v>20123</v>
      </c>
      <c r="K2057" s="5" t="s">
        <v>22972</v>
      </c>
      <c r="L2057" s="5" t="s">
        <v>24087</v>
      </c>
      <c r="M2057" s="5">
        <v>26804668</v>
      </c>
      <c r="N2057" s="5">
        <v>26601975</v>
      </c>
      <c r="O2057" s="6">
        <v>46219.47347222222</v>
      </c>
      <c r="P2057" s="4" t="s">
        <v>81</v>
      </c>
      <c r="Q2057" s="5" t="s">
        <v>20124</v>
      </c>
      <c r="R2057" s="5">
        <v>1020801421</v>
      </c>
      <c r="S2057" s="5" t="s">
        <v>2018</v>
      </c>
      <c r="T2057" s="4">
        <v>40000000</v>
      </c>
      <c r="U2057" s="4">
        <v>0</v>
      </c>
      <c r="V2057" s="4">
        <v>40000000</v>
      </c>
      <c r="W2057" s="4">
        <v>20266667</v>
      </c>
      <c r="X2057" s="4">
        <v>19733333</v>
      </c>
      <c r="Y2057" s="4">
        <v>19733333</v>
      </c>
    </row>
    <row r="2058" spans="1:25" x14ac:dyDescent="0.2">
      <c r="A2058" s="5" t="s">
        <v>3817</v>
      </c>
      <c r="B2058" s="5" t="s">
        <v>3501</v>
      </c>
      <c r="C2058" s="5" t="s">
        <v>2954</v>
      </c>
      <c r="D2058" s="5">
        <v>851</v>
      </c>
      <c r="E2058" s="5" t="s">
        <v>17483</v>
      </c>
      <c r="F2058" s="5">
        <v>20</v>
      </c>
      <c r="G2058" s="5" t="s">
        <v>36</v>
      </c>
      <c r="H2058" s="5">
        <v>27501</v>
      </c>
      <c r="I2058" s="5" t="s">
        <v>3724</v>
      </c>
      <c r="J2058" s="5" t="s">
        <v>20125</v>
      </c>
      <c r="K2058" s="5" t="s">
        <v>22972</v>
      </c>
      <c r="L2058" s="5" t="s">
        <v>24144</v>
      </c>
      <c r="M2058" s="5">
        <v>26804891</v>
      </c>
      <c r="N2058" s="5">
        <v>26601975</v>
      </c>
      <c r="O2058" s="6">
        <v>46225.442939814813</v>
      </c>
      <c r="P2058" s="4" t="s">
        <v>81</v>
      </c>
      <c r="Q2058" s="5" t="s">
        <v>18550</v>
      </c>
      <c r="R2058" s="5">
        <v>1057599550</v>
      </c>
      <c r="S2058" s="5" t="s">
        <v>3198</v>
      </c>
      <c r="T2058" s="4">
        <v>27500000</v>
      </c>
      <c r="U2058" s="4">
        <v>0</v>
      </c>
      <c r="V2058" s="4">
        <v>27500000</v>
      </c>
      <c r="W2058" s="4">
        <v>15216667</v>
      </c>
      <c r="X2058" s="4">
        <v>12283333</v>
      </c>
      <c r="Y2058" s="4">
        <v>6783333</v>
      </c>
    </row>
    <row r="2059" spans="1:25" x14ac:dyDescent="0.2">
      <c r="A2059" s="5" t="s">
        <v>3817</v>
      </c>
      <c r="B2059" s="5" t="s">
        <v>3501</v>
      </c>
      <c r="C2059" s="5" t="s">
        <v>2954</v>
      </c>
      <c r="D2059" s="5">
        <v>851</v>
      </c>
      <c r="E2059" s="5" t="s">
        <v>17483</v>
      </c>
      <c r="F2059" s="5">
        <v>20</v>
      </c>
      <c r="G2059" s="5" t="s">
        <v>36</v>
      </c>
      <c r="H2059" s="5">
        <v>27501</v>
      </c>
      <c r="I2059" s="5" t="s">
        <v>3724</v>
      </c>
      <c r="J2059" s="5" t="s">
        <v>20126</v>
      </c>
      <c r="K2059" s="5" t="s">
        <v>22972</v>
      </c>
      <c r="L2059" s="5" t="s">
        <v>24151</v>
      </c>
      <c r="M2059" s="5">
        <v>26804914</v>
      </c>
      <c r="N2059" s="5">
        <v>26601975</v>
      </c>
      <c r="O2059" s="6">
        <v>46225.494409722225</v>
      </c>
      <c r="P2059" s="4" t="s">
        <v>81</v>
      </c>
      <c r="Q2059" s="5" t="s">
        <v>18585</v>
      </c>
      <c r="R2059" s="5">
        <v>1120740990</v>
      </c>
      <c r="S2059" s="5" t="s">
        <v>8895</v>
      </c>
      <c r="T2059" s="4">
        <v>27500000</v>
      </c>
      <c r="U2059" s="4">
        <v>0</v>
      </c>
      <c r="V2059" s="4">
        <v>27500000</v>
      </c>
      <c r="W2059" s="4">
        <v>15950000</v>
      </c>
      <c r="X2059" s="4">
        <v>11550000</v>
      </c>
      <c r="Y2059" s="4">
        <v>6050000</v>
      </c>
    </row>
    <row r="2060" spans="1:25" x14ac:dyDescent="0.2">
      <c r="A2060" s="5" t="s">
        <v>3817</v>
      </c>
      <c r="B2060" s="5" t="s">
        <v>3501</v>
      </c>
      <c r="C2060" s="5" t="s">
        <v>2954</v>
      </c>
      <c r="D2060" s="5">
        <v>851</v>
      </c>
      <c r="E2060" s="5" t="s">
        <v>17483</v>
      </c>
      <c r="F2060" s="5">
        <v>20</v>
      </c>
      <c r="G2060" s="5" t="s">
        <v>36</v>
      </c>
      <c r="H2060" s="5">
        <v>27501</v>
      </c>
      <c r="I2060" s="5" t="s">
        <v>3724</v>
      </c>
      <c r="J2060" s="5" t="s">
        <v>20127</v>
      </c>
      <c r="K2060" s="5" t="s">
        <v>22972</v>
      </c>
      <c r="L2060" s="5" t="s">
        <v>24154</v>
      </c>
      <c r="M2060" s="5">
        <v>26804917</v>
      </c>
      <c r="N2060" s="5">
        <v>26601975</v>
      </c>
      <c r="O2060" s="6">
        <v>46225.500578703701</v>
      </c>
      <c r="P2060" s="4" t="s">
        <v>81</v>
      </c>
      <c r="Q2060" s="5" t="s">
        <v>18580</v>
      </c>
      <c r="R2060" s="5">
        <v>1075666231</v>
      </c>
      <c r="S2060" s="5" t="s">
        <v>3243</v>
      </c>
      <c r="T2060" s="4">
        <v>24115000</v>
      </c>
      <c r="U2060" s="4">
        <v>0</v>
      </c>
      <c r="V2060" s="4">
        <v>24115000</v>
      </c>
      <c r="W2060" s="4">
        <v>18809700</v>
      </c>
      <c r="X2060" s="4">
        <v>5305300</v>
      </c>
    </row>
    <row r="2061" spans="1:25" x14ac:dyDescent="0.2">
      <c r="A2061" s="5" t="s">
        <v>3817</v>
      </c>
      <c r="B2061" s="5" t="s">
        <v>3501</v>
      </c>
      <c r="C2061" s="5" t="s">
        <v>2954</v>
      </c>
      <c r="D2061" s="5">
        <v>851</v>
      </c>
      <c r="E2061" s="5" t="s">
        <v>17483</v>
      </c>
      <c r="F2061" s="5">
        <v>20</v>
      </c>
      <c r="G2061" s="5" t="s">
        <v>36</v>
      </c>
      <c r="H2061" s="5">
        <v>27501</v>
      </c>
      <c r="I2061" s="5" t="s">
        <v>3724</v>
      </c>
      <c r="J2061" s="5" t="s">
        <v>20128</v>
      </c>
      <c r="K2061" s="5" t="s">
        <v>22972</v>
      </c>
      <c r="L2061" s="5" t="s">
        <v>24169</v>
      </c>
      <c r="M2061" s="5">
        <v>26804996</v>
      </c>
      <c r="N2061" s="5">
        <v>26601975</v>
      </c>
      <c r="O2061" s="6">
        <v>46226.401226851849</v>
      </c>
      <c r="P2061" s="4" t="s">
        <v>81</v>
      </c>
      <c r="Q2061" s="5" t="s">
        <v>20129</v>
      </c>
      <c r="R2061" s="5">
        <v>11523702</v>
      </c>
      <c r="S2061" s="5" t="s">
        <v>750</v>
      </c>
      <c r="T2061" s="4">
        <v>36000000</v>
      </c>
      <c r="U2061" s="4">
        <v>0</v>
      </c>
      <c r="V2061" s="4">
        <v>36000000</v>
      </c>
      <c r="W2061" s="4">
        <v>19920000</v>
      </c>
      <c r="X2061" s="4">
        <v>16080000</v>
      </c>
      <c r="Y2061" s="4">
        <v>16080000</v>
      </c>
    </row>
    <row r="2062" spans="1:25" x14ac:dyDescent="0.2">
      <c r="A2062" s="5" t="s">
        <v>3817</v>
      </c>
      <c r="B2062" s="5" t="s">
        <v>3501</v>
      </c>
      <c r="C2062" s="5" t="s">
        <v>2954</v>
      </c>
      <c r="D2062" s="5">
        <v>851</v>
      </c>
      <c r="E2062" s="5" t="s">
        <v>17483</v>
      </c>
      <c r="F2062" s="5">
        <v>20</v>
      </c>
      <c r="G2062" s="5" t="s">
        <v>36</v>
      </c>
      <c r="H2062" s="5">
        <v>27501</v>
      </c>
      <c r="I2062" s="5" t="s">
        <v>3724</v>
      </c>
      <c r="J2062" s="5" t="s">
        <v>20130</v>
      </c>
      <c r="K2062" s="5" t="s">
        <v>22972</v>
      </c>
      <c r="L2062" s="5" t="s">
        <v>24175</v>
      </c>
      <c r="M2062" s="5">
        <v>26805018</v>
      </c>
      <c r="N2062" s="5">
        <v>26601975</v>
      </c>
      <c r="O2062" s="6">
        <v>46226.441759259258</v>
      </c>
      <c r="P2062" s="4" t="s">
        <v>81</v>
      </c>
      <c r="Q2062" s="5" t="s">
        <v>20131</v>
      </c>
      <c r="R2062" s="5">
        <v>1105612905</v>
      </c>
      <c r="S2062" s="5" t="s">
        <v>740</v>
      </c>
      <c r="T2062" s="4">
        <v>34840000</v>
      </c>
      <c r="U2062" s="4">
        <v>0</v>
      </c>
      <c r="V2062" s="4">
        <v>34840000</v>
      </c>
      <c r="W2062" s="4">
        <v>19278133</v>
      </c>
      <c r="X2062" s="4">
        <v>15561867</v>
      </c>
      <c r="Y2062" s="4">
        <v>15561867</v>
      </c>
    </row>
    <row r="2063" spans="1:25" x14ac:dyDescent="0.2">
      <c r="A2063" s="5" t="s">
        <v>3817</v>
      </c>
      <c r="B2063" s="5" t="s">
        <v>3501</v>
      </c>
      <c r="C2063" s="5" t="s">
        <v>2954</v>
      </c>
      <c r="D2063" s="5">
        <v>851</v>
      </c>
      <c r="E2063" s="5" t="s">
        <v>17483</v>
      </c>
      <c r="F2063" s="5">
        <v>20</v>
      </c>
      <c r="G2063" s="5" t="s">
        <v>36</v>
      </c>
      <c r="H2063" s="5">
        <v>27501</v>
      </c>
      <c r="I2063" s="5" t="s">
        <v>3724</v>
      </c>
      <c r="J2063" s="5" t="s">
        <v>20132</v>
      </c>
      <c r="K2063" s="5" t="s">
        <v>22972</v>
      </c>
      <c r="L2063" s="5" t="s">
        <v>24187</v>
      </c>
      <c r="M2063" s="5">
        <v>26805052</v>
      </c>
      <c r="N2063" s="5">
        <v>26601975</v>
      </c>
      <c r="O2063" s="6">
        <v>46226.628078703703</v>
      </c>
      <c r="P2063" s="4" t="s">
        <v>81</v>
      </c>
      <c r="Q2063" s="5" t="s">
        <v>18524</v>
      </c>
      <c r="R2063" s="5">
        <v>1022385718</v>
      </c>
      <c r="S2063" s="5" t="s">
        <v>10185</v>
      </c>
      <c r="T2063" s="4">
        <v>37000000</v>
      </c>
      <c r="U2063" s="4">
        <v>0</v>
      </c>
      <c r="V2063" s="4">
        <v>37000000</v>
      </c>
      <c r="W2063" s="4">
        <v>20473333</v>
      </c>
      <c r="X2063" s="4">
        <v>16526667</v>
      </c>
      <c r="Y2063" s="4">
        <v>16526667</v>
      </c>
    </row>
    <row r="2064" spans="1:25" x14ac:dyDescent="0.2">
      <c r="A2064" s="5" t="s">
        <v>3817</v>
      </c>
      <c r="B2064" s="5" t="s">
        <v>3501</v>
      </c>
      <c r="C2064" s="5" t="s">
        <v>2954</v>
      </c>
      <c r="D2064" s="5">
        <v>851</v>
      </c>
      <c r="E2064" s="5" t="s">
        <v>17483</v>
      </c>
      <c r="F2064" s="5">
        <v>20</v>
      </c>
      <c r="G2064" s="5" t="s">
        <v>36</v>
      </c>
      <c r="H2064" s="5">
        <v>27501</v>
      </c>
      <c r="I2064" s="5" t="s">
        <v>3724</v>
      </c>
      <c r="J2064" s="5" t="s">
        <v>20133</v>
      </c>
      <c r="K2064" s="5" t="s">
        <v>22972</v>
      </c>
      <c r="L2064" s="5" t="s">
        <v>24191</v>
      </c>
      <c r="M2064" s="5">
        <v>26805065</v>
      </c>
      <c r="N2064" s="5">
        <v>26601975</v>
      </c>
      <c r="O2064" s="6">
        <v>46226.644189814811</v>
      </c>
      <c r="P2064" s="4" t="s">
        <v>81</v>
      </c>
      <c r="Q2064" s="5" t="s">
        <v>18524</v>
      </c>
      <c r="R2064" s="5">
        <v>1070622702</v>
      </c>
      <c r="S2064" s="5" t="s">
        <v>16162</v>
      </c>
      <c r="T2064" s="4">
        <v>37000000</v>
      </c>
      <c r="U2064" s="4">
        <v>0</v>
      </c>
      <c r="V2064" s="4">
        <v>37000000</v>
      </c>
      <c r="W2064" s="4">
        <v>28860000</v>
      </c>
      <c r="X2064" s="4">
        <v>8140000</v>
      </c>
      <c r="Y2064" s="4">
        <v>8140000</v>
      </c>
    </row>
    <row r="2065" spans="1:25" x14ac:dyDescent="0.2">
      <c r="A2065" s="5" t="s">
        <v>3817</v>
      </c>
      <c r="B2065" s="5" t="s">
        <v>3501</v>
      </c>
      <c r="C2065" s="5" t="s">
        <v>2954</v>
      </c>
      <c r="D2065" s="5">
        <v>851</v>
      </c>
      <c r="E2065" s="5" t="s">
        <v>17483</v>
      </c>
      <c r="F2065" s="5">
        <v>20</v>
      </c>
      <c r="G2065" s="5" t="s">
        <v>36</v>
      </c>
      <c r="H2065" s="5">
        <v>27501</v>
      </c>
      <c r="I2065" s="5" t="s">
        <v>3724</v>
      </c>
      <c r="J2065" s="5" t="s">
        <v>20134</v>
      </c>
      <c r="K2065" s="5" t="s">
        <v>22972</v>
      </c>
      <c r="L2065" s="5" t="s">
        <v>24192</v>
      </c>
      <c r="M2065" s="5">
        <v>26805070</v>
      </c>
      <c r="N2065" s="5">
        <v>26601975</v>
      </c>
      <c r="O2065" s="6">
        <v>46226.64949074074</v>
      </c>
      <c r="P2065" s="4" t="s">
        <v>81</v>
      </c>
      <c r="Q2065" s="5" t="s">
        <v>18524</v>
      </c>
      <c r="R2065" s="5">
        <v>1106308624</v>
      </c>
      <c r="S2065" s="5" t="s">
        <v>10137</v>
      </c>
      <c r="T2065" s="4">
        <v>37000000</v>
      </c>
      <c r="U2065" s="4">
        <v>0</v>
      </c>
      <c r="V2065" s="4">
        <v>37000000</v>
      </c>
      <c r="W2065" s="4">
        <v>21213333</v>
      </c>
      <c r="X2065" s="4">
        <v>15786667</v>
      </c>
      <c r="Y2065" s="4">
        <v>8386667</v>
      </c>
    </row>
    <row r="2066" spans="1:25" x14ac:dyDescent="0.2">
      <c r="A2066" s="5" t="s">
        <v>3817</v>
      </c>
      <c r="B2066" s="5" t="s">
        <v>3501</v>
      </c>
      <c r="C2066" s="5" t="s">
        <v>2954</v>
      </c>
      <c r="D2066" s="5">
        <v>851</v>
      </c>
      <c r="E2066" s="5" t="s">
        <v>17483</v>
      </c>
      <c r="F2066" s="5">
        <v>20</v>
      </c>
      <c r="G2066" s="5" t="s">
        <v>36</v>
      </c>
      <c r="H2066" s="5">
        <v>27501</v>
      </c>
      <c r="I2066" s="5" t="s">
        <v>3724</v>
      </c>
      <c r="J2066" s="5" t="s">
        <v>20135</v>
      </c>
      <c r="K2066" s="5" t="s">
        <v>22972</v>
      </c>
      <c r="L2066" s="5" t="s">
        <v>24198</v>
      </c>
      <c r="M2066" s="5">
        <v>26805094</v>
      </c>
      <c r="N2066" s="5">
        <v>26601975</v>
      </c>
      <c r="O2066" s="6">
        <v>46226.836782407408</v>
      </c>
      <c r="P2066" s="4" t="s">
        <v>81</v>
      </c>
      <c r="Q2066" s="5" t="s">
        <v>20136</v>
      </c>
      <c r="R2066" s="5">
        <v>1073174799</v>
      </c>
      <c r="S2066" s="5" t="s">
        <v>2662</v>
      </c>
      <c r="T2066" s="4">
        <v>27500000</v>
      </c>
      <c r="U2066" s="4">
        <v>0</v>
      </c>
      <c r="V2066" s="4">
        <v>27500000</v>
      </c>
      <c r="W2066" s="4">
        <v>22000000</v>
      </c>
      <c r="X2066" s="4">
        <v>5500000</v>
      </c>
      <c r="Y2066" s="4">
        <v>5500000</v>
      </c>
    </row>
    <row r="2067" spans="1:25" x14ac:dyDescent="0.2">
      <c r="A2067" s="5" t="s">
        <v>3817</v>
      </c>
      <c r="B2067" s="5" t="s">
        <v>3501</v>
      </c>
      <c r="C2067" s="5" t="s">
        <v>2954</v>
      </c>
      <c r="D2067" s="5">
        <v>851</v>
      </c>
      <c r="E2067" s="5" t="s">
        <v>17483</v>
      </c>
      <c r="F2067" s="5">
        <v>20</v>
      </c>
      <c r="G2067" s="5" t="s">
        <v>36</v>
      </c>
      <c r="H2067" s="5">
        <v>27501</v>
      </c>
      <c r="I2067" s="5" t="s">
        <v>3724</v>
      </c>
      <c r="J2067" s="5" t="s">
        <v>20137</v>
      </c>
      <c r="K2067" s="5" t="s">
        <v>22972</v>
      </c>
      <c r="L2067" s="5" t="s">
        <v>24202</v>
      </c>
      <c r="M2067" s="5">
        <v>26805110</v>
      </c>
      <c r="N2067" s="5">
        <v>26601975</v>
      </c>
      <c r="O2067" s="6">
        <v>46226.870717592596</v>
      </c>
      <c r="P2067" s="4" t="s">
        <v>81</v>
      </c>
      <c r="Q2067" s="5" t="s">
        <v>18524</v>
      </c>
      <c r="R2067" s="5">
        <v>53069737</v>
      </c>
      <c r="S2067" s="5" t="s">
        <v>10293</v>
      </c>
      <c r="T2067" s="4">
        <v>32500000</v>
      </c>
      <c r="U2067" s="4">
        <v>0</v>
      </c>
      <c r="V2067" s="4">
        <v>32500000</v>
      </c>
      <c r="W2067" s="4">
        <v>19066667</v>
      </c>
      <c r="X2067" s="4">
        <v>13433333</v>
      </c>
      <c r="Y2067" s="4">
        <v>6933333</v>
      </c>
    </row>
    <row r="2068" spans="1:25" x14ac:dyDescent="0.2">
      <c r="A2068" s="5" t="s">
        <v>3817</v>
      </c>
      <c r="B2068" s="5" t="s">
        <v>3501</v>
      </c>
      <c r="C2068" s="5" t="s">
        <v>2954</v>
      </c>
      <c r="D2068" s="5">
        <v>851</v>
      </c>
      <c r="E2068" s="5" t="s">
        <v>17483</v>
      </c>
      <c r="F2068" s="5">
        <v>20</v>
      </c>
      <c r="G2068" s="5" t="s">
        <v>36</v>
      </c>
      <c r="H2068" s="5">
        <v>27501</v>
      </c>
      <c r="I2068" s="5" t="s">
        <v>3724</v>
      </c>
      <c r="J2068" s="5" t="s">
        <v>20138</v>
      </c>
      <c r="K2068" s="5" t="s">
        <v>22972</v>
      </c>
      <c r="L2068" s="5" t="s">
        <v>24209</v>
      </c>
      <c r="M2068" s="5">
        <v>26805120</v>
      </c>
      <c r="N2068" s="5">
        <v>26601975</v>
      </c>
      <c r="O2068" s="6">
        <v>46226.925520833334</v>
      </c>
      <c r="P2068" s="4" t="s">
        <v>81</v>
      </c>
      <c r="Q2068" s="5" t="s">
        <v>19972</v>
      </c>
      <c r="R2068" s="5">
        <v>80179349</v>
      </c>
      <c r="S2068" s="5" t="s">
        <v>10301</v>
      </c>
      <c r="T2068" s="4">
        <v>36440000</v>
      </c>
      <c r="U2068" s="4">
        <v>0</v>
      </c>
      <c r="V2068" s="4">
        <v>36440000</v>
      </c>
      <c r="W2068" s="4">
        <v>21378133</v>
      </c>
      <c r="X2068" s="4">
        <v>15061867</v>
      </c>
      <c r="Y2068" s="4">
        <v>15061867</v>
      </c>
    </row>
    <row r="2069" spans="1:25" x14ac:dyDescent="0.2">
      <c r="A2069" s="5" t="s">
        <v>3817</v>
      </c>
      <c r="B2069" s="5" t="s">
        <v>3501</v>
      </c>
      <c r="C2069" s="5" t="s">
        <v>2954</v>
      </c>
      <c r="D2069" s="5">
        <v>851</v>
      </c>
      <c r="E2069" s="5" t="s">
        <v>17483</v>
      </c>
      <c r="F2069" s="5">
        <v>20</v>
      </c>
      <c r="G2069" s="5" t="s">
        <v>36</v>
      </c>
      <c r="H2069" s="5">
        <v>27501</v>
      </c>
      <c r="I2069" s="5" t="s">
        <v>3724</v>
      </c>
      <c r="J2069" s="5" t="s">
        <v>20139</v>
      </c>
      <c r="K2069" s="5" t="s">
        <v>22972</v>
      </c>
      <c r="L2069" s="5" t="s">
        <v>24210</v>
      </c>
      <c r="M2069" s="5">
        <v>26805121</v>
      </c>
      <c r="N2069" s="5">
        <v>26601975</v>
      </c>
      <c r="O2069" s="6">
        <v>46226.935381944444</v>
      </c>
      <c r="P2069" s="4" t="s">
        <v>81</v>
      </c>
      <c r="Q2069" s="5" t="s">
        <v>18550</v>
      </c>
      <c r="R2069" s="5">
        <v>1026287642</v>
      </c>
      <c r="S2069" s="5" t="s">
        <v>2333</v>
      </c>
      <c r="T2069" s="4">
        <v>30000000</v>
      </c>
      <c r="U2069" s="4">
        <v>0</v>
      </c>
      <c r="V2069" s="4">
        <v>30000000</v>
      </c>
      <c r="W2069" s="4">
        <v>17400000</v>
      </c>
      <c r="X2069" s="4">
        <v>12600000</v>
      </c>
      <c r="Y2069" s="4">
        <v>12600000</v>
      </c>
    </row>
    <row r="2070" spans="1:25" x14ac:dyDescent="0.2">
      <c r="A2070" s="5" t="s">
        <v>3817</v>
      </c>
      <c r="B2070" s="5" t="s">
        <v>3501</v>
      </c>
      <c r="C2070" s="5" t="s">
        <v>2954</v>
      </c>
      <c r="D2070" s="5">
        <v>851</v>
      </c>
      <c r="E2070" s="5" t="s">
        <v>17483</v>
      </c>
      <c r="F2070" s="5">
        <v>20</v>
      </c>
      <c r="G2070" s="5" t="s">
        <v>36</v>
      </c>
      <c r="H2070" s="5">
        <v>27501</v>
      </c>
      <c r="I2070" s="5" t="s">
        <v>3724</v>
      </c>
      <c r="J2070" s="5" t="s">
        <v>20140</v>
      </c>
      <c r="K2070" s="5" t="s">
        <v>22972</v>
      </c>
      <c r="L2070" s="5" t="s">
        <v>24226</v>
      </c>
      <c r="M2070" s="5">
        <v>26805181</v>
      </c>
      <c r="N2070" s="5">
        <v>26601975</v>
      </c>
      <c r="O2070" s="6">
        <v>46227.516076388885</v>
      </c>
      <c r="P2070" s="4" t="s">
        <v>81</v>
      </c>
      <c r="Q2070" s="5" t="s">
        <v>19972</v>
      </c>
      <c r="R2070" s="5">
        <v>11809686</v>
      </c>
      <c r="S2070" s="5" t="s">
        <v>1021</v>
      </c>
      <c r="T2070" s="4">
        <v>27500000</v>
      </c>
      <c r="U2070" s="4">
        <v>0</v>
      </c>
      <c r="V2070" s="4">
        <v>27500000</v>
      </c>
      <c r="W2070" s="4">
        <v>22000000</v>
      </c>
      <c r="X2070" s="4">
        <v>5500000</v>
      </c>
      <c r="Y2070" s="4">
        <v>5500000</v>
      </c>
    </row>
    <row r="2071" spans="1:25" x14ac:dyDescent="0.2">
      <c r="A2071" s="5" t="s">
        <v>3817</v>
      </c>
      <c r="B2071" s="5" t="s">
        <v>3501</v>
      </c>
      <c r="C2071" s="5" t="s">
        <v>2954</v>
      </c>
      <c r="D2071" s="5">
        <v>851</v>
      </c>
      <c r="E2071" s="5" t="s">
        <v>17483</v>
      </c>
      <c r="F2071" s="5">
        <v>20</v>
      </c>
      <c r="G2071" s="5" t="s">
        <v>36</v>
      </c>
      <c r="H2071" s="5">
        <v>27501</v>
      </c>
      <c r="I2071" s="5" t="s">
        <v>3724</v>
      </c>
      <c r="J2071" s="5" t="s">
        <v>20141</v>
      </c>
      <c r="K2071" s="5" t="s">
        <v>22972</v>
      </c>
      <c r="L2071" s="5" t="s">
        <v>24237</v>
      </c>
      <c r="M2071" s="5">
        <v>26805231</v>
      </c>
      <c r="N2071" s="5">
        <v>26601975</v>
      </c>
      <c r="O2071" s="6">
        <v>46230.450254629628</v>
      </c>
      <c r="P2071" s="4" t="s">
        <v>81</v>
      </c>
      <c r="Q2071" s="5" t="s">
        <v>20142</v>
      </c>
      <c r="R2071" s="5">
        <v>1073606716</v>
      </c>
      <c r="S2071" s="5" t="s">
        <v>10351</v>
      </c>
      <c r="T2071" s="4">
        <v>27500000</v>
      </c>
      <c r="U2071" s="4">
        <v>0</v>
      </c>
      <c r="V2071" s="4">
        <v>27500000</v>
      </c>
      <c r="W2071" s="4">
        <v>17050000</v>
      </c>
      <c r="X2071" s="4">
        <v>10450000</v>
      </c>
      <c r="Y2071" s="4">
        <v>10450000</v>
      </c>
    </row>
    <row r="2072" spans="1:25" x14ac:dyDescent="0.2">
      <c r="A2072" s="5" t="s">
        <v>3817</v>
      </c>
      <c r="B2072" s="5" t="s">
        <v>3501</v>
      </c>
      <c r="C2072" s="5" t="s">
        <v>2954</v>
      </c>
      <c r="D2072" s="5">
        <v>851</v>
      </c>
      <c r="E2072" s="5" t="s">
        <v>17483</v>
      </c>
      <c r="F2072" s="5">
        <v>20</v>
      </c>
      <c r="G2072" s="5" t="s">
        <v>36</v>
      </c>
      <c r="H2072" s="5">
        <v>27501</v>
      </c>
      <c r="I2072" s="5" t="s">
        <v>3724</v>
      </c>
      <c r="J2072" s="5" t="s">
        <v>20143</v>
      </c>
      <c r="K2072" s="5" t="s">
        <v>22972</v>
      </c>
      <c r="L2072" s="5" t="s">
        <v>24238</v>
      </c>
      <c r="M2072" s="5">
        <v>26805233</v>
      </c>
      <c r="N2072" s="5">
        <v>26601975</v>
      </c>
      <c r="O2072" s="6">
        <v>46230.455081018517</v>
      </c>
      <c r="P2072" s="4" t="s">
        <v>81</v>
      </c>
      <c r="Q2072" s="5" t="s">
        <v>19972</v>
      </c>
      <c r="R2072" s="5">
        <v>1019111140</v>
      </c>
      <c r="S2072" s="5" t="s">
        <v>1994</v>
      </c>
      <c r="T2072" s="4">
        <v>24115000</v>
      </c>
      <c r="U2072" s="4">
        <v>0</v>
      </c>
      <c r="V2072" s="4">
        <v>24115000</v>
      </c>
      <c r="W2072" s="4">
        <v>19292000</v>
      </c>
      <c r="X2072" s="4">
        <v>4823000</v>
      </c>
      <c r="Y2072" s="4">
        <v>4823000</v>
      </c>
    </row>
    <row r="2073" spans="1:25" x14ac:dyDescent="0.2">
      <c r="A2073" s="5" t="s">
        <v>3817</v>
      </c>
      <c r="B2073" s="5" t="s">
        <v>3501</v>
      </c>
      <c r="C2073" s="5" t="s">
        <v>2954</v>
      </c>
      <c r="D2073" s="5">
        <v>851</v>
      </c>
      <c r="E2073" s="5" t="s">
        <v>17483</v>
      </c>
      <c r="F2073" s="5">
        <v>20</v>
      </c>
      <c r="G2073" s="5" t="s">
        <v>36</v>
      </c>
      <c r="H2073" s="5">
        <v>27501</v>
      </c>
      <c r="I2073" s="5" t="s">
        <v>3724</v>
      </c>
      <c r="J2073" s="5" t="s">
        <v>20144</v>
      </c>
      <c r="K2073" s="5" t="s">
        <v>22972</v>
      </c>
      <c r="L2073" s="5" t="s">
        <v>24246</v>
      </c>
      <c r="M2073" s="5">
        <v>26805275</v>
      </c>
      <c r="N2073" s="5">
        <v>26601975</v>
      </c>
      <c r="O2073" s="6">
        <v>46230.630810185183</v>
      </c>
      <c r="P2073" s="4" t="s">
        <v>81</v>
      </c>
      <c r="Q2073" s="5" t="s">
        <v>20145</v>
      </c>
      <c r="R2073" s="5">
        <v>1053350736</v>
      </c>
      <c r="S2073" s="5" t="s">
        <v>10373</v>
      </c>
      <c r="T2073" s="4">
        <v>30000000</v>
      </c>
      <c r="U2073" s="4">
        <v>0</v>
      </c>
      <c r="V2073" s="4">
        <v>30000000</v>
      </c>
      <c r="W2073" s="4">
        <v>17600000</v>
      </c>
      <c r="X2073" s="4">
        <v>12400000</v>
      </c>
      <c r="Y2073" s="4">
        <v>12400000</v>
      </c>
    </row>
    <row r="2074" spans="1:25" x14ac:dyDescent="0.2">
      <c r="A2074" s="5" t="s">
        <v>3817</v>
      </c>
      <c r="B2074" s="5" t="s">
        <v>3501</v>
      </c>
      <c r="C2074" s="5" t="s">
        <v>2954</v>
      </c>
      <c r="D2074" s="5">
        <v>851</v>
      </c>
      <c r="E2074" s="5" t="s">
        <v>17483</v>
      </c>
      <c r="F2074" s="5">
        <v>20</v>
      </c>
      <c r="G2074" s="5" t="s">
        <v>36</v>
      </c>
      <c r="H2074" s="5">
        <v>27501</v>
      </c>
      <c r="I2074" s="5" t="s">
        <v>3724</v>
      </c>
      <c r="J2074" s="5" t="s">
        <v>20146</v>
      </c>
      <c r="K2074" s="5" t="s">
        <v>22972</v>
      </c>
      <c r="L2074" s="5" t="s">
        <v>24250</v>
      </c>
      <c r="M2074" s="5">
        <v>26805293</v>
      </c>
      <c r="N2074" s="5">
        <v>26601975</v>
      </c>
      <c r="O2074" s="6">
        <v>46230.689895833333</v>
      </c>
      <c r="P2074" s="4" t="s">
        <v>81</v>
      </c>
      <c r="Q2074" s="5" t="s">
        <v>18580</v>
      </c>
      <c r="R2074" s="5">
        <v>1070616218</v>
      </c>
      <c r="S2074" s="5" t="s">
        <v>1988</v>
      </c>
      <c r="T2074" s="4">
        <v>24120000</v>
      </c>
      <c r="U2074" s="4">
        <v>0</v>
      </c>
      <c r="V2074" s="4">
        <v>24120000</v>
      </c>
      <c r="W2074" s="4">
        <v>14150400</v>
      </c>
      <c r="X2074" s="4">
        <v>9969600</v>
      </c>
      <c r="Y2074" s="4">
        <v>9969600</v>
      </c>
    </row>
    <row r="2075" spans="1:25" x14ac:dyDescent="0.2">
      <c r="A2075" s="5" t="s">
        <v>3817</v>
      </c>
      <c r="B2075" s="5" t="s">
        <v>3501</v>
      </c>
      <c r="C2075" s="5" t="s">
        <v>2954</v>
      </c>
      <c r="D2075" s="5">
        <v>851</v>
      </c>
      <c r="E2075" s="5" t="s">
        <v>17483</v>
      </c>
      <c r="F2075" s="5">
        <v>20</v>
      </c>
      <c r="G2075" s="5" t="s">
        <v>36</v>
      </c>
      <c r="H2075" s="5">
        <v>27501</v>
      </c>
      <c r="I2075" s="5" t="s">
        <v>3724</v>
      </c>
      <c r="J2075" s="5" t="s">
        <v>20147</v>
      </c>
      <c r="K2075" s="5" t="s">
        <v>22972</v>
      </c>
      <c r="L2075" s="5" t="s">
        <v>24251</v>
      </c>
      <c r="M2075" s="5">
        <v>26805295</v>
      </c>
      <c r="N2075" s="5">
        <v>26601975</v>
      </c>
      <c r="O2075" s="6">
        <v>46230.691192129627</v>
      </c>
      <c r="P2075" s="4" t="s">
        <v>18509</v>
      </c>
      <c r="Q2075" s="5" t="s">
        <v>18524</v>
      </c>
      <c r="R2075" s="5">
        <v>1032419781</v>
      </c>
      <c r="S2075" s="5" t="s">
        <v>20148</v>
      </c>
      <c r="T2075" s="4">
        <v>27000000</v>
      </c>
      <c r="U2075" s="4">
        <v>0</v>
      </c>
      <c r="V2075" s="4">
        <v>27000000</v>
      </c>
      <c r="W2075" s="4">
        <v>27000000</v>
      </c>
      <c r="X2075" s="4">
        <v>0</v>
      </c>
    </row>
    <row r="2076" spans="1:25" x14ac:dyDescent="0.2">
      <c r="A2076" s="5" t="s">
        <v>3817</v>
      </c>
      <c r="B2076" s="5" t="s">
        <v>3501</v>
      </c>
      <c r="C2076" s="5" t="s">
        <v>2954</v>
      </c>
      <c r="D2076" s="5">
        <v>851</v>
      </c>
      <c r="E2076" s="5" t="s">
        <v>17483</v>
      </c>
      <c r="F2076" s="5">
        <v>20</v>
      </c>
      <c r="G2076" s="5" t="s">
        <v>36</v>
      </c>
      <c r="H2076" s="5">
        <v>27501</v>
      </c>
      <c r="I2076" s="5" t="s">
        <v>3724</v>
      </c>
      <c r="J2076" s="5" t="s">
        <v>20149</v>
      </c>
      <c r="K2076" s="5" t="s">
        <v>22972</v>
      </c>
      <c r="L2076" s="5" t="s">
        <v>24254</v>
      </c>
      <c r="M2076" s="5">
        <v>26805318</v>
      </c>
      <c r="N2076" s="5">
        <v>26601975</v>
      </c>
      <c r="O2076" s="6">
        <v>46231.382708333331</v>
      </c>
      <c r="P2076" s="4" t="s">
        <v>81</v>
      </c>
      <c r="Q2076" s="5" t="s">
        <v>19972</v>
      </c>
      <c r="R2076" s="5">
        <v>1077970005</v>
      </c>
      <c r="S2076" s="5" t="s">
        <v>2539</v>
      </c>
      <c r="T2076" s="4">
        <v>27500000</v>
      </c>
      <c r="U2076" s="4">
        <v>0</v>
      </c>
      <c r="V2076" s="4">
        <v>27500000</v>
      </c>
      <c r="W2076" s="4">
        <v>22000000</v>
      </c>
      <c r="X2076" s="4">
        <v>5500000</v>
      </c>
      <c r="Y2076" s="4">
        <v>5500000</v>
      </c>
    </row>
    <row r="2077" spans="1:25" x14ac:dyDescent="0.2">
      <c r="A2077" s="5" t="s">
        <v>3817</v>
      </c>
      <c r="B2077" s="5" t="s">
        <v>3501</v>
      </c>
      <c r="C2077" s="5" t="s">
        <v>2954</v>
      </c>
      <c r="D2077" s="5">
        <v>851</v>
      </c>
      <c r="E2077" s="5" t="s">
        <v>17483</v>
      </c>
      <c r="F2077" s="5">
        <v>20</v>
      </c>
      <c r="G2077" s="5" t="s">
        <v>36</v>
      </c>
      <c r="H2077" s="5">
        <v>27501</v>
      </c>
      <c r="I2077" s="5" t="s">
        <v>3724</v>
      </c>
      <c r="J2077" s="5" t="s">
        <v>20150</v>
      </c>
      <c r="K2077" s="5" t="s">
        <v>22972</v>
      </c>
      <c r="L2077" s="5" t="s">
        <v>24255</v>
      </c>
      <c r="M2077" s="5">
        <v>26805325</v>
      </c>
      <c r="N2077" s="5">
        <v>26601975</v>
      </c>
      <c r="O2077" s="6">
        <v>46231.399317129632</v>
      </c>
      <c r="P2077" s="4" t="s">
        <v>81</v>
      </c>
      <c r="Q2077" s="5" t="s">
        <v>19972</v>
      </c>
      <c r="R2077" s="5">
        <v>52855392</v>
      </c>
      <c r="S2077" s="5" t="s">
        <v>10306</v>
      </c>
      <c r="T2077" s="4">
        <v>27500000</v>
      </c>
      <c r="U2077" s="4">
        <v>0</v>
      </c>
      <c r="V2077" s="4">
        <v>27500000</v>
      </c>
      <c r="W2077" s="4">
        <v>21816667</v>
      </c>
      <c r="X2077" s="4">
        <v>5683333</v>
      </c>
      <c r="Y2077" s="4">
        <v>5683333</v>
      </c>
    </row>
    <row r="2078" spans="1:25" x14ac:dyDescent="0.2">
      <c r="A2078" s="5" t="s">
        <v>3817</v>
      </c>
      <c r="B2078" s="5" t="s">
        <v>3501</v>
      </c>
      <c r="C2078" s="5" t="s">
        <v>2954</v>
      </c>
      <c r="D2078" s="5">
        <v>851</v>
      </c>
      <c r="E2078" s="5" t="s">
        <v>17483</v>
      </c>
      <c r="F2078" s="5">
        <v>20</v>
      </c>
      <c r="G2078" s="5" t="s">
        <v>36</v>
      </c>
      <c r="H2078" s="5">
        <v>27501</v>
      </c>
      <c r="I2078" s="5" t="s">
        <v>3724</v>
      </c>
      <c r="J2078" s="5" t="s">
        <v>20151</v>
      </c>
      <c r="K2078" s="5" t="s">
        <v>22972</v>
      </c>
      <c r="L2078" s="5" t="s">
        <v>24266</v>
      </c>
      <c r="M2078" s="5">
        <v>26805391</v>
      </c>
      <c r="N2078" s="5">
        <v>26601975</v>
      </c>
      <c r="O2078" s="6">
        <v>46232.397962962961</v>
      </c>
      <c r="P2078" s="4" t="s">
        <v>18509</v>
      </c>
      <c r="Q2078" s="5" t="s">
        <v>20152</v>
      </c>
      <c r="R2078" s="5">
        <v>79169389</v>
      </c>
      <c r="S2078" s="5" t="s">
        <v>7306</v>
      </c>
      <c r="T2078" s="4">
        <v>33300000</v>
      </c>
      <c r="U2078" s="4">
        <v>0</v>
      </c>
      <c r="V2078" s="4">
        <v>33300000</v>
      </c>
      <c r="W2078" s="4">
        <v>26393333</v>
      </c>
      <c r="X2078" s="4">
        <v>6906667</v>
      </c>
      <c r="Y2078" s="4">
        <v>6906667</v>
      </c>
    </row>
    <row r="2079" spans="1:25" x14ac:dyDescent="0.2">
      <c r="A2079" s="5" t="s">
        <v>3817</v>
      </c>
      <c r="B2079" s="5" t="s">
        <v>3501</v>
      </c>
      <c r="C2079" s="5" t="s">
        <v>2954</v>
      </c>
      <c r="D2079" s="5">
        <v>851</v>
      </c>
      <c r="E2079" s="5" t="s">
        <v>17483</v>
      </c>
      <c r="F2079" s="5">
        <v>20</v>
      </c>
      <c r="G2079" s="5" t="s">
        <v>36</v>
      </c>
      <c r="H2079" s="5">
        <v>27501</v>
      </c>
      <c r="I2079" s="5" t="s">
        <v>3724</v>
      </c>
      <c r="J2079" s="5" t="s">
        <v>20153</v>
      </c>
      <c r="K2079" s="5" t="s">
        <v>22972</v>
      </c>
      <c r="L2079" s="5" t="s">
        <v>24269</v>
      </c>
      <c r="M2079" s="5">
        <v>26805403</v>
      </c>
      <c r="N2079" s="5">
        <v>26601975</v>
      </c>
      <c r="O2079" s="6">
        <v>46232.467546296299</v>
      </c>
      <c r="P2079" s="4" t="s">
        <v>94</v>
      </c>
      <c r="Q2079" s="5" t="s">
        <v>19972</v>
      </c>
      <c r="R2079" s="5">
        <v>1026288389</v>
      </c>
      <c r="S2079" s="5" t="s">
        <v>475</v>
      </c>
      <c r="T2079" s="4">
        <v>36000000</v>
      </c>
      <c r="U2079" s="4">
        <v>0</v>
      </c>
      <c r="V2079" s="4">
        <v>36000000</v>
      </c>
      <c r="W2079" s="4">
        <v>17700000</v>
      </c>
      <c r="X2079" s="4">
        <v>18300000</v>
      </c>
      <c r="Y2079" s="4">
        <v>9300000</v>
      </c>
    </row>
    <row r="2080" spans="1:25" x14ac:dyDescent="0.2">
      <c r="A2080" s="5" t="s">
        <v>3817</v>
      </c>
      <c r="B2080" s="5" t="s">
        <v>3501</v>
      </c>
      <c r="C2080" s="5" t="s">
        <v>2954</v>
      </c>
      <c r="D2080" s="5">
        <v>851</v>
      </c>
      <c r="E2080" s="5" t="s">
        <v>17483</v>
      </c>
      <c r="F2080" s="5">
        <v>20</v>
      </c>
      <c r="G2080" s="5" t="s">
        <v>36</v>
      </c>
      <c r="H2080" s="5">
        <v>27501</v>
      </c>
      <c r="I2080" s="5" t="s">
        <v>3724</v>
      </c>
      <c r="J2080" s="5" t="s">
        <v>20154</v>
      </c>
      <c r="K2080" s="5" t="s">
        <v>22972</v>
      </c>
      <c r="L2080" s="5" t="s">
        <v>24271</v>
      </c>
      <c r="M2080" s="5">
        <v>26805408</v>
      </c>
      <c r="N2080" s="5">
        <v>26601975</v>
      </c>
      <c r="O2080" s="6">
        <v>46232.484791666669</v>
      </c>
      <c r="P2080" s="4" t="s">
        <v>81</v>
      </c>
      <c r="Q2080" s="5" t="s">
        <v>20155</v>
      </c>
      <c r="R2080" s="5">
        <v>1014276459</v>
      </c>
      <c r="S2080" s="5" t="s">
        <v>8787</v>
      </c>
      <c r="T2080" s="4">
        <v>32500000</v>
      </c>
      <c r="U2080" s="4">
        <v>0</v>
      </c>
      <c r="V2080" s="4">
        <v>32500000</v>
      </c>
      <c r="W2080" s="4">
        <v>19283333</v>
      </c>
      <c r="X2080" s="4">
        <v>13216667</v>
      </c>
      <c r="Y2080" s="4">
        <v>13216667</v>
      </c>
    </row>
    <row r="2081" spans="1:25" x14ac:dyDescent="0.2">
      <c r="A2081" s="5" t="s">
        <v>3817</v>
      </c>
      <c r="B2081" s="5" t="s">
        <v>3501</v>
      </c>
      <c r="C2081" s="5" t="s">
        <v>2954</v>
      </c>
      <c r="D2081" s="5">
        <v>851</v>
      </c>
      <c r="E2081" s="5" t="s">
        <v>17483</v>
      </c>
      <c r="F2081" s="5">
        <v>20</v>
      </c>
      <c r="G2081" s="5" t="s">
        <v>36</v>
      </c>
      <c r="H2081" s="5">
        <v>27501</v>
      </c>
      <c r="I2081" s="5" t="s">
        <v>3724</v>
      </c>
      <c r="J2081" s="5" t="s">
        <v>20156</v>
      </c>
      <c r="K2081" s="5" t="s">
        <v>22972</v>
      </c>
      <c r="L2081" s="5" t="s">
        <v>24276</v>
      </c>
      <c r="M2081" s="5">
        <v>26805429</v>
      </c>
      <c r="N2081" s="5">
        <v>26601975</v>
      </c>
      <c r="O2081" s="6">
        <v>46232.566041666665</v>
      </c>
      <c r="P2081" s="4" t="s">
        <v>81</v>
      </c>
      <c r="Q2081" s="5" t="s">
        <v>20157</v>
      </c>
      <c r="R2081" s="5">
        <v>1070015219</v>
      </c>
      <c r="S2081" s="5" t="s">
        <v>273</v>
      </c>
      <c r="T2081" s="4">
        <v>24115000</v>
      </c>
      <c r="U2081" s="4">
        <v>0</v>
      </c>
      <c r="V2081" s="4">
        <v>24115000</v>
      </c>
      <c r="W2081" s="4">
        <v>14790533</v>
      </c>
      <c r="X2081" s="4">
        <v>9324467</v>
      </c>
      <c r="Y2081" s="4">
        <v>4501467</v>
      </c>
    </row>
    <row r="2082" spans="1:25" x14ac:dyDescent="0.2">
      <c r="A2082" s="5" t="s">
        <v>3817</v>
      </c>
      <c r="B2082" s="5" t="s">
        <v>3501</v>
      </c>
      <c r="C2082" s="5" t="s">
        <v>2954</v>
      </c>
      <c r="D2082" s="5">
        <v>851</v>
      </c>
      <c r="E2082" s="5" t="s">
        <v>17483</v>
      </c>
      <c r="F2082" s="5">
        <v>20</v>
      </c>
      <c r="G2082" s="5" t="s">
        <v>36</v>
      </c>
      <c r="H2082" s="5">
        <v>27501</v>
      </c>
      <c r="I2082" s="5" t="s">
        <v>3724</v>
      </c>
      <c r="J2082" s="5" t="s">
        <v>20158</v>
      </c>
      <c r="K2082" s="5" t="s">
        <v>22972</v>
      </c>
      <c r="L2082" s="5" t="s">
        <v>24280</v>
      </c>
      <c r="M2082" s="5">
        <v>26805439</v>
      </c>
      <c r="N2082" s="5">
        <v>26601975</v>
      </c>
      <c r="O2082" s="6">
        <v>46232.648842592593</v>
      </c>
      <c r="P2082" s="4" t="s">
        <v>81</v>
      </c>
      <c r="Q2082" s="5" t="s">
        <v>18580</v>
      </c>
      <c r="R2082" s="5">
        <v>1108457275</v>
      </c>
      <c r="S2082" s="5" t="s">
        <v>1989</v>
      </c>
      <c r="T2082" s="4">
        <v>27500000</v>
      </c>
      <c r="U2082" s="4">
        <v>0</v>
      </c>
      <c r="V2082" s="4">
        <v>27500000</v>
      </c>
      <c r="W2082" s="4">
        <v>16866667</v>
      </c>
      <c r="X2082" s="4">
        <v>10633333</v>
      </c>
      <c r="Y2082" s="4">
        <v>10633333</v>
      </c>
    </row>
    <row r="2083" spans="1:25" x14ac:dyDescent="0.2">
      <c r="A2083" s="5" t="s">
        <v>3817</v>
      </c>
      <c r="B2083" s="5" t="s">
        <v>3501</v>
      </c>
      <c r="C2083" s="5" t="s">
        <v>2954</v>
      </c>
      <c r="D2083" s="5">
        <v>851</v>
      </c>
      <c r="E2083" s="5" t="s">
        <v>17483</v>
      </c>
      <c r="F2083" s="5">
        <v>20</v>
      </c>
      <c r="G2083" s="5" t="s">
        <v>36</v>
      </c>
      <c r="H2083" s="5">
        <v>27501</v>
      </c>
      <c r="I2083" s="5" t="s">
        <v>3724</v>
      </c>
      <c r="J2083" s="5" t="s">
        <v>20159</v>
      </c>
      <c r="K2083" s="5" t="s">
        <v>22972</v>
      </c>
      <c r="L2083" s="5" t="s">
        <v>24281</v>
      </c>
      <c r="M2083" s="5">
        <v>26805441</v>
      </c>
      <c r="N2083" s="5">
        <v>26601975</v>
      </c>
      <c r="O2083" s="6">
        <v>46232.650034722225</v>
      </c>
      <c r="P2083" s="4" t="s">
        <v>81</v>
      </c>
      <c r="Q2083" s="5" t="s">
        <v>18524</v>
      </c>
      <c r="R2083" s="5">
        <v>1007430885</v>
      </c>
      <c r="S2083" s="5" t="s">
        <v>10153</v>
      </c>
      <c r="T2083" s="4">
        <v>37000000</v>
      </c>
      <c r="U2083" s="4">
        <v>0</v>
      </c>
      <c r="V2083" s="4">
        <v>37000000</v>
      </c>
      <c r="W2083" s="4">
        <v>22693333</v>
      </c>
      <c r="X2083" s="4">
        <v>14306667</v>
      </c>
      <c r="Y2083" s="4">
        <v>14306667</v>
      </c>
    </row>
    <row r="2084" spans="1:25" x14ac:dyDescent="0.2">
      <c r="A2084" s="5" t="s">
        <v>3817</v>
      </c>
      <c r="B2084" s="5" t="s">
        <v>3501</v>
      </c>
      <c r="C2084" s="5" t="s">
        <v>2954</v>
      </c>
      <c r="D2084" s="5">
        <v>851</v>
      </c>
      <c r="E2084" s="5" t="s">
        <v>17483</v>
      </c>
      <c r="F2084" s="5">
        <v>20</v>
      </c>
      <c r="G2084" s="5" t="s">
        <v>36</v>
      </c>
      <c r="H2084" s="5">
        <v>27501</v>
      </c>
      <c r="I2084" s="5" t="s">
        <v>3724</v>
      </c>
      <c r="J2084" s="5" t="s">
        <v>20160</v>
      </c>
      <c r="K2084" s="5" t="s">
        <v>22972</v>
      </c>
      <c r="L2084" s="5" t="s">
        <v>24283</v>
      </c>
      <c r="M2084" s="5">
        <v>26805461</v>
      </c>
      <c r="N2084" s="5">
        <v>26601975</v>
      </c>
      <c r="O2084" s="6">
        <v>46232.750636574077</v>
      </c>
      <c r="P2084" s="4" t="s">
        <v>81</v>
      </c>
      <c r="Q2084" s="5" t="s">
        <v>20161</v>
      </c>
      <c r="R2084" s="5">
        <v>1032429935</v>
      </c>
      <c r="S2084" s="5" t="s">
        <v>20162</v>
      </c>
      <c r="T2084" s="4">
        <v>25000000</v>
      </c>
      <c r="U2084" s="4">
        <v>0</v>
      </c>
      <c r="V2084" s="4">
        <v>25000000</v>
      </c>
      <c r="W2084" s="4">
        <v>15000000</v>
      </c>
      <c r="X2084" s="4">
        <v>10000000</v>
      </c>
      <c r="Y2084" s="4">
        <v>5000000</v>
      </c>
    </row>
    <row r="2085" spans="1:25" x14ac:dyDescent="0.2">
      <c r="A2085" s="5" t="s">
        <v>3817</v>
      </c>
      <c r="B2085" s="5" t="s">
        <v>3501</v>
      </c>
      <c r="C2085" s="5" t="s">
        <v>2954</v>
      </c>
      <c r="D2085" s="5">
        <v>851</v>
      </c>
      <c r="E2085" s="5" t="s">
        <v>17483</v>
      </c>
      <c r="F2085" s="5">
        <v>20</v>
      </c>
      <c r="G2085" s="5" t="s">
        <v>36</v>
      </c>
      <c r="H2085" s="5">
        <v>27501</v>
      </c>
      <c r="I2085" s="5" t="s">
        <v>3724</v>
      </c>
      <c r="J2085" s="5" t="s">
        <v>20163</v>
      </c>
      <c r="K2085" s="5" t="s">
        <v>22972</v>
      </c>
      <c r="L2085" s="5" t="s">
        <v>24284</v>
      </c>
      <c r="M2085" s="5">
        <v>26805462</v>
      </c>
      <c r="N2085" s="5">
        <v>26601975</v>
      </c>
      <c r="O2085" s="6">
        <v>46232.754861111112</v>
      </c>
      <c r="P2085" s="4" t="s">
        <v>81</v>
      </c>
      <c r="Q2085" s="5" t="s">
        <v>19972</v>
      </c>
      <c r="R2085" s="5">
        <v>1069738517</v>
      </c>
      <c r="S2085" s="5" t="s">
        <v>3046</v>
      </c>
      <c r="T2085" s="4">
        <v>27500000</v>
      </c>
      <c r="U2085" s="4">
        <v>0</v>
      </c>
      <c r="V2085" s="4">
        <v>27500000</v>
      </c>
      <c r="W2085" s="4">
        <v>22000000</v>
      </c>
      <c r="X2085" s="4">
        <v>5500000</v>
      </c>
      <c r="Y2085" s="4">
        <v>5500000</v>
      </c>
    </row>
    <row r="2086" spans="1:25" x14ac:dyDescent="0.2">
      <c r="A2086" s="5" t="s">
        <v>3817</v>
      </c>
      <c r="B2086" s="5" t="s">
        <v>3501</v>
      </c>
      <c r="C2086" s="5" t="s">
        <v>2954</v>
      </c>
      <c r="D2086" s="5">
        <v>851</v>
      </c>
      <c r="E2086" s="5" t="s">
        <v>17483</v>
      </c>
      <c r="F2086" s="5">
        <v>20</v>
      </c>
      <c r="G2086" s="5" t="s">
        <v>36</v>
      </c>
      <c r="H2086" s="5">
        <v>27501</v>
      </c>
      <c r="I2086" s="5" t="s">
        <v>3724</v>
      </c>
      <c r="J2086" s="5" t="s">
        <v>20164</v>
      </c>
      <c r="K2086" s="5" t="s">
        <v>22972</v>
      </c>
      <c r="L2086" s="5" t="s">
        <v>24287</v>
      </c>
      <c r="M2086" s="5">
        <v>26805488</v>
      </c>
      <c r="N2086" s="5">
        <v>26601975</v>
      </c>
      <c r="O2086" s="6">
        <v>46233.439386574071</v>
      </c>
      <c r="P2086" s="4" t="s">
        <v>81</v>
      </c>
      <c r="Q2086" s="5" t="s">
        <v>19972</v>
      </c>
      <c r="R2086" s="5">
        <v>1003174998</v>
      </c>
      <c r="S2086" s="5" t="s">
        <v>10210</v>
      </c>
      <c r="T2086" s="4">
        <v>24120000</v>
      </c>
      <c r="U2086" s="4">
        <v>0</v>
      </c>
      <c r="V2086" s="4">
        <v>24120000</v>
      </c>
      <c r="W2086" s="4">
        <v>19778400</v>
      </c>
      <c r="X2086" s="4">
        <v>4341600</v>
      </c>
      <c r="Y2086" s="4">
        <v>4341600</v>
      </c>
    </row>
    <row r="2087" spans="1:25" x14ac:dyDescent="0.2">
      <c r="A2087" s="5" t="s">
        <v>3817</v>
      </c>
      <c r="B2087" s="5" t="s">
        <v>3501</v>
      </c>
      <c r="C2087" s="5" t="s">
        <v>2954</v>
      </c>
      <c r="D2087" s="5">
        <v>851</v>
      </c>
      <c r="E2087" s="5" t="s">
        <v>17483</v>
      </c>
      <c r="F2087" s="5">
        <v>20</v>
      </c>
      <c r="G2087" s="5" t="s">
        <v>36</v>
      </c>
      <c r="H2087" s="5">
        <v>27501</v>
      </c>
      <c r="I2087" s="5" t="s">
        <v>3724</v>
      </c>
      <c r="J2087" s="5" t="s">
        <v>20165</v>
      </c>
      <c r="K2087" s="5" t="s">
        <v>22972</v>
      </c>
      <c r="L2087" s="5" t="s">
        <v>24292</v>
      </c>
      <c r="M2087" s="5">
        <v>26805506</v>
      </c>
      <c r="N2087" s="5">
        <v>26601975</v>
      </c>
      <c r="O2087" s="6">
        <v>46233.473506944443</v>
      </c>
      <c r="P2087" s="4" t="s">
        <v>81</v>
      </c>
      <c r="Q2087" s="5" t="s">
        <v>20166</v>
      </c>
      <c r="R2087" s="5">
        <v>80525689</v>
      </c>
      <c r="S2087" s="5" t="s">
        <v>1055</v>
      </c>
      <c r="T2087" s="4">
        <v>27500000</v>
      </c>
      <c r="U2087" s="4">
        <v>0</v>
      </c>
      <c r="V2087" s="4">
        <v>27500000</v>
      </c>
      <c r="W2087" s="4">
        <v>16866667</v>
      </c>
      <c r="X2087" s="4">
        <v>10633333</v>
      </c>
      <c r="Y2087" s="4">
        <v>5133333</v>
      </c>
    </row>
    <row r="2088" spans="1:25" x14ac:dyDescent="0.2">
      <c r="A2088" s="5" t="s">
        <v>3817</v>
      </c>
      <c r="B2088" s="5" t="s">
        <v>3501</v>
      </c>
      <c r="C2088" s="5" t="s">
        <v>2954</v>
      </c>
      <c r="D2088" s="5">
        <v>851</v>
      </c>
      <c r="E2088" s="5" t="s">
        <v>17483</v>
      </c>
      <c r="F2088" s="5">
        <v>20</v>
      </c>
      <c r="G2088" s="5" t="s">
        <v>36</v>
      </c>
      <c r="H2088" s="5">
        <v>27501</v>
      </c>
      <c r="I2088" s="5" t="s">
        <v>3724</v>
      </c>
      <c r="J2088" s="5" t="s">
        <v>20167</v>
      </c>
      <c r="K2088" s="5" t="s">
        <v>22972</v>
      </c>
      <c r="L2088" s="5" t="s">
        <v>24296</v>
      </c>
      <c r="M2088" s="5">
        <v>26805517</v>
      </c>
      <c r="N2088" s="5">
        <v>26601975</v>
      </c>
      <c r="O2088" s="6">
        <v>46233.496423611112</v>
      </c>
      <c r="P2088" s="4" t="s">
        <v>81</v>
      </c>
      <c r="Q2088" s="5" t="s">
        <v>18524</v>
      </c>
      <c r="R2088" s="5">
        <v>1070944597</v>
      </c>
      <c r="S2088" s="5" t="s">
        <v>10285</v>
      </c>
      <c r="T2088" s="4">
        <v>27500000</v>
      </c>
      <c r="U2088" s="4">
        <v>0</v>
      </c>
      <c r="V2088" s="4">
        <v>27500000</v>
      </c>
      <c r="W2088" s="4">
        <v>22550000</v>
      </c>
      <c r="X2088" s="4">
        <v>4950000</v>
      </c>
      <c r="Y2088" s="4">
        <v>4950000</v>
      </c>
    </row>
    <row r="2089" spans="1:25" x14ac:dyDescent="0.2">
      <c r="A2089" s="5" t="s">
        <v>3817</v>
      </c>
      <c r="B2089" s="5" t="s">
        <v>3501</v>
      </c>
      <c r="C2089" s="5" t="s">
        <v>2954</v>
      </c>
      <c r="D2089" s="5">
        <v>851</v>
      </c>
      <c r="E2089" s="5" t="s">
        <v>17483</v>
      </c>
      <c r="F2089" s="5">
        <v>20</v>
      </c>
      <c r="G2089" s="5" t="s">
        <v>36</v>
      </c>
      <c r="H2089" s="5">
        <v>27501</v>
      </c>
      <c r="I2089" s="5" t="s">
        <v>3724</v>
      </c>
      <c r="J2089" s="5" t="s">
        <v>20168</v>
      </c>
      <c r="K2089" s="5" t="s">
        <v>22972</v>
      </c>
      <c r="L2089" s="5" t="s">
        <v>24299</v>
      </c>
      <c r="M2089" s="5">
        <v>26805524</v>
      </c>
      <c r="N2089" s="5">
        <v>26601975</v>
      </c>
      <c r="O2089" s="6">
        <v>46233.510266203702</v>
      </c>
      <c r="P2089" s="4" t="s">
        <v>81</v>
      </c>
      <c r="Q2089" s="5" t="s">
        <v>18580</v>
      </c>
      <c r="R2089" s="5">
        <v>1049798657</v>
      </c>
      <c r="S2089" s="5" t="s">
        <v>1081</v>
      </c>
      <c r="T2089" s="4">
        <v>24120000</v>
      </c>
      <c r="U2089" s="4">
        <v>0</v>
      </c>
      <c r="V2089" s="4">
        <v>24120000</v>
      </c>
      <c r="W2089" s="4">
        <v>19296000</v>
      </c>
      <c r="X2089" s="4">
        <v>4824000</v>
      </c>
    </row>
    <row r="2090" spans="1:25" x14ac:dyDescent="0.2">
      <c r="A2090" s="5" t="s">
        <v>3817</v>
      </c>
      <c r="B2090" s="5" t="s">
        <v>3501</v>
      </c>
      <c r="C2090" s="5" t="s">
        <v>2954</v>
      </c>
      <c r="D2090" s="5">
        <v>851</v>
      </c>
      <c r="E2090" s="5" t="s">
        <v>17483</v>
      </c>
      <c r="F2090" s="5">
        <v>20</v>
      </c>
      <c r="G2090" s="5" t="s">
        <v>36</v>
      </c>
      <c r="H2090" s="5">
        <v>27501</v>
      </c>
      <c r="I2090" s="5" t="s">
        <v>3724</v>
      </c>
      <c r="J2090" s="5" t="s">
        <v>20169</v>
      </c>
      <c r="K2090" s="5" t="s">
        <v>22972</v>
      </c>
      <c r="L2090" s="5" t="s">
        <v>24303</v>
      </c>
      <c r="M2090" s="5">
        <v>26805531</v>
      </c>
      <c r="N2090" s="5">
        <v>26601975</v>
      </c>
      <c r="O2090" s="6">
        <v>46233.517083333332</v>
      </c>
      <c r="P2090" s="4" t="s">
        <v>81</v>
      </c>
      <c r="Q2090" s="5" t="s">
        <v>18580</v>
      </c>
      <c r="R2090" s="5">
        <v>1073534487</v>
      </c>
      <c r="S2090" s="5" t="s">
        <v>10196</v>
      </c>
      <c r="T2090" s="4">
        <v>26420000</v>
      </c>
      <c r="U2090" s="4">
        <v>0</v>
      </c>
      <c r="V2090" s="4">
        <v>26420000</v>
      </c>
      <c r="W2090" s="4">
        <v>15852000</v>
      </c>
      <c r="X2090" s="4">
        <v>10568000</v>
      </c>
      <c r="Y2090" s="4">
        <v>10568000</v>
      </c>
    </row>
    <row r="2091" spans="1:25" x14ac:dyDescent="0.2">
      <c r="A2091" s="5" t="s">
        <v>3817</v>
      </c>
      <c r="B2091" s="5" t="s">
        <v>3501</v>
      </c>
      <c r="C2091" s="5" t="s">
        <v>2954</v>
      </c>
      <c r="D2091" s="5">
        <v>851</v>
      </c>
      <c r="E2091" s="5" t="s">
        <v>17483</v>
      </c>
      <c r="F2091" s="5">
        <v>20</v>
      </c>
      <c r="G2091" s="5" t="s">
        <v>36</v>
      </c>
      <c r="H2091" s="5">
        <v>27501</v>
      </c>
      <c r="I2091" s="5" t="s">
        <v>3724</v>
      </c>
      <c r="J2091" s="5" t="s">
        <v>20170</v>
      </c>
      <c r="K2091" s="5" t="s">
        <v>22972</v>
      </c>
      <c r="L2091" s="5" t="s">
        <v>24304</v>
      </c>
      <c r="M2091" s="5">
        <v>26805534</v>
      </c>
      <c r="N2091" s="5">
        <v>26601975</v>
      </c>
      <c r="O2091" s="6">
        <v>46233.520775462966</v>
      </c>
      <c r="P2091" s="4" t="s">
        <v>81</v>
      </c>
      <c r="Q2091" s="5" t="s">
        <v>18580</v>
      </c>
      <c r="R2091" s="5">
        <v>1070957692</v>
      </c>
      <c r="S2091" s="5" t="s">
        <v>658</v>
      </c>
      <c r="T2091" s="4">
        <v>25000000</v>
      </c>
      <c r="U2091" s="4">
        <v>0</v>
      </c>
      <c r="V2091" s="4">
        <v>25000000</v>
      </c>
      <c r="W2091" s="4">
        <v>20333333</v>
      </c>
      <c r="X2091" s="4">
        <v>4666667</v>
      </c>
      <c r="Y2091" s="4">
        <v>4666667</v>
      </c>
    </row>
    <row r="2092" spans="1:25" x14ac:dyDescent="0.2">
      <c r="A2092" s="5" t="s">
        <v>3817</v>
      </c>
      <c r="B2092" s="5" t="s">
        <v>3501</v>
      </c>
      <c r="C2092" s="5" t="s">
        <v>2954</v>
      </c>
      <c r="D2092" s="5">
        <v>851</v>
      </c>
      <c r="E2092" s="5" t="s">
        <v>17483</v>
      </c>
      <c r="F2092" s="5">
        <v>20</v>
      </c>
      <c r="G2092" s="5" t="s">
        <v>36</v>
      </c>
      <c r="H2092" s="5">
        <v>27501</v>
      </c>
      <c r="I2092" s="5" t="s">
        <v>3724</v>
      </c>
      <c r="J2092" s="5" t="s">
        <v>20171</v>
      </c>
      <c r="K2092" s="5" t="s">
        <v>22972</v>
      </c>
      <c r="L2092" s="5" t="s">
        <v>24307</v>
      </c>
      <c r="M2092" s="5">
        <v>26805546</v>
      </c>
      <c r="N2092" s="5">
        <v>26601975</v>
      </c>
      <c r="O2092" s="6">
        <v>46233.584189814814</v>
      </c>
      <c r="P2092" s="4" t="s">
        <v>81</v>
      </c>
      <c r="Q2092" s="5" t="s">
        <v>18580</v>
      </c>
      <c r="R2092" s="5">
        <v>1019131781</v>
      </c>
      <c r="S2092" s="5" t="s">
        <v>3202</v>
      </c>
      <c r="T2092" s="4">
        <v>27500000</v>
      </c>
      <c r="U2092" s="4">
        <v>0</v>
      </c>
      <c r="V2092" s="4">
        <v>27500000</v>
      </c>
      <c r="W2092" s="4">
        <v>16866667</v>
      </c>
      <c r="X2092" s="4">
        <v>10633333</v>
      </c>
      <c r="Y2092" s="4">
        <v>5133333</v>
      </c>
    </row>
    <row r="2093" spans="1:25" x14ac:dyDescent="0.2">
      <c r="A2093" s="5" t="s">
        <v>3817</v>
      </c>
      <c r="B2093" s="5" t="s">
        <v>3501</v>
      </c>
      <c r="C2093" s="5" t="s">
        <v>2954</v>
      </c>
      <c r="D2093" s="5">
        <v>851</v>
      </c>
      <c r="E2093" s="5" t="s">
        <v>17483</v>
      </c>
      <c r="F2093" s="5">
        <v>20</v>
      </c>
      <c r="G2093" s="5" t="s">
        <v>36</v>
      </c>
      <c r="H2093" s="5">
        <v>27501</v>
      </c>
      <c r="I2093" s="5" t="s">
        <v>3724</v>
      </c>
      <c r="J2093" s="5" t="s">
        <v>20172</v>
      </c>
      <c r="K2093" s="5" t="s">
        <v>22972</v>
      </c>
      <c r="L2093" s="5" t="s">
        <v>24309</v>
      </c>
      <c r="M2093" s="5">
        <v>26805548</v>
      </c>
      <c r="N2093" s="5">
        <v>26601975</v>
      </c>
      <c r="O2093" s="6">
        <v>46233.58662037037</v>
      </c>
      <c r="P2093" s="4" t="s">
        <v>81</v>
      </c>
      <c r="Q2093" s="5" t="s">
        <v>19972</v>
      </c>
      <c r="R2093" s="5">
        <v>1030536532</v>
      </c>
      <c r="S2093" s="5" t="s">
        <v>2536</v>
      </c>
      <c r="T2093" s="4">
        <v>27500000</v>
      </c>
      <c r="U2093" s="4">
        <v>0</v>
      </c>
      <c r="V2093" s="4">
        <v>27500000</v>
      </c>
      <c r="W2093" s="4">
        <v>17233333</v>
      </c>
      <c r="X2093" s="4">
        <v>10266667</v>
      </c>
      <c r="Y2093" s="4">
        <v>4766667</v>
      </c>
    </row>
    <row r="2094" spans="1:25" x14ac:dyDescent="0.2">
      <c r="A2094" s="5" t="s">
        <v>3817</v>
      </c>
      <c r="B2094" s="5" t="s">
        <v>3501</v>
      </c>
      <c r="C2094" s="5" t="s">
        <v>2954</v>
      </c>
      <c r="D2094" s="5">
        <v>851</v>
      </c>
      <c r="E2094" s="5" t="s">
        <v>17483</v>
      </c>
      <c r="F2094" s="5">
        <v>20</v>
      </c>
      <c r="G2094" s="5" t="s">
        <v>36</v>
      </c>
      <c r="H2094" s="5">
        <v>27501</v>
      </c>
      <c r="I2094" s="5" t="s">
        <v>3724</v>
      </c>
      <c r="J2094" s="5" t="s">
        <v>20173</v>
      </c>
      <c r="K2094" s="5" t="s">
        <v>22972</v>
      </c>
      <c r="L2094" s="5" t="s">
        <v>24313</v>
      </c>
      <c r="M2094" s="5">
        <v>26805558</v>
      </c>
      <c r="N2094" s="5">
        <v>26601975</v>
      </c>
      <c r="O2094" s="6">
        <v>46233.613738425927</v>
      </c>
      <c r="P2094" s="4" t="s">
        <v>81</v>
      </c>
      <c r="Q2094" s="5" t="s">
        <v>18580</v>
      </c>
      <c r="R2094" s="5">
        <v>1069768861</v>
      </c>
      <c r="S2094" s="5" t="s">
        <v>2344</v>
      </c>
      <c r="T2094" s="4">
        <v>27500000</v>
      </c>
      <c r="U2094" s="4">
        <v>0</v>
      </c>
      <c r="V2094" s="4">
        <v>27500000</v>
      </c>
      <c r="W2094" s="4">
        <v>22366667</v>
      </c>
      <c r="X2094" s="4">
        <v>5133333</v>
      </c>
      <c r="Y2094" s="4">
        <v>5133333</v>
      </c>
    </row>
    <row r="2095" spans="1:25" x14ac:dyDescent="0.2">
      <c r="A2095" s="5" t="s">
        <v>3817</v>
      </c>
      <c r="B2095" s="5" t="s">
        <v>3501</v>
      </c>
      <c r="C2095" s="5" t="s">
        <v>2954</v>
      </c>
      <c r="D2095" s="5">
        <v>851</v>
      </c>
      <c r="E2095" s="5" t="s">
        <v>17483</v>
      </c>
      <c r="F2095" s="5">
        <v>20</v>
      </c>
      <c r="G2095" s="5" t="s">
        <v>36</v>
      </c>
      <c r="H2095" s="5">
        <v>27501</v>
      </c>
      <c r="I2095" s="5" t="s">
        <v>3724</v>
      </c>
      <c r="J2095" s="5" t="s">
        <v>20174</v>
      </c>
      <c r="K2095" s="5" t="s">
        <v>22972</v>
      </c>
      <c r="L2095" s="5" t="s">
        <v>24314</v>
      </c>
      <c r="M2095" s="5">
        <v>26805561</v>
      </c>
      <c r="N2095" s="5">
        <v>26601975</v>
      </c>
      <c r="O2095" s="6">
        <v>46233.615844907406</v>
      </c>
      <c r="P2095" s="4" t="s">
        <v>81</v>
      </c>
      <c r="Q2095" s="5" t="s">
        <v>20175</v>
      </c>
      <c r="R2095" s="5">
        <v>20533294</v>
      </c>
      <c r="S2095" s="5" t="s">
        <v>1963</v>
      </c>
      <c r="T2095" s="4">
        <v>39250000</v>
      </c>
      <c r="U2095" s="4">
        <v>0</v>
      </c>
      <c r="V2095" s="4">
        <v>39250000</v>
      </c>
      <c r="W2095" s="4">
        <v>31923333</v>
      </c>
      <c r="X2095" s="4">
        <v>7326667</v>
      </c>
      <c r="Y2095" s="4">
        <v>7326667</v>
      </c>
    </row>
    <row r="2096" spans="1:25" x14ac:dyDescent="0.2">
      <c r="A2096" s="5" t="s">
        <v>3817</v>
      </c>
      <c r="B2096" s="5" t="s">
        <v>3501</v>
      </c>
      <c r="C2096" s="5" t="s">
        <v>2954</v>
      </c>
      <c r="D2096" s="5">
        <v>851</v>
      </c>
      <c r="E2096" s="5" t="s">
        <v>17483</v>
      </c>
      <c r="F2096" s="5">
        <v>20</v>
      </c>
      <c r="G2096" s="5" t="s">
        <v>36</v>
      </c>
      <c r="H2096" s="5">
        <v>27501</v>
      </c>
      <c r="I2096" s="5" t="s">
        <v>3724</v>
      </c>
      <c r="J2096" s="5" t="s">
        <v>20176</v>
      </c>
      <c r="K2096" s="5" t="s">
        <v>22972</v>
      </c>
      <c r="L2096" s="5" t="s">
        <v>24317</v>
      </c>
      <c r="M2096" s="5">
        <v>26805568</v>
      </c>
      <c r="N2096" s="5">
        <v>26601975</v>
      </c>
      <c r="O2096" s="6">
        <v>46233.631215277775</v>
      </c>
      <c r="P2096" s="4" t="s">
        <v>81</v>
      </c>
      <c r="Q2096" s="5" t="s">
        <v>18580</v>
      </c>
      <c r="R2096" s="5">
        <v>35394431</v>
      </c>
      <c r="S2096" s="5" t="s">
        <v>673</v>
      </c>
      <c r="T2096" s="4">
        <v>30000000</v>
      </c>
      <c r="U2096" s="4">
        <v>0</v>
      </c>
      <c r="V2096" s="4">
        <v>30000000</v>
      </c>
      <c r="W2096" s="4">
        <v>18000000</v>
      </c>
      <c r="X2096" s="4">
        <v>12000000</v>
      </c>
      <c r="Y2096" s="4">
        <v>6000000</v>
      </c>
    </row>
    <row r="2097" spans="1:25" x14ac:dyDescent="0.2">
      <c r="A2097" s="5" t="s">
        <v>3817</v>
      </c>
      <c r="B2097" s="5" t="s">
        <v>3501</v>
      </c>
      <c r="C2097" s="5" t="s">
        <v>2954</v>
      </c>
      <c r="D2097" s="5">
        <v>851</v>
      </c>
      <c r="E2097" s="5" t="s">
        <v>17483</v>
      </c>
      <c r="F2097" s="5">
        <v>20</v>
      </c>
      <c r="G2097" s="5" t="s">
        <v>36</v>
      </c>
      <c r="H2097" s="5">
        <v>27501</v>
      </c>
      <c r="I2097" s="5" t="s">
        <v>3724</v>
      </c>
      <c r="J2097" s="5" t="s">
        <v>20177</v>
      </c>
      <c r="K2097" s="5" t="s">
        <v>22972</v>
      </c>
      <c r="L2097" s="5" t="s">
        <v>24319</v>
      </c>
      <c r="M2097" s="5">
        <v>26805576</v>
      </c>
      <c r="N2097" s="5">
        <v>26601975</v>
      </c>
      <c r="O2097" s="6">
        <v>46233.64912037037</v>
      </c>
      <c r="P2097" s="4" t="s">
        <v>18509</v>
      </c>
      <c r="Q2097" s="5" t="s">
        <v>20178</v>
      </c>
      <c r="R2097" s="5">
        <v>52731379</v>
      </c>
      <c r="S2097" s="5" t="s">
        <v>775</v>
      </c>
      <c r="T2097" s="4">
        <v>45000000</v>
      </c>
      <c r="U2097" s="4">
        <v>0</v>
      </c>
      <c r="V2097" s="4">
        <v>45000000</v>
      </c>
      <c r="W2097" s="4">
        <v>25000000</v>
      </c>
      <c r="X2097" s="4">
        <v>20000000</v>
      </c>
      <c r="Y2097" s="4">
        <v>20000000</v>
      </c>
    </row>
    <row r="2098" spans="1:25" x14ac:dyDescent="0.2">
      <c r="A2098" s="5" t="s">
        <v>3817</v>
      </c>
      <c r="B2098" s="5" t="s">
        <v>3501</v>
      </c>
      <c r="C2098" s="5" t="s">
        <v>2954</v>
      </c>
      <c r="D2098" s="5">
        <v>851</v>
      </c>
      <c r="E2098" s="5" t="s">
        <v>17483</v>
      </c>
      <c r="F2098" s="5">
        <v>20</v>
      </c>
      <c r="G2098" s="5" t="s">
        <v>36</v>
      </c>
      <c r="H2098" s="5">
        <v>27501</v>
      </c>
      <c r="I2098" s="5" t="s">
        <v>3724</v>
      </c>
      <c r="J2098" s="5" t="s">
        <v>20179</v>
      </c>
      <c r="K2098" s="5" t="s">
        <v>22972</v>
      </c>
      <c r="L2098" s="5" t="s">
        <v>24321</v>
      </c>
      <c r="M2098" s="5">
        <v>26805585</v>
      </c>
      <c r="N2098" s="5">
        <v>26601975</v>
      </c>
      <c r="O2098" s="6">
        <v>46233.69798611111</v>
      </c>
      <c r="P2098" s="4" t="s">
        <v>81</v>
      </c>
      <c r="Q2098" s="5" t="s">
        <v>20180</v>
      </c>
      <c r="R2098" s="5">
        <v>93237845</v>
      </c>
      <c r="S2098" s="5" t="s">
        <v>10269</v>
      </c>
      <c r="T2098" s="4">
        <v>27500000</v>
      </c>
      <c r="U2098" s="4">
        <v>0</v>
      </c>
      <c r="V2098" s="4">
        <v>27500000</v>
      </c>
      <c r="W2098" s="4">
        <v>22916667</v>
      </c>
      <c r="X2098" s="4">
        <v>4583333</v>
      </c>
      <c r="Y2098" s="4">
        <v>4583333</v>
      </c>
    </row>
    <row r="2099" spans="1:25" x14ac:dyDescent="0.2">
      <c r="A2099" s="5" t="s">
        <v>3817</v>
      </c>
      <c r="B2099" s="5" t="s">
        <v>3501</v>
      </c>
      <c r="C2099" s="5" t="s">
        <v>2954</v>
      </c>
      <c r="D2099" s="5">
        <v>851</v>
      </c>
      <c r="E2099" s="5" t="s">
        <v>17483</v>
      </c>
      <c r="F2099" s="5">
        <v>20</v>
      </c>
      <c r="G2099" s="5" t="s">
        <v>36</v>
      </c>
      <c r="H2099" s="5">
        <v>27501</v>
      </c>
      <c r="I2099" s="5" t="s">
        <v>3724</v>
      </c>
      <c r="J2099" s="5" t="s">
        <v>20181</v>
      </c>
      <c r="K2099" s="5" t="s">
        <v>22972</v>
      </c>
      <c r="L2099" s="5" t="s">
        <v>24324</v>
      </c>
      <c r="M2099" s="5">
        <v>26805599</v>
      </c>
      <c r="N2099" s="5">
        <v>26601975</v>
      </c>
      <c r="O2099" s="6">
        <v>46234.473356481481</v>
      </c>
      <c r="P2099" s="4" t="s">
        <v>81</v>
      </c>
      <c r="Q2099" s="5" t="s">
        <v>18580</v>
      </c>
      <c r="R2099" s="5">
        <v>1016054409</v>
      </c>
      <c r="S2099" s="5" t="s">
        <v>1056</v>
      </c>
      <c r="T2099" s="4">
        <v>27500000</v>
      </c>
      <c r="U2099" s="4">
        <v>0</v>
      </c>
      <c r="V2099" s="4">
        <v>27500000</v>
      </c>
      <c r="W2099" s="4">
        <v>20716667</v>
      </c>
      <c r="X2099" s="4">
        <v>6783333</v>
      </c>
      <c r="Y2099" s="4">
        <v>6783333</v>
      </c>
    </row>
    <row r="2100" spans="1:25" x14ac:dyDescent="0.2">
      <c r="A2100" s="5" t="s">
        <v>3817</v>
      </c>
      <c r="B2100" s="5" t="s">
        <v>3501</v>
      </c>
      <c r="C2100" s="5" t="s">
        <v>2954</v>
      </c>
      <c r="D2100" s="5">
        <v>851</v>
      </c>
      <c r="E2100" s="5" t="s">
        <v>17483</v>
      </c>
      <c r="F2100" s="5">
        <v>20</v>
      </c>
      <c r="G2100" s="5" t="s">
        <v>36</v>
      </c>
      <c r="H2100" s="5">
        <v>27501</v>
      </c>
      <c r="I2100" s="5" t="s">
        <v>3724</v>
      </c>
      <c r="J2100" s="5" t="s">
        <v>20182</v>
      </c>
      <c r="K2100" s="5" t="s">
        <v>22972</v>
      </c>
      <c r="L2100" s="5" t="s">
        <v>24325</v>
      </c>
      <c r="M2100" s="5">
        <v>26805602</v>
      </c>
      <c r="N2100" s="5">
        <v>26601975</v>
      </c>
      <c r="O2100" s="6">
        <v>46234.486759259256</v>
      </c>
      <c r="P2100" s="4" t="s">
        <v>81</v>
      </c>
      <c r="Q2100" s="5" t="s">
        <v>20183</v>
      </c>
      <c r="R2100" s="5">
        <v>1020796710</v>
      </c>
      <c r="S2100" s="5" t="s">
        <v>2530</v>
      </c>
      <c r="T2100" s="4">
        <v>27500000</v>
      </c>
      <c r="U2100" s="4">
        <v>0</v>
      </c>
      <c r="V2100" s="4">
        <v>27500000</v>
      </c>
      <c r="W2100" s="4">
        <v>16866667</v>
      </c>
      <c r="X2100" s="4">
        <v>10633333</v>
      </c>
      <c r="Y2100" s="4">
        <v>10633333</v>
      </c>
    </row>
    <row r="2101" spans="1:25" x14ac:dyDescent="0.2">
      <c r="A2101" s="5" t="s">
        <v>3817</v>
      </c>
      <c r="B2101" s="5" t="s">
        <v>3501</v>
      </c>
      <c r="C2101" s="5" t="s">
        <v>2954</v>
      </c>
      <c r="D2101" s="5">
        <v>851</v>
      </c>
      <c r="E2101" s="5" t="s">
        <v>17483</v>
      </c>
      <c r="F2101" s="5">
        <v>20</v>
      </c>
      <c r="G2101" s="5" t="s">
        <v>36</v>
      </c>
      <c r="H2101" s="5">
        <v>27501</v>
      </c>
      <c r="I2101" s="5" t="s">
        <v>3724</v>
      </c>
      <c r="J2101" s="5" t="s">
        <v>20184</v>
      </c>
      <c r="K2101" s="5" t="s">
        <v>22972</v>
      </c>
      <c r="L2101" s="5" t="s">
        <v>24328</v>
      </c>
      <c r="M2101" s="5">
        <v>26805608</v>
      </c>
      <c r="N2101" s="5">
        <v>26601975</v>
      </c>
      <c r="O2101" s="6">
        <v>46234.492465277777</v>
      </c>
      <c r="P2101" s="4" t="s">
        <v>81</v>
      </c>
      <c r="Q2101" s="5" t="s">
        <v>19972</v>
      </c>
      <c r="R2101" s="5">
        <v>1053859699</v>
      </c>
      <c r="S2101" s="5" t="s">
        <v>1022</v>
      </c>
      <c r="T2101" s="4">
        <v>27500000</v>
      </c>
      <c r="U2101" s="4">
        <v>0</v>
      </c>
      <c r="V2101" s="4">
        <v>27500000</v>
      </c>
      <c r="W2101" s="4">
        <v>22550000</v>
      </c>
      <c r="X2101" s="4">
        <v>4950000</v>
      </c>
      <c r="Y2101" s="4">
        <v>4950000</v>
      </c>
    </row>
    <row r="2102" spans="1:25" x14ac:dyDescent="0.2">
      <c r="A2102" s="5" t="s">
        <v>3817</v>
      </c>
      <c r="B2102" s="5" t="s">
        <v>3501</v>
      </c>
      <c r="C2102" s="5" t="s">
        <v>2954</v>
      </c>
      <c r="D2102" s="5">
        <v>851</v>
      </c>
      <c r="E2102" s="5" t="s">
        <v>17483</v>
      </c>
      <c r="F2102" s="5">
        <v>20</v>
      </c>
      <c r="G2102" s="5" t="s">
        <v>36</v>
      </c>
      <c r="H2102" s="5">
        <v>27501</v>
      </c>
      <c r="I2102" s="5" t="s">
        <v>3724</v>
      </c>
      <c r="J2102" s="5" t="s">
        <v>20185</v>
      </c>
      <c r="K2102" s="5" t="s">
        <v>22972</v>
      </c>
      <c r="L2102" s="5" t="s">
        <v>24329</v>
      </c>
      <c r="M2102" s="5">
        <v>26805613</v>
      </c>
      <c r="N2102" s="5">
        <v>26601975</v>
      </c>
      <c r="O2102" s="6">
        <v>46234.529097222221</v>
      </c>
      <c r="P2102" s="4" t="s">
        <v>81</v>
      </c>
      <c r="Q2102" s="5" t="s">
        <v>18524</v>
      </c>
      <c r="R2102" s="5">
        <v>1000520514</v>
      </c>
      <c r="S2102" s="5" t="s">
        <v>2322</v>
      </c>
      <c r="T2102" s="4">
        <v>24000000</v>
      </c>
      <c r="U2102" s="4">
        <v>0</v>
      </c>
      <c r="V2102" s="4">
        <v>24000000</v>
      </c>
      <c r="W2102" s="4">
        <v>15200000</v>
      </c>
      <c r="X2102" s="4">
        <v>8800000</v>
      </c>
      <c r="Y2102" s="4">
        <v>4000000</v>
      </c>
    </row>
    <row r="2103" spans="1:25" x14ac:dyDescent="0.2">
      <c r="A2103" s="5" t="s">
        <v>3817</v>
      </c>
      <c r="B2103" s="5" t="s">
        <v>3501</v>
      </c>
      <c r="C2103" s="5" t="s">
        <v>2954</v>
      </c>
      <c r="D2103" s="5">
        <v>851</v>
      </c>
      <c r="E2103" s="5" t="s">
        <v>17483</v>
      </c>
      <c r="F2103" s="5">
        <v>20</v>
      </c>
      <c r="G2103" s="5" t="s">
        <v>36</v>
      </c>
      <c r="H2103" s="5">
        <v>27501</v>
      </c>
      <c r="I2103" s="5" t="s">
        <v>3724</v>
      </c>
      <c r="J2103" s="5" t="s">
        <v>20186</v>
      </c>
      <c r="K2103" s="5" t="s">
        <v>22972</v>
      </c>
      <c r="L2103" s="5" t="s">
        <v>24332</v>
      </c>
      <c r="M2103" s="5">
        <v>26805620</v>
      </c>
      <c r="N2103" s="5">
        <v>26601975</v>
      </c>
      <c r="O2103" s="6">
        <v>46234.545868055553</v>
      </c>
      <c r="P2103" s="4" t="s">
        <v>81</v>
      </c>
      <c r="Q2103" s="5" t="s">
        <v>18524</v>
      </c>
      <c r="R2103" s="5">
        <v>1073234935</v>
      </c>
      <c r="S2103" s="5" t="s">
        <v>2176</v>
      </c>
      <c r="T2103" s="4">
        <v>37000000</v>
      </c>
      <c r="U2103" s="4">
        <v>0</v>
      </c>
      <c r="V2103" s="4">
        <v>37000000</v>
      </c>
      <c r="W2103" s="4">
        <v>30093333</v>
      </c>
      <c r="X2103" s="4">
        <v>6906667</v>
      </c>
      <c r="Y2103" s="4">
        <v>6906667</v>
      </c>
    </row>
    <row r="2104" spans="1:25" x14ac:dyDescent="0.2">
      <c r="A2104" s="5" t="s">
        <v>3817</v>
      </c>
      <c r="B2104" s="5" t="s">
        <v>3501</v>
      </c>
      <c r="C2104" s="5" t="s">
        <v>2954</v>
      </c>
      <c r="D2104" s="5">
        <v>851</v>
      </c>
      <c r="E2104" s="5" t="s">
        <v>17483</v>
      </c>
      <c r="F2104" s="5">
        <v>20</v>
      </c>
      <c r="G2104" s="5" t="s">
        <v>36</v>
      </c>
      <c r="H2104" s="5">
        <v>27501</v>
      </c>
      <c r="I2104" s="5" t="s">
        <v>3724</v>
      </c>
      <c r="J2104" s="5" t="s">
        <v>20187</v>
      </c>
      <c r="K2104" s="5" t="s">
        <v>22972</v>
      </c>
      <c r="L2104" s="5" t="s">
        <v>24337</v>
      </c>
      <c r="M2104" s="5">
        <v>26805628</v>
      </c>
      <c r="N2104" s="5">
        <v>26601975</v>
      </c>
      <c r="O2104" s="6">
        <v>46234.564849537041</v>
      </c>
      <c r="P2104" s="4" t="s">
        <v>81</v>
      </c>
      <c r="Q2104" s="5" t="s">
        <v>18578</v>
      </c>
      <c r="R2104" s="5">
        <v>1076668582</v>
      </c>
      <c r="S2104" s="5" t="s">
        <v>8902</v>
      </c>
      <c r="T2104" s="4">
        <v>27500000</v>
      </c>
      <c r="U2104" s="4">
        <v>0</v>
      </c>
      <c r="V2104" s="4">
        <v>27500000</v>
      </c>
      <c r="W2104" s="4">
        <v>22550000</v>
      </c>
      <c r="X2104" s="4">
        <v>4950000</v>
      </c>
      <c r="Y2104" s="4">
        <v>4950000</v>
      </c>
    </row>
    <row r="2105" spans="1:25" x14ac:dyDescent="0.2">
      <c r="A2105" s="5" t="s">
        <v>3817</v>
      </c>
      <c r="B2105" s="5" t="s">
        <v>3501</v>
      </c>
      <c r="C2105" s="5" t="s">
        <v>2954</v>
      </c>
      <c r="D2105" s="5">
        <v>851</v>
      </c>
      <c r="E2105" s="5" t="s">
        <v>17483</v>
      </c>
      <c r="F2105" s="5">
        <v>20</v>
      </c>
      <c r="G2105" s="5" t="s">
        <v>36</v>
      </c>
      <c r="H2105" s="5">
        <v>27501</v>
      </c>
      <c r="I2105" s="5" t="s">
        <v>3724</v>
      </c>
      <c r="J2105" s="5" t="s">
        <v>20188</v>
      </c>
      <c r="K2105" s="5" t="s">
        <v>22972</v>
      </c>
      <c r="L2105" s="5" t="s">
        <v>24338</v>
      </c>
      <c r="M2105" s="5">
        <v>26805630</v>
      </c>
      <c r="N2105" s="5">
        <v>26601975</v>
      </c>
      <c r="O2105" s="6">
        <v>46234.56658564815</v>
      </c>
      <c r="P2105" s="4" t="s">
        <v>81</v>
      </c>
      <c r="Q2105" s="5" t="s">
        <v>20189</v>
      </c>
      <c r="R2105" s="5">
        <v>1090430407</v>
      </c>
      <c r="S2105" s="5" t="s">
        <v>10180</v>
      </c>
      <c r="T2105" s="4">
        <v>27500000</v>
      </c>
      <c r="U2105" s="4">
        <v>0</v>
      </c>
      <c r="V2105" s="4">
        <v>27500000</v>
      </c>
      <c r="W2105" s="4">
        <v>17050000</v>
      </c>
      <c r="X2105" s="4">
        <v>10450000</v>
      </c>
      <c r="Y2105" s="4">
        <v>10450000</v>
      </c>
    </row>
    <row r="2106" spans="1:25" x14ac:dyDescent="0.2">
      <c r="A2106" s="5" t="s">
        <v>3817</v>
      </c>
      <c r="B2106" s="5" t="s">
        <v>3501</v>
      </c>
      <c r="C2106" s="5" t="s">
        <v>2954</v>
      </c>
      <c r="D2106" s="5">
        <v>851</v>
      </c>
      <c r="E2106" s="5" t="s">
        <v>17483</v>
      </c>
      <c r="F2106" s="5">
        <v>20</v>
      </c>
      <c r="G2106" s="5" t="s">
        <v>36</v>
      </c>
      <c r="H2106" s="5">
        <v>27501</v>
      </c>
      <c r="I2106" s="5" t="s">
        <v>3724</v>
      </c>
      <c r="J2106" s="5" t="s">
        <v>20190</v>
      </c>
      <c r="K2106" s="5" t="s">
        <v>22972</v>
      </c>
      <c r="L2106" s="5" t="s">
        <v>24340</v>
      </c>
      <c r="M2106" s="5">
        <v>26805641</v>
      </c>
      <c r="N2106" s="5">
        <v>26601975</v>
      </c>
      <c r="O2106" s="6">
        <v>46234.635312500002</v>
      </c>
      <c r="P2106" s="4" t="s">
        <v>94</v>
      </c>
      <c r="Q2106" s="5" t="s">
        <v>19972</v>
      </c>
      <c r="R2106" s="5">
        <v>79454665</v>
      </c>
      <c r="S2106" s="5" t="s">
        <v>365</v>
      </c>
      <c r="T2106" s="4">
        <v>32652000</v>
      </c>
      <c r="U2106" s="4">
        <v>0</v>
      </c>
      <c r="V2106" s="4">
        <v>32652000</v>
      </c>
      <c r="W2106" s="4">
        <v>17142300</v>
      </c>
      <c r="X2106" s="4">
        <v>15509700</v>
      </c>
      <c r="Y2106" s="4">
        <v>15509700</v>
      </c>
    </row>
    <row r="2107" spans="1:25" x14ac:dyDescent="0.2">
      <c r="A2107" s="5" t="s">
        <v>3817</v>
      </c>
      <c r="B2107" s="5" t="s">
        <v>3501</v>
      </c>
      <c r="C2107" s="5" t="s">
        <v>2954</v>
      </c>
      <c r="D2107" s="5">
        <v>851</v>
      </c>
      <c r="E2107" s="5" t="s">
        <v>17483</v>
      </c>
      <c r="F2107" s="5">
        <v>20</v>
      </c>
      <c r="G2107" s="5" t="s">
        <v>36</v>
      </c>
      <c r="H2107" s="5">
        <v>27501</v>
      </c>
      <c r="I2107" s="5" t="s">
        <v>3724</v>
      </c>
      <c r="J2107" s="5" t="s">
        <v>20191</v>
      </c>
      <c r="K2107" s="5" t="s">
        <v>22972</v>
      </c>
      <c r="L2107" s="5" t="s">
        <v>24341</v>
      </c>
      <c r="M2107" s="5">
        <v>26805642</v>
      </c>
      <c r="N2107" s="5">
        <v>26601975</v>
      </c>
      <c r="O2107" s="6">
        <v>46234.63622685185</v>
      </c>
      <c r="P2107" s="4" t="s">
        <v>94</v>
      </c>
      <c r="Q2107" s="5" t="s">
        <v>19972</v>
      </c>
      <c r="R2107" s="5">
        <v>93119962</v>
      </c>
      <c r="S2107" s="5" t="s">
        <v>581</v>
      </c>
      <c r="T2107" s="4">
        <v>27412000</v>
      </c>
      <c r="U2107" s="4">
        <v>0</v>
      </c>
      <c r="V2107" s="4">
        <v>27412000</v>
      </c>
      <c r="W2107" s="4">
        <v>13706000</v>
      </c>
      <c r="X2107" s="4">
        <v>13706000</v>
      </c>
      <c r="Y2107" s="4">
        <v>13706000</v>
      </c>
    </row>
    <row r="2108" spans="1:25" x14ac:dyDescent="0.2">
      <c r="A2108" s="5" t="s">
        <v>3817</v>
      </c>
      <c r="B2108" s="5" t="s">
        <v>3501</v>
      </c>
      <c r="C2108" s="5" t="s">
        <v>2954</v>
      </c>
      <c r="D2108" s="5">
        <v>851</v>
      </c>
      <c r="E2108" s="5" t="s">
        <v>17483</v>
      </c>
      <c r="F2108" s="5">
        <v>20</v>
      </c>
      <c r="G2108" s="5" t="s">
        <v>36</v>
      </c>
      <c r="H2108" s="5">
        <v>27501</v>
      </c>
      <c r="I2108" s="5" t="s">
        <v>3724</v>
      </c>
      <c r="J2108" s="5" t="s">
        <v>20192</v>
      </c>
      <c r="K2108" s="5" t="s">
        <v>22972</v>
      </c>
      <c r="L2108" s="5" t="s">
        <v>24343</v>
      </c>
      <c r="M2108" s="5">
        <v>26805657</v>
      </c>
      <c r="N2108" s="5">
        <v>26601975</v>
      </c>
      <c r="O2108" s="6">
        <v>46234.69840277778</v>
      </c>
      <c r="P2108" s="4" t="s">
        <v>18509</v>
      </c>
      <c r="Q2108" s="5" t="s">
        <v>18524</v>
      </c>
      <c r="R2108" s="5">
        <v>1019128271</v>
      </c>
      <c r="S2108" s="5" t="s">
        <v>2599</v>
      </c>
      <c r="T2108" s="4">
        <v>27000000</v>
      </c>
      <c r="U2108" s="4">
        <v>0</v>
      </c>
      <c r="V2108" s="4">
        <v>27000000</v>
      </c>
      <c r="W2108" s="4">
        <v>27000000</v>
      </c>
      <c r="X2108" s="4">
        <v>0</v>
      </c>
    </row>
    <row r="2109" spans="1:25" x14ac:dyDescent="0.2">
      <c r="A2109" s="5" t="s">
        <v>3817</v>
      </c>
      <c r="B2109" s="5" t="s">
        <v>3501</v>
      </c>
      <c r="C2109" s="5" t="s">
        <v>2954</v>
      </c>
      <c r="D2109" s="5">
        <v>851</v>
      </c>
      <c r="E2109" s="5" t="s">
        <v>17483</v>
      </c>
      <c r="F2109" s="5">
        <v>20</v>
      </c>
      <c r="G2109" s="5" t="s">
        <v>36</v>
      </c>
      <c r="H2109" s="5">
        <v>27501</v>
      </c>
      <c r="I2109" s="5" t="s">
        <v>3724</v>
      </c>
      <c r="J2109" s="5" t="s">
        <v>20193</v>
      </c>
      <c r="K2109" s="5" t="s">
        <v>22972</v>
      </c>
      <c r="L2109" s="5" t="s">
        <v>24346</v>
      </c>
      <c r="M2109" s="5">
        <v>26805671</v>
      </c>
      <c r="N2109" s="5">
        <v>26601975</v>
      </c>
      <c r="O2109" s="6">
        <v>46234.744780092595</v>
      </c>
      <c r="P2109" s="4" t="s">
        <v>94</v>
      </c>
      <c r="Q2109" s="5" t="s">
        <v>18524</v>
      </c>
      <c r="R2109" s="5">
        <v>1072751312</v>
      </c>
      <c r="S2109" s="5" t="s">
        <v>20194</v>
      </c>
      <c r="T2109" s="4">
        <v>20000000</v>
      </c>
      <c r="U2109" s="4">
        <v>0</v>
      </c>
      <c r="V2109" s="4">
        <v>20000000</v>
      </c>
      <c r="W2109" s="4">
        <v>11500000</v>
      </c>
      <c r="X2109" s="4">
        <v>8500000</v>
      </c>
      <c r="Y2109" s="4">
        <v>3500000</v>
      </c>
    </row>
    <row r="2110" spans="1:25" x14ac:dyDescent="0.2">
      <c r="A2110" s="5" t="s">
        <v>3817</v>
      </c>
      <c r="B2110" s="5" t="s">
        <v>3501</v>
      </c>
      <c r="C2110" s="5" t="s">
        <v>2954</v>
      </c>
      <c r="D2110" s="5">
        <v>851</v>
      </c>
      <c r="E2110" s="5" t="s">
        <v>17483</v>
      </c>
      <c r="F2110" s="5">
        <v>20</v>
      </c>
      <c r="G2110" s="5" t="s">
        <v>36</v>
      </c>
      <c r="H2110" s="5">
        <v>27501</v>
      </c>
      <c r="I2110" s="5" t="s">
        <v>3724</v>
      </c>
      <c r="J2110" s="5" t="s">
        <v>20195</v>
      </c>
      <c r="K2110" s="5" t="s">
        <v>22972</v>
      </c>
      <c r="L2110" s="5" t="s">
        <v>24347</v>
      </c>
      <c r="M2110" s="5">
        <v>26805675</v>
      </c>
      <c r="N2110" s="5">
        <v>26601975</v>
      </c>
      <c r="O2110" s="6">
        <v>46234.758414351854</v>
      </c>
      <c r="P2110" s="4" t="s">
        <v>81</v>
      </c>
      <c r="Q2110" s="5" t="s">
        <v>18524</v>
      </c>
      <c r="R2110" s="5">
        <v>1056483478</v>
      </c>
      <c r="S2110" s="5" t="s">
        <v>2182</v>
      </c>
      <c r="T2110" s="4">
        <v>25000000</v>
      </c>
      <c r="U2110" s="4">
        <v>0</v>
      </c>
      <c r="V2110" s="4">
        <v>25000000</v>
      </c>
      <c r="W2110" s="4">
        <v>20500000</v>
      </c>
      <c r="X2110" s="4">
        <v>4500000</v>
      </c>
      <c r="Y2110" s="4">
        <v>4500000</v>
      </c>
    </row>
    <row r="2111" spans="1:25" x14ac:dyDescent="0.2">
      <c r="A2111" s="5" t="s">
        <v>3817</v>
      </c>
      <c r="B2111" s="5" t="s">
        <v>3501</v>
      </c>
      <c r="C2111" s="5" t="s">
        <v>2954</v>
      </c>
      <c r="D2111" s="5">
        <v>851</v>
      </c>
      <c r="E2111" s="5" t="s">
        <v>17483</v>
      </c>
      <c r="F2111" s="5">
        <v>20</v>
      </c>
      <c r="G2111" s="5" t="s">
        <v>36</v>
      </c>
      <c r="H2111" s="5">
        <v>27501</v>
      </c>
      <c r="I2111" s="5" t="s">
        <v>3724</v>
      </c>
      <c r="J2111" s="5" t="s">
        <v>20196</v>
      </c>
      <c r="K2111" s="5" t="s">
        <v>22972</v>
      </c>
      <c r="L2111" s="5" t="s">
        <v>24348</v>
      </c>
      <c r="M2111" s="5">
        <v>26805678</v>
      </c>
      <c r="N2111" s="5">
        <v>26601975</v>
      </c>
      <c r="O2111" s="6">
        <v>46234.769583333335</v>
      </c>
      <c r="P2111" s="4" t="s">
        <v>81</v>
      </c>
      <c r="Q2111" s="5" t="s">
        <v>19972</v>
      </c>
      <c r="R2111" s="5">
        <v>40011420</v>
      </c>
      <c r="S2111" s="5" t="s">
        <v>364</v>
      </c>
      <c r="T2111" s="4">
        <v>37690000</v>
      </c>
      <c r="U2111" s="4">
        <v>0</v>
      </c>
      <c r="V2111" s="4">
        <v>37690000</v>
      </c>
      <c r="W2111" s="4">
        <v>31157067</v>
      </c>
      <c r="X2111" s="4">
        <v>6532933</v>
      </c>
      <c r="Y2111" s="4">
        <v>6532933</v>
      </c>
    </row>
    <row r="2112" spans="1:25" x14ac:dyDescent="0.2">
      <c r="A2112" s="5" t="s">
        <v>3817</v>
      </c>
      <c r="B2112" s="5" t="s">
        <v>3501</v>
      </c>
      <c r="C2112" s="5" t="s">
        <v>2954</v>
      </c>
      <c r="D2112" s="5">
        <v>851</v>
      </c>
      <c r="E2112" s="5" t="s">
        <v>17483</v>
      </c>
      <c r="F2112" s="5">
        <v>20</v>
      </c>
      <c r="G2112" s="5" t="s">
        <v>36</v>
      </c>
      <c r="H2112" s="5">
        <v>27501</v>
      </c>
      <c r="I2112" s="5" t="s">
        <v>3724</v>
      </c>
      <c r="J2112" s="5" t="s">
        <v>20197</v>
      </c>
      <c r="K2112" s="5" t="s">
        <v>22972</v>
      </c>
      <c r="L2112" s="5" t="s">
        <v>24349</v>
      </c>
      <c r="M2112" s="5">
        <v>26805680</v>
      </c>
      <c r="N2112" s="5">
        <v>26601975</v>
      </c>
      <c r="O2112" s="6">
        <v>46234.771944444445</v>
      </c>
      <c r="P2112" s="4" t="s">
        <v>81</v>
      </c>
      <c r="Q2112" s="5" t="s">
        <v>18524</v>
      </c>
      <c r="R2112" s="5">
        <v>1007702181</v>
      </c>
      <c r="S2112" s="5" t="s">
        <v>2306</v>
      </c>
      <c r="T2112" s="4">
        <v>27500000</v>
      </c>
      <c r="U2112" s="4">
        <v>0</v>
      </c>
      <c r="V2112" s="4">
        <v>27500000</v>
      </c>
      <c r="W2112" s="4">
        <v>17050000</v>
      </c>
      <c r="X2112" s="4">
        <v>10450000</v>
      </c>
      <c r="Y2112" s="4">
        <v>10450000</v>
      </c>
    </row>
    <row r="2113" spans="1:25" x14ac:dyDescent="0.2">
      <c r="A2113" s="5" t="s">
        <v>3817</v>
      </c>
      <c r="B2113" s="5" t="s">
        <v>3501</v>
      </c>
      <c r="C2113" s="5" t="s">
        <v>2954</v>
      </c>
      <c r="D2113" s="5">
        <v>851</v>
      </c>
      <c r="E2113" s="5" t="s">
        <v>17483</v>
      </c>
      <c r="F2113" s="5">
        <v>20</v>
      </c>
      <c r="G2113" s="5" t="s">
        <v>36</v>
      </c>
      <c r="H2113" s="5">
        <v>27501</v>
      </c>
      <c r="I2113" s="5" t="s">
        <v>3724</v>
      </c>
      <c r="J2113" s="5" t="s">
        <v>21740</v>
      </c>
      <c r="K2113" s="5" t="s">
        <v>22972</v>
      </c>
      <c r="L2113" s="5" t="s">
        <v>24355</v>
      </c>
      <c r="M2113" s="5">
        <v>26805698</v>
      </c>
      <c r="N2113" s="5">
        <v>26601975</v>
      </c>
      <c r="O2113" s="6">
        <v>46237.416956018518</v>
      </c>
      <c r="P2113" s="4" t="s">
        <v>81</v>
      </c>
      <c r="Q2113" s="5" t="s">
        <v>20166</v>
      </c>
      <c r="R2113" s="5">
        <v>1070609107</v>
      </c>
      <c r="S2113" s="5" t="s">
        <v>1987</v>
      </c>
      <c r="T2113" s="4">
        <v>27760000</v>
      </c>
      <c r="U2113" s="4">
        <v>0</v>
      </c>
      <c r="V2113" s="4">
        <v>27760000</v>
      </c>
      <c r="W2113" s="4">
        <v>17211200</v>
      </c>
      <c r="X2113" s="4">
        <v>10548800</v>
      </c>
      <c r="Y2113" s="4">
        <v>10548800</v>
      </c>
    </row>
    <row r="2114" spans="1:25" x14ac:dyDescent="0.2">
      <c r="A2114" s="5" t="s">
        <v>3817</v>
      </c>
      <c r="B2114" s="5" t="s">
        <v>3501</v>
      </c>
      <c r="C2114" s="5" t="s">
        <v>2954</v>
      </c>
      <c r="D2114" s="5">
        <v>851</v>
      </c>
      <c r="E2114" s="5" t="s">
        <v>17483</v>
      </c>
      <c r="F2114" s="5">
        <v>20</v>
      </c>
      <c r="G2114" s="5" t="s">
        <v>36</v>
      </c>
      <c r="H2114" s="5">
        <v>27501</v>
      </c>
      <c r="I2114" s="5" t="s">
        <v>3724</v>
      </c>
      <c r="J2114" s="5" t="s">
        <v>21741</v>
      </c>
      <c r="K2114" s="5" t="s">
        <v>22972</v>
      </c>
      <c r="L2114" s="5" t="s">
        <v>24361</v>
      </c>
      <c r="M2114" s="5">
        <v>26805718</v>
      </c>
      <c r="N2114" s="5">
        <v>26601975</v>
      </c>
      <c r="O2114" s="6">
        <v>46237.538275462961</v>
      </c>
      <c r="P2114" s="4" t="s">
        <v>81</v>
      </c>
      <c r="Q2114" s="5" t="s">
        <v>18524</v>
      </c>
      <c r="R2114" s="5">
        <v>1057464818</v>
      </c>
      <c r="S2114" s="5" t="s">
        <v>2167</v>
      </c>
      <c r="T2114" s="4">
        <v>27500000</v>
      </c>
      <c r="U2114" s="4">
        <v>0</v>
      </c>
      <c r="V2114" s="4">
        <v>27500000</v>
      </c>
      <c r="W2114" s="4">
        <v>16866667</v>
      </c>
      <c r="X2114" s="4">
        <v>10633333</v>
      </c>
      <c r="Y2114" s="4">
        <v>10633333</v>
      </c>
    </row>
    <row r="2115" spans="1:25" x14ac:dyDescent="0.2">
      <c r="A2115" s="5" t="s">
        <v>3817</v>
      </c>
      <c r="B2115" s="5" t="s">
        <v>3501</v>
      </c>
      <c r="C2115" s="5" t="s">
        <v>2954</v>
      </c>
      <c r="D2115" s="5">
        <v>851</v>
      </c>
      <c r="E2115" s="5" t="s">
        <v>17483</v>
      </c>
      <c r="F2115" s="5">
        <v>20</v>
      </c>
      <c r="G2115" s="5" t="s">
        <v>36</v>
      </c>
      <c r="H2115" s="5">
        <v>27501</v>
      </c>
      <c r="I2115" s="5" t="s">
        <v>3724</v>
      </c>
      <c r="J2115" s="5" t="s">
        <v>21742</v>
      </c>
      <c r="K2115" s="5" t="s">
        <v>22972</v>
      </c>
      <c r="L2115" s="5" t="s">
        <v>24365</v>
      </c>
      <c r="M2115" s="5">
        <v>26805736</v>
      </c>
      <c r="N2115" s="5">
        <v>26601975</v>
      </c>
      <c r="O2115" s="6">
        <v>46238.607754629629</v>
      </c>
      <c r="P2115" s="4" t="s">
        <v>8589</v>
      </c>
      <c r="Q2115" s="5" t="s">
        <v>18524</v>
      </c>
      <c r="R2115" s="5">
        <v>52936492</v>
      </c>
      <c r="S2115" s="5" t="s">
        <v>10244</v>
      </c>
      <c r="T2115" s="4">
        <v>37000000</v>
      </c>
      <c r="U2115" s="4">
        <v>0</v>
      </c>
      <c r="V2115" s="4">
        <v>37000000</v>
      </c>
      <c r="W2115" s="4">
        <v>32066667</v>
      </c>
      <c r="X2115" s="4">
        <v>4933333</v>
      </c>
      <c r="Y2115" s="4">
        <v>4933333</v>
      </c>
    </row>
    <row r="2116" spans="1:25" x14ac:dyDescent="0.2">
      <c r="A2116" s="5" t="s">
        <v>3817</v>
      </c>
      <c r="B2116" s="5" t="s">
        <v>3501</v>
      </c>
      <c r="C2116" s="5" t="s">
        <v>2954</v>
      </c>
      <c r="D2116" s="5">
        <v>851</v>
      </c>
      <c r="E2116" s="5" t="s">
        <v>17483</v>
      </c>
      <c r="F2116" s="5">
        <v>20</v>
      </c>
      <c r="G2116" s="5" t="s">
        <v>36</v>
      </c>
      <c r="H2116" s="5">
        <v>27501</v>
      </c>
      <c r="I2116" s="5" t="s">
        <v>3724</v>
      </c>
      <c r="J2116" s="5" t="s">
        <v>21743</v>
      </c>
      <c r="K2116" s="5" t="s">
        <v>22972</v>
      </c>
      <c r="L2116" s="5" t="s">
        <v>24370</v>
      </c>
      <c r="M2116" s="5">
        <v>26805748</v>
      </c>
      <c r="N2116" s="5">
        <v>26601975</v>
      </c>
      <c r="O2116" s="6">
        <v>46238.621099537035</v>
      </c>
      <c r="P2116" s="4" t="s">
        <v>8589</v>
      </c>
      <c r="Q2116" s="5" t="s">
        <v>20145</v>
      </c>
      <c r="R2116" s="5">
        <v>1069768964</v>
      </c>
      <c r="S2116" s="5" t="s">
        <v>776</v>
      </c>
      <c r="T2116" s="4">
        <v>27500000</v>
      </c>
      <c r="U2116" s="4">
        <v>0</v>
      </c>
      <c r="V2116" s="4">
        <v>27500000</v>
      </c>
      <c r="W2116" s="4">
        <v>17416667</v>
      </c>
      <c r="X2116" s="4">
        <v>10083333</v>
      </c>
      <c r="Y2116" s="4">
        <v>4583333</v>
      </c>
    </row>
    <row r="2117" spans="1:25" x14ac:dyDescent="0.2">
      <c r="A2117" s="5" t="s">
        <v>3817</v>
      </c>
      <c r="B2117" s="5" t="s">
        <v>3501</v>
      </c>
      <c r="C2117" s="5" t="s">
        <v>2954</v>
      </c>
      <c r="D2117" s="5">
        <v>851</v>
      </c>
      <c r="E2117" s="5" t="s">
        <v>17483</v>
      </c>
      <c r="F2117" s="5">
        <v>20</v>
      </c>
      <c r="G2117" s="5" t="s">
        <v>36</v>
      </c>
      <c r="H2117" s="5">
        <v>27501</v>
      </c>
      <c r="I2117" s="5" t="s">
        <v>3724</v>
      </c>
      <c r="J2117" s="5" t="s">
        <v>21744</v>
      </c>
      <c r="K2117" s="5" t="s">
        <v>22972</v>
      </c>
      <c r="L2117" s="5" t="s">
        <v>24371</v>
      </c>
      <c r="M2117" s="5">
        <v>26805749</v>
      </c>
      <c r="N2117" s="5">
        <v>26601975</v>
      </c>
      <c r="O2117" s="6">
        <v>46238.623425925929</v>
      </c>
      <c r="P2117" s="4" t="s">
        <v>8589</v>
      </c>
      <c r="Q2117" s="5" t="s">
        <v>19972</v>
      </c>
      <c r="R2117" s="5">
        <v>1098742619</v>
      </c>
      <c r="S2117" s="5" t="s">
        <v>3203</v>
      </c>
      <c r="T2117" s="4">
        <v>27500000</v>
      </c>
      <c r="U2117" s="4">
        <v>0</v>
      </c>
      <c r="V2117" s="4">
        <v>27500000</v>
      </c>
      <c r="W2117" s="4">
        <v>22916667</v>
      </c>
      <c r="X2117" s="4">
        <v>4583333</v>
      </c>
      <c r="Y2117" s="4">
        <v>4583333</v>
      </c>
    </row>
    <row r="2118" spans="1:25" x14ac:dyDescent="0.2">
      <c r="A2118" s="5" t="s">
        <v>3817</v>
      </c>
      <c r="B2118" s="5" t="s">
        <v>3501</v>
      </c>
      <c r="C2118" s="5" t="s">
        <v>2954</v>
      </c>
      <c r="D2118" s="5">
        <v>851</v>
      </c>
      <c r="E2118" s="5" t="s">
        <v>17483</v>
      </c>
      <c r="F2118" s="5">
        <v>20</v>
      </c>
      <c r="G2118" s="5" t="s">
        <v>36</v>
      </c>
      <c r="H2118" s="5">
        <v>27501</v>
      </c>
      <c r="I2118" s="5" t="s">
        <v>3724</v>
      </c>
      <c r="J2118" s="5" t="s">
        <v>21745</v>
      </c>
      <c r="K2118" s="5" t="s">
        <v>22972</v>
      </c>
      <c r="L2118" s="5" t="s">
        <v>24374</v>
      </c>
      <c r="M2118" s="5">
        <v>26805763</v>
      </c>
      <c r="N2118" s="5">
        <v>26601975</v>
      </c>
      <c r="O2118" s="6">
        <v>46238.642581018517</v>
      </c>
      <c r="P2118" s="4" t="s">
        <v>8589</v>
      </c>
      <c r="Q2118" s="5" t="s">
        <v>18580</v>
      </c>
      <c r="R2118" s="5">
        <v>1015469934</v>
      </c>
      <c r="S2118" s="5" t="s">
        <v>1054</v>
      </c>
      <c r="T2118" s="4">
        <v>24115000</v>
      </c>
      <c r="U2118" s="4">
        <v>0</v>
      </c>
      <c r="V2118" s="4">
        <v>24115000</v>
      </c>
      <c r="W2118" s="4">
        <v>15112067</v>
      </c>
      <c r="X2118" s="4">
        <v>9002933</v>
      </c>
      <c r="Y2118" s="4">
        <v>9002933</v>
      </c>
    </row>
    <row r="2119" spans="1:25" x14ac:dyDescent="0.2">
      <c r="A2119" s="5" t="s">
        <v>3817</v>
      </c>
      <c r="B2119" s="5" t="s">
        <v>3501</v>
      </c>
      <c r="C2119" s="5" t="s">
        <v>2954</v>
      </c>
      <c r="D2119" s="5">
        <v>851</v>
      </c>
      <c r="E2119" s="5" t="s">
        <v>17483</v>
      </c>
      <c r="F2119" s="5">
        <v>20</v>
      </c>
      <c r="G2119" s="5" t="s">
        <v>36</v>
      </c>
      <c r="H2119" s="5">
        <v>27501</v>
      </c>
      <c r="I2119" s="5" t="s">
        <v>3724</v>
      </c>
      <c r="J2119" s="5" t="s">
        <v>21746</v>
      </c>
      <c r="K2119" s="5" t="s">
        <v>22972</v>
      </c>
      <c r="L2119" s="5" t="s">
        <v>24377</v>
      </c>
      <c r="M2119" s="5">
        <v>26805781</v>
      </c>
      <c r="N2119" s="5">
        <v>26601975</v>
      </c>
      <c r="O2119" s="6">
        <v>46238.692696759259</v>
      </c>
      <c r="P2119" s="4" t="s">
        <v>8589</v>
      </c>
      <c r="Q2119" s="5" t="s">
        <v>20145</v>
      </c>
      <c r="R2119" s="5">
        <v>1079012284</v>
      </c>
      <c r="S2119" s="5" t="s">
        <v>1990</v>
      </c>
      <c r="T2119" s="4">
        <v>27500000</v>
      </c>
      <c r="U2119" s="4">
        <v>0</v>
      </c>
      <c r="V2119" s="4">
        <v>27500000</v>
      </c>
      <c r="W2119" s="4">
        <v>22916667</v>
      </c>
      <c r="X2119" s="4">
        <v>4583333</v>
      </c>
      <c r="Y2119" s="4">
        <v>4583333</v>
      </c>
    </row>
    <row r="2120" spans="1:25" x14ac:dyDescent="0.2">
      <c r="A2120" s="5" t="s">
        <v>3817</v>
      </c>
      <c r="B2120" s="5" t="s">
        <v>3501</v>
      </c>
      <c r="C2120" s="5" t="s">
        <v>2954</v>
      </c>
      <c r="D2120" s="5">
        <v>851</v>
      </c>
      <c r="E2120" s="5" t="s">
        <v>17483</v>
      </c>
      <c r="F2120" s="5">
        <v>20</v>
      </c>
      <c r="G2120" s="5" t="s">
        <v>36</v>
      </c>
      <c r="H2120" s="5">
        <v>27501</v>
      </c>
      <c r="I2120" s="5" t="s">
        <v>3724</v>
      </c>
      <c r="J2120" s="5" t="s">
        <v>21747</v>
      </c>
      <c r="K2120" s="5" t="s">
        <v>22972</v>
      </c>
      <c r="L2120" s="5" t="s">
        <v>24380</v>
      </c>
      <c r="M2120" s="5">
        <v>26805792</v>
      </c>
      <c r="N2120" s="5">
        <v>26601975</v>
      </c>
      <c r="O2120" s="6">
        <v>46238.781678240739</v>
      </c>
      <c r="P2120" s="4" t="s">
        <v>8589</v>
      </c>
      <c r="Q2120" s="5" t="s">
        <v>21748</v>
      </c>
      <c r="R2120" s="5">
        <v>74375538</v>
      </c>
      <c r="S2120" s="5" t="s">
        <v>21749</v>
      </c>
      <c r="T2120" s="4">
        <v>27500000</v>
      </c>
      <c r="U2120" s="4">
        <v>0</v>
      </c>
      <c r="V2120" s="4">
        <v>27500000</v>
      </c>
      <c r="W2120" s="4">
        <v>23833333</v>
      </c>
      <c r="X2120" s="4">
        <v>3666667</v>
      </c>
      <c r="Y2120" s="4">
        <v>3666667</v>
      </c>
    </row>
    <row r="2121" spans="1:25" x14ac:dyDescent="0.2">
      <c r="A2121" s="5" t="s">
        <v>3817</v>
      </c>
      <c r="B2121" s="5" t="s">
        <v>3501</v>
      </c>
      <c r="C2121" s="5" t="s">
        <v>2954</v>
      </c>
      <c r="D2121" s="5">
        <v>851</v>
      </c>
      <c r="E2121" s="5" t="s">
        <v>17483</v>
      </c>
      <c r="F2121" s="5">
        <v>20</v>
      </c>
      <c r="G2121" s="5" t="s">
        <v>36</v>
      </c>
      <c r="H2121" s="5">
        <v>27501</v>
      </c>
      <c r="I2121" s="5" t="s">
        <v>3724</v>
      </c>
      <c r="J2121" s="5" t="s">
        <v>21750</v>
      </c>
      <c r="K2121" s="5" t="s">
        <v>22972</v>
      </c>
      <c r="L2121" s="5" t="s">
        <v>24384</v>
      </c>
      <c r="M2121" s="5">
        <v>26805797</v>
      </c>
      <c r="N2121" s="5">
        <v>26601975</v>
      </c>
      <c r="O2121" s="6">
        <v>46238.799166666664</v>
      </c>
      <c r="P2121" s="4" t="s">
        <v>8589</v>
      </c>
      <c r="Q2121" s="5" t="s">
        <v>19972</v>
      </c>
      <c r="R2121" s="5">
        <v>1022394021</v>
      </c>
      <c r="S2121" s="5" t="s">
        <v>274</v>
      </c>
      <c r="T2121" s="4">
        <v>24115000</v>
      </c>
      <c r="U2121" s="4">
        <v>0</v>
      </c>
      <c r="V2121" s="4">
        <v>24115000</v>
      </c>
      <c r="W2121" s="4">
        <v>19935067</v>
      </c>
      <c r="X2121" s="4">
        <v>4179933</v>
      </c>
      <c r="Y2121" s="4">
        <v>4179933</v>
      </c>
    </row>
    <row r="2122" spans="1:25" x14ac:dyDescent="0.2">
      <c r="A2122" s="5" t="s">
        <v>3817</v>
      </c>
      <c r="B2122" s="5" t="s">
        <v>3501</v>
      </c>
      <c r="C2122" s="5" t="s">
        <v>2954</v>
      </c>
      <c r="D2122" s="5">
        <v>851</v>
      </c>
      <c r="E2122" s="5" t="s">
        <v>17483</v>
      </c>
      <c r="F2122" s="5">
        <v>20</v>
      </c>
      <c r="G2122" s="5" t="s">
        <v>36</v>
      </c>
      <c r="H2122" s="5">
        <v>27501</v>
      </c>
      <c r="I2122" s="5" t="s">
        <v>3724</v>
      </c>
      <c r="J2122" s="5" t="s">
        <v>21751</v>
      </c>
      <c r="K2122" s="5" t="s">
        <v>22972</v>
      </c>
      <c r="L2122" s="5" t="s">
        <v>24385</v>
      </c>
      <c r="M2122" s="5">
        <v>26805802</v>
      </c>
      <c r="N2122" s="5">
        <v>26601975</v>
      </c>
      <c r="O2122" s="6">
        <v>46238.814733796295</v>
      </c>
      <c r="P2122" s="4" t="s">
        <v>4496</v>
      </c>
      <c r="Q2122" s="5" t="s">
        <v>21752</v>
      </c>
      <c r="R2122" s="5">
        <v>1000119488</v>
      </c>
      <c r="S2122" s="5" t="s">
        <v>21753</v>
      </c>
      <c r="T2122" s="4">
        <v>24115000</v>
      </c>
      <c r="U2122" s="4">
        <v>0</v>
      </c>
      <c r="V2122" s="4">
        <v>24115000</v>
      </c>
      <c r="W2122" s="4">
        <v>15112067</v>
      </c>
      <c r="X2122" s="4">
        <v>9002933</v>
      </c>
      <c r="Y2122" s="4">
        <v>9002933</v>
      </c>
    </row>
    <row r="2123" spans="1:25" x14ac:dyDescent="0.2">
      <c r="A2123" s="5" t="s">
        <v>3817</v>
      </c>
      <c r="B2123" s="5" t="s">
        <v>3501</v>
      </c>
      <c r="C2123" s="5" t="s">
        <v>2954</v>
      </c>
      <c r="D2123" s="5">
        <v>851</v>
      </c>
      <c r="E2123" s="5" t="s">
        <v>17483</v>
      </c>
      <c r="F2123" s="5">
        <v>20</v>
      </c>
      <c r="G2123" s="5" t="s">
        <v>36</v>
      </c>
      <c r="H2123" s="5">
        <v>27501</v>
      </c>
      <c r="I2123" s="5" t="s">
        <v>3724</v>
      </c>
      <c r="J2123" s="5" t="s">
        <v>21754</v>
      </c>
      <c r="K2123" s="5" t="s">
        <v>22972</v>
      </c>
      <c r="L2123" s="5" t="s">
        <v>24388</v>
      </c>
      <c r="M2123" s="5">
        <v>26805806</v>
      </c>
      <c r="N2123" s="5">
        <v>26601975</v>
      </c>
      <c r="O2123" s="6">
        <v>46239.32267361111</v>
      </c>
      <c r="P2123" s="4" t="s">
        <v>8589</v>
      </c>
      <c r="Q2123" s="5" t="s">
        <v>18580</v>
      </c>
      <c r="R2123" s="5">
        <v>1069853466</v>
      </c>
      <c r="S2123" s="5" t="s">
        <v>10433</v>
      </c>
      <c r="T2123" s="4">
        <v>27500000</v>
      </c>
      <c r="U2123" s="4">
        <v>0</v>
      </c>
      <c r="V2123" s="4">
        <v>27500000</v>
      </c>
      <c r="W2123" s="4">
        <v>17416667</v>
      </c>
      <c r="X2123" s="4">
        <v>10083333</v>
      </c>
      <c r="Y2123" s="4">
        <v>10083333</v>
      </c>
    </row>
    <row r="2124" spans="1:25" x14ac:dyDescent="0.2">
      <c r="A2124" s="5" t="s">
        <v>3817</v>
      </c>
      <c r="B2124" s="5" t="s">
        <v>3501</v>
      </c>
      <c r="C2124" s="5" t="s">
        <v>2954</v>
      </c>
      <c r="D2124" s="5">
        <v>851</v>
      </c>
      <c r="E2124" s="5" t="s">
        <v>17483</v>
      </c>
      <c r="F2124" s="5">
        <v>20</v>
      </c>
      <c r="G2124" s="5" t="s">
        <v>36</v>
      </c>
      <c r="H2124" s="5">
        <v>27501</v>
      </c>
      <c r="I2124" s="5" t="s">
        <v>3724</v>
      </c>
      <c r="J2124" s="5" t="s">
        <v>21755</v>
      </c>
      <c r="K2124" s="5" t="s">
        <v>22972</v>
      </c>
      <c r="L2124" s="5" t="s">
        <v>24389</v>
      </c>
      <c r="M2124" s="5">
        <v>26805814</v>
      </c>
      <c r="N2124" s="5">
        <v>26601975</v>
      </c>
      <c r="O2124" s="6">
        <v>46239.370393518519</v>
      </c>
      <c r="P2124" s="4" t="s">
        <v>8589</v>
      </c>
      <c r="Q2124" s="5" t="s">
        <v>19972</v>
      </c>
      <c r="R2124" s="5">
        <v>20627250</v>
      </c>
      <c r="S2124" s="5" t="s">
        <v>10202</v>
      </c>
      <c r="T2124" s="4">
        <v>32500000</v>
      </c>
      <c r="U2124" s="4">
        <v>0</v>
      </c>
      <c r="V2124" s="4">
        <v>32500000</v>
      </c>
      <c r="W2124" s="4">
        <v>23400000</v>
      </c>
      <c r="X2124" s="4">
        <v>9100000</v>
      </c>
      <c r="Y2124" s="4">
        <v>2600000</v>
      </c>
    </row>
    <row r="2125" spans="1:25" x14ac:dyDescent="0.2">
      <c r="A2125" s="5" t="s">
        <v>3817</v>
      </c>
      <c r="B2125" s="5" t="s">
        <v>3501</v>
      </c>
      <c r="C2125" s="5" t="s">
        <v>2954</v>
      </c>
      <c r="D2125" s="5">
        <v>851</v>
      </c>
      <c r="E2125" s="5" t="s">
        <v>17483</v>
      </c>
      <c r="F2125" s="5">
        <v>20</v>
      </c>
      <c r="G2125" s="5" t="s">
        <v>36</v>
      </c>
      <c r="H2125" s="5">
        <v>27501</v>
      </c>
      <c r="I2125" s="5" t="s">
        <v>3724</v>
      </c>
      <c r="J2125" s="5" t="s">
        <v>21756</v>
      </c>
      <c r="K2125" s="5" t="s">
        <v>22972</v>
      </c>
      <c r="L2125" s="5" t="s">
        <v>24398</v>
      </c>
      <c r="M2125" s="5">
        <v>26805834</v>
      </c>
      <c r="N2125" s="5">
        <v>26601975</v>
      </c>
      <c r="O2125" s="6">
        <v>46239.534803240742</v>
      </c>
      <c r="P2125" s="4" t="s">
        <v>21476</v>
      </c>
      <c r="Q2125" s="5" t="s">
        <v>21757</v>
      </c>
      <c r="R2125" s="5">
        <v>15668079</v>
      </c>
      <c r="S2125" s="5" t="s">
        <v>1995</v>
      </c>
      <c r="T2125" s="4">
        <v>27500000</v>
      </c>
      <c r="U2125" s="4">
        <v>0</v>
      </c>
      <c r="V2125" s="4">
        <v>27500000</v>
      </c>
      <c r="W2125" s="4">
        <v>18150000</v>
      </c>
      <c r="X2125" s="4">
        <v>9350000</v>
      </c>
      <c r="Y2125" s="4">
        <v>3850000</v>
      </c>
    </row>
    <row r="2126" spans="1:25" x14ac:dyDescent="0.2">
      <c r="A2126" s="5" t="s">
        <v>3817</v>
      </c>
      <c r="B2126" s="5" t="s">
        <v>3501</v>
      </c>
      <c r="C2126" s="5" t="s">
        <v>2954</v>
      </c>
      <c r="D2126" s="5">
        <v>851</v>
      </c>
      <c r="E2126" s="5" t="s">
        <v>17483</v>
      </c>
      <c r="F2126" s="5">
        <v>20</v>
      </c>
      <c r="G2126" s="5" t="s">
        <v>36</v>
      </c>
      <c r="H2126" s="5">
        <v>27501</v>
      </c>
      <c r="I2126" s="5" t="s">
        <v>3724</v>
      </c>
      <c r="J2126" s="5" t="s">
        <v>21758</v>
      </c>
      <c r="K2126" s="5" t="s">
        <v>22972</v>
      </c>
      <c r="L2126" s="5" t="s">
        <v>24405</v>
      </c>
      <c r="M2126" s="5">
        <v>26805845</v>
      </c>
      <c r="N2126" s="5">
        <v>26601975</v>
      </c>
      <c r="O2126" s="6">
        <v>46239.609224537038</v>
      </c>
      <c r="P2126" s="4" t="s">
        <v>8589</v>
      </c>
      <c r="Q2126" s="5" t="s">
        <v>20166</v>
      </c>
      <c r="R2126" s="5">
        <v>3166237</v>
      </c>
      <c r="S2126" s="5" t="s">
        <v>271</v>
      </c>
      <c r="T2126" s="4">
        <v>28760000</v>
      </c>
      <c r="U2126" s="4">
        <v>0</v>
      </c>
      <c r="V2126" s="4">
        <v>28760000</v>
      </c>
      <c r="W2126" s="4">
        <v>18214667</v>
      </c>
      <c r="X2126" s="4">
        <v>10545333</v>
      </c>
      <c r="Y2126" s="4">
        <v>4793333</v>
      </c>
    </row>
    <row r="2127" spans="1:25" x14ac:dyDescent="0.2">
      <c r="A2127" s="5" t="s">
        <v>3817</v>
      </c>
      <c r="B2127" s="5" t="s">
        <v>3501</v>
      </c>
      <c r="C2127" s="5" t="s">
        <v>2954</v>
      </c>
      <c r="D2127" s="5">
        <v>851</v>
      </c>
      <c r="E2127" s="5" t="s">
        <v>17483</v>
      </c>
      <c r="F2127" s="5">
        <v>20</v>
      </c>
      <c r="G2127" s="5" t="s">
        <v>36</v>
      </c>
      <c r="H2127" s="5">
        <v>27501</v>
      </c>
      <c r="I2127" s="5" t="s">
        <v>3724</v>
      </c>
      <c r="J2127" s="5" t="s">
        <v>21759</v>
      </c>
      <c r="K2127" s="5" t="s">
        <v>22972</v>
      </c>
      <c r="L2127" s="5" t="s">
        <v>24407</v>
      </c>
      <c r="M2127" s="5">
        <v>26805848</v>
      </c>
      <c r="N2127" s="5">
        <v>26601975</v>
      </c>
      <c r="O2127" s="6">
        <v>46239.614768518521</v>
      </c>
      <c r="P2127" s="4" t="s">
        <v>8589</v>
      </c>
      <c r="Q2127" s="5" t="s">
        <v>19972</v>
      </c>
      <c r="R2127" s="5">
        <v>1069435326</v>
      </c>
      <c r="S2127" s="5" t="s">
        <v>10199</v>
      </c>
      <c r="T2127" s="4">
        <v>27500000</v>
      </c>
      <c r="U2127" s="4">
        <v>0</v>
      </c>
      <c r="V2127" s="4">
        <v>27500000</v>
      </c>
      <c r="W2127" s="4">
        <v>18516667</v>
      </c>
      <c r="X2127" s="4">
        <v>8983333</v>
      </c>
      <c r="Y2127" s="4">
        <v>3483333</v>
      </c>
    </row>
    <row r="2128" spans="1:25" x14ac:dyDescent="0.2">
      <c r="A2128" s="5" t="s">
        <v>3817</v>
      </c>
      <c r="B2128" s="5" t="s">
        <v>3501</v>
      </c>
      <c r="C2128" s="5" t="s">
        <v>2954</v>
      </c>
      <c r="D2128" s="5">
        <v>851</v>
      </c>
      <c r="E2128" s="5" t="s">
        <v>17483</v>
      </c>
      <c r="F2128" s="5">
        <v>20</v>
      </c>
      <c r="G2128" s="5" t="s">
        <v>36</v>
      </c>
      <c r="H2128" s="5">
        <v>27501</v>
      </c>
      <c r="I2128" s="5" t="s">
        <v>3724</v>
      </c>
      <c r="J2128" s="5" t="s">
        <v>21760</v>
      </c>
      <c r="K2128" s="5" t="s">
        <v>22972</v>
      </c>
      <c r="L2128" s="5" t="s">
        <v>24408</v>
      </c>
      <c r="M2128" s="5">
        <v>26805849</v>
      </c>
      <c r="N2128" s="5">
        <v>26601975</v>
      </c>
      <c r="O2128" s="6">
        <v>46239.627650462964</v>
      </c>
      <c r="P2128" s="4" t="s">
        <v>18509</v>
      </c>
      <c r="Q2128" s="5" t="s">
        <v>19972</v>
      </c>
      <c r="R2128" s="5">
        <v>51899920</v>
      </c>
      <c r="S2128" s="5" t="s">
        <v>10347</v>
      </c>
      <c r="T2128" s="4">
        <v>40500000</v>
      </c>
      <c r="U2128" s="4">
        <v>0</v>
      </c>
      <c r="V2128" s="4">
        <v>40500000</v>
      </c>
      <c r="W2128" s="4">
        <v>25500000</v>
      </c>
      <c r="X2128" s="4">
        <v>15000000</v>
      </c>
      <c r="Y2128" s="4">
        <v>6000000</v>
      </c>
    </row>
    <row r="2129" spans="1:25" x14ac:dyDescent="0.2">
      <c r="A2129" s="5" t="s">
        <v>3817</v>
      </c>
      <c r="B2129" s="5" t="s">
        <v>3501</v>
      </c>
      <c r="C2129" s="5" t="s">
        <v>2954</v>
      </c>
      <c r="D2129" s="5">
        <v>851</v>
      </c>
      <c r="E2129" s="5" t="s">
        <v>17483</v>
      </c>
      <c r="F2129" s="5">
        <v>20</v>
      </c>
      <c r="G2129" s="5" t="s">
        <v>36</v>
      </c>
      <c r="H2129" s="5">
        <v>27501</v>
      </c>
      <c r="I2129" s="5" t="s">
        <v>3724</v>
      </c>
      <c r="J2129" s="5" t="s">
        <v>21761</v>
      </c>
      <c r="K2129" s="5" t="s">
        <v>22972</v>
      </c>
      <c r="L2129" s="5" t="s">
        <v>24411</v>
      </c>
      <c r="M2129" s="5">
        <v>26805861</v>
      </c>
      <c r="N2129" s="5">
        <v>26601975</v>
      </c>
      <c r="O2129" s="6">
        <v>46239.686249999999</v>
      </c>
      <c r="P2129" s="4" t="s">
        <v>8589</v>
      </c>
      <c r="Q2129" s="5" t="s">
        <v>18580</v>
      </c>
      <c r="R2129" s="5">
        <v>1049626228</v>
      </c>
      <c r="S2129" s="5" t="s">
        <v>1991</v>
      </c>
      <c r="T2129" s="4">
        <v>27500000</v>
      </c>
      <c r="U2129" s="4">
        <v>0</v>
      </c>
      <c r="V2129" s="4">
        <v>27500000</v>
      </c>
      <c r="W2129" s="4">
        <v>18333333</v>
      </c>
      <c r="X2129" s="4">
        <v>9166667</v>
      </c>
      <c r="Y2129" s="4">
        <v>3666667</v>
      </c>
    </row>
    <row r="2130" spans="1:25" x14ac:dyDescent="0.2">
      <c r="A2130" s="5" t="s">
        <v>3817</v>
      </c>
      <c r="B2130" s="5" t="s">
        <v>3501</v>
      </c>
      <c r="C2130" s="5" t="s">
        <v>2954</v>
      </c>
      <c r="D2130" s="5">
        <v>851</v>
      </c>
      <c r="E2130" s="5" t="s">
        <v>17483</v>
      </c>
      <c r="F2130" s="5">
        <v>20</v>
      </c>
      <c r="G2130" s="5" t="s">
        <v>36</v>
      </c>
      <c r="H2130" s="5">
        <v>27501</v>
      </c>
      <c r="I2130" s="5" t="s">
        <v>3724</v>
      </c>
      <c r="J2130" s="5" t="s">
        <v>21762</v>
      </c>
      <c r="K2130" s="5" t="s">
        <v>22972</v>
      </c>
      <c r="L2130" s="5" t="s">
        <v>24433</v>
      </c>
      <c r="M2130" s="5">
        <v>26805989</v>
      </c>
      <c r="N2130" s="5">
        <v>26601975</v>
      </c>
      <c r="O2130" s="6">
        <v>46245.80505787037</v>
      </c>
      <c r="P2130" s="4" t="s">
        <v>2803</v>
      </c>
      <c r="Q2130" s="5" t="s">
        <v>18580</v>
      </c>
      <c r="R2130" s="5">
        <v>7320333</v>
      </c>
      <c r="S2130" s="5" t="s">
        <v>3242</v>
      </c>
      <c r="T2130" s="4">
        <v>27500000</v>
      </c>
      <c r="U2130" s="4">
        <v>0</v>
      </c>
      <c r="V2130" s="4">
        <v>27500000</v>
      </c>
      <c r="W2130" s="4">
        <v>27500000</v>
      </c>
      <c r="X2130" s="4">
        <v>0</v>
      </c>
    </row>
    <row r="2131" spans="1:25" x14ac:dyDescent="0.2">
      <c r="A2131" s="5" t="s">
        <v>3817</v>
      </c>
      <c r="B2131" s="5" t="s">
        <v>3501</v>
      </c>
      <c r="C2131" s="5" t="s">
        <v>2954</v>
      </c>
      <c r="D2131" s="5">
        <v>851</v>
      </c>
      <c r="E2131" s="5" t="s">
        <v>17483</v>
      </c>
      <c r="F2131" s="5">
        <v>20</v>
      </c>
      <c r="G2131" s="5" t="s">
        <v>36</v>
      </c>
      <c r="H2131" s="5">
        <v>27501</v>
      </c>
      <c r="I2131" s="5" t="s">
        <v>3724</v>
      </c>
      <c r="J2131" s="5" t="s">
        <v>21763</v>
      </c>
      <c r="K2131" s="5" t="s">
        <v>22972</v>
      </c>
      <c r="L2131" s="5" t="s">
        <v>24434</v>
      </c>
      <c r="M2131" s="5">
        <v>26805992</v>
      </c>
      <c r="N2131" s="5">
        <v>26601975</v>
      </c>
      <c r="O2131" s="6">
        <v>46245.813969907409</v>
      </c>
      <c r="P2131" s="4" t="s">
        <v>21466</v>
      </c>
      <c r="Q2131" s="5" t="s">
        <v>20131</v>
      </c>
      <c r="R2131" s="5">
        <v>1018428739</v>
      </c>
      <c r="S2131" s="5" t="s">
        <v>1019</v>
      </c>
      <c r="T2131" s="4">
        <v>37500000</v>
      </c>
      <c r="U2131" s="4">
        <v>0</v>
      </c>
      <c r="V2131" s="4">
        <v>37500000</v>
      </c>
      <c r="W2131" s="4">
        <v>25500000</v>
      </c>
      <c r="X2131" s="4">
        <v>12000000</v>
      </c>
      <c r="Y2131" s="4">
        <v>12000000</v>
      </c>
    </row>
    <row r="2132" spans="1:25" x14ac:dyDescent="0.2">
      <c r="A2132" s="5" t="s">
        <v>3817</v>
      </c>
      <c r="B2132" s="5" t="s">
        <v>3501</v>
      </c>
      <c r="C2132" s="5" t="s">
        <v>2954</v>
      </c>
      <c r="D2132" s="5">
        <v>851</v>
      </c>
      <c r="E2132" s="5" t="s">
        <v>17483</v>
      </c>
      <c r="F2132" s="5">
        <v>20</v>
      </c>
      <c r="G2132" s="5" t="s">
        <v>36</v>
      </c>
      <c r="H2132" s="5">
        <v>27501</v>
      </c>
      <c r="I2132" s="5" t="s">
        <v>3724</v>
      </c>
      <c r="J2132" s="5" t="s">
        <v>21764</v>
      </c>
      <c r="K2132" s="5" t="s">
        <v>22972</v>
      </c>
      <c r="L2132" s="5" t="s">
        <v>24435</v>
      </c>
      <c r="M2132" s="5">
        <v>26805993</v>
      </c>
      <c r="N2132" s="5">
        <v>26601975</v>
      </c>
      <c r="O2132" s="6">
        <v>46245.823611111111</v>
      </c>
      <c r="P2132" s="4" t="s">
        <v>21466</v>
      </c>
      <c r="Q2132" s="5" t="s">
        <v>18580</v>
      </c>
      <c r="R2132" s="5">
        <v>1075684265</v>
      </c>
      <c r="S2132" s="5" t="s">
        <v>1115</v>
      </c>
      <c r="T2132" s="4">
        <v>24120000</v>
      </c>
      <c r="U2132" s="4">
        <v>0</v>
      </c>
      <c r="V2132" s="4">
        <v>24120000</v>
      </c>
      <c r="W2132" s="4">
        <v>21386400</v>
      </c>
      <c r="X2132" s="4">
        <v>2733600</v>
      </c>
      <c r="Y2132" s="4">
        <v>2733600</v>
      </c>
    </row>
    <row r="2133" spans="1:25" x14ac:dyDescent="0.2">
      <c r="A2133" s="5" t="s">
        <v>3817</v>
      </c>
      <c r="B2133" s="5" t="s">
        <v>3501</v>
      </c>
      <c r="C2133" s="5" t="s">
        <v>2954</v>
      </c>
      <c r="D2133" s="5">
        <v>851</v>
      </c>
      <c r="E2133" s="5" t="s">
        <v>17483</v>
      </c>
      <c r="F2133" s="5">
        <v>20</v>
      </c>
      <c r="G2133" s="5" t="s">
        <v>36</v>
      </c>
      <c r="H2133" s="5">
        <v>27501</v>
      </c>
      <c r="I2133" s="5" t="s">
        <v>3724</v>
      </c>
      <c r="J2133" s="5" t="s">
        <v>21765</v>
      </c>
      <c r="K2133" s="5" t="s">
        <v>22972</v>
      </c>
      <c r="L2133" s="5" t="s">
        <v>24436</v>
      </c>
      <c r="M2133" s="5">
        <v>26805996</v>
      </c>
      <c r="N2133" s="5">
        <v>26601975</v>
      </c>
      <c r="O2133" s="6">
        <v>46245.83966435185</v>
      </c>
      <c r="P2133" s="4" t="s">
        <v>21466</v>
      </c>
      <c r="Q2133" s="5" t="s">
        <v>19972</v>
      </c>
      <c r="R2133" s="5">
        <v>1013619048</v>
      </c>
      <c r="S2133" s="5" t="s">
        <v>16168</v>
      </c>
      <c r="T2133" s="4">
        <v>27500000</v>
      </c>
      <c r="U2133" s="4">
        <v>0</v>
      </c>
      <c r="V2133" s="4">
        <v>27500000</v>
      </c>
      <c r="W2133" s="4">
        <v>20166667</v>
      </c>
      <c r="X2133" s="4">
        <v>7333333</v>
      </c>
      <c r="Y2133" s="4">
        <v>1833333</v>
      </c>
    </row>
    <row r="2134" spans="1:25" x14ac:dyDescent="0.2">
      <c r="A2134" s="5" t="s">
        <v>3817</v>
      </c>
      <c r="B2134" s="5" t="s">
        <v>3501</v>
      </c>
      <c r="C2134" s="5" t="s">
        <v>2954</v>
      </c>
      <c r="D2134" s="5">
        <v>851</v>
      </c>
      <c r="E2134" s="5" t="s">
        <v>17483</v>
      </c>
      <c r="F2134" s="5">
        <v>20</v>
      </c>
      <c r="G2134" s="5" t="s">
        <v>36</v>
      </c>
      <c r="H2134" s="5">
        <v>27501</v>
      </c>
      <c r="I2134" s="5" t="s">
        <v>3724</v>
      </c>
      <c r="J2134" s="5" t="s">
        <v>21766</v>
      </c>
      <c r="K2134" s="5" t="s">
        <v>22972</v>
      </c>
      <c r="L2134" s="5" t="s">
        <v>24437</v>
      </c>
      <c r="M2134" s="5">
        <v>26806003</v>
      </c>
      <c r="N2134" s="5">
        <v>26601975</v>
      </c>
      <c r="O2134" s="6">
        <v>46246.443136574075</v>
      </c>
      <c r="P2134" s="4" t="s">
        <v>94</v>
      </c>
      <c r="Q2134" s="5" t="s">
        <v>19972</v>
      </c>
      <c r="R2134" s="5">
        <v>1054802030</v>
      </c>
      <c r="S2134" s="5" t="s">
        <v>367</v>
      </c>
      <c r="T2134" s="4">
        <v>19292000</v>
      </c>
      <c r="U2134" s="4">
        <v>0</v>
      </c>
      <c r="V2134" s="4">
        <v>19292000</v>
      </c>
      <c r="W2134" s="4">
        <v>16558967</v>
      </c>
      <c r="X2134" s="4">
        <v>2733033</v>
      </c>
      <c r="Y2134" s="4">
        <v>2733033</v>
      </c>
    </row>
    <row r="2135" spans="1:25" x14ac:dyDescent="0.2">
      <c r="A2135" s="5" t="s">
        <v>3817</v>
      </c>
      <c r="B2135" s="5" t="s">
        <v>3501</v>
      </c>
      <c r="C2135" s="5" t="s">
        <v>2954</v>
      </c>
      <c r="D2135" s="5">
        <v>851</v>
      </c>
      <c r="E2135" s="5" t="s">
        <v>17483</v>
      </c>
      <c r="F2135" s="5">
        <v>20</v>
      </c>
      <c r="G2135" s="5" t="s">
        <v>36</v>
      </c>
      <c r="H2135" s="5">
        <v>27501</v>
      </c>
      <c r="I2135" s="5" t="s">
        <v>3724</v>
      </c>
      <c r="J2135" s="5" t="s">
        <v>21767</v>
      </c>
      <c r="K2135" s="5" t="s">
        <v>22972</v>
      </c>
      <c r="L2135" s="5" t="s">
        <v>24439</v>
      </c>
      <c r="M2135" s="5">
        <v>26806013</v>
      </c>
      <c r="N2135" s="5">
        <v>26601975</v>
      </c>
      <c r="O2135" s="6">
        <v>46246.476805555554</v>
      </c>
      <c r="P2135" s="4" t="s">
        <v>21466</v>
      </c>
      <c r="Q2135" s="5" t="s">
        <v>20161</v>
      </c>
      <c r="R2135" s="5">
        <v>52221881</v>
      </c>
      <c r="S2135" s="5" t="s">
        <v>741</v>
      </c>
      <c r="T2135" s="4">
        <v>32990000</v>
      </c>
      <c r="U2135" s="4">
        <v>0</v>
      </c>
      <c r="V2135" s="4">
        <v>32990000</v>
      </c>
      <c r="W2135" s="4">
        <v>22433200</v>
      </c>
      <c r="X2135" s="4">
        <v>10556800</v>
      </c>
      <c r="Y2135" s="4">
        <v>3958800</v>
      </c>
    </row>
    <row r="2136" spans="1:25" x14ac:dyDescent="0.2">
      <c r="A2136" s="5" t="s">
        <v>3817</v>
      </c>
      <c r="B2136" s="5" t="s">
        <v>3501</v>
      </c>
      <c r="C2136" s="5" t="s">
        <v>2954</v>
      </c>
      <c r="D2136" s="5">
        <v>851</v>
      </c>
      <c r="E2136" s="5" t="s">
        <v>17483</v>
      </c>
      <c r="F2136" s="5">
        <v>20</v>
      </c>
      <c r="G2136" s="5" t="s">
        <v>36</v>
      </c>
      <c r="H2136" s="5">
        <v>27501</v>
      </c>
      <c r="I2136" s="5" t="s">
        <v>3724</v>
      </c>
      <c r="J2136" s="5" t="s">
        <v>21768</v>
      </c>
      <c r="K2136" s="5" t="s">
        <v>22972</v>
      </c>
      <c r="L2136" s="5" t="s">
        <v>24440</v>
      </c>
      <c r="M2136" s="5">
        <v>26806014</v>
      </c>
      <c r="N2136" s="5">
        <v>26601975</v>
      </c>
      <c r="O2136" s="6">
        <v>46246.47997685185</v>
      </c>
      <c r="P2136" s="4" t="s">
        <v>21466</v>
      </c>
      <c r="Q2136" s="5" t="s">
        <v>18580</v>
      </c>
      <c r="R2136" s="5">
        <v>1049642049</v>
      </c>
      <c r="S2136" s="5" t="s">
        <v>10366</v>
      </c>
      <c r="T2136" s="4">
        <v>30000000</v>
      </c>
      <c r="U2136" s="4">
        <v>0</v>
      </c>
      <c r="V2136" s="4">
        <v>30000000</v>
      </c>
      <c r="W2136" s="4">
        <v>20600000</v>
      </c>
      <c r="X2136" s="4">
        <v>9400000</v>
      </c>
      <c r="Y2136" s="4">
        <v>3400000</v>
      </c>
    </row>
    <row r="2137" spans="1:25" x14ac:dyDescent="0.2">
      <c r="A2137" s="5" t="s">
        <v>3817</v>
      </c>
      <c r="B2137" s="5" t="s">
        <v>3501</v>
      </c>
      <c r="C2137" s="5" t="s">
        <v>2954</v>
      </c>
      <c r="D2137" s="5">
        <v>851</v>
      </c>
      <c r="E2137" s="5" t="s">
        <v>17483</v>
      </c>
      <c r="F2137" s="5">
        <v>20</v>
      </c>
      <c r="G2137" s="5" t="s">
        <v>36</v>
      </c>
      <c r="H2137" s="5">
        <v>27501</v>
      </c>
      <c r="I2137" s="5" t="s">
        <v>3724</v>
      </c>
      <c r="J2137" s="5" t="s">
        <v>21769</v>
      </c>
      <c r="K2137" s="5" t="s">
        <v>22972</v>
      </c>
      <c r="L2137" s="5" t="s">
        <v>24444</v>
      </c>
      <c r="M2137" s="5">
        <v>26806036</v>
      </c>
      <c r="N2137" s="5">
        <v>26601975</v>
      </c>
      <c r="O2137" s="6">
        <v>46246.601585648146</v>
      </c>
      <c r="P2137" s="4" t="s">
        <v>18509</v>
      </c>
      <c r="Q2137" s="5" t="s">
        <v>20145</v>
      </c>
      <c r="R2137" s="5">
        <v>1049649893</v>
      </c>
      <c r="S2137" s="5" t="s">
        <v>21770</v>
      </c>
      <c r="T2137" s="4">
        <v>24750000</v>
      </c>
      <c r="U2137" s="4">
        <v>0</v>
      </c>
      <c r="V2137" s="4">
        <v>24750000</v>
      </c>
      <c r="W2137" s="4">
        <v>24750000</v>
      </c>
      <c r="X2137" s="4">
        <v>0</v>
      </c>
    </row>
    <row r="2138" spans="1:25" x14ac:dyDescent="0.2">
      <c r="A2138" s="5" t="s">
        <v>3817</v>
      </c>
      <c r="B2138" s="5" t="s">
        <v>3501</v>
      </c>
      <c r="C2138" s="5" t="s">
        <v>2954</v>
      </c>
      <c r="D2138" s="5">
        <v>851</v>
      </c>
      <c r="E2138" s="5" t="s">
        <v>17483</v>
      </c>
      <c r="F2138" s="5">
        <v>20</v>
      </c>
      <c r="G2138" s="5" t="s">
        <v>36</v>
      </c>
      <c r="H2138" s="5">
        <v>27501</v>
      </c>
      <c r="I2138" s="5" t="s">
        <v>3724</v>
      </c>
      <c r="J2138" s="5" t="s">
        <v>21771</v>
      </c>
      <c r="K2138" s="5" t="s">
        <v>22972</v>
      </c>
      <c r="L2138" s="5" t="s">
        <v>24446</v>
      </c>
      <c r="M2138" s="5">
        <v>26806040</v>
      </c>
      <c r="N2138" s="5">
        <v>26601975</v>
      </c>
      <c r="O2138" s="6">
        <v>46246.620254629626</v>
      </c>
      <c r="P2138" s="4" t="s">
        <v>94</v>
      </c>
      <c r="Q2138" s="5" t="s">
        <v>18524</v>
      </c>
      <c r="R2138" s="5">
        <v>1010052008</v>
      </c>
      <c r="S2138" s="5" t="s">
        <v>21772</v>
      </c>
      <c r="T2138" s="4">
        <v>19200000</v>
      </c>
      <c r="U2138" s="4">
        <v>0</v>
      </c>
      <c r="V2138" s="4">
        <v>19200000</v>
      </c>
      <c r="W2138" s="4">
        <v>17280000</v>
      </c>
      <c r="X2138" s="4">
        <v>1920000</v>
      </c>
    </row>
    <row r="2139" spans="1:25" x14ac:dyDescent="0.2">
      <c r="A2139" s="5" t="s">
        <v>3817</v>
      </c>
      <c r="B2139" s="5" t="s">
        <v>3501</v>
      </c>
      <c r="C2139" s="5" t="s">
        <v>2954</v>
      </c>
      <c r="D2139" s="5">
        <v>851</v>
      </c>
      <c r="E2139" s="5" t="s">
        <v>17483</v>
      </c>
      <c r="F2139" s="5">
        <v>20</v>
      </c>
      <c r="G2139" s="5" t="s">
        <v>36</v>
      </c>
      <c r="H2139" s="5">
        <v>27501</v>
      </c>
      <c r="I2139" s="5" t="s">
        <v>3724</v>
      </c>
      <c r="J2139" s="5" t="s">
        <v>21773</v>
      </c>
      <c r="K2139" s="5" t="s">
        <v>22972</v>
      </c>
      <c r="L2139" s="5" t="s">
        <v>24458</v>
      </c>
      <c r="M2139" s="5">
        <v>26806117</v>
      </c>
      <c r="N2139" s="5">
        <v>26601975</v>
      </c>
      <c r="O2139" s="6">
        <v>46247.600023148145</v>
      </c>
      <c r="P2139" s="4" t="s">
        <v>94</v>
      </c>
      <c r="Q2139" s="5" t="s">
        <v>21774</v>
      </c>
      <c r="R2139" s="5">
        <v>52794787</v>
      </c>
      <c r="S2139" s="5" t="s">
        <v>21775</v>
      </c>
      <c r="T2139" s="4">
        <v>22000000</v>
      </c>
      <c r="U2139" s="4">
        <v>0</v>
      </c>
      <c r="V2139" s="4">
        <v>22000000</v>
      </c>
      <c r="W2139" s="4">
        <v>19800000</v>
      </c>
      <c r="X2139" s="4">
        <v>2200000</v>
      </c>
      <c r="Y2139" s="4">
        <v>2200000</v>
      </c>
    </row>
    <row r="2140" spans="1:25" x14ac:dyDescent="0.2">
      <c r="A2140" s="5" t="s">
        <v>3817</v>
      </c>
      <c r="B2140" s="5" t="s">
        <v>3501</v>
      </c>
      <c r="C2140" s="5" t="s">
        <v>2954</v>
      </c>
      <c r="D2140" s="5">
        <v>851</v>
      </c>
      <c r="E2140" s="5" t="s">
        <v>17483</v>
      </c>
      <c r="F2140" s="5">
        <v>20</v>
      </c>
      <c r="G2140" s="5" t="s">
        <v>36</v>
      </c>
      <c r="H2140" s="5">
        <v>27501</v>
      </c>
      <c r="I2140" s="5" t="s">
        <v>3724</v>
      </c>
      <c r="J2140" s="5" t="s">
        <v>21776</v>
      </c>
      <c r="K2140" s="5" t="s">
        <v>22972</v>
      </c>
      <c r="L2140" s="5" t="s">
        <v>24462</v>
      </c>
      <c r="M2140" s="5">
        <v>26806153</v>
      </c>
      <c r="N2140" s="5">
        <v>26601975</v>
      </c>
      <c r="O2140" s="6">
        <v>46248.742569444446</v>
      </c>
      <c r="P2140" s="4" t="s">
        <v>94</v>
      </c>
      <c r="Q2140" s="5" t="s">
        <v>18580</v>
      </c>
      <c r="R2140" s="5">
        <v>1003690936</v>
      </c>
      <c r="S2140" s="5" t="s">
        <v>21777</v>
      </c>
      <c r="T2140" s="4">
        <v>19296000</v>
      </c>
      <c r="U2140" s="4">
        <v>0</v>
      </c>
      <c r="V2140" s="4">
        <v>19296000</v>
      </c>
      <c r="W2140" s="4">
        <v>12542400</v>
      </c>
      <c r="X2140" s="4">
        <v>6753600</v>
      </c>
      <c r="Y2140" s="4">
        <v>1929600</v>
      </c>
    </row>
    <row r="2141" spans="1:25" x14ac:dyDescent="0.2">
      <c r="A2141" s="5" t="s">
        <v>3817</v>
      </c>
      <c r="B2141" s="5" t="s">
        <v>3501</v>
      </c>
      <c r="C2141" s="5" t="s">
        <v>2954</v>
      </c>
      <c r="D2141" s="5">
        <v>851</v>
      </c>
      <c r="E2141" s="5" t="s">
        <v>17483</v>
      </c>
      <c r="F2141" s="5">
        <v>20</v>
      </c>
      <c r="G2141" s="5" t="s">
        <v>36</v>
      </c>
      <c r="H2141" s="5">
        <v>27501</v>
      </c>
      <c r="I2141" s="5" t="s">
        <v>3724</v>
      </c>
      <c r="J2141" s="5" t="s">
        <v>22473</v>
      </c>
      <c r="K2141" s="5" t="s">
        <v>22972</v>
      </c>
      <c r="L2141" s="5" t="s">
        <v>24466</v>
      </c>
      <c r="M2141" s="5">
        <v>26806211</v>
      </c>
      <c r="N2141" s="5">
        <v>26601975</v>
      </c>
      <c r="O2141" s="6">
        <v>46252.545532407406</v>
      </c>
      <c r="P2141" s="4" t="s">
        <v>21485</v>
      </c>
      <c r="Q2141" s="5" t="s">
        <v>18580</v>
      </c>
      <c r="R2141" s="5">
        <v>1019152089</v>
      </c>
      <c r="S2141" s="5" t="s">
        <v>1082</v>
      </c>
      <c r="T2141" s="4">
        <v>24120000</v>
      </c>
      <c r="U2141" s="4">
        <v>0</v>
      </c>
      <c r="V2141" s="4">
        <v>24120000</v>
      </c>
      <c r="W2141" s="4">
        <v>22190400</v>
      </c>
      <c r="X2141" s="4">
        <v>1929600</v>
      </c>
      <c r="Y2141" s="4">
        <v>1929600</v>
      </c>
    </row>
    <row r="2142" spans="1:25" x14ac:dyDescent="0.2">
      <c r="A2142" s="5" t="s">
        <v>3817</v>
      </c>
      <c r="B2142" s="5" t="s">
        <v>3501</v>
      </c>
      <c r="C2142" s="5" t="s">
        <v>2954</v>
      </c>
      <c r="D2142" s="5">
        <v>851</v>
      </c>
      <c r="E2142" s="5" t="s">
        <v>17483</v>
      </c>
      <c r="F2142" s="5">
        <v>20</v>
      </c>
      <c r="G2142" s="5" t="s">
        <v>36</v>
      </c>
      <c r="H2142" s="5">
        <v>27501</v>
      </c>
      <c r="I2142" s="5" t="s">
        <v>3724</v>
      </c>
      <c r="J2142" s="5" t="s">
        <v>22474</v>
      </c>
      <c r="K2142" s="5" t="s">
        <v>22972</v>
      </c>
      <c r="L2142" s="5" t="s">
        <v>24467</v>
      </c>
      <c r="M2142" s="5">
        <v>26806212</v>
      </c>
      <c r="N2142" s="5">
        <v>26601975</v>
      </c>
      <c r="O2142" s="6">
        <v>46252.547615740739</v>
      </c>
      <c r="P2142" s="4" t="s">
        <v>94</v>
      </c>
      <c r="Q2142" s="5" t="s">
        <v>19972</v>
      </c>
      <c r="R2142" s="5">
        <v>1070628384</v>
      </c>
      <c r="S2142" s="5" t="s">
        <v>22475</v>
      </c>
      <c r="T2142" s="4">
        <v>22000000</v>
      </c>
      <c r="U2142" s="4">
        <v>0</v>
      </c>
      <c r="V2142" s="4">
        <v>22000000</v>
      </c>
      <c r="W2142" s="4">
        <v>21083333</v>
      </c>
      <c r="X2142" s="4">
        <v>916667</v>
      </c>
      <c r="Y2142" s="4">
        <v>916667</v>
      </c>
    </row>
    <row r="2143" spans="1:25" x14ac:dyDescent="0.2">
      <c r="A2143" s="5" t="s">
        <v>3817</v>
      </c>
      <c r="B2143" s="5" t="s">
        <v>3501</v>
      </c>
      <c r="C2143" s="5" t="s">
        <v>2954</v>
      </c>
      <c r="D2143" s="5">
        <v>851</v>
      </c>
      <c r="E2143" s="5" t="s">
        <v>17483</v>
      </c>
      <c r="F2143" s="5">
        <v>20</v>
      </c>
      <c r="G2143" s="5" t="s">
        <v>36</v>
      </c>
      <c r="H2143" s="5">
        <v>27501</v>
      </c>
      <c r="I2143" s="5" t="s">
        <v>3724</v>
      </c>
      <c r="J2143" s="5" t="s">
        <v>22476</v>
      </c>
      <c r="K2143" s="5" t="s">
        <v>22972</v>
      </c>
      <c r="L2143" s="5" t="s">
        <v>24470</v>
      </c>
      <c r="M2143" s="5">
        <v>26806226</v>
      </c>
      <c r="N2143" s="5">
        <v>26601975</v>
      </c>
      <c r="O2143" s="6">
        <v>46252.634467592594</v>
      </c>
      <c r="P2143" s="4" t="s">
        <v>94</v>
      </c>
      <c r="Q2143" s="5" t="s">
        <v>19972</v>
      </c>
      <c r="R2143" s="5">
        <v>1018508769</v>
      </c>
      <c r="S2143" s="5" t="s">
        <v>2609</v>
      </c>
      <c r="T2143" s="4">
        <v>19840000</v>
      </c>
      <c r="U2143" s="4">
        <v>0</v>
      </c>
      <c r="V2143" s="4">
        <v>19840000</v>
      </c>
      <c r="W2143" s="4">
        <v>13722667</v>
      </c>
      <c r="X2143" s="4">
        <v>6117333</v>
      </c>
      <c r="Y2143" s="4">
        <v>6117333</v>
      </c>
    </row>
    <row r="2144" spans="1:25" x14ac:dyDescent="0.2">
      <c r="A2144" s="5" t="s">
        <v>3817</v>
      </c>
      <c r="B2144" s="5" t="s">
        <v>3501</v>
      </c>
      <c r="C2144" s="5" t="s">
        <v>2954</v>
      </c>
      <c r="D2144" s="5">
        <v>851</v>
      </c>
      <c r="E2144" s="5" t="s">
        <v>17483</v>
      </c>
      <c r="F2144" s="5">
        <v>20</v>
      </c>
      <c r="G2144" s="5" t="s">
        <v>36</v>
      </c>
      <c r="H2144" s="5">
        <v>27501</v>
      </c>
      <c r="I2144" s="5" t="s">
        <v>3724</v>
      </c>
      <c r="J2144" s="5" t="s">
        <v>22477</v>
      </c>
      <c r="K2144" s="5" t="s">
        <v>22972</v>
      </c>
      <c r="L2144" s="5" t="s">
        <v>24471</v>
      </c>
      <c r="M2144" s="5">
        <v>26806229</v>
      </c>
      <c r="N2144" s="5">
        <v>26601975</v>
      </c>
      <c r="O2144" s="6">
        <v>46252.64162037037</v>
      </c>
      <c r="P2144" s="4" t="s">
        <v>22375</v>
      </c>
      <c r="Q2144" s="5" t="s">
        <v>18524</v>
      </c>
      <c r="R2144" s="5">
        <v>1015413681</v>
      </c>
      <c r="S2144" s="5" t="s">
        <v>22478</v>
      </c>
      <c r="T2144" s="4">
        <v>24750000</v>
      </c>
      <c r="U2144" s="4">
        <v>0</v>
      </c>
      <c r="V2144" s="4">
        <v>24750000</v>
      </c>
      <c r="W2144" s="4">
        <v>23650000</v>
      </c>
      <c r="X2144" s="4">
        <v>1100000</v>
      </c>
      <c r="Y2144" s="4">
        <v>1100000</v>
      </c>
    </row>
    <row r="2145" spans="1:25" x14ac:dyDescent="0.2">
      <c r="A2145" s="5" t="s">
        <v>3817</v>
      </c>
      <c r="B2145" s="5" t="s">
        <v>3501</v>
      </c>
      <c r="C2145" s="5" t="s">
        <v>2954</v>
      </c>
      <c r="D2145" s="5">
        <v>851</v>
      </c>
      <c r="E2145" s="5" t="s">
        <v>17483</v>
      </c>
      <c r="F2145" s="5">
        <v>20</v>
      </c>
      <c r="G2145" s="5" t="s">
        <v>36</v>
      </c>
      <c r="H2145" s="5">
        <v>27501</v>
      </c>
      <c r="I2145" s="5" t="s">
        <v>3724</v>
      </c>
      <c r="J2145" s="5" t="s">
        <v>22479</v>
      </c>
      <c r="K2145" s="5" t="s">
        <v>22972</v>
      </c>
      <c r="L2145" s="5" t="s">
        <v>24476</v>
      </c>
      <c r="M2145" s="5">
        <v>26806307</v>
      </c>
      <c r="N2145" s="5">
        <v>26601975</v>
      </c>
      <c r="O2145" s="6">
        <v>46254.609398148146</v>
      </c>
      <c r="P2145" s="4" t="s">
        <v>14211</v>
      </c>
      <c r="Q2145" s="5" t="s">
        <v>18524</v>
      </c>
      <c r="R2145" s="5">
        <v>1076646932</v>
      </c>
      <c r="S2145" s="5" t="s">
        <v>22480</v>
      </c>
      <c r="T2145" s="4">
        <v>24750000</v>
      </c>
      <c r="U2145" s="4">
        <v>0</v>
      </c>
      <c r="V2145" s="4">
        <v>24750000</v>
      </c>
      <c r="W2145" s="4">
        <v>18333333</v>
      </c>
      <c r="X2145" s="4">
        <v>6416667</v>
      </c>
      <c r="Y2145" s="4">
        <v>916667</v>
      </c>
    </row>
    <row r="2146" spans="1:25" x14ac:dyDescent="0.2">
      <c r="A2146" s="5" t="s">
        <v>3817</v>
      </c>
      <c r="B2146" s="5" t="s">
        <v>3501</v>
      </c>
      <c r="C2146" s="5" t="s">
        <v>2954</v>
      </c>
      <c r="D2146" s="5">
        <v>851</v>
      </c>
      <c r="E2146" s="5" t="s">
        <v>17483</v>
      </c>
      <c r="F2146" s="5">
        <v>20</v>
      </c>
      <c r="G2146" s="5" t="s">
        <v>36</v>
      </c>
      <c r="H2146" s="5">
        <v>27501</v>
      </c>
      <c r="I2146" s="5" t="s">
        <v>3724</v>
      </c>
      <c r="J2146" s="5" t="s">
        <v>22481</v>
      </c>
      <c r="K2146" s="5" t="s">
        <v>22972</v>
      </c>
      <c r="L2146" s="5" t="s">
        <v>24477</v>
      </c>
      <c r="M2146" s="5">
        <v>26806313</v>
      </c>
      <c r="N2146" s="5">
        <v>26601975</v>
      </c>
      <c r="O2146" s="6">
        <v>46254.656550925924</v>
      </c>
      <c r="P2146" s="4" t="s">
        <v>12908</v>
      </c>
      <c r="Q2146" s="5" t="s">
        <v>18524</v>
      </c>
      <c r="R2146" s="5">
        <v>1070707434</v>
      </c>
      <c r="S2146" s="5" t="s">
        <v>22482</v>
      </c>
      <c r="T2146" s="4">
        <v>27000000</v>
      </c>
      <c r="U2146" s="4">
        <v>0</v>
      </c>
      <c r="V2146" s="4">
        <v>27000000</v>
      </c>
      <c r="W2146" s="4">
        <v>25800000</v>
      </c>
      <c r="X2146" s="4">
        <v>1200000</v>
      </c>
      <c r="Y2146" s="4">
        <v>1200000</v>
      </c>
    </row>
    <row r="2147" spans="1:25" x14ac:dyDescent="0.2">
      <c r="A2147" s="5" t="s">
        <v>3817</v>
      </c>
      <c r="B2147" s="5" t="s">
        <v>3501</v>
      </c>
      <c r="C2147" s="5" t="s">
        <v>2954</v>
      </c>
      <c r="D2147" s="5">
        <v>851</v>
      </c>
      <c r="E2147" s="5" t="s">
        <v>17483</v>
      </c>
      <c r="F2147" s="5">
        <v>20</v>
      </c>
      <c r="G2147" s="5" t="s">
        <v>36</v>
      </c>
      <c r="H2147" s="5">
        <v>27501</v>
      </c>
      <c r="I2147" s="5" t="s">
        <v>3724</v>
      </c>
      <c r="J2147" s="5" t="s">
        <v>22483</v>
      </c>
      <c r="K2147" s="5" t="s">
        <v>22972</v>
      </c>
      <c r="L2147" s="5" t="s">
        <v>24480</v>
      </c>
      <c r="M2147" s="5">
        <v>26806348</v>
      </c>
      <c r="N2147" s="5">
        <v>26601975</v>
      </c>
      <c r="O2147" s="6">
        <v>46258.396423611113</v>
      </c>
      <c r="P2147" s="4" t="s">
        <v>22341</v>
      </c>
      <c r="Q2147" s="5" t="s">
        <v>18524</v>
      </c>
      <c r="R2147" s="5">
        <v>1024551802</v>
      </c>
      <c r="S2147" s="5" t="s">
        <v>3196</v>
      </c>
      <c r="T2147" s="4">
        <v>32850000</v>
      </c>
      <c r="U2147" s="4">
        <v>0</v>
      </c>
      <c r="V2147" s="4">
        <v>32850000</v>
      </c>
      <c r="W2147" s="4">
        <v>32850000</v>
      </c>
      <c r="X2147" s="4">
        <v>0</v>
      </c>
    </row>
    <row r="2148" spans="1:25" x14ac:dyDescent="0.2">
      <c r="A2148" s="5" t="s">
        <v>3817</v>
      </c>
      <c r="B2148" s="5" t="s">
        <v>3501</v>
      </c>
      <c r="C2148" s="5" t="s">
        <v>2954</v>
      </c>
      <c r="D2148" s="5">
        <v>851</v>
      </c>
      <c r="E2148" s="5" t="s">
        <v>17483</v>
      </c>
      <c r="F2148" s="5">
        <v>20</v>
      </c>
      <c r="G2148" s="5" t="s">
        <v>36</v>
      </c>
      <c r="H2148" s="5">
        <v>27501</v>
      </c>
      <c r="I2148" s="5" t="s">
        <v>3724</v>
      </c>
      <c r="J2148" s="5" t="s">
        <v>22484</v>
      </c>
      <c r="K2148" s="5" t="s">
        <v>22972</v>
      </c>
      <c r="L2148" s="5" t="s">
        <v>24481</v>
      </c>
      <c r="M2148" s="5">
        <v>26806387</v>
      </c>
      <c r="N2148" s="5">
        <v>26601975</v>
      </c>
      <c r="O2148" s="6">
        <v>46260.711064814815</v>
      </c>
      <c r="P2148" s="4" t="s">
        <v>94</v>
      </c>
      <c r="Q2148" s="5" t="s">
        <v>18524</v>
      </c>
      <c r="R2148" s="5">
        <v>1010151966</v>
      </c>
      <c r="S2148" s="5" t="s">
        <v>22485</v>
      </c>
      <c r="T2148" s="4">
        <v>22000000</v>
      </c>
      <c r="U2148" s="4">
        <v>0</v>
      </c>
      <c r="V2148" s="4">
        <v>22000000</v>
      </c>
      <c r="W2148" s="4">
        <v>17050000</v>
      </c>
      <c r="X2148" s="4">
        <v>4950000</v>
      </c>
      <c r="Y2148" s="4">
        <v>4950000</v>
      </c>
    </row>
    <row r="2149" spans="1:25" x14ac:dyDescent="0.2">
      <c r="A2149" s="5" t="s">
        <v>3817</v>
      </c>
      <c r="B2149" s="5" t="s">
        <v>3501</v>
      </c>
      <c r="C2149" s="5" t="s">
        <v>2954</v>
      </c>
      <c r="D2149" s="5">
        <v>851</v>
      </c>
      <c r="E2149" s="5" t="s">
        <v>17483</v>
      </c>
      <c r="F2149" s="5">
        <v>20</v>
      </c>
      <c r="G2149" s="5" t="s">
        <v>36</v>
      </c>
      <c r="H2149" s="5">
        <v>27501</v>
      </c>
      <c r="I2149" s="5" t="s">
        <v>3724</v>
      </c>
      <c r="J2149" s="5" t="s">
        <v>22486</v>
      </c>
      <c r="K2149" s="5" t="s">
        <v>22972</v>
      </c>
      <c r="L2149" s="5" t="s">
        <v>24482</v>
      </c>
      <c r="M2149" s="5">
        <v>26806389</v>
      </c>
      <c r="N2149" s="5">
        <v>26601975</v>
      </c>
      <c r="O2149" s="6">
        <v>46260.719606481478</v>
      </c>
      <c r="P2149" s="4" t="s">
        <v>94</v>
      </c>
      <c r="Q2149" s="5" t="s">
        <v>18524</v>
      </c>
      <c r="R2149" s="5">
        <v>1014255253</v>
      </c>
      <c r="S2149" s="5" t="s">
        <v>22487</v>
      </c>
      <c r="T2149" s="4">
        <v>4708000</v>
      </c>
      <c r="U2149" s="4">
        <v>0</v>
      </c>
      <c r="V2149" s="4">
        <v>4708000</v>
      </c>
      <c r="W2149" s="4">
        <v>4708000</v>
      </c>
      <c r="X2149" s="4">
        <v>0</v>
      </c>
    </row>
    <row r="2150" spans="1:25" x14ac:dyDescent="0.2">
      <c r="A2150" s="5" t="s">
        <v>3817</v>
      </c>
      <c r="B2150" s="5" t="s">
        <v>3501</v>
      </c>
      <c r="C2150" s="5" t="s">
        <v>2954</v>
      </c>
      <c r="D2150" s="5">
        <v>851</v>
      </c>
      <c r="E2150" s="5" t="s">
        <v>17483</v>
      </c>
      <c r="F2150" s="5">
        <v>20</v>
      </c>
      <c r="G2150" s="5" t="s">
        <v>36</v>
      </c>
      <c r="H2150" s="5">
        <v>27501</v>
      </c>
      <c r="I2150" s="5" t="s">
        <v>3724</v>
      </c>
      <c r="J2150" s="5" t="s">
        <v>24485</v>
      </c>
      <c r="K2150" s="5" t="s">
        <v>22972</v>
      </c>
      <c r="L2150" s="5" t="s">
        <v>24486</v>
      </c>
      <c r="M2150" s="5">
        <v>26806466</v>
      </c>
      <c r="N2150" s="5">
        <v>26601975</v>
      </c>
      <c r="O2150" s="6">
        <v>46272.606527777774</v>
      </c>
      <c r="P2150" s="4" t="s">
        <v>15417</v>
      </c>
      <c r="Q2150" s="5" t="s">
        <v>18524</v>
      </c>
      <c r="R2150" s="5">
        <v>1071165284</v>
      </c>
      <c r="S2150" s="5" t="s">
        <v>24487</v>
      </c>
      <c r="T2150" s="4">
        <v>22000000</v>
      </c>
      <c r="U2150" s="4">
        <v>0</v>
      </c>
      <c r="V2150" s="4">
        <v>22000000</v>
      </c>
      <c r="W2150" s="4">
        <v>22000000</v>
      </c>
      <c r="X2150" s="4">
        <v>0</v>
      </c>
    </row>
    <row r="2151" spans="1:25" x14ac:dyDescent="0.2">
      <c r="A2151" s="5" t="s">
        <v>3817</v>
      </c>
      <c r="B2151" s="5" t="s">
        <v>3501</v>
      </c>
      <c r="C2151" s="5" t="s">
        <v>13012</v>
      </c>
      <c r="D2151" s="5">
        <v>852</v>
      </c>
      <c r="E2151" s="5" t="s">
        <v>17484</v>
      </c>
      <c r="F2151" s="5">
        <v>20</v>
      </c>
      <c r="G2151" s="5" t="s">
        <v>36</v>
      </c>
      <c r="H2151" s="5">
        <v>27501</v>
      </c>
      <c r="I2151" s="5" t="s">
        <v>3724</v>
      </c>
      <c r="J2151" s="5" t="s">
        <v>18525</v>
      </c>
      <c r="K2151" s="5" t="s">
        <v>22972</v>
      </c>
      <c r="L2151" s="5" t="s">
        <v>24056</v>
      </c>
      <c r="M2151" s="5">
        <v>26804510</v>
      </c>
      <c r="N2151" s="5">
        <v>26601975</v>
      </c>
      <c r="O2151" s="6">
        <v>46217.509027777778</v>
      </c>
      <c r="P2151" s="4" t="s">
        <v>81</v>
      </c>
      <c r="Q2151" s="5" t="s">
        <v>18526</v>
      </c>
      <c r="R2151" s="5">
        <v>52308772</v>
      </c>
      <c r="S2151" s="5" t="s">
        <v>458</v>
      </c>
      <c r="T2151" s="4">
        <v>24623888</v>
      </c>
      <c r="U2151" s="4">
        <v>0</v>
      </c>
      <c r="V2151" s="4">
        <v>24623888</v>
      </c>
      <c r="W2151" s="4">
        <v>16913888</v>
      </c>
      <c r="X2151" s="4">
        <v>7710000</v>
      </c>
      <c r="Y2151" s="4">
        <v>7710000</v>
      </c>
    </row>
    <row r="2152" spans="1:25" x14ac:dyDescent="0.2">
      <c r="A2152" s="5" t="s">
        <v>3817</v>
      </c>
      <c r="B2152" s="5" t="s">
        <v>3501</v>
      </c>
      <c r="C2152" s="5" t="s">
        <v>13012</v>
      </c>
      <c r="D2152" s="5">
        <v>852</v>
      </c>
      <c r="E2152" s="5" t="s">
        <v>17484</v>
      </c>
      <c r="F2152" s="5">
        <v>20</v>
      </c>
      <c r="G2152" s="5" t="s">
        <v>36</v>
      </c>
      <c r="H2152" s="5">
        <v>27501</v>
      </c>
      <c r="I2152" s="5" t="s">
        <v>3724</v>
      </c>
      <c r="J2152" s="5" t="s">
        <v>20198</v>
      </c>
      <c r="K2152" s="5" t="s">
        <v>22972</v>
      </c>
      <c r="L2152" s="5" t="s">
        <v>24106</v>
      </c>
      <c r="M2152" s="5">
        <v>26804751</v>
      </c>
      <c r="N2152" s="5">
        <v>26601975</v>
      </c>
      <c r="O2152" s="6">
        <v>46220.422002314815</v>
      </c>
      <c r="P2152" s="4" t="s">
        <v>81</v>
      </c>
      <c r="Q2152" s="5" t="s">
        <v>18526</v>
      </c>
      <c r="R2152" s="5">
        <v>53028288</v>
      </c>
      <c r="S2152" s="5" t="s">
        <v>449</v>
      </c>
      <c r="T2152" s="4">
        <v>38550000</v>
      </c>
      <c r="U2152" s="4">
        <v>0</v>
      </c>
      <c r="V2152" s="4">
        <v>38550000</v>
      </c>
      <c r="W2152" s="4">
        <v>20560000</v>
      </c>
      <c r="X2152" s="4">
        <v>17990000</v>
      </c>
      <c r="Y2152" s="4">
        <v>17990000</v>
      </c>
    </row>
    <row r="2153" spans="1:25" x14ac:dyDescent="0.2">
      <c r="A2153" s="5" t="s">
        <v>3817</v>
      </c>
      <c r="B2153" s="5" t="s">
        <v>3501</v>
      </c>
      <c r="C2153" s="5" t="s">
        <v>13012</v>
      </c>
      <c r="D2153" s="5">
        <v>852</v>
      </c>
      <c r="E2153" s="5" t="s">
        <v>17484</v>
      </c>
      <c r="F2153" s="5">
        <v>20</v>
      </c>
      <c r="G2153" s="5" t="s">
        <v>36</v>
      </c>
      <c r="H2153" s="5">
        <v>27501</v>
      </c>
      <c r="I2153" s="5" t="s">
        <v>3724</v>
      </c>
      <c r="J2153" s="5" t="s">
        <v>20199</v>
      </c>
      <c r="K2153" s="5" t="s">
        <v>22972</v>
      </c>
      <c r="L2153" s="5" t="s">
        <v>24306</v>
      </c>
      <c r="M2153" s="5">
        <v>26805538</v>
      </c>
      <c r="N2153" s="5">
        <v>26601975</v>
      </c>
      <c r="O2153" s="6">
        <v>46233.545138888891</v>
      </c>
      <c r="P2153" s="4" t="s">
        <v>18509</v>
      </c>
      <c r="Q2153" s="5" t="s">
        <v>18526</v>
      </c>
      <c r="R2153" s="5">
        <v>1026567595</v>
      </c>
      <c r="S2153" s="5" t="s">
        <v>1058</v>
      </c>
      <c r="T2153" s="4">
        <v>29250000</v>
      </c>
      <c r="U2153" s="4">
        <v>0</v>
      </c>
      <c r="V2153" s="4">
        <v>29250000</v>
      </c>
      <c r="W2153" s="4">
        <v>16683333</v>
      </c>
      <c r="X2153" s="4">
        <v>12566667</v>
      </c>
      <c r="Y2153" s="4">
        <v>12566667</v>
      </c>
    </row>
    <row r="2154" spans="1:25" x14ac:dyDescent="0.2">
      <c r="A2154" s="5" t="s">
        <v>3817</v>
      </c>
      <c r="B2154" s="5" t="s">
        <v>3501</v>
      </c>
      <c r="C2154" s="5" t="s">
        <v>13012</v>
      </c>
      <c r="D2154" s="5">
        <v>852</v>
      </c>
      <c r="E2154" s="5" t="s">
        <v>17484</v>
      </c>
      <c r="F2154" s="5">
        <v>20</v>
      </c>
      <c r="G2154" s="5" t="s">
        <v>36</v>
      </c>
      <c r="H2154" s="5">
        <v>27501</v>
      </c>
      <c r="I2154" s="5" t="s">
        <v>3724</v>
      </c>
      <c r="J2154" s="5" t="s">
        <v>19983</v>
      </c>
      <c r="K2154" s="5" t="s">
        <v>22972</v>
      </c>
      <c r="L2154" s="5" t="s">
        <v>24353</v>
      </c>
      <c r="M2154" s="5">
        <v>26805691</v>
      </c>
      <c r="N2154" s="5">
        <v>26601975</v>
      </c>
      <c r="O2154" s="6">
        <v>46234.972627314812</v>
      </c>
      <c r="P2154" s="4" t="s">
        <v>18509</v>
      </c>
      <c r="Q2154" s="5" t="s">
        <v>18526</v>
      </c>
      <c r="R2154" s="5">
        <v>1070958163</v>
      </c>
      <c r="S2154" s="5" t="s">
        <v>460</v>
      </c>
      <c r="T2154" s="4">
        <v>14117500</v>
      </c>
      <c r="U2154" s="4">
        <v>0</v>
      </c>
      <c r="V2154" s="4">
        <v>14117500</v>
      </c>
      <c r="W2154" s="4">
        <v>14117500</v>
      </c>
      <c r="X2154" s="4">
        <v>0</v>
      </c>
      <c r="Y2154" s="4">
        <v>0</v>
      </c>
    </row>
    <row r="2155" spans="1:25" x14ac:dyDescent="0.2">
      <c r="A2155" s="5" t="s">
        <v>3817</v>
      </c>
      <c r="B2155" s="5" t="s">
        <v>3501</v>
      </c>
      <c r="C2155" s="5" t="s">
        <v>13012</v>
      </c>
      <c r="D2155" s="5">
        <v>852</v>
      </c>
      <c r="E2155" s="5" t="s">
        <v>17484</v>
      </c>
      <c r="F2155" s="5">
        <v>20</v>
      </c>
      <c r="G2155" s="5" t="s">
        <v>36</v>
      </c>
      <c r="H2155" s="5">
        <v>27501</v>
      </c>
      <c r="I2155" s="5" t="s">
        <v>3724</v>
      </c>
      <c r="J2155" s="5" t="s">
        <v>21679</v>
      </c>
      <c r="K2155" s="5" t="s">
        <v>22972</v>
      </c>
      <c r="L2155" s="5" t="s">
        <v>24419</v>
      </c>
      <c r="M2155" s="5">
        <v>26805915</v>
      </c>
      <c r="N2155" s="5">
        <v>26601975</v>
      </c>
      <c r="O2155" s="6">
        <v>46240.656678240739</v>
      </c>
      <c r="P2155" s="4" t="s">
        <v>18509</v>
      </c>
      <c r="Q2155" s="5" t="s">
        <v>21680</v>
      </c>
      <c r="R2155" s="5">
        <v>1032365162</v>
      </c>
      <c r="S2155" s="5" t="s">
        <v>1998</v>
      </c>
      <c r="T2155" s="4">
        <v>2650000</v>
      </c>
      <c r="U2155" s="4">
        <v>0</v>
      </c>
      <c r="V2155" s="4">
        <v>2650000</v>
      </c>
      <c r="W2155" s="4">
        <v>2650000</v>
      </c>
      <c r="X2155" s="4">
        <v>0</v>
      </c>
      <c r="Y2155" s="4">
        <v>0</v>
      </c>
    </row>
    <row r="2156" spans="1:25" x14ac:dyDescent="0.2">
      <c r="A2156" s="5" t="s">
        <v>3817</v>
      </c>
      <c r="B2156" s="5" t="s">
        <v>3501</v>
      </c>
      <c r="C2156" s="5" t="s">
        <v>17485</v>
      </c>
      <c r="D2156" s="5">
        <v>853</v>
      </c>
      <c r="E2156" s="5" t="s">
        <v>17486</v>
      </c>
      <c r="F2156" s="5">
        <v>20</v>
      </c>
      <c r="G2156" s="5" t="s">
        <v>36</v>
      </c>
      <c r="H2156" s="5">
        <v>27501</v>
      </c>
      <c r="I2156" s="5" t="s">
        <v>3724</v>
      </c>
      <c r="J2156" s="5" t="s">
        <v>20200</v>
      </c>
      <c r="K2156" s="5" t="s">
        <v>22972</v>
      </c>
      <c r="L2156" s="5" t="s">
        <v>24116</v>
      </c>
      <c r="M2156" s="5">
        <v>26804795</v>
      </c>
      <c r="N2156" s="5">
        <v>26601975</v>
      </c>
      <c r="O2156" s="6">
        <v>46220.806030092594</v>
      </c>
      <c r="P2156" s="4" t="s">
        <v>81</v>
      </c>
      <c r="Q2156" s="5" t="s">
        <v>19985</v>
      </c>
      <c r="R2156" s="5">
        <v>1070329751</v>
      </c>
      <c r="S2156" s="5" t="s">
        <v>2347</v>
      </c>
      <c r="T2156" s="4">
        <v>24115000</v>
      </c>
      <c r="U2156" s="4">
        <v>0</v>
      </c>
      <c r="V2156" s="4">
        <v>24115000</v>
      </c>
      <c r="W2156" s="4">
        <v>13022100</v>
      </c>
      <c r="X2156" s="4">
        <v>11092900</v>
      </c>
      <c r="Y2156" s="4">
        <v>11092900</v>
      </c>
    </row>
    <row r="2157" spans="1:25" x14ac:dyDescent="0.2">
      <c r="A2157" s="5" t="s">
        <v>3817</v>
      </c>
      <c r="B2157" s="5" t="s">
        <v>3501</v>
      </c>
      <c r="C2157" s="5" t="s">
        <v>17485</v>
      </c>
      <c r="D2157" s="5">
        <v>853</v>
      </c>
      <c r="E2157" s="5" t="s">
        <v>17486</v>
      </c>
      <c r="F2157" s="5">
        <v>20</v>
      </c>
      <c r="G2157" s="5" t="s">
        <v>36</v>
      </c>
      <c r="H2157" s="5">
        <v>27501</v>
      </c>
      <c r="I2157" s="5" t="s">
        <v>3724</v>
      </c>
      <c r="J2157" s="5" t="s">
        <v>20201</v>
      </c>
      <c r="K2157" s="5" t="s">
        <v>22972</v>
      </c>
      <c r="L2157" s="5" t="s">
        <v>24122</v>
      </c>
      <c r="M2157" s="5">
        <v>26804803</v>
      </c>
      <c r="N2157" s="5">
        <v>26601975</v>
      </c>
      <c r="O2157" s="6">
        <v>46220.878761574073</v>
      </c>
      <c r="P2157" s="4" t="s">
        <v>81</v>
      </c>
      <c r="Q2157" s="5" t="s">
        <v>20202</v>
      </c>
      <c r="R2157" s="5">
        <v>11510377</v>
      </c>
      <c r="S2157" s="5" t="s">
        <v>2350</v>
      </c>
      <c r="T2157" s="4">
        <v>24000000</v>
      </c>
      <c r="U2157" s="4">
        <v>0</v>
      </c>
      <c r="V2157" s="4">
        <v>24000000</v>
      </c>
      <c r="W2157" s="4">
        <v>12800000</v>
      </c>
      <c r="X2157" s="4">
        <v>11200000</v>
      </c>
      <c r="Y2157" s="4">
        <v>11200000</v>
      </c>
    </row>
    <row r="2158" spans="1:25" x14ac:dyDescent="0.2">
      <c r="A2158" s="5" t="s">
        <v>3817</v>
      </c>
      <c r="B2158" s="5" t="s">
        <v>3501</v>
      </c>
      <c r="C2158" s="5" t="s">
        <v>17485</v>
      </c>
      <c r="D2158" s="5">
        <v>853</v>
      </c>
      <c r="E2158" s="5" t="s">
        <v>17486</v>
      </c>
      <c r="F2158" s="5">
        <v>20</v>
      </c>
      <c r="G2158" s="5" t="s">
        <v>36</v>
      </c>
      <c r="H2158" s="5">
        <v>27501</v>
      </c>
      <c r="I2158" s="5" t="s">
        <v>3724</v>
      </c>
      <c r="J2158" s="5" t="s">
        <v>20203</v>
      </c>
      <c r="K2158" s="5" t="s">
        <v>22972</v>
      </c>
      <c r="L2158" s="5" t="s">
        <v>24125</v>
      </c>
      <c r="M2158" s="5">
        <v>26804815</v>
      </c>
      <c r="N2158" s="5">
        <v>26601975</v>
      </c>
      <c r="O2158" s="6">
        <v>46220.935613425929</v>
      </c>
      <c r="P2158" s="4" t="s">
        <v>81</v>
      </c>
      <c r="Q2158" s="5" t="s">
        <v>19985</v>
      </c>
      <c r="R2158" s="5">
        <v>1070707503</v>
      </c>
      <c r="S2158" s="5" t="s">
        <v>1116</v>
      </c>
      <c r="T2158" s="4">
        <v>25000000</v>
      </c>
      <c r="U2158" s="4">
        <v>0</v>
      </c>
      <c r="V2158" s="4">
        <v>25000000</v>
      </c>
      <c r="W2158" s="4">
        <v>22000000</v>
      </c>
      <c r="X2158" s="4">
        <v>3000000</v>
      </c>
      <c r="Y2158" s="4">
        <v>3000000</v>
      </c>
    </row>
    <row r="2159" spans="1:25" x14ac:dyDescent="0.2">
      <c r="A2159" s="5" t="s">
        <v>3817</v>
      </c>
      <c r="B2159" s="5" t="s">
        <v>3501</v>
      </c>
      <c r="C2159" s="5" t="s">
        <v>17485</v>
      </c>
      <c r="D2159" s="5">
        <v>853</v>
      </c>
      <c r="E2159" s="5" t="s">
        <v>17486</v>
      </c>
      <c r="F2159" s="5">
        <v>20</v>
      </c>
      <c r="G2159" s="5" t="s">
        <v>36</v>
      </c>
      <c r="H2159" s="5">
        <v>27501</v>
      </c>
      <c r="I2159" s="5" t="s">
        <v>3724</v>
      </c>
      <c r="J2159" s="5" t="s">
        <v>20204</v>
      </c>
      <c r="K2159" s="5" t="s">
        <v>22972</v>
      </c>
      <c r="L2159" s="5" t="s">
        <v>24128</v>
      </c>
      <c r="M2159" s="5">
        <v>26804831</v>
      </c>
      <c r="N2159" s="5">
        <v>26601975</v>
      </c>
      <c r="O2159" s="6">
        <v>46221.574270833335</v>
      </c>
      <c r="P2159" s="4" t="s">
        <v>81</v>
      </c>
      <c r="Q2159" s="5" t="s">
        <v>19985</v>
      </c>
      <c r="R2159" s="5">
        <v>1073236146</v>
      </c>
      <c r="S2159" s="5" t="s">
        <v>2349</v>
      </c>
      <c r="T2159" s="4">
        <v>27500000</v>
      </c>
      <c r="U2159" s="4">
        <v>0</v>
      </c>
      <c r="V2159" s="4">
        <v>27500000</v>
      </c>
      <c r="W2159" s="4">
        <v>14850000</v>
      </c>
      <c r="X2159" s="4">
        <v>12650000</v>
      </c>
      <c r="Y2159" s="4">
        <v>12650000</v>
      </c>
    </row>
    <row r="2160" spans="1:25" x14ac:dyDescent="0.2">
      <c r="A2160" s="5" t="s">
        <v>3817</v>
      </c>
      <c r="B2160" s="5" t="s">
        <v>3501</v>
      </c>
      <c r="C2160" s="5" t="s">
        <v>17485</v>
      </c>
      <c r="D2160" s="5">
        <v>853</v>
      </c>
      <c r="E2160" s="5" t="s">
        <v>17486</v>
      </c>
      <c r="F2160" s="5">
        <v>20</v>
      </c>
      <c r="G2160" s="5" t="s">
        <v>36</v>
      </c>
      <c r="H2160" s="5">
        <v>27501</v>
      </c>
      <c r="I2160" s="5" t="s">
        <v>3724</v>
      </c>
      <c r="J2160" s="5" t="s">
        <v>20205</v>
      </c>
      <c r="K2160" s="5" t="s">
        <v>22972</v>
      </c>
      <c r="L2160" s="5" t="s">
        <v>24133</v>
      </c>
      <c r="M2160" s="5">
        <v>26804844</v>
      </c>
      <c r="N2160" s="5">
        <v>26601975</v>
      </c>
      <c r="O2160" s="6">
        <v>46224.45480324074</v>
      </c>
      <c r="P2160" s="4" t="s">
        <v>81</v>
      </c>
      <c r="Q2160" s="5" t="s">
        <v>20206</v>
      </c>
      <c r="R2160" s="5">
        <v>1001340514</v>
      </c>
      <c r="S2160" s="5" t="s">
        <v>10314</v>
      </c>
      <c r="T2160" s="4">
        <v>24000000</v>
      </c>
      <c r="U2160" s="4">
        <v>0</v>
      </c>
      <c r="V2160" s="4">
        <v>24000000</v>
      </c>
      <c r="W2160" s="4">
        <v>12960000</v>
      </c>
      <c r="X2160" s="4">
        <v>11040000</v>
      </c>
      <c r="Y2160" s="4">
        <v>11040000</v>
      </c>
    </row>
    <row r="2161" spans="1:25" x14ac:dyDescent="0.2">
      <c r="A2161" s="5" t="s">
        <v>3817</v>
      </c>
      <c r="B2161" s="5" t="s">
        <v>3501</v>
      </c>
      <c r="C2161" s="5" t="s">
        <v>17485</v>
      </c>
      <c r="D2161" s="5">
        <v>853</v>
      </c>
      <c r="E2161" s="5" t="s">
        <v>17486</v>
      </c>
      <c r="F2161" s="5">
        <v>20</v>
      </c>
      <c r="G2161" s="5" t="s">
        <v>36</v>
      </c>
      <c r="H2161" s="5">
        <v>27501</v>
      </c>
      <c r="I2161" s="5" t="s">
        <v>3724</v>
      </c>
      <c r="J2161" s="5" t="s">
        <v>20207</v>
      </c>
      <c r="K2161" s="5" t="s">
        <v>22972</v>
      </c>
      <c r="L2161" s="5" t="s">
        <v>24141</v>
      </c>
      <c r="M2161" s="5">
        <v>26804877</v>
      </c>
      <c r="N2161" s="5">
        <v>26601975</v>
      </c>
      <c r="O2161" s="6">
        <v>46225.396689814814</v>
      </c>
      <c r="P2161" s="4" t="s">
        <v>81</v>
      </c>
      <c r="Q2161" s="5" t="s">
        <v>19985</v>
      </c>
      <c r="R2161" s="5">
        <v>1070616667</v>
      </c>
      <c r="S2161" s="5" t="s">
        <v>3047</v>
      </c>
      <c r="T2161" s="4">
        <v>27500000</v>
      </c>
      <c r="U2161" s="4">
        <v>0</v>
      </c>
      <c r="V2161" s="4">
        <v>27500000</v>
      </c>
      <c r="W2161" s="4">
        <v>14850000</v>
      </c>
      <c r="X2161" s="4">
        <v>12650000</v>
      </c>
      <c r="Y2161" s="4">
        <v>12650000</v>
      </c>
    </row>
    <row r="2162" spans="1:25" x14ac:dyDescent="0.2">
      <c r="A2162" s="5" t="s">
        <v>3817</v>
      </c>
      <c r="B2162" s="5" t="s">
        <v>3501</v>
      </c>
      <c r="C2162" s="5" t="s">
        <v>17485</v>
      </c>
      <c r="D2162" s="5">
        <v>853</v>
      </c>
      <c r="E2162" s="5" t="s">
        <v>17486</v>
      </c>
      <c r="F2162" s="5">
        <v>20</v>
      </c>
      <c r="G2162" s="5" t="s">
        <v>36</v>
      </c>
      <c r="H2162" s="5">
        <v>27501</v>
      </c>
      <c r="I2162" s="5" t="s">
        <v>3724</v>
      </c>
      <c r="J2162" s="5" t="s">
        <v>20208</v>
      </c>
      <c r="K2162" s="5" t="s">
        <v>22972</v>
      </c>
      <c r="L2162" s="5" t="s">
        <v>24157</v>
      </c>
      <c r="M2162" s="5">
        <v>26804958</v>
      </c>
      <c r="N2162" s="5">
        <v>26601975</v>
      </c>
      <c r="O2162" s="6">
        <v>46225.663842592592</v>
      </c>
      <c r="P2162" s="4" t="s">
        <v>81</v>
      </c>
      <c r="Q2162" s="5" t="s">
        <v>20202</v>
      </c>
      <c r="R2162" s="5">
        <v>1018467998</v>
      </c>
      <c r="S2162" s="5" t="s">
        <v>624</v>
      </c>
      <c r="T2162" s="4">
        <v>30000000</v>
      </c>
      <c r="U2162" s="4">
        <v>0</v>
      </c>
      <c r="V2162" s="4">
        <v>30000000</v>
      </c>
      <c r="W2162" s="4">
        <v>16400000</v>
      </c>
      <c r="X2162" s="4">
        <v>13600000</v>
      </c>
      <c r="Y2162" s="4">
        <v>13600000</v>
      </c>
    </row>
    <row r="2163" spans="1:25" x14ac:dyDescent="0.2">
      <c r="A2163" s="5" t="s">
        <v>3817</v>
      </c>
      <c r="B2163" s="5" t="s">
        <v>3501</v>
      </c>
      <c r="C2163" s="5" t="s">
        <v>17485</v>
      </c>
      <c r="D2163" s="5">
        <v>853</v>
      </c>
      <c r="E2163" s="5" t="s">
        <v>17486</v>
      </c>
      <c r="F2163" s="5">
        <v>20</v>
      </c>
      <c r="G2163" s="5" t="s">
        <v>36</v>
      </c>
      <c r="H2163" s="5">
        <v>27501</v>
      </c>
      <c r="I2163" s="5" t="s">
        <v>3724</v>
      </c>
      <c r="J2163" s="5" t="s">
        <v>20209</v>
      </c>
      <c r="K2163" s="5" t="s">
        <v>22972</v>
      </c>
      <c r="L2163" s="5" t="s">
        <v>24199</v>
      </c>
      <c r="M2163" s="5">
        <v>26805096</v>
      </c>
      <c r="N2163" s="5">
        <v>26601975</v>
      </c>
      <c r="O2163" s="6">
        <v>46226.837395833332</v>
      </c>
      <c r="P2163" s="4" t="s">
        <v>81</v>
      </c>
      <c r="Q2163" s="5" t="s">
        <v>19985</v>
      </c>
      <c r="R2163" s="5">
        <v>1074558553</v>
      </c>
      <c r="S2163" s="5" t="s">
        <v>2875</v>
      </c>
      <c r="T2163" s="4">
        <v>29935000</v>
      </c>
      <c r="U2163" s="4">
        <v>0</v>
      </c>
      <c r="V2163" s="4">
        <v>29935000</v>
      </c>
      <c r="W2163" s="4">
        <v>16564033</v>
      </c>
      <c r="X2163" s="4">
        <v>13370967</v>
      </c>
      <c r="Y2163" s="4">
        <v>13370967</v>
      </c>
    </row>
    <row r="2164" spans="1:25" x14ac:dyDescent="0.2">
      <c r="A2164" s="5" t="s">
        <v>3817</v>
      </c>
      <c r="B2164" s="5" t="s">
        <v>3501</v>
      </c>
      <c r="C2164" s="5" t="s">
        <v>17485</v>
      </c>
      <c r="D2164" s="5">
        <v>853</v>
      </c>
      <c r="E2164" s="5" t="s">
        <v>17486</v>
      </c>
      <c r="F2164" s="5">
        <v>20</v>
      </c>
      <c r="G2164" s="5" t="s">
        <v>36</v>
      </c>
      <c r="H2164" s="5">
        <v>27501</v>
      </c>
      <c r="I2164" s="5" t="s">
        <v>3724</v>
      </c>
      <c r="J2164" s="5" t="s">
        <v>20210</v>
      </c>
      <c r="K2164" s="5" t="s">
        <v>22972</v>
      </c>
      <c r="L2164" s="5" t="s">
        <v>24232</v>
      </c>
      <c r="M2164" s="5">
        <v>26805214</v>
      </c>
      <c r="N2164" s="5">
        <v>26601975</v>
      </c>
      <c r="O2164" s="6">
        <v>46230.342314814814</v>
      </c>
      <c r="P2164" s="4" t="s">
        <v>81</v>
      </c>
      <c r="Q2164" s="5" t="s">
        <v>19985</v>
      </c>
      <c r="R2164" s="5">
        <v>1053349974</v>
      </c>
      <c r="S2164" s="5" t="s">
        <v>10232</v>
      </c>
      <c r="T2164" s="4">
        <v>27500000</v>
      </c>
      <c r="U2164" s="4">
        <v>0</v>
      </c>
      <c r="V2164" s="4">
        <v>27500000</v>
      </c>
      <c r="W2164" s="4">
        <v>16133333</v>
      </c>
      <c r="X2164" s="4">
        <v>11366667</v>
      </c>
      <c r="Y2164" s="4">
        <v>5866667</v>
      </c>
    </row>
    <row r="2165" spans="1:25" x14ac:dyDescent="0.2">
      <c r="A2165" s="5" t="s">
        <v>3817</v>
      </c>
      <c r="B2165" s="5" t="s">
        <v>3501</v>
      </c>
      <c r="C2165" s="5" t="s">
        <v>17485</v>
      </c>
      <c r="D2165" s="5">
        <v>853</v>
      </c>
      <c r="E2165" s="5" t="s">
        <v>17486</v>
      </c>
      <c r="F2165" s="5">
        <v>20</v>
      </c>
      <c r="G2165" s="5" t="s">
        <v>36</v>
      </c>
      <c r="H2165" s="5">
        <v>27501</v>
      </c>
      <c r="I2165" s="5" t="s">
        <v>3724</v>
      </c>
      <c r="J2165" s="5" t="s">
        <v>20211</v>
      </c>
      <c r="K2165" s="5" t="s">
        <v>22972</v>
      </c>
      <c r="L2165" s="5" t="s">
        <v>24268</v>
      </c>
      <c r="M2165" s="5">
        <v>26805396</v>
      </c>
      <c r="N2165" s="5">
        <v>26601975</v>
      </c>
      <c r="O2165" s="6">
        <v>46232.439837962964</v>
      </c>
      <c r="P2165" s="4" t="s">
        <v>81</v>
      </c>
      <c r="Q2165" s="5" t="s">
        <v>19985</v>
      </c>
      <c r="R2165" s="5">
        <v>1032444127</v>
      </c>
      <c r="S2165" s="5" t="s">
        <v>10429</v>
      </c>
      <c r="T2165" s="4">
        <v>30000000</v>
      </c>
      <c r="U2165" s="4">
        <v>0</v>
      </c>
      <c r="V2165" s="4">
        <v>30000000</v>
      </c>
      <c r="W2165" s="4">
        <v>17800000</v>
      </c>
      <c r="X2165" s="4">
        <v>12200000</v>
      </c>
      <c r="Y2165" s="4">
        <v>12200000</v>
      </c>
    </row>
    <row r="2166" spans="1:25" x14ac:dyDescent="0.2">
      <c r="A2166" s="5" t="s">
        <v>3817</v>
      </c>
      <c r="B2166" s="5" t="s">
        <v>3501</v>
      </c>
      <c r="C2166" s="5" t="s">
        <v>17485</v>
      </c>
      <c r="D2166" s="5">
        <v>853</v>
      </c>
      <c r="E2166" s="5" t="s">
        <v>17486</v>
      </c>
      <c r="F2166" s="5">
        <v>20</v>
      </c>
      <c r="G2166" s="5" t="s">
        <v>36</v>
      </c>
      <c r="H2166" s="5">
        <v>27501</v>
      </c>
      <c r="I2166" s="5" t="s">
        <v>3724</v>
      </c>
      <c r="J2166" s="5" t="s">
        <v>20212</v>
      </c>
      <c r="K2166" s="5" t="s">
        <v>22972</v>
      </c>
      <c r="L2166" s="5" t="s">
        <v>24291</v>
      </c>
      <c r="M2166" s="5">
        <v>26805505</v>
      </c>
      <c r="N2166" s="5">
        <v>26601975</v>
      </c>
      <c r="O2166" s="6">
        <v>46233.472534722219</v>
      </c>
      <c r="P2166" s="4" t="s">
        <v>81</v>
      </c>
      <c r="Q2166" s="5" t="s">
        <v>19985</v>
      </c>
      <c r="R2166" s="5">
        <v>40051842</v>
      </c>
      <c r="S2166" s="5" t="s">
        <v>2351</v>
      </c>
      <c r="T2166" s="4">
        <v>24115000</v>
      </c>
      <c r="U2166" s="4">
        <v>0</v>
      </c>
      <c r="V2166" s="4">
        <v>24115000</v>
      </c>
      <c r="W2166" s="4">
        <v>14790533</v>
      </c>
      <c r="X2166" s="4">
        <v>9324467</v>
      </c>
      <c r="Y2166" s="4">
        <v>9324467</v>
      </c>
    </row>
    <row r="2167" spans="1:25" x14ac:dyDescent="0.2">
      <c r="A2167" s="5" t="s">
        <v>3817</v>
      </c>
      <c r="B2167" s="5" t="s">
        <v>3501</v>
      </c>
      <c r="C2167" s="5" t="s">
        <v>17485</v>
      </c>
      <c r="D2167" s="5">
        <v>853</v>
      </c>
      <c r="E2167" s="5" t="s">
        <v>17486</v>
      </c>
      <c r="F2167" s="5">
        <v>20</v>
      </c>
      <c r="G2167" s="5" t="s">
        <v>36</v>
      </c>
      <c r="H2167" s="5">
        <v>27501</v>
      </c>
      <c r="I2167" s="5" t="s">
        <v>3724</v>
      </c>
      <c r="J2167" s="5" t="s">
        <v>21778</v>
      </c>
      <c r="K2167" s="5" t="s">
        <v>22972</v>
      </c>
      <c r="L2167" s="5" t="s">
        <v>24390</v>
      </c>
      <c r="M2167" s="5">
        <v>26805819</v>
      </c>
      <c r="N2167" s="5">
        <v>26601975</v>
      </c>
      <c r="O2167" s="6">
        <v>46239.382881944446</v>
      </c>
      <c r="P2167" s="4" t="s">
        <v>4496</v>
      </c>
      <c r="Q2167" s="5" t="s">
        <v>19985</v>
      </c>
      <c r="R2167" s="5">
        <v>75100773</v>
      </c>
      <c r="S2167" s="5" t="s">
        <v>672</v>
      </c>
      <c r="T2167" s="4">
        <v>40000000</v>
      </c>
      <c r="U2167" s="4">
        <v>0</v>
      </c>
      <c r="V2167" s="4">
        <v>40000000</v>
      </c>
      <c r="W2167" s="4">
        <v>26400000</v>
      </c>
      <c r="X2167" s="4">
        <v>13600000</v>
      </c>
      <c r="Y2167" s="4">
        <v>13600000</v>
      </c>
    </row>
    <row r="2168" spans="1:25" x14ac:dyDescent="0.2">
      <c r="A2168" s="5" t="s">
        <v>3817</v>
      </c>
      <c r="B2168" s="5" t="s">
        <v>3501</v>
      </c>
      <c r="C2168" s="5" t="s">
        <v>17485</v>
      </c>
      <c r="D2168" s="5">
        <v>853</v>
      </c>
      <c r="E2168" s="5" t="s">
        <v>17486</v>
      </c>
      <c r="F2168" s="5">
        <v>20</v>
      </c>
      <c r="G2168" s="5" t="s">
        <v>36</v>
      </c>
      <c r="H2168" s="5">
        <v>27501</v>
      </c>
      <c r="I2168" s="5" t="s">
        <v>3724</v>
      </c>
      <c r="J2168" s="5" t="s">
        <v>21779</v>
      </c>
      <c r="K2168" s="5" t="s">
        <v>22972</v>
      </c>
      <c r="L2168" s="5" t="s">
        <v>24393</v>
      </c>
      <c r="M2168" s="5">
        <v>26805824</v>
      </c>
      <c r="N2168" s="5">
        <v>26601975</v>
      </c>
      <c r="O2168" s="6">
        <v>46239.401655092595</v>
      </c>
      <c r="P2168" s="4" t="s">
        <v>8589</v>
      </c>
      <c r="Q2168" s="5" t="s">
        <v>19985</v>
      </c>
      <c r="R2168" s="5">
        <v>79939493</v>
      </c>
      <c r="S2168" s="5" t="s">
        <v>3048</v>
      </c>
      <c r="T2168" s="4">
        <v>32500000</v>
      </c>
      <c r="U2168" s="4">
        <v>0</v>
      </c>
      <c r="V2168" s="4">
        <v>32500000</v>
      </c>
      <c r="W2168" s="4">
        <v>20583333</v>
      </c>
      <c r="X2168" s="4">
        <v>11916667</v>
      </c>
      <c r="Y2168" s="4">
        <v>11916667</v>
      </c>
    </row>
    <row r="2169" spans="1:25" x14ac:dyDescent="0.2">
      <c r="A2169" s="5" t="s">
        <v>3817</v>
      </c>
      <c r="B2169" s="5" t="s">
        <v>3501</v>
      </c>
      <c r="C2169" s="5" t="s">
        <v>17485</v>
      </c>
      <c r="D2169" s="5">
        <v>853</v>
      </c>
      <c r="E2169" s="5" t="s">
        <v>17486</v>
      </c>
      <c r="F2169" s="5">
        <v>20</v>
      </c>
      <c r="G2169" s="5" t="s">
        <v>36</v>
      </c>
      <c r="H2169" s="5">
        <v>27501</v>
      </c>
      <c r="I2169" s="5" t="s">
        <v>3724</v>
      </c>
      <c r="J2169" s="5" t="s">
        <v>21780</v>
      </c>
      <c r="K2169" s="5" t="s">
        <v>22972</v>
      </c>
      <c r="L2169" s="5" t="s">
        <v>24441</v>
      </c>
      <c r="M2169" s="5">
        <v>26806016</v>
      </c>
      <c r="N2169" s="5">
        <v>26601975</v>
      </c>
      <c r="O2169" s="6">
        <v>46246.48909722222</v>
      </c>
      <c r="P2169" s="4" t="s">
        <v>21466</v>
      </c>
      <c r="Q2169" s="5" t="s">
        <v>19985</v>
      </c>
      <c r="R2169" s="5">
        <v>1020836683</v>
      </c>
      <c r="S2169" s="5" t="s">
        <v>2348</v>
      </c>
      <c r="T2169" s="4">
        <v>25325000</v>
      </c>
      <c r="U2169" s="4">
        <v>0</v>
      </c>
      <c r="V2169" s="4">
        <v>25325000</v>
      </c>
      <c r="W2169" s="4">
        <v>17389833</v>
      </c>
      <c r="X2169" s="4">
        <v>7935167</v>
      </c>
      <c r="Y2169" s="4">
        <v>7935167</v>
      </c>
    </row>
    <row r="2170" spans="1:25" x14ac:dyDescent="0.2">
      <c r="A2170" s="5" t="s">
        <v>3817</v>
      </c>
      <c r="B2170" s="5" t="s">
        <v>3501</v>
      </c>
      <c r="C2170" s="5" t="s">
        <v>17485</v>
      </c>
      <c r="D2170" s="5">
        <v>853</v>
      </c>
      <c r="E2170" s="5" t="s">
        <v>17486</v>
      </c>
      <c r="F2170" s="5">
        <v>20</v>
      </c>
      <c r="G2170" s="5" t="s">
        <v>36</v>
      </c>
      <c r="H2170" s="5">
        <v>27501</v>
      </c>
      <c r="I2170" s="5" t="s">
        <v>3724</v>
      </c>
      <c r="J2170" s="5" t="s">
        <v>22459</v>
      </c>
      <c r="K2170" s="5" t="s">
        <v>22972</v>
      </c>
      <c r="L2170" s="5" t="s">
        <v>24464</v>
      </c>
      <c r="M2170" s="5">
        <v>26806184</v>
      </c>
      <c r="N2170" s="5">
        <v>26601975</v>
      </c>
      <c r="O2170" s="6">
        <v>46252.448263888888</v>
      </c>
      <c r="P2170" s="4" t="s">
        <v>94</v>
      </c>
      <c r="Q2170" s="5" t="s">
        <v>19985</v>
      </c>
      <c r="R2170" s="5">
        <v>1015484001</v>
      </c>
      <c r="S2170" s="5" t="s">
        <v>22460</v>
      </c>
      <c r="T2170" s="4">
        <v>5513942</v>
      </c>
      <c r="U2170" s="4">
        <v>0</v>
      </c>
      <c r="V2170" s="4">
        <v>5513942</v>
      </c>
      <c r="W2170" s="4">
        <v>5513942</v>
      </c>
      <c r="X2170" s="4">
        <v>0</v>
      </c>
      <c r="Y2170" s="4">
        <v>0</v>
      </c>
    </row>
    <row r="2171" spans="1:25" x14ac:dyDescent="0.2">
      <c r="A2171" s="5" t="s">
        <v>3817</v>
      </c>
      <c r="B2171" s="5" t="s">
        <v>3501</v>
      </c>
      <c r="C2171" s="5" t="s">
        <v>13018</v>
      </c>
      <c r="D2171" s="5">
        <v>854</v>
      </c>
      <c r="E2171" s="5" t="s">
        <v>17487</v>
      </c>
      <c r="F2171" s="5">
        <v>20</v>
      </c>
      <c r="G2171" s="5" t="s">
        <v>36</v>
      </c>
      <c r="H2171" s="5">
        <v>27501</v>
      </c>
      <c r="I2171" s="5" t="s">
        <v>3724</v>
      </c>
      <c r="J2171" s="5" t="s">
        <v>18586</v>
      </c>
      <c r="K2171" s="5" t="s">
        <v>22972</v>
      </c>
      <c r="L2171" s="5" t="s">
        <v>24071</v>
      </c>
      <c r="M2171" s="5">
        <v>26804586</v>
      </c>
      <c r="N2171" s="5">
        <v>26601975</v>
      </c>
      <c r="O2171" s="6">
        <v>46218.4840625</v>
      </c>
      <c r="P2171" s="4" t="s">
        <v>81</v>
      </c>
      <c r="Q2171" s="5" t="s">
        <v>18587</v>
      </c>
      <c r="R2171" s="5">
        <v>1019093293</v>
      </c>
      <c r="S2171" s="5" t="s">
        <v>369</v>
      </c>
      <c r="T2171" s="4">
        <v>30500000</v>
      </c>
      <c r="U2171" s="4">
        <v>0</v>
      </c>
      <c r="V2171" s="4">
        <v>30500000</v>
      </c>
      <c r="W2171" s="4">
        <v>21350000</v>
      </c>
      <c r="X2171" s="4">
        <v>9150000</v>
      </c>
      <c r="Y2171" s="4">
        <v>9150000</v>
      </c>
    </row>
    <row r="2172" spans="1:25" x14ac:dyDescent="0.2">
      <c r="A2172" s="5" t="s">
        <v>3817</v>
      </c>
      <c r="B2172" s="5" t="s">
        <v>3501</v>
      </c>
      <c r="C2172" s="5" t="s">
        <v>13018</v>
      </c>
      <c r="D2172" s="5">
        <v>854</v>
      </c>
      <c r="E2172" s="5" t="s">
        <v>17487</v>
      </c>
      <c r="F2172" s="5">
        <v>20</v>
      </c>
      <c r="G2172" s="5" t="s">
        <v>36</v>
      </c>
      <c r="H2172" s="5">
        <v>27501</v>
      </c>
      <c r="I2172" s="5" t="s">
        <v>3724</v>
      </c>
      <c r="J2172" s="5" t="s">
        <v>20213</v>
      </c>
      <c r="K2172" s="5" t="s">
        <v>22972</v>
      </c>
      <c r="L2172" s="5" t="s">
        <v>24227</v>
      </c>
      <c r="M2172" s="5">
        <v>26805187</v>
      </c>
      <c r="N2172" s="5">
        <v>26601975</v>
      </c>
      <c r="O2172" s="6">
        <v>46227.589166666665</v>
      </c>
      <c r="P2172" s="4" t="s">
        <v>81</v>
      </c>
      <c r="Q2172" s="5" t="s">
        <v>18587</v>
      </c>
      <c r="R2172" s="5">
        <v>52859720</v>
      </c>
      <c r="S2172" s="5" t="s">
        <v>2010</v>
      </c>
      <c r="T2172" s="4">
        <v>39895000</v>
      </c>
      <c r="U2172" s="4">
        <v>0</v>
      </c>
      <c r="V2172" s="4">
        <v>39895000</v>
      </c>
      <c r="W2172" s="4">
        <v>23139100</v>
      </c>
      <c r="X2172" s="4">
        <v>16755900</v>
      </c>
      <c r="Y2172" s="4">
        <v>16755900</v>
      </c>
    </row>
    <row r="2173" spans="1:25" x14ac:dyDescent="0.2">
      <c r="A2173" s="5" t="s">
        <v>3817</v>
      </c>
      <c r="B2173" s="5" t="s">
        <v>3501</v>
      </c>
      <c r="C2173" s="5" t="s">
        <v>13018</v>
      </c>
      <c r="D2173" s="5">
        <v>854</v>
      </c>
      <c r="E2173" s="5" t="s">
        <v>17487</v>
      </c>
      <c r="F2173" s="5">
        <v>20</v>
      </c>
      <c r="G2173" s="5" t="s">
        <v>36</v>
      </c>
      <c r="H2173" s="5">
        <v>27501</v>
      </c>
      <c r="I2173" s="5" t="s">
        <v>3724</v>
      </c>
      <c r="J2173" s="5" t="s">
        <v>20214</v>
      </c>
      <c r="K2173" s="5" t="s">
        <v>22972</v>
      </c>
      <c r="L2173" s="5" t="s">
        <v>24259</v>
      </c>
      <c r="M2173" s="5">
        <v>26805343</v>
      </c>
      <c r="N2173" s="5">
        <v>26601975</v>
      </c>
      <c r="O2173" s="6">
        <v>46231.452430555553</v>
      </c>
      <c r="P2173" s="4" t="s">
        <v>18509</v>
      </c>
      <c r="Q2173" s="5" t="s">
        <v>20215</v>
      </c>
      <c r="R2173" s="5">
        <v>80830965</v>
      </c>
      <c r="S2173" s="5" t="s">
        <v>370</v>
      </c>
      <c r="T2173" s="4">
        <v>28800000</v>
      </c>
      <c r="U2173" s="4">
        <v>0</v>
      </c>
      <c r="V2173" s="4">
        <v>28800000</v>
      </c>
      <c r="W2173" s="4">
        <v>22826667</v>
      </c>
      <c r="X2173" s="4">
        <v>5973333</v>
      </c>
      <c r="Y2173" s="4">
        <v>5973333</v>
      </c>
    </row>
    <row r="2174" spans="1:25" x14ac:dyDescent="0.2">
      <c r="A2174" s="5" t="s">
        <v>3817</v>
      </c>
      <c r="B2174" s="5" t="s">
        <v>3501</v>
      </c>
      <c r="C2174" s="5" t="s">
        <v>13018</v>
      </c>
      <c r="D2174" s="5">
        <v>854</v>
      </c>
      <c r="E2174" s="5" t="s">
        <v>17487</v>
      </c>
      <c r="F2174" s="5">
        <v>20</v>
      </c>
      <c r="G2174" s="5" t="s">
        <v>36</v>
      </c>
      <c r="H2174" s="5">
        <v>27501</v>
      </c>
      <c r="I2174" s="5" t="s">
        <v>3724</v>
      </c>
      <c r="J2174" s="5" t="s">
        <v>20216</v>
      </c>
      <c r="K2174" s="5" t="s">
        <v>22972</v>
      </c>
      <c r="L2174" s="5" t="s">
        <v>24260</v>
      </c>
      <c r="M2174" s="5">
        <v>26805349</v>
      </c>
      <c r="N2174" s="5">
        <v>26601975</v>
      </c>
      <c r="O2174" s="6">
        <v>46231.465590277781</v>
      </c>
      <c r="P2174" s="4" t="s">
        <v>18509</v>
      </c>
      <c r="Q2174" s="5" t="s">
        <v>20217</v>
      </c>
      <c r="R2174" s="5">
        <v>1014207208</v>
      </c>
      <c r="S2174" s="5" t="s">
        <v>10247</v>
      </c>
      <c r="T2174" s="4">
        <v>27000000</v>
      </c>
      <c r="U2174" s="4">
        <v>0</v>
      </c>
      <c r="V2174" s="4">
        <v>27000000</v>
      </c>
      <c r="W2174" s="4">
        <v>14800000</v>
      </c>
      <c r="X2174" s="4">
        <v>12200000</v>
      </c>
      <c r="Y2174" s="4">
        <v>12200000</v>
      </c>
    </row>
    <row r="2175" spans="1:25" x14ac:dyDescent="0.2">
      <c r="A2175" s="5" t="s">
        <v>3817</v>
      </c>
      <c r="B2175" s="5" t="s">
        <v>3501</v>
      </c>
      <c r="C2175" s="5" t="s">
        <v>13018</v>
      </c>
      <c r="D2175" s="5">
        <v>854</v>
      </c>
      <c r="E2175" s="5" t="s">
        <v>17487</v>
      </c>
      <c r="F2175" s="5">
        <v>20</v>
      </c>
      <c r="G2175" s="5" t="s">
        <v>36</v>
      </c>
      <c r="H2175" s="5">
        <v>27501</v>
      </c>
      <c r="I2175" s="5" t="s">
        <v>3724</v>
      </c>
      <c r="J2175" s="5" t="s">
        <v>21781</v>
      </c>
      <c r="K2175" s="5" t="s">
        <v>22972</v>
      </c>
      <c r="L2175" s="5" t="s">
        <v>24367</v>
      </c>
      <c r="M2175" s="5">
        <v>26805741</v>
      </c>
      <c r="N2175" s="5">
        <v>26601975</v>
      </c>
      <c r="O2175" s="6">
        <v>46238.614004629628</v>
      </c>
      <c r="P2175" s="4" t="s">
        <v>8589</v>
      </c>
      <c r="Q2175" s="5" t="s">
        <v>21782</v>
      </c>
      <c r="R2175" s="5">
        <v>1000364863</v>
      </c>
      <c r="S2175" s="5" t="s">
        <v>8781</v>
      </c>
      <c r="T2175" s="4">
        <v>18170000</v>
      </c>
      <c r="U2175" s="4">
        <v>0</v>
      </c>
      <c r="V2175" s="4">
        <v>18170000</v>
      </c>
      <c r="W2175" s="4">
        <v>11507667</v>
      </c>
      <c r="X2175" s="4">
        <v>6662333</v>
      </c>
      <c r="Y2175" s="4">
        <v>3028333</v>
      </c>
    </row>
    <row r="2176" spans="1:25" x14ac:dyDescent="0.2">
      <c r="A2176" s="5" t="s">
        <v>3817</v>
      </c>
      <c r="B2176" s="5" t="s">
        <v>3501</v>
      </c>
      <c r="C2176" s="5" t="s">
        <v>13018</v>
      </c>
      <c r="D2176" s="5">
        <v>854</v>
      </c>
      <c r="E2176" s="5" t="s">
        <v>17487</v>
      </c>
      <c r="F2176" s="5">
        <v>20</v>
      </c>
      <c r="G2176" s="5" t="s">
        <v>36</v>
      </c>
      <c r="H2176" s="5">
        <v>27501</v>
      </c>
      <c r="I2176" s="5" t="s">
        <v>3724</v>
      </c>
      <c r="J2176" s="5" t="s">
        <v>21693</v>
      </c>
      <c r="K2176" s="5" t="s">
        <v>22972</v>
      </c>
      <c r="L2176" s="5" t="s">
        <v>24369</v>
      </c>
      <c r="M2176" s="5">
        <v>26805745</v>
      </c>
      <c r="N2176" s="5">
        <v>26601975</v>
      </c>
      <c r="O2176" s="6">
        <v>46238.616909722223</v>
      </c>
      <c r="P2176" s="4" t="s">
        <v>8589</v>
      </c>
      <c r="Q2176" s="5" t="s">
        <v>20215</v>
      </c>
      <c r="R2176" s="5">
        <v>52194369</v>
      </c>
      <c r="S2176" s="5" t="s">
        <v>2354</v>
      </c>
      <c r="T2176" s="4">
        <v>12096141</v>
      </c>
      <c r="U2176" s="4">
        <v>0</v>
      </c>
      <c r="V2176" s="4">
        <v>12096141</v>
      </c>
      <c r="W2176" s="4">
        <v>12096141</v>
      </c>
      <c r="X2176" s="4">
        <v>0</v>
      </c>
      <c r="Y2176" s="4">
        <v>0</v>
      </c>
    </row>
    <row r="2177" spans="1:25" x14ac:dyDescent="0.2">
      <c r="A2177" s="5" t="s">
        <v>3817</v>
      </c>
      <c r="B2177" s="5" t="s">
        <v>3501</v>
      </c>
      <c r="C2177" s="5" t="s">
        <v>13018</v>
      </c>
      <c r="D2177" s="5">
        <v>854</v>
      </c>
      <c r="E2177" s="5" t="s">
        <v>17487</v>
      </c>
      <c r="F2177" s="5">
        <v>20</v>
      </c>
      <c r="G2177" s="5" t="s">
        <v>36</v>
      </c>
      <c r="H2177" s="5">
        <v>27501</v>
      </c>
      <c r="I2177" s="5" t="s">
        <v>3724</v>
      </c>
      <c r="J2177" s="5" t="s">
        <v>21783</v>
      </c>
      <c r="K2177" s="5" t="s">
        <v>22972</v>
      </c>
      <c r="L2177" s="5" t="s">
        <v>24404</v>
      </c>
      <c r="M2177" s="5">
        <v>26805844</v>
      </c>
      <c r="N2177" s="5">
        <v>26601975</v>
      </c>
      <c r="O2177" s="6">
        <v>46239.607245370367</v>
      </c>
      <c r="P2177" s="4" t="s">
        <v>8589</v>
      </c>
      <c r="Q2177" s="5" t="s">
        <v>20215</v>
      </c>
      <c r="R2177" s="5">
        <v>52363500</v>
      </c>
      <c r="S2177" s="5" t="s">
        <v>2009</v>
      </c>
      <c r="T2177" s="4">
        <v>34000000</v>
      </c>
      <c r="U2177" s="4">
        <v>0</v>
      </c>
      <c r="V2177" s="4">
        <v>34000000</v>
      </c>
      <c r="W2177" s="4">
        <v>28333333</v>
      </c>
      <c r="X2177" s="4">
        <v>5666667</v>
      </c>
      <c r="Y2177" s="4">
        <v>5666667</v>
      </c>
    </row>
    <row r="2178" spans="1:25" x14ac:dyDescent="0.2">
      <c r="A2178" s="5" t="s">
        <v>3817</v>
      </c>
      <c r="B2178" s="5" t="s">
        <v>3501</v>
      </c>
      <c r="C2178" s="5" t="s">
        <v>13018</v>
      </c>
      <c r="D2178" s="5">
        <v>854</v>
      </c>
      <c r="E2178" s="5" t="s">
        <v>17487</v>
      </c>
      <c r="F2178" s="5">
        <v>20</v>
      </c>
      <c r="G2178" s="5" t="s">
        <v>36</v>
      </c>
      <c r="H2178" s="5">
        <v>27501</v>
      </c>
      <c r="I2178" s="5" t="s">
        <v>3724</v>
      </c>
      <c r="J2178" s="5" t="s">
        <v>21784</v>
      </c>
      <c r="K2178" s="5" t="s">
        <v>22972</v>
      </c>
      <c r="L2178" s="5" t="s">
        <v>24406</v>
      </c>
      <c r="M2178" s="5">
        <v>26805847</v>
      </c>
      <c r="N2178" s="5">
        <v>26601975</v>
      </c>
      <c r="O2178" s="6">
        <v>46239.613599537035</v>
      </c>
      <c r="P2178" s="4" t="s">
        <v>18509</v>
      </c>
      <c r="Q2178" s="5" t="s">
        <v>21785</v>
      </c>
      <c r="R2178" s="5">
        <v>1018481505</v>
      </c>
      <c r="S2178" s="5" t="s">
        <v>2353</v>
      </c>
      <c r="T2178" s="4">
        <v>27000000</v>
      </c>
      <c r="U2178" s="4">
        <v>0</v>
      </c>
      <c r="V2178" s="4">
        <v>27000000</v>
      </c>
      <c r="W2178" s="4">
        <v>22000000</v>
      </c>
      <c r="X2178" s="4">
        <v>5000000</v>
      </c>
      <c r="Y2178" s="4">
        <v>5000000</v>
      </c>
    </row>
    <row r="2179" spans="1:25" x14ac:dyDescent="0.2">
      <c r="A2179" s="5" t="s">
        <v>3817</v>
      </c>
      <c r="B2179" s="5" t="s">
        <v>3501</v>
      </c>
      <c r="C2179" s="5" t="s">
        <v>3308</v>
      </c>
      <c r="D2179" s="5">
        <v>629</v>
      </c>
      <c r="E2179" s="5" t="s">
        <v>5222</v>
      </c>
      <c r="F2179" s="5">
        <v>22</v>
      </c>
      <c r="G2179" s="5" t="s">
        <v>40</v>
      </c>
      <c r="H2179" s="5">
        <v>10013</v>
      </c>
      <c r="I2179" s="5" t="s">
        <v>3552</v>
      </c>
      <c r="J2179" s="5" t="s">
        <v>6717</v>
      </c>
      <c r="K2179" s="5" t="s">
        <v>75</v>
      </c>
      <c r="L2179" s="5" t="s">
        <v>8765</v>
      </c>
      <c r="M2179" s="5">
        <v>26800012</v>
      </c>
      <c r="N2179" s="5">
        <v>26600022</v>
      </c>
      <c r="O2179" s="6">
        <v>46024</v>
      </c>
      <c r="P2179" s="4" t="s">
        <v>2809</v>
      </c>
      <c r="Q2179" s="5" t="s">
        <v>8766</v>
      </c>
      <c r="R2179" s="5">
        <v>1193510867</v>
      </c>
      <c r="S2179" s="5" t="s">
        <v>8767</v>
      </c>
      <c r="T2179" s="4">
        <v>28941660</v>
      </c>
      <c r="U2179" s="4">
        <v>1286296</v>
      </c>
      <c r="V2179" s="4">
        <v>27655364</v>
      </c>
      <c r="W2179" s="4">
        <v>0</v>
      </c>
      <c r="X2179" s="4">
        <v>27655364</v>
      </c>
      <c r="Y2179" s="4">
        <v>27655364</v>
      </c>
    </row>
    <row r="2180" spans="1:25" x14ac:dyDescent="0.2">
      <c r="A2180" s="5" t="s">
        <v>3817</v>
      </c>
      <c r="B2180" s="5" t="s">
        <v>3501</v>
      </c>
      <c r="C2180" s="5" t="s">
        <v>3308</v>
      </c>
      <c r="D2180" s="5">
        <v>629</v>
      </c>
      <c r="E2180" s="5" t="s">
        <v>5222</v>
      </c>
      <c r="F2180" s="5">
        <v>22</v>
      </c>
      <c r="G2180" s="5" t="s">
        <v>40</v>
      </c>
      <c r="H2180" s="5">
        <v>10013</v>
      </c>
      <c r="I2180" s="5" t="s">
        <v>3552</v>
      </c>
      <c r="J2180" s="5" t="s">
        <v>6724</v>
      </c>
      <c r="K2180" s="5" t="s">
        <v>75</v>
      </c>
      <c r="L2180" s="5" t="s">
        <v>8782</v>
      </c>
      <c r="M2180" s="5">
        <v>26800053</v>
      </c>
      <c r="N2180" s="5">
        <v>26600063</v>
      </c>
      <c r="O2180" s="6">
        <v>46024</v>
      </c>
      <c r="P2180" s="4" t="s">
        <v>2809</v>
      </c>
      <c r="Q2180" s="5" t="s">
        <v>8783</v>
      </c>
      <c r="R2180" s="5">
        <v>7165644</v>
      </c>
      <c r="S2180" s="5" t="s">
        <v>8784</v>
      </c>
      <c r="T2180" s="4">
        <v>28941660</v>
      </c>
      <c r="U2180" s="4">
        <v>1929444</v>
      </c>
      <c r="V2180" s="4">
        <v>27012216</v>
      </c>
      <c r="W2180" s="4">
        <v>0</v>
      </c>
      <c r="X2180" s="4">
        <v>27012216</v>
      </c>
      <c r="Y2180" s="4">
        <v>27012216</v>
      </c>
    </row>
    <row r="2181" spans="1:25" x14ac:dyDescent="0.2">
      <c r="A2181" s="5" t="s">
        <v>3817</v>
      </c>
      <c r="B2181" s="5" t="s">
        <v>3501</v>
      </c>
      <c r="C2181" s="5" t="s">
        <v>3308</v>
      </c>
      <c r="D2181" s="5">
        <v>629</v>
      </c>
      <c r="E2181" s="5" t="s">
        <v>5222</v>
      </c>
      <c r="F2181" s="5">
        <v>22</v>
      </c>
      <c r="G2181" s="5" t="s">
        <v>40</v>
      </c>
      <c r="H2181" s="5">
        <v>10013</v>
      </c>
      <c r="I2181" s="5" t="s">
        <v>3552</v>
      </c>
      <c r="J2181" s="5" t="s">
        <v>6738</v>
      </c>
      <c r="K2181" s="5" t="s">
        <v>75</v>
      </c>
      <c r="L2181" s="5" t="s">
        <v>4725</v>
      </c>
      <c r="M2181" s="5">
        <v>26800100</v>
      </c>
      <c r="N2181" s="5">
        <v>26600110</v>
      </c>
      <c r="O2181" s="6">
        <v>46024</v>
      </c>
      <c r="P2181" s="4" t="s">
        <v>4248</v>
      </c>
      <c r="Q2181" s="5" t="s">
        <v>4726</v>
      </c>
      <c r="R2181" s="5">
        <v>11524553</v>
      </c>
      <c r="S2181" s="5" t="s">
        <v>2325</v>
      </c>
      <c r="T2181" s="4">
        <v>28941660</v>
      </c>
      <c r="U2181" s="4">
        <v>0</v>
      </c>
      <c r="V2181" s="4">
        <v>28941660</v>
      </c>
      <c r="W2181" s="4">
        <v>0</v>
      </c>
      <c r="X2181" s="4">
        <v>28941660</v>
      </c>
      <c r="Y2181" s="4">
        <v>28941660</v>
      </c>
    </row>
    <row r="2182" spans="1:25" x14ac:dyDescent="0.2">
      <c r="A2182" s="5" t="s">
        <v>3817</v>
      </c>
      <c r="B2182" s="5" t="s">
        <v>3501</v>
      </c>
      <c r="C2182" s="5" t="s">
        <v>3308</v>
      </c>
      <c r="D2182" s="5">
        <v>629</v>
      </c>
      <c r="E2182" s="5" t="s">
        <v>5222</v>
      </c>
      <c r="F2182" s="5">
        <v>22</v>
      </c>
      <c r="G2182" s="5" t="s">
        <v>40</v>
      </c>
      <c r="H2182" s="5">
        <v>10013</v>
      </c>
      <c r="I2182" s="5" t="s">
        <v>3552</v>
      </c>
      <c r="J2182" s="5" t="s">
        <v>6747</v>
      </c>
      <c r="K2182" s="5" t="s">
        <v>75</v>
      </c>
      <c r="L2182" s="5" t="s">
        <v>4739</v>
      </c>
      <c r="M2182" s="5">
        <v>26800116</v>
      </c>
      <c r="N2182" s="5">
        <v>26600126</v>
      </c>
      <c r="O2182" s="6">
        <v>46024</v>
      </c>
      <c r="P2182" s="4" t="s">
        <v>2869</v>
      </c>
      <c r="Q2182" s="5" t="s">
        <v>4740</v>
      </c>
      <c r="R2182" s="5">
        <v>1003751998</v>
      </c>
      <c r="S2182" s="5" t="s">
        <v>2655</v>
      </c>
      <c r="T2182" s="4">
        <v>28941660</v>
      </c>
      <c r="U2182" s="4">
        <v>0</v>
      </c>
      <c r="V2182" s="4">
        <v>28941660</v>
      </c>
      <c r="W2182" s="4">
        <v>0</v>
      </c>
      <c r="X2182" s="4">
        <v>28941660</v>
      </c>
      <c r="Y2182" s="4">
        <v>28941660</v>
      </c>
    </row>
    <row r="2183" spans="1:25" x14ac:dyDescent="0.2">
      <c r="A2183" s="5" t="s">
        <v>3817</v>
      </c>
      <c r="B2183" s="5" t="s">
        <v>3501</v>
      </c>
      <c r="C2183" s="5" t="s">
        <v>3308</v>
      </c>
      <c r="D2183" s="5">
        <v>629</v>
      </c>
      <c r="E2183" s="5" t="s">
        <v>5222</v>
      </c>
      <c r="F2183" s="5">
        <v>22</v>
      </c>
      <c r="G2183" s="5" t="s">
        <v>40</v>
      </c>
      <c r="H2183" s="5">
        <v>10013</v>
      </c>
      <c r="I2183" s="5" t="s">
        <v>3552</v>
      </c>
      <c r="J2183" s="5" t="s">
        <v>6781</v>
      </c>
      <c r="K2183" s="5" t="s">
        <v>75</v>
      </c>
      <c r="L2183" s="5" t="s">
        <v>4789</v>
      </c>
      <c r="M2183" s="5">
        <v>26800187</v>
      </c>
      <c r="N2183" s="5">
        <v>26600197</v>
      </c>
      <c r="O2183" s="6">
        <v>46024</v>
      </c>
      <c r="P2183" s="4" t="s">
        <v>766</v>
      </c>
      <c r="Q2183" s="5" t="s">
        <v>4696</v>
      </c>
      <c r="R2183" s="5">
        <v>1069128947</v>
      </c>
      <c r="S2183" s="5" t="s">
        <v>621</v>
      </c>
      <c r="T2183" s="4">
        <v>28941660</v>
      </c>
      <c r="U2183" s="4">
        <v>0</v>
      </c>
      <c r="V2183" s="4">
        <v>28941660</v>
      </c>
      <c r="W2183" s="4">
        <v>19294440</v>
      </c>
      <c r="X2183" s="4">
        <v>9647220</v>
      </c>
      <c r="Y2183" s="4">
        <v>9647220</v>
      </c>
    </row>
    <row r="2184" spans="1:25" x14ac:dyDescent="0.2">
      <c r="A2184" s="5" t="s">
        <v>3817</v>
      </c>
      <c r="B2184" s="5" t="s">
        <v>3501</v>
      </c>
      <c r="C2184" s="5" t="s">
        <v>3308</v>
      </c>
      <c r="D2184" s="5">
        <v>629</v>
      </c>
      <c r="E2184" s="5" t="s">
        <v>5222</v>
      </c>
      <c r="F2184" s="5">
        <v>22</v>
      </c>
      <c r="G2184" s="5" t="s">
        <v>40</v>
      </c>
      <c r="H2184" s="5">
        <v>10013</v>
      </c>
      <c r="I2184" s="5" t="s">
        <v>3552</v>
      </c>
      <c r="J2184" s="5" t="s">
        <v>6785</v>
      </c>
      <c r="K2184" s="5" t="s">
        <v>75</v>
      </c>
      <c r="L2184" s="5" t="s">
        <v>4793</v>
      </c>
      <c r="M2184" s="5">
        <v>26800198</v>
      </c>
      <c r="N2184" s="5">
        <v>26600208</v>
      </c>
      <c r="O2184" s="6">
        <v>46024</v>
      </c>
      <c r="P2184" s="4" t="s">
        <v>766</v>
      </c>
      <c r="Q2184" s="5" t="s">
        <v>4696</v>
      </c>
      <c r="R2184" s="5">
        <v>1079262564</v>
      </c>
      <c r="S2184" s="5" t="s">
        <v>1944</v>
      </c>
      <c r="T2184" s="4">
        <v>28941660</v>
      </c>
      <c r="U2184" s="4">
        <v>0</v>
      </c>
      <c r="V2184" s="4">
        <v>28941660</v>
      </c>
      <c r="W2184" s="4">
        <v>0</v>
      </c>
      <c r="X2184" s="4">
        <v>28941660</v>
      </c>
      <c r="Y2184" s="4">
        <v>28941660</v>
      </c>
    </row>
    <row r="2185" spans="1:25" x14ac:dyDescent="0.2">
      <c r="A2185" s="5" t="s">
        <v>3817</v>
      </c>
      <c r="B2185" s="5" t="s">
        <v>3501</v>
      </c>
      <c r="C2185" s="5" t="s">
        <v>3308</v>
      </c>
      <c r="D2185" s="5">
        <v>629</v>
      </c>
      <c r="E2185" s="5" t="s">
        <v>5222</v>
      </c>
      <c r="F2185" s="5">
        <v>22</v>
      </c>
      <c r="G2185" s="5" t="s">
        <v>40</v>
      </c>
      <c r="H2185" s="5">
        <v>10013</v>
      </c>
      <c r="I2185" s="5" t="s">
        <v>3552</v>
      </c>
      <c r="J2185" s="5" t="s">
        <v>6799</v>
      </c>
      <c r="K2185" s="5" t="s">
        <v>75</v>
      </c>
      <c r="L2185" s="5" t="s">
        <v>8812</v>
      </c>
      <c r="M2185" s="5">
        <v>26800219</v>
      </c>
      <c r="N2185" s="5">
        <v>26600229</v>
      </c>
      <c r="O2185" s="6">
        <v>46024</v>
      </c>
      <c r="P2185" s="4" t="s">
        <v>2809</v>
      </c>
      <c r="Q2185" s="5" t="s">
        <v>8783</v>
      </c>
      <c r="R2185" s="5">
        <v>1070709044</v>
      </c>
      <c r="S2185" s="5" t="s">
        <v>2656</v>
      </c>
      <c r="T2185" s="4">
        <v>28941660</v>
      </c>
      <c r="U2185" s="4">
        <v>0</v>
      </c>
      <c r="V2185" s="4">
        <v>28941660</v>
      </c>
      <c r="W2185" s="4">
        <v>6913841</v>
      </c>
      <c r="X2185" s="4">
        <v>22027819</v>
      </c>
      <c r="Y2185" s="4">
        <v>22027819</v>
      </c>
    </row>
    <row r="2186" spans="1:25" x14ac:dyDescent="0.2">
      <c r="A2186" s="5" t="s">
        <v>3817</v>
      </c>
      <c r="B2186" s="5" t="s">
        <v>3501</v>
      </c>
      <c r="C2186" s="5" t="s">
        <v>3308</v>
      </c>
      <c r="D2186" s="5">
        <v>629</v>
      </c>
      <c r="E2186" s="5" t="s">
        <v>5222</v>
      </c>
      <c r="F2186" s="5">
        <v>22</v>
      </c>
      <c r="G2186" s="5" t="s">
        <v>40</v>
      </c>
      <c r="H2186" s="5">
        <v>10013</v>
      </c>
      <c r="I2186" s="5" t="s">
        <v>3552</v>
      </c>
      <c r="J2186" s="5" t="s">
        <v>6802</v>
      </c>
      <c r="K2186" s="5" t="s">
        <v>75</v>
      </c>
      <c r="L2186" s="5" t="s">
        <v>8817</v>
      </c>
      <c r="M2186" s="5">
        <v>26800223</v>
      </c>
      <c r="N2186" s="5">
        <v>26600233</v>
      </c>
      <c r="O2186" s="6">
        <v>46024</v>
      </c>
      <c r="P2186" s="4" t="s">
        <v>2809</v>
      </c>
      <c r="Q2186" s="5" t="s">
        <v>4696</v>
      </c>
      <c r="R2186" s="5">
        <v>1000156095</v>
      </c>
      <c r="S2186" s="5" t="s">
        <v>1065</v>
      </c>
      <c r="T2186" s="4">
        <v>28941660</v>
      </c>
      <c r="U2186" s="4">
        <v>1929444</v>
      </c>
      <c r="V2186" s="4">
        <v>27012216</v>
      </c>
      <c r="W2186" s="4">
        <v>0</v>
      </c>
      <c r="X2186" s="4">
        <v>27012216</v>
      </c>
      <c r="Y2186" s="4">
        <v>27012216</v>
      </c>
    </row>
    <row r="2187" spans="1:25" x14ac:dyDescent="0.2">
      <c r="A2187" s="5" t="s">
        <v>3817</v>
      </c>
      <c r="B2187" s="5" t="s">
        <v>3501</v>
      </c>
      <c r="C2187" s="5" t="s">
        <v>3308</v>
      </c>
      <c r="D2187" s="5">
        <v>629</v>
      </c>
      <c r="E2187" s="5" t="s">
        <v>5222</v>
      </c>
      <c r="F2187" s="5">
        <v>22</v>
      </c>
      <c r="G2187" s="5" t="s">
        <v>40</v>
      </c>
      <c r="H2187" s="5">
        <v>10013</v>
      </c>
      <c r="I2187" s="5" t="s">
        <v>3552</v>
      </c>
      <c r="J2187" s="5" t="s">
        <v>6818</v>
      </c>
      <c r="K2187" s="5" t="s">
        <v>75</v>
      </c>
      <c r="L2187" s="5" t="s">
        <v>4803</v>
      </c>
      <c r="M2187" s="5">
        <v>26800298</v>
      </c>
      <c r="N2187" s="5">
        <v>26600308</v>
      </c>
      <c r="O2187" s="6">
        <v>46024</v>
      </c>
      <c r="P2187" s="4" t="s">
        <v>766</v>
      </c>
      <c r="Q2187" s="5" t="s">
        <v>4696</v>
      </c>
      <c r="R2187" s="5">
        <v>1048849946</v>
      </c>
      <c r="S2187" s="5" t="s">
        <v>3239</v>
      </c>
      <c r="T2187" s="4">
        <v>28941660</v>
      </c>
      <c r="U2187" s="4">
        <v>1607870</v>
      </c>
      <c r="V2187" s="4">
        <v>27333790</v>
      </c>
      <c r="W2187" s="4">
        <v>0</v>
      </c>
      <c r="X2187" s="4">
        <v>27333790</v>
      </c>
      <c r="Y2187" s="4">
        <v>27333790</v>
      </c>
    </row>
    <row r="2188" spans="1:25" x14ac:dyDescent="0.2">
      <c r="A2188" s="5" t="s">
        <v>3817</v>
      </c>
      <c r="B2188" s="5" t="s">
        <v>3501</v>
      </c>
      <c r="C2188" s="5" t="s">
        <v>3308</v>
      </c>
      <c r="D2188" s="5">
        <v>629</v>
      </c>
      <c r="E2188" s="5" t="s">
        <v>5222</v>
      </c>
      <c r="F2188" s="5">
        <v>22</v>
      </c>
      <c r="G2188" s="5" t="s">
        <v>40</v>
      </c>
      <c r="H2188" s="5">
        <v>10013</v>
      </c>
      <c r="I2188" s="5" t="s">
        <v>3552</v>
      </c>
      <c r="J2188" s="5" t="s">
        <v>6903</v>
      </c>
      <c r="K2188" s="5" t="s">
        <v>75</v>
      </c>
      <c r="L2188" s="5" t="s">
        <v>4139</v>
      </c>
      <c r="M2188" s="5">
        <v>26800560</v>
      </c>
      <c r="N2188" s="5">
        <v>26600570</v>
      </c>
      <c r="O2188" s="6">
        <v>46024</v>
      </c>
      <c r="P2188" s="4" t="s">
        <v>2845</v>
      </c>
      <c r="Q2188" s="5" t="s">
        <v>4140</v>
      </c>
      <c r="R2188" s="5">
        <v>1002526455</v>
      </c>
      <c r="S2188" s="5" t="s">
        <v>2727</v>
      </c>
      <c r="T2188" s="4">
        <v>28941660</v>
      </c>
      <c r="U2188" s="4">
        <v>0</v>
      </c>
      <c r="V2188" s="4">
        <v>28941660</v>
      </c>
      <c r="W2188" s="4">
        <v>4823610</v>
      </c>
      <c r="X2188" s="4">
        <v>24118050</v>
      </c>
      <c r="Y2188" s="4">
        <v>24118050</v>
      </c>
    </row>
    <row r="2189" spans="1:25" x14ac:dyDescent="0.2">
      <c r="A2189" s="5" t="s">
        <v>3817</v>
      </c>
      <c r="B2189" s="5" t="s">
        <v>3501</v>
      </c>
      <c r="C2189" s="5" t="s">
        <v>3308</v>
      </c>
      <c r="D2189" s="5">
        <v>629</v>
      </c>
      <c r="E2189" s="5" t="s">
        <v>5222</v>
      </c>
      <c r="F2189" s="5">
        <v>22</v>
      </c>
      <c r="G2189" s="5" t="s">
        <v>40</v>
      </c>
      <c r="H2189" s="5">
        <v>10013</v>
      </c>
      <c r="I2189" s="5" t="s">
        <v>3552</v>
      </c>
      <c r="J2189" s="5" t="s">
        <v>6905</v>
      </c>
      <c r="K2189" s="5" t="s">
        <v>75</v>
      </c>
      <c r="L2189" s="5" t="s">
        <v>4141</v>
      </c>
      <c r="M2189" s="5">
        <v>26800575</v>
      </c>
      <c r="N2189" s="5">
        <v>26600585</v>
      </c>
      <c r="O2189" s="6">
        <v>46024</v>
      </c>
      <c r="P2189" s="4" t="s">
        <v>2845</v>
      </c>
      <c r="Q2189" s="5" t="s">
        <v>4142</v>
      </c>
      <c r="R2189" s="5">
        <v>1070330130</v>
      </c>
      <c r="S2189" s="5" t="s">
        <v>1013</v>
      </c>
      <c r="T2189" s="4">
        <v>28941660</v>
      </c>
      <c r="U2189" s="4">
        <v>0</v>
      </c>
      <c r="V2189" s="4">
        <v>28941660</v>
      </c>
      <c r="W2189" s="4">
        <v>0</v>
      </c>
      <c r="X2189" s="4">
        <v>28941660</v>
      </c>
      <c r="Y2189" s="4">
        <v>28941660</v>
      </c>
    </row>
    <row r="2190" spans="1:25" x14ac:dyDescent="0.2">
      <c r="A2190" s="5" t="s">
        <v>3817</v>
      </c>
      <c r="B2190" s="5" t="s">
        <v>3501</v>
      </c>
      <c r="C2190" s="5" t="s">
        <v>3308</v>
      </c>
      <c r="D2190" s="5">
        <v>629</v>
      </c>
      <c r="E2190" s="5" t="s">
        <v>5222</v>
      </c>
      <c r="F2190" s="5">
        <v>22</v>
      </c>
      <c r="G2190" s="5" t="s">
        <v>40</v>
      </c>
      <c r="H2190" s="5">
        <v>10013</v>
      </c>
      <c r="I2190" s="5" t="s">
        <v>3552</v>
      </c>
      <c r="J2190" s="5" t="s">
        <v>6908</v>
      </c>
      <c r="K2190" s="5" t="s">
        <v>75</v>
      </c>
      <c r="L2190" s="5" t="s">
        <v>4143</v>
      </c>
      <c r="M2190" s="5">
        <v>26800579</v>
      </c>
      <c r="N2190" s="5">
        <v>26600589</v>
      </c>
      <c r="O2190" s="6">
        <v>46024</v>
      </c>
      <c r="P2190" s="4" t="s">
        <v>2845</v>
      </c>
      <c r="Q2190" s="5" t="s">
        <v>4144</v>
      </c>
      <c r="R2190" s="5">
        <v>53070619</v>
      </c>
      <c r="S2190" s="5" t="s">
        <v>1950</v>
      </c>
      <c r="T2190" s="4">
        <v>28941660</v>
      </c>
      <c r="U2190" s="4">
        <v>0</v>
      </c>
      <c r="V2190" s="4">
        <v>28941660</v>
      </c>
      <c r="W2190" s="4">
        <v>0</v>
      </c>
      <c r="X2190" s="4">
        <v>28941660</v>
      </c>
      <c r="Y2190" s="4">
        <v>28941660</v>
      </c>
    </row>
    <row r="2191" spans="1:25" x14ac:dyDescent="0.2">
      <c r="A2191" s="5" t="s">
        <v>3817</v>
      </c>
      <c r="B2191" s="5" t="s">
        <v>3501</v>
      </c>
      <c r="C2191" s="5" t="s">
        <v>3308</v>
      </c>
      <c r="D2191" s="5">
        <v>629</v>
      </c>
      <c r="E2191" s="5" t="s">
        <v>5222</v>
      </c>
      <c r="F2191" s="5">
        <v>22</v>
      </c>
      <c r="G2191" s="5" t="s">
        <v>40</v>
      </c>
      <c r="H2191" s="5">
        <v>10013</v>
      </c>
      <c r="I2191" s="5" t="s">
        <v>3552</v>
      </c>
      <c r="J2191" s="5" t="s">
        <v>6915</v>
      </c>
      <c r="K2191" s="5" t="s">
        <v>75</v>
      </c>
      <c r="L2191" s="5" t="s">
        <v>4145</v>
      </c>
      <c r="M2191" s="5">
        <v>26800609</v>
      </c>
      <c r="N2191" s="5">
        <v>26600619</v>
      </c>
      <c r="O2191" s="6">
        <v>46024</v>
      </c>
      <c r="P2191" s="4" t="s">
        <v>2845</v>
      </c>
      <c r="Q2191" s="5" t="s">
        <v>4146</v>
      </c>
      <c r="R2191" s="5">
        <v>1070325987</v>
      </c>
      <c r="S2191" s="5" t="s">
        <v>1078</v>
      </c>
      <c r="T2191" s="4">
        <v>28941660</v>
      </c>
      <c r="U2191" s="4">
        <v>28941660</v>
      </c>
      <c r="V2191" s="4">
        <v>0</v>
      </c>
      <c r="W2191" s="4">
        <v>0</v>
      </c>
      <c r="X2191" s="4">
        <v>0</v>
      </c>
    </row>
    <row r="2192" spans="1:25" x14ac:dyDescent="0.2">
      <c r="A2192" s="5" t="s">
        <v>3817</v>
      </c>
      <c r="B2192" s="5" t="s">
        <v>3501</v>
      </c>
      <c r="C2192" s="5" t="s">
        <v>3308</v>
      </c>
      <c r="D2192" s="5">
        <v>629</v>
      </c>
      <c r="E2192" s="5" t="s">
        <v>5222</v>
      </c>
      <c r="F2192" s="5">
        <v>22</v>
      </c>
      <c r="G2192" s="5" t="s">
        <v>40</v>
      </c>
      <c r="H2192" s="5">
        <v>10013</v>
      </c>
      <c r="I2192" s="5" t="s">
        <v>3552</v>
      </c>
      <c r="J2192" s="5" t="s">
        <v>6916</v>
      </c>
      <c r="K2192" s="5" t="s">
        <v>75</v>
      </c>
      <c r="L2192" s="5" t="s">
        <v>4147</v>
      </c>
      <c r="M2192" s="5">
        <v>26800610</v>
      </c>
      <c r="N2192" s="5">
        <v>26600620</v>
      </c>
      <c r="O2192" s="6">
        <v>46024</v>
      </c>
      <c r="P2192" s="4" t="s">
        <v>2845</v>
      </c>
      <c r="Q2192" s="5" t="s">
        <v>4148</v>
      </c>
      <c r="R2192" s="5">
        <v>52103931</v>
      </c>
      <c r="S2192" s="5" t="s">
        <v>1079</v>
      </c>
      <c r="T2192" s="4">
        <v>28941660</v>
      </c>
      <c r="U2192" s="4">
        <v>0</v>
      </c>
      <c r="V2192" s="4">
        <v>28941660</v>
      </c>
      <c r="W2192" s="4">
        <v>0</v>
      </c>
      <c r="X2192" s="4">
        <v>28941660</v>
      </c>
      <c r="Y2192" s="4">
        <v>28941660</v>
      </c>
    </row>
    <row r="2193" spans="1:25" x14ac:dyDescent="0.2">
      <c r="A2193" s="5" t="s">
        <v>3817</v>
      </c>
      <c r="B2193" s="5" t="s">
        <v>3501</v>
      </c>
      <c r="C2193" s="5" t="s">
        <v>3308</v>
      </c>
      <c r="D2193" s="5">
        <v>629</v>
      </c>
      <c r="E2193" s="5" t="s">
        <v>5222</v>
      </c>
      <c r="F2193" s="5">
        <v>22</v>
      </c>
      <c r="G2193" s="5" t="s">
        <v>40</v>
      </c>
      <c r="H2193" s="5">
        <v>10013</v>
      </c>
      <c r="I2193" s="5" t="s">
        <v>3552</v>
      </c>
      <c r="J2193" s="5" t="s">
        <v>6918</v>
      </c>
      <c r="K2193" s="5" t="s">
        <v>75</v>
      </c>
      <c r="L2193" s="5" t="s">
        <v>4149</v>
      </c>
      <c r="M2193" s="5">
        <v>26800613</v>
      </c>
      <c r="N2193" s="5">
        <v>26600623</v>
      </c>
      <c r="O2193" s="6">
        <v>46024</v>
      </c>
      <c r="P2193" s="4" t="s">
        <v>2845</v>
      </c>
      <c r="Q2193" s="5" t="s">
        <v>4148</v>
      </c>
      <c r="R2193" s="5">
        <v>1072467378</v>
      </c>
      <c r="S2193" s="5" t="s">
        <v>8849</v>
      </c>
      <c r="T2193" s="4">
        <v>28941660</v>
      </c>
      <c r="U2193" s="4">
        <v>0</v>
      </c>
      <c r="V2193" s="4">
        <v>28941660</v>
      </c>
      <c r="W2193" s="4">
        <v>0</v>
      </c>
      <c r="X2193" s="4">
        <v>28941660</v>
      </c>
      <c r="Y2193" s="4">
        <v>28941660</v>
      </c>
    </row>
    <row r="2194" spans="1:25" x14ac:dyDescent="0.2">
      <c r="A2194" s="5" t="s">
        <v>3817</v>
      </c>
      <c r="B2194" s="5" t="s">
        <v>3501</v>
      </c>
      <c r="C2194" s="5" t="s">
        <v>3308</v>
      </c>
      <c r="D2194" s="5">
        <v>629</v>
      </c>
      <c r="E2194" s="5" t="s">
        <v>5222</v>
      </c>
      <c r="F2194" s="5">
        <v>22</v>
      </c>
      <c r="G2194" s="5" t="s">
        <v>40</v>
      </c>
      <c r="H2194" s="5">
        <v>10013</v>
      </c>
      <c r="I2194" s="5" t="s">
        <v>3552</v>
      </c>
      <c r="J2194" s="5" t="s">
        <v>6921</v>
      </c>
      <c r="K2194" s="5" t="s">
        <v>75</v>
      </c>
      <c r="L2194" s="5" t="s">
        <v>4150</v>
      </c>
      <c r="M2194" s="5">
        <v>26800616</v>
      </c>
      <c r="N2194" s="5">
        <v>26600626</v>
      </c>
      <c r="O2194" s="6">
        <v>46024</v>
      </c>
      <c r="P2194" s="4" t="s">
        <v>2845</v>
      </c>
      <c r="Q2194" s="5" t="s">
        <v>4146</v>
      </c>
      <c r="R2194" s="5">
        <v>3157571</v>
      </c>
      <c r="S2194" s="5" t="s">
        <v>1948</v>
      </c>
      <c r="T2194" s="4">
        <v>28941660</v>
      </c>
      <c r="U2194" s="4">
        <v>0</v>
      </c>
      <c r="V2194" s="4">
        <v>28941660</v>
      </c>
      <c r="W2194" s="4">
        <v>0</v>
      </c>
      <c r="X2194" s="4">
        <v>28941660</v>
      </c>
      <c r="Y2194" s="4">
        <v>28941660</v>
      </c>
    </row>
    <row r="2195" spans="1:25" x14ac:dyDescent="0.2">
      <c r="A2195" s="5" t="s">
        <v>3817</v>
      </c>
      <c r="B2195" s="5" t="s">
        <v>3501</v>
      </c>
      <c r="C2195" s="5" t="s">
        <v>3308</v>
      </c>
      <c r="D2195" s="5">
        <v>629</v>
      </c>
      <c r="E2195" s="5" t="s">
        <v>5222</v>
      </c>
      <c r="F2195" s="5">
        <v>22</v>
      </c>
      <c r="G2195" s="5" t="s">
        <v>40</v>
      </c>
      <c r="H2195" s="5">
        <v>10013</v>
      </c>
      <c r="I2195" s="5" t="s">
        <v>3552</v>
      </c>
      <c r="J2195" s="5" t="s">
        <v>6947</v>
      </c>
      <c r="K2195" s="5" t="s">
        <v>75</v>
      </c>
      <c r="L2195" s="5" t="s">
        <v>4695</v>
      </c>
      <c r="M2195" s="5">
        <v>26800722</v>
      </c>
      <c r="N2195" s="5">
        <v>26600732</v>
      </c>
      <c r="O2195" s="6">
        <v>46024</v>
      </c>
      <c r="P2195" s="4" t="s">
        <v>4248</v>
      </c>
      <c r="Q2195" s="5" t="s">
        <v>4696</v>
      </c>
      <c r="R2195" s="5">
        <v>1136887460</v>
      </c>
      <c r="S2195" s="5" t="s">
        <v>951</v>
      </c>
      <c r="T2195" s="4">
        <v>28941660</v>
      </c>
      <c r="U2195" s="4">
        <v>10129581</v>
      </c>
      <c r="V2195" s="4">
        <v>18812079</v>
      </c>
      <c r="W2195" s="4">
        <v>0</v>
      </c>
      <c r="X2195" s="4">
        <v>18812079</v>
      </c>
      <c r="Y2195" s="4">
        <v>18812079</v>
      </c>
    </row>
    <row r="2196" spans="1:25" x14ac:dyDescent="0.2">
      <c r="A2196" s="5" t="s">
        <v>3817</v>
      </c>
      <c r="B2196" s="5" t="s">
        <v>3501</v>
      </c>
      <c r="C2196" s="5" t="s">
        <v>3308</v>
      </c>
      <c r="D2196" s="5">
        <v>629</v>
      </c>
      <c r="E2196" s="5" t="s">
        <v>5222</v>
      </c>
      <c r="F2196" s="5">
        <v>22</v>
      </c>
      <c r="G2196" s="5" t="s">
        <v>40</v>
      </c>
      <c r="H2196" s="5">
        <v>10013</v>
      </c>
      <c r="I2196" s="5" t="s">
        <v>3552</v>
      </c>
      <c r="J2196" s="5" t="s">
        <v>6975</v>
      </c>
      <c r="K2196" s="5" t="s">
        <v>75</v>
      </c>
      <c r="L2196" s="5" t="s">
        <v>8875</v>
      </c>
      <c r="M2196" s="5">
        <v>26800902</v>
      </c>
      <c r="N2196" s="5">
        <v>26600912</v>
      </c>
      <c r="O2196" s="6">
        <v>46024</v>
      </c>
      <c r="P2196" s="4" t="s">
        <v>2809</v>
      </c>
      <c r="Q2196" s="5" t="s">
        <v>8876</v>
      </c>
      <c r="R2196" s="5">
        <v>1007405391</v>
      </c>
      <c r="S2196" s="5" t="s">
        <v>1941</v>
      </c>
      <c r="T2196" s="4">
        <v>28941660</v>
      </c>
      <c r="U2196" s="4">
        <v>643148</v>
      </c>
      <c r="V2196" s="4">
        <v>28298512</v>
      </c>
      <c r="W2196" s="4">
        <v>0</v>
      </c>
      <c r="X2196" s="4">
        <v>28298512</v>
      </c>
      <c r="Y2196" s="4">
        <v>28298512</v>
      </c>
    </row>
    <row r="2197" spans="1:25" x14ac:dyDescent="0.2">
      <c r="A2197" s="5" t="s">
        <v>3817</v>
      </c>
      <c r="B2197" s="5" t="s">
        <v>3501</v>
      </c>
      <c r="C2197" s="5" t="s">
        <v>3308</v>
      </c>
      <c r="D2197" s="5">
        <v>629</v>
      </c>
      <c r="E2197" s="5" t="s">
        <v>5222</v>
      </c>
      <c r="F2197" s="5">
        <v>22</v>
      </c>
      <c r="G2197" s="5" t="s">
        <v>40</v>
      </c>
      <c r="H2197" s="5">
        <v>10013</v>
      </c>
      <c r="I2197" s="5" t="s">
        <v>3552</v>
      </c>
      <c r="J2197" s="5" t="s">
        <v>7002</v>
      </c>
      <c r="K2197" s="5" t="s">
        <v>75</v>
      </c>
      <c r="L2197" s="5" t="s">
        <v>3780</v>
      </c>
      <c r="M2197" s="5">
        <v>26801084</v>
      </c>
      <c r="N2197" s="5">
        <v>26601094</v>
      </c>
      <c r="O2197" s="6">
        <v>46024</v>
      </c>
      <c r="P2197" s="4" t="s">
        <v>3781</v>
      </c>
      <c r="Q2197" s="5" t="s">
        <v>3782</v>
      </c>
      <c r="R2197" s="5">
        <v>1072168765</v>
      </c>
      <c r="S2197" s="5" t="s">
        <v>1942</v>
      </c>
      <c r="T2197" s="4">
        <v>28941660</v>
      </c>
      <c r="U2197" s="4">
        <v>0</v>
      </c>
      <c r="V2197" s="4">
        <v>28941660</v>
      </c>
      <c r="W2197" s="4">
        <v>0</v>
      </c>
      <c r="X2197" s="4">
        <v>28941660</v>
      </c>
      <c r="Y2197" s="4">
        <v>28941660</v>
      </c>
    </row>
    <row r="2198" spans="1:25" x14ac:dyDescent="0.2">
      <c r="A2198" s="5" t="s">
        <v>3817</v>
      </c>
      <c r="B2198" s="5" t="s">
        <v>3501</v>
      </c>
      <c r="C2198" s="5" t="s">
        <v>3308</v>
      </c>
      <c r="D2198" s="5">
        <v>629</v>
      </c>
      <c r="E2198" s="5" t="s">
        <v>5222</v>
      </c>
      <c r="F2198" s="5">
        <v>22</v>
      </c>
      <c r="G2198" s="5" t="s">
        <v>40</v>
      </c>
      <c r="H2198" s="5">
        <v>10013</v>
      </c>
      <c r="I2198" s="5" t="s">
        <v>3552</v>
      </c>
      <c r="J2198" s="5" t="s">
        <v>7016</v>
      </c>
      <c r="K2198" s="5" t="s">
        <v>75</v>
      </c>
      <c r="L2198" s="5" t="s">
        <v>8922</v>
      </c>
      <c r="M2198" s="5">
        <v>26801233</v>
      </c>
      <c r="N2198" s="5">
        <v>26601243</v>
      </c>
      <c r="O2198" s="6">
        <v>46024</v>
      </c>
      <c r="P2198" s="4" t="s">
        <v>2809</v>
      </c>
      <c r="Q2198" s="5" t="s">
        <v>8783</v>
      </c>
      <c r="R2198" s="5">
        <v>1070613402</v>
      </c>
      <c r="S2198" s="5" t="s">
        <v>1050</v>
      </c>
      <c r="T2198" s="4">
        <v>28941660</v>
      </c>
      <c r="U2198" s="4">
        <v>2411805</v>
      </c>
      <c r="V2198" s="4">
        <v>26529855</v>
      </c>
      <c r="W2198" s="4">
        <v>0</v>
      </c>
      <c r="X2198" s="4">
        <v>26529855</v>
      </c>
      <c r="Y2198" s="4">
        <v>26529855</v>
      </c>
    </row>
    <row r="2199" spans="1:25" x14ac:dyDescent="0.2">
      <c r="A2199" s="5" t="s">
        <v>3817</v>
      </c>
      <c r="B2199" s="5" t="s">
        <v>3501</v>
      </c>
      <c r="C2199" s="5" t="s">
        <v>3308</v>
      </c>
      <c r="D2199" s="5">
        <v>629</v>
      </c>
      <c r="E2199" s="5" t="s">
        <v>5222</v>
      </c>
      <c r="F2199" s="5">
        <v>22</v>
      </c>
      <c r="G2199" s="5" t="s">
        <v>40</v>
      </c>
      <c r="H2199" s="5">
        <v>10013</v>
      </c>
      <c r="I2199" s="5" t="s">
        <v>3552</v>
      </c>
      <c r="J2199" s="5" t="s">
        <v>7023</v>
      </c>
      <c r="K2199" s="5" t="s">
        <v>75</v>
      </c>
      <c r="L2199" s="5" t="s">
        <v>8933</v>
      </c>
      <c r="M2199" s="5">
        <v>26801292</v>
      </c>
      <c r="N2199" s="5">
        <v>26601302</v>
      </c>
      <c r="O2199" s="6">
        <v>46024</v>
      </c>
      <c r="P2199" s="4" t="s">
        <v>2809</v>
      </c>
      <c r="Q2199" s="5" t="s">
        <v>8934</v>
      </c>
      <c r="R2199" s="5">
        <v>1018465827</v>
      </c>
      <c r="S2199" s="5" t="s">
        <v>1949</v>
      </c>
      <c r="T2199" s="4">
        <v>28941660</v>
      </c>
      <c r="U2199" s="4">
        <v>643148</v>
      </c>
      <c r="V2199" s="4">
        <v>28298512</v>
      </c>
      <c r="W2199" s="4">
        <v>0</v>
      </c>
      <c r="X2199" s="4">
        <v>28298512</v>
      </c>
      <c r="Y2199" s="4">
        <v>28298512</v>
      </c>
    </row>
    <row r="2200" spans="1:25" x14ac:dyDescent="0.2">
      <c r="A2200" s="5" t="s">
        <v>3817</v>
      </c>
      <c r="B2200" s="5" t="s">
        <v>3501</v>
      </c>
      <c r="C2200" s="5" t="s">
        <v>3308</v>
      </c>
      <c r="D2200" s="5">
        <v>629</v>
      </c>
      <c r="E2200" s="5" t="s">
        <v>5222</v>
      </c>
      <c r="F2200" s="5">
        <v>22</v>
      </c>
      <c r="G2200" s="5" t="s">
        <v>40</v>
      </c>
      <c r="H2200" s="5">
        <v>10013</v>
      </c>
      <c r="I2200" s="5" t="s">
        <v>3552</v>
      </c>
      <c r="J2200" s="5" t="s">
        <v>7040</v>
      </c>
      <c r="K2200" s="5" t="s">
        <v>75</v>
      </c>
      <c r="L2200" s="5" t="s">
        <v>8963</v>
      </c>
      <c r="M2200" s="5">
        <v>26801535</v>
      </c>
      <c r="N2200" s="5">
        <v>26601545</v>
      </c>
      <c r="O2200" s="6">
        <v>46024</v>
      </c>
      <c r="P2200" s="4" t="s">
        <v>7498</v>
      </c>
      <c r="Q2200" s="5" t="s">
        <v>8964</v>
      </c>
      <c r="R2200" s="5">
        <v>1070308739</v>
      </c>
      <c r="S2200" s="5" t="s">
        <v>1945</v>
      </c>
      <c r="T2200" s="4">
        <v>28941660</v>
      </c>
      <c r="U2200" s="4">
        <v>160787</v>
      </c>
      <c r="V2200" s="4">
        <v>28780873</v>
      </c>
      <c r="W2200" s="4">
        <v>0</v>
      </c>
      <c r="X2200" s="4">
        <v>28780873</v>
      </c>
      <c r="Y2200" s="4">
        <v>28780873</v>
      </c>
    </row>
    <row r="2201" spans="1:25" x14ac:dyDescent="0.2">
      <c r="A2201" s="5" t="s">
        <v>3817</v>
      </c>
      <c r="B2201" s="5" t="s">
        <v>3501</v>
      </c>
      <c r="C2201" s="5" t="s">
        <v>3308</v>
      </c>
      <c r="D2201" s="5">
        <v>629</v>
      </c>
      <c r="E2201" s="5" t="s">
        <v>5222</v>
      </c>
      <c r="F2201" s="5">
        <v>22</v>
      </c>
      <c r="G2201" s="5" t="s">
        <v>40</v>
      </c>
      <c r="H2201" s="5">
        <v>10013</v>
      </c>
      <c r="I2201" s="5" t="s">
        <v>3552</v>
      </c>
      <c r="J2201" s="5" t="s">
        <v>7041</v>
      </c>
      <c r="K2201" s="5" t="s">
        <v>75</v>
      </c>
      <c r="L2201" s="5" t="s">
        <v>8965</v>
      </c>
      <c r="M2201" s="5">
        <v>26801536</v>
      </c>
      <c r="N2201" s="5">
        <v>26601546</v>
      </c>
      <c r="O2201" s="6">
        <v>46024</v>
      </c>
      <c r="P2201" s="4" t="s">
        <v>7498</v>
      </c>
      <c r="Q2201" s="5" t="s">
        <v>8783</v>
      </c>
      <c r="R2201" s="5">
        <v>1069266416</v>
      </c>
      <c r="S2201" s="5" t="s">
        <v>15762</v>
      </c>
      <c r="T2201" s="4">
        <v>28941660</v>
      </c>
      <c r="U2201" s="4">
        <v>0</v>
      </c>
      <c r="V2201" s="4">
        <v>28941660</v>
      </c>
      <c r="W2201" s="4">
        <v>0</v>
      </c>
      <c r="X2201" s="4">
        <v>28941660</v>
      </c>
      <c r="Y2201" s="4">
        <v>28941660</v>
      </c>
    </row>
    <row r="2202" spans="1:25" x14ac:dyDescent="0.2">
      <c r="A2202" s="5" t="s">
        <v>3817</v>
      </c>
      <c r="B2202" s="5" t="s">
        <v>3501</v>
      </c>
      <c r="C2202" s="5" t="s">
        <v>3308</v>
      </c>
      <c r="D2202" s="5">
        <v>629</v>
      </c>
      <c r="E2202" s="5" t="s">
        <v>5222</v>
      </c>
      <c r="F2202" s="5">
        <v>22</v>
      </c>
      <c r="G2202" s="5" t="s">
        <v>40</v>
      </c>
      <c r="H2202" s="5">
        <v>10013</v>
      </c>
      <c r="I2202" s="5" t="s">
        <v>3552</v>
      </c>
      <c r="J2202" s="5" t="s">
        <v>16955</v>
      </c>
      <c r="K2202" s="5" t="s">
        <v>75</v>
      </c>
      <c r="L2202" s="5" t="s">
        <v>16956</v>
      </c>
      <c r="M2202" s="5">
        <v>26803651</v>
      </c>
      <c r="N2202" s="5">
        <v>26600732</v>
      </c>
      <c r="O2202" s="6">
        <v>46141.617268518516</v>
      </c>
      <c r="P2202" s="4" t="s">
        <v>13701</v>
      </c>
      <c r="Q2202" s="5" t="s">
        <v>10158</v>
      </c>
      <c r="R2202" s="5">
        <v>1003751832</v>
      </c>
      <c r="S2202" s="5" t="s">
        <v>16957</v>
      </c>
      <c r="T2202" s="4">
        <v>10129581</v>
      </c>
      <c r="U2202" s="4">
        <v>0</v>
      </c>
      <c r="V2202" s="4">
        <v>10129581</v>
      </c>
      <c r="W2202" s="4">
        <v>0</v>
      </c>
      <c r="X2202" s="4">
        <v>10129581</v>
      </c>
      <c r="Y2202" s="4">
        <v>10129581</v>
      </c>
    </row>
    <row r="2203" spans="1:25" x14ac:dyDescent="0.2">
      <c r="A2203" s="5" t="s">
        <v>3817</v>
      </c>
      <c r="B2203" s="5" t="s">
        <v>3501</v>
      </c>
      <c r="C2203" s="5" t="s">
        <v>3308</v>
      </c>
      <c r="D2203" s="5">
        <v>629</v>
      </c>
      <c r="E2203" s="5" t="s">
        <v>5222</v>
      </c>
      <c r="F2203" s="5">
        <v>22</v>
      </c>
      <c r="G2203" s="5" t="s">
        <v>40</v>
      </c>
      <c r="H2203" s="5">
        <v>27501</v>
      </c>
      <c r="I2203" s="5" t="s">
        <v>3724</v>
      </c>
      <c r="J2203" s="5" t="s">
        <v>22441</v>
      </c>
      <c r="K2203" s="5" t="s">
        <v>22972</v>
      </c>
      <c r="L2203" s="5" t="s">
        <v>24473</v>
      </c>
      <c r="M2203" s="5">
        <v>26806258</v>
      </c>
      <c r="N2203" s="5">
        <v>26601975</v>
      </c>
      <c r="O2203" s="6">
        <v>46253.398356481484</v>
      </c>
      <c r="P2203" s="4" t="s">
        <v>94</v>
      </c>
      <c r="Q2203" s="5" t="s">
        <v>18510</v>
      </c>
      <c r="R2203" s="5">
        <v>1069731436</v>
      </c>
      <c r="S2203" s="5" t="s">
        <v>12599</v>
      </c>
      <c r="T2203" s="4">
        <v>7155717</v>
      </c>
      <c r="U2203" s="4">
        <v>0</v>
      </c>
      <c r="V2203" s="4">
        <v>7155717</v>
      </c>
      <c r="W2203" s="4">
        <v>7155717</v>
      </c>
      <c r="X2203" s="4">
        <v>0</v>
      </c>
    </row>
    <row r="2204" spans="1:25" x14ac:dyDescent="0.2">
      <c r="A2204" s="5" t="s">
        <v>3817</v>
      </c>
      <c r="B2204" s="5" t="s">
        <v>3501</v>
      </c>
      <c r="C2204" s="5" t="s">
        <v>1275</v>
      </c>
      <c r="D2204" s="5">
        <v>169</v>
      </c>
      <c r="E2204" s="5" t="s">
        <v>5223</v>
      </c>
      <c r="F2204" s="5">
        <v>22</v>
      </c>
      <c r="G2204" s="5" t="s">
        <v>40</v>
      </c>
      <c r="H2204" s="5">
        <v>27501</v>
      </c>
      <c r="I2204" s="5" t="s">
        <v>3724</v>
      </c>
      <c r="J2204" s="5" t="s">
        <v>10132</v>
      </c>
      <c r="K2204" s="5" t="s">
        <v>22972</v>
      </c>
      <c r="L2204" s="5" t="s">
        <v>23891</v>
      </c>
      <c r="M2204" s="5">
        <v>26802091</v>
      </c>
      <c r="N2204" s="5">
        <v>26601581</v>
      </c>
      <c r="O2204" s="6">
        <v>46041.892928240741</v>
      </c>
      <c r="P2204" s="4" t="s">
        <v>7292</v>
      </c>
      <c r="Q2204" s="5" t="s">
        <v>10133</v>
      </c>
      <c r="R2204" s="5">
        <v>1016078361</v>
      </c>
      <c r="S2204" s="5" t="s">
        <v>10134</v>
      </c>
      <c r="T2204" s="4">
        <v>28941660</v>
      </c>
      <c r="U2204" s="4">
        <v>3376527</v>
      </c>
      <c r="V2204" s="4">
        <v>25565133</v>
      </c>
      <c r="W2204" s="4">
        <v>0</v>
      </c>
      <c r="X2204" s="4">
        <v>25565133</v>
      </c>
      <c r="Y2204" s="4">
        <v>25565133</v>
      </c>
    </row>
    <row r="2205" spans="1:25" x14ac:dyDescent="0.2">
      <c r="A2205" s="5" t="s">
        <v>3817</v>
      </c>
      <c r="B2205" s="5" t="s">
        <v>3501</v>
      </c>
      <c r="C2205" s="5" t="s">
        <v>1275</v>
      </c>
      <c r="D2205" s="5">
        <v>169</v>
      </c>
      <c r="E2205" s="5" t="s">
        <v>5223</v>
      </c>
      <c r="F2205" s="5">
        <v>22</v>
      </c>
      <c r="G2205" s="5" t="s">
        <v>40</v>
      </c>
      <c r="H2205" s="5">
        <v>27501</v>
      </c>
      <c r="I2205" s="5" t="s">
        <v>3724</v>
      </c>
      <c r="J2205" s="5" t="s">
        <v>10160</v>
      </c>
      <c r="K2205" s="5" t="s">
        <v>22972</v>
      </c>
      <c r="L2205" s="5" t="s">
        <v>23902</v>
      </c>
      <c r="M2205" s="5">
        <v>26802170</v>
      </c>
      <c r="N2205" s="5">
        <v>26601581</v>
      </c>
      <c r="O2205" s="6">
        <v>46042.641273148147</v>
      </c>
      <c r="P2205" s="4" t="s">
        <v>8647</v>
      </c>
      <c r="Q2205" s="5" t="s">
        <v>10133</v>
      </c>
      <c r="R2205" s="5">
        <v>1023866910</v>
      </c>
      <c r="S2205" s="5" t="s">
        <v>10161</v>
      </c>
      <c r="T2205" s="4">
        <v>35142000</v>
      </c>
      <c r="U2205" s="4">
        <v>3709433</v>
      </c>
      <c r="V2205" s="4">
        <v>31432567</v>
      </c>
      <c r="W2205" s="4">
        <v>0</v>
      </c>
      <c r="X2205" s="4">
        <v>31432567</v>
      </c>
      <c r="Y2205" s="4">
        <v>31432567</v>
      </c>
    </row>
    <row r="2206" spans="1:25" x14ac:dyDescent="0.2">
      <c r="A2206" s="5" t="s">
        <v>3817</v>
      </c>
      <c r="B2206" s="5" t="s">
        <v>3501</v>
      </c>
      <c r="C2206" s="5" t="s">
        <v>1275</v>
      </c>
      <c r="D2206" s="5">
        <v>169</v>
      </c>
      <c r="E2206" s="5" t="s">
        <v>5223</v>
      </c>
      <c r="F2206" s="5">
        <v>22</v>
      </c>
      <c r="G2206" s="5" t="s">
        <v>40</v>
      </c>
      <c r="H2206" s="5">
        <v>27501</v>
      </c>
      <c r="I2206" s="5" t="s">
        <v>3724</v>
      </c>
      <c r="J2206" s="5" t="s">
        <v>10270</v>
      </c>
      <c r="K2206" s="5" t="s">
        <v>22972</v>
      </c>
      <c r="L2206" s="5" t="s">
        <v>23945</v>
      </c>
      <c r="M2206" s="5">
        <v>26802696</v>
      </c>
      <c r="N2206" s="5">
        <v>26601581</v>
      </c>
      <c r="O2206" s="6">
        <v>46049.673784722225</v>
      </c>
      <c r="P2206" s="4" t="s">
        <v>7288</v>
      </c>
      <c r="Q2206" s="5" t="s">
        <v>10252</v>
      </c>
      <c r="R2206" s="5">
        <v>1096217051</v>
      </c>
      <c r="S2206" s="5" t="s">
        <v>10271</v>
      </c>
      <c r="T2206" s="4">
        <v>30250000</v>
      </c>
      <c r="U2206" s="4">
        <v>2933333</v>
      </c>
      <c r="V2206" s="4">
        <v>27316667</v>
      </c>
      <c r="W2206" s="4">
        <v>0</v>
      </c>
      <c r="X2206" s="4">
        <v>27316667</v>
      </c>
      <c r="Y2206" s="4">
        <v>27316667</v>
      </c>
    </row>
    <row r="2207" spans="1:25" x14ac:dyDescent="0.2">
      <c r="A2207" s="5" t="s">
        <v>3817</v>
      </c>
      <c r="B2207" s="5" t="s">
        <v>3501</v>
      </c>
      <c r="C2207" s="5" t="s">
        <v>1275</v>
      </c>
      <c r="D2207" s="5">
        <v>169</v>
      </c>
      <c r="E2207" s="5" t="s">
        <v>5223</v>
      </c>
      <c r="F2207" s="5">
        <v>22</v>
      </c>
      <c r="G2207" s="5" t="s">
        <v>40</v>
      </c>
      <c r="H2207" s="5">
        <v>27501</v>
      </c>
      <c r="I2207" s="5" t="s">
        <v>3724</v>
      </c>
      <c r="J2207" s="5" t="s">
        <v>21786</v>
      </c>
      <c r="K2207" s="5" t="s">
        <v>22972</v>
      </c>
      <c r="L2207" s="5" t="s">
        <v>24421</v>
      </c>
      <c r="M2207" s="5">
        <v>26805939</v>
      </c>
      <c r="N2207" s="5">
        <v>26601975</v>
      </c>
      <c r="O2207" s="6">
        <v>46244.701296296298</v>
      </c>
      <c r="P2207" s="4" t="s">
        <v>18509</v>
      </c>
      <c r="Q2207" s="5" t="s">
        <v>20056</v>
      </c>
      <c r="R2207" s="5">
        <v>1000733537</v>
      </c>
      <c r="S2207" s="5" t="s">
        <v>21787</v>
      </c>
      <c r="T2207" s="4">
        <v>27000000</v>
      </c>
      <c r="U2207" s="4">
        <v>0</v>
      </c>
      <c r="V2207" s="4">
        <v>27000000</v>
      </c>
      <c r="W2207" s="4">
        <v>23200000</v>
      </c>
      <c r="X2207" s="4">
        <v>3800000</v>
      </c>
      <c r="Y2207" s="4">
        <v>3800000</v>
      </c>
    </row>
    <row r="2208" spans="1:25" x14ac:dyDescent="0.2">
      <c r="A2208" s="5" t="s">
        <v>3817</v>
      </c>
      <c r="B2208" s="5" t="s">
        <v>3501</v>
      </c>
      <c r="C2208" s="5" t="s">
        <v>17815</v>
      </c>
      <c r="D2208" s="5">
        <v>942</v>
      </c>
      <c r="E2208" s="5" t="s">
        <v>17816</v>
      </c>
      <c r="F2208" s="5">
        <v>39</v>
      </c>
      <c r="G2208" s="5" t="s">
        <v>1240</v>
      </c>
      <c r="H2208" s="5">
        <v>27501</v>
      </c>
      <c r="I2208" s="5" t="s">
        <v>3724</v>
      </c>
      <c r="J2208" s="5" t="s">
        <v>21788</v>
      </c>
      <c r="K2208" s="5" t="s">
        <v>22972</v>
      </c>
      <c r="L2208" s="5" t="s">
        <v>24459</v>
      </c>
      <c r="M2208" s="5">
        <v>26806122</v>
      </c>
      <c r="N2208" s="5">
        <v>26601975</v>
      </c>
      <c r="O2208" s="6">
        <v>46247.921469907407</v>
      </c>
      <c r="P2208" s="4" t="s">
        <v>18509</v>
      </c>
      <c r="Q2208" s="5" t="s">
        <v>18547</v>
      </c>
      <c r="R2208" s="5">
        <v>80386852</v>
      </c>
      <c r="S2208" s="5" t="s">
        <v>21789</v>
      </c>
      <c r="T2208" s="4">
        <v>27000000</v>
      </c>
      <c r="U2208" s="4">
        <v>0</v>
      </c>
      <c r="V2208" s="4">
        <v>27000000</v>
      </c>
      <c r="W2208" s="4">
        <v>18600000</v>
      </c>
      <c r="X2208" s="4">
        <v>8400000</v>
      </c>
      <c r="Y2208" s="4">
        <v>2400000</v>
      </c>
    </row>
    <row r="2209" spans="1:25" x14ac:dyDescent="0.2">
      <c r="A2209" s="5" t="s">
        <v>3817</v>
      </c>
      <c r="B2209" s="5" t="s">
        <v>3501</v>
      </c>
      <c r="C2209" s="5" t="s">
        <v>3309</v>
      </c>
      <c r="D2209" s="5">
        <v>172</v>
      </c>
      <c r="E2209" s="5" t="s">
        <v>5225</v>
      </c>
      <c r="F2209" s="5">
        <v>60</v>
      </c>
      <c r="G2209" s="5" t="s">
        <v>37</v>
      </c>
      <c r="H2209" s="5">
        <v>10013</v>
      </c>
      <c r="I2209" s="5" t="s">
        <v>3552</v>
      </c>
      <c r="J2209" s="5" t="s">
        <v>6721</v>
      </c>
      <c r="K2209" s="5" t="s">
        <v>75</v>
      </c>
      <c r="L2209" s="5" t="s">
        <v>8774</v>
      </c>
      <c r="M2209" s="5">
        <v>26800040</v>
      </c>
      <c r="N2209" s="5">
        <v>26600050</v>
      </c>
      <c r="O2209" s="6">
        <v>46024</v>
      </c>
      <c r="P2209" s="4" t="s">
        <v>2809</v>
      </c>
      <c r="Q2209" s="5" t="s">
        <v>8775</v>
      </c>
      <c r="R2209" s="5">
        <v>1049798657</v>
      </c>
      <c r="S2209" s="5" t="s">
        <v>1081</v>
      </c>
      <c r="T2209" s="4">
        <v>28944000</v>
      </c>
      <c r="U2209" s="4">
        <v>1286400</v>
      </c>
      <c r="V2209" s="4">
        <v>27657600</v>
      </c>
      <c r="W2209" s="4">
        <v>0</v>
      </c>
      <c r="X2209" s="4">
        <v>27657600</v>
      </c>
      <c r="Y2209" s="4">
        <v>27657600</v>
      </c>
    </row>
    <row r="2210" spans="1:25" x14ac:dyDescent="0.2">
      <c r="A2210" s="5" t="s">
        <v>3817</v>
      </c>
      <c r="B2210" s="5" t="s">
        <v>3501</v>
      </c>
      <c r="C2210" s="5" t="s">
        <v>3309</v>
      </c>
      <c r="D2210" s="5">
        <v>172</v>
      </c>
      <c r="E2210" s="5" t="s">
        <v>5225</v>
      </c>
      <c r="F2210" s="5">
        <v>60</v>
      </c>
      <c r="G2210" s="5" t="s">
        <v>37</v>
      </c>
      <c r="H2210" s="5">
        <v>10013</v>
      </c>
      <c r="I2210" s="5" t="s">
        <v>3552</v>
      </c>
      <c r="J2210" s="5" t="s">
        <v>6722</v>
      </c>
      <c r="K2210" s="5" t="s">
        <v>75</v>
      </c>
      <c r="L2210" s="5" t="s">
        <v>8776</v>
      </c>
      <c r="M2210" s="5">
        <v>26800045</v>
      </c>
      <c r="N2210" s="5">
        <v>26600055</v>
      </c>
      <c r="O2210" s="6">
        <v>46024</v>
      </c>
      <c r="P2210" s="4" t="s">
        <v>2809</v>
      </c>
      <c r="Q2210" s="5" t="s">
        <v>8777</v>
      </c>
      <c r="R2210" s="5">
        <v>20638326</v>
      </c>
      <c r="S2210" s="5" t="s">
        <v>8778</v>
      </c>
      <c r="T2210" s="4">
        <v>60000000</v>
      </c>
      <c r="U2210" s="4">
        <v>4333333</v>
      </c>
      <c r="V2210" s="4">
        <v>55666667</v>
      </c>
      <c r="W2210" s="4">
        <v>0</v>
      </c>
      <c r="X2210" s="4">
        <v>55666667</v>
      </c>
      <c r="Y2210" s="4">
        <v>55666667</v>
      </c>
    </row>
    <row r="2211" spans="1:25" x14ac:dyDescent="0.2">
      <c r="A2211" s="5" t="s">
        <v>3817</v>
      </c>
      <c r="B2211" s="5" t="s">
        <v>3501</v>
      </c>
      <c r="C2211" s="5" t="s">
        <v>3309</v>
      </c>
      <c r="D2211" s="5">
        <v>172</v>
      </c>
      <c r="E2211" s="5" t="s">
        <v>5225</v>
      </c>
      <c r="F2211" s="5">
        <v>60</v>
      </c>
      <c r="G2211" s="5" t="s">
        <v>37</v>
      </c>
      <c r="H2211" s="5">
        <v>10013</v>
      </c>
      <c r="I2211" s="5" t="s">
        <v>3552</v>
      </c>
      <c r="J2211" s="5" t="s">
        <v>6725</v>
      </c>
      <c r="K2211" s="5" t="s">
        <v>75</v>
      </c>
      <c r="L2211" s="5" t="s">
        <v>8785</v>
      </c>
      <c r="M2211" s="5">
        <v>26800067</v>
      </c>
      <c r="N2211" s="5">
        <v>26600077</v>
      </c>
      <c r="O2211" s="6">
        <v>46024</v>
      </c>
      <c r="P2211" s="4" t="s">
        <v>2809</v>
      </c>
      <c r="Q2211" s="5" t="s">
        <v>8786</v>
      </c>
      <c r="R2211" s="5">
        <v>1014276459</v>
      </c>
      <c r="S2211" s="5" t="s">
        <v>8787</v>
      </c>
      <c r="T2211" s="4">
        <v>39000000</v>
      </c>
      <c r="U2211" s="4">
        <v>2600000</v>
      </c>
      <c r="V2211" s="4">
        <v>36400000</v>
      </c>
      <c r="W2211" s="4">
        <v>0</v>
      </c>
      <c r="X2211" s="4">
        <v>36400000</v>
      </c>
      <c r="Y2211" s="4">
        <v>36400000</v>
      </c>
    </row>
    <row r="2212" spans="1:25" x14ac:dyDescent="0.2">
      <c r="A2212" s="5" t="s">
        <v>3817</v>
      </c>
      <c r="B2212" s="5" t="s">
        <v>3501</v>
      </c>
      <c r="C2212" s="5" t="s">
        <v>3309</v>
      </c>
      <c r="D2212" s="5">
        <v>172</v>
      </c>
      <c r="E2212" s="5" t="s">
        <v>5225</v>
      </c>
      <c r="F2212" s="5">
        <v>60</v>
      </c>
      <c r="G2212" s="5" t="s">
        <v>37</v>
      </c>
      <c r="H2212" s="5">
        <v>10013</v>
      </c>
      <c r="I2212" s="5" t="s">
        <v>3552</v>
      </c>
      <c r="J2212" s="5" t="s">
        <v>6760</v>
      </c>
      <c r="K2212" s="5" t="s">
        <v>75</v>
      </c>
      <c r="L2212" s="5" t="s">
        <v>4759</v>
      </c>
      <c r="M2212" s="5">
        <v>26800134</v>
      </c>
      <c r="N2212" s="5">
        <v>26600144</v>
      </c>
      <c r="O2212" s="6">
        <v>46024</v>
      </c>
      <c r="P2212" s="4" t="s">
        <v>2869</v>
      </c>
      <c r="Q2212" s="5" t="s">
        <v>4760</v>
      </c>
      <c r="R2212" s="5">
        <v>1032429935</v>
      </c>
      <c r="S2212" s="5" t="s">
        <v>20162</v>
      </c>
      <c r="T2212" s="4">
        <v>30000000</v>
      </c>
      <c r="U2212" s="4">
        <v>0</v>
      </c>
      <c r="V2212" s="4">
        <v>30000000</v>
      </c>
      <c r="W2212" s="4">
        <v>0</v>
      </c>
      <c r="X2212" s="4">
        <v>30000000</v>
      </c>
      <c r="Y2212" s="4">
        <v>30000000</v>
      </c>
    </row>
    <row r="2213" spans="1:25" x14ac:dyDescent="0.2">
      <c r="A2213" s="5" t="s">
        <v>3817</v>
      </c>
      <c r="B2213" s="5" t="s">
        <v>3501</v>
      </c>
      <c r="C2213" s="5" t="s">
        <v>3309</v>
      </c>
      <c r="D2213" s="5">
        <v>172</v>
      </c>
      <c r="E2213" s="5" t="s">
        <v>5225</v>
      </c>
      <c r="F2213" s="5">
        <v>60</v>
      </c>
      <c r="G2213" s="5" t="s">
        <v>37</v>
      </c>
      <c r="H2213" s="5">
        <v>10013</v>
      </c>
      <c r="I2213" s="5" t="s">
        <v>3552</v>
      </c>
      <c r="J2213" s="5" t="s">
        <v>6769</v>
      </c>
      <c r="K2213" s="5" t="s">
        <v>75</v>
      </c>
      <c r="L2213" s="5" t="s">
        <v>4773</v>
      </c>
      <c r="M2213" s="5">
        <v>26800163</v>
      </c>
      <c r="N2213" s="5">
        <v>26600173</v>
      </c>
      <c r="O2213" s="6">
        <v>46024</v>
      </c>
      <c r="P2213" s="4" t="s">
        <v>766</v>
      </c>
      <c r="Q2213" s="5" t="s">
        <v>4158</v>
      </c>
      <c r="R2213" s="5">
        <v>1108457275</v>
      </c>
      <c r="S2213" s="5" t="s">
        <v>1989</v>
      </c>
      <c r="T2213" s="4">
        <v>33000000</v>
      </c>
      <c r="U2213" s="4">
        <v>0</v>
      </c>
      <c r="V2213" s="4">
        <v>33000000</v>
      </c>
      <c r="W2213" s="4">
        <v>0</v>
      </c>
      <c r="X2213" s="4">
        <v>33000000</v>
      </c>
      <c r="Y2213" s="4">
        <v>33000000</v>
      </c>
    </row>
    <row r="2214" spans="1:25" x14ac:dyDescent="0.2">
      <c r="A2214" s="5" t="s">
        <v>3817</v>
      </c>
      <c r="B2214" s="5" t="s">
        <v>3501</v>
      </c>
      <c r="C2214" s="5" t="s">
        <v>3309</v>
      </c>
      <c r="D2214" s="5">
        <v>172</v>
      </c>
      <c r="E2214" s="5" t="s">
        <v>5225</v>
      </c>
      <c r="F2214" s="5">
        <v>60</v>
      </c>
      <c r="G2214" s="5" t="s">
        <v>37</v>
      </c>
      <c r="H2214" s="5">
        <v>10013</v>
      </c>
      <c r="I2214" s="5" t="s">
        <v>3552</v>
      </c>
      <c r="J2214" s="5" t="s">
        <v>6778</v>
      </c>
      <c r="K2214" s="5" t="s">
        <v>75</v>
      </c>
      <c r="L2214" s="5" t="s">
        <v>4785</v>
      </c>
      <c r="M2214" s="5">
        <v>26800184</v>
      </c>
      <c r="N2214" s="5">
        <v>26600194</v>
      </c>
      <c r="O2214" s="6">
        <v>46024</v>
      </c>
      <c r="P2214" s="4" t="s">
        <v>766</v>
      </c>
      <c r="Q2214" s="5" t="s">
        <v>4156</v>
      </c>
      <c r="R2214" s="5">
        <v>1030536532</v>
      </c>
      <c r="S2214" s="5" t="s">
        <v>2536</v>
      </c>
      <c r="T2214" s="4">
        <v>33000000</v>
      </c>
      <c r="U2214" s="4">
        <v>0</v>
      </c>
      <c r="V2214" s="4">
        <v>33000000</v>
      </c>
      <c r="W2214" s="4">
        <v>0</v>
      </c>
      <c r="X2214" s="4">
        <v>33000000</v>
      </c>
      <c r="Y2214" s="4">
        <v>33000000</v>
      </c>
    </row>
    <row r="2215" spans="1:25" x14ac:dyDescent="0.2">
      <c r="A2215" s="5" t="s">
        <v>3817</v>
      </c>
      <c r="B2215" s="5" t="s">
        <v>3501</v>
      </c>
      <c r="C2215" s="5" t="s">
        <v>3309</v>
      </c>
      <c r="D2215" s="5">
        <v>172</v>
      </c>
      <c r="E2215" s="5" t="s">
        <v>5225</v>
      </c>
      <c r="F2215" s="5">
        <v>60</v>
      </c>
      <c r="G2215" s="5" t="s">
        <v>37</v>
      </c>
      <c r="H2215" s="5">
        <v>10013</v>
      </c>
      <c r="I2215" s="5" t="s">
        <v>3552</v>
      </c>
      <c r="J2215" s="5" t="s">
        <v>6791</v>
      </c>
      <c r="K2215" s="5" t="s">
        <v>75</v>
      </c>
      <c r="L2215" s="5" t="s">
        <v>4801</v>
      </c>
      <c r="M2215" s="5">
        <v>26800210</v>
      </c>
      <c r="N2215" s="5">
        <v>26600220</v>
      </c>
      <c r="O2215" s="6">
        <v>46024</v>
      </c>
      <c r="P2215" s="4" t="s">
        <v>766</v>
      </c>
      <c r="Q2215" s="5" t="s">
        <v>4802</v>
      </c>
      <c r="R2215" s="5">
        <v>52731379</v>
      </c>
      <c r="S2215" s="5" t="s">
        <v>775</v>
      </c>
      <c r="T2215" s="4">
        <v>60000000</v>
      </c>
      <c r="U2215" s="4">
        <v>0</v>
      </c>
      <c r="V2215" s="4">
        <v>60000000</v>
      </c>
      <c r="W2215" s="4">
        <v>0</v>
      </c>
      <c r="X2215" s="4">
        <v>60000000</v>
      </c>
      <c r="Y2215" s="4">
        <v>60000000</v>
      </c>
    </row>
    <row r="2216" spans="1:25" x14ac:dyDescent="0.2">
      <c r="A2216" s="5" t="s">
        <v>3817</v>
      </c>
      <c r="B2216" s="5" t="s">
        <v>3501</v>
      </c>
      <c r="C2216" s="5" t="s">
        <v>3309</v>
      </c>
      <c r="D2216" s="5">
        <v>172</v>
      </c>
      <c r="E2216" s="5" t="s">
        <v>5225</v>
      </c>
      <c r="F2216" s="5">
        <v>60</v>
      </c>
      <c r="G2216" s="5" t="s">
        <v>37</v>
      </c>
      <c r="H2216" s="5">
        <v>10013</v>
      </c>
      <c r="I2216" s="5" t="s">
        <v>3552</v>
      </c>
      <c r="J2216" s="5" t="s">
        <v>6794</v>
      </c>
      <c r="K2216" s="5" t="s">
        <v>75</v>
      </c>
      <c r="L2216" s="5" t="s">
        <v>8802</v>
      </c>
      <c r="M2216" s="5">
        <v>26800213</v>
      </c>
      <c r="N2216" s="5">
        <v>26600223</v>
      </c>
      <c r="O2216" s="6">
        <v>46024</v>
      </c>
      <c r="P2216" s="4" t="s">
        <v>2809</v>
      </c>
      <c r="Q2216" s="5" t="s">
        <v>8803</v>
      </c>
      <c r="R2216" s="5">
        <v>1070609107</v>
      </c>
      <c r="S2216" s="5" t="s">
        <v>1987</v>
      </c>
      <c r="T2216" s="4">
        <v>33312000</v>
      </c>
      <c r="U2216" s="4">
        <v>1480533</v>
      </c>
      <c r="V2216" s="4">
        <v>31831467</v>
      </c>
      <c r="W2216" s="4">
        <v>0</v>
      </c>
      <c r="X2216" s="4">
        <v>31831467</v>
      </c>
      <c r="Y2216" s="4">
        <v>31831467</v>
      </c>
    </row>
    <row r="2217" spans="1:25" x14ac:dyDescent="0.2">
      <c r="A2217" s="5" t="s">
        <v>3817</v>
      </c>
      <c r="B2217" s="5" t="s">
        <v>3501</v>
      </c>
      <c r="C2217" s="5" t="s">
        <v>3309</v>
      </c>
      <c r="D2217" s="5">
        <v>172</v>
      </c>
      <c r="E2217" s="5" t="s">
        <v>5225</v>
      </c>
      <c r="F2217" s="5">
        <v>60</v>
      </c>
      <c r="G2217" s="5" t="s">
        <v>37</v>
      </c>
      <c r="H2217" s="5">
        <v>10013</v>
      </c>
      <c r="I2217" s="5" t="s">
        <v>3552</v>
      </c>
      <c r="J2217" s="5" t="s">
        <v>6797</v>
      </c>
      <c r="K2217" s="5" t="s">
        <v>75</v>
      </c>
      <c r="L2217" s="5" t="s">
        <v>8808</v>
      </c>
      <c r="M2217" s="5">
        <v>26800217</v>
      </c>
      <c r="N2217" s="5">
        <v>26600227</v>
      </c>
      <c r="O2217" s="6">
        <v>46024</v>
      </c>
      <c r="P2217" s="4" t="s">
        <v>2809</v>
      </c>
      <c r="Q2217" s="5" t="s">
        <v>8809</v>
      </c>
      <c r="R2217" s="5">
        <v>7320333</v>
      </c>
      <c r="S2217" s="5" t="s">
        <v>3242</v>
      </c>
      <c r="T2217" s="4">
        <v>33000000</v>
      </c>
      <c r="U2217" s="4">
        <v>1466667</v>
      </c>
      <c r="V2217" s="4">
        <v>31533333</v>
      </c>
      <c r="W2217" s="4">
        <v>0</v>
      </c>
      <c r="X2217" s="4">
        <v>31533333</v>
      </c>
      <c r="Y2217" s="4">
        <v>31533333</v>
      </c>
    </row>
    <row r="2218" spans="1:25" x14ac:dyDescent="0.2">
      <c r="A2218" s="5" t="s">
        <v>3817</v>
      </c>
      <c r="B2218" s="5" t="s">
        <v>3501</v>
      </c>
      <c r="C2218" s="5" t="s">
        <v>3309</v>
      </c>
      <c r="D2218" s="5">
        <v>172</v>
      </c>
      <c r="E2218" s="5" t="s">
        <v>5225</v>
      </c>
      <c r="F2218" s="5">
        <v>60</v>
      </c>
      <c r="G2218" s="5" t="s">
        <v>37</v>
      </c>
      <c r="H2218" s="5">
        <v>10013</v>
      </c>
      <c r="I2218" s="5" t="s">
        <v>3552</v>
      </c>
      <c r="J2218" s="5" t="s">
        <v>6823</v>
      </c>
      <c r="K2218" s="5" t="s">
        <v>75</v>
      </c>
      <c r="L2218" s="5" t="s">
        <v>4808</v>
      </c>
      <c r="M2218" s="5">
        <v>26800308</v>
      </c>
      <c r="N2218" s="5">
        <v>26600318</v>
      </c>
      <c r="O2218" s="6">
        <v>46024</v>
      </c>
      <c r="P2218" s="4" t="s">
        <v>766</v>
      </c>
      <c r="Q2218" s="5" t="s">
        <v>4156</v>
      </c>
      <c r="R2218" s="5">
        <v>1054802030</v>
      </c>
      <c r="S2218" s="5" t="s">
        <v>367</v>
      </c>
      <c r="T2218" s="4">
        <v>28941660</v>
      </c>
      <c r="U2218" s="4">
        <v>0</v>
      </c>
      <c r="V2218" s="4">
        <v>28941660</v>
      </c>
      <c r="W2218" s="4">
        <v>0</v>
      </c>
      <c r="X2218" s="4">
        <v>28941660</v>
      </c>
      <c r="Y2218" s="4">
        <v>28941660</v>
      </c>
    </row>
    <row r="2219" spans="1:25" x14ac:dyDescent="0.2">
      <c r="A2219" s="5" t="s">
        <v>3817</v>
      </c>
      <c r="B2219" s="5" t="s">
        <v>3501</v>
      </c>
      <c r="C2219" s="5" t="s">
        <v>3309</v>
      </c>
      <c r="D2219" s="5">
        <v>172</v>
      </c>
      <c r="E2219" s="5" t="s">
        <v>5225</v>
      </c>
      <c r="F2219" s="5">
        <v>60</v>
      </c>
      <c r="G2219" s="5" t="s">
        <v>37</v>
      </c>
      <c r="H2219" s="5">
        <v>10013</v>
      </c>
      <c r="I2219" s="5" t="s">
        <v>3552</v>
      </c>
      <c r="J2219" s="5" t="s">
        <v>6825</v>
      </c>
      <c r="K2219" s="5" t="s">
        <v>75</v>
      </c>
      <c r="L2219" s="5" t="s">
        <v>4810</v>
      </c>
      <c r="M2219" s="5">
        <v>26800312</v>
      </c>
      <c r="N2219" s="5">
        <v>26600322</v>
      </c>
      <c r="O2219" s="6">
        <v>46024</v>
      </c>
      <c r="P2219" s="4" t="s">
        <v>766</v>
      </c>
      <c r="Q2219" s="5" t="s">
        <v>4811</v>
      </c>
      <c r="R2219" s="5">
        <v>52026051</v>
      </c>
      <c r="S2219" s="5" t="s">
        <v>743</v>
      </c>
      <c r="T2219" s="4">
        <v>57000000</v>
      </c>
      <c r="U2219" s="4">
        <v>0</v>
      </c>
      <c r="V2219" s="4">
        <v>57000000</v>
      </c>
      <c r="W2219" s="4">
        <v>0</v>
      </c>
      <c r="X2219" s="4">
        <v>57000000</v>
      </c>
      <c r="Y2219" s="4">
        <v>57000000</v>
      </c>
    </row>
    <row r="2220" spans="1:25" x14ac:dyDescent="0.2">
      <c r="A2220" s="5" t="s">
        <v>3817</v>
      </c>
      <c r="B2220" s="5" t="s">
        <v>3501</v>
      </c>
      <c r="C2220" s="5" t="s">
        <v>3309</v>
      </c>
      <c r="D2220" s="5">
        <v>172</v>
      </c>
      <c r="E2220" s="5" t="s">
        <v>5225</v>
      </c>
      <c r="F2220" s="5">
        <v>60</v>
      </c>
      <c r="G2220" s="5" t="s">
        <v>37</v>
      </c>
      <c r="H2220" s="5">
        <v>10013</v>
      </c>
      <c r="I2220" s="5" t="s">
        <v>3552</v>
      </c>
      <c r="J2220" s="5" t="s">
        <v>6833</v>
      </c>
      <c r="K2220" s="5" t="s">
        <v>75</v>
      </c>
      <c r="L2220" s="5" t="s">
        <v>4840</v>
      </c>
      <c r="M2220" s="5">
        <v>26800335</v>
      </c>
      <c r="N2220" s="5">
        <v>26600345</v>
      </c>
      <c r="O2220" s="6">
        <v>46024</v>
      </c>
      <c r="P2220" s="4" t="s">
        <v>2868</v>
      </c>
      <c r="Q2220" s="5" t="s">
        <v>4124</v>
      </c>
      <c r="R2220" s="5">
        <v>1070616218</v>
      </c>
      <c r="S2220" s="5" t="s">
        <v>1988</v>
      </c>
      <c r="T2220" s="4">
        <v>28944000</v>
      </c>
      <c r="U2220" s="4">
        <v>0</v>
      </c>
      <c r="V2220" s="4">
        <v>28944000</v>
      </c>
      <c r="W2220" s="4">
        <v>0</v>
      </c>
      <c r="X2220" s="4">
        <v>28944000</v>
      </c>
      <c r="Y2220" s="4">
        <v>28944000</v>
      </c>
    </row>
    <row r="2221" spans="1:25" x14ac:dyDescent="0.2">
      <c r="A2221" s="5" t="s">
        <v>3817</v>
      </c>
      <c r="B2221" s="5" t="s">
        <v>3501</v>
      </c>
      <c r="C2221" s="5" t="s">
        <v>3309</v>
      </c>
      <c r="D2221" s="5">
        <v>172</v>
      </c>
      <c r="E2221" s="5" t="s">
        <v>5225</v>
      </c>
      <c r="F2221" s="5">
        <v>60</v>
      </c>
      <c r="G2221" s="5" t="s">
        <v>37</v>
      </c>
      <c r="H2221" s="5">
        <v>10013</v>
      </c>
      <c r="I2221" s="5" t="s">
        <v>3552</v>
      </c>
      <c r="J2221" s="5" t="s">
        <v>6835</v>
      </c>
      <c r="K2221" s="5" t="s">
        <v>75</v>
      </c>
      <c r="L2221" s="5" t="s">
        <v>4843</v>
      </c>
      <c r="M2221" s="5">
        <v>26800339</v>
      </c>
      <c r="N2221" s="5">
        <v>26600349</v>
      </c>
      <c r="O2221" s="6">
        <v>46024</v>
      </c>
      <c r="P2221" s="4" t="s">
        <v>2868</v>
      </c>
      <c r="Q2221" s="5" t="s">
        <v>4760</v>
      </c>
      <c r="R2221" s="5">
        <v>52221881</v>
      </c>
      <c r="S2221" s="5" t="s">
        <v>741</v>
      </c>
      <c r="T2221" s="4">
        <v>39588000</v>
      </c>
      <c r="U2221" s="4">
        <v>0</v>
      </c>
      <c r="V2221" s="4">
        <v>39588000</v>
      </c>
      <c r="W2221" s="4">
        <v>0</v>
      </c>
      <c r="X2221" s="4">
        <v>39588000</v>
      </c>
      <c r="Y2221" s="4">
        <v>39588000</v>
      </c>
    </row>
    <row r="2222" spans="1:25" x14ac:dyDescent="0.2">
      <c r="A2222" s="5" t="s">
        <v>3817</v>
      </c>
      <c r="B2222" s="5" t="s">
        <v>3501</v>
      </c>
      <c r="C2222" s="5" t="s">
        <v>3309</v>
      </c>
      <c r="D2222" s="5">
        <v>172</v>
      </c>
      <c r="E2222" s="5" t="s">
        <v>5225</v>
      </c>
      <c r="F2222" s="5">
        <v>60</v>
      </c>
      <c r="G2222" s="5" t="s">
        <v>37</v>
      </c>
      <c r="H2222" s="5">
        <v>10013</v>
      </c>
      <c r="I2222" s="5" t="s">
        <v>3552</v>
      </c>
      <c r="J2222" s="5" t="s">
        <v>6838</v>
      </c>
      <c r="K2222" s="5" t="s">
        <v>75</v>
      </c>
      <c r="L2222" s="5" t="s">
        <v>4847</v>
      </c>
      <c r="M2222" s="5">
        <v>26800345</v>
      </c>
      <c r="N2222" s="5">
        <v>26600355</v>
      </c>
      <c r="O2222" s="6">
        <v>46024</v>
      </c>
      <c r="P2222" s="4" t="s">
        <v>2868</v>
      </c>
      <c r="Q2222" s="5" t="s">
        <v>4848</v>
      </c>
      <c r="R2222" s="5">
        <v>1022394021</v>
      </c>
      <c r="S2222" s="5" t="s">
        <v>274</v>
      </c>
      <c r="T2222" s="4">
        <v>28941660</v>
      </c>
      <c r="U2222" s="4">
        <v>0</v>
      </c>
      <c r="V2222" s="4">
        <v>28941660</v>
      </c>
      <c r="W2222" s="4">
        <v>0</v>
      </c>
      <c r="X2222" s="4">
        <v>28941660</v>
      </c>
      <c r="Y2222" s="4">
        <v>28941660</v>
      </c>
    </row>
    <row r="2223" spans="1:25" x14ac:dyDescent="0.2">
      <c r="A2223" s="5" t="s">
        <v>3817</v>
      </c>
      <c r="B2223" s="5" t="s">
        <v>3501</v>
      </c>
      <c r="C2223" s="5" t="s">
        <v>3309</v>
      </c>
      <c r="D2223" s="5">
        <v>172</v>
      </c>
      <c r="E2223" s="5" t="s">
        <v>5225</v>
      </c>
      <c r="F2223" s="5">
        <v>60</v>
      </c>
      <c r="G2223" s="5" t="s">
        <v>37</v>
      </c>
      <c r="H2223" s="5">
        <v>10013</v>
      </c>
      <c r="I2223" s="5" t="s">
        <v>3552</v>
      </c>
      <c r="J2223" s="5" t="s">
        <v>6839</v>
      </c>
      <c r="K2223" s="5" t="s">
        <v>75</v>
      </c>
      <c r="L2223" s="5" t="s">
        <v>4849</v>
      </c>
      <c r="M2223" s="5">
        <v>26800353</v>
      </c>
      <c r="N2223" s="5">
        <v>26600363</v>
      </c>
      <c r="O2223" s="6">
        <v>46024</v>
      </c>
      <c r="P2223" s="4" t="s">
        <v>2868</v>
      </c>
      <c r="Q2223" s="5" t="s">
        <v>4160</v>
      </c>
      <c r="R2223" s="5">
        <v>1073174799</v>
      </c>
      <c r="S2223" s="5" t="s">
        <v>2662</v>
      </c>
      <c r="T2223" s="4">
        <v>33000000</v>
      </c>
      <c r="U2223" s="4">
        <v>0</v>
      </c>
      <c r="V2223" s="4">
        <v>33000000</v>
      </c>
      <c r="W2223" s="4">
        <v>0</v>
      </c>
      <c r="X2223" s="4">
        <v>33000000</v>
      </c>
      <c r="Y2223" s="4">
        <v>33000000</v>
      </c>
    </row>
    <row r="2224" spans="1:25" x14ac:dyDescent="0.2">
      <c r="A2224" s="5" t="s">
        <v>3817</v>
      </c>
      <c r="B2224" s="5" t="s">
        <v>3501</v>
      </c>
      <c r="C2224" s="5" t="s">
        <v>3309</v>
      </c>
      <c r="D2224" s="5">
        <v>172</v>
      </c>
      <c r="E2224" s="5" t="s">
        <v>5225</v>
      </c>
      <c r="F2224" s="5">
        <v>60</v>
      </c>
      <c r="G2224" s="5" t="s">
        <v>37</v>
      </c>
      <c r="H2224" s="5">
        <v>10013</v>
      </c>
      <c r="I2224" s="5" t="s">
        <v>3552</v>
      </c>
      <c r="J2224" s="5" t="s">
        <v>6842</v>
      </c>
      <c r="K2224" s="5" t="s">
        <v>75</v>
      </c>
      <c r="L2224" s="5" t="s">
        <v>4853</v>
      </c>
      <c r="M2224" s="5">
        <v>26800364</v>
      </c>
      <c r="N2224" s="5">
        <v>26600374</v>
      </c>
      <c r="O2224" s="6">
        <v>46024</v>
      </c>
      <c r="P2224" s="4" t="s">
        <v>2868</v>
      </c>
      <c r="Q2224" s="5" t="s">
        <v>4848</v>
      </c>
      <c r="R2224" s="5">
        <v>40011420</v>
      </c>
      <c r="S2224" s="5" t="s">
        <v>364</v>
      </c>
      <c r="T2224" s="4">
        <v>45228114</v>
      </c>
      <c r="U2224" s="4">
        <v>0</v>
      </c>
      <c r="V2224" s="4">
        <v>45228114</v>
      </c>
      <c r="W2224" s="4">
        <v>0</v>
      </c>
      <c r="X2224" s="4">
        <v>45228114</v>
      </c>
      <c r="Y2224" s="4">
        <v>45228114</v>
      </c>
    </row>
    <row r="2225" spans="1:25" x14ac:dyDescent="0.2">
      <c r="A2225" s="5" t="s">
        <v>3817</v>
      </c>
      <c r="B2225" s="5" t="s">
        <v>3501</v>
      </c>
      <c r="C2225" s="5" t="s">
        <v>3309</v>
      </c>
      <c r="D2225" s="5">
        <v>172</v>
      </c>
      <c r="E2225" s="5" t="s">
        <v>5225</v>
      </c>
      <c r="F2225" s="5">
        <v>60</v>
      </c>
      <c r="G2225" s="5" t="s">
        <v>37</v>
      </c>
      <c r="H2225" s="5">
        <v>10013</v>
      </c>
      <c r="I2225" s="5" t="s">
        <v>3552</v>
      </c>
      <c r="J2225" s="5" t="s">
        <v>6864</v>
      </c>
      <c r="K2225" s="5" t="s">
        <v>75</v>
      </c>
      <c r="L2225" s="5" t="s">
        <v>4863</v>
      </c>
      <c r="M2225" s="5">
        <v>26800431</v>
      </c>
      <c r="N2225" s="5">
        <v>26600441</v>
      </c>
      <c r="O2225" s="6">
        <v>46024</v>
      </c>
      <c r="P2225" s="4" t="s">
        <v>2892</v>
      </c>
      <c r="Q2225" s="5" t="s">
        <v>4864</v>
      </c>
      <c r="R2225" s="5">
        <v>79454665</v>
      </c>
      <c r="S2225" s="5" t="s">
        <v>365</v>
      </c>
      <c r="T2225" s="4">
        <v>48981498</v>
      </c>
      <c r="U2225" s="4">
        <v>1360597</v>
      </c>
      <c r="V2225" s="4">
        <v>47620901</v>
      </c>
      <c r="W2225" s="4">
        <v>0</v>
      </c>
      <c r="X2225" s="4">
        <v>47620901</v>
      </c>
      <c r="Y2225" s="4">
        <v>47620901</v>
      </c>
    </row>
    <row r="2226" spans="1:25" x14ac:dyDescent="0.2">
      <c r="A2226" s="5" t="s">
        <v>3817</v>
      </c>
      <c r="B2226" s="5" t="s">
        <v>3501</v>
      </c>
      <c r="C2226" s="5" t="s">
        <v>3309</v>
      </c>
      <c r="D2226" s="5">
        <v>172</v>
      </c>
      <c r="E2226" s="5" t="s">
        <v>5225</v>
      </c>
      <c r="F2226" s="5">
        <v>60</v>
      </c>
      <c r="G2226" s="5" t="s">
        <v>37</v>
      </c>
      <c r="H2226" s="5">
        <v>10013</v>
      </c>
      <c r="I2226" s="5" t="s">
        <v>3552</v>
      </c>
      <c r="J2226" s="5" t="s">
        <v>6898</v>
      </c>
      <c r="K2226" s="5" t="s">
        <v>75</v>
      </c>
      <c r="L2226" s="5" t="s">
        <v>4151</v>
      </c>
      <c r="M2226" s="5">
        <v>26800539</v>
      </c>
      <c r="N2226" s="5">
        <v>26600549</v>
      </c>
      <c r="O2226" s="6">
        <v>46024</v>
      </c>
      <c r="P2226" s="4" t="s">
        <v>2845</v>
      </c>
      <c r="Q2226" s="5" t="s">
        <v>4152</v>
      </c>
      <c r="R2226" s="5">
        <v>1053859699</v>
      </c>
      <c r="S2226" s="5" t="s">
        <v>1022</v>
      </c>
      <c r="T2226" s="4">
        <v>33000000</v>
      </c>
      <c r="U2226" s="4">
        <v>0</v>
      </c>
      <c r="V2226" s="4">
        <v>33000000</v>
      </c>
      <c r="W2226" s="4">
        <v>0</v>
      </c>
      <c r="X2226" s="4">
        <v>33000000</v>
      </c>
      <c r="Y2226" s="4">
        <v>33000000</v>
      </c>
    </row>
    <row r="2227" spans="1:25" x14ac:dyDescent="0.2">
      <c r="A2227" s="5" t="s">
        <v>3817</v>
      </c>
      <c r="B2227" s="5" t="s">
        <v>3501</v>
      </c>
      <c r="C2227" s="5" t="s">
        <v>3309</v>
      </c>
      <c r="D2227" s="5">
        <v>172</v>
      </c>
      <c r="E2227" s="5" t="s">
        <v>5225</v>
      </c>
      <c r="F2227" s="5">
        <v>60</v>
      </c>
      <c r="G2227" s="5" t="s">
        <v>37</v>
      </c>
      <c r="H2227" s="5">
        <v>10013</v>
      </c>
      <c r="I2227" s="5" t="s">
        <v>3552</v>
      </c>
      <c r="J2227" s="5" t="s">
        <v>6899</v>
      </c>
      <c r="K2227" s="5" t="s">
        <v>75</v>
      </c>
      <c r="L2227" s="5" t="s">
        <v>4153</v>
      </c>
      <c r="M2227" s="5">
        <v>26800544</v>
      </c>
      <c r="N2227" s="5">
        <v>26600554</v>
      </c>
      <c r="O2227" s="6">
        <v>46024</v>
      </c>
      <c r="P2227" s="4" t="s">
        <v>2845</v>
      </c>
      <c r="Q2227" s="5" t="s">
        <v>4154</v>
      </c>
      <c r="R2227" s="5">
        <v>93119962</v>
      </c>
      <c r="S2227" s="5" t="s">
        <v>581</v>
      </c>
      <c r="T2227" s="4">
        <v>41120106</v>
      </c>
      <c r="U2227" s="4">
        <v>0</v>
      </c>
      <c r="V2227" s="4">
        <v>41120106</v>
      </c>
      <c r="W2227" s="4">
        <v>0</v>
      </c>
      <c r="X2227" s="4">
        <v>41120106</v>
      </c>
      <c r="Y2227" s="4">
        <v>41120106</v>
      </c>
    </row>
    <row r="2228" spans="1:25" x14ac:dyDescent="0.2">
      <c r="A2228" s="5" t="s">
        <v>3817</v>
      </c>
      <c r="B2228" s="5" t="s">
        <v>3501</v>
      </c>
      <c r="C2228" s="5" t="s">
        <v>3309</v>
      </c>
      <c r="D2228" s="5">
        <v>172</v>
      </c>
      <c r="E2228" s="5" t="s">
        <v>5225</v>
      </c>
      <c r="F2228" s="5">
        <v>60</v>
      </c>
      <c r="G2228" s="5" t="s">
        <v>37</v>
      </c>
      <c r="H2228" s="5">
        <v>10013</v>
      </c>
      <c r="I2228" s="5" t="s">
        <v>3552</v>
      </c>
      <c r="J2228" s="5" t="s">
        <v>6901</v>
      </c>
      <c r="K2228" s="5" t="s">
        <v>75</v>
      </c>
      <c r="L2228" s="5" t="s">
        <v>4155</v>
      </c>
      <c r="M2228" s="5">
        <v>26800552</v>
      </c>
      <c r="N2228" s="5">
        <v>26600562</v>
      </c>
      <c r="O2228" s="6">
        <v>46024</v>
      </c>
      <c r="P2228" s="4" t="s">
        <v>2845</v>
      </c>
      <c r="Q2228" s="5" t="s">
        <v>4156</v>
      </c>
      <c r="R2228" s="5">
        <v>1018485279</v>
      </c>
      <c r="S2228" s="5" t="s">
        <v>507</v>
      </c>
      <c r="T2228" s="4">
        <v>36000000</v>
      </c>
      <c r="U2228" s="4">
        <v>20800000</v>
      </c>
      <c r="V2228" s="4">
        <v>15200000</v>
      </c>
      <c r="W2228" s="4">
        <v>0</v>
      </c>
      <c r="X2228" s="4">
        <v>15200000</v>
      </c>
      <c r="Y2228" s="4">
        <v>15200000</v>
      </c>
    </row>
    <row r="2229" spans="1:25" x14ac:dyDescent="0.2">
      <c r="A2229" s="5" t="s">
        <v>3817</v>
      </c>
      <c r="B2229" s="5" t="s">
        <v>3501</v>
      </c>
      <c r="C2229" s="5" t="s">
        <v>3309</v>
      </c>
      <c r="D2229" s="5">
        <v>172</v>
      </c>
      <c r="E2229" s="5" t="s">
        <v>5225</v>
      </c>
      <c r="F2229" s="5">
        <v>60</v>
      </c>
      <c r="G2229" s="5" t="s">
        <v>37</v>
      </c>
      <c r="H2229" s="5">
        <v>10013</v>
      </c>
      <c r="I2229" s="5" t="s">
        <v>3552</v>
      </c>
      <c r="J2229" s="5" t="s">
        <v>6902</v>
      </c>
      <c r="K2229" s="5" t="s">
        <v>75</v>
      </c>
      <c r="L2229" s="5" t="s">
        <v>4157</v>
      </c>
      <c r="M2229" s="5">
        <v>26800556</v>
      </c>
      <c r="N2229" s="5">
        <v>26600566</v>
      </c>
      <c r="O2229" s="6">
        <v>46024</v>
      </c>
      <c r="P2229" s="4" t="s">
        <v>2845</v>
      </c>
      <c r="Q2229" s="5" t="s">
        <v>4158</v>
      </c>
      <c r="R2229" s="5">
        <v>1075684265</v>
      </c>
      <c r="S2229" s="5" t="s">
        <v>1115</v>
      </c>
      <c r="T2229" s="4">
        <v>28944000</v>
      </c>
      <c r="U2229" s="4">
        <v>0</v>
      </c>
      <c r="V2229" s="4">
        <v>28944000</v>
      </c>
      <c r="W2229" s="4">
        <v>0</v>
      </c>
      <c r="X2229" s="4">
        <v>28944000</v>
      </c>
      <c r="Y2229" s="4">
        <v>28944000</v>
      </c>
    </row>
    <row r="2230" spans="1:25" x14ac:dyDescent="0.2">
      <c r="A2230" s="5" t="s">
        <v>3817</v>
      </c>
      <c r="B2230" s="5" t="s">
        <v>3501</v>
      </c>
      <c r="C2230" s="5" t="s">
        <v>3309</v>
      </c>
      <c r="D2230" s="5">
        <v>172</v>
      </c>
      <c r="E2230" s="5" t="s">
        <v>5225</v>
      </c>
      <c r="F2230" s="5">
        <v>60</v>
      </c>
      <c r="G2230" s="5" t="s">
        <v>37</v>
      </c>
      <c r="H2230" s="5">
        <v>10013</v>
      </c>
      <c r="I2230" s="5" t="s">
        <v>3552</v>
      </c>
      <c r="J2230" s="5" t="s">
        <v>6924</v>
      </c>
      <c r="K2230" s="5" t="s">
        <v>75</v>
      </c>
      <c r="L2230" s="5" t="s">
        <v>4159</v>
      </c>
      <c r="M2230" s="5">
        <v>26800635</v>
      </c>
      <c r="N2230" s="5">
        <v>26600645</v>
      </c>
      <c r="O2230" s="6">
        <v>46024</v>
      </c>
      <c r="P2230" s="4" t="s">
        <v>2843</v>
      </c>
      <c r="Q2230" s="5" t="s">
        <v>4160</v>
      </c>
      <c r="R2230" s="5">
        <v>1073525468</v>
      </c>
      <c r="S2230" s="5" t="s">
        <v>2537</v>
      </c>
      <c r="T2230" s="4">
        <v>33000000</v>
      </c>
      <c r="U2230" s="4">
        <v>0</v>
      </c>
      <c r="V2230" s="4">
        <v>33000000</v>
      </c>
      <c r="W2230" s="4">
        <v>0</v>
      </c>
      <c r="X2230" s="4">
        <v>33000000</v>
      </c>
      <c r="Y2230" s="4">
        <v>33000000</v>
      </c>
    </row>
    <row r="2231" spans="1:25" x14ac:dyDescent="0.2">
      <c r="A2231" s="5" t="s">
        <v>3817</v>
      </c>
      <c r="B2231" s="5" t="s">
        <v>3501</v>
      </c>
      <c r="C2231" s="5" t="s">
        <v>3309</v>
      </c>
      <c r="D2231" s="5">
        <v>172</v>
      </c>
      <c r="E2231" s="5" t="s">
        <v>5225</v>
      </c>
      <c r="F2231" s="5">
        <v>60</v>
      </c>
      <c r="G2231" s="5" t="s">
        <v>37</v>
      </c>
      <c r="H2231" s="5">
        <v>10013</v>
      </c>
      <c r="I2231" s="5" t="s">
        <v>3552</v>
      </c>
      <c r="J2231" s="5" t="s">
        <v>6932</v>
      </c>
      <c r="K2231" s="5" t="s">
        <v>75</v>
      </c>
      <c r="L2231" s="5" t="s">
        <v>4668</v>
      </c>
      <c r="M2231" s="5">
        <v>26800670</v>
      </c>
      <c r="N2231" s="5">
        <v>26600680</v>
      </c>
      <c r="O2231" s="6">
        <v>46024</v>
      </c>
      <c r="P2231" s="4" t="s">
        <v>223</v>
      </c>
      <c r="Q2231" s="5" t="s">
        <v>4669</v>
      </c>
      <c r="R2231" s="5">
        <v>1070015219</v>
      </c>
      <c r="S2231" s="5" t="s">
        <v>273</v>
      </c>
      <c r="T2231" s="4">
        <v>28941660</v>
      </c>
      <c r="U2231" s="4">
        <v>0</v>
      </c>
      <c r="V2231" s="4">
        <v>28941660</v>
      </c>
      <c r="W2231" s="4">
        <v>0</v>
      </c>
      <c r="X2231" s="4">
        <v>28941660</v>
      </c>
      <c r="Y2231" s="4">
        <v>28941660</v>
      </c>
    </row>
    <row r="2232" spans="1:25" x14ac:dyDescent="0.2">
      <c r="A2232" s="5" t="s">
        <v>3817</v>
      </c>
      <c r="B2232" s="5" t="s">
        <v>3501</v>
      </c>
      <c r="C2232" s="5" t="s">
        <v>3309</v>
      </c>
      <c r="D2232" s="5">
        <v>172</v>
      </c>
      <c r="E2232" s="5" t="s">
        <v>5225</v>
      </c>
      <c r="F2232" s="5">
        <v>60</v>
      </c>
      <c r="G2232" s="5" t="s">
        <v>37</v>
      </c>
      <c r="H2232" s="5">
        <v>10013</v>
      </c>
      <c r="I2232" s="5" t="s">
        <v>3552</v>
      </c>
      <c r="J2232" s="5" t="s">
        <v>6945</v>
      </c>
      <c r="K2232" s="5" t="s">
        <v>75</v>
      </c>
      <c r="L2232" s="5" t="s">
        <v>4691</v>
      </c>
      <c r="M2232" s="5">
        <v>26800715</v>
      </c>
      <c r="N2232" s="5">
        <v>26600725</v>
      </c>
      <c r="O2232" s="6">
        <v>46024</v>
      </c>
      <c r="P2232" s="4" t="s">
        <v>223</v>
      </c>
      <c r="Q2232" s="5" t="s">
        <v>4692</v>
      </c>
      <c r="R2232" s="5">
        <v>1026288389</v>
      </c>
      <c r="S2232" s="5" t="s">
        <v>475</v>
      </c>
      <c r="T2232" s="4">
        <v>54000000</v>
      </c>
      <c r="U2232" s="4">
        <v>0</v>
      </c>
      <c r="V2232" s="4">
        <v>54000000</v>
      </c>
      <c r="W2232" s="4">
        <v>0</v>
      </c>
      <c r="X2232" s="4">
        <v>54000000</v>
      </c>
      <c r="Y2232" s="4">
        <v>54000000</v>
      </c>
    </row>
    <row r="2233" spans="1:25" x14ac:dyDescent="0.2">
      <c r="A2233" s="5" t="s">
        <v>3817</v>
      </c>
      <c r="B2233" s="5" t="s">
        <v>3501</v>
      </c>
      <c r="C2233" s="5" t="s">
        <v>3309</v>
      </c>
      <c r="D2233" s="5">
        <v>172</v>
      </c>
      <c r="E2233" s="5" t="s">
        <v>5225</v>
      </c>
      <c r="F2233" s="5">
        <v>60</v>
      </c>
      <c r="G2233" s="5" t="s">
        <v>37</v>
      </c>
      <c r="H2233" s="5">
        <v>10013</v>
      </c>
      <c r="I2233" s="5" t="s">
        <v>3552</v>
      </c>
      <c r="J2233" s="5" t="s">
        <v>6965</v>
      </c>
      <c r="K2233" s="5" t="s">
        <v>75</v>
      </c>
      <c r="L2233" s="5" t="s">
        <v>8863</v>
      </c>
      <c r="M2233" s="5">
        <v>26800814</v>
      </c>
      <c r="N2233" s="5">
        <v>26600824</v>
      </c>
      <c r="O2233" s="6">
        <v>46024</v>
      </c>
      <c r="P2233" s="4" t="s">
        <v>770</v>
      </c>
      <c r="Q2233" s="5" t="s">
        <v>4760</v>
      </c>
      <c r="R2233" s="5">
        <v>1105612905</v>
      </c>
      <c r="S2233" s="5" t="s">
        <v>740</v>
      </c>
      <c r="T2233" s="4">
        <v>41808000</v>
      </c>
      <c r="U2233" s="4">
        <v>0</v>
      </c>
      <c r="V2233" s="4">
        <v>41808000</v>
      </c>
      <c r="W2233" s="4">
        <v>0</v>
      </c>
      <c r="X2233" s="4">
        <v>41808000</v>
      </c>
      <c r="Y2233" s="4">
        <v>41808000</v>
      </c>
    </row>
    <row r="2234" spans="1:25" x14ac:dyDescent="0.2">
      <c r="A2234" s="5" t="s">
        <v>3817</v>
      </c>
      <c r="B2234" s="5" t="s">
        <v>3501</v>
      </c>
      <c r="C2234" s="5" t="s">
        <v>3309</v>
      </c>
      <c r="D2234" s="5">
        <v>172</v>
      </c>
      <c r="E2234" s="5" t="s">
        <v>5225</v>
      </c>
      <c r="F2234" s="5">
        <v>60</v>
      </c>
      <c r="G2234" s="5" t="s">
        <v>37</v>
      </c>
      <c r="H2234" s="5">
        <v>10013</v>
      </c>
      <c r="I2234" s="5" t="s">
        <v>3552</v>
      </c>
      <c r="J2234" s="5" t="s">
        <v>6994</v>
      </c>
      <c r="K2234" s="5" t="s">
        <v>75</v>
      </c>
      <c r="L2234" s="5" t="s">
        <v>8890</v>
      </c>
      <c r="M2234" s="5">
        <v>26801028</v>
      </c>
      <c r="N2234" s="5">
        <v>26601038</v>
      </c>
      <c r="O2234" s="6">
        <v>46024</v>
      </c>
      <c r="P2234" s="4" t="s">
        <v>774</v>
      </c>
      <c r="Q2234" s="5" t="s">
        <v>4160</v>
      </c>
      <c r="R2234" s="5">
        <v>1069738517</v>
      </c>
      <c r="S2234" s="5" t="s">
        <v>3046</v>
      </c>
      <c r="T2234" s="4">
        <v>33000000</v>
      </c>
      <c r="U2234" s="4">
        <v>0</v>
      </c>
      <c r="V2234" s="4">
        <v>33000000</v>
      </c>
      <c r="W2234" s="4">
        <v>0</v>
      </c>
      <c r="X2234" s="4">
        <v>33000000</v>
      </c>
      <c r="Y2234" s="4">
        <v>33000000</v>
      </c>
    </row>
    <row r="2235" spans="1:25" x14ac:dyDescent="0.2">
      <c r="A2235" s="5" t="s">
        <v>3817</v>
      </c>
      <c r="B2235" s="5" t="s">
        <v>3501</v>
      </c>
      <c r="C2235" s="5" t="s">
        <v>3309</v>
      </c>
      <c r="D2235" s="5">
        <v>172</v>
      </c>
      <c r="E2235" s="5" t="s">
        <v>5225</v>
      </c>
      <c r="F2235" s="5">
        <v>60</v>
      </c>
      <c r="G2235" s="5" t="s">
        <v>37</v>
      </c>
      <c r="H2235" s="5">
        <v>10013</v>
      </c>
      <c r="I2235" s="5" t="s">
        <v>3552</v>
      </c>
      <c r="J2235" s="5" t="s">
        <v>6996</v>
      </c>
      <c r="K2235" s="5" t="s">
        <v>75</v>
      </c>
      <c r="L2235" s="5" t="s">
        <v>8891</v>
      </c>
      <c r="M2235" s="5">
        <v>26801047</v>
      </c>
      <c r="N2235" s="5">
        <v>26601057</v>
      </c>
      <c r="O2235" s="6">
        <v>46024</v>
      </c>
      <c r="P2235" s="4" t="s">
        <v>2809</v>
      </c>
      <c r="Q2235" s="5" t="s">
        <v>8892</v>
      </c>
      <c r="R2235" s="5">
        <v>1070014501</v>
      </c>
      <c r="S2235" s="5" t="s">
        <v>247</v>
      </c>
      <c r="T2235" s="4">
        <v>38400000</v>
      </c>
      <c r="U2235" s="4">
        <v>2773333</v>
      </c>
      <c r="V2235" s="4">
        <v>35626667</v>
      </c>
      <c r="W2235" s="4">
        <v>0</v>
      </c>
      <c r="X2235" s="4">
        <v>35626667</v>
      </c>
      <c r="Y2235" s="4">
        <v>35626667</v>
      </c>
    </row>
    <row r="2236" spans="1:25" x14ac:dyDescent="0.2">
      <c r="A2236" s="5" t="s">
        <v>3817</v>
      </c>
      <c r="B2236" s="5" t="s">
        <v>3501</v>
      </c>
      <c r="C2236" s="5" t="s">
        <v>3309</v>
      </c>
      <c r="D2236" s="5">
        <v>172</v>
      </c>
      <c r="E2236" s="5" t="s">
        <v>5225</v>
      </c>
      <c r="F2236" s="5">
        <v>60</v>
      </c>
      <c r="G2236" s="5" t="s">
        <v>37</v>
      </c>
      <c r="H2236" s="5">
        <v>10013</v>
      </c>
      <c r="I2236" s="5" t="s">
        <v>3552</v>
      </c>
      <c r="J2236" s="5" t="s">
        <v>6997</v>
      </c>
      <c r="K2236" s="5" t="s">
        <v>75</v>
      </c>
      <c r="L2236" s="5" t="s">
        <v>8893</v>
      </c>
      <c r="M2236" s="5">
        <v>26801050</v>
      </c>
      <c r="N2236" s="5">
        <v>26601060</v>
      </c>
      <c r="O2236" s="6">
        <v>46024</v>
      </c>
      <c r="P2236" s="4" t="s">
        <v>2809</v>
      </c>
      <c r="Q2236" s="5" t="s">
        <v>8894</v>
      </c>
      <c r="R2236" s="5">
        <v>1120740990</v>
      </c>
      <c r="S2236" s="5" t="s">
        <v>8895</v>
      </c>
      <c r="T2236" s="4">
        <v>33000000</v>
      </c>
      <c r="U2236" s="4">
        <v>1100000</v>
      </c>
      <c r="V2236" s="4">
        <v>31900000</v>
      </c>
      <c r="W2236" s="4">
        <v>0</v>
      </c>
      <c r="X2236" s="4">
        <v>31900000</v>
      </c>
      <c r="Y2236" s="4">
        <v>31900000</v>
      </c>
    </row>
    <row r="2237" spans="1:25" x14ac:dyDescent="0.2">
      <c r="A2237" s="5" t="s">
        <v>3817</v>
      </c>
      <c r="B2237" s="5" t="s">
        <v>3501</v>
      </c>
      <c r="C2237" s="5" t="s">
        <v>3309</v>
      </c>
      <c r="D2237" s="5">
        <v>172</v>
      </c>
      <c r="E2237" s="5" t="s">
        <v>5225</v>
      </c>
      <c r="F2237" s="5">
        <v>60</v>
      </c>
      <c r="G2237" s="5" t="s">
        <v>37</v>
      </c>
      <c r="H2237" s="5">
        <v>10013</v>
      </c>
      <c r="I2237" s="5" t="s">
        <v>3552</v>
      </c>
      <c r="J2237" s="5" t="s">
        <v>7003</v>
      </c>
      <c r="K2237" s="5" t="s">
        <v>75</v>
      </c>
      <c r="L2237" s="5" t="s">
        <v>8903</v>
      </c>
      <c r="M2237" s="5">
        <v>26801091</v>
      </c>
      <c r="N2237" s="5">
        <v>26601101</v>
      </c>
      <c r="O2237" s="6">
        <v>46024</v>
      </c>
      <c r="P2237" s="4" t="s">
        <v>2809</v>
      </c>
      <c r="Q2237" s="5" t="s">
        <v>8904</v>
      </c>
      <c r="R2237" s="5">
        <v>11809686</v>
      </c>
      <c r="S2237" s="5" t="s">
        <v>1021</v>
      </c>
      <c r="T2237" s="4">
        <v>33000000</v>
      </c>
      <c r="U2237" s="4">
        <v>2383333</v>
      </c>
      <c r="V2237" s="4">
        <v>30616667</v>
      </c>
      <c r="W2237" s="4">
        <v>0</v>
      </c>
      <c r="X2237" s="4">
        <v>30616667</v>
      </c>
      <c r="Y2237" s="4">
        <v>30616667</v>
      </c>
    </row>
    <row r="2238" spans="1:25" x14ac:dyDescent="0.2">
      <c r="A2238" s="5" t="s">
        <v>3817</v>
      </c>
      <c r="B2238" s="5" t="s">
        <v>3501</v>
      </c>
      <c r="C2238" s="5" t="s">
        <v>3309</v>
      </c>
      <c r="D2238" s="5">
        <v>172</v>
      </c>
      <c r="E2238" s="5" t="s">
        <v>5225</v>
      </c>
      <c r="F2238" s="5">
        <v>60</v>
      </c>
      <c r="G2238" s="5" t="s">
        <v>37</v>
      </c>
      <c r="H2238" s="5">
        <v>10013</v>
      </c>
      <c r="I2238" s="5" t="s">
        <v>3552</v>
      </c>
      <c r="J2238" s="5" t="s">
        <v>7019</v>
      </c>
      <c r="K2238" s="5" t="s">
        <v>75</v>
      </c>
      <c r="L2238" s="5" t="s">
        <v>8927</v>
      </c>
      <c r="M2238" s="5">
        <v>26801237</v>
      </c>
      <c r="N2238" s="5">
        <v>26601247</v>
      </c>
      <c r="O2238" s="6">
        <v>46024</v>
      </c>
      <c r="P2238" s="4" t="s">
        <v>2809</v>
      </c>
      <c r="Q2238" s="5" t="s">
        <v>4124</v>
      </c>
      <c r="R2238" s="5">
        <v>1069768964</v>
      </c>
      <c r="S2238" s="5" t="s">
        <v>776</v>
      </c>
      <c r="T2238" s="4">
        <v>33000000</v>
      </c>
      <c r="U2238" s="4">
        <v>733333</v>
      </c>
      <c r="V2238" s="4">
        <v>32266667</v>
      </c>
      <c r="W2238" s="4">
        <v>0</v>
      </c>
      <c r="X2238" s="4">
        <v>32266667</v>
      </c>
      <c r="Y2238" s="4">
        <v>32266667</v>
      </c>
    </row>
    <row r="2239" spans="1:25" x14ac:dyDescent="0.2">
      <c r="A2239" s="5" t="s">
        <v>3817</v>
      </c>
      <c r="B2239" s="5" t="s">
        <v>3501</v>
      </c>
      <c r="C2239" s="5" t="s">
        <v>3309</v>
      </c>
      <c r="D2239" s="5">
        <v>172</v>
      </c>
      <c r="E2239" s="5" t="s">
        <v>5225</v>
      </c>
      <c r="F2239" s="5">
        <v>60</v>
      </c>
      <c r="G2239" s="5" t="s">
        <v>37</v>
      </c>
      <c r="H2239" s="5">
        <v>10013</v>
      </c>
      <c r="I2239" s="5" t="s">
        <v>3552</v>
      </c>
      <c r="J2239" s="5" t="s">
        <v>7027</v>
      </c>
      <c r="K2239" s="5" t="s">
        <v>75</v>
      </c>
      <c r="L2239" s="5" t="s">
        <v>8941</v>
      </c>
      <c r="M2239" s="5">
        <v>26801333</v>
      </c>
      <c r="N2239" s="5">
        <v>26601343</v>
      </c>
      <c r="O2239" s="6">
        <v>46024</v>
      </c>
      <c r="P2239" s="4" t="s">
        <v>2809</v>
      </c>
      <c r="Q2239" s="5" t="s">
        <v>8942</v>
      </c>
      <c r="R2239" s="5">
        <v>52848678</v>
      </c>
      <c r="S2239" s="5" t="s">
        <v>1993</v>
      </c>
      <c r="T2239" s="4">
        <v>33000000</v>
      </c>
      <c r="U2239" s="4">
        <v>22550000</v>
      </c>
      <c r="V2239" s="4">
        <v>10450000</v>
      </c>
      <c r="W2239" s="4">
        <v>4033333</v>
      </c>
      <c r="X2239" s="4">
        <v>6416667</v>
      </c>
      <c r="Y2239" s="4">
        <v>6416667</v>
      </c>
    </row>
    <row r="2240" spans="1:25" x14ac:dyDescent="0.2">
      <c r="A2240" s="5" t="s">
        <v>3817</v>
      </c>
      <c r="B2240" s="5" t="s">
        <v>3501</v>
      </c>
      <c r="C2240" s="5" t="s">
        <v>3309</v>
      </c>
      <c r="D2240" s="5">
        <v>172</v>
      </c>
      <c r="E2240" s="5" t="s">
        <v>5225</v>
      </c>
      <c r="F2240" s="5">
        <v>60</v>
      </c>
      <c r="G2240" s="5" t="s">
        <v>37</v>
      </c>
      <c r="H2240" s="5">
        <v>10013</v>
      </c>
      <c r="I2240" s="5" t="s">
        <v>3552</v>
      </c>
      <c r="J2240" s="5" t="s">
        <v>7042</v>
      </c>
      <c r="K2240" s="5" t="s">
        <v>75</v>
      </c>
      <c r="L2240" s="5" t="s">
        <v>8966</v>
      </c>
      <c r="M2240" s="5">
        <v>26801537</v>
      </c>
      <c r="N2240" s="5">
        <v>26601547</v>
      </c>
      <c r="O2240" s="6">
        <v>46024</v>
      </c>
      <c r="P2240" s="4" t="s">
        <v>7498</v>
      </c>
      <c r="Q2240" s="5" t="s">
        <v>4760</v>
      </c>
      <c r="R2240" s="5">
        <v>1018428739</v>
      </c>
      <c r="S2240" s="5" t="s">
        <v>1019</v>
      </c>
      <c r="T2240" s="4">
        <v>45000000</v>
      </c>
      <c r="U2240" s="4">
        <v>0</v>
      </c>
      <c r="V2240" s="4">
        <v>45000000</v>
      </c>
      <c r="W2240" s="4">
        <v>0</v>
      </c>
      <c r="X2240" s="4">
        <v>45000000</v>
      </c>
      <c r="Y2240" s="4">
        <v>45000000</v>
      </c>
    </row>
    <row r="2241" spans="1:25" x14ac:dyDescent="0.2">
      <c r="A2241" s="5" t="s">
        <v>3817</v>
      </c>
      <c r="B2241" s="5" t="s">
        <v>3501</v>
      </c>
      <c r="C2241" s="5" t="s">
        <v>3309</v>
      </c>
      <c r="D2241" s="5">
        <v>172</v>
      </c>
      <c r="E2241" s="5" t="s">
        <v>5225</v>
      </c>
      <c r="F2241" s="5">
        <v>60</v>
      </c>
      <c r="G2241" s="5" t="s">
        <v>37</v>
      </c>
      <c r="H2241" s="5">
        <v>10013</v>
      </c>
      <c r="I2241" s="5" t="s">
        <v>3552</v>
      </c>
      <c r="J2241" s="5" t="s">
        <v>16165</v>
      </c>
      <c r="K2241" s="5" t="s">
        <v>75</v>
      </c>
      <c r="L2241" s="5" t="s">
        <v>16166</v>
      </c>
      <c r="M2241" s="5">
        <v>26803506</v>
      </c>
      <c r="N2241" s="5">
        <v>26601343</v>
      </c>
      <c r="O2241" s="6">
        <v>46092.444108796299</v>
      </c>
      <c r="P2241" s="4" t="s">
        <v>12785</v>
      </c>
      <c r="Q2241" s="5" t="s">
        <v>16167</v>
      </c>
      <c r="R2241" s="5">
        <v>1013619048</v>
      </c>
      <c r="S2241" s="5" t="s">
        <v>16168</v>
      </c>
      <c r="T2241" s="4">
        <v>22550000</v>
      </c>
      <c r="U2241" s="4">
        <v>0</v>
      </c>
      <c r="V2241" s="4">
        <v>22550000</v>
      </c>
      <c r="W2241" s="4">
        <v>2383333</v>
      </c>
      <c r="X2241" s="4">
        <v>20166667</v>
      </c>
      <c r="Y2241" s="4">
        <v>20166667</v>
      </c>
    </row>
    <row r="2242" spans="1:25" x14ac:dyDescent="0.2">
      <c r="A2242" s="5" t="s">
        <v>3817</v>
      </c>
      <c r="B2242" s="5" t="s">
        <v>3501</v>
      </c>
      <c r="C2242" s="5" t="s">
        <v>3309</v>
      </c>
      <c r="D2242" s="5">
        <v>172</v>
      </c>
      <c r="E2242" s="5" t="s">
        <v>5225</v>
      </c>
      <c r="F2242" s="5">
        <v>60</v>
      </c>
      <c r="G2242" s="5" t="s">
        <v>37</v>
      </c>
      <c r="H2242" s="5">
        <v>27501</v>
      </c>
      <c r="I2242" s="5" t="s">
        <v>3724</v>
      </c>
      <c r="J2242" s="5" t="s">
        <v>18588</v>
      </c>
      <c r="K2242" s="5" t="s">
        <v>22972</v>
      </c>
      <c r="L2242" s="5" t="s">
        <v>24070</v>
      </c>
      <c r="M2242" s="5">
        <v>26804573</v>
      </c>
      <c r="N2242" s="5">
        <v>26601975</v>
      </c>
      <c r="O2242" s="6">
        <v>46217.909189814818</v>
      </c>
      <c r="P2242" s="4" t="s">
        <v>81</v>
      </c>
      <c r="Q2242" s="5" t="s">
        <v>18524</v>
      </c>
      <c r="R2242" s="5">
        <v>1018493449</v>
      </c>
      <c r="S2242" s="5" t="s">
        <v>2160</v>
      </c>
      <c r="T2242" s="4">
        <v>32000000</v>
      </c>
      <c r="U2242" s="4">
        <v>0</v>
      </c>
      <c r="V2242" s="4">
        <v>32000000</v>
      </c>
      <c r="W2242" s="4">
        <v>16213333</v>
      </c>
      <c r="X2242" s="4">
        <v>15786667</v>
      </c>
      <c r="Y2242" s="4">
        <v>15786667</v>
      </c>
    </row>
    <row r="2243" spans="1:25" x14ac:dyDescent="0.2">
      <c r="A2243" s="5" t="s">
        <v>3817</v>
      </c>
      <c r="B2243" s="5" t="s">
        <v>3501</v>
      </c>
      <c r="C2243" s="5" t="s">
        <v>3309</v>
      </c>
      <c r="D2243" s="5">
        <v>172</v>
      </c>
      <c r="E2243" s="5" t="s">
        <v>5225</v>
      </c>
      <c r="F2243" s="5">
        <v>60</v>
      </c>
      <c r="G2243" s="5" t="s">
        <v>37</v>
      </c>
      <c r="H2243" s="5">
        <v>27501</v>
      </c>
      <c r="I2243" s="5" t="s">
        <v>3724</v>
      </c>
      <c r="J2243" s="5" t="s">
        <v>20218</v>
      </c>
      <c r="K2243" s="5" t="s">
        <v>22972</v>
      </c>
      <c r="L2243" s="5" t="s">
        <v>24257</v>
      </c>
      <c r="M2243" s="5">
        <v>26805332</v>
      </c>
      <c r="N2243" s="5">
        <v>26601975</v>
      </c>
      <c r="O2243" s="6">
        <v>46231.419340277775</v>
      </c>
      <c r="P2243" s="4" t="s">
        <v>81</v>
      </c>
      <c r="Q2243" s="5" t="s">
        <v>18524</v>
      </c>
      <c r="R2243" s="5">
        <v>1024575420</v>
      </c>
      <c r="S2243" s="5" t="s">
        <v>10421</v>
      </c>
      <c r="T2243" s="4">
        <v>25125000</v>
      </c>
      <c r="U2243" s="4">
        <v>0</v>
      </c>
      <c r="V2243" s="4">
        <v>25125000</v>
      </c>
      <c r="W2243" s="4">
        <v>14740000</v>
      </c>
      <c r="X2243" s="4">
        <v>10385000</v>
      </c>
      <c r="Y2243" s="4">
        <v>5360000</v>
      </c>
    </row>
    <row r="2244" spans="1:25" x14ac:dyDescent="0.2">
      <c r="A2244" s="5" t="s">
        <v>3817</v>
      </c>
      <c r="B2244" s="5" t="s">
        <v>3501</v>
      </c>
      <c r="C2244" s="5" t="s">
        <v>3309</v>
      </c>
      <c r="D2244" s="5">
        <v>172</v>
      </c>
      <c r="E2244" s="5" t="s">
        <v>5225</v>
      </c>
      <c r="F2244" s="5">
        <v>60</v>
      </c>
      <c r="G2244" s="5" t="s">
        <v>37</v>
      </c>
      <c r="H2244" s="5">
        <v>27501</v>
      </c>
      <c r="I2244" s="5" t="s">
        <v>3724</v>
      </c>
      <c r="J2244" s="5" t="s">
        <v>20219</v>
      </c>
      <c r="K2244" s="5" t="s">
        <v>22972</v>
      </c>
      <c r="L2244" s="5" t="s">
        <v>24277</v>
      </c>
      <c r="M2244" s="5">
        <v>26805434</v>
      </c>
      <c r="N2244" s="5">
        <v>26601975</v>
      </c>
      <c r="O2244" s="6">
        <v>46232.578136574077</v>
      </c>
      <c r="P2244" s="4" t="s">
        <v>81</v>
      </c>
      <c r="Q2244" s="5" t="s">
        <v>18524</v>
      </c>
      <c r="R2244" s="5">
        <v>1007725756</v>
      </c>
      <c r="S2244" s="5" t="s">
        <v>10258</v>
      </c>
      <c r="T2244" s="4">
        <v>25000000</v>
      </c>
      <c r="U2244" s="4">
        <v>0</v>
      </c>
      <c r="V2244" s="4">
        <v>25000000</v>
      </c>
      <c r="W2244" s="4">
        <v>15333333</v>
      </c>
      <c r="X2244" s="4">
        <v>9666667</v>
      </c>
      <c r="Y2244" s="4">
        <v>9666667</v>
      </c>
    </row>
    <row r="2245" spans="1:25" x14ac:dyDescent="0.2">
      <c r="A2245" s="5" t="s">
        <v>3817</v>
      </c>
      <c r="B2245" s="5" t="s">
        <v>3501</v>
      </c>
      <c r="C2245" s="5" t="s">
        <v>3309</v>
      </c>
      <c r="D2245" s="5">
        <v>172</v>
      </c>
      <c r="E2245" s="5" t="s">
        <v>5225</v>
      </c>
      <c r="F2245" s="5">
        <v>60</v>
      </c>
      <c r="G2245" s="5" t="s">
        <v>37</v>
      </c>
      <c r="H2245" s="5">
        <v>27501</v>
      </c>
      <c r="I2245" s="5" t="s">
        <v>3724</v>
      </c>
      <c r="J2245" s="5" t="s">
        <v>22486</v>
      </c>
      <c r="K2245" s="5" t="s">
        <v>22972</v>
      </c>
      <c r="L2245" s="5" t="s">
        <v>24482</v>
      </c>
      <c r="M2245" s="5">
        <v>26806389</v>
      </c>
      <c r="N2245" s="5">
        <v>26601975</v>
      </c>
      <c r="O2245" s="6">
        <v>46260.719606481478</v>
      </c>
      <c r="P2245" s="4" t="s">
        <v>94</v>
      </c>
      <c r="Q2245" s="5" t="s">
        <v>18524</v>
      </c>
      <c r="R2245" s="5">
        <v>1014255253</v>
      </c>
      <c r="S2245" s="5" t="s">
        <v>22487</v>
      </c>
      <c r="T2245" s="4">
        <v>19292000</v>
      </c>
      <c r="U2245" s="4">
        <v>0</v>
      </c>
      <c r="V2245" s="4">
        <v>19292000</v>
      </c>
      <c r="W2245" s="4">
        <v>19292000</v>
      </c>
      <c r="X2245" s="4">
        <v>0</v>
      </c>
    </row>
    <row r="2246" spans="1:25" x14ac:dyDescent="0.2">
      <c r="A2246" s="5" t="s">
        <v>3817</v>
      </c>
      <c r="B2246" s="5" t="s">
        <v>3501</v>
      </c>
      <c r="C2246" s="5" t="s">
        <v>17817</v>
      </c>
      <c r="D2246" s="5">
        <v>943</v>
      </c>
      <c r="E2246" s="5" t="s">
        <v>17818</v>
      </c>
      <c r="F2246" s="5">
        <v>70</v>
      </c>
      <c r="G2246" s="5" t="s">
        <v>51</v>
      </c>
      <c r="H2246" s="5">
        <v>27501</v>
      </c>
      <c r="I2246" s="5" t="s">
        <v>3724</v>
      </c>
      <c r="J2246" s="5" t="s">
        <v>21651</v>
      </c>
      <c r="K2246" s="5" t="s">
        <v>22972</v>
      </c>
      <c r="L2246" s="5" t="s">
        <v>24452</v>
      </c>
      <c r="M2246" s="5">
        <v>26806076</v>
      </c>
      <c r="N2246" s="5">
        <v>26601975</v>
      </c>
      <c r="O2246" s="6">
        <v>46246.895185185182</v>
      </c>
      <c r="P2246" s="4" t="s">
        <v>18509</v>
      </c>
      <c r="Q2246" s="5" t="s">
        <v>19909</v>
      </c>
      <c r="R2246" s="5">
        <v>14229630</v>
      </c>
      <c r="S2246" s="5" t="s">
        <v>1958</v>
      </c>
      <c r="T2246" s="4">
        <v>26265000</v>
      </c>
      <c r="U2246" s="4">
        <v>0</v>
      </c>
      <c r="V2246" s="4">
        <v>26265000</v>
      </c>
      <c r="W2246" s="4">
        <v>17865000</v>
      </c>
      <c r="X2246" s="4">
        <v>8400000</v>
      </c>
      <c r="Y2246" s="4">
        <v>2400000</v>
      </c>
    </row>
    <row r="2247" spans="1:25" x14ac:dyDescent="0.2">
      <c r="A2247" s="5" t="s">
        <v>3817</v>
      </c>
      <c r="B2247" s="5" t="s">
        <v>3501</v>
      </c>
      <c r="C2247" s="5" t="s">
        <v>787</v>
      </c>
      <c r="D2247" s="5">
        <v>173</v>
      </c>
      <c r="E2247" s="5" t="s">
        <v>5226</v>
      </c>
      <c r="F2247" s="5">
        <v>70</v>
      </c>
      <c r="G2247" s="5" t="s">
        <v>51</v>
      </c>
      <c r="H2247" s="5">
        <v>10013</v>
      </c>
      <c r="I2247" s="5" t="s">
        <v>3552</v>
      </c>
      <c r="J2247" s="5" t="s">
        <v>6728</v>
      </c>
      <c r="K2247" s="5" t="s">
        <v>75</v>
      </c>
      <c r="L2247" s="5" t="s">
        <v>8792</v>
      </c>
      <c r="M2247" s="5">
        <v>26800079</v>
      </c>
      <c r="N2247" s="5">
        <v>26600089</v>
      </c>
      <c r="O2247" s="6">
        <v>46024</v>
      </c>
      <c r="P2247" s="4" t="s">
        <v>2809</v>
      </c>
      <c r="Q2247" s="5" t="s">
        <v>8793</v>
      </c>
      <c r="R2247" s="5">
        <v>1070329751</v>
      </c>
      <c r="S2247" s="5" t="s">
        <v>2347</v>
      </c>
      <c r="T2247" s="4">
        <v>28938000</v>
      </c>
      <c r="U2247" s="4">
        <v>1286133</v>
      </c>
      <c r="V2247" s="4">
        <v>27651867</v>
      </c>
      <c r="W2247" s="4">
        <v>0</v>
      </c>
      <c r="X2247" s="4">
        <v>27651867</v>
      </c>
      <c r="Y2247" s="4">
        <v>27651867</v>
      </c>
    </row>
    <row r="2248" spans="1:25" x14ac:dyDescent="0.2">
      <c r="A2248" s="5" t="s">
        <v>3817</v>
      </c>
      <c r="B2248" s="5" t="s">
        <v>3501</v>
      </c>
      <c r="C2248" s="5" t="s">
        <v>787</v>
      </c>
      <c r="D2248" s="5">
        <v>173</v>
      </c>
      <c r="E2248" s="5" t="s">
        <v>5226</v>
      </c>
      <c r="F2248" s="5">
        <v>70</v>
      </c>
      <c r="G2248" s="5" t="s">
        <v>51</v>
      </c>
      <c r="H2248" s="5">
        <v>10013</v>
      </c>
      <c r="I2248" s="5" t="s">
        <v>3552</v>
      </c>
      <c r="J2248" s="5" t="s">
        <v>6732</v>
      </c>
      <c r="K2248" s="5" t="s">
        <v>75</v>
      </c>
      <c r="L2248" s="5" t="s">
        <v>4716</v>
      </c>
      <c r="M2248" s="5">
        <v>26800087</v>
      </c>
      <c r="N2248" s="5">
        <v>26600097</v>
      </c>
      <c r="O2248" s="6">
        <v>46024</v>
      </c>
      <c r="P2248" s="4" t="s">
        <v>4248</v>
      </c>
      <c r="Q2248" s="5" t="s">
        <v>4132</v>
      </c>
      <c r="R2248" s="5">
        <v>52855477</v>
      </c>
      <c r="S2248" s="5" t="s">
        <v>2005</v>
      </c>
      <c r="T2248" s="4">
        <v>36000000</v>
      </c>
      <c r="U2248" s="4">
        <v>0</v>
      </c>
      <c r="V2248" s="4">
        <v>36000000</v>
      </c>
      <c r="W2248" s="4">
        <v>0</v>
      </c>
      <c r="X2248" s="4">
        <v>36000000</v>
      </c>
      <c r="Y2248" s="4">
        <v>36000000</v>
      </c>
    </row>
    <row r="2249" spans="1:25" x14ac:dyDescent="0.2">
      <c r="A2249" s="5" t="s">
        <v>3817</v>
      </c>
      <c r="B2249" s="5" t="s">
        <v>3501</v>
      </c>
      <c r="C2249" s="5" t="s">
        <v>787</v>
      </c>
      <c r="D2249" s="5">
        <v>173</v>
      </c>
      <c r="E2249" s="5" t="s">
        <v>5226</v>
      </c>
      <c r="F2249" s="5">
        <v>70</v>
      </c>
      <c r="G2249" s="5" t="s">
        <v>51</v>
      </c>
      <c r="H2249" s="5">
        <v>10013</v>
      </c>
      <c r="I2249" s="5" t="s">
        <v>3552</v>
      </c>
      <c r="J2249" s="5" t="s">
        <v>6749</v>
      </c>
      <c r="K2249" s="5" t="s">
        <v>75</v>
      </c>
      <c r="L2249" s="5" t="s">
        <v>4743</v>
      </c>
      <c r="M2249" s="5">
        <v>26800119</v>
      </c>
      <c r="N2249" s="5">
        <v>26600129</v>
      </c>
      <c r="O2249" s="6">
        <v>46024</v>
      </c>
      <c r="P2249" s="4" t="s">
        <v>2869</v>
      </c>
      <c r="Q2249" s="5" t="s">
        <v>4138</v>
      </c>
      <c r="R2249" s="5">
        <v>1018467998</v>
      </c>
      <c r="S2249" s="5" t="s">
        <v>624</v>
      </c>
      <c r="T2249" s="4">
        <v>36000000</v>
      </c>
      <c r="U2249" s="4">
        <v>0</v>
      </c>
      <c r="V2249" s="4">
        <v>36000000</v>
      </c>
      <c r="W2249" s="4">
        <v>0</v>
      </c>
      <c r="X2249" s="4">
        <v>36000000</v>
      </c>
      <c r="Y2249" s="4">
        <v>36000000</v>
      </c>
    </row>
    <row r="2250" spans="1:25" x14ac:dyDescent="0.2">
      <c r="A2250" s="5" t="s">
        <v>3817</v>
      </c>
      <c r="B2250" s="5" t="s">
        <v>3501</v>
      </c>
      <c r="C2250" s="5" t="s">
        <v>787</v>
      </c>
      <c r="D2250" s="5">
        <v>173</v>
      </c>
      <c r="E2250" s="5" t="s">
        <v>5226</v>
      </c>
      <c r="F2250" s="5">
        <v>70</v>
      </c>
      <c r="G2250" s="5" t="s">
        <v>51</v>
      </c>
      <c r="H2250" s="5">
        <v>10013</v>
      </c>
      <c r="I2250" s="5" t="s">
        <v>3552</v>
      </c>
      <c r="J2250" s="5" t="s">
        <v>6755</v>
      </c>
      <c r="K2250" s="5" t="s">
        <v>75</v>
      </c>
      <c r="L2250" s="5" t="s">
        <v>4751</v>
      </c>
      <c r="M2250" s="5">
        <v>26800128</v>
      </c>
      <c r="N2250" s="5">
        <v>26600138</v>
      </c>
      <c r="O2250" s="6">
        <v>46024</v>
      </c>
      <c r="P2250" s="4" t="s">
        <v>2869</v>
      </c>
      <c r="Q2250" s="5" t="s">
        <v>4752</v>
      </c>
      <c r="R2250" s="5">
        <v>1072072678</v>
      </c>
      <c r="S2250" s="5" t="s">
        <v>2346</v>
      </c>
      <c r="T2250" s="4">
        <v>39000000</v>
      </c>
      <c r="U2250" s="4">
        <v>17983333</v>
      </c>
      <c r="V2250" s="4">
        <v>21016667</v>
      </c>
      <c r="W2250" s="4">
        <v>0</v>
      </c>
      <c r="X2250" s="4">
        <v>21016667</v>
      </c>
      <c r="Y2250" s="4">
        <v>21016667</v>
      </c>
    </row>
    <row r="2251" spans="1:25" x14ac:dyDescent="0.2">
      <c r="A2251" s="5" t="s">
        <v>3817</v>
      </c>
      <c r="B2251" s="5" t="s">
        <v>3501</v>
      </c>
      <c r="C2251" s="5" t="s">
        <v>787</v>
      </c>
      <c r="D2251" s="5">
        <v>173</v>
      </c>
      <c r="E2251" s="5" t="s">
        <v>5226</v>
      </c>
      <c r="F2251" s="5">
        <v>70</v>
      </c>
      <c r="G2251" s="5" t="s">
        <v>51</v>
      </c>
      <c r="H2251" s="5">
        <v>10013</v>
      </c>
      <c r="I2251" s="5" t="s">
        <v>3552</v>
      </c>
      <c r="J2251" s="5" t="s">
        <v>6765</v>
      </c>
      <c r="K2251" s="5" t="s">
        <v>75</v>
      </c>
      <c r="L2251" s="5" t="s">
        <v>4766</v>
      </c>
      <c r="M2251" s="5">
        <v>26800153</v>
      </c>
      <c r="N2251" s="5">
        <v>26600163</v>
      </c>
      <c r="O2251" s="6">
        <v>46024</v>
      </c>
      <c r="P2251" s="4" t="s">
        <v>759</v>
      </c>
      <c r="Q2251" s="5" t="s">
        <v>4132</v>
      </c>
      <c r="R2251" s="5">
        <v>1110500549</v>
      </c>
      <c r="S2251" s="5" t="s">
        <v>2542</v>
      </c>
      <c r="T2251" s="4">
        <v>36000000</v>
      </c>
      <c r="U2251" s="4">
        <v>0</v>
      </c>
      <c r="V2251" s="4">
        <v>36000000</v>
      </c>
      <c r="W2251" s="4">
        <v>0</v>
      </c>
      <c r="X2251" s="4">
        <v>36000000</v>
      </c>
      <c r="Y2251" s="4">
        <v>36000000</v>
      </c>
    </row>
    <row r="2252" spans="1:25" x14ac:dyDescent="0.2">
      <c r="A2252" s="5" t="s">
        <v>3817</v>
      </c>
      <c r="B2252" s="5" t="s">
        <v>3501</v>
      </c>
      <c r="C2252" s="5" t="s">
        <v>787</v>
      </c>
      <c r="D2252" s="5">
        <v>173</v>
      </c>
      <c r="E2252" s="5" t="s">
        <v>5226</v>
      </c>
      <c r="F2252" s="5">
        <v>70</v>
      </c>
      <c r="G2252" s="5" t="s">
        <v>51</v>
      </c>
      <c r="H2252" s="5">
        <v>10013</v>
      </c>
      <c r="I2252" s="5" t="s">
        <v>3552</v>
      </c>
      <c r="J2252" s="5" t="s">
        <v>6767</v>
      </c>
      <c r="K2252" s="5" t="s">
        <v>75</v>
      </c>
      <c r="L2252" s="5" t="s">
        <v>4769</v>
      </c>
      <c r="M2252" s="5">
        <v>26800161</v>
      </c>
      <c r="N2252" s="5">
        <v>26600171</v>
      </c>
      <c r="O2252" s="6">
        <v>46024</v>
      </c>
      <c r="P2252" s="4" t="s">
        <v>759</v>
      </c>
      <c r="Q2252" s="5" t="s">
        <v>4770</v>
      </c>
      <c r="R2252" s="5">
        <v>1073165635</v>
      </c>
      <c r="S2252" s="5" t="s">
        <v>525</v>
      </c>
      <c r="T2252" s="4">
        <v>39000000</v>
      </c>
      <c r="U2252" s="4">
        <v>6500000</v>
      </c>
      <c r="V2252" s="4">
        <v>32500000</v>
      </c>
      <c r="W2252" s="4">
        <v>0</v>
      </c>
      <c r="X2252" s="4">
        <v>32500000</v>
      </c>
      <c r="Y2252" s="4">
        <v>32500000</v>
      </c>
    </row>
    <row r="2253" spans="1:25" x14ac:dyDescent="0.2">
      <c r="A2253" s="5" t="s">
        <v>3817</v>
      </c>
      <c r="B2253" s="5" t="s">
        <v>3501</v>
      </c>
      <c r="C2253" s="5" t="s">
        <v>787</v>
      </c>
      <c r="D2253" s="5">
        <v>173</v>
      </c>
      <c r="E2253" s="5" t="s">
        <v>5226</v>
      </c>
      <c r="F2253" s="5">
        <v>70</v>
      </c>
      <c r="G2253" s="5" t="s">
        <v>51</v>
      </c>
      <c r="H2253" s="5">
        <v>10013</v>
      </c>
      <c r="I2253" s="5" t="s">
        <v>3552</v>
      </c>
      <c r="J2253" s="5" t="s">
        <v>6775</v>
      </c>
      <c r="K2253" s="5" t="s">
        <v>75</v>
      </c>
      <c r="L2253" s="5" t="s">
        <v>4781</v>
      </c>
      <c r="M2253" s="5">
        <v>26800179</v>
      </c>
      <c r="N2253" s="5">
        <v>26600189</v>
      </c>
      <c r="O2253" s="6">
        <v>46024</v>
      </c>
      <c r="P2253" s="4" t="s">
        <v>766</v>
      </c>
      <c r="Q2253" s="5" t="s">
        <v>4782</v>
      </c>
      <c r="R2253" s="5">
        <v>40051842</v>
      </c>
      <c r="S2253" s="5" t="s">
        <v>2351</v>
      </c>
      <c r="T2253" s="4">
        <v>28941660</v>
      </c>
      <c r="U2253" s="4">
        <v>0</v>
      </c>
      <c r="V2253" s="4">
        <v>28941660</v>
      </c>
      <c r="W2253" s="4">
        <v>0</v>
      </c>
      <c r="X2253" s="4">
        <v>28941660</v>
      </c>
      <c r="Y2253" s="4">
        <v>28941660</v>
      </c>
    </row>
    <row r="2254" spans="1:25" x14ac:dyDescent="0.2">
      <c r="A2254" s="5" t="s">
        <v>3817</v>
      </c>
      <c r="B2254" s="5" t="s">
        <v>3501</v>
      </c>
      <c r="C2254" s="5" t="s">
        <v>787</v>
      </c>
      <c r="D2254" s="5">
        <v>173</v>
      </c>
      <c r="E2254" s="5" t="s">
        <v>5226</v>
      </c>
      <c r="F2254" s="5">
        <v>70</v>
      </c>
      <c r="G2254" s="5" t="s">
        <v>51</v>
      </c>
      <c r="H2254" s="5">
        <v>10013</v>
      </c>
      <c r="I2254" s="5" t="s">
        <v>3552</v>
      </c>
      <c r="J2254" s="5" t="s">
        <v>6782</v>
      </c>
      <c r="K2254" s="5" t="s">
        <v>75</v>
      </c>
      <c r="L2254" s="5" t="s">
        <v>4790</v>
      </c>
      <c r="M2254" s="5">
        <v>26800188</v>
      </c>
      <c r="N2254" s="5">
        <v>26600198</v>
      </c>
      <c r="O2254" s="6">
        <v>46024</v>
      </c>
      <c r="P2254" s="4" t="s">
        <v>766</v>
      </c>
      <c r="Q2254" s="5" t="s">
        <v>4138</v>
      </c>
      <c r="R2254" s="5">
        <v>1016075257</v>
      </c>
      <c r="S2254" s="5" t="s">
        <v>524</v>
      </c>
      <c r="T2254" s="4">
        <v>39000000</v>
      </c>
      <c r="U2254" s="4">
        <v>0</v>
      </c>
      <c r="V2254" s="4">
        <v>39000000</v>
      </c>
      <c r="W2254" s="4">
        <v>0</v>
      </c>
      <c r="X2254" s="4">
        <v>39000000</v>
      </c>
      <c r="Y2254" s="4">
        <v>39000000</v>
      </c>
    </row>
    <row r="2255" spans="1:25" x14ac:dyDescent="0.2">
      <c r="A2255" s="5" t="s">
        <v>3817</v>
      </c>
      <c r="B2255" s="5" t="s">
        <v>3501</v>
      </c>
      <c r="C2255" s="5" t="s">
        <v>787</v>
      </c>
      <c r="D2255" s="5">
        <v>173</v>
      </c>
      <c r="E2255" s="5" t="s">
        <v>5226</v>
      </c>
      <c r="F2255" s="5">
        <v>70</v>
      </c>
      <c r="G2255" s="5" t="s">
        <v>51</v>
      </c>
      <c r="H2255" s="5">
        <v>10013</v>
      </c>
      <c r="I2255" s="5" t="s">
        <v>3552</v>
      </c>
      <c r="J2255" s="5" t="s">
        <v>6828</v>
      </c>
      <c r="K2255" s="5" t="s">
        <v>75</v>
      </c>
      <c r="L2255" s="5" t="s">
        <v>4814</v>
      </c>
      <c r="M2255" s="5">
        <v>26800320</v>
      </c>
      <c r="N2255" s="5">
        <v>26600330</v>
      </c>
      <c r="O2255" s="6">
        <v>46024</v>
      </c>
      <c r="P2255" s="4" t="s">
        <v>2814</v>
      </c>
      <c r="Q2255" s="5" t="s">
        <v>4132</v>
      </c>
      <c r="R2255" s="5">
        <v>1074558553</v>
      </c>
      <c r="S2255" s="5" t="s">
        <v>2875</v>
      </c>
      <c r="T2255" s="4">
        <v>35927400</v>
      </c>
      <c r="U2255" s="4">
        <v>0</v>
      </c>
      <c r="V2255" s="4">
        <v>35927400</v>
      </c>
      <c r="W2255" s="4">
        <v>0</v>
      </c>
      <c r="X2255" s="4">
        <v>35927400</v>
      </c>
      <c r="Y2255" s="4">
        <v>35927400</v>
      </c>
    </row>
    <row r="2256" spans="1:25" x14ac:dyDescent="0.2">
      <c r="A2256" s="5" t="s">
        <v>3817</v>
      </c>
      <c r="B2256" s="5" t="s">
        <v>3501</v>
      </c>
      <c r="C2256" s="5" t="s">
        <v>787</v>
      </c>
      <c r="D2256" s="5">
        <v>173</v>
      </c>
      <c r="E2256" s="5" t="s">
        <v>5226</v>
      </c>
      <c r="F2256" s="5">
        <v>70</v>
      </c>
      <c r="G2256" s="5" t="s">
        <v>51</v>
      </c>
      <c r="H2256" s="5">
        <v>10013</v>
      </c>
      <c r="I2256" s="5" t="s">
        <v>3552</v>
      </c>
      <c r="J2256" s="5" t="s">
        <v>6844</v>
      </c>
      <c r="K2256" s="5" t="s">
        <v>75</v>
      </c>
      <c r="L2256" s="5" t="s">
        <v>4855</v>
      </c>
      <c r="M2256" s="5">
        <v>26800371</v>
      </c>
      <c r="N2256" s="5">
        <v>26600381</v>
      </c>
      <c r="O2256" s="6">
        <v>46024</v>
      </c>
      <c r="P2256" s="4" t="s">
        <v>2867</v>
      </c>
      <c r="Q2256" s="5" t="s">
        <v>4132</v>
      </c>
      <c r="R2256" s="5">
        <v>86078202</v>
      </c>
      <c r="S2256" s="5" t="s">
        <v>2004</v>
      </c>
      <c r="T2256" s="4">
        <v>39193560</v>
      </c>
      <c r="U2256" s="4">
        <v>0</v>
      </c>
      <c r="V2256" s="4">
        <v>39193560</v>
      </c>
      <c r="W2256" s="4">
        <v>0</v>
      </c>
      <c r="X2256" s="4">
        <v>39193560</v>
      </c>
      <c r="Y2256" s="4">
        <v>39193560</v>
      </c>
    </row>
    <row r="2257" spans="1:25" x14ac:dyDescent="0.2">
      <c r="A2257" s="5" t="s">
        <v>3817</v>
      </c>
      <c r="B2257" s="5" t="s">
        <v>3501</v>
      </c>
      <c r="C2257" s="5" t="s">
        <v>787</v>
      </c>
      <c r="D2257" s="5">
        <v>173</v>
      </c>
      <c r="E2257" s="5" t="s">
        <v>5226</v>
      </c>
      <c r="F2257" s="5">
        <v>70</v>
      </c>
      <c r="G2257" s="5" t="s">
        <v>51</v>
      </c>
      <c r="H2257" s="5">
        <v>10013</v>
      </c>
      <c r="I2257" s="5" t="s">
        <v>3552</v>
      </c>
      <c r="J2257" s="5" t="s">
        <v>6869</v>
      </c>
      <c r="K2257" s="5" t="s">
        <v>75</v>
      </c>
      <c r="L2257" s="5" t="s">
        <v>4865</v>
      </c>
      <c r="M2257" s="5">
        <v>26800445</v>
      </c>
      <c r="N2257" s="5">
        <v>26600455</v>
      </c>
      <c r="O2257" s="6">
        <v>46024</v>
      </c>
      <c r="P2257" s="4" t="s">
        <v>2892</v>
      </c>
      <c r="Q2257" s="5" t="s">
        <v>4866</v>
      </c>
      <c r="R2257" s="5">
        <v>1073385588</v>
      </c>
      <c r="S2257" s="5" t="s">
        <v>2876</v>
      </c>
      <c r="T2257" s="4">
        <v>28941660</v>
      </c>
      <c r="U2257" s="4">
        <v>0</v>
      </c>
      <c r="V2257" s="4">
        <v>28941660</v>
      </c>
      <c r="W2257" s="4">
        <v>0</v>
      </c>
      <c r="X2257" s="4">
        <v>28941660</v>
      </c>
      <c r="Y2257" s="4">
        <v>28941660</v>
      </c>
    </row>
    <row r="2258" spans="1:25" x14ac:dyDescent="0.2">
      <c r="A2258" s="5" t="s">
        <v>3817</v>
      </c>
      <c r="B2258" s="5" t="s">
        <v>3501</v>
      </c>
      <c r="C2258" s="5" t="s">
        <v>787</v>
      </c>
      <c r="D2258" s="5">
        <v>173</v>
      </c>
      <c r="E2258" s="5" t="s">
        <v>5226</v>
      </c>
      <c r="F2258" s="5">
        <v>70</v>
      </c>
      <c r="G2258" s="5" t="s">
        <v>51</v>
      </c>
      <c r="H2258" s="5">
        <v>10013</v>
      </c>
      <c r="I2258" s="5" t="s">
        <v>3552</v>
      </c>
      <c r="J2258" s="5" t="s">
        <v>6909</v>
      </c>
      <c r="K2258" s="5" t="s">
        <v>75</v>
      </c>
      <c r="L2258" s="5" t="s">
        <v>4135</v>
      </c>
      <c r="M2258" s="5">
        <v>26800589</v>
      </c>
      <c r="N2258" s="5">
        <v>26600599</v>
      </c>
      <c r="O2258" s="6">
        <v>46024</v>
      </c>
      <c r="P2258" s="4" t="s">
        <v>2845</v>
      </c>
      <c r="Q2258" s="5" t="s">
        <v>4136</v>
      </c>
      <c r="R2258" s="5">
        <v>1070616667</v>
      </c>
      <c r="S2258" s="5" t="s">
        <v>3047</v>
      </c>
      <c r="T2258" s="4">
        <v>33000000</v>
      </c>
      <c r="U2258" s="4">
        <v>0</v>
      </c>
      <c r="V2258" s="4">
        <v>33000000</v>
      </c>
      <c r="W2258" s="4">
        <v>0</v>
      </c>
      <c r="X2258" s="4">
        <v>33000000</v>
      </c>
      <c r="Y2258" s="4">
        <v>33000000</v>
      </c>
    </row>
    <row r="2259" spans="1:25" x14ac:dyDescent="0.2">
      <c r="A2259" s="5" t="s">
        <v>3817</v>
      </c>
      <c r="B2259" s="5" t="s">
        <v>3501</v>
      </c>
      <c r="C2259" s="5" t="s">
        <v>787</v>
      </c>
      <c r="D2259" s="5">
        <v>173</v>
      </c>
      <c r="E2259" s="5" t="s">
        <v>5226</v>
      </c>
      <c r="F2259" s="5">
        <v>70</v>
      </c>
      <c r="G2259" s="5" t="s">
        <v>51</v>
      </c>
      <c r="H2259" s="5">
        <v>10013</v>
      </c>
      <c r="I2259" s="5" t="s">
        <v>3552</v>
      </c>
      <c r="J2259" s="5" t="s">
        <v>6911</v>
      </c>
      <c r="K2259" s="5" t="s">
        <v>75</v>
      </c>
      <c r="L2259" s="5" t="s">
        <v>4137</v>
      </c>
      <c r="M2259" s="5">
        <v>26800598</v>
      </c>
      <c r="N2259" s="5">
        <v>26600608</v>
      </c>
      <c r="O2259" s="6">
        <v>46024</v>
      </c>
      <c r="P2259" s="4" t="s">
        <v>2845</v>
      </c>
      <c r="Q2259" s="5" t="s">
        <v>4138</v>
      </c>
      <c r="R2259" s="5">
        <v>1073236146</v>
      </c>
      <c r="S2259" s="5" t="s">
        <v>2349</v>
      </c>
      <c r="T2259" s="4">
        <v>33000000</v>
      </c>
      <c r="U2259" s="4">
        <v>0</v>
      </c>
      <c r="V2259" s="4">
        <v>33000000</v>
      </c>
      <c r="W2259" s="4">
        <v>0</v>
      </c>
      <c r="X2259" s="4">
        <v>33000000</v>
      </c>
      <c r="Y2259" s="4">
        <v>33000000</v>
      </c>
    </row>
    <row r="2260" spans="1:25" x14ac:dyDescent="0.2">
      <c r="A2260" s="5" t="s">
        <v>3817</v>
      </c>
      <c r="B2260" s="5" t="s">
        <v>3501</v>
      </c>
      <c r="C2260" s="5" t="s">
        <v>787</v>
      </c>
      <c r="D2260" s="5">
        <v>173</v>
      </c>
      <c r="E2260" s="5" t="s">
        <v>5226</v>
      </c>
      <c r="F2260" s="5">
        <v>70</v>
      </c>
      <c r="G2260" s="5" t="s">
        <v>51</v>
      </c>
      <c r="H2260" s="5">
        <v>10013</v>
      </c>
      <c r="I2260" s="5" t="s">
        <v>3552</v>
      </c>
      <c r="J2260" s="5" t="s">
        <v>6934</v>
      </c>
      <c r="K2260" s="5" t="s">
        <v>75</v>
      </c>
      <c r="L2260" s="5" t="s">
        <v>4672</v>
      </c>
      <c r="M2260" s="5">
        <v>26800674</v>
      </c>
      <c r="N2260" s="5">
        <v>26600684</v>
      </c>
      <c r="O2260" s="6">
        <v>46024</v>
      </c>
      <c r="P2260" s="4" t="s">
        <v>223</v>
      </c>
      <c r="Q2260" s="5" t="s">
        <v>4673</v>
      </c>
      <c r="R2260" s="5">
        <v>1010204947</v>
      </c>
      <c r="S2260" s="5" t="s">
        <v>671</v>
      </c>
      <c r="T2260" s="4">
        <v>28941660</v>
      </c>
      <c r="U2260" s="4">
        <v>0</v>
      </c>
      <c r="V2260" s="4">
        <v>28941660</v>
      </c>
      <c r="W2260" s="4">
        <v>0</v>
      </c>
      <c r="X2260" s="4">
        <v>28941660</v>
      </c>
      <c r="Y2260" s="4">
        <v>28941660</v>
      </c>
    </row>
    <row r="2261" spans="1:25" x14ac:dyDescent="0.2">
      <c r="A2261" s="5" t="s">
        <v>3817</v>
      </c>
      <c r="B2261" s="5" t="s">
        <v>3501</v>
      </c>
      <c r="C2261" s="5" t="s">
        <v>787</v>
      </c>
      <c r="D2261" s="5">
        <v>173</v>
      </c>
      <c r="E2261" s="5" t="s">
        <v>5226</v>
      </c>
      <c r="F2261" s="5">
        <v>70</v>
      </c>
      <c r="G2261" s="5" t="s">
        <v>51</v>
      </c>
      <c r="H2261" s="5">
        <v>10013</v>
      </c>
      <c r="I2261" s="5" t="s">
        <v>3552</v>
      </c>
      <c r="J2261" s="5" t="s">
        <v>6939</v>
      </c>
      <c r="K2261" s="5" t="s">
        <v>75</v>
      </c>
      <c r="L2261" s="5" t="s">
        <v>4682</v>
      </c>
      <c r="M2261" s="5">
        <v>26800698</v>
      </c>
      <c r="N2261" s="5">
        <v>26600708</v>
      </c>
      <c r="O2261" s="6">
        <v>46024</v>
      </c>
      <c r="P2261" s="4" t="s">
        <v>223</v>
      </c>
      <c r="Q2261" s="5" t="s">
        <v>4683</v>
      </c>
      <c r="R2261" s="5">
        <v>1073236271</v>
      </c>
      <c r="S2261" s="5" t="s">
        <v>765</v>
      </c>
      <c r="T2261" s="4">
        <v>36000000</v>
      </c>
      <c r="U2261" s="4">
        <v>0</v>
      </c>
      <c r="V2261" s="4">
        <v>36000000</v>
      </c>
      <c r="W2261" s="4">
        <v>0</v>
      </c>
      <c r="X2261" s="4">
        <v>36000000</v>
      </c>
      <c r="Y2261" s="4">
        <v>36000000</v>
      </c>
    </row>
    <row r="2262" spans="1:25" x14ac:dyDescent="0.2">
      <c r="A2262" s="5" t="s">
        <v>3817</v>
      </c>
      <c r="B2262" s="5" t="s">
        <v>3501</v>
      </c>
      <c r="C2262" s="5" t="s">
        <v>787</v>
      </c>
      <c r="D2262" s="5">
        <v>173</v>
      </c>
      <c r="E2262" s="5" t="s">
        <v>5226</v>
      </c>
      <c r="F2262" s="5">
        <v>70</v>
      </c>
      <c r="G2262" s="5" t="s">
        <v>51</v>
      </c>
      <c r="H2262" s="5">
        <v>10013</v>
      </c>
      <c r="I2262" s="5" t="s">
        <v>3552</v>
      </c>
      <c r="J2262" s="5" t="s">
        <v>6950</v>
      </c>
      <c r="K2262" s="5" t="s">
        <v>75</v>
      </c>
      <c r="L2262" s="5" t="s">
        <v>4700</v>
      </c>
      <c r="M2262" s="5">
        <v>26800727</v>
      </c>
      <c r="N2262" s="5">
        <v>26600737</v>
      </c>
      <c r="O2262" s="6">
        <v>46024</v>
      </c>
      <c r="P2262" s="4" t="s">
        <v>4248</v>
      </c>
      <c r="Q2262" s="5" t="s">
        <v>4132</v>
      </c>
      <c r="R2262" s="5">
        <v>1075682669</v>
      </c>
      <c r="S2262" s="5" t="s">
        <v>2345</v>
      </c>
      <c r="T2262" s="4">
        <v>36000000</v>
      </c>
      <c r="U2262" s="4">
        <v>0</v>
      </c>
      <c r="V2262" s="4">
        <v>36000000</v>
      </c>
      <c r="W2262" s="4">
        <v>0</v>
      </c>
      <c r="X2262" s="4">
        <v>36000000</v>
      </c>
      <c r="Y2262" s="4">
        <v>36000000</v>
      </c>
    </row>
    <row r="2263" spans="1:25" x14ac:dyDescent="0.2">
      <c r="A2263" s="5" t="s">
        <v>3817</v>
      </c>
      <c r="B2263" s="5" t="s">
        <v>3501</v>
      </c>
      <c r="C2263" s="5" t="s">
        <v>787</v>
      </c>
      <c r="D2263" s="5">
        <v>173</v>
      </c>
      <c r="E2263" s="5" t="s">
        <v>5226</v>
      </c>
      <c r="F2263" s="5">
        <v>70</v>
      </c>
      <c r="G2263" s="5" t="s">
        <v>51</v>
      </c>
      <c r="H2263" s="5">
        <v>10013</v>
      </c>
      <c r="I2263" s="5" t="s">
        <v>3552</v>
      </c>
      <c r="J2263" s="5" t="s">
        <v>6951</v>
      </c>
      <c r="K2263" s="5" t="s">
        <v>75</v>
      </c>
      <c r="L2263" s="5" t="s">
        <v>4701</v>
      </c>
      <c r="M2263" s="5">
        <v>26800729</v>
      </c>
      <c r="N2263" s="5">
        <v>26600739</v>
      </c>
      <c r="O2263" s="6">
        <v>46024</v>
      </c>
      <c r="P2263" s="4" t="s">
        <v>4248</v>
      </c>
      <c r="Q2263" s="5" t="s">
        <v>4702</v>
      </c>
      <c r="R2263" s="5">
        <v>98381116</v>
      </c>
      <c r="S2263" s="5" t="s">
        <v>2003</v>
      </c>
      <c r="T2263" s="4">
        <v>44394000</v>
      </c>
      <c r="U2263" s="4">
        <v>0</v>
      </c>
      <c r="V2263" s="4">
        <v>44394000</v>
      </c>
      <c r="W2263" s="4">
        <v>0</v>
      </c>
      <c r="X2263" s="4">
        <v>44394000</v>
      </c>
      <c r="Y2263" s="4">
        <v>44394000</v>
      </c>
    </row>
    <row r="2264" spans="1:25" x14ac:dyDescent="0.2">
      <c r="A2264" s="5" t="s">
        <v>3817</v>
      </c>
      <c r="B2264" s="5" t="s">
        <v>3501</v>
      </c>
      <c r="C2264" s="5" t="s">
        <v>787</v>
      </c>
      <c r="D2264" s="5">
        <v>173</v>
      </c>
      <c r="E2264" s="5" t="s">
        <v>5226</v>
      </c>
      <c r="F2264" s="5">
        <v>70</v>
      </c>
      <c r="G2264" s="5" t="s">
        <v>51</v>
      </c>
      <c r="H2264" s="5">
        <v>10013</v>
      </c>
      <c r="I2264" s="5" t="s">
        <v>3552</v>
      </c>
      <c r="J2264" s="5" t="s">
        <v>6984</v>
      </c>
      <c r="K2264" s="5" t="s">
        <v>75</v>
      </c>
      <c r="L2264" s="5" t="s">
        <v>4829</v>
      </c>
      <c r="M2264" s="5">
        <v>26800974</v>
      </c>
      <c r="N2264" s="5">
        <v>26600984</v>
      </c>
      <c r="O2264" s="6">
        <v>46024</v>
      </c>
      <c r="P2264" s="4" t="s">
        <v>2870</v>
      </c>
      <c r="Q2264" s="5" t="s">
        <v>4752</v>
      </c>
      <c r="R2264" s="5">
        <v>1070588935</v>
      </c>
      <c r="S2264" s="5" t="s">
        <v>2543</v>
      </c>
      <c r="T2264" s="4">
        <v>42000000</v>
      </c>
      <c r="U2264" s="4">
        <v>0</v>
      </c>
      <c r="V2264" s="4">
        <v>42000000</v>
      </c>
      <c r="W2264" s="4">
        <v>0</v>
      </c>
      <c r="X2264" s="4">
        <v>42000000</v>
      </c>
      <c r="Y2264" s="4">
        <v>42000000</v>
      </c>
    </row>
    <row r="2265" spans="1:25" x14ac:dyDescent="0.2">
      <c r="A2265" s="5" t="s">
        <v>3817</v>
      </c>
      <c r="B2265" s="5" t="s">
        <v>3501</v>
      </c>
      <c r="C2265" s="5" t="s">
        <v>787</v>
      </c>
      <c r="D2265" s="5">
        <v>173</v>
      </c>
      <c r="E2265" s="5" t="s">
        <v>5226</v>
      </c>
      <c r="F2265" s="5">
        <v>70</v>
      </c>
      <c r="G2265" s="5" t="s">
        <v>51</v>
      </c>
      <c r="H2265" s="5">
        <v>10013</v>
      </c>
      <c r="I2265" s="5" t="s">
        <v>3552</v>
      </c>
      <c r="J2265" s="5" t="s">
        <v>6998</v>
      </c>
      <c r="K2265" s="5" t="s">
        <v>75</v>
      </c>
      <c r="L2265" s="5" t="s">
        <v>8896</v>
      </c>
      <c r="M2265" s="5">
        <v>26801057</v>
      </c>
      <c r="N2265" s="5">
        <v>26601067</v>
      </c>
      <c r="O2265" s="6">
        <v>46024</v>
      </c>
      <c r="P2265" s="4" t="s">
        <v>7482</v>
      </c>
      <c r="Q2265" s="5" t="s">
        <v>4138</v>
      </c>
      <c r="R2265" s="5">
        <v>75100773</v>
      </c>
      <c r="S2265" s="5" t="s">
        <v>672</v>
      </c>
      <c r="T2265" s="4">
        <v>48000000</v>
      </c>
      <c r="U2265" s="4">
        <v>0</v>
      </c>
      <c r="V2265" s="4">
        <v>48000000</v>
      </c>
      <c r="W2265" s="4">
        <v>0</v>
      </c>
      <c r="X2265" s="4">
        <v>48000000</v>
      </c>
      <c r="Y2265" s="4">
        <v>48000000</v>
      </c>
    </row>
    <row r="2266" spans="1:25" x14ac:dyDescent="0.2">
      <c r="A2266" s="5" t="s">
        <v>3817</v>
      </c>
      <c r="B2266" s="5" t="s">
        <v>3501</v>
      </c>
      <c r="C2266" s="5" t="s">
        <v>787</v>
      </c>
      <c r="D2266" s="5">
        <v>173</v>
      </c>
      <c r="E2266" s="5" t="s">
        <v>5226</v>
      </c>
      <c r="F2266" s="5">
        <v>70</v>
      </c>
      <c r="G2266" s="5" t="s">
        <v>51</v>
      </c>
      <c r="H2266" s="5">
        <v>10013</v>
      </c>
      <c r="I2266" s="5" t="s">
        <v>3552</v>
      </c>
      <c r="J2266" s="5" t="s">
        <v>6999</v>
      </c>
      <c r="K2266" s="5" t="s">
        <v>75</v>
      </c>
      <c r="L2266" s="5" t="s">
        <v>8897</v>
      </c>
      <c r="M2266" s="5">
        <v>26801070</v>
      </c>
      <c r="N2266" s="5">
        <v>26601080</v>
      </c>
      <c r="O2266" s="6">
        <v>46024</v>
      </c>
      <c r="P2266" s="4" t="s">
        <v>2809</v>
      </c>
      <c r="Q2266" s="5" t="s">
        <v>8898</v>
      </c>
      <c r="R2266" s="5">
        <v>1020836683</v>
      </c>
      <c r="S2266" s="5" t="s">
        <v>2348</v>
      </c>
      <c r="T2266" s="4">
        <v>30390000</v>
      </c>
      <c r="U2266" s="4">
        <v>675333</v>
      </c>
      <c r="V2266" s="4">
        <v>29714667</v>
      </c>
      <c r="W2266" s="4">
        <v>0</v>
      </c>
      <c r="X2266" s="4">
        <v>29714667</v>
      </c>
      <c r="Y2266" s="4">
        <v>29714667</v>
      </c>
    </row>
    <row r="2267" spans="1:25" x14ac:dyDescent="0.2">
      <c r="A2267" s="5" t="s">
        <v>3817</v>
      </c>
      <c r="B2267" s="5" t="s">
        <v>3501</v>
      </c>
      <c r="C2267" s="5" t="s">
        <v>787</v>
      </c>
      <c r="D2267" s="5">
        <v>173</v>
      </c>
      <c r="E2267" s="5" t="s">
        <v>5226</v>
      </c>
      <c r="F2267" s="5">
        <v>70</v>
      </c>
      <c r="G2267" s="5" t="s">
        <v>51</v>
      </c>
      <c r="H2267" s="5">
        <v>10013</v>
      </c>
      <c r="I2267" s="5" t="s">
        <v>3552</v>
      </c>
      <c r="J2267" s="5" t="s">
        <v>7018</v>
      </c>
      <c r="K2267" s="5" t="s">
        <v>75</v>
      </c>
      <c r="L2267" s="5" t="s">
        <v>8925</v>
      </c>
      <c r="M2267" s="5">
        <v>26801235</v>
      </c>
      <c r="N2267" s="5">
        <v>26601245</v>
      </c>
      <c r="O2267" s="6">
        <v>46024</v>
      </c>
      <c r="P2267" s="4" t="s">
        <v>8495</v>
      </c>
      <c r="Q2267" s="5" t="s">
        <v>8926</v>
      </c>
      <c r="R2267" s="5">
        <v>1070707503</v>
      </c>
      <c r="S2267" s="5" t="s">
        <v>1116</v>
      </c>
      <c r="T2267" s="4">
        <v>30000000</v>
      </c>
      <c r="U2267" s="4">
        <v>1166667</v>
      </c>
      <c r="V2267" s="4">
        <v>28833333</v>
      </c>
      <c r="W2267" s="4">
        <v>0</v>
      </c>
      <c r="X2267" s="4">
        <v>28833333</v>
      </c>
      <c r="Y2267" s="4">
        <v>28833333</v>
      </c>
    </row>
    <row r="2268" spans="1:25" x14ac:dyDescent="0.2">
      <c r="A2268" s="5" t="s">
        <v>3817</v>
      </c>
      <c r="B2268" s="5" t="s">
        <v>3501</v>
      </c>
      <c r="C2268" s="5" t="s">
        <v>787</v>
      </c>
      <c r="D2268" s="5">
        <v>173</v>
      </c>
      <c r="E2268" s="5" t="s">
        <v>5226</v>
      </c>
      <c r="F2268" s="5">
        <v>70</v>
      </c>
      <c r="G2268" s="5" t="s">
        <v>51</v>
      </c>
      <c r="H2268" s="5">
        <v>10013</v>
      </c>
      <c r="I2268" s="5" t="s">
        <v>3552</v>
      </c>
      <c r="J2268" s="5" t="s">
        <v>16958</v>
      </c>
      <c r="K2268" s="5" t="s">
        <v>75</v>
      </c>
      <c r="L2268" s="5" t="s">
        <v>16680</v>
      </c>
      <c r="M2268" s="5">
        <v>26803600</v>
      </c>
      <c r="N2268" s="5">
        <v>26600138</v>
      </c>
      <c r="O2268" s="6">
        <v>46122.406377314815</v>
      </c>
      <c r="P2268" s="4" t="s">
        <v>12843</v>
      </c>
      <c r="Q2268" s="5" t="s">
        <v>16681</v>
      </c>
      <c r="R2268" s="5">
        <v>1074416490</v>
      </c>
      <c r="S2268" s="5" t="s">
        <v>16682</v>
      </c>
      <c r="T2268" s="4">
        <v>17983333</v>
      </c>
      <c r="U2268" s="4">
        <v>1300000</v>
      </c>
      <c r="V2268" s="4">
        <v>16683333</v>
      </c>
      <c r="W2268" s="4">
        <v>0</v>
      </c>
      <c r="X2268" s="4">
        <v>16683333</v>
      </c>
      <c r="Y2268" s="4">
        <v>16683333</v>
      </c>
    </row>
    <row r="2269" spans="1:25" x14ac:dyDescent="0.2">
      <c r="A2269" s="5" t="s">
        <v>3817</v>
      </c>
      <c r="B2269" s="5" t="s">
        <v>3501</v>
      </c>
      <c r="C2269" s="5" t="s">
        <v>787</v>
      </c>
      <c r="D2269" s="5">
        <v>173</v>
      </c>
      <c r="E2269" s="5" t="s">
        <v>5226</v>
      </c>
      <c r="F2269" s="5">
        <v>70</v>
      </c>
      <c r="G2269" s="5" t="s">
        <v>51</v>
      </c>
      <c r="H2269" s="5">
        <v>27501</v>
      </c>
      <c r="I2269" s="5" t="s">
        <v>3724</v>
      </c>
      <c r="J2269" s="5" t="s">
        <v>20220</v>
      </c>
      <c r="K2269" s="5" t="s">
        <v>22972</v>
      </c>
      <c r="L2269" s="5" t="s">
        <v>24110</v>
      </c>
      <c r="M2269" s="5">
        <v>26804767</v>
      </c>
      <c r="N2269" s="5">
        <v>26601975</v>
      </c>
      <c r="O2269" s="6">
        <v>46220.472592592596</v>
      </c>
      <c r="P2269" s="4" t="s">
        <v>81</v>
      </c>
      <c r="Q2269" s="5" t="s">
        <v>19985</v>
      </c>
      <c r="R2269" s="5">
        <v>53105638</v>
      </c>
      <c r="S2269" s="5" t="s">
        <v>1883</v>
      </c>
      <c r="T2269" s="4">
        <v>60000000</v>
      </c>
      <c r="U2269" s="4">
        <v>0</v>
      </c>
      <c r="V2269" s="4">
        <v>60000000</v>
      </c>
      <c r="W2269" s="4">
        <v>32000000</v>
      </c>
      <c r="X2269" s="4">
        <v>28000000</v>
      </c>
      <c r="Y2269" s="4">
        <v>28000000</v>
      </c>
    </row>
    <row r="2270" spans="1:25" x14ac:dyDescent="0.2">
      <c r="A2270" s="5" t="s">
        <v>3817</v>
      </c>
      <c r="B2270" s="5" t="s">
        <v>3501</v>
      </c>
      <c r="C2270" s="5" t="s">
        <v>787</v>
      </c>
      <c r="D2270" s="5">
        <v>173</v>
      </c>
      <c r="E2270" s="5" t="s">
        <v>5226</v>
      </c>
      <c r="F2270" s="5">
        <v>70</v>
      </c>
      <c r="G2270" s="5" t="s">
        <v>51</v>
      </c>
      <c r="H2270" s="5">
        <v>27501</v>
      </c>
      <c r="I2270" s="5" t="s">
        <v>3724</v>
      </c>
      <c r="J2270" s="5" t="s">
        <v>21790</v>
      </c>
      <c r="K2270" s="5" t="s">
        <v>22972</v>
      </c>
      <c r="L2270" s="5" t="s">
        <v>24448</v>
      </c>
      <c r="M2270" s="5">
        <v>26806064</v>
      </c>
      <c r="N2270" s="5">
        <v>26601975</v>
      </c>
      <c r="O2270" s="6">
        <v>46246.790717592594</v>
      </c>
      <c r="P2270" s="4" t="s">
        <v>15489</v>
      </c>
      <c r="Q2270" s="5" t="s">
        <v>21791</v>
      </c>
      <c r="R2270" s="5">
        <v>1002524366</v>
      </c>
      <c r="S2270" s="5" t="s">
        <v>10288</v>
      </c>
      <c r="T2270" s="4">
        <v>25000000</v>
      </c>
      <c r="U2270" s="4">
        <v>0</v>
      </c>
      <c r="V2270" s="4">
        <v>25000000</v>
      </c>
      <c r="W2270" s="4">
        <v>19500000</v>
      </c>
      <c r="X2270" s="4">
        <v>5500000</v>
      </c>
      <c r="Y2270" s="4">
        <v>500000</v>
      </c>
    </row>
    <row r="2271" spans="1:25" x14ac:dyDescent="0.2">
      <c r="A2271" s="5" t="s">
        <v>3817</v>
      </c>
      <c r="B2271" s="5" t="s">
        <v>3501</v>
      </c>
      <c r="C2271" s="5" t="s">
        <v>787</v>
      </c>
      <c r="D2271" s="5">
        <v>173</v>
      </c>
      <c r="E2271" s="5" t="s">
        <v>5226</v>
      </c>
      <c r="F2271" s="5">
        <v>70</v>
      </c>
      <c r="G2271" s="5" t="s">
        <v>51</v>
      </c>
      <c r="H2271" s="5">
        <v>27501</v>
      </c>
      <c r="I2271" s="5" t="s">
        <v>3724</v>
      </c>
      <c r="J2271" s="5" t="s">
        <v>22459</v>
      </c>
      <c r="K2271" s="5" t="s">
        <v>22972</v>
      </c>
      <c r="L2271" s="5" t="s">
        <v>24464</v>
      </c>
      <c r="M2271" s="5">
        <v>26806184</v>
      </c>
      <c r="N2271" s="5">
        <v>26601975</v>
      </c>
      <c r="O2271" s="6">
        <v>46252.448263888888</v>
      </c>
      <c r="P2271" s="4" t="s">
        <v>94</v>
      </c>
      <c r="Q2271" s="5" t="s">
        <v>19985</v>
      </c>
      <c r="R2271" s="5">
        <v>1015484001</v>
      </c>
      <c r="S2271" s="5" t="s">
        <v>22460</v>
      </c>
      <c r="T2271" s="4">
        <v>16332060</v>
      </c>
      <c r="U2271" s="4">
        <v>0</v>
      </c>
      <c r="V2271" s="4">
        <v>16332060</v>
      </c>
      <c r="W2271" s="4">
        <v>8632060</v>
      </c>
      <c r="X2271" s="4">
        <v>7700000</v>
      </c>
      <c r="Y2271" s="4">
        <v>7700000</v>
      </c>
    </row>
    <row r="2272" spans="1:25" x14ac:dyDescent="0.2">
      <c r="A2272" s="5" t="s">
        <v>3817</v>
      </c>
      <c r="B2272" s="5" t="s">
        <v>3501</v>
      </c>
      <c r="C2272" s="5" t="s">
        <v>3310</v>
      </c>
      <c r="D2272" s="5">
        <v>174</v>
      </c>
      <c r="E2272" s="5" t="s">
        <v>1279</v>
      </c>
      <c r="F2272" s="5">
        <v>70</v>
      </c>
      <c r="G2272" s="5" t="s">
        <v>51</v>
      </c>
      <c r="H2272" s="5">
        <v>10013</v>
      </c>
      <c r="I2272" s="5" t="s">
        <v>3552</v>
      </c>
      <c r="J2272" s="5" t="s">
        <v>6731</v>
      </c>
      <c r="K2272" s="5" t="s">
        <v>75</v>
      </c>
      <c r="L2272" s="5" t="s">
        <v>4715</v>
      </c>
      <c r="M2272" s="5">
        <v>26800085</v>
      </c>
      <c r="N2272" s="5">
        <v>26600095</v>
      </c>
      <c r="O2272" s="6">
        <v>46024</v>
      </c>
      <c r="P2272" s="4" t="s">
        <v>4248</v>
      </c>
      <c r="Q2272" s="5" t="s">
        <v>4706</v>
      </c>
      <c r="R2272" s="5">
        <v>1014289985</v>
      </c>
      <c r="S2272" s="5" t="s">
        <v>2006</v>
      </c>
      <c r="T2272" s="4">
        <v>32661000</v>
      </c>
      <c r="U2272" s="4">
        <v>0</v>
      </c>
      <c r="V2272" s="4">
        <v>32661000</v>
      </c>
      <c r="W2272" s="4">
        <v>0</v>
      </c>
      <c r="X2272" s="4">
        <v>32661000</v>
      </c>
      <c r="Y2272" s="4">
        <v>32661000</v>
      </c>
    </row>
    <row r="2273" spans="1:25" x14ac:dyDescent="0.2">
      <c r="A2273" s="5" t="s">
        <v>3817</v>
      </c>
      <c r="B2273" s="5" t="s">
        <v>3501</v>
      </c>
      <c r="C2273" s="5" t="s">
        <v>3310</v>
      </c>
      <c r="D2273" s="5">
        <v>174</v>
      </c>
      <c r="E2273" s="5" t="s">
        <v>1279</v>
      </c>
      <c r="F2273" s="5">
        <v>70</v>
      </c>
      <c r="G2273" s="5" t="s">
        <v>51</v>
      </c>
      <c r="H2273" s="5">
        <v>10013</v>
      </c>
      <c r="I2273" s="5" t="s">
        <v>3552</v>
      </c>
      <c r="J2273" s="5" t="s">
        <v>6740</v>
      </c>
      <c r="K2273" s="5" t="s">
        <v>75</v>
      </c>
      <c r="L2273" s="5" t="s">
        <v>4728</v>
      </c>
      <c r="M2273" s="5">
        <v>26800104</v>
      </c>
      <c r="N2273" s="5">
        <v>26600114</v>
      </c>
      <c r="O2273" s="6">
        <v>46024</v>
      </c>
      <c r="P2273" s="4" t="s">
        <v>4248</v>
      </c>
      <c r="Q2273" s="5" t="s">
        <v>4729</v>
      </c>
      <c r="R2273" s="5">
        <v>1019051534</v>
      </c>
      <c r="S2273" s="5" t="s">
        <v>2007</v>
      </c>
      <c r="T2273" s="4">
        <v>45720000</v>
      </c>
      <c r="U2273" s="4">
        <v>0</v>
      </c>
      <c r="V2273" s="4">
        <v>45720000</v>
      </c>
      <c r="W2273" s="4">
        <v>0</v>
      </c>
      <c r="X2273" s="4">
        <v>45720000</v>
      </c>
      <c r="Y2273" s="4">
        <v>45720000</v>
      </c>
    </row>
    <row r="2274" spans="1:25" x14ac:dyDescent="0.2">
      <c r="A2274" s="5" t="s">
        <v>3817</v>
      </c>
      <c r="B2274" s="5" t="s">
        <v>3501</v>
      </c>
      <c r="C2274" s="5" t="s">
        <v>3310</v>
      </c>
      <c r="D2274" s="5">
        <v>174</v>
      </c>
      <c r="E2274" s="5" t="s">
        <v>1279</v>
      </c>
      <c r="F2274" s="5">
        <v>70</v>
      </c>
      <c r="G2274" s="5" t="s">
        <v>51</v>
      </c>
      <c r="H2274" s="5">
        <v>10013</v>
      </c>
      <c r="I2274" s="5" t="s">
        <v>3552</v>
      </c>
      <c r="J2274" s="5" t="s">
        <v>6800</v>
      </c>
      <c r="K2274" s="5" t="s">
        <v>75</v>
      </c>
      <c r="L2274" s="5" t="s">
        <v>8813</v>
      </c>
      <c r="M2274" s="5">
        <v>26800221</v>
      </c>
      <c r="N2274" s="5">
        <v>26600231</v>
      </c>
      <c r="O2274" s="6">
        <v>46024</v>
      </c>
      <c r="P2274" s="4" t="s">
        <v>2809</v>
      </c>
      <c r="Q2274" s="5" t="s">
        <v>8814</v>
      </c>
      <c r="R2274" s="5">
        <v>79189656</v>
      </c>
      <c r="S2274" s="5" t="s">
        <v>2352</v>
      </c>
      <c r="T2274" s="4">
        <v>42000000</v>
      </c>
      <c r="U2274" s="4">
        <v>1866667</v>
      </c>
      <c r="V2274" s="4">
        <v>40133333</v>
      </c>
      <c r="W2274" s="4">
        <v>0</v>
      </c>
      <c r="X2274" s="4">
        <v>40133333</v>
      </c>
      <c r="Y2274" s="4">
        <v>40133333</v>
      </c>
    </row>
    <row r="2275" spans="1:25" x14ac:dyDescent="0.2">
      <c r="A2275" s="5" t="s">
        <v>3817</v>
      </c>
      <c r="B2275" s="5" t="s">
        <v>3501</v>
      </c>
      <c r="C2275" s="5" t="s">
        <v>3310</v>
      </c>
      <c r="D2275" s="5">
        <v>174</v>
      </c>
      <c r="E2275" s="5" t="s">
        <v>1279</v>
      </c>
      <c r="F2275" s="5">
        <v>70</v>
      </c>
      <c r="G2275" s="5" t="s">
        <v>51</v>
      </c>
      <c r="H2275" s="5">
        <v>10013</v>
      </c>
      <c r="I2275" s="5" t="s">
        <v>3552</v>
      </c>
      <c r="J2275" s="5" t="s">
        <v>6944</v>
      </c>
      <c r="K2275" s="5" t="s">
        <v>75</v>
      </c>
      <c r="L2275" s="5" t="s">
        <v>4689</v>
      </c>
      <c r="M2275" s="5">
        <v>26800714</v>
      </c>
      <c r="N2275" s="5">
        <v>26600724</v>
      </c>
      <c r="O2275" s="6">
        <v>46024</v>
      </c>
      <c r="P2275" s="4" t="s">
        <v>223</v>
      </c>
      <c r="Q2275" s="5" t="s">
        <v>4690</v>
      </c>
      <c r="R2275" s="5">
        <v>1073385056</v>
      </c>
      <c r="S2275" s="5" t="s">
        <v>517</v>
      </c>
      <c r="T2275" s="4">
        <v>30000000</v>
      </c>
      <c r="U2275" s="4">
        <v>0</v>
      </c>
      <c r="V2275" s="4">
        <v>30000000</v>
      </c>
      <c r="W2275" s="4">
        <v>0</v>
      </c>
      <c r="X2275" s="4">
        <v>30000000</v>
      </c>
      <c r="Y2275" s="4">
        <v>30000000</v>
      </c>
    </row>
    <row r="2276" spans="1:25" x14ac:dyDescent="0.2">
      <c r="A2276" s="5" t="s">
        <v>3817</v>
      </c>
      <c r="B2276" s="5" t="s">
        <v>3501</v>
      </c>
      <c r="C2276" s="5" t="s">
        <v>3310</v>
      </c>
      <c r="D2276" s="5">
        <v>174</v>
      </c>
      <c r="E2276" s="5" t="s">
        <v>1279</v>
      </c>
      <c r="F2276" s="5">
        <v>70</v>
      </c>
      <c r="G2276" s="5" t="s">
        <v>51</v>
      </c>
      <c r="H2276" s="5">
        <v>10013</v>
      </c>
      <c r="I2276" s="5" t="s">
        <v>3552</v>
      </c>
      <c r="J2276" s="5" t="s">
        <v>6953</v>
      </c>
      <c r="K2276" s="5" t="s">
        <v>75</v>
      </c>
      <c r="L2276" s="5" t="s">
        <v>4705</v>
      </c>
      <c r="M2276" s="5">
        <v>26800734</v>
      </c>
      <c r="N2276" s="5">
        <v>26600744</v>
      </c>
      <c r="O2276" s="6">
        <v>46024</v>
      </c>
      <c r="P2276" s="4" t="s">
        <v>4248</v>
      </c>
      <c r="Q2276" s="5" t="s">
        <v>4706</v>
      </c>
      <c r="R2276" s="5">
        <v>1015481884</v>
      </c>
      <c r="S2276" s="5" t="s">
        <v>2663</v>
      </c>
      <c r="T2276" s="4">
        <v>33000000</v>
      </c>
      <c r="U2276" s="4">
        <v>0</v>
      </c>
      <c r="V2276" s="4">
        <v>33000000</v>
      </c>
      <c r="W2276" s="4">
        <v>0</v>
      </c>
      <c r="X2276" s="4">
        <v>33000000</v>
      </c>
      <c r="Y2276" s="4">
        <v>33000000</v>
      </c>
    </row>
    <row r="2277" spans="1:25" x14ac:dyDescent="0.2">
      <c r="A2277" s="5" t="s">
        <v>3817</v>
      </c>
      <c r="B2277" s="5" t="s">
        <v>3501</v>
      </c>
      <c r="C2277" s="5" t="s">
        <v>3310</v>
      </c>
      <c r="D2277" s="5">
        <v>174</v>
      </c>
      <c r="E2277" s="5" t="s">
        <v>1279</v>
      </c>
      <c r="F2277" s="5">
        <v>70</v>
      </c>
      <c r="G2277" s="5" t="s">
        <v>51</v>
      </c>
      <c r="H2277" s="5">
        <v>10013</v>
      </c>
      <c r="I2277" s="5" t="s">
        <v>3552</v>
      </c>
      <c r="J2277" s="5" t="s">
        <v>6961</v>
      </c>
      <c r="K2277" s="5" t="s">
        <v>75</v>
      </c>
      <c r="L2277" s="5" t="s">
        <v>8853</v>
      </c>
      <c r="M2277" s="5">
        <v>26800795</v>
      </c>
      <c r="N2277" s="5">
        <v>26600805</v>
      </c>
      <c r="O2277" s="6">
        <v>46024</v>
      </c>
      <c r="P2277" s="4" t="s">
        <v>770</v>
      </c>
      <c r="Q2277" s="5" t="s">
        <v>8854</v>
      </c>
      <c r="R2277" s="5">
        <v>51983432</v>
      </c>
      <c r="S2277" s="5" t="s">
        <v>2664</v>
      </c>
      <c r="T2277" s="4">
        <v>33000000</v>
      </c>
      <c r="U2277" s="4">
        <v>0</v>
      </c>
      <c r="V2277" s="4">
        <v>33000000</v>
      </c>
      <c r="W2277" s="4">
        <v>0</v>
      </c>
      <c r="X2277" s="4">
        <v>33000000</v>
      </c>
      <c r="Y2277" s="4">
        <v>33000000</v>
      </c>
    </row>
    <row r="2278" spans="1:25" x14ac:dyDescent="0.2">
      <c r="A2278" s="5" t="s">
        <v>3817</v>
      </c>
      <c r="B2278" s="5" t="s">
        <v>3501</v>
      </c>
      <c r="C2278" s="5" t="s">
        <v>3310</v>
      </c>
      <c r="D2278" s="5">
        <v>174</v>
      </c>
      <c r="E2278" s="5" t="s">
        <v>1279</v>
      </c>
      <c r="F2278" s="5">
        <v>70</v>
      </c>
      <c r="G2278" s="5" t="s">
        <v>51</v>
      </c>
      <c r="H2278" s="5">
        <v>10013</v>
      </c>
      <c r="I2278" s="5" t="s">
        <v>3552</v>
      </c>
      <c r="J2278" s="5" t="s">
        <v>6987</v>
      </c>
      <c r="K2278" s="5" t="s">
        <v>75</v>
      </c>
      <c r="L2278" s="5" t="s">
        <v>4832</v>
      </c>
      <c r="M2278" s="5">
        <v>26800998</v>
      </c>
      <c r="N2278" s="5">
        <v>26601008</v>
      </c>
      <c r="O2278" s="6">
        <v>46024</v>
      </c>
      <c r="P2278" s="4" t="s">
        <v>2870</v>
      </c>
      <c r="Q2278" s="5" t="s">
        <v>4833</v>
      </c>
      <c r="R2278" s="5">
        <v>1018511780</v>
      </c>
      <c r="S2278" s="5" t="s">
        <v>261</v>
      </c>
      <c r="T2278" s="4">
        <v>32661000</v>
      </c>
      <c r="U2278" s="4">
        <v>0</v>
      </c>
      <c r="V2278" s="4">
        <v>32661000</v>
      </c>
      <c r="W2278" s="4">
        <v>0</v>
      </c>
      <c r="X2278" s="4">
        <v>32661000</v>
      </c>
      <c r="Y2278" s="4">
        <v>32661000</v>
      </c>
    </row>
    <row r="2279" spans="1:25" x14ac:dyDescent="0.2">
      <c r="A2279" s="5" t="s">
        <v>3817</v>
      </c>
      <c r="B2279" s="5" t="s">
        <v>3501</v>
      </c>
      <c r="C2279" s="5" t="s">
        <v>3310</v>
      </c>
      <c r="D2279" s="5">
        <v>174</v>
      </c>
      <c r="E2279" s="5" t="s">
        <v>1279</v>
      </c>
      <c r="F2279" s="5">
        <v>70</v>
      </c>
      <c r="G2279" s="5" t="s">
        <v>51</v>
      </c>
      <c r="H2279" s="5">
        <v>10013</v>
      </c>
      <c r="I2279" s="5" t="s">
        <v>3552</v>
      </c>
      <c r="J2279" s="5" t="s">
        <v>7039</v>
      </c>
      <c r="K2279" s="5" t="s">
        <v>75</v>
      </c>
      <c r="L2279" s="5" t="s">
        <v>8961</v>
      </c>
      <c r="M2279" s="5">
        <v>26801531</v>
      </c>
      <c r="N2279" s="5">
        <v>26601541</v>
      </c>
      <c r="O2279" s="6">
        <v>46024</v>
      </c>
      <c r="P2279" s="4" t="s">
        <v>7498</v>
      </c>
      <c r="Q2279" s="5" t="s">
        <v>8962</v>
      </c>
      <c r="R2279" s="5">
        <v>1051288070</v>
      </c>
      <c r="S2279" s="5" t="s">
        <v>1017</v>
      </c>
      <c r="T2279" s="4">
        <v>35142000</v>
      </c>
      <c r="U2279" s="4">
        <v>195233</v>
      </c>
      <c r="V2279" s="4">
        <v>34946767</v>
      </c>
      <c r="W2279" s="4">
        <v>0</v>
      </c>
      <c r="X2279" s="4">
        <v>34946767</v>
      </c>
      <c r="Y2279" s="4">
        <v>34946767</v>
      </c>
    </row>
    <row r="2280" spans="1:25" x14ac:dyDescent="0.2">
      <c r="A2280" s="5" t="s">
        <v>3817</v>
      </c>
      <c r="B2280" s="5" t="s">
        <v>3501</v>
      </c>
      <c r="C2280" s="5" t="s">
        <v>3310</v>
      </c>
      <c r="D2280" s="5">
        <v>174</v>
      </c>
      <c r="E2280" s="5" t="s">
        <v>1279</v>
      </c>
      <c r="F2280" s="5">
        <v>70</v>
      </c>
      <c r="G2280" s="5" t="s">
        <v>51</v>
      </c>
      <c r="H2280" s="5">
        <v>27501</v>
      </c>
      <c r="I2280" s="5" t="s">
        <v>3724</v>
      </c>
      <c r="J2280" s="5" t="s">
        <v>19991</v>
      </c>
      <c r="K2280" s="5" t="s">
        <v>22972</v>
      </c>
      <c r="L2280" s="5" t="s">
        <v>24096</v>
      </c>
      <c r="M2280" s="5">
        <v>26804723</v>
      </c>
      <c r="N2280" s="5">
        <v>26601975</v>
      </c>
      <c r="O2280" s="6">
        <v>46220.08258101852</v>
      </c>
      <c r="P2280" s="4" t="s">
        <v>81</v>
      </c>
      <c r="Q2280" s="5" t="s">
        <v>19992</v>
      </c>
      <c r="R2280" s="5">
        <v>1015481884</v>
      </c>
      <c r="S2280" s="5" t="s">
        <v>2663</v>
      </c>
      <c r="T2280" s="4">
        <v>20389154</v>
      </c>
      <c r="U2280" s="4">
        <v>0</v>
      </c>
      <c r="V2280" s="4">
        <v>20389154</v>
      </c>
      <c r="W2280" s="4">
        <v>14666667</v>
      </c>
      <c r="X2280" s="4">
        <v>5722487</v>
      </c>
      <c r="Y2280" s="4">
        <v>222487</v>
      </c>
    </row>
    <row r="2281" spans="1:25" x14ac:dyDescent="0.2">
      <c r="A2281" s="5" t="s">
        <v>3817</v>
      </c>
      <c r="B2281" s="5" t="s">
        <v>3501</v>
      </c>
      <c r="C2281" s="5" t="s">
        <v>3310</v>
      </c>
      <c r="D2281" s="5">
        <v>174</v>
      </c>
      <c r="E2281" s="5" t="s">
        <v>1279</v>
      </c>
      <c r="F2281" s="5">
        <v>70</v>
      </c>
      <c r="G2281" s="5" t="s">
        <v>51</v>
      </c>
      <c r="H2281" s="5">
        <v>27501</v>
      </c>
      <c r="I2281" s="5" t="s">
        <v>3724</v>
      </c>
      <c r="J2281" s="5" t="s">
        <v>20221</v>
      </c>
      <c r="K2281" s="5" t="s">
        <v>22972</v>
      </c>
      <c r="L2281" s="5" t="s">
        <v>24109</v>
      </c>
      <c r="M2281" s="5">
        <v>26804766</v>
      </c>
      <c r="N2281" s="5">
        <v>26601975</v>
      </c>
      <c r="O2281" s="6">
        <v>46220.465127314812</v>
      </c>
      <c r="P2281" s="4" t="s">
        <v>81</v>
      </c>
      <c r="Q2281" s="5" t="s">
        <v>19995</v>
      </c>
      <c r="R2281" s="5">
        <v>1019051534</v>
      </c>
      <c r="S2281" s="5" t="s">
        <v>2007</v>
      </c>
      <c r="T2281" s="4">
        <v>38100000</v>
      </c>
      <c r="U2281" s="4">
        <v>0</v>
      </c>
      <c r="V2281" s="4">
        <v>38100000</v>
      </c>
      <c r="W2281" s="4">
        <v>20574000</v>
      </c>
      <c r="X2281" s="4">
        <v>17526000</v>
      </c>
      <c r="Y2281" s="4">
        <v>9906000</v>
      </c>
    </row>
    <row r="2282" spans="1:25" x14ac:dyDescent="0.2">
      <c r="A2282" s="5" t="s">
        <v>3817</v>
      </c>
      <c r="B2282" s="5" t="s">
        <v>3501</v>
      </c>
      <c r="C2282" s="5" t="s">
        <v>3310</v>
      </c>
      <c r="D2282" s="5">
        <v>174</v>
      </c>
      <c r="E2282" s="5" t="s">
        <v>1279</v>
      </c>
      <c r="F2282" s="5">
        <v>70</v>
      </c>
      <c r="G2282" s="5" t="s">
        <v>51</v>
      </c>
      <c r="H2282" s="5">
        <v>27501</v>
      </c>
      <c r="I2282" s="5" t="s">
        <v>3724</v>
      </c>
      <c r="J2282" s="5" t="s">
        <v>20222</v>
      </c>
      <c r="K2282" s="5" t="s">
        <v>22972</v>
      </c>
      <c r="L2282" s="5" t="s">
        <v>24113</v>
      </c>
      <c r="M2282" s="5">
        <v>26804774</v>
      </c>
      <c r="N2282" s="5">
        <v>26601975</v>
      </c>
      <c r="O2282" s="6">
        <v>46220.497037037036</v>
      </c>
      <c r="P2282" s="4" t="s">
        <v>81</v>
      </c>
      <c r="Q2282" s="5" t="s">
        <v>20223</v>
      </c>
      <c r="R2282" s="5">
        <v>1027280688</v>
      </c>
      <c r="S2282" s="5" t="s">
        <v>10221</v>
      </c>
      <c r="T2282" s="4">
        <v>21065000</v>
      </c>
      <c r="U2282" s="4">
        <v>0</v>
      </c>
      <c r="V2282" s="4">
        <v>21065000</v>
      </c>
      <c r="W2282" s="4">
        <v>11234667</v>
      </c>
      <c r="X2282" s="4">
        <v>9830333</v>
      </c>
      <c r="Y2282" s="4">
        <v>9830333</v>
      </c>
    </row>
    <row r="2283" spans="1:25" x14ac:dyDescent="0.2">
      <c r="A2283" s="5" t="s">
        <v>3817</v>
      </c>
      <c r="B2283" s="5" t="s">
        <v>3501</v>
      </c>
      <c r="C2283" s="5" t="s">
        <v>15022</v>
      </c>
      <c r="D2283" s="5">
        <v>656</v>
      </c>
      <c r="E2283" s="5" t="s">
        <v>15023</v>
      </c>
      <c r="F2283" s="5">
        <v>70</v>
      </c>
      <c r="G2283" s="5" t="s">
        <v>51</v>
      </c>
      <c r="H2283" s="5">
        <v>27501</v>
      </c>
      <c r="I2283" s="5" t="s">
        <v>3724</v>
      </c>
      <c r="J2283" s="5" t="s">
        <v>16071</v>
      </c>
      <c r="K2283" s="5" t="s">
        <v>75</v>
      </c>
      <c r="L2283" s="5" t="s">
        <v>15763</v>
      </c>
      <c r="M2283" s="5">
        <v>26803344</v>
      </c>
      <c r="N2283" s="5">
        <v>26601726</v>
      </c>
      <c r="O2283" s="6">
        <v>46076.402268518519</v>
      </c>
      <c r="P2283" s="4" t="s">
        <v>131</v>
      </c>
      <c r="Q2283" s="5" t="s">
        <v>15548</v>
      </c>
      <c r="R2283" s="5">
        <v>52249124</v>
      </c>
      <c r="S2283" s="5" t="s">
        <v>15764</v>
      </c>
      <c r="T2283" s="4">
        <v>26265000</v>
      </c>
      <c r="U2283" s="4">
        <v>26265000</v>
      </c>
      <c r="V2283" s="4">
        <v>0</v>
      </c>
      <c r="W2283" s="4">
        <v>0</v>
      </c>
      <c r="X2283" s="4">
        <v>0</v>
      </c>
    </row>
    <row r="2284" spans="1:25" x14ac:dyDescent="0.2">
      <c r="A2284" s="5" t="s">
        <v>3817</v>
      </c>
      <c r="B2284" s="5" t="s">
        <v>3501</v>
      </c>
      <c r="C2284" s="5" t="s">
        <v>17819</v>
      </c>
      <c r="D2284" s="5">
        <v>944</v>
      </c>
      <c r="E2284" s="5" t="s">
        <v>17820</v>
      </c>
      <c r="F2284" s="5">
        <v>89</v>
      </c>
      <c r="G2284" s="5" t="s">
        <v>17498</v>
      </c>
      <c r="H2284" s="5">
        <v>27501</v>
      </c>
      <c r="I2284" s="5" t="s">
        <v>3724</v>
      </c>
      <c r="J2284" s="5" t="s">
        <v>18589</v>
      </c>
      <c r="K2284" s="5" t="s">
        <v>22972</v>
      </c>
      <c r="L2284" s="5" t="s">
        <v>24029</v>
      </c>
      <c r="M2284" s="5">
        <v>26804376</v>
      </c>
      <c r="N2284" s="5">
        <v>26601975</v>
      </c>
      <c r="O2284" s="6">
        <v>46212.801805555559</v>
      </c>
      <c r="P2284" s="4" t="s">
        <v>81</v>
      </c>
      <c r="Q2284" s="5" t="s">
        <v>18547</v>
      </c>
      <c r="R2284" s="5">
        <v>53069108</v>
      </c>
      <c r="S2284" s="5" t="s">
        <v>22458</v>
      </c>
      <c r="T2284" s="4">
        <v>33640000</v>
      </c>
      <c r="U2284" s="4">
        <v>0</v>
      </c>
      <c r="V2284" s="4">
        <v>33640000</v>
      </c>
      <c r="W2284" s="4">
        <v>16371467</v>
      </c>
      <c r="X2284" s="4">
        <v>17268533</v>
      </c>
      <c r="Y2284" s="4">
        <v>10540533</v>
      </c>
    </row>
    <row r="2285" spans="1:25" x14ac:dyDescent="0.2">
      <c r="A2285" s="5" t="s">
        <v>3817</v>
      </c>
      <c r="B2285" s="5" t="s">
        <v>3501</v>
      </c>
      <c r="C2285" s="5" t="s">
        <v>17819</v>
      </c>
      <c r="D2285" s="5">
        <v>944</v>
      </c>
      <c r="E2285" s="5" t="s">
        <v>17820</v>
      </c>
      <c r="F2285" s="5">
        <v>89</v>
      </c>
      <c r="G2285" s="5" t="s">
        <v>17498</v>
      </c>
      <c r="H2285" s="5">
        <v>27501</v>
      </c>
      <c r="I2285" s="5" t="s">
        <v>3724</v>
      </c>
      <c r="J2285" s="5" t="s">
        <v>18590</v>
      </c>
      <c r="K2285" s="5" t="s">
        <v>22972</v>
      </c>
      <c r="L2285" s="5" t="s">
        <v>24042</v>
      </c>
      <c r="M2285" s="5">
        <v>26804452</v>
      </c>
      <c r="N2285" s="5">
        <v>26601975</v>
      </c>
      <c r="O2285" s="6">
        <v>46213.730347222219</v>
      </c>
      <c r="P2285" s="4" t="s">
        <v>81</v>
      </c>
      <c r="Q2285" s="5" t="s">
        <v>18547</v>
      </c>
      <c r="R2285" s="5">
        <v>46379655</v>
      </c>
      <c r="S2285" s="5" t="s">
        <v>1972</v>
      </c>
      <c r="T2285" s="4">
        <v>40825000</v>
      </c>
      <c r="U2285" s="4">
        <v>0</v>
      </c>
      <c r="V2285" s="4">
        <v>40825000</v>
      </c>
      <c r="W2285" s="4">
        <v>20140333</v>
      </c>
      <c r="X2285" s="4">
        <v>20684667</v>
      </c>
      <c r="Y2285" s="4">
        <v>20684667</v>
      </c>
    </row>
    <row r="2286" spans="1:25" x14ac:dyDescent="0.2">
      <c r="A2286" s="5" t="s">
        <v>3817</v>
      </c>
      <c r="B2286" s="5" t="s">
        <v>3501</v>
      </c>
      <c r="C2286" s="5" t="s">
        <v>17819</v>
      </c>
      <c r="D2286" s="5">
        <v>944</v>
      </c>
      <c r="E2286" s="5" t="s">
        <v>17820</v>
      </c>
      <c r="F2286" s="5">
        <v>89</v>
      </c>
      <c r="G2286" s="5" t="s">
        <v>17498</v>
      </c>
      <c r="H2286" s="5">
        <v>27501</v>
      </c>
      <c r="I2286" s="5" t="s">
        <v>3724</v>
      </c>
      <c r="J2286" s="5" t="s">
        <v>18591</v>
      </c>
      <c r="K2286" s="5" t="s">
        <v>22972</v>
      </c>
      <c r="L2286" s="5" t="s">
        <v>24048</v>
      </c>
      <c r="M2286" s="5">
        <v>26804477</v>
      </c>
      <c r="N2286" s="5">
        <v>26601975</v>
      </c>
      <c r="O2286" s="6">
        <v>46217.337592592594</v>
      </c>
      <c r="P2286" s="4" t="s">
        <v>81</v>
      </c>
      <c r="Q2286" s="5" t="s">
        <v>18547</v>
      </c>
      <c r="R2286" s="5">
        <v>7168633</v>
      </c>
      <c r="S2286" s="5" t="s">
        <v>777</v>
      </c>
      <c r="T2286" s="4">
        <v>44410000</v>
      </c>
      <c r="U2286" s="4">
        <v>0</v>
      </c>
      <c r="V2286" s="4">
        <v>44410000</v>
      </c>
      <c r="W2286" s="4">
        <v>21908933</v>
      </c>
      <c r="X2286" s="4">
        <v>22501067</v>
      </c>
      <c r="Y2286" s="4">
        <v>22501067</v>
      </c>
    </row>
    <row r="2287" spans="1:25" x14ac:dyDescent="0.2">
      <c r="A2287" s="5" t="s">
        <v>3817</v>
      </c>
      <c r="B2287" s="5" t="s">
        <v>3501</v>
      </c>
      <c r="C2287" s="5" t="s">
        <v>17819</v>
      </c>
      <c r="D2287" s="5">
        <v>944</v>
      </c>
      <c r="E2287" s="5" t="s">
        <v>17820</v>
      </c>
      <c r="F2287" s="5">
        <v>89</v>
      </c>
      <c r="G2287" s="5" t="s">
        <v>17498</v>
      </c>
      <c r="H2287" s="5">
        <v>27501</v>
      </c>
      <c r="I2287" s="5" t="s">
        <v>3724</v>
      </c>
      <c r="J2287" s="5" t="s">
        <v>18592</v>
      </c>
      <c r="K2287" s="5" t="s">
        <v>22972</v>
      </c>
      <c r="L2287" s="5" t="s">
        <v>24053</v>
      </c>
      <c r="M2287" s="5">
        <v>26804499</v>
      </c>
      <c r="N2287" s="5">
        <v>26601975</v>
      </c>
      <c r="O2287" s="6">
        <v>46217.433368055557</v>
      </c>
      <c r="P2287" s="4" t="s">
        <v>81</v>
      </c>
      <c r="Q2287" s="5" t="s">
        <v>18547</v>
      </c>
      <c r="R2287" s="5">
        <v>52145979</v>
      </c>
      <c r="S2287" s="5" t="s">
        <v>1970</v>
      </c>
      <c r="T2287" s="4">
        <v>42110000</v>
      </c>
      <c r="U2287" s="4">
        <v>0</v>
      </c>
      <c r="V2287" s="4">
        <v>42110000</v>
      </c>
      <c r="W2287" s="4">
        <v>21055000</v>
      </c>
      <c r="X2287" s="4">
        <v>21055000</v>
      </c>
      <c r="Y2287" s="4">
        <v>12633000</v>
      </c>
    </row>
    <row r="2288" spans="1:25" x14ac:dyDescent="0.2">
      <c r="A2288" s="5" t="s">
        <v>3817</v>
      </c>
      <c r="B2288" s="5" t="s">
        <v>3501</v>
      </c>
      <c r="C2288" s="5" t="s">
        <v>17819</v>
      </c>
      <c r="D2288" s="5">
        <v>944</v>
      </c>
      <c r="E2288" s="5" t="s">
        <v>17820</v>
      </c>
      <c r="F2288" s="5">
        <v>89</v>
      </c>
      <c r="G2288" s="5" t="s">
        <v>17498</v>
      </c>
      <c r="H2288" s="5">
        <v>27501</v>
      </c>
      <c r="I2288" s="5" t="s">
        <v>3724</v>
      </c>
      <c r="J2288" s="5" t="s">
        <v>18593</v>
      </c>
      <c r="K2288" s="5" t="s">
        <v>22972</v>
      </c>
      <c r="L2288" s="5" t="s">
        <v>24072</v>
      </c>
      <c r="M2288" s="5">
        <v>26804591</v>
      </c>
      <c r="N2288" s="5">
        <v>26601975</v>
      </c>
      <c r="O2288" s="6">
        <v>46218.496377314812</v>
      </c>
      <c r="P2288" s="4" t="s">
        <v>81</v>
      </c>
      <c r="Q2288" s="5" t="s">
        <v>18547</v>
      </c>
      <c r="R2288" s="5">
        <v>1075878352</v>
      </c>
      <c r="S2288" s="5" t="s">
        <v>2533</v>
      </c>
      <c r="T2288" s="4">
        <v>30000000</v>
      </c>
      <c r="U2288" s="4">
        <v>0</v>
      </c>
      <c r="V2288" s="4">
        <v>30000000</v>
      </c>
      <c r="W2288" s="4">
        <v>21000000</v>
      </c>
      <c r="X2288" s="4">
        <v>9000000</v>
      </c>
      <c r="Y2288" s="4">
        <v>9000000</v>
      </c>
    </row>
    <row r="2289" spans="1:25" x14ac:dyDescent="0.2">
      <c r="A2289" s="5" t="s">
        <v>3817</v>
      </c>
      <c r="B2289" s="5" t="s">
        <v>3501</v>
      </c>
      <c r="C2289" s="5" t="s">
        <v>17819</v>
      </c>
      <c r="D2289" s="5">
        <v>944</v>
      </c>
      <c r="E2289" s="5" t="s">
        <v>17820</v>
      </c>
      <c r="F2289" s="5">
        <v>89</v>
      </c>
      <c r="G2289" s="5" t="s">
        <v>17498</v>
      </c>
      <c r="H2289" s="5">
        <v>27501</v>
      </c>
      <c r="I2289" s="5" t="s">
        <v>3724</v>
      </c>
      <c r="J2289" s="5" t="s">
        <v>20224</v>
      </c>
      <c r="K2289" s="5" t="s">
        <v>22972</v>
      </c>
      <c r="L2289" s="5" t="s">
        <v>24091</v>
      </c>
      <c r="M2289" s="5">
        <v>26804701</v>
      </c>
      <c r="N2289" s="5">
        <v>26601975</v>
      </c>
      <c r="O2289" s="6">
        <v>46219.848437499997</v>
      </c>
      <c r="P2289" s="4" t="s">
        <v>81</v>
      </c>
      <c r="Q2289" s="5" t="s">
        <v>18547</v>
      </c>
      <c r="R2289" s="5">
        <v>53014380</v>
      </c>
      <c r="S2289" s="5" t="s">
        <v>10385</v>
      </c>
      <c r="T2289" s="4">
        <v>46270000</v>
      </c>
      <c r="U2289" s="4">
        <v>0</v>
      </c>
      <c r="V2289" s="4">
        <v>46270000</v>
      </c>
      <c r="W2289" s="4">
        <v>33931333</v>
      </c>
      <c r="X2289" s="4">
        <v>12338667</v>
      </c>
      <c r="Y2289" s="4">
        <v>12338667</v>
      </c>
    </row>
    <row r="2290" spans="1:25" x14ac:dyDescent="0.2">
      <c r="A2290" s="5" t="s">
        <v>3817</v>
      </c>
      <c r="B2290" s="5" t="s">
        <v>3501</v>
      </c>
      <c r="C2290" s="5" t="s">
        <v>17819</v>
      </c>
      <c r="D2290" s="5">
        <v>944</v>
      </c>
      <c r="E2290" s="5" t="s">
        <v>17820</v>
      </c>
      <c r="F2290" s="5">
        <v>89</v>
      </c>
      <c r="G2290" s="5" t="s">
        <v>17498</v>
      </c>
      <c r="H2290" s="5">
        <v>27501</v>
      </c>
      <c r="I2290" s="5" t="s">
        <v>3724</v>
      </c>
      <c r="J2290" s="5" t="s">
        <v>20225</v>
      </c>
      <c r="K2290" s="5" t="s">
        <v>22972</v>
      </c>
      <c r="L2290" s="5" t="s">
        <v>24112</v>
      </c>
      <c r="M2290" s="5">
        <v>26804772</v>
      </c>
      <c r="N2290" s="5">
        <v>26601975</v>
      </c>
      <c r="O2290" s="6">
        <v>46220.494502314818</v>
      </c>
      <c r="P2290" s="4" t="s">
        <v>81</v>
      </c>
      <c r="Q2290" s="5" t="s">
        <v>19955</v>
      </c>
      <c r="R2290" s="5">
        <v>52482850</v>
      </c>
      <c r="S2290" s="5" t="s">
        <v>10361</v>
      </c>
      <c r="T2290" s="4">
        <v>30000000</v>
      </c>
      <c r="U2290" s="4">
        <v>0</v>
      </c>
      <c r="V2290" s="4">
        <v>30000000</v>
      </c>
      <c r="W2290" s="4">
        <v>16200000</v>
      </c>
      <c r="X2290" s="4">
        <v>13800000</v>
      </c>
      <c r="Y2290" s="4">
        <v>7800000</v>
      </c>
    </row>
    <row r="2291" spans="1:25" x14ac:dyDescent="0.2">
      <c r="A2291" s="5" t="s">
        <v>3817</v>
      </c>
      <c r="B2291" s="5" t="s">
        <v>3501</v>
      </c>
      <c r="C2291" s="5" t="s">
        <v>17819</v>
      </c>
      <c r="D2291" s="5">
        <v>944</v>
      </c>
      <c r="E2291" s="5" t="s">
        <v>17820</v>
      </c>
      <c r="F2291" s="5">
        <v>89</v>
      </c>
      <c r="G2291" s="5" t="s">
        <v>17498</v>
      </c>
      <c r="H2291" s="5">
        <v>27501</v>
      </c>
      <c r="I2291" s="5" t="s">
        <v>3724</v>
      </c>
      <c r="J2291" s="5" t="s">
        <v>20226</v>
      </c>
      <c r="K2291" s="5" t="s">
        <v>22972</v>
      </c>
      <c r="L2291" s="5" t="s">
        <v>24130</v>
      </c>
      <c r="M2291" s="5">
        <v>26804840</v>
      </c>
      <c r="N2291" s="5">
        <v>26601975</v>
      </c>
      <c r="O2291" s="6">
        <v>46224.405219907407</v>
      </c>
      <c r="P2291" s="4" t="s">
        <v>81</v>
      </c>
      <c r="Q2291" s="5" t="s">
        <v>18550</v>
      </c>
      <c r="R2291" s="5">
        <v>1024499667</v>
      </c>
      <c r="S2291" s="5" t="s">
        <v>3199</v>
      </c>
      <c r="T2291" s="4">
        <v>27500000</v>
      </c>
      <c r="U2291" s="4">
        <v>0</v>
      </c>
      <c r="V2291" s="4">
        <v>27500000</v>
      </c>
      <c r="W2291" s="4">
        <v>15766667</v>
      </c>
      <c r="X2291" s="4">
        <v>11733333</v>
      </c>
      <c r="Y2291" s="4">
        <v>11733333</v>
      </c>
    </row>
    <row r="2292" spans="1:25" x14ac:dyDescent="0.2">
      <c r="A2292" s="5" t="s">
        <v>3817</v>
      </c>
      <c r="B2292" s="5" t="s">
        <v>3501</v>
      </c>
      <c r="C2292" s="5" t="s">
        <v>17819</v>
      </c>
      <c r="D2292" s="5">
        <v>944</v>
      </c>
      <c r="E2292" s="5" t="s">
        <v>17820</v>
      </c>
      <c r="F2292" s="5">
        <v>89</v>
      </c>
      <c r="G2292" s="5" t="s">
        <v>17498</v>
      </c>
      <c r="H2292" s="5">
        <v>27501</v>
      </c>
      <c r="I2292" s="5" t="s">
        <v>3724</v>
      </c>
      <c r="J2292" s="5" t="s">
        <v>20227</v>
      </c>
      <c r="K2292" s="5" t="s">
        <v>22972</v>
      </c>
      <c r="L2292" s="5" t="s">
        <v>24164</v>
      </c>
      <c r="M2292" s="5">
        <v>26804983</v>
      </c>
      <c r="N2292" s="5">
        <v>26601975</v>
      </c>
      <c r="O2292" s="6">
        <v>46225.793958333335</v>
      </c>
      <c r="P2292" s="4" t="s">
        <v>81</v>
      </c>
      <c r="Q2292" s="5" t="s">
        <v>18547</v>
      </c>
      <c r="R2292" s="5">
        <v>80559622</v>
      </c>
      <c r="S2292" s="5" t="s">
        <v>10401</v>
      </c>
      <c r="T2292" s="4">
        <v>30000000</v>
      </c>
      <c r="U2292" s="4">
        <v>0</v>
      </c>
      <c r="V2292" s="4">
        <v>30000000</v>
      </c>
      <c r="W2292" s="4">
        <v>16400000</v>
      </c>
      <c r="X2292" s="4">
        <v>13600000</v>
      </c>
      <c r="Y2292" s="4">
        <v>13600000</v>
      </c>
    </row>
    <row r="2293" spans="1:25" x14ac:dyDescent="0.2">
      <c r="A2293" s="5" t="s">
        <v>3817</v>
      </c>
      <c r="B2293" s="5" t="s">
        <v>3501</v>
      </c>
      <c r="C2293" s="5" t="s">
        <v>17819</v>
      </c>
      <c r="D2293" s="5">
        <v>944</v>
      </c>
      <c r="E2293" s="5" t="s">
        <v>17820</v>
      </c>
      <c r="F2293" s="5">
        <v>89</v>
      </c>
      <c r="G2293" s="5" t="s">
        <v>17498</v>
      </c>
      <c r="H2293" s="5">
        <v>27501</v>
      </c>
      <c r="I2293" s="5" t="s">
        <v>3724</v>
      </c>
      <c r="J2293" s="5" t="s">
        <v>21792</v>
      </c>
      <c r="K2293" s="5" t="s">
        <v>22972</v>
      </c>
      <c r="L2293" s="5" t="s">
        <v>24431</v>
      </c>
      <c r="M2293" s="5">
        <v>26805983</v>
      </c>
      <c r="N2293" s="5">
        <v>26601975</v>
      </c>
      <c r="O2293" s="6">
        <v>46245.794363425928</v>
      </c>
      <c r="P2293" s="4" t="s">
        <v>18509</v>
      </c>
      <c r="Q2293" s="5" t="s">
        <v>20005</v>
      </c>
      <c r="R2293" s="5">
        <v>1003913368</v>
      </c>
      <c r="S2293" s="5" t="s">
        <v>21793</v>
      </c>
      <c r="T2293" s="4">
        <v>21708000</v>
      </c>
      <c r="U2293" s="4">
        <v>0</v>
      </c>
      <c r="V2293" s="4">
        <v>21708000</v>
      </c>
      <c r="W2293" s="4">
        <v>13989600</v>
      </c>
      <c r="X2293" s="4">
        <v>7718400</v>
      </c>
      <c r="Y2293" s="4">
        <v>2894400</v>
      </c>
    </row>
    <row r="2294" spans="1:25" x14ac:dyDescent="0.2">
      <c r="A2294" s="5" t="s">
        <v>3817</v>
      </c>
      <c r="B2294" s="5" t="s">
        <v>3501</v>
      </c>
      <c r="C2294" s="5" t="s">
        <v>17819</v>
      </c>
      <c r="D2294" s="5">
        <v>944</v>
      </c>
      <c r="E2294" s="5" t="s">
        <v>17820</v>
      </c>
      <c r="F2294" s="5">
        <v>89</v>
      </c>
      <c r="G2294" s="5" t="s">
        <v>17498</v>
      </c>
      <c r="H2294" s="5">
        <v>27501</v>
      </c>
      <c r="I2294" s="5" t="s">
        <v>3724</v>
      </c>
      <c r="J2294" s="5" t="s">
        <v>21660</v>
      </c>
      <c r="K2294" s="5" t="s">
        <v>22972</v>
      </c>
      <c r="L2294" s="5" t="s">
        <v>24454</v>
      </c>
      <c r="M2294" s="5">
        <v>26806091</v>
      </c>
      <c r="N2294" s="5">
        <v>26601975</v>
      </c>
      <c r="O2294" s="6">
        <v>46247.433576388888</v>
      </c>
      <c r="P2294" s="4" t="s">
        <v>18509</v>
      </c>
      <c r="Q2294" s="5" t="s">
        <v>20005</v>
      </c>
      <c r="R2294" s="5">
        <v>13921281</v>
      </c>
      <c r="S2294" s="5" t="s">
        <v>21661</v>
      </c>
      <c r="T2294" s="4">
        <v>22691495</v>
      </c>
      <c r="U2294" s="4">
        <v>0</v>
      </c>
      <c r="V2294" s="4">
        <v>22691495</v>
      </c>
      <c r="W2294" s="4">
        <v>17191495</v>
      </c>
      <c r="X2294" s="4">
        <v>5500000</v>
      </c>
      <c r="Y2294" s="4">
        <v>0</v>
      </c>
    </row>
    <row r="2295" spans="1:25" x14ac:dyDescent="0.2">
      <c r="A2295" s="5" t="s">
        <v>3817</v>
      </c>
      <c r="B2295" s="5" t="s">
        <v>3501</v>
      </c>
      <c r="C2295" s="5" t="s">
        <v>17819</v>
      </c>
      <c r="D2295" s="5">
        <v>944</v>
      </c>
      <c r="E2295" s="5" t="s">
        <v>17820</v>
      </c>
      <c r="F2295" s="5">
        <v>89</v>
      </c>
      <c r="G2295" s="5" t="s">
        <v>17498</v>
      </c>
      <c r="H2295" s="5">
        <v>27501</v>
      </c>
      <c r="I2295" s="5" t="s">
        <v>3724</v>
      </c>
      <c r="J2295" s="5" t="s">
        <v>21794</v>
      </c>
      <c r="K2295" s="5" t="s">
        <v>22972</v>
      </c>
      <c r="L2295" s="5" t="s">
        <v>24460</v>
      </c>
      <c r="M2295" s="5">
        <v>26806125</v>
      </c>
      <c r="N2295" s="5">
        <v>26601975</v>
      </c>
      <c r="O2295" s="6">
        <v>46248.368935185186</v>
      </c>
      <c r="P2295" s="4" t="s">
        <v>18509</v>
      </c>
      <c r="Q2295" s="5" t="s">
        <v>18550</v>
      </c>
      <c r="R2295" s="5">
        <v>1022428613</v>
      </c>
      <c r="S2295" s="5" t="s">
        <v>21795</v>
      </c>
      <c r="T2295" s="4">
        <v>27000000</v>
      </c>
      <c r="U2295" s="4">
        <v>0</v>
      </c>
      <c r="V2295" s="4">
        <v>27000000</v>
      </c>
      <c r="W2295" s="4">
        <v>18600000</v>
      </c>
      <c r="X2295" s="4">
        <v>8400000</v>
      </c>
      <c r="Y2295" s="4">
        <v>8400000</v>
      </c>
    </row>
    <row r="2296" spans="1:25" x14ac:dyDescent="0.2">
      <c r="A2296" s="5" t="s">
        <v>3817</v>
      </c>
      <c r="B2296" s="5" t="s">
        <v>3501</v>
      </c>
      <c r="C2296" s="5" t="s">
        <v>17819</v>
      </c>
      <c r="D2296" s="5">
        <v>944</v>
      </c>
      <c r="E2296" s="5" t="s">
        <v>17820</v>
      </c>
      <c r="F2296" s="5">
        <v>89</v>
      </c>
      <c r="G2296" s="5" t="s">
        <v>17498</v>
      </c>
      <c r="H2296" s="5">
        <v>27501</v>
      </c>
      <c r="I2296" s="5" t="s">
        <v>3724</v>
      </c>
      <c r="J2296" s="5" t="s">
        <v>22488</v>
      </c>
      <c r="K2296" s="5" t="s">
        <v>22972</v>
      </c>
      <c r="L2296" s="5" t="s">
        <v>24469</v>
      </c>
      <c r="M2296" s="5">
        <v>26806222</v>
      </c>
      <c r="N2296" s="5">
        <v>26601975</v>
      </c>
      <c r="O2296" s="6">
        <v>46252.632650462961</v>
      </c>
      <c r="P2296" s="4" t="s">
        <v>18509</v>
      </c>
      <c r="Q2296" s="5" t="s">
        <v>18547</v>
      </c>
      <c r="R2296" s="5">
        <v>1071579825</v>
      </c>
      <c r="S2296" s="5" t="s">
        <v>22489</v>
      </c>
      <c r="T2296" s="4">
        <v>24750000</v>
      </c>
      <c r="U2296" s="4">
        <v>0</v>
      </c>
      <c r="V2296" s="4">
        <v>24750000</v>
      </c>
      <c r="W2296" s="4">
        <v>24016667</v>
      </c>
      <c r="X2296" s="4">
        <v>733333</v>
      </c>
      <c r="Y2296" s="4">
        <v>733333</v>
      </c>
    </row>
    <row r="2297" spans="1:25" x14ac:dyDescent="0.2">
      <c r="A2297" s="5" t="s">
        <v>3817</v>
      </c>
      <c r="B2297" s="5" t="s">
        <v>3501</v>
      </c>
      <c r="C2297" s="5" t="s">
        <v>17819</v>
      </c>
      <c r="D2297" s="5">
        <v>944</v>
      </c>
      <c r="E2297" s="5" t="s">
        <v>17820</v>
      </c>
      <c r="F2297" s="5">
        <v>89</v>
      </c>
      <c r="G2297" s="5" t="s">
        <v>17498</v>
      </c>
      <c r="H2297" s="5">
        <v>27501</v>
      </c>
      <c r="I2297" s="5" t="s">
        <v>3724</v>
      </c>
      <c r="J2297" s="5" t="s">
        <v>22490</v>
      </c>
      <c r="K2297" s="5" t="s">
        <v>22972</v>
      </c>
      <c r="L2297" s="5" t="s">
        <v>24475</v>
      </c>
      <c r="M2297" s="5">
        <v>26806282</v>
      </c>
      <c r="N2297" s="5">
        <v>26601975</v>
      </c>
      <c r="O2297" s="6">
        <v>46253.598530092589</v>
      </c>
      <c r="P2297" s="4" t="s">
        <v>14211</v>
      </c>
      <c r="Q2297" s="5" t="s">
        <v>18550</v>
      </c>
      <c r="R2297" s="5">
        <v>1069263903</v>
      </c>
      <c r="S2297" s="5" t="s">
        <v>22491</v>
      </c>
      <c r="T2297" s="4">
        <v>22500000</v>
      </c>
      <c r="U2297" s="4">
        <v>0</v>
      </c>
      <c r="V2297" s="4">
        <v>22500000</v>
      </c>
      <c r="W2297" s="4">
        <v>15833333</v>
      </c>
      <c r="X2297" s="4">
        <v>6666667</v>
      </c>
      <c r="Y2297" s="4">
        <v>1666667</v>
      </c>
    </row>
    <row r="2298" spans="1:25" x14ac:dyDescent="0.2">
      <c r="A2298" s="5" t="s">
        <v>3817</v>
      </c>
      <c r="B2298" s="5" t="s">
        <v>3501</v>
      </c>
      <c r="C2298" s="5" t="s">
        <v>17819</v>
      </c>
      <c r="D2298" s="5">
        <v>944</v>
      </c>
      <c r="E2298" s="5" t="s">
        <v>17820</v>
      </c>
      <c r="F2298" s="5">
        <v>89</v>
      </c>
      <c r="G2298" s="5" t="s">
        <v>17498</v>
      </c>
      <c r="H2298" s="5">
        <v>27501</v>
      </c>
      <c r="I2298" s="5" t="s">
        <v>3724</v>
      </c>
      <c r="J2298" s="5" t="s">
        <v>22492</v>
      </c>
      <c r="K2298" s="5" t="s">
        <v>22972</v>
      </c>
      <c r="L2298" s="5" t="s">
        <v>24484</v>
      </c>
      <c r="M2298" s="5">
        <v>26806397</v>
      </c>
      <c r="N2298" s="5">
        <v>26601975</v>
      </c>
      <c r="O2298" s="6">
        <v>46261.580729166664</v>
      </c>
      <c r="P2298" s="4" t="s">
        <v>94</v>
      </c>
      <c r="Q2298" s="5" t="s">
        <v>22493</v>
      </c>
      <c r="R2298" s="5">
        <v>1003496068</v>
      </c>
      <c r="S2298" s="5" t="s">
        <v>8949</v>
      </c>
      <c r="T2298" s="4">
        <v>19292000</v>
      </c>
      <c r="U2298" s="4">
        <v>0</v>
      </c>
      <c r="V2298" s="4">
        <v>19292000</v>
      </c>
      <c r="W2298" s="4">
        <v>15433600</v>
      </c>
      <c r="X2298" s="4">
        <v>3858400</v>
      </c>
      <c r="Y2298" s="4">
        <v>3858400</v>
      </c>
    </row>
    <row r="2299" spans="1:25" x14ac:dyDescent="0.2">
      <c r="A2299" s="5" t="s">
        <v>3816</v>
      </c>
      <c r="B2299" s="5" t="s">
        <v>3512</v>
      </c>
      <c r="C2299" s="5" t="s">
        <v>16411</v>
      </c>
      <c r="D2299" s="5">
        <v>778</v>
      </c>
      <c r="E2299" s="5" t="s">
        <v>16412</v>
      </c>
      <c r="F2299" s="5">
        <v>10</v>
      </c>
      <c r="G2299" s="5" t="s">
        <v>32</v>
      </c>
      <c r="H2299" s="5">
        <v>27400</v>
      </c>
      <c r="I2299" s="5" t="s">
        <v>3569</v>
      </c>
      <c r="J2299" s="5" t="s">
        <v>18594</v>
      </c>
      <c r="K2299" s="5" t="s">
        <v>221</v>
      </c>
      <c r="L2299" s="5" t="s">
        <v>1190</v>
      </c>
      <c r="M2299" s="5">
        <v>26803914</v>
      </c>
      <c r="N2299" s="5">
        <v>26601966</v>
      </c>
      <c r="O2299" s="6">
        <v>46204.663449074076</v>
      </c>
      <c r="P2299" s="4" t="s">
        <v>135</v>
      </c>
      <c r="Q2299" s="5" t="s">
        <v>18595</v>
      </c>
      <c r="R2299" s="5">
        <v>900695347</v>
      </c>
      <c r="S2299" s="5" t="s">
        <v>3136</v>
      </c>
      <c r="T2299" s="4">
        <v>37588681</v>
      </c>
      <c r="U2299" s="4">
        <v>0</v>
      </c>
      <c r="V2299" s="4">
        <v>37588681</v>
      </c>
      <c r="W2299" s="4">
        <v>37588681</v>
      </c>
      <c r="X2299" s="4">
        <v>0</v>
      </c>
      <c r="Y2299" s="4">
        <v>0</v>
      </c>
    </row>
    <row r="2300" spans="1:25" x14ac:dyDescent="0.2">
      <c r="A2300" s="5" t="s">
        <v>3816</v>
      </c>
      <c r="B2300" s="5" t="s">
        <v>3512</v>
      </c>
      <c r="C2300" s="5" t="s">
        <v>826</v>
      </c>
      <c r="D2300" s="5">
        <v>309</v>
      </c>
      <c r="E2300" s="5" t="s">
        <v>1340</v>
      </c>
      <c r="F2300" s="5">
        <v>10</v>
      </c>
      <c r="G2300" s="5" t="s">
        <v>32</v>
      </c>
      <c r="H2300" s="5">
        <v>10017</v>
      </c>
      <c r="I2300" s="5" t="s">
        <v>3549</v>
      </c>
      <c r="J2300" s="5" t="s">
        <v>5860</v>
      </c>
      <c r="K2300" s="5" t="s">
        <v>75</v>
      </c>
      <c r="L2300" s="5" t="s">
        <v>2088</v>
      </c>
      <c r="M2300" s="5">
        <v>26801132</v>
      </c>
      <c r="N2300" s="5">
        <v>26601142</v>
      </c>
      <c r="O2300" s="6">
        <v>46024</v>
      </c>
      <c r="P2300" s="4" t="s">
        <v>3073</v>
      </c>
      <c r="Q2300" s="5" t="s">
        <v>7536</v>
      </c>
      <c r="R2300" s="5">
        <v>20995094</v>
      </c>
      <c r="S2300" s="5" t="s">
        <v>2089</v>
      </c>
      <c r="T2300" s="4">
        <v>43984800</v>
      </c>
      <c r="U2300" s="4">
        <v>0</v>
      </c>
      <c r="V2300" s="4">
        <v>43984800</v>
      </c>
      <c r="W2300" s="4">
        <v>0</v>
      </c>
      <c r="X2300" s="4">
        <v>43984800</v>
      </c>
      <c r="Y2300" s="4">
        <v>43984800</v>
      </c>
    </row>
    <row r="2301" spans="1:25" x14ac:dyDescent="0.2">
      <c r="A2301" s="5" t="s">
        <v>3816</v>
      </c>
      <c r="B2301" s="5" t="s">
        <v>3512</v>
      </c>
      <c r="C2301" s="5" t="s">
        <v>826</v>
      </c>
      <c r="D2301" s="5">
        <v>309</v>
      </c>
      <c r="E2301" s="5" t="s">
        <v>1340</v>
      </c>
      <c r="F2301" s="5">
        <v>10</v>
      </c>
      <c r="G2301" s="5" t="s">
        <v>32</v>
      </c>
      <c r="H2301" s="5">
        <v>10017</v>
      </c>
      <c r="I2301" s="5" t="s">
        <v>3549</v>
      </c>
      <c r="J2301" s="5" t="s">
        <v>5861</v>
      </c>
      <c r="K2301" s="5" t="s">
        <v>75</v>
      </c>
      <c r="L2301" s="5" t="s">
        <v>2092</v>
      </c>
      <c r="M2301" s="5">
        <v>26801140</v>
      </c>
      <c r="N2301" s="5">
        <v>26601150</v>
      </c>
      <c r="O2301" s="6">
        <v>46024</v>
      </c>
      <c r="P2301" s="4" t="s">
        <v>7292</v>
      </c>
      <c r="Q2301" s="5" t="s">
        <v>7537</v>
      </c>
      <c r="R2301" s="5">
        <v>3242306</v>
      </c>
      <c r="S2301" s="5" t="s">
        <v>2093</v>
      </c>
      <c r="T2301" s="4">
        <v>26047494</v>
      </c>
      <c r="U2301" s="4">
        <v>0</v>
      </c>
      <c r="V2301" s="4">
        <v>26047494</v>
      </c>
      <c r="W2301" s="4">
        <v>0</v>
      </c>
      <c r="X2301" s="4">
        <v>26047494</v>
      </c>
      <c r="Y2301" s="4">
        <v>26047494</v>
      </c>
    </row>
    <row r="2302" spans="1:25" x14ac:dyDescent="0.2">
      <c r="A2302" s="5" t="s">
        <v>3816</v>
      </c>
      <c r="B2302" s="5" t="s">
        <v>3512</v>
      </c>
      <c r="C2302" s="5" t="s">
        <v>826</v>
      </c>
      <c r="D2302" s="5">
        <v>309</v>
      </c>
      <c r="E2302" s="5" t="s">
        <v>1340</v>
      </c>
      <c r="F2302" s="5">
        <v>10</v>
      </c>
      <c r="G2302" s="5" t="s">
        <v>32</v>
      </c>
      <c r="H2302" s="5">
        <v>10017</v>
      </c>
      <c r="I2302" s="5" t="s">
        <v>3549</v>
      </c>
      <c r="J2302" s="5" t="s">
        <v>5872</v>
      </c>
      <c r="K2302" s="5" t="s">
        <v>75</v>
      </c>
      <c r="L2302" s="5" t="s">
        <v>2090</v>
      </c>
      <c r="M2302" s="5">
        <v>26801267</v>
      </c>
      <c r="N2302" s="5">
        <v>26601277</v>
      </c>
      <c r="O2302" s="6">
        <v>46024</v>
      </c>
      <c r="P2302" s="4" t="s">
        <v>7292</v>
      </c>
      <c r="Q2302" s="5" t="s">
        <v>7549</v>
      </c>
      <c r="R2302" s="5">
        <v>1069748141</v>
      </c>
      <c r="S2302" s="5" t="s">
        <v>2091</v>
      </c>
      <c r="T2302" s="4">
        <v>34560000</v>
      </c>
      <c r="U2302" s="4">
        <v>0</v>
      </c>
      <c r="V2302" s="4">
        <v>34560000</v>
      </c>
      <c r="W2302" s="4">
        <v>0</v>
      </c>
      <c r="X2302" s="4">
        <v>34560000</v>
      </c>
      <c r="Y2302" s="4">
        <v>34560000</v>
      </c>
    </row>
    <row r="2303" spans="1:25" x14ac:dyDescent="0.2">
      <c r="A2303" s="5" t="s">
        <v>3816</v>
      </c>
      <c r="B2303" s="5" t="s">
        <v>3512</v>
      </c>
      <c r="C2303" s="5" t="s">
        <v>826</v>
      </c>
      <c r="D2303" s="5">
        <v>309</v>
      </c>
      <c r="E2303" s="5" t="s">
        <v>1340</v>
      </c>
      <c r="F2303" s="5">
        <v>10</v>
      </c>
      <c r="G2303" s="5" t="s">
        <v>32</v>
      </c>
      <c r="H2303" s="5">
        <v>10017</v>
      </c>
      <c r="I2303" s="5" t="s">
        <v>3549</v>
      </c>
      <c r="J2303" s="5" t="s">
        <v>5915</v>
      </c>
      <c r="K2303" s="5" t="s">
        <v>75</v>
      </c>
      <c r="L2303" s="5" t="s">
        <v>1668</v>
      </c>
      <c r="M2303" s="5">
        <v>26801522</v>
      </c>
      <c r="N2303" s="5">
        <v>26601532</v>
      </c>
      <c r="O2303" s="6">
        <v>46024</v>
      </c>
      <c r="P2303" s="4" t="s">
        <v>2792</v>
      </c>
      <c r="Q2303" s="5" t="s">
        <v>7595</v>
      </c>
      <c r="R2303" s="5">
        <v>1077147109</v>
      </c>
      <c r="S2303" s="5" t="s">
        <v>169</v>
      </c>
      <c r="T2303" s="4">
        <v>58530333</v>
      </c>
      <c r="U2303" s="4">
        <v>0</v>
      </c>
      <c r="V2303" s="4">
        <v>58530333</v>
      </c>
      <c r="W2303" s="4">
        <v>0</v>
      </c>
      <c r="X2303" s="4">
        <v>58530333</v>
      </c>
      <c r="Y2303" s="4">
        <v>58530333</v>
      </c>
    </row>
    <row r="2304" spans="1:25" x14ac:dyDescent="0.2">
      <c r="A2304" s="5" t="s">
        <v>3816</v>
      </c>
      <c r="B2304" s="5" t="s">
        <v>3512</v>
      </c>
      <c r="C2304" s="5" t="s">
        <v>826</v>
      </c>
      <c r="D2304" s="5">
        <v>309</v>
      </c>
      <c r="E2304" s="5" t="s">
        <v>1340</v>
      </c>
      <c r="F2304" s="5">
        <v>10</v>
      </c>
      <c r="G2304" s="5" t="s">
        <v>32</v>
      </c>
      <c r="H2304" s="5">
        <v>27400</v>
      </c>
      <c r="I2304" s="5" t="s">
        <v>3569</v>
      </c>
      <c r="J2304" s="5" t="s">
        <v>7642</v>
      </c>
      <c r="K2304" s="5" t="s">
        <v>22972</v>
      </c>
      <c r="L2304" s="5" t="s">
        <v>24511</v>
      </c>
      <c r="M2304" s="5">
        <v>26801984</v>
      </c>
      <c r="N2304" s="5">
        <v>26601570</v>
      </c>
      <c r="O2304" s="6">
        <v>46039.575462962966</v>
      </c>
      <c r="P2304" s="4" t="s">
        <v>4489</v>
      </c>
      <c r="Q2304" s="5" t="s">
        <v>7643</v>
      </c>
      <c r="R2304" s="5">
        <v>1073235074</v>
      </c>
      <c r="S2304" s="5" t="s">
        <v>2503</v>
      </c>
      <c r="T2304" s="4">
        <v>27040000</v>
      </c>
      <c r="U2304" s="4">
        <v>0</v>
      </c>
      <c r="V2304" s="4">
        <v>27040000</v>
      </c>
      <c r="W2304" s="4">
        <v>1280000</v>
      </c>
      <c r="X2304" s="4">
        <v>25760000</v>
      </c>
      <c r="Y2304" s="4">
        <v>25760000</v>
      </c>
    </row>
    <row r="2305" spans="1:25" x14ac:dyDescent="0.2">
      <c r="A2305" s="5" t="s">
        <v>3816</v>
      </c>
      <c r="B2305" s="5" t="s">
        <v>3512</v>
      </c>
      <c r="C2305" s="5" t="s">
        <v>826</v>
      </c>
      <c r="D2305" s="5">
        <v>309</v>
      </c>
      <c r="E2305" s="5" t="s">
        <v>1340</v>
      </c>
      <c r="F2305" s="5">
        <v>10</v>
      </c>
      <c r="G2305" s="5" t="s">
        <v>32</v>
      </c>
      <c r="H2305" s="5">
        <v>27400</v>
      </c>
      <c r="I2305" s="5" t="s">
        <v>3569</v>
      </c>
      <c r="J2305" s="5" t="s">
        <v>10506</v>
      </c>
      <c r="K2305" s="5" t="s">
        <v>22972</v>
      </c>
      <c r="L2305" s="5" t="s">
        <v>24529</v>
      </c>
      <c r="M2305" s="5">
        <v>26802205</v>
      </c>
      <c r="N2305" s="5">
        <v>26601570</v>
      </c>
      <c r="O2305" s="6">
        <v>46042.939687500002</v>
      </c>
      <c r="P2305" s="4" t="s">
        <v>10163</v>
      </c>
      <c r="Q2305" s="5" t="s">
        <v>10507</v>
      </c>
      <c r="R2305" s="5">
        <v>1023870448</v>
      </c>
      <c r="S2305" s="5" t="s">
        <v>10508</v>
      </c>
      <c r="T2305" s="4">
        <v>37375000</v>
      </c>
      <c r="U2305" s="4">
        <v>0</v>
      </c>
      <c r="V2305" s="4">
        <v>37375000</v>
      </c>
      <c r="W2305" s="4">
        <v>21666667</v>
      </c>
      <c r="X2305" s="4">
        <v>15708333</v>
      </c>
      <c r="Y2305" s="4">
        <v>15708333</v>
      </c>
    </row>
    <row r="2306" spans="1:25" x14ac:dyDescent="0.2">
      <c r="A2306" s="5" t="s">
        <v>3816</v>
      </c>
      <c r="B2306" s="5" t="s">
        <v>3512</v>
      </c>
      <c r="C2306" s="5" t="s">
        <v>826</v>
      </c>
      <c r="D2306" s="5">
        <v>309</v>
      </c>
      <c r="E2306" s="5" t="s">
        <v>1340</v>
      </c>
      <c r="F2306" s="5">
        <v>10</v>
      </c>
      <c r="G2306" s="5" t="s">
        <v>32</v>
      </c>
      <c r="H2306" s="5">
        <v>27400</v>
      </c>
      <c r="I2306" s="5" t="s">
        <v>3569</v>
      </c>
      <c r="J2306" s="5" t="s">
        <v>10543</v>
      </c>
      <c r="K2306" s="5" t="s">
        <v>22972</v>
      </c>
      <c r="L2306" s="5" t="s">
        <v>24542</v>
      </c>
      <c r="M2306" s="5">
        <v>26802341</v>
      </c>
      <c r="N2306" s="5">
        <v>26601570</v>
      </c>
      <c r="O2306" s="6">
        <v>46045.535162037035</v>
      </c>
      <c r="P2306" s="4" t="s">
        <v>4501</v>
      </c>
      <c r="Q2306" s="5" t="s">
        <v>10544</v>
      </c>
      <c r="R2306" s="5">
        <v>1233509661</v>
      </c>
      <c r="S2306" s="5" t="s">
        <v>10545</v>
      </c>
      <c r="T2306" s="4">
        <v>30800000</v>
      </c>
      <c r="U2306" s="4">
        <v>13800000</v>
      </c>
      <c r="V2306" s="4">
        <v>17000000</v>
      </c>
      <c r="W2306" s="4">
        <v>0</v>
      </c>
      <c r="X2306" s="4">
        <v>17000000</v>
      </c>
      <c r="Y2306" s="4">
        <v>17000000</v>
      </c>
    </row>
    <row r="2307" spans="1:25" x14ac:dyDescent="0.2">
      <c r="A2307" s="5" t="s">
        <v>3816</v>
      </c>
      <c r="B2307" s="5" t="s">
        <v>3512</v>
      </c>
      <c r="C2307" s="5" t="s">
        <v>826</v>
      </c>
      <c r="D2307" s="5">
        <v>309</v>
      </c>
      <c r="E2307" s="5" t="s">
        <v>1340</v>
      </c>
      <c r="F2307" s="5">
        <v>10</v>
      </c>
      <c r="G2307" s="5" t="s">
        <v>32</v>
      </c>
      <c r="H2307" s="5">
        <v>27400</v>
      </c>
      <c r="I2307" s="5" t="s">
        <v>3569</v>
      </c>
      <c r="J2307" s="5" t="s">
        <v>10572</v>
      </c>
      <c r="K2307" s="5" t="s">
        <v>22972</v>
      </c>
      <c r="L2307" s="5" t="s">
        <v>24553</v>
      </c>
      <c r="M2307" s="5">
        <v>26802429</v>
      </c>
      <c r="N2307" s="5">
        <v>26601570</v>
      </c>
      <c r="O2307" s="6">
        <v>46048.440405092595</v>
      </c>
      <c r="P2307" s="4" t="s">
        <v>9702</v>
      </c>
      <c r="Q2307" s="5" t="s">
        <v>10573</v>
      </c>
      <c r="R2307" s="5">
        <v>51772487</v>
      </c>
      <c r="S2307" s="5" t="s">
        <v>10574</v>
      </c>
      <c r="T2307" s="4">
        <v>151233333</v>
      </c>
      <c r="U2307" s="4">
        <v>0</v>
      </c>
      <c r="V2307" s="4">
        <v>151233333</v>
      </c>
      <c r="W2307" s="4">
        <v>58066666</v>
      </c>
      <c r="X2307" s="4">
        <v>93166667</v>
      </c>
      <c r="Y2307" s="4">
        <v>93166667</v>
      </c>
    </row>
    <row r="2308" spans="1:25" x14ac:dyDescent="0.2">
      <c r="A2308" s="5" t="s">
        <v>3816</v>
      </c>
      <c r="B2308" s="5" t="s">
        <v>3512</v>
      </c>
      <c r="C2308" s="5" t="s">
        <v>826</v>
      </c>
      <c r="D2308" s="5">
        <v>309</v>
      </c>
      <c r="E2308" s="5" t="s">
        <v>1340</v>
      </c>
      <c r="F2308" s="5">
        <v>10</v>
      </c>
      <c r="G2308" s="5" t="s">
        <v>32</v>
      </c>
      <c r="H2308" s="5">
        <v>27400</v>
      </c>
      <c r="I2308" s="5" t="s">
        <v>3569</v>
      </c>
      <c r="J2308" s="5" t="s">
        <v>10578</v>
      </c>
      <c r="K2308" s="5" t="s">
        <v>22972</v>
      </c>
      <c r="L2308" s="5" t="s">
        <v>24555</v>
      </c>
      <c r="M2308" s="5">
        <v>26802448</v>
      </c>
      <c r="N2308" s="5">
        <v>26601570</v>
      </c>
      <c r="O2308" s="6">
        <v>46048.459872685184</v>
      </c>
      <c r="P2308" s="4" t="s">
        <v>9545</v>
      </c>
      <c r="Q2308" s="5" t="s">
        <v>10579</v>
      </c>
      <c r="R2308" s="5">
        <v>79204700</v>
      </c>
      <c r="S2308" s="5" t="s">
        <v>10580</v>
      </c>
      <c r="T2308" s="4">
        <v>80733333</v>
      </c>
      <c r="U2308" s="4">
        <v>0</v>
      </c>
      <c r="V2308" s="4">
        <v>80733333</v>
      </c>
      <c r="W2308" s="4">
        <v>23566666</v>
      </c>
      <c r="X2308" s="4">
        <v>57166667</v>
      </c>
      <c r="Y2308" s="4">
        <v>50166667</v>
      </c>
    </row>
    <row r="2309" spans="1:25" x14ac:dyDescent="0.2">
      <c r="A2309" s="5" t="s">
        <v>3816</v>
      </c>
      <c r="B2309" s="5" t="s">
        <v>3512</v>
      </c>
      <c r="C2309" s="5" t="s">
        <v>826</v>
      </c>
      <c r="D2309" s="5">
        <v>309</v>
      </c>
      <c r="E2309" s="5" t="s">
        <v>1340</v>
      </c>
      <c r="F2309" s="5">
        <v>10</v>
      </c>
      <c r="G2309" s="5" t="s">
        <v>32</v>
      </c>
      <c r="H2309" s="5">
        <v>27400</v>
      </c>
      <c r="I2309" s="5" t="s">
        <v>3569</v>
      </c>
      <c r="J2309" s="5" t="s">
        <v>10593</v>
      </c>
      <c r="K2309" s="5" t="s">
        <v>22972</v>
      </c>
      <c r="L2309" s="5" t="s">
        <v>24560</v>
      </c>
      <c r="M2309" s="5">
        <v>26802484</v>
      </c>
      <c r="N2309" s="5">
        <v>26601570</v>
      </c>
      <c r="O2309" s="6">
        <v>46048.552002314813</v>
      </c>
      <c r="P2309" s="4" t="s">
        <v>9702</v>
      </c>
      <c r="Q2309" s="5" t="s">
        <v>10594</v>
      </c>
      <c r="R2309" s="5">
        <v>1071328361</v>
      </c>
      <c r="S2309" s="5" t="s">
        <v>10595</v>
      </c>
      <c r="T2309" s="4">
        <v>55680000</v>
      </c>
      <c r="U2309" s="4">
        <v>0</v>
      </c>
      <c r="V2309" s="4">
        <v>55680000</v>
      </c>
      <c r="W2309" s="4">
        <v>16480000</v>
      </c>
      <c r="X2309" s="4">
        <v>39200000</v>
      </c>
      <c r="Y2309" s="4">
        <v>34400000</v>
      </c>
    </row>
    <row r="2310" spans="1:25" x14ac:dyDescent="0.2">
      <c r="A2310" s="5" t="s">
        <v>3816</v>
      </c>
      <c r="B2310" s="5" t="s">
        <v>3512</v>
      </c>
      <c r="C2310" s="5" t="s">
        <v>826</v>
      </c>
      <c r="D2310" s="5">
        <v>309</v>
      </c>
      <c r="E2310" s="5" t="s">
        <v>1340</v>
      </c>
      <c r="F2310" s="5">
        <v>10</v>
      </c>
      <c r="G2310" s="5" t="s">
        <v>32</v>
      </c>
      <c r="H2310" s="5">
        <v>27400</v>
      </c>
      <c r="I2310" s="5" t="s">
        <v>3569</v>
      </c>
      <c r="J2310" s="5" t="s">
        <v>10609</v>
      </c>
      <c r="K2310" s="5" t="s">
        <v>22972</v>
      </c>
      <c r="L2310" s="5" t="s">
        <v>24566</v>
      </c>
      <c r="M2310" s="5">
        <v>26802529</v>
      </c>
      <c r="N2310" s="5">
        <v>26601570</v>
      </c>
      <c r="O2310" s="6">
        <v>46048.745150462964</v>
      </c>
      <c r="P2310" s="4" t="s">
        <v>7288</v>
      </c>
      <c r="Q2310" s="5" t="s">
        <v>10610</v>
      </c>
      <c r="R2310" s="5">
        <v>1070921648</v>
      </c>
      <c r="S2310" s="5" t="s">
        <v>10611</v>
      </c>
      <c r="T2310" s="4">
        <v>30800000</v>
      </c>
      <c r="U2310" s="4">
        <v>0</v>
      </c>
      <c r="V2310" s="4">
        <v>30800000</v>
      </c>
      <c r="W2310" s="4">
        <v>2750000</v>
      </c>
      <c r="X2310" s="4">
        <v>28050000</v>
      </c>
      <c r="Y2310" s="4">
        <v>28050000</v>
      </c>
    </row>
    <row r="2311" spans="1:25" x14ac:dyDescent="0.2">
      <c r="A2311" s="5" t="s">
        <v>3816</v>
      </c>
      <c r="B2311" s="5" t="s">
        <v>3512</v>
      </c>
      <c r="C2311" s="5" t="s">
        <v>826</v>
      </c>
      <c r="D2311" s="5">
        <v>309</v>
      </c>
      <c r="E2311" s="5" t="s">
        <v>1340</v>
      </c>
      <c r="F2311" s="5">
        <v>10</v>
      </c>
      <c r="G2311" s="5" t="s">
        <v>32</v>
      </c>
      <c r="H2311" s="5">
        <v>27400</v>
      </c>
      <c r="I2311" s="5" t="s">
        <v>3569</v>
      </c>
      <c r="J2311" s="5" t="s">
        <v>10626</v>
      </c>
      <c r="K2311" s="5" t="s">
        <v>22972</v>
      </c>
      <c r="L2311" s="5" t="s">
        <v>24572</v>
      </c>
      <c r="M2311" s="5">
        <v>26802597</v>
      </c>
      <c r="N2311" s="5">
        <v>26601570</v>
      </c>
      <c r="O2311" s="6">
        <v>46049.300497685188</v>
      </c>
      <c r="P2311" s="4" t="s">
        <v>118</v>
      </c>
      <c r="Q2311" s="5" t="s">
        <v>10627</v>
      </c>
      <c r="R2311" s="5">
        <v>11313976</v>
      </c>
      <c r="S2311" s="5" t="s">
        <v>10628</v>
      </c>
      <c r="T2311" s="4">
        <v>92400000</v>
      </c>
      <c r="U2311" s="4">
        <v>0</v>
      </c>
      <c r="V2311" s="4">
        <v>92400000</v>
      </c>
      <c r="W2311" s="4">
        <v>24640000</v>
      </c>
      <c r="X2311" s="4">
        <v>67760000</v>
      </c>
      <c r="Y2311" s="4">
        <v>59360000</v>
      </c>
    </row>
    <row r="2312" spans="1:25" x14ac:dyDescent="0.2">
      <c r="A2312" s="5" t="s">
        <v>3816</v>
      </c>
      <c r="B2312" s="5" t="s">
        <v>3512</v>
      </c>
      <c r="C2312" s="5" t="s">
        <v>826</v>
      </c>
      <c r="D2312" s="5">
        <v>309</v>
      </c>
      <c r="E2312" s="5" t="s">
        <v>1340</v>
      </c>
      <c r="F2312" s="5">
        <v>10</v>
      </c>
      <c r="G2312" s="5" t="s">
        <v>32</v>
      </c>
      <c r="H2312" s="5">
        <v>27400</v>
      </c>
      <c r="I2312" s="5" t="s">
        <v>3569</v>
      </c>
      <c r="J2312" s="5" t="s">
        <v>10632</v>
      </c>
      <c r="K2312" s="5" t="s">
        <v>22972</v>
      </c>
      <c r="L2312" s="5" t="s">
        <v>24575</v>
      </c>
      <c r="M2312" s="5">
        <v>26802621</v>
      </c>
      <c r="N2312" s="5">
        <v>26601570</v>
      </c>
      <c r="O2312" s="6">
        <v>46049.434317129628</v>
      </c>
      <c r="P2312" s="4" t="s">
        <v>9702</v>
      </c>
      <c r="Q2312" s="5" t="s">
        <v>10633</v>
      </c>
      <c r="R2312" s="5">
        <v>1016026024</v>
      </c>
      <c r="S2312" s="5" t="s">
        <v>10634</v>
      </c>
      <c r="T2312" s="4">
        <v>92800000</v>
      </c>
      <c r="U2312" s="4">
        <v>0</v>
      </c>
      <c r="V2312" s="4">
        <v>92800000</v>
      </c>
      <c r="W2312" s="4">
        <v>29066667</v>
      </c>
      <c r="X2312" s="4">
        <v>63733333</v>
      </c>
      <c r="Y2312" s="4">
        <v>63733333</v>
      </c>
    </row>
    <row r="2313" spans="1:25" x14ac:dyDescent="0.2">
      <c r="A2313" s="5" t="s">
        <v>3816</v>
      </c>
      <c r="B2313" s="5" t="s">
        <v>3512</v>
      </c>
      <c r="C2313" s="5" t="s">
        <v>826</v>
      </c>
      <c r="D2313" s="5">
        <v>309</v>
      </c>
      <c r="E2313" s="5" t="s">
        <v>1340</v>
      </c>
      <c r="F2313" s="5">
        <v>10</v>
      </c>
      <c r="G2313" s="5" t="s">
        <v>32</v>
      </c>
      <c r="H2313" s="5">
        <v>27400</v>
      </c>
      <c r="I2313" s="5" t="s">
        <v>3569</v>
      </c>
      <c r="J2313" s="5" t="s">
        <v>10638</v>
      </c>
      <c r="K2313" s="5" t="s">
        <v>22972</v>
      </c>
      <c r="L2313" s="5" t="s">
        <v>24577</v>
      </c>
      <c r="M2313" s="5">
        <v>26802659</v>
      </c>
      <c r="N2313" s="5">
        <v>26601570</v>
      </c>
      <c r="O2313" s="6">
        <v>46049.51290509259</v>
      </c>
      <c r="P2313" s="4" t="s">
        <v>7288</v>
      </c>
      <c r="Q2313" s="5" t="s">
        <v>10627</v>
      </c>
      <c r="R2313" s="5">
        <v>1016021265</v>
      </c>
      <c r="S2313" s="5" t="s">
        <v>10639</v>
      </c>
      <c r="T2313" s="4">
        <v>41440000</v>
      </c>
      <c r="U2313" s="4">
        <v>0</v>
      </c>
      <c r="V2313" s="4">
        <v>41440000</v>
      </c>
      <c r="W2313" s="4">
        <v>3700000</v>
      </c>
      <c r="X2313" s="4">
        <v>37740000</v>
      </c>
      <c r="Y2313" s="4">
        <v>37740000</v>
      </c>
    </row>
    <row r="2314" spans="1:25" x14ac:dyDescent="0.2">
      <c r="A2314" s="5" t="s">
        <v>3816</v>
      </c>
      <c r="B2314" s="5" t="s">
        <v>3512</v>
      </c>
      <c r="C2314" s="5" t="s">
        <v>826</v>
      </c>
      <c r="D2314" s="5">
        <v>309</v>
      </c>
      <c r="E2314" s="5" t="s">
        <v>1340</v>
      </c>
      <c r="F2314" s="5">
        <v>10</v>
      </c>
      <c r="G2314" s="5" t="s">
        <v>32</v>
      </c>
      <c r="H2314" s="5">
        <v>27400</v>
      </c>
      <c r="I2314" s="5" t="s">
        <v>3569</v>
      </c>
      <c r="J2314" s="5" t="s">
        <v>10648</v>
      </c>
      <c r="K2314" s="5" t="s">
        <v>22972</v>
      </c>
      <c r="L2314" s="5" t="s">
        <v>24582</v>
      </c>
      <c r="M2314" s="5">
        <v>26802712</v>
      </c>
      <c r="N2314" s="5">
        <v>26601570</v>
      </c>
      <c r="O2314" s="6">
        <v>46049.730497685188</v>
      </c>
      <c r="P2314" s="4" t="s">
        <v>7288</v>
      </c>
      <c r="Q2314" s="5" t="s">
        <v>10649</v>
      </c>
      <c r="R2314" s="5">
        <v>1020752010</v>
      </c>
      <c r="S2314" s="5" t="s">
        <v>10650</v>
      </c>
      <c r="T2314" s="4">
        <v>20720000</v>
      </c>
      <c r="U2314" s="4">
        <v>0</v>
      </c>
      <c r="V2314" s="4">
        <v>20720000</v>
      </c>
      <c r="W2314" s="4">
        <v>4933333</v>
      </c>
      <c r="X2314" s="4">
        <v>15786667</v>
      </c>
      <c r="Y2314" s="4">
        <v>15786667</v>
      </c>
    </row>
    <row r="2315" spans="1:25" x14ac:dyDescent="0.2">
      <c r="A2315" s="5" t="s">
        <v>3816</v>
      </c>
      <c r="B2315" s="5" t="s">
        <v>3512</v>
      </c>
      <c r="C2315" s="5" t="s">
        <v>826</v>
      </c>
      <c r="D2315" s="5">
        <v>309</v>
      </c>
      <c r="E2315" s="5" t="s">
        <v>1340</v>
      </c>
      <c r="F2315" s="5">
        <v>10</v>
      </c>
      <c r="G2315" s="5" t="s">
        <v>32</v>
      </c>
      <c r="H2315" s="5">
        <v>27400</v>
      </c>
      <c r="I2315" s="5" t="s">
        <v>3569</v>
      </c>
      <c r="J2315" s="5" t="s">
        <v>10679</v>
      </c>
      <c r="K2315" s="5" t="s">
        <v>22972</v>
      </c>
      <c r="L2315" s="5" t="s">
        <v>24593</v>
      </c>
      <c r="M2315" s="5">
        <v>26802780</v>
      </c>
      <c r="N2315" s="5">
        <v>26601570</v>
      </c>
      <c r="O2315" s="6">
        <v>46050.000451388885</v>
      </c>
      <c r="P2315" s="4" t="s">
        <v>9565</v>
      </c>
      <c r="Q2315" s="5" t="s">
        <v>10680</v>
      </c>
      <c r="R2315" s="5">
        <v>79189819</v>
      </c>
      <c r="S2315" s="5" t="s">
        <v>10681</v>
      </c>
      <c r="T2315" s="4">
        <v>19250000</v>
      </c>
      <c r="U2315" s="4">
        <v>0</v>
      </c>
      <c r="V2315" s="4">
        <v>19250000</v>
      </c>
      <c r="W2315" s="4">
        <v>0</v>
      </c>
      <c r="X2315" s="4">
        <v>19250000</v>
      </c>
      <c r="Y2315" s="4">
        <v>19250000</v>
      </c>
    </row>
    <row r="2316" spans="1:25" x14ac:dyDescent="0.2">
      <c r="A2316" s="5" t="s">
        <v>3816</v>
      </c>
      <c r="B2316" s="5" t="s">
        <v>3512</v>
      </c>
      <c r="C2316" s="5" t="s">
        <v>826</v>
      </c>
      <c r="D2316" s="5">
        <v>309</v>
      </c>
      <c r="E2316" s="5" t="s">
        <v>1340</v>
      </c>
      <c r="F2316" s="5">
        <v>10</v>
      </c>
      <c r="G2316" s="5" t="s">
        <v>32</v>
      </c>
      <c r="H2316" s="5">
        <v>27400</v>
      </c>
      <c r="I2316" s="5" t="s">
        <v>3569</v>
      </c>
      <c r="J2316" s="5" t="s">
        <v>10685</v>
      </c>
      <c r="K2316" s="5" t="s">
        <v>22972</v>
      </c>
      <c r="L2316" s="5" t="s">
        <v>24595</v>
      </c>
      <c r="M2316" s="5">
        <v>26802785</v>
      </c>
      <c r="N2316" s="5">
        <v>26601570</v>
      </c>
      <c r="O2316" s="6">
        <v>46050.003506944442</v>
      </c>
      <c r="P2316" s="4" t="s">
        <v>1474</v>
      </c>
      <c r="Q2316" s="5" t="s">
        <v>10686</v>
      </c>
      <c r="R2316" s="5">
        <v>1076623990</v>
      </c>
      <c r="S2316" s="5" t="s">
        <v>10687</v>
      </c>
      <c r="T2316" s="4">
        <v>92000000</v>
      </c>
      <c r="U2316" s="4">
        <v>0</v>
      </c>
      <c r="V2316" s="4">
        <v>92000000</v>
      </c>
      <c r="W2316" s="4">
        <v>28266667</v>
      </c>
      <c r="X2316" s="4">
        <v>63733333</v>
      </c>
      <c r="Y2316" s="4">
        <v>63733333</v>
      </c>
    </row>
    <row r="2317" spans="1:25" x14ac:dyDescent="0.2">
      <c r="A2317" s="5" t="s">
        <v>3816</v>
      </c>
      <c r="B2317" s="5" t="s">
        <v>3512</v>
      </c>
      <c r="C2317" s="5" t="s">
        <v>826</v>
      </c>
      <c r="D2317" s="5">
        <v>309</v>
      </c>
      <c r="E2317" s="5" t="s">
        <v>1340</v>
      </c>
      <c r="F2317" s="5">
        <v>10</v>
      </c>
      <c r="G2317" s="5" t="s">
        <v>32</v>
      </c>
      <c r="H2317" s="5">
        <v>27400</v>
      </c>
      <c r="I2317" s="5" t="s">
        <v>3569</v>
      </c>
      <c r="J2317" s="5" t="s">
        <v>10744</v>
      </c>
      <c r="K2317" s="5" t="s">
        <v>22972</v>
      </c>
      <c r="L2317" s="5" t="s">
        <v>24616</v>
      </c>
      <c r="M2317" s="5">
        <v>26802951</v>
      </c>
      <c r="N2317" s="5">
        <v>26601570</v>
      </c>
      <c r="O2317" s="6">
        <v>46051.478206018517</v>
      </c>
      <c r="P2317" s="4" t="s">
        <v>10025</v>
      </c>
      <c r="Q2317" s="5" t="s">
        <v>10745</v>
      </c>
      <c r="R2317" s="5">
        <v>52379256</v>
      </c>
      <c r="S2317" s="5" t="s">
        <v>10746</v>
      </c>
      <c r="T2317" s="4">
        <v>57500000</v>
      </c>
      <c r="U2317" s="4">
        <v>0</v>
      </c>
      <c r="V2317" s="4">
        <v>57500000</v>
      </c>
      <c r="W2317" s="4">
        <v>0</v>
      </c>
      <c r="X2317" s="4">
        <v>57500000</v>
      </c>
      <c r="Y2317" s="4">
        <v>57500000</v>
      </c>
    </row>
    <row r="2318" spans="1:25" x14ac:dyDescent="0.2">
      <c r="A2318" s="5" t="s">
        <v>3816</v>
      </c>
      <c r="B2318" s="5" t="s">
        <v>3512</v>
      </c>
      <c r="C2318" s="5" t="s">
        <v>826</v>
      </c>
      <c r="D2318" s="5">
        <v>309</v>
      </c>
      <c r="E2318" s="5" t="s">
        <v>1340</v>
      </c>
      <c r="F2318" s="5">
        <v>10</v>
      </c>
      <c r="G2318" s="5" t="s">
        <v>32</v>
      </c>
      <c r="H2318" s="5">
        <v>27400</v>
      </c>
      <c r="I2318" s="5" t="s">
        <v>3569</v>
      </c>
      <c r="J2318" s="5" t="s">
        <v>10747</v>
      </c>
      <c r="K2318" s="5" t="s">
        <v>22972</v>
      </c>
      <c r="L2318" s="5" t="s">
        <v>24617</v>
      </c>
      <c r="M2318" s="5">
        <v>26802957</v>
      </c>
      <c r="N2318" s="5">
        <v>26601570</v>
      </c>
      <c r="O2318" s="6">
        <v>46051.514421296299</v>
      </c>
      <c r="P2318" s="4" t="s">
        <v>10025</v>
      </c>
      <c r="Q2318" s="5" t="s">
        <v>10748</v>
      </c>
      <c r="R2318" s="5">
        <v>35424629</v>
      </c>
      <c r="S2318" s="5" t="s">
        <v>10749</v>
      </c>
      <c r="T2318" s="4">
        <v>63250000</v>
      </c>
      <c r="U2318" s="4">
        <v>0</v>
      </c>
      <c r="V2318" s="4">
        <v>63250000</v>
      </c>
      <c r="W2318" s="4">
        <v>19616667</v>
      </c>
      <c r="X2318" s="4">
        <v>43633333</v>
      </c>
      <c r="Y2318" s="4">
        <v>43633333</v>
      </c>
    </row>
    <row r="2319" spans="1:25" x14ac:dyDescent="0.2">
      <c r="A2319" s="5" t="s">
        <v>3816</v>
      </c>
      <c r="B2319" s="5" t="s">
        <v>3512</v>
      </c>
      <c r="C2319" s="5" t="s">
        <v>826</v>
      </c>
      <c r="D2319" s="5">
        <v>309</v>
      </c>
      <c r="E2319" s="5" t="s">
        <v>1340</v>
      </c>
      <c r="F2319" s="5">
        <v>10</v>
      </c>
      <c r="G2319" s="5" t="s">
        <v>32</v>
      </c>
      <c r="H2319" s="5">
        <v>27400</v>
      </c>
      <c r="I2319" s="5" t="s">
        <v>3569</v>
      </c>
      <c r="J2319" s="5" t="s">
        <v>10772</v>
      </c>
      <c r="K2319" s="5" t="s">
        <v>22972</v>
      </c>
      <c r="L2319" s="5" t="s">
        <v>24626</v>
      </c>
      <c r="M2319" s="5">
        <v>26803035</v>
      </c>
      <c r="N2319" s="5">
        <v>26601570</v>
      </c>
      <c r="O2319" s="6">
        <v>46051.834699074076</v>
      </c>
      <c r="P2319" s="4" t="s">
        <v>10025</v>
      </c>
      <c r="Q2319" s="5" t="s">
        <v>10773</v>
      </c>
      <c r="R2319" s="5">
        <v>1126005702</v>
      </c>
      <c r="S2319" s="5" t="s">
        <v>10774</v>
      </c>
      <c r="T2319" s="4">
        <v>63250000</v>
      </c>
      <c r="U2319" s="4">
        <v>0</v>
      </c>
      <c r="V2319" s="4">
        <v>63250000</v>
      </c>
      <c r="W2319" s="4">
        <v>19800000</v>
      </c>
      <c r="X2319" s="4">
        <v>43450000</v>
      </c>
      <c r="Y2319" s="4">
        <v>43450000</v>
      </c>
    </row>
    <row r="2320" spans="1:25" x14ac:dyDescent="0.2">
      <c r="A2320" s="5" t="s">
        <v>3816</v>
      </c>
      <c r="B2320" s="5" t="s">
        <v>3512</v>
      </c>
      <c r="C2320" s="5" t="s">
        <v>826</v>
      </c>
      <c r="D2320" s="5">
        <v>309</v>
      </c>
      <c r="E2320" s="5" t="s">
        <v>1340</v>
      </c>
      <c r="F2320" s="5">
        <v>10</v>
      </c>
      <c r="G2320" s="5" t="s">
        <v>32</v>
      </c>
      <c r="H2320" s="5">
        <v>27400</v>
      </c>
      <c r="I2320" s="5" t="s">
        <v>3569</v>
      </c>
      <c r="J2320" s="5" t="s">
        <v>10794</v>
      </c>
      <c r="K2320" s="5" t="s">
        <v>22972</v>
      </c>
      <c r="L2320" s="5" t="s">
        <v>24635</v>
      </c>
      <c r="M2320" s="5">
        <v>26803102</v>
      </c>
      <c r="N2320" s="5">
        <v>26601570</v>
      </c>
      <c r="O2320" s="6">
        <v>46052.640462962961</v>
      </c>
      <c r="P2320" s="4" t="s">
        <v>3077</v>
      </c>
      <c r="Q2320" s="5" t="s">
        <v>10795</v>
      </c>
      <c r="R2320" s="5">
        <v>1076667889</v>
      </c>
      <c r="S2320" s="5" t="s">
        <v>10796</v>
      </c>
      <c r="T2320" s="4">
        <v>30000000</v>
      </c>
      <c r="U2320" s="4">
        <v>0</v>
      </c>
      <c r="V2320" s="4">
        <v>30000000</v>
      </c>
      <c r="W2320" s="4">
        <v>200000</v>
      </c>
      <c r="X2320" s="4">
        <v>29800000</v>
      </c>
      <c r="Y2320" s="4">
        <v>29800000</v>
      </c>
    </row>
    <row r="2321" spans="1:25" x14ac:dyDescent="0.2">
      <c r="A2321" s="5" t="s">
        <v>3816</v>
      </c>
      <c r="B2321" s="5" t="s">
        <v>3512</v>
      </c>
      <c r="C2321" s="5" t="s">
        <v>826</v>
      </c>
      <c r="D2321" s="5">
        <v>309</v>
      </c>
      <c r="E2321" s="5" t="s">
        <v>1340</v>
      </c>
      <c r="F2321" s="5">
        <v>10</v>
      </c>
      <c r="G2321" s="5" t="s">
        <v>32</v>
      </c>
      <c r="H2321" s="5">
        <v>27400</v>
      </c>
      <c r="I2321" s="5" t="s">
        <v>3569</v>
      </c>
      <c r="J2321" s="5" t="s">
        <v>10803</v>
      </c>
      <c r="K2321" s="5" t="s">
        <v>22972</v>
      </c>
      <c r="L2321" s="5" t="s">
        <v>24638</v>
      </c>
      <c r="M2321" s="5">
        <v>26803142</v>
      </c>
      <c r="N2321" s="5">
        <v>26601570</v>
      </c>
      <c r="O2321" s="6">
        <v>46052.913229166668</v>
      </c>
      <c r="P2321" s="4" t="s">
        <v>168</v>
      </c>
      <c r="Q2321" s="5" t="s">
        <v>10804</v>
      </c>
      <c r="R2321" s="5">
        <v>1018439121</v>
      </c>
      <c r="S2321" s="5" t="s">
        <v>10805</v>
      </c>
      <c r="T2321" s="4">
        <v>64000000</v>
      </c>
      <c r="U2321" s="4">
        <v>0</v>
      </c>
      <c r="V2321" s="4">
        <v>64000000</v>
      </c>
      <c r="W2321" s="4">
        <v>10666667</v>
      </c>
      <c r="X2321" s="4">
        <v>53333333</v>
      </c>
      <c r="Y2321" s="4">
        <v>53333333</v>
      </c>
    </row>
    <row r="2322" spans="1:25" x14ac:dyDescent="0.2">
      <c r="A2322" s="5" t="s">
        <v>3816</v>
      </c>
      <c r="B2322" s="5" t="s">
        <v>3512</v>
      </c>
      <c r="C2322" s="5" t="s">
        <v>826</v>
      </c>
      <c r="D2322" s="5">
        <v>309</v>
      </c>
      <c r="E2322" s="5" t="s">
        <v>1340</v>
      </c>
      <c r="F2322" s="5">
        <v>10</v>
      </c>
      <c r="G2322" s="5" t="s">
        <v>32</v>
      </c>
      <c r="H2322" s="5">
        <v>27400</v>
      </c>
      <c r="I2322" s="5" t="s">
        <v>3569</v>
      </c>
      <c r="J2322" s="5" t="s">
        <v>10811</v>
      </c>
      <c r="K2322" s="5" t="s">
        <v>22972</v>
      </c>
      <c r="L2322" s="5" t="s">
        <v>24641</v>
      </c>
      <c r="M2322" s="5">
        <v>26803152</v>
      </c>
      <c r="N2322" s="5">
        <v>26601570</v>
      </c>
      <c r="O2322" s="6">
        <v>46052.929490740738</v>
      </c>
      <c r="P2322" s="4" t="s">
        <v>3077</v>
      </c>
      <c r="Q2322" s="5" t="s">
        <v>10812</v>
      </c>
      <c r="R2322" s="5">
        <v>80037126</v>
      </c>
      <c r="S2322" s="5" t="s">
        <v>10813</v>
      </c>
      <c r="T2322" s="4">
        <v>37566667</v>
      </c>
      <c r="U2322" s="4">
        <v>0</v>
      </c>
      <c r="V2322" s="4">
        <v>37566667</v>
      </c>
      <c r="W2322" s="4">
        <v>3266667</v>
      </c>
      <c r="X2322" s="4">
        <v>34300000</v>
      </c>
      <c r="Y2322" s="4">
        <v>34300000</v>
      </c>
    </row>
    <row r="2323" spans="1:25" x14ac:dyDescent="0.2">
      <c r="A2323" s="5" t="s">
        <v>3816</v>
      </c>
      <c r="B2323" s="5" t="s">
        <v>3512</v>
      </c>
      <c r="C2323" s="5" t="s">
        <v>826</v>
      </c>
      <c r="D2323" s="5">
        <v>309</v>
      </c>
      <c r="E2323" s="5" t="s">
        <v>1340</v>
      </c>
      <c r="F2323" s="5">
        <v>10</v>
      </c>
      <c r="G2323" s="5" t="s">
        <v>32</v>
      </c>
      <c r="H2323" s="5">
        <v>27400</v>
      </c>
      <c r="I2323" s="5" t="s">
        <v>3569</v>
      </c>
      <c r="J2323" s="5" t="s">
        <v>10814</v>
      </c>
      <c r="K2323" s="5" t="s">
        <v>22972</v>
      </c>
      <c r="L2323" s="5" t="s">
        <v>24642</v>
      </c>
      <c r="M2323" s="5">
        <v>26803189</v>
      </c>
      <c r="N2323" s="5">
        <v>26601570</v>
      </c>
      <c r="O2323" s="6">
        <v>46053.944722222222</v>
      </c>
      <c r="P2323" s="4" t="s">
        <v>81</v>
      </c>
      <c r="Q2323" s="5" t="s">
        <v>10815</v>
      </c>
      <c r="R2323" s="5">
        <v>1013627761</v>
      </c>
      <c r="S2323" s="5" t="s">
        <v>10816</v>
      </c>
      <c r="T2323" s="4">
        <v>29500000</v>
      </c>
      <c r="U2323" s="4">
        <v>0</v>
      </c>
      <c r="V2323" s="4">
        <v>29500000</v>
      </c>
      <c r="W2323" s="4">
        <v>590000</v>
      </c>
      <c r="X2323" s="4">
        <v>28910000</v>
      </c>
      <c r="Y2323" s="4">
        <v>28910000</v>
      </c>
    </row>
    <row r="2324" spans="1:25" x14ac:dyDescent="0.2">
      <c r="A2324" s="5" t="s">
        <v>3816</v>
      </c>
      <c r="B2324" s="5" t="s">
        <v>3512</v>
      </c>
      <c r="C2324" s="5" t="s">
        <v>826</v>
      </c>
      <c r="D2324" s="5">
        <v>309</v>
      </c>
      <c r="E2324" s="5" t="s">
        <v>1340</v>
      </c>
      <c r="F2324" s="5">
        <v>10</v>
      </c>
      <c r="G2324" s="5" t="s">
        <v>32</v>
      </c>
      <c r="H2324" s="5">
        <v>27400</v>
      </c>
      <c r="I2324" s="5" t="s">
        <v>3569</v>
      </c>
      <c r="J2324" s="5" t="s">
        <v>17314</v>
      </c>
      <c r="K2324" s="5" t="s">
        <v>22972</v>
      </c>
      <c r="L2324" s="5" t="s">
        <v>24542</v>
      </c>
      <c r="M2324" s="5">
        <v>26803720</v>
      </c>
      <c r="N2324" s="5">
        <v>26601882</v>
      </c>
      <c r="O2324" s="6">
        <v>46162.552222222221</v>
      </c>
      <c r="P2324" s="4" t="s">
        <v>3232</v>
      </c>
      <c r="Q2324" s="5" t="s">
        <v>10544</v>
      </c>
      <c r="R2324" s="5">
        <v>1233509661</v>
      </c>
      <c r="S2324" s="5" t="s">
        <v>10545</v>
      </c>
      <c r="T2324" s="4">
        <v>13800000</v>
      </c>
      <c r="U2324" s="4">
        <v>0</v>
      </c>
      <c r="V2324" s="4">
        <v>13800000</v>
      </c>
      <c r="W2324" s="4">
        <v>1833333</v>
      </c>
      <c r="X2324" s="4">
        <v>11966667</v>
      </c>
      <c r="Y2324" s="4">
        <v>11966667</v>
      </c>
    </row>
    <row r="2325" spans="1:25" x14ac:dyDescent="0.2">
      <c r="A2325" s="5" t="s">
        <v>3816</v>
      </c>
      <c r="B2325" s="5" t="s">
        <v>3512</v>
      </c>
      <c r="C2325" s="5" t="s">
        <v>826</v>
      </c>
      <c r="D2325" s="5">
        <v>309</v>
      </c>
      <c r="E2325" s="5" t="s">
        <v>1340</v>
      </c>
      <c r="F2325" s="5">
        <v>10</v>
      </c>
      <c r="G2325" s="5" t="s">
        <v>32</v>
      </c>
      <c r="H2325" s="5">
        <v>27400</v>
      </c>
      <c r="I2325" s="5" t="s">
        <v>3569</v>
      </c>
      <c r="J2325" s="5" t="s">
        <v>18596</v>
      </c>
      <c r="K2325" s="5" t="s">
        <v>22972</v>
      </c>
      <c r="L2325" s="5" t="s">
        <v>24650</v>
      </c>
      <c r="M2325" s="5">
        <v>26804151</v>
      </c>
      <c r="N2325" s="5">
        <v>26601952</v>
      </c>
      <c r="O2325" s="6">
        <v>46210.444143518522</v>
      </c>
      <c r="P2325" s="4" t="s">
        <v>4884</v>
      </c>
      <c r="Q2325" s="5" t="s">
        <v>18597</v>
      </c>
      <c r="R2325" s="5">
        <v>1030683862</v>
      </c>
      <c r="S2325" s="5" t="s">
        <v>287</v>
      </c>
      <c r="T2325" s="4">
        <v>10000000</v>
      </c>
      <c r="U2325" s="4">
        <v>0</v>
      </c>
      <c r="V2325" s="4">
        <v>10000000</v>
      </c>
      <c r="W2325" s="4">
        <v>0</v>
      </c>
      <c r="X2325" s="4">
        <v>10000000</v>
      </c>
      <c r="Y2325" s="4">
        <v>10000000</v>
      </c>
    </row>
    <row r="2326" spans="1:25" x14ac:dyDescent="0.2">
      <c r="A2326" s="5" t="s">
        <v>3816</v>
      </c>
      <c r="B2326" s="5" t="s">
        <v>3512</v>
      </c>
      <c r="C2326" s="5" t="s">
        <v>826</v>
      </c>
      <c r="D2326" s="5">
        <v>309</v>
      </c>
      <c r="E2326" s="5" t="s">
        <v>1340</v>
      </c>
      <c r="F2326" s="5">
        <v>10</v>
      </c>
      <c r="G2326" s="5" t="s">
        <v>32</v>
      </c>
      <c r="H2326" s="5">
        <v>27400</v>
      </c>
      <c r="I2326" s="5" t="s">
        <v>3569</v>
      </c>
      <c r="J2326" s="5" t="s">
        <v>18598</v>
      </c>
      <c r="K2326" s="5" t="s">
        <v>22972</v>
      </c>
      <c r="L2326" s="5" t="s">
        <v>24651</v>
      </c>
      <c r="M2326" s="5">
        <v>26804170</v>
      </c>
      <c r="N2326" s="5">
        <v>26601952</v>
      </c>
      <c r="O2326" s="6">
        <v>46210.499108796299</v>
      </c>
      <c r="P2326" s="4" t="s">
        <v>4884</v>
      </c>
      <c r="Q2326" s="5" t="s">
        <v>18599</v>
      </c>
      <c r="R2326" s="5">
        <v>1077147109</v>
      </c>
      <c r="S2326" s="5" t="s">
        <v>169</v>
      </c>
      <c r="T2326" s="4">
        <v>10390000</v>
      </c>
      <c r="U2326" s="4">
        <v>0</v>
      </c>
      <c r="V2326" s="4">
        <v>10390000</v>
      </c>
      <c r="W2326" s="4">
        <v>0</v>
      </c>
      <c r="X2326" s="4">
        <v>10390000</v>
      </c>
      <c r="Y2326" s="4">
        <v>10390000</v>
      </c>
    </row>
    <row r="2327" spans="1:25" x14ac:dyDescent="0.2">
      <c r="A2327" s="5" t="s">
        <v>3816</v>
      </c>
      <c r="B2327" s="5" t="s">
        <v>3512</v>
      </c>
      <c r="C2327" s="5" t="s">
        <v>826</v>
      </c>
      <c r="D2327" s="5">
        <v>309</v>
      </c>
      <c r="E2327" s="5" t="s">
        <v>1340</v>
      </c>
      <c r="F2327" s="5">
        <v>10</v>
      </c>
      <c r="G2327" s="5" t="s">
        <v>32</v>
      </c>
      <c r="H2327" s="5">
        <v>27400</v>
      </c>
      <c r="I2327" s="5" t="s">
        <v>3569</v>
      </c>
      <c r="J2327" s="5" t="s">
        <v>18600</v>
      </c>
      <c r="K2327" s="5" t="s">
        <v>22972</v>
      </c>
      <c r="L2327" s="5" t="s">
        <v>24652</v>
      </c>
      <c r="M2327" s="5">
        <v>26804174</v>
      </c>
      <c r="N2327" s="5">
        <v>26601952</v>
      </c>
      <c r="O2327" s="6">
        <v>46210.509583333333</v>
      </c>
      <c r="P2327" s="4" t="s">
        <v>4884</v>
      </c>
      <c r="Q2327" s="5" t="s">
        <v>18601</v>
      </c>
      <c r="R2327" s="5">
        <v>52272287</v>
      </c>
      <c r="S2327" s="5" t="s">
        <v>421</v>
      </c>
      <c r="T2327" s="4">
        <v>9000000</v>
      </c>
      <c r="U2327" s="4">
        <v>0</v>
      </c>
      <c r="V2327" s="4">
        <v>9000000</v>
      </c>
      <c r="W2327" s="4">
        <v>0</v>
      </c>
      <c r="X2327" s="4">
        <v>9000000</v>
      </c>
      <c r="Y2327" s="4">
        <v>9000000</v>
      </c>
    </row>
    <row r="2328" spans="1:25" x14ac:dyDescent="0.2">
      <c r="A2328" s="5" t="s">
        <v>3816</v>
      </c>
      <c r="B2328" s="5" t="s">
        <v>3512</v>
      </c>
      <c r="C2328" s="5" t="s">
        <v>826</v>
      </c>
      <c r="D2328" s="5">
        <v>309</v>
      </c>
      <c r="E2328" s="5" t="s">
        <v>1340</v>
      </c>
      <c r="F2328" s="5">
        <v>10</v>
      </c>
      <c r="G2328" s="5" t="s">
        <v>32</v>
      </c>
      <c r="H2328" s="5">
        <v>27400</v>
      </c>
      <c r="I2328" s="5" t="s">
        <v>3569</v>
      </c>
      <c r="J2328" s="5" t="s">
        <v>18602</v>
      </c>
      <c r="K2328" s="5" t="s">
        <v>22972</v>
      </c>
      <c r="L2328" s="5" t="s">
        <v>24657</v>
      </c>
      <c r="M2328" s="5">
        <v>26804272</v>
      </c>
      <c r="N2328" s="5">
        <v>26601952</v>
      </c>
      <c r="O2328" s="6">
        <v>46211.628009259257</v>
      </c>
      <c r="P2328" s="4" t="s">
        <v>4489</v>
      </c>
      <c r="Q2328" s="5" t="s">
        <v>18603</v>
      </c>
      <c r="R2328" s="5">
        <v>1049796824</v>
      </c>
      <c r="S2328" s="5" t="s">
        <v>22494</v>
      </c>
      <c r="T2328" s="4">
        <v>49500000</v>
      </c>
      <c r="U2328" s="4">
        <v>0</v>
      </c>
      <c r="V2328" s="4">
        <v>49500000</v>
      </c>
      <c r="W2328" s="4">
        <v>33900000</v>
      </c>
      <c r="X2328" s="4">
        <v>15600000</v>
      </c>
      <c r="Y2328" s="4">
        <v>15600000</v>
      </c>
    </row>
    <row r="2329" spans="1:25" x14ac:dyDescent="0.2">
      <c r="A2329" s="5" t="s">
        <v>3816</v>
      </c>
      <c r="B2329" s="5" t="s">
        <v>3512</v>
      </c>
      <c r="C2329" s="5" t="s">
        <v>826</v>
      </c>
      <c r="D2329" s="5">
        <v>309</v>
      </c>
      <c r="E2329" s="5" t="s">
        <v>1340</v>
      </c>
      <c r="F2329" s="5">
        <v>10</v>
      </c>
      <c r="G2329" s="5" t="s">
        <v>32</v>
      </c>
      <c r="H2329" s="5">
        <v>27400</v>
      </c>
      <c r="I2329" s="5" t="s">
        <v>3569</v>
      </c>
      <c r="J2329" s="5" t="s">
        <v>18604</v>
      </c>
      <c r="K2329" s="5" t="s">
        <v>22972</v>
      </c>
      <c r="L2329" s="5" t="s">
        <v>24661</v>
      </c>
      <c r="M2329" s="5">
        <v>26804342</v>
      </c>
      <c r="N2329" s="5">
        <v>26601952</v>
      </c>
      <c r="O2329" s="6">
        <v>46212.518495370372</v>
      </c>
      <c r="P2329" s="4" t="s">
        <v>4489</v>
      </c>
      <c r="Q2329" s="5" t="s">
        <v>18605</v>
      </c>
      <c r="R2329" s="5">
        <v>1032477897</v>
      </c>
      <c r="S2329" s="5" t="s">
        <v>22495</v>
      </c>
      <c r="T2329" s="4">
        <v>8400000</v>
      </c>
      <c r="U2329" s="4">
        <v>0</v>
      </c>
      <c r="V2329" s="4">
        <v>8400000</v>
      </c>
      <c r="W2329" s="4">
        <v>0</v>
      </c>
      <c r="X2329" s="4">
        <v>8400000</v>
      </c>
      <c r="Y2329" s="4">
        <v>8400000</v>
      </c>
    </row>
    <row r="2330" spans="1:25" x14ac:dyDescent="0.2">
      <c r="A2330" s="5" t="s">
        <v>3816</v>
      </c>
      <c r="B2330" s="5" t="s">
        <v>3512</v>
      </c>
      <c r="C2330" s="5" t="s">
        <v>826</v>
      </c>
      <c r="D2330" s="5">
        <v>309</v>
      </c>
      <c r="E2330" s="5" t="s">
        <v>1340</v>
      </c>
      <c r="F2330" s="5">
        <v>10</v>
      </c>
      <c r="G2330" s="5" t="s">
        <v>32</v>
      </c>
      <c r="H2330" s="5">
        <v>27400</v>
      </c>
      <c r="I2330" s="5" t="s">
        <v>3569</v>
      </c>
      <c r="J2330" s="5" t="s">
        <v>18606</v>
      </c>
      <c r="K2330" s="5" t="s">
        <v>22972</v>
      </c>
      <c r="L2330" s="5" t="s">
        <v>24662</v>
      </c>
      <c r="M2330" s="5">
        <v>26804382</v>
      </c>
      <c r="N2330" s="5">
        <v>26601952</v>
      </c>
      <c r="O2330" s="6">
        <v>46212.880428240744</v>
      </c>
      <c r="P2330" s="4" t="s">
        <v>4489</v>
      </c>
      <c r="Q2330" s="5" t="s">
        <v>18607</v>
      </c>
      <c r="R2330" s="5">
        <v>1076655470</v>
      </c>
      <c r="S2330" s="5" t="s">
        <v>170</v>
      </c>
      <c r="T2330" s="4">
        <v>10390000</v>
      </c>
      <c r="U2330" s="4">
        <v>0</v>
      </c>
      <c r="V2330" s="4">
        <v>10390000</v>
      </c>
      <c r="W2330" s="4">
        <v>0</v>
      </c>
      <c r="X2330" s="4">
        <v>10390000</v>
      </c>
      <c r="Y2330" s="4">
        <v>10390000</v>
      </c>
    </row>
    <row r="2331" spans="1:25" x14ac:dyDescent="0.2">
      <c r="A2331" s="5" t="s">
        <v>3816</v>
      </c>
      <c r="B2331" s="5" t="s">
        <v>3512</v>
      </c>
      <c r="C2331" s="5" t="s">
        <v>826</v>
      </c>
      <c r="D2331" s="5">
        <v>309</v>
      </c>
      <c r="E2331" s="5" t="s">
        <v>1340</v>
      </c>
      <c r="F2331" s="5">
        <v>10</v>
      </c>
      <c r="G2331" s="5" t="s">
        <v>32</v>
      </c>
      <c r="H2331" s="5">
        <v>27400</v>
      </c>
      <c r="I2331" s="5" t="s">
        <v>3569</v>
      </c>
      <c r="J2331" s="5" t="s">
        <v>18608</v>
      </c>
      <c r="K2331" s="5" t="s">
        <v>22972</v>
      </c>
      <c r="L2331" s="5" t="s">
        <v>24669</v>
      </c>
      <c r="M2331" s="5">
        <v>26804445</v>
      </c>
      <c r="N2331" s="5">
        <v>26601952</v>
      </c>
      <c r="O2331" s="6">
        <v>46213.660717592589</v>
      </c>
      <c r="P2331" s="4" t="s">
        <v>4489</v>
      </c>
      <c r="Q2331" s="5" t="s">
        <v>18609</v>
      </c>
      <c r="R2331" s="5">
        <v>20995094</v>
      </c>
      <c r="S2331" s="5" t="s">
        <v>2089</v>
      </c>
      <c r="T2331" s="4">
        <v>44253000</v>
      </c>
      <c r="U2331" s="4">
        <v>0</v>
      </c>
      <c r="V2331" s="4">
        <v>44253000</v>
      </c>
      <c r="W2331" s="4">
        <v>23601600</v>
      </c>
      <c r="X2331" s="4">
        <v>20651400</v>
      </c>
      <c r="Y2331" s="4">
        <v>20651400</v>
      </c>
    </row>
    <row r="2332" spans="1:25" x14ac:dyDescent="0.2">
      <c r="A2332" s="5" t="s">
        <v>3816</v>
      </c>
      <c r="B2332" s="5" t="s">
        <v>3512</v>
      </c>
      <c r="C2332" s="5" t="s">
        <v>826</v>
      </c>
      <c r="D2332" s="5">
        <v>309</v>
      </c>
      <c r="E2332" s="5" t="s">
        <v>1340</v>
      </c>
      <c r="F2332" s="5">
        <v>10</v>
      </c>
      <c r="G2332" s="5" t="s">
        <v>32</v>
      </c>
      <c r="H2332" s="5">
        <v>27400</v>
      </c>
      <c r="I2332" s="5" t="s">
        <v>3569</v>
      </c>
      <c r="J2332" s="5" t="s">
        <v>18610</v>
      </c>
      <c r="K2332" s="5" t="s">
        <v>22972</v>
      </c>
      <c r="L2332" s="5" t="s">
        <v>24672</v>
      </c>
      <c r="M2332" s="5">
        <v>26804519</v>
      </c>
      <c r="N2332" s="5">
        <v>26601952</v>
      </c>
      <c r="O2332" s="6">
        <v>46217.553587962961</v>
      </c>
      <c r="P2332" s="4" t="s">
        <v>4489</v>
      </c>
      <c r="Q2332" s="5" t="s">
        <v>18611</v>
      </c>
      <c r="R2332" s="5">
        <v>1076667889</v>
      </c>
      <c r="S2332" s="5" t="s">
        <v>10796</v>
      </c>
      <c r="T2332" s="4">
        <v>35200000</v>
      </c>
      <c r="U2332" s="4">
        <v>0</v>
      </c>
      <c r="V2332" s="4">
        <v>35200000</v>
      </c>
      <c r="W2332" s="4">
        <v>19200000</v>
      </c>
      <c r="X2332" s="4">
        <v>16000000</v>
      </c>
      <c r="Y2332" s="4">
        <v>16000000</v>
      </c>
    </row>
    <row r="2333" spans="1:25" x14ac:dyDescent="0.2">
      <c r="A2333" s="5" t="s">
        <v>3816</v>
      </c>
      <c r="B2333" s="5" t="s">
        <v>3512</v>
      </c>
      <c r="C2333" s="5" t="s">
        <v>826</v>
      </c>
      <c r="D2333" s="5">
        <v>309</v>
      </c>
      <c r="E2333" s="5" t="s">
        <v>1340</v>
      </c>
      <c r="F2333" s="5">
        <v>10</v>
      </c>
      <c r="G2333" s="5" t="s">
        <v>32</v>
      </c>
      <c r="H2333" s="5">
        <v>27400</v>
      </c>
      <c r="I2333" s="5" t="s">
        <v>3569</v>
      </c>
      <c r="J2333" s="5" t="s">
        <v>20228</v>
      </c>
      <c r="K2333" s="5" t="s">
        <v>22972</v>
      </c>
      <c r="L2333" s="5" t="s">
        <v>24678</v>
      </c>
      <c r="M2333" s="5">
        <v>26804695</v>
      </c>
      <c r="N2333" s="5">
        <v>26601952</v>
      </c>
      <c r="O2333" s="6">
        <v>46219.784189814818</v>
      </c>
      <c r="P2333" s="4" t="s">
        <v>81</v>
      </c>
      <c r="Q2333" s="5" t="s">
        <v>20229</v>
      </c>
      <c r="R2333" s="5">
        <v>1070922156</v>
      </c>
      <c r="S2333" s="5" t="s">
        <v>647</v>
      </c>
      <c r="T2333" s="4">
        <v>40000000</v>
      </c>
      <c r="U2333" s="4">
        <v>0</v>
      </c>
      <c r="V2333" s="4">
        <v>40000000</v>
      </c>
      <c r="W2333" s="4">
        <v>21333333</v>
      </c>
      <c r="X2333" s="4">
        <v>18666667</v>
      </c>
      <c r="Y2333" s="4">
        <v>10666667</v>
      </c>
    </row>
    <row r="2334" spans="1:25" x14ac:dyDescent="0.2">
      <c r="A2334" s="5" t="s">
        <v>3816</v>
      </c>
      <c r="B2334" s="5" t="s">
        <v>3512</v>
      </c>
      <c r="C2334" s="5" t="s">
        <v>826</v>
      </c>
      <c r="D2334" s="5">
        <v>309</v>
      </c>
      <c r="E2334" s="5" t="s">
        <v>1340</v>
      </c>
      <c r="F2334" s="5">
        <v>10</v>
      </c>
      <c r="G2334" s="5" t="s">
        <v>32</v>
      </c>
      <c r="H2334" s="5">
        <v>27400</v>
      </c>
      <c r="I2334" s="5" t="s">
        <v>3569</v>
      </c>
      <c r="J2334" s="5" t="s">
        <v>20230</v>
      </c>
      <c r="K2334" s="5" t="s">
        <v>22972</v>
      </c>
      <c r="L2334" s="5" t="s">
        <v>24679</v>
      </c>
      <c r="M2334" s="5">
        <v>26804704</v>
      </c>
      <c r="N2334" s="5">
        <v>26601952</v>
      </c>
      <c r="O2334" s="6">
        <v>46219.854583333334</v>
      </c>
      <c r="P2334" s="4" t="s">
        <v>4489</v>
      </c>
      <c r="Q2334" s="5" t="s">
        <v>20231</v>
      </c>
      <c r="R2334" s="5">
        <v>79312220</v>
      </c>
      <c r="S2334" s="5" t="s">
        <v>3036</v>
      </c>
      <c r="T2334" s="4">
        <v>4800000</v>
      </c>
      <c r="U2334" s="4">
        <v>0</v>
      </c>
      <c r="V2334" s="4">
        <v>4800000</v>
      </c>
      <c r="W2334" s="4">
        <v>0</v>
      </c>
      <c r="X2334" s="4">
        <v>4800000</v>
      </c>
      <c r="Y2334" s="4">
        <v>4800000</v>
      </c>
    </row>
    <row r="2335" spans="1:25" x14ac:dyDescent="0.2">
      <c r="A2335" s="5" t="s">
        <v>3816</v>
      </c>
      <c r="B2335" s="5" t="s">
        <v>3512</v>
      </c>
      <c r="C2335" s="5" t="s">
        <v>826</v>
      </c>
      <c r="D2335" s="5">
        <v>309</v>
      </c>
      <c r="E2335" s="5" t="s">
        <v>1340</v>
      </c>
      <c r="F2335" s="5">
        <v>10</v>
      </c>
      <c r="G2335" s="5" t="s">
        <v>32</v>
      </c>
      <c r="H2335" s="5">
        <v>27400</v>
      </c>
      <c r="I2335" s="5" t="s">
        <v>3569</v>
      </c>
      <c r="J2335" s="5" t="s">
        <v>20232</v>
      </c>
      <c r="K2335" s="5" t="s">
        <v>22972</v>
      </c>
      <c r="L2335" s="5" t="s">
        <v>24681</v>
      </c>
      <c r="M2335" s="5">
        <v>26804734</v>
      </c>
      <c r="N2335" s="5">
        <v>26601952</v>
      </c>
      <c r="O2335" s="6">
        <v>46220.240983796299</v>
      </c>
      <c r="P2335" s="4" t="s">
        <v>4489</v>
      </c>
      <c r="Q2335" s="5" t="s">
        <v>20233</v>
      </c>
      <c r="R2335" s="5">
        <v>1073524776</v>
      </c>
      <c r="S2335" s="5" t="s">
        <v>2097</v>
      </c>
      <c r="T2335" s="4">
        <v>19987000</v>
      </c>
      <c r="U2335" s="4">
        <v>0</v>
      </c>
      <c r="V2335" s="4">
        <v>19987000</v>
      </c>
      <c r="W2335" s="4">
        <v>11023133</v>
      </c>
      <c r="X2335" s="4">
        <v>8963867</v>
      </c>
      <c r="Y2335" s="4">
        <v>8963867</v>
      </c>
    </row>
    <row r="2336" spans="1:25" x14ac:dyDescent="0.2">
      <c r="A2336" s="5" t="s">
        <v>3816</v>
      </c>
      <c r="B2336" s="5" t="s">
        <v>3512</v>
      </c>
      <c r="C2336" s="5" t="s">
        <v>826</v>
      </c>
      <c r="D2336" s="5">
        <v>309</v>
      </c>
      <c r="E2336" s="5" t="s">
        <v>1340</v>
      </c>
      <c r="F2336" s="5">
        <v>10</v>
      </c>
      <c r="G2336" s="5" t="s">
        <v>32</v>
      </c>
      <c r="H2336" s="5">
        <v>27400</v>
      </c>
      <c r="I2336" s="5" t="s">
        <v>3569</v>
      </c>
      <c r="J2336" s="5" t="s">
        <v>20234</v>
      </c>
      <c r="K2336" s="5" t="s">
        <v>22972</v>
      </c>
      <c r="L2336" s="5" t="s">
        <v>24682</v>
      </c>
      <c r="M2336" s="5">
        <v>26804735</v>
      </c>
      <c r="N2336" s="5">
        <v>26601952</v>
      </c>
      <c r="O2336" s="6">
        <v>46220.24386574074</v>
      </c>
      <c r="P2336" s="4" t="s">
        <v>4489</v>
      </c>
      <c r="Q2336" s="5" t="s">
        <v>20235</v>
      </c>
      <c r="R2336" s="5">
        <v>1073235074</v>
      </c>
      <c r="S2336" s="5" t="s">
        <v>2503</v>
      </c>
      <c r="T2336" s="4">
        <v>26400000</v>
      </c>
      <c r="U2336" s="4">
        <v>0</v>
      </c>
      <c r="V2336" s="4">
        <v>26400000</v>
      </c>
      <c r="W2336" s="4">
        <v>14560000</v>
      </c>
      <c r="X2336" s="4">
        <v>11840000</v>
      </c>
      <c r="Y2336" s="4">
        <v>11840000</v>
      </c>
    </row>
    <row r="2337" spans="1:25" x14ac:dyDescent="0.2">
      <c r="A2337" s="5" t="s">
        <v>3816</v>
      </c>
      <c r="B2337" s="5" t="s">
        <v>3512</v>
      </c>
      <c r="C2337" s="5" t="s">
        <v>826</v>
      </c>
      <c r="D2337" s="5">
        <v>309</v>
      </c>
      <c r="E2337" s="5" t="s">
        <v>1340</v>
      </c>
      <c r="F2337" s="5">
        <v>10</v>
      </c>
      <c r="G2337" s="5" t="s">
        <v>32</v>
      </c>
      <c r="H2337" s="5">
        <v>27400</v>
      </c>
      <c r="I2337" s="5" t="s">
        <v>3569</v>
      </c>
      <c r="J2337" s="5" t="s">
        <v>20236</v>
      </c>
      <c r="K2337" s="5" t="s">
        <v>22972</v>
      </c>
      <c r="L2337" s="5" t="s">
        <v>24683</v>
      </c>
      <c r="M2337" s="5">
        <v>26804741</v>
      </c>
      <c r="N2337" s="5">
        <v>26601952</v>
      </c>
      <c r="O2337" s="6">
        <v>46220.258009259262</v>
      </c>
      <c r="P2337" s="4" t="s">
        <v>81</v>
      </c>
      <c r="Q2337" s="5" t="s">
        <v>20237</v>
      </c>
      <c r="R2337" s="5">
        <v>40049014</v>
      </c>
      <c r="S2337" s="5" t="s">
        <v>543</v>
      </c>
      <c r="T2337" s="4">
        <v>15000000</v>
      </c>
      <c r="U2337" s="4">
        <v>0</v>
      </c>
      <c r="V2337" s="4">
        <v>15000000</v>
      </c>
      <c r="W2337" s="4">
        <v>15000000</v>
      </c>
      <c r="X2337" s="4">
        <v>0</v>
      </c>
    </row>
    <row r="2338" spans="1:25" x14ac:dyDescent="0.2">
      <c r="A2338" s="5" t="s">
        <v>3816</v>
      </c>
      <c r="B2338" s="5" t="s">
        <v>3512</v>
      </c>
      <c r="C2338" s="5" t="s">
        <v>826</v>
      </c>
      <c r="D2338" s="5">
        <v>309</v>
      </c>
      <c r="E2338" s="5" t="s">
        <v>1340</v>
      </c>
      <c r="F2338" s="5">
        <v>10</v>
      </c>
      <c r="G2338" s="5" t="s">
        <v>32</v>
      </c>
      <c r="H2338" s="5">
        <v>27400</v>
      </c>
      <c r="I2338" s="5" t="s">
        <v>3569</v>
      </c>
      <c r="J2338" s="5" t="s">
        <v>20238</v>
      </c>
      <c r="K2338" s="5" t="s">
        <v>22972</v>
      </c>
      <c r="L2338" s="5" t="s">
        <v>24685</v>
      </c>
      <c r="M2338" s="5">
        <v>26804749</v>
      </c>
      <c r="N2338" s="5">
        <v>26601952</v>
      </c>
      <c r="O2338" s="6">
        <v>46220.418425925927</v>
      </c>
      <c r="P2338" s="4" t="s">
        <v>81</v>
      </c>
      <c r="Q2338" s="5" t="s">
        <v>20239</v>
      </c>
      <c r="R2338" s="5">
        <v>3242306</v>
      </c>
      <c r="S2338" s="5" t="s">
        <v>2093</v>
      </c>
      <c r="T2338" s="4">
        <v>24118050</v>
      </c>
      <c r="U2338" s="4">
        <v>0</v>
      </c>
      <c r="V2338" s="4">
        <v>24118050</v>
      </c>
      <c r="W2338" s="4">
        <v>12862960</v>
      </c>
      <c r="X2338" s="4">
        <v>11255090</v>
      </c>
      <c r="Y2338" s="4">
        <v>6431480</v>
      </c>
    </row>
    <row r="2339" spans="1:25" x14ac:dyDescent="0.2">
      <c r="A2339" s="5" t="s">
        <v>3816</v>
      </c>
      <c r="B2339" s="5" t="s">
        <v>3512</v>
      </c>
      <c r="C2339" s="5" t="s">
        <v>826</v>
      </c>
      <c r="D2339" s="5">
        <v>309</v>
      </c>
      <c r="E2339" s="5" t="s">
        <v>1340</v>
      </c>
      <c r="F2339" s="5">
        <v>10</v>
      </c>
      <c r="G2339" s="5" t="s">
        <v>32</v>
      </c>
      <c r="H2339" s="5">
        <v>27400</v>
      </c>
      <c r="I2339" s="5" t="s">
        <v>3569</v>
      </c>
      <c r="J2339" s="5" t="s">
        <v>20240</v>
      </c>
      <c r="K2339" s="5" t="s">
        <v>22972</v>
      </c>
      <c r="L2339" s="5" t="s">
        <v>24687</v>
      </c>
      <c r="M2339" s="5">
        <v>26804773</v>
      </c>
      <c r="N2339" s="5">
        <v>26601952</v>
      </c>
      <c r="O2339" s="6">
        <v>46220.495625000003</v>
      </c>
      <c r="P2339" s="4" t="s">
        <v>4489</v>
      </c>
      <c r="Q2339" s="5" t="s">
        <v>20241</v>
      </c>
      <c r="R2339" s="5">
        <v>80037126</v>
      </c>
      <c r="S2339" s="5" t="s">
        <v>10813</v>
      </c>
      <c r="T2339" s="4">
        <v>38500000</v>
      </c>
      <c r="U2339" s="4">
        <v>0</v>
      </c>
      <c r="V2339" s="4">
        <v>38500000</v>
      </c>
      <c r="W2339" s="4">
        <v>21233333</v>
      </c>
      <c r="X2339" s="4">
        <v>17266667</v>
      </c>
      <c r="Y2339" s="4">
        <v>10266667</v>
      </c>
    </row>
    <row r="2340" spans="1:25" x14ac:dyDescent="0.2">
      <c r="A2340" s="5" t="s">
        <v>3816</v>
      </c>
      <c r="B2340" s="5" t="s">
        <v>3512</v>
      </c>
      <c r="C2340" s="5" t="s">
        <v>826</v>
      </c>
      <c r="D2340" s="5">
        <v>309</v>
      </c>
      <c r="E2340" s="5" t="s">
        <v>1340</v>
      </c>
      <c r="F2340" s="5">
        <v>10</v>
      </c>
      <c r="G2340" s="5" t="s">
        <v>32</v>
      </c>
      <c r="H2340" s="5">
        <v>27400</v>
      </c>
      <c r="I2340" s="5" t="s">
        <v>3569</v>
      </c>
      <c r="J2340" s="5" t="s">
        <v>20242</v>
      </c>
      <c r="K2340" s="5" t="s">
        <v>22972</v>
      </c>
      <c r="L2340" s="5" t="s">
        <v>24693</v>
      </c>
      <c r="M2340" s="5">
        <v>26804849</v>
      </c>
      <c r="N2340" s="5">
        <v>26601952</v>
      </c>
      <c r="O2340" s="6">
        <v>46224.492997685185</v>
      </c>
      <c r="P2340" s="4" t="s">
        <v>81</v>
      </c>
      <c r="Q2340" s="5" t="s">
        <v>20243</v>
      </c>
      <c r="R2340" s="5">
        <v>1070921648</v>
      </c>
      <c r="S2340" s="5" t="s">
        <v>10611</v>
      </c>
      <c r="T2340" s="4">
        <v>27500000</v>
      </c>
      <c r="U2340" s="4">
        <v>0</v>
      </c>
      <c r="V2340" s="4">
        <v>27500000</v>
      </c>
      <c r="W2340" s="4">
        <v>15033333</v>
      </c>
      <c r="X2340" s="4">
        <v>12466667</v>
      </c>
      <c r="Y2340" s="4">
        <v>6966667</v>
      </c>
    </row>
    <row r="2341" spans="1:25" x14ac:dyDescent="0.2">
      <c r="A2341" s="27" t="s">
        <v>3816</v>
      </c>
      <c r="B2341" s="5" t="s">
        <v>3512</v>
      </c>
      <c r="C2341" s="5" t="s">
        <v>826</v>
      </c>
      <c r="D2341" s="5">
        <v>309</v>
      </c>
      <c r="E2341" s="5" t="s">
        <v>1340</v>
      </c>
      <c r="F2341" s="5">
        <v>10</v>
      </c>
      <c r="G2341" s="5" t="s">
        <v>32</v>
      </c>
      <c r="H2341" s="5">
        <v>27400</v>
      </c>
      <c r="I2341" s="5" t="s">
        <v>3569</v>
      </c>
      <c r="J2341" s="5" t="s">
        <v>20244</v>
      </c>
      <c r="K2341" s="5" t="s">
        <v>22972</v>
      </c>
      <c r="L2341" s="5" t="s">
        <v>24695</v>
      </c>
      <c r="M2341" s="5">
        <v>26804875</v>
      </c>
      <c r="N2341" s="5">
        <v>26601952</v>
      </c>
      <c r="O2341" s="6">
        <v>46225.395914351851</v>
      </c>
      <c r="P2341" s="4" t="s">
        <v>81</v>
      </c>
      <c r="Q2341" s="5" t="s">
        <v>20245</v>
      </c>
      <c r="R2341" s="5">
        <v>1077147654</v>
      </c>
      <c r="S2341" s="5" t="s">
        <v>2134</v>
      </c>
      <c r="T2341" s="4">
        <v>10000000</v>
      </c>
      <c r="U2341" s="4">
        <v>0</v>
      </c>
      <c r="V2341" s="4">
        <v>10000000</v>
      </c>
      <c r="W2341" s="4">
        <v>0</v>
      </c>
      <c r="X2341" s="4">
        <v>10000000</v>
      </c>
      <c r="Y2341" s="4">
        <v>10000000</v>
      </c>
    </row>
    <row r="2342" spans="1:25" x14ac:dyDescent="0.2">
      <c r="A2342" s="27" t="s">
        <v>3816</v>
      </c>
      <c r="B2342" s="5" t="s">
        <v>3512</v>
      </c>
      <c r="C2342" s="5" t="s">
        <v>826</v>
      </c>
      <c r="D2342" s="5">
        <v>309</v>
      </c>
      <c r="E2342" s="5" t="s">
        <v>1340</v>
      </c>
      <c r="F2342" s="5">
        <v>10</v>
      </c>
      <c r="G2342" s="5" t="s">
        <v>32</v>
      </c>
      <c r="H2342" s="5">
        <v>27400</v>
      </c>
      <c r="I2342" s="5" t="s">
        <v>3569</v>
      </c>
      <c r="J2342" s="5" t="s">
        <v>20246</v>
      </c>
      <c r="K2342" s="5" t="s">
        <v>22972</v>
      </c>
      <c r="L2342" s="5" t="s">
        <v>24727</v>
      </c>
      <c r="M2342" s="5">
        <v>26805377</v>
      </c>
      <c r="N2342" s="5">
        <v>26601952</v>
      </c>
      <c r="O2342" s="6">
        <v>46231.62604166667</v>
      </c>
      <c r="P2342" s="4" t="s">
        <v>9565</v>
      </c>
      <c r="Q2342" s="5" t="s">
        <v>20247</v>
      </c>
      <c r="R2342" s="5">
        <v>1020752010</v>
      </c>
      <c r="S2342" s="5" t="s">
        <v>10650</v>
      </c>
      <c r="T2342" s="4">
        <v>40700000</v>
      </c>
      <c r="U2342" s="4">
        <v>0</v>
      </c>
      <c r="V2342" s="4">
        <v>40700000</v>
      </c>
      <c r="W2342" s="4">
        <v>26393333</v>
      </c>
      <c r="X2342" s="4">
        <v>14306667</v>
      </c>
      <c r="Y2342" s="4">
        <v>14306667</v>
      </c>
    </row>
    <row r="2343" spans="1:25" x14ac:dyDescent="0.2">
      <c r="A2343" s="27" t="s">
        <v>3816</v>
      </c>
      <c r="B2343" s="5" t="s">
        <v>3512</v>
      </c>
      <c r="C2343" s="5" t="s">
        <v>826</v>
      </c>
      <c r="D2343" s="5">
        <v>309</v>
      </c>
      <c r="E2343" s="5" t="s">
        <v>1340</v>
      </c>
      <c r="F2343" s="5">
        <v>10</v>
      </c>
      <c r="G2343" s="5" t="s">
        <v>32</v>
      </c>
      <c r="H2343" s="5">
        <v>27400</v>
      </c>
      <c r="I2343" s="5" t="s">
        <v>3569</v>
      </c>
      <c r="J2343" s="5" t="s">
        <v>22496</v>
      </c>
      <c r="K2343" s="5" t="s">
        <v>22972</v>
      </c>
      <c r="L2343" s="5" t="s">
        <v>24773</v>
      </c>
      <c r="M2343" s="5">
        <v>26806308</v>
      </c>
      <c r="N2343" s="5">
        <v>26601952</v>
      </c>
      <c r="O2343" s="6">
        <v>46254.615324074075</v>
      </c>
      <c r="P2343" s="4" t="s">
        <v>14211</v>
      </c>
      <c r="Q2343" s="5" t="s">
        <v>22497</v>
      </c>
      <c r="R2343" s="5">
        <v>1076661614</v>
      </c>
      <c r="S2343" s="5" t="s">
        <v>22498</v>
      </c>
      <c r="T2343" s="4">
        <v>37500000</v>
      </c>
      <c r="U2343" s="4">
        <v>0</v>
      </c>
      <c r="V2343" s="4">
        <v>37500000</v>
      </c>
      <c r="W2343" s="4">
        <v>28500000</v>
      </c>
      <c r="X2343" s="4">
        <v>9000000</v>
      </c>
      <c r="Y2343" s="4">
        <v>1500000</v>
      </c>
    </row>
    <row r="2344" spans="1:25" x14ac:dyDescent="0.2">
      <c r="A2344" s="27" t="s">
        <v>3816</v>
      </c>
      <c r="B2344" s="5" t="s">
        <v>3512</v>
      </c>
      <c r="C2344" s="5" t="s">
        <v>826</v>
      </c>
      <c r="D2344" s="5">
        <v>309</v>
      </c>
      <c r="E2344" s="5" t="s">
        <v>1340</v>
      </c>
      <c r="F2344" s="5">
        <v>10</v>
      </c>
      <c r="G2344" s="5" t="s">
        <v>32</v>
      </c>
      <c r="H2344" s="5">
        <v>27400</v>
      </c>
      <c r="I2344" s="5" t="s">
        <v>3569</v>
      </c>
      <c r="J2344" s="5" t="s">
        <v>22499</v>
      </c>
      <c r="K2344" s="5" t="s">
        <v>22972</v>
      </c>
      <c r="L2344" s="5" t="s">
        <v>24775</v>
      </c>
      <c r="M2344" s="5">
        <v>26806343</v>
      </c>
      <c r="N2344" s="5">
        <v>26601952</v>
      </c>
      <c r="O2344" s="6">
        <v>46258.388865740744</v>
      </c>
      <c r="P2344" s="4" t="s">
        <v>22341</v>
      </c>
      <c r="Q2344" s="5" t="s">
        <v>10668</v>
      </c>
      <c r="R2344" s="5">
        <v>1003487989</v>
      </c>
      <c r="S2344" s="5" t="s">
        <v>10669</v>
      </c>
      <c r="T2344" s="4">
        <v>21600000</v>
      </c>
      <c r="U2344" s="4">
        <v>0</v>
      </c>
      <c r="V2344" s="4">
        <v>21600000</v>
      </c>
      <c r="W2344" s="4">
        <v>16160000</v>
      </c>
      <c r="X2344" s="4">
        <v>5440000</v>
      </c>
      <c r="Y2344" s="4">
        <v>640000</v>
      </c>
    </row>
    <row r="2345" spans="1:25" x14ac:dyDescent="0.2">
      <c r="A2345" s="27" t="s">
        <v>3816</v>
      </c>
      <c r="B2345" s="5" t="s">
        <v>3512</v>
      </c>
      <c r="C2345" s="5" t="s">
        <v>826</v>
      </c>
      <c r="D2345" s="5">
        <v>309</v>
      </c>
      <c r="E2345" s="5" t="s">
        <v>1340</v>
      </c>
      <c r="F2345" s="5">
        <v>10</v>
      </c>
      <c r="G2345" s="5" t="s">
        <v>32</v>
      </c>
      <c r="H2345" s="5">
        <v>27400</v>
      </c>
      <c r="I2345" s="5" t="s">
        <v>3569</v>
      </c>
      <c r="J2345" s="5" t="s">
        <v>22500</v>
      </c>
      <c r="K2345" s="5" t="s">
        <v>22972</v>
      </c>
      <c r="L2345" s="5" t="s">
        <v>24777</v>
      </c>
      <c r="M2345" s="5">
        <v>26806391</v>
      </c>
      <c r="N2345" s="5">
        <v>26601952</v>
      </c>
      <c r="O2345" s="6">
        <v>46260.728090277778</v>
      </c>
      <c r="P2345" s="4" t="s">
        <v>94</v>
      </c>
      <c r="Q2345" s="5" t="s">
        <v>22501</v>
      </c>
      <c r="R2345" s="5">
        <v>1077146605</v>
      </c>
      <c r="S2345" s="5" t="s">
        <v>10819</v>
      </c>
      <c r="T2345" s="4">
        <v>6400000</v>
      </c>
      <c r="U2345" s="4">
        <v>0</v>
      </c>
      <c r="V2345" s="4">
        <v>6400000</v>
      </c>
      <c r="W2345" s="4">
        <v>6400000</v>
      </c>
      <c r="X2345" s="4">
        <v>0</v>
      </c>
    </row>
    <row r="2346" spans="1:25" x14ac:dyDescent="0.2">
      <c r="A2346" s="27" t="s">
        <v>3816</v>
      </c>
      <c r="B2346" s="5" t="s">
        <v>3512</v>
      </c>
      <c r="C2346" s="5" t="s">
        <v>826</v>
      </c>
      <c r="D2346" s="5">
        <v>309</v>
      </c>
      <c r="E2346" s="5" t="s">
        <v>1340</v>
      </c>
      <c r="F2346" s="5">
        <v>10</v>
      </c>
      <c r="G2346" s="5" t="s">
        <v>32</v>
      </c>
      <c r="H2346" s="5">
        <v>27400</v>
      </c>
      <c r="I2346" s="5" t="s">
        <v>3569</v>
      </c>
      <c r="J2346" s="5" t="s">
        <v>24797</v>
      </c>
      <c r="K2346" s="5" t="s">
        <v>22972</v>
      </c>
      <c r="L2346" s="5" t="s">
        <v>24798</v>
      </c>
      <c r="M2346" s="5">
        <v>26806471</v>
      </c>
      <c r="N2346" s="5">
        <v>26601952</v>
      </c>
      <c r="O2346" s="6">
        <v>46273.585358796299</v>
      </c>
      <c r="P2346" s="4" t="s">
        <v>22065</v>
      </c>
      <c r="Q2346" s="5" t="s">
        <v>24799</v>
      </c>
      <c r="R2346" s="5">
        <v>1053327096</v>
      </c>
      <c r="S2346" s="5" t="s">
        <v>24800</v>
      </c>
      <c r="T2346" s="4">
        <v>16800000</v>
      </c>
      <c r="U2346" s="4">
        <v>0</v>
      </c>
      <c r="V2346" s="4">
        <v>16800000</v>
      </c>
      <c r="W2346" s="4">
        <v>13440000</v>
      </c>
      <c r="X2346" s="4">
        <v>3360000</v>
      </c>
      <c r="Y2346" s="4">
        <v>3360000</v>
      </c>
    </row>
    <row r="2347" spans="1:25" x14ac:dyDescent="0.2">
      <c r="A2347" s="27" t="s">
        <v>3816</v>
      </c>
      <c r="B2347" s="5" t="s">
        <v>3512</v>
      </c>
      <c r="C2347" s="5" t="s">
        <v>826</v>
      </c>
      <c r="D2347" s="5">
        <v>309</v>
      </c>
      <c r="E2347" s="5" t="s">
        <v>1340</v>
      </c>
      <c r="F2347" s="5">
        <v>10</v>
      </c>
      <c r="G2347" s="5" t="s">
        <v>32</v>
      </c>
      <c r="H2347" s="5">
        <v>27400</v>
      </c>
      <c r="I2347" s="5" t="s">
        <v>3569</v>
      </c>
      <c r="J2347" s="5" t="s">
        <v>27673</v>
      </c>
      <c r="K2347" s="5" t="s">
        <v>22972</v>
      </c>
      <c r="L2347" s="5" t="s">
        <v>24638</v>
      </c>
      <c r="M2347" s="5">
        <v>26806650</v>
      </c>
      <c r="N2347" s="5">
        <v>26602154</v>
      </c>
      <c r="O2347" s="6">
        <v>46304.837002314816</v>
      </c>
      <c r="P2347" s="4" t="s">
        <v>27674</v>
      </c>
      <c r="Q2347" s="5" t="s">
        <v>27675</v>
      </c>
      <c r="R2347" s="5">
        <v>1018439121</v>
      </c>
      <c r="S2347" s="5" t="s">
        <v>10805</v>
      </c>
      <c r="T2347" s="4">
        <v>21333333</v>
      </c>
      <c r="U2347" s="4">
        <v>0</v>
      </c>
      <c r="V2347" s="4">
        <v>21333333</v>
      </c>
      <c r="W2347" s="4">
        <v>21333333</v>
      </c>
      <c r="X2347" s="4">
        <v>0</v>
      </c>
    </row>
    <row r="2348" spans="1:25" x14ac:dyDescent="0.2">
      <c r="A2348" s="27" t="s">
        <v>3816</v>
      </c>
      <c r="B2348" s="5" t="s">
        <v>3512</v>
      </c>
      <c r="C2348" s="5" t="s">
        <v>16413</v>
      </c>
      <c r="D2348" s="5">
        <v>769</v>
      </c>
      <c r="E2348" s="5" t="s">
        <v>16414</v>
      </c>
      <c r="F2348" s="5">
        <v>10</v>
      </c>
      <c r="G2348" s="5" t="s">
        <v>32</v>
      </c>
      <c r="H2348" s="5">
        <v>27400</v>
      </c>
      <c r="I2348" s="5" t="s">
        <v>3569</v>
      </c>
      <c r="J2348" s="5" t="s">
        <v>18594</v>
      </c>
      <c r="K2348" s="5" t="s">
        <v>221</v>
      </c>
      <c r="L2348" s="5" t="s">
        <v>1190</v>
      </c>
      <c r="M2348" s="5">
        <v>26803914</v>
      </c>
      <c r="N2348" s="5">
        <v>26601966</v>
      </c>
      <c r="O2348" s="6">
        <v>46204.663449074076</v>
      </c>
      <c r="P2348" s="4" t="s">
        <v>135</v>
      </c>
      <c r="Q2348" s="5" t="s">
        <v>18595</v>
      </c>
      <c r="R2348" s="5">
        <v>900695347</v>
      </c>
      <c r="S2348" s="5" t="s">
        <v>3136</v>
      </c>
      <c r="T2348" s="4">
        <v>800161210</v>
      </c>
      <c r="U2348" s="4">
        <v>0</v>
      </c>
      <c r="V2348" s="4">
        <v>800161210</v>
      </c>
      <c r="W2348" s="4">
        <v>800161210</v>
      </c>
      <c r="X2348" s="4">
        <v>0</v>
      </c>
      <c r="Y2348" s="4">
        <v>0</v>
      </c>
    </row>
    <row r="2349" spans="1:25" x14ac:dyDescent="0.2">
      <c r="A2349" s="27" t="s">
        <v>3816</v>
      </c>
      <c r="B2349" s="5" t="s">
        <v>3512</v>
      </c>
      <c r="C2349" s="5" t="s">
        <v>827</v>
      </c>
      <c r="D2349" s="5">
        <v>310</v>
      </c>
      <c r="E2349" s="5" t="s">
        <v>5340</v>
      </c>
      <c r="F2349" s="5">
        <v>10</v>
      </c>
      <c r="G2349" s="5" t="s">
        <v>32</v>
      </c>
      <c r="H2349" s="5">
        <v>10017</v>
      </c>
      <c r="I2349" s="5" t="s">
        <v>3549</v>
      </c>
      <c r="J2349" s="5" t="s">
        <v>5867</v>
      </c>
      <c r="K2349" s="5" t="s">
        <v>75</v>
      </c>
      <c r="L2349" s="5" t="s">
        <v>1678</v>
      </c>
      <c r="M2349" s="5">
        <v>26801243</v>
      </c>
      <c r="N2349" s="5">
        <v>26601253</v>
      </c>
      <c r="O2349" s="6">
        <v>46024</v>
      </c>
      <c r="P2349" s="4" t="s">
        <v>2808</v>
      </c>
      <c r="Q2349" s="5" t="s">
        <v>7545</v>
      </c>
      <c r="R2349" s="5">
        <v>1049796824</v>
      </c>
      <c r="S2349" s="5" t="s">
        <v>22494</v>
      </c>
      <c r="T2349" s="4">
        <v>50400000</v>
      </c>
      <c r="U2349" s="4">
        <v>0</v>
      </c>
      <c r="V2349" s="4">
        <v>50400000</v>
      </c>
      <c r="W2349" s="4">
        <v>0</v>
      </c>
      <c r="X2349" s="4">
        <v>50400000</v>
      </c>
      <c r="Y2349" s="4">
        <v>50400000</v>
      </c>
    </row>
    <row r="2350" spans="1:25" x14ac:dyDescent="0.2">
      <c r="A2350" s="27" t="s">
        <v>3816</v>
      </c>
      <c r="B2350" s="5" t="s">
        <v>3512</v>
      </c>
      <c r="C2350" s="5" t="s">
        <v>827</v>
      </c>
      <c r="D2350" s="5">
        <v>310</v>
      </c>
      <c r="E2350" s="5" t="s">
        <v>5340</v>
      </c>
      <c r="F2350" s="5">
        <v>10</v>
      </c>
      <c r="G2350" s="5" t="s">
        <v>32</v>
      </c>
      <c r="H2350" s="5">
        <v>10017</v>
      </c>
      <c r="I2350" s="5" t="s">
        <v>3549</v>
      </c>
      <c r="J2350" s="5" t="s">
        <v>5884</v>
      </c>
      <c r="K2350" s="5" t="s">
        <v>75</v>
      </c>
      <c r="L2350" s="5" t="s">
        <v>1679</v>
      </c>
      <c r="M2350" s="5">
        <v>26801351</v>
      </c>
      <c r="N2350" s="5">
        <v>26601361</v>
      </c>
      <c r="O2350" s="6">
        <v>46024</v>
      </c>
      <c r="P2350" s="4" t="s">
        <v>2998</v>
      </c>
      <c r="Q2350" s="5" t="s">
        <v>7561</v>
      </c>
      <c r="R2350" s="5">
        <v>1053337209</v>
      </c>
      <c r="S2350" s="5" t="s">
        <v>1121</v>
      </c>
      <c r="T2350" s="4">
        <v>44533333</v>
      </c>
      <c r="U2350" s="4">
        <v>0</v>
      </c>
      <c r="V2350" s="4">
        <v>44533333</v>
      </c>
      <c r="W2350" s="4">
        <v>0</v>
      </c>
      <c r="X2350" s="4">
        <v>44533333</v>
      </c>
      <c r="Y2350" s="4">
        <v>44533333</v>
      </c>
    </row>
    <row r="2351" spans="1:25" x14ac:dyDescent="0.2">
      <c r="A2351" s="27" t="s">
        <v>3816</v>
      </c>
      <c r="B2351" s="5" t="s">
        <v>3512</v>
      </c>
      <c r="C2351" s="5" t="s">
        <v>827</v>
      </c>
      <c r="D2351" s="5">
        <v>310</v>
      </c>
      <c r="E2351" s="5" t="s">
        <v>5340</v>
      </c>
      <c r="F2351" s="5">
        <v>10</v>
      </c>
      <c r="G2351" s="5" t="s">
        <v>32</v>
      </c>
      <c r="H2351" s="5">
        <v>10017</v>
      </c>
      <c r="I2351" s="5" t="s">
        <v>3549</v>
      </c>
      <c r="J2351" s="5" t="s">
        <v>5889</v>
      </c>
      <c r="K2351" s="5" t="s">
        <v>75</v>
      </c>
      <c r="L2351" s="5" t="s">
        <v>2096</v>
      </c>
      <c r="M2351" s="5">
        <v>26801402</v>
      </c>
      <c r="N2351" s="5">
        <v>26601412</v>
      </c>
      <c r="O2351" s="6">
        <v>46024</v>
      </c>
      <c r="P2351" s="4" t="s">
        <v>4501</v>
      </c>
      <c r="Q2351" s="5" t="s">
        <v>7567</v>
      </c>
      <c r="R2351" s="5">
        <v>1073524776</v>
      </c>
      <c r="S2351" s="5" t="s">
        <v>2097</v>
      </c>
      <c r="T2351" s="4">
        <v>19260200</v>
      </c>
      <c r="U2351" s="4">
        <v>0</v>
      </c>
      <c r="V2351" s="4">
        <v>19260200</v>
      </c>
      <c r="W2351" s="4">
        <v>0</v>
      </c>
      <c r="X2351" s="4">
        <v>19260200</v>
      </c>
      <c r="Y2351" s="4">
        <v>19260200</v>
      </c>
    </row>
    <row r="2352" spans="1:25" x14ac:dyDescent="0.2">
      <c r="A2352" s="27" t="s">
        <v>3816</v>
      </c>
      <c r="B2352" s="5" t="s">
        <v>3512</v>
      </c>
      <c r="C2352" s="5" t="s">
        <v>827</v>
      </c>
      <c r="D2352" s="5">
        <v>310</v>
      </c>
      <c r="E2352" s="5" t="s">
        <v>5340</v>
      </c>
      <c r="F2352" s="5">
        <v>10</v>
      </c>
      <c r="G2352" s="5" t="s">
        <v>32</v>
      </c>
      <c r="H2352" s="5">
        <v>10017</v>
      </c>
      <c r="I2352" s="5" t="s">
        <v>3549</v>
      </c>
      <c r="J2352" s="5" t="s">
        <v>5896</v>
      </c>
      <c r="K2352" s="5" t="s">
        <v>75</v>
      </c>
      <c r="L2352" s="5" t="s">
        <v>1677</v>
      </c>
      <c r="M2352" s="5">
        <v>26801425</v>
      </c>
      <c r="N2352" s="5">
        <v>26601435</v>
      </c>
      <c r="O2352" s="6">
        <v>46024</v>
      </c>
      <c r="P2352" s="4" t="s">
        <v>2792</v>
      </c>
      <c r="Q2352" s="5" t="s">
        <v>7575</v>
      </c>
      <c r="R2352" s="5">
        <v>1070922156</v>
      </c>
      <c r="S2352" s="5" t="s">
        <v>647</v>
      </c>
      <c r="T2352" s="4">
        <v>45066667</v>
      </c>
      <c r="U2352" s="4">
        <v>0</v>
      </c>
      <c r="V2352" s="4">
        <v>45066667</v>
      </c>
      <c r="W2352" s="4">
        <v>0</v>
      </c>
      <c r="X2352" s="4">
        <v>45066667</v>
      </c>
      <c r="Y2352" s="4">
        <v>45066667</v>
      </c>
    </row>
    <row r="2353" spans="1:25" x14ac:dyDescent="0.2">
      <c r="A2353" s="27" t="s">
        <v>3816</v>
      </c>
      <c r="B2353" s="5" t="s">
        <v>3512</v>
      </c>
      <c r="C2353" s="5" t="s">
        <v>827</v>
      </c>
      <c r="D2353" s="5">
        <v>310</v>
      </c>
      <c r="E2353" s="5" t="s">
        <v>5340</v>
      </c>
      <c r="F2353" s="5">
        <v>10</v>
      </c>
      <c r="G2353" s="5" t="s">
        <v>32</v>
      </c>
      <c r="H2353" s="5">
        <v>10017</v>
      </c>
      <c r="I2353" s="5" t="s">
        <v>3549</v>
      </c>
      <c r="J2353" s="5" t="s">
        <v>5908</v>
      </c>
      <c r="K2353" s="5" t="s">
        <v>75</v>
      </c>
      <c r="L2353" s="5" t="s">
        <v>2094</v>
      </c>
      <c r="M2353" s="5">
        <v>26801495</v>
      </c>
      <c r="N2353" s="5">
        <v>26601505</v>
      </c>
      <c r="O2353" s="6">
        <v>46024</v>
      </c>
      <c r="P2353" s="4" t="s">
        <v>2733</v>
      </c>
      <c r="Q2353" s="5" t="s">
        <v>7588</v>
      </c>
      <c r="R2353" s="5">
        <v>1019132302</v>
      </c>
      <c r="S2353" s="5" t="s">
        <v>2095</v>
      </c>
      <c r="T2353" s="4">
        <v>32056666</v>
      </c>
      <c r="U2353" s="4">
        <v>0</v>
      </c>
      <c r="V2353" s="4">
        <v>32056666</v>
      </c>
      <c r="W2353" s="4">
        <v>0</v>
      </c>
      <c r="X2353" s="4">
        <v>32056666</v>
      </c>
      <c r="Y2353" s="4">
        <v>32056666</v>
      </c>
    </row>
    <row r="2354" spans="1:25" x14ac:dyDescent="0.2">
      <c r="A2354" s="27" t="s">
        <v>3816</v>
      </c>
      <c r="B2354" s="5" t="s">
        <v>3512</v>
      </c>
      <c r="C2354" s="5" t="s">
        <v>827</v>
      </c>
      <c r="D2354" s="5">
        <v>310</v>
      </c>
      <c r="E2354" s="5" t="s">
        <v>5340</v>
      </c>
      <c r="F2354" s="5">
        <v>10</v>
      </c>
      <c r="G2354" s="5" t="s">
        <v>32</v>
      </c>
      <c r="H2354" s="5">
        <v>27400</v>
      </c>
      <c r="I2354" s="5" t="s">
        <v>3569</v>
      </c>
      <c r="J2354" s="5" t="s">
        <v>9422</v>
      </c>
      <c r="K2354" s="5" t="s">
        <v>76</v>
      </c>
      <c r="L2354" s="5" t="s">
        <v>10458</v>
      </c>
      <c r="M2354" s="5">
        <v>26801546</v>
      </c>
      <c r="N2354" s="5">
        <v>26601556</v>
      </c>
      <c r="O2354" s="6">
        <v>46024</v>
      </c>
      <c r="P2354" s="4" t="s">
        <v>118</v>
      </c>
      <c r="Q2354" s="5" t="s">
        <v>10459</v>
      </c>
      <c r="R2354" s="5">
        <v>832000171</v>
      </c>
      <c r="S2354" s="5" t="s">
        <v>505</v>
      </c>
      <c r="T2354" s="4">
        <v>418314535</v>
      </c>
      <c r="U2354" s="4">
        <v>0</v>
      </c>
      <c r="V2354" s="4">
        <v>418314535</v>
      </c>
      <c r="W2354" s="4">
        <v>41831453</v>
      </c>
      <c r="X2354" s="4">
        <v>376483082</v>
      </c>
      <c r="Y2354" s="4">
        <v>376483082</v>
      </c>
    </row>
    <row r="2355" spans="1:25" x14ac:dyDescent="0.2">
      <c r="A2355" s="27" t="s">
        <v>3816</v>
      </c>
      <c r="B2355" s="5" t="s">
        <v>3512</v>
      </c>
      <c r="C2355" s="5" t="s">
        <v>827</v>
      </c>
      <c r="D2355" s="5">
        <v>310</v>
      </c>
      <c r="E2355" s="5" t="s">
        <v>5340</v>
      </c>
      <c r="F2355" s="5">
        <v>10</v>
      </c>
      <c r="G2355" s="5" t="s">
        <v>32</v>
      </c>
      <c r="H2355" s="5">
        <v>27400</v>
      </c>
      <c r="I2355" s="5" t="s">
        <v>3569</v>
      </c>
      <c r="J2355" s="5" t="s">
        <v>7596</v>
      </c>
      <c r="K2355" s="5" t="s">
        <v>22972</v>
      </c>
      <c r="L2355" s="5" t="s">
        <v>24488</v>
      </c>
      <c r="M2355" s="5">
        <v>26801722</v>
      </c>
      <c r="N2355" s="5">
        <v>26601570</v>
      </c>
      <c r="O2355" s="6">
        <v>46036.430613425924</v>
      </c>
      <c r="P2355" s="4" t="s">
        <v>95</v>
      </c>
      <c r="Q2355" s="5" t="s">
        <v>7597</v>
      </c>
      <c r="R2355" s="5">
        <v>1018466111</v>
      </c>
      <c r="S2355" s="5" t="s">
        <v>768</v>
      </c>
      <c r="T2355" s="4">
        <v>23533333</v>
      </c>
      <c r="U2355" s="4">
        <v>0</v>
      </c>
      <c r="V2355" s="4">
        <v>23533333</v>
      </c>
      <c r="W2355" s="4">
        <v>0</v>
      </c>
      <c r="X2355" s="4">
        <v>23533333</v>
      </c>
      <c r="Y2355" s="4">
        <v>23533333</v>
      </c>
    </row>
    <row r="2356" spans="1:25" x14ac:dyDescent="0.2">
      <c r="A2356" s="27" t="s">
        <v>3816</v>
      </c>
      <c r="B2356" s="5" t="s">
        <v>3512</v>
      </c>
      <c r="C2356" s="5" t="s">
        <v>827</v>
      </c>
      <c r="D2356" s="5">
        <v>310</v>
      </c>
      <c r="E2356" s="5" t="s">
        <v>5340</v>
      </c>
      <c r="F2356" s="5">
        <v>10</v>
      </c>
      <c r="G2356" s="5" t="s">
        <v>32</v>
      </c>
      <c r="H2356" s="5">
        <v>27400</v>
      </c>
      <c r="I2356" s="5" t="s">
        <v>3569</v>
      </c>
      <c r="J2356" s="5" t="s">
        <v>7598</v>
      </c>
      <c r="K2356" s="5" t="s">
        <v>22972</v>
      </c>
      <c r="L2356" s="5" t="s">
        <v>24489</v>
      </c>
      <c r="M2356" s="5">
        <v>26801726</v>
      </c>
      <c r="N2356" s="5">
        <v>26601570</v>
      </c>
      <c r="O2356" s="6">
        <v>46036.4375462963</v>
      </c>
      <c r="P2356" s="4" t="s">
        <v>95</v>
      </c>
      <c r="Q2356" s="5" t="s">
        <v>7599</v>
      </c>
      <c r="R2356" s="5">
        <v>1069306075</v>
      </c>
      <c r="S2356" s="5" t="s">
        <v>746</v>
      </c>
      <c r="T2356" s="4">
        <v>26475000</v>
      </c>
      <c r="U2356" s="4">
        <v>0</v>
      </c>
      <c r="V2356" s="4">
        <v>26475000</v>
      </c>
      <c r="W2356" s="4">
        <v>0</v>
      </c>
      <c r="X2356" s="4">
        <v>26475000</v>
      </c>
      <c r="Y2356" s="4">
        <v>26475000</v>
      </c>
    </row>
    <row r="2357" spans="1:25" x14ac:dyDescent="0.2">
      <c r="A2357" s="27" t="s">
        <v>3816</v>
      </c>
      <c r="B2357" s="5" t="s">
        <v>3512</v>
      </c>
      <c r="C2357" s="5" t="s">
        <v>827</v>
      </c>
      <c r="D2357" s="5">
        <v>310</v>
      </c>
      <c r="E2357" s="5" t="s">
        <v>5340</v>
      </c>
      <c r="F2357" s="5">
        <v>10</v>
      </c>
      <c r="G2357" s="5" t="s">
        <v>32</v>
      </c>
      <c r="H2357" s="5">
        <v>27400</v>
      </c>
      <c r="I2357" s="5" t="s">
        <v>3569</v>
      </c>
      <c r="J2357" s="5" t="s">
        <v>7608</v>
      </c>
      <c r="K2357" s="5" t="s">
        <v>22972</v>
      </c>
      <c r="L2357" s="5" t="s">
        <v>24494</v>
      </c>
      <c r="M2357" s="5">
        <v>26801869</v>
      </c>
      <c r="N2357" s="5">
        <v>26601570</v>
      </c>
      <c r="O2357" s="6">
        <v>46038.458761574075</v>
      </c>
      <c r="P2357" s="4" t="s">
        <v>116</v>
      </c>
      <c r="Q2357" s="5" t="s">
        <v>7609</v>
      </c>
      <c r="R2357" s="5">
        <v>1072651669</v>
      </c>
      <c r="S2357" s="5" t="s">
        <v>544</v>
      </c>
      <c r="T2357" s="4">
        <v>26475000</v>
      </c>
      <c r="U2357" s="4">
        <v>0</v>
      </c>
      <c r="V2357" s="4">
        <v>26475000</v>
      </c>
      <c r="W2357" s="4">
        <v>0</v>
      </c>
      <c r="X2357" s="4">
        <v>26475000</v>
      </c>
      <c r="Y2357" s="4">
        <v>26475000</v>
      </c>
    </row>
    <row r="2358" spans="1:25" x14ac:dyDescent="0.2">
      <c r="A2358" s="27" t="s">
        <v>3816</v>
      </c>
      <c r="B2358" s="5" t="s">
        <v>3512</v>
      </c>
      <c r="C2358" s="5" t="s">
        <v>827</v>
      </c>
      <c r="D2358" s="5">
        <v>310</v>
      </c>
      <c r="E2358" s="5" t="s">
        <v>5340</v>
      </c>
      <c r="F2358" s="5">
        <v>10</v>
      </c>
      <c r="G2358" s="5" t="s">
        <v>32</v>
      </c>
      <c r="H2358" s="5">
        <v>27400</v>
      </c>
      <c r="I2358" s="5" t="s">
        <v>3569</v>
      </c>
      <c r="J2358" s="5" t="s">
        <v>7616</v>
      </c>
      <c r="K2358" s="5" t="s">
        <v>22972</v>
      </c>
      <c r="L2358" s="5" t="s">
        <v>24498</v>
      </c>
      <c r="M2358" s="5">
        <v>26801895</v>
      </c>
      <c r="N2358" s="5">
        <v>26601570</v>
      </c>
      <c r="O2358" s="6">
        <v>46038.552453703705</v>
      </c>
      <c r="P2358" s="4" t="s">
        <v>116</v>
      </c>
      <c r="Q2358" s="5" t="s">
        <v>7617</v>
      </c>
      <c r="R2358" s="5">
        <v>52711877</v>
      </c>
      <c r="S2358" s="5" t="s">
        <v>442</v>
      </c>
      <c r="T2358" s="4">
        <v>26475000</v>
      </c>
      <c r="U2358" s="4">
        <v>0</v>
      </c>
      <c r="V2358" s="4">
        <v>26475000</v>
      </c>
      <c r="W2358" s="4">
        <v>0</v>
      </c>
      <c r="X2358" s="4">
        <v>26475000</v>
      </c>
      <c r="Y2358" s="4">
        <v>26475000</v>
      </c>
    </row>
    <row r="2359" spans="1:25" x14ac:dyDescent="0.2">
      <c r="A2359" s="27" t="s">
        <v>3816</v>
      </c>
      <c r="B2359" s="5" t="s">
        <v>3512</v>
      </c>
      <c r="C2359" s="5" t="s">
        <v>827</v>
      </c>
      <c r="D2359" s="5">
        <v>310</v>
      </c>
      <c r="E2359" s="5" t="s">
        <v>5340</v>
      </c>
      <c r="F2359" s="5">
        <v>10</v>
      </c>
      <c r="G2359" s="5" t="s">
        <v>32</v>
      </c>
      <c r="H2359" s="5">
        <v>27400</v>
      </c>
      <c r="I2359" s="5" t="s">
        <v>3569</v>
      </c>
      <c r="J2359" s="5" t="s">
        <v>7644</v>
      </c>
      <c r="K2359" s="5" t="s">
        <v>22972</v>
      </c>
      <c r="L2359" s="5" t="s">
        <v>24512</v>
      </c>
      <c r="M2359" s="5">
        <v>26801987</v>
      </c>
      <c r="N2359" s="5">
        <v>26601570</v>
      </c>
      <c r="O2359" s="6">
        <v>46039.657627314817</v>
      </c>
      <c r="P2359" s="4" t="s">
        <v>113</v>
      </c>
      <c r="Q2359" s="5" t="s">
        <v>7645</v>
      </c>
      <c r="R2359" s="5">
        <v>1193072259</v>
      </c>
      <c r="S2359" s="5" t="s">
        <v>1092</v>
      </c>
      <c r="T2359" s="4">
        <v>18826667</v>
      </c>
      <c r="U2359" s="4">
        <v>0</v>
      </c>
      <c r="V2359" s="4">
        <v>18826667</v>
      </c>
      <c r="W2359" s="4">
        <v>0</v>
      </c>
      <c r="X2359" s="4">
        <v>18826667</v>
      </c>
      <c r="Y2359" s="4">
        <v>18826667</v>
      </c>
    </row>
    <row r="2360" spans="1:25" x14ac:dyDescent="0.2">
      <c r="A2360" s="27" t="s">
        <v>3816</v>
      </c>
      <c r="B2360" s="5" t="s">
        <v>3512</v>
      </c>
      <c r="C2360" s="5" t="s">
        <v>827</v>
      </c>
      <c r="D2360" s="5">
        <v>310</v>
      </c>
      <c r="E2360" s="5" t="s">
        <v>5340</v>
      </c>
      <c r="F2360" s="5">
        <v>10</v>
      </c>
      <c r="G2360" s="5" t="s">
        <v>32</v>
      </c>
      <c r="H2360" s="5">
        <v>27400</v>
      </c>
      <c r="I2360" s="5" t="s">
        <v>3569</v>
      </c>
      <c r="J2360" s="5" t="s">
        <v>10673</v>
      </c>
      <c r="K2360" s="5" t="s">
        <v>22972</v>
      </c>
      <c r="L2360" s="5" t="s">
        <v>24591</v>
      </c>
      <c r="M2360" s="5">
        <v>26802770</v>
      </c>
      <c r="N2360" s="5">
        <v>26601570</v>
      </c>
      <c r="O2360" s="6">
        <v>46049.989479166667</v>
      </c>
      <c r="P2360" s="4" t="s">
        <v>1474</v>
      </c>
      <c r="Q2360" s="5" t="s">
        <v>10674</v>
      </c>
      <c r="R2360" s="5">
        <v>1074415865</v>
      </c>
      <c r="S2360" s="5" t="s">
        <v>10675</v>
      </c>
      <c r="T2360" s="4">
        <v>38333333</v>
      </c>
      <c r="U2360" s="4">
        <v>0</v>
      </c>
      <c r="V2360" s="4">
        <v>38333333</v>
      </c>
      <c r="W2360" s="4">
        <v>16000000</v>
      </c>
      <c r="X2360" s="4">
        <v>22333333</v>
      </c>
      <c r="Y2360" s="4">
        <v>22333333</v>
      </c>
    </row>
    <row r="2361" spans="1:25" x14ac:dyDescent="0.2">
      <c r="A2361" s="27" t="s">
        <v>3816</v>
      </c>
      <c r="B2361" s="5" t="s">
        <v>3512</v>
      </c>
      <c r="C2361" s="5" t="s">
        <v>827</v>
      </c>
      <c r="D2361" s="5">
        <v>310</v>
      </c>
      <c r="E2361" s="5" t="s">
        <v>5340</v>
      </c>
      <c r="F2361" s="5">
        <v>10</v>
      </c>
      <c r="G2361" s="5" t="s">
        <v>32</v>
      </c>
      <c r="H2361" s="5">
        <v>27400</v>
      </c>
      <c r="I2361" s="5" t="s">
        <v>3569</v>
      </c>
      <c r="J2361" s="5" t="s">
        <v>10756</v>
      </c>
      <c r="K2361" s="5" t="s">
        <v>22972</v>
      </c>
      <c r="L2361" s="5" t="s">
        <v>24620</v>
      </c>
      <c r="M2361" s="5">
        <v>26802971</v>
      </c>
      <c r="N2361" s="5">
        <v>26601570</v>
      </c>
      <c r="O2361" s="6">
        <v>46051.594270833331</v>
      </c>
      <c r="P2361" s="4" t="s">
        <v>4505</v>
      </c>
      <c r="Q2361" s="5" t="s">
        <v>10757</v>
      </c>
      <c r="R2361" s="5">
        <v>52704046</v>
      </c>
      <c r="S2361" s="5" t="s">
        <v>10758</v>
      </c>
      <c r="T2361" s="4">
        <v>16900000</v>
      </c>
      <c r="U2361" s="4">
        <v>0</v>
      </c>
      <c r="V2361" s="4">
        <v>16900000</v>
      </c>
      <c r="W2361" s="4">
        <v>0</v>
      </c>
      <c r="X2361" s="4">
        <v>16900000</v>
      </c>
      <c r="Y2361" s="4">
        <v>16900000</v>
      </c>
    </row>
    <row r="2362" spans="1:25" x14ac:dyDescent="0.2">
      <c r="A2362" s="27" t="s">
        <v>3816</v>
      </c>
      <c r="B2362" s="5" t="s">
        <v>3512</v>
      </c>
      <c r="C2362" s="5" t="s">
        <v>827</v>
      </c>
      <c r="D2362" s="5">
        <v>310</v>
      </c>
      <c r="E2362" s="5" t="s">
        <v>5340</v>
      </c>
      <c r="F2362" s="5">
        <v>10</v>
      </c>
      <c r="G2362" s="5" t="s">
        <v>32</v>
      </c>
      <c r="H2362" s="5">
        <v>27400</v>
      </c>
      <c r="I2362" s="5" t="s">
        <v>3569</v>
      </c>
      <c r="J2362" s="5" t="s">
        <v>10820</v>
      </c>
      <c r="K2362" s="5" t="s">
        <v>22972</v>
      </c>
      <c r="L2362" s="5" t="s">
        <v>24644</v>
      </c>
      <c r="M2362" s="5">
        <v>26803226</v>
      </c>
      <c r="N2362" s="5">
        <v>26601570</v>
      </c>
      <c r="O2362" s="6">
        <v>46055.762291666666</v>
      </c>
      <c r="P2362" s="4" t="s">
        <v>4436</v>
      </c>
      <c r="Q2362" s="5" t="s">
        <v>10821</v>
      </c>
      <c r="R2362" s="5">
        <v>1000731405</v>
      </c>
      <c r="S2362" s="5" t="s">
        <v>10822</v>
      </c>
      <c r="T2362" s="4">
        <v>9298668</v>
      </c>
      <c r="U2362" s="4">
        <v>0</v>
      </c>
      <c r="V2362" s="4">
        <v>9298668</v>
      </c>
      <c r="W2362" s="4">
        <v>2446666</v>
      </c>
      <c r="X2362" s="4">
        <v>6852002</v>
      </c>
      <c r="Y2362" s="4">
        <v>6852002</v>
      </c>
    </row>
    <row r="2363" spans="1:25" x14ac:dyDescent="0.2">
      <c r="A2363" s="27" t="s">
        <v>3816</v>
      </c>
      <c r="B2363" s="5" t="s">
        <v>3512</v>
      </c>
      <c r="C2363" s="5" t="s">
        <v>828</v>
      </c>
      <c r="D2363" s="5">
        <v>630</v>
      </c>
      <c r="E2363" s="5" t="s">
        <v>5343</v>
      </c>
      <c r="F2363" s="5">
        <v>10</v>
      </c>
      <c r="G2363" s="5" t="s">
        <v>32</v>
      </c>
      <c r="H2363" s="5">
        <v>10019</v>
      </c>
      <c r="I2363" s="5" t="s">
        <v>3545</v>
      </c>
      <c r="J2363" s="5" t="s">
        <v>1462</v>
      </c>
      <c r="K2363" s="5" t="s">
        <v>75</v>
      </c>
      <c r="L2363" s="5" t="s">
        <v>1153</v>
      </c>
      <c r="M2363" s="5">
        <v>26800458</v>
      </c>
      <c r="N2363" s="5">
        <v>26600468</v>
      </c>
      <c r="O2363" s="6">
        <v>46024</v>
      </c>
      <c r="P2363" s="4" t="s">
        <v>238</v>
      </c>
      <c r="Q2363" s="5" t="s">
        <v>1154</v>
      </c>
      <c r="R2363" s="5">
        <v>901882261</v>
      </c>
      <c r="S2363" s="5" t="s">
        <v>1155</v>
      </c>
      <c r="T2363" s="4">
        <v>100000000</v>
      </c>
      <c r="U2363" s="4">
        <v>0</v>
      </c>
      <c r="V2363" s="4">
        <v>100000000</v>
      </c>
      <c r="W2363" s="4">
        <v>0</v>
      </c>
      <c r="X2363" s="4">
        <v>100000000</v>
      </c>
      <c r="Y2363" s="4">
        <v>100000000</v>
      </c>
    </row>
    <row r="2364" spans="1:25" x14ac:dyDescent="0.2">
      <c r="A2364" s="27" t="s">
        <v>3816</v>
      </c>
      <c r="B2364" s="5" t="s">
        <v>3512</v>
      </c>
      <c r="C2364" s="5" t="s">
        <v>847</v>
      </c>
      <c r="D2364" s="5">
        <v>407</v>
      </c>
      <c r="E2364" s="5" t="s">
        <v>1372</v>
      </c>
      <c r="F2364" s="5">
        <v>10</v>
      </c>
      <c r="G2364" s="5" t="s">
        <v>32</v>
      </c>
      <c r="H2364" s="5">
        <v>27400</v>
      </c>
      <c r="I2364" s="5" t="s">
        <v>3569</v>
      </c>
      <c r="J2364" s="5" t="s">
        <v>7596</v>
      </c>
      <c r="K2364" s="5" t="s">
        <v>22972</v>
      </c>
      <c r="L2364" s="5" t="s">
        <v>24488</v>
      </c>
      <c r="M2364" s="5">
        <v>26801722</v>
      </c>
      <c r="N2364" s="5">
        <v>26601570</v>
      </c>
      <c r="O2364" s="6">
        <v>46036.430613425924</v>
      </c>
      <c r="P2364" s="4" t="s">
        <v>95</v>
      </c>
      <c r="Q2364" s="5" t="s">
        <v>7597</v>
      </c>
      <c r="R2364" s="5">
        <v>1018466111</v>
      </c>
      <c r="S2364" s="5" t="s">
        <v>768</v>
      </c>
      <c r="T2364" s="4">
        <v>23533333</v>
      </c>
      <c r="U2364" s="4">
        <v>0</v>
      </c>
      <c r="V2364" s="4">
        <v>23533333</v>
      </c>
      <c r="W2364" s="4">
        <v>0</v>
      </c>
      <c r="X2364" s="4">
        <v>23533333</v>
      </c>
      <c r="Y2364" s="4">
        <v>23533333</v>
      </c>
    </row>
    <row r="2365" spans="1:25" x14ac:dyDescent="0.2">
      <c r="A2365" s="27" t="s">
        <v>3816</v>
      </c>
      <c r="B2365" s="5" t="s">
        <v>3512</v>
      </c>
      <c r="C2365" s="5" t="s">
        <v>847</v>
      </c>
      <c r="D2365" s="5">
        <v>407</v>
      </c>
      <c r="E2365" s="5" t="s">
        <v>1372</v>
      </c>
      <c r="F2365" s="5">
        <v>10</v>
      </c>
      <c r="G2365" s="5" t="s">
        <v>32</v>
      </c>
      <c r="H2365" s="5">
        <v>27400</v>
      </c>
      <c r="I2365" s="5" t="s">
        <v>3569</v>
      </c>
      <c r="J2365" s="5" t="s">
        <v>7598</v>
      </c>
      <c r="K2365" s="5" t="s">
        <v>22972</v>
      </c>
      <c r="L2365" s="5" t="s">
        <v>24489</v>
      </c>
      <c r="M2365" s="5">
        <v>26801726</v>
      </c>
      <c r="N2365" s="5">
        <v>26601570</v>
      </c>
      <c r="O2365" s="6">
        <v>46036.4375462963</v>
      </c>
      <c r="P2365" s="4" t="s">
        <v>95</v>
      </c>
      <c r="Q2365" s="5" t="s">
        <v>7599</v>
      </c>
      <c r="R2365" s="5">
        <v>1069306075</v>
      </c>
      <c r="S2365" s="5" t="s">
        <v>746</v>
      </c>
      <c r="T2365" s="4">
        <v>26475000</v>
      </c>
      <c r="U2365" s="4">
        <v>0</v>
      </c>
      <c r="V2365" s="4">
        <v>26475000</v>
      </c>
      <c r="W2365" s="4">
        <v>2625000</v>
      </c>
      <c r="X2365" s="4">
        <v>23850000</v>
      </c>
      <c r="Y2365" s="4">
        <v>23850000</v>
      </c>
    </row>
    <row r="2366" spans="1:25" x14ac:dyDescent="0.2">
      <c r="A2366" s="27" t="s">
        <v>3816</v>
      </c>
      <c r="B2366" s="5" t="s">
        <v>3512</v>
      </c>
      <c r="C2366" s="5" t="s">
        <v>847</v>
      </c>
      <c r="D2366" s="5">
        <v>407</v>
      </c>
      <c r="E2366" s="5" t="s">
        <v>1372</v>
      </c>
      <c r="F2366" s="5">
        <v>10</v>
      </c>
      <c r="G2366" s="5" t="s">
        <v>32</v>
      </c>
      <c r="H2366" s="5">
        <v>27400</v>
      </c>
      <c r="I2366" s="5" t="s">
        <v>3569</v>
      </c>
      <c r="J2366" s="5" t="s">
        <v>7608</v>
      </c>
      <c r="K2366" s="5" t="s">
        <v>22972</v>
      </c>
      <c r="L2366" s="5" t="s">
        <v>24494</v>
      </c>
      <c r="M2366" s="5">
        <v>26801869</v>
      </c>
      <c r="N2366" s="5">
        <v>26601570</v>
      </c>
      <c r="O2366" s="6">
        <v>46038.458761574075</v>
      </c>
      <c r="P2366" s="4" t="s">
        <v>116</v>
      </c>
      <c r="Q2366" s="5" t="s">
        <v>7609</v>
      </c>
      <c r="R2366" s="5">
        <v>1072651669</v>
      </c>
      <c r="S2366" s="5" t="s">
        <v>544</v>
      </c>
      <c r="T2366" s="4">
        <v>26475000</v>
      </c>
      <c r="U2366" s="4">
        <v>525000</v>
      </c>
      <c r="V2366" s="4">
        <v>25950000</v>
      </c>
      <c r="W2366" s="4">
        <v>2400000</v>
      </c>
      <c r="X2366" s="4">
        <v>23550000</v>
      </c>
      <c r="Y2366" s="4">
        <v>23550000</v>
      </c>
    </row>
    <row r="2367" spans="1:25" x14ac:dyDescent="0.2">
      <c r="A2367" s="27" t="s">
        <v>3816</v>
      </c>
      <c r="B2367" s="5" t="s">
        <v>3512</v>
      </c>
      <c r="C2367" s="5" t="s">
        <v>847</v>
      </c>
      <c r="D2367" s="5">
        <v>407</v>
      </c>
      <c r="E2367" s="5" t="s">
        <v>1372</v>
      </c>
      <c r="F2367" s="5">
        <v>10</v>
      </c>
      <c r="G2367" s="5" t="s">
        <v>32</v>
      </c>
      <c r="H2367" s="5">
        <v>27400</v>
      </c>
      <c r="I2367" s="5" t="s">
        <v>3569</v>
      </c>
      <c r="J2367" s="5" t="s">
        <v>7616</v>
      </c>
      <c r="K2367" s="5" t="s">
        <v>22972</v>
      </c>
      <c r="L2367" s="5" t="s">
        <v>24498</v>
      </c>
      <c r="M2367" s="5">
        <v>26801895</v>
      </c>
      <c r="N2367" s="5">
        <v>26601570</v>
      </c>
      <c r="O2367" s="6">
        <v>46038.552453703705</v>
      </c>
      <c r="P2367" s="4" t="s">
        <v>116</v>
      </c>
      <c r="Q2367" s="5" t="s">
        <v>7617</v>
      </c>
      <c r="R2367" s="5">
        <v>52711877</v>
      </c>
      <c r="S2367" s="5" t="s">
        <v>442</v>
      </c>
      <c r="T2367" s="4">
        <v>26475000</v>
      </c>
      <c r="U2367" s="4">
        <v>0</v>
      </c>
      <c r="V2367" s="4">
        <v>26475000</v>
      </c>
      <c r="W2367" s="4">
        <v>2925000</v>
      </c>
      <c r="X2367" s="4">
        <v>23550000</v>
      </c>
      <c r="Y2367" s="4">
        <v>23550000</v>
      </c>
    </row>
    <row r="2368" spans="1:25" x14ac:dyDescent="0.2">
      <c r="A2368" s="27" t="s">
        <v>3816</v>
      </c>
      <c r="B2368" s="5" t="s">
        <v>3512</v>
      </c>
      <c r="C2368" s="5" t="s">
        <v>847</v>
      </c>
      <c r="D2368" s="5">
        <v>407</v>
      </c>
      <c r="E2368" s="5" t="s">
        <v>1372</v>
      </c>
      <c r="F2368" s="5">
        <v>10</v>
      </c>
      <c r="G2368" s="5" t="s">
        <v>32</v>
      </c>
      <c r="H2368" s="5">
        <v>27400</v>
      </c>
      <c r="I2368" s="5" t="s">
        <v>3569</v>
      </c>
      <c r="J2368" s="5" t="s">
        <v>7626</v>
      </c>
      <c r="K2368" s="5" t="s">
        <v>22972</v>
      </c>
      <c r="L2368" s="5" t="s">
        <v>24503</v>
      </c>
      <c r="M2368" s="5">
        <v>26801927</v>
      </c>
      <c r="N2368" s="5">
        <v>26601570</v>
      </c>
      <c r="O2368" s="6">
        <v>46038.758993055555</v>
      </c>
      <c r="P2368" s="4" t="s">
        <v>113</v>
      </c>
      <c r="Q2368" s="5" t="s">
        <v>7627</v>
      </c>
      <c r="R2368" s="5">
        <v>39560102</v>
      </c>
      <c r="S2368" s="5" t="s">
        <v>643</v>
      </c>
      <c r="T2368" s="4">
        <v>176500000</v>
      </c>
      <c r="U2368" s="4">
        <v>0</v>
      </c>
      <c r="V2368" s="4">
        <v>176500000</v>
      </c>
      <c r="W2368" s="4">
        <v>65500000</v>
      </c>
      <c r="X2368" s="4">
        <v>111000000</v>
      </c>
      <c r="Y2368" s="4">
        <v>111000000</v>
      </c>
    </row>
    <row r="2369" spans="1:25" x14ac:dyDescent="0.2">
      <c r="A2369" s="27" t="s">
        <v>3816</v>
      </c>
      <c r="B2369" s="5" t="s">
        <v>3512</v>
      </c>
      <c r="C2369" s="5" t="s">
        <v>847</v>
      </c>
      <c r="D2369" s="5">
        <v>407</v>
      </c>
      <c r="E2369" s="5" t="s">
        <v>1372</v>
      </c>
      <c r="F2369" s="5">
        <v>10</v>
      </c>
      <c r="G2369" s="5" t="s">
        <v>32</v>
      </c>
      <c r="H2369" s="5">
        <v>27400</v>
      </c>
      <c r="I2369" s="5" t="s">
        <v>3569</v>
      </c>
      <c r="J2369" s="5" t="s">
        <v>7644</v>
      </c>
      <c r="K2369" s="5" t="s">
        <v>22972</v>
      </c>
      <c r="L2369" s="5" t="s">
        <v>24512</v>
      </c>
      <c r="M2369" s="5">
        <v>26801987</v>
      </c>
      <c r="N2369" s="5">
        <v>26601570</v>
      </c>
      <c r="O2369" s="6">
        <v>46039.657627314817</v>
      </c>
      <c r="P2369" s="4" t="s">
        <v>113</v>
      </c>
      <c r="Q2369" s="5" t="s">
        <v>7645</v>
      </c>
      <c r="R2369" s="5">
        <v>1193072259</v>
      </c>
      <c r="S2369" s="5" t="s">
        <v>1092</v>
      </c>
      <c r="T2369" s="4">
        <v>18826667</v>
      </c>
      <c r="U2369" s="4">
        <v>0</v>
      </c>
      <c r="V2369" s="4">
        <v>18826667</v>
      </c>
      <c r="W2369" s="4">
        <v>0</v>
      </c>
      <c r="X2369" s="4">
        <v>18826667</v>
      </c>
      <c r="Y2369" s="4">
        <v>18826667</v>
      </c>
    </row>
    <row r="2370" spans="1:25" x14ac:dyDescent="0.2">
      <c r="A2370" s="27" t="s">
        <v>3816</v>
      </c>
      <c r="B2370" s="5" t="s">
        <v>3512</v>
      </c>
      <c r="C2370" s="5" t="s">
        <v>847</v>
      </c>
      <c r="D2370" s="5">
        <v>407</v>
      </c>
      <c r="E2370" s="5" t="s">
        <v>1372</v>
      </c>
      <c r="F2370" s="5">
        <v>10</v>
      </c>
      <c r="G2370" s="5" t="s">
        <v>32</v>
      </c>
      <c r="H2370" s="5">
        <v>27400</v>
      </c>
      <c r="I2370" s="5" t="s">
        <v>3569</v>
      </c>
      <c r="J2370" s="5" t="s">
        <v>10475</v>
      </c>
      <c r="K2370" s="5" t="s">
        <v>22972</v>
      </c>
      <c r="L2370" s="5" t="s">
        <v>24518</v>
      </c>
      <c r="M2370" s="5">
        <v>26802108</v>
      </c>
      <c r="N2370" s="5">
        <v>26601570</v>
      </c>
      <c r="O2370" s="6">
        <v>46042.390266203707</v>
      </c>
      <c r="P2370" s="4" t="s">
        <v>121</v>
      </c>
      <c r="Q2370" s="5" t="s">
        <v>10476</v>
      </c>
      <c r="R2370" s="5">
        <v>1053329057</v>
      </c>
      <c r="S2370" s="5" t="s">
        <v>10477</v>
      </c>
      <c r="T2370" s="4">
        <v>30261158</v>
      </c>
      <c r="U2370" s="4">
        <v>0</v>
      </c>
      <c r="V2370" s="4">
        <v>30261158</v>
      </c>
      <c r="W2370" s="4">
        <v>8332783</v>
      </c>
      <c r="X2370" s="4">
        <v>21928375</v>
      </c>
      <c r="Y2370" s="4">
        <v>21928375</v>
      </c>
    </row>
    <row r="2371" spans="1:25" x14ac:dyDescent="0.2">
      <c r="A2371" s="27" t="s">
        <v>3816</v>
      </c>
      <c r="B2371" s="5" t="s">
        <v>3512</v>
      </c>
      <c r="C2371" s="5" t="s">
        <v>847</v>
      </c>
      <c r="D2371" s="5">
        <v>407</v>
      </c>
      <c r="E2371" s="5" t="s">
        <v>1372</v>
      </c>
      <c r="F2371" s="5">
        <v>10</v>
      </c>
      <c r="G2371" s="5" t="s">
        <v>32</v>
      </c>
      <c r="H2371" s="5">
        <v>27400</v>
      </c>
      <c r="I2371" s="5" t="s">
        <v>3569</v>
      </c>
      <c r="J2371" s="5" t="s">
        <v>10501</v>
      </c>
      <c r="K2371" s="5" t="s">
        <v>22972</v>
      </c>
      <c r="L2371" s="5" t="s">
        <v>24527</v>
      </c>
      <c r="M2371" s="5">
        <v>26802185</v>
      </c>
      <c r="N2371" s="5">
        <v>26601570</v>
      </c>
      <c r="O2371" s="6">
        <v>46042.70071759259</v>
      </c>
      <c r="P2371" s="4" t="s">
        <v>121</v>
      </c>
      <c r="Q2371" s="5" t="s">
        <v>10502</v>
      </c>
      <c r="R2371" s="5">
        <v>1073238834</v>
      </c>
      <c r="S2371" s="5" t="s">
        <v>16959</v>
      </c>
      <c r="T2371" s="4">
        <v>117666667</v>
      </c>
      <c r="U2371" s="4">
        <v>0</v>
      </c>
      <c r="V2371" s="4">
        <v>117666667</v>
      </c>
      <c r="W2371" s="4">
        <v>34000000</v>
      </c>
      <c r="X2371" s="4">
        <v>83666667</v>
      </c>
      <c r="Y2371" s="4">
        <v>83666667</v>
      </c>
    </row>
    <row r="2372" spans="1:25" x14ac:dyDescent="0.2">
      <c r="A2372" s="27" t="s">
        <v>3816</v>
      </c>
      <c r="B2372" s="5" t="s">
        <v>3512</v>
      </c>
      <c r="C2372" s="5" t="s">
        <v>847</v>
      </c>
      <c r="D2372" s="5">
        <v>407</v>
      </c>
      <c r="E2372" s="5" t="s">
        <v>1372</v>
      </c>
      <c r="F2372" s="5">
        <v>10</v>
      </c>
      <c r="G2372" s="5" t="s">
        <v>32</v>
      </c>
      <c r="H2372" s="5">
        <v>27400</v>
      </c>
      <c r="I2372" s="5" t="s">
        <v>3569</v>
      </c>
      <c r="J2372" s="5" t="s">
        <v>10506</v>
      </c>
      <c r="K2372" s="5" t="s">
        <v>22972</v>
      </c>
      <c r="L2372" s="5" t="s">
        <v>24529</v>
      </c>
      <c r="M2372" s="5">
        <v>26802205</v>
      </c>
      <c r="N2372" s="5">
        <v>26601570</v>
      </c>
      <c r="O2372" s="6">
        <v>46042.939687500002</v>
      </c>
      <c r="P2372" s="4" t="s">
        <v>10163</v>
      </c>
      <c r="Q2372" s="5" t="s">
        <v>10507</v>
      </c>
      <c r="R2372" s="5">
        <v>1023870448</v>
      </c>
      <c r="S2372" s="5" t="s">
        <v>10508</v>
      </c>
      <c r="T2372" s="4">
        <v>37375000</v>
      </c>
      <c r="U2372" s="4">
        <v>0</v>
      </c>
      <c r="V2372" s="4">
        <v>37375000</v>
      </c>
      <c r="W2372" s="4">
        <v>0</v>
      </c>
      <c r="X2372" s="4">
        <v>37375000</v>
      </c>
      <c r="Y2372" s="4">
        <v>37375000</v>
      </c>
    </row>
    <row r="2373" spans="1:25" x14ac:dyDescent="0.2">
      <c r="A2373" s="27" t="s">
        <v>3816</v>
      </c>
      <c r="B2373" s="5" t="s">
        <v>3512</v>
      </c>
      <c r="C2373" s="5" t="s">
        <v>847</v>
      </c>
      <c r="D2373" s="5">
        <v>407</v>
      </c>
      <c r="E2373" s="5" t="s">
        <v>1372</v>
      </c>
      <c r="F2373" s="5">
        <v>10</v>
      </c>
      <c r="G2373" s="5" t="s">
        <v>32</v>
      </c>
      <c r="H2373" s="5">
        <v>27400</v>
      </c>
      <c r="I2373" s="5" t="s">
        <v>3569</v>
      </c>
      <c r="J2373" s="5" t="s">
        <v>10523</v>
      </c>
      <c r="K2373" s="5" t="s">
        <v>22972</v>
      </c>
      <c r="L2373" s="5" t="s">
        <v>24535</v>
      </c>
      <c r="M2373" s="5">
        <v>26802260</v>
      </c>
      <c r="N2373" s="5">
        <v>26601570</v>
      </c>
      <c r="O2373" s="6">
        <v>46043.845023148147</v>
      </c>
      <c r="P2373" s="4" t="s">
        <v>147</v>
      </c>
      <c r="Q2373" s="5" t="s">
        <v>10524</v>
      </c>
      <c r="R2373" s="5">
        <v>52194060</v>
      </c>
      <c r="S2373" s="5" t="s">
        <v>10525</v>
      </c>
      <c r="T2373" s="4">
        <v>172500000</v>
      </c>
      <c r="U2373" s="4">
        <v>0</v>
      </c>
      <c r="V2373" s="4">
        <v>172500000</v>
      </c>
      <c r="W2373" s="4">
        <v>48000000</v>
      </c>
      <c r="X2373" s="4">
        <v>124500000</v>
      </c>
      <c r="Y2373" s="4">
        <v>124500000</v>
      </c>
    </row>
    <row r="2374" spans="1:25" x14ac:dyDescent="0.2">
      <c r="A2374" s="27" t="s">
        <v>3816</v>
      </c>
      <c r="B2374" s="5" t="s">
        <v>3512</v>
      </c>
      <c r="C2374" s="5" t="s">
        <v>847</v>
      </c>
      <c r="D2374" s="5">
        <v>407</v>
      </c>
      <c r="E2374" s="5" t="s">
        <v>1372</v>
      </c>
      <c r="F2374" s="5">
        <v>10</v>
      </c>
      <c r="G2374" s="5" t="s">
        <v>32</v>
      </c>
      <c r="H2374" s="5">
        <v>27400</v>
      </c>
      <c r="I2374" s="5" t="s">
        <v>3569</v>
      </c>
      <c r="J2374" s="5" t="s">
        <v>10540</v>
      </c>
      <c r="K2374" s="5" t="s">
        <v>22972</v>
      </c>
      <c r="L2374" s="5" t="s">
        <v>24541</v>
      </c>
      <c r="M2374" s="5">
        <v>26802335</v>
      </c>
      <c r="N2374" s="5">
        <v>26601570</v>
      </c>
      <c r="O2374" s="6">
        <v>46045.376782407409</v>
      </c>
      <c r="P2374" s="4" t="s">
        <v>4501</v>
      </c>
      <c r="Q2374" s="5" t="s">
        <v>10541</v>
      </c>
      <c r="R2374" s="5">
        <v>3215707</v>
      </c>
      <c r="S2374" s="5" t="s">
        <v>10542</v>
      </c>
      <c r="T2374" s="4">
        <v>28050000</v>
      </c>
      <c r="U2374" s="4">
        <v>0</v>
      </c>
      <c r="V2374" s="4">
        <v>28050000</v>
      </c>
      <c r="W2374" s="4">
        <v>1190000</v>
      </c>
      <c r="X2374" s="4">
        <v>26860000</v>
      </c>
      <c r="Y2374" s="4">
        <v>26860000</v>
      </c>
    </row>
    <row r="2375" spans="1:25" x14ac:dyDescent="0.2">
      <c r="A2375" s="27" t="s">
        <v>3816</v>
      </c>
      <c r="B2375" s="5" t="s">
        <v>3512</v>
      </c>
      <c r="C2375" s="5" t="s">
        <v>847</v>
      </c>
      <c r="D2375" s="5">
        <v>407</v>
      </c>
      <c r="E2375" s="5" t="s">
        <v>1372</v>
      </c>
      <c r="F2375" s="5">
        <v>10</v>
      </c>
      <c r="G2375" s="5" t="s">
        <v>32</v>
      </c>
      <c r="H2375" s="5">
        <v>27400</v>
      </c>
      <c r="I2375" s="5" t="s">
        <v>3569</v>
      </c>
      <c r="J2375" s="5" t="s">
        <v>10575</v>
      </c>
      <c r="K2375" s="5" t="s">
        <v>22972</v>
      </c>
      <c r="L2375" s="5" t="s">
        <v>24554</v>
      </c>
      <c r="M2375" s="5">
        <v>26802443</v>
      </c>
      <c r="N2375" s="5">
        <v>26601570</v>
      </c>
      <c r="O2375" s="6">
        <v>46048.449374999997</v>
      </c>
      <c r="P2375" s="4" t="s">
        <v>4508</v>
      </c>
      <c r="Q2375" s="5" t="s">
        <v>10576</v>
      </c>
      <c r="R2375" s="5">
        <v>1054094084</v>
      </c>
      <c r="S2375" s="5" t="s">
        <v>10577</v>
      </c>
      <c r="T2375" s="4">
        <v>60000000</v>
      </c>
      <c r="U2375" s="4">
        <v>13333333</v>
      </c>
      <c r="V2375" s="4">
        <v>46666667</v>
      </c>
      <c r="W2375" s="4">
        <v>0</v>
      </c>
      <c r="X2375" s="4">
        <v>46666667</v>
      </c>
      <c r="Y2375" s="4">
        <v>46666667</v>
      </c>
    </row>
    <row r="2376" spans="1:25" x14ac:dyDescent="0.2">
      <c r="A2376" s="27" t="s">
        <v>3816</v>
      </c>
      <c r="B2376" s="5" t="s">
        <v>3512</v>
      </c>
      <c r="C2376" s="5" t="s">
        <v>847</v>
      </c>
      <c r="D2376" s="5">
        <v>407</v>
      </c>
      <c r="E2376" s="5" t="s">
        <v>1372</v>
      </c>
      <c r="F2376" s="5">
        <v>10</v>
      </c>
      <c r="G2376" s="5" t="s">
        <v>32</v>
      </c>
      <c r="H2376" s="5">
        <v>27400</v>
      </c>
      <c r="I2376" s="5" t="s">
        <v>3569</v>
      </c>
      <c r="J2376" s="5" t="s">
        <v>10597</v>
      </c>
      <c r="K2376" s="5" t="s">
        <v>22972</v>
      </c>
      <c r="L2376" s="5" t="s">
        <v>24562</v>
      </c>
      <c r="M2376" s="5">
        <v>26802498</v>
      </c>
      <c r="N2376" s="5">
        <v>26601570</v>
      </c>
      <c r="O2376" s="6">
        <v>46048.631458333337</v>
      </c>
      <c r="P2376" s="4" t="s">
        <v>9702</v>
      </c>
      <c r="Q2376" s="5" t="s">
        <v>10598</v>
      </c>
      <c r="R2376" s="5">
        <v>11444448</v>
      </c>
      <c r="S2376" s="5" t="s">
        <v>10599</v>
      </c>
      <c r="T2376" s="4">
        <v>176000000</v>
      </c>
      <c r="U2376" s="4">
        <v>0</v>
      </c>
      <c r="V2376" s="4">
        <v>176000000</v>
      </c>
      <c r="W2376" s="4">
        <v>54000000</v>
      </c>
      <c r="X2376" s="4">
        <v>122000000</v>
      </c>
      <c r="Y2376" s="4">
        <v>122000000</v>
      </c>
    </row>
    <row r="2377" spans="1:25" x14ac:dyDescent="0.2">
      <c r="A2377" s="27" t="s">
        <v>3816</v>
      </c>
      <c r="B2377" s="5" t="s">
        <v>3512</v>
      </c>
      <c r="C2377" s="5" t="s">
        <v>847</v>
      </c>
      <c r="D2377" s="5">
        <v>407</v>
      </c>
      <c r="E2377" s="5" t="s">
        <v>1372</v>
      </c>
      <c r="F2377" s="5">
        <v>10</v>
      </c>
      <c r="G2377" s="5" t="s">
        <v>32</v>
      </c>
      <c r="H2377" s="5">
        <v>27400</v>
      </c>
      <c r="I2377" s="5" t="s">
        <v>3569</v>
      </c>
      <c r="J2377" s="5" t="s">
        <v>10635</v>
      </c>
      <c r="K2377" s="5" t="s">
        <v>22972</v>
      </c>
      <c r="L2377" s="5" t="s">
        <v>24576</v>
      </c>
      <c r="M2377" s="5">
        <v>26802652</v>
      </c>
      <c r="N2377" s="5">
        <v>26601570</v>
      </c>
      <c r="O2377" s="6">
        <v>46049.498425925929</v>
      </c>
      <c r="P2377" s="4" t="s">
        <v>7288</v>
      </c>
      <c r="Q2377" s="5" t="s">
        <v>10636</v>
      </c>
      <c r="R2377" s="5">
        <v>1027281636</v>
      </c>
      <c r="S2377" s="5" t="s">
        <v>10637</v>
      </c>
      <c r="T2377" s="4">
        <v>16500000</v>
      </c>
      <c r="U2377" s="4">
        <v>0</v>
      </c>
      <c r="V2377" s="4">
        <v>16500000</v>
      </c>
      <c r="W2377" s="4">
        <v>1700000</v>
      </c>
      <c r="X2377" s="4">
        <v>14800000</v>
      </c>
      <c r="Y2377" s="4">
        <v>14800000</v>
      </c>
    </row>
    <row r="2378" spans="1:25" x14ac:dyDescent="0.2">
      <c r="A2378" s="27" t="s">
        <v>3816</v>
      </c>
      <c r="B2378" s="5" t="s">
        <v>3512</v>
      </c>
      <c r="C2378" s="5" t="s">
        <v>847</v>
      </c>
      <c r="D2378" s="5">
        <v>407</v>
      </c>
      <c r="E2378" s="5" t="s">
        <v>1372</v>
      </c>
      <c r="F2378" s="5">
        <v>10</v>
      </c>
      <c r="G2378" s="5" t="s">
        <v>32</v>
      </c>
      <c r="H2378" s="5">
        <v>27400</v>
      </c>
      <c r="I2378" s="5" t="s">
        <v>3569</v>
      </c>
      <c r="J2378" s="5" t="s">
        <v>10648</v>
      </c>
      <c r="K2378" s="5" t="s">
        <v>22972</v>
      </c>
      <c r="L2378" s="5" t="s">
        <v>24582</v>
      </c>
      <c r="M2378" s="5">
        <v>26802712</v>
      </c>
      <c r="N2378" s="5">
        <v>26601570</v>
      </c>
      <c r="O2378" s="6">
        <v>46049.730497685188</v>
      </c>
      <c r="P2378" s="4" t="s">
        <v>7288</v>
      </c>
      <c r="Q2378" s="5" t="s">
        <v>10649</v>
      </c>
      <c r="R2378" s="5">
        <v>1020752010</v>
      </c>
      <c r="S2378" s="5" t="s">
        <v>10650</v>
      </c>
      <c r="T2378" s="4">
        <v>20720000</v>
      </c>
      <c r="U2378" s="4">
        <v>0</v>
      </c>
      <c r="V2378" s="4">
        <v>20720000</v>
      </c>
      <c r="W2378" s="4">
        <v>0</v>
      </c>
      <c r="X2378" s="4">
        <v>20720000</v>
      </c>
      <c r="Y2378" s="4">
        <v>20720000</v>
      </c>
    </row>
    <row r="2379" spans="1:25" x14ac:dyDescent="0.2">
      <c r="A2379" s="27" t="s">
        <v>3816</v>
      </c>
      <c r="B2379" s="5" t="s">
        <v>3512</v>
      </c>
      <c r="C2379" s="5" t="s">
        <v>847</v>
      </c>
      <c r="D2379" s="5">
        <v>407</v>
      </c>
      <c r="E2379" s="5" t="s">
        <v>1372</v>
      </c>
      <c r="F2379" s="5">
        <v>10</v>
      </c>
      <c r="G2379" s="5" t="s">
        <v>32</v>
      </c>
      <c r="H2379" s="5">
        <v>27400</v>
      </c>
      <c r="I2379" s="5" t="s">
        <v>3569</v>
      </c>
      <c r="J2379" s="5" t="s">
        <v>10667</v>
      </c>
      <c r="K2379" s="5" t="s">
        <v>22972</v>
      </c>
      <c r="L2379" s="5" t="s">
        <v>24589</v>
      </c>
      <c r="M2379" s="5">
        <v>26802751</v>
      </c>
      <c r="N2379" s="5">
        <v>26601570</v>
      </c>
      <c r="O2379" s="6">
        <v>46049.920659722222</v>
      </c>
      <c r="P2379" s="4" t="s">
        <v>9565</v>
      </c>
      <c r="Q2379" s="5" t="s">
        <v>10668</v>
      </c>
      <c r="R2379" s="5">
        <v>1003487989</v>
      </c>
      <c r="S2379" s="5" t="s">
        <v>10669</v>
      </c>
      <c r="T2379" s="4">
        <v>28800000</v>
      </c>
      <c r="U2379" s="4">
        <v>4960000</v>
      </c>
      <c r="V2379" s="4">
        <v>23840000</v>
      </c>
      <c r="W2379" s="4">
        <v>0</v>
      </c>
      <c r="X2379" s="4">
        <v>23840000</v>
      </c>
      <c r="Y2379" s="4">
        <v>23840000</v>
      </c>
    </row>
    <row r="2380" spans="1:25" x14ac:dyDescent="0.2">
      <c r="A2380" s="27" t="s">
        <v>3816</v>
      </c>
      <c r="B2380" s="5" t="s">
        <v>3512</v>
      </c>
      <c r="C2380" s="5" t="s">
        <v>847</v>
      </c>
      <c r="D2380" s="5">
        <v>407</v>
      </c>
      <c r="E2380" s="5" t="s">
        <v>1372</v>
      </c>
      <c r="F2380" s="5">
        <v>10</v>
      </c>
      <c r="G2380" s="5" t="s">
        <v>32</v>
      </c>
      <c r="H2380" s="5">
        <v>27400</v>
      </c>
      <c r="I2380" s="5" t="s">
        <v>3569</v>
      </c>
      <c r="J2380" s="5" t="s">
        <v>10673</v>
      </c>
      <c r="K2380" s="5" t="s">
        <v>22972</v>
      </c>
      <c r="L2380" s="5" t="s">
        <v>24591</v>
      </c>
      <c r="M2380" s="5">
        <v>26802770</v>
      </c>
      <c r="N2380" s="5">
        <v>26601570</v>
      </c>
      <c r="O2380" s="6">
        <v>46049.989479166667</v>
      </c>
      <c r="P2380" s="4" t="s">
        <v>1474</v>
      </c>
      <c r="Q2380" s="5" t="s">
        <v>10674</v>
      </c>
      <c r="R2380" s="5">
        <v>1074415865</v>
      </c>
      <c r="S2380" s="5" t="s">
        <v>10675</v>
      </c>
      <c r="T2380" s="4">
        <v>38333333</v>
      </c>
      <c r="U2380" s="4">
        <v>0</v>
      </c>
      <c r="V2380" s="4">
        <v>38333333</v>
      </c>
      <c r="W2380" s="4">
        <v>28333333</v>
      </c>
      <c r="X2380" s="4">
        <v>10000000</v>
      </c>
      <c r="Y2380" s="4">
        <v>10000000</v>
      </c>
    </row>
    <row r="2381" spans="1:25" x14ac:dyDescent="0.2">
      <c r="A2381" s="27" t="s">
        <v>3816</v>
      </c>
      <c r="B2381" s="5" t="s">
        <v>3512</v>
      </c>
      <c r="C2381" s="5" t="s">
        <v>847</v>
      </c>
      <c r="D2381" s="5">
        <v>407</v>
      </c>
      <c r="E2381" s="5" t="s">
        <v>1372</v>
      </c>
      <c r="F2381" s="5">
        <v>10</v>
      </c>
      <c r="G2381" s="5" t="s">
        <v>32</v>
      </c>
      <c r="H2381" s="5">
        <v>27400</v>
      </c>
      <c r="I2381" s="5" t="s">
        <v>3569</v>
      </c>
      <c r="J2381" s="5" t="s">
        <v>10679</v>
      </c>
      <c r="K2381" s="5" t="s">
        <v>22972</v>
      </c>
      <c r="L2381" s="5" t="s">
        <v>24593</v>
      </c>
      <c r="M2381" s="5">
        <v>26802780</v>
      </c>
      <c r="N2381" s="5">
        <v>26601570</v>
      </c>
      <c r="O2381" s="6">
        <v>46050.000451388885</v>
      </c>
      <c r="P2381" s="4" t="s">
        <v>9565</v>
      </c>
      <c r="Q2381" s="5" t="s">
        <v>10680</v>
      </c>
      <c r="R2381" s="5">
        <v>79189819</v>
      </c>
      <c r="S2381" s="5" t="s">
        <v>10681</v>
      </c>
      <c r="T2381" s="4">
        <v>19250000</v>
      </c>
      <c r="U2381" s="4">
        <v>0</v>
      </c>
      <c r="V2381" s="4">
        <v>19250000</v>
      </c>
      <c r="W2381" s="4">
        <v>4200000</v>
      </c>
      <c r="X2381" s="4">
        <v>15050000</v>
      </c>
      <c r="Y2381" s="4">
        <v>15050000</v>
      </c>
    </row>
    <row r="2382" spans="1:25" x14ac:dyDescent="0.2">
      <c r="A2382" s="27" t="s">
        <v>3816</v>
      </c>
      <c r="B2382" s="5" t="s">
        <v>3512</v>
      </c>
      <c r="C2382" s="5" t="s">
        <v>847</v>
      </c>
      <c r="D2382" s="5">
        <v>407</v>
      </c>
      <c r="E2382" s="5" t="s">
        <v>1372</v>
      </c>
      <c r="F2382" s="5">
        <v>10</v>
      </c>
      <c r="G2382" s="5" t="s">
        <v>32</v>
      </c>
      <c r="H2382" s="5">
        <v>27400</v>
      </c>
      <c r="I2382" s="5" t="s">
        <v>3569</v>
      </c>
      <c r="J2382" s="5" t="s">
        <v>10744</v>
      </c>
      <c r="K2382" s="5" t="s">
        <v>22972</v>
      </c>
      <c r="L2382" s="5" t="s">
        <v>24616</v>
      </c>
      <c r="M2382" s="5">
        <v>26802951</v>
      </c>
      <c r="N2382" s="5">
        <v>26601570</v>
      </c>
      <c r="O2382" s="6">
        <v>46051.478206018517</v>
      </c>
      <c r="P2382" s="4" t="s">
        <v>10025</v>
      </c>
      <c r="Q2382" s="5" t="s">
        <v>10745</v>
      </c>
      <c r="R2382" s="5">
        <v>52379256</v>
      </c>
      <c r="S2382" s="5" t="s">
        <v>10746</v>
      </c>
      <c r="T2382" s="4">
        <v>57500000</v>
      </c>
      <c r="U2382" s="4">
        <v>0</v>
      </c>
      <c r="V2382" s="4">
        <v>57500000</v>
      </c>
      <c r="W2382" s="4">
        <v>35333333</v>
      </c>
      <c r="X2382" s="4">
        <v>22166667</v>
      </c>
      <c r="Y2382" s="4">
        <v>22166667</v>
      </c>
    </row>
    <row r="2383" spans="1:25" x14ac:dyDescent="0.2">
      <c r="A2383" s="27" t="s">
        <v>3816</v>
      </c>
      <c r="B2383" s="5" t="s">
        <v>3512</v>
      </c>
      <c r="C2383" s="5" t="s">
        <v>847</v>
      </c>
      <c r="D2383" s="5">
        <v>407</v>
      </c>
      <c r="E2383" s="5" t="s">
        <v>1372</v>
      </c>
      <c r="F2383" s="5">
        <v>10</v>
      </c>
      <c r="G2383" s="5" t="s">
        <v>32</v>
      </c>
      <c r="H2383" s="5">
        <v>27400</v>
      </c>
      <c r="I2383" s="5" t="s">
        <v>3569</v>
      </c>
      <c r="J2383" s="5" t="s">
        <v>10753</v>
      </c>
      <c r="K2383" s="5" t="s">
        <v>22972</v>
      </c>
      <c r="L2383" s="5" t="s">
        <v>24619</v>
      </c>
      <c r="M2383" s="5">
        <v>26802968</v>
      </c>
      <c r="N2383" s="5">
        <v>26601570</v>
      </c>
      <c r="O2383" s="6">
        <v>46051.560740740744</v>
      </c>
      <c r="P2383" s="4" t="s">
        <v>4505</v>
      </c>
      <c r="Q2383" s="5" t="s">
        <v>10754</v>
      </c>
      <c r="R2383" s="5">
        <v>1000782588</v>
      </c>
      <c r="S2383" s="5" t="s">
        <v>10755</v>
      </c>
      <c r="T2383" s="4">
        <v>30673500</v>
      </c>
      <c r="U2383" s="4">
        <v>0</v>
      </c>
      <c r="V2383" s="4">
        <v>30673500</v>
      </c>
      <c r="W2383" s="4">
        <v>2974400</v>
      </c>
      <c r="X2383" s="4">
        <v>27699100</v>
      </c>
      <c r="Y2383" s="4">
        <v>27699100</v>
      </c>
    </row>
    <row r="2384" spans="1:25" x14ac:dyDescent="0.2">
      <c r="A2384" s="27" t="s">
        <v>3816</v>
      </c>
      <c r="B2384" s="5" t="s">
        <v>3512</v>
      </c>
      <c r="C2384" s="5" t="s">
        <v>847</v>
      </c>
      <c r="D2384" s="5">
        <v>407</v>
      </c>
      <c r="E2384" s="5" t="s">
        <v>1372</v>
      </c>
      <c r="F2384" s="5">
        <v>10</v>
      </c>
      <c r="G2384" s="5" t="s">
        <v>32</v>
      </c>
      <c r="H2384" s="5">
        <v>27400</v>
      </c>
      <c r="I2384" s="5" t="s">
        <v>3569</v>
      </c>
      <c r="J2384" s="5" t="s">
        <v>10756</v>
      </c>
      <c r="K2384" s="5" t="s">
        <v>22972</v>
      </c>
      <c r="L2384" s="5" t="s">
        <v>24620</v>
      </c>
      <c r="M2384" s="5">
        <v>26802971</v>
      </c>
      <c r="N2384" s="5">
        <v>26601570</v>
      </c>
      <c r="O2384" s="6">
        <v>46051.594270833331</v>
      </c>
      <c r="P2384" s="4" t="s">
        <v>4505</v>
      </c>
      <c r="Q2384" s="5" t="s">
        <v>10757</v>
      </c>
      <c r="R2384" s="5">
        <v>52704046</v>
      </c>
      <c r="S2384" s="5" t="s">
        <v>10758</v>
      </c>
      <c r="T2384" s="4">
        <v>16900000</v>
      </c>
      <c r="U2384" s="4">
        <v>6600000</v>
      </c>
      <c r="V2384" s="4">
        <v>10300000</v>
      </c>
      <c r="W2384" s="4">
        <v>0</v>
      </c>
      <c r="X2384" s="4">
        <v>10300000</v>
      </c>
      <c r="Y2384" s="4">
        <v>10300000</v>
      </c>
    </row>
    <row r="2385" spans="1:25" x14ac:dyDescent="0.2">
      <c r="A2385" s="27" t="s">
        <v>3816</v>
      </c>
      <c r="B2385" s="5" t="s">
        <v>3512</v>
      </c>
      <c r="C2385" s="5" t="s">
        <v>847</v>
      </c>
      <c r="D2385" s="5">
        <v>407</v>
      </c>
      <c r="E2385" s="5" t="s">
        <v>1372</v>
      </c>
      <c r="F2385" s="5">
        <v>10</v>
      </c>
      <c r="G2385" s="5" t="s">
        <v>32</v>
      </c>
      <c r="H2385" s="5">
        <v>27400</v>
      </c>
      <c r="I2385" s="5" t="s">
        <v>3569</v>
      </c>
      <c r="J2385" s="5" t="s">
        <v>10775</v>
      </c>
      <c r="K2385" s="5" t="s">
        <v>22972</v>
      </c>
      <c r="L2385" s="5" t="s">
        <v>24627</v>
      </c>
      <c r="M2385" s="5">
        <v>26803043</v>
      </c>
      <c r="N2385" s="5">
        <v>26601570</v>
      </c>
      <c r="O2385" s="6">
        <v>46051.885127314818</v>
      </c>
      <c r="P2385" s="4" t="s">
        <v>4498</v>
      </c>
      <c r="Q2385" s="5" t="s">
        <v>10776</v>
      </c>
      <c r="R2385" s="5">
        <v>1003479775</v>
      </c>
      <c r="S2385" s="5" t="s">
        <v>10777</v>
      </c>
      <c r="T2385" s="4">
        <v>25920000</v>
      </c>
      <c r="U2385" s="4">
        <v>2080000</v>
      </c>
      <c r="V2385" s="4">
        <v>23840000</v>
      </c>
      <c r="W2385" s="4">
        <v>0</v>
      </c>
      <c r="X2385" s="4">
        <v>23840000</v>
      </c>
      <c r="Y2385" s="4">
        <v>23840000</v>
      </c>
    </row>
    <row r="2386" spans="1:25" x14ac:dyDescent="0.2">
      <c r="A2386" s="27" t="s">
        <v>3816</v>
      </c>
      <c r="B2386" s="5" t="s">
        <v>3512</v>
      </c>
      <c r="C2386" s="5" t="s">
        <v>847</v>
      </c>
      <c r="D2386" s="5">
        <v>407</v>
      </c>
      <c r="E2386" s="5" t="s">
        <v>1372</v>
      </c>
      <c r="F2386" s="5">
        <v>10</v>
      </c>
      <c r="G2386" s="5" t="s">
        <v>32</v>
      </c>
      <c r="H2386" s="5">
        <v>27400</v>
      </c>
      <c r="I2386" s="5" t="s">
        <v>3569</v>
      </c>
      <c r="J2386" s="5" t="s">
        <v>10783</v>
      </c>
      <c r="K2386" s="5" t="s">
        <v>22972</v>
      </c>
      <c r="L2386" s="5" t="s">
        <v>24631</v>
      </c>
      <c r="M2386" s="5">
        <v>26803066</v>
      </c>
      <c r="N2386" s="5">
        <v>26601570</v>
      </c>
      <c r="O2386" s="6">
        <v>46052.025023148148</v>
      </c>
      <c r="P2386" s="4" t="s">
        <v>4498</v>
      </c>
      <c r="Q2386" s="5" t="s">
        <v>10784</v>
      </c>
      <c r="R2386" s="5">
        <v>1007899461</v>
      </c>
      <c r="S2386" s="5" t="s">
        <v>10785</v>
      </c>
      <c r="T2386" s="4">
        <v>31466667</v>
      </c>
      <c r="U2386" s="4">
        <v>2360000</v>
      </c>
      <c r="V2386" s="4">
        <v>29106667</v>
      </c>
      <c r="W2386" s="4">
        <v>0</v>
      </c>
      <c r="X2386" s="4">
        <v>29106667</v>
      </c>
      <c r="Y2386" s="4">
        <v>29106667</v>
      </c>
    </row>
    <row r="2387" spans="1:25" x14ac:dyDescent="0.2">
      <c r="A2387" s="27" t="s">
        <v>3816</v>
      </c>
      <c r="B2387" s="5" t="s">
        <v>3512</v>
      </c>
      <c r="C2387" s="5" t="s">
        <v>847</v>
      </c>
      <c r="D2387" s="5">
        <v>407</v>
      </c>
      <c r="E2387" s="5" t="s">
        <v>1372</v>
      </c>
      <c r="F2387" s="5">
        <v>10</v>
      </c>
      <c r="G2387" s="5" t="s">
        <v>32</v>
      </c>
      <c r="H2387" s="5">
        <v>27400</v>
      </c>
      <c r="I2387" s="5" t="s">
        <v>3569</v>
      </c>
      <c r="J2387" s="5" t="s">
        <v>10791</v>
      </c>
      <c r="K2387" s="5" t="s">
        <v>22972</v>
      </c>
      <c r="L2387" s="5" t="s">
        <v>24634</v>
      </c>
      <c r="M2387" s="5">
        <v>26803100</v>
      </c>
      <c r="N2387" s="5">
        <v>26601570</v>
      </c>
      <c r="O2387" s="6">
        <v>46052.586967592593</v>
      </c>
      <c r="P2387" s="4" t="s">
        <v>10025</v>
      </c>
      <c r="Q2387" s="5" t="s">
        <v>10792</v>
      </c>
      <c r="R2387" s="5">
        <v>25785787</v>
      </c>
      <c r="S2387" s="5" t="s">
        <v>10793</v>
      </c>
      <c r="T2387" s="4">
        <v>81400000</v>
      </c>
      <c r="U2387" s="4">
        <v>0</v>
      </c>
      <c r="V2387" s="4">
        <v>81400000</v>
      </c>
      <c r="W2387" s="4">
        <v>22693333</v>
      </c>
      <c r="X2387" s="4">
        <v>58706667</v>
      </c>
      <c r="Y2387" s="4">
        <v>51306667</v>
      </c>
    </row>
    <row r="2388" spans="1:25" x14ac:dyDescent="0.2">
      <c r="A2388" s="27" t="s">
        <v>3816</v>
      </c>
      <c r="B2388" s="5" t="s">
        <v>3512</v>
      </c>
      <c r="C2388" s="5" t="s">
        <v>847</v>
      </c>
      <c r="D2388" s="5">
        <v>407</v>
      </c>
      <c r="E2388" s="5" t="s">
        <v>1372</v>
      </c>
      <c r="F2388" s="5">
        <v>10</v>
      </c>
      <c r="G2388" s="5" t="s">
        <v>32</v>
      </c>
      <c r="H2388" s="5">
        <v>27400</v>
      </c>
      <c r="I2388" s="5" t="s">
        <v>3569</v>
      </c>
      <c r="J2388" s="5" t="s">
        <v>10806</v>
      </c>
      <c r="K2388" s="5" t="s">
        <v>22972</v>
      </c>
      <c r="L2388" s="5" t="s">
        <v>24639</v>
      </c>
      <c r="M2388" s="5">
        <v>26803143</v>
      </c>
      <c r="N2388" s="5">
        <v>26601570</v>
      </c>
      <c r="O2388" s="6">
        <v>46052.915405092594</v>
      </c>
      <c r="P2388" s="4" t="s">
        <v>81</v>
      </c>
      <c r="Q2388" s="5" t="s">
        <v>10807</v>
      </c>
      <c r="R2388" s="5">
        <v>1020765591</v>
      </c>
      <c r="S2388" s="5" t="s">
        <v>10808</v>
      </c>
      <c r="T2388" s="4">
        <v>24000000</v>
      </c>
      <c r="U2388" s="4">
        <v>10240000</v>
      </c>
      <c r="V2388" s="4">
        <v>13760000</v>
      </c>
      <c r="W2388" s="4">
        <v>0</v>
      </c>
      <c r="X2388" s="4">
        <v>13760000</v>
      </c>
      <c r="Y2388" s="4">
        <v>13760000</v>
      </c>
    </row>
    <row r="2389" spans="1:25" x14ac:dyDescent="0.2">
      <c r="A2389" s="27" t="s">
        <v>3816</v>
      </c>
      <c r="B2389" s="5" t="s">
        <v>3512</v>
      </c>
      <c r="C2389" s="5" t="s">
        <v>847</v>
      </c>
      <c r="D2389" s="5">
        <v>407</v>
      </c>
      <c r="E2389" s="5" t="s">
        <v>1372</v>
      </c>
      <c r="F2389" s="5">
        <v>10</v>
      </c>
      <c r="G2389" s="5" t="s">
        <v>32</v>
      </c>
      <c r="H2389" s="5">
        <v>27400</v>
      </c>
      <c r="I2389" s="5" t="s">
        <v>3569</v>
      </c>
      <c r="J2389" s="5" t="s">
        <v>10817</v>
      </c>
      <c r="K2389" s="5" t="s">
        <v>22972</v>
      </c>
      <c r="L2389" s="5" t="s">
        <v>24643</v>
      </c>
      <c r="M2389" s="5">
        <v>26803200</v>
      </c>
      <c r="N2389" s="5">
        <v>26601570</v>
      </c>
      <c r="O2389" s="6">
        <v>46054.680092592593</v>
      </c>
      <c r="P2389" s="4" t="s">
        <v>81</v>
      </c>
      <c r="Q2389" s="5" t="s">
        <v>10818</v>
      </c>
      <c r="R2389" s="5">
        <v>1077146605</v>
      </c>
      <c r="S2389" s="5" t="s">
        <v>10819</v>
      </c>
      <c r="T2389" s="4">
        <v>24000000</v>
      </c>
      <c r="U2389" s="4">
        <v>320000</v>
      </c>
      <c r="V2389" s="4">
        <v>23680000</v>
      </c>
      <c r="W2389" s="4">
        <v>0</v>
      </c>
      <c r="X2389" s="4">
        <v>23680000</v>
      </c>
      <c r="Y2389" s="4">
        <v>23680000</v>
      </c>
    </row>
    <row r="2390" spans="1:25" x14ac:dyDescent="0.2">
      <c r="A2390" s="27" t="s">
        <v>3816</v>
      </c>
      <c r="B2390" s="5" t="s">
        <v>3512</v>
      </c>
      <c r="C2390" s="5" t="s">
        <v>847</v>
      </c>
      <c r="D2390" s="5">
        <v>407</v>
      </c>
      <c r="E2390" s="5" t="s">
        <v>1372</v>
      </c>
      <c r="F2390" s="5">
        <v>10</v>
      </c>
      <c r="G2390" s="5" t="s">
        <v>32</v>
      </c>
      <c r="H2390" s="5">
        <v>27400</v>
      </c>
      <c r="I2390" s="5" t="s">
        <v>3569</v>
      </c>
      <c r="J2390" s="5" t="s">
        <v>27676</v>
      </c>
      <c r="K2390" s="5" t="s">
        <v>22972</v>
      </c>
      <c r="L2390" s="5" t="s">
        <v>27677</v>
      </c>
      <c r="M2390" s="5">
        <v>26806615</v>
      </c>
      <c r="N2390" s="5">
        <v>26601570</v>
      </c>
      <c r="O2390" s="6">
        <v>46300.846689814818</v>
      </c>
      <c r="P2390" s="4" t="s">
        <v>27664</v>
      </c>
      <c r="Q2390" s="5" t="s">
        <v>27678</v>
      </c>
      <c r="R2390" s="5">
        <v>52935606</v>
      </c>
      <c r="S2390" s="5" t="s">
        <v>27679</v>
      </c>
      <c r="T2390" s="4">
        <v>525000</v>
      </c>
      <c r="U2390" s="4">
        <v>0</v>
      </c>
      <c r="V2390" s="4">
        <v>525000</v>
      </c>
      <c r="W2390" s="4">
        <v>525000</v>
      </c>
      <c r="X2390" s="4">
        <v>0</v>
      </c>
    </row>
    <row r="2391" spans="1:25" x14ac:dyDescent="0.2">
      <c r="A2391" s="27" t="s">
        <v>3816</v>
      </c>
      <c r="B2391" s="5" t="s">
        <v>3512</v>
      </c>
      <c r="C2391" s="5" t="s">
        <v>848</v>
      </c>
      <c r="D2391" s="5">
        <v>408</v>
      </c>
      <c r="E2391" s="5" t="s">
        <v>5446</v>
      </c>
      <c r="F2391" s="5">
        <v>10</v>
      </c>
      <c r="G2391" s="5" t="s">
        <v>32</v>
      </c>
      <c r="H2391" s="5">
        <v>10017</v>
      </c>
      <c r="I2391" s="5" t="s">
        <v>3549</v>
      </c>
      <c r="J2391" s="5" t="s">
        <v>5852</v>
      </c>
      <c r="K2391" s="5" t="s">
        <v>75</v>
      </c>
      <c r="L2391" s="5" t="s">
        <v>2252</v>
      </c>
      <c r="M2391" s="5">
        <v>26800278</v>
      </c>
      <c r="N2391" s="5">
        <v>26600288</v>
      </c>
      <c r="O2391" s="6">
        <v>46024</v>
      </c>
      <c r="P2391" s="4" t="s">
        <v>4505</v>
      </c>
      <c r="Q2391" s="5" t="s">
        <v>7529</v>
      </c>
      <c r="R2391" s="5">
        <v>1073323670</v>
      </c>
      <c r="S2391" s="5" t="s">
        <v>2253</v>
      </c>
      <c r="T2391" s="4">
        <v>24480000</v>
      </c>
      <c r="U2391" s="4">
        <v>0</v>
      </c>
      <c r="V2391" s="4">
        <v>24480000</v>
      </c>
      <c r="W2391" s="4">
        <v>0</v>
      </c>
      <c r="X2391" s="4">
        <v>24480000</v>
      </c>
      <c r="Y2391" s="4">
        <v>24480000</v>
      </c>
    </row>
    <row r="2392" spans="1:25" x14ac:dyDescent="0.2">
      <c r="A2392" s="27" t="s">
        <v>3816</v>
      </c>
      <c r="B2392" s="5" t="s">
        <v>3512</v>
      </c>
      <c r="C2392" s="5" t="s">
        <v>848</v>
      </c>
      <c r="D2392" s="5">
        <v>408</v>
      </c>
      <c r="E2392" s="5" t="s">
        <v>5446</v>
      </c>
      <c r="F2392" s="5">
        <v>10</v>
      </c>
      <c r="G2392" s="5" t="s">
        <v>32</v>
      </c>
      <c r="H2392" s="5">
        <v>10017</v>
      </c>
      <c r="I2392" s="5" t="s">
        <v>3549</v>
      </c>
      <c r="J2392" s="5" t="s">
        <v>1459</v>
      </c>
      <c r="K2392" s="5" t="s">
        <v>76</v>
      </c>
      <c r="L2392" s="5" t="s">
        <v>1174</v>
      </c>
      <c r="M2392" s="5">
        <v>26800462</v>
      </c>
      <c r="N2392" s="5">
        <v>26600472</v>
      </c>
      <c r="O2392" s="6">
        <v>46024</v>
      </c>
      <c r="P2392" s="4" t="s">
        <v>1175</v>
      </c>
      <c r="Q2392" s="5" t="s">
        <v>1176</v>
      </c>
      <c r="R2392" s="5">
        <v>800091076</v>
      </c>
      <c r="S2392" s="5" t="s">
        <v>1177</v>
      </c>
      <c r="T2392" s="4">
        <v>15624852528</v>
      </c>
      <c r="U2392" s="4">
        <v>0</v>
      </c>
      <c r="V2392" s="4">
        <v>15624852528</v>
      </c>
      <c r="W2392" s="4">
        <v>4136332892</v>
      </c>
      <c r="X2392" s="4">
        <v>11488519636</v>
      </c>
      <c r="Y2392" s="4">
        <v>11488519636</v>
      </c>
    </row>
    <row r="2393" spans="1:25" x14ac:dyDescent="0.2">
      <c r="A2393" s="27" t="s">
        <v>3816</v>
      </c>
      <c r="B2393" s="5" t="s">
        <v>3512</v>
      </c>
      <c r="C2393" s="5" t="s">
        <v>848</v>
      </c>
      <c r="D2393" s="5">
        <v>408</v>
      </c>
      <c r="E2393" s="5" t="s">
        <v>5446</v>
      </c>
      <c r="F2393" s="5">
        <v>10</v>
      </c>
      <c r="G2393" s="5" t="s">
        <v>32</v>
      </c>
      <c r="H2393" s="5">
        <v>10017</v>
      </c>
      <c r="I2393" s="5" t="s">
        <v>3549</v>
      </c>
      <c r="J2393" s="5" t="s">
        <v>5859</v>
      </c>
      <c r="K2393" s="5" t="s">
        <v>76</v>
      </c>
      <c r="L2393" s="5" t="s">
        <v>3738</v>
      </c>
      <c r="M2393" s="5">
        <v>26801113</v>
      </c>
      <c r="N2393" s="5">
        <v>26601123</v>
      </c>
      <c r="O2393" s="6">
        <v>46024</v>
      </c>
      <c r="P2393" s="4" t="s">
        <v>231</v>
      </c>
      <c r="Q2393" s="5" t="s">
        <v>3739</v>
      </c>
      <c r="R2393" s="5">
        <v>811043476</v>
      </c>
      <c r="S2393" s="5" t="s">
        <v>1143</v>
      </c>
      <c r="T2393" s="4">
        <v>7563787570</v>
      </c>
      <c r="U2393" s="4">
        <v>0</v>
      </c>
      <c r="V2393" s="4">
        <v>7563787570</v>
      </c>
      <c r="W2393" s="4">
        <v>7563787570</v>
      </c>
      <c r="X2393" s="4">
        <v>0</v>
      </c>
    </row>
    <row r="2394" spans="1:25" x14ac:dyDescent="0.2">
      <c r="A2394" s="27" t="s">
        <v>3816</v>
      </c>
      <c r="B2394" s="5" t="s">
        <v>3512</v>
      </c>
      <c r="C2394" s="5" t="s">
        <v>848</v>
      </c>
      <c r="D2394" s="5">
        <v>408</v>
      </c>
      <c r="E2394" s="5" t="s">
        <v>5446</v>
      </c>
      <c r="F2394" s="5">
        <v>10</v>
      </c>
      <c r="G2394" s="5" t="s">
        <v>32</v>
      </c>
      <c r="H2394" s="5">
        <v>10017</v>
      </c>
      <c r="I2394" s="5" t="s">
        <v>3549</v>
      </c>
      <c r="J2394" s="5" t="s">
        <v>5862</v>
      </c>
      <c r="K2394" s="5" t="s">
        <v>75</v>
      </c>
      <c r="L2394" s="5" t="s">
        <v>7538</v>
      </c>
      <c r="M2394" s="5">
        <v>26801175</v>
      </c>
      <c r="N2394" s="5">
        <v>26601185</v>
      </c>
      <c r="O2394" s="6">
        <v>46024</v>
      </c>
      <c r="P2394" s="4" t="s">
        <v>7321</v>
      </c>
      <c r="Q2394" s="5" t="s">
        <v>7539</v>
      </c>
      <c r="R2394" s="5">
        <v>18397552</v>
      </c>
      <c r="S2394" s="5" t="s">
        <v>7540</v>
      </c>
      <c r="T2394" s="4">
        <v>60000000</v>
      </c>
      <c r="U2394" s="4">
        <v>0</v>
      </c>
      <c r="V2394" s="4">
        <v>60000000</v>
      </c>
      <c r="W2394" s="4">
        <v>1333333</v>
      </c>
      <c r="X2394" s="4">
        <v>58666667</v>
      </c>
      <c r="Y2394" s="4">
        <v>58666667</v>
      </c>
    </row>
    <row r="2395" spans="1:25" x14ac:dyDescent="0.2">
      <c r="A2395" s="27" t="s">
        <v>3816</v>
      </c>
      <c r="B2395" s="5" t="s">
        <v>3512</v>
      </c>
      <c r="C2395" s="5" t="s">
        <v>848</v>
      </c>
      <c r="D2395" s="5">
        <v>408</v>
      </c>
      <c r="E2395" s="5" t="s">
        <v>5446</v>
      </c>
      <c r="F2395" s="5">
        <v>10</v>
      </c>
      <c r="G2395" s="5" t="s">
        <v>32</v>
      </c>
      <c r="H2395" s="5">
        <v>10017</v>
      </c>
      <c r="I2395" s="5" t="s">
        <v>3549</v>
      </c>
      <c r="J2395" s="5" t="s">
        <v>5864</v>
      </c>
      <c r="K2395" s="5" t="s">
        <v>75</v>
      </c>
      <c r="L2395" s="5" t="s">
        <v>2258</v>
      </c>
      <c r="M2395" s="5">
        <v>26801222</v>
      </c>
      <c r="N2395" s="5">
        <v>26601232</v>
      </c>
      <c r="O2395" s="6">
        <v>46024</v>
      </c>
      <c r="P2395" s="4" t="s">
        <v>4498</v>
      </c>
      <c r="Q2395" s="5" t="s">
        <v>7542</v>
      </c>
      <c r="R2395" s="5">
        <v>3196129</v>
      </c>
      <c r="S2395" s="5" t="s">
        <v>2259</v>
      </c>
      <c r="T2395" s="4">
        <v>35466667</v>
      </c>
      <c r="U2395" s="4">
        <v>0</v>
      </c>
      <c r="V2395" s="4">
        <v>35466667</v>
      </c>
      <c r="W2395" s="4">
        <v>0</v>
      </c>
      <c r="X2395" s="4">
        <v>35466667</v>
      </c>
      <c r="Y2395" s="4">
        <v>35466667</v>
      </c>
    </row>
    <row r="2396" spans="1:25" x14ac:dyDescent="0.2">
      <c r="A2396" s="27" t="s">
        <v>3816</v>
      </c>
      <c r="B2396" s="5" t="s">
        <v>3512</v>
      </c>
      <c r="C2396" s="5" t="s">
        <v>848</v>
      </c>
      <c r="D2396" s="5">
        <v>408</v>
      </c>
      <c r="E2396" s="5" t="s">
        <v>5446</v>
      </c>
      <c r="F2396" s="5">
        <v>10</v>
      </c>
      <c r="G2396" s="5" t="s">
        <v>32</v>
      </c>
      <c r="H2396" s="5">
        <v>10017</v>
      </c>
      <c r="I2396" s="5" t="s">
        <v>3549</v>
      </c>
      <c r="J2396" s="5" t="s">
        <v>5878</v>
      </c>
      <c r="K2396" s="5" t="s">
        <v>75</v>
      </c>
      <c r="L2396" s="5" t="s">
        <v>2256</v>
      </c>
      <c r="M2396" s="5">
        <v>26801302</v>
      </c>
      <c r="N2396" s="5">
        <v>26601312</v>
      </c>
      <c r="O2396" s="6">
        <v>46024</v>
      </c>
      <c r="P2396" s="4" t="s">
        <v>4498</v>
      </c>
      <c r="Q2396" s="5" t="s">
        <v>7555</v>
      </c>
      <c r="R2396" s="5">
        <v>11335142</v>
      </c>
      <c r="S2396" s="5" t="s">
        <v>2257</v>
      </c>
      <c r="T2396" s="4">
        <v>37493333</v>
      </c>
      <c r="U2396" s="4">
        <v>0</v>
      </c>
      <c r="V2396" s="4">
        <v>37493333</v>
      </c>
      <c r="W2396" s="4">
        <v>0</v>
      </c>
      <c r="X2396" s="4">
        <v>37493333</v>
      </c>
      <c r="Y2396" s="4">
        <v>37493333</v>
      </c>
    </row>
    <row r="2397" spans="1:25" x14ac:dyDescent="0.2">
      <c r="A2397" s="27" t="s">
        <v>3816</v>
      </c>
      <c r="B2397" s="5" t="s">
        <v>3512</v>
      </c>
      <c r="C2397" s="5" t="s">
        <v>848</v>
      </c>
      <c r="D2397" s="5">
        <v>408</v>
      </c>
      <c r="E2397" s="5" t="s">
        <v>5446</v>
      </c>
      <c r="F2397" s="5">
        <v>10</v>
      </c>
      <c r="G2397" s="5" t="s">
        <v>32</v>
      </c>
      <c r="H2397" s="5">
        <v>10017</v>
      </c>
      <c r="I2397" s="5" t="s">
        <v>3549</v>
      </c>
      <c r="J2397" s="5" t="s">
        <v>5879</v>
      </c>
      <c r="K2397" s="5" t="s">
        <v>75</v>
      </c>
      <c r="L2397" s="5" t="s">
        <v>2254</v>
      </c>
      <c r="M2397" s="5">
        <v>26801309</v>
      </c>
      <c r="N2397" s="5">
        <v>26601319</v>
      </c>
      <c r="O2397" s="6">
        <v>46024</v>
      </c>
      <c r="P2397" s="4" t="s">
        <v>4505</v>
      </c>
      <c r="Q2397" s="5" t="s">
        <v>7556</v>
      </c>
      <c r="R2397" s="5">
        <v>80664362</v>
      </c>
      <c r="S2397" s="5" t="s">
        <v>2255</v>
      </c>
      <c r="T2397" s="4">
        <v>43095000</v>
      </c>
      <c r="U2397" s="4">
        <v>0</v>
      </c>
      <c r="V2397" s="4">
        <v>43095000</v>
      </c>
      <c r="W2397" s="4">
        <v>0</v>
      </c>
      <c r="X2397" s="4">
        <v>43095000</v>
      </c>
      <c r="Y2397" s="4">
        <v>43095000</v>
      </c>
    </row>
    <row r="2398" spans="1:25" x14ac:dyDescent="0.2">
      <c r="A2398" s="27" t="s">
        <v>3816</v>
      </c>
      <c r="B2398" s="5" t="s">
        <v>3512</v>
      </c>
      <c r="C2398" s="5" t="s">
        <v>848</v>
      </c>
      <c r="D2398" s="5">
        <v>408</v>
      </c>
      <c r="E2398" s="5" t="s">
        <v>5446</v>
      </c>
      <c r="F2398" s="5">
        <v>10</v>
      </c>
      <c r="G2398" s="5" t="s">
        <v>32</v>
      </c>
      <c r="H2398" s="5">
        <v>10017</v>
      </c>
      <c r="I2398" s="5" t="s">
        <v>3549</v>
      </c>
      <c r="J2398" s="5" t="s">
        <v>5883</v>
      </c>
      <c r="K2398" s="5" t="s">
        <v>75</v>
      </c>
      <c r="L2398" s="5" t="s">
        <v>1676</v>
      </c>
      <c r="M2398" s="5">
        <v>26801334</v>
      </c>
      <c r="N2398" s="5">
        <v>26601344</v>
      </c>
      <c r="O2398" s="6">
        <v>46024</v>
      </c>
      <c r="P2398" s="4" t="s">
        <v>4503</v>
      </c>
      <c r="Q2398" s="5" t="s">
        <v>7560</v>
      </c>
      <c r="R2398" s="5">
        <v>40049014</v>
      </c>
      <c r="S2398" s="5" t="s">
        <v>543</v>
      </c>
      <c r="T2398" s="4">
        <v>83000000</v>
      </c>
      <c r="U2398" s="4">
        <v>0</v>
      </c>
      <c r="V2398" s="4">
        <v>83000000</v>
      </c>
      <c r="W2398" s="4">
        <v>8000000</v>
      </c>
      <c r="X2398" s="4">
        <v>75000000</v>
      </c>
      <c r="Y2398" s="4">
        <v>75000000</v>
      </c>
    </row>
    <row r="2399" spans="1:25" x14ac:dyDescent="0.2">
      <c r="A2399" s="27" t="s">
        <v>3816</v>
      </c>
      <c r="B2399" s="5" t="s">
        <v>3512</v>
      </c>
      <c r="C2399" s="5" t="s">
        <v>848</v>
      </c>
      <c r="D2399" s="5">
        <v>408</v>
      </c>
      <c r="E2399" s="5" t="s">
        <v>5446</v>
      </c>
      <c r="F2399" s="5">
        <v>10</v>
      </c>
      <c r="G2399" s="5" t="s">
        <v>32</v>
      </c>
      <c r="H2399" s="5">
        <v>10017</v>
      </c>
      <c r="I2399" s="5" t="s">
        <v>3549</v>
      </c>
      <c r="J2399" s="5" t="s">
        <v>5887</v>
      </c>
      <c r="K2399" s="5" t="s">
        <v>75</v>
      </c>
      <c r="L2399" s="5" t="s">
        <v>2098</v>
      </c>
      <c r="M2399" s="5">
        <v>26801380</v>
      </c>
      <c r="N2399" s="5">
        <v>26601390</v>
      </c>
      <c r="O2399" s="6">
        <v>46024</v>
      </c>
      <c r="P2399" s="4" t="s">
        <v>4489</v>
      </c>
      <c r="Q2399" s="5" t="s">
        <v>7565</v>
      </c>
      <c r="R2399" s="5">
        <v>1049647449</v>
      </c>
      <c r="S2399" s="5" t="s">
        <v>2099</v>
      </c>
      <c r="T2399" s="4">
        <v>40150000</v>
      </c>
      <c r="U2399" s="4">
        <v>0</v>
      </c>
      <c r="V2399" s="4">
        <v>40150000</v>
      </c>
      <c r="W2399" s="4">
        <v>0</v>
      </c>
      <c r="X2399" s="4">
        <v>40150000</v>
      </c>
      <c r="Y2399" s="4">
        <v>40150000</v>
      </c>
    </row>
    <row r="2400" spans="1:25" x14ac:dyDescent="0.2">
      <c r="A2400" s="27" t="s">
        <v>3816</v>
      </c>
      <c r="B2400" s="5" t="s">
        <v>3512</v>
      </c>
      <c r="C2400" s="5" t="s">
        <v>848</v>
      </c>
      <c r="D2400" s="5">
        <v>408</v>
      </c>
      <c r="E2400" s="5" t="s">
        <v>5446</v>
      </c>
      <c r="F2400" s="5">
        <v>10</v>
      </c>
      <c r="G2400" s="5" t="s">
        <v>32</v>
      </c>
      <c r="H2400" s="5">
        <v>10017</v>
      </c>
      <c r="I2400" s="5" t="s">
        <v>3549</v>
      </c>
      <c r="J2400" s="5" t="s">
        <v>5893</v>
      </c>
      <c r="K2400" s="5" t="s">
        <v>75</v>
      </c>
      <c r="L2400" s="5" t="s">
        <v>7571</v>
      </c>
      <c r="M2400" s="5">
        <v>26801415</v>
      </c>
      <c r="N2400" s="5">
        <v>26601425</v>
      </c>
      <c r="O2400" s="6">
        <v>46024</v>
      </c>
      <c r="P2400" s="4" t="s">
        <v>7498</v>
      </c>
      <c r="Q2400" s="5" t="s">
        <v>7572</v>
      </c>
      <c r="R2400" s="5">
        <v>1070966985</v>
      </c>
      <c r="S2400" s="5" t="s">
        <v>303</v>
      </c>
      <c r="T2400" s="4">
        <v>28676400</v>
      </c>
      <c r="U2400" s="4">
        <v>0</v>
      </c>
      <c r="V2400" s="4">
        <v>28676400</v>
      </c>
      <c r="W2400" s="4">
        <v>2389700</v>
      </c>
      <c r="X2400" s="4">
        <v>26286700</v>
      </c>
      <c r="Y2400" s="4">
        <v>26286700</v>
      </c>
    </row>
    <row r="2401" spans="1:25" x14ac:dyDescent="0.2">
      <c r="A2401" s="27" t="s">
        <v>3816</v>
      </c>
      <c r="B2401" s="5" t="s">
        <v>3512</v>
      </c>
      <c r="C2401" s="5" t="s">
        <v>848</v>
      </c>
      <c r="D2401" s="5">
        <v>408</v>
      </c>
      <c r="E2401" s="5" t="s">
        <v>5446</v>
      </c>
      <c r="F2401" s="5">
        <v>10</v>
      </c>
      <c r="G2401" s="5" t="s">
        <v>32</v>
      </c>
      <c r="H2401" s="5">
        <v>10017</v>
      </c>
      <c r="I2401" s="5" t="s">
        <v>3549</v>
      </c>
      <c r="J2401" s="5" t="s">
        <v>5895</v>
      </c>
      <c r="K2401" s="5" t="s">
        <v>75</v>
      </c>
      <c r="L2401" s="5" t="s">
        <v>2100</v>
      </c>
      <c r="M2401" s="5">
        <v>26801424</v>
      </c>
      <c r="N2401" s="5">
        <v>26601434</v>
      </c>
      <c r="O2401" s="6">
        <v>46024</v>
      </c>
      <c r="P2401" s="4" t="s">
        <v>2733</v>
      </c>
      <c r="Q2401" s="5" t="s">
        <v>7574</v>
      </c>
      <c r="R2401" s="5">
        <v>1077146642</v>
      </c>
      <c r="S2401" s="5" t="s">
        <v>2101</v>
      </c>
      <c r="T2401" s="4">
        <v>34773333</v>
      </c>
      <c r="U2401" s="4">
        <v>0</v>
      </c>
      <c r="V2401" s="4">
        <v>34773333</v>
      </c>
      <c r="W2401" s="4">
        <v>0</v>
      </c>
      <c r="X2401" s="4">
        <v>34773333</v>
      </c>
      <c r="Y2401" s="4">
        <v>34773333</v>
      </c>
    </row>
    <row r="2402" spans="1:25" x14ac:dyDescent="0.2">
      <c r="A2402" s="27" t="s">
        <v>3816</v>
      </c>
      <c r="B2402" s="5" t="s">
        <v>3512</v>
      </c>
      <c r="C2402" s="5" t="s">
        <v>848</v>
      </c>
      <c r="D2402" s="5">
        <v>408</v>
      </c>
      <c r="E2402" s="5" t="s">
        <v>5446</v>
      </c>
      <c r="F2402" s="5">
        <v>10</v>
      </c>
      <c r="G2402" s="5" t="s">
        <v>32</v>
      </c>
      <c r="H2402" s="5">
        <v>10017</v>
      </c>
      <c r="I2402" s="5" t="s">
        <v>3549</v>
      </c>
      <c r="J2402" s="5" t="s">
        <v>5909</v>
      </c>
      <c r="K2402" s="5" t="s">
        <v>75</v>
      </c>
      <c r="L2402" s="5" t="s">
        <v>2250</v>
      </c>
      <c r="M2402" s="5">
        <v>26801497</v>
      </c>
      <c r="N2402" s="5">
        <v>26601507</v>
      </c>
      <c r="O2402" s="6">
        <v>46024</v>
      </c>
      <c r="P2402" s="4" t="s">
        <v>4505</v>
      </c>
      <c r="Q2402" s="5" t="s">
        <v>7589</v>
      </c>
      <c r="R2402" s="5">
        <v>1020815086</v>
      </c>
      <c r="S2402" s="5" t="s">
        <v>2251</v>
      </c>
      <c r="T2402" s="4">
        <v>37230000</v>
      </c>
      <c r="U2402" s="4">
        <v>0</v>
      </c>
      <c r="V2402" s="4">
        <v>37230000</v>
      </c>
      <c r="W2402" s="4">
        <v>0</v>
      </c>
      <c r="X2402" s="4">
        <v>37230000</v>
      </c>
      <c r="Y2402" s="4">
        <v>37230000</v>
      </c>
    </row>
    <row r="2403" spans="1:25" x14ac:dyDescent="0.2">
      <c r="A2403" s="5" t="s">
        <v>3816</v>
      </c>
      <c r="B2403" s="5" t="s">
        <v>3512</v>
      </c>
      <c r="C2403" s="5" t="s">
        <v>848</v>
      </c>
      <c r="D2403" s="5">
        <v>408</v>
      </c>
      <c r="E2403" s="5" t="s">
        <v>5446</v>
      </c>
      <c r="F2403" s="5">
        <v>10</v>
      </c>
      <c r="G2403" s="5" t="s">
        <v>32</v>
      </c>
      <c r="H2403" s="5">
        <v>10017</v>
      </c>
      <c r="I2403" s="5" t="s">
        <v>3549</v>
      </c>
      <c r="J2403" s="5" t="s">
        <v>5911</v>
      </c>
      <c r="K2403" s="5" t="s">
        <v>75</v>
      </c>
      <c r="L2403" s="5" t="s">
        <v>2248</v>
      </c>
      <c r="M2403" s="5">
        <v>26801509</v>
      </c>
      <c r="N2403" s="5">
        <v>26601519</v>
      </c>
      <c r="O2403" s="6">
        <v>46024</v>
      </c>
      <c r="P2403" s="4" t="s">
        <v>4505</v>
      </c>
      <c r="Q2403" s="5" t="s">
        <v>7591</v>
      </c>
      <c r="R2403" s="5">
        <v>1072447605</v>
      </c>
      <c r="S2403" s="5" t="s">
        <v>2249</v>
      </c>
      <c r="T2403" s="4">
        <v>28050000</v>
      </c>
      <c r="U2403" s="4">
        <v>0</v>
      </c>
      <c r="V2403" s="4">
        <v>28050000</v>
      </c>
      <c r="W2403" s="4">
        <v>0</v>
      </c>
      <c r="X2403" s="4">
        <v>28050000</v>
      </c>
      <c r="Y2403" s="4">
        <v>28050000</v>
      </c>
    </row>
    <row r="2404" spans="1:25" x14ac:dyDescent="0.2">
      <c r="A2404" s="5" t="s">
        <v>3816</v>
      </c>
      <c r="B2404" s="5" t="s">
        <v>3512</v>
      </c>
      <c r="C2404" s="5" t="s">
        <v>982</v>
      </c>
      <c r="D2404" s="5">
        <v>409</v>
      </c>
      <c r="E2404" s="5" t="s">
        <v>5447</v>
      </c>
      <c r="F2404" s="5">
        <v>10</v>
      </c>
      <c r="G2404" s="5" t="s">
        <v>32</v>
      </c>
      <c r="H2404" s="5">
        <v>10019</v>
      </c>
      <c r="I2404" s="5" t="s">
        <v>3545</v>
      </c>
      <c r="J2404" s="5" t="s">
        <v>1462</v>
      </c>
      <c r="K2404" s="5" t="s">
        <v>75</v>
      </c>
      <c r="L2404" s="5" t="s">
        <v>1153</v>
      </c>
      <c r="M2404" s="5">
        <v>26800458</v>
      </c>
      <c r="N2404" s="5">
        <v>26600468</v>
      </c>
      <c r="O2404" s="6">
        <v>46024</v>
      </c>
      <c r="P2404" s="4" t="s">
        <v>238</v>
      </c>
      <c r="Q2404" s="5" t="s">
        <v>1154</v>
      </c>
      <c r="R2404" s="5">
        <v>901882261</v>
      </c>
      <c r="S2404" s="5" t="s">
        <v>1155</v>
      </c>
      <c r="T2404" s="4">
        <v>260000000</v>
      </c>
      <c r="U2404" s="4">
        <v>0</v>
      </c>
      <c r="V2404" s="4">
        <v>260000000</v>
      </c>
      <c r="W2404" s="4">
        <v>0</v>
      </c>
      <c r="X2404" s="4">
        <v>260000000</v>
      </c>
      <c r="Y2404" s="4">
        <v>260000000</v>
      </c>
    </row>
    <row r="2405" spans="1:25" x14ac:dyDescent="0.2">
      <c r="A2405" s="5" t="s">
        <v>3816</v>
      </c>
      <c r="B2405" s="5" t="s">
        <v>3512</v>
      </c>
      <c r="C2405" s="5" t="s">
        <v>849</v>
      </c>
      <c r="D2405" s="5">
        <v>410</v>
      </c>
      <c r="E2405" s="5" t="s">
        <v>5448</v>
      </c>
      <c r="F2405" s="5">
        <v>10</v>
      </c>
      <c r="G2405" s="5" t="s">
        <v>32</v>
      </c>
      <c r="H2405" s="5">
        <v>10017</v>
      </c>
      <c r="I2405" s="5" t="s">
        <v>3549</v>
      </c>
      <c r="J2405" s="5" t="s">
        <v>1459</v>
      </c>
      <c r="K2405" s="5" t="s">
        <v>76</v>
      </c>
      <c r="L2405" s="5" t="s">
        <v>1174</v>
      </c>
      <c r="M2405" s="5">
        <v>26800462</v>
      </c>
      <c r="N2405" s="5">
        <v>26600472</v>
      </c>
      <c r="O2405" s="6">
        <v>46024</v>
      </c>
      <c r="P2405" s="4" t="s">
        <v>1175</v>
      </c>
      <c r="Q2405" s="5" t="s">
        <v>1176</v>
      </c>
      <c r="R2405" s="5">
        <v>800091076</v>
      </c>
      <c r="S2405" s="5" t="s">
        <v>1177</v>
      </c>
      <c r="T2405" s="4">
        <v>24155524</v>
      </c>
      <c r="U2405" s="4">
        <v>0</v>
      </c>
      <c r="V2405" s="4">
        <v>24155524</v>
      </c>
      <c r="W2405" s="4">
        <v>24155524</v>
      </c>
      <c r="X2405" s="4">
        <v>0</v>
      </c>
      <c r="Y2405" s="4">
        <v>0</v>
      </c>
    </row>
    <row r="2406" spans="1:25" x14ac:dyDescent="0.2">
      <c r="A2406" s="5" t="s">
        <v>3816</v>
      </c>
      <c r="B2406" s="5" t="s">
        <v>3512</v>
      </c>
      <c r="C2406" s="5" t="s">
        <v>983</v>
      </c>
      <c r="D2406" s="5">
        <v>412</v>
      </c>
      <c r="E2406" s="5" t="s">
        <v>1374</v>
      </c>
      <c r="F2406" s="5">
        <v>31</v>
      </c>
      <c r="G2406" s="5" t="s">
        <v>33</v>
      </c>
      <c r="H2406" s="5">
        <v>10017</v>
      </c>
      <c r="I2406" s="5" t="s">
        <v>3549</v>
      </c>
      <c r="J2406" s="5" t="s">
        <v>1459</v>
      </c>
      <c r="K2406" s="5" t="s">
        <v>76</v>
      </c>
      <c r="L2406" s="5" t="s">
        <v>1174</v>
      </c>
      <c r="M2406" s="5">
        <v>26800462</v>
      </c>
      <c r="N2406" s="5">
        <v>26600472</v>
      </c>
      <c r="O2406" s="6">
        <v>46024</v>
      </c>
      <c r="P2406" s="4" t="s">
        <v>1175</v>
      </c>
      <c r="Q2406" s="5" t="s">
        <v>1176</v>
      </c>
      <c r="R2406" s="5">
        <v>800091076</v>
      </c>
      <c r="S2406" s="5" t="s">
        <v>1177</v>
      </c>
      <c r="T2406" s="4">
        <v>2520579525</v>
      </c>
      <c r="U2406" s="4">
        <v>0</v>
      </c>
      <c r="V2406" s="4">
        <v>2520579525</v>
      </c>
      <c r="W2406" s="4">
        <v>2520579525</v>
      </c>
      <c r="X2406" s="4">
        <v>0</v>
      </c>
      <c r="Y2406" s="4">
        <v>0</v>
      </c>
    </row>
    <row r="2407" spans="1:25" x14ac:dyDescent="0.2">
      <c r="A2407" s="5" t="s">
        <v>3816</v>
      </c>
      <c r="B2407" s="5" t="s">
        <v>3512</v>
      </c>
      <c r="C2407" s="5" t="s">
        <v>984</v>
      </c>
      <c r="D2407" s="5">
        <v>413</v>
      </c>
      <c r="E2407" s="5" t="s">
        <v>5450</v>
      </c>
      <c r="F2407" s="5">
        <v>40</v>
      </c>
      <c r="G2407" s="5" t="s">
        <v>53</v>
      </c>
      <c r="H2407" s="5">
        <v>10017</v>
      </c>
      <c r="I2407" s="5" t="s">
        <v>3549</v>
      </c>
      <c r="J2407" s="5" t="s">
        <v>1459</v>
      </c>
      <c r="K2407" s="5" t="s">
        <v>76</v>
      </c>
      <c r="L2407" s="5" t="s">
        <v>1174</v>
      </c>
      <c r="M2407" s="5">
        <v>26800462</v>
      </c>
      <c r="N2407" s="5">
        <v>26600472</v>
      </c>
      <c r="O2407" s="6">
        <v>46024</v>
      </c>
      <c r="P2407" s="4" t="s">
        <v>1175</v>
      </c>
      <c r="Q2407" s="5" t="s">
        <v>1176</v>
      </c>
      <c r="R2407" s="5">
        <v>800091076</v>
      </c>
      <c r="S2407" s="5" t="s">
        <v>1177</v>
      </c>
      <c r="T2407" s="4">
        <v>4807451696</v>
      </c>
      <c r="U2407" s="4">
        <v>0</v>
      </c>
      <c r="V2407" s="4">
        <v>4807451696</v>
      </c>
      <c r="W2407" s="4">
        <v>4807451696</v>
      </c>
      <c r="X2407" s="4">
        <v>0</v>
      </c>
      <c r="Y2407" s="4">
        <v>0</v>
      </c>
    </row>
    <row r="2408" spans="1:25" x14ac:dyDescent="0.2">
      <c r="A2408" s="5" t="s">
        <v>3816</v>
      </c>
      <c r="B2408" s="5" t="s">
        <v>3512</v>
      </c>
      <c r="C2408" s="5" t="s">
        <v>984</v>
      </c>
      <c r="D2408" s="5">
        <v>413</v>
      </c>
      <c r="E2408" s="5" t="s">
        <v>5450</v>
      </c>
      <c r="F2408" s="5">
        <v>40</v>
      </c>
      <c r="G2408" s="5" t="s">
        <v>53</v>
      </c>
      <c r="H2408" s="5">
        <v>27400</v>
      </c>
      <c r="I2408" s="5" t="s">
        <v>3569</v>
      </c>
      <c r="J2408" s="5" t="s">
        <v>7600</v>
      </c>
      <c r="K2408" s="5" t="s">
        <v>22972</v>
      </c>
      <c r="L2408" s="5" t="s">
        <v>24490</v>
      </c>
      <c r="M2408" s="5">
        <v>26801749</v>
      </c>
      <c r="N2408" s="5">
        <v>26601570</v>
      </c>
      <c r="O2408" s="6">
        <v>46036.502256944441</v>
      </c>
      <c r="P2408" s="4" t="s">
        <v>95</v>
      </c>
      <c r="Q2408" s="5" t="s">
        <v>7601</v>
      </c>
      <c r="R2408" s="5">
        <v>1077149364</v>
      </c>
      <c r="S2408" s="5" t="s">
        <v>546</v>
      </c>
      <c r="T2408" s="4">
        <v>105600000</v>
      </c>
      <c r="U2408" s="4">
        <v>0</v>
      </c>
      <c r="V2408" s="4">
        <v>105600000</v>
      </c>
      <c r="W2408" s="4">
        <v>28800000</v>
      </c>
      <c r="X2408" s="4">
        <v>76800000</v>
      </c>
      <c r="Y2408" s="4">
        <v>76800000</v>
      </c>
    </row>
    <row r="2409" spans="1:25" x14ac:dyDescent="0.2">
      <c r="A2409" s="5" t="s">
        <v>3816</v>
      </c>
      <c r="B2409" s="5" t="s">
        <v>3512</v>
      </c>
      <c r="C2409" s="5" t="s">
        <v>984</v>
      </c>
      <c r="D2409" s="5">
        <v>413</v>
      </c>
      <c r="E2409" s="5" t="s">
        <v>5450</v>
      </c>
      <c r="F2409" s="5">
        <v>40</v>
      </c>
      <c r="G2409" s="5" t="s">
        <v>53</v>
      </c>
      <c r="H2409" s="5">
        <v>27400</v>
      </c>
      <c r="I2409" s="5" t="s">
        <v>3569</v>
      </c>
      <c r="J2409" s="5" t="s">
        <v>7602</v>
      </c>
      <c r="K2409" s="5" t="s">
        <v>22972</v>
      </c>
      <c r="L2409" s="5" t="s">
        <v>24491</v>
      </c>
      <c r="M2409" s="5">
        <v>26801769</v>
      </c>
      <c r="N2409" s="5">
        <v>26601570</v>
      </c>
      <c r="O2409" s="6">
        <v>46036.651331018518</v>
      </c>
      <c r="P2409" s="4" t="s">
        <v>141</v>
      </c>
      <c r="Q2409" s="5" t="s">
        <v>7603</v>
      </c>
      <c r="R2409" s="5">
        <v>1016017543</v>
      </c>
      <c r="S2409" s="5" t="s">
        <v>2650</v>
      </c>
      <c r="T2409" s="4">
        <v>86826667</v>
      </c>
      <c r="U2409" s="4">
        <v>0</v>
      </c>
      <c r="V2409" s="4">
        <v>86826667</v>
      </c>
      <c r="W2409" s="4">
        <v>24913334</v>
      </c>
      <c r="X2409" s="4">
        <v>61913333</v>
      </c>
      <c r="Y2409" s="4">
        <v>61913333</v>
      </c>
    </row>
    <row r="2410" spans="1:25" x14ac:dyDescent="0.2">
      <c r="A2410" s="5" t="s">
        <v>3816</v>
      </c>
      <c r="B2410" s="5" t="s">
        <v>3512</v>
      </c>
      <c r="C2410" s="5" t="s">
        <v>984</v>
      </c>
      <c r="D2410" s="5">
        <v>413</v>
      </c>
      <c r="E2410" s="5" t="s">
        <v>5450</v>
      </c>
      <c r="F2410" s="5">
        <v>40</v>
      </c>
      <c r="G2410" s="5" t="s">
        <v>53</v>
      </c>
      <c r="H2410" s="5">
        <v>27400</v>
      </c>
      <c r="I2410" s="5" t="s">
        <v>3569</v>
      </c>
      <c r="J2410" s="5" t="s">
        <v>7606</v>
      </c>
      <c r="K2410" s="5" t="s">
        <v>22972</v>
      </c>
      <c r="L2410" s="5" t="s">
        <v>24493</v>
      </c>
      <c r="M2410" s="5">
        <v>26801865</v>
      </c>
      <c r="N2410" s="5">
        <v>26601570</v>
      </c>
      <c r="O2410" s="6">
        <v>46038.455601851849</v>
      </c>
      <c r="P2410" s="4" t="s">
        <v>113</v>
      </c>
      <c r="Q2410" s="5" t="s">
        <v>7607</v>
      </c>
      <c r="R2410" s="5">
        <v>1075674692</v>
      </c>
      <c r="S2410" s="5" t="s">
        <v>2651</v>
      </c>
      <c r="T2410" s="4">
        <v>82133333</v>
      </c>
      <c r="U2410" s="4">
        <v>0</v>
      </c>
      <c r="V2410" s="4">
        <v>82133333</v>
      </c>
      <c r="W2410" s="4">
        <v>23333333</v>
      </c>
      <c r="X2410" s="4">
        <v>58800000</v>
      </c>
      <c r="Y2410" s="4">
        <v>58800000</v>
      </c>
    </row>
    <row r="2411" spans="1:25" x14ac:dyDescent="0.2">
      <c r="A2411" s="5" t="s">
        <v>3816</v>
      </c>
      <c r="B2411" s="5" t="s">
        <v>3512</v>
      </c>
      <c r="C2411" s="5" t="s">
        <v>984</v>
      </c>
      <c r="D2411" s="5">
        <v>413</v>
      </c>
      <c r="E2411" s="5" t="s">
        <v>5450</v>
      </c>
      <c r="F2411" s="5">
        <v>40</v>
      </c>
      <c r="G2411" s="5" t="s">
        <v>53</v>
      </c>
      <c r="H2411" s="5">
        <v>27400</v>
      </c>
      <c r="I2411" s="5" t="s">
        <v>3569</v>
      </c>
      <c r="J2411" s="5" t="s">
        <v>7612</v>
      </c>
      <c r="K2411" s="5" t="s">
        <v>22972</v>
      </c>
      <c r="L2411" s="5" t="s">
        <v>24496</v>
      </c>
      <c r="M2411" s="5">
        <v>26801890</v>
      </c>
      <c r="N2411" s="5">
        <v>26601570</v>
      </c>
      <c r="O2411" s="6">
        <v>46038.502986111111</v>
      </c>
      <c r="P2411" s="4" t="s">
        <v>116</v>
      </c>
      <c r="Q2411" s="5" t="s">
        <v>7613</v>
      </c>
      <c r="R2411" s="5">
        <v>1233904590</v>
      </c>
      <c r="S2411" s="5" t="s">
        <v>2941</v>
      </c>
      <c r="T2411" s="4">
        <v>56544667</v>
      </c>
      <c r="U2411" s="4">
        <v>0</v>
      </c>
      <c r="V2411" s="4">
        <v>56544667</v>
      </c>
      <c r="W2411" s="4">
        <v>16056667</v>
      </c>
      <c r="X2411" s="4">
        <v>40488000</v>
      </c>
      <c r="Y2411" s="4">
        <v>40488000</v>
      </c>
    </row>
    <row r="2412" spans="1:25" x14ac:dyDescent="0.2">
      <c r="A2412" s="5" t="s">
        <v>3816</v>
      </c>
      <c r="B2412" s="5" t="s">
        <v>3512</v>
      </c>
      <c r="C2412" s="5" t="s">
        <v>984</v>
      </c>
      <c r="D2412" s="5">
        <v>413</v>
      </c>
      <c r="E2412" s="5" t="s">
        <v>5450</v>
      </c>
      <c r="F2412" s="5">
        <v>40</v>
      </c>
      <c r="G2412" s="5" t="s">
        <v>53</v>
      </c>
      <c r="H2412" s="5">
        <v>27400</v>
      </c>
      <c r="I2412" s="5" t="s">
        <v>3569</v>
      </c>
      <c r="J2412" s="5" t="s">
        <v>7622</v>
      </c>
      <c r="K2412" s="5" t="s">
        <v>22972</v>
      </c>
      <c r="L2412" s="5" t="s">
        <v>24501</v>
      </c>
      <c r="M2412" s="5">
        <v>26801917</v>
      </c>
      <c r="N2412" s="5">
        <v>26601570</v>
      </c>
      <c r="O2412" s="6">
        <v>46038.733194444445</v>
      </c>
      <c r="P2412" s="4" t="s">
        <v>113</v>
      </c>
      <c r="Q2412" s="5" t="s">
        <v>7623</v>
      </c>
      <c r="R2412" s="5">
        <v>1077147182</v>
      </c>
      <c r="S2412" s="5" t="s">
        <v>420</v>
      </c>
      <c r="T2412" s="4">
        <v>129066667</v>
      </c>
      <c r="U2412" s="4">
        <v>0</v>
      </c>
      <c r="V2412" s="4">
        <v>129066667</v>
      </c>
      <c r="W2412" s="4">
        <v>36666667</v>
      </c>
      <c r="X2412" s="4">
        <v>92400000</v>
      </c>
      <c r="Y2412" s="4">
        <v>92400000</v>
      </c>
    </row>
    <row r="2413" spans="1:25" x14ac:dyDescent="0.2">
      <c r="A2413" s="5" t="s">
        <v>3816</v>
      </c>
      <c r="B2413" s="5" t="s">
        <v>3512</v>
      </c>
      <c r="C2413" s="5" t="s">
        <v>984</v>
      </c>
      <c r="D2413" s="5">
        <v>413</v>
      </c>
      <c r="E2413" s="5" t="s">
        <v>5450</v>
      </c>
      <c r="F2413" s="5">
        <v>40</v>
      </c>
      <c r="G2413" s="5" t="s">
        <v>53</v>
      </c>
      <c r="H2413" s="5">
        <v>27400</v>
      </c>
      <c r="I2413" s="5" t="s">
        <v>3569</v>
      </c>
      <c r="J2413" s="5" t="s">
        <v>7624</v>
      </c>
      <c r="K2413" s="5" t="s">
        <v>22972</v>
      </c>
      <c r="L2413" s="5" t="s">
        <v>24502</v>
      </c>
      <c r="M2413" s="5">
        <v>26801918</v>
      </c>
      <c r="N2413" s="5">
        <v>26601570</v>
      </c>
      <c r="O2413" s="6">
        <v>46038.73400462963</v>
      </c>
      <c r="P2413" s="4" t="s">
        <v>113</v>
      </c>
      <c r="Q2413" s="5" t="s">
        <v>7625</v>
      </c>
      <c r="R2413" s="5">
        <v>52378280</v>
      </c>
      <c r="S2413" s="5" t="s">
        <v>2723</v>
      </c>
      <c r="T2413" s="4">
        <v>86826667</v>
      </c>
      <c r="U2413" s="4">
        <v>0</v>
      </c>
      <c r="V2413" s="4">
        <v>86826667</v>
      </c>
      <c r="W2413" s="4">
        <v>24666667</v>
      </c>
      <c r="X2413" s="4">
        <v>62160000</v>
      </c>
      <c r="Y2413" s="4">
        <v>62160000</v>
      </c>
    </row>
    <row r="2414" spans="1:25" x14ac:dyDescent="0.2">
      <c r="A2414" s="5" t="s">
        <v>3816</v>
      </c>
      <c r="B2414" s="5" t="s">
        <v>3512</v>
      </c>
      <c r="C2414" s="5" t="s">
        <v>984</v>
      </c>
      <c r="D2414" s="5">
        <v>413</v>
      </c>
      <c r="E2414" s="5" t="s">
        <v>5450</v>
      </c>
      <c r="F2414" s="5">
        <v>40</v>
      </c>
      <c r="G2414" s="5" t="s">
        <v>53</v>
      </c>
      <c r="H2414" s="5">
        <v>27400</v>
      </c>
      <c r="I2414" s="5" t="s">
        <v>3569</v>
      </c>
      <c r="J2414" s="5" t="s">
        <v>10484</v>
      </c>
      <c r="K2414" s="5" t="s">
        <v>22972</v>
      </c>
      <c r="L2414" s="5" t="s">
        <v>24521</v>
      </c>
      <c r="M2414" s="5">
        <v>26802123</v>
      </c>
      <c r="N2414" s="5">
        <v>26601570</v>
      </c>
      <c r="O2414" s="6">
        <v>46042.436053240737</v>
      </c>
      <c r="P2414" s="4" t="s">
        <v>121</v>
      </c>
      <c r="Q2414" s="5" t="s">
        <v>10485</v>
      </c>
      <c r="R2414" s="5">
        <v>1030678005</v>
      </c>
      <c r="S2414" s="5" t="s">
        <v>10486</v>
      </c>
      <c r="T2414" s="4">
        <v>75093333</v>
      </c>
      <c r="U2414" s="4">
        <v>0</v>
      </c>
      <c r="V2414" s="4">
        <v>75093333</v>
      </c>
      <c r="W2414" s="4">
        <v>21546666</v>
      </c>
      <c r="X2414" s="4">
        <v>53546667</v>
      </c>
      <c r="Y2414" s="4">
        <v>53546667</v>
      </c>
    </row>
    <row r="2415" spans="1:25" x14ac:dyDescent="0.2">
      <c r="A2415" s="5" t="s">
        <v>3816</v>
      </c>
      <c r="B2415" s="5" t="s">
        <v>3512</v>
      </c>
      <c r="C2415" s="5" t="s">
        <v>984</v>
      </c>
      <c r="D2415" s="5">
        <v>413</v>
      </c>
      <c r="E2415" s="5" t="s">
        <v>5450</v>
      </c>
      <c r="F2415" s="5">
        <v>40</v>
      </c>
      <c r="G2415" s="5" t="s">
        <v>53</v>
      </c>
      <c r="H2415" s="5">
        <v>27400</v>
      </c>
      <c r="I2415" s="5" t="s">
        <v>3569</v>
      </c>
      <c r="J2415" s="5" t="s">
        <v>10532</v>
      </c>
      <c r="K2415" s="5" t="s">
        <v>22972</v>
      </c>
      <c r="L2415" s="5" t="s">
        <v>24538</v>
      </c>
      <c r="M2415" s="5">
        <v>26802284</v>
      </c>
      <c r="N2415" s="5">
        <v>26601570</v>
      </c>
      <c r="O2415" s="6">
        <v>46044.399363425924</v>
      </c>
      <c r="P2415" s="4" t="s">
        <v>147</v>
      </c>
      <c r="Q2415" s="5" t="s">
        <v>10533</v>
      </c>
      <c r="R2415" s="5">
        <v>1076652814</v>
      </c>
      <c r="S2415" s="5" t="s">
        <v>17711</v>
      </c>
      <c r="T2415" s="4">
        <v>133783333</v>
      </c>
      <c r="U2415" s="4">
        <v>0</v>
      </c>
      <c r="V2415" s="4">
        <v>133783333</v>
      </c>
      <c r="W2415" s="4">
        <v>50216666</v>
      </c>
      <c r="X2415" s="4">
        <v>83566667</v>
      </c>
      <c r="Y2415" s="4">
        <v>83566667</v>
      </c>
    </row>
    <row r="2416" spans="1:25" x14ac:dyDescent="0.2">
      <c r="A2416" s="5" t="s">
        <v>3816</v>
      </c>
      <c r="B2416" s="5" t="s">
        <v>3512</v>
      </c>
      <c r="C2416" s="5" t="s">
        <v>984</v>
      </c>
      <c r="D2416" s="5">
        <v>413</v>
      </c>
      <c r="E2416" s="5" t="s">
        <v>5450</v>
      </c>
      <c r="F2416" s="5">
        <v>40</v>
      </c>
      <c r="G2416" s="5" t="s">
        <v>53</v>
      </c>
      <c r="H2416" s="5">
        <v>27400</v>
      </c>
      <c r="I2416" s="5" t="s">
        <v>3569</v>
      </c>
      <c r="J2416" s="5" t="s">
        <v>10590</v>
      </c>
      <c r="K2416" s="5" t="s">
        <v>22972</v>
      </c>
      <c r="L2416" s="5" t="s">
        <v>24559</v>
      </c>
      <c r="M2416" s="5">
        <v>26802465</v>
      </c>
      <c r="N2416" s="5">
        <v>26601570</v>
      </c>
      <c r="O2416" s="6">
        <v>46048.509398148148</v>
      </c>
      <c r="P2416" s="4" t="s">
        <v>9702</v>
      </c>
      <c r="Q2416" s="5" t="s">
        <v>10591</v>
      </c>
      <c r="R2416" s="5">
        <v>1007506722</v>
      </c>
      <c r="S2416" s="5" t="s">
        <v>10592</v>
      </c>
      <c r="T2416" s="4">
        <v>41760000</v>
      </c>
      <c r="U2416" s="4">
        <v>0</v>
      </c>
      <c r="V2416" s="4">
        <v>41760000</v>
      </c>
      <c r="W2416" s="4">
        <v>16080000</v>
      </c>
      <c r="X2416" s="4">
        <v>25680000</v>
      </c>
      <c r="Y2416" s="4">
        <v>25680000</v>
      </c>
    </row>
    <row r="2417" spans="1:25" x14ac:dyDescent="0.2">
      <c r="A2417" s="5" t="s">
        <v>3816</v>
      </c>
      <c r="B2417" s="5" t="s">
        <v>3512</v>
      </c>
      <c r="C2417" s="5" t="s">
        <v>984</v>
      </c>
      <c r="D2417" s="5">
        <v>413</v>
      </c>
      <c r="E2417" s="5" t="s">
        <v>5450</v>
      </c>
      <c r="F2417" s="5">
        <v>40</v>
      </c>
      <c r="G2417" s="5" t="s">
        <v>53</v>
      </c>
      <c r="H2417" s="5">
        <v>27400</v>
      </c>
      <c r="I2417" s="5" t="s">
        <v>3569</v>
      </c>
      <c r="J2417" s="5" t="s">
        <v>10617</v>
      </c>
      <c r="K2417" s="5" t="s">
        <v>22972</v>
      </c>
      <c r="L2417" s="5" t="s">
        <v>24569</v>
      </c>
      <c r="M2417" s="5">
        <v>26802549</v>
      </c>
      <c r="N2417" s="5">
        <v>26601570</v>
      </c>
      <c r="O2417" s="6">
        <v>46048.794386574074</v>
      </c>
      <c r="P2417" s="4" t="s">
        <v>7288</v>
      </c>
      <c r="Q2417" s="5" t="s">
        <v>10618</v>
      </c>
      <c r="R2417" s="5">
        <v>1051185664</v>
      </c>
      <c r="S2417" s="5" t="s">
        <v>10619</v>
      </c>
      <c r="T2417" s="4">
        <v>42426667</v>
      </c>
      <c r="U2417" s="4">
        <v>4933334</v>
      </c>
      <c r="V2417" s="4">
        <v>37493333</v>
      </c>
      <c r="W2417" s="4">
        <v>0</v>
      </c>
      <c r="X2417" s="4">
        <v>37493333</v>
      </c>
      <c r="Y2417" s="4">
        <v>37493333</v>
      </c>
    </row>
    <row r="2418" spans="1:25" x14ac:dyDescent="0.2">
      <c r="A2418" s="5" t="s">
        <v>3816</v>
      </c>
      <c r="B2418" s="5" t="s">
        <v>3512</v>
      </c>
      <c r="C2418" s="5" t="s">
        <v>984</v>
      </c>
      <c r="D2418" s="5">
        <v>413</v>
      </c>
      <c r="E2418" s="5" t="s">
        <v>5450</v>
      </c>
      <c r="F2418" s="5">
        <v>40</v>
      </c>
      <c r="G2418" s="5" t="s">
        <v>53</v>
      </c>
      <c r="H2418" s="5">
        <v>27400</v>
      </c>
      <c r="I2418" s="5" t="s">
        <v>3569</v>
      </c>
      <c r="J2418" s="5" t="s">
        <v>10645</v>
      </c>
      <c r="K2418" s="5" t="s">
        <v>22972</v>
      </c>
      <c r="L2418" s="5" t="s">
        <v>24580</v>
      </c>
      <c r="M2418" s="5">
        <v>26802695</v>
      </c>
      <c r="N2418" s="5">
        <v>26601570</v>
      </c>
      <c r="O2418" s="6">
        <v>46049.671747685185</v>
      </c>
      <c r="P2418" s="4" t="s">
        <v>7288</v>
      </c>
      <c r="Q2418" s="5" t="s">
        <v>10533</v>
      </c>
      <c r="R2418" s="5">
        <v>1069733725</v>
      </c>
      <c r="S2418" s="5" t="s">
        <v>17315</v>
      </c>
      <c r="T2418" s="4">
        <v>34400000</v>
      </c>
      <c r="U2418" s="4">
        <v>4800000</v>
      </c>
      <c r="V2418" s="4">
        <v>29600000</v>
      </c>
      <c r="W2418" s="4">
        <v>0</v>
      </c>
      <c r="X2418" s="4">
        <v>29600000</v>
      </c>
      <c r="Y2418" s="4">
        <v>29600000</v>
      </c>
    </row>
    <row r="2419" spans="1:25" x14ac:dyDescent="0.2">
      <c r="A2419" s="5" t="s">
        <v>3816</v>
      </c>
      <c r="B2419" s="5" t="s">
        <v>3512</v>
      </c>
      <c r="C2419" s="5" t="s">
        <v>984</v>
      </c>
      <c r="D2419" s="5">
        <v>413</v>
      </c>
      <c r="E2419" s="5" t="s">
        <v>5450</v>
      </c>
      <c r="F2419" s="5">
        <v>40</v>
      </c>
      <c r="G2419" s="5" t="s">
        <v>53</v>
      </c>
      <c r="H2419" s="5">
        <v>27400</v>
      </c>
      <c r="I2419" s="5" t="s">
        <v>3569</v>
      </c>
      <c r="J2419" s="5" t="s">
        <v>10646</v>
      </c>
      <c r="K2419" s="5" t="s">
        <v>22972</v>
      </c>
      <c r="L2419" s="5" t="s">
        <v>24581</v>
      </c>
      <c r="M2419" s="5">
        <v>26802706</v>
      </c>
      <c r="N2419" s="5">
        <v>26601570</v>
      </c>
      <c r="O2419" s="6">
        <v>46049.695277777777</v>
      </c>
      <c r="P2419" s="4" t="s">
        <v>9565</v>
      </c>
      <c r="Q2419" s="5" t="s">
        <v>10618</v>
      </c>
      <c r="R2419" s="5">
        <v>1069303157</v>
      </c>
      <c r="S2419" s="5" t="s">
        <v>10647</v>
      </c>
      <c r="T2419" s="4">
        <v>41440000</v>
      </c>
      <c r="U2419" s="4">
        <v>3700000</v>
      </c>
      <c r="V2419" s="4">
        <v>37740000</v>
      </c>
      <c r="W2419" s="4">
        <v>0</v>
      </c>
      <c r="X2419" s="4">
        <v>37740000</v>
      </c>
      <c r="Y2419" s="4">
        <v>37740000</v>
      </c>
    </row>
    <row r="2420" spans="1:25" x14ac:dyDescent="0.2">
      <c r="A2420" s="5" t="s">
        <v>3816</v>
      </c>
      <c r="B2420" s="5" t="s">
        <v>3512</v>
      </c>
      <c r="C2420" s="5" t="s">
        <v>984</v>
      </c>
      <c r="D2420" s="5">
        <v>413</v>
      </c>
      <c r="E2420" s="5" t="s">
        <v>5450</v>
      </c>
      <c r="F2420" s="5">
        <v>40</v>
      </c>
      <c r="G2420" s="5" t="s">
        <v>53</v>
      </c>
      <c r="H2420" s="5">
        <v>27400</v>
      </c>
      <c r="I2420" s="5" t="s">
        <v>3569</v>
      </c>
      <c r="J2420" s="5" t="s">
        <v>10653</v>
      </c>
      <c r="K2420" s="5" t="s">
        <v>22972</v>
      </c>
      <c r="L2420" s="5" t="s">
        <v>24584</v>
      </c>
      <c r="M2420" s="5">
        <v>26802733</v>
      </c>
      <c r="N2420" s="5">
        <v>26601570</v>
      </c>
      <c r="O2420" s="6">
        <v>46049.843402777777</v>
      </c>
      <c r="P2420" s="4" t="s">
        <v>9565</v>
      </c>
      <c r="Q2420" s="5" t="s">
        <v>10654</v>
      </c>
      <c r="R2420" s="5">
        <v>1075683375</v>
      </c>
      <c r="S2420" s="5" t="s">
        <v>10655</v>
      </c>
      <c r="T2420" s="4">
        <v>42000000</v>
      </c>
      <c r="U2420" s="4">
        <v>7233333</v>
      </c>
      <c r="V2420" s="4">
        <v>34766667</v>
      </c>
      <c r="W2420" s="4">
        <v>0</v>
      </c>
      <c r="X2420" s="4">
        <v>34766667</v>
      </c>
      <c r="Y2420" s="4">
        <v>34766667</v>
      </c>
    </row>
    <row r="2421" spans="1:25" x14ac:dyDescent="0.2">
      <c r="A2421" s="5" t="s">
        <v>3816</v>
      </c>
      <c r="B2421" s="5" t="s">
        <v>3512</v>
      </c>
      <c r="C2421" s="5" t="s">
        <v>984</v>
      </c>
      <c r="D2421" s="5">
        <v>413</v>
      </c>
      <c r="E2421" s="5" t="s">
        <v>5450</v>
      </c>
      <c r="F2421" s="5">
        <v>40</v>
      </c>
      <c r="G2421" s="5" t="s">
        <v>53</v>
      </c>
      <c r="H2421" s="5">
        <v>27400</v>
      </c>
      <c r="I2421" s="5" t="s">
        <v>3569</v>
      </c>
      <c r="J2421" s="5" t="s">
        <v>10662</v>
      </c>
      <c r="K2421" s="5" t="s">
        <v>22972</v>
      </c>
      <c r="L2421" s="5" t="s">
        <v>24587</v>
      </c>
      <c r="M2421" s="5">
        <v>26802746</v>
      </c>
      <c r="N2421" s="5">
        <v>26601570</v>
      </c>
      <c r="O2421" s="6">
        <v>46049.904560185183</v>
      </c>
      <c r="P2421" s="4" t="s">
        <v>9565</v>
      </c>
      <c r="Q2421" s="5" t="s">
        <v>10663</v>
      </c>
      <c r="R2421" s="5">
        <v>52778204</v>
      </c>
      <c r="S2421" s="5" t="s">
        <v>10664</v>
      </c>
      <c r="T2421" s="4">
        <v>42426667</v>
      </c>
      <c r="U2421" s="4">
        <v>4933334</v>
      </c>
      <c r="V2421" s="4">
        <v>37493333</v>
      </c>
      <c r="W2421" s="4">
        <v>0</v>
      </c>
      <c r="X2421" s="4">
        <v>37493333</v>
      </c>
      <c r="Y2421" s="4">
        <v>37493333</v>
      </c>
    </row>
    <row r="2422" spans="1:25" x14ac:dyDescent="0.2">
      <c r="A2422" s="5" t="s">
        <v>3816</v>
      </c>
      <c r="B2422" s="5" t="s">
        <v>3512</v>
      </c>
      <c r="C2422" s="5" t="s">
        <v>984</v>
      </c>
      <c r="D2422" s="5">
        <v>413</v>
      </c>
      <c r="E2422" s="5" t="s">
        <v>5450</v>
      </c>
      <c r="F2422" s="5">
        <v>40</v>
      </c>
      <c r="G2422" s="5" t="s">
        <v>53</v>
      </c>
      <c r="H2422" s="5">
        <v>27400</v>
      </c>
      <c r="I2422" s="5" t="s">
        <v>3569</v>
      </c>
      <c r="J2422" s="5" t="s">
        <v>10665</v>
      </c>
      <c r="K2422" s="5" t="s">
        <v>22972</v>
      </c>
      <c r="L2422" s="5" t="s">
        <v>24588</v>
      </c>
      <c r="M2422" s="5">
        <v>26802748</v>
      </c>
      <c r="N2422" s="5">
        <v>26601570</v>
      </c>
      <c r="O2422" s="6">
        <v>46049.910451388889</v>
      </c>
      <c r="P2422" s="4" t="s">
        <v>9565</v>
      </c>
      <c r="Q2422" s="5" t="s">
        <v>7613</v>
      </c>
      <c r="R2422" s="5">
        <v>1026553962</v>
      </c>
      <c r="S2422" s="5" t="s">
        <v>10666</v>
      </c>
      <c r="T2422" s="4">
        <v>42426667</v>
      </c>
      <c r="U2422" s="4">
        <v>5673334</v>
      </c>
      <c r="V2422" s="4">
        <v>36753333</v>
      </c>
      <c r="W2422" s="4">
        <v>0</v>
      </c>
      <c r="X2422" s="4">
        <v>36753333</v>
      </c>
      <c r="Y2422" s="4">
        <v>36753333</v>
      </c>
    </row>
    <row r="2423" spans="1:25" x14ac:dyDescent="0.2">
      <c r="A2423" s="5" t="s">
        <v>3816</v>
      </c>
      <c r="B2423" s="5" t="s">
        <v>3512</v>
      </c>
      <c r="C2423" s="5" t="s">
        <v>984</v>
      </c>
      <c r="D2423" s="5">
        <v>413</v>
      </c>
      <c r="E2423" s="5" t="s">
        <v>5450</v>
      </c>
      <c r="F2423" s="5">
        <v>40</v>
      </c>
      <c r="G2423" s="5" t="s">
        <v>53</v>
      </c>
      <c r="H2423" s="5">
        <v>27400</v>
      </c>
      <c r="I2423" s="5" t="s">
        <v>3569</v>
      </c>
      <c r="J2423" s="5" t="s">
        <v>10670</v>
      </c>
      <c r="K2423" s="5" t="s">
        <v>22972</v>
      </c>
      <c r="L2423" s="5" t="s">
        <v>24590</v>
      </c>
      <c r="M2423" s="5">
        <v>26802763</v>
      </c>
      <c r="N2423" s="5">
        <v>26601570</v>
      </c>
      <c r="O2423" s="6">
        <v>46049.982685185183</v>
      </c>
      <c r="P2423" s="4" t="s">
        <v>9565</v>
      </c>
      <c r="Q2423" s="5" t="s">
        <v>10671</v>
      </c>
      <c r="R2423" s="5">
        <v>79399648</v>
      </c>
      <c r="S2423" s="5" t="s">
        <v>10672</v>
      </c>
      <c r="T2423" s="4">
        <v>48000000</v>
      </c>
      <c r="U2423" s="4">
        <v>9333333</v>
      </c>
      <c r="V2423" s="4">
        <v>38666667</v>
      </c>
      <c r="W2423" s="4">
        <v>0</v>
      </c>
      <c r="X2423" s="4">
        <v>38666667</v>
      </c>
      <c r="Y2423" s="4">
        <v>38666667</v>
      </c>
    </row>
    <row r="2424" spans="1:25" x14ac:dyDescent="0.2">
      <c r="A2424" s="5" t="s">
        <v>3816</v>
      </c>
      <c r="B2424" s="5" t="s">
        <v>3512</v>
      </c>
      <c r="C2424" s="5" t="s">
        <v>984</v>
      </c>
      <c r="D2424" s="5">
        <v>413</v>
      </c>
      <c r="E2424" s="5" t="s">
        <v>5450</v>
      </c>
      <c r="F2424" s="5">
        <v>40</v>
      </c>
      <c r="G2424" s="5" t="s">
        <v>53</v>
      </c>
      <c r="H2424" s="5">
        <v>27400</v>
      </c>
      <c r="I2424" s="5" t="s">
        <v>3569</v>
      </c>
      <c r="J2424" s="5" t="s">
        <v>10759</v>
      </c>
      <c r="K2424" s="5" t="s">
        <v>22972</v>
      </c>
      <c r="L2424" s="5" t="s">
        <v>24621</v>
      </c>
      <c r="M2424" s="5">
        <v>26802979</v>
      </c>
      <c r="N2424" s="5">
        <v>26601570</v>
      </c>
      <c r="O2424" s="6">
        <v>46051.64875</v>
      </c>
      <c r="P2424" s="4" t="s">
        <v>4505</v>
      </c>
      <c r="Q2424" s="5" t="s">
        <v>10760</v>
      </c>
      <c r="R2424" s="5">
        <v>1034576227</v>
      </c>
      <c r="S2424" s="5" t="s">
        <v>10761</v>
      </c>
      <c r="T2424" s="4">
        <v>21840000</v>
      </c>
      <c r="U2424" s="4">
        <v>2470000</v>
      </c>
      <c r="V2424" s="4">
        <v>19370000</v>
      </c>
      <c r="W2424" s="4">
        <v>0</v>
      </c>
      <c r="X2424" s="4">
        <v>19370000</v>
      </c>
      <c r="Y2424" s="4">
        <v>19370000</v>
      </c>
    </row>
    <row r="2425" spans="1:25" x14ac:dyDescent="0.2">
      <c r="A2425" s="5" t="s">
        <v>3816</v>
      </c>
      <c r="B2425" s="5" t="s">
        <v>3512</v>
      </c>
      <c r="C2425" s="5" t="s">
        <v>984</v>
      </c>
      <c r="D2425" s="5">
        <v>413</v>
      </c>
      <c r="E2425" s="5" t="s">
        <v>5450</v>
      </c>
      <c r="F2425" s="5">
        <v>40</v>
      </c>
      <c r="G2425" s="5" t="s">
        <v>53</v>
      </c>
      <c r="H2425" s="5">
        <v>27400</v>
      </c>
      <c r="I2425" s="5" t="s">
        <v>3569</v>
      </c>
      <c r="J2425" s="5" t="s">
        <v>10786</v>
      </c>
      <c r="K2425" s="5" t="s">
        <v>22972</v>
      </c>
      <c r="L2425" s="5" t="s">
        <v>24632</v>
      </c>
      <c r="M2425" s="5">
        <v>26803088</v>
      </c>
      <c r="N2425" s="5">
        <v>26601570</v>
      </c>
      <c r="O2425" s="6">
        <v>46052.419664351852</v>
      </c>
      <c r="P2425" s="4" t="s">
        <v>4498</v>
      </c>
      <c r="Q2425" s="5" t="s">
        <v>10787</v>
      </c>
      <c r="R2425" s="5">
        <v>1003844780</v>
      </c>
      <c r="S2425" s="5" t="s">
        <v>10788</v>
      </c>
      <c r="T2425" s="4">
        <v>29240000</v>
      </c>
      <c r="U2425" s="4">
        <v>3910000</v>
      </c>
      <c r="V2425" s="4">
        <v>25330000</v>
      </c>
      <c r="W2425" s="4">
        <v>0</v>
      </c>
      <c r="X2425" s="4">
        <v>25330000</v>
      </c>
      <c r="Y2425" s="4">
        <v>25330000</v>
      </c>
    </row>
    <row r="2426" spans="1:25" x14ac:dyDescent="0.2">
      <c r="A2426" s="5" t="s">
        <v>3816</v>
      </c>
      <c r="B2426" s="5" t="s">
        <v>3512</v>
      </c>
      <c r="C2426" s="5" t="s">
        <v>984</v>
      </c>
      <c r="D2426" s="5">
        <v>413</v>
      </c>
      <c r="E2426" s="5" t="s">
        <v>5450</v>
      </c>
      <c r="F2426" s="5">
        <v>40</v>
      </c>
      <c r="G2426" s="5" t="s">
        <v>53</v>
      </c>
      <c r="H2426" s="5">
        <v>27400</v>
      </c>
      <c r="I2426" s="5" t="s">
        <v>3569</v>
      </c>
      <c r="J2426" s="5" t="s">
        <v>15461</v>
      </c>
      <c r="K2426" s="5" t="s">
        <v>22972</v>
      </c>
      <c r="L2426" s="5" t="s">
        <v>24645</v>
      </c>
      <c r="M2426" s="5">
        <v>26803241</v>
      </c>
      <c r="N2426" s="5">
        <v>26601570</v>
      </c>
      <c r="O2426" s="6">
        <v>46057.616226851853</v>
      </c>
      <c r="P2426" s="4" t="s">
        <v>10798</v>
      </c>
      <c r="Q2426" s="5" t="s">
        <v>7613</v>
      </c>
      <c r="R2426" s="5">
        <v>1070754171</v>
      </c>
      <c r="S2426" s="5" t="s">
        <v>15462</v>
      </c>
      <c r="T2426" s="4">
        <v>84280533</v>
      </c>
      <c r="U2426" s="4">
        <v>0</v>
      </c>
      <c r="V2426" s="4">
        <v>84280533</v>
      </c>
      <c r="W2426" s="4">
        <v>34957266</v>
      </c>
      <c r="X2426" s="4">
        <v>49323267</v>
      </c>
      <c r="Y2426" s="4">
        <v>49323267</v>
      </c>
    </row>
    <row r="2427" spans="1:25" x14ac:dyDescent="0.2">
      <c r="A2427" s="5" t="s">
        <v>3816</v>
      </c>
      <c r="B2427" s="5" t="s">
        <v>3512</v>
      </c>
      <c r="C2427" s="5" t="s">
        <v>984</v>
      </c>
      <c r="D2427" s="5">
        <v>413</v>
      </c>
      <c r="E2427" s="5" t="s">
        <v>5450</v>
      </c>
      <c r="F2427" s="5">
        <v>40</v>
      </c>
      <c r="G2427" s="5" t="s">
        <v>53</v>
      </c>
      <c r="H2427" s="5">
        <v>27400</v>
      </c>
      <c r="I2427" s="5" t="s">
        <v>3569</v>
      </c>
      <c r="J2427" s="5" t="s">
        <v>18596</v>
      </c>
      <c r="K2427" s="5" t="s">
        <v>22972</v>
      </c>
      <c r="L2427" s="5" t="s">
        <v>24650</v>
      </c>
      <c r="M2427" s="5">
        <v>26804151</v>
      </c>
      <c r="N2427" s="5">
        <v>26601952</v>
      </c>
      <c r="O2427" s="6">
        <v>46210.444143518522</v>
      </c>
      <c r="P2427" s="4" t="s">
        <v>4884</v>
      </c>
      <c r="Q2427" s="5" t="s">
        <v>18597</v>
      </c>
      <c r="R2427" s="5">
        <v>1030683862</v>
      </c>
      <c r="S2427" s="5" t="s">
        <v>287</v>
      </c>
      <c r="T2427" s="4">
        <v>10000000</v>
      </c>
      <c r="U2427" s="4">
        <v>0</v>
      </c>
      <c r="V2427" s="4">
        <v>10000000</v>
      </c>
      <c r="W2427" s="4">
        <v>0</v>
      </c>
      <c r="X2427" s="4">
        <v>10000000</v>
      </c>
      <c r="Y2427" s="4">
        <v>10000000</v>
      </c>
    </row>
    <row r="2428" spans="1:25" x14ac:dyDescent="0.2">
      <c r="A2428" s="5" t="s">
        <v>3816</v>
      </c>
      <c r="B2428" s="5" t="s">
        <v>3512</v>
      </c>
      <c r="C2428" s="5" t="s">
        <v>984</v>
      </c>
      <c r="D2428" s="5">
        <v>413</v>
      </c>
      <c r="E2428" s="5" t="s">
        <v>5450</v>
      </c>
      <c r="F2428" s="5">
        <v>40</v>
      </c>
      <c r="G2428" s="5" t="s">
        <v>53</v>
      </c>
      <c r="H2428" s="5">
        <v>27400</v>
      </c>
      <c r="I2428" s="5" t="s">
        <v>3569</v>
      </c>
      <c r="J2428" s="5" t="s">
        <v>18598</v>
      </c>
      <c r="K2428" s="5" t="s">
        <v>22972</v>
      </c>
      <c r="L2428" s="5" t="s">
        <v>24651</v>
      </c>
      <c r="M2428" s="5">
        <v>26804170</v>
      </c>
      <c r="N2428" s="5">
        <v>26601952</v>
      </c>
      <c r="O2428" s="6">
        <v>46210.499108796299</v>
      </c>
      <c r="P2428" s="4" t="s">
        <v>4884</v>
      </c>
      <c r="Q2428" s="5" t="s">
        <v>18599</v>
      </c>
      <c r="R2428" s="5">
        <v>1077147109</v>
      </c>
      <c r="S2428" s="5" t="s">
        <v>169</v>
      </c>
      <c r="T2428" s="4">
        <v>10390000</v>
      </c>
      <c r="U2428" s="4">
        <v>0</v>
      </c>
      <c r="V2428" s="4">
        <v>10390000</v>
      </c>
      <c r="W2428" s="4">
        <v>10390000</v>
      </c>
      <c r="X2428" s="4">
        <v>0</v>
      </c>
      <c r="Y2428" s="4">
        <v>0</v>
      </c>
    </row>
    <row r="2429" spans="1:25" x14ac:dyDescent="0.2">
      <c r="A2429" s="5" t="s">
        <v>3816</v>
      </c>
      <c r="B2429" s="5" t="s">
        <v>3512</v>
      </c>
      <c r="C2429" s="5" t="s">
        <v>984</v>
      </c>
      <c r="D2429" s="5">
        <v>413</v>
      </c>
      <c r="E2429" s="5" t="s">
        <v>5450</v>
      </c>
      <c r="F2429" s="5">
        <v>40</v>
      </c>
      <c r="G2429" s="5" t="s">
        <v>53</v>
      </c>
      <c r="H2429" s="5">
        <v>27400</v>
      </c>
      <c r="I2429" s="5" t="s">
        <v>3569</v>
      </c>
      <c r="J2429" s="5" t="s">
        <v>18600</v>
      </c>
      <c r="K2429" s="5" t="s">
        <v>22972</v>
      </c>
      <c r="L2429" s="5" t="s">
        <v>24652</v>
      </c>
      <c r="M2429" s="5">
        <v>26804174</v>
      </c>
      <c r="N2429" s="5">
        <v>26601952</v>
      </c>
      <c r="O2429" s="6">
        <v>46210.509583333333</v>
      </c>
      <c r="P2429" s="4" t="s">
        <v>4884</v>
      </c>
      <c r="Q2429" s="5" t="s">
        <v>18601</v>
      </c>
      <c r="R2429" s="5">
        <v>52272287</v>
      </c>
      <c r="S2429" s="5" t="s">
        <v>421</v>
      </c>
      <c r="T2429" s="4">
        <v>9000000</v>
      </c>
      <c r="U2429" s="4">
        <v>0</v>
      </c>
      <c r="V2429" s="4">
        <v>9000000</v>
      </c>
      <c r="W2429" s="4">
        <v>1800000</v>
      </c>
      <c r="X2429" s="4">
        <v>7200000</v>
      </c>
      <c r="Y2429" s="4">
        <v>7200000</v>
      </c>
    </row>
    <row r="2430" spans="1:25" x14ac:dyDescent="0.2">
      <c r="A2430" s="5" t="s">
        <v>3816</v>
      </c>
      <c r="B2430" s="5" t="s">
        <v>3512</v>
      </c>
      <c r="C2430" s="5" t="s">
        <v>984</v>
      </c>
      <c r="D2430" s="5">
        <v>413</v>
      </c>
      <c r="E2430" s="5" t="s">
        <v>5450</v>
      </c>
      <c r="F2430" s="5">
        <v>40</v>
      </c>
      <c r="G2430" s="5" t="s">
        <v>53</v>
      </c>
      <c r="H2430" s="5">
        <v>27400</v>
      </c>
      <c r="I2430" s="5" t="s">
        <v>3569</v>
      </c>
      <c r="J2430" s="5" t="s">
        <v>18612</v>
      </c>
      <c r="K2430" s="5" t="s">
        <v>22972</v>
      </c>
      <c r="L2430" s="5" t="s">
        <v>24653</v>
      </c>
      <c r="M2430" s="5">
        <v>26804210</v>
      </c>
      <c r="N2430" s="5">
        <v>26601952</v>
      </c>
      <c r="O2430" s="6">
        <v>46210.807592592595</v>
      </c>
      <c r="P2430" s="4" t="s">
        <v>3000</v>
      </c>
      <c r="Q2430" s="5" t="s">
        <v>18613</v>
      </c>
      <c r="R2430" s="5">
        <v>1069748141</v>
      </c>
      <c r="S2430" s="5" t="s">
        <v>2091</v>
      </c>
      <c r="T2430" s="4">
        <v>38400000</v>
      </c>
      <c r="U2430" s="4">
        <v>0</v>
      </c>
      <c r="V2430" s="4">
        <v>38400000</v>
      </c>
      <c r="W2430" s="4">
        <v>20693333</v>
      </c>
      <c r="X2430" s="4">
        <v>17706667</v>
      </c>
      <c r="Y2430" s="4">
        <v>17706667</v>
      </c>
    </row>
    <row r="2431" spans="1:25" x14ac:dyDescent="0.2">
      <c r="A2431" s="5" t="s">
        <v>3816</v>
      </c>
      <c r="B2431" s="5" t="s">
        <v>3512</v>
      </c>
      <c r="C2431" s="5" t="s">
        <v>984</v>
      </c>
      <c r="D2431" s="5">
        <v>413</v>
      </c>
      <c r="E2431" s="5" t="s">
        <v>5450</v>
      </c>
      <c r="F2431" s="5">
        <v>40</v>
      </c>
      <c r="G2431" s="5" t="s">
        <v>53</v>
      </c>
      <c r="H2431" s="5">
        <v>27400</v>
      </c>
      <c r="I2431" s="5" t="s">
        <v>3569</v>
      </c>
      <c r="J2431" s="5" t="s">
        <v>18604</v>
      </c>
      <c r="K2431" s="5" t="s">
        <v>22972</v>
      </c>
      <c r="L2431" s="5" t="s">
        <v>24661</v>
      </c>
      <c r="M2431" s="5">
        <v>26804342</v>
      </c>
      <c r="N2431" s="5">
        <v>26601952</v>
      </c>
      <c r="O2431" s="6">
        <v>46212.518495370372</v>
      </c>
      <c r="P2431" s="4" t="s">
        <v>4489</v>
      </c>
      <c r="Q2431" s="5" t="s">
        <v>18605</v>
      </c>
      <c r="R2431" s="5">
        <v>1032477897</v>
      </c>
      <c r="S2431" s="5" t="s">
        <v>22495</v>
      </c>
      <c r="T2431" s="4">
        <v>8400000</v>
      </c>
      <c r="U2431" s="4">
        <v>0</v>
      </c>
      <c r="V2431" s="4">
        <v>8400000</v>
      </c>
      <c r="W2431" s="4">
        <v>0</v>
      </c>
      <c r="X2431" s="4">
        <v>8400000</v>
      </c>
      <c r="Y2431" s="4">
        <v>8400000</v>
      </c>
    </row>
    <row r="2432" spans="1:25" x14ac:dyDescent="0.2">
      <c r="A2432" s="5" t="s">
        <v>3816</v>
      </c>
      <c r="B2432" s="5" t="s">
        <v>3512</v>
      </c>
      <c r="C2432" s="5" t="s">
        <v>984</v>
      </c>
      <c r="D2432" s="5">
        <v>413</v>
      </c>
      <c r="E2432" s="5" t="s">
        <v>5450</v>
      </c>
      <c r="F2432" s="5">
        <v>40</v>
      </c>
      <c r="G2432" s="5" t="s">
        <v>53</v>
      </c>
      <c r="H2432" s="5">
        <v>27400</v>
      </c>
      <c r="I2432" s="5" t="s">
        <v>3569</v>
      </c>
      <c r="J2432" s="5" t="s">
        <v>18606</v>
      </c>
      <c r="K2432" s="5" t="s">
        <v>22972</v>
      </c>
      <c r="L2432" s="5" t="s">
        <v>24662</v>
      </c>
      <c r="M2432" s="5">
        <v>26804382</v>
      </c>
      <c r="N2432" s="5">
        <v>26601952</v>
      </c>
      <c r="O2432" s="6">
        <v>46212.880428240744</v>
      </c>
      <c r="P2432" s="4" t="s">
        <v>4489</v>
      </c>
      <c r="Q2432" s="5" t="s">
        <v>18607</v>
      </c>
      <c r="R2432" s="5">
        <v>1076655470</v>
      </c>
      <c r="S2432" s="5" t="s">
        <v>170</v>
      </c>
      <c r="T2432" s="4">
        <v>10390000</v>
      </c>
      <c r="U2432" s="4">
        <v>0</v>
      </c>
      <c r="V2432" s="4">
        <v>10390000</v>
      </c>
      <c r="W2432" s="4">
        <v>10390000</v>
      </c>
      <c r="X2432" s="4">
        <v>0</v>
      </c>
      <c r="Y2432" s="4">
        <v>0</v>
      </c>
    </row>
    <row r="2433" spans="1:25" x14ac:dyDescent="0.2">
      <c r="A2433" s="5" t="s">
        <v>3816</v>
      </c>
      <c r="B2433" s="5" t="s">
        <v>3512</v>
      </c>
      <c r="C2433" s="5" t="s">
        <v>984</v>
      </c>
      <c r="D2433" s="5">
        <v>413</v>
      </c>
      <c r="E2433" s="5" t="s">
        <v>5450</v>
      </c>
      <c r="F2433" s="5">
        <v>40</v>
      </c>
      <c r="G2433" s="5" t="s">
        <v>53</v>
      </c>
      <c r="H2433" s="5">
        <v>27400</v>
      </c>
      <c r="I2433" s="5" t="s">
        <v>3569</v>
      </c>
      <c r="J2433" s="5" t="s">
        <v>20230</v>
      </c>
      <c r="K2433" s="5" t="s">
        <v>22972</v>
      </c>
      <c r="L2433" s="5" t="s">
        <v>24679</v>
      </c>
      <c r="M2433" s="5">
        <v>26804704</v>
      </c>
      <c r="N2433" s="5">
        <v>26601952</v>
      </c>
      <c r="O2433" s="6">
        <v>46219.854583333334</v>
      </c>
      <c r="P2433" s="4" t="s">
        <v>4489</v>
      </c>
      <c r="Q2433" s="5" t="s">
        <v>20231</v>
      </c>
      <c r="R2433" s="5">
        <v>79312220</v>
      </c>
      <c r="S2433" s="5" t="s">
        <v>3036</v>
      </c>
      <c r="T2433" s="4">
        <v>4800000</v>
      </c>
      <c r="U2433" s="4">
        <v>0</v>
      </c>
      <c r="V2433" s="4">
        <v>4800000</v>
      </c>
      <c r="W2433" s="4">
        <v>0</v>
      </c>
      <c r="X2433" s="4">
        <v>4800000</v>
      </c>
      <c r="Y2433" s="4">
        <v>0</v>
      </c>
    </row>
    <row r="2434" spans="1:25" x14ac:dyDescent="0.2">
      <c r="A2434" s="5" t="s">
        <v>3816</v>
      </c>
      <c r="B2434" s="5" t="s">
        <v>3512</v>
      </c>
      <c r="C2434" s="5" t="s">
        <v>984</v>
      </c>
      <c r="D2434" s="5">
        <v>413</v>
      </c>
      <c r="E2434" s="5" t="s">
        <v>5450</v>
      </c>
      <c r="F2434" s="5">
        <v>40</v>
      </c>
      <c r="G2434" s="5" t="s">
        <v>53</v>
      </c>
      <c r="H2434" s="5">
        <v>27400</v>
      </c>
      <c r="I2434" s="5" t="s">
        <v>3569</v>
      </c>
      <c r="J2434" s="5" t="s">
        <v>20236</v>
      </c>
      <c r="K2434" s="5" t="s">
        <v>22972</v>
      </c>
      <c r="L2434" s="5" t="s">
        <v>24683</v>
      </c>
      <c r="M2434" s="5">
        <v>26804741</v>
      </c>
      <c r="N2434" s="5">
        <v>26601952</v>
      </c>
      <c r="O2434" s="6">
        <v>46220.258009259262</v>
      </c>
      <c r="P2434" s="4" t="s">
        <v>81</v>
      </c>
      <c r="Q2434" s="5" t="s">
        <v>20237</v>
      </c>
      <c r="R2434" s="5">
        <v>40049014</v>
      </c>
      <c r="S2434" s="5" t="s">
        <v>543</v>
      </c>
      <c r="T2434" s="4">
        <v>15000000</v>
      </c>
      <c r="U2434" s="4">
        <v>0</v>
      </c>
      <c r="V2434" s="4">
        <v>15000000</v>
      </c>
      <c r="W2434" s="4">
        <v>15000000</v>
      </c>
      <c r="X2434" s="4">
        <v>0</v>
      </c>
    </row>
    <row r="2435" spans="1:25" x14ac:dyDescent="0.2">
      <c r="A2435" s="5" t="s">
        <v>3816</v>
      </c>
      <c r="B2435" s="5" t="s">
        <v>3512</v>
      </c>
      <c r="C2435" s="5" t="s">
        <v>984</v>
      </c>
      <c r="D2435" s="5">
        <v>413</v>
      </c>
      <c r="E2435" s="5" t="s">
        <v>5450</v>
      </c>
      <c r="F2435" s="5">
        <v>40</v>
      </c>
      <c r="G2435" s="5" t="s">
        <v>53</v>
      </c>
      <c r="H2435" s="5">
        <v>27400</v>
      </c>
      <c r="I2435" s="5" t="s">
        <v>3569</v>
      </c>
      <c r="J2435" s="5" t="s">
        <v>20248</v>
      </c>
      <c r="K2435" s="5" t="s">
        <v>22972</v>
      </c>
      <c r="L2435" s="5" t="s">
        <v>24699</v>
      </c>
      <c r="M2435" s="5">
        <v>26805007</v>
      </c>
      <c r="N2435" s="5">
        <v>26601952</v>
      </c>
      <c r="O2435" s="6">
        <v>46226.419282407405</v>
      </c>
      <c r="P2435" s="4" t="s">
        <v>81</v>
      </c>
      <c r="Q2435" s="5" t="s">
        <v>20249</v>
      </c>
      <c r="R2435" s="5">
        <v>1069303157</v>
      </c>
      <c r="S2435" s="5" t="s">
        <v>10647</v>
      </c>
      <c r="T2435" s="4">
        <v>37000000</v>
      </c>
      <c r="U2435" s="4">
        <v>0</v>
      </c>
      <c r="V2435" s="4">
        <v>37000000</v>
      </c>
      <c r="W2435" s="4">
        <v>21213333</v>
      </c>
      <c r="X2435" s="4">
        <v>15786667</v>
      </c>
      <c r="Y2435" s="4">
        <v>15786667</v>
      </c>
    </row>
    <row r="2436" spans="1:25" x14ac:dyDescent="0.2">
      <c r="A2436" s="5" t="s">
        <v>3816</v>
      </c>
      <c r="B2436" s="5" t="s">
        <v>3512</v>
      </c>
      <c r="C2436" s="5" t="s">
        <v>984</v>
      </c>
      <c r="D2436" s="5">
        <v>413</v>
      </c>
      <c r="E2436" s="5" t="s">
        <v>5450</v>
      </c>
      <c r="F2436" s="5">
        <v>40</v>
      </c>
      <c r="G2436" s="5" t="s">
        <v>53</v>
      </c>
      <c r="H2436" s="5">
        <v>27400</v>
      </c>
      <c r="I2436" s="5" t="s">
        <v>3569</v>
      </c>
      <c r="J2436" s="5" t="s">
        <v>20250</v>
      </c>
      <c r="K2436" s="5" t="s">
        <v>22972</v>
      </c>
      <c r="L2436" s="5" t="s">
        <v>24725</v>
      </c>
      <c r="M2436" s="5">
        <v>26805366</v>
      </c>
      <c r="N2436" s="5">
        <v>26601952</v>
      </c>
      <c r="O2436" s="6">
        <v>46231.5393287037</v>
      </c>
      <c r="P2436" s="4" t="s">
        <v>81</v>
      </c>
      <c r="Q2436" s="5" t="s">
        <v>20251</v>
      </c>
      <c r="R2436" s="5">
        <v>1020815086</v>
      </c>
      <c r="S2436" s="5" t="s">
        <v>2251</v>
      </c>
      <c r="T2436" s="4">
        <v>36500000</v>
      </c>
      <c r="U2436" s="4">
        <v>0</v>
      </c>
      <c r="V2436" s="4">
        <v>36500000</v>
      </c>
      <c r="W2436" s="4">
        <v>28713333</v>
      </c>
      <c r="X2436" s="4">
        <v>7786667</v>
      </c>
      <c r="Y2436" s="4">
        <v>7786667</v>
      </c>
    </row>
    <row r="2437" spans="1:25" x14ac:dyDescent="0.2">
      <c r="A2437" s="5" t="s">
        <v>3816</v>
      </c>
      <c r="B2437" s="5" t="s">
        <v>3512</v>
      </c>
      <c r="C2437" s="5" t="s">
        <v>5451</v>
      </c>
      <c r="D2437" s="5">
        <v>414</v>
      </c>
      <c r="E2437" s="5" t="s">
        <v>5452</v>
      </c>
      <c r="F2437" s="5">
        <v>40</v>
      </c>
      <c r="G2437" s="5" t="s">
        <v>53</v>
      </c>
      <c r="H2437" s="5">
        <v>27400</v>
      </c>
      <c r="I2437" s="5" t="s">
        <v>3569</v>
      </c>
      <c r="J2437" s="5" t="s">
        <v>20252</v>
      </c>
      <c r="K2437" s="5" t="s">
        <v>22972</v>
      </c>
      <c r="L2437" s="5" t="s">
        <v>24705</v>
      </c>
      <c r="M2437" s="5">
        <v>26805078</v>
      </c>
      <c r="N2437" s="5">
        <v>26601952</v>
      </c>
      <c r="O2437" s="6">
        <v>46226.735717592594</v>
      </c>
      <c r="P2437" s="4" t="s">
        <v>81</v>
      </c>
      <c r="Q2437" s="5" t="s">
        <v>20251</v>
      </c>
      <c r="R2437" s="5">
        <v>1077146642</v>
      </c>
      <c r="S2437" s="5" t="s">
        <v>2101</v>
      </c>
      <c r="T2437" s="4">
        <v>32000000</v>
      </c>
      <c r="U2437" s="4">
        <v>0</v>
      </c>
      <c r="V2437" s="4">
        <v>32000000</v>
      </c>
      <c r="W2437" s="4">
        <v>17706667</v>
      </c>
      <c r="X2437" s="4">
        <v>14293333</v>
      </c>
      <c r="Y2437" s="4">
        <v>7893333</v>
      </c>
    </row>
    <row r="2438" spans="1:25" x14ac:dyDescent="0.2">
      <c r="A2438" s="5" t="s">
        <v>3816</v>
      </c>
      <c r="B2438" s="5" t="s">
        <v>3512</v>
      </c>
      <c r="C2438" s="5" t="s">
        <v>5451</v>
      </c>
      <c r="D2438" s="5">
        <v>414</v>
      </c>
      <c r="E2438" s="5" t="s">
        <v>5452</v>
      </c>
      <c r="F2438" s="5">
        <v>40</v>
      </c>
      <c r="G2438" s="5" t="s">
        <v>53</v>
      </c>
      <c r="H2438" s="5">
        <v>27400</v>
      </c>
      <c r="I2438" s="5" t="s">
        <v>3569</v>
      </c>
      <c r="J2438" s="5" t="s">
        <v>20253</v>
      </c>
      <c r="K2438" s="5" t="s">
        <v>22972</v>
      </c>
      <c r="L2438" s="5" t="s">
        <v>24708</v>
      </c>
      <c r="M2438" s="5">
        <v>26805131</v>
      </c>
      <c r="N2438" s="5">
        <v>26601952</v>
      </c>
      <c r="O2438" s="6">
        <v>46227.315729166665</v>
      </c>
      <c r="P2438" s="4" t="s">
        <v>81</v>
      </c>
      <c r="Q2438" s="5" t="s">
        <v>20254</v>
      </c>
      <c r="R2438" s="5">
        <v>1075683375</v>
      </c>
      <c r="S2438" s="5" t="s">
        <v>10655</v>
      </c>
      <c r="T2438" s="4">
        <v>35000000</v>
      </c>
      <c r="U2438" s="4">
        <v>0</v>
      </c>
      <c r="V2438" s="4">
        <v>35000000</v>
      </c>
      <c r="W2438" s="4">
        <v>19366667</v>
      </c>
      <c r="X2438" s="4">
        <v>15633333</v>
      </c>
      <c r="Y2438" s="4">
        <v>15633333</v>
      </c>
    </row>
    <row r="2439" spans="1:25" x14ac:dyDescent="0.2">
      <c r="A2439" s="5" t="s">
        <v>3816</v>
      </c>
      <c r="B2439" s="5" t="s">
        <v>3512</v>
      </c>
      <c r="C2439" s="5" t="s">
        <v>5451</v>
      </c>
      <c r="D2439" s="5">
        <v>414</v>
      </c>
      <c r="E2439" s="5" t="s">
        <v>5452</v>
      </c>
      <c r="F2439" s="5">
        <v>40</v>
      </c>
      <c r="G2439" s="5" t="s">
        <v>53</v>
      </c>
      <c r="H2439" s="5">
        <v>27400</v>
      </c>
      <c r="I2439" s="5" t="s">
        <v>3569</v>
      </c>
      <c r="J2439" s="5" t="s">
        <v>20255</v>
      </c>
      <c r="K2439" s="5" t="s">
        <v>22972</v>
      </c>
      <c r="L2439" s="5" t="s">
        <v>24714</v>
      </c>
      <c r="M2439" s="5">
        <v>26805216</v>
      </c>
      <c r="N2439" s="5">
        <v>26601952</v>
      </c>
      <c r="O2439" s="6">
        <v>46230.354502314818</v>
      </c>
      <c r="P2439" s="4" t="s">
        <v>81</v>
      </c>
      <c r="Q2439" s="5" t="s">
        <v>20251</v>
      </c>
      <c r="R2439" s="5">
        <v>1034576227</v>
      </c>
      <c r="S2439" s="5" t="s">
        <v>10761</v>
      </c>
      <c r="T2439" s="4">
        <v>19500000</v>
      </c>
      <c r="U2439" s="4">
        <v>0</v>
      </c>
      <c r="V2439" s="4">
        <v>19500000</v>
      </c>
      <c r="W2439" s="4">
        <v>15340000</v>
      </c>
      <c r="X2439" s="4">
        <v>4160000</v>
      </c>
      <c r="Y2439" s="4">
        <v>4160000</v>
      </c>
    </row>
    <row r="2440" spans="1:25" x14ac:dyDescent="0.2">
      <c r="A2440" s="5" t="s">
        <v>3816</v>
      </c>
      <c r="B2440" s="5" t="s">
        <v>3512</v>
      </c>
      <c r="C2440" s="5" t="s">
        <v>5451</v>
      </c>
      <c r="D2440" s="5">
        <v>414</v>
      </c>
      <c r="E2440" s="5" t="s">
        <v>5452</v>
      </c>
      <c r="F2440" s="5">
        <v>40</v>
      </c>
      <c r="G2440" s="5" t="s">
        <v>53</v>
      </c>
      <c r="H2440" s="5">
        <v>27400</v>
      </c>
      <c r="I2440" s="5" t="s">
        <v>3569</v>
      </c>
      <c r="J2440" s="5" t="s">
        <v>20256</v>
      </c>
      <c r="K2440" s="5" t="s">
        <v>22972</v>
      </c>
      <c r="L2440" s="5" t="s">
        <v>24717</v>
      </c>
      <c r="M2440" s="5">
        <v>26805297</v>
      </c>
      <c r="N2440" s="5">
        <v>26601952</v>
      </c>
      <c r="O2440" s="6">
        <v>46230.692384259259</v>
      </c>
      <c r="P2440" s="4" t="s">
        <v>81</v>
      </c>
      <c r="Q2440" s="5" t="s">
        <v>20257</v>
      </c>
      <c r="R2440" s="5">
        <v>11335142</v>
      </c>
      <c r="S2440" s="5" t="s">
        <v>2257</v>
      </c>
      <c r="T2440" s="4">
        <v>37000000</v>
      </c>
      <c r="U2440" s="4">
        <v>0</v>
      </c>
      <c r="V2440" s="4">
        <v>37000000</v>
      </c>
      <c r="W2440" s="4">
        <v>30093333</v>
      </c>
      <c r="X2440" s="4">
        <v>6906667</v>
      </c>
      <c r="Y2440" s="4">
        <v>6906667</v>
      </c>
    </row>
    <row r="2441" spans="1:25" x14ac:dyDescent="0.2">
      <c r="A2441" s="5" t="s">
        <v>3816</v>
      </c>
      <c r="B2441" s="5" t="s">
        <v>3512</v>
      </c>
      <c r="C2441" s="5" t="s">
        <v>5451</v>
      </c>
      <c r="D2441" s="5">
        <v>414</v>
      </c>
      <c r="E2441" s="5" t="s">
        <v>5452</v>
      </c>
      <c r="F2441" s="5">
        <v>40</v>
      </c>
      <c r="G2441" s="5" t="s">
        <v>53</v>
      </c>
      <c r="H2441" s="5">
        <v>27400</v>
      </c>
      <c r="I2441" s="5" t="s">
        <v>3569</v>
      </c>
      <c r="J2441" s="5" t="s">
        <v>20258</v>
      </c>
      <c r="K2441" s="5" t="s">
        <v>22972</v>
      </c>
      <c r="L2441" s="5" t="s">
        <v>24723</v>
      </c>
      <c r="M2441" s="5">
        <v>26805338</v>
      </c>
      <c r="N2441" s="5">
        <v>26601952</v>
      </c>
      <c r="O2441" s="6">
        <v>46231.435196759259</v>
      </c>
      <c r="P2441" s="4" t="s">
        <v>81</v>
      </c>
      <c r="Q2441" s="5" t="s">
        <v>20251</v>
      </c>
      <c r="R2441" s="5">
        <v>1072447605</v>
      </c>
      <c r="S2441" s="5" t="s">
        <v>2249</v>
      </c>
      <c r="T2441" s="4">
        <v>27500000</v>
      </c>
      <c r="U2441" s="4">
        <v>0</v>
      </c>
      <c r="V2441" s="4">
        <v>27500000</v>
      </c>
      <c r="W2441" s="4">
        <v>16133333</v>
      </c>
      <c r="X2441" s="4">
        <v>11366667</v>
      </c>
      <c r="Y2441" s="4">
        <v>11366667</v>
      </c>
    </row>
    <row r="2442" spans="1:25" x14ac:dyDescent="0.2">
      <c r="A2442" s="5" t="s">
        <v>3816</v>
      </c>
      <c r="B2442" s="5" t="s">
        <v>3512</v>
      </c>
      <c r="C2442" s="5" t="s">
        <v>5451</v>
      </c>
      <c r="D2442" s="5">
        <v>414</v>
      </c>
      <c r="E2442" s="5" t="s">
        <v>5452</v>
      </c>
      <c r="F2442" s="5">
        <v>40</v>
      </c>
      <c r="G2442" s="5" t="s">
        <v>53</v>
      </c>
      <c r="H2442" s="5">
        <v>27400</v>
      </c>
      <c r="I2442" s="5" t="s">
        <v>3569</v>
      </c>
      <c r="J2442" s="5" t="s">
        <v>21796</v>
      </c>
      <c r="K2442" s="5" t="s">
        <v>22972</v>
      </c>
      <c r="L2442" s="5" t="s">
        <v>24738</v>
      </c>
      <c r="M2442" s="5">
        <v>26805714</v>
      </c>
      <c r="N2442" s="5">
        <v>26601952</v>
      </c>
      <c r="O2442" s="6">
        <v>46237.53292824074</v>
      </c>
      <c r="P2442" s="4" t="s">
        <v>81</v>
      </c>
      <c r="Q2442" s="5" t="s">
        <v>20251</v>
      </c>
      <c r="R2442" s="5">
        <v>1049647449</v>
      </c>
      <c r="S2442" s="5" t="s">
        <v>2099</v>
      </c>
      <c r="T2442" s="4">
        <v>37000000</v>
      </c>
      <c r="U2442" s="4">
        <v>0</v>
      </c>
      <c r="V2442" s="4">
        <v>37000000</v>
      </c>
      <c r="W2442" s="4">
        <v>22693333</v>
      </c>
      <c r="X2442" s="4">
        <v>14306667</v>
      </c>
      <c r="Y2442" s="4">
        <v>14306667</v>
      </c>
    </row>
    <row r="2443" spans="1:25" x14ac:dyDescent="0.2">
      <c r="A2443" s="5" t="s">
        <v>3816</v>
      </c>
      <c r="B2443" s="5" t="s">
        <v>3512</v>
      </c>
      <c r="C2443" s="5" t="s">
        <v>5451</v>
      </c>
      <c r="D2443" s="5">
        <v>414</v>
      </c>
      <c r="E2443" s="5" t="s">
        <v>5452</v>
      </c>
      <c r="F2443" s="5">
        <v>40</v>
      </c>
      <c r="G2443" s="5" t="s">
        <v>53</v>
      </c>
      <c r="H2443" s="5">
        <v>27400</v>
      </c>
      <c r="I2443" s="5" t="s">
        <v>3569</v>
      </c>
      <c r="J2443" s="5" t="s">
        <v>21797</v>
      </c>
      <c r="K2443" s="5" t="s">
        <v>22972</v>
      </c>
      <c r="L2443" s="5" t="s">
        <v>24739</v>
      </c>
      <c r="M2443" s="5">
        <v>26805734</v>
      </c>
      <c r="N2443" s="5">
        <v>26601952</v>
      </c>
      <c r="O2443" s="6">
        <v>46238.603402777779</v>
      </c>
      <c r="P2443" s="4" t="s">
        <v>8589</v>
      </c>
      <c r="Q2443" s="5" t="s">
        <v>20251</v>
      </c>
      <c r="R2443" s="5">
        <v>1077150818</v>
      </c>
      <c r="S2443" s="5" t="s">
        <v>2080</v>
      </c>
      <c r="T2443" s="4">
        <v>32000000</v>
      </c>
      <c r="U2443" s="4">
        <v>0</v>
      </c>
      <c r="V2443" s="4">
        <v>32000000</v>
      </c>
      <c r="W2443" s="4">
        <v>19840000</v>
      </c>
      <c r="X2443" s="4">
        <v>12160000</v>
      </c>
      <c r="Y2443" s="4">
        <v>12160000</v>
      </c>
    </row>
    <row r="2444" spans="1:25" x14ac:dyDescent="0.2">
      <c r="A2444" s="5" t="s">
        <v>3816</v>
      </c>
      <c r="B2444" s="5" t="s">
        <v>3512</v>
      </c>
      <c r="C2444" s="5" t="s">
        <v>5451</v>
      </c>
      <c r="D2444" s="5">
        <v>414</v>
      </c>
      <c r="E2444" s="5" t="s">
        <v>5452</v>
      </c>
      <c r="F2444" s="5">
        <v>40</v>
      </c>
      <c r="G2444" s="5" t="s">
        <v>53</v>
      </c>
      <c r="H2444" s="5">
        <v>27400</v>
      </c>
      <c r="I2444" s="5" t="s">
        <v>3569</v>
      </c>
      <c r="J2444" s="5" t="s">
        <v>21798</v>
      </c>
      <c r="K2444" s="5" t="s">
        <v>22972</v>
      </c>
      <c r="L2444" s="5" t="s">
        <v>24749</v>
      </c>
      <c r="M2444" s="5">
        <v>26805920</v>
      </c>
      <c r="N2444" s="5">
        <v>26601952</v>
      </c>
      <c r="O2444" s="6">
        <v>46240.677673611113</v>
      </c>
      <c r="P2444" s="4" t="s">
        <v>21476</v>
      </c>
      <c r="Q2444" s="5" t="s">
        <v>21799</v>
      </c>
      <c r="R2444" s="5">
        <v>79399648</v>
      </c>
      <c r="S2444" s="5" t="s">
        <v>10672</v>
      </c>
      <c r="T2444" s="4">
        <v>40000000</v>
      </c>
      <c r="U2444" s="4">
        <v>0</v>
      </c>
      <c r="V2444" s="4">
        <v>40000000</v>
      </c>
      <c r="W2444" s="4">
        <v>27466667</v>
      </c>
      <c r="X2444" s="4">
        <v>12533333</v>
      </c>
      <c r="Y2444" s="4">
        <v>4533333</v>
      </c>
    </row>
    <row r="2445" spans="1:25" x14ac:dyDescent="0.2">
      <c r="A2445" s="5" t="s">
        <v>3816</v>
      </c>
      <c r="B2445" s="5" t="s">
        <v>3512</v>
      </c>
      <c r="C2445" s="5" t="s">
        <v>5451</v>
      </c>
      <c r="D2445" s="5">
        <v>414</v>
      </c>
      <c r="E2445" s="5" t="s">
        <v>5452</v>
      </c>
      <c r="F2445" s="5">
        <v>40</v>
      </c>
      <c r="G2445" s="5" t="s">
        <v>53</v>
      </c>
      <c r="H2445" s="5">
        <v>27400</v>
      </c>
      <c r="I2445" s="5" t="s">
        <v>3569</v>
      </c>
      <c r="J2445" s="5" t="s">
        <v>22502</v>
      </c>
      <c r="K2445" s="5" t="s">
        <v>22972</v>
      </c>
      <c r="L2445" s="5" t="s">
        <v>24767</v>
      </c>
      <c r="M2445" s="5">
        <v>26806209</v>
      </c>
      <c r="N2445" s="5">
        <v>26601952</v>
      </c>
      <c r="O2445" s="6">
        <v>46252.542164351849</v>
      </c>
      <c r="P2445" s="4" t="s">
        <v>21485</v>
      </c>
      <c r="Q2445" s="5" t="s">
        <v>22503</v>
      </c>
      <c r="R2445" s="5">
        <v>1051185664</v>
      </c>
      <c r="S2445" s="5" t="s">
        <v>10619</v>
      </c>
      <c r="T2445" s="4">
        <v>37000000</v>
      </c>
      <c r="U2445" s="4">
        <v>0</v>
      </c>
      <c r="V2445" s="4">
        <v>37000000</v>
      </c>
      <c r="W2445" s="4">
        <v>34040000</v>
      </c>
      <c r="X2445" s="4">
        <v>2960000</v>
      </c>
      <c r="Y2445" s="4">
        <v>2960000</v>
      </c>
    </row>
    <row r="2446" spans="1:25" x14ac:dyDescent="0.2">
      <c r="A2446" s="5" t="s">
        <v>3816</v>
      </c>
      <c r="B2446" s="5" t="s">
        <v>3512</v>
      </c>
      <c r="C2446" s="5" t="s">
        <v>5451</v>
      </c>
      <c r="D2446" s="5">
        <v>414</v>
      </c>
      <c r="E2446" s="5" t="s">
        <v>5452</v>
      </c>
      <c r="F2446" s="5">
        <v>40</v>
      </c>
      <c r="G2446" s="5" t="s">
        <v>53</v>
      </c>
      <c r="H2446" s="5">
        <v>27400</v>
      </c>
      <c r="I2446" s="5" t="s">
        <v>3569</v>
      </c>
      <c r="J2446" s="5" t="s">
        <v>24788</v>
      </c>
      <c r="K2446" s="5" t="s">
        <v>22972</v>
      </c>
      <c r="L2446" s="5" t="s">
        <v>24789</v>
      </c>
      <c r="M2446" s="5">
        <v>26806446</v>
      </c>
      <c r="N2446" s="5">
        <v>26601952</v>
      </c>
      <c r="O2446" s="6">
        <v>46267.489560185182</v>
      </c>
      <c r="P2446" s="4" t="s">
        <v>94</v>
      </c>
      <c r="Q2446" s="5" t="s">
        <v>20251</v>
      </c>
      <c r="R2446" s="5">
        <v>1076669620</v>
      </c>
      <c r="S2446" s="5" t="s">
        <v>24790</v>
      </c>
      <c r="T2446" s="4">
        <v>31200000</v>
      </c>
      <c r="U2446" s="4">
        <v>0</v>
      </c>
      <c r="V2446" s="4">
        <v>31200000</v>
      </c>
      <c r="W2446" s="4">
        <v>31200000</v>
      </c>
      <c r="X2446" s="4">
        <v>0</v>
      </c>
    </row>
    <row r="2447" spans="1:25" x14ac:dyDescent="0.2">
      <c r="A2447" s="5" t="s">
        <v>3816</v>
      </c>
      <c r="B2447" s="5" t="s">
        <v>3512</v>
      </c>
      <c r="C2447" s="5" t="s">
        <v>5451</v>
      </c>
      <c r="D2447" s="5">
        <v>414</v>
      </c>
      <c r="E2447" s="5" t="s">
        <v>5452</v>
      </c>
      <c r="F2447" s="5">
        <v>40</v>
      </c>
      <c r="G2447" s="5" t="s">
        <v>53</v>
      </c>
      <c r="H2447" s="5">
        <v>27400</v>
      </c>
      <c r="I2447" s="5" t="s">
        <v>3569</v>
      </c>
      <c r="J2447" s="5" t="s">
        <v>24791</v>
      </c>
      <c r="K2447" s="5" t="s">
        <v>22972</v>
      </c>
      <c r="L2447" s="5" t="s">
        <v>24792</v>
      </c>
      <c r="M2447" s="5">
        <v>26806450</v>
      </c>
      <c r="N2447" s="5">
        <v>26601952</v>
      </c>
      <c r="O2447" s="6">
        <v>46267.555914351855</v>
      </c>
      <c r="P2447" s="4" t="s">
        <v>16161</v>
      </c>
      <c r="Q2447" s="5" t="s">
        <v>22503</v>
      </c>
      <c r="R2447" s="5">
        <v>52778204</v>
      </c>
      <c r="S2447" s="5" t="s">
        <v>10664</v>
      </c>
      <c r="T2447" s="4">
        <v>29600000</v>
      </c>
      <c r="U2447" s="4">
        <v>0</v>
      </c>
      <c r="V2447" s="4">
        <v>29600000</v>
      </c>
      <c r="W2447" s="4">
        <v>22693333</v>
      </c>
      <c r="X2447" s="4">
        <v>6906667</v>
      </c>
      <c r="Y2447" s="4">
        <v>6906667</v>
      </c>
    </row>
    <row r="2448" spans="1:25" x14ac:dyDescent="0.2">
      <c r="A2448" s="5" t="s">
        <v>3816</v>
      </c>
      <c r="B2448" s="5" t="s">
        <v>3512</v>
      </c>
      <c r="C2448" s="5" t="s">
        <v>5451</v>
      </c>
      <c r="D2448" s="5">
        <v>414</v>
      </c>
      <c r="E2448" s="5" t="s">
        <v>5452</v>
      </c>
      <c r="F2448" s="5">
        <v>40</v>
      </c>
      <c r="G2448" s="5" t="s">
        <v>53</v>
      </c>
      <c r="H2448" s="5">
        <v>27400</v>
      </c>
      <c r="I2448" s="5" t="s">
        <v>3569</v>
      </c>
      <c r="J2448" s="5" t="s">
        <v>27680</v>
      </c>
      <c r="K2448" s="5" t="s">
        <v>22972</v>
      </c>
      <c r="L2448" s="5" t="s">
        <v>27681</v>
      </c>
      <c r="M2448" s="5">
        <v>26806636</v>
      </c>
      <c r="N2448" s="5">
        <v>26601952</v>
      </c>
      <c r="O2448" s="6">
        <v>46303.39167824074</v>
      </c>
      <c r="P2448" s="4" t="s">
        <v>27636</v>
      </c>
      <c r="Q2448" s="5" t="s">
        <v>27682</v>
      </c>
      <c r="R2448" s="5">
        <v>79166201</v>
      </c>
      <c r="S2448" s="5" t="s">
        <v>592</v>
      </c>
      <c r="T2448" s="4">
        <v>16500000</v>
      </c>
      <c r="U2448" s="4">
        <v>0</v>
      </c>
      <c r="V2448" s="4">
        <v>16500000</v>
      </c>
      <c r="W2448" s="4">
        <v>16500000</v>
      </c>
      <c r="X2448" s="4">
        <v>0</v>
      </c>
    </row>
    <row r="2449" spans="1:25" x14ac:dyDescent="0.2">
      <c r="A2449" s="5" t="s">
        <v>3816</v>
      </c>
      <c r="B2449" s="5" t="s">
        <v>3512</v>
      </c>
      <c r="C2449" s="5" t="s">
        <v>850</v>
      </c>
      <c r="D2449" s="5">
        <v>415</v>
      </c>
      <c r="E2449" s="5" t="s">
        <v>5453</v>
      </c>
      <c r="F2449" s="5">
        <v>60</v>
      </c>
      <c r="G2449" s="5" t="s">
        <v>37</v>
      </c>
      <c r="H2449" s="5">
        <v>10017</v>
      </c>
      <c r="I2449" s="5" t="s">
        <v>3549</v>
      </c>
      <c r="J2449" s="5" t="s">
        <v>5859</v>
      </c>
      <c r="K2449" s="5" t="s">
        <v>76</v>
      </c>
      <c r="L2449" s="5" t="s">
        <v>3738</v>
      </c>
      <c r="M2449" s="5">
        <v>26801113</v>
      </c>
      <c r="N2449" s="5">
        <v>26601123</v>
      </c>
      <c r="O2449" s="6">
        <v>46024</v>
      </c>
      <c r="P2449" s="4" t="s">
        <v>231</v>
      </c>
      <c r="Q2449" s="5" t="s">
        <v>3739</v>
      </c>
      <c r="R2449" s="5">
        <v>811043476</v>
      </c>
      <c r="S2449" s="5" t="s">
        <v>1143</v>
      </c>
      <c r="T2449" s="4">
        <v>3800000000</v>
      </c>
      <c r="U2449" s="4">
        <v>0</v>
      </c>
      <c r="V2449" s="4">
        <v>3800000000</v>
      </c>
      <c r="W2449" s="4">
        <v>3800000000</v>
      </c>
      <c r="X2449" s="4">
        <v>0</v>
      </c>
    </row>
    <row r="2450" spans="1:25" x14ac:dyDescent="0.2">
      <c r="A2450" s="5" t="s">
        <v>3816</v>
      </c>
      <c r="B2450" s="5" t="s">
        <v>3512</v>
      </c>
      <c r="C2450" s="5" t="s">
        <v>17847</v>
      </c>
      <c r="D2450" s="5">
        <v>954</v>
      </c>
      <c r="E2450" s="5" t="s">
        <v>17848</v>
      </c>
      <c r="F2450" s="5">
        <v>72</v>
      </c>
      <c r="G2450" s="5" t="s">
        <v>207</v>
      </c>
      <c r="H2450" s="5">
        <v>27400</v>
      </c>
      <c r="I2450" s="5" t="s">
        <v>3569</v>
      </c>
      <c r="J2450" s="5" t="s">
        <v>18594</v>
      </c>
      <c r="K2450" s="5" t="s">
        <v>221</v>
      </c>
      <c r="L2450" s="5" t="s">
        <v>1190</v>
      </c>
      <c r="M2450" s="5">
        <v>26803914</v>
      </c>
      <c r="N2450" s="5">
        <v>26601966</v>
      </c>
      <c r="O2450" s="6">
        <v>46204.663449074076</v>
      </c>
      <c r="P2450" s="4" t="s">
        <v>135</v>
      </c>
      <c r="Q2450" s="5" t="s">
        <v>18595</v>
      </c>
      <c r="R2450" s="5">
        <v>900695347</v>
      </c>
      <c r="S2450" s="5" t="s">
        <v>3136</v>
      </c>
      <c r="T2450" s="4">
        <v>1801120481</v>
      </c>
      <c r="U2450" s="4">
        <v>0</v>
      </c>
      <c r="V2450" s="4">
        <v>1801120481</v>
      </c>
      <c r="W2450" s="4">
        <v>1801120481</v>
      </c>
      <c r="X2450" s="4">
        <v>0</v>
      </c>
      <c r="Y2450" s="4">
        <v>0</v>
      </c>
    </row>
    <row r="2451" spans="1:25" x14ac:dyDescent="0.2">
      <c r="A2451" s="5" t="s">
        <v>3816</v>
      </c>
      <c r="B2451" s="5" t="s">
        <v>3512</v>
      </c>
      <c r="C2451" s="5" t="s">
        <v>1436</v>
      </c>
      <c r="D2451" s="5">
        <v>537</v>
      </c>
      <c r="E2451" s="5" t="s">
        <v>5581</v>
      </c>
      <c r="F2451" s="5">
        <v>10</v>
      </c>
      <c r="G2451" s="5" t="s">
        <v>32</v>
      </c>
      <c r="H2451" s="5">
        <v>10017</v>
      </c>
      <c r="I2451" s="5" t="s">
        <v>3549</v>
      </c>
      <c r="J2451" s="5" t="s">
        <v>5880</v>
      </c>
      <c r="K2451" s="5" t="s">
        <v>75</v>
      </c>
      <c r="L2451" s="5" t="s">
        <v>2116</v>
      </c>
      <c r="M2451" s="5">
        <v>26801316</v>
      </c>
      <c r="N2451" s="5">
        <v>26601326</v>
      </c>
      <c r="O2451" s="6">
        <v>46024</v>
      </c>
      <c r="P2451" s="4" t="s">
        <v>3054</v>
      </c>
      <c r="Q2451" s="5" t="s">
        <v>7557</v>
      </c>
      <c r="R2451" s="5">
        <v>80427080</v>
      </c>
      <c r="S2451" s="5" t="s">
        <v>1093</v>
      </c>
      <c r="T2451" s="4">
        <v>52333333</v>
      </c>
      <c r="U2451" s="4">
        <v>0</v>
      </c>
      <c r="V2451" s="4">
        <v>52333333</v>
      </c>
      <c r="W2451" s="4">
        <v>0</v>
      </c>
      <c r="X2451" s="4">
        <v>52333333</v>
      </c>
      <c r="Y2451" s="4">
        <v>52333333</v>
      </c>
    </row>
    <row r="2452" spans="1:25" x14ac:dyDescent="0.2">
      <c r="A2452" s="5" t="s">
        <v>3816</v>
      </c>
      <c r="B2452" s="5" t="s">
        <v>3512</v>
      </c>
      <c r="C2452" s="5" t="s">
        <v>1436</v>
      </c>
      <c r="D2452" s="5">
        <v>537</v>
      </c>
      <c r="E2452" s="5" t="s">
        <v>5581</v>
      </c>
      <c r="F2452" s="5">
        <v>10</v>
      </c>
      <c r="G2452" s="5" t="s">
        <v>32</v>
      </c>
      <c r="H2452" s="5">
        <v>10017</v>
      </c>
      <c r="I2452" s="5" t="s">
        <v>3549</v>
      </c>
      <c r="J2452" s="5" t="s">
        <v>5886</v>
      </c>
      <c r="K2452" s="5" t="s">
        <v>75</v>
      </c>
      <c r="L2452" s="5" t="s">
        <v>7563</v>
      </c>
      <c r="M2452" s="5">
        <v>26801368</v>
      </c>
      <c r="N2452" s="5">
        <v>26601378</v>
      </c>
      <c r="O2452" s="6">
        <v>46024</v>
      </c>
      <c r="P2452" s="4" t="s">
        <v>2943</v>
      </c>
      <c r="Q2452" s="5" t="s">
        <v>7564</v>
      </c>
      <c r="R2452" s="5">
        <v>11211020</v>
      </c>
      <c r="S2452" s="5" t="s">
        <v>3142</v>
      </c>
      <c r="T2452" s="4">
        <v>25200000</v>
      </c>
      <c r="U2452" s="4">
        <v>0</v>
      </c>
      <c r="V2452" s="4">
        <v>25200000</v>
      </c>
      <c r="W2452" s="4">
        <v>140000</v>
      </c>
      <c r="X2452" s="4">
        <v>25060000</v>
      </c>
      <c r="Y2452" s="4">
        <v>25060000</v>
      </c>
    </row>
    <row r="2453" spans="1:25" x14ac:dyDescent="0.2">
      <c r="A2453" s="5" t="s">
        <v>3816</v>
      </c>
      <c r="B2453" s="5" t="s">
        <v>3512</v>
      </c>
      <c r="C2453" s="5" t="s">
        <v>1436</v>
      </c>
      <c r="D2453" s="5">
        <v>537</v>
      </c>
      <c r="E2453" s="5" t="s">
        <v>5581</v>
      </c>
      <c r="F2453" s="5">
        <v>10</v>
      </c>
      <c r="G2453" s="5" t="s">
        <v>32</v>
      </c>
      <c r="H2453" s="5">
        <v>27400</v>
      </c>
      <c r="I2453" s="5" t="s">
        <v>3569</v>
      </c>
      <c r="J2453" s="5" t="s">
        <v>7604</v>
      </c>
      <c r="K2453" s="5" t="s">
        <v>22972</v>
      </c>
      <c r="L2453" s="5" t="s">
        <v>24492</v>
      </c>
      <c r="M2453" s="5">
        <v>26801821</v>
      </c>
      <c r="N2453" s="5">
        <v>26601570</v>
      </c>
      <c r="O2453" s="6">
        <v>46037.520046296297</v>
      </c>
      <c r="P2453" s="4" t="s">
        <v>4503</v>
      </c>
      <c r="Q2453" s="5" t="s">
        <v>7605</v>
      </c>
      <c r="R2453" s="5">
        <v>1053588235</v>
      </c>
      <c r="S2453" s="5" t="s">
        <v>2269</v>
      </c>
      <c r="T2453" s="4">
        <v>27520000</v>
      </c>
      <c r="U2453" s="4">
        <v>0</v>
      </c>
      <c r="V2453" s="4">
        <v>27520000</v>
      </c>
      <c r="W2453" s="4">
        <v>1120000</v>
      </c>
      <c r="X2453" s="4">
        <v>26400000</v>
      </c>
      <c r="Y2453" s="4">
        <v>26400000</v>
      </c>
    </row>
    <row r="2454" spans="1:25" x14ac:dyDescent="0.2">
      <c r="A2454" s="5" t="s">
        <v>3816</v>
      </c>
      <c r="B2454" s="5" t="s">
        <v>3512</v>
      </c>
      <c r="C2454" s="5" t="s">
        <v>1436</v>
      </c>
      <c r="D2454" s="5">
        <v>537</v>
      </c>
      <c r="E2454" s="5" t="s">
        <v>5581</v>
      </c>
      <c r="F2454" s="5">
        <v>10</v>
      </c>
      <c r="G2454" s="5" t="s">
        <v>32</v>
      </c>
      <c r="H2454" s="5">
        <v>27400</v>
      </c>
      <c r="I2454" s="5" t="s">
        <v>3569</v>
      </c>
      <c r="J2454" s="5" t="s">
        <v>10481</v>
      </c>
      <c r="K2454" s="5" t="s">
        <v>22972</v>
      </c>
      <c r="L2454" s="5" t="s">
        <v>24520</v>
      </c>
      <c r="M2454" s="5">
        <v>26802113</v>
      </c>
      <c r="N2454" s="5">
        <v>26601570</v>
      </c>
      <c r="O2454" s="6">
        <v>46042.407141203701</v>
      </c>
      <c r="P2454" s="4" t="s">
        <v>7292</v>
      </c>
      <c r="Q2454" s="5" t="s">
        <v>10482</v>
      </c>
      <c r="R2454" s="5">
        <v>1071329046</v>
      </c>
      <c r="S2454" s="5" t="s">
        <v>10483</v>
      </c>
      <c r="T2454" s="4">
        <v>22360000</v>
      </c>
      <c r="U2454" s="4">
        <v>0</v>
      </c>
      <c r="V2454" s="4">
        <v>22360000</v>
      </c>
      <c r="W2454" s="4">
        <v>1820000</v>
      </c>
      <c r="X2454" s="4">
        <v>20540000</v>
      </c>
      <c r="Y2454" s="4">
        <v>20540000</v>
      </c>
    </row>
    <row r="2455" spans="1:25" x14ac:dyDescent="0.2">
      <c r="A2455" s="5" t="s">
        <v>3816</v>
      </c>
      <c r="B2455" s="5" t="s">
        <v>3512</v>
      </c>
      <c r="C2455" s="5" t="s">
        <v>1436</v>
      </c>
      <c r="D2455" s="5">
        <v>537</v>
      </c>
      <c r="E2455" s="5" t="s">
        <v>5581</v>
      </c>
      <c r="F2455" s="5">
        <v>10</v>
      </c>
      <c r="G2455" s="5" t="s">
        <v>32</v>
      </c>
      <c r="H2455" s="5">
        <v>27400</v>
      </c>
      <c r="I2455" s="5" t="s">
        <v>3569</v>
      </c>
      <c r="J2455" s="5" t="s">
        <v>10499</v>
      </c>
      <c r="K2455" s="5" t="s">
        <v>22972</v>
      </c>
      <c r="L2455" s="5" t="s">
        <v>24526</v>
      </c>
      <c r="M2455" s="5">
        <v>26802163</v>
      </c>
      <c r="N2455" s="5">
        <v>26601570</v>
      </c>
      <c r="O2455" s="6">
        <v>46042.62871527778</v>
      </c>
      <c r="P2455" s="4" t="s">
        <v>8647</v>
      </c>
      <c r="Q2455" s="5" t="s">
        <v>10482</v>
      </c>
      <c r="R2455" s="5">
        <v>1071330207</v>
      </c>
      <c r="S2455" s="5" t="s">
        <v>10500</v>
      </c>
      <c r="T2455" s="4">
        <v>27520000</v>
      </c>
      <c r="U2455" s="4">
        <v>0</v>
      </c>
      <c r="V2455" s="4">
        <v>27520000</v>
      </c>
      <c r="W2455" s="4">
        <v>2080000</v>
      </c>
      <c r="X2455" s="4">
        <v>25440000</v>
      </c>
      <c r="Y2455" s="4">
        <v>25440000</v>
      </c>
    </row>
    <row r="2456" spans="1:25" x14ac:dyDescent="0.2">
      <c r="A2456" s="5" t="s">
        <v>3816</v>
      </c>
      <c r="B2456" s="5" t="s">
        <v>3512</v>
      </c>
      <c r="C2456" s="5" t="s">
        <v>1436</v>
      </c>
      <c r="D2456" s="5">
        <v>537</v>
      </c>
      <c r="E2456" s="5" t="s">
        <v>5581</v>
      </c>
      <c r="F2456" s="5">
        <v>10</v>
      </c>
      <c r="G2456" s="5" t="s">
        <v>32</v>
      </c>
      <c r="H2456" s="5">
        <v>27400</v>
      </c>
      <c r="I2456" s="5" t="s">
        <v>3569</v>
      </c>
      <c r="J2456" s="5" t="s">
        <v>10546</v>
      </c>
      <c r="K2456" s="5" t="s">
        <v>22972</v>
      </c>
      <c r="L2456" s="5" t="s">
        <v>24543</v>
      </c>
      <c r="M2456" s="5">
        <v>26802348</v>
      </c>
      <c r="N2456" s="5">
        <v>26601570</v>
      </c>
      <c r="O2456" s="6">
        <v>46045.691377314812</v>
      </c>
      <c r="P2456" s="4" t="s">
        <v>4501</v>
      </c>
      <c r="Q2456" s="5" t="s">
        <v>10482</v>
      </c>
      <c r="R2456" s="5">
        <v>1077087221</v>
      </c>
      <c r="S2456" s="5" t="s">
        <v>10547</v>
      </c>
      <c r="T2456" s="4">
        <v>18748000</v>
      </c>
      <c r="U2456" s="4">
        <v>0</v>
      </c>
      <c r="V2456" s="4">
        <v>18748000</v>
      </c>
      <c r="W2456" s="4">
        <v>1526000</v>
      </c>
      <c r="X2456" s="4">
        <v>17222000</v>
      </c>
      <c r="Y2456" s="4">
        <v>17222000</v>
      </c>
    </row>
    <row r="2457" spans="1:25" x14ac:dyDescent="0.2">
      <c r="A2457" s="5" t="s">
        <v>3816</v>
      </c>
      <c r="B2457" s="5" t="s">
        <v>3512</v>
      </c>
      <c r="C2457" s="5" t="s">
        <v>1436</v>
      </c>
      <c r="D2457" s="5">
        <v>537</v>
      </c>
      <c r="E2457" s="5" t="s">
        <v>5581</v>
      </c>
      <c r="F2457" s="5">
        <v>10</v>
      </c>
      <c r="G2457" s="5" t="s">
        <v>32</v>
      </c>
      <c r="H2457" s="5">
        <v>27400</v>
      </c>
      <c r="I2457" s="5" t="s">
        <v>3569</v>
      </c>
      <c r="J2457" s="5" t="s">
        <v>10581</v>
      </c>
      <c r="K2457" s="5" t="s">
        <v>22972</v>
      </c>
      <c r="L2457" s="5" t="s">
        <v>24556</v>
      </c>
      <c r="M2457" s="5">
        <v>26802451</v>
      </c>
      <c r="N2457" s="5">
        <v>26601570</v>
      </c>
      <c r="O2457" s="6">
        <v>46048.470543981479</v>
      </c>
      <c r="P2457" s="4" t="s">
        <v>4508</v>
      </c>
      <c r="Q2457" s="5" t="s">
        <v>10582</v>
      </c>
      <c r="R2457" s="5">
        <v>1007657118</v>
      </c>
      <c r="S2457" s="5" t="s">
        <v>10583</v>
      </c>
      <c r="T2457" s="4">
        <v>27520000</v>
      </c>
      <c r="U2457" s="4">
        <v>0</v>
      </c>
      <c r="V2457" s="4">
        <v>27520000</v>
      </c>
      <c r="W2457" s="4">
        <v>3040000</v>
      </c>
      <c r="X2457" s="4">
        <v>24480000</v>
      </c>
      <c r="Y2457" s="4">
        <v>24480000</v>
      </c>
    </row>
    <row r="2458" spans="1:25" x14ac:dyDescent="0.2">
      <c r="A2458" s="5" t="s">
        <v>3816</v>
      </c>
      <c r="B2458" s="5" t="s">
        <v>3512</v>
      </c>
      <c r="C2458" s="5" t="s">
        <v>1436</v>
      </c>
      <c r="D2458" s="5">
        <v>537</v>
      </c>
      <c r="E2458" s="5" t="s">
        <v>5581</v>
      </c>
      <c r="F2458" s="5">
        <v>10</v>
      </c>
      <c r="G2458" s="5" t="s">
        <v>32</v>
      </c>
      <c r="H2458" s="5">
        <v>27400</v>
      </c>
      <c r="I2458" s="5" t="s">
        <v>3569</v>
      </c>
      <c r="J2458" s="5" t="s">
        <v>18614</v>
      </c>
      <c r="K2458" s="5" t="s">
        <v>22972</v>
      </c>
      <c r="L2458" s="5" t="s">
        <v>24649</v>
      </c>
      <c r="M2458" s="5">
        <v>26804126</v>
      </c>
      <c r="N2458" s="5">
        <v>26601952</v>
      </c>
      <c r="O2458" s="6">
        <v>46210.333541666667</v>
      </c>
      <c r="P2458" s="4" t="s">
        <v>4489</v>
      </c>
      <c r="Q2458" s="5" t="s">
        <v>18615</v>
      </c>
      <c r="R2458" s="5">
        <v>1007657118</v>
      </c>
      <c r="S2458" s="5" t="s">
        <v>10583</v>
      </c>
      <c r="T2458" s="4">
        <v>26400000</v>
      </c>
      <c r="U2458" s="4">
        <v>0</v>
      </c>
      <c r="V2458" s="4">
        <v>26400000</v>
      </c>
      <c r="W2458" s="4">
        <v>14240000</v>
      </c>
      <c r="X2458" s="4">
        <v>12160000</v>
      </c>
      <c r="Y2458" s="4">
        <v>12160000</v>
      </c>
    </row>
    <row r="2459" spans="1:25" x14ac:dyDescent="0.2">
      <c r="A2459" s="5" t="s">
        <v>3816</v>
      </c>
      <c r="B2459" s="5" t="s">
        <v>3512</v>
      </c>
      <c r="C2459" s="5" t="s">
        <v>1436</v>
      </c>
      <c r="D2459" s="5">
        <v>537</v>
      </c>
      <c r="E2459" s="5" t="s">
        <v>5581</v>
      </c>
      <c r="F2459" s="5">
        <v>10</v>
      </c>
      <c r="G2459" s="5" t="s">
        <v>32</v>
      </c>
      <c r="H2459" s="5">
        <v>27400</v>
      </c>
      <c r="I2459" s="5" t="s">
        <v>3569</v>
      </c>
      <c r="J2459" s="5" t="s">
        <v>18616</v>
      </c>
      <c r="K2459" s="5" t="s">
        <v>22972</v>
      </c>
      <c r="L2459" s="5" t="s">
        <v>24663</v>
      </c>
      <c r="M2459" s="5">
        <v>26804388</v>
      </c>
      <c r="N2459" s="5">
        <v>26601952</v>
      </c>
      <c r="O2459" s="6">
        <v>46213.332256944443</v>
      </c>
      <c r="P2459" s="4" t="s">
        <v>4489</v>
      </c>
      <c r="Q2459" s="5" t="s">
        <v>18617</v>
      </c>
      <c r="R2459" s="5">
        <v>1053588235</v>
      </c>
      <c r="S2459" s="5" t="s">
        <v>2269</v>
      </c>
      <c r="T2459" s="4">
        <v>4409544</v>
      </c>
      <c r="U2459" s="4">
        <v>0</v>
      </c>
      <c r="V2459" s="4">
        <v>4409544</v>
      </c>
      <c r="W2459" s="4">
        <v>2009544</v>
      </c>
      <c r="X2459" s="4">
        <v>2400000</v>
      </c>
      <c r="Y2459" s="4">
        <v>2400000</v>
      </c>
    </row>
    <row r="2460" spans="1:25" x14ac:dyDescent="0.2">
      <c r="A2460" s="5" t="s">
        <v>3816</v>
      </c>
      <c r="B2460" s="5" t="s">
        <v>3512</v>
      </c>
      <c r="C2460" s="5" t="s">
        <v>1436</v>
      </c>
      <c r="D2460" s="5">
        <v>537</v>
      </c>
      <c r="E2460" s="5" t="s">
        <v>5581</v>
      </c>
      <c r="F2460" s="5">
        <v>10</v>
      </c>
      <c r="G2460" s="5" t="s">
        <v>32</v>
      </c>
      <c r="H2460" s="5">
        <v>27400</v>
      </c>
      <c r="I2460" s="5" t="s">
        <v>3569</v>
      </c>
      <c r="J2460" s="5" t="s">
        <v>18618</v>
      </c>
      <c r="K2460" s="5" t="s">
        <v>22972</v>
      </c>
      <c r="L2460" s="5" t="s">
        <v>24667</v>
      </c>
      <c r="M2460" s="5">
        <v>26804433</v>
      </c>
      <c r="N2460" s="5">
        <v>26601952</v>
      </c>
      <c r="O2460" s="6">
        <v>46213.616805555554</v>
      </c>
      <c r="P2460" s="4" t="s">
        <v>4489</v>
      </c>
      <c r="Q2460" s="5" t="s">
        <v>18619</v>
      </c>
      <c r="R2460" s="5">
        <v>11211020</v>
      </c>
      <c r="S2460" s="5" t="s">
        <v>3142</v>
      </c>
      <c r="T2460" s="4">
        <v>13100000</v>
      </c>
      <c r="U2460" s="4">
        <v>0</v>
      </c>
      <c r="V2460" s="4">
        <v>13100000</v>
      </c>
      <c r="W2460" s="4">
        <v>8900000</v>
      </c>
      <c r="X2460" s="4">
        <v>4200000</v>
      </c>
      <c r="Y2460" s="4">
        <v>4200000</v>
      </c>
    </row>
    <row r="2461" spans="1:25" x14ac:dyDescent="0.2">
      <c r="A2461" s="5" t="s">
        <v>3816</v>
      </c>
      <c r="B2461" s="5" t="s">
        <v>3512</v>
      </c>
      <c r="C2461" s="5" t="s">
        <v>5585</v>
      </c>
      <c r="D2461" s="5">
        <v>540</v>
      </c>
      <c r="E2461" s="5" t="s">
        <v>5586</v>
      </c>
      <c r="F2461" s="5">
        <v>60</v>
      </c>
      <c r="G2461" s="5" t="s">
        <v>37</v>
      </c>
      <c r="H2461" s="5">
        <v>27400</v>
      </c>
      <c r="I2461" s="5" t="s">
        <v>3569</v>
      </c>
      <c r="J2461" s="5" t="s">
        <v>10991</v>
      </c>
      <c r="K2461" s="5" t="s">
        <v>22972</v>
      </c>
      <c r="L2461" s="5" t="s">
        <v>24574</v>
      </c>
      <c r="M2461" s="5">
        <v>26802617</v>
      </c>
      <c r="N2461" s="5">
        <v>26601570</v>
      </c>
      <c r="O2461" s="6">
        <v>46049.429861111108</v>
      </c>
      <c r="P2461" s="4" t="s">
        <v>9702</v>
      </c>
      <c r="Q2461" s="5" t="s">
        <v>10992</v>
      </c>
      <c r="R2461" s="5">
        <v>1018428573</v>
      </c>
      <c r="S2461" s="5" t="s">
        <v>10993</v>
      </c>
      <c r="T2461" s="4">
        <v>31625000</v>
      </c>
      <c r="U2461" s="4">
        <v>0</v>
      </c>
      <c r="V2461" s="4">
        <v>31625000</v>
      </c>
      <c r="W2461" s="4">
        <v>15125000</v>
      </c>
      <c r="X2461" s="4">
        <v>16500000</v>
      </c>
      <c r="Y2461" s="4">
        <v>16500000</v>
      </c>
    </row>
    <row r="2462" spans="1:25" x14ac:dyDescent="0.2">
      <c r="A2462" s="5" t="s">
        <v>3816</v>
      </c>
      <c r="B2462" s="5" t="s">
        <v>3512</v>
      </c>
      <c r="C2462" s="5" t="s">
        <v>5585</v>
      </c>
      <c r="D2462" s="5">
        <v>540</v>
      </c>
      <c r="E2462" s="5" t="s">
        <v>5586</v>
      </c>
      <c r="F2462" s="5">
        <v>60</v>
      </c>
      <c r="G2462" s="5" t="s">
        <v>37</v>
      </c>
      <c r="H2462" s="5">
        <v>27400</v>
      </c>
      <c r="I2462" s="5" t="s">
        <v>3569</v>
      </c>
      <c r="J2462" s="5" t="s">
        <v>11140</v>
      </c>
      <c r="K2462" s="5" t="s">
        <v>22972</v>
      </c>
      <c r="L2462" s="5" t="s">
        <v>24628</v>
      </c>
      <c r="M2462" s="5">
        <v>26803050</v>
      </c>
      <c r="N2462" s="5">
        <v>26601570</v>
      </c>
      <c r="O2462" s="6">
        <v>46051.901400462964</v>
      </c>
      <c r="P2462" s="4" t="s">
        <v>4498</v>
      </c>
      <c r="Q2462" s="5" t="s">
        <v>10482</v>
      </c>
      <c r="R2462" s="5">
        <v>1003661240</v>
      </c>
      <c r="S2462" s="5" t="s">
        <v>11141</v>
      </c>
      <c r="T2462" s="4">
        <v>24800000</v>
      </c>
      <c r="U2462" s="4">
        <v>0</v>
      </c>
      <c r="V2462" s="4">
        <v>24800000</v>
      </c>
      <c r="W2462" s="4">
        <v>1600000</v>
      </c>
      <c r="X2462" s="4">
        <v>23200000</v>
      </c>
      <c r="Y2462" s="4">
        <v>23200000</v>
      </c>
    </row>
    <row r="2463" spans="1:25" x14ac:dyDescent="0.2">
      <c r="A2463" s="5" t="s">
        <v>3816</v>
      </c>
      <c r="B2463" s="5" t="s">
        <v>3512</v>
      </c>
      <c r="C2463" s="5" t="s">
        <v>5585</v>
      </c>
      <c r="D2463" s="5">
        <v>540</v>
      </c>
      <c r="E2463" s="5" t="s">
        <v>5586</v>
      </c>
      <c r="F2463" s="5">
        <v>60</v>
      </c>
      <c r="G2463" s="5" t="s">
        <v>37</v>
      </c>
      <c r="H2463" s="5">
        <v>27400</v>
      </c>
      <c r="I2463" s="5" t="s">
        <v>3569</v>
      </c>
      <c r="J2463" s="5" t="s">
        <v>21800</v>
      </c>
      <c r="K2463" s="5" t="s">
        <v>22972</v>
      </c>
      <c r="L2463" s="5" t="s">
        <v>24763</v>
      </c>
      <c r="M2463" s="5">
        <v>26806124</v>
      </c>
      <c r="N2463" s="5">
        <v>26602018</v>
      </c>
      <c r="O2463" s="6">
        <v>46248.366516203707</v>
      </c>
      <c r="P2463" s="4" t="s">
        <v>15312</v>
      </c>
      <c r="Q2463" s="5" t="s">
        <v>21801</v>
      </c>
      <c r="R2463" s="5">
        <v>1071329046</v>
      </c>
      <c r="S2463" s="5" t="s">
        <v>10483</v>
      </c>
      <c r="T2463" s="4">
        <v>19500000</v>
      </c>
      <c r="U2463" s="4">
        <v>0</v>
      </c>
      <c r="V2463" s="4">
        <v>19500000</v>
      </c>
      <c r="W2463" s="4">
        <v>14040000</v>
      </c>
      <c r="X2463" s="4">
        <v>5460000</v>
      </c>
      <c r="Y2463" s="4">
        <v>1560000</v>
      </c>
    </row>
    <row r="2464" spans="1:25" x14ac:dyDescent="0.2">
      <c r="A2464" s="5" t="s">
        <v>3816</v>
      </c>
      <c r="B2464" s="5" t="s">
        <v>3512</v>
      </c>
      <c r="C2464" s="5" t="s">
        <v>5585</v>
      </c>
      <c r="D2464" s="5">
        <v>540</v>
      </c>
      <c r="E2464" s="5" t="s">
        <v>5586</v>
      </c>
      <c r="F2464" s="5">
        <v>60</v>
      </c>
      <c r="G2464" s="5" t="s">
        <v>37</v>
      </c>
      <c r="H2464" s="5">
        <v>27400</v>
      </c>
      <c r="I2464" s="5" t="s">
        <v>3569</v>
      </c>
      <c r="J2464" s="5" t="s">
        <v>22504</v>
      </c>
      <c r="K2464" s="5" t="s">
        <v>22972</v>
      </c>
      <c r="L2464" s="5" t="s">
        <v>24766</v>
      </c>
      <c r="M2464" s="5">
        <v>26806195</v>
      </c>
      <c r="N2464" s="5">
        <v>26602018</v>
      </c>
      <c r="O2464" s="6">
        <v>46252.482523148145</v>
      </c>
      <c r="P2464" s="4" t="s">
        <v>21485</v>
      </c>
      <c r="Q2464" s="5" t="s">
        <v>22505</v>
      </c>
      <c r="R2464" s="5">
        <v>1071330207</v>
      </c>
      <c r="S2464" s="5" t="s">
        <v>10500</v>
      </c>
      <c r="T2464" s="4">
        <v>24000000</v>
      </c>
      <c r="U2464" s="4">
        <v>0</v>
      </c>
      <c r="V2464" s="4">
        <v>24000000</v>
      </c>
      <c r="W2464" s="4">
        <v>17440000</v>
      </c>
      <c r="X2464" s="4">
        <v>6560000</v>
      </c>
      <c r="Y2464" s="4">
        <v>6560000</v>
      </c>
    </row>
    <row r="2465" spans="1:25" x14ac:dyDescent="0.2">
      <c r="A2465" s="5" t="s">
        <v>3816</v>
      </c>
      <c r="B2465" s="5" t="s">
        <v>3512</v>
      </c>
      <c r="C2465" s="5" t="s">
        <v>5585</v>
      </c>
      <c r="D2465" s="5">
        <v>540</v>
      </c>
      <c r="E2465" s="5" t="s">
        <v>5586</v>
      </c>
      <c r="F2465" s="5">
        <v>60</v>
      </c>
      <c r="G2465" s="5" t="s">
        <v>37</v>
      </c>
      <c r="H2465" s="5">
        <v>27400</v>
      </c>
      <c r="I2465" s="5" t="s">
        <v>3569</v>
      </c>
      <c r="J2465" s="5" t="s">
        <v>27295</v>
      </c>
      <c r="K2465" s="5" t="s">
        <v>22972</v>
      </c>
      <c r="L2465" s="5" t="s">
        <v>27296</v>
      </c>
      <c r="M2465" s="5">
        <v>26806541</v>
      </c>
      <c r="N2465" s="5">
        <v>26602018</v>
      </c>
      <c r="O2465" s="6">
        <v>46287.586921296293</v>
      </c>
      <c r="P2465" s="4" t="s">
        <v>27297</v>
      </c>
      <c r="Q2465" s="5" t="s">
        <v>27298</v>
      </c>
      <c r="R2465" s="5">
        <v>1007405878</v>
      </c>
      <c r="S2465" s="5" t="s">
        <v>27299</v>
      </c>
      <c r="T2465" s="4">
        <v>17850000</v>
      </c>
      <c r="U2465" s="4">
        <v>0</v>
      </c>
      <c r="V2465" s="4">
        <v>17850000</v>
      </c>
      <c r="W2465" s="4">
        <v>16660000</v>
      </c>
      <c r="X2465" s="4">
        <v>1190000</v>
      </c>
      <c r="Y2465" s="4">
        <v>1190000</v>
      </c>
    </row>
    <row r="2466" spans="1:25" x14ac:dyDescent="0.2">
      <c r="A2466" s="5" t="s">
        <v>3816</v>
      </c>
      <c r="B2466" s="5" t="s">
        <v>3512</v>
      </c>
      <c r="C2466" s="5" t="s">
        <v>891</v>
      </c>
      <c r="D2466" s="5">
        <v>542</v>
      </c>
      <c r="E2466" s="5" t="s">
        <v>5588</v>
      </c>
      <c r="F2466" s="5">
        <v>10</v>
      </c>
      <c r="G2466" s="5" t="s">
        <v>32</v>
      </c>
      <c r="H2466" s="5">
        <v>10017</v>
      </c>
      <c r="I2466" s="5" t="s">
        <v>3549</v>
      </c>
      <c r="J2466" s="5" t="s">
        <v>5853</v>
      </c>
      <c r="K2466" s="5" t="s">
        <v>75</v>
      </c>
      <c r="L2466" s="5" t="s">
        <v>4295</v>
      </c>
      <c r="M2466" s="5">
        <v>26800605</v>
      </c>
      <c r="N2466" s="5">
        <v>26600615</v>
      </c>
      <c r="O2466" s="6">
        <v>46024</v>
      </c>
      <c r="P2466" s="4" t="s">
        <v>2892</v>
      </c>
      <c r="Q2466" s="5" t="s">
        <v>4296</v>
      </c>
      <c r="R2466" s="5">
        <v>1077150825</v>
      </c>
      <c r="S2466" s="5" t="s">
        <v>3288</v>
      </c>
      <c r="T2466" s="4">
        <v>30000000</v>
      </c>
      <c r="U2466" s="4">
        <v>0</v>
      </c>
      <c r="V2466" s="4">
        <v>30000000</v>
      </c>
      <c r="W2466" s="4">
        <v>0</v>
      </c>
      <c r="X2466" s="4">
        <v>30000000</v>
      </c>
      <c r="Y2466" s="4">
        <v>30000000</v>
      </c>
    </row>
    <row r="2467" spans="1:25" x14ac:dyDescent="0.2">
      <c r="A2467" s="5" t="s">
        <v>3816</v>
      </c>
      <c r="B2467" s="5" t="s">
        <v>3512</v>
      </c>
      <c r="C2467" s="5" t="s">
        <v>891</v>
      </c>
      <c r="D2467" s="5">
        <v>542</v>
      </c>
      <c r="E2467" s="5" t="s">
        <v>5588</v>
      </c>
      <c r="F2467" s="5">
        <v>10</v>
      </c>
      <c r="G2467" s="5" t="s">
        <v>32</v>
      </c>
      <c r="H2467" s="5">
        <v>10017</v>
      </c>
      <c r="I2467" s="5" t="s">
        <v>3549</v>
      </c>
      <c r="J2467" s="5" t="s">
        <v>5854</v>
      </c>
      <c r="K2467" s="5" t="s">
        <v>75</v>
      </c>
      <c r="L2467" s="5" t="s">
        <v>4297</v>
      </c>
      <c r="M2467" s="5">
        <v>26800642</v>
      </c>
      <c r="N2467" s="5">
        <v>26600652</v>
      </c>
      <c r="O2467" s="6">
        <v>46024</v>
      </c>
      <c r="P2467" s="4" t="s">
        <v>2654</v>
      </c>
      <c r="Q2467" s="5" t="s">
        <v>4298</v>
      </c>
      <c r="R2467" s="5">
        <v>1079233387</v>
      </c>
      <c r="S2467" s="5" t="s">
        <v>3287</v>
      </c>
      <c r="T2467" s="4">
        <v>42000000</v>
      </c>
      <c r="U2467" s="4">
        <v>0</v>
      </c>
      <c r="V2467" s="4">
        <v>42000000</v>
      </c>
      <c r="W2467" s="4">
        <v>0</v>
      </c>
      <c r="X2467" s="4">
        <v>42000000</v>
      </c>
      <c r="Y2467" s="4">
        <v>42000000</v>
      </c>
    </row>
    <row r="2468" spans="1:25" x14ac:dyDescent="0.2">
      <c r="A2468" s="5" t="s">
        <v>3816</v>
      </c>
      <c r="B2468" s="5" t="s">
        <v>3512</v>
      </c>
      <c r="C2468" s="5" t="s">
        <v>891</v>
      </c>
      <c r="D2468" s="5">
        <v>542</v>
      </c>
      <c r="E2468" s="5" t="s">
        <v>5588</v>
      </c>
      <c r="F2468" s="5">
        <v>10</v>
      </c>
      <c r="G2468" s="5" t="s">
        <v>32</v>
      </c>
      <c r="H2468" s="5">
        <v>10017</v>
      </c>
      <c r="I2468" s="5" t="s">
        <v>3549</v>
      </c>
      <c r="J2468" s="5" t="s">
        <v>5855</v>
      </c>
      <c r="K2468" s="5" t="s">
        <v>75</v>
      </c>
      <c r="L2468" s="5" t="s">
        <v>7530</v>
      </c>
      <c r="M2468" s="5">
        <v>26800801</v>
      </c>
      <c r="N2468" s="5">
        <v>26600811</v>
      </c>
      <c r="O2468" s="6">
        <v>46024</v>
      </c>
      <c r="P2468" s="4" t="s">
        <v>770</v>
      </c>
      <c r="Q2468" s="5" t="s">
        <v>7531</v>
      </c>
      <c r="R2468" s="5">
        <v>1072748661</v>
      </c>
      <c r="S2468" s="5" t="s">
        <v>7532</v>
      </c>
      <c r="T2468" s="4">
        <v>44400000</v>
      </c>
      <c r="U2468" s="4">
        <v>0</v>
      </c>
      <c r="V2468" s="4">
        <v>44400000</v>
      </c>
      <c r="W2468" s="4">
        <v>0</v>
      </c>
      <c r="X2468" s="4">
        <v>44400000</v>
      </c>
      <c r="Y2468" s="4">
        <v>44400000</v>
      </c>
    </row>
    <row r="2469" spans="1:25" x14ac:dyDescent="0.2">
      <c r="A2469" s="5" t="s">
        <v>3816</v>
      </c>
      <c r="B2469" s="5" t="s">
        <v>3512</v>
      </c>
      <c r="C2469" s="5" t="s">
        <v>891</v>
      </c>
      <c r="D2469" s="5">
        <v>542</v>
      </c>
      <c r="E2469" s="5" t="s">
        <v>5588</v>
      </c>
      <c r="F2469" s="5">
        <v>10</v>
      </c>
      <c r="G2469" s="5" t="s">
        <v>32</v>
      </c>
      <c r="H2469" s="5">
        <v>10017</v>
      </c>
      <c r="I2469" s="5" t="s">
        <v>3549</v>
      </c>
      <c r="J2469" s="5" t="s">
        <v>5856</v>
      </c>
      <c r="K2469" s="5" t="s">
        <v>75</v>
      </c>
      <c r="L2469" s="5" t="s">
        <v>7533</v>
      </c>
      <c r="M2469" s="5">
        <v>26800954</v>
      </c>
      <c r="N2469" s="5">
        <v>26600964</v>
      </c>
      <c r="O2469" s="6">
        <v>46024</v>
      </c>
      <c r="P2469" s="4" t="s">
        <v>774</v>
      </c>
      <c r="Q2469" s="5" t="s">
        <v>7534</v>
      </c>
      <c r="R2469" s="5">
        <v>1018474366</v>
      </c>
      <c r="S2469" s="5" t="s">
        <v>2726</v>
      </c>
      <c r="T2469" s="4">
        <v>42000000</v>
      </c>
      <c r="U2469" s="4">
        <v>0</v>
      </c>
      <c r="V2469" s="4">
        <v>42000000</v>
      </c>
      <c r="W2469" s="4">
        <v>0</v>
      </c>
      <c r="X2469" s="4">
        <v>42000000</v>
      </c>
      <c r="Y2469" s="4">
        <v>42000000</v>
      </c>
    </row>
    <row r="2470" spans="1:25" x14ac:dyDescent="0.2">
      <c r="A2470" s="5" t="s">
        <v>3816</v>
      </c>
      <c r="B2470" s="5" t="s">
        <v>3512</v>
      </c>
      <c r="C2470" s="5" t="s">
        <v>891</v>
      </c>
      <c r="D2470" s="5">
        <v>542</v>
      </c>
      <c r="E2470" s="5" t="s">
        <v>5588</v>
      </c>
      <c r="F2470" s="5">
        <v>10</v>
      </c>
      <c r="G2470" s="5" t="s">
        <v>32</v>
      </c>
      <c r="H2470" s="5">
        <v>10017</v>
      </c>
      <c r="I2470" s="5" t="s">
        <v>3549</v>
      </c>
      <c r="J2470" s="5" t="s">
        <v>5857</v>
      </c>
      <c r="K2470" s="5" t="s">
        <v>75</v>
      </c>
      <c r="L2470" s="5" t="s">
        <v>3740</v>
      </c>
      <c r="M2470" s="5">
        <v>26801063</v>
      </c>
      <c r="N2470" s="5">
        <v>26601073</v>
      </c>
      <c r="O2470" s="6">
        <v>46024</v>
      </c>
      <c r="P2470" s="4" t="s">
        <v>2804</v>
      </c>
      <c r="Q2470" s="5" t="s">
        <v>3741</v>
      </c>
      <c r="R2470" s="5">
        <v>1056028108</v>
      </c>
      <c r="S2470" s="5" t="s">
        <v>324</v>
      </c>
      <c r="T2470" s="4">
        <v>23400000</v>
      </c>
      <c r="U2470" s="4">
        <v>0</v>
      </c>
      <c r="V2470" s="4">
        <v>23400000</v>
      </c>
      <c r="W2470" s="4">
        <v>0</v>
      </c>
      <c r="X2470" s="4">
        <v>23400000</v>
      </c>
      <c r="Y2470" s="4">
        <v>23400000</v>
      </c>
    </row>
    <row r="2471" spans="1:25" x14ac:dyDescent="0.2">
      <c r="A2471" s="5" t="s">
        <v>3816</v>
      </c>
      <c r="B2471" s="5" t="s">
        <v>3512</v>
      </c>
      <c r="C2471" s="5" t="s">
        <v>891</v>
      </c>
      <c r="D2471" s="5">
        <v>542</v>
      </c>
      <c r="E2471" s="5" t="s">
        <v>5588</v>
      </c>
      <c r="F2471" s="5">
        <v>10</v>
      </c>
      <c r="G2471" s="5" t="s">
        <v>32</v>
      </c>
      <c r="H2471" s="5">
        <v>10017</v>
      </c>
      <c r="I2471" s="5" t="s">
        <v>3549</v>
      </c>
      <c r="J2471" s="5" t="s">
        <v>5898</v>
      </c>
      <c r="K2471" s="5" t="s">
        <v>75</v>
      </c>
      <c r="L2471" s="5" t="s">
        <v>7577</v>
      </c>
      <c r="M2471" s="5">
        <v>26801434</v>
      </c>
      <c r="N2471" s="5">
        <v>26601444</v>
      </c>
      <c r="O2471" s="6">
        <v>46024</v>
      </c>
      <c r="P2471" s="4" t="s">
        <v>2943</v>
      </c>
      <c r="Q2471" s="5" t="s">
        <v>7578</v>
      </c>
      <c r="R2471" s="5">
        <v>79312220</v>
      </c>
      <c r="S2471" s="5" t="s">
        <v>3036</v>
      </c>
      <c r="T2471" s="4">
        <v>28800000</v>
      </c>
      <c r="U2471" s="4">
        <v>0</v>
      </c>
      <c r="V2471" s="4">
        <v>28800000</v>
      </c>
      <c r="W2471" s="4">
        <v>0</v>
      </c>
      <c r="X2471" s="4">
        <v>28800000</v>
      </c>
      <c r="Y2471" s="4">
        <v>28800000</v>
      </c>
    </row>
    <row r="2472" spans="1:25" x14ac:dyDescent="0.2">
      <c r="A2472" s="5" t="s">
        <v>3816</v>
      </c>
      <c r="B2472" s="5" t="s">
        <v>3512</v>
      </c>
      <c r="C2472" s="5" t="s">
        <v>891</v>
      </c>
      <c r="D2472" s="5">
        <v>542</v>
      </c>
      <c r="E2472" s="5" t="s">
        <v>5588</v>
      </c>
      <c r="F2472" s="5">
        <v>10</v>
      </c>
      <c r="G2472" s="5" t="s">
        <v>32</v>
      </c>
      <c r="H2472" s="5">
        <v>27400</v>
      </c>
      <c r="I2472" s="5" t="s">
        <v>3569</v>
      </c>
      <c r="J2472" s="5" t="s">
        <v>7634</v>
      </c>
      <c r="K2472" s="5" t="s">
        <v>22972</v>
      </c>
      <c r="L2472" s="5" t="s">
        <v>24507</v>
      </c>
      <c r="M2472" s="5">
        <v>26801965</v>
      </c>
      <c r="N2472" s="5">
        <v>26601570</v>
      </c>
      <c r="O2472" s="6">
        <v>46038.960069444445</v>
      </c>
      <c r="P2472" s="4" t="s">
        <v>4489</v>
      </c>
      <c r="Q2472" s="5" t="s">
        <v>7635</v>
      </c>
      <c r="R2472" s="5">
        <v>1073233003</v>
      </c>
      <c r="S2472" s="5" t="s">
        <v>711</v>
      </c>
      <c r="T2472" s="4">
        <v>42750000</v>
      </c>
      <c r="U2472" s="4">
        <v>0</v>
      </c>
      <c r="V2472" s="4">
        <v>42750000</v>
      </c>
      <c r="W2472" s="4">
        <v>2750000</v>
      </c>
      <c r="X2472" s="4">
        <v>40000000</v>
      </c>
      <c r="Y2472" s="4">
        <v>40000000</v>
      </c>
    </row>
    <row r="2473" spans="1:25" x14ac:dyDescent="0.2">
      <c r="A2473" s="5" t="s">
        <v>3816</v>
      </c>
      <c r="B2473" s="5" t="s">
        <v>3512</v>
      </c>
      <c r="C2473" s="5" t="s">
        <v>891</v>
      </c>
      <c r="D2473" s="5">
        <v>542</v>
      </c>
      <c r="E2473" s="5" t="s">
        <v>5588</v>
      </c>
      <c r="F2473" s="5">
        <v>10</v>
      </c>
      <c r="G2473" s="5" t="s">
        <v>32</v>
      </c>
      <c r="H2473" s="5">
        <v>27400</v>
      </c>
      <c r="I2473" s="5" t="s">
        <v>3569</v>
      </c>
      <c r="J2473" s="5" t="s">
        <v>7640</v>
      </c>
      <c r="K2473" s="5" t="s">
        <v>22972</v>
      </c>
      <c r="L2473" s="5" t="s">
        <v>24510</v>
      </c>
      <c r="M2473" s="5">
        <v>26801980</v>
      </c>
      <c r="N2473" s="5">
        <v>26601570</v>
      </c>
      <c r="O2473" s="6">
        <v>46039.530497685184</v>
      </c>
      <c r="P2473" s="4" t="s">
        <v>113</v>
      </c>
      <c r="Q2473" s="5" t="s">
        <v>7641</v>
      </c>
      <c r="R2473" s="5">
        <v>52665859</v>
      </c>
      <c r="S2473" s="5" t="s">
        <v>589</v>
      </c>
      <c r="T2473" s="4">
        <v>128700000</v>
      </c>
      <c r="U2473" s="4">
        <v>0</v>
      </c>
      <c r="V2473" s="4">
        <v>128700000</v>
      </c>
      <c r="W2473" s="4">
        <v>36300000</v>
      </c>
      <c r="X2473" s="4">
        <v>92400000</v>
      </c>
      <c r="Y2473" s="4">
        <v>92400000</v>
      </c>
    </row>
    <row r="2474" spans="1:25" x14ac:dyDescent="0.2">
      <c r="A2474" s="5" t="s">
        <v>3816</v>
      </c>
      <c r="B2474" s="5" t="s">
        <v>3512</v>
      </c>
      <c r="C2474" s="5" t="s">
        <v>891</v>
      </c>
      <c r="D2474" s="5">
        <v>542</v>
      </c>
      <c r="E2474" s="5" t="s">
        <v>5588</v>
      </c>
      <c r="F2474" s="5">
        <v>10</v>
      </c>
      <c r="G2474" s="5" t="s">
        <v>32</v>
      </c>
      <c r="H2474" s="5">
        <v>27400</v>
      </c>
      <c r="I2474" s="5" t="s">
        <v>3569</v>
      </c>
      <c r="J2474" s="5" t="s">
        <v>10496</v>
      </c>
      <c r="K2474" s="5" t="s">
        <v>22972</v>
      </c>
      <c r="L2474" s="5" t="s">
        <v>24525</v>
      </c>
      <c r="M2474" s="5">
        <v>26802149</v>
      </c>
      <c r="N2474" s="5">
        <v>26601570</v>
      </c>
      <c r="O2474" s="6">
        <v>46042.506909722222</v>
      </c>
      <c r="P2474" s="4" t="s">
        <v>7292</v>
      </c>
      <c r="Q2474" s="5" t="s">
        <v>10497</v>
      </c>
      <c r="R2474" s="5">
        <v>1013661518</v>
      </c>
      <c r="S2474" s="5" t="s">
        <v>10498</v>
      </c>
      <c r="T2474" s="4">
        <v>40470000</v>
      </c>
      <c r="U2474" s="4">
        <v>0</v>
      </c>
      <c r="V2474" s="4">
        <v>40470000</v>
      </c>
      <c r="W2474" s="4">
        <v>2603333</v>
      </c>
      <c r="X2474" s="4">
        <v>37866667</v>
      </c>
      <c r="Y2474" s="4">
        <v>37866667</v>
      </c>
    </row>
    <row r="2475" spans="1:25" x14ac:dyDescent="0.2">
      <c r="A2475" s="5" t="s">
        <v>3816</v>
      </c>
      <c r="B2475" s="5" t="s">
        <v>3512</v>
      </c>
      <c r="C2475" s="5" t="s">
        <v>891</v>
      </c>
      <c r="D2475" s="5">
        <v>542</v>
      </c>
      <c r="E2475" s="5" t="s">
        <v>5588</v>
      </c>
      <c r="F2475" s="5">
        <v>10</v>
      </c>
      <c r="G2475" s="5" t="s">
        <v>32</v>
      </c>
      <c r="H2475" s="5">
        <v>27400</v>
      </c>
      <c r="I2475" s="5" t="s">
        <v>3569</v>
      </c>
      <c r="J2475" s="5" t="s">
        <v>10514</v>
      </c>
      <c r="K2475" s="5" t="s">
        <v>22972</v>
      </c>
      <c r="L2475" s="5" t="s">
        <v>24532</v>
      </c>
      <c r="M2475" s="5">
        <v>26802233</v>
      </c>
      <c r="N2475" s="5">
        <v>26601570</v>
      </c>
      <c r="O2475" s="6">
        <v>46043.587939814817</v>
      </c>
      <c r="P2475" s="4" t="s">
        <v>8647</v>
      </c>
      <c r="Q2475" s="5" t="s">
        <v>10515</v>
      </c>
      <c r="R2475" s="5">
        <v>1053744278</v>
      </c>
      <c r="S2475" s="5" t="s">
        <v>10516</v>
      </c>
      <c r="T2475" s="4">
        <v>41686667</v>
      </c>
      <c r="U2475" s="4">
        <v>0</v>
      </c>
      <c r="V2475" s="4">
        <v>41686667</v>
      </c>
      <c r="W2475" s="4">
        <v>2466667</v>
      </c>
      <c r="X2475" s="4">
        <v>39220000</v>
      </c>
      <c r="Y2475" s="4">
        <v>39220000</v>
      </c>
    </row>
    <row r="2476" spans="1:25" x14ac:dyDescent="0.2">
      <c r="A2476" s="5" t="s">
        <v>3816</v>
      </c>
      <c r="B2476" s="5" t="s">
        <v>3512</v>
      </c>
      <c r="C2476" s="5" t="s">
        <v>891</v>
      </c>
      <c r="D2476" s="5">
        <v>542</v>
      </c>
      <c r="E2476" s="5" t="s">
        <v>5588</v>
      </c>
      <c r="F2476" s="5">
        <v>10</v>
      </c>
      <c r="G2476" s="5" t="s">
        <v>32</v>
      </c>
      <c r="H2476" s="5">
        <v>27400</v>
      </c>
      <c r="I2476" s="5" t="s">
        <v>3569</v>
      </c>
      <c r="J2476" s="5" t="s">
        <v>10537</v>
      </c>
      <c r="K2476" s="5" t="s">
        <v>22972</v>
      </c>
      <c r="L2476" s="5" t="s">
        <v>24540</v>
      </c>
      <c r="M2476" s="5">
        <v>26802325</v>
      </c>
      <c r="N2476" s="5">
        <v>26601570</v>
      </c>
      <c r="O2476" s="6">
        <v>46045.352025462962</v>
      </c>
      <c r="P2476" s="4" t="s">
        <v>4501</v>
      </c>
      <c r="Q2476" s="5" t="s">
        <v>10538</v>
      </c>
      <c r="R2476" s="5">
        <v>1020820058</v>
      </c>
      <c r="S2476" s="5" t="s">
        <v>10539</v>
      </c>
      <c r="T2476" s="4">
        <v>39433333</v>
      </c>
      <c r="U2476" s="4">
        <v>0</v>
      </c>
      <c r="V2476" s="4">
        <v>39433333</v>
      </c>
      <c r="W2476" s="4">
        <v>2566666</v>
      </c>
      <c r="X2476" s="4">
        <v>36866667</v>
      </c>
      <c r="Y2476" s="4">
        <v>36866667</v>
      </c>
    </row>
    <row r="2477" spans="1:25" x14ac:dyDescent="0.2">
      <c r="A2477" s="5" t="s">
        <v>3816</v>
      </c>
      <c r="B2477" s="5" t="s">
        <v>3512</v>
      </c>
      <c r="C2477" s="5" t="s">
        <v>891</v>
      </c>
      <c r="D2477" s="5">
        <v>542</v>
      </c>
      <c r="E2477" s="5" t="s">
        <v>5588</v>
      </c>
      <c r="F2477" s="5">
        <v>10</v>
      </c>
      <c r="G2477" s="5" t="s">
        <v>32</v>
      </c>
      <c r="H2477" s="5">
        <v>27400</v>
      </c>
      <c r="I2477" s="5" t="s">
        <v>3569</v>
      </c>
      <c r="J2477" s="5" t="s">
        <v>10555</v>
      </c>
      <c r="K2477" s="5" t="s">
        <v>22972</v>
      </c>
      <c r="L2477" s="5" t="s">
        <v>24547</v>
      </c>
      <c r="M2477" s="5">
        <v>26802371</v>
      </c>
      <c r="N2477" s="5">
        <v>26601570</v>
      </c>
      <c r="O2477" s="6">
        <v>46045.77107638889</v>
      </c>
      <c r="P2477" s="4" t="s">
        <v>4508</v>
      </c>
      <c r="Q2477" s="5" t="s">
        <v>10556</v>
      </c>
      <c r="R2477" s="5">
        <v>52498707</v>
      </c>
      <c r="S2477" s="5" t="s">
        <v>10557</v>
      </c>
      <c r="T2477" s="4">
        <v>42180000</v>
      </c>
      <c r="U2477" s="4">
        <v>0</v>
      </c>
      <c r="V2477" s="4">
        <v>42180000</v>
      </c>
      <c r="W2477" s="4">
        <v>5426667</v>
      </c>
      <c r="X2477" s="4">
        <v>36753333</v>
      </c>
      <c r="Y2477" s="4">
        <v>36753333</v>
      </c>
    </row>
    <row r="2478" spans="1:25" x14ac:dyDescent="0.2">
      <c r="A2478" s="5" t="s">
        <v>3816</v>
      </c>
      <c r="B2478" s="5" t="s">
        <v>3512</v>
      </c>
      <c r="C2478" s="5" t="s">
        <v>891</v>
      </c>
      <c r="D2478" s="5">
        <v>542</v>
      </c>
      <c r="E2478" s="5" t="s">
        <v>5588</v>
      </c>
      <c r="F2478" s="5">
        <v>10</v>
      </c>
      <c r="G2478" s="5" t="s">
        <v>32</v>
      </c>
      <c r="H2478" s="5">
        <v>27400</v>
      </c>
      <c r="I2478" s="5" t="s">
        <v>3569</v>
      </c>
      <c r="J2478" s="5" t="s">
        <v>10623</v>
      </c>
      <c r="K2478" s="5" t="s">
        <v>22972</v>
      </c>
      <c r="L2478" s="5" t="s">
        <v>24571</v>
      </c>
      <c r="M2478" s="5">
        <v>26802594</v>
      </c>
      <c r="N2478" s="5">
        <v>26601570</v>
      </c>
      <c r="O2478" s="6">
        <v>46049.290648148148</v>
      </c>
      <c r="P2478" s="4" t="s">
        <v>7288</v>
      </c>
      <c r="Q2478" s="5" t="s">
        <v>10624</v>
      </c>
      <c r="R2478" s="5">
        <v>1010223950</v>
      </c>
      <c r="S2478" s="5" t="s">
        <v>10625</v>
      </c>
      <c r="T2478" s="4">
        <v>22533333</v>
      </c>
      <c r="U2478" s="4">
        <v>0</v>
      </c>
      <c r="V2478" s="4">
        <v>22533333</v>
      </c>
      <c r="W2478" s="4">
        <v>2133333</v>
      </c>
      <c r="X2478" s="4">
        <v>20400000</v>
      </c>
      <c r="Y2478" s="4">
        <v>20400000</v>
      </c>
    </row>
    <row r="2479" spans="1:25" x14ac:dyDescent="0.2">
      <c r="A2479" s="5" t="s">
        <v>3816</v>
      </c>
      <c r="B2479" s="5" t="s">
        <v>3512</v>
      </c>
      <c r="C2479" s="5" t="s">
        <v>891</v>
      </c>
      <c r="D2479" s="5">
        <v>542</v>
      </c>
      <c r="E2479" s="5" t="s">
        <v>5588</v>
      </c>
      <c r="F2479" s="5">
        <v>10</v>
      </c>
      <c r="G2479" s="5" t="s">
        <v>32</v>
      </c>
      <c r="H2479" s="5">
        <v>27400</v>
      </c>
      <c r="I2479" s="5" t="s">
        <v>3569</v>
      </c>
      <c r="J2479" s="5" t="s">
        <v>10629</v>
      </c>
      <c r="K2479" s="5" t="s">
        <v>22972</v>
      </c>
      <c r="L2479" s="5" t="s">
        <v>24573</v>
      </c>
      <c r="M2479" s="5">
        <v>26802603</v>
      </c>
      <c r="N2479" s="5">
        <v>26601570</v>
      </c>
      <c r="O2479" s="6">
        <v>46049.371249999997</v>
      </c>
      <c r="P2479" s="4" t="s">
        <v>7288</v>
      </c>
      <c r="Q2479" s="5" t="s">
        <v>10630</v>
      </c>
      <c r="R2479" s="5">
        <v>2986989</v>
      </c>
      <c r="S2479" s="5" t="s">
        <v>10631</v>
      </c>
      <c r="T2479" s="4">
        <v>39900000</v>
      </c>
      <c r="U2479" s="4">
        <v>0</v>
      </c>
      <c r="V2479" s="4">
        <v>39900000</v>
      </c>
      <c r="W2479" s="4">
        <v>5600000</v>
      </c>
      <c r="X2479" s="4">
        <v>34300000</v>
      </c>
      <c r="Y2479" s="4">
        <v>34300000</v>
      </c>
    </row>
    <row r="2480" spans="1:25" x14ac:dyDescent="0.2">
      <c r="A2480" s="5" t="s">
        <v>3816</v>
      </c>
      <c r="B2480" s="5" t="s">
        <v>3512</v>
      </c>
      <c r="C2480" s="5" t="s">
        <v>891</v>
      </c>
      <c r="D2480" s="5">
        <v>542</v>
      </c>
      <c r="E2480" s="5" t="s">
        <v>5588</v>
      </c>
      <c r="F2480" s="5">
        <v>10</v>
      </c>
      <c r="G2480" s="5" t="s">
        <v>32</v>
      </c>
      <c r="H2480" s="5">
        <v>27400</v>
      </c>
      <c r="I2480" s="5" t="s">
        <v>3569</v>
      </c>
      <c r="J2480" s="5" t="s">
        <v>10700</v>
      </c>
      <c r="K2480" s="5" t="s">
        <v>22972</v>
      </c>
      <c r="L2480" s="5" t="s">
        <v>24600</v>
      </c>
      <c r="M2480" s="5">
        <v>26802852</v>
      </c>
      <c r="N2480" s="5">
        <v>26601570</v>
      </c>
      <c r="O2480" s="6">
        <v>46050.693287037036</v>
      </c>
      <c r="P2480" s="4" t="s">
        <v>4505</v>
      </c>
      <c r="Q2480" s="5" t="s">
        <v>10701</v>
      </c>
      <c r="R2480" s="5">
        <v>1054374220</v>
      </c>
      <c r="S2480" s="5" t="s">
        <v>10702</v>
      </c>
      <c r="T2480" s="4">
        <v>36183333</v>
      </c>
      <c r="U2480" s="4">
        <v>0</v>
      </c>
      <c r="V2480" s="4">
        <v>36183333</v>
      </c>
      <c r="W2480" s="4">
        <v>3900000</v>
      </c>
      <c r="X2480" s="4">
        <v>32283333</v>
      </c>
      <c r="Y2480" s="4">
        <v>32283333</v>
      </c>
    </row>
    <row r="2481" spans="1:25" x14ac:dyDescent="0.2">
      <c r="A2481" s="5" t="s">
        <v>3816</v>
      </c>
      <c r="B2481" s="5" t="s">
        <v>3512</v>
      </c>
      <c r="C2481" s="5" t="s">
        <v>891</v>
      </c>
      <c r="D2481" s="5">
        <v>542</v>
      </c>
      <c r="E2481" s="5" t="s">
        <v>5588</v>
      </c>
      <c r="F2481" s="5">
        <v>10</v>
      </c>
      <c r="G2481" s="5" t="s">
        <v>32</v>
      </c>
      <c r="H2481" s="5">
        <v>27400</v>
      </c>
      <c r="I2481" s="5" t="s">
        <v>3569</v>
      </c>
      <c r="J2481" s="5" t="s">
        <v>10709</v>
      </c>
      <c r="K2481" s="5" t="s">
        <v>22972</v>
      </c>
      <c r="L2481" s="5" t="s">
        <v>24603</v>
      </c>
      <c r="M2481" s="5">
        <v>26802860</v>
      </c>
      <c r="N2481" s="5">
        <v>26601570</v>
      </c>
      <c r="O2481" s="6">
        <v>46050.820428240739</v>
      </c>
      <c r="P2481" s="4" t="s">
        <v>4505</v>
      </c>
      <c r="Q2481" s="5" t="s">
        <v>10710</v>
      </c>
      <c r="R2481" s="5">
        <v>35472887</v>
      </c>
      <c r="S2481" s="5" t="s">
        <v>10711</v>
      </c>
      <c r="T2481" s="4">
        <v>26720000</v>
      </c>
      <c r="U2481" s="4">
        <v>0</v>
      </c>
      <c r="V2481" s="4">
        <v>26720000</v>
      </c>
      <c r="W2481" s="4">
        <v>2880000</v>
      </c>
      <c r="X2481" s="4">
        <v>23840000</v>
      </c>
      <c r="Y2481" s="4">
        <v>23840000</v>
      </c>
    </row>
    <row r="2482" spans="1:25" x14ac:dyDescent="0.2">
      <c r="A2482" s="5" t="s">
        <v>3816</v>
      </c>
      <c r="B2482" s="5" t="s">
        <v>3512</v>
      </c>
      <c r="C2482" s="5" t="s">
        <v>891</v>
      </c>
      <c r="D2482" s="5">
        <v>542</v>
      </c>
      <c r="E2482" s="5" t="s">
        <v>5588</v>
      </c>
      <c r="F2482" s="5">
        <v>10</v>
      </c>
      <c r="G2482" s="5" t="s">
        <v>32</v>
      </c>
      <c r="H2482" s="5">
        <v>27400</v>
      </c>
      <c r="I2482" s="5" t="s">
        <v>3569</v>
      </c>
      <c r="J2482" s="5" t="s">
        <v>10712</v>
      </c>
      <c r="K2482" s="5" t="s">
        <v>22972</v>
      </c>
      <c r="L2482" s="5" t="s">
        <v>24604</v>
      </c>
      <c r="M2482" s="5">
        <v>26802862</v>
      </c>
      <c r="N2482" s="5">
        <v>26601570</v>
      </c>
      <c r="O2482" s="6">
        <v>46050.822476851848</v>
      </c>
      <c r="P2482" s="4" t="s">
        <v>4505</v>
      </c>
      <c r="Q2482" s="5" t="s">
        <v>10713</v>
      </c>
      <c r="R2482" s="5">
        <v>1072775281</v>
      </c>
      <c r="S2482" s="5" t="s">
        <v>10714</v>
      </c>
      <c r="T2482" s="4">
        <v>22400000</v>
      </c>
      <c r="U2482" s="4">
        <v>0</v>
      </c>
      <c r="V2482" s="4">
        <v>22400000</v>
      </c>
      <c r="W2482" s="4">
        <v>2533333</v>
      </c>
      <c r="X2482" s="4">
        <v>19866667</v>
      </c>
      <c r="Y2482" s="4">
        <v>19866667</v>
      </c>
    </row>
    <row r="2483" spans="1:25" x14ac:dyDescent="0.2">
      <c r="A2483" s="5" t="s">
        <v>3816</v>
      </c>
      <c r="B2483" s="5" t="s">
        <v>3512</v>
      </c>
      <c r="C2483" s="5" t="s">
        <v>891</v>
      </c>
      <c r="D2483" s="5">
        <v>542</v>
      </c>
      <c r="E2483" s="5" t="s">
        <v>5588</v>
      </c>
      <c r="F2483" s="5">
        <v>10</v>
      </c>
      <c r="G2483" s="5" t="s">
        <v>32</v>
      </c>
      <c r="H2483" s="5">
        <v>27400</v>
      </c>
      <c r="I2483" s="5" t="s">
        <v>3569</v>
      </c>
      <c r="J2483" s="5" t="s">
        <v>10789</v>
      </c>
      <c r="K2483" s="5" t="s">
        <v>22972</v>
      </c>
      <c r="L2483" s="5" t="s">
        <v>24633</v>
      </c>
      <c r="M2483" s="5">
        <v>26803090</v>
      </c>
      <c r="N2483" s="5">
        <v>26601570</v>
      </c>
      <c r="O2483" s="6">
        <v>46052.43341435185</v>
      </c>
      <c r="P2483" s="4" t="s">
        <v>4498</v>
      </c>
      <c r="Q2483" s="5" t="s">
        <v>10515</v>
      </c>
      <c r="R2483" s="5">
        <v>1074556619</v>
      </c>
      <c r="S2483" s="5" t="s">
        <v>10790</v>
      </c>
      <c r="T2483" s="4">
        <v>41440000</v>
      </c>
      <c r="U2483" s="4">
        <v>0</v>
      </c>
      <c r="V2483" s="4">
        <v>41440000</v>
      </c>
      <c r="W2483" s="4">
        <v>5180000</v>
      </c>
      <c r="X2483" s="4">
        <v>36260000</v>
      </c>
      <c r="Y2483" s="4">
        <v>36260000</v>
      </c>
    </row>
    <row r="2484" spans="1:25" x14ac:dyDescent="0.2">
      <c r="A2484" s="5" t="s">
        <v>3816</v>
      </c>
      <c r="B2484" s="5" t="s">
        <v>3512</v>
      </c>
      <c r="C2484" s="5" t="s">
        <v>891</v>
      </c>
      <c r="D2484" s="5">
        <v>542</v>
      </c>
      <c r="E2484" s="5" t="s">
        <v>5588</v>
      </c>
      <c r="F2484" s="5">
        <v>10</v>
      </c>
      <c r="G2484" s="5" t="s">
        <v>32</v>
      </c>
      <c r="H2484" s="5">
        <v>27400</v>
      </c>
      <c r="I2484" s="5" t="s">
        <v>3569</v>
      </c>
      <c r="J2484" s="5" t="s">
        <v>10801</v>
      </c>
      <c r="K2484" s="5" t="s">
        <v>22972</v>
      </c>
      <c r="L2484" s="5" t="s">
        <v>24637</v>
      </c>
      <c r="M2484" s="5">
        <v>26803127</v>
      </c>
      <c r="N2484" s="5">
        <v>26601570</v>
      </c>
      <c r="O2484" s="6">
        <v>46052.871018518519</v>
      </c>
      <c r="P2484" s="4" t="s">
        <v>3077</v>
      </c>
      <c r="Q2484" s="5" t="s">
        <v>10464</v>
      </c>
      <c r="R2484" s="5">
        <v>1068929288</v>
      </c>
      <c r="S2484" s="5" t="s">
        <v>10802</v>
      </c>
      <c r="T2484" s="4">
        <v>13036666</v>
      </c>
      <c r="U2484" s="4">
        <v>0</v>
      </c>
      <c r="V2484" s="4">
        <v>13036666</v>
      </c>
      <c r="W2484" s="4">
        <v>3416666</v>
      </c>
      <c r="X2484" s="4">
        <v>9620000</v>
      </c>
      <c r="Y2484" s="4">
        <v>9620000</v>
      </c>
    </row>
    <row r="2485" spans="1:25" x14ac:dyDescent="0.2">
      <c r="A2485" s="5" t="s">
        <v>3816</v>
      </c>
      <c r="B2485" s="5" t="s">
        <v>3512</v>
      </c>
      <c r="C2485" s="5" t="s">
        <v>892</v>
      </c>
      <c r="D2485" s="5">
        <v>544</v>
      </c>
      <c r="E2485" s="5" t="s">
        <v>1417</v>
      </c>
      <c r="F2485" s="5">
        <v>10</v>
      </c>
      <c r="G2485" s="5" t="s">
        <v>32</v>
      </c>
      <c r="H2485" s="5">
        <v>10017</v>
      </c>
      <c r="I2485" s="5" t="s">
        <v>3549</v>
      </c>
      <c r="J2485" s="5" t="s">
        <v>1461</v>
      </c>
      <c r="K2485" s="5" t="s">
        <v>76</v>
      </c>
      <c r="L2485" s="5" t="s">
        <v>1149</v>
      </c>
      <c r="M2485" s="5">
        <v>26800436</v>
      </c>
      <c r="N2485" s="5">
        <v>26600446</v>
      </c>
      <c r="O2485" s="6">
        <v>46024</v>
      </c>
      <c r="P2485" s="4" t="s">
        <v>1150</v>
      </c>
      <c r="Q2485" s="5" t="s">
        <v>1151</v>
      </c>
      <c r="R2485" s="5">
        <v>860006848</v>
      </c>
      <c r="S2485" s="5" t="s">
        <v>1152</v>
      </c>
      <c r="T2485" s="4">
        <v>977855383</v>
      </c>
      <c r="U2485" s="4">
        <v>0</v>
      </c>
      <c r="V2485" s="4">
        <v>977855383</v>
      </c>
      <c r="W2485" s="4">
        <v>488927691</v>
      </c>
      <c r="X2485" s="4">
        <v>488927692</v>
      </c>
      <c r="Y2485" s="4">
        <v>488927692</v>
      </c>
    </row>
    <row r="2486" spans="1:25" x14ac:dyDescent="0.2">
      <c r="A2486" s="5" t="s">
        <v>3816</v>
      </c>
      <c r="B2486" s="5" t="s">
        <v>3512</v>
      </c>
      <c r="C2486" s="5" t="s">
        <v>892</v>
      </c>
      <c r="D2486" s="5">
        <v>544</v>
      </c>
      <c r="E2486" s="5" t="s">
        <v>1417</v>
      </c>
      <c r="F2486" s="5">
        <v>10</v>
      </c>
      <c r="G2486" s="5" t="s">
        <v>32</v>
      </c>
      <c r="H2486" s="5">
        <v>10017</v>
      </c>
      <c r="I2486" s="5" t="s">
        <v>3549</v>
      </c>
      <c r="J2486" s="5" t="s">
        <v>2722</v>
      </c>
      <c r="K2486" s="5" t="s">
        <v>75</v>
      </c>
      <c r="L2486" s="5" t="s">
        <v>2085</v>
      </c>
      <c r="M2486" s="5">
        <v>26800527</v>
      </c>
      <c r="N2486" s="5">
        <v>26600537</v>
      </c>
      <c r="O2486" s="6">
        <v>46024</v>
      </c>
      <c r="P2486" s="4" t="s">
        <v>2086</v>
      </c>
      <c r="Q2486" s="5" t="s">
        <v>2087</v>
      </c>
      <c r="R2486" s="5">
        <v>900953986</v>
      </c>
      <c r="S2486" s="5" t="s">
        <v>3138</v>
      </c>
      <c r="T2486" s="4">
        <v>1000000000</v>
      </c>
      <c r="U2486" s="4">
        <v>0</v>
      </c>
      <c r="V2486" s="4">
        <v>1000000000</v>
      </c>
      <c r="W2486" s="4">
        <v>703904200</v>
      </c>
      <c r="X2486" s="4">
        <v>296095800</v>
      </c>
      <c r="Y2486" s="4">
        <v>296095800</v>
      </c>
    </row>
    <row r="2487" spans="1:25" x14ac:dyDescent="0.2">
      <c r="A2487" s="5" t="s">
        <v>3816</v>
      </c>
      <c r="B2487" s="5" t="s">
        <v>3512</v>
      </c>
      <c r="C2487" s="5" t="s">
        <v>892</v>
      </c>
      <c r="D2487" s="5">
        <v>544</v>
      </c>
      <c r="E2487" s="5" t="s">
        <v>1417</v>
      </c>
      <c r="F2487" s="5">
        <v>10</v>
      </c>
      <c r="G2487" s="5" t="s">
        <v>32</v>
      </c>
      <c r="H2487" s="5">
        <v>10017</v>
      </c>
      <c r="I2487" s="5" t="s">
        <v>3549</v>
      </c>
      <c r="J2487" s="5" t="s">
        <v>5858</v>
      </c>
      <c r="K2487" s="5" t="s">
        <v>75</v>
      </c>
      <c r="L2487" s="5" t="s">
        <v>2129</v>
      </c>
      <c r="M2487" s="5">
        <v>26801069</v>
      </c>
      <c r="N2487" s="5">
        <v>26601079</v>
      </c>
      <c r="O2487" s="6">
        <v>46024</v>
      </c>
      <c r="P2487" s="4" t="s">
        <v>4487</v>
      </c>
      <c r="Q2487" s="5" t="s">
        <v>7535</v>
      </c>
      <c r="R2487" s="5">
        <v>1073161151</v>
      </c>
      <c r="S2487" s="5" t="s">
        <v>2130</v>
      </c>
      <c r="T2487" s="4">
        <v>27829333</v>
      </c>
      <c r="U2487" s="4">
        <v>0</v>
      </c>
      <c r="V2487" s="4">
        <v>27829333</v>
      </c>
      <c r="W2487" s="4">
        <v>0</v>
      </c>
      <c r="X2487" s="4">
        <v>27829333</v>
      </c>
      <c r="Y2487" s="4">
        <v>27829333</v>
      </c>
    </row>
    <row r="2488" spans="1:25" x14ac:dyDescent="0.2">
      <c r="A2488" s="5" t="s">
        <v>3816</v>
      </c>
      <c r="B2488" s="5" t="s">
        <v>3512</v>
      </c>
      <c r="C2488" s="5" t="s">
        <v>892</v>
      </c>
      <c r="D2488" s="5">
        <v>544</v>
      </c>
      <c r="E2488" s="5" t="s">
        <v>1417</v>
      </c>
      <c r="F2488" s="5">
        <v>10</v>
      </c>
      <c r="G2488" s="5" t="s">
        <v>32</v>
      </c>
      <c r="H2488" s="5">
        <v>10017</v>
      </c>
      <c r="I2488" s="5" t="s">
        <v>3549</v>
      </c>
      <c r="J2488" s="5" t="s">
        <v>5863</v>
      </c>
      <c r="K2488" s="5" t="s">
        <v>75</v>
      </c>
      <c r="L2488" s="5" t="s">
        <v>2123</v>
      </c>
      <c r="M2488" s="5">
        <v>26801204</v>
      </c>
      <c r="N2488" s="5">
        <v>26601214</v>
      </c>
      <c r="O2488" s="6">
        <v>46024</v>
      </c>
      <c r="P2488" s="4" t="s">
        <v>7292</v>
      </c>
      <c r="Q2488" s="5" t="s">
        <v>7541</v>
      </c>
      <c r="R2488" s="5">
        <v>1018493887</v>
      </c>
      <c r="S2488" s="5" t="s">
        <v>2124</v>
      </c>
      <c r="T2488" s="4">
        <v>25920000</v>
      </c>
      <c r="U2488" s="4">
        <v>0</v>
      </c>
      <c r="V2488" s="4">
        <v>25920000</v>
      </c>
      <c r="W2488" s="4">
        <v>0</v>
      </c>
      <c r="X2488" s="4">
        <v>25920000</v>
      </c>
      <c r="Y2488" s="4">
        <v>25920000</v>
      </c>
    </row>
    <row r="2489" spans="1:25" x14ac:dyDescent="0.2">
      <c r="A2489" s="5" t="s">
        <v>3816</v>
      </c>
      <c r="B2489" s="5" t="s">
        <v>3512</v>
      </c>
      <c r="C2489" s="5" t="s">
        <v>892</v>
      </c>
      <c r="D2489" s="5">
        <v>544</v>
      </c>
      <c r="E2489" s="5" t="s">
        <v>1417</v>
      </c>
      <c r="F2489" s="5">
        <v>10</v>
      </c>
      <c r="G2489" s="5" t="s">
        <v>32</v>
      </c>
      <c r="H2489" s="5">
        <v>10017</v>
      </c>
      <c r="I2489" s="5" t="s">
        <v>3549</v>
      </c>
      <c r="J2489" s="5" t="s">
        <v>5866</v>
      </c>
      <c r="K2489" s="5" t="s">
        <v>75</v>
      </c>
      <c r="L2489" s="5" t="s">
        <v>2141</v>
      </c>
      <c r="M2489" s="5">
        <v>26801242</v>
      </c>
      <c r="N2489" s="5">
        <v>26601252</v>
      </c>
      <c r="O2489" s="6">
        <v>46024</v>
      </c>
      <c r="P2489" s="4" t="s">
        <v>7278</v>
      </c>
      <c r="Q2489" s="5" t="s">
        <v>7544</v>
      </c>
      <c r="R2489" s="5">
        <v>23780564</v>
      </c>
      <c r="S2489" s="5" t="s">
        <v>2142</v>
      </c>
      <c r="T2489" s="4">
        <v>57200000</v>
      </c>
      <c r="U2489" s="4">
        <v>0</v>
      </c>
      <c r="V2489" s="4">
        <v>57200000</v>
      </c>
      <c r="W2489" s="4">
        <v>0</v>
      </c>
      <c r="X2489" s="4">
        <v>57200000</v>
      </c>
      <c r="Y2489" s="4">
        <v>57200000</v>
      </c>
    </row>
    <row r="2490" spans="1:25" x14ac:dyDescent="0.2">
      <c r="A2490" s="5" t="s">
        <v>3816</v>
      </c>
      <c r="B2490" s="5" t="s">
        <v>3512</v>
      </c>
      <c r="C2490" s="5" t="s">
        <v>892</v>
      </c>
      <c r="D2490" s="5">
        <v>544</v>
      </c>
      <c r="E2490" s="5" t="s">
        <v>1417</v>
      </c>
      <c r="F2490" s="5">
        <v>10</v>
      </c>
      <c r="G2490" s="5" t="s">
        <v>32</v>
      </c>
      <c r="H2490" s="5">
        <v>10017</v>
      </c>
      <c r="I2490" s="5" t="s">
        <v>3549</v>
      </c>
      <c r="J2490" s="5" t="s">
        <v>5868</v>
      </c>
      <c r="K2490" s="5" t="s">
        <v>75</v>
      </c>
      <c r="L2490" s="5" t="s">
        <v>2121</v>
      </c>
      <c r="M2490" s="5">
        <v>26801252</v>
      </c>
      <c r="N2490" s="5">
        <v>26601262</v>
      </c>
      <c r="O2490" s="6">
        <v>46024</v>
      </c>
      <c r="P2490" s="4" t="s">
        <v>7292</v>
      </c>
      <c r="Q2490" s="5" t="s">
        <v>7546</v>
      </c>
      <c r="R2490" s="5">
        <v>1018429285</v>
      </c>
      <c r="S2490" s="5" t="s">
        <v>2122</v>
      </c>
      <c r="T2490" s="4">
        <v>32400000</v>
      </c>
      <c r="U2490" s="4">
        <v>0</v>
      </c>
      <c r="V2490" s="4">
        <v>32400000</v>
      </c>
      <c r="W2490" s="4">
        <v>0</v>
      </c>
      <c r="X2490" s="4">
        <v>32400000</v>
      </c>
      <c r="Y2490" s="4">
        <v>32400000</v>
      </c>
    </row>
    <row r="2491" spans="1:25" x14ac:dyDescent="0.2">
      <c r="A2491" s="5" t="s">
        <v>3816</v>
      </c>
      <c r="B2491" s="5" t="s">
        <v>3512</v>
      </c>
      <c r="C2491" s="5" t="s">
        <v>892</v>
      </c>
      <c r="D2491" s="5">
        <v>544</v>
      </c>
      <c r="E2491" s="5" t="s">
        <v>1417</v>
      </c>
      <c r="F2491" s="5">
        <v>10</v>
      </c>
      <c r="G2491" s="5" t="s">
        <v>32</v>
      </c>
      <c r="H2491" s="5">
        <v>10017</v>
      </c>
      <c r="I2491" s="5" t="s">
        <v>3549</v>
      </c>
      <c r="J2491" s="5" t="s">
        <v>5869</v>
      </c>
      <c r="K2491" s="5" t="s">
        <v>75</v>
      </c>
      <c r="L2491" s="5" t="s">
        <v>2137</v>
      </c>
      <c r="M2491" s="5">
        <v>26801258</v>
      </c>
      <c r="N2491" s="5">
        <v>26601268</v>
      </c>
      <c r="O2491" s="6">
        <v>46024</v>
      </c>
      <c r="P2491" s="4" t="s">
        <v>4508</v>
      </c>
      <c r="Q2491" s="5" t="s">
        <v>10457</v>
      </c>
      <c r="R2491" s="5">
        <v>45514220</v>
      </c>
      <c r="S2491" s="5" t="s">
        <v>2138</v>
      </c>
      <c r="T2491" s="4">
        <v>56880885</v>
      </c>
      <c r="U2491" s="4">
        <v>0</v>
      </c>
      <c r="V2491" s="4">
        <v>56880885</v>
      </c>
      <c r="W2491" s="4">
        <v>0</v>
      </c>
      <c r="X2491" s="4">
        <v>56880885</v>
      </c>
      <c r="Y2491" s="4">
        <v>56880885</v>
      </c>
    </row>
    <row r="2492" spans="1:25" x14ac:dyDescent="0.2">
      <c r="A2492" s="5" t="s">
        <v>3816</v>
      </c>
      <c r="B2492" s="5" t="s">
        <v>3512</v>
      </c>
      <c r="C2492" s="5" t="s">
        <v>892</v>
      </c>
      <c r="D2492" s="5">
        <v>544</v>
      </c>
      <c r="E2492" s="5" t="s">
        <v>1417</v>
      </c>
      <c r="F2492" s="5">
        <v>10</v>
      </c>
      <c r="G2492" s="5" t="s">
        <v>32</v>
      </c>
      <c r="H2492" s="5">
        <v>10017</v>
      </c>
      <c r="I2492" s="5" t="s">
        <v>3549</v>
      </c>
      <c r="J2492" s="5" t="s">
        <v>5871</v>
      </c>
      <c r="K2492" s="5" t="s">
        <v>75</v>
      </c>
      <c r="L2492" s="5" t="s">
        <v>2133</v>
      </c>
      <c r="M2492" s="5">
        <v>26801266</v>
      </c>
      <c r="N2492" s="5">
        <v>26601276</v>
      </c>
      <c r="O2492" s="6">
        <v>46024</v>
      </c>
      <c r="P2492" s="4" t="s">
        <v>4501</v>
      </c>
      <c r="Q2492" s="5" t="s">
        <v>7548</v>
      </c>
      <c r="R2492" s="5">
        <v>1077147654</v>
      </c>
      <c r="S2492" s="5" t="s">
        <v>2134</v>
      </c>
      <c r="T2492" s="4">
        <v>53000000</v>
      </c>
      <c r="U2492" s="4">
        <v>0</v>
      </c>
      <c r="V2492" s="4">
        <v>53000000</v>
      </c>
      <c r="W2492" s="4">
        <v>0</v>
      </c>
      <c r="X2492" s="4">
        <v>53000000</v>
      </c>
      <c r="Y2492" s="4">
        <v>53000000</v>
      </c>
    </row>
    <row r="2493" spans="1:25" x14ac:dyDescent="0.2">
      <c r="A2493" s="5" t="s">
        <v>3816</v>
      </c>
      <c r="B2493" s="5" t="s">
        <v>3512</v>
      </c>
      <c r="C2493" s="5" t="s">
        <v>892</v>
      </c>
      <c r="D2493" s="5">
        <v>544</v>
      </c>
      <c r="E2493" s="5" t="s">
        <v>1417</v>
      </c>
      <c r="F2493" s="5">
        <v>10</v>
      </c>
      <c r="G2493" s="5" t="s">
        <v>32</v>
      </c>
      <c r="H2493" s="5">
        <v>10017</v>
      </c>
      <c r="I2493" s="5" t="s">
        <v>3549</v>
      </c>
      <c r="J2493" s="5" t="s">
        <v>5875</v>
      </c>
      <c r="K2493" s="5" t="s">
        <v>75</v>
      </c>
      <c r="L2493" s="5" t="s">
        <v>2131</v>
      </c>
      <c r="M2493" s="5">
        <v>26801271</v>
      </c>
      <c r="N2493" s="5">
        <v>26601281</v>
      </c>
      <c r="O2493" s="6">
        <v>46024</v>
      </c>
      <c r="P2493" s="4" t="s">
        <v>4501</v>
      </c>
      <c r="Q2493" s="5" t="s">
        <v>7552</v>
      </c>
      <c r="R2493" s="5">
        <v>1074556615</v>
      </c>
      <c r="S2493" s="5" t="s">
        <v>2132</v>
      </c>
      <c r="T2493" s="4">
        <v>39220000</v>
      </c>
      <c r="U2493" s="4">
        <v>0</v>
      </c>
      <c r="V2493" s="4">
        <v>39220000</v>
      </c>
      <c r="W2493" s="4">
        <v>0</v>
      </c>
      <c r="X2493" s="4">
        <v>39220000</v>
      </c>
      <c r="Y2493" s="4">
        <v>39220000</v>
      </c>
    </row>
    <row r="2494" spans="1:25" x14ac:dyDescent="0.2">
      <c r="A2494" s="5" t="s">
        <v>3816</v>
      </c>
      <c r="B2494" s="5" t="s">
        <v>3512</v>
      </c>
      <c r="C2494" s="5" t="s">
        <v>892</v>
      </c>
      <c r="D2494" s="5">
        <v>544</v>
      </c>
      <c r="E2494" s="5" t="s">
        <v>1417</v>
      </c>
      <c r="F2494" s="5">
        <v>10</v>
      </c>
      <c r="G2494" s="5" t="s">
        <v>32</v>
      </c>
      <c r="H2494" s="5">
        <v>10017</v>
      </c>
      <c r="I2494" s="5" t="s">
        <v>3549</v>
      </c>
      <c r="J2494" s="5" t="s">
        <v>5881</v>
      </c>
      <c r="K2494" s="5" t="s">
        <v>75</v>
      </c>
      <c r="L2494" s="5" t="s">
        <v>2125</v>
      </c>
      <c r="M2494" s="5">
        <v>26801318</v>
      </c>
      <c r="N2494" s="5">
        <v>26601328</v>
      </c>
      <c r="O2494" s="6">
        <v>46024</v>
      </c>
      <c r="P2494" s="4" t="s">
        <v>7292</v>
      </c>
      <c r="Q2494" s="5" t="s">
        <v>7558</v>
      </c>
      <c r="R2494" s="5">
        <v>1073250690</v>
      </c>
      <c r="S2494" s="5" t="s">
        <v>2126</v>
      </c>
      <c r="T2494" s="4">
        <v>27000000</v>
      </c>
      <c r="U2494" s="4">
        <v>0</v>
      </c>
      <c r="V2494" s="4">
        <v>27000000</v>
      </c>
      <c r="W2494" s="4">
        <v>0</v>
      </c>
      <c r="X2494" s="4">
        <v>27000000</v>
      </c>
      <c r="Y2494" s="4">
        <v>27000000</v>
      </c>
    </row>
    <row r="2495" spans="1:25" x14ac:dyDescent="0.2">
      <c r="A2495" s="5" t="s">
        <v>3816</v>
      </c>
      <c r="B2495" s="5" t="s">
        <v>3512</v>
      </c>
      <c r="C2495" s="5" t="s">
        <v>892</v>
      </c>
      <c r="D2495" s="5">
        <v>544</v>
      </c>
      <c r="E2495" s="5" t="s">
        <v>1417</v>
      </c>
      <c r="F2495" s="5">
        <v>10</v>
      </c>
      <c r="G2495" s="5" t="s">
        <v>32</v>
      </c>
      <c r="H2495" s="5">
        <v>10017</v>
      </c>
      <c r="I2495" s="5" t="s">
        <v>3549</v>
      </c>
      <c r="J2495" s="5" t="s">
        <v>5882</v>
      </c>
      <c r="K2495" s="5" t="s">
        <v>75</v>
      </c>
      <c r="L2495" s="5" t="s">
        <v>2139</v>
      </c>
      <c r="M2495" s="5">
        <v>26801330</v>
      </c>
      <c r="N2495" s="5">
        <v>26601340</v>
      </c>
      <c r="O2495" s="6">
        <v>46024</v>
      </c>
      <c r="P2495" s="4" t="s">
        <v>3054</v>
      </c>
      <c r="Q2495" s="5" t="s">
        <v>7559</v>
      </c>
      <c r="R2495" s="5">
        <v>51809471</v>
      </c>
      <c r="S2495" s="5" t="s">
        <v>2140</v>
      </c>
      <c r="T2495" s="4">
        <v>58264113</v>
      </c>
      <c r="U2495" s="4">
        <v>0</v>
      </c>
      <c r="V2495" s="4">
        <v>58264113</v>
      </c>
      <c r="W2495" s="4">
        <v>0</v>
      </c>
      <c r="X2495" s="4">
        <v>58264113</v>
      </c>
      <c r="Y2495" s="4">
        <v>58264113</v>
      </c>
    </row>
    <row r="2496" spans="1:25" x14ac:dyDescent="0.2">
      <c r="A2496" s="5" t="s">
        <v>3816</v>
      </c>
      <c r="B2496" s="5" t="s">
        <v>3512</v>
      </c>
      <c r="C2496" s="5" t="s">
        <v>892</v>
      </c>
      <c r="D2496" s="5">
        <v>544</v>
      </c>
      <c r="E2496" s="5" t="s">
        <v>1417</v>
      </c>
      <c r="F2496" s="5">
        <v>10</v>
      </c>
      <c r="G2496" s="5" t="s">
        <v>32</v>
      </c>
      <c r="H2496" s="5">
        <v>10017</v>
      </c>
      <c r="I2496" s="5" t="s">
        <v>3549</v>
      </c>
      <c r="J2496" s="5" t="s">
        <v>5890</v>
      </c>
      <c r="K2496" s="5" t="s">
        <v>75</v>
      </c>
      <c r="L2496" s="5" t="s">
        <v>2146</v>
      </c>
      <c r="M2496" s="5">
        <v>26801411</v>
      </c>
      <c r="N2496" s="5">
        <v>26601421</v>
      </c>
      <c r="O2496" s="6">
        <v>46024</v>
      </c>
      <c r="P2496" s="4" t="s">
        <v>7278</v>
      </c>
      <c r="Q2496" s="5" t="s">
        <v>7568</v>
      </c>
      <c r="R2496" s="5">
        <v>1014182693</v>
      </c>
      <c r="S2496" s="5" t="s">
        <v>473</v>
      </c>
      <c r="T2496" s="4">
        <v>31829200</v>
      </c>
      <c r="U2496" s="4">
        <v>0</v>
      </c>
      <c r="V2496" s="4">
        <v>31829200</v>
      </c>
      <c r="W2496" s="4">
        <v>0</v>
      </c>
      <c r="X2496" s="4">
        <v>31829200</v>
      </c>
      <c r="Y2496" s="4">
        <v>31829200</v>
      </c>
    </row>
    <row r="2497" spans="1:25" x14ac:dyDescent="0.2">
      <c r="A2497" s="5" t="s">
        <v>3816</v>
      </c>
      <c r="B2497" s="5" t="s">
        <v>3512</v>
      </c>
      <c r="C2497" s="5" t="s">
        <v>892</v>
      </c>
      <c r="D2497" s="5">
        <v>544</v>
      </c>
      <c r="E2497" s="5" t="s">
        <v>1417</v>
      </c>
      <c r="F2497" s="5">
        <v>10</v>
      </c>
      <c r="G2497" s="5" t="s">
        <v>32</v>
      </c>
      <c r="H2497" s="5">
        <v>10017</v>
      </c>
      <c r="I2497" s="5" t="s">
        <v>3549</v>
      </c>
      <c r="J2497" s="5" t="s">
        <v>5891</v>
      </c>
      <c r="K2497" s="5" t="s">
        <v>75</v>
      </c>
      <c r="L2497" s="5" t="s">
        <v>2270</v>
      </c>
      <c r="M2497" s="5">
        <v>26801413</v>
      </c>
      <c r="N2497" s="5">
        <v>26601423</v>
      </c>
      <c r="O2497" s="6">
        <v>46024</v>
      </c>
      <c r="P2497" s="4" t="s">
        <v>7278</v>
      </c>
      <c r="Q2497" s="5" t="s">
        <v>7569</v>
      </c>
      <c r="R2497" s="5">
        <v>1125659998</v>
      </c>
      <c r="S2497" s="5" t="s">
        <v>2271</v>
      </c>
      <c r="T2497" s="4">
        <v>38480000</v>
      </c>
      <c r="U2497" s="4">
        <v>0</v>
      </c>
      <c r="V2497" s="4">
        <v>38480000</v>
      </c>
      <c r="W2497" s="4">
        <v>0</v>
      </c>
      <c r="X2497" s="4">
        <v>38480000</v>
      </c>
      <c r="Y2497" s="4">
        <v>38480000</v>
      </c>
    </row>
    <row r="2498" spans="1:25" x14ac:dyDescent="0.2">
      <c r="A2498" s="5" t="s">
        <v>3816</v>
      </c>
      <c r="B2498" s="5" t="s">
        <v>3512</v>
      </c>
      <c r="C2498" s="5" t="s">
        <v>892</v>
      </c>
      <c r="D2498" s="5">
        <v>544</v>
      </c>
      <c r="E2498" s="5" t="s">
        <v>1417</v>
      </c>
      <c r="F2498" s="5">
        <v>10</v>
      </c>
      <c r="G2498" s="5" t="s">
        <v>32</v>
      </c>
      <c r="H2498" s="5">
        <v>10017</v>
      </c>
      <c r="I2498" s="5" t="s">
        <v>3549</v>
      </c>
      <c r="J2498" s="5" t="s">
        <v>5892</v>
      </c>
      <c r="K2498" s="5" t="s">
        <v>75</v>
      </c>
      <c r="L2498" s="5" t="s">
        <v>2274</v>
      </c>
      <c r="M2498" s="5">
        <v>26801414</v>
      </c>
      <c r="N2498" s="5">
        <v>26601424</v>
      </c>
      <c r="O2498" s="6">
        <v>46024</v>
      </c>
      <c r="P2498" s="4" t="s">
        <v>7288</v>
      </c>
      <c r="Q2498" s="5" t="s">
        <v>7570</v>
      </c>
      <c r="R2498" s="5">
        <v>1094919815</v>
      </c>
      <c r="S2498" s="5" t="s">
        <v>2275</v>
      </c>
      <c r="T2498" s="4">
        <v>36166667</v>
      </c>
      <c r="U2498" s="4">
        <v>0</v>
      </c>
      <c r="V2498" s="4">
        <v>36166667</v>
      </c>
      <c r="W2498" s="4">
        <v>0</v>
      </c>
      <c r="X2498" s="4">
        <v>36166667</v>
      </c>
      <c r="Y2498" s="4">
        <v>36166667</v>
      </c>
    </row>
    <row r="2499" spans="1:25" x14ac:dyDescent="0.2">
      <c r="A2499" s="5" t="s">
        <v>3816</v>
      </c>
      <c r="B2499" s="5" t="s">
        <v>3512</v>
      </c>
      <c r="C2499" s="5" t="s">
        <v>892</v>
      </c>
      <c r="D2499" s="5">
        <v>544</v>
      </c>
      <c r="E2499" s="5" t="s">
        <v>1417</v>
      </c>
      <c r="F2499" s="5">
        <v>10</v>
      </c>
      <c r="G2499" s="5" t="s">
        <v>32</v>
      </c>
      <c r="H2499" s="5">
        <v>10017</v>
      </c>
      <c r="I2499" s="5" t="s">
        <v>3549</v>
      </c>
      <c r="J2499" s="5" t="s">
        <v>5894</v>
      </c>
      <c r="K2499" s="5" t="s">
        <v>75</v>
      </c>
      <c r="L2499" s="5" t="s">
        <v>2280</v>
      </c>
      <c r="M2499" s="5">
        <v>26801420</v>
      </c>
      <c r="N2499" s="5">
        <v>26601430</v>
      </c>
      <c r="O2499" s="6">
        <v>46024</v>
      </c>
      <c r="P2499" s="4" t="s">
        <v>4498</v>
      </c>
      <c r="Q2499" s="5" t="s">
        <v>7573</v>
      </c>
      <c r="R2499" s="5">
        <v>1073155980</v>
      </c>
      <c r="S2499" s="5" t="s">
        <v>422</v>
      </c>
      <c r="T2499" s="4">
        <v>45600000</v>
      </c>
      <c r="U2499" s="4">
        <v>0</v>
      </c>
      <c r="V2499" s="4">
        <v>45600000</v>
      </c>
      <c r="W2499" s="4">
        <v>0</v>
      </c>
      <c r="X2499" s="4">
        <v>45600000</v>
      </c>
      <c r="Y2499" s="4">
        <v>45600000</v>
      </c>
    </row>
    <row r="2500" spans="1:25" x14ac:dyDescent="0.2">
      <c r="A2500" s="5" t="s">
        <v>3816</v>
      </c>
      <c r="B2500" s="5" t="s">
        <v>3512</v>
      </c>
      <c r="C2500" s="5" t="s">
        <v>892</v>
      </c>
      <c r="D2500" s="5">
        <v>544</v>
      </c>
      <c r="E2500" s="5" t="s">
        <v>1417</v>
      </c>
      <c r="F2500" s="5">
        <v>10</v>
      </c>
      <c r="G2500" s="5" t="s">
        <v>32</v>
      </c>
      <c r="H2500" s="5">
        <v>10017</v>
      </c>
      <c r="I2500" s="5" t="s">
        <v>3549</v>
      </c>
      <c r="J2500" s="5" t="s">
        <v>5897</v>
      </c>
      <c r="K2500" s="5" t="s">
        <v>75</v>
      </c>
      <c r="L2500" s="5" t="s">
        <v>2276</v>
      </c>
      <c r="M2500" s="5">
        <v>26801429</v>
      </c>
      <c r="N2500" s="5">
        <v>26601439</v>
      </c>
      <c r="O2500" s="6">
        <v>46024</v>
      </c>
      <c r="P2500" s="4" t="s">
        <v>4505</v>
      </c>
      <c r="Q2500" s="5" t="s">
        <v>7576</v>
      </c>
      <c r="R2500" s="5">
        <v>1018473905</v>
      </c>
      <c r="S2500" s="5" t="s">
        <v>2277</v>
      </c>
      <c r="T2500" s="4">
        <v>37740000</v>
      </c>
      <c r="U2500" s="4">
        <v>0</v>
      </c>
      <c r="V2500" s="4">
        <v>37740000</v>
      </c>
      <c r="W2500" s="4">
        <v>0</v>
      </c>
      <c r="X2500" s="4">
        <v>37740000</v>
      </c>
      <c r="Y2500" s="4">
        <v>37740000</v>
      </c>
    </row>
    <row r="2501" spans="1:25" x14ac:dyDescent="0.2">
      <c r="A2501" s="5" t="s">
        <v>3816</v>
      </c>
      <c r="B2501" s="5" t="s">
        <v>3512</v>
      </c>
      <c r="C2501" s="5" t="s">
        <v>892</v>
      </c>
      <c r="D2501" s="5">
        <v>544</v>
      </c>
      <c r="E2501" s="5" t="s">
        <v>1417</v>
      </c>
      <c r="F2501" s="5">
        <v>10</v>
      </c>
      <c r="G2501" s="5" t="s">
        <v>32</v>
      </c>
      <c r="H2501" s="5">
        <v>10017</v>
      </c>
      <c r="I2501" s="5" t="s">
        <v>3549</v>
      </c>
      <c r="J2501" s="5" t="s">
        <v>5899</v>
      </c>
      <c r="K2501" s="5" t="s">
        <v>75</v>
      </c>
      <c r="L2501" s="5" t="s">
        <v>2117</v>
      </c>
      <c r="M2501" s="5">
        <v>26801436</v>
      </c>
      <c r="N2501" s="5">
        <v>26601446</v>
      </c>
      <c r="O2501" s="6">
        <v>46024</v>
      </c>
      <c r="P2501" s="4" t="s">
        <v>3073</v>
      </c>
      <c r="Q2501" s="5" t="s">
        <v>7579</v>
      </c>
      <c r="R2501" s="5">
        <v>35250593</v>
      </c>
      <c r="S2501" s="5" t="s">
        <v>2118</v>
      </c>
      <c r="T2501" s="4">
        <v>41000000</v>
      </c>
      <c r="U2501" s="4">
        <v>0</v>
      </c>
      <c r="V2501" s="4">
        <v>41000000</v>
      </c>
      <c r="W2501" s="4">
        <v>0</v>
      </c>
      <c r="X2501" s="4">
        <v>41000000</v>
      </c>
      <c r="Y2501" s="4">
        <v>41000000</v>
      </c>
    </row>
    <row r="2502" spans="1:25" x14ac:dyDescent="0.2">
      <c r="A2502" s="5" t="s">
        <v>3816</v>
      </c>
      <c r="B2502" s="5" t="s">
        <v>3512</v>
      </c>
      <c r="C2502" s="5" t="s">
        <v>892</v>
      </c>
      <c r="D2502" s="5">
        <v>544</v>
      </c>
      <c r="E2502" s="5" t="s">
        <v>1417</v>
      </c>
      <c r="F2502" s="5">
        <v>10</v>
      </c>
      <c r="G2502" s="5" t="s">
        <v>32</v>
      </c>
      <c r="H2502" s="5">
        <v>10017</v>
      </c>
      <c r="I2502" s="5" t="s">
        <v>3549</v>
      </c>
      <c r="J2502" s="5" t="s">
        <v>5900</v>
      </c>
      <c r="K2502" s="5" t="s">
        <v>75</v>
      </c>
      <c r="L2502" s="5" t="s">
        <v>2119</v>
      </c>
      <c r="M2502" s="5">
        <v>26801441</v>
      </c>
      <c r="N2502" s="5">
        <v>26601451</v>
      </c>
      <c r="O2502" s="6">
        <v>46024</v>
      </c>
      <c r="P2502" s="4" t="s">
        <v>3073</v>
      </c>
      <c r="Q2502" s="5" t="s">
        <v>7580</v>
      </c>
      <c r="R2502" s="5">
        <v>1030602822</v>
      </c>
      <c r="S2502" s="5" t="s">
        <v>2120</v>
      </c>
      <c r="T2502" s="4">
        <v>26240000</v>
      </c>
      <c r="U2502" s="4">
        <v>0</v>
      </c>
      <c r="V2502" s="4">
        <v>26240000</v>
      </c>
      <c r="W2502" s="4">
        <v>0</v>
      </c>
      <c r="X2502" s="4">
        <v>26240000</v>
      </c>
      <c r="Y2502" s="4">
        <v>26240000</v>
      </c>
    </row>
    <row r="2503" spans="1:25" x14ac:dyDescent="0.2">
      <c r="A2503" s="5" t="s">
        <v>3816</v>
      </c>
      <c r="B2503" s="5" t="s">
        <v>3512</v>
      </c>
      <c r="C2503" s="5" t="s">
        <v>892</v>
      </c>
      <c r="D2503" s="5">
        <v>544</v>
      </c>
      <c r="E2503" s="5" t="s">
        <v>1417</v>
      </c>
      <c r="F2503" s="5">
        <v>10</v>
      </c>
      <c r="G2503" s="5" t="s">
        <v>32</v>
      </c>
      <c r="H2503" s="5">
        <v>10017</v>
      </c>
      <c r="I2503" s="5" t="s">
        <v>3549</v>
      </c>
      <c r="J2503" s="5" t="s">
        <v>5902</v>
      </c>
      <c r="K2503" s="5" t="s">
        <v>75</v>
      </c>
      <c r="L2503" s="5" t="s">
        <v>2127</v>
      </c>
      <c r="M2503" s="5">
        <v>26801447</v>
      </c>
      <c r="N2503" s="5">
        <v>26601457</v>
      </c>
      <c r="O2503" s="6">
        <v>46024</v>
      </c>
      <c r="P2503" s="4" t="s">
        <v>4487</v>
      </c>
      <c r="Q2503" s="5" t="s">
        <v>7582</v>
      </c>
      <c r="R2503" s="5">
        <v>35199240</v>
      </c>
      <c r="S2503" s="5" t="s">
        <v>2128</v>
      </c>
      <c r="T2503" s="4">
        <v>41866667</v>
      </c>
      <c r="U2503" s="4">
        <v>0</v>
      </c>
      <c r="V2503" s="4">
        <v>41866667</v>
      </c>
      <c r="W2503" s="4">
        <v>0</v>
      </c>
      <c r="X2503" s="4">
        <v>41866667</v>
      </c>
      <c r="Y2503" s="4">
        <v>41866667</v>
      </c>
    </row>
    <row r="2504" spans="1:25" x14ac:dyDescent="0.2">
      <c r="A2504" s="5" t="s">
        <v>3816</v>
      </c>
      <c r="B2504" s="5" t="s">
        <v>3512</v>
      </c>
      <c r="C2504" s="5" t="s">
        <v>892</v>
      </c>
      <c r="D2504" s="5">
        <v>544</v>
      </c>
      <c r="E2504" s="5" t="s">
        <v>1417</v>
      </c>
      <c r="F2504" s="5">
        <v>10</v>
      </c>
      <c r="G2504" s="5" t="s">
        <v>32</v>
      </c>
      <c r="H2504" s="5">
        <v>10017</v>
      </c>
      <c r="I2504" s="5" t="s">
        <v>3549</v>
      </c>
      <c r="J2504" s="5" t="s">
        <v>5903</v>
      </c>
      <c r="K2504" s="5" t="s">
        <v>75</v>
      </c>
      <c r="L2504" s="5" t="s">
        <v>2135</v>
      </c>
      <c r="M2504" s="5">
        <v>26801451</v>
      </c>
      <c r="N2504" s="5">
        <v>26601461</v>
      </c>
      <c r="O2504" s="6">
        <v>46024</v>
      </c>
      <c r="P2504" s="4" t="s">
        <v>7278</v>
      </c>
      <c r="Q2504" s="5" t="s">
        <v>7583</v>
      </c>
      <c r="R2504" s="5">
        <v>1032429073</v>
      </c>
      <c r="S2504" s="5" t="s">
        <v>2136</v>
      </c>
      <c r="T2504" s="4">
        <v>30160000</v>
      </c>
      <c r="U2504" s="4">
        <v>0</v>
      </c>
      <c r="V2504" s="4">
        <v>30160000</v>
      </c>
      <c r="W2504" s="4">
        <v>0</v>
      </c>
      <c r="X2504" s="4">
        <v>30160000</v>
      </c>
      <c r="Y2504" s="4">
        <v>30160000</v>
      </c>
    </row>
    <row r="2505" spans="1:25" x14ac:dyDescent="0.2">
      <c r="A2505" s="5" t="s">
        <v>3816</v>
      </c>
      <c r="B2505" s="5" t="s">
        <v>3512</v>
      </c>
      <c r="C2505" s="5" t="s">
        <v>892</v>
      </c>
      <c r="D2505" s="5">
        <v>544</v>
      </c>
      <c r="E2505" s="5" t="s">
        <v>1417</v>
      </c>
      <c r="F2505" s="5">
        <v>10</v>
      </c>
      <c r="G2505" s="5" t="s">
        <v>32</v>
      </c>
      <c r="H2505" s="5">
        <v>10017</v>
      </c>
      <c r="I2505" s="5" t="s">
        <v>3549</v>
      </c>
      <c r="J2505" s="5" t="s">
        <v>5904</v>
      </c>
      <c r="K2505" s="5" t="s">
        <v>75</v>
      </c>
      <c r="L2505" s="5" t="s">
        <v>2278</v>
      </c>
      <c r="M2505" s="5">
        <v>26801462</v>
      </c>
      <c r="N2505" s="5">
        <v>26601472</v>
      </c>
      <c r="O2505" s="6">
        <v>46024</v>
      </c>
      <c r="P2505" s="4" t="s">
        <v>4505</v>
      </c>
      <c r="Q2505" s="5" t="s">
        <v>7584</v>
      </c>
      <c r="R2505" s="5">
        <v>1018453328</v>
      </c>
      <c r="S2505" s="5" t="s">
        <v>355</v>
      </c>
      <c r="T2505" s="4">
        <v>51000000</v>
      </c>
      <c r="U2505" s="4">
        <v>0</v>
      </c>
      <c r="V2505" s="4">
        <v>51000000</v>
      </c>
      <c r="W2505" s="4">
        <v>0</v>
      </c>
      <c r="X2505" s="4">
        <v>51000000</v>
      </c>
      <c r="Y2505" s="4">
        <v>51000000</v>
      </c>
    </row>
    <row r="2506" spans="1:25" x14ac:dyDescent="0.2">
      <c r="A2506" s="5" t="s">
        <v>3816</v>
      </c>
      <c r="B2506" s="5" t="s">
        <v>3512</v>
      </c>
      <c r="C2506" s="5" t="s">
        <v>892</v>
      </c>
      <c r="D2506" s="5">
        <v>544</v>
      </c>
      <c r="E2506" s="5" t="s">
        <v>1417</v>
      </c>
      <c r="F2506" s="5">
        <v>10</v>
      </c>
      <c r="G2506" s="5" t="s">
        <v>32</v>
      </c>
      <c r="H2506" s="5">
        <v>10017</v>
      </c>
      <c r="I2506" s="5" t="s">
        <v>3549</v>
      </c>
      <c r="J2506" s="5" t="s">
        <v>5905</v>
      </c>
      <c r="K2506" s="5" t="s">
        <v>75</v>
      </c>
      <c r="L2506" s="5" t="s">
        <v>2144</v>
      </c>
      <c r="M2506" s="5">
        <v>26801465</v>
      </c>
      <c r="N2506" s="5">
        <v>26601475</v>
      </c>
      <c r="O2506" s="6">
        <v>46024</v>
      </c>
      <c r="P2506" s="4" t="s">
        <v>7278</v>
      </c>
      <c r="Q2506" s="5" t="s">
        <v>7585</v>
      </c>
      <c r="R2506" s="5">
        <v>1077147974</v>
      </c>
      <c r="S2506" s="5" t="s">
        <v>2145</v>
      </c>
      <c r="T2506" s="4">
        <v>38480000</v>
      </c>
      <c r="U2506" s="4">
        <v>0</v>
      </c>
      <c r="V2506" s="4">
        <v>38480000</v>
      </c>
      <c r="W2506" s="4">
        <v>0</v>
      </c>
      <c r="X2506" s="4">
        <v>38480000</v>
      </c>
      <c r="Y2506" s="4">
        <v>38480000</v>
      </c>
    </row>
    <row r="2507" spans="1:25" x14ac:dyDescent="0.2">
      <c r="A2507" s="5" t="s">
        <v>3816</v>
      </c>
      <c r="B2507" s="5" t="s">
        <v>3512</v>
      </c>
      <c r="C2507" s="5" t="s">
        <v>892</v>
      </c>
      <c r="D2507" s="5">
        <v>544</v>
      </c>
      <c r="E2507" s="5" t="s">
        <v>1417</v>
      </c>
      <c r="F2507" s="5">
        <v>10</v>
      </c>
      <c r="G2507" s="5" t="s">
        <v>32</v>
      </c>
      <c r="H2507" s="5">
        <v>10017</v>
      </c>
      <c r="I2507" s="5" t="s">
        <v>3549</v>
      </c>
      <c r="J2507" s="5" t="s">
        <v>5907</v>
      </c>
      <c r="K2507" s="5" t="s">
        <v>75</v>
      </c>
      <c r="L2507" s="5" t="s">
        <v>2272</v>
      </c>
      <c r="M2507" s="5">
        <v>26801494</v>
      </c>
      <c r="N2507" s="5">
        <v>26601504</v>
      </c>
      <c r="O2507" s="6">
        <v>46024</v>
      </c>
      <c r="P2507" s="4" t="s">
        <v>7278</v>
      </c>
      <c r="Q2507" s="5" t="s">
        <v>7587</v>
      </c>
      <c r="R2507" s="5">
        <v>1073252016</v>
      </c>
      <c r="S2507" s="5" t="s">
        <v>2273</v>
      </c>
      <c r="T2507" s="4">
        <v>26000000</v>
      </c>
      <c r="U2507" s="4">
        <v>0</v>
      </c>
      <c r="V2507" s="4">
        <v>26000000</v>
      </c>
      <c r="W2507" s="4">
        <v>0</v>
      </c>
      <c r="X2507" s="4">
        <v>26000000</v>
      </c>
      <c r="Y2507" s="4">
        <v>26000000</v>
      </c>
    </row>
    <row r="2508" spans="1:25" x14ac:dyDescent="0.2">
      <c r="A2508" s="5" t="s">
        <v>3816</v>
      </c>
      <c r="B2508" s="5" t="s">
        <v>3512</v>
      </c>
      <c r="C2508" s="5" t="s">
        <v>892</v>
      </c>
      <c r="D2508" s="5">
        <v>544</v>
      </c>
      <c r="E2508" s="5" t="s">
        <v>1417</v>
      </c>
      <c r="F2508" s="5">
        <v>10</v>
      </c>
      <c r="G2508" s="5" t="s">
        <v>32</v>
      </c>
      <c r="H2508" s="5">
        <v>10017</v>
      </c>
      <c r="I2508" s="5" t="s">
        <v>3549</v>
      </c>
      <c r="J2508" s="5" t="s">
        <v>5914</v>
      </c>
      <c r="K2508" s="5" t="s">
        <v>75</v>
      </c>
      <c r="L2508" s="5" t="s">
        <v>2143</v>
      </c>
      <c r="M2508" s="5">
        <v>26801517</v>
      </c>
      <c r="N2508" s="5">
        <v>26601527</v>
      </c>
      <c r="O2508" s="6">
        <v>46024</v>
      </c>
      <c r="P2508" s="4" t="s">
        <v>7278</v>
      </c>
      <c r="Q2508" s="5" t="s">
        <v>7594</v>
      </c>
      <c r="R2508" s="5">
        <v>1049628569</v>
      </c>
      <c r="S2508" s="5" t="s">
        <v>548</v>
      </c>
      <c r="T2508" s="4">
        <v>33280000</v>
      </c>
      <c r="U2508" s="4">
        <v>0</v>
      </c>
      <c r="V2508" s="4">
        <v>33280000</v>
      </c>
      <c r="W2508" s="4">
        <v>0</v>
      </c>
      <c r="X2508" s="4">
        <v>33280000</v>
      </c>
      <c r="Y2508" s="4">
        <v>33280000</v>
      </c>
    </row>
    <row r="2509" spans="1:25" x14ac:dyDescent="0.2">
      <c r="A2509" s="5" t="s">
        <v>3816</v>
      </c>
      <c r="B2509" s="5" t="s">
        <v>3512</v>
      </c>
      <c r="C2509" s="5" t="s">
        <v>892</v>
      </c>
      <c r="D2509" s="5">
        <v>544</v>
      </c>
      <c r="E2509" s="5" t="s">
        <v>1417</v>
      </c>
      <c r="F2509" s="5">
        <v>10</v>
      </c>
      <c r="G2509" s="5" t="s">
        <v>32</v>
      </c>
      <c r="H2509" s="5">
        <v>27400</v>
      </c>
      <c r="I2509" s="5" t="s">
        <v>3569</v>
      </c>
      <c r="J2509" s="5" t="s">
        <v>7618</v>
      </c>
      <c r="K2509" s="5" t="s">
        <v>22972</v>
      </c>
      <c r="L2509" s="5" t="s">
        <v>24499</v>
      </c>
      <c r="M2509" s="5">
        <v>26801904</v>
      </c>
      <c r="N2509" s="5">
        <v>26601570</v>
      </c>
      <c r="O2509" s="6">
        <v>46038.644375000003</v>
      </c>
      <c r="P2509" s="4" t="s">
        <v>4503</v>
      </c>
      <c r="Q2509" s="5" t="s">
        <v>7619</v>
      </c>
      <c r="R2509" s="5">
        <v>1072006391</v>
      </c>
      <c r="S2509" s="5" t="s">
        <v>2653</v>
      </c>
      <c r="T2509" s="4">
        <v>39900000</v>
      </c>
      <c r="U2509" s="4">
        <v>0</v>
      </c>
      <c r="V2509" s="4">
        <v>39900000</v>
      </c>
      <c r="W2509" s="4">
        <v>3033333</v>
      </c>
      <c r="X2509" s="4">
        <v>36866667</v>
      </c>
      <c r="Y2509" s="4">
        <v>36866667</v>
      </c>
    </row>
    <row r="2510" spans="1:25" x14ac:dyDescent="0.2">
      <c r="A2510" s="5" t="s">
        <v>3816</v>
      </c>
      <c r="B2510" s="5" t="s">
        <v>3512</v>
      </c>
      <c r="C2510" s="5" t="s">
        <v>892</v>
      </c>
      <c r="D2510" s="5">
        <v>544</v>
      </c>
      <c r="E2510" s="5" t="s">
        <v>1417</v>
      </c>
      <c r="F2510" s="5">
        <v>10</v>
      </c>
      <c r="G2510" s="5" t="s">
        <v>32</v>
      </c>
      <c r="H2510" s="5">
        <v>27400</v>
      </c>
      <c r="I2510" s="5" t="s">
        <v>3569</v>
      </c>
      <c r="J2510" s="5" t="s">
        <v>7628</v>
      </c>
      <c r="K2510" s="5" t="s">
        <v>22972</v>
      </c>
      <c r="L2510" s="5" t="s">
        <v>24504</v>
      </c>
      <c r="M2510" s="5">
        <v>26801951</v>
      </c>
      <c r="N2510" s="5">
        <v>26601570</v>
      </c>
      <c r="O2510" s="6">
        <v>46038.871446759258</v>
      </c>
      <c r="P2510" s="4" t="s">
        <v>4489</v>
      </c>
      <c r="Q2510" s="5" t="s">
        <v>7629</v>
      </c>
      <c r="R2510" s="5">
        <v>1072748242</v>
      </c>
      <c r="S2510" s="5" t="s">
        <v>2282</v>
      </c>
      <c r="T2510" s="4">
        <v>45600000</v>
      </c>
      <c r="U2510" s="4">
        <v>0</v>
      </c>
      <c r="V2510" s="4">
        <v>45600000</v>
      </c>
      <c r="W2510" s="4">
        <v>3466667</v>
      </c>
      <c r="X2510" s="4">
        <v>42133333</v>
      </c>
      <c r="Y2510" s="4">
        <v>42133333</v>
      </c>
    </row>
    <row r="2511" spans="1:25" x14ac:dyDescent="0.2">
      <c r="A2511" s="5" t="s">
        <v>3816</v>
      </c>
      <c r="B2511" s="5" t="s">
        <v>3512</v>
      </c>
      <c r="C2511" s="5" t="s">
        <v>892</v>
      </c>
      <c r="D2511" s="5">
        <v>544</v>
      </c>
      <c r="E2511" s="5" t="s">
        <v>1417</v>
      </c>
      <c r="F2511" s="5">
        <v>10</v>
      </c>
      <c r="G2511" s="5" t="s">
        <v>32</v>
      </c>
      <c r="H2511" s="5">
        <v>27400</v>
      </c>
      <c r="I2511" s="5" t="s">
        <v>3569</v>
      </c>
      <c r="J2511" s="5" t="s">
        <v>10478</v>
      </c>
      <c r="K2511" s="5" t="s">
        <v>22972</v>
      </c>
      <c r="L2511" s="5" t="s">
        <v>24519</v>
      </c>
      <c r="M2511" s="5">
        <v>26802111</v>
      </c>
      <c r="N2511" s="5">
        <v>26601570</v>
      </c>
      <c r="O2511" s="6">
        <v>46042.401099537034</v>
      </c>
      <c r="P2511" s="4" t="s">
        <v>121</v>
      </c>
      <c r="Q2511" s="5" t="s">
        <v>10479</v>
      </c>
      <c r="R2511" s="5">
        <v>1073230846</v>
      </c>
      <c r="S2511" s="5" t="s">
        <v>10480</v>
      </c>
      <c r="T2511" s="4">
        <v>93600000</v>
      </c>
      <c r="U2511" s="4">
        <v>0</v>
      </c>
      <c r="V2511" s="4">
        <v>93600000</v>
      </c>
      <c r="W2511" s="4">
        <v>36533333</v>
      </c>
      <c r="X2511" s="4">
        <v>57066667</v>
      </c>
      <c r="Y2511" s="4">
        <v>57066667</v>
      </c>
    </row>
    <row r="2512" spans="1:25" x14ac:dyDescent="0.2">
      <c r="A2512" s="5" t="s">
        <v>3816</v>
      </c>
      <c r="B2512" s="5" t="s">
        <v>3512</v>
      </c>
      <c r="C2512" s="5" t="s">
        <v>892</v>
      </c>
      <c r="D2512" s="5">
        <v>544</v>
      </c>
      <c r="E2512" s="5" t="s">
        <v>1417</v>
      </c>
      <c r="F2512" s="5">
        <v>10</v>
      </c>
      <c r="G2512" s="5" t="s">
        <v>32</v>
      </c>
      <c r="H2512" s="5">
        <v>27400</v>
      </c>
      <c r="I2512" s="5" t="s">
        <v>3569</v>
      </c>
      <c r="J2512" s="5" t="s">
        <v>10490</v>
      </c>
      <c r="K2512" s="5" t="s">
        <v>22972</v>
      </c>
      <c r="L2512" s="5" t="s">
        <v>24523</v>
      </c>
      <c r="M2512" s="5">
        <v>26802136</v>
      </c>
      <c r="N2512" s="5">
        <v>26601570</v>
      </c>
      <c r="O2512" s="6">
        <v>46042.467743055553</v>
      </c>
      <c r="P2512" s="4" t="s">
        <v>7292</v>
      </c>
      <c r="Q2512" s="5" t="s">
        <v>10491</v>
      </c>
      <c r="R2512" s="5">
        <v>1018467188</v>
      </c>
      <c r="S2512" s="5" t="s">
        <v>10492</v>
      </c>
      <c r="T2512" s="4">
        <v>41686677</v>
      </c>
      <c r="U2512" s="4">
        <v>0</v>
      </c>
      <c r="V2512" s="4">
        <v>41686677</v>
      </c>
      <c r="W2512" s="4">
        <v>3453344</v>
      </c>
      <c r="X2512" s="4">
        <v>38233333</v>
      </c>
      <c r="Y2512" s="4">
        <v>38233333</v>
      </c>
    </row>
    <row r="2513" spans="1:25" x14ac:dyDescent="0.2">
      <c r="A2513" s="5" t="s">
        <v>3816</v>
      </c>
      <c r="B2513" s="5" t="s">
        <v>3512</v>
      </c>
      <c r="C2513" s="5" t="s">
        <v>892</v>
      </c>
      <c r="D2513" s="5">
        <v>544</v>
      </c>
      <c r="E2513" s="5" t="s">
        <v>1417</v>
      </c>
      <c r="F2513" s="5">
        <v>10</v>
      </c>
      <c r="G2513" s="5" t="s">
        <v>32</v>
      </c>
      <c r="H2513" s="5">
        <v>27400</v>
      </c>
      <c r="I2513" s="5" t="s">
        <v>3569</v>
      </c>
      <c r="J2513" s="5" t="s">
        <v>10503</v>
      </c>
      <c r="K2513" s="5" t="s">
        <v>22972</v>
      </c>
      <c r="L2513" s="5" t="s">
        <v>24528</v>
      </c>
      <c r="M2513" s="5">
        <v>26802190</v>
      </c>
      <c r="N2513" s="5">
        <v>26601570</v>
      </c>
      <c r="O2513" s="6">
        <v>46042.722858796296</v>
      </c>
      <c r="P2513" s="4" t="s">
        <v>8647</v>
      </c>
      <c r="Q2513" s="5" t="s">
        <v>10504</v>
      </c>
      <c r="R2513" s="5">
        <v>1053339409</v>
      </c>
      <c r="S2513" s="5" t="s">
        <v>10505</v>
      </c>
      <c r="T2513" s="4">
        <v>27360000</v>
      </c>
      <c r="U2513" s="4">
        <v>0</v>
      </c>
      <c r="V2513" s="4">
        <v>27360000</v>
      </c>
      <c r="W2513" s="4">
        <v>1760000</v>
      </c>
      <c r="X2513" s="4">
        <v>25600000</v>
      </c>
      <c r="Y2513" s="4">
        <v>25600000</v>
      </c>
    </row>
    <row r="2514" spans="1:25" x14ac:dyDescent="0.2">
      <c r="A2514" s="5" t="s">
        <v>3816</v>
      </c>
      <c r="B2514" s="5" t="s">
        <v>3512</v>
      </c>
      <c r="C2514" s="5" t="s">
        <v>892</v>
      </c>
      <c r="D2514" s="5">
        <v>544</v>
      </c>
      <c r="E2514" s="5" t="s">
        <v>1417</v>
      </c>
      <c r="F2514" s="5">
        <v>10</v>
      </c>
      <c r="G2514" s="5" t="s">
        <v>32</v>
      </c>
      <c r="H2514" s="5">
        <v>27400</v>
      </c>
      <c r="I2514" s="5" t="s">
        <v>3569</v>
      </c>
      <c r="J2514" s="5" t="s">
        <v>10509</v>
      </c>
      <c r="K2514" s="5" t="s">
        <v>22972</v>
      </c>
      <c r="L2514" s="5" t="s">
        <v>24530</v>
      </c>
      <c r="M2514" s="5">
        <v>26802214</v>
      </c>
      <c r="N2514" s="5">
        <v>26601570</v>
      </c>
      <c r="O2514" s="6">
        <v>46043.329328703701</v>
      </c>
      <c r="P2514" s="4" t="s">
        <v>10163</v>
      </c>
      <c r="Q2514" s="5" t="s">
        <v>10510</v>
      </c>
      <c r="R2514" s="5">
        <v>3193061</v>
      </c>
      <c r="S2514" s="5" t="s">
        <v>10511</v>
      </c>
      <c r="T2514" s="4">
        <v>91260000</v>
      </c>
      <c r="U2514" s="4">
        <v>0</v>
      </c>
      <c r="V2514" s="4">
        <v>91260000</v>
      </c>
      <c r="W2514" s="4">
        <v>26780000</v>
      </c>
      <c r="X2514" s="4">
        <v>64480000</v>
      </c>
      <c r="Y2514" s="4">
        <v>64480000</v>
      </c>
    </row>
    <row r="2515" spans="1:25" x14ac:dyDescent="0.2">
      <c r="A2515" s="5" t="s">
        <v>3816</v>
      </c>
      <c r="B2515" s="5" t="s">
        <v>3512</v>
      </c>
      <c r="C2515" s="5" t="s">
        <v>892</v>
      </c>
      <c r="D2515" s="5">
        <v>544</v>
      </c>
      <c r="E2515" s="5" t="s">
        <v>1417</v>
      </c>
      <c r="F2515" s="5">
        <v>10</v>
      </c>
      <c r="G2515" s="5" t="s">
        <v>32</v>
      </c>
      <c r="H2515" s="5">
        <v>27400</v>
      </c>
      <c r="I2515" s="5" t="s">
        <v>3569</v>
      </c>
      <c r="J2515" s="5" t="s">
        <v>10569</v>
      </c>
      <c r="K2515" s="5" t="s">
        <v>22972</v>
      </c>
      <c r="L2515" s="5" t="s">
        <v>24552</v>
      </c>
      <c r="M2515" s="5">
        <v>26802427</v>
      </c>
      <c r="N2515" s="5">
        <v>26601570</v>
      </c>
      <c r="O2515" s="6">
        <v>46048.431597222225</v>
      </c>
      <c r="P2515" s="4" t="s">
        <v>9545</v>
      </c>
      <c r="Q2515" s="5" t="s">
        <v>10570</v>
      </c>
      <c r="R2515" s="5">
        <v>1075677017</v>
      </c>
      <c r="S2515" s="5" t="s">
        <v>10571</v>
      </c>
      <c r="T2515" s="4">
        <v>59670000</v>
      </c>
      <c r="U2515" s="4">
        <v>0</v>
      </c>
      <c r="V2515" s="4">
        <v>59670000</v>
      </c>
      <c r="W2515" s="4">
        <v>18360000</v>
      </c>
      <c r="X2515" s="4">
        <v>41310000</v>
      </c>
      <c r="Y2515" s="4">
        <v>36210000</v>
      </c>
    </row>
    <row r="2516" spans="1:25" x14ac:dyDescent="0.2">
      <c r="A2516" s="5" t="s">
        <v>3816</v>
      </c>
      <c r="B2516" s="5" t="s">
        <v>3512</v>
      </c>
      <c r="C2516" s="5" t="s">
        <v>892</v>
      </c>
      <c r="D2516" s="5">
        <v>544</v>
      </c>
      <c r="E2516" s="5" t="s">
        <v>1417</v>
      </c>
      <c r="F2516" s="5">
        <v>10</v>
      </c>
      <c r="G2516" s="5" t="s">
        <v>32</v>
      </c>
      <c r="H2516" s="5">
        <v>27400</v>
      </c>
      <c r="I2516" s="5" t="s">
        <v>3569</v>
      </c>
      <c r="J2516" s="5" t="s">
        <v>10697</v>
      </c>
      <c r="K2516" s="5" t="s">
        <v>22972</v>
      </c>
      <c r="L2516" s="5" t="s">
        <v>24599</v>
      </c>
      <c r="M2516" s="5">
        <v>26802845</v>
      </c>
      <c r="N2516" s="5">
        <v>26601608</v>
      </c>
      <c r="O2516" s="6">
        <v>46050.622604166667</v>
      </c>
      <c r="P2516" s="4" t="s">
        <v>118</v>
      </c>
      <c r="Q2516" s="5" t="s">
        <v>10698</v>
      </c>
      <c r="R2516" s="5">
        <v>1070613245</v>
      </c>
      <c r="S2516" s="5" t="s">
        <v>10699</v>
      </c>
      <c r="T2516" s="4">
        <v>88000000</v>
      </c>
      <c r="U2516" s="4">
        <v>0</v>
      </c>
      <c r="V2516" s="4">
        <v>88000000</v>
      </c>
      <c r="W2516" s="4">
        <v>25066667</v>
      </c>
      <c r="X2516" s="4">
        <v>62933333</v>
      </c>
      <c r="Y2516" s="4">
        <v>62933333</v>
      </c>
    </row>
    <row r="2517" spans="1:25" x14ac:dyDescent="0.2">
      <c r="A2517" s="5" t="s">
        <v>3816</v>
      </c>
      <c r="B2517" s="5" t="s">
        <v>3512</v>
      </c>
      <c r="C2517" s="5" t="s">
        <v>892</v>
      </c>
      <c r="D2517" s="5">
        <v>544</v>
      </c>
      <c r="E2517" s="5" t="s">
        <v>1417</v>
      </c>
      <c r="F2517" s="5">
        <v>10</v>
      </c>
      <c r="G2517" s="5" t="s">
        <v>32</v>
      </c>
      <c r="H2517" s="5">
        <v>27400</v>
      </c>
      <c r="I2517" s="5" t="s">
        <v>3569</v>
      </c>
      <c r="J2517" s="5" t="s">
        <v>10703</v>
      </c>
      <c r="K2517" s="5" t="s">
        <v>22972</v>
      </c>
      <c r="L2517" s="5" t="s">
        <v>24601</v>
      </c>
      <c r="M2517" s="5">
        <v>26802853</v>
      </c>
      <c r="N2517" s="5">
        <v>26601608</v>
      </c>
      <c r="O2517" s="6">
        <v>46050.694432870368</v>
      </c>
      <c r="P2517" s="4" t="s">
        <v>4505</v>
      </c>
      <c r="Q2517" s="5" t="s">
        <v>10704</v>
      </c>
      <c r="R2517" s="5">
        <v>1019129298</v>
      </c>
      <c r="S2517" s="5" t="s">
        <v>10705</v>
      </c>
      <c r="T2517" s="4">
        <v>27500000</v>
      </c>
      <c r="U2517" s="4">
        <v>0</v>
      </c>
      <c r="V2517" s="4">
        <v>27500000</v>
      </c>
      <c r="W2517" s="4">
        <v>8250000</v>
      </c>
      <c r="X2517" s="4">
        <v>19250000</v>
      </c>
      <c r="Y2517" s="4">
        <v>19250000</v>
      </c>
    </row>
    <row r="2518" spans="1:25" x14ac:dyDescent="0.2">
      <c r="A2518" s="5" t="s">
        <v>3816</v>
      </c>
      <c r="B2518" s="5" t="s">
        <v>3512</v>
      </c>
      <c r="C2518" s="5" t="s">
        <v>892</v>
      </c>
      <c r="D2518" s="5">
        <v>544</v>
      </c>
      <c r="E2518" s="5" t="s">
        <v>1417</v>
      </c>
      <c r="F2518" s="5">
        <v>10</v>
      </c>
      <c r="G2518" s="5" t="s">
        <v>32</v>
      </c>
      <c r="H2518" s="5">
        <v>27400</v>
      </c>
      <c r="I2518" s="5" t="s">
        <v>3569</v>
      </c>
      <c r="J2518" s="5" t="s">
        <v>10706</v>
      </c>
      <c r="K2518" s="5" t="s">
        <v>22972</v>
      </c>
      <c r="L2518" s="5" t="s">
        <v>24602</v>
      </c>
      <c r="M2518" s="5">
        <v>26802858</v>
      </c>
      <c r="N2518" s="5">
        <v>26601608</v>
      </c>
      <c r="O2518" s="6">
        <v>46050.81863425926</v>
      </c>
      <c r="P2518" s="4" t="s">
        <v>4505</v>
      </c>
      <c r="Q2518" s="5" t="s">
        <v>10707</v>
      </c>
      <c r="R2518" s="5">
        <v>1070621337</v>
      </c>
      <c r="S2518" s="5" t="s">
        <v>10708</v>
      </c>
      <c r="T2518" s="4">
        <v>25930000</v>
      </c>
      <c r="U2518" s="4">
        <v>0</v>
      </c>
      <c r="V2518" s="4">
        <v>25930000</v>
      </c>
      <c r="W2518" s="4">
        <v>0</v>
      </c>
      <c r="X2518" s="4">
        <v>25930000</v>
      </c>
      <c r="Y2518" s="4">
        <v>25930000</v>
      </c>
    </row>
    <row r="2519" spans="1:25" x14ac:dyDescent="0.2">
      <c r="A2519" s="5" t="s">
        <v>3816</v>
      </c>
      <c r="B2519" s="5" t="s">
        <v>3512</v>
      </c>
      <c r="C2519" s="5" t="s">
        <v>892</v>
      </c>
      <c r="D2519" s="5">
        <v>544</v>
      </c>
      <c r="E2519" s="5" t="s">
        <v>1417</v>
      </c>
      <c r="F2519" s="5">
        <v>10</v>
      </c>
      <c r="G2519" s="5" t="s">
        <v>32</v>
      </c>
      <c r="H2519" s="5">
        <v>27400</v>
      </c>
      <c r="I2519" s="5" t="s">
        <v>3569</v>
      </c>
      <c r="J2519" s="5" t="s">
        <v>10722</v>
      </c>
      <c r="K2519" s="5" t="s">
        <v>22972</v>
      </c>
      <c r="L2519" s="5" t="s">
        <v>24608</v>
      </c>
      <c r="M2519" s="5">
        <v>26802888</v>
      </c>
      <c r="N2519" s="5">
        <v>26601570</v>
      </c>
      <c r="O2519" s="6">
        <v>46050.880173611113</v>
      </c>
      <c r="P2519" s="4" t="s">
        <v>4505</v>
      </c>
      <c r="Q2519" s="5" t="s">
        <v>10723</v>
      </c>
      <c r="R2519" s="5">
        <v>52996148</v>
      </c>
      <c r="S2519" s="5" t="s">
        <v>10724</v>
      </c>
      <c r="T2519" s="4">
        <v>9200000</v>
      </c>
      <c r="U2519" s="4">
        <v>0</v>
      </c>
      <c r="V2519" s="4">
        <v>9200000</v>
      </c>
      <c r="W2519" s="4">
        <v>500000</v>
      </c>
      <c r="X2519" s="4">
        <v>8700000</v>
      </c>
      <c r="Y2519" s="4">
        <v>8700000</v>
      </c>
    </row>
    <row r="2520" spans="1:25" x14ac:dyDescent="0.2">
      <c r="A2520" s="5" t="s">
        <v>3816</v>
      </c>
      <c r="B2520" s="5" t="s">
        <v>3512</v>
      </c>
      <c r="C2520" s="5" t="s">
        <v>892</v>
      </c>
      <c r="D2520" s="5">
        <v>544</v>
      </c>
      <c r="E2520" s="5" t="s">
        <v>1417</v>
      </c>
      <c r="F2520" s="5">
        <v>10</v>
      </c>
      <c r="G2520" s="5" t="s">
        <v>32</v>
      </c>
      <c r="H2520" s="5">
        <v>27400</v>
      </c>
      <c r="I2520" s="5" t="s">
        <v>3569</v>
      </c>
      <c r="J2520" s="5" t="s">
        <v>10730</v>
      </c>
      <c r="K2520" s="5" t="s">
        <v>22972</v>
      </c>
      <c r="L2520" s="5" t="s">
        <v>24611</v>
      </c>
      <c r="M2520" s="5">
        <v>26802904</v>
      </c>
      <c r="N2520" s="5">
        <v>26601570</v>
      </c>
      <c r="O2520" s="6">
        <v>46050.932615740741</v>
      </c>
      <c r="P2520" s="4" t="s">
        <v>7288</v>
      </c>
      <c r="Q2520" s="5" t="s">
        <v>10731</v>
      </c>
      <c r="R2520" s="5">
        <v>1073237441</v>
      </c>
      <c r="S2520" s="5" t="s">
        <v>10732</v>
      </c>
      <c r="T2520" s="4">
        <v>31192000</v>
      </c>
      <c r="U2520" s="4">
        <v>0</v>
      </c>
      <c r="V2520" s="4">
        <v>31192000</v>
      </c>
      <c r="W2520" s="4">
        <v>3899000</v>
      </c>
      <c r="X2520" s="4">
        <v>27293000</v>
      </c>
      <c r="Y2520" s="4">
        <v>27293000</v>
      </c>
    </row>
    <row r="2521" spans="1:25" x14ac:dyDescent="0.2">
      <c r="A2521" s="5" t="s">
        <v>3816</v>
      </c>
      <c r="B2521" s="5" t="s">
        <v>3512</v>
      </c>
      <c r="C2521" s="5" t="s">
        <v>892</v>
      </c>
      <c r="D2521" s="5">
        <v>544</v>
      </c>
      <c r="E2521" s="5" t="s">
        <v>1417</v>
      </c>
      <c r="F2521" s="5">
        <v>10</v>
      </c>
      <c r="G2521" s="5" t="s">
        <v>32</v>
      </c>
      <c r="H2521" s="5">
        <v>27400</v>
      </c>
      <c r="I2521" s="5" t="s">
        <v>3569</v>
      </c>
      <c r="J2521" s="5" t="s">
        <v>10733</v>
      </c>
      <c r="K2521" s="5" t="s">
        <v>22972</v>
      </c>
      <c r="L2521" s="5" t="s">
        <v>24612</v>
      </c>
      <c r="M2521" s="5">
        <v>26802918</v>
      </c>
      <c r="N2521" s="5">
        <v>26601570</v>
      </c>
      <c r="O2521" s="6">
        <v>46050.967013888891</v>
      </c>
      <c r="P2521" s="4" t="s">
        <v>4505</v>
      </c>
      <c r="Q2521" s="5" t="s">
        <v>10734</v>
      </c>
      <c r="R2521" s="5">
        <v>1075659415</v>
      </c>
      <c r="S2521" s="5" t="s">
        <v>10735</v>
      </c>
      <c r="T2521" s="4">
        <v>41193333</v>
      </c>
      <c r="U2521" s="4">
        <v>0</v>
      </c>
      <c r="V2521" s="4">
        <v>41193333</v>
      </c>
      <c r="W2521" s="4">
        <v>3700000</v>
      </c>
      <c r="X2521" s="4">
        <v>37493333</v>
      </c>
      <c r="Y2521" s="4">
        <v>37493333</v>
      </c>
    </row>
    <row r="2522" spans="1:25" x14ac:dyDescent="0.2">
      <c r="A2522" s="5" t="s">
        <v>3816</v>
      </c>
      <c r="B2522" s="5" t="s">
        <v>3512</v>
      </c>
      <c r="C2522" s="5" t="s">
        <v>892</v>
      </c>
      <c r="D2522" s="5">
        <v>544</v>
      </c>
      <c r="E2522" s="5" t="s">
        <v>1417</v>
      </c>
      <c r="F2522" s="5">
        <v>10</v>
      </c>
      <c r="G2522" s="5" t="s">
        <v>32</v>
      </c>
      <c r="H2522" s="5">
        <v>27400</v>
      </c>
      <c r="I2522" s="5" t="s">
        <v>3569</v>
      </c>
      <c r="J2522" s="5" t="s">
        <v>10742</v>
      </c>
      <c r="K2522" s="5" t="s">
        <v>22972</v>
      </c>
      <c r="L2522" s="5" t="s">
        <v>24615</v>
      </c>
      <c r="M2522" s="5">
        <v>26802947</v>
      </c>
      <c r="N2522" s="5">
        <v>26601608</v>
      </c>
      <c r="O2522" s="6">
        <v>46051.434293981481</v>
      </c>
      <c r="P2522" s="4" t="s">
        <v>118</v>
      </c>
      <c r="Q2522" s="5" t="s">
        <v>10464</v>
      </c>
      <c r="R2522" s="5">
        <v>35421566</v>
      </c>
      <c r="S2522" s="5" t="s">
        <v>10743</v>
      </c>
      <c r="T2522" s="4">
        <v>88000000</v>
      </c>
      <c r="U2522" s="4">
        <v>0</v>
      </c>
      <c r="V2522" s="4">
        <v>88000000</v>
      </c>
      <c r="W2522" s="4">
        <v>26400000</v>
      </c>
      <c r="X2522" s="4">
        <v>61600000</v>
      </c>
      <c r="Y2522" s="4">
        <v>61600000</v>
      </c>
    </row>
    <row r="2523" spans="1:25" x14ac:dyDescent="0.2">
      <c r="A2523" s="5" t="s">
        <v>3816</v>
      </c>
      <c r="B2523" s="5" t="s">
        <v>3512</v>
      </c>
      <c r="C2523" s="5" t="s">
        <v>892</v>
      </c>
      <c r="D2523" s="5">
        <v>544</v>
      </c>
      <c r="E2523" s="5" t="s">
        <v>1417</v>
      </c>
      <c r="F2523" s="5">
        <v>10</v>
      </c>
      <c r="G2523" s="5" t="s">
        <v>32</v>
      </c>
      <c r="H2523" s="5">
        <v>27400</v>
      </c>
      <c r="I2523" s="5" t="s">
        <v>3569</v>
      </c>
      <c r="J2523" s="5" t="s">
        <v>10765</v>
      </c>
      <c r="K2523" s="5" t="s">
        <v>22972</v>
      </c>
      <c r="L2523" s="5" t="s">
        <v>24623</v>
      </c>
      <c r="M2523" s="5">
        <v>26803016</v>
      </c>
      <c r="N2523" s="5">
        <v>26601608</v>
      </c>
      <c r="O2523" s="6">
        <v>46051.743935185186</v>
      </c>
      <c r="P2523" s="4" t="s">
        <v>81</v>
      </c>
      <c r="Q2523" s="5" t="s">
        <v>10551</v>
      </c>
      <c r="R2523" s="5">
        <v>1070306576</v>
      </c>
      <c r="S2523" s="5" t="s">
        <v>10766</v>
      </c>
      <c r="T2523" s="4">
        <v>22308000</v>
      </c>
      <c r="U2523" s="4">
        <v>13570700</v>
      </c>
      <c r="V2523" s="4">
        <v>8737300</v>
      </c>
      <c r="W2523" s="4">
        <v>0</v>
      </c>
      <c r="X2523" s="4">
        <v>8737300</v>
      </c>
      <c r="Y2523" s="4">
        <v>8737300</v>
      </c>
    </row>
    <row r="2524" spans="1:25" x14ac:dyDescent="0.2">
      <c r="A2524" s="5" t="s">
        <v>3816</v>
      </c>
      <c r="B2524" s="5" t="s">
        <v>3512</v>
      </c>
      <c r="C2524" s="5" t="s">
        <v>892</v>
      </c>
      <c r="D2524" s="5">
        <v>544</v>
      </c>
      <c r="E2524" s="5" t="s">
        <v>1417</v>
      </c>
      <c r="F2524" s="5">
        <v>10</v>
      </c>
      <c r="G2524" s="5" t="s">
        <v>32</v>
      </c>
      <c r="H2524" s="5">
        <v>27400</v>
      </c>
      <c r="I2524" s="5" t="s">
        <v>3569</v>
      </c>
      <c r="J2524" s="5" t="s">
        <v>10767</v>
      </c>
      <c r="K2524" s="5" t="s">
        <v>22972</v>
      </c>
      <c r="L2524" s="5" t="s">
        <v>24624</v>
      </c>
      <c r="M2524" s="5">
        <v>26803019</v>
      </c>
      <c r="N2524" s="5">
        <v>26601570</v>
      </c>
      <c r="O2524" s="6">
        <v>46051.746770833335</v>
      </c>
      <c r="P2524" s="4" t="s">
        <v>4498</v>
      </c>
      <c r="Q2524" s="5" t="s">
        <v>10551</v>
      </c>
      <c r="R2524" s="5">
        <v>52066260</v>
      </c>
      <c r="S2524" s="5" t="s">
        <v>10768</v>
      </c>
      <c r="T2524" s="4">
        <v>20000000</v>
      </c>
      <c r="U2524" s="4">
        <v>0</v>
      </c>
      <c r="V2524" s="4">
        <v>20000000</v>
      </c>
      <c r="W2524" s="4">
        <v>3000000</v>
      </c>
      <c r="X2524" s="4">
        <v>17000000</v>
      </c>
      <c r="Y2524" s="4">
        <v>17000000</v>
      </c>
    </row>
    <row r="2525" spans="1:25" x14ac:dyDescent="0.2">
      <c r="A2525" s="5" t="s">
        <v>3816</v>
      </c>
      <c r="B2525" s="5" t="s">
        <v>3512</v>
      </c>
      <c r="C2525" s="5" t="s">
        <v>892</v>
      </c>
      <c r="D2525" s="5">
        <v>544</v>
      </c>
      <c r="E2525" s="5" t="s">
        <v>1417</v>
      </c>
      <c r="F2525" s="5">
        <v>10</v>
      </c>
      <c r="G2525" s="5" t="s">
        <v>32</v>
      </c>
      <c r="H2525" s="5">
        <v>27400</v>
      </c>
      <c r="I2525" s="5" t="s">
        <v>3569</v>
      </c>
      <c r="J2525" s="5" t="s">
        <v>10781</v>
      </c>
      <c r="K2525" s="5" t="s">
        <v>22972</v>
      </c>
      <c r="L2525" s="5" t="s">
        <v>24630</v>
      </c>
      <c r="M2525" s="5">
        <v>26803053</v>
      </c>
      <c r="N2525" s="5">
        <v>26601608</v>
      </c>
      <c r="O2525" s="6">
        <v>46051.921655092592</v>
      </c>
      <c r="P2525" s="4" t="s">
        <v>4498</v>
      </c>
      <c r="Q2525" s="5" t="s">
        <v>10698</v>
      </c>
      <c r="R2525" s="5">
        <v>20755740</v>
      </c>
      <c r="S2525" s="5" t="s">
        <v>10782</v>
      </c>
      <c r="T2525" s="4">
        <v>40000000</v>
      </c>
      <c r="U2525" s="4">
        <v>0</v>
      </c>
      <c r="V2525" s="4">
        <v>40000000</v>
      </c>
      <c r="W2525" s="4">
        <v>1066667</v>
      </c>
      <c r="X2525" s="4">
        <v>38933333</v>
      </c>
      <c r="Y2525" s="4">
        <v>38933333</v>
      </c>
    </row>
    <row r="2526" spans="1:25" x14ac:dyDescent="0.2">
      <c r="A2526" s="5" t="s">
        <v>3816</v>
      </c>
      <c r="B2526" s="5" t="s">
        <v>3512</v>
      </c>
      <c r="C2526" s="5" t="s">
        <v>892</v>
      </c>
      <c r="D2526" s="5">
        <v>544</v>
      </c>
      <c r="E2526" s="5" t="s">
        <v>1417</v>
      </c>
      <c r="F2526" s="5">
        <v>10</v>
      </c>
      <c r="G2526" s="5" t="s">
        <v>32</v>
      </c>
      <c r="H2526" s="5">
        <v>27400</v>
      </c>
      <c r="I2526" s="5" t="s">
        <v>3569</v>
      </c>
      <c r="J2526" s="5" t="s">
        <v>18620</v>
      </c>
      <c r="K2526" s="5" t="s">
        <v>75</v>
      </c>
      <c r="L2526" s="5" t="s">
        <v>18621</v>
      </c>
      <c r="M2526" s="5">
        <v>26804003</v>
      </c>
      <c r="N2526" s="5">
        <v>26601952</v>
      </c>
      <c r="O2526" s="6">
        <v>46206.582025462965</v>
      </c>
      <c r="P2526" s="4" t="s">
        <v>18241</v>
      </c>
      <c r="Q2526" s="5" t="s">
        <v>18622</v>
      </c>
      <c r="R2526" s="5">
        <v>1030602822</v>
      </c>
      <c r="S2526" s="5" t="s">
        <v>2120</v>
      </c>
      <c r="T2526" s="4">
        <v>1</v>
      </c>
      <c r="U2526" s="4">
        <v>1</v>
      </c>
      <c r="V2526" s="4">
        <v>0</v>
      </c>
      <c r="W2526" s="4">
        <v>0</v>
      </c>
      <c r="X2526" s="4">
        <v>0</v>
      </c>
    </row>
    <row r="2527" spans="1:25" x14ac:dyDescent="0.2">
      <c r="A2527" s="5" t="s">
        <v>3816</v>
      </c>
      <c r="B2527" s="5" t="s">
        <v>3512</v>
      </c>
      <c r="C2527" s="5" t="s">
        <v>892</v>
      </c>
      <c r="D2527" s="5">
        <v>544</v>
      </c>
      <c r="E2527" s="5" t="s">
        <v>1417</v>
      </c>
      <c r="F2527" s="5">
        <v>10</v>
      </c>
      <c r="G2527" s="5" t="s">
        <v>32</v>
      </c>
      <c r="H2527" s="5">
        <v>27400</v>
      </c>
      <c r="I2527" s="5" t="s">
        <v>3569</v>
      </c>
      <c r="J2527" s="5" t="s">
        <v>18623</v>
      </c>
      <c r="K2527" s="5" t="s">
        <v>22972</v>
      </c>
      <c r="L2527" s="5" t="s">
        <v>24647</v>
      </c>
      <c r="M2527" s="5">
        <v>26804021</v>
      </c>
      <c r="N2527" s="5">
        <v>26601952</v>
      </c>
      <c r="O2527" s="6">
        <v>46206.762696759259</v>
      </c>
      <c r="P2527" s="4" t="s">
        <v>18241</v>
      </c>
      <c r="Q2527" s="5" t="s">
        <v>18622</v>
      </c>
      <c r="R2527" s="5">
        <v>1030602822</v>
      </c>
      <c r="S2527" s="5" t="s">
        <v>2120</v>
      </c>
      <c r="T2527" s="4">
        <v>28800000</v>
      </c>
      <c r="U2527" s="4">
        <v>0</v>
      </c>
      <c r="V2527" s="4">
        <v>28800000</v>
      </c>
      <c r="W2527" s="4">
        <v>15360000</v>
      </c>
      <c r="X2527" s="4">
        <v>13440000</v>
      </c>
      <c r="Y2527" s="4">
        <v>8640000</v>
      </c>
    </row>
    <row r="2528" spans="1:25" x14ac:dyDescent="0.2">
      <c r="A2528" s="5" t="s">
        <v>3816</v>
      </c>
      <c r="B2528" s="5" t="s">
        <v>3512</v>
      </c>
      <c r="C2528" s="5" t="s">
        <v>892</v>
      </c>
      <c r="D2528" s="5">
        <v>544</v>
      </c>
      <c r="E2528" s="5" t="s">
        <v>1417</v>
      </c>
      <c r="F2528" s="5">
        <v>10</v>
      </c>
      <c r="G2528" s="5" t="s">
        <v>32</v>
      </c>
      <c r="H2528" s="5">
        <v>27400</v>
      </c>
      <c r="I2528" s="5" t="s">
        <v>3569</v>
      </c>
      <c r="J2528" s="5" t="s">
        <v>18624</v>
      </c>
      <c r="K2528" s="5" t="s">
        <v>22972</v>
      </c>
      <c r="L2528" s="5" t="s">
        <v>24648</v>
      </c>
      <c r="M2528" s="5">
        <v>26804121</v>
      </c>
      <c r="N2528" s="5">
        <v>26601952</v>
      </c>
      <c r="O2528" s="6">
        <v>46209.893530092595</v>
      </c>
      <c r="P2528" s="4" t="s">
        <v>4489</v>
      </c>
      <c r="Q2528" s="5" t="s">
        <v>18625</v>
      </c>
      <c r="R2528" s="5">
        <v>1018493887</v>
      </c>
      <c r="S2528" s="5" t="s">
        <v>2124</v>
      </c>
      <c r="T2528" s="4">
        <v>26400000</v>
      </c>
      <c r="U2528" s="4">
        <v>0</v>
      </c>
      <c r="V2528" s="4">
        <v>26400000</v>
      </c>
      <c r="W2528" s="4">
        <v>12960000</v>
      </c>
      <c r="X2528" s="4">
        <v>13440000</v>
      </c>
      <c r="Y2528" s="4">
        <v>13440000</v>
      </c>
    </row>
    <row r="2529" spans="1:25" x14ac:dyDescent="0.2">
      <c r="A2529" s="5" t="s">
        <v>3816</v>
      </c>
      <c r="B2529" s="5" t="s">
        <v>3512</v>
      </c>
      <c r="C2529" s="5" t="s">
        <v>892</v>
      </c>
      <c r="D2529" s="5">
        <v>544</v>
      </c>
      <c r="E2529" s="5" t="s">
        <v>1417</v>
      </c>
      <c r="F2529" s="5">
        <v>10</v>
      </c>
      <c r="G2529" s="5" t="s">
        <v>32</v>
      </c>
      <c r="H2529" s="5">
        <v>27400</v>
      </c>
      <c r="I2529" s="5" t="s">
        <v>3569</v>
      </c>
      <c r="J2529" s="5" t="s">
        <v>18596</v>
      </c>
      <c r="K2529" s="5" t="s">
        <v>22972</v>
      </c>
      <c r="L2529" s="5" t="s">
        <v>24650</v>
      </c>
      <c r="M2529" s="5">
        <v>26804151</v>
      </c>
      <c r="N2529" s="5">
        <v>26601952</v>
      </c>
      <c r="O2529" s="6">
        <v>46210.444143518522</v>
      </c>
      <c r="P2529" s="4" t="s">
        <v>4884</v>
      </c>
      <c r="Q2529" s="5" t="s">
        <v>18597</v>
      </c>
      <c r="R2529" s="5">
        <v>1030683862</v>
      </c>
      <c r="S2529" s="5" t="s">
        <v>287</v>
      </c>
      <c r="T2529" s="4">
        <v>20000000</v>
      </c>
      <c r="U2529" s="4">
        <v>0</v>
      </c>
      <c r="V2529" s="4">
        <v>20000000</v>
      </c>
      <c r="W2529" s="4">
        <v>20000000</v>
      </c>
      <c r="X2529" s="4">
        <v>0</v>
      </c>
      <c r="Y2529" s="4">
        <v>0</v>
      </c>
    </row>
    <row r="2530" spans="1:25" x14ac:dyDescent="0.2">
      <c r="A2530" s="5" t="s">
        <v>3816</v>
      </c>
      <c r="B2530" s="5" t="s">
        <v>3512</v>
      </c>
      <c r="C2530" s="5" t="s">
        <v>892</v>
      </c>
      <c r="D2530" s="5">
        <v>544</v>
      </c>
      <c r="E2530" s="5" t="s">
        <v>1417</v>
      </c>
      <c r="F2530" s="5">
        <v>10</v>
      </c>
      <c r="G2530" s="5" t="s">
        <v>32</v>
      </c>
      <c r="H2530" s="5">
        <v>27400</v>
      </c>
      <c r="I2530" s="5" t="s">
        <v>3569</v>
      </c>
      <c r="J2530" s="5" t="s">
        <v>18598</v>
      </c>
      <c r="K2530" s="5" t="s">
        <v>22972</v>
      </c>
      <c r="L2530" s="5" t="s">
        <v>24651</v>
      </c>
      <c r="M2530" s="5">
        <v>26804170</v>
      </c>
      <c r="N2530" s="5">
        <v>26601952</v>
      </c>
      <c r="O2530" s="6">
        <v>46210.499108796299</v>
      </c>
      <c r="P2530" s="4" t="s">
        <v>4884</v>
      </c>
      <c r="Q2530" s="5" t="s">
        <v>18599</v>
      </c>
      <c r="R2530" s="5">
        <v>1077147109</v>
      </c>
      <c r="S2530" s="5" t="s">
        <v>169</v>
      </c>
      <c r="T2530" s="4">
        <v>20780000</v>
      </c>
      <c r="U2530" s="4">
        <v>0</v>
      </c>
      <c r="V2530" s="4">
        <v>20780000</v>
      </c>
      <c r="W2530" s="4">
        <v>20780000</v>
      </c>
      <c r="X2530" s="4">
        <v>0</v>
      </c>
      <c r="Y2530" s="4">
        <v>0</v>
      </c>
    </row>
    <row r="2531" spans="1:25" x14ac:dyDescent="0.2">
      <c r="A2531" s="5" t="s">
        <v>3816</v>
      </c>
      <c r="B2531" s="5" t="s">
        <v>3512</v>
      </c>
      <c r="C2531" s="5" t="s">
        <v>892</v>
      </c>
      <c r="D2531" s="5">
        <v>544</v>
      </c>
      <c r="E2531" s="5" t="s">
        <v>1417</v>
      </c>
      <c r="F2531" s="5">
        <v>10</v>
      </c>
      <c r="G2531" s="5" t="s">
        <v>32</v>
      </c>
      <c r="H2531" s="5">
        <v>27400</v>
      </c>
      <c r="I2531" s="5" t="s">
        <v>3569</v>
      </c>
      <c r="J2531" s="5" t="s">
        <v>18600</v>
      </c>
      <c r="K2531" s="5" t="s">
        <v>22972</v>
      </c>
      <c r="L2531" s="5" t="s">
        <v>24652</v>
      </c>
      <c r="M2531" s="5">
        <v>26804174</v>
      </c>
      <c r="N2531" s="5">
        <v>26601952</v>
      </c>
      <c r="O2531" s="6">
        <v>46210.509583333333</v>
      </c>
      <c r="P2531" s="4" t="s">
        <v>4884</v>
      </c>
      <c r="Q2531" s="5" t="s">
        <v>18601</v>
      </c>
      <c r="R2531" s="5">
        <v>52272287</v>
      </c>
      <c r="S2531" s="5" t="s">
        <v>421</v>
      </c>
      <c r="T2531" s="4">
        <v>18000000</v>
      </c>
      <c r="U2531" s="4">
        <v>0</v>
      </c>
      <c r="V2531" s="4">
        <v>18000000</v>
      </c>
      <c r="W2531" s="4">
        <v>18000000</v>
      </c>
      <c r="X2531" s="4">
        <v>0</v>
      </c>
      <c r="Y2531" s="4">
        <v>0</v>
      </c>
    </row>
    <row r="2532" spans="1:25" x14ac:dyDescent="0.2">
      <c r="A2532" s="5" t="s">
        <v>3816</v>
      </c>
      <c r="B2532" s="5" t="s">
        <v>3512</v>
      </c>
      <c r="C2532" s="5" t="s">
        <v>892</v>
      </c>
      <c r="D2532" s="5">
        <v>544</v>
      </c>
      <c r="E2532" s="5" t="s">
        <v>1417</v>
      </c>
      <c r="F2532" s="5">
        <v>10</v>
      </c>
      <c r="G2532" s="5" t="s">
        <v>32</v>
      </c>
      <c r="H2532" s="5">
        <v>27400</v>
      </c>
      <c r="I2532" s="5" t="s">
        <v>3569</v>
      </c>
      <c r="J2532" s="5" t="s">
        <v>18626</v>
      </c>
      <c r="K2532" s="5" t="s">
        <v>22972</v>
      </c>
      <c r="L2532" s="5" t="s">
        <v>24654</v>
      </c>
      <c r="M2532" s="5">
        <v>26804213</v>
      </c>
      <c r="N2532" s="5">
        <v>26601952</v>
      </c>
      <c r="O2532" s="6">
        <v>46210.819548611114</v>
      </c>
      <c r="P2532" s="4" t="s">
        <v>4489</v>
      </c>
      <c r="Q2532" s="5" t="s">
        <v>18627</v>
      </c>
      <c r="R2532" s="5">
        <v>1054543550</v>
      </c>
      <c r="S2532" s="5" t="s">
        <v>3041</v>
      </c>
      <c r="T2532" s="4">
        <v>40700000</v>
      </c>
      <c r="U2532" s="4">
        <v>0</v>
      </c>
      <c r="V2532" s="4">
        <v>40700000</v>
      </c>
      <c r="W2532" s="4">
        <v>20226667</v>
      </c>
      <c r="X2532" s="4">
        <v>20473333</v>
      </c>
      <c r="Y2532" s="4">
        <v>20473333</v>
      </c>
    </row>
    <row r="2533" spans="1:25" x14ac:dyDescent="0.2">
      <c r="A2533" s="5" t="s">
        <v>3816</v>
      </c>
      <c r="B2533" s="5" t="s">
        <v>3512</v>
      </c>
      <c r="C2533" s="5" t="s">
        <v>892</v>
      </c>
      <c r="D2533" s="5">
        <v>544</v>
      </c>
      <c r="E2533" s="5" t="s">
        <v>1417</v>
      </c>
      <c r="F2533" s="5">
        <v>10</v>
      </c>
      <c r="G2533" s="5" t="s">
        <v>32</v>
      </c>
      <c r="H2533" s="5">
        <v>27400</v>
      </c>
      <c r="I2533" s="5" t="s">
        <v>3569</v>
      </c>
      <c r="J2533" s="5" t="s">
        <v>18628</v>
      </c>
      <c r="K2533" s="5" t="s">
        <v>22972</v>
      </c>
      <c r="L2533" s="5" t="s">
        <v>24655</v>
      </c>
      <c r="M2533" s="5">
        <v>26804219</v>
      </c>
      <c r="N2533" s="5">
        <v>26601952</v>
      </c>
      <c r="O2533" s="6">
        <v>46210.844155092593</v>
      </c>
      <c r="P2533" s="4" t="s">
        <v>4489</v>
      </c>
      <c r="Q2533" s="5" t="s">
        <v>18629</v>
      </c>
      <c r="R2533" s="5">
        <v>1032493504</v>
      </c>
      <c r="S2533" s="5" t="s">
        <v>10780</v>
      </c>
      <c r="T2533" s="4">
        <v>31429750</v>
      </c>
      <c r="U2533" s="4">
        <v>0</v>
      </c>
      <c r="V2533" s="4">
        <v>31429750</v>
      </c>
      <c r="W2533" s="4">
        <v>16953017</v>
      </c>
      <c r="X2533" s="4">
        <v>14476733</v>
      </c>
      <c r="Y2533" s="4">
        <v>14476733</v>
      </c>
    </row>
    <row r="2534" spans="1:25" x14ac:dyDescent="0.2">
      <c r="A2534" s="5" t="s">
        <v>3816</v>
      </c>
      <c r="B2534" s="5" t="s">
        <v>3512</v>
      </c>
      <c r="C2534" s="5" t="s">
        <v>892</v>
      </c>
      <c r="D2534" s="5">
        <v>544</v>
      </c>
      <c r="E2534" s="5" t="s">
        <v>1417</v>
      </c>
      <c r="F2534" s="5">
        <v>10</v>
      </c>
      <c r="G2534" s="5" t="s">
        <v>32</v>
      </c>
      <c r="H2534" s="5">
        <v>27400</v>
      </c>
      <c r="I2534" s="5" t="s">
        <v>3569</v>
      </c>
      <c r="J2534" s="5" t="s">
        <v>18630</v>
      </c>
      <c r="K2534" s="5" t="s">
        <v>22972</v>
      </c>
      <c r="L2534" s="5" t="s">
        <v>24656</v>
      </c>
      <c r="M2534" s="5">
        <v>26804234</v>
      </c>
      <c r="N2534" s="5">
        <v>26601952</v>
      </c>
      <c r="O2534" s="6">
        <v>46211.457175925927</v>
      </c>
      <c r="P2534" s="4" t="s">
        <v>4489</v>
      </c>
      <c r="Q2534" s="5" t="s">
        <v>18631</v>
      </c>
      <c r="R2534" s="5">
        <v>35250593</v>
      </c>
      <c r="S2534" s="5" t="s">
        <v>2118</v>
      </c>
      <c r="T2534" s="4">
        <v>41250000</v>
      </c>
      <c r="U2534" s="4">
        <v>0</v>
      </c>
      <c r="V2534" s="4">
        <v>41250000</v>
      </c>
      <c r="W2534" s="4">
        <v>21000000</v>
      </c>
      <c r="X2534" s="4">
        <v>20250000</v>
      </c>
      <c r="Y2534" s="4">
        <v>20250000</v>
      </c>
    </row>
    <row r="2535" spans="1:25" x14ac:dyDescent="0.2">
      <c r="A2535" s="5" t="s">
        <v>3816</v>
      </c>
      <c r="B2535" s="5" t="s">
        <v>3512</v>
      </c>
      <c r="C2535" s="5" t="s">
        <v>892</v>
      </c>
      <c r="D2535" s="5">
        <v>544</v>
      </c>
      <c r="E2535" s="5" t="s">
        <v>1417</v>
      </c>
      <c r="F2535" s="5">
        <v>10</v>
      </c>
      <c r="G2535" s="5" t="s">
        <v>32</v>
      </c>
      <c r="H2535" s="5">
        <v>27400</v>
      </c>
      <c r="I2535" s="5" t="s">
        <v>3569</v>
      </c>
      <c r="J2535" s="5" t="s">
        <v>18632</v>
      </c>
      <c r="K2535" s="5" t="s">
        <v>22972</v>
      </c>
      <c r="L2535" s="5" t="s">
        <v>24658</v>
      </c>
      <c r="M2535" s="5">
        <v>26804299</v>
      </c>
      <c r="N2535" s="5">
        <v>26601952</v>
      </c>
      <c r="O2535" s="6">
        <v>46212.408819444441</v>
      </c>
      <c r="P2535" s="4" t="s">
        <v>4489</v>
      </c>
      <c r="Q2535" s="5" t="s">
        <v>18633</v>
      </c>
      <c r="R2535" s="5">
        <v>33700255</v>
      </c>
      <c r="S2535" s="5" t="s">
        <v>305</v>
      </c>
      <c r="T2535" s="4">
        <v>47978942</v>
      </c>
      <c r="U2535" s="4">
        <v>0</v>
      </c>
      <c r="V2535" s="4">
        <v>47978942</v>
      </c>
      <c r="W2535" s="4">
        <v>25588769</v>
      </c>
      <c r="X2535" s="4">
        <v>22390173</v>
      </c>
      <c r="Y2535" s="4">
        <v>22390173</v>
      </c>
    </row>
    <row r="2536" spans="1:25" x14ac:dyDescent="0.2">
      <c r="A2536" s="5" t="s">
        <v>3816</v>
      </c>
      <c r="B2536" s="5" t="s">
        <v>3512</v>
      </c>
      <c r="C2536" s="5" t="s">
        <v>892</v>
      </c>
      <c r="D2536" s="5">
        <v>544</v>
      </c>
      <c r="E2536" s="5" t="s">
        <v>1417</v>
      </c>
      <c r="F2536" s="5">
        <v>10</v>
      </c>
      <c r="G2536" s="5" t="s">
        <v>32</v>
      </c>
      <c r="H2536" s="5">
        <v>27400</v>
      </c>
      <c r="I2536" s="5" t="s">
        <v>3569</v>
      </c>
      <c r="J2536" s="5" t="s">
        <v>18634</v>
      </c>
      <c r="K2536" s="5" t="s">
        <v>22972</v>
      </c>
      <c r="L2536" s="5" t="s">
        <v>24659</v>
      </c>
      <c r="M2536" s="5">
        <v>26804327</v>
      </c>
      <c r="N2536" s="5">
        <v>26601952</v>
      </c>
      <c r="O2536" s="6">
        <v>46212.496006944442</v>
      </c>
      <c r="P2536" s="4" t="s">
        <v>912</v>
      </c>
      <c r="Q2536" s="5" t="s">
        <v>18635</v>
      </c>
      <c r="R2536" s="5">
        <v>52811202</v>
      </c>
      <c r="S2536" s="5" t="s">
        <v>644</v>
      </c>
      <c r="T2536" s="4">
        <v>60000000</v>
      </c>
      <c r="U2536" s="4">
        <v>0</v>
      </c>
      <c r="V2536" s="4">
        <v>60000000</v>
      </c>
      <c r="W2536" s="4">
        <v>32666667</v>
      </c>
      <c r="X2536" s="4">
        <v>27333333</v>
      </c>
      <c r="Y2536" s="4">
        <v>27333333</v>
      </c>
    </row>
    <row r="2537" spans="1:25" x14ac:dyDescent="0.2">
      <c r="A2537" s="5" t="s">
        <v>3816</v>
      </c>
      <c r="B2537" s="5" t="s">
        <v>3512</v>
      </c>
      <c r="C2537" s="5" t="s">
        <v>892</v>
      </c>
      <c r="D2537" s="5">
        <v>544</v>
      </c>
      <c r="E2537" s="5" t="s">
        <v>1417</v>
      </c>
      <c r="F2537" s="5">
        <v>10</v>
      </c>
      <c r="G2537" s="5" t="s">
        <v>32</v>
      </c>
      <c r="H2537" s="5">
        <v>27400</v>
      </c>
      <c r="I2537" s="5" t="s">
        <v>3569</v>
      </c>
      <c r="J2537" s="5" t="s">
        <v>18636</v>
      </c>
      <c r="K2537" s="5" t="s">
        <v>22972</v>
      </c>
      <c r="L2537" s="5" t="s">
        <v>24660</v>
      </c>
      <c r="M2537" s="5">
        <v>26804328</v>
      </c>
      <c r="N2537" s="5">
        <v>26601952</v>
      </c>
      <c r="O2537" s="6">
        <v>46212.496516203704</v>
      </c>
      <c r="P2537" s="4" t="s">
        <v>2997</v>
      </c>
      <c r="Q2537" s="5" t="s">
        <v>18637</v>
      </c>
      <c r="R2537" s="5">
        <v>1077147974</v>
      </c>
      <c r="S2537" s="5" t="s">
        <v>2145</v>
      </c>
      <c r="T2537" s="4">
        <v>44400000</v>
      </c>
      <c r="U2537" s="4">
        <v>0</v>
      </c>
      <c r="V2537" s="4">
        <v>44400000</v>
      </c>
      <c r="W2537" s="4">
        <v>24420000</v>
      </c>
      <c r="X2537" s="4">
        <v>19980000</v>
      </c>
      <c r="Y2537" s="4">
        <v>19980000</v>
      </c>
    </row>
    <row r="2538" spans="1:25" x14ac:dyDescent="0.2">
      <c r="A2538" s="27" t="s">
        <v>3816</v>
      </c>
      <c r="B2538" s="27" t="s">
        <v>3512</v>
      </c>
      <c r="C2538" s="27" t="s">
        <v>892</v>
      </c>
      <c r="D2538" s="27">
        <v>544</v>
      </c>
      <c r="E2538" s="27" t="s">
        <v>1417</v>
      </c>
      <c r="F2538" s="27">
        <v>10</v>
      </c>
      <c r="G2538" s="27" t="s">
        <v>32</v>
      </c>
      <c r="H2538" s="27">
        <v>27400</v>
      </c>
      <c r="I2538" s="27" t="s">
        <v>3569</v>
      </c>
      <c r="J2538" s="27" t="s">
        <v>18604</v>
      </c>
      <c r="K2538" s="27" t="s">
        <v>22972</v>
      </c>
      <c r="L2538" s="27" t="s">
        <v>24661</v>
      </c>
      <c r="M2538" s="27">
        <v>26804342</v>
      </c>
      <c r="N2538" s="27">
        <v>26601952</v>
      </c>
      <c r="O2538" s="43">
        <v>46212.518495370372</v>
      </c>
      <c r="P2538" s="28" t="s">
        <v>4489</v>
      </c>
      <c r="Q2538" s="27" t="s">
        <v>18605</v>
      </c>
      <c r="R2538" s="27">
        <v>1032477897</v>
      </c>
      <c r="S2538" s="27" t="s">
        <v>22495</v>
      </c>
      <c r="T2538" s="28">
        <v>12600000</v>
      </c>
      <c r="U2538" s="28">
        <v>0</v>
      </c>
      <c r="V2538" s="28">
        <v>12600000</v>
      </c>
      <c r="W2538" s="28">
        <v>12600000</v>
      </c>
      <c r="X2538" s="28">
        <v>0</v>
      </c>
      <c r="Y2538" s="28">
        <v>0</v>
      </c>
    </row>
    <row r="2539" spans="1:25" x14ac:dyDescent="0.2">
      <c r="A2539" s="27" t="s">
        <v>3816</v>
      </c>
      <c r="B2539" s="27" t="s">
        <v>3512</v>
      </c>
      <c r="C2539" s="27" t="s">
        <v>892</v>
      </c>
      <c r="D2539" s="27">
        <v>544</v>
      </c>
      <c r="E2539" s="27" t="s">
        <v>1417</v>
      </c>
      <c r="F2539" s="27">
        <v>10</v>
      </c>
      <c r="G2539" s="27" t="s">
        <v>32</v>
      </c>
      <c r="H2539" s="27">
        <v>27400</v>
      </c>
      <c r="I2539" s="27" t="s">
        <v>3569</v>
      </c>
      <c r="J2539" s="27" t="s">
        <v>18606</v>
      </c>
      <c r="K2539" s="27" t="s">
        <v>22972</v>
      </c>
      <c r="L2539" s="27" t="s">
        <v>24662</v>
      </c>
      <c r="M2539" s="27">
        <v>26804382</v>
      </c>
      <c r="N2539" s="27">
        <v>26601952</v>
      </c>
      <c r="O2539" s="43">
        <v>46212.880428240744</v>
      </c>
      <c r="P2539" s="28" t="s">
        <v>4489</v>
      </c>
      <c r="Q2539" s="27" t="s">
        <v>18607</v>
      </c>
      <c r="R2539" s="27">
        <v>1076655470</v>
      </c>
      <c r="S2539" s="27" t="s">
        <v>170</v>
      </c>
      <c r="T2539" s="28">
        <v>15585000</v>
      </c>
      <c r="U2539" s="28">
        <v>0</v>
      </c>
      <c r="V2539" s="28">
        <v>15585000</v>
      </c>
      <c r="W2539" s="28">
        <v>15585000</v>
      </c>
      <c r="X2539" s="28">
        <v>0</v>
      </c>
      <c r="Y2539" s="28">
        <v>0</v>
      </c>
    </row>
    <row r="2540" spans="1:25" x14ac:dyDescent="0.2">
      <c r="A2540" s="5" t="s">
        <v>3816</v>
      </c>
      <c r="B2540" s="5" t="s">
        <v>3512</v>
      </c>
      <c r="C2540" s="5" t="s">
        <v>892</v>
      </c>
      <c r="D2540" s="5">
        <v>544</v>
      </c>
      <c r="E2540" s="5" t="s">
        <v>1417</v>
      </c>
      <c r="F2540" s="5">
        <v>10</v>
      </c>
      <c r="G2540" s="5" t="s">
        <v>32</v>
      </c>
      <c r="H2540" s="5">
        <v>27400</v>
      </c>
      <c r="I2540" s="5" t="s">
        <v>3569</v>
      </c>
      <c r="J2540" s="5" t="s">
        <v>18616</v>
      </c>
      <c r="K2540" s="5" t="s">
        <v>22972</v>
      </c>
      <c r="L2540" s="5" t="s">
        <v>24663</v>
      </c>
      <c r="M2540" s="5">
        <v>26804388</v>
      </c>
      <c r="N2540" s="5">
        <v>26601952</v>
      </c>
      <c r="O2540" s="6">
        <v>46213.332256944443</v>
      </c>
      <c r="P2540" s="4" t="s">
        <v>4489</v>
      </c>
      <c r="Q2540" s="5" t="s">
        <v>18617</v>
      </c>
      <c r="R2540" s="5">
        <v>1053588235</v>
      </c>
      <c r="S2540" s="5" t="s">
        <v>2269</v>
      </c>
      <c r="T2540" s="4">
        <v>21990456</v>
      </c>
      <c r="U2540" s="4">
        <v>0</v>
      </c>
      <c r="V2540" s="4">
        <v>21990456</v>
      </c>
      <c r="W2540" s="4">
        <v>12390456</v>
      </c>
      <c r="X2540" s="4">
        <v>9600000</v>
      </c>
      <c r="Y2540" s="4">
        <v>9600000</v>
      </c>
    </row>
    <row r="2541" spans="1:25" x14ac:dyDescent="0.2">
      <c r="A2541" s="5" t="s">
        <v>3816</v>
      </c>
      <c r="B2541" s="5" t="s">
        <v>3512</v>
      </c>
      <c r="C2541" s="5" t="s">
        <v>892</v>
      </c>
      <c r="D2541" s="5">
        <v>544</v>
      </c>
      <c r="E2541" s="5" t="s">
        <v>1417</v>
      </c>
      <c r="F2541" s="5">
        <v>10</v>
      </c>
      <c r="G2541" s="5" t="s">
        <v>32</v>
      </c>
      <c r="H2541" s="5">
        <v>27400</v>
      </c>
      <c r="I2541" s="5" t="s">
        <v>3569</v>
      </c>
      <c r="J2541" s="5" t="s">
        <v>18638</v>
      </c>
      <c r="K2541" s="5" t="s">
        <v>22972</v>
      </c>
      <c r="L2541" s="5" t="s">
        <v>24664</v>
      </c>
      <c r="M2541" s="5">
        <v>26804412</v>
      </c>
      <c r="N2541" s="5">
        <v>26601952</v>
      </c>
      <c r="O2541" s="6">
        <v>46213.449942129628</v>
      </c>
      <c r="P2541" s="4" t="s">
        <v>4489</v>
      </c>
      <c r="Q2541" s="5" t="s">
        <v>18639</v>
      </c>
      <c r="R2541" s="5">
        <v>1056028108</v>
      </c>
      <c r="S2541" s="5" t="s">
        <v>324</v>
      </c>
      <c r="T2541" s="4">
        <v>23100000</v>
      </c>
      <c r="U2541" s="4">
        <v>0</v>
      </c>
      <c r="V2541" s="4">
        <v>23100000</v>
      </c>
      <c r="W2541" s="4">
        <v>11760000</v>
      </c>
      <c r="X2541" s="4">
        <v>11340000</v>
      </c>
      <c r="Y2541" s="4">
        <v>7140000</v>
      </c>
    </row>
    <row r="2542" spans="1:25" x14ac:dyDescent="0.2">
      <c r="A2542" s="5" t="s">
        <v>3816</v>
      </c>
      <c r="B2542" s="5" t="s">
        <v>3512</v>
      </c>
      <c r="C2542" s="5" t="s">
        <v>892</v>
      </c>
      <c r="D2542" s="5">
        <v>544</v>
      </c>
      <c r="E2542" s="5" t="s">
        <v>1417</v>
      </c>
      <c r="F2542" s="5">
        <v>10</v>
      </c>
      <c r="G2542" s="5" t="s">
        <v>32</v>
      </c>
      <c r="H2542" s="5">
        <v>27400</v>
      </c>
      <c r="I2542" s="5" t="s">
        <v>3569</v>
      </c>
      <c r="J2542" s="5" t="s">
        <v>18640</v>
      </c>
      <c r="K2542" s="5" t="s">
        <v>22972</v>
      </c>
      <c r="L2542" s="5" t="s">
        <v>24665</v>
      </c>
      <c r="M2542" s="5">
        <v>26804426</v>
      </c>
      <c r="N2542" s="5">
        <v>26601952</v>
      </c>
      <c r="O2542" s="6">
        <v>46213.51085648148</v>
      </c>
      <c r="P2542" s="4" t="s">
        <v>4489</v>
      </c>
      <c r="Q2542" s="5" t="s">
        <v>18641</v>
      </c>
      <c r="R2542" s="5">
        <v>1073382151</v>
      </c>
      <c r="S2542" s="5" t="s">
        <v>445</v>
      </c>
      <c r="T2542" s="4">
        <v>40700000</v>
      </c>
      <c r="U2542" s="4">
        <v>0</v>
      </c>
      <c r="V2542" s="4">
        <v>40700000</v>
      </c>
      <c r="W2542" s="4">
        <v>29106667</v>
      </c>
      <c r="X2542" s="4">
        <v>11593333</v>
      </c>
      <c r="Y2542" s="4">
        <v>11593333</v>
      </c>
    </row>
    <row r="2543" spans="1:25" x14ac:dyDescent="0.2">
      <c r="A2543" s="5" t="s">
        <v>3816</v>
      </c>
      <c r="B2543" s="5" t="s">
        <v>3512</v>
      </c>
      <c r="C2543" s="5" t="s">
        <v>892</v>
      </c>
      <c r="D2543" s="5">
        <v>544</v>
      </c>
      <c r="E2543" s="5" t="s">
        <v>1417</v>
      </c>
      <c r="F2543" s="5">
        <v>10</v>
      </c>
      <c r="G2543" s="5" t="s">
        <v>32</v>
      </c>
      <c r="H2543" s="5">
        <v>27400</v>
      </c>
      <c r="I2543" s="5" t="s">
        <v>3569</v>
      </c>
      <c r="J2543" s="5" t="s">
        <v>18642</v>
      </c>
      <c r="K2543" s="5" t="s">
        <v>22972</v>
      </c>
      <c r="L2543" s="5" t="s">
        <v>24666</v>
      </c>
      <c r="M2543" s="5">
        <v>26804427</v>
      </c>
      <c r="N2543" s="5">
        <v>26601952</v>
      </c>
      <c r="O2543" s="6">
        <v>46213.514768518522</v>
      </c>
      <c r="P2543" s="4" t="s">
        <v>4489</v>
      </c>
      <c r="Q2543" s="5" t="s">
        <v>18643</v>
      </c>
      <c r="R2543" s="5">
        <v>1072168946</v>
      </c>
      <c r="S2543" s="5" t="s">
        <v>10471</v>
      </c>
      <c r="T2543" s="4">
        <v>28600000</v>
      </c>
      <c r="U2543" s="4">
        <v>0</v>
      </c>
      <c r="V2543" s="4">
        <v>28600000</v>
      </c>
      <c r="W2543" s="4">
        <v>15600000</v>
      </c>
      <c r="X2543" s="4">
        <v>13000000</v>
      </c>
      <c r="Y2543" s="4">
        <v>13000000</v>
      </c>
    </row>
    <row r="2544" spans="1:25" x14ac:dyDescent="0.2">
      <c r="A2544" s="5" t="s">
        <v>3816</v>
      </c>
      <c r="B2544" s="5" t="s">
        <v>3512</v>
      </c>
      <c r="C2544" s="5" t="s">
        <v>892</v>
      </c>
      <c r="D2544" s="5">
        <v>544</v>
      </c>
      <c r="E2544" s="5" t="s">
        <v>1417</v>
      </c>
      <c r="F2544" s="5">
        <v>10</v>
      </c>
      <c r="G2544" s="5" t="s">
        <v>32</v>
      </c>
      <c r="H2544" s="5">
        <v>27400</v>
      </c>
      <c r="I2544" s="5" t="s">
        <v>3569</v>
      </c>
      <c r="J2544" s="5" t="s">
        <v>18618</v>
      </c>
      <c r="K2544" s="5" t="s">
        <v>22972</v>
      </c>
      <c r="L2544" s="5" t="s">
        <v>24667</v>
      </c>
      <c r="M2544" s="5">
        <v>26804433</v>
      </c>
      <c r="N2544" s="5">
        <v>26601952</v>
      </c>
      <c r="O2544" s="6">
        <v>46213.616805555554</v>
      </c>
      <c r="P2544" s="4" t="s">
        <v>4489</v>
      </c>
      <c r="Q2544" s="5" t="s">
        <v>18619</v>
      </c>
      <c r="R2544" s="5">
        <v>11211020</v>
      </c>
      <c r="S2544" s="5" t="s">
        <v>3142</v>
      </c>
      <c r="T2544" s="4">
        <v>10000000</v>
      </c>
      <c r="U2544" s="4">
        <v>0</v>
      </c>
      <c r="V2544" s="4">
        <v>10000000</v>
      </c>
      <c r="W2544" s="4">
        <v>3840000</v>
      </c>
      <c r="X2544" s="4">
        <v>6160000</v>
      </c>
      <c r="Y2544" s="4">
        <v>6160000</v>
      </c>
    </row>
    <row r="2545" spans="1:25" x14ac:dyDescent="0.2">
      <c r="A2545" s="5" t="s">
        <v>3816</v>
      </c>
      <c r="B2545" s="5" t="s">
        <v>3512</v>
      </c>
      <c r="C2545" s="5" t="s">
        <v>892</v>
      </c>
      <c r="D2545" s="5">
        <v>544</v>
      </c>
      <c r="E2545" s="5" t="s">
        <v>1417</v>
      </c>
      <c r="F2545" s="5">
        <v>10</v>
      </c>
      <c r="G2545" s="5" t="s">
        <v>32</v>
      </c>
      <c r="H2545" s="5">
        <v>27400</v>
      </c>
      <c r="I2545" s="5" t="s">
        <v>3569</v>
      </c>
      <c r="J2545" s="5" t="s">
        <v>18644</v>
      </c>
      <c r="K2545" s="5" t="s">
        <v>22972</v>
      </c>
      <c r="L2545" s="5" t="s">
        <v>24668</v>
      </c>
      <c r="M2545" s="5">
        <v>26804436</v>
      </c>
      <c r="N2545" s="5">
        <v>26601952</v>
      </c>
      <c r="O2545" s="6">
        <v>46213.633506944447</v>
      </c>
      <c r="P2545" s="4" t="s">
        <v>4489</v>
      </c>
      <c r="Q2545" s="5" t="s">
        <v>18645</v>
      </c>
      <c r="R2545" s="5">
        <v>52927668</v>
      </c>
      <c r="S2545" s="5" t="s">
        <v>547</v>
      </c>
      <c r="T2545" s="4">
        <v>49500000</v>
      </c>
      <c r="U2545" s="4">
        <v>0</v>
      </c>
      <c r="V2545" s="4">
        <v>49500000</v>
      </c>
      <c r="W2545" s="4">
        <v>26400000</v>
      </c>
      <c r="X2545" s="4">
        <v>23100000</v>
      </c>
      <c r="Y2545" s="4">
        <v>14100000</v>
      </c>
    </row>
    <row r="2546" spans="1:25" x14ac:dyDescent="0.2">
      <c r="A2546" s="5" t="s">
        <v>3816</v>
      </c>
      <c r="B2546" s="5" t="s">
        <v>3512</v>
      </c>
      <c r="C2546" s="5" t="s">
        <v>892</v>
      </c>
      <c r="D2546" s="5">
        <v>544</v>
      </c>
      <c r="E2546" s="5" t="s">
        <v>1417</v>
      </c>
      <c r="F2546" s="5">
        <v>10</v>
      </c>
      <c r="G2546" s="5" t="s">
        <v>32</v>
      </c>
      <c r="H2546" s="5">
        <v>27400</v>
      </c>
      <c r="I2546" s="5" t="s">
        <v>3569</v>
      </c>
      <c r="J2546" s="5" t="s">
        <v>18646</v>
      </c>
      <c r="K2546" s="5" t="s">
        <v>22972</v>
      </c>
      <c r="L2546" s="5" t="s">
        <v>24670</v>
      </c>
      <c r="M2546" s="5">
        <v>26804490</v>
      </c>
      <c r="N2546" s="5">
        <v>26601952</v>
      </c>
      <c r="O2546" s="6">
        <v>46217.382268518515</v>
      </c>
      <c r="P2546" s="4" t="s">
        <v>4489</v>
      </c>
      <c r="Q2546" s="5" t="s">
        <v>18647</v>
      </c>
      <c r="R2546" s="5">
        <v>1121937611</v>
      </c>
      <c r="S2546" s="5" t="s">
        <v>10489</v>
      </c>
      <c r="T2546" s="4">
        <v>40700000</v>
      </c>
      <c r="U2546" s="4">
        <v>0</v>
      </c>
      <c r="V2546" s="4">
        <v>40700000</v>
      </c>
      <c r="W2546" s="4">
        <v>22200000</v>
      </c>
      <c r="X2546" s="4">
        <v>18500000</v>
      </c>
      <c r="Y2546" s="4">
        <v>11100000</v>
      </c>
    </row>
    <row r="2547" spans="1:25" x14ac:dyDescent="0.2">
      <c r="A2547" s="5" t="s">
        <v>3816</v>
      </c>
      <c r="B2547" s="5" t="s">
        <v>3512</v>
      </c>
      <c r="C2547" s="5" t="s">
        <v>892</v>
      </c>
      <c r="D2547" s="5">
        <v>544</v>
      </c>
      <c r="E2547" s="5" t="s">
        <v>1417</v>
      </c>
      <c r="F2547" s="5">
        <v>10</v>
      </c>
      <c r="G2547" s="5" t="s">
        <v>32</v>
      </c>
      <c r="H2547" s="5">
        <v>27400</v>
      </c>
      <c r="I2547" s="5" t="s">
        <v>3569</v>
      </c>
      <c r="J2547" s="5" t="s">
        <v>18648</v>
      </c>
      <c r="K2547" s="5" t="s">
        <v>22972</v>
      </c>
      <c r="L2547" s="5" t="s">
        <v>24671</v>
      </c>
      <c r="M2547" s="5">
        <v>26804500</v>
      </c>
      <c r="N2547" s="5">
        <v>26601952</v>
      </c>
      <c r="O2547" s="6">
        <v>46217.43513888889</v>
      </c>
      <c r="P2547" s="4" t="s">
        <v>4489</v>
      </c>
      <c r="Q2547" s="5" t="s">
        <v>18649</v>
      </c>
      <c r="R2547" s="5">
        <v>1073250690</v>
      </c>
      <c r="S2547" s="5" t="s">
        <v>2126</v>
      </c>
      <c r="T2547" s="4">
        <v>27500000</v>
      </c>
      <c r="U2547" s="4">
        <v>0</v>
      </c>
      <c r="V2547" s="4">
        <v>27500000</v>
      </c>
      <c r="W2547" s="4">
        <v>20000000</v>
      </c>
      <c r="X2547" s="4">
        <v>7500000</v>
      </c>
      <c r="Y2547" s="4">
        <v>7500000</v>
      </c>
    </row>
    <row r="2548" spans="1:25" x14ac:dyDescent="0.2">
      <c r="A2548" s="5" t="s">
        <v>3816</v>
      </c>
      <c r="B2548" s="5" t="s">
        <v>3512</v>
      </c>
      <c r="C2548" s="5" t="s">
        <v>892</v>
      </c>
      <c r="D2548" s="5">
        <v>544</v>
      </c>
      <c r="E2548" s="5" t="s">
        <v>1417</v>
      </c>
      <c r="F2548" s="5">
        <v>10</v>
      </c>
      <c r="G2548" s="5" t="s">
        <v>32</v>
      </c>
      <c r="H2548" s="5">
        <v>27400</v>
      </c>
      <c r="I2548" s="5" t="s">
        <v>3569</v>
      </c>
      <c r="J2548" s="5" t="s">
        <v>18650</v>
      </c>
      <c r="K2548" s="5" t="s">
        <v>22972</v>
      </c>
      <c r="L2548" s="5" t="s">
        <v>24673</v>
      </c>
      <c r="M2548" s="5">
        <v>26804532</v>
      </c>
      <c r="N2548" s="5">
        <v>26601952</v>
      </c>
      <c r="O2548" s="6">
        <v>46217.640347222223</v>
      </c>
      <c r="P2548" s="4" t="s">
        <v>81</v>
      </c>
      <c r="Q2548" s="5" t="s">
        <v>18651</v>
      </c>
      <c r="R2548" s="5">
        <v>52498707</v>
      </c>
      <c r="S2548" s="5" t="s">
        <v>10557</v>
      </c>
      <c r="T2548" s="4">
        <v>37000000</v>
      </c>
      <c r="U2548" s="4">
        <v>0</v>
      </c>
      <c r="V2548" s="4">
        <v>37000000</v>
      </c>
      <c r="W2548" s="4">
        <v>18746667</v>
      </c>
      <c r="X2548" s="4">
        <v>18253333</v>
      </c>
      <c r="Y2548" s="4">
        <v>10853333</v>
      </c>
    </row>
    <row r="2549" spans="1:25" x14ac:dyDescent="0.2">
      <c r="A2549" s="5" t="s">
        <v>3816</v>
      </c>
      <c r="B2549" s="5" t="s">
        <v>3512</v>
      </c>
      <c r="C2549" s="5" t="s">
        <v>892</v>
      </c>
      <c r="D2549" s="5">
        <v>544</v>
      </c>
      <c r="E2549" s="5" t="s">
        <v>1417</v>
      </c>
      <c r="F2549" s="5">
        <v>10</v>
      </c>
      <c r="G2549" s="5" t="s">
        <v>32</v>
      </c>
      <c r="H2549" s="5">
        <v>27400</v>
      </c>
      <c r="I2549" s="5" t="s">
        <v>3569</v>
      </c>
      <c r="J2549" s="5" t="s">
        <v>18652</v>
      </c>
      <c r="K2549" s="5" t="s">
        <v>22972</v>
      </c>
      <c r="L2549" s="5" t="s">
        <v>24674</v>
      </c>
      <c r="M2549" s="5">
        <v>26804602</v>
      </c>
      <c r="N2549" s="5">
        <v>26601952</v>
      </c>
      <c r="O2549" s="6">
        <v>46218.64806712963</v>
      </c>
      <c r="P2549" s="4" t="s">
        <v>4489</v>
      </c>
      <c r="Q2549" s="5" t="s">
        <v>18653</v>
      </c>
      <c r="R2549" s="5">
        <v>1014182693</v>
      </c>
      <c r="S2549" s="5" t="s">
        <v>473</v>
      </c>
      <c r="T2549" s="4">
        <v>33665500</v>
      </c>
      <c r="U2549" s="4">
        <v>0</v>
      </c>
      <c r="V2549" s="4">
        <v>33665500</v>
      </c>
      <c r="W2549" s="4">
        <v>18567033</v>
      </c>
      <c r="X2549" s="4">
        <v>15098467</v>
      </c>
      <c r="Y2549" s="4">
        <v>15098467</v>
      </c>
    </row>
    <row r="2550" spans="1:25" x14ac:dyDescent="0.2">
      <c r="A2550" s="5" t="s">
        <v>3816</v>
      </c>
      <c r="B2550" s="5" t="s">
        <v>3512</v>
      </c>
      <c r="C2550" s="5" t="s">
        <v>892</v>
      </c>
      <c r="D2550" s="5">
        <v>544</v>
      </c>
      <c r="E2550" s="5" t="s">
        <v>1417</v>
      </c>
      <c r="F2550" s="5">
        <v>10</v>
      </c>
      <c r="G2550" s="5" t="s">
        <v>32</v>
      </c>
      <c r="H2550" s="5">
        <v>27400</v>
      </c>
      <c r="I2550" s="5" t="s">
        <v>3569</v>
      </c>
      <c r="J2550" s="5" t="s">
        <v>20259</v>
      </c>
      <c r="K2550" s="5" t="s">
        <v>22972</v>
      </c>
      <c r="L2550" s="5" t="s">
        <v>24675</v>
      </c>
      <c r="M2550" s="5">
        <v>26804658</v>
      </c>
      <c r="N2550" s="5">
        <v>26601952</v>
      </c>
      <c r="O2550" s="6">
        <v>46219.448888888888</v>
      </c>
      <c r="P2550" s="4" t="s">
        <v>4489</v>
      </c>
      <c r="Q2550" s="5" t="s">
        <v>20260</v>
      </c>
      <c r="R2550" s="5">
        <v>1015403440</v>
      </c>
      <c r="S2550" s="5" t="s">
        <v>351</v>
      </c>
      <c r="T2550" s="4">
        <v>44000000</v>
      </c>
      <c r="U2550" s="4">
        <v>0</v>
      </c>
      <c r="V2550" s="4">
        <v>44000000</v>
      </c>
      <c r="W2550" s="4">
        <v>32266667</v>
      </c>
      <c r="X2550" s="4">
        <v>11733333</v>
      </c>
      <c r="Y2550" s="4">
        <v>11733333</v>
      </c>
    </row>
    <row r="2551" spans="1:25" x14ac:dyDescent="0.2">
      <c r="A2551" s="5" t="s">
        <v>3816</v>
      </c>
      <c r="B2551" s="5" t="s">
        <v>3512</v>
      </c>
      <c r="C2551" s="5" t="s">
        <v>892</v>
      </c>
      <c r="D2551" s="5">
        <v>544</v>
      </c>
      <c r="E2551" s="5" t="s">
        <v>1417</v>
      </c>
      <c r="F2551" s="5">
        <v>10</v>
      </c>
      <c r="G2551" s="5" t="s">
        <v>32</v>
      </c>
      <c r="H2551" s="5">
        <v>27400</v>
      </c>
      <c r="I2551" s="5" t="s">
        <v>3569</v>
      </c>
      <c r="J2551" s="5" t="s">
        <v>20261</v>
      </c>
      <c r="K2551" s="5" t="s">
        <v>22972</v>
      </c>
      <c r="L2551" s="5" t="s">
        <v>24676</v>
      </c>
      <c r="M2551" s="5">
        <v>26804679</v>
      </c>
      <c r="N2551" s="5">
        <v>26601952</v>
      </c>
      <c r="O2551" s="6">
        <v>46219.549050925925</v>
      </c>
      <c r="P2551" s="4" t="s">
        <v>4489</v>
      </c>
      <c r="Q2551" s="5" t="s">
        <v>20262</v>
      </c>
      <c r="R2551" s="5">
        <v>20976769</v>
      </c>
      <c r="S2551" s="5" t="s">
        <v>10536</v>
      </c>
      <c r="T2551" s="4">
        <v>55000000</v>
      </c>
      <c r="U2551" s="4">
        <v>0</v>
      </c>
      <c r="V2551" s="4">
        <v>55000000</v>
      </c>
      <c r="W2551" s="4">
        <v>31666667</v>
      </c>
      <c r="X2551" s="4">
        <v>23333333</v>
      </c>
      <c r="Y2551" s="4">
        <v>13333333</v>
      </c>
    </row>
    <row r="2552" spans="1:25" x14ac:dyDescent="0.2">
      <c r="A2552" s="5" t="s">
        <v>3816</v>
      </c>
      <c r="B2552" s="5" t="s">
        <v>3512</v>
      </c>
      <c r="C2552" s="5" t="s">
        <v>892</v>
      </c>
      <c r="D2552" s="5">
        <v>544</v>
      </c>
      <c r="E2552" s="5" t="s">
        <v>1417</v>
      </c>
      <c r="F2552" s="5">
        <v>10</v>
      </c>
      <c r="G2552" s="5" t="s">
        <v>32</v>
      </c>
      <c r="H2552" s="5">
        <v>27400</v>
      </c>
      <c r="I2552" s="5" t="s">
        <v>3569</v>
      </c>
      <c r="J2552" s="5" t="s">
        <v>20263</v>
      </c>
      <c r="K2552" s="5" t="s">
        <v>22972</v>
      </c>
      <c r="L2552" s="5" t="s">
        <v>24677</v>
      </c>
      <c r="M2552" s="5">
        <v>26804685</v>
      </c>
      <c r="N2552" s="5">
        <v>26601952</v>
      </c>
      <c r="O2552" s="6">
        <v>46219.627951388888</v>
      </c>
      <c r="P2552" s="4" t="s">
        <v>81</v>
      </c>
      <c r="Q2552" s="5" t="s">
        <v>20264</v>
      </c>
      <c r="R2552" s="5">
        <v>1073233003</v>
      </c>
      <c r="S2552" s="5" t="s">
        <v>711</v>
      </c>
      <c r="T2552" s="4">
        <v>37500000</v>
      </c>
      <c r="U2552" s="4">
        <v>0</v>
      </c>
      <c r="V2552" s="4">
        <v>37500000</v>
      </c>
      <c r="W2552" s="4">
        <v>20500000</v>
      </c>
      <c r="X2552" s="4">
        <v>17000000</v>
      </c>
      <c r="Y2552" s="4">
        <v>17000000</v>
      </c>
    </row>
    <row r="2553" spans="1:25" x14ac:dyDescent="0.2">
      <c r="A2553" s="5" t="s">
        <v>3816</v>
      </c>
      <c r="B2553" s="5" t="s">
        <v>3512</v>
      </c>
      <c r="C2553" s="5" t="s">
        <v>892</v>
      </c>
      <c r="D2553" s="5">
        <v>544</v>
      </c>
      <c r="E2553" s="5" t="s">
        <v>1417</v>
      </c>
      <c r="F2553" s="5">
        <v>10</v>
      </c>
      <c r="G2553" s="5" t="s">
        <v>32</v>
      </c>
      <c r="H2553" s="5">
        <v>27400</v>
      </c>
      <c r="I2553" s="5" t="s">
        <v>3569</v>
      </c>
      <c r="J2553" s="5" t="s">
        <v>20230</v>
      </c>
      <c r="K2553" s="5" t="s">
        <v>22972</v>
      </c>
      <c r="L2553" s="5" t="s">
        <v>24679</v>
      </c>
      <c r="M2553" s="5">
        <v>26804704</v>
      </c>
      <c r="N2553" s="5">
        <v>26601952</v>
      </c>
      <c r="O2553" s="6">
        <v>46219.854583333334</v>
      </c>
      <c r="P2553" s="4" t="s">
        <v>4489</v>
      </c>
      <c r="Q2553" s="5" t="s">
        <v>20231</v>
      </c>
      <c r="R2553" s="5">
        <v>79312220</v>
      </c>
      <c r="S2553" s="5" t="s">
        <v>3036</v>
      </c>
      <c r="T2553" s="4">
        <v>9600000</v>
      </c>
      <c r="U2553" s="4">
        <v>0</v>
      </c>
      <c r="V2553" s="4">
        <v>9600000</v>
      </c>
      <c r="W2553" s="4">
        <v>9600000</v>
      </c>
      <c r="X2553" s="4">
        <v>0</v>
      </c>
      <c r="Y2553" s="4">
        <v>0</v>
      </c>
    </row>
    <row r="2554" spans="1:25" x14ac:dyDescent="0.2">
      <c r="A2554" s="5" t="s">
        <v>3816</v>
      </c>
      <c r="B2554" s="5" t="s">
        <v>3512</v>
      </c>
      <c r="C2554" s="5" t="s">
        <v>892</v>
      </c>
      <c r="D2554" s="5">
        <v>544</v>
      </c>
      <c r="E2554" s="5" t="s">
        <v>1417</v>
      </c>
      <c r="F2554" s="5">
        <v>10</v>
      </c>
      <c r="G2554" s="5" t="s">
        <v>32</v>
      </c>
      <c r="H2554" s="5">
        <v>27400</v>
      </c>
      <c r="I2554" s="5" t="s">
        <v>3569</v>
      </c>
      <c r="J2554" s="5" t="s">
        <v>20265</v>
      </c>
      <c r="K2554" s="5" t="s">
        <v>22972</v>
      </c>
      <c r="L2554" s="5" t="s">
        <v>24680</v>
      </c>
      <c r="M2554" s="5">
        <v>26804729</v>
      </c>
      <c r="N2554" s="5">
        <v>26601952</v>
      </c>
      <c r="O2554" s="6">
        <v>46220.097951388889</v>
      </c>
      <c r="P2554" s="4" t="s">
        <v>4489</v>
      </c>
      <c r="Q2554" s="5" t="s">
        <v>20266</v>
      </c>
      <c r="R2554" s="5">
        <v>1000574167</v>
      </c>
      <c r="S2554" s="5" t="s">
        <v>2788</v>
      </c>
      <c r="T2554" s="4">
        <v>26400000</v>
      </c>
      <c r="U2554" s="4">
        <v>0</v>
      </c>
      <c r="V2554" s="4">
        <v>26400000</v>
      </c>
      <c r="W2554" s="4">
        <v>15520000</v>
      </c>
      <c r="X2554" s="4">
        <v>10880000</v>
      </c>
      <c r="Y2554" s="4">
        <v>10880000</v>
      </c>
    </row>
    <row r="2555" spans="1:25" x14ac:dyDescent="0.2">
      <c r="A2555" s="5" t="s">
        <v>3816</v>
      </c>
      <c r="B2555" s="5" t="s">
        <v>3512</v>
      </c>
      <c r="C2555" s="5" t="s">
        <v>892</v>
      </c>
      <c r="D2555" s="5">
        <v>544</v>
      </c>
      <c r="E2555" s="5" t="s">
        <v>1417</v>
      </c>
      <c r="F2555" s="5">
        <v>10</v>
      </c>
      <c r="G2555" s="5" t="s">
        <v>32</v>
      </c>
      <c r="H2555" s="5">
        <v>27400</v>
      </c>
      <c r="I2555" s="5" t="s">
        <v>3569</v>
      </c>
      <c r="J2555" s="5" t="s">
        <v>20236</v>
      </c>
      <c r="K2555" s="5" t="s">
        <v>22972</v>
      </c>
      <c r="L2555" s="5" t="s">
        <v>24683</v>
      </c>
      <c r="M2555" s="5">
        <v>26804741</v>
      </c>
      <c r="N2555" s="5">
        <v>26601952</v>
      </c>
      <c r="O2555" s="6">
        <v>46220.258009259262</v>
      </c>
      <c r="P2555" s="4" t="s">
        <v>81</v>
      </c>
      <c r="Q2555" s="5" t="s">
        <v>20237</v>
      </c>
      <c r="R2555" s="5">
        <v>40049014</v>
      </c>
      <c r="S2555" s="5" t="s">
        <v>543</v>
      </c>
      <c r="T2555" s="4">
        <v>15000000</v>
      </c>
      <c r="U2555" s="4">
        <v>0</v>
      </c>
      <c r="V2555" s="4">
        <v>15000000</v>
      </c>
      <c r="W2555" s="4">
        <v>15000000</v>
      </c>
      <c r="X2555" s="4">
        <v>0</v>
      </c>
    </row>
    <row r="2556" spans="1:25" x14ac:dyDescent="0.2">
      <c r="A2556" s="5" t="s">
        <v>3816</v>
      </c>
      <c r="B2556" s="5" t="s">
        <v>3512</v>
      </c>
      <c r="C2556" s="5" t="s">
        <v>892</v>
      </c>
      <c r="D2556" s="5">
        <v>544</v>
      </c>
      <c r="E2556" s="5" t="s">
        <v>1417</v>
      </c>
      <c r="F2556" s="5">
        <v>10</v>
      </c>
      <c r="G2556" s="5" t="s">
        <v>32</v>
      </c>
      <c r="H2556" s="5">
        <v>27400</v>
      </c>
      <c r="I2556" s="5" t="s">
        <v>3569</v>
      </c>
      <c r="J2556" s="5" t="s">
        <v>20267</v>
      </c>
      <c r="K2556" s="5" t="s">
        <v>22972</v>
      </c>
      <c r="L2556" s="5" t="s">
        <v>24684</v>
      </c>
      <c r="M2556" s="5">
        <v>26804743</v>
      </c>
      <c r="N2556" s="5">
        <v>26601952</v>
      </c>
      <c r="O2556" s="6">
        <v>46220.395543981482</v>
      </c>
      <c r="P2556" s="4" t="s">
        <v>81</v>
      </c>
      <c r="Q2556" s="5" t="s">
        <v>20268</v>
      </c>
      <c r="R2556" s="5">
        <v>1070618534</v>
      </c>
      <c r="S2556" s="5" t="s">
        <v>465</v>
      </c>
      <c r="T2556" s="4">
        <v>40000000</v>
      </c>
      <c r="U2556" s="4">
        <v>0</v>
      </c>
      <c r="V2556" s="4">
        <v>40000000</v>
      </c>
      <c r="W2556" s="4">
        <v>20266667</v>
      </c>
      <c r="X2556" s="4">
        <v>19733333</v>
      </c>
      <c r="Y2556" s="4">
        <v>19733333</v>
      </c>
    </row>
    <row r="2557" spans="1:25" x14ac:dyDescent="0.2">
      <c r="A2557" s="5" t="s">
        <v>3816</v>
      </c>
      <c r="B2557" s="5" t="s">
        <v>3512</v>
      </c>
      <c r="C2557" s="5" t="s">
        <v>892</v>
      </c>
      <c r="D2557" s="5">
        <v>544</v>
      </c>
      <c r="E2557" s="5" t="s">
        <v>1417</v>
      </c>
      <c r="F2557" s="5">
        <v>10</v>
      </c>
      <c r="G2557" s="5" t="s">
        <v>32</v>
      </c>
      <c r="H2557" s="5">
        <v>27400</v>
      </c>
      <c r="I2557" s="5" t="s">
        <v>3569</v>
      </c>
      <c r="J2557" s="5" t="s">
        <v>20269</v>
      </c>
      <c r="K2557" s="5" t="s">
        <v>22972</v>
      </c>
      <c r="L2557" s="5" t="s">
        <v>24686</v>
      </c>
      <c r="M2557" s="5">
        <v>26804769</v>
      </c>
      <c r="N2557" s="5">
        <v>26601952</v>
      </c>
      <c r="O2557" s="6">
        <v>46220.477118055554</v>
      </c>
      <c r="P2557" s="4" t="s">
        <v>81</v>
      </c>
      <c r="Q2557" s="5" t="s">
        <v>20270</v>
      </c>
      <c r="R2557" s="5">
        <v>3215707</v>
      </c>
      <c r="S2557" s="5" t="s">
        <v>10542</v>
      </c>
      <c r="T2557" s="4">
        <v>25500000</v>
      </c>
      <c r="U2557" s="4">
        <v>0</v>
      </c>
      <c r="V2557" s="4">
        <v>25500000</v>
      </c>
      <c r="W2557" s="4">
        <v>13600000</v>
      </c>
      <c r="X2557" s="4">
        <v>11900000</v>
      </c>
      <c r="Y2557" s="4">
        <v>11900000</v>
      </c>
    </row>
    <row r="2558" spans="1:25" x14ac:dyDescent="0.2">
      <c r="A2558" s="5" t="s">
        <v>3816</v>
      </c>
      <c r="B2558" s="5" t="s">
        <v>3512</v>
      </c>
      <c r="C2558" s="5" t="s">
        <v>892</v>
      </c>
      <c r="D2558" s="5">
        <v>544</v>
      </c>
      <c r="E2558" s="5" t="s">
        <v>1417</v>
      </c>
      <c r="F2558" s="5">
        <v>10</v>
      </c>
      <c r="G2558" s="5" t="s">
        <v>32</v>
      </c>
      <c r="H2558" s="5">
        <v>27400</v>
      </c>
      <c r="I2558" s="5" t="s">
        <v>3569</v>
      </c>
      <c r="J2558" s="5" t="s">
        <v>20271</v>
      </c>
      <c r="K2558" s="5" t="s">
        <v>22972</v>
      </c>
      <c r="L2558" s="5" t="s">
        <v>24688</v>
      </c>
      <c r="M2558" s="5">
        <v>26804788</v>
      </c>
      <c r="N2558" s="5">
        <v>26601952</v>
      </c>
      <c r="O2558" s="6">
        <v>46220.656956018516</v>
      </c>
      <c r="P2558" s="4" t="s">
        <v>81</v>
      </c>
      <c r="Q2558" s="5" t="s">
        <v>20272</v>
      </c>
      <c r="R2558" s="5">
        <v>1070966985</v>
      </c>
      <c r="S2558" s="5" t="s">
        <v>303</v>
      </c>
      <c r="T2558" s="4">
        <v>23897000</v>
      </c>
      <c r="U2558" s="4">
        <v>0</v>
      </c>
      <c r="V2558" s="4">
        <v>23897000</v>
      </c>
      <c r="W2558" s="4">
        <v>17683780</v>
      </c>
      <c r="X2558" s="4">
        <v>6213220</v>
      </c>
      <c r="Y2558" s="4">
        <v>6213220</v>
      </c>
    </row>
    <row r="2559" spans="1:25" x14ac:dyDescent="0.2">
      <c r="A2559" s="5" t="s">
        <v>3816</v>
      </c>
      <c r="B2559" s="5" t="s">
        <v>3512</v>
      </c>
      <c r="C2559" s="5" t="s">
        <v>892</v>
      </c>
      <c r="D2559" s="5">
        <v>544</v>
      </c>
      <c r="E2559" s="5" t="s">
        <v>1417</v>
      </c>
      <c r="F2559" s="5">
        <v>10</v>
      </c>
      <c r="G2559" s="5" t="s">
        <v>32</v>
      </c>
      <c r="H2559" s="5">
        <v>27400</v>
      </c>
      <c r="I2559" s="5" t="s">
        <v>3569</v>
      </c>
      <c r="J2559" s="5" t="s">
        <v>20273</v>
      </c>
      <c r="K2559" s="5" t="s">
        <v>22972</v>
      </c>
      <c r="L2559" s="5" t="s">
        <v>24689</v>
      </c>
      <c r="M2559" s="5">
        <v>26804794</v>
      </c>
      <c r="N2559" s="5">
        <v>26601952</v>
      </c>
      <c r="O2559" s="6">
        <v>46220.805266203701</v>
      </c>
      <c r="P2559" s="4" t="s">
        <v>81</v>
      </c>
      <c r="Q2559" s="5" t="s">
        <v>20274</v>
      </c>
      <c r="R2559" s="5">
        <v>1075627362</v>
      </c>
      <c r="S2559" s="5" t="s">
        <v>302</v>
      </c>
      <c r="T2559" s="4">
        <v>28764710</v>
      </c>
      <c r="U2559" s="4">
        <v>0</v>
      </c>
      <c r="V2559" s="4">
        <v>28764710</v>
      </c>
      <c r="W2559" s="4">
        <v>21669415</v>
      </c>
      <c r="X2559" s="4">
        <v>7095295</v>
      </c>
      <c r="Y2559" s="4">
        <v>7095295</v>
      </c>
    </row>
    <row r="2560" spans="1:25" x14ac:dyDescent="0.2">
      <c r="A2560" s="5" t="s">
        <v>3816</v>
      </c>
      <c r="B2560" s="5" t="s">
        <v>3512</v>
      </c>
      <c r="C2560" s="5" t="s">
        <v>892</v>
      </c>
      <c r="D2560" s="5">
        <v>544</v>
      </c>
      <c r="E2560" s="5" t="s">
        <v>1417</v>
      </c>
      <c r="F2560" s="5">
        <v>10</v>
      </c>
      <c r="G2560" s="5" t="s">
        <v>32</v>
      </c>
      <c r="H2560" s="5">
        <v>27400</v>
      </c>
      <c r="I2560" s="5" t="s">
        <v>3569</v>
      </c>
      <c r="J2560" s="5" t="s">
        <v>20275</v>
      </c>
      <c r="K2560" s="5" t="s">
        <v>22972</v>
      </c>
      <c r="L2560" s="5" t="s">
        <v>24690</v>
      </c>
      <c r="M2560" s="5">
        <v>26804829</v>
      </c>
      <c r="N2560" s="5">
        <v>26601952</v>
      </c>
      <c r="O2560" s="6">
        <v>46221.559155092589</v>
      </c>
      <c r="P2560" s="4" t="s">
        <v>81</v>
      </c>
      <c r="Q2560" s="5" t="s">
        <v>20276</v>
      </c>
      <c r="R2560" s="5">
        <v>35199240</v>
      </c>
      <c r="S2560" s="5" t="s">
        <v>2128</v>
      </c>
      <c r="T2560" s="4">
        <v>39250000</v>
      </c>
      <c r="U2560" s="4">
        <v>0</v>
      </c>
      <c r="V2560" s="4">
        <v>39250000</v>
      </c>
      <c r="W2560" s="4">
        <v>21195000</v>
      </c>
      <c r="X2560" s="4">
        <v>18055000</v>
      </c>
      <c r="Y2560" s="4">
        <v>18055000</v>
      </c>
    </row>
    <row r="2561" spans="1:25" x14ac:dyDescent="0.2">
      <c r="A2561" s="5" t="s">
        <v>3816</v>
      </c>
      <c r="B2561" s="5" t="s">
        <v>3512</v>
      </c>
      <c r="C2561" s="5" t="s">
        <v>892</v>
      </c>
      <c r="D2561" s="5">
        <v>544</v>
      </c>
      <c r="E2561" s="5" t="s">
        <v>1417</v>
      </c>
      <c r="F2561" s="5">
        <v>10</v>
      </c>
      <c r="G2561" s="5" t="s">
        <v>32</v>
      </c>
      <c r="H2561" s="5">
        <v>27400</v>
      </c>
      <c r="I2561" s="5" t="s">
        <v>3569</v>
      </c>
      <c r="J2561" s="5" t="s">
        <v>20277</v>
      </c>
      <c r="K2561" s="5" t="s">
        <v>22972</v>
      </c>
      <c r="L2561" s="5" t="s">
        <v>24692</v>
      </c>
      <c r="M2561" s="5">
        <v>26804847</v>
      </c>
      <c r="N2561" s="5">
        <v>26601952</v>
      </c>
      <c r="O2561" s="6">
        <v>46224.467905092592</v>
      </c>
      <c r="P2561" s="4" t="s">
        <v>81</v>
      </c>
      <c r="Q2561" s="5" t="s">
        <v>20278</v>
      </c>
      <c r="R2561" s="5">
        <v>1013661518</v>
      </c>
      <c r="S2561" s="5" t="s">
        <v>10498</v>
      </c>
      <c r="T2561" s="4">
        <v>35500000</v>
      </c>
      <c r="U2561" s="4">
        <v>0</v>
      </c>
      <c r="V2561" s="4">
        <v>35500000</v>
      </c>
      <c r="W2561" s="4">
        <v>26270000</v>
      </c>
      <c r="X2561" s="4">
        <v>9230000</v>
      </c>
      <c r="Y2561" s="4">
        <v>9230000</v>
      </c>
    </row>
    <row r="2562" spans="1:25" x14ac:dyDescent="0.2">
      <c r="A2562" s="5" t="s">
        <v>3816</v>
      </c>
      <c r="B2562" s="5" t="s">
        <v>3512</v>
      </c>
      <c r="C2562" s="5" t="s">
        <v>892</v>
      </c>
      <c r="D2562" s="5">
        <v>544</v>
      </c>
      <c r="E2562" s="5" t="s">
        <v>1417</v>
      </c>
      <c r="F2562" s="5">
        <v>10</v>
      </c>
      <c r="G2562" s="5" t="s">
        <v>32</v>
      </c>
      <c r="H2562" s="5">
        <v>27400</v>
      </c>
      <c r="I2562" s="5" t="s">
        <v>3569</v>
      </c>
      <c r="J2562" s="5" t="s">
        <v>20279</v>
      </c>
      <c r="K2562" s="5" t="s">
        <v>22972</v>
      </c>
      <c r="L2562" s="5" t="s">
        <v>24694</v>
      </c>
      <c r="M2562" s="5">
        <v>26804850</v>
      </c>
      <c r="N2562" s="5">
        <v>26601952</v>
      </c>
      <c r="O2562" s="6">
        <v>46224.499039351853</v>
      </c>
      <c r="P2562" s="4" t="s">
        <v>81</v>
      </c>
      <c r="Q2562" s="5" t="s">
        <v>20280</v>
      </c>
      <c r="R2562" s="5">
        <v>80926907</v>
      </c>
      <c r="S2562" s="5" t="s">
        <v>2150</v>
      </c>
      <c r="T2562" s="4">
        <v>31000000</v>
      </c>
      <c r="U2562" s="4">
        <v>0</v>
      </c>
      <c r="V2562" s="4">
        <v>31000000</v>
      </c>
      <c r="W2562" s="4">
        <v>16740000</v>
      </c>
      <c r="X2562" s="4">
        <v>14260000</v>
      </c>
      <c r="Y2562" s="4">
        <v>14260000</v>
      </c>
    </row>
    <row r="2563" spans="1:25" x14ac:dyDescent="0.2">
      <c r="A2563" s="5" t="s">
        <v>3816</v>
      </c>
      <c r="B2563" s="5" t="s">
        <v>3512</v>
      </c>
      <c r="C2563" s="5" t="s">
        <v>892</v>
      </c>
      <c r="D2563" s="5">
        <v>544</v>
      </c>
      <c r="E2563" s="5" t="s">
        <v>1417</v>
      </c>
      <c r="F2563" s="5">
        <v>10</v>
      </c>
      <c r="G2563" s="5" t="s">
        <v>32</v>
      </c>
      <c r="H2563" s="5">
        <v>27400</v>
      </c>
      <c r="I2563" s="5" t="s">
        <v>3569</v>
      </c>
      <c r="J2563" s="5" t="s">
        <v>20244</v>
      </c>
      <c r="K2563" s="5" t="s">
        <v>22972</v>
      </c>
      <c r="L2563" s="5" t="s">
        <v>24695</v>
      </c>
      <c r="M2563" s="5">
        <v>26804875</v>
      </c>
      <c r="N2563" s="5">
        <v>26601952</v>
      </c>
      <c r="O2563" s="6">
        <v>46225.395914351851</v>
      </c>
      <c r="P2563" s="4" t="s">
        <v>81</v>
      </c>
      <c r="Q2563" s="5" t="s">
        <v>20245</v>
      </c>
      <c r="R2563" s="5">
        <v>1077147654</v>
      </c>
      <c r="S2563" s="5" t="s">
        <v>2134</v>
      </c>
      <c r="T2563" s="4">
        <v>20000000</v>
      </c>
      <c r="U2563" s="4">
        <v>0</v>
      </c>
      <c r="V2563" s="4">
        <v>20000000</v>
      </c>
      <c r="W2563" s="4">
        <v>20000000</v>
      </c>
      <c r="X2563" s="4">
        <v>0</v>
      </c>
      <c r="Y2563" s="4">
        <v>0</v>
      </c>
    </row>
    <row r="2564" spans="1:25" x14ac:dyDescent="0.2">
      <c r="A2564" s="5" t="s">
        <v>3816</v>
      </c>
      <c r="B2564" s="5" t="s">
        <v>3512</v>
      </c>
      <c r="C2564" s="5" t="s">
        <v>892</v>
      </c>
      <c r="D2564" s="5">
        <v>544</v>
      </c>
      <c r="E2564" s="5" t="s">
        <v>1417</v>
      </c>
      <c r="F2564" s="5">
        <v>10</v>
      </c>
      <c r="G2564" s="5" t="s">
        <v>32</v>
      </c>
      <c r="H2564" s="5">
        <v>27400</v>
      </c>
      <c r="I2564" s="5" t="s">
        <v>3569</v>
      </c>
      <c r="J2564" s="5" t="s">
        <v>20281</v>
      </c>
      <c r="K2564" s="5" t="s">
        <v>22972</v>
      </c>
      <c r="L2564" s="5" t="s">
        <v>24696</v>
      </c>
      <c r="M2564" s="5">
        <v>26804927</v>
      </c>
      <c r="N2564" s="5">
        <v>26601952</v>
      </c>
      <c r="O2564" s="6">
        <v>46225.629675925928</v>
      </c>
      <c r="P2564" s="4" t="s">
        <v>81</v>
      </c>
      <c r="Q2564" s="5" t="s">
        <v>20282</v>
      </c>
      <c r="R2564" s="5">
        <v>52189951</v>
      </c>
      <c r="S2564" s="5" t="s">
        <v>1690</v>
      </c>
      <c r="T2564" s="4">
        <v>60000000</v>
      </c>
      <c r="U2564" s="4">
        <v>0</v>
      </c>
      <c r="V2564" s="4">
        <v>60000000</v>
      </c>
      <c r="W2564" s="4">
        <v>32800000</v>
      </c>
      <c r="X2564" s="4">
        <v>27200000</v>
      </c>
      <c r="Y2564" s="4">
        <v>27200000</v>
      </c>
    </row>
    <row r="2565" spans="1:25" x14ac:dyDescent="0.2">
      <c r="A2565" s="5" t="s">
        <v>3816</v>
      </c>
      <c r="B2565" s="5" t="s">
        <v>3512</v>
      </c>
      <c r="C2565" s="5" t="s">
        <v>892</v>
      </c>
      <c r="D2565" s="5">
        <v>544</v>
      </c>
      <c r="E2565" s="5" t="s">
        <v>1417</v>
      </c>
      <c r="F2565" s="5">
        <v>10</v>
      </c>
      <c r="G2565" s="5" t="s">
        <v>32</v>
      </c>
      <c r="H2565" s="5">
        <v>27400</v>
      </c>
      <c r="I2565" s="5" t="s">
        <v>3569</v>
      </c>
      <c r="J2565" s="5" t="s">
        <v>20283</v>
      </c>
      <c r="K2565" s="5" t="s">
        <v>22972</v>
      </c>
      <c r="L2565" s="5" t="s">
        <v>24697</v>
      </c>
      <c r="M2565" s="5">
        <v>26804977</v>
      </c>
      <c r="N2565" s="5">
        <v>26601952</v>
      </c>
      <c r="O2565" s="6">
        <v>46225.771805555552</v>
      </c>
      <c r="P2565" s="4" t="s">
        <v>81</v>
      </c>
      <c r="Q2565" s="5" t="s">
        <v>20284</v>
      </c>
      <c r="R2565" s="5">
        <v>53069182</v>
      </c>
      <c r="S2565" s="5" t="s">
        <v>2511</v>
      </c>
      <c r="T2565" s="4">
        <v>32000000</v>
      </c>
      <c r="U2565" s="4">
        <v>0</v>
      </c>
      <c r="V2565" s="4">
        <v>32000000</v>
      </c>
      <c r="W2565" s="4">
        <v>21973333</v>
      </c>
      <c r="X2565" s="4">
        <v>10026667</v>
      </c>
      <c r="Y2565" s="4">
        <v>3626667</v>
      </c>
    </row>
    <row r="2566" spans="1:25" x14ac:dyDescent="0.2">
      <c r="A2566" s="5" t="s">
        <v>3816</v>
      </c>
      <c r="B2566" s="5" t="s">
        <v>3512</v>
      </c>
      <c r="C2566" s="5" t="s">
        <v>892</v>
      </c>
      <c r="D2566" s="5">
        <v>544</v>
      </c>
      <c r="E2566" s="5" t="s">
        <v>1417</v>
      </c>
      <c r="F2566" s="5">
        <v>10</v>
      </c>
      <c r="G2566" s="5" t="s">
        <v>32</v>
      </c>
      <c r="H2566" s="5">
        <v>27400</v>
      </c>
      <c r="I2566" s="5" t="s">
        <v>3569</v>
      </c>
      <c r="J2566" s="5" t="s">
        <v>20285</v>
      </c>
      <c r="K2566" s="5" t="s">
        <v>22972</v>
      </c>
      <c r="L2566" s="5" t="s">
        <v>24700</v>
      </c>
      <c r="M2566" s="5">
        <v>26805012</v>
      </c>
      <c r="N2566" s="5">
        <v>26601952</v>
      </c>
      <c r="O2566" s="6">
        <v>46226.43377314815</v>
      </c>
      <c r="P2566" s="4" t="s">
        <v>81</v>
      </c>
      <c r="Q2566" s="5" t="s">
        <v>20286</v>
      </c>
      <c r="R2566" s="5">
        <v>1010004349</v>
      </c>
      <c r="S2566" s="5" t="s">
        <v>10622</v>
      </c>
      <c r="T2566" s="4">
        <v>27500000</v>
      </c>
      <c r="U2566" s="4">
        <v>0</v>
      </c>
      <c r="V2566" s="4">
        <v>27500000</v>
      </c>
      <c r="W2566" s="4">
        <v>15216667</v>
      </c>
      <c r="X2566" s="4">
        <v>12283333</v>
      </c>
      <c r="Y2566" s="4">
        <v>12283333</v>
      </c>
    </row>
    <row r="2567" spans="1:25" x14ac:dyDescent="0.2">
      <c r="A2567" s="5" t="s">
        <v>3816</v>
      </c>
      <c r="B2567" s="5" t="s">
        <v>3512</v>
      </c>
      <c r="C2567" s="5" t="s">
        <v>892</v>
      </c>
      <c r="D2567" s="5">
        <v>544</v>
      </c>
      <c r="E2567" s="5" t="s">
        <v>1417</v>
      </c>
      <c r="F2567" s="5">
        <v>10</v>
      </c>
      <c r="G2567" s="5" t="s">
        <v>32</v>
      </c>
      <c r="H2567" s="5">
        <v>27400</v>
      </c>
      <c r="I2567" s="5" t="s">
        <v>3569</v>
      </c>
      <c r="J2567" s="5" t="s">
        <v>20287</v>
      </c>
      <c r="K2567" s="5" t="s">
        <v>22972</v>
      </c>
      <c r="L2567" s="5" t="s">
        <v>24701</v>
      </c>
      <c r="M2567" s="5">
        <v>26805024</v>
      </c>
      <c r="N2567" s="5">
        <v>26601952</v>
      </c>
      <c r="O2567" s="6">
        <v>46226.447777777779</v>
      </c>
      <c r="P2567" s="4" t="s">
        <v>81</v>
      </c>
      <c r="Q2567" s="5" t="s">
        <v>20288</v>
      </c>
      <c r="R2567" s="5">
        <v>1072748242</v>
      </c>
      <c r="S2567" s="5" t="s">
        <v>2282</v>
      </c>
      <c r="T2567" s="4">
        <v>40000000</v>
      </c>
      <c r="U2567" s="4">
        <v>0</v>
      </c>
      <c r="V2567" s="4">
        <v>40000000</v>
      </c>
      <c r="W2567" s="4">
        <v>22933333</v>
      </c>
      <c r="X2567" s="4">
        <v>17066667</v>
      </c>
      <c r="Y2567" s="4">
        <v>17066667</v>
      </c>
    </row>
    <row r="2568" spans="1:25" x14ac:dyDescent="0.2">
      <c r="A2568" s="5" t="s">
        <v>3816</v>
      </c>
      <c r="B2568" s="5" t="s">
        <v>3512</v>
      </c>
      <c r="C2568" s="5" t="s">
        <v>892</v>
      </c>
      <c r="D2568" s="5">
        <v>544</v>
      </c>
      <c r="E2568" s="5" t="s">
        <v>1417</v>
      </c>
      <c r="F2568" s="5">
        <v>10</v>
      </c>
      <c r="G2568" s="5" t="s">
        <v>32</v>
      </c>
      <c r="H2568" s="5">
        <v>27400</v>
      </c>
      <c r="I2568" s="5" t="s">
        <v>3569</v>
      </c>
      <c r="J2568" s="5" t="s">
        <v>20289</v>
      </c>
      <c r="K2568" s="5" t="s">
        <v>22972</v>
      </c>
      <c r="L2568" s="5" t="s">
        <v>24702</v>
      </c>
      <c r="M2568" s="5">
        <v>26805030</v>
      </c>
      <c r="N2568" s="5">
        <v>26601952</v>
      </c>
      <c r="O2568" s="6">
        <v>46226.499756944446</v>
      </c>
      <c r="P2568" s="4" t="s">
        <v>81</v>
      </c>
      <c r="Q2568" s="5" t="s">
        <v>20290</v>
      </c>
      <c r="R2568" s="5">
        <v>1018474366</v>
      </c>
      <c r="S2568" s="5" t="s">
        <v>2726</v>
      </c>
      <c r="T2568" s="4">
        <v>35000000</v>
      </c>
      <c r="U2568" s="4">
        <v>0</v>
      </c>
      <c r="V2568" s="4">
        <v>35000000</v>
      </c>
      <c r="W2568" s="4">
        <v>19366667</v>
      </c>
      <c r="X2568" s="4">
        <v>15633333</v>
      </c>
      <c r="Y2568" s="4">
        <v>15633333</v>
      </c>
    </row>
    <row r="2569" spans="1:25" x14ac:dyDescent="0.2">
      <c r="A2569" s="5" t="s">
        <v>3816</v>
      </c>
      <c r="B2569" s="5" t="s">
        <v>3512</v>
      </c>
      <c r="C2569" s="5" t="s">
        <v>892</v>
      </c>
      <c r="D2569" s="5">
        <v>544</v>
      </c>
      <c r="E2569" s="5" t="s">
        <v>1417</v>
      </c>
      <c r="F2569" s="5">
        <v>10</v>
      </c>
      <c r="G2569" s="5" t="s">
        <v>32</v>
      </c>
      <c r="H2569" s="5">
        <v>27400</v>
      </c>
      <c r="I2569" s="5" t="s">
        <v>3569</v>
      </c>
      <c r="J2569" s="5" t="s">
        <v>20291</v>
      </c>
      <c r="K2569" s="5" t="s">
        <v>22972</v>
      </c>
      <c r="L2569" s="5" t="s">
        <v>24703</v>
      </c>
      <c r="M2569" s="5">
        <v>26805051</v>
      </c>
      <c r="N2569" s="5">
        <v>26601952</v>
      </c>
      <c r="O2569" s="6">
        <v>46226.625821759262</v>
      </c>
      <c r="P2569" s="4" t="s">
        <v>81</v>
      </c>
      <c r="Q2569" s="5" t="s">
        <v>20292</v>
      </c>
      <c r="R2569" s="5">
        <v>80015922</v>
      </c>
      <c r="S2569" s="5" t="s">
        <v>10519</v>
      </c>
      <c r="T2569" s="4">
        <v>40000000</v>
      </c>
      <c r="U2569" s="4">
        <v>0</v>
      </c>
      <c r="V2569" s="4">
        <v>40000000</v>
      </c>
      <c r="W2569" s="4">
        <v>22933333</v>
      </c>
      <c r="X2569" s="4">
        <v>17066667</v>
      </c>
      <c r="Y2569" s="4">
        <v>17066667</v>
      </c>
    </row>
    <row r="2570" spans="1:25" x14ac:dyDescent="0.2">
      <c r="A2570" s="5" t="s">
        <v>3816</v>
      </c>
      <c r="B2570" s="5" t="s">
        <v>3512</v>
      </c>
      <c r="C2570" s="5" t="s">
        <v>892</v>
      </c>
      <c r="D2570" s="5">
        <v>544</v>
      </c>
      <c r="E2570" s="5" t="s">
        <v>1417</v>
      </c>
      <c r="F2570" s="5">
        <v>10</v>
      </c>
      <c r="G2570" s="5" t="s">
        <v>32</v>
      </c>
      <c r="H2570" s="5">
        <v>27400</v>
      </c>
      <c r="I2570" s="5" t="s">
        <v>3569</v>
      </c>
      <c r="J2570" s="5" t="s">
        <v>20293</v>
      </c>
      <c r="K2570" s="5" t="s">
        <v>22972</v>
      </c>
      <c r="L2570" s="5" t="s">
        <v>24704</v>
      </c>
      <c r="M2570" s="5">
        <v>26805056</v>
      </c>
      <c r="N2570" s="5">
        <v>26601952</v>
      </c>
      <c r="O2570" s="6">
        <v>46226.63554398148</v>
      </c>
      <c r="P2570" s="4" t="s">
        <v>81</v>
      </c>
      <c r="Q2570" s="5" t="s">
        <v>20294</v>
      </c>
      <c r="R2570" s="5">
        <v>1071628509</v>
      </c>
      <c r="S2570" s="5" t="s">
        <v>2153</v>
      </c>
      <c r="T2570" s="4">
        <v>38500000</v>
      </c>
      <c r="U2570" s="4">
        <v>0</v>
      </c>
      <c r="V2570" s="4">
        <v>38500000</v>
      </c>
      <c r="W2570" s="4">
        <v>22073333</v>
      </c>
      <c r="X2570" s="4">
        <v>16426667</v>
      </c>
      <c r="Y2570" s="4">
        <v>16426667</v>
      </c>
    </row>
    <row r="2571" spans="1:25" x14ac:dyDescent="0.2">
      <c r="A2571" s="5" t="s">
        <v>3816</v>
      </c>
      <c r="B2571" s="5" t="s">
        <v>3512</v>
      </c>
      <c r="C2571" s="5" t="s">
        <v>892</v>
      </c>
      <c r="D2571" s="5">
        <v>544</v>
      </c>
      <c r="E2571" s="5" t="s">
        <v>1417</v>
      </c>
      <c r="F2571" s="5">
        <v>10</v>
      </c>
      <c r="G2571" s="5" t="s">
        <v>32</v>
      </c>
      <c r="H2571" s="5">
        <v>27400</v>
      </c>
      <c r="I2571" s="5" t="s">
        <v>3569</v>
      </c>
      <c r="J2571" s="5" t="s">
        <v>20295</v>
      </c>
      <c r="K2571" s="5" t="s">
        <v>22972</v>
      </c>
      <c r="L2571" s="5" t="s">
        <v>24706</v>
      </c>
      <c r="M2571" s="5">
        <v>26805081</v>
      </c>
      <c r="N2571" s="5">
        <v>26601952</v>
      </c>
      <c r="O2571" s="6">
        <v>46226.768796296295</v>
      </c>
      <c r="P2571" s="4" t="s">
        <v>81</v>
      </c>
      <c r="Q2571" s="5" t="s">
        <v>20296</v>
      </c>
      <c r="R2571" s="5">
        <v>35472887</v>
      </c>
      <c r="S2571" s="5" t="s">
        <v>10711</v>
      </c>
      <c r="T2571" s="4">
        <v>24000000</v>
      </c>
      <c r="U2571" s="4">
        <v>0</v>
      </c>
      <c r="V2571" s="4">
        <v>24000000</v>
      </c>
      <c r="W2571" s="4">
        <v>13760000</v>
      </c>
      <c r="X2571" s="4">
        <v>10240000</v>
      </c>
      <c r="Y2571" s="4">
        <v>10240000</v>
      </c>
    </row>
    <row r="2572" spans="1:25" x14ac:dyDescent="0.2">
      <c r="A2572" s="5" t="s">
        <v>3816</v>
      </c>
      <c r="B2572" s="5" t="s">
        <v>3512</v>
      </c>
      <c r="C2572" s="5" t="s">
        <v>892</v>
      </c>
      <c r="D2572" s="5">
        <v>544</v>
      </c>
      <c r="E2572" s="5" t="s">
        <v>1417</v>
      </c>
      <c r="F2572" s="5">
        <v>10</v>
      </c>
      <c r="G2572" s="5" t="s">
        <v>32</v>
      </c>
      <c r="H2572" s="5">
        <v>27400</v>
      </c>
      <c r="I2572" s="5" t="s">
        <v>3569</v>
      </c>
      <c r="J2572" s="5" t="s">
        <v>20297</v>
      </c>
      <c r="K2572" s="5" t="s">
        <v>22972</v>
      </c>
      <c r="L2572" s="5" t="s">
        <v>24709</v>
      </c>
      <c r="M2572" s="5">
        <v>26805171</v>
      </c>
      <c r="N2572" s="5">
        <v>26601952</v>
      </c>
      <c r="O2572" s="6">
        <v>46227.500254629631</v>
      </c>
      <c r="P2572" s="4" t="s">
        <v>81</v>
      </c>
      <c r="Q2572" s="5" t="s">
        <v>20298</v>
      </c>
      <c r="R2572" s="5">
        <v>1079233387</v>
      </c>
      <c r="S2572" s="5" t="s">
        <v>3287</v>
      </c>
      <c r="T2572" s="4">
        <v>35000000</v>
      </c>
      <c r="U2572" s="4">
        <v>0</v>
      </c>
      <c r="V2572" s="4">
        <v>35000000</v>
      </c>
      <c r="W2572" s="4">
        <v>21700000</v>
      </c>
      <c r="X2572" s="4">
        <v>13300000</v>
      </c>
      <c r="Y2572" s="4">
        <v>13300000</v>
      </c>
    </row>
    <row r="2573" spans="1:25" x14ac:dyDescent="0.2">
      <c r="A2573" s="5" t="s">
        <v>3816</v>
      </c>
      <c r="B2573" s="5" t="s">
        <v>3512</v>
      </c>
      <c r="C2573" s="5" t="s">
        <v>892</v>
      </c>
      <c r="D2573" s="5">
        <v>544</v>
      </c>
      <c r="E2573" s="5" t="s">
        <v>1417</v>
      </c>
      <c r="F2573" s="5">
        <v>10</v>
      </c>
      <c r="G2573" s="5" t="s">
        <v>32</v>
      </c>
      <c r="H2573" s="5">
        <v>27400</v>
      </c>
      <c r="I2573" s="5" t="s">
        <v>3569</v>
      </c>
      <c r="J2573" s="5" t="s">
        <v>20299</v>
      </c>
      <c r="K2573" s="5" t="s">
        <v>22972</v>
      </c>
      <c r="L2573" s="5" t="s">
        <v>24713</v>
      </c>
      <c r="M2573" s="5">
        <v>26805210</v>
      </c>
      <c r="N2573" s="5">
        <v>26601952</v>
      </c>
      <c r="O2573" s="6">
        <v>46228.426030092596</v>
      </c>
      <c r="P2573" s="4" t="s">
        <v>81</v>
      </c>
      <c r="Q2573" s="5" t="s">
        <v>20300</v>
      </c>
      <c r="R2573" s="5">
        <v>52709667</v>
      </c>
      <c r="S2573" s="5" t="s">
        <v>10678</v>
      </c>
      <c r="T2573" s="4">
        <v>42500000</v>
      </c>
      <c r="U2573" s="4">
        <v>0</v>
      </c>
      <c r="V2573" s="4">
        <v>42500000</v>
      </c>
      <c r="W2573" s="4">
        <v>24366667</v>
      </c>
      <c r="X2573" s="4">
        <v>18133333</v>
      </c>
      <c r="Y2573" s="4">
        <v>18133333</v>
      </c>
    </row>
    <row r="2574" spans="1:25" x14ac:dyDescent="0.2">
      <c r="A2574" s="5" t="s">
        <v>3816</v>
      </c>
      <c r="B2574" s="5" t="s">
        <v>3512</v>
      </c>
      <c r="C2574" s="5" t="s">
        <v>892</v>
      </c>
      <c r="D2574" s="5">
        <v>544</v>
      </c>
      <c r="E2574" s="5" t="s">
        <v>1417</v>
      </c>
      <c r="F2574" s="5">
        <v>10</v>
      </c>
      <c r="G2574" s="5" t="s">
        <v>32</v>
      </c>
      <c r="H2574" s="5">
        <v>27400</v>
      </c>
      <c r="I2574" s="5" t="s">
        <v>3569</v>
      </c>
      <c r="J2574" s="5" t="s">
        <v>20301</v>
      </c>
      <c r="K2574" s="5" t="s">
        <v>22972</v>
      </c>
      <c r="L2574" s="5" t="s">
        <v>24715</v>
      </c>
      <c r="M2574" s="5">
        <v>26805220</v>
      </c>
      <c r="N2574" s="5">
        <v>26601952</v>
      </c>
      <c r="O2574" s="6">
        <v>46230.399745370371</v>
      </c>
      <c r="P2574" s="4" t="s">
        <v>81</v>
      </c>
      <c r="Q2574" s="5" t="s">
        <v>20302</v>
      </c>
      <c r="R2574" s="5">
        <v>51809471</v>
      </c>
      <c r="S2574" s="5" t="s">
        <v>2140</v>
      </c>
      <c r="T2574" s="4">
        <v>55666350</v>
      </c>
      <c r="U2574" s="4">
        <v>0</v>
      </c>
      <c r="V2574" s="4">
        <v>55666350</v>
      </c>
      <c r="W2574" s="4">
        <v>32657592</v>
      </c>
      <c r="X2574" s="4">
        <v>23008758</v>
      </c>
      <c r="Y2574" s="4">
        <v>23008758</v>
      </c>
    </row>
    <row r="2575" spans="1:25" x14ac:dyDescent="0.2">
      <c r="A2575" s="5" t="s">
        <v>3816</v>
      </c>
      <c r="B2575" s="5" t="s">
        <v>3512</v>
      </c>
      <c r="C2575" s="5" t="s">
        <v>892</v>
      </c>
      <c r="D2575" s="5">
        <v>544</v>
      </c>
      <c r="E2575" s="5" t="s">
        <v>1417</v>
      </c>
      <c r="F2575" s="5">
        <v>10</v>
      </c>
      <c r="G2575" s="5" t="s">
        <v>32</v>
      </c>
      <c r="H2575" s="5">
        <v>27400</v>
      </c>
      <c r="I2575" s="5" t="s">
        <v>3569</v>
      </c>
      <c r="J2575" s="5" t="s">
        <v>20303</v>
      </c>
      <c r="K2575" s="5" t="s">
        <v>22972</v>
      </c>
      <c r="L2575" s="5" t="s">
        <v>24716</v>
      </c>
      <c r="M2575" s="5">
        <v>26805240</v>
      </c>
      <c r="N2575" s="5">
        <v>26601952</v>
      </c>
      <c r="O2575" s="6">
        <v>46230.477800925924</v>
      </c>
      <c r="P2575" s="4" t="s">
        <v>81</v>
      </c>
      <c r="Q2575" s="5" t="s">
        <v>20304</v>
      </c>
      <c r="R2575" s="5">
        <v>80098609</v>
      </c>
      <c r="S2575" s="5" t="s">
        <v>10462</v>
      </c>
      <c r="T2575" s="4">
        <v>35000000</v>
      </c>
      <c r="U2575" s="4">
        <v>0</v>
      </c>
      <c r="V2575" s="4">
        <v>35000000</v>
      </c>
      <c r="W2575" s="4">
        <v>20533333</v>
      </c>
      <c r="X2575" s="4">
        <v>14466667</v>
      </c>
      <c r="Y2575" s="4">
        <v>14466667</v>
      </c>
    </row>
    <row r="2576" spans="1:25" x14ac:dyDescent="0.2">
      <c r="A2576" s="5" t="s">
        <v>3816</v>
      </c>
      <c r="B2576" s="5" t="s">
        <v>3512</v>
      </c>
      <c r="C2576" s="5" t="s">
        <v>892</v>
      </c>
      <c r="D2576" s="5">
        <v>544</v>
      </c>
      <c r="E2576" s="5" t="s">
        <v>1417</v>
      </c>
      <c r="F2576" s="5">
        <v>10</v>
      </c>
      <c r="G2576" s="5" t="s">
        <v>32</v>
      </c>
      <c r="H2576" s="5">
        <v>27400</v>
      </c>
      <c r="I2576" s="5" t="s">
        <v>3569</v>
      </c>
      <c r="J2576" s="5" t="s">
        <v>20305</v>
      </c>
      <c r="K2576" s="5" t="s">
        <v>22972</v>
      </c>
      <c r="L2576" s="5" t="s">
        <v>24719</v>
      </c>
      <c r="M2576" s="5">
        <v>26805320</v>
      </c>
      <c r="N2576" s="5">
        <v>26601952</v>
      </c>
      <c r="O2576" s="6">
        <v>46231.391689814816</v>
      </c>
      <c r="P2576" s="4" t="s">
        <v>81</v>
      </c>
      <c r="Q2576" s="5" t="s">
        <v>20306</v>
      </c>
      <c r="R2576" s="5">
        <v>1077147040</v>
      </c>
      <c r="S2576" s="5" t="s">
        <v>10721</v>
      </c>
      <c r="T2576" s="4">
        <v>30000000</v>
      </c>
      <c r="U2576" s="4">
        <v>0</v>
      </c>
      <c r="V2576" s="4">
        <v>30000000</v>
      </c>
      <c r="W2576" s="4">
        <v>17800000</v>
      </c>
      <c r="X2576" s="4">
        <v>12200000</v>
      </c>
      <c r="Y2576" s="4">
        <v>6200000</v>
      </c>
    </row>
    <row r="2577" spans="1:25" x14ac:dyDescent="0.2">
      <c r="A2577" s="5" t="s">
        <v>3816</v>
      </c>
      <c r="B2577" s="5" t="s">
        <v>3512</v>
      </c>
      <c r="C2577" s="5" t="s">
        <v>892</v>
      </c>
      <c r="D2577" s="5">
        <v>544</v>
      </c>
      <c r="E2577" s="5" t="s">
        <v>1417</v>
      </c>
      <c r="F2577" s="5">
        <v>10</v>
      </c>
      <c r="G2577" s="5" t="s">
        <v>32</v>
      </c>
      <c r="H2577" s="5">
        <v>27400</v>
      </c>
      <c r="I2577" s="5" t="s">
        <v>3569</v>
      </c>
      <c r="J2577" s="5" t="s">
        <v>20307</v>
      </c>
      <c r="K2577" s="5" t="s">
        <v>22972</v>
      </c>
      <c r="L2577" s="5" t="s">
        <v>24720</v>
      </c>
      <c r="M2577" s="5">
        <v>26805323</v>
      </c>
      <c r="N2577" s="5">
        <v>26601952</v>
      </c>
      <c r="O2577" s="6">
        <v>46231.395046296297</v>
      </c>
      <c r="P2577" s="4" t="s">
        <v>81</v>
      </c>
      <c r="Q2577" s="5" t="s">
        <v>20308</v>
      </c>
      <c r="R2577" s="5">
        <v>1070974812</v>
      </c>
      <c r="S2577" s="5" t="s">
        <v>10690</v>
      </c>
      <c r="T2577" s="4">
        <v>37000000</v>
      </c>
      <c r="U2577" s="4">
        <v>0</v>
      </c>
      <c r="V2577" s="4">
        <v>37000000</v>
      </c>
      <c r="W2577" s="4">
        <v>21953333</v>
      </c>
      <c r="X2577" s="4">
        <v>15046667</v>
      </c>
      <c r="Y2577" s="4">
        <v>15046667</v>
      </c>
    </row>
    <row r="2578" spans="1:25" x14ac:dyDescent="0.2">
      <c r="A2578" s="5" t="s">
        <v>3816</v>
      </c>
      <c r="B2578" s="5" t="s">
        <v>3512</v>
      </c>
      <c r="C2578" s="5" t="s">
        <v>892</v>
      </c>
      <c r="D2578" s="5">
        <v>544</v>
      </c>
      <c r="E2578" s="5" t="s">
        <v>1417</v>
      </c>
      <c r="F2578" s="5">
        <v>10</v>
      </c>
      <c r="G2578" s="5" t="s">
        <v>32</v>
      </c>
      <c r="H2578" s="5">
        <v>27400</v>
      </c>
      <c r="I2578" s="5" t="s">
        <v>3569</v>
      </c>
      <c r="J2578" s="5" t="s">
        <v>20309</v>
      </c>
      <c r="K2578" s="5" t="s">
        <v>22972</v>
      </c>
      <c r="L2578" s="5" t="s">
        <v>24724</v>
      </c>
      <c r="M2578" s="5">
        <v>26805342</v>
      </c>
      <c r="N2578" s="5">
        <v>26601952</v>
      </c>
      <c r="O2578" s="6">
        <v>46231.451597222222</v>
      </c>
      <c r="P2578" s="4" t="s">
        <v>81</v>
      </c>
      <c r="Q2578" s="5" t="s">
        <v>20310</v>
      </c>
      <c r="R2578" s="5">
        <v>1072748661</v>
      </c>
      <c r="S2578" s="5" t="s">
        <v>7532</v>
      </c>
      <c r="T2578" s="4">
        <v>37000000</v>
      </c>
      <c r="U2578" s="4">
        <v>0</v>
      </c>
      <c r="V2578" s="4">
        <v>37000000</v>
      </c>
      <c r="W2578" s="4">
        <v>30093333</v>
      </c>
      <c r="X2578" s="4">
        <v>6906667</v>
      </c>
      <c r="Y2578" s="4">
        <v>6906667</v>
      </c>
    </row>
    <row r="2579" spans="1:25" x14ac:dyDescent="0.2">
      <c r="A2579" s="5" t="s">
        <v>3816</v>
      </c>
      <c r="B2579" s="5" t="s">
        <v>3512</v>
      </c>
      <c r="C2579" s="5" t="s">
        <v>892</v>
      </c>
      <c r="D2579" s="5">
        <v>544</v>
      </c>
      <c r="E2579" s="5" t="s">
        <v>1417</v>
      </c>
      <c r="F2579" s="5">
        <v>10</v>
      </c>
      <c r="G2579" s="5" t="s">
        <v>32</v>
      </c>
      <c r="H2579" s="5">
        <v>27400</v>
      </c>
      <c r="I2579" s="5" t="s">
        <v>3569</v>
      </c>
      <c r="J2579" s="5" t="s">
        <v>20311</v>
      </c>
      <c r="K2579" s="5" t="s">
        <v>22972</v>
      </c>
      <c r="L2579" s="5" t="s">
        <v>24726</v>
      </c>
      <c r="M2579" s="5">
        <v>26805374</v>
      </c>
      <c r="N2579" s="5">
        <v>26601952</v>
      </c>
      <c r="O2579" s="6">
        <v>46231.59915509259</v>
      </c>
      <c r="P2579" s="4" t="s">
        <v>81</v>
      </c>
      <c r="Q2579" s="5" t="s">
        <v>20312</v>
      </c>
      <c r="R2579" s="5">
        <v>1073161151</v>
      </c>
      <c r="S2579" s="5" t="s">
        <v>2130</v>
      </c>
      <c r="T2579" s="4">
        <v>26090000</v>
      </c>
      <c r="U2579" s="4">
        <v>0</v>
      </c>
      <c r="V2579" s="4">
        <v>26090000</v>
      </c>
      <c r="W2579" s="4">
        <v>15480067</v>
      </c>
      <c r="X2579" s="4">
        <v>10609933</v>
      </c>
      <c r="Y2579" s="4">
        <v>10609933</v>
      </c>
    </row>
    <row r="2580" spans="1:25" x14ac:dyDescent="0.2">
      <c r="A2580" s="5" t="s">
        <v>3816</v>
      </c>
      <c r="B2580" s="5" t="s">
        <v>3512</v>
      </c>
      <c r="C2580" s="5" t="s">
        <v>892</v>
      </c>
      <c r="D2580" s="5">
        <v>544</v>
      </c>
      <c r="E2580" s="5" t="s">
        <v>1417</v>
      </c>
      <c r="F2580" s="5">
        <v>10</v>
      </c>
      <c r="G2580" s="5" t="s">
        <v>32</v>
      </c>
      <c r="H2580" s="5">
        <v>27400</v>
      </c>
      <c r="I2580" s="5" t="s">
        <v>3569</v>
      </c>
      <c r="J2580" s="5" t="s">
        <v>20313</v>
      </c>
      <c r="K2580" s="5" t="s">
        <v>22972</v>
      </c>
      <c r="L2580" s="5" t="s">
        <v>24728</v>
      </c>
      <c r="M2580" s="5">
        <v>26805401</v>
      </c>
      <c r="N2580" s="5">
        <v>26601952</v>
      </c>
      <c r="O2580" s="6">
        <v>46232.463969907411</v>
      </c>
      <c r="P2580" s="4" t="s">
        <v>81</v>
      </c>
      <c r="Q2580" s="5" t="s">
        <v>20302</v>
      </c>
      <c r="R2580" s="5">
        <v>3193033</v>
      </c>
      <c r="S2580" s="5" t="s">
        <v>10608</v>
      </c>
      <c r="T2580" s="4">
        <v>25000000</v>
      </c>
      <c r="U2580" s="4">
        <v>0</v>
      </c>
      <c r="V2580" s="4">
        <v>25000000</v>
      </c>
      <c r="W2580" s="4">
        <v>21833333</v>
      </c>
      <c r="X2580" s="4">
        <v>3166667</v>
      </c>
      <c r="Y2580" s="4">
        <v>3166667</v>
      </c>
    </row>
    <row r="2581" spans="1:25" x14ac:dyDescent="0.2">
      <c r="A2581" s="5" t="s">
        <v>3816</v>
      </c>
      <c r="B2581" s="5" t="s">
        <v>3512</v>
      </c>
      <c r="C2581" s="5" t="s">
        <v>892</v>
      </c>
      <c r="D2581" s="5">
        <v>544</v>
      </c>
      <c r="E2581" s="5" t="s">
        <v>1417</v>
      </c>
      <c r="F2581" s="5">
        <v>10</v>
      </c>
      <c r="G2581" s="5" t="s">
        <v>32</v>
      </c>
      <c r="H2581" s="5">
        <v>27400</v>
      </c>
      <c r="I2581" s="5" t="s">
        <v>3569</v>
      </c>
      <c r="J2581" s="5" t="s">
        <v>20314</v>
      </c>
      <c r="K2581" s="5" t="s">
        <v>22972</v>
      </c>
      <c r="L2581" s="5" t="s">
        <v>24730</v>
      </c>
      <c r="M2581" s="5">
        <v>26805502</v>
      </c>
      <c r="N2581" s="5">
        <v>26601952</v>
      </c>
      <c r="O2581" s="6">
        <v>46233.471342592595</v>
      </c>
      <c r="P2581" s="4" t="s">
        <v>81</v>
      </c>
      <c r="Q2581" s="5" t="s">
        <v>20315</v>
      </c>
      <c r="R2581" s="5">
        <v>1074556619</v>
      </c>
      <c r="S2581" s="5" t="s">
        <v>10790</v>
      </c>
      <c r="T2581" s="4">
        <v>37000000</v>
      </c>
      <c r="U2581" s="4">
        <v>0</v>
      </c>
      <c r="V2581" s="4">
        <v>37000000</v>
      </c>
      <c r="W2581" s="4">
        <v>23186667</v>
      </c>
      <c r="X2581" s="4">
        <v>13813333</v>
      </c>
      <c r="Y2581" s="4">
        <v>6413333</v>
      </c>
    </row>
    <row r="2582" spans="1:25" x14ac:dyDescent="0.2">
      <c r="A2582" s="5" t="s">
        <v>3816</v>
      </c>
      <c r="B2582" s="5" t="s">
        <v>3512</v>
      </c>
      <c r="C2582" s="5" t="s">
        <v>892</v>
      </c>
      <c r="D2582" s="5">
        <v>544</v>
      </c>
      <c r="E2582" s="5" t="s">
        <v>1417</v>
      </c>
      <c r="F2582" s="5">
        <v>10</v>
      </c>
      <c r="G2582" s="5" t="s">
        <v>32</v>
      </c>
      <c r="H2582" s="5">
        <v>27400</v>
      </c>
      <c r="I2582" s="5" t="s">
        <v>3569</v>
      </c>
      <c r="J2582" s="5" t="s">
        <v>20316</v>
      </c>
      <c r="K2582" s="5" t="s">
        <v>22972</v>
      </c>
      <c r="L2582" s="5" t="s">
        <v>24732</v>
      </c>
      <c r="M2582" s="5">
        <v>26805535</v>
      </c>
      <c r="N2582" s="5">
        <v>26601952</v>
      </c>
      <c r="O2582" s="6">
        <v>46233.540069444447</v>
      </c>
      <c r="P2582" s="4" t="s">
        <v>81</v>
      </c>
      <c r="Q2582" s="5" t="s">
        <v>20317</v>
      </c>
      <c r="R2582" s="5">
        <v>45514220</v>
      </c>
      <c r="S2582" s="5" t="s">
        <v>2138</v>
      </c>
      <c r="T2582" s="4">
        <v>54000840</v>
      </c>
      <c r="U2582" s="4">
        <v>0</v>
      </c>
      <c r="V2582" s="4">
        <v>54000840</v>
      </c>
      <c r="W2582" s="4">
        <v>33120515</v>
      </c>
      <c r="X2582" s="4">
        <v>20880325</v>
      </c>
      <c r="Y2582" s="4">
        <v>20880325</v>
      </c>
    </row>
    <row r="2583" spans="1:25" x14ac:dyDescent="0.2">
      <c r="A2583" s="5" t="s">
        <v>3816</v>
      </c>
      <c r="B2583" s="5" t="s">
        <v>3512</v>
      </c>
      <c r="C2583" s="5" t="s">
        <v>892</v>
      </c>
      <c r="D2583" s="5">
        <v>544</v>
      </c>
      <c r="E2583" s="5" t="s">
        <v>1417</v>
      </c>
      <c r="F2583" s="5">
        <v>10</v>
      </c>
      <c r="G2583" s="5" t="s">
        <v>32</v>
      </c>
      <c r="H2583" s="5">
        <v>27400</v>
      </c>
      <c r="I2583" s="5" t="s">
        <v>3569</v>
      </c>
      <c r="J2583" s="5" t="s">
        <v>20318</v>
      </c>
      <c r="K2583" s="5" t="s">
        <v>22972</v>
      </c>
      <c r="L2583" s="5" t="s">
        <v>24736</v>
      </c>
      <c r="M2583" s="5">
        <v>26805669</v>
      </c>
      <c r="N2583" s="5">
        <v>26601952</v>
      </c>
      <c r="O2583" s="6">
        <v>46234.73773148148</v>
      </c>
      <c r="P2583" s="4" t="s">
        <v>81</v>
      </c>
      <c r="Q2583" s="5" t="s">
        <v>20319</v>
      </c>
      <c r="R2583" s="5">
        <v>1071331209</v>
      </c>
      <c r="S2583" s="5" t="s">
        <v>2148</v>
      </c>
      <c r="T2583" s="4">
        <v>27500000</v>
      </c>
      <c r="U2583" s="4">
        <v>0</v>
      </c>
      <c r="V2583" s="4">
        <v>27500000</v>
      </c>
      <c r="W2583" s="4">
        <v>17050000</v>
      </c>
      <c r="X2583" s="4">
        <v>10450000</v>
      </c>
      <c r="Y2583" s="4">
        <v>10450000</v>
      </c>
    </row>
    <row r="2584" spans="1:25" x14ac:dyDescent="0.2">
      <c r="A2584" s="5" t="s">
        <v>3816</v>
      </c>
      <c r="B2584" s="5" t="s">
        <v>3512</v>
      </c>
      <c r="C2584" s="5" t="s">
        <v>892</v>
      </c>
      <c r="D2584" s="5">
        <v>544</v>
      </c>
      <c r="E2584" s="5" t="s">
        <v>1417</v>
      </c>
      <c r="F2584" s="5">
        <v>10</v>
      </c>
      <c r="G2584" s="5" t="s">
        <v>32</v>
      </c>
      <c r="H2584" s="5">
        <v>27400</v>
      </c>
      <c r="I2584" s="5" t="s">
        <v>3569</v>
      </c>
      <c r="J2584" s="5" t="s">
        <v>21802</v>
      </c>
      <c r="K2584" s="5" t="s">
        <v>22972</v>
      </c>
      <c r="L2584" s="5" t="s">
        <v>24737</v>
      </c>
      <c r="M2584" s="5">
        <v>26805699</v>
      </c>
      <c r="N2584" s="5">
        <v>26601952</v>
      </c>
      <c r="O2584" s="6">
        <v>46237.425023148149</v>
      </c>
      <c r="P2584" s="4" t="s">
        <v>81</v>
      </c>
      <c r="Q2584" s="5" t="s">
        <v>21803</v>
      </c>
      <c r="R2584" s="5">
        <v>1074558876</v>
      </c>
      <c r="S2584" s="5" t="s">
        <v>10716</v>
      </c>
      <c r="T2584" s="4">
        <v>29500000</v>
      </c>
      <c r="U2584" s="4">
        <v>0</v>
      </c>
      <c r="V2584" s="4">
        <v>29500000</v>
      </c>
      <c r="W2584" s="4">
        <v>18683333</v>
      </c>
      <c r="X2584" s="4">
        <v>10816667</v>
      </c>
      <c r="Y2584" s="4">
        <v>10816667</v>
      </c>
    </row>
    <row r="2585" spans="1:25" x14ac:dyDescent="0.2">
      <c r="A2585" s="5" t="s">
        <v>3816</v>
      </c>
      <c r="B2585" s="5" t="s">
        <v>3512</v>
      </c>
      <c r="C2585" s="5" t="s">
        <v>892</v>
      </c>
      <c r="D2585" s="5">
        <v>544</v>
      </c>
      <c r="E2585" s="5" t="s">
        <v>1417</v>
      </c>
      <c r="F2585" s="5">
        <v>10</v>
      </c>
      <c r="G2585" s="5" t="s">
        <v>32</v>
      </c>
      <c r="H2585" s="5">
        <v>27400</v>
      </c>
      <c r="I2585" s="5" t="s">
        <v>3569</v>
      </c>
      <c r="J2585" s="5" t="s">
        <v>21804</v>
      </c>
      <c r="K2585" s="5" t="s">
        <v>22972</v>
      </c>
      <c r="L2585" s="5" t="s">
        <v>24740</v>
      </c>
      <c r="M2585" s="5">
        <v>26805737</v>
      </c>
      <c r="N2585" s="5">
        <v>26601952</v>
      </c>
      <c r="O2585" s="6">
        <v>46238.607766203706</v>
      </c>
      <c r="P2585" s="4" t="s">
        <v>4496</v>
      </c>
      <c r="Q2585" s="5" t="s">
        <v>21805</v>
      </c>
      <c r="R2585" s="5">
        <v>1033811577</v>
      </c>
      <c r="S2585" s="5" t="s">
        <v>10642</v>
      </c>
      <c r="T2585" s="4">
        <v>24000000</v>
      </c>
      <c r="U2585" s="4">
        <v>0</v>
      </c>
      <c r="V2585" s="4">
        <v>24000000</v>
      </c>
      <c r="W2585" s="4">
        <v>15200000</v>
      </c>
      <c r="X2585" s="4">
        <v>8800000</v>
      </c>
      <c r="Y2585" s="4">
        <v>4000000</v>
      </c>
    </row>
    <row r="2586" spans="1:25" x14ac:dyDescent="0.2">
      <c r="A2586" s="5" t="s">
        <v>3816</v>
      </c>
      <c r="B2586" s="5" t="s">
        <v>3512</v>
      </c>
      <c r="C2586" s="5" t="s">
        <v>892</v>
      </c>
      <c r="D2586" s="5">
        <v>544</v>
      </c>
      <c r="E2586" s="5" t="s">
        <v>1417</v>
      </c>
      <c r="F2586" s="5">
        <v>10</v>
      </c>
      <c r="G2586" s="5" t="s">
        <v>32</v>
      </c>
      <c r="H2586" s="5">
        <v>27400</v>
      </c>
      <c r="I2586" s="5" t="s">
        <v>3569</v>
      </c>
      <c r="J2586" s="5" t="s">
        <v>21806</v>
      </c>
      <c r="K2586" s="5" t="s">
        <v>22972</v>
      </c>
      <c r="L2586" s="5" t="s">
        <v>24743</v>
      </c>
      <c r="M2586" s="5">
        <v>26805807</v>
      </c>
      <c r="N2586" s="5">
        <v>26601952</v>
      </c>
      <c r="O2586" s="6">
        <v>46239.323391203703</v>
      </c>
      <c r="P2586" s="4" t="s">
        <v>8589</v>
      </c>
      <c r="Q2586" s="5" t="s">
        <v>21807</v>
      </c>
      <c r="R2586" s="5">
        <v>1075685917</v>
      </c>
      <c r="S2586" s="5" t="s">
        <v>10522</v>
      </c>
      <c r="T2586" s="4">
        <v>25000000</v>
      </c>
      <c r="U2586" s="4">
        <v>0</v>
      </c>
      <c r="V2586" s="4">
        <v>25000000</v>
      </c>
      <c r="W2586" s="4">
        <v>15833333</v>
      </c>
      <c r="X2586" s="4">
        <v>9166667</v>
      </c>
      <c r="Y2586" s="4">
        <v>4166667</v>
      </c>
    </row>
    <row r="2587" spans="1:25" x14ac:dyDescent="0.2">
      <c r="A2587" s="5" t="s">
        <v>3816</v>
      </c>
      <c r="B2587" s="5" t="s">
        <v>3512</v>
      </c>
      <c r="C2587" s="5" t="s">
        <v>892</v>
      </c>
      <c r="D2587" s="5">
        <v>544</v>
      </c>
      <c r="E2587" s="5" t="s">
        <v>1417</v>
      </c>
      <c r="F2587" s="5">
        <v>10</v>
      </c>
      <c r="G2587" s="5" t="s">
        <v>32</v>
      </c>
      <c r="H2587" s="5">
        <v>27400</v>
      </c>
      <c r="I2587" s="5" t="s">
        <v>3569</v>
      </c>
      <c r="J2587" s="5" t="s">
        <v>21808</v>
      </c>
      <c r="K2587" s="5" t="s">
        <v>22972</v>
      </c>
      <c r="L2587" s="5" t="s">
        <v>24745</v>
      </c>
      <c r="M2587" s="5">
        <v>26805815</v>
      </c>
      <c r="N2587" s="5">
        <v>26601952</v>
      </c>
      <c r="O2587" s="6">
        <v>46239.371041666665</v>
      </c>
      <c r="P2587" s="4" t="s">
        <v>8589</v>
      </c>
      <c r="Q2587" s="5" t="s">
        <v>21809</v>
      </c>
      <c r="R2587" s="5">
        <v>1070022360</v>
      </c>
      <c r="S2587" s="5" t="s">
        <v>10468</v>
      </c>
      <c r="T2587" s="4">
        <v>26500000</v>
      </c>
      <c r="U2587" s="4">
        <v>0</v>
      </c>
      <c r="V2587" s="4">
        <v>26500000</v>
      </c>
      <c r="W2587" s="4">
        <v>17490000</v>
      </c>
      <c r="X2587" s="4">
        <v>9010000</v>
      </c>
      <c r="Y2587" s="4">
        <v>9010000</v>
      </c>
    </row>
    <row r="2588" spans="1:25" x14ac:dyDescent="0.2">
      <c r="A2588" s="5" t="s">
        <v>3816</v>
      </c>
      <c r="B2588" s="5" t="s">
        <v>3512</v>
      </c>
      <c r="C2588" s="5" t="s">
        <v>892</v>
      </c>
      <c r="D2588" s="5">
        <v>544</v>
      </c>
      <c r="E2588" s="5" t="s">
        <v>1417</v>
      </c>
      <c r="F2588" s="5">
        <v>10</v>
      </c>
      <c r="G2588" s="5" t="s">
        <v>32</v>
      </c>
      <c r="H2588" s="5">
        <v>27400</v>
      </c>
      <c r="I2588" s="5" t="s">
        <v>3569</v>
      </c>
      <c r="J2588" s="5" t="s">
        <v>21810</v>
      </c>
      <c r="K2588" s="5" t="s">
        <v>22972</v>
      </c>
      <c r="L2588" s="5" t="s">
        <v>24746</v>
      </c>
      <c r="M2588" s="5">
        <v>26805885</v>
      </c>
      <c r="N2588" s="5">
        <v>26601952</v>
      </c>
      <c r="O2588" s="6">
        <v>46239.74322916667</v>
      </c>
      <c r="P2588" s="4" t="s">
        <v>21476</v>
      </c>
      <c r="Q2588" s="5" t="s">
        <v>20302</v>
      </c>
      <c r="R2588" s="5">
        <v>1018473905</v>
      </c>
      <c r="S2588" s="5" t="s">
        <v>2277</v>
      </c>
      <c r="T2588" s="4">
        <v>37000000</v>
      </c>
      <c r="U2588" s="4">
        <v>0</v>
      </c>
      <c r="V2588" s="4">
        <v>37000000</v>
      </c>
      <c r="W2588" s="4">
        <v>24420000</v>
      </c>
      <c r="X2588" s="4">
        <v>12580000</v>
      </c>
      <c r="Y2588" s="4">
        <v>12580000</v>
      </c>
    </row>
    <row r="2589" spans="1:25" x14ac:dyDescent="0.2">
      <c r="A2589" s="5" t="s">
        <v>3816</v>
      </c>
      <c r="B2589" s="5" t="s">
        <v>3512</v>
      </c>
      <c r="C2589" s="5" t="s">
        <v>892</v>
      </c>
      <c r="D2589" s="5">
        <v>544</v>
      </c>
      <c r="E2589" s="5" t="s">
        <v>1417</v>
      </c>
      <c r="F2589" s="5">
        <v>10</v>
      </c>
      <c r="G2589" s="5" t="s">
        <v>32</v>
      </c>
      <c r="H2589" s="5">
        <v>27400</v>
      </c>
      <c r="I2589" s="5" t="s">
        <v>3569</v>
      </c>
      <c r="J2589" s="5" t="s">
        <v>21811</v>
      </c>
      <c r="K2589" s="5" t="s">
        <v>22972</v>
      </c>
      <c r="L2589" s="5" t="s">
        <v>24747</v>
      </c>
      <c r="M2589" s="5">
        <v>26805891</v>
      </c>
      <c r="N2589" s="5">
        <v>26601952</v>
      </c>
      <c r="O2589" s="6">
        <v>46239.755868055552</v>
      </c>
      <c r="P2589" s="4" t="s">
        <v>21476</v>
      </c>
      <c r="Q2589" s="5" t="s">
        <v>21812</v>
      </c>
      <c r="R2589" s="5">
        <v>1072671259</v>
      </c>
      <c r="S2589" s="5" t="s">
        <v>10566</v>
      </c>
      <c r="T2589" s="4">
        <v>25000000</v>
      </c>
      <c r="U2589" s="4">
        <v>0</v>
      </c>
      <c r="V2589" s="4">
        <v>25000000</v>
      </c>
      <c r="W2589" s="4">
        <v>16500000</v>
      </c>
      <c r="X2589" s="4">
        <v>8500000</v>
      </c>
      <c r="Y2589" s="4">
        <v>3500000</v>
      </c>
    </row>
    <row r="2590" spans="1:25" x14ac:dyDescent="0.2">
      <c r="A2590" s="5" t="s">
        <v>3816</v>
      </c>
      <c r="B2590" s="5" t="s">
        <v>3512</v>
      </c>
      <c r="C2590" s="5" t="s">
        <v>892</v>
      </c>
      <c r="D2590" s="5">
        <v>544</v>
      </c>
      <c r="E2590" s="5" t="s">
        <v>1417</v>
      </c>
      <c r="F2590" s="5">
        <v>10</v>
      </c>
      <c r="G2590" s="5" t="s">
        <v>32</v>
      </c>
      <c r="H2590" s="5">
        <v>27400</v>
      </c>
      <c r="I2590" s="5" t="s">
        <v>3569</v>
      </c>
      <c r="J2590" s="5" t="s">
        <v>21813</v>
      </c>
      <c r="K2590" s="5" t="s">
        <v>22972</v>
      </c>
      <c r="L2590" s="5" t="s">
        <v>24755</v>
      </c>
      <c r="M2590" s="5">
        <v>26805971</v>
      </c>
      <c r="N2590" s="5">
        <v>26601952</v>
      </c>
      <c r="O2590" s="6">
        <v>46245.581990740742</v>
      </c>
      <c r="P2590" s="4" t="s">
        <v>7442</v>
      </c>
      <c r="Q2590" s="5" t="s">
        <v>21814</v>
      </c>
      <c r="R2590" s="5">
        <v>1032429073</v>
      </c>
      <c r="S2590" s="5" t="s">
        <v>2136</v>
      </c>
      <c r="T2590" s="4">
        <v>29000000</v>
      </c>
      <c r="U2590" s="4">
        <v>0</v>
      </c>
      <c r="V2590" s="4">
        <v>29000000</v>
      </c>
      <c r="W2590" s="4">
        <v>19720000</v>
      </c>
      <c r="X2590" s="4">
        <v>9280000</v>
      </c>
      <c r="Y2590" s="4">
        <v>9280000</v>
      </c>
    </row>
    <row r="2591" spans="1:25" x14ac:dyDescent="0.2">
      <c r="A2591" s="5" t="s">
        <v>3816</v>
      </c>
      <c r="B2591" s="5" t="s">
        <v>3512</v>
      </c>
      <c r="C2591" s="5" t="s">
        <v>892</v>
      </c>
      <c r="D2591" s="5">
        <v>544</v>
      </c>
      <c r="E2591" s="5" t="s">
        <v>1417</v>
      </c>
      <c r="F2591" s="5">
        <v>10</v>
      </c>
      <c r="G2591" s="5" t="s">
        <v>32</v>
      </c>
      <c r="H2591" s="5">
        <v>27400</v>
      </c>
      <c r="I2591" s="5" t="s">
        <v>3569</v>
      </c>
      <c r="J2591" s="5" t="s">
        <v>21815</v>
      </c>
      <c r="K2591" s="5" t="s">
        <v>22972</v>
      </c>
      <c r="L2591" s="5" t="s">
        <v>24759</v>
      </c>
      <c r="M2591" s="5">
        <v>26806027</v>
      </c>
      <c r="N2591" s="5">
        <v>26601952</v>
      </c>
      <c r="O2591" s="6">
        <v>46246.547789351855</v>
      </c>
      <c r="P2591" s="4" t="s">
        <v>21466</v>
      </c>
      <c r="Q2591" s="5" t="s">
        <v>21816</v>
      </c>
      <c r="R2591" s="5">
        <v>1077150825</v>
      </c>
      <c r="S2591" s="5" t="s">
        <v>3288</v>
      </c>
      <c r="T2591" s="4">
        <v>25000000</v>
      </c>
      <c r="U2591" s="4">
        <v>0</v>
      </c>
      <c r="V2591" s="4">
        <v>25000000</v>
      </c>
      <c r="W2591" s="4">
        <v>22166667</v>
      </c>
      <c r="X2591" s="4">
        <v>2833333</v>
      </c>
      <c r="Y2591" s="4">
        <v>2833333</v>
      </c>
    </row>
    <row r="2592" spans="1:25" x14ac:dyDescent="0.2">
      <c r="A2592" s="5" t="s">
        <v>3816</v>
      </c>
      <c r="B2592" s="5" t="s">
        <v>3512</v>
      </c>
      <c r="C2592" s="5" t="s">
        <v>892</v>
      </c>
      <c r="D2592" s="5">
        <v>544</v>
      </c>
      <c r="E2592" s="5" t="s">
        <v>1417</v>
      </c>
      <c r="F2592" s="5">
        <v>10</v>
      </c>
      <c r="G2592" s="5" t="s">
        <v>32</v>
      </c>
      <c r="H2592" s="5">
        <v>27400</v>
      </c>
      <c r="I2592" s="5" t="s">
        <v>3569</v>
      </c>
      <c r="J2592" s="5" t="s">
        <v>21817</v>
      </c>
      <c r="K2592" s="5" t="s">
        <v>22972</v>
      </c>
      <c r="L2592" s="5" t="s">
        <v>24761</v>
      </c>
      <c r="M2592" s="5">
        <v>26806030</v>
      </c>
      <c r="N2592" s="5">
        <v>26601952</v>
      </c>
      <c r="O2592" s="6">
        <v>46246.557835648149</v>
      </c>
      <c r="P2592" s="4" t="s">
        <v>15489</v>
      </c>
      <c r="Q2592" s="5" t="s">
        <v>21818</v>
      </c>
      <c r="R2592" s="5">
        <v>1077149158</v>
      </c>
      <c r="S2592" s="5" t="s">
        <v>10658</v>
      </c>
      <c r="T2592" s="4">
        <v>24000000</v>
      </c>
      <c r="U2592" s="4">
        <v>0</v>
      </c>
      <c r="V2592" s="4">
        <v>24000000</v>
      </c>
      <c r="W2592" s="4">
        <v>16480000</v>
      </c>
      <c r="X2592" s="4">
        <v>7520000</v>
      </c>
      <c r="Y2592" s="4">
        <v>2720000</v>
      </c>
    </row>
    <row r="2593" spans="1:25" x14ac:dyDescent="0.2">
      <c r="A2593" s="5" t="s">
        <v>3816</v>
      </c>
      <c r="B2593" s="5" t="s">
        <v>3512</v>
      </c>
      <c r="C2593" s="5" t="s">
        <v>892</v>
      </c>
      <c r="D2593" s="5">
        <v>544</v>
      </c>
      <c r="E2593" s="5" t="s">
        <v>1417</v>
      </c>
      <c r="F2593" s="5">
        <v>10</v>
      </c>
      <c r="G2593" s="5" t="s">
        <v>32</v>
      </c>
      <c r="H2593" s="5">
        <v>27400</v>
      </c>
      <c r="I2593" s="5" t="s">
        <v>3569</v>
      </c>
      <c r="J2593" s="5" t="s">
        <v>21819</v>
      </c>
      <c r="K2593" s="5" t="s">
        <v>22972</v>
      </c>
      <c r="L2593" s="5" t="s">
        <v>24762</v>
      </c>
      <c r="M2593" s="5">
        <v>26806046</v>
      </c>
      <c r="N2593" s="5">
        <v>26601952</v>
      </c>
      <c r="O2593" s="6">
        <v>46246.684895833336</v>
      </c>
      <c r="P2593" s="4" t="s">
        <v>21466</v>
      </c>
      <c r="Q2593" s="5" t="s">
        <v>21820</v>
      </c>
      <c r="R2593" s="5">
        <v>53178033</v>
      </c>
      <c r="S2593" s="5" t="s">
        <v>352</v>
      </c>
      <c r="T2593" s="4">
        <v>24000000</v>
      </c>
      <c r="U2593" s="4">
        <v>0</v>
      </c>
      <c r="V2593" s="4">
        <v>24000000</v>
      </c>
      <c r="W2593" s="4">
        <v>17120000</v>
      </c>
      <c r="X2593" s="4">
        <v>6880000</v>
      </c>
      <c r="Y2593" s="4">
        <v>6880000</v>
      </c>
    </row>
    <row r="2594" spans="1:25" x14ac:dyDescent="0.2">
      <c r="A2594" s="5" t="s">
        <v>3816</v>
      </c>
      <c r="B2594" s="5" t="s">
        <v>3512</v>
      </c>
      <c r="C2594" s="5" t="s">
        <v>892</v>
      </c>
      <c r="D2594" s="5">
        <v>544</v>
      </c>
      <c r="E2594" s="5" t="s">
        <v>1417</v>
      </c>
      <c r="F2594" s="5">
        <v>10</v>
      </c>
      <c r="G2594" s="5" t="s">
        <v>32</v>
      </c>
      <c r="H2594" s="5">
        <v>27400</v>
      </c>
      <c r="I2594" s="5" t="s">
        <v>3569</v>
      </c>
      <c r="J2594" s="5" t="s">
        <v>21821</v>
      </c>
      <c r="K2594" s="5" t="s">
        <v>22972</v>
      </c>
      <c r="L2594" s="5" t="s">
        <v>24764</v>
      </c>
      <c r="M2594" s="5">
        <v>26806154</v>
      </c>
      <c r="N2594" s="5">
        <v>26601952</v>
      </c>
      <c r="O2594" s="6">
        <v>46248.747523148151</v>
      </c>
      <c r="P2594" s="4" t="s">
        <v>18509</v>
      </c>
      <c r="Q2594" s="5" t="s">
        <v>21822</v>
      </c>
      <c r="R2594" s="5">
        <v>1074556615</v>
      </c>
      <c r="S2594" s="5" t="s">
        <v>2132</v>
      </c>
      <c r="T2594" s="4">
        <v>33300000</v>
      </c>
      <c r="U2594" s="4">
        <v>0</v>
      </c>
      <c r="V2594" s="4">
        <v>33300000</v>
      </c>
      <c r="W2594" s="4">
        <v>23433333</v>
      </c>
      <c r="X2594" s="4">
        <v>9866667</v>
      </c>
      <c r="Y2594" s="4">
        <v>9866667</v>
      </c>
    </row>
    <row r="2595" spans="1:25" x14ac:dyDescent="0.2">
      <c r="A2595" s="5" t="s">
        <v>3816</v>
      </c>
      <c r="B2595" s="5" t="s">
        <v>3512</v>
      </c>
      <c r="C2595" s="5" t="s">
        <v>892</v>
      </c>
      <c r="D2595" s="5">
        <v>544</v>
      </c>
      <c r="E2595" s="5" t="s">
        <v>1417</v>
      </c>
      <c r="F2595" s="5">
        <v>10</v>
      </c>
      <c r="G2595" s="5" t="s">
        <v>32</v>
      </c>
      <c r="H2595" s="5">
        <v>27400</v>
      </c>
      <c r="I2595" s="5" t="s">
        <v>3569</v>
      </c>
      <c r="J2595" s="5" t="s">
        <v>22506</v>
      </c>
      <c r="K2595" s="5" t="s">
        <v>22972</v>
      </c>
      <c r="L2595" s="5" t="s">
        <v>24768</v>
      </c>
      <c r="M2595" s="5">
        <v>26806225</v>
      </c>
      <c r="N2595" s="5">
        <v>26601952</v>
      </c>
      <c r="O2595" s="6">
        <v>46252.633923611109</v>
      </c>
      <c r="P2595" s="4" t="s">
        <v>22375</v>
      </c>
      <c r="Q2595" s="5" t="s">
        <v>22507</v>
      </c>
      <c r="R2595" s="5">
        <v>1049628569</v>
      </c>
      <c r="S2595" s="5" t="s">
        <v>548</v>
      </c>
      <c r="T2595" s="4">
        <v>32000000</v>
      </c>
      <c r="U2595" s="4">
        <v>0</v>
      </c>
      <c r="V2595" s="4">
        <v>32000000</v>
      </c>
      <c r="W2595" s="4">
        <v>23466667</v>
      </c>
      <c r="X2595" s="4">
        <v>8533333</v>
      </c>
      <c r="Y2595" s="4">
        <v>2133333</v>
      </c>
    </row>
    <row r="2596" spans="1:25" x14ac:dyDescent="0.2">
      <c r="A2596" s="5" t="s">
        <v>3816</v>
      </c>
      <c r="B2596" s="5" t="s">
        <v>3512</v>
      </c>
      <c r="C2596" s="5" t="s">
        <v>892</v>
      </c>
      <c r="D2596" s="5">
        <v>544</v>
      </c>
      <c r="E2596" s="5" t="s">
        <v>1417</v>
      </c>
      <c r="F2596" s="5">
        <v>10</v>
      </c>
      <c r="G2596" s="5" t="s">
        <v>32</v>
      </c>
      <c r="H2596" s="5">
        <v>27400</v>
      </c>
      <c r="I2596" s="5" t="s">
        <v>3569</v>
      </c>
      <c r="J2596" s="5" t="s">
        <v>22508</v>
      </c>
      <c r="K2596" s="5" t="s">
        <v>22972</v>
      </c>
      <c r="L2596" s="5" t="s">
        <v>24769</v>
      </c>
      <c r="M2596" s="5">
        <v>26806243</v>
      </c>
      <c r="N2596" s="5">
        <v>26601952</v>
      </c>
      <c r="O2596" s="6">
        <v>46252.719270833331</v>
      </c>
      <c r="P2596" s="4" t="s">
        <v>22375</v>
      </c>
      <c r="Q2596" s="5" t="s">
        <v>22509</v>
      </c>
      <c r="R2596" s="5">
        <v>1018453328</v>
      </c>
      <c r="S2596" s="5" t="s">
        <v>355</v>
      </c>
      <c r="T2596" s="4">
        <v>50000000</v>
      </c>
      <c r="U2596" s="4">
        <v>0</v>
      </c>
      <c r="V2596" s="4">
        <v>50000000</v>
      </c>
      <c r="W2596" s="4">
        <v>37666667</v>
      </c>
      <c r="X2596" s="4">
        <v>12333333</v>
      </c>
      <c r="Y2596" s="4">
        <v>12333333</v>
      </c>
    </row>
    <row r="2597" spans="1:25" x14ac:dyDescent="0.2">
      <c r="A2597" s="5" t="s">
        <v>3816</v>
      </c>
      <c r="B2597" s="5" t="s">
        <v>3512</v>
      </c>
      <c r="C2597" s="5" t="s">
        <v>892</v>
      </c>
      <c r="D2597" s="5">
        <v>544</v>
      </c>
      <c r="E2597" s="5" t="s">
        <v>1417</v>
      </c>
      <c r="F2597" s="5">
        <v>10</v>
      </c>
      <c r="G2597" s="5" t="s">
        <v>32</v>
      </c>
      <c r="H2597" s="5">
        <v>27400</v>
      </c>
      <c r="I2597" s="5" t="s">
        <v>3569</v>
      </c>
      <c r="J2597" s="5" t="s">
        <v>22510</v>
      </c>
      <c r="K2597" s="5" t="s">
        <v>22972</v>
      </c>
      <c r="L2597" s="5" t="s">
        <v>24770</v>
      </c>
      <c r="M2597" s="5">
        <v>26806270</v>
      </c>
      <c r="N2597" s="5">
        <v>26601952</v>
      </c>
      <c r="O2597" s="6">
        <v>46253.439687500002</v>
      </c>
      <c r="P2597" s="4" t="s">
        <v>22375</v>
      </c>
      <c r="Q2597" s="5" t="s">
        <v>22511</v>
      </c>
      <c r="R2597" s="5">
        <v>1070923154</v>
      </c>
      <c r="S2597" s="5" t="s">
        <v>10560</v>
      </c>
      <c r="T2597" s="4">
        <v>36000000</v>
      </c>
      <c r="U2597" s="4">
        <v>0</v>
      </c>
      <c r="V2597" s="4">
        <v>36000000</v>
      </c>
      <c r="W2597" s="4">
        <v>34400000</v>
      </c>
      <c r="X2597" s="4">
        <v>1600000</v>
      </c>
      <c r="Y2597" s="4">
        <v>1600000</v>
      </c>
    </row>
    <row r="2598" spans="1:25" x14ac:dyDescent="0.2">
      <c r="A2598" s="5" t="s">
        <v>3816</v>
      </c>
      <c r="B2598" s="5" t="s">
        <v>3512</v>
      </c>
      <c r="C2598" s="5" t="s">
        <v>892</v>
      </c>
      <c r="D2598" s="5">
        <v>544</v>
      </c>
      <c r="E2598" s="5" t="s">
        <v>1417</v>
      </c>
      <c r="F2598" s="5">
        <v>10</v>
      </c>
      <c r="G2598" s="5" t="s">
        <v>32</v>
      </c>
      <c r="H2598" s="5">
        <v>27400</v>
      </c>
      <c r="I2598" s="5" t="s">
        <v>3569</v>
      </c>
      <c r="J2598" s="5" t="s">
        <v>22500</v>
      </c>
      <c r="K2598" s="5" t="s">
        <v>22972</v>
      </c>
      <c r="L2598" s="5" t="s">
        <v>24777</v>
      </c>
      <c r="M2598" s="5">
        <v>26806391</v>
      </c>
      <c r="N2598" s="5">
        <v>26601952</v>
      </c>
      <c r="O2598" s="6">
        <v>46260.728090277778</v>
      </c>
      <c r="P2598" s="4" t="s">
        <v>94</v>
      </c>
      <c r="Q2598" s="5" t="s">
        <v>22501</v>
      </c>
      <c r="R2598" s="5">
        <v>1077146605</v>
      </c>
      <c r="S2598" s="5" t="s">
        <v>10819</v>
      </c>
      <c r="T2598" s="4">
        <v>6400000</v>
      </c>
      <c r="U2598" s="4">
        <v>0</v>
      </c>
      <c r="V2598" s="4">
        <v>6400000</v>
      </c>
      <c r="W2598" s="4">
        <v>6400000</v>
      </c>
      <c r="X2598" s="4">
        <v>0</v>
      </c>
    </row>
    <row r="2599" spans="1:25" x14ac:dyDescent="0.2">
      <c r="A2599" s="5" t="s">
        <v>3816</v>
      </c>
      <c r="B2599" s="5" t="s">
        <v>3512</v>
      </c>
      <c r="C2599" s="5" t="s">
        <v>892</v>
      </c>
      <c r="D2599" s="5">
        <v>544</v>
      </c>
      <c r="E2599" s="5" t="s">
        <v>1417</v>
      </c>
      <c r="F2599" s="5">
        <v>10</v>
      </c>
      <c r="G2599" s="5" t="s">
        <v>32</v>
      </c>
      <c r="H2599" s="5">
        <v>27400</v>
      </c>
      <c r="I2599" s="5" t="s">
        <v>3569</v>
      </c>
      <c r="J2599" s="5" t="s">
        <v>27683</v>
      </c>
      <c r="K2599" s="5" t="s">
        <v>22972</v>
      </c>
      <c r="L2599" s="5" t="s">
        <v>27684</v>
      </c>
      <c r="M2599" s="5">
        <v>26806629</v>
      </c>
      <c r="N2599" s="5">
        <v>26601952</v>
      </c>
      <c r="O2599" s="6">
        <v>46302.735578703701</v>
      </c>
      <c r="P2599" s="4" t="s">
        <v>27636</v>
      </c>
      <c r="Q2599" s="5" t="s">
        <v>27685</v>
      </c>
      <c r="R2599" s="5">
        <v>1012374799</v>
      </c>
      <c r="S2599" s="5" t="s">
        <v>27686</v>
      </c>
      <c r="T2599" s="4">
        <v>22200000</v>
      </c>
      <c r="U2599" s="4">
        <v>0</v>
      </c>
      <c r="V2599" s="4">
        <v>22200000</v>
      </c>
      <c r="W2599" s="4">
        <v>22200000</v>
      </c>
      <c r="X2599" s="4">
        <v>0</v>
      </c>
    </row>
    <row r="2600" spans="1:25" x14ac:dyDescent="0.2">
      <c r="A2600" s="5" t="s">
        <v>3816</v>
      </c>
      <c r="B2600" s="5" t="s">
        <v>3512</v>
      </c>
      <c r="C2600" s="5" t="s">
        <v>893</v>
      </c>
      <c r="D2600" s="5">
        <v>546</v>
      </c>
      <c r="E2600" s="5" t="s">
        <v>5591</v>
      </c>
      <c r="F2600" s="5">
        <v>10</v>
      </c>
      <c r="G2600" s="5" t="s">
        <v>32</v>
      </c>
      <c r="H2600" s="5">
        <v>27400</v>
      </c>
      <c r="I2600" s="5" t="s">
        <v>3569</v>
      </c>
      <c r="J2600" s="5" t="s">
        <v>5849</v>
      </c>
      <c r="K2600" s="5" t="s">
        <v>75</v>
      </c>
      <c r="L2600" s="5" t="s">
        <v>1178</v>
      </c>
      <c r="M2600" s="5">
        <v>26800263</v>
      </c>
      <c r="N2600" s="5">
        <v>26600273</v>
      </c>
      <c r="O2600" s="6">
        <v>46024</v>
      </c>
      <c r="P2600" s="4" t="s">
        <v>7525</v>
      </c>
      <c r="Q2600" s="5" t="s">
        <v>7526</v>
      </c>
      <c r="R2600" s="5">
        <v>901886893</v>
      </c>
      <c r="S2600" s="5" t="s">
        <v>1179</v>
      </c>
      <c r="T2600" s="4">
        <v>2701593827</v>
      </c>
      <c r="U2600" s="4">
        <v>0</v>
      </c>
      <c r="V2600" s="4">
        <v>2701593827</v>
      </c>
      <c r="W2600" s="4">
        <v>1546654387</v>
      </c>
      <c r="X2600" s="4">
        <v>1154939440</v>
      </c>
      <c r="Y2600" s="4">
        <v>1154939440</v>
      </c>
    </row>
    <row r="2601" spans="1:25" x14ac:dyDescent="0.2">
      <c r="A2601" s="5" t="s">
        <v>3816</v>
      </c>
      <c r="B2601" s="5" t="s">
        <v>3512</v>
      </c>
      <c r="C2601" s="5" t="s">
        <v>893</v>
      </c>
      <c r="D2601" s="5">
        <v>546</v>
      </c>
      <c r="E2601" s="5" t="s">
        <v>5591</v>
      </c>
      <c r="F2601" s="5">
        <v>10</v>
      </c>
      <c r="G2601" s="5" t="s">
        <v>32</v>
      </c>
      <c r="H2601" s="5">
        <v>10017</v>
      </c>
      <c r="I2601" s="5" t="s">
        <v>3549</v>
      </c>
      <c r="J2601" s="5" t="s">
        <v>5850</v>
      </c>
      <c r="K2601" s="5" t="s">
        <v>75</v>
      </c>
      <c r="L2601" s="5" t="s">
        <v>2152</v>
      </c>
      <c r="M2601" s="5">
        <v>26800266</v>
      </c>
      <c r="N2601" s="5">
        <v>26600276</v>
      </c>
      <c r="O2601" s="6">
        <v>46024</v>
      </c>
      <c r="P2601" s="4" t="s">
        <v>4501</v>
      </c>
      <c r="Q2601" s="5" t="s">
        <v>7527</v>
      </c>
      <c r="R2601" s="5">
        <v>1071628509</v>
      </c>
      <c r="S2601" s="5" t="s">
        <v>2153</v>
      </c>
      <c r="T2601" s="4">
        <v>40810000</v>
      </c>
      <c r="U2601" s="4">
        <v>0</v>
      </c>
      <c r="V2601" s="4">
        <v>40810000</v>
      </c>
      <c r="W2601" s="4">
        <v>0</v>
      </c>
      <c r="X2601" s="4">
        <v>40810000</v>
      </c>
      <c r="Y2601" s="4">
        <v>40810000</v>
      </c>
    </row>
    <row r="2602" spans="1:25" x14ac:dyDescent="0.2">
      <c r="A2602" s="5" t="s">
        <v>3816</v>
      </c>
      <c r="B2602" s="5" t="s">
        <v>3512</v>
      </c>
      <c r="C2602" s="5" t="s">
        <v>893</v>
      </c>
      <c r="D2602" s="5">
        <v>546</v>
      </c>
      <c r="E2602" s="5" t="s">
        <v>5591</v>
      </c>
      <c r="F2602" s="5">
        <v>10</v>
      </c>
      <c r="G2602" s="5" t="s">
        <v>32</v>
      </c>
      <c r="H2602" s="5">
        <v>10017</v>
      </c>
      <c r="I2602" s="5" t="s">
        <v>3549</v>
      </c>
      <c r="J2602" s="5" t="s">
        <v>5873</v>
      </c>
      <c r="K2602" s="5" t="s">
        <v>75</v>
      </c>
      <c r="L2602" s="5" t="s">
        <v>2151</v>
      </c>
      <c r="M2602" s="5">
        <v>26801268</v>
      </c>
      <c r="N2602" s="5">
        <v>26601278</v>
      </c>
      <c r="O2602" s="6">
        <v>46024</v>
      </c>
      <c r="P2602" s="4" t="s">
        <v>3054</v>
      </c>
      <c r="Q2602" s="5" t="s">
        <v>7550</v>
      </c>
      <c r="R2602" s="5">
        <v>1102716466</v>
      </c>
      <c r="S2602" s="5" t="s">
        <v>685</v>
      </c>
      <c r="T2602" s="4">
        <v>28783333</v>
      </c>
      <c r="U2602" s="4">
        <v>0</v>
      </c>
      <c r="V2602" s="4">
        <v>28783333</v>
      </c>
      <c r="W2602" s="4">
        <v>0</v>
      </c>
      <c r="X2602" s="4">
        <v>28783333</v>
      </c>
      <c r="Y2602" s="4">
        <v>28783333</v>
      </c>
    </row>
    <row r="2603" spans="1:25" x14ac:dyDescent="0.2">
      <c r="A2603" s="5" t="s">
        <v>3816</v>
      </c>
      <c r="B2603" s="5" t="s">
        <v>3512</v>
      </c>
      <c r="C2603" s="5" t="s">
        <v>893</v>
      </c>
      <c r="D2603" s="5">
        <v>546</v>
      </c>
      <c r="E2603" s="5" t="s">
        <v>5591</v>
      </c>
      <c r="F2603" s="5">
        <v>10</v>
      </c>
      <c r="G2603" s="5" t="s">
        <v>32</v>
      </c>
      <c r="H2603" s="5">
        <v>10017</v>
      </c>
      <c r="I2603" s="5" t="s">
        <v>3549</v>
      </c>
      <c r="J2603" s="5" t="s">
        <v>5874</v>
      </c>
      <c r="K2603" s="5" t="s">
        <v>75</v>
      </c>
      <c r="L2603" s="5" t="s">
        <v>2149</v>
      </c>
      <c r="M2603" s="5">
        <v>26801269</v>
      </c>
      <c r="N2603" s="5">
        <v>26601279</v>
      </c>
      <c r="O2603" s="6">
        <v>46024</v>
      </c>
      <c r="P2603" s="4" t="s">
        <v>7292</v>
      </c>
      <c r="Q2603" s="5" t="s">
        <v>7551</v>
      </c>
      <c r="R2603" s="5">
        <v>80926907</v>
      </c>
      <c r="S2603" s="5" t="s">
        <v>2150</v>
      </c>
      <c r="T2603" s="4">
        <v>33480000</v>
      </c>
      <c r="U2603" s="4">
        <v>0</v>
      </c>
      <c r="V2603" s="4">
        <v>33480000</v>
      </c>
      <c r="W2603" s="4">
        <v>0</v>
      </c>
      <c r="X2603" s="4">
        <v>33480000</v>
      </c>
      <c r="Y2603" s="4">
        <v>33480000</v>
      </c>
    </row>
    <row r="2604" spans="1:25" x14ac:dyDescent="0.2">
      <c r="A2604" s="5" t="s">
        <v>3816</v>
      </c>
      <c r="B2604" s="5" t="s">
        <v>3512</v>
      </c>
      <c r="C2604" s="5" t="s">
        <v>893</v>
      </c>
      <c r="D2604" s="5">
        <v>546</v>
      </c>
      <c r="E2604" s="5" t="s">
        <v>5591</v>
      </c>
      <c r="F2604" s="5">
        <v>10</v>
      </c>
      <c r="G2604" s="5" t="s">
        <v>32</v>
      </c>
      <c r="H2604" s="5">
        <v>10017</v>
      </c>
      <c r="I2604" s="5" t="s">
        <v>3549</v>
      </c>
      <c r="J2604" s="5" t="s">
        <v>5876</v>
      </c>
      <c r="K2604" s="5" t="s">
        <v>75</v>
      </c>
      <c r="L2604" s="5" t="s">
        <v>2147</v>
      </c>
      <c r="M2604" s="5">
        <v>26801273</v>
      </c>
      <c r="N2604" s="5">
        <v>26601283</v>
      </c>
      <c r="O2604" s="6">
        <v>46024</v>
      </c>
      <c r="P2604" s="4" t="s">
        <v>3054</v>
      </c>
      <c r="Q2604" s="5" t="s">
        <v>7553</v>
      </c>
      <c r="R2604" s="5">
        <v>1071331209</v>
      </c>
      <c r="S2604" s="5" t="s">
        <v>2148</v>
      </c>
      <c r="T2604" s="4">
        <v>28783333</v>
      </c>
      <c r="U2604" s="4">
        <v>0</v>
      </c>
      <c r="V2604" s="4">
        <v>28783333</v>
      </c>
      <c r="W2604" s="4">
        <v>0</v>
      </c>
      <c r="X2604" s="4">
        <v>28783333</v>
      </c>
      <c r="Y2604" s="4">
        <v>28783333</v>
      </c>
    </row>
    <row r="2605" spans="1:25" x14ac:dyDescent="0.2">
      <c r="A2605" s="5" t="s">
        <v>3816</v>
      </c>
      <c r="B2605" s="5" t="s">
        <v>3512</v>
      </c>
      <c r="C2605" s="5" t="s">
        <v>893</v>
      </c>
      <c r="D2605" s="5">
        <v>546</v>
      </c>
      <c r="E2605" s="5" t="s">
        <v>5591</v>
      </c>
      <c r="F2605" s="5">
        <v>10</v>
      </c>
      <c r="G2605" s="5" t="s">
        <v>32</v>
      </c>
      <c r="H2605" s="5">
        <v>10017</v>
      </c>
      <c r="I2605" s="5" t="s">
        <v>3549</v>
      </c>
      <c r="J2605" s="5" t="s">
        <v>5877</v>
      </c>
      <c r="K2605" s="5" t="s">
        <v>75</v>
      </c>
      <c r="L2605" s="5" t="s">
        <v>1687</v>
      </c>
      <c r="M2605" s="5">
        <v>26801297</v>
      </c>
      <c r="N2605" s="5">
        <v>26601307</v>
      </c>
      <c r="O2605" s="6">
        <v>46024</v>
      </c>
      <c r="P2605" s="4" t="s">
        <v>2998</v>
      </c>
      <c r="Q2605" s="5" t="s">
        <v>7554</v>
      </c>
      <c r="R2605" s="5">
        <v>1075627362</v>
      </c>
      <c r="S2605" s="5" t="s">
        <v>302</v>
      </c>
      <c r="T2605" s="4">
        <v>32024711</v>
      </c>
      <c r="U2605" s="4">
        <v>0</v>
      </c>
      <c r="V2605" s="4">
        <v>32024711</v>
      </c>
      <c r="W2605" s="4">
        <v>1</v>
      </c>
      <c r="X2605" s="4">
        <v>32024710</v>
      </c>
      <c r="Y2605" s="4">
        <v>32024710</v>
      </c>
    </row>
    <row r="2606" spans="1:25" x14ac:dyDescent="0.2">
      <c r="A2606" s="5" t="s">
        <v>3816</v>
      </c>
      <c r="B2606" s="5" t="s">
        <v>3512</v>
      </c>
      <c r="C2606" s="5" t="s">
        <v>893</v>
      </c>
      <c r="D2606" s="5">
        <v>546</v>
      </c>
      <c r="E2606" s="5" t="s">
        <v>5591</v>
      </c>
      <c r="F2606" s="5">
        <v>10</v>
      </c>
      <c r="G2606" s="5" t="s">
        <v>32</v>
      </c>
      <c r="H2606" s="5">
        <v>10017</v>
      </c>
      <c r="I2606" s="5" t="s">
        <v>3549</v>
      </c>
      <c r="J2606" s="5" t="s">
        <v>5888</v>
      </c>
      <c r="K2606" s="5" t="s">
        <v>75</v>
      </c>
      <c r="L2606" s="5" t="s">
        <v>1686</v>
      </c>
      <c r="M2606" s="5">
        <v>26801391</v>
      </c>
      <c r="N2606" s="5">
        <v>26601401</v>
      </c>
      <c r="O2606" s="6">
        <v>46024</v>
      </c>
      <c r="P2606" s="4" t="s">
        <v>2792</v>
      </c>
      <c r="Q2606" s="5" t="s">
        <v>7566</v>
      </c>
      <c r="R2606" s="5">
        <v>1015403440</v>
      </c>
      <c r="S2606" s="5" t="s">
        <v>351</v>
      </c>
      <c r="T2606" s="4">
        <v>45066667</v>
      </c>
      <c r="U2606" s="4">
        <v>0</v>
      </c>
      <c r="V2606" s="4">
        <v>45066667</v>
      </c>
      <c r="W2606" s="4">
        <v>0</v>
      </c>
      <c r="X2606" s="4">
        <v>45066667</v>
      </c>
      <c r="Y2606" s="4">
        <v>45066667</v>
      </c>
    </row>
    <row r="2607" spans="1:25" x14ac:dyDescent="0.2">
      <c r="A2607" s="5" t="s">
        <v>3816</v>
      </c>
      <c r="B2607" s="5" t="s">
        <v>3512</v>
      </c>
      <c r="C2607" s="5" t="s">
        <v>893</v>
      </c>
      <c r="D2607" s="5">
        <v>546</v>
      </c>
      <c r="E2607" s="5" t="s">
        <v>5591</v>
      </c>
      <c r="F2607" s="5">
        <v>10</v>
      </c>
      <c r="G2607" s="5" t="s">
        <v>32</v>
      </c>
      <c r="H2607" s="5">
        <v>10017</v>
      </c>
      <c r="I2607" s="5" t="s">
        <v>3549</v>
      </c>
      <c r="J2607" s="5" t="s">
        <v>5901</v>
      </c>
      <c r="K2607" s="5" t="s">
        <v>75</v>
      </c>
      <c r="L2607" s="5" t="s">
        <v>1684</v>
      </c>
      <c r="M2607" s="5">
        <v>26801443</v>
      </c>
      <c r="N2607" s="5">
        <v>26601453</v>
      </c>
      <c r="O2607" s="6">
        <v>46024</v>
      </c>
      <c r="P2607" s="4" t="s">
        <v>4291</v>
      </c>
      <c r="Q2607" s="5" t="s">
        <v>7581</v>
      </c>
      <c r="R2607" s="5">
        <v>52927668</v>
      </c>
      <c r="S2607" s="5" t="s">
        <v>547</v>
      </c>
      <c r="T2607" s="4">
        <v>51000000</v>
      </c>
      <c r="U2607" s="4">
        <v>0</v>
      </c>
      <c r="V2607" s="4">
        <v>51000000</v>
      </c>
      <c r="W2607" s="4">
        <v>0</v>
      </c>
      <c r="X2607" s="4">
        <v>51000000</v>
      </c>
      <c r="Y2607" s="4">
        <v>51000000</v>
      </c>
    </row>
    <row r="2608" spans="1:25" x14ac:dyDescent="0.2">
      <c r="A2608" s="5" t="s">
        <v>3816</v>
      </c>
      <c r="B2608" s="5" t="s">
        <v>3512</v>
      </c>
      <c r="C2608" s="5" t="s">
        <v>893</v>
      </c>
      <c r="D2608" s="5">
        <v>546</v>
      </c>
      <c r="E2608" s="5" t="s">
        <v>5591</v>
      </c>
      <c r="F2608" s="5">
        <v>10</v>
      </c>
      <c r="G2608" s="5" t="s">
        <v>32</v>
      </c>
      <c r="H2608" s="5">
        <v>10017</v>
      </c>
      <c r="I2608" s="5" t="s">
        <v>3549</v>
      </c>
      <c r="J2608" s="5" t="s">
        <v>5906</v>
      </c>
      <c r="K2608" s="5" t="s">
        <v>75</v>
      </c>
      <c r="L2608" s="5" t="s">
        <v>1685</v>
      </c>
      <c r="M2608" s="5">
        <v>26801466</v>
      </c>
      <c r="N2608" s="5">
        <v>26601476</v>
      </c>
      <c r="O2608" s="6">
        <v>46024</v>
      </c>
      <c r="P2608" s="4" t="s">
        <v>4291</v>
      </c>
      <c r="Q2608" s="5" t="s">
        <v>7586</v>
      </c>
      <c r="R2608" s="5">
        <v>33700255</v>
      </c>
      <c r="S2608" s="5" t="s">
        <v>305</v>
      </c>
      <c r="T2608" s="4">
        <v>49432849</v>
      </c>
      <c r="U2608" s="4">
        <v>0</v>
      </c>
      <c r="V2608" s="4">
        <v>49432849</v>
      </c>
      <c r="W2608" s="4">
        <v>0</v>
      </c>
      <c r="X2608" s="4">
        <v>49432849</v>
      </c>
      <c r="Y2608" s="4">
        <v>49432849</v>
      </c>
    </row>
    <row r="2609" spans="1:25" x14ac:dyDescent="0.2">
      <c r="A2609" s="5" t="s">
        <v>3816</v>
      </c>
      <c r="B2609" s="5" t="s">
        <v>3512</v>
      </c>
      <c r="C2609" s="5" t="s">
        <v>893</v>
      </c>
      <c r="D2609" s="5">
        <v>546</v>
      </c>
      <c r="E2609" s="5" t="s">
        <v>5591</v>
      </c>
      <c r="F2609" s="5">
        <v>10</v>
      </c>
      <c r="G2609" s="5" t="s">
        <v>32</v>
      </c>
      <c r="H2609" s="5">
        <v>10017</v>
      </c>
      <c r="I2609" s="5" t="s">
        <v>3549</v>
      </c>
      <c r="J2609" s="5" t="s">
        <v>5910</v>
      </c>
      <c r="K2609" s="5" t="s">
        <v>75</v>
      </c>
      <c r="L2609" s="5" t="s">
        <v>1683</v>
      </c>
      <c r="M2609" s="5">
        <v>26801498</v>
      </c>
      <c r="N2609" s="5">
        <v>26601508</v>
      </c>
      <c r="O2609" s="6">
        <v>46024</v>
      </c>
      <c r="P2609" s="4" t="s">
        <v>2792</v>
      </c>
      <c r="Q2609" s="5" t="s">
        <v>7590</v>
      </c>
      <c r="R2609" s="5">
        <v>1073382151</v>
      </c>
      <c r="S2609" s="5" t="s">
        <v>445</v>
      </c>
      <c r="T2609" s="4">
        <v>41686667</v>
      </c>
      <c r="U2609" s="4">
        <v>0</v>
      </c>
      <c r="V2609" s="4">
        <v>41686667</v>
      </c>
      <c r="W2609" s="4">
        <v>0</v>
      </c>
      <c r="X2609" s="4">
        <v>41686667</v>
      </c>
      <c r="Y2609" s="4">
        <v>41686667</v>
      </c>
    </row>
    <row r="2610" spans="1:25" x14ac:dyDescent="0.2">
      <c r="A2610" s="5" t="s">
        <v>3816</v>
      </c>
      <c r="B2610" s="5" t="s">
        <v>3512</v>
      </c>
      <c r="C2610" s="5" t="s">
        <v>893</v>
      </c>
      <c r="D2610" s="5">
        <v>546</v>
      </c>
      <c r="E2610" s="5" t="s">
        <v>5591</v>
      </c>
      <c r="F2610" s="5">
        <v>10</v>
      </c>
      <c r="G2610" s="5" t="s">
        <v>32</v>
      </c>
      <c r="H2610" s="5">
        <v>10017</v>
      </c>
      <c r="I2610" s="5" t="s">
        <v>3549</v>
      </c>
      <c r="J2610" s="5" t="s">
        <v>5912</v>
      </c>
      <c r="K2610" s="5" t="s">
        <v>75</v>
      </c>
      <c r="L2610" s="5" t="s">
        <v>1682</v>
      </c>
      <c r="M2610" s="5">
        <v>26801511</v>
      </c>
      <c r="N2610" s="5">
        <v>26601521</v>
      </c>
      <c r="O2610" s="6">
        <v>46024</v>
      </c>
      <c r="P2610" s="4" t="s">
        <v>2792</v>
      </c>
      <c r="Q2610" s="5" t="s">
        <v>7592</v>
      </c>
      <c r="R2610" s="5">
        <v>1070618534</v>
      </c>
      <c r="S2610" s="5" t="s">
        <v>465</v>
      </c>
      <c r="T2610" s="4">
        <v>45066667</v>
      </c>
      <c r="U2610" s="4">
        <v>0</v>
      </c>
      <c r="V2610" s="4">
        <v>45066667</v>
      </c>
      <c r="W2610" s="4">
        <v>0</v>
      </c>
      <c r="X2610" s="4">
        <v>45066667</v>
      </c>
      <c r="Y2610" s="4">
        <v>45066667</v>
      </c>
    </row>
    <row r="2611" spans="1:25" x14ac:dyDescent="0.2">
      <c r="A2611" s="5" t="s">
        <v>3816</v>
      </c>
      <c r="B2611" s="5" t="s">
        <v>3512</v>
      </c>
      <c r="C2611" s="5" t="s">
        <v>893</v>
      </c>
      <c r="D2611" s="5">
        <v>546</v>
      </c>
      <c r="E2611" s="5" t="s">
        <v>5591</v>
      </c>
      <c r="F2611" s="5">
        <v>10</v>
      </c>
      <c r="G2611" s="5" t="s">
        <v>32</v>
      </c>
      <c r="H2611" s="5">
        <v>10017</v>
      </c>
      <c r="I2611" s="5" t="s">
        <v>3549</v>
      </c>
      <c r="J2611" s="5" t="s">
        <v>5913</v>
      </c>
      <c r="K2611" s="5" t="s">
        <v>75</v>
      </c>
      <c r="L2611" s="5" t="s">
        <v>1688</v>
      </c>
      <c r="M2611" s="5">
        <v>26801513</v>
      </c>
      <c r="N2611" s="5">
        <v>26601523</v>
      </c>
      <c r="O2611" s="6">
        <v>46024</v>
      </c>
      <c r="P2611" s="4" t="s">
        <v>2792</v>
      </c>
      <c r="Q2611" s="5" t="s">
        <v>7593</v>
      </c>
      <c r="R2611" s="5">
        <v>52272287</v>
      </c>
      <c r="S2611" s="5" t="s">
        <v>421</v>
      </c>
      <c r="T2611" s="4">
        <v>50700000</v>
      </c>
      <c r="U2611" s="4">
        <v>0</v>
      </c>
      <c r="V2611" s="4">
        <v>50700000</v>
      </c>
      <c r="W2611" s="4">
        <v>0</v>
      </c>
      <c r="X2611" s="4">
        <v>50700000</v>
      </c>
      <c r="Y2611" s="4">
        <v>50700000</v>
      </c>
    </row>
    <row r="2612" spans="1:25" x14ac:dyDescent="0.2">
      <c r="A2612" s="5" t="s">
        <v>3816</v>
      </c>
      <c r="B2612" s="5" t="s">
        <v>3512</v>
      </c>
      <c r="C2612" s="5" t="s">
        <v>893</v>
      </c>
      <c r="D2612" s="5">
        <v>546</v>
      </c>
      <c r="E2612" s="5" t="s">
        <v>5591</v>
      </c>
      <c r="F2612" s="5">
        <v>10</v>
      </c>
      <c r="G2612" s="5" t="s">
        <v>32</v>
      </c>
      <c r="H2612" s="5">
        <v>27400</v>
      </c>
      <c r="I2612" s="5" t="s">
        <v>3569</v>
      </c>
      <c r="J2612" s="5" t="s">
        <v>7614</v>
      </c>
      <c r="K2612" s="5" t="s">
        <v>22972</v>
      </c>
      <c r="L2612" s="5" t="s">
        <v>24497</v>
      </c>
      <c r="M2612" s="5">
        <v>26801891</v>
      </c>
      <c r="N2612" s="5">
        <v>26601570</v>
      </c>
      <c r="O2612" s="6">
        <v>46038.503842592596</v>
      </c>
      <c r="P2612" s="4" t="s">
        <v>4503</v>
      </c>
      <c r="Q2612" s="5" t="s">
        <v>7615</v>
      </c>
      <c r="R2612" s="5">
        <v>1022422331</v>
      </c>
      <c r="S2612" s="5" t="s">
        <v>2313</v>
      </c>
      <c r="T2612" s="4">
        <v>16416000</v>
      </c>
      <c r="U2612" s="4">
        <v>0</v>
      </c>
      <c r="V2612" s="4">
        <v>16416000</v>
      </c>
      <c r="W2612" s="4">
        <v>7296000</v>
      </c>
      <c r="X2612" s="4">
        <v>9120000</v>
      </c>
      <c r="Y2612" s="4">
        <v>9120000</v>
      </c>
    </row>
    <row r="2613" spans="1:25" x14ac:dyDescent="0.2">
      <c r="A2613" s="5" t="s">
        <v>3816</v>
      </c>
      <c r="B2613" s="5" t="s">
        <v>3512</v>
      </c>
      <c r="C2613" s="5" t="s">
        <v>893</v>
      </c>
      <c r="D2613" s="5">
        <v>546</v>
      </c>
      <c r="E2613" s="5" t="s">
        <v>5591</v>
      </c>
      <c r="F2613" s="5">
        <v>10</v>
      </c>
      <c r="G2613" s="5" t="s">
        <v>32</v>
      </c>
      <c r="H2613" s="5">
        <v>27400</v>
      </c>
      <c r="I2613" s="5" t="s">
        <v>3569</v>
      </c>
      <c r="J2613" s="5" t="s">
        <v>10463</v>
      </c>
      <c r="K2613" s="5" t="s">
        <v>22972</v>
      </c>
      <c r="L2613" s="5" t="s">
        <v>24514</v>
      </c>
      <c r="M2613" s="5">
        <v>26802028</v>
      </c>
      <c r="N2613" s="5">
        <v>26601570</v>
      </c>
      <c r="O2613" s="6">
        <v>46041.616620370369</v>
      </c>
      <c r="P2613" s="4" t="s">
        <v>7292</v>
      </c>
      <c r="Q2613" s="5" t="s">
        <v>10464</v>
      </c>
      <c r="R2613" s="5">
        <v>1072618637</v>
      </c>
      <c r="S2613" s="5" t="s">
        <v>10465</v>
      </c>
      <c r="T2613" s="4">
        <v>28500000</v>
      </c>
      <c r="U2613" s="4">
        <v>0</v>
      </c>
      <c r="V2613" s="4">
        <v>28500000</v>
      </c>
      <c r="W2613" s="4">
        <v>1666667</v>
      </c>
      <c r="X2613" s="4">
        <v>26833333</v>
      </c>
      <c r="Y2613" s="4">
        <v>26833333</v>
      </c>
    </row>
    <row r="2614" spans="1:25" x14ac:dyDescent="0.2">
      <c r="A2614" s="5" t="s">
        <v>3816</v>
      </c>
      <c r="B2614" s="5" t="s">
        <v>3512</v>
      </c>
      <c r="C2614" s="5" t="s">
        <v>893</v>
      </c>
      <c r="D2614" s="5">
        <v>546</v>
      </c>
      <c r="E2614" s="5" t="s">
        <v>5591</v>
      </c>
      <c r="F2614" s="5">
        <v>10</v>
      </c>
      <c r="G2614" s="5" t="s">
        <v>32</v>
      </c>
      <c r="H2614" s="5">
        <v>27400</v>
      </c>
      <c r="I2614" s="5" t="s">
        <v>3569</v>
      </c>
      <c r="J2614" s="5" t="s">
        <v>10512</v>
      </c>
      <c r="K2614" s="5" t="s">
        <v>22972</v>
      </c>
      <c r="L2614" s="5" t="s">
        <v>24531</v>
      </c>
      <c r="M2614" s="5">
        <v>26802218</v>
      </c>
      <c r="N2614" s="5">
        <v>26601570</v>
      </c>
      <c r="O2614" s="6">
        <v>46043.360729166663</v>
      </c>
      <c r="P2614" s="4" t="s">
        <v>8647</v>
      </c>
      <c r="Q2614" s="5" t="s">
        <v>10464</v>
      </c>
      <c r="R2614" s="5">
        <v>1070013173</v>
      </c>
      <c r="S2614" s="5" t="s">
        <v>10513</v>
      </c>
      <c r="T2614" s="4">
        <v>42306667</v>
      </c>
      <c r="U2614" s="4">
        <v>0</v>
      </c>
      <c r="V2614" s="4">
        <v>42306667</v>
      </c>
      <c r="W2614" s="4">
        <v>2280000</v>
      </c>
      <c r="X2614" s="4">
        <v>40026667</v>
      </c>
      <c r="Y2614" s="4">
        <v>40026667</v>
      </c>
    </row>
    <row r="2615" spans="1:25" x14ac:dyDescent="0.2">
      <c r="A2615" s="5" t="s">
        <v>3816</v>
      </c>
      <c r="B2615" s="5" t="s">
        <v>3512</v>
      </c>
      <c r="C2615" s="5" t="s">
        <v>893</v>
      </c>
      <c r="D2615" s="5">
        <v>546</v>
      </c>
      <c r="E2615" s="5" t="s">
        <v>5591</v>
      </c>
      <c r="F2615" s="5">
        <v>10</v>
      </c>
      <c r="G2615" s="5" t="s">
        <v>32</v>
      </c>
      <c r="H2615" s="5">
        <v>27400</v>
      </c>
      <c r="I2615" s="5" t="s">
        <v>3569</v>
      </c>
      <c r="J2615" s="5" t="s">
        <v>10548</v>
      </c>
      <c r="K2615" s="5" t="s">
        <v>22972</v>
      </c>
      <c r="L2615" s="5" t="s">
        <v>24544</v>
      </c>
      <c r="M2615" s="5">
        <v>26802349</v>
      </c>
      <c r="N2615" s="5">
        <v>26601570</v>
      </c>
      <c r="O2615" s="6">
        <v>46045.692152777781</v>
      </c>
      <c r="P2615" s="4" t="s">
        <v>4501</v>
      </c>
      <c r="Q2615" s="5" t="s">
        <v>10464</v>
      </c>
      <c r="R2615" s="5">
        <v>1014235719</v>
      </c>
      <c r="S2615" s="5" t="s">
        <v>10549</v>
      </c>
      <c r="T2615" s="4">
        <v>40700000</v>
      </c>
      <c r="U2615" s="4">
        <v>0</v>
      </c>
      <c r="V2615" s="4">
        <v>40700000</v>
      </c>
      <c r="W2615" s="4">
        <v>2466667</v>
      </c>
      <c r="X2615" s="4">
        <v>38233333</v>
      </c>
      <c r="Y2615" s="4">
        <v>38233333</v>
      </c>
    </row>
    <row r="2616" spans="1:25" x14ac:dyDescent="0.2">
      <c r="A2616" s="5" t="s">
        <v>3816</v>
      </c>
      <c r="B2616" s="5" t="s">
        <v>3512</v>
      </c>
      <c r="C2616" s="5" t="s">
        <v>893</v>
      </c>
      <c r="D2616" s="5">
        <v>546</v>
      </c>
      <c r="E2616" s="5" t="s">
        <v>5591</v>
      </c>
      <c r="F2616" s="5">
        <v>10</v>
      </c>
      <c r="G2616" s="5" t="s">
        <v>32</v>
      </c>
      <c r="H2616" s="5">
        <v>27400</v>
      </c>
      <c r="I2616" s="5" t="s">
        <v>3569</v>
      </c>
      <c r="J2616" s="5" t="s">
        <v>10550</v>
      </c>
      <c r="K2616" s="5" t="s">
        <v>22972</v>
      </c>
      <c r="L2616" s="5" t="s">
        <v>24545</v>
      </c>
      <c r="M2616" s="5">
        <v>26802350</v>
      </c>
      <c r="N2616" s="5">
        <v>26601570</v>
      </c>
      <c r="O2616" s="6">
        <v>46045.693483796298</v>
      </c>
      <c r="P2616" s="4" t="s">
        <v>4501</v>
      </c>
      <c r="Q2616" s="5" t="s">
        <v>10551</v>
      </c>
      <c r="R2616" s="5">
        <v>1000178627</v>
      </c>
      <c r="S2616" s="5" t="s">
        <v>10552</v>
      </c>
      <c r="T2616" s="4">
        <v>17442000</v>
      </c>
      <c r="U2616" s="4">
        <v>0</v>
      </c>
      <c r="V2616" s="4">
        <v>17442000</v>
      </c>
      <c r="W2616" s="4">
        <v>0</v>
      </c>
      <c r="X2616" s="4">
        <v>17442000</v>
      </c>
      <c r="Y2616" s="4">
        <v>17442000</v>
      </c>
    </row>
    <row r="2617" spans="1:25" x14ac:dyDescent="0.2">
      <c r="A2617" s="5" t="s">
        <v>3816</v>
      </c>
      <c r="B2617" s="5" t="s">
        <v>3512</v>
      </c>
      <c r="C2617" s="5" t="s">
        <v>893</v>
      </c>
      <c r="D2617" s="5">
        <v>546</v>
      </c>
      <c r="E2617" s="5" t="s">
        <v>5591</v>
      </c>
      <c r="F2617" s="5">
        <v>10</v>
      </c>
      <c r="G2617" s="5" t="s">
        <v>32</v>
      </c>
      <c r="H2617" s="5">
        <v>27400</v>
      </c>
      <c r="I2617" s="5" t="s">
        <v>3569</v>
      </c>
      <c r="J2617" s="5" t="s">
        <v>10553</v>
      </c>
      <c r="K2617" s="5" t="s">
        <v>22972</v>
      </c>
      <c r="L2617" s="5" t="s">
        <v>24546</v>
      </c>
      <c r="M2617" s="5">
        <v>26802361</v>
      </c>
      <c r="N2617" s="5">
        <v>26601570</v>
      </c>
      <c r="O2617" s="6">
        <v>46045.721087962964</v>
      </c>
      <c r="P2617" s="4" t="s">
        <v>4508</v>
      </c>
      <c r="Q2617" s="5" t="s">
        <v>10464</v>
      </c>
      <c r="R2617" s="5">
        <v>1110542262</v>
      </c>
      <c r="S2617" s="5" t="s">
        <v>10554</v>
      </c>
      <c r="T2617" s="4">
        <v>30250000</v>
      </c>
      <c r="U2617" s="4">
        <v>0</v>
      </c>
      <c r="V2617" s="4">
        <v>30250000</v>
      </c>
      <c r="W2617" s="4">
        <v>2016667</v>
      </c>
      <c r="X2617" s="4">
        <v>28233333</v>
      </c>
      <c r="Y2617" s="4">
        <v>28233333</v>
      </c>
    </row>
    <row r="2618" spans="1:25" x14ac:dyDescent="0.2">
      <c r="A2618" s="5" t="s">
        <v>3816</v>
      </c>
      <c r="B2618" s="5" t="s">
        <v>3512</v>
      </c>
      <c r="C2618" s="5" t="s">
        <v>893</v>
      </c>
      <c r="D2618" s="5">
        <v>546</v>
      </c>
      <c r="E2618" s="5" t="s">
        <v>5591</v>
      </c>
      <c r="F2618" s="5">
        <v>10</v>
      </c>
      <c r="G2618" s="5" t="s">
        <v>32</v>
      </c>
      <c r="H2618" s="5">
        <v>27400</v>
      </c>
      <c r="I2618" s="5" t="s">
        <v>3569</v>
      </c>
      <c r="J2618" s="5" t="s">
        <v>10561</v>
      </c>
      <c r="K2618" s="5" t="s">
        <v>22972</v>
      </c>
      <c r="L2618" s="5" t="s">
        <v>24549</v>
      </c>
      <c r="M2618" s="5">
        <v>26802378</v>
      </c>
      <c r="N2618" s="5">
        <v>26601570</v>
      </c>
      <c r="O2618" s="6">
        <v>46045.779652777775</v>
      </c>
      <c r="P2618" s="4" t="s">
        <v>4501</v>
      </c>
      <c r="Q2618" s="5" t="s">
        <v>10562</v>
      </c>
      <c r="R2618" s="5">
        <v>79742838</v>
      </c>
      <c r="S2618" s="5" t="s">
        <v>10563</v>
      </c>
      <c r="T2618" s="4">
        <v>24420000</v>
      </c>
      <c r="U2618" s="4">
        <v>0</v>
      </c>
      <c r="V2618" s="4">
        <v>24420000</v>
      </c>
      <c r="W2618" s="4">
        <v>2220000</v>
      </c>
      <c r="X2618" s="4">
        <v>22200000</v>
      </c>
      <c r="Y2618" s="4">
        <v>22200000</v>
      </c>
    </row>
    <row r="2619" spans="1:25" x14ac:dyDescent="0.2">
      <c r="A2619" s="5" t="s">
        <v>3816</v>
      </c>
      <c r="B2619" s="5" t="s">
        <v>3512</v>
      </c>
      <c r="C2619" s="5" t="s">
        <v>893</v>
      </c>
      <c r="D2619" s="5">
        <v>546</v>
      </c>
      <c r="E2619" s="5" t="s">
        <v>5591</v>
      </c>
      <c r="F2619" s="5">
        <v>10</v>
      </c>
      <c r="G2619" s="5" t="s">
        <v>32</v>
      </c>
      <c r="H2619" s="5">
        <v>27400</v>
      </c>
      <c r="I2619" s="5" t="s">
        <v>3569</v>
      </c>
      <c r="J2619" s="5" t="s">
        <v>10567</v>
      </c>
      <c r="K2619" s="5" t="s">
        <v>22972</v>
      </c>
      <c r="L2619" s="5" t="s">
        <v>24551</v>
      </c>
      <c r="M2619" s="5">
        <v>26802380</v>
      </c>
      <c r="N2619" s="5">
        <v>26601570</v>
      </c>
      <c r="O2619" s="6">
        <v>46045.786504629628</v>
      </c>
      <c r="P2619" s="4" t="s">
        <v>4508</v>
      </c>
      <c r="Q2619" s="5" t="s">
        <v>10464</v>
      </c>
      <c r="R2619" s="5">
        <v>52656298</v>
      </c>
      <c r="S2619" s="5" t="s">
        <v>10568</v>
      </c>
      <c r="T2619" s="4">
        <v>30060000</v>
      </c>
      <c r="U2619" s="4">
        <v>0</v>
      </c>
      <c r="V2619" s="4">
        <v>30060000</v>
      </c>
      <c r="W2619" s="4">
        <v>2160000</v>
      </c>
      <c r="X2619" s="4">
        <v>27900000</v>
      </c>
      <c r="Y2619" s="4">
        <v>27900000</v>
      </c>
    </row>
    <row r="2620" spans="1:25" x14ac:dyDescent="0.2">
      <c r="A2620" s="5" t="s">
        <v>3816</v>
      </c>
      <c r="B2620" s="5" t="s">
        <v>3512</v>
      </c>
      <c r="C2620" s="5" t="s">
        <v>893</v>
      </c>
      <c r="D2620" s="5">
        <v>546</v>
      </c>
      <c r="E2620" s="5" t="s">
        <v>5591</v>
      </c>
      <c r="F2620" s="5">
        <v>10</v>
      </c>
      <c r="G2620" s="5" t="s">
        <v>32</v>
      </c>
      <c r="H2620" s="5">
        <v>27400</v>
      </c>
      <c r="I2620" s="5" t="s">
        <v>3569</v>
      </c>
      <c r="J2620" s="5" t="s">
        <v>10587</v>
      </c>
      <c r="K2620" s="5" t="s">
        <v>22972</v>
      </c>
      <c r="L2620" s="5" t="s">
        <v>24558</v>
      </c>
      <c r="M2620" s="5">
        <v>26802460</v>
      </c>
      <c r="N2620" s="5">
        <v>26601570</v>
      </c>
      <c r="O2620" s="6">
        <v>46048.506261574075</v>
      </c>
      <c r="P2620" s="4" t="s">
        <v>7288</v>
      </c>
      <c r="Q2620" s="5" t="s">
        <v>10588</v>
      </c>
      <c r="R2620" s="5">
        <v>52601820</v>
      </c>
      <c r="S2620" s="5" t="s">
        <v>10589</v>
      </c>
      <c r="T2620" s="4">
        <v>25308000</v>
      </c>
      <c r="U2620" s="4">
        <v>0</v>
      </c>
      <c r="V2620" s="4">
        <v>25308000</v>
      </c>
      <c r="W2620" s="4">
        <v>2121333</v>
      </c>
      <c r="X2620" s="4">
        <v>23186667</v>
      </c>
      <c r="Y2620" s="4">
        <v>23186667</v>
      </c>
    </row>
    <row r="2621" spans="1:25" x14ac:dyDescent="0.2">
      <c r="A2621" s="5" t="s">
        <v>3816</v>
      </c>
      <c r="B2621" s="5" t="s">
        <v>3512</v>
      </c>
      <c r="C2621" s="5" t="s">
        <v>893</v>
      </c>
      <c r="D2621" s="5">
        <v>546</v>
      </c>
      <c r="E2621" s="5" t="s">
        <v>5591</v>
      </c>
      <c r="F2621" s="5">
        <v>10</v>
      </c>
      <c r="G2621" s="5" t="s">
        <v>32</v>
      </c>
      <c r="H2621" s="5">
        <v>27400</v>
      </c>
      <c r="I2621" s="5" t="s">
        <v>3569</v>
      </c>
      <c r="J2621" s="5" t="s">
        <v>10596</v>
      </c>
      <c r="K2621" s="5" t="s">
        <v>22972</v>
      </c>
      <c r="L2621" s="5" t="s">
        <v>24561</v>
      </c>
      <c r="M2621" s="5">
        <v>26802485</v>
      </c>
      <c r="N2621" s="5">
        <v>26601570</v>
      </c>
      <c r="O2621" s="6">
        <v>46048.555046296293</v>
      </c>
      <c r="P2621" s="4" t="s">
        <v>7288</v>
      </c>
      <c r="Q2621" s="5" t="s">
        <v>10464</v>
      </c>
      <c r="R2621" s="5">
        <v>1110566193</v>
      </c>
      <c r="S2621" s="5" t="s">
        <v>17712</v>
      </c>
      <c r="T2621" s="4">
        <v>33990000</v>
      </c>
      <c r="U2621" s="4">
        <v>0</v>
      </c>
      <c r="V2621" s="4">
        <v>33990000</v>
      </c>
      <c r="W2621" s="4">
        <v>2266000</v>
      </c>
      <c r="X2621" s="4">
        <v>31724000</v>
      </c>
      <c r="Y2621" s="4">
        <v>31724000</v>
      </c>
    </row>
    <row r="2622" spans="1:25" x14ac:dyDescent="0.2">
      <c r="A2622" s="5" t="s">
        <v>3816</v>
      </c>
      <c r="B2622" s="5" t="s">
        <v>3512</v>
      </c>
      <c r="C2622" s="5" t="s">
        <v>893</v>
      </c>
      <c r="D2622" s="5">
        <v>546</v>
      </c>
      <c r="E2622" s="5" t="s">
        <v>5591</v>
      </c>
      <c r="F2622" s="5">
        <v>10</v>
      </c>
      <c r="G2622" s="5" t="s">
        <v>32</v>
      </c>
      <c r="H2622" s="5">
        <v>27400</v>
      </c>
      <c r="I2622" s="5" t="s">
        <v>3569</v>
      </c>
      <c r="J2622" s="5" t="s">
        <v>10612</v>
      </c>
      <c r="K2622" s="5" t="s">
        <v>22972</v>
      </c>
      <c r="L2622" s="5" t="s">
        <v>24567</v>
      </c>
      <c r="M2622" s="5">
        <v>26802532</v>
      </c>
      <c r="N2622" s="5">
        <v>26601570</v>
      </c>
      <c r="O2622" s="6">
        <v>46048.74790509259</v>
      </c>
      <c r="P2622" s="4" t="s">
        <v>4501</v>
      </c>
      <c r="Q2622" s="5" t="s">
        <v>10464</v>
      </c>
      <c r="R2622" s="5">
        <v>20398497</v>
      </c>
      <c r="S2622" s="5" t="s">
        <v>10613</v>
      </c>
      <c r="T2622" s="4">
        <v>27360000</v>
      </c>
      <c r="U2622" s="4">
        <v>0</v>
      </c>
      <c r="V2622" s="4">
        <v>27360000</v>
      </c>
      <c r="W2622" s="4">
        <v>2293333</v>
      </c>
      <c r="X2622" s="4">
        <v>25066667</v>
      </c>
      <c r="Y2622" s="4">
        <v>25066667</v>
      </c>
    </row>
    <row r="2623" spans="1:25" x14ac:dyDescent="0.2">
      <c r="A2623" s="5" t="s">
        <v>3816</v>
      </c>
      <c r="B2623" s="5" t="s">
        <v>3512</v>
      </c>
      <c r="C2623" s="5" t="s">
        <v>893</v>
      </c>
      <c r="D2623" s="5">
        <v>546</v>
      </c>
      <c r="E2623" s="5" t="s">
        <v>5591</v>
      </c>
      <c r="F2623" s="5">
        <v>10</v>
      </c>
      <c r="G2623" s="5" t="s">
        <v>32</v>
      </c>
      <c r="H2623" s="5">
        <v>27400</v>
      </c>
      <c r="I2623" s="5" t="s">
        <v>3569</v>
      </c>
      <c r="J2623" s="5" t="s">
        <v>10643</v>
      </c>
      <c r="K2623" s="5" t="s">
        <v>22972</v>
      </c>
      <c r="L2623" s="5" t="s">
        <v>24579</v>
      </c>
      <c r="M2623" s="5">
        <v>26802676</v>
      </c>
      <c r="N2623" s="5">
        <v>26601570</v>
      </c>
      <c r="O2623" s="6">
        <v>46049.586817129632</v>
      </c>
      <c r="P2623" s="4" t="s">
        <v>7288</v>
      </c>
      <c r="Q2623" s="5" t="s">
        <v>10464</v>
      </c>
      <c r="R2623" s="5">
        <v>1018456392</v>
      </c>
      <c r="S2623" s="5" t="s">
        <v>10644</v>
      </c>
      <c r="T2623" s="4">
        <v>40700000</v>
      </c>
      <c r="U2623" s="4">
        <v>0</v>
      </c>
      <c r="V2623" s="4">
        <v>40700000</v>
      </c>
      <c r="W2623" s="4">
        <v>3453333</v>
      </c>
      <c r="X2623" s="4">
        <v>37246667</v>
      </c>
      <c r="Y2623" s="4">
        <v>37246667</v>
      </c>
    </row>
    <row r="2624" spans="1:25" x14ac:dyDescent="0.2">
      <c r="A2624" s="5" t="s">
        <v>3816</v>
      </c>
      <c r="B2624" s="5" t="s">
        <v>3512</v>
      </c>
      <c r="C2624" s="5" t="s">
        <v>893</v>
      </c>
      <c r="D2624" s="5">
        <v>546</v>
      </c>
      <c r="E2624" s="5" t="s">
        <v>5591</v>
      </c>
      <c r="F2624" s="5">
        <v>10</v>
      </c>
      <c r="G2624" s="5" t="s">
        <v>32</v>
      </c>
      <c r="H2624" s="5">
        <v>27400</v>
      </c>
      <c r="I2624" s="5" t="s">
        <v>3569</v>
      </c>
      <c r="J2624" s="5" t="s">
        <v>10651</v>
      </c>
      <c r="K2624" s="5" t="s">
        <v>22972</v>
      </c>
      <c r="L2624" s="5" t="s">
        <v>24583</v>
      </c>
      <c r="M2624" s="5">
        <v>26802732</v>
      </c>
      <c r="N2624" s="5">
        <v>26601570</v>
      </c>
      <c r="O2624" s="6">
        <v>46049.838275462964</v>
      </c>
      <c r="P2624" s="4" t="s">
        <v>1474</v>
      </c>
      <c r="Q2624" s="5" t="s">
        <v>10464</v>
      </c>
      <c r="R2624" s="5">
        <v>1056930862</v>
      </c>
      <c r="S2624" s="5" t="s">
        <v>10652</v>
      </c>
      <c r="T2624" s="4">
        <v>7900000</v>
      </c>
      <c r="U2624" s="4">
        <v>0</v>
      </c>
      <c r="V2624" s="4">
        <v>7900000</v>
      </c>
      <c r="W2624" s="4">
        <v>746667</v>
      </c>
      <c r="X2624" s="4">
        <v>7153333</v>
      </c>
      <c r="Y2624" s="4">
        <v>7153333</v>
      </c>
    </row>
    <row r="2625" spans="1:25" x14ac:dyDescent="0.2">
      <c r="A2625" s="5" t="s">
        <v>3816</v>
      </c>
      <c r="B2625" s="5" t="s">
        <v>3512</v>
      </c>
      <c r="C2625" s="5" t="s">
        <v>893</v>
      </c>
      <c r="D2625" s="5">
        <v>546</v>
      </c>
      <c r="E2625" s="5" t="s">
        <v>5591</v>
      </c>
      <c r="F2625" s="5">
        <v>10</v>
      </c>
      <c r="G2625" s="5" t="s">
        <v>32</v>
      </c>
      <c r="H2625" s="5">
        <v>27400</v>
      </c>
      <c r="I2625" s="5" t="s">
        <v>3569</v>
      </c>
      <c r="J2625" s="5" t="s">
        <v>10728</v>
      </c>
      <c r="K2625" s="5" t="s">
        <v>22972</v>
      </c>
      <c r="L2625" s="5" t="s">
        <v>24610</v>
      </c>
      <c r="M2625" s="5">
        <v>26802895</v>
      </c>
      <c r="N2625" s="5">
        <v>26601570</v>
      </c>
      <c r="O2625" s="6">
        <v>46050.911273148151</v>
      </c>
      <c r="P2625" s="4" t="s">
        <v>4505</v>
      </c>
      <c r="Q2625" s="5" t="s">
        <v>10551</v>
      </c>
      <c r="R2625" s="5">
        <v>35429035</v>
      </c>
      <c r="S2625" s="5" t="s">
        <v>10729</v>
      </c>
      <c r="T2625" s="4">
        <v>25308000</v>
      </c>
      <c r="U2625" s="4">
        <v>0</v>
      </c>
      <c r="V2625" s="4">
        <v>25308000</v>
      </c>
      <c r="W2625" s="4">
        <v>2861333</v>
      </c>
      <c r="X2625" s="4">
        <v>22446667</v>
      </c>
      <c r="Y2625" s="4">
        <v>22446667</v>
      </c>
    </row>
    <row r="2626" spans="1:25" x14ac:dyDescent="0.2">
      <c r="A2626" s="5" t="s">
        <v>3816</v>
      </c>
      <c r="B2626" s="5" t="s">
        <v>3512</v>
      </c>
      <c r="C2626" s="5" t="s">
        <v>893</v>
      </c>
      <c r="D2626" s="5">
        <v>546</v>
      </c>
      <c r="E2626" s="5" t="s">
        <v>5591</v>
      </c>
      <c r="F2626" s="5">
        <v>10</v>
      </c>
      <c r="G2626" s="5" t="s">
        <v>32</v>
      </c>
      <c r="H2626" s="5">
        <v>27400</v>
      </c>
      <c r="I2626" s="5" t="s">
        <v>3569</v>
      </c>
      <c r="J2626" s="5" t="s">
        <v>10809</v>
      </c>
      <c r="K2626" s="5" t="s">
        <v>22972</v>
      </c>
      <c r="L2626" s="5" t="s">
        <v>24640</v>
      </c>
      <c r="M2626" s="5">
        <v>26803146</v>
      </c>
      <c r="N2626" s="5">
        <v>26601570</v>
      </c>
      <c r="O2626" s="6">
        <v>46052.919942129629</v>
      </c>
      <c r="P2626" s="4" t="s">
        <v>10798</v>
      </c>
      <c r="Q2626" s="5" t="s">
        <v>10464</v>
      </c>
      <c r="R2626" s="5">
        <v>1073255123</v>
      </c>
      <c r="S2626" s="5" t="s">
        <v>10810</v>
      </c>
      <c r="T2626" s="4">
        <v>5000000</v>
      </c>
      <c r="U2626" s="4">
        <v>0</v>
      </c>
      <c r="V2626" s="4">
        <v>5000000</v>
      </c>
      <c r="W2626" s="4">
        <v>5000000</v>
      </c>
      <c r="X2626" s="4">
        <v>0</v>
      </c>
      <c r="Y2626" s="4">
        <v>0</v>
      </c>
    </row>
    <row r="2627" spans="1:25" x14ac:dyDescent="0.2">
      <c r="A2627" s="5" t="s">
        <v>3816</v>
      </c>
      <c r="B2627" s="5" t="s">
        <v>3512</v>
      </c>
      <c r="C2627" s="5" t="s">
        <v>893</v>
      </c>
      <c r="D2627" s="5">
        <v>546</v>
      </c>
      <c r="E2627" s="5" t="s">
        <v>5591</v>
      </c>
      <c r="F2627" s="5">
        <v>10</v>
      </c>
      <c r="G2627" s="5" t="s">
        <v>32</v>
      </c>
      <c r="H2627" s="5">
        <v>27400</v>
      </c>
      <c r="I2627" s="5" t="s">
        <v>3569</v>
      </c>
      <c r="J2627" s="5" t="s">
        <v>17977</v>
      </c>
      <c r="K2627" s="5" t="s">
        <v>76</v>
      </c>
      <c r="L2627" s="5" t="s">
        <v>1149</v>
      </c>
      <c r="M2627" s="5">
        <v>26803809</v>
      </c>
      <c r="N2627" s="5">
        <v>26601858</v>
      </c>
      <c r="O2627" s="6">
        <v>46192.440972222219</v>
      </c>
      <c r="P2627" s="4" t="s">
        <v>222</v>
      </c>
      <c r="Q2627" s="5" t="s">
        <v>17978</v>
      </c>
      <c r="R2627" s="5">
        <v>860006848</v>
      </c>
      <c r="S2627" s="5" t="s">
        <v>1152</v>
      </c>
      <c r="T2627" s="4">
        <v>558917991</v>
      </c>
      <c r="U2627" s="4">
        <v>0</v>
      </c>
      <c r="V2627" s="4">
        <v>558917991</v>
      </c>
      <c r="W2627" s="4">
        <v>558917991</v>
      </c>
      <c r="X2627" s="4">
        <v>0</v>
      </c>
    </row>
    <row r="2628" spans="1:25" x14ac:dyDescent="0.2">
      <c r="A2628" s="5" t="s">
        <v>3816</v>
      </c>
      <c r="B2628" s="5" t="s">
        <v>3512</v>
      </c>
      <c r="C2628" s="5" t="s">
        <v>893</v>
      </c>
      <c r="D2628" s="5">
        <v>546</v>
      </c>
      <c r="E2628" s="5" t="s">
        <v>5591</v>
      </c>
      <c r="F2628" s="5">
        <v>10</v>
      </c>
      <c r="G2628" s="5" t="s">
        <v>32</v>
      </c>
      <c r="H2628" s="5">
        <v>27400</v>
      </c>
      <c r="I2628" s="5" t="s">
        <v>3569</v>
      </c>
      <c r="J2628" s="5" t="s">
        <v>20320</v>
      </c>
      <c r="K2628" s="5" t="s">
        <v>22972</v>
      </c>
      <c r="L2628" s="5" t="s">
        <v>24691</v>
      </c>
      <c r="M2628" s="5">
        <v>26804830</v>
      </c>
      <c r="N2628" s="5">
        <v>26601952</v>
      </c>
      <c r="O2628" s="6">
        <v>46221.569328703707</v>
      </c>
      <c r="P2628" s="4" t="s">
        <v>81</v>
      </c>
      <c r="Q2628" s="5" t="s">
        <v>10464</v>
      </c>
      <c r="R2628" s="5">
        <v>1110542262</v>
      </c>
      <c r="S2628" s="5" t="s">
        <v>10554</v>
      </c>
      <c r="T2628" s="4">
        <v>24200000</v>
      </c>
      <c r="U2628" s="4">
        <v>0</v>
      </c>
      <c r="V2628" s="4">
        <v>24200000</v>
      </c>
      <c r="W2628" s="4">
        <v>11550000</v>
      </c>
      <c r="X2628" s="4">
        <v>12650000</v>
      </c>
      <c r="Y2628" s="4">
        <v>12650000</v>
      </c>
    </row>
    <row r="2629" spans="1:25" x14ac:dyDescent="0.2">
      <c r="A2629" s="5" t="s">
        <v>3816</v>
      </c>
      <c r="B2629" s="5" t="s">
        <v>3512</v>
      </c>
      <c r="C2629" s="5" t="s">
        <v>893</v>
      </c>
      <c r="D2629" s="5">
        <v>546</v>
      </c>
      <c r="E2629" s="5" t="s">
        <v>5591</v>
      </c>
      <c r="F2629" s="5">
        <v>10</v>
      </c>
      <c r="G2629" s="5" t="s">
        <v>32</v>
      </c>
      <c r="H2629" s="5">
        <v>27400</v>
      </c>
      <c r="I2629" s="5" t="s">
        <v>3569</v>
      </c>
      <c r="J2629" s="5" t="s">
        <v>20321</v>
      </c>
      <c r="K2629" s="5" t="s">
        <v>22972</v>
      </c>
      <c r="L2629" s="5" t="s">
        <v>24698</v>
      </c>
      <c r="M2629" s="5">
        <v>26804999</v>
      </c>
      <c r="N2629" s="5">
        <v>26601952</v>
      </c>
      <c r="O2629" s="6">
        <v>46226.411296296297</v>
      </c>
      <c r="P2629" s="4" t="s">
        <v>81</v>
      </c>
      <c r="Q2629" s="5" t="s">
        <v>10464</v>
      </c>
      <c r="R2629" s="5">
        <v>20977106</v>
      </c>
      <c r="S2629" s="5" t="s">
        <v>588</v>
      </c>
      <c r="T2629" s="4">
        <v>30000000</v>
      </c>
      <c r="U2629" s="4">
        <v>0</v>
      </c>
      <c r="V2629" s="4">
        <v>30000000</v>
      </c>
      <c r="W2629" s="4">
        <v>23200000</v>
      </c>
      <c r="X2629" s="4">
        <v>6800000</v>
      </c>
      <c r="Y2629" s="4">
        <v>6800000</v>
      </c>
    </row>
    <row r="2630" spans="1:25" x14ac:dyDescent="0.2">
      <c r="A2630" s="5" t="s">
        <v>3816</v>
      </c>
      <c r="B2630" s="5" t="s">
        <v>3512</v>
      </c>
      <c r="C2630" s="5" t="s">
        <v>893</v>
      </c>
      <c r="D2630" s="5">
        <v>546</v>
      </c>
      <c r="E2630" s="5" t="s">
        <v>5591</v>
      </c>
      <c r="F2630" s="5">
        <v>10</v>
      </c>
      <c r="G2630" s="5" t="s">
        <v>32</v>
      </c>
      <c r="H2630" s="5">
        <v>27400</v>
      </c>
      <c r="I2630" s="5" t="s">
        <v>3569</v>
      </c>
      <c r="J2630" s="5" t="s">
        <v>20322</v>
      </c>
      <c r="K2630" s="5" t="s">
        <v>22972</v>
      </c>
      <c r="L2630" s="5" t="s">
        <v>24707</v>
      </c>
      <c r="M2630" s="5">
        <v>26805087</v>
      </c>
      <c r="N2630" s="5">
        <v>26601952</v>
      </c>
      <c r="O2630" s="6">
        <v>46226.797372685185</v>
      </c>
      <c r="P2630" s="4" t="s">
        <v>81</v>
      </c>
      <c r="Q2630" s="5" t="s">
        <v>20323</v>
      </c>
      <c r="R2630" s="5">
        <v>79788161</v>
      </c>
      <c r="S2630" s="5" t="s">
        <v>20324</v>
      </c>
      <c r="T2630" s="4">
        <v>75000000</v>
      </c>
      <c r="U2630" s="4">
        <v>0</v>
      </c>
      <c r="V2630" s="4">
        <v>75000000</v>
      </c>
      <c r="W2630" s="4">
        <v>43000000</v>
      </c>
      <c r="X2630" s="4">
        <v>32000000</v>
      </c>
      <c r="Y2630" s="4">
        <v>32000000</v>
      </c>
    </row>
    <row r="2631" spans="1:25" x14ac:dyDescent="0.2">
      <c r="A2631" s="5" t="s">
        <v>3816</v>
      </c>
      <c r="B2631" s="5" t="s">
        <v>3512</v>
      </c>
      <c r="C2631" s="5" t="s">
        <v>893</v>
      </c>
      <c r="D2631" s="5">
        <v>546</v>
      </c>
      <c r="E2631" s="5" t="s">
        <v>5591</v>
      </c>
      <c r="F2631" s="5">
        <v>10</v>
      </c>
      <c r="G2631" s="5" t="s">
        <v>32</v>
      </c>
      <c r="H2631" s="5">
        <v>27400</v>
      </c>
      <c r="I2631" s="5" t="s">
        <v>3569</v>
      </c>
      <c r="J2631" s="5" t="s">
        <v>20325</v>
      </c>
      <c r="K2631" s="5" t="s">
        <v>22972</v>
      </c>
      <c r="L2631" s="5" t="s">
        <v>24711</v>
      </c>
      <c r="M2631" s="5">
        <v>26805201</v>
      </c>
      <c r="N2631" s="5">
        <v>26601952</v>
      </c>
      <c r="O2631" s="6">
        <v>46227.639444444445</v>
      </c>
      <c r="P2631" s="4" t="s">
        <v>81</v>
      </c>
      <c r="Q2631" s="5" t="s">
        <v>10464</v>
      </c>
      <c r="R2631" s="5">
        <v>1073324602</v>
      </c>
      <c r="S2631" s="5" t="s">
        <v>2188</v>
      </c>
      <c r="T2631" s="4">
        <v>25000000</v>
      </c>
      <c r="U2631" s="4">
        <v>0</v>
      </c>
      <c r="V2631" s="4">
        <v>25000000</v>
      </c>
      <c r="W2631" s="4">
        <v>15333333</v>
      </c>
      <c r="X2631" s="4">
        <v>9666667</v>
      </c>
      <c r="Y2631" s="4">
        <v>4666667</v>
      </c>
    </row>
    <row r="2632" spans="1:25" x14ac:dyDescent="0.2">
      <c r="A2632" s="5" t="s">
        <v>3816</v>
      </c>
      <c r="B2632" s="5" t="s">
        <v>3512</v>
      </c>
      <c r="C2632" s="5" t="s">
        <v>893</v>
      </c>
      <c r="D2632" s="5">
        <v>546</v>
      </c>
      <c r="E2632" s="5" t="s">
        <v>5591</v>
      </c>
      <c r="F2632" s="5">
        <v>10</v>
      </c>
      <c r="G2632" s="5" t="s">
        <v>32</v>
      </c>
      <c r="H2632" s="5">
        <v>27400</v>
      </c>
      <c r="I2632" s="5" t="s">
        <v>3569</v>
      </c>
      <c r="J2632" s="5" t="s">
        <v>20326</v>
      </c>
      <c r="K2632" s="5" t="s">
        <v>22972</v>
      </c>
      <c r="L2632" s="5" t="s">
        <v>24712</v>
      </c>
      <c r="M2632" s="5">
        <v>26805208</v>
      </c>
      <c r="N2632" s="5">
        <v>26601952</v>
      </c>
      <c r="O2632" s="6">
        <v>46227.956134259257</v>
      </c>
      <c r="P2632" s="4" t="s">
        <v>81</v>
      </c>
      <c r="Q2632" s="5" t="s">
        <v>10464</v>
      </c>
      <c r="R2632" s="5">
        <v>1000178627</v>
      </c>
      <c r="S2632" s="5" t="s">
        <v>10552</v>
      </c>
      <c r="T2632" s="4">
        <v>22200000</v>
      </c>
      <c r="U2632" s="4">
        <v>0</v>
      </c>
      <c r="V2632" s="4">
        <v>22200000</v>
      </c>
      <c r="W2632" s="4">
        <v>11490000</v>
      </c>
      <c r="X2632" s="4">
        <v>10710000</v>
      </c>
      <c r="Y2632" s="4">
        <v>5610000</v>
      </c>
    </row>
    <row r="2633" spans="1:25" x14ac:dyDescent="0.2">
      <c r="A2633" s="5" t="s">
        <v>3816</v>
      </c>
      <c r="B2633" s="5" t="s">
        <v>3512</v>
      </c>
      <c r="C2633" s="5" t="s">
        <v>893</v>
      </c>
      <c r="D2633" s="5">
        <v>546</v>
      </c>
      <c r="E2633" s="5" t="s">
        <v>5591</v>
      </c>
      <c r="F2633" s="5">
        <v>10</v>
      </c>
      <c r="G2633" s="5" t="s">
        <v>32</v>
      </c>
      <c r="H2633" s="5">
        <v>27400</v>
      </c>
      <c r="I2633" s="5" t="s">
        <v>3569</v>
      </c>
      <c r="J2633" s="5" t="s">
        <v>20327</v>
      </c>
      <c r="K2633" s="5" t="s">
        <v>22972</v>
      </c>
      <c r="L2633" s="5" t="s">
        <v>24718</v>
      </c>
      <c r="M2633" s="5">
        <v>26805316</v>
      </c>
      <c r="N2633" s="5">
        <v>26601952</v>
      </c>
      <c r="O2633" s="6">
        <v>46231.373935185184</v>
      </c>
      <c r="P2633" s="4" t="s">
        <v>81</v>
      </c>
      <c r="Q2633" s="5" t="s">
        <v>10464</v>
      </c>
      <c r="R2633" s="5">
        <v>1072750186</v>
      </c>
      <c r="S2633" s="5" t="s">
        <v>2287</v>
      </c>
      <c r="T2633" s="4">
        <v>33700000</v>
      </c>
      <c r="U2633" s="4">
        <v>0</v>
      </c>
      <c r="V2633" s="4">
        <v>33700000</v>
      </c>
      <c r="W2633" s="4">
        <v>18653333</v>
      </c>
      <c r="X2633" s="4">
        <v>15046667</v>
      </c>
      <c r="Y2633" s="4">
        <v>7646667</v>
      </c>
    </row>
    <row r="2634" spans="1:25" x14ac:dyDescent="0.2">
      <c r="A2634" s="5" t="s">
        <v>3816</v>
      </c>
      <c r="B2634" s="5" t="s">
        <v>3512</v>
      </c>
      <c r="C2634" s="5" t="s">
        <v>893</v>
      </c>
      <c r="D2634" s="5">
        <v>546</v>
      </c>
      <c r="E2634" s="5" t="s">
        <v>5591</v>
      </c>
      <c r="F2634" s="5">
        <v>10</v>
      </c>
      <c r="G2634" s="5" t="s">
        <v>32</v>
      </c>
      <c r="H2634" s="5">
        <v>27400</v>
      </c>
      <c r="I2634" s="5" t="s">
        <v>3569</v>
      </c>
      <c r="J2634" s="5" t="s">
        <v>20328</v>
      </c>
      <c r="K2634" s="5" t="s">
        <v>22972</v>
      </c>
      <c r="L2634" s="5" t="s">
        <v>24721</v>
      </c>
      <c r="M2634" s="5">
        <v>26805330</v>
      </c>
      <c r="N2634" s="5">
        <v>26601952</v>
      </c>
      <c r="O2634" s="6">
        <v>46231.413831018515</v>
      </c>
      <c r="P2634" s="4" t="s">
        <v>81</v>
      </c>
      <c r="Q2634" s="5" t="s">
        <v>10464</v>
      </c>
      <c r="R2634" s="5">
        <v>1022422331</v>
      </c>
      <c r="S2634" s="5" t="s">
        <v>2313</v>
      </c>
      <c r="T2634" s="4">
        <v>24000000</v>
      </c>
      <c r="U2634" s="4">
        <v>0</v>
      </c>
      <c r="V2634" s="4">
        <v>24000000</v>
      </c>
      <c r="W2634" s="4">
        <v>14240000</v>
      </c>
      <c r="X2634" s="4">
        <v>9760000</v>
      </c>
      <c r="Y2634" s="4">
        <v>4960000</v>
      </c>
    </row>
    <row r="2635" spans="1:25" x14ac:dyDescent="0.2">
      <c r="A2635" s="5" t="s">
        <v>3816</v>
      </c>
      <c r="B2635" s="5" t="s">
        <v>3512</v>
      </c>
      <c r="C2635" s="5" t="s">
        <v>893</v>
      </c>
      <c r="D2635" s="5">
        <v>546</v>
      </c>
      <c r="E2635" s="5" t="s">
        <v>5591</v>
      </c>
      <c r="F2635" s="5">
        <v>10</v>
      </c>
      <c r="G2635" s="5" t="s">
        <v>32</v>
      </c>
      <c r="H2635" s="5">
        <v>27400</v>
      </c>
      <c r="I2635" s="5" t="s">
        <v>3569</v>
      </c>
      <c r="J2635" s="5" t="s">
        <v>20329</v>
      </c>
      <c r="K2635" s="5" t="s">
        <v>22972</v>
      </c>
      <c r="L2635" s="5" t="s">
        <v>24722</v>
      </c>
      <c r="M2635" s="5">
        <v>26805334</v>
      </c>
      <c r="N2635" s="5">
        <v>26601952</v>
      </c>
      <c r="O2635" s="6">
        <v>46231.421597222223</v>
      </c>
      <c r="P2635" s="4" t="s">
        <v>81</v>
      </c>
      <c r="Q2635" s="5" t="s">
        <v>10464</v>
      </c>
      <c r="R2635" s="5">
        <v>1070013173</v>
      </c>
      <c r="S2635" s="5" t="s">
        <v>10513</v>
      </c>
      <c r="T2635" s="4">
        <v>38000000</v>
      </c>
      <c r="U2635" s="4">
        <v>0</v>
      </c>
      <c r="V2635" s="4">
        <v>38000000</v>
      </c>
      <c r="W2635" s="4">
        <v>23306667</v>
      </c>
      <c r="X2635" s="4">
        <v>14693333</v>
      </c>
      <c r="Y2635" s="4">
        <v>14693333</v>
      </c>
    </row>
    <row r="2636" spans="1:25" x14ac:dyDescent="0.2">
      <c r="A2636" s="5" t="s">
        <v>3816</v>
      </c>
      <c r="B2636" s="5" t="s">
        <v>3512</v>
      </c>
      <c r="C2636" s="5" t="s">
        <v>893</v>
      </c>
      <c r="D2636" s="5">
        <v>546</v>
      </c>
      <c r="E2636" s="5" t="s">
        <v>5591</v>
      </c>
      <c r="F2636" s="5">
        <v>10</v>
      </c>
      <c r="G2636" s="5" t="s">
        <v>32</v>
      </c>
      <c r="H2636" s="5">
        <v>27400</v>
      </c>
      <c r="I2636" s="5" t="s">
        <v>3569</v>
      </c>
      <c r="J2636" s="5" t="s">
        <v>20330</v>
      </c>
      <c r="K2636" s="5" t="s">
        <v>22972</v>
      </c>
      <c r="L2636" s="5" t="s">
        <v>24729</v>
      </c>
      <c r="M2636" s="5">
        <v>26805458</v>
      </c>
      <c r="N2636" s="5">
        <v>26601952</v>
      </c>
      <c r="O2636" s="6">
        <v>46232.737291666665</v>
      </c>
      <c r="P2636" s="4" t="s">
        <v>81</v>
      </c>
      <c r="Q2636" s="5" t="s">
        <v>10464</v>
      </c>
      <c r="R2636" s="5">
        <v>52482707</v>
      </c>
      <c r="S2636" s="5" t="s">
        <v>2172</v>
      </c>
      <c r="T2636" s="4">
        <v>36700000</v>
      </c>
      <c r="U2636" s="4">
        <v>0</v>
      </c>
      <c r="V2636" s="4">
        <v>36700000</v>
      </c>
      <c r="W2636" s="4">
        <v>21233333</v>
      </c>
      <c r="X2636" s="4">
        <v>15466667</v>
      </c>
      <c r="Y2636" s="4">
        <v>15466667</v>
      </c>
    </row>
    <row r="2637" spans="1:25" x14ac:dyDescent="0.2">
      <c r="A2637" s="5" t="s">
        <v>3816</v>
      </c>
      <c r="B2637" s="5" t="s">
        <v>3512</v>
      </c>
      <c r="C2637" s="5" t="s">
        <v>893</v>
      </c>
      <c r="D2637" s="5">
        <v>546</v>
      </c>
      <c r="E2637" s="5" t="s">
        <v>5591</v>
      </c>
      <c r="F2637" s="5">
        <v>10</v>
      </c>
      <c r="G2637" s="5" t="s">
        <v>32</v>
      </c>
      <c r="H2637" s="5">
        <v>27400</v>
      </c>
      <c r="I2637" s="5" t="s">
        <v>3569</v>
      </c>
      <c r="J2637" s="5" t="s">
        <v>20331</v>
      </c>
      <c r="K2637" s="5" t="s">
        <v>22972</v>
      </c>
      <c r="L2637" s="5" t="s">
        <v>24731</v>
      </c>
      <c r="M2637" s="5">
        <v>26805503</v>
      </c>
      <c r="N2637" s="5">
        <v>26601952</v>
      </c>
      <c r="O2637" s="6">
        <v>46233.471608796295</v>
      </c>
      <c r="P2637" s="4" t="s">
        <v>81</v>
      </c>
      <c r="Q2637" s="5" t="s">
        <v>10464</v>
      </c>
      <c r="R2637" s="5">
        <v>1019109397</v>
      </c>
      <c r="S2637" s="5" t="s">
        <v>2318</v>
      </c>
      <c r="T2637" s="4">
        <v>24200000</v>
      </c>
      <c r="U2637" s="4">
        <v>0</v>
      </c>
      <c r="V2637" s="4">
        <v>24200000</v>
      </c>
      <c r="W2637" s="4">
        <v>13750000</v>
      </c>
      <c r="X2637" s="4">
        <v>10450000</v>
      </c>
      <c r="Y2637" s="4">
        <v>10450000</v>
      </c>
    </row>
    <row r="2638" spans="1:25" x14ac:dyDescent="0.2">
      <c r="A2638" s="5" t="s">
        <v>3816</v>
      </c>
      <c r="B2638" s="5" t="s">
        <v>3512</v>
      </c>
      <c r="C2638" s="5" t="s">
        <v>893</v>
      </c>
      <c r="D2638" s="5">
        <v>546</v>
      </c>
      <c r="E2638" s="5" t="s">
        <v>5591</v>
      </c>
      <c r="F2638" s="5">
        <v>10</v>
      </c>
      <c r="G2638" s="5" t="s">
        <v>32</v>
      </c>
      <c r="H2638" s="5">
        <v>27400</v>
      </c>
      <c r="I2638" s="5" t="s">
        <v>3569</v>
      </c>
      <c r="J2638" s="5" t="s">
        <v>20332</v>
      </c>
      <c r="K2638" s="5" t="s">
        <v>22972</v>
      </c>
      <c r="L2638" s="5" t="s">
        <v>24733</v>
      </c>
      <c r="M2638" s="5">
        <v>26805607</v>
      </c>
      <c r="N2638" s="5">
        <v>26601952</v>
      </c>
      <c r="O2638" s="6">
        <v>46234.492407407408</v>
      </c>
      <c r="P2638" s="4" t="s">
        <v>81</v>
      </c>
      <c r="Q2638" s="5" t="s">
        <v>20333</v>
      </c>
      <c r="R2638" s="5">
        <v>1030608840</v>
      </c>
      <c r="S2638" s="5" t="s">
        <v>306</v>
      </c>
      <c r="T2638" s="4">
        <v>17480000</v>
      </c>
      <c r="U2638" s="4">
        <v>0</v>
      </c>
      <c r="V2638" s="4">
        <v>17480000</v>
      </c>
      <c r="W2638" s="4">
        <v>9445067</v>
      </c>
      <c r="X2638" s="4">
        <v>8034933</v>
      </c>
      <c r="Y2638" s="4">
        <v>8034933</v>
      </c>
    </row>
    <row r="2639" spans="1:25" x14ac:dyDescent="0.2">
      <c r="A2639" s="5" t="s">
        <v>3816</v>
      </c>
      <c r="B2639" s="5" t="s">
        <v>3512</v>
      </c>
      <c r="C2639" s="5" t="s">
        <v>893</v>
      </c>
      <c r="D2639" s="5">
        <v>546</v>
      </c>
      <c r="E2639" s="5" t="s">
        <v>5591</v>
      </c>
      <c r="F2639" s="5">
        <v>10</v>
      </c>
      <c r="G2639" s="5" t="s">
        <v>32</v>
      </c>
      <c r="H2639" s="5">
        <v>27400</v>
      </c>
      <c r="I2639" s="5" t="s">
        <v>3569</v>
      </c>
      <c r="J2639" s="5" t="s">
        <v>20334</v>
      </c>
      <c r="K2639" s="5" t="s">
        <v>22972</v>
      </c>
      <c r="L2639" s="5" t="s">
        <v>24734</v>
      </c>
      <c r="M2639" s="5">
        <v>26805619</v>
      </c>
      <c r="N2639" s="5">
        <v>26601952</v>
      </c>
      <c r="O2639" s="6">
        <v>46234.542523148149</v>
      </c>
      <c r="P2639" s="4" t="s">
        <v>81</v>
      </c>
      <c r="Q2639" s="5" t="s">
        <v>20335</v>
      </c>
      <c r="R2639" s="5">
        <v>20398497</v>
      </c>
      <c r="S2639" s="5" t="s">
        <v>10613</v>
      </c>
      <c r="T2639" s="4">
        <v>36700000</v>
      </c>
      <c r="U2639" s="4">
        <v>0</v>
      </c>
      <c r="V2639" s="4">
        <v>36700000</v>
      </c>
      <c r="W2639" s="4">
        <v>21500000</v>
      </c>
      <c r="X2639" s="4">
        <v>15200000</v>
      </c>
      <c r="Y2639" s="4">
        <v>7200000</v>
      </c>
    </row>
    <row r="2640" spans="1:25" x14ac:dyDescent="0.2">
      <c r="A2640" s="5" t="s">
        <v>3816</v>
      </c>
      <c r="B2640" s="5" t="s">
        <v>3512</v>
      </c>
      <c r="C2640" s="5" t="s">
        <v>893</v>
      </c>
      <c r="D2640" s="5">
        <v>546</v>
      </c>
      <c r="E2640" s="5" t="s">
        <v>5591</v>
      </c>
      <c r="F2640" s="5">
        <v>10</v>
      </c>
      <c r="G2640" s="5" t="s">
        <v>32</v>
      </c>
      <c r="H2640" s="5">
        <v>27400</v>
      </c>
      <c r="I2640" s="5" t="s">
        <v>3569</v>
      </c>
      <c r="J2640" s="5" t="s">
        <v>20336</v>
      </c>
      <c r="K2640" s="5" t="s">
        <v>22972</v>
      </c>
      <c r="L2640" s="5" t="s">
        <v>24735</v>
      </c>
      <c r="M2640" s="5">
        <v>26805649</v>
      </c>
      <c r="N2640" s="5">
        <v>26601952</v>
      </c>
      <c r="O2640" s="6">
        <v>46234.656168981484</v>
      </c>
      <c r="P2640" s="4" t="s">
        <v>81</v>
      </c>
      <c r="Q2640" s="5" t="s">
        <v>20337</v>
      </c>
      <c r="R2640" s="5">
        <v>1024462637</v>
      </c>
      <c r="S2640" s="5" t="s">
        <v>10528</v>
      </c>
      <c r="T2640" s="4">
        <v>37000000</v>
      </c>
      <c r="U2640" s="4">
        <v>0</v>
      </c>
      <c r="V2640" s="4">
        <v>37000000</v>
      </c>
      <c r="W2640" s="4">
        <v>22693333</v>
      </c>
      <c r="X2640" s="4">
        <v>14306667</v>
      </c>
      <c r="Y2640" s="4">
        <v>14306667</v>
      </c>
    </row>
    <row r="2641" spans="1:25" x14ac:dyDescent="0.2">
      <c r="A2641" s="5" t="s">
        <v>3816</v>
      </c>
      <c r="B2641" s="5" t="s">
        <v>3512</v>
      </c>
      <c r="C2641" s="5" t="s">
        <v>893</v>
      </c>
      <c r="D2641" s="5">
        <v>546</v>
      </c>
      <c r="E2641" s="5" t="s">
        <v>5591</v>
      </c>
      <c r="F2641" s="5">
        <v>10</v>
      </c>
      <c r="G2641" s="5" t="s">
        <v>32</v>
      </c>
      <c r="H2641" s="5">
        <v>27400</v>
      </c>
      <c r="I2641" s="5" t="s">
        <v>3569</v>
      </c>
      <c r="J2641" s="5" t="s">
        <v>21823</v>
      </c>
      <c r="K2641" s="5" t="s">
        <v>22972</v>
      </c>
      <c r="L2641" s="5" t="s">
        <v>24741</v>
      </c>
      <c r="M2641" s="5">
        <v>26805751</v>
      </c>
      <c r="N2641" s="5">
        <v>26601952</v>
      </c>
      <c r="O2641" s="6">
        <v>46238.625092592592</v>
      </c>
      <c r="P2641" s="4" t="s">
        <v>8589</v>
      </c>
      <c r="Q2641" s="5" t="s">
        <v>10464</v>
      </c>
      <c r="R2641" s="5">
        <v>1030568108</v>
      </c>
      <c r="S2641" s="5" t="s">
        <v>2162</v>
      </c>
      <c r="T2641" s="4">
        <v>26700000</v>
      </c>
      <c r="U2641" s="4">
        <v>0</v>
      </c>
      <c r="V2641" s="4">
        <v>26700000</v>
      </c>
      <c r="W2641" s="4">
        <v>19000000</v>
      </c>
      <c r="X2641" s="4">
        <v>7700000</v>
      </c>
      <c r="Y2641" s="4">
        <v>7700000</v>
      </c>
    </row>
    <row r="2642" spans="1:25" x14ac:dyDescent="0.2">
      <c r="A2642" s="5" t="s">
        <v>3816</v>
      </c>
      <c r="B2642" s="5" t="s">
        <v>3512</v>
      </c>
      <c r="C2642" s="5" t="s">
        <v>893</v>
      </c>
      <c r="D2642" s="5">
        <v>546</v>
      </c>
      <c r="E2642" s="5" t="s">
        <v>5591</v>
      </c>
      <c r="F2642" s="5">
        <v>10</v>
      </c>
      <c r="G2642" s="5" t="s">
        <v>32</v>
      </c>
      <c r="H2642" s="5">
        <v>27400</v>
      </c>
      <c r="I2642" s="5" t="s">
        <v>3569</v>
      </c>
      <c r="J2642" s="5" t="s">
        <v>21824</v>
      </c>
      <c r="K2642" s="5" t="s">
        <v>22972</v>
      </c>
      <c r="L2642" s="5" t="s">
        <v>24742</v>
      </c>
      <c r="M2642" s="5">
        <v>26805754</v>
      </c>
      <c r="N2642" s="5">
        <v>26601952</v>
      </c>
      <c r="O2642" s="6">
        <v>46238.63113425926</v>
      </c>
      <c r="P2642" s="4" t="s">
        <v>222</v>
      </c>
      <c r="Q2642" s="5" t="s">
        <v>10464</v>
      </c>
      <c r="R2642" s="5">
        <v>1018456392</v>
      </c>
      <c r="S2642" s="5" t="s">
        <v>10644</v>
      </c>
      <c r="T2642" s="4">
        <v>11500000</v>
      </c>
      <c r="U2642" s="4">
        <v>0</v>
      </c>
      <c r="V2642" s="4">
        <v>11500000</v>
      </c>
      <c r="W2642" s="4">
        <v>6813333</v>
      </c>
      <c r="X2642" s="4">
        <v>4686667</v>
      </c>
    </row>
    <row r="2643" spans="1:25" x14ac:dyDescent="0.2">
      <c r="A2643" s="5" t="s">
        <v>3816</v>
      </c>
      <c r="B2643" s="5" t="s">
        <v>3512</v>
      </c>
      <c r="C2643" s="5" t="s">
        <v>893</v>
      </c>
      <c r="D2643" s="5">
        <v>546</v>
      </c>
      <c r="E2643" s="5" t="s">
        <v>5591</v>
      </c>
      <c r="F2643" s="5">
        <v>10</v>
      </c>
      <c r="G2643" s="5" t="s">
        <v>32</v>
      </c>
      <c r="H2643" s="5">
        <v>27400</v>
      </c>
      <c r="I2643" s="5" t="s">
        <v>3569</v>
      </c>
      <c r="J2643" s="5" t="s">
        <v>21825</v>
      </c>
      <c r="K2643" s="5" t="s">
        <v>22972</v>
      </c>
      <c r="L2643" s="5" t="s">
        <v>24744</v>
      </c>
      <c r="M2643" s="5">
        <v>26805809</v>
      </c>
      <c r="N2643" s="5">
        <v>26601952</v>
      </c>
      <c r="O2643" s="6">
        <v>46239.328750000001</v>
      </c>
      <c r="P2643" s="4" t="s">
        <v>8589</v>
      </c>
      <c r="Q2643" s="5" t="s">
        <v>20335</v>
      </c>
      <c r="R2643" s="5">
        <v>1074416117</v>
      </c>
      <c r="S2643" s="5" t="s">
        <v>2289</v>
      </c>
      <c r="T2643" s="4">
        <v>33700000</v>
      </c>
      <c r="U2643" s="4">
        <v>0</v>
      </c>
      <c r="V2643" s="4">
        <v>33700000</v>
      </c>
      <c r="W2643" s="4">
        <v>20133333</v>
      </c>
      <c r="X2643" s="4">
        <v>13566667</v>
      </c>
      <c r="Y2643" s="4">
        <v>6166667</v>
      </c>
    </row>
    <row r="2644" spans="1:25" x14ac:dyDescent="0.2">
      <c r="A2644" s="5" t="s">
        <v>3816</v>
      </c>
      <c r="B2644" s="5" t="s">
        <v>3512</v>
      </c>
      <c r="C2644" s="5" t="s">
        <v>893</v>
      </c>
      <c r="D2644" s="5">
        <v>546</v>
      </c>
      <c r="E2644" s="5" t="s">
        <v>5591</v>
      </c>
      <c r="F2644" s="5">
        <v>10</v>
      </c>
      <c r="G2644" s="5" t="s">
        <v>32</v>
      </c>
      <c r="H2644" s="5">
        <v>27400</v>
      </c>
      <c r="I2644" s="5" t="s">
        <v>3569</v>
      </c>
      <c r="J2644" s="5" t="s">
        <v>21826</v>
      </c>
      <c r="K2644" s="5" t="s">
        <v>22972</v>
      </c>
      <c r="L2644" s="5" t="s">
        <v>24748</v>
      </c>
      <c r="M2644" s="5">
        <v>26805913</v>
      </c>
      <c r="N2644" s="5">
        <v>26601952</v>
      </c>
      <c r="O2644" s="6">
        <v>46240.654872685183</v>
      </c>
      <c r="P2644" s="4" t="s">
        <v>21476</v>
      </c>
      <c r="Q2644" s="5" t="s">
        <v>10464</v>
      </c>
      <c r="R2644" s="5">
        <v>1076649361</v>
      </c>
      <c r="S2644" s="5" t="s">
        <v>2174</v>
      </c>
      <c r="T2644" s="4">
        <v>37000000</v>
      </c>
      <c r="U2644" s="4">
        <v>0</v>
      </c>
      <c r="V2644" s="4">
        <v>37000000</v>
      </c>
      <c r="W2644" s="4">
        <v>24666667</v>
      </c>
      <c r="X2644" s="4">
        <v>12333333</v>
      </c>
      <c r="Y2644" s="4">
        <v>12333333</v>
      </c>
    </row>
    <row r="2645" spans="1:25" x14ac:dyDescent="0.2">
      <c r="A2645" s="5" t="s">
        <v>3816</v>
      </c>
      <c r="B2645" s="5" t="s">
        <v>3512</v>
      </c>
      <c r="C2645" s="5" t="s">
        <v>893</v>
      </c>
      <c r="D2645" s="5">
        <v>546</v>
      </c>
      <c r="E2645" s="5" t="s">
        <v>5591</v>
      </c>
      <c r="F2645" s="5">
        <v>10</v>
      </c>
      <c r="G2645" s="5" t="s">
        <v>32</v>
      </c>
      <c r="H2645" s="5">
        <v>27400</v>
      </c>
      <c r="I2645" s="5" t="s">
        <v>3569</v>
      </c>
      <c r="J2645" s="5" t="s">
        <v>21827</v>
      </c>
      <c r="K2645" s="5" t="s">
        <v>75</v>
      </c>
      <c r="L2645" s="5" t="s">
        <v>21828</v>
      </c>
      <c r="M2645" s="5">
        <v>26805930</v>
      </c>
      <c r="N2645" s="5">
        <v>26601952</v>
      </c>
      <c r="O2645" s="6">
        <v>46244.419803240744</v>
      </c>
      <c r="P2645" s="4" t="s">
        <v>7442</v>
      </c>
      <c r="Q2645" s="5" t="s">
        <v>10464</v>
      </c>
      <c r="R2645" s="5">
        <v>1070332535</v>
      </c>
      <c r="S2645" s="5" t="s">
        <v>587</v>
      </c>
      <c r="T2645" s="4">
        <v>27500000</v>
      </c>
      <c r="U2645" s="4">
        <v>27500000</v>
      </c>
      <c r="V2645" s="4">
        <v>0</v>
      </c>
      <c r="W2645" s="4">
        <v>0</v>
      </c>
      <c r="X2645" s="4">
        <v>0</v>
      </c>
    </row>
    <row r="2646" spans="1:25" x14ac:dyDescent="0.2">
      <c r="A2646" s="5" t="s">
        <v>3816</v>
      </c>
      <c r="B2646" s="5" t="s">
        <v>3512</v>
      </c>
      <c r="C2646" s="5" t="s">
        <v>893</v>
      </c>
      <c r="D2646" s="5">
        <v>546</v>
      </c>
      <c r="E2646" s="5" t="s">
        <v>5591</v>
      </c>
      <c r="F2646" s="5">
        <v>10</v>
      </c>
      <c r="G2646" s="5" t="s">
        <v>32</v>
      </c>
      <c r="H2646" s="5">
        <v>27400</v>
      </c>
      <c r="I2646" s="5" t="s">
        <v>3569</v>
      </c>
      <c r="J2646" s="5" t="s">
        <v>21829</v>
      </c>
      <c r="K2646" s="5" t="s">
        <v>22972</v>
      </c>
      <c r="L2646" s="5" t="s">
        <v>24750</v>
      </c>
      <c r="M2646" s="5">
        <v>26805931</v>
      </c>
      <c r="N2646" s="5">
        <v>26601952</v>
      </c>
      <c r="O2646" s="6">
        <v>46244.420810185184</v>
      </c>
      <c r="P2646" s="4" t="s">
        <v>7442</v>
      </c>
      <c r="Q2646" s="5" t="s">
        <v>20335</v>
      </c>
      <c r="R2646" s="5">
        <v>52066260</v>
      </c>
      <c r="S2646" s="5" t="s">
        <v>10768</v>
      </c>
      <c r="T2646" s="4">
        <v>42500000</v>
      </c>
      <c r="U2646" s="4">
        <v>0</v>
      </c>
      <c r="V2646" s="4">
        <v>42500000</v>
      </c>
      <c r="W2646" s="4">
        <v>28616667</v>
      </c>
      <c r="X2646" s="4">
        <v>13883333</v>
      </c>
      <c r="Y2646" s="4">
        <v>13883333</v>
      </c>
    </row>
    <row r="2647" spans="1:25" x14ac:dyDescent="0.2">
      <c r="A2647" s="5" t="s">
        <v>3816</v>
      </c>
      <c r="B2647" s="5" t="s">
        <v>3512</v>
      </c>
      <c r="C2647" s="5" t="s">
        <v>893</v>
      </c>
      <c r="D2647" s="5">
        <v>546</v>
      </c>
      <c r="E2647" s="5" t="s">
        <v>5591</v>
      </c>
      <c r="F2647" s="5">
        <v>10</v>
      </c>
      <c r="G2647" s="5" t="s">
        <v>32</v>
      </c>
      <c r="H2647" s="5">
        <v>27400</v>
      </c>
      <c r="I2647" s="5" t="s">
        <v>3569</v>
      </c>
      <c r="J2647" s="5" t="s">
        <v>21830</v>
      </c>
      <c r="K2647" s="5" t="s">
        <v>22972</v>
      </c>
      <c r="L2647" s="5" t="s">
        <v>24751</v>
      </c>
      <c r="M2647" s="5">
        <v>26805935</v>
      </c>
      <c r="N2647" s="5">
        <v>26601952</v>
      </c>
      <c r="O2647" s="6">
        <v>46244.650972222225</v>
      </c>
      <c r="P2647" s="4" t="s">
        <v>7442</v>
      </c>
      <c r="Q2647" s="5" t="s">
        <v>10464</v>
      </c>
      <c r="R2647" s="5">
        <v>46676085</v>
      </c>
      <c r="S2647" s="5" t="s">
        <v>2293</v>
      </c>
      <c r="T2647" s="4">
        <v>27500000</v>
      </c>
      <c r="U2647" s="4">
        <v>0</v>
      </c>
      <c r="V2647" s="4">
        <v>27500000</v>
      </c>
      <c r="W2647" s="4">
        <v>18516667</v>
      </c>
      <c r="X2647" s="4">
        <v>8983333</v>
      </c>
      <c r="Y2647" s="4">
        <v>8983333</v>
      </c>
    </row>
    <row r="2648" spans="1:25" x14ac:dyDescent="0.2">
      <c r="A2648" s="5" t="s">
        <v>3816</v>
      </c>
      <c r="B2648" s="5" t="s">
        <v>3512</v>
      </c>
      <c r="C2648" s="5" t="s">
        <v>893</v>
      </c>
      <c r="D2648" s="5">
        <v>546</v>
      </c>
      <c r="E2648" s="5" t="s">
        <v>5591</v>
      </c>
      <c r="F2648" s="5">
        <v>10</v>
      </c>
      <c r="G2648" s="5" t="s">
        <v>32</v>
      </c>
      <c r="H2648" s="5">
        <v>27400</v>
      </c>
      <c r="I2648" s="5" t="s">
        <v>3569</v>
      </c>
      <c r="J2648" s="5" t="s">
        <v>21831</v>
      </c>
      <c r="K2648" s="5" t="s">
        <v>22972</v>
      </c>
      <c r="L2648" s="5" t="s">
        <v>24752</v>
      </c>
      <c r="M2648" s="5">
        <v>26805946</v>
      </c>
      <c r="N2648" s="5">
        <v>26601952</v>
      </c>
      <c r="O2648" s="6">
        <v>46245.429710648146</v>
      </c>
      <c r="P2648" s="4" t="s">
        <v>21466</v>
      </c>
      <c r="Q2648" s="5" t="s">
        <v>21832</v>
      </c>
      <c r="R2648" s="5">
        <v>81740938</v>
      </c>
      <c r="S2648" s="5" t="s">
        <v>10616</v>
      </c>
      <c r="T2648" s="4">
        <v>37000000</v>
      </c>
      <c r="U2648" s="4">
        <v>0</v>
      </c>
      <c r="V2648" s="4">
        <v>37000000</v>
      </c>
      <c r="W2648" s="4">
        <v>24666667</v>
      </c>
      <c r="X2648" s="4">
        <v>12333333</v>
      </c>
      <c r="Y2648" s="4">
        <v>12333333</v>
      </c>
    </row>
    <row r="2649" spans="1:25" x14ac:dyDescent="0.2">
      <c r="A2649" s="5" t="s">
        <v>3816</v>
      </c>
      <c r="B2649" s="5" t="s">
        <v>3512</v>
      </c>
      <c r="C2649" s="5" t="s">
        <v>893</v>
      </c>
      <c r="D2649" s="5">
        <v>546</v>
      </c>
      <c r="E2649" s="5" t="s">
        <v>5591</v>
      </c>
      <c r="F2649" s="5">
        <v>10</v>
      </c>
      <c r="G2649" s="5" t="s">
        <v>32</v>
      </c>
      <c r="H2649" s="5">
        <v>27400</v>
      </c>
      <c r="I2649" s="5" t="s">
        <v>3569</v>
      </c>
      <c r="J2649" s="5" t="s">
        <v>21833</v>
      </c>
      <c r="K2649" s="5" t="s">
        <v>22972</v>
      </c>
      <c r="L2649" s="5" t="s">
        <v>24753</v>
      </c>
      <c r="M2649" s="5">
        <v>26805950</v>
      </c>
      <c r="N2649" s="5">
        <v>26601952</v>
      </c>
      <c r="O2649" s="6">
        <v>46245.43644675926</v>
      </c>
      <c r="P2649" s="4" t="s">
        <v>7442</v>
      </c>
      <c r="Q2649" s="5" t="s">
        <v>10464</v>
      </c>
      <c r="R2649" s="5">
        <v>52226528</v>
      </c>
      <c r="S2649" s="5" t="s">
        <v>2302</v>
      </c>
      <c r="T2649" s="4">
        <v>40000000</v>
      </c>
      <c r="U2649" s="4">
        <v>0</v>
      </c>
      <c r="V2649" s="4">
        <v>40000000</v>
      </c>
      <c r="W2649" s="4">
        <v>27466667</v>
      </c>
      <c r="X2649" s="4">
        <v>12533333</v>
      </c>
      <c r="Y2649" s="4">
        <v>4533333</v>
      </c>
    </row>
    <row r="2650" spans="1:25" x14ac:dyDescent="0.2">
      <c r="A2650" s="5" t="s">
        <v>3816</v>
      </c>
      <c r="B2650" s="5" t="s">
        <v>3512</v>
      </c>
      <c r="C2650" s="5" t="s">
        <v>893</v>
      </c>
      <c r="D2650" s="5">
        <v>546</v>
      </c>
      <c r="E2650" s="5" t="s">
        <v>5591</v>
      </c>
      <c r="F2650" s="5">
        <v>10</v>
      </c>
      <c r="G2650" s="5" t="s">
        <v>32</v>
      </c>
      <c r="H2650" s="5">
        <v>27400</v>
      </c>
      <c r="I2650" s="5" t="s">
        <v>3569</v>
      </c>
      <c r="J2650" s="5" t="s">
        <v>21834</v>
      </c>
      <c r="K2650" s="5" t="s">
        <v>22972</v>
      </c>
      <c r="L2650" s="5" t="s">
        <v>24754</v>
      </c>
      <c r="M2650" s="5">
        <v>26805958</v>
      </c>
      <c r="N2650" s="5">
        <v>26601952</v>
      </c>
      <c r="O2650" s="6">
        <v>46245.478993055556</v>
      </c>
      <c r="P2650" s="4" t="s">
        <v>21482</v>
      </c>
      <c r="Q2650" s="5" t="s">
        <v>10464</v>
      </c>
      <c r="R2650" s="5">
        <v>1070332535</v>
      </c>
      <c r="S2650" s="5" t="s">
        <v>587</v>
      </c>
      <c r="T2650" s="4">
        <v>27500000</v>
      </c>
      <c r="U2650" s="4">
        <v>0</v>
      </c>
      <c r="V2650" s="4">
        <v>27500000</v>
      </c>
      <c r="W2650" s="4">
        <v>22000000</v>
      </c>
      <c r="X2650" s="4">
        <v>5500000</v>
      </c>
    </row>
    <row r="2651" spans="1:25" x14ac:dyDescent="0.2">
      <c r="A2651" s="5" t="s">
        <v>3816</v>
      </c>
      <c r="B2651" s="5" t="s">
        <v>3512</v>
      </c>
      <c r="C2651" s="5" t="s">
        <v>893</v>
      </c>
      <c r="D2651" s="5">
        <v>546</v>
      </c>
      <c r="E2651" s="5" t="s">
        <v>5591</v>
      </c>
      <c r="F2651" s="5">
        <v>10</v>
      </c>
      <c r="G2651" s="5" t="s">
        <v>32</v>
      </c>
      <c r="H2651" s="5">
        <v>27400</v>
      </c>
      <c r="I2651" s="5" t="s">
        <v>3569</v>
      </c>
      <c r="J2651" s="5" t="s">
        <v>21835</v>
      </c>
      <c r="K2651" s="5" t="s">
        <v>22972</v>
      </c>
      <c r="L2651" s="5" t="s">
        <v>24756</v>
      </c>
      <c r="M2651" s="5">
        <v>26806004</v>
      </c>
      <c r="N2651" s="5">
        <v>26601952</v>
      </c>
      <c r="O2651" s="6">
        <v>46246.444525462961</v>
      </c>
      <c r="P2651" s="4" t="s">
        <v>21466</v>
      </c>
      <c r="Q2651" s="5" t="s">
        <v>10464</v>
      </c>
      <c r="R2651" s="5">
        <v>52656298</v>
      </c>
      <c r="S2651" s="5" t="s">
        <v>10568</v>
      </c>
      <c r="T2651" s="4">
        <v>41700000</v>
      </c>
      <c r="U2651" s="4">
        <v>0</v>
      </c>
      <c r="V2651" s="4">
        <v>41700000</v>
      </c>
      <c r="W2651" s="4">
        <v>33000000</v>
      </c>
      <c r="X2651" s="4">
        <v>8700000</v>
      </c>
      <c r="Y2651" s="4">
        <v>8700000</v>
      </c>
    </row>
    <row r="2652" spans="1:25" x14ac:dyDescent="0.2">
      <c r="A2652" s="5" t="s">
        <v>3816</v>
      </c>
      <c r="B2652" s="5" t="s">
        <v>3512</v>
      </c>
      <c r="C2652" s="5" t="s">
        <v>893</v>
      </c>
      <c r="D2652" s="5">
        <v>546</v>
      </c>
      <c r="E2652" s="5" t="s">
        <v>5591</v>
      </c>
      <c r="F2652" s="5">
        <v>10</v>
      </c>
      <c r="G2652" s="5" t="s">
        <v>32</v>
      </c>
      <c r="H2652" s="5">
        <v>27400</v>
      </c>
      <c r="I2652" s="5" t="s">
        <v>3569</v>
      </c>
      <c r="J2652" s="5" t="s">
        <v>21836</v>
      </c>
      <c r="K2652" s="5" t="s">
        <v>22972</v>
      </c>
      <c r="L2652" s="5" t="s">
        <v>24757</v>
      </c>
      <c r="M2652" s="5">
        <v>26806011</v>
      </c>
      <c r="N2652" s="5">
        <v>26601952</v>
      </c>
      <c r="O2652" s="6">
        <v>46246.473460648151</v>
      </c>
      <c r="P2652" s="4" t="s">
        <v>21466</v>
      </c>
      <c r="Q2652" s="5" t="s">
        <v>10551</v>
      </c>
      <c r="R2652" s="5">
        <v>1014235719</v>
      </c>
      <c r="S2652" s="5" t="s">
        <v>10549</v>
      </c>
      <c r="T2652" s="4">
        <v>33700000</v>
      </c>
      <c r="U2652" s="4">
        <v>0</v>
      </c>
      <c r="V2652" s="4">
        <v>33700000</v>
      </c>
      <c r="W2652" s="4">
        <v>22106667</v>
      </c>
      <c r="X2652" s="4">
        <v>11593333</v>
      </c>
      <c r="Y2652" s="4">
        <v>11593333</v>
      </c>
    </row>
    <row r="2653" spans="1:25" x14ac:dyDescent="0.2">
      <c r="A2653" s="5" t="s">
        <v>3816</v>
      </c>
      <c r="B2653" s="5" t="s">
        <v>3512</v>
      </c>
      <c r="C2653" s="5" t="s">
        <v>893</v>
      </c>
      <c r="D2653" s="5">
        <v>546</v>
      </c>
      <c r="E2653" s="5" t="s">
        <v>5591</v>
      </c>
      <c r="F2653" s="5">
        <v>10</v>
      </c>
      <c r="G2653" s="5" t="s">
        <v>32</v>
      </c>
      <c r="H2653" s="5">
        <v>27400</v>
      </c>
      <c r="I2653" s="5" t="s">
        <v>3569</v>
      </c>
      <c r="J2653" s="5" t="s">
        <v>21837</v>
      </c>
      <c r="K2653" s="5" t="s">
        <v>22972</v>
      </c>
      <c r="L2653" s="5" t="s">
        <v>24758</v>
      </c>
      <c r="M2653" s="5">
        <v>26806015</v>
      </c>
      <c r="N2653" s="5">
        <v>26601952</v>
      </c>
      <c r="O2653" s="6">
        <v>46246.480300925927</v>
      </c>
      <c r="P2653" s="4" t="s">
        <v>21466</v>
      </c>
      <c r="Q2653" s="5" t="s">
        <v>21838</v>
      </c>
      <c r="R2653" s="5">
        <v>1053337041</v>
      </c>
      <c r="S2653" s="5" t="s">
        <v>21839</v>
      </c>
      <c r="T2653" s="4">
        <v>40000000</v>
      </c>
      <c r="U2653" s="4">
        <v>0</v>
      </c>
      <c r="V2653" s="4">
        <v>40000000</v>
      </c>
      <c r="W2653" s="4">
        <v>27466667</v>
      </c>
      <c r="X2653" s="4">
        <v>12533333</v>
      </c>
      <c r="Y2653" s="4">
        <v>12533333</v>
      </c>
    </row>
    <row r="2654" spans="1:25" x14ac:dyDescent="0.2">
      <c r="A2654" s="5" t="s">
        <v>3816</v>
      </c>
      <c r="B2654" s="5" t="s">
        <v>3512</v>
      </c>
      <c r="C2654" s="5" t="s">
        <v>893</v>
      </c>
      <c r="D2654" s="5">
        <v>546</v>
      </c>
      <c r="E2654" s="5" t="s">
        <v>5591</v>
      </c>
      <c r="F2654" s="5">
        <v>10</v>
      </c>
      <c r="G2654" s="5" t="s">
        <v>32</v>
      </c>
      <c r="H2654" s="5">
        <v>27400</v>
      </c>
      <c r="I2654" s="5" t="s">
        <v>3569</v>
      </c>
      <c r="J2654" s="5" t="s">
        <v>21840</v>
      </c>
      <c r="K2654" s="5" t="s">
        <v>22972</v>
      </c>
      <c r="L2654" s="5" t="s">
        <v>24760</v>
      </c>
      <c r="M2654" s="5">
        <v>26806028</v>
      </c>
      <c r="N2654" s="5">
        <v>26601952</v>
      </c>
      <c r="O2654" s="6">
        <v>46246.549953703703</v>
      </c>
      <c r="P2654" s="4" t="s">
        <v>18509</v>
      </c>
      <c r="Q2654" s="5" t="s">
        <v>10464</v>
      </c>
      <c r="R2654" s="5">
        <v>20775293</v>
      </c>
      <c r="S2654" s="5" t="s">
        <v>749</v>
      </c>
      <c r="T2654" s="4">
        <v>33300000</v>
      </c>
      <c r="U2654" s="4">
        <v>0</v>
      </c>
      <c r="V2654" s="4">
        <v>33300000</v>
      </c>
      <c r="W2654" s="4">
        <v>22693333</v>
      </c>
      <c r="X2654" s="4">
        <v>10606667</v>
      </c>
      <c r="Y2654" s="4">
        <v>3206667</v>
      </c>
    </row>
    <row r="2655" spans="1:25" x14ac:dyDescent="0.2">
      <c r="A2655" s="5" t="s">
        <v>3816</v>
      </c>
      <c r="B2655" s="5" t="s">
        <v>3512</v>
      </c>
      <c r="C2655" s="5" t="s">
        <v>893</v>
      </c>
      <c r="D2655" s="5">
        <v>546</v>
      </c>
      <c r="E2655" s="5" t="s">
        <v>5591</v>
      </c>
      <c r="F2655" s="5">
        <v>10</v>
      </c>
      <c r="G2655" s="5" t="s">
        <v>32</v>
      </c>
      <c r="H2655" s="5">
        <v>27400</v>
      </c>
      <c r="I2655" s="5" t="s">
        <v>3569</v>
      </c>
      <c r="J2655" s="5" t="s">
        <v>22512</v>
      </c>
      <c r="K2655" s="5" t="s">
        <v>22972</v>
      </c>
      <c r="L2655" s="5" t="s">
        <v>24765</v>
      </c>
      <c r="M2655" s="5">
        <v>26806189</v>
      </c>
      <c r="N2655" s="5">
        <v>26601952</v>
      </c>
      <c r="O2655" s="6">
        <v>46252.462210648147</v>
      </c>
      <c r="P2655" s="4" t="s">
        <v>18509</v>
      </c>
      <c r="Q2655" s="5" t="s">
        <v>10464</v>
      </c>
      <c r="R2655" s="5">
        <v>79742838</v>
      </c>
      <c r="S2655" s="5" t="s">
        <v>10563</v>
      </c>
      <c r="T2655" s="4">
        <v>30000000</v>
      </c>
      <c r="U2655" s="4">
        <v>0</v>
      </c>
      <c r="V2655" s="4">
        <v>30000000</v>
      </c>
      <c r="W2655" s="4">
        <v>19640000</v>
      </c>
      <c r="X2655" s="4">
        <v>10360000</v>
      </c>
      <c r="Y2655" s="4">
        <v>2960000</v>
      </c>
    </row>
    <row r="2656" spans="1:25" x14ac:dyDescent="0.2">
      <c r="A2656" s="5" t="s">
        <v>3816</v>
      </c>
      <c r="B2656" s="5" t="s">
        <v>3512</v>
      </c>
      <c r="C2656" s="5" t="s">
        <v>893</v>
      </c>
      <c r="D2656" s="5">
        <v>546</v>
      </c>
      <c r="E2656" s="5" t="s">
        <v>5591</v>
      </c>
      <c r="F2656" s="5">
        <v>10</v>
      </c>
      <c r="G2656" s="5" t="s">
        <v>32</v>
      </c>
      <c r="H2656" s="5">
        <v>27400</v>
      </c>
      <c r="I2656" s="5" t="s">
        <v>3569</v>
      </c>
      <c r="J2656" s="5" t="s">
        <v>22513</v>
      </c>
      <c r="K2656" s="5" t="s">
        <v>22972</v>
      </c>
      <c r="L2656" s="5" t="s">
        <v>24771</v>
      </c>
      <c r="M2656" s="5">
        <v>26806284</v>
      </c>
      <c r="N2656" s="5">
        <v>26601952</v>
      </c>
      <c r="O2656" s="6">
        <v>46253.629907407405</v>
      </c>
      <c r="P2656" s="4" t="s">
        <v>14211</v>
      </c>
      <c r="Q2656" s="5" t="s">
        <v>22514</v>
      </c>
      <c r="R2656" s="5">
        <v>53046396</v>
      </c>
      <c r="S2656" s="5" t="s">
        <v>22515</v>
      </c>
      <c r="T2656" s="4">
        <v>36000000</v>
      </c>
      <c r="U2656" s="4">
        <v>0</v>
      </c>
      <c r="V2656" s="4">
        <v>36000000</v>
      </c>
      <c r="W2656" s="4">
        <v>29866667</v>
      </c>
      <c r="X2656" s="4">
        <v>6133333</v>
      </c>
    </row>
    <row r="2657" spans="1:25" x14ac:dyDescent="0.2">
      <c r="A2657" s="5" t="s">
        <v>3816</v>
      </c>
      <c r="B2657" s="5" t="s">
        <v>3512</v>
      </c>
      <c r="C2657" s="5" t="s">
        <v>893</v>
      </c>
      <c r="D2657" s="5">
        <v>546</v>
      </c>
      <c r="E2657" s="5" t="s">
        <v>5591</v>
      </c>
      <c r="F2657" s="5">
        <v>10</v>
      </c>
      <c r="G2657" s="5" t="s">
        <v>32</v>
      </c>
      <c r="H2657" s="5">
        <v>27400</v>
      </c>
      <c r="I2657" s="5" t="s">
        <v>3569</v>
      </c>
      <c r="J2657" s="5" t="s">
        <v>22516</v>
      </c>
      <c r="K2657" s="5" t="s">
        <v>22972</v>
      </c>
      <c r="L2657" s="5" t="s">
        <v>24772</v>
      </c>
      <c r="M2657" s="5">
        <v>26806290</v>
      </c>
      <c r="N2657" s="5">
        <v>26601952</v>
      </c>
      <c r="O2657" s="6">
        <v>46253.672615740739</v>
      </c>
      <c r="P2657" s="4" t="s">
        <v>14211</v>
      </c>
      <c r="Q2657" s="5" t="s">
        <v>10464</v>
      </c>
      <c r="R2657" s="5">
        <v>1072618637</v>
      </c>
      <c r="S2657" s="5" t="s">
        <v>10465</v>
      </c>
      <c r="T2657" s="4">
        <v>19200000</v>
      </c>
      <c r="U2657" s="4">
        <v>0</v>
      </c>
      <c r="V2657" s="4">
        <v>19200000</v>
      </c>
      <c r="W2657" s="4">
        <v>12366667</v>
      </c>
      <c r="X2657" s="4">
        <v>6833333</v>
      </c>
      <c r="Y2657" s="4">
        <v>6833333</v>
      </c>
    </row>
    <row r="2658" spans="1:25" x14ac:dyDescent="0.2">
      <c r="A2658" s="5" t="s">
        <v>3816</v>
      </c>
      <c r="B2658" s="5" t="s">
        <v>3512</v>
      </c>
      <c r="C2658" s="5" t="s">
        <v>893</v>
      </c>
      <c r="D2658" s="5">
        <v>546</v>
      </c>
      <c r="E2658" s="5" t="s">
        <v>5591</v>
      </c>
      <c r="F2658" s="5">
        <v>10</v>
      </c>
      <c r="G2658" s="5" t="s">
        <v>32</v>
      </c>
      <c r="H2658" s="5">
        <v>27400</v>
      </c>
      <c r="I2658" s="5" t="s">
        <v>3569</v>
      </c>
      <c r="J2658" s="5" t="s">
        <v>22517</v>
      </c>
      <c r="K2658" s="5" t="s">
        <v>22972</v>
      </c>
      <c r="L2658" s="5" t="s">
        <v>24774</v>
      </c>
      <c r="M2658" s="5">
        <v>26806317</v>
      </c>
      <c r="N2658" s="5">
        <v>26601952</v>
      </c>
      <c r="O2658" s="6">
        <v>46254.67759259259</v>
      </c>
      <c r="P2658" s="4" t="s">
        <v>12908</v>
      </c>
      <c r="Q2658" s="5" t="s">
        <v>10464</v>
      </c>
      <c r="R2658" s="5">
        <v>1070621337</v>
      </c>
      <c r="S2658" s="5" t="s">
        <v>10708</v>
      </c>
      <c r="T2658" s="4">
        <v>22540000</v>
      </c>
      <c r="U2658" s="4">
        <v>0</v>
      </c>
      <c r="V2658" s="4">
        <v>22540000</v>
      </c>
      <c r="W2658" s="4">
        <v>21506400</v>
      </c>
      <c r="X2658" s="4">
        <v>1033600</v>
      </c>
    </row>
    <row r="2659" spans="1:25" x14ac:dyDescent="0.2">
      <c r="A2659" s="5" t="s">
        <v>3816</v>
      </c>
      <c r="B2659" s="5" t="s">
        <v>3512</v>
      </c>
      <c r="C2659" s="5" t="s">
        <v>893</v>
      </c>
      <c r="D2659" s="5">
        <v>546</v>
      </c>
      <c r="E2659" s="5" t="s">
        <v>5591</v>
      </c>
      <c r="F2659" s="5">
        <v>10</v>
      </c>
      <c r="G2659" s="5" t="s">
        <v>32</v>
      </c>
      <c r="H2659" s="5">
        <v>27400</v>
      </c>
      <c r="I2659" s="5" t="s">
        <v>3569</v>
      </c>
      <c r="J2659" s="5" t="s">
        <v>22518</v>
      </c>
      <c r="K2659" s="5" t="s">
        <v>22972</v>
      </c>
      <c r="L2659" s="5" t="s">
        <v>24776</v>
      </c>
      <c r="M2659" s="5">
        <v>26806346</v>
      </c>
      <c r="N2659" s="5">
        <v>26601952</v>
      </c>
      <c r="O2659" s="6">
        <v>46258.393425925926</v>
      </c>
      <c r="P2659" s="4" t="s">
        <v>22341</v>
      </c>
      <c r="Q2659" s="5" t="s">
        <v>22519</v>
      </c>
      <c r="R2659" s="5">
        <v>1077974309</v>
      </c>
      <c r="S2659" s="5" t="s">
        <v>2312</v>
      </c>
      <c r="T2659" s="4">
        <v>20800000</v>
      </c>
      <c r="U2659" s="4">
        <v>0</v>
      </c>
      <c r="V2659" s="4">
        <v>20800000</v>
      </c>
      <c r="W2659" s="4">
        <v>15016000</v>
      </c>
      <c r="X2659" s="4">
        <v>5784000</v>
      </c>
      <c r="Y2659" s="4">
        <v>5784000</v>
      </c>
    </row>
    <row r="2660" spans="1:25" x14ac:dyDescent="0.2">
      <c r="A2660" s="5" t="s">
        <v>3816</v>
      </c>
      <c r="B2660" s="5" t="s">
        <v>3512</v>
      </c>
      <c r="C2660" s="5" t="s">
        <v>893</v>
      </c>
      <c r="D2660" s="5">
        <v>546</v>
      </c>
      <c r="E2660" s="5" t="s">
        <v>5591</v>
      </c>
      <c r="F2660" s="5">
        <v>10</v>
      </c>
      <c r="G2660" s="5" t="s">
        <v>32</v>
      </c>
      <c r="H2660" s="5">
        <v>27400</v>
      </c>
      <c r="I2660" s="5" t="s">
        <v>3569</v>
      </c>
      <c r="J2660" s="5" t="s">
        <v>22520</v>
      </c>
      <c r="K2660" s="5" t="s">
        <v>22972</v>
      </c>
      <c r="L2660" s="5" t="s">
        <v>24778</v>
      </c>
      <c r="M2660" s="5">
        <v>26806394</v>
      </c>
      <c r="N2660" s="5">
        <v>26601952</v>
      </c>
      <c r="O2660" s="6">
        <v>46260.739016203705</v>
      </c>
      <c r="P2660" s="4" t="s">
        <v>94</v>
      </c>
      <c r="Q2660" s="5" t="s">
        <v>22521</v>
      </c>
      <c r="R2660" s="5">
        <v>7309707</v>
      </c>
      <c r="S2660" s="5" t="s">
        <v>10727</v>
      </c>
      <c r="T2660" s="4">
        <v>36000000</v>
      </c>
      <c r="U2660" s="4">
        <v>0</v>
      </c>
      <c r="V2660" s="4">
        <v>36000000</v>
      </c>
      <c r="W2660" s="4">
        <v>34800000</v>
      </c>
      <c r="X2660" s="4">
        <v>1200000</v>
      </c>
      <c r="Y2660" s="4">
        <v>1200000</v>
      </c>
    </row>
    <row r="2661" spans="1:25" x14ac:dyDescent="0.2">
      <c r="A2661" s="5" t="s">
        <v>3816</v>
      </c>
      <c r="B2661" s="5" t="s">
        <v>3512</v>
      </c>
      <c r="C2661" s="5" t="s">
        <v>893</v>
      </c>
      <c r="D2661" s="5">
        <v>546</v>
      </c>
      <c r="E2661" s="5" t="s">
        <v>5591</v>
      </c>
      <c r="F2661" s="5">
        <v>10</v>
      </c>
      <c r="G2661" s="5" t="s">
        <v>32</v>
      </c>
      <c r="H2661" s="5">
        <v>27400</v>
      </c>
      <c r="I2661" s="5" t="s">
        <v>3569</v>
      </c>
      <c r="J2661" s="5" t="s">
        <v>22522</v>
      </c>
      <c r="K2661" s="5" t="s">
        <v>22972</v>
      </c>
      <c r="L2661" s="5" t="s">
        <v>24779</v>
      </c>
      <c r="M2661" s="5">
        <v>26806398</v>
      </c>
      <c r="N2661" s="5">
        <v>26601952</v>
      </c>
      <c r="O2661" s="6">
        <v>46261.585509259261</v>
      </c>
      <c r="P2661" s="4" t="s">
        <v>22523</v>
      </c>
      <c r="Q2661" s="5" t="s">
        <v>20302</v>
      </c>
      <c r="R2661" s="5">
        <v>1125659998</v>
      </c>
      <c r="S2661" s="5" t="s">
        <v>2271</v>
      </c>
      <c r="T2661" s="4">
        <v>33300000</v>
      </c>
      <c r="U2661" s="4">
        <v>0</v>
      </c>
      <c r="V2661" s="4">
        <v>33300000</v>
      </c>
      <c r="W2661" s="4">
        <v>26146667</v>
      </c>
      <c r="X2661" s="4">
        <v>7153333</v>
      </c>
    </row>
    <row r="2662" spans="1:25" x14ac:dyDescent="0.2">
      <c r="A2662" s="5" t="s">
        <v>3816</v>
      </c>
      <c r="B2662" s="5" t="s">
        <v>3512</v>
      </c>
      <c r="C2662" s="5" t="s">
        <v>893</v>
      </c>
      <c r="D2662" s="5">
        <v>546</v>
      </c>
      <c r="E2662" s="5" t="s">
        <v>5591</v>
      </c>
      <c r="F2662" s="5">
        <v>10</v>
      </c>
      <c r="G2662" s="5" t="s">
        <v>32</v>
      </c>
      <c r="H2662" s="5">
        <v>27400</v>
      </c>
      <c r="I2662" s="5" t="s">
        <v>3569</v>
      </c>
      <c r="J2662" s="5" t="s">
        <v>22524</v>
      </c>
      <c r="K2662" s="5" t="s">
        <v>22972</v>
      </c>
      <c r="L2662" s="5" t="s">
        <v>24780</v>
      </c>
      <c r="M2662" s="5">
        <v>26806404</v>
      </c>
      <c r="N2662" s="5">
        <v>26601952</v>
      </c>
      <c r="O2662" s="6">
        <v>46262.472881944443</v>
      </c>
      <c r="P2662" s="4" t="s">
        <v>94</v>
      </c>
      <c r="Q2662" s="5" t="s">
        <v>10464</v>
      </c>
      <c r="R2662" s="5">
        <v>1072072152</v>
      </c>
      <c r="S2662" s="5" t="s">
        <v>22525</v>
      </c>
      <c r="T2662" s="4">
        <v>27900000</v>
      </c>
      <c r="U2662" s="4">
        <v>0</v>
      </c>
      <c r="V2662" s="4">
        <v>27900000</v>
      </c>
      <c r="W2662" s="4">
        <v>24960000</v>
      </c>
      <c r="X2662" s="4">
        <v>2940000</v>
      </c>
    </row>
    <row r="2663" spans="1:25" x14ac:dyDescent="0.2">
      <c r="A2663" s="5" t="s">
        <v>3816</v>
      </c>
      <c r="B2663" s="5" t="s">
        <v>3512</v>
      </c>
      <c r="C2663" s="5" t="s">
        <v>893</v>
      </c>
      <c r="D2663" s="5">
        <v>546</v>
      </c>
      <c r="E2663" s="5" t="s">
        <v>5591</v>
      </c>
      <c r="F2663" s="5">
        <v>10</v>
      </c>
      <c r="G2663" s="5" t="s">
        <v>32</v>
      </c>
      <c r="H2663" s="5">
        <v>27400</v>
      </c>
      <c r="I2663" s="5" t="s">
        <v>3569</v>
      </c>
      <c r="J2663" s="5" t="s">
        <v>24781</v>
      </c>
      <c r="K2663" s="5" t="s">
        <v>22972</v>
      </c>
      <c r="L2663" s="5" t="s">
        <v>24782</v>
      </c>
      <c r="M2663" s="5">
        <v>26806427</v>
      </c>
      <c r="N2663" s="5">
        <v>26601952</v>
      </c>
      <c r="O2663" s="6">
        <v>46266.514525462961</v>
      </c>
      <c r="P2663" s="4" t="s">
        <v>94</v>
      </c>
      <c r="Q2663" s="5" t="s">
        <v>24783</v>
      </c>
      <c r="R2663" s="5">
        <v>1073384404</v>
      </c>
      <c r="S2663" s="5" t="s">
        <v>24784</v>
      </c>
      <c r="T2663" s="4">
        <v>26400000</v>
      </c>
      <c r="U2663" s="4">
        <v>0</v>
      </c>
      <c r="V2663" s="4">
        <v>26400000</v>
      </c>
      <c r="W2663" s="4">
        <v>26400000</v>
      </c>
      <c r="X2663" s="4">
        <v>0</v>
      </c>
    </row>
    <row r="2664" spans="1:25" x14ac:dyDescent="0.2">
      <c r="A2664" s="5" t="s">
        <v>3816</v>
      </c>
      <c r="B2664" s="5" t="s">
        <v>3512</v>
      </c>
      <c r="C2664" s="5" t="s">
        <v>893</v>
      </c>
      <c r="D2664" s="5">
        <v>546</v>
      </c>
      <c r="E2664" s="5" t="s">
        <v>5591</v>
      </c>
      <c r="F2664" s="5">
        <v>10</v>
      </c>
      <c r="G2664" s="5" t="s">
        <v>32</v>
      </c>
      <c r="H2664" s="5">
        <v>27400</v>
      </c>
      <c r="I2664" s="5" t="s">
        <v>3569</v>
      </c>
      <c r="J2664" s="5" t="s">
        <v>24785</v>
      </c>
      <c r="K2664" s="5" t="s">
        <v>22972</v>
      </c>
      <c r="L2664" s="5" t="s">
        <v>24786</v>
      </c>
      <c r="M2664" s="5">
        <v>26806428</v>
      </c>
      <c r="N2664" s="5">
        <v>26601952</v>
      </c>
      <c r="O2664" s="6">
        <v>46266.517812500002</v>
      </c>
      <c r="P2664" s="4" t="s">
        <v>94</v>
      </c>
      <c r="Q2664" s="5" t="s">
        <v>24787</v>
      </c>
      <c r="R2664" s="5">
        <v>1013627761</v>
      </c>
      <c r="S2664" s="5" t="s">
        <v>10816</v>
      </c>
      <c r="T2664" s="4">
        <v>20300000</v>
      </c>
      <c r="U2664" s="4">
        <v>0</v>
      </c>
      <c r="V2664" s="4">
        <v>20300000</v>
      </c>
      <c r="W2664" s="4">
        <v>14793333</v>
      </c>
      <c r="X2664" s="4">
        <v>5506667</v>
      </c>
    </row>
    <row r="2665" spans="1:25" x14ac:dyDescent="0.2">
      <c r="A2665" s="5" t="s">
        <v>3816</v>
      </c>
      <c r="B2665" s="5" t="s">
        <v>3512</v>
      </c>
      <c r="C2665" s="5" t="s">
        <v>893</v>
      </c>
      <c r="D2665" s="5">
        <v>546</v>
      </c>
      <c r="E2665" s="5" t="s">
        <v>5591</v>
      </c>
      <c r="F2665" s="5">
        <v>10</v>
      </c>
      <c r="G2665" s="5" t="s">
        <v>32</v>
      </c>
      <c r="H2665" s="5">
        <v>27400</v>
      </c>
      <c r="I2665" s="5" t="s">
        <v>3569</v>
      </c>
      <c r="J2665" s="5" t="s">
        <v>24793</v>
      </c>
      <c r="K2665" s="5" t="s">
        <v>22972</v>
      </c>
      <c r="L2665" s="5" t="s">
        <v>24794</v>
      </c>
      <c r="M2665" s="5">
        <v>26806464</v>
      </c>
      <c r="N2665" s="5">
        <v>26601952</v>
      </c>
      <c r="O2665" s="6">
        <v>46272.383206018516</v>
      </c>
      <c r="P2665" s="4" t="s">
        <v>13530</v>
      </c>
      <c r="Q2665" s="5" t="s">
        <v>24795</v>
      </c>
      <c r="R2665" s="5">
        <v>20897805</v>
      </c>
      <c r="S2665" s="5" t="s">
        <v>24796</v>
      </c>
      <c r="T2665" s="4">
        <v>23200000</v>
      </c>
      <c r="U2665" s="4">
        <v>0</v>
      </c>
      <c r="V2665" s="4">
        <v>23200000</v>
      </c>
      <c r="W2665" s="4">
        <v>23200000</v>
      </c>
      <c r="X2665" s="4">
        <v>0</v>
      </c>
    </row>
    <row r="2666" spans="1:25" x14ac:dyDescent="0.2">
      <c r="A2666" s="5" t="s">
        <v>3816</v>
      </c>
      <c r="B2666" s="5" t="s">
        <v>3512</v>
      </c>
      <c r="C2666" s="5" t="s">
        <v>893</v>
      </c>
      <c r="D2666" s="5">
        <v>546</v>
      </c>
      <c r="E2666" s="5" t="s">
        <v>5591</v>
      </c>
      <c r="F2666" s="5">
        <v>10</v>
      </c>
      <c r="G2666" s="5" t="s">
        <v>32</v>
      </c>
      <c r="H2666" s="5">
        <v>27400</v>
      </c>
      <c r="I2666" s="5" t="s">
        <v>3569</v>
      </c>
      <c r="J2666" s="5" t="s">
        <v>27300</v>
      </c>
      <c r="K2666" s="5" t="s">
        <v>22972</v>
      </c>
      <c r="L2666" s="5" t="s">
        <v>27301</v>
      </c>
      <c r="M2666" s="5">
        <v>26806564</v>
      </c>
      <c r="N2666" s="5">
        <v>26601952</v>
      </c>
      <c r="O2666" s="6">
        <v>46290.425694444442</v>
      </c>
      <c r="P2666" s="4" t="s">
        <v>16600</v>
      </c>
      <c r="Q2666" s="5" t="s">
        <v>27302</v>
      </c>
      <c r="R2666" s="5">
        <v>2986989</v>
      </c>
      <c r="S2666" s="5" t="s">
        <v>10631</v>
      </c>
      <c r="T2666" s="4">
        <v>24500000</v>
      </c>
      <c r="U2666" s="4">
        <v>0</v>
      </c>
      <c r="V2666" s="4">
        <v>24500000</v>
      </c>
      <c r="W2666" s="4">
        <v>24500000</v>
      </c>
      <c r="X2666" s="4">
        <v>0</v>
      </c>
    </row>
    <row r="2667" spans="1:25" x14ac:dyDescent="0.2">
      <c r="A2667" s="5" t="s">
        <v>3816</v>
      </c>
      <c r="B2667" s="5" t="s">
        <v>3512</v>
      </c>
      <c r="C2667" s="5" t="s">
        <v>894</v>
      </c>
      <c r="D2667" s="5">
        <v>547</v>
      </c>
      <c r="E2667" s="5" t="s">
        <v>1419</v>
      </c>
      <c r="F2667" s="5">
        <v>10</v>
      </c>
      <c r="G2667" s="5" t="s">
        <v>32</v>
      </c>
      <c r="H2667" s="5">
        <v>27400</v>
      </c>
      <c r="I2667" s="5" t="s">
        <v>3569</v>
      </c>
      <c r="J2667" s="5" t="s">
        <v>5849</v>
      </c>
      <c r="K2667" s="5" t="s">
        <v>75</v>
      </c>
      <c r="L2667" s="5" t="s">
        <v>1178</v>
      </c>
      <c r="M2667" s="5">
        <v>26800263</v>
      </c>
      <c r="N2667" s="5">
        <v>26600273</v>
      </c>
      <c r="O2667" s="6">
        <v>46024</v>
      </c>
      <c r="P2667" s="4" t="s">
        <v>7525</v>
      </c>
      <c r="Q2667" s="5" t="s">
        <v>7526</v>
      </c>
      <c r="R2667" s="5">
        <v>901886893</v>
      </c>
      <c r="S2667" s="5" t="s">
        <v>1179</v>
      </c>
      <c r="T2667" s="4">
        <v>1900000000</v>
      </c>
      <c r="U2667" s="4">
        <v>0</v>
      </c>
      <c r="V2667" s="4">
        <v>1900000000</v>
      </c>
      <c r="W2667" s="4">
        <v>0</v>
      </c>
      <c r="X2667" s="4">
        <v>1900000000</v>
      </c>
      <c r="Y2667" s="4">
        <v>1900000000</v>
      </c>
    </row>
    <row r="2668" spans="1:25" x14ac:dyDescent="0.2">
      <c r="A2668" s="5" t="s">
        <v>3816</v>
      </c>
      <c r="B2668" s="5" t="s">
        <v>3512</v>
      </c>
      <c r="C2668" s="5" t="s">
        <v>894</v>
      </c>
      <c r="D2668" s="5">
        <v>547</v>
      </c>
      <c r="E2668" s="5" t="s">
        <v>1419</v>
      </c>
      <c r="F2668" s="5">
        <v>10</v>
      </c>
      <c r="G2668" s="5" t="s">
        <v>32</v>
      </c>
      <c r="H2668" s="5">
        <v>27400</v>
      </c>
      <c r="I2668" s="5" t="s">
        <v>3569</v>
      </c>
      <c r="J2668" s="5" t="s">
        <v>7610</v>
      </c>
      <c r="K2668" s="5" t="s">
        <v>22972</v>
      </c>
      <c r="L2668" s="5" t="s">
        <v>24495</v>
      </c>
      <c r="M2668" s="5">
        <v>26801884</v>
      </c>
      <c r="N2668" s="5">
        <v>26601570</v>
      </c>
      <c r="O2668" s="6">
        <v>46038.488217592596</v>
      </c>
      <c r="P2668" s="4" t="s">
        <v>4503</v>
      </c>
      <c r="Q2668" s="5" t="s">
        <v>7611</v>
      </c>
      <c r="R2668" s="5">
        <v>1070948623</v>
      </c>
      <c r="S2668" s="5" t="s">
        <v>2281</v>
      </c>
      <c r="T2668" s="4">
        <v>42180000</v>
      </c>
      <c r="U2668" s="4">
        <v>0</v>
      </c>
      <c r="V2668" s="4">
        <v>42180000</v>
      </c>
      <c r="W2668" s="4">
        <v>2960000</v>
      </c>
      <c r="X2668" s="4">
        <v>39220000</v>
      </c>
      <c r="Y2668" s="4">
        <v>39220000</v>
      </c>
    </row>
    <row r="2669" spans="1:25" x14ac:dyDescent="0.2">
      <c r="A2669" s="5" t="s">
        <v>3816</v>
      </c>
      <c r="B2669" s="5" t="s">
        <v>3512</v>
      </c>
      <c r="C2669" s="5" t="s">
        <v>894</v>
      </c>
      <c r="D2669" s="5">
        <v>547</v>
      </c>
      <c r="E2669" s="5" t="s">
        <v>1419</v>
      </c>
      <c r="F2669" s="5">
        <v>10</v>
      </c>
      <c r="G2669" s="5" t="s">
        <v>32</v>
      </c>
      <c r="H2669" s="5">
        <v>27400</v>
      </c>
      <c r="I2669" s="5" t="s">
        <v>3569</v>
      </c>
      <c r="J2669" s="5" t="s">
        <v>10493</v>
      </c>
      <c r="K2669" s="5" t="s">
        <v>22972</v>
      </c>
      <c r="L2669" s="5" t="s">
        <v>24524</v>
      </c>
      <c r="M2669" s="5">
        <v>26802143</v>
      </c>
      <c r="N2669" s="5">
        <v>26601570</v>
      </c>
      <c r="O2669" s="6">
        <v>46042.473969907405</v>
      </c>
      <c r="P2669" s="4" t="s">
        <v>7292</v>
      </c>
      <c r="Q2669" s="5" t="s">
        <v>10494</v>
      </c>
      <c r="R2669" s="5">
        <v>80014663</v>
      </c>
      <c r="S2669" s="5" t="s">
        <v>10495</v>
      </c>
      <c r="T2669" s="4">
        <v>27152667</v>
      </c>
      <c r="U2669" s="4">
        <v>0</v>
      </c>
      <c r="V2669" s="4">
        <v>27152667</v>
      </c>
      <c r="W2669" s="4">
        <v>1446000</v>
      </c>
      <c r="X2669" s="4">
        <v>25706667</v>
      </c>
      <c r="Y2669" s="4">
        <v>25706667</v>
      </c>
    </row>
    <row r="2670" spans="1:25" x14ac:dyDescent="0.2">
      <c r="A2670" s="5" t="s">
        <v>3816</v>
      </c>
      <c r="B2670" s="5" t="s">
        <v>3512</v>
      </c>
      <c r="C2670" s="5" t="s">
        <v>894</v>
      </c>
      <c r="D2670" s="5">
        <v>547</v>
      </c>
      <c r="E2670" s="5" t="s">
        <v>1419</v>
      </c>
      <c r="F2670" s="5">
        <v>10</v>
      </c>
      <c r="G2670" s="5" t="s">
        <v>32</v>
      </c>
      <c r="H2670" s="5">
        <v>27400</v>
      </c>
      <c r="I2670" s="5" t="s">
        <v>3569</v>
      </c>
      <c r="J2670" s="5" t="s">
        <v>10520</v>
      </c>
      <c r="K2670" s="5" t="s">
        <v>22972</v>
      </c>
      <c r="L2670" s="5" t="s">
        <v>24534</v>
      </c>
      <c r="M2670" s="5">
        <v>26802235</v>
      </c>
      <c r="N2670" s="5">
        <v>26601570</v>
      </c>
      <c r="O2670" s="6">
        <v>46043.588622685187</v>
      </c>
      <c r="P2670" s="4" t="s">
        <v>4487</v>
      </c>
      <c r="Q2670" s="5" t="s">
        <v>10521</v>
      </c>
      <c r="R2670" s="5">
        <v>1075685917</v>
      </c>
      <c r="S2670" s="5" t="s">
        <v>10522</v>
      </c>
      <c r="T2670" s="4">
        <v>28166667</v>
      </c>
      <c r="U2670" s="4">
        <v>0</v>
      </c>
      <c r="V2670" s="4">
        <v>28166667</v>
      </c>
      <c r="W2670" s="4">
        <v>1666667</v>
      </c>
      <c r="X2670" s="4">
        <v>26500000</v>
      </c>
      <c r="Y2670" s="4">
        <v>26500000</v>
      </c>
    </row>
    <row r="2671" spans="1:25" x14ac:dyDescent="0.2">
      <c r="A2671" s="5" t="s">
        <v>3816</v>
      </c>
      <c r="B2671" s="5" t="s">
        <v>3512</v>
      </c>
      <c r="C2671" s="5" t="s">
        <v>894</v>
      </c>
      <c r="D2671" s="5">
        <v>547</v>
      </c>
      <c r="E2671" s="5" t="s">
        <v>1419</v>
      </c>
      <c r="F2671" s="5">
        <v>10</v>
      </c>
      <c r="G2671" s="5" t="s">
        <v>32</v>
      </c>
      <c r="H2671" s="5">
        <v>27400</v>
      </c>
      <c r="I2671" s="5" t="s">
        <v>3569</v>
      </c>
      <c r="J2671" s="5" t="s">
        <v>10529</v>
      </c>
      <c r="K2671" s="5" t="s">
        <v>22972</v>
      </c>
      <c r="L2671" s="5" t="s">
        <v>24537</v>
      </c>
      <c r="M2671" s="5">
        <v>26802283</v>
      </c>
      <c r="N2671" s="5">
        <v>26601570</v>
      </c>
      <c r="O2671" s="6">
        <v>46044.398252314815</v>
      </c>
      <c r="P2671" s="4" t="s">
        <v>4487</v>
      </c>
      <c r="Q2671" s="5" t="s">
        <v>10530</v>
      </c>
      <c r="R2671" s="5">
        <v>1070585699</v>
      </c>
      <c r="S2671" s="5" t="s">
        <v>10531</v>
      </c>
      <c r="T2671" s="4">
        <v>44000000</v>
      </c>
      <c r="U2671" s="4">
        <v>39200000</v>
      </c>
      <c r="V2671" s="4">
        <v>4800000</v>
      </c>
      <c r="W2671" s="4">
        <v>0</v>
      </c>
      <c r="X2671" s="4">
        <v>4800000</v>
      </c>
      <c r="Y2671" s="4">
        <v>4800000</v>
      </c>
    </row>
    <row r="2672" spans="1:25" x14ac:dyDescent="0.2">
      <c r="A2672" s="5" t="s">
        <v>3816</v>
      </c>
      <c r="B2672" s="5" t="s">
        <v>3512</v>
      </c>
      <c r="C2672" s="5" t="s">
        <v>894</v>
      </c>
      <c r="D2672" s="5">
        <v>547</v>
      </c>
      <c r="E2672" s="5" t="s">
        <v>1419</v>
      </c>
      <c r="F2672" s="5">
        <v>10</v>
      </c>
      <c r="G2672" s="5" t="s">
        <v>32</v>
      </c>
      <c r="H2672" s="5">
        <v>27400</v>
      </c>
      <c r="I2672" s="5" t="s">
        <v>3569</v>
      </c>
      <c r="J2672" s="5" t="s">
        <v>10534</v>
      </c>
      <c r="K2672" s="5" t="s">
        <v>22972</v>
      </c>
      <c r="L2672" s="5" t="s">
        <v>24539</v>
      </c>
      <c r="M2672" s="5">
        <v>26802294</v>
      </c>
      <c r="N2672" s="5">
        <v>26601570</v>
      </c>
      <c r="O2672" s="6">
        <v>46044.462187500001</v>
      </c>
      <c r="P2672" s="4" t="s">
        <v>4487</v>
      </c>
      <c r="Q2672" s="5" t="s">
        <v>10535</v>
      </c>
      <c r="R2672" s="5">
        <v>20976769</v>
      </c>
      <c r="S2672" s="5" t="s">
        <v>10536</v>
      </c>
      <c r="T2672" s="4">
        <v>39433333</v>
      </c>
      <c r="U2672" s="4">
        <v>0</v>
      </c>
      <c r="V2672" s="4">
        <v>39433333</v>
      </c>
      <c r="W2672" s="4">
        <v>2566666</v>
      </c>
      <c r="X2672" s="4">
        <v>36866667</v>
      </c>
      <c r="Y2672" s="4">
        <v>36866667</v>
      </c>
    </row>
    <row r="2673" spans="1:25" x14ac:dyDescent="0.2">
      <c r="A2673" s="5" t="s">
        <v>3816</v>
      </c>
      <c r="B2673" s="5" t="s">
        <v>3512</v>
      </c>
      <c r="C2673" s="5" t="s">
        <v>894</v>
      </c>
      <c r="D2673" s="5">
        <v>547</v>
      </c>
      <c r="E2673" s="5" t="s">
        <v>1419</v>
      </c>
      <c r="F2673" s="5">
        <v>10</v>
      </c>
      <c r="G2673" s="5" t="s">
        <v>32</v>
      </c>
      <c r="H2673" s="5">
        <v>27400</v>
      </c>
      <c r="I2673" s="5" t="s">
        <v>3569</v>
      </c>
      <c r="J2673" s="5" t="s">
        <v>10603</v>
      </c>
      <c r="K2673" s="5" t="s">
        <v>22972</v>
      </c>
      <c r="L2673" s="5" t="s">
        <v>24564</v>
      </c>
      <c r="M2673" s="5">
        <v>26802509</v>
      </c>
      <c r="N2673" s="5">
        <v>26601570</v>
      </c>
      <c r="O2673" s="6">
        <v>46048.666076388887</v>
      </c>
      <c r="P2673" s="4" t="s">
        <v>7288</v>
      </c>
      <c r="Q2673" s="5" t="s">
        <v>10604</v>
      </c>
      <c r="R2673" s="5">
        <v>1073519387</v>
      </c>
      <c r="S2673" s="5" t="s">
        <v>10605</v>
      </c>
      <c r="T2673" s="4">
        <v>30635000</v>
      </c>
      <c r="U2673" s="4">
        <v>0</v>
      </c>
      <c r="V2673" s="4">
        <v>30635000</v>
      </c>
      <c r="W2673" s="4">
        <v>2228000</v>
      </c>
      <c r="X2673" s="4">
        <v>28407000</v>
      </c>
      <c r="Y2673" s="4">
        <v>28407000</v>
      </c>
    </row>
    <row r="2674" spans="1:25" x14ac:dyDescent="0.2">
      <c r="A2674" s="5" t="s">
        <v>3816</v>
      </c>
      <c r="B2674" s="5" t="s">
        <v>3512</v>
      </c>
      <c r="C2674" s="5" t="s">
        <v>894</v>
      </c>
      <c r="D2674" s="5">
        <v>547</v>
      </c>
      <c r="E2674" s="5" t="s">
        <v>1419</v>
      </c>
      <c r="F2674" s="5">
        <v>10</v>
      </c>
      <c r="G2674" s="5" t="s">
        <v>32</v>
      </c>
      <c r="H2674" s="5">
        <v>27400</v>
      </c>
      <c r="I2674" s="5" t="s">
        <v>3569</v>
      </c>
      <c r="J2674" s="5" t="s">
        <v>10651</v>
      </c>
      <c r="K2674" s="5" t="s">
        <v>22972</v>
      </c>
      <c r="L2674" s="5" t="s">
        <v>24583</v>
      </c>
      <c r="M2674" s="5">
        <v>26802732</v>
      </c>
      <c r="N2674" s="5">
        <v>26601570</v>
      </c>
      <c r="O2674" s="6">
        <v>46049.838275462964</v>
      </c>
      <c r="P2674" s="4" t="s">
        <v>1474</v>
      </c>
      <c r="Q2674" s="5" t="s">
        <v>10464</v>
      </c>
      <c r="R2674" s="5">
        <v>1056930862</v>
      </c>
      <c r="S2674" s="5" t="s">
        <v>10652</v>
      </c>
      <c r="T2674" s="4">
        <v>60728333</v>
      </c>
      <c r="U2674" s="4">
        <v>0</v>
      </c>
      <c r="V2674" s="4">
        <v>60728333</v>
      </c>
      <c r="W2674" s="4">
        <v>31128333</v>
      </c>
      <c r="X2674" s="4">
        <v>29600000</v>
      </c>
      <c r="Y2674" s="4">
        <v>29600000</v>
      </c>
    </row>
    <row r="2675" spans="1:25" x14ac:dyDescent="0.2">
      <c r="A2675" s="5" t="s">
        <v>3816</v>
      </c>
      <c r="B2675" s="5" t="s">
        <v>3512</v>
      </c>
      <c r="C2675" s="5" t="s">
        <v>894</v>
      </c>
      <c r="D2675" s="5">
        <v>547</v>
      </c>
      <c r="E2675" s="5" t="s">
        <v>1419</v>
      </c>
      <c r="F2675" s="5">
        <v>10</v>
      </c>
      <c r="G2675" s="5" t="s">
        <v>32</v>
      </c>
      <c r="H2675" s="5">
        <v>27400</v>
      </c>
      <c r="I2675" s="5" t="s">
        <v>3569</v>
      </c>
      <c r="J2675" s="5" t="s">
        <v>10659</v>
      </c>
      <c r="K2675" s="5" t="s">
        <v>22972</v>
      </c>
      <c r="L2675" s="5" t="s">
        <v>24586</v>
      </c>
      <c r="M2675" s="5">
        <v>26802742</v>
      </c>
      <c r="N2675" s="5">
        <v>26601570</v>
      </c>
      <c r="O2675" s="6">
        <v>46049.878472222219</v>
      </c>
      <c r="P2675" s="4" t="s">
        <v>9565</v>
      </c>
      <c r="Q2675" s="5" t="s">
        <v>10660</v>
      </c>
      <c r="R2675" s="5">
        <v>1049612183</v>
      </c>
      <c r="S2675" s="5" t="s">
        <v>10661</v>
      </c>
      <c r="T2675" s="4">
        <v>40700000</v>
      </c>
      <c r="U2675" s="4">
        <v>0</v>
      </c>
      <c r="V2675" s="4">
        <v>40700000</v>
      </c>
      <c r="W2675" s="4">
        <v>3206667</v>
      </c>
      <c r="X2675" s="4">
        <v>37493333</v>
      </c>
      <c r="Y2675" s="4">
        <v>37493333</v>
      </c>
    </row>
    <row r="2676" spans="1:25" x14ac:dyDescent="0.2">
      <c r="A2676" s="5" t="s">
        <v>3816</v>
      </c>
      <c r="B2676" s="5" t="s">
        <v>3512</v>
      </c>
      <c r="C2676" s="5" t="s">
        <v>894</v>
      </c>
      <c r="D2676" s="5">
        <v>547</v>
      </c>
      <c r="E2676" s="5" t="s">
        <v>1419</v>
      </c>
      <c r="F2676" s="5">
        <v>10</v>
      </c>
      <c r="G2676" s="5" t="s">
        <v>32</v>
      </c>
      <c r="H2676" s="5">
        <v>27400</v>
      </c>
      <c r="I2676" s="5" t="s">
        <v>3569</v>
      </c>
      <c r="J2676" s="5" t="s">
        <v>10725</v>
      </c>
      <c r="K2676" s="5" t="s">
        <v>22972</v>
      </c>
      <c r="L2676" s="5" t="s">
        <v>24609</v>
      </c>
      <c r="M2676" s="5">
        <v>26802894</v>
      </c>
      <c r="N2676" s="5">
        <v>26601570</v>
      </c>
      <c r="O2676" s="6">
        <v>46050.910636574074</v>
      </c>
      <c r="P2676" s="4" t="s">
        <v>4505</v>
      </c>
      <c r="Q2676" s="5" t="s">
        <v>10726</v>
      </c>
      <c r="R2676" s="5">
        <v>7309707</v>
      </c>
      <c r="S2676" s="5" t="s">
        <v>10727</v>
      </c>
      <c r="T2676" s="4">
        <v>50400000</v>
      </c>
      <c r="U2676" s="4">
        <v>0</v>
      </c>
      <c r="V2676" s="4">
        <v>50400000</v>
      </c>
      <c r="W2676" s="4">
        <v>5700000</v>
      </c>
      <c r="X2676" s="4">
        <v>44700000</v>
      </c>
      <c r="Y2676" s="4">
        <v>44700000</v>
      </c>
    </row>
    <row r="2677" spans="1:25" x14ac:dyDescent="0.2">
      <c r="A2677" s="5" t="s">
        <v>3816</v>
      </c>
      <c r="B2677" s="5" t="s">
        <v>3512</v>
      </c>
      <c r="C2677" s="5" t="s">
        <v>894</v>
      </c>
      <c r="D2677" s="5">
        <v>547</v>
      </c>
      <c r="E2677" s="5" t="s">
        <v>1419</v>
      </c>
      <c r="F2677" s="5">
        <v>10</v>
      </c>
      <c r="G2677" s="5" t="s">
        <v>32</v>
      </c>
      <c r="H2677" s="5">
        <v>27400</v>
      </c>
      <c r="I2677" s="5" t="s">
        <v>3569</v>
      </c>
      <c r="J2677" s="5" t="s">
        <v>10762</v>
      </c>
      <c r="K2677" s="5" t="s">
        <v>22972</v>
      </c>
      <c r="L2677" s="5" t="s">
        <v>24622</v>
      </c>
      <c r="M2677" s="5">
        <v>26803007</v>
      </c>
      <c r="N2677" s="5">
        <v>26601570</v>
      </c>
      <c r="O2677" s="6">
        <v>46051.721099537041</v>
      </c>
      <c r="P2677" s="4" t="s">
        <v>81</v>
      </c>
      <c r="Q2677" s="5" t="s">
        <v>10763</v>
      </c>
      <c r="R2677" s="5">
        <v>52185771</v>
      </c>
      <c r="S2677" s="5" t="s">
        <v>10764</v>
      </c>
      <c r="T2677" s="4">
        <v>20000000</v>
      </c>
      <c r="U2677" s="4">
        <v>0</v>
      </c>
      <c r="V2677" s="4">
        <v>20000000</v>
      </c>
      <c r="W2677" s="4">
        <v>0</v>
      </c>
      <c r="X2677" s="4">
        <v>20000000</v>
      </c>
      <c r="Y2677" s="4">
        <v>20000000</v>
      </c>
    </row>
    <row r="2678" spans="1:25" x14ac:dyDescent="0.2">
      <c r="A2678" s="5" t="s">
        <v>3816</v>
      </c>
      <c r="B2678" s="5" t="s">
        <v>3512</v>
      </c>
      <c r="C2678" s="5" t="s">
        <v>894</v>
      </c>
      <c r="D2678" s="5">
        <v>547</v>
      </c>
      <c r="E2678" s="5" t="s">
        <v>1419</v>
      </c>
      <c r="F2678" s="5">
        <v>10</v>
      </c>
      <c r="G2678" s="5" t="s">
        <v>32</v>
      </c>
      <c r="H2678" s="5">
        <v>27400</v>
      </c>
      <c r="I2678" s="5" t="s">
        <v>3569</v>
      </c>
      <c r="J2678" s="5" t="s">
        <v>10769</v>
      </c>
      <c r="K2678" s="5" t="s">
        <v>22972</v>
      </c>
      <c r="L2678" s="5" t="s">
        <v>24625</v>
      </c>
      <c r="M2678" s="5">
        <v>26803033</v>
      </c>
      <c r="N2678" s="5">
        <v>26601570</v>
      </c>
      <c r="O2678" s="6">
        <v>46051.810578703706</v>
      </c>
      <c r="P2678" s="4" t="s">
        <v>10025</v>
      </c>
      <c r="Q2678" s="5" t="s">
        <v>10770</v>
      </c>
      <c r="R2678" s="5">
        <v>1076660424</v>
      </c>
      <c r="S2678" s="5" t="s">
        <v>10771</v>
      </c>
      <c r="T2678" s="4">
        <v>16604000</v>
      </c>
      <c r="U2678" s="4">
        <v>0</v>
      </c>
      <c r="V2678" s="4">
        <v>16604000</v>
      </c>
      <c r="W2678" s="4">
        <v>0</v>
      </c>
      <c r="X2678" s="4">
        <v>16604000</v>
      </c>
      <c r="Y2678" s="4">
        <v>16604000</v>
      </c>
    </row>
    <row r="2679" spans="1:25" x14ac:dyDescent="0.2">
      <c r="A2679" s="5" t="s">
        <v>3816</v>
      </c>
      <c r="B2679" s="5" t="s">
        <v>3512</v>
      </c>
      <c r="C2679" s="5" t="s">
        <v>894</v>
      </c>
      <c r="D2679" s="5">
        <v>547</v>
      </c>
      <c r="E2679" s="5" t="s">
        <v>1419</v>
      </c>
      <c r="F2679" s="5">
        <v>10</v>
      </c>
      <c r="G2679" s="5" t="s">
        <v>32</v>
      </c>
      <c r="H2679" s="5">
        <v>27400</v>
      </c>
      <c r="I2679" s="5" t="s">
        <v>3569</v>
      </c>
      <c r="J2679" s="5" t="s">
        <v>15488</v>
      </c>
      <c r="K2679" s="5" t="s">
        <v>22972</v>
      </c>
      <c r="L2679" s="5" t="s">
        <v>24646</v>
      </c>
      <c r="M2679" s="5">
        <v>26803278</v>
      </c>
      <c r="N2679" s="5">
        <v>26601570</v>
      </c>
      <c r="O2679" s="6">
        <v>46065.701249999998</v>
      </c>
      <c r="P2679" s="4" t="s">
        <v>15489</v>
      </c>
      <c r="Q2679" s="5" t="s">
        <v>15490</v>
      </c>
      <c r="R2679" s="5">
        <v>39580516</v>
      </c>
      <c r="S2679" s="5" t="s">
        <v>15491</v>
      </c>
      <c r="T2679" s="4">
        <v>39200000</v>
      </c>
      <c r="U2679" s="4">
        <v>0</v>
      </c>
      <c r="V2679" s="4">
        <v>39200000</v>
      </c>
      <c r="W2679" s="4">
        <v>1866667</v>
      </c>
      <c r="X2679" s="4">
        <v>37333333</v>
      </c>
      <c r="Y2679" s="4">
        <v>37333333</v>
      </c>
    </row>
    <row r="2680" spans="1:25" x14ac:dyDescent="0.2">
      <c r="A2680" s="5" t="s">
        <v>3816</v>
      </c>
      <c r="B2680" s="5" t="s">
        <v>3512</v>
      </c>
      <c r="C2680" s="5" t="s">
        <v>895</v>
      </c>
      <c r="D2680" s="5">
        <v>548</v>
      </c>
      <c r="E2680" s="5" t="s">
        <v>1421</v>
      </c>
      <c r="F2680" s="5">
        <v>10</v>
      </c>
      <c r="G2680" s="5" t="s">
        <v>32</v>
      </c>
      <c r="H2680" s="5">
        <v>27400</v>
      </c>
      <c r="I2680" s="5" t="s">
        <v>3569</v>
      </c>
      <c r="J2680" s="5" t="s">
        <v>7632</v>
      </c>
      <c r="K2680" s="5" t="s">
        <v>22972</v>
      </c>
      <c r="L2680" s="5" t="s">
        <v>24506</v>
      </c>
      <c r="M2680" s="5">
        <v>26801962</v>
      </c>
      <c r="N2680" s="5">
        <v>26601570</v>
      </c>
      <c r="O2680" s="6">
        <v>46038.948252314818</v>
      </c>
      <c r="P2680" s="4" t="s">
        <v>4489</v>
      </c>
      <c r="Q2680" s="5" t="s">
        <v>7633</v>
      </c>
      <c r="R2680" s="5">
        <v>1030565284</v>
      </c>
      <c r="S2680" s="5" t="s">
        <v>2844</v>
      </c>
      <c r="T2680" s="4">
        <v>42180000</v>
      </c>
      <c r="U2680" s="4">
        <v>0</v>
      </c>
      <c r="V2680" s="4">
        <v>42180000</v>
      </c>
      <c r="W2680" s="4">
        <v>2466667</v>
      </c>
      <c r="X2680" s="4">
        <v>39713333</v>
      </c>
      <c r="Y2680" s="4">
        <v>39713333</v>
      </c>
    </row>
    <row r="2681" spans="1:25" x14ac:dyDescent="0.2">
      <c r="A2681" s="5" t="s">
        <v>3816</v>
      </c>
      <c r="B2681" s="5" t="s">
        <v>3512</v>
      </c>
      <c r="C2681" s="5" t="s">
        <v>895</v>
      </c>
      <c r="D2681" s="5">
        <v>548</v>
      </c>
      <c r="E2681" s="5" t="s">
        <v>1421</v>
      </c>
      <c r="F2681" s="5">
        <v>10</v>
      </c>
      <c r="G2681" s="5" t="s">
        <v>32</v>
      </c>
      <c r="H2681" s="5">
        <v>27400</v>
      </c>
      <c r="I2681" s="5" t="s">
        <v>3569</v>
      </c>
      <c r="J2681" s="5" t="s">
        <v>10722</v>
      </c>
      <c r="K2681" s="5" t="s">
        <v>22972</v>
      </c>
      <c r="L2681" s="5" t="s">
        <v>24608</v>
      </c>
      <c r="M2681" s="5">
        <v>26802888</v>
      </c>
      <c r="N2681" s="5">
        <v>26601570</v>
      </c>
      <c r="O2681" s="6">
        <v>46050.880173611113</v>
      </c>
      <c r="P2681" s="4" t="s">
        <v>4505</v>
      </c>
      <c r="Q2681" s="5" t="s">
        <v>10723</v>
      </c>
      <c r="R2681" s="5">
        <v>52996148</v>
      </c>
      <c r="S2681" s="5" t="s">
        <v>10724</v>
      </c>
      <c r="T2681" s="4">
        <v>39400000</v>
      </c>
      <c r="U2681" s="4">
        <v>0</v>
      </c>
      <c r="V2681" s="4">
        <v>39400000</v>
      </c>
      <c r="W2681" s="4">
        <v>3400000</v>
      </c>
      <c r="X2681" s="4">
        <v>36000000</v>
      </c>
      <c r="Y2681" s="4">
        <v>36000000</v>
      </c>
    </row>
    <row r="2682" spans="1:25" x14ac:dyDescent="0.2">
      <c r="A2682" s="5" t="s">
        <v>3816</v>
      </c>
      <c r="B2682" s="5" t="s">
        <v>3512</v>
      </c>
      <c r="C2682" s="5" t="s">
        <v>895</v>
      </c>
      <c r="D2682" s="5">
        <v>548</v>
      </c>
      <c r="E2682" s="5" t="s">
        <v>1421</v>
      </c>
      <c r="F2682" s="5">
        <v>10</v>
      </c>
      <c r="G2682" s="5" t="s">
        <v>32</v>
      </c>
      <c r="H2682" s="5">
        <v>27400</v>
      </c>
      <c r="I2682" s="5" t="s">
        <v>3569</v>
      </c>
      <c r="J2682" s="5" t="s">
        <v>10750</v>
      </c>
      <c r="K2682" s="5" t="s">
        <v>22972</v>
      </c>
      <c r="L2682" s="5" t="s">
        <v>24618</v>
      </c>
      <c r="M2682" s="5">
        <v>26802960</v>
      </c>
      <c r="N2682" s="5">
        <v>26601570</v>
      </c>
      <c r="O2682" s="6">
        <v>46051.526539351849</v>
      </c>
      <c r="P2682" s="4" t="s">
        <v>4505</v>
      </c>
      <c r="Q2682" s="5" t="s">
        <v>10751</v>
      </c>
      <c r="R2682" s="5">
        <v>79878584</v>
      </c>
      <c r="S2682" s="5" t="s">
        <v>10752</v>
      </c>
      <c r="T2682" s="4">
        <v>62700000</v>
      </c>
      <c r="U2682" s="4">
        <v>0</v>
      </c>
      <c r="V2682" s="4">
        <v>62700000</v>
      </c>
      <c r="W2682" s="4">
        <v>7600000</v>
      </c>
      <c r="X2682" s="4">
        <v>55100000</v>
      </c>
      <c r="Y2682" s="4">
        <v>55100000</v>
      </c>
    </row>
    <row r="2683" spans="1:25" x14ac:dyDescent="0.2">
      <c r="A2683" s="5" t="s">
        <v>3816</v>
      </c>
      <c r="B2683" s="5" t="s">
        <v>3512</v>
      </c>
      <c r="C2683" s="5" t="s">
        <v>895</v>
      </c>
      <c r="D2683" s="5">
        <v>548</v>
      </c>
      <c r="E2683" s="5" t="s">
        <v>1421</v>
      </c>
      <c r="F2683" s="5">
        <v>10</v>
      </c>
      <c r="G2683" s="5" t="s">
        <v>32</v>
      </c>
      <c r="H2683" s="5">
        <v>27400</v>
      </c>
      <c r="I2683" s="5" t="s">
        <v>3569</v>
      </c>
      <c r="J2683" s="5" t="s">
        <v>10820</v>
      </c>
      <c r="K2683" s="5" t="s">
        <v>22972</v>
      </c>
      <c r="L2683" s="5" t="s">
        <v>24644</v>
      </c>
      <c r="M2683" s="5">
        <v>26803226</v>
      </c>
      <c r="N2683" s="5">
        <v>26601570</v>
      </c>
      <c r="O2683" s="6">
        <v>46055.762291666666</v>
      </c>
      <c r="P2683" s="4" t="s">
        <v>4436</v>
      </c>
      <c r="Q2683" s="5" t="s">
        <v>10821</v>
      </c>
      <c r="R2683" s="5">
        <v>1000731405</v>
      </c>
      <c r="S2683" s="5" t="s">
        <v>10822</v>
      </c>
      <c r="T2683" s="4">
        <v>5720000</v>
      </c>
      <c r="U2683" s="4">
        <v>0</v>
      </c>
      <c r="V2683" s="4">
        <v>5720000</v>
      </c>
      <c r="W2683" s="4">
        <v>720000</v>
      </c>
      <c r="X2683" s="4">
        <v>5000000</v>
      </c>
      <c r="Y2683" s="4">
        <v>5000000</v>
      </c>
    </row>
    <row r="2684" spans="1:25" x14ac:dyDescent="0.2">
      <c r="A2684" s="5" t="s">
        <v>3816</v>
      </c>
      <c r="B2684" s="5" t="s">
        <v>3512</v>
      </c>
      <c r="C2684" s="5" t="s">
        <v>896</v>
      </c>
      <c r="D2684" s="5">
        <v>549</v>
      </c>
      <c r="E2684" s="5" t="s">
        <v>1422</v>
      </c>
      <c r="F2684" s="5">
        <v>10</v>
      </c>
      <c r="G2684" s="5" t="s">
        <v>32</v>
      </c>
      <c r="H2684" s="5">
        <v>27400</v>
      </c>
      <c r="I2684" s="5" t="s">
        <v>3569</v>
      </c>
      <c r="J2684" s="5" t="s">
        <v>10600</v>
      </c>
      <c r="K2684" s="5" t="s">
        <v>22972</v>
      </c>
      <c r="L2684" s="5" t="s">
        <v>24563</v>
      </c>
      <c r="M2684" s="5">
        <v>26802503</v>
      </c>
      <c r="N2684" s="5">
        <v>26601570</v>
      </c>
      <c r="O2684" s="6">
        <v>46048.647083333337</v>
      </c>
      <c r="P2684" s="4" t="s">
        <v>7288</v>
      </c>
      <c r="Q2684" s="5" t="s">
        <v>10601</v>
      </c>
      <c r="R2684" s="5">
        <v>1076648634</v>
      </c>
      <c r="S2684" s="5" t="s">
        <v>10602</v>
      </c>
      <c r="T2684" s="4">
        <v>44400000</v>
      </c>
      <c r="U2684" s="4">
        <v>0</v>
      </c>
      <c r="V2684" s="4">
        <v>44400000</v>
      </c>
      <c r="W2684" s="4">
        <v>8386667</v>
      </c>
      <c r="X2684" s="4">
        <v>36013333</v>
      </c>
      <c r="Y2684" s="4">
        <v>36013333</v>
      </c>
    </row>
    <row r="2685" spans="1:25" x14ac:dyDescent="0.2">
      <c r="A2685" s="5" t="s">
        <v>3816</v>
      </c>
      <c r="B2685" s="5" t="s">
        <v>3512</v>
      </c>
      <c r="C2685" s="5" t="s">
        <v>896</v>
      </c>
      <c r="D2685" s="5">
        <v>549</v>
      </c>
      <c r="E2685" s="5" t="s">
        <v>1422</v>
      </c>
      <c r="F2685" s="5">
        <v>10</v>
      </c>
      <c r="G2685" s="5" t="s">
        <v>32</v>
      </c>
      <c r="H2685" s="5">
        <v>27400</v>
      </c>
      <c r="I2685" s="5" t="s">
        <v>3569</v>
      </c>
      <c r="J2685" s="5" t="s">
        <v>10640</v>
      </c>
      <c r="K2685" s="5" t="s">
        <v>22972</v>
      </c>
      <c r="L2685" s="5" t="s">
        <v>24578</v>
      </c>
      <c r="M2685" s="5">
        <v>26802675</v>
      </c>
      <c r="N2685" s="5">
        <v>26601570</v>
      </c>
      <c r="O2685" s="6">
        <v>46049.584016203706</v>
      </c>
      <c r="P2685" s="4" t="s">
        <v>7288</v>
      </c>
      <c r="Q2685" s="5" t="s">
        <v>10641</v>
      </c>
      <c r="R2685" s="5">
        <v>1033811577</v>
      </c>
      <c r="S2685" s="5" t="s">
        <v>10642</v>
      </c>
      <c r="T2685" s="4">
        <v>26720000</v>
      </c>
      <c r="U2685" s="4">
        <v>0</v>
      </c>
      <c r="V2685" s="4">
        <v>26720000</v>
      </c>
      <c r="W2685" s="4">
        <v>2400000</v>
      </c>
      <c r="X2685" s="4">
        <v>24320000</v>
      </c>
      <c r="Y2685" s="4">
        <v>24320000</v>
      </c>
    </row>
    <row r="2686" spans="1:25" x14ac:dyDescent="0.2">
      <c r="A2686" s="5" t="s">
        <v>3816</v>
      </c>
      <c r="B2686" s="5" t="s">
        <v>3512</v>
      </c>
      <c r="C2686" s="5" t="s">
        <v>896</v>
      </c>
      <c r="D2686" s="5">
        <v>549</v>
      </c>
      <c r="E2686" s="5" t="s">
        <v>1422</v>
      </c>
      <c r="F2686" s="5">
        <v>10</v>
      </c>
      <c r="G2686" s="5" t="s">
        <v>32</v>
      </c>
      <c r="H2686" s="5">
        <v>27400</v>
      </c>
      <c r="I2686" s="5" t="s">
        <v>3569</v>
      </c>
      <c r="J2686" s="5" t="s">
        <v>10656</v>
      </c>
      <c r="K2686" s="5" t="s">
        <v>22972</v>
      </c>
      <c r="L2686" s="5" t="s">
        <v>24585</v>
      </c>
      <c r="M2686" s="5">
        <v>26802735</v>
      </c>
      <c r="N2686" s="5">
        <v>26601570</v>
      </c>
      <c r="O2686" s="6">
        <v>46049.854016203702</v>
      </c>
      <c r="P2686" s="4" t="s">
        <v>9565</v>
      </c>
      <c r="Q2686" s="5" t="s">
        <v>10657</v>
      </c>
      <c r="R2686" s="5">
        <v>1077149158</v>
      </c>
      <c r="S2686" s="5" t="s">
        <v>10658</v>
      </c>
      <c r="T2686" s="4">
        <v>28800000</v>
      </c>
      <c r="U2686" s="4">
        <v>5120000</v>
      </c>
      <c r="V2686" s="4">
        <v>23680000</v>
      </c>
      <c r="W2686" s="4">
        <v>0</v>
      </c>
      <c r="X2686" s="4">
        <v>23680000</v>
      </c>
      <c r="Y2686" s="4">
        <v>23680000</v>
      </c>
    </row>
    <row r="2687" spans="1:25" x14ac:dyDescent="0.2">
      <c r="A2687" s="5" t="s">
        <v>3816</v>
      </c>
      <c r="B2687" s="5" t="s">
        <v>3512</v>
      </c>
      <c r="C2687" s="5" t="s">
        <v>896</v>
      </c>
      <c r="D2687" s="5">
        <v>549</v>
      </c>
      <c r="E2687" s="5" t="s">
        <v>1422</v>
      </c>
      <c r="F2687" s="5">
        <v>10</v>
      </c>
      <c r="G2687" s="5" t="s">
        <v>32</v>
      </c>
      <c r="H2687" s="5">
        <v>27400</v>
      </c>
      <c r="I2687" s="5" t="s">
        <v>3569</v>
      </c>
      <c r="J2687" s="5" t="s">
        <v>10720</v>
      </c>
      <c r="K2687" s="5" t="s">
        <v>22972</v>
      </c>
      <c r="L2687" s="5" t="s">
        <v>24607</v>
      </c>
      <c r="M2687" s="5">
        <v>26802887</v>
      </c>
      <c r="N2687" s="5">
        <v>26601570</v>
      </c>
      <c r="O2687" s="6">
        <v>46050.878472222219</v>
      </c>
      <c r="P2687" s="4" t="s">
        <v>9565</v>
      </c>
      <c r="Q2687" s="5" t="s">
        <v>10570</v>
      </c>
      <c r="R2687" s="5">
        <v>1077147040</v>
      </c>
      <c r="S2687" s="5" t="s">
        <v>10721</v>
      </c>
      <c r="T2687" s="4">
        <v>36000000</v>
      </c>
      <c r="U2687" s="4">
        <v>6200000</v>
      </c>
      <c r="V2687" s="4">
        <v>29800000</v>
      </c>
      <c r="W2687" s="4">
        <v>0</v>
      </c>
      <c r="X2687" s="4">
        <v>29800000</v>
      </c>
      <c r="Y2687" s="4">
        <v>29800000</v>
      </c>
    </row>
    <row r="2688" spans="1:25" x14ac:dyDescent="0.2">
      <c r="A2688" s="5" t="s">
        <v>3816</v>
      </c>
      <c r="B2688" s="5" t="s">
        <v>3512</v>
      </c>
      <c r="C2688" s="5" t="s">
        <v>896</v>
      </c>
      <c r="D2688" s="5">
        <v>549</v>
      </c>
      <c r="E2688" s="5" t="s">
        <v>1422</v>
      </c>
      <c r="F2688" s="5">
        <v>10</v>
      </c>
      <c r="G2688" s="5" t="s">
        <v>32</v>
      </c>
      <c r="H2688" s="5">
        <v>27400</v>
      </c>
      <c r="I2688" s="5" t="s">
        <v>3569</v>
      </c>
      <c r="J2688" s="5" t="s">
        <v>10809</v>
      </c>
      <c r="K2688" s="5" t="s">
        <v>22972</v>
      </c>
      <c r="L2688" s="5" t="s">
        <v>24640</v>
      </c>
      <c r="M2688" s="5">
        <v>26803146</v>
      </c>
      <c r="N2688" s="5">
        <v>26601570</v>
      </c>
      <c r="O2688" s="6">
        <v>46052.919942129629</v>
      </c>
      <c r="P2688" s="4" t="s">
        <v>10798</v>
      </c>
      <c r="Q2688" s="5" t="s">
        <v>10464</v>
      </c>
      <c r="R2688" s="5">
        <v>1073255123</v>
      </c>
      <c r="S2688" s="5" t="s">
        <v>10810</v>
      </c>
      <c r="T2688" s="4">
        <v>6580000</v>
      </c>
      <c r="U2688" s="4">
        <v>0</v>
      </c>
      <c r="V2688" s="4">
        <v>6580000</v>
      </c>
      <c r="W2688" s="4">
        <v>1394000</v>
      </c>
      <c r="X2688" s="4">
        <v>5186000</v>
      </c>
      <c r="Y2688" s="4">
        <v>5186000</v>
      </c>
    </row>
    <row r="2689" spans="1:25" x14ac:dyDescent="0.2">
      <c r="A2689" s="5" t="s">
        <v>3816</v>
      </c>
      <c r="B2689" s="5" t="s">
        <v>3512</v>
      </c>
      <c r="C2689" s="5" t="s">
        <v>896</v>
      </c>
      <c r="D2689" s="5">
        <v>549</v>
      </c>
      <c r="E2689" s="5" t="s">
        <v>1422</v>
      </c>
      <c r="F2689" s="5">
        <v>10</v>
      </c>
      <c r="G2689" s="5" t="s">
        <v>32</v>
      </c>
      <c r="H2689" s="5">
        <v>27400</v>
      </c>
      <c r="I2689" s="5" t="s">
        <v>3569</v>
      </c>
      <c r="J2689" s="5" t="s">
        <v>10820</v>
      </c>
      <c r="K2689" s="5" t="s">
        <v>22972</v>
      </c>
      <c r="L2689" s="5" t="s">
        <v>24644</v>
      </c>
      <c r="M2689" s="5">
        <v>26803226</v>
      </c>
      <c r="N2689" s="5">
        <v>26601570</v>
      </c>
      <c r="O2689" s="6">
        <v>46055.762291666666</v>
      </c>
      <c r="P2689" s="4" t="s">
        <v>4436</v>
      </c>
      <c r="Q2689" s="5" t="s">
        <v>10821</v>
      </c>
      <c r="R2689" s="5">
        <v>1000731405</v>
      </c>
      <c r="S2689" s="5" t="s">
        <v>10822</v>
      </c>
      <c r="T2689" s="4">
        <v>7500000</v>
      </c>
      <c r="U2689" s="4">
        <v>0</v>
      </c>
      <c r="V2689" s="4">
        <v>7500000</v>
      </c>
      <c r="W2689" s="4">
        <v>0</v>
      </c>
      <c r="X2689" s="4">
        <v>7500000</v>
      </c>
      <c r="Y2689" s="4">
        <v>7500000</v>
      </c>
    </row>
    <row r="2690" spans="1:25" x14ac:dyDescent="0.2">
      <c r="A2690" s="5" t="s">
        <v>3816</v>
      </c>
      <c r="B2690" s="5" t="s">
        <v>3512</v>
      </c>
      <c r="C2690" s="5" t="s">
        <v>899</v>
      </c>
      <c r="D2690" s="5">
        <v>553</v>
      </c>
      <c r="E2690" s="5" t="s">
        <v>1425</v>
      </c>
      <c r="F2690" s="5">
        <v>10</v>
      </c>
      <c r="G2690" s="5" t="s">
        <v>32</v>
      </c>
      <c r="H2690" s="5">
        <v>10017</v>
      </c>
      <c r="I2690" s="5" t="s">
        <v>3549</v>
      </c>
      <c r="J2690" s="5" t="s">
        <v>5865</v>
      </c>
      <c r="K2690" s="5" t="s">
        <v>75</v>
      </c>
      <c r="L2690" s="5" t="s">
        <v>1691</v>
      </c>
      <c r="M2690" s="5">
        <v>26801240</v>
      </c>
      <c r="N2690" s="5">
        <v>26601250</v>
      </c>
      <c r="O2690" s="6">
        <v>46024</v>
      </c>
      <c r="P2690" s="4" t="s">
        <v>2733</v>
      </c>
      <c r="Q2690" s="5" t="s">
        <v>7543</v>
      </c>
      <c r="R2690" s="5">
        <v>1030608840</v>
      </c>
      <c r="S2690" s="5" t="s">
        <v>306</v>
      </c>
      <c r="T2690" s="4">
        <v>22580933</v>
      </c>
      <c r="U2690" s="4">
        <v>0</v>
      </c>
      <c r="V2690" s="4">
        <v>22580933</v>
      </c>
      <c r="W2690" s="4">
        <v>0</v>
      </c>
      <c r="X2690" s="4">
        <v>22580933</v>
      </c>
      <c r="Y2690" s="4">
        <v>22580933</v>
      </c>
    </row>
    <row r="2691" spans="1:25" x14ac:dyDescent="0.2">
      <c r="A2691" s="5" t="s">
        <v>3816</v>
      </c>
      <c r="B2691" s="5" t="s">
        <v>3512</v>
      </c>
      <c r="C2691" s="5" t="s">
        <v>899</v>
      </c>
      <c r="D2691" s="5">
        <v>553</v>
      </c>
      <c r="E2691" s="5" t="s">
        <v>1425</v>
      </c>
      <c r="F2691" s="5">
        <v>10</v>
      </c>
      <c r="G2691" s="5" t="s">
        <v>32</v>
      </c>
      <c r="H2691" s="5">
        <v>10017</v>
      </c>
      <c r="I2691" s="5" t="s">
        <v>3549</v>
      </c>
      <c r="J2691" s="5" t="s">
        <v>5870</v>
      </c>
      <c r="K2691" s="5" t="s">
        <v>75</v>
      </c>
      <c r="L2691" s="5" t="s">
        <v>2161</v>
      </c>
      <c r="M2691" s="5">
        <v>26801261</v>
      </c>
      <c r="N2691" s="5">
        <v>26601271</v>
      </c>
      <c r="O2691" s="6">
        <v>46024</v>
      </c>
      <c r="P2691" s="4" t="s">
        <v>2733</v>
      </c>
      <c r="Q2691" s="5" t="s">
        <v>7547</v>
      </c>
      <c r="R2691" s="5">
        <v>1030568108</v>
      </c>
      <c r="S2691" s="5" t="s">
        <v>2162</v>
      </c>
      <c r="T2691" s="4">
        <v>32600000</v>
      </c>
      <c r="U2691" s="4">
        <v>0</v>
      </c>
      <c r="V2691" s="4">
        <v>32600000</v>
      </c>
      <c r="W2691" s="4">
        <v>0</v>
      </c>
      <c r="X2691" s="4">
        <v>32600000</v>
      </c>
      <c r="Y2691" s="4">
        <v>32600000</v>
      </c>
    </row>
    <row r="2692" spans="1:25" x14ac:dyDescent="0.2">
      <c r="A2692" s="5" t="s">
        <v>3816</v>
      </c>
      <c r="B2692" s="5" t="s">
        <v>3512</v>
      </c>
      <c r="C2692" s="5" t="s">
        <v>899</v>
      </c>
      <c r="D2692" s="5">
        <v>553</v>
      </c>
      <c r="E2692" s="5" t="s">
        <v>1425</v>
      </c>
      <c r="F2692" s="5">
        <v>10</v>
      </c>
      <c r="G2692" s="5" t="s">
        <v>32</v>
      </c>
      <c r="H2692" s="5">
        <v>10017</v>
      </c>
      <c r="I2692" s="5" t="s">
        <v>3549</v>
      </c>
      <c r="J2692" s="5" t="s">
        <v>5885</v>
      </c>
      <c r="K2692" s="5" t="s">
        <v>75</v>
      </c>
      <c r="L2692" s="5" t="s">
        <v>1689</v>
      </c>
      <c r="M2692" s="5">
        <v>26801358</v>
      </c>
      <c r="N2692" s="5">
        <v>26601368</v>
      </c>
      <c r="O2692" s="6">
        <v>46024</v>
      </c>
      <c r="P2692" s="4" t="s">
        <v>4503</v>
      </c>
      <c r="Q2692" s="5" t="s">
        <v>7562</v>
      </c>
      <c r="R2692" s="5">
        <v>52189951</v>
      </c>
      <c r="S2692" s="5" t="s">
        <v>1690</v>
      </c>
      <c r="T2692" s="4">
        <v>66400000</v>
      </c>
      <c r="U2692" s="4">
        <v>0</v>
      </c>
      <c r="V2692" s="4">
        <v>66400000</v>
      </c>
      <c r="W2692" s="4">
        <v>0</v>
      </c>
      <c r="X2692" s="4">
        <v>66400000</v>
      </c>
      <c r="Y2692" s="4">
        <v>66400000</v>
      </c>
    </row>
    <row r="2693" spans="1:25" x14ac:dyDescent="0.2">
      <c r="A2693" s="5" t="s">
        <v>3816</v>
      </c>
      <c r="B2693" s="5" t="s">
        <v>3512</v>
      </c>
      <c r="C2693" s="5" t="s">
        <v>899</v>
      </c>
      <c r="D2693" s="5">
        <v>553</v>
      </c>
      <c r="E2693" s="5" t="s">
        <v>1425</v>
      </c>
      <c r="F2693" s="5">
        <v>10</v>
      </c>
      <c r="G2693" s="5" t="s">
        <v>32</v>
      </c>
      <c r="H2693" s="5">
        <v>27400</v>
      </c>
      <c r="I2693" s="5" t="s">
        <v>3569</v>
      </c>
      <c r="J2693" s="5" t="s">
        <v>7614</v>
      </c>
      <c r="K2693" s="5" t="s">
        <v>22972</v>
      </c>
      <c r="L2693" s="5" t="s">
        <v>24497</v>
      </c>
      <c r="M2693" s="5">
        <v>26801891</v>
      </c>
      <c r="N2693" s="5">
        <v>26601570</v>
      </c>
      <c r="O2693" s="6">
        <v>46038.503842592596</v>
      </c>
      <c r="P2693" s="4" t="s">
        <v>4503</v>
      </c>
      <c r="Q2693" s="5" t="s">
        <v>7615</v>
      </c>
      <c r="R2693" s="5">
        <v>1022422331</v>
      </c>
      <c r="S2693" s="5" t="s">
        <v>2313</v>
      </c>
      <c r="T2693" s="4">
        <v>10944000</v>
      </c>
      <c r="U2693" s="4">
        <v>0</v>
      </c>
      <c r="V2693" s="4">
        <v>10944000</v>
      </c>
      <c r="W2693" s="4">
        <v>4224000</v>
      </c>
      <c r="X2693" s="4">
        <v>6720000</v>
      </c>
      <c r="Y2693" s="4">
        <v>6720000</v>
      </c>
    </row>
    <row r="2694" spans="1:25" x14ac:dyDescent="0.2">
      <c r="A2694" s="5" t="s">
        <v>3816</v>
      </c>
      <c r="B2694" s="5" t="s">
        <v>3512</v>
      </c>
      <c r="C2694" s="5" t="s">
        <v>899</v>
      </c>
      <c r="D2694" s="5">
        <v>553</v>
      </c>
      <c r="E2694" s="5" t="s">
        <v>1425</v>
      </c>
      <c r="F2694" s="5">
        <v>10</v>
      </c>
      <c r="G2694" s="5" t="s">
        <v>32</v>
      </c>
      <c r="H2694" s="5">
        <v>27400</v>
      </c>
      <c r="I2694" s="5" t="s">
        <v>3569</v>
      </c>
      <c r="J2694" s="5" t="s">
        <v>10550</v>
      </c>
      <c r="K2694" s="5" t="s">
        <v>22972</v>
      </c>
      <c r="L2694" s="5" t="s">
        <v>24545</v>
      </c>
      <c r="M2694" s="5">
        <v>26802350</v>
      </c>
      <c r="N2694" s="5">
        <v>26601570</v>
      </c>
      <c r="O2694" s="6">
        <v>46045.693483796298</v>
      </c>
      <c r="P2694" s="4" t="s">
        <v>4501</v>
      </c>
      <c r="Q2694" s="5" t="s">
        <v>10551</v>
      </c>
      <c r="R2694" s="5">
        <v>1000178627</v>
      </c>
      <c r="S2694" s="5" t="s">
        <v>10552</v>
      </c>
      <c r="T2694" s="4">
        <v>11628000</v>
      </c>
      <c r="U2694" s="4">
        <v>0</v>
      </c>
      <c r="V2694" s="4">
        <v>11628000</v>
      </c>
      <c r="W2694" s="4">
        <v>3060000</v>
      </c>
      <c r="X2694" s="4">
        <v>8568000</v>
      </c>
      <c r="Y2694" s="4">
        <v>8568000</v>
      </c>
    </row>
    <row r="2695" spans="1:25" x14ac:dyDescent="0.2">
      <c r="A2695" s="5" t="s">
        <v>3816</v>
      </c>
      <c r="B2695" s="5" t="s">
        <v>3512</v>
      </c>
      <c r="C2695" s="5" t="s">
        <v>899</v>
      </c>
      <c r="D2695" s="5">
        <v>553</v>
      </c>
      <c r="E2695" s="5" t="s">
        <v>1425</v>
      </c>
      <c r="F2695" s="5">
        <v>10</v>
      </c>
      <c r="G2695" s="5" t="s">
        <v>32</v>
      </c>
      <c r="H2695" s="5">
        <v>27400</v>
      </c>
      <c r="I2695" s="5" t="s">
        <v>3569</v>
      </c>
      <c r="J2695" s="5" t="s">
        <v>10561</v>
      </c>
      <c r="K2695" s="5" t="s">
        <v>22972</v>
      </c>
      <c r="L2695" s="5" t="s">
        <v>24549</v>
      </c>
      <c r="M2695" s="5">
        <v>26802378</v>
      </c>
      <c r="N2695" s="5">
        <v>26601570</v>
      </c>
      <c r="O2695" s="6">
        <v>46045.779652777775</v>
      </c>
      <c r="P2695" s="4" t="s">
        <v>4501</v>
      </c>
      <c r="Q2695" s="5" t="s">
        <v>10562</v>
      </c>
      <c r="R2695" s="5">
        <v>79742838</v>
      </c>
      <c r="S2695" s="5" t="s">
        <v>10563</v>
      </c>
      <c r="T2695" s="4">
        <v>16280000</v>
      </c>
      <c r="U2695" s="4">
        <v>0</v>
      </c>
      <c r="V2695" s="4">
        <v>16280000</v>
      </c>
      <c r="W2695" s="4">
        <v>246667</v>
      </c>
      <c r="X2695" s="4">
        <v>16033333</v>
      </c>
      <c r="Y2695" s="4">
        <v>16033333</v>
      </c>
    </row>
    <row r="2696" spans="1:25" x14ac:dyDescent="0.2">
      <c r="A2696" s="5" t="s">
        <v>3816</v>
      </c>
      <c r="B2696" s="5" t="s">
        <v>3512</v>
      </c>
      <c r="C2696" s="5" t="s">
        <v>899</v>
      </c>
      <c r="D2696" s="5">
        <v>553</v>
      </c>
      <c r="E2696" s="5" t="s">
        <v>1425</v>
      </c>
      <c r="F2696" s="5">
        <v>10</v>
      </c>
      <c r="G2696" s="5" t="s">
        <v>32</v>
      </c>
      <c r="H2696" s="5">
        <v>27400</v>
      </c>
      <c r="I2696" s="5" t="s">
        <v>3569</v>
      </c>
      <c r="J2696" s="5" t="s">
        <v>10567</v>
      </c>
      <c r="K2696" s="5" t="s">
        <v>22972</v>
      </c>
      <c r="L2696" s="5" t="s">
        <v>24551</v>
      </c>
      <c r="M2696" s="5">
        <v>26802380</v>
      </c>
      <c r="N2696" s="5">
        <v>26601570</v>
      </c>
      <c r="O2696" s="6">
        <v>46045.786504629628</v>
      </c>
      <c r="P2696" s="4" t="s">
        <v>4508</v>
      </c>
      <c r="Q2696" s="5" t="s">
        <v>10464</v>
      </c>
      <c r="R2696" s="5">
        <v>52656298</v>
      </c>
      <c r="S2696" s="5" t="s">
        <v>10568</v>
      </c>
      <c r="T2696" s="4">
        <v>20040000</v>
      </c>
      <c r="U2696" s="4">
        <v>0</v>
      </c>
      <c r="V2696" s="4">
        <v>20040000</v>
      </c>
      <c r="W2696" s="4">
        <v>2040000</v>
      </c>
      <c r="X2696" s="4">
        <v>18000000</v>
      </c>
      <c r="Y2696" s="4">
        <v>18000000</v>
      </c>
    </row>
    <row r="2697" spans="1:25" x14ac:dyDescent="0.2">
      <c r="A2697" s="5" t="s">
        <v>3816</v>
      </c>
      <c r="B2697" s="5" t="s">
        <v>3512</v>
      </c>
      <c r="C2697" s="5" t="s">
        <v>899</v>
      </c>
      <c r="D2697" s="5">
        <v>553</v>
      </c>
      <c r="E2697" s="5" t="s">
        <v>1425</v>
      </c>
      <c r="F2697" s="5">
        <v>10</v>
      </c>
      <c r="G2697" s="5" t="s">
        <v>32</v>
      </c>
      <c r="H2697" s="5">
        <v>27400</v>
      </c>
      <c r="I2697" s="5" t="s">
        <v>3569</v>
      </c>
      <c r="J2697" s="5" t="s">
        <v>10587</v>
      </c>
      <c r="K2697" s="5" t="s">
        <v>22972</v>
      </c>
      <c r="L2697" s="5" t="s">
        <v>24558</v>
      </c>
      <c r="M2697" s="5">
        <v>26802460</v>
      </c>
      <c r="N2697" s="5">
        <v>26601570</v>
      </c>
      <c r="O2697" s="6">
        <v>46048.506261574075</v>
      </c>
      <c r="P2697" s="4" t="s">
        <v>7288</v>
      </c>
      <c r="Q2697" s="5" t="s">
        <v>10588</v>
      </c>
      <c r="R2697" s="5">
        <v>52601820</v>
      </c>
      <c r="S2697" s="5" t="s">
        <v>10589</v>
      </c>
      <c r="T2697" s="4">
        <v>16872000</v>
      </c>
      <c r="U2697" s="4">
        <v>0</v>
      </c>
      <c r="V2697" s="4">
        <v>16872000</v>
      </c>
      <c r="W2697" s="4">
        <v>2072000</v>
      </c>
      <c r="X2697" s="4">
        <v>14800000</v>
      </c>
      <c r="Y2697" s="4">
        <v>14800000</v>
      </c>
    </row>
    <row r="2698" spans="1:25" x14ac:dyDescent="0.2">
      <c r="A2698" s="5" t="s">
        <v>3816</v>
      </c>
      <c r="B2698" s="5" t="s">
        <v>3512</v>
      </c>
      <c r="C2698" s="5" t="s">
        <v>899</v>
      </c>
      <c r="D2698" s="5">
        <v>553</v>
      </c>
      <c r="E2698" s="5" t="s">
        <v>1425</v>
      </c>
      <c r="F2698" s="5">
        <v>10</v>
      </c>
      <c r="G2698" s="5" t="s">
        <v>32</v>
      </c>
      <c r="H2698" s="5">
        <v>27400</v>
      </c>
      <c r="I2698" s="5" t="s">
        <v>3569</v>
      </c>
      <c r="J2698" s="5" t="s">
        <v>10612</v>
      </c>
      <c r="K2698" s="5" t="s">
        <v>22972</v>
      </c>
      <c r="L2698" s="5" t="s">
        <v>24567</v>
      </c>
      <c r="M2698" s="5">
        <v>26802532</v>
      </c>
      <c r="N2698" s="5">
        <v>26601570</v>
      </c>
      <c r="O2698" s="6">
        <v>46048.74790509259</v>
      </c>
      <c r="P2698" s="4" t="s">
        <v>4501</v>
      </c>
      <c r="Q2698" s="5" t="s">
        <v>10464</v>
      </c>
      <c r="R2698" s="5">
        <v>20398497</v>
      </c>
      <c r="S2698" s="5" t="s">
        <v>10613</v>
      </c>
      <c r="T2698" s="4">
        <v>18240000</v>
      </c>
      <c r="U2698" s="4">
        <v>0</v>
      </c>
      <c r="V2698" s="4">
        <v>18240000</v>
      </c>
      <c r="W2698" s="4">
        <v>2240000</v>
      </c>
      <c r="X2698" s="4">
        <v>16000000</v>
      </c>
      <c r="Y2698" s="4">
        <v>16000000</v>
      </c>
    </row>
    <row r="2699" spans="1:25" x14ac:dyDescent="0.2">
      <c r="A2699" s="5" t="s">
        <v>3816</v>
      </c>
      <c r="B2699" s="5" t="s">
        <v>3512</v>
      </c>
      <c r="C2699" s="5" t="s">
        <v>899</v>
      </c>
      <c r="D2699" s="5">
        <v>553</v>
      </c>
      <c r="E2699" s="5" t="s">
        <v>1425</v>
      </c>
      <c r="F2699" s="5">
        <v>10</v>
      </c>
      <c r="G2699" s="5" t="s">
        <v>32</v>
      </c>
      <c r="H2699" s="5">
        <v>27400</v>
      </c>
      <c r="I2699" s="5" t="s">
        <v>3569</v>
      </c>
      <c r="J2699" s="5" t="s">
        <v>10651</v>
      </c>
      <c r="K2699" s="5" t="s">
        <v>22972</v>
      </c>
      <c r="L2699" s="5" t="s">
        <v>24583</v>
      </c>
      <c r="M2699" s="5">
        <v>26802732</v>
      </c>
      <c r="N2699" s="5">
        <v>26601570</v>
      </c>
      <c r="O2699" s="6">
        <v>46049.838275462964</v>
      </c>
      <c r="P2699" s="4" t="s">
        <v>1474</v>
      </c>
      <c r="Q2699" s="5" t="s">
        <v>10464</v>
      </c>
      <c r="R2699" s="5">
        <v>1056930862</v>
      </c>
      <c r="S2699" s="5" t="s">
        <v>10652</v>
      </c>
      <c r="T2699" s="4">
        <v>15238334</v>
      </c>
      <c r="U2699" s="4">
        <v>0</v>
      </c>
      <c r="V2699" s="4">
        <v>15238334</v>
      </c>
      <c r="W2699" s="4">
        <v>7838334</v>
      </c>
      <c r="X2699" s="4">
        <v>7400000</v>
      </c>
      <c r="Y2699" s="4">
        <v>7400000</v>
      </c>
    </row>
    <row r="2700" spans="1:25" x14ac:dyDescent="0.2">
      <c r="A2700" s="5" t="s">
        <v>3816</v>
      </c>
      <c r="B2700" s="5" t="s">
        <v>3512</v>
      </c>
      <c r="C2700" s="5" t="s">
        <v>899</v>
      </c>
      <c r="D2700" s="5">
        <v>553</v>
      </c>
      <c r="E2700" s="5" t="s">
        <v>1425</v>
      </c>
      <c r="F2700" s="5">
        <v>10</v>
      </c>
      <c r="G2700" s="5" t="s">
        <v>32</v>
      </c>
      <c r="H2700" s="5">
        <v>27400</v>
      </c>
      <c r="I2700" s="5" t="s">
        <v>3569</v>
      </c>
      <c r="J2700" s="5" t="s">
        <v>10728</v>
      </c>
      <c r="K2700" s="5" t="s">
        <v>22972</v>
      </c>
      <c r="L2700" s="5" t="s">
        <v>24610</v>
      </c>
      <c r="M2700" s="5">
        <v>26802895</v>
      </c>
      <c r="N2700" s="5">
        <v>26601570</v>
      </c>
      <c r="O2700" s="6">
        <v>46050.911273148151</v>
      </c>
      <c r="P2700" s="4" t="s">
        <v>4505</v>
      </c>
      <c r="Q2700" s="5" t="s">
        <v>10551</v>
      </c>
      <c r="R2700" s="5">
        <v>35429035</v>
      </c>
      <c r="S2700" s="5" t="s">
        <v>10729</v>
      </c>
      <c r="T2700" s="4">
        <v>16872000</v>
      </c>
      <c r="U2700" s="4">
        <v>0</v>
      </c>
      <c r="V2700" s="4">
        <v>16872000</v>
      </c>
      <c r="W2700" s="4">
        <v>2072000</v>
      </c>
      <c r="X2700" s="4">
        <v>14800000</v>
      </c>
      <c r="Y2700" s="4">
        <v>14800000</v>
      </c>
    </row>
    <row r="2701" spans="1:25" x14ac:dyDescent="0.2">
      <c r="A2701" s="5" t="s">
        <v>3816</v>
      </c>
      <c r="B2701" s="5" t="s">
        <v>3512</v>
      </c>
      <c r="C2701" s="5" t="s">
        <v>899</v>
      </c>
      <c r="D2701" s="5">
        <v>553</v>
      </c>
      <c r="E2701" s="5" t="s">
        <v>1425</v>
      </c>
      <c r="F2701" s="5">
        <v>10</v>
      </c>
      <c r="G2701" s="5" t="s">
        <v>32</v>
      </c>
      <c r="H2701" s="5">
        <v>27400</v>
      </c>
      <c r="I2701" s="5" t="s">
        <v>3569</v>
      </c>
      <c r="J2701" s="5" t="s">
        <v>10762</v>
      </c>
      <c r="K2701" s="5" t="s">
        <v>22972</v>
      </c>
      <c r="L2701" s="5" t="s">
        <v>24622</v>
      </c>
      <c r="M2701" s="5">
        <v>26803007</v>
      </c>
      <c r="N2701" s="5">
        <v>26601570</v>
      </c>
      <c r="O2701" s="6">
        <v>46051.721099537041</v>
      </c>
      <c r="P2701" s="4" t="s">
        <v>81</v>
      </c>
      <c r="Q2701" s="5" t="s">
        <v>10763</v>
      </c>
      <c r="R2701" s="5">
        <v>52185771</v>
      </c>
      <c r="S2701" s="5" t="s">
        <v>10764</v>
      </c>
      <c r="T2701" s="4">
        <v>20000000</v>
      </c>
      <c r="U2701" s="4">
        <v>1066667</v>
      </c>
      <c r="V2701" s="4">
        <v>18933333</v>
      </c>
      <c r="W2701" s="4">
        <v>0</v>
      </c>
      <c r="X2701" s="4">
        <v>18933333</v>
      </c>
      <c r="Y2701" s="4">
        <v>18933333</v>
      </c>
    </row>
    <row r="2702" spans="1:25" x14ac:dyDescent="0.2">
      <c r="A2702" s="5" t="s">
        <v>3816</v>
      </c>
      <c r="B2702" s="5" t="s">
        <v>3512</v>
      </c>
      <c r="C2702" s="5" t="s">
        <v>899</v>
      </c>
      <c r="D2702" s="5">
        <v>553</v>
      </c>
      <c r="E2702" s="5" t="s">
        <v>1425</v>
      </c>
      <c r="F2702" s="5">
        <v>10</v>
      </c>
      <c r="G2702" s="5" t="s">
        <v>32</v>
      </c>
      <c r="H2702" s="5">
        <v>27400</v>
      </c>
      <c r="I2702" s="5" t="s">
        <v>3569</v>
      </c>
      <c r="J2702" s="5" t="s">
        <v>10765</v>
      </c>
      <c r="K2702" s="5" t="s">
        <v>22972</v>
      </c>
      <c r="L2702" s="5" t="s">
        <v>24623</v>
      </c>
      <c r="M2702" s="5">
        <v>26803016</v>
      </c>
      <c r="N2702" s="5">
        <v>26601608</v>
      </c>
      <c r="O2702" s="6">
        <v>46051.743935185186</v>
      </c>
      <c r="P2702" s="4" t="s">
        <v>81</v>
      </c>
      <c r="Q2702" s="5" t="s">
        <v>10551</v>
      </c>
      <c r="R2702" s="5">
        <v>1070306576</v>
      </c>
      <c r="S2702" s="5" t="s">
        <v>10766</v>
      </c>
      <c r="T2702" s="4">
        <v>5577000</v>
      </c>
      <c r="U2702" s="4">
        <v>5577000</v>
      </c>
      <c r="V2702" s="4">
        <v>0</v>
      </c>
      <c r="W2702" s="4">
        <v>0</v>
      </c>
      <c r="X2702" s="4">
        <v>0</v>
      </c>
      <c r="Y2702" s="4">
        <v>0</v>
      </c>
    </row>
    <row r="2703" spans="1:25" x14ac:dyDescent="0.2">
      <c r="A2703" s="5" t="s">
        <v>3816</v>
      </c>
      <c r="B2703" s="5" t="s">
        <v>3512</v>
      </c>
      <c r="C2703" s="5" t="s">
        <v>899</v>
      </c>
      <c r="D2703" s="5">
        <v>553</v>
      </c>
      <c r="E2703" s="5" t="s">
        <v>1425</v>
      </c>
      <c r="F2703" s="5">
        <v>10</v>
      </c>
      <c r="G2703" s="5" t="s">
        <v>32</v>
      </c>
      <c r="H2703" s="5">
        <v>27400</v>
      </c>
      <c r="I2703" s="5" t="s">
        <v>3569</v>
      </c>
      <c r="J2703" s="5" t="s">
        <v>10767</v>
      </c>
      <c r="K2703" s="5" t="s">
        <v>22972</v>
      </c>
      <c r="L2703" s="5" t="s">
        <v>24624</v>
      </c>
      <c r="M2703" s="5">
        <v>26803019</v>
      </c>
      <c r="N2703" s="5">
        <v>26601570</v>
      </c>
      <c r="O2703" s="6">
        <v>46051.746770833335</v>
      </c>
      <c r="P2703" s="4" t="s">
        <v>4498</v>
      </c>
      <c r="Q2703" s="5" t="s">
        <v>10551</v>
      </c>
      <c r="R2703" s="5">
        <v>52066260</v>
      </c>
      <c r="S2703" s="5" t="s">
        <v>10768</v>
      </c>
      <c r="T2703" s="4">
        <v>26750000</v>
      </c>
      <c r="U2703" s="4">
        <v>0</v>
      </c>
      <c r="V2703" s="4">
        <v>26750000</v>
      </c>
      <c r="W2703" s="4">
        <v>1533333</v>
      </c>
      <c r="X2703" s="4">
        <v>25216667</v>
      </c>
      <c r="Y2703" s="4">
        <v>25216667</v>
      </c>
    </row>
    <row r="2704" spans="1:25" x14ac:dyDescent="0.2">
      <c r="A2704" s="5" t="s">
        <v>3816</v>
      </c>
      <c r="B2704" s="5" t="s">
        <v>3512</v>
      </c>
      <c r="C2704" s="5" t="s">
        <v>899</v>
      </c>
      <c r="D2704" s="5">
        <v>553</v>
      </c>
      <c r="E2704" s="5" t="s">
        <v>1425</v>
      </c>
      <c r="F2704" s="5">
        <v>10</v>
      </c>
      <c r="G2704" s="5" t="s">
        <v>32</v>
      </c>
      <c r="H2704" s="5">
        <v>27400</v>
      </c>
      <c r="I2704" s="5" t="s">
        <v>3569</v>
      </c>
      <c r="J2704" s="5" t="s">
        <v>10769</v>
      </c>
      <c r="K2704" s="5" t="s">
        <v>22972</v>
      </c>
      <c r="L2704" s="5" t="s">
        <v>24625</v>
      </c>
      <c r="M2704" s="5">
        <v>26803033</v>
      </c>
      <c r="N2704" s="5">
        <v>26601570</v>
      </c>
      <c r="O2704" s="6">
        <v>46051.810578703706</v>
      </c>
      <c r="P2704" s="4" t="s">
        <v>10025</v>
      </c>
      <c r="Q2704" s="5" t="s">
        <v>10770</v>
      </c>
      <c r="R2704" s="5">
        <v>1076660424</v>
      </c>
      <c r="S2704" s="5" t="s">
        <v>10771</v>
      </c>
      <c r="T2704" s="4">
        <v>42386000</v>
      </c>
      <c r="U2704" s="4">
        <v>0</v>
      </c>
      <c r="V2704" s="4">
        <v>42386000</v>
      </c>
      <c r="W2704" s="4">
        <v>18360000</v>
      </c>
      <c r="X2704" s="4">
        <v>24026000</v>
      </c>
      <c r="Y2704" s="4">
        <v>18926000</v>
      </c>
    </row>
    <row r="2705" spans="1:25" x14ac:dyDescent="0.2">
      <c r="A2705" s="5" t="s">
        <v>3816</v>
      </c>
      <c r="B2705" s="5" t="s">
        <v>3512</v>
      </c>
      <c r="C2705" s="5" t="s">
        <v>899</v>
      </c>
      <c r="D2705" s="5">
        <v>553</v>
      </c>
      <c r="E2705" s="5" t="s">
        <v>1425</v>
      </c>
      <c r="F2705" s="5">
        <v>10</v>
      </c>
      <c r="G2705" s="5" t="s">
        <v>32</v>
      </c>
      <c r="H2705" s="5">
        <v>27400</v>
      </c>
      <c r="I2705" s="5" t="s">
        <v>3569</v>
      </c>
      <c r="J2705" s="5" t="s">
        <v>10801</v>
      </c>
      <c r="K2705" s="5" t="s">
        <v>22972</v>
      </c>
      <c r="L2705" s="5" t="s">
        <v>24637</v>
      </c>
      <c r="M2705" s="5">
        <v>26803127</v>
      </c>
      <c r="N2705" s="5">
        <v>26601570</v>
      </c>
      <c r="O2705" s="6">
        <v>46052.871018518519</v>
      </c>
      <c r="P2705" s="4" t="s">
        <v>3077</v>
      </c>
      <c r="Q2705" s="5" t="s">
        <v>10464</v>
      </c>
      <c r="R2705" s="5">
        <v>1068929288</v>
      </c>
      <c r="S2705" s="5" t="s">
        <v>10802</v>
      </c>
      <c r="T2705" s="4">
        <v>27663334</v>
      </c>
      <c r="U2705" s="4">
        <v>0</v>
      </c>
      <c r="V2705" s="4">
        <v>27663334</v>
      </c>
      <c r="W2705" s="4">
        <v>20263334</v>
      </c>
      <c r="X2705" s="4">
        <v>7400000</v>
      </c>
      <c r="Y2705" s="4">
        <v>7400000</v>
      </c>
    </row>
    <row r="2706" spans="1:25" x14ac:dyDescent="0.2">
      <c r="A2706" s="5" t="s">
        <v>3816</v>
      </c>
      <c r="B2706" s="5" t="s">
        <v>3512</v>
      </c>
      <c r="C2706" s="5" t="s">
        <v>899</v>
      </c>
      <c r="D2706" s="5">
        <v>553</v>
      </c>
      <c r="E2706" s="5" t="s">
        <v>1425</v>
      </c>
      <c r="F2706" s="5">
        <v>10</v>
      </c>
      <c r="G2706" s="5" t="s">
        <v>32</v>
      </c>
      <c r="H2706" s="5">
        <v>27400</v>
      </c>
      <c r="I2706" s="5" t="s">
        <v>3569</v>
      </c>
      <c r="J2706" s="5" t="s">
        <v>10809</v>
      </c>
      <c r="K2706" s="5" t="s">
        <v>22972</v>
      </c>
      <c r="L2706" s="5" t="s">
        <v>24640</v>
      </c>
      <c r="M2706" s="5">
        <v>26803146</v>
      </c>
      <c r="N2706" s="5">
        <v>26601570</v>
      </c>
      <c r="O2706" s="6">
        <v>46052.919942129629</v>
      </c>
      <c r="P2706" s="4" t="s">
        <v>10798</v>
      </c>
      <c r="Q2706" s="5" t="s">
        <v>10464</v>
      </c>
      <c r="R2706" s="5">
        <v>1073255123</v>
      </c>
      <c r="S2706" s="5" t="s">
        <v>10810</v>
      </c>
      <c r="T2706" s="4">
        <v>47194667</v>
      </c>
      <c r="U2706" s="4">
        <v>0</v>
      </c>
      <c r="V2706" s="4">
        <v>47194667</v>
      </c>
      <c r="W2706" s="4">
        <v>11757000</v>
      </c>
      <c r="X2706" s="4">
        <v>35437667</v>
      </c>
      <c r="Y2706" s="4">
        <v>30251667</v>
      </c>
    </row>
    <row r="2707" spans="1:25" x14ac:dyDescent="0.2">
      <c r="A2707" s="5" t="s">
        <v>3816</v>
      </c>
      <c r="B2707" s="5" t="s">
        <v>3512</v>
      </c>
      <c r="C2707" s="5" t="s">
        <v>899</v>
      </c>
      <c r="D2707" s="5">
        <v>553</v>
      </c>
      <c r="E2707" s="5" t="s">
        <v>1425</v>
      </c>
      <c r="F2707" s="5">
        <v>10</v>
      </c>
      <c r="G2707" s="5" t="s">
        <v>32</v>
      </c>
      <c r="H2707" s="5">
        <v>27400</v>
      </c>
      <c r="I2707" s="5" t="s">
        <v>3569</v>
      </c>
      <c r="J2707" s="5" t="s">
        <v>10820</v>
      </c>
      <c r="K2707" s="5" t="s">
        <v>22972</v>
      </c>
      <c r="L2707" s="5" t="s">
        <v>24644</v>
      </c>
      <c r="M2707" s="5">
        <v>26803226</v>
      </c>
      <c r="N2707" s="5">
        <v>26601570</v>
      </c>
      <c r="O2707" s="6">
        <v>46055.762291666666</v>
      </c>
      <c r="P2707" s="4" t="s">
        <v>4436</v>
      </c>
      <c r="Q2707" s="5" t="s">
        <v>10821</v>
      </c>
      <c r="R2707" s="5">
        <v>1000731405</v>
      </c>
      <c r="S2707" s="5" t="s">
        <v>10822</v>
      </c>
      <c r="T2707" s="4">
        <v>4314665</v>
      </c>
      <c r="U2707" s="4">
        <v>0</v>
      </c>
      <c r="V2707" s="4">
        <v>4314665</v>
      </c>
      <c r="W2707" s="4">
        <v>0</v>
      </c>
      <c r="X2707" s="4">
        <v>4314665</v>
      </c>
      <c r="Y2707" s="4">
        <v>4314665</v>
      </c>
    </row>
    <row r="2708" spans="1:25" x14ac:dyDescent="0.2">
      <c r="A2708" s="5" t="s">
        <v>3816</v>
      </c>
      <c r="B2708" s="5" t="s">
        <v>3512</v>
      </c>
      <c r="C2708" s="5" t="s">
        <v>899</v>
      </c>
      <c r="D2708" s="5">
        <v>553</v>
      </c>
      <c r="E2708" s="5" t="s">
        <v>1425</v>
      </c>
      <c r="F2708" s="5">
        <v>10</v>
      </c>
      <c r="G2708" s="5" t="s">
        <v>32</v>
      </c>
      <c r="H2708" s="5">
        <v>27400</v>
      </c>
      <c r="I2708" s="5" t="s">
        <v>3569</v>
      </c>
      <c r="J2708" s="5" t="s">
        <v>20320</v>
      </c>
      <c r="K2708" s="5" t="s">
        <v>22972</v>
      </c>
      <c r="L2708" s="5" t="s">
        <v>24691</v>
      </c>
      <c r="M2708" s="5">
        <v>26804830</v>
      </c>
      <c r="N2708" s="5">
        <v>26601952</v>
      </c>
      <c r="O2708" s="6">
        <v>46221.569328703707</v>
      </c>
      <c r="P2708" s="4" t="s">
        <v>81</v>
      </c>
      <c r="Q2708" s="5" t="s">
        <v>10464</v>
      </c>
      <c r="R2708" s="5">
        <v>1110542262</v>
      </c>
      <c r="S2708" s="5" t="s">
        <v>10554</v>
      </c>
      <c r="T2708" s="4">
        <v>3300000</v>
      </c>
      <c r="U2708" s="4">
        <v>0</v>
      </c>
      <c r="V2708" s="4">
        <v>3300000</v>
      </c>
      <c r="W2708" s="4">
        <v>3300000</v>
      </c>
      <c r="X2708" s="4">
        <v>0</v>
      </c>
      <c r="Y2708" s="4">
        <v>0</v>
      </c>
    </row>
    <row r="2709" spans="1:25" x14ac:dyDescent="0.2">
      <c r="A2709" s="5" t="s">
        <v>3816</v>
      </c>
      <c r="B2709" s="5" t="s">
        <v>3512</v>
      </c>
      <c r="C2709" s="5" t="s">
        <v>899</v>
      </c>
      <c r="D2709" s="5">
        <v>553</v>
      </c>
      <c r="E2709" s="5" t="s">
        <v>1425</v>
      </c>
      <c r="F2709" s="5">
        <v>10</v>
      </c>
      <c r="G2709" s="5" t="s">
        <v>32</v>
      </c>
      <c r="H2709" s="5">
        <v>27400</v>
      </c>
      <c r="I2709" s="5" t="s">
        <v>3569</v>
      </c>
      <c r="J2709" s="5" t="s">
        <v>20338</v>
      </c>
      <c r="K2709" s="5" t="s">
        <v>22972</v>
      </c>
      <c r="L2709" s="5" t="s">
        <v>24710</v>
      </c>
      <c r="M2709" s="5">
        <v>26805183</v>
      </c>
      <c r="N2709" s="5">
        <v>26601952</v>
      </c>
      <c r="O2709" s="6">
        <v>46227.579976851855</v>
      </c>
      <c r="P2709" s="4" t="s">
        <v>81</v>
      </c>
      <c r="Q2709" s="5" t="s">
        <v>10464</v>
      </c>
      <c r="R2709" s="5">
        <v>52601820</v>
      </c>
      <c r="S2709" s="5" t="s">
        <v>10589</v>
      </c>
      <c r="T2709" s="4">
        <v>37000000</v>
      </c>
      <c r="U2709" s="4">
        <v>0</v>
      </c>
      <c r="V2709" s="4">
        <v>37000000</v>
      </c>
      <c r="W2709" s="4">
        <v>21460000</v>
      </c>
      <c r="X2709" s="4">
        <v>15540000</v>
      </c>
      <c r="Y2709" s="4">
        <v>8140000</v>
      </c>
    </row>
    <row r="2710" spans="1:25" x14ac:dyDescent="0.2">
      <c r="A2710" s="5" t="s">
        <v>3816</v>
      </c>
      <c r="B2710" s="5" t="s">
        <v>3512</v>
      </c>
      <c r="C2710" s="5" t="s">
        <v>899</v>
      </c>
      <c r="D2710" s="5">
        <v>553</v>
      </c>
      <c r="E2710" s="5" t="s">
        <v>1425</v>
      </c>
      <c r="F2710" s="5">
        <v>10</v>
      </c>
      <c r="G2710" s="5" t="s">
        <v>32</v>
      </c>
      <c r="H2710" s="5">
        <v>27400</v>
      </c>
      <c r="I2710" s="5" t="s">
        <v>3569</v>
      </c>
      <c r="J2710" s="5" t="s">
        <v>20326</v>
      </c>
      <c r="K2710" s="5" t="s">
        <v>22972</v>
      </c>
      <c r="L2710" s="5" t="s">
        <v>24712</v>
      </c>
      <c r="M2710" s="5">
        <v>26805208</v>
      </c>
      <c r="N2710" s="5">
        <v>26601952</v>
      </c>
      <c r="O2710" s="6">
        <v>46227.956134259257</v>
      </c>
      <c r="P2710" s="4" t="s">
        <v>81</v>
      </c>
      <c r="Q2710" s="5" t="s">
        <v>10464</v>
      </c>
      <c r="R2710" s="5">
        <v>1000178627</v>
      </c>
      <c r="S2710" s="5" t="s">
        <v>10552</v>
      </c>
      <c r="T2710" s="4">
        <v>3300000</v>
      </c>
      <c r="U2710" s="4">
        <v>0</v>
      </c>
      <c r="V2710" s="4">
        <v>3300000</v>
      </c>
      <c r="W2710" s="4">
        <v>3300000</v>
      </c>
      <c r="X2710" s="4">
        <v>0</v>
      </c>
      <c r="Y2710" s="4">
        <v>0</v>
      </c>
    </row>
    <row r="2711" spans="1:25" x14ac:dyDescent="0.2">
      <c r="A2711" s="5" t="s">
        <v>3816</v>
      </c>
      <c r="B2711" s="5" t="s">
        <v>3512</v>
      </c>
      <c r="C2711" s="5" t="s">
        <v>899</v>
      </c>
      <c r="D2711" s="5">
        <v>553</v>
      </c>
      <c r="E2711" s="5" t="s">
        <v>1425</v>
      </c>
      <c r="F2711" s="5">
        <v>10</v>
      </c>
      <c r="G2711" s="5" t="s">
        <v>32</v>
      </c>
      <c r="H2711" s="5">
        <v>27400</v>
      </c>
      <c r="I2711" s="5" t="s">
        <v>3569</v>
      </c>
      <c r="J2711" s="5" t="s">
        <v>20327</v>
      </c>
      <c r="K2711" s="5" t="s">
        <v>22972</v>
      </c>
      <c r="L2711" s="5" t="s">
        <v>24718</v>
      </c>
      <c r="M2711" s="5">
        <v>26805316</v>
      </c>
      <c r="N2711" s="5">
        <v>26601952</v>
      </c>
      <c r="O2711" s="6">
        <v>46231.373935185184</v>
      </c>
      <c r="P2711" s="4" t="s">
        <v>81</v>
      </c>
      <c r="Q2711" s="5" t="s">
        <v>10464</v>
      </c>
      <c r="R2711" s="5">
        <v>1072750186</v>
      </c>
      <c r="S2711" s="5" t="s">
        <v>2287</v>
      </c>
      <c r="T2711" s="4">
        <v>3300000</v>
      </c>
      <c r="U2711" s="4">
        <v>0</v>
      </c>
      <c r="V2711" s="4">
        <v>3300000</v>
      </c>
      <c r="W2711" s="4">
        <v>3300000</v>
      </c>
      <c r="X2711" s="4">
        <v>0</v>
      </c>
      <c r="Y2711" s="4">
        <v>0</v>
      </c>
    </row>
    <row r="2712" spans="1:25" x14ac:dyDescent="0.2">
      <c r="A2712" s="5" t="s">
        <v>3816</v>
      </c>
      <c r="B2712" s="5" t="s">
        <v>3512</v>
      </c>
      <c r="C2712" s="5" t="s">
        <v>899</v>
      </c>
      <c r="D2712" s="5">
        <v>553</v>
      </c>
      <c r="E2712" s="5" t="s">
        <v>1425</v>
      </c>
      <c r="F2712" s="5">
        <v>10</v>
      </c>
      <c r="G2712" s="5" t="s">
        <v>32</v>
      </c>
      <c r="H2712" s="5">
        <v>27400</v>
      </c>
      <c r="I2712" s="5" t="s">
        <v>3569</v>
      </c>
      <c r="J2712" s="5" t="s">
        <v>20330</v>
      </c>
      <c r="K2712" s="5" t="s">
        <v>22972</v>
      </c>
      <c r="L2712" s="5" t="s">
        <v>24729</v>
      </c>
      <c r="M2712" s="5">
        <v>26805458</v>
      </c>
      <c r="N2712" s="5">
        <v>26601952</v>
      </c>
      <c r="O2712" s="6">
        <v>46232.737291666665</v>
      </c>
      <c r="P2712" s="4" t="s">
        <v>81</v>
      </c>
      <c r="Q2712" s="5" t="s">
        <v>10464</v>
      </c>
      <c r="R2712" s="5">
        <v>52482707</v>
      </c>
      <c r="S2712" s="5" t="s">
        <v>2172</v>
      </c>
      <c r="T2712" s="4">
        <v>3300000</v>
      </c>
      <c r="U2712" s="4">
        <v>0</v>
      </c>
      <c r="V2712" s="4">
        <v>3300000</v>
      </c>
      <c r="W2712" s="4">
        <v>3300000</v>
      </c>
      <c r="X2712" s="4">
        <v>0</v>
      </c>
      <c r="Y2712" s="4">
        <v>0</v>
      </c>
    </row>
    <row r="2713" spans="1:25" x14ac:dyDescent="0.2">
      <c r="A2713" s="5" t="s">
        <v>3816</v>
      </c>
      <c r="B2713" s="5" t="s">
        <v>3512</v>
      </c>
      <c r="C2713" s="5" t="s">
        <v>899</v>
      </c>
      <c r="D2713" s="5">
        <v>553</v>
      </c>
      <c r="E2713" s="5" t="s">
        <v>1425</v>
      </c>
      <c r="F2713" s="5">
        <v>10</v>
      </c>
      <c r="G2713" s="5" t="s">
        <v>32</v>
      </c>
      <c r="H2713" s="5">
        <v>27400</v>
      </c>
      <c r="I2713" s="5" t="s">
        <v>3569</v>
      </c>
      <c r="J2713" s="5" t="s">
        <v>20331</v>
      </c>
      <c r="K2713" s="5" t="s">
        <v>22972</v>
      </c>
      <c r="L2713" s="5" t="s">
        <v>24731</v>
      </c>
      <c r="M2713" s="5">
        <v>26805503</v>
      </c>
      <c r="N2713" s="5">
        <v>26601952</v>
      </c>
      <c r="O2713" s="6">
        <v>46233.471608796295</v>
      </c>
      <c r="P2713" s="4" t="s">
        <v>81</v>
      </c>
      <c r="Q2713" s="5" t="s">
        <v>10464</v>
      </c>
      <c r="R2713" s="5">
        <v>1019109397</v>
      </c>
      <c r="S2713" s="5" t="s">
        <v>2318</v>
      </c>
      <c r="T2713" s="4">
        <v>3300000</v>
      </c>
      <c r="U2713" s="4">
        <v>0</v>
      </c>
      <c r="V2713" s="4">
        <v>3300000</v>
      </c>
      <c r="W2713" s="4">
        <v>3300000</v>
      </c>
      <c r="X2713" s="4">
        <v>0</v>
      </c>
      <c r="Y2713" s="4">
        <v>0</v>
      </c>
    </row>
    <row r="2714" spans="1:25" x14ac:dyDescent="0.2">
      <c r="A2714" s="5" t="s">
        <v>3816</v>
      </c>
      <c r="B2714" s="5" t="s">
        <v>3512</v>
      </c>
      <c r="C2714" s="5" t="s">
        <v>899</v>
      </c>
      <c r="D2714" s="5">
        <v>553</v>
      </c>
      <c r="E2714" s="5" t="s">
        <v>1425</v>
      </c>
      <c r="F2714" s="5">
        <v>10</v>
      </c>
      <c r="G2714" s="5" t="s">
        <v>32</v>
      </c>
      <c r="H2714" s="5">
        <v>27400</v>
      </c>
      <c r="I2714" s="5" t="s">
        <v>3569</v>
      </c>
      <c r="J2714" s="5" t="s">
        <v>20332</v>
      </c>
      <c r="K2714" s="5" t="s">
        <v>22972</v>
      </c>
      <c r="L2714" s="5" t="s">
        <v>24733</v>
      </c>
      <c r="M2714" s="5">
        <v>26805607</v>
      </c>
      <c r="N2714" s="5">
        <v>26601952</v>
      </c>
      <c r="O2714" s="6">
        <v>46234.492407407408</v>
      </c>
      <c r="P2714" s="4" t="s">
        <v>81</v>
      </c>
      <c r="Q2714" s="5" t="s">
        <v>20333</v>
      </c>
      <c r="R2714" s="5">
        <v>1030608840</v>
      </c>
      <c r="S2714" s="5" t="s">
        <v>306</v>
      </c>
      <c r="T2714" s="4">
        <v>3300000</v>
      </c>
      <c r="U2714" s="4">
        <v>0</v>
      </c>
      <c r="V2714" s="4">
        <v>3300000</v>
      </c>
      <c r="W2714" s="4">
        <v>3300000</v>
      </c>
      <c r="X2714" s="4">
        <v>0</v>
      </c>
      <c r="Y2714" s="4">
        <v>0</v>
      </c>
    </row>
    <row r="2715" spans="1:25" x14ac:dyDescent="0.2">
      <c r="A2715" s="5" t="s">
        <v>3816</v>
      </c>
      <c r="B2715" s="5" t="s">
        <v>3512</v>
      </c>
      <c r="C2715" s="5" t="s">
        <v>899</v>
      </c>
      <c r="D2715" s="5">
        <v>553</v>
      </c>
      <c r="E2715" s="5" t="s">
        <v>1425</v>
      </c>
      <c r="F2715" s="5">
        <v>10</v>
      </c>
      <c r="G2715" s="5" t="s">
        <v>32</v>
      </c>
      <c r="H2715" s="5">
        <v>27400</v>
      </c>
      <c r="I2715" s="5" t="s">
        <v>3569</v>
      </c>
      <c r="J2715" s="5" t="s">
        <v>20334</v>
      </c>
      <c r="K2715" s="5" t="s">
        <v>22972</v>
      </c>
      <c r="L2715" s="5" t="s">
        <v>24734</v>
      </c>
      <c r="M2715" s="5">
        <v>26805619</v>
      </c>
      <c r="N2715" s="5">
        <v>26601952</v>
      </c>
      <c r="O2715" s="6">
        <v>46234.542523148149</v>
      </c>
      <c r="P2715" s="4" t="s">
        <v>81</v>
      </c>
      <c r="Q2715" s="5" t="s">
        <v>20335</v>
      </c>
      <c r="R2715" s="5">
        <v>20398497</v>
      </c>
      <c r="S2715" s="5" t="s">
        <v>10613</v>
      </c>
      <c r="T2715" s="4">
        <v>3300000</v>
      </c>
      <c r="U2715" s="4">
        <v>0</v>
      </c>
      <c r="V2715" s="4">
        <v>3300000</v>
      </c>
      <c r="W2715" s="4">
        <v>3300000</v>
      </c>
      <c r="X2715" s="4">
        <v>0</v>
      </c>
      <c r="Y2715" s="4">
        <v>0</v>
      </c>
    </row>
    <row r="2716" spans="1:25" x14ac:dyDescent="0.2">
      <c r="A2716" s="5" t="s">
        <v>3816</v>
      </c>
      <c r="B2716" s="5" t="s">
        <v>3512</v>
      </c>
      <c r="C2716" s="5" t="s">
        <v>899</v>
      </c>
      <c r="D2716" s="5">
        <v>553</v>
      </c>
      <c r="E2716" s="5" t="s">
        <v>1425</v>
      </c>
      <c r="F2716" s="5">
        <v>10</v>
      </c>
      <c r="G2716" s="5" t="s">
        <v>32</v>
      </c>
      <c r="H2716" s="5">
        <v>27400</v>
      </c>
      <c r="I2716" s="5" t="s">
        <v>3569</v>
      </c>
      <c r="J2716" s="5" t="s">
        <v>21823</v>
      </c>
      <c r="K2716" s="5" t="s">
        <v>22972</v>
      </c>
      <c r="L2716" s="5" t="s">
        <v>24741</v>
      </c>
      <c r="M2716" s="5">
        <v>26805751</v>
      </c>
      <c r="N2716" s="5">
        <v>26601952</v>
      </c>
      <c r="O2716" s="6">
        <v>46238.625092592592</v>
      </c>
      <c r="P2716" s="4" t="s">
        <v>8589</v>
      </c>
      <c r="Q2716" s="5" t="s">
        <v>10464</v>
      </c>
      <c r="R2716" s="5">
        <v>1030568108</v>
      </c>
      <c r="S2716" s="5" t="s">
        <v>2162</v>
      </c>
      <c r="T2716" s="4">
        <v>3300000</v>
      </c>
      <c r="U2716" s="4">
        <v>0</v>
      </c>
      <c r="V2716" s="4">
        <v>3300000</v>
      </c>
      <c r="W2716" s="4">
        <v>0</v>
      </c>
      <c r="X2716" s="4">
        <v>3300000</v>
      </c>
      <c r="Y2716" s="4">
        <v>3300000</v>
      </c>
    </row>
    <row r="2717" spans="1:25" x14ac:dyDescent="0.2">
      <c r="A2717" s="5" t="s">
        <v>3816</v>
      </c>
      <c r="B2717" s="5" t="s">
        <v>3512</v>
      </c>
      <c r="C2717" s="5" t="s">
        <v>899</v>
      </c>
      <c r="D2717" s="5">
        <v>553</v>
      </c>
      <c r="E2717" s="5" t="s">
        <v>1425</v>
      </c>
      <c r="F2717" s="5">
        <v>10</v>
      </c>
      <c r="G2717" s="5" t="s">
        <v>32</v>
      </c>
      <c r="H2717" s="5">
        <v>27400</v>
      </c>
      <c r="I2717" s="5" t="s">
        <v>3569</v>
      </c>
      <c r="J2717" s="5" t="s">
        <v>21824</v>
      </c>
      <c r="K2717" s="5" t="s">
        <v>22972</v>
      </c>
      <c r="L2717" s="5" t="s">
        <v>24742</v>
      </c>
      <c r="M2717" s="5">
        <v>26805754</v>
      </c>
      <c r="N2717" s="5">
        <v>26601952</v>
      </c>
      <c r="O2717" s="6">
        <v>46238.63113425926</v>
      </c>
      <c r="P2717" s="4" t="s">
        <v>222</v>
      </c>
      <c r="Q2717" s="5" t="s">
        <v>10464</v>
      </c>
      <c r="R2717" s="5">
        <v>1018456392</v>
      </c>
      <c r="S2717" s="5" t="s">
        <v>10644</v>
      </c>
      <c r="T2717" s="4">
        <v>3300000</v>
      </c>
      <c r="U2717" s="4">
        <v>0</v>
      </c>
      <c r="V2717" s="4">
        <v>3300000</v>
      </c>
      <c r="W2717" s="4">
        <v>3300000</v>
      </c>
      <c r="X2717" s="4">
        <v>0</v>
      </c>
    </row>
    <row r="2718" spans="1:25" x14ac:dyDescent="0.2">
      <c r="A2718" s="5" t="s">
        <v>3816</v>
      </c>
      <c r="B2718" s="5" t="s">
        <v>3512</v>
      </c>
      <c r="C2718" s="5" t="s">
        <v>899</v>
      </c>
      <c r="D2718" s="5">
        <v>553</v>
      </c>
      <c r="E2718" s="5" t="s">
        <v>1425</v>
      </c>
      <c r="F2718" s="5">
        <v>10</v>
      </c>
      <c r="G2718" s="5" t="s">
        <v>32</v>
      </c>
      <c r="H2718" s="5">
        <v>27400</v>
      </c>
      <c r="I2718" s="5" t="s">
        <v>3569</v>
      </c>
      <c r="J2718" s="5" t="s">
        <v>21825</v>
      </c>
      <c r="K2718" s="5" t="s">
        <v>22972</v>
      </c>
      <c r="L2718" s="5" t="s">
        <v>24744</v>
      </c>
      <c r="M2718" s="5">
        <v>26805809</v>
      </c>
      <c r="N2718" s="5">
        <v>26601952</v>
      </c>
      <c r="O2718" s="6">
        <v>46239.328750000001</v>
      </c>
      <c r="P2718" s="4" t="s">
        <v>8589</v>
      </c>
      <c r="Q2718" s="5" t="s">
        <v>20335</v>
      </c>
      <c r="R2718" s="5">
        <v>1074416117</v>
      </c>
      <c r="S2718" s="5" t="s">
        <v>2289</v>
      </c>
      <c r="T2718" s="4">
        <v>3300000</v>
      </c>
      <c r="U2718" s="4">
        <v>0</v>
      </c>
      <c r="V2718" s="4">
        <v>3300000</v>
      </c>
      <c r="W2718" s="4">
        <v>3300000</v>
      </c>
      <c r="X2718" s="4">
        <v>0</v>
      </c>
      <c r="Y2718" s="4">
        <v>0</v>
      </c>
    </row>
    <row r="2719" spans="1:25" x14ac:dyDescent="0.2">
      <c r="A2719" s="5" t="s">
        <v>3816</v>
      </c>
      <c r="B2719" s="5" t="s">
        <v>3512</v>
      </c>
      <c r="C2719" s="5" t="s">
        <v>899</v>
      </c>
      <c r="D2719" s="5">
        <v>553</v>
      </c>
      <c r="E2719" s="5" t="s">
        <v>1425</v>
      </c>
      <c r="F2719" s="5">
        <v>10</v>
      </c>
      <c r="G2719" s="5" t="s">
        <v>32</v>
      </c>
      <c r="H2719" s="5">
        <v>27400</v>
      </c>
      <c r="I2719" s="5" t="s">
        <v>3569</v>
      </c>
      <c r="J2719" s="5" t="s">
        <v>21835</v>
      </c>
      <c r="K2719" s="5" t="s">
        <v>22972</v>
      </c>
      <c r="L2719" s="5" t="s">
        <v>24756</v>
      </c>
      <c r="M2719" s="5">
        <v>26806004</v>
      </c>
      <c r="N2719" s="5">
        <v>26601952</v>
      </c>
      <c r="O2719" s="6">
        <v>46246.444525462961</v>
      </c>
      <c r="P2719" s="4" t="s">
        <v>21466</v>
      </c>
      <c r="Q2719" s="5" t="s">
        <v>10464</v>
      </c>
      <c r="R2719" s="5">
        <v>52656298</v>
      </c>
      <c r="S2719" s="5" t="s">
        <v>10568</v>
      </c>
      <c r="T2719" s="4">
        <v>3300000</v>
      </c>
      <c r="U2719" s="4">
        <v>0</v>
      </c>
      <c r="V2719" s="4">
        <v>3300000</v>
      </c>
      <c r="W2719" s="4">
        <v>0</v>
      </c>
      <c r="X2719" s="4">
        <v>3300000</v>
      </c>
      <c r="Y2719" s="4">
        <v>3300000</v>
      </c>
    </row>
    <row r="2720" spans="1:25" x14ac:dyDescent="0.2">
      <c r="A2720" s="5" t="s">
        <v>3816</v>
      </c>
      <c r="B2720" s="5" t="s">
        <v>3512</v>
      </c>
      <c r="C2720" s="5" t="s">
        <v>899</v>
      </c>
      <c r="D2720" s="5">
        <v>553</v>
      </c>
      <c r="E2720" s="5" t="s">
        <v>1425</v>
      </c>
      <c r="F2720" s="5">
        <v>10</v>
      </c>
      <c r="G2720" s="5" t="s">
        <v>32</v>
      </c>
      <c r="H2720" s="5">
        <v>27400</v>
      </c>
      <c r="I2720" s="5" t="s">
        <v>3569</v>
      </c>
      <c r="J2720" s="5" t="s">
        <v>21836</v>
      </c>
      <c r="K2720" s="5" t="s">
        <v>22972</v>
      </c>
      <c r="L2720" s="5" t="s">
        <v>24757</v>
      </c>
      <c r="M2720" s="5">
        <v>26806011</v>
      </c>
      <c r="N2720" s="5">
        <v>26601952</v>
      </c>
      <c r="O2720" s="6">
        <v>46246.473460648151</v>
      </c>
      <c r="P2720" s="4" t="s">
        <v>21466</v>
      </c>
      <c r="Q2720" s="5" t="s">
        <v>10551</v>
      </c>
      <c r="R2720" s="5">
        <v>1014235719</v>
      </c>
      <c r="S2720" s="5" t="s">
        <v>10549</v>
      </c>
      <c r="T2720" s="4">
        <v>3300000</v>
      </c>
      <c r="U2720" s="4">
        <v>0</v>
      </c>
      <c r="V2720" s="4">
        <v>3300000</v>
      </c>
      <c r="W2720" s="4">
        <v>3300000</v>
      </c>
      <c r="X2720" s="4">
        <v>0</v>
      </c>
      <c r="Y2720" s="4">
        <v>0</v>
      </c>
    </row>
    <row r="2721" spans="1:25" x14ac:dyDescent="0.2">
      <c r="A2721" s="5" t="s">
        <v>3816</v>
      </c>
      <c r="B2721" s="5" t="s">
        <v>3512</v>
      </c>
      <c r="C2721" s="5" t="s">
        <v>899</v>
      </c>
      <c r="D2721" s="5">
        <v>553</v>
      </c>
      <c r="E2721" s="5" t="s">
        <v>1425</v>
      </c>
      <c r="F2721" s="5">
        <v>10</v>
      </c>
      <c r="G2721" s="5" t="s">
        <v>32</v>
      </c>
      <c r="H2721" s="5">
        <v>27400</v>
      </c>
      <c r="I2721" s="5" t="s">
        <v>3569</v>
      </c>
      <c r="J2721" s="5" t="s">
        <v>22512</v>
      </c>
      <c r="K2721" s="5" t="s">
        <v>22972</v>
      </c>
      <c r="L2721" s="5" t="s">
        <v>24765</v>
      </c>
      <c r="M2721" s="5">
        <v>26806189</v>
      </c>
      <c r="N2721" s="5">
        <v>26601952</v>
      </c>
      <c r="O2721" s="6">
        <v>46252.462210648147</v>
      </c>
      <c r="P2721" s="4" t="s">
        <v>18509</v>
      </c>
      <c r="Q2721" s="5" t="s">
        <v>10464</v>
      </c>
      <c r="R2721" s="5">
        <v>79742838</v>
      </c>
      <c r="S2721" s="5" t="s">
        <v>10563</v>
      </c>
      <c r="T2721" s="4">
        <v>3300000</v>
      </c>
      <c r="U2721" s="4">
        <v>0</v>
      </c>
      <c r="V2721" s="4">
        <v>3300000</v>
      </c>
      <c r="W2721" s="4">
        <v>3300000</v>
      </c>
      <c r="X2721" s="4">
        <v>0</v>
      </c>
      <c r="Y2721" s="4">
        <v>0</v>
      </c>
    </row>
    <row r="2722" spans="1:25" x14ac:dyDescent="0.2">
      <c r="A2722" s="5" t="s">
        <v>3816</v>
      </c>
      <c r="B2722" s="5" t="s">
        <v>3512</v>
      </c>
      <c r="C2722" s="5" t="s">
        <v>899</v>
      </c>
      <c r="D2722" s="5">
        <v>553</v>
      </c>
      <c r="E2722" s="5" t="s">
        <v>1425</v>
      </c>
      <c r="F2722" s="5">
        <v>10</v>
      </c>
      <c r="G2722" s="5" t="s">
        <v>32</v>
      </c>
      <c r="H2722" s="5">
        <v>27400</v>
      </c>
      <c r="I2722" s="5" t="s">
        <v>3569</v>
      </c>
      <c r="J2722" s="5" t="s">
        <v>22516</v>
      </c>
      <c r="K2722" s="5" t="s">
        <v>22972</v>
      </c>
      <c r="L2722" s="5" t="s">
        <v>24772</v>
      </c>
      <c r="M2722" s="5">
        <v>26806290</v>
      </c>
      <c r="N2722" s="5">
        <v>26601952</v>
      </c>
      <c r="O2722" s="6">
        <v>46253.672615740739</v>
      </c>
      <c r="P2722" s="4" t="s">
        <v>14211</v>
      </c>
      <c r="Q2722" s="5" t="s">
        <v>10464</v>
      </c>
      <c r="R2722" s="5">
        <v>1072618637</v>
      </c>
      <c r="S2722" s="5" t="s">
        <v>10465</v>
      </c>
      <c r="T2722" s="4">
        <v>3300000</v>
      </c>
      <c r="U2722" s="4">
        <v>0</v>
      </c>
      <c r="V2722" s="4">
        <v>3300000</v>
      </c>
      <c r="W2722" s="4">
        <v>3300000</v>
      </c>
      <c r="X2722" s="4">
        <v>0</v>
      </c>
      <c r="Y2722" s="4">
        <v>0</v>
      </c>
    </row>
    <row r="2723" spans="1:25" x14ac:dyDescent="0.2">
      <c r="A2723" s="5" t="s">
        <v>3816</v>
      </c>
      <c r="B2723" s="5" t="s">
        <v>3512</v>
      </c>
      <c r="C2723" s="5" t="s">
        <v>899</v>
      </c>
      <c r="D2723" s="5">
        <v>553</v>
      </c>
      <c r="E2723" s="5" t="s">
        <v>1425</v>
      </c>
      <c r="F2723" s="5">
        <v>10</v>
      </c>
      <c r="G2723" s="5" t="s">
        <v>32</v>
      </c>
      <c r="H2723" s="5">
        <v>27400</v>
      </c>
      <c r="I2723" s="5" t="s">
        <v>3569</v>
      </c>
      <c r="J2723" s="5" t="s">
        <v>22517</v>
      </c>
      <c r="K2723" s="5" t="s">
        <v>22972</v>
      </c>
      <c r="L2723" s="5" t="s">
        <v>24774</v>
      </c>
      <c r="M2723" s="5">
        <v>26806317</v>
      </c>
      <c r="N2723" s="5">
        <v>26601952</v>
      </c>
      <c r="O2723" s="6">
        <v>46254.67759259259</v>
      </c>
      <c r="P2723" s="4" t="s">
        <v>12908</v>
      </c>
      <c r="Q2723" s="5" t="s">
        <v>10464</v>
      </c>
      <c r="R2723" s="5">
        <v>1070621337</v>
      </c>
      <c r="S2723" s="5" t="s">
        <v>10708</v>
      </c>
      <c r="T2723" s="4">
        <v>3300000</v>
      </c>
      <c r="U2723" s="4">
        <v>0</v>
      </c>
      <c r="V2723" s="4">
        <v>3300000</v>
      </c>
      <c r="W2723" s="4">
        <v>3300000</v>
      </c>
      <c r="X2723" s="4">
        <v>0</v>
      </c>
    </row>
    <row r="2724" spans="1:25" x14ac:dyDescent="0.2">
      <c r="A2724" s="5" t="s">
        <v>3816</v>
      </c>
      <c r="B2724" s="5" t="s">
        <v>3512</v>
      </c>
      <c r="C2724" s="5" t="s">
        <v>899</v>
      </c>
      <c r="D2724" s="5">
        <v>553</v>
      </c>
      <c r="E2724" s="5" t="s">
        <v>1425</v>
      </c>
      <c r="F2724" s="5">
        <v>10</v>
      </c>
      <c r="G2724" s="5" t="s">
        <v>32</v>
      </c>
      <c r="H2724" s="5">
        <v>27400</v>
      </c>
      <c r="I2724" s="5" t="s">
        <v>3569</v>
      </c>
      <c r="J2724" s="5" t="s">
        <v>22518</v>
      </c>
      <c r="K2724" s="5" t="s">
        <v>22972</v>
      </c>
      <c r="L2724" s="5" t="s">
        <v>24776</v>
      </c>
      <c r="M2724" s="5">
        <v>26806346</v>
      </c>
      <c r="N2724" s="5">
        <v>26601952</v>
      </c>
      <c r="O2724" s="6">
        <v>46258.393425925926</v>
      </c>
      <c r="P2724" s="4" t="s">
        <v>22341</v>
      </c>
      <c r="Q2724" s="5" t="s">
        <v>22519</v>
      </c>
      <c r="R2724" s="5">
        <v>1077974309</v>
      </c>
      <c r="S2724" s="5" t="s">
        <v>2312</v>
      </c>
      <c r="T2724" s="4">
        <v>3300000</v>
      </c>
      <c r="U2724" s="4">
        <v>0</v>
      </c>
      <c r="V2724" s="4">
        <v>3300000</v>
      </c>
      <c r="W2724" s="4">
        <v>3300000</v>
      </c>
      <c r="X2724" s="4">
        <v>0</v>
      </c>
      <c r="Y2724" s="4">
        <v>0</v>
      </c>
    </row>
    <row r="2725" spans="1:25" x14ac:dyDescent="0.2">
      <c r="A2725" s="5" t="s">
        <v>3816</v>
      </c>
      <c r="B2725" s="5" t="s">
        <v>3512</v>
      </c>
      <c r="C2725" s="5" t="s">
        <v>899</v>
      </c>
      <c r="D2725" s="5">
        <v>553</v>
      </c>
      <c r="E2725" s="5" t="s">
        <v>1425</v>
      </c>
      <c r="F2725" s="5">
        <v>10</v>
      </c>
      <c r="G2725" s="5" t="s">
        <v>32</v>
      </c>
      <c r="H2725" s="5">
        <v>27400</v>
      </c>
      <c r="I2725" s="5" t="s">
        <v>3569</v>
      </c>
      <c r="J2725" s="5" t="s">
        <v>22524</v>
      </c>
      <c r="K2725" s="5" t="s">
        <v>22972</v>
      </c>
      <c r="L2725" s="5" t="s">
        <v>24780</v>
      </c>
      <c r="M2725" s="5">
        <v>26806404</v>
      </c>
      <c r="N2725" s="5">
        <v>26601952</v>
      </c>
      <c r="O2725" s="6">
        <v>46262.472881944443</v>
      </c>
      <c r="P2725" s="4" t="s">
        <v>94</v>
      </c>
      <c r="Q2725" s="5" t="s">
        <v>10464</v>
      </c>
      <c r="R2725" s="5">
        <v>1072072152</v>
      </c>
      <c r="S2725" s="5" t="s">
        <v>22525</v>
      </c>
      <c r="T2725" s="4">
        <v>3300000</v>
      </c>
      <c r="U2725" s="4">
        <v>0</v>
      </c>
      <c r="V2725" s="4">
        <v>3300000</v>
      </c>
      <c r="W2725" s="4">
        <v>0</v>
      </c>
      <c r="X2725" s="4">
        <v>3300000</v>
      </c>
    </row>
    <row r="2726" spans="1:25" x14ac:dyDescent="0.2">
      <c r="A2726" s="5" t="s">
        <v>3816</v>
      </c>
      <c r="B2726" s="5" t="s">
        <v>3512</v>
      </c>
      <c r="C2726" s="5" t="s">
        <v>899</v>
      </c>
      <c r="D2726" s="5">
        <v>553</v>
      </c>
      <c r="E2726" s="5" t="s">
        <v>1425</v>
      </c>
      <c r="F2726" s="5">
        <v>10</v>
      </c>
      <c r="G2726" s="5" t="s">
        <v>32</v>
      </c>
      <c r="H2726" s="5">
        <v>27400</v>
      </c>
      <c r="I2726" s="5" t="s">
        <v>3569</v>
      </c>
      <c r="J2726" s="5" t="s">
        <v>24785</v>
      </c>
      <c r="K2726" s="5" t="s">
        <v>22972</v>
      </c>
      <c r="L2726" s="5" t="s">
        <v>24786</v>
      </c>
      <c r="M2726" s="5">
        <v>26806428</v>
      </c>
      <c r="N2726" s="5">
        <v>26601952</v>
      </c>
      <c r="O2726" s="6">
        <v>46266.517812500002</v>
      </c>
      <c r="P2726" s="4" t="s">
        <v>94</v>
      </c>
      <c r="Q2726" s="5" t="s">
        <v>24787</v>
      </c>
      <c r="R2726" s="5">
        <v>1013627761</v>
      </c>
      <c r="S2726" s="5" t="s">
        <v>10816</v>
      </c>
      <c r="T2726" s="4">
        <v>3300000</v>
      </c>
      <c r="U2726" s="4">
        <v>0</v>
      </c>
      <c r="V2726" s="4">
        <v>3300000</v>
      </c>
      <c r="W2726" s="4">
        <v>3300000</v>
      </c>
      <c r="X2726" s="4">
        <v>0</v>
      </c>
    </row>
    <row r="2727" spans="1:25" x14ac:dyDescent="0.2">
      <c r="A2727" s="5" t="s">
        <v>3816</v>
      </c>
      <c r="B2727" s="5" t="s">
        <v>3512</v>
      </c>
      <c r="C2727" s="5" t="s">
        <v>1000</v>
      </c>
      <c r="D2727" s="5">
        <v>554</v>
      </c>
      <c r="E2727" s="5" t="s">
        <v>1426</v>
      </c>
      <c r="F2727" s="5">
        <v>10</v>
      </c>
      <c r="G2727" s="5" t="s">
        <v>32</v>
      </c>
      <c r="H2727" s="5">
        <v>10019</v>
      </c>
      <c r="I2727" s="5" t="s">
        <v>3545</v>
      </c>
      <c r="J2727" s="5" t="s">
        <v>1462</v>
      </c>
      <c r="K2727" s="5" t="s">
        <v>75</v>
      </c>
      <c r="L2727" s="5" t="s">
        <v>1153</v>
      </c>
      <c r="M2727" s="5">
        <v>26800458</v>
      </c>
      <c r="N2727" s="5">
        <v>26600468</v>
      </c>
      <c r="O2727" s="6">
        <v>46024</v>
      </c>
      <c r="P2727" s="4" t="s">
        <v>238</v>
      </c>
      <c r="Q2727" s="5" t="s">
        <v>1154</v>
      </c>
      <c r="R2727" s="5">
        <v>901882261</v>
      </c>
      <c r="S2727" s="5" t="s">
        <v>1155</v>
      </c>
      <c r="T2727" s="4">
        <v>250604387</v>
      </c>
      <c r="U2727" s="4">
        <v>0</v>
      </c>
      <c r="V2727" s="4">
        <v>250604387</v>
      </c>
      <c r="W2727" s="4">
        <v>0</v>
      </c>
      <c r="X2727" s="4">
        <v>250604387</v>
      </c>
      <c r="Y2727" s="4">
        <v>250604387</v>
      </c>
    </row>
    <row r="2728" spans="1:25" x14ac:dyDescent="0.2">
      <c r="A2728" s="5" t="s">
        <v>3816</v>
      </c>
      <c r="B2728" s="5" t="s">
        <v>3512</v>
      </c>
      <c r="C2728" s="5" t="s">
        <v>1000</v>
      </c>
      <c r="D2728" s="5">
        <v>554</v>
      </c>
      <c r="E2728" s="5" t="s">
        <v>1426</v>
      </c>
      <c r="F2728" s="5">
        <v>10</v>
      </c>
      <c r="G2728" s="5" t="s">
        <v>32</v>
      </c>
      <c r="H2728" s="5">
        <v>27203</v>
      </c>
      <c r="I2728" s="5" t="s">
        <v>3547</v>
      </c>
      <c r="J2728" s="5" t="s">
        <v>16483</v>
      </c>
      <c r="K2728" s="5" t="s">
        <v>75</v>
      </c>
      <c r="L2728" s="5" t="s">
        <v>1153</v>
      </c>
      <c r="M2728" s="5">
        <v>26803569</v>
      </c>
      <c r="N2728" s="5">
        <v>26601841</v>
      </c>
      <c r="O2728" s="6">
        <v>46111.960162037038</v>
      </c>
      <c r="P2728" s="4" t="s">
        <v>223</v>
      </c>
      <c r="Q2728" s="5" t="s">
        <v>16484</v>
      </c>
      <c r="R2728" s="5">
        <v>901882261</v>
      </c>
      <c r="S2728" s="5" t="s">
        <v>1155</v>
      </c>
      <c r="T2728" s="4">
        <v>1245366358</v>
      </c>
      <c r="U2728" s="4">
        <v>0</v>
      </c>
      <c r="V2728" s="4">
        <v>1245366358</v>
      </c>
      <c r="W2728" s="4">
        <v>492532670</v>
      </c>
      <c r="X2728" s="4">
        <v>752833688</v>
      </c>
      <c r="Y2728" s="4">
        <v>752833688</v>
      </c>
    </row>
    <row r="2729" spans="1:25" x14ac:dyDescent="0.2">
      <c r="A2729" s="5" t="s">
        <v>3816</v>
      </c>
      <c r="B2729" s="5" t="s">
        <v>3512</v>
      </c>
      <c r="C2729" s="5" t="s">
        <v>17854</v>
      </c>
      <c r="D2729" s="5">
        <v>947</v>
      </c>
      <c r="E2729" s="5" t="s">
        <v>17855</v>
      </c>
      <c r="F2729" s="5">
        <v>10</v>
      </c>
      <c r="G2729" s="5" t="s">
        <v>32</v>
      </c>
      <c r="H2729" s="5">
        <v>27203</v>
      </c>
      <c r="I2729" s="5" t="s">
        <v>3547</v>
      </c>
      <c r="J2729" s="5" t="s">
        <v>21694</v>
      </c>
      <c r="K2729" s="5" t="s">
        <v>75</v>
      </c>
      <c r="L2729" s="5" t="s">
        <v>956</v>
      </c>
      <c r="M2729" s="5">
        <v>26805929</v>
      </c>
      <c r="N2729" s="5">
        <v>26602035</v>
      </c>
      <c r="O2729" s="6">
        <v>46242.471967592595</v>
      </c>
      <c r="P2729" s="4" t="s">
        <v>14251</v>
      </c>
      <c r="Q2729" s="5" t="s">
        <v>21695</v>
      </c>
      <c r="R2729" s="5">
        <v>901859350</v>
      </c>
      <c r="S2729" s="5" t="s">
        <v>958</v>
      </c>
      <c r="T2729" s="4">
        <v>286095479</v>
      </c>
      <c r="U2729" s="4">
        <v>0</v>
      </c>
      <c r="V2729" s="4">
        <v>286095479</v>
      </c>
      <c r="W2729" s="4">
        <v>286095479</v>
      </c>
      <c r="X2729" s="4">
        <v>0</v>
      </c>
    </row>
    <row r="2730" spans="1:25" x14ac:dyDescent="0.2">
      <c r="A2730" s="5" t="s">
        <v>3816</v>
      </c>
      <c r="B2730" s="5" t="s">
        <v>3512</v>
      </c>
      <c r="C2730" s="5" t="s">
        <v>17854</v>
      </c>
      <c r="D2730" s="5">
        <v>947</v>
      </c>
      <c r="E2730" s="5" t="s">
        <v>17855</v>
      </c>
      <c r="F2730" s="5">
        <v>10</v>
      </c>
      <c r="G2730" s="5" t="s">
        <v>32</v>
      </c>
      <c r="H2730" s="5">
        <v>27203</v>
      </c>
      <c r="I2730" s="5" t="s">
        <v>3547</v>
      </c>
      <c r="J2730" s="5" t="s">
        <v>21694</v>
      </c>
      <c r="K2730" s="5" t="s">
        <v>75</v>
      </c>
      <c r="L2730" s="5" t="s">
        <v>956</v>
      </c>
      <c r="M2730" s="5">
        <v>26805929</v>
      </c>
      <c r="N2730" s="5">
        <v>26601985</v>
      </c>
      <c r="O2730" s="6">
        <v>46242.471967592595</v>
      </c>
      <c r="P2730" s="4" t="s">
        <v>14251</v>
      </c>
      <c r="Q2730" s="5" t="s">
        <v>21695</v>
      </c>
      <c r="R2730" s="5">
        <v>901859350</v>
      </c>
      <c r="S2730" s="5" t="s">
        <v>958</v>
      </c>
      <c r="T2730" s="4">
        <v>380000000</v>
      </c>
      <c r="U2730" s="4">
        <v>0</v>
      </c>
      <c r="V2730" s="4">
        <v>380000000</v>
      </c>
      <c r="W2730" s="4">
        <v>380000000</v>
      </c>
      <c r="X2730" s="4">
        <v>0</v>
      </c>
    </row>
    <row r="2731" spans="1:25" x14ac:dyDescent="0.2">
      <c r="A2731" s="5" t="s">
        <v>3816</v>
      </c>
      <c r="B2731" s="5" t="s">
        <v>3512</v>
      </c>
      <c r="C2731" s="5" t="s">
        <v>1001</v>
      </c>
      <c r="D2731" s="5">
        <v>559</v>
      </c>
      <c r="E2731" s="5" t="s">
        <v>5599</v>
      </c>
      <c r="F2731" s="5">
        <v>60</v>
      </c>
      <c r="G2731" s="5" t="s">
        <v>37</v>
      </c>
      <c r="H2731" s="5">
        <v>27400</v>
      </c>
      <c r="I2731" s="5" t="s">
        <v>3569</v>
      </c>
      <c r="J2731" s="5" t="s">
        <v>5848</v>
      </c>
      <c r="K2731" s="5" t="s">
        <v>77</v>
      </c>
      <c r="L2731" s="5" t="s">
        <v>3034</v>
      </c>
      <c r="M2731" s="5">
        <v>26800251</v>
      </c>
      <c r="N2731" s="5">
        <v>26600261</v>
      </c>
      <c r="O2731" s="6">
        <v>46024</v>
      </c>
      <c r="P2731" s="4" t="s">
        <v>1009</v>
      </c>
      <c r="Q2731" s="5" t="s">
        <v>7524</v>
      </c>
      <c r="R2731" s="5">
        <v>901902291</v>
      </c>
      <c r="S2731" s="5" t="s">
        <v>3137</v>
      </c>
      <c r="T2731" s="4">
        <v>2854545645</v>
      </c>
      <c r="U2731" s="4">
        <v>0</v>
      </c>
      <c r="V2731" s="4">
        <v>2854545645</v>
      </c>
      <c r="W2731" s="4">
        <v>2384098274</v>
      </c>
      <c r="X2731" s="4">
        <v>470447371</v>
      </c>
      <c r="Y2731" s="4">
        <v>470447371</v>
      </c>
    </row>
    <row r="2732" spans="1:25" x14ac:dyDescent="0.2">
      <c r="A2732" s="5" t="s">
        <v>3816</v>
      </c>
      <c r="B2732" s="5" t="s">
        <v>3512</v>
      </c>
      <c r="C2732" s="5" t="s">
        <v>900</v>
      </c>
      <c r="D2732" s="5">
        <v>616</v>
      </c>
      <c r="E2732" s="5" t="s">
        <v>1439</v>
      </c>
      <c r="F2732" s="5">
        <v>60</v>
      </c>
      <c r="G2732" s="5" t="s">
        <v>37</v>
      </c>
      <c r="H2732" s="5">
        <v>27400</v>
      </c>
      <c r="I2732" s="5" t="s">
        <v>3569</v>
      </c>
      <c r="J2732" s="5" t="s">
        <v>7620</v>
      </c>
      <c r="K2732" s="5" t="s">
        <v>22972</v>
      </c>
      <c r="L2732" s="5" t="s">
        <v>24500</v>
      </c>
      <c r="M2732" s="5">
        <v>26801907</v>
      </c>
      <c r="N2732" s="5">
        <v>26601583</v>
      </c>
      <c r="O2732" s="6">
        <v>46038.683946759258</v>
      </c>
      <c r="P2732" s="4" t="s">
        <v>113</v>
      </c>
      <c r="Q2732" s="5" t="s">
        <v>7621</v>
      </c>
      <c r="R2732" s="5">
        <v>1077147227</v>
      </c>
      <c r="S2732" s="5" t="s">
        <v>2279</v>
      </c>
      <c r="T2732" s="4">
        <v>74453333</v>
      </c>
      <c r="U2732" s="4">
        <v>0</v>
      </c>
      <c r="V2732" s="4">
        <v>74453333</v>
      </c>
      <c r="W2732" s="4">
        <v>21546666</v>
      </c>
      <c r="X2732" s="4">
        <v>52906667</v>
      </c>
      <c r="Y2732" s="4">
        <v>46506667</v>
      </c>
    </row>
    <row r="2733" spans="1:25" x14ac:dyDescent="0.2">
      <c r="A2733" s="5" t="s">
        <v>3816</v>
      </c>
      <c r="B2733" s="5" t="s">
        <v>3512</v>
      </c>
      <c r="C2733" s="5" t="s">
        <v>900</v>
      </c>
      <c r="D2733" s="5">
        <v>616</v>
      </c>
      <c r="E2733" s="5" t="s">
        <v>1439</v>
      </c>
      <c r="F2733" s="5">
        <v>60</v>
      </c>
      <c r="G2733" s="5" t="s">
        <v>37</v>
      </c>
      <c r="H2733" s="5">
        <v>27400</v>
      </c>
      <c r="I2733" s="5" t="s">
        <v>3569</v>
      </c>
      <c r="J2733" s="5" t="s">
        <v>7630</v>
      </c>
      <c r="K2733" s="5" t="s">
        <v>22972</v>
      </c>
      <c r="L2733" s="5" t="s">
        <v>24505</v>
      </c>
      <c r="M2733" s="5">
        <v>26801953</v>
      </c>
      <c r="N2733" s="5">
        <v>26601583</v>
      </c>
      <c r="O2733" s="6">
        <v>46038.877465277779</v>
      </c>
      <c r="P2733" s="4" t="s">
        <v>4489</v>
      </c>
      <c r="Q2733" s="5" t="s">
        <v>7631</v>
      </c>
      <c r="R2733" s="5">
        <v>53069182</v>
      </c>
      <c r="S2733" s="5" t="s">
        <v>2511</v>
      </c>
      <c r="T2733" s="4">
        <v>36480000</v>
      </c>
      <c r="U2733" s="4">
        <v>0</v>
      </c>
      <c r="V2733" s="4">
        <v>36480000</v>
      </c>
      <c r="W2733" s="4">
        <v>4693333</v>
      </c>
      <c r="X2733" s="4">
        <v>31786667</v>
      </c>
      <c r="Y2733" s="4">
        <v>31786667</v>
      </c>
    </row>
    <row r="2734" spans="1:25" x14ac:dyDescent="0.2">
      <c r="A2734" s="5" t="s">
        <v>3816</v>
      </c>
      <c r="B2734" s="5" t="s">
        <v>3512</v>
      </c>
      <c r="C2734" s="5" t="s">
        <v>900</v>
      </c>
      <c r="D2734" s="5">
        <v>616</v>
      </c>
      <c r="E2734" s="5" t="s">
        <v>1439</v>
      </c>
      <c r="F2734" s="5">
        <v>60</v>
      </c>
      <c r="G2734" s="5" t="s">
        <v>37</v>
      </c>
      <c r="H2734" s="5">
        <v>27400</v>
      </c>
      <c r="I2734" s="5" t="s">
        <v>3569</v>
      </c>
      <c r="J2734" s="5" t="s">
        <v>7636</v>
      </c>
      <c r="K2734" s="5" t="s">
        <v>22972</v>
      </c>
      <c r="L2734" s="5" t="s">
        <v>24508</v>
      </c>
      <c r="M2734" s="5">
        <v>26801969</v>
      </c>
      <c r="N2734" s="5">
        <v>26601583</v>
      </c>
      <c r="O2734" s="6">
        <v>46038.975324074076</v>
      </c>
      <c r="P2734" s="4" t="s">
        <v>113</v>
      </c>
      <c r="Q2734" s="5" t="s">
        <v>7637</v>
      </c>
      <c r="R2734" s="5">
        <v>1018460919</v>
      </c>
      <c r="S2734" s="5" t="s">
        <v>353</v>
      </c>
      <c r="T2734" s="4">
        <v>86086667</v>
      </c>
      <c r="U2734" s="4">
        <v>0</v>
      </c>
      <c r="V2734" s="4">
        <v>86086667</v>
      </c>
      <c r="W2734" s="4">
        <v>31820000</v>
      </c>
      <c r="X2734" s="4">
        <v>54266667</v>
      </c>
      <c r="Y2734" s="4">
        <v>54266667</v>
      </c>
    </row>
    <row r="2735" spans="1:25" x14ac:dyDescent="0.2">
      <c r="A2735" s="5" t="s">
        <v>3816</v>
      </c>
      <c r="B2735" s="5" t="s">
        <v>3512</v>
      </c>
      <c r="C2735" s="5" t="s">
        <v>900</v>
      </c>
      <c r="D2735" s="5">
        <v>616</v>
      </c>
      <c r="E2735" s="5" t="s">
        <v>1439</v>
      </c>
      <c r="F2735" s="5">
        <v>60</v>
      </c>
      <c r="G2735" s="5" t="s">
        <v>37</v>
      </c>
      <c r="H2735" s="5">
        <v>27400</v>
      </c>
      <c r="I2735" s="5" t="s">
        <v>3569</v>
      </c>
      <c r="J2735" s="5" t="s">
        <v>7638</v>
      </c>
      <c r="K2735" s="5" t="s">
        <v>22972</v>
      </c>
      <c r="L2735" s="5" t="s">
        <v>24509</v>
      </c>
      <c r="M2735" s="5">
        <v>26801979</v>
      </c>
      <c r="N2735" s="5">
        <v>26601583</v>
      </c>
      <c r="O2735" s="6">
        <v>46039.410231481481</v>
      </c>
      <c r="P2735" s="4" t="s">
        <v>4489</v>
      </c>
      <c r="Q2735" s="5" t="s">
        <v>7639</v>
      </c>
      <c r="R2735" s="5">
        <v>1000574167</v>
      </c>
      <c r="S2735" s="5" t="s">
        <v>2788</v>
      </c>
      <c r="T2735" s="4">
        <v>27040000</v>
      </c>
      <c r="U2735" s="4">
        <v>0</v>
      </c>
      <c r="V2735" s="4">
        <v>27040000</v>
      </c>
      <c r="W2735" s="4">
        <v>1440000</v>
      </c>
      <c r="X2735" s="4">
        <v>25600000</v>
      </c>
      <c r="Y2735" s="4">
        <v>25600000</v>
      </c>
    </row>
    <row r="2736" spans="1:25" x14ac:dyDescent="0.2">
      <c r="A2736" s="5" t="s">
        <v>3816</v>
      </c>
      <c r="B2736" s="5" t="s">
        <v>3512</v>
      </c>
      <c r="C2736" s="5" t="s">
        <v>900</v>
      </c>
      <c r="D2736" s="5">
        <v>616</v>
      </c>
      <c r="E2736" s="5" t="s">
        <v>1439</v>
      </c>
      <c r="F2736" s="5">
        <v>60</v>
      </c>
      <c r="G2736" s="5" t="s">
        <v>37</v>
      </c>
      <c r="H2736" s="5">
        <v>27400</v>
      </c>
      <c r="I2736" s="5" t="s">
        <v>3569</v>
      </c>
      <c r="J2736" s="5" t="s">
        <v>10460</v>
      </c>
      <c r="K2736" s="5" t="s">
        <v>22972</v>
      </c>
      <c r="L2736" s="5" t="s">
        <v>24513</v>
      </c>
      <c r="M2736" s="5">
        <v>26802003</v>
      </c>
      <c r="N2736" s="5">
        <v>26601583</v>
      </c>
      <c r="O2736" s="6">
        <v>46041.457673611112</v>
      </c>
      <c r="P2736" s="4" t="s">
        <v>7292</v>
      </c>
      <c r="Q2736" s="5" t="s">
        <v>10461</v>
      </c>
      <c r="R2736" s="5">
        <v>80098609</v>
      </c>
      <c r="S2736" s="5" t="s">
        <v>10462</v>
      </c>
      <c r="T2736" s="4">
        <v>39433333</v>
      </c>
      <c r="U2736" s="4">
        <v>0</v>
      </c>
      <c r="V2736" s="4">
        <v>39433333</v>
      </c>
      <c r="W2736" s="4">
        <v>2100000</v>
      </c>
      <c r="X2736" s="4">
        <v>37333333</v>
      </c>
      <c r="Y2736" s="4">
        <v>37333333</v>
      </c>
    </row>
    <row r="2737" spans="1:25" x14ac:dyDescent="0.2">
      <c r="A2737" s="5" t="s">
        <v>3816</v>
      </c>
      <c r="B2737" s="5" t="s">
        <v>3512</v>
      </c>
      <c r="C2737" s="5" t="s">
        <v>900</v>
      </c>
      <c r="D2737" s="5">
        <v>616</v>
      </c>
      <c r="E2737" s="5" t="s">
        <v>1439</v>
      </c>
      <c r="F2737" s="5">
        <v>60</v>
      </c>
      <c r="G2737" s="5" t="s">
        <v>37</v>
      </c>
      <c r="H2737" s="5">
        <v>27400</v>
      </c>
      <c r="I2737" s="5" t="s">
        <v>3569</v>
      </c>
      <c r="J2737" s="5" t="s">
        <v>10466</v>
      </c>
      <c r="K2737" s="5" t="s">
        <v>22972</v>
      </c>
      <c r="L2737" s="5" t="s">
        <v>24515</v>
      </c>
      <c r="M2737" s="5">
        <v>26802033</v>
      </c>
      <c r="N2737" s="5">
        <v>26601583</v>
      </c>
      <c r="O2737" s="6">
        <v>46041.633217592593</v>
      </c>
      <c r="P2737" s="4" t="s">
        <v>7292</v>
      </c>
      <c r="Q2737" s="5" t="s">
        <v>10467</v>
      </c>
      <c r="R2737" s="5">
        <v>1070022360</v>
      </c>
      <c r="S2737" s="5" t="s">
        <v>10468</v>
      </c>
      <c r="T2737" s="4">
        <v>29856667</v>
      </c>
      <c r="U2737" s="4">
        <v>0</v>
      </c>
      <c r="V2737" s="4">
        <v>29856667</v>
      </c>
      <c r="W2737" s="4">
        <v>2826667</v>
      </c>
      <c r="X2737" s="4">
        <v>27030000</v>
      </c>
      <c r="Y2737" s="4">
        <v>27030000</v>
      </c>
    </row>
    <row r="2738" spans="1:25" x14ac:dyDescent="0.2">
      <c r="A2738" s="5" t="s">
        <v>3816</v>
      </c>
      <c r="B2738" s="5" t="s">
        <v>3512</v>
      </c>
      <c r="C2738" s="5" t="s">
        <v>900</v>
      </c>
      <c r="D2738" s="5">
        <v>616</v>
      </c>
      <c r="E2738" s="5" t="s">
        <v>1439</v>
      </c>
      <c r="F2738" s="5">
        <v>60</v>
      </c>
      <c r="G2738" s="5" t="s">
        <v>37</v>
      </c>
      <c r="H2738" s="5">
        <v>27400</v>
      </c>
      <c r="I2738" s="5" t="s">
        <v>3569</v>
      </c>
      <c r="J2738" s="5" t="s">
        <v>10469</v>
      </c>
      <c r="K2738" s="5" t="s">
        <v>22972</v>
      </c>
      <c r="L2738" s="5" t="s">
        <v>24516</v>
      </c>
      <c r="M2738" s="5">
        <v>26802078</v>
      </c>
      <c r="N2738" s="5">
        <v>26601583</v>
      </c>
      <c r="O2738" s="6">
        <v>46041.843715277777</v>
      </c>
      <c r="P2738" s="4" t="s">
        <v>7292</v>
      </c>
      <c r="Q2738" s="5" t="s">
        <v>10470</v>
      </c>
      <c r="R2738" s="5">
        <v>1072168946</v>
      </c>
      <c r="S2738" s="5" t="s">
        <v>10471</v>
      </c>
      <c r="T2738" s="4">
        <v>29293333</v>
      </c>
      <c r="U2738" s="4">
        <v>0</v>
      </c>
      <c r="V2738" s="4">
        <v>29293333</v>
      </c>
      <c r="W2738" s="4">
        <v>1906666</v>
      </c>
      <c r="X2738" s="4">
        <v>27386667</v>
      </c>
      <c r="Y2738" s="4">
        <v>27386667</v>
      </c>
    </row>
    <row r="2739" spans="1:25" x14ac:dyDescent="0.2">
      <c r="A2739" s="5" t="s">
        <v>3816</v>
      </c>
      <c r="B2739" s="5" t="s">
        <v>3512</v>
      </c>
      <c r="C2739" s="5" t="s">
        <v>900</v>
      </c>
      <c r="D2739" s="5">
        <v>616</v>
      </c>
      <c r="E2739" s="5" t="s">
        <v>1439</v>
      </c>
      <c r="F2739" s="5">
        <v>60</v>
      </c>
      <c r="G2739" s="5" t="s">
        <v>37</v>
      </c>
      <c r="H2739" s="5">
        <v>27400</v>
      </c>
      <c r="I2739" s="5" t="s">
        <v>3569</v>
      </c>
      <c r="J2739" s="5" t="s">
        <v>10472</v>
      </c>
      <c r="K2739" s="5" t="s">
        <v>22972</v>
      </c>
      <c r="L2739" s="5" t="s">
        <v>24517</v>
      </c>
      <c r="M2739" s="5">
        <v>26802104</v>
      </c>
      <c r="N2739" s="5">
        <v>26601583</v>
      </c>
      <c r="O2739" s="6">
        <v>46041.967256944445</v>
      </c>
      <c r="P2739" s="4" t="s">
        <v>7292</v>
      </c>
      <c r="Q2739" s="5" t="s">
        <v>10473</v>
      </c>
      <c r="R2739" s="5">
        <v>1030564270</v>
      </c>
      <c r="S2739" s="5" t="s">
        <v>10474</v>
      </c>
      <c r="T2739" s="4">
        <v>40560000</v>
      </c>
      <c r="U2739" s="4">
        <v>0</v>
      </c>
      <c r="V2739" s="4">
        <v>40560000</v>
      </c>
      <c r="W2739" s="4">
        <v>2640000</v>
      </c>
      <c r="X2739" s="4">
        <v>37920000</v>
      </c>
      <c r="Y2739" s="4">
        <v>37920000</v>
      </c>
    </row>
    <row r="2740" spans="1:25" x14ac:dyDescent="0.2">
      <c r="A2740" s="5" t="s">
        <v>3816</v>
      </c>
      <c r="B2740" s="5" t="s">
        <v>3512</v>
      </c>
      <c r="C2740" s="5" t="s">
        <v>900</v>
      </c>
      <c r="D2740" s="5">
        <v>616</v>
      </c>
      <c r="E2740" s="5" t="s">
        <v>1439</v>
      </c>
      <c r="F2740" s="5">
        <v>60</v>
      </c>
      <c r="G2740" s="5" t="s">
        <v>37</v>
      </c>
      <c r="H2740" s="5">
        <v>27400</v>
      </c>
      <c r="I2740" s="5" t="s">
        <v>3569</v>
      </c>
      <c r="J2740" s="5" t="s">
        <v>10487</v>
      </c>
      <c r="K2740" s="5" t="s">
        <v>22972</v>
      </c>
      <c r="L2740" s="5" t="s">
        <v>24522</v>
      </c>
      <c r="M2740" s="5">
        <v>26802127</v>
      </c>
      <c r="N2740" s="5">
        <v>26601583</v>
      </c>
      <c r="O2740" s="6">
        <v>46042.442476851851</v>
      </c>
      <c r="P2740" s="4" t="s">
        <v>7292</v>
      </c>
      <c r="Q2740" s="5" t="s">
        <v>10488</v>
      </c>
      <c r="R2740" s="5">
        <v>1121937611</v>
      </c>
      <c r="S2740" s="5" t="s">
        <v>10489</v>
      </c>
      <c r="T2740" s="4">
        <v>41686667</v>
      </c>
      <c r="U2740" s="4">
        <v>0</v>
      </c>
      <c r="V2740" s="4">
        <v>41686667</v>
      </c>
      <c r="W2740" s="4">
        <v>2713334</v>
      </c>
      <c r="X2740" s="4">
        <v>38973333</v>
      </c>
      <c r="Y2740" s="4">
        <v>38973333</v>
      </c>
    </row>
    <row r="2741" spans="1:25" x14ac:dyDescent="0.2">
      <c r="A2741" s="5" t="s">
        <v>3816</v>
      </c>
      <c r="B2741" s="5" t="s">
        <v>3512</v>
      </c>
      <c r="C2741" s="5" t="s">
        <v>900</v>
      </c>
      <c r="D2741" s="5">
        <v>616</v>
      </c>
      <c r="E2741" s="5" t="s">
        <v>1439</v>
      </c>
      <c r="F2741" s="5">
        <v>60</v>
      </c>
      <c r="G2741" s="5" t="s">
        <v>37</v>
      </c>
      <c r="H2741" s="5">
        <v>27400</v>
      </c>
      <c r="I2741" s="5" t="s">
        <v>3569</v>
      </c>
      <c r="J2741" s="5" t="s">
        <v>10517</v>
      </c>
      <c r="K2741" s="5" t="s">
        <v>22972</v>
      </c>
      <c r="L2741" s="5" t="s">
        <v>24533</v>
      </c>
      <c r="M2741" s="5">
        <v>26802234</v>
      </c>
      <c r="N2741" s="5">
        <v>26601583</v>
      </c>
      <c r="O2741" s="6">
        <v>46043.588194444441</v>
      </c>
      <c r="P2741" s="4" t="s">
        <v>4487</v>
      </c>
      <c r="Q2741" s="5" t="s">
        <v>10518</v>
      </c>
      <c r="R2741" s="5">
        <v>80015922</v>
      </c>
      <c r="S2741" s="5" t="s">
        <v>10519</v>
      </c>
      <c r="T2741" s="4">
        <v>44000000</v>
      </c>
      <c r="U2741" s="4">
        <v>0</v>
      </c>
      <c r="V2741" s="4">
        <v>44000000</v>
      </c>
      <c r="W2741" s="4">
        <v>2666667</v>
      </c>
      <c r="X2741" s="4">
        <v>41333333</v>
      </c>
      <c r="Y2741" s="4">
        <v>41333333</v>
      </c>
    </row>
    <row r="2742" spans="1:25" x14ac:dyDescent="0.2">
      <c r="A2742" s="5" t="s">
        <v>3816</v>
      </c>
      <c r="B2742" s="5" t="s">
        <v>3512</v>
      </c>
      <c r="C2742" s="5" t="s">
        <v>900</v>
      </c>
      <c r="D2742" s="5">
        <v>616</v>
      </c>
      <c r="E2742" s="5" t="s">
        <v>1439</v>
      </c>
      <c r="F2742" s="5">
        <v>60</v>
      </c>
      <c r="G2742" s="5" t="s">
        <v>37</v>
      </c>
      <c r="H2742" s="5">
        <v>27400</v>
      </c>
      <c r="I2742" s="5" t="s">
        <v>3569</v>
      </c>
      <c r="J2742" s="5" t="s">
        <v>10526</v>
      </c>
      <c r="K2742" s="5" t="s">
        <v>22972</v>
      </c>
      <c r="L2742" s="5" t="s">
        <v>24536</v>
      </c>
      <c r="M2742" s="5">
        <v>26802274</v>
      </c>
      <c r="N2742" s="5">
        <v>26601583</v>
      </c>
      <c r="O2742" s="6">
        <v>46044.38175925926</v>
      </c>
      <c r="P2742" s="4" t="s">
        <v>4487</v>
      </c>
      <c r="Q2742" s="5" t="s">
        <v>10527</v>
      </c>
      <c r="R2742" s="5">
        <v>1024462637</v>
      </c>
      <c r="S2742" s="5" t="s">
        <v>10528</v>
      </c>
      <c r="T2742" s="4">
        <v>41686667</v>
      </c>
      <c r="U2742" s="4">
        <v>0</v>
      </c>
      <c r="V2742" s="4">
        <v>41686667</v>
      </c>
      <c r="W2742" s="4">
        <v>6413334</v>
      </c>
      <c r="X2742" s="4">
        <v>35273333</v>
      </c>
      <c r="Y2742" s="4">
        <v>35273333</v>
      </c>
    </row>
    <row r="2743" spans="1:25" x14ac:dyDescent="0.2">
      <c r="A2743" s="5" t="s">
        <v>3816</v>
      </c>
      <c r="B2743" s="5" t="s">
        <v>3512</v>
      </c>
      <c r="C2743" s="5" t="s">
        <v>900</v>
      </c>
      <c r="D2743" s="5">
        <v>616</v>
      </c>
      <c r="E2743" s="5" t="s">
        <v>1439</v>
      </c>
      <c r="F2743" s="5">
        <v>60</v>
      </c>
      <c r="G2743" s="5" t="s">
        <v>37</v>
      </c>
      <c r="H2743" s="5">
        <v>27400</v>
      </c>
      <c r="I2743" s="5" t="s">
        <v>3569</v>
      </c>
      <c r="J2743" s="5" t="s">
        <v>10558</v>
      </c>
      <c r="K2743" s="5" t="s">
        <v>22972</v>
      </c>
      <c r="L2743" s="5" t="s">
        <v>24548</v>
      </c>
      <c r="M2743" s="5">
        <v>26802375</v>
      </c>
      <c r="N2743" s="5">
        <v>26601583</v>
      </c>
      <c r="O2743" s="6">
        <v>46045.773310185185</v>
      </c>
      <c r="P2743" s="4" t="s">
        <v>4508</v>
      </c>
      <c r="Q2743" s="5" t="s">
        <v>10559</v>
      </c>
      <c r="R2743" s="5">
        <v>1070923154</v>
      </c>
      <c r="S2743" s="5" t="s">
        <v>10560</v>
      </c>
      <c r="T2743" s="4">
        <v>45066667</v>
      </c>
      <c r="U2743" s="4">
        <v>0</v>
      </c>
      <c r="V2743" s="4">
        <v>45066667</v>
      </c>
      <c r="W2743" s="4">
        <v>5333334</v>
      </c>
      <c r="X2743" s="4">
        <v>39733333</v>
      </c>
      <c r="Y2743" s="4">
        <v>39733333</v>
      </c>
    </row>
    <row r="2744" spans="1:25" x14ac:dyDescent="0.2">
      <c r="A2744" s="5" t="s">
        <v>3816</v>
      </c>
      <c r="B2744" s="5" t="s">
        <v>3512</v>
      </c>
      <c r="C2744" s="5" t="s">
        <v>900</v>
      </c>
      <c r="D2744" s="5">
        <v>616</v>
      </c>
      <c r="E2744" s="5" t="s">
        <v>1439</v>
      </c>
      <c r="F2744" s="5">
        <v>60</v>
      </c>
      <c r="G2744" s="5" t="s">
        <v>37</v>
      </c>
      <c r="H2744" s="5">
        <v>27400</v>
      </c>
      <c r="I2744" s="5" t="s">
        <v>3569</v>
      </c>
      <c r="J2744" s="5" t="s">
        <v>10564</v>
      </c>
      <c r="K2744" s="5" t="s">
        <v>22972</v>
      </c>
      <c r="L2744" s="5" t="s">
        <v>24550</v>
      </c>
      <c r="M2744" s="5">
        <v>26802379</v>
      </c>
      <c r="N2744" s="5">
        <v>26601583</v>
      </c>
      <c r="O2744" s="6">
        <v>46045.782037037039</v>
      </c>
      <c r="P2744" s="4" t="s">
        <v>4508</v>
      </c>
      <c r="Q2744" s="5" t="s">
        <v>10565</v>
      </c>
      <c r="R2744" s="5">
        <v>1072671259</v>
      </c>
      <c r="S2744" s="5" t="s">
        <v>10566</v>
      </c>
      <c r="T2744" s="4">
        <v>28000000</v>
      </c>
      <c r="U2744" s="4">
        <v>0</v>
      </c>
      <c r="V2744" s="4">
        <v>28000000</v>
      </c>
      <c r="W2744" s="4">
        <v>2500000</v>
      </c>
      <c r="X2744" s="4">
        <v>25500000</v>
      </c>
      <c r="Y2744" s="4">
        <v>25500000</v>
      </c>
    </row>
    <row r="2745" spans="1:25" x14ac:dyDescent="0.2">
      <c r="A2745" s="5" t="s">
        <v>3816</v>
      </c>
      <c r="B2745" s="5" t="s">
        <v>3512</v>
      </c>
      <c r="C2745" s="5" t="s">
        <v>900</v>
      </c>
      <c r="D2745" s="5">
        <v>616</v>
      </c>
      <c r="E2745" s="5" t="s">
        <v>1439</v>
      </c>
      <c r="F2745" s="5">
        <v>60</v>
      </c>
      <c r="G2745" s="5" t="s">
        <v>37</v>
      </c>
      <c r="H2745" s="5">
        <v>27400</v>
      </c>
      <c r="I2745" s="5" t="s">
        <v>3569</v>
      </c>
      <c r="J2745" s="5" t="s">
        <v>10584</v>
      </c>
      <c r="K2745" s="5" t="s">
        <v>22972</v>
      </c>
      <c r="L2745" s="5" t="s">
        <v>24557</v>
      </c>
      <c r="M2745" s="5">
        <v>26802454</v>
      </c>
      <c r="N2745" s="5">
        <v>26601583</v>
      </c>
      <c r="O2745" s="6">
        <v>46048.481041666666</v>
      </c>
      <c r="P2745" s="4" t="s">
        <v>4508</v>
      </c>
      <c r="Q2745" s="5" t="s">
        <v>10585</v>
      </c>
      <c r="R2745" s="5">
        <v>80896352</v>
      </c>
      <c r="S2745" s="5" t="s">
        <v>10586</v>
      </c>
      <c r="T2745" s="4">
        <v>39433333</v>
      </c>
      <c r="U2745" s="4">
        <v>0</v>
      </c>
      <c r="V2745" s="4">
        <v>39433333</v>
      </c>
      <c r="W2745" s="4">
        <v>3500000</v>
      </c>
      <c r="X2745" s="4">
        <v>35933333</v>
      </c>
      <c r="Y2745" s="4">
        <v>35933333</v>
      </c>
    </row>
    <row r="2746" spans="1:25" x14ac:dyDescent="0.2">
      <c r="A2746" s="5" t="s">
        <v>3816</v>
      </c>
      <c r="B2746" s="5" t="s">
        <v>3512</v>
      </c>
      <c r="C2746" s="5" t="s">
        <v>900</v>
      </c>
      <c r="D2746" s="5">
        <v>616</v>
      </c>
      <c r="E2746" s="5" t="s">
        <v>1439</v>
      </c>
      <c r="F2746" s="5">
        <v>60</v>
      </c>
      <c r="G2746" s="5" t="s">
        <v>37</v>
      </c>
      <c r="H2746" s="5">
        <v>27400</v>
      </c>
      <c r="I2746" s="5" t="s">
        <v>3569</v>
      </c>
      <c r="J2746" s="5" t="s">
        <v>10606</v>
      </c>
      <c r="K2746" s="5" t="s">
        <v>22972</v>
      </c>
      <c r="L2746" s="5" t="s">
        <v>24565</v>
      </c>
      <c r="M2746" s="5">
        <v>26802513</v>
      </c>
      <c r="N2746" s="5">
        <v>26601583</v>
      </c>
      <c r="O2746" s="6">
        <v>46048.669016203705</v>
      </c>
      <c r="P2746" s="4" t="s">
        <v>7288</v>
      </c>
      <c r="Q2746" s="5" t="s">
        <v>10607</v>
      </c>
      <c r="R2746" s="5">
        <v>3193033</v>
      </c>
      <c r="S2746" s="5" t="s">
        <v>10608</v>
      </c>
      <c r="T2746" s="4">
        <v>27500000</v>
      </c>
      <c r="U2746" s="4">
        <v>0</v>
      </c>
      <c r="V2746" s="4">
        <v>27500000</v>
      </c>
      <c r="W2746" s="4">
        <v>1666667</v>
      </c>
      <c r="X2746" s="4">
        <v>25833333</v>
      </c>
      <c r="Y2746" s="4">
        <v>25833333</v>
      </c>
    </row>
    <row r="2747" spans="1:25" x14ac:dyDescent="0.2">
      <c r="A2747" s="5" t="s">
        <v>3816</v>
      </c>
      <c r="B2747" s="5" t="s">
        <v>3512</v>
      </c>
      <c r="C2747" s="5" t="s">
        <v>900</v>
      </c>
      <c r="D2747" s="5">
        <v>616</v>
      </c>
      <c r="E2747" s="5" t="s">
        <v>1439</v>
      </c>
      <c r="F2747" s="5">
        <v>60</v>
      </c>
      <c r="G2747" s="5" t="s">
        <v>37</v>
      </c>
      <c r="H2747" s="5">
        <v>27400</v>
      </c>
      <c r="I2747" s="5" t="s">
        <v>3569</v>
      </c>
      <c r="J2747" s="5" t="s">
        <v>10614</v>
      </c>
      <c r="K2747" s="5" t="s">
        <v>22972</v>
      </c>
      <c r="L2747" s="5" t="s">
        <v>24568</v>
      </c>
      <c r="M2747" s="5">
        <v>26802544</v>
      </c>
      <c r="N2747" s="5">
        <v>26601583</v>
      </c>
      <c r="O2747" s="6">
        <v>46048.758518518516</v>
      </c>
      <c r="P2747" s="4" t="s">
        <v>4508</v>
      </c>
      <c r="Q2747" s="5" t="s">
        <v>10615</v>
      </c>
      <c r="R2747" s="5">
        <v>81740938</v>
      </c>
      <c r="S2747" s="5" t="s">
        <v>10616</v>
      </c>
      <c r="T2747" s="4">
        <v>41440000</v>
      </c>
      <c r="U2747" s="4">
        <v>0</v>
      </c>
      <c r="V2747" s="4">
        <v>41440000</v>
      </c>
      <c r="W2747" s="4">
        <v>4686667</v>
      </c>
      <c r="X2747" s="4">
        <v>36753333</v>
      </c>
      <c r="Y2747" s="4">
        <v>36753333</v>
      </c>
    </row>
    <row r="2748" spans="1:25" x14ac:dyDescent="0.2">
      <c r="A2748" s="5" t="s">
        <v>3816</v>
      </c>
      <c r="B2748" s="5" t="s">
        <v>3512</v>
      </c>
      <c r="C2748" s="5" t="s">
        <v>900</v>
      </c>
      <c r="D2748" s="5">
        <v>616</v>
      </c>
      <c r="E2748" s="5" t="s">
        <v>1439</v>
      </c>
      <c r="F2748" s="5">
        <v>60</v>
      </c>
      <c r="G2748" s="5" t="s">
        <v>37</v>
      </c>
      <c r="H2748" s="5">
        <v>27400</v>
      </c>
      <c r="I2748" s="5" t="s">
        <v>3569</v>
      </c>
      <c r="J2748" s="5" t="s">
        <v>10620</v>
      </c>
      <c r="K2748" s="5" t="s">
        <v>22972</v>
      </c>
      <c r="L2748" s="5" t="s">
        <v>24570</v>
      </c>
      <c r="M2748" s="5">
        <v>26802567</v>
      </c>
      <c r="N2748" s="5">
        <v>26601583</v>
      </c>
      <c r="O2748" s="6">
        <v>46048.974178240744</v>
      </c>
      <c r="P2748" s="4" t="s">
        <v>7288</v>
      </c>
      <c r="Q2748" s="5" t="s">
        <v>10621</v>
      </c>
      <c r="R2748" s="5">
        <v>1010004349</v>
      </c>
      <c r="S2748" s="5" t="s">
        <v>10622</v>
      </c>
      <c r="T2748" s="4">
        <v>30983333</v>
      </c>
      <c r="U2748" s="4">
        <v>0</v>
      </c>
      <c r="V2748" s="4">
        <v>30983333</v>
      </c>
      <c r="W2748" s="4">
        <v>2933333</v>
      </c>
      <c r="X2748" s="4">
        <v>28050000</v>
      </c>
      <c r="Y2748" s="4">
        <v>28050000</v>
      </c>
    </row>
    <row r="2749" spans="1:25" x14ac:dyDescent="0.2">
      <c r="A2749" s="5" t="s">
        <v>3816</v>
      </c>
      <c r="B2749" s="5" t="s">
        <v>3512</v>
      </c>
      <c r="C2749" s="5" t="s">
        <v>900</v>
      </c>
      <c r="D2749" s="5">
        <v>616</v>
      </c>
      <c r="E2749" s="5" t="s">
        <v>1439</v>
      </c>
      <c r="F2749" s="5">
        <v>60</v>
      </c>
      <c r="G2749" s="5" t="s">
        <v>37</v>
      </c>
      <c r="H2749" s="5">
        <v>27400</v>
      </c>
      <c r="I2749" s="5" t="s">
        <v>3569</v>
      </c>
      <c r="J2749" s="5" t="s">
        <v>10676</v>
      </c>
      <c r="K2749" s="5" t="s">
        <v>22972</v>
      </c>
      <c r="L2749" s="5" t="s">
        <v>24592</v>
      </c>
      <c r="M2749" s="5">
        <v>26802773</v>
      </c>
      <c r="N2749" s="5">
        <v>26601583</v>
      </c>
      <c r="O2749" s="6">
        <v>46049.992569444446</v>
      </c>
      <c r="P2749" s="4" t="s">
        <v>9565</v>
      </c>
      <c r="Q2749" s="5" t="s">
        <v>10677</v>
      </c>
      <c r="R2749" s="5">
        <v>52709667</v>
      </c>
      <c r="S2749" s="5" t="s">
        <v>10678</v>
      </c>
      <c r="T2749" s="4">
        <v>46750000</v>
      </c>
      <c r="U2749" s="4">
        <v>0</v>
      </c>
      <c r="V2749" s="4">
        <v>46750000</v>
      </c>
      <c r="W2749" s="4">
        <v>3400000</v>
      </c>
      <c r="X2749" s="4">
        <v>43350000</v>
      </c>
      <c r="Y2749" s="4">
        <v>43350000</v>
      </c>
    </row>
    <row r="2750" spans="1:25" x14ac:dyDescent="0.2">
      <c r="A2750" s="5" t="s">
        <v>3816</v>
      </c>
      <c r="B2750" s="5" t="s">
        <v>3512</v>
      </c>
      <c r="C2750" s="5" t="s">
        <v>900</v>
      </c>
      <c r="D2750" s="5">
        <v>616</v>
      </c>
      <c r="E2750" s="5" t="s">
        <v>1439</v>
      </c>
      <c r="F2750" s="5">
        <v>60</v>
      </c>
      <c r="G2750" s="5" t="s">
        <v>37</v>
      </c>
      <c r="H2750" s="5">
        <v>27400</v>
      </c>
      <c r="I2750" s="5" t="s">
        <v>3569</v>
      </c>
      <c r="J2750" s="5" t="s">
        <v>10682</v>
      </c>
      <c r="K2750" s="5" t="s">
        <v>22972</v>
      </c>
      <c r="L2750" s="5" t="s">
        <v>24594</v>
      </c>
      <c r="M2750" s="5">
        <v>26802781</v>
      </c>
      <c r="N2750" s="5">
        <v>26601583</v>
      </c>
      <c r="O2750" s="6">
        <v>46050.001168981478</v>
      </c>
      <c r="P2750" s="4" t="s">
        <v>9565</v>
      </c>
      <c r="Q2750" s="5" t="s">
        <v>10683</v>
      </c>
      <c r="R2750" s="5">
        <v>1071331333</v>
      </c>
      <c r="S2750" s="5" t="s">
        <v>10684</v>
      </c>
      <c r="T2750" s="4">
        <v>35200000</v>
      </c>
      <c r="U2750" s="4">
        <v>0</v>
      </c>
      <c r="V2750" s="4">
        <v>35200000</v>
      </c>
      <c r="W2750" s="4">
        <v>2560000</v>
      </c>
      <c r="X2750" s="4">
        <v>32640000</v>
      </c>
      <c r="Y2750" s="4">
        <v>32640000</v>
      </c>
    </row>
    <row r="2751" spans="1:25" x14ac:dyDescent="0.2">
      <c r="A2751" s="5" t="s">
        <v>3816</v>
      </c>
      <c r="B2751" s="5" t="s">
        <v>3512</v>
      </c>
      <c r="C2751" s="5" t="s">
        <v>900</v>
      </c>
      <c r="D2751" s="5">
        <v>616</v>
      </c>
      <c r="E2751" s="5" t="s">
        <v>1439</v>
      </c>
      <c r="F2751" s="5">
        <v>60</v>
      </c>
      <c r="G2751" s="5" t="s">
        <v>37</v>
      </c>
      <c r="H2751" s="5">
        <v>27400</v>
      </c>
      <c r="I2751" s="5" t="s">
        <v>3569</v>
      </c>
      <c r="J2751" s="5" t="s">
        <v>10688</v>
      </c>
      <c r="K2751" s="5" t="s">
        <v>22972</v>
      </c>
      <c r="L2751" s="5" t="s">
        <v>24596</v>
      </c>
      <c r="M2751" s="5">
        <v>26802790</v>
      </c>
      <c r="N2751" s="5">
        <v>26601583</v>
      </c>
      <c r="O2751" s="6">
        <v>46050.368993055556</v>
      </c>
      <c r="P2751" s="4" t="s">
        <v>9565</v>
      </c>
      <c r="Q2751" s="5" t="s">
        <v>10689</v>
      </c>
      <c r="R2751" s="5">
        <v>1070974812</v>
      </c>
      <c r="S2751" s="5" t="s">
        <v>10690</v>
      </c>
      <c r="T2751" s="4">
        <v>41440000</v>
      </c>
      <c r="U2751" s="4">
        <v>0</v>
      </c>
      <c r="V2751" s="4">
        <v>41440000</v>
      </c>
      <c r="W2751" s="4">
        <v>3946667</v>
      </c>
      <c r="X2751" s="4">
        <v>37493333</v>
      </c>
      <c r="Y2751" s="4">
        <v>37493333</v>
      </c>
    </row>
    <row r="2752" spans="1:25" x14ac:dyDescent="0.2">
      <c r="A2752" s="5" t="s">
        <v>3816</v>
      </c>
      <c r="B2752" s="5" t="s">
        <v>3512</v>
      </c>
      <c r="C2752" s="5" t="s">
        <v>900</v>
      </c>
      <c r="D2752" s="5">
        <v>616</v>
      </c>
      <c r="E2752" s="5" t="s">
        <v>1439</v>
      </c>
      <c r="F2752" s="5">
        <v>60</v>
      </c>
      <c r="G2752" s="5" t="s">
        <v>37</v>
      </c>
      <c r="H2752" s="5">
        <v>27400</v>
      </c>
      <c r="I2752" s="5" t="s">
        <v>3569</v>
      </c>
      <c r="J2752" s="5" t="s">
        <v>10691</v>
      </c>
      <c r="K2752" s="5" t="s">
        <v>22972</v>
      </c>
      <c r="L2752" s="5" t="s">
        <v>24597</v>
      </c>
      <c r="M2752" s="5">
        <v>26802802</v>
      </c>
      <c r="N2752" s="5">
        <v>26601583</v>
      </c>
      <c r="O2752" s="6">
        <v>46050.395567129628</v>
      </c>
      <c r="P2752" s="4" t="s">
        <v>9565</v>
      </c>
      <c r="Q2752" s="5" t="s">
        <v>10692</v>
      </c>
      <c r="R2752" s="5">
        <v>1053335424</v>
      </c>
      <c r="S2752" s="5" t="s">
        <v>10693</v>
      </c>
      <c r="T2752" s="4">
        <v>39200000</v>
      </c>
      <c r="U2752" s="4">
        <v>0</v>
      </c>
      <c r="V2752" s="4">
        <v>39200000</v>
      </c>
      <c r="W2752" s="4">
        <v>4666667</v>
      </c>
      <c r="X2752" s="4">
        <v>34533333</v>
      </c>
      <c r="Y2752" s="4">
        <v>34533333</v>
      </c>
    </row>
    <row r="2753" spans="1:25" x14ac:dyDescent="0.2">
      <c r="A2753" s="5" t="s">
        <v>3816</v>
      </c>
      <c r="B2753" s="5" t="s">
        <v>3512</v>
      </c>
      <c r="C2753" s="5" t="s">
        <v>900</v>
      </c>
      <c r="D2753" s="5">
        <v>616</v>
      </c>
      <c r="E2753" s="5" t="s">
        <v>1439</v>
      </c>
      <c r="F2753" s="5">
        <v>60</v>
      </c>
      <c r="G2753" s="5" t="s">
        <v>37</v>
      </c>
      <c r="H2753" s="5">
        <v>27400</v>
      </c>
      <c r="I2753" s="5" t="s">
        <v>3569</v>
      </c>
      <c r="J2753" s="5" t="s">
        <v>10694</v>
      </c>
      <c r="K2753" s="5" t="s">
        <v>22972</v>
      </c>
      <c r="L2753" s="5" t="s">
        <v>24598</v>
      </c>
      <c r="M2753" s="5">
        <v>26802832</v>
      </c>
      <c r="N2753" s="5">
        <v>26601583</v>
      </c>
      <c r="O2753" s="6">
        <v>46050.554837962962</v>
      </c>
      <c r="P2753" s="4" t="s">
        <v>1474</v>
      </c>
      <c r="Q2753" s="5" t="s">
        <v>10695</v>
      </c>
      <c r="R2753" s="5">
        <v>1074557788</v>
      </c>
      <c r="S2753" s="5" t="s">
        <v>10696</v>
      </c>
      <c r="T2753" s="4">
        <v>136000000</v>
      </c>
      <c r="U2753" s="4">
        <v>0</v>
      </c>
      <c r="V2753" s="4">
        <v>136000000</v>
      </c>
      <c r="W2753" s="4">
        <v>53600000</v>
      </c>
      <c r="X2753" s="4">
        <v>82400000</v>
      </c>
      <c r="Y2753" s="4">
        <v>82400000</v>
      </c>
    </row>
    <row r="2754" spans="1:25" x14ac:dyDescent="0.2">
      <c r="A2754" s="5" t="s">
        <v>3816</v>
      </c>
      <c r="B2754" s="5" t="s">
        <v>3512</v>
      </c>
      <c r="C2754" s="5" t="s">
        <v>900</v>
      </c>
      <c r="D2754" s="5">
        <v>616</v>
      </c>
      <c r="E2754" s="5" t="s">
        <v>1439</v>
      </c>
      <c r="F2754" s="5">
        <v>60</v>
      </c>
      <c r="G2754" s="5" t="s">
        <v>37</v>
      </c>
      <c r="H2754" s="5">
        <v>27400</v>
      </c>
      <c r="I2754" s="5" t="s">
        <v>3569</v>
      </c>
      <c r="J2754" s="5" t="s">
        <v>10715</v>
      </c>
      <c r="K2754" s="5" t="s">
        <v>22972</v>
      </c>
      <c r="L2754" s="5" t="s">
        <v>24605</v>
      </c>
      <c r="M2754" s="5">
        <v>26802868</v>
      </c>
      <c r="N2754" s="5">
        <v>26601583</v>
      </c>
      <c r="O2754" s="6">
        <v>46050.83929398148</v>
      </c>
      <c r="P2754" s="4" t="s">
        <v>4505</v>
      </c>
      <c r="Q2754" s="5" t="s">
        <v>10677</v>
      </c>
      <c r="R2754" s="5">
        <v>1074558876</v>
      </c>
      <c r="S2754" s="5" t="s">
        <v>10716</v>
      </c>
      <c r="T2754" s="4">
        <v>32843333</v>
      </c>
      <c r="U2754" s="4">
        <v>0</v>
      </c>
      <c r="V2754" s="4">
        <v>32843333</v>
      </c>
      <c r="W2754" s="4">
        <v>3540000</v>
      </c>
      <c r="X2754" s="4">
        <v>29303333</v>
      </c>
      <c r="Y2754" s="4">
        <v>29303333</v>
      </c>
    </row>
    <row r="2755" spans="1:25" x14ac:dyDescent="0.2">
      <c r="A2755" s="5" t="s">
        <v>3816</v>
      </c>
      <c r="B2755" s="5" t="s">
        <v>3512</v>
      </c>
      <c r="C2755" s="5" t="s">
        <v>900</v>
      </c>
      <c r="D2755" s="5">
        <v>616</v>
      </c>
      <c r="E2755" s="5" t="s">
        <v>1439</v>
      </c>
      <c r="F2755" s="5">
        <v>60</v>
      </c>
      <c r="G2755" s="5" t="s">
        <v>37</v>
      </c>
      <c r="H2755" s="5">
        <v>27400</v>
      </c>
      <c r="I2755" s="5" t="s">
        <v>3569</v>
      </c>
      <c r="J2755" s="5" t="s">
        <v>10717</v>
      </c>
      <c r="K2755" s="5" t="s">
        <v>22972</v>
      </c>
      <c r="L2755" s="5" t="s">
        <v>24606</v>
      </c>
      <c r="M2755" s="5">
        <v>26802879</v>
      </c>
      <c r="N2755" s="5">
        <v>26601583</v>
      </c>
      <c r="O2755" s="6">
        <v>46050.858298611114</v>
      </c>
      <c r="P2755" s="4" t="s">
        <v>9565</v>
      </c>
      <c r="Q2755" s="5" t="s">
        <v>10718</v>
      </c>
      <c r="R2755" s="5">
        <v>1032459619</v>
      </c>
      <c r="S2755" s="5" t="s">
        <v>10719</v>
      </c>
      <c r="T2755" s="4">
        <v>40700000</v>
      </c>
      <c r="U2755" s="4">
        <v>0</v>
      </c>
      <c r="V2755" s="4">
        <v>40700000</v>
      </c>
      <c r="W2755" s="4">
        <v>3946667</v>
      </c>
      <c r="X2755" s="4">
        <v>36753333</v>
      </c>
      <c r="Y2755" s="4">
        <v>36753333</v>
      </c>
    </row>
    <row r="2756" spans="1:25" x14ac:dyDescent="0.2">
      <c r="A2756" s="5" t="s">
        <v>3816</v>
      </c>
      <c r="B2756" s="5" t="s">
        <v>3512</v>
      </c>
      <c r="C2756" s="5" t="s">
        <v>900</v>
      </c>
      <c r="D2756" s="5">
        <v>616</v>
      </c>
      <c r="E2756" s="5" t="s">
        <v>1439</v>
      </c>
      <c r="F2756" s="5">
        <v>60</v>
      </c>
      <c r="G2756" s="5" t="s">
        <v>37</v>
      </c>
      <c r="H2756" s="5">
        <v>27400</v>
      </c>
      <c r="I2756" s="5" t="s">
        <v>3569</v>
      </c>
      <c r="J2756" s="5" t="s">
        <v>10736</v>
      </c>
      <c r="K2756" s="5" t="s">
        <v>22972</v>
      </c>
      <c r="L2756" s="5" t="s">
        <v>24613</v>
      </c>
      <c r="M2756" s="5">
        <v>26802930</v>
      </c>
      <c r="N2756" s="5">
        <v>26601583</v>
      </c>
      <c r="O2756" s="6">
        <v>46051.322025462963</v>
      </c>
      <c r="P2756" s="4" t="s">
        <v>9565</v>
      </c>
      <c r="Q2756" s="5" t="s">
        <v>10737</v>
      </c>
      <c r="R2756" s="5">
        <v>1072193791</v>
      </c>
      <c r="S2756" s="5" t="s">
        <v>10738</v>
      </c>
      <c r="T2756" s="4">
        <v>40700000</v>
      </c>
      <c r="U2756" s="4">
        <v>0</v>
      </c>
      <c r="V2756" s="4">
        <v>40700000</v>
      </c>
      <c r="W2756" s="4">
        <v>3946667</v>
      </c>
      <c r="X2756" s="4">
        <v>36753333</v>
      </c>
      <c r="Y2756" s="4">
        <v>36753333</v>
      </c>
    </row>
    <row r="2757" spans="1:25" x14ac:dyDescent="0.2">
      <c r="A2757" s="5" t="s">
        <v>3816</v>
      </c>
      <c r="B2757" s="5" t="s">
        <v>3512</v>
      </c>
      <c r="C2757" s="5" t="s">
        <v>900</v>
      </c>
      <c r="D2757" s="5">
        <v>616</v>
      </c>
      <c r="E2757" s="5" t="s">
        <v>1439</v>
      </c>
      <c r="F2757" s="5">
        <v>60</v>
      </c>
      <c r="G2757" s="5" t="s">
        <v>37</v>
      </c>
      <c r="H2757" s="5">
        <v>27400</v>
      </c>
      <c r="I2757" s="5" t="s">
        <v>3569</v>
      </c>
      <c r="J2757" s="5" t="s">
        <v>10739</v>
      </c>
      <c r="K2757" s="5" t="s">
        <v>22972</v>
      </c>
      <c r="L2757" s="5" t="s">
        <v>24614</v>
      </c>
      <c r="M2757" s="5">
        <v>26802946</v>
      </c>
      <c r="N2757" s="5">
        <v>26601583</v>
      </c>
      <c r="O2757" s="6">
        <v>46051.43414351852</v>
      </c>
      <c r="P2757" s="4" t="s">
        <v>1475</v>
      </c>
      <c r="Q2757" s="5" t="s">
        <v>10740</v>
      </c>
      <c r="R2757" s="5">
        <v>1016092408</v>
      </c>
      <c r="S2757" s="5" t="s">
        <v>10741</v>
      </c>
      <c r="T2757" s="4">
        <v>86086667</v>
      </c>
      <c r="U2757" s="4">
        <v>0</v>
      </c>
      <c r="V2757" s="4">
        <v>86086667</v>
      </c>
      <c r="W2757" s="4">
        <v>27626667</v>
      </c>
      <c r="X2757" s="4">
        <v>58460000</v>
      </c>
      <c r="Y2757" s="4">
        <v>58460000</v>
      </c>
    </row>
    <row r="2758" spans="1:25" x14ac:dyDescent="0.2">
      <c r="A2758" s="5" t="s">
        <v>3816</v>
      </c>
      <c r="B2758" s="5" t="s">
        <v>3512</v>
      </c>
      <c r="C2758" s="5" t="s">
        <v>900</v>
      </c>
      <c r="D2758" s="5">
        <v>616</v>
      </c>
      <c r="E2758" s="5" t="s">
        <v>1439</v>
      </c>
      <c r="F2758" s="5">
        <v>60</v>
      </c>
      <c r="G2758" s="5" t="s">
        <v>37</v>
      </c>
      <c r="H2758" s="5">
        <v>27400</v>
      </c>
      <c r="I2758" s="5" t="s">
        <v>3569</v>
      </c>
      <c r="J2758" s="5" t="s">
        <v>10778</v>
      </c>
      <c r="K2758" s="5" t="s">
        <v>22972</v>
      </c>
      <c r="L2758" s="5" t="s">
        <v>24629</v>
      </c>
      <c r="M2758" s="5">
        <v>26803052</v>
      </c>
      <c r="N2758" s="5">
        <v>26601583</v>
      </c>
      <c r="O2758" s="6">
        <v>46051.907442129632</v>
      </c>
      <c r="P2758" s="4" t="s">
        <v>4498</v>
      </c>
      <c r="Q2758" s="5" t="s">
        <v>10779</v>
      </c>
      <c r="R2758" s="5">
        <v>1032493504</v>
      </c>
      <c r="S2758" s="5" t="s">
        <v>10780</v>
      </c>
      <c r="T2758" s="4">
        <v>31427000</v>
      </c>
      <c r="U2758" s="4">
        <v>0</v>
      </c>
      <c r="V2758" s="4">
        <v>31427000</v>
      </c>
      <c r="W2758" s="4">
        <v>3428400</v>
      </c>
      <c r="X2758" s="4">
        <v>27998600</v>
      </c>
      <c r="Y2758" s="4">
        <v>27998600</v>
      </c>
    </row>
    <row r="2759" spans="1:25" x14ac:dyDescent="0.2">
      <c r="A2759" s="5" t="s">
        <v>3816</v>
      </c>
      <c r="B2759" s="5" t="s">
        <v>3512</v>
      </c>
      <c r="C2759" s="5" t="s">
        <v>900</v>
      </c>
      <c r="D2759" s="5">
        <v>616</v>
      </c>
      <c r="E2759" s="5" t="s">
        <v>1439</v>
      </c>
      <c r="F2759" s="5">
        <v>60</v>
      </c>
      <c r="G2759" s="5" t="s">
        <v>37</v>
      </c>
      <c r="H2759" s="5">
        <v>27400</v>
      </c>
      <c r="I2759" s="5" t="s">
        <v>3569</v>
      </c>
      <c r="J2759" s="5" t="s">
        <v>10797</v>
      </c>
      <c r="K2759" s="5" t="s">
        <v>22972</v>
      </c>
      <c r="L2759" s="5" t="s">
        <v>24636</v>
      </c>
      <c r="M2759" s="5">
        <v>26803103</v>
      </c>
      <c r="N2759" s="5">
        <v>26601583</v>
      </c>
      <c r="O2759" s="6">
        <v>46052.65729166667</v>
      </c>
      <c r="P2759" s="4" t="s">
        <v>10798</v>
      </c>
      <c r="Q2759" s="5" t="s">
        <v>10799</v>
      </c>
      <c r="R2759" s="5">
        <v>1014210841</v>
      </c>
      <c r="S2759" s="5" t="s">
        <v>10800</v>
      </c>
      <c r="T2759" s="4">
        <v>115666667</v>
      </c>
      <c r="U2759" s="4">
        <v>0</v>
      </c>
      <c r="V2759" s="4">
        <v>115666667</v>
      </c>
      <c r="W2759" s="4">
        <v>36000000</v>
      </c>
      <c r="X2759" s="4">
        <v>79666667</v>
      </c>
      <c r="Y2759" s="4">
        <v>69666667</v>
      </c>
    </row>
    <row r="2760" spans="1:25" x14ac:dyDescent="0.2">
      <c r="A2760" s="5" t="s">
        <v>3816</v>
      </c>
      <c r="B2760" s="5" t="s">
        <v>3512</v>
      </c>
      <c r="C2760" s="5" t="s">
        <v>1002</v>
      </c>
      <c r="D2760" s="5">
        <v>562</v>
      </c>
      <c r="E2760" s="5" t="s">
        <v>5602</v>
      </c>
      <c r="F2760" s="5">
        <v>60</v>
      </c>
      <c r="G2760" s="5" t="s">
        <v>37</v>
      </c>
      <c r="H2760" s="5">
        <v>27400</v>
      </c>
      <c r="I2760" s="5" t="s">
        <v>3569</v>
      </c>
      <c r="J2760" s="5" t="s">
        <v>5851</v>
      </c>
      <c r="K2760" s="5" t="s">
        <v>221</v>
      </c>
      <c r="L2760" s="5" t="s">
        <v>1190</v>
      </c>
      <c r="M2760" s="5">
        <v>26800267</v>
      </c>
      <c r="N2760" s="5">
        <v>26600277</v>
      </c>
      <c r="O2760" s="6">
        <v>46024</v>
      </c>
      <c r="P2760" s="4" t="s">
        <v>135</v>
      </c>
      <c r="Q2760" s="5" t="s">
        <v>7528</v>
      </c>
      <c r="R2760" s="5">
        <v>900695347</v>
      </c>
      <c r="S2760" s="5" t="s">
        <v>3136</v>
      </c>
      <c r="T2760" s="4">
        <v>11170835511</v>
      </c>
      <c r="U2760" s="4">
        <v>0</v>
      </c>
      <c r="V2760" s="4">
        <v>11170835511</v>
      </c>
      <c r="W2760" s="4">
        <v>6956117847</v>
      </c>
      <c r="X2760" s="4">
        <v>4214717664</v>
      </c>
      <c r="Y2760" s="4">
        <v>4214717664</v>
      </c>
    </row>
    <row r="2761" spans="1:25" x14ac:dyDescent="0.2">
      <c r="A2761" s="5" t="s">
        <v>3816</v>
      </c>
      <c r="B2761" s="5" t="s">
        <v>3512</v>
      </c>
      <c r="C2761" s="5" t="s">
        <v>16429</v>
      </c>
      <c r="D2761" s="5">
        <v>777</v>
      </c>
      <c r="E2761" s="5" t="s">
        <v>16430</v>
      </c>
      <c r="F2761" s="5">
        <v>60</v>
      </c>
      <c r="G2761" s="5" t="s">
        <v>37</v>
      </c>
      <c r="H2761" s="5">
        <v>27203</v>
      </c>
      <c r="I2761" s="5" t="s">
        <v>3547</v>
      </c>
      <c r="J2761" s="5" t="s">
        <v>16483</v>
      </c>
      <c r="K2761" s="5" t="s">
        <v>75</v>
      </c>
      <c r="L2761" s="5" t="s">
        <v>1153</v>
      </c>
      <c r="M2761" s="5">
        <v>26803569</v>
      </c>
      <c r="N2761" s="5">
        <v>26601841</v>
      </c>
      <c r="O2761" s="6">
        <v>46111.960162037038</v>
      </c>
      <c r="P2761" s="4" t="s">
        <v>223</v>
      </c>
      <c r="Q2761" s="5" t="s">
        <v>16484</v>
      </c>
      <c r="R2761" s="5">
        <v>901882261</v>
      </c>
      <c r="S2761" s="5" t="s">
        <v>1155</v>
      </c>
      <c r="T2761" s="4">
        <v>390400000</v>
      </c>
      <c r="U2761" s="4">
        <v>0</v>
      </c>
      <c r="V2761" s="4">
        <v>390400000</v>
      </c>
      <c r="W2761" s="4">
        <v>0</v>
      </c>
      <c r="X2761" s="4">
        <v>390400000</v>
      </c>
      <c r="Y2761" s="4">
        <v>390400000</v>
      </c>
    </row>
    <row r="2762" spans="1:25" x14ac:dyDescent="0.2">
      <c r="A2762" s="5" t="s">
        <v>3816</v>
      </c>
      <c r="B2762" s="5" t="s">
        <v>3512</v>
      </c>
      <c r="C2762" s="5" t="s">
        <v>17070</v>
      </c>
      <c r="D2762" s="5">
        <v>833</v>
      </c>
      <c r="E2762" s="5" t="s">
        <v>17071</v>
      </c>
      <c r="F2762" s="5">
        <v>70</v>
      </c>
      <c r="G2762" s="5" t="s">
        <v>51</v>
      </c>
      <c r="H2762" s="5">
        <v>27400</v>
      </c>
      <c r="I2762" s="5" t="s">
        <v>3569</v>
      </c>
      <c r="J2762" s="5" t="s">
        <v>17316</v>
      </c>
      <c r="K2762" s="5" t="s">
        <v>78</v>
      </c>
      <c r="L2762" s="5" t="s">
        <v>13879</v>
      </c>
      <c r="M2762" s="5">
        <v>26803745</v>
      </c>
      <c r="N2762" s="5">
        <v>26601872</v>
      </c>
      <c r="O2762" s="6">
        <v>46171.628344907411</v>
      </c>
      <c r="P2762" s="4" t="s">
        <v>223</v>
      </c>
      <c r="Q2762" s="5" t="s">
        <v>17317</v>
      </c>
      <c r="R2762" s="5">
        <v>900282761</v>
      </c>
      <c r="S2762" s="5" t="s">
        <v>13881</v>
      </c>
      <c r="T2762" s="4">
        <v>165062282</v>
      </c>
      <c r="U2762" s="4">
        <v>0</v>
      </c>
      <c r="V2762" s="4">
        <v>165062282</v>
      </c>
      <c r="W2762" s="4">
        <v>165062282</v>
      </c>
      <c r="X2762" s="4">
        <v>0</v>
      </c>
      <c r="Y2762" s="4">
        <v>0</v>
      </c>
    </row>
    <row r="2763" spans="1:25" x14ac:dyDescent="0.2">
      <c r="A2763" s="5" t="s">
        <v>3816</v>
      </c>
      <c r="B2763" s="5" t="s">
        <v>3512</v>
      </c>
      <c r="C2763" s="5" t="s">
        <v>16433</v>
      </c>
      <c r="D2763" s="5">
        <v>774</v>
      </c>
      <c r="E2763" s="5" t="s">
        <v>16434</v>
      </c>
      <c r="F2763" s="5">
        <v>81</v>
      </c>
      <c r="G2763" s="5" t="s">
        <v>201</v>
      </c>
      <c r="H2763" s="5">
        <v>27400</v>
      </c>
      <c r="I2763" s="5" t="s">
        <v>3569</v>
      </c>
      <c r="J2763" s="5" t="s">
        <v>17713</v>
      </c>
      <c r="K2763" s="5" t="s">
        <v>221</v>
      </c>
      <c r="L2763" s="5" t="s">
        <v>17714</v>
      </c>
      <c r="M2763" s="5">
        <v>26803786</v>
      </c>
      <c r="N2763" s="5">
        <v>26601835</v>
      </c>
      <c r="O2763" s="6">
        <v>46183.404224537036</v>
      </c>
      <c r="P2763" s="4" t="s">
        <v>2814</v>
      </c>
      <c r="Q2763" s="5" t="s">
        <v>17715</v>
      </c>
      <c r="R2763" s="5">
        <v>900695347</v>
      </c>
      <c r="S2763" s="5" t="s">
        <v>3136</v>
      </c>
      <c r="T2763" s="4">
        <v>908601926</v>
      </c>
      <c r="U2763" s="4">
        <v>0</v>
      </c>
      <c r="V2763" s="4">
        <v>908601926</v>
      </c>
      <c r="W2763" s="4">
        <v>908601926</v>
      </c>
      <c r="X2763" s="4">
        <v>0</v>
      </c>
    </row>
    <row r="2764" spans="1:25" x14ac:dyDescent="0.2">
      <c r="A2764" s="5" t="s">
        <v>3816</v>
      </c>
      <c r="B2764" s="5" t="s">
        <v>3496</v>
      </c>
      <c r="C2764" s="5" t="s">
        <v>5090</v>
      </c>
      <c r="D2764" s="5">
        <v>76</v>
      </c>
      <c r="E2764" s="5" t="s">
        <v>5091</v>
      </c>
      <c r="F2764" s="5">
        <v>10</v>
      </c>
      <c r="G2764" s="5" t="s">
        <v>32</v>
      </c>
      <c r="H2764" s="5">
        <v>27400</v>
      </c>
      <c r="I2764" s="5" t="s">
        <v>3569</v>
      </c>
      <c r="J2764" s="5" t="s">
        <v>8751</v>
      </c>
      <c r="K2764" s="5" t="s">
        <v>22972</v>
      </c>
      <c r="L2764" s="5" t="s">
        <v>24801</v>
      </c>
      <c r="M2764" s="5">
        <v>26801616</v>
      </c>
      <c r="N2764" s="5">
        <v>26601570</v>
      </c>
      <c r="O2764" s="6">
        <v>46035.72515046296</v>
      </c>
      <c r="P2764" s="4" t="s">
        <v>95</v>
      </c>
      <c r="Q2764" s="5" t="s">
        <v>8752</v>
      </c>
      <c r="R2764" s="5">
        <v>1015422242</v>
      </c>
      <c r="S2764" s="5" t="s">
        <v>419</v>
      </c>
      <c r="T2764" s="4">
        <v>105900000</v>
      </c>
      <c r="U2764" s="4">
        <v>0</v>
      </c>
      <c r="V2764" s="4">
        <v>105900000</v>
      </c>
      <c r="W2764" s="4">
        <v>28800000</v>
      </c>
      <c r="X2764" s="4">
        <v>77100000</v>
      </c>
      <c r="Y2764" s="4">
        <v>77100000</v>
      </c>
    </row>
    <row r="2765" spans="1:25" x14ac:dyDescent="0.2">
      <c r="A2765" s="5" t="s">
        <v>3816</v>
      </c>
      <c r="B2765" s="5" t="s">
        <v>3496</v>
      </c>
      <c r="C2765" s="5" t="s">
        <v>5090</v>
      </c>
      <c r="D2765" s="5">
        <v>76</v>
      </c>
      <c r="E2765" s="5" t="s">
        <v>5091</v>
      </c>
      <c r="F2765" s="5">
        <v>10</v>
      </c>
      <c r="G2765" s="5" t="s">
        <v>32</v>
      </c>
      <c r="H2765" s="5">
        <v>27400</v>
      </c>
      <c r="I2765" s="5" t="s">
        <v>3569</v>
      </c>
      <c r="J2765" s="5" t="s">
        <v>8753</v>
      </c>
      <c r="K2765" s="5" t="s">
        <v>22972</v>
      </c>
      <c r="L2765" s="5" t="s">
        <v>24802</v>
      </c>
      <c r="M2765" s="5">
        <v>26801773</v>
      </c>
      <c r="N2765" s="5">
        <v>26601570</v>
      </c>
      <c r="O2765" s="6">
        <v>46036.658530092594</v>
      </c>
      <c r="P2765" s="4" t="s">
        <v>95</v>
      </c>
      <c r="Q2765" s="5" t="s">
        <v>8754</v>
      </c>
      <c r="R2765" s="5">
        <v>1070959361</v>
      </c>
      <c r="S2765" s="5" t="s">
        <v>448</v>
      </c>
      <c r="T2765" s="4">
        <v>176500000</v>
      </c>
      <c r="U2765" s="4">
        <v>0</v>
      </c>
      <c r="V2765" s="4">
        <v>176500000</v>
      </c>
      <c r="W2765" s="4">
        <v>48000000</v>
      </c>
      <c r="X2765" s="4">
        <v>128500000</v>
      </c>
      <c r="Y2765" s="4">
        <v>113500000</v>
      </c>
    </row>
    <row r="2766" spans="1:25" x14ac:dyDescent="0.2">
      <c r="A2766" s="5" t="s">
        <v>3816</v>
      </c>
      <c r="B2766" s="5" t="s">
        <v>3496</v>
      </c>
      <c r="C2766" s="5" t="s">
        <v>5090</v>
      </c>
      <c r="D2766" s="5">
        <v>76</v>
      </c>
      <c r="E2766" s="5" t="s">
        <v>5091</v>
      </c>
      <c r="F2766" s="5">
        <v>10</v>
      </c>
      <c r="G2766" s="5" t="s">
        <v>32</v>
      </c>
      <c r="H2766" s="5">
        <v>27400</v>
      </c>
      <c r="I2766" s="5" t="s">
        <v>3569</v>
      </c>
      <c r="J2766" s="5" t="s">
        <v>22526</v>
      </c>
      <c r="K2766" s="5" t="s">
        <v>22972</v>
      </c>
      <c r="L2766" s="5" t="s">
        <v>25065</v>
      </c>
      <c r="M2766" s="5">
        <v>26806236</v>
      </c>
      <c r="N2766" s="5">
        <v>26602030</v>
      </c>
      <c r="O2766" s="6">
        <v>46252.689432870371</v>
      </c>
      <c r="P2766" s="4" t="s">
        <v>94</v>
      </c>
      <c r="Q2766" s="5" t="s">
        <v>22527</v>
      </c>
      <c r="R2766" s="5">
        <v>80761777</v>
      </c>
      <c r="S2766" s="5" t="s">
        <v>22528</v>
      </c>
      <c r="T2766" s="4">
        <v>36000000</v>
      </c>
      <c r="U2766" s="4">
        <v>0</v>
      </c>
      <c r="V2766" s="4">
        <v>36000000</v>
      </c>
      <c r="W2766" s="4">
        <v>23700000</v>
      </c>
      <c r="X2766" s="4">
        <v>12300000</v>
      </c>
      <c r="Y2766" s="4">
        <v>12300000</v>
      </c>
    </row>
    <row r="2767" spans="1:25" x14ac:dyDescent="0.2">
      <c r="A2767" s="5" t="s">
        <v>3816</v>
      </c>
      <c r="B2767" s="5" t="s">
        <v>3496</v>
      </c>
      <c r="C2767" s="5" t="s">
        <v>5090</v>
      </c>
      <c r="D2767" s="5">
        <v>76</v>
      </c>
      <c r="E2767" s="5" t="s">
        <v>5091</v>
      </c>
      <c r="F2767" s="5">
        <v>10</v>
      </c>
      <c r="G2767" s="5" t="s">
        <v>32</v>
      </c>
      <c r="H2767" s="5">
        <v>27400</v>
      </c>
      <c r="I2767" s="5" t="s">
        <v>3569</v>
      </c>
      <c r="J2767" s="5" t="s">
        <v>27303</v>
      </c>
      <c r="K2767" s="5" t="s">
        <v>22972</v>
      </c>
      <c r="L2767" s="5" t="s">
        <v>27304</v>
      </c>
      <c r="M2767" s="5">
        <v>26806536</v>
      </c>
      <c r="N2767" s="5">
        <v>26602030</v>
      </c>
      <c r="O2767" s="6">
        <v>46287.480347222219</v>
      </c>
      <c r="P2767" s="4" t="s">
        <v>27297</v>
      </c>
      <c r="Q2767" s="5" t="s">
        <v>27305</v>
      </c>
      <c r="R2767" s="5">
        <v>1234088068</v>
      </c>
      <c r="S2767" s="5" t="s">
        <v>27306</v>
      </c>
      <c r="T2767" s="4">
        <v>42000000</v>
      </c>
      <c r="U2767" s="4">
        <v>0</v>
      </c>
      <c r="V2767" s="4">
        <v>42000000</v>
      </c>
      <c r="W2767" s="4">
        <v>39200000</v>
      </c>
      <c r="X2767" s="4">
        <v>2800000</v>
      </c>
      <c r="Y2767" s="4">
        <v>2800000</v>
      </c>
    </row>
    <row r="2768" spans="1:25" x14ac:dyDescent="0.2">
      <c r="A2768" s="5" t="s">
        <v>3816</v>
      </c>
      <c r="B2768" s="5" t="s">
        <v>3496</v>
      </c>
      <c r="C2768" s="5" t="s">
        <v>5090</v>
      </c>
      <c r="D2768" s="5">
        <v>76</v>
      </c>
      <c r="E2768" s="5" t="s">
        <v>5091</v>
      </c>
      <c r="F2768" s="5">
        <v>10</v>
      </c>
      <c r="G2768" s="5" t="s">
        <v>32</v>
      </c>
      <c r="H2768" s="5">
        <v>27400</v>
      </c>
      <c r="I2768" s="5" t="s">
        <v>3569</v>
      </c>
      <c r="J2768" s="5" t="s">
        <v>27307</v>
      </c>
      <c r="K2768" s="5" t="s">
        <v>22972</v>
      </c>
      <c r="L2768" s="5" t="s">
        <v>27308</v>
      </c>
      <c r="M2768" s="5">
        <v>26806580</v>
      </c>
      <c r="N2768" s="5">
        <v>26602030</v>
      </c>
      <c r="O2768" s="6">
        <v>46293.735659722224</v>
      </c>
      <c r="P2768" s="4" t="s">
        <v>27309</v>
      </c>
      <c r="Q2768" s="5" t="s">
        <v>27310</v>
      </c>
      <c r="R2768" s="5">
        <v>1019006773</v>
      </c>
      <c r="S2768" s="5" t="s">
        <v>27311</v>
      </c>
      <c r="T2768" s="4">
        <v>24500000</v>
      </c>
      <c r="U2768" s="4">
        <v>0</v>
      </c>
      <c r="V2768" s="4">
        <v>24500000</v>
      </c>
      <c r="W2768" s="4">
        <v>24500000</v>
      </c>
      <c r="X2768" s="4">
        <v>0</v>
      </c>
    </row>
    <row r="2769" spans="1:25" x14ac:dyDescent="0.2">
      <c r="A2769" s="5" t="s">
        <v>3816</v>
      </c>
      <c r="B2769" s="5" t="s">
        <v>3496</v>
      </c>
      <c r="C2769" s="5" t="s">
        <v>793</v>
      </c>
      <c r="D2769" s="5">
        <v>182</v>
      </c>
      <c r="E2769" s="5" t="s">
        <v>5232</v>
      </c>
      <c r="F2769" s="5">
        <v>10</v>
      </c>
      <c r="G2769" s="5" t="s">
        <v>32</v>
      </c>
      <c r="H2769" s="5">
        <v>10017</v>
      </c>
      <c r="I2769" s="5" t="s">
        <v>3549</v>
      </c>
      <c r="J2769" s="5" t="s">
        <v>6659</v>
      </c>
      <c r="K2769" s="5" t="s">
        <v>75</v>
      </c>
      <c r="L2769" s="5" t="s">
        <v>2079</v>
      </c>
      <c r="M2769" s="5">
        <v>26800295</v>
      </c>
      <c r="N2769" s="5">
        <v>26600305</v>
      </c>
      <c r="O2769" s="6">
        <v>46024</v>
      </c>
      <c r="P2769" s="4" t="s">
        <v>4487</v>
      </c>
      <c r="Q2769" s="5" t="s">
        <v>8684</v>
      </c>
      <c r="R2769" s="5">
        <v>1077150818</v>
      </c>
      <c r="S2769" s="5" t="s">
        <v>2080</v>
      </c>
      <c r="T2769" s="4">
        <v>34133333</v>
      </c>
      <c r="U2769" s="4">
        <v>0</v>
      </c>
      <c r="V2769" s="4">
        <v>34133333</v>
      </c>
      <c r="W2769" s="4">
        <v>0</v>
      </c>
      <c r="X2769" s="4">
        <v>34133333</v>
      </c>
      <c r="Y2769" s="4">
        <v>34133333</v>
      </c>
    </row>
    <row r="2770" spans="1:25" x14ac:dyDescent="0.2">
      <c r="A2770" s="5" t="s">
        <v>3816</v>
      </c>
      <c r="B2770" s="5" t="s">
        <v>3496</v>
      </c>
      <c r="C2770" s="5" t="s">
        <v>793</v>
      </c>
      <c r="D2770" s="5">
        <v>182</v>
      </c>
      <c r="E2770" s="5" t="s">
        <v>5232</v>
      </c>
      <c r="F2770" s="5">
        <v>10</v>
      </c>
      <c r="G2770" s="5" t="s">
        <v>32</v>
      </c>
      <c r="H2770" s="5">
        <v>10017</v>
      </c>
      <c r="I2770" s="5" t="s">
        <v>3549</v>
      </c>
      <c r="J2770" s="5" t="s">
        <v>6673</v>
      </c>
      <c r="K2770" s="5" t="s">
        <v>75</v>
      </c>
      <c r="L2770" s="5" t="s">
        <v>2077</v>
      </c>
      <c r="M2770" s="5">
        <v>26801151</v>
      </c>
      <c r="N2770" s="5">
        <v>26601161</v>
      </c>
      <c r="O2770" s="6">
        <v>46024</v>
      </c>
      <c r="P2770" s="4" t="s">
        <v>7292</v>
      </c>
      <c r="Q2770" s="5" t="s">
        <v>8705</v>
      </c>
      <c r="R2770" s="5">
        <v>53178033</v>
      </c>
      <c r="S2770" s="5" t="s">
        <v>352</v>
      </c>
      <c r="T2770" s="4">
        <v>25920000</v>
      </c>
      <c r="U2770" s="4">
        <v>0</v>
      </c>
      <c r="V2770" s="4">
        <v>25920000</v>
      </c>
      <c r="W2770" s="4">
        <v>0</v>
      </c>
      <c r="X2770" s="4">
        <v>25920000</v>
      </c>
      <c r="Y2770" s="4">
        <v>25920000</v>
      </c>
    </row>
    <row r="2771" spans="1:25" x14ac:dyDescent="0.2">
      <c r="A2771" s="5" t="s">
        <v>3816</v>
      </c>
      <c r="B2771" s="5" t="s">
        <v>3496</v>
      </c>
      <c r="C2771" s="5" t="s">
        <v>793</v>
      </c>
      <c r="D2771" s="5">
        <v>182</v>
      </c>
      <c r="E2771" s="5" t="s">
        <v>5232</v>
      </c>
      <c r="F2771" s="5">
        <v>10</v>
      </c>
      <c r="G2771" s="5" t="s">
        <v>32</v>
      </c>
      <c r="H2771" s="5">
        <v>10017</v>
      </c>
      <c r="I2771" s="5" t="s">
        <v>3549</v>
      </c>
      <c r="J2771" s="5" t="s">
        <v>6678</v>
      </c>
      <c r="K2771" s="5" t="s">
        <v>75</v>
      </c>
      <c r="L2771" s="5" t="s">
        <v>1671</v>
      </c>
      <c r="M2771" s="5">
        <v>26801276</v>
      </c>
      <c r="N2771" s="5">
        <v>26601286</v>
      </c>
      <c r="O2771" s="6">
        <v>46024</v>
      </c>
      <c r="P2771" s="4" t="s">
        <v>2998</v>
      </c>
      <c r="Q2771" s="5" t="s">
        <v>8711</v>
      </c>
      <c r="R2771" s="5">
        <v>1020815322</v>
      </c>
      <c r="S2771" s="5" t="s">
        <v>437</v>
      </c>
      <c r="T2771" s="4">
        <v>47316667</v>
      </c>
      <c r="U2771" s="4">
        <v>0</v>
      </c>
      <c r="V2771" s="4">
        <v>47316667</v>
      </c>
      <c r="W2771" s="4">
        <v>0</v>
      </c>
      <c r="X2771" s="4">
        <v>47316667</v>
      </c>
      <c r="Y2771" s="4">
        <v>47316667</v>
      </c>
    </row>
    <row r="2772" spans="1:25" x14ac:dyDescent="0.2">
      <c r="A2772" s="5" t="s">
        <v>3816</v>
      </c>
      <c r="B2772" s="5" t="s">
        <v>3496</v>
      </c>
      <c r="C2772" s="5" t="s">
        <v>793</v>
      </c>
      <c r="D2772" s="5">
        <v>182</v>
      </c>
      <c r="E2772" s="5" t="s">
        <v>5232</v>
      </c>
      <c r="F2772" s="5">
        <v>10</v>
      </c>
      <c r="G2772" s="5" t="s">
        <v>32</v>
      </c>
      <c r="H2772" s="5">
        <v>10017</v>
      </c>
      <c r="I2772" s="5" t="s">
        <v>3549</v>
      </c>
      <c r="J2772" s="5" t="s">
        <v>6680</v>
      </c>
      <c r="K2772" s="5" t="s">
        <v>75</v>
      </c>
      <c r="L2772" s="5" t="s">
        <v>2083</v>
      </c>
      <c r="M2772" s="5">
        <v>26801278</v>
      </c>
      <c r="N2772" s="5">
        <v>26601288</v>
      </c>
      <c r="O2772" s="6">
        <v>46024</v>
      </c>
      <c r="P2772" s="4" t="s">
        <v>7278</v>
      </c>
      <c r="Q2772" s="5" t="s">
        <v>8713</v>
      </c>
      <c r="R2772" s="5">
        <v>1068930564</v>
      </c>
      <c r="S2772" s="5" t="s">
        <v>2084</v>
      </c>
      <c r="T2772" s="4">
        <v>15600000</v>
      </c>
      <c r="U2772" s="4">
        <v>0</v>
      </c>
      <c r="V2772" s="4">
        <v>15600000</v>
      </c>
      <c r="W2772" s="4">
        <v>0</v>
      </c>
      <c r="X2772" s="4">
        <v>15600000</v>
      </c>
      <c r="Y2772" s="4">
        <v>15600000</v>
      </c>
    </row>
    <row r="2773" spans="1:25" x14ac:dyDescent="0.2">
      <c r="A2773" s="5" t="s">
        <v>3816</v>
      </c>
      <c r="B2773" s="5" t="s">
        <v>3496</v>
      </c>
      <c r="C2773" s="5" t="s">
        <v>793</v>
      </c>
      <c r="D2773" s="5">
        <v>182</v>
      </c>
      <c r="E2773" s="5" t="s">
        <v>5232</v>
      </c>
      <c r="F2773" s="5">
        <v>10</v>
      </c>
      <c r="G2773" s="5" t="s">
        <v>32</v>
      </c>
      <c r="H2773" s="5">
        <v>10017</v>
      </c>
      <c r="I2773" s="5" t="s">
        <v>3549</v>
      </c>
      <c r="J2773" s="5" t="s">
        <v>6682</v>
      </c>
      <c r="K2773" s="5" t="s">
        <v>75</v>
      </c>
      <c r="L2773" s="5" t="s">
        <v>2241</v>
      </c>
      <c r="M2773" s="5">
        <v>26801284</v>
      </c>
      <c r="N2773" s="5">
        <v>26601294</v>
      </c>
      <c r="O2773" s="6">
        <v>46024</v>
      </c>
      <c r="P2773" s="4" t="s">
        <v>4505</v>
      </c>
      <c r="Q2773" s="5" t="s">
        <v>8715</v>
      </c>
      <c r="R2773" s="5">
        <v>11276701</v>
      </c>
      <c r="S2773" s="5" t="s">
        <v>2242</v>
      </c>
      <c r="T2773" s="4">
        <v>24582000</v>
      </c>
      <c r="U2773" s="4">
        <v>0</v>
      </c>
      <c r="V2773" s="4">
        <v>24582000</v>
      </c>
      <c r="W2773" s="4">
        <v>0</v>
      </c>
      <c r="X2773" s="4">
        <v>24582000</v>
      </c>
      <c r="Y2773" s="4">
        <v>24582000</v>
      </c>
    </row>
    <row r="2774" spans="1:25" x14ac:dyDescent="0.2">
      <c r="A2774" s="5" t="s">
        <v>3816</v>
      </c>
      <c r="B2774" s="5" t="s">
        <v>3496</v>
      </c>
      <c r="C2774" s="5" t="s">
        <v>793</v>
      </c>
      <c r="D2774" s="5">
        <v>182</v>
      </c>
      <c r="E2774" s="5" t="s">
        <v>5232</v>
      </c>
      <c r="F2774" s="5">
        <v>10</v>
      </c>
      <c r="G2774" s="5" t="s">
        <v>32</v>
      </c>
      <c r="H2774" s="5">
        <v>10017</v>
      </c>
      <c r="I2774" s="5" t="s">
        <v>3549</v>
      </c>
      <c r="J2774" s="5" t="s">
        <v>6683</v>
      </c>
      <c r="K2774" s="5" t="s">
        <v>75</v>
      </c>
      <c r="L2774" s="5" t="s">
        <v>1670</v>
      </c>
      <c r="M2774" s="5">
        <v>26801288</v>
      </c>
      <c r="N2774" s="5">
        <v>26601298</v>
      </c>
      <c r="O2774" s="6">
        <v>46024</v>
      </c>
      <c r="P2774" s="4" t="s">
        <v>2792</v>
      </c>
      <c r="Q2774" s="5" t="s">
        <v>8716</v>
      </c>
      <c r="R2774" s="5">
        <v>1076655470</v>
      </c>
      <c r="S2774" s="5" t="s">
        <v>170</v>
      </c>
      <c r="T2774" s="4">
        <v>58530333</v>
      </c>
      <c r="U2774" s="4">
        <v>0</v>
      </c>
      <c r="V2774" s="4">
        <v>58530333</v>
      </c>
      <c r="W2774" s="4">
        <v>0</v>
      </c>
      <c r="X2774" s="4">
        <v>58530333</v>
      </c>
      <c r="Y2774" s="4">
        <v>58530333</v>
      </c>
    </row>
    <row r="2775" spans="1:25" x14ac:dyDescent="0.2">
      <c r="A2775" s="5" t="s">
        <v>3816</v>
      </c>
      <c r="B2775" s="5" t="s">
        <v>3496</v>
      </c>
      <c r="C2775" s="5" t="s">
        <v>793</v>
      </c>
      <c r="D2775" s="5">
        <v>182</v>
      </c>
      <c r="E2775" s="5" t="s">
        <v>5232</v>
      </c>
      <c r="F2775" s="5">
        <v>10</v>
      </c>
      <c r="G2775" s="5" t="s">
        <v>32</v>
      </c>
      <c r="H2775" s="5">
        <v>10017</v>
      </c>
      <c r="I2775" s="5" t="s">
        <v>3549</v>
      </c>
      <c r="J2775" s="5" t="s">
        <v>6684</v>
      </c>
      <c r="K2775" s="5" t="s">
        <v>75</v>
      </c>
      <c r="L2775" s="5" t="s">
        <v>1667</v>
      </c>
      <c r="M2775" s="5">
        <v>26801300</v>
      </c>
      <c r="N2775" s="5">
        <v>26601310</v>
      </c>
      <c r="O2775" s="6">
        <v>46024</v>
      </c>
      <c r="P2775" s="4" t="s">
        <v>2792</v>
      </c>
      <c r="Q2775" s="5" t="s">
        <v>8717</v>
      </c>
      <c r="R2775" s="5">
        <v>1018494101</v>
      </c>
      <c r="S2775" s="5" t="s">
        <v>299</v>
      </c>
      <c r="T2775" s="4">
        <v>39215323</v>
      </c>
      <c r="U2775" s="4">
        <v>0</v>
      </c>
      <c r="V2775" s="4">
        <v>39215323</v>
      </c>
      <c r="W2775" s="4">
        <v>0</v>
      </c>
      <c r="X2775" s="4">
        <v>39215323</v>
      </c>
      <c r="Y2775" s="4">
        <v>39215323</v>
      </c>
    </row>
    <row r="2776" spans="1:25" x14ac:dyDescent="0.2">
      <c r="A2776" s="5" t="s">
        <v>3816</v>
      </c>
      <c r="B2776" s="5" t="s">
        <v>3496</v>
      </c>
      <c r="C2776" s="5" t="s">
        <v>793</v>
      </c>
      <c r="D2776" s="5">
        <v>182</v>
      </c>
      <c r="E2776" s="5" t="s">
        <v>5232</v>
      </c>
      <c r="F2776" s="5">
        <v>10</v>
      </c>
      <c r="G2776" s="5" t="s">
        <v>32</v>
      </c>
      <c r="H2776" s="5">
        <v>10017</v>
      </c>
      <c r="I2776" s="5" t="s">
        <v>3549</v>
      </c>
      <c r="J2776" s="5" t="s">
        <v>6685</v>
      </c>
      <c r="K2776" s="5" t="s">
        <v>75</v>
      </c>
      <c r="L2776" s="5" t="s">
        <v>2243</v>
      </c>
      <c r="M2776" s="5">
        <v>26801313</v>
      </c>
      <c r="N2776" s="5">
        <v>26601323</v>
      </c>
      <c r="O2776" s="6">
        <v>46024</v>
      </c>
      <c r="P2776" s="4" t="s">
        <v>4498</v>
      </c>
      <c r="Q2776" s="5" t="s">
        <v>8718</v>
      </c>
      <c r="R2776" s="5">
        <v>52175150</v>
      </c>
      <c r="S2776" s="5" t="s">
        <v>2244</v>
      </c>
      <c r="T2776" s="4">
        <v>24320000</v>
      </c>
      <c r="U2776" s="4">
        <v>0</v>
      </c>
      <c r="V2776" s="4">
        <v>24320000</v>
      </c>
      <c r="W2776" s="4">
        <v>0</v>
      </c>
      <c r="X2776" s="4">
        <v>24320000</v>
      </c>
      <c r="Y2776" s="4">
        <v>24320000</v>
      </c>
    </row>
    <row r="2777" spans="1:25" x14ac:dyDescent="0.2">
      <c r="A2777" s="5" t="s">
        <v>3816</v>
      </c>
      <c r="B2777" s="5" t="s">
        <v>3496</v>
      </c>
      <c r="C2777" s="5" t="s">
        <v>793</v>
      </c>
      <c r="D2777" s="5">
        <v>182</v>
      </c>
      <c r="E2777" s="5" t="s">
        <v>5232</v>
      </c>
      <c r="F2777" s="5">
        <v>10</v>
      </c>
      <c r="G2777" s="5" t="s">
        <v>32</v>
      </c>
      <c r="H2777" s="5">
        <v>10017</v>
      </c>
      <c r="I2777" s="5" t="s">
        <v>3549</v>
      </c>
      <c r="J2777" s="5" t="s">
        <v>6686</v>
      </c>
      <c r="K2777" s="5" t="s">
        <v>75</v>
      </c>
      <c r="L2777" s="5" t="s">
        <v>1669</v>
      </c>
      <c r="M2777" s="5">
        <v>26801319</v>
      </c>
      <c r="N2777" s="5">
        <v>26601329</v>
      </c>
      <c r="O2777" s="6">
        <v>46024</v>
      </c>
      <c r="P2777" s="4" t="s">
        <v>2792</v>
      </c>
      <c r="Q2777" s="5" t="s">
        <v>8719</v>
      </c>
      <c r="R2777" s="5">
        <v>52811202</v>
      </c>
      <c r="S2777" s="5" t="s">
        <v>644</v>
      </c>
      <c r="T2777" s="4">
        <v>56333333</v>
      </c>
      <c r="U2777" s="4">
        <v>0</v>
      </c>
      <c r="V2777" s="4">
        <v>56333333</v>
      </c>
      <c r="W2777" s="4">
        <v>0</v>
      </c>
      <c r="X2777" s="4">
        <v>56333333</v>
      </c>
      <c r="Y2777" s="4">
        <v>56333333</v>
      </c>
    </row>
    <row r="2778" spans="1:25" x14ac:dyDescent="0.2">
      <c r="A2778" s="5" t="s">
        <v>3816</v>
      </c>
      <c r="B2778" s="5" t="s">
        <v>3496</v>
      </c>
      <c r="C2778" s="5" t="s">
        <v>793</v>
      </c>
      <c r="D2778" s="5">
        <v>182</v>
      </c>
      <c r="E2778" s="5" t="s">
        <v>5232</v>
      </c>
      <c r="F2778" s="5">
        <v>10</v>
      </c>
      <c r="G2778" s="5" t="s">
        <v>32</v>
      </c>
      <c r="H2778" s="5">
        <v>10017</v>
      </c>
      <c r="I2778" s="5" t="s">
        <v>3549</v>
      </c>
      <c r="J2778" s="5" t="s">
        <v>6689</v>
      </c>
      <c r="K2778" s="5" t="s">
        <v>75</v>
      </c>
      <c r="L2778" s="5" t="s">
        <v>2078</v>
      </c>
      <c r="M2778" s="5">
        <v>26801372</v>
      </c>
      <c r="N2778" s="5">
        <v>26601382</v>
      </c>
      <c r="O2778" s="6">
        <v>46024</v>
      </c>
      <c r="P2778" s="4" t="s">
        <v>7292</v>
      </c>
      <c r="Q2778" s="5" t="s">
        <v>8723</v>
      </c>
      <c r="R2778" s="5">
        <v>1070009668</v>
      </c>
      <c r="S2778" s="5" t="s">
        <v>545</v>
      </c>
      <c r="T2778" s="4">
        <v>34560000</v>
      </c>
      <c r="U2778" s="4">
        <v>0</v>
      </c>
      <c r="V2778" s="4">
        <v>34560000</v>
      </c>
      <c r="W2778" s="4">
        <v>4480000</v>
      </c>
      <c r="X2778" s="4">
        <v>30080000</v>
      </c>
      <c r="Y2778" s="4">
        <v>30080000</v>
      </c>
    </row>
    <row r="2779" spans="1:25" x14ac:dyDescent="0.2">
      <c r="A2779" s="5" t="s">
        <v>3816</v>
      </c>
      <c r="B2779" s="5" t="s">
        <v>3496</v>
      </c>
      <c r="C2779" s="5" t="s">
        <v>793</v>
      </c>
      <c r="D2779" s="5">
        <v>182</v>
      </c>
      <c r="E2779" s="5" t="s">
        <v>5232</v>
      </c>
      <c r="F2779" s="5">
        <v>10</v>
      </c>
      <c r="G2779" s="5" t="s">
        <v>32</v>
      </c>
      <c r="H2779" s="5">
        <v>10017</v>
      </c>
      <c r="I2779" s="5" t="s">
        <v>3549</v>
      </c>
      <c r="J2779" s="5" t="s">
        <v>6690</v>
      </c>
      <c r="K2779" s="5" t="s">
        <v>75</v>
      </c>
      <c r="L2779" s="5" t="s">
        <v>1674</v>
      </c>
      <c r="M2779" s="5">
        <v>26801403</v>
      </c>
      <c r="N2779" s="5">
        <v>26601413</v>
      </c>
      <c r="O2779" s="6">
        <v>46024</v>
      </c>
      <c r="P2779" s="4" t="s">
        <v>4503</v>
      </c>
      <c r="Q2779" s="5" t="s">
        <v>8724</v>
      </c>
      <c r="R2779" s="5">
        <v>1030683862</v>
      </c>
      <c r="S2779" s="5" t="s">
        <v>287</v>
      </c>
      <c r="T2779" s="4">
        <v>55333333</v>
      </c>
      <c r="U2779" s="4">
        <v>0</v>
      </c>
      <c r="V2779" s="4">
        <v>55333333</v>
      </c>
      <c r="W2779" s="4">
        <v>0</v>
      </c>
      <c r="X2779" s="4">
        <v>55333333</v>
      </c>
      <c r="Y2779" s="4">
        <v>55333333</v>
      </c>
    </row>
    <row r="2780" spans="1:25" x14ac:dyDescent="0.2">
      <c r="A2780" s="5" t="s">
        <v>3816</v>
      </c>
      <c r="B2780" s="5" t="s">
        <v>3496</v>
      </c>
      <c r="C2780" s="5" t="s">
        <v>793</v>
      </c>
      <c r="D2780" s="5">
        <v>182</v>
      </c>
      <c r="E2780" s="5" t="s">
        <v>5232</v>
      </c>
      <c r="F2780" s="5">
        <v>10</v>
      </c>
      <c r="G2780" s="5" t="s">
        <v>32</v>
      </c>
      <c r="H2780" s="5">
        <v>10017</v>
      </c>
      <c r="I2780" s="5" t="s">
        <v>3549</v>
      </c>
      <c r="J2780" s="5" t="s">
        <v>6691</v>
      </c>
      <c r="K2780" s="5" t="s">
        <v>75</v>
      </c>
      <c r="L2780" s="5" t="s">
        <v>1672</v>
      </c>
      <c r="M2780" s="5">
        <v>26801417</v>
      </c>
      <c r="N2780" s="5">
        <v>26601427</v>
      </c>
      <c r="O2780" s="6">
        <v>46024</v>
      </c>
      <c r="P2780" s="4" t="s">
        <v>4503</v>
      </c>
      <c r="Q2780" s="5" t="s">
        <v>8725</v>
      </c>
      <c r="R2780" s="5">
        <v>1032460537</v>
      </c>
      <c r="S2780" s="5" t="s">
        <v>747</v>
      </c>
      <c r="T2780" s="4">
        <v>44266667</v>
      </c>
      <c r="U2780" s="4">
        <v>0</v>
      </c>
      <c r="V2780" s="4">
        <v>44266667</v>
      </c>
      <c r="W2780" s="4">
        <v>0</v>
      </c>
      <c r="X2780" s="4">
        <v>44266667</v>
      </c>
      <c r="Y2780" s="4">
        <v>44266667</v>
      </c>
    </row>
    <row r="2781" spans="1:25" x14ac:dyDescent="0.2">
      <c r="A2781" s="5" t="s">
        <v>3816</v>
      </c>
      <c r="B2781" s="5" t="s">
        <v>3496</v>
      </c>
      <c r="C2781" s="5" t="s">
        <v>793</v>
      </c>
      <c r="D2781" s="5">
        <v>182</v>
      </c>
      <c r="E2781" s="5" t="s">
        <v>5232</v>
      </c>
      <c r="F2781" s="5">
        <v>10</v>
      </c>
      <c r="G2781" s="5" t="s">
        <v>32</v>
      </c>
      <c r="H2781" s="5">
        <v>10017</v>
      </c>
      <c r="I2781" s="5" t="s">
        <v>3549</v>
      </c>
      <c r="J2781" s="5" t="s">
        <v>6695</v>
      </c>
      <c r="K2781" s="5" t="s">
        <v>75</v>
      </c>
      <c r="L2781" s="5" t="s">
        <v>2081</v>
      </c>
      <c r="M2781" s="5">
        <v>26801442</v>
      </c>
      <c r="N2781" s="5">
        <v>26601452</v>
      </c>
      <c r="O2781" s="6">
        <v>46024</v>
      </c>
      <c r="P2781" s="4" t="s">
        <v>4508</v>
      </c>
      <c r="Q2781" s="5" t="s">
        <v>8731</v>
      </c>
      <c r="R2781" s="5">
        <v>1022432956</v>
      </c>
      <c r="S2781" s="5" t="s">
        <v>2082</v>
      </c>
      <c r="T2781" s="4">
        <v>27316504</v>
      </c>
      <c r="U2781" s="4">
        <v>0</v>
      </c>
      <c r="V2781" s="4">
        <v>27316504</v>
      </c>
      <c r="W2781" s="4">
        <v>0</v>
      </c>
      <c r="X2781" s="4">
        <v>27316504</v>
      </c>
      <c r="Y2781" s="4">
        <v>27316504</v>
      </c>
    </row>
    <row r="2782" spans="1:25" x14ac:dyDescent="0.2">
      <c r="A2782" s="5" t="s">
        <v>3816</v>
      </c>
      <c r="B2782" s="5" t="s">
        <v>3496</v>
      </c>
      <c r="C2782" s="5" t="s">
        <v>793</v>
      </c>
      <c r="D2782" s="5">
        <v>182</v>
      </c>
      <c r="E2782" s="5" t="s">
        <v>5232</v>
      </c>
      <c r="F2782" s="5">
        <v>10</v>
      </c>
      <c r="G2782" s="5" t="s">
        <v>32</v>
      </c>
      <c r="H2782" s="5">
        <v>10017</v>
      </c>
      <c r="I2782" s="5" t="s">
        <v>3549</v>
      </c>
      <c r="J2782" s="5" t="s">
        <v>6696</v>
      </c>
      <c r="K2782" s="5" t="s">
        <v>75</v>
      </c>
      <c r="L2782" s="5" t="s">
        <v>1675</v>
      </c>
      <c r="M2782" s="5">
        <v>26801450</v>
      </c>
      <c r="N2782" s="5">
        <v>26601460</v>
      </c>
      <c r="O2782" s="6">
        <v>46024</v>
      </c>
      <c r="P2782" s="4" t="s">
        <v>4489</v>
      </c>
      <c r="Q2782" s="5" t="s">
        <v>8732</v>
      </c>
      <c r="R2782" s="5">
        <v>1032477897</v>
      </c>
      <c r="S2782" s="5" t="s">
        <v>22495</v>
      </c>
      <c r="T2782" s="4">
        <v>46200000</v>
      </c>
      <c r="U2782" s="4">
        <v>0</v>
      </c>
      <c r="V2782" s="4">
        <v>46200000</v>
      </c>
      <c r="W2782" s="4">
        <v>0</v>
      </c>
      <c r="X2782" s="4">
        <v>46200000</v>
      </c>
      <c r="Y2782" s="4">
        <v>46200000</v>
      </c>
    </row>
    <row r="2783" spans="1:25" x14ac:dyDescent="0.2">
      <c r="A2783" s="5" t="s">
        <v>3816</v>
      </c>
      <c r="B2783" s="5" t="s">
        <v>3496</v>
      </c>
      <c r="C2783" s="5" t="s">
        <v>793</v>
      </c>
      <c r="D2783" s="5">
        <v>182</v>
      </c>
      <c r="E2783" s="5" t="s">
        <v>5232</v>
      </c>
      <c r="F2783" s="5">
        <v>10</v>
      </c>
      <c r="G2783" s="5" t="s">
        <v>32</v>
      </c>
      <c r="H2783" s="5">
        <v>10017</v>
      </c>
      <c r="I2783" s="5" t="s">
        <v>3549</v>
      </c>
      <c r="J2783" s="5" t="s">
        <v>6699</v>
      </c>
      <c r="K2783" s="5" t="s">
        <v>75</v>
      </c>
      <c r="L2783" s="5" t="s">
        <v>1673</v>
      </c>
      <c r="M2783" s="5">
        <v>26801468</v>
      </c>
      <c r="N2783" s="5">
        <v>26601478</v>
      </c>
      <c r="O2783" s="6">
        <v>46024</v>
      </c>
      <c r="P2783" s="4" t="s">
        <v>3073</v>
      </c>
      <c r="Q2783" s="5" t="s">
        <v>8735</v>
      </c>
      <c r="R2783" s="5">
        <v>1070970894</v>
      </c>
      <c r="S2783" s="5" t="s">
        <v>300</v>
      </c>
      <c r="T2783" s="4">
        <v>32800000</v>
      </c>
      <c r="U2783" s="4">
        <v>0</v>
      </c>
      <c r="V2783" s="4">
        <v>32800000</v>
      </c>
      <c r="W2783" s="4">
        <v>0</v>
      </c>
      <c r="X2783" s="4">
        <v>32800000</v>
      </c>
      <c r="Y2783" s="4">
        <v>32800000</v>
      </c>
    </row>
    <row r="2784" spans="1:25" x14ac:dyDescent="0.2">
      <c r="A2784" s="5" t="s">
        <v>3816</v>
      </c>
      <c r="B2784" s="5" t="s">
        <v>3496</v>
      </c>
      <c r="C2784" s="5" t="s">
        <v>793</v>
      </c>
      <c r="D2784" s="5">
        <v>182</v>
      </c>
      <c r="E2784" s="5" t="s">
        <v>5232</v>
      </c>
      <c r="F2784" s="5">
        <v>10</v>
      </c>
      <c r="G2784" s="5" t="s">
        <v>32</v>
      </c>
      <c r="H2784" s="5">
        <v>10017</v>
      </c>
      <c r="I2784" s="5" t="s">
        <v>3549</v>
      </c>
      <c r="J2784" s="5" t="s">
        <v>6702</v>
      </c>
      <c r="K2784" s="5" t="s">
        <v>75</v>
      </c>
      <c r="L2784" s="5" t="s">
        <v>1666</v>
      </c>
      <c r="M2784" s="5">
        <v>26801489</v>
      </c>
      <c r="N2784" s="5">
        <v>26601499</v>
      </c>
      <c r="O2784" s="6">
        <v>46024</v>
      </c>
      <c r="P2784" s="4" t="s">
        <v>2792</v>
      </c>
      <c r="Q2784" s="5" t="s">
        <v>8738</v>
      </c>
      <c r="R2784" s="5">
        <v>1049650642</v>
      </c>
      <c r="S2784" s="5" t="s">
        <v>320</v>
      </c>
      <c r="T2784" s="4">
        <v>47883333</v>
      </c>
      <c r="U2784" s="4">
        <v>0</v>
      </c>
      <c r="V2784" s="4">
        <v>47883333</v>
      </c>
      <c r="W2784" s="4">
        <v>0</v>
      </c>
      <c r="X2784" s="4">
        <v>47883333</v>
      </c>
      <c r="Y2784" s="4">
        <v>47883333</v>
      </c>
    </row>
    <row r="2785" spans="1:25" x14ac:dyDescent="0.2">
      <c r="A2785" s="5" t="s">
        <v>3816</v>
      </c>
      <c r="B2785" s="5" t="s">
        <v>3496</v>
      </c>
      <c r="C2785" s="5" t="s">
        <v>793</v>
      </c>
      <c r="D2785" s="5">
        <v>182</v>
      </c>
      <c r="E2785" s="5" t="s">
        <v>5232</v>
      </c>
      <c r="F2785" s="5">
        <v>10</v>
      </c>
      <c r="G2785" s="5" t="s">
        <v>32</v>
      </c>
      <c r="H2785" s="5">
        <v>10017</v>
      </c>
      <c r="I2785" s="5" t="s">
        <v>3549</v>
      </c>
      <c r="J2785" s="5" t="s">
        <v>6703</v>
      </c>
      <c r="K2785" s="5" t="s">
        <v>75</v>
      </c>
      <c r="L2785" s="5" t="s">
        <v>2239</v>
      </c>
      <c r="M2785" s="5">
        <v>26801492</v>
      </c>
      <c r="N2785" s="5">
        <v>26601502</v>
      </c>
      <c r="O2785" s="6">
        <v>46024</v>
      </c>
      <c r="P2785" s="4" t="s">
        <v>7288</v>
      </c>
      <c r="Q2785" s="5" t="s">
        <v>8739</v>
      </c>
      <c r="R2785" s="5">
        <v>11225948</v>
      </c>
      <c r="S2785" s="5" t="s">
        <v>2240</v>
      </c>
      <c r="T2785" s="4">
        <v>38233333</v>
      </c>
      <c r="U2785" s="4">
        <v>0</v>
      </c>
      <c r="V2785" s="4">
        <v>38233333</v>
      </c>
      <c r="W2785" s="4">
        <v>0</v>
      </c>
      <c r="X2785" s="4">
        <v>38233333</v>
      </c>
      <c r="Y2785" s="4">
        <v>38233333</v>
      </c>
    </row>
    <row r="2786" spans="1:25" x14ac:dyDescent="0.2">
      <c r="A2786" s="5" t="s">
        <v>3816</v>
      </c>
      <c r="B2786" s="5" t="s">
        <v>3496</v>
      </c>
      <c r="C2786" s="5" t="s">
        <v>793</v>
      </c>
      <c r="D2786" s="5">
        <v>182</v>
      </c>
      <c r="E2786" s="5" t="s">
        <v>5232</v>
      </c>
      <c r="F2786" s="5">
        <v>10</v>
      </c>
      <c r="G2786" s="5" t="s">
        <v>32</v>
      </c>
      <c r="H2786" s="5">
        <v>10017</v>
      </c>
      <c r="I2786" s="5" t="s">
        <v>3549</v>
      </c>
      <c r="J2786" s="5" t="s">
        <v>6708</v>
      </c>
      <c r="K2786" s="5" t="s">
        <v>75</v>
      </c>
      <c r="L2786" s="5" t="s">
        <v>2245</v>
      </c>
      <c r="M2786" s="5">
        <v>26801519</v>
      </c>
      <c r="N2786" s="5">
        <v>26601529</v>
      </c>
      <c r="O2786" s="6">
        <v>46024</v>
      </c>
      <c r="P2786" s="4" t="s">
        <v>2246</v>
      </c>
      <c r="Q2786" s="5" t="s">
        <v>8747</v>
      </c>
      <c r="R2786" s="5">
        <v>1140830430</v>
      </c>
      <c r="S2786" s="5" t="s">
        <v>2247</v>
      </c>
      <c r="T2786" s="4">
        <v>37493333</v>
      </c>
      <c r="U2786" s="4">
        <v>0</v>
      </c>
      <c r="V2786" s="4">
        <v>37493333</v>
      </c>
      <c r="W2786" s="4">
        <v>0</v>
      </c>
      <c r="X2786" s="4">
        <v>37493333</v>
      </c>
      <c r="Y2786" s="4">
        <v>37493333</v>
      </c>
    </row>
    <row r="2787" spans="1:25" x14ac:dyDescent="0.2">
      <c r="A2787" s="5" t="s">
        <v>3816</v>
      </c>
      <c r="B2787" s="5" t="s">
        <v>3496</v>
      </c>
      <c r="C2787" s="5" t="s">
        <v>793</v>
      </c>
      <c r="D2787" s="5">
        <v>182</v>
      </c>
      <c r="E2787" s="5" t="s">
        <v>5232</v>
      </c>
      <c r="F2787" s="5">
        <v>10</v>
      </c>
      <c r="G2787" s="5" t="s">
        <v>32</v>
      </c>
      <c r="H2787" s="5">
        <v>27400</v>
      </c>
      <c r="I2787" s="5" t="s">
        <v>3569</v>
      </c>
      <c r="J2787" s="5" t="s">
        <v>7596</v>
      </c>
      <c r="K2787" s="5" t="s">
        <v>22972</v>
      </c>
      <c r="L2787" s="5" t="s">
        <v>24488</v>
      </c>
      <c r="M2787" s="5">
        <v>26801722</v>
      </c>
      <c r="N2787" s="5">
        <v>26601570</v>
      </c>
      <c r="O2787" s="6">
        <v>46036.430613425924</v>
      </c>
      <c r="P2787" s="4" t="s">
        <v>95</v>
      </c>
      <c r="Q2787" s="5" t="s">
        <v>7597</v>
      </c>
      <c r="R2787" s="5">
        <v>1018466111</v>
      </c>
      <c r="S2787" s="5" t="s">
        <v>768</v>
      </c>
      <c r="T2787" s="4">
        <v>23533334</v>
      </c>
      <c r="U2787" s="4">
        <v>0</v>
      </c>
      <c r="V2787" s="4">
        <v>23533334</v>
      </c>
      <c r="W2787" s="4">
        <v>10333333</v>
      </c>
      <c r="X2787" s="4">
        <v>13200001</v>
      </c>
      <c r="Y2787" s="4">
        <v>13200001</v>
      </c>
    </row>
    <row r="2788" spans="1:25" x14ac:dyDescent="0.2">
      <c r="A2788" s="5" t="s">
        <v>3816</v>
      </c>
      <c r="B2788" s="5" t="s">
        <v>3496</v>
      </c>
      <c r="C2788" s="5" t="s">
        <v>793</v>
      </c>
      <c r="D2788" s="5">
        <v>182</v>
      </c>
      <c r="E2788" s="5" t="s">
        <v>5232</v>
      </c>
      <c r="F2788" s="5">
        <v>10</v>
      </c>
      <c r="G2788" s="5" t="s">
        <v>32</v>
      </c>
      <c r="H2788" s="5">
        <v>27400</v>
      </c>
      <c r="I2788" s="5" t="s">
        <v>3569</v>
      </c>
      <c r="J2788" s="5" t="s">
        <v>7598</v>
      </c>
      <c r="K2788" s="5" t="s">
        <v>22972</v>
      </c>
      <c r="L2788" s="5" t="s">
        <v>24489</v>
      </c>
      <c r="M2788" s="5">
        <v>26801726</v>
      </c>
      <c r="N2788" s="5">
        <v>26601570</v>
      </c>
      <c r="O2788" s="6">
        <v>46036.4375462963</v>
      </c>
      <c r="P2788" s="4" t="s">
        <v>95</v>
      </c>
      <c r="Q2788" s="5" t="s">
        <v>7599</v>
      </c>
      <c r="R2788" s="5">
        <v>1069306075</v>
      </c>
      <c r="S2788" s="5" t="s">
        <v>746</v>
      </c>
      <c r="T2788" s="4">
        <v>26475000</v>
      </c>
      <c r="U2788" s="4">
        <v>0</v>
      </c>
      <c r="V2788" s="4">
        <v>26475000</v>
      </c>
      <c r="W2788" s="4">
        <v>9000000</v>
      </c>
      <c r="X2788" s="4">
        <v>17475000</v>
      </c>
      <c r="Y2788" s="4">
        <v>17475000</v>
      </c>
    </row>
    <row r="2789" spans="1:25" x14ac:dyDescent="0.2">
      <c r="A2789" s="5" t="s">
        <v>3816</v>
      </c>
      <c r="B2789" s="5" t="s">
        <v>3496</v>
      </c>
      <c r="C2789" s="5" t="s">
        <v>793</v>
      </c>
      <c r="D2789" s="5">
        <v>182</v>
      </c>
      <c r="E2789" s="5" t="s">
        <v>5232</v>
      </c>
      <c r="F2789" s="5">
        <v>10</v>
      </c>
      <c r="G2789" s="5" t="s">
        <v>32</v>
      </c>
      <c r="H2789" s="5">
        <v>27400</v>
      </c>
      <c r="I2789" s="5" t="s">
        <v>3569</v>
      </c>
      <c r="J2789" s="5" t="s">
        <v>8755</v>
      </c>
      <c r="K2789" s="5" t="s">
        <v>22972</v>
      </c>
      <c r="L2789" s="5" t="s">
        <v>24803</v>
      </c>
      <c r="M2789" s="5">
        <v>26801774</v>
      </c>
      <c r="N2789" s="5">
        <v>26601570</v>
      </c>
      <c r="O2789" s="6">
        <v>46036.665810185186</v>
      </c>
      <c r="P2789" s="4" t="s">
        <v>2998</v>
      </c>
      <c r="Q2789" s="5" t="s">
        <v>8756</v>
      </c>
      <c r="R2789" s="5">
        <v>1003843202</v>
      </c>
      <c r="S2789" s="5" t="s">
        <v>2649</v>
      </c>
      <c r="T2789" s="4">
        <v>27520000</v>
      </c>
      <c r="U2789" s="4">
        <v>0</v>
      </c>
      <c r="V2789" s="4">
        <v>27520000</v>
      </c>
      <c r="W2789" s="4">
        <v>1600000</v>
      </c>
      <c r="X2789" s="4">
        <v>25920000</v>
      </c>
      <c r="Y2789" s="4">
        <v>25920000</v>
      </c>
    </row>
    <row r="2790" spans="1:25" x14ac:dyDescent="0.2">
      <c r="A2790" s="5" t="s">
        <v>3816</v>
      </c>
      <c r="B2790" s="5" t="s">
        <v>3496</v>
      </c>
      <c r="C2790" s="5" t="s">
        <v>793</v>
      </c>
      <c r="D2790" s="5">
        <v>182</v>
      </c>
      <c r="E2790" s="5" t="s">
        <v>5232</v>
      </c>
      <c r="F2790" s="5">
        <v>10</v>
      </c>
      <c r="G2790" s="5" t="s">
        <v>32</v>
      </c>
      <c r="H2790" s="5">
        <v>27400</v>
      </c>
      <c r="I2790" s="5" t="s">
        <v>3569</v>
      </c>
      <c r="J2790" s="5" t="s">
        <v>7608</v>
      </c>
      <c r="K2790" s="5" t="s">
        <v>22972</v>
      </c>
      <c r="L2790" s="5" t="s">
        <v>24494</v>
      </c>
      <c r="M2790" s="5">
        <v>26801869</v>
      </c>
      <c r="N2790" s="5">
        <v>26601570</v>
      </c>
      <c r="O2790" s="6">
        <v>46038.458761574075</v>
      </c>
      <c r="P2790" s="4" t="s">
        <v>116</v>
      </c>
      <c r="Q2790" s="5" t="s">
        <v>7609</v>
      </c>
      <c r="R2790" s="5">
        <v>1072651669</v>
      </c>
      <c r="S2790" s="5" t="s">
        <v>544</v>
      </c>
      <c r="T2790" s="4">
        <v>26475000</v>
      </c>
      <c r="U2790" s="4">
        <v>0</v>
      </c>
      <c r="V2790" s="4">
        <v>26475000</v>
      </c>
      <c r="W2790" s="4">
        <v>0</v>
      </c>
      <c r="X2790" s="4">
        <v>26475000</v>
      </c>
      <c r="Y2790" s="4">
        <v>26475000</v>
      </c>
    </row>
    <row r="2791" spans="1:25" x14ac:dyDescent="0.2">
      <c r="A2791" s="27" t="s">
        <v>3816</v>
      </c>
      <c r="B2791" s="5" t="s">
        <v>3496</v>
      </c>
      <c r="C2791" s="5" t="s">
        <v>793</v>
      </c>
      <c r="D2791" s="5">
        <v>182</v>
      </c>
      <c r="E2791" s="5" t="s">
        <v>5232</v>
      </c>
      <c r="F2791" s="5">
        <v>10</v>
      </c>
      <c r="G2791" s="5" t="s">
        <v>32</v>
      </c>
      <c r="H2791" s="5">
        <v>27400</v>
      </c>
      <c r="I2791" s="5" t="s">
        <v>3569</v>
      </c>
      <c r="J2791" s="5" t="s">
        <v>7616</v>
      </c>
      <c r="K2791" s="5" t="s">
        <v>22972</v>
      </c>
      <c r="L2791" s="5" t="s">
        <v>24498</v>
      </c>
      <c r="M2791" s="5">
        <v>26801895</v>
      </c>
      <c r="N2791" s="5">
        <v>26601570</v>
      </c>
      <c r="O2791" s="6">
        <v>46038.552453703705</v>
      </c>
      <c r="P2791" s="4" t="s">
        <v>116</v>
      </c>
      <c r="Q2791" s="5" t="s">
        <v>7617</v>
      </c>
      <c r="R2791" s="5">
        <v>52711877</v>
      </c>
      <c r="S2791" s="5" t="s">
        <v>442</v>
      </c>
      <c r="T2791" s="4">
        <v>26475000</v>
      </c>
      <c r="U2791" s="4">
        <v>0</v>
      </c>
      <c r="V2791" s="4">
        <v>26475000</v>
      </c>
      <c r="W2791" s="4">
        <v>9000000</v>
      </c>
      <c r="X2791" s="4">
        <v>17475000</v>
      </c>
      <c r="Y2791" s="4">
        <v>17475000</v>
      </c>
    </row>
    <row r="2792" spans="1:25" x14ac:dyDescent="0.2">
      <c r="A2792" s="27" t="s">
        <v>3816</v>
      </c>
      <c r="B2792" s="5" t="s">
        <v>3496</v>
      </c>
      <c r="C2792" s="5" t="s">
        <v>793</v>
      </c>
      <c r="D2792" s="5">
        <v>182</v>
      </c>
      <c r="E2792" s="5" t="s">
        <v>5232</v>
      </c>
      <c r="F2792" s="5">
        <v>10</v>
      </c>
      <c r="G2792" s="5" t="s">
        <v>32</v>
      </c>
      <c r="H2792" s="5">
        <v>27400</v>
      </c>
      <c r="I2792" s="5" t="s">
        <v>3569</v>
      </c>
      <c r="J2792" s="5" t="s">
        <v>7644</v>
      </c>
      <c r="K2792" s="5" t="s">
        <v>22972</v>
      </c>
      <c r="L2792" s="5" t="s">
        <v>24512</v>
      </c>
      <c r="M2792" s="5">
        <v>26801987</v>
      </c>
      <c r="N2792" s="5">
        <v>26601570</v>
      </c>
      <c r="O2792" s="6">
        <v>46039.657627314817</v>
      </c>
      <c r="P2792" s="4" t="s">
        <v>113</v>
      </c>
      <c r="Q2792" s="5" t="s">
        <v>7645</v>
      </c>
      <c r="R2792" s="5">
        <v>1193072259</v>
      </c>
      <c r="S2792" s="5" t="s">
        <v>1092</v>
      </c>
      <c r="T2792" s="4">
        <v>18826666</v>
      </c>
      <c r="U2792" s="4">
        <v>0</v>
      </c>
      <c r="V2792" s="4">
        <v>18826666</v>
      </c>
      <c r="W2792" s="4">
        <v>3466666</v>
      </c>
      <c r="X2792" s="4">
        <v>15360000</v>
      </c>
      <c r="Y2792" s="4">
        <v>15360000</v>
      </c>
    </row>
    <row r="2793" spans="1:25" x14ac:dyDescent="0.2">
      <c r="A2793" s="27" t="s">
        <v>3816</v>
      </c>
      <c r="B2793" s="5" t="s">
        <v>3496</v>
      </c>
      <c r="C2793" s="5" t="s">
        <v>793</v>
      </c>
      <c r="D2793" s="5">
        <v>182</v>
      </c>
      <c r="E2793" s="5" t="s">
        <v>5232</v>
      </c>
      <c r="F2793" s="5">
        <v>10</v>
      </c>
      <c r="G2793" s="5" t="s">
        <v>32</v>
      </c>
      <c r="H2793" s="5">
        <v>27400</v>
      </c>
      <c r="I2793" s="5" t="s">
        <v>3569</v>
      </c>
      <c r="J2793" s="5" t="s">
        <v>10826</v>
      </c>
      <c r="K2793" s="5" t="s">
        <v>22972</v>
      </c>
      <c r="L2793" s="5" t="s">
        <v>24809</v>
      </c>
      <c r="M2793" s="5">
        <v>26802031</v>
      </c>
      <c r="N2793" s="5">
        <v>26601570</v>
      </c>
      <c r="O2793" s="6">
        <v>46041.629502314812</v>
      </c>
      <c r="P2793" s="4" t="s">
        <v>121</v>
      </c>
      <c r="Q2793" s="5" t="s">
        <v>10827</v>
      </c>
      <c r="R2793" s="5">
        <v>1069767237</v>
      </c>
      <c r="S2793" s="5" t="s">
        <v>10828</v>
      </c>
      <c r="T2793" s="4">
        <v>86826667</v>
      </c>
      <c r="U2793" s="4">
        <v>0</v>
      </c>
      <c r="V2793" s="4">
        <v>86826667</v>
      </c>
      <c r="W2793" s="4">
        <v>24913334</v>
      </c>
      <c r="X2793" s="4">
        <v>61913333</v>
      </c>
      <c r="Y2793" s="4">
        <v>61913333</v>
      </c>
    </row>
    <row r="2794" spans="1:25" x14ac:dyDescent="0.2">
      <c r="A2794" s="27" t="s">
        <v>3816</v>
      </c>
      <c r="B2794" s="5" t="s">
        <v>3496</v>
      </c>
      <c r="C2794" s="5" t="s">
        <v>793</v>
      </c>
      <c r="D2794" s="5">
        <v>182</v>
      </c>
      <c r="E2794" s="5" t="s">
        <v>5232</v>
      </c>
      <c r="F2794" s="5">
        <v>10</v>
      </c>
      <c r="G2794" s="5" t="s">
        <v>32</v>
      </c>
      <c r="H2794" s="5">
        <v>27400</v>
      </c>
      <c r="I2794" s="5" t="s">
        <v>3569</v>
      </c>
      <c r="J2794" s="5" t="s">
        <v>10673</v>
      </c>
      <c r="K2794" s="5" t="s">
        <v>22972</v>
      </c>
      <c r="L2794" s="5" t="s">
        <v>24591</v>
      </c>
      <c r="M2794" s="5">
        <v>26802770</v>
      </c>
      <c r="N2794" s="5">
        <v>26601570</v>
      </c>
      <c r="O2794" s="6">
        <v>46049.989479166667</v>
      </c>
      <c r="P2794" s="4" t="s">
        <v>1474</v>
      </c>
      <c r="Q2794" s="5" t="s">
        <v>10674</v>
      </c>
      <c r="R2794" s="5">
        <v>1074415865</v>
      </c>
      <c r="S2794" s="5" t="s">
        <v>10675</v>
      </c>
      <c r="T2794" s="4">
        <v>38333334</v>
      </c>
      <c r="U2794" s="4">
        <v>0</v>
      </c>
      <c r="V2794" s="4">
        <v>38333334</v>
      </c>
      <c r="W2794" s="4">
        <v>10000000</v>
      </c>
      <c r="X2794" s="4">
        <v>28333334</v>
      </c>
      <c r="Y2794" s="4">
        <v>28333334</v>
      </c>
    </row>
    <row r="2795" spans="1:25" x14ac:dyDescent="0.2">
      <c r="A2795" s="27" t="s">
        <v>3816</v>
      </c>
      <c r="B2795" s="5" t="s">
        <v>3496</v>
      </c>
      <c r="C2795" s="5" t="s">
        <v>793</v>
      </c>
      <c r="D2795" s="5">
        <v>182</v>
      </c>
      <c r="E2795" s="5" t="s">
        <v>5232</v>
      </c>
      <c r="F2795" s="5">
        <v>10</v>
      </c>
      <c r="G2795" s="5" t="s">
        <v>32</v>
      </c>
      <c r="H2795" s="5">
        <v>27400</v>
      </c>
      <c r="I2795" s="5" t="s">
        <v>3569</v>
      </c>
      <c r="J2795" s="5" t="s">
        <v>11037</v>
      </c>
      <c r="K2795" s="5" t="s">
        <v>22972</v>
      </c>
      <c r="L2795" s="5" t="s">
        <v>24892</v>
      </c>
      <c r="M2795" s="5">
        <v>26802772</v>
      </c>
      <c r="N2795" s="5">
        <v>26601570</v>
      </c>
      <c r="O2795" s="6">
        <v>46049.990833333337</v>
      </c>
      <c r="P2795" s="4" t="s">
        <v>9565</v>
      </c>
      <c r="Q2795" s="5" t="s">
        <v>11038</v>
      </c>
      <c r="R2795" s="5">
        <v>1073164425</v>
      </c>
      <c r="S2795" s="5" t="s">
        <v>11039</v>
      </c>
      <c r="T2795" s="4">
        <v>20640000</v>
      </c>
      <c r="U2795" s="4">
        <v>0</v>
      </c>
      <c r="V2795" s="4">
        <v>20640000</v>
      </c>
      <c r="W2795" s="4">
        <v>2400000</v>
      </c>
      <c r="X2795" s="4">
        <v>18240000</v>
      </c>
      <c r="Y2795" s="4">
        <v>18240000</v>
      </c>
    </row>
    <row r="2796" spans="1:25" x14ac:dyDescent="0.2">
      <c r="A2796" s="27" t="s">
        <v>3816</v>
      </c>
      <c r="B2796" s="5" t="s">
        <v>3496</v>
      </c>
      <c r="C2796" s="5" t="s">
        <v>793</v>
      </c>
      <c r="D2796" s="5">
        <v>182</v>
      </c>
      <c r="E2796" s="5" t="s">
        <v>5232</v>
      </c>
      <c r="F2796" s="5">
        <v>10</v>
      </c>
      <c r="G2796" s="5" t="s">
        <v>32</v>
      </c>
      <c r="H2796" s="5">
        <v>27400</v>
      </c>
      <c r="I2796" s="5" t="s">
        <v>3569</v>
      </c>
      <c r="J2796" s="5" t="s">
        <v>11119</v>
      </c>
      <c r="K2796" s="5" t="s">
        <v>22972</v>
      </c>
      <c r="L2796" s="5" t="s">
        <v>24923</v>
      </c>
      <c r="M2796" s="5">
        <v>26802955</v>
      </c>
      <c r="N2796" s="5">
        <v>26601570</v>
      </c>
      <c r="O2796" s="6">
        <v>46051.504710648151</v>
      </c>
      <c r="P2796" s="4" t="s">
        <v>1475</v>
      </c>
      <c r="Q2796" s="5" t="s">
        <v>11120</v>
      </c>
      <c r="R2796" s="5">
        <v>1073526002</v>
      </c>
      <c r="S2796" s="5" t="s">
        <v>11121</v>
      </c>
      <c r="T2796" s="4">
        <v>86086667</v>
      </c>
      <c r="U2796" s="4">
        <v>0</v>
      </c>
      <c r="V2796" s="4">
        <v>86086667</v>
      </c>
      <c r="W2796" s="4">
        <v>27133334</v>
      </c>
      <c r="X2796" s="4">
        <v>58953333</v>
      </c>
      <c r="Y2796" s="4">
        <v>58953333</v>
      </c>
    </row>
    <row r="2797" spans="1:25" x14ac:dyDescent="0.2">
      <c r="A2797" s="27" t="s">
        <v>3816</v>
      </c>
      <c r="B2797" s="5" t="s">
        <v>3496</v>
      </c>
      <c r="C2797" s="5" t="s">
        <v>793</v>
      </c>
      <c r="D2797" s="5">
        <v>182</v>
      </c>
      <c r="E2797" s="5" t="s">
        <v>5232</v>
      </c>
      <c r="F2797" s="5">
        <v>10</v>
      </c>
      <c r="G2797" s="5" t="s">
        <v>32</v>
      </c>
      <c r="H2797" s="5">
        <v>27400</v>
      </c>
      <c r="I2797" s="5" t="s">
        <v>3569</v>
      </c>
      <c r="J2797" s="5" t="s">
        <v>10756</v>
      </c>
      <c r="K2797" s="5" t="s">
        <v>22972</v>
      </c>
      <c r="L2797" s="5" t="s">
        <v>24620</v>
      </c>
      <c r="M2797" s="5">
        <v>26802971</v>
      </c>
      <c r="N2797" s="5">
        <v>26601570</v>
      </c>
      <c r="O2797" s="6">
        <v>46051.594270833331</v>
      </c>
      <c r="P2797" s="4" t="s">
        <v>4505</v>
      </c>
      <c r="Q2797" s="5" t="s">
        <v>10757</v>
      </c>
      <c r="R2797" s="5">
        <v>52704046</v>
      </c>
      <c r="S2797" s="5" t="s">
        <v>10758</v>
      </c>
      <c r="T2797" s="4">
        <v>16900000</v>
      </c>
      <c r="U2797" s="4">
        <v>0</v>
      </c>
      <c r="V2797" s="4">
        <v>16900000</v>
      </c>
      <c r="W2797" s="4">
        <v>0</v>
      </c>
      <c r="X2797" s="4">
        <v>16900000</v>
      </c>
      <c r="Y2797" s="4">
        <v>16900000</v>
      </c>
    </row>
    <row r="2798" spans="1:25" x14ac:dyDescent="0.2">
      <c r="A2798" s="27" t="s">
        <v>3816</v>
      </c>
      <c r="B2798" s="5" t="s">
        <v>3496</v>
      </c>
      <c r="C2798" s="5" t="s">
        <v>793</v>
      </c>
      <c r="D2798" s="5">
        <v>182</v>
      </c>
      <c r="E2798" s="5" t="s">
        <v>5232</v>
      </c>
      <c r="F2798" s="5">
        <v>10</v>
      </c>
      <c r="G2798" s="5" t="s">
        <v>32</v>
      </c>
      <c r="H2798" s="5">
        <v>27400</v>
      </c>
      <c r="I2798" s="5" t="s">
        <v>3569</v>
      </c>
      <c r="J2798" s="5" t="s">
        <v>11134</v>
      </c>
      <c r="K2798" s="5" t="s">
        <v>22972</v>
      </c>
      <c r="L2798" s="5" t="s">
        <v>24929</v>
      </c>
      <c r="M2798" s="5">
        <v>26803009</v>
      </c>
      <c r="N2798" s="5">
        <v>26601570</v>
      </c>
      <c r="O2798" s="6">
        <v>46051.723263888889</v>
      </c>
      <c r="P2798" s="4" t="s">
        <v>118</v>
      </c>
      <c r="Q2798" s="5" t="s">
        <v>11135</v>
      </c>
      <c r="R2798" s="5">
        <v>1072072653</v>
      </c>
      <c r="S2798" s="5" t="s">
        <v>11136</v>
      </c>
      <c r="T2798" s="4">
        <v>92400000</v>
      </c>
      <c r="U2798" s="4">
        <v>0</v>
      </c>
      <c r="V2798" s="4">
        <v>92400000</v>
      </c>
      <c r="W2798" s="4">
        <v>26600000</v>
      </c>
      <c r="X2798" s="4">
        <v>65800000</v>
      </c>
      <c r="Y2798" s="4">
        <v>57400000</v>
      </c>
    </row>
    <row r="2799" spans="1:25" x14ac:dyDescent="0.2">
      <c r="A2799" s="27" t="s">
        <v>3816</v>
      </c>
      <c r="B2799" s="5" t="s">
        <v>3496</v>
      </c>
      <c r="C2799" s="5" t="s">
        <v>793</v>
      </c>
      <c r="D2799" s="5">
        <v>182</v>
      </c>
      <c r="E2799" s="5" t="s">
        <v>5232</v>
      </c>
      <c r="F2799" s="5">
        <v>10</v>
      </c>
      <c r="G2799" s="5" t="s">
        <v>32</v>
      </c>
      <c r="H2799" s="5">
        <v>27400</v>
      </c>
      <c r="I2799" s="5" t="s">
        <v>3569</v>
      </c>
      <c r="J2799" s="5" t="s">
        <v>15386</v>
      </c>
      <c r="K2799" s="5" t="s">
        <v>75</v>
      </c>
      <c r="L2799" s="5" t="s">
        <v>15387</v>
      </c>
      <c r="M2799" s="5">
        <v>26803277</v>
      </c>
      <c r="N2799" s="5">
        <v>26601671</v>
      </c>
      <c r="O2799" s="6">
        <v>46065.69017361111</v>
      </c>
      <c r="P2799" s="4" t="s">
        <v>12888</v>
      </c>
      <c r="Q2799" s="5" t="s">
        <v>15388</v>
      </c>
      <c r="R2799" s="5">
        <v>1073528455</v>
      </c>
      <c r="S2799" s="5" t="s">
        <v>15389</v>
      </c>
      <c r="T2799" s="4">
        <v>20500000</v>
      </c>
      <c r="U2799" s="4">
        <v>0</v>
      </c>
      <c r="V2799" s="4">
        <v>20500000</v>
      </c>
      <c r="W2799" s="4">
        <v>166666</v>
      </c>
      <c r="X2799" s="4">
        <v>20333334</v>
      </c>
      <c r="Y2799" s="4">
        <v>20333334</v>
      </c>
    </row>
    <row r="2800" spans="1:25" x14ac:dyDescent="0.2">
      <c r="A2800" s="27" t="s">
        <v>3816</v>
      </c>
      <c r="B2800" s="5" t="s">
        <v>3496</v>
      </c>
      <c r="C2800" s="5" t="s">
        <v>793</v>
      </c>
      <c r="D2800" s="5">
        <v>182</v>
      </c>
      <c r="E2800" s="5" t="s">
        <v>5232</v>
      </c>
      <c r="F2800" s="5">
        <v>10</v>
      </c>
      <c r="G2800" s="5" t="s">
        <v>32</v>
      </c>
      <c r="H2800" s="5">
        <v>27400</v>
      </c>
      <c r="I2800" s="5" t="s">
        <v>3569</v>
      </c>
      <c r="J2800" s="5" t="s">
        <v>18596</v>
      </c>
      <c r="K2800" s="5" t="s">
        <v>22972</v>
      </c>
      <c r="L2800" s="5" t="s">
        <v>24650</v>
      </c>
      <c r="M2800" s="5">
        <v>26804151</v>
      </c>
      <c r="N2800" s="5">
        <v>26601952</v>
      </c>
      <c r="O2800" s="6">
        <v>46210.444143518522</v>
      </c>
      <c r="P2800" s="4" t="s">
        <v>4884</v>
      </c>
      <c r="Q2800" s="5" t="s">
        <v>18597</v>
      </c>
      <c r="R2800" s="5">
        <v>1030683862</v>
      </c>
      <c r="S2800" s="5" t="s">
        <v>287</v>
      </c>
      <c r="T2800" s="4">
        <v>10000000</v>
      </c>
      <c r="U2800" s="4">
        <v>0</v>
      </c>
      <c r="V2800" s="4">
        <v>10000000</v>
      </c>
      <c r="W2800" s="4">
        <v>2333333</v>
      </c>
      <c r="X2800" s="4">
        <v>7666667</v>
      </c>
      <c r="Y2800" s="4">
        <v>7666667</v>
      </c>
    </row>
    <row r="2801" spans="1:25" x14ac:dyDescent="0.2">
      <c r="A2801" s="27" t="s">
        <v>3816</v>
      </c>
      <c r="B2801" s="5" t="s">
        <v>3496</v>
      </c>
      <c r="C2801" s="5" t="s">
        <v>793</v>
      </c>
      <c r="D2801" s="5">
        <v>182</v>
      </c>
      <c r="E2801" s="5" t="s">
        <v>5232</v>
      </c>
      <c r="F2801" s="5">
        <v>10</v>
      </c>
      <c r="G2801" s="5" t="s">
        <v>32</v>
      </c>
      <c r="H2801" s="5">
        <v>27400</v>
      </c>
      <c r="I2801" s="5" t="s">
        <v>3569</v>
      </c>
      <c r="J2801" s="5" t="s">
        <v>18598</v>
      </c>
      <c r="K2801" s="5" t="s">
        <v>22972</v>
      </c>
      <c r="L2801" s="5" t="s">
        <v>24651</v>
      </c>
      <c r="M2801" s="5">
        <v>26804170</v>
      </c>
      <c r="N2801" s="5">
        <v>26601952</v>
      </c>
      <c r="O2801" s="6">
        <v>46210.499108796299</v>
      </c>
      <c r="P2801" s="4" t="s">
        <v>4884</v>
      </c>
      <c r="Q2801" s="5" t="s">
        <v>18599</v>
      </c>
      <c r="R2801" s="5">
        <v>1077147109</v>
      </c>
      <c r="S2801" s="5" t="s">
        <v>169</v>
      </c>
      <c r="T2801" s="4">
        <v>10390000</v>
      </c>
      <c r="U2801" s="4">
        <v>0</v>
      </c>
      <c r="V2801" s="4">
        <v>10390000</v>
      </c>
      <c r="W2801" s="4">
        <v>2078000</v>
      </c>
      <c r="X2801" s="4">
        <v>8312000</v>
      </c>
      <c r="Y2801" s="4">
        <v>8312000</v>
      </c>
    </row>
    <row r="2802" spans="1:25" x14ac:dyDescent="0.2">
      <c r="A2802" s="27" t="s">
        <v>3816</v>
      </c>
      <c r="B2802" s="5" t="s">
        <v>3496</v>
      </c>
      <c r="C2802" s="5" t="s">
        <v>793</v>
      </c>
      <c r="D2802" s="5">
        <v>182</v>
      </c>
      <c r="E2802" s="5" t="s">
        <v>5232</v>
      </c>
      <c r="F2802" s="5">
        <v>10</v>
      </c>
      <c r="G2802" s="5" t="s">
        <v>32</v>
      </c>
      <c r="H2802" s="5">
        <v>27400</v>
      </c>
      <c r="I2802" s="5" t="s">
        <v>3569</v>
      </c>
      <c r="J2802" s="5" t="s">
        <v>18600</v>
      </c>
      <c r="K2802" s="5" t="s">
        <v>22972</v>
      </c>
      <c r="L2802" s="5" t="s">
        <v>24652</v>
      </c>
      <c r="M2802" s="5">
        <v>26804174</v>
      </c>
      <c r="N2802" s="5">
        <v>26601952</v>
      </c>
      <c r="O2802" s="6">
        <v>46210.509583333333</v>
      </c>
      <c r="P2802" s="4" t="s">
        <v>4884</v>
      </c>
      <c r="Q2802" s="5" t="s">
        <v>18601</v>
      </c>
      <c r="R2802" s="5">
        <v>52272287</v>
      </c>
      <c r="S2802" s="5" t="s">
        <v>421</v>
      </c>
      <c r="T2802" s="4">
        <v>9000000</v>
      </c>
      <c r="U2802" s="4">
        <v>0</v>
      </c>
      <c r="V2802" s="4">
        <v>9000000</v>
      </c>
      <c r="W2802" s="4">
        <v>0</v>
      </c>
      <c r="X2802" s="4">
        <v>9000000</v>
      </c>
      <c r="Y2802" s="4">
        <v>9000000</v>
      </c>
    </row>
    <row r="2803" spans="1:25" x14ac:dyDescent="0.2">
      <c r="A2803" s="27" t="s">
        <v>3816</v>
      </c>
      <c r="B2803" s="5" t="s">
        <v>3496</v>
      </c>
      <c r="C2803" s="5" t="s">
        <v>793</v>
      </c>
      <c r="D2803" s="5">
        <v>182</v>
      </c>
      <c r="E2803" s="5" t="s">
        <v>5232</v>
      </c>
      <c r="F2803" s="5">
        <v>10</v>
      </c>
      <c r="G2803" s="5" t="s">
        <v>32</v>
      </c>
      <c r="H2803" s="5">
        <v>27400</v>
      </c>
      <c r="I2803" s="5" t="s">
        <v>3569</v>
      </c>
      <c r="J2803" s="5" t="s">
        <v>18654</v>
      </c>
      <c r="K2803" s="5" t="s">
        <v>22972</v>
      </c>
      <c r="L2803" s="5" t="s">
        <v>24959</v>
      </c>
      <c r="M2803" s="5">
        <v>26804217</v>
      </c>
      <c r="N2803" s="5">
        <v>26601952</v>
      </c>
      <c r="O2803" s="6">
        <v>46210.842777777776</v>
      </c>
      <c r="P2803" s="4" t="s">
        <v>4489</v>
      </c>
      <c r="Q2803" s="5" t="s">
        <v>18655</v>
      </c>
      <c r="R2803" s="5">
        <v>1032460537</v>
      </c>
      <c r="S2803" s="5" t="s">
        <v>747</v>
      </c>
      <c r="T2803" s="4">
        <v>44000000</v>
      </c>
      <c r="U2803" s="4">
        <v>0</v>
      </c>
      <c r="V2803" s="4">
        <v>44000000</v>
      </c>
      <c r="W2803" s="4">
        <v>22133333</v>
      </c>
      <c r="X2803" s="4">
        <v>21866667</v>
      </c>
      <c r="Y2803" s="4">
        <v>21866667</v>
      </c>
    </row>
    <row r="2804" spans="1:25" x14ac:dyDescent="0.2">
      <c r="A2804" s="27" t="s">
        <v>3816</v>
      </c>
      <c r="B2804" s="5" t="s">
        <v>3496</v>
      </c>
      <c r="C2804" s="5" t="s">
        <v>793</v>
      </c>
      <c r="D2804" s="5">
        <v>182</v>
      </c>
      <c r="E2804" s="5" t="s">
        <v>5232</v>
      </c>
      <c r="F2804" s="5">
        <v>10</v>
      </c>
      <c r="G2804" s="5" t="s">
        <v>32</v>
      </c>
      <c r="H2804" s="5">
        <v>27400</v>
      </c>
      <c r="I2804" s="5" t="s">
        <v>3569</v>
      </c>
      <c r="J2804" s="5" t="s">
        <v>18604</v>
      </c>
      <c r="K2804" s="5" t="s">
        <v>22972</v>
      </c>
      <c r="L2804" s="5" t="s">
        <v>24661</v>
      </c>
      <c r="M2804" s="5">
        <v>26804342</v>
      </c>
      <c r="N2804" s="5">
        <v>26601952</v>
      </c>
      <c r="O2804" s="6">
        <v>46212.518495370372</v>
      </c>
      <c r="P2804" s="4" t="s">
        <v>4489</v>
      </c>
      <c r="Q2804" s="5" t="s">
        <v>18605</v>
      </c>
      <c r="R2804" s="5">
        <v>1032477897</v>
      </c>
      <c r="S2804" s="5" t="s">
        <v>22495</v>
      </c>
      <c r="T2804" s="4">
        <v>8400000</v>
      </c>
      <c r="U2804" s="4">
        <v>0</v>
      </c>
      <c r="V2804" s="4">
        <v>8400000</v>
      </c>
      <c r="W2804" s="4">
        <v>2520000</v>
      </c>
      <c r="X2804" s="4">
        <v>5880000</v>
      </c>
      <c r="Y2804" s="4">
        <v>5880000</v>
      </c>
    </row>
    <row r="2805" spans="1:25" x14ac:dyDescent="0.2">
      <c r="A2805" s="27" t="s">
        <v>3816</v>
      </c>
      <c r="B2805" s="5" t="s">
        <v>3496</v>
      </c>
      <c r="C2805" s="5" t="s">
        <v>793</v>
      </c>
      <c r="D2805" s="5">
        <v>182</v>
      </c>
      <c r="E2805" s="5" t="s">
        <v>5232</v>
      </c>
      <c r="F2805" s="5">
        <v>10</v>
      </c>
      <c r="G2805" s="5" t="s">
        <v>32</v>
      </c>
      <c r="H2805" s="5">
        <v>27400</v>
      </c>
      <c r="I2805" s="5" t="s">
        <v>3569</v>
      </c>
      <c r="J2805" s="5" t="s">
        <v>18606</v>
      </c>
      <c r="K2805" s="5" t="s">
        <v>22972</v>
      </c>
      <c r="L2805" s="5" t="s">
        <v>24662</v>
      </c>
      <c r="M2805" s="5">
        <v>26804382</v>
      </c>
      <c r="N2805" s="5">
        <v>26601952</v>
      </c>
      <c r="O2805" s="6">
        <v>46212.880428240744</v>
      </c>
      <c r="P2805" s="4" t="s">
        <v>4489</v>
      </c>
      <c r="Q2805" s="5" t="s">
        <v>18607</v>
      </c>
      <c r="R2805" s="5">
        <v>1076655470</v>
      </c>
      <c r="S2805" s="5" t="s">
        <v>170</v>
      </c>
      <c r="T2805" s="4">
        <v>10390000</v>
      </c>
      <c r="U2805" s="4">
        <v>0</v>
      </c>
      <c r="V2805" s="4">
        <v>10390000</v>
      </c>
      <c r="W2805" s="4">
        <v>3117000</v>
      </c>
      <c r="X2805" s="4">
        <v>7273000</v>
      </c>
      <c r="Y2805" s="4">
        <v>7273000</v>
      </c>
    </row>
    <row r="2806" spans="1:25" x14ac:dyDescent="0.2">
      <c r="A2806" s="27" t="s">
        <v>3816</v>
      </c>
      <c r="B2806" s="5" t="s">
        <v>3496</v>
      </c>
      <c r="C2806" s="5" t="s">
        <v>793</v>
      </c>
      <c r="D2806" s="5">
        <v>182</v>
      </c>
      <c r="E2806" s="5" t="s">
        <v>5232</v>
      </c>
      <c r="F2806" s="5">
        <v>10</v>
      </c>
      <c r="G2806" s="5" t="s">
        <v>32</v>
      </c>
      <c r="H2806" s="5">
        <v>27400</v>
      </c>
      <c r="I2806" s="5" t="s">
        <v>3569</v>
      </c>
      <c r="J2806" s="5" t="s">
        <v>18656</v>
      </c>
      <c r="K2806" s="5" t="s">
        <v>22972</v>
      </c>
      <c r="L2806" s="5" t="s">
        <v>24962</v>
      </c>
      <c r="M2806" s="5">
        <v>26804494</v>
      </c>
      <c r="N2806" s="5">
        <v>26601952</v>
      </c>
      <c r="O2806" s="6">
        <v>46217.420092592591</v>
      </c>
      <c r="P2806" s="4" t="s">
        <v>4489</v>
      </c>
      <c r="Q2806" s="5" t="s">
        <v>18657</v>
      </c>
      <c r="R2806" s="5">
        <v>1140830430</v>
      </c>
      <c r="S2806" s="5" t="s">
        <v>2247</v>
      </c>
      <c r="T2806" s="4">
        <v>40700000</v>
      </c>
      <c r="U2806" s="4">
        <v>0</v>
      </c>
      <c r="V2806" s="4">
        <v>40700000</v>
      </c>
      <c r="W2806" s="4">
        <v>22200000</v>
      </c>
      <c r="X2806" s="4">
        <v>18500000</v>
      </c>
      <c r="Y2806" s="4">
        <v>11100000</v>
      </c>
    </row>
    <row r="2807" spans="1:25" x14ac:dyDescent="0.2">
      <c r="A2807" s="27" t="s">
        <v>3816</v>
      </c>
      <c r="B2807" s="5" t="s">
        <v>3496</v>
      </c>
      <c r="C2807" s="5" t="s">
        <v>793</v>
      </c>
      <c r="D2807" s="5">
        <v>182</v>
      </c>
      <c r="E2807" s="5" t="s">
        <v>5232</v>
      </c>
      <c r="F2807" s="5">
        <v>10</v>
      </c>
      <c r="G2807" s="5" t="s">
        <v>32</v>
      </c>
      <c r="H2807" s="5">
        <v>27400</v>
      </c>
      <c r="I2807" s="5" t="s">
        <v>3569</v>
      </c>
      <c r="J2807" s="5" t="s">
        <v>20339</v>
      </c>
      <c r="K2807" s="5" t="s">
        <v>22972</v>
      </c>
      <c r="L2807" s="5" t="s">
        <v>24968</v>
      </c>
      <c r="M2807" s="5">
        <v>26804670</v>
      </c>
      <c r="N2807" s="5">
        <v>26601952</v>
      </c>
      <c r="O2807" s="6">
        <v>46219.500474537039</v>
      </c>
      <c r="P2807" s="4" t="s">
        <v>4489</v>
      </c>
      <c r="Q2807" s="5" t="s">
        <v>20340</v>
      </c>
      <c r="R2807" s="5">
        <v>11225948</v>
      </c>
      <c r="S2807" s="5" t="s">
        <v>2240</v>
      </c>
      <c r="T2807" s="4">
        <v>40700000</v>
      </c>
      <c r="U2807" s="4">
        <v>0</v>
      </c>
      <c r="V2807" s="4">
        <v>40700000</v>
      </c>
      <c r="W2807" s="4">
        <v>22446667</v>
      </c>
      <c r="X2807" s="4">
        <v>18253333</v>
      </c>
      <c r="Y2807" s="4">
        <v>18253333</v>
      </c>
    </row>
    <row r="2808" spans="1:25" x14ac:dyDescent="0.2">
      <c r="A2808" s="27" t="s">
        <v>3816</v>
      </c>
      <c r="B2808" s="5" t="s">
        <v>3496</v>
      </c>
      <c r="C2808" s="5" t="s">
        <v>793</v>
      </c>
      <c r="D2808" s="5">
        <v>182</v>
      </c>
      <c r="E2808" s="5" t="s">
        <v>5232</v>
      </c>
      <c r="F2808" s="5">
        <v>10</v>
      </c>
      <c r="G2808" s="5" t="s">
        <v>32</v>
      </c>
      <c r="H2808" s="5">
        <v>27400</v>
      </c>
      <c r="I2808" s="5" t="s">
        <v>3569</v>
      </c>
      <c r="J2808" s="5" t="s">
        <v>20230</v>
      </c>
      <c r="K2808" s="5" t="s">
        <v>22972</v>
      </c>
      <c r="L2808" s="5" t="s">
        <v>24679</v>
      </c>
      <c r="M2808" s="5">
        <v>26804704</v>
      </c>
      <c r="N2808" s="5">
        <v>26601952</v>
      </c>
      <c r="O2808" s="6">
        <v>46219.854583333334</v>
      </c>
      <c r="P2808" s="4" t="s">
        <v>4489</v>
      </c>
      <c r="Q2808" s="5" t="s">
        <v>20231</v>
      </c>
      <c r="R2808" s="5">
        <v>79312220</v>
      </c>
      <c r="S2808" s="5" t="s">
        <v>3036</v>
      </c>
      <c r="T2808" s="4">
        <v>2400000</v>
      </c>
      <c r="U2808" s="4">
        <v>0</v>
      </c>
      <c r="V2808" s="4">
        <v>2400000</v>
      </c>
      <c r="W2808" s="4">
        <v>160000</v>
      </c>
      <c r="X2808" s="4">
        <v>2240000</v>
      </c>
      <c r="Y2808" s="4">
        <v>2240000</v>
      </c>
    </row>
    <row r="2809" spans="1:25" x14ac:dyDescent="0.2">
      <c r="A2809" s="27" t="s">
        <v>3816</v>
      </c>
      <c r="B2809" s="5" t="s">
        <v>3496</v>
      </c>
      <c r="C2809" s="5" t="s">
        <v>793</v>
      </c>
      <c r="D2809" s="5">
        <v>182</v>
      </c>
      <c r="E2809" s="5" t="s">
        <v>5232</v>
      </c>
      <c r="F2809" s="5">
        <v>10</v>
      </c>
      <c r="G2809" s="5" t="s">
        <v>32</v>
      </c>
      <c r="H2809" s="5">
        <v>27400</v>
      </c>
      <c r="I2809" s="5" t="s">
        <v>3569</v>
      </c>
      <c r="J2809" s="5" t="s">
        <v>20341</v>
      </c>
      <c r="K2809" s="5" t="s">
        <v>22972</v>
      </c>
      <c r="L2809" s="5" t="s">
        <v>24975</v>
      </c>
      <c r="M2809" s="5">
        <v>26804725</v>
      </c>
      <c r="N2809" s="5">
        <v>26601952</v>
      </c>
      <c r="O2809" s="6">
        <v>46220.093171296299</v>
      </c>
      <c r="P2809" s="4" t="s">
        <v>4489</v>
      </c>
      <c r="Q2809" s="5" t="s">
        <v>20342</v>
      </c>
      <c r="R2809" s="5">
        <v>1053329270</v>
      </c>
      <c r="S2809" s="5" t="s">
        <v>11058</v>
      </c>
      <c r="T2809" s="4">
        <v>22000000</v>
      </c>
      <c r="U2809" s="4">
        <v>0</v>
      </c>
      <c r="V2809" s="4">
        <v>22000000</v>
      </c>
      <c r="W2809" s="4">
        <v>10266667</v>
      </c>
      <c r="X2809" s="4">
        <v>11733333</v>
      </c>
      <c r="Y2809" s="4">
        <v>3733333</v>
      </c>
    </row>
    <row r="2810" spans="1:25" x14ac:dyDescent="0.2">
      <c r="A2810" s="27" t="s">
        <v>3816</v>
      </c>
      <c r="B2810" s="5" t="s">
        <v>3496</v>
      </c>
      <c r="C2810" s="5" t="s">
        <v>793</v>
      </c>
      <c r="D2810" s="5">
        <v>182</v>
      </c>
      <c r="E2810" s="5" t="s">
        <v>5232</v>
      </c>
      <c r="F2810" s="5">
        <v>10</v>
      </c>
      <c r="G2810" s="5" t="s">
        <v>32</v>
      </c>
      <c r="H2810" s="5">
        <v>27400</v>
      </c>
      <c r="I2810" s="5" t="s">
        <v>3569</v>
      </c>
      <c r="J2810" s="5" t="s">
        <v>20236</v>
      </c>
      <c r="K2810" s="5" t="s">
        <v>22972</v>
      </c>
      <c r="L2810" s="5" t="s">
        <v>24683</v>
      </c>
      <c r="M2810" s="5">
        <v>26804741</v>
      </c>
      <c r="N2810" s="5">
        <v>26601952</v>
      </c>
      <c r="O2810" s="6">
        <v>46220.258009259262</v>
      </c>
      <c r="P2810" s="4" t="s">
        <v>81</v>
      </c>
      <c r="Q2810" s="5" t="s">
        <v>20237</v>
      </c>
      <c r="R2810" s="5">
        <v>40049014</v>
      </c>
      <c r="S2810" s="5" t="s">
        <v>543</v>
      </c>
      <c r="T2810" s="4">
        <v>15000000</v>
      </c>
      <c r="U2810" s="4">
        <v>0</v>
      </c>
      <c r="V2810" s="4">
        <v>15000000</v>
      </c>
      <c r="W2810" s="4">
        <v>15000000</v>
      </c>
      <c r="X2810" s="4">
        <v>0</v>
      </c>
    </row>
    <row r="2811" spans="1:25" x14ac:dyDescent="0.2">
      <c r="A2811" s="27" t="s">
        <v>3816</v>
      </c>
      <c r="B2811" s="5" t="s">
        <v>3496</v>
      </c>
      <c r="C2811" s="5" t="s">
        <v>793</v>
      </c>
      <c r="D2811" s="5">
        <v>182</v>
      </c>
      <c r="E2811" s="5" t="s">
        <v>5232</v>
      </c>
      <c r="F2811" s="5">
        <v>10</v>
      </c>
      <c r="G2811" s="5" t="s">
        <v>32</v>
      </c>
      <c r="H2811" s="5">
        <v>27400</v>
      </c>
      <c r="I2811" s="5" t="s">
        <v>3569</v>
      </c>
      <c r="J2811" s="5" t="s">
        <v>20244</v>
      </c>
      <c r="K2811" s="5" t="s">
        <v>22972</v>
      </c>
      <c r="L2811" s="5" t="s">
        <v>24695</v>
      </c>
      <c r="M2811" s="5">
        <v>26804875</v>
      </c>
      <c r="N2811" s="5">
        <v>26601952</v>
      </c>
      <c r="O2811" s="6">
        <v>46225.395914351851</v>
      </c>
      <c r="P2811" s="4" t="s">
        <v>81</v>
      </c>
      <c r="Q2811" s="5" t="s">
        <v>20245</v>
      </c>
      <c r="R2811" s="5">
        <v>1077147654</v>
      </c>
      <c r="S2811" s="5" t="s">
        <v>2134</v>
      </c>
      <c r="T2811" s="4">
        <v>10000000</v>
      </c>
      <c r="U2811" s="4">
        <v>0</v>
      </c>
      <c r="V2811" s="4">
        <v>10000000</v>
      </c>
      <c r="W2811" s="4">
        <v>0</v>
      </c>
      <c r="X2811" s="4">
        <v>10000000</v>
      </c>
      <c r="Y2811" s="4">
        <v>10000000</v>
      </c>
    </row>
    <row r="2812" spans="1:25" x14ac:dyDescent="0.2">
      <c r="A2812" s="27" t="s">
        <v>3816</v>
      </c>
      <c r="B2812" s="5" t="s">
        <v>3496</v>
      </c>
      <c r="C2812" s="5" t="s">
        <v>793</v>
      </c>
      <c r="D2812" s="5">
        <v>182</v>
      </c>
      <c r="E2812" s="5" t="s">
        <v>5232</v>
      </c>
      <c r="F2812" s="5">
        <v>10</v>
      </c>
      <c r="G2812" s="5" t="s">
        <v>32</v>
      </c>
      <c r="H2812" s="5">
        <v>27400</v>
      </c>
      <c r="I2812" s="5" t="s">
        <v>3569</v>
      </c>
      <c r="J2812" s="5" t="s">
        <v>20343</v>
      </c>
      <c r="K2812" s="5" t="s">
        <v>22972</v>
      </c>
      <c r="L2812" s="5" t="s">
        <v>24998</v>
      </c>
      <c r="M2812" s="5">
        <v>26805417</v>
      </c>
      <c r="N2812" s="5">
        <v>26601952</v>
      </c>
      <c r="O2812" s="6">
        <v>46232.51871527778</v>
      </c>
      <c r="P2812" s="4" t="s">
        <v>81</v>
      </c>
      <c r="Q2812" s="5" t="s">
        <v>20344</v>
      </c>
      <c r="R2812" s="5">
        <v>1079233483</v>
      </c>
      <c r="S2812" s="5" t="s">
        <v>17716</v>
      </c>
      <c r="T2812" s="4">
        <v>25500000</v>
      </c>
      <c r="U2812" s="4">
        <v>0</v>
      </c>
      <c r="V2812" s="4">
        <v>25500000</v>
      </c>
      <c r="W2812" s="4">
        <v>15640000</v>
      </c>
      <c r="X2812" s="4">
        <v>9860000</v>
      </c>
      <c r="Y2812" s="4">
        <v>9860000</v>
      </c>
    </row>
    <row r="2813" spans="1:25" x14ac:dyDescent="0.2">
      <c r="A2813" s="27" t="s">
        <v>3816</v>
      </c>
      <c r="B2813" s="5" t="s">
        <v>3496</v>
      </c>
      <c r="C2813" s="5" t="s">
        <v>793</v>
      </c>
      <c r="D2813" s="5">
        <v>182</v>
      </c>
      <c r="E2813" s="5" t="s">
        <v>5232</v>
      </c>
      <c r="F2813" s="5">
        <v>10</v>
      </c>
      <c r="G2813" s="5" t="s">
        <v>32</v>
      </c>
      <c r="H2813" s="5">
        <v>27400</v>
      </c>
      <c r="I2813" s="5" t="s">
        <v>3569</v>
      </c>
      <c r="J2813" s="5" t="s">
        <v>20345</v>
      </c>
      <c r="K2813" s="5" t="s">
        <v>22972</v>
      </c>
      <c r="L2813" s="5" t="s">
        <v>25011</v>
      </c>
      <c r="M2813" s="5">
        <v>26805569</v>
      </c>
      <c r="N2813" s="5">
        <v>26601952</v>
      </c>
      <c r="O2813" s="6">
        <v>46233.6330787037</v>
      </c>
      <c r="P2813" s="4" t="s">
        <v>81</v>
      </c>
      <c r="Q2813" s="5" t="s">
        <v>20346</v>
      </c>
      <c r="R2813" s="5">
        <v>1071941250</v>
      </c>
      <c r="S2813" s="5" t="s">
        <v>10888</v>
      </c>
      <c r="T2813" s="4">
        <v>37000000</v>
      </c>
      <c r="U2813" s="4">
        <v>0</v>
      </c>
      <c r="V2813" s="4">
        <v>37000000</v>
      </c>
      <c r="W2813" s="4">
        <v>22693333</v>
      </c>
      <c r="X2813" s="4">
        <v>14306667</v>
      </c>
      <c r="Y2813" s="4">
        <v>6906667</v>
      </c>
    </row>
    <row r="2814" spans="1:25" x14ac:dyDescent="0.2">
      <c r="A2814" s="27" t="s">
        <v>3816</v>
      </c>
      <c r="B2814" s="5" t="s">
        <v>3496</v>
      </c>
      <c r="C2814" s="5" t="s">
        <v>793</v>
      </c>
      <c r="D2814" s="5">
        <v>182</v>
      </c>
      <c r="E2814" s="5" t="s">
        <v>5232</v>
      </c>
      <c r="F2814" s="5">
        <v>10</v>
      </c>
      <c r="G2814" s="5" t="s">
        <v>32</v>
      </c>
      <c r="H2814" s="5">
        <v>27400</v>
      </c>
      <c r="I2814" s="5" t="s">
        <v>3569</v>
      </c>
      <c r="J2814" s="5" t="s">
        <v>20347</v>
      </c>
      <c r="K2814" s="5" t="s">
        <v>22972</v>
      </c>
      <c r="L2814" s="5" t="s">
        <v>25013</v>
      </c>
      <c r="M2814" s="5">
        <v>26805597</v>
      </c>
      <c r="N2814" s="5">
        <v>26601952</v>
      </c>
      <c r="O2814" s="6">
        <v>46234.44635416667</v>
      </c>
      <c r="P2814" s="4" t="s">
        <v>81</v>
      </c>
      <c r="Q2814" s="5" t="s">
        <v>20348</v>
      </c>
      <c r="R2814" s="5">
        <v>1026553962</v>
      </c>
      <c r="S2814" s="5" t="s">
        <v>10666</v>
      </c>
      <c r="T2814" s="4">
        <v>37000000</v>
      </c>
      <c r="U2814" s="4">
        <v>0</v>
      </c>
      <c r="V2814" s="4">
        <v>37000000</v>
      </c>
      <c r="W2814" s="4">
        <v>24913333</v>
      </c>
      <c r="X2814" s="4">
        <v>12086667</v>
      </c>
      <c r="Y2814" s="4">
        <v>12086667</v>
      </c>
    </row>
    <row r="2815" spans="1:25" x14ac:dyDescent="0.2">
      <c r="A2815" s="27" t="s">
        <v>3816</v>
      </c>
      <c r="B2815" s="5" t="s">
        <v>3496</v>
      </c>
      <c r="C2815" s="5" t="s">
        <v>793</v>
      </c>
      <c r="D2815" s="5">
        <v>182</v>
      </c>
      <c r="E2815" s="5" t="s">
        <v>5232</v>
      </c>
      <c r="F2815" s="5">
        <v>10</v>
      </c>
      <c r="G2815" s="5" t="s">
        <v>32</v>
      </c>
      <c r="H2815" s="5">
        <v>27400</v>
      </c>
      <c r="I2815" s="5" t="s">
        <v>3569</v>
      </c>
      <c r="J2815" s="5" t="s">
        <v>21841</v>
      </c>
      <c r="K2815" s="5" t="s">
        <v>22972</v>
      </c>
      <c r="L2815" s="5" t="s">
        <v>25016</v>
      </c>
      <c r="M2815" s="5">
        <v>26805710</v>
      </c>
      <c r="N2815" s="5">
        <v>26601952</v>
      </c>
      <c r="O2815" s="6">
        <v>46237.467627314814</v>
      </c>
      <c r="P2815" s="4" t="s">
        <v>81</v>
      </c>
      <c r="Q2815" s="5" t="s">
        <v>21842</v>
      </c>
      <c r="R2815" s="5">
        <v>52705017</v>
      </c>
      <c r="S2815" s="5" t="s">
        <v>11197</v>
      </c>
      <c r="T2815" s="4">
        <v>40000000</v>
      </c>
      <c r="U2815" s="4">
        <v>0</v>
      </c>
      <c r="V2815" s="4">
        <v>40000000</v>
      </c>
      <c r="W2815" s="4">
        <v>25066667</v>
      </c>
      <c r="X2815" s="4">
        <v>14933333</v>
      </c>
      <c r="Y2815" s="4">
        <v>14933333</v>
      </c>
    </row>
    <row r="2816" spans="1:25" x14ac:dyDescent="0.2">
      <c r="A2816" s="27" t="s">
        <v>3816</v>
      </c>
      <c r="B2816" s="5" t="s">
        <v>3496</v>
      </c>
      <c r="C2816" s="5" t="s">
        <v>793</v>
      </c>
      <c r="D2816" s="5">
        <v>182</v>
      </c>
      <c r="E2816" s="5" t="s">
        <v>5232</v>
      </c>
      <c r="F2816" s="5">
        <v>10</v>
      </c>
      <c r="G2816" s="5" t="s">
        <v>32</v>
      </c>
      <c r="H2816" s="5">
        <v>27400</v>
      </c>
      <c r="I2816" s="5" t="s">
        <v>3569</v>
      </c>
      <c r="J2816" s="5" t="s">
        <v>21843</v>
      </c>
      <c r="K2816" s="5" t="s">
        <v>22972</v>
      </c>
      <c r="L2816" s="5" t="s">
        <v>25019</v>
      </c>
      <c r="M2816" s="5">
        <v>26805740</v>
      </c>
      <c r="N2816" s="5">
        <v>26601952</v>
      </c>
      <c r="O2816" s="6">
        <v>46238.612060185187</v>
      </c>
      <c r="P2816" s="4" t="s">
        <v>8589</v>
      </c>
      <c r="Q2816" s="5" t="s">
        <v>21844</v>
      </c>
      <c r="R2816" s="5">
        <v>11004928</v>
      </c>
      <c r="S2816" s="5" t="s">
        <v>10851</v>
      </c>
      <c r="T2816" s="4">
        <v>37000000</v>
      </c>
      <c r="U2816" s="4">
        <v>0</v>
      </c>
      <c r="V2816" s="4">
        <v>37000000</v>
      </c>
      <c r="W2816" s="4">
        <v>24666667</v>
      </c>
      <c r="X2816" s="4">
        <v>12333333</v>
      </c>
      <c r="Y2816" s="4">
        <v>12333333</v>
      </c>
    </row>
    <row r="2817" spans="1:25" x14ac:dyDescent="0.2">
      <c r="A2817" s="27" t="s">
        <v>3816</v>
      </c>
      <c r="B2817" s="5" t="s">
        <v>3496</v>
      </c>
      <c r="C2817" s="5" t="s">
        <v>793</v>
      </c>
      <c r="D2817" s="5">
        <v>182</v>
      </c>
      <c r="E2817" s="5" t="s">
        <v>5232</v>
      </c>
      <c r="F2817" s="5">
        <v>10</v>
      </c>
      <c r="G2817" s="5" t="s">
        <v>32</v>
      </c>
      <c r="H2817" s="5">
        <v>27400</v>
      </c>
      <c r="I2817" s="5" t="s">
        <v>3569</v>
      </c>
      <c r="J2817" s="5" t="s">
        <v>21845</v>
      </c>
      <c r="K2817" s="5" t="s">
        <v>22972</v>
      </c>
      <c r="L2817" s="5" t="s">
        <v>25022</v>
      </c>
      <c r="M2817" s="5">
        <v>26805764</v>
      </c>
      <c r="N2817" s="5">
        <v>26601952</v>
      </c>
      <c r="O2817" s="6">
        <v>46238.644016203703</v>
      </c>
      <c r="P2817" s="4" t="s">
        <v>8589</v>
      </c>
      <c r="Q2817" s="5" t="s">
        <v>21846</v>
      </c>
      <c r="R2817" s="5">
        <v>11228637</v>
      </c>
      <c r="S2817" s="5" t="s">
        <v>10839</v>
      </c>
      <c r="T2817" s="4">
        <v>37000000</v>
      </c>
      <c r="U2817" s="4">
        <v>0</v>
      </c>
      <c r="V2817" s="4">
        <v>37000000</v>
      </c>
      <c r="W2817" s="4">
        <v>23433333</v>
      </c>
      <c r="X2817" s="4">
        <v>13566667</v>
      </c>
      <c r="Y2817" s="4">
        <v>13566667</v>
      </c>
    </row>
    <row r="2818" spans="1:25" x14ac:dyDescent="0.2">
      <c r="A2818" s="27" t="s">
        <v>3816</v>
      </c>
      <c r="B2818" s="5" t="s">
        <v>3496</v>
      </c>
      <c r="C2818" s="5" t="s">
        <v>793</v>
      </c>
      <c r="D2818" s="5">
        <v>182</v>
      </c>
      <c r="E2818" s="5" t="s">
        <v>5232</v>
      </c>
      <c r="F2818" s="5">
        <v>10</v>
      </c>
      <c r="G2818" s="5" t="s">
        <v>32</v>
      </c>
      <c r="H2818" s="5">
        <v>27400</v>
      </c>
      <c r="I2818" s="5" t="s">
        <v>3569</v>
      </c>
      <c r="J2818" s="5" t="s">
        <v>21847</v>
      </c>
      <c r="K2818" s="5" t="s">
        <v>22972</v>
      </c>
      <c r="L2818" s="5" t="s">
        <v>25033</v>
      </c>
      <c r="M2818" s="5">
        <v>26805948</v>
      </c>
      <c r="N2818" s="5">
        <v>26601952</v>
      </c>
      <c r="O2818" s="6">
        <v>46245.435185185182</v>
      </c>
      <c r="P2818" s="4" t="s">
        <v>7442</v>
      </c>
      <c r="Q2818" s="5" t="s">
        <v>21848</v>
      </c>
      <c r="R2818" s="5">
        <v>1126256040</v>
      </c>
      <c r="S2818" s="5" t="s">
        <v>11188</v>
      </c>
      <c r="T2818" s="4">
        <v>37000000</v>
      </c>
      <c r="U2818" s="4">
        <v>0</v>
      </c>
      <c r="V2818" s="4">
        <v>37000000</v>
      </c>
      <c r="W2818" s="4">
        <v>24913333</v>
      </c>
      <c r="X2818" s="4">
        <v>12086667</v>
      </c>
      <c r="Y2818" s="4">
        <v>4686667</v>
      </c>
    </row>
    <row r="2819" spans="1:25" x14ac:dyDescent="0.2">
      <c r="A2819" s="27" t="s">
        <v>3816</v>
      </c>
      <c r="B2819" s="5" t="s">
        <v>3496</v>
      </c>
      <c r="C2819" s="5" t="s">
        <v>793</v>
      </c>
      <c r="D2819" s="5">
        <v>182</v>
      </c>
      <c r="E2819" s="5" t="s">
        <v>5232</v>
      </c>
      <c r="F2819" s="5">
        <v>10</v>
      </c>
      <c r="G2819" s="5" t="s">
        <v>32</v>
      </c>
      <c r="H2819" s="5">
        <v>27400</v>
      </c>
      <c r="I2819" s="5" t="s">
        <v>3569</v>
      </c>
      <c r="J2819" s="5" t="s">
        <v>21849</v>
      </c>
      <c r="K2819" s="5" t="s">
        <v>22972</v>
      </c>
      <c r="L2819" s="5" t="s">
        <v>25034</v>
      </c>
      <c r="M2819" s="5">
        <v>26805965</v>
      </c>
      <c r="N2819" s="5">
        <v>26601952</v>
      </c>
      <c r="O2819" s="6">
        <v>46245.544745370367</v>
      </c>
      <c r="P2819" s="4" t="s">
        <v>7442</v>
      </c>
      <c r="Q2819" s="5" t="s">
        <v>21850</v>
      </c>
      <c r="R2819" s="5">
        <v>80194418</v>
      </c>
      <c r="S2819" s="5" t="s">
        <v>11108</v>
      </c>
      <c r="T2819" s="4">
        <v>50000000</v>
      </c>
      <c r="U2819" s="4">
        <v>0</v>
      </c>
      <c r="V2819" s="4">
        <v>50000000</v>
      </c>
      <c r="W2819" s="4">
        <v>44000000</v>
      </c>
      <c r="X2819" s="4">
        <v>6000000</v>
      </c>
      <c r="Y2819" s="4">
        <v>6000000</v>
      </c>
    </row>
    <row r="2820" spans="1:25" x14ac:dyDescent="0.2">
      <c r="A2820" s="27" t="s">
        <v>3816</v>
      </c>
      <c r="B2820" s="5" t="s">
        <v>3496</v>
      </c>
      <c r="C2820" s="5" t="s">
        <v>793</v>
      </c>
      <c r="D2820" s="5">
        <v>182</v>
      </c>
      <c r="E2820" s="5" t="s">
        <v>5232</v>
      </c>
      <c r="F2820" s="5">
        <v>10</v>
      </c>
      <c r="G2820" s="5" t="s">
        <v>32</v>
      </c>
      <c r="H2820" s="5">
        <v>27400</v>
      </c>
      <c r="I2820" s="5" t="s">
        <v>3569</v>
      </c>
      <c r="J2820" s="5" t="s">
        <v>21851</v>
      </c>
      <c r="K2820" s="5" t="s">
        <v>22972</v>
      </c>
      <c r="L2820" s="5" t="s">
        <v>25042</v>
      </c>
      <c r="M2820" s="5">
        <v>26806010</v>
      </c>
      <c r="N2820" s="5">
        <v>26601952</v>
      </c>
      <c r="O2820" s="6">
        <v>46246.470763888887</v>
      </c>
      <c r="P2820" s="4" t="s">
        <v>21466</v>
      </c>
      <c r="Q2820" s="5" t="s">
        <v>21852</v>
      </c>
      <c r="R2820" s="5">
        <v>52704046</v>
      </c>
      <c r="S2820" s="5" t="s">
        <v>10758</v>
      </c>
      <c r="T2820" s="4">
        <v>45000000</v>
      </c>
      <c r="U2820" s="4">
        <v>0</v>
      </c>
      <c r="V2820" s="4">
        <v>45000000</v>
      </c>
      <c r="W2820" s="4">
        <v>45000000</v>
      </c>
      <c r="X2820" s="4">
        <v>0</v>
      </c>
    </row>
    <row r="2821" spans="1:25" x14ac:dyDescent="0.2">
      <c r="A2821" s="27" t="s">
        <v>3816</v>
      </c>
      <c r="B2821" s="5" t="s">
        <v>3496</v>
      </c>
      <c r="C2821" s="5" t="s">
        <v>793</v>
      </c>
      <c r="D2821" s="5">
        <v>182</v>
      </c>
      <c r="E2821" s="5" t="s">
        <v>5232</v>
      </c>
      <c r="F2821" s="5">
        <v>10</v>
      </c>
      <c r="G2821" s="5" t="s">
        <v>32</v>
      </c>
      <c r="H2821" s="5">
        <v>27400</v>
      </c>
      <c r="I2821" s="5" t="s">
        <v>3569</v>
      </c>
      <c r="J2821" s="5" t="s">
        <v>21853</v>
      </c>
      <c r="K2821" s="5" t="s">
        <v>22972</v>
      </c>
      <c r="L2821" s="5" t="s">
        <v>25055</v>
      </c>
      <c r="M2821" s="5">
        <v>26806137</v>
      </c>
      <c r="N2821" s="5">
        <v>26601952</v>
      </c>
      <c r="O2821" s="6">
        <v>46248.415162037039</v>
      </c>
      <c r="P2821" s="4" t="s">
        <v>15312</v>
      </c>
      <c r="Q2821" s="5" t="s">
        <v>21854</v>
      </c>
      <c r="R2821" s="5">
        <v>1072775281</v>
      </c>
      <c r="S2821" s="5" t="s">
        <v>10714</v>
      </c>
      <c r="T2821" s="4">
        <v>20000000</v>
      </c>
      <c r="U2821" s="4">
        <v>0</v>
      </c>
      <c r="V2821" s="4">
        <v>20000000</v>
      </c>
      <c r="W2821" s="4">
        <v>14533333</v>
      </c>
      <c r="X2821" s="4">
        <v>5466667</v>
      </c>
      <c r="Y2821" s="4">
        <v>5466667</v>
      </c>
    </row>
    <row r="2822" spans="1:25" x14ac:dyDescent="0.2">
      <c r="A2822" s="27" t="s">
        <v>3816</v>
      </c>
      <c r="B2822" s="5" t="s">
        <v>3496</v>
      </c>
      <c r="C2822" s="5" t="s">
        <v>793</v>
      </c>
      <c r="D2822" s="5">
        <v>182</v>
      </c>
      <c r="E2822" s="5" t="s">
        <v>5232</v>
      </c>
      <c r="F2822" s="5">
        <v>10</v>
      </c>
      <c r="G2822" s="5" t="s">
        <v>32</v>
      </c>
      <c r="H2822" s="5">
        <v>27400</v>
      </c>
      <c r="I2822" s="5" t="s">
        <v>3569</v>
      </c>
      <c r="J2822" s="5" t="s">
        <v>21855</v>
      </c>
      <c r="K2822" s="5" t="s">
        <v>22972</v>
      </c>
      <c r="L2822" s="5" t="s">
        <v>25056</v>
      </c>
      <c r="M2822" s="5">
        <v>26806138</v>
      </c>
      <c r="N2822" s="5">
        <v>26601952</v>
      </c>
      <c r="O2822" s="6">
        <v>46248.416388888887</v>
      </c>
      <c r="P2822" s="4" t="s">
        <v>18509</v>
      </c>
      <c r="Q2822" s="5" t="s">
        <v>21856</v>
      </c>
      <c r="R2822" s="5">
        <v>53081682</v>
      </c>
      <c r="S2822" s="5" t="s">
        <v>11182</v>
      </c>
      <c r="T2822" s="4">
        <v>33300000</v>
      </c>
      <c r="U2822" s="4">
        <v>0</v>
      </c>
      <c r="V2822" s="4">
        <v>33300000</v>
      </c>
      <c r="W2822" s="4">
        <v>22940000</v>
      </c>
      <c r="X2822" s="4">
        <v>10360000</v>
      </c>
      <c r="Y2822" s="4">
        <v>10360000</v>
      </c>
    </row>
    <row r="2823" spans="1:25" x14ac:dyDescent="0.2">
      <c r="A2823" s="27" t="s">
        <v>3816</v>
      </c>
      <c r="B2823" s="5" t="s">
        <v>3496</v>
      </c>
      <c r="C2823" s="5" t="s">
        <v>794</v>
      </c>
      <c r="D2823" s="5">
        <v>183</v>
      </c>
      <c r="E2823" s="5" t="s">
        <v>1284</v>
      </c>
      <c r="F2823" s="5">
        <v>10</v>
      </c>
      <c r="G2823" s="5" t="s">
        <v>32</v>
      </c>
      <c r="H2823" s="5">
        <v>27400</v>
      </c>
      <c r="I2823" s="5" t="s">
        <v>3569</v>
      </c>
      <c r="J2823" s="5" t="s">
        <v>8757</v>
      </c>
      <c r="K2823" s="5" t="s">
        <v>22972</v>
      </c>
      <c r="L2823" s="5" t="s">
        <v>24804</v>
      </c>
      <c r="M2823" s="5">
        <v>26801833</v>
      </c>
      <c r="N2823" s="5">
        <v>26601570</v>
      </c>
      <c r="O2823" s="6">
        <v>46037.670486111114</v>
      </c>
      <c r="P2823" s="4" t="s">
        <v>4503</v>
      </c>
      <c r="Q2823" s="5" t="s">
        <v>8758</v>
      </c>
      <c r="R2823" s="5">
        <v>3109791</v>
      </c>
      <c r="S2823" s="5" t="s">
        <v>1110</v>
      </c>
      <c r="T2823" s="4">
        <v>29240000</v>
      </c>
      <c r="U2823" s="4">
        <v>0</v>
      </c>
      <c r="V2823" s="4">
        <v>29240000</v>
      </c>
      <c r="W2823" s="4">
        <v>1700000</v>
      </c>
      <c r="X2823" s="4">
        <v>27540000</v>
      </c>
      <c r="Y2823" s="4">
        <v>27540000</v>
      </c>
    </row>
    <row r="2824" spans="1:25" x14ac:dyDescent="0.2">
      <c r="A2824" s="27" t="s">
        <v>3816</v>
      </c>
      <c r="B2824" s="5" t="s">
        <v>3496</v>
      </c>
      <c r="C2824" s="5" t="s">
        <v>794</v>
      </c>
      <c r="D2824" s="5">
        <v>183</v>
      </c>
      <c r="E2824" s="5" t="s">
        <v>1284</v>
      </c>
      <c r="F2824" s="5">
        <v>10</v>
      </c>
      <c r="G2824" s="5" t="s">
        <v>32</v>
      </c>
      <c r="H2824" s="5">
        <v>27400</v>
      </c>
      <c r="I2824" s="5" t="s">
        <v>3569</v>
      </c>
      <c r="J2824" s="5" t="s">
        <v>8759</v>
      </c>
      <c r="K2824" s="5" t="s">
        <v>22972</v>
      </c>
      <c r="L2824" s="5" t="s">
        <v>24805</v>
      </c>
      <c r="M2824" s="5">
        <v>26801834</v>
      </c>
      <c r="N2824" s="5">
        <v>26601570</v>
      </c>
      <c r="O2824" s="6">
        <v>46037.670706018522</v>
      </c>
      <c r="P2824" s="4" t="s">
        <v>4503</v>
      </c>
      <c r="Q2824" s="5" t="s">
        <v>8760</v>
      </c>
      <c r="R2824" s="5">
        <v>1000949701</v>
      </c>
      <c r="S2824" s="5" t="s">
        <v>1063</v>
      </c>
      <c r="T2824" s="4">
        <v>27520000</v>
      </c>
      <c r="U2824" s="4">
        <v>0</v>
      </c>
      <c r="V2824" s="4">
        <v>27520000</v>
      </c>
      <c r="W2824" s="4">
        <v>2720000</v>
      </c>
      <c r="X2824" s="4">
        <v>24800000</v>
      </c>
      <c r="Y2824" s="4">
        <v>24800000</v>
      </c>
    </row>
    <row r="2825" spans="1:25" x14ac:dyDescent="0.2">
      <c r="A2825" s="27" t="s">
        <v>3816</v>
      </c>
      <c r="B2825" s="5" t="s">
        <v>3496</v>
      </c>
      <c r="C2825" s="5" t="s">
        <v>794</v>
      </c>
      <c r="D2825" s="5">
        <v>183</v>
      </c>
      <c r="E2825" s="5" t="s">
        <v>1284</v>
      </c>
      <c r="F2825" s="5">
        <v>10</v>
      </c>
      <c r="G2825" s="5" t="s">
        <v>32</v>
      </c>
      <c r="H2825" s="5">
        <v>27400</v>
      </c>
      <c r="I2825" s="5" t="s">
        <v>3569</v>
      </c>
      <c r="J2825" s="5" t="s">
        <v>10829</v>
      </c>
      <c r="K2825" s="5" t="s">
        <v>22972</v>
      </c>
      <c r="L2825" s="5" t="s">
        <v>24810</v>
      </c>
      <c r="M2825" s="5">
        <v>26802035</v>
      </c>
      <c r="N2825" s="5">
        <v>26601570</v>
      </c>
      <c r="O2825" s="6">
        <v>46041.634375000001</v>
      </c>
      <c r="P2825" s="4" t="s">
        <v>7292</v>
      </c>
      <c r="Q2825" s="5" t="s">
        <v>10830</v>
      </c>
      <c r="R2825" s="5">
        <v>80773796</v>
      </c>
      <c r="S2825" s="5" t="s">
        <v>10831</v>
      </c>
      <c r="T2825" s="4">
        <v>42426667</v>
      </c>
      <c r="U2825" s="4">
        <v>0</v>
      </c>
      <c r="V2825" s="4">
        <v>42426667</v>
      </c>
      <c r="W2825" s="4">
        <v>2713334</v>
      </c>
      <c r="X2825" s="4">
        <v>39713333</v>
      </c>
      <c r="Y2825" s="4">
        <v>39713333</v>
      </c>
    </row>
    <row r="2826" spans="1:25" x14ac:dyDescent="0.2">
      <c r="A2826" s="27" t="s">
        <v>3816</v>
      </c>
      <c r="B2826" s="5" t="s">
        <v>3496</v>
      </c>
      <c r="C2826" s="5" t="s">
        <v>794</v>
      </c>
      <c r="D2826" s="5">
        <v>183</v>
      </c>
      <c r="E2826" s="5" t="s">
        <v>1284</v>
      </c>
      <c r="F2826" s="5">
        <v>10</v>
      </c>
      <c r="G2826" s="5" t="s">
        <v>32</v>
      </c>
      <c r="H2826" s="5">
        <v>27400</v>
      </c>
      <c r="I2826" s="5" t="s">
        <v>3569</v>
      </c>
      <c r="J2826" s="5" t="s">
        <v>10837</v>
      </c>
      <c r="K2826" s="5" t="s">
        <v>22972</v>
      </c>
      <c r="L2826" s="5" t="s">
        <v>24813</v>
      </c>
      <c r="M2826" s="5">
        <v>26802083</v>
      </c>
      <c r="N2826" s="5">
        <v>26601570</v>
      </c>
      <c r="O2826" s="6">
        <v>46041.847314814811</v>
      </c>
      <c r="P2826" s="4" t="s">
        <v>7292</v>
      </c>
      <c r="Q2826" s="5" t="s">
        <v>10838</v>
      </c>
      <c r="R2826" s="5">
        <v>11228637</v>
      </c>
      <c r="S2826" s="5" t="s">
        <v>10839</v>
      </c>
      <c r="T2826" s="4">
        <v>40200000</v>
      </c>
      <c r="U2826" s="4">
        <v>0</v>
      </c>
      <c r="V2826" s="4">
        <v>40200000</v>
      </c>
      <c r="W2826" s="4">
        <v>733333</v>
      </c>
      <c r="X2826" s="4">
        <v>39466667</v>
      </c>
      <c r="Y2826" s="4">
        <v>39466667</v>
      </c>
    </row>
    <row r="2827" spans="1:25" x14ac:dyDescent="0.2">
      <c r="A2827" s="27" t="s">
        <v>3816</v>
      </c>
      <c r="B2827" s="5" t="s">
        <v>3496</v>
      </c>
      <c r="C2827" s="5" t="s">
        <v>794</v>
      </c>
      <c r="D2827" s="5">
        <v>183</v>
      </c>
      <c r="E2827" s="5" t="s">
        <v>1284</v>
      </c>
      <c r="F2827" s="5">
        <v>10</v>
      </c>
      <c r="G2827" s="5" t="s">
        <v>32</v>
      </c>
      <c r="H2827" s="5">
        <v>27400</v>
      </c>
      <c r="I2827" s="5" t="s">
        <v>3569</v>
      </c>
      <c r="J2827" s="5" t="s">
        <v>10846</v>
      </c>
      <c r="K2827" s="5" t="s">
        <v>22972</v>
      </c>
      <c r="L2827" s="5" t="s">
        <v>24816</v>
      </c>
      <c r="M2827" s="5">
        <v>26802112</v>
      </c>
      <c r="N2827" s="5">
        <v>26601570</v>
      </c>
      <c r="O2827" s="6">
        <v>46042.403067129628</v>
      </c>
      <c r="P2827" s="4" t="s">
        <v>7292</v>
      </c>
      <c r="Q2827" s="5" t="s">
        <v>10847</v>
      </c>
      <c r="R2827" s="5">
        <v>1014216056</v>
      </c>
      <c r="S2827" s="5" t="s">
        <v>10848</v>
      </c>
      <c r="T2827" s="4">
        <v>42426667</v>
      </c>
      <c r="U2827" s="4">
        <v>0</v>
      </c>
      <c r="V2827" s="4">
        <v>42426667</v>
      </c>
      <c r="W2827" s="4">
        <v>2960000</v>
      </c>
      <c r="X2827" s="4">
        <v>39466667</v>
      </c>
      <c r="Y2827" s="4">
        <v>39466667</v>
      </c>
    </row>
    <row r="2828" spans="1:25" x14ac:dyDescent="0.2">
      <c r="A2828" s="27" t="s">
        <v>3816</v>
      </c>
      <c r="B2828" s="5" t="s">
        <v>3496</v>
      </c>
      <c r="C2828" s="5" t="s">
        <v>794</v>
      </c>
      <c r="D2828" s="5">
        <v>183</v>
      </c>
      <c r="E2828" s="5" t="s">
        <v>1284</v>
      </c>
      <c r="F2828" s="5">
        <v>10</v>
      </c>
      <c r="G2828" s="5" t="s">
        <v>32</v>
      </c>
      <c r="H2828" s="5">
        <v>27400</v>
      </c>
      <c r="I2828" s="5" t="s">
        <v>3569</v>
      </c>
      <c r="J2828" s="5" t="s">
        <v>10849</v>
      </c>
      <c r="K2828" s="5" t="s">
        <v>22972</v>
      </c>
      <c r="L2828" s="5" t="s">
        <v>24817</v>
      </c>
      <c r="M2828" s="5">
        <v>26802141</v>
      </c>
      <c r="N2828" s="5">
        <v>26601570</v>
      </c>
      <c r="O2828" s="6">
        <v>46042.472060185188</v>
      </c>
      <c r="P2828" s="4" t="s">
        <v>7292</v>
      </c>
      <c r="Q2828" s="5" t="s">
        <v>10850</v>
      </c>
      <c r="R2828" s="5">
        <v>11004928</v>
      </c>
      <c r="S2828" s="5" t="s">
        <v>10851</v>
      </c>
      <c r="T2828" s="4">
        <v>42426667</v>
      </c>
      <c r="U2828" s="4">
        <v>0</v>
      </c>
      <c r="V2828" s="4">
        <v>42426667</v>
      </c>
      <c r="W2828" s="4">
        <v>2960000</v>
      </c>
      <c r="X2828" s="4">
        <v>39466667</v>
      </c>
      <c r="Y2828" s="4">
        <v>39466667</v>
      </c>
    </row>
    <row r="2829" spans="1:25" x14ac:dyDescent="0.2">
      <c r="A2829" s="27" t="s">
        <v>3816</v>
      </c>
      <c r="B2829" s="5" t="s">
        <v>3496</v>
      </c>
      <c r="C2829" s="5" t="s">
        <v>794</v>
      </c>
      <c r="D2829" s="5">
        <v>183</v>
      </c>
      <c r="E2829" s="5" t="s">
        <v>1284</v>
      </c>
      <c r="F2829" s="5">
        <v>10</v>
      </c>
      <c r="G2829" s="5" t="s">
        <v>32</v>
      </c>
      <c r="H2829" s="5">
        <v>27400</v>
      </c>
      <c r="I2829" s="5" t="s">
        <v>3569</v>
      </c>
      <c r="J2829" s="5" t="s">
        <v>10857</v>
      </c>
      <c r="K2829" s="5" t="s">
        <v>22972</v>
      </c>
      <c r="L2829" s="5" t="s">
        <v>24820</v>
      </c>
      <c r="M2829" s="5">
        <v>26802183</v>
      </c>
      <c r="N2829" s="5">
        <v>26601570</v>
      </c>
      <c r="O2829" s="6">
        <v>46042.673379629632</v>
      </c>
      <c r="P2829" s="4" t="s">
        <v>8647</v>
      </c>
      <c r="Q2829" s="5" t="s">
        <v>10858</v>
      </c>
      <c r="R2829" s="5">
        <v>35422713</v>
      </c>
      <c r="S2829" s="5" t="s">
        <v>10859</v>
      </c>
      <c r="T2829" s="4">
        <v>42426667</v>
      </c>
      <c r="U2829" s="4">
        <v>0</v>
      </c>
      <c r="V2829" s="4">
        <v>42426667</v>
      </c>
      <c r="W2829" s="4">
        <v>2960000</v>
      </c>
      <c r="X2829" s="4">
        <v>39466667</v>
      </c>
      <c r="Y2829" s="4">
        <v>39466667</v>
      </c>
    </row>
    <row r="2830" spans="1:25" x14ac:dyDescent="0.2">
      <c r="A2830" s="27" t="s">
        <v>3816</v>
      </c>
      <c r="B2830" s="5" t="s">
        <v>3496</v>
      </c>
      <c r="C2830" s="5" t="s">
        <v>794</v>
      </c>
      <c r="D2830" s="5">
        <v>183</v>
      </c>
      <c r="E2830" s="5" t="s">
        <v>1284</v>
      </c>
      <c r="F2830" s="5">
        <v>10</v>
      </c>
      <c r="G2830" s="5" t="s">
        <v>32</v>
      </c>
      <c r="H2830" s="5">
        <v>27400</v>
      </c>
      <c r="I2830" s="5" t="s">
        <v>3569</v>
      </c>
      <c r="J2830" s="5" t="s">
        <v>10863</v>
      </c>
      <c r="K2830" s="5" t="s">
        <v>22972</v>
      </c>
      <c r="L2830" s="5" t="s">
        <v>24822</v>
      </c>
      <c r="M2830" s="5">
        <v>26802206</v>
      </c>
      <c r="N2830" s="5">
        <v>26601570</v>
      </c>
      <c r="O2830" s="6">
        <v>46042.942673611113</v>
      </c>
      <c r="P2830" s="4" t="s">
        <v>8647</v>
      </c>
      <c r="Q2830" s="5" t="s">
        <v>10864</v>
      </c>
      <c r="R2830" s="5">
        <v>1079233483</v>
      </c>
      <c r="S2830" s="5" t="s">
        <v>17716</v>
      </c>
      <c r="T2830" s="4">
        <v>29240000</v>
      </c>
      <c r="U2830" s="4">
        <v>0</v>
      </c>
      <c r="V2830" s="4">
        <v>29240000</v>
      </c>
      <c r="W2830" s="4">
        <v>2210000</v>
      </c>
      <c r="X2830" s="4">
        <v>27030000</v>
      </c>
      <c r="Y2830" s="4">
        <v>27030000</v>
      </c>
    </row>
    <row r="2831" spans="1:25" x14ac:dyDescent="0.2">
      <c r="A2831" s="27" t="s">
        <v>3816</v>
      </c>
      <c r="B2831" s="5" t="s">
        <v>3496</v>
      </c>
      <c r="C2831" s="5" t="s">
        <v>794</v>
      </c>
      <c r="D2831" s="5">
        <v>183</v>
      </c>
      <c r="E2831" s="5" t="s">
        <v>1284</v>
      </c>
      <c r="F2831" s="5">
        <v>10</v>
      </c>
      <c r="G2831" s="5" t="s">
        <v>32</v>
      </c>
      <c r="H2831" s="5">
        <v>27400</v>
      </c>
      <c r="I2831" s="5" t="s">
        <v>3569</v>
      </c>
      <c r="J2831" s="5" t="s">
        <v>10886</v>
      </c>
      <c r="K2831" s="5" t="s">
        <v>22972</v>
      </c>
      <c r="L2831" s="5" t="s">
        <v>24831</v>
      </c>
      <c r="M2831" s="5">
        <v>26802332</v>
      </c>
      <c r="N2831" s="5">
        <v>26601570</v>
      </c>
      <c r="O2831" s="6">
        <v>46045.373483796298</v>
      </c>
      <c r="P2831" s="4" t="s">
        <v>4501</v>
      </c>
      <c r="Q2831" s="5" t="s">
        <v>10887</v>
      </c>
      <c r="R2831" s="5">
        <v>1071941250</v>
      </c>
      <c r="S2831" s="5" t="s">
        <v>10888</v>
      </c>
      <c r="T2831" s="4">
        <v>42426667</v>
      </c>
      <c r="U2831" s="4">
        <v>0</v>
      </c>
      <c r="V2831" s="4">
        <v>42426667</v>
      </c>
      <c r="W2831" s="4">
        <v>4440000</v>
      </c>
      <c r="X2831" s="4">
        <v>37986667</v>
      </c>
      <c r="Y2831" s="4">
        <v>37986667</v>
      </c>
    </row>
    <row r="2832" spans="1:25" x14ac:dyDescent="0.2">
      <c r="A2832" s="27" t="s">
        <v>3816</v>
      </c>
      <c r="B2832" s="5" t="s">
        <v>3496</v>
      </c>
      <c r="C2832" s="5" t="s">
        <v>794</v>
      </c>
      <c r="D2832" s="5">
        <v>183</v>
      </c>
      <c r="E2832" s="5" t="s">
        <v>1284</v>
      </c>
      <c r="F2832" s="5">
        <v>10</v>
      </c>
      <c r="G2832" s="5" t="s">
        <v>32</v>
      </c>
      <c r="H2832" s="5">
        <v>27400</v>
      </c>
      <c r="I2832" s="5" t="s">
        <v>3569</v>
      </c>
      <c r="J2832" s="5" t="s">
        <v>11032</v>
      </c>
      <c r="K2832" s="5" t="s">
        <v>22972</v>
      </c>
      <c r="L2832" s="5" t="s">
        <v>24890</v>
      </c>
      <c r="M2832" s="5">
        <v>26802760</v>
      </c>
      <c r="N2832" s="5">
        <v>26601570</v>
      </c>
      <c r="O2832" s="6">
        <v>46049.963946759257</v>
      </c>
      <c r="P2832" s="4" t="s">
        <v>9565</v>
      </c>
      <c r="Q2832" s="5" t="s">
        <v>11033</v>
      </c>
      <c r="R2832" s="5">
        <v>1073234652</v>
      </c>
      <c r="S2832" s="5" t="s">
        <v>11034</v>
      </c>
      <c r="T2832" s="4">
        <v>58166667</v>
      </c>
      <c r="U2832" s="4">
        <v>0</v>
      </c>
      <c r="V2832" s="4">
        <v>58166667</v>
      </c>
      <c r="W2832" s="4">
        <v>18333334</v>
      </c>
      <c r="X2832" s="4">
        <v>39833333</v>
      </c>
      <c r="Y2832" s="4">
        <v>39833333</v>
      </c>
    </row>
    <row r="2833" spans="1:25" x14ac:dyDescent="0.2">
      <c r="A2833" s="27" t="s">
        <v>3816</v>
      </c>
      <c r="B2833" s="5" t="s">
        <v>3496</v>
      </c>
      <c r="C2833" s="5" t="s">
        <v>794</v>
      </c>
      <c r="D2833" s="5">
        <v>183</v>
      </c>
      <c r="E2833" s="5" t="s">
        <v>1284</v>
      </c>
      <c r="F2833" s="5">
        <v>10</v>
      </c>
      <c r="G2833" s="5" t="s">
        <v>32</v>
      </c>
      <c r="H2833" s="5">
        <v>27400</v>
      </c>
      <c r="I2833" s="5" t="s">
        <v>3569</v>
      </c>
      <c r="J2833" s="5" t="s">
        <v>11106</v>
      </c>
      <c r="K2833" s="5" t="s">
        <v>22972</v>
      </c>
      <c r="L2833" s="5" t="s">
        <v>24917</v>
      </c>
      <c r="M2833" s="5">
        <v>26802926</v>
      </c>
      <c r="N2833" s="5">
        <v>26601570</v>
      </c>
      <c r="O2833" s="6">
        <v>46050.999479166669</v>
      </c>
      <c r="P2833" s="4" t="s">
        <v>4505</v>
      </c>
      <c r="Q2833" s="5" t="s">
        <v>11107</v>
      </c>
      <c r="R2833" s="5">
        <v>80194418</v>
      </c>
      <c r="S2833" s="5" t="s">
        <v>11108</v>
      </c>
      <c r="T2833" s="4">
        <v>60000000</v>
      </c>
      <c r="U2833" s="4">
        <v>0</v>
      </c>
      <c r="V2833" s="4">
        <v>60000000</v>
      </c>
      <c r="W2833" s="4">
        <v>10333333</v>
      </c>
      <c r="X2833" s="4">
        <v>49666667</v>
      </c>
      <c r="Y2833" s="4">
        <v>49666667</v>
      </c>
    </row>
    <row r="2834" spans="1:25" x14ac:dyDescent="0.2">
      <c r="A2834" s="27" t="s">
        <v>3816</v>
      </c>
      <c r="B2834" s="5" t="s">
        <v>3496</v>
      </c>
      <c r="C2834" s="5" t="s">
        <v>794</v>
      </c>
      <c r="D2834" s="5">
        <v>183</v>
      </c>
      <c r="E2834" s="5" t="s">
        <v>1284</v>
      </c>
      <c r="F2834" s="5">
        <v>10</v>
      </c>
      <c r="G2834" s="5" t="s">
        <v>32</v>
      </c>
      <c r="H2834" s="5">
        <v>27400</v>
      </c>
      <c r="I2834" s="5" t="s">
        <v>3569</v>
      </c>
      <c r="J2834" s="5" t="s">
        <v>11142</v>
      </c>
      <c r="K2834" s="5" t="s">
        <v>22972</v>
      </c>
      <c r="L2834" s="5" t="s">
        <v>24931</v>
      </c>
      <c r="M2834" s="5">
        <v>26803072</v>
      </c>
      <c r="N2834" s="5">
        <v>26601570</v>
      </c>
      <c r="O2834" s="6">
        <v>46052.058761574073</v>
      </c>
      <c r="P2834" s="4" t="s">
        <v>10025</v>
      </c>
      <c r="Q2834" s="5" t="s">
        <v>11143</v>
      </c>
      <c r="R2834" s="5">
        <v>32002844</v>
      </c>
      <c r="S2834" s="5" t="s">
        <v>11144</v>
      </c>
      <c r="T2834" s="4">
        <v>96000000</v>
      </c>
      <c r="U2834" s="4">
        <v>0</v>
      </c>
      <c r="V2834" s="4">
        <v>96000000</v>
      </c>
      <c r="W2834" s="4">
        <v>40266667</v>
      </c>
      <c r="X2834" s="4">
        <v>55733333</v>
      </c>
      <c r="Y2834" s="4">
        <v>55733333</v>
      </c>
    </row>
    <row r="2835" spans="1:25" x14ac:dyDescent="0.2">
      <c r="A2835" s="27" t="s">
        <v>3816</v>
      </c>
      <c r="B2835" s="5" t="s">
        <v>3496</v>
      </c>
      <c r="C2835" s="5" t="s">
        <v>794</v>
      </c>
      <c r="D2835" s="5">
        <v>183</v>
      </c>
      <c r="E2835" s="5" t="s">
        <v>1284</v>
      </c>
      <c r="F2835" s="5">
        <v>10</v>
      </c>
      <c r="G2835" s="5" t="s">
        <v>32</v>
      </c>
      <c r="H2835" s="5">
        <v>27400</v>
      </c>
      <c r="I2835" s="5" t="s">
        <v>3569</v>
      </c>
      <c r="J2835" s="5" t="s">
        <v>11152</v>
      </c>
      <c r="K2835" s="5" t="s">
        <v>22972</v>
      </c>
      <c r="L2835" s="5" t="s">
        <v>24935</v>
      </c>
      <c r="M2835" s="5">
        <v>26803083</v>
      </c>
      <c r="N2835" s="5">
        <v>26601570</v>
      </c>
      <c r="O2835" s="6">
        <v>46052.361921296295</v>
      </c>
      <c r="P2835" s="4" t="s">
        <v>4498</v>
      </c>
      <c r="Q2835" s="5" t="s">
        <v>11153</v>
      </c>
      <c r="R2835" s="5">
        <v>19380819</v>
      </c>
      <c r="S2835" s="5" t="s">
        <v>11154</v>
      </c>
      <c r="T2835" s="4">
        <v>56000000</v>
      </c>
      <c r="U2835" s="4">
        <v>0</v>
      </c>
      <c r="V2835" s="4">
        <v>56000000</v>
      </c>
      <c r="W2835" s="4">
        <v>7333333</v>
      </c>
      <c r="X2835" s="4">
        <v>48666667</v>
      </c>
      <c r="Y2835" s="4">
        <v>48666667</v>
      </c>
    </row>
    <row r="2836" spans="1:25" x14ac:dyDescent="0.2">
      <c r="A2836" s="27" t="s">
        <v>3816</v>
      </c>
      <c r="B2836" s="5" t="s">
        <v>3496</v>
      </c>
      <c r="C2836" s="5" t="s">
        <v>794</v>
      </c>
      <c r="D2836" s="5">
        <v>183</v>
      </c>
      <c r="E2836" s="5" t="s">
        <v>1284</v>
      </c>
      <c r="F2836" s="5">
        <v>10</v>
      </c>
      <c r="G2836" s="5" t="s">
        <v>32</v>
      </c>
      <c r="H2836" s="5">
        <v>27400</v>
      </c>
      <c r="I2836" s="5" t="s">
        <v>3569</v>
      </c>
      <c r="J2836" s="5" t="s">
        <v>11166</v>
      </c>
      <c r="K2836" s="5" t="s">
        <v>22972</v>
      </c>
      <c r="L2836" s="5" t="s">
        <v>24940</v>
      </c>
      <c r="M2836" s="5">
        <v>26803111</v>
      </c>
      <c r="N2836" s="5">
        <v>26601570</v>
      </c>
      <c r="O2836" s="6">
        <v>46052.847222222219</v>
      </c>
      <c r="P2836" s="4" t="s">
        <v>3077</v>
      </c>
      <c r="Q2836" s="5" t="s">
        <v>11167</v>
      </c>
      <c r="R2836" s="5">
        <v>1077089492</v>
      </c>
      <c r="S2836" s="5" t="s">
        <v>16960</v>
      </c>
      <c r="T2836" s="4">
        <v>40133333</v>
      </c>
      <c r="U2836" s="4">
        <v>0</v>
      </c>
      <c r="V2836" s="4">
        <v>40133333</v>
      </c>
      <c r="W2836" s="4">
        <v>5600000</v>
      </c>
      <c r="X2836" s="4">
        <v>34533333</v>
      </c>
      <c r="Y2836" s="4">
        <v>34533333</v>
      </c>
    </row>
    <row r="2837" spans="1:25" x14ac:dyDescent="0.2">
      <c r="A2837" s="27" t="s">
        <v>3816</v>
      </c>
      <c r="B2837" s="5" t="s">
        <v>3496</v>
      </c>
      <c r="C2837" s="5" t="s">
        <v>794</v>
      </c>
      <c r="D2837" s="5">
        <v>183</v>
      </c>
      <c r="E2837" s="5" t="s">
        <v>1284</v>
      </c>
      <c r="F2837" s="5">
        <v>10</v>
      </c>
      <c r="G2837" s="5" t="s">
        <v>32</v>
      </c>
      <c r="H2837" s="5">
        <v>27400</v>
      </c>
      <c r="I2837" s="5" t="s">
        <v>3569</v>
      </c>
      <c r="J2837" s="5" t="s">
        <v>11168</v>
      </c>
      <c r="K2837" s="5" t="s">
        <v>22972</v>
      </c>
      <c r="L2837" s="5" t="s">
        <v>24941</v>
      </c>
      <c r="M2837" s="5">
        <v>26803113</v>
      </c>
      <c r="N2837" s="5">
        <v>26601570</v>
      </c>
      <c r="O2837" s="6">
        <v>46052.849016203705</v>
      </c>
      <c r="P2837" s="4" t="s">
        <v>3077</v>
      </c>
      <c r="Q2837" s="5" t="s">
        <v>11169</v>
      </c>
      <c r="R2837" s="5">
        <v>11426448</v>
      </c>
      <c r="S2837" s="5" t="s">
        <v>11170</v>
      </c>
      <c r="T2837" s="4">
        <v>37000000</v>
      </c>
      <c r="U2837" s="4">
        <v>0</v>
      </c>
      <c r="V2837" s="4">
        <v>37000000</v>
      </c>
      <c r="W2837" s="4">
        <v>493333</v>
      </c>
      <c r="X2837" s="4">
        <v>36506667</v>
      </c>
      <c r="Y2837" s="4">
        <v>36506667</v>
      </c>
    </row>
    <row r="2838" spans="1:25" x14ac:dyDescent="0.2">
      <c r="A2838" s="27" t="s">
        <v>3816</v>
      </c>
      <c r="B2838" s="5" t="s">
        <v>3496</v>
      </c>
      <c r="C2838" s="5" t="s">
        <v>794</v>
      </c>
      <c r="D2838" s="5">
        <v>183</v>
      </c>
      <c r="E2838" s="5" t="s">
        <v>1284</v>
      </c>
      <c r="F2838" s="5">
        <v>10</v>
      </c>
      <c r="G2838" s="5" t="s">
        <v>32</v>
      </c>
      <c r="H2838" s="5">
        <v>27400</v>
      </c>
      <c r="I2838" s="5" t="s">
        <v>3569</v>
      </c>
      <c r="J2838" s="5" t="s">
        <v>11180</v>
      </c>
      <c r="K2838" s="5" t="s">
        <v>22972</v>
      </c>
      <c r="L2838" s="5" t="s">
        <v>24946</v>
      </c>
      <c r="M2838" s="5">
        <v>26803144</v>
      </c>
      <c r="N2838" s="5">
        <v>26601570</v>
      </c>
      <c r="O2838" s="6">
        <v>46052.918449074074</v>
      </c>
      <c r="P2838" s="4" t="s">
        <v>3077</v>
      </c>
      <c r="Q2838" s="5" t="s">
        <v>11181</v>
      </c>
      <c r="R2838" s="5">
        <v>53081682</v>
      </c>
      <c r="S2838" s="5" t="s">
        <v>11182</v>
      </c>
      <c r="T2838" s="4">
        <v>37000000</v>
      </c>
      <c r="U2838" s="4">
        <v>0</v>
      </c>
      <c r="V2838" s="4">
        <v>37000000</v>
      </c>
      <c r="W2838" s="4">
        <v>986667</v>
      </c>
      <c r="X2838" s="4">
        <v>36013333</v>
      </c>
      <c r="Y2838" s="4">
        <v>36013333</v>
      </c>
    </row>
    <row r="2839" spans="1:25" x14ac:dyDescent="0.2">
      <c r="A2839" s="27" t="s">
        <v>3816</v>
      </c>
      <c r="B2839" s="5" t="s">
        <v>3496</v>
      </c>
      <c r="C2839" s="5" t="s">
        <v>794</v>
      </c>
      <c r="D2839" s="5">
        <v>183</v>
      </c>
      <c r="E2839" s="5" t="s">
        <v>1284</v>
      </c>
      <c r="F2839" s="5">
        <v>10</v>
      </c>
      <c r="G2839" s="5" t="s">
        <v>32</v>
      </c>
      <c r="H2839" s="5">
        <v>27400</v>
      </c>
      <c r="I2839" s="5" t="s">
        <v>3569</v>
      </c>
      <c r="J2839" s="5" t="s">
        <v>11195</v>
      </c>
      <c r="K2839" s="5" t="s">
        <v>22972</v>
      </c>
      <c r="L2839" s="5" t="s">
        <v>24951</v>
      </c>
      <c r="M2839" s="5">
        <v>26803178</v>
      </c>
      <c r="N2839" s="5">
        <v>26601570</v>
      </c>
      <c r="O2839" s="6">
        <v>46053.769907407404</v>
      </c>
      <c r="P2839" s="4" t="s">
        <v>3077</v>
      </c>
      <c r="Q2839" s="5" t="s">
        <v>11196</v>
      </c>
      <c r="R2839" s="5">
        <v>52705017</v>
      </c>
      <c r="S2839" s="5" t="s">
        <v>11197</v>
      </c>
      <c r="T2839" s="4">
        <v>40800000</v>
      </c>
      <c r="U2839" s="4">
        <v>0</v>
      </c>
      <c r="V2839" s="4">
        <v>40800000</v>
      </c>
      <c r="W2839" s="4">
        <v>1333333</v>
      </c>
      <c r="X2839" s="4">
        <v>39466667</v>
      </c>
      <c r="Y2839" s="4">
        <v>39466667</v>
      </c>
    </row>
    <row r="2840" spans="1:25" x14ac:dyDescent="0.2">
      <c r="A2840" s="27" t="s">
        <v>3816</v>
      </c>
      <c r="B2840" s="5" t="s">
        <v>3496</v>
      </c>
      <c r="C2840" s="5" t="s">
        <v>794</v>
      </c>
      <c r="D2840" s="5">
        <v>183</v>
      </c>
      <c r="E2840" s="5" t="s">
        <v>1284</v>
      </c>
      <c r="F2840" s="5">
        <v>10</v>
      </c>
      <c r="G2840" s="5" t="s">
        <v>32</v>
      </c>
      <c r="H2840" s="5">
        <v>27400</v>
      </c>
      <c r="I2840" s="5" t="s">
        <v>3569</v>
      </c>
      <c r="J2840" s="5" t="s">
        <v>18658</v>
      </c>
      <c r="K2840" s="5" t="s">
        <v>22972</v>
      </c>
      <c r="L2840" s="5" t="s">
        <v>24961</v>
      </c>
      <c r="M2840" s="5">
        <v>26804457</v>
      </c>
      <c r="N2840" s="5">
        <v>26601952</v>
      </c>
      <c r="O2840" s="6">
        <v>46213.877152777779</v>
      </c>
      <c r="P2840" s="4" t="s">
        <v>4489</v>
      </c>
      <c r="Q2840" s="5" t="s">
        <v>18659</v>
      </c>
      <c r="R2840" s="5">
        <v>1020815322</v>
      </c>
      <c r="S2840" s="5" t="s">
        <v>437</v>
      </c>
      <c r="T2840" s="4">
        <v>46750000</v>
      </c>
      <c r="U2840" s="4">
        <v>0</v>
      </c>
      <c r="V2840" s="4">
        <v>46750000</v>
      </c>
      <c r="W2840" s="4">
        <v>33716667</v>
      </c>
      <c r="X2840" s="4">
        <v>13033333</v>
      </c>
      <c r="Y2840" s="4">
        <v>13033333</v>
      </c>
    </row>
    <row r="2841" spans="1:25" x14ac:dyDescent="0.2">
      <c r="A2841" s="27" t="s">
        <v>3816</v>
      </c>
      <c r="B2841" s="5" t="s">
        <v>3496</v>
      </c>
      <c r="C2841" s="5" t="s">
        <v>794</v>
      </c>
      <c r="D2841" s="5">
        <v>183</v>
      </c>
      <c r="E2841" s="5" t="s">
        <v>1284</v>
      </c>
      <c r="F2841" s="5">
        <v>10</v>
      </c>
      <c r="G2841" s="5" t="s">
        <v>32</v>
      </c>
      <c r="H2841" s="5">
        <v>27400</v>
      </c>
      <c r="I2841" s="5" t="s">
        <v>3569</v>
      </c>
      <c r="J2841" s="5" t="s">
        <v>20349</v>
      </c>
      <c r="K2841" s="5" t="s">
        <v>22972</v>
      </c>
      <c r="L2841" s="5" t="s">
        <v>24970</v>
      </c>
      <c r="M2841" s="5">
        <v>26804703</v>
      </c>
      <c r="N2841" s="5">
        <v>26601952</v>
      </c>
      <c r="O2841" s="6">
        <v>46219.850925925923</v>
      </c>
      <c r="P2841" s="4" t="s">
        <v>81</v>
      </c>
      <c r="Q2841" s="5" t="s">
        <v>20350</v>
      </c>
      <c r="R2841" s="5">
        <v>1049650642</v>
      </c>
      <c r="S2841" s="5" t="s">
        <v>320</v>
      </c>
      <c r="T2841" s="4">
        <v>42500000</v>
      </c>
      <c r="U2841" s="4">
        <v>0</v>
      </c>
      <c r="V2841" s="4">
        <v>42500000</v>
      </c>
      <c r="W2841" s="4">
        <v>31733333</v>
      </c>
      <c r="X2841" s="4">
        <v>10766667</v>
      </c>
      <c r="Y2841" s="4">
        <v>10766667</v>
      </c>
    </row>
    <row r="2842" spans="1:25" x14ac:dyDescent="0.2">
      <c r="A2842" s="27" t="s">
        <v>3816</v>
      </c>
      <c r="B2842" s="5" t="s">
        <v>3496</v>
      </c>
      <c r="C2842" s="5" t="s">
        <v>794</v>
      </c>
      <c r="D2842" s="5">
        <v>183</v>
      </c>
      <c r="E2842" s="5" t="s">
        <v>1284</v>
      </c>
      <c r="F2842" s="5">
        <v>10</v>
      </c>
      <c r="G2842" s="5" t="s">
        <v>32</v>
      </c>
      <c r="H2842" s="5">
        <v>27400</v>
      </c>
      <c r="I2842" s="5" t="s">
        <v>3569</v>
      </c>
      <c r="J2842" s="5" t="s">
        <v>20351</v>
      </c>
      <c r="K2842" s="5" t="s">
        <v>22972</v>
      </c>
      <c r="L2842" s="5" t="s">
        <v>24985</v>
      </c>
      <c r="M2842" s="5">
        <v>26805076</v>
      </c>
      <c r="N2842" s="5">
        <v>26601952</v>
      </c>
      <c r="O2842" s="6">
        <v>46226.729270833333</v>
      </c>
      <c r="P2842" s="4" t="s">
        <v>81</v>
      </c>
      <c r="Q2842" s="5" t="s">
        <v>20352</v>
      </c>
      <c r="R2842" s="5">
        <v>1000949701</v>
      </c>
      <c r="S2842" s="5" t="s">
        <v>1063</v>
      </c>
      <c r="T2842" s="4">
        <v>24000000</v>
      </c>
      <c r="U2842" s="4">
        <v>0</v>
      </c>
      <c r="V2842" s="4">
        <v>24000000</v>
      </c>
      <c r="W2842" s="4">
        <v>14240000</v>
      </c>
      <c r="X2842" s="4">
        <v>9760000</v>
      </c>
      <c r="Y2842" s="4">
        <v>4960000</v>
      </c>
    </row>
    <row r="2843" spans="1:25" x14ac:dyDescent="0.2">
      <c r="A2843" s="27" t="s">
        <v>3816</v>
      </c>
      <c r="B2843" s="5" t="s">
        <v>3496</v>
      </c>
      <c r="C2843" s="5" t="s">
        <v>794</v>
      </c>
      <c r="D2843" s="5">
        <v>183</v>
      </c>
      <c r="E2843" s="5" t="s">
        <v>1284</v>
      </c>
      <c r="F2843" s="5">
        <v>10</v>
      </c>
      <c r="G2843" s="5" t="s">
        <v>32</v>
      </c>
      <c r="H2843" s="5">
        <v>27400</v>
      </c>
      <c r="I2843" s="5" t="s">
        <v>3569</v>
      </c>
      <c r="J2843" s="5" t="s">
        <v>20353</v>
      </c>
      <c r="K2843" s="5" t="s">
        <v>22972</v>
      </c>
      <c r="L2843" s="5" t="s">
        <v>25000</v>
      </c>
      <c r="M2843" s="5">
        <v>26805463</v>
      </c>
      <c r="N2843" s="5">
        <v>26601952</v>
      </c>
      <c r="O2843" s="6">
        <v>46232.760335648149</v>
      </c>
      <c r="P2843" s="4" t="s">
        <v>81</v>
      </c>
      <c r="Q2843" s="5" t="s">
        <v>20354</v>
      </c>
      <c r="R2843" s="5">
        <v>1014216056</v>
      </c>
      <c r="S2843" s="5" t="s">
        <v>10848</v>
      </c>
      <c r="T2843" s="4">
        <v>37000000</v>
      </c>
      <c r="U2843" s="4">
        <v>0</v>
      </c>
      <c r="V2843" s="4">
        <v>37000000</v>
      </c>
      <c r="W2843" s="4">
        <v>22693333</v>
      </c>
      <c r="X2843" s="4">
        <v>14306667</v>
      </c>
      <c r="Y2843" s="4">
        <v>6906667</v>
      </c>
    </row>
    <row r="2844" spans="1:25" x14ac:dyDescent="0.2">
      <c r="A2844" s="27" t="s">
        <v>3816</v>
      </c>
      <c r="B2844" s="5" t="s">
        <v>3496</v>
      </c>
      <c r="C2844" s="5" t="s">
        <v>794</v>
      </c>
      <c r="D2844" s="5">
        <v>183</v>
      </c>
      <c r="E2844" s="5" t="s">
        <v>1284</v>
      </c>
      <c r="F2844" s="5">
        <v>10</v>
      </c>
      <c r="G2844" s="5" t="s">
        <v>32</v>
      </c>
      <c r="H2844" s="5">
        <v>27400</v>
      </c>
      <c r="I2844" s="5" t="s">
        <v>3569</v>
      </c>
      <c r="J2844" s="5" t="s">
        <v>21857</v>
      </c>
      <c r="K2844" s="5" t="s">
        <v>22972</v>
      </c>
      <c r="L2844" s="5" t="s">
        <v>25028</v>
      </c>
      <c r="M2844" s="5">
        <v>26805892</v>
      </c>
      <c r="N2844" s="5">
        <v>26601952</v>
      </c>
      <c r="O2844" s="6">
        <v>46239.7577662037</v>
      </c>
      <c r="P2844" s="4" t="s">
        <v>21476</v>
      </c>
      <c r="Q2844" s="5" t="s">
        <v>21858</v>
      </c>
      <c r="R2844" s="5">
        <v>1018462571</v>
      </c>
      <c r="S2844" s="5" t="s">
        <v>10944</v>
      </c>
      <c r="T2844" s="4">
        <v>27500000</v>
      </c>
      <c r="U2844" s="4">
        <v>0</v>
      </c>
      <c r="V2844" s="4">
        <v>27500000</v>
      </c>
      <c r="W2844" s="4">
        <v>18150000</v>
      </c>
      <c r="X2844" s="4">
        <v>9350000</v>
      </c>
      <c r="Y2844" s="4">
        <v>9350000</v>
      </c>
    </row>
    <row r="2845" spans="1:25" x14ac:dyDescent="0.2">
      <c r="A2845" s="27" t="s">
        <v>3816</v>
      </c>
      <c r="B2845" s="5" t="s">
        <v>3496</v>
      </c>
      <c r="C2845" s="5" t="s">
        <v>795</v>
      </c>
      <c r="D2845" s="5">
        <v>184</v>
      </c>
      <c r="E2845" s="5" t="s">
        <v>1286</v>
      </c>
      <c r="F2845" s="5">
        <v>10</v>
      </c>
      <c r="G2845" s="5" t="s">
        <v>32</v>
      </c>
      <c r="H2845" s="5">
        <v>27400</v>
      </c>
      <c r="I2845" s="5" t="s">
        <v>3569</v>
      </c>
      <c r="J2845" s="5" t="s">
        <v>10930</v>
      </c>
      <c r="K2845" s="5" t="s">
        <v>22972</v>
      </c>
      <c r="L2845" s="5" t="s">
        <v>24849</v>
      </c>
      <c r="M2845" s="5">
        <v>26802453</v>
      </c>
      <c r="N2845" s="5">
        <v>26601570</v>
      </c>
      <c r="O2845" s="6">
        <v>46048.476006944446</v>
      </c>
      <c r="P2845" s="4" t="s">
        <v>9545</v>
      </c>
      <c r="Q2845" s="5" t="s">
        <v>10931</v>
      </c>
      <c r="R2845" s="5">
        <v>14235878</v>
      </c>
      <c r="S2845" s="5" t="s">
        <v>10932</v>
      </c>
      <c r="T2845" s="4">
        <v>105000000</v>
      </c>
      <c r="U2845" s="4">
        <v>0</v>
      </c>
      <c r="V2845" s="4">
        <v>105000000</v>
      </c>
      <c r="W2845" s="4">
        <v>31800000</v>
      </c>
      <c r="X2845" s="4">
        <v>73200000</v>
      </c>
      <c r="Y2845" s="4">
        <v>64200000</v>
      </c>
    </row>
    <row r="2846" spans="1:25" x14ac:dyDescent="0.2">
      <c r="A2846" s="27" t="s">
        <v>3816</v>
      </c>
      <c r="B2846" s="5" t="s">
        <v>3496</v>
      </c>
      <c r="C2846" s="5" t="s">
        <v>795</v>
      </c>
      <c r="D2846" s="5">
        <v>184</v>
      </c>
      <c r="E2846" s="5" t="s">
        <v>1286</v>
      </c>
      <c r="F2846" s="5">
        <v>10</v>
      </c>
      <c r="G2846" s="5" t="s">
        <v>32</v>
      </c>
      <c r="H2846" s="5">
        <v>27400</v>
      </c>
      <c r="I2846" s="5" t="s">
        <v>3569</v>
      </c>
      <c r="J2846" s="5" t="s">
        <v>10942</v>
      </c>
      <c r="K2846" s="5" t="s">
        <v>22972</v>
      </c>
      <c r="L2846" s="5" t="s">
        <v>24853</v>
      </c>
      <c r="M2846" s="5">
        <v>26802470</v>
      </c>
      <c r="N2846" s="5">
        <v>26601570</v>
      </c>
      <c r="O2846" s="6">
        <v>46048.528437499997</v>
      </c>
      <c r="P2846" s="4" t="s">
        <v>4508</v>
      </c>
      <c r="Q2846" s="5" t="s">
        <v>10943</v>
      </c>
      <c r="R2846" s="5">
        <v>1018462571</v>
      </c>
      <c r="S2846" s="5" t="s">
        <v>10944</v>
      </c>
      <c r="T2846" s="4">
        <v>30800000</v>
      </c>
      <c r="U2846" s="4">
        <v>0</v>
      </c>
      <c r="V2846" s="4">
        <v>30800000</v>
      </c>
      <c r="W2846" s="4">
        <v>3666667</v>
      </c>
      <c r="X2846" s="4">
        <v>27133333</v>
      </c>
      <c r="Y2846" s="4">
        <v>27133333</v>
      </c>
    </row>
    <row r="2847" spans="1:25" x14ac:dyDescent="0.2">
      <c r="A2847" s="27" t="s">
        <v>3816</v>
      </c>
      <c r="B2847" s="5" t="s">
        <v>3496</v>
      </c>
      <c r="C2847" s="5" t="s">
        <v>795</v>
      </c>
      <c r="D2847" s="5">
        <v>184</v>
      </c>
      <c r="E2847" s="5" t="s">
        <v>1286</v>
      </c>
      <c r="F2847" s="5">
        <v>10</v>
      </c>
      <c r="G2847" s="5" t="s">
        <v>32</v>
      </c>
      <c r="H2847" s="5">
        <v>27400</v>
      </c>
      <c r="I2847" s="5" t="s">
        <v>3569</v>
      </c>
      <c r="J2847" s="5" t="s">
        <v>10980</v>
      </c>
      <c r="K2847" s="5" t="s">
        <v>22972</v>
      </c>
      <c r="L2847" s="5" t="s">
        <v>24869</v>
      </c>
      <c r="M2847" s="5">
        <v>26802576</v>
      </c>
      <c r="N2847" s="5">
        <v>26601570</v>
      </c>
      <c r="O2847" s="6">
        <v>46048.984722222223</v>
      </c>
      <c r="P2847" s="4" t="s">
        <v>7288</v>
      </c>
      <c r="Q2847" s="5" t="s">
        <v>10981</v>
      </c>
      <c r="R2847" s="5">
        <v>80014877</v>
      </c>
      <c r="S2847" s="5" t="s">
        <v>10982</v>
      </c>
      <c r="T2847" s="4">
        <v>44800000</v>
      </c>
      <c r="U2847" s="4">
        <v>0</v>
      </c>
      <c r="V2847" s="4">
        <v>44800000</v>
      </c>
      <c r="W2847" s="4">
        <v>2240000</v>
      </c>
      <c r="X2847" s="4">
        <v>42560000</v>
      </c>
      <c r="Y2847" s="4">
        <v>42560000</v>
      </c>
    </row>
    <row r="2848" spans="1:25" x14ac:dyDescent="0.2">
      <c r="A2848" s="27" t="s">
        <v>3816</v>
      </c>
      <c r="B2848" s="5" t="s">
        <v>3496</v>
      </c>
      <c r="C2848" s="5" t="s">
        <v>795</v>
      </c>
      <c r="D2848" s="5">
        <v>184</v>
      </c>
      <c r="E2848" s="5" t="s">
        <v>1286</v>
      </c>
      <c r="F2848" s="5">
        <v>10</v>
      </c>
      <c r="G2848" s="5" t="s">
        <v>32</v>
      </c>
      <c r="H2848" s="5">
        <v>27400</v>
      </c>
      <c r="I2848" s="5" t="s">
        <v>3569</v>
      </c>
      <c r="J2848" s="5" t="s">
        <v>10991</v>
      </c>
      <c r="K2848" s="5" t="s">
        <v>22972</v>
      </c>
      <c r="L2848" s="5" t="s">
        <v>24574</v>
      </c>
      <c r="M2848" s="5">
        <v>26802617</v>
      </c>
      <c r="N2848" s="5">
        <v>26601570</v>
      </c>
      <c r="O2848" s="6">
        <v>46049.429861111108</v>
      </c>
      <c r="P2848" s="4" t="s">
        <v>9702</v>
      </c>
      <c r="Q2848" s="5" t="s">
        <v>10992</v>
      </c>
      <c r="R2848" s="5">
        <v>1018428573</v>
      </c>
      <c r="S2848" s="5" t="s">
        <v>10993</v>
      </c>
      <c r="T2848" s="4">
        <v>31625000</v>
      </c>
      <c r="U2848" s="4">
        <v>0</v>
      </c>
      <c r="V2848" s="4">
        <v>31625000</v>
      </c>
      <c r="W2848" s="4">
        <v>3575000</v>
      </c>
      <c r="X2848" s="4">
        <v>28050000</v>
      </c>
      <c r="Y2848" s="4">
        <v>28050000</v>
      </c>
    </row>
    <row r="2849" spans="1:25" x14ac:dyDescent="0.2">
      <c r="A2849" s="27" t="s">
        <v>3816</v>
      </c>
      <c r="B2849" s="5" t="s">
        <v>3496</v>
      </c>
      <c r="C2849" s="5" t="s">
        <v>795</v>
      </c>
      <c r="D2849" s="5">
        <v>184</v>
      </c>
      <c r="E2849" s="5" t="s">
        <v>1286</v>
      </c>
      <c r="F2849" s="5">
        <v>10</v>
      </c>
      <c r="G2849" s="5" t="s">
        <v>32</v>
      </c>
      <c r="H2849" s="5">
        <v>27400</v>
      </c>
      <c r="I2849" s="5" t="s">
        <v>3569</v>
      </c>
      <c r="J2849" s="5" t="s">
        <v>11015</v>
      </c>
      <c r="K2849" s="5" t="s">
        <v>22972</v>
      </c>
      <c r="L2849" s="5" t="s">
        <v>24884</v>
      </c>
      <c r="M2849" s="5">
        <v>26802686</v>
      </c>
      <c r="N2849" s="5">
        <v>26601570</v>
      </c>
      <c r="O2849" s="6">
        <v>46049.627164351848</v>
      </c>
      <c r="P2849" s="4" t="s">
        <v>9702</v>
      </c>
      <c r="Q2849" s="5" t="s">
        <v>11016</v>
      </c>
      <c r="R2849" s="5">
        <v>52428549</v>
      </c>
      <c r="S2849" s="5" t="s">
        <v>11017</v>
      </c>
      <c r="T2849" s="4">
        <v>145000000</v>
      </c>
      <c r="U2849" s="4">
        <v>0</v>
      </c>
      <c r="V2849" s="4">
        <v>145000000</v>
      </c>
      <c r="W2849" s="4">
        <v>43333333</v>
      </c>
      <c r="X2849" s="4">
        <v>101666667</v>
      </c>
      <c r="Y2849" s="4">
        <v>101666667</v>
      </c>
    </row>
    <row r="2850" spans="1:25" x14ac:dyDescent="0.2">
      <c r="A2850" s="27" t="s">
        <v>3816</v>
      </c>
      <c r="B2850" s="5" t="s">
        <v>3496</v>
      </c>
      <c r="C2850" s="5" t="s">
        <v>795</v>
      </c>
      <c r="D2850" s="5">
        <v>184</v>
      </c>
      <c r="E2850" s="5" t="s">
        <v>1286</v>
      </c>
      <c r="F2850" s="5">
        <v>10</v>
      </c>
      <c r="G2850" s="5" t="s">
        <v>32</v>
      </c>
      <c r="H2850" s="5">
        <v>27400</v>
      </c>
      <c r="I2850" s="5" t="s">
        <v>3569</v>
      </c>
      <c r="J2850" s="5" t="s">
        <v>11048</v>
      </c>
      <c r="K2850" s="5" t="s">
        <v>22972</v>
      </c>
      <c r="L2850" s="5" t="s">
        <v>24896</v>
      </c>
      <c r="M2850" s="5">
        <v>26802806</v>
      </c>
      <c r="N2850" s="5">
        <v>26601570</v>
      </c>
      <c r="O2850" s="6">
        <v>46050.398148148146</v>
      </c>
      <c r="P2850" s="4" t="s">
        <v>7288</v>
      </c>
      <c r="Q2850" s="5" t="s">
        <v>11049</v>
      </c>
      <c r="R2850" s="5">
        <v>80400344</v>
      </c>
      <c r="S2850" s="5" t="s">
        <v>11050</v>
      </c>
      <c r="T2850" s="4">
        <v>41440000</v>
      </c>
      <c r="U2850" s="4">
        <v>0</v>
      </c>
      <c r="V2850" s="4">
        <v>41440000</v>
      </c>
      <c r="W2850" s="4">
        <v>4686667</v>
      </c>
      <c r="X2850" s="4">
        <v>36753333</v>
      </c>
      <c r="Y2850" s="4">
        <v>36753333</v>
      </c>
    </row>
    <row r="2851" spans="1:25" x14ac:dyDescent="0.2">
      <c r="A2851" s="27" t="s">
        <v>3816</v>
      </c>
      <c r="B2851" s="5" t="s">
        <v>3496</v>
      </c>
      <c r="C2851" s="5" t="s">
        <v>795</v>
      </c>
      <c r="D2851" s="5">
        <v>184</v>
      </c>
      <c r="E2851" s="5" t="s">
        <v>1286</v>
      </c>
      <c r="F2851" s="5">
        <v>10</v>
      </c>
      <c r="G2851" s="5" t="s">
        <v>32</v>
      </c>
      <c r="H2851" s="5">
        <v>27400</v>
      </c>
      <c r="I2851" s="5" t="s">
        <v>3569</v>
      </c>
      <c r="J2851" s="5" t="s">
        <v>11056</v>
      </c>
      <c r="K2851" s="5" t="s">
        <v>22972</v>
      </c>
      <c r="L2851" s="5" t="s">
        <v>24899</v>
      </c>
      <c r="M2851" s="5">
        <v>26802821</v>
      </c>
      <c r="N2851" s="5">
        <v>26601570</v>
      </c>
      <c r="O2851" s="6">
        <v>46050.510462962964</v>
      </c>
      <c r="P2851" s="4" t="s">
        <v>9565</v>
      </c>
      <c r="Q2851" s="5" t="s">
        <v>11057</v>
      </c>
      <c r="R2851" s="5">
        <v>1053329270</v>
      </c>
      <c r="S2851" s="5" t="s">
        <v>11058</v>
      </c>
      <c r="T2851" s="4">
        <v>44000000</v>
      </c>
      <c r="U2851" s="4">
        <v>0</v>
      </c>
      <c r="V2851" s="4">
        <v>44000000</v>
      </c>
      <c r="W2851" s="4">
        <v>3200000</v>
      </c>
      <c r="X2851" s="4">
        <v>40800000</v>
      </c>
      <c r="Y2851" s="4">
        <v>40800000</v>
      </c>
    </row>
    <row r="2852" spans="1:25" x14ac:dyDescent="0.2">
      <c r="A2852" s="27" t="s">
        <v>3816</v>
      </c>
      <c r="B2852" s="5" t="s">
        <v>3496</v>
      </c>
      <c r="C2852" s="5" t="s">
        <v>795</v>
      </c>
      <c r="D2852" s="5">
        <v>184</v>
      </c>
      <c r="E2852" s="5" t="s">
        <v>1286</v>
      </c>
      <c r="F2852" s="5">
        <v>10</v>
      </c>
      <c r="G2852" s="5" t="s">
        <v>32</v>
      </c>
      <c r="H2852" s="5">
        <v>27400</v>
      </c>
      <c r="I2852" s="5" t="s">
        <v>3569</v>
      </c>
      <c r="J2852" s="5" t="s">
        <v>11059</v>
      </c>
      <c r="K2852" s="5" t="s">
        <v>22972</v>
      </c>
      <c r="L2852" s="5" t="s">
        <v>24900</v>
      </c>
      <c r="M2852" s="5">
        <v>26802825</v>
      </c>
      <c r="N2852" s="5">
        <v>26601570</v>
      </c>
      <c r="O2852" s="6">
        <v>46050.531134259261</v>
      </c>
      <c r="P2852" s="4" t="s">
        <v>4505</v>
      </c>
      <c r="Q2852" s="5" t="s">
        <v>11060</v>
      </c>
      <c r="R2852" s="5">
        <v>1022439436</v>
      </c>
      <c r="S2852" s="5" t="s">
        <v>11061</v>
      </c>
      <c r="T2852" s="4">
        <v>30800000</v>
      </c>
      <c r="U2852" s="4">
        <v>0</v>
      </c>
      <c r="V2852" s="4">
        <v>30800000</v>
      </c>
      <c r="W2852" s="4">
        <v>3666667</v>
      </c>
      <c r="X2852" s="4">
        <v>27133333</v>
      </c>
      <c r="Y2852" s="4">
        <v>27133333</v>
      </c>
    </row>
    <row r="2853" spans="1:25" x14ac:dyDescent="0.2">
      <c r="A2853" s="27" t="s">
        <v>3816</v>
      </c>
      <c r="B2853" s="5" t="s">
        <v>3496</v>
      </c>
      <c r="C2853" s="5" t="s">
        <v>795</v>
      </c>
      <c r="D2853" s="5">
        <v>184</v>
      </c>
      <c r="E2853" s="5" t="s">
        <v>1286</v>
      </c>
      <c r="F2853" s="5">
        <v>10</v>
      </c>
      <c r="G2853" s="5" t="s">
        <v>32</v>
      </c>
      <c r="H2853" s="5">
        <v>27400</v>
      </c>
      <c r="I2853" s="5" t="s">
        <v>3569</v>
      </c>
      <c r="J2853" s="5" t="s">
        <v>11082</v>
      </c>
      <c r="K2853" s="5" t="s">
        <v>22972</v>
      </c>
      <c r="L2853" s="5" t="s">
        <v>24908</v>
      </c>
      <c r="M2853" s="5">
        <v>26802875</v>
      </c>
      <c r="N2853" s="5">
        <v>26601570</v>
      </c>
      <c r="O2853" s="6">
        <v>46050.852071759262</v>
      </c>
      <c r="P2853" s="4" t="s">
        <v>1474</v>
      </c>
      <c r="Q2853" s="5" t="s">
        <v>11083</v>
      </c>
      <c r="R2853" s="5">
        <v>1070005891</v>
      </c>
      <c r="S2853" s="5" t="s">
        <v>11084</v>
      </c>
      <c r="T2853" s="4">
        <v>92800000</v>
      </c>
      <c r="U2853" s="4">
        <v>0</v>
      </c>
      <c r="V2853" s="4">
        <v>92800000</v>
      </c>
      <c r="W2853" s="4">
        <v>29600000</v>
      </c>
      <c r="X2853" s="4">
        <v>63200000</v>
      </c>
      <c r="Y2853" s="4">
        <v>55200000</v>
      </c>
    </row>
    <row r="2854" spans="1:25" x14ac:dyDescent="0.2">
      <c r="A2854" s="27" t="s">
        <v>3816</v>
      </c>
      <c r="B2854" s="5" t="s">
        <v>3496</v>
      </c>
      <c r="C2854" s="5" t="s">
        <v>795</v>
      </c>
      <c r="D2854" s="5">
        <v>184</v>
      </c>
      <c r="E2854" s="5" t="s">
        <v>1286</v>
      </c>
      <c r="F2854" s="5">
        <v>10</v>
      </c>
      <c r="G2854" s="5" t="s">
        <v>32</v>
      </c>
      <c r="H2854" s="5">
        <v>27400</v>
      </c>
      <c r="I2854" s="5" t="s">
        <v>3569</v>
      </c>
      <c r="J2854" s="5" t="s">
        <v>11109</v>
      </c>
      <c r="K2854" s="5" t="s">
        <v>22972</v>
      </c>
      <c r="L2854" s="5" t="s">
        <v>24918</v>
      </c>
      <c r="M2854" s="5">
        <v>26802928</v>
      </c>
      <c r="N2854" s="5">
        <v>26601570</v>
      </c>
      <c r="O2854" s="6">
        <v>46051.317337962966</v>
      </c>
      <c r="P2854" s="4" t="s">
        <v>9565</v>
      </c>
      <c r="Q2854" s="5" t="s">
        <v>11110</v>
      </c>
      <c r="R2854" s="5">
        <v>1090391665</v>
      </c>
      <c r="S2854" s="5" t="s">
        <v>11111</v>
      </c>
      <c r="T2854" s="4">
        <v>41686667</v>
      </c>
      <c r="U2854" s="4">
        <v>0</v>
      </c>
      <c r="V2854" s="4">
        <v>41686667</v>
      </c>
      <c r="W2854" s="4">
        <v>5180000</v>
      </c>
      <c r="X2854" s="4">
        <v>36506667</v>
      </c>
      <c r="Y2854" s="4">
        <v>36506667</v>
      </c>
    </row>
    <row r="2855" spans="1:25" x14ac:dyDescent="0.2">
      <c r="A2855" s="27" t="s">
        <v>3816</v>
      </c>
      <c r="B2855" s="5" t="s">
        <v>3496</v>
      </c>
      <c r="C2855" s="5" t="s">
        <v>795</v>
      </c>
      <c r="D2855" s="5">
        <v>184</v>
      </c>
      <c r="E2855" s="5" t="s">
        <v>1286</v>
      </c>
      <c r="F2855" s="5">
        <v>10</v>
      </c>
      <c r="G2855" s="5" t="s">
        <v>32</v>
      </c>
      <c r="H2855" s="5">
        <v>27400</v>
      </c>
      <c r="I2855" s="5" t="s">
        <v>3569</v>
      </c>
      <c r="J2855" s="5" t="s">
        <v>11127</v>
      </c>
      <c r="K2855" s="5" t="s">
        <v>22972</v>
      </c>
      <c r="L2855" s="5" t="s">
        <v>24926</v>
      </c>
      <c r="M2855" s="5">
        <v>26802983</v>
      </c>
      <c r="N2855" s="5">
        <v>26601570</v>
      </c>
      <c r="O2855" s="6">
        <v>46051.657905092594</v>
      </c>
      <c r="P2855" s="4" t="s">
        <v>4498</v>
      </c>
      <c r="Q2855" s="5" t="s">
        <v>11128</v>
      </c>
      <c r="R2855" s="5">
        <v>1049643178</v>
      </c>
      <c r="S2855" s="5" t="s">
        <v>11129</v>
      </c>
      <c r="T2855" s="4">
        <v>29333333</v>
      </c>
      <c r="U2855" s="4">
        <v>0</v>
      </c>
      <c r="V2855" s="4">
        <v>29333333</v>
      </c>
      <c r="W2855" s="4">
        <v>2200000</v>
      </c>
      <c r="X2855" s="4">
        <v>27133333</v>
      </c>
      <c r="Y2855" s="4">
        <v>27133333</v>
      </c>
    </row>
    <row r="2856" spans="1:25" x14ac:dyDescent="0.2">
      <c r="A2856" s="27" t="s">
        <v>3816</v>
      </c>
      <c r="B2856" s="5" t="s">
        <v>3496</v>
      </c>
      <c r="C2856" s="5" t="s">
        <v>795</v>
      </c>
      <c r="D2856" s="5">
        <v>184</v>
      </c>
      <c r="E2856" s="5" t="s">
        <v>1286</v>
      </c>
      <c r="F2856" s="5">
        <v>10</v>
      </c>
      <c r="G2856" s="5" t="s">
        <v>32</v>
      </c>
      <c r="H2856" s="5">
        <v>27400</v>
      </c>
      <c r="I2856" s="5" t="s">
        <v>3569</v>
      </c>
      <c r="J2856" s="5" t="s">
        <v>11137</v>
      </c>
      <c r="K2856" s="5" t="s">
        <v>22972</v>
      </c>
      <c r="L2856" s="5" t="s">
        <v>24930</v>
      </c>
      <c r="M2856" s="5">
        <v>26803018</v>
      </c>
      <c r="N2856" s="5">
        <v>26601570</v>
      </c>
      <c r="O2856" s="6">
        <v>46051.746504629627</v>
      </c>
      <c r="P2856" s="4" t="s">
        <v>4498</v>
      </c>
      <c r="Q2856" s="5" t="s">
        <v>11138</v>
      </c>
      <c r="R2856" s="5">
        <v>80241356</v>
      </c>
      <c r="S2856" s="5" t="s">
        <v>11139</v>
      </c>
      <c r="T2856" s="4">
        <v>48000000</v>
      </c>
      <c r="U2856" s="4">
        <v>0</v>
      </c>
      <c r="V2856" s="4">
        <v>48000000</v>
      </c>
      <c r="W2856" s="4">
        <v>12600000</v>
      </c>
      <c r="X2856" s="4">
        <v>35400000</v>
      </c>
      <c r="Y2856" s="4">
        <v>35400000</v>
      </c>
    </row>
    <row r="2857" spans="1:25" x14ac:dyDescent="0.2">
      <c r="A2857" s="27" t="s">
        <v>3816</v>
      </c>
      <c r="B2857" s="5" t="s">
        <v>3496</v>
      </c>
      <c r="C2857" s="5" t="s">
        <v>795</v>
      </c>
      <c r="D2857" s="5">
        <v>184</v>
      </c>
      <c r="E2857" s="5" t="s">
        <v>1286</v>
      </c>
      <c r="F2857" s="5">
        <v>10</v>
      </c>
      <c r="G2857" s="5" t="s">
        <v>32</v>
      </c>
      <c r="H2857" s="5">
        <v>27400</v>
      </c>
      <c r="I2857" s="5" t="s">
        <v>3569</v>
      </c>
      <c r="J2857" s="5" t="s">
        <v>11147</v>
      </c>
      <c r="K2857" s="5" t="s">
        <v>22972</v>
      </c>
      <c r="L2857" s="5" t="s">
        <v>24933</v>
      </c>
      <c r="M2857" s="5">
        <v>26803075</v>
      </c>
      <c r="N2857" s="5">
        <v>26601570</v>
      </c>
      <c r="O2857" s="6">
        <v>46052.067916666667</v>
      </c>
      <c r="P2857" s="4" t="s">
        <v>3077</v>
      </c>
      <c r="Q2857" s="5" t="s">
        <v>11148</v>
      </c>
      <c r="R2857" s="5">
        <v>1073517572</v>
      </c>
      <c r="S2857" s="5" t="s">
        <v>11149</v>
      </c>
      <c r="T2857" s="4">
        <v>40000000</v>
      </c>
      <c r="U2857" s="4">
        <v>0</v>
      </c>
      <c r="V2857" s="4">
        <v>40000000</v>
      </c>
      <c r="W2857" s="4">
        <v>1066667</v>
      </c>
      <c r="X2857" s="4">
        <v>38933333</v>
      </c>
      <c r="Y2857" s="4">
        <v>38933333</v>
      </c>
    </row>
    <row r="2858" spans="1:25" x14ac:dyDescent="0.2">
      <c r="A2858" s="27" t="s">
        <v>3816</v>
      </c>
      <c r="B2858" s="5" t="s">
        <v>3496</v>
      </c>
      <c r="C2858" s="5" t="s">
        <v>795</v>
      </c>
      <c r="D2858" s="5">
        <v>184</v>
      </c>
      <c r="E2858" s="5" t="s">
        <v>1286</v>
      </c>
      <c r="F2858" s="5">
        <v>10</v>
      </c>
      <c r="G2858" s="5" t="s">
        <v>32</v>
      </c>
      <c r="H2858" s="5">
        <v>27400</v>
      </c>
      <c r="I2858" s="5" t="s">
        <v>3569</v>
      </c>
      <c r="J2858" s="5" t="s">
        <v>11183</v>
      </c>
      <c r="K2858" s="5" t="s">
        <v>22972</v>
      </c>
      <c r="L2858" s="5" t="s">
        <v>24947</v>
      </c>
      <c r="M2858" s="5">
        <v>26803151</v>
      </c>
      <c r="N2858" s="5">
        <v>26601570</v>
      </c>
      <c r="O2858" s="6">
        <v>46052.928715277776</v>
      </c>
      <c r="P2858" s="4" t="s">
        <v>118</v>
      </c>
      <c r="Q2858" s="5" t="s">
        <v>11184</v>
      </c>
      <c r="R2858" s="5">
        <v>1070922113</v>
      </c>
      <c r="S2858" s="5" t="s">
        <v>11185</v>
      </c>
      <c r="T2858" s="4">
        <v>57600000</v>
      </c>
      <c r="U2858" s="4">
        <v>0</v>
      </c>
      <c r="V2858" s="4">
        <v>57600000</v>
      </c>
      <c r="W2858" s="4">
        <v>20000000</v>
      </c>
      <c r="X2858" s="4">
        <v>37600000</v>
      </c>
      <c r="Y2858" s="4">
        <v>37600000</v>
      </c>
    </row>
    <row r="2859" spans="1:25" x14ac:dyDescent="0.2">
      <c r="A2859" s="27" t="s">
        <v>3816</v>
      </c>
      <c r="B2859" s="5" t="s">
        <v>3496</v>
      </c>
      <c r="C2859" s="5" t="s">
        <v>795</v>
      </c>
      <c r="D2859" s="5">
        <v>184</v>
      </c>
      <c r="E2859" s="5" t="s">
        <v>1286</v>
      </c>
      <c r="F2859" s="5">
        <v>10</v>
      </c>
      <c r="G2859" s="5" t="s">
        <v>32</v>
      </c>
      <c r="H2859" s="5">
        <v>27400</v>
      </c>
      <c r="I2859" s="5" t="s">
        <v>3569</v>
      </c>
      <c r="J2859" s="5" t="s">
        <v>11186</v>
      </c>
      <c r="K2859" s="5" t="s">
        <v>22972</v>
      </c>
      <c r="L2859" s="5" t="s">
        <v>24948</v>
      </c>
      <c r="M2859" s="5">
        <v>26803153</v>
      </c>
      <c r="N2859" s="5">
        <v>26601570</v>
      </c>
      <c r="O2859" s="6">
        <v>46052.930856481478</v>
      </c>
      <c r="P2859" s="4" t="s">
        <v>3077</v>
      </c>
      <c r="Q2859" s="5" t="s">
        <v>11187</v>
      </c>
      <c r="R2859" s="5">
        <v>1126256040</v>
      </c>
      <c r="S2859" s="5" t="s">
        <v>11188</v>
      </c>
      <c r="T2859" s="4">
        <v>39466667</v>
      </c>
      <c r="U2859" s="4">
        <v>0</v>
      </c>
      <c r="V2859" s="4">
        <v>39466667</v>
      </c>
      <c r="W2859" s="4">
        <v>2960000</v>
      </c>
      <c r="X2859" s="4">
        <v>36506667</v>
      </c>
      <c r="Y2859" s="4">
        <v>36506667</v>
      </c>
    </row>
    <row r="2860" spans="1:25" x14ac:dyDescent="0.2">
      <c r="A2860" s="27" t="s">
        <v>3816</v>
      </c>
      <c r="B2860" s="5" t="s">
        <v>3496</v>
      </c>
      <c r="C2860" s="5" t="s">
        <v>795</v>
      </c>
      <c r="D2860" s="5">
        <v>184</v>
      </c>
      <c r="E2860" s="5" t="s">
        <v>1286</v>
      </c>
      <c r="F2860" s="5">
        <v>10</v>
      </c>
      <c r="G2860" s="5" t="s">
        <v>32</v>
      </c>
      <c r="H2860" s="5">
        <v>27400</v>
      </c>
      <c r="I2860" s="5" t="s">
        <v>3569</v>
      </c>
      <c r="J2860" s="5" t="s">
        <v>18660</v>
      </c>
      <c r="K2860" s="5" t="s">
        <v>22972</v>
      </c>
      <c r="L2860" s="5" t="s">
        <v>24960</v>
      </c>
      <c r="M2860" s="5">
        <v>26804322</v>
      </c>
      <c r="N2860" s="5">
        <v>26601952</v>
      </c>
      <c r="O2860" s="6">
        <v>46212.482152777775</v>
      </c>
      <c r="P2860" s="4" t="s">
        <v>4489</v>
      </c>
      <c r="Q2860" s="5" t="s">
        <v>18661</v>
      </c>
      <c r="R2860" s="5">
        <v>1070970894</v>
      </c>
      <c r="S2860" s="5" t="s">
        <v>300</v>
      </c>
      <c r="T2860" s="4">
        <v>33000000</v>
      </c>
      <c r="U2860" s="4">
        <v>0</v>
      </c>
      <c r="V2860" s="4">
        <v>33000000</v>
      </c>
      <c r="W2860" s="4">
        <v>18000000</v>
      </c>
      <c r="X2860" s="4">
        <v>15000000</v>
      </c>
      <c r="Y2860" s="4">
        <v>9000000</v>
      </c>
    </row>
    <row r="2861" spans="1:25" x14ac:dyDescent="0.2">
      <c r="A2861" s="27" t="s">
        <v>3816</v>
      </c>
      <c r="B2861" s="5" t="s">
        <v>3496</v>
      </c>
      <c r="C2861" s="5" t="s">
        <v>795</v>
      </c>
      <c r="D2861" s="5">
        <v>184</v>
      </c>
      <c r="E2861" s="5" t="s">
        <v>1286</v>
      </c>
      <c r="F2861" s="5">
        <v>10</v>
      </c>
      <c r="G2861" s="5" t="s">
        <v>32</v>
      </c>
      <c r="H2861" s="5">
        <v>27400</v>
      </c>
      <c r="I2861" s="5" t="s">
        <v>3569</v>
      </c>
      <c r="J2861" s="5" t="s">
        <v>18662</v>
      </c>
      <c r="K2861" s="5" t="s">
        <v>22972</v>
      </c>
      <c r="L2861" s="5" t="s">
        <v>24963</v>
      </c>
      <c r="M2861" s="5">
        <v>26804528</v>
      </c>
      <c r="N2861" s="5">
        <v>26601952</v>
      </c>
      <c r="O2861" s="6">
        <v>46217.612928240742</v>
      </c>
      <c r="P2861" s="4" t="s">
        <v>4489</v>
      </c>
      <c r="Q2861" s="5" t="s">
        <v>18663</v>
      </c>
      <c r="R2861" s="5">
        <v>1073528455</v>
      </c>
      <c r="S2861" s="5" t="s">
        <v>15389</v>
      </c>
      <c r="T2861" s="4">
        <v>27500000</v>
      </c>
      <c r="U2861" s="4">
        <v>0</v>
      </c>
      <c r="V2861" s="4">
        <v>27500000</v>
      </c>
      <c r="W2861" s="4">
        <v>15166667</v>
      </c>
      <c r="X2861" s="4">
        <v>12333333</v>
      </c>
      <c r="Y2861" s="4">
        <v>12333333</v>
      </c>
    </row>
    <row r="2862" spans="1:25" x14ac:dyDescent="0.2">
      <c r="A2862" s="27" t="s">
        <v>3816</v>
      </c>
      <c r="B2862" s="5" t="s">
        <v>3496</v>
      </c>
      <c r="C2862" s="5" t="s">
        <v>795</v>
      </c>
      <c r="D2862" s="5">
        <v>184</v>
      </c>
      <c r="E2862" s="5" t="s">
        <v>1286</v>
      </c>
      <c r="F2862" s="5">
        <v>10</v>
      </c>
      <c r="G2862" s="5" t="s">
        <v>32</v>
      </c>
      <c r="H2862" s="5">
        <v>27400</v>
      </c>
      <c r="I2862" s="5" t="s">
        <v>3569</v>
      </c>
      <c r="J2862" s="5" t="s">
        <v>20355</v>
      </c>
      <c r="K2862" s="5" t="s">
        <v>22972</v>
      </c>
      <c r="L2862" s="5" t="s">
        <v>24984</v>
      </c>
      <c r="M2862" s="5">
        <v>26805004</v>
      </c>
      <c r="N2862" s="5">
        <v>26601952</v>
      </c>
      <c r="O2862" s="6">
        <v>46226.417546296296</v>
      </c>
      <c r="P2862" s="4" t="s">
        <v>81</v>
      </c>
      <c r="Q2862" s="5" t="s">
        <v>20356</v>
      </c>
      <c r="R2862" s="5">
        <v>1068930564</v>
      </c>
      <c r="S2862" s="5" t="s">
        <v>2084</v>
      </c>
      <c r="T2862" s="4">
        <v>15000000</v>
      </c>
      <c r="U2862" s="4">
        <v>0</v>
      </c>
      <c r="V2862" s="4">
        <v>15000000</v>
      </c>
      <c r="W2862" s="4">
        <v>8600000</v>
      </c>
      <c r="X2862" s="4">
        <v>6400000</v>
      </c>
      <c r="Y2862" s="4">
        <v>3400000</v>
      </c>
    </row>
    <row r="2863" spans="1:25" x14ac:dyDescent="0.2">
      <c r="A2863" s="27" t="s">
        <v>3816</v>
      </c>
      <c r="B2863" s="5" t="s">
        <v>3496</v>
      </c>
      <c r="C2863" s="5" t="s">
        <v>795</v>
      </c>
      <c r="D2863" s="5">
        <v>184</v>
      </c>
      <c r="E2863" s="5" t="s">
        <v>1286</v>
      </c>
      <c r="F2863" s="5">
        <v>10</v>
      </c>
      <c r="G2863" s="5" t="s">
        <v>32</v>
      </c>
      <c r="H2863" s="5">
        <v>27400</v>
      </c>
      <c r="I2863" s="5" t="s">
        <v>3569</v>
      </c>
      <c r="J2863" s="5" t="s">
        <v>21859</v>
      </c>
      <c r="K2863" s="5" t="s">
        <v>22972</v>
      </c>
      <c r="L2863" s="5" t="s">
        <v>25053</v>
      </c>
      <c r="M2863" s="5">
        <v>26806133</v>
      </c>
      <c r="N2863" s="5">
        <v>26601952</v>
      </c>
      <c r="O2863" s="6">
        <v>46248.403020833335</v>
      </c>
      <c r="P2863" s="4" t="s">
        <v>18509</v>
      </c>
      <c r="Q2863" s="5" t="s">
        <v>21860</v>
      </c>
      <c r="R2863" s="5">
        <v>52175150</v>
      </c>
      <c r="S2863" s="5" t="s">
        <v>2244</v>
      </c>
      <c r="T2863" s="4">
        <v>21600000</v>
      </c>
      <c r="U2863" s="4">
        <v>0</v>
      </c>
      <c r="V2863" s="4">
        <v>21600000</v>
      </c>
      <c r="W2863" s="4">
        <v>19680000</v>
      </c>
      <c r="X2863" s="4">
        <v>1920000</v>
      </c>
      <c r="Y2863" s="4">
        <v>1920000</v>
      </c>
    </row>
    <row r="2864" spans="1:25" x14ac:dyDescent="0.2">
      <c r="A2864" s="27" t="s">
        <v>3816</v>
      </c>
      <c r="B2864" s="5" t="s">
        <v>3496</v>
      </c>
      <c r="C2864" s="5" t="s">
        <v>964</v>
      </c>
      <c r="D2864" s="5">
        <v>185</v>
      </c>
      <c r="E2864" s="5" t="s">
        <v>5233</v>
      </c>
      <c r="F2864" s="5">
        <v>10</v>
      </c>
      <c r="G2864" s="5" t="s">
        <v>32</v>
      </c>
      <c r="H2864" s="5">
        <v>10019</v>
      </c>
      <c r="I2864" s="5" t="s">
        <v>3545</v>
      </c>
      <c r="J2864" s="5" t="s">
        <v>1462</v>
      </c>
      <c r="K2864" s="5" t="s">
        <v>75</v>
      </c>
      <c r="L2864" s="5" t="s">
        <v>1153</v>
      </c>
      <c r="M2864" s="5">
        <v>26800458</v>
      </c>
      <c r="N2864" s="5">
        <v>26600468</v>
      </c>
      <c r="O2864" s="6">
        <v>46024</v>
      </c>
      <c r="P2864" s="4" t="s">
        <v>238</v>
      </c>
      <c r="Q2864" s="5" t="s">
        <v>1154</v>
      </c>
      <c r="R2864" s="5">
        <v>901882261</v>
      </c>
      <c r="S2864" s="5" t="s">
        <v>1155</v>
      </c>
      <c r="T2864" s="4">
        <v>100000000</v>
      </c>
      <c r="U2864" s="4">
        <v>0</v>
      </c>
      <c r="V2864" s="4">
        <v>100000000</v>
      </c>
      <c r="W2864" s="4">
        <v>0</v>
      </c>
      <c r="X2864" s="4">
        <v>100000000</v>
      </c>
      <c r="Y2864" s="4">
        <v>100000000</v>
      </c>
    </row>
    <row r="2865" spans="1:25" x14ac:dyDescent="0.2">
      <c r="A2865" s="27" t="s">
        <v>3816</v>
      </c>
      <c r="B2865" s="5" t="s">
        <v>3496</v>
      </c>
      <c r="C2865" s="5" t="s">
        <v>17499</v>
      </c>
      <c r="D2865" s="5">
        <v>860</v>
      </c>
      <c r="E2865" s="5" t="s">
        <v>17500</v>
      </c>
      <c r="F2865" s="5">
        <v>20</v>
      </c>
      <c r="G2865" s="5" t="s">
        <v>36</v>
      </c>
      <c r="H2865" s="5">
        <v>27400</v>
      </c>
      <c r="I2865" s="5" t="s">
        <v>3569</v>
      </c>
      <c r="J2865" s="5" t="s">
        <v>25086</v>
      </c>
      <c r="K2865" s="5" t="s">
        <v>22972</v>
      </c>
      <c r="L2865" s="5" t="s">
        <v>25087</v>
      </c>
      <c r="M2865" s="5">
        <v>26806430</v>
      </c>
      <c r="N2865" s="5">
        <v>26602064</v>
      </c>
      <c r="O2865" s="6">
        <v>46266.523078703707</v>
      </c>
      <c r="P2865" s="4" t="s">
        <v>94</v>
      </c>
      <c r="Q2865" s="5" t="s">
        <v>25088</v>
      </c>
      <c r="R2865" s="5">
        <v>1049643178</v>
      </c>
      <c r="S2865" s="5" t="s">
        <v>11129</v>
      </c>
      <c r="T2865" s="4">
        <v>22000000</v>
      </c>
      <c r="U2865" s="4">
        <v>0</v>
      </c>
      <c r="V2865" s="4">
        <v>22000000</v>
      </c>
      <c r="W2865" s="4">
        <v>16683333</v>
      </c>
      <c r="X2865" s="4">
        <v>5316667</v>
      </c>
    </row>
    <row r="2866" spans="1:25" x14ac:dyDescent="0.2">
      <c r="A2866" s="27" t="s">
        <v>3816</v>
      </c>
      <c r="B2866" s="5" t="s">
        <v>3496</v>
      </c>
      <c r="C2866" s="5" t="s">
        <v>17499</v>
      </c>
      <c r="D2866" s="5">
        <v>860</v>
      </c>
      <c r="E2866" s="5" t="s">
        <v>17500</v>
      </c>
      <c r="F2866" s="5">
        <v>20</v>
      </c>
      <c r="G2866" s="5" t="s">
        <v>36</v>
      </c>
      <c r="H2866" s="5">
        <v>27400</v>
      </c>
      <c r="I2866" s="5" t="s">
        <v>3569</v>
      </c>
      <c r="J2866" s="5" t="s">
        <v>25093</v>
      </c>
      <c r="K2866" s="5" t="s">
        <v>22972</v>
      </c>
      <c r="L2866" s="5" t="s">
        <v>25094</v>
      </c>
      <c r="M2866" s="5">
        <v>26806438</v>
      </c>
      <c r="N2866" s="5">
        <v>26602064</v>
      </c>
      <c r="O2866" s="6">
        <v>46267.429895833331</v>
      </c>
      <c r="P2866" s="4" t="s">
        <v>94</v>
      </c>
      <c r="Q2866" s="5" t="s">
        <v>25095</v>
      </c>
      <c r="R2866" s="5">
        <v>1003843202</v>
      </c>
      <c r="S2866" s="5" t="s">
        <v>2649</v>
      </c>
      <c r="T2866" s="4">
        <v>19200000</v>
      </c>
      <c r="U2866" s="4">
        <v>0</v>
      </c>
      <c r="V2866" s="4">
        <v>19200000</v>
      </c>
      <c r="W2866" s="4">
        <v>14720000</v>
      </c>
      <c r="X2866" s="4">
        <v>4480000</v>
      </c>
    </row>
    <row r="2867" spans="1:25" x14ac:dyDescent="0.2">
      <c r="A2867" s="27" t="s">
        <v>3816</v>
      </c>
      <c r="B2867" s="5" t="s">
        <v>3496</v>
      </c>
      <c r="C2867" s="5" t="s">
        <v>17499</v>
      </c>
      <c r="D2867" s="5">
        <v>860</v>
      </c>
      <c r="E2867" s="5" t="s">
        <v>17500</v>
      </c>
      <c r="F2867" s="5">
        <v>20</v>
      </c>
      <c r="G2867" s="5" t="s">
        <v>36</v>
      </c>
      <c r="H2867" s="5">
        <v>27400</v>
      </c>
      <c r="I2867" s="5" t="s">
        <v>3569</v>
      </c>
      <c r="J2867" s="5" t="s">
        <v>25100</v>
      </c>
      <c r="K2867" s="5" t="s">
        <v>22972</v>
      </c>
      <c r="L2867" s="5" t="s">
        <v>25101</v>
      </c>
      <c r="M2867" s="5">
        <v>26806440</v>
      </c>
      <c r="N2867" s="5">
        <v>26602064</v>
      </c>
      <c r="O2867" s="6">
        <v>46267.440289351849</v>
      </c>
      <c r="P2867" s="4" t="s">
        <v>94</v>
      </c>
      <c r="Q2867" s="5" t="s">
        <v>25102</v>
      </c>
      <c r="R2867" s="5">
        <v>80241356</v>
      </c>
      <c r="S2867" s="5" t="s">
        <v>11139</v>
      </c>
      <c r="T2867" s="4">
        <v>36000000</v>
      </c>
      <c r="U2867" s="4">
        <v>0</v>
      </c>
      <c r="V2867" s="4">
        <v>36000000</v>
      </c>
      <c r="W2867" s="4">
        <v>36000000</v>
      </c>
      <c r="X2867" s="4">
        <v>0</v>
      </c>
    </row>
    <row r="2868" spans="1:25" x14ac:dyDescent="0.2">
      <c r="A2868" s="27" t="s">
        <v>3816</v>
      </c>
      <c r="B2868" s="5" t="s">
        <v>3496</v>
      </c>
      <c r="C2868" s="5" t="s">
        <v>17499</v>
      </c>
      <c r="D2868" s="5">
        <v>860</v>
      </c>
      <c r="E2868" s="5" t="s">
        <v>17500</v>
      </c>
      <c r="F2868" s="5">
        <v>20</v>
      </c>
      <c r="G2868" s="5" t="s">
        <v>36</v>
      </c>
      <c r="H2868" s="5">
        <v>27400</v>
      </c>
      <c r="I2868" s="5" t="s">
        <v>3569</v>
      </c>
      <c r="J2868" s="5" t="s">
        <v>25112</v>
      </c>
      <c r="K2868" s="5" t="s">
        <v>22972</v>
      </c>
      <c r="L2868" s="5" t="s">
        <v>25113</v>
      </c>
      <c r="M2868" s="5">
        <v>26806456</v>
      </c>
      <c r="N2868" s="5">
        <v>26602064</v>
      </c>
      <c r="O2868" s="6">
        <v>46268.510717592595</v>
      </c>
      <c r="P2868" s="4" t="s">
        <v>12910</v>
      </c>
      <c r="Q2868" s="5" t="s">
        <v>25114</v>
      </c>
      <c r="R2868" s="5">
        <v>1022439436</v>
      </c>
      <c r="S2868" s="5" t="s">
        <v>11061</v>
      </c>
      <c r="T2868" s="4">
        <v>22000000</v>
      </c>
      <c r="U2868" s="4">
        <v>0</v>
      </c>
      <c r="V2868" s="4">
        <v>22000000</v>
      </c>
      <c r="W2868" s="4">
        <v>17600000</v>
      </c>
      <c r="X2868" s="4">
        <v>4400000</v>
      </c>
    </row>
    <row r="2869" spans="1:25" x14ac:dyDescent="0.2">
      <c r="A2869" s="27" t="s">
        <v>3816</v>
      </c>
      <c r="B2869" s="5" t="s">
        <v>3496</v>
      </c>
      <c r="C2869" s="5" t="s">
        <v>17499</v>
      </c>
      <c r="D2869" s="5">
        <v>860</v>
      </c>
      <c r="E2869" s="5" t="s">
        <v>17500</v>
      </c>
      <c r="F2869" s="5">
        <v>20</v>
      </c>
      <c r="G2869" s="5" t="s">
        <v>36</v>
      </c>
      <c r="H2869" s="5">
        <v>27400</v>
      </c>
      <c r="I2869" s="5" t="s">
        <v>3569</v>
      </c>
      <c r="J2869" s="5" t="s">
        <v>25121</v>
      </c>
      <c r="K2869" s="5" t="s">
        <v>22972</v>
      </c>
      <c r="L2869" s="5" t="s">
        <v>25122</v>
      </c>
      <c r="M2869" s="5">
        <v>26806481</v>
      </c>
      <c r="N2869" s="5">
        <v>26602064</v>
      </c>
      <c r="O2869" s="6">
        <v>46275.430868055555</v>
      </c>
      <c r="P2869" s="4" t="s">
        <v>22065</v>
      </c>
      <c r="Q2869" s="5" t="s">
        <v>25123</v>
      </c>
      <c r="R2869" s="5">
        <v>1073157514</v>
      </c>
      <c r="S2869" s="5" t="s">
        <v>25124</v>
      </c>
      <c r="T2869" s="4">
        <v>24500000</v>
      </c>
      <c r="U2869" s="4">
        <v>0</v>
      </c>
      <c r="V2869" s="4">
        <v>24500000</v>
      </c>
      <c r="W2869" s="4">
        <v>24500000</v>
      </c>
      <c r="X2869" s="4">
        <v>0</v>
      </c>
    </row>
    <row r="2870" spans="1:25" x14ac:dyDescent="0.2">
      <c r="A2870" s="27" t="s">
        <v>3816</v>
      </c>
      <c r="B2870" s="5" t="s">
        <v>3496</v>
      </c>
      <c r="C2870" s="5" t="s">
        <v>17499</v>
      </c>
      <c r="D2870" s="5">
        <v>860</v>
      </c>
      <c r="E2870" s="5" t="s">
        <v>17500</v>
      </c>
      <c r="F2870" s="5">
        <v>20</v>
      </c>
      <c r="G2870" s="5" t="s">
        <v>36</v>
      </c>
      <c r="H2870" s="5">
        <v>27400</v>
      </c>
      <c r="I2870" s="5" t="s">
        <v>3569</v>
      </c>
      <c r="J2870" s="5" t="s">
        <v>25125</v>
      </c>
      <c r="K2870" s="5" t="s">
        <v>22972</v>
      </c>
      <c r="L2870" s="5" t="s">
        <v>25126</v>
      </c>
      <c r="M2870" s="5">
        <v>26806483</v>
      </c>
      <c r="N2870" s="5">
        <v>26602064</v>
      </c>
      <c r="O2870" s="6">
        <v>46275.508530092593</v>
      </c>
      <c r="P2870" s="4" t="s">
        <v>22065</v>
      </c>
      <c r="Q2870" s="5" t="s">
        <v>25127</v>
      </c>
      <c r="R2870" s="5">
        <v>52473838</v>
      </c>
      <c r="S2870" s="5" t="s">
        <v>2535</v>
      </c>
      <c r="T2870" s="4">
        <v>22750000</v>
      </c>
      <c r="U2870" s="4">
        <v>0</v>
      </c>
      <c r="V2870" s="4">
        <v>22750000</v>
      </c>
      <c r="W2870" s="4">
        <v>19066667</v>
      </c>
      <c r="X2870" s="4">
        <v>3683333</v>
      </c>
      <c r="Y2870" s="4">
        <v>3683333</v>
      </c>
    </row>
    <row r="2871" spans="1:25" x14ac:dyDescent="0.2">
      <c r="A2871" s="27" t="s">
        <v>3816</v>
      </c>
      <c r="B2871" s="5" t="s">
        <v>3496</v>
      </c>
      <c r="C2871" s="5" t="s">
        <v>17499</v>
      </c>
      <c r="D2871" s="5">
        <v>860</v>
      </c>
      <c r="E2871" s="5" t="s">
        <v>17500</v>
      </c>
      <c r="F2871" s="5">
        <v>20</v>
      </c>
      <c r="G2871" s="5" t="s">
        <v>36</v>
      </c>
      <c r="H2871" s="5">
        <v>27400</v>
      </c>
      <c r="I2871" s="5" t="s">
        <v>3569</v>
      </c>
      <c r="J2871" s="5" t="s">
        <v>27312</v>
      </c>
      <c r="K2871" s="5" t="s">
        <v>22972</v>
      </c>
      <c r="L2871" s="5" t="s">
        <v>27313</v>
      </c>
      <c r="M2871" s="5">
        <v>26806562</v>
      </c>
      <c r="N2871" s="5">
        <v>26602064</v>
      </c>
      <c r="O2871" s="6">
        <v>46289.740243055552</v>
      </c>
      <c r="P2871" s="4" t="s">
        <v>16600</v>
      </c>
      <c r="Q2871" s="5" t="s">
        <v>27314</v>
      </c>
      <c r="R2871" s="5">
        <v>1069267156</v>
      </c>
      <c r="S2871" s="5" t="s">
        <v>27315</v>
      </c>
      <c r="T2871" s="4">
        <v>25900000</v>
      </c>
      <c r="U2871" s="4">
        <v>0</v>
      </c>
      <c r="V2871" s="4">
        <v>25900000</v>
      </c>
      <c r="W2871" s="4">
        <v>25900000</v>
      </c>
      <c r="X2871" s="4">
        <v>0</v>
      </c>
    </row>
    <row r="2872" spans="1:25" x14ac:dyDescent="0.2">
      <c r="A2872" s="27" t="s">
        <v>3816</v>
      </c>
      <c r="B2872" s="5" t="s">
        <v>3496</v>
      </c>
      <c r="C2872" s="5" t="s">
        <v>3227</v>
      </c>
      <c r="D2872" s="5">
        <v>235</v>
      </c>
      <c r="E2872" s="5" t="s">
        <v>5262</v>
      </c>
      <c r="F2872" s="5">
        <v>10</v>
      </c>
      <c r="G2872" s="5" t="s">
        <v>32</v>
      </c>
      <c r="H2872" s="5">
        <v>27400</v>
      </c>
      <c r="I2872" s="5" t="s">
        <v>3569</v>
      </c>
      <c r="J2872" s="5" t="s">
        <v>17101</v>
      </c>
      <c r="K2872" s="5" t="s">
        <v>221</v>
      </c>
      <c r="L2872" s="5" t="s">
        <v>16683</v>
      </c>
      <c r="M2872" s="5">
        <v>26803576</v>
      </c>
      <c r="N2872" s="5">
        <v>26601669</v>
      </c>
      <c r="O2872" s="6">
        <v>46113.480729166666</v>
      </c>
      <c r="P2872" s="4" t="s">
        <v>138</v>
      </c>
      <c r="Q2872" s="5" t="s">
        <v>16684</v>
      </c>
      <c r="R2872" s="5">
        <v>901764942</v>
      </c>
      <c r="S2872" s="5" t="s">
        <v>20357</v>
      </c>
      <c r="T2872" s="4">
        <v>266792396</v>
      </c>
      <c r="U2872" s="4">
        <v>0</v>
      </c>
      <c r="V2872" s="4">
        <v>266792396</v>
      </c>
      <c r="W2872" s="4">
        <v>0</v>
      </c>
      <c r="X2872" s="4">
        <v>266792396</v>
      </c>
      <c r="Y2872" s="4">
        <v>266792396</v>
      </c>
    </row>
    <row r="2873" spans="1:25" x14ac:dyDescent="0.2">
      <c r="A2873" s="27" t="s">
        <v>3816</v>
      </c>
      <c r="B2873" s="5" t="s">
        <v>3496</v>
      </c>
      <c r="C2873" s="5" t="s">
        <v>807</v>
      </c>
      <c r="D2873" s="5">
        <v>236</v>
      </c>
      <c r="E2873" s="5" t="s">
        <v>1328</v>
      </c>
      <c r="F2873" s="5">
        <v>10</v>
      </c>
      <c r="G2873" s="5" t="s">
        <v>32</v>
      </c>
      <c r="H2873" s="5">
        <v>10016</v>
      </c>
      <c r="I2873" s="5" t="s">
        <v>3546</v>
      </c>
      <c r="J2873" s="5" t="s">
        <v>6639</v>
      </c>
      <c r="K2873" s="5" t="s">
        <v>75</v>
      </c>
      <c r="L2873" s="5" t="s">
        <v>8656</v>
      </c>
      <c r="M2873" s="5">
        <v>26800011</v>
      </c>
      <c r="N2873" s="5">
        <v>26600021</v>
      </c>
      <c r="O2873" s="6">
        <v>46024</v>
      </c>
      <c r="P2873" s="4" t="s">
        <v>2809</v>
      </c>
      <c r="Q2873" s="5" t="s">
        <v>8657</v>
      </c>
      <c r="R2873" s="5">
        <v>1075688155</v>
      </c>
      <c r="S2873" s="5" t="s">
        <v>296</v>
      </c>
      <c r="T2873" s="4">
        <v>22200000</v>
      </c>
      <c r="U2873" s="4">
        <v>863333</v>
      </c>
      <c r="V2873" s="4">
        <v>21336667</v>
      </c>
      <c r="W2873" s="4">
        <v>0</v>
      </c>
      <c r="X2873" s="4">
        <v>21336667</v>
      </c>
      <c r="Y2873" s="4">
        <v>21336667</v>
      </c>
    </row>
    <row r="2874" spans="1:25" x14ac:dyDescent="0.2">
      <c r="A2874" s="27" t="s">
        <v>3816</v>
      </c>
      <c r="B2874" s="5" t="s">
        <v>3496</v>
      </c>
      <c r="C2874" s="5" t="s">
        <v>807</v>
      </c>
      <c r="D2874" s="5">
        <v>236</v>
      </c>
      <c r="E2874" s="5" t="s">
        <v>1328</v>
      </c>
      <c r="F2874" s="5">
        <v>10</v>
      </c>
      <c r="G2874" s="5" t="s">
        <v>32</v>
      </c>
      <c r="H2874" s="5">
        <v>10016</v>
      </c>
      <c r="I2874" s="5" t="s">
        <v>3546</v>
      </c>
      <c r="J2874" s="5" t="s">
        <v>6642</v>
      </c>
      <c r="K2874" s="5" t="s">
        <v>75</v>
      </c>
      <c r="L2874" s="5" t="s">
        <v>8662</v>
      </c>
      <c r="M2874" s="5">
        <v>26800064</v>
      </c>
      <c r="N2874" s="5">
        <v>26600074</v>
      </c>
      <c r="O2874" s="6">
        <v>46024</v>
      </c>
      <c r="P2874" s="4" t="s">
        <v>2809</v>
      </c>
      <c r="Q2874" s="5" t="s">
        <v>8663</v>
      </c>
      <c r="R2874" s="5">
        <v>3210561</v>
      </c>
      <c r="S2874" s="5" t="s">
        <v>326</v>
      </c>
      <c r="T2874" s="4">
        <v>23520000</v>
      </c>
      <c r="U2874" s="4">
        <v>1045333</v>
      </c>
      <c r="V2874" s="4">
        <v>22474667</v>
      </c>
      <c r="W2874" s="4">
        <v>0</v>
      </c>
      <c r="X2874" s="4">
        <v>22474667</v>
      </c>
      <c r="Y2874" s="4">
        <v>22474667</v>
      </c>
    </row>
    <row r="2875" spans="1:25" x14ac:dyDescent="0.2">
      <c r="A2875" s="27" t="s">
        <v>3816</v>
      </c>
      <c r="B2875" s="5" t="s">
        <v>3496</v>
      </c>
      <c r="C2875" s="5" t="s">
        <v>807</v>
      </c>
      <c r="D2875" s="5">
        <v>236</v>
      </c>
      <c r="E2875" s="5" t="s">
        <v>1328</v>
      </c>
      <c r="F2875" s="5">
        <v>10</v>
      </c>
      <c r="G2875" s="5" t="s">
        <v>32</v>
      </c>
      <c r="H2875" s="5">
        <v>10016</v>
      </c>
      <c r="I2875" s="5" t="s">
        <v>3546</v>
      </c>
      <c r="J2875" s="5" t="s">
        <v>6645</v>
      </c>
      <c r="K2875" s="5" t="s">
        <v>75</v>
      </c>
      <c r="L2875" s="5" t="s">
        <v>4640</v>
      </c>
      <c r="M2875" s="5">
        <v>26800146</v>
      </c>
      <c r="N2875" s="5">
        <v>26600156</v>
      </c>
      <c r="O2875" s="6">
        <v>46024</v>
      </c>
      <c r="P2875" s="4" t="s">
        <v>195</v>
      </c>
      <c r="Q2875" s="5" t="s">
        <v>4641</v>
      </c>
      <c r="R2875" s="5">
        <v>900932690</v>
      </c>
      <c r="S2875" s="5" t="s">
        <v>4642</v>
      </c>
      <c r="T2875" s="4">
        <v>365500000</v>
      </c>
      <c r="U2875" s="4">
        <v>0</v>
      </c>
      <c r="V2875" s="4">
        <v>365500000</v>
      </c>
      <c r="W2875" s="4">
        <v>21500000</v>
      </c>
      <c r="X2875" s="4">
        <v>344000000</v>
      </c>
      <c r="Y2875" s="4">
        <v>344000000</v>
      </c>
    </row>
    <row r="2876" spans="1:25" x14ac:dyDescent="0.2">
      <c r="A2876" s="27" t="s">
        <v>3816</v>
      </c>
      <c r="B2876" s="5" t="s">
        <v>3496</v>
      </c>
      <c r="C2876" s="5" t="s">
        <v>807</v>
      </c>
      <c r="D2876" s="5">
        <v>236</v>
      </c>
      <c r="E2876" s="5" t="s">
        <v>1328</v>
      </c>
      <c r="F2876" s="5">
        <v>10</v>
      </c>
      <c r="G2876" s="5" t="s">
        <v>32</v>
      </c>
      <c r="H2876" s="5">
        <v>10016</v>
      </c>
      <c r="I2876" s="5" t="s">
        <v>3546</v>
      </c>
      <c r="J2876" s="5" t="s">
        <v>6646</v>
      </c>
      <c r="K2876" s="5" t="s">
        <v>75</v>
      </c>
      <c r="L2876" s="5" t="s">
        <v>4643</v>
      </c>
      <c r="M2876" s="5">
        <v>26800148</v>
      </c>
      <c r="N2876" s="5">
        <v>26600158</v>
      </c>
      <c r="O2876" s="6">
        <v>46024</v>
      </c>
      <c r="P2876" s="4" t="s">
        <v>195</v>
      </c>
      <c r="Q2876" s="5" t="s">
        <v>4644</v>
      </c>
      <c r="R2876" s="5">
        <v>900118039</v>
      </c>
      <c r="S2876" s="5" t="s">
        <v>4645</v>
      </c>
      <c r="T2876" s="4">
        <v>144500000</v>
      </c>
      <c r="U2876" s="4">
        <v>0</v>
      </c>
      <c r="V2876" s="4">
        <v>144500000</v>
      </c>
      <c r="W2876" s="4">
        <v>76500000</v>
      </c>
      <c r="X2876" s="4">
        <v>68000000</v>
      </c>
      <c r="Y2876" s="4">
        <v>68000000</v>
      </c>
    </row>
    <row r="2877" spans="1:25" x14ac:dyDescent="0.2">
      <c r="A2877" s="27" t="s">
        <v>3816</v>
      </c>
      <c r="B2877" s="5" t="s">
        <v>3496</v>
      </c>
      <c r="C2877" s="5" t="s">
        <v>807</v>
      </c>
      <c r="D2877" s="5">
        <v>236</v>
      </c>
      <c r="E2877" s="5" t="s">
        <v>1328</v>
      </c>
      <c r="F2877" s="5">
        <v>10</v>
      </c>
      <c r="G2877" s="5" t="s">
        <v>32</v>
      </c>
      <c r="H2877" s="5">
        <v>10016</v>
      </c>
      <c r="I2877" s="5" t="s">
        <v>3546</v>
      </c>
      <c r="J2877" s="5" t="s">
        <v>6647</v>
      </c>
      <c r="K2877" s="5" t="s">
        <v>75</v>
      </c>
      <c r="L2877" s="5" t="s">
        <v>4646</v>
      </c>
      <c r="M2877" s="5">
        <v>26800149</v>
      </c>
      <c r="N2877" s="5">
        <v>26600159</v>
      </c>
      <c r="O2877" s="6">
        <v>46024</v>
      </c>
      <c r="P2877" s="4" t="s">
        <v>195</v>
      </c>
      <c r="Q2877" s="5" t="s">
        <v>4647</v>
      </c>
      <c r="R2877" s="5">
        <v>832004312</v>
      </c>
      <c r="S2877" s="5" t="s">
        <v>4648</v>
      </c>
      <c r="T2877" s="4">
        <v>127500000</v>
      </c>
      <c r="U2877" s="4">
        <v>0</v>
      </c>
      <c r="V2877" s="4">
        <v>127500000</v>
      </c>
      <c r="W2877" s="4">
        <v>22500000</v>
      </c>
      <c r="X2877" s="4">
        <v>105000000</v>
      </c>
      <c r="Y2877" s="4">
        <v>90000000</v>
      </c>
    </row>
    <row r="2878" spans="1:25" x14ac:dyDescent="0.2">
      <c r="A2878" s="27" t="s">
        <v>3816</v>
      </c>
      <c r="B2878" s="5" t="s">
        <v>3496</v>
      </c>
      <c r="C2878" s="5" t="s">
        <v>807</v>
      </c>
      <c r="D2878" s="5">
        <v>236</v>
      </c>
      <c r="E2878" s="5" t="s">
        <v>1328</v>
      </c>
      <c r="F2878" s="5">
        <v>10</v>
      </c>
      <c r="G2878" s="5" t="s">
        <v>32</v>
      </c>
      <c r="H2878" s="5">
        <v>10016</v>
      </c>
      <c r="I2878" s="5" t="s">
        <v>3546</v>
      </c>
      <c r="J2878" s="5" t="s">
        <v>6648</v>
      </c>
      <c r="K2878" s="5" t="s">
        <v>75</v>
      </c>
      <c r="L2878" s="5" t="s">
        <v>4649</v>
      </c>
      <c r="M2878" s="5">
        <v>26800155</v>
      </c>
      <c r="N2878" s="5">
        <v>26600165</v>
      </c>
      <c r="O2878" s="6">
        <v>46024</v>
      </c>
      <c r="P2878" s="4" t="s">
        <v>195</v>
      </c>
      <c r="Q2878" s="5" t="s">
        <v>4650</v>
      </c>
      <c r="R2878" s="5">
        <v>900551290</v>
      </c>
      <c r="S2878" s="5" t="s">
        <v>4651</v>
      </c>
      <c r="T2878" s="4">
        <v>212500000</v>
      </c>
      <c r="U2878" s="4">
        <v>0</v>
      </c>
      <c r="V2878" s="4">
        <v>212500000</v>
      </c>
      <c r="W2878" s="4">
        <v>12500000</v>
      </c>
      <c r="X2878" s="4">
        <v>200000000</v>
      </c>
      <c r="Y2878" s="4">
        <v>200000000</v>
      </c>
    </row>
    <row r="2879" spans="1:25" x14ac:dyDescent="0.2">
      <c r="A2879" s="27" t="s">
        <v>3816</v>
      </c>
      <c r="B2879" s="5" t="s">
        <v>3496</v>
      </c>
      <c r="C2879" s="5" t="s">
        <v>807</v>
      </c>
      <c r="D2879" s="5">
        <v>236</v>
      </c>
      <c r="E2879" s="5" t="s">
        <v>1328</v>
      </c>
      <c r="F2879" s="5">
        <v>10</v>
      </c>
      <c r="G2879" s="5" t="s">
        <v>32</v>
      </c>
      <c r="H2879" s="5">
        <v>10016</v>
      </c>
      <c r="I2879" s="5" t="s">
        <v>3546</v>
      </c>
      <c r="J2879" s="5" t="s">
        <v>6649</v>
      </c>
      <c r="K2879" s="5" t="s">
        <v>75</v>
      </c>
      <c r="L2879" s="5" t="s">
        <v>8667</v>
      </c>
      <c r="M2879" s="5">
        <v>26800225</v>
      </c>
      <c r="N2879" s="5">
        <v>26600235</v>
      </c>
      <c r="O2879" s="6">
        <v>46024</v>
      </c>
      <c r="P2879" s="4" t="s">
        <v>2809</v>
      </c>
      <c r="Q2879" s="5" t="s">
        <v>8668</v>
      </c>
      <c r="R2879" s="5">
        <v>80355479</v>
      </c>
      <c r="S2879" s="5" t="s">
        <v>683</v>
      </c>
      <c r="T2879" s="4">
        <v>22200000</v>
      </c>
      <c r="U2879" s="4">
        <v>986667</v>
      </c>
      <c r="V2879" s="4">
        <v>21213333</v>
      </c>
      <c r="W2879" s="4">
        <v>0</v>
      </c>
      <c r="X2879" s="4">
        <v>21213333</v>
      </c>
      <c r="Y2879" s="4">
        <v>21213333</v>
      </c>
    </row>
    <row r="2880" spans="1:25" x14ac:dyDescent="0.2">
      <c r="A2880" s="27" t="s">
        <v>3816</v>
      </c>
      <c r="B2880" s="5" t="s">
        <v>3496</v>
      </c>
      <c r="C2880" s="5" t="s">
        <v>807</v>
      </c>
      <c r="D2880" s="5">
        <v>236</v>
      </c>
      <c r="E2880" s="5" t="s">
        <v>1328</v>
      </c>
      <c r="F2880" s="5">
        <v>10</v>
      </c>
      <c r="G2880" s="5" t="s">
        <v>32</v>
      </c>
      <c r="H2880" s="5">
        <v>10016</v>
      </c>
      <c r="I2880" s="5" t="s">
        <v>3546</v>
      </c>
      <c r="J2880" s="5" t="s">
        <v>6650</v>
      </c>
      <c r="K2880" s="5" t="s">
        <v>75</v>
      </c>
      <c r="L2880" s="5" t="s">
        <v>8669</v>
      </c>
      <c r="M2880" s="5">
        <v>26800244</v>
      </c>
      <c r="N2880" s="5">
        <v>26600254</v>
      </c>
      <c r="O2880" s="6">
        <v>46024</v>
      </c>
      <c r="P2880" s="4" t="s">
        <v>2809</v>
      </c>
      <c r="Q2880" s="5" t="s">
        <v>8670</v>
      </c>
      <c r="R2880" s="5">
        <v>1007380295</v>
      </c>
      <c r="S2880" s="5" t="s">
        <v>634</v>
      </c>
      <c r="T2880" s="4">
        <v>18000000</v>
      </c>
      <c r="U2880" s="4">
        <v>0</v>
      </c>
      <c r="V2880" s="4">
        <v>18000000</v>
      </c>
      <c r="W2880" s="4">
        <v>2600000</v>
      </c>
      <c r="X2880" s="4">
        <v>15400000</v>
      </c>
      <c r="Y2880" s="4">
        <v>15400000</v>
      </c>
    </row>
    <row r="2881" spans="1:25" x14ac:dyDescent="0.2">
      <c r="A2881" s="27" t="s">
        <v>3816</v>
      </c>
      <c r="B2881" s="5" t="s">
        <v>3496</v>
      </c>
      <c r="C2881" s="5" t="s">
        <v>807</v>
      </c>
      <c r="D2881" s="5">
        <v>236</v>
      </c>
      <c r="E2881" s="5" t="s">
        <v>1328</v>
      </c>
      <c r="F2881" s="5">
        <v>10</v>
      </c>
      <c r="G2881" s="5" t="s">
        <v>32</v>
      </c>
      <c r="H2881" s="5">
        <v>10016</v>
      </c>
      <c r="I2881" s="5" t="s">
        <v>3546</v>
      </c>
      <c r="J2881" s="5" t="s">
        <v>6651</v>
      </c>
      <c r="K2881" s="5" t="s">
        <v>75</v>
      </c>
      <c r="L2881" s="5" t="s">
        <v>8671</v>
      </c>
      <c r="M2881" s="5">
        <v>26800247</v>
      </c>
      <c r="N2881" s="5">
        <v>26600257</v>
      </c>
      <c r="O2881" s="6">
        <v>46024</v>
      </c>
      <c r="P2881" s="4" t="s">
        <v>2809</v>
      </c>
      <c r="Q2881" s="5" t="s">
        <v>8672</v>
      </c>
      <c r="R2881" s="5">
        <v>5493090</v>
      </c>
      <c r="S2881" s="5" t="s">
        <v>16685</v>
      </c>
      <c r="T2881" s="4">
        <v>19800000</v>
      </c>
      <c r="U2881" s="4">
        <v>770000</v>
      </c>
      <c r="V2881" s="4">
        <v>19030000</v>
      </c>
      <c r="W2881" s="4">
        <v>0</v>
      </c>
      <c r="X2881" s="4">
        <v>19030000</v>
      </c>
      <c r="Y2881" s="4">
        <v>19030000</v>
      </c>
    </row>
    <row r="2882" spans="1:25" x14ac:dyDescent="0.2">
      <c r="A2882" s="27" t="s">
        <v>3816</v>
      </c>
      <c r="B2882" s="5" t="s">
        <v>3496</v>
      </c>
      <c r="C2882" s="5" t="s">
        <v>807</v>
      </c>
      <c r="D2882" s="5">
        <v>236</v>
      </c>
      <c r="E2882" s="5" t="s">
        <v>1328</v>
      </c>
      <c r="F2882" s="5">
        <v>10</v>
      </c>
      <c r="G2882" s="5" t="s">
        <v>32</v>
      </c>
      <c r="H2882" s="5">
        <v>10016</v>
      </c>
      <c r="I2882" s="5" t="s">
        <v>3546</v>
      </c>
      <c r="J2882" s="5" t="s">
        <v>6656</v>
      </c>
      <c r="K2882" s="5" t="s">
        <v>75</v>
      </c>
      <c r="L2882" s="5" t="s">
        <v>8679</v>
      </c>
      <c r="M2882" s="5">
        <v>26800272</v>
      </c>
      <c r="N2882" s="5">
        <v>26600282</v>
      </c>
      <c r="O2882" s="6">
        <v>46024</v>
      </c>
      <c r="P2882" s="4" t="s">
        <v>2809</v>
      </c>
      <c r="Q2882" s="5" t="s">
        <v>8680</v>
      </c>
      <c r="R2882" s="5">
        <v>1074556056</v>
      </c>
      <c r="S2882" s="5" t="s">
        <v>2666</v>
      </c>
      <c r="T2882" s="4">
        <v>15000000</v>
      </c>
      <c r="U2882" s="4">
        <v>666667</v>
      </c>
      <c r="V2882" s="4">
        <v>14333333</v>
      </c>
      <c r="W2882" s="4">
        <v>0</v>
      </c>
      <c r="X2882" s="4">
        <v>14333333</v>
      </c>
      <c r="Y2882" s="4">
        <v>14333333</v>
      </c>
    </row>
    <row r="2883" spans="1:25" x14ac:dyDescent="0.2">
      <c r="A2883" s="27" t="s">
        <v>3816</v>
      </c>
      <c r="B2883" s="5" t="s">
        <v>3496</v>
      </c>
      <c r="C2883" s="5" t="s">
        <v>807</v>
      </c>
      <c r="D2883" s="5">
        <v>236</v>
      </c>
      <c r="E2883" s="5" t="s">
        <v>1328</v>
      </c>
      <c r="F2883" s="5">
        <v>10</v>
      </c>
      <c r="G2883" s="5" t="s">
        <v>32</v>
      </c>
      <c r="H2883" s="5">
        <v>10016</v>
      </c>
      <c r="I2883" s="5" t="s">
        <v>3546</v>
      </c>
      <c r="J2883" s="5" t="s">
        <v>6662</v>
      </c>
      <c r="K2883" s="5" t="s">
        <v>75</v>
      </c>
      <c r="L2883" s="5" t="s">
        <v>8685</v>
      </c>
      <c r="M2883" s="5">
        <v>26800896</v>
      </c>
      <c r="N2883" s="5">
        <v>26600906</v>
      </c>
      <c r="O2883" s="6">
        <v>46024</v>
      </c>
      <c r="P2883" s="4" t="s">
        <v>2809</v>
      </c>
      <c r="Q2883" s="5" t="s">
        <v>8686</v>
      </c>
      <c r="R2883" s="5">
        <v>7311160</v>
      </c>
      <c r="S2883" s="5" t="s">
        <v>27687</v>
      </c>
      <c r="T2883" s="4">
        <v>30678000</v>
      </c>
      <c r="U2883" s="4">
        <v>0</v>
      </c>
      <c r="V2883" s="4">
        <v>30678000</v>
      </c>
      <c r="W2883" s="4">
        <v>852167</v>
      </c>
      <c r="X2883" s="4">
        <v>29825833</v>
      </c>
      <c r="Y2883" s="4">
        <v>29825833</v>
      </c>
    </row>
    <row r="2884" spans="1:25" x14ac:dyDescent="0.2">
      <c r="A2884" s="27" t="s">
        <v>3816</v>
      </c>
      <c r="B2884" s="5" t="s">
        <v>3496</v>
      </c>
      <c r="C2884" s="5" t="s">
        <v>807</v>
      </c>
      <c r="D2884" s="5">
        <v>236</v>
      </c>
      <c r="E2884" s="5" t="s">
        <v>1328</v>
      </c>
      <c r="F2884" s="5">
        <v>10</v>
      </c>
      <c r="G2884" s="5" t="s">
        <v>32</v>
      </c>
      <c r="H2884" s="5">
        <v>10016</v>
      </c>
      <c r="I2884" s="5" t="s">
        <v>3546</v>
      </c>
      <c r="J2884" s="5" t="s">
        <v>6665</v>
      </c>
      <c r="K2884" s="5" t="s">
        <v>75</v>
      </c>
      <c r="L2884" s="5" t="s">
        <v>8689</v>
      </c>
      <c r="M2884" s="5">
        <v>26801071</v>
      </c>
      <c r="N2884" s="5">
        <v>26601081</v>
      </c>
      <c r="O2884" s="6">
        <v>46024</v>
      </c>
      <c r="P2884" s="4" t="s">
        <v>2809</v>
      </c>
      <c r="Q2884" s="5" t="s">
        <v>8690</v>
      </c>
      <c r="R2884" s="5">
        <v>2986300</v>
      </c>
      <c r="S2884" s="5" t="s">
        <v>16686</v>
      </c>
      <c r="T2884" s="4">
        <v>44400000</v>
      </c>
      <c r="U2884" s="4">
        <v>0</v>
      </c>
      <c r="V2884" s="4">
        <v>44400000</v>
      </c>
      <c r="W2884" s="4">
        <v>1726667</v>
      </c>
      <c r="X2884" s="4">
        <v>42673333</v>
      </c>
      <c r="Y2884" s="4">
        <v>42673333</v>
      </c>
    </row>
    <row r="2885" spans="1:25" x14ac:dyDescent="0.2">
      <c r="A2885" s="27" t="s">
        <v>3816</v>
      </c>
      <c r="B2885" s="5" t="s">
        <v>3496</v>
      </c>
      <c r="C2885" s="5" t="s">
        <v>807</v>
      </c>
      <c r="D2885" s="5">
        <v>236</v>
      </c>
      <c r="E2885" s="5" t="s">
        <v>1328</v>
      </c>
      <c r="F2885" s="5">
        <v>10</v>
      </c>
      <c r="G2885" s="5" t="s">
        <v>32</v>
      </c>
      <c r="H2885" s="5">
        <v>10016</v>
      </c>
      <c r="I2885" s="5" t="s">
        <v>3546</v>
      </c>
      <c r="J2885" s="5" t="s">
        <v>6666</v>
      </c>
      <c r="K2885" s="5" t="s">
        <v>75</v>
      </c>
      <c r="L2885" s="5" t="s">
        <v>8691</v>
      </c>
      <c r="M2885" s="5">
        <v>26801073</v>
      </c>
      <c r="N2885" s="5">
        <v>26601083</v>
      </c>
      <c r="O2885" s="6">
        <v>46024</v>
      </c>
      <c r="P2885" s="4" t="s">
        <v>2809</v>
      </c>
      <c r="Q2885" s="5" t="s">
        <v>8692</v>
      </c>
      <c r="R2885" s="5">
        <v>79689078</v>
      </c>
      <c r="S2885" s="5" t="s">
        <v>22529</v>
      </c>
      <c r="T2885" s="4">
        <v>44400000</v>
      </c>
      <c r="U2885" s="4">
        <v>0</v>
      </c>
      <c r="V2885" s="4">
        <v>44400000</v>
      </c>
      <c r="W2885" s="4">
        <v>1233333</v>
      </c>
      <c r="X2885" s="4">
        <v>43166667</v>
      </c>
      <c r="Y2885" s="4">
        <v>43166667</v>
      </c>
    </row>
    <row r="2886" spans="1:25" x14ac:dyDescent="0.2">
      <c r="A2886" s="27" t="s">
        <v>3816</v>
      </c>
      <c r="B2886" s="5" t="s">
        <v>3496</v>
      </c>
      <c r="C2886" s="5" t="s">
        <v>807</v>
      </c>
      <c r="D2886" s="5">
        <v>236</v>
      </c>
      <c r="E2886" s="5" t="s">
        <v>1328</v>
      </c>
      <c r="F2886" s="5">
        <v>10</v>
      </c>
      <c r="G2886" s="5" t="s">
        <v>32</v>
      </c>
      <c r="H2886" s="5">
        <v>10016</v>
      </c>
      <c r="I2886" s="5" t="s">
        <v>3546</v>
      </c>
      <c r="J2886" s="5" t="s">
        <v>6668</v>
      </c>
      <c r="K2886" s="5" t="s">
        <v>75</v>
      </c>
      <c r="L2886" s="5" t="s">
        <v>8694</v>
      </c>
      <c r="M2886" s="5">
        <v>26801114</v>
      </c>
      <c r="N2886" s="5">
        <v>26601124</v>
      </c>
      <c r="O2886" s="6">
        <v>46024</v>
      </c>
      <c r="P2886" s="4" t="s">
        <v>2809</v>
      </c>
      <c r="Q2886" s="5" t="s">
        <v>8695</v>
      </c>
      <c r="R2886" s="5">
        <v>1003587742</v>
      </c>
      <c r="S2886" s="5" t="s">
        <v>293</v>
      </c>
      <c r="T2886" s="4">
        <v>18000000</v>
      </c>
      <c r="U2886" s="4">
        <v>600000</v>
      </c>
      <c r="V2886" s="4">
        <v>17400000</v>
      </c>
      <c r="W2886" s="4">
        <v>0</v>
      </c>
      <c r="X2886" s="4">
        <v>17400000</v>
      </c>
      <c r="Y2886" s="4">
        <v>17400000</v>
      </c>
    </row>
    <row r="2887" spans="1:25" x14ac:dyDescent="0.2">
      <c r="A2887" s="27" t="s">
        <v>3816</v>
      </c>
      <c r="B2887" s="5" t="s">
        <v>3496</v>
      </c>
      <c r="C2887" s="5" t="s">
        <v>807</v>
      </c>
      <c r="D2887" s="5">
        <v>236</v>
      </c>
      <c r="E2887" s="5" t="s">
        <v>1328</v>
      </c>
      <c r="F2887" s="5">
        <v>10</v>
      </c>
      <c r="G2887" s="5" t="s">
        <v>32</v>
      </c>
      <c r="H2887" s="5">
        <v>10016</v>
      </c>
      <c r="I2887" s="5" t="s">
        <v>3546</v>
      </c>
      <c r="J2887" s="5" t="s">
        <v>6675</v>
      </c>
      <c r="K2887" s="5" t="s">
        <v>75</v>
      </c>
      <c r="L2887" s="5" t="s">
        <v>8707</v>
      </c>
      <c r="M2887" s="5">
        <v>26801239</v>
      </c>
      <c r="N2887" s="5">
        <v>26601249</v>
      </c>
      <c r="O2887" s="6">
        <v>46024</v>
      </c>
      <c r="P2887" s="4" t="s">
        <v>8495</v>
      </c>
      <c r="Q2887" s="5" t="s">
        <v>8695</v>
      </c>
      <c r="R2887" s="5">
        <v>52718158</v>
      </c>
      <c r="S2887" s="5" t="s">
        <v>2816</v>
      </c>
      <c r="T2887" s="4">
        <v>18000000</v>
      </c>
      <c r="U2887" s="4">
        <v>0</v>
      </c>
      <c r="V2887" s="4">
        <v>18000000</v>
      </c>
      <c r="W2887" s="4">
        <v>0</v>
      </c>
      <c r="X2887" s="4">
        <v>18000000</v>
      </c>
      <c r="Y2887" s="4">
        <v>18000000</v>
      </c>
    </row>
    <row r="2888" spans="1:25" x14ac:dyDescent="0.2">
      <c r="A2888" s="27" t="s">
        <v>3816</v>
      </c>
      <c r="B2888" s="5" t="s">
        <v>3496</v>
      </c>
      <c r="C2888" s="5" t="s">
        <v>807</v>
      </c>
      <c r="D2888" s="5">
        <v>236</v>
      </c>
      <c r="E2888" s="5" t="s">
        <v>1328</v>
      </c>
      <c r="F2888" s="5">
        <v>10</v>
      </c>
      <c r="G2888" s="5" t="s">
        <v>32</v>
      </c>
      <c r="H2888" s="5">
        <v>10016</v>
      </c>
      <c r="I2888" s="5" t="s">
        <v>3546</v>
      </c>
      <c r="J2888" s="5" t="s">
        <v>6676</v>
      </c>
      <c r="K2888" s="5" t="s">
        <v>75</v>
      </c>
      <c r="L2888" s="5" t="s">
        <v>8708</v>
      </c>
      <c r="M2888" s="5">
        <v>26801241</v>
      </c>
      <c r="N2888" s="5">
        <v>26601251</v>
      </c>
      <c r="O2888" s="6">
        <v>46024</v>
      </c>
      <c r="P2888" s="4" t="s">
        <v>8495</v>
      </c>
      <c r="Q2888" s="5" t="s">
        <v>8695</v>
      </c>
      <c r="R2888" s="5">
        <v>20922939</v>
      </c>
      <c r="S2888" s="5" t="s">
        <v>2389</v>
      </c>
      <c r="T2888" s="4">
        <v>18000000</v>
      </c>
      <c r="U2888" s="4">
        <v>0</v>
      </c>
      <c r="V2888" s="4">
        <v>18000000</v>
      </c>
      <c r="W2888" s="4">
        <v>0</v>
      </c>
      <c r="X2888" s="4">
        <v>18000000</v>
      </c>
      <c r="Y2888" s="4">
        <v>18000000</v>
      </c>
    </row>
    <row r="2889" spans="1:25" x14ac:dyDescent="0.2">
      <c r="A2889" s="27" t="s">
        <v>3816</v>
      </c>
      <c r="B2889" s="5" t="s">
        <v>3496</v>
      </c>
      <c r="C2889" s="5" t="s">
        <v>807</v>
      </c>
      <c r="D2889" s="5">
        <v>236</v>
      </c>
      <c r="E2889" s="5" t="s">
        <v>1328</v>
      </c>
      <c r="F2889" s="5">
        <v>10</v>
      </c>
      <c r="G2889" s="5" t="s">
        <v>32</v>
      </c>
      <c r="H2889" s="5">
        <v>10016</v>
      </c>
      <c r="I2889" s="5" t="s">
        <v>3546</v>
      </c>
      <c r="J2889" s="5" t="s">
        <v>6688</v>
      </c>
      <c r="K2889" s="5" t="s">
        <v>75</v>
      </c>
      <c r="L2889" s="5" t="s">
        <v>8721</v>
      </c>
      <c r="M2889" s="5">
        <v>26801354</v>
      </c>
      <c r="N2889" s="5">
        <v>26601364</v>
      </c>
      <c r="O2889" s="6">
        <v>46024</v>
      </c>
      <c r="P2889" s="4" t="s">
        <v>2809</v>
      </c>
      <c r="Q2889" s="5" t="s">
        <v>8722</v>
      </c>
      <c r="R2889" s="5">
        <v>1071328943</v>
      </c>
      <c r="S2889" s="5" t="s">
        <v>295</v>
      </c>
      <c r="T2889" s="4">
        <v>18000000</v>
      </c>
      <c r="U2889" s="4">
        <v>500000</v>
      </c>
      <c r="V2889" s="4">
        <v>17500000</v>
      </c>
      <c r="W2889" s="4">
        <v>0</v>
      </c>
      <c r="X2889" s="4">
        <v>17500000</v>
      </c>
      <c r="Y2889" s="4">
        <v>17500000</v>
      </c>
    </row>
    <row r="2890" spans="1:25" x14ac:dyDescent="0.2">
      <c r="A2890" s="27" t="s">
        <v>3816</v>
      </c>
      <c r="B2890" s="5" t="s">
        <v>3496</v>
      </c>
      <c r="C2890" s="5" t="s">
        <v>807</v>
      </c>
      <c r="D2890" s="5">
        <v>236</v>
      </c>
      <c r="E2890" s="5" t="s">
        <v>1328</v>
      </c>
      <c r="F2890" s="5">
        <v>10</v>
      </c>
      <c r="G2890" s="5" t="s">
        <v>32</v>
      </c>
      <c r="H2890" s="5">
        <v>10016</v>
      </c>
      <c r="I2890" s="5" t="s">
        <v>3546</v>
      </c>
      <c r="J2890" s="5" t="s">
        <v>6694</v>
      </c>
      <c r="K2890" s="5" t="s">
        <v>75</v>
      </c>
      <c r="L2890" s="5" t="s">
        <v>8729</v>
      </c>
      <c r="M2890" s="5">
        <v>26801439</v>
      </c>
      <c r="N2890" s="5">
        <v>26601449</v>
      </c>
      <c r="O2890" s="6">
        <v>46024</v>
      </c>
      <c r="P2890" s="4" t="s">
        <v>7498</v>
      </c>
      <c r="Q2890" s="5" t="s">
        <v>8730</v>
      </c>
      <c r="R2890" s="5">
        <v>35427566</v>
      </c>
      <c r="S2890" s="5" t="s">
        <v>16687</v>
      </c>
      <c r="T2890" s="4">
        <v>36000000</v>
      </c>
      <c r="U2890" s="4">
        <v>0</v>
      </c>
      <c r="V2890" s="4">
        <v>36000000</v>
      </c>
      <c r="W2890" s="4">
        <v>0</v>
      </c>
      <c r="X2890" s="4">
        <v>36000000</v>
      </c>
      <c r="Y2890" s="4">
        <v>36000000</v>
      </c>
    </row>
    <row r="2891" spans="1:25" x14ac:dyDescent="0.2">
      <c r="A2891" s="27" t="s">
        <v>3816</v>
      </c>
      <c r="B2891" s="5" t="s">
        <v>3496</v>
      </c>
      <c r="C2891" s="5" t="s">
        <v>807</v>
      </c>
      <c r="D2891" s="5">
        <v>236</v>
      </c>
      <c r="E2891" s="5" t="s">
        <v>1328</v>
      </c>
      <c r="F2891" s="5">
        <v>10</v>
      </c>
      <c r="G2891" s="5" t="s">
        <v>32</v>
      </c>
      <c r="H2891" s="5">
        <v>10016</v>
      </c>
      <c r="I2891" s="5" t="s">
        <v>3546</v>
      </c>
      <c r="J2891" s="5" t="s">
        <v>6707</v>
      </c>
      <c r="K2891" s="5" t="s">
        <v>75</v>
      </c>
      <c r="L2891" s="5" t="s">
        <v>8745</v>
      </c>
      <c r="M2891" s="5">
        <v>26801507</v>
      </c>
      <c r="N2891" s="5">
        <v>26601517</v>
      </c>
      <c r="O2891" s="6">
        <v>46024</v>
      </c>
      <c r="P2891" s="4" t="s">
        <v>2942</v>
      </c>
      <c r="Q2891" s="5" t="s">
        <v>8746</v>
      </c>
      <c r="R2891" s="5">
        <v>35419308</v>
      </c>
      <c r="S2891" s="5" t="s">
        <v>16688</v>
      </c>
      <c r="T2891" s="4">
        <v>51600000</v>
      </c>
      <c r="U2891" s="4">
        <v>0</v>
      </c>
      <c r="V2891" s="4">
        <v>51600000</v>
      </c>
      <c r="W2891" s="4">
        <v>0</v>
      </c>
      <c r="X2891" s="4">
        <v>51600000</v>
      </c>
      <c r="Y2891" s="4">
        <v>51600000</v>
      </c>
    </row>
    <row r="2892" spans="1:25" x14ac:dyDescent="0.2">
      <c r="A2892" s="27" t="s">
        <v>3816</v>
      </c>
      <c r="B2892" s="5" t="s">
        <v>3496</v>
      </c>
      <c r="C2892" s="5" t="s">
        <v>807</v>
      </c>
      <c r="D2892" s="5">
        <v>236</v>
      </c>
      <c r="E2892" s="5" t="s">
        <v>1328</v>
      </c>
      <c r="F2892" s="5">
        <v>10</v>
      </c>
      <c r="G2892" s="5" t="s">
        <v>32</v>
      </c>
      <c r="H2892" s="5">
        <v>27401</v>
      </c>
      <c r="I2892" s="5" t="s">
        <v>17886</v>
      </c>
      <c r="J2892" s="5" t="s">
        <v>18664</v>
      </c>
      <c r="K2892" s="5" t="s">
        <v>75</v>
      </c>
      <c r="L2892" s="5" t="s">
        <v>11022</v>
      </c>
      <c r="M2892" s="5">
        <v>26803910</v>
      </c>
      <c r="N2892" s="5">
        <v>26601959</v>
      </c>
      <c r="O2892" s="6">
        <v>46204.593009259261</v>
      </c>
      <c r="P2892" s="4" t="s">
        <v>18665</v>
      </c>
      <c r="Q2892" s="5" t="s">
        <v>18666</v>
      </c>
      <c r="R2892" s="5">
        <v>1000951078</v>
      </c>
      <c r="S2892" s="5" t="s">
        <v>11024</v>
      </c>
      <c r="T2892" s="4">
        <v>14800000</v>
      </c>
      <c r="U2892" s="4">
        <v>14800000</v>
      </c>
      <c r="V2892" s="4">
        <v>0</v>
      </c>
      <c r="W2892" s="4">
        <v>0</v>
      </c>
      <c r="X2892" s="4">
        <v>0</v>
      </c>
    </row>
    <row r="2893" spans="1:25" x14ac:dyDescent="0.2">
      <c r="A2893" s="27" t="s">
        <v>3816</v>
      </c>
      <c r="B2893" s="5" t="s">
        <v>3496</v>
      </c>
      <c r="C2893" s="5" t="s">
        <v>807</v>
      </c>
      <c r="D2893" s="5">
        <v>236</v>
      </c>
      <c r="E2893" s="5" t="s">
        <v>1328</v>
      </c>
      <c r="F2893" s="5">
        <v>10</v>
      </c>
      <c r="G2893" s="5" t="s">
        <v>32</v>
      </c>
      <c r="H2893" s="5">
        <v>27401</v>
      </c>
      <c r="I2893" s="5" t="s">
        <v>17886</v>
      </c>
      <c r="J2893" s="5" t="s">
        <v>18667</v>
      </c>
      <c r="K2893" s="5" t="s">
        <v>75</v>
      </c>
      <c r="L2893" s="5" t="s">
        <v>11029</v>
      </c>
      <c r="M2893" s="5">
        <v>26803911</v>
      </c>
      <c r="N2893" s="5">
        <v>26601959</v>
      </c>
      <c r="O2893" s="6">
        <v>46204.594050925924</v>
      </c>
      <c r="P2893" s="4" t="s">
        <v>229</v>
      </c>
      <c r="Q2893" s="5" t="s">
        <v>18668</v>
      </c>
      <c r="R2893" s="5">
        <v>1193147134</v>
      </c>
      <c r="S2893" s="5" t="s">
        <v>11031</v>
      </c>
      <c r="T2893" s="4">
        <v>7500000</v>
      </c>
      <c r="U2893" s="4">
        <v>7500000</v>
      </c>
      <c r="V2893" s="4">
        <v>0</v>
      </c>
      <c r="W2893" s="4">
        <v>0</v>
      </c>
      <c r="X2893" s="4">
        <v>0</v>
      </c>
    </row>
    <row r="2894" spans="1:25" x14ac:dyDescent="0.2">
      <c r="A2894" s="27" t="s">
        <v>3816</v>
      </c>
      <c r="B2894" s="5" t="s">
        <v>3496</v>
      </c>
      <c r="C2894" s="5" t="s">
        <v>807</v>
      </c>
      <c r="D2894" s="5">
        <v>236</v>
      </c>
      <c r="E2894" s="5" t="s">
        <v>1328</v>
      </c>
      <c r="F2894" s="5">
        <v>10</v>
      </c>
      <c r="G2894" s="5" t="s">
        <v>32</v>
      </c>
      <c r="H2894" s="5">
        <v>27401</v>
      </c>
      <c r="I2894" s="5" t="s">
        <v>17886</v>
      </c>
      <c r="J2894" s="5" t="s">
        <v>18669</v>
      </c>
      <c r="K2894" s="5" t="s">
        <v>75</v>
      </c>
      <c r="L2894" s="5" t="s">
        <v>11079</v>
      </c>
      <c r="M2894" s="5">
        <v>26803913</v>
      </c>
      <c r="N2894" s="5">
        <v>26601959</v>
      </c>
      <c r="O2894" s="6">
        <v>46204.596446759257</v>
      </c>
      <c r="P2894" s="4" t="s">
        <v>18665</v>
      </c>
      <c r="Q2894" s="5" t="s">
        <v>18670</v>
      </c>
      <c r="R2894" s="5">
        <v>1076240885</v>
      </c>
      <c r="S2894" s="5" t="s">
        <v>11081</v>
      </c>
      <c r="T2894" s="4">
        <v>5180000</v>
      </c>
      <c r="U2894" s="4">
        <v>5180000</v>
      </c>
      <c r="V2894" s="4">
        <v>0</v>
      </c>
      <c r="W2894" s="4">
        <v>0</v>
      </c>
      <c r="X2894" s="4">
        <v>0</v>
      </c>
    </row>
    <row r="2895" spans="1:25" x14ac:dyDescent="0.2">
      <c r="A2895" s="27" t="s">
        <v>3816</v>
      </c>
      <c r="B2895" s="5" t="s">
        <v>3496</v>
      </c>
      <c r="C2895" s="5" t="s">
        <v>807</v>
      </c>
      <c r="D2895" s="5">
        <v>236</v>
      </c>
      <c r="E2895" s="5" t="s">
        <v>1328</v>
      </c>
      <c r="F2895" s="5">
        <v>10</v>
      </c>
      <c r="G2895" s="5" t="s">
        <v>32</v>
      </c>
      <c r="H2895" s="5">
        <v>27401</v>
      </c>
      <c r="I2895" s="5" t="s">
        <v>17886</v>
      </c>
      <c r="J2895" s="5" t="s">
        <v>18671</v>
      </c>
      <c r="K2895" s="5" t="s">
        <v>22972</v>
      </c>
      <c r="L2895" s="5" t="s">
        <v>24830</v>
      </c>
      <c r="M2895" s="5">
        <v>26803915</v>
      </c>
      <c r="N2895" s="5">
        <v>26601959</v>
      </c>
      <c r="O2895" s="6">
        <v>46204.667731481481</v>
      </c>
      <c r="P2895" s="4" t="s">
        <v>18672</v>
      </c>
      <c r="Q2895" s="5" t="s">
        <v>18673</v>
      </c>
      <c r="R2895" s="5">
        <v>1007788753</v>
      </c>
      <c r="S2895" s="5" t="s">
        <v>10885</v>
      </c>
      <c r="T2895" s="4">
        <v>5320000</v>
      </c>
      <c r="U2895" s="4">
        <v>0</v>
      </c>
      <c r="V2895" s="4">
        <v>5320000</v>
      </c>
      <c r="W2895" s="4">
        <v>1120000</v>
      </c>
      <c r="X2895" s="4">
        <v>4200000</v>
      </c>
      <c r="Y2895" s="4">
        <v>4200000</v>
      </c>
    </row>
    <row r="2896" spans="1:25" x14ac:dyDescent="0.2">
      <c r="A2896" s="27" t="s">
        <v>3816</v>
      </c>
      <c r="B2896" s="5" t="s">
        <v>3496</v>
      </c>
      <c r="C2896" s="5" t="s">
        <v>807</v>
      </c>
      <c r="D2896" s="5">
        <v>236</v>
      </c>
      <c r="E2896" s="5" t="s">
        <v>1328</v>
      </c>
      <c r="F2896" s="5">
        <v>10</v>
      </c>
      <c r="G2896" s="5" t="s">
        <v>32</v>
      </c>
      <c r="H2896" s="5">
        <v>27401</v>
      </c>
      <c r="I2896" s="5" t="s">
        <v>17886</v>
      </c>
      <c r="J2896" s="5" t="s">
        <v>18674</v>
      </c>
      <c r="K2896" s="5" t="s">
        <v>22972</v>
      </c>
      <c r="L2896" s="5" t="s">
        <v>24945</v>
      </c>
      <c r="M2896" s="5">
        <v>26803916</v>
      </c>
      <c r="N2896" s="5">
        <v>26601959</v>
      </c>
      <c r="O2896" s="6">
        <v>46204.729618055557</v>
      </c>
      <c r="P2896" s="4" t="s">
        <v>12864</v>
      </c>
      <c r="Q2896" s="5" t="s">
        <v>18675</v>
      </c>
      <c r="R2896" s="5">
        <v>80179022</v>
      </c>
      <c r="S2896" s="5" t="s">
        <v>11179</v>
      </c>
      <c r="T2896" s="4">
        <v>10500000</v>
      </c>
      <c r="U2896" s="4">
        <v>0</v>
      </c>
      <c r="V2896" s="4">
        <v>10500000</v>
      </c>
      <c r="W2896" s="4">
        <v>1500000</v>
      </c>
      <c r="X2896" s="4">
        <v>9000000</v>
      </c>
      <c r="Y2896" s="4">
        <v>9000000</v>
      </c>
    </row>
    <row r="2897" spans="1:25" x14ac:dyDescent="0.2">
      <c r="A2897" s="27" t="s">
        <v>3816</v>
      </c>
      <c r="B2897" s="5" t="s">
        <v>3496</v>
      </c>
      <c r="C2897" s="5" t="s">
        <v>807</v>
      </c>
      <c r="D2897" s="5">
        <v>236</v>
      </c>
      <c r="E2897" s="5" t="s">
        <v>1328</v>
      </c>
      <c r="F2897" s="5">
        <v>10</v>
      </c>
      <c r="G2897" s="5" t="s">
        <v>32</v>
      </c>
      <c r="H2897" s="5">
        <v>27401</v>
      </c>
      <c r="I2897" s="5" t="s">
        <v>17886</v>
      </c>
      <c r="J2897" s="5" t="s">
        <v>18676</v>
      </c>
      <c r="K2897" s="5" t="s">
        <v>22972</v>
      </c>
      <c r="L2897" s="5" t="s">
        <v>24846</v>
      </c>
      <c r="M2897" s="5">
        <v>26803917</v>
      </c>
      <c r="N2897" s="5">
        <v>26601959</v>
      </c>
      <c r="O2897" s="6">
        <v>46204.730925925927</v>
      </c>
      <c r="P2897" s="4" t="s">
        <v>18672</v>
      </c>
      <c r="Q2897" s="5" t="s">
        <v>18677</v>
      </c>
      <c r="R2897" s="5">
        <v>1007282512</v>
      </c>
      <c r="S2897" s="5" t="s">
        <v>10924</v>
      </c>
      <c r="T2897" s="4">
        <v>4560000</v>
      </c>
      <c r="U2897" s="4">
        <v>0</v>
      </c>
      <c r="V2897" s="4">
        <v>4560000</v>
      </c>
      <c r="W2897" s="4">
        <v>0</v>
      </c>
      <c r="X2897" s="4">
        <v>4560000</v>
      </c>
      <c r="Y2897" s="4">
        <v>3600000</v>
      </c>
    </row>
    <row r="2898" spans="1:25" x14ac:dyDescent="0.2">
      <c r="A2898" s="27" t="s">
        <v>3816</v>
      </c>
      <c r="B2898" s="5" t="s">
        <v>3496</v>
      </c>
      <c r="C2898" s="5" t="s">
        <v>807</v>
      </c>
      <c r="D2898" s="5">
        <v>236</v>
      </c>
      <c r="E2898" s="5" t="s">
        <v>1328</v>
      </c>
      <c r="F2898" s="5">
        <v>10</v>
      </c>
      <c r="G2898" s="5" t="s">
        <v>32</v>
      </c>
      <c r="H2898" s="5">
        <v>27401</v>
      </c>
      <c r="I2898" s="5" t="s">
        <v>17886</v>
      </c>
      <c r="J2898" s="5" t="s">
        <v>18678</v>
      </c>
      <c r="K2898" s="5" t="s">
        <v>22972</v>
      </c>
      <c r="L2898" s="5" t="s">
        <v>24848</v>
      </c>
      <c r="M2898" s="5">
        <v>26803918</v>
      </c>
      <c r="N2898" s="5">
        <v>26601959</v>
      </c>
      <c r="O2898" s="6">
        <v>46204.732002314813</v>
      </c>
      <c r="P2898" s="4" t="s">
        <v>18672</v>
      </c>
      <c r="Q2898" s="5" t="s">
        <v>18679</v>
      </c>
      <c r="R2898" s="5">
        <v>38362678</v>
      </c>
      <c r="S2898" s="5" t="s">
        <v>10929</v>
      </c>
      <c r="T2898" s="4">
        <v>4560000</v>
      </c>
      <c r="U2898" s="4">
        <v>0</v>
      </c>
      <c r="V2898" s="4">
        <v>4560000</v>
      </c>
      <c r="W2898" s="4">
        <v>960000</v>
      </c>
      <c r="X2898" s="4">
        <v>3600000</v>
      </c>
      <c r="Y2898" s="4">
        <v>3600000</v>
      </c>
    </row>
    <row r="2899" spans="1:25" x14ac:dyDescent="0.2">
      <c r="A2899" s="27" t="s">
        <v>3816</v>
      </c>
      <c r="B2899" s="5" t="s">
        <v>3496</v>
      </c>
      <c r="C2899" s="5" t="s">
        <v>807</v>
      </c>
      <c r="D2899" s="5">
        <v>236</v>
      </c>
      <c r="E2899" s="5" t="s">
        <v>1328</v>
      </c>
      <c r="F2899" s="5">
        <v>10</v>
      </c>
      <c r="G2899" s="5" t="s">
        <v>32</v>
      </c>
      <c r="H2899" s="5">
        <v>27401</v>
      </c>
      <c r="I2899" s="5" t="s">
        <v>17886</v>
      </c>
      <c r="J2899" s="5" t="s">
        <v>18680</v>
      </c>
      <c r="K2899" s="5" t="s">
        <v>22972</v>
      </c>
      <c r="L2899" s="5" t="s">
        <v>24859</v>
      </c>
      <c r="M2899" s="5">
        <v>26803919</v>
      </c>
      <c r="N2899" s="5">
        <v>26601959</v>
      </c>
      <c r="O2899" s="6">
        <v>46204.733356481483</v>
      </c>
      <c r="P2899" s="4" t="s">
        <v>18672</v>
      </c>
      <c r="Q2899" s="5" t="s">
        <v>18681</v>
      </c>
      <c r="R2899" s="5">
        <v>1070307131</v>
      </c>
      <c r="S2899" s="5" t="s">
        <v>10959</v>
      </c>
      <c r="T2899" s="4">
        <v>5320000</v>
      </c>
      <c r="U2899" s="4">
        <v>0</v>
      </c>
      <c r="V2899" s="4">
        <v>5320000</v>
      </c>
      <c r="W2899" s="4">
        <v>1120000</v>
      </c>
      <c r="X2899" s="4">
        <v>4200000</v>
      </c>
      <c r="Y2899" s="4">
        <v>4200000</v>
      </c>
    </row>
    <row r="2900" spans="1:25" x14ac:dyDescent="0.2">
      <c r="A2900" s="27" t="s">
        <v>3816</v>
      </c>
      <c r="B2900" s="5" t="s">
        <v>3496</v>
      </c>
      <c r="C2900" s="5" t="s">
        <v>807</v>
      </c>
      <c r="D2900" s="5">
        <v>236</v>
      </c>
      <c r="E2900" s="5" t="s">
        <v>1328</v>
      </c>
      <c r="F2900" s="5">
        <v>10</v>
      </c>
      <c r="G2900" s="5" t="s">
        <v>32</v>
      </c>
      <c r="H2900" s="5">
        <v>27401</v>
      </c>
      <c r="I2900" s="5" t="s">
        <v>17886</v>
      </c>
      <c r="J2900" s="5" t="s">
        <v>18682</v>
      </c>
      <c r="K2900" s="5" t="s">
        <v>22972</v>
      </c>
      <c r="L2900" s="5" t="s">
        <v>24874</v>
      </c>
      <c r="M2900" s="5">
        <v>26803920</v>
      </c>
      <c r="N2900" s="5">
        <v>26601959</v>
      </c>
      <c r="O2900" s="6">
        <v>46204.739317129628</v>
      </c>
      <c r="P2900" s="4" t="s">
        <v>18672</v>
      </c>
      <c r="Q2900" s="5" t="s">
        <v>18683</v>
      </c>
      <c r="R2900" s="5">
        <v>1101753984</v>
      </c>
      <c r="S2900" s="5" t="s">
        <v>16961</v>
      </c>
      <c r="T2900" s="4">
        <v>16922667</v>
      </c>
      <c r="U2900" s="4">
        <v>0</v>
      </c>
      <c r="V2900" s="4">
        <v>16922667</v>
      </c>
      <c r="W2900" s="4">
        <v>0</v>
      </c>
      <c r="X2900" s="4">
        <v>16922667</v>
      </c>
      <c r="Y2900" s="4">
        <v>16922667</v>
      </c>
    </row>
    <row r="2901" spans="1:25" x14ac:dyDescent="0.2">
      <c r="A2901" s="27" t="s">
        <v>3816</v>
      </c>
      <c r="B2901" s="5" t="s">
        <v>3496</v>
      </c>
      <c r="C2901" s="5" t="s">
        <v>807</v>
      </c>
      <c r="D2901" s="5">
        <v>236</v>
      </c>
      <c r="E2901" s="5" t="s">
        <v>1328</v>
      </c>
      <c r="F2901" s="5">
        <v>10</v>
      </c>
      <c r="G2901" s="5" t="s">
        <v>32</v>
      </c>
      <c r="H2901" s="5">
        <v>27401</v>
      </c>
      <c r="I2901" s="5" t="s">
        <v>17886</v>
      </c>
      <c r="J2901" s="5" t="s">
        <v>18684</v>
      </c>
      <c r="K2901" s="5" t="s">
        <v>22972</v>
      </c>
      <c r="L2901" s="5" t="s">
        <v>24826</v>
      </c>
      <c r="M2901" s="5">
        <v>26803921</v>
      </c>
      <c r="N2901" s="5">
        <v>26601959</v>
      </c>
      <c r="O2901" s="6">
        <v>46204.740891203706</v>
      </c>
      <c r="P2901" s="4" t="s">
        <v>246</v>
      </c>
      <c r="Q2901" s="5" t="s">
        <v>18685</v>
      </c>
      <c r="R2901" s="5">
        <v>35428138</v>
      </c>
      <c r="S2901" s="5" t="s">
        <v>10874</v>
      </c>
      <c r="T2901" s="4">
        <v>4320000</v>
      </c>
      <c r="U2901" s="4">
        <v>0</v>
      </c>
      <c r="V2901" s="4">
        <v>4320000</v>
      </c>
      <c r="W2901" s="4">
        <v>720000</v>
      </c>
      <c r="X2901" s="4">
        <v>3600000</v>
      </c>
      <c r="Y2901" s="4">
        <v>3600000</v>
      </c>
    </row>
    <row r="2902" spans="1:25" x14ac:dyDescent="0.2">
      <c r="A2902" s="27" t="s">
        <v>3816</v>
      </c>
      <c r="B2902" s="5" t="s">
        <v>3496</v>
      </c>
      <c r="C2902" s="5" t="s">
        <v>807</v>
      </c>
      <c r="D2902" s="5">
        <v>236</v>
      </c>
      <c r="E2902" s="5" t="s">
        <v>1328</v>
      </c>
      <c r="F2902" s="5">
        <v>10</v>
      </c>
      <c r="G2902" s="5" t="s">
        <v>32</v>
      </c>
      <c r="H2902" s="5">
        <v>27401</v>
      </c>
      <c r="I2902" s="5" t="s">
        <v>17886</v>
      </c>
      <c r="J2902" s="5" t="s">
        <v>18686</v>
      </c>
      <c r="K2902" s="5" t="s">
        <v>22972</v>
      </c>
      <c r="L2902" s="5" t="s">
        <v>24850</v>
      </c>
      <c r="M2902" s="5">
        <v>26803922</v>
      </c>
      <c r="N2902" s="5">
        <v>26601959</v>
      </c>
      <c r="O2902" s="6">
        <v>46204.743483796294</v>
      </c>
      <c r="P2902" s="4" t="s">
        <v>18672</v>
      </c>
      <c r="Q2902" s="5" t="s">
        <v>18687</v>
      </c>
      <c r="R2902" s="5">
        <v>1071331515</v>
      </c>
      <c r="S2902" s="5" t="s">
        <v>10935</v>
      </c>
      <c r="T2902" s="4">
        <v>7346667</v>
      </c>
      <c r="U2902" s="4">
        <v>0</v>
      </c>
      <c r="V2902" s="4">
        <v>7346667</v>
      </c>
      <c r="W2902" s="4">
        <v>0</v>
      </c>
      <c r="X2902" s="4">
        <v>7346667</v>
      </c>
      <c r="Y2902" s="4">
        <v>5800000</v>
      </c>
    </row>
    <row r="2903" spans="1:25" x14ac:dyDescent="0.2">
      <c r="A2903" s="27" t="s">
        <v>3816</v>
      </c>
      <c r="B2903" s="5" t="s">
        <v>3496</v>
      </c>
      <c r="C2903" s="5" t="s">
        <v>807</v>
      </c>
      <c r="D2903" s="5">
        <v>236</v>
      </c>
      <c r="E2903" s="5" t="s">
        <v>1328</v>
      </c>
      <c r="F2903" s="5">
        <v>10</v>
      </c>
      <c r="G2903" s="5" t="s">
        <v>32</v>
      </c>
      <c r="H2903" s="5">
        <v>27401</v>
      </c>
      <c r="I2903" s="5" t="s">
        <v>17886</v>
      </c>
      <c r="J2903" s="5" t="s">
        <v>18688</v>
      </c>
      <c r="K2903" s="5" t="s">
        <v>22972</v>
      </c>
      <c r="L2903" s="5" t="s">
        <v>24886</v>
      </c>
      <c r="M2903" s="5">
        <v>26803923</v>
      </c>
      <c r="N2903" s="5">
        <v>26601959</v>
      </c>
      <c r="O2903" s="6">
        <v>46204.751493055555</v>
      </c>
      <c r="P2903" s="4" t="s">
        <v>18665</v>
      </c>
      <c r="Q2903" s="5" t="s">
        <v>18666</v>
      </c>
      <c r="R2903" s="5">
        <v>1000951078</v>
      </c>
      <c r="S2903" s="5" t="s">
        <v>11024</v>
      </c>
      <c r="T2903" s="4">
        <v>14800000</v>
      </c>
      <c r="U2903" s="4">
        <v>0</v>
      </c>
      <c r="V2903" s="4">
        <v>14800000</v>
      </c>
      <c r="W2903" s="4">
        <v>2800000</v>
      </c>
      <c r="X2903" s="4">
        <v>12000000</v>
      </c>
      <c r="Y2903" s="4">
        <v>12000000</v>
      </c>
    </row>
    <row r="2904" spans="1:25" x14ac:dyDescent="0.2">
      <c r="A2904" s="27" t="s">
        <v>3816</v>
      </c>
      <c r="B2904" s="5" t="s">
        <v>3496</v>
      </c>
      <c r="C2904" s="5" t="s">
        <v>807</v>
      </c>
      <c r="D2904" s="5">
        <v>236</v>
      </c>
      <c r="E2904" s="5" t="s">
        <v>1328</v>
      </c>
      <c r="F2904" s="5">
        <v>10</v>
      </c>
      <c r="G2904" s="5" t="s">
        <v>32</v>
      </c>
      <c r="H2904" s="5">
        <v>27401</v>
      </c>
      <c r="I2904" s="5" t="s">
        <v>17886</v>
      </c>
      <c r="J2904" s="5" t="s">
        <v>18689</v>
      </c>
      <c r="K2904" s="5" t="s">
        <v>22972</v>
      </c>
      <c r="L2904" s="5" t="s">
        <v>24889</v>
      </c>
      <c r="M2904" s="5">
        <v>26803924</v>
      </c>
      <c r="N2904" s="5">
        <v>26601959</v>
      </c>
      <c r="O2904" s="6">
        <v>46204.753321759257</v>
      </c>
      <c r="P2904" s="4" t="s">
        <v>229</v>
      </c>
      <c r="Q2904" s="5" t="s">
        <v>18690</v>
      </c>
      <c r="R2904" s="5">
        <v>1193147134</v>
      </c>
      <c r="S2904" s="5" t="s">
        <v>11031</v>
      </c>
      <c r="T2904" s="4">
        <v>7500000</v>
      </c>
      <c r="U2904" s="4">
        <v>0</v>
      </c>
      <c r="V2904" s="4">
        <v>7500000</v>
      </c>
      <c r="W2904" s="4">
        <v>1500000</v>
      </c>
      <c r="X2904" s="4">
        <v>6000000</v>
      </c>
      <c r="Y2904" s="4">
        <v>6000000</v>
      </c>
    </row>
    <row r="2905" spans="1:25" x14ac:dyDescent="0.2">
      <c r="A2905" s="27" t="s">
        <v>3816</v>
      </c>
      <c r="B2905" s="5" t="s">
        <v>3496</v>
      </c>
      <c r="C2905" s="5" t="s">
        <v>807</v>
      </c>
      <c r="D2905" s="5">
        <v>236</v>
      </c>
      <c r="E2905" s="5" t="s">
        <v>1328</v>
      </c>
      <c r="F2905" s="5">
        <v>10</v>
      </c>
      <c r="G2905" s="5" t="s">
        <v>32</v>
      </c>
      <c r="H2905" s="5">
        <v>27401</v>
      </c>
      <c r="I2905" s="5" t="s">
        <v>17886</v>
      </c>
      <c r="J2905" s="5" t="s">
        <v>18691</v>
      </c>
      <c r="K2905" s="5" t="s">
        <v>22972</v>
      </c>
      <c r="L2905" s="5" t="s">
        <v>24920</v>
      </c>
      <c r="M2905" s="5">
        <v>26803925</v>
      </c>
      <c r="N2905" s="5">
        <v>26601959</v>
      </c>
      <c r="O2905" s="6">
        <v>46204.783020833333</v>
      </c>
      <c r="P2905" s="4" t="s">
        <v>18665</v>
      </c>
      <c r="Q2905" s="5" t="s">
        <v>18692</v>
      </c>
      <c r="R2905" s="5">
        <v>1070304072</v>
      </c>
      <c r="S2905" s="5" t="s">
        <v>11115</v>
      </c>
      <c r="T2905" s="4">
        <v>5328000</v>
      </c>
      <c r="U2905" s="4">
        <v>0</v>
      </c>
      <c r="V2905" s="4">
        <v>5328000</v>
      </c>
      <c r="W2905" s="4">
        <v>1008000</v>
      </c>
      <c r="X2905" s="4">
        <v>4320000</v>
      </c>
      <c r="Y2905" s="4">
        <v>4320000</v>
      </c>
    </row>
    <row r="2906" spans="1:25" x14ac:dyDescent="0.2">
      <c r="A2906" s="27" t="s">
        <v>3816</v>
      </c>
      <c r="B2906" s="5" t="s">
        <v>3496</v>
      </c>
      <c r="C2906" s="5" t="s">
        <v>807</v>
      </c>
      <c r="D2906" s="5">
        <v>236</v>
      </c>
      <c r="E2906" s="5" t="s">
        <v>1328</v>
      </c>
      <c r="F2906" s="5">
        <v>10</v>
      </c>
      <c r="G2906" s="5" t="s">
        <v>32</v>
      </c>
      <c r="H2906" s="5">
        <v>27401</v>
      </c>
      <c r="I2906" s="5" t="s">
        <v>17886</v>
      </c>
      <c r="J2906" s="5" t="s">
        <v>18693</v>
      </c>
      <c r="K2906" s="5" t="s">
        <v>22972</v>
      </c>
      <c r="L2906" s="5" t="s">
        <v>24927</v>
      </c>
      <c r="M2906" s="5">
        <v>26803926</v>
      </c>
      <c r="N2906" s="5">
        <v>26601959</v>
      </c>
      <c r="O2906" s="6">
        <v>46204.78334490741</v>
      </c>
      <c r="P2906" s="4" t="s">
        <v>18694</v>
      </c>
      <c r="Q2906" s="5" t="s">
        <v>18695</v>
      </c>
      <c r="R2906" s="5">
        <v>1000272189</v>
      </c>
      <c r="S2906" s="5" t="s">
        <v>11131</v>
      </c>
      <c r="T2906" s="4">
        <v>7056667</v>
      </c>
      <c r="U2906" s="4">
        <v>0</v>
      </c>
      <c r="V2906" s="4">
        <v>7056667</v>
      </c>
      <c r="W2906" s="4">
        <v>1256667</v>
      </c>
      <c r="X2906" s="4">
        <v>5800000</v>
      </c>
      <c r="Y2906" s="4">
        <v>5800000</v>
      </c>
    </row>
    <row r="2907" spans="1:25" x14ac:dyDescent="0.2">
      <c r="A2907" s="27" t="s">
        <v>3816</v>
      </c>
      <c r="B2907" s="5" t="s">
        <v>3496</v>
      </c>
      <c r="C2907" s="5" t="s">
        <v>807</v>
      </c>
      <c r="D2907" s="5">
        <v>236</v>
      </c>
      <c r="E2907" s="5" t="s">
        <v>1328</v>
      </c>
      <c r="F2907" s="5">
        <v>10</v>
      </c>
      <c r="G2907" s="5" t="s">
        <v>32</v>
      </c>
      <c r="H2907" s="5">
        <v>27401</v>
      </c>
      <c r="I2907" s="5" t="s">
        <v>17886</v>
      </c>
      <c r="J2907" s="5" t="s">
        <v>18696</v>
      </c>
      <c r="K2907" s="5" t="s">
        <v>22972</v>
      </c>
      <c r="L2907" s="5" t="s">
        <v>24855</v>
      </c>
      <c r="M2907" s="5">
        <v>26803927</v>
      </c>
      <c r="N2907" s="5">
        <v>26601959</v>
      </c>
      <c r="O2907" s="6">
        <v>46204.783634259256</v>
      </c>
      <c r="P2907" s="4" t="s">
        <v>297</v>
      </c>
      <c r="Q2907" s="5" t="s">
        <v>18697</v>
      </c>
      <c r="R2907" s="5">
        <v>80542146</v>
      </c>
      <c r="S2907" s="5" t="s">
        <v>10950</v>
      </c>
      <c r="T2907" s="4">
        <v>17145333</v>
      </c>
      <c r="U2907" s="4">
        <v>0</v>
      </c>
      <c r="V2907" s="4">
        <v>17145333</v>
      </c>
      <c r="W2907" s="4">
        <v>0</v>
      </c>
      <c r="X2907" s="4">
        <v>17145333</v>
      </c>
      <c r="Y2907" s="4">
        <v>17145333</v>
      </c>
    </row>
    <row r="2908" spans="1:25" x14ac:dyDescent="0.2">
      <c r="A2908" s="27" t="s">
        <v>3816</v>
      </c>
      <c r="B2908" s="5" t="s">
        <v>3496</v>
      </c>
      <c r="C2908" s="5" t="s">
        <v>807</v>
      </c>
      <c r="D2908" s="5">
        <v>236</v>
      </c>
      <c r="E2908" s="5" t="s">
        <v>1328</v>
      </c>
      <c r="F2908" s="5">
        <v>10</v>
      </c>
      <c r="G2908" s="5" t="s">
        <v>32</v>
      </c>
      <c r="H2908" s="5">
        <v>27401</v>
      </c>
      <c r="I2908" s="5" t="s">
        <v>17886</v>
      </c>
      <c r="J2908" s="5" t="s">
        <v>18698</v>
      </c>
      <c r="K2908" s="5" t="s">
        <v>22972</v>
      </c>
      <c r="L2908" s="5" t="s">
        <v>24907</v>
      </c>
      <c r="M2908" s="5">
        <v>26803928</v>
      </c>
      <c r="N2908" s="5">
        <v>26601959</v>
      </c>
      <c r="O2908" s="6">
        <v>46204.786180555559</v>
      </c>
      <c r="P2908" s="4" t="s">
        <v>18665</v>
      </c>
      <c r="Q2908" s="5" t="s">
        <v>18699</v>
      </c>
      <c r="R2908" s="5">
        <v>1076240885</v>
      </c>
      <c r="S2908" s="5" t="s">
        <v>11081</v>
      </c>
      <c r="T2908" s="4">
        <v>5180000</v>
      </c>
      <c r="U2908" s="4">
        <v>0</v>
      </c>
      <c r="V2908" s="4">
        <v>5180000</v>
      </c>
      <c r="W2908" s="4">
        <v>980000</v>
      </c>
      <c r="X2908" s="4">
        <v>4200000</v>
      </c>
      <c r="Y2908" s="4">
        <v>4200000</v>
      </c>
    </row>
    <row r="2909" spans="1:25" x14ac:dyDescent="0.2">
      <c r="A2909" s="27" t="s">
        <v>3816</v>
      </c>
      <c r="B2909" s="5" t="s">
        <v>3496</v>
      </c>
      <c r="C2909" s="5" t="s">
        <v>807</v>
      </c>
      <c r="D2909" s="5">
        <v>236</v>
      </c>
      <c r="E2909" s="5" t="s">
        <v>1328</v>
      </c>
      <c r="F2909" s="5">
        <v>10</v>
      </c>
      <c r="G2909" s="5" t="s">
        <v>32</v>
      </c>
      <c r="H2909" s="5">
        <v>27401</v>
      </c>
      <c r="I2909" s="5" t="s">
        <v>17886</v>
      </c>
      <c r="J2909" s="5" t="s">
        <v>18700</v>
      </c>
      <c r="K2909" s="5" t="s">
        <v>22972</v>
      </c>
      <c r="L2909" s="5" t="s">
        <v>24942</v>
      </c>
      <c r="M2909" s="5">
        <v>26803931</v>
      </c>
      <c r="N2909" s="5">
        <v>26601959</v>
      </c>
      <c r="O2909" s="6">
        <v>46204.91615740741</v>
      </c>
      <c r="P2909" s="4" t="s">
        <v>18694</v>
      </c>
      <c r="Q2909" s="5" t="s">
        <v>18701</v>
      </c>
      <c r="R2909" s="5">
        <v>11210974</v>
      </c>
      <c r="S2909" s="5" t="s">
        <v>11173</v>
      </c>
      <c r="T2909" s="4">
        <v>10950000</v>
      </c>
      <c r="U2909" s="4">
        <v>0</v>
      </c>
      <c r="V2909" s="4">
        <v>10950000</v>
      </c>
      <c r="W2909" s="4">
        <v>0</v>
      </c>
      <c r="X2909" s="4">
        <v>10950000</v>
      </c>
      <c r="Y2909" s="4">
        <v>9000000</v>
      </c>
    </row>
    <row r="2910" spans="1:25" x14ac:dyDescent="0.2">
      <c r="A2910" s="27" t="s">
        <v>3816</v>
      </c>
      <c r="B2910" s="5" t="s">
        <v>3496</v>
      </c>
      <c r="C2910" s="5" t="s">
        <v>807</v>
      </c>
      <c r="D2910" s="5">
        <v>236</v>
      </c>
      <c r="E2910" s="5" t="s">
        <v>1328</v>
      </c>
      <c r="F2910" s="5">
        <v>10</v>
      </c>
      <c r="G2910" s="5" t="s">
        <v>32</v>
      </c>
      <c r="H2910" s="5">
        <v>27401</v>
      </c>
      <c r="I2910" s="5" t="s">
        <v>17886</v>
      </c>
      <c r="J2910" s="5" t="s">
        <v>18702</v>
      </c>
      <c r="K2910" s="5" t="s">
        <v>22972</v>
      </c>
      <c r="L2910" s="5" t="s">
        <v>24903</v>
      </c>
      <c r="M2910" s="5">
        <v>26803932</v>
      </c>
      <c r="N2910" s="5">
        <v>26601959</v>
      </c>
      <c r="O2910" s="6">
        <v>46204.916701388887</v>
      </c>
      <c r="P2910" s="4" t="s">
        <v>229</v>
      </c>
      <c r="Q2910" s="5" t="s">
        <v>18703</v>
      </c>
      <c r="R2910" s="5">
        <v>80545622</v>
      </c>
      <c r="S2910" s="5" t="s">
        <v>11070</v>
      </c>
      <c r="T2910" s="4">
        <v>18500000</v>
      </c>
      <c r="U2910" s="4">
        <v>0</v>
      </c>
      <c r="V2910" s="4">
        <v>18500000</v>
      </c>
      <c r="W2910" s="4">
        <v>3700000</v>
      </c>
      <c r="X2910" s="4">
        <v>14800000</v>
      </c>
      <c r="Y2910" s="4">
        <v>14800000</v>
      </c>
    </row>
    <row r="2911" spans="1:25" x14ac:dyDescent="0.2">
      <c r="A2911" s="27" t="s">
        <v>3816</v>
      </c>
      <c r="B2911" s="5" t="s">
        <v>3496</v>
      </c>
      <c r="C2911" s="5" t="s">
        <v>807</v>
      </c>
      <c r="D2911" s="5">
        <v>236</v>
      </c>
      <c r="E2911" s="5" t="s">
        <v>1328</v>
      </c>
      <c r="F2911" s="5">
        <v>10</v>
      </c>
      <c r="G2911" s="5" t="s">
        <v>32</v>
      </c>
      <c r="H2911" s="5">
        <v>27401</v>
      </c>
      <c r="I2911" s="5" t="s">
        <v>17886</v>
      </c>
      <c r="J2911" s="5" t="s">
        <v>18704</v>
      </c>
      <c r="K2911" s="5" t="s">
        <v>22972</v>
      </c>
      <c r="L2911" s="5" t="s">
        <v>24944</v>
      </c>
      <c r="M2911" s="5">
        <v>26803933</v>
      </c>
      <c r="N2911" s="5">
        <v>26601959</v>
      </c>
      <c r="O2911" s="6">
        <v>46204.917638888888</v>
      </c>
      <c r="P2911" s="4" t="s">
        <v>246</v>
      </c>
      <c r="Q2911" s="5" t="s">
        <v>18705</v>
      </c>
      <c r="R2911" s="5">
        <v>1071331148</v>
      </c>
      <c r="S2911" s="5" t="s">
        <v>11177</v>
      </c>
      <c r="T2911" s="4">
        <v>5040000</v>
      </c>
      <c r="U2911" s="4">
        <v>0</v>
      </c>
      <c r="V2911" s="4">
        <v>5040000</v>
      </c>
      <c r="W2911" s="4">
        <v>840000</v>
      </c>
      <c r="X2911" s="4">
        <v>4200000</v>
      </c>
      <c r="Y2911" s="4">
        <v>4200000</v>
      </c>
    </row>
    <row r="2912" spans="1:25" x14ac:dyDescent="0.2">
      <c r="A2912" s="27" t="s">
        <v>3816</v>
      </c>
      <c r="B2912" s="5" t="s">
        <v>3496</v>
      </c>
      <c r="C2912" s="5" t="s">
        <v>807</v>
      </c>
      <c r="D2912" s="5">
        <v>236</v>
      </c>
      <c r="E2912" s="5" t="s">
        <v>1328</v>
      </c>
      <c r="F2912" s="5">
        <v>10</v>
      </c>
      <c r="G2912" s="5" t="s">
        <v>32</v>
      </c>
      <c r="H2912" s="5">
        <v>27401</v>
      </c>
      <c r="I2912" s="5" t="s">
        <v>17886</v>
      </c>
      <c r="J2912" s="5" t="s">
        <v>18706</v>
      </c>
      <c r="K2912" s="5" t="s">
        <v>22972</v>
      </c>
      <c r="L2912" s="5" t="s">
        <v>24911</v>
      </c>
      <c r="M2912" s="5">
        <v>26803934</v>
      </c>
      <c r="N2912" s="5">
        <v>26601959</v>
      </c>
      <c r="O2912" s="6">
        <v>46204.988553240742</v>
      </c>
      <c r="P2912" s="4" t="s">
        <v>18665</v>
      </c>
      <c r="Q2912" s="5" t="s">
        <v>18707</v>
      </c>
      <c r="R2912" s="5">
        <v>1070308337</v>
      </c>
      <c r="S2912" s="5" t="s">
        <v>11093</v>
      </c>
      <c r="T2912" s="4">
        <v>7400000</v>
      </c>
      <c r="U2912" s="4">
        <v>3800000</v>
      </c>
      <c r="V2912" s="4">
        <v>3600000</v>
      </c>
      <c r="W2912" s="4">
        <v>0</v>
      </c>
      <c r="X2912" s="4">
        <v>3600000</v>
      </c>
      <c r="Y2912" s="4">
        <v>3600000</v>
      </c>
    </row>
    <row r="2913" spans="1:25" x14ac:dyDescent="0.2">
      <c r="A2913" s="27" t="s">
        <v>3816</v>
      </c>
      <c r="B2913" s="5" t="s">
        <v>3496</v>
      </c>
      <c r="C2913" s="5" t="s">
        <v>807</v>
      </c>
      <c r="D2913" s="5">
        <v>236</v>
      </c>
      <c r="E2913" s="5" t="s">
        <v>1328</v>
      </c>
      <c r="F2913" s="5">
        <v>10</v>
      </c>
      <c r="G2913" s="5" t="s">
        <v>32</v>
      </c>
      <c r="H2913" s="5">
        <v>27401</v>
      </c>
      <c r="I2913" s="5" t="s">
        <v>17886</v>
      </c>
      <c r="J2913" s="5" t="s">
        <v>18708</v>
      </c>
      <c r="K2913" s="5" t="s">
        <v>22972</v>
      </c>
      <c r="L2913" s="5" t="s">
        <v>24825</v>
      </c>
      <c r="M2913" s="5">
        <v>26803935</v>
      </c>
      <c r="N2913" s="5">
        <v>26601959</v>
      </c>
      <c r="O2913" s="6">
        <v>46205.001921296294</v>
      </c>
      <c r="P2913" s="4" t="s">
        <v>13545</v>
      </c>
      <c r="Q2913" s="5" t="s">
        <v>18709</v>
      </c>
      <c r="R2913" s="5">
        <v>1076655099</v>
      </c>
      <c r="S2913" s="5" t="s">
        <v>17717</v>
      </c>
      <c r="T2913" s="4">
        <v>16900000</v>
      </c>
      <c r="U2913" s="4">
        <v>0</v>
      </c>
      <c r="V2913" s="4">
        <v>16900000</v>
      </c>
      <c r="W2913" s="4">
        <v>3900000</v>
      </c>
      <c r="X2913" s="4">
        <v>13000000</v>
      </c>
      <c r="Y2913" s="4">
        <v>13000000</v>
      </c>
    </row>
    <row r="2914" spans="1:25" x14ac:dyDescent="0.2">
      <c r="A2914" s="27" t="s">
        <v>3816</v>
      </c>
      <c r="B2914" s="5" t="s">
        <v>3496</v>
      </c>
      <c r="C2914" s="5" t="s">
        <v>807</v>
      </c>
      <c r="D2914" s="5">
        <v>236</v>
      </c>
      <c r="E2914" s="5" t="s">
        <v>1328</v>
      </c>
      <c r="F2914" s="5">
        <v>10</v>
      </c>
      <c r="G2914" s="5" t="s">
        <v>32</v>
      </c>
      <c r="H2914" s="5">
        <v>27401</v>
      </c>
      <c r="I2914" s="5" t="s">
        <v>17886</v>
      </c>
      <c r="J2914" s="5" t="s">
        <v>18710</v>
      </c>
      <c r="K2914" s="5" t="s">
        <v>22972</v>
      </c>
      <c r="L2914" s="5" t="s">
        <v>24851</v>
      </c>
      <c r="M2914" s="5">
        <v>26803936</v>
      </c>
      <c r="N2914" s="5">
        <v>26601959</v>
      </c>
      <c r="O2914" s="6">
        <v>46205.002557870372</v>
      </c>
      <c r="P2914" s="4" t="s">
        <v>229</v>
      </c>
      <c r="Q2914" s="5" t="s">
        <v>18711</v>
      </c>
      <c r="R2914" s="5">
        <v>1074558130</v>
      </c>
      <c r="S2914" s="5" t="s">
        <v>10938</v>
      </c>
      <c r="T2914" s="4">
        <v>7250000</v>
      </c>
      <c r="U2914" s="4">
        <v>0</v>
      </c>
      <c r="V2914" s="4">
        <v>7250000</v>
      </c>
      <c r="W2914" s="4">
        <v>0</v>
      </c>
      <c r="X2914" s="4">
        <v>7250000</v>
      </c>
      <c r="Y2914" s="4">
        <v>5800000</v>
      </c>
    </row>
    <row r="2915" spans="1:25" x14ac:dyDescent="0.2">
      <c r="A2915" s="27" t="s">
        <v>3816</v>
      </c>
      <c r="B2915" s="5" t="s">
        <v>3496</v>
      </c>
      <c r="C2915" s="5" t="s">
        <v>807</v>
      </c>
      <c r="D2915" s="5">
        <v>236</v>
      </c>
      <c r="E2915" s="5" t="s">
        <v>1328</v>
      </c>
      <c r="F2915" s="5">
        <v>10</v>
      </c>
      <c r="G2915" s="5" t="s">
        <v>32</v>
      </c>
      <c r="H2915" s="5">
        <v>27401</v>
      </c>
      <c r="I2915" s="5" t="s">
        <v>17886</v>
      </c>
      <c r="J2915" s="5" t="s">
        <v>18712</v>
      </c>
      <c r="K2915" s="5" t="s">
        <v>22972</v>
      </c>
      <c r="L2915" s="5" t="s">
        <v>24909</v>
      </c>
      <c r="M2915" s="5">
        <v>26803937</v>
      </c>
      <c r="N2915" s="5">
        <v>26601959</v>
      </c>
      <c r="O2915" s="6">
        <v>46205.003368055557</v>
      </c>
      <c r="P2915" s="4" t="s">
        <v>246</v>
      </c>
      <c r="Q2915" s="5" t="s">
        <v>18713</v>
      </c>
      <c r="R2915" s="5">
        <v>3169571</v>
      </c>
      <c r="S2915" s="5" t="s">
        <v>11087</v>
      </c>
      <c r="T2915" s="4">
        <v>7200000</v>
      </c>
      <c r="U2915" s="4">
        <v>0</v>
      </c>
      <c r="V2915" s="4">
        <v>7200000</v>
      </c>
      <c r="W2915" s="4">
        <v>0</v>
      </c>
      <c r="X2915" s="4">
        <v>7200000</v>
      </c>
      <c r="Y2915" s="4">
        <v>6000000</v>
      </c>
    </row>
    <row r="2916" spans="1:25" x14ac:dyDescent="0.2">
      <c r="A2916" s="27" t="s">
        <v>3816</v>
      </c>
      <c r="B2916" s="5" t="s">
        <v>3496</v>
      </c>
      <c r="C2916" s="5" t="s">
        <v>807</v>
      </c>
      <c r="D2916" s="5">
        <v>236</v>
      </c>
      <c r="E2916" s="5" t="s">
        <v>1328</v>
      </c>
      <c r="F2916" s="5">
        <v>10</v>
      </c>
      <c r="G2916" s="5" t="s">
        <v>32</v>
      </c>
      <c r="H2916" s="5">
        <v>27401</v>
      </c>
      <c r="I2916" s="5" t="s">
        <v>17886</v>
      </c>
      <c r="J2916" s="5" t="s">
        <v>18714</v>
      </c>
      <c r="K2916" s="5" t="s">
        <v>22972</v>
      </c>
      <c r="L2916" s="5" t="s">
        <v>24866</v>
      </c>
      <c r="M2916" s="5">
        <v>26803938</v>
      </c>
      <c r="N2916" s="5">
        <v>26601959</v>
      </c>
      <c r="O2916" s="6">
        <v>46205.01667824074</v>
      </c>
      <c r="P2916" s="4" t="s">
        <v>18672</v>
      </c>
      <c r="Q2916" s="5" t="s">
        <v>18715</v>
      </c>
      <c r="R2916" s="5">
        <v>1071330074</v>
      </c>
      <c r="S2916" s="5" t="s">
        <v>10973</v>
      </c>
      <c r="T2916" s="4">
        <v>4560000</v>
      </c>
      <c r="U2916" s="4">
        <v>0</v>
      </c>
      <c r="V2916" s="4">
        <v>4560000</v>
      </c>
      <c r="W2916" s="4">
        <v>0</v>
      </c>
      <c r="X2916" s="4">
        <v>4560000</v>
      </c>
      <c r="Y2916" s="4">
        <v>3600000</v>
      </c>
    </row>
    <row r="2917" spans="1:25" x14ac:dyDescent="0.2">
      <c r="A2917" s="27" t="s">
        <v>3816</v>
      </c>
      <c r="B2917" s="5" t="s">
        <v>3496</v>
      </c>
      <c r="C2917" s="5" t="s">
        <v>807</v>
      </c>
      <c r="D2917" s="5">
        <v>236</v>
      </c>
      <c r="E2917" s="5" t="s">
        <v>1328</v>
      </c>
      <c r="F2917" s="5">
        <v>10</v>
      </c>
      <c r="G2917" s="5" t="s">
        <v>32</v>
      </c>
      <c r="H2917" s="5">
        <v>27401</v>
      </c>
      <c r="I2917" s="5" t="s">
        <v>17886</v>
      </c>
      <c r="J2917" s="5" t="s">
        <v>18716</v>
      </c>
      <c r="K2917" s="5" t="s">
        <v>22972</v>
      </c>
      <c r="L2917" s="5" t="s">
        <v>24897</v>
      </c>
      <c r="M2917" s="5">
        <v>26803939</v>
      </c>
      <c r="N2917" s="5">
        <v>26601959</v>
      </c>
      <c r="O2917" s="6">
        <v>46205.017025462963</v>
      </c>
      <c r="P2917" s="4" t="s">
        <v>18694</v>
      </c>
      <c r="Q2917" s="5" t="s">
        <v>18717</v>
      </c>
      <c r="R2917" s="5">
        <v>7010917</v>
      </c>
      <c r="S2917" s="5" t="s">
        <v>16692</v>
      </c>
      <c r="T2917" s="4">
        <v>14600000</v>
      </c>
      <c r="U2917" s="4">
        <v>0</v>
      </c>
      <c r="V2917" s="4">
        <v>14600000</v>
      </c>
      <c r="W2917" s="4">
        <v>2600000</v>
      </c>
      <c r="X2917" s="4">
        <v>12000000</v>
      </c>
      <c r="Y2917" s="4">
        <v>12000000</v>
      </c>
    </row>
    <row r="2918" spans="1:25" x14ac:dyDescent="0.2">
      <c r="A2918" s="27" t="s">
        <v>3816</v>
      </c>
      <c r="B2918" s="5" t="s">
        <v>3496</v>
      </c>
      <c r="C2918" s="5" t="s">
        <v>807</v>
      </c>
      <c r="D2918" s="5">
        <v>236</v>
      </c>
      <c r="E2918" s="5" t="s">
        <v>1328</v>
      </c>
      <c r="F2918" s="5">
        <v>10</v>
      </c>
      <c r="G2918" s="5" t="s">
        <v>32</v>
      </c>
      <c r="H2918" s="5">
        <v>27401</v>
      </c>
      <c r="I2918" s="5" t="s">
        <v>17886</v>
      </c>
      <c r="J2918" s="5" t="s">
        <v>18718</v>
      </c>
      <c r="K2918" s="5" t="s">
        <v>22972</v>
      </c>
      <c r="L2918" s="5" t="s">
        <v>24956</v>
      </c>
      <c r="M2918" s="5">
        <v>26803951</v>
      </c>
      <c r="N2918" s="5">
        <v>26601959</v>
      </c>
      <c r="O2918" s="6">
        <v>46204</v>
      </c>
      <c r="P2918" s="4" t="s">
        <v>12864</v>
      </c>
      <c r="Q2918" s="5" t="s">
        <v>18719</v>
      </c>
      <c r="R2918" s="5">
        <v>1003882757</v>
      </c>
      <c r="S2918" s="5" t="s">
        <v>15422</v>
      </c>
      <c r="T2918" s="4">
        <v>4900000</v>
      </c>
      <c r="U2918" s="4">
        <v>0</v>
      </c>
      <c r="V2918" s="4">
        <v>4900000</v>
      </c>
      <c r="W2918" s="4">
        <v>700000</v>
      </c>
      <c r="X2918" s="4">
        <v>4200000</v>
      </c>
      <c r="Y2918" s="4">
        <v>4200000</v>
      </c>
    </row>
    <row r="2919" spans="1:25" x14ac:dyDescent="0.2">
      <c r="A2919" s="27" t="s">
        <v>3816</v>
      </c>
      <c r="B2919" s="5" t="s">
        <v>3496</v>
      </c>
      <c r="C2919" s="5" t="s">
        <v>807</v>
      </c>
      <c r="D2919" s="5">
        <v>236</v>
      </c>
      <c r="E2919" s="5" t="s">
        <v>1328</v>
      </c>
      <c r="F2919" s="5">
        <v>10</v>
      </c>
      <c r="G2919" s="5" t="s">
        <v>32</v>
      </c>
      <c r="H2919" s="5">
        <v>27400</v>
      </c>
      <c r="I2919" s="5" t="s">
        <v>3569</v>
      </c>
      <c r="J2919" s="5" t="s">
        <v>18720</v>
      </c>
      <c r="K2919" s="5" t="s">
        <v>22972</v>
      </c>
      <c r="L2919" s="5" t="s">
        <v>24964</v>
      </c>
      <c r="M2919" s="5">
        <v>26804562</v>
      </c>
      <c r="N2919" s="5">
        <v>26601958</v>
      </c>
      <c r="O2919" s="6">
        <v>46217.720868055556</v>
      </c>
      <c r="P2919" s="4" t="s">
        <v>81</v>
      </c>
      <c r="Q2919" s="5" t="s">
        <v>18721</v>
      </c>
      <c r="R2919" s="5">
        <v>1070308202</v>
      </c>
      <c r="S2919" s="5" t="s">
        <v>15419</v>
      </c>
      <c r="T2919" s="4">
        <v>32500000</v>
      </c>
      <c r="U2919" s="4">
        <v>0</v>
      </c>
      <c r="V2919" s="4">
        <v>32500000</v>
      </c>
      <c r="W2919" s="4">
        <v>22750000</v>
      </c>
      <c r="X2919" s="4">
        <v>9750000</v>
      </c>
      <c r="Y2919" s="4">
        <v>9750000</v>
      </c>
    </row>
    <row r="2920" spans="1:25" x14ac:dyDescent="0.2">
      <c r="A2920" s="27" t="s">
        <v>3816</v>
      </c>
      <c r="B2920" s="5" t="s">
        <v>3496</v>
      </c>
      <c r="C2920" s="5" t="s">
        <v>807</v>
      </c>
      <c r="D2920" s="5">
        <v>236</v>
      </c>
      <c r="E2920" s="5" t="s">
        <v>1328</v>
      </c>
      <c r="F2920" s="5">
        <v>10</v>
      </c>
      <c r="G2920" s="5" t="s">
        <v>32</v>
      </c>
      <c r="H2920" s="5">
        <v>27400</v>
      </c>
      <c r="I2920" s="5" t="s">
        <v>3569</v>
      </c>
      <c r="J2920" s="5" t="s">
        <v>18722</v>
      </c>
      <c r="K2920" s="5" t="s">
        <v>22972</v>
      </c>
      <c r="L2920" s="5" t="s">
        <v>24966</v>
      </c>
      <c r="M2920" s="5">
        <v>26804593</v>
      </c>
      <c r="N2920" s="5">
        <v>26601958</v>
      </c>
      <c r="O2920" s="6">
        <v>46218.535266203704</v>
      </c>
      <c r="P2920" s="4" t="s">
        <v>81</v>
      </c>
      <c r="Q2920" s="5" t="s">
        <v>18723</v>
      </c>
      <c r="R2920" s="5">
        <v>1074556056</v>
      </c>
      <c r="S2920" s="5" t="s">
        <v>2666</v>
      </c>
      <c r="T2920" s="4">
        <v>12500000</v>
      </c>
      <c r="U2920" s="4">
        <v>0</v>
      </c>
      <c r="V2920" s="4">
        <v>12500000</v>
      </c>
      <c r="W2920" s="4">
        <v>9333333</v>
      </c>
      <c r="X2920" s="4">
        <v>3166667</v>
      </c>
      <c r="Y2920" s="4">
        <v>3166667</v>
      </c>
    </row>
    <row r="2921" spans="1:25" x14ac:dyDescent="0.2">
      <c r="A2921" s="27" t="s">
        <v>3816</v>
      </c>
      <c r="B2921" s="5" t="s">
        <v>3496</v>
      </c>
      <c r="C2921" s="5" t="s">
        <v>807</v>
      </c>
      <c r="D2921" s="5">
        <v>236</v>
      </c>
      <c r="E2921" s="5" t="s">
        <v>1328</v>
      </c>
      <c r="F2921" s="5">
        <v>10</v>
      </c>
      <c r="G2921" s="5" t="s">
        <v>32</v>
      </c>
      <c r="H2921" s="5">
        <v>27400</v>
      </c>
      <c r="I2921" s="5" t="s">
        <v>3569</v>
      </c>
      <c r="J2921" s="5" t="s">
        <v>18724</v>
      </c>
      <c r="K2921" s="5" t="s">
        <v>22972</v>
      </c>
      <c r="L2921" s="5" t="s">
        <v>24967</v>
      </c>
      <c r="M2921" s="5">
        <v>26804595</v>
      </c>
      <c r="N2921" s="5">
        <v>26601958</v>
      </c>
      <c r="O2921" s="6">
        <v>46218.538599537038</v>
      </c>
      <c r="P2921" s="4" t="s">
        <v>81</v>
      </c>
      <c r="Q2921" s="5" t="s">
        <v>18725</v>
      </c>
      <c r="R2921" s="5">
        <v>35419308</v>
      </c>
      <c r="S2921" s="5" t="s">
        <v>16688</v>
      </c>
      <c r="T2921" s="4">
        <v>43000000</v>
      </c>
      <c r="U2921" s="4">
        <v>0</v>
      </c>
      <c r="V2921" s="4">
        <v>43000000</v>
      </c>
      <c r="W2921" s="4">
        <v>21500000</v>
      </c>
      <c r="X2921" s="4">
        <v>21500000</v>
      </c>
      <c r="Y2921" s="4">
        <v>12900000</v>
      </c>
    </row>
    <row r="2922" spans="1:25" x14ac:dyDescent="0.2">
      <c r="A2922" s="27" t="s">
        <v>3816</v>
      </c>
      <c r="B2922" s="5" t="s">
        <v>3496</v>
      </c>
      <c r="C2922" s="5" t="s">
        <v>807</v>
      </c>
      <c r="D2922" s="5">
        <v>236</v>
      </c>
      <c r="E2922" s="5" t="s">
        <v>1328</v>
      </c>
      <c r="F2922" s="5">
        <v>10</v>
      </c>
      <c r="G2922" s="5" t="s">
        <v>32</v>
      </c>
      <c r="H2922" s="5">
        <v>27400</v>
      </c>
      <c r="I2922" s="5" t="s">
        <v>3569</v>
      </c>
      <c r="J2922" s="5" t="s">
        <v>20358</v>
      </c>
      <c r="K2922" s="5" t="s">
        <v>22972</v>
      </c>
      <c r="L2922" s="5" t="s">
        <v>24969</v>
      </c>
      <c r="M2922" s="5">
        <v>26804676</v>
      </c>
      <c r="N2922" s="5">
        <v>26601958</v>
      </c>
      <c r="O2922" s="6">
        <v>46219.511678240742</v>
      </c>
      <c r="P2922" s="4" t="s">
        <v>81</v>
      </c>
      <c r="Q2922" s="5" t="s">
        <v>20359</v>
      </c>
      <c r="R2922" s="5">
        <v>11215260</v>
      </c>
      <c r="S2922" s="5" t="s">
        <v>22530</v>
      </c>
      <c r="T2922" s="4">
        <v>30000000</v>
      </c>
      <c r="U2922" s="4">
        <v>0</v>
      </c>
      <c r="V2922" s="4">
        <v>30000000</v>
      </c>
      <c r="W2922" s="4">
        <v>15200000</v>
      </c>
      <c r="X2922" s="4">
        <v>14800000</v>
      </c>
      <c r="Y2922" s="4">
        <v>14800000</v>
      </c>
    </row>
    <row r="2923" spans="1:25" x14ac:dyDescent="0.2">
      <c r="A2923" s="27" t="s">
        <v>3816</v>
      </c>
      <c r="B2923" s="5" t="s">
        <v>3496</v>
      </c>
      <c r="C2923" s="5" t="s">
        <v>807</v>
      </c>
      <c r="D2923" s="5">
        <v>236</v>
      </c>
      <c r="E2923" s="5" t="s">
        <v>1328</v>
      </c>
      <c r="F2923" s="5">
        <v>10</v>
      </c>
      <c r="G2923" s="5" t="s">
        <v>32</v>
      </c>
      <c r="H2923" s="5">
        <v>27400</v>
      </c>
      <c r="I2923" s="5" t="s">
        <v>3569</v>
      </c>
      <c r="J2923" s="5" t="s">
        <v>20360</v>
      </c>
      <c r="K2923" s="5" t="s">
        <v>22972</v>
      </c>
      <c r="L2923" s="5" t="s">
        <v>24972</v>
      </c>
      <c r="M2923" s="5">
        <v>26804711</v>
      </c>
      <c r="N2923" s="5">
        <v>26601958</v>
      </c>
      <c r="O2923" s="6">
        <v>46219.930555555555</v>
      </c>
      <c r="P2923" s="4" t="s">
        <v>81</v>
      </c>
      <c r="Q2923" s="5" t="s">
        <v>20361</v>
      </c>
      <c r="R2923" s="5">
        <v>1072618377</v>
      </c>
      <c r="S2923" s="5" t="s">
        <v>11208</v>
      </c>
      <c r="T2923" s="4">
        <v>33400000</v>
      </c>
      <c r="U2923" s="4">
        <v>0</v>
      </c>
      <c r="V2923" s="4">
        <v>33400000</v>
      </c>
      <c r="W2923" s="4">
        <v>18258667</v>
      </c>
      <c r="X2923" s="4">
        <v>15141333</v>
      </c>
      <c r="Y2923" s="4">
        <v>15141333</v>
      </c>
    </row>
    <row r="2924" spans="1:25" x14ac:dyDescent="0.2">
      <c r="A2924" s="27" t="s">
        <v>3816</v>
      </c>
      <c r="B2924" s="5" t="s">
        <v>3496</v>
      </c>
      <c r="C2924" s="5" t="s">
        <v>807</v>
      </c>
      <c r="D2924" s="5">
        <v>236</v>
      </c>
      <c r="E2924" s="5" t="s">
        <v>1328</v>
      </c>
      <c r="F2924" s="5">
        <v>10</v>
      </c>
      <c r="G2924" s="5" t="s">
        <v>32</v>
      </c>
      <c r="H2924" s="5">
        <v>27400</v>
      </c>
      <c r="I2924" s="5" t="s">
        <v>3569</v>
      </c>
      <c r="J2924" s="5" t="s">
        <v>20362</v>
      </c>
      <c r="K2924" s="5" t="s">
        <v>22972</v>
      </c>
      <c r="L2924" s="5" t="s">
        <v>24973</v>
      </c>
      <c r="M2924" s="5">
        <v>26804712</v>
      </c>
      <c r="N2924" s="5">
        <v>26601958</v>
      </c>
      <c r="O2924" s="6">
        <v>46219.933217592596</v>
      </c>
      <c r="P2924" s="4" t="s">
        <v>81</v>
      </c>
      <c r="Q2924" s="5" t="s">
        <v>20363</v>
      </c>
      <c r="R2924" s="5">
        <v>1018471525</v>
      </c>
      <c r="S2924" s="5" t="s">
        <v>10854</v>
      </c>
      <c r="T2924" s="4">
        <v>27500000</v>
      </c>
      <c r="U2924" s="4">
        <v>0</v>
      </c>
      <c r="V2924" s="4">
        <v>27500000</v>
      </c>
      <c r="W2924" s="4">
        <v>20533333</v>
      </c>
      <c r="X2924" s="4">
        <v>6966667</v>
      </c>
      <c r="Y2924" s="4">
        <v>6966667</v>
      </c>
    </row>
    <row r="2925" spans="1:25" x14ac:dyDescent="0.2">
      <c r="A2925" s="27" t="s">
        <v>3816</v>
      </c>
      <c r="B2925" s="5" t="s">
        <v>3496</v>
      </c>
      <c r="C2925" s="5" t="s">
        <v>807</v>
      </c>
      <c r="D2925" s="5">
        <v>236</v>
      </c>
      <c r="E2925" s="5" t="s">
        <v>1328</v>
      </c>
      <c r="F2925" s="5">
        <v>10</v>
      </c>
      <c r="G2925" s="5" t="s">
        <v>32</v>
      </c>
      <c r="H2925" s="5">
        <v>27400</v>
      </c>
      <c r="I2925" s="5" t="s">
        <v>3569</v>
      </c>
      <c r="J2925" s="5" t="s">
        <v>20364</v>
      </c>
      <c r="K2925" s="5" t="s">
        <v>22972</v>
      </c>
      <c r="L2925" s="5" t="s">
        <v>24974</v>
      </c>
      <c r="M2925" s="5">
        <v>26804720</v>
      </c>
      <c r="N2925" s="5">
        <v>26601958</v>
      </c>
      <c r="O2925" s="6">
        <v>46220.075624999998</v>
      </c>
      <c r="P2925" s="4" t="s">
        <v>81</v>
      </c>
      <c r="Q2925" s="5" t="s">
        <v>20365</v>
      </c>
      <c r="R2925" s="5">
        <v>52885850</v>
      </c>
      <c r="S2925" s="5" t="s">
        <v>11005</v>
      </c>
      <c r="T2925" s="4">
        <v>47700000</v>
      </c>
      <c r="U2925" s="4">
        <v>0</v>
      </c>
      <c r="V2925" s="4">
        <v>47700000</v>
      </c>
      <c r="W2925" s="4">
        <v>24168000</v>
      </c>
      <c r="X2925" s="4">
        <v>23532000</v>
      </c>
      <c r="Y2925" s="4">
        <v>13992000</v>
      </c>
    </row>
    <row r="2926" spans="1:25" x14ac:dyDescent="0.2">
      <c r="A2926" s="27" t="s">
        <v>3816</v>
      </c>
      <c r="B2926" s="5" t="s">
        <v>3496</v>
      </c>
      <c r="C2926" s="5" t="s">
        <v>807</v>
      </c>
      <c r="D2926" s="5">
        <v>236</v>
      </c>
      <c r="E2926" s="5" t="s">
        <v>1328</v>
      </c>
      <c r="F2926" s="5">
        <v>10</v>
      </c>
      <c r="G2926" s="5" t="s">
        <v>32</v>
      </c>
      <c r="H2926" s="5">
        <v>27400</v>
      </c>
      <c r="I2926" s="5" t="s">
        <v>3569</v>
      </c>
      <c r="J2926" s="5" t="s">
        <v>20366</v>
      </c>
      <c r="K2926" s="5" t="s">
        <v>22972</v>
      </c>
      <c r="L2926" s="5" t="s">
        <v>24976</v>
      </c>
      <c r="M2926" s="5">
        <v>26804736</v>
      </c>
      <c r="N2926" s="5">
        <v>26601958</v>
      </c>
      <c r="O2926" s="6">
        <v>46220.244432870371</v>
      </c>
      <c r="P2926" s="4" t="s">
        <v>81</v>
      </c>
      <c r="Q2926" s="5" t="s">
        <v>20367</v>
      </c>
      <c r="R2926" s="5">
        <v>1013604231</v>
      </c>
      <c r="S2926" s="5" t="s">
        <v>10976</v>
      </c>
      <c r="T2926" s="4">
        <v>33400000</v>
      </c>
      <c r="U2926" s="4">
        <v>0</v>
      </c>
      <c r="V2926" s="4">
        <v>33400000</v>
      </c>
      <c r="W2926" s="4">
        <v>25161333</v>
      </c>
      <c r="X2926" s="4">
        <v>8238667</v>
      </c>
      <c r="Y2926" s="4">
        <v>8238667</v>
      </c>
    </row>
    <row r="2927" spans="1:25" x14ac:dyDescent="0.2">
      <c r="A2927" s="27" t="s">
        <v>3816</v>
      </c>
      <c r="B2927" s="5" t="s">
        <v>3496</v>
      </c>
      <c r="C2927" s="5" t="s">
        <v>807</v>
      </c>
      <c r="D2927" s="5">
        <v>236</v>
      </c>
      <c r="E2927" s="5" t="s">
        <v>1328</v>
      </c>
      <c r="F2927" s="5">
        <v>10</v>
      </c>
      <c r="G2927" s="5" t="s">
        <v>32</v>
      </c>
      <c r="H2927" s="5">
        <v>27400</v>
      </c>
      <c r="I2927" s="5" t="s">
        <v>3569</v>
      </c>
      <c r="J2927" s="5" t="s">
        <v>20368</v>
      </c>
      <c r="K2927" s="5" t="s">
        <v>22972</v>
      </c>
      <c r="L2927" s="5" t="s">
        <v>24977</v>
      </c>
      <c r="M2927" s="5">
        <v>26804798</v>
      </c>
      <c r="N2927" s="5">
        <v>26601958</v>
      </c>
      <c r="O2927" s="6">
        <v>46220.808935185189</v>
      </c>
      <c r="P2927" s="4" t="s">
        <v>81</v>
      </c>
      <c r="Q2927" s="5" t="s">
        <v>20369</v>
      </c>
      <c r="R2927" s="5">
        <v>1070965585</v>
      </c>
      <c r="S2927" s="5" t="s">
        <v>2557</v>
      </c>
      <c r="T2927" s="4">
        <v>30000000</v>
      </c>
      <c r="U2927" s="4">
        <v>0</v>
      </c>
      <c r="V2927" s="4">
        <v>30000000</v>
      </c>
      <c r="W2927" s="4">
        <v>22400000</v>
      </c>
      <c r="X2927" s="4">
        <v>7600000</v>
      </c>
      <c r="Y2927" s="4">
        <v>7600000</v>
      </c>
    </row>
    <row r="2928" spans="1:25" x14ac:dyDescent="0.2">
      <c r="A2928" s="27" t="s">
        <v>3816</v>
      </c>
      <c r="B2928" s="5" t="s">
        <v>3496</v>
      </c>
      <c r="C2928" s="5" t="s">
        <v>807</v>
      </c>
      <c r="D2928" s="5">
        <v>236</v>
      </c>
      <c r="E2928" s="5" t="s">
        <v>1328</v>
      </c>
      <c r="F2928" s="5">
        <v>10</v>
      </c>
      <c r="G2928" s="5" t="s">
        <v>32</v>
      </c>
      <c r="H2928" s="5">
        <v>27400</v>
      </c>
      <c r="I2928" s="5" t="s">
        <v>3569</v>
      </c>
      <c r="J2928" s="5" t="s">
        <v>20370</v>
      </c>
      <c r="K2928" s="5" t="s">
        <v>22972</v>
      </c>
      <c r="L2928" s="5" t="s">
        <v>24978</v>
      </c>
      <c r="M2928" s="5">
        <v>26804806</v>
      </c>
      <c r="N2928" s="5">
        <v>26601958</v>
      </c>
      <c r="O2928" s="6">
        <v>46220.897997685184</v>
      </c>
      <c r="P2928" s="4" t="s">
        <v>81</v>
      </c>
      <c r="Q2928" s="5" t="s">
        <v>20371</v>
      </c>
      <c r="R2928" s="5">
        <v>1003837738</v>
      </c>
      <c r="S2928" s="5" t="s">
        <v>1027</v>
      </c>
      <c r="T2928" s="4">
        <v>9000000</v>
      </c>
      <c r="U2928" s="4">
        <v>0</v>
      </c>
      <c r="V2928" s="4">
        <v>9000000</v>
      </c>
      <c r="W2928" s="4">
        <v>6720000</v>
      </c>
      <c r="X2928" s="4">
        <v>2280000</v>
      </c>
      <c r="Y2928" s="4">
        <v>2280000</v>
      </c>
    </row>
    <row r="2929" spans="1:25" x14ac:dyDescent="0.2">
      <c r="A2929" s="27" t="s">
        <v>3816</v>
      </c>
      <c r="B2929" s="5" t="s">
        <v>3496</v>
      </c>
      <c r="C2929" s="5" t="s">
        <v>807</v>
      </c>
      <c r="D2929" s="5">
        <v>236</v>
      </c>
      <c r="E2929" s="5" t="s">
        <v>1328</v>
      </c>
      <c r="F2929" s="5">
        <v>10</v>
      </c>
      <c r="G2929" s="5" t="s">
        <v>32</v>
      </c>
      <c r="H2929" s="5">
        <v>27400</v>
      </c>
      <c r="I2929" s="5" t="s">
        <v>3569</v>
      </c>
      <c r="J2929" s="5" t="s">
        <v>20372</v>
      </c>
      <c r="K2929" s="5" t="s">
        <v>22972</v>
      </c>
      <c r="L2929" s="5" t="s">
        <v>24979</v>
      </c>
      <c r="M2929" s="5">
        <v>26804813</v>
      </c>
      <c r="N2929" s="5">
        <v>26601958</v>
      </c>
      <c r="O2929" s="6">
        <v>46220.921400462961</v>
      </c>
      <c r="P2929" s="4" t="s">
        <v>81</v>
      </c>
      <c r="Q2929" s="5" t="s">
        <v>20373</v>
      </c>
      <c r="R2929" s="5">
        <v>2986300</v>
      </c>
      <c r="S2929" s="5" t="s">
        <v>16686</v>
      </c>
      <c r="T2929" s="4">
        <v>37000000</v>
      </c>
      <c r="U2929" s="4">
        <v>0</v>
      </c>
      <c r="V2929" s="4">
        <v>37000000</v>
      </c>
      <c r="W2929" s="4">
        <v>20226667</v>
      </c>
      <c r="X2929" s="4">
        <v>16773333</v>
      </c>
      <c r="Y2929" s="4">
        <v>9373333</v>
      </c>
    </row>
    <row r="2930" spans="1:25" x14ac:dyDescent="0.2">
      <c r="A2930" s="27" t="s">
        <v>3816</v>
      </c>
      <c r="B2930" s="5" t="s">
        <v>3496</v>
      </c>
      <c r="C2930" s="5" t="s">
        <v>807</v>
      </c>
      <c r="D2930" s="5">
        <v>236</v>
      </c>
      <c r="E2930" s="5" t="s">
        <v>1328</v>
      </c>
      <c r="F2930" s="5">
        <v>10</v>
      </c>
      <c r="G2930" s="5" t="s">
        <v>32</v>
      </c>
      <c r="H2930" s="5">
        <v>27400</v>
      </c>
      <c r="I2930" s="5" t="s">
        <v>3569</v>
      </c>
      <c r="J2930" s="5" t="s">
        <v>20374</v>
      </c>
      <c r="K2930" s="5" t="s">
        <v>22972</v>
      </c>
      <c r="L2930" s="5" t="s">
        <v>24980</v>
      </c>
      <c r="M2930" s="5">
        <v>26804814</v>
      </c>
      <c r="N2930" s="5">
        <v>26601958</v>
      </c>
      <c r="O2930" s="6">
        <v>46220.923402777778</v>
      </c>
      <c r="P2930" s="4" t="s">
        <v>81</v>
      </c>
      <c r="Q2930" s="5" t="s">
        <v>20375</v>
      </c>
      <c r="R2930" s="5">
        <v>1071328743</v>
      </c>
      <c r="S2930" s="5" t="s">
        <v>11002</v>
      </c>
      <c r="T2930" s="4">
        <v>14500000</v>
      </c>
      <c r="U2930" s="4">
        <v>0</v>
      </c>
      <c r="V2930" s="4">
        <v>14500000</v>
      </c>
      <c r="W2930" s="4">
        <v>9860000</v>
      </c>
      <c r="X2930" s="4">
        <v>4640000</v>
      </c>
      <c r="Y2930" s="4">
        <v>4640000</v>
      </c>
    </row>
    <row r="2931" spans="1:25" x14ac:dyDescent="0.2">
      <c r="A2931" s="27" t="s">
        <v>3816</v>
      </c>
      <c r="B2931" s="5" t="s">
        <v>3496</v>
      </c>
      <c r="C2931" s="5" t="s">
        <v>807</v>
      </c>
      <c r="D2931" s="5">
        <v>236</v>
      </c>
      <c r="E2931" s="5" t="s">
        <v>1328</v>
      </c>
      <c r="F2931" s="5">
        <v>10</v>
      </c>
      <c r="G2931" s="5" t="s">
        <v>32</v>
      </c>
      <c r="H2931" s="5">
        <v>27400</v>
      </c>
      <c r="I2931" s="5" t="s">
        <v>3569</v>
      </c>
      <c r="J2931" s="5" t="s">
        <v>20376</v>
      </c>
      <c r="K2931" s="5" t="s">
        <v>22972</v>
      </c>
      <c r="L2931" s="5" t="s">
        <v>24987</v>
      </c>
      <c r="M2931" s="5">
        <v>26805257</v>
      </c>
      <c r="N2931" s="5">
        <v>26601958</v>
      </c>
      <c r="O2931" s="6">
        <v>46230.551145833335</v>
      </c>
      <c r="P2931" s="4" t="s">
        <v>81</v>
      </c>
      <c r="Q2931" s="5" t="s">
        <v>20377</v>
      </c>
      <c r="R2931" s="5">
        <v>7185793</v>
      </c>
      <c r="S2931" s="5" t="s">
        <v>22531</v>
      </c>
      <c r="T2931" s="4">
        <v>46650000</v>
      </c>
      <c r="U2931" s="4">
        <v>0</v>
      </c>
      <c r="V2931" s="4">
        <v>46650000</v>
      </c>
      <c r="W2931" s="4">
        <v>27057000</v>
      </c>
      <c r="X2931" s="4">
        <v>19593000</v>
      </c>
      <c r="Y2931" s="4">
        <v>19593000</v>
      </c>
    </row>
    <row r="2932" spans="1:25" x14ac:dyDescent="0.2">
      <c r="A2932" s="27" t="s">
        <v>3816</v>
      </c>
      <c r="B2932" s="5" t="s">
        <v>3496</v>
      </c>
      <c r="C2932" s="5" t="s">
        <v>807</v>
      </c>
      <c r="D2932" s="5">
        <v>236</v>
      </c>
      <c r="E2932" s="5" t="s">
        <v>1328</v>
      </c>
      <c r="F2932" s="5">
        <v>10</v>
      </c>
      <c r="G2932" s="5" t="s">
        <v>32</v>
      </c>
      <c r="H2932" s="5">
        <v>27400</v>
      </c>
      <c r="I2932" s="5" t="s">
        <v>3569</v>
      </c>
      <c r="J2932" s="5" t="s">
        <v>20378</v>
      </c>
      <c r="K2932" s="5" t="s">
        <v>22972</v>
      </c>
      <c r="L2932" s="5" t="s">
        <v>24991</v>
      </c>
      <c r="M2932" s="5">
        <v>26805327</v>
      </c>
      <c r="N2932" s="5">
        <v>26601958</v>
      </c>
      <c r="O2932" s="6">
        <v>46231.40861111111</v>
      </c>
      <c r="P2932" s="4" t="s">
        <v>81</v>
      </c>
      <c r="Q2932" s="5" t="s">
        <v>20379</v>
      </c>
      <c r="R2932" s="5">
        <v>1003587558</v>
      </c>
      <c r="S2932" s="5" t="s">
        <v>2387</v>
      </c>
      <c r="T2932" s="4">
        <v>9000000</v>
      </c>
      <c r="U2932" s="4">
        <v>0</v>
      </c>
      <c r="V2932" s="4">
        <v>9000000</v>
      </c>
      <c r="W2932" s="4">
        <v>6000000</v>
      </c>
      <c r="X2932" s="4">
        <v>3000000</v>
      </c>
      <c r="Y2932" s="4">
        <v>1200000</v>
      </c>
    </row>
    <row r="2933" spans="1:25" x14ac:dyDescent="0.2">
      <c r="A2933" s="27" t="s">
        <v>3816</v>
      </c>
      <c r="B2933" s="5" t="s">
        <v>3496</v>
      </c>
      <c r="C2933" s="5" t="s">
        <v>807</v>
      </c>
      <c r="D2933" s="5">
        <v>236</v>
      </c>
      <c r="E2933" s="5" t="s">
        <v>1328</v>
      </c>
      <c r="F2933" s="5">
        <v>10</v>
      </c>
      <c r="G2933" s="5" t="s">
        <v>32</v>
      </c>
      <c r="H2933" s="5">
        <v>27400</v>
      </c>
      <c r="I2933" s="5" t="s">
        <v>3569</v>
      </c>
      <c r="J2933" s="5" t="s">
        <v>20380</v>
      </c>
      <c r="K2933" s="5" t="s">
        <v>22972</v>
      </c>
      <c r="L2933" s="5" t="s">
        <v>25006</v>
      </c>
      <c r="M2933" s="5">
        <v>26805542</v>
      </c>
      <c r="N2933" s="5">
        <v>26601958</v>
      </c>
      <c r="O2933" s="6">
        <v>46233.563263888886</v>
      </c>
      <c r="P2933" s="4" t="s">
        <v>81</v>
      </c>
      <c r="Q2933" s="5" t="s">
        <v>20381</v>
      </c>
      <c r="R2933" s="5">
        <v>1075688155</v>
      </c>
      <c r="S2933" s="5" t="s">
        <v>296</v>
      </c>
      <c r="T2933" s="4">
        <v>15000000</v>
      </c>
      <c r="U2933" s="4">
        <v>0</v>
      </c>
      <c r="V2933" s="4">
        <v>15000000</v>
      </c>
      <c r="W2933" s="4">
        <v>12400000</v>
      </c>
      <c r="X2933" s="4">
        <v>2600000</v>
      </c>
      <c r="Y2933" s="4">
        <v>2600000</v>
      </c>
    </row>
    <row r="2934" spans="1:25" x14ac:dyDescent="0.2">
      <c r="A2934" s="27" t="s">
        <v>3816</v>
      </c>
      <c r="B2934" s="5" t="s">
        <v>3496</v>
      </c>
      <c r="C2934" s="5" t="s">
        <v>807</v>
      </c>
      <c r="D2934" s="5">
        <v>236</v>
      </c>
      <c r="E2934" s="5" t="s">
        <v>1328</v>
      </c>
      <c r="F2934" s="5">
        <v>10</v>
      </c>
      <c r="G2934" s="5" t="s">
        <v>32</v>
      </c>
      <c r="H2934" s="5">
        <v>27400</v>
      </c>
      <c r="I2934" s="5" t="s">
        <v>3569</v>
      </c>
      <c r="J2934" s="5" t="s">
        <v>20382</v>
      </c>
      <c r="K2934" s="5" t="s">
        <v>22972</v>
      </c>
      <c r="L2934" s="5" t="s">
        <v>25014</v>
      </c>
      <c r="M2934" s="5">
        <v>26805659</v>
      </c>
      <c r="N2934" s="5">
        <v>26601958</v>
      </c>
      <c r="O2934" s="6">
        <v>46234.700173611112</v>
      </c>
      <c r="P2934" s="4" t="s">
        <v>81</v>
      </c>
      <c r="Q2934" s="5" t="s">
        <v>20383</v>
      </c>
      <c r="R2934" s="5">
        <v>20922939</v>
      </c>
      <c r="S2934" s="5" t="s">
        <v>2389</v>
      </c>
      <c r="T2934" s="4">
        <v>15000000</v>
      </c>
      <c r="U2934" s="4">
        <v>0</v>
      </c>
      <c r="V2934" s="4">
        <v>15000000</v>
      </c>
      <c r="W2934" s="4">
        <v>10000000</v>
      </c>
      <c r="X2934" s="4">
        <v>5000000</v>
      </c>
      <c r="Y2934" s="4">
        <v>5000000</v>
      </c>
    </row>
    <row r="2935" spans="1:25" x14ac:dyDescent="0.2">
      <c r="A2935" s="27" t="s">
        <v>3816</v>
      </c>
      <c r="B2935" s="5" t="s">
        <v>3496</v>
      </c>
      <c r="C2935" s="5" t="s">
        <v>807</v>
      </c>
      <c r="D2935" s="5">
        <v>236</v>
      </c>
      <c r="E2935" s="5" t="s">
        <v>1328</v>
      </c>
      <c r="F2935" s="5">
        <v>10</v>
      </c>
      <c r="G2935" s="5" t="s">
        <v>32</v>
      </c>
      <c r="H2935" s="5">
        <v>27400</v>
      </c>
      <c r="I2935" s="5" t="s">
        <v>3569</v>
      </c>
      <c r="J2935" s="5" t="s">
        <v>22532</v>
      </c>
      <c r="K2935" s="5" t="s">
        <v>22972</v>
      </c>
      <c r="L2935" s="5" t="s">
        <v>25081</v>
      </c>
      <c r="M2935" s="5">
        <v>26806332</v>
      </c>
      <c r="N2935" s="5">
        <v>26601958</v>
      </c>
      <c r="O2935" s="6">
        <v>46254.928263888891</v>
      </c>
      <c r="P2935" s="4" t="s">
        <v>12908</v>
      </c>
      <c r="Q2935" s="5" t="s">
        <v>21874</v>
      </c>
      <c r="R2935" s="5">
        <v>52718158</v>
      </c>
      <c r="S2935" s="5" t="s">
        <v>2816</v>
      </c>
      <c r="T2935" s="4">
        <v>5975310</v>
      </c>
      <c r="U2935" s="4">
        <v>0</v>
      </c>
      <c r="V2935" s="4">
        <v>5975310</v>
      </c>
      <c r="W2935" s="4">
        <v>5275310</v>
      </c>
      <c r="X2935" s="4">
        <v>700000</v>
      </c>
      <c r="Y2935" s="4">
        <v>700000</v>
      </c>
    </row>
    <row r="2936" spans="1:25" x14ac:dyDescent="0.2">
      <c r="A2936" s="27" t="s">
        <v>3816</v>
      </c>
      <c r="B2936" s="5" t="s">
        <v>3496</v>
      </c>
      <c r="C2936" s="5" t="s">
        <v>807</v>
      </c>
      <c r="D2936" s="5">
        <v>236</v>
      </c>
      <c r="E2936" s="5" t="s">
        <v>1328</v>
      </c>
      <c r="F2936" s="5">
        <v>10</v>
      </c>
      <c r="G2936" s="5" t="s">
        <v>32</v>
      </c>
      <c r="H2936" s="5">
        <v>27400</v>
      </c>
      <c r="I2936" s="5" t="s">
        <v>3569</v>
      </c>
      <c r="J2936" s="5" t="s">
        <v>25089</v>
      </c>
      <c r="K2936" s="5" t="s">
        <v>75</v>
      </c>
      <c r="L2936" s="5" t="s">
        <v>4640</v>
      </c>
      <c r="M2936" s="5">
        <v>26806433</v>
      </c>
      <c r="N2936" s="5">
        <v>26602078</v>
      </c>
      <c r="O2936" s="6">
        <v>46266.689108796294</v>
      </c>
      <c r="P2936" s="4" t="s">
        <v>222</v>
      </c>
      <c r="Q2936" s="5" t="s">
        <v>22289</v>
      </c>
      <c r="R2936" s="5">
        <v>900932690</v>
      </c>
      <c r="S2936" s="5" t="s">
        <v>4642</v>
      </c>
      <c r="T2936" s="4">
        <v>45866667</v>
      </c>
      <c r="U2936" s="4">
        <v>0</v>
      </c>
      <c r="V2936" s="4">
        <v>45866667</v>
      </c>
      <c r="W2936" s="4">
        <v>45866667</v>
      </c>
      <c r="X2936" s="4">
        <v>0</v>
      </c>
    </row>
    <row r="2937" spans="1:25" x14ac:dyDescent="0.2">
      <c r="A2937" s="27" t="s">
        <v>3816</v>
      </c>
      <c r="B2937" s="5" t="s">
        <v>3496</v>
      </c>
      <c r="C2937" s="5" t="s">
        <v>807</v>
      </c>
      <c r="D2937" s="5">
        <v>236</v>
      </c>
      <c r="E2937" s="5" t="s">
        <v>1328</v>
      </c>
      <c r="F2937" s="5">
        <v>10</v>
      </c>
      <c r="G2937" s="5" t="s">
        <v>32</v>
      </c>
      <c r="H2937" s="5">
        <v>27400</v>
      </c>
      <c r="I2937" s="5" t="s">
        <v>3569</v>
      </c>
      <c r="J2937" s="5" t="s">
        <v>25090</v>
      </c>
      <c r="K2937" s="5" t="s">
        <v>75</v>
      </c>
      <c r="L2937" s="5" t="s">
        <v>4643</v>
      </c>
      <c r="M2937" s="5">
        <v>26806434</v>
      </c>
      <c r="N2937" s="5">
        <v>26602079</v>
      </c>
      <c r="O2937" s="6">
        <v>46266.690659722219</v>
      </c>
      <c r="P2937" s="4" t="s">
        <v>222</v>
      </c>
      <c r="Q2937" s="5" t="s">
        <v>22291</v>
      </c>
      <c r="R2937" s="5">
        <v>900118039</v>
      </c>
      <c r="S2937" s="5" t="s">
        <v>4645</v>
      </c>
      <c r="T2937" s="4">
        <v>18700000</v>
      </c>
      <c r="U2937" s="4">
        <v>0</v>
      </c>
      <c r="V2937" s="4">
        <v>18700000</v>
      </c>
      <c r="W2937" s="4">
        <v>18700000</v>
      </c>
      <c r="X2937" s="4">
        <v>0</v>
      </c>
    </row>
    <row r="2938" spans="1:25" x14ac:dyDescent="0.2">
      <c r="A2938" s="27" t="s">
        <v>3816</v>
      </c>
      <c r="B2938" s="5" t="s">
        <v>3496</v>
      </c>
      <c r="C2938" s="5" t="s">
        <v>807</v>
      </c>
      <c r="D2938" s="5">
        <v>236</v>
      </c>
      <c r="E2938" s="5" t="s">
        <v>1328</v>
      </c>
      <c r="F2938" s="5">
        <v>10</v>
      </c>
      <c r="G2938" s="5" t="s">
        <v>32</v>
      </c>
      <c r="H2938" s="5">
        <v>27400</v>
      </c>
      <c r="I2938" s="5" t="s">
        <v>3569</v>
      </c>
      <c r="J2938" s="5" t="s">
        <v>25091</v>
      </c>
      <c r="K2938" s="5" t="s">
        <v>75</v>
      </c>
      <c r="L2938" s="5" t="s">
        <v>4646</v>
      </c>
      <c r="M2938" s="5">
        <v>26806435</v>
      </c>
      <c r="N2938" s="5">
        <v>26602080</v>
      </c>
      <c r="O2938" s="6">
        <v>46266.692789351851</v>
      </c>
      <c r="P2938" s="4" t="s">
        <v>222</v>
      </c>
      <c r="Q2938" s="5" t="s">
        <v>22293</v>
      </c>
      <c r="R2938" s="5">
        <v>832004312</v>
      </c>
      <c r="S2938" s="5" t="s">
        <v>4648</v>
      </c>
      <c r="T2938" s="4">
        <v>18000000</v>
      </c>
      <c r="U2938" s="4">
        <v>0</v>
      </c>
      <c r="V2938" s="4">
        <v>18000000</v>
      </c>
      <c r="W2938" s="4">
        <v>18000000</v>
      </c>
      <c r="X2938" s="4">
        <v>0</v>
      </c>
    </row>
    <row r="2939" spans="1:25" x14ac:dyDescent="0.2">
      <c r="A2939" s="27" t="s">
        <v>3816</v>
      </c>
      <c r="B2939" s="5" t="s">
        <v>3496</v>
      </c>
      <c r="C2939" s="5" t="s">
        <v>807</v>
      </c>
      <c r="D2939" s="5">
        <v>236</v>
      </c>
      <c r="E2939" s="5" t="s">
        <v>1328</v>
      </c>
      <c r="F2939" s="5">
        <v>10</v>
      </c>
      <c r="G2939" s="5" t="s">
        <v>32</v>
      </c>
      <c r="H2939" s="5">
        <v>27400</v>
      </c>
      <c r="I2939" s="5" t="s">
        <v>3569</v>
      </c>
      <c r="J2939" s="5" t="s">
        <v>25092</v>
      </c>
      <c r="K2939" s="5" t="s">
        <v>75</v>
      </c>
      <c r="L2939" s="5" t="s">
        <v>4649</v>
      </c>
      <c r="M2939" s="5">
        <v>26806436</v>
      </c>
      <c r="N2939" s="5">
        <v>26602082</v>
      </c>
      <c r="O2939" s="6">
        <v>46266.694664351853</v>
      </c>
      <c r="P2939" s="4" t="s">
        <v>222</v>
      </c>
      <c r="Q2939" s="5" t="s">
        <v>22295</v>
      </c>
      <c r="R2939" s="5">
        <v>900551290</v>
      </c>
      <c r="S2939" s="5" t="s">
        <v>4651</v>
      </c>
      <c r="T2939" s="4">
        <v>35833333</v>
      </c>
      <c r="U2939" s="4">
        <v>0</v>
      </c>
      <c r="V2939" s="4">
        <v>35833333</v>
      </c>
      <c r="W2939" s="4">
        <v>35833333</v>
      </c>
      <c r="X2939" s="4">
        <v>0</v>
      </c>
    </row>
    <row r="2940" spans="1:25" x14ac:dyDescent="0.2">
      <c r="A2940" s="27" t="s">
        <v>3816</v>
      </c>
      <c r="B2940" s="5" t="s">
        <v>3496</v>
      </c>
      <c r="C2940" s="5" t="s">
        <v>807</v>
      </c>
      <c r="D2940" s="5">
        <v>236</v>
      </c>
      <c r="E2940" s="5" t="s">
        <v>1328</v>
      </c>
      <c r="F2940" s="5">
        <v>10</v>
      </c>
      <c r="G2940" s="5" t="s">
        <v>32</v>
      </c>
      <c r="H2940" s="5">
        <v>27400</v>
      </c>
      <c r="I2940" s="5" t="s">
        <v>3569</v>
      </c>
      <c r="J2940" s="5" t="s">
        <v>27316</v>
      </c>
      <c r="K2940" s="5" t="s">
        <v>22972</v>
      </c>
      <c r="L2940" s="5" t="s">
        <v>27317</v>
      </c>
      <c r="M2940" s="5">
        <v>26806559</v>
      </c>
      <c r="N2940" s="5">
        <v>26602100</v>
      </c>
      <c r="O2940" s="6">
        <v>46289.6565625</v>
      </c>
      <c r="P2940" s="4" t="s">
        <v>138</v>
      </c>
      <c r="Q2940" s="5" t="s">
        <v>16691</v>
      </c>
      <c r="R2940" s="5">
        <v>7010917</v>
      </c>
      <c r="S2940" s="5" t="s">
        <v>16692</v>
      </c>
      <c r="T2940" s="4">
        <v>18000000</v>
      </c>
      <c r="U2940" s="4">
        <v>0</v>
      </c>
      <c r="V2940" s="4">
        <v>18000000</v>
      </c>
      <c r="W2940" s="4">
        <v>18000000</v>
      </c>
      <c r="X2940" s="4">
        <v>0</v>
      </c>
    </row>
    <row r="2941" spans="1:25" x14ac:dyDescent="0.2">
      <c r="A2941" s="27" t="s">
        <v>3816</v>
      </c>
      <c r="B2941" s="5" t="s">
        <v>3496</v>
      </c>
      <c r="C2941" s="5" t="s">
        <v>807</v>
      </c>
      <c r="D2941" s="5">
        <v>236</v>
      </c>
      <c r="E2941" s="5" t="s">
        <v>1328</v>
      </c>
      <c r="F2941" s="5">
        <v>10</v>
      </c>
      <c r="G2941" s="5" t="s">
        <v>32</v>
      </c>
      <c r="H2941" s="5">
        <v>27400</v>
      </c>
      <c r="I2941" s="5" t="s">
        <v>3569</v>
      </c>
      <c r="J2941" s="5" t="s">
        <v>27318</v>
      </c>
      <c r="K2941" s="5" t="s">
        <v>22972</v>
      </c>
      <c r="L2941" s="5" t="s">
        <v>27319</v>
      </c>
      <c r="M2941" s="5">
        <v>26806560</v>
      </c>
      <c r="N2941" s="5">
        <v>26602100</v>
      </c>
      <c r="O2941" s="6">
        <v>46289.687592592592</v>
      </c>
      <c r="P2941" s="4" t="s">
        <v>138</v>
      </c>
      <c r="Q2941" s="5" t="s">
        <v>27320</v>
      </c>
      <c r="R2941" s="5">
        <v>80545622</v>
      </c>
      <c r="S2941" s="5" t="s">
        <v>11070</v>
      </c>
      <c r="T2941" s="4">
        <v>22200000</v>
      </c>
      <c r="U2941" s="4">
        <v>0</v>
      </c>
      <c r="V2941" s="4">
        <v>22200000</v>
      </c>
      <c r="W2941" s="4">
        <v>20720000</v>
      </c>
      <c r="X2941" s="4">
        <v>1480000</v>
      </c>
    </row>
    <row r="2942" spans="1:25" x14ac:dyDescent="0.2">
      <c r="A2942" s="27" t="s">
        <v>3816</v>
      </c>
      <c r="B2942" s="5" t="s">
        <v>3496</v>
      </c>
      <c r="C2942" s="5" t="s">
        <v>807</v>
      </c>
      <c r="D2942" s="5">
        <v>236</v>
      </c>
      <c r="E2942" s="5" t="s">
        <v>1328</v>
      </c>
      <c r="F2942" s="5">
        <v>10</v>
      </c>
      <c r="G2942" s="5" t="s">
        <v>32</v>
      </c>
      <c r="H2942" s="5">
        <v>27400</v>
      </c>
      <c r="I2942" s="5" t="s">
        <v>3569</v>
      </c>
      <c r="J2942" s="5" t="s">
        <v>27688</v>
      </c>
      <c r="K2942" s="5" t="s">
        <v>22972</v>
      </c>
      <c r="L2942" s="5" t="s">
        <v>27689</v>
      </c>
      <c r="M2942" s="5">
        <v>26806602</v>
      </c>
      <c r="N2942" s="5">
        <v>26602100</v>
      </c>
      <c r="O2942" s="6">
        <v>46297.386932870373</v>
      </c>
      <c r="P2942" s="4" t="s">
        <v>138</v>
      </c>
      <c r="Q2942" s="5" t="s">
        <v>27690</v>
      </c>
      <c r="R2942" s="5">
        <v>1101753984</v>
      </c>
      <c r="S2942" s="5" t="s">
        <v>16961</v>
      </c>
      <c r="T2942" s="4">
        <v>20040000</v>
      </c>
      <c r="U2942" s="4">
        <v>0</v>
      </c>
      <c r="V2942" s="4">
        <v>20040000</v>
      </c>
      <c r="W2942" s="4">
        <v>20040000</v>
      </c>
      <c r="X2942" s="4">
        <v>0</v>
      </c>
    </row>
    <row r="2943" spans="1:25" x14ac:dyDescent="0.2">
      <c r="A2943" s="27" t="s">
        <v>3816</v>
      </c>
      <c r="B2943" s="5" t="s">
        <v>3496</v>
      </c>
      <c r="C2943" s="5" t="s">
        <v>807</v>
      </c>
      <c r="D2943" s="5">
        <v>236</v>
      </c>
      <c r="E2943" s="5" t="s">
        <v>1328</v>
      </c>
      <c r="F2943" s="5">
        <v>10</v>
      </c>
      <c r="G2943" s="5" t="s">
        <v>32</v>
      </c>
      <c r="H2943" s="5">
        <v>27400</v>
      </c>
      <c r="I2943" s="5" t="s">
        <v>3569</v>
      </c>
      <c r="J2943" s="5" t="s">
        <v>27691</v>
      </c>
      <c r="K2943" s="5" t="s">
        <v>22972</v>
      </c>
      <c r="L2943" s="5" t="s">
        <v>27692</v>
      </c>
      <c r="M2943" s="5">
        <v>26806620</v>
      </c>
      <c r="N2943" s="5">
        <v>26602100</v>
      </c>
      <c r="O2943" s="6">
        <v>46301.430914351855</v>
      </c>
      <c r="P2943" s="4" t="s">
        <v>27664</v>
      </c>
      <c r="Q2943" s="5" t="s">
        <v>27693</v>
      </c>
      <c r="R2943" s="5">
        <v>1070304072</v>
      </c>
      <c r="S2943" s="5" t="s">
        <v>11115</v>
      </c>
      <c r="T2943" s="4">
        <v>6480000</v>
      </c>
      <c r="U2943" s="4">
        <v>0</v>
      </c>
      <c r="V2943" s="4">
        <v>6480000</v>
      </c>
      <c r="W2943" s="4">
        <v>6480000</v>
      </c>
      <c r="X2943" s="4">
        <v>0</v>
      </c>
    </row>
    <row r="2944" spans="1:25" x14ac:dyDescent="0.2">
      <c r="A2944" s="27" t="s">
        <v>3816</v>
      </c>
      <c r="B2944" s="5" t="s">
        <v>3496</v>
      </c>
      <c r="C2944" s="5" t="s">
        <v>807</v>
      </c>
      <c r="D2944" s="5">
        <v>236</v>
      </c>
      <c r="E2944" s="5" t="s">
        <v>1328</v>
      </c>
      <c r="F2944" s="5">
        <v>10</v>
      </c>
      <c r="G2944" s="5" t="s">
        <v>32</v>
      </c>
      <c r="H2944" s="5">
        <v>27400</v>
      </c>
      <c r="I2944" s="5" t="s">
        <v>3569</v>
      </c>
      <c r="J2944" s="5" t="s">
        <v>27694</v>
      </c>
      <c r="K2944" s="5" t="s">
        <v>22972</v>
      </c>
      <c r="L2944" s="5" t="s">
        <v>27695</v>
      </c>
      <c r="M2944" s="5">
        <v>26806623</v>
      </c>
      <c r="N2944" s="5">
        <v>26602100</v>
      </c>
      <c r="O2944" s="6">
        <v>46301.469722222224</v>
      </c>
      <c r="P2944" s="4" t="s">
        <v>13541</v>
      </c>
      <c r="Q2944" s="5" t="s">
        <v>10912</v>
      </c>
      <c r="R2944" s="5">
        <v>1071331148</v>
      </c>
      <c r="S2944" s="5" t="s">
        <v>11177</v>
      </c>
      <c r="T2944" s="4">
        <v>6300000</v>
      </c>
      <c r="U2944" s="4">
        <v>0</v>
      </c>
      <c r="V2944" s="4">
        <v>6300000</v>
      </c>
      <c r="W2944" s="4">
        <v>6300000</v>
      </c>
      <c r="X2944" s="4">
        <v>0</v>
      </c>
    </row>
    <row r="2945" spans="1:25" x14ac:dyDescent="0.2">
      <c r="A2945" s="27" t="s">
        <v>3816</v>
      </c>
      <c r="B2945" s="5" t="s">
        <v>3496</v>
      </c>
      <c r="C2945" s="5" t="s">
        <v>807</v>
      </c>
      <c r="D2945" s="5">
        <v>236</v>
      </c>
      <c r="E2945" s="5" t="s">
        <v>1328</v>
      </c>
      <c r="F2945" s="5">
        <v>10</v>
      </c>
      <c r="G2945" s="5" t="s">
        <v>32</v>
      </c>
      <c r="H2945" s="5">
        <v>27400</v>
      </c>
      <c r="I2945" s="5" t="s">
        <v>3569</v>
      </c>
      <c r="J2945" s="5" t="s">
        <v>27696</v>
      </c>
      <c r="K2945" s="5" t="s">
        <v>22972</v>
      </c>
      <c r="L2945" s="5" t="s">
        <v>27669</v>
      </c>
      <c r="M2945" s="5">
        <v>26806631</v>
      </c>
      <c r="N2945" s="5">
        <v>26602100</v>
      </c>
      <c r="O2945" s="6">
        <v>46302.73940972222</v>
      </c>
      <c r="P2945" s="4" t="s">
        <v>27636</v>
      </c>
      <c r="Q2945" s="5" t="s">
        <v>10873</v>
      </c>
      <c r="R2945" s="5">
        <v>1071331515</v>
      </c>
      <c r="S2945" s="5" t="s">
        <v>10935</v>
      </c>
      <c r="T2945" s="4">
        <v>8700000</v>
      </c>
      <c r="U2945" s="4">
        <v>0</v>
      </c>
      <c r="V2945" s="4">
        <v>8700000</v>
      </c>
      <c r="W2945" s="4">
        <v>8700000</v>
      </c>
      <c r="X2945" s="4">
        <v>0</v>
      </c>
    </row>
    <row r="2946" spans="1:25" x14ac:dyDescent="0.2">
      <c r="A2946" s="27" t="s">
        <v>3816</v>
      </c>
      <c r="B2946" s="5" t="s">
        <v>3496</v>
      </c>
      <c r="C2946" s="5" t="s">
        <v>807</v>
      </c>
      <c r="D2946" s="5">
        <v>236</v>
      </c>
      <c r="E2946" s="5" t="s">
        <v>1328</v>
      </c>
      <c r="F2946" s="5">
        <v>10</v>
      </c>
      <c r="G2946" s="5" t="s">
        <v>32</v>
      </c>
      <c r="H2946" s="5">
        <v>27400</v>
      </c>
      <c r="I2946" s="5" t="s">
        <v>3569</v>
      </c>
      <c r="J2946" s="5" t="s">
        <v>27697</v>
      </c>
      <c r="K2946" s="5" t="s">
        <v>22972</v>
      </c>
      <c r="L2946" s="5" t="s">
        <v>27698</v>
      </c>
      <c r="M2946" s="5">
        <v>26806640</v>
      </c>
      <c r="N2946" s="5">
        <v>26602100</v>
      </c>
      <c r="O2946" s="6">
        <v>46303.518229166664</v>
      </c>
      <c r="P2946" s="4" t="s">
        <v>3207</v>
      </c>
      <c r="Q2946" s="5" t="s">
        <v>27699</v>
      </c>
      <c r="R2946" s="5">
        <v>1003882757</v>
      </c>
      <c r="S2946" s="5" t="s">
        <v>15422</v>
      </c>
      <c r="T2946" s="4">
        <v>6300000</v>
      </c>
      <c r="U2946" s="4">
        <v>0</v>
      </c>
      <c r="V2946" s="4">
        <v>6300000</v>
      </c>
      <c r="W2946" s="4">
        <v>6300000</v>
      </c>
      <c r="X2946" s="4">
        <v>0</v>
      </c>
    </row>
    <row r="2947" spans="1:25" x14ac:dyDescent="0.2">
      <c r="A2947" s="27" t="s">
        <v>3816</v>
      </c>
      <c r="B2947" s="5" t="s">
        <v>3496</v>
      </c>
      <c r="C2947" s="5" t="s">
        <v>807</v>
      </c>
      <c r="D2947" s="5">
        <v>236</v>
      </c>
      <c r="E2947" s="5" t="s">
        <v>1328</v>
      </c>
      <c r="F2947" s="5">
        <v>10</v>
      </c>
      <c r="G2947" s="5" t="s">
        <v>32</v>
      </c>
      <c r="H2947" s="5">
        <v>27400</v>
      </c>
      <c r="I2947" s="5" t="s">
        <v>3569</v>
      </c>
      <c r="J2947" s="5" t="s">
        <v>27700</v>
      </c>
      <c r="K2947" s="5" t="s">
        <v>22972</v>
      </c>
      <c r="L2947" s="5" t="s">
        <v>27701</v>
      </c>
      <c r="M2947" s="5">
        <v>26806647</v>
      </c>
      <c r="N2947" s="5">
        <v>26602100</v>
      </c>
      <c r="O2947" s="6">
        <v>46304.476701388892</v>
      </c>
      <c r="P2947" s="4" t="s">
        <v>27647</v>
      </c>
      <c r="Q2947" s="5" t="s">
        <v>10873</v>
      </c>
      <c r="R2947" s="5">
        <v>1071330074</v>
      </c>
      <c r="S2947" s="5" t="s">
        <v>10973</v>
      </c>
      <c r="T2947" s="4">
        <v>5400000</v>
      </c>
      <c r="U2947" s="4">
        <v>0</v>
      </c>
      <c r="V2947" s="4">
        <v>5400000</v>
      </c>
      <c r="W2947" s="4">
        <v>5400000</v>
      </c>
      <c r="X2947" s="4">
        <v>0</v>
      </c>
    </row>
    <row r="2948" spans="1:25" x14ac:dyDescent="0.2">
      <c r="A2948" s="27" t="s">
        <v>3816</v>
      </c>
      <c r="B2948" s="5" t="s">
        <v>3496</v>
      </c>
      <c r="C2948" s="5" t="s">
        <v>807</v>
      </c>
      <c r="D2948" s="5">
        <v>236</v>
      </c>
      <c r="E2948" s="5" t="s">
        <v>1328</v>
      </c>
      <c r="F2948" s="5">
        <v>10</v>
      </c>
      <c r="G2948" s="5" t="s">
        <v>32</v>
      </c>
      <c r="H2948" s="5">
        <v>27400</v>
      </c>
      <c r="I2948" s="5" t="s">
        <v>3569</v>
      </c>
      <c r="J2948" s="5" t="s">
        <v>27702</v>
      </c>
      <c r="K2948" s="5" t="s">
        <v>22972</v>
      </c>
      <c r="L2948" s="5" t="s">
        <v>27703</v>
      </c>
      <c r="M2948" s="5">
        <v>26806655</v>
      </c>
      <c r="N2948" s="5">
        <v>26602100</v>
      </c>
      <c r="O2948" s="6">
        <v>46308.457812499997</v>
      </c>
      <c r="P2948" s="4" t="s">
        <v>13545</v>
      </c>
      <c r="Q2948" s="5" t="s">
        <v>10912</v>
      </c>
      <c r="R2948" s="5">
        <v>1007788753</v>
      </c>
      <c r="S2948" s="5" t="s">
        <v>10885</v>
      </c>
      <c r="T2948" s="4">
        <v>6300000</v>
      </c>
      <c r="U2948" s="4">
        <v>0</v>
      </c>
      <c r="V2948" s="4">
        <v>6300000</v>
      </c>
      <c r="W2948" s="4">
        <v>6300000</v>
      </c>
      <c r="X2948" s="4">
        <v>0</v>
      </c>
    </row>
    <row r="2949" spans="1:25" x14ac:dyDescent="0.2">
      <c r="A2949" s="27" t="s">
        <v>3816</v>
      </c>
      <c r="B2949" s="5" t="s">
        <v>3496</v>
      </c>
      <c r="C2949" s="5" t="s">
        <v>807</v>
      </c>
      <c r="D2949" s="5">
        <v>236</v>
      </c>
      <c r="E2949" s="5" t="s">
        <v>1328</v>
      </c>
      <c r="F2949" s="5">
        <v>10</v>
      </c>
      <c r="G2949" s="5" t="s">
        <v>32</v>
      </c>
      <c r="H2949" s="5">
        <v>27400</v>
      </c>
      <c r="I2949" s="5" t="s">
        <v>3569</v>
      </c>
      <c r="J2949" s="5" t="s">
        <v>27704</v>
      </c>
      <c r="K2949" s="5" t="s">
        <v>22972</v>
      </c>
      <c r="L2949" s="5" t="s">
        <v>27705</v>
      </c>
      <c r="M2949" s="5">
        <v>26806673</v>
      </c>
      <c r="N2949" s="5">
        <v>26602100</v>
      </c>
      <c r="O2949" s="6">
        <v>46310.598668981482</v>
      </c>
      <c r="P2949" s="4" t="s">
        <v>18672</v>
      </c>
      <c r="Q2949" s="5" t="s">
        <v>11086</v>
      </c>
      <c r="R2949" s="5">
        <v>3169571</v>
      </c>
      <c r="S2949" s="5" t="s">
        <v>11087</v>
      </c>
      <c r="T2949" s="4">
        <v>9000000</v>
      </c>
      <c r="U2949" s="4">
        <v>0</v>
      </c>
      <c r="V2949" s="4">
        <v>9000000</v>
      </c>
      <c r="W2949" s="4">
        <v>9000000</v>
      </c>
      <c r="X2949" s="4">
        <v>0</v>
      </c>
    </row>
    <row r="2950" spans="1:25" x14ac:dyDescent="0.2">
      <c r="A2950" s="27" t="s">
        <v>3816</v>
      </c>
      <c r="B2950" s="5" t="s">
        <v>3496</v>
      </c>
      <c r="C2950" s="5" t="s">
        <v>1165</v>
      </c>
      <c r="D2950" s="5">
        <v>237</v>
      </c>
      <c r="E2950" s="5" t="s">
        <v>5263</v>
      </c>
      <c r="F2950" s="5">
        <v>10</v>
      </c>
      <c r="G2950" s="5" t="s">
        <v>32</v>
      </c>
      <c r="H2950" s="5">
        <v>10016</v>
      </c>
      <c r="I2950" s="5" t="s">
        <v>3546</v>
      </c>
      <c r="J2950" s="5" t="s">
        <v>6640</v>
      </c>
      <c r="K2950" s="5" t="s">
        <v>75</v>
      </c>
      <c r="L2950" s="5" t="s">
        <v>8658</v>
      </c>
      <c r="M2950" s="5">
        <v>26800057</v>
      </c>
      <c r="N2950" s="5">
        <v>26600067</v>
      </c>
      <c r="O2950" s="6">
        <v>46024</v>
      </c>
      <c r="P2950" s="4" t="s">
        <v>2809</v>
      </c>
      <c r="Q2950" s="5" t="s">
        <v>8659</v>
      </c>
      <c r="R2950" s="5">
        <v>1077295108</v>
      </c>
      <c r="S2950" s="5" t="s">
        <v>294</v>
      </c>
      <c r="T2950" s="4">
        <v>10800000</v>
      </c>
      <c r="U2950" s="4">
        <v>420000</v>
      </c>
      <c r="V2950" s="4">
        <v>10380000</v>
      </c>
      <c r="W2950" s="4">
        <v>0</v>
      </c>
      <c r="X2950" s="4">
        <v>10380000</v>
      </c>
      <c r="Y2950" s="4">
        <v>10380000</v>
      </c>
    </row>
    <row r="2951" spans="1:25" x14ac:dyDescent="0.2">
      <c r="A2951" s="27" t="s">
        <v>3816</v>
      </c>
      <c r="B2951" s="5" t="s">
        <v>3496</v>
      </c>
      <c r="C2951" s="5" t="s">
        <v>1165</v>
      </c>
      <c r="D2951" s="5">
        <v>237</v>
      </c>
      <c r="E2951" s="5" t="s">
        <v>5263</v>
      </c>
      <c r="F2951" s="5">
        <v>10</v>
      </c>
      <c r="G2951" s="5" t="s">
        <v>32</v>
      </c>
      <c r="H2951" s="5">
        <v>10016</v>
      </c>
      <c r="I2951" s="5" t="s">
        <v>3546</v>
      </c>
      <c r="J2951" s="5" t="s">
        <v>6641</v>
      </c>
      <c r="K2951" s="5" t="s">
        <v>75</v>
      </c>
      <c r="L2951" s="5" t="s">
        <v>8660</v>
      </c>
      <c r="M2951" s="5">
        <v>26800062</v>
      </c>
      <c r="N2951" s="5">
        <v>26600072</v>
      </c>
      <c r="O2951" s="6">
        <v>46024</v>
      </c>
      <c r="P2951" s="4" t="s">
        <v>2809</v>
      </c>
      <c r="Q2951" s="5" t="s">
        <v>8661</v>
      </c>
      <c r="R2951" s="5">
        <v>1076241719</v>
      </c>
      <c r="S2951" s="5" t="s">
        <v>2553</v>
      </c>
      <c r="T2951" s="4">
        <v>10800000</v>
      </c>
      <c r="U2951" s="4">
        <v>480000</v>
      </c>
      <c r="V2951" s="4">
        <v>10320000</v>
      </c>
      <c r="W2951" s="4">
        <v>0</v>
      </c>
      <c r="X2951" s="4">
        <v>10320000</v>
      </c>
      <c r="Y2951" s="4">
        <v>10320000</v>
      </c>
    </row>
    <row r="2952" spans="1:25" x14ac:dyDescent="0.2">
      <c r="A2952" s="27" t="s">
        <v>3816</v>
      </c>
      <c r="B2952" s="5" t="s">
        <v>3496</v>
      </c>
      <c r="C2952" s="5" t="s">
        <v>1165</v>
      </c>
      <c r="D2952" s="5">
        <v>237</v>
      </c>
      <c r="E2952" s="5" t="s">
        <v>5263</v>
      </c>
      <c r="F2952" s="5">
        <v>10</v>
      </c>
      <c r="G2952" s="5" t="s">
        <v>32</v>
      </c>
      <c r="H2952" s="5">
        <v>10016</v>
      </c>
      <c r="I2952" s="5" t="s">
        <v>3546</v>
      </c>
      <c r="J2952" s="5" t="s">
        <v>6643</v>
      </c>
      <c r="K2952" s="5" t="s">
        <v>75</v>
      </c>
      <c r="L2952" s="5" t="s">
        <v>8664</v>
      </c>
      <c r="M2952" s="5">
        <v>26800065</v>
      </c>
      <c r="N2952" s="5">
        <v>26600075</v>
      </c>
      <c r="O2952" s="6">
        <v>46024</v>
      </c>
      <c r="P2952" s="4" t="s">
        <v>2809</v>
      </c>
      <c r="Q2952" s="5" t="s">
        <v>8661</v>
      </c>
      <c r="R2952" s="5">
        <v>1076736075</v>
      </c>
      <c r="S2952" s="5" t="s">
        <v>2390</v>
      </c>
      <c r="T2952" s="4">
        <v>10800000</v>
      </c>
      <c r="U2952" s="4">
        <v>480000</v>
      </c>
      <c r="V2952" s="4">
        <v>10320000</v>
      </c>
      <c r="W2952" s="4">
        <v>0</v>
      </c>
      <c r="X2952" s="4">
        <v>10320000</v>
      </c>
      <c r="Y2952" s="4">
        <v>10320000</v>
      </c>
    </row>
    <row r="2953" spans="1:25" x14ac:dyDescent="0.2">
      <c r="A2953" s="27" t="s">
        <v>3816</v>
      </c>
      <c r="B2953" s="5" t="s">
        <v>3496</v>
      </c>
      <c r="C2953" s="5" t="s">
        <v>1165</v>
      </c>
      <c r="D2953" s="5">
        <v>237</v>
      </c>
      <c r="E2953" s="5" t="s">
        <v>5263</v>
      </c>
      <c r="F2953" s="5">
        <v>10</v>
      </c>
      <c r="G2953" s="5" t="s">
        <v>32</v>
      </c>
      <c r="H2953" s="5">
        <v>10016</v>
      </c>
      <c r="I2953" s="5" t="s">
        <v>3546</v>
      </c>
      <c r="J2953" s="5" t="s">
        <v>6644</v>
      </c>
      <c r="K2953" s="5" t="s">
        <v>75</v>
      </c>
      <c r="L2953" s="5" t="s">
        <v>8665</v>
      </c>
      <c r="M2953" s="5">
        <v>26800077</v>
      </c>
      <c r="N2953" s="5">
        <v>26600087</v>
      </c>
      <c r="O2953" s="6">
        <v>46024</v>
      </c>
      <c r="P2953" s="4" t="s">
        <v>2809</v>
      </c>
      <c r="Q2953" s="5" t="s">
        <v>8666</v>
      </c>
      <c r="R2953" s="5">
        <v>1016945583</v>
      </c>
      <c r="S2953" s="5" t="s">
        <v>684</v>
      </c>
      <c r="T2953" s="4">
        <v>10800000</v>
      </c>
      <c r="U2953" s="4">
        <v>480000</v>
      </c>
      <c r="V2953" s="4">
        <v>10320000</v>
      </c>
      <c r="W2953" s="4">
        <v>0</v>
      </c>
      <c r="X2953" s="4">
        <v>10320000</v>
      </c>
      <c r="Y2953" s="4">
        <v>10320000</v>
      </c>
    </row>
    <row r="2954" spans="1:25" x14ac:dyDescent="0.2">
      <c r="A2954" s="27" t="s">
        <v>3816</v>
      </c>
      <c r="B2954" s="5" t="s">
        <v>3496</v>
      </c>
      <c r="C2954" s="5" t="s">
        <v>1165</v>
      </c>
      <c r="D2954" s="5">
        <v>237</v>
      </c>
      <c r="E2954" s="5" t="s">
        <v>5263</v>
      </c>
      <c r="F2954" s="5">
        <v>10</v>
      </c>
      <c r="G2954" s="5" t="s">
        <v>32</v>
      </c>
      <c r="H2954" s="5">
        <v>10016</v>
      </c>
      <c r="I2954" s="5" t="s">
        <v>3546</v>
      </c>
      <c r="J2954" s="5" t="s">
        <v>6653</v>
      </c>
      <c r="K2954" s="5" t="s">
        <v>75</v>
      </c>
      <c r="L2954" s="5" t="s">
        <v>8675</v>
      </c>
      <c r="M2954" s="5">
        <v>26800265</v>
      </c>
      <c r="N2954" s="5">
        <v>26600275</v>
      </c>
      <c r="O2954" s="6">
        <v>46024</v>
      </c>
      <c r="P2954" s="4" t="s">
        <v>2809</v>
      </c>
      <c r="Q2954" s="5" t="s">
        <v>8676</v>
      </c>
      <c r="R2954" s="5">
        <v>35422808</v>
      </c>
      <c r="S2954" s="5" t="s">
        <v>2388</v>
      </c>
      <c r="T2954" s="4">
        <v>10800000</v>
      </c>
      <c r="U2954" s="4">
        <v>420000</v>
      </c>
      <c r="V2954" s="4">
        <v>10380000</v>
      </c>
      <c r="W2954" s="4">
        <v>0</v>
      </c>
      <c r="X2954" s="4">
        <v>10380000</v>
      </c>
      <c r="Y2954" s="4">
        <v>10380000</v>
      </c>
    </row>
    <row r="2955" spans="1:25" x14ac:dyDescent="0.2">
      <c r="A2955" s="27" t="s">
        <v>3816</v>
      </c>
      <c r="B2955" s="5" t="s">
        <v>3496</v>
      </c>
      <c r="C2955" s="5" t="s">
        <v>1165</v>
      </c>
      <c r="D2955" s="5">
        <v>237</v>
      </c>
      <c r="E2955" s="5" t="s">
        <v>5263</v>
      </c>
      <c r="F2955" s="5">
        <v>10</v>
      </c>
      <c r="G2955" s="5" t="s">
        <v>32</v>
      </c>
      <c r="H2955" s="5">
        <v>10016</v>
      </c>
      <c r="I2955" s="5" t="s">
        <v>3546</v>
      </c>
      <c r="J2955" s="5" t="s">
        <v>6658</v>
      </c>
      <c r="K2955" s="5" t="s">
        <v>75</v>
      </c>
      <c r="L2955" s="5" t="s">
        <v>8682</v>
      </c>
      <c r="M2955" s="5">
        <v>26800292</v>
      </c>
      <c r="N2955" s="5">
        <v>26600302</v>
      </c>
      <c r="O2955" s="6">
        <v>46024</v>
      </c>
      <c r="P2955" s="4" t="s">
        <v>2809</v>
      </c>
      <c r="Q2955" s="5" t="s">
        <v>8683</v>
      </c>
      <c r="R2955" s="5">
        <v>1014478389</v>
      </c>
      <c r="S2955" s="5" t="s">
        <v>415</v>
      </c>
      <c r="T2955" s="4">
        <v>10800000</v>
      </c>
      <c r="U2955" s="4">
        <v>480000</v>
      </c>
      <c r="V2955" s="4">
        <v>10320000</v>
      </c>
      <c r="W2955" s="4">
        <v>0</v>
      </c>
      <c r="X2955" s="4">
        <v>10320000</v>
      </c>
      <c r="Y2955" s="4">
        <v>10320000</v>
      </c>
    </row>
    <row r="2956" spans="1:25" x14ac:dyDescent="0.2">
      <c r="A2956" s="27" t="s">
        <v>3816</v>
      </c>
      <c r="B2956" s="5" t="s">
        <v>3496</v>
      </c>
      <c r="C2956" s="5" t="s">
        <v>1165</v>
      </c>
      <c r="D2956" s="5">
        <v>237</v>
      </c>
      <c r="E2956" s="5" t="s">
        <v>5263</v>
      </c>
      <c r="F2956" s="5">
        <v>10</v>
      </c>
      <c r="G2956" s="5" t="s">
        <v>32</v>
      </c>
      <c r="H2956" s="5">
        <v>10016</v>
      </c>
      <c r="I2956" s="5" t="s">
        <v>3546</v>
      </c>
      <c r="J2956" s="5" t="s">
        <v>6672</v>
      </c>
      <c r="K2956" s="5" t="s">
        <v>75</v>
      </c>
      <c r="L2956" s="5" t="s">
        <v>8703</v>
      </c>
      <c r="M2956" s="5">
        <v>26801143</v>
      </c>
      <c r="N2956" s="5">
        <v>26601153</v>
      </c>
      <c r="O2956" s="6">
        <v>46024</v>
      </c>
      <c r="P2956" s="4" t="s">
        <v>2809</v>
      </c>
      <c r="Q2956" s="5" t="s">
        <v>8704</v>
      </c>
      <c r="R2956" s="5">
        <v>1003587601</v>
      </c>
      <c r="S2956" s="5" t="s">
        <v>2554</v>
      </c>
      <c r="T2956" s="4">
        <v>10800000</v>
      </c>
      <c r="U2956" s="4">
        <v>360000</v>
      </c>
      <c r="V2956" s="4">
        <v>10440000</v>
      </c>
      <c r="W2956" s="4">
        <v>0</v>
      </c>
      <c r="X2956" s="4">
        <v>10440000</v>
      </c>
      <c r="Y2956" s="4">
        <v>10440000</v>
      </c>
    </row>
    <row r="2957" spans="1:25" x14ac:dyDescent="0.2">
      <c r="A2957" s="27" t="s">
        <v>3816</v>
      </c>
      <c r="B2957" s="5" t="s">
        <v>3496</v>
      </c>
      <c r="C2957" s="5" t="s">
        <v>1165</v>
      </c>
      <c r="D2957" s="5">
        <v>237</v>
      </c>
      <c r="E2957" s="5" t="s">
        <v>5263</v>
      </c>
      <c r="F2957" s="5">
        <v>10</v>
      </c>
      <c r="G2957" s="5" t="s">
        <v>32</v>
      </c>
      <c r="H2957" s="5">
        <v>10016</v>
      </c>
      <c r="I2957" s="5" t="s">
        <v>3546</v>
      </c>
      <c r="J2957" s="5" t="s">
        <v>6677</v>
      </c>
      <c r="K2957" s="5" t="s">
        <v>75</v>
      </c>
      <c r="L2957" s="5" t="s">
        <v>8709</v>
      </c>
      <c r="M2957" s="5">
        <v>26801255</v>
      </c>
      <c r="N2957" s="5">
        <v>26601265</v>
      </c>
      <c r="O2957" s="6">
        <v>46024</v>
      </c>
      <c r="P2957" s="4" t="s">
        <v>2809</v>
      </c>
      <c r="Q2957" s="5" t="s">
        <v>8710</v>
      </c>
      <c r="R2957" s="5">
        <v>1003587558</v>
      </c>
      <c r="S2957" s="5" t="s">
        <v>2387</v>
      </c>
      <c r="T2957" s="4">
        <v>10800000</v>
      </c>
      <c r="U2957" s="4">
        <v>360000</v>
      </c>
      <c r="V2957" s="4">
        <v>10440000</v>
      </c>
      <c r="W2957" s="4">
        <v>0</v>
      </c>
      <c r="X2957" s="4">
        <v>10440000</v>
      </c>
      <c r="Y2957" s="4">
        <v>10440000</v>
      </c>
    </row>
    <row r="2958" spans="1:25" x14ac:dyDescent="0.2">
      <c r="A2958" s="27" t="s">
        <v>3816</v>
      </c>
      <c r="B2958" s="5" t="s">
        <v>3496</v>
      </c>
      <c r="C2958" s="5" t="s">
        <v>1165</v>
      </c>
      <c r="D2958" s="5">
        <v>237</v>
      </c>
      <c r="E2958" s="5" t="s">
        <v>5263</v>
      </c>
      <c r="F2958" s="5">
        <v>10</v>
      </c>
      <c r="G2958" s="5" t="s">
        <v>32</v>
      </c>
      <c r="H2958" s="5">
        <v>10016</v>
      </c>
      <c r="I2958" s="5" t="s">
        <v>3546</v>
      </c>
      <c r="J2958" s="5" t="s">
        <v>6681</v>
      </c>
      <c r="K2958" s="5" t="s">
        <v>75</v>
      </c>
      <c r="L2958" s="5" t="s">
        <v>8714</v>
      </c>
      <c r="M2958" s="5">
        <v>26801279</v>
      </c>
      <c r="N2958" s="5">
        <v>26601289</v>
      </c>
      <c r="O2958" s="6">
        <v>46024</v>
      </c>
      <c r="P2958" s="4" t="s">
        <v>2809</v>
      </c>
      <c r="Q2958" s="5" t="s">
        <v>8659</v>
      </c>
      <c r="R2958" s="5">
        <v>1003837738</v>
      </c>
      <c r="S2958" s="5" t="s">
        <v>1027</v>
      </c>
      <c r="T2958" s="4">
        <v>10800000</v>
      </c>
      <c r="U2958" s="4">
        <v>420000</v>
      </c>
      <c r="V2958" s="4">
        <v>10380000</v>
      </c>
      <c r="W2958" s="4">
        <v>0</v>
      </c>
      <c r="X2958" s="4">
        <v>10380000</v>
      </c>
      <c r="Y2958" s="4">
        <v>10380000</v>
      </c>
    </row>
    <row r="2959" spans="1:25" x14ac:dyDescent="0.2">
      <c r="A2959" s="27" t="s">
        <v>3816</v>
      </c>
      <c r="B2959" s="5" t="s">
        <v>3496</v>
      </c>
      <c r="C2959" s="5" t="s">
        <v>1165</v>
      </c>
      <c r="D2959" s="5">
        <v>237</v>
      </c>
      <c r="E2959" s="5" t="s">
        <v>5263</v>
      </c>
      <c r="F2959" s="5">
        <v>10</v>
      </c>
      <c r="G2959" s="5" t="s">
        <v>32</v>
      </c>
      <c r="H2959" s="5">
        <v>10016</v>
      </c>
      <c r="I2959" s="5" t="s">
        <v>3546</v>
      </c>
      <c r="J2959" s="5" t="s">
        <v>6692</v>
      </c>
      <c r="K2959" s="5" t="s">
        <v>75</v>
      </c>
      <c r="L2959" s="5" t="s">
        <v>8726</v>
      </c>
      <c r="M2959" s="5">
        <v>26801418</v>
      </c>
      <c r="N2959" s="5">
        <v>26601428</v>
      </c>
      <c r="O2959" s="6">
        <v>46024</v>
      </c>
      <c r="P2959" s="4" t="s">
        <v>2809</v>
      </c>
      <c r="Q2959" s="5" t="s">
        <v>8727</v>
      </c>
      <c r="R2959" s="5">
        <v>1003529263</v>
      </c>
      <c r="S2959" s="5" t="s">
        <v>2552</v>
      </c>
      <c r="T2959" s="4">
        <v>10800000</v>
      </c>
      <c r="U2959" s="4">
        <v>420000</v>
      </c>
      <c r="V2959" s="4">
        <v>10380000</v>
      </c>
      <c r="W2959" s="4">
        <v>0</v>
      </c>
      <c r="X2959" s="4">
        <v>10380000</v>
      </c>
      <c r="Y2959" s="4">
        <v>10380000</v>
      </c>
    </row>
    <row r="2960" spans="1:25" x14ac:dyDescent="0.2">
      <c r="A2960" s="27" t="s">
        <v>3816</v>
      </c>
      <c r="B2960" s="5" t="s">
        <v>3496</v>
      </c>
      <c r="C2960" s="5" t="s">
        <v>1165</v>
      </c>
      <c r="D2960" s="5">
        <v>237</v>
      </c>
      <c r="E2960" s="5" t="s">
        <v>5263</v>
      </c>
      <c r="F2960" s="5">
        <v>10</v>
      </c>
      <c r="G2960" s="5" t="s">
        <v>32</v>
      </c>
      <c r="H2960" s="5">
        <v>10016</v>
      </c>
      <c r="I2960" s="5" t="s">
        <v>3546</v>
      </c>
      <c r="J2960" s="5" t="s">
        <v>6706</v>
      </c>
      <c r="K2960" s="5" t="s">
        <v>75</v>
      </c>
      <c r="L2960" s="5" t="s">
        <v>8742</v>
      </c>
      <c r="M2960" s="5">
        <v>26801505</v>
      </c>
      <c r="N2960" s="5">
        <v>26601515</v>
      </c>
      <c r="O2960" s="6">
        <v>46024</v>
      </c>
      <c r="P2960" s="4" t="s">
        <v>2942</v>
      </c>
      <c r="Q2960" s="5" t="s">
        <v>8743</v>
      </c>
      <c r="R2960" s="5">
        <v>1075657284</v>
      </c>
      <c r="S2960" s="5" t="s">
        <v>8744</v>
      </c>
      <c r="T2960" s="4">
        <v>10200000</v>
      </c>
      <c r="U2960" s="4">
        <v>0</v>
      </c>
      <c r="V2960" s="4">
        <v>10200000</v>
      </c>
      <c r="W2960" s="4">
        <v>0</v>
      </c>
      <c r="X2960" s="4">
        <v>10200000</v>
      </c>
      <c r="Y2960" s="4">
        <v>10200000</v>
      </c>
    </row>
    <row r="2961" spans="1:25" x14ac:dyDescent="0.2">
      <c r="A2961" s="27" t="s">
        <v>3816</v>
      </c>
      <c r="B2961" s="5" t="s">
        <v>3496</v>
      </c>
      <c r="C2961" s="5" t="s">
        <v>808</v>
      </c>
      <c r="D2961" s="5">
        <v>238</v>
      </c>
      <c r="E2961" s="5" t="s">
        <v>5264</v>
      </c>
      <c r="F2961" s="5">
        <v>10</v>
      </c>
      <c r="G2961" s="5" t="s">
        <v>32</v>
      </c>
      <c r="H2961" s="5">
        <v>27400</v>
      </c>
      <c r="I2961" s="5" t="s">
        <v>3569</v>
      </c>
      <c r="J2961" s="5" t="s">
        <v>16169</v>
      </c>
      <c r="K2961" s="5" t="s">
        <v>75</v>
      </c>
      <c r="L2961" s="5" t="s">
        <v>16170</v>
      </c>
      <c r="M2961" s="5">
        <v>26803505</v>
      </c>
      <c r="N2961" s="5">
        <v>26601637</v>
      </c>
      <c r="O2961" s="6">
        <v>46092.412418981483</v>
      </c>
      <c r="P2961" s="4" t="s">
        <v>16171</v>
      </c>
      <c r="Q2961" s="5" t="s">
        <v>16172</v>
      </c>
      <c r="R2961" s="5">
        <v>900324021</v>
      </c>
      <c r="S2961" s="5" t="s">
        <v>3151</v>
      </c>
      <c r="T2961" s="4">
        <v>4628820823</v>
      </c>
      <c r="U2961" s="4">
        <v>0</v>
      </c>
      <c r="V2961" s="4">
        <v>4628820823</v>
      </c>
      <c r="W2961" s="4">
        <v>2531422234</v>
      </c>
      <c r="X2961" s="4">
        <v>2097398589</v>
      </c>
      <c r="Y2961" s="4">
        <v>2097398589</v>
      </c>
    </row>
    <row r="2962" spans="1:25" x14ac:dyDescent="0.2">
      <c r="A2962" s="27" t="s">
        <v>3816</v>
      </c>
      <c r="B2962" s="5" t="s">
        <v>3496</v>
      </c>
      <c r="C2962" s="5" t="s">
        <v>818</v>
      </c>
      <c r="D2962" s="5">
        <v>278</v>
      </c>
      <c r="E2962" s="5" t="s">
        <v>5305</v>
      </c>
      <c r="F2962" s="5">
        <v>60</v>
      </c>
      <c r="G2962" s="5" t="s">
        <v>37</v>
      </c>
      <c r="H2962" s="5">
        <v>27400</v>
      </c>
      <c r="I2962" s="5" t="s">
        <v>3569</v>
      </c>
      <c r="J2962" s="5" t="s">
        <v>6654</v>
      </c>
      <c r="K2962" s="5" t="s">
        <v>221</v>
      </c>
      <c r="L2962" s="5" t="s">
        <v>2847</v>
      </c>
      <c r="M2962" s="5">
        <v>26800268</v>
      </c>
      <c r="N2962" s="5">
        <v>26600278</v>
      </c>
      <c r="O2962" s="6">
        <v>46024</v>
      </c>
      <c r="P2962" s="4" t="s">
        <v>138</v>
      </c>
      <c r="Q2962" s="5" t="s">
        <v>8677</v>
      </c>
      <c r="R2962" s="5">
        <v>900695347</v>
      </c>
      <c r="S2962" s="5" t="s">
        <v>3136</v>
      </c>
      <c r="T2962" s="4">
        <v>2560705796</v>
      </c>
      <c r="U2962" s="4">
        <v>0</v>
      </c>
      <c r="V2962" s="4">
        <v>2560705796</v>
      </c>
      <c r="W2962" s="4">
        <v>185303627</v>
      </c>
      <c r="X2962" s="4">
        <v>2375402169</v>
      </c>
      <c r="Y2962" s="4">
        <v>2375402169</v>
      </c>
    </row>
    <row r="2963" spans="1:25" x14ac:dyDescent="0.2">
      <c r="A2963" s="27" t="s">
        <v>3816</v>
      </c>
      <c r="B2963" s="5" t="s">
        <v>3496</v>
      </c>
      <c r="C2963" s="5" t="s">
        <v>9383</v>
      </c>
      <c r="D2963" s="5">
        <v>638</v>
      </c>
      <c r="E2963" s="5" t="s">
        <v>9384</v>
      </c>
      <c r="F2963" s="5">
        <v>60</v>
      </c>
      <c r="G2963" s="5" t="s">
        <v>37</v>
      </c>
      <c r="H2963" s="5">
        <v>27400</v>
      </c>
      <c r="I2963" s="5" t="s">
        <v>3569</v>
      </c>
      <c r="J2963" s="5" t="s">
        <v>17101</v>
      </c>
      <c r="K2963" s="5" t="s">
        <v>221</v>
      </c>
      <c r="L2963" s="5" t="s">
        <v>16683</v>
      </c>
      <c r="M2963" s="5">
        <v>26803576</v>
      </c>
      <c r="N2963" s="5">
        <v>26601669</v>
      </c>
      <c r="O2963" s="6">
        <v>46113.480729166666</v>
      </c>
      <c r="P2963" s="4" t="s">
        <v>138</v>
      </c>
      <c r="Q2963" s="5" t="s">
        <v>16684</v>
      </c>
      <c r="R2963" s="5">
        <v>901764942</v>
      </c>
      <c r="S2963" s="5" t="s">
        <v>20357</v>
      </c>
      <c r="T2963" s="4">
        <v>229402989</v>
      </c>
      <c r="U2963" s="4">
        <v>0</v>
      </c>
      <c r="V2963" s="4">
        <v>229402989</v>
      </c>
      <c r="W2963" s="4">
        <v>0</v>
      </c>
      <c r="X2963" s="4">
        <v>229402989</v>
      </c>
      <c r="Y2963" s="4">
        <v>229402989</v>
      </c>
    </row>
    <row r="2964" spans="1:25" x14ac:dyDescent="0.2">
      <c r="A2964" s="27" t="s">
        <v>3816</v>
      </c>
      <c r="B2964" s="5" t="s">
        <v>3496</v>
      </c>
      <c r="C2964" s="5" t="s">
        <v>3899</v>
      </c>
      <c r="D2964" s="5">
        <v>279</v>
      </c>
      <c r="E2964" s="5" t="s">
        <v>5306</v>
      </c>
      <c r="F2964" s="5">
        <v>60</v>
      </c>
      <c r="G2964" s="5" t="s">
        <v>37</v>
      </c>
      <c r="H2964" s="5">
        <v>27400</v>
      </c>
      <c r="I2964" s="5" t="s">
        <v>3569</v>
      </c>
      <c r="J2964" s="5" t="s">
        <v>8763</v>
      </c>
      <c r="K2964" s="5" t="s">
        <v>22972</v>
      </c>
      <c r="L2964" s="5" t="s">
        <v>24807</v>
      </c>
      <c r="M2964" s="5">
        <v>26801973</v>
      </c>
      <c r="N2964" s="5">
        <v>26601583</v>
      </c>
      <c r="O2964" s="6">
        <v>46039.00980324074</v>
      </c>
      <c r="P2964" s="4" t="s">
        <v>4489</v>
      </c>
      <c r="Q2964" s="5" t="s">
        <v>8764</v>
      </c>
      <c r="R2964" s="5">
        <v>1070965585</v>
      </c>
      <c r="S2964" s="5" t="s">
        <v>2557</v>
      </c>
      <c r="T2964" s="4">
        <v>33000000</v>
      </c>
      <c r="U2964" s="4">
        <v>0</v>
      </c>
      <c r="V2964" s="4">
        <v>33000000</v>
      </c>
      <c r="W2964" s="4">
        <v>1400000</v>
      </c>
      <c r="X2964" s="4">
        <v>31600000</v>
      </c>
      <c r="Y2964" s="4">
        <v>31600000</v>
      </c>
    </row>
    <row r="2965" spans="1:25" x14ac:dyDescent="0.2">
      <c r="A2965" s="27" t="s">
        <v>3816</v>
      </c>
      <c r="B2965" s="5" t="s">
        <v>3496</v>
      </c>
      <c r="C2965" s="5" t="s">
        <v>3899</v>
      </c>
      <c r="D2965" s="5">
        <v>279</v>
      </c>
      <c r="E2965" s="5" t="s">
        <v>5306</v>
      </c>
      <c r="F2965" s="5">
        <v>60</v>
      </c>
      <c r="G2965" s="5" t="s">
        <v>37</v>
      </c>
      <c r="H2965" s="5">
        <v>27400</v>
      </c>
      <c r="I2965" s="5" t="s">
        <v>3569</v>
      </c>
      <c r="J2965" s="5" t="s">
        <v>10840</v>
      </c>
      <c r="K2965" s="5" t="s">
        <v>22972</v>
      </c>
      <c r="L2965" s="5" t="s">
        <v>24814</v>
      </c>
      <c r="M2965" s="5">
        <v>26802097</v>
      </c>
      <c r="N2965" s="5">
        <v>26601583</v>
      </c>
      <c r="O2965" s="6">
        <v>46041.920555555553</v>
      </c>
      <c r="P2965" s="4" t="s">
        <v>7292</v>
      </c>
      <c r="Q2965" s="5" t="s">
        <v>10841</v>
      </c>
      <c r="R2965" s="5">
        <v>7010637</v>
      </c>
      <c r="S2965" s="5" t="s">
        <v>10842</v>
      </c>
      <c r="T2965" s="4">
        <v>36740000</v>
      </c>
      <c r="U2965" s="4">
        <v>1113333</v>
      </c>
      <c r="V2965" s="4">
        <v>35626667</v>
      </c>
      <c r="W2965" s="4">
        <v>0</v>
      </c>
      <c r="X2965" s="4">
        <v>35626667</v>
      </c>
      <c r="Y2965" s="4">
        <v>35626667</v>
      </c>
    </row>
    <row r="2966" spans="1:25" x14ac:dyDescent="0.2">
      <c r="A2966" s="27" t="s">
        <v>3816</v>
      </c>
      <c r="B2966" s="5" t="s">
        <v>3496</v>
      </c>
      <c r="C2966" s="5" t="s">
        <v>3899</v>
      </c>
      <c r="D2966" s="5">
        <v>279</v>
      </c>
      <c r="E2966" s="5" t="s">
        <v>5306</v>
      </c>
      <c r="F2966" s="5">
        <v>60</v>
      </c>
      <c r="G2966" s="5" t="s">
        <v>37</v>
      </c>
      <c r="H2966" s="5">
        <v>27400</v>
      </c>
      <c r="I2966" s="5" t="s">
        <v>3569</v>
      </c>
      <c r="J2966" s="5" t="s">
        <v>10852</v>
      </c>
      <c r="K2966" s="5" t="s">
        <v>22972</v>
      </c>
      <c r="L2966" s="5" t="s">
        <v>24818</v>
      </c>
      <c r="M2966" s="5">
        <v>26802177</v>
      </c>
      <c r="N2966" s="5">
        <v>26601583</v>
      </c>
      <c r="O2966" s="6">
        <v>46042.650625000002</v>
      </c>
      <c r="P2966" s="4" t="s">
        <v>8647</v>
      </c>
      <c r="Q2966" s="5" t="s">
        <v>10853</v>
      </c>
      <c r="R2966" s="5">
        <v>1018471525</v>
      </c>
      <c r="S2966" s="5" t="s">
        <v>10854</v>
      </c>
      <c r="T2966" s="4">
        <v>30250000</v>
      </c>
      <c r="U2966" s="4">
        <v>1833333</v>
      </c>
      <c r="V2966" s="4">
        <v>28416667</v>
      </c>
      <c r="W2966" s="4">
        <v>0</v>
      </c>
      <c r="X2966" s="4">
        <v>28416667</v>
      </c>
      <c r="Y2966" s="4">
        <v>28416667</v>
      </c>
    </row>
    <row r="2967" spans="1:25" x14ac:dyDescent="0.2">
      <c r="A2967" s="27" t="s">
        <v>3816</v>
      </c>
      <c r="B2967" s="5" t="s">
        <v>3496</v>
      </c>
      <c r="C2967" s="5" t="s">
        <v>3899</v>
      </c>
      <c r="D2967" s="5">
        <v>279</v>
      </c>
      <c r="E2967" s="5" t="s">
        <v>5306</v>
      </c>
      <c r="F2967" s="5">
        <v>60</v>
      </c>
      <c r="G2967" s="5" t="s">
        <v>37</v>
      </c>
      <c r="H2967" s="5">
        <v>27400</v>
      </c>
      <c r="I2967" s="5" t="s">
        <v>3569</v>
      </c>
      <c r="J2967" s="5" t="s">
        <v>10855</v>
      </c>
      <c r="K2967" s="5" t="s">
        <v>22972</v>
      </c>
      <c r="L2967" s="5" t="s">
        <v>24819</v>
      </c>
      <c r="M2967" s="5">
        <v>26802182</v>
      </c>
      <c r="N2967" s="5">
        <v>26601583</v>
      </c>
      <c r="O2967" s="6">
        <v>46042.672581018516</v>
      </c>
      <c r="P2967" s="4" t="s">
        <v>8647</v>
      </c>
      <c r="Q2967" s="5" t="s">
        <v>10856</v>
      </c>
      <c r="R2967" s="5">
        <v>20444729</v>
      </c>
      <c r="S2967" s="5" t="s">
        <v>16689</v>
      </c>
      <c r="T2967" s="4">
        <v>28121500</v>
      </c>
      <c r="U2967" s="4">
        <v>0</v>
      </c>
      <c r="V2967" s="4">
        <v>28121500</v>
      </c>
      <c r="W2967" s="4">
        <v>1704333</v>
      </c>
      <c r="X2967" s="4">
        <v>26417167</v>
      </c>
      <c r="Y2967" s="4">
        <v>26417167</v>
      </c>
    </row>
    <row r="2968" spans="1:25" x14ac:dyDescent="0.2">
      <c r="A2968" s="27" t="s">
        <v>3816</v>
      </c>
      <c r="B2968" s="5" t="s">
        <v>3496</v>
      </c>
      <c r="C2968" s="5" t="s">
        <v>3899</v>
      </c>
      <c r="D2968" s="5">
        <v>279</v>
      </c>
      <c r="E2968" s="5" t="s">
        <v>5306</v>
      </c>
      <c r="F2968" s="5">
        <v>60</v>
      </c>
      <c r="G2968" s="5" t="s">
        <v>37</v>
      </c>
      <c r="H2968" s="5">
        <v>27400</v>
      </c>
      <c r="I2968" s="5" t="s">
        <v>3569</v>
      </c>
      <c r="J2968" s="5" t="s">
        <v>10870</v>
      </c>
      <c r="K2968" s="5" t="s">
        <v>22972</v>
      </c>
      <c r="L2968" s="5" t="s">
        <v>24825</v>
      </c>
      <c r="M2968" s="5">
        <v>26802246</v>
      </c>
      <c r="N2968" s="5">
        <v>26601583</v>
      </c>
      <c r="O2968" s="6">
        <v>46043.633553240739</v>
      </c>
      <c r="P2968" s="4" t="s">
        <v>4487</v>
      </c>
      <c r="Q2968" s="5" t="s">
        <v>10871</v>
      </c>
      <c r="R2968" s="5">
        <v>1076655099</v>
      </c>
      <c r="S2968" s="5" t="s">
        <v>17717</v>
      </c>
      <c r="T2968" s="4">
        <v>35750000</v>
      </c>
      <c r="U2968" s="4">
        <v>0</v>
      </c>
      <c r="V2968" s="4">
        <v>35750000</v>
      </c>
      <c r="W2968" s="4">
        <v>1516667</v>
      </c>
      <c r="X2968" s="4">
        <v>34233333</v>
      </c>
      <c r="Y2968" s="4">
        <v>34233333</v>
      </c>
    </row>
    <row r="2969" spans="1:25" x14ac:dyDescent="0.2">
      <c r="A2969" s="27" t="s">
        <v>3816</v>
      </c>
      <c r="B2969" s="5" t="s">
        <v>3496</v>
      </c>
      <c r="C2969" s="5" t="s">
        <v>3899</v>
      </c>
      <c r="D2969" s="5">
        <v>279</v>
      </c>
      <c r="E2969" s="5" t="s">
        <v>5306</v>
      </c>
      <c r="F2969" s="5">
        <v>60</v>
      </c>
      <c r="G2969" s="5" t="s">
        <v>37</v>
      </c>
      <c r="H2969" s="5">
        <v>27400</v>
      </c>
      <c r="I2969" s="5" t="s">
        <v>3569</v>
      </c>
      <c r="J2969" s="5" t="s">
        <v>10872</v>
      </c>
      <c r="K2969" s="5" t="s">
        <v>22972</v>
      </c>
      <c r="L2969" s="5" t="s">
        <v>24826</v>
      </c>
      <c r="M2969" s="5">
        <v>26802259</v>
      </c>
      <c r="N2969" s="5">
        <v>26601583</v>
      </c>
      <c r="O2969" s="6">
        <v>46043.843541666669</v>
      </c>
      <c r="P2969" s="4" t="s">
        <v>4487</v>
      </c>
      <c r="Q2969" s="5" t="s">
        <v>10873</v>
      </c>
      <c r="R2969" s="5">
        <v>35428138</v>
      </c>
      <c r="S2969" s="5" t="s">
        <v>10874</v>
      </c>
      <c r="T2969" s="4">
        <v>9900000</v>
      </c>
      <c r="U2969" s="4">
        <v>1200000</v>
      </c>
      <c r="V2969" s="4">
        <v>8700000</v>
      </c>
      <c r="W2969" s="4">
        <v>0</v>
      </c>
      <c r="X2969" s="4">
        <v>8700000</v>
      </c>
      <c r="Y2969" s="4">
        <v>8700000</v>
      </c>
    </row>
    <row r="2970" spans="1:25" x14ac:dyDescent="0.2">
      <c r="A2970" s="27" t="s">
        <v>3816</v>
      </c>
      <c r="B2970" s="5" t="s">
        <v>3496</v>
      </c>
      <c r="C2970" s="5" t="s">
        <v>3899</v>
      </c>
      <c r="D2970" s="5">
        <v>279</v>
      </c>
      <c r="E2970" s="5" t="s">
        <v>5306</v>
      </c>
      <c r="F2970" s="5">
        <v>60</v>
      </c>
      <c r="G2970" s="5" t="s">
        <v>37</v>
      </c>
      <c r="H2970" s="5">
        <v>27400</v>
      </c>
      <c r="I2970" s="5" t="s">
        <v>3569</v>
      </c>
      <c r="J2970" s="5" t="s">
        <v>10883</v>
      </c>
      <c r="K2970" s="5" t="s">
        <v>22972</v>
      </c>
      <c r="L2970" s="5" t="s">
        <v>24830</v>
      </c>
      <c r="M2970" s="5">
        <v>26802330</v>
      </c>
      <c r="N2970" s="5">
        <v>26601583</v>
      </c>
      <c r="O2970" s="6">
        <v>46045.37195601852</v>
      </c>
      <c r="P2970" s="4" t="s">
        <v>4501</v>
      </c>
      <c r="Q2970" s="5" t="s">
        <v>10884</v>
      </c>
      <c r="R2970" s="5">
        <v>1007788753</v>
      </c>
      <c r="S2970" s="5" t="s">
        <v>10885</v>
      </c>
      <c r="T2970" s="4">
        <v>11550000</v>
      </c>
      <c r="U2970" s="4">
        <v>770000</v>
      </c>
      <c r="V2970" s="4">
        <v>10780000</v>
      </c>
      <c r="W2970" s="4">
        <v>0</v>
      </c>
      <c r="X2970" s="4">
        <v>10780000</v>
      </c>
      <c r="Y2970" s="4">
        <v>10780000</v>
      </c>
    </row>
    <row r="2971" spans="1:25" x14ac:dyDescent="0.2">
      <c r="A2971" s="27" t="s">
        <v>3816</v>
      </c>
      <c r="B2971" s="5" t="s">
        <v>3496</v>
      </c>
      <c r="C2971" s="5" t="s">
        <v>3899</v>
      </c>
      <c r="D2971" s="5">
        <v>279</v>
      </c>
      <c r="E2971" s="5" t="s">
        <v>5306</v>
      </c>
      <c r="F2971" s="5">
        <v>60</v>
      </c>
      <c r="G2971" s="5" t="s">
        <v>37</v>
      </c>
      <c r="H2971" s="5">
        <v>27400</v>
      </c>
      <c r="I2971" s="5" t="s">
        <v>3569</v>
      </c>
      <c r="J2971" s="5" t="s">
        <v>10889</v>
      </c>
      <c r="K2971" s="5" t="s">
        <v>22972</v>
      </c>
      <c r="L2971" s="5" t="s">
        <v>24832</v>
      </c>
      <c r="M2971" s="5">
        <v>26802366</v>
      </c>
      <c r="N2971" s="5">
        <v>26601583</v>
      </c>
      <c r="O2971" s="6">
        <v>46045.766770833332</v>
      </c>
      <c r="P2971" s="4" t="s">
        <v>4508</v>
      </c>
      <c r="Q2971" s="5" t="s">
        <v>10890</v>
      </c>
      <c r="R2971" s="5">
        <v>1032416278</v>
      </c>
      <c r="S2971" s="5" t="s">
        <v>10891</v>
      </c>
      <c r="T2971" s="4">
        <v>33000000</v>
      </c>
      <c r="U2971" s="4">
        <v>0</v>
      </c>
      <c r="V2971" s="4">
        <v>33000000</v>
      </c>
      <c r="W2971" s="4">
        <v>3400000</v>
      </c>
      <c r="X2971" s="4">
        <v>29600000</v>
      </c>
      <c r="Y2971" s="4">
        <v>29600000</v>
      </c>
    </row>
    <row r="2972" spans="1:25" x14ac:dyDescent="0.2">
      <c r="A2972" s="27" t="s">
        <v>3816</v>
      </c>
      <c r="B2972" s="5" t="s">
        <v>3496</v>
      </c>
      <c r="C2972" s="5" t="s">
        <v>3899</v>
      </c>
      <c r="D2972" s="5">
        <v>279</v>
      </c>
      <c r="E2972" s="5" t="s">
        <v>5306</v>
      </c>
      <c r="F2972" s="5">
        <v>60</v>
      </c>
      <c r="G2972" s="5" t="s">
        <v>37</v>
      </c>
      <c r="H2972" s="5">
        <v>27400</v>
      </c>
      <c r="I2972" s="5" t="s">
        <v>3569</v>
      </c>
      <c r="J2972" s="5" t="s">
        <v>10897</v>
      </c>
      <c r="K2972" s="5" t="s">
        <v>22972</v>
      </c>
      <c r="L2972" s="5" t="s">
        <v>24835</v>
      </c>
      <c r="M2972" s="5">
        <v>26802388</v>
      </c>
      <c r="N2972" s="5">
        <v>26601583</v>
      </c>
      <c r="O2972" s="6">
        <v>46045.796053240738</v>
      </c>
      <c r="P2972" s="4" t="s">
        <v>4508</v>
      </c>
      <c r="Q2972" s="5" t="s">
        <v>10898</v>
      </c>
      <c r="R2972" s="5">
        <v>1002370082</v>
      </c>
      <c r="S2972" s="5" t="s">
        <v>17318</v>
      </c>
      <c r="T2972" s="4">
        <v>27984000</v>
      </c>
      <c r="U2972" s="4">
        <v>2035200</v>
      </c>
      <c r="V2972" s="4">
        <v>25948800</v>
      </c>
      <c r="W2972" s="4">
        <v>0</v>
      </c>
      <c r="X2972" s="4">
        <v>25948800</v>
      </c>
      <c r="Y2972" s="4">
        <v>25948800</v>
      </c>
    </row>
    <row r="2973" spans="1:25" x14ac:dyDescent="0.2">
      <c r="A2973" s="27" t="s">
        <v>3816</v>
      </c>
      <c r="B2973" s="5" t="s">
        <v>3496</v>
      </c>
      <c r="C2973" s="5" t="s">
        <v>3899</v>
      </c>
      <c r="D2973" s="5">
        <v>279</v>
      </c>
      <c r="E2973" s="5" t="s">
        <v>5306</v>
      </c>
      <c r="F2973" s="5">
        <v>60</v>
      </c>
      <c r="G2973" s="5" t="s">
        <v>37</v>
      </c>
      <c r="H2973" s="5">
        <v>27400</v>
      </c>
      <c r="I2973" s="5" t="s">
        <v>3569</v>
      </c>
      <c r="J2973" s="5" t="s">
        <v>10905</v>
      </c>
      <c r="K2973" s="5" t="s">
        <v>22972</v>
      </c>
      <c r="L2973" s="5" t="s">
        <v>24839</v>
      </c>
      <c r="M2973" s="5">
        <v>26802409</v>
      </c>
      <c r="N2973" s="5">
        <v>26601583</v>
      </c>
      <c r="O2973" s="6">
        <v>46045.925659722219</v>
      </c>
      <c r="P2973" s="4" t="s">
        <v>4508</v>
      </c>
      <c r="Q2973" s="5" t="s">
        <v>10906</v>
      </c>
      <c r="R2973" s="5">
        <v>52829970</v>
      </c>
      <c r="S2973" s="5" t="s">
        <v>10907</v>
      </c>
      <c r="T2973" s="4">
        <v>24475000</v>
      </c>
      <c r="U2973" s="4">
        <v>0</v>
      </c>
      <c r="V2973" s="4">
        <v>24475000</v>
      </c>
      <c r="W2973" s="4">
        <v>1780000</v>
      </c>
      <c r="X2973" s="4">
        <v>22695000</v>
      </c>
      <c r="Y2973" s="4">
        <v>22695000</v>
      </c>
    </row>
    <row r="2974" spans="1:25" x14ac:dyDescent="0.2">
      <c r="A2974" s="27" t="s">
        <v>3816</v>
      </c>
      <c r="B2974" s="5" t="s">
        <v>3496</v>
      </c>
      <c r="C2974" s="5" t="s">
        <v>3899</v>
      </c>
      <c r="D2974" s="5">
        <v>279</v>
      </c>
      <c r="E2974" s="5" t="s">
        <v>5306</v>
      </c>
      <c r="F2974" s="5">
        <v>60</v>
      </c>
      <c r="G2974" s="5" t="s">
        <v>37</v>
      </c>
      <c r="H2974" s="5">
        <v>27400</v>
      </c>
      <c r="I2974" s="5" t="s">
        <v>3569</v>
      </c>
      <c r="J2974" s="5" t="s">
        <v>10911</v>
      </c>
      <c r="K2974" s="5" t="s">
        <v>22972</v>
      </c>
      <c r="L2974" s="5" t="s">
        <v>24841</v>
      </c>
      <c r="M2974" s="5">
        <v>26802413</v>
      </c>
      <c r="N2974" s="5">
        <v>26601583</v>
      </c>
      <c r="O2974" s="6">
        <v>46046.433379629627</v>
      </c>
      <c r="P2974" s="4" t="s">
        <v>4508</v>
      </c>
      <c r="Q2974" s="5" t="s">
        <v>10912</v>
      </c>
      <c r="R2974" s="5">
        <v>11210662</v>
      </c>
      <c r="S2974" s="5" t="s">
        <v>17319</v>
      </c>
      <c r="T2974" s="4">
        <v>11550000</v>
      </c>
      <c r="U2974" s="4">
        <v>840000</v>
      </c>
      <c r="V2974" s="4">
        <v>10710000</v>
      </c>
      <c r="W2974" s="4">
        <v>0</v>
      </c>
      <c r="X2974" s="4">
        <v>10710000</v>
      </c>
      <c r="Y2974" s="4">
        <v>10710000</v>
      </c>
    </row>
    <row r="2975" spans="1:25" x14ac:dyDescent="0.2">
      <c r="A2975" s="27" t="s">
        <v>3816</v>
      </c>
      <c r="B2975" s="5" t="s">
        <v>3496</v>
      </c>
      <c r="C2975" s="5" t="s">
        <v>3899</v>
      </c>
      <c r="D2975" s="5">
        <v>279</v>
      </c>
      <c r="E2975" s="5" t="s">
        <v>5306</v>
      </c>
      <c r="F2975" s="5">
        <v>60</v>
      </c>
      <c r="G2975" s="5" t="s">
        <v>37</v>
      </c>
      <c r="H2975" s="5">
        <v>27400</v>
      </c>
      <c r="I2975" s="5" t="s">
        <v>3569</v>
      </c>
      <c r="J2975" s="5" t="s">
        <v>10922</v>
      </c>
      <c r="K2975" s="5" t="s">
        <v>22972</v>
      </c>
      <c r="L2975" s="5" t="s">
        <v>24846</v>
      </c>
      <c r="M2975" s="5">
        <v>26802441</v>
      </c>
      <c r="N2975" s="5">
        <v>26601583</v>
      </c>
      <c r="O2975" s="6">
        <v>46048.447754629633</v>
      </c>
      <c r="P2975" s="4" t="s">
        <v>7288</v>
      </c>
      <c r="Q2975" s="5" t="s">
        <v>10923</v>
      </c>
      <c r="R2975" s="5">
        <v>1007282512</v>
      </c>
      <c r="S2975" s="5" t="s">
        <v>10924</v>
      </c>
      <c r="T2975" s="4">
        <v>9900000</v>
      </c>
      <c r="U2975" s="4">
        <v>0</v>
      </c>
      <c r="V2975" s="4">
        <v>9900000</v>
      </c>
      <c r="W2975" s="4">
        <v>720000</v>
      </c>
      <c r="X2975" s="4">
        <v>9180000</v>
      </c>
      <c r="Y2975" s="4">
        <v>9180000</v>
      </c>
    </row>
    <row r="2976" spans="1:25" x14ac:dyDescent="0.2">
      <c r="A2976" s="27" t="s">
        <v>3816</v>
      </c>
      <c r="B2976" s="5" t="s">
        <v>3496</v>
      </c>
      <c r="C2976" s="5" t="s">
        <v>3899</v>
      </c>
      <c r="D2976" s="5">
        <v>279</v>
      </c>
      <c r="E2976" s="5" t="s">
        <v>5306</v>
      </c>
      <c r="F2976" s="5">
        <v>60</v>
      </c>
      <c r="G2976" s="5" t="s">
        <v>37</v>
      </c>
      <c r="H2976" s="5">
        <v>27400</v>
      </c>
      <c r="I2976" s="5" t="s">
        <v>3569</v>
      </c>
      <c r="J2976" s="5" t="s">
        <v>10925</v>
      </c>
      <c r="K2976" s="5" t="s">
        <v>22972</v>
      </c>
      <c r="L2976" s="5" t="s">
        <v>24847</v>
      </c>
      <c r="M2976" s="5">
        <v>26802444</v>
      </c>
      <c r="N2976" s="5">
        <v>26601583</v>
      </c>
      <c r="O2976" s="6">
        <v>46048.450011574074</v>
      </c>
      <c r="P2976" s="4" t="s">
        <v>7288</v>
      </c>
      <c r="Q2976" s="5" t="s">
        <v>10926</v>
      </c>
      <c r="R2976" s="5">
        <v>7185793</v>
      </c>
      <c r="S2976" s="5" t="s">
        <v>22531</v>
      </c>
      <c r="T2976" s="4">
        <v>51315000</v>
      </c>
      <c r="U2976" s="4">
        <v>0</v>
      </c>
      <c r="V2976" s="4">
        <v>51315000</v>
      </c>
      <c r="W2976" s="4">
        <v>4354000</v>
      </c>
      <c r="X2976" s="4">
        <v>46961000</v>
      </c>
      <c r="Y2976" s="4">
        <v>46961000</v>
      </c>
    </row>
    <row r="2977" spans="1:25" x14ac:dyDescent="0.2">
      <c r="A2977" s="27" t="s">
        <v>3816</v>
      </c>
      <c r="B2977" s="5" t="s">
        <v>3496</v>
      </c>
      <c r="C2977" s="5" t="s">
        <v>3899</v>
      </c>
      <c r="D2977" s="5">
        <v>279</v>
      </c>
      <c r="E2977" s="5" t="s">
        <v>5306</v>
      </c>
      <c r="F2977" s="5">
        <v>60</v>
      </c>
      <c r="G2977" s="5" t="s">
        <v>37</v>
      </c>
      <c r="H2977" s="5">
        <v>27400</v>
      </c>
      <c r="I2977" s="5" t="s">
        <v>3569</v>
      </c>
      <c r="J2977" s="5" t="s">
        <v>10927</v>
      </c>
      <c r="K2977" s="5" t="s">
        <v>22972</v>
      </c>
      <c r="L2977" s="5" t="s">
        <v>24848</v>
      </c>
      <c r="M2977" s="5">
        <v>26802447</v>
      </c>
      <c r="N2977" s="5">
        <v>26601583</v>
      </c>
      <c r="O2977" s="6">
        <v>46048.458622685182</v>
      </c>
      <c r="P2977" s="4" t="s">
        <v>4508</v>
      </c>
      <c r="Q2977" s="5" t="s">
        <v>10928</v>
      </c>
      <c r="R2977" s="5">
        <v>38362678</v>
      </c>
      <c r="S2977" s="5" t="s">
        <v>10929</v>
      </c>
      <c r="T2977" s="4">
        <v>9900000</v>
      </c>
      <c r="U2977" s="4">
        <v>720000</v>
      </c>
      <c r="V2977" s="4">
        <v>9180000</v>
      </c>
      <c r="W2977" s="4">
        <v>0</v>
      </c>
      <c r="X2977" s="4">
        <v>9180000</v>
      </c>
      <c r="Y2977" s="4">
        <v>9180000</v>
      </c>
    </row>
    <row r="2978" spans="1:25" x14ac:dyDescent="0.2">
      <c r="A2978" s="27" t="s">
        <v>3816</v>
      </c>
      <c r="B2978" s="5" t="s">
        <v>3496</v>
      </c>
      <c r="C2978" s="5" t="s">
        <v>3899</v>
      </c>
      <c r="D2978" s="5">
        <v>279</v>
      </c>
      <c r="E2978" s="5" t="s">
        <v>5306</v>
      </c>
      <c r="F2978" s="5">
        <v>60</v>
      </c>
      <c r="G2978" s="5" t="s">
        <v>37</v>
      </c>
      <c r="H2978" s="5">
        <v>27400</v>
      </c>
      <c r="I2978" s="5" t="s">
        <v>3569</v>
      </c>
      <c r="J2978" s="5" t="s">
        <v>10933</v>
      </c>
      <c r="K2978" s="5" t="s">
        <v>22972</v>
      </c>
      <c r="L2978" s="5" t="s">
        <v>24850</v>
      </c>
      <c r="M2978" s="5">
        <v>26802456</v>
      </c>
      <c r="N2978" s="5">
        <v>26601583</v>
      </c>
      <c r="O2978" s="6">
        <v>46048.499155092592</v>
      </c>
      <c r="P2978" s="4" t="s">
        <v>7288</v>
      </c>
      <c r="Q2978" s="5" t="s">
        <v>10934</v>
      </c>
      <c r="R2978" s="5">
        <v>1071331515</v>
      </c>
      <c r="S2978" s="5" t="s">
        <v>10935</v>
      </c>
      <c r="T2978" s="4">
        <v>15950000</v>
      </c>
      <c r="U2978" s="4">
        <v>1160000</v>
      </c>
      <c r="V2978" s="4">
        <v>14790000</v>
      </c>
      <c r="W2978" s="4">
        <v>0</v>
      </c>
      <c r="X2978" s="4">
        <v>14790000</v>
      </c>
      <c r="Y2978" s="4">
        <v>14790000</v>
      </c>
    </row>
    <row r="2979" spans="1:25" x14ac:dyDescent="0.2">
      <c r="A2979" s="27" t="s">
        <v>3816</v>
      </c>
      <c r="B2979" s="5" t="s">
        <v>3496</v>
      </c>
      <c r="C2979" s="5" t="s">
        <v>3899</v>
      </c>
      <c r="D2979" s="5">
        <v>279</v>
      </c>
      <c r="E2979" s="5" t="s">
        <v>5306</v>
      </c>
      <c r="F2979" s="5">
        <v>60</v>
      </c>
      <c r="G2979" s="5" t="s">
        <v>37</v>
      </c>
      <c r="H2979" s="5">
        <v>27400</v>
      </c>
      <c r="I2979" s="5" t="s">
        <v>3569</v>
      </c>
      <c r="J2979" s="5" t="s">
        <v>10936</v>
      </c>
      <c r="K2979" s="5" t="s">
        <v>22972</v>
      </c>
      <c r="L2979" s="5" t="s">
        <v>24851</v>
      </c>
      <c r="M2979" s="5">
        <v>26802462</v>
      </c>
      <c r="N2979" s="5">
        <v>26601583</v>
      </c>
      <c r="O2979" s="6">
        <v>46048.507511574076</v>
      </c>
      <c r="P2979" s="4" t="s">
        <v>7288</v>
      </c>
      <c r="Q2979" s="5" t="s">
        <v>10937</v>
      </c>
      <c r="R2979" s="5">
        <v>1074558130</v>
      </c>
      <c r="S2979" s="5" t="s">
        <v>10938</v>
      </c>
      <c r="T2979" s="4">
        <v>15950000</v>
      </c>
      <c r="U2979" s="4">
        <v>1450000</v>
      </c>
      <c r="V2979" s="4">
        <v>14500000</v>
      </c>
      <c r="W2979" s="4">
        <v>0</v>
      </c>
      <c r="X2979" s="4">
        <v>14500000</v>
      </c>
      <c r="Y2979" s="4">
        <v>14500000</v>
      </c>
    </row>
    <row r="2980" spans="1:25" x14ac:dyDescent="0.2">
      <c r="A2980" s="27" t="s">
        <v>3816</v>
      </c>
      <c r="B2980" s="5" t="s">
        <v>3496</v>
      </c>
      <c r="C2980" s="5" t="s">
        <v>3899</v>
      </c>
      <c r="D2980" s="5">
        <v>279</v>
      </c>
      <c r="E2980" s="5" t="s">
        <v>5306</v>
      </c>
      <c r="F2980" s="5">
        <v>60</v>
      </c>
      <c r="G2980" s="5" t="s">
        <v>37</v>
      </c>
      <c r="H2980" s="5">
        <v>27400</v>
      </c>
      <c r="I2980" s="5" t="s">
        <v>3569</v>
      </c>
      <c r="J2980" s="5" t="s">
        <v>10948</v>
      </c>
      <c r="K2980" s="5" t="s">
        <v>22972</v>
      </c>
      <c r="L2980" s="5" t="s">
        <v>24855</v>
      </c>
      <c r="M2980" s="5">
        <v>26802488</v>
      </c>
      <c r="N2980" s="5">
        <v>26601583</v>
      </c>
      <c r="O2980" s="6">
        <v>46048.612962962965</v>
      </c>
      <c r="P2980" s="4" t="s">
        <v>7288</v>
      </c>
      <c r="Q2980" s="5" t="s">
        <v>10949</v>
      </c>
      <c r="R2980" s="5">
        <v>80542146</v>
      </c>
      <c r="S2980" s="5" t="s">
        <v>10950</v>
      </c>
      <c r="T2980" s="4">
        <v>36740000</v>
      </c>
      <c r="U2980" s="4">
        <v>2449333</v>
      </c>
      <c r="V2980" s="4">
        <v>34290667</v>
      </c>
      <c r="W2980" s="4">
        <v>0</v>
      </c>
      <c r="X2980" s="4">
        <v>34290667</v>
      </c>
      <c r="Y2980" s="4">
        <v>34290667</v>
      </c>
    </row>
    <row r="2981" spans="1:25" x14ac:dyDescent="0.2">
      <c r="A2981" s="27" t="s">
        <v>3816</v>
      </c>
      <c r="B2981" s="5" t="s">
        <v>3496</v>
      </c>
      <c r="C2981" s="5" t="s">
        <v>3899</v>
      </c>
      <c r="D2981" s="5">
        <v>279</v>
      </c>
      <c r="E2981" s="5" t="s">
        <v>5306</v>
      </c>
      <c r="F2981" s="5">
        <v>60</v>
      </c>
      <c r="G2981" s="5" t="s">
        <v>37</v>
      </c>
      <c r="H2981" s="5">
        <v>27400</v>
      </c>
      <c r="I2981" s="5" t="s">
        <v>3569</v>
      </c>
      <c r="J2981" s="5" t="s">
        <v>10951</v>
      </c>
      <c r="K2981" s="5" t="s">
        <v>22972</v>
      </c>
      <c r="L2981" s="5" t="s">
        <v>24856</v>
      </c>
      <c r="M2981" s="5">
        <v>26802492</v>
      </c>
      <c r="N2981" s="5">
        <v>26601583</v>
      </c>
      <c r="O2981" s="6">
        <v>46048.624675925923</v>
      </c>
      <c r="P2981" s="4" t="s">
        <v>7288</v>
      </c>
      <c r="Q2981" s="5" t="s">
        <v>10952</v>
      </c>
      <c r="R2981" s="5">
        <v>1011081157</v>
      </c>
      <c r="S2981" s="5" t="s">
        <v>10953</v>
      </c>
      <c r="T2981" s="4">
        <v>13750000</v>
      </c>
      <c r="U2981" s="4">
        <v>1000000</v>
      </c>
      <c r="V2981" s="4">
        <v>12750000</v>
      </c>
      <c r="W2981" s="4">
        <v>0</v>
      </c>
      <c r="X2981" s="4">
        <v>12750000</v>
      </c>
      <c r="Y2981" s="4">
        <v>12750000</v>
      </c>
    </row>
    <row r="2982" spans="1:25" x14ac:dyDescent="0.2">
      <c r="A2982" s="27" t="s">
        <v>3816</v>
      </c>
      <c r="B2982" s="5" t="s">
        <v>3496</v>
      </c>
      <c r="C2982" s="5" t="s">
        <v>3899</v>
      </c>
      <c r="D2982" s="5">
        <v>279</v>
      </c>
      <c r="E2982" s="5" t="s">
        <v>5306</v>
      </c>
      <c r="F2982" s="5">
        <v>60</v>
      </c>
      <c r="G2982" s="5" t="s">
        <v>37</v>
      </c>
      <c r="H2982" s="5">
        <v>27400</v>
      </c>
      <c r="I2982" s="5" t="s">
        <v>3569</v>
      </c>
      <c r="J2982" s="5" t="s">
        <v>10958</v>
      </c>
      <c r="K2982" s="5" t="s">
        <v>22972</v>
      </c>
      <c r="L2982" s="5" t="s">
        <v>24859</v>
      </c>
      <c r="M2982" s="5">
        <v>26802520</v>
      </c>
      <c r="N2982" s="5">
        <v>26601583</v>
      </c>
      <c r="O2982" s="6">
        <v>46048.695196759261</v>
      </c>
      <c r="P2982" s="4" t="s">
        <v>4501</v>
      </c>
      <c r="Q2982" s="5" t="s">
        <v>10912</v>
      </c>
      <c r="R2982" s="5">
        <v>1070307131</v>
      </c>
      <c r="S2982" s="5" t="s">
        <v>10959</v>
      </c>
      <c r="T2982" s="4">
        <v>11550000</v>
      </c>
      <c r="U2982" s="4">
        <v>840000</v>
      </c>
      <c r="V2982" s="4">
        <v>10710000</v>
      </c>
      <c r="W2982" s="4">
        <v>0</v>
      </c>
      <c r="X2982" s="4">
        <v>10710000</v>
      </c>
      <c r="Y2982" s="4">
        <v>10710000</v>
      </c>
    </row>
    <row r="2983" spans="1:25" x14ac:dyDescent="0.2">
      <c r="A2983" s="27" t="s">
        <v>3816</v>
      </c>
      <c r="B2983" s="5" t="s">
        <v>3496</v>
      </c>
      <c r="C2983" s="5" t="s">
        <v>3899</v>
      </c>
      <c r="D2983" s="5">
        <v>279</v>
      </c>
      <c r="E2983" s="5" t="s">
        <v>5306</v>
      </c>
      <c r="F2983" s="5">
        <v>60</v>
      </c>
      <c r="G2983" s="5" t="s">
        <v>37</v>
      </c>
      <c r="H2983" s="5">
        <v>27400</v>
      </c>
      <c r="I2983" s="5" t="s">
        <v>3569</v>
      </c>
      <c r="J2983" s="5" t="s">
        <v>10972</v>
      </c>
      <c r="K2983" s="5" t="s">
        <v>22972</v>
      </c>
      <c r="L2983" s="5" t="s">
        <v>24866</v>
      </c>
      <c r="M2983" s="5">
        <v>26802569</v>
      </c>
      <c r="N2983" s="5">
        <v>26601583</v>
      </c>
      <c r="O2983" s="6">
        <v>46048.976574074077</v>
      </c>
      <c r="P2983" s="4" t="s">
        <v>7288</v>
      </c>
      <c r="Q2983" s="5" t="s">
        <v>10873</v>
      </c>
      <c r="R2983" s="5">
        <v>1071330074</v>
      </c>
      <c r="S2983" s="5" t="s">
        <v>10973</v>
      </c>
      <c r="T2983" s="4">
        <v>9900000</v>
      </c>
      <c r="U2983" s="4">
        <v>0</v>
      </c>
      <c r="V2983" s="4">
        <v>9900000</v>
      </c>
      <c r="W2983" s="4">
        <v>720000</v>
      </c>
      <c r="X2983" s="4">
        <v>9180000</v>
      </c>
      <c r="Y2983" s="4">
        <v>9180000</v>
      </c>
    </row>
    <row r="2984" spans="1:25" x14ac:dyDescent="0.2">
      <c r="A2984" s="27" t="s">
        <v>3816</v>
      </c>
      <c r="B2984" s="5" t="s">
        <v>3496</v>
      </c>
      <c r="C2984" s="5" t="s">
        <v>3899</v>
      </c>
      <c r="D2984" s="5">
        <v>279</v>
      </c>
      <c r="E2984" s="5" t="s">
        <v>5306</v>
      </c>
      <c r="F2984" s="5">
        <v>60</v>
      </c>
      <c r="G2984" s="5" t="s">
        <v>37</v>
      </c>
      <c r="H2984" s="5">
        <v>27400</v>
      </c>
      <c r="I2984" s="5" t="s">
        <v>3569</v>
      </c>
      <c r="J2984" s="5" t="s">
        <v>10974</v>
      </c>
      <c r="K2984" s="5" t="s">
        <v>22972</v>
      </c>
      <c r="L2984" s="5" t="s">
        <v>24867</v>
      </c>
      <c r="M2984" s="5">
        <v>26802571</v>
      </c>
      <c r="N2984" s="5">
        <v>26601583</v>
      </c>
      <c r="O2984" s="6">
        <v>46048.979062500002</v>
      </c>
      <c r="P2984" s="4" t="s">
        <v>7288</v>
      </c>
      <c r="Q2984" s="5" t="s">
        <v>10975</v>
      </c>
      <c r="R2984" s="5">
        <v>1013604231</v>
      </c>
      <c r="S2984" s="5" t="s">
        <v>10976</v>
      </c>
      <c r="T2984" s="4">
        <v>36740000</v>
      </c>
      <c r="U2984" s="4">
        <v>0</v>
      </c>
      <c r="V2984" s="4">
        <v>36740000</v>
      </c>
      <c r="W2984" s="4">
        <v>3562667</v>
      </c>
      <c r="X2984" s="4">
        <v>33177333</v>
      </c>
      <c r="Y2984" s="4">
        <v>33177333</v>
      </c>
    </row>
    <row r="2985" spans="1:25" x14ac:dyDescent="0.2">
      <c r="A2985" s="27" t="s">
        <v>3816</v>
      </c>
      <c r="B2985" s="5" t="s">
        <v>3496</v>
      </c>
      <c r="C2985" s="5" t="s">
        <v>3899</v>
      </c>
      <c r="D2985" s="5">
        <v>279</v>
      </c>
      <c r="E2985" s="5" t="s">
        <v>5306</v>
      </c>
      <c r="F2985" s="5">
        <v>60</v>
      </c>
      <c r="G2985" s="5" t="s">
        <v>37</v>
      </c>
      <c r="H2985" s="5">
        <v>27400</v>
      </c>
      <c r="I2985" s="5" t="s">
        <v>3569</v>
      </c>
      <c r="J2985" s="5" t="s">
        <v>10977</v>
      </c>
      <c r="K2985" s="5" t="s">
        <v>22972</v>
      </c>
      <c r="L2985" s="5" t="s">
        <v>24868</v>
      </c>
      <c r="M2985" s="5">
        <v>26802575</v>
      </c>
      <c r="N2985" s="5">
        <v>26601583</v>
      </c>
      <c r="O2985" s="6">
        <v>46048.983229166668</v>
      </c>
      <c r="P2985" s="4" t="s">
        <v>7288</v>
      </c>
      <c r="Q2985" s="5" t="s">
        <v>10978</v>
      </c>
      <c r="R2985" s="5">
        <v>1053326542</v>
      </c>
      <c r="S2985" s="5" t="s">
        <v>10979</v>
      </c>
      <c r="T2985" s="4">
        <v>11550000</v>
      </c>
      <c r="U2985" s="4">
        <v>1050000</v>
      </c>
      <c r="V2985" s="4">
        <v>10500000</v>
      </c>
      <c r="W2985" s="4">
        <v>0</v>
      </c>
      <c r="X2985" s="4">
        <v>10500000</v>
      </c>
      <c r="Y2985" s="4">
        <v>10500000</v>
      </c>
    </row>
    <row r="2986" spans="1:25" x14ac:dyDescent="0.2">
      <c r="A2986" s="27" t="s">
        <v>3816</v>
      </c>
      <c r="B2986" s="5" t="s">
        <v>3496</v>
      </c>
      <c r="C2986" s="5" t="s">
        <v>3899</v>
      </c>
      <c r="D2986" s="5">
        <v>279</v>
      </c>
      <c r="E2986" s="5" t="s">
        <v>5306</v>
      </c>
      <c r="F2986" s="5">
        <v>60</v>
      </c>
      <c r="G2986" s="5" t="s">
        <v>37</v>
      </c>
      <c r="H2986" s="5">
        <v>27400</v>
      </c>
      <c r="I2986" s="5" t="s">
        <v>3569</v>
      </c>
      <c r="J2986" s="5" t="s">
        <v>10989</v>
      </c>
      <c r="K2986" s="5" t="s">
        <v>22972</v>
      </c>
      <c r="L2986" s="5" t="s">
        <v>24873</v>
      </c>
      <c r="M2986" s="5">
        <v>26802613</v>
      </c>
      <c r="N2986" s="5">
        <v>26601583</v>
      </c>
      <c r="O2986" s="6">
        <v>46049.424120370371</v>
      </c>
      <c r="P2986" s="4" t="s">
        <v>7288</v>
      </c>
      <c r="Q2986" s="5" t="s">
        <v>10990</v>
      </c>
      <c r="R2986" s="5">
        <v>80038293</v>
      </c>
      <c r="S2986" s="5" t="s">
        <v>22533</v>
      </c>
      <c r="T2986" s="4">
        <v>49500000</v>
      </c>
      <c r="U2986" s="4">
        <v>0</v>
      </c>
      <c r="V2986" s="4">
        <v>49500000</v>
      </c>
      <c r="W2986" s="4">
        <v>3900000</v>
      </c>
      <c r="X2986" s="4">
        <v>45600000</v>
      </c>
      <c r="Y2986" s="4">
        <v>45600000</v>
      </c>
    </row>
    <row r="2987" spans="1:25" x14ac:dyDescent="0.2">
      <c r="A2987" s="27" t="s">
        <v>3816</v>
      </c>
      <c r="B2987" s="5" t="s">
        <v>3496</v>
      </c>
      <c r="C2987" s="5" t="s">
        <v>3899</v>
      </c>
      <c r="D2987" s="5">
        <v>279</v>
      </c>
      <c r="E2987" s="5" t="s">
        <v>5306</v>
      </c>
      <c r="F2987" s="5">
        <v>60</v>
      </c>
      <c r="G2987" s="5" t="s">
        <v>37</v>
      </c>
      <c r="H2987" s="5">
        <v>27400</v>
      </c>
      <c r="I2987" s="5" t="s">
        <v>3569</v>
      </c>
      <c r="J2987" s="5" t="s">
        <v>10994</v>
      </c>
      <c r="K2987" s="5" t="s">
        <v>22972</v>
      </c>
      <c r="L2987" s="5" t="s">
        <v>24874</v>
      </c>
      <c r="M2987" s="5">
        <v>26802622</v>
      </c>
      <c r="N2987" s="5">
        <v>26601583</v>
      </c>
      <c r="O2987" s="6">
        <v>46049.43478009259</v>
      </c>
      <c r="P2987" s="4" t="s">
        <v>7288</v>
      </c>
      <c r="Q2987" s="5" t="s">
        <v>10995</v>
      </c>
      <c r="R2987" s="5">
        <v>1101753984</v>
      </c>
      <c r="S2987" s="5" t="s">
        <v>16961</v>
      </c>
      <c r="T2987" s="4">
        <v>36740000</v>
      </c>
      <c r="U2987" s="4">
        <v>0</v>
      </c>
      <c r="V2987" s="4">
        <v>36740000</v>
      </c>
      <c r="W2987" s="4">
        <v>2672000</v>
      </c>
      <c r="X2987" s="4">
        <v>34068000</v>
      </c>
      <c r="Y2987" s="4">
        <v>34068000</v>
      </c>
    </row>
    <row r="2988" spans="1:25" x14ac:dyDescent="0.2">
      <c r="A2988" s="27" t="s">
        <v>3816</v>
      </c>
      <c r="B2988" s="5" t="s">
        <v>3496</v>
      </c>
      <c r="C2988" s="5" t="s">
        <v>3899</v>
      </c>
      <c r="D2988" s="5">
        <v>279</v>
      </c>
      <c r="E2988" s="5" t="s">
        <v>5306</v>
      </c>
      <c r="F2988" s="5">
        <v>60</v>
      </c>
      <c r="G2988" s="5" t="s">
        <v>37</v>
      </c>
      <c r="H2988" s="5">
        <v>27400</v>
      </c>
      <c r="I2988" s="5" t="s">
        <v>3569</v>
      </c>
      <c r="J2988" s="5" t="s">
        <v>10996</v>
      </c>
      <c r="K2988" s="5" t="s">
        <v>22972</v>
      </c>
      <c r="L2988" s="5" t="s">
        <v>24875</v>
      </c>
      <c r="M2988" s="5">
        <v>26802624</v>
      </c>
      <c r="N2988" s="5">
        <v>26601583</v>
      </c>
      <c r="O2988" s="6">
        <v>46049.435810185183</v>
      </c>
      <c r="P2988" s="4" t="s">
        <v>7288</v>
      </c>
      <c r="Q2988" s="5" t="s">
        <v>10997</v>
      </c>
      <c r="R2988" s="5">
        <v>3168940</v>
      </c>
      <c r="S2988" s="5" t="s">
        <v>10998</v>
      </c>
      <c r="T2988" s="4">
        <v>11550000</v>
      </c>
      <c r="U2988" s="4">
        <v>980000</v>
      </c>
      <c r="V2988" s="4">
        <v>10570000</v>
      </c>
      <c r="W2988" s="4">
        <v>0</v>
      </c>
      <c r="X2988" s="4">
        <v>10570000</v>
      </c>
      <c r="Y2988" s="4">
        <v>10570000</v>
      </c>
    </row>
    <row r="2989" spans="1:25" x14ac:dyDescent="0.2">
      <c r="A2989" s="27" t="s">
        <v>3816</v>
      </c>
      <c r="B2989" s="5" t="s">
        <v>3496</v>
      </c>
      <c r="C2989" s="5" t="s">
        <v>3899</v>
      </c>
      <c r="D2989" s="5">
        <v>279</v>
      </c>
      <c r="E2989" s="5" t="s">
        <v>5306</v>
      </c>
      <c r="F2989" s="5">
        <v>60</v>
      </c>
      <c r="G2989" s="5" t="s">
        <v>37</v>
      </c>
      <c r="H2989" s="5">
        <v>27400</v>
      </c>
      <c r="I2989" s="5" t="s">
        <v>3569</v>
      </c>
      <c r="J2989" s="5" t="s">
        <v>11001</v>
      </c>
      <c r="K2989" s="5" t="s">
        <v>22972</v>
      </c>
      <c r="L2989" s="5" t="s">
        <v>24877</v>
      </c>
      <c r="M2989" s="5">
        <v>26802642</v>
      </c>
      <c r="N2989" s="5">
        <v>26601583</v>
      </c>
      <c r="O2989" s="6">
        <v>46049.483946759261</v>
      </c>
      <c r="P2989" s="4" t="s">
        <v>9565</v>
      </c>
      <c r="Q2989" s="5" t="s">
        <v>10873</v>
      </c>
      <c r="R2989" s="5">
        <v>1071328743</v>
      </c>
      <c r="S2989" s="5" t="s">
        <v>11002</v>
      </c>
      <c r="T2989" s="4">
        <v>15950000</v>
      </c>
      <c r="U2989" s="4">
        <v>1160000</v>
      </c>
      <c r="V2989" s="4">
        <v>14790000</v>
      </c>
      <c r="W2989" s="4">
        <v>0</v>
      </c>
      <c r="X2989" s="4">
        <v>14790000</v>
      </c>
      <c r="Y2989" s="4">
        <v>14790000</v>
      </c>
    </row>
    <row r="2990" spans="1:25" x14ac:dyDescent="0.2">
      <c r="A2990" s="27" t="s">
        <v>3816</v>
      </c>
      <c r="B2990" s="5" t="s">
        <v>3496</v>
      </c>
      <c r="C2990" s="5" t="s">
        <v>3899</v>
      </c>
      <c r="D2990" s="5">
        <v>279</v>
      </c>
      <c r="E2990" s="5" t="s">
        <v>5306</v>
      </c>
      <c r="F2990" s="5">
        <v>60</v>
      </c>
      <c r="G2990" s="5" t="s">
        <v>37</v>
      </c>
      <c r="H2990" s="5">
        <v>27400</v>
      </c>
      <c r="I2990" s="5" t="s">
        <v>3569</v>
      </c>
      <c r="J2990" s="5" t="s">
        <v>11003</v>
      </c>
      <c r="K2990" s="5" t="s">
        <v>22972</v>
      </c>
      <c r="L2990" s="5" t="s">
        <v>24878</v>
      </c>
      <c r="M2990" s="5">
        <v>26802648</v>
      </c>
      <c r="N2990" s="5">
        <v>26601583</v>
      </c>
      <c r="O2990" s="6">
        <v>46049.493796296294</v>
      </c>
      <c r="P2990" s="4" t="s">
        <v>7288</v>
      </c>
      <c r="Q2990" s="5" t="s">
        <v>11004</v>
      </c>
      <c r="R2990" s="5">
        <v>52885850</v>
      </c>
      <c r="S2990" s="5" t="s">
        <v>11005</v>
      </c>
      <c r="T2990" s="4">
        <v>52470000</v>
      </c>
      <c r="U2990" s="4">
        <v>0</v>
      </c>
      <c r="V2990" s="4">
        <v>52470000</v>
      </c>
      <c r="W2990" s="4">
        <v>5088000</v>
      </c>
      <c r="X2990" s="4">
        <v>47382000</v>
      </c>
      <c r="Y2990" s="4">
        <v>47382000</v>
      </c>
    </row>
    <row r="2991" spans="1:25" x14ac:dyDescent="0.2">
      <c r="A2991" s="27" t="s">
        <v>3816</v>
      </c>
      <c r="B2991" s="5" t="s">
        <v>3496</v>
      </c>
      <c r="C2991" s="5" t="s">
        <v>3899</v>
      </c>
      <c r="D2991" s="5">
        <v>279</v>
      </c>
      <c r="E2991" s="5" t="s">
        <v>5306</v>
      </c>
      <c r="F2991" s="5">
        <v>60</v>
      </c>
      <c r="G2991" s="5" t="s">
        <v>37</v>
      </c>
      <c r="H2991" s="5">
        <v>27400</v>
      </c>
      <c r="I2991" s="5" t="s">
        <v>3569</v>
      </c>
      <c r="J2991" s="5" t="s">
        <v>11008</v>
      </c>
      <c r="K2991" s="5" t="s">
        <v>22972</v>
      </c>
      <c r="L2991" s="5" t="s">
        <v>24880</v>
      </c>
      <c r="M2991" s="5">
        <v>26802671</v>
      </c>
      <c r="N2991" s="5">
        <v>26601583</v>
      </c>
      <c r="O2991" s="6">
        <v>46049.574282407404</v>
      </c>
      <c r="P2991" s="4" t="s">
        <v>7288</v>
      </c>
      <c r="Q2991" s="5" t="s">
        <v>11009</v>
      </c>
      <c r="R2991" s="5">
        <v>1070308202</v>
      </c>
      <c r="S2991" s="5" t="s">
        <v>15419</v>
      </c>
      <c r="T2991" s="4">
        <v>30250000</v>
      </c>
      <c r="U2991" s="4">
        <v>0</v>
      </c>
      <c r="V2991" s="4">
        <v>30250000</v>
      </c>
      <c r="W2991" s="4">
        <v>2383333</v>
      </c>
      <c r="X2991" s="4">
        <v>27866667</v>
      </c>
      <c r="Y2991" s="4">
        <v>27866667</v>
      </c>
    </row>
    <row r="2992" spans="1:25" x14ac:dyDescent="0.2">
      <c r="A2992" s="27" t="s">
        <v>3816</v>
      </c>
      <c r="B2992" s="5" t="s">
        <v>3496</v>
      </c>
      <c r="C2992" s="5" t="s">
        <v>3899</v>
      </c>
      <c r="D2992" s="5">
        <v>279</v>
      </c>
      <c r="E2992" s="5" t="s">
        <v>5306</v>
      </c>
      <c r="F2992" s="5">
        <v>60</v>
      </c>
      <c r="G2992" s="5" t="s">
        <v>37</v>
      </c>
      <c r="H2992" s="5">
        <v>27400</v>
      </c>
      <c r="I2992" s="5" t="s">
        <v>3569</v>
      </c>
      <c r="J2992" s="5" t="s">
        <v>11010</v>
      </c>
      <c r="K2992" s="5" t="s">
        <v>22972</v>
      </c>
      <c r="L2992" s="5" t="s">
        <v>24881</v>
      </c>
      <c r="M2992" s="5">
        <v>26802673</v>
      </c>
      <c r="N2992" s="5">
        <v>26601583</v>
      </c>
      <c r="O2992" s="6">
        <v>46049.577546296299</v>
      </c>
      <c r="P2992" s="4" t="s">
        <v>7288</v>
      </c>
      <c r="Q2992" s="5" t="s">
        <v>10912</v>
      </c>
      <c r="R2992" s="5">
        <v>1007696280</v>
      </c>
      <c r="S2992" s="5" t="s">
        <v>11011</v>
      </c>
      <c r="T2992" s="4">
        <v>11550000</v>
      </c>
      <c r="U2992" s="4">
        <v>0</v>
      </c>
      <c r="V2992" s="4">
        <v>11550000</v>
      </c>
      <c r="W2992" s="4">
        <v>910000</v>
      </c>
      <c r="X2992" s="4">
        <v>10640000</v>
      </c>
      <c r="Y2992" s="4">
        <v>10640000</v>
      </c>
    </row>
    <row r="2993" spans="1:25" x14ac:dyDescent="0.2">
      <c r="A2993" s="27" t="s">
        <v>3816</v>
      </c>
      <c r="B2993" s="5" t="s">
        <v>3496</v>
      </c>
      <c r="C2993" s="5" t="s">
        <v>3899</v>
      </c>
      <c r="D2993" s="5">
        <v>279</v>
      </c>
      <c r="E2993" s="5" t="s">
        <v>5306</v>
      </c>
      <c r="F2993" s="5">
        <v>60</v>
      </c>
      <c r="G2993" s="5" t="s">
        <v>37</v>
      </c>
      <c r="H2993" s="5">
        <v>27400</v>
      </c>
      <c r="I2993" s="5" t="s">
        <v>3569</v>
      </c>
      <c r="J2993" s="5" t="s">
        <v>11021</v>
      </c>
      <c r="K2993" s="5" t="s">
        <v>22972</v>
      </c>
      <c r="L2993" s="5" t="s">
        <v>24886</v>
      </c>
      <c r="M2993" s="5">
        <v>26802716</v>
      </c>
      <c r="N2993" s="5">
        <v>26601583</v>
      </c>
      <c r="O2993" s="6">
        <v>46049.733391203707</v>
      </c>
      <c r="P2993" s="4" t="s">
        <v>9565</v>
      </c>
      <c r="Q2993" s="5" t="s">
        <v>11023</v>
      </c>
      <c r="R2993" s="5">
        <v>1000951078</v>
      </c>
      <c r="S2993" s="5" t="s">
        <v>11024</v>
      </c>
      <c r="T2993" s="4">
        <v>33000000</v>
      </c>
      <c r="U2993" s="4">
        <v>3200000</v>
      </c>
      <c r="V2993" s="4">
        <v>29800000</v>
      </c>
      <c r="W2993" s="4">
        <v>0</v>
      </c>
      <c r="X2993" s="4">
        <v>29800000</v>
      </c>
      <c r="Y2993" s="4">
        <v>29800000</v>
      </c>
    </row>
    <row r="2994" spans="1:25" x14ac:dyDescent="0.2">
      <c r="A2994" s="27" t="s">
        <v>3816</v>
      </c>
      <c r="B2994" s="5" t="s">
        <v>3496</v>
      </c>
      <c r="C2994" s="5" t="s">
        <v>3899</v>
      </c>
      <c r="D2994" s="5">
        <v>279</v>
      </c>
      <c r="E2994" s="5" t="s">
        <v>5306</v>
      </c>
      <c r="F2994" s="5">
        <v>60</v>
      </c>
      <c r="G2994" s="5" t="s">
        <v>37</v>
      </c>
      <c r="H2994" s="5">
        <v>27400</v>
      </c>
      <c r="I2994" s="5" t="s">
        <v>3569</v>
      </c>
      <c r="J2994" s="5" t="s">
        <v>11028</v>
      </c>
      <c r="K2994" s="5" t="s">
        <v>22972</v>
      </c>
      <c r="L2994" s="5" t="s">
        <v>24889</v>
      </c>
      <c r="M2994" s="5">
        <v>26802728</v>
      </c>
      <c r="N2994" s="5">
        <v>26601583</v>
      </c>
      <c r="O2994" s="6">
        <v>46049.823437500003</v>
      </c>
      <c r="P2994" s="4" t="s">
        <v>9565</v>
      </c>
      <c r="Q2994" s="5" t="s">
        <v>11030</v>
      </c>
      <c r="R2994" s="5">
        <v>1193147134</v>
      </c>
      <c r="S2994" s="5" t="s">
        <v>11031</v>
      </c>
      <c r="T2994" s="4">
        <v>16500000</v>
      </c>
      <c r="U2994" s="4">
        <v>0</v>
      </c>
      <c r="V2994" s="4">
        <v>16500000</v>
      </c>
      <c r="W2994" s="4">
        <v>1300000</v>
      </c>
      <c r="X2994" s="4">
        <v>15200000</v>
      </c>
      <c r="Y2994" s="4">
        <v>15200000</v>
      </c>
    </row>
    <row r="2995" spans="1:25" x14ac:dyDescent="0.2">
      <c r="A2995" s="27" t="s">
        <v>3816</v>
      </c>
      <c r="B2995" s="5" t="s">
        <v>3496</v>
      </c>
      <c r="C2995" s="5" t="s">
        <v>3899</v>
      </c>
      <c r="D2995" s="5">
        <v>279</v>
      </c>
      <c r="E2995" s="5" t="s">
        <v>5306</v>
      </c>
      <c r="F2995" s="5">
        <v>60</v>
      </c>
      <c r="G2995" s="5" t="s">
        <v>37</v>
      </c>
      <c r="H2995" s="5">
        <v>27400</v>
      </c>
      <c r="I2995" s="5" t="s">
        <v>3569</v>
      </c>
      <c r="J2995" s="5" t="s">
        <v>11040</v>
      </c>
      <c r="K2995" s="5" t="s">
        <v>22972</v>
      </c>
      <c r="L2995" s="5" t="s">
        <v>24893</v>
      </c>
      <c r="M2995" s="5">
        <v>26802793</v>
      </c>
      <c r="N2995" s="5">
        <v>26601583</v>
      </c>
      <c r="O2995" s="6">
        <v>46050.377592592595</v>
      </c>
      <c r="P2995" s="4" t="s">
        <v>9565</v>
      </c>
      <c r="Q2995" s="5" t="s">
        <v>11041</v>
      </c>
      <c r="R2995" s="5">
        <v>1070973621</v>
      </c>
      <c r="S2995" s="5" t="s">
        <v>11042</v>
      </c>
      <c r="T2995" s="4">
        <v>36740000</v>
      </c>
      <c r="U2995" s="4">
        <v>0</v>
      </c>
      <c r="V2995" s="4">
        <v>36740000</v>
      </c>
      <c r="W2995" s="4">
        <v>3562667</v>
      </c>
      <c r="X2995" s="4">
        <v>33177333</v>
      </c>
      <c r="Y2995" s="4">
        <v>33177333</v>
      </c>
    </row>
    <row r="2996" spans="1:25" x14ac:dyDescent="0.2">
      <c r="A2996" s="27" t="s">
        <v>3816</v>
      </c>
      <c r="B2996" s="5" t="s">
        <v>3496</v>
      </c>
      <c r="C2996" s="5" t="s">
        <v>3899</v>
      </c>
      <c r="D2996" s="5">
        <v>279</v>
      </c>
      <c r="E2996" s="5" t="s">
        <v>5306</v>
      </c>
      <c r="F2996" s="5">
        <v>60</v>
      </c>
      <c r="G2996" s="5" t="s">
        <v>37</v>
      </c>
      <c r="H2996" s="5">
        <v>27400</v>
      </c>
      <c r="I2996" s="5" t="s">
        <v>3569</v>
      </c>
      <c r="J2996" s="5" t="s">
        <v>11045</v>
      </c>
      <c r="K2996" s="5" t="s">
        <v>22972</v>
      </c>
      <c r="L2996" s="5" t="s">
        <v>24895</v>
      </c>
      <c r="M2996" s="5">
        <v>26802800</v>
      </c>
      <c r="N2996" s="5">
        <v>26601583</v>
      </c>
      <c r="O2996" s="6">
        <v>46050.387754629628</v>
      </c>
      <c r="P2996" s="4" t="s">
        <v>7288</v>
      </c>
      <c r="Q2996" s="5" t="s">
        <v>11046</v>
      </c>
      <c r="R2996" s="5">
        <v>1070023226</v>
      </c>
      <c r="S2996" s="5" t="s">
        <v>11047</v>
      </c>
      <c r="T2996" s="4">
        <v>27500000</v>
      </c>
      <c r="U2996" s="4">
        <v>2166667</v>
      </c>
      <c r="V2996" s="4">
        <v>25333333</v>
      </c>
      <c r="W2996" s="4">
        <v>0</v>
      </c>
      <c r="X2996" s="4">
        <v>25333333</v>
      </c>
      <c r="Y2996" s="4">
        <v>25333333</v>
      </c>
    </row>
    <row r="2997" spans="1:25" x14ac:dyDescent="0.2">
      <c r="A2997" s="27" t="s">
        <v>3816</v>
      </c>
      <c r="B2997" s="5" t="s">
        <v>3496</v>
      </c>
      <c r="C2997" s="5" t="s">
        <v>3899</v>
      </c>
      <c r="D2997" s="5">
        <v>279</v>
      </c>
      <c r="E2997" s="5" t="s">
        <v>5306</v>
      </c>
      <c r="F2997" s="5">
        <v>60</v>
      </c>
      <c r="G2997" s="5" t="s">
        <v>37</v>
      </c>
      <c r="H2997" s="5">
        <v>27400</v>
      </c>
      <c r="I2997" s="5" t="s">
        <v>3569</v>
      </c>
      <c r="J2997" s="5" t="s">
        <v>11051</v>
      </c>
      <c r="K2997" s="5" t="s">
        <v>22972</v>
      </c>
      <c r="L2997" s="5" t="s">
        <v>24897</v>
      </c>
      <c r="M2997" s="5">
        <v>26802813</v>
      </c>
      <c r="N2997" s="5">
        <v>26601583</v>
      </c>
      <c r="O2997" s="6">
        <v>46050.440520833334</v>
      </c>
      <c r="P2997" s="4" t="s">
        <v>9565</v>
      </c>
      <c r="Q2997" s="5" t="s">
        <v>11052</v>
      </c>
      <c r="R2997" s="5">
        <v>7307817</v>
      </c>
      <c r="S2997" s="5" t="s">
        <v>11053</v>
      </c>
      <c r="T2997" s="4">
        <v>33000000</v>
      </c>
      <c r="U2997" s="4">
        <v>18800000</v>
      </c>
      <c r="V2997" s="4">
        <v>14200000</v>
      </c>
      <c r="W2997" s="4">
        <v>8000000</v>
      </c>
      <c r="X2997" s="4">
        <v>6200000</v>
      </c>
      <c r="Y2997" s="4">
        <v>6200000</v>
      </c>
    </row>
    <row r="2998" spans="1:25" x14ac:dyDescent="0.2">
      <c r="A2998" s="27" t="s">
        <v>3816</v>
      </c>
      <c r="B2998" s="5" t="s">
        <v>3496</v>
      </c>
      <c r="C2998" s="5" t="s">
        <v>3899</v>
      </c>
      <c r="D2998" s="5">
        <v>279</v>
      </c>
      <c r="E2998" s="5" t="s">
        <v>5306</v>
      </c>
      <c r="F2998" s="5">
        <v>60</v>
      </c>
      <c r="G2998" s="5" t="s">
        <v>37</v>
      </c>
      <c r="H2998" s="5">
        <v>27400</v>
      </c>
      <c r="I2998" s="5" t="s">
        <v>3569</v>
      </c>
      <c r="J2998" s="5" t="s">
        <v>11062</v>
      </c>
      <c r="K2998" s="5" t="s">
        <v>22972</v>
      </c>
      <c r="L2998" s="5" t="s">
        <v>24901</v>
      </c>
      <c r="M2998" s="5">
        <v>26802828</v>
      </c>
      <c r="N2998" s="5">
        <v>26601583</v>
      </c>
      <c r="O2998" s="6">
        <v>46050.534618055557</v>
      </c>
      <c r="P2998" s="4" t="s">
        <v>9565</v>
      </c>
      <c r="Q2998" s="5" t="s">
        <v>11063</v>
      </c>
      <c r="R2998" s="5">
        <v>1016057310</v>
      </c>
      <c r="S2998" s="5" t="s">
        <v>11064</v>
      </c>
      <c r="T2998" s="4">
        <v>36740000</v>
      </c>
      <c r="U2998" s="4">
        <v>0</v>
      </c>
      <c r="V2998" s="4">
        <v>36740000</v>
      </c>
      <c r="W2998" s="4">
        <v>3562667</v>
      </c>
      <c r="X2998" s="4">
        <v>33177333</v>
      </c>
      <c r="Y2998" s="4">
        <v>33177333</v>
      </c>
    </row>
    <row r="2999" spans="1:25" x14ac:dyDescent="0.2">
      <c r="A2999" s="27" t="s">
        <v>3816</v>
      </c>
      <c r="B2999" s="5" t="s">
        <v>3496</v>
      </c>
      <c r="C2999" s="5" t="s">
        <v>3899</v>
      </c>
      <c r="D2999" s="5">
        <v>279</v>
      </c>
      <c r="E2999" s="5" t="s">
        <v>5306</v>
      </c>
      <c r="F2999" s="5">
        <v>60</v>
      </c>
      <c r="G2999" s="5" t="s">
        <v>37</v>
      </c>
      <c r="H2999" s="5">
        <v>27400</v>
      </c>
      <c r="I2999" s="5" t="s">
        <v>3569</v>
      </c>
      <c r="J2999" s="5" t="s">
        <v>11065</v>
      </c>
      <c r="K2999" s="5" t="s">
        <v>22972</v>
      </c>
      <c r="L2999" s="5" t="s">
        <v>24902</v>
      </c>
      <c r="M2999" s="5">
        <v>26802830</v>
      </c>
      <c r="N2999" s="5">
        <v>26601583</v>
      </c>
      <c r="O2999" s="6">
        <v>46050.536076388889</v>
      </c>
      <c r="P2999" s="4" t="s">
        <v>9565</v>
      </c>
      <c r="Q2999" s="5" t="s">
        <v>11066</v>
      </c>
      <c r="R2999" s="5">
        <v>1075681594</v>
      </c>
      <c r="S2999" s="5" t="s">
        <v>11067</v>
      </c>
      <c r="T2999" s="4">
        <v>27500000</v>
      </c>
      <c r="U2999" s="4">
        <v>2166667</v>
      </c>
      <c r="V2999" s="4">
        <v>25333333</v>
      </c>
      <c r="W2999" s="4">
        <v>0</v>
      </c>
      <c r="X2999" s="4">
        <v>25333333</v>
      </c>
      <c r="Y2999" s="4">
        <v>25333333</v>
      </c>
    </row>
    <row r="3000" spans="1:25" x14ac:dyDescent="0.2">
      <c r="A3000" s="27" t="s">
        <v>3816</v>
      </c>
      <c r="B3000" s="5" t="s">
        <v>3496</v>
      </c>
      <c r="C3000" s="5" t="s">
        <v>3899</v>
      </c>
      <c r="D3000" s="5">
        <v>279</v>
      </c>
      <c r="E3000" s="5" t="s">
        <v>5306</v>
      </c>
      <c r="F3000" s="5">
        <v>60</v>
      </c>
      <c r="G3000" s="5" t="s">
        <v>37</v>
      </c>
      <c r="H3000" s="5">
        <v>27400</v>
      </c>
      <c r="I3000" s="5" t="s">
        <v>3569</v>
      </c>
      <c r="J3000" s="5" t="s">
        <v>11068</v>
      </c>
      <c r="K3000" s="5" t="s">
        <v>22972</v>
      </c>
      <c r="L3000" s="5" t="s">
        <v>24903</v>
      </c>
      <c r="M3000" s="5">
        <v>26802848</v>
      </c>
      <c r="N3000" s="5">
        <v>26601583</v>
      </c>
      <c r="O3000" s="6">
        <v>46050.654317129629</v>
      </c>
      <c r="P3000" s="4" t="s">
        <v>4505</v>
      </c>
      <c r="Q3000" s="5" t="s">
        <v>11069</v>
      </c>
      <c r="R3000" s="5">
        <v>80545622</v>
      </c>
      <c r="S3000" s="5" t="s">
        <v>11070</v>
      </c>
      <c r="T3000" s="4">
        <v>40700000</v>
      </c>
      <c r="U3000" s="4">
        <v>0</v>
      </c>
      <c r="V3000" s="4">
        <v>40700000</v>
      </c>
      <c r="W3000" s="4">
        <v>3206667</v>
      </c>
      <c r="X3000" s="4">
        <v>37493333</v>
      </c>
      <c r="Y3000" s="4">
        <v>37493333</v>
      </c>
    </row>
    <row r="3001" spans="1:25" x14ac:dyDescent="0.2">
      <c r="A3001" s="27" t="s">
        <v>3816</v>
      </c>
      <c r="B3001" s="5" t="s">
        <v>3496</v>
      </c>
      <c r="C3001" s="5" t="s">
        <v>3899</v>
      </c>
      <c r="D3001" s="5">
        <v>279</v>
      </c>
      <c r="E3001" s="5" t="s">
        <v>5306</v>
      </c>
      <c r="F3001" s="5">
        <v>60</v>
      </c>
      <c r="G3001" s="5" t="s">
        <v>37</v>
      </c>
      <c r="H3001" s="5">
        <v>27400</v>
      </c>
      <c r="I3001" s="5" t="s">
        <v>3569</v>
      </c>
      <c r="J3001" s="5" t="s">
        <v>11078</v>
      </c>
      <c r="K3001" s="5" t="s">
        <v>22972</v>
      </c>
      <c r="L3001" s="5" t="s">
        <v>24907</v>
      </c>
      <c r="M3001" s="5">
        <v>26802874</v>
      </c>
      <c r="N3001" s="5">
        <v>26601583</v>
      </c>
      <c r="O3001" s="6">
        <v>46050.850648148145</v>
      </c>
      <c r="P3001" s="4" t="s">
        <v>9565</v>
      </c>
      <c r="Q3001" s="5" t="s">
        <v>11080</v>
      </c>
      <c r="R3001" s="5">
        <v>1076240885</v>
      </c>
      <c r="S3001" s="5" t="s">
        <v>11081</v>
      </c>
      <c r="T3001" s="4">
        <v>11550000</v>
      </c>
      <c r="U3001" s="4">
        <v>1120000</v>
      </c>
      <c r="V3001" s="4">
        <v>10430000</v>
      </c>
      <c r="W3001" s="4">
        <v>0</v>
      </c>
      <c r="X3001" s="4">
        <v>10430000</v>
      </c>
      <c r="Y3001" s="4">
        <v>10430000</v>
      </c>
    </row>
    <row r="3002" spans="1:25" x14ac:dyDescent="0.2">
      <c r="A3002" s="27" t="s">
        <v>3816</v>
      </c>
      <c r="B3002" s="5" t="s">
        <v>3496</v>
      </c>
      <c r="C3002" s="5" t="s">
        <v>3899</v>
      </c>
      <c r="D3002" s="5">
        <v>279</v>
      </c>
      <c r="E3002" s="5" t="s">
        <v>5306</v>
      </c>
      <c r="F3002" s="5">
        <v>60</v>
      </c>
      <c r="G3002" s="5" t="s">
        <v>37</v>
      </c>
      <c r="H3002" s="5">
        <v>27400</v>
      </c>
      <c r="I3002" s="5" t="s">
        <v>3569</v>
      </c>
      <c r="J3002" s="5" t="s">
        <v>11085</v>
      </c>
      <c r="K3002" s="5" t="s">
        <v>22972</v>
      </c>
      <c r="L3002" s="5" t="s">
        <v>24909</v>
      </c>
      <c r="M3002" s="5">
        <v>26802880</v>
      </c>
      <c r="N3002" s="5">
        <v>26601583</v>
      </c>
      <c r="O3002" s="6">
        <v>46050.859467592592</v>
      </c>
      <c r="P3002" s="4" t="s">
        <v>9565</v>
      </c>
      <c r="Q3002" s="5" t="s">
        <v>11086</v>
      </c>
      <c r="R3002" s="5">
        <v>3169571</v>
      </c>
      <c r="S3002" s="5" t="s">
        <v>11087</v>
      </c>
      <c r="T3002" s="4">
        <v>16500000</v>
      </c>
      <c r="U3002" s="4">
        <v>0</v>
      </c>
      <c r="V3002" s="4">
        <v>16500000</v>
      </c>
      <c r="W3002" s="4">
        <v>1900000</v>
      </c>
      <c r="X3002" s="4">
        <v>14600000</v>
      </c>
      <c r="Y3002" s="4">
        <v>14600000</v>
      </c>
    </row>
    <row r="3003" spans="1:25" x14ac:dyDescent="0.2">
      <c r="A3003" s="27" t="s">
        <v>3816</v>
      </c>
      <c r="B3003" s="5" t="s">
        <v>3496</v>
      </c>
      <c r="C3003" s="5" t="s">
        <v>3899</v>
      </c>
      <c r="D3003" s="5">
        <v>279</v>
      </c>
      <c r="E3003" s="5" t="s">
        <v>5306</v>
      </c>
      <c r="F3003" s="5">
        <v>60</v>
      </c>
      <c r="G3003" s="5" t="s">
        <v>37</v>
      </c>
      <c r="H3003" s="5">
        <v>27400</v>
      </c>
      <c r="I3003" s="5" t="s">
        <v>3569</v>
      </c>
      <c r="J3003" s="5" t="s">
        <v>11091</v>
      </c>
      <c r="K3003" s="5" t="s">
        <v>22972</v>
      </c>
      <c r="L3003" s="5" t="s">
        <v>24911</v>
      </c>
      <c r="M3003" s="5">
        <v>26802889</v>
      </c>
      <c r="N3003" s="5">
        <v>26601583</v>
      </c>
      <c r="O3003" s="6">
        <v>46050.882650462961</v>
      </c>
      <c r="P3003" s="4" t="s">
        <v>9565</v>
      </c>
      <c r="Q3003" s="5" t="s">
        <v>11092</v>
      </c>
      <c r="R3003" s="5">
        <v>1070308337</v>
      </c>
      <c r="S3003" s="5" t="s">
        <v>11093</v>
      </c>
      <c r="T3003" s="4">
        <v>16500000</v>
      </c>
      <c r="U3003" s="4">
        <v>1600000</v>
      </c>
      <c r="V3003" s="4">
        <v>14900000</v>
      </c>
      <c r="W3003" s="4">
        <v>0</v>
      </c>
      <c r="X3003" s="4">
        <v>14900000</v>
      </c>
      <c r="Y3003" s="4">
        <v>14900000</v>
      </c>
    </row>
    <row r="3004" spans="1:25" x14ac:dyDescent="0.2">
      <c r="A3004" s="27" t="s">
        <v>3816</v>
      </c>
      <c r="B3004" s="5" t="s">
        <v>3496</v>
      </c>
      <c r="C3004" s="5" t="s">
        <v>3899</v>
      </c>
      <c r="D3004" s="5">
        <v>279</v>
      </c>
      <c r="E3004" s="5" t="s">
        <v>5306</v>
      </c>
      <c r="F3004" s="5">
        <v>60</v>
      </c>
      <c r="G3004" s="5" t="s">
        <v>37</v>
      </c>
      <c r="H3004" s="5">
        <v>27400</v>
      </c>
      <c r="I3004" s="5" t="s">
        <v>3569</v>
      </c>
      <c r="J3004" s="5" t="s">
        <v>11104</v>
      </c>
      <c r="K3004" s="5" t="s">
        <v>22972</v>
      </c>
      <c r="L3004" s="5" t="s">
        <v>24916</v>
      </c>
      <c r="M3004" s="5">
        <v>26802924</v>
      </c>
      <c r="N3004" s="5">
        <v>26601583</v>
      </c>
      <c r="O3004" s="6">
        <v>46050.988194444442</v>
      </c>
      <c r="P3004" s="4" t="s">
        <v>4505</v>
      </c>
      <c r="Q3004" s="5" t="s">
        <v>11105</v>
      </c>
      <c r="R3004" s="5">
        <v>11215260</v>
      </c>
      <c r="S3004" s="5" t="s">
        <v>22530</v>
      </c>
      <c r="T3004" s="4">
        <v>33000000</v>
      </c>
      <c r="U3004" s="4">
        <v>0</v>
      </c>
      <c r="V3004" s="4">
        <v>33000000</v>
      </c>
      <c r="W3004" s="4">
        <v>3400000</v>
      </c>
      <c r="X3004" s="4">
        <v>29600000</v>
      </c>
      <c r="Y3004" s="4">
        <v>29600000</v>
      </c>
    </row>
    <row r="3005" spans="1:25" x14ac:dyDescent="0.2">
      <c r="A3005" s="27" t="s">
        <v>3816</v>
      </c>
      <c r="B3005" s="5" t="s">
        <v>3496</v>
      </c>
      <c r="C3005" s="5" t="s">
        <v>3899</v>
      </c>
      <c r="D3005" s="5">
        <v>279</v>
      </c>
      <c r="E3005" s="5" t="s">
        <v>5306</v>
      </c>
      <c r="F3005" s="5">
        <v>60</v>
      </c>
      <c r="G3005" s="5" t="s">
        <v>37</v>
      </c>
      <c r="H3005" s="5">
        <v>27400</v>
      </c>
      <c r="I3005" s="5" t="s">
        <v>3569</v>
      </c>
      <c r="J3005" s="5" t="s">
        <v>11113</v>
      </c>
      <c r="K3005" s="5" t="s">
        <v>22972</v>
      </c>
      <c r="L3005" s="5" t="s">
        <v>24920</v>
      </c>
      <c r="M3005" s="5">
        <v>26802935</v>
      </c>
      <c r="N3005" s="5">
        <v>26601583</v>
      </c>
      <c r="O3005" s="6">
        <v>46051.338738425926</v>
      </c>
      <c r="P3005" s="4" t="s">
        <v>4505</v>
      </c>
      <c r="Q3005" s="5" t="s">
        <v>11114</v>
      </c>
      <c r="R3005" s="5">
        <v>1070304072</v>
      </c>
      <c r="S3005" s="5" t="s">
        <v>11115</v>
      </c>
      <c r="T3005" s="4">
        <v>11880000</v>
      </c>
      <c r="U3005" s="4">
        <v>0</v>
      </c>
      <c r="V3005" s="4">
        <v>11880000</v>
      </c>
      <c r="W3005" s="4">
        <v>1152000</v>
      </c>
      <c r="X3005" s="4">
        <v>10728000</v>
      </c>
      <c r="Y3005" s="4">
        <v>10728000</v>
      </c>
    </row>
    <row r="3006" spans="1:25" x14ac:dyDescent="0.2">
      <c r="A3006" s="27" t="s">
        <v>3816</v>
      </c>
      <c r="B3006" s="5" t="s">
        <v>3496</v>
      </c>
      <c r="C3006" s="5" t="s">
        <v>3899</v>
      </c>
      <c r="D3006" s="5">
        <v>279</v>
      </c>
      <c r="E3006" s="5" t="s">
        <v>5306</v>
      </c>
      <c r="F3006" s="5">
        <v>60</v>
      </c>
      <c r="G3006" s="5" t="s">
        <v>37</v>
      </c>
      <c r="H3006" s="5">
        <v>27400</v>
      </c>
      <c r="I3006" s="5" t="s">
        <v>3569</v>
      </c>
      <c r="J3006" s="5" t="s">
        <v>11117</v>
      </c>
      <c r="K3006" s="5" t="s">
        <v>22972</v>
      </c>
      <c r="L3006" s="5" t="s">
        <v>24922</v>
      </c>
      <c r="M3006" s="5">
        <v>26802954</v>
      </c>
      <c r="N3006" s="5">
        <v>26601583</v>
      </c>
      <c r="O3006" s="6">
        <v>46051.496493055558</v>
      </c>
      <c r="P3006" s="4" t="s">
        <v>4505</v>
      </c>
      <c r="Q3006" s="5" t="s">
        <v>10873</v>
      </c>
      <c r="R3006" s="5">
        <v>1076649005</v>
      </c>
      <c r="S3006" s="5" t="s">
        <v>11118</v>
      </c>
      <c r="T3006" s="4">
        <v>9900000</v>
      </c>
      <c r="U3006" s="4">
        <v>2760000</v>
      </c>
      <c r="V3006" s="4">
        <v>7140000</v>
      </c>
      <c r="W3006" s="4">
        <v>0</v>
      </c>
      <c r="X3006" s="4">
        <v>7140000</v>
      </c>
      <c r="Y3006" s="4">
        <v>7140000</v>
      </c>
    </row>
    <row r="3007" spans="1:25" x14ac:dyDescent="0.2">
      <c r="A3007" s="27" t="s">
        <v>3816</v>
      </c>
      <c r="B3007" s="5" t="s">
        <v>3496</v>
      </c>
      <c r="C3007" s="5" t="s">
        <v>3899</v>
      </c>
      <c r="D3007" s="5">
        <v>279</v>
      </c>
      <c r="E3007" s="5" t="s">
        <v>5306</v>
      </c>
      <c r="F3007" s="5">
        <v>60</v>
      </c>
      <c r="G3007" s="5" t="s">
        <v>37</v>
      </c>
      <c r="H3007" s="5">
        <v>27400</v>
      </c>
      <c r="I3007" s="5" t="s">
        <v>3569</v>
      </c>
      <c r="J3007" s="5" t="s">
        <v>11130</v>
      </c>
      <c r="K3007" s="5" t="s">
        <v>22972</v>
      </c>
      <c r="L3007" s="5" t="s">
        <v>24927</v>
      </c>
      <c r="M3007" s="5">
        <v>26802990</v>
      </c>
      <c r="N3007" s="5">
        <v>26601583</v>
      </c>
      <c r="O3007" s="6">
        <v>46051.704837962963</v>
      </c>
      <c r="P3007" s="4" t="s">
        <v>4498</v>
      </c>
      <c r="Q3007" s="5" t="s">
        <v>10873</v>
      </c>
      <c r="R3007" s="5">
        <v>1000272189</v>
      </c>
      <c r="S3007" s="5" t="s">
        <v>11131</v>
      </c>
      <c r="T3007" s="4">
        <v>15950000</v>
      </c>
      <c r="U3007" s="4">
        <v>1740000</v>
      </c>
      <c r="V3007" s="4">
        <v>14210000</v>
      </c>
      <c r="W3007" s="4">
        <v>0</v>
      </c>
      <c r="X3007" s="4">
        <v>14210000</v>
      </c>
      <c r="Y3007" s="4">
        <v>14210000</v>
      </c>
    </row>
    <row r="3008" spans="1:25" x14ac:dyDescent="0.2">
      <c r="A3008" s="27" t="s">
        <v>3816</v>
      </c>
      <c r="B3008" s="5" t="s">
        <v>3496</v>
      </c>
      <c r="C3008" s="5" t="s">
        <v>3899</v>
      </c>
      <c r="D3008" s="5">
        <v>279</v>
      </c>
      <c r="E3008" s="5" t="s">
        <v>5306</v>
      </c>
      <c r="F3008" s="5">
        <v>60</v>
      </c>
      <c r="G3008" s="5" t="s">
        <v>37</v>
      </c>
      <c r="H3008" s="5">
        <v>27400</v>
      </c>
      <c r="I3008" s="5" t="s">
        <v>3569</v>
      </c>
      <c r="J3008" s="5" t="s">
        <v>11155</v>
      </c>
      <c r="K3008" s="5" t="s">
        <v>22972</v>
      </c>
      <c r="L3008" s="5" t="s">
        <v>24936</v>
      </c>
      <c r="M3008" s="5">
        <v>26803093</v>
      </c>
      <c r="N3008" s="5">
        <v>26601583</v>
      </c>
      <c r="O3008" s="6">
        <v>46052.4534375</v>
      </c>
      <c r="P3008" s="4" t="s">
        <v>4498</v>
      </c>
      <c r="Q3008" s="5" t="s">
        <v>11156</v>
      </c>
      <c r="R3008" s="5">
        <v>80426572</v>
      </c>
      <c r="S3008" s="5" t="s">
        <v>11157</v>
      </c>
      <c r="T3008" s="4">
        <v>24475000</v>
      </c>
      <c r="U3008" s="4">
        <v>0</v>
      </c>
      <c r="V3008" s="4">
        <v>24475000</v>
      </c>
      <c r="W3008" s="4">
        <v>2521667</v>
      </c>
      <c r="X3008" s="4">
        <v>21953333</v>
      </c>
      <c r="Y3008" s="4">
        <v>21953333</v>
      </c>
    </row>
    <row r="3009" spans="1:25" x14ac:dyDescent="0.2">
      <c r="A3009" s="27" t="s">
        <v>3816</v>
      </c>
      <c r="B3009" s="5" t="s">
        <v>3496</v>
      </c>
      <c r="C3009" s="5" t="s">
        <v>3899</v>
      </c>
      <c r="D3009" s="5">
        <v>279</v>
      </c>
      <c r="E3009" s="5" t="s">
        <v>5306</v>
      </c>
      <c r="F3009" s="5">
        <v>60</v>
      </c>
      <c r="G3009" s="5" t="s">
        <v>37</v>
      </c>
      <c r="H3009" s="5">
        <v>27400</v>
      </c>
      <c r="I3009" s="5" t="s">
        <v>3569</v>
      </c>
      <c r="J3009" s="5" t="s">
        <v>11158</v>
      </c>
      <c r="K3009" s="5" t="s">
        <v>22972</v>
      </c>
      <c r="L3009" s="5" t="s">
        <v>24937</v>
      </c>
      <c r="M3009" s="5">
        <v>26803106</v>
      </c>
      <c r="N3009" s="5">
        <v>26601583</v>
      </c>
      <c r="O3009" s="6">
        <v>46052.784918981481</v>
      </c>
      <c r="P3009" s="4" t="s">
        <v>3077</v>
      </c>
      <c r="Q3009" s="5" t="s">
        <v>11159</v>
      </c>
      <c r="R3009" s="5">
        <v>1104706809</v>
      </c>
      <c r="S3009" s="5" t="s">
        <v>11160</v>
      </c>
      <c r="T3009" s="4">
        <v>27500000</v>
      </c>
      <c r="U3009" s="4">
        <v>0</v>
      </c>
      <c r="V3009" s="4">
        <v>27500000</v>
      </c>
      <c r="W3009" s="4">
        <v>3333333</v>
      </c>
      <c r="X3009" s="4">
        <v>24166667</v>
      </c>
      <c r="Y3009" s="4">
        <v>24166667</v>
      </c>
    </row>
    <row r="3010" spans="1:25" x14ac:dyDescent="0.2">
      <c r="A3010" s="27" t="s">
        <v>3816</v>
      </c>
      <c r="B3010" s="5" t="s">
        <v>3496</v>
      </c>
      <c r="C3010" s="5" t="s">
        <v>3899</v>
      </c>
      <c r="D3010" s="5">
        <v>279</v>
      </c>
      <c r="E3010" s="5" t="s">
        <v>5306</v>
      </c>
      <c r="F3010" s="5">
        <v>60</v>
      </c>
      <c r="G3010" s="5" t="s">
        <v>37</v>
      </c>
      <c r="H3010" s="5">
        <v>27400</v>
      </c>
      <c r="I3010" s="5" t="s">
        <v>3569</v>
      </c>
      <c r="J3010" s="5" t="s">
        <v>11171</v>
      </c>
      <c r="K3010" s="5" t="s">
        <v>22972</v>
      </c>
      <c r="L3010" s="5" t="s">
        <v>24942</v>
      </c>
      <c r="M3010" s="5">
        <v>26803129</v>
      </c>
      <c r="N3010" s="5">
        <v>26601583</v>
      </c>
      <c r="O3010" s="6">
        <v>46052.873055555552</v>
      </c>
      <c r="P3010" s="4" t="s">
        <v>3077</v>
      </c>
      <c r="Q3010" s="5" t="s">
        <v>11172</v>
      </c>
      <c r="R3010" s="5">
        <v>11210974</v>
      </c>
      <c r="S3010" s="5" t="s">
        <v>11173</v>
      </c>
      <c r="T3010" s="4">
        <v>24750000</v>
      </c>
      <c r="U3010" s="4">
        <v>0</v>
      </c>
      <c r="V3010" s="4">
        <v>24750000</v>
      </c>
      <c r="W3010" s="4">
        <v>2550000</v>
      </c>
      <c r="X3010" s="4">
        <v>22200000</v>
      </c>
      <c r="Y3010" s="4">
        <v>22200000</v>
      </c>
    </row>
    <row r="3011" spans="1:25" x14ac:dyDescent="0.2">
      <c r="A3011" s="27" t="s">
        <v>3816</v>
      </c>
      <c r="B3011" s="5" t="s">
        <v>3496</v>
      </c>
      <c r="C3011" s="5" t="s">
        <v>3899</v>
      </c>
      <c r="D3011" s="5">
        <v>279</v>
      </c>
      <c r="E3011" s="5" t="s">
        <v>5306</v>
      </c>
      <c r="F3011" s="5">
        <v>60</v>
      </c>
      <c r="G3011" s="5" t="s">
        <v>37</v>
      </c>
      <c r="H3011" s="5">
        <v>27400</v>
      </c>
      <c r="I3011" s="5" t="s">
        <v>3569</v>
      </c>
      <c r="J3011" s="5" t="s">
        <v>11176</v>
      </c>
      <c r="K3011" s="5" t="s">
        <v>22972</v>
      </c>
      <c r="L3011" s="5" t="s">
        <v>24944</v>
      </c>
      <c r="M3011" s="5">
        <v>26803133</v>
      </c>
      <c r="N3011" s="5">
        <v>26601583</v>
      </c>
      <c r="O3011" s="6">
        <v>46052.879988425928</v>
      </c>
      <c r="P3011" s="4" t="s">
        <v>3077</v>
      </c>
      <c r="Q3011" s="5" t="s">
        <v>10912</v>
      </c>
      <c r="R3011" s="5">
        <v>1071331148</v>
      </c>
      <c r="S3011" s="5" t="s">
        <v>11177</v>
      </c>
      <c r="T3011" s="4">
        <v>11550000</v>
      </c>
      <c r="U3011" s="4">
        <v>0</v>
      </c>
      <c r="V3011" s="4">
        <v>11550000</v>
      </c>
      <c r="W3011" s="4">
        <v>1330000</v>
      </c>
      <c r="X3011" s="4">
        <v>10220000</v>
      </c>
      <c r="Y3011" s="4">
        <v>10220000</v>
      </c>
    </row>
    <row r="3012" spans="1:25" x14ac:dyDescent="0.2">
      <c r="A3012" s="27" t="s">
        <v>3816</v>
      </c>
      <c r="B3012" s="5" t="s">
        <v>3496</v>
      </c>
      <c r="C3012" s="5" t="s">
        <v>3899</v>
      </c>
      <c r="D3012" s="5">
        <v>279</v>
      </c>
      <c r="E3012" s="5" t="s">
        <v>5306</v>
      </c>
      <c r="F3012" s="5">
        <v>60</v>
      </c>
      <c r="G3012" s="5" t="s">
        <v>37</v>
      </c>
      <c r="H3012" s="5">
        <v>27400</v>
      </c>
      <c r="I3012" s="5" t="s">
        <v>3569</v>
      </c>
      <c r="J3012" s="5" t="s">
        <v>11178</v>
      </c>
      <c r="K3012" s="5" t="s">
        <v>22972</v>
      </c>
      <c r="L3012" s="5" t="s">
        <v>24945</v>
      </c>
      <c r="M3012" s="5">
        <v>26803141</v>
      </c>
      <c r="N3012" s="5">
        <v>26601583</v>
      </c>
      <c r="O3012" s="6">
        <v>46052.904039351852</v>
      </c>
      <c r="P3012" s="4" t="s">
        <v>3077</v>
      </c>
      <c r="Q3012" s="5" t="s">
        <v>11172</v>
      </c>
      <c r="R3012" s="5">
        <v>80179022</v>
      </c>
      <c r="S3012" s="5" t="s">
        <v>11179</v>
      </c>
      <c r="T3012" s="4">
        <v>24750000</v>
      </c>
      <c r="U3012" s="4">
        <v>3450000</v>
      </c>
      <c r="V3012" s="4">
        <v>21300000</v>
      </c>
      <c r="W3012" s="4">
        <v>0</v>
      </c>
      <c r="X3012" s="4">
        <v>21300000</v>
      </c>
      <c r="Y3012" s="4">
        <v>21300000</v>
      </c>
    </row>
    <row r="3013" spans="1:25" x14ac:dyDescent="0.2">
      <c r="A3013" s="27" t="s">
        <v>3816</v>
      </c>
      <c r="B3013" s="5" t="s">
        <v>3496</v>
      </c>
      <c r="C3013" s="5" t="s">
        <v>3899</v>
      </c>
      <c r="D3013" s="5">
        <v>279</v>
      </c>
      <c r="E3013" s="5" t="s">
        <v>5306</v>
      </c>
      <c r="F3013" s="5">
        <v>60</v>
      </c>
      <c r="G3013" s="5" t="s">
        <v>37</v>
      </c>
      <c r="H3013" s="5">
        <v>27400</v>
      </c>
      <c r="I3013" s="5" t="s">
        <v>3569</v>
      </c>
      <c r="J3013" s="5" t="s">
        <v>11192</v>
      </c>
      <c r="K3013" s="5" t="s">
        <v>22972</v>
      </c>
      <c r="L3013" s="5" t="s">
        <v>24950</v>
      </c>
      <c r="M3013" s="5">
        <v>26803161</v>
      </c>
      <c r="N3013" s="5">
        <v>26601583</v>
      </c>
      <c r="O3013" s="6">
        <v>46052.952824074076</v>
      </c>
      <c r="P3013" s="4" t="s">
        <v>3077</v>
      </c>
      <c r="Q3013" s="5" t="s">
        <v>11193</v>
      </c>
      <c r="R3013" s="5">
        <v>59837320</v>
      </c>
      <c r="S3013" s="5" t="s">
        <v>11194</v>
      </c>
      <c r="T3013" s="4">
        <v>27500000</v>
      </c>
      <c r="U3013" s="4">
        <v>0</v>
      </c>
      <c r="V3013" s="4">
        <v>27500000</v>
      </c>
      <c r="W3013" s="4">
        <v>2833333</v>
      </c>
      <c r="X3013" s="4">
        <v>24666667</v>
      </c>
      <c r="Y3013" s="4">
        <v>24666667</v>
      </c>
    </row>
    <row r="3014" spans="1:25" x14ac:dyDescent="0.2">
      <c r="A3014" s="27" t="s">
        <v>3816</v>
      </c>
      <c r="B3014" s="5" t="s">
        <v>3496</v>
      </c>
      <c r="C3014" s="5" t="s">
        <v>3899</v>
      </c>
      <c r="D3014" s="5">
        <v>279</v>
      </c>
      <c r="E3014" s="5" t="s">
        <v>5306</v>
      </c>
      <c r="F3014" s="5">
        <v>60</v>
      </c>
      <c r="G3014" s="5" t="s">
        <v>37</v>
      </c>
      <c r="H3014" s="5">
        <v>27400</v>
      </c>
      <c r="I3014" s="5" t="s">
        <v>3569</v>
      </c>
      <c r="J3014" s="5" t="s">
        <v>11198</v>
      </c>
      <c r="K3014" s="5" t="s">
        <v>22972</v>
      </c>
      <c r="L3014" s="5" t="s">
        <v>24952</v>
      </c>
      <c r="M3014" s="5">
        <v>26803184</v>
      </c>
      <c r="N3014" s="5">
        <v>26601583</v>
      </c>
      <c r="O3014" s="6">
        <v>46053.907430555555</v>
      </c>
      <c r="P3014" s="4" t="s">
        <v>3077</v>
      </c>
      <c r="Q3014" s="5" t="s">
        <v>11199</v>
      </c>
      <c r="R3014" s="5">
        <v>11256343</v>
      </c>
      <c r="S3014" s="5" t="s">
        <v>11200</v>
      </c>
      <c r="T3014" s="4">
        <v>25000000</v>
      </c>
      <c r="U3014" s="4">
        <v>3166667</v>
      </c>
      <c r="V3014" s="4">
        <v>21833333</v>
      </c>
      <c r="W3014" s="4">
        <v>0</v>
      </c>
      <c r="X3014" s="4">
        <v>21833333</v>
      </c>
      <c r="Y3014" s="4">
        <v>21833333</v>
      </c>
    </row>
    <row r="3015" spans="1:25" x14ac:dyDescent="0.2">
      <c r="A3015" s="27" t="s">
        <v>3816</v>
      </c>
      <c r="B3015" s="5" t="s">
        <v>3496</v>
      </c>
      <c r="C3015" s="5" t="s">
        <v>3899</v>
      </c>
      <c r="D3015" s="5">
        <v>279</v>
      </c>
      <c r="E3015" s="5" t="s">
        <v>5306</v>
      </c>
      <c r="F3015" s="5">
        <v>60</v>
      </c>
      <c r="G3015" s="5" t="s">
        <v>37</v>
      </c>
      <c r="H3015" s="5">
        <v>27400</v>
      </c>
      <c r="I3015" s="5" t="s">
        <v>3569</v>
      </c>
      <c r="J3015" s="5" t="s">
        <v>11206</v>
      </c>
      <c r="K3015" s="5" t="s">
        <v>22972</v>
      </c>
      <c r="L3015" s="5" t="s">
        <v>24955</v>
      </c>
      <c r="M3015" s="5">
        <v>26803218</v>
      </c>
      <c r="N3015" s="5">
        <v>26601583</v>
      </c>
      <c r="O3015" s="6">
        <v>46055.673043981478</v>
      </c>
      <c r="P3015" s="4" t="s">
        <v>4436</v>
      </c>
      <c r="Q3015" s="5" t="s">
        <v>11207</v>
      </c>
      <c r="R3015" s="5">
        <v>1072618377</v>
      </c>
      <c r="S3015" s="5" t="s">
        <v>11208</v>
      </c>
      <c r="T3015" s="4">
        <v>36740000</v>
      </c>
      <c r="U3015" s="4">
        <v>0</v>
      </c>
      <c r="V3015" s="4">
        <v>36740000</v>
      </c>
      <c r="W3015" s="4">
        <v>4453333</v>
      </c>
      <c r="X3015" s="4">
        <v>32286667</v>
      </c>
      <c r="Y3015" s="4">
        <v>32286667</v>
      </c>
    </row>
    <row r="3016" spans="1:25" x14ac:dyDescent="0.2">
      <c r="A3016" s="27" t="s">
        <v>3816</v>
      </c>
      <c r="B3016" s="5" t="s">
        <v>3496</v>
      </c>
      <c r="C3016" s="5" t="s">
        <v>3899</v>
      </c>
      <c r="D3016" s="5">
        <v>279</v>
      </c>
      <c r="E3016" s="5" t="s">
        <v>5306</v>
      </c>
      <c r="F3016" s="5">
        <v>60</v>
      </c>
      <c r="G3016" s="5" t="s">
        <v>37</v>
      </c>
      <c r="H3016" s="5">
        <v>27400</v>
      </c>
      <c r="I3016" s="5" t="s">
        <v>3569</v>
      </c>
      <c r="J3016" s="5" t="s">
        <v>15420</v>
      </c>
      <c r="K3016" s="5" t="s">
        <v>22972</v>
      </c>
      <c r="L3016" s="5" t="s">
        <v>24956</v>
      </c>
      <c r="M3016" s="5">
        <v>26803245</v>
      </c>
      <c r="N3016" s="5">
        <v>26601583</v>
      </c>
      <c r="O3016" s="6">
        <v>46058.476967592593</v>
      </c>
      <c r="P3016" s="4" t="s">
        <v>8589</v>
      </c>
      <c r="Q3016" s="5" t="s">
        <v>15421</v>
      </c>
      <c r="R3016" s="5">
        <v>1003882757</v>
      </c>
      <c r="S3016" s="5" t="s">
        <v>15422</v>
      </c>
      <c r="T3016" s="4">
        <v>10500000</v>
      </c>
      <c r="U3016" s="4">
        <v>630000</v>
      </c>
      <c r="V3016" s="4">
        <v>9870000</v>
      </c>
      <c r="W3016" s="4">
        <v>0</v>
      </c>
      <c r="X3016" s="4">
        <v>9870000</v>
      </c>
      <c r="Y3016" s="4">
        <v>9870000</v>
      </c>
    </row>
    <row r="3017" spans="1:25" x14ac:dyDescent="0.2">
      <c r="A3017" s="27" t="s">
        <v>3816</v>
      </c>
      <c r="B3017" s="5" t="s">
        <v>3496</v>
      </c>
      <c r="C3017" s="5" t="s">
        <v>3899</v>
      </c>
      <c r="D3017" s="5">
        <v>279</v>
      </c>
      <c r="E3017" s="5" t="s">
        <v>5306</v>
      </c>
      <c r="F3017" s="5">
        <v>60</v>
      </c>
      <c r="G3017" s="5" t="s">
        <v>37</v>
      </c>
      <c r="H3017" s="5">
        <v>27400</v>
      </c>
      <c r="I3017" s="5" t="s">
        <v>3569</v>
      </c>
      <c r="J3017" s="5" t="s">
        <v>16690</v>
      </c>
      <c r="K3017" s="5" t="s">
        <v>22972</v>
      </c>
      <c r="L3017" s="5" t="s">
        <v>24958</v>
      </c>
      <c r="M3017" s="5">
        <v>26803586</v>
      </c>
      <c r="N3017" s="5">
        <v>26601583</v>
      </c>
      <c r="O3017" s="6">
        <v>46118.682141203702</v>
      </c>
      <c r="P3017" s="4" t="s">
        <v>13541</v>
      </c>
      <c r="Q3017" s="5" t="s">
        <v>16691</v>
      </c>
      <c r="R3017" s="5">
        <v>7010917</v>
      </c>
      <c r="S3017" s="5" t="s">
        <v>16692</v>
      </c>
      <c r="T3017" s="4">
        <v>18800000</v>
      </c>
      <c r="U3017" s="4">
        <v>0</v>
      </c>
      <c r="V3017" s="4">
        <v>18800000</v>
      </c>
      <c r="W3017" s="4">
        <v>0</v>
      </c>
      <c r="X3017" s="4">
        <v>18800000</v>
      </c>
      <c r="Y3017" s="4">
        <v>18800000</v>
      </c>
    </row>
    <row r="3018" spans="1:25" x14ac:dyDescent="0.2">
      <c r="A3018" s="27" t="s">
        <v>3816</v>
      </c>
      <c r="B3018" s="5" t="s">
        <v>3496</v>
      </c>
      <c r="C3018" s="5" t="s">
        <v>3899</v>
      </c>
      <c r="D3018" s="5">
        <v>279</v>
      </c>
      <c r="E3018" s="5" t="s">
        <v>5306</v>
      </c>
      <c r="F3018" s="5">
        <v>60</v>
      </c>
      <c r="G3018" s="5" t="s">
        <v>37</v>
      </c>
      <c r="H3018" s="5">
        <v>27400</v>
      </c>
      <c r="I3018" s="5" t="s">
        <v>3569</v>
      </c>
      <c r="J3018" s="5" t="s">
        <v>20384</v>
      </c>
      <c r="K3018" s="5" t="s">
        <v>22972</v>
      </c>
      <c r="L3018" s="5" t="s">
        <v>24971</v>
      </c>
      <c r="M3018" s="5">
        <v>26804707</v>
      </c>
      <c r="N3018" s="5">
        <v>26601958</v>
      </c>
      <c r="O3018" s="6">
        <v>46219.86509259259</v>
      </c>
      <c r="P3018" s="4" t="s">
        <v>81</v>
      </c>
      <c r="Q3018" s="5" t="s">
        <v>20385</v>
      </c>
      <c r="R3018" s="5">
        <v>80355479</v>
      </c>
      <c r="S3018" s="5" t="s">
        <v>683</v>
      </c>
      <c r="T3018" s="4">
        <v>18500000</v>
      </c>
      <c r="U3018" s="4">
        <v>0</v>
      </c>
      <c r="V3018" s="4">
        <v>18500000</v>
      </c>
      <c r="W3018" s="4">
        <v>9373333</v>
      </c>
      <c r="X3018" s="4">
        <v>9126667</v>
      </c>
      <c r="Y3018" s="4">
        <v>9126667</v>
      </c>
    </row>
    <row r="3019" spans="1:25" x14ac:dyDescent="0.2">
      <c r="A3019" s="27" t="s">
        <v>3816</v>
      </c>
      <c r="B3019" s="5" t="s">
        <v>3496</v>
      </c>
      <c r="C3019" s="5" t="s">
        <v>3899</v>
      </c>
      <c r="D3019" s="5">
        <v>279</v>
      </c>
      <c r="E3019" s="5" t="s">
        <v>5306</v>
      </c>
      <c r="F3019" s="5">
        <v>60</v>
      </c>
      <c r="G3019" s="5" t="s">
        <v>37</v>
      </c>
      <c r="H3019" s="5">
        <v>27400</v>
      </c>
      <c r="I3019" s="5" t="s">
        <v>3569</v>
      </c>
      <c r="J3019" s="5" t="s">
        <v>20386</v>
      </c>
      <c r="K3019" s="5" t="s">
        <v>22972</v>
      </c>
      <c r="L3019" s="5" t="s">
        <v>24981</v>
      </c>
      <c r="M3019" s="5">
        <v>26804851</v>
      </c>
      <c r="N3019" s="5">
        <v>26601958</v>
      </c>
      <c r="O3019" s="6">
        <v>46224.507152777776</v>
      </c>
      <c r="P3019" s="4" t="s">
        <v>81</v>
      </c>
      <c r="Q3019" s="5" t="s">
        <v>20387</v>
      </c>
      <c r="R3019" s="5">
        <v>7311160</v>
      </c>
      <c r="S3019" s="5" t="s">
        <v>27687</v>
      </c>
      <c r="T3019" s="4">
        <v>25565000</v>
      </c>
      <c r="U3019" s="4">
        <v>0</v>
      </c>
      <c r="V3019" s="4">
        <v>25565000</v>
      </c>
      <c r="W3019" s="4">
        <v>13975533</v>
      </c>
      <c r="X3019" s="4">
        <v>11589467</v>
      </c>
      <c r="Y3019" s="4">
        <v>6476467</v>
      </c>
    </row>
    <row r="3020" spans="1:25" x14ac:dyDescent="0.2">
      <c r="A3020" s="27" t="s">
        <v>3816</v>
      </c>
      <c r="B3020" s="5" t="s">
        <v>3496</v>
      </c>
      <c r="C3020" s="5" t="s">
        <v>3899</v>
      </c>
      <c r="D3020" s="5">
        <v>279</v>
      </c>
      <c r="E3020" s="5" t="s">
        <v>5306</v>
      </c>
      <c r="F3020" s="5">
        <v>60</v>
      </c>
      <c r="G3020" s="5" t="s">
        <v>37</v>
      </c>
      <c r="H3020" s="5">
        <v>27400</v>
      </c>
      <c r="I3020" s="5" t="s">
        <v>3569</v>
      </c>
      <c r="J3020" s="5" t="s">
        <v>20388</v>
      </c>
      <c r="K3020" s="5" t="s">
        <v>22972</v>
      </c>
      <c r="L3020" s="5" t="s">
        <v>24982</v>
      </c>
      <c r="M3020" s="5">
        <v>26804966</v>
      </c>
      <c r="N3020" s="5">
        <v>26601958</v>
      </c>
      <c r="O3020" s="6">
        <v>46225.693541666667</v>
      </c>
      <c r="P3020" s="4" t="s">
        <v>81</v>
      </c>
      <c r="Q3020" s="5" t="s">
        <v>20389</v>
      </c>
      <c r="R3020" s="5">
        <v>80426572</v>
      </c>
      <c r="S3020" s="5" t="s">
        <v>11157</v>
      </c>
      <c r="T3020" s="4">
        <v>22250000</v>
      </c>
      <c r="U3020" s="4">
        <v>0</v>
      </c>
      <c r="V3020" s="4">
        <v>22250000</v>
      </c>
      <c r="W3020" s="4">
        <v>12311667</v>
      </c>
      <c r="X3020" s="4">
        <v>9938333</v>
      </c>
      <c r="Y3020" s="4">
        <v>9938333</v>
      </c>
    </row>
    <row r="3021" spans="1:25" x14ac:dyDescent="0.2">
      <c r="A3021" s="27" t="s">
        <v>3816</v>
      </c>
      <c r="B3021" s="5" t="s">
        <v>3496</v>
      </c>
      <c r="C3021" s="5" t="s">
        <v>3899</v>
      </c>
      <c r="D3021" s="5">
        <v>279</v>
      </c>
      <c r="E3021" s="5" t="s">
        <v>5306</v>
      </c>
      <c r="F3021" s="5">
        <v>60</v>
      </c>
      <c r="G3021" s="5" t="s">
        <v>37</v>
      </c>
      <c r="H3021" s="5">
        <v>27400</v>
      </c>
      <c r="I3021" s="5" t="s">
        <v>3569</v>
      </c>
      <c r="J3021" s="5" t="s">
        <v>20390</v>
      </c>
      <c r="K3021" s="5" t="s">
        <v>22972</v>
      </c>
      <c r="L3021" s="5" t="s">
        <v>24983</v>
      </c>
      <c r="M3021" s="5">
        <v>26804973</v>
      </c>
      <c r="N3021" s="5">
        <v>26601958</v>
      </c>
      <c r="O3021" s="6">
        <v>46225.767939814818</v>
      </c>
      <c r="P3021" s="4" t="s">
        <v>81</v>
      </c>
      <c r="Q3021" s="5" t="s">
        <v>20391</v>
      </c>
      <c r="R3021" s="5">
        <v>79689078</v>
      </c>
      <c r="S3021" s="5" t="s">
        <v>22529</v>
      </c>
      <c r="T3021" s="4">
        <v>37000000</v>
      </c>
      <c r="U3021" s="4">
        <v>0</v>
      </c>
      <c r="V3021" s="4">
        <v>37000000</v>
      </c>
      <c r="W3021" s="4">
        <v>20473333</v>
      </c>
      <c r="X3021" s="4">
        <v>16526667</v>
      </c>
      <c r="Y3021" s="4">
        <v>9126667</v>
      </c>
    </row>
    <row r="3022" spans="1:25" x14ac:dyDescent="0.2">
      <c r="A3022" s="27" t="s">
        <v>3816</v>
      </c>
      <c r="B3022" s="5" t="s">
        <v>3496</v>
      </c>
      <c r="C3022" s="5" t="s">
        <v>3899</v>
      </c>
      <c r="D3022" s="5">
        <v>279</v>
      </c>
      <c r="E3022" s="5" t="s">
        <v>5306</v>
      </c>
      <c r="F3022" s="5">
        <v>60</v>
      </c>
      <c r="G3022" s="5" t="s">
        <v>37</v>
      </c>
      <c r="H3022" s="5">
        <v>27400</v>
      </c>
      <c r="I3022" s="5" t="s">
        <v>3569</v>
      </c>
      <c r="J3022" s="5" t="s">
        <v>20392</v>
      </c>
      <c r="K3022" s="5" t="s">
        <v>22972</v>
      </c>
      <c r="L3022" s="5" t="s">
        <v>24989</v>
      </c>
      <c r="M3022" s="5">
        <v>26805315</v>
      </c>
      <c r="N3022" s="5">
        <v>26601958</v>
      </c>
      <c r="O3022" s="6">
        <v>46231.371620370373</v>
      </c>
      <c r="P3022" s="4" t="s">
        <v>81</v>
      </c>
      <c r="Q3022" s="5" t="s">
        <v>10912</v>
      </c>
      <c r="R3022" s="5">
        <v>1014478389</v>
      </c>
      <c r="S3022" s="5" t="s">
        <v>415</v>
      </c>
      <c r="T3022" s="4">
        <v>9000000</v>
      </c>
      <c r="U3022" s="4">
        <v>0</v>
      </c>
      <c r="V3022" s="4">
        <v>9000000</v>
      </c>
      <c r="W3022" s="4">
        <v>5520000</v>
      </c>
      <c r="X3022" s="4">
        <v>3480000</v>
      </c>
      <c r="Y3022" s="4">
        <v>1680000</v>
      </c>
    </row>
    <row r="3023" spans="1:25" x14ac:dyDescent="0.2">
      <c r="A3023" s="27" t="s">
        <v>3816</v>
      </c>
      <c r="B3023" s="5" t="s">
        <v>3496</v>
      </c>
      <c r="C3023" s="5" t="s">
        <v>3899</v>
      </c>
      <c r="D3023" s="5">
        <v>279</v>
      </c>
      <c r="E3023" s="5" t="s">
        <v>5306</v>
      </c>
      <c r="F3023" s="5">
        <v>60</v>
      </c>
      <c r="G3023" s="5" t="s">
        <v>37</v>
      </c>
      <c r="H3023" s="5">
        <v>27400</v>
      </c>
      <c r="I3023" s="5" t="s">
        <v>3569</v>
      </c>
      <c r="J3023" s="5" t="s">
        <v>20393</v>
      </c>
      <c r="K3023" s="5" t="s">
        <v>22972</v>
      </c>
      <c r="L3023" s="5" t="s">
        <v>24992</v>
      </c>
      <c r="M3023" s="5">
        <v>26805328</v>
      </c>
      <c r="N3023" s="5">
        <v>26601958</v>
      </c>
      <c r="O3023" s="6">
        <v>46231.410567129627</v>
      </c>
      <c r="P3023" s="4" t="s">
        <v>81</v>
      </c>
      <c r="Q3023" s="5" t="s">
        <v>20379</v>
      </c>
      <c r="R3023" s="5">
        <v>1077295108</v>
      </c>
      <c r="S3023" s="5" t="s">
        <v>294</v>
      </c>
      <c r="T3023" s="4">
        <v>9000000</v>
      </c>
      <c r="U3023" s="4">
        <v>0</v>
      </c>
      <c r="V3023" s="4">
        <v>9000000</v>
      </c>
      <c r="W3023" s="4">
        <v>5520000</v>
      </c>
      <c r="X3023" s="4">
        <v>3480000</v>
      </c>
      <c r="Y3023" s="4">
        <v>3480000</v>
      </c>
    </row>
    <row r="3024" spans="1:25" x14ac:dyDescent="0.2">
      <c r="A3024" s="27" t="s">
        <v>3816</v>
      </c>
      <c r="B3024" s="5" t="s">
        <v>3496</v>
      </c>
      <c r="C3024" s="5" t="s">
        <v>3899</v>
      </c>
      <c r="D3024" s="5">
        <v>279</v>
      </c>
      <c r="E3024" s="5" t="s">
        <v>5306</v>
      </c>
      <c r="F3024" s="5">
        <v>60</v>
      </c>
      <c r="G3024" s="5" t="s">
        <v>37</v>
      </c>
      <c r="H3024" s="5">
        <v>27400</v>
      </c>
      <c r="I3024" s="5" t="s">
        <v>3569</v>
      </c>
      <c r="J3024" s="5" t="s">
        <v>20394</v>
      </c>
      <c r="K3024" s="5" t="s">
        <v>22972</v>
      </c>
      <c r="L3024" s="5" t="s">
        <v>24994</v>
      </c>
      <c r="M3024" s="5">
        <v>26805360</v>
      </c>
      <c r="N3024" s="5">
        <v>26601958</v>
      </c>
      <c r="O3024" s="6">
        <v>46231.496423611112</v>
      </c>
      <c r="P3024" s="4" t="s">
        <v>81</v>
      </c>
      <c r="Q3024" s="5" t="s">
        <v>20395</v>
      </c>
      <c r="R3024" s="5">
        <v>80038293</v>
      </c>
      <c r="S3024" s="5" t="s">
        <v>22533</v>
      </c>
      <c r="T3024" s="4">
        <v>45000000</v>
      </c>
      <c r="U3024" s="4">
        <v>0</v>
      </c>
      <c r="V3024" s="4">
        <v>45000000</v>
      </c>
      <c r="W3024" s="4">
        <v>26700000</v>
      </c>
      <c r="X3024" s="4">
        <v>18300000</v>
      </c>
      <c r="Y3024" s="4">
        <v>9300000</v>
      </c>
    </row>
    <row r="3025" spans="1:25" x14ac:dyDescent="0.2">
      <c r="A3025" s="27" t="s">
        <v>3816</v>
      </c>
      <c r="B3025" s="5" t="s">
        <v>3496</v>
      </c>
      <c r="C3025" s="5" t="s">
        <v>3899</v>
      </c>
      <c r="D3025" s="5">
        <v>279</v>
      </c>
      <c r="E3025" s="5" t="s">
        <v>5306</v>
      </c>
      <c r="F3025" s="5">
        <v>60</v>
      </c>
      <c r="G3025" s="5" t="s">
        <v>37</v>
      </c>
      <c r="H3025" s="5">
        <v>27400</v>
      </c>
      <c r="I3025" s="5" t="s">
        <v>3569</v>
      </c>
      <c r="J3025" s="5" t="s">
        <v>20396</v>
      </c>
      <c r="K3025" s="5" t="s">
        <v>22972</v>
      </c>
      <c r="L3025" s="5" t="s">
        <v>24996</v>
      </c>
      <c r="M3025" s="5">
        <v>26805407</v>
      </c>
      <c r="N3025" s="5">
        <v>26601958</v>
      </c>
      <c r="O3025" s="6">
        <v>46232.482789351852</v>
      </c>
      <c r="P3025" s="4" t="s">
        <v>81</v>
      </c>
      <c r="Q3025" s="5" t="s">
        <v>20397</v>
      </c>
      <c r="R3025" s="5">
        <v>5493090</v>
      </c>
      <c r="S3025" s="5" t="s">
        <v>16685</v>
      </c>
      <c r="T3025" s="4">
        <v>16500000</v>
      </c>
      <c r="U3025" s="4">
        <v>0</v>
      </c>
      <c r="V3025" s="4">
        <v>16500000</v>
      </c>
      <c r="W3025" s="4">
        <v>10120000</v>
      </c>
      <c r="X3025" s="4">
        <v>6380000</v>
      </c>
      <c r="Y3025" s="4">
        <v>3080000</v>
      </c>
    </row>
    <row r="3026" spans="1:25" x14ac:dyDescent="0.2">
      <c r="A3026" s="27" t="s">
        <v>3816</v>
      </c>
      <c r="B3026" s="5" t="s">
        <v>3496</v>
      </c>
      <c r="C3026" s="5" t="s">
        <v>3899</v>
      </c>
      <c r="D3026" s="5">
        <v>279</v>
      </c>
      <c r="E3026" s="5" t="s">
        <v>5306</v>
      </c>
      <c r="F3026" s="5">
        <v>60</v>
      </c>
      <c r="G3026" s="5" t="s">
        <v>37</v>
      </c>
      <c r="H3026" s="5">
        <v>27400</v>
      </c>
      <c r="I3026" s="5" t="s">
        <v>3569</v>
      </c>
      <c r="J3026" s="5" t="s">
        <v>20398</v>
      </c>
      <c r="K3026" s="5" t="s">
        <v>22972</v>
      </c>
      <c r="L3026" s="5" t="s">
        <v>24997</v>
      </c>
      <c r="M3026" s="5">
        <v>26805416</v>
      </c>
      <c r="N3026" s="5">
        <v>26601958</v>
      </c>
      <c r="O3026" s="6">
        <v>46232.516423611109</v>
      </c>
      <c r="P3026" s="4" t="s">
        <v>81</v>
      </c>
      <c r="Q3026" s="5" t="s">
        <v>20399</v>
      </c>
      <c r="R3026" s="5">
        <v>1003587742</v>
      </c>
      <c r="S3026" s="5" t="s">
        <v>293</v>
      </c>
      <c r="T3026" s="4">
        <v>15000000</v>
      </c>
      <c r="U3026" s="4">
        <v>0</v>
      </c>
      <c r="V3026" s="4">
        <v>15000000</v>
      </c>
      <c r="W3026" s="4">
        <v>10000000</v>
      </c>
      <c r="X3026" s="4">
        <v>5000000</v>
      </c>
      <c r="Y3026" s="4">
        <v>5000000</v>
      </c>
    </row>
    <row r="3027" spans="1:25" x14ac:dyDescent="0.2">
      <c r="A3027" s="27" t="s">
        <v>3816</v>
      </c>
      <c r="B3027" s="5" t="s">
        <v>3496</v>
      </c>
      <c r="C3027" s="5" t="s">
        <v>3899</v>
      </c>
      <c r="D3027" s="5">
        <v>279</v>
      </c>
      <c r="E3027" s="5" t="s">
        <v>5306</v>
      </c>
      <c r="F3027" s="5">
        <v>60</v>
      </c>
      <c r="G3027" s="5" t="s">
        <v>37</v>
      </c>
      <c r="H3027" s="5">
        <v>27400</v>
      </c>
      <c r="I3027" s="5" t="s">
        <v>3569</v>
      </c>
      <c r="J3027" s="5" t="s">
        <v>20400</v>
      </c>
      <c r="K3027" s="5" t="s">
        <v>22972</v>
      </c>
      <c r="L3027" s="5" t="s">
        <v>25007</v>
      </c>
      <c r="M3027" s="5">
        <v>26805549</v>
      </c>
      <c r="N3027" s="5">
        <v>26601958</v>
      </c>
      <c r="O3027" s="6">
        <v>46233.59820601852</v>
      </c>
      <c r="P3027" s="4" t="s">
        <v>81</v>
      </c>
      <c r="Q3027" s="5" t="s">
        <v>20379</v>
      </c>
      <c r="R3027" s="5">
        <v>1016945583</v>
      </c>
      <c r="S3027" s="5" t="s">
        <v>684</v>
      </c>
      <c r="T3027" s="4">
        <v>9000000</v>
      </c>
      <c r="U3027" s="4">
        <v>0</v>
      </c>
      <c r="V3027" s="4">
        <v>9000000</v>
      </c>
      <c r="W3027" s="4">
        <v>5520000</v>
      </c>
      <c r="X3027" s="4">
        <v>3480000</v>
      </c>
      <c r="Y3027" s="4">
        <v>1680000</v>
      </c>
    </row>
    <row r="3028" spans="1:25" x14ac:dyDescent="0.2">
      <c r="A3028" s="27" t="s">
        <v>3816</v>
      </c>
      <c r="B3028" s="5" t="s">
        <v>3496</v>
      </c>
      <c r="C3028" s="5" t="s">
        <v>3899</v>
      </c>
      <c r="D3028" s="5">
        <v>279</v>
      </c>
      <c r="E3028" s="5" t="s">
        <v>5306</v>
      </c>
      <c r="F3028" s="5">
        <v>60</v>
      </c>
      <c r="G3028" s="5" t="s">
        <v>37</v>
      </c>
      <c r="H3028" s="5">
        <v>27400</v>
      </c>
      <c r="I3028" s="5" t="s">
        <v>3569</v>
      </c>
      <c r="J3028" s="5" t="s">
        <v>20401</v>
      </c>
      <c r="K3028" s="5" t="s">
        <v>22972</v>
      </c>
      <c r="L3028" s="5" t="s">
        <v>25008</v>
      </c>
      <c r="M3028" s="5">
        <v>26805555</v>
      </c>
      <c r="N3028" s="5">
        <v>26601958</v>
      </c>
      <c r="O3028" s="6">
        <v>46233.610960648148</v>
      </c>
      <c r="P3028" s="4" t="s">
        <v>81</v>
      </c>
      <c r="Q3028" s="5" t="s">
        <v>20402</v>
      </c>
      <c r="R3028" s="5">
        <v>1070023226</v>
      </c>
      <c r="S3028" s="5" t="s">
        <v>11047</v>
      </c>
      <c r="T3028" s="4">
        <v>31000000</v>
      </c>
      <c r="U3028" s="4">
        <v>0</v>
      </c>
      <c r="V3028" s="4">
        <v>31000000</v>
      </c>
      <c r="W3028" s="4">
        <v>19013333</v>
      </c>
      <c r="X3028" s="4">
        <v>11986667</v>
      </c>
      <c r="Y3028" s="4">
        <v>5786667</v>
      </c>
    </row>
    <row r="3029" spans="1:25" x14ac:dyDescent="0.2">
      <c r="A3029" s="27" t="s">
        <v>3816</v>
      </c>
      <c r="B3029" s="5" t="s">
        <v>3496</v>
      </c>
      <c r="C3029" s="5" t="s">
        <v>3899</v>
      </c>
      <c r="D3029" s="5">
        <v>279</v>
      </c>
      <c r="E3029" s="5" t="s">
        <v>5306</v>
      </c>
      <c r="F3029" s="5">
        <v>60</v>
      </c>
      <c r="G3029" s="5" t="s">
        <v>37</v>
      </c>
      <c r="H3029" s="5">
        <v>27400</v>
      </c>
      <c r="I3029" s="5" t="s">
        <v>3569</v>
      </c>
      <c r="J3029" s="5" t="s">
        <v>20403</v>
      </c>
      <c r="K3029" s="5" t="s">
        <v>22972</v>
      </c>
      <c r="L3029" s="5" t="s">
        <v>25012</v>
      </c>
      <c r="M3029" s="5">
        <v>26805583</v>
      </c>
      <c r="N3029" s="5">
        <v>26601958</v>
      </c>
      <c r="O3029" s="6">
        <v>46233.693356481483</v>
      </c>
      <c r="P3029" s="4" t="s">
        <v>81</v>
      </c>
      <c r="Q3029" s="5" t="s">
        <v>20404</v>
      </c>
      <c r="R3029" s="5">
        <v>1016057310</v>
      </c>
      <c r="S3029" s="5" t="s">
        <v>11064</v>
      </c>
      <c r="T3029" s="4">
        <v>33400000</v>
      </c>
      <c r="U3029" s="4">
        <v>0</v>
      </c>
      <c r="V3029" s="4">
        <v>33400000</v>
      </c>
      <c r="W3029" s="4">
        <v>20930667</v>
      </c>
      <c r="X3029" s="4">
        <v>12469333</v>
      </c>
      <c r="Y3029" s="4">
        <v>5789333</v>
      </c>
    </row>
    <row r="3030" spans="1:25" x14ac:dyDescent="0.2">
      <c r="A3030" s="27" t="s">
        <v>3816</v>
      </c>
      <c r="B3030" s="5" t="s">
        <v>3496</v>
      </c>
      <c r="C3030" s="5" t="s">
        <v>3899</v>
      </c>
      <c r="D3030" s="5">
        <v>279</v>
      </c>
      <c r="E3030" s="5" t="s">
        <v>5306</v>
      </c>
      <c r="F3030" s="5">
        <v>60</v>
      </c>
      <c r="G3030" s="5" t="s">
        <v>37</v>
      </c>
      <c r="H3030" s="5">
        <v>27400</v>
      </c>
      <c r="I3030" s="5" t="s">
        <v>3569</v>
      </c>
      <c r="J3030" s="5" t="s">
        <v>21861</v>
      </c>
      <c r="K3030" s="5" t="s">
        <v>22972</v>
      </c>
      <c r="L3030" s="5" t="s">
        <v>25017</v>
      </c>
      <c r="M3030" s="5">
        <v>26805719</v>
      </c>
      <c r="N3030" s="5">
        <v>26601958</v>
      </c>
      <c r="O3030" s="6">
        <v>46237.549189814818</v>
      </c>
      <c r="P3030" s="4" t="s">
        <v>4496</v>
      </c>
      <c r="Q3030" s="5" t="s">
        <v>20379</v>
      </c>
      <c r="R3030" s="5">
        <v>1003529263</v>
      </c>
      <c r="S3030" s="5" t="s">
        <v>2552</v>
      </c>
      <c r="T3030" s="4">
        <v>9000000</v>
      </c>
      <c r="U3030" s="4">
        <v>0</v>
      </c>
      <c r="V3030" s="4">
        <v>9000000</v>
      </c>
      <c r="W3030" s="4">
        <v>7500000</v>
      </c>
      <c r="X3030" s="4">
        <v>1500000</v>
      </c>
      <c r="Y3030" s="4">
        <v>1500000</v>
      </c>
    </row>
    <row r="3031" spans="1:25" x14ac:dyDescent="0.2">
      <c r="A3031" s="27" t="s">
        <v>3816</v>
      </c>
      <c r="B3031" s="5" t="s">
        <v>3496</v>
      </c>
      <c r="C3031" s="5" t="s">
        <v>3899</v>
      </c>
      <c r="D3031" s="5">
        <v>279</v>
      </c>
      <c r="E3031" s="5" t="s">
        <v>5306</v>
      </c>
      <c r="F3031" s="5">
        <v>60</v>
      </c>
      <c r="G3031" s="5" t="s">
        <v>37</v>
      </c>
      <c r="H3031" s="5">
        <v>27400</v>
      </c>
      <c r="I3031" s="5" t="s">
        <v>3569</v>
      </c>
      <c r="J3031" s="5" t="s">
        <v>21862</v>
      </c>
      <c r="K3031" s="5" t="s">
        <v>22972</v>
      </c>
      <c r="L3031" s="5" t="s">
        <v>25018</v>
      </c>
      <c r="M3031" s="5">
        <v>26805725</v>
      </c>
      <c r="N3031" s="5">
        <v>26601958</v>
      </c>
      <c r="O3031" s="6">
        <v>46237.61451388889</v>
      </c>
      <c r="P3031" s="4" t="s">
        <v>8589</v>
      </c>
      <c r="Q3031" s="5" t="s">
        <v>21863</v>
      </c>
      <c r="R3031" s="5">
        <v>52717308</v>
      </c>
      <c r="S3031" s="5" t="s">
        <v>27706</v>
      </c>
      <c r="T3031" s="4">
        <v>40000000</v>
      </c>
      <c r="U3031" s="4">
        <v>0</v>
      </c>
      <c r="V3031" s="4">
        <v>40000000</v>
      </c>
      <c r="W3031" s="4">
        <v>33333333</v>
      </c>
      <c r="X3031" s="4">
        <v>6666667</v>
      </c>
      <c r="Y3031" s="4">
        <v>6666667</v>
      </c>
    </row>
    <row r="3032" spans="1:25" x14ac:dyDescent="0.2">
      <c r="A3032" s="27" t="s">
        <v>3816</v>
      </c>
      <c r="B3032" s="5" t="s">
        <v>3496</v>
      </c>
      <c r="C3032" s="5" t="s">
        <v>3899</v>
      </c>
      <c r="D3032" s="5">
        <v>279</v>
      </c>
      <c r="E3032" s="5" t="s">
        <v>5306</v>
      </c>
      <c r="F3032" s="5">
        <v>60</v>
      </c>
      <c r="G3032" s="5" t="s">
        <v>37</v>
      </c>
      <c r="H3032" s="5">
        <v>27400</v>
      </c>
      <c r="I3032" s="5" t="s">
        <v>3569</v>
      </c>
      <c r="J3032" s="5" t="s">
        <v>21864</v>
      </c>
      <c r="K3032" s="5" t="s">
        <v>22972</v>
      </c>
      <c r="L3032" s="5" t="s">
        <v>25021</v>
      </c>
      <c r="M3032" s="5">
        <v>26805750</v>
      </c>
      <c r="N3032" s="5">
        <v>26601958</v>
      </c>
      <c r="O3032" s="6">
        <v>46238.624606481484</v>
      </c>
      <c r="P3032" s="4" t="s">
        <v>8589</v>
      </c>
      <c r="Q3032" s="5" t="s">
        <v>10952</v>
      </c>
      <c r="R3032" s="5">
        <v>1011081157</v>
      </c>
      <c r="S3032" s="5" t="s">
        <v>10953</v>
      </c>
      <c r="T3032" s="4">
        <v>12500000</v>
      </c>
      <c r="U3032" s="4">
        <v>0</v>
      </c>
      <c r="V3032" s="4">
        <v>12500000</v>
      </c>
      <c r="W3032" s="4">
        <v>7916667</v>
      </c>
      <c r="X3032" s="4">
        <v>4583333</v>
      </c>
      <c r="Y3032" s="4">
        <v>2083333</v>
      </c>
    </row>
    <row r="3033" spans="1:25" x14ac:dyDescent="0.2">
      <c r="A3033" s="27" t="s">
        <v>3816</v>
      </c>
      <c r="B3033" s="5" t="s">
        <v>3496</v>
      </c>
      <c r="C3033" s="5" t="s">
        <v>3899</v>
      </c>
      <c r="D3033" s="5">
        <v>279</v>
      </c>
      <c r="E3033" s="5" t="s">
        <v>5306</v>
      </c>
      <c r="F3033" s="5">
        <v>60</v>
      </c>
      <c r="G3033" s="5" t="s">
        <v>37</v>
      </c>
      <c r="H3033" s="5">
        <v>27400</v>
      </c>
      <c r="I3033" s="5" t="s">
        <v>3569</v>
      </c>
      <c r="J3033" s="5" t="s">
        <v>21865</v>
      </c>
      <c r="K3033" s="5" t="s">
        <v>22972</v>
      </c>
      <c r="L3033" s="5" t="s">
        <v>25024</v>
      </c>
      <c r="M3033" s="5">
        <v>26805816</v>
      </c>
      <c r="N3033" s="5">
        <v>26601958</v>
      </c>
      <c r="O3033" s="6">
        <v>46239.372442129628</v>
      </c>
      <c r="P3033" s="4" t="s">
        <v>8589</v>
      </c>
      <c r="Q3033" s="5" t="s">
        <v>21866</v>
      </c>
      <c r="R3033" s="5">
        <v>1075657284</v>
      </c>
      <c r="S3033" s="5" t="s">
        <v>8744</v>
      </c>
      <c r="T3033" s="4">
        <v>8500000</v>
      </c>
      <c r="U3033" s="4">
        <v>0</v>
      </c>
      <c r="V3033" s="4">
        <v>8500000</v>
      </c>
      <c r="W3033" s="4">
        <v>7536667</v>
      </c>
      <c r="X3033" s="4">
        <v>963333</v>
      </c>
      <c r="Y3033" s="4">
        <v>963333</v>
      </c>
    </row>
    <row r="3034" spans="1:25" x14ac:dyDescent="0.2">
      <c r="A3034" s="27" t="s">
        <v>3816</v>
      </c>
      <c r="B3034" s="5" t="s">
        <v>3496</v>
      </c>
      <c r="C3034" s="5" t="s">
        <v>3899</v>
      </c>
      <c r="D3034" s="5">
        <v>279</v>
      </c>
      <c r="E3034" s="5" t="s">
        <v>5306</v>
      </c>
      <c r="F3034" s="5">
        <v>60</v>
      </c>
      <c r="G3034" s="5" t="s">
        <v>37</v>
      </c>
      <c r="H3034" s="5">
        <v>27400</v>
      </c>
      <c r="I3034" s="5" t="s">
        <v>3569</v>
      </c>
      <c r="J3034" s="5" t="s">
        <v>21867</v>
      </c>
      <c r="K3034" s="5" t="s">
        <v>22972</v>
      </c>
      <c r="L3034" s="5" t="s">
        <v>25038</v>
      </c>
      <c r="M3034" s="5">
        <v>26805990</v>
      </c>
      <c r="N3034" s="5">
        <v>26601958</v>
      </c>
      <c r="O3034" s="6">
        <v>46245.809062499997</v>
      </c>
      <c r="P3034" s="4" t="s">
        <v>21466</v>
      </c>
      <c r="Q3034" s="5" t="s">
        <v>20379</v>
      </c>
      <c r="R3034" s="5">
        <v>1076241719</v>
      </c>
      <c r="S3034" s="5" t="s">
        <v>2553</v>
      </c>
      <c r="T3034" s="4">
        <v>9000000</v>
      </c>
      <c r="U3034" s="4">
        <v>0</v>
      </c>
      <c r="V3034" s="4">
        <v>9000000</v>
      </c>
      <c r="W3034" s="4">
        <v>6180000</v>
      </c>
      <c r="X3034" s="4">
        <v>2820000</v>
      </c>
      <c r="Y3034" s="4">
        <v>1020000</v>
      </c>
    </row>
    <row r="3035" spans="1:25" x14ac:dyDescent="0.2">
      <c r="A3035" s="27" t="s">
        <v>3816</v>
      </c>
      <c r="B3035" s="5" t="s">
        <v>3496</v>
      </c>
      <c r="C3035" s="5" t="s">
        <v>3899</v>
      </c>
      <c r="D3035" s="5">
        <v>279</v>
      </c>
      <c r="E3035" s="5" t="s">
        <v>5306</v>
      </c>
      <c r="F3035" s="5">
        <v>60</v>
      </c>
      <c r="G3035" s="5" t="s">
        <v>37</v>
      </c>
      <c r="H3035" s="5">
        <v>27400</v>
      </c>
      <c r="I3035" s="5" t="s">
        <v>3569</v>
      </c>
      <c r="J3035" s="5" t="s">
        <v>21868</v>
      </c>
      <c r="K3035" s="5" t="s">
        <v>22972</v>
      </c>
      <c r="L3035" s="5" t="s">
        <v>25040</v>
      </c>
      <c r="M3035" s="5">
        <v>26806006</v>
      </c>
      <c r="N3035" s="5">
        <v>26601958</v>
      </c>
      <c r="O3035" s="6">
        <v>46246.460347222222</v>
      </c>
      <c r="P3035" s="4" t="s">
        <v>21466</v>
      </c>
      <c r="Q3035" s="5" t="s">
        <v>20379</v>
      </c>
      <c r="R3035" s="5">
        <v>1003587601</v>
      </c>
      <c r="S3035" s="5" t="s">
        <v>2554</v>
      </c>
      <c r="T3035" s="4">
        <v>9000000</v>
      </c>
      <c r="U3035" s="4">
        <v>0</v>
      </c>
      <c r="V3035" s="4">
        <v>9000000</v>
      </c>
      <c r="W3035" s="4">
        <v>6180000</v>
      </c>
      <c r="X3035" s="4">
        <v>2820000</v>
      </c>
      <c r="Y3035" s="4">
        <v>2820000</v>
      </c>
    </row>
    <row r="3036" spans="1:25" x14ac:dyDescent="0.2">
      <c r="A3036" s="27" t="s">
        <v>3816</v>
      </c>
      <c r="B3036" s="5" t="s">
        <v>3496</v>
      </c>
      <c r="C3036" s="5" t="s">
        <v>3899</v>
      </c>
      <c r="D3036" s="5">
        <v>279</v>
      </c>
      <c r="E3036" s="5" t="s">
        <v>5306</v>
      </c>
      <c r="F3036" s="5">
        <v>60</v>
      </c>
      <c r="G3036" s="5" t="s">
        <v>37</v>
      </c>
      <c r="H3036" s="5">
        <v>27400</v>
      </c>
      <c r="I3036" s="5" t="s">
        <v>3569</v>
      </c>
      <c r="J3036" s="5" t="s">
        <v>21869</v>
      </c>
      <c r="K3036" s="5" t="s">
        <v>22972</v>
      </c>
      <c r="L3036" s="5" t="s">
        <v>25047</v>
      </c>
      <c r="M3036" s="5">
        <v>26806072</v>
      </c>
      <c r="N3036" s="5">
        <v>26601958</v>
      </c>
      <c r="O3036" s="6">
        <v>46246.862986111111</v>
      </c>
      <c r="P3036" s="4" t="s">
        <v>15489</v>
      </c>
      <c r="Q3036" s="5" t="s">
        <v>21870</v>
      </c>
      <c r="R3036" s="5">
        <v>1104706809</v>
      </c>
      <c r="S3036" s="5" t="s">
        <v>11160</v>
      </c>
      <c r="T3036" s="4">
        <v>25000000</v>
      </c>
      <c r="U3036" s="4">
        <v>0</v>
      </c>
      <c r="V3036" s="4">
        <v>25000000</v>
      </c>
      <c r="W3036" s="4">
        <v>17166667</v>
      </c>
      <c r="X3036" s="4">
        <v>7833333</v>
      </c>
      <c r="Y3036" s="4">
        <v>2833333</v>
      </c>
    </row>
    <row r="3037" spans="1:25" x14ac:dyDescent="0.2">
      <c r="A3037" s="27" t="s">
        <v>3816</v>
      </c>
      <c r="B3037" s="5" t="s">
        <v>3496</v>
      </c>
      <c r="C3037" s="5" t="s">
        <v>3899</v>
      </c>
      <c r="D3037" s="5">
        <v>279</v>
      </c>
      <c r="E3037" s="5" t="s">
        <v>5306</v>
      </c>
      <c r="F3037" s="5">
        <v>60</v>
      </c>
      <c r="G3037" s="5" t="s">
        <v>37</v>
      </c>
      <c r="H3037" s="5">
        <v>27400</v>
      </c>
      <c r="I3037" s="5" t="s">
        <v>3569</v>
      </c>
      <c r="J3037" s="5" t="s">
        <v>21871</v>
      </c>
      <c r="K3037" s="5" t="s">
        <v>22972</v>
      </c>
      <c r="L3037" s="5" t="s">
        <v>25048</v>
      </c>
      <c r="M3037" s="5">
        <v>26806075</v>
      </c>
      <c r="N3037" s="5">
        <v>26601958</v>
      </c>
      <c r="O3037" s="6">
        <v>46246.864872685182</v>
      </c>
      <c r="P3037" s="4" t="s">
        <v>15489</v>
      </c>
      <c r="Q3037" s="5" t="s">
        <v>21872</v>
      </c>
      <c r="R3037" s="5">
        <v>1032416278</v>
      </c>
      <c r="S3037" s="5" t="s">
        <v>10891</v>
      </c>
      <c r="T3037" s="4">
        <v>30000000</v>
      </c>
      <c r="U3037" s="4">
        <v>0</v>
      </c>
      <c r="V3037" s="4">
        <v>30000000</v>
      </c>
      <c r="W3037" s="4">
        <v>27600000</v>
      </c>
      <c r="X3037" s="4">
        <v>2400000</v>
      </c>
      <c r="Y3037" s="4">
        <v>2400000</v>
      </c>
    </row>
    <row r="3038" spans="1:25" x14ac:dyDescent="0.2">
      <c r="A3038" s="27" t="s">
        <v>3816</v>
      </c>
      <c r="B3038" s="5" t="s">
        <v>3496</v>
      </c>
      <c r="C3038" s="5" t="s">
        <v>3899</v>
      </c>
      <c r="D3038" s="5">
        <v>279</v>
      </c>
      <c r="E3038" s="5" t="s">
        <v>5306</v>
      </c>
      <c r="F3038" s="5">
        <v>60</v>
      </c>
      <c r="G3038" s="5" t="s">
        <v>37</v>
      </c>
      <c r="H3038" s="5">
        <v>27400</v>
      </c>
      <c r="I3038" s="5" t="s">
        <v>3569</v>
      </c>
      <c r="J3038" s="5" t="s">
        <v>21873</v>
      </c>
      <c r="K3038" s="5" t="s">
        <v>22972</v>
      </c>
      <c r="L3038" s="5" t="s">
        <v>25049</v>
      </c>
      <c r="M3038" s="5">
        <v>26806083</v>
      </c>
      <c r="N3038" s="5">
        <v>26601958</v>
      </c>
      <c r="O3038" s="6">
        <v>46247.422615740739</v>
      </c>
      <c r="P3038" s="4" t="s">
        <v>18509</v>
      </c>
      <c r="Q3038" s="5" t="s">
        <v>21874</v>
      </c>
      <c r="R3038" s="5">
        <v>1071328943</v>
      </c>
      <c r="S3038" s="5" t="s">
        <v>295</v>
      </c>
      <c r="T3038" s="4">
        <v>13500000</v>
      </c>
      <c r="U3038" s="4">
        <v>0</v>
      </c>
      <c r="V3038" s="4">
        <v>13500000</v>
      </c>
      <c r="W3038" s="4">
        <v>9400000</v>
      </c>
      <c r="X3038" s="4">
        <v>4100000</v>
      </c>
      <c r="Y3038" s="4">
        <v>1100000</v>
      </c>
    </row>
    <row r="3039" spans="1:25" x14ac:dyDescent="0.2">
      <c r="A3039" s="27" t="s">
        <v>3816</v>
      </c>
      <c r="B3039" s="5" t="s">
        <v>3496</v>
      </c>
      <c r="C3039" s="5" t="s">
        <v>3899</v>
      </c>
      <c r="D3039" s="5">
        <v>279</v>
      </c>
      <c r="E3039" s="5" t="s">
        <v>5306</v>
      </c>
      <c r="F3039" s="5">
        <v>60</v>
      </c>
      <c r="G3039" s="5" t="s">
        <v>37</v>
      </c>
      <c r="H3039" s="5">
        <v>27400</v>
      </c>
      <c r="I3039" s="5" t="s">
        <v>3569</v>
      </c>
      <c r="J3039" s="5" t="s">
        <v>21875</v>
      </c>
      <c r="K3039" s="5" t="s">
        <v>22972</v>
      </c>
      <c r="L3039" s="5" t="s">
        <v>25051</v>
      </c>
      <c r="M3039" s="5">
        <v>26806103</v>
      </c>
      <c r="N3039" s="5">
        <v>26601958</v>
      </c>
      <c r="O3039" s="6">
        <v>46247.477638888886</v>
      </c>
      <c r="P3039" s="4" t="s">
        <v>15489</v>
      </c>
      <c r="Q3039" s="5" t="s">
        <v>20379</v>
      </c>
      <c r="R3039" s="5">
        <v>35422808</v>
      </c>
      <c r="S3039" s="5" t="s">
        <v>2388</v>
      </c>
      <c r="T3039" s="4">
        <v>9000000</v>
      </c>
      <c r="U3039" s="4">
        <v>0</v>
      </c>
      <c r="V3039" s="4">
        <v>9000000</v>
      </c>
      <c r="W3039" s="4">
        <v>6420000</v>
      </c>
      <c r="X3039" s="4">
        <v>2580000</v>
      </c>
      <c r="Y3039" s="4">
        <v>2580000</v>
      </c>
    </row>
    <row r="3040" spans="1:25" x14ac:dyDescent="0.2">
      <c r="A3040" s="27" t="s">
        <v>3816</v>
      </c>
      <c r="B3040" s="5" t="s">
        <v>3496</v>
      </c>
      <c r="C3040" s="5" t="s">
        <v>3899</v>
      </c>
      <c r="D3040" s="5">
        <v>279</v>
      </c>
      <c r="E3040" s="5" t="s">
        <v>5306</v>
      </c>
      <c r="F3040" s="5">
        <v>60</v>
      </c>
      <c r="G3040" s="5" t="s">
        <v>37</v>
      </c>
      <c r="H3040" s="5">
        <v>27400</v>
      </c>
      <c r="I3040" s="5" t="s">
        <v>3569</v>
      </c>
      <c r="J3040" s="5" t="s">
        <v>22534</v>
      </c>
      <c r="K3040" s="5" t="s">
        <v>22972</v>
      </c>
      <c r="L3040" s="5" t="s">
        <v>25062</v>
      </c>
      <c r="M3040" s="5">
        <v>26806213</v>
      </c>
      <c r="N3040" s="5">
        <v>26601958</v>
      </c>
      <c r="O3040" s="6">
        <v>46252.549050925925</v>
      </c>
      <c r="P3040" s="4" t="s">
        <v>18509</v>
      </c>
      <c r="Q3040" s="5" t="s">
        <v>22535</v>
      </c>
      <c r="R3040" s="5">
        <v>52829970</v>
      </c>
      <c r="S3040" s="5" t="s">
        <v>10907</v>
      </c>
      <c r="T3040" s="4">
        <v>20025000</v>
      </c>
      <c r="U3040" s="4">
        <v>0</v>
      </c>
      <c r="V3040" s="4">
        <v>20025000</v>
      </c>
      <c r="W3040" s="4">
        <v>13795000</v>
      </c>
      <c r="X3040" s="4">
        <v>6230000</v>
      </c>
      <c r="Y3040" s="4">
        <v>1780000</v>
      </c>
    </row>
    <row r="3041" spans="1:25" x14ac:dyDescent="0.2">
      <c r="A3041" s="27" t="s">
        <v>3816</v>
      </c>
      <c r="B3041" s="5" t="s">
        <v>3496</v>
      </c>
      <c r="C3041" s="5" t="s">
        <v>3899</v>
      </c>
      <c r="D3041" s="5">
        <v>279</v>
      </c>
      <c r="E3041" s="5" t="s">
        <v>5306</v>
      </c>
      <c r="F3041" s="5">
        <v>60</v>
      </c>
      <c r="G3041" s="5" t="s">
        <v>37</v>
      </c>
      <c r="H3041" s="5">
        <v>27400</v>
      </c>
      <c r="I3041" s="5" t="s">
        <v>3569</v>
      </c>
      <c r="J3041" s="5" t="s">
        <v>22536</v>
      </c>
      <c r="K3041" s="5" t="s">
        <v>22972</v>
      </c>
      <c r="L3041" s="5" t="s">
        <v>25069</v>
      </c>
      <c r="M3041" s="5">
        <v>26806255</v>
      </c>
      <c r="N3041" s="5">
        <v>26601958</v>
      </c>
      <c r="O3041" s="6">
        <v>46253.394155092596</v>
      </c>
      <c r="P3041" s="4" t="s">
        <v>22375</v>
      </c>
      <c r="Q3041" s="5" t="s">
        <v>20379</v>
      </c>
      <c r="R3041" s="5">
        <v>1076736075</v>
      </c>
      <c r="S3041" s="5" t="s">
        <v>2390</v>
      </c>
      <c r="T3041" s="4">
        <v>9000000</v>
      </c>
      <c r="U3041" s="4">
        <v>0</v>
      </c>
      <c r="V3041" s="4">
        <v>9000000</v>
      </c>
      <c r="W3041" s="4">
        <v>8400000</v>
      </c>
      <c r="X3041" s="4">
        <v>600000</v>
      </c>
      <c r="Y3041" s="4">
        <v>600000</v>
      </c>
    </row>
    <row r="3042" spans="1:25" x14ac:dyDescent="0.2">
      <c r="A3042" s="27" t="s">
        <v>3816</v>
      </c>
      <c r="B3042" s="5" t="s">
        <v>3496</v>
      </c>
      <c r="C3042" s="5" t="s">
        <v>3899</v>
      </c>
      <c r="D3042" s="5">
        <v>279</v>
      </c>
      <c r="E3042" s="5" t="s">
        <v>5306</v>
      </c>
      <c r="F3042" s="5">
        <v>60</v>
      </c>
      <c r="G3042" s="5" t="s">
        <v>37</v>
      </c>
      <c r="H3042" s="5">
        <v>27400</v>
      </c>
      <c r="I3042" s="5" t="s">
        <v>3569</v>
      </c>
      <c r="J3042" s="5" t="s">
        <v>22537</v>
      </c>
      <c r="K3042" s="5" t="s">
        <v>22972</v>
      </c>
      <c r="L3042" s="5" t="s">
        <v>25075</v>
      </c>
      <c r="M3042" s="5">
        <v>26806303</v>
      </c>
      <c r="N3042" s="5">
        <v>26601958</v>
      </c>
      <c r="O3042" s="6">
        <v>46254.595706018517</v>
      </c>
      <c r="P3042" s="4" t="s">
        <v>14211</v>
      </c>
      <c r="Q3042" s="5" t="s">
        <v>22538</v>
      </c>
      <c r="R3042" s="5">
        <v>79221143</v>
      </c>
      <c r="S3042" s="5" t="s">
        <v>22539</v>
      </c>
      <c r="T3042" s="4">
        <v>22050000</v>
      </c>
      <c r="U3042" s="4">
        <v>0</v>
      </c>
      <c r="V3042" s="4">
        <v>22050000</v>
      </c>
      <c r="W3042" s="4">
        <v>22050000</v>
      </c>
      <c r="X3042" s="4">
        <v>0</v>
      </c>
    </row>
    <row r="3043" spans="1:25" x14ac:dyDescent="0.2">
      <c r="A3043" s="27" t="s">
        <v>3816</v>
      </c>
      <c r="B3043" s="5" t="s">
        <v>3496</v>
      </c>
      <c r="C3043" s="5" t="s">
        <v>3899</v>
      </c>
      <c r="D3043" s="5">
        <v>279</v>
      </c>
      <c r="E3043" s="5" t="s">
        <v>5306</v>
      </c>
      <c r="F3043" s="5">
        <v>60</v>
      </c>
      <c r="G3043" s="5" t="s">
        <v>37</v>
      </c>
      <c r="H3043" s="5">
        <v>27400</v>
      </c>
      <c r="I3043" s="5" t="s">
        <v>3569</v>
      </c>
      <c r="J3043" s="5" t="s">
        <v>22540</v>
      </c>
      <c r="K3043" s="5" t="s">
        <v>22972</v>
      </c>
      <c r="L3043" s="5" t="s">
        <v>25077</v>
      </c>
      <c r="M3043" s="5">
        <v>26806314</v>
      </c>
      <c r="N3043" s="5">
        <v>26601958</v>
      </c>
      <c r="O3043" s="6">
        <v>46254.662627314814</v>
      </c>
      <c r="P3043" s="4" t="s">
        <v>12908</v>
      </c>
      <c r="Q3043" s="5" t="s">
        <v>22541</v>
      </c>
      <c r="R3043" s="5">
        <v>3210561</v>
      </c>
      <c r="S3043" s="5" t="s">
        <v>326</v>
      </c>
      <c r="T3043" s="4">
        <v>17640000</v>
      </c>
      <c r="U3043" s="4">
        <v>0</v>
      </c>
      <c r="V3043" s="4">
        <v>17640000</v>
      </c>
      <c r="W3043" s="4">
        <v>17640000</v>
      </c>
      <c r="X3043" s="4">
        <v>0</v>
      </c>
    </row>
    <row r="3044" spans="1:25" x14ac:dyDescent="0.2">
      <c r="A3044" s="27" t="s">
        <v>3816</v>
      </c>
      <c r="B3044" s="5" t="s">
        <v>3496</v>
      </c>
      <c r="C3044" s="5" t="s">
        <v>3899</v>
      </c>
      <c r="D3044" s="5">
        <v>279</v>
      </c>
      <c r="E3044" s="5" t="s">
        <v>5306</v>
      </c>
      <c r="F3044" s="5">
        <v>60</v>
      </c>
      <c r="G3044" s="5" t="s">
        <v>37</v>
      </c>
      <c r="H3044" s="5">
        <v>27400</v>
      </c>
      <c r="I3044" s="5" t="s">
        <v>3569</v>
      </c>
      <c r="J3044" s="5" t="s">
        <v>22532</v>
      </c>
      <c r="K3044" s="5" t="s">
        <v>22972</v>
      </c>
      <c r="L3044" s="5" t="s">
        <v>25081</v>
      </c>
      <c r="M3044" s="5">
        <v>26806332</v>
      </c>
      <c r="N3044" s="5">
        <v>26601958</v>
      </c>
      <c r="O3044" s="6">
        <v>46254.928263888891</v>
      </c>
      <c r="P3044" s="4" t="s">
        <v>12908</v>
      </c>
      <c r="Q3044" s="5" t="s">
        <v>21874</v>
      </c>
      <c r="R3044" s="5">
        <v>52718158</v>
      </c>
      <c r="S3044" s="5" t="s">
        <v>2816</v>
      </c>
      <c r="T3044" s="4">
        <v>7524690</v>
      </c>
      <c r="U3044" s="4">
        <v>0</v>
      </c>
      <c r="V3044" s="4">
        <v>7524690</v>
      </c>
      <c r="W3044" s="4">
        <v>4524690</v>
      </c>
      <c r="X3044" s="4">
        <v>3000000</v>
      </c>
      <c r="Y3044" s="4">
        <v>0</v>
      </c>
    </row>
    <row r="3045" spans="1:25" x14ac:dyDescent="0.2">
      <c r="A3045" s="27" t="s">
        <v>3816</v>
      </c>
      <c r="B3045" s="5" t="s">
        <v>3496</v>
      </c>
      <c r="C3045" s="5" t="s">
        <v>3899</v>
      </c>
      <c r="D3045" s="5">
        <v>279</v>
      </c>
      <c r="E3045" s="5" t="s">
        <v>5306</v>
      </c>
      <c r="F3045" s="5">
        <v>60</v>
      </c>
      <c r="G3045" s="5" t="s">
        <v>37</v>
      </c>
      <c r="H3045" s="5">
        <v>27400</v>
      </c>
      <c r="I3045" s="5" t="s">
        <v>3569</v>
      </c>
      <c r="J3045" s="5" t="s">
        <v>27707</v>
      </c>
      <c r="K3045" s="5" t="s">
        <v>22972</v>
      </c>
      <c r="L3045" s="5" t="s">
        <v>27708</v>
      </c>
      <c r="M3045" s="5">
        <v>26806646</v>
      </c>
      <c r="N3045" s="5">
        <v>26602126</v>
      </c>
      <c r="O3045" s="6">
        <v>46304.475983796299</v>
      </c>
      <c r="P3045" s="4" t="s">
        <v>229</v>
      </c>
      <c r="Q3045" s="5" t="s">
        <v>11172</v>
      </c>
      <c r="R3045" s="5">
        <v>11210974</v>
      </c>
      <c r="S3045" s="5" t="s">
        <v>11173</v>
      </c>
      <c r="T3045" s="4">
        <v>11250000</v>
      </c>
      <c r="U3045" s="4">
        <v>0</v>
      </c>
      <c r="V3045" s="4">
        <v>11250000</v>
      </c>
      <c r="W3045" s="4">
        <v>11250000</v>
      </c>
      <c r="X3045" s="4">
        <v>0</v>
      </c>
    </row>
    <row r="3046" spans="1:25" x14ac:dyDescent="0.2">
      <c r="A3046" s="27" t="s">
        <v>3816</v>
      </c>
      <c r="B3046" s="5" t="s">
        <v>3496</v>
      </c>
      <c r="C3046" s="5" t="s">
        <v>3899</v>
      </c>
      <c r="D3046" s="5">
        <v>279</v>
      </c>
      <c r="E3046" s="5" t="s">
        <v>5306</v>
      </c>
      <c r="F3046" s="5">
        <v>60</v>
      </c>
      <c r="G3046" s="5" t="s">
        <v>37</v>
      </c>
      <c r="H3046" s="5">
        <v>27400</v>
      </c>
      <c r="I3046" s="5" t="s">
        <v>3569</v>
      </c>
      <c r="J3046" s="5" t="s">
        <v>27709</v>
      </c>
      <c r="K3046" s="5" t="s">
        <v>22972</v>
      </c>
      <c r="L3046" s="5" t="s">
        <v>27710</v>
      </c>
      <c r="M3046" s="5">
        <v>26806651</v>
      </c>
      <c r="N3046" s="5">
        <v>26602126</v>
      </c>
      <c r="O3046" s="6">
        <v>46307.834340277775</v>
      </c>
      <c r="P3046" s="4" t="s">
        <v>27647</v>
      </c>
      <c r="Q3046" s="5" t="s">
        <v>11172</v>
      </c>
      <c r="R3046" s="5">
        <v>80179022</v>
      </c>
      <c r="S3046" s="5" t="s">
        <v>11179</v>
      </c>
      <c r="T3046" s="4">
        <v>13500000</v>
      </c>
      <c r="U3046" s="4">
        <v>0</v>
      </c>
      <c r="V3046" s="4">
        <v>13500000</v>
      </c>
      <c r="W3046" s="4">
        <v>13500000</v>
      </c>
      <c r="X3046" s="4">
        <v>0</v>
      </c>
    </row>
    <row r="3047" spans="1:25" x14ac:dyDescent="0.2">
      <c r="A3047" s="27" t="s">
        <v>3816</v>
      </c>
      <c r="B3047" s="5" t="s">
        <v>3496</v>
      </c>
      <c r="C3047" s="5" t="s">
        <v>3899</v>
      </c>
      <c r="D3047" s="5">
        <v>279</v>
      </c>
      <c r="E3047" s="5" t="s">
        <v>5306</v>
      </c>
      <c r="F3047" s="5">
        <v>60</v>
      </c>
      <c r="G3047" s="5" t="s">
        <v>37</v>
      </c>
      <c r="H3047" s="5">
        <v>27400</v>
      </c>
      <c r="I3047" s="5" t="s">
        <v>3569</v>
      </c>
      <c r="J3047" s="5" t="s">
        <v>27711</v>
      </c>
      <c r="K3047" s="5" t="s">
        <v>22972</v>
      </c>
      <c r="L3047" s="5" t="s">
        <v>27712</v>
      </c>
      <c r="M3047" s="5">
        <v>26806652</v>
      </c>
      <c r="N3047" s="5">
        <v>26602126</v>
      </c>
      <c r="O3047" s="6">
        <v>46307.835532407407</v>
      </c>
      <c r="P3047" s="4" t="s">
        <v>229</v>
      </c>
      <c r="Q3047" s="5" t="s">
        <v>27713</v>
      </c>
      <c r="R3047" s="5">
        <v>1007282512</v>
      </c>
      <c r="S3047" s="5" t="s">
        <v>10924</v>
      </c>
      <c r="T3047" s="4">
        <v>4500000</v>
      </c>
      <c r="U3047" s="4">
        <v>0</v>
      </c>
      <c r="V3047" s="4">
        <v>4500000</v>
      </c>
      <c r="W3047" s="4">
        <v>4500000</v>
      </c>
      <c r="X3047" s="4">
        <v>0</v>
      </c>
    </row>
    <row r="3048" spans="1:25" x14ac:dyDescent="0.2">
      <c r="A3048" s="27" t="s">
        <v>3816</v>
      </c>
      <c r="B3048" s="5" t="s">
        <v>3496</v>
      </c>
      <c r="C3048" s="5" t="s">
        <v>3899</v>
      </c>
      <c r="D3048" s="5">
        <v>279</v>
      </c>
      <c r="E3048" s="5" t="s">
        <v>5306</v>
      </c>
      <c r="F3048" s="5">
        <v>60</v>
      </c>
      <c r="G3048" s="5" t="s">
        <v>37</v>
      </c>
      <c r="H3048" s="5">
        <v>27400</v>
      </c>
      <c r="I3048" s="5" t="s">
        <v>3569</v>
      </c>
      <c r="J3048" s="5" t="s">
        <v>27714</v>
      </c>
      <c r="K3048" s="5" t="s">
        <v>22972</v>
      </c>
      <c r="L3048" s="5" t="s">
        <v>27715</v>
      </c>
      <c r="M3048" s="5">
        <v>26806656</v>
      </c>
      <c r="N3048" s="5">
        <v>26602126</v>
      </c>
      <c r="O3048" s="6">
        <v>46308.467534722222</v>
      </c>
      <c r="P3048" s="4" t="s">
        <v>13545</v>
      </c>
      <c r="Q3048" s="5" t="s">
        <v>10873</v>
      </c>
      <c r="R3048" s="5">
        <v>1074558130</v>
      </c>
      <c r="S3048" s="5" t="s">
        <v>10938</v>
      </c>
      <c r="T3048" s="4">
        <v>8700000</v>
      </c>
      <c r="U3048" s="4">
        <v>0</v>
      </c>
      <c r="V3048" s="4">
        <v>8700000</v>
      </c>
      <c r="W3048" s="4">
        <v>8700000</v>
      </c>
      <c r="X3048" s="4">
        <v>0</v>
      </c>
    </row>
    <row r="3049" spans="1:25" x14ac:dyDescent="0.2">
      <c r="A3049" s="27" t="s">
        <v>3816</v>
      </c>
      <c r="B3049" s="5" t="s">
        <v>3496</v>
      </c>
      <c r="C3049" s="5" t="s">
        <v>9387</v>
      </c>
      <c r="D3049" s="5">
        <v>639</v>
      </c>
      <c r="E3049" s="5" t="s">
        <v>9388</v>
      </c>
      <c r="F3049" s="5">
        <v>70</v>
      </c>
      <c r="G3049" s="5" t="s">
        <v>51</v>
      </c>
      <c r="H3049" s="5">
        <v>27400</v>
      </c>
      <c r="I3049" s="5" t="s">
        <v>3569</v>
      </c>
      <c r="J3049" s="5" t="s">
        <v>17101</v>
      </c>
      <c r="K3049" s="5" t="s">
        <v>221</v>
      </c>
      <c r="L3049" s="5" t="s">
        <v>16683</v>
      </c>
      <c r="M3049" s="5">
        <v>26803576</v>
      </c>
      <c r="N3049" s="5">
        <v>26601669</v>
      </c>
      <c r="O3049" s="6">
        <v>46113.480729166666</v>
      </c>
      <c r="P3049" s="4" t="s">
        <v>138</v>
      </c>
      <c r="Q3049" s="5" t="s">
        <v>16684</v>
      </c>
      <c r="R3049" s="5">
        <v>901764942</v>
      </c>
      <c r="S3049" s="5" t="s">
        <v>20357</v>
      </c>
      <c r="T3049" s="4">
        <v>229704615</v>
      </c>
      <c r="U3049" s="4">
        <v>0</v>
      </c>
      <c r="V3049" s="4">
        <v>229704615</v>
      </c>
      <c r="W3049" s="4">
        <v>36295000</v>
      </c>
      <c r="X3049" s="4">
        <v>193409615</v>
      </c>
      <c r="Y3049" s="4">
        <v>193409615</v>
      </c>
    </row>
    <row r="3050" spans="1:25" x14ac:dyDescent="0.2">
      <c r="A3050" s="27" t="s">
        <v>3816</v>
      </c>
      <c r="B3050" s="5" t="s">
        <v>3496</v>
      </c>
      <c r="C3050" s="5" t="s">
        <v>2702</v>
      </c>
      <c r="D3050" s="5">
        <v>286</v>
      </c>
      <c r="E3050" s="5" t="s">
        <v>5314</v>
      </c>
      <c r="F3050" s="5">
        <v>70</v>
      </c>
      <c r="G3050" s="5" t="s">
        <v>51</v>
      </c>
      <c r="H3050" s="5">
        <v>27400</v>
      </c>
      <c r="I3050" s="5" t="s">
        <v>3569</v>
      </c>
      <c r="J3050" s="5" t="s">
        <v>16169</v>
      </c>
      <c r="K3050" s="5" t="s">
        <v>75</v>
      </c>
      <c r="L3050" s="5" t="s">
        <v>16170</v>
      </c>
      <c r="M3050" s="5">
        <v>26803505</v>
      </c>
      <c r="N3050" s="5">
        <v>26601637</v>
      </c>
      <c r="O3050" s="6">
        <v>46092.412418981483</v>
      </c>
      <c r="P3050" s="4" t="s">
        <v>16171</v>
      </c>
      <c r="Q3050" s="5" t="s">
        <v>16172</v>
      </c>
      <c r="R3050" s="5">
        <v>900324021</v>
      </c>
      <c r="S3050" s="5" t="s">
        <v>3151</v>
      </c>
      <c r="T3050" s="4">
        <v>2808377095</v>
      </c>
      <c r="U3050" s="4">
        <v>0</v>
      </c>
      <c r="V3050" s="4">
        <v>2808377095</v>
      </c>
      <c r="W3050" s="4">
        <v>2244588747</v>
      </c>
      <c r="X3050" s="4">
        <v>563788348</v>
      </c>
      <c r="Y3050" s="4">
        <v>563788348</v>
      </c>
    </row>
    <row r="3051" spans="1:25" x14ac:dyDescent="0.2">
      <c r="A3051" s="27" t="s">
        <v>3816</v>
      </c>
      <c r="B3051" s="5" t="s">
        <v>3496</v>
      </c>
      <c r="C3051" s="5" t="s">
        <v>15054</v>
      </c>
      <c r="D3051" s="5">
        <v>740</v>
      </c>
      <c r="E3051" s="5" t="s">
        <v>15055</v>
      </c>
      <c r="F3051" s="5">
        <v>70</v>
      </c>
      <c r="G3051" s="5" t="s">
        <v>51</v>
      </c>
      <c r="H3051" s="5">
        <v>27400</v>
      </c>
      <c r="I3051" s="5" t="s">
        <v>3569</v>
      </c>
      <c r="J3051" s="5" t="s">
        <v>15765</v>
      </c>
      <c r="K3051" s="5" t="s">
        <v>75</v>
      </c>
      <c r="L3051" s="5" t="s">
        <v>8745</v>
      </c>
      <c r="M3051" s="5">
        <v>26803357</v>
      </c>
      <c r="N3051" s="5">
        <v>26601698</v>
      </c>
      <c r="O3051" s="6">
        <v>46076.658356481479</v>
      </c>
      <c r="P3051" s="4" t="s">
        <v>131</v>
      </c>
      <c r="Q3051" s="5" t="s">
        <v>15550</v>
      </c>
      <c r="R3051" s="5">
        <v>35419308</v>
      </c>
      <c r="S3051" s="5" t="s">
        <v>16688</v>
      </c>
      <c r="T3051" s="4">
        <v>573333</v>
      </c>
      <c r="U3051" s="4">
        <v>0</v>
      </c>
      <c r="V3051" s="4">
        <v>573333</v>
      </c>
      <c r="W3051" s="4">
        <v>0</v>
      </c>
      <c r="X3051" s="4">
        <v>573333</v>
      </c>
      <c r="Y3051" s="4">
        <v>573333</v>
      </c>
    </row>
    <row r="3052" spans="1:25" x14ac:dyDescent="0.2">
      <c r="A3052" s="27" t="s">
        <v>3816</v>
      </c>
      <c r="B3052" s="5" t="s">
        <v>3496</v>
      </c>
      <c r="C3052" s="5" t="s">
        <v>16415</v>
      </c>
      <c r="D3052" s="5">
        <v>771</v>
      </c>
      <c r="E3052" s="5" t="s">
        <v>16416</v>
      </c>
      <c r="F3052" s="5">
        <v>10</v>
      </c>
      <c r="G3052" s="5" t="s">
        <v>32</v>
      </c>
      <c r="H3052" s="5">
        <v>27400</v>
      </c>
      <c r="I3052" s="5" t="s">
        <v>3569</v>
      </c>
      <c r="J3052" s="5" t="s">
        <v>17102</v>
      </c>
      <c r="K3052" s="5" t="s">
        <v>78</v>
      </c>
      <c r="L3052" s="5" t="s">
        <v>13915</v>
      </c>
      <c r="M3052" s="5">
        <v>26803702</v>
      </c>
      <c r="N3052" s="5">
        <v>26601846</v>
      </c>
      <c r="O3052" s="6">
        <v>46155.760787037034</v>
      </c>
      <c r="P3052" s="4" t="s">
        <v>138</v>
      </c>
      <c r="Q3052" s="5" t="s">
        <v>17103</v>
      </c>
      <c r="R3052" s="5">
        <v>901928354</v>
      </c>
      <c r="S3052" s="5" t="s">
        <v>13917</v>
      </c>
      <c r="T3052" s="4">
        <v>26775000</v>
      </c>
      <c r="U3052" s="4">
        <v>0</v>
      </c>
      <c r="V3052" s="4">
        <v>26775000</v>
      </c>
      <c r="W3052" s="4">
        <v>12634229</v>
      </c>
      <c r="X3052" s="4">
        <v>14140771</v>
      </c>
      <c r="Y3052" s="4">
        <v>14140771</v>
      </c>
    </row>
    <row r="3053" spans="1:25" x14ac:dyDescent="0.2">
      <c r="A3053" s="27" t="s">
        <v>3816</v>
      </c>
      <c r="B3053" s="5" t="s">
        <v>3496</v>
      </c>
      <c r="C3053" s="5" t="s">
        <v>16417</v>
      </c>
      <c r="D3053" s="5">
        <v>772</v>
      </c>
      <c r="E3053" s="5" t="s">
        <v>16418</v>
      </c>
      <c r="F3053" s="5">
        <v>10</v>
      </c>
      <c r="G3053" s="5" t="s">
        <v>32</v>
      </c>
      <c r="H3053" s="5">
        <v>27400</v>
      </c>
      <c r="I3053" s="5" t="s">
        <v>3569</v>
      </c>
      <c r="J3053" s="5" t="s">
        <v>17713</v>
      </c>
      <c r="K3053" s="5" t="s">
        <v>221</v>
      </c>
      <c r="L3053" s="5" t="s">
        <v>17714</v>
      </c>
      <c r="M3053" s="5">
        <v>26803786</v>
      </c>
      <c r="N3053" s="5">
        <v>26601835</v>
      </c>
      <c r="O3053" s="6">
        <v>46183.404224537036</v>
      </c>
      <c r="P3053" s="4" t="s">
        <v>2814</v>
      </c>
      <c r="Q3053" s="5" t="s">
        <v>17715</v>
      </c>
      <c r="R3053" s="5">
        <v>900695347</v>
      </c>
      <c r="S3053" s="5" t="s">
        <v>3136</v>
      </c>
      <c r="T3053" s="4">
        <v>1362917877</v>
      </c>
      <c r="U3053" s="4">
        <v>0</v>
      </c>
      <c r="V3053" s="4">
        <v>1362917877</v>
      </c>
      <c r="W3053" s="4">
        <v>1362917877</v>
      </c>
      <c r="X3053" s="4">
        <v>0</v>
      </c>
    </row>
    <row r="3054" spans="1:25" x14ac:dyDescent="0.2">
      <c r="A3054" s="27" t="s">
        <v>3816</v>
      </c>
      <c r="B3054" s="5" t="s">
        <v>3496</v>
      </c>
      <c r="C3054" s="5" t="s">
        <v>885</v>
      </c>
      <c r="D3054" s="5">
        <v>510</v>
      </c>
      <c r="E3054" s="5" t="s">
        <v>5548</v>
      </c>
      <c r="F3054" s="5">
        <v>10</v>
      </c>
      <c r="G3054" s="5" t="s">
        <v>32</v>
      </c>
      <c r="H3054" s="5">
        <v>27400</v>
      </c>
      <c r="I3054" s="5" t="s">
        <v>3569</v>
      </c>
      <c r="J3054" s="5" t="s">
        <v>6652</v>
      </c>
      <c r="K3054" s="5" t="s">
        <v>76</v>
      </c>
      <c r="L3054" s="5" t="s">
        <v>1206</v>
      </c>
      <c r="M3054" s="5">
        <v>26800252</v>
      </c>
      <c r="N3054" s="5">
        <v>26600262</v>
      </c>
      <c r="O3054" s="6">
        <v>46024</v>
      </c>
      <c r="P3054" s="4" t="s">
        <v>8673</v>
      </c>
      <c r="Q3054" s="5" t="s">
        <v>8674</v>
      </c>
      <c r="R3054" s="5">
        <v>860008068</v>
      </c>
      <c r="S3054" s="5" t="s">
        <v>1207</v>
      </c>
      <c r="T3054" s="4">
        <v>3267938440</v>
      </c>
      <c r="U3054" s="4">
        <v>0</v>
      </c>
      <c r="V3054" s="4">
        <v>3267938440</v>
      </c>
      <c r="W3054" s="4">
        <v>1401907661</v>
      </c>
      <c r="X3054" s="4">
        <v>1866030779</v>
      </c>
      <c r="Y3054" s="4">
        <v>1866030779</v>
      </c>
    </row>
    <row r="3055" spans="1:25" x14ac:dyDescent="0.2">
      <c r="A3055" s="27" t="s">
        <v>3816</v>
      </c>
      <c r="B3055" s="5" t="s">
        <v>3496</v>
      </c>
      <c r="C3055" s="5" t="s">
        <v>885</v>
      </c>
      <c r="D3055" s="5">
        <v>510</v>
      </c>
      <c r="E3055" s="5" t="s">
        <v>5548</v>
      </c>
      <c r="F3055" s="5">
        <v>10</v>
      </c>
      <c r="G3055" s="5" t="s">
        <v>32</v>
      </c>
      <c r="H3055" s="5">
        <v>10017</v>
      </c>
      <c r="I3055" s="5" t="s">
        <v>3549</v>
      </c>
      <c r="J3055" s="5" t="s">
        <v>6660</v>
      </c>
      <c r="K3055" s="5" t="s">
        <v>75</v>
      </c>
      <c r="L3055" s="5" t="s">
        <v>4652</v>
      </c>
      <c r="M3055" s="5">
        <v>26800381</v>
      </c>
      <c r="N3055" s="5">
        <v>26600391</v>
      </c>
      <c r="O3055" s="6">
        <v>46024</v>
      </c>
      <c r="P3055" s="4" t="s">
        <v>2867</v>
      </c>
      <c r="Q3055" s="5" t="s">
        <v>4653</v>
      </c>
      <c r="R3055" s="5">
        <v>1053333269</v>
      </c>
      <c r="S3055" s="5" t="s">
        <v>3035</v>
      </c>
      <c r="T3055" s="4">
        <v>30000000</v>
      </c>
      <c r="U3055" s="4">
        <v>0</v>
      </c>
      <c r="V3055" s="4">
        <v>30000000</v>
      </c>
      <c r="W3055" s="4">
        <v>30000000</v>
      </c>
      <c r="X3055" s="4">
        <v>0</v>
      </c>
    </row>
    <row r="3056" spans="1:25" x14ac:dyDescent="0.2">
      <c r="A3056" s="27" t="s">
        <v>3816</v>
      </c>
      <c r="B3056" s="5" t="s">
        <v>3496</v>
      </c>
      <c r="C3056" s="5" t="s">
        <v>885</v>
      </c>
      <c r="D3056" s="5">
        <v>510</v>
      </c>
      <c r="E3056" s="5" t="s">
        <v>5548</v>
      </c>
      <c r="F3056" s="5">
        <v>10</v>
      </c>
      <c r="G3056" s="5" t="s">
        <v>32</v>
      </c>
      <c r="H3056" s="5">
        <v>10017</v>
      </c>
      <c r="I3056" s="5" t="s">
        <v>3549</v>
      </c>
      <c r="J3056" s="5" t="s">
        <v>6664</v>
      </c>
      <c r="K3056" s="5" t="s">
        <v>75</v>
      </c>
      <c r="L3056" s="5" t="s">
        <v>8687</v>
      </c>
      <c r="M3056" s="5">
        <v>26801058</v>
      </c>
      <c r="N3056" s="5">
        <v>26601068</v>
      </c>
      <c r="O3056" s="6">
        <v>46024</v>
      </c>
      <c r="P3056" s="4" t="s">
        <v>2809</v>
      </c>
      <c r="Q3056" s="5" t="s">
        <v>8688</v>
      </c>
      <c r="R3056" s="5">
        <v>1077150635</v>
      </c>
      <c r="S3056" s="5" t="s">
        <v>2265</v>
      </c>
      <c r="T3056" s="4">
        <v>39000000</v>
      </c>
      <c r="U3056" s="4">
        <v>0</v>
      </c>
      <c r="V3056" s="4">
        <v>39000000</v>
      </c>
      <c r="W3056" s="4">
        <v>1733333</v>
      </c>
      <c r="X3056" s="4">
        <v>37266667</v>
      </c>
      <c r="Y3056" s="4">
        <v>37266667</v>
      </c>
    </row>
    <row r="3057" spans="1:25" x14ac:dyDescent="0.2">
      <c r="A3057" s="27" t="s">
        <v>3816</v>
      </c>
      <c r="B3057" s="5" t="s">
        <v>3496</v>
      </c>
      <c r="C3057" s="5" t="s">
        <v>885</v>
      </c>
      <c r="D3057" s="5">
        <v>510</v>
      </c>
      <c r="E3057" s="5" t="s">
        <v>5548</v>
      </c>
      <c r="F3057" s="5">
        <v>10</v>
      </c>
      <c r="G3057" s="5" t="s">
        <v>32</v>
      </c>
      <c r="H3057" s="5">
        <v>10017</v>
      </c>
      <c r="I3057" s="5" t="s">
        <v>3549</v>
      </c>
      <c r="J3057" s="5" t="s">
        <v>6667</v>
      </c>
      <c r="K3057" s="5" t="s">
        <v>75</v>
      </c>
      <c r="L3057" s="5" t="s">
        <v>2260</v>
      </c>
      <c r="M3057" s="5">
        <v>26801102</v>
      </c>
      <c r="N3057" s="5">
        <v>26601112</v>
      </c>
      <c r="O3057" s="6">
        <v>46024</v>
      </c>
      <c r="P3057" s="4" t="s">
        <v>7288</v>
      </c>
      <c r="Q3057" s="5" t="s">
        <v>8693</v>
      </c>
      <c r="R3057" s="5">
        <v>80321114</v>
      </c>
      <c r="S3057" s="5" t="s">
        <v>2261</v>
      </c>
      <c r="T3057" s="4">
        <v>77600000</v>
      </c>
      <c r="U3057" s="4">
        <v>0</v>
      </c>
      <c r="V3057" s="4">
        <v>77600000</v>
      </c>
      <c r="W3057" s="4">
        <v>52800000</v>
      </c>
      <c r="X3057" s="4">
        <v>24800000</v>
      </c>
      <c r="Y3057" s="4">
        <v>24800000</v>
      </c>
    </row>
    <row r="3058" spans="1:25" x14ac:dyDescent="0.2">
      <c r="A3058" s="27" t="s">
        <v>3816</v>
      </c>
      <c r="B3058" s="5" t="s">
        <v>3496</v>
      </c>
      <c r="C3058" s="5" t="s">
        <v>885</v>
      </c>
      <c r="D3058" s="5">
        <v>510</v>
      </c>
      <c r="E3058" s="5" t="s">
        <v>5548</v>
      </c>
      <c r="F3058" s="5">
        <v>10</v>
      </c>
      <c r="G3058" s="5" t="s">
        <v>32</v>
      </c>
      <c r="H3058" s="5">
        <v>10017</v>
      </c>
      <c r="I3058" s="5" t="s">
        <v>3549</v>
      </c>
      <c r="J3058" s="5" t="s">
        <v>6669</v>
      </c>
      <c r="K3058" s="5" t="s">
        <v>75</v>
      </c>
      <c r="L3058" s="5" t="s">
        <v>8696</v>
      </c>
      <c r="M3058" s="5">
        <v>26801115</v>
      </c>
      <c r="N3058" s="5">
        <v>26601125</v>
      </c>
      <c r="O3058" s="6">
        <v>46024</v>
      </c>
      <c r="P3058" s="4" t="s">
        <v>2809</v>
      </c>
      <c r="Q3058" s="5" t="s">
        <v>8697</v>
      </c>
      <c r="R3058" s="5">
        <v>79354386</v>
      </c>
      <c r="S3058" s="5" t="s">
        <v>8698</v>
      </c>
      <c r="T3058" s="4">
        <v>60000000</v>
      </c>
      <c r="U3058" s="4">
        <v>0</v>
      </c>
      <c r="V3058" s="4">
        <v>60000000</v>
      </c>
      <c r="W3058" s="4">
        <v>6000000</v>
      </c>
      <c r="X3058" s="4">
        <v>54000000</v>
      </c>
      <c r="Y3058" s="4">
        <v>54000000</v>
      </c>
    </row>
    <row r="3059" spans="1:25" x14ac:dyDescent="0.2">
      <c r="A3059" s="27" t="s">
        <v>3816</v>
      </c>
      <c r="B3059" s="5" t="s">
        <v>3496</v>
      </c>
      <c r="C3059" s="5" t="s">
        <v>885</v>
      </c>
      <c r="D3059" s="5">
        <v>510</v>
      </c>
      <c r="E3059" s="5" t="s">
        <v>5548</v>
      </c>
      <c r="F3059" s="5">
        <v>10</v>
      </c>
      <c r="G3059" s="5" t="s">
        <v>32</v>
      </c>
      <c r="H3059" s="5">
        <v>10017</v>
      </c>
      <c r="I3059" s="5" t="s">
        <v>3549</v>
      </c>
      <c r="J3059" s="5" t="s">
        <v>6670</v>
      </c>
      <c r="K3059" s="5" t="s">
        <v>75</v>
      </c>
      <c r="L3059" s="5" t="s">
        <v>8699</v>
      </c>
      <c r="M3059" s="5">
        <v>26801123</v>
      </c>
      <c r="N3059" s="5">
        <v>26601133</v>
      </c>
      <c r="O3059" s="6">
        <v>46024</v>
      </c>
      <c r="P3059" s="4" t="s">
        <v>2809</v>
      </c>
      <c r="Q3059" s="5" t="s">
        <v>8700</v>
      </c>
      <c r="R3059" s="5">
        <v>79606642</v>
      </c>
      <c r="S3059" s="5" t="s">
        <v>8701</v>
      </c>
      <c r="T3059" s="4">
        <v>28800000</v>
      </c>
      <c r="U3059" s="4">
        <v>0</v>
      </c>
      <c r="V3059" s="4">
        <v>28800000</v>
      </c>
      <c r="W3059" s="4">
        <v>2240000</v>
      </c>
      <c r="X3059" s="4">
        <v>26560000</v>
      </c>
      <c r="Y3059" s="4">
        <v>26560000</v>
      </c>
    </row>
    <row r="3060" spans="1:25" x14ac:dyDescent="0.2">
      <c r="A3060" s="27" t="s">
        <v>3816</v>
      </c>
      <c r="B3060" s="5" t="s">
        <v>3496</v>
      </c>
      <c r="C3060" s="5" t="s">
        <v>885</v>
      </c>
      <c r="D3060" s="5">
        <v>510</v>
      </c>
      <c r="E3060" s="5" t="s">
        <v>5548</v>
      </c>
      <c r="F3060" s="5">
        <v>10</v>
      </c>
      <c r="G3060" s="5" t="s">
        <v>32</v>
      </c>
      <c r="H3060" s="5">
        <v>10017</v>
      </c>
      <c r="I3060" s="5" t="s">
        <v>3549</v>
      </c>
      <c r="J3060" s="5" t="s">
        <v>6671</v>
      </c>
      <c r="K3060" s="5" t="s">
        <v>75</v>
      </c>
      <c r="L3060" s="5" t="s">
        <v>2263</v>
      </c>
      <c r="M3060" s="5">
        <v>26801124</v>
      </c>
      <c r="N3060" s="5">
        <v>26601134</v>
      </c>
      <c r="O3060" s="6">
        <v>46024</v>
      </c>
      <c r="P3060" s="4" t="s">
        <v>7288</v>
      </c>
      <c r="Q3060" s="5" t="s">
        <v>8702</v>
      </c>
      <c r="R3060" s="5">
        <v>1019098168</v>
      </c>
      <c r="S3060" s="5" t="s">
        <v>2505</v>
      </c>
      <c r="T3060" s="4">
        <v>41333333</v>
      </c>
      <c r="U3060" s="4">
        <v>0</v>
      </c>
      <c r="V3060" s="4">
        <v>41333333</v>
      </c>
      <c r="W3060" s="4">
        <v>0</v>
      </c>
      <c r="X3060" s="4">
        <v>41333333</v>
      </c>
      <c r="Y3060" s="4">
        <v>41333333</v>
      </c>
    </row>
    <row r="3061" spans="1:25" x14ac:dyDescent="0.2">
      <c r="A3061" s="27" t="s">
        <v>3816</v>
      </c>
      <c r="B3061" s="5" t="s">
        <v>3496</v>
      </c>
      <c r="C3061" s="5" t="s">
        <v>885</v>
      </c>
      <c r="D3061" s="5">
        <v>510</v>
      </c>
      <c r="E3061" s="5" t="s">
        <v>5548</v>
      </c>
      <c r="F3061" s="5">
        <v>10</v>
      </c>
      <c r="G3061" s="5" t="s">
        <v>32</v>
      </c>
      <c r="H3061" s="5">
        <v>10017</v>
      </c>
      <c r="I3061" s="5" t="s">
        <v>3549</v>
      </c>
      <c r="J3061" s="5" t="s">
        <v>6674</v>
      </c>
      <c r="K3061" s="5" t="s">
        <v>75</v>
      </c>
      <c r="L3061" s="5" t="s">
        <v>2104</v>
      </c>
      <c r="M3061" s="5">
        <v>26801196</v>
      </c>
      <c r="N3061" s="5">
        <v>26601206</v>
      </c>
      <c r="O3061" s="6">
        <v>46024</v>
      </c>
      <c r="P3061" s="4" t="s">
        <v>7288</v>
      </c>
      <c r="Q3061" s="5" t="s">
        <v>8706</v>
      </c>
      <c r="R3061" s="5">
        <v>3169713</v>
      </c>
      <c r="S3061" s="5" t="s">
        <v>321</v>
      </c>
      <c r="T3061" s="4">
        <v>24880000</v>
      </c>
      <c r="U3061" s="4">
        <v>0</v>
      </c>
      <c r="V3061" s="4">
        <v>24880000</v>
      </c>
      <c r="W3061" s="4">
        <v>80000</v>
      </c>
      <c r="X3061" s="4">
        <v>24800000</v>
      </c>
      <c r="Y3061" s="4">
        <v>24800000</v>
      </c>
    </row>
    <row r="3062" spans="1:25" x14ac:dyDescent="0.2">
      <c r="A3062" s="27" t="s">
        <v>3816</v>
      </c>
      <c r="B3062" s="5" t="s">
        <v>3496</v>
      </c>
      <c r="C3062" s="5" t="s">
        <v>885</v>
      </c>
      <c r="D3062" s="5">
        <v>510</v>
      </c>
      <c r="E3062" s="5" t="s">
        <v>5548</v>
      </c>
      <c r="F3062" s="5">
        <v>10</v>
      </c>
      <c r="G3062" s="5" t="s">
        <v>32</v>
      </c>
      <c r="H3062" s="5">
        <v>10017</v>
      </c>
      <c r="I3062" s="5" t="s">
        <v>3549</v>
      </c>
      <c r="J3062" s="5" t="s">
        <v>6679</v>
      </c>
      <c r="K3062" s="5" t="s">
        <v>75</v>
      </c>
      <c r="L3062" s="5" t="s">
        <v>2262</v>
      </c>
      <c r="M3062" s="5">
        <v>26801277</v>
      </c>
      <c r="N3062" s="5">
        <v>26601287</v>
      </c>
      <c r="O3062" s="6">
        <v>46024</v>
      </c>
      <c r="P3062" s="4" t="s">
        <v>4505</v>
      </c>
      <c r="Q3062" s="5" t="s">
        <v>8712</v>
      </c>
      <c r="R3062" s="5">
        <v>1018411040</v>
      </c>
      <c r="S3062" s="5" t="s">
        <v>323</v>
      </c>
      <c r="T3062" s="4">
        <v>40800000</v>
      </c>
      <c r="U3062" s="4">
        <v>0</v>
      </c>
      <c r="V3062" s="4">
        <v>40800000</v>
      </c>
      <c r="W3062" s="4">
        <v>0</v>
      </c>
      <c r="X3062" s="4">
        <v>40800000</v>
      </c>
      <c r="Y3062" s="4">
        <v>40800000</v>
      </c>
    </row>
    <row r="3063" spans="1:25" x14ac:dyDescent="0.2">
      <c r="A3063" s="27" t="s">
        <v>3816</v>
      </c>
      <c r="B3063" s="5" t="s">
        <v>3496</v>
      </c>
      <c r="C3063" s="5" t="s">
        <v>885</v>
      </c>
      <c r="D3063" s="5">
        <v>510</v>
      </c>
      <c r="E3063" s="5" t="s">
        <v>5548</v>
      </c>
      <c r="F3063" s="5">
        <v>10</v>
      </c>
      <c r="G3063" s="5" t="s">
        <v>32</v>
      </c>
      <c r="H3063" s="5">
        <v>10017</v>
      </c>
      <c r="I3063" s="5" t="s">
        <v>3549</v>
      </c>
      <c r="J3063" s="5" t="s">
        <v>6687</v>
      </c>
      <c r="K3063" s="5" t="s">
        <v>75</v>
      </c>
      <c r="L3063" s="5" t="s">
        <v>2106</v>
      </c>
      <c r="M3063" s="5">
        <v>26801335</v>
      </c>
      <c r="N3063" s="5">
        <v>26601345</v>
      </c>
      <c r="O3063" s="6">
        <v>46024</v>
      </c>
      <c r="P3063" s="4" t="s">
        <v>7288</v>
      </c>
      <c r="Q3063" s="5" t="s">
        <v>8720</v>
      </c>
      <c r="R3063" s="5">
        <v>52101446</v>
      </c>
      <c r="S3063" s="5" t="s">
        <v>2107</v>
      </c>
      <c r="T3063" s="4">
        <v>41333333</v>
      </c>
      <c r="U3063" s="4">
        <v>0</v>
      </c>
      <c r="V3063" s="4">
        <v>41333333</v>
      </c>
      <c r="W3063" s="4">
        <v>0</v>
      </c>
      <c r="X3063" s="4">
        <v>41333333</v>
      </c>
      <c r="Y3063" s="4">
        <v>41333333</v>
      </c>
    </row>
    <row r="3064" spans="1:25" x14ac:dyDescent="0.2">
      <c r="A3064" s="27" t="s">
        <v>3816</v>
      </c>
      <c r="B3064" s="5" t="s">
        <v>3496</v>
      </c>
      <c r="C3064" s="5" t="s">
        <v>885</v>
      </c>
      <c r="D3064" s="5">
        <v>510</v>
      </c>
      <c r="E3064" s="5" t="s">
        <v>5548</v>
      </c>
      <c r="F3064" s="5">
        <v>10</v>
      </c>
      <c r="G3064" s="5" t="s">
        <v>32</v>
      </c>
      <c r="H3064" s="5">
        <v>10017</v>
      </c>
      <c r="I3064" s="5" t="s">
        <v>3549</v>
      </c>
      <c r="J3064" s="5" t="s">
        <v>6693</v>
      </c>
      <c r="K3064" s="5" t="s">
        <v>75</v>
      </c>
      <c r="L3064" s="5" t="s">
        <v>2111</v>
      </c>
      <c r="M3064" s="5">
        <v>26801421</v>
      </c>
      <c r="N3064" s="5">
        <v>26601431</v>
      </c>
      <c r="O3064" s="6">
        <v>46024</v>
      </c>
      <c r="P3064" s="4" t="s">
        <v>7288</v>
      </c>
      <c r="Q3064" s="5" t="s">
        <v>8728</v>
      </c>
      <c r="R3064" s="5">
        <v>21088434</v>
      </c>
      <c r="S3064" s="5" t="s">
        <v>586</v>
      </c>
      <c r="T3064" s="4">
        <v>41466667</v>
      </c>
      <c r="U3064" s="4">
        <v>0</v>
      </c>
      <c r="V3064" s="4">
        <v>41466667</v>
      </c>
      <c r="W3064" s="4">
        <v>133334</v>
      </c>
      <c r="X3064" s="4">
        <v>41333333</v>
      </c>
      <c r="Y3064" s="4">
        <v>41333333</v>
      </c>
    </row>
    <row r="3065" spans="1:25" x14ac:dyDescent="0.2">
      <c r="A3065" s="27" t="s">
        <v>3816</v>
      </c>
      <c r="B3065" s="5" t="s">
        <v>3496</v>
      </c>
      <c r="C3065" s="5" t="s">
        <v>885</v>
      </c>
      <c r="D3065" s="5">
        <v>510</v>
      </c>
      <c r="E3065" s="5" t="s">
        <v>5548</v>
      </c>
      <c r="F3065" s="5">
        <v>10</v>
      </c>
      <c r="G3065" s="5" t="s">
        <v>32</v>
      </c>
      <c r="H3065" s="5">
        <v>10017</v>
      </c>
      <c r="I3065" s="5" t="s">
        <v>3549</v>
      </c>
      <c r="J3065" s="5" t="s">
        <v>6697</v>
      </c>
      <c r="K3065" s="5" t="s">
        <v>75</v>
      </c>
      <c r="L3065" s="5" t="s">
        <v>2264</v>
      </c>
      <c r="M3065" s="5">
        <v>26801453</v>
      </c>
      <c r="N3065" s="5">
        <v>26601463</v>
      </c>
      <c r="O3065" s="6">
        <v>46024</v>
      </c>
      <c r="P3065" s="4" t="s">
        <v>4498</v>
      </c>
      <c r="Q3065" s="5" t="s">
        <v>8733</v>
      </c>
      <c r="R3065" s="5">
        <v>1069179194</v>
      </c>
      <c r="S3065" s="5" t="s">
        <v>2506</v>
      </c>
      <c r="T3065" s="4">
        <v>37493333</v>
      </c>
      <c r="U3065" s="4">
        <v>0</v>
      </c>
      <c r="V3065" s="4">
        <v>37493333</v>
      </c>
      <c r="W3065" s="4">
        <v>0</v>
      </c>
      <c r="X3065" s="4">
        <v>37493333</v>
      </c>
      <c r="Y3065" s="4">
        <v>37493333</v>
      </c>
    </row>
    <row r="3066" spans="1:25" x14ac:dyDescent="0.2">
      <c r="A3066" s="27" t="s">
        <v>3816</v>
      </c>
      <c r="B3066" s="5" t="s">
        <v>3496</v>
      </c>
      <c r="C3066" s="5" t="s">
        <v>885</v>
      </c>
      <c r="D3066" s="5">
        <v>510</v>
      </c>
      <c r="E3066" s="5" t="s">
        <v>5548</v>
      </c>
      <c r="F3066" s="5">
        <v>10</v>
      </c>
      <c r="G3066" s="5" t="s">
        <v>32</v>
      </c>
      <c r="H3066" s="5">
        <v>10017</v>
      </c>
      <c r="I3066" s="5" t="s">
        <v>3549</v>
      </c>
      <c r="J3066" s="5" t="s">
        <v>6698</v>
      </c>
      <c r="K3066" s="5" t="s">
        <v>75</v>
      </c>
      <c r="L3066" s="5" t="s">
        <v>2105</v>
      </c>
      <c r="M3066" s="5">
        <v>26801464</v>
      </c>
      <c r="N3066" s="5">
        <v>26601474</v>
      </c>
      <c r="O3066" s="6">
        <v>46024</v>
      </c>
      <c r="P3066" s="4" t="s">
        <v>7288</v>
      </c>
      <c r="Q3066" s="5" t="s">
        <v>8734</v>
      </c>
      <c r="R3066" s="5">
        <v>1070922588</v>
      </c>
      <c r="S3066" s="5" t="s">
        <v>2504</v>
      </c>
      <c r="T3066" s="4">
        <v>33315845</v>
      </c>
      <c r="U3066" s="4">
        <v>0</v>
      </c>
      <c r="V3066" s="4">
        <v>33315845</v>
      </c>
      <c r="W3066" s="4">
        <v>0</v>
      </c>
      <c r="X3066" s="4">
        <v>33315845</v>
      </c>
      <c r="Y3066" s="4">
        <v>33315845</v>
      </c>
    </row>
    <row r="3067" spans="1:25" x14ac:dyDescent="0.2">
      <c r="A3067" s="27" t="s">
        <v>3816</v>
      </c>
      <c r="B3067" s="5" t="s">
        <v>3496</v>
      </c>
      <c r="C3067" s="5" t="s">
        <v>885</v>
      </c>
      <c r="D3067" s="5">
        <v>510</v>
      </c>
      <c r="E3067" s="5" t="s">
        <v>5548</v>
      </c>
      <c r="F3067" s="5">
        <v>10</v>
      </c>
      <c r="G3067" s="5" t="s">
        <v>32</v>
      </c>
      <c r="H3067" s="5">
        <v>10017</v>
      </c>
      <c r="I3067" s="5" t="s">
        <v>3549</v>
      </c>
      <c r="J3067" s="5" t="s">
        <v>6700</v>
      </c>
      <c r="K3067" s="5" t="s">
        <v>75</v>
      </c>
      <c r="L3067" s="5" t="s">
        <v>2113</v>
      </c>
      <c r="M3067" s="5">
        <v>26801478</v>
      </c>
      <c r="N3067" s="5">
        <v>26601488</v>
      </c>
      <c r="O3067" s="6">
        <v>46024</v>
      </c>
      <c r="P3067" s="4" t="s">
        <v>7288</v>
      </c>
      <c r="Q3067" s="5" t="s">
        <v>8736</v>
      </c>
      <c r="R3067" s="5">
        <v>52263947</v>
      </c>
      <c r="S3067" s="5" t="s">
        <v>2114</v>
      </c>
      <c r="T3067" s="4">
        <v>41333333</v>
      </c>
      <c r="U3067" s="4">
        <v>0</v>
      </c>
      <c r="V3067" s="4">
        <v>41333333</v>
      </c>
      <c r="W3067" s="4">
        <v>0</v>
      </c>
      <c r="X3067" s="4">
        <v>41333333</v>
      </c>
      <c r="Y3067" s="4">
        <v>41333333</v>
      </c>
    </row>
    <row r="3068" spans="1:25" x14ac:dyDescent="0.2">
      <c r="A3068" s="27" t="s">
        <v>3816</v>
      </c>
      <c r="B3068" s="5" t="s">
        <v>3496</v>
      </c>
      <c r="C3068" s="5" t="s">
        <v>885</v>
      </c>
      <c r="D3068" s="5">
        <v>510</v>
      </c>
      <c r="E3068" s="5" t="s">
        <v>5548</v>
      </c>
      <c r="F3068" s="5">
        <v>10</v>
      </c>
      <c r="G3068" s="5" t="s">
        <v>32</v>
      </c>
      <c r="H3068" s="5">
        <v>10017</v>
      </c>
      <c r="I3068" s="5" t="s">
        <v>3549</v>
      </c>
      <c r="J3068" s="5" t="s">
        <v>6704</v>
      </c>
      <c r="K3068" s="5" t="s">
        <v>75</v>
      </c>
      <c r="L3068" s="5" t="s">
        <v>2112</v>
      </c>
      <c r="M3068" s="5">
        <v>26801493</v>
      </c>
      <c r="N3068" s="5">
        <v>26601503</v>
      </c>
      <c r="O3068" s="6">
        <v>46024</v>
      </c>
      <c r="P3068" s="4" t="s">
        <v>7278</v>
      </c>
      <c r="Q3068" s="5" t="s">
        <v>8740</v>
      </c>
      <c r="R3068" s="5">
        <v>3192638</v>
      </c>
      <c r="S3068" s="5" t="s">
        <v>645</v>
      </c>
      <c r="T3068" s="4">
        <v>38480000</v>
      </c>
      <c r="U3068" s="4">
        <v>0</v>
      </c>
      <c r="V3068" s="4">
        <v>38480000</v>
      </c>
      <c r="W3068" s="4">
        <v>0</v>
      </c>
      <c r="X3068" s="4">
        <v>38480000</v>
      </c>
      <c r="Y3068" s="4">
        <v>38480000</v>
      </c>
    </row>
    <row r="3069" spans="1:25" x14ac:dyDescent="0.2">
      <c r="A3069" s="27" t="s">
        <v>3816</v>
      </c>
      <c r="B3069" s="5" t="s">
        <v>3496</v>
      </c>
      <c r="C3069" s="5" t="s">
        <v>885</v>
      </c>
      <c r="D3069" s="5">
        <v>510</v>
      </c>
      <c r="E3069" s="5" t="s">
        <v>5548</v>
      </c>
      <c r="F3069" s="5">
        <v>10</v>
      </c>
      <c r="G3069" s="5" t="s">
        <v>32</v>
      </c>
      <c r="H3069" s="5">
        <v>10017</v>
      </c>
      <c r="I3069" s="5" t="s">
        <v>3549</v>
      </c>
      <c r="J3069" s="5" t="s">
        <v>6705</v>
      </c>
      <c r="K3069" s="5" t="s">
        <v>75</v>
      </c>
      <c r="L3069" s="5" t="s">
        <v>2110</v>
      </c>
      <c r="M3069" s="5">
        <v>26801501</v>
      </c>
      <c r="N3069" s="5">
        <v>26601511</v>
      </c>
      <c r="O3069" s="6">
        <v>46024</v>
      </c>
      <c r="P3069" s="4" t="s">
        <v>7278</v>
      </c>
      <c r="Q3069" s="5" t="s">
        <v>8741</v>
      </c>
      <c r="R3069" s="5">
        <v>79600046</v>
      </c>
      <c r="S3069" s="5" t="s">
        <v>301</v>
      </c>
      <c r="T3069" s="4">
        <v>52000000</v>
      </c>
      <c r="U3069" s="4">
        <v>0</v>
      </c>
      <c r="V3069" s="4">
        <v>52000000</v>
      </c>
      <c r="W3069" s="4">
        <v>0</v>
      </c>
      <c r="X3069" s="4">
        <v>52000000</v>
      </c>
      <c r="Y3069" s="4">
        <v>52000000</v>
      </c>
    </row>
    <row r="3070" spans="1:25" x14ac:dyDescent="0.2">
      <c r="A3070" s="27" t="s">
        <v>3816</v>
      </c>
      <c r="B3070" s="5" t="s">
        <v>3496</v>
      </c>
      <c r="C3070" s="5" t="s">
        <v>885</v>
      </c>
      <c r="D3070" s="5">
        <v>510</v>
      </c>
      <c r="E3070" s="5" t="s">
        <v>5548</v>
      </c>
      <c r="F3070" s="5">
        <v>10</v>
      </c>
      <c r="G3070" s="5" t="s">
        <v>32</v>
      </c>
      <c r="H3070" s="5">
        <v>10017</v>
      </c>
      <c r="I3070" s="5" t="s">
        <v>3549</v>
      </c>
      <c r="J3070" s="5" t="s">
        <v>6709</v>
      </c>
      <c r="K3070" s="5" t="s">
        <v>75</v>
      </c>
      <c r="L3070" s="5" t="s">
        <v>2109</v>
      </c>
      <c r="M3070" s="5">
        <v>26801521</v>
      </c>
      <c r="N3070" s="5">
        <v>26601531</v>
      </c>
      <c r="O3070" s="6">
        <v>46024</v>
      </c>
      <c r="P3070" s="4" t="s">
        <v>7278</v>
      </c>
      <c r="Q3070" s="5" t="s">
        <v>8748</v>
      </c>
      <c r="R3070" s="5">
        <v>7316439</v>
      </c>
      <c r="S3070" s="5" t="s">
        <v>322</v>
      </c>
      <c r="T3070" s="4">
        <v>24800000</v>
      </c>
      <c r="U3070" s="4">
        <v>0</v>
      </c>
      <c r="V3070" s="4">
        <v>24800000</v>
      </c>
      <c r="W3070" s="4">
        <v>0</v>
      </c>
      <c r="X3070" s="4">
        <v>24800000</v>
      </c>
      <c r="Y3070" s="4">
        <v>24800000</v>
      </c>
    </row>
    <row r="3071" spans="1:25" x14ac:dyDescent="0.2">
      <c r="A3071" s="27" t="s">
        <v>3816</v>
      </c>
      <c r="B3071" s="5" t="s">
        <v>3496</v>
      </c>
      <c r="C3071" s="5" t="s">
        <v>885</v>
      </c>
      <c r="D3071" s="5">
        <v>510</v>
      </c>
      <c r="E3071" s="5" t="s">
        <v>5548</v>
      </c>
      <c r="F3071" s="5">
        <v>10</v>
      </c>
      <c r="G3071" s="5" t="s">
        <v>32</v>
      </c>
      <c r="H3071" s="5">
        <v>10017</v>
      </c>
      <c r="I3071" s="5" t="s">
        <v>3549</v>
      </c>
      <c r="J3071" s="5" t="s">
        <v>6710</v>
      </c>
      <c r="K3071" s="5" t="s">
        <v>75</v>
      </c>
      <c r="L3071" s="5" t="s">
        <v>2108</v>
      </c>
      <c r="M3071" s="5">
        <v>26801523</v>
      </c>
      <c r="N3071" s="5">
        <v>26601533</v>
      </c>
      <c r="O3071" s="6">
        <v>46024</v>
      </c>
      <c r="P3071" s="4" t="s">
        <v>7288</v>
      </c>
      <c r="Q3071" s="5" t="s">
        <v>8749</v>
      </c>
      <c r="R3071" s="5">
        <v>7306036</v>
      </c>
      <c r="S3071" s="5" t="s">
        <v>350</v>
      </c>
      <c r="T3071" s="4">
        <v>41333333</v>
      </c>
      <c r="U3071" s="4">
        <v>0</v>
      </c>
      <c r="V3071" s="4">
        <v>41333333</v>
      </c>
      <c r="W3071" s="4">
        <v>0</v>
      </c>
      <c r="X3071" s="4">
        <v>41333333</v>
      </c>
      <c r="Y3071" s="4">
        <v>41333333</v>
      </c>
    </row>
    <row r="3072" spans="1:25" x14ac:dyDescent="0.2">
      <c r="A3072" s="27" t="s">
        <v>3816</v>
      </c>
      <c r="B3072" s="5" t="s">
        <v>3496</v>
      </c>
      <c r="C3072" s="5" t="s">
        <v>885</v>
      </c>
      <c r="D3072" s="5">
        <v>510</v>
      </c>
      <c r="E3072" s="5" t="s">
        <v>5548</v>
      </c>
      <c r="F3072" s="5">
        <v>10</v>
      </c>
      <c r="G3072" s="5" t="s">
        <v>32</v>
      </c>
      <c r="H3072" s="5">
        <v>10017</v>
      </c>
      <c r="I3072" s="5" t="s">
        <v>3549</v>
      </c>
      <c r="J3072" s="5" t="s">
        <v>6711</v>
      </c>
      <c r="K3072" s="5" t="s">
        <v>75</v>
      </c>
      <c r="L3072" s="5" t="s">
        <v>2102</v>
      </c>
      <c r="M3072" s="5">
        <v>26801543</v>
      </c>
      <c r="N3072" s="5">
        <v>26601553</v>
      </c>
      <c r="O3072" s="6">
        <v>46024</v>
      </c>
      <c r="P3072" s="4" t="s">
        <v>4487</v>
      </c>
      <c r="Q3072" s="5" t="s">
        <v>8750</v>
      </c>
      <c r="R3072" s="5">
        <v>80149952</v>
      </c>
      <c r="S3072" s="5" t="s">
        <v>2103</v>
      </c>
      <c r="T3072" s="4">
        <v>54933333</v>
      </c>
      <c r="U3072" s="4">
        <v>0</v>
      </c>
      <c r="V3072" s="4">
        <v>54933333</v>
      </c>
      <c r="W3072" s="4">
        <v>0</v>
      </c>
      <c r="X3072" s="4">
        <v>54933333</v>
      </c>
      <c r="Y3072" s="4">
        <v>54933333</v>
      </c>
    </row>
    <row r="3073" spans="1:25" x14ac:dyDescent="0.2">
      <c r="A3073" s="27" t="s">
        <v>3816</v>
      </c>
      <c r="B3073" s="5" t="s">
        <v>3496</v>
      </c>
      <c r="C3073" s="5" t="s">
        <v>885</v>
      </c>
      <c r="D3073" s="5">
        <v>510</v>
      </c>
      <c r="E3073" s="5" t="s">
        <v>5548</v>
      </c>
      <c r="F3073" s="5">
        <v>10</v>
      </c>
      <c r="G3073" s="5" t="s">
        <v>32</v>
      </c>
      <c r="H3073" s="5">
        <v>27400</v>
      </c>
      <c r="I3073" s="5" t="s">
        <v>3569</v>
      </c>
      <c r="J3073" s="5" t="s">
        <v>10968</v>
      </c>
      <c r="K3073" s="5" t="s">
        <v>22972</v>
      </c>
      <c r="L3073" s="5" t="s">
        <v>24864</v>
      </c>
      <c r="M3073" s="5">
        <v>26802553</v>
      </c>
      <c r="N3073" s="5">
        <v>26601600</v>
      </c>
      <c r="O3073" s="6">
        <v>46048.825104166666</v>
      </c>
      <c r="P3073" s="4" t="s">
        <v>7288</v>
      </c>
      <c r="Q3073" s="5" t="s">
        <v>10969</v>
      </c>
      <c r="R3073" s="5">
        <v>11255280</v>
      </c>
      <c r="S3073" s="5" t="s">
        <v>10970</v>
      </c>
      <c r="T3073" s="4">
        <v>26400000</v>
      </c>
      <c r="U3073" s="4">
        <v>0</v>
      </c>
      <c r="V3073" s="4">
        <v>26400000</v>
      </c>
      <c r="W3073" s="4">
        <v>2080000</v>
      </c>
      <c r="X3073" s="4">
        <v>24320000</v>
      </c>
      <c r="Y3073" s="4">
        <v>24320000</v>
      </c>
    </row>
    <row r="3074" spans="1:25" x14ac:dyDescent="0.2">
      <c r="A3074" s="27" t="s">
        <v>3816</v>
      </c>
      <c r="B3074" s="5" t="s">
        <v>3496</v>
      </c>
      <c r="C3074" s="5" t="s">
        <v>885</v>
      </c>
      <c r="D3074" s="5">
        <v>510</v>
      </c>
      <c r="E3074" s="5" t="s">
        <v>5548</v>
      </c>
      <c r="F3074" s="5">
        <v>10</v>
      </c>
      <c r="G3074" s="5" t="s">
        <v>32</v>
      </c>
      <c r="H3074" s="5">
        <v>27400</v>
      </c>
      <c r="I3074" s="5" t="s">
        <v>3569</v>
      </c>
      <c r="J3074" s="5" t="s">
        <v>11132</v>
      </c>
      <c r="K3074" s="5" t="s">
        <v>22972</v>
      </c>
      <c r="L3074" s="5" t="s">
        <v>24928</v>
      </c>
      <c r="M3074" s="5">
        <v>26802994</v>
      </c>
      <c r="N3074" s="5">
        <v>26601600</v>
      </c>
      <c r="O3074" s="6">
        <v>46051.70888888889</v>
      </c>
      <c r="P3074" s="4" t="s">
        <v>81</v>
      </c>
      <c r="Q3074" s="5" t="s">
        <v>10868</v>
      </c>
      <c r="R3074" s="5">
        <v>79189877</v>
      </c>
      <c r="S3074" s="5" t="s">
        <v>11133</v>
      </c>
      <c r="T3074" s="4">
        <v>45000000</v>
      </c>
      <c r="U3074" s="4">
        <v>0</v>
      </c>
      <c r="V3074" s="4">
        <v>45000000</v>
      </c>
      <c r="W3074" s="4">
        <v>1200000</v>
      </c>
      <c r="X3074" s="4">
        <v>43800000</v>
      </c>
      <c r="Y3074" s="4">
        <v>43800000</v>
      </c>
    </row>
    <row r="3075" spans="1:25" x14ac:dyDescent="0.2">
      <c r="A3075" s="27" t="s">
        <v>3816</v>
      </c>
      <c r="B3075" s="5" t="s">
        <v>3496</v>
      </c>
      <c r="C3075" s="5" t="s">
        <v>885</v>
      </c>
      <c r="D3075" s="5">
        <v>510</v>
      </c>
      <c r="E3075" s="5" t="s">
        <v>5548</v>
      </c>
      <c r="F3075" s="5">
        <v>10</v>
      </c>
      <c r="G3075" s="5" t="s">
        <v>32</v>
      </c>
      <c r="H3075" s="5">
        <v>27400</v>
      </c>
      <c r="I3075" s="5" t="s">
        <v>3569</v>
      </c>
      <c r="J3075" s="5" t="s">
        <v>11150</v>
      </c>
      <c r="K3075" s="5" t="s">
        <v>22972</v>
      </c>
      <c r="L3075" s="5" t="s">
        <v>24934</v>
      </c>
      <c r="M3075" s="5">
        <v>26803081</v>
      </c>
      <c r="N3075" s="5">
        <v>26601600</v>
      </c>
      <c r="O3075" s="6">
        <v>46052.354479166665</v>
      </c>
      <c r="P3075" s="4" t="s">
        <v>81</v>
      </c>
      <c r="Q3075" s="5" t="s">
        <v>10833</v>
      </c>
      <c r="R3075" s="5">
        <v>9350698</v>
      </c>
      <c r="S3075" s="5" t="s">
        <v>11151</v>
      </c>
      <c r="T3075" s="4">
        <v>24000000</v>
      </c>
      <c r="U3075" s="4">
        <v>0</v>
      </c>
      <c r="V3075" s="4">
        <v>24000000</v>
      </c>
      <c r="W3075" s="4">
        <v>640000</v>
      </c>
      <c r="X3075" s="4">
        <v>23360000</v>
      </c>
      <c r="Y3075" s="4">
        <v>23360000</v>
      </c>
    </row>
    <row r="3076" spans="1:25" x14ac:dyDescent="0.2">
      <c r="A3076" s="27" t="s">
        <v>3816</v>
      </c>
      <c r="B3076" s="5" t="s">
        <v>3496</v>
      </c>
      <c r="C3076" s="5" t="s">
        <v>885</v>
      </c>
      <c r="D3076" s="5">
        <v>510</v>
      </c>
      <c r="E3076" s="5" t="s">
        <v>5548</v>
      </c>
      <c r="F3076" s="5">
        <v>10</v>
      </c>
      <c r="G3076" s="5" t="s">
        <v>32</v>
      </c>
      <c r="H3076" s="5">
        <v>27400</v>
      </c>
      <c r="I3076" s="5" t="s">
        <v>3569</v>
      </c>
      <c r="J3076" s="5" t="s">
        <v>11164</v>
      </c>
      <c r="K3076" s="5" t="s">
        <v>22972</v>
      </c>
      <c r="L3076" s="5" t="s">
        <v>24939</v>
      </c>
      <c r="M3076" s="5">
        <v>26803110</v>
      </c>
      <c r="N3076" s="5">
        <v>26601600</v>
      </c>
      <c r="O3076" s="6">
        <v>46052.837152777778</v>
      </c>
      <c r="P3076" s="4" t="s">
        <v>81</v>
      </c>
      <c r="Q3076" s="5" t="s">
        <v>11165</v>
      </c>
      <c r="R3076" s="5">
        <v>1110457931</v>
      </c>
      <c r="S3076" s="5" t="s">
        <v>15479</v>
      </c>
      <c r="T3076" s="4">
        <v>24000000</v>
      </c>
      <c r="U3076" s="4">
        <v>0</v>
      </c>
      <c r="V3076" s="4">
        <v>24000000</v>
      </c>
      <c r="W3076" s="4">
        <v>640000</v>
      </c>
      <c r="X3076" s="4">
        <v>23360000</v>
      </c>
      <c r="Y3076" s="4">
        <v>23360000</v>
      </c>
    </row>
    <row r="3077" spans="1:25" x14ac:dyDescent="0.2">
      <c r="A3077" s="27" t="s">
        <v>3816</v>
      </c>
      <c r="B3077" s="5" t="s">
        <v>3496</v>
      </c>
      <c r="C3077" s="5" t="s">
        <v>885</v>
      </c>
      <c r="D3077" s="5">
        <v>510</v>
      </c>
      <c r="E3077" s="5" t="s">
        <v>5548</v>
      </c>
      <c r="F3077" s="5">
        <v>10</v>
      </c>
      <c r="G3077" s="5" t="s">
        <v>32</v>
      </c>
      <c r="H3077" s="5">
        <v>27400</v>
      </c>
      <c r="I3077" s="5" t="s">
        <v>3569</v>
      </c>
      <c r="J3077" s="5" t="s">
        <v>11189</v>
      </c>
      <c r="K3077" s="5" t="s">
        <v>22972</v>
      </c>
      <c r="L3077" s="5" t="s">
        <v>24949</v>
      </c>
      <c r="M3077" s="5">
        <v>26803160</v>
      </c>
      <c r="N3077" s="5">
        <v>26601600</v>
      </c>
      <c r="O3077" s="6">
        <v>46052.945115740738</v>
      </c>
      <c r="P3077" s="4" t="s">
        <v>3077</v>
      </c>
      <c r="Q3077" s="5" t="s">
        <v>11190</v>
      </c>
      <c r="R3077" s="5">
        <v>1073238555</v>
      </c>
      <c r="S3077" s="5" t="s">
        <v>11191</v>
      </c>
      <c r="T3077" s="4">
        <v>29500000</v>
      </c>
      <c r="U3077" s="4">
        <v>0</v>
      </c>
      <c r="V3077" s="4">
        <v>29500000</v>
      </c>
      <c r="W3077" s="4">
        <v>393333</v>
      </c>
      <c r="X3077" s="4">
        <v>29106667</v>
      </c>
      <c r="Y3077" s="4">
        <v>29106667</v>
      </c>
    </row>
    <row r="3078" spans="1:25" x14ac:dyDescent="0.2">
      <c r="A3078" s="27" t="s">
        <v>3816</v>
      </c>
      <c r="B3078" s="5" t="s">
        <v>3496</v>
      </c>
      <c r="C3078" s="5" t="s">
        <v>885</v>
      </c>
      <c r="D3078" s="5">
        <v>510</v>
      </c>
      <c r="E3078" s="5" t="s">
        <v>5548</v>
      </c>
      <c r="F3078" s="5">
        <v>10</v>
      </c>
      <c r="G3078" s="5" t="s">
        <v>32</v>
      </c>
      <c r="H3078" s="5">
        <v>27400</v>
      </c>
      <c r="I3078" s="5" t="s">
        <v>3569</v>
      </c>
      <c r="J3078" s="5" t="s">
        <v>11204</v>
      </c>
      <c r="K3078" s="5" t="s">
        <v>22972</v>
      </c>
      <c r="L3078" s="5" t="s">
        <v>24954</v>
      </c>
      <c r="M3078" s="5">
        <v>26803193</v>
      </c>
      <c r="N3078" s="5">
        <v>26601600</v>
      </c>
      <c r="O3078" s="6">
        <v>46053.976956018516</v>
      </c>
      <c r="P3078" s="4" t="s">
        <v>81</v>
      </c>
      <c r="Q3078" s="5" t="s">
        <v>11205</v>
      </c>
      <c r="R3078" s="5">
        <v>1053333269</v>
      </c>
      <c r="S3078" s="5" t="s">
        <v>3035</v>
      </c>
      <c r="T3078" s="4">
        <v>25000000</v>
      </c>
      <c r="U3078" s="4">
        <v>0</v>
      </c>
      <c r="V3078" s="4">
        <v>25000000</v>
      </c>
      <c r="W3078" s="4">
        <v>666667</v>
      </c>
      <c r="X3078" s="4">
        <v>24333333</v>
      </c>
      <c r="Y3078" s="4">
        <v>24333333</v>
      </c>
    </row>
    <row r="3079" spans="1:25" x14ac:dyDescent="0.2">
      <c r="A3079" s="27" t="s">
        <v>3816</v>
      </c>
      <c r="B3079" s="5" t="s">
        <v>3496</v>
      </c>
      <c r="C3079" s="5" t="s">
        <v>990</v>
      </c>
      <c r="D3079" s="5">
        <v>624</v>
      </c>
      <c r="E3079" s="5" t="s">
        <v>5549</v>
      </c>
      <c r="F3079" s="5">
        <v>10</v>
      </c>
      <c r="G3079" s="5" t="s">
        <v>32</v>
      </c>
      <c r="H3079" s="5">
        <v>27400</v>
      </c>
      <c r="I3079" s="5" t="s">
        <v>3569</v>
      </c>
      <c r="J3079" s="5" t="s">
        <v>6657</v>
      </c>
      <c r="K3079" s="5" t="s">
        <v>77</v>
      </c>
      <c r="L3079" s="5" t="s">
        <v>2507</v>
      </c>
      <c r="M3079" s="5">
        <v>26800282</v>
      </c>
      <c r="N3079" s="5">
        <v>26600292</v>
      </c>
      <c r="O3079" s="6">
        <v>46024</v>
      </c>
      <c r="P3079" s="4" t="s">
        <v>2508</v>
      </c>
      <c r="Q3079" s="5" t="s">
        <v>8681</v>
      </c>
      <c r="R3079" s="5">
        <v>901902924</v>
      </c>
      <c r="S3079" s="5" t="s">
        <v>3139</v>
      </c>
      <c r="T3079" s="4">
        <v>2278046892</v>
      </c>
      <c r="U3079" s="4">
        <v>0</v>
      </c>
      <c r="V3079" s="4">
        <v>2278046892</v>
      </c>
      <c r="W3079" s="4">
        <v>0</v>
      </c>
      <c r="X3079" s="4">
        <v>2278046892</v>
      </c>
      <c r="Y3079" s="4">
        <v>2278046892</v>
      </c>
    </row>
    <row r="3080" spans="1:25" x14ac:dyDescent="0.2">
      <c r="A3080" s="27" t="s">
        <v>3816</v>
      </c>
      <c r="B3080" s="5" t="s">
        <v>3496</v>
      </c>
      <c r="C3080" s="5" t="s">
        <v>991</v>
      </c>
      <c r="D3080" s="5">
        <v>625</v>
      </c>
      <c r="E3080" s="5" t="s">
        <v>5550</v>
      </c>
      <c r="F3080" s="5">
        <v>10</v>
      </c>
      <c r="G3080" s="5" t="s">
        <v>32</v>
      </c>
      <c r="H3080" s="5">
        <v>27400</v>
      </c>
      <c r="I3080" s="5" t="s">
        <v>3569</v>
      </c>
      <c r="J3080" s="5" t="s">
        <v>6657</v>
      </c>
      <c r="K3080" s="5" t="s">
        <v>77</v>
      </c>
      <c r="L3080" s="5" t="s">
        <v>2507</v>
      </c>
      <c r="M3080" s="5">
        <v>26800282</v>
      </c>
      <c r="N3080" s="5">
        <v>26600292</v>
      </c>
      <c r="O3080" s="6">
        <v>46024</v>
      </c>
      <c r="P3080" s="4" t="s">
        <v>2508</v>
      </c>
      <c r="Q3080" s="5" t="s">
        <v>8681</v>
      </c>
      <c r="R3080" s="5">
        <v>901902924</v>
      </c>
      <c r="S3080" s="5" t="s">
        <v>3139</v>
      </c>
      <c r="T3080" s="4">
        <v>1175699484</v>
      </c>
      <c r="U3080" s="4">
        <v>0</v>
      </c>
      <c r="V3080" s="4">
        <v>1175699484</v>
      </c>
      <c r="W3080" s="4">
        <v>1175699484</v>
      </c>
      <c r="X3080" s="4">
        <v>0</v>
      </c>
      <c r="Y3080" s="4">
        <v>0</v>
      </c>
    </row>
    <row r="3081" spans="1:25" x14ac:dyDescent="0.2">
      <c r="A3081" s="27" t="s">
        <v>3816</v>
      </c>
      <c r="B3081" s="5" t="s">
        <v>3496</v>
      </c>
      <c r="C3081" s="5" t="s">
        <v>991</v>
      </c>
      <c r="D3081" s="5">
        <v>625</v>
      </c>
      <c r="E3081" s="5" t="s">
        <v>5550</v>
      </c>
      <c r="F3081" s="5">
        <v>10</v>
      </c>
      <c r="G3081" s="5" t="s">
        <v>32</v>
      </c>
      <c r="H3081" s="5">
        <v>27400</v>
      </c>
      <c r="I3081" s="5" t="s">
        <v>3569</v>
      </c>
      <c r="J3081" s="5" t="s">
        <v>18594</v>
      </c>
      <c r="K3081" s="5" t="s">
        <v>221</v>
      </c>
      <c r="L3081" s="5" t="s">
        <v>1190</v>
      </c>
      <c r="M3081" s="5">
        <v>26803914</v>
      </c>
      <c r="N3081" s="5">
        <v>26601966</v>
      </c>
      <c r="O3081" s="6">
        <v>46204.663449074076</v>
      </c>
      <c r="P3081" s="4" t="s">
        <v>135</v>
      </c>
      <c r="Q3081" s="5" t="s">
        <v>18595</v>
      </c>
      <c r="R3081" s="5">
        <v>900695347</v>
      </c>
      <c r="S3081" s="5" t="s">
        <v>3136</v>
      </c>
      <c r="T3081" s="4">
        <v>4288633</v>
      </c>
      <c r="U3081" s="4">
        <v>0</v>
      </c>
      <c r="V3081" s="4">
        <v>4288633</v>
      </c>
      <c r="W3081" s="4">
        <v>4288633</v>
      </c>
      <c r="X3081" s="4">
        <v>0</v>
      </c>
      <c r="Y3081" s="4">
        <v>0</v>
      </c>
    </row>
    <row r="3082" spans="1:25" x14ac:dyDescent="0.2">
      <c r="A3082" s="27" t="s">
        <v>3816</v>
      </c>
      <c r="B3082" s="5" t="s">
        <v>3496</v>
      </c>
      <c r="C3082" s="5" t="s">
        <v>992</v>
      </c>
      <c r="D3082" s="5">
        <v>511</v>
      </c>
      <c r="E3082" s="5" t="s">
        <v>5551</v>
      </c>
      <c r="F3082" s="5">
        <v>10</v>
      </c>
      <c r="G3082" s="5" t="s">
        <v>32</v>
      </c>
      <c r="H3082" s="5">
        <v>10017</v>
      </c>
      <c r="I3082" s="5" t="s">
        <v>3549</v>
      </c>
      <c r="J3082" s="5" t="s">
        <v>2724</v>
      </c>
      <c r="K3082" s="5" t="s">
        <v>78</v>
      </c>
      <c r="L3082" s="5" t="s">
        <v>2266</v>
      </c>
      <c r="M3082" s="5">
        <v>26800529</v>
      </c>
      <c r="N3082" s="5">
        <v>26600539</v>
      </c>
      <c r="O3082" s="6">
        <v>46024</v>
      </c>
      <c r="P3082" s="4" t="s">
        <v>2267</v>
      </c>
      <c r="Q3082" s="5" t="s">
        <v>2268</v>
      </c>
      <c r="R3082" s="5">
        <v>901903151</v>
      </c>
      <c r="S3082" s="5" t="s">
        <v>3140</v>
      </c>
      <c r="T3082" s="4">
        <v>253116321</v>
      </c>
      <c r="U3082" s="4">
        <v>0</v>
      </c>
      <c r="V3082" s="4">
        <v>253116321</v>
      </c>
      <c r="W3082" s="4">
        <v>245895144</v>
      </c>
      <c r="X3082" s="4">
        <v>7221177</v>
      </c>
      <c r="Y3082" s="4">
        <v>7221177</v>
      </c>
    </row>
    <row r="3083" spans="1:25" x14ac:dyDescent="0.2">
      <c r="A3083" s="27" t="s">
        <v>3816</v>
      </c>
      <c r="B3083" s="5" t="s">
        <v>3496</v>
      </c>
      <c r="C3083" s="5" t="s">
        <v>886</v>
      </c>
      <c r="D3083" s="5">
        <v>512</v>
      </c>
      <c r="E3083" s="5" t="s">
        <v>1409</v>
      </c>
      <c r="F3083" s="5">
        <v>10</v>
      </c>
      <c r="G3083" s="5" t="s">
        <v>32</v>
      </c>
      <c r="H3083" s="5">
        <v>10017</v>
      </c>
      <c r="I3083" s="5" t="s">
        <v>3549</v>
      </c>
      <c r="J3083" s="5" t="s">
        <v>6661</v>
      </c>
      <c r="K3083" s="5" t="s">
        <v>76</v>
      </c>
      <c r="L3083" s="5" t="s">
        <v>3283</v>
      </c>
      <c r="M3083" s="5">
        <v>26800705</v>
      </c>
      <c r="N3083" s="5">
        <v>26600715</v>
      </c>
      <c r="O3083" s="6">
        <v>46024</v>
      </c>
      <c r="P3083" s="4" t="s">
        <v>3284</v>
      </c>
      <c r="Q3083" s="5" t="s">
        <v>3285</v>
      </c>
      <c r="R3083" s="5">
        <v>800194600</v>
      </c>
      <c r="S3083" s="5" t="s">
        <v>3286</v>
      </c>
      <c r="T3083" s="4">
        <v>1335281260</v>
      </c>
      <c r="U3083" s="4">
        <v>0</v>
      </c>
      <c r="V3083" s="4">
        <v>1335281260</v>
      </c>
      <c r="W3083" s="4">
        <v>735281260</v>
      </c>
      <c r="X3083" s="4">
        <v>600000000</v>
      </c>
      <c r="Y3083" s="4">
        <v>600000000</v>
      </c>
    </row>
    <row r="3084" spans="1:25" x14ac:dyDescent="0.2">
      <c r="A3084" s="27" t="s">
        <v>3816</v>
      </c>
      <c r="B3084" s="5" t="s">
        <v>3496</v>
      </c>
      <c r="C3084" s="5" t="s">
        <v>886</v>
      </c>
      <c r="D3084" s="5">
        <v>512</v>
      </c>
      <c r="E3084" s="5" t="s">
        <v>1409</v>
      </c>
      <c r="F3084" s="5">
        <v>10</v>
      </c>
      <c r="G3084" s="5" t="s">
        <v>32</v>
      </c>
      <c r="H3084" s="5">
        <v>10017</v>
      </c>
      <c r="I3084" s="5" t="s">
        <v>3549</v>
      </c>
      <c r="J3084" s="5" t="s">
        <v>6701</v>
      </c>
      <c r="K3084" s="5" t="s">
        <v>75</v>
      </c>
      <c r="L3084" s="5" t="s">
        <v>2115</v>
      </c>
      <c r="M3084" s="5">
        <v>26801485</v>
      </c>
      <c r="N3084" s="5">
        <v>26601495</v>
      </c>
      <c r="O3084" s="6">
        <v>46024</v>
      </c>
      <c r="P3084" s="4" t="s">
        <v>4508</v>
      </c>
      <c r="Q3084" s="5" t="s">
        <v>8737</v>
      </c>
      <c r="R3084" s="5">
        <v>1083016835</v>
      </c>
      <c r="S3084" s="5" t="s">
        <v>1064</v>
      </c>
      <c r="T3084" s="4">
        <v>38973333</v>
      </c>
      <c r="U3084" s="4">
        <v>0</v>
      </c>
      <c r="V3084" s="4">
        <v>38973333</v>
      </c>
      <c r="W3084" s="4">
        <v>0</v>
      </c>
      <c r="X3084" s="4">
        <v>38973333</v>
      </c>
      <c r="Y3084" s="4">
        <v>38973333</v>
      </c>
    </row>
    <row r="3085" spans="1:25" x14ac:dyDescent="0.2">
      <c r="A3085" s="27" t="s">
        <v>3816</v>
      </c>
      <c r="B3085" s="5" t="s">
        <v>3496</v>
      </c>
      <c r="C3085" s="5" t="s">
        <v>887</v>
      </c>
      <c r="D3085" s="5">
        <v>513</v>
      </c>
      <c r="E3085" s="5" t="s">
        <v>5552</v>
      </c>
      <c r="F3085" s="5">
        <v>10</v>
      </c>
      <c r="G3085" s="5" t="s">
        <v>32</v>
      </c>
      <c r="H3085" s="5">
        <v>27400</v>
      </c>
      <c r="I3085" s="5" t="s">
        <v>3569</v>
      </c>
      <c r="J3085" s="5" t="s">
        <v>6663</v>
      </c>
      <c r="K3085" s="5" t="s">
        <v>76</v>
      </c>
      <c r="L3085" s="5" t="s">
        <v>3778</v>
      </c>
      <c r="M3085" s="5">
        <v>26801035</v>
      </c>
      <c r="N3085" s="5">
        <v>26601045</v>
      </c>
      <c r="O3085" s="6">
        <v>46024</v>
      </c>
      <c r="P3085" s="4" t="s">
        <v>168</v>
      </c>
      <c r="Q3085" s="5" t="s">
        <v>3779</v>
      </c>
      <c r="R3085" s="5">
        <v>899999114</v>
      </c>
      <c r="S3085" s="5" t="s">
        <v>3374</v>
      </c>
      <c r="T3085" s="4">
        <v>104556857</v>
      </c>
      <c r="U3085" s="4">
        <v>104556857</v>
      </c>
      <c r="V3085" s="4">
        <v>0</v>
      </c>
      <c r="W3085" s="4">
        <v>0</v>
      </c>
      <c r="X3085" s="4">
        <v>0</v>
      </c>
    </row>
    <row r="3086" spans="1:25" x14ac:dyDescent="0.2">
      <c r="A3086" s="27" t="s">
        <v>3816</v>
      </c>
      <c r="B3086" s="5" t="s">
        <v>3496</v>
      </c>
      <c r="C3086" s="5" t="s">
        <v>3281</v>
      </c>
      <c r="D3086" s="5">
        <v>515</v>
      </c>
      <c r="E3086" s="5" t="s">
        <v>5555</v>
      </c>
      <c r="F3086" s="5">
        <v>10</v>
      </c>
      <c r="G3086" s="5" t="s">
        <v>32</v>
      </c>
      <c r="H3086" s="5">
        <v>27400</v>
      </c>
      <c r="I3086" s="5" t="s">
        <v>3569</v>
      </c>
      <c r="J3086" s="5" t="s">
        <v>6663</v>
      </c>
      <c r="K3086" s="5" t="s">
        <v>76</v>
      </c>
      <c r="L3086" s="5" t="s">
        <v>3778</v>
      </c>
      <c r="M3086" s="5">
        <v>26801035</v>
      </c>
      <c r="N3086" s="5">
        <v>26601045</v>
      </c>
      <c r="O3086" s="6">
        <v>46024</v>
      </c>
      <c r="P3086" s="4" t="s">
        <v>168</v>
      </c>
      <c r="Q3086" s="5" t="s">
        <v>3779</v>
      </c>
      <c r="R3086" s="5">
        <v>899999114</v>
      </c>
      <c r="S3086" s="5" t="s">
        <v>3374</v>
      </c>
      <c r="T3086" s="4">
        <v>637500000</v>
      </c>
      <c r="U3086" s="4">
        <v>637500000</v>
      </c>
      <c r="V3086" s="4">
        <v>0</v>
      </c>
      <c r="W3086" s="4">
        <v>0</v>
      </c>
      <c r="X3086" s="4">
        <v>0</v>
      </c>
    </row>
    <row r="3087" spans="1:25" x14ac:dyDescent="0.2">
      <c r="A3087" s="27" t="s">
        <v>3816</v>
      </c>
      <c r="B3087" s="5" t="s">
        <v>3496</v>
      </c>
      <c r="C3087" s="5" t="s">
        <v>3281</v>
      </c>
      <c r="D3087" s="5">
        <v>515</v>
      </c>
      <c r="E3087" s="5" t="s">
        <v>5555</v>
      </c>
      <c r="F3087" s="5">
        <v>10</v>
      </c>
      <c r="G3087" s="5" t="s">
        <v>32</v>
      </c>
      <c r="H3087" s="5">
        <v>27400</v>
      </c>
      <c r="I3087" s="5" t="s">
        <v>3569</v>
      </c>
      <c r="J3087" s="5" t="s">
        <v>17713</v>
      </c>
      <c r="K3087" s="5" t="s">
        <v>221</v>
      </c>
      <c r="L3087" s="5" t="s">
        <v>17714</v>
      </c>
      <c r="M3087" s="5">
        <v>26803786</v>
      </c>
      <c r="N3087" s="5">
        <v>26601835</v>
      </c>
      <c r="O3087" s="6">
        <v>46183.404224537036</v>
      </c>
      <c r="P3087" s="4" t="s">
        <v>2814</v>
      </c>
      <c r="Q3087" s="5" t="s">
        <v>17715</v>
      </c>
      <c r="R3087" s="5">
        <v>900695347</v>
      </c>
      <c r="S3087" s="5" t="s">
        <v>3136</v>
      </c>
      <c r="T3087" s="4">
        <v>18074012926</v>
      </c>
      <c r="U3087" s="4">
        <v>0</v>
      </c>
      <c r="V3087" s="4">
        <v>18074012926</v>
      </c>
      <c r="W3087" s="4">
        <v>18074012926</v>
      </c>
      <c r="X3087" s="4">
        <v>0</v>
      </c>
    </row>
    <row r="3088" spans="1:25" x14ac:dyDescent="0.2">
      <c r="A3088" s="27" t="s">
        <v>3816</v>
      </c>
      <c r="B3088" s="5" t="s">
        <v>3496</v>
      </c>
      <c r="C3088" s="5" t="s">
        <v>3281</v>
      </c>
      <c r="D3088" s="5">
        <v>515</v>
      </c>
      <c r="E3088" s="5" t="s">
        <v>5555</v>
      </c>
      <c r="F3088" s="5">
        <v>10</v>
      </c>
      <c r="G3088" s="5" t="s">
        <v>32</v>
      </c>
      <c r="H3088" s="5">
        <v>27400</v>
      </c>
      <c r="I3088" s="5" t="s">
        <v>3569</v>
      </c>
      <c r="J3088" s="5" t="s">
        <v>18594</v>
      </c>
      <c r="K3088" s="5" t="s">
        <v>221</v>
      </c>
      <c r="L3088" s="5" t="s">
        <v>1190</v>
      </c>
      <c r="M3088" s="5">
        <v>26803914</v>
      </c>
      <c r="N3088" s="5">
        <v>26601966</v>
      </c>
      <c r="O3088" s="6">
        <v>46204.663449074076</v>
      </c>
      <c r="P3088" s="4" t="s">
        <v>135</v>
      </c>
      <c r="Q3088" s="5" t="s">
        <v>18595</v>
      </c>
      <c r="R3088" s="5">
        <v>900695347</v>
      </c>
      <c r="S3088" s="5" t="s">
        <v>3136</v>
      </c>
      <c r="T3088" s="4">
        <v>450505970</v>
      </c>
      <c r="U3088" s="4">
        <v>0</v>
      </c>
      <c r="V3088" s="4">
        <v>450505970</v>
      </c>
      <c r="W3088" s="4">
        <v>128818561</v>
      </c>
      <c r="X3088" s="4">
        <v>321687409</v>
      </c>
      <c r="Y3088" s="4">
        <v>321687409</v>
      </c>
    </row>
    <row r="3089" spans="1:25" x14ac:dyDescent="0.2">
      <c r="A3089" s="27" t="s">
        <v>3816</v>
      </c>
      <c r="B3089" s="5" t="s">
        <v>3496</v>
      </c>
      <c r="C3089" s="5" t="s">
        <v>993</v>
      </c>
      <c r="D3089" s="5">
        <v>516</v>
      </c>
      <c r="E3089" s="5" t="s">
        <v>5556</v>
      </c>
      <c r="F3089" s="5">
        <v>10</v>
      </c>
      <c r="G3089" s="5" t="s">
        <v>32</v>
      </c>
      <c r="H3089" s="5">
        <v>27602</v>
      </c>
      <c r="I3089" s="5" t="s">
        <v>3589</v>
      </c>
      <c r="J3089" s="5" t="s">
        <v>6295</v>
      </c>
      <c r="K3089" s="5" t="s">
        <v>75</v>
      </c>
      <c r="L3089" s="5" t="s">
        <v>2652</v>
      </c>
      <c r="M3089" s="5">
        <v>26800008</v>
      </c>
      <c r="N3089" s="5">
        <v>26600018</v>
      </c>
      <c r="O3089" s="6">
        <v>46024</v>
      </c>
      <c r="P3089" s="4" t="s">
        <v>8175</v>
      </c>
      <c r="Q3089" s="5" t="s">
        <v>8176</v>
      </c>
      <c r="R3089" s="5">
        <v>901918465</v>
      </c>
      <c r="S3089" s="5" t="s">
        <v>3141</v>
      </c>
      <c r="T3089" s="4">
        <v>5364658679</v>
      </c>
      <c r="U3089" s="4">
        <v>0</v>
      </c>
      <c r="V3089" s="4">
        <v>5364658679</v>
      </c>
      <c r="W3089" s="4">
        <v>5364658679</v>
      </c>
      <c r="X3089" s="4">
        <v>0</v>
      </c>
      <c r="Y3089" s="4">
        <v>0</v>
      </c>
    </row>
    <row r="3090" spans="1:25" x14ac:dyDescent="0.2">
      <c r="A3090" s="27" t="s">
        <v>3816</v>
      </c>
      <c r="B3090" s="5" t="s">
        <v>3496</v>
      </c>
      <c r="C3090" s="5" t="s">
        <v>16419</v>
      </c>
      <c r="D3090" s="5">
        <v>773</v>
      </c>
      <c r="E3090" s="5" t="s">
        <v>16420</v>
      </c>
      <c r="F3090" s="5">
        <v>10</v>
      </c>
      <c r="G3090" s="5" t="s">
        <v>32</v>
      </c>
      <c r="H3090" s="5">
        <v>27400</v>
      </c>
      <c r="I3090" s="5" t="s">
        <v>3569</v>
      </c>
      <c r="J3090" s="5" t="s">
        <v>17713</v>
      </c>
      <c r="K3090" s="5" t="s">
        <v>221</v>
      </c>
      <c r="L3090" s="5" t="s">
        <v>17714</v>
      </c>
      <c r="M3090" s="5">
        <v>26803786</v>
      </c>
      <c r="N3090" s="5">
        <v>26601835</v>
      </c>
      <c r="O3090" s="6">
        <v>46183.404224537036</v>
      </c>
      <c r="P3090" s="4" t="s">
        <v>2814</v>
      </c>
      <c r="Q3090" s="5" t="s">
        <v>17715</v>
      </c>
      <c r="R3090" s="5">
        <v>900695347</v>
      </c>
      <c r="S3090" s="5" t="s">
        <v>3136</v>
      </c>
      <c r="T3090" s="4">
        <v>6591398074</v>
      </c>
      <c r="U3090" s="4">
        <v>0</v>
      </c>
      <c r="V3090" s="4">
        <v>6591398074</v>
      </c>
      <c r="W3090" s="4">
        <v>6591398074</v>
      </c>
      <c r="X3090" s="4">
        <v>0</v>
      </c>
    </row>
    <row r="3091" spans="1:25" x14ac:dyDescent="0.2">
      <c r="A3091" s="27" t="s">
        <v>3816</v>
      </c>
      <c r="B3091" s="5" t="s">
        <v>3496</v>
      </c>
      <c r="C3091" s="5" t="s">
        <v>994</v>
      </c>
      <c r="D3091" s="5">
        <v>517</v>
      </c>
      <c r="E3091" s="5" t="s">
        <v>5557</v>
      </c>
      <c r="F3091" s="5">
        <v>10</v>
      </c>
      <c r="G3091" s="5" t="s">
        <v>32</v>
      </c>
      <c r="H3091" s="5">
        <v>27400</v>
      </c>
      <c r="I3091" s="5" t="s">
        <v>3569</v>
      </c>
      <c r="J3091" s="5" t="s">
        <v>18596</v>
      </c>
      <c r="K3091" s="5" t="s">
        <v>22972</v>
      </c>
      <c r="L3091" s="5" t="s">
        <v>24650</v>
      </c>
      <c r="M3091" s="5">
        <v>26804151</v>
      </c>
      <c r="N3091" s="5">
        <v>26601952</v>
      </c>
      <c r="O3091" s="6">
        <v>46210.444143518522</v>
      </c>
      <c r="P3091" s="4" t="s">
        <v>4884</v>
      </c>
      <c r="Q3091" s="5" t="s">
        <v>18597</v>
      </c>
      <c r="R3091" s="5">
        <v>1030683862</v>
      </c>
      <c r="S3091" s="5" t="s">
        <v>287</v>
      </c>
      <c r="T3091" s="4">
        <v>10000000</v>
      </c>
      <c r="U3091" s="4">
        <v>0</v>
      </c>
      <c r="V3091" s="4">
        <v>10000000</v>
      </c>
      <c r="W3091" s="4">
        <v>10000000</v>
      </c>
      <c r="X3091" s="4">
        <v>0</v>
      </c>
      <c r="Y3091" s="4">
        <v>0</v>
      </c>
    </row>
    <row r="3092" spans="1:25" x14ac:dyDescent="0.2">
      <c r="A3092" s="27" t="s">
        <v>3816</v>
      </c>
      <c r="B3092" s="5" t="s">
        <v>3496</v>
      </c>
      <c r="C3092" s="5" t="s">
        <v>994</v>
      </c>
      <c r="D3092" s="5">
        <v>517</v>
      </c>
      <c r="E3092" s="5" t="s">
        <v>5557</v>
      </c>
      <c r="F3092" s="5">
        <v>10</v>
      </c>
      <c r="G3092" s="5" t="s">
        <v>32</v>
      </c>
      <c r="H3092" s="5">
        <v>27400</v>
      </c>
      <c r="I3092" s="5" t="s">
        <v>3569</v>
      </c>
      <c r="J3092" s="5" t="s">
        <v>18598</v>
      </c>
      <c r="K3092" s="5" t="s">
        <v>22972</v>
      </c>
      <c r="L3092" s="5" t="s">
        <v>24651</v>
      </c>
      <c r="M3092" s="5">
        <v>26804170</v>
      </c>
      <c r="N3092" s="5">
        <v>26601952</v>
      </c>
      <c r="O3092" s="6">
        <v>46210.499108796299</v>
      </c>
      <c r="P3092" s="4" t="s">
        <v>4884</v>
      </c>
      <c r="Q3092" s="5" t="s">
        <v>18599</v>
      </c>
      <c r="R3092" s="5">
        <v>1077147109</v>
      </c>
      <c r="S3092" s="5" t="s">
        <v>169</v>
      </c>
      <c r="T3092" s="4">
        <v>10390000</v>
      </c>
      <c r="U3092" s="4">
        <v>0</v>
      </c>
      <c r="V3092" s="4">
        <v>10390000</v>
      </c>
      <c r="W3092" s="4">
        <v>10390000</v>
      </c>
      <c r="X3092" s="4">
        <v>0</v>
      </c>
      <c r="Y3092" s="4">
        <v>0</v>
      </c>
    </row>
    <row r="3093" spans="1:25" x14ac:dyDescent="0.2">
      <c r="A3093" s="27" t="s">
        <v>3816</v>
      </c>
      <c r="B3093" s="5" t="s">
        <v>3496</v>
      </c>
      <c r="C3093" s="5" t="s">
        <v>994</v>
      </c>
      <c r="D3093" s="5">
        <v>517</v>
      </c>
      <c r="E3093" s="5" t="s">
        <v>5557</v>
      </c>
      <c r="F3093" s="5">
        <v>10</v>
      </c>
      <c r="G3093" s="5" t="s">
        <v>32</v>
      </c>
      <c r="H3093" s="5">
        <v>27400</v>
      </c>
      <c r="I3093" s="5" t="s">
        <v>3569</v>
      </c>
      <c r="J3093" s="5" t="s">
        <v>18600</v>
      </c>
      <c r="K3093" s="5" t="s">
        <v>22972</v>
      </c>
      <c r="L3093" s="5" t="s">
        <v>24652</v>
      </c>
      <c r="M3093" s="5">
        <v>26804174</v>
      </c>
      <c r="N3093" s="5">
        <v>26601952</v>
      </c>
      <c r="O3093" s="6">
        <v>46210.509583333333</v>
      </c>
      <c r="P3093" s="4" t="s">
        <v>4884</v>
      </c>
      <c r="Q3093" s="5" t="s">
        <v>18601</v>
      </c>
      <c r="R3093" s="5">
        <v>52272287</v>
      </c>
      <c r="S3093" s="5" t="s">
        <v>421</v>
      </c>
      <c r="T3093" s="4">
        <v>9000000</v>
      </c>
      <c r="U3093" s="4">
        <v>0</v>
      </c>
      <c r="V3093" s="4">
        <v>9000000</v>
      </c>
      <c r="W3093" s="4">
        <v>9000000</v>
      </c>
      <c r="X3093" s="4">
        <v>0</v>
      </c>
      <c r="Y3093" s="4">
        <v>0</v>
      </c>
    </row>
    <row r="3094" spans="1:25" x14ac:dyDescent="0.2">
      <c r="A3094" s="27" t="s">
        <v>3816</v>
      </c>
      <c r="B3094" s="5" t="s">
        <v>3496</v>
      </c>
      <c r="C3094" s="5" t="s">
        <v>994</v>
      </c>
      <c r="D3094" s="5">
        <v>517</v>
      </c>
      <c r="E3094" s="5" t="s">
        <v>5557</v>
      </c>
      <c r="F3094" s="5">
        <v>10</v>
      </c>
      <c r="G3094" s="5" t="s">
        <v>32</v>
      </c>
      <c r="H3094" s="5">
        <v>27400</v>
      </c>
      <c r="I3094" s="5" t="s">
        <v>3569</v>
      </c>
      <c r="J3094" s="5" t="s">
        <v>18604</v>
      </c>
      <c r="K3094" s="5" t="s">
        <v>22972</v>
      </c>
      <c r="L3094" s="5" t="s">
        <v>24661</v>
      </c>
      <c r="M3094" s="5">
        <v>26804342</v>
      </c>
      <c r="N3094" s="5">
        <v>26601952</v>
      </c>
      <c r="O3094" s="6">
        <v>46212.518495370372</v>
      </c>
      <c r="P3094" s="4" t="s">
        <v>4489</v>
      </c>
      <c r="Q3094" s="5" t="s">
        <v>18605</v>
      </c>
      <c r="R3094" s="5">
        <v>1032477897</v>
      </c>
      <c r="S3094" s="5" t="s">
        <v>22495</v>
      </c>
      <c r="T3094" s="4">
        <v>8400000</v>
      </c>
      <c r="U3094" s="4">
        <v>0</v>
      </c>
      <c r="V3094" s="4">
        <v>8400000</v>
      </c>
      <c r="W3094" s="4">
        <v>8400000</v>
      </c>
      <c r="X3094" s="4">
        <v>0</v>
      </c>
      <c r="Y3094" s="4">
        <v>0</v>
      </c>
    </row>
    <row r="3095" spans="1:25" x14ac:dyDescent="0.2">
      <c r="A3095" s="27" t="s">
        <v>3816</v>
      </c>
      <c r="B3095" s="5" t="s">
        <v>3496</v>
      </c>
      <c r="C3095" s="5" t="s">
        <v>994</v>
      </c>
      <c r="D3095" s="5">
        <v>517</v>
      </c>
      <c r="E3095" s="5" t="s">
        <v>5557</v>
      </c>
      <c r="F3095" s="5">
        <v>10</v>
      </c>
      <c r="G3095" s="5" t="s">
        <v>32</v>
      </c>
      <c r="H3095" s="5">
        <v>27400</v>
      </c>
      <c r="I3095" s="5" t="s">
        <v>3569</v>
      </c>
      <c r="J3095" s="5" t="s">
        <v>18606</v>
      </c>
      <c r="K3095" s="5" t="s">
        <v>22972</v>
      </c>
      <c r="L3095" s="5" t="s">
        <v>24662</v>
      </c>
      <c r="M3095" s="5">
        <v>26804382</v>
      </c>
      <c r="N3095" s="5">
        <v>26601952</v>
      </c>
      <c r="O3095" s="6">
        <v>46212.880428240744</v>
      </c>
      <c r="P3095" s="4" t="s">
        <v>4489</v>
      </c>
      <c r="Q3095" s="5" t="s">
        <v>18607</v>
      </c>
      <c r="R3095" s="5">
        <v>1076655470</v>
      </c>
      <c r="S3095" s="5" t="s">
        <v>170</v>
      </c>
      <c r="T3095" s="4">
        <v>10390000</v>
      </c>
      <c r="U3095" s="4">
        <v>0</v>
      </c>
      <c r="V3095" s="4">
        <v>10390000</v>
      </c>
      <c r="W3095" s="4">
        <v>10390000</v>
      </c>
      <c r="X3095" s="4">
        <v>0</v>
      </c>
      <c r="Y3095" s="4">
        <v>0</v>
      </c>
    </row>
    <row r="3096" spans="1:25" x14ac:dyDescent="0.2">
      <c r="A3096" s="27" t="s">
        <v>3816</v>
      </c>
      <c r="B3096" s="5" t="s">
        <v>3496</v>
      </c>
      <c r="C3096" s="5" t="s">
        <v>994</v>
      </c>
      <c r="D3096" s="5">
        <v>517</v>
      </c>
      <c r="E3096" s="5" t="s">
        <v>5557</v>
      </c>
      <c r="F3096" s="5">
        <v>10</v>
      </c>
      <c r="G3096" s="5" t="s">
        <v>32</v>
      </c>
      <c r="H3096" s="5">
        <v>27400</v>
      </c>
      <c r="I3096" s="5" t="s">
        <v>3569</v>
      </c>
      <c r="J3096" s="5" t="s">
        <v>18726</v>
      </c>
      <c r="K3096" s="5" t="s">
        <v>22972</v>
      </c>
      <c r="L3096" s="5" t="s">
        <v>24965</v>
      </c>
      <c r="M3096" s="5">
        <v>26804582</v>
      </c>
      <c r="N3096" s="5">
        <v>26601952</v>
      </c>
      <c r="O3096" s="6">
        <v>46218.418055555558</v>
      </c>
      <c r="P3096" s="4" t="s">
        <v>81</v>
      </c>
      <c r="Q3096" s="5" t="s">
        <v>18727</v>
      </c>
      <c r="R3096" s="5">
        <v>1074558829</v>
      </c>
      <c r="S3096" s="5" t="s">
        <v>10961</v>
      </c>
      <c r="T3096" s="4">
        <v>29500000</v>
      </c>
      <c r="U3096" s="4">
        <v>0</v>
      </c>
      <c r="V3096" s="4">
        <v>29500000</v>
      </c>
      <c r="W3096" s="4">
        <v>20846667</v>
      </c>
      <c r="X3096" s="4">
        <v>8653333</v>
      </c>
      <c r="Y3096" s="4">
        <v>8653333</v>
      </c>
    </row>
    <row r="3097" spans="1:25" x14ac:dyDescent="0.2">
      <c r="A3097" s="27" t="s">
        <v>3816</v>
      </c>
      <c r="B3097" s="5" t="s">
        <v>3496</v>
      </c>
      <c r="C3097" s="5" t="s">
        <v>994</v>
      </c>
      <c r="D3097" s="5">
        <v>517</v>
      </c>
      <c r="E3097" s="5" t="s">
        <v>5557</v>
      </c>
      <c r="F3097" s="5">
        <v>10</v>
      </c>
      <c r="G3097" s="5" t="s">
        <v>32</v>
      </c>
      <c r="H3097" s="5">
        <v>27400</v>
      </c>
      <c r="I3097" s="5" t="s">
        <v>3569</v>
      </c>
      <c r="J3097" s="5" t="s">
        <v>20230</v>
      </c>
      <c r="K3097" s="5" t="s">
        <v>22972</v>
      </c>
      <c r="L3097" s="5" t="s">
        <v>24679</v>
      </c>
      <c r="M3097" s="5">
        <v>26804704</v>
      </c>
      <c r="N3097" s="5">
        <v>26601952</v>
      </c>
      <c r="O3097" s="6">
        <v>46219.854583333334</v>
      </c>
      <c r="P3097" s="4" t="s">
        <v>4489</v>
      </c>
      <c r="Q3097" s="5" t="s">
        <v>20231</v>
      </c>
      <c r="R3097" s="5">
        <v>79312220</v>
      </c>
      <c r="S3097" s="5" t="s">
        <v>3036</v>
      </c>
      <c r="T3097" s="4">
        <v>4800000</v>
      </c>
      <c r="U3097" s="4">
        <v>0</v>
      </c>
      <c r="V3097" s="4">
        <v>4800000</v>
      </c>
      <c r="W3097" s="4">
        <v>4800000</v>
      </c>
      <c r="X3097" s="4">
        <v>0</v>
      </c>
      <c r="Y3097" s="4">
        <v>0</v>
      </c>
    </row>
    <row r="3098" spans="1:25" x14ac:dyDescent="0.2">
      <c r="A3098" s="27" t="s">
        <v>3816</v>
      </c>
      <c r="B3098" s="5" t="s">
        <v>3496</v>
      </c>
      <c r="C3098" s="5" t="s">
        <v>994</v>
      </c>
      <c r="D3098" s="5">
        <v>517</v>
      </c>
      <c r="E3098" s="5" t="s">
        <v>5557</v>
      </c>
      <c r="F3098" s="5">
        <v>10</v>
      </c>
      <c r="G3098" s="5" t="s">
        <v>32</v>
      </c>
      <c r="H3098" s="5">
        <v>27400</v>
      </c>
      <c r="I3098" s="5" t="s">
        <v>3569</v>
      </c>
      <c r="J3098" s="5" t="s">
        <v>20341</v>
      </c>
      <c r="K3098" s="5" t="s">
        <v>22972</v>
      </c>
      <c r="L3098" s="5" t="s">
        <v>24975</v>
      </c>
      <c r="M3098" s="5">
        <v>26804725</v>
      </c>
      <c r="N3098" s="5">
        <v>26601952</v>
      </c>
      <c r="O3098" s="6">
        <v>46220.093171296299</v>
      </c>
      <c r="P3098" s="4" t="s">
        <v>4489</v>
      </c>
      <c r="Q3098" s="5" t="s">
        <v>20342</v>
      </c>
      <c r="R3098" s="5">
        <v>1053329270</v>
      </c>
      <c r="S3098" s="5" t="s">
        <v>11058</v>
      </c>
      <c r="T3098" s="4">
        <v>22000000</v>
      </c>
      <c r="U3098" s="4">
        <v>0</v>
      </c>
      <c r="V3098" s="4">
        <v>22000000</v>
      </c>
      <c r="W3098" s="4">
        <v>14000000</v>
      </c>
      <c r="X3098" s="4">
        <v>8000000</v>
      </c>
      <c r="Y3098" s="4">
        <v>8000000</v>
      </c>
    </row>
    <row r="3099" spans="1:25" x14ac:dyDescent="0.2">
      <c r="A3099" s="27" t="s">
        <v>3816</v>
      </c>
      <c r="B3099" s="5" t="s">
        <v>3496</v>
      </c>
      <c r="C3099" s="5" t="s">
        <v>994</v>
      </c>
      <c r="D3099" s="5">
        <v>517</v>
      </c>
      <c r="E3099" s="5" t="s">
        <v>5557</v>
      </c>
      <c r="F3099" s="5">
        <v>10</v>
      </c>
      <c r="G3099" s="5" t="s">
        <v>32</v>
      </c>
      <c r="H3099" s="5">
        <v>27400</v>
      </c>
      <c r="I3099" s="5" t="s">
        <v>3569</v>
      </c>
      <c r="J3099" s="5" t="s">
        <v>20236</v>
      </c>
      <c r="K3099" s="5" t="s">
        <v>22972</v>
      </c>
      <c r="L3099" s="5" t="s">
        <v>24683</v>
      </c>
      <c r="M3099" s="5">
        <v>26804741</v>
      </c>
      <c r="N3099" s="5">
        <v>26601952</v>
      </c>
      <c r="O3099" s="6">
        <v>46220.258009259262</v>
      </c>
      <c r="P3099" s="4" t="s">
        <v>81</v>
      </c>
      <c r="Q3099" s="5" t="s">
        <v>20237</v>
      </c>
      <c r="R3099" s="5">
        <v>40049014</v>
      </c>
      <c r="S3099" s="5" t="s">
        <v>543</v>
      </c>
      <c r="T3099" s="4">
        <v>15000000</v>
      </c>
      <c r="U3099" s="4">
        <v>0</v>
      </c>
      <c r="V3099" s="4">
        <v>15000000</v>
      </c>
      <c r="W3099" s="4">
        <v>15000000</v>
      </c>
      <c r="X3099" s="4">
        <v>0</v>
      </c>
    </row>
    <row r="3100" spans="1:25" x14ac:dyDescent="0.2">
      <c r="A3100" s="5" t="s">
        <v>3816</v>
      </c>
      <c r="B3100" s="5" t="s">
        <v>3496</v>
      </c>
      <c r="C3100" s="5" t="s">
        <v>994</v>
      </c>
      <c r="D3100" s="5">
        <v>517</v>
      </c>
      <c r="E3100" s="5" t="s">
        <v>5557</v>
      </c>
      <c r="F3100" s="5">
        <v>10</v>
      </c>
      <c r="G3100" s="5" t="s">
        <v>32</v>
      </c>
      <c r="H3100" s="5">
        <v>27400</v>
      </c>
      <c r="I3100" s="5" t="s">
        <v>3569</v>
      </c>
      <c r="J3100" s="5" t="s">
        <v>20244</v>
      </c>
      <c r="K3100" s="5" t="s">
        <v>22972</v>
      </c>
      <c r="L3100" s="5" t="s">
        <v>24695</v>
      </c>
      <c r="M3100" s="5">
        <v>26804875</v>
      </c>
      <c r="N3100" s="5">
        <v>26601952</v>
      </c>
      <c r="O3100" s="6">
        <v>46225.395914351851</v>
      </c>
      <c r="P3100" s="4" t="s">
        <v>81</v>
      </c>
      <c r="Q3100" s="5" t="s">
        <v>20245</v>
      </c>
      <c r="R3100" s="5">
        <v>1077147654</v>
      </c>
      <c r="S3100" s="5" t="s">
        <v>2134</v>
      </c>
      <c r="T3100" s="4">
        <v>10000000</v>
      </c>
      <c r="U3100" s="4">
        <v>0</v>
      </c>
      <c r="V3100" s="4">
        <v>10000000</v>
      </c>
      <c r="W3100" s="4">
        <v>7000000</v>
      </c>
      <c r="X3100" s="4">
        <v>3000000</v>
      </c>
      <c r="Y3100" s="4">
        <v>3000000</v>
      </c>
    </row>
    <row r="3101" spans="1:25" x14ac:dyDescent="0.2">
      <c r="A3101" s="27" t="s">
        <v>3816</v>
      </c>
      <c r="B3101" s="5" t="s">
        <v>3496</v>
      </c>
      <c r="C3101" s="5" t="s">
        <v>994</v>
      </c>
      <c r="D3101" s="5">
        <v>517</v>
      </c>
      <c r="E3101" s="5" t="s">
        <v>5557</v>
      </c>
      <c r="F3101" s="5">
        <v>10</v>
      </c>
      <c r="G3101" s="5" t="s">
        <v>32</v>
      </c>
      <c r="H3101" s="5">
        <v>27400</v>
      </c>
      <c r="I3101" s="5" t="s">
        <v>3569</v>
      </c>
      <c r="J3101" s="5" t="s">
        <v>20405</v>
      </c>
      <c r="K3101" s="5" t="s">
        <v>22972</v>
      </c>
      <c r="L3101" s="5" t="s">
        <v>24986</v>
      </c>
      <c r="M3101" s="5">
        <v>26805155</v>
      </c>
      <c r="N3101" s="5">
        <v>26601952</v>
      </c>
      <c r="O3101" s="6">
        <v>46227.437442129631</v>
      </c>
      <c r="P3101" s="4" t="s">
        <v>81</v>
      </c>
      <c r="Q3101" s="5" t="s">
        <v>20406</v>
      </c>
      <c r="R3101" s="5">
        <v>21088434</v>
      </c>
      <c r="S3101" s="5" t="s">
        <v>586</v>
      </c>
      <c r="T3101" s="4">
        <v>40000000</v>
      </c>
      <c r="U3101" s="4">
        <v>0</v>
      </c>
      <c r="V3101" s="4">
        <v>40000000</v>
      </c>
      <c r="W3101" s="4">
        <v>23466667</v>
      </c>
      <c r="X3101" s="4">
        <v>16533333</v>
      </c>
      <c r="Y3101" s="4">
        <v>16533333</v>
      </c>
    </row>
    <row r="3102" spans="1:25" x14ac:dyDescent="0.2">
      <c r="A3102" s="27" t="s">
        <v>3816</v>
      </c>
      <c r="B3102" s="5" t="s">
        <v>3496</v>
      </c>
      <c r="C3102" s="5" t="s">
        <v>994</v>
      </c>
      <c r="D3102" s="5">
        <v>517</v>
      </c>
      <c r="E3102" s="5" t="s">
        <v>5557</v>
      </c>
      <c r="F3102" s="5">
        <v>10</v>
      </c>
      <c r="G3102" s="5" t="s">
        <v>32</v>
      </c>
      <c r="H3102" s="5">
        <v>27400</v>
      </c>
      <c r="I3102" s="5" t="s">
        <v>3569</v>
      </c>
      <c r="J3102" s="5" t="s">
        <v>20407</v>
      </c>
      <c r="K3102" s="5" t="s">
        <v>22972</v>
      </c>
      <c r="L3102" s="5" t="s">
        <v>24988</v>
      </c>
      <c r="M3102" s="5">
        <v>26805314</v>
      </c>
      <c r="N3102" s="5">
        <v>26601952</v>
      </c>
      <c r="O3102" s="6">
        <v>46231.364733796298</v>
      </c>
      <c r="P3102" s="4" t="s">
        <v>81</v>
      </c>
      <c r="Q3102" s="5" t="s">
        <v>10909</v>
      </c>
      <c r="R3102" s="5">
        <v>1069713471</v>
      </c>
      <c r="S3102" s="5" t="s">
        <v>10910</v>
      </c>
      <c r="T3102" s="4">
        <v>40000000</v>
      </c>
      <c r="U3102" s="4">
        <v>0</v>
      </c>
      <c r="V3102" s="4">
        <v>40000000</v>
      </c>
      <c r="W3102" s="4">
        <v>25066667</v>
      </c>
      <c r="X3102" s="4">
        <v>14933333</v>
      </c>
      <c r="Y3102" s="4">
        <v>6933333</v>
      </c>
    </row>
    <row r="3103" spans="1:25" x14ac:dyDescent="0.2">
      <c r="A3103" s="27" t="s">
        <v>3816</v>
      </c>
      <c r="B3103" s="5" t="s">
        <v>3496</v>
      </c>
      <c r="C3103" s="5" t="s">
        <v>994</v>
      </c>
      <c r="D3103" s="5">
        <v>517</v>
      </c>
      <c r="E3103" s="5" t="s">
        <v>5557</v>
      </c>
      <c r="F3103" s="5">
        <v>10</v>
      </c>
      <c r="G3103" s="5" t="s">
        <v>32</v>
      </c>
      <c r="H3103" s="5">
        <v>27400</v>
      </c>
      <c r="I3103" s="5" t="s">
        <v>3569</v>
      </c>
      <c r="J3103" s="5" t="s">
        <v>20408</v>
      </c>
      <c r="K3103" s="5" t="s">
        <v>22972</v>
      </c>
      <c r="L3103" s="5" t="s">
        <v>24990</v>
      </c>
      <c r="M3103" s="5">
        <v>26805317</v>
      </c>
      <c r="N3103" s="5">
        <v>26601952</v>
      </c>
      <c r="O3103" s="6">
        <v>46231.381041666667</v>
      </c>
      <c r="P3103" s="4" t="s">
        <v>81</v>
      </c>
      <c r="Q3103" s="5" t="s">
        <v>20409</v>
      </c>
      <c r="R3103" s="5">
        <v>1083016835</v>
      </c>
      <c r="S3103" s="5" t="s">
        <v>1064</v>
      </c>
      <c r="T3103" s="4">
        <v>37000000</v>
      </c>
      <c r="U3103" s="4">
        <v>0</v>
      </c>
      <c r="V3103" s="4">
        <v>37000000</v>
      </c>
      <c r="W3103" s="4">
        <v>21953333</v>
      </c>
      <c r="X3103" s="4">
        <v>15046667</v>
      </c>
      <c r="Y3103" s="4">
        <v>15046667</v>
      </c>
    </row>
    <row r="3104" spans="1:25" x14ac:dyDescent="0.2">
      <c r="A3104" s="27" t="s">
        <v>3816</v>
      </c>
      <c r="B3104" s="5" t="s">
        <v>3496</v>
      </c>
      <c r="C3104" s="5" t="s">
        <v>994</v>
      </c>
      <c r="D3104" s="5">
        <v>517</v>
      </c>
      <c r="E3104" s="5" t="s">
        <v>5557</v>
      </c>
      <c r="F3104" s="5">
        <v>10</v>
      </c>
      <c r="G3104" s="5" t="s">
        <v>32</v>
      </c>
      <c r="H3104" s="5">
        <v>27400</v>
      </c>
      <c r="I3104" s="5" t="s">
        <v>3569</v>
      </c>
      <c r="J3104" s="5" t="s">
        <v>20410</v>
      </c>
      <c r="K3104" s="5" t="s">
        <v>22972</v>
      </c>
      <c r="L3104" s="5" t="s">
        <v>24993</v>
      </c>
      <c r="M3104" s="5">
        <v>26805347</v>
      </c>
      <c r="N3104" s="5">
        <v>26601952</v>
      </c>
      <c r="O3104" s="6">
        <v>46231.460787037038</v>
      </c>
      <c r="P3104" s="4" t="s">
        <v>81</v>
      </c>
      <c r="Q3104" s="5" t="s">
        <v>20411</v>
      </c>
      <c r="R3104" s="5">
        <v>1070922588</v>
      </c>
      <c r="S3104" s="5" t="s">
        <v>2504</v>
      </c>
      <c r="T3104" s="4">
        <v>32241145</v>
      </c>
      <c r="U3104" s="4">
        <v>0</v>
      </c>
      <c r="V3104" s="4">
        <v>32241145</v>
      </c>
      <c r="W3104" s="4">
        <v>19129746</v>
      </c>
      <c r="X3104" s="4">
        <v>13111399</v>
      </c>
      <c r="Y3104" s="4">
        <v>13111399</v>
      </c>
    </row>
    <row r="3105" spans="1:25" x14ac:dyDescent="0.2">
      <c r="A3105" s="27" t="s">
        <v>3816</v>
      </c>
      <c r="B3105" s="5" t="s">
        <v>3496</v>
      </c>
      <c r="C3105" s="5" t="s">
        <v>994</v>
      </c>
      <c r="D3105" s="5">
        <v>517</v>
      </c>
      <c r="E3105" s="5" t="s">
        <v>5557</v>
      </c>
      <c r="F3105" s="5">
        <v>10</v>
      </c>
      <c r="G3105" s="5" t="s">
        <v>32</v>
      </c>
      <c r="H3105" s="5">
        <v>27400</v>
      </c>
      <c r="I3105" s="5" t="s">
        <v>3569</v>
      </c>
      <c r="J3105" s="5" t="s">
        <v>20412</v>
      </c>
      <c r="K3105" s="5" t="s">
        <v>22972</v>
      </c>
      <c r="L3105" s="5" t="s">
        <v>24995</v>
      </c>
      <c r="M3105" s="5">
        <v>26805402</v>
      </c>
      <c r="N3105" s="5">
        <v>26601952</v>
      </c>
      <c r="O3105" s="6">
        <v>46232.465983796297</v>
      </c>
      <c r="P3105" s="4" t="s">
        <v>81</v>
      </c>
      <c r="Q3105" s="5" t="s">
        <v>20413</v>
      </c>
      <c r="R3105" s="5">
        <v>1069266010</v>
      </c>
      <c r="S3105" s="5" t="s">
        <v>1031</v>
      </c>
      <c r="T3105" s="4">
        <v>42500000</v>
      </c>
      <c r="U3105" s="4">
        <v>0</v>
      </c>
      <c r="V3105" s="4">
        <v>42500000</v>
      </c>
      <c r="W3105" s="4">
        <v>26066667</v>
      </c>
      <c r="X3105" s="4">
        <v>16433333</v>
      </c>
      <c r="Y3105" s="4">
        <v>16433333</v>
      </c>
    </row>
    <row r="3106" spans="1:25" x14ac:dyDescent="0.2">
      <c r="A3106" s="27" t="s">
        <v>3816</v>
      </c>
      <c r="B3106" s="5" t="s">
        <v>3496</v>
      </c>
      <c r="C3106" s="5" t="s">
        <v>994</v>
      </c>
      <c r="D3106" s="5">
        <v>517</v>
      </c>
      <c r="E3106" s="5" t="s">
        <v>5557</v>
      </c>
      <c r="F3106" s="5">
        <v>10</v>
      </c>
      <c r="G3106" s="5" t="s">
        <v>32</v>
      </c>
      <c r="H3106" s="5">
        <v>27400</v>
      </c>
      <c r="I3106" s="5" t="s">
        <v>3569</v>
      </c>
      <c r="J3106" s="5" t="s">
        <v>20414</v>
      </c>
      <c r="K3106" s="5" t="s">
        <v>22972</v>
      </c>
      <c r="L3106" s="5" t="s">
        <v>24999</v>
      </c>
      <c r="M3106" s="5">
        <v>26805431</v>
      </c>
      <c r="N3106" s="5">
        <v>26601952</v>
      </c>
      <c r="O3106" s="6">
        <v>46232.570092592592</v>
      </c>
      <c r="P3106" s="4" t="s">
        <v>81</v>
      </c>
      <c r="Q3106" s="5" t="s">
        <v>20406</v>
      </c>
      <c r="R3106" s="5">
        <v>7306036</v>
      </c>
      <c r="S3106" s="5" t="s">
        <v>350</v>
      </c>
      <c r="T3106" s="4">
        <v>40000000</v>
      </c>
      <c r="U3106" s="4">
        <v>0</v>
      </c>
      <c r="V3106" s="4">
        <v>40000000</v>
      </c>
      <c r="W3106" s="4">
        <v>24533333</v>
      </c>
      <c r="X3106" s="4">
        <v>15466667</v>
      </c>
      <c r="Y3106" s="4">
        <v>15466667</v>
      </c>
    </row>
    <row r="3107" spans="1:25" x14ac:dyDescent="0.2">
      <c r="A3107" s="27" t="s">
        <v>3816</v>
      </c>
      <c r="B3107" s="5" t="s">
        <v>3496</v>
      </c>
      <c r="C3107" s="5" t="s">
        <v>994</v>
      </c>
      <c r="D3107" s="5">
        <v>517</v>
      </c>
      <c r="E3107" s="5" t="s">
        <v>5557</v>
      </c>
      <c r="F3107" s="5">
        <v>10</v>
      </c>
      <c r="G3107" s="5" t="s">
        <v>32</v>
      </c>
      <c r="H3107" s="5">
        <v>27400</v>
      </c>
      <c r="I3107" s="5" t="s">
        <v>3569</v>
      </c>
      <c r="J3107" s="5" t="s">
        <v>20415</v>
      </c>
      <c r="K3107" s="5" t="s">
        <v>22972</v>
      </c>
      <c r="L3107" s="5" t="s">
        <v>25001</v>
      </c>
      <c r="M3107" s="5">
        <v>26805468</v>
      </c>
      <c r="N3107" s="5">
        <v>26601952</v>
      </c>
      <c r="O3107" s="6">
        <v>46233.394293981481</v>
      </c>
      <c r="P3107" s="4" t="s">
        <v>81</v>
      </c>
      <c r="Q3107" s="5" t="s">
        <v>10833</v>
      </c>
      <c r="R3107" s="5">
        <v>11523498</v>
      </c>
      <c r="S3107" s="5" t="s">
        <v>10845</v>
      </c>
      <c r="T3107" s="4">
        <v>24000000</v>
      </c>
      <c r="U3107" s="4">
        <v>0</v>
      </c>
      <c r="V3107" s="4">
        <v>24000000</v>
      </c>
      <c r="W3107" s="4">
        <v>14880000</v>
      </c>
      <c r="X3107" s="4">
        <v>9120000</v>
      </c>
      <c r="Y3107" s="4">
        <v>9120000</v>
      </c>
    </row>
    <row r="3108" spans="1:25" x14ac:dyDescent="0.2">
      <c r="A3108" s="27" t="s">
        <v>3816</v>
      </c>
      <c r="B3108" s="5" t="s">
        <v>3496</v>
      </c>
      <c r="C3108" s="5" t="s">
        <v>994</v>
      </c>
      <c r="D3108" s="5">
        <v>517</v>
      </c>
      <c r="E3108" s="5" t="s">
        <v>5557</v>
      </c>
      <c r="F3108" s="5">
        <v>10</v>
      </c>
      <c r="G3108" s="5" t="s">
        <v>32</v>
      </c>
      <c r="H3108" s="5">
        <v>27400</v>
      </c>
      <c r="I3108" s="5" t="s">
        <v>3569</v>
      </c>
      <c r="J3108" s="5" t="s">
        <v>20416</v>
      </c>
      <c r="K3108" s="5" t="s">
        <v>22972</v>
      </c>
      <c r="L3108" s="5" t="s">
        <v>25002</v>
      </c>
      <c r="M3108" s="5">
        <v>26805507</v>
      </c>
      <c r="N3108" s="5">
        <v>26601952</v>
      </c>
      <c r="O3108" s="6">
        <v>46233.474687499998</v>
      </c>
      <c r="P3108" s="4" t="s">
        <v>81</v>
      </c>
      <c r="Q3108" s="5" t="s">
        <v>10914</v>
      </c>
      <c r="R3108" s="5">
        <v>1016055047</v>
      </c>
      <c r="S3108" s="5" t="s">
        <v>11126</v>
      </c>
      <c r="T3108" s="4">
        <v>40000000</v>
      </c>
      <c r="U3108" s="4">
        <v>0</v>
      </c>
      <c r="V3108" s="4">
        <v>40000000</v>
      </c>
      <c r="W3108" s="4">
        <v>24800000</v>
      </c>
      <c r="X3108" s="4">
        <v>15200000</v>
      </c>
      <c r="Y3108" s="4">
        <v>7200000</v>
      </c>
    </row>
    <row r="3109" spans="1:25" x14ac:dyDescent="0.2">
      <c r="A3109" s="27" t="s">
        <v>3816</v>
      </c>
      <c r="B3109" s="5" t="s">
        <v>3496</v>
      </c>
      <c r="C3109" s="5" t="s">
        <v>994</v>
      </c>
      <c r="D3109" s="5">
        <v>517</v>
      </c>
      <c r="E3109" s="5" t="s">
        <v>5557</v>
      </c>
      <c r="F3109" s="5">
        <v>10</v>
      </c>
      <c r="G3109" s="5" t="s">
        <v>32</v>
      </c>
      <c r="H3109" s="5">
        <v>27400</v>
      </c>
      <c r="I3109" s="5" t="s">
        <v>3569</v>
      </c>
      <c r="J3109" s="5" t="s">
        <v>20417</v>
      </c>
      <c r="K3109" s="5" t="s">
        <v>22972</v>
      </c>
      <c r="L3109" s="5" t="s">
        <v>25003</v>
      </c>
      <c r="M3109" s="5">
        <v>26805514</v>
      </c>
      <c r="N3109" s="5">
        <v>26601952</v>
      </c>
      <c r="O3109" s="6">
        <v>46233.488599537035</v>
      </c>
      <c r="P3109" s="4" t="s">
        <v>81</v>
      </c>
      <c r="Q3109" s="5" t="s">
        <v>10833</v>
      </c>
      <c r="R3109" s="5">
        <v>1003486521</v>
      </c>
      <c r="S3109" s="5" t="s">
        <v>10955</v>
      </c>
      <c r="T3109" s="4">
        <v>24000000</v>
      </c>
      <c r="U3109" s="4">
        <v>0</v>
      </c>
      <c r="V3109" s="4">
        <v>24000000</v>
      </c>
      <c r="W3109" s="4">
        <v>14720000</v>
      </c>
      <c r="X3109" s="4">
        <v>9280000</v>
      </c>
      <c r="Y3109" s="4">
        <v>9280000</v>
      </c>
    </row>
    <row r="3110" spans="1:25" x14ac:dyDescent="0.2">
      <c r="A3110" s="27" t="s">
        <v>3816</v>
      </c>
      <c r="B3110" s="5" t="s">
        <v>3496</v>
      </c>
      <c r="C3110" s="5" t="s">
        <v>994</v>
      </c>
      <c r="D3110" s="5">
        <v>517</v>
      </c>
      <c r="E3110" s="5" t="s">
        <v>5557</v>
      </c>
      <c r="F3110" s="5">
        <v>10</v>
      </c>
      <c r="G3110" s="5" t="s">
        <v>32</v>
      </c>
      <c r="H3110" s="5">
        <v>27400</v>
      </c>
      <c r="I3110" s="5" t="s">
        <v>3569</v>
      </c>
      <c r="J3110" s="5" t="s">
        <v>20418</v>
      </c>
      <c r="K3110" s="5" t="s">
        <v>22972</v>
      </c>
      <c r="L3110" s="5" t="s">
        <v>25004</v>
      </c>
      <c r="M3110" s="5">
        <v>26805519</v>
      </c>
      <c r="N3110" s="5">
        <v>26601952</v>
      </c>
      <c r="O3110" s="6">
        <v>46233.502060185187</v>
      </c>
      <c r="P3110" s="4" t="s">
        <v>81</v>
      </c>
      <c r="Q3110" s="5" t="s">
        <v>11076</v>
      </c>
      <c r="R3110" s="5">
        <v>53065057</v>
      </c>
      <c r="S3110" s="5" t="s">
        <v>11077</v>
      </c>
      <c r="T3110" s="4">
        <v>41500000</v>
      </c>
      <c r="U3110" s="4">
        <v>0</v>
      </c>
      <c r="V3110" s="4">
        <v>41500000</v>
      </c>
      <c r="W3110" s="4">
        <v>34030000</v>
      </c>
      <c r="X3110" s="4">
        <v>7470000</v>
      </c>
      <c r="Y3110" s="4">
        <v>7470000</v>
      </c>
    </row>
    <row r="3111" spans="1:25" x14ac:dyDescent="0.2">
      <c r="A3111" s="27" t="s">
        <v>3816</v>
      </c>
      <c r="B3111" s="5" t="s">
        <v>3496</v>
      </c>
      <c r="C3111" s="5" t="s">
        <v>994</v>
      </c>
      <c r="D3111" s="5">
        <v>517</v>
      </c>
      <c r="E3111" s="5" t="s">
        <v>5557</v>
      </c>
      <c r="F3111" s="5">
        <v>10</v>
      </c>
      <c r="G3111" s="5" t="s">
        <v>32</v>
      </c>
      <c r="H3111" s="5">
        <v>27400</v>
      </c>
      <c r="I3111" s="5" t="s">
        <v>3569</v>
      </c>
      <c r="J3111" s="5" t="s">
        <v>20419</v>
      </c>
      <c r="K3111" s="5" t="s">
        <v>22972</v>
      </c>
      <c r="L3111" s="5" t="s">
        <v>25005</v>
      </c>
      <c r="M3111" s="5">
        <v>26805541</v>
      </c>
      <c r="N3111" s="5">
        <v>26601952</v>
      </c>
      <c r="O3111" s="6">
        <v>46233.55982638889</v>
      </c>
      <c r="P3111" s="4" t="s">
        <v>81</v>
      </c>
      <c r="Q3111" s="5" t="s">
        <v>20420</v>
      </c>
      <c r="R3111" s="5">
        <v>1077150635</v>
      </c>
      <c r="S3111" s="5" t="s">
        <v>2265</v>
      </c>
      <c r="T3111" s="4">
        <v>32500000</v>
      </c>
      <c r="U3111" s="4">
        <v>0</v>
      </c>
      <c r="V3111" s="4">
        <v>32500000</v>
      </c>
      <c r="W3111" s="4">
        <v>20150000</v>
      </c>
      <c r="X3111" s="4">
        <v>12350000</v>
      </c>
      <c r="Y3111" s="4">
        <v>12350000</v>
      </c>
    </row>
    <row r="3112" spans="1:25" x14ac:dyDescent="0.2">
      <c r="A3112" s="27" t="s">
        <v>3816</v>
      </c>
      <c r="B3112" s="5" t="s">
        <v>3496</v>
      </c>
      <c r="C3112" s="5" t="s">
        <v>994</v>
      </c>
      <c r="D3112" s="5">
        <v>517</v>
      </c>
      <c r="E3112" s="5" t="s">
        <v>5557</v>
      </c>
      <c r="F3112" s="5">
        <v>10</v>
      </c>
      <c r="G3112" s="5" t="s">
        <v>32</v>
      </c>
      <c r="H3112" s="5">
        <v>27400</v>
      </c>
      <c r="I3112" s="5" t="s">
        <v>3569</v>
      </c>
      <c r="J3112" s="5" t="s">
        <v>20421</v>
      </c>
      <c r="K3112" s="5" t="s">
        <v>22972</v>
      </c>
      <c r="L3112" s="5" t="s">
        <v>25009</v>
      </c>
      <c r="M3112" s="5">
        <v>26805562</v>
      </c>
      <c r="N3112" s="5">
        <v>26601952</v>
      </c>
      <c r="O3112" s="6">
        <v>46233.6169212963</v>
      </c>
      <c r="P3112" s="4" t="s">
        <v>81</v>
      </c>
      <c r="Q3112" s="5" t="s">
        <v>20422</v>
      </c>
      <c r="R3112" s="5">
        <v>3169713</v>
      </c>
      <c r="S3112" s="5" t="s">
        <v>321</v>
      </c>
      <c r="T3112" s="4">
        <v>24000000</v>
      </c>
      <c r="U3112" s="4">
        <v>0</v>
      </c>
      <c r="V3112" s="4">
        <v>24000000</v>
      </c>
      <c r="W3112" s="4">
        <v>14880000</v>
      </c>
      <c r="X3112" s="4">
        <v>9120000</v>
      </c>
      <c r="Y3112" s="4">
        <v>9120000</v>
      </c>
    </row>
    <row r="3113" spans="1:25" x14ac:dyDescent="0.2">
      <c r="A3113" s="27" t="s">
        <v>3816</v>
      </c>
      <c r="B3113" s="5" t="s">
        <v>3496</v>
      </c>
      <c r="C3113" s="5" t="s">
        <v>994</v>
      </c>
      <c r="D3113" s="5">
        <v>517</v>
      </c>
      <c r="E3113" s="5" t="s">
        <v>5557</v>
      </c>
      <c r="F3113" s="5">
        <v>10</v>
      </c>
      <c r="G3113" s="5" t="s">
        <v>32</v>
      </c>
      <c r="H3113" s="5">
        <v>27400</v>
      </c>
      <c r="I3113" s="5" t="s">
        <v>3569</v>
      </c>
      <c r="J3113" s="5" t="s">
        <v>20423</v>
      </c>
      <c r="K3113" s="5" t="s">
        <v>22972</v>
      </c>
      <c r="L3113" s="5" t="s">
        <v>25010</v>
      </c>
      <c r="M3113" s="5">
        <v>26805564</v>
      </c>
      <c r="N3113" s="5">
        <v>26601952</v>
      </c>
      <c r="O3113" s="6">
        <v>46233.620729166665</v>
      </c>
      <c r="P3113" s="4" t="s">
        <v>81</v>
      </c>
      <c r="Q3113" s="5" t="s">
        <v>10833</v>
      </c>
      <c r="R3113" s="5">
        <v>3188025</v>
      </c>
      <c r="S3113" s="5" t="s">
        <v>10882</v>
      </c>
      <c r="T3113" s="4">
        <v>24000000</v>
      </c>
      <c r="U3113" s="4">
        <v>0</v>
      </c>
      <c r="V3113" s="4">
        <v>24000000</v>
      </c>
      <c r="W3113" s="4">
        <v>14880000</v>
      </c>
      <c r="X3113" s="4">
        <v>9120000</v>
      </c>
      <c r="Y3113" s="4">
        <v>4320000</v>
      </c>
    </row>
    <row r="3114" spans="1:25" x14ac:dyDescent="0.2">
      <c r="A3114" s="27" t="s">
        <v>3816</v>
      </c>
      <c r="B3114" s="5" t="s">
        <v>3496</v>
      </c>
      <c r="C3114" s="5" t="s">
        <v>994</v>
      </c>
      <c r="D3114" s="5">
        <v>517</v>
      </c>
      <c r="E3114" s="5" t="s">
        <v>5557</v>
      </c>
      <c r="F3114" s="5">
        <v>10</v>
      </c>
      <c r="G3114" s="5" t="s">
        <v>32</v>
      </c>
      <c r="H3114" s="5">
        <v>27400</v>
      </c>
      <c r="I3114" s="5" t="s">
        <v>3569</v>
      </c>
      <c r="J3114" s="5" t="s">
        <v>20424</v>
      </c>
      <c r="K3114" s="5" t="s">
        <v>22972</v>
      </c>
      <c r="L3114" s="5" t="s">
        <v>25015</v>
      </c>
      <c r="M3114" s="5">
        <v>26805672</v>
      </c>
      <c r="N3114" s="5">
        <v>26601952</v>
      </c>
      <c r="O3114" s="6">
        <v>46234.748391203706</v>
      </c>
      <c r="P3114" s="4" t="s">
        <v>81</v>
      </c>
      <c r="Q3114" s="5" t="s">
        <v>10833</v>
      </c>
      <c r="R3114" s="5">
        <v>1003661489</v>
      </c>
      <c r="S3114" s="5" t="s">
        <v>11146</v>
      </c>
      <c r="T3114" s="4">
        <v>24000000</v>
      </c>
      <c r="U3114" s="4">
        <v>0</v>
      </c>
      <c r="V3114" s="4">
        <v>24000000</v>
      </c>
      <c r="W3114" s="4">
        <v>17120000</v>
      </c>
      <c r="X3114" s="4">
        <v>6880000</v>
      </c>
      <c r="Y3114" s="4">
        <v>2080000</v>
      </c>
    </row>
    <row r="3115" spans="1:25" x14ac:dyDescent="0.2">
      <c r="A3115" s="27" t="s">
        <v>3816</v>
      </c>
      <c r="B3115" s="5" t="s">
        <v>3496</v>
      </c>
      <c r="C3115" s="5" t="s">
        <v>994</v>
      </c>
      <c r="D3115" s="5">
        <v>517</v>
      </c>
      <c r="E3115" s="5" t="s">
        <v>5557</v>
      </c>
      <c r="F3115" s="5">
        <v>10</v>
      </c>
      <c r="G3115" s="5" t="s">
        <v>32</v>
      </c>
      <c r="H3115" s="5">
        <v>27400</v>
      </c>
      <c r="I3115" s="5" t="s">
        <v>3569</v>
      </c>
      <c r="J3115" s="5" t="s">
        <v>21876</v>
      </c>
      <c r="K3115" s="5" t="s">
        <v>22972</v>
      </c>
      <c r="L3115" s="5" t="s">
        <v>25020</v>
      </c>
      <c r="M3115" s="5">
        <v>26805746</v>
      </c>
      <c r="N3115" s="5">
        <v>26601952</v>
      </c>
      <c r="O3115" s="6">
        <v>46238.619293981479</v>
      </c>
      <c r="P3115" s="4" t="s">
        <v>8589</v>
      </c>
      <c r="Q3115" s="5" t="s">
        <v>10868</v>
      </c>
      <c r="R3115" s="5">
        <v>81740809</v>
      </c>
      <c r="S3115" s="5" t="s">
        <v>10957</v>
      </c>
      <c r="T3115" s="4">
        <v>51000000</v>
      </c>
      <c r="U3115" s="4">
        <v>0</v>
      </c>
      <c r="V3115" s="4">
        <v>51000000</v>
      </c>
      <c r="W3115" s="4">
        <v>34340000</v>
      </c>
      <c r="X3115" s="4">
        <v>16660000</v>
      </c>
      <c r="Y3115" s="4">
        <v>6460000</v>
      </c>
    </row>
    <row r="3116" spans="1:25" x14ac:dyDescent="0.2">
      <c r="A3116" s="27" t="s">
        <v>3816</v>
      </c>
      <c r="B3116" s="5" t="s">
        <v>3496</v>
      </c>
      <c r="C3116" s="5" t="s">
        <v>994</v>
      </c>
      <c r="D3116" s="5">
        <v>517</v>
      </c>
      <c r="E3116" s="5" t="s">
        <v>5557</v>
      </c>
      <c r="F3116" s="5">
        <v>10</v>
      </c>
      <c r="G3116" s="5" t="s">
        <v>32</v>
      </c>
      <c r="H3116" s="5">
        <v>27400</v>
      </c>
      <c r="I3116" s="5" t="s">
        <v>3569</v>
      </c>
      <c r="J3116" s="5" t="s">
        <v>21877</v>
      </c>
      <c r="K3116" s="5" t="s">
        <v>22972</v>
      </c>
      <c r="L3116" s="5" t="s">
        <v>25023</v>
      </c>
      <c r="M3116" s="5">
        <v>26805769</v>
      </c>
      <c r="N3116" s="5">
        <v>26601952</v>
      </c>
      <c r="O3116" s="6">
        <v>46238.670601851853</v>
      </c>
      <c r="P3116" s="4" t="s">
        <v>4496</v>
      </c>
      <c r="Q3116" s="5" t="s">
        <v>10868</v>
      </c>
      <c r="R3116" s="5">
        <v>7303992</v>
      </c>
      <c r="S3116" s="5" t="s">
        <v>10877</v>
      </c>
      <c r="T3116" s="4">
        <v>45000000</v>
      </c>
      <c r="U3116" s="4">
        <v>0</v>
      </c>
      <c r="V3116" s="4">
        <v>45000000</v>
      </c>
      <c r="W3116" s="4">
        <v>39900000</v>
      </c>
      <c r="X3116" s="4">
        <v>5100000</v>
      </c>
      <c r="Y3116" s="4">
        <v>5100000</v>
      </c>
    </row>
    <row r="3117" spans="1:25" x14ac:dyDescent="0.2">
      <c r="A3117" s="27" t="s">
        <v>3816</v>
      </c>
      <c r="B3117" s="5" t="s">
        <v>3496</v>
      </c>
      <c r="C3117" s="5" t="s">
        <v>994</v>
      </c>
      <c r="D3117" s="5">
        <v>517</v>
      </c>
      <c r="E3117" s="5" t="s">
        <v>5557</v>
      </c>
      <c r="F3117" s="5">
        <v>10</v>
      </c>
      <c r="G3117" s="5" t="s">
        <v>32</v>
      </c>
      <c r="H3117" s="5">
        <v>27400</v>
      </c>
      <c r="I3117" s="5" t="s">
        <v>3569</v>
      </c>
      <c r="J3117" s="5" t="s">
        <v>21878</v>
      </c>
      <c r="K3117" s="5" t="s">
        <v>22972</v>
      </c>
      <c r="L3117" s="5" t="s">
        <v>25025</v>
      </c>
      <c r="M3117" s="5">
        <v>26805818</v>
      </c>
      <c r="N3117" s="5">
        <v>26601952</v>
      </c>
      <c r="O3117" s="6">
        <v>46239.378287037034</v>
      </c>
      <c r="P3117" s="4" t="s">
        <v>8589</v>
      </c>
      <c r="Q3117" s="5" t="s">
        <v>10868</v>
      </c>
      <c r="R3117" s="5">
        <v>7307878</v>
      </c>
      <c r="S3117" s="5" t="s">
        <v>27321</v>
      </c>
      <c r="T3117" s="4">
        <v>37000000</v>
      </c>
      <c r="U3117" s="4">
        <v>0</v>
      </c>
      <c r="V3117" s="4">
        <v>37000000</v>
      </c>
      <c r="W3117" s="4">
        <v>24420000</v>
      </c>
      <c r="X3117" s="4">
        <v>12580000</v>
      </c>
      <c r="Y3117" s="4">
        <v>5180000</v>
      </c>
    </row>
    <row r="3118" spans="1:25" x14ac:dyDescent="0.2">
      <c r="A3118" s="27" t="s">
        <v>3816</v>
      </c>
      <c r="B3118" s="5" t="s">
        <v>3496</v>
      </c>
      <c r="C3118" s="5" t="s">
        <v>994</v>
      </c>
      <c r="D3118" s="5">
        <v>517</v>
      </c>
      <c r="E3118" s="5" t="s">
        <v>5557</v>
      </c>
      <c r="F3118" s="5">
        <v>10</v>
      </c>
      <c r="G3118" s="5" t="s">
        <v>32</v>
      </c>
      <c r="H3118" s="5">
        <v>27400</v>
      </c>
      <c r="I3118" s="5" t="s">
        <v>3569</v>
      </c>
      <c r="J3118" s="5" t="s">
        <v>21879</v>
      </c>
      <c r="K3118" s="5" t="s">
        <v>22972</v>
      </c>
      <c r="L3118" s="5" t="s">
        <v>25026</v>
      </c>
      <c r="M3118" s="5">
        <v>26805858</v>
      </c>
      <c r="N3118" s="5">
        <v>26601952</v>
      </c>
      <c r="O3118" s="6">
        <v>46239.677337962959</v>
      </c>
      <c r="P3118" s="4" t="s">
        <v>8589</v>
      </c>
      <c r="Q3118" s="5" t="s">
        <v>10833</v>
      </c>
      <c r="R3118" s="5">
        <v>1071331411</v>
      </c>
      <c r="S3118" s="5" t="s">
        <v>10920</v>
      </c>
      <c r="T3118" s="4">
        <v>24000000</v>
      </c>
      <c r="U3118" s="4">
        <v>0</v>
      </c>
      <c r="V3118" s="4">
        <v>24000000</v>
      </c>
      <c r="W3118" s="4">
        <v>16000000</v>
      </c>
      <c r="X3118" s="4">
        <v>8000000</v>
      </c>
      <c r="Y3118" s="4">
        <v>3200000</v>
      </c>
    </row>
    <row r="3119" spans="1:25" x14ac:dyDescent="0.2">
      <c r="A3119" s="27" t="s">
        <v>3816</v>
      </c>
      <c r="B3119" s="5" t="s">
        <v>3496</v>
      </c>
      <c r="C3119" s="5" t="s">
        <v>994</v>
      </c>
      <c r="D3119" s="5">
        <v>517</v>
      </c>
      <c r="E3119" s="5" t="s">
        <v>5557</v>
      </c>
      <c r="F3119" s="5">
        <v>10</v>
      </c>
      <c r="G3119" s="5" t="s">
        <v>32</v>
      </c>
      <c r="H3119" s="5">
        <v>27400</v>
      </c>
      <c r="I3119" s="5" t="s">
        <v>3569</v>
      </c>
      <c r="J3119" s="5" t="s">
        <v>21880</v>
      </c>
      <c r="K3119" s="5" t="s">
        <v>22972</v>
      </c>
      <c r="L3119" s="5" t="s">
        <v>25027</v>
      </c>
      <c r="M3119" s="5">
        <v>26805863</v>
      </c>
      <c r="N3119" s="5">
        <v>26601952</v>
      </c>
      <c r="O3119" s="6">
        <v>46239.69153935185</v>
      </c>
      <c r="P3119" s="4" t="s">
        <v>8589</v>
      </c>
      <c r="Q3119" s="5" t="s">
        <v>21881</v>
      </c>
      <c r="R3119" s="5">
        <v>1024462778</v>
      </c>
      <c r="S3119" s="5" t="s">
        <v>11163</v>
      </c>
      <c r="T3119" s="4">
        <v>19500000</v>
      </c>
      <c r="U3119" s="4">
        <v>0</v>
      </c>
      <c r="V3119" s="4">
        <v>19500000</v>
      </c>
      <c r="W3119" s="4">
        <v>19500000</v>
      </c>
      <c r="X3119" s="4">
        <v>0</v>
      </c>
    </row>
    <row r="3120" spans="1:25" x14ac:dyDescent="0.2">
      <c r="A3120" s="27" t="s">
        <v>3816</v>
      </c>
      <c r="B3120" s="5" t="s">
        <v>3496</v>
      </c>
      <c r="C3120" s="5" t="s">
        <v>994</v>
      </c>
      <c r="D3120" s="5">
        <v>517</v>
      </c>
      <c r="E3120" s="5" t="s">
        <v>5557</v>
      </c>
      <c r="F3120" s="5">
        <v>10</v>
      </c>
      <c r="G3120" s="5" t="s">
        <v>32</v>
      </c>
      <c r="H3120" s="5">
        <v>27400</v>
      </c>
      <c r="I3120" s="5" t="s">
        <v>3569</v>
      </c>
      <c r="J3120" s="5" t="s">
        <v>21882</v>
      </c>
      <c r="K3120" s="5" t="s">
        <v>22972</v>
      </c>
      <c r="L3120" s="5" t="s">
        <v>25029</v>
      </c>
      <c r="M3120" s="5">
        <v>26805893</v>
      </c>
      <c r="N3120" s="5">
        <v>26601952</v>
      </c>
      <c r="O3120" s="6">
        <v>46239.764409722222</v>
      </c>
      <c r="P3120" s="4" t="s">
        <v>21476</v>
      </c>
      <c r="Q3120" s="5" t="s">
        <v>10868</v>
      </c>
      <c r="R3120" s="5">
        <v>3147143</v>
      </c>
      <c r="S3120" s="5" t="s">
        <v>10896</v>
      </c>
      <c r="T3120" s="4">
        <v>40000000</v>
      </c>
      <c r="U3120" s="4">
        <v>0</v>
      </c>
      <c r="V3120" s="4">
        <v>40000000</v>
      </c>
      <c r="W3120" s="4">
        <v>26666667</v>
      </c>
      <c r="X3120" s="4">
        <v>13333333</v>
      </c>
      <c r="Y3120" s="4">
        <v>13333333</v>
      </c>
    </row>
    <row r="3121" spans="1:25" x14ac:dyDescent="0.2">
      <c r="A3121" s="27" t="s">
        <v>3816</v>
      </c>
      <c r="B3121" s="5" t="s">
        <v>3496</v>
      </c>
      <c r="C3121" s="5" t="s">
        <v>994</v>
      </c>
      <c r="D3121" s="5">
        <v>517</v>
      </c>
      <c r="E3121" s="5" t="s">
        <v>5557</v>
      </c>
      <c r="F3121" s="5">
        <v>10</v>
      </c>
      <c r="G3121" s="5" t="s">
        <v>32</v>
      </c>
      <c r="H3121" s="5">
        <v>27400</v>
      </c>
      <c r="I3121" s="5" t="s">
        <v>3569</v>
      </c>
      <c r="J3121" s="5" t="s">
        <v>21883</v>
      </c>
      <c r="K3121" s="5" t="s">
        <v>22972</v>
      </c>
      <c r="L3121" s="5" t="s">
        <v>25030</v>
      </c>
      <c r="M3121" s="5">
        <v>26805907</v>
      </c>
      <c r="N3121" s="5">
        <v>26601952</v>
      </c>
      <c r="O3121" s="6">
        <v>46240.582094907404</v>
      </c>
      <c r="P3121" s="4" t="s">
        <v>21476</v>
      </c>
      <c r="Q3121" s="5" t="s">
        <v>21884</v>
      </c>
      <c r="R3121" s="5">
        <v>1018474463</v>
      </c>
      <c r="S3121" s="5" t="s">
        <v>17320</v>
      </c>
      <c r="T3121" s="4">
        <v>40000000</v>
      </c>
      <c r="U3121" s="4">
        <v>0</v>
      </c>
      <c r="V3121" s="4">
        <v>40000000</v>
      </c>
      <c r="W3121" s="4">
        <v>26666667</v>
      </c>
      <c r="X3121" s="4">
        <v>13333333</v>
      </c>
      <c r="Y3121" s="4">
        <v>13333333</v>
      </c>
    </row>
    <row r="3122" spans="1:25" x14ac:dyDescent="0.2">
      <c r="A3122" s="27" t="s">
        <v>3816</v>
      </c>
      <c r="B3122" s="5" t="s">
        <v>3496</v>
      </c>
      <c r="C3122" s="5" t="s">
        <v>994</v>
      </c>
      <c r="D3122" s="5">
        <v>517</v>
      </c>
      <c r="E3122" s="5" t="s">
        <v>5557</v>
      </c>
      <c r="F3122" s="5">
        <v>10</v>
      </c>
      <c r="G3122" s="5" t="s">
        <v>32</v>
      </c>
      <c r="H3122" s="5">
        <v>27400</v>
      </c>
      <c r="I3122" s="5" t="s">
        <v>3569</v>
      </c>
      <c r="J3122" s="5" t="s">
        <v>21885</v>
      </c>
      <c r="K3122" s="5" t="s">
        <v>22972</v>
      </c>
      <c r="L3122" s="5" t="s">
        <v>25031</v>
      </c>
      <c r="M3122" s="5">
        <v>26805912</v>
      </c>
      <c r="N3122" s="5">
        <v>26601952</v>
      </c>
      <c r="O3122" s="6">
        <v>46240.650949074072</v>
      </c>
      <c r="P3122" s="4" t="s">
        <v>7442</v>
      </c>
      <c r="Q3122" s="5" t="s">
        <v>21886</v>
      </c>
      <c r="R3122" s="5">
        <v>79354386</v>
      </c>
      <c r="S3122" s="5" t="s">
        <v>8698</v>
      </c>
      <c r="T3122" s="4">
        <v>50000000</v>
      </c>
      <c r="U3122" s="4">
        <v>0</v>
      </c>
      <c r="V3122" s="4">
        <v>50000000</v>
      </c>
      <c r="W3122" s="4">
        <v>43666667</v>
      </c>
      <c r="X3122" s="4">
        <v>6333333</v>
      </c>
      <c r="Y3122" s="4">
        <v>6333333</v>
      </c>
    </row>
    <row r="3123" spans="1:25" x14ac:dyDescent="0.2">
      <c r="A3123" s="27" t="s">
        <v>3816</v>
      </c>
      <c r="B3123" s="5" t="s">
        <v>3496</v>
      </c>
      <c r="C3123" s="5" t="s">
        <v>994</v>
      </c>
      <c r="D3123" s="5">
        <v>517</v>
      </c>
      <c r="E3123" s="5" t="s">
        <v>5557</v>
      </c>
      <c r="F3123" s="5">
        <v>10</v>
      </c>
      <c r="G3123" s="5" t="s">
        <v>32</v>
      </c>
      <c r="H3123" s="5">
        <v>27400</v>
      </c>
      <c r="I3123" s="5" t="s">
        <v>3569</v>
      </c>
      <c r="J3123" s="5" t="s">
        <v>21887</v>
      </c>
      <c r="K3123" s="5" t="s">
        <v>22972</v>
      </c>
      <c r="L3123" s="5" t="s">
        <v>25032</v>
      </c>
      <c r="M3123" s="5">
        <v>26805944</v>
      </c>
      <c r="N3123" s="5">
        <v>26601952</v>
      </c>
      <c r="O3123" s="6">
        <v>46245.233078703706</v>
      </c>
      <c r="P3123" s="4" t="s">
        <v>7442</v>
      </c>
      <c r="Q3123" s="5" t="s">
        <v>21888</v>
      </c>
      <c r="R3123" s="5">
        <v>1073238555</v>
      </c>
      <c r="S3123" s="5" t="s">
        <v>11191</v>
      </c>
      <c r="T3123" s="4">
        <v>29500000</v>
      </c>
      <c r="U3123" s="4">
        <v>0</v>
      </c>
      <c r="V3123" s="4">
        <v>29500000</v>
      </c>
      <c r="W3123" s="4">
        <v>20060000</v>
      </c>
      <c r="X3123" s="4">
        <v>9440000</v>
      </c>
      <c r="Y3123" s="4">
        <v>9440000</v>
      </c>
    </row>
    <row r="3124" spans="1:25" x14ac:dyDescent="0.2">
      <c r="A3124" s="27" t="s">
        <v>3816</v>
      </c>
      <c r="B3124" s="5" t="s">
        <v>3496</v>
      </c>
      <c r="C3124" s="5" t="s">
        <v>994</v>
      </c>
      <c r="D3124" s="5">
        <v>517</v>
      </c>
      <c r="E3124" s="5" t="s">
        <v>5557</v>
      </c>
      <c r="F3124" s="5">
        <v>10</v>
      </c>
      <c r="G3124" s="5" t="s">
        <v>32</v>
      </c>
      <c r="H3124" s="5">
        <v>27400</v>
      </c>
      <c r="I3124" s="5" t="s">
        <v>3569</v>
      </c>
      <c r="J3124" s="5" t="s">
        <v>21889</v>
      </c>
      <c r="K3124" s="5" t="s">
        <v>22972</v>
      </c>
      <c r="L3124" s="5" t="s">
        <v>25035</v>
      </c>
      <c r="M3124" s="5">
        <v>26805968</v>
      </c>
      <c r="N3124" s="5">
        <v>26601952</v>
      </c>
      <c r="O3124" s="6">
        <v>46245.563310185185</v>
      </c>
      <c r="P3124" s="4" t="s">
        <v>7442</v>
      </c>
      <c r="Q3124" s="5" t="s">
        <v>10868</v>
      </c>
      <c r="R3124" s="5">
        <v>79189877</v>
      </c>
      <c r="S3124" s="5" t="s">
        <v>11133</v>
      </c>
      <c r="T3124" s="4">
        <v>45000000</v>
      </c>
      <c r="U3124" s="4">
        <v>0</v>
      </c>
      <c r="V3124" s="4">
        <v>45000000</v>
      </c>
      <c r="W3124" s="4">
        <v>32400000</v>
      </c>
      <c r="X3124" s="4">
        <v>12600000</v>
      </c>
      <c r="Y3124" s="4">
        <v>3600000</v>
      </c>
    </row>
    <row r="3125" spans="1:25" x14ac:dyDescent="0.2">
      <c r="A3125" s="27" t="s">
        <v>3816</v>
      </c>
      <c r="B3125" s="5" t="s">
        <v>3496</v>
      </c>
      <c r="C3125" s="5" t="s">
        <v>994</v>
      </c>
      <c r="D3125" s="5">
        <v>517</v>
      </c>
      <c r="E3125" s="5" t="s">
        <v>5557</v>
      </c>
      <c r="F3125" s="5">
        <v>10</v>
      </c>
      <c r="G3125" s="5" t="s">
        <v>32</v>
      </c>
      <c r="H3125" s="5">
        <v>27400</v>
      </c>
      <c r="I3125" s="5" t="s">
        <v>3569</v>
      </c>
      <c r="J3125" s="5" t="s">
        <v>21890</v>
      </c>
      <c r="K3125" s="5" t="s">
        <v>22972</v>
      </c>
      <c r="L3125" s="5" t="s">
        <v>25036</v>
      </c>
      <c r="M3125" s="5">
        <v>26805978</v>
      </c>
      <c r="N3125" s="5">
        <v>26601952</v>
      </c>
      <c r="O3125" s="6">
        <v>46245.699953703705</v>
      </c>
      <c r="P3125" s="4" t="s">
        <v>21466</v>
      </c>
      <c r="Q3125" s="5" t="s">
        <v>10868</v>
      </c>
      <c r="R3125" s="5">
        <v>1073249846</v>
      </c>
      <c r="S3125" s="5" t="s">
        <v>27322</v>
      </c>
      <c r="T3125" s="4">
        <v>32000000</v>
      </c>
      <c r="U3125" s="4">
        <v>0</v>
      </c>
      <c r="V3125" s="4">
        <v>32000000</v>
      </c>
      <c r="W3125" s="4">
        <v>21546667</v>
      </c>
      <c r="X3125" s="4">
        <v>10453333</v>
      </c>
      <c r="Y3125" s="4">
        <v>10453333</v>
      </c>
    </row>
    <row r="3126" spans="1:25" x14ac:dyDescent="0.2">
      <c r="A3126" s="27" t="s">
        <v>3816</v>
      </c>
      <c r="B3126" s="5" t="s">
        <v>3496</v>
      </c>
      <c r="C3126" s="5" t="s">
        <v>994</v>
      </c>
      <c r="D3126" s="5">
        <v>517</v>
      </c>
      <c r="E3126" s="5" t="s">
        <v>5557</v>
      </c>
      <c r="F3126" s="5">
        <v>10</v>
      </c>
      <c r="G3126" s="5" t="s">
        <v>32</v>
      </c>
      <c r="H3126" s="5">
        <v>27400</v>
      </c>
      <c r="I3126" s="5" t="s">
        <v>3569</v>
      </c>
      <c r="J3126" s="5" t="s">
        <v>21891</v>
      </c>
      <c r="K3126" s="5" t="s">
        <v>22972</v>
      </c>
      <c r="L3126" s="5" t="s">
        <v>25037</v>
      </c>
      <c r="M3126" s="5">
        <v>26805979</v>
      </c>
      <c r="N3126" s="5">
        <v>26601952</v>
      </c>
      <c r="O3126" s="6">
        <v>46245.704108796293</v>
      </c>
      <c r="P3126" s="4" t="s">
        <v>21466</v>
      </c>
      <c r="Q3126" s="5" t="s">
        <v>10868</v>
      </c>
      <c r="R3126" s="5">
        <v>7177192</v>
      </c>
      <c r="S3126" s="5" t="s">
        <v>27323</v>
      </c>
      <c r="T3126" s="4">
        <v>50000000</v>
      </c>
      <c r="U3126" s="4">
        <v>0</v>
      </c>
      <c r="V3126" s="4">
        <v>50000000</v>
      </c>
      <c r="W3126" s="4">
        <v>34333333</v>
      </c>
      <c r="X3126" s="4">
        <v>15666667</v>
      </c>
      <c r="Y3126" s="4">
        <v>15666667</v>
      </c>
    </row>
    <row r="3127" spans="1:25" x14ac:dyDescent="0.2">
      <c r="A3127" s="27" t="s">
        <v>3816</v>
      </c>
      <c r="B3127" s="5" t="s">
        <v>3496</v>
      </c>
      <c r="C3127" s="5" t="s">
        <v>994</v>
      </c>
      <c r="D3127" s="5">
        <v>517</v>
      </c>
      <c r="E3127" s="5" t="s">
        <v>5557</v>
      </c>
      <c r="F3127" s="5">
        <v>10</v>
      </c>
      <c r="G3127" s="5" t="s">
        <v>32</v>
      </c>
      <c r="H3127" s="5">
        <v>27400</v>
      </c>
      <c r="I3127" s="5" t="s">
        <v>3569</v>
      </c>
      <c r="J3127" s="5" t="s">
        <v>21892</v>
      </c>
      <c r="K3127" s="5" t="s">
        <v>22972</v>
      </c>
      <c r="L3127" s="5" t="s">
        <v>25039</v>
      </c>
      <c r="M3127" s="5">
        <v>26806001</v>
      </c>
      <c r="N3127" s="5">
        <v>26601952</v>
      </c>
      <c r="O3127" s="6">
        <v>46246.441388888888</v>
      </c>
      <c r="P3127" s="4" t="s">
        <v>18509</v>
      </c>
      <c r="Q3127" s="5" t="s">
        <v>10833</v>
      </c>
      <c r="R3127" s="5">
        <v>79268678</v>
      </c>
      <c r="S3127" s="5" t="s">
        <v>27324</v>
      </c>
      <c r="T3127" s="4">
        <v>21600000</v>
      </c>
      <c r="U3127" s="4">
        <v>0</v>
      </c>
      <c r="V3127" s="4">
        <v>21600000</v>
      </c>
      <c r="W3127" s="4">
        <v>19680000</v>
      </c>
      <c r="X3127" s="4">
        <v>1920000</v>
      </c>
      <c r="Y3127" s="4">
        <v>1920000</v>
      </c>
    </row>
    <row r="3128" spans="1:25" x14ac:dyDescent="0.2">
      <c r="A3128" s="27" t="s">
        <v>3816</v>
      </c>
      <c r="B3128" s="5" t="s">
        <v>3496</v>
      </c>
      <c r="C3128" s="5" t="s">
        <v>994</v>
      </c>
      <c r="D3128" s="5">
        <v>517</v>
      </c>
      <c r="E3128" s="5" t="s">
        <v>5557</v>
      </c>
      <c r="F3128" s="5">
        <v>10</v>
      </c>
      <c r="G3128" s="5" t="s">
        <v>32</v>
      </c>
      <c r="H3128" s="5">
        <v>27400</v>
      </c>
      <c r="I3128" s="5" t="s">
        <v>3569</v>
      </c>
      <c r="J3128" s="5" t="s">
        <v>21893</v>
      </c>
      <c r="K3128" s="5" t="s">
        <v>22972</v>
      </c>
      <c r="L3128" s="5" t="s">
        <v>25041</v>
      </c>
      <c r="M3128" s="5">
        <v>26806009</v>
      </c>
      <c r="N3128" s="5">
        <v>26601952</v>
      </c>
      <c r="O3128" s="6">
        <v>46246.469583333332</v>
      </c>
      <c r="P3128" s="4" t="s">
        <v>21466</v>
      </c>
      <c r="Q3128" s="5" t="s">
        <v>10833</v>
      </c>
      <c r="R3128" s="5">
        <v>80491963</v>
      </c>
      <c r="S3128" s="5" t="s">
        <v>10834</v>
      </c>
      <c r="T3128" s="4">
        <v>24000000</v>
      </c>
      <c r="U3128" s="4">
        <v>0</v>
      </c>
      <c r="V3128" s="4">
        <v>24000000</v>
      </c>
      <c r="W3128" s="4">
        <v>24000000</v>
      </c>
      <c r="X3128" s="4">
        <v>0</v>
      </c>
    </row>
    <row r="3129" spans="1:25" x14ac:dyDescent="0.2">
      <c r="A3129" s="27" t="s">
        <v>3816</v>
      </c>
      <c r="B3129" s="5" t="s">
        <v>3496</v>
      </c>
      <c r="C3129" s="5" t="s">
        <v>994</v>
      </c>
      <c r="D3129" s="5">
        <v>517</v>
      </c>
      <c r="E3129" s="5" t="s">
        <v>5557</v>
      </c>
      <c r="F3129" s="5">
        <v>10</v>
      </c>
      <c r="G3129" s="5" t="s">
        <v>32</v>
      </c>
      <c r="H3129" s="5">
        <v>27400</v>
      </c>
      <c r="I3129" s="5" t="s">
        <v>3569</v>
      </c>
      <c r="J3129" s="5" t="s">
        <v>21894</v>
      </c>
      <c r="K3129" s="5" t="s">
        <v>22972</v>
      </c>
      <c r="L3129" s="5" t="s">
        <v>25043</v>
      </c>
      <c r="M3129" s="5">
        <v>26806020</v>
      </c>
      <c r="N3129" s="5">
        <v>26601952</v>
      </c>
      <c r="O3129" s="6">
        <v>46246.496817129628</v>
      </c>
      <c r="P3129" s="4" t="s">
        <v>21466</v>
      </c>
      <c r="Q3129" s="5" t="s">
        <v>21895</v>
      </c>
      <c r="R3129" s="5">
        <v>1016092013</v>
      </c>
      <c r="S3129" s="5" t="s">
        <v>11044</v>
      </c>
      <c r="T3129" s="4">
        <v>45000000</v>
      </c>
      <c r="U3129" s="4">
        <v>0</v>
      </c>
      <c r="V3129" s="4">
        <v>45000000</v>
      </c>
      <c r="W3129" s="4">
        <v>41400000</v>
      </c>
      <c r="X3129" s="4">
        <v>3600000</v>
      </c>
      <c r="Y3129" s="4">
        <v>3600000</v>
      </c>
    </row>
    <row r="3130" spans="1:25" x14ac:dyDescent="0.2">
      <c r="A3130" s="27" t="s">
        <v>3816</v>
      </c>
      <c r="B3130" s="5" t="s">
        <v>3496</v>
      </c>
      <c r="C3130" s="5" t="s">
        <v>994</v>
      </c>
      <c r="D3130" s="5">
        <v>517</v>
      </c>
      <c r="E3130" s="5" t="s">
        <v>5557</v>
      </c>
      <c r="F3130" s="5">
        <v>10</v>
      </c>
      <c r="G3130" s="5" t="s">
        <v>32</v>
      </c>
      <c r="H3130" s="5">
        <v>27400</v>
      </c>
      <c r="I3130" s="5" t="s">
        <v>3569</v>
      </c>
      <c r="J3130" s="5" t="s">
        <v>21896</v>
      </c>
      <c r="K3130" s="5" t="s">
        <v>22972</v>
      </c>
      <c r="L3130" s="5" t="s">
        <v>25044</v>
      </c>
      <c r="M3130" s="5">
        <v>26806042</v>
      </c>
      <c r="N3130" s="5">
        <v>26601952</v>
      </c>
      <c r="O3130" s="6">
        <v>46246.668564814812</v>
      </c>
      <c r="P3130" s="4" t="s">
        <v>21466</v>
      </c>
      <c r="Q3130" s="5" t="s">
        <v>11205</v>
      </c>
      <c r="R3130" s="5">
        <v>1053333269</v>
      </c>
      <c r="S3130" s="5" t="s">
        <v>3035</v>
      </c>
      <c r="T3130" s="4">
        <v>25000000</v>
      </c>
      <c r="U3130" s="4">
        <v>0</v>
      </c>
      <c r="V3130" s="4">
        <v>25000000</v>
      </c>
      <c r="W3130" s="4">
        <v>17166667</v>
      </c>
      <c r="X3130" s="4">
        <v>7833333</v>
      </c>
      <c r="Y3130" s="4">
        <v>7833333</v>
      </c>
    </row>
    <row r="3131" spans="1:25" x14ac:dyDescent="0.2">
      <c r="A3131" s="27" t="s">
        <v>3816</v>
      </c>
      <c r="B3131" s="5" t="s">
        <v>3496</v>
      </c>
      <c r="C3131" s="5" t="s">
        <v>994</v>
      </c>
      <c r="D3131" s="5">
        <v>517</v>
      </c>
      <c r="E3131" s="5" t="s">
        <v>5557</v>
      </c>
      <c r="F3131" s="5">
        <v>10</v>
      </c>
      <c r="G3131" s="5" t="s">
        <v>32</v>
      </c>
      <c r="H3131" s="5">
        <v>27400</v>
      </c>
      <c r="I3131" s="5" t="s">
        <v>3569</v>
      </c>
      <c r="J3131" s="5" t="s">
        <v>21897</v>
      </c>
      <c r="K3131" s="5" t="s">
        <v>22972</v>
      </c>
      <c r="L3131" s="5" t="s">
        <v>25045</v>
      </c>
      <c r="M3131" s="5">
        <v>26806055</v>
      </c>
      <c r="N3131" s="5">
        <v>26601952</v>
      </c>
      <c r="O3131" s="6">
        <v>46246.765405092592</v>
      </c>
      <c r="P3131" s="4" t="s">
        <v>18509</v>
      </c>
      <c r="Q3131" s="5" t="s">
        <v>21898</v>
      </c>
      <c r="R3131" s="5">
        <v>1079233419</v>
      </c>
      <c r="S3131" s="5" t="s">
        <v>11072</v>
      </c>
      <c r="T3131" s="4">
        <v>26550000</v>
      </c>
      <c r="U3131" s="4">
        <v>0</v>
      </c>
      <c r="V3131" s="4">
        <v>26550000</v>
      </c>
      <c r="W3131" s="4">
        <v>18093333</v>
      </c>
      <c r="X3131" s="4">
        <v>8456667</v>
      </c>
      <c r="Y3131" s="4">
        <v>8456667</v>
      </c>
    </row>
    <row r="3132" spans="1:25" x14ac:dyDescent="0.2">
      <c r="A3132" s="27" t="s">
        <v>3816</v>
      </c>
      <c r="B3132" s="5" t="s">
        <v>3496</v>
      </c>
      <c r="C3132" s="5" t="s">
        <v>994</v>
      </c>
      <c r="D3132" s="5">
        <v>517</v>
      </c>
      <c r="E3132" s="5" t="s">
        <v>5557</v>
      </c>
      <c r="F3132" s="5">
        <v>10</v>
      </c>
      <c r="G3132" s="5" t="s">
        <v>32</v>
      </c>
      <c r="H3132" s="5">
        <v>27400</v>
      </c>
      <c r="I3132" s="5" t="s">
        <v>3569</v>
      </c>
      <c r="J3132" s="5" t="s">
        <v>21899</v>
      </c>
      <c r="K3132" s="5" t="s">
        <v>22972</v>
      </c>
      <c r="L3132" s="5" t="s">
        <v>25046</v>
      </c>
      <c r="M3132" s="5">
        <v>26806067</v>
      </c>
      <c r="N3132" s="5">
        <v>26601952</v>
      </c>
      <c r="O3132" s="6">
        <v>46246.84946759259</v>
      </c>
      <c r="P3132" s="4" t="s">
        <v>21466</v>
      </c>
      <c r="Q3132" s="5" t="s">
        <v>21900</v>
      </c>
      <c r="R3132" s="5">
        <v>1090391665</v>
      </c>
      <c r="S3132" s="5" t="s">
        <v>11111</v>
      </c>
      <c r="T3132" s="4">
        <v>37000000</v>
      </c>
      <c r="U3132" s="4">
        <v>0</v>
      </c>
      <c r="V3132" s="4">
        <v>37000000</v>
      </c>
      <c r="W3132" s="4">
        <v>25406667</v>
      </c>
      <c r="X3132" s="4">
        <v>11593333</v>
      </c>
      <c r="Y3132" s="4">
        <v>4193333</v>
      </c>
    </row>
    <row r="3133" spans="1:25" x14ac:dyDescent="0.2">
      <c r="A3133" s="27" t="s">
        <v>3816</v>
      </c>
      <c r="B3133" s="5" t="s">
        <v>3496</v>
      </c>
      <c r="C3133" s="5" t="s">
        <v>994</v>
      </c>
      <c r="D3133" s="5">
        <v>517</v>
      </c>
      <c r="E3133" s="5" t="s">
        <v>5557</v>
      </c>
      <c r="F3133" s="5">
        <v>10</v>
      </c>
      <c r="G3133" s="5" t="s">
        <v>32</v>
      </c>
      <c r="H3133" s="5">
        <v>27400</v>
      </c>
      <c r="I3133" s="5" t="s">
        <v>3569</v>
      </c>
      <c r="J3133" s="5" t="s">
        <v>21901</v>
      </c>
      <c r="K3133" s="5" t="s">
        <v>22972</v>
      </c>
      <c r="L3133" s="5" t="s">
        <v>25050</v>
      </c>
      <c r="M3133" s="5">
        <v>26806086</v>
      </c>
      <c r="N3133" s="5">
        <v>26601952</v>
      </c>
      <c r="O3133" s="6">
        <v>46247.426944444444</v>
      </c>
      <c r="P3133" s="4" t="s">
        <v>18509</v>
      </c>
      <c r="Q3133" s="5" t="s">
        <v>21902</v>
      </c>
      <c r="R3133" s="5">
        <v>1070592316</v>
      </c>
      <c r="S3133" s="5" t="s">
        <v>10988</v>
      </c>
      <c r="T3133" s="4">
        <v>33300000</v>
      </c>
      <c r="U3133" s="4">
        <v>0</v>
      </c>
      <c r="V3133" s="4">
        <v>33300000</v>
      </c>
      <c r="W3133" s="4">
        <v>23433333</v>
      </c>
      <c r="X3133" s="4">
        <v>9866667</v>
      </c>
      <c r="Y3133" s="4">
        <v>9866667</v>
      </c>
    </row>
    <row r="3134" spans="1:25" x14ac:dyDescent="0.2">
      <c r="A3134" s="27" t="s">
        <v>3816</v>
      </c>
      <c r="B3134" s="5" t="s">
        <v>3496</v>
      </c>
      <c r="C3134" s="5" t="s">
        <v>994</v>
      </c>
      <c r="D3134" s="5">
        <v>517</v>
      </c>
      <c r="E3134" s="5" t="s">
        <v>5557</v>
      </c>
      <c r="F3134" s="5">
        <v>10</v>
      </c>
      <c r="G3134" s="5" t="s">
        <v>32</v>
      </c>
      <c r="H3134" s="5">
        <v>27400</v>
      </c>
      <c r="I3134" s="5" t="s">
        <v>3569</v>
      </c>
      <c r="J3134" s="5" t="s">
        <v>21903</v>
      </c>
      <c r="K3134" s="5" t="s">
        <v>22972</v>
      </c>
      <c r="L3134" s="5" t="s">
        <v>25052</v>
      </c>
      <c r="M3134" s="5">
        <v>26806107</v>
      </c>
      <c r="N3134" s="5">
        <v>26601952</v>
      </c>
      <c r="O3134" s="6">
        <v>46247.481678240743</v>
      </c>
      <c r="P3134" s="4" t="s">
        <v>18509</v>
      </c>
      <c r="Q3134" s="5" t="s">
        <v>10833</v>
      </c>
      <c r="R3134" s="5">
        <v>9350698</v>
      </c>
      <c r="S3134" s="5" t="s">
        <v>11151</v>
      </c>
      <c r="T3134" s="4">
        <v>21600000</v>
      </c>
      <c r="U3134" s="4">
        <v>0</v>
      </c>
      <c r="V3134" s="4">
        <v>21600000</v>
      </c>
      <c r="W3134" s="4">
        <v>15040000</v>
      </c>
      <c r="X3134" s="4">
        <v>6560000</v>
      </c>
      <c r="Y3134" s="4">
        <v>1760000</v>
      </c>
    </row>
    <row r="3135" spans="1:25" x14ac:dyDescent="0.2">
      <c r="A3135" s="27" t="s">
        <v>3816</v>
      </c>
      <c r="B3135" s="5" t="s">
        <v>3496</v>
      </c>
      <c r="C3135" s="5" t="s">
        <v>994</v>
      </c>
      <c r="D3135" s="5">
        <v>517</v>
      </c>
      <c r="E3135" s="5" t="s">
        <v>5557</v>
      </c>
      <c r="F3135" s="5">
        <v>10</v>
      </c>
      <c r="G3135" s="5" t="s">
        <v>32</v>
      </c>
      <c r="H3135" s="5">
        <v>27400</v>
      </c>
      <c r="I3135" s="5" t="s">
        <v>3569</v>
      </c>
      <c r="J3135" s="5" t="s">
        <v>21904</v>
      </c>
      <c r="K3135" s="5" t="s">
        <v>22972</v>
      </c>
      <c r="L3135" s="5" t="s">
        <v>25054</v>
      </c>
      <c r="M3135" s="5">
        <v>26806136</v>
      </c>
      <c r="N3135" s="5">
        <v>26601952</v>
      </c>
      <c r="O3135" s="6">
        <v>46248.414594907408</v>
      </c>
      <c r="P3135" s="4" t="s">
        <v>18509</v>
      </c>
      <c r="Q3135" s="5" t="s">
        <v>11026</v>
      </c>
      <c r="R3135" s="5">
        <v>1069724750</v>
      </c>
      <c r="S3135" s="5" t="s">
        <v>15480</v>
      </c>
      <c r="T3135" s="4">
        <v>36000000</v>
      </c>
      <c r="U3135" s="4">
        <v>0</v>
      </c>
      <c r="V3135" s="4">
        <v>36000000</v>
      </c>
      <c r="W3135" s="4">
        <v>25066667</v>
      </c>
      <c r="X3135" s="4">
        <v>10933333</v>
      </c>
      <c r="Y3135" s="4">
        <v>10933333</v>
      </c>
    </row>
    <row r="3136" spans="1:25" x14ac:dyDescent="0.2">
      <c r="A3136" s="27" t="s">
        <v>3816</v>
      </c>
      <c r="B3136" s="5" t="s">
        <v>3496</v>
      </c>
      <c r="C3136" s="5" t="s">
        <v>994</v>
      </c>
      <c r="D3136" s="5">
        <v>517</v>
      </c>
      <c r="E3136" s="5" t="s">
        <v>5557</v>
      </c>
      <c r="F3136" s="5">
        <v>10</v>
      </c>
      <c r="G3136" s="5" t="s">
        <v>32</v>
      </c>
      <c r="H3136" s="5">
        <v>27400</v>
      </c>
      <c r="I3136" s="5" t="s">
        <v>3569</v>
      </c>
      <c r="J3136" s="5" t="s">
        <v>22542</v>
      </c>
      <c r="K3136" s="5" t="s">
        <v>22972</v>
      </c>
      <c r="L3136" s="5" t="s">
        <v>25057</v>
      </c>
      <c r="M3136" s="5">
        <v>26806183</v>
      </c>
      <c r="N3136" s="5">
        <v>26601952</v>
      </c>
      <c r="O3136" s="6">
        <v>46252.442812499998</v>
      </c>
      <c r="P3136" s="4" t="s">
        <v>21485</v>
      </c>
      <c r="Q3136" s="5" t="s">
        <v>22543</v>
      </c>
      <c r="R3136" s="5">
        <v>1072963100</v>
      </c>
      <c r="S3136" s="5" t="s">
        <v>27325</v>
      </c>
      <c r="T3136" s="4">
        <v>40000000</v>
      </c>
      <c r="U3136" s="4">
        <v>0</v>
      </c>
      <c r="V3136" s="4">
        <v>40000000</v>
      </c>
      <c r="W3136" s="4">
        <v>28800000</v>
      </c>
      <c r="X3136" s="4">
        <v>11200000</v>
      </c>
      <c r="Y3136" s="4">
        <v>3200000</v>
      </c>
    </row>
    <row r="3137" spans="1:25" x14ac:dyDescent="0.2">
      <c r="A3137" s="27" t="s">
        <v>3816</v>
      </c>
      <c r="B3137" s="5" t="s">
        <v>3496</v>
      </c>
      <c r="C3137" s="5" t="s">
        <v>994</v>
      </c>
      <c r="D3137" s="5">
        <v>517</v>
      </c>
      <c r="E3137" s="5" t="s">
        <v>5557</v>
      </c>
      <c r="F3137" s="5">
        <v>10</v>
      </c>
      <c r="G3137" s="5" t="s">
        <v>32</v>
      </c>
      <c r="H3137" s="5">
        <v>27400</v>
      </c>
      <c r="I3137" s="5" t="s">
        <v>3569</v>
      </c>
      <c r="J3137" s="5" t="s">
        <v>22544</v>
      </c>
      <c r="K3137" s="5" t="s">
        <v>22972</v>
      </c>
      <c r="L3137" s="5" t="s">
        <v>25058</v>
      </c>
      <c r="M3137" s="5">
        <v>26806187</v>
      </c>
      <c r="N3137" s="5">
        <v>26601952</v>
      </c>
      <c r="O3137" s="6">
        <v>46252.456331018519</v>
      </c>
      <c r="P3137" s="4" t="s">
        <v>21485</v>
      </c>
      <c r="Q3137" s="5" t="s">
        <v>22545</v>
      </c>
      <c r="R3137" s="5">
        <v>80321114</v>
      </c>
      <c r="S3137" s="5" t="s">
        <v>2261</v>
      </c>
      <c r="T3137" s="4">
        <v>24000000</v>
      </c>
      <c r="U3137" s="4">
        <v>0</v>
      </c>
      <c r="V3137" s="4">
        <v>24000000</v>
      </c>
      <c r="W3137" s="4">
        <v>17280000</v>
      </c>
      <c r="X3137" s="4">
        <v>6720000</v>
      </c>
      <c r="Y3137" s="4">
        <v>6720000</v>
      </c>
    </row>
    <row r="3138" spans="1:25" x14ac:dyDescent="0.2">
      <c r="A3138" s="27" t="s">
        <v>3816</v>
      </c>
      <c r="B3138" s="5" t="s">
        <v>3496</v>
      </c>
      <c r="C3138" s="5" t="s">
        <v>994</v>
      </c>
      <c r="D3138" s="5">
        <v>517</v>
      </c>
      <c r="E3138" s="5" t="s">
        <v>5557</v>
      </c>
      <c r="F3138" s="5">
        <v>10</v>
      </c>
      <c r="G3138" s="5" t="s">
        <v>32</v>
      </c>
      <c r="H3138" s="5">
        <v>27400</v>
      </c>
      <c r="I3138" s="5" t="s">
        <v>3569</v>
      </c>
      <c r="J3138" s="5" t="s">
        <v>22546</v>
      </c>
      <c r="K3138" s="5" t="s">
        <v>22972</v>
      </c>
      <c r="L3138" s="5" t="s">
        <v>25059</v>
      </c>
      <c r="M3138" s="5">
        <v>26806190</v>
      </c>
      <c r="N3138" s="5">
        <v>26601952</v>
      </c>
      <c r="O3138" s="6">
        <v>46252.462824074071</v>
      </c>
      <c r="P3138" s="4" t="s">
        <v>21485</v>
      </c>
      <c r="Q3138" s="5" t="s">
        <v>10868</v>
      </c>
      <c r="R3138" s="5">
        <v>7168005</v>
      </c>
      <c r="S3138" s="5" t="s">
        <v>11007</v>
      </c>
      <c r="T3138" s="4">
        <v>45000000</v>
      </c>
      <c r="U3138" s="4">
        <v>0</v>
      </c>
      <c r="V3138" s="4">
        <v>45000000</v>
      </c>
      <c r="W3138" s="4">
        <v>45000000</v>
      </c>
      <c r="X3138" s="4">
        <v>0</v>
      </c>
    </row>
    <row r="3139" spans="1:25" x14ac:dyDescent="0.2">
      <c r="A3139" s="27" t="s">
        <v>3816</v>
      </c>
      <c r="B3139" s="5" t="s">
        <v>3496</v>
      </c>
      <c r="C3139" s="5" t="s">
        <v>994</v>
      </c>
      <c r="D3139" s="5">
        <v>517</v>
      </c>
      <c r="E3139" s="5" t="s">
        <v>5557</v>
      </c>
      <c r="F3139" s="5">
        <v>10</v>
      </c>
      <c r="G3139" s="5" t="s">
        <v>32</v>
      </c>
      <c r="H3139" s="5">
        <v>27400</v>
      </c>
      <c r="I3139" s="5" t="s">
        <v>3569</v>
      </c>
      <c r="J3139" s="5" t="s">
        <v>22547</v>
      </c>
      <c r="K3139" s="5" t="s">
        <v>22972</v>
      </c>
      <c r="L3139" s="5" t="s">
        <v>25060</v>
      </c>
      <c r="M3139" s="5">
        <v>26806192</v>
      </c>
      <c r="N3139" s="5">
        <v>26601952</v>
      </c>
      <c r="O3139" s="6">
        <v>46252.472083333334</v>
      </c>
      <c r="P3139" s="4" t="s">
        <v>21485</v>
      </c>
      <c r="Q3139" s="5" t="s">
        <v>22548</v>
      </c>
      <c r="R3139" s="5">
        <v>1033803849</v>
      </c>
      <c r="S3139" s="5" t="s">
        <v>10947</v>
      </c>
      <c r="T3139" s="4">
        <v>24000000</v>
      </c>
      <c r="U3139" s="4">
        <v>0</v>
      </c>
      <c r="V3139" s="4">
        <v>24000000</v>
      </c>
      <c r="W3139" s="4">
        <v>17280000</v>
      </c>
      <c r="X3139" s="4">
        <v>6720000</v>
      </c>
      <c r="Y3139" s="4">
        <v>6720000</v>
      </c>
    </row>
    <row r="3140" spans="1:25" x14ac:dyDescent="0.2">
      <c r="A3140" s="27" t="s">
        <v>3816</v>
      </c>
      <c r="B3140" s="5" t="s">
        <v>3496</v>
      </c>
      <c r="C3140" s="5" t="s">
        <v>994</v>
      </c>
      <c r="D3140" s="5">
        <v>517</v>
      </c>
      <c r="E3140" s="5" t="s">
        <v>5557</v>
      </c>
      <c r="F3140" s="5">
        <v>10</v>
      </c>
      <c r="G3140" s="5" t="s">
        <v>32</v>
      </c>
      <c r="H3140" s="5">
        <v>27400</v>
      </c>
      <c r="I3140" s="5" t="s">
        <v>3569</v>
      </c>
      <c r="J3140" s="5" t="s">
        <v>22549</v>
      </c>
      <c r="K3140" s="5" t="s">
        <v>22972</v>
      </c>
      <c r="L3140" s="5" t="s">
        <v>25061</v>
      </c>
      <c r="M3140" s="5">
        <v>26806197</v>
      </c>
      <c r="N3140" s="5">
        <v>26601952</v>
      </c>
      <c r="O3140" s="6">
        <v>46252.493067129632</v>
      </c>
      <c r="P3140" s="4" t="s">
        <v>18509</v>
      </c>
      <c r="Q3140" s="5" t="s">
        <v>10868</v>
      </c>
      <c r="R3140" s="5">
        <v>80539922</v>
      </c>
      <c r="S3140" s="5" t="s">
        <v>27326</v>
      </c>
      <c r="T3140" s="4">
        <v>28800000</v>
      </c>
      <c r="U3140" s="4">
        <v>0</v>
      </c>
      <c r="V3140" s="4">
        <v>28800000</v>
      </c>
      <c r="W3140" s="4">
        <v>20266667</v>
      </c>
      <c r="X3140" s="4">
        <v>8533333</v>
      </c>
      <c r="Y3140" s="4">
        <v>2133333</v>
      </c>
    </row>
    <row r="3141" spans="1:25" x14ac:dyDescent="0.2">
      <c r="A3141" s="27" t="s">
        <v>3816</v>
      </c>
      <c r="B3141" s="5" t="s">
        <v>3496</v>
      </c>
      <c r="C3141" s="5" t="s">
        <v>994</v>
      </c>
      <c r="D3141" s="5">
        <v>517</v>
      </c>
      <c r="E3141" s="5" t="s">
        <v>5557</v>
      </c>
      <c r="F3141" s="5">
        <v>10</v>
      </c>
      <c r="G3141" s="5" t="s">
        <v>32</v>
      </c>
      <c r="H3141" s="5">
        <v>27400</v>
      </c>
      <c r="I3141" s="5" t="s">
        <v>3569</v>
      </c>
      <c r="J3141" s="5" t="s">
        <v>22550</v>
      </c>
      <c r="K3141" s="5" t="s">
        <v>22972</v>
      </c>
      <c r="L3141" s="5" t="s">
        <v>25063</v>
      </c>
      <c r="M3141" s="5">
        <v>26806220</v>
      </c>
      <c r="N3141" s="5">
        <v>26601952</v>
      </c>
      <c r="O3141" s="6">
        <v>46252.629930555559</v>
      </c>
      <c r="P3141" s="4" t="s">
        <v>22375</v>
      </c>
      <c r="Q3141" s="5" t="s">
        <v>10868</v>
      </c>
      <c r="R3141" s="5">
        <v>3192638</v>
      </c>
      <c r="S3141" s="5" t="s">
        <v>645</v>
      </c>
      <c r="T3141" s="4">
        <v>37000000</v>
      </c>
      <c r="U3141" s="4">
        <v>0</v>
      </c>
      <c r="V3141" s="4">
        <v>37000000</v>
      </c>
      <c r="W3141" s="4">
        <v>26886667</v>
      </c>
      <c r="X3141" s="4">
        <v>10113333</v>
      </c>
      <c r="Y3141" s="4">
        <v>10113333</v>
      </c>
    </row>
    <row r="3142" spans="1:25" x14ac:dyDescent="0.2">
      <c r="A3142" s="27" t="s">
        <v>3816</v>
      </c>
      <c r="B3142" s="5" t="s">
        <v>3496</v>
      </c>
      <c r="C3142" s="5" t="s">
        <v>994</v>
      </c>
      <c r="D3142" s="5">
        <v>517</v>
      </c>
      <c r="E3142" s="5" t="s">
        <v>5557</v>
      </c>
      <c r="F3142" s="5">
        <v>10</v>
      </c>
      <c r="G3142" s="5" t="s">
        <v>32</v>
      </c>
      <c r="H3142" s="5">
        <v>27400</v>
      </c>
      <c r="I3142" s="5" t="s">
        <v>3569</v>
      </c>
      <c r="J3142" s="5" t="s">
        <v>22551</v>
      </c>
      <c r="K3142" s="5" t="s">
        <v>22972</v>
      </c>
      <c r="L3142" s="5" t="s">
        <v>25064</v>
      </c>
      <c r="M3142" s="5">
        <v>26806234</v>
      </c>
      <c r="N3142" s="5">
        <v>26601952</v>
      </c>
      <c r="O3142" s="6">
        <v>46252.687094907407</v>
      </c>
      <c r="P3142" s="4" t="s">
        <v>22375</v>
      </c>
      <c r="Q3142" s="5" t="s">
        <v>22552</v>
      </c>
      <c r="R3142" s="5">
        <v>52263947</v>
      </c>
      <c r="S3142" s="5" t="s">
        <v>2114</v>
      </c>
      <c r="T3142" s="4">
        <v>36000000</v>
      </c>
      <c r="U3142" s="4">
        <v>0</v>
      </c>
      <c r="V3142" s="4">
        <v>36000000</v>
      </c>
      <c r="W3142" s="4">
        <v>25066667</v>
      </c>
      <c r="X3142" s="4">
        <v>10933333</v>
      </c>
      <c r="Y3142" s="4">
        <v>10933333</v>
      </c>
    </row>
    <row r="3143" spans="1:25" x14ac:dyDescent="0.2">
      <c r="A3143" s="27" t="s">
        <v>3816</v>
      </c>
      <c r="B3143" s="5" t="s">
        <v>3496</v>
      </c>
      <c r="C3143" s="5" t="s">
        <v>994</v>
      </c>
      <c r="D3143" s="5">
        <v>517</v>
      </c>
      <c r="E3143" s="5" t="s">
        <v>5557</v>
      </c>
      <c r="F3143" s="5">
        <v>10</v>
      </c>
      <c r="G3143" s="5" t="s">
        <v>32</v>
      </c>
      <c r="H3143" s="5">
        <v>27400</v>
      </c>
      <c r="I3143" s="5" t="s">
        <v>3569</v>
      </c>
      <c r="J3143" s="5" t="s">
        <v>22553</v>
      </c>
      <c r="K3143" s="5" t="s">
        <v>22972</v>
      </c>
      <c r="L3143" s="5" t="s">
        <v>25066</v>
      </c>
      <c r="M3143" s="5">
        <v>26806239</v>
      </c>
      <c r="N3143" s="5">
        <v>26601952</v>
      </c>
      <c r="O3143" s="6">
        <v>46252.710868055554</v>
      </c>
      <c r="P3143" s="4" t="s">
        <v>22375</v>
      </c>
      <c r="Q3143" s="5" t="s">
        <v>10868</v>
      </c>
      <c r="R3143" s="5">
        <v>11387428</v>
      </c>
      <c r="S3143" s="5" t="s">
        <v>10918</v>
      </c>
      <c r="T3143" s="4">
        <v>40000000</v>
      </c>
      <c r="U3143" s="4">
        <v>0</v>
      </c>
      <c r="V3143" s="4">
        <v>40000000</v>
      </c>
      <c r="W3143" s="4">
        <v>30133333</v>
      </c>
      <c r="X3143" s="4">
        <v>9866667</v>
      </c>
      <c r="Y3143" s="4">
        <v>1866667</v>
      </c>
    </row>
    <row r="3144" spans="1:25" x14ac:dyDescent="0.2">
      <c r="A3144" s="27" t="s">
        <v>3816</v>
      </c>
      <c r="B3144" s="5" t="s">
        <v>3496</v>
      </c>
      <c r="C3144" s="5" t="s">
        <v>994</v>
      </c>
      <c r="D3144" s="5">
        <v>517</v>
      </c>
      <c r="E3144" s="5" t="s">
        <v>5557</v>
      </c>
      <c r="F3144" s="5">
        <v>10</v>
      </c>
      <c r="G3144" s="5" t="s">
        <v>32</v>
      </c>
      <c r="H3144" s="5">
        <v>27400</v>
      </c>
      <c r="I3144" s="5" t="s">
        <v>3569</v>
      </c>
      <c r="J3144" s="5" t="s">
        <v>22554</v>
      </c>
      <c r="K3144" s="5" t="s">
        <v>22972</v>
      </c>
      <c r="L3144" s="5" t="s">
        <v>25067</v>
      </c>
      <c r="M3144" s="5">
        <v>26806240</v>
      </c>
      <c r="N3144" s="5">
        <v>26601952</v>
      </c>
      <c r="O3144" s="6">
        <v>46252.712048611109</v>
      </c>
      <c r="P3144" s="4" t="s">
        <v>22375</v>
      </c>
      <c r="Q3144" s="5" t="s">
        <v>21898</v>
      </c>
      <c r="R3144" s="5">
        <v>11521912</v>
      </c>
      <c r="S3144" s="5" t="s">
        <v>10965</v>
      </c>
      <c r="T3144" s="4">
        <v>37000000</v>
      </c>
      <c r="U3144" s="4">
        <v>0</v>
      </c>
      <c r="V3144" s="4">
        <v>37000000</v>
      </c>
      <c r="W3144" s="4">
        <v>26886667</v>
      </c>
      <c r="X3144" s="4">
        <v>10113333</v>
      </c>
      <c r="Y3144" s="4">
        <v>10113333</v>
      </c>
    </row>
    <row r="3145" spans="1:25" x14ac:dyDescent="0.2">
      <c r="A3145" s="27" t="s">
        <v>3816</v>
      </c>
      <c r="B3145" s="5" t="s">
        <v>3496</v>
      </c>
      <c r="C3145" s="5" t="s">
        <v>994</v>
      </c>
      <c r="D3145" s="5">
        <v>517</v>
      </c>
      <c r="E3145" s="5" t="s">
        <v>5557</v>
      </c>
      <c r="F3145" s="5">
        <v>10</v>
      </c>
      <c r="G3145" s="5" t="s">
        <v>32</v>
      </c>
      <c r="H3145" s="5">
        <v>27400</v>
      </c>
      <c r="I3145" s="5" t="s">
        <v>3569</v>
      </c>
      <c r="J3145" s="5" t="s">
        <v>22555</v>
      </c>
      <c r="K3145" s="5" t="s">
        <v>22972</v>
      </c>
      <c r="L3145" s="5" t="s">
        <v>25068</v>
      </c>
      <c r="M3145" s="5">
        <v>26806241</v>
      </c>
      <c r="N3145" s="5">
        <v>26601952</v>
      </c>
      <c r="O3145" s="6">
        <v>46252.713206018518</v>
      </c>
      <c r="P3145" s="4" t="s">
        <v>22375</v>
      </c>
      <c r="Q3145" s="5" t="s">
        <v>10868</v>
      </c>
      <c r="R3145" s="5">
        <v>1070304639</v>
      </c>
      <c r="S3145" s="5" t="s">
        <v>16963</v>
      </c>
      <c r="T3145" s="4">
        <v>40000000</v>
      </c>
      <c r="U3145" s="4">
        <v>0</v>
      </c>
      <c r="V3145" s="4">
        <v>40000000</v>
      </c>
      <c r="W3145" s="4">
        <v>30133333</v>
      </c>
      <c r="X3145" s="4">
        <v>9866667</v>
      </c>
      <c r="Y3145" s="4">
        <v>1866667</v>
      </c>
    </row>
    <row r="3146" spans="1:25" x14ac:dyDescent="0.2">
      <c r="A3146" s="27" t="s">
        <v>3816</v>
      </c>
      <c r="B3146" s="5" t="s">
        <v>3496</v>
      </c>
      <c r="C3146" s="5" t="s">
        <v>994</v>
      </c>
      <c r="D3146" s="5">
        <v>517</v>
      </c>
      <c r="E3146" s="5" t="s">
        <v>5557</v>
      </c>
      <c r="F3146" s="5">
        <v>10</v>
      </c>
      <c r="G3146" s="5" t="s">
        <v>32</v>
      </c>
      <c r="H3146" s="5">
        <v>27400</v>
      </c>
      <c r="I3146" s="5" t="s">
        <v>3569</v>
      </c>
      <c r="J3146" s="5" t="s">
        <v>22556</v>
      </c>
      <c r="K3146" s="5" t="s">
        <v>22972</v>
      </c>
      <c r="L3146" s="5" t="s">
        <v>25070</v>
      </c>
      <c r="M3146" s="5">
        <v>26806266</v>
      </c>
      <c r="N3146" s="5">
        <v>26601952</v>
      </c>
      <c r="O3146" s="6">
        <v>46253.428020833337</v>
      </c>
      <c r="P3146" s="4" t="s">
        <v>22375</v>
      </c>
      <c r="Q3146" s="5" t="s">
        <v>10868</v>
      </c>
      <c r="R3146" s="5">
        <v>9533773</v>
      </c>
      <c r="S3146" s="5" t="s">
        <v>761</v>
      </c>
      <c r="T3146" s="4">
        <v>36000000</v>
      </c>
      <c r="U3146" s="4">
        <v>0</v>
      </c>
      <c r="V3146" s="4">
        <v>36000000</v>
      </c>
      <c r="W3146" s="4">
        <v>26666667</v>
      </c>
      <c r="X3146" s="4">
        <v>9333333</v>
      </c>
      <c r="Y3146" s="4">
        <v>1333333</v>
      </c>
    </row>
    <row r="3147" spans="1:25" x14ac:dyDescent="0.2">
      <c r="A3147" s="27" t="s">
        <v>3816</v>
      </c>
      <c r="B3147" s="5" t="s">
        <v>3496</v>
      </c>
      <c r="C3147" s="5" t="s">
        <v>994</v>
      </c>
      <c r="D3147" s="5">
        <v>517</v>
      </c>
      <c r="E3147" s="5" t="s">
        <v>5557</v>
      </c>
      <c r="F3147" s="5">
        <v>10</v>
      </c>
      <c r="G3147" s="5" t="s">
        <v>32</v>
      </c>
      <c r="H3147" s="5">
        <v>27400</v>
      </c>
      <c r="I3147" s="5" t="s">
        <v>3569</v>
      </c>
      <c r="J3147" s="5" t="s">
        <v>22557</v>
      </c>
      <c r="K3147" s="5" t="s">
        <v>22972</v>
      </c>
      <c r="L3147" s="5" t="s">
        <v>25071</v>
      </c>
      <c r="M3147" s="5">
        <v>26806269</v>
      </c>
      <c r="N3147" s="5">
        <v>26601952</v>
      </c>
      <c r="O3147" s="6">
        <v>46253.43917824074</v>
      </c>
      <c r="P3147" s="4" t="s">
        <v>22375</v>
      </c>
      <c r="Q3147" s="5" t="s">
        <v>22552</v>
      </c>
      <c r="R3147" s="5">
        <v>52101446</v>
      </c>
      <c r="S3147" s="5" t="s">
        <v>2107</v>
      </c>
      <c r="T3147" s="4">
        <v>36000000</v>
      </c>
      <c r="U3147" s="4">
        <v>0</v>
      </c>
      <c r="V3147" s="4">
        <v>36000000</v>
      </c>
      <c r="W3147" s="4">
        <v>25066667</v>
      </c>
      <c r="X3147" s="4">
        <v>10933333</v>
      </c>
      <c r="Y3147" s="4">
        <v>2933333</v>
      </c>
    </row>
    <row r="3148" spans="1:25" x14ac:dyDescent="0.2">
      <c r="A3148" s="27" t="s">
        <v>3816</v>
      </c>
      <c r="B3148" s="5" t="s">
        <v>3496</v>
      </c>
      <c r="C3148" s="5" t="s">
        <v>994</v>
      </c>
      <c r="D3148" s="5">
        <v>517</v>
      </c>
      <c r="E3148" s="5" t="s">
        <v>5557</v>
      </c>
      <c r="F3148" s="5">
        <v>10</v>
      </c>
      <c r="G3148" s="5" t="s">
        <v>32</v>
      </c>
      <c r="H3148" s="5">
        <v>27400</v>
      </c>
      <c r="I3148" s="5" t="s">
        <v>3569</v>
      </c>
      <c r="J3148" s="5" t="s">
        <v>22558</v>
      </c>
      <c r="K3148" s="5" t="s">
        <v>22972</v>
      </c>
      <c r="L3148" s="5" t="s">
        <v>25072</v>
      </c>
      <c r="M3148" s="5">
        <v>26806272</v>
      </c>
      <c r="N3148" s="5">
        <v>26601952</v>
      </c>
      <c r="O3148" s="6">
        <v>46253.452986111108</v>
      </c>
      <c r="P3148" s="4" t="s">
        <v>22375</v>
      </c>
      <c r="Q3148" s="5" t="s">
        <v>22559</v>
      </c>
      <c r="R3148" s="5">
        <v>3192648</v>
      </c>
      <c r="S3148" s="5" t="s">
        <v>16693</v>
      </c>
      <c r="T3148" s="4">
        <v>20000000</v>
      </c>
      <c r="U3148" s="4">
        <v>0</v>
      </c>
      <c r="V3148" s="4">
        <v>20000000</v>
      </c>
      <c r="W3148" s="4">
        <v>18666667</v>
      </c>
      <c r="X3148" s="4">
        <v>1333333</v>
      </c>
      <c r="Y3148" s="4">
        <v>1333333</v>
      </c>
    </row>
    <row r="3149" spans="1:25" x14ac:dyDescent="0.2">
      <c r="A3149" s="27" t="s">
        <v>3816</v>
      </c>
      <c r="B3149" s="5" t="s">
        <v>3496</v>
      </c>
      <c r="C3149" s="5" t="s">
        <v>994</v>
      </c>
      <c r="D3149" s="5">
        <v>517</v>
      </c>
      <c r="E3149" s="5" t="s">
        <v>5557</v>
      </c>
      <c r="F3149" s="5">
        <v>10</v>
      </c>
      <c r="G3149" s="5" t="s">
        <v>32</v>
      </c>
      <c r="H3149" s="5">
        <v>27400</v>
      </c>
      <c r="I3149" s="5" t="s">
        <v>3569</v>
      </c>
      <c r="J3149" s="5" t="s">
        <v>22560</v>
      </c>
      <c r="K3149" s="5" t="s">
        <v>22972</v>
      </c>
      <c r="L3149" s="5" t="s">
        <v>25073</v>
      </c>
      <c r="M3149" s="5">
        <v>26806274</v>
      </c>
      <c r="N3149" s="5">
        <v>26601952</v>
      </c>
      <c r="O3149" s="6">
        <v>46253.463703703703</v>
      </c>
      <c r="P3149" s="4" t="s">
        <v>22375</v>
      </c>
      <c r="Q3149" s="5" t="s">
        <v>10833</v>
      </c>
      <c r="R3149" s="5">
        <v>1071328127</v>
      </c>
      <c r="S3149" s="5" t="s">
        <v>11100</v>
      </c>
      <c r="T3149" s="4">
        <v>24000000</v>
      </c>
      <c r="U3149" s="4">
        <v>0</v>
      </c>
      <c r="V3149" s="4">
        <v>24000000</v>
      </c>
      <c r="W3149" s="4">
        <v>17440000</v>
      </c>
      <c r="X3149" s="4">
        <v>6560000</v>
      </c>
      <c r="Y3149" s="4">
        <v>1760000</v>
      </c>
    </row>
    <row r="3150" spans="1:25" x14ac:dyDescent="0.2">
      <c r="A3150" s="27" t="s">
        <v>3816</v>
      </c>
      <c r="B3150" s="5" t="s">
        <v>3496</v>
      </c>
      <c r="C3150" s="5" t="s">
        <v>994</v>
      </c>
      <c r="D3150" s="5">
        <v>517</v>
      </c>
      <c r="E3150" s="5" t="s">
        <v>5557</v>
      </c>
      <c r="F3150" s="5">
        <v>10</v>
      </c>
      <c r="G3150" s="5" t="s">
        <v>32</v>
      </c>
      <c r="H3150" s="5">
        <v>27400</v>
      </c>
      <c r="I3150" s="5" t="s">
        <v>3569</v>
      </c>
      <c r="J3150" s="5" t="s">
        <v>22561</v>
      </c>
      <c r="K3150" s="5" t="s">
        <v>22972</v>
      </c>
      <c r="L3150" s="5" t="s">
        <v>25074</v>
      </c>
      <c r="M3150" s="5">
        <v>26806280</v>
      </c>
      <c r="N3150" s="5">
        <v>26601952</v>
      </c>
      <c r="O3150" s="6">
        <v>46253.58797453704</v>
      </c>
      <c r="P3150" s="4" t="s">
        <v>14211</v>
      </c>
      <c r="Q3150" s="5" t="s">
        <v>10833</v>
      </c>
      <c r="R3150" s="5">
        <v>7316439</v>
      </c>
      <c r="S3150" s="5" t="s">
        <v>322</v>
      </c>
      <c r="T3150" s="4">
        <v>24000000</v>
      </c>
      <c r="U3150" s="4">
        <v>0</v>
      </c>
      <c r="V3150" s="4">
        <v>24000000</v>
      </c>
      <c r="W3150" s="4">
        <v>22240000</v>
      </c>
      <c r="X3150" s="4">
        <v>1760000</v>
      </c>
      <c r="Y3150" s="4">
        <v>1760000</v>
      </c>
    </row>
    <row r="3151" spans="1:25" x14ac:dyDescent="0.2">
      <c r="A3151" s="27" t="s">
        <v>3816</v>
      </c>
      <c r="B3151" s="5" t="s">
        <v>3496</v>
      </c>
      <c r="C3151" s="5" t="s">
        <v>994</v>
      </c>
      <c r="D3151" s="5">
        <v>517</v>
      </c>
      <c r="E3151" s="5" t="s">
        <v>5557</v>
      </c>
      <c r="F3151" s="5">
        <v>10</v>
      </c>
      <c r="G3151" s="5" t="s">
        <v>32</v>
      </c>
      <c r="H3151" s="5">
        <v>27400</v>
      </c>
      <c r="I3151" s="5" t="s">
        <v>3569</v>
      </c>
      <c r="J3151" s="5" t="s">
        <v>22562</v>
      </c>
      <c r="K3151" s="5" t="s">
        <v>22972</v>
      </c>
      <c r="L3151" s="5" t="s">
        <v>25076</v>
      </c>
      <c r="M3151" s="5">
        <v>26806311</v>
      </c>
      <c r="N3151" s="5">
        <v>26601952</v>
      </c>
      <c r="O3151" s="6">
        <v>46254.624062499999</v>
      </c>
      <c r="P3151" s="4" t="s">
        <v>14211</v>
      </c>
      <c r="Q3151" s="5" t="s">
        <v>22563</v>
      </c>
      <c r="R3151" s="5">
        <v>35427312</v>
      </c>
      <c r="S3151" s="5" t="s">
        <v>11090</v>
      </c>
      <c r="T3151" s="4">
        <v>16200000</v>
      </c>
      <c r="U3151" s="4">
        <v>0</v>
      </c>
      <c r="V3151" s="4">
        <v>16200000</v>
      </c>
      <c r="W3151" s="4">
        <v>12000000</v>
      </c>
      <c r="X3151" s="4">
        <v>4200000</v>
      </c>
    </row>
    <row r="3152" spans="1:25" x14ac:dyDescent="0.2">
      <c r="A3152" s="27" t="s">
        <v>3816</v>
      </c>
      <c r="B3152" s="5" t="s">
        <v>3496</v>
      </c>
      <c r="C3152" s="5" t="s">
        <v>994</v>
      </c>
      <c r="D3152" s="5">
        <v>517</v>
      </c>
      <c r="E3152" s="5" t="s">
        <v>5557</v>
      </c>
      <c r="F3152" s="5">
        <v>10</v>
      </c>
      <c r="G3152" s="5" t="s">
        <v>32</v>
      </c>
      <c r="H3152" s="5">
        <v>27400</v>
      </c>
      <c r="I3152" s="5" t="s">
        <v>3569</v>
      </c>
      <c r="J3152" s="5" t="s">
        <v>22564</v>
      </c>
      <c r="K3152" s="5" t="s">
        <v>22972</v>
      </c>
      <c r="L3152" s="5" t="s">
        <v>25078</v>
      </c>
      <c r="M3152" s="5">
        <v>26806323</v>
      </c>
      <c r="N3152" s="5">
        <v>26601952</v>
      </c>
      <c r="O3152" s="6">
        <v>46254.757152777776</v>
      </c>
      <c r="P3152" s="4" t="s">
        <v>14211</v>
      </c>
      <c r="Q3152" s="5" t="s">
        <v>10868</v>
      </c>
      <c r="R3152" s="5">
        <v>1007799265</v>
      </c>
      <c r="S3152" s="5" t="s">
        <v>27327</v>
      </c>
      <c r="T3152" s="4">
        <v>21600000</v>
      </c>
      <c r="U3152" s="4">
        <v>0</v>
      </c>
      <c r="V3152" s="4">
        <v>21600000</v>
      </c>
      <c r="W3152" s="4">
        <v>16160000</v>
      </c>
      <c r="X3152" s="4">
        <v>5440000</v>
      </c>
      <c r="Y3152" s="4">
        <v>640000</v>
      </c>
    </row>
    <row r="3153" spans="1:25" x14ac:dyDescent="0.2">
      <c r="A3153" s="27" t="s">
        <v>3816</v>
      </c>
      <c r="B3153" s="5" t="s">
        <v>3496</v>
      </c>
      <c r="C3153" s="5" t="s">
        <v>994</v>
      </c>
      <c r="D3153" s="5">
        <v>517</v>
      </c>
      <c r="E3153" s="5" t="s">
        <v>5557</v>
      </c>
      <c r="F3153" s="5">
        <v>10</v>
      </c>
      <c r="G3153" s="5" t="s">
        <v>32</v>
      </c>
      <c r="H3153" s="5">
        <v>27400</v>
      </c>
      <c r="I3153" s="5" t="s">
        <v>3569</v>
      </c>
      <c r="J3153" s="5" t="s">
        <v>22565</v>
      </c>
      <c r="K3153" s="5" t="s">
        <v>22972</v>
      </c>
      <c r="L3153" s="5" t="s">
        <v>25079</v>
      </c>
      <c r="M3153" s="5">
        <v>26806326</v>
      </c>
      <c r="N3153" s="5">
        <v>26601952</v>
      </c>
      <c r="O3153" s="6">
        <v>46254.808310185188</v>
      </c>
      <c r="P3153" s="4" t="s">
        <v>14211</v>
      </c>
      <c r="Q3153" s="5" t="s">
        <v>10833</v>
      </c>
      <c r="R3153" s="5">
        <v>80456840</v>
      </c>
      <c r="S3153" s="5" t="s">
        <v>11013</v>
      </c>
      <c r="T3153" s="4">
        <v>24000000</v>
      </c>
      <c r="U3153" s="4">
        <v>0</v>
      </c>
      <c r="V3153" s="4">
        <v>24000000</v>
      </c>
      <c r="W3153" s="4">
        <v>18240000</v>
      </c>
      <c r="X3153" s="4">
        <v>5760000</v>
      </c>
      <c r="Y3153" s="4">
        <v>5760000</v>
      </c>
    </row>
    <row r="3154" spans="1:25" x14ac:dyDescent="0.2">
      <c r="A3154" s="27" t="s">
        <v>3816</v>
      </c>
      <c r="B3154" s="5" t="s">
        <v>3496</v>
      </c>
      <c r="C3154" s="5" t="s">
        <v>994</v>
      </c>
      <c r="D3154" s="5">
        <v>517</v>
      </c>
      <c r="E3154" s="5" t="s">
        <v>5557</v>
      </c>
      <c r="F3154" s="5">
        <v>10</v>
      </c>
      <c r="G3154" s="5" t="s">
        <v>32</v>
      </c>
      <c r="H3154" s="5">
        <v>27400</v>
      </c>
      <c r="I3154" s="5" t="s">
        <v>3569</v>
      </c>
      <c r="J3154" s="5" t="s">
        <v>22566</v>
      </c>
      <c r="K3154" s="5" t="s">
        <v>22972</v>
      </c>
      <c r="L3154" s="5" t="s">
        <v>25080</v>
      </c>
      <c r="M3154" s="5">
        <v>26806329</v>
      </c>
      <c r="N3154" s="5">
        <v>26601952</v>
      </c>
      <c r="O3154" s="6">
        <v>46254.914664351854</v>
      </c>
      <c r="P3154" s="4" t="s">
        <v>12908</v>
      </c>
      <c r="Q3154" s="5" t="s">
        <v>22567</v>
      </c>
      <c r="R3154" s="5">
        <v>79606642</v>
      </c>
      <c r="S3154" s="5" t="s">
        <v>8701</v>
      </c>
      <c r="T3154" s="4">
        <v>21600000</v>
      </c>
      <c r="U3154" s="4">
        <v>0</v>
      </c>
      <c r="V3154" s="4">
        <v>21600000</v>
      </c>
      <c r="W3154" s="4">
        <v>15840000</v>
      </c>
      <c r="X3154" s="4">
        <v>5760000</v>
      </c>
      <c r="Y3154" s="4">
        <v>5760000</v>
      </c>
    </row>
    <row r="3155" spans="1:25" x14ac:dyDescent="0.2">
      <c r="A3155" s="27" t="s">
        <v>3816</v>
      </c>
      <c r="B3155" s="5" t="s">
        <v>3496</v>
      </c>
      <c r="C3155" s="5" t="s">
        <v>994</v>
      </c>
      <c r="D3155" s="5">
        <v>517</v>
      </c>
      <c r="E3155" s="5" t="s">
        <v>5557</v>
      </c>
      <c r="F3155" s="5">
        <v>10</v>
      </c>
      <c r="G3155" s="5" t="s">
        <v>32</v>
      </c>
      <c r="H3155" s="5">
        <v>27400</v>
      </c>
      <c r="I3155" s="5" t="s">
        <v>3569</v>
      </c>
      <c r="J3155" s="5" t="s">
        <v>22568</v>
      </c>
      <c r="K3155" s="5" t="s">
        <v>22972</v>
      </c>
      <c r="L3155" s="5" t="s">
        <v>25082</v>
      </c>
      <c r="M3155" s="5">
        <v>26806361</v>
      </c>
      <c r="N3155" s="5">
        <v>26601952</v>
      </c>
      <c r="O3155" s="6">
        <v>46258.723668981482</v>
      </c>
      <c r="P3155" s="4" t="s">
        <v>22341</v>
      </c>
      <c r="Q3155" s="5" t="s">
        <v>10914</v>
      </c>
      <c r="R3155" s="5">
        <v>1069179194</v>
      </c>
      <c r="S3155" s="5" t="s">
        <v>2506</v>
      </c>
      <c r="T3155" s="4">
        <v>33300000</v>
      </c>
      <c r="U3155" s="4">
        <v>0</v>
      </c>
      <c r="V3155" s="4">
        <v>33300000</v>
      </c>
      <c r="W3155" s="4">
        <v>24666667</v>
      </c>
      <c r="X3155" s="4">
        <v>8633333</v>
      </c>
      <c r="Y3155" s="4">
        <v>8633333</v>
      </c>
    </row>
    <row r="3156" spans="1:25" x14ac:dyDescent="0.2">
      <c r="A3156" s="27" t="s">
        <v>3816</v>
      </c>
      <c r="B3156" s="5" t="s">
        <v>3496</v>
      </c>
      <c r="C3156" s="5" t="s">
        <v>994</v>
      </c>
      <c r="D3156" s="5">
        <v>517</v>
      </c>
      <c r="E3156" s="5" t="s">
        <v>5557</v>
      </c>
      <c r="F3156" s="5">
        <v>10</v>
      </c>
      <c r="G3156" s="5" t="s">
        <v>32</v>
      </c>
      <c r="H3156" s="5">
        <v>27400</v>
      </c>
      <c r="I3156" s="5" t="s">
        <v>3569</v>
      </c>
      <c r="J3156" s="5" t="s">
        <v>22569</v>
      </c>
      <c r="K3156" s="5" t="s">
        <v>22972</v>
      </c>
      <c r="L3156" s="5" t="s">
        <v>25083</v>
      </c>
      <c r="M3156" s="5">
        <v>26806362</v>
      </c>
      <c r="N3156" s="5">
        <v>26601952</v>
      </c>
      <c r="O3156" s="6">
        <v>46258.724756944444</v>
      </c>
      <c r="P3156" s="4" t="s">
        <v>22341</v>
      </c>
      <c r="Q3156" s="5" t="s">
        <v>11125</v>
      </c>
      <c r="R3156" s="5">
        <v>1019098168</v>
      </c>
      <c r="S3156" s="5" t="s">
        <v>2505</v>
      </c>
      <c r="T3156" s="4">
        <v>40000000</v>
      </c>
      <c r="U3156" s="4">
        <v>0</v>
      </c>
      <c r="V3156" s="4">
        <v>40000000</v>
      </c>
      <c r="W3156" s="4">
        <v>30666667</v>
      </c>
      <c r="X3156" s="4">
        <v>9333333</v>
      </c>
      <c r="Y3156" s="4">
        <v>9333333</v>
      </c>
    </row>
    <row r="3157" spans="1:25" x14ac:dyDescent="0.2">
      <c r="A3157" s="27" t="s">
        <v>3816</v>
      </c>
      <c r="B3157" s="5" t="s">
        <v>3496</v>
      </c>
      <c r="C3157" s="5" t="s">
        <v>994</v>
      </c>
      <c r="D3157" s="5">
        <v>517</v>
      </c>
      <c r="E3157" s="5" t="s">
        <v>5557</v>
      </c>
      <c r="F3157" s="5">
        <v>10</v>
      </c>
      <c r="G3157" s="5" t="s">
        <v>32</v>
      </c>
      <c r="H3157" s="5">
        <v>27400</v>
      </c>
      <c r="I3157" s="5" t="s">
        <v>3569</v>
      </c>
      <c r="J3157" s="5" t="s">
        <v>22570</v>
      </c>
      <c r="K3157" s="5" t="s">
        <v>22972</v>
      </c>
      <c r="L3157" s="5" t="s">
        <v>25084</v>
      </c>
      <c r="M3157" s="5">
        <v>26806363</v>
      </c>
      <c r="N3157" s="5">
        <v>26601952</v>
      </c>
      <c r="O3157" s="6">
        <v>46258.725624999999</v>
      </c>
      <c r="P3157" s="4" t="s">
        <v>22341</v>
      </c>
      <c r="Q3157" s="5" t="s">
        <v>10914</v>
      </c>
      <c r="R3157" s="5">
        <v>11431293</v>
      </c>
      <c r="S3157" s="5" t="s">
        <v>15481</v>
      </c>
      <c r="T3157" s="4">
        <v>36000000</v>
      </c>
      <c r="U3157" s="4">
        <v>0</v>
      </c>
      <c r="V3157" s="4">
        <v>36000000</v>
      </c>
      <c r="W3157" s="4">
        <v>26666667</v>
      </c>
      <c r="X3157" s="4">
        <v>9333333</v>
      </c>
      <c r="Y3157" s="4">
        <v>1333333</v>
      </c>
    </row>
    <row r="3158" spans="1:25" x14ac:dyDescent="0.2">
      <c r="A3158" s="27" t="s">
        <v>3816</v>
      </c>
      <c r="B3158" s="5" t="s">
        <v>3496</v>
      </c>
      <c r="C3158" s="5" t="s">
        <v>994</v>
      </c>
      <c r="D3158" s="5">
        <v>517</v>
      </c>
      <c r="E3158" s="5" t="s">
        <v>5557</v>
      </c>
      <c r="F3158" s="5">
        <v>10</v>
      </c>
      <c r="G3158" s="5" t="s">
        <v>32</v>
      </c>
      <c r="H3158" s="5">
        <v>27400</v>
      </c>
      <c r="I3158" s="5" t="s">
        <v>3569</v>
      </c>
      <c r="J3158" s="5" t="s">
        <v>22571</v>
      </c>
      <c r="K3158" s="5" t="s">
        <v>22972</v>
      </c>
      <c r="L3158" s="5" t="s">
        <v>25085</v>
      </c>
      <c r="M3158" s="5">
        <v>26806371</v>
      </c>
      <c r="N3158" s="5">
        <v>26601952</v>
      </c>
      <c r="O3158" s="6">
        <v>46259.5155787037</v>
      </c>
      <c r="P3158" s="4" t="s">
        <v>22349</v>
      </c>
      <c r="Q3158" s="5" t="s">
        <v>10833</v>
      </c>
      <c r="R3158" s="5">
        <v>80830227</v>
      </c>
      <c r="S3158" s="5" t="s">
        <v>11095</v>
      </c>
      <c r="T3158" s="4">
        <v>21600000</v>
      </c>
      <c r="U3158" s="4">
        <v>0</v>
      </c>
      <c r="V3158" s="4">
        <v>21600000</v>
      </c>
      <c r="W3158" s="4">
        <v>16000000</v>
      </c>
      <c r="X3158" s="4">
        <v>5600000</v>
      </c>
      <c r="Y3158" s="4">
        <v>800000</v>
      </c>
    </row>
    <row r="3159" spans="1:25" x14ac:dyDescent="0.2">
      <c r="A3159" s="27" t="s">
        <v>3816</v>
      </c>
      <c r="B3159" s="5" t="s">
        <v>3496</v>
      </c>
      <c r="C3159" s="5" t="s">
        <v>994</v>
      </c>
      <c r="D3159" s="5">
        <v>517</v>
      </c>
      <c r="E3159" s="5" t="s">
        <v>5557</v>
      </c>
      <c r="F3159" s="5">
        <v>10</v>
      </c>
      <c r="G3159" s="5" t="s">
        <v>32</v>
      </c>
      <c r="H3159" s="5">
        <v>27400</v>
      </c>
      <c r="I3159" s="5" t="s">
        <v>3569</v>
      </c>
      <c r="J3159" s="5" t="s">
        <v>22500</v>
      </c>
      <c r="K3159" s="5" t="s">
        <v>22972</v>
      </c>
      <c r="L3159" s="5" t="s">
        <v>24777</v>
      </c>
      <c r="M3159" s="5">
        <v>26806391</v>
      </c>
      <c r="N3159" s="5">
        <v>26601952</v>
      </c>
      <c r="O3159" s="6">
        <v>46260.728090277778</v>
      </c>
      <c r="P3159" s="4" t="s">
        <v>94</v>
      </c>
      <c r="Q3159" s="5" t="s">
        <v>22501</v>
      </c>
      <c r="R3159" s="5">
        <v>1077146605</v>
      </c>
      <c r="S3159" s="5" t="s">
        <v>10819</v>
      </c>
      <c r="T3159" s="4">
        <v>6400000</v>
      </c>
      <c r="U3159" s="4">
        <v>0</v>
      </c>
      <c r="V3159" s="4">
        <v>6400000</v>
      </c>
      <c r="W3159" s="4">
        <v>6400000</v>
      </c>
      <c r="X3159" s="4">
        <v>0</v>
      </c>
    </row>
    <row r="3160" spans="1:25" x14ac:dyDescent="0.2">
      <c r="A3160" s="27" t="s">
        <v>3816</v>
      </c>
      <c r="B3160" s="5" t="s">
        <v>3496</v>
      </c>
      <c r="C3160" s="5" t="s">
        <v>994</v>
      </c>
      <c r="D3160" s="5">
        <v>517</v>
      </c>
      <c r="E3160" s="5" t="s">
        <v>5557</v>
      </c>
      <c r="F3160" s="5">
        <v>10</v>
      </c>
      <c r="G3160" s="5" t="s">
        <v>32</v>
      </c>
      <c r="H3160" s="5">
        <v>27400</v>
      </c>
      <c r="I3160" s="5" t="s">
        <v>3569</v>
      </c>
      <c r="J3160" s="5" t="s">
        <v>25096</v>
      </c>
      <c r="K3160" s="5" t="s">
        <v>22972</v>
      </c>
      <c r="L3160" s="5" t="s">
        <v>25097</v>
      </c>
      <c r="M3160" s="5">
        <v>26806439</v>
      </c>
      <c r="N3160" s="5">
        <v>26601952</v>
      </c>
      <c r="O3160" s="6">
        <v>46267.437048611115</v>
      </c>
      <c r="P3160" s="4" t="s">
        <v>94</v>
      </c>
      <c r="Q3160" s="5" t="s">
        <v>25098</v>
      </c>
      <c r="R3160" s="5">
        <v>1002523159</v>
      </c>
      <c r="S3160" s="5" t="s">
        <v>25099</v>
      </c>
      <c r="T3160" s="4">
        <v>21600000</v>
      </c>
      <c r="U3160" s="4">
        <v>0</v>
      </c>
      <c r="V3160" s="4">
        <v>21600000</v>
      </c>
      <c r="W3160" s="4">
        <v>21600000</v>
      </c>
      <c r="X3160" s="4">
        <v>0</v>
      </c>
    </row>
    <row r="3161" spans="1:25" x14ac:dyDescent="0.2">
      <c r="A3161" s="27" t="s">
        <v>3816</v>
      </c>
      <c r="B3161" s="5" t="s">
        <v>3496</v>
      </c>
      <c r="C3161" s="5" t="s">
        <v>994</v>
      </c>
      <c r="D3161" s="5">
        <v>517</v>
      </c>
      <c r="E3161" s="5" t="s">
        <v>5557</v>
      </c>
      <c r="F3161" s="5">
        <v>10</v>
      </c>
      <c r="G3161" s="5" t="s">
        <v>32</v>
      </c>
      <c r="H3161" s="5">
        <v>27400</v>
      </c>
      <c r="I3161" s="5" t="s">
        <v>3569</v>
      </c>
      <c r="J3161" s="5" t="s">
        <v>25103</v>
      </c>
      <c r="K3161" s="5" t="s">
        <v>22972</v>
      </c>
      <c r="L3161" s="5" t="s">
        <v>25104</v>
      </c>
      <c r="M3161" s="5">
        <v>26806441</v>
      </c>
      <c r="N3161" s="5">
        <v>26601952</v>
      </c>
      <c r="O3161" s="6">
        <v>46267.447476851848</v>
      </c>
      <c r="P3161" s="4" t="s">
        <v>94</v>
      </c>
      <c r="Q3161" s="5" t="s">
        <v>25105</v>
      </c>
      <c r="R3161" s="5">
        <v>11255280</v>
      </c>
      <c r="S3161" s="5" t="s">
        <v>10970</v>
      </c>
      <c r="T3161" s="4">
        <v>19200000</v>
      </c>
      <c r="U3161" s="4">
        <v>0</v>
      </c>
      <c r="V3161" s="4">
        <v>19200000</v>
      </c>
      <c r="W3161" s="4">
        <v>14720000</v>
      </c>
      <c r="X3161" s="4">
        <v>4480000</v>
      </c>
    </row>
    <row r="3162" spans="1:25" x14ac:dyDescent="0.2">
      <c r="A3162" s="27" t="s">
        <v>3816</v>
      </c>
      <c r="B3162" s="5" t="s">
        <v>3496</v>
      </c>
      <c r="C3162" s="5" t="s">
        <v>994</v>
      </c>
      <c r="D3162" s="5">
        <v>517</v>
      </c>
      <c r="E3162" s="5" t="s">
        <v>5557</v>
      </c>
      <c r="F3162" s="5">
        <v>10</v>
      </c>
      <c r="G3162" s="5" t="s">
        <v>32</v>
      </c>
      <c r="H3162" s="5">
        <v>27400</v>
      </c>
      <c r="I3162" s="5" t="s">
        <v>3569</v>
      </c>
      <c r="J3162" s="5" t="s">
        <v>25106</v>
      </c>
      <c r="K3162" s="5" t="s">
        <v>22972</v>
      </c>
      <c r="L3162" s="5" t="s">
        <v>25107</v>
      </c>
      <c r="M3162" s="5">
        <v>26806442</v>
      </c>
      <c r="N3162" s="5">
        <v>26601952</v>
      </c>
      <c r="O3162" s="6">
        <v>46267.450370370374</v>
      </c>
      <c r="P3162" s="4" t="s">
        <v>94</v>
      </c>
      <c r="Q3162" s="5" t="s">
        <v>25098</v>
      </c>
      <c r="R3162" s="5">
        <v>20451037</v>
      </c>
      <c r="S3162" s="5" t="s">
        <v>25108</v>
      </c>
      <c r="T3162" s="4">
        <v>32000000</v>
      </c>
      <c r="U3162" s="4">
        <v>0</v>
      </c>
      <c r="V3162" s="4">
        <v>32000000</v>
      </c>
      <c r="W3162" s="4">
        <v>24800000</v>
      </c>
      <c r="X3162" s="4">
        <v>7200000</v>
      </c>
    </row>
    <row r="3163" spans="1:25" x14ac:dyDescent="0.2">
      <c r="A3163" s="27" t="s">
        <v>3816</v>
      </c>
      <c r="B3163" s="5" t="s">
        <v>3496</v>
      </c>
      <c r="C3163" s="5" t="s">
        <v>994</v>
      </c>
      <c r="D3163" s="5">
        <v>517</v>
      </c>
      <c r="E3163" s="5" t="s">
        <v>5557</v>
      </c>
      <c r="F3163" s="5">
        <v>10</v>
      </c>
      <c r="G3163" s="5" t="s">
        <v>32</v>
      </c>
      <c r="H3163" s="5">
        <v>27400</v>
      </c>
      <c r="I3163" s="5" t="s">
        <v>3569</v>
      </c>
      <c r="J3163" s="5" t="s">
        <v>25109</v>
      </c>
      <c r="K3163" s="5" t="s">
        <v>22972</v>
      </c>
      <c r="L3163" s="5" t="s">
        <v>25110</v>
      </c>
      <c r="M3163" s="5">
        <v>26806447</v>
      </c>
      <c r="N3163" s="5">
        <v>26601952</v>
      </c>
      <c r="O3163" s="6">
        <v>46267.543958333335</v>
      </c>
      <c r="P3163" s="4" t="s">
        <v>16161</v>
      </c>
      <c r="Q3163" s="5" t="s">
        <v>25098</v>
      </c>
      <c r="R3163" s="5">
        <v>11365106</v>
      </c>
      <c r="S3163" s="5" t="s">
        <v>25111</v>
      </c>
      <c r="T3163" s="4">
        <v>32000000</v>
      </c>
      <c r="U3163" s="4">
        <v>0</v>
      </c>
      <c r="V3163" s="4">
        <v>32000000</v>
      </c>
      <c r="W3163" s="4">
        <v>24800000</v>
      </c>
      <c r="X3163" s="4">
        <v>7200000</v>
      </c>
    </row>
    <row r="3164" spans="1:25" x14ac:dyDescent="0.2">
      <c r="A3164" s="27" t="s">
        <v>3816</v>
      </c>
      <c r="B3164" s="5" t="s">
        <v>3496</v>
      </c>
      <c r="C3164" s="5" t="s">
        <v>994</v>
      </c>
      <c r="D3164" s="5">
        <v>517</v>
      </c>
      <c r="E3164" s="5" t="s">
        <v>5557</v>
      </c>
      <c r="F3164" s="5">
        <v>10</v>
      </c>
      <c r="G3164" s="5" t="s">
        <v>32</v>
      </c>
      <c r="H3164" s="5">
        <v>27400</v>
      </c>
      <c r="I3164" s="5" t="s">
        <v>3569</v>
      </c>
      <c r="J3164" s="5" t="s">
        <v>25115</v>
      </c>
      <c r="K3164" s="5" t="s">
        <v>22972</v>
      </c>
      <c r="L3164" s="5" t="s">
        <v>25116</v>
      </c>
      <c r="M3164" s="5">
        <v>26806467</v>
      </c>
      <c r="N3164" s="5">
        <v>26601952</v>
      </c>
      <c r="O3164" s="6">
        <v>46272.613842592589</v>
      </c>
      <c r="P3164" s="4" t="s">
        <v>15417</v>
      </c>
      <c r="Q3164" s="5" t="s">
        <v>25098</v>
      </c>
      <c r="R3164" s="5">
        <v>11258432</v>
      </c>
      <c r="S3164" s="5" t="s">
        <v>25117</v>
      </c>
      <c r="T3164" s="4">
        <v>32000000</v>
      </c>
      <c r="U3164" s="4">
        <v>0</v>
      </c>
      <c r="V3164" s="4">
        <v>32000000</v>
      </c>
      <c r="W3164" s="4">
        <v>32000000</v>
      </c>
      <c r="X3164" s="4">
        <v>0</v>
      </c>
    </row>
    <row r="3165" spans="1:25" x14ac:dyDescent="0.2">
      <c r="A3165" s="27" t="s">
        <v>3816</v>
      </c>
      <c r="B3165" s="5" t="s">
        <v>3496</v>
      </c>
      <c r="C3165" s="5" t="s">
        <v>994</v>
      </c>
      <c r="D3165" s="5">
        <v>517</v>
      </c>
      <c r="E3165" s="5" t="s">
        <v>5557</v>
      </c>
      <c r="F3165" s="5">
        <v>10</v>
      </c>
      <c r="G3165" s="5" t="s">
        <v>32</v>
      </c>
      <c r="H3165" s="5">
        <v>27400</v>
      </c>
      <c r="I3165" s="5" t="s">
        <v>3569</v>
      </c>
      <c r="J3165" s="5" t="s">
        <v>25118</v>
      </c>
      <c r="K3165" s="5" t="s">
        <v>22972</v>
      </c>
      <c r="L3165" s="5" t="s">
        <v>25119</v>
      </c>
      <c r="M3165" s="5">
        <v>26806474</v>
      </c>
      <c r="N3165" s="5">
        <v>26601952</v>
      </c>
      <c r="O3165" s="6">
        <v>46273.918993055559</v>
      </c>
      <c r="P3165" s="4" t="s">
        <v>23854</v>
      </c>
      <c r="Q3165" s="5" t="s">
        <v>20406</v>
      </c>
      <c r="R3165" s="5">
        <v>11523690</v>
      </c>
      <c r="S3165" s="5" t="s">
        <v>25120</v>
      </c>
      <c r="T3165" s="4">
        <v>28800000</v>
      </c>
      <c r="U3165" s="4">
        <v>0</v>
      </c>
      <c r="V3165" s="4">
        <v>28800000</v>
      </c>
      <c r="W3165" s="4">
        <v>28800000</v>
      </c>
      <c r="X3165" s="4">
        <v>0</v>
      </c>
    </row>
    <row r="3166" spans="1:25" x14ac:dyDescent="0.2">
      <c r="A3166" s="27" t="s">
        <v>3816</v>
      </c>
      <c r="B3166" s="5" t="s">
        <v>3496</v>
      </c>
      <c r="C3166" s="5" t="s">
        <v>994</v>
      </c>
      <c r="D3166" s="5">
        <v>517</v>
      </c>
      <c r="E3166" s="5" t="s">
        <v>5557</v>
      </c>
      <c r="F3166" s="5">
        <v>10</v>
      </c>
      <c r="G3166" s="5" t="s">
        <v>32</v>
      </c>
      <c r="H3166" s="5">
        <v>27400</v>
      </c>
      <c r="I3166" s="5" t="s">
        <v>3569</v>
      </c>
      <c r="J3166" s="5" t="s">
        <v>27328</v>
      </c>
      <c r="K3166" s="5" t="s">
        <v>22972</v>
      </c>
      <c r="L3166" s="5" t="s">
        <v>27329</v>
      </c>
      <c r="M3166" s="5">
        <v>26806537</v>
      </c>
      <c r="N3166" s="5">
        <v>26601952</v>
      </c>
      <c r="O3166" s="6">
        <v>46287.48228009259</v>
      </c>
      <c r="P3166" s="4" t="s">
        <v>27297</v>
      </c>
      <c r="Q3166" s="5" t="s">
        <v>27330</v>
      </c>
      <c r="R3166" s="5">
        <v>21022460</v>
      </c>
      <c r="S3166" s="5" t="s">
        <v>27331</v>
      </c>
      <c r="T3166" s="4">
        <v>20300000</v>
      </c>
      <c r="U3166" s="4">
        <v>0</v>
      </c>
      <c r="V3166" s="4">
        <v>20300000</v>
      </c>
      <c r="W3166" s="4">
        <v>20300000</v>
      </c>
      <c r="X3166" s="4">
        <v>0</v>
      </c>
    </row>
    <row r="3167" spans="1:25" x14ac:dyDescent="0.2">
      <c r="A3167" s="27" t="s">
        <v>3816</v>
      </c>
      <c r="B3167" s="5" t="s">
        <v>3496</v>
      </c>
      <c r="C3167" s="5" t="s">
        <v>994</v>
      </c>
      <c r="D3167" s="5">
        <v>517</v>
      </c>
      <c r="E3167" s="5" t="s">
        <v>5557</v>
      </c>
      <c r="F3167" s="5">
        <v>10</v>
      </c>
      <c r="G3167" s="5" t="s">
        <v>32</v>
      </c>
      <c r="H3167" s="5">
        <v>27400</v>
      </c>
      <c r="I3167" s="5" t="s">
        <v>3569</v>
      </c>
      <c r="J3167" s="5" t="s">
        <v>27716</v>
      </c>
      <c r="K3167" s="5" t="s">
        <v>22972</v>
      </c>
      <c r="L3167" s="5" t="s">
        <v>24808</v>
      </c>
      <c r="M3167" s="5">
        <v>26806649</v>
      </c>
      <c r="N3167" s="5">
        <v>26602106</v>
      </c>
      <c r="O3167" s="6">
        <v>46304.834560185183</v>
      </c>
      <c r="P3167" s="4" t="s">
        <v>3260</v>
      </c>
      <c r="Q3167" s="5" t="s">
        <v>27717</v>
      </c>
      <c r="R3167" s="5">
        <v>1018403960</v>
      </c>
      <c r="S3167" s="5" t="s">
        <v>10825</v>
      </c>
      <c r="T3167" s="4">
        <v>29583333</v>
      </c>
      <c r="U3167" s="4">
        <v>0</v>
      </c>
      <c r="V3167" s="4">
        <v>29583333</v>
      </c>
      <c r="W3167" s="4">
        <v>29583333</v>
      </c>
      <c r="X3167" s="4">
        <v>0</v>
      </c>
    </row>
    <row r="3168" spans="1:25" x14ac:dyDescent="0.2">
      <c r="A3168" s="27" t="s">
        <v>3816</v>
      </c>
      <c r="B3168" s="5" t="s">
        <v>3496</v>
      </c>
      <c r="C3168" s="5" t="s">
        <v>994</v>
      </c>
      <c r="D3168" s="5">
        <v>517</v>
      </c>
      <c r="E3168" s="5" t="s">
        <v>5557</v>
      </c>
      <c r="F3168" s="5">
        <v>10</v>
      </c>
      <c r="G3168" s="5" t="s">
        <v>32</v>
      </c>
      <c r="H3168" s="5">
        <v>27400</v>
      </c>
      <c r="I3168" s="5" t="s">
        <v>3569</v>
      </c>
      <c r="J3168" s="5" t="s">
        <v>27718</v>
      </c>
      <c r="K3168" s="5" t="s">
        <v>22972</v>
      </c>
      <c r="L3168" s="5" t="s">
        <v>27719</v>
      </c>
      <c r="M3168" s="5">
        <v>26806669</v>
      </c>
      <c r="N3168" s="5">
        <v>26601952</v>
      </c>
      <c r="O3168" s="6">
        <v>46310.525648148148</v>
      </c>
      <c r="P3168" s="4" t="s">
        <v>18672</v>
      </c>
      <c r="Q3168" s="5" t="s">
        <v>27720</v>
      </c>
      <c r="R3168" s="5">
        <v>1012342165</v>
      </c>
      <c r="S3168" s="5" t="s">
        <v>27721</v>
      </c>
      <c r="T3168" s="4">
        <v>24000000</v>
      </c>
      <c r="U3168" s="4">
        <v>0</v>
      </c>
      <c r="V3168" s="4">
        <v>24000000</v>
      </c>
      <c r="W3168" s="4">
        <v>24000000</v>
      </c>
      <c r="X3168" s="4">
        <v>0</v>
      </c>
    </row>
    <row r="3169" spans="1:25" x14ac:dyDescent="0.2">
      <c r="A3169" s="27" t="s">
        <v>3816</v>
      </c>
      <c r="B3169" s="5" t="s">
        <v>3496</v>
      </c>
      <c r="C3169" s="5" t="s">
        <v>888</v>
      </c>
      <c r="D3169" s="5">
        <v>621</v>
      </c>
      <c r="E3169" s="5" t="s">
        <v>5560</v>
      </c>
      <c r="F3169" s="5">
        <v>10</v>
      </c>
      <c r="G3169" s="5" t="s">
        <v>32</v>
      </c>
      <c r="H3169" s="5">
        <v>10019</v>
      </c>
      <c r="I3169" s="5" t="s">
        <v>3545</v>
      </c>
      <c r="J3169" s="5" t="s">
        <v>1462</v>
      </c>
      <c r="K3169" s="5" t="s">
        <v>75</v>
      </c>
      <c r="L3169" s="5" t="s">
        <v>1153</v>
      </c>
      <c r="M3169" s="5">
        <v>26800458</v>
      </c>
      <c r="N3169" s="5">
        <v>26600468</v>
      </c>
      <c r="O3169" s="6">
        <v>46024</v>
      </c>
      <c r="P3169" s="4" t="s">
        <v>238</v>
      </c>
      <c r="Q3169" s="5" t="s">
        <v>1154</v>
      </c>
      <c r="R3169" s="5">
        <v>901882261</v>
      </c>
      <c r="S3169" s="5" t="s">
        <v>1155</v>
      </c>
      <c r="T3169" s="4">
        <v>100000000</v>
      </c>
      <c r="U3169" s="4">
        <v>0</v>
      </c>
      <c r="V3169" s="4">
        <v>100000000</v>
      </c>
      <c r="W3169" s="4">
        <v>0</v>
      </c>
      <c r="X3169" s="4">
        <v>100000000</v>
      </c>
      <c r="Y3169" s="4">
        <v>100000000</v>
      </c>
    </row>
    <row r="3170" spans="1:25" x14ac:dyDescent="0.2">
      <c r="A3170" s="27" t="s">
        <v>3816</v>
      </c>
      <c r="B3170" s="5" t="s">
        <v>3496</v>
      </c>
      <c r="C3170" s="5" t="s">
        <v>16908</v>
      </c>
      <c r="D3170" s="5">
        <v>798</v>
      </c>
      <c r="E3170" s="5" t="s">
        <v>16909</v>
      </c>
      <c r="F3170" s="5">
        <v>10</v>
      </c>
      <c r="G3170" s="5" t="s">
        <v>32</v>
      </c>
      <c r="H3170" s="5">
        <v>27400</v>
      </c>
      <c r="I3170" s="5" t="s">
        <v>3569</v>
      </c>
      <c r="J3170" s="5" t="s">
        <v>18594</v>
      </c>
      <c r="K3170" s="5" t="s">
        <v>221</v>
      </c>
      <c r="L3170" s="5" t="s">
        <v>1190</v>
      </c>
      <c r="M3170" s="5">
        <v>26803914</v>
      </c>
      <c r="N3170" s="5">
        <v>26601966</v>
      </c>
      <c r="O3170" s="6">
        <v>46204.663449074076</v>
      </c>
      <c r="P3170" s="4" t="s">
        <v>135</v>
      </c>
      <c r="Q3170" s="5" t="s">
        <v>18595</v>
      </c>
      <c r="R3170" s="5">
        <v>900695347</v>
      </c>
      <c r="S3170" s="5" t="s">
        <v>3136</v>
      </c>
      <c r="T3170" s="4">
        <v>166797898</v>
      </c>
      <c r="U3170" s="4">
        <v>0</v>
      </c>
      <c r="V3170" s="4">
        <v>166797898</v>
      </c>
      <c r="W3170" s="4">
        <v>166797898</v>
      </c>
      <c r="X3170" s="4">
        <v>0</v>
      </c>
      <c r="Y3170" s="4">
        <v>0</v>
      </c>
    </row>
    <row r="3171" spans="1:25" x14ac:dyDescent="0.2">
      <c r="A3171" s="27" t="s">
        <v>3816</v>
      </c>
      <c r="B3171" s="5" t="s">
        <v>3496</v>
      </c>
      <c r="C3171" s="5" t="s">
        <v>995</v>
      </c>
      <c r="D3171" s="5">
        <v>521</v>
      </c>
      <c r="E3171" s="5" t="s">
        <v>5563</v>
      </c>
      <c r="F3171" s="5">
        <v>31</v>
      </c>
      <c r="G3171" s="5" t="s">
        <v>33</v>
      </c>
      <c r="H3171" s="5">
        <v>27602</v>
      </c>
      <c r="I3171" s="5" t="s">
        <v>3589</v>
      </c>
      <c r="J3171" s="5" t="s">
        <v>6295</v>
      </c>
      <c r="K3171" s="5" t="s">
        <v>75</v>
      </c>
      <c r="L3171" s="5" t="s">
        <v>2652</v>
      </c>
      <c r="M3171" s="5">
        <v>26800008</v>
      </c>
      <c r="N3171" s="5">
        <v>26600018</v>
      </c>
      <c r="O3171" s="6">
        <v>46024</v>
      </c>
      <c r="P3171" s="4" t="s">
        <v>8175</v>
      </c>
      <c r="Q3171" s="5" t="s">
        <v>8176</v>
      </c>
      <c r="R3171" s="5">
        <v>901918465</v>
      </c>
      <c r="S3171" s="5" t="s">
        <v>3141</v>
      </c>
      <c r="T3171" s="4">
        <v>2380435293</v>
      </c>
      <c r="U3171" s="4">
        <v>0</v>
      </c>
      <c r="V3171" s="4">
        <v>2380435293</v>
      </c>
      <c r="W3171" s="4">
        <v>0</v>
      </c>
      <c r="X3171" s="4">
        <v>2380435293</v>
      </c>
      <c r="Y3171" s="4">
        <v>2380435293</v>
      </c>
    </row>
    <row r="3172" spans="1:25" x14ac:dyDescent="0.2">
      <c r="A3172" s="27" t="s">
        <v>3816</v>
      </c>
      <c r="B3172" s="5" t="s">
        <v>3496</v>
      </c>
      <c r="C3172" s="5" t="s">
        <v>996</v>
      </c>
      <c r="D3172" s="5">
        <v>522</v>
      </c>
      <c r="E3172" s="5" t="s">
        <v>5564</v>
      </c>
      <c r="F3172" s="5">
        <v>60</v>
      </c>
      <c r="G3172" s="5" t="s">
        <v>37</v>
      </c>
      <c r="H3172" s="5">
        <v>27400</v>
      </c>
      <c r="I3172" s="5" t="s">
        <v>3569</v>
      </c>
      <c r="J3172" s="5" t="s">
        <v>5851</v>
      </c>
      <c r="K3172" s="5" t="s">
        <v>221</v>
      </c>
      <c r="L3172" s="5" t="s">
        <v>1190</v>
      </c>
      <c r="M3172" s="5">
        <v>26800267</v>
      </c>
      <c r="N3172" s="5">
        <v>26600277</v>
      </c>
      <c r="O3172" s="6">
        <v>46024</v>
      </c>
      <c r="P3172" s="4" t="s">
        <v>135</v>
      </c>
      <c r="Q3172" s="5" t="s">
        <v>7528</v>
      </c>
      <c r="R3172" s="5">
        <v>900695347</v>
      </c>
      <c r="S3172" s="5" t="s">
        <v>3136</v>
      </c>
      <c r="T3172" s="4">
        <v>7901396569</v>
      </c>
      <c r="U3172" s="4">
        <v>0</v>
      </c>
      <c r="V3172" s="4">
        <v>7901396569</v>
      </c>
      <c r="W3172" s="4">
        <v>0</v>
      </c>
      <c r="X3172" s="4">
        <v>7901396569</v>
      </c>
      <c r="Y3172" s="4">
        <v>7901396569</v>
      </c>
    </row>
    <row r="3173" spans="1:25" x14ac:dyDescent="0.2">
      <c r="A3173" s="27" t="s">
        <v>3816</v>
      </c>
      <c r="B3173" s="5" t="s">
        <v>3496</v>
      </c>
      <c r="C3173" s="5" t="s">
        <v>889</v>
      </c>
      <c r="D3173" s="5">
        <v>523</v>
      </c>
      <c r="E3173" s="5" t="s">
        <v>1411</v>
      </c>
      <c r="F3173" s="5">
        <v>60</v>
      </c>
      <c r="G3173" s="5" t="s">
        <v>37</v>
      </c>
      <c r="H3173" s="5">
        <v>27400</v>
      </c>
      <c r="I3173" s="5" t="s">
        <v>3569</v>
      </c>
      <c r="J3173" s="5" t="s">
        <v>6652</v>
      </c>
      <c r="K3173" s="5" t="s">
        <v>76</v>
      </c>
      <c r="L3173" s="5" t="s">
        <v>1206</v>
      </c>
      <c r="M3173" s="5">
        <v>26800252</v>
      </c>
      <c r="N3173" s="5">
        <v>26600262</v>
      </c>
      <c r="O3173" s="6">
        <v>46024</v>
      </c>
      <c r="P3173" s="4" t="s">
        <v>8673</v>
      </c>
      <c r="Q3173" s="5" t="s">
        <v>8674</v>
      </c>
      <c r="R3173" s="5">
        <v>860008068</v>
      </c>
      <c r="S3173" s="5" t="s">
        <v>1207</v>
      </c>
      <c r="T3173" s="4">
        <v>3499999999</v>
      </c>
      <c r="U3173" s="4">
        <v>0</v>
      </c>
      <c r="V3173" s="4">
        <v>3499999999</v>
      </c>
      <c r="W3173" s="4">
        <v>0</v>
      </c>
      <c r="X3173" s="4">
        <v>3499999999</v>
      </c>
      <c r="Y3173" s="4">
        <v>3499999999</v>
      </c>
    </row>
    <row r="3174" spans="1:25" x14ac:dyDescent="0.2">
      <c r="A3174" s="27" t="s">
        <v>3816</v>
      </c>
      <c r="B3174" s="5" t="s">
        <v>3496</v>
      </c>
      <c r="C3174" s="5" t="s">
        <v>1432</v>
      </c>
      <c r="D3174" s="5">
        <v>525</v>
      </c>
      <c r="E3174" s="5" t="s">
        <v>5567</v>
      </c>
      <c r="F3174" s="5">
        <v>60</v>
      </c>
      <c r="G3174" s="5" t="s">
        <v>37</v>
      </c>
      <c r="H3174" s="5">
        <v>27400</v>
      </c>
      <c r="I3174" s="5" t="s">
        <v>3569</v>
      </c>
      <c r="J3174" s="5" t="s">
        <v>6657</v>
      </c>
      <c r="K3174" s="5" t="s">
        <v>77</v>
      </c>
      <c r="L3174" s="5" t="s">
        <v>2507</v>
      </c>
      <c r="M3174" s="5">
        <v>26800282</v>
      </c>
      <c r="N3174" s="5">
        <v>26600292</v>
      </c>
      <c r="O3174" s="6">
        <v>46024</v>
      </c>
      <c r="P3174" s="4" t="s">
        <v>2508</v>
      </c>
      <c r="Q3174" s="5" t="s">
        <v>8681</v>
      </c>
      <c r="R3174" s="5">
        <v>901902924</v>
      </c>
      <c r="S3174" s="5" t="s">
        <v>3139</v>
      </c>
      <c r="T3174" s="4">
        <v>2716975306</v>
      </c>
      <c r="U3174" s="4">
        <v>0</v>
      </c>
      <c r="V3174" s="4">
        <v>2716975306</v>
      </c>
      <c r="W3174" s="4">
        <v>2311250581</v>
      </c>
      <c r="X3174" s="4">
        <v>405724725</v>
      </c>
      <c r="Y3174" s="4">
        <v>405724725</v>
      </c>
    </row>
    <row r="3175" spans="1:25" x14ac:dyDescent="0.2">
      <c r="A3175" s="5" t="s">
        <v>3816</v>
      </c>
      <c r="B3175" s="5" t="s">
        <v>3496</v>
      </c>
      <c r="C3175" s="5" t="s">
        <v>1433</v>
      </c>
      <c r="D3175" s="5">
        <v>526</v>
      </c>
      <c r="E3175" s="5" t="s">
        <v>5568</v>
      </c>
      <c r="F3175" s="5">
        <v>60</v>
      </c>
      <c r="G3175" s="5" t="s">
        <v>37</v>
      </c>
      <c r="H3175" s="5">
        <v>27400</v>
      </c>
      <c r="I3175" s="5" t="s">
        <v>3569</v>
      </c>
      <c r="J3175" s="5" t="s">
        <v>6657</v>
      </c>
      <c r="K3175" s="5" t="s">
        <v>77</v>
      </c>
      <c r="L3175" s="5" t="s">
        <v>2507</v>
      </c>
      <c r="M3175" s="5">
        <v>26800282</v>
      </c>
      <c r="N3175" s="5">
        <v>26600292</v>
      </c>
      <c r="O3175" s="6">
        <v>46024</v>
      </c>
      <c r="P3175" s="4" t="s">
        <v>2508</v>
      </c>
      <c r="Q3175" s="5" t="s">
        <v>8681</v>
      </c>
      <c r="R3175" s="5">
        <v>901902924</v>
      </c>
      <c r="S3175" s="5" t="s">
        <v>3139</v>
      </c>
      <c r="T3175" s="4">
        <v>1354345245</v>
      </c>
      <c r="U3175" s="4">
        <v>0</v>
      </c>
      <c r="V3175" s="4">
        <v>1354345245</v>
      </c>
      <c r="W3175" s="4">
        <v>0</v>
      </c>
      <c r="X3175" s="4">
        <v>1354345245</v>
      </c>
      <c r="Y3175" s="4">
        <v>1354345245</v>
      </c>
    </row>
    <row r="3176" spans="1:25" x14ac:dyDescent="0.2">
      <c r="A3176" s="27" t="s">
        <v>3816</v>
      </c>
      <c r="B3176" s="27" t="s">
        <v>3496</v>
      </c>
      <c r="C3176" s="27" t="s">
        <v>1433</v>
      </c>
      <c r="D3176" s="27">
        <v>526</v>
      </c>
      <c r="E3176" s="27" t="s">
        <v>5568</v>
      </c>
      <c r="F3176" s="27">
        <v>60</v>
      </c>
      <c r="G3176" s="27" t="s">
        <v>37</v>
      </c>
      <c r="H3176" s="27">
        <v>27400</v>
      </c>
      <c r="I3176" s="27" t="s">
        <v>3569</v>
      </c>
      <c r="J3176" s="27" t="s">
        <v>18594</v>
      </c>
      <c r="K3176" s="27" t="s">
        <v>221</v>
      </c>
      <c r="L3176" s="27" t="s">
        <v>1190</v>
      </c>
      <c r="M3176" s="27">
        <v>26803914</v>
      </c>
      <c r="N3176" s="27">
        <v>26601966</v>
      </c>
      <c r="O3176" s="43">
        <v>46204.663449074076</v>
      </c>
      <c r="P3176" s="28" t="s">
        <v>135</v>
      </c>
      <c r="Q3176" s="27" t="s">
        <v>18595</v>
      </c>
      <c r="R3176" s="27">
        <v>900695347</v>
      </c>
      <c r="S3176" s="27" t="s">
        <v>3136</v>
      </c>
      <c r="T3176" s="28">
        <v>233175106</v>
      </c>
      <c r="U3176" s="28">
        <v>0</v>
      </c>
      <c r="V3176" s="28">
        <v>233175106</v>
      </c>
      <c r="W3176" s="28">
        <v>0</v>
      </c>
      <c r="X3176" s="28">
        <v>233175106</v>
      </c>
      <c r="Y3176" s="28">
        <v>233175106</v>
      </c>
    </row>
    <row r="3177" spans="1:25" x14ac:dyDescent="0.2">
      <c r="A3177" s="27" t="s">
        <v>3816</v>
      </c>
      <c r="B3177" s="27" t="s">
        <v>3496</v>
      </c>
      <c r="C3177" s="27" t="s">
        <v>5569</v>
      </c>
      <c r="D3177" s="27">
        <v>527</v>
      </c>
      <c r="E3177" s="27" t="s">
        <v>1413</v>
      </c>
      <c r="F3177" s="27">
        <v>60</v>
      </c>
      <c r="G3177" s="27" t="s">
        <v>37</v>
      </c>
      <c r="H3177" s="27">
        <v>27400</v>
      </c>
      <c r="I3177" s="27" t="s">
        <v>3569</v>
      </c>
      <c r="J3177" s="27" t="s">
        <v>7596</v>
      </c>
      <c r="K3177" s="27" t="s">
        <v>22972</v>
      </c>
      <c r="L3177" s="27" t="s">
        <v>24488</v>
      </c>
      <c r="M3177" s="27">
        <v>26801722</v>
      </c>
      <c r="N3177" s="27">
        <v>26601570</v>
      </c>
      <c r="O3177" s="43">
        <v>46036.430613425924</v>
      </c>
      <c r="P3177" s="28" t="s">
        <v>95</v>
      </c>
      <c r="Q3177" s="27" t="s">
        <v>7597</v>
      </c>
      <c r="R3177" s="27">
        <v>1018466111</v>
      </c>
      <c r="S3177" s="27" t="s">
        <v>768</v>
      </c>
      <c r="T3177" s="28">
        <v>23533333</v>
      </c>
      <c r="U3177" s="28">
        <v>0</v>
      </c>
      <c r="V3177" s="28">
        <v>23533333</v>
      </c>
      <c r="W3177" s="28">
        <v>15533333</v>
      </c>
      <c r="X3177" s="28">
        <v>8000000</v>
      </c>
      <c r="Y3177" s="28">
        <v>8000000</v>
      </c>
    </row>
    <row r="3178" spans="1:25" x14ac:dyDescent="0.2">
      <c r="A3178" s="27" t="s">
        <v>3816</v>
      </c>
      <c r="B3178" s="27" t="s">
        <v>3496</v>
      </c>
      <c r="C3178" s="27" t="s">
        <v>5569</v>
      </c>
      <c r="D3178" s="27">
        <v>527</v>
      </c>
      <c r="E3178" s="27" t="s">
        <v>1413</v>
      </c>
      <c r="F3178" s="27">
        <v>60</v>
      </c>
      <c r="G3178" s="27" t="s">
        <v>37</v>
      </c>
      <c r="H3178" s="27">
        <v>27400</v>
      </c>
      <c r="I3178" s="27" t="s">
        <v>3569</v>
      </c>
      <c r="J3178" s="27" t="s">
        <v>7598</v>
      </c>
      <c r="K3178" s="27" t="s">
        <v>22972</v>
      </c>
      <c r="L3178" s="27" t="s">
        <v>24489</v>
      </c>
      <c r="M3178" s="27">
        <v>26801726</v>
      </c>
      <c r="N3178" s="27">
        <v>26601570</v>
      </c>
      <c r="O3178" s="43">
        <v>46036.4375462963</v>
      </c>
      <c r="P3178" s="28" t="s">
        <v>95</v>
      </c>
      <c r="Q3178" s="27" t="s">
        <v>7599</v>
      </c>
      <c r="R3178" s="27">
        <v>1069306075</v>
      </c>
      <c r="S3178" s="27" t="s">
        <v>746</v>
      </c>
      <c r="T3178" s="28">
        <v>26475000</v>
      </c>
      <c r="U3178" s="28">
        <v>0</v>
      </c>
      <c r="V3178" s="28">
        <v>26475000</v>
      </c>
      <c r="W3178" s="28">
        <v>17475000</v>
      </c>
      <c r="X3178" s="28">
        <v>9000000</v>
      </c>
      <c r="Y3178" s="28">
        <v>9000000</v>
      </c>
    </row>
    <row r="3179" spans="1:25" x14ac:dyDescent="0.2">
      <c r="A3179" s="27" t="s">
        <v>3816</v>
      </c>
      <c r="B3179" s="27" t="s">
        <v>3496</v>
      </c>
      <c r="C3179" s="27" t="s">
        <v>5569</v>
      </c>
      <c r="D3179" s="27">
        <v>527</v>
      </c>
      <c r="E3179" s="27" t="s">
        <v>1413</v>
      </c>
      <c r="F3179" s="27">
        <v>60</v>
      </c>
      <c r="G3179" s="27" t="s">
        <v>37</v>
      </c>
      <c r="H3179" s="27">
        <v>27400</v>
      </c>
      <c r="I3179" s="27" t="s">
        <v>3569</v>
      </c>
      <c r="J3179" s="27" t="s">
        <v>7608</v>
      </c>
      <c r="K3179" s="27" t="s">
        <v>22972</v>
      </c>
      <c r="L3179" s="27" t="s">
        <v>24494</v>
      </c>
      <c r="M3179" s="27">
        <v>26801869</v>
      </c>
      <c r="N3179" s="27">
        <v>26601570</v>
      </c>
      <c r="O3179" s="43">
        <v>46038.458761574075</v>
      </c>
      <c r="P3179" s="28" t="s">
        <v>116</v>
      </c>
      <c r="Q3179" s="27" t="s">
        <v>7609</v>
      </c>
      <c r="R3179" s="27">
        <v>1072651669</v>
      </c>
      <c r="S3179" s="27" t="s">
        <v>544</v>
      </c>
      <c r="T3179" s="28">
        <v>26475000</v>
      </c>
      <c r="U3179" s="28">
        <v>26475000</v>
      </c>
      <c r="V3179" s="28">
        <v>0</v>
      </c>
      <c r="W3179" s="28">
        <v>0</v>
      </c>
      <c r="X3179" s="28">
        <v>0</v>
      </c>
      <c r="Y3179" s="28">
        <v>0</v>
      </c>
    </row>
    <row r="3180" spans="1:25" x14ac:dyDescent="0.2">
      <c r="A3180" s="27" t="s">
        <v>3816</v>
      </c>
      <c r="B3180" s="27" t="s">
        <v>3496</v>
      </c>
      <c r="C3180" s="27" t="s">
        <v>5569</v>
      </c>
      <c r="D3180" s="27">
        <v>527</v>
      </c>
      <c r="E3180" s="27" t="s">
        <v>1413</v>
      </c>
      <c r="F3180" s="27">
        <v>60</v>
      </c>
      <c r="G3180" s="27" t="s">
        <v>37</v>
      </c>
      <c r="H3180" s="27">
        <v>27400</v>
      </c>
      <c r="I3180" s="27" t="s">
        <v>3569</v>
      </c>
      <c r="J3180" s="27" t="s">
        <v>7616</v>
      </c>
      <c r="K3180" s="27" t="s">
        <v>22972</v>
      </c>
      <c r="L3180" s="27" t="s">
        <v>24498</v>
      </c>
      <c r="M3180" s="27">
        <v>26801895</v>
      </c>
      <c r="N3180" s="27">
        <v>26601570</v>
      </c>
      <c r="O3180" s="43">
        <v>46038.552453703705</v>
      </c>
      <c r="P3180" s="28" t="s">
        <v>116</v>
      </c>
      <c r="Q3180" s="27" t="s">
        <v>7617</v>
      </c>
      <c r="R3180" s="27">
        <v>52711877</v>
      </c>
      <c r="S3180" s="27" t="s">
        <v>442</v>
      </c>
      <c r="T3180" s="28">
        <v>26475000</v>
      </c>
      <c r="U3180" s="28">
        <v>0</v>
      </c>
      <c r="V3180" s="28">
        <v>26475000</v>
      </c>
      <c r="W3180" s="28">
        <v>17475000</v>
      </c>
      <c r="X3180" s="28">
        <v>9000000</v>
      </c>
      <c r="Y3180" s="28">
        <v>9000000</v>
      </c>
    </row>
    <row r="3181" spans="1:25" x14ac:dyDescent="0.2">
      <c r="A3181" s="27" t="s">
        <v>3816</v>
      </c>
      <c r="B3181" s="27" t="s">
        <v>3496</v>
      </c>
      <c r="C3181" s="27" t="s">
        <v>5569</v>
      </c>
      <c r="D3181" s="27">
        <v>527</v>
      </c>
      <c r="E3181" s="27" t="s">
        <v>1413</v>
      </c>
      <c r="F3181" s="27">
        <v>60</v>
      </c>
      <c r="G3181" s="27" t="s">
        <v>37</v>
      </c>
      <c r="H3181" s="27">
        <v>27400</v>
      </c>
      <c r="I3181" s="27" t="s">
        <v>3569</v>
      </c>
      <c r="J3181" s="27" t="s">
        <v>8761</v>
      </c>
      <c r="K3181" s="27" t="s">
        <v>22972</v>
      </c>
      <c r="L3181" s="27" t="s">
        <v>24806</v>
      </c>
      <c r="M3181" s="27">
        <v>26801968</v>
      </c>
      <c r="N3181" s="27">
        <v>26601570</v>
      </c>
      <c r="O3181" s="43">
        <v>46038.96912037037</v>
      </c>
      <c r="P3181" s="28" t="s">
        <v>4489</v>
      </c>
      <c r="Q3181" s="27" t="s">
        <v>8762</v>
      </c>
      <c r="R3181" s="27">
        <v>1069266010</v>
      </c>
      <c r="S3181" s="27" t="s">
        <v>1031</v>
      </c>
      <c r="T3181" s="28">
        <v>47883333</v>
      </c>
      <c r="U3181" s="28">
        <v>0</v>
      </c>
      <c r="V3181" s="28">
        <v>47883333</v>
      </c>
      <c r="W3181" s="28">
        <v>2550000</v>
      </c>
      <c r="X3181" s="28">
        <v>45333333</v>
      </c>
      <c r="Y3181" s="28">
        <v>45333333</v>
      </c>
    </row>
    <row r="3182" spans="1:25" x14ac:dyDescent="0.2">
      <c r="A3182" s="27" t="s">
        <v>3816</v>
      </c>
      <c r="B3182" s="27" t="s">
        <v>3496</v>
      </c>
      <c r="C3182" s="27" t="s">
        <v>5569</v>
      </c>
      <c r="D3182" s="27">
        <v>527</v>
      </c>
      <c r="E3182" s="27" t="s">
        <v>1413</v>
      </c>
      <c r="F3182" s="27">
        <v>60</v>
      </c>
      <c r="G3182" s="27" t="s">
        <v>37</v>
      </c>
      <c r="H3182" s="27">
        <v>27400</v>
      </c>
      <c r="I3182" s="27" t="s">
        <v>3569</v>
      </c>
      <c r="J3182" s="27" t="s">
        <v>7644</v>
      </c>
      <c r="K3182" s="27" t="s">
        <v>22972</v>
      </c>
      <c r="L3182" s="27" t="s">
        <v>24512</v>
      </c>
      <c r="M3182" s="27">
        <v>26801987</v>
      </c>
      <c r="N3182" s="27">
        <v>26601570</v>
      </c>
      <c r="O3182" s="43">
        <v>46039.657627314817</v>
      </c>
      <c r="P3182" s="28" t="s">
        <v>113</v>
      </c>
      <c r="Q3182" s="27" t="s">
        <v>7645</v>
      </c>
      <c r="R3182" s="27">
        <v>1193072259</v>
      </c>
      <c r="S3182" s="27" t="s">
        <v>1092</v>
      </c>
      <c r="T3182" s="28">
        <v>18826667</v>
      </c>
      <c r="U3182" s="28">
        <v>0</v>
      </c>
      <c r="V3182" s="28">
        <v>18826667</v>
      </c>
      <c r="W3182" s="28">
        <v>18080001</v>
      </c>
      <c r="X3182" s="28">
        <v>746666</v>
      </c>
      <c r="Y3182" s="28">
        <v>746666</v>
      </c>
    </row>
    <row r="3183" spans="1:25" x14ac:dyDescent="0.2">
      <c r="A3183" s="27" t="s">
        <v>3816</v>
      </c>
      <c r="B3183" s="27" t="s">
        <v>3496</v>
      </c>
      <c r="C3183" s="27" t="s">
        <v>5569</v>
      </c>
      <c r="D3183" s="27">
        <v>527</v>
      </c>
      <c r="E3183" s="27" t="s">
        <v>1413</v>
      </c>
      <c r="F3183" s="27">
        <v>60</v>
      </c>
      <c r="G3183" s="27" t="s">
        <v>37</v>
      </c>
      <c r="H3183" s="27">
        <v>27400</v>
      </c>
      <c r="I3183" s="27" t="s">
        <v>3569</v>
      </c>
      <c r="J3183" s="27" t="s">
        <v>10823</v>
      </c>
      <c r="K3183" s="27" t="s">
        <v>22972</v>
      </c>
      <c r="L3183" s="27" t="s">
        <v>24808</v>
      </c>
      <c r="M3183" s="27">
        <v>26802016</v>
      </c>
      <c r="N3183" s="27">
        <v>26601570</v>
      </c>
      <c r="O3183" s="43">
        <v>46041.497916666667</v>
      </c>
      <c r="P3183" s="28" t="s">
        <v>159</v>
      </c>
      <c r="Q3183" s="27" t="s">
        <v>10824</v>
      </c>
      <c r="R3183" s="27">
        <v>1018403960</v>
      </c>
      <c r="S3183" s="27" t="s">
        <v>10825</v>
      </c>
      <c r="T3183" s="28">
        <v>112500000</v>
      </c>
      <c r="U3183" s="28">
        <v>0</v>
      </c>
      <c r="V3183" s="28">
        <v>112500000</v>
      </c>
      <c r="W3183" s="28">
        <v>7916667</v>
      </c>
      <c r="X3183" s="28">
        <v>104583333</v>
      </c>
      <c r="Y3183" s="28">
        <v>104583333</v>
      </c>
    </row>
    <row r="3184" spans="1:25" x14ac:dyDescent="0.2">
      <c r="A3184" s="27" t="s">
        <v>3816</v>
      </c>
      <c r="B3184" s="27" t="s">
        <v>3496</v>
      </c>
      <c r="C3184" s="27" t="s">
        <v>5569</v>
      </c>
      <c r="D3184" s="27">
        <v>527</v>
      </c>
      <c r="E3184" s="27" t="s">
        <v>1413</v>
      </c>
      <c r="F3184" s="27">
        <v>60</v>
      </c>
      <c r="G3184" s="27" t="s">
        <v>37</v>
      </c>
      <c r="H3184" s="27">
        <v>27400</v>
      </c>
      <c r="I3184" s="27" t="s">
        <v>3569</v>
      </c>
      <c r="J3184" s="27" t="s">
        <v>10832</v>
      </c>
      <c r="K3184" s="27" t="s">
        <v>22972</v>
      </c>
      <c r="L3184" s="27" t="s">
        <v>24811</v>
      </c>
      <c r="M3184" s="27">
        <v>26802048</v>
      </c>
      <c r="N3184" s="27">
        <v>26601570</v>
      </c>
      <c r="O3184" s="43">
        <v>46041.657511574071</v>
      </c>
      <c r="P3184" s="28" t="s">
        <v>7292</v>
      </c>
      <c r="Q3184" s="27" t="s">
        <v>10833</v>
      </c>
      <c r="R3184" s="27">
        <v>80491963</v>
      </c>
      <c r="S3184" s="27" t="s">
        <v>10834</v>
      </c>
      <c r="T3184" s="28">
        <v>27040000</v>
      </c>
      <c r="U3184" s="28">
        <v>0</v>
      </c>
      <c r="V3184" s="28">
        <v>27040000</v>
      </c>
      <c r="W3184" s="28">
        <v>4320000</v>
      </c>
      <c r="X3184" s="28">
        <v>22720000</v>
      </c>
      <c r="Y3184" s="28">
        <v>22720000</v>
      </c>
    </row>
    <row r="3185" spans="1:25" x14ac:dyDescent="0.2">
      <c r="A3185" s="27" t="s">
        <v>3816</v>
      </c>
      <c r="B3185" s="27" t="s">
        <v>3496</v>
      </c>
      <c r="C3185" s="27" t="s">
        <v>5569</v>
      </c>
      <c r="D3185" s="27">
        <v>527</v>
      </c>
      <c r="E3185" s="27" t="s">
        <v>1413</v>
      </c>
      <c r="F3185" s="27">
        <v>60</v>
      </c>
      <c r="G3185" s="27" t="s">
        <v>37</v>
      </c>
      <c r="H3185" s="27">
        <v>27400</v>
      </c>
      <c r="I3185" s="27" t="s">
        <v>3569</v>
      </c>
      <c r="J3185" s="27" t="s">
        <v>10835</v>
      </c>
      <c r="K3185" s="27" t="s">
        <v>22972</v>
      </c>
      <c r="L3185" s="27" t="s">
        <v>24812</v>
      </c>
      <c r="M3185" s="27">
        <v>26802080</v>
      </c>
      <c r="N3185" s="27">
        <v>26601570</v>
      </c>
      <c r="O3185" s="43">
        <v>46041.845555555556</v>
      </c>
      <c r="P3185" s="28" t="s">
        <v>7292</v>
      </c>
      <c r="Q3185" s="27" t="s">
        <v>10836</v>
      </c>
      <c r="R3185" s="27">
        <v>3192648</v>
      </c>
      <c r="S3185" s="27" t="s">
        <v>16693</v>
      </c>
      <c r="T3185" s="28">
        <v>22533333</v>
      </c>
      <c r="U3185" s="28">
        <v>0</v>
      </c>
      <c r="V3185" s="28">
        <v>22533333</v>
      </c>
      <c r="W3185" s="28">
        <v>1466666</v>
      </c>
      <c r="X3185" s="28">
        <v>21066667</v>
      </c>
      <c r="Y3185" s="28">
        <v>21066667</v>
      </c>
    </row>
    <row r="3186" spans="1:25" x14ac:dyDescent="0.2">
      <c r="A3186" s="27" t="s">
        <v>3816</v>
      </c>
      <c r="B3186" s="27" t="s">
        <v>3496</v>
      </c>
      <c r="C3186" s="27" t="s">
        <v>5569</v>
      </c>
      <c r="D3186" s="27">
        <v>527</v>
      </c>
      <c r="E3186" s="27" t="s">
        <v>1413</v>
      </c>
      <c r="F3186" s="27">
        <v>60</v>
      </c>
      <c r="G3186" s="27" t="s">
        <v>37</v>
      </c>
      <c r="H3186" s="27">
        <v>27400</v>
      </c>
      <c r="I3186" s="27" t="s">
        <v>3569</v>
      </c>
      <c r="J3186" s="27" t="s">
        <v>10843</v>
      </c>
      <c r="K3186" s="27" t="s">
        <v>22972</v>
      </c>
      <c r="L3186" s="27" t="s">
        <v>24815</v>
      </c>
      <c r="M3186" s="27">
        <v>26802109</v>
      </c>
      <c r="N3186" s="27">
        <v>26601570</v>
      </c>
      <c r="O3186" s="43">
        <v>46042.394016203703</v>
      </c>
      <c r="P3186" s="28" t="s">
        <v>7292</v>
      </c>
      <c r="Q3186" s="27" t="s">
        <v>10844</v>
      </c>
      <c r="R3186" s="27">
        <v>11523498</v>
      </c>
      <c r="S3186" s="27" t="s">
        <v>10845</v>
      </c>
      <c r="T3186" s="28">
        <v>27040000</v>
      </c>
      <c r="U3186" s="28">
        <v>0</v>
      </c>
      <c r="V3186" s="28">
        <v>27040000</v>
      </c>
      <c r="W3186" s="28">
        <v>1760000</v>
      </c>
      <c r="X3186" s="28">
        <v>25280000</v>
      </c>
      <c r="Y3186" s="28">
        <v>25280000</v>
      </c>
    </row>
    <row r="3187" spans="1:25" x14ac:dyDescent="0.2">
      <c r="A3187" s="27" t="s">
        <v>3816</v>
      </c>
      <c r="B3187" s="27" t="s">
        <v>3496</v>
      </c>
      <c r="C3187" s="27" t="s">
        <v>5569</v>
      </c>
      <c r="D3187" s="27">
        <v>527</v>
      </c>
      <c r="E3187" s="27" t="s">
        <v>1413</v>
      </c>
      <c r="F3187" s="27">
        <v>60</v>
      </c>
      <c r="G3187" s="27" t="s">
        <v>37</v>
      </c>
      <c r="H3187" s="27">
        <v>27400</v>
      </c>
      <c r="I3187" s="27" t="s">
        <v>3569</v>
      </c>
      <c r="J3187" s="27" t="s">
        <v>10860</v>
      </c>
      <c r="K3187" s="27" t="s">
        <v>22972</v>
      </c>
      <c r="L3187" s="27" t="s">
        <v>24821</v>
      </c>
      <c r="M3187" s="27">
        <v>26802192</v>
      </c>
      <c r="N3187" s="27">
        <v>26601570</v>
      </c>
      <c r="O3187" s="43">
        <v>46042.773634259262</v>
      </c>
      <c r="P3187" s="28" t="s">
        <v>159</v>
      </c>
      <c r="Q3187" s="27" t="s">
        <v>10861</v>
      </c>
      <c r="R3187" s="27">
        <v>4069045</v>
      </c>
      <c r="S3187" s="27" t="s">
        <v>10862</v>
      </c>
      <c r="T3187" s="28">
        <v>43200000</v>
      </c>
      <c r="U3187" s="28">
        <v>0</v>
      </c>
      <c r="V3187" s="28">
        <v>43200000</v>
      </c>
      <c r="W3187" s="28">
        <v>3520000</v>
      </c>
      <c r="X3187" s="28">
        <v>39680000</v>
      </c>
      <c r="Y3187" s="28">
        <v>39680000</v>
      </c>
    </row>
    <row r="3188" spans="1:25" x14ac:dyDescent="0.2">
      <c r="A3188" s="27" t="s">
        <v>3816</v>
      </c>
      <c r="B3188" s="27" t="s">
        <v>3496</v>
      </c>
      <c r="C3188" s="27" t="s">
        <v>5569</v>
      </c>
      <c r="D3188" s="27">
        <v>527</v>
      </c>
      <c r="E3188" s="27" t="s">
        <v>1413</v>
      </c>
      <c r="F3188" s="27">
        <v>60</v>
      </c>
      <c r="G3188" s="27" t="s">
        <v>37</v>
      </c>
      <c r="H3188" s="27">
        <v>27400</v>
      </c>
      <c r="I3188" s="27" t="s">
        <v>3569</v>
      </c>
      <c r="J3188" s="27" t="s">
        <v>10865</v>
      </c>
      <c r="K3188" s="27" t="s">
        <v>22972</v>
      </c>
      <c r="L3188" s="27" t="s">
        <v>24823</v>
      </c>
      <c r="M3188" s="27">
        <v>26802217</v>
      </c>
      <c r="N3188" s="27">
        <v>26601570</v>
      </c>
      <c r="O3188" s="43">
        <v>46043.347418981481</v>
      </c>
      <c r="P3188" s="28" t="s">
        <v>8647</v>
      </c>
      <c r="Q3188" s="27" t="s">
        <v>10866</v>
      </c>
      <c r="R3188" s="27">
        <v>1073249846</v>
      </c>
      <c r="S3188" s="27" t="s">
        <v>27322</v>
      </c>
      <c r="T3188" s="28">
        <v>36053333</v>
      </c>
      <c r="U3188" s="28">
        <v>0</v>
      </c>
      <c r="V3188" s="28">
        <v>36053333</v>
      </c>
      <c r="W3188" s="28">
        <v>2346666</v>
      </c>
      <c r="X3188" s="28">
        <v>33706667</v>
      </c>
      <c r="Y3188" s="28">
        <v>33706667</v>
      </c>
    </row>
    <row r="3189" spans="1:25" x14ac:dyDescent="0.2">
      <c r="A3189" s="27" t="s">
        <v>3816</v>
      </c>
      <c r="B3189" s="27" t="s">
        <v>3496</v>
      </c>
      <c r="C3189" s="27" t="s">
        <v>5569</v>
      </c>
      <c r="D3189" s="27">
        <v>527</v>
      </c>
      <c r="E3189" s="27" t="s">
        <v>1413</v>
      </c>
      <c r="F3189" s="27">
        <v>60</v>
      </c>
      <c r="G3189" s="27" t="s">
        <v>37</v>
      </c>
      <c r="H3189" s="27">
        <v>27400</v>
      </c>
      <c r="I3189" s="27" t="s">
        <v>3569</v>
      </c>
      <c r="J3189" s="27" t="s">
        <v>10867</v>
      </c>
      <c r="K3189" s="27" t="s">
        <v>22972</v>
      </c>
      <c r="L3189" s="27" t="s">
        <v>24824</v>
      </c>
      <c r="M3189" s="27">
        <v>26802219</v>
      </c>
      <c r="N3189" s="27">
        <v>26601570</v>
      </c>
      <c r="O3189" s="43">
        <v>46043.366875</v>
      </c>
      <c r="P3189" s="28" t="s">
        <v>8647</v>
      </c>
      <c r="Q3189" s="27" t="s">
        <v>10868</v>
      </c>
      <c r="R3189" s="27">
        <v>1077972549</v>
      </c>
      <c r="S3189" s="27" t="s">
        <v>10869</v>
      </c>
      <c r="T3189" s="28">
        <v>31377667</v>
      </c>
      <c r="U3189" s="28">
        <v>0</v>
      </c>
      <c r="V3189" s="28">
        <v>31377667</v>
      </c>
      <c r="W3189" s="28">
        <v>2042334</v>
      </c>
      <c r="X3189" s="28">
        <v>29335333</v>
      </c>
      <c r="Y3189" s="28">
        <v>29335333</v>
      </c>
    </row>
    <row r="3190" spans="1:25" x14ac:dyDescent="0.2">
      <c r="A3190" s="27" t="s">
        <v>3816</v>
      </c>
      <c r="B3190" s="27" t="s">
        <v>3496</v>
      </c>
      <c r="C3190" s="27" t="s">
        <v>5569</v>
      </c>
      <c r="D3190" s="27">
        <v>527</v>
      </c>
      <c r="E3190" s="27" t="s">
        <v>1413</v>
      </c>
      <c r="F3190" s="27">
        <v>60</v>
      </c>
      <c r="G3190" s="27" t="s">
        <v>37</v>
      </c>
      <c r="H3190" s="27">
        <v>27400</v>
      </c>
      <c r="I3190" s="27" t="s">
        <v>3569</v>
      </c>
      <c r="J3190" s="27" t="s">
        <v>10875</v>
      </c>
      <c r="K3190" s="27" t="s">
        <v>22972</v>
      </c>
      <c r="L3190" s="27" t="s">
        <v>24827</v>
      </c>
      <c r="M3190" s="27">
        <v>26802261</v>
      </c>
      <c r="N3190" s="27">
        <v>26601570</v>
      </c>
      <c r="O3190" s="43">
        <v>46043.845775462964</v>
      </c>
      <c r="P3190" s="28" t="s">
        <v>4487</v>
      </c>
      <c r="Q3190" s="27" t="s">
        <v>10876</v>
      </c>
      <c r="R3190" s="27">
        <v>7303992</v>
      </c>
      <c r="S3190" s="27" t="s">
        <v>10877</v>
      </c>
      <c r="T3190" s="28">
        <v>49500000</v>
      </c>
      <c r="U3190" s="28">
        <v>0</v>
      </c>
      <c r="V3190" s="28">
        <v>49500000</v>
      </c>
      <c r="W3190" s="28">
        <v>5100000</v>
      </c>
      <c r="X3190" s="28">
        <v>44400000</v>
      </c>
      <c r="Y3190" s="28">
        <v>44400000</v>
      </c>
    </row>
    <row r="3191" spans="1:25" x14ac:dyDescent="0.2">
      <c r="A3191" s="27" t="s">
        <v>3816</v>
      </c>
      <c r="B3191" s="27" t="s">
        <v>3496</v>
      </c>
      <c r="C3191" s="27" t="s">
        <v>5569</v>
      </c>
      <c r="D3191" s="27">
        <v>527</v>
      </c>
      <c r="E3191" s="27" t="s">
        <v>1413</v>
      </c>
      <c r="F3191" s="27">
        <v>60</v>
      </c>
      <c r="G3191" s="27" t="s">
        <v>37</v>
      </c>
      <c r="H3191" s="27">
        <v>27400</v>
      </c>
      <c r="I3191" s="27" t="s">
        <v>3569</v>
      </c>
      <c r="J3191" s="27" t="s">
        <v>10878</v>
      </c>
      <c r="K3191" s="27" t="s">
        <v>22972</v>
      </c>
      <c r="L3191" s="27" t="s">
        <v>24828</v>
      </c>
      <c r="M3191" s="27">
        <v>26802264</v>
      </c>
      <c r="N3191" s="27">
        <v>26601570</v>
      </c>
      <c r="O3191" s="43">
        <v>46044.343217592592</v>
      </c>
      <c r="P3191" s="28" t="s">
        <v>159</v>
      </c>
      <c r="Q3191" s="27" t="s">
        <v>10879</v>
      </c>
      <c r="R3191" s="27">
        <v>1073326517</v>
      </c>
      <c r="S3191" s="27" t="s">
        <v>10880</v>
      </c>
      <c r="T3191" s="28">
        <v>53100000</v>
      </c>
      <c r="U3191" s="28">
        <v>0</v>
      </c>
      <c r="V3191" s="28">
        <v>53100000</v>
      </c>
      <c r="W3191" s="28">
        <v>4326667</v>
      </c>
      <c r="X3191" s="28">
        <v>48773333</v>
      </c>
      <c r="Y3191" s="28">
        <v>48773333</v>
      </c>
    </row>
    <row r="3192" spans="1:25" x14ac:dyDescent="0.2">
      <c r="A3192" s="27" t="s">
        <v>3816</v>
      </c>
      <c r="B3192" s="27" t="s">
        <v>3496</v>
      </c>
      <c r="C3192" s="27" t="s">
        <v>5569</v>
      </c>
      <c r="D3192" s="27">
        <v>527</v>
      </c>
      <c r="E3192" s="27" t="s">
        <v>1413</v>
      </c>
      <c r="F3192" s="27">
        <v>60</v>
      </c>
      <c r="G3192" s="27" t="s">
        <v>37</v>
      </c>
      <c r="H3192" s="27">
        <v>27400</v>
      </c>
      <c r="I3192" s="27" t="s">
        <v>3569</v>
      </c>
      <c r="J3192" s="27" t="s">
        <v>10881</v>
      </c>
      <c r="K3192" s="27" t="s">
        <v>22972</v>
      </c>
      <c r="L3192" s="27" t="s">
        <v>24829</v>
      </c>
      <c r="M3192" s="27">
        <v>26802287</v>
      </c>
      <c r="N3192" s="27">
        <v>26601570</v>
      </c>
      <c r="O3192" s="43">
        <v>46044.406469907408</v>
      </c>
      <c r="P3192" s="28" t="s">
        <v>4487</v>
      </c>
      <c r="Q3192" s="27" t="s">
        <v>10833</v>
      </c>
      <c r="R3192" s="27">
        <v>3188025</v>
      </c>
      <c r="S3192" s="27" t="s">
        <v>10882</v>
      </c>
      <c r="T3192" s="28">
        <v>27040000</v>
      </c>
      <c r="U3192" s="28">
        <v>0</v>
      </c>
      <c r="V3192" s="28">
        <v>27040000</v>
      </c>
      <c r="W3192" s="28">
        <v>2240000</v>
      </c>
      <c r="X3192" s="28">
        <v>24800000</v>
      </c>
      <c r="Y3192" s="28">
        <v>24800000</v>
      </c>
    </row>
    <row r="3193" spans="1:25" x14ac:dyDescent="0.2">
      <c r="A3193" s="27" t="s">
        <v>3816</v>
      </c>
      <c r="B3193" s="27" t="s">
        <v>3496</v>
      </c>
      <c r="C3193" s="27" t="s">
        <v>5569</v>
      </c>
      <c r="D3193" s="27">
        <v>527</v>
      </c>
      <c r="E3193" s="27" t="s">
        <v>1413</v>
      </c>
      <c r="F3193" s="27">
        <v>60</v>
      </c>
      <c r="G3193" s="27" t="s">
        <v>37</v>
      </c>
      <c r="H3193" s="27">
        <v>27400</v>
      </c>
      <c r="I3193" s="27" t="s">
        <v>3569</v>
      </c>
      <c r="J3193" s="27" t="s">
        <v>10892</v>
      </c>
      <c r="K3193" s="27" t="s">
        <v>22972</v>
      </c>
      <c r="L3193" s="27" t="s">
        <v>24833</v>
      </c>
      <c r="M3193" s="27">
        <v>26802372</v>
      </c>
      <c r="N3193" s="27">
        <v>26601570</v>
      </c>
      <c r="O3193" s="43">
        <v>46045.771979166668</v>
      </c>
      <c r="P3193" s="28" t="s">
        <v>159</v>
      </c>
      <c r="Q3193" s="27" t="s">
        <v>10893</v>
      </c>
      <c r="R3193" s="27">
        <v>74327644</v>
      </c>
      <c r="S3193" s="27" t="s">
        <v>10894</v>
      </c>
      <c r="T3193" s="28">
        <v>135000000</v>
      </c>
      <c r="U3193" s="28">
        <v>0</v>
      </c>
      <c r="V3193" s="28">
        <v>135000000</v>
      </c>
      <c r="W3193" s="28">
        <v>12500000</v>
      </c>
      <c r="X3193" s="28">
        <v>122500000</v>
      </c>
      <c r="Y3193" s="28">
        <v>122500000</v>
      </c>
    </row>
    <row r="3194" spans="1:25" x14ac:dyDescent="0.2">
      <c r="A3194" s="27" t="s">
        <v>3816</v>
      </c>
      <c r="B3194" s="27" t="s">
        <v>3496</v>
      </c>
      <c r="C3194" s="27" t="s">
        <v>5569</v>
      </c>
      <c r="D3194" s="27">
        <v>527</v>
      </c>
      <c r="E3194" s="27" t="s">
        <v>1413</v>
      </c>
      <c r="F3194" s="27">
        <v>60</v>
      </c>
      <c r="G3194" s="27" t="s">
        <v>37</v>
      </c>
      <c r="H3194" s="27">
        <v>27400</v>
      </c>
      <c r="I3194" s="27" t="s">
        <v>3569</v>
      </c>
      <c r="J3194" s="27" t="s">
        <v>10895</v>
      </c>
      <c r="K3194" s="27" t="s">
        <v>22972</v>
      </c>
      <c r="L3194" s="27" t="s">
        <v>24834</v>
      </c>
      <c r="M3194" s="27">
        <v>26802377</v>
      </c>
      <c r="N3194" s="27">
        <v>26601570</v>
      </c>
      <c r="O3194" s="43">
        <v>46045.774155092593</v>
      </c>
      <c r="P3194" s="28" t="s">
        <v>4508</v>
      </c>
      <c r="Q3194" s="27" t="s">
        <v>10868</v>
      </c>
      <c r="R3194" s="27">
        <v>3147143</v>
      </c>
      <c r="S3194" s="27" t="s">
        <v>10896</v>
      </c>
      <c r="T3194" s="28">
        <v>45066667</v>
      </c>
      <c r="U3194" s="28">
        <v>0</v>
      </c>
      <c r="V3194" s="28">
        <v>45066667</v>
      </c>
      <c r="W3194" s="28">
        <v>4266667</v>
      </c>
      <c r="X3194" s="28">
        <v>40800000</v>
      </c>
      <c r="Y3194" s="28">
        <v>40800000</v>
      </c>
    </row>
    <row r="3195" spans="1:25" x14ac:dyDescent="0.2">
      <c r="A3195" s="27" t="s">
        <v>3816</v>
      </c>
      <c r="B3195" s="27" t="s">
        <v>3496</v>
      </c>
      <c r="C3195" s="27" t="s">
        <v>5569</v>
      </c>
      <c r="D3195" s="27">
        <v>527</v>
      </c>
      <c r="E3195" s="27" t="s">
        <v>1413</v>
      </c>
      <c r="F3195" s="27">
        <v>60</v>
      </c>
      <c r="G3195" s="27" t="s">
        <v>37</v>
      </c>
      <c r="H3195" s="27">
        <v>27400</v>
      </c>
      <c r="I3195" s="27" t="s">
        <v>3569</v>
      </c>
      <c r="J3195" s="27" t="s">
        <v>10899</v>
      </c>
      <c r="K3195" s="27" t="s">
        <v>22972</v>
      </c>
      <c r="L3195" s="27" t="s">
        <v>24836</v>
      </c>
      <c r="M3195" s="27">
        <v>26802395</v>
      </c>
      <c r="N3195" s="27">
        <v>26601570</v>
      </c>
      <c r="O3195" s="43">
        <v>46045.837893518517</v>
      </c>
      <c r="P3195" s="28" t="s">
        <v>159</v>
      </c>
      <c r="Q3195" s="27" t="s">
        <v>10900</v>
      </c>
      <c r="R3195" s="27">
        <v>1072618407</v>
      </c>
      <c r="S3195" s="27" t="s">
        <v>16962</v>
      </c>
      <c r="T3195" s="28">
        <v>43200000</v>
      </c>
      <c r="U3195" s="28">
        <v>0</v>
      </c>
      <c r="V3195" s="28">
        <v>43200000</v>
      </c>
      <c r="W3195" s="28">
        <v>4000000</v>
      </c>
      <c r="X3195" s="28">
        <v>39200000</v>
      </c>
      <c r="Y3195" s="28">
        <v>39200000</v>
      </c>
    </row>
    <row r="3196" spans="1:25" x14ac:dyDescent="0.2">
      <c r="A3196" s="27" t="s">
        <v>3816</v>
      </c>
      <c r="B3196" s="27" t="s">
        <v>3496</v>
      </c>
      <c r="C3196" s="27" t="s">
        <v>5569</v>
      </c>
      <c r="D3196" s="27">
        <v>527</v>
      </c>
      <c r="E3196" s="27" t="s">
        <v>1413</v>
      </c>
      <c r="F3196" s="27">
        <v>60</v>
      </c>
      <c r="G3196" s="27" t="s">
        <v>37</v>
      </c>
      <c r="H3196" s="27">
        <v>27400</v>
      </c>
      <c r="I3196" s="27" t="s">
        <v>3569</v>
      </c>
      <c r="J3196" s="27" t="s">
        <v>10901</v>
      </c>
      <c r="K3196" s="27" t="s">
        <v>22972</v>
      </c>
      <c r="L3196" s="27" t="s">
        <v>24837</v>
      </c>
      <c r="M3196" s="27">
        <v>26802404</v>
      </c>
      <c r="N3196" s="27">
        <v>26601570</v>
      </c>
      <c r="O3196" s="43">
        <v>46045.918749999997</v>
      </c>
      <c r="P3196" s="28" t="s">
        <v>159</v>
      </c>
      <c r="Q3196" s="27" t="s">
        <v>10902</v>
      </c>
      <c r="R3196" s="27">
        <v>1055963518</v>
      </c>
      <c r="S3196" s="27" t="s">
        <v>10903</v>
      </c>
      <c r="T3196" s="28">
        <v>108000000</v>
      </c>
      <c r="U3196" s="28">
        <v>101200000</v>
      </c>
      <c r="V3196" s="28">
        <v>6800000</v>
      </c>
      <c r="W3196" s="28">
        <v>0</v>
      </c>
      <c r="X3196" s="28">
        <v>6800000</v>
      </c>
      <c r="Y3196" s="28">
        <v>6800000</v>
      </c>
    </row>
    <row r="3197" spans="1:25" x14ac:dyDescent="0.2">
      <c r="A3197" s="27" t="s">
        <v>3816</v>
      </c>
      <c r="B3197" s="27" t="s">
        <v>3496</v>
      </c>
      <c r="C3197" s="27" t="s">
        <v>5569</v>
      </c>
      <c r="D3197" s="27">
        <v>527</v>
      </c>
      <c r="E3197" s="27" t="s">
        <v>1413</v>
      </c>
      <c r="F3197" s="27">
        <v>60</v>
      </c>
      <c r="G3197" s="27" t="s">
        <v>37</v>
      </c>
      <c r="H3197" s="27">
        <v>27400</v>
      </c>
      <c r="I3197" s="27" t="s">
        <v>3569</v>
      </c>
      <c r="J3197" s="27" t="s">
        <v>10904</v>
      </c>
      <c r="K3197" s="27" t="s">
        <v>22972</v>
      </c>
      <c r="L3197" s="27" t="s">
        <v>24838</v>
      </c>
      <c r="M3197" s="27">
        <v>26802408</v>
      </c>
      <c r="N3197" s="27">
        <v>26601570</v>
      </c>
      <c r="O3197" s="43">
        <v>46045.923634259256</v>
      </c>
      <c r="P3197" s="28" t="s">
        <v>4508</v>
      </c>
      <c r="Q3197" s="27" t="s">
        <v>10868</v>
      </c>
      <c r="R3197" s="27">
        <v>80539922</v>
      </c>
      <c r="S3197" s="27" t="s">
        <v>27326</v>
      </c>
      <c r="T3197" s="28">
        <v>36053333</v>
      </c>
      <c r="U3197" s="28">
        <v>0</v>
      </c>
      <c r="V3197" s="28">
        <v>36053333</v>
      </c>
      <c r="W3197" s="28">
        <v>3413333</v>
      </c>
      <c r="X3197" s="28">
        <v>32640000</v>
      </c>
      <c r="Y3197" s="28">
        <v>32640000</v>
      </c>
    </row>
    <row r="3198" spans="1:25" x14ac:dyDescent="0.2">
      <c r="A3198" s="27" t="s">
        <v>3816</v>
      </c>
      <c r="B3198" s="27" t="s">
        <v>3496</v>
      </c>
      <c r="C3198" s="27" t="s">
        <v>5569</v>
      </c>
      <c r="D3198" s="27">
        <v>527</v>
      </c>
      <c r="E3198" s="27" t="s">
        <v>1413</v>
      </c>
      <c r="F3198" s="27">
        <v>60</v>
      </c>
      <c r="G3198" s="27" t="s">
        <v>37</v>
      </c>
      <c r="H3198" s="27">
        <v>27400</v>
      </c>
      <c r="I3198" s="27" t="s">
        <v>3569</v>
      </c>
      <c r="J3198" s="27" t="s">
        <v>10908</v>
      </c>
      <c r="K3198" s="27" t="s">
        <v>22972</v>
      </c>
      <c r="L3198" s="27" t="s">
        <v>24840</v>
      </c>
      <c r="M3198" s="27">
        <v>26802412</v>
      </c>
      <c r="N3198" s="27">
        <v>26601570</v>
      </c>
      <c r="O3198" s="43">
        <v>46046.43005787037</v>
      </c>
      <c r="P3198" s="28" t="s">
        <v>4508</v>
      </c>
      <c r="Q3198" s="27" t="s">
        <v>10909</v>
      </c>
      <c r="R3198" s="27">
        <v>1069713471</v>
      </c>
      <c r="S3198" s="27" t="s">
        <v>10910</v>
      </c>
      <c r="T3198" s="28">
        <v>44000000</v>
      </c>
      <c r="U3198" s="28">
        <v>0</v>
      </c>
      <c r="V3198" s="28">
        <v>44000000</v>
      </c>
      <c r="W3198" s="28">
        <v>4800000</v>
      </c>
      <c r="X3198" s="28">
        <v>39200000</v>
      </c>
      <c r="Y3198" s="28">
        <v>39200000</v>
      </c>
    </row>
    <row r="3199" spans="1:25" x14ac:dyDescent="0.2">
      <c r="A3199" s="27" t="s">
        <v>3816</v>
      </c>
      <c r="B3199" s="27" t="s">
        <v>3496</v>
      </c>
      <c r="C3199" s="27" t="s">
        <v>5569</v>
      </c>
      <c r="D3199" s="27">
        <v>527</v>
      </c>
      <c r="E3199" s="27" t="s">
        <v>1413</v>
      </c>
      <c r="F3199" s="27">
        <v>60</v>
      </c>
      <c r="G3199" s="27" t="s">
        <v>37</v>
      </c>
      <c r="H3199" s="27">
        <v>27400</v>
      </c>
      <c r="I3199" s="27" t="s">
        <v>3569</v>
      </c>
      <c r="J3199" s="27" t="s">
        <v>10913</v>
      </c>
      <c r="K3199" s="27" t="s">
        <v>22972</v>
      </c>
      <c r="L3199" s="27" t="s">
        <v>24842</v>
      </c>
      <c r="M3199" s="27">
        <v>26802417</v>
      </c>
      <c r="N3199" s="27">
        <v>26601570</v>
      </c>
      <c r="O3199" s="43">
        <v>46047.963090277779</v>
      </c>
      <c r="P3199" s="28" t="s">
        <v>4508</v>
      </c>
      <c r="Q3199" s="27" t="s">
        <v>10914</v>
      </c>
      <c r="R3199" s="27">
        <v>1057595347</v>
      </c>
      <c r="S3199" s="27" t="s">
        <v>10915</v>
      </c>
      <c r="T3199" s="28">
        <v>33236667</v>
      </c>
      <c r="U3199" s="28">
        <v>0</v>
      </c>
      <c r="V3199" s="28">
        <v>33236667</v>
      </c>
      <c r="W3199" s="28">
        <v>3343334</v>
      </c>
      <c r="X3199" s="28">
        <v>29893333</v>
      </c>
      <c r="Y3199" s="28">
        <v>29893333</v>
      </c>
    </row>
    <row r="3200" spans="1:25" x14ac:dyDescent="0.2">
      <c r="A3200" s="27" t="s">
        <v>3816</v>
      </c>
      <c r="B3200" s="27" t="s">
        <v>3496</v>
      </c>
      <c r="C3200" s="27" t="s">
        <v>5569</v>
      </c>
      <c r="D3200" s="27">
        <v>527</v>
      </c>
      <c r="E3200" s="27" t="s">
        <v>1413</v>
      </c>
      <c r="F3200" s="27">
        <v>60</v>
      </c>
      <c r="G3200" s="27" t="s">
        <v>37</v>
      </c>
      <c r="H3200" s="27">
        <v>27400</v>
      </c>
      <c r="I3200" s="27" t="s">
        <v>3569</v>
      </c>
      <c r="J3200" s="27" t="s">
        <v>10916</v>
      </c>
      <c r="K3200" s="27" t="s">
        <v>22972</v>
      </c>
      <c r="L3200" s="27" t="s">
        <v>24843</v>
      </c>
      <c r="M3200" s="27">
        <v>26802424</v>
      </c>
      <c r="N3200" s="27">
        <v>26601570</v>
      </c>
      <c r="O3200" s="43">
        <v>46048.428298611114</v>
      </c>
      <c r="P3200" s="28" t="s">
        <v>7288</v>
      </c>
      <c r="Q3200" s="27" t="s">
        <v>10917</v>
      </c>
      <c r="R3200" s="27">
        <v>11387428</v>
      </c>
      <c r="S3200" s="27" t="s">
        <v>10918</v>
      </c>
      <c r="T3200" s="28">
        <v>45066666</v>
      </c>
      <c r="U3200" s="28">
        <v>0</v>
      </c>
      <c r="V3200" s="28">
        <v>45066666</v>
      </c>
      <c r="W3200" s="28">
        <v>5333333</v>
      </c>
      <c r="X3200" s="28">
        <v>39733333</v>
      </c>
      <c r="Y3200" s="28">
        <v>39733333</v>
      </c>
    </row>
    <row r="3201" spans="1:25" x14ac:dyDescent="0.2">
      <c r="A3201" s="27" t="s">
        <v>3816</v>
      </c>
      <c r="B3201" s="27" t="s">
        <v>3496</v>
      </c>
      <c r="C3201" s="27" t="s">
        <v>5569</v>
      </c>
      <c r="D3201" s="27">
        <v>527</v>
      </c>
      <c r="E3201" s="27" t="s">
        <v>1413</v>
      </c>
      <c r="F3201" s="27">
        <v>60</v>
      </c>
      <c r="G3201" s="27" t="s">
        <v>37</v>
      </c>
      <c r="H3201" s="27">
        <v>27400</v>
      </c>
      <c r="I3201" s="27" t="s">
        <v>3569</v>
      </c>
      <c r="J3201" s="27" t="s">
        <v>10919</v>
      </c>
      <c r="K3201" s="27" t="s">
        <v>22972</v>
      </c>
      <c r="L3201" s="27" t="s">
        <v>24844</v>
      </c>
      <c r="M3201" s="27">
        <v>26802430</v>
      </c>
      <c r="N3201" s="27">
        <v>26601570</v>
      </c>
      <c r="O3201" s="43">
        <v>46048.440949074073</v>
      </c>
      <c r="P3201" s="28" t="s">
        <v>7288</v>
      </c>
      <c r="Q3201" s="27" t="s">
        <v>10833</v>
      </c>
      <c r="R3201" s="27">
        <v>1071331411</v>
      </c>
      <c r="S3201" s="27" t="s">
        <v>10920</v>
      </c>
      <c r="T3201" s="28">
        <v>27040000</v>
      </c>
      <c r="U3201" s="28">
        <v>0</v>
      </c>
      <c r="V3201" s="28">
        <v>27040000</v>
      </c>
      <c r="W3201" s="28">
        <v>2720000</v>
      </c>
      <c r="X3201" s="28">
        <v>24320000</v>
      </c>
      <c r="Y3201" s="28">
        <v>24320000</v>
      </c>
    </row>
    <row r="3202" spans="1:25" x14ac:dyDescent="0.2">
      <c r="A3202" s="27" t="s">
        <v>3816</v>
      </c>
      <c r="B3202" s="27" t="s">
        <v>3496</v>
      </c>
      <c r="C3202" s="27" t="s">
        <v>5569</v>
      </c>
      <c r="D3202" s="27">
        <v>527</v>
      </c>
      <c r="E3202" s="27" t="s">
        <v>1413</v>
      </c>
      <c r="F3202" s="27">
        <v>60</v>
      </c>
      <c r="G3202" s="27" t="s">
        <v>37</v>
      </c>
      <c r="H3202" s="27">
        <v>27400</v>
      </c>
      <c r="I3202" s="27" t="s">
        <v>3569</v>
      </c>
      <c r="J3202" s="27" t="s">
        <v>10921</v>
      </c>
      <c r="K3202" s="27" t="s">
        <v>22972</v>
      </c>
      <c r="L3202" s="27" t="s">
        <v>24845</v>
      </c>
      <c r="M3202" s="27">
        <v>26802439</v>
      </c>
      <c r="N3202" s="27">
        <v>26601570</v>
      </c>
      <c r="O3202" s="43">
        <v>46048.447071759256</v>
      </c>
      <c r="P3202" s="28" t="s">
        <v>7288</v>
      </c>
      <c r="Q3202" s="27" t="s">
        <v>10868</v>
      </c>
      <c r="R3202" s="27">
        <v>1007799265</v>
      </c>
      <c r="S3202" s="27" t="s">
        <v>27327</v>
      </c>
      <c r="T3202" s="28">
        <v>27040000</v>
      </c>
      <c r="U3202" s="28">
        <v>0</v>
      </c>
      <c r="V3202" s="28">
        <v>27040000</v>
      </c>
      <c r="W3202" s="28">
        <v>3200000</v>
      </c>
      <c r="X3202" s="28">
        <v>23840000</v>
      </c>
      <c r="Y3202" s="28">
        <v>23840000</v>
      </c>
    </row>
    <row r="3203" spans="1:25" x14ac:dyDescent="0.2">
      <c r="A3203" s="27" t="s">
        <v>3816</v>
      </c>
      <c r="B3203" s="27" t="s">
        <v>3496</v>
      </c>
      <c r="C3203" s="27" t="s">
        <v>5569</v>
      </c>
      <c r="D3203" s="27">
        <v>527</v>
      </c>
      <c r="E3203" s="27" t="s">
        <v>1413</v>
      </c>
      <c r="F3203" s="27">
        <v>60</v>
      </c>
      <c r="G3203" s="27" t="s">
        <v>37</v>
      </c>
      <c r="H3203" s="27">
        <v>27400</v>
      </c>
      <c r="I3203" s="27" t="s">
        <v>3569</v>
      </c>
      <c r="J3203" s="27" t="s">
        <v>10939</v>
      </c>
      <c r="K3203" s="27" t="s">
        <v>22972</v>
      </c>
      <c r="L3203" s="27" t="s">
        <v>24852</v>
      </c>
      <c r="M3203" s="27">
        <v>26802467</v>
      </c>
      <c r="N3203" s="27">
        <v>26601570</v>
      </c>
      <c r="O3203" s="43">
        <v>46048.518263888887</v>
      </c>
      <c r="P3203" s="28" t="s">
        <v>9702</v>
      </c>
      <c r="Q3203" s="27" t="s">
        <v>10940</v>
      </c>
      <c r="R3203" s="27">
        <v>7308989</v>
      </c>
      <c r="S3203" s="27" t="s">
        <v>10941</v>
      </c>
      <c r="T3203" s="28">
        <v>141200000</v>
      </c>
      <c r="U3203" s="28">
        <v>0</v>
      </c>
      <c r="V3203" s="28">
        <v>141200000</v>
      </c>
      <c r="W3203" s="28">
        <v>44000000</v>
      </c>
      <c r="X3203" s="28">
        <v>97200000</v>
      </c>
      <c r="Y3203" s="28">
        <v>97200000</v>
      </c>
    </row>
    <row r="3204" spans="1:25" x14ac:dyDescent="0.2">
      <c r="A3204" s="27" t="s">
        <v>3816</v>
      </c>
      <c r="B3204" s="27" t="s">
        <v>3496</v>
      </c>
      <c r="C3204" s="27" t="s">
        <v>5569</v>
      </c>
      <c r="D3204" s="27">
        <v>527</v>
      </c>
      <c r="E3204" s="27" t="s">
        <v>1413</v>
      </c>
      <c r="F3204" s="27">
        <v>60</v>
      </c>
      <c r="G3204" s="27" t="s">
        <v>37</v>
      </c>
      <c r="H3204" s="27">
        <v>27400</v>
      </c>
      <c r="I3204" s="27" t="s">
        <v>3569</v>
      </c>
      <c r="J3204" s="27" t="s">
        <v>10945</v>
      </c>
      <c r="K3204" s="27" t="s">
        <v>22972</v>
      </c>
      <c r="L3204" s="27" t="s">
        <v>24854</v>
      </c>
      <c r="M3204" s="27">
        <v>26802480</v>
      </c>
      <c r="N3204" s="27">
        <v>26601570</v>
      </c>
      <c r="O3204" s="43">
        <v>46048.536006944443</v>
      </c>
      <c r="P3204" s="28" t="s">
        <v>4508</v>
      </c>
      <c r="Q3204" s="27" t="s">
        <v>10946</v>
      </c>
      <c r="R3204" s="27">
        <v>1033803849</v>
      </c>
      <c r="S3204" s="27" t="s">
        <v>10947</v>
      </c>
      <c r="T3204" s="28">
        <v>27040000</v>
      </c>
      <c r="U3204" s="28">
        <v>0</v>
      </c>
      <c r="V3204" s="28">
        <v>27040000</v>
      </c>
      <c r="W3204" s="28">
        <v>2400000</v>
      </c>
      <c r="X3204" s="28">
        <v>24640000</v>
      </c>
      <c r="Y3204" s="28">
        <v>24640000</v>
      </c>
    </row>
    <row r="3205" spans="1:25" x14ac:dyDescent="0.2">
      <c r="A3205" s="27" t="s">
        <v>3816</v>
      </c>
      <c r="B3205" s="27" t="s">
        <v>3496</v>
      </c>
      <c r="C3205" s="27" t="s">
        <v>5569</v>
      </c>
      <c r="D3205" s="27">
        <v>527</v>
      </c>
      <c r="E3205" s="27" t="s">
        <v>1413</v>
      </c>
      <c r="F3205" s="27">
        <v>60</v>
      </c>
      <c r="G3205" s="27" t="s">
        <v>37</v>
      </c>
      <c r="H3205" s="27">
        <v>27400</v>
      </c>
      <c r="I3205" s="27" t="s">
        <v>3569</v>
      </c>
      <c r="J3205" s="27" t="s">
        <v>10954</v>
      </c>
      <c r="K3205" s="27" t="s">
        <v>22972</v>
      </c>
      <c r="L3205" s="27" t="s">
        <v>24857</v>
      </c>
      <c r="M3205" s="27">
        <v>26802493</v>
      </c>
      <c r="N3205" s="27">
        <v>26601570</v>
      </c>
      <c r="O3205" s="43">
        <v>46048.625555555554</v>
      </c>
      <c r="P3205" s="28" t="s">
        <v>7288</v>
      </c>
      <c r="Q3205" s="27" t="s">
        <v>10833</v>
      </c>
      <c r="R3205" s="27">
        <v>1003486521</v>
      </c>
      <c r="S3205" s="27" t="s">
        <v>10955</v>
      </c>
      <c r="T3205" s="28">
        <v>27040000</v>
      </c>
      <c r="U3205" s="28">
        <v>0</v>
      </c>
      <c r="V3205" s="28">
        <v>27040000</v>
      </c>
      <c r="W3205" s="28">
        <v>2720000</v>
      </c>
      <c r="X3205" s="28">
        <v>24320000</v>
      </c>
      <c r="Y3205" s="28">
        <v>24320000</v>
      </c>
    </row>
    <row r="3206" spans="1:25" x14ac:dyDescent="0.2">
      <c r="A3206" s="27" t="s">
        <v>3816</v>
      </c>
      <c r="B3206" s="27" t="s">
        <v>3496</v>
      </c>
      <c r="C3206" s="27" t="s">
        <v>5569</v>
      </c>
      <c r="D3206" s="27">
        <v>527</v>
      </c>
      <c r="E3206" s="27" t="s">
        <v>1413</v>
      </c>
      <c r="F3206" s="27">
        <v>60</v>
      </c>
      <c r="G3206" s="27" t="s">
        <v>37</v>
      </c>
      <c r="H3206" s="27">
        <v>27400</v>
      </c>
      <c r="I3206" s="27" t="s">
        <v>3569</v>
      </c>
      <c r="J3206" s="27" t="s">
        <v>10956</v>
      </c>
      <c r="K3206" s="27" t="s">
        <v>22972</v>
      </c>
      <c r="L3206" s="27" t="s">
        <v>24858</v>
      </c>
      <c r="M3206" s="27">
        <v>26802515</v>
      </c>
      <c r="N3206" s="27">
        <v>26601570</v>
      </c>
      <c r="O3206" s="43">
        <v>46048.670451388891</v>
      </c>
      <c r="P3206" s="28" t="s">
        <v>7288</v>
      </c>
      <c r="Q3206" s="27" t="s">
        <v>10868</v>
      </c>
      <c r="R3206" s="27">
        <v>81740809</v>
      </c>
      <c r="S3206" s="27" t="s">
        <v>10957</v>
      </c>
      <c r="T3206" s="28">
        <v>56100000</v>
      </c>
      <c r="U3206" s="28">
        <v>0</v>
      </c>
      <c r="V3206" s="28">
        <v>56100000</v>
      </c>
      <c r="W3206" s="28">
        <v>4420000</v>
      </c>
      <c r="X3206" s="28">
        <v>51680000</v>
      </c>
      <c r="Y3206" s="28">
        <v>51680000</v>
      </c>
    </row>
    <row r="3207" spans="1:25" x14ac:dyDescent="0.2">
      <c r="A3207" s="27" t="s">
        <v>3816</v>
      </c>
      <c r="B3207" s="27" t="s">
        <v>3496</v>
      </c>
      <c r="C3207" s="27" t="s">
        <v>5569</v>
      </c>
      <c r="D3207" s="27">
        <v>527</v>
      </c>
      <c r="E3207" s="27" t="s">
        <v>1413</v>
      </c>
      <c r="F3207" s="27">
        <v>60</v>
      </c>
      <c r="G3207" s="27" t="s">
        <v>37</v>
      </c>
      <c r="H3207" s="27">
        <v>27400</v>
      </c>
      <c r="I3207" s="27" t="s">
        <v>3569</v>
      </c>
      <c r="J3207" s="27" t="s">
        <v>10960</v>
      </c>
      <c r="K3207" s="27" t="s">
        <v>22972</v>
      </c>
      <c r="L3207" s="27" t="s">
        <v>24860</v>
      </c>
      <c r="M3207" s="27">
        <v>26802521</v>
      </c>
      <c r="N3207" s="27">
        <v>26601570</v>
      </c>
      <c r="O3207" s="43">
        <v>46048.716886574075</v>
      </c>
      <c r="P3207" s="28" t="s">
        <v>7288</v>
      </c>
      <c r="Q3207" s="27" t="s">
        <v>10866</v>
      </c>
      <c r="R3207" s="27">
        <v>1074558829</v>
      </c>
      <c r="S3207" s="27" t="s">
        <v>10961</v>
      </c>
      <c r="T3207" s="28">
        <v>32450000</v>
      </c>
      <c r="U3207" s="28">
        <v>0</v>
      </c>
      <c r="V3207" s="28">
        <v>32450000</v>
      </c>
      <c r="W3207" s="28">
        <v>2556667</v>
      </c>
      <c r="X3207" s="28">
        <v>29893333</v>
      </c>
      <c r="Y3207" s="28">
        <v>29893333</v>
      </c>
    </row>
    <row r="3208" spans="1:25" x14ac:dyDescent="0.2">
      <c r="A3208" s="27" t="s">
        <v>3816</v>
      </c>
      <c r="B3208" s="27" t="s">
        <v>3496</v>
      </c>
      <c r="C3208" s="27" t="s">
        <v>5569</v>
      </c>
      <c r="D3208" s="27">
        <v>527</v>
      </c>
      <c r="E3208" s="27" t="s">
        <v>1413</v>
      </c>
      <c r="F3208" s="27">
        <v>60</v>
      </c>
      <c r="G3208" s="27" t="s">
        <v>37</v>
      </c>
      <c r="H3208" s="27">
        <v>27400</v>
      </c>
      <c r="I3208" s="27" t="s">
        <v>3569</v>
      </c>
      <c r="J3208" s="27" t="s">
        <v>10962</v>
      </c>
      <c r="K3208" s="27" t="s">
        <v>22972</v>
      </c>
      <c r="L3208" s="27" t="s">
        <v>24861</v>
      </c>
      <c r="M3208" s="27">
        <v>26802522</v>
      </c>
      <c r="N3208" s="27">
        <v>26601570</v>
      </c>
      <c r="O3208" s="43">
        <v>46048.71769675926</v>
      </c>
      <c r="P3208" s="28" t="s">
        <v>7288</v>
      </c>
      <c r="Q3208" s="27" t="s">
        <v>10866</v>
      </c>
      <c r="R3208" s="27">
        <v>7177192</v>
      </c>
      <c r="S3208" s="27" t="s">
        <v>27323</v>
      </c>
      <c r="T3208" s="28">
        <v>55000000</v>
      </c>
      <c r="U3208" s="28">
        <v>0</v>
      </c>
      <c r="V3208" s="28">
        <v>55000000</v>
      </c>
      <c r="W3208" s="28">
        <v>4333333</v>
      </c>
      <c r="X3208" s="28">
        <v>50666667</v>
      </c>
      <c r="Y3208" s="28">
        <v>50666667</v>
      </c>
    </row>
    <row r="3209" spans="1:25" x14ac:dyDescent="0.2">
      <c r="A3209" s="27" t="s">
        <v>3816</v>
      </c>
      <c r="B3209" s="27" t="s">
        <v>3496</v>
      </c>
      <c r="C3209" s="27" t="s">
        <v>5569</v>
      </c>
      <c r="D3209" s="27">
        <v>527</v>
      </c>
      <c r="E3209" s="27" t="s">
        <v>1413</v>
      </c>
      <c r="F3209" s="27">
        <v>60</v>
      </c>
      <c r="G3209" s="27" t="s">
        <v>37</v>
      </c>
      <c r="H3209" s="27">
        <v>27400</v>
      </c>
      <c r="I3209" s="27" t="s">
        <v>3569</v>
      </c>
      <c r="J3209" s="27" t="s">
        <v>10963</v>
      </c>
      <c r="K3209" s="27" t="s">
        <v>22972</v>
      </c>
      <c r="L3209" s="27" t="s">
        <v>24862</v>
      </c>
      <c r="M3209" s="27">
        <v>26802545</v>
      </c>
      <c r="N3209" s="27">
        <v>26601570</v>
      </c>
      <c r="O3209" s="43">
        <v>46048.772106481483</v>
      </c>
      <c r="P3209" s="28" t="s">
        <v>7288</v>
      </c>
      <c r="Q3209" s="27" t="s">
        <v>10964</v>
      </c>
      <c r="R3209" s="27">
        <v>11521912</v>
      </c>
      <c r="S3209" s="27" t="s">
        <v>10965</v>
      </c>
      <c r="T3209" s="28">
        <v>41686666</v>
      </c>
      <c r="U3209" s="28">
        <v>0</v>
      </c>
      <c r="V3209" s="28">
        <v>41686666</v>
      </c>
      <c r="W3209" s="28">
        <v>3946666</v>
      </c>
      <c r="X3209" s="28">
        <v>37740000</v>
      </c>
      <c r="Y3209" s="28">
        <v>37740000</v>
      </c>
    </row>
    <row r="3210" spans="1:25" x14ac:dyDescent="0.2">
      <c r="A3210" s="27" t="s">
        <v>3816</v>
      </c>
      <c r="B3210" s="27" t="s">
        <v>3496</v>
      </c>
      <c r="C3210" s="27" t="s">
        <v>5569</v>
      </c>
      <c r="D3210" s="27">
        <v>527</v>
      </c>
      <c r="E3210" s="27" t="s">
        <v>1413</v>
      </c>
      <c r="F3210" s="27">
        <v>60</v>
      </c>
      <c r="G3210" s="27" t="s">
        <v>37</v>
      </c>
      <c r="H3210" s="27">
        <v>27400</v>
      </c>
      <c r="I3210" s="27" t="s">
        <v>3569</v>
      </c>
      <c r="J3210" s="27" t="s">
        <v>10966</v>
      </c>
      <c r="K3210" s="27" t="s">
        <v>22972</v>
      </c>
      <c r="L3210" s="27" t="s">
        <v>24863</v>
      </c>
      <c r="M3210" s="27">
        <v>26802546</v>
      </c>
      <c r="N3210" s="27">
        <v>26601570</v>
      </c>
      <c r="O3210" s="43">
        <v>46048.776909722219</v>
      </c>
      <c r="P3210" s="28" t="s">
        <v>159</v>
      </c>
      <c r="Q3210" s="27" t="s">
        <v>10967</v>
      </c>
      <c r="R3210" s="27">
        <v>2988653</v>
      </c>
      <c r="S3210" s="27" t="s">
        <v>16694</v>
      </c>
      <c r="T3210" s="28">
        <v>108000000</v>
      </c>
      <c r="U3210" s="28">
        <v>0</v>
      </c>
      <c r="V3210" s="28">
        <v>108000000</v>
      </c>
      <c r="W3210" s="28">
        <v>10800000</v>
      </c>
      <c r="X3210" s="28">
        <v>97200000</v>
      </c>
      <c r="Y3210" s="28">
        <v>97200000</v>
      </c>
    </row>
    <row r="3211" spans="1:25" x14ac:dyDescent="0.2">
      <c r="A3211" s="27" t="s">
        <v>3816</v>
      </c>
      <c r="B3211" s="27" t="s">
        <v>3496</v>
      </c>
      <c r="C3211" s="27" t="s">
        <v>5569</v>
      </c>
      <c r="D3211" s="27">
        <v>527</v>
      </c>
      <c r="E3211" s="27" t="s">
        <v>1413</v>
      </c>
      <c r="F3211" s="27">
        <v>60</v>
      </c>
      <c r="G3211" s="27" t="s">
        <v>37</v>
      </c>
      <c r="H3211" s="27">
        <v>27400</v>
      </c>
      <c r="I3211" s="27" t="s">
        <v>3569</v>
      </c>
      <c r="J3211" s="27" t="s">
        <v>10971</v>
      </c>
      <c r="K3211" s="27" t="s">
        <v>22972</v>
      </c>
      <c r="L3211" s="27" t="s">
        <v>24865</v>
      </c>
      <c r="M3211" s="27">
        <v>26802556</v>
      </c>
      <c r="N3211" s="27">
        <v>26601570</v>
      </c>
      <c r="O3211" s="43">
        <v>46048.849629629629</v>
      </c>
      <c r="P3211" s="28" t="s">
        <v>159</v>
      </c>
      <c r="Q3211" s="27" t="s">
        <v>10868</v>
      </c>
      <c r="R3211" s="27">
        <v>11523300</v>
      </c>
      <c r="S3211" s="27" t="s">
        <v>16695</v>
      </c>
      <c r="T3211" s="28">
        <v>66600000</v>
      </c>
      <c r="U3211" s="28">
        <v>0</v>
      </c>
      <c r="V3211" s="28">
        <v>66600000</v>
      </c>
      <c r="W3211" s="28">
        <v>8140000</v>
      </c>
      <c r="X3211" s="28">
        <v>58460000</v>
      </c>
      <c r="Y3211" s="28">
        <v>51060000</v>
      </c>
    </row>
    <row r="3212" spans="1:25" x14ac:dyDescent="0.2">
      <c r="A3212" s="27" t="s">
        <v>3816</v>
      </c>
      <c r="B3212" s="27" t="s">
        <v>3496</v>
      </c>
      <c r="C3212" s="27" t="s">
        <v>5569</v>
      </c>
      <c r="D3212" s="27">
        <v>527</v>
      </c>
      <c r="E3212" s="27" t="s">
        <v>1413</v>
      </c>
      <c r="F3212" s="27">
        <v>60</v>
      </c>
      <c r="G3212" s="27" t="s">
        <v>37</v>
      </c>
      <c r="H3212" s="27">
        <v>27400</v>
      </c>
      <c r="I3212" s="27" t="s">
        <v>3569</v>
      </c>
      <c r="J3212" s="27" t="s">
        <v>10983</v>
      </c>
      <c r="K3212" s="27" t="s">
        <v>22972</v>
      </c>
      <c r="L3212" s="27" t="s">
        <v>24870</v>
      </c>
      <c r="M3212" s="27">
        <v>26802581</v>
      </c>
      <c r="N3212" s="27">
        <v>26601570</v>
      </c>
      <c r="O3212" s="43">
        <v>46048.990578703706</v>
      </c>
      <c r="P3212" s="28" t="s">
        <v>7288</v>
      </c>
      <c r="Q3212" s="27" t="s">
        <v>10984</v>
      </c>
      <c r="R3212" s="27">
        <v>1018474463</v>
      </c>
      <c r="S3212" s="27" t="s">
        <v>17320</v>
      </c>
      <c r="T3212" s="28">
        <v>45066667</v>
      </c>
      <c r="U3212" s="28">
        <v>0</v>
      </c>
      <c r="V3212" s="28">
        <v>45066667</v>
      </c>
      <c r="W3212" s="28">
        <v>4533334</v>
      </c>
      <c r="X3212" s="28">
        <v>40533333</v>
      </c>
      <c r="Y3212" s="28">
        <v>40533333</v>
      </c>
    </row>
    <row r="3213" spans="1:25" x14ac:dyDescent="0.2">
      <c r="A3213" s="27" t="s">
        <v>3816</v>
      </c>
      <c r="B3213" s="27" t="s">
        <v>3496</v>
      </c>
      <c r="C3213" s="27" t="s">
        <v>5569</v>
      </c>
      <c r="D3213" s="27">
        <v>527</v>
      </c>
      <c r="E3213" s="27" t="s">
        <v>1413</v>
      </c>
      <c r="F3213" s="27">
        <v>60</v>
      </c>
      <c r="G3213" s="27" t="s">
        <v>37</v>
      </c>
      <c r="H3213" s="27">
        <v>27400</v>
      </c>
      <c r="I3213" s="27" t="s">
        <v>3569</v>
      </c>
      <c r="J3213" s="27" t="s">
        <v>10985</v>
      </c>
      <c r="K3213" s="27" t="s">
        <v>22972</v>
      </c>
      <c r="L3213" s="27" t="s">
        <v>24871</v>
      </c>
      <c r="M3213" s="27">
        <v>26802584</v>
      </c>
      <c r="N3213" s="27">
        <v>26601570</v>
      </c>
      <c r="O3213" s="43">
        <v>46048.993506944447</v>
      </c>
      <c r="P3213" s="28" t="s">
        <v>7288</v>
      </c>
      <c r="Q3213" s="27" t="s">
        <v>10868</v>
      </c>
      <c r="R3213" s="27">
        <v>7307878</v>
      </c>
      <c r="S3213" s="27" t="s">
        <v>27321</v>
      </c>
      <c r="T3213" s="28">
        <v>41686666</v>
      </c>
      <c r="U3213" s="28">
        <v>0</v>
      </c>
      <c r="V3213" s="28">
        <v>41686666</v>
      </c>
      <c r="W3213" s="28">
        <v>4933333</v>
      </c>
      <c r="X3213" s="28">
        <v>36753333</v>
      </c>
      <c r="Y3213" s="28">
        <v>36753333</v>
      </c>
    </row>
    <row r="3214" spans="1:25" x14ac:dyDescent="0.2">
      <c r="A3214" s="27" t="s">
        <v>3816</v>
      </c>
      <c r="B3214" s="27" t="s">
        <v>3496</v>
      </c>
      <c r="C3214" s="27" t="s">
        <v>5569</v>
      </c>
      <c r="D3214" s="27">
        <v>527</v>
      </c>
      <c r="E3214" s="27" t="s">
        <v>1413</v>
      </c>
      <c r="F3214" s="27">
        <v>60</v>
      </c>
      <c r="G3214" s="27" t="s">
        <v>37</v>
      </c>
      <c r="H3214" s="27">
        <v>27400</v>
      </c>
      <c r="I3214" s="27" t="s">
        <v>3569</v>
      </c>
      <c r="J3214" s="27" t="s">
        <v>10986</v>
      </c>
      <c r="K3214" s="27" t="s">
        <v>22972</v>
      </c>
      <c r="L3214" s="27" t="s">
        <v>24872</v>
      </c>
      <c r="M3214" s="27">
        <v>26802600</v>
      </c>
      <c r="N3214" s="27">
        <v>26601570</v>
      </c>
      <c r="O3214" s="43">
        <v>46049.366597222222</v>
      </c>
      <c r="P3214" s="28" t="s">
        <v>7288</v>
      </c>
      <c r="Q3214" s="27" t="s">
        <v>10987</v>
      </c>
      <c r="R3214" s="27">
        <v>1070592316</v>
      </c>
      <c r="S3214" s="27" t="s">
        <v>10988</v>
      </c>
      <c r="T3214" s="28">
        <v>41686667</v>
      </c>
      <c r="U3214" s="28">
        <v>0</v>
      </c>
      <c r="V3214" s="28">
        <v>41686667</v>
      </c>
      <c r="W3214" s="28">
        <v>4193334</v>
      </c>
      <c r="X3214" s="28">
        <v>37493333</v>
      </c>
      <c r="Y3214" s="28">
        <v>37493333</v>
      </c>
    </row>
    <row r="3215" spans="1:25" x14ac:dyDescent="0.2">
      <c r="A3215" s="27" t="s">
        <v>3816</v>
      </c>
      <c r="B3215" s="27" t="s">
        <v>3496</v>
      </c>
      <c r="C3215" s="27" t="s">
        <v>5569</v>
      </c>
      <c r="D3215" s="27">
        <v>527</v>
      </c>
      <c r="E3215" s="27" t="s">
        <v>1413</v>
      </c>
      <c r="F3215" s="27">
        <v>60</v>
      </c>
      <c r="G3215" s="27" t="s">
        <v>37</v>
      </c>
      <c r="H3215" s="27">
        <v>27400</v>
      </c>
      <c r="I3215" s="27" t="s">
        <v>3569</v>
      </c>
      <c r="J3215" s="27" t="s">
        <v>10999</v>
      </c>
      <c r="K3215" s="27" t="s">
        <v>22972</v>
      </c>
      <c r="L3215" s="27" t="s">
        <v>24876</v>
      </c>
      <c r="M3215" s="27">
        <v>26802632</v>
      </c>
      <c r="N3215" s="27">
        <v>26601570</v>
      </c>
      <c r="O3215" s="43">
        <v>46049.442858796298</v>
      </c>
      <c r="P3215" s="28" t="s">
        <v>159</v>
      </c>
      <c r="Q3215" s="27" t="s">
        <v>11000</v>
      </c>
      <c r="R3215" s="27">
        <v>79003586</v>
      </c>
      <c r="S3215" s="27" t="s">
        <v>16696</v>
      </c>
      <c r="T3215" s="28">
        <v>43200000</v>
      </c>
      <c r="U3215" s="28">
        <v>0</v>
      </c>
      <c r="V3215" s="28">
        <v>43200000</v>
      </c>
      <c r="W3215" s="28">
        <v>4480000</v>
      </c>
      <c r="X3215" s="28">
        <v>38720000</v>
      </c>
      <c r="Y3215" s="28">
        <v>38720000</v>
      </c>
    </row>
    <row r="3216" spans="1:25" x14ac:dyDescent="0.2">
      <c r="A3216" s="27" t="s">
        <v>3816</v>
      </c>
      <c r="B3216" s="27" t="s">
        <v>3496</v>
      </c>
      <c r="C3216" s="27" t="s">
        <v>5569</v>
      </c>
      <c r="D3216" s="27">
        <v>527</v>
      </c>
      <c r="E3216" s="27" t="s">
        <v>1413</v>
      </c>
      <c r="F3216" s="27">
        <v>60</v>
      </c>
      <c r="G3216" s="27" t="s">
        <v>37</v>
      </c>
      <c r="H3216" s="27">
        <v>27400</v>
      </c>
      <c r="I3216" s="27" t="s">
        <v>3569</v>
      </c>
      <c r="J3216" s="27" t="s">
        <v>11006</v>
      </c>
      <c r="K3216" s="27" t="s">
        <v>22972</v>
      </c>
      <c r="L3216" s="27" t="s">
        <v>24879</v>
      </c>
      <c r="M3216" s="27">
        <v>26802651</v>
      </c>
      <c r="N3216" s="27">
        <v>26601570</v>
      </c>
      <c r="O3216" s="43">
        <v>46049.497256944444</v>
      </c>
      <c r="P3216" s="28" t="s">
        <v>7288</v>
      </c>
      <c r="Q3216" s="27" t="s">
        <v>10868</v>
      </c>
      <c r="R3216" s="27">
        <v>7168005</v>
      </c>
      <c r="S3216" s="27" t="s">
        <v>11007</v>
      </c>
      <c r="T3216" s="28">
        <v>50700000</v>
      </c>
      <c r="U3216" s="28">
        <v>0</v>
      </c>
      <c r="V3216" s="28">
        <v>50700000</v>
      </c>
      <c r="W3216" s="28">
        <v>5100000</v>
      </c>
      <c r="X3216" s="28">
        <v>45600000</v>
      </c>
      <c r="Y3216" s="28">
        <v>45600000</v>
      </c>
    </row>
    <row r="3217" spans="1:25" x14ac:dyDescent="0.2">
      <c r="A3217" s="27" t="s">
        <v>3816</v>
      </c>
      <c r="B3217" s="27" t="s">
        <v>3496</v>
      </c>
      <c r="C3217" s="27" t="s">
        <v>5569</v>
      </c>
      <c r="D3217" s="27">
        <v>527</v>
      </c>
      <c r="E3217" s="27" t="s">
        <v>1413</v>
      </c>
      <c r="F3217" s="27">
        <v>60</v>
      </c>
      <c r="G3217" s="27" t="s">
        <v>37</v>
      </c>
      <c r="H3217" s="27">
        <v>27400</v>
      </c>
      <c r="I3217" s="27" t="s">
        <v>3569</v>
      </c>
      <c r="J3217" s="27" t="s">
        <v>11012</v>
      </c>
      <c r="K3217" s="27" t="s">
        <v>22972</v>
      </c>
      <c r="L3217" s="27" t="s">
        <v>24882</v>
      </c>
      <c r="M3217" s="27">
        <v>26802679</v>
      </c>
      <c r="N3217" s="27">
        <v>26601570</v>
      </c>
      <c r="O3217" s="43">
        <v>46049.595324074071</v>
      </c>
      <c r="P3217" s="28" t="s">
        <v>7288</v>
      </c>
      <c r="Q3217" s="27" t="s">
        <v>10833</v>
      </c>
      <c r="R3217" s="27">
        <v>80456840</v>
      </c>
      <c r="S3217" s="27" t="s">
        <v>11013</v>
      </c>
      <c r="T3217" s="28">
        <v>27040000</v>
      </c>
      <c r="U3217" s="28">
        <v>0</v>
      </c>
      <c r="V3217" s="28">
        <v>27040000</v>
      </c>
      <c r="W3217" s="28">
        <v>3200000</v>
      </c>
      <c r="X3217" s="28">
        <v>23840000</v>
      </c>
      <c r="Y3217" s="28">
        <v>23840000</v>
      </c>
    </row>
    <row r="3218" spans="1:25" x14ac:dyDescent="0.2">
      <c r="A3218" s="27" t="s">
        <v>3816</v>
      </c>
      <c r="B3218" s="27" t="s">
        <v>3496</v>
      </c>
      <c r="C3218" s="27" t="s">
        <v>5569</v>
      </c>
      <c r="D3218" s="27">
        <v>527</v>
      </c>
      <c r="E3218" s="27" t="s">
        <v>1413</v>
      </c>
      <c r="F3218" s="27">
        <v>60</v>
      </c>
      <c r="G3218" s="27" t="s">
        <v>37</v>
      </c>
      <c r="H3218" s="27">
        <v>27400</v>
      </c>
      <c r="I3218" s="27" t="s">
        <v>3569</v>
      </c>
      <c r="J3218" s="27" t="s">
        <v>11014</v>
      </c>
      <c r="K3218" s="27" t="s">
        <v>22972</v>
      </c>
      <c r="L3218" s="27" t="s">
        <v>24883</v>
      </c>
      <c r="M3218" s="27">
        <v>26802684</v>
      </c>
      <c r="N3218" s="27">
        <v>26601570</v>
      </c>
      <c r="O3218" s="43">
        <v>46049.615104166667</v>
      </c>
      <c r="P3218" s="28" t="s">
        <v>7288</v>
      </c>
      <c r="Q3218" s="27" t="s">
        <v>10868</v>
      </c>
      <c r="R3218" s="27">
        <v>20996500</v>
      </c>
      <c r="S3218" s="27" t="s">
        <v>16697</v>
      </c>
      <c r="T3218" s="28">
        <v>45066666</v>
      </c>
      <c r="U3218" s="28">
        <v>0</v>
      </c>
      <c r="V3218" s="28">
        <v>45066666</v>
      </c>
      <c r="W3218" s="28">
        <v>5333333</v>
      </c>
      <c r="X3218" s="28">
        <v>39733333</v>
      </c>
      <c r="Y3218" s="28">
        <v>39733333</v>
      </c>
    </row>
    <row r="3219" spans="1:25" x14ac:dyDescent="0.2">
      <c r="A3219" s="27" t="s">
        <v>3816</v>
      </c>
      <c r="B3219" s="27" t="s">
        <v>3496</v>
      </c>
      <c r="C3219" s="27" t="s">
        <v>5569</v>
      </c>
      <c r="D3219" s="27">
        <v>527</v>
      </c>
      <c r="E3219" s="27" t="s">
        <v>1413</v>
      </c>
      <c r="F3219" s="27">
        <v>60</v>
      </c>
      <c r="G3219" s="27" t="s">
        <v>37</v>
      </c>
      <c r="H3219" s="27">
        <v>27400</v>
      </c>
      <c r="I3219" s="27" t="s">
        <v>3569</v>
      </c>
      <c r="J3219" s="27" t="s">
        <v>11018</v>
      </c>
      <c r="K3219" s="27" t="s">
        <v>22972</v>
      </c>
      <c r="L3219" s="27" t="s">
        <v>24885</v>
      </c>
      <c r="M3219" s="27">
        <v>26802691</v>
      </c>
      <c r="N3219" s="27">
        <v>26601570</v>
      </c>
      <c r="O3219" s="43">
        <v>46049.650949074072</v>
      </c>
      <c r="P3219" s="28" t="s">
        <v>159</v>
      </c>
      <c r="Q3219" s="27" t="s">
        <v>11019</v>
      </c>
      <c r="R3219" s="27">
        <v>79354917</v>
      </c>
      <c r="S3219" s="27" t="s">
        <v>11020</v>
      </c>
      <c r="T3219" s="28">
        <v>108000000</v>
      </c>
      <c r="U3219" s="28">
        <v>0</v>
      </c>
      <c r="V3219" s="28">
        <v>108000000</v>
      </c>
      <c r="W3219" s="28">
        <v>23200000</v>
      </c>
      <c r="X3219" s="28">
        <v>84800000</v>
      </c>
      <c r="Y3219" s="28">
        <v>84800000</v>
      </c>
    </row>
    <row r="3220" spans="1:25" x14ac:dyDescent="0.2">
      <c r="A3220" s="27" t="s">
        <v>3816</v>
      </c>
      <c r="B3220" s="27" t="s">
        <v>3496</v>
      </c>
      <c r="C3220" s="27" t="s">
        <v>5569</v>
      </c>
      <c r="D3220" s="27">
        <v>527</v>
      </c>
      <c r="E3220" s="27" t="s">
        <v>1413</v>
      </c>
      <c r="F3220" s="27">
        <v>60</v>
      </c>
      <c r="G3220" s="27" t="s">
        <v>37</v>
      </c>
      <c r="H3220" s="27">
        <v>27400</v>
      </c>
      <c r="I3220" s="27" t="s">
        <v>3569</v>
      </c>
      <c r="J3220" s="27" t="s">
        <v>11025</v>
      </c>
      <c r="K3220" s="27" t="s">
        <v>22972</v>
      </c>
      <c r="L3220" s="27" t="s">
        <v>24887</v>
      </c>
      <c r="M3220" s="27">
        <v>26802722</v>
      </c>
      <c r="N3220" s="27">
        <v>26601570</v>
      </c>
      <c r="O3220" s="43">
        <v>46049.772581018522</v>
      </c>
      <c r="P3220" s="28" t="s">
        <v>7288</v>
      </c>
      <c r="Q3220" s="27" t="s">
        <v>11026</v>
      </c>
      <c r="R3220" s="27">
        <v>1069724750</v>
      </c>
      <c r="S3220" s="27" t="s">
        <v>15480</v>
      </c>
      <c r="T3220" s="28">
        <v>44000000</v>
      </c>
      <c r="U3220" s="28">
        <v>0</v>
      </c>
      <c r="V3220" s="28">
        <v>44000000</v>
      </c>
      <c r="W3220" s="28">
        <v>4533333</v>
      </c>
      <c r="X3220" s="28">
        <v>39466667</v>
      </c>
      <c r="Y3220" s="28">
        <v>39466667</v>
      </c>
    </row>
    <row r="3221" spans="1:25" x14ac:dyDescent="0.2">
      <c r="A3221" s="27" t="s">
        <v>3816</v>
      </c>
      <c r="B3221" s="27" t="s">
        <v>3496</v>
      </c>
      <c r="C3221" s="27" t="s">
        <v>5569</v>
      </c>
      <c r="D3221" s="27">
        <v>527</v>
      </c>
      <c r="E3221" s="27" t="s">
        <v>1413</v>
      </c>
      <c r="F3221" s="27">
        <v>60</v>
      </c>
      <c r="G3221" s="27" t="s">
        <v>37</v>
      </c>
      <c r="H3221" s="27">
        <v>27400</v>
      </c>
      <c r="I3221" s="27" t="s">
        <v>3569</v>
      </c>
      <c r="J3221" s="27" t="s">
        <v>11027</v>
      </c>
      <c r="K3221" s="27" t="s">
        <v>22972</v>
      </c>
      <c r="L3221" s="27" t="s">
        <v>24888</v>
      </c>
      <c r="M3221" s="27">
        <v>26802723</v>
      </c>
      <c r="N3221" s="27">
        <v>26601570</v>
      </c>
      <c r="O3221" s="43">
        <v>46049.783090277779</v>
      </c>
      <c r="P3221" s="28" t="s">
        <v>7288</v>
      </c>
      <c r="Q3221" s="27" t="s">
        <v>10964</v>
      </c>
      <c r="R3221" s="27">
        <v>1072963100</v>
      </c>
      <c r="S3221" s="27" t="s">
        <v>27325</v>
      </c>
      <c r="T3221" s="28">
        <v>45066666</v>
      </c>
      <c r="U3221" s="28">
        <v>0</v>
      </c>
      <c r="V3221" s="28">
        <v>45066666</v>
      </c>
      <c r="W3221" s="28">
        <v>4533333</v>
      </c>
      <c r="X3221" s="28">
        <v>40533333</v>
      </c>
      <c r="Y3221" s="28">
        <v>40533333</v>
      </c>
    </row>
    <row r="3222" spans="1:25" x14ac:dyDescent="0.2">
      <c r="A3222" s="27" t="s">
        <v>3816</v>
      </c>
      <c r="B3222" s="27" t="s">
        <v>3496</v>
      </c>
      <c r="C3222" s="27" t="s">
        <v>5569</v>
      </c>
      <c r="D3222" s="27">
        <v>527</v>
      </c>
      <c r="E3222" s="27" t="s">
        <v>1413</v>
      </c>
      <c r="F3222" s="27">
        <v>60</v>
      </c>
      <c r="G3222" s="27" t="s">
        <v>37</v>
      </c>
      <c r="H3222" s="27">
        <v>27400</v>
      </c>
      <c r="I3222" s="27" t="s">
        <v>3569</v>
      </c>
      <c r="J3222" s="27" t="s">
        <v>11035</v>
      </c>
      <c r="K3222" s="27" t="s">
        <v>22972</v>
      </c>
      <c r="L3222" s="27" t="s">
        <v>24891</v>
      </c>
      <c r="M3222" s="27">
        <v>26802761</v>
      </c>
      <c r="N3222" s="27">
        <v>26601570</v>
      </c>
      <c r="O3222" s="43">
        <v>46049.966458333336</v>
      </c>
      <c r="P3222" s="28" t="s">
        <v>9565</v>
      </c>
      <c r="Q3222" s="27" t="s">
        <v>11036</v>
      </c>
      <c r="R3222" s="27">
        <v>1070304639</v>
      </c>
      <c r="S3222" s="27" t="s">
        <v>16963</v>
      </c>
      <c r="T3222" s="28">
        <v>45066667</v>
      </c>
      <c r="U3222" s="28">
        <v>0</v>
      </c>
      <c r="V3222" s="28">
        <v>45066667</v>
      </c>
      <c r="W3222" s="28">
        <v>4533334</v>
      </c>
      <c r="X3222" s="28">
        <v>40533333</v>
      </c>
      <c r="Y3222" s="28">
        <v>40533333</v>
      </c>
    </row>
    <row r="3223" spans="1:25" x14ac:dyDescent="0.2">
      <c r="A3223" s="27" t="s">
        <v>3816</v>
      </c>
      <c r="B3223" s="27" t="s">
        <v>3496</v>
      </c>
      <c r="C3223" s="27" t="s">
        <v>5569</v>
      </c>
      <c r="D3223" s="27">
        <v>527</v>
      </c>
      <c r="E3223" s="27" t="s">
        <v>1413</v>
      </c>
      <c r="F3223" s="27">
        <v>60</v>
      </c>
      <c r="G3223" s="27" t="s">
        <v>37</v>
      </c>
      <c r="H3223" s="27">
        <v>27400</v>
      </c>
      <c r="I3223" s="27" t="s">
        <v>3569</v>
      </c>
      <c r="J3223" s="27" t="s">
        <v>11043</v>
      </c>
      <c r="K3223" s="27" t="s">
        <v>22972</v>
      </c>
      <c r="L3223" s="27" t="s">
        <v>24894</v>
      </c>
      <c r="M3223" s="27">
        <v>26802798</v>
      </c>
      <c r="N3223" s="27">
        <v>26601570</v>
      </c>
      <c r="O3223" s="43">
        <v>46050.385659722226</v>
      </c>
      <c r="P3223" s="28" t="s">
        <v>7288</v>
      </c>
      <c r="Q3223" s="27" t="s">
        <v>10868</v>
      </c>
      <c r="R3223" s="27">
        <v>1016092013</v>
      </c>
      <c r="S3223" s="27" t="s">
        <v>11044</v>
      </c>
      <c r="T3223" s="28">
        <v>49500000</v>
      </c>
      <c r="U3223" s="28">
        <v>0</v>
      </c>
      <c r="V3223" s="28">
        <v>49500000</v>
      </c>
      <c r="W3223" s="28">
        <v>5100000</v>
      </c>
      <c r="X3223" s="28">
        <v>44400000</v>
      </c>
      <c r="Y3223" s="28">
        <v>44400000</v>
      </c>
    </row>
    <row r="3224" spans="1:25" x14ac:dyDescent="0.2">
      <c r="A3224" s="27" t="s">
        <v>3816</v>
      </c>
      <c r="B3224" s="27" t="s">
        <v>3496</v>
      </c>
      <c r="C3224" s="27" t="s">
        <v>5569</v>
      </c>
      <c r="D3224" s="27">
        <v>527</v>
      </c>
      <c r="E3224" s="27" t="s">
        <v>1413</v>
      </c>
      <c r="F3224" s="27">
        <v>60</v>
      </c>
      <c r="G3224" s="27" t="s">
        <v>37</v>
      </c>
      <c r="H3224" s="27">
        <v>27400</v>
      </c>
      <c r="I3224" s="27" t="s">
        <v>3569</v>
      </c>
      <c r="J3224" s="27" t="s">
        <v>11054</v>
      </c>
      <c r="K3224" s="27" t="s">
        <v>22972</v>
      </c>
      <c r="L3224" s="27" t="s">
        <v>24898</v>
      </c>
      <c r="M3224" s="27">
        <v>26802815</v>
      </c>
      <c r="N3224" s="27">
        <v>26601570</v>
      </c>
      <c r="O3224" s="43">
        <v>46050.454918981479</v>
      </c>
      <c r="P3224" s="28" t="s">
        <v>9565</v>
      </c>
      <c r="Q3224" s="27" t="s">
        <v>10833</v>
      </c>
      <c r="R3224" s="27">
        <v>1000286239</v>
      </c>
      <c r="S3224" s="27" t="s">
        <v>11055</v>
      </c>
      <c r="T3224" s="28">
        <v>27040000</v>
      </c>
      <c r="U3224" s="28">
        <v>0</v>
      </c>
      <c r="V3224" s="28">
        <v>27040000</v>
      </c>
      <c r="W3224" s="28">
        <v>3200000</v>
      </c>
      <c r="X3224" s="28">
        <v>23840000</v>
      </c>
      <c r="Y3224" s="28">
        <v>23840000</v>
      </c>
    </row>
    <row r="3225" spans="1:25" x14ac:dyDescent="0.2">
      <c r="A3225" s="27" t="s">
        <v>3816</v>
      </c>
      <c r="B3225" s="27" t="s">
        <v>3496</v>
      </c>
      <c r="C3225" s="27" t="s">
        <v>5569</v>
      </c>
      <c r="D3225" s="27">
        <v>527</v>
      </c>
      <c r="E3225" s="27" t="s">
        <v>1413</v>
      </c>
      <c r="F3225" s="27">
        <v>60</v>
      </c>
      <c r="G3225" s="27" t="s">
        <v>37</v>
      </c>
      <c r="H3225" s="27">
        <v>27400</v>
      </c>
      <c r="I3225" s="27" t="s">
        <v>3569</v>
      </c>
      <c r="J3225" s="27" t="s">
        <v>11071</v>
      </c>
      <c r="K3225" s="27" t="s">
        <v>22972</v>
      </c>
      <c r="L3225" s="27" t="s">
        <v>24904</v>
      </c>
      <c r="M3225" s="27">
        <v>26802857</v>
      </c>
      <c r="N3225" s="27">
        <v>26601570</v>
      </c>
      <c r="O3225" s="43">
        <v>46050.712812500002</v>
      </c>
      <c r="P3225" s="28" t="s">
        <v>9565</v>
      </c>
      <c r="Q3225" s="27" t="s">
        <v>10964</v>
      </c>
      <c r="R3225" s="27">
        <v>1079233419</v>
      </c>
      <c r="S3225" s="27" t="s">
        <v>11072</v>
      </c>
      <c r="T3225" s="28">
        <v>33236667</v>
      </c>
      <c r="U3225" s="28">
        <v>0</v>
      </c>
      <c r="V3225" s="28">
        <v>33236667</v>
      </c>
      <c r="W3225" s="28">
        <v>3933334</v>
      </c>
      <c r="X3225" s="28">
        <v>29303333</v>
      </c>
      <c r="Y3225" s="28">
        <v>29303333</v>
      </c>
    </row>
    <row r="3226" spans="1:25" x14ac:dyDescent="0.2">
      <c r="A3226" s="27" t="s">
        <v>3816</v>
      </c>
      <c r="B3226" s="27" t="s">
        <v>3496</v>
      </c>
      <c r="C3226" s="27" t="s">
        <v>5569</v>
      </c>
      <c r="D3226" s="27">
        <v>527</v>
      </c>
      <c r="E3226" s="27" t="s">
        <v>1413</v>
      </c>
      <c r="F3226" s="27">
        <v>60</v>
      </c>
      <c r="G3226" s="27" t="s">
        <v>37</v>
      </c>
      <c r="H3226" s="27">
        <v>27400</v>
      </c>
      <c r="I3226" s="27" t="s">
        <v>3569</v>
      </c>
      <c r="J3226" s="27" t="s">
        <v>11073</v>
      </c>
      <c r="K3226" s="27" t="s">
        <v>22972</v>
      </c>
      <c r="L3226" s="27" t="s">
        <v>24905</v>
      </c>
      <c r="M3226" s="27">
        <v>26802859</v>
      </c>
      <c r="N3226" s="27">
        <v>26601570</v>
      </c>
      <c r="O3226" s="43">
        <v>46050.819745370369</v>
      </c>
      <c r="P3226" s="28" t="s">
        <v>4505</v>
      </c>
      <c r="Q3226" s="27" t="s">
        <v>10833</v>
      </c>
      <c r="R3226" s="27">
        <v>79189331</v>
      </c>
      <c r="S3226" s="27" t="s">
        <v>11074</v>
      </c>
      <c r="T3226" s="28">
        <v>27040000</v>
      </c>
      <c r="U3226" s="28">
        <v>0</v>
      </c>
      <c r="V3226" s="28">
        <v>27040000</v>
      </c>
      <c r="W3226" s="28">
        <v>3200000</v>
      </c>
      <c r="X3226" s="28">
        <v>23840000</v>
      </c>
      <c r="Y3226" s="28">
        <v>23840000</v>
      </c>
    </row>
    <row r="3227" spans="1:25" x14ac:dyDescent="0.2">
      <c r="A3227" s="27" t="s">
        <v>3816</v>
      </c>
      <c r="B3227" s="27" t="s">
        <v>3496</v>
      </c>
      <c r="C3227" s="27" t="s">
        <v>5569</v>
      </c>
      <c r="D3227" s="27">
        <v>527</v>
      </c>
      <c r="E3227" s="27" t="s">
        <v>1413</v>
      </c>
      <c r="F3227" s="27">
        <v>60</v>
      </c>
      <c r="G3227" s="27" t="s">
        <v>37</v>
      </c>
      <c r="H3227" s="27">
        <v>27400</v>
      </c>
      <c r="I3227" s="27" t="s">
        <v>3569</v>
      </c>
      <c r="J3227" s="27" t="s">
        <v>11075</v>
      </c>
      <c r="K3227" s="27" t="s">
        <v>22972</v>
      </c>
      <c r="L3227" s="27" t="s">
        <v>24906</v>
      </c>
      <c r="M3227" s="27">
        <v>26802861</v>
      </c>
      <c r="N3227" s="27">
        <v>26601570</v>
      </c>
      <c r="O3227" s="43">
        <v>46050.821168981478</v>
      </c>
      <c r="P3227" s="28" t="s">
        <v>4505</v>
      </c>
      <c r="Q3227" s="27" t="s">
        <v>11076</v>
      </c>
      <c r="R3227" s="27">
        <v>53065057</v>
      </c>
      <c r="S3227" s="27" t="s">
        <v>11077</v>
      </c>
      <c r="T3227" s="28">
        <v>46756667</v>
      </c>
      <c r="U3227" s="28">
        <v>0</v>
      </c>
      <c r="V3227" s="28">
        <v>46756667</v>
      </c>
      <c r="W3227" s="28">
        <v>5533334</v>
      </c>
      <c r="X3227" s="28">
        <v>41223333</v>
      </c>
      <c r="Y3227" s="28">
        <v>41223333</v>
      </c>
    </row>
    <row r="3228" spans="1:25" x14ac:dyDescent="0.2">
      <c r="A3228" s="27" t="s">
        <v>3816</v>
      </c>
      <c r="B3228" s="27" t="s">
        <v>3496</v>
      </c>
      <c r="C3228" s="27" t="s">
        <v>5569</v>
      </c>
      <c r="D3228" s="27">
        <v>527</v>
      </c>
      <c r="E3228" s="27" t="s">
        <v>1413</v>
      </c>
      <c r="F3228" s="27">
        <v>60</v>
      </c>
      <c r="G3228" s="27" t="s">
        <v>37</v>
      </c>
      <c r="H3228" s="27">
        <v>27400</v>
      </c>
      <c r="I3228" s="27" t="s">
        <v>3569</v>
      </c>
      <c r="J3228" s="27" t="s">
        <v>11088</v>
      </c>
      <c r="K3228" s="27" t="s">
        <v>22972</v>
      </c>
      <c r="L3228" s="27" t="s">
        <v>24910</v>
      </c>
      <c r="M3228" s="27">
        <v>26802885</v>
      </c>
      <c r="N3228" s="27">
        <v>26601570</v>
      </c>
      <c r="O3228" s="43">
        <v>46050.873078703706</v>
      </c>
      <c r="P3228" s="28" t="s">
        <v>4505</v>
      </c>
      <c r="Q3228" s="27" t="s">
        <v>11089</v>
      </c>
      <c r="R3228" s="27">
        <v>35427312</v>
      </c>
      <c r="S3228" s="27" t="s">
        <v>11090</v>
      </c>
      <c r="T3228" s="28">
        <v>20280000</v>
      </c>
      <c r="U3228" s="28">
        <v>0</v>
      </c>
      <c r="V3228" s="28">
        <v>20280000</v>
      </c>
      <c r="W3228" s="28">
        <v>2640000</v>
      </c>
      <c r="X3228" s="28">
        <v>17640000</v>
      </c>
      <c r="Y3228" s="28">
        <v>17640000</v>
      </c>
    </row>
    <row r="3229" spans="1:25" x14ac:dyDescent="0.2">
      <c r="A3229" s="27" t="s">
        <v>3816</v>
      </c>
      <c r="B3229" s="27" t="s">
        <v>3496</v>
      </c>
      <c r="C3229" s="27" t="s">
        <v>5569</v>
      </c>
      <c r="D3229" s="27">
        <v>527</v>
      </c>
      <c r="E3229" s="27" t="s">
        <v>1413</v>
      </c>
      <c r="F3229" s="27">
        <v>60</v>
      </c>
      <c r="G3229" s="27" t="s">
        <v>37</v>
      </c>
      <c r="H3229" s="27">
        <v>27400</v>
      </c>
      <c r="I3229" s="27" t="s">
        <v>3569</v>
      </c>
      <c r="J3229" s="27" t="s">
        <v>11094</v>
      </c>
      <c r="K3229" s="27" t="s">
        <v>22972</v>
      </c>
      <c r="L3229" s="27" t="s">
        <v>24912</v>
      </c>
      <c r="M3229" s="27">
        <v>26802891</v>
      </c>
      <c r="N3229" s="27">
        <v>26601570</v>
      </c>
      <c r="O3229" s="43">
        <v>46050.891608796293</v>
      </c>
      <c r="P3229" s="28" t="s">
        <v>4505</v>
      </c>
      <c r="Q3229" s="27" t="s">
        <v>10833</v>
      </c>
      <c r="R3229" s="27">
        <v>80830227</v>
      </c>
      <c r="S3229" s="27" t="s">
        <v>11095</v>
      </c>
      <c r="T3229" s="28">
        <v>27040000</v>
      </c>
      <c r="U3229" s="28">
        <v>0</v>
      </c>
      <c r="V3229" s="28">
        <v>27040000</v>
      </c>
      <c r="W3229" s="28">
        <v>3360000</v>
      </c>
      <c r="X3229" s="28">
        <v>23680000</v>
      </c>
      <c r="Y3229" s="28">
        <v>23680000</v>
      </c>
    </row>
    <row r="3230" spans="1:25" x14ac:dyDescent="0.2">
      <c r="A3230" s="27" t="s">
        <v>3816</v>
      </c>
      <c r="B3230" s="27" t="s">
        <v>3496</v>
      </c>
      <c r="C3230" s="27" t="s">
        <v>5569</v>
      </c>
      <c r="D3230" s="27">
        <v>527</v>
      </c>
      <c r="E3230" s="27" t="s">
        <v>1413</v>
      </c>
      <c r="F3230" s="27">
        <v>60</v>
      </c>
      <c r="G3230" s="27" t="s">
        <v>37</v>
      </c>
      <c r="H3230" s="27">
        <v>27400</v>
      </c>
      <c r="I3230" s="27" t="s">
        <v>3569</v>
      </c>
      <c r="J3230" s="27" t="s">
        <v>11096</v>
      </c>
      <c r="K3230" s="27" t="s">
        <v>22972</v>
      </c>
      <c r="L3230" s="27" t="s">
        <v>24913</v>
      </c>
      <c r="M3230" s="27">
        <v>26802902</v>
      </c>
      <c r="N3230" s="27">
        <v>26601570</v>
      </c>
      <c r="O3230" s="43">
        <v>46050.926215277781</v>
      </c>
      <c r="P3230" s="28" t="s">
        <v>159</v>
      </c>
      <c r="Q3230" s="27" t="s">
        <v>11097</v>
      </c>
      <c r="R3230" s="27">
        <v>1072641653</v>
      </c>
      <c r="S3230" s="27" t="s">
        <v>11098</v>
      </c>
      <c r="T3230" s="28">
        <v>72000000</v>
      </c>
      <c r="U3230" s="28">
        <v>0</v>
      </c>
      <c r="V3230" s="28">
        <v>72000000</v>
      </c>
      <c r="W3230" s="28">
        <v>7466667</v>
      </c>
      <c r="X3230" s="28">
        <v>64533333</v>
      </c>
      <c r="Y3230" s="28">
        <v>64533333</v>
      </c>
    </row>
    <row r="3231" spans="1:25" x14ac:dyDescent="0.2">
      <c r="A3231" s="27" t="s">
        <v>3816</v>
      </c>
      <c r="B3231" s="27" t="s">
        <v>3496</v>
      </c>
      <c r="C3231" s="27" t="s">
        <v>5569</v>
      </c>
      <c r="D3231" s="27">
        <v>527</v>
      </c>
      <c r="E3231" s="27" t="s">
        <v>1413</v>
      </c>
      <c r="F3231" s="27">
        <v>60</v>
      </c>
      <c r="G3231" s="27" t="s">
        <v>37</v>
      </c>
      <c r="H3231" s="27">
        <v>27400</v>
      </c>
      <c r="I3231" s="27" t="s">
        <v>3569</v>
      </c>
      <c r="J3231" s="27" t="s">
        <v>11099</v>
      </c>
      <c r="K3231" s="27" t="s">
        <v>22972</v>
      </c>
      <c r="L3231" s="27" t="s">
        <v>24914</v>
      </c>
      <c r="M3231" s="27">
        <v>26802914</v>
      </c>
      <c r="N3231" s="27">
        <v>26601570</v>
      </c>
      <c r="O3231" s="43">
        <v>46050.953425925924</v>
      </c>
      <c r="P3231" s="28" t="s">
        <v>4505</v>
      </c>
      <c r="Q3231" s="27" t="s">
        <v>10833</v>
      </c>
      <c r="R3231" s="27">
        <v>1071328127</v>
      </c>
      <c r="S3231" s="27" t="s">
        <v>11100</v>
      </c>
      <c r="T3231" s="28">
        <v>27040000</v>
      </c>
      <c r="U3231" s="28">
        <v>0</v>
      </c>
      <c r="V3231" s="28">
        <v>27040000</v>
      </c>
      <c r="W3231" s="28">
        <v>3200000</v>
      </c>
      <c r="X3231" s="28">
        <v>23840000</v>
      </c>
      <c r="Y3231" s="28">
        <v>23840000</v>
      </c>
    </row>
    <row r="3232" spans="1:25" x14ac:dyDescent="0.2">
      <c r="A3232" s="27" t="s">
        <v>3816</v>
      </c>
      <c r="B3232" s="27" t="s">
        <v>3496</v>
      </c>
      <c r="C3232" s="27" t="s">
        <v>5569</v>
      </c>
      <c r="D3232" s="27">
        <v>527</v>
      </c>
      <c r="E3232" s="27" t="s">
        <v>1413</v>
      </c>
      <c r="F3232" s="27">
        <v>60</v>
      </c>
      <c r="G3232" s="27" t="s">
        <v>37</v>
      </c>
      <c r="H3232" s="27">
        <v>27400</v>
      </c>
      <c r="I3232" s="27" t="s">
        <v>3569</v>
      </c>
      <c r="J3232" s="27" t="s">
        <v>11101</v>
      </c>
      <c r="K3232" s="27" t="s">
        <v>22972</v>
      </c>
      <c r="L3232" s="27" t="s">
        <v>24915</v>
      </c>
      <c r="M3232" s="27">
        <v>26802919</v>
      </c>
      <c r="N3232" s="27">
        <v>26601570</v>
      </c>
      <c r="O3232" s="43">
        <v>46050.971759259257</v>
      </c>
      <c r="P3232" s="28" t="s">
        <v>159</v>
      </c>
      <c r="Q3232" s="27" t="s">
        <v>11102</v>
      </c>
      <c r="R3232" s="27">
        <v>1032415327</v>
      </c>
      <c r="S3232" s="27" t="s">
        <v>11103</v>
      </c>
      <c r="T3232" s="28">
        <v>54000000</v>
      </c>
      <c r="U3232" s="28">
        <v>0</v>
      </c>
      <c r="V3232" s="28">
        <v>54000000</v>
      </c>
      <c r="W3232" s="28">
        <v>6200000</v>
      </c>
      <c r="X3232" s="28">
        <v>47800000</v>
      </c>
      <c r="Y3232" s="28">
        <v>47800000</v>
      </c>
    </row>
    <row r="3233" spans="1:25" x14ac:dyDescent="0.2">
      <c r="A3233" s="27" t="s">
        <v>3816</v>
      </c>
      <c r="B3233" s="27" t="s">
        <v>3496</v>
      </c>
      <c r="C3233" s="27" t="s">
        <v>5569</v>
      </c>
      <c r="D3233" s="27">
        <v>527</v>
      </c>
      <c r="E3233" s="27" t="s">
        <v>1413</v>
      </c>
      <c r="F3233" s="27">
        <v>60</v>
      </c>
      <c r="G3233" s="27" t="s">
        <v>37</v>
      </c>
      <c r="H3233" s="27">
        <v>27400</v>
      </c>
      <c r="I3233" s="27" t="s">
        <v>3569</v>
      </c>
      <c r="J3233" s="27" t="s">
        <v>11112</v>
      </c>
      <c r="K3233" s="27" t="s">
        <v>22972</v>
      </c>
      <c r="L3233" s="27" t="s">
        <v>24919</v>
      </c>
      <c r="M3233" s="27">
        <v>26802932</v>
      </c>
      <c r="N3233" s="27">
        <v>26601570</v>
      </c>
      <c r="O3233" s="43">
        <v>46051.327048611114</v>
      </c>
      <c r="P3233" s="28" t="s">
        <v>9565</v>
      </c>
      <c r="Q3233" s="27" t="s">
        <v>10833</v>
      </c>
      <c r="R3233" s="27">
        <v>79268678</v>
      </c>
      <c r="S3233" s="27" t="s">
        <v>27324</v>
      </c>
      <c r="T3233" s="28">
        <v>27040000</v>
      </c>
      <c r="U3233" s="28">
        <v>0</v>
      </c>
      <c r="V3233" s="28">
        <v>27040000</v>
      </c>
      <c r="W3233" s="28">
        <v>3200000</v>
      </c>
      <c r="X3233" s="28">
        <v>23840000</v>
      </c>
      <c r="Y3233" s="28">
        <v>23840000</v>
      </c>
    </row>
    <row r="3234" spans="1:25" x14ac:dyDescent="0.2">
      <c r="A3234" s="27" t="s">
        <v>3816</v>
      </c>
      <c r="B3234" s="27" t="s">
        <v>3496</v>
      </c>
      <c r="C3234" s="27" t="s">
        <v>5569</v>
      </c>
      <c r="D3234" s="27">
        <v>527</v>
      </c>
      <c r="E3234" s="27" t="s">
        <v>1413</v>
      </c>
      <c r="F3234" s="27">
        <v>60</v>
      </c>
      <c r="G3234" s="27" t="s">
        <v>37</v>
      </c>
      <c r="H3234" s="27">
        <v>27400</v>
      </c>
      <c r="I3234" s="27" t="s">
        <v>3569</v>
      </c>
      <c r="J3234" s="27" t="s">
        <v>11116</v>
      </c>
      <c r="K3234" s="27" t="s">
        <v>22972</v>
      </c>
      <c r="L3234" s="27" t="s">
        <v>24921</v>
      </c>
      <c r="M3234" s="27">
        <v>26802942</v>
      </c>
      <c r="N3234" s="27">
        <v>26601570</v>
      </c>
      <c r="O3234" s="43">
        <v>46051.425046296295</v>
      </c>
      <c r="P3234" s="28" t="s">
        <v>4505</v>
      </c>
      <c r="Q3234" s="27" t="s">
        <v>10914</v>
      </c>
      <c r="R3234" s="27">
        <v>11431293</v>
      </c>
      <c r="S3234" s="27" t="s">
        <v>15481</v>
      </c>
      <c r="T3234" s="28">
        <v>44000000</v>
      </c>
      <c r="U3234" s="28">
        <v>0</v>
      </c>
      <c r="V3234" s="28">
        <v>44000000</v>
      </c>
      <c r="W3234" s="28">
        <v>4533333</v>
      </c>
      <c r="X3234" s="28">
        <v>39466667</v>
      </c>
      <c r="Y3234" s="28">
        <v>39466667</v>
      </c>
    </row>
    <row r="3235" spans="1:25" x14ac:dyDescent="0.2">
      <c r="A3235" s="27" t="s">
        <v>3816</v>
      </c>
      <c r="B3235" s="27" t="s">
        <v>3496</v>
      </c>
      <c r="C3235" s="27" t="s">
        <v>5569</v>
      </c>
      <c r="D3235" s="27">
        <v>527</v>
      </c>
      <c r="E3235" s="27" t="s">
        <v>1413</v>
      </c>
      <c r="F3235" s="27">
        <v>60</v>
      </c>
      <c r="G3235" s="27" t="s">
        <v>37</v>
      </c>
      <c r="H3235" s="27">
        <v>27400</v>
      </c>
      <c r="I3235" s="27" t="s">
        <v>3569</v>
      </c>
      <c r="J3235" s="27" t="s">
        <v>11122</v>
      </c>
      <c r="K3235" s="27" t="s">
        <v>22972</v>
      </c>
      <c r="L3235" s="27" t="s">
        <v>24924</v>
      </c>
      <c r="M3235" s="27">
        <v>26802970</v>
      </c>
      <c r="N3235" s="27">
        <v>26601570</v>
      </c>
      <c r="O3235" s="43">
        <v>46051.566851851851</v>
      </c>
      <c r="P3235" s="28" t="s">
        <v>159</v>
      </c>
      <c r="Q3235" s="27" t="s">
        <v>11123</v>
      </c>
      <c r="R3235" s="27">
        <v>80865647</v>
      </c>
      <c r="S3235" s="27" t="s">
        <v>15482</v>
      </c>
      <c r="T3235" s="28">
        <v>66600000</v>
      </c>
      <c r="U3235" s="28">
        <v>0</v>
      </c>
      <c r="V3235" s="28">
        <v>66600000</v>
      </c>
      <c r="W3235" s="28">
        <v>7646667</v>
      </c>
      <c r="X3235" s="28">
        <v>58953333</v>
      </c>
      <c r="Y3235" s="28">
        <v>58953333</v>
      </c>
    </row>
    <row r="3236" spans="1:25" x14ac:dyDescent="0.2">
      <c r="A3236" s="27" t="s">
        <v>3816</v>
      </c>
      <c r="B3236" s="27" t="s">
        <v>3496</v>
      </c>
      <c r="C3236" s="27" t="s">
        <v>5569</v>
      </c>
      <c r="D3236" s="27">
        <v>527</v>
      </c>
      <c r="E3236" s="27" t="s">
        <v>1413</v>
      </c>
      <c r="F3236" s="27">
        <v>60</v>
      </c>
      <c r="G3236" s="27" t="s">
        <v>37</v>
      </c>
      <c r="H3236" s="27">
        <v>27400</v>
      </c>
      <c r="I3236" s="27" t="s">
        <v>3569</v>
      </c>
      <c r="J3236" s="27" t="s">
        <v>11124</v>
      </c>
      <c r="K3236" s="27" t="s">
        <v>22972</v>
      </c>
      <c r="L3236" s="27" t="s">
        <v>24925</v>
      </c>
      <c r="M3236" s="27">
        <v>26802972</v>
      </c>
      <c r="N3236" s="27">
        <v>26601570</v>
      </c>
      <c r="O3236" s="43">
        <v>46051.598391203705</v>
      </c>
      <c r="P3236" s="28" t="s">
        <v>4505</v>
      </c>
      <c r="Q3236" s="27" t="s">
        <v>11125</v>
      </c>
      <c r="R3236" s="27">
        <v>1016055047</v>
      </c>
      <c r="S3236" s="27" t="s">
        <v>11126</v>
      </c>
      <c r="T3236" s="28">
        <v>45066667</v>
      </c>
      <c r="U3236" s="28">
        <v>0</v>
      </c>
      <c r="V3236" s="28">
        <v>45066667</v>
      </c>
      <c r="W3236" s="28">
        <v>5333334</v>
      </c>
      <c r="X3236" s="28">
        <v>39733333</v>
      </c>
      <c r="Y3236" s="28">
        <v>39733333</v>
      </c>
    </row>
    <row r="3237" spans="1:25" x14ac:dyDescent="0.2">
      <c r="A3237" s="27" t="s">
        <v>3816</v>
      </c>
      <c r="B3237" s="27" t="s">
        <v>3496</v>
      </c>
      <c r="C3237" s="27" t="s">
        <v>5569</v>
      </c>
      <c r="D3237" s="27">
        <v>527</v>
      </c>
      <c r="E3237" s="27" t="s">
        <v>1413</v>
      </c>
      <c r="F3237" s="27">
        <v>60</v>
      </c>
      <c r="G3237" s="27" t="s">
        <v>37</v>
      </c>
      <c r="H3237" s="27">
        <v>27400</v>
      </c>
      <c r="I3237" s="27" t="s">
        <v>3569</v>
      </c>
      <c r="J3237" s="27" t="s">
        <v>11145</v>
      </c>
      <c r="K3237" s="27" t="s">
        <v>22972</v>
      </c>
      <c r="L3237" s="27" t="s">
        <v>24932</v>
      </c>
      <c r="M3237" s="27">
        <v>26803073</v>
      </c>
      <c r="N3237" s="27">
        <v>26601570</v>
      </c>
      <c r="O3237" s="43">
        <v>46052.06181712963</v>
      </c>
      <c r="P3237" s="28" t="s">
        <v>4498</v>
      </c>
      <c r="Q3237" s="27" t="s">
        <v>10833</v>
      </c>
      <c r="R3237" s="27">
        <v>1003661489</v>
      </c>
      <c r="S3237" s="27" t="s">
        <v>11146</v>
      </c>
      <c r="T3237" s="28">
        <v>27040000</v>
      </c>
      <c r="U3237" s="28">
        <v>0</v>
      </c>
      <c r="V3237" s="28">
        <v>27040000</v>
      </c>
      <c r="W3237" s="28">
        <v>3360000</v>
      </c>
      <c r="X3237" s="28">
        <v>23680000</v>
      </c>
      <c r="Y3237" s="28">
        <v>23680000</v>
      </c>
    </row>
    <row r="3238" spans="1:25" x14ac:dyDescent="0.2">
      <c r="A3238" s="27" t="s">
        <v>3816</v>
      </c>
      <c r="B3238" s="27" t="s">
        <v>3496</v>
      </c>
      <c r="C3238" s="27" t="s">
        <v>5569</v>
      </c>
      <c r="D3238" s="27">
        <v>527</v>
      </c>
      <c r="E3238" s="27" t="s">
        <v>1413</v>
      </c>
      <c r="F3238" s="27">
        <v>60</v>
      </c>
      <c r="G3238" s="27" t="s">
        <v>37</v>
      </c>
      <c r="H3238" s="27">
        <v>27400</v>
      </c>
      <c r="I3238" s="27" t="s">
        <v>3569</v>
      </c>
      <c r="J3238" s="27" t="s">
        <v>11161</v>
      </c>
      <c r="K3238" s="27" t="s">
        <v>22972</v>
      </c>
      <c r="L3238" s="27" t="s">
        <v>24938</v>
      </c>
      <c r="M3238" s="27">
        <v>26803108</v>
      </c>
      <c r="N3238" s="27">
        <v>26601570</v>
      </c>
      <c r="O3238" s="43">
        <v>46052.795069444444</v>
      </c>
      <c r="P3238" s="28" t="s">
        <v>81</v>
      </c>
      <c r="Q3238" s="27" t="s">
        <v>11162</v>
      </c>
      <c r="R3238" s="27">
        <v>1024462778</v>
      </c>
      <c r="S3238" s="27" t="s">
        <v>11163</v>
      </c>
      <c r="T3238" s="28">
        <v>19500000</v>
      </c>
      <c r="U3238" s="28">
        <v>0</v>
      </c>
      <c r="V3238" s="28">
        <v>19500000</v>
      </c>
      <c r="W3238" s="28">
        <v>390000</v>
      </c>
      <c r="X3238" s="28">
        <v>19110000</v>
      </c>
      <c r="Y3238" s="28">
        <v>19110000</v>
      </c>
    </row>
    <row r="3239" spans="1:25" x14ac:dyDescent="0.2">
      <c r="A3239" s="27" t="s">
        <v>3816</v>
      </c>
      <c r="B3239" s="27" t="s">
        <v>3496</v>
      </c>
      <c r="C3239" s="27" t="s">
        <v>5569</v>
      </c>
      <c r="D3239" s="27">
        <v>527</v>
      </c>
      <c r="E3239" s="27" t="s">
        <v>1413</v>
      </c>
      <c r="F3239" s="27">
        <v>60</v>
      </c>
      <c r="G3239" s="27" t="s">
        <v>37</v>
      </c>
      <c r="H3239" s="27">
        <v>27400</v>
      </c>
      <c r="I3239" s="27" t="s">
        <v>3569</v>
      </c>
      <c r="J3239" s="27" t="s">
        <v>11174</v>
      </c>
      <c r="K3239" s="27" t="s">
        <v>22972</v>
      </c>
      <c r="L3239" s="27" t="s">
        <v>24943</v>
      </c>
      <c r="M3239" s="27">
        <v>26803131</v>
      </c>
      <c r="N3239" s="27">
        <v>26601570</v>
      </c>
      <c r="O3239" s="43">
        <v>46052.875300925924</v>
      </c>
      <c r="P3239" s="28" t="s">
        <v>159</v>
      </c>
      <c r="Q3239" s="27" t="s">
        <v>10868</v>
      </c>
      <c r="R3239" s="27">
        <v>1069098497</v>
      </c>
      <c r="S3239" s="27" t="s">
        <v>11175</v>
      </c>
      <c r="T3239" s="28">
        <v>81000000</v>
      </c>
      <c r="U3239" s="28">
        <v>0</v>
      </c>
      <c r="V3239" s="28">
        <v>81000000</v>
      </c>
      <c r="W3239" s="28">
        <v>13500000</v>
      </c>
      <c r="X3239" s="28">
        <v>67500000</v>
      </c>
      <c r="Y3239" s="28">
        <v>58500000</v>
      </c>
    </row>
    <row r="3240" spans="1:25" x14ac:dyDescent="0.2">
      <c r="A3240" s="27" t="s">
        <v>3816</v>
      </c>
      <c r="B3240" s="27" t="s">
        <v>3496</v>
      </c>
      <c r="C3240" s="27" t="s">
        <v>5569</v>
      </c>
      <c r="D3240" s="27">
        <v>527</v>
      </c>
      <c r="E3240" s="27" t="s">
        <v>1413</v>
      </c>
      <c r="F3240" s="27">
        <v>60</v>
      </c>
      <c r="G3240" s="27" t="s">
        <v>37</v>
      </c>
      <c r="H3240" s="27">
        <v>27400</v>
      </c>
      <c r="I3240" s="27" t="s">
        <v>3569</v>
      </c>
      <c r="J3240" s="27" t="s">
        <v>11201</v>
      </c>
      <c r="K3240" s="27" t="s">
        <v>22972</v>
      </c>
      <c r="L3240" s="27" t="s">
        <v>24953</v>
      </c>
      <c r="M3240" s="27">
        <v>26803187</v>
      </c>
      <c r="N3240" s="27">
        <v>26601570</v>
      </c>
      <c r="O3240" s="43">
        <v>46053.93414351852</v>
      </c>
      <c r="P3240" s="28" t="s">
        <v>159</v>
      </c>
      <c r="Q3240" s="27" t="s">
        <v>11202</v>
      </c>
      <c r="R3240" s="27">
        <v>79182920</v>
      </c>
      <c r="S3240" s="27" t="s">
        <v>11203</v>
      </c>
      <c r="T3240" s="28">
        <v>43200000</v>
      </c>
      <c r="U3240" s="28">
        <v>0</v>
      </c>
      <c r="V3240" s="28">
        <v>43200000</v>
      </c>
      <c r="W3240" s="28">
        <v>6080000</v>
      </c>
      <c r="X3240" s="28">
        <v>37120000</v>
      </c>
      <c r="Y3240" s="28">
        <v>32320000</v>
      </c>
    </row>
    <row r="3241" spans="1:25" x14ac:dyDescent="0.2">
      <c r="A3241" s="27" t="s">
        <v>3816</v>
      </c>
      <c r="B3241" s="27" t="s">
        <v>3496</v>
      </c>
      <c r="C3241" s="27" t="s">
        <v>5569</v>
      </c>
      <c r="D3241" s="27">
        <v>527</v>
      </c>
      <c r="E3241" s="27" t="s">
        <v>1413</v>
      </c>
      <c r="F3241" s="27">
        <v>60</v>
      </c>
      <c r="G3241" s="27" t="s">
        <v>37</v>
      </c>
      <c r="H3241" s="27">
        <v>27400</v>
      </c>
      <c r="I3241" s="27" t="s">
        <v>3569</v>
      </c>
      <c r="J3241" s="27" t="s">
        <v>15483</v>
      </c>
      <c r="K3241" s="27" t="s">
        <v>22972</v>
      </c>
      <c r="L3241" s="27" t="s">
        <v>24957</v>
      </c>
      <c r="M3241" s="27">
        <v>26803292</v>
      </c>
      <c r="N3241" s="27">
        <v>26601570</v>
      </c>
      <c r="O3241" s="43">
        <v>46070.456724537034</v>
      </c>
      <c r="P3241" s="28" t="s">
        <v>15484</v>
      </c>
      <c r="Q3241" s="27" t="s">
        <v>10902</v>
      </c>
      <c r="R3241" s="27">
        <v>1075661048</v>
      </c>
      <c r="S3241" s="27" t="s">
        <v>15485</v>
      </c>
      <c r="T3241" s="28">
        <v>101200000</v>
      </c>
      <c r="U3241" s="28">
        <v>0</v>
      </c>
      <c r="V3241" s="28">
        <v>101200000</v>
      </c>
      <c r="W3241" s="28">
        <v>10000000</v>
      </c>
      <c r="X3241" s="28">
        <v>91200000</v>
      </c>
      <c r="Y3241" s="28">
        <v>91200000</v>
      </c>
    </row>
    <row r="3242" spans="1:25" x14ac:dyDescent="0.2">
      <c r="A3242" s="27" t="s">
        <v>3816</v>
      </c>
      <c r="B3242" s="27" t="s">
        <v>3496</v>
      </c>
      <c r="C3242" s="27" t="s">
        <v>5569</v>
      </c>
      <c r="D3242" s="27">
        <v>527</v>
      </c>
      <c r="E3242" s="27" t="s">
        <v>1413</v>
      </c>
      <c r="F3242" s="27">
        <v>60</v>
      </c>
      <c r="G3242" s="27" t="s">
        <v>37</v>
      </c>
      <c r="H3242" s="27">
        <v>27400</v>
      </c>
      <c r="I3242" s="27" t="s">
        <v>3569</v>
      </c>
      <c r="J3242" s="27" t="s">
        <v>27676</v>
      </c>
      <c r="K3242" s="27" t="s">
        <v>22972</v>
      </c>
      <c r="L3242" s="27" t="s">
        <v>27677</v>
      </c>
      <c r="M3242" s="27">
        <v>26806615</v>
      </c>
      <c r="N3242" s="27">
        <v>26601570</v>
      </c>
      <c r="O3242" s="43">
        <v>46300.846689814818</v>
      </c>
      <c r="P3242" s="28" t="s">
        <v>27664</v>
      </c>
      <c r="Q3242" s="27" t="s">
        <v>27678</v>
      </c>
      <c r="R3242" s="27">
        <v>52935606</v>
      </c>
      <c r="S3242" s="27" t="s">
        <v>27679</v>
      </c>
      <c r="T3242" s="28">
        <v>26475000</v>
      </c>
      <c r="U3242" s="28">
        <v>0</v>
      </c>
      <c r="V3242" s="28">
        <v>26475000</v>
      </c>
      <c r="W3242" s="28">
        <v>26475000</v>
      </c>
      <c r="X3242" s="28">
        <v>0</v>
      </c>
      <c r="Y3242" s="28"/>
    </row>
    <row r="3243" spans="1:25" x14ac:dyDescent="0.2">
      <c r="A3243" s="27" t="s">
        <v>3816</v>
      </c>
      <c r="B3243" s="27" t="s">
        <v>3496</v>
      </c>
      <c r="C3243" s="27" t="s">
        <v>997</v>
      </c>
      <c r="D3243" s="27">
        <v>528</v>
      </c>
      <c r="E3243" s="27" t="s">
        <v>5570</v>
      </c>
      <c r="F3243" s="27">
        <v>60</v>
      </c>
      <c r="G3243" s="27" t="s">
        <v>37</v>
      </c>
      <c r="H3243" s="27">
        <v>27400</v>
      </c>
      <c r="I3243" s="27" t="s">
        <v>3569</v>
      </c>
      <c r="J3243" s="27" t="s">
        <v>6652</v>
      </c>
      <c r="K3243" s="27" t="s">
        <v>76</v>
      </c>
      <c r="L3243" s="27" t="s">
        <v>1206</v>
      </c>
      <c r="M3243" s="27">
        <v>26800252</v>
      </c>
      <c r="N3243" s="27">
        <v>26600262</v>
      </c>
      <c r="O3243" s="43">
        <v>46024</v>
      </c>
      <c r="P3243" s="28" t="s">
        <v>8673</v>
      </c>
      <c r="Q3243" s="27" t="s">
        <v>8674</v>
      </c>
      <c r="R3243" s="27">
        <v>860008068</v>
      </c>
      <c r="S3243" s="27" t="s">
        <v>1207</v>
      </c>
      <c r="T3243" s="28">
        <v>4669846101</v>
      </c>
      <c r="U3243" s="28">
        <v>0</v>
      </c>
      <c r="V3243" s="28">
        <v>4669846101</v>
      </c>
      <c r="W3243" s="28">
        <v>1866030779</v>
      </c>
      <c r="X3243" s="28">
        <v>2803815322</v>
      </c>
      <c r="Y3243" s="28">
        <v>2803815322</v>
      </c>
    </row>
    <row r="3244" spans="1:25" x14ac:dyDescent="0.2">
      <c r="A3244" s="27" t="s">
        <v>3816</v>
      </c>
      <c r="B3244" s="27" t="s">
        <v>3496</v>
      </c>
      <c r="C3244" s="27" t="s">
        <v>997</v>
      </c>
      <c r="D3244" s="27">
        <v>528</v>
      </c>
      <c r="E3244" s="27" t="s">
        <v>5570</v>
      </c>
      <c r="F3244" s="27">
        <v>60</v>
      </c>
      <c r="G3244" s="27" t="s">
        <v>37</v>
      </c>
      <c r="H3244" s="27">
        <v>27400</v>
      </c>
      <c r="I3244" s="27" t="s">
        <v>3569</v>
      </c>
      <c r="J3244" s="27" t="s">
        <v>6655</v>
      </c>
      <c r="K3244" s="27" t="s">
        <v>221</v>
      </c>
      <c r="L3244" s="27" t="s">
        <v>1680</v>
      </c>
      <c r="M3244" s="27">
        <v>26800269</v>
      </c>
      <c r="N3244" s="27">
        <v>26600279</v>
      </c>
      <c r="O3244" s="43">
        <v>46024</v>
      </c>
      <c r="P3244" s="28" t="s">
        <v>3207</v>
      </c>
      <c r="Q3244" s="27" t="s">
        <v>8678</v>
      </c>
      <c r="R3244" s="27">
        <v>901900346</v>
      </c>
      <c r="S3244" s="27" t="s">
        <v>1681</v>
      </c>
      <c r="T3244" s="28">
        <v>1873210316</v>
      </c>
      <c r="U3244" s="28">
        <v>0</v>
      </c>
      <c r="V3244" s="28">
        <v>1873210316</v>
      </c>
      <c r="W3244" s="28">
        <v>0</v>
      </c>
      <c r="X3244" s="28">
        <v>1873210316</v>
      </c>
      <c r="Y3244" s="28">
        <v>1873210316</v>
      </c>
    </row>
    <row r="3245" spans="1:25" x14ac:dyDescent="0.2">
      <c r="A3245" s="27" t="s">
        <v>3816</v>
      </c>
      <c r="B3245" s="27" t="s">
        <v>3496</v>
      </c>
      <c r="C3245" s="27" t="s">
        <v>997</v>
      </c>
      <c r="D3245" s="27">
        <v>528</v>
      </c>
      <c r="E3245" s="27" t="s">
        <v>5570</v>
      </c>
      <c r="F3245" s="27">
        <v>60</v>
      </c>
      <c r="G3245" s="27" t="s">
        <v>37</v>
      </c>
      <c r="H3245" s="27">
        <v>27400</v>
      </c>
      <c r="I3245" s="27" t="s">
        <v>3569</v>
      </c>
      <c r="J3245" s="27" t="s">
        <v>6663</v>
      </c>
      <c r="K3245" s="27" t="s">
        <v>76</v>
      </c>
      <c r="L3245" s="27" t="s">
        <v>3778</v>
      </c>
      <c r="M3245" s="27">
        <v>26801035</v>
      </c>
      <c r="N3245" s="27">
        <v>26601045</v>
      </c>
      <c r="O3245" s="43">
        <v>46024</v>
      </c>
      <c r="P3245" s="28" t="s">
        <v>168</v>
      </c>
      <c r="Q3245" s="27" t="s">
        <v>3779</v>
      </c>
      <c r="R3245" s="27">
        <v>899999114</v>
      </c>
      <c r="S3245" s="27" t="s">
        <v>3374</v>
      </c>
      <c r="T3245" s="28">
        <v>637500000</v>
      </c>
      <c r="U3245" s="28">
        <v>637500000</v>
      </c>
      <c r="V3245" s="28">
        <v>0</v>
      </c>
      <c r="W3245" s="28">
        <v>0</v>
      </c>
      <c r="X3245" s="28">
        <v>0</v>
      </c>
      <c r="Y3245" s="28"/>
    </row>
    <row r="3246" spans="1:25" x14ac:dyDescent="0.2">
      <c r="A3246" s="27" t="s">
        <v>3816</v>
      </c>
      <c r="B3246" s="27" t="s">
        <v>3496</v>
      </c>
      <c r="C3246" s="27" t="s">
        <v>997</v>
      </c>
      <c r="D3246" s="27">
        <v>528</v>
      </c>
      <c r="E3246" s="27" t="s">
        <v>5570</v>
      </c>
      <c r="F3246" s="27">
        <v>60</v>
      </c>
      <c r="G3246" s="27" t="s">
        <v>37</v>
      </c>
      <c r="H3246" s="27">
        <v>27400</v>
      </c>
      <c r="I3246" s="27" t="s">
        <v>3569</v>
      </c>
      <c r="J3246" s="27" t="s">
        <v>15486</v>
      </c>
      <c r="K3246" s="27" t="s">
        <v>221</v>
      </c>
      <c r="L3246" s="27" t="s">
        <v>1680</v>
      </c>
      <c r="M3246" s="27">
        <v>26803291</v>
      </c>
      <c r="N3246" s="27">
        <v>26601674</v>
      </c>
      <c r="O3246" s="43">
        <v>46069.811898148146</v>
      </c>
      <c r="P3246" s="28" t="s">
        <v>223</v>
      </c>
      <c r="Q3246" s="27" t="s">
        <v>15487</v>
      </c>
      <c r="R3246" s="27">
        <v>901900346</v>
      </c>
      <c r="S3246" s="27" t="s">
        <v>1681</v>
      </c>
      <c r="T3246" s="28">
        <v>4718815992</v>
      </c>
      <c r="U3246" s="28">
        <v>0</v>
      </c>
      <c r="V3246" s="28">
        <v>4718815992</v>
      </c>
      <c r="W3246" s="28">
        <v>4552447779</v>
      </c>
      <c r="X3246" s="28">
        <v>166368213</v>
      </c>
      <c r="Y3246" s="28">
        <v>166368213</v>
      </c>
    </row>
    <row r="3247" spans="1:25" x14ac:dyDescent="0.2">
      <c r="A3247" s="27" t="s">
        <v>3816</v>
      </c>
      <c r="B3247" s="27" t="s">
        <v>3496</v>
      </c>
      <c r="C3247" s="27" t="s">
        <v>890</v>
      </c>
      <c r="D3247" s="27">
        <v>529</v>
      </c>
      <c r="E3247" s="27" t="s">
        <v>5571</v>
      </c>
      <c r="F3247" s="27">
        <v>60</v>
      </c>
      <c r="G3247" s="27" t="s">
        <v>37</v>
      </c>
      <c r="H3247" s="27">
        <v>27400</v>
      </c>
      <c r="I3247" s="27" t="s">
        <v>3569</v>
      </c>
      <c r="J3247" s="27" t="s">
        <v>6655</v>
      </c>
      <c r="K3247" s="27" t="s">
        <v>221</v>
      </c>
      <c r="L3247" s="27" t="s">
        <v>1680</v>
      </c>
      <c r="M3247" s="27">
        <v>26800269</v>
      </c>
      <c r="N3247" s="27">
        <v>26600279</v>
      </c>
      <c r="O3247" s="43">
        <v>46024</v>
      </c>
      <c r="P3247" s="28" t="s">
        <v>3207</v>
      </c>
      <c r="Q3247" s="27" t="s">
        <v>8678</v>
      </c>
      <c r="R3247" s="27">
        <v>901900346</v>
      </c>
      <c r="S3247" s="27" t="s">
        <v>1681</v>
      </c>
      <c r="T3247" s="28">
        <v>8794421048</v>
      </c>
      <c r="U3247" s="28">
        <v>0</v>
      </c>
      <c r="V3247" s="28">
        <v>8794421048</v>
      </c>
      <c r="W3247" s="28">
        <v>0</v>
      </c>
      <c r="X3247" s="28">
        <v>8794421048</v>
      </c>
      <c r="Y3247" s="28">
        <v>8794421048</v>
      </c>
    </row>
    <row r="3248" spans="1:25" x14ac:dyDescent="0.2">
      <c r="A3248" s="27" t="s">
        <v>3816</v>
      </c>
      <c r="B3248" s="27" t="s">
        <v>3496</v>
      </c>
      <c r="C3248" s="27" t="s">
        <v>890</v>
      </c>
      <c r="D3248" s="27">
        <v>529</v>
      </c>
      <c r="E3248" s="27" t="s">
        <v>5571</v>
      </c>
      <c r="F3248" s="27">
        <v>60</v>
      </c>
      <c r="G3248" s="27" t="s">
        <v>37</v>
      </c>
      <c r="H3248" s="27">
        <v>27400</v>
      </c>
      <c r="I3248" s="27" t="s">
        <v>3569</v>
      </c>
      <c r="J3248" s="27" t="s">
        <v>6663</v>
      </c>
      <c r="K3248" s="27" t="s">
        <v>76</v>
      </c>
      <c r="L3248" s="27" t="s">
        <v>3778</v>
      </c>
      <c r="M3248" s="27">
        <v>26801035</v>
      </c>
      <c r="N3248" s="27">
        <v>26601045</v>
      </c>
      <c r="O3248" s="43">
        <v>46024</v>
      </c>
      <c r="P3248" s="28" t="s">
        <v>168</v>
      </c>
      <c r="Q3248" s="27" t="s">
        <v>3779</v>
      </c>
      <c r="R3248" s="27">
        <v>899999114</v>
      </c>
      <c r="S3248" s="27" t="s">
        <v>3374</v>
      </c>
      <c r="T3248" s="28">
        <v>3612500000</v>
      </c>
      <c r="U3248" s="28">
        <v>3612500000</v>
      </c>
      <c r="V3248" s="28">
        <v>0</v>
      </c>
      <c r="W3248" s="28">
        <v>0</v>
      </c>
      <c r="X3248" s="28">
        <v>0</v>
      </c>
      <c r="Y3248" s="28"/>
    </row>
    <row r="3249" spans="1:25" x14ac:dyDescent="0.2">
      <c r="A3249" s="27" t="s">
        <v>3816</v>
      </c>
      <c r="B3249" s="27" t="s">
        <v>3496</v>
      </c>
      <c r="C3249" s="27" t="s">
        <v>890</v>
      </c>
      <c r="D3249" s="27">
        <v>529</v>
      </c>
      <c r="E3249" s="27" t="s">
        <v>5571</v>
      </c>
      <c r="F3249" s="27">
        <v>60</v>
      </c>
      <c r="G3249" s="27" t="s">
        <v>37</v>
      </c>
      <c r="H3249" s="27">
        <v>27400</v>
      </c>
      <c r="I3249" s="27" t="s">
        <v>3569</v>
      </c>
      <c r="J3249" s="27" t="s">
        <v>15486</v>
      </c>
      <c r="K3249" s="27" t="s">
        <v>221</v>
      </c>
      <c r="L3249" s="27" t="s">
        <v>1680</v>
      </c>
      <c r="M3249" s="27">
        <v>26803291</v>
      </c>
      <c r="N3249" s="27">
        <v>26601674</v>
      </c>
      <c r="O3249" s="43">
        <v>46069.811898148146</v>
      </c>
      <c r="P3249" s="28" t="s">
        <v>223</v>
      </c>
      <c r="Q3249" s="27" t="s">
        <v>15487</v>
      </c>
      <c r="R3249" s="27">
        <v>901900346</v>
      </c>
      <c r="S3249" s="27" t="s">
        <v>1681</v>
      </c>
      <c r="T3249" s="28">
        <v>9483695000</v>
      </c>
      <c r="U3249" s="28">
        <v>0</v>
      </c>
      <c r="V3249" s="28">
        <v>9483695000</v>
      </c>
      <c r="W3249" s="28">
        <v>7113706456</v>
      </c>
      <c r="X3249" s="28">
        <v>2369988544</v>
      </c>
      <c r="Y3249" s="28">
        <v>2369988544</v>
      </c>
    </row>
    <row r="3250" spans="1:25" x14ac:dyDescent="0.2">
      <c r="A3250" s="27" t="s">
        <v>3816</v>
      </c>
      <c r="B3250" s="27" t="s">
        <v>3496</v>
      </c>
      <c r="C3250" s="27" t="s">
        <v>890</v>
      </c>
      <c r="D3250" s="27">
        <v>529</v>
      </c>
      <c r="E3250" s="27" t="s">
        <v>5571</v>
      </c>
      <c r="F3250" s="27">
        <v>60</v>
      </c>
      <c r="G3250" s="27" t="s">
        <v>37</v>
      </c>
      <c r="H3250" s="27">
        <v>27400</v>
      </c>
      <c r="I3250" s="27" t="s">
        <v>3569</v>
      </c>
      <c r="J3250" s="27" t="s">
        <v>17713</v>
      </c>
      <c r="K3250" s="27" t="s">
        <v>221</v>
      </c>
      <c r="L3250" s="27" t="s">
        <v>17714</v>
      </c>
      <c r="M3250" s="27">
        <v>26803786</v>
      </c>
      <c r="N3250" s="27">
        <v>26601835</v>
      </c>
      <c r="O3250" s="43">
        <v>46183.404224537036</v>
      </c>
      <c r="P3250" s="28" t="s">
        <v>2814</v>
      </c>
      <c r="Q3250" s="27" t="s">
        <v>17715</v>
      </c>
      <c r="R3250" s="27">
        <v>900695347</v>
      </c>
      <c r="S3250" s="27" t="s">
        <v>3136</v>
      </c>
      <c r="T3250" s="28">
        <v>553399460</v>
      </c>
      <c r="U3250" s="28">
        <v>0</v>
      </c>
      <c r="V3250" s="28">
        <v>553399460</v>
      </c>
      <c r="W3250" s="28">
        <v>553399460</v>
      </c>
      <c r="X3250" s="28">
        <v>0</v>
      </c>
      <c r="Y3250" s="28"/>
    </row>
    <row r="3251" spans="1:25" x14ac:dyDescent="0.2">
      <c r="A3251" s="27" t="s">
        <v>3816</v>
      </c>
      <c r="B3251" s="27" t="s">
        <v>3496</v>
      </c>
      <c r="C3251" s="27" t="s">
        <v>890</v>
      </c>
      <c r="D3251" s="27">
        <v>529</v>
      </c>
      <c r="E3251" s="27" t="s">
        <v>5571</v>
      </c>
      <c r="F3251" s="27">
        <v>60</v>
      </c>
      <c r="G3251" s="27" t="s">
        <v>37</v>
      </c>
      <c r="H3251" s="27">
        <v>27400</v>
      </c>
      <c r="I3251" s="27" t="s">
        <v>3569</v>
      </c>
      <c r="J3251" s="27" t="s">
        <v>18594</v>
      </c>
      <c r="K3251" s="27" t="s">
        <v>221</v>
      </c>
      <c r="L3251" s="27" t="s">
        <v>1190</v>
      </c>
      <c r="M3251" s="27">
        <v>26803914</v>
      </c>
      <c r="N3251" s="27">
        <v>26601966</v>
      </c>
      <c r="O3251" s="43">
        <v>46204.663449074076</v>
      </c>
      <c r="P3251" s="28" t="s">
        <v>135</v>
      </c>
      <c r="Q3251" s="27" t="s">
        <v>18595</v>
      </c>
      <c r="R3251" s="27">
        <v>900695347</v>
      </c>
      <c r="S3251" s="27" t="s">
        <v>3136</v>
      </c>
      <c r="T3251" s="28">
        <v>3727975963</v>
      </c>
      <c r="U3251" s="28">
        <v>0</v>
      </c>
      <c r="V3251" s="28">
        <v>3727975963</v>
      </c>
      <c r="W3251" s="28">
        <v>0</v>
      </c>
      <c r="X3251" s="28">
        <v>3727975963</v>
      </c>
      <c r="Y3251" s="28">
        <v>3727975963</v>
      </c>
    </row>
    <row r="3252" spans="1:25" x14ac:dyDescent="0.2">
      <c r="A3252" s="27" t="s">
        <v>3816</v>
      </c>
      <c r="B3252" s="27" t="s">
        <v>3496</v>
      </c>
      <c r="C3252" s="27" t="s">
        <v>3324</v>
      </c>
      <c r="D3252" s="27">
        <v>530</v>
      </c>
      <c r="E3252" s="27" t="s">
        <v>5572</v>
      </c>
      <c r="F3252" s="27">
        <v>60</v>
      </c>
      <c r="G3252" s="27" t="s">
        <v>37</v>
      </c>
      <c r="H3252" s="27">
        <v>27602</v>
      </c>
      <c r="I3252" s="27" t="s">
        <v>3589</v>
      </c>
      <c r="J3252" s="27" t="s">
        <v>6295</v>
      </c>
      <c r="K3252" s="27" t="s">
        <v>75</v>
      </c>
      <c r="L3252" s="27" t="s">
        <v>2652</v>
      </c>
      <c r="M3252" s="27">
        <v>26800008</v>
      </c>
      <c r="N3252" s="27">
        <v>26600018</v>
      </c>
      <c r="O3252" s="43">
        <v>46024</v>
      </c>
      <c r="P3252" s="28" t="s">
        <v>8175</v>
      </c>
      <c r="Q3252" s="27" t="s">
        <v>8176</v>
      </c>
      <c r="R3252" s="27">
        <v>901918465</v>
      </c>
      <c r="S3252" s="27" t="s">
        <v>3141</v>
      </c>
      <c r="T3252" s="28">
        <v>4116814977</v>
      </c>
      <c r="U3252" s="28">
        <v>0</v>
      </c>
      <c r="V3252" s="28">
        <v>4116814977</v>
      </c>
      <c r="W3252" s="28">
        <v>3078300187</v>
      </c>
      <c r="X3252" s="28">
        <v>1038514790</v>
      </c>
      <c r="Y3252" s="28">
        <v>1038514790</v>
      </c>
    </row>
    <row r="3253" spans="1:25" x14ac:dyDescent="0.2">
      <c r="A3253" s="27" t="s">
        <v>3816</v>
      </c>
      <c r="B3253" s="27" t="s">
        <v>3496</v>
      </c>
      <c r="C3253" s="27" t="s">
        <v>4197</v>
      </c>
      <c r="D3253" s="27">
        <v>532</v>
      </c>
      <c r="E3253" s="27" t="s">
        <v>1414</v>
      </c>
      <c r="F3253" s="27">
        <v>60</v>
      </c>
      <c r="G3253" s="27" t="s">
        <v>37</v>
      </c>
      <c r="H3253" s="27">
        <v>27602</v>
      </c>
      <c r="I3253" s="27" t="s">
        <v>3589</v>
      </c>
      <c r="J3253" s="27" t="s">
        <v>6298</v>
      </c>
      <c r="K3253" s="27" t="s">
        <v>75</v>
      </c>
      <c r="L3253" s="27" t="s">
        <v>2509</v>
      </c>
      <c r="M3253" s="27">
        <v>26800239</v>
      </c>
      <c r="N3253" s="27">
        <v>26600249</v>
      </c>
      <c r="O3253" s="43">
        <v>46024</v>
      </c>
      <c r="P3253" s="28" t="s">
        <v>3260</v>
      </c>
      <c r="Q3253" s="27" t="s">
        <v>8178</v>
      </c>
      <c r="R3253" s="27">
        <v>901506324</v>
      </c>
      <c r="S3253" s="27" t="s">
        <v>298</v>
      </c>
      <c r="T3253" s="28">
        <v>2423716781</v>
      </c>
      <c r="U3253" s="28">
        <v>0</v>
      </c>
      <c r="V3253" s="28">
        <v>2423716781</v>
      </c>
      <c r="W3253" s="28">
        <v>2423716781</v>
      </c>
      <c r="X3253" s="28">
        <v>0</v>
      </c>
      <c r="Y3253" s="28">
        <v>0</v>
      </c>
    </row>
    <row r="3254" spans="1:25" x14ac:dyDescent="0.2">
      <c r="A3254" s="27" t="s">
        <v>3816</v>
      </c>
      <c r="B3254" s="27" t="s">
        <v>3496</v>
      </c>
      <c r="C3254" s="27" t="s">
        <v>17589</v>
      </c>
      <c r="D3254" s="27">
        <v>899</v>
      </c>
      <c r="E3254" s="27" t="s">
        <v>17590</v>
      </c>
      <c r="F3254" s="27">
        <v>72</v>
      </c>
      <c r="G3254" s="27" t="s">
        <v>207</v>
      </c>
      <c r="H3254" s="27">
        <v>27400</v>
      </c>
      <c r="I3254" s="27" t="s">
        <v>3569</v>
      </c>
      <c r="J3254" s="27" t="s">
        <v>18594</v>
      </c>
      <c r="K3254" s="27" t="s">
        <v>221</v>
      </c>
      <c r="L3254" s="27" t="s">
        <v>1190</v>
      </c>
      <c r="M3254" s="27">
        <v>26803914</v>
      </c>
      <c r="N3254" s="27">
        <v>26601966</v>
      </c>
      <c r="O3254" s="43">
        <v>46204.663449074076</v>
      </c>
      <c r="P3254" s="28" t="s">
        <v>135</v>
      </c>
      <c r="Q3254" s="27" t="s">
        <v>18595</v>
      </c>
      <c r="R3254" s="27">
        <v>900695347</v>
      </c>
      <c r="S3254" s="27" t="s">
        <v>3136</v>
      </c>
      <c r="T3254" s="28">
        <v>7968000000</v>
      </c>
      <c r="U3254" s="28">
        <v>0</v>
      </c>
      <c r="V3254" s="28">
        <v>7968000000</v>
      </c>
      <c r="W3254" s="28">
        <v>1706874505</v>
      </c>
      <c r="X3254" s="28">
        <v>6261125495</v>
      </c>
      <c r="Y3254" s="28">
        <v>6261125495</v>
      </c>
    </row>
    <row r="3255" spans="1:25" x14ac:dyDescent="0.2">
      <c r="A3255" s="27" t="s">
        <v>3816</v>
      </c>
      <c r="B3255" s="27" t="s">
        <v>3496</v>
      </c>
      <c r="C3255" s="27" t="s">
        <v>3904</v>
      </c>
      <c r="D3255" s="27">
        <v>622</v>
      </c>
      <c r="E3255" s="27" t="s">
        <v>5579</v>
      </c>
      <c r="F3255" s="27">
        <v>81</v>
      </c>
      <c r="G3255" s="27" t="s">
        <v>201</v>
      </c>
      <c r="H3255" s="27">
        <v>27400</v>
      </c>
      <c r="I3255" s="27" t="s">
        <v>3569</v>
      </c>
      <c r="J3255" s="27" t="s">
        <v>15486</v>
      </c>
      <c r="K3255" s="27" t="s">
        <v>221</v>
      </c>
      <c r="L3255" s="27" t="s">
        <v>1680</v>
      </c>
      <c r="M3255" s="27">
        <v>26803291</v>
      </c>
      <c r="N3255" s="27">
        <v>26601674</v>
      </c>
      <c r="O3255" s="43">
        <v>46069.811898148146</v>
      </c>
      <c r="P3255" s="28" t="s">
        <v>223</v>
      </c>
      <c r="Q3255" s="27" t="s">
        <v>15487</v>
      </c>
      <c r="R3255" s="27">
        <v>901900346</v>
      </c>
      <c r="S3255" s="27" t="s">
        <v>1681</v>
      </c>
      <c r="T3255" s="28">
        <v>387262000</v>
      </c>
      <c r="U3255" s="28">
        <v>0</v>
      </c>
      <c r="V3255" s="28">
        <v>387262000</v>
      </c>
      <c r="W3255" s="28">
        <v>315026909</v>
      </c>
      <c r="X3255" s="28">
        <v>72235091</v>
      </c>
      <c r="Y3255" s="28">
        <v>72235091</v>
      </c>
    </row>
    <row r="3256" spans="1:25" x14ac:dyDescent="0.2">
      <c r="A3256" s="27" t="s">
        <v>3816</v>
      </c>
      <c r="B3256" s="27" t="s">
        <v>3496</v>
      </c>
      <c r="C3256" s="27" t="s">
        <v>3325</v>
      </c>
      <c r="D3256" s="27">
        <v>536</v>
      </c>
      <c r="E3256" s="27" t="s">
        <v>5580</v>
      </c>
      <c r="F3256" s="27">
        <v>81</v>
      </c>
      <c r="G3256" s="27" t="s">
        <v>201</v>
      </c>
      <c r="H3256" s="27">
        <v>27602</v>
      </c>
      <c r="I3256" s="27" t="s">
        <v>3589</v>
      </c>
      <c r="J3256" s="27" t="s">
        <v>6295</v>
      </c>
      <c r="K3256" s="27" t="s">
        <v>75</v>
      </c>
      <c r="L3256" s="27" t="s">
        <v>2652</v>
      </c>
      <c r="M3256" s="27">
        <v>26800008</v>
      </c>
      <c r="N3256" s="27">
        <v>26600018</v>
      </c>
      <c r="O3256" s="43">
        <v>46024</v>
      </c>
      <c r="P3256" s="28" t="s">
        <v>8175</v>
      </c>
      <c r="Q3256" s="27" t="s">
        <v>8176</v>
      </c>
      <c r="R3256" s="27">
        <v>901918465</v>
      </c>
      <c r="S3256" s="27" t="s">
        <v>3141</v>
      </c>
      <c r="T3256" s="28">
        <v>1182529137</v>
      </c>
      <c r="U3256" s="28">
        <v>0</v>
      </c>
      <c r="V3256" s="28">
        <v>1182529137</v>
      </c>
      <c r="W3256" s="28">
        <v>0</v>
      </c>
      <c r="X3256" s="28">
        <v>1182529137</v>
      </c>
      <c r="Y3256" s="28">
        <v>1182529137</v>
      </c>
    </row>
    <row r="3257" spans="1:25" x14ac:dyDescent="0.2">
      <c r="A3257" s="27" t="s">
        <v>920</v>
      </c>
      <c r="B3257" s="27" t="s">
        <v>3494</v>
      </c>
      <c r="C3257" s="27" t="s">
        <v>5005</v>
      </c>
      <c r="D3257" s="27">
        <v>29</v>
      </c>
      <c r="E3257" s="27" t="s">
        <v>15</v>
      </c>
      <c r="F3257" s="27">
        <v>20</v>
      </c>
      <c r="G3257" s="27" t="s">
        <v>36</v>
      </c>
      <c r="H3257" s="27">
        <v>10019</v>
      </c>
      <c r="I3257" s="27" t="s">
        <v>3545</v>
      </c>
      <c r="J3257" s="27" t="s">
        <v>5679</v>
      </c>
      <c r="K3257" s="27" t="s">
        <v>75</v>
      </c>
      <c r="L3257" s="27" t="s">
        <v>3031</v>
      </c>
      <c r="M3257" s="27">
        <v>26800557</v>
      </c>
      <c r="N3257" s="27">
        <v>26600567</v>
      </c>
      <c r="O3257" s="43">
        <v>46024</v>
      </c>
      <c r="P3257" s="28" t="s">
        <v>3032</v>
      </c>
      <c r="Q3257" s="27" t="s">
        <v>3033</v>
      </c>
      <c r="R3257" s="27">
        <v>900008662</v>
      </c>
      <c r="S3257" s="27" t="s">
        <v>3369</v>
      </c>
      <c r="T3257" s="28">
        <v>3709622342</v>
      </c>
      <c r="U3257" s="28">
        <v>0</v>
      </c>
      <c r="V3257" s="28">
        <v>3709622342</v>
      </c>
      <c r="W3257" s="28">
        <v>3136358473</v>
      </c>
      <c r="X3257" s="28">
        <v>573263869</v>
      </c>
      <c r="Y3257" s="28">
        <v>573263869</v>
      </c>
    </row>
    <row r="3258" spans="1:25" x14ac:dyDescent="0.2">
      <c r="A3258" s="27" t="s">
        <v>920</v>
      </c>
      <c r="B3258" s="27" t="s">
        <v>3494</v>
      </c>
      <c r="C3258" s="27" t="s">
        <v>9373</v>
      </c>
      <c r="D3258" s="27">
        <v>634</v>
      </c>
      <c r="E3258" s="27" t="s">
        <v>9374</v>
      </c>
      <c r="F3258" s="27">
        <v>60</v>
      </c>
      <c r="G3258" s="27" t="s">
        <v>37</v>
      </c>
      <c r="H3258" s="27">
        <v>27203</v>
      </c>
      <c r="I3258" s="27" t="s">
        <v>3547</v>
      </c>
      <c r="J3258" s="27" t="s">
        <v>16608</v>
      </c>
      <c r="K3258" s="27" t="s">
        <v>221</v>
      </c>
      <c r="L3258" s="27" t="s">
        <v>16485</v>
      </c>
      <c r="M3258" s="27">
        <v>26803566</v>
      </c>
      <c r="N3258" s="27">
        <v>26601679</v>
      </c>
      <c r="O3258" s="43">
        <v>46107.743449074071</v>
      </c>
      <c r="P3258" s="28" t="s">
        <v>526</v>
      </c>
      <c r="Q3258" s="27" t="s">
        <v>16486</v>
      </c>
      <c r="R3258" s="27">
        <v>901011888</v>
      </c>
      <c r="S3258" s="27" t="s">
        <v>16487</v>
      </c>
      <c r="T3258" s="28">
        <v>489759967</v>
      </c>
      <c r="U3258" s="28">
        <v>0</v>
      </c>
      <c r="V3258" s="28">
        <v>489759967</v>
      </c>
      <c r="W3258" s="28">
        <v>84941141</v>
      </c>
      <c r="X3258" s="28">
        <v>404818826</v>
      </c>
      <c r="Y3258" s="28">
        <v>404818826</v>
      </c>
    </row>
    <row r="3259" spans="1:25" x14ac:dyDescent="0.2">
      <c r="A3259" s="27" t="s">
        <v>920</v>
      </c>
      <c r="B3259" s="27" t="s">
        <v>3494</v>
      </c>
      <c r="C3259" s="27" t="s">
        <v>5006</v>
      </c>
      <c r="D3259" s="27">
        <v>30</v>
      </c>
      <c r="E3259" s="27" t="s">
        <v>5007</v>
      </c>
      <c r="F3259" s="27">
        <v>70</v>
      </c>
      <c r="G3259" s="27" t="s">
        <v>51</v>
      </c>
      <c r="H3259" s="27">
        <v>27203</v>
      </c>
      <c r="I3259" s="27" t="s">
        <v>3547</v>
      </c>
      <c r="J3259" s="27" t="s">
        <v>16608</v>
      </c>
      <c r="K3259" s="27" t="s">
        <v>221</v>
      </c>
      <c r="L3259" s="27" t="s">
        <v>16485</v>
      </c>
      <c r="M3259" s="27">
        <v>26803566</v>
      </c>
      <c r="N3259" s="27">
        <v>26601679</v>
      </c>
      <c r="O3259" s="43">
        <v>46107.743449074071</v>
      </c>
      <c r="P3259" s="28" t="s">
        <v>526</v>
      </c>
      <c r="Q3259" s="27" t="s">
        <v>16486</v>
      </c>
      <c r="R3259" s="27">
        <v>901011888</v>
      </c>
      <c r="S3259" s="27" t="s">
        <v>16487</v>
      </c>
      <c r="T3259" s="28">
        <v>2000166622</v>
      </c>
      <c r="U3259" s="28">
        <v>0</v>
      </c>
      <c r="V3259" s="28">
        <v>2000166622</v>
      </c>
      <c r="W3259" s="28">
        <v>2000166622</v>
      </c>
      <c r="X3259" s="28">
        <v>0</v>
      </c>
      <c r="Y3259" s="28">
        <v>0</v>
      </c>
    </row>
    <row r="3260" spans="1:25" x14ac:dyDescent="0.2">
      <c r="A3260" s="27" t="s">
        <v>920</v>
      </c>
      <c r="B3260" s="27" t="s">
        <v>3494</v>
      </c>
      <c r="C3260" s="27" t="s">
        <v>5012</v>
      </c>
      <c r="D3260" s="27">
        <v>612</v>
      </c>
      <c r="E3260" s="27" t="s">
        <v>5013</v>
      </c>
      <c r="F3260" s="27">
        <v>10</v>
      </c>
      <c r="G3260" s="27" t="s">
        <v>32</v>
      </c>
      <c r="H3260" s="27">
        <v>27602</v>
      </c>
      <c r="I3260" s="27" t="s">
        <v>3589</v>
      </c>
      <c r="J3260" s="27" t="s">
        <v>5758</v>
      </c>
      <c r="K3260" s="27" t="s">
        <v>221</v>
      </c>
      <c r="L3260" s="27" t="s">
        <v>1120</v>
      </c>
      <c r="M3260" s="27">
        <v>26801549</v>
      </c>
      <c r="N3260" s="27">
        <v>26601559</v>
      </c>
      <c r="O3260" s="43">
        <v>46024.732141203705</v>
      </c>
      <c r="P3260" s="28" t="s">
        <v>138</v>
      </c>
      <c r="Q3260" s="27" t="s">
        <v>7369</v>
      </c>
      <c r="R3260" s="27">
        <v>811009788</v>
      </c>
      <c r="S3260" s="27" t="s">
        <v>292</v>
      </c>
      <c r="T3260" s="28">
        <v>53352826</v>
      </c>
      <c r="U3260" s="28">
        <v>0</v>
      </c>
      <c r="V3260" s="28">
        <v>53352826</v>
      </c>
      <c r="W3260" s="28">
        <v>0</v>
      </c>
      <c r="X3260" s="28">
        <v>53352826</v>
      </c>
      <c r="Y3260" s="28">
        <v>53352826</v>
      </c>
    </row>
    <row r="3261" spans="1:25" x14ac:dyDescent="0.2">
      <c r="A3261" s="27" t="s">
        <v>920</v>
      </c>
      <c r="B3261" s="27" t="s">
        <v>3494</v>
      </c>
      <c r="C3261" s="27" t="s">
        <v>5012</v>
      </c>
      <c r="D3261" s="27">
        <v>612</v>
      </c>
      <c r="E3261" s="27" t="s">
        <v>5013</v>
      </c>
      <c r="F3261" s="27">
        <v>10</v>
      </c>
      <c r="G3261" s="27" t="s">
        <v>32</v>
      </c>
      <c r="H3261" s="27">
        <v>27602</v>
      </c>
      <c r="I3261" s="27" t="s">
        <v>3589</v>
      </c>
      <c r="J3261" s="27" t="s">
        <v>17709</v>
      </c>
      <c r="K3261" s="27" t="s">
        <v>221</v>
      </c>
      <c r="L3261" s="27" t="s">
        <v>17098</v>
      </c>
      <c r="M3261" s="27">
        <v>26803698</v>
      </c>
      <c r="N3261" s="27">
        <v>26601807</v>
      </c>
      <c r="O3261" s="43">
        <v>46154.477581018517</v>
      </c>
      <c r="P3261" s="28" t="s">
        <v>17099</v>
      </c>
      <c r="Q3261" s="27" t="s">
        <v>17100</v>
      </c>
      <c r="R3261" s="27">
        <v>811009788</v>
      </c>
      <c r="S3261" s="27" t="s">
        <v>292</v>
      </c>
      <c r="T3261" s="28">
        <v>157074138</v>
      </c>
      <c r="U3261" s="28">
        <v>0</v>
      </c>
      <c r="V3261" s="28">
        <v>157074138</v>
      </c>
      <c r="W3261" s="28">
        <v>87498668</v>
      </c>
      <c r="X3261" s="28">
        <v>69575470</v>
      </c>
      <c r="Y3261" s="28">
        <v>69575470</v>
      </c>
    </row>
    <row r="3262" spans="1:25" x14ac:dyDescent="0.2">
      <c r="A3262" s="27" t="s">
        <v>920</v>
      </c>
      <c r="B3262" s="27" t="s">
        <v>3494</v>
      </c>
      <c r="C3262" s="27" t="s">
        <v>5014</v>
      </c>
      <c r="D3262" s="27">
        <v>33</v>
      </c>
      <c r="E3262" s="27" t="s">
        <v>5015</v>
      </c>
      <c r="F3262" s="27">
        <v>10</v>
      </c>
      <c r="G3262" s="27" t="s">
        <v>32</v>
      </c>
      <c r="H3262" s="27">
        <v>27203</v>
      </c>
      <c r="I3262" s="27" t="s">
        <v>3547</v>
      </c>
      <c r="J3262" s="27" t="s">
        <v>5659</v>
      </c>
      <c r="K3262" s="27" t="s">
        <v>75</v>
      </c>
      <c r="L3262" s="27" t="s">
        <v>2502</v>
      </c>
      <c r="M3262" s="27">
        <v>26800156</v>
      </c>
      <c r="N3262" s="27">
        <v>26600166</v>
      </c>
      <c r="O3262" s="43">
        <v>46024</v>
      </c>
      <c r="P3262" s="28" t="s">
        <v>222</v>
      </c>
      <c r="Q3262" s="27" t="s">
        <v>4251</v>
      </c>
      <c r="R3262" s="27">
        <v>901791187</v>
      </c>
      <c r="S3262" s="27" t="s">
        <v>2842</v>
      </c>
      <c r="T3262" s="28">
        <v>16497000</v>
      </c>
      <c r="U3262" s="28">
        <v>694</v>
      </c>
      <c r="V3262" s="28">
        <v>16496306</v>
      </c>
      <c r="W3262" s="28">
        <v>0</v>
      </c>
      <c r="X3262" s="28">
        <v>16496306</v>
      </c>
      <c r="Y3262" s="28">
        <v>16496306</v>
      </c>
    </row>
    <row r="3263" spans="1:25" x14ac:dyDescent="0.2">
      <c r="A3263" s="27" t="s">
        <v>920</v>
      </c>
      <c r="B3263" s="27" t="s">
        <v>3494</v>
      </c>
      <c r="C3263" s="27" t="s">
        <v>5014</v>
      </c>
      <c r="D3263" s="27">
        <v>33</v>
      </c>
      <c r="E3263" s="27" t="s">
        <v>5015</v>
      </c>
      <c r="F3263" s="27">
        <v>10</v>
      </c>
      <c r="G3263" s="27" t="s">
        <v>32</v>
      </c>
      <c r="H3263" s="27">
        <v>27203</v>
      </c>
      <c r="I3263" s="27" t="s">
        <v>3547</v>
      </c>
      <c r="J3263" s="27" t="s">
        <v>16173</v>
      </c>
      <c r="K3263" s="27" t="s">
        <v>75</v>
      </c>
      <c r="L3263" s="27" t="s">
        <v>16174</v>
      </c>
      <c r="M3263" s="27">
        <v>26803493</v>
      </c>
      <c r="N3263" s="27">
        <v>26601622</v>
      </c>
      <c r="O3263" s="43">
        <v>46090.61451388889</v>
      </c>
      <c r="P3263" s="28" t="s">
        <v>16175</v>
      </c>
      <c r="Q3263" s="27" t="s">
        <v>16176</v>
      </c>
      <c r="R3263" s="27">
        <v>901791187</v>
      </c>
      <c r="S3263" s="27" t="s">
        <v>2842</v>
      </c>
      <c r="T3263" s="28">
        <v>173978900</v>
      </c>
      <c r="U3263" s="28">
        <v>0</v>
      </c>
      <c r="V3263" s="28">
        <v>173978900</v>
      </c>
      <c r="W3263" s="28">
        <v>93545088</v>
      </c>
      <c r="X3263" s="28">
        <v>80433812</v>
      </c>
      <c r="Y3263" s="28">
        <v>80433812</v>
      </c>
    </row>
    <row r="3264" spans="1:25" x14ac:dyDescent="0.2">
      <c r="A3264" s="27" t="s">
        <v>920</v>
      </c>
      <c r="B3264" s="27" t="s">
        <v>3494</v>
      </c>
      <c r="C3264" s="27" t="s">
        <v>5016</v>
      </c>
      <c r="D3264" s="27">
        <v>34</v>
      </c>
      <c r="E3264" s="27" t="s">
        <v>1212</v>
      </c>
      <c r="F3264" s="27">
        <v>10</v>
      </c>
      <c r="G3264" s="27" t="s">
        <v>32</v>
      </c>
      <c r="H3264" s="27">
        <v>10019</v>
      </c>
      <c r="I3264" s="27" t="s">
        <v>3545</v>
      </c>
      <c r="J3264" s="27" t="s">
        <v>1462</v>
      </c>
      <c r="K3264" s="27" t="s">
        <v>75</v>
      </c>
      <c r="L3264" s="27" t="s">
        <v>1153</v>
      </c>
      <c r="M3264" s="27">
        <v>26800458</v>
      </c>
      <c r="N3264" s="27">
        <v>26600468</v>
      </c>
      <c r="O3264" s="43">
        <v>46024</v>
      </c>
      <c r="P3264" s="28" t="s">
        <v>238</v>
      </c>
      <c r="Q3264" s="27" t="s">
        <v>1154</v>
      </c>
      <c r="R3264" s="27">
        <v>901882261</v>
      </c>
      <c r="S3264" s="27" t="s">
        <v>1155</v>
      </c>
      <c r="T3264" s="28">
        <v>1172675154</v>
      </c>
      <c r="U3264" s="28">
        <v>0</v>
      </c>
      <c r="V3264" s="28">
        <v>1172675154</v>
      </c>
      <c r="W3264" s="28">
        <v>0</v>
      </c>
      <c r="X3264" s="28">
        <v>1172675154</v>
      </c>
      <c r="Y3264" s="28">
        <v>1172675154</v>
      </c>
    </row>
    <row r="3265" spans="1:25" x14ac:dyDescent="0.2">
      <c r="A3265" s="27" t="s">
        <v>920</v>
      </c>
      <c r="B3265" s="27" t="s">
        <v>3494</v>
      </c>
      <c r="C3265" s="27" t="s">
        <v>5016</v>
      </c>
      <c r="D3265" s="27">
        <v>34</v>
      </c>
      <c r="E3265" s="27" t="s">
        <v>1212</v>
      </c>
      <c r="F3265" s="27">
        <v>10</v>
      </c>
      <c r="G3265" s="27" t="s">
        <v>32</v>
      </c>
      <c r="H3265" s="27">
        <v>27203</v>
      </c>
      <c r="I3265" s="27" t="s">
        <v>3547</v>
      </c>
      <c r="J3265" s="27" t="s">
        <v>16483</v>
      </c>
      <c r="K3265" s="27" t="s">
        <v>75</v>
      </c>
      <c r="L3265" s="27" t="s">
        <v>1153</v>
      </c>
      <c r="M3265" s="27">
        <v>26803569</v>
      </c>
      <c r="N3265" s="27">
        <v>26601841</v>
      </c>
      <c r="O3265" s="43">
        <v>46111.960162037038</v>
      </c>
      <c r="P3265" s="28" t="s">
        <v>223</v>
      </c>
      <c r="Q3265" s="27" t="s">
        <v>16484</v>
      </c>
      <c r="R3265" s="27">
        <v>901882261</v>
      </c>
      <c r="S3265" s="27" t="s">
        <v>1155</v>
      </c>
      <c r="T3265" s="28">
        <v>3940000000</v>
      </c>
      <c r="U3265" s="28">
        <v>0</v>
      </c>
      <c r="V3265" s="28">
        <v>3940000000</v>
      </c>
      <c r="W3265" s="28">
        <v>772867598</v>
      </c>
      <c r="X3265" s="28">
        <v>3167132402</v>
      </c>
      <c r="Y3265" s="28">
        <v>3167132402</v>
      </c>
    </row>
    <row r="3266" spans="1:25" x14ac:dyDescent="0.2">
      <c r="A3266" s="27" t="s">
        <v>920</v>
      </c>
      <c r="B3266" s="27" t="s">
        <v>3494</v>
      </c>
      <c r="C3266" s="27" t="s">
        <v>5017</v>
      </c>
      <c r="D3266" s="27">
        <v>35</v>
      </c>
      <c r="E3266" s="27" t="s">
        <v>1213</v>
      </c>
      <c r="F3266" s="27">
        <v>10</v>
      </c>
      <c r="G3266" s="27" t="s">
        <v>32</v>
      </c>
      <c r="H3266" s="27">
        <v>27203</v>
      </c>
      <c r="I3266" s="27" t="s">
        <v>3547</v>
      </c>
      <c r="J3266" s="27" t="s">
        <v>5710</v>
      </c>
      <c r="K3266" s="27" t="s">
        <v>75</v>
      </c>
      <c r="L3266" s="27" t="s">
        <v>2802</v>
      </c>
      <c r="M3266" s="27">
        <v>26801142</v>
      </c>
      <c r="N3266" s="27">
        <v>26601152</v>
      </c>
      <c r="O3266" s="43">
        <v>46024</v>
      </c>
      <c r="P3266" s="28" t="s">
        <v>94</v>
      </c>
      <c r="Q3266" s="27" t="s">
        <v>7314</v>
      </c>
      <c r="R3266" s="27">
        <v>900046728</v>
      </c>
      <c r="S3266" s="27" t="s">
        <v>3089</v>
      </c>
      <c r="T3266" s="28">
        <v>674471978</v>
      </c>
      <c r="U3266" s="28">
        <v>176144495</v>
      </c>
      <c r="V3266" s="28">
        <v>498327483</v>
      </c>
      <c r="W3266" s="28">
        <v>0</v>
      </c>
      <c r="X3266" s="28">
        <v>498327483</v>
      </c>
      <c r="Y3266" s="28">
        <v>498327483</v>
      </c>
    </row>
    <row r="3267" spans="1:25" x14ac:dyDescent="0.2">
      <c r="A3267" s="27" t="s">
        <v>920</v>
      </c>
      <c r="B3267" s="27" t="s">
        <v>3494</v>
      </c>
      <c r="C3267" s="27" t="s">
        <v>5017</v>
      </c>
      <c r="D3267" s="27">
        <v>35</v>
      </c>
      <c r="E3267" s="27" t="s">
        <v>1213</v>
      </c>
      <c r="F3267" s="27">
        <v>10</v>
      </c>
      <c r="G3267" s="27" t="s">
        <v>32</v>
      </c>
      <c r="H3267" s="27">
        <v>27203</v>
      </c>
      <c r="I3267" s="27" t="s">
        <v>3547</v>
      </c>
      <c r="J3267" s="27" t="s">
        <v>16964</v>
      </c>
      <c r="K3267" s="27" t="s">
        <v>75</v>
      </c>
      <c r="L3267" s="27" t="s">
        <v>16965</v>
      </c>
      <c r="M3267" s="27">
        <v>26803648</v>
      </c>
      <c r="N3267" s="27">
        <v>26601796</v>
      </c>
      <c r="O3267" s="43">
        <v>46140.424895833334</v>
      </c>
      <c r="P3267" s="28" t="s">
        <v>239</v>
      </c>
      <c r="Q3267" s="27" t="s">
        <v>16966</v>
      </c>
      <c r="R3267" s="27">
        <v>900046728</v>
      </c>
      <c r="S3267" s="27" t="s">
        <v>3089</v>
      </c>
      <c r="T3267" s="28">
        <v>2142554392</v>
      </c>
      <c r="U3267" s="28">
        <v>0</v>
      </c>
      <c r="V3267" s="28">
        <v>2142554392</v>
      </c>
      <c r="W3267" s="28">
        <v>1096212907</v>
      </c>
      <c r="X3267" s="28">
        <v>1046341485</v>
      </c>
      <c r="Y3267" s="28">
        <v>1046341485</v>
      </c>
    </row>
    <row r="3268" spans="1:25" x14ac:dyDescent="0.2">
      <c r="A3268" s="27" t="s">
        <v>920</v>
      </c>
      <c r="B3268" s="27" t="s">
        <v>3494</v>
      </c>
      <c r="C3268" s="27" t="s">
        <v>5018</v>
      </c>
      <c r="D3268" s="27">
        <v>36</v>
      </c>
      <c r="E3268" s="27" t="s">
        <v>1215</v>
      </c>
      <c r="F3268" s="27">
        <v>10</v>
      </c>
      <c r="G3268" s="27" t="s">
        <v>32</v>
      </c>
      <c r="H3268" s="27">
        <v>27203</v>
      </c>
      <c r="I3268" s="27" t="s">
        <v>3547</v>
      </c>
      <c r="J3268" s="27" t="s">
        <v>7386</v>
      </c>
      <c r="K3268" s="27" t="s">
        <v>82</v>
      </c>
      <c r="L3268" s="27" t="s">
        <v>7387</v>
      </c>
      <c r="M3268" s="27">
        <v>26801666</v>
      </c>
      <c r="N3268" s="27">
        <v>26601587</v>
      </c>
      <c r="O3268" s="43">
        <v>46035.917303240742</v>
      </c>
      <c r="P3268" s="28" t="s">
        <v>83</v>
      </c>
      <c r="Q3268" s="27" t="s">
        <v>1694</v>
      </c>
      <c r="R3268" s="27">
        <v>901543313</v>
      </c>
      <c r="S3268" s="27" t="s">
        <v>436</v>
      </c>
      <c r="T3268" s="28">
        <v>750000000</v>
      </c>
      <c r="U3268" s="28">
        <v>0</v>
      </c>
      <c r="V3268" s="28">
        <v>750000000</v>
      </c>
      <c r="W3268" s="28">
        <v>51116813</v>
      </c>
      <c r="X3268" s="28">
        <v>698883187</v>
      </c>
      <c r="Y3268" s="28">
        <v>698883187</v>
      </c>
    </row>
    <row r="3269" spans="1:25" x14ac:dyDescent="0.2">
      <c r="A3269" s="27" t="s">
        <v>920</v>
      </c>
      <c r="B3269" s="27" t="s">
        <v>3494</v>
      </c>
      <c r="C3269" s="27" t="s">
        <v>5018</v>
      </c>
      <c r="D3269" s="27">
        <v>36</v>
      </c>
      <c r="E3269" s="27" t="s">
        <v>1215</v>
      </c>
      <c r="F3269" s="27">
        <v>10</v>
      </c>
      <c r="G3269" s="27" t="s">
        <v>32</v>
      </c>
      <c r="H3269" s="27">
        <v>27203</v>
      </c>
      <c r="I3269" s="27" t="s">
        <v>3547</v>
      </c>
      <c r="J3269" s="27" t="s">
        <v>7388</v>
      </c>
      <c r="K3269" s="27" t="s">
        <v>82</v>
      </c>
      <c r="L3269" s="27" t="s">
        <v>7389</v>
      </c>
      <c r="M3269" s="27">
        <v>26801667</v>
      </c>
      <c r="N3269" s="27">
        <v>26601587</v>
      </c>
      <c r="O3269" s="43">
        <v>46035.917604166665</v>
      </c>
      <c r="P3269" s="28" t="s">
        <v>83</v>
      </c>
      <c r="Q3269" s="27" t="s">
        <v>7390</v>
      </c>
      <c r="R3269" s="27">
        <v>890680026</v>
      </c>
      <c r="S3269" s="27" t="s">
        <v>187</v>
      </c>
      <c r="T3269" s="28">
        <v>20000000</v>
      </c>
      <c r="U3269" s="28">
        <v>0</v>
      </c>
      <c r="V3269" s="28">
        <v>20000000</v>
      </c>
      <c r="W3269" s="28">
        <v>6132845</v>
      </c>
      <c r="X3269" s="28">
        <v>13867155</v>
      </c>
      <c r="Y3269" s="28">
        <v>13867155</v>
      </c>
    </row>
    <row r="3270" spans="1:25" x14ac:dyDescent="0.2">
      <c r="A3270" s="27" t="s">
        <v>920</v>
      </c>
      <c r="B3270" s="27" t="s">
        <v>3494</v>
      </c>
      <c r="C3270" s="27" t="s">
        <v>5018</v>
      </c>
      <c r="D3270" s="27">
        <v>36</v>
      </c>
      <c r="E3270" s="27" t="s">
        <v>1215</v>
      </c>
      <c r="F3270" s="27">
        <v>10</v>
      </c>
      <c r="G3270" s="27" t="s">
        <v>32</v>
      </c>
      <c r="H3270" s="27">
        <v>27203</v>
      </c>
      <c r="I3270" s="27" t="s">
        <v>3547</v>
      </c>
      <c r="J3270" s="27" t="s">
        <v>7391</v>
      </c>
      <c r="K3270" s="27" t="s">
        <v>82</v>
      </c>
      <c r="L3270" s="27" t="s">
        <v>7392</v>
      </c>
      <c r="M3270" s="27">
        <v>26801668</v>
      </c>
      <c r="N3270" s="27">
        <v>26601587</v>
      </c>
      <c r="O3270" s="43">
        <v>46035.917962962965</v>
      </c>
      <c r="P3270" s="28" t="s">
        <v>83</v>
      </c>
      <c r="Q3270" s="27" t="s">
        <v>1694</v>
      </c>
      <c r="R3270" s="27">
        <v>891800219</v>
      </c>
      <c r="S3270" s="27" t="s">
        <v>186</v>
      </c>
      <c r="T3270" s="28">
        <v>50000000</v>
      </c>
      <c r="U3270" s="28">
        <v>0</v>
      </c>
      <c r="V3270" s="28">
        <v>50000000</v>
      </c>
      <c r="W3270" s="28">
        <v>33687170</v>
      </c>
      <c r="X3270" s="28">
        <v>16312830</v>
      </c>
      <c r="Y3270" s="28">
        <v>16312830</v>
      </c>
    </row>
    <row r="3271" spans="1:25" x14ac:dyDescent="0.2">
      <c r="A3271" s="27" t="s">
        <v>920</v>
      </c>
      <c r="B3271" s="27" t="s">
        <v>3494</v>
      </c>
      <c r="C3271" s="27" t="s">
        <v>5018</v>
      </c>
      <c r="D3271" s="27">
        <v>36</v>
      </c>
      <c r="E3271" s="27" t="s">
        <v>1215</v>
      </c>
      <c r="F3271" s="27">
        <v>10</v>
      </c>
      <c r="G3271" s="27" t="s">
        <v>32</v>
      </c>
      <c r="H3271" s="27">
        <v>27203</v>
      </c>
      <c r="I3271" s="27" t="s">
        <v>3547</v>
      </c>
      <c r="J3271" s="27" t="s">
        <v>7393</v>
      </c>
      <c r="K3271" s="27" t="s">
        <v>82</v>
      </c>
      <c r="L3271" s="27" t="s">
        <v>7394</v>
      </c>
      <c r="M3271" s="27">
        <v>26801670</v>
      </c>
      <c r="N3271" s="27">
        <v>26601587</v>
      </c>
      <c r="O3271" s="43">
        <v>46035.918263888889</v>
      </c>
      <c r="P3271" s="28" t="s">
        <v>83</v>
      </c>
      <c r="Q3271" s="27" t="s">
        <v>7390</v>
      </c>
      <c r="R3271" s="27">
        <v>860063875</v>
      </c>
      <c r="S3271" s="27" t="s">
        <v>84</v>
      </c>
      <c r="T3271" s="28">
        <v>800000000</v>
      </c>
      <c r="U3271" s="28">
        <v>0</v>
      </c>
      <c r="V3271" s="28">
        <v>800000000</v>
      </c>
      <c r="W3271" s="28">
        <v>434007389</v>
      </c>
      <c r="X3271" s="28">
        <v>365992611</v>
      </c>
      <c r="Y3271" s="28">
        <v>358690301</v>
      </c>
    </row>
    <row r="3272" spans="1:25" x14ac:dyDescent="0.2">
      <c r="A3272" s="27" t="s">
        <v>920</v>
      </c>
      <c r="B3272" s="27" t="s">
        <v>3494</v>
      </c>
      <c r="C3272" s="27" t="s">
        <v>5019</v>
      </c>
      <c r="D3272" s="27">
        <v>37</v>
      </c>
      <c r="E3272" s="27" t="s">
        <v>1216</v>
      </c>
      <c r="F3272" s="27">
        <v>10</v>
      </c>
      <c r="G3272" s="27" t="s">
        <v>32</v>
      </c>
      <c r="H3272" s="27">
        <v>27203</v>
      </c>
      <c r="I3272" s="27" t="s">
        <v>3547</v>
      </c>
      <c r="J3272" s="27" t="s">
        <v>7395</v>
      </c>
      <c r="K3272" s="27" t="s">
        <v>82</v>
      </c>
      <c r="L3272" s="27" t="s">
        <v>7396</v>
      </c>
      <c r="M3272" s="27">
        <v>26801678</v>
      </c>
      <c r="N3272" s="27">
        <v>26601587</v>
      </c>
      <c r="O3272" s="43">
        <v>46035.922638888886</v>
      </c>
      <c r="P3272" s="28" t="s">
        <v>83</v>
      </c>
      <c r="Q3272" s="27" t="s">
        <v>7397</v>
      </c>
      <c r="R3272" s="27">
        <v>800007813</v>
      </c>
      <c r="S3272" s="27" t="s">
        <v>235</v>
      </c>
      <c r="T3272" s="28">
        <v>200000</v>
      </c>
      <c r="U3272" s="28">
        <v>0</v>
      </c>
      <c r="V3272" s="28">
        <v>200000</v>
      </c>
      <c r="W3272" s="28">
        <v>200000</v>
      </c>
      <c r="X3272" s="28">
        <v>0</v>
      </c>
      <c r="Y3272" s="28"/>
    </row>
    <row r="3273" spans="1:25" x14ac:dyDescent="0.2">
      <c r="A3273" s="27" t="s">
        <v>920</v>
      </c>
      <c r="B3273" s="27" t="s">
        <v>3494</v>
      </c>
      <c r="C3273" s="27" t="s">
        <v>5020</v>
      </c>
      <c r="D3273" s="27">
        <v>38</v>
      </c>
      <c r="E3273" s="27" t="s">
        <v>1217</v>
      </c>
      <c r="F3273" s="27">
        <v>10</v>
      </c>
      <c r="G3273" s="27" t="s">
        <v>32</v>
      </c>
      <c r="H3273" s="27">
        <v>27203</v>
      </c>
      <c r="I3273" s="27" t="s">
        <v>3547</v>
      </c>
      <c r="J3273" s="27" t="s">
        <v>7398</v>
      </c>
      <c r="K3273" s="27" t="s">
        <v>82</v>
      </c>
      <c r="L3273" s="27" t="s">
        <v>7399</v>
      </c>
      <c r="M3273" s="27">
        <v>26801679</v>
      </c>
      <c r="N3273" s="27">
        <v>26601587</v>
      </c>
      <c r="O3273" s="43">
        <v>46035.923310185186</v>
      </c>
      <c r="P3273" s="28" t="s">
        <v>83</v>
      </c>
      <c r="Q3273" s="27" t="s">
        <v>7400</v>
      </c>
      <c r="R3273" s="27">
        <v>899999094</v>
      </c>
      <c r="S3273" s="27" t="s">
        <v>86</v>
      </c>
      <c r="T3273" s="28">
        <v>257560</v>
      </c>
      <c r="U3273" s="28">
        <v>0</v>
      </c>
      <c r="V3273" s="28">
        <v>257560</v>
      </c>
      <c r="W3273" s="28">
        <v>0</v>
      </c>
      <c r="X3273" s="28">
        <v>257560</v>
      </c>
      <c r="Y3273" s="28">
        <v>257560</v>
      </c>
    </row>
    <row r="3274" spans="1:25" x14ac:dyDescent="0.2">
      <c r="A3274" s="27" t="s">
        <v>920</v>
      </c>
      <c r="B3274" s="27" t="s">
        <v>3494</v>
      </c>
      <c r="C3274" s="27" t="s">
        <v>5020</v>
      </c>
      <c r="D3274" s="27">
        <v>38</v>
      </c>
      <c r="E3274" s="27" t="s">
        <v>1217</v>
      </c>
      <c r="F3274" s="27">
        <v>10</v>
      </c>
      <c r="G3274" s="27" t="s">
        <v>32</v>
      </c>
      <c r="H3274" s="27">
        <v>27203</v>
      </c>
      <c r="I3274" s="27" t="s">
        <v>3547</v>
      </c>
      <c r="J3274" s="27" t="s">
        <v>7401</v>
      </c>
      <c r="K3274" s="27" t="s">
        <v>82</v>
      </c>
      <c r="L3274" s="27" t="s">
        <v>7402</v>
      </c>
      <c r="M3274" s="27">
        <v>26801684</v>
      </c>
      <c r="N3274" s="27">
        <v>26601587</v>
      </c>
      <c r="O3274" s="43">
        <v>46035.927916666667</v>
      </c>
      <c r="P3274" s="28" t="s">
        <v>83</v>
      </c>
      <c r="Q3274" s="27" t="s">
        <v>7403</v>
      </c>
      <c r="R3274" s="27">
        <v>900392869</v>
      </c>
      <c r="S3274" s="27" t="s">
        <v>85</v>
      </c>
      <c r="T3274" s="28">
        <v>106100</v>
      </c>
      <c r="U3274" s="28">
        <v>0</v>
      </c>
      <c r="V3274" s="28">
        <v>106100</v>
      </c>
      <c r="W3274" s="28">
        <v>0</v>
      </c>
      <c r="X3274" s="28">
        <v>106100</v>
      </c>
      <c r="Y3274" s="28">
        <v>106100</v>
      </c>
    </row>
    <row r="3275" spans="1:25" x14ac:dyDescent="0.2">
      <c r="A3275" s="27" t="s">
        <v>920</v>
      </c>
      <c r="B3275" s="27" t="s">
        <v>3494</v>
      </c>
      <c r="C3275" s="27" t="s">
        <v>5020</v>
      </c>
      <c r="D3275" s="27">
        <v>38</v>
      </c>
      <c r="E3275" s="27" t="s">
        <v>1217</v>
      </c>
      <c r="F3275" s="27">
        <v>10</v>
      </c>
      <c r="G3275" s="27" t="s">
        <v>32</v>
      </c>
      <c r="H3275" s="27">
        <v>27203</v>
      </c>
      <c r="I3275" s="27" t="s">
        <v>3547</v>
      </c>
      <c r="J3275" s="27" t="s">
        <v>7404</v>
      </c>
      <c r="K3275" s="27" t="s">
        <v>82</v>
      </c>
      <c r="L3275" s="27" t="s">
        <v>7405</v>
      </c>
      <c r="M3275" s="27">
        <v>26801692</v>
      </c>
      <c r="N3275" s="27">
        <v>26601587</v>
      </c>
      <c r="O3275" s="43">
        <v>46035.972037037034</v>
      </c>
      <c r="P3275" s="28" t="s">
        <v>83</v>
      </c>
      <c r="Q3275" s="27" t="s">
        <v>7406</v>
      </c>
      <c r="R3275" s="27">
        <v>832002268</v>
      </c>
      <c r="S3275" s="27" t="s">
        <v>188</v>
      </c>
      <c r="T3275" s="28">
        <v>129120</v>
      </c>
      <c r="U3275" s="28">
        <v>0</v>
      </c>
      <c r="V3275" s="28">
        <v>129120</v>
      </c>
      <c r="W3275" s="28">
        <v>0</v>
      </c>
      <c r="X3275" s="28">
        <v>129120</v>
      </c>
      <c r="Y3275" s="28">
        <v>129120</v>
      </c>
    </row>
    <row r="3276" spans="1:25" x14ac:dyDescent="0.2">
      <c r="A3276" s="27" t="s">
        <v>920</v>
      </c>
      <c r="B3276" s="27" t="s">
        <v>3494</v>
      </c>
      <c r="C3276" s="27" t="s">
        <v>5020</v>
      </c>
      <c r="D3276" s="27">
        <v>38</v>
      </c>
      <c r="E3276" s="27" t="s">
        <v>1217</v>
      </c>
      <c r="F3276" s="27">
        <v>10</v>
      </c>
      <c r="G3276" s="27" t="s">
        <v>32</v>
      </c>
      <c r="H3276" s="27">
        <v>27203</v>
      </c>
      <c r="I3276" s="27" t="s">
        <v>3547</v>
      </c>
      <c r="J3276" s="27" t="s">
        <v>7429</v>
      </c>
      <c r="K3276" s="27" t="s">
        <v>82</v>
      </c>
      <c r="L3276" s="27" t="s">
        <v>7430</v>
      </c>
      <c r="M3276" s="27">
        <v>26801902</v>
      </c>
      <c r="N3276" s="27">
        <v>26601587</v>
      </c>
      <c r="O3276" s="43">
        <v>46038.640810185185</v>
      </c>
      <c r="P3276" s="28" t="s">
        <v>83</v>
      </c>
      <c r="Q3276" s="27" t="s">
        <v>7431</v>
      </c>
      <c r="R3276" s="27">
        <v>900126313</v>
      </c>
      <c r="S3276" s="27" t="s">
        <v>192</v>
      </c>
      <c r="T3276" s="28">
        <v>201282</v>
      </c>
      <c r="U3276" s="28">
        <v>0</v>
      </c>
      <c r="V3276" s="28">
        <v>201282</v>
      </c>
      <c r="W3276" s="28">
        <v>0</v>
      </c>
      <c r="X3276" s="28">
        <v>201282</v>
      </c>
      <c r="Y3276" s="28">
        <v>201282</v>
      </c>
    </row>
    <row r="3277" spans="1:25" x14ac:dyDescent="0.2">
      <c r="A3277" s="27" t="s">
        <v>920</v>
      </c>
      <c r="B3277" s="27" t="s">
        <v>3494</v>
      </c>
      <c r="C3277" s="27" t="s">
        <v>5020</v>
      </c>
      <c r="D3277" s="27">
        <v>38</v>
      </c>
      <c r="E3277" s="27" t="s">
        <v>1217</v>
      </c>
      <c r="F3277" s="27">
        <v>10</v>
      </c>
      <c r="G3277" s="27" t="s">
        <v>32</v>
      </c>
      <c r="H3277" s="27">
        <v>27203</v>
      </c>
      <c r="I3277" s="27" t="s">
        <v>3547</v>
      </c>
      <c r="J3277" s="27" t="s">
        <v>7432</v>
      </c>
      <c r="K3277" s="27" t="s">
        <v>82</v>
      </c>
      <c r="L3277" s="27" t="s">
        <v>7433</v>
      </c>
      <c r="M3277" s="27">
        <v>26801903</v>
      </c>
      <c r="N3277" s="27">
        <v>26601587</v>
      </c>
      <c r="O3277" s="43">
        <v>46038.641504629632</v>
      </c>
      <c r="P3277" s="28" t="s">
        <v>83</v>
      </c>
      <c r="Q3277" s="27" t="s">
        <v>7434</v>
      </c>
      <c r="R3277" s="27">
        <v>890600003</v>
      </c>
      <c r="S3277" s="27" t="s">
        <v>189</v>
      </c>
      <c r="T3277" s="28">
        <v>134180</v>
      </c>
      <c r="U3277" s="28">
        <v>0</v>
      </c>
      <c r="V3277" s="28">
        <v>134180</v>
      </c>
      <c r="W3277" s="28">
        <v>0</v>
      </c>
      <c r="X3277" s="28">
        <v>134180</v>
      </c>
      <c r="Y3277" s="28">
        <v>134180</v>
      </c>
    </row>
    <row r="3278" spans="1:25" x14ac:dyDescent="0.2">
      <c r="A3278" s="27" t="s">
        <v>920</v>
      </c>
      <c r="B3278" s="27" t="s">
        <v>3494</v>
      </c>
      <c r="C3278" s="27" t="s">
        <v>5020</v>
      </c>
      <c r="D3278" s="27">
        <v>38</v>
      </c>
      <c r="E3278" s="27" t="s">
        <v>1217</v>
      </c>
      <c r="F3278" s="27">
        <v>10</v>
      </c>
      <c r="G3278" s="27" t="s">
        <v>32</v>
      </c>
      <c r="H3278" s="27">
        <v>27203</v>
      </c>
      <c r="I3278" s="27" t="s">
        <v>3547</v>
      </c>
      <c r="J3278" s="27" t="s">
        <v>11209</v>
      </c>
      <c r="K3278" s="27" t="s">
        <v>82</v>
      </c>
      <c r="L3278" s="27" t="s">
        <v>11210</v>
      </c>
      <c r="M3278" s="27">
        <v>26802002</v>
      </c>
      <c r="N3278" s="27">
        <v>26601587</v>
      </c>
      <c r="O3278" s="43">
        <v>46041.443460648145</v>
      </c>
      <c r="P3278" s="28" t="s">
        <v>83</v>
      </c>
      <c r="Q3278" s="27" t="s">
        <v>11211</v>
      </c>
      <c r="R3278" s="27">
        <v>800005900</v>
      </c>
      <c r="S3278" s="27" t="s">
        <v>191</v>
      </c>
      <c r="T3278" s="28">
        <v>383995</v>
      </c>
      <c r="U3278" s="28">
        <v>0</v>
      </c>
      <c r="V3278" s="28">
        <v>383995</v>
      </c>
      <c r="W3278" s="28">
        <v>0</v>
      </c>
      <c r="X3278" s="28">
        <v>383995</v>
      </c>
      <c r="Y3278" s="28">
        <v>383995</v>
      </c>
    </row>
    <row r="3279" spans="1:25" x14ac:dyDescent="0.2">
      <c r="A3279" s="27" t="s">
        <v>920</v>
      </c>
      <c r="B3279" s="27" t="s">
        <v>3494</v>
      </c>
      <c r="C3279" s="27" t="s">
        <v>5020</v>
      </c>
      <c r="D3279" s="27">
        <v>38</v>
      </c>
      <c r="E3279" s="27" t="s">
        <v>1217</v>
      </c>
      <c r="F3279" s="27">
        <v>10</v>
      </c>
      <c r="G3279" s="27" t="s">
        <v>32</v>
      </c>
      <c r="H3279" s="27">
        <v>27203</v>
      </c>
      <c r="I3279" s="27" t="s">
        <v>3547</v>
      </c>
      <c r="J3279" s="27" t="s">
        <v>11215</v>
      </c>
      <c r="K3279" s="27" t="s">
        <v>82</v>
      </c>
      <c r="L3279" s="27" t="s">
        <v>11216</v>
      </c>
      <c r="M3279" s="27">
        <v>26802067</v>
      </c>
      <c r="N3279" s="27">
        <v>26601587</v>
      </c>
      <c r="O3279" s="43">
        <v>46041.745034722226</v>
      </c>
      <c r="P3279" s="28" t="s">
        <v>83</v>
      </c>
      <c r="Q3279" s="27" t="s">
        <v>11217</v>
      </c>
      <c r="R3279" s="27">
        <v>899999094</v>
      </c>
      <c r="S3279" s="27" t="s">
        <v>86</v>
      </c>
      <c r="T3279" s="28">
        <v>52570</v>
      </c>
      <c r="U3279" s="28">
        <v>0</v>
      </c>
      <c r="V3279" s="28">
        <v>52570</v>
      </c>
      <c r="W3279" s="28">
        <v>0</v>
      </c>
      <c r="X3279" s="28">
        <v>52570</v>
      </c>
      <c r="Y3279" s="28">
        <v>52570</v>
      </c>
    </row>
    <row r="3280" spans="1:25" x14ac:dyDescent="0.2">
      <c r="A3280" s="27" t="s">
        <v>920</v>
      </c>
      <c r="B3280" s="27" t="s">
        <v>3494</v>
      </c>
      <c r="C3280" s="27" t="s">
        <v>5020</v>
      </c>
      <c r="D3280" s="27">
        <v>38</v>
      </c>
      <c r="E3280" s="27" t="s">
        <v>1217</v>
      </c>
      <c r="F3280" s="27">
        <v>10</v>
      </c>
      <c r="G3280" s="27" t="s">
        <v>32</v>
      </c>
      <c r="H3280" s="27">
        <v>27203</v>
      </c>
      <c r="I3280" s="27" t="s">
        <v>3547</v>
      </c>
      <c r="J3280" s="27" t="s">
        <v>11218</v>
      </c>
      <c r="K3280" s="27" t="s">
        <v>82</v>
      </c>
      <c r="L3280" s="27" t="s">
        <v>11219</v>
      </c>
      <c r="M3280" s="27">
        <v>26802068</v>
      </c>
      <c r="N3280" s="27">
        <v>26601587</v>
      </c>
      <c r="O3280" s="43">
        <v>46041.746388888889</v>
      </c>
      <c r="P3280" s="28" t="s">
        <v>83</v>
      </c>
      <c r="Q3280" s="27" t="s">
        <v>11220</v>
      </c>
      <c r="R3280" s="27">
        <v>899999094</v>
      </c>
      <c r="S3280" s="27" t="s">
        <v>86</v>
      </c>
      <c r="T3280" s="28">
        <v>14450</v>
      </c>
      <c r="U3280" s="28">
        <v>0</v>
      </c>
      <c r="V3280" s="28">
        <v>14450</v>
      </c>
      <c r="W3280" s="28">
        <v>0</v>
      </c>
      <c r="X3280" s="28">
        <v>14450</v>
      </c>
      <c r="Y3280" s="28">
        <v>14450</v>
      </c>
    </row>
    <row r="3281" spans="1:25" x14ac:dyDescent="0.2">
      <c r="A3281" s="27" t="s">
        <v>920</v>
      </c>
      <c r="B3281" s="27" t="s">
        <v>3494</v>
      </c>
      <c r="C3281" s="27" t="s">
        <v>5020</v>
      </c>
      <c r="D3281" s="27">
        <v>38</v>
      </c>
      <c r="E3281" s="27" t="s">
        <v>1217</v>
      </c>
      <c r="F3281" s="27">
        <v>10</v>
      </c>
      <c r="G3281" s="27" t="s">
        <v>32</v>
      </c>
      <c r="H3281" s="27">
        <v>27203</v>
      </c>
      <c r="I3281" s="27" t="s">
        <v>3547</v>
      </c>
      <c r="J3281" s="27" t="s">
        <v>11221</v>
      </c>
      <c r="K3281" s="27" t="s">
        <v>82</v>
      </c>
      <c r="L3281" s="27" t="s">
        <v>11222</v>
      </c>
      <c r="M3281" s="27">
        <v>26802069</v>
      </c>
      <c r="N3281" s="27">
        <v>26601587</v>
      </c>
      <c r="O3281" s="43">
        <v>46041.747013888889</v>
      </c>
      <c r="P3281" s="28" t="s">
        <v>83</v>
      </c>
      <c r="Q3281" s="27" t="s">
        <v>11223</v>
      </c>
      <c r="R3281" s="27">
        <v>899999094</v>
      </c>
      <c r="S3281" s="27" t="s">
        <v>86</v>
      </c>
      <c r="T3281" s="28">
        <v>37320</v>
      </c>
      <c r="U3281" s="28">
        <v>0</v>
      </c>
      <c r="V3281" s="28">
        <v>37320</v>
      </c>
      <c r="W3281" s="28">
        <v>0</v>
      </c>
      <c r="X3281" s="28">
        <v>37320</v>
      </c>
      <c r="Y3281" s="28">
        <v>37320</v>
      </c>
    </row>
    <row r="3282" spans="1:25" x14ac:dyDescent="0.2">
      <c r="A3282" s="27" t="s">
        <v>920</v>
      </c>
      <c r="B3282" s="27" t="s">
        <v>3494</v>
      </c>
      <c r="C3282" s="27" t="s">
        <v>5020</v>
      </c>
      <c r="D3282" s="27">
        <v>38</v>
      </c>
      <c r="E3282" s="27" t="s">
        <v>1217</v>
      </c>
      <c r="F3282" s="27">
        <v>10</v>
      </c>
      <c r="G3282" s="27" t="s">
        <v>32</v>
      </c>
      <c r="H3282" s="27">
        <v>27203</v>
      </c>
      <c r="I3282" s="27" t="s">
        <v>3547</v>
      </c>
      <c r="J3282" s="27" t="s">
        <v>11224</v>
      </c>
      <c r="K3282" s="27" t="s">
        <v>82</v>
      </c>
      <c r="L3282" s="27" t="s">
        <v>11225</v>
      </c>
      <c r="M3282" s="27">
        <v>26802070</v>
      </c>
      <c r="N3282" s="27">
        <v>26601587</v>
      </c>
      <c r="O3282" s="43">
        <v>46041.749178240738</v>
      </c>
      <c r="P3282" s="28" t="s">
        <v>83</v>
      </c>
      <c r="Q3282" s="27" t="s">
        <v>11226</v>
      </c>
      <c r="R3282" s="27">
        <v>899999094</v>
      </c>
      <c r="S3282" s="27" t="s">
        <v>86</v>
      </c>
      <c r="T3282" s="28">
        <v>205610</v>
      </c>
      <c r="U3282" s="28">
        <v>0</v>
      </c>
      <c r="V3282" s="28">
        <v>205610</v>
      </c>
      <c r="W3282" s="28">
        <v>0</v>
      </c>
      <c r="X3282" s="28">
        <v>205610</v>
      </c>
      <c r="Y3282" s="28">
        <v>205610</v>
      </c>
    </row>
    <row r="3283" spans="1:25" x14ac:dyDescent="0.2">
      <c r="A3283" s="27" t="s">
        <v>920</v>
      </c>
      <c r="B3283" s="27" t="s">
        <v>3494</v>
      </c>
      <c r="C3283" s="27" t="s">
        <v>5020</v>
      </c>
      <c r="D3283" s="27">
        <v>38</v>
      </c>
      <c r="E3283" s="27" t="s">
        <v>1217</v>
      </c>
      <c r="F3283" s="27">
        <v>10</v>
      </c>
      <c r="G3283" s="27" t="s">
        <v>32</v>
      </c>
      <c r="H3283" s="27">
        <v>27203</v>
      </c>
      <c r="I3283" s="27" t="s">
        <v>3547</v>
      </c>
      <c r="J3283" s="27" t="s">
        <v>11227</v>
      </c>
      <c r="K3283" s="27" t="s">
        <v>82</v>
      </c>
      <c r="L3283" s="27" t="s">
        <v>11228</v>
      </c>
      <c r="M3283" s="27">
        <v>26802071</v>
      </c>
      <c r="N3283" s="27">
        <v>26601587</v>
      </c>
      <c r="O3283" s="43">
        <v>46041.75335648148</v>
      </c>
      <c r="P3283" s="28" t="s">
        <v>83</v>
      </c>
      <c r="Q3283" s="27" t="s">
        <v>11229</v>
      </c>
      <c r="R3283" s="27">
        <v>901145808</v>
      </c>
      <c r="S3283" s="27" t="s">
        <v>11230</v>
      </c>
      <c r="T3283" s="28">
        <v>48570</v>
      </c>
      <c r="U3283" s="28">
        <v>0</v>
      </c>
      <c r="V3283" s="28">
        <v>48570</v>
      </c>
      <c r="W3283" s="28">
        <v>0</v>
      </c>
      <c r="X3283" s="28">
        <v>48570</v>
      </c>
      <c r="Y3283" s="28">
        <v>48570</v>
      </c>
    </row>
    <row r="3284" spans="1:25" x14ac:dyDescent="0.2">
      <c r="A3284" s="27" t="s">
        <v>920</v>
      </c>
      <c r="B3284" s="27" t="s">
        <v>3494</v>
      </c>
      <c r="C3284" s="27" t="s">
        <v>5020</v>
      </c>
      <c r="D3284" s="27">
        <v>38</v>
      </c>
      <c r="E3284" s="27" t="s">
        <v>1217</v>
      </c>
      <c r="F3284" s="27">
        <v>10</v>
      </c>
      <c r="G3284" s="27" t="s">
        <v>32</v>
      </c>
      <c r="H3284" s="27">
        <v>27203</v>
      </c>
      <c r="I3284" s="27" t="s">
        <v>3547</v>
      </c>
      <c r="J3284" s="27" t="s">
        <v>11231</v>
      </c>
      <c r="K3284" s="27" t="s">
        <v>82</v>
      </c>
      <c r="L3284" s="27" t="s">
        <v>11232</v>
      </c>
      <c r="M3284" s="27">
        <v>26802072</v>
      </c>
      <c r="N3284" s="27">
        <v>26601587</v>
      </c>
      <c r="O3284" s="43">
        <v>46041.754571759258</v>
      </c>
      <c r="P3284" s="28" t="s">
        <v>83</v>
      </c>
      <c r="Q3284" s="27" t="s">
        <v>11233</v>
      </c>
      <c r="R3284" s="27">
        <v>901145808</v>
      </c>
      <c r="S3284" s="27" t="s">
        <v>11230</v>
      </c>
      <c r="T3284" s="28">
        <v>48190</v>
      </c>
      <c r="U3284" s="28">
        <v>0</v>
      </c>
      <c r="V3284" s="28">
        <v>48190</v>
      </c>
      <c r="W3284" s="28">
        <v>0</v>
      </c>
      <c r="X3284" s="28">
        <v>48190</v>
      </c>
      <c r="Y3284" s="28">
        <v>48190</v>
      </c>
    </row>
    <row r="3285" spans="1:25" x14ac:dyDescent="0.2">
      <c r="A3285" s="27" t="s">
        <v>920</v>
      </c>
      <c r="B3285" s="27" t="s">
        <v>3494</v>
      </c>
      <c r="C3285" s="27" t="s">
        <v>5020</v>
      </c>
      <c r="D3285" s="27">
        <v>38</v>
      </c>
      <c r="E3285" s="27" t="s">
        <v>1217</v>
      </c>
      <c r="F3285" s="27">
        <v>10</v>
      </c>
      <c r="G3285" s="27" t="s">
        <v>32</v>
      </c>
      <c r="H3285" s="27">
        <v>27203</v>
      </c>
      <c r="I3285" s="27" t="s">
        <v>3547</v>
      </c>
      <c r="J3285" s="27" t="s">
        <v>11234</v>
      </c>
      <c r="K3285" s="27" t="s">
        <v>82</v>
      </c>
      <c r="L3285" s="27" t="s">
        <v>11235</v>
      </c>
      <c r="M3285" s="27">
        <v>26802073</v>
      </c>
      <c r="N3285" s="27">
        <v>26601587</v>
      </c>
      <c r="O3285" s="43">
        <v>46041.7578125</v>
      </c>
      <c r="P3285" s="28" t="s">
        <v>83</v>
      </c>
      <c r="Q3285" s="27" t="s">
        <v>11236</v>
      </c>
      <c r="R3285" s="27">
        <v>901145808</v>
      </c>
      <c r="S3285" s="27" t="s">
        <v>11230</v>
      </c>
      <c r="T3285" s="28">
        <v>59300</v>
      </c>
      <c r="U3285" s="28">
        <v>0</v>
      </c>
      <c r="V3285" s="28">
        <v>59300</v>
      </c>
      <c r="W3285" s="28">
        <v>0</v>
      </c>
      <c r="X3285" s="28">
        <v>59300</v>
      </c>
      <c r="Y3285" s="28">
        <v>59300</v>
      </c>
    </row>
    <row r="3286" spans="1:25" x14ac:dyDescent="0.2">
      <c r="A3286" s="27" t="s">
        <v>920</v>
      </c>
      <c r="B3286" s="27" t="s">
        <v>3494</v>
      </c>
      <c r="C3286" s="27" t="s">
        <v>5020</v>
      </c>
      <c r="D3286" s="27">
        <v>38</v>
      </c>
      <c r="E3286" s="27" t="s">
        <v>1217</v>
      </c>
      <c r="F3286" s="27">
        <v>10</v>
      </c>
      <c r="G3286" s="27" t="s">
        <v>32</v>
      </c>
      <c r="H3286" s="27">
        <v>27203</v>
      </c>
      <c r="I3286" s="27" t="s">
        <v>3547</v>
      </c>
      <c r="J3286" s="27" t="s">
        <v>11251</v>
      </c>
      <c r="K3286" s="27" t="s">
        <v>82</v>
      </c>
      <c r="L3286" s="27" t="s">
        <v>11252</v>
      </c>
      <c r="M3286" s="27">
        <v>26802342</v>
      </c>
      <c r="N3286" s="27">
        <v>26601587</v>
      </c>
      <c r="O3286" s="43">
        <v>46045.686018518521</v>
      </c>
      <c r="P3286" s="28" t="s">
        <v>83</v>
      </c>
      <c r="Q3286" s="27" t="s">
        <v>11253</v>
      </c>
      <c r="R3286" s="27">
        <v>800082204</v>
      </c>
      <c r="S3286" s="27" t="s">
        <v>190</v>
      </c>
      <c r="T3286" s="28">
        <v>392700</v>
      </c>
      <c r="U3286" s="28">
        <v>0</v>
      </c>
      <c r="V3286" s="28">
        <v>392700</v>
      </c>
      <c r="W3286" s="28">
        <v>0</v>
      </c>
      <c r="X3286" s="28">
        <v>392700</v>
      </c>
      <c r="Y3286" s="28">
        <v>392700</v>
      </c>
    </row>
    <row r="3287" spans="1:25" x14ac:dyDescent="0.2">
      <c r="A3287" s="27" t="s">
        <v>920</v>
      </c>
      <c r="B3287" s="27" t="s">
        <v>3494</v>
      </c>
      <c r="C3287" s="27" t="s">
        <v>5020</v>
      </c>
      <c r="D3287" s="27">
        <v>38</v>
      </c>
      <c r="E3287" s="27" t="s">
        <v>1217</v>
      </c>
      <c r="F3287" s="27">
        <v>10</v>
      </c>
      <c r="G3287" s="27" t="s">
        <v>32</v>
      </c>
      <c r="H3287" s="27">
        <v>27203</v>
      </c>
      <c r="I3287" s="27" t="s">
        <v>3547</v>
      </c>
      <c r="J3287" s="27" t="s">
        <v>11254</v>
      </c>
      <c r="K3287" s="27" t="s">
        <v>82</v>
      </c>
      <c r="L3287" s="27" t="s">
        <v>11255</v>
      </c>
      <c r="M3287" s="27">
        <v>26802343</v>
      </c>
      <c r="N3287" s="27">
        <v>26601587</v>
      </c>
      <c r="O3287" s="43">
        <v>46045.686655092592</v>
      </c>
      <c r="P3287" s="28" t="s">
        <v>83</v>
      </c>
      <c r="Q3287" s="27" t="s">
        <v>11256</v>
      </c>
      <c r="R3287" s="27">
        <v>900415688</v>
      </c>
      <c r="S3287" s="27" t="s">
        <v>193</v>
      </c>
      <c r="T3287" s="28">
        <v>57714</v>
      </c>
      <c r="U3287" s="28">
        <v>0</v>
      </c>
      <c r="V3287" s="28">
        <v>57714</v>
      </c>
      <c r="W3287" s="28">
        <v>0</v>
      </c>
      <c r="X3287" s="28">
        <v>57714</v>
      </c>
      <c r="Y3287" s="28">
        <v>57714</v>
      </c>
    </row>
    <row r="3288" spans="1:25" x14ac:dyDescent="0.2">
      <c r="A3288" s="27" t="s">
        <v>920</v>
      </c>
      <c r="B3288" s="27" t="s">
        <v>3494</v>
      </c>
      <c r="C3288" s="27" t="s">
        <v>5020</v>
      </c>
      <c r="D3288" s="27">
        <v>38</v>
      </c>
      <c r="E3288" s="27" t="s">
        <v>1217</v>
      </c>
      <c r="F3288" s="27">
        <v>10</v>
      </c>
      <c r="G3288" s="27" t="s">
        <v>32</v>
      </c>
      <c r="H3288" s="27">
        <v>27203</v>
      </c>
      <c r="I3288" s="27" t="s">
        <v>3547</v>
      </c>
      <c r="J3288" s="27" t="s">
        <v>11257</v>
      </c>
      <c r="K3288" s="27" t="s">
        <v>82</v>
      </c>
      <c r="L3288" s="27" t="s">
        <v>11258</v>
      </c>
      <c r="M3288" s="27">
        <v>26802345</v>
      </c>
      <c r="N3288" s="27">
        <v>26601587</v>
      </c>
      <c r="O3288" s="43">
        <v>46045.688726851855</v>
      </c>
      <c r="P3288" s="28" t="s">
        <v>83</v>
      </c>
      <c r="Q3288" s="27" t="s">
        <v>11259</v>
      </c>
      <c r="R3288" s="27">
        <v>900802091</v>
      </c>
      <c r="S3288" s="27" t="s">
        <v>11260</v>
      </c>
      <c r="T3288" s="28">
        <v>543527</v>
      </c>
      <c r="U3288" s="28">
        <v>0</v>
      </c>
      <c r="V3288" s="28">
        <v>543527</v>
      </c>
      <c r="W3288" s="28">
        <v>0</v>
      </c>
      <c r="X3288" s="28">
        <v>543527</v>
      </c>
      <c r="Y3288" s="28">
        <v>543527</v>
      </c>
    </row>
    <row r="3289" spans="1:25" x14ac:dyDescent="0.2">
      <c r="A3289" s="27" t="s">
        <v>920</v>
      </c>
      <c r="B3289" s="27" t="s">
        <v>3494</v>
      </c>
      <c r="C3289" s="27" t="s">
        <v>5020</v>
      </c>
      <c r="D3289" s="27">
        <v>38</v>
      </c>
      <c r="E3289" s="27" t="s">
        <v>1217</v>
      </c>
      <c r="F3289" s="27">
        <v>10</v>
      </c>
      <c r="G3289" s="27" t="s">
        <v>32</v>
      </c>
      <c r="H3289" s="27">
        <v>27203</v>
      </c>
      <c r="I3289" s="27" t="s">
        <v>3547</v>
      </c>
      <c r="J3289" s="27" t="s">
        <v>11277</v>
      </c>
      <c r="K3289" s="27" t="s">
        <v>82</v>
      </c>
      <c r="L3289" s="27" t="s">
        <v>11278</v>
      </c>
      <c r="M3289" s="27">
        <v>26802517</v>
      </c>
      <c r="N3289" s="27">
        <v>26601587</v>
      </c>
      <c r="O3289" s="43">
        <v>46048.675706018519</v>
      </c>
      <c r="P3289" s="28" t="s">
        <v>83</v>
      </c>
      <c r="Q3289" s="27" t="s">
        <v>11279</v>
      </c>
      <c r="R3289" s="27">
        <v>890680053</v>
      </c>
      <c r="S3289" s="27" t="s">
        <v>11280</v>
      </c>
      <c r="T3289" s="28">
        <v>170212</v>
      </c>
      <c r="U3289" s="28">
        <v>0</v>
      </c>
      <c r="V3289" s="28">
        <v>170212</v>
      </c>
      <c r="W3289" s="28">
        <v>0</v>
      </c>
      <c r="X3289" s="28">
        <v>170212</v>
      </c>
      <c r="Y3289" s="28">
        <v>170212</v>
      </c>
    </row>
    <row r="3290" spans="1:25" x14ac:dyDescent="0.2">
      <c r="A3290" s="27" t="s">
        <v>920</v>
      </c>
      <c r="B3290" s="27" t="s">
        <v>3494</v>
      </c>
      <c r="C3290" s="27" t="s">
        <v>5020</v>
      </c>
      <c r="D3290" s="27">
        <v>38</v>
      </c>
      <c r="E3290" s="27" t="s">
        <v>1217</v>
      </c>
      <c r="F3290" s="27">
        <v>10</v>
      </c>
      <c r="G3290" s="27" t="s">
        <v>32</v>
      </c>
      <c r="H3290" s="27">
        <v>27203</v>
      </c>
      <c r="I3290" s="27" t="s">
        <v>3547</v>
      </c>
      <c r="J3290" s="27" t="s">
        <v>11362</v>
      </c>
      <c r="K3290" s="27" t="s">
        <v>82</v>
      </c>
      <c r="L3290" s="27" t="s">
        <v>11363</v>
      </c>
      <c r="M3290" s="27">
        <v>26802936</v>
      </c>
      <c r="N3290" s="27">
        <v>26601587</v>
      </c>
      <c r="O3290" s="43">
        <v>46051.342627314814</v>
      </c>
      <c r="P3290" s="28" t="s">
        <v>83</v>
      </c>
      <c r="Q3290" s="27" t="s">
        <v>11364</v>
      </c>
      <c r="R3290" s="27">
        <v>832006409</v>
      </c>
      <c r="S3290" s="27" t="s">
        <v>11365</v>
      </c>
      <c r="T3290" s="28">
        <v>198600</v>
      </c>
      <c r="U3290" s="28">
        <v>0</v>
      </c>
      <c r="V3290" s="28">
        <v>198600</v>
      </c>
      <c r="W3290" s="28">
        <v>0</v>
      </c>
      <c r="X3290" s="28">
        <v>198600</v>
      </c>
      <c r="Y3290" s="28">
        <v>198600</v>
      </c>
    </row>
    <row r="3291" spans="1:25" x14ac:dyDescent="0.2">
      <c r="A3291" s="27" t="s">
        <v>920</v>
      </c>
      <c r="B3291" s="27" t="s">
        <v>3494</v>
      </c>
      <c r="C3291" s="27" t="s">
        <v>5020</v>
      </c>
      <c r="D3291" s="27">
        <v>38</v>
      </c>
      <c r="E3291" s="27" t="s">
        <v>1217</v>
      </c>
      <c r="F3291" s="27">
        <v>10</v>
      </c>
      <c r="G3291" s="27" t="s">
        <v>32</v>
      </c>
      <c r="H3291" s="27">
        <v>27203</v>
      </c>
      <c r="I3291" s="27" t="s">
        <v>3547</v>
      </c>
      <c r="J3291" s="27" t="s">
        <v>11441</v>
      </c>
      <c r="K3291" s="27" t="s">
        <v>82</v>
      </c>
      <c r="L3291" s="27" t="s">
        <v>11442</v>
      </c>
      <c r="M3291" s="27">
        <v>26803230</v>
      </c>
      <c r="N3291" s="27">
        <v>26601587</v>
      </c>
      <c r="O3291" s="43">
        <v>46055.80028935185</v>
      </c>
      <c r="P3291" s="28" t="s">
        <v>83</v>
      </c>
      <c r="Q3291" s="27" t="s">
        <v>11443</v>
      </c>
      <c r="R3291" s="27">
        <v>800188660</v>
      </c>
      <c r="S3291" s="27" t="s">
        <v>11444</v>
      </c>
      <c r="T3291" s="28">
        <v>275670</v>
      </c>
      <c r="U3291" s="28">
        <v>0</v>
      </c>
      <c r="V3291" s="28">
        <v>275670</v>
      </c>
      <c r="W3291" s="28">
        <v>0</v>
      </c>
      <c r="X3291" s="28">
        <v>275670</v>
      </c>
      <c r="Y3291" s="28">
        <v>275670</v>
      </c>
    </row>
    <row r="3292" spans="1:25" x14ac:dyDescent="0.2">
      <c r="A3292" s="27" t="s">
        <v>920</v>
      </c>
      <c r="B3292" s="27" t="s">
        <v>3494</v>
      </c>
      <c r="C3292" s="27" t="s">
        <v>5020</v>
      </c>
      <c r="D3292" s="27">
        <v>38</v>
      </c>
      <c r="E3292" s="27" t="s">
        <v>1217</v>
      </c>
      <c r="F3292" s="27">
        <v>10</v>
      </c>
      <c r="G3292" s="27" t="s">
        <v>32</v>
      </c>
      <c r="H3292" s="27">
        <v>27203</v>
      </c>
      <c r="I3292" s="27" t="s">
        <v>3547</v>
      </c>
      <c r="J3292" s="27" t="s">
        <v>15280</v>
      </c>
      <c r="K3292" s="27" t="s">
        <v>82</v>
      </c>
      <c r="L3292" s="27" t="s">
        <v>15281</v>
      </c>
      <c r="M3292" s="27">
        <v>26803242</v>
      </c>
      <c r="N3292" s="27">
        <v>26601587</v>
      </c>
      <c r="O3292" s="43">
        <v>46057.839305555557</v>
      </c>
      <c r="P3292" s="28" t="s">
        <v>83</v>
      </c>
      <c r="Q3292" s="27" t="s">
        <v>15282</v>
      </c>
      <c r="R3292" s="27">
        <v>900407338</v>
      </c>
      <c r="S3292" s="27" t="s">
        <v>15283</v>
      </c>
      <c r="T3292" s="28">
        <v>164300</v>
      </c>
      <c r="U3292" s="28">
        <v>0</v>
      </c>
      <c r="V3292" s="28">
        <v>164300</v>
      </c>
      <c r="W3292" s="28">
        <v>0</v>
      </c>
      <c r="X3292" s="28">
        <v>164300</v>
      </c>
      <c r="Y3292" s="28">
        <v>164300</v>
      </c>
    </row>
    <row r="3293" spans="1:25" x14ac:dyDescent="0.2">
      <c r="A3293" s="27" t="s">
        <v>920</v>
      </c>
      <c r="B3293" s="27" t="s">
        <v>3494</v>
      </c>
      <c r="C3293" s="27" t="s">
        <v>5020</v>
      </c>
      <c r="D3293" s="27">
        <v>38</v>
      </c>
      <c r="E3293" s="27" t="s">
        <v>1217</v>
      </c>
      <c r="F3293" s="27">
        <v>10</v>
      </c>
      <c r="G3293" s="27" t="s">
        <v>32</v>
      </c>
      <c r="H3293" s="27">
        <v>27203</v>
      </c>
      <c r="I3293" s="27" t="s">
        <v>3547</v>
      </c>
      <c r="J3293" s="27" t="s">
        <v>15284</v>
      </c>
      <c r="K3293" s="27" t="s">
        <v>82</v>
      </c>
      <c r="L3293" s="27" t="s">
        <v>15285</v>
      </c>
      <c r="M3293" s="27">
        <v>26803248</v>
      </c>
      <c r="N3293" s="27">
        <v>26601587</v>
      </c>
      <c r="O3293" s="43">
        <v>46059.82408564815</v>
      </c>
      <c r="P3293" s="28" t="s">
        <v>83</v>
      </c>
      <c r="Q3293" s="27" t="s">
        <v>15286</v>
      </c>
      <c r="R3293" s="27">
        <v>830123461</v>
      </c>
      <c r="S3293" s="27" t="s">
        <v>15287</v>
      </c>
      <c r="T3293" s="28">
        <v>596860</v>
      </c>
      <c r="U3293" s="28">
        <v>0</v>
      </c>
      <c r="V3293" s="28">
        <v>596860</v>
      </c>
      <c r="W3293" s="28">
        <v>0</v>
      </c>
      <c r="X3293" s="28">
        <v>596860</v>
      </c>
      <c r="Y3293" s="28">
        <v>596860</v>
      </c>
    </row>
    <row r="3294" spans="1:25" x14ac:dyDescent="0.2">
      <c r="A3294" s="27" t="s">
        <v>920</v>
      </c>
      <c r="B3294" s="27" t="s">
        <v>3494</v>
      </c>
      <c r="C3294" s="27" t="s">
        <v>5020</v>
      </c>
      <c r="D3294" s="27">
        <v>38</v>
      </c>
      <c r="E3294" s="27" t="s">
        <v>1217</v>
      </c>
      <c r="F3294" s="27">
        <v>10</v>
      </c>
      <c r="G3294" s="27" t="s">
        <v>32</v>
      </c>
      <c r="H3294" s="27">
        <v>27203</v>
      </c>
      <c r="I3294" s="27" t="s">
        <v>3547</v>
      </c>
      <c r="J3294" s="27" t="s">
        <v>15288</v>
      </c>
      <c r="K3294" s="27" t="s">
        <v>82</v>
      </c>
      <c r="L3294" s="27" t="s">
        <v>15289</v>
      </c>
      <c r="M3294" s="27">
        <v>26803249</v>
      </c>
      <c r="N3294" s="27">
        <v>26601587</v>
      </c>
      <c r="O3294" s="43">
        <v>46061.713182870371</v>
      </c>
      <c r="P3294" s="28" t="s">
        <v>83</v>
      </c>
      <c r="Q3294" s="27" t="s">
        <v>15290</v>
      </c>
      <c r="R3294" s="27">
        <v>832002268</v>
      </c>
      <c r="S3294" s="27" t="s">
        <v>188</v>
      </c>
      <c r="T3294" s="28">
        <v>122240</v>
      </c>
      <c r="U3294" s="28">
        <v>0</v>
      </c>
      <c r="V3294" s="28">
        <v>122240</v>
      </c>
      <c r="W3294" s="28">
        <v>0</v>
      </c>
      <c r="X3294" s="28">
        <v>122240</v>
      </c>
      <c r="Y3294" s="28">
        <v>122240</v>
      </c>
    </row>
    <row r="3295" spans="1:25" x14ac:dyDescent="0.2">
      <c r="A3295" s="27" t="s">
        <v>920</v>
      </c>
      <c r="B3295" s="27" t="s">
        <v>3494</v>
      </c>
      <c r="C3295" s="27" t="s">
        <v>5020</v>
      </c>
      <c r="D3295" s="27">
        <v>38</v>
      </c>
      <c r="E3295" s="27" t="s">
        <v>1217</v>
      </c>
      <c r="F3295" s="27">
        <v>10</v>
      </c>
      <c r="G3295" s="27" t="s">
        <v>32</v>
      </c>
      <c r="H3295" s="27">
        <v>27203</v>
      </c>
      <c r="I3295" s="27" t="s">
        <v>3547</v>
      </c>
      <c r="J3295" s="27" t="s">
        <v>15291</v>
      </c>
      <c r="K3295" s="27" t="s">
        <v>82</v>
      </c>
      <c r="L3295" s="27" t="s">
        <v>15292</v>
      </c>
      <c r="M3295" s="27">
        <v>26803252</v>
      </c>
      <c r="N3295" s="27">
        <v>26601587</v>
      </c>
      <c r="O3295" s="43">
        <v>46062.560590277775</v>
      </c>
      <c r="P3295" s="28" t="s">
        <v>83</v>
      </c>
      <c r="Q3295" s="27" t="s">
        <v>15293</v>
      </c>
      <c r="R3295" s="27">
        <v>900392869</v>
      </c>
      <c r="S3295" s="27" t="s">
        <v>85</v>
      </c>
      <c r="T3295" s="28">
        <v>73500</v>
      </c>
      <c r="U3295" s="28">
        <v>0</v>
      </c>
      <c r="V3295" s="28">
        <v>73500</v>
      </c>
      <c r="W3295" s="28">
        <v>0</v>
      </c>
      <c r="X3295" s="28">
        <v>73500</v>
      </c>
      <c r="Y3295" s="28">
        <v>73500</v>
      </c>
    </row>
    <row r="3296" spans="1:25" x14ac:dyDescent="0.2">
      <c r="A3296" s="27" t="s">
        <v>920</v>
      </c>
      <c r="B3296" s="27" t="s">
        <v>3494</v>
      </c>
      <c r="C3296" s="27" t="s">
        <v>5020</v>
      </c>
      <c r="D3296" s="27">
        <v>38</v>
      </c>
      <c r="E3296" s="27" t="s">
        <v>1217</v>
      </c>
      <c r="F3296" s="27">
        <v>10</v>
      </c>
      <c r="G3296" s="27" t="s">
        <v>32</v>
      </c>
      <c r="H3296" s="27">
        <v>27203</v>
      </c>
      <c r="I3296" s="27" t="s">
        <v>3547</v>
      </c>
      <c r="J3296" s="27" t="s">
        <v>15294</v>
      </c>
      <c r="K3296" s="27" t="s">
        <v>82</v>
      </c>
      <c r="L3296" s="27" t="s">
        <v>15295</v>
      </c>
      <c r="M3296" s="27">
        <v>26803257</v>
      </c>
      <c r="N3296" s="27">
        <v>26601587</v>
      </c>
      <c r="O3296" s="43">
        <v>46063.644768518519</v>
      </c>
      <c r="P3296" s="28" t="s">
        <v>83</v>
      </c>
      <c r="Q3296" s="27" t="s">
        <v>15296</v>
      </c>
      <c r="R3296" s="27">
        <v>890600003</v>
      </c>
      <c r="S3296" s="27" t="s">
        <v>189</v>
      </c>
      <c r="T3296" s="28">
        <v>210540</v>
      </c>
      <c r="U3296" s="28">
        <v>0</v>
      </c>
      <c r="V3296" s="28">
        <v>210540</v>
      </c>
      <c r="W3296" s="28">
        <v>0</v>
      </c>
      <c r="X3296" s="28">
        <v>210540</v>
      </c>
      <c r="Y3296" s="28">
        <v>210540</v>
      </c>
    </row>
    <row r="3297" spans="1:25" x14ac:dyDescent="0.2">
      <c r="A3297" s="27" t="s">
        <v>920</v>
      </c>
      <c r="B3297" s="27" t="s">
        <v>3494</v>
      </c>
      <c r="C3297" s="27" t="s">
        <v>5020</v>
      </c>
      <c r="D3297" s="27">
        <v>38</v>
      </c>
      <c r="E3297" s="27" t="s">
        <v>1217</v>
      </c>
      <c r="F3297" s="27">
        <v>10</v>
      </c>
      <c r="G3297" s="27" t="s">
        <v>32</v>
      </c>
      <c r="H3297" s="27">
        <v>27203</v>
      </c>
      <c r="I3297" s="27" t="s">
        <v>3547</v>
      </c>
      <c r="J3297" s="27" t="s">
        <v>15297</v>
      </c>
      <c r="K3297" s="27" t="s">
        <v>82</v>
      </c>
      <c r="L3297" s="27" t="s">
        <v>15298</v>
      </c>
      <c r="M3297" s="27">
        <v>26803293</v>
      </c>
      <c r="N3297" s="27">
        <v>26601587</v>
      </c>
      <c r="O3297" s="43">
        <v>46070.585312499999</v>
      </c>
      <c r="P3297" s="28" t="s">
        <v>83</v>
      </c>
      <c r="Q3297" s="27" t="s">
        <v>15299</v>
      </c>
      <c r="R3297" s="27">
        <v>899999094</v>
      </c>
      <c r="S3297" s="27" t="s">
        <v>86</v>
      </c>
      <c r="T3297" s="28">
        <v>59760</v>
      </c>
      <c r="U3297" s="28">
        <v>0</v>
      </c>
      <c r="V3297" s="28">
        <v>59760</v>
      </c>
      <c r="W3297" s="28">
        <v>0</v>
      </c>
      <c r="X3297" s="28">
        <v>59760</v>
      </c>
      <c r="Y3297" s="28">
        <v>59760</v>
      </c>
    </row>
    <row r="3298" spans="1:25" x14ac:dyDescent="0.2">
      <c r="A3298" s="27" t="s">
        <v>920</v>
      </c>
      <c r="B3298" s="27" t="s">
        <v>3494</v>
      </c>
      <c r="C3298" s="27" t="s">
        <v>5020</v>
      </c>
      <c r="D3298" s="27">
        <v>38</v>
      </c>
      <c r="E3298" s="27" t="s">
        <v>1217</v>
      </c>
      <c r="F3298" s="27">
        <v>10</v>
      </c>
      <c r="G3298" s="27" t="s">
        <v>32</v>
      </c>
      <c r="H3298" s="27">
        <v>27203</v>
      </c>
      <c r="I3298" s="27" t="s">
        <v>3547</v>
      </c>
      <c r="J3298" s="27" t="s">
        <v>15300</v>
      </c>
      <c r="K3298" s="27" t="s">
        <v>82</v>
      </c>
      <c r="L3298" s="27" t="s">
        <v>15301</v>
      </c>
      <c r="M3298" s="27">
        <v>26803294</v>
      </c>
      <c r="N3298" s="27">
        <v>26601587</v>
      </c>
      <c r="O3298" s="43">
        <v>46070.585578703707</v>
      </c>
      <c r="P3298" s="28" t="s">
        <v>83</v>
      </c>
      <c r="Q3298" s="27" t="s">
        <v>15302</v>
      </c>
      <c r="R3298" s="27">
        <v>899999094</v>
      </c>
      <c r="S3298" s="27" t="s">
        <v>86</v>
      </c>
      <c r="T3298" s="28">
        <v>142810</v>
      </c>
      <c r="U3298" s="28">
        <v>0</v>
      </c>
      <c r="V3298" s="28">
        <v>142810</v>
      </c>
      <c r="W3298" s="28">
        <v>0</v>
      </c>
      <c r="X3298" s="28">
        <v>142810</v>
      </c>
      <c r="Y3298" s="28">
        <v>142810</v>
      </c>
    </row>
    <row r="3299" spans="1:25" x14ac:dyDescent="0.2">
      <c r="A3299" s="27" t="s">
        <v>920</v>
      </c>
      <c r="B3299" s="27" t="s">
        <v>3494</v>
      </c>
      <c r="C3299" s="27" t="s">
        <v>5020</v>
      </c>
      <c r="D3299" s="27">
        <v>38</v>
      </c>
      <c r="E3299" s="27" t="s">
        <v>1217</v>
      </c>
      <c r="F3299" s="27">
        <v>10</v>
      </c>
      <c r="G3299" s="27" t="s">
        <v>32</v>
      </c>
      <c r="H3299" s="27">
        <v>27203</v>
      </c>
      <c r="I3299" s="27" t="s">
        <v>3547</v>
      </c>
      <c r="J3299" s="27" t="s">
        <v>15303</v>
      </c>
      <c r="K3299" s="27" t="s">
        <v>82</v>
      </c>
      <c r="L3299" s="27" t="s">
        <v>15304</v>
      </c>
      <c r="M3299" s="27">
        <v>26803295</v>
      </c>
      <c r="N3299" s="27">
        <v>26601587</v>
      </c>
      <c r="O3299" s="43">
        <v>46070.585740740738</v>
      </c>
      <c r="P3299" s="28" t="s">
        <v>83</v>
      </c>
      <c r="Q3299" s="27" t="s">
        <v>15305</v>
      </c>
      <c r="R3299" s="27">
        <v>899999094</v>
      </c>
      <c r="S3299" s="27" t="s">
        <v>86</v>
      </c>
      <c r="T3299" s="28">
        <v>22000</v>
      </c>
      <c r="U3299" s="28">
        <v>0</v>
      </c>
      <c r="V3299" s="28">
        <v>22000</v>
      </c>
      <c r="W3299" s="28">
        <v>0</v>
      </c>
      <c r="X3299" s="28">
        <v>22000</v>
      </c>
      <c r="Y3299" s="28">
        <v>22000</v>
      </c>
    </row>
    <row r="3300" spans="1:25" x14ac:dyDescent="0.2">
      <c r="A3300" s="27" t="s">
        <v>920</v>
      </c>
      <c r="B3300" s="27" t="s">
        <v>3494</v>
      </c>
      <c r="C3300" s="27" t="s">
        <v>5020</v>
      </c>
      <c r="D3300" s="27">
        <v>38</v>
      </c>
      <c r="E3300" s="27" t="s">
        <v>1217</v>
      </c>
      <c r="F3300" s="27">
        <v>10</v>
      </c>
      <c r="G3300" s="27" t="s">
        <v>32</v>
      </c>
      <c r="H3300" s="27">
        <v>27203</v>
      </c>
      <c r="I3300" s="27" t="s">
        <v>3547</v>
      </c>
      <c r="J3300" s="27" t="s">
        <v>15306</v>
      </c>
      <c r="K3300" s="27" t="s">
        <v>82</v>
      </c>
      <c r="L3300" s="27" t="s">
        <v>15307</v>
      </c>
      <c r="M3300" s="27">
        <v>26803296</v>
      </c>
      <c r="N3300" s="27">
        <v>26601587</v>
      </c>
      <c r="O3300" s="43">
        <v>46070.585972222223</v>
      </c>
      <c r="P3300" s="28" t="s">
        <v>83</v>
      </c>
      <c r="Q3300" s="27" t="s">
        <v>15308</v>
      </c>
      <c r="R3300" s="27">
        <v>899999094</v>
      </c>
      <c r="S3300" s="27" t="s">
        <v>86</v>
      </c>
      <c r="T3300" s="28">
        <v>196680</v>
      </c>
      <c r="U3300" s="28">
        <v>0</v>
      </c>
      <c r="V3300" s="28">
        <v>196680</v>
      </c>
      <c r="W3300" s="28">
        <v>0</v>
      </c>
      <c r="X3300" s="28">
        <v>196680</v>
      </c>
      <c r="Y3300" s="28">
        <v>196680</v>
      </c>
    </row>
    <row r="3301" spans="1:25" x14ac:dyDescent="0.2">
      <c r="A3301" s="27" t="s">
        <v>920</v>
      </c>
      <c r="B3301" s="27" t="s">
        <v>3494</v>
      </c>
      <c r="C3301" s="27" t="s">
        <v>5020</v>
      </c>
      <c r="D3301" s="27">
        <v>38</v>
      </c>
      <c r="E3301" s="27" t="s">
        <v>1217</v>
      </c>
      <c r="F3301" s="27">
        <v>10</v>
      </c>
      <c r="G3301" s="27" t="s">
        <v>32</v>
      </c>
      <c r="H3301" s="27">
        <v>27203</v>
      </c>
      <c r="I3301" s="27" t="s">
        <v>3547</v>
      </c>
      <c r="J3301" s="27" t="s">
        <v>15766</v>
      </c>
      <c r="K3301" s="27" t="s">
        <v>82</v>
      </c>
      <c r="L3301" s="27" t="s">
        <v>15767</v>
      </c>
      <c r="M3301" s="27">
        <v>26803327</v>
      </c>
      <c r="N3301" s="27">
        <v>26601587</v>
      </c>
      <c r="O3301" s="43">
        <v>46073.751759259256</v>
      </c>
      <c r="P3301" s="28" t="s">
        <v>83</v>
      </c>
      <c r="Q3301" s="27" t="s">
        <v>15768</v>
      </c>
      <c r="R3301" s="27">
        <v>900415688</v>
      </c>
      <c r="S3301" s="27" t="s">
        <v>193</v>
      </c>
      <c r="T3301" s="28">
        <v>59489</v>
      </c>
      <c r="U3301" s="28">
        <v>0</v>
      </c>
      <c r="V3301" s="28">
        <v>59489</v>
      </c>
      <c r="W3301" s="28">
        <v>0</v>
      </c>
      <c r="X3301" s="28">
        <v>59489</v>
      </c>
      <c r="Y3301" s="28">
        <v>59489</v>
      </c>
    </row>
    <row r="3302" spans="1:25" x14ac:dyDescent="0.2">
      <c r="A3302" s="27" t="s">
        <v>920</v>
      </c>
      <c r="B3302" s="27" t="s">
        <v>3494</v>
      </c>
      <c r="C3302" s="27" t="s">
        <v>5020</v>
      </c>
      <c r="D3302" s="27">
        <v>38</v>
      </c>
      <c r="E3302" s="27" t="s">
        <v>1217</v>
      </c>
      <c r="F3302" s="27">
        <v>10</v>
      </c>
      <c r="G3302" s="27" t="s">
        <v>32</v>
      </c>
      <c r="H3302" s="27">
        <v>27203</v>
      </c>
      <c r="I3302" s="27" t="s">
        <v>3547</v>
      </c>
      <c r="J3302" s="27" t="s">
        <v>15769</v>
      </c>
      <c r="K3302" s="27" t="s">
        <v>82</v>
      </c>
      <c r="L3302" s="27" t="s">
        <v>15770</v>
      </c>
      <c r="M3302" s="27">
        <v>26803353</v>
      </c>
      <c r="N3302" s="27">
        <v>26601587</v>
      </c>
      <c r="O3302" s="43">
        <v>46076.500520833331</v>
      </c>
      <c r="P3302" s="28" t="s">
        <v>83</v>
      </c>
      <c r="Q3302" s="27" t="s">
        <v>15771</v>
      </c>
      <c r="R3302" s="27">
        <v>800082204</v>
      </c>
      <c r="S3302" s="27" t="s">
        <v>190</v>
      </c>
      <c r="T3302" s="28">
        <v>316600</v>
      </c>
      <c r="U3302" s="28">
        <v>0</v>
      </c>
      <c r="V3302" s="28">
        <v>316600</v>
      </c>
      <c r="W3302" s="28">
        <v>0</v>
      </c>
      <c r="X3302" s="28">
        <v>316600</v>
      </c>
      <c r="Y3302" s="28">
        <v>316600</v>
      </c>
    </row>
    <row r="3303" spans="1:25" x14ac:dyDescent="0.2">
      <c r="A3303" s="27" t="s">
        <v>920</v>
      </c>
      <c r="B3303" s="27" t="s">
        <v>3494</v>
      </c>
      <c r="C3303" s="27" t="s">
        <v>5020</v>
      </c>
      <c r="D3303" s="27">
        <v>38</v>
      </c>
      <c r="E3303" s="27" t="s">
        <v>1217</v>
      </c>
      <c r="F3303" s="27">
        <v>10</v>
      </c>
      <c r="G3303" s="27" t="s">
        <v>32</v>
      </c>
      <c r="H3303" s="27">
        <v>27203</v>
      </c>
      <c r="I3303" s="27" t="s">
        <v>3547</v>
      </c>
      <c r="J3303" s="27" t="s">
        <v>15772</v>
      </c>
      <c r="K3303" s="27" t="s">
        <v>82</v>
      </c>
      <c r="L3303" s="27" t="s">
        <v>15773</v>
      </c>
      <c r="M3303" s="27">
        <v>26803372</v>
      </c>
      <c r="N3303" s="27">
        <v>26601587</v>
      </c>
      <c r="O3303" s="43">
        <v>46077.601365740738</v>
      </c>
      <c r="P3303" s="28" t="s">
        <v>83</v>
      </c>
      <c r="Q3303" s="27" t="s">
        <v>15774</v>
      </c>
      <c r="R3303" s="27">
        <v>890680053</v>
      </c>
      <c r="S3303" s="27" t="s">
        <v>11280</v>
      </c>
      <c r="T3303" s="28">
        <v>204636</v>
      </c>
      <c r="U3303" s="28">
        <v>0</v>
      </c>
      <c r="V3303" s="28">
        <v>204636</v>
      </c>
      <c r="W3303" s="28">
        <v>0</v>
      </c>
      <c r="X3303" s="28">
        <v>204636</v>
      </c>
      <c r="Y3303" s="28">
        <v>204636</v>
      </c>
    </row>
    <row r="3304" spans="1:25" x14ac:dyDescent="0.2">
      <c r="A3304" s="27" t="s">
        <v>920</v>
      </c>
      <c r="B3304" s="27" t="s">
        <v>3494</v>
      </c>
      <c r="C3304" s="27" t="s">
        <v>5020</v>
      </c>
      <c r="D3304" s="27">
        <v>38</v>
      </c>
      <c r="E3304" s="27" t="s">
        <v>1217</v>
      </c>
      <c r="F3304" s="27">
        <v>10</v>
      </c>
      <c r="G3304" s="27" t="s">
        <v>32</v>
      </c>
      <c r="H3304" s="27">
        <v>27203</v>
      </c>
      <c r="I3304" s="27" t="s">
        <v>3547</v>
      </c>
      <c r="J3304" s="27" t="s">
        <v>15775</v>
      </c>
      <c r="K3304" s="27" t="s">
        <v>82</v>
      </c>
      <c r="L3304" s="27" t="s">
        <v>15776</v>
      </c>
      <c r="M3304" s="27">
        <v>26803403</v>
      </c>
      <c r="N3304" s="27">
        <v>26601587</v>
      </c>
      <c r="O3304" s="43">
        <v>46078.664409722223</v>
      </c>
      <c r="P3304" s="28" t="s">
        <v>83</v>
      </c>
      <c r="Q3304" s="27" t="s">
        <v>15777</v>
      </c>
      <c r="R3304" s="27">
        <v>900031938</v>
      </c>
      <c r="S3304" s="27" t="s">
        <v>15778</v>
      </c>
      <c r="T3304" s="28">
        <v>147700</v>
      </c>
      <c r="U3304" s="28">
        <v>0</v>
      </c>
      <c r="V3304" s="28">
        <v>147700</v>
      </c>
      <c r="W3304" s="28">
        <v>0</v>
      </c>
      <c r="X3304" s="28">
        <v>147700</v>
      </c>
      <c r="Y3304" s="28">
        <v>147700</v>
      </c>
    </row>
    <row r="3305" spans="1:25" x14ac:dyDescent="0.2">
      <c r="A3305" s="27" t="s">
        <v>920</v>
      </c>
      <c r="B3305" s="27" t="s">
        <v>3494</v>
      </c>
      <c r="C3305" s="27" t="s">
        <v>5020</v>
      </c>
      <c r="D3305" s="27">
        <v>38</v>
      </c>
      <c r="E3305" s="27" t="s">
        <v>1217</v>
      </c>
      <c r="F3305" s="27">
        <v>10</v>
      </c>
      <c r="G3305" s="27" t="s">
        <v>32</v>
      </c>
      <c r="H3305" s="27">
        <v>27203</v>
      </c>
      <c r="I3305" s="27" t="s">
        <v>3547</v>
      </c>
      <c r="J3305" s="27" t="s">
        <v>16177</v>
      </c>
      <c r="K3305" s="27" t="s">
        <v>82</v>
      </c>
      <c r="L3305" s="27" t="s">
        <v>16178</v>
      </c>
      <c r="M3305" s="27">
        <v>26803446</v>
      </c>
      <c r="N3305" s="27">
        <v>26601587</v>
      </c>
      <c r="O3305" s="43">
        <v>46083.605613425927</v>
      </c>
      <c r="P3305" s="28" t="s">
        <v>83</v>
      </c>
      <c r="Q3305" s="27" t="s">
        <v>16179</v>
      </c>
      <c r="R3305" s="27">
        <v>899999094</v>
      </c>
      <c r="S3305" s="27" t="s">
        <v>86</v>
      </c>
      <c r="T3305" s="28">
        <v>299030</v>
      </c>
      <c r="U3305" s="28">
        <v>0</v>
      </c>
      <c r="V3305" s="28">
        <v>299030</v>
      </c>
      <c r="W3305" s="28">
        <v>0</v>
      </c>
      <c r="X3305" s="28">
        <v>299030</v>
      </c>
      <c r="Y3305" s="28">
        <v>299030</v>
      </c>
    </row>
    <row r="3306" spans="1:25" x14ac:dyDescent="0.2">
      <c r="A3306" s="27" t="s">
        <v>920</v>
      </c>
      <c r="B3306" s="27" t="s">
        <v>3494</v>
      </c>
      <c r="C3306" s="27" t="s">
        <v>5020</v>
      </c>
      <c r="D3306" s="27">
        <v>38</v>
      </c>
      <c r="E3306" s="27" t="s">
        <v>1217</v>
      </c>
      <c r="F3306" s="27">
        <v>10</v>
      </c>
      <c r="G3306" s="27" t="s">
        <v>32</v>
      </c>
      <c r="H3306" s="27">
        <v>27203</v>
      </c>
      <c r="I3306" s="27" t="s">
        <v>3547</v>
      </c>
      <c r="J3306" s="27" t="s">
        <v>16180</v>
      </c>
      <c r="K3306" s="27" t="s">
        <v>82</v>
      </c>
      <c r="L3306" s="27" t="s">
        <v>16181</v>
      </c>
      <c r="M3306" s="27">
        <v>26803495</v>
      </c>
      <c r="N3306" s="27">
        <v>26601587</v>
      </c>
      <c r="O3306" s="43">
        <v>46090.668136574073</v>
      </c>
      <c r="P3306" s="28" t="s">
        <v>83</v>
      </c>
      <c r="Q3306" s="27" t="s">
        <v>16182</v>
      </c>
      <c r="R3306" s="27">
        <v>832002268</v>
      </c>
      <c r="S3306" s="27" t="s">
        <v>188</v>
      </c>
      <c r="T3306" s="28">
        <v>107300</v>
      </c>
      <c r="U3306" s="28">
        <v>0</v>
      </c>
      <c r="V3306" s="28">
        <v>107300</v>
      </c>
      <c r="W3306" s="28">
        <v>0</v>
      </c>
      <c r="X3306" s="28">
        <v>107300</v>
      </c>
      <c r="Y3306" s="28">
        <v>107300</v>
      </c>
    </row>
    <row r="3307" spans="1:25" x14ac:dyDescent="0.2">
      <c r="A3307" s="27" t="s">
        <v>920</v>
      </c>
      <c r="B3307" s="27" t="s">
        <v>3494</v>
      </c>
      <c r="C3307" s="27" t="s">
        <v>5020</v>
      </c>
      <c r="D3307" s="27">
        <v>38</v>
      </c>
      <c r="E3307" s="27" t="s">
        <v>1217</v>
      </c>
      <c r="F3307" s="27">
        <v>10</v>
      </c>
      <c r="G3307" s="27" t="s">
        <v>32</v>
      </c>
      <c r="H3307" s="27">
        <v>27203</v>
      </c>
      <c r="I3307" s="27" t="s">
        <v>3547</v>
      </c>
      <c r="J3307" s="27" t="s">
        <v>16183</v>
      </c>
      <c r="K3307" s="27" t="s">
        <v>82</v>
      </c>
      <c r="L3307" s="27" t="s">
        <v>16184</v>
      </c>
      <c r="M3307" s="27">
        <v>26803496</v>
      </c>
      <c r="N3307" s="27">
        <v>26601587</v>
      </c>
      <c r="O3307" s="43">
        <v>46090.668449074074</v>
      </c>
      <c r="P3307" s="28" t="s">
        <v>83</v>
      </c>
      <c r="Q3307" s="27" t="s">
        <v>16185</v>
      </c>
      <c r="R3307" s="27">
        <v>832006409</v>
      </c>
      <c r="S3307" s="27" t="s">
        <v>11365</v>
      </c>
      <c r="T3307" s="28">
        <v>186900</v>
      </c>
      <c r="U3307" s="28">
        <v>0</v>
      </c>
      <c r="V3307" s="28">
        <v>186900</v>
      </c>
      <c r="W3307" s="28">
        <v>0</v>
      </c>
      <c r="X3307" s="28">
        <v>186900</v>
      </c>
      <c r="Y3307" s="28">
        <v>186900</v>
      </c>
    </row>
    <row r="3308" spans="1:25" x14ac:dyDescent="0.2">
      <c r="A3308" s="27" t="s">
        <v>920</v>
      </c>
      <c r="B3308" s="27" t="s">
        <v>3494</v>
      </c>
      <c r="C3308" s="27" t="s">
        <v>5020</v>
      </c>
      <c r="D3308" s="27">
        <v>38</v>
      </c>
      <c r="E3308" s="27" t="s">
        <v>1217</v>
      </c>
      <c r="F3308" s="27">
        <v>10</v>
      </c>
      <c r="G3308" s="27" t="s">
        <v>32</v>
      </c>
      <c r="H3308" s="27">
        <v>27203</v>
      </c>
      <c r="I3308" s="27" t="s">
        <v>3547</v>
      </c>
      <c r="J3308" s="27" t="s">
        <v>16186</v>
      </c>
      <c r="K3308" s="27" t="s">
        <v>82</v>
      </c>
      <c r="L3308" s="27" t="s">
        <v>16187</v>
      </c>
      <c r="M3308" s="27">
        <v>26803501</v>
      </c>
      <c r="N3308" s="27">
        <v>26601587</v>
      </c>
      <c r="O3308" s="43">
        <v>46091.793425925927</v>
      </c>
      <c r="P3308" s="28" t="s">
        <v>83</v>
      </c>
      <c r="Q3308" s="27" t="s">
        <v>16188</v>
      </c>
      <c r="R3308" s="27">
        <v>900392869</v>
      </c>
      <c r="S3308" s="27" t="s">
        <v>85</v>
      </c>
      <c r="T3308" s="28">
        <v>64200</v>
      </c>
      <c r="U3308" s="28">
        <v>0</v>
      </c>
      <c r="V3308" s="28">
        <v>64200</v>
      </c>
      <c r="W3308" s="28">
        <v>0</v>
      </c>
      <c r="X3308" s="28">
        <v>64200</v>
      </c>
      <c r="Y3308" s="28">
        <v>64200</v>
      </c>
    </row>
    <row r="3309" spans="1:25" x14ac:dyDescent="0.2">
      <c r="A3309" s="27" t="s">
        <v>920</v>
      </c>
      <c r="B3309" s="27" t="s">
        <v>3494</v>
      </c>
      <c r="C3309" s="27" t="s">
        <v>5020</v>
      </c>
      <c r="D3309" s="27">
        <v>38</v>
      </c>
      <c r="E3309" s="27" t="s">
        <v>1217</v>
      </c>
      <c r="F3309" s="27">
        <v>10</v>
      </c>
      <c r="G3309" s="27" t="s">
        <v>32</v>
      </c>
      <c r="H3309" s="27">
        <v>27203</v>
      </c>
      <c r="I3309" s="27" t="s">
        <v>3547</v>
      </c>
      <c r="J3309" s="27" t="s">
        <v>16189</v>
      </c>
      <c r="K3309" s="27" t="s">
        <v>82</v>
      </c>
      <c r="L3309" s="27" t="s">
        <v>16190</v>
      </c>
      <c r="M3309" s="27">
        <v>26803503</v>
      </c>
      <c r="N3309" s="27">
        <v>26601587</v>
      </c>
      <c r="O3309" s="43">
        <v>46091.79515046296</v>
      </c>
      <c r="P3309" s="28" t="s">
        <v>83</v>
      </c>
      <c r="Q3309" s="27" t="s">
        <v>16191</v>
      </c>
      <c r="R3309" s="27">
        <v>890600003</v>
      </c>
      <c r="S3309" s="27" t="s">
        <v>189</v>
      </c>
      <c r="T3309" s="28">
        <v>170900</v>
      </c>
      <c r="U3309" s="28">
        <v>0</v>
      </c>
      <c r="V3309" s="28">
        <v>170900</v>
      </c>
      <c r="W3309" s="28">
        <v>0</v>
      </c>
      <c r="X3309" s="28">
        <v>170900</v>
      </c>
      <c r="Y3309" s="28">
        <v>170900</v>
      </c>
    </row>
    <row r="3310" spans="1:25" x14ac:dyDescent="0.2">
      <c r="A3310" s="27" t="s">
        <v>920</v>
      </c>
      <c r="B3310" s="27" t="s">
        <v>3494</v>
      </c>
      <c r="C3310" s="27" t="s">
        <v>5020</v>
      </c>
      <c r="D3310" s="27">
        <v>38</v>
      </c>
      <c r="E3310" s="27" t="s">
        <v>1217</v>
      </c>
      <c r="F3310" s="27">
        <v>10</v>
      </c>
      <c r="G3310" s="27" t="s">
        <v>32</v>
      </c>
      <c r="H3310" s="27">
        <v>27203</v>
      </c>
      <c r="I3310" s="27" t="s">
        <v>3547</v>
      </c>
      <c r="J3310" s="27" t="s">
        <v>16192</v>
      </c>
      <c r="K3310" s="27" t="s">
        <v>82</v>
      </c>
      <c r="L3310" s="27" t="s">
        <v>16193</v>
      </c>
      <c r="M3310" s="27">
        <v>26803508</v>
      </c>
      <c r="N3310" s="27">
        <v>26601587</v>
      </c>
      <c r="O3310" s="43">
        <v>46092.821099537039</v>
      </c>
      <c r="P3310" s="28" t="s">
        <v>83</v>
      </c>
      <c r="Q3310" s="27" t="s">
        <v>16194</v>
      </c>
      <c r="R3310" s="27">
        <v>890680053</v>
      </c>
      <c r="S3310" s="27" t="s">
        <v>11280</v>
      </c>
      <c r="T3310" s="28">
        <v>226781</v>
      </c>
      <c r="U3310" s="28">
        <v>0</v>
      </c>
      <c r="V3310" s="28">
        <v>226781</v>
      </c>
      <c r="W3310" s="28">
        <v>0</v>
      </c>
      <c r="X3310" s="28">
        <v>226781</v>
      </c>
      <c r="Y3310" s="28">
        <v>226781</v>
      </c>
    </row>
    <row r="3311" spans="1:25" x14ac:dyDescent="0.2">
      <c r="A3311" s="27" t="s">
        <v>920</v>
      </c>
      <c r="B3311" s="27" t="s">
        <v>3494</v>
      </c>
      <c r="C3311" s="27" t="s">
        <v>5020</v>
      </c>
      <c r="D3311" s="27">
        <v>38</v>
      </c>
      <c r="E3311" s="27" t="s">
        <v>1217</v>
      </c>
      <c r="F3311" s="27">
        <v>10</v>
      </c>
      <c r="G3311" s="27" t="s">
        <v>32</v>
      </c>
      <c r="H3311" s="27">
        <v>27203</v>
      </c>
      <c r="I3311" s="27" t="s">
        <v>3547</v>
      </c>
      <c r="J3311" s="27" t="s">
        <v>16195</v>
      </c>
      <c r="K3311" s="27" t="s">
        <v>82</v>
      </c>
      <c r="L3311" s="27" t="s">
        <v>16196</v>
      </c>
      <c r="M3311" s="27">
        <v>26803516</v>
      </c>
      <c r="N3311" s="27">
        <v>26601587</v>
      </c>
      <c r="O3311" s="43">
        <v>46093.752800925926</v>
      </c>
      <c r="P3311" s="28" t="s">
        <v>83</v>
      </c>
      <c r="Q3311" s="27" t="s">
        <v>16197</v>
      </c>
      <c r="R3311" s="27">
        <v>800005900</v>
      </c>
      <c r="S3311" s="27" t="s">
        <v>191</v>
      </c>
      <c r="T3311" s="28">
        <v>343951</v>
      </c>
      <c r="U3311" s="28">
        <v>0</v>
      </c>
      <c r="V3311" s="28">
        <v>343951</v>
      </c>
      <c r="W3311" s="28">
        <v>0</v>
      </c>
      <c r="X3311" s="28">
        <v>343951</v>
      </c>
      <c r="Y3311" s="28">
        <v>343951</v>
      </c>
    </row>
    <row r="3312" spans="1:25" x14ac:dyDescent="0.2">
      <c r="A3312" s="27" t="s">
        <v>920</v>
      </c>
      <c r="B3312" s="27" t="s">
        <v>3494</v>
      </c>
      <c r="C3312" s="27" t="s">
        <v>5020</v>
      </c>
      <c r="D3312" s="27">
        <v>38</v>
      </c>
      <c r="E3312" s="27" t="s">
        <v>1217</v>
      </c>
      <c r="F3312" s="27">
        <v>10</v>
      </c>
      <c r="G3312" s="27" t="s">
        <v>32</v>
      </c>
      <c r="H3312" s="27">
        <v>27203</v>
      </c>
      <c r="I3312" s="27" t="s">
        <v>3547</v>
      </c>
      <c r="J3312" s="27" t="s">
        <v>16488</v>
      </c>
      <c r="K3312" s="27" t="s">
        <v>82</v>
      </c>
      <c r="L3312" s="27" t="s">
        <v>16489</v>
      </c>
      <c r="M3312" s="27">
        <v>26803528</v>
      </c>
      <c r="N3312" s="27">
        <v>26601587</v>
      </c>
      <c r="O3312" s="43">
        <v>46098.665347222224</v>
      </c>
      <c r="P3312" s="28" t="s">
        <v>83</v>
      </c>
      <c r="Q3312" s="27" t="s">
        <v>16490</v>
      </c>
      <c r="R3312" s="27">
        <v>900126313</v>
      </c>
      <c r="S3312" s="27" t="s">
        <v>192</v>
      </c>
      <c r="T3312" s="28">
        <v>224356</v>
      </c>
      <c r="U3312" s="28">
        <v>0</v>
      </c>
      <c r="V3312" s="28">
        <v>224356</v>
      </c>
      <c r="W3312" s="28">
        <v>0</v>
      </c>
      <c r="X3312" s="28">
        <v>224356</v>
      </c>
      <c r="Y3312" s="28">
        <v>224356</v>
      </c>
    </row>
    <row r="3313" spans="1:25" x14ac:dyDescent="0.2">
      <c r="A3313" s="27" t="s">
        <v>920</v>
      </c>
      <c r="B3313" s="27" t="s">
        <v>3494</v>
      </c>
      <c r="C3313" s="27" t="s">
        <v>5020</v>
      </c>
      <c r="D3313" s="27">
        <v>38</v>
      </c>
      <c r="E3313" s="27" t="s">
        <v>1217</v>
      </c>
      <c r="F3313" s="27">
        <v>10</v>
      </c>
      <c r="G3313" s="27" t="s">
        <v>32</v>
      </c>
      <c r="H3313" s="27">
        <v>27203</v>
      </c>
      <c r="I3313" s="27" t="s">
        <v>3547</v>
      </c>
      <c r="J3313" s="27" t="s">
        <v>16491</v>
      </c>
      <c r="K3313" s="27" t="s">
        <v>82</v>
      </c>
      <c r="L3313" s="27" t="s">
        <v>16492</v>
      </c>
      <c r="M3313" s="27">
        <v>26803529</v>
      </c>
      <c r="N3313" s="27">
        <v>26601587</v>
      </c>
      <c r="O3313" s="43">
        <v>46098.665625000001</v>
      </c>
      <c r="P3313" s="28" t="s">
        <v>83</v>
      </c>
      <c r="Q3313" s="27" t="s">
        <v>16493</v>
      </c>
      <c r="R3313" s="27">
        <v>901145808</v>
      </c>
      <c r="S3313" s="27" t="s">
        <v>11230</v>
      </c>
      <c r="T3313" s="28">
        <v>133630</v>
      </c>
      <c r="U3313" s="28">
        <v>0</v>
      </c>
      <c r="V3313" s="28">
        <v>133630</v>
      </c>
      <c r="W3313" s="28">
        <v>0</v>
      </c>
      <c r="X3313" s="28">
        <v>133630</v>
      </c>
      <c r="Y3313" s="28">
        <v>133630</v>
      </c>
    </row>
    <row r="3314" spans="1:25" x14ac:dyDescent="0.2">
      <c r="A3314" s="27" t="s">
        <v>920</v>
      </c>
      <c r="B3314" s="27" t="s">
        <v>3494</v>
      </c>
      <c r="C3314" s="27" t="s">
        <v>5020</v>
      </c>
      <c r="D3314" s="27">
        <v>38</v>
      </c>
      <c r="E3314" s="27" t="s">
        <v>1217</v>
      </c>
      <c r="F3314" s="27">
        <v>10</v>
      </c>
      <c r="G3314" s="27" t="s">
        <v>32</v>
      </c>
      <c r="H3314" s="27">
        <v>27203</v>
      </c>
      <c r="I3314" s="27" t="s">
        <v>3547</v>
      </c>
      <c r="J3314" s="27" t="s">
        <v>16494</v>
      </c>
      <c r="K3314" s="27" t="s">
        <v>82</v>
      </c>
      <c r="L3314" s="27" t="s">
        <v>16495</v>
      </c>
      <c r="M3314" s="27">
        <v>26803530</v>
      </c>
      <c r="N3314" s="27">
        <v>26601587</v>
      </c>
      <c r="O3314" s="43">
        <v>46098.665879629632</v>
      </c>
      <c r="P3314" s="28" t="s">
        <v>83</v>
      </c>
      <c r="Q3314" s="27" t="s">
        <v>16496</v>
      </c>
      <c r="R3314" s="27">
        <v>901145808</v>
      </c>
      <c r="S3314" s="27" t="s">
        <v>11230</v>
      </c>
      <c r="T3314" s="28">
        <v>105700</v>
      </c>
      <c r="U3314" s="28">
        <v>0</v>
      </c>
      <c r="V3314" s="28">
        <v>105700</v>
      </c>
      <c r="W3314" s="28">
        <v>0</v>
      </c>
      <c r="X3314" s="28">
        <v>105700</v>
      </c>
      <c r="Y3314" s="28">
        <v>105700</v>
      </c>
    </row>
    <row r="3315" spans="1:25" x14ac:dyDescent="0.2">
      <c r="A3315" s="27" t="s">
        <v>920</v>
      </c>
      <c r="B3315" s="27" t="s">
        <v>3494</v>
      </c>
      <c r="C3315" s="27" t="s">
        <v>5020</v>
      </c>
      <c r="D3315" s="27">
        <v>38</v>
      </c>
      <c r="E3315" s="27" t="s">
        <v>1217</v>
      </c>
      <c r="F3315" s="27">
        <v>10</v>
      </c>
      <c r="G3315" s="27" t="s">
        <v>32</v>
      </c>
      <c r="H3315" s="27">
        <v>27203</v>
      </c>
      <c r="I3315" s="27" t="s">
        <v>3547</v>
      </c>
      <c r="J3315" s="27" t="s">
        <v>16497</v>
      </c>
      <c r="K3315" s="27" t="s">
        <v>82</v>
      </c>
      <c r="L3315" s="27" t="s">
        <v>16498</v>
      </c>
      <c r="M3315" s="27">
        <v>26803531</v>
      </c>
      <c r="N3315" s="27">
        <v>26601587</v>
      </c>
      <c r="O3315" s="43">
        <v>46098.666134259256</v>
      </c>
      <c r="P3315" s="28" t="s">
        <v>83</v>
      </c>
      <c r="Q3315" s="27" t="s">
        <v>16499</v>
      </c>
      <c r="R3315" s="27">
        <v>901145808</v>
      </c>
      <c r="S3315" s="27" t="s">
        <v>11230</v>
      </c>
      <c r="T3315" s="28">
        <v>105800</v>
      </c>
      <c r="U3315" s="28">
        <v>0</v>
      </c>
      <c r="V3315" s="28">
        <v>105800</v>
      </c>
      <c r="W3315" s="28">
        <v>0</v>
      </c>
      <c r="X3315" s="28">
        <v>105800</v>
      </c>
      <c r="Y3315" s="28">
        <v>105800</v>
      </c>
    </row>
    <row r="3316" spans="1:25" x14ac:dyDescent="0.2">
      <c r="A3316" s="27" t="s">
        <v>920</v>
      </c>
      <c r="B3316" s="27" t="s">
        <v>3494</v>
      </c>
      <c r="C3316" s="27" t="s">
        <v>5020</v>
      </c>
      <c r="D3316" s="27">
        <v>38</v>
      </c>
      <c r="E3316" s="27" t="s">
        <v>1217</v>
      </c>
      <c r="F3316" s="27">
        <v>10</v>
      </c>
      <c r="G3316" s="27" t="s">
        <v>32</v>
      </c>
      <c r="H3316" s="27">
        <v>27203</v>
      </c>
      <c r="I3316" s="27" t="s">
        <v>3547</v>
      </c>
      <c r="J3316" s="27" t="s">
        <v>16500</v>
      </c>
      <c r="K3316" s="27" t="s">
        <v>82</v>
      </c>
      <c r="L3316" s="27" t="s">
        <v>16501</v>
      </c>
      <c r="M3316" s="27">
        <v>26803542</v>
      </c>
      <c r="N3316" s="27">
        <v>26601587</v>
      </c>
      <c r="O3316" s="43">
        <v>46105.532858796294</v>
      </c>
      <c r="P3316" s="28" t="s">
        <v>83</v>
      </c>
      <c r="Q3316" s="27" t="s">
        <v>16502</v>
      </c>
      <c r="R3316" s="27">
        <v>900802091</v>
      </c>
      <c r="S3316" s="27" t="s">
        <v>11260</v>
      </c>
      <c r="T3316" s="28">
        <v>688615</v>
      </c>
      <c r="U3316" s="28">
        <v>0</v>
      </c>
      <c r="V3316" s="28">
        <v>688615</v>
      </c>
      <c r="W3316" s="28">
        <v>0</v>
      </c>
      <c r="X3316" s="28">
        <v>688615</v>
      </c>
      <c r="Y3316" s="28">
        <v>688615</v>
      </c>
    </row>
    <row r="3317" spans="1:25" x14ac:dyDescent="0.2">
      <c r="A3317" s="27" t="s">
        <v>920</v>
      </c>
      <c r="B3317" s="27" t="s">
        <v>3494</v>
      </c>
      <c r="C3317" s="27" t="s">
        <v>5020</v>
      </c>
      <c r="D3317" s="27">
        <v>38</v>
      </c>
      <c r="E3317" s="27" t="s">
        <v>1217</v>
      </c>
      <c r="F3317" s="27">
        <v>10</v>
      </c>
      <c r="G3317" s="27" t="s">
        <v>32</v>
      </c>
      <c r="H3317" s="27">
        <v>27203</v>
      </c>
      <c r="I3317" s="27" t="s">
        <v>3547</v>
      </c>
      <c r="J3317" s="27" t="s">
        <v>16503</v>
      </c>
      <c r="K3317" s="27" t="s">
        <v>82</v>
      </c>
      <c r="L3317" s="27" t="s">
        <v>16504</v>
      </c>
      <c r="M3317" s="27">
        <v>26803543</v>
      </c>
      <c r="N3317" s="27">
        <v>26601587</v>
      </c>
      <c r="O3317" s="43">
        <v>46105.595300925925</v>
      </c>
      <c r="P3317" s="28" t="s">
        <v>83</v>
      </c>
      <c r="Q3317" s="27" t="s">
        <v>16505</v>
      </c>
      <c r="R3317" s="27">
        <v>800082204</v>
      </c>
      <c r="S3317" s="27" t="s">
        <v>190</v>
      </c>
      <c r="T3317" s="28">
        <v>600300</v>
      </c>
      <c r="U3317" s="28">
        <v>0</v>
      </c>
      <c r="V3317" s="28">
        <v>600300</v>
      </c>
      <c r="W3317" s="28">
        <v>0</v>
      </c>
      <c r="X3317" s="28">
        <v>600300</v>
      </c>
      <c r="Y3317" s="28">
        <v>600300</v>
      </c>
    </row>
    <row r="3318" spans="1:25" x14ac:dyDescent="0.2">
      <c r="A3318" s="27" t="s">
        <v>920</v>
      </c>
      <c r="B3318" s="27" t="s">
        <v>3494</v>
      </c>
      <c r="C3318" s="27" t="s">
        <v>5020</v>
      </c>
      <c r="D3318" s="27">
        <v>38</v>
      </c>
      <c r="E3318" s="27" t="s">
        <v>1217</v>
      </c>
      <c r="F3318" s="27">
        <v>10</v>
      </c>
      <c r="G3318" s="27" t="s">
        <v>32</v>
      </c>
      <c r="H3318" s="27">
        <v>27203</v>
      </c>
      <c r="I3318" s="27" t="s">
        <v>3547</v>
      </c>
      <c r="J3318" s="27" t="s">
        <v>16506</v>
      </c>
      <c r="K3318" s="27" t="s">
        <v>82</v>
      </c>
      <c r="L3318" s="27" t="s">
        <v>16507</v>
      </c>
      <c r="M3318" s="27">
        <v>26803544</v>
      </c>
      <c r="N3318" s="27">
        <v>26601587</v>
      </c>
      <c r="O3318" s="43">
        <v>46105.595752314817</v>
      </c>
      <c r="P3318" s="28" t="s">
        <v>83</v>
      </c>
      <c r="Q3318" s="27" t="s">
        <v>16508</v>
      </c>
      <c r="R3318" s="27">
        <v>900415688</v>
      </c>
      <c r="S3318" s="27" t="s">
        <v>193</v>
      </c>
      <c r="T3318" s="28">
        <v>60139</v>
      </c>
      <c r="U3318" s="28">
        <v>0</v>
      </c>
      <c r="V3318" s="28">
        <v>60139</v>
      </c>
      <c r="W3318" s="28">
        <v>0</v>
      </c>
      <c r="X3318" s="28">
        <v>60139</v>
      </c>
      <c r="Y3318" s="28">
        <v>60139</v>
      </c>
    </row>
    <row r="3319" spans="1:25" x14ac:dyDescent="0.2">
      <c r="A3319" s="27" t="s">
        <v>920</v>
      </c>
      <c r="B3319" s="27" t="s">
        <v>3494</v>
      </c>
      <c r="C3319" s="27" t="s">
        <v>5020</v>
      </c>
      <c r="D3319" s="27">
        <v>38</v>
      </c>
      <c r="E3319" s="27" t="s">
        <v>1217</v>
      </c>
      <c r="F3319" s="27">
        <v>10</v>
      </c>
      <c r="G3319" s="27" t="s">
        <v>32</v>
      </c>
      <c r="H3319" s="27">
        <v>27203</v>
      </c>
      <c r="I3319" s="27" t="s">
        <v>3547</v>
      </c>
      <c r="J3319" s="27" t="s">
        <v>16509</v>
      </c>
      <c r="K3319" s="27" t="s">
        <v>82</v>
      </c>
      <c r="L3319" s="27" t="s">
        <v>16510</v>
      </c>
      <c r="M3319" s="27">
        <v>26803545</v>
      </c>
      <c r="N3319" s="27">
        <v>26601587</v>
      </c>
      <c r="O3319" s="43">
        <v>46105.597453703704</v>
      </c>
      <c r="P3319" s="28" t="s">
        <v>83</v>
      </c>
      <c r="Q3319" s="27" t="s">
        <v>16511</v>
      </c>
      <c r="R3319" s="27">
        <v>899999094</v>
      </c>
      <c r="S3319" s="27" t="s">
        <v>86</v>
      </c>
      <c r="T3319" s="28">
        <v>67310</v>
      </c>
      <c r="U3319" s="28">
        <v>0</v>
      </c>
      <c r="V3319" s="28">
        <v>67310</v>
      </c>
      <c r="W3319" s="28">
        <v>0</v>
      </c>
      <c r="X3319" s="28">
        <v>67310</v>
      </c>
      <c r="Y3319" s="28">
        <v>67310</v>
      </c>
    </row>
    <row r="3320" spans="1:25" x14ac:dyDescent="0.2">
      <c r="A3320" s="27" t="s">
        <v>920</v>
      </c>
      <c r="B3320" s="27" t="s">
        <v>3494</v>
      </c>
      <c r="C3320" s="27" t="s">
        <v>5020</v>
      </c>
      <c r="D3320" s="27">
        <v>38</v>
      </c>
      <c r="E3320" s="27" t="s">
        <v>1217</v>
      </c>
      <c r="F3320" s="27">
        <v>10</v>
      </c>
      <c r="G3320" s="27" t="s">
        <v>32</v>
      </c>
      <c r="H3320" s="27">
        <v>27203</v>
      </c>
      <c r="I3320" s="27" t="s">
        <v>3547</v>
      </c>
      <c r="J3320" s="27" t="s">
        <v>16512</v>
      </c>
      <c r="K3320" s="27" t="s">
        <v>82</v>
      </c>
      <c r="L3320" s="27" t="s">
        <v>16513</v>
      </c>
      <c r="M3320" s="27">
        <v>26803546</v>
      </c>
      <c r="N3320" s="27">
        <v>26601587</v>
      </c>
      <c r="O3320" s="43">
        <v>46105.597743055558</v>
      </c>
      <c r="P3320" s="28" t="s">
        <v>83</v>
      </c>
      <c r="Q3320" s="27" t="s">
        <v>16514</v>
      </c>
      <c r="R3320" s="27">
        <v>899999094</v>
      </c>
      <c r="S3320" s="27" t="s">
        <v>86</v>
      </c>
      <c r="T3320" s="28">
        <v>67310</v>
      </c>
      <c r="U3320" s="28">
        <v>0</v>
      </c>
      <c r="V3320" s="28">
        <v>67310</v>
      </c>
      <c r="W3320" s="28">
        <v>0</v>
      </c>
      <c r="X3320" s="28">
        <v>67310</v>
      </c>
      <c r="Y3320" s="28">
        <v>67310</v>
      </c>
    </row>
    <row r="3321" spans="1:25" x14ac:dyDescent="0.2">
      <c r="A3321" s="27" t="s">
        <v>920</v>
      </c>
      <c r="B3321" s="27" t="s">
        <v>3494</v>
      </c>
      <c r="C3321" s="27" t="s">
        <v>5020</v>
      </c>
      <c r="D3321" s="27">
        <v>38</v>
      </c>
      <c r="E3321" s="27" t="s">
        <v>1217</v>
      </c>
      <c r="F3321" s="27">
        <v>10</v>
      </c>
      <c r="G3321" s="27" t="s">
        <v>32</v>
      </c>
      <c r="H3321" s="27">
        <v>27203</v>
      </c>
      <c r="I3321" s="27" t="s">
        <v>3547</v>
      </c>
      <c r="J3321" s="27" t="s">
        <v>16515</v>
      </c>
      <c r="K3321" s="27" t="s">
        <v>82</v>
      </c>
      <c r="L3321" s="27" t="s">
        <v>16516</v>
      </c>
      <c r="M3321" s="27">
        <v>26803547</v>
      </c>
      <c r="N3321" s="27">
        <v>26601587</v>
      </c>
      <c r="O3321" s="43">
        <v>46105.598009259258</v>
      </c>
      <c r="P3321" s="28" t="s">
        <v>83</v>
      </c>
      <c r="Q3321" s="27" t="s">
        <v>16517</v>
      </c>
      <c r="R3321" s="27">
        <v>899999094</v>
      </c>
      <c r="S3321" s="27" t="s">
        <v>86</v>
      </c>
      <c r="T3321" s="28">
        <v>196680</v>
      </c>
      <c r="U3321" s="28">
        <v>0</v>
      </c>
      <c r="V3321" s="28">
        <v>196680</v>
      </c>
      <c r="W3321" s="28">
        <v>0</v>
      </c>
      <c r="X3321" s="28">
        <v>196680</v>
      </c>
      <c r="Y3321" s="28">
        <v>196680</v>
      </c>
    </row>
    <row r="3322" spans="1:25" x14ac:dyDescent="0.2">
      <c r="A3322" s="27" t="s">
        <v>920</v>
      </c>
      <c r="B3322" s="27" t="s">
        <v>3494</v>
      </c>
      <c r="C3322" s="27" t="s">
        <v>5020</v>
      </c>
      <c r="D3322" s="27">
        <v>38</v>
      </c>
      <c r="E3322" s="27" t="s">
        <v>1217</v>
      </c>
      <c r="F3322" s="27">
        <v>10</v>
      </c>
      <c r="G3322" s="27" t="s">
        <v>32</v>
      </c>
      <c r="H3322" s="27">
        <v>27203</v>
      </c>
      <c r="I3322" s="27" t="s">
        <v>3547</v>
      </c>
      <c r="J3322" s="27" t="s">
        <v>16518</v>
      </c>
      <c r="K3322" s="27" t="s">
        <v>82</v>
      </c>
      <c r="L3322" s="27" t="s">
        <v>16519</v>
      </c>
      <c r="M3322" s="27">
        <v>26803548</v>
      </c>
      <c r="N3322" s="27">
        <v>26601587</v>
      </c>
      <c r="O3322" s="43">
        <v>46105.598321759258</v>
      </c>
      <c r="P3322" s="28" t="s">
        <v>83</v>
      </c>
      <c r="Q3322" s="27" t="s">
        <v>16520</v>
      </c>
      <c r="R3322" s="27">
        <v>899999094</v>
      </c>
      <c r="S3322" s="27" t="s">
        <v>86</v>
      </c>
      <c r="T3322" s="28">
        <v>44650</v>
      </c>
      <c r="U3322" s="28">
        <v>0</v>
      </c>
      <c r="V3322" s="28">
        <v>44650</v>
      </c>
      <c r="W3322" s="28">
        <v>0</v>
      </c>
      <c r="X3322" s="28">
        <v>44650</v>
      </c>
      <c r="Y3322" s="28">
        <v>44650</v>
      </c>
    </row>
    <row r="3323" spans="1:25" x14ac:dyDescent="0.2">
      <c r="A3323" s="27" t="s">
        <v>920</v>
      </c>
      <c r="B3323" s="27" t="s">
        <v>3494</v>
      </c>
      <c r="C3323" s="27" t="s">
        <v>5020</v>
      </c>
      <c r="D3323" s="27">
        <v>38</v>
      </c>
      <c r="E3323" s="27" t="s">
        <v>1217</v>
      </c>
      <c r="F3323" s="27">
        <v>10</v>
      </c>
      <c r="G3323" s="27" t="s">
        <v>32</v>
      </c>
      <c r="H3323" s="27">
        <v>27203</v>
      </c>
      <c r="I3323" s="27" t="s">
        <v>3547</v>
      </c>
      <c r="J3323" s="27" t="s">
        <v>16698</v>
      </c>
      <c r="K3323" s="27" t="s">
        <v>82</v>
      </c>
      <c r="L3323" s="27" t="s">
        <v>16699</v>
      </c>
      <c r="M3323" s="27">
        <v>26803585</v>
      </c>
      <c r="N3323" s="27">
        <v>26601587</v>
      </c>
      <c r="O3323" s="43">
        <v>46118.523356481484</v>
      </c>
      <c r="P3323" s="28" t="s">
        <v>83</v>
      </c>
      <c r="Q3323" s="27" t="s">
        <v>16700</v>
      </c>
      <c r="R3323" s="27">
        <v>800188660</v>
      </c>
      <c r="S3323" s="27" t="s">
        <v>11444</v>
      </c>
      <c r="T3323" s="28">
        <v>466450</v>
      </c>
      <c r="U3323" s="28">
        <v>0</v>
      </c>
      <c r="V3323" s="28">
        <v>466450</v>
      </c>
      <c r="W3323" s="28">
        <v>0</v>
      </c>
      <c r="X3323" s="28">
        <v>466450</v>
      </c>
      <c r="Y3323" s="28">
        <v>466450</v>
      </c>
    </row>
    <row r="3324" spans="1:25" x14ac:dyDescent="0.2">
      <c r="A3324" s="27" t="s">
        <v>920</v>
      </c>
      <c r="B3324" s="27" t="s">
        <v>3494</v>
      </c>
      <c r="C3324" s="27" t="s">
        <v>5020</v>
      </c>
      <c r="D3324" s="27">
        <v>38</v>
      </c>
      <c r="E3324" s="27" t="s">
        <v>1217</v>
      </c>
      <c r="F3324" s="27">
        <v>10</v>
      </c>
      <c r="G3324" s="27" t="s">
        <v>32</v>
      </c>
      <c r="H3324" s="27">
        <v>27203</v>
      </c>
      <c r="I3324" s="27" t="s">
        <v>3547</v>
      </c>
      <c r="J3324" s="27" t="s">
        <v>16701</v>
      </c>
      <c r="K3324" s="27" t="s">
        <v>82</v>
      </c>
      <c r="L3324" s="27" t="s">
        <v>16702</v>
      </c>
      <c r="M3324" s="27">
        <v>26803602</v>
      </c>
      <c r="N3324" s="27">
        <v>26601587</v>
      </c>
      <c r="O3324" s="43">
        <v>46122.549178240741</v>
      </c>
      <c r="P3324" s="28" t="s">
        <v>83</v>
      </c>
      <c r="Q3324" s="27" t="s">
        <v>16703</v>
      </c>
      <c r="R3324" s="27">
        <v>832002268</v>
      </c>
      <c r="S3324" s="27" t="s">
        <v>188</v>
      </c>
      <c r="T3324" s="28">
        <v>135620</v>
      </c>
      <c r="U3324" s="28">
        <v>0</v>
      </c>
      <c r="V3324" s="28">
        <v>135620</v>
      </c>
      <c r="W3324" s="28">
        <v>0</v>
      </c>
      <c r="X3324" s="28">
        <v>135620</v>
      </c>
      <c r="Y3324" s="28">
        <v>135620</v>
      </c>
    </row>
    <row r="3325" spans="1:25" x14ac:dyDescent="0.2">
      <c r="A3325" s="27" t="s">
        <v>920</v>
      </c>
      <c r="B3325" s="27" t="s">
        <v>3494</v>
      </c>
      <c r="C3325" s="27" t="s">
        <v>5020</v>
      </c>
      <c r="D3325" s="27">
        <v>38</v>
      </c>
      <c r="E3325" s="27" t="s">
        <v>1217</v>
      </c>
      <c r="F3325" s="27">
        <v>10</v>
      </c>
      <c r="G3325" s="27" t="s">
        <v>32</v>
      </c>
      <c r="H3325" s="27">
        <v>27203</v>
      </c>
      <c r="I3325" s="27" t="s">
        <v>3547</v>
      </c>
      <c r="J3325" s="27" t="s">
        <v>16704</v>
      </c>
      <c r="K3325" s="27" t="s">
        <v>82</v>
      </c>
      <c r="L3325" s="27" t="s">
        <v>16705</v>
      </c>
      <c r="M3325" s="27">
        <v>26803603</v>
      </c>
      <c r="N3325" s="27">
        <v>26601587</v>
      </c>
      <c r="O3325" s="43">
        <v>46122.549409722225</v>
      </c>
      <c r="P3325" s="28" t="s">
        <v>83</v>
      </c>
      <c r="Q3325" s="27" t="s">
        <v>16706</v>
      </c>
      <c r="R3325" s="27">
        <v>900392869</v>
      </c>
      <c r="S3325" s="27" t="s">
        <v>85</v>
      </c>
      <c r="T3325" s="28">
        <v>68900</v>
      </c>
      <c r="U3325" s="28">
        <v>0</v>
      </c>
      <c r="V3325" s="28">
        <v>68900</v>
      </c>
      <c r="W3325" s="28">
        <v>0</v>
      </c>
      <c r="X3325" s="28">
        <v>68900</v>
      </c>
      <c r="Y3325" s="28">
        <v>68900</v>
      </c>
    </row>
    <row r="3326" spans="1:25" x14ac:dyDescent="0.2">
      <c r="A3326" s="5" t="s">
        <v>920</v>
      </c>
      <c r="B3326" s="5" t="s">
        <v>3494</v>
      </c>
      <c r="C3326" s="5" t="s">
        <v>5020</v>
      </c>
      <c r="D3326" s="5">
        <v>38</v>
      </c>
      <c r="E3326" s="5" t="s">
        <v>1217</v>
      </c>
      <c r="F3326" s="5">
        <v>10</v>
      </c>
      <c r="G3326" s="5" t="s">
        <v>32</v>
      </c>
      <c r="H3326" s="5">
        <v>27203</v>
      </c>
      <c r="I3326" s="5" t="s">
        <v>3547</v>
      </c>
      <c r="J3326" s="5" t="s">
        <v>16707</v>
      </c>
      <c r="K3326" s="5" t="s">
        <v>82</v>
      </c>
      <c r="L3326" s="5" t="s">
        <v>16708</v>
      </c>
      <c r="M3326" s="5">
        <v>26803604</v>
      </c>
      <c r="N3326" s="5">
        <v>26601587</v>
      </c>
      <c r="O3326" s="6">
        <v>46122.549618055556</v>
      </c>
      <c r="P3326" s="4" t="s">
        <v>83</v>
      </c>
      <c r="Q3326" s="5" t="s">
        <v>16709</v>
      </c>
      <c r="R3326" s="5">
        <v>890680053</v>
      </c>
      <c r="S3326" s="5" t="s">
        <v>11280</v>
      </c>
      <c r="T3326" s="4">
        <v>211196</v>
      </c>
      <c r="U3326" s="4">
        <v>0</v>
      </c>
      <c r="V3326" s="4">
        <v>211196</v>
      </c>
      <c r="W3326" s="4">
        <v>0</v>
      </c>
      <c r="X3326" s="4">
        <v>211196</v>
      </c>
      <c r="Y3326" s="4">
        <v>211196</v>
      </c>
    </row>
    <row r="3327" spans="1:25" x14ac:dyDescent="0.2">
      <c r="A3327" s="5" t="s">
        <v>920</v>
      </c>
      <c r="B3327" s="5" t="s">
        <v>3494</v>
      </c>
      <c r="C3327" s="5" t="s">
        <v>5020</v>
      </c>
      <c r="D3327" s="5">
        <v>38</v>
      </c>
      <c r="E3327" s="5" t="s">
        <v>1217</v>
      </c>
      <c r="F3327" s="5">
        <v>10</v>
      </c>
      <c r="G3327" s="5" t="s">
        <v>32</v>
      </c>
      <c r="H3327" s="5">
        <v>27203</v>
      </c>
      <c r="I3327" s="5" t="s">
        <v>3547</v>
      </c>
      <c r="J3327" s="5" t="s">
        <v>16710</v>
      </c>
      <c r="K3327" s="5" t="s">
        <v>82</v>
      </c>
      <c r="L3327" s="5" t="s">
        <v>16711</v>
      </c>
      <c r="M3327" s="5">
        <v>26803605</v>
      </c>
      <c r="N3327" s="5">
        <v>26601587</v>
      </c>
      <c r="O3327" s="6">
        <v>46122.549930555557</v>
      </c>
      <c r="P3327" s="4" t="s">
        <v>83</v>
      </c>
      <c r="Q3327" s="5" t="s">
        <v>16712</v>
      </c>
      <c r="R3327" s="5">
        <v>830123461</v>
      </c>
      <c r="S3327" s="5" t="s">
        <v>15287</v>
      </c>
      <c r="T3327" s="4">
        <v>171380</v>
      </c>
      <c r="U3327" s="4">
        <v>0</v>
      </c>
      <c r="V3327" s="4">
        <v>171380</v>
      </c>
      <c r="W3327" s="4">
        <v>0</v>
      </c>
      <c r="X3327" s="4">
        <v>171380</v>
      </c>
      <c r="Y3327" s="4">
        <v>171380</v>
      </c>
    </row>
    <row r="3328" spans="1:25" x14ac:dyDescent="0.2">
      <c r="A3328" s="5" t="s">
        <v>920</v>
      </c>
      <c r="B3328" s="5" t="s">
        <v>3494</v>
      </c>
      <c r="C3328" s="5" t="s">
        <v>5020</v>
      </c>
      <c r="D3328" s="5">
        <v>38</v>
      </c>
      <c r="E3328" s="5" t="s">
        <v>1217</v>
      </c>
      <c r="F3328" s="5">
        <v>10</v>
      </c>
      <c r="G3328" s="5" t="s">
        <v>32</v>
      </c>
      <c r="H3328" s="5">
        <v>27203</v>
      </c>
      <c r="I3328" s="5" t="s">
        <v>3547</v>
      </c>
      <c r="J3328" s="5" t="s">
        <v>16713</v>
      </c>
      <c r="K3328" s="5" t="s">
        <v>82</v>
      </c>
      <c r="L3328" s="5" t="s">
        <v>16714</v>
      </c>
      <c r="M3328" s="5">
        <v>26803610</v>
      </c>
      <c r="N3328" s="5">
        <v>26601587</v>
      </c>
      <c r="O3328" s="6">
        <v>46125.97928240741</v>
      </c>
      <c r="P3328" s="4" t="s">
        <v>83</v>
      </c>
      <c r="Q3328" s="5" t="s">
        <v>16715</v>
      </c>
      <c r="R3328" s="5">
        <v>900407338</v>
      </c>
      <c r="S3328" s="5" t="s">
        <v>15283</v>
      </c>
      <c r="T3328" s="4">
        <v>191400</v>
      </c>
      <c r="U3328" s="4">
        <v>0</v>
      </c>
      <c r="V3328" s="4">
        <v>191400</v>
      </c>
      <c r="W3328" s="4">
        <v>0</v>
      </c>
      <c r="X3328" s="4">
        <v>191400</v>
      </c>
      <c r="Y3328" s="4">
        <v>191400</v>
      </c>
    </row>
    <row r="3329" spans="1:25" x14ac:dyDescent="0.2">
      <c r="A3329" s="5" t="s">
        <v>920</v>
      </c>
      <c r="B3329" s="5" t="s">
        <v>3494</v>
      </c>
      <c r="C3329" s="5" t="s">
        <v>5020</v>
      </c>
      <c r="D3329" s="5">
        <v>38</v>
      </c>
      <c r="E3329" s="5" t="s">
        <v>1217</v>
      </c>
      <c r="F3329" s="5">
        <v>10</v>
      </c>
      <c r="G3329" s="5" t="s">
        <v>32</v>
      </c>
      <c r="H3329" s="5">
        <v>27203</v>
      </c>
      <c r="I3329" s="5" t="s">
        <v>3547</v>
      </c>
      <c r="J3329" s="5" t="s">
        <v>16716</v>
      </c>
      <c r="K3329" s="5" t="s">
        <v>82</v>
      </c>
      <c r="L3329" s="5" t="s">
        <v>16717</v>
      </c>
      <c r="M3329" s="5">
        <v>26803617</v>
      </c>
      <c r="N3329" s="5">
        <v>26601587</v>
      </c>
      <c r="O3329" s="6">
        <v>46127.74291666667</v>
      </c>
      <c r="P3329" s="4" t="s">
        <v>83</v>
      </c>
      <c r="Q3329" s="5" t="s">
        <v>16718</v>
      </c>
      <c r="R3329" s="5">
        <v>901145808</v>
      </c>
      <c r="S3329" s="5" t="s">
        <v>11230</v>
      </c>
      <c r="T3329" s="4">
        <v>48840</v>
      </c>
      <c r="U3329" s="4">
        <v>0</v>
      </c>
      <c r="V3329" s="4">
        <v>48840</v>
      </c>
      <c r="W3329" s="4">
        <v>0</v>
      </c>
      <c r="X3329" s="4">
        <v>48840</v>
      </c>
      <c r="Y3329" s="4">
        <v>48840</v>
      </c>
    </row>
    <row r="3330" spans="1:25" x14ac:dyDescent="0.2">
      <c r="A3330" s="5" t="s">
        <v>920</v>
      </c>
      <c r="B3330" s="5" t="s">
        <v>3494</v>
      </c>
      <c r="C3330" s="5" t="s">
        <v>5020</v>
      </c>
      <c r="D3330" s="5">
        <v>38</v>
      </c>
      <c r="E3330" s="5" t="s">
        <v>1217</v>
      </c>
      <c r="F3330" s="5">
        <v>10</v>
      </c>
      <c r="G3330" s="5" t="s">
        <v>32</v>
      </c>
      <c r="H3330" s="5">
        <v>27203</v>
      </c>
      <c r="I3330" s="5" t="s">
        <v>3547</v>
      </c>
      <c r="J3330" s="5" t="s">
        <v>16719</v>
      </c>
      <c r="K3330" s="5" t="s">
        <v>82</v>
      </c>
      <c r="L3330" s="5" t="s">
        <v>16720</v>
      </c>
      <c r="M3330" s="5">
        <v>26803618</v>
      </c>
      <c r="N3330" s="5">
        <v>26601587</v>
      </c>
      <c r="O3330" s="6">
        <v>46127.743587962963</v>
      </c>
      <c r="P3330" s="4" t="s">
        <v>83</v>
      </c>
      <c r="Q3330" s="5" t="s">
        <v>16721</v>
      </c>
      <c r="R3330" s="5">
        <v>901145808</v>
      </c>
      <c r="S3330" s="5" t="s">
        <v>11230</v>
      </c>
      <c r="T3330" s="4">
        <v>59810</v>
      </c>
      <c r="U3330" s="4">
        <v>0</v>
      </c>
      <c r="V3330" s="4">
        <v>59810</v>
      </c>
      <c r="W3330" s="4">
        <v>0</v>
      </c>
      <c r="X3330" s="4">
        <v>59810</v>
      </c>
      <c r="Y3330" s="4">
        <v>59810</v>
      </c>
    </row>
    <row r="3331" spans="1:25" x14ac:dyDescent="0.2">
      <c r="A3331" s="5" t="s">
        <v>920</v>
      </c>
      <c r="B3331" s="5" t="s">
        <v>3494</v>
      </c>
      <c r="C3331" s="5" t="s">
        <v>5020</v>
      </c>
      <c r="D3331" s="5">
        <v>38</v>
      </c>
      <c r="E3331" s="5" t="s">
        <v>1217</v>
      </c>
      <c r="F3331" s="5">
        <v>10</v>
      </c>
      <c r="G3331" s="5" t="s">
        <v>32</v>
      </c>
      <c r="H3331" s="5">
        <v>27203</v>
      </c>
      <c r="I3331" s="5" t="s">
        <v>3547</v>
      </c>
      <c r="J3331" s="5" t="s">
        <v>16722</v>
      </c>
      <c r="K3331" s="5" t="s">
        <v>82</v>
      </c>
      <c r="L3331" s="5" t="s">
        <v>16723</v>
      </c>
      <c r="M3331" s="5">
        <v>26803619</v>
      </c>
      <c r="N3331" s="5">
        <v>26601587</v>
      </c>
      <c r="O3331" s="6">
        <v>46127.743969907409</v>
      </c>
      <c r="P3331" s="4" t="s">
        <v>83</v>
      </c>
      <c r="Q3331" s="5" t="s">
        <v>16724</v>
      </c>
      <c r="R3331" s="5">
        <v>901145808</v>
      </c>
      <c r="S3331" s="5" t="s">
        <v>11230</v>
      </c>
      <c r="T3331" s="4">
        <v>48840</v>
      </c>
      <c r="U3331" s="4">
        <v>0</v>
      </c>
      <c r="V3331" s="4">
        <v>48840</v>
      </c>
      <c r="W3331" s="4">
        <v>0</v>
      </c>
      <c r="X3331" s="4">
        <v>48840</v>
      </c>
      <c r="Y3331" s="4">
        <v>48840</v>
      </c>
    </row>
    <row r="3332" spans="1:25" x14ac:dyDescent="0.2">
      <c r="A3332" s="5" t="s">
        <v>920</v>
      </c>
      <c r="B3332" s="5" t="s">
        <v>3494</v>
      </c>
      <c r="C3332" s="5" t="s">
        <v>5020</v>
      </c>
      <c r="D3332" s="5">
        <v>38</v>
      </c>
      <c r="E3332" s="5" t="s">
        <v>1217</v>
      </c>
      <c r="F3332" s="5">
        <v>10</v>
      </c>
      <c r="G3332" s="5" t="s">
        <v>32</v>
      </c>
      <c r="H3332" s="5">
        <v>27203</v>
      </c>
      <c r="I3332" s="5" t="s">
        <v>3547</v>
      </c>
      <c r="J3332" s="5" t="s">
        <v>16725</v>
      </c>
      <c r="K3332" s="5" t="s">
        <v>82</v>
      </c>
      <c r="L3332" s="5" t="s">
        <v>16726</v>
      </c>
      <c r="M3332" s="5">
        <v>26803620</v>
      </c>
      <c r="N3332" s="5">
        <v>26601587</v>
      </c>
      <c r="O3332" s="6">
        <v>46127.748831018522</v>
      </c>
      <c r="P3332" s="4" t="s">
        <v>83</v>
      </c>
      <c r="Q3332" s="5" t="s">
        <v>16727</v>
      </c>
      <c r="R3332" s="5">
        <v>890600003</v>
      </c>
      <c r="S3332" s="5" t="s">
        <v>189</v>
      </c>
      <c r="T3332" s="4">
        <v>94570</v>
      </c>
      <c r="U3332" s="4">
        <v>0</v>
      </c>
      <c r="V3332" s="4">
        <v>94570</v>
      </c>
      <c r="W3332" s="4">
        <v>0</v>
      </c>
      <c r="X3332" s="4">
        <v>94570</v>
      </c>
      <c r="Y3332" s="4">
        <v>94570</v>
      </c>
    </row>
    <row r="3333" spans="1:25" x14ac:dyDescent="0.2">
      <c r="A3333" s="5" t="s">
        <v>920</v>
      </c>
      <c r="B3333" s="5" t="s">
        <v>3494</v>
      </c>
      <c r="C3333" s="5" t="s">
        <v>5020</v>
      </c>
      <c r="D3333" s="5">
        <v>38</v>
      </c>
      <c r="E3333" s="5" t="s">
        <v>1217</v>
      </c>
      <c r="F3333" s="5">
        <v>10</v>
      </c>
      <c r="G3333" s="5" t="s">
        <v>32</v>
      </c>
      <c r="H3333" s="5">
        <v>27203</v>
      </c>
      <c r="I3333" s="5" t="s">
        <v>3547</v>
      </c>
      <c r="J3333" s="5" t="s">
        <v>16728</v>
      </c>
      <c r="K3333" s="5" t="s">
        <v>82</v>
      </c>
      <c r="L3333" s="5" t="s">
        <v>16729</v>
      </c>
      <c r="M3333" s="5">
        <v>26803622</v>
      </c>
      <c r="N3333" s="5">
        <v>26601587</v>
      </c>
      <c r="O3333" s="6">
        <v>46128.767835648148</v>
      </c>
      <c r="P3333" s="4" t="s">
        <v>83</v>
      </c>
      <c r="Q3333" s="5" t="s">
        <v>16730</v>
      </c>
      <c r="R3333" s="5">
        <v>899999094</v>
      </c>
      <c r="S3333" s="5" t="s">
        <v>86</v>
      </c>
      <c r="T3333" s="4">
        <v>52200</v>
      </c>
      <c r="U3333" s="4">
        <v>0</v>
      </c>
      <c r="V3333" s="4">
        <v>52200</v>
      </c>
      <c r="W3333" s="4">
        <v>0</v>
      </c>
      <c r="X3333" s="4">
        <v>52200</v>
      </c>
      <c r="Y3333" s="4">
        <v>52200</v>
      </c>
    </row>
    <row r="3334" spans="1:25" x14ac:dyDescent="0.2">
      <c r="A3334" s="5" t="s">
        <v>920</v>
      </c>
      <c r="B3334" s="5" t="s">
        <v>3494</v>
      </c>
      <c r="C3334" s="5" t="s">
        <v>5020</v>
      </c>
      <c r="D3334" s="5">
        <v>38</v>
      </c>
      <c r="E3334" s="5" t="s">
        <v>1217</v>
      </c>
      <c r="F3334" s="5">
        <v>10</v>
      </c>
      <c r="G3334" s="5" t="s">
        <v>32</v>
      </c>
      <c r="H3334" s="5">
        <v>27203</v>
      </c>
      <c r="I3334" s="5" t="s">
        <v>3547</v>
      </c>
      <c r="J3334" s="5" t="s">
        <v>16731</v>
      </c>
      <c r="K3334" s="5" t="s">
        <v>82</v>
      </c>
      <c r="L3334" s="5" t="s">
        <v>16732</v>
      </c>
      <c r="M3334" s="5">
        <v>26803623</v>
      </c>
      <c r="N3334" s="5">
        <v>26601587</v>
      </c>
      <c r="O3334" s="6">
        <v>46128.768125000002</v>
      </c>
      <c r="P3334" s="4" t="s">
        <v>83</v>
      </c>
      <c r="Q3334" s="5" t="s">
        <v>16733</v>
      </c>
      <c r="R3334" s="5">
        <v>899999094</v>
      </c>
      <c r="S3334" s="5" t="s">
        <v>86</v>
      </c>
      <c r="T3334" s="4">
        <v>67310</v>
      </c>
      <c r="U3334" s="4">
        <v>0</v>
      </c>
      <c r="V3334" s="4">
        <v>67310</v>
      </c>
      <c r="W3334" s="4">
        <v>0</v>
      </c>
      <c r="X3334" s="4">
        <v>67310</v>
      </c>
      <c r="Y3334" s="4">
        <v>67310</v>
      </c>
    </row>
    <row r="3335" spans="1:25" x14ac:dyDescent="0.2">
      <c r="A3335" s="5" t="s">
        <v>920</v>
      </c>
      <c r="B3335" s="5" t="s">
        <v>3494</v>
      </c>
      <c r="C3335" s="5" t="s">
        <v>5020</v>
      </c>
      <c r="D3335" s="5">
        <v>38</v>
      </c>
      <c r="E3335" s="5" t="s">
        <v>1217</v>
      </c>
      <c r="F3335" s="5">
        <v>10</v>
      </c>
      <c r="G3335" s="5" t="s">
        <v>32</v>
      </c>
      <c r="H3335" s="5">
        <v>27203</v>
      </c>
      <c r="I3335" s="5" t="s">
        <v>3547</v>
      </c>
      <c r="J3335" s="5" t="s">
        <v>16734</v>
      </c>
      <c r="K3335" s="5" t="s">
        <v>82</v>
      </c>
      <c r="L3335" s="5" t="s">
        <v>16735</v>
      </c>
      <c r="M3335" s="5">
        <v>26803624</v>
      </c>
      <c r="N3335" s="5">
        <v>26601587</v>
      </c>
      <c r="O3335" s="6">
        <v>46128.768472222226</v>
      </c>
      <c r="P3335" s="4" t="s">
        <v>83</v>
      </c>
      <c r="Q3335" s="5" t="s">
        <v>16736</v>
      </c>
      <c r="R3335" s="5">
        <v>899999094</v>
      </c>
      <c r="S3335" s="5" t="s">
        <v>86</v>
      </c>
      <c r="T3335" s="4">
        <v>82410</v>
      </c>
      <c r="U3335" s="4">
        <v>0</v>
      </c>
      <c r="V3335" s="4">
        <v>82410</v>
      </c>
      <c r="W3335" s="4">
        <v>0</v>
      </c>
      <c r="X3335" s="4">
        <v>82410</v>
      </c>
      <c r="Y3335" s="4">
        <v>82410</v>
      </c>
    </row>
    <row r="3336" spans="1:25" x14ac:dyDescent="0.2">
      <c r="A3336" s="5" t="s">
        <v>920</v>
      </c>
      <c r="B3336" s="5" t="s">
        <v>3494</v>
      </c>
      <c r="C3336" s="5" t="s">
        <v>5020</v>
      </c>
      <c r="D3336" s="5">
        <v>38</v>
      </c>
      <c r="E3336" s="5" t="s">
        <v>1217</v>
      </c>
      <c r="F3336" s="5">
        <v>10</v>
      </c>
      <c r="G3336" s="5" t="s">
        <v>32</v>
      </c>
      <c r="H3336" s="5">
        <v>27203</v>
      </c>
      <c r="I3336" s="5" t="s">
        <v>3547</v>
      </c>
      <c r="J3336" s="5" t="s">
        <v>16737</v>
      </c>
      <c r="K3336" s="5" t="s">
        <v>82</v>
      </c>
      <c r="L3336" s="5" t="s">
        <v>16738</v>
      </c>
      <c r="M3336" s="5">
        <v>26803625</v>
      </c>
      <c r="N3336" s="5">
        <v>26601587</v>
      </c>
      <c r="O3336" s="6">
        <v>46128.768750000003</v>
      </c>
      <c r="P3336" s="4" t="s">
        <v>83</v>
      </c>
      <c r="Q3336" s="5" t="s">
        <v>16739</v>
      </c>
      <c r="R3336" s="5">
        <v>899999094</v>
      </c>
      <c r="S3336" s="5" t="s">
        <v>86</v>
      </c>
      <c r="T3336" s="4">
        <v>185690</v>
      </c>
      <c r="U3336" s="4">
        <v>0</v>
      </c>
      <c r="V3336" s="4">
        <v>185690</v>
      </c>
      <c r="W3336" s="4">
        <v>0</v>
      </c>
      <c r="X3336" s="4">
        <v>185690</v>
      </c>
      <c r="Y3336" s="4">
        <v>185690</v>
      </c>
    </row>
    <row r="3337" spans="1:25" x14ac:dyDescent="0.2">
      <c r="A3337" s="5" t="s">
        <v>920</v>
      </c>
      <c r="B3337" s="5" t="s">
        <v>3494</v>
      </c>
      <c r="C3337" s="5" t="s">
        <v>5020</v>
      </c>
      <c r="D3337" s="5">
        <v>38</v>
      </c>
      <c r="E3337" s="5" t="s">
        <v>1217</v>
      </c>
      <c r="F3337" s="5">
        <v>10</v>
      </c>
      <c r="G3337" s="5" t="s">
        <v>32</v>
      </c>
      <c r="H3337" s="5">
        <v>27203</v>
      </c>
      <c r="I3337" s="5" t="s">
        <v>3547</v>
      </c>
      <c r="J3337" s="5" t="s">
        <v>16967</v>
      </c>
      <c r="K3337" s="5" t="s">
        <v>82</v>
      </c>
      <c r="L3337" s="5" t="s">
        <v>16968</v>
      </c>
      <c r="M3337" s="5">
        <v>26803633</v>
      </c>
      <c r="N3337" s="5">
        <v>26601587</v>
      </c>
      <c r="O3337" s="6">
        <v>46134.36923611111</v>
      </c>
      <c r="P3337" s="4" t="s">
        <v>83</v>
      </c>
      <c r="Q3337" s="5" t="s">
        <v>16969</v>
      </c>
      <c r="R3337" s="5">
        <v>800082204</v>
      </c>
      <c r="S3337" s="5" t="s">
        <v>190</v>
      </c>
      <c r="T3337" s="4">
        <v>597100</v>
      </c>
      <c r="U3337" s="4">
        <v>0</v>
      </c>
      <c r="V3337" s="4">
        <v>597100</v>
      </c>
      <c r="W3337" s="4">
        <v>0</v>
      </c>
      <c r="X3337" s="4">
        <v>597100</v>
      </c>
      <c r="Y3337" s="4">
        <v>597100</v>
      </c>
    </row>
    <row r="3338" spans="1:25" x14ac:dyDescent="0.2">
      <c r="A3338" s="27" t="s">
        <v>920</v>
      </c>
      <c r="B3338" s="27" t="s">
        <v>3494</v>
      </c>
      <c r="C3338" s="27" t="s">
        <v>5020</v>
      </c>
      <c r="D3338" s="27">
        <v>38</v>
      </c>
      <c r="E3338" s="27" t="s">
        <v>1217</v>
      </c>
      <c r="F3338" s="27">
        <v>10</v>
      </c>
      <c r="G3338" s="27" t="s">
        <v>32</v>
      </c>
      <c r="H3338" s="27">
        <v>27203</v>
      </c>
      <c r="I3338" s="27" t="s">
        <v>3547</v>
      </c>
      <c r="J3338" s="27" t="s">
        <v>16970</v>
      </c>
      <c r="K3338" s="27" t="s">
        <v>82</v>
      </c>
      <c r="L3338" s="27" t="s">
        <v>16971</v>
      </c>
      <c r="M3338" s="27">
        <v>26803634</v>
      </c>
      <c r="N3338" s="27">
        <v>26601587</v>
      </c>
      <c r="O3338" s="43">
        <v>46134.370613425926</v>
      </c>
      <c r="P3338" s="28" t="s">
        <v>83</v>
      </c>
      <c r="Q3338" s="27" t="s">
        <v>16972</v>
      </c>
      <c r="R3338" s="27">
        <v>900415688</v>
      </c>
      <c r="S3338" s="27" t="s">
        <v>193</v>
      </c>
      <c r="T3338" s="28">
        <v>61330</v>
      </c>
      <c r="U3338" s="28">
        <v>0</v>
      </c>
      <c r="V3338" s="28">
        <v>61330</v>
      </c>
      <c r="W3338" s="28">
        <v>0</v>
      </c>
      <c r="X3338" s="28">
        <v>61330</v>
      </c>
      <c r="Y3338" s="28">
        <v>61330</v>
      </c>
    </row>
    <row r="3339" spans="1:25" x14ac:dyDescent="0.2">
      <c r="A3339" s="27" t="s">
        <v>920</v>
      </c>
      <c r="B3339" s="27" t="s">
        <v>3494</v>
      </c>
      <c r="C3339" s="27" t="s">
        <v>5020</v>
      </c>
      <c r="D3339" s="27">
        <v>38</v>
      </c>
      <c r="E3339" s="27" t="s">
        <v>1217</v>
      </c>
      <c r="F3339" s="27">
        <v>10</v>
      </c>
      <c r="G3339" s="27" t="s">
        <v>32</v>
      </c>
      <c r="H3339" s="27">
        <v>27203</v>
      </c>
      <c r="I3339" s="27" t="s">
        <v>3547</v>
      </c>
      <c r="J3339" s="27" t="s">
        <v>17104</v>
      </c>
      <c r="K3339" s="27" t="s">
        <v>82</v>
      </c>
      <c r="L3339" s="27" t="s">
        <v>17105</v>
      </c>
      <c r="M3339" s="27">
        <v>26803665</v>
      </c>
      <c r="N3339" s="27">
        <v>26601587</v>
      </c>
      <c r="O3339" s="43">
        <v>46148.386423611111</v>
      </c>
      <c r="P3339" s="28" t="s">
        <v>83</v>
      </c>
      <c r="Q3339" s="27" t="s">
        <v>17106</v>
      </c>
      <c r="R3339" s="27">
        <v>899999094</v>
      </c>
      <c r="S3339" s="27" t="s">
        <v>86</v>
      </c>
      <c r="T3339" s="28">
        <v>329900</v>
      </c>
      <c r="U3339" s="28">
        <v>0</v>
      </c>
      <c r="V3339" s="28">
        <v>329900</v>
      </c>
      <c r="W3339" s="28">
        <v>0</v>
      </c>
      <c r="X3339" s="28">
        <v>329900</v>
      </c>
      <c r="Y3339" s="28">
        <v>329900</v>
      </c>
    </row>
    <row r="3340" spans="1:25" x14ac:dyDescent="0.2">
      <c r="A3340" s="27" t="s">
        <v>920</v>
      </c>
      <c r="B3340" s="27" t="s">
        <v>3494</v>
      </c>
      <c r="C3340" s="27" t="s">
        <v>5020</v>
      </c>
      <c r="D3340" s="27">
        <v>38</v>
      </c>
      <c r="E3340" s="27" t="s">
        <v>1217</v>
      </c>
      <c r="F3340" s="27">
        <v>10</v>
      </c>
      <c r="G3340" s="27" t="s">
        <v>32</v>
      </c>
      <c r="H3340" s="27">
        <v>27203</v>
      </c>
      <c r="I3340" s="27" t="s">
        <v>3547</v>
      </c>
      <c r="J3340" s="27" t="s">
        <v>17107</v>
      </c>
      <c r="K3340" s="27" t="s">
        <v>82</v>
      </c>
      <c r="L3340" s="27" t="s">
        <v>17108</v>
      </c>
      <c r="M3340" s="27">
        <v>26803693</v>
      </c>
      <c r="N3340" s="27">
        <v>26601587</v>
      </c>
      <c r="O3340" s="43">
        <v>46154.396678240744</v>
      </c>
      <c r="P3340" s="28" t="s">
        <v>83</v>
      </c>
      <c r="Q3340" s="27" t="s">
        <v>17109</v>
      </c>
      <c r="R3340" s="27">
        <v>830123461</v>
      </c>
      <c r="S3340" s="27" t="s">
        <v>15287</v>
      </c>
      <c r="T3340" s="28">
        <v>99100</v>
      </c>
      <c r="U3340" s="28">
        <v>0</v>
      </c>
      <c r="V3340" s="28">
        <v>99100</v>
      </c>
      <c r="W3340" s="28">
        <v>0</v>
      </c>
      <c r="X3340" s="28">
        <v>99100</v>
      </c>
      <c r="Y3340" s="28">
        <v>99100</v>
      </c>
    </row>
    <row r="3341" spans="1:25" x14ac:dyDescent="0.2">
      <c r="A3341" s="27" t="s">
        <v>920</v>
      </c>
      <c r="B3341" s="27" t="s">
        <v>3494</v>
      </c>
      <c r="C3341" s="27" t="s">
        <v>5020</v>
      </c>
      <c r="D3341" s="27">
        <v>38</v>
      </c>
      <c r="E3341" s="27" t="s">
        <v>1217</v>
      </c>
      <c r="F3341" s="27">
        <v>10</v>
      </c>
      <c r="G3341" s="27" t="s">
        <v>32</v>
      </c>
      <c r="H3341" s="27">
        <v>27203</v>
      </c>
      <c r="I3341" s="27" t="s">
        <v>3547</v>
      </c>
      <c r="J3341" s="27" t="s">
        <v>17110</v>
      </c>
      <c r="K3341" s="27" t="s">
        <v>82</v>
      </c>
      <c r="L3341" s="27" t="s">
        <v>17111</v>
      </c>
      <c r="M3341" s="27">
        <v>26803694</v>
      </c>
      <c r="N3341" s="27">
        <v>26601587</v>
      </c>
      <c r="O3341" s="43">
        <v>46154.398182870369</v>
      </c>
      <c r="P3341" s="28" t="s">
        <v>83</v>
      </c>
      <c r="Q3341" s="27" t="s">
        <v>17112</v>
      </c>
      <c r="R3341" s="27">
        <v>901145808</v>
      </c>
      <c r="S3341" s="27" t="s">
        <v>11230</v>
      </c>
      <c r="T3341" s="28">
        <v>57110</v>
      </c>
      <c r="U3341" s="28">
        <v>0</v>
      </c>
      <c r="V3341" s="28">
        <v>57110</v>
      </c>
      <c r="W3341" s="28">
        <v>0</v>
      </c>
      <c r="X3341" s="28">
        <v>57110</v>
      </c>
      <c r="Y3341" s="28">
        <v>57110</v>
      </c>
    </row>
    <row r="3342" spans="1:25" x14ac:dyDescent="0.2">
      <c r="A3342" s="27" t="s">
        <v>920</v>
      </c>
      <c r="B3342" s="27" t="s">
        <v>3494</v>
      </c>
      <c r="C3342" s="27" t="s">
        <v>5020</v>
      </c>
      <c r="D3342" s="27">
        <v>38</v>
      </c>
      <c r="E3342" s="27" t="s">
        <v>1217</v>
      </c>
      <c r="F3342" s="27">
        <v>10</v>
      </c>
      <c r="G3342" s="27" t="s">
        <v>32</v>
      </c>
      <c r="H3342" s="27">
        <v>27203</v>
      </c>
      <c r="I3342" s="27" t="s">
        <v>3547</v>
      </c>
      <c r="J3342" s="27" t="s">
        <v>17113</v>
      </c>
      <c r="K3342" s="27" t="s">
        <v>82</v>
      </c>
      <c r="L3342" s="27" t="s">
        <v>17114</v>
      </c>
      <c r="M3342" s="27">
        <v>26803695</v>
      </c>
      <c r="N3342" s="27">
        <v>26601587</v>
      </c>
      <c r="O3342" s="43">
        <v>46154.399687500001</v>
      </c>
      <c r="P3342" s="28" t="s">
        <v>83</v>
      </c>
      <c r="Q3342" s="27" t="s">
        <v>17115</v>
      </c>
      <c r="R3342" s="27">
        <v>901145808</v>
      </c>
      <c r="S3342" s="27" t="s">
        <v>11230</v>
      </c>
      <c r="T3342" s="28">
        <v>56960</v>
      </c>
      <c r="U3342" s="28">
        <v>0</v>
      </c>
      <c r="V3342" s="28">
        <v>56960</v>
      </c>
      <c r="W3342" s="28">
        <v>0</v>
      </c>
      <c r="X3342" s="28">
        <v>56960</v>
      </c>
      <c r="Y3342" s="28">
        <v>56960</v>
      </c>
    </row>
    <row r="3343" spans="1:25" x14ac:dyDescent="0.2">
      <c r="A3343" s="27" t="s">
        <v>920</v>
      </c>
      <c r="B3343" s="27" t="s">
        <v>3494</v>
      </c>
      <c r="C3343" s="27" t="s">
        <v>5020</v>
      </c>
      <c r="D3343" s="27">
        <v>38</v>
      </c>
      <c r="E3343" s="27" t="s">
        <v>1217</v>
      </c>
      <c r="F3343" s="27">
        <v>10</v>
      </c>
      <c r="G3343" s="27" t="s">
        <v>32</v>
      </c>
      <c r="H3343" s="27">
        <v>27203</v>
      </c>
      <c r="I3343" s="27" t="s">
        <v>3547</v>
      </c>
      <c r="J3343" s="27" t="s">
        <v>17116</v>
      </c>
      <c r="K3343" s="27" t="s">
        <v>82</v>
      </c>
      <c r="L3343" s="27" t="s">
        <v>17117</v>
      </c>
      <c r="M3343" s="27">
        <v>26803696</v>
      </c>
      <c r="N3343" s="27">
        <v>26601587</v>
      </c>
      <c r="O3343" s="43">
        <v>46154.400462962964</v>
      </c>
      <c r="P3343" s="28" t="s">
        <v>83</v>
      </c>
      <c r="Q3343" s="27" t="s">
        <v>17118</v>
      </c>
      <c r="R3343" s="27">
        <v>901145808</v>
      </c>
      <c r="S3343" s="27" t="s">
        <v>11230</v>
      </c>
      <c r="T3343" s="28">
        <v>70080</v>
      </c>
      <c r="U3343" s="28">
        <v>0</v>
      </c>
      <c r="V3343" s="28">
        <v>70080</v>
      </c>
      <c r="W3343" s="28">
        <v>0</v>
      </c>
      <c r="X3343" s="28">
        <v>70080</v>
      </c>
      <c r="Y3343" s="28">
        <v>70080</v>
      </c>
    </row>
    <row r="3344" spans="1:25" x14ac:dyDescent="0.2">
      <c r="A3344" s="27" t="s">
        <v>920</v>
      </c>
      <c r="B3344" s="27" t="s">
        <v>3494</v>
      </c>
      <c r="C3344" s="27" t="s">
        <v>5020</v>
      </c>
      <c r="D3344" s="27">
        <v>38</v>
      </c>
      <c r="E3344" s="27" t="s">
        <v>1217</v>
      </c>
      <c r="F3344" s="27">
        <v>10</v>
      </c>
      <c r="G3344" s="27" t="s">
        <v>32</v>
      </c>
      <c r="H3344" s="27">
        <v>27203</v>
      </c>
      <c r="I3344" s="27" t="s">
        <v>3547</v>
      </c>
      <c r="J3344" s="27" t="s">
        <v>17119</v>
      </c>
      <c r="K3344" s="27" t="s">
        <v>82</v>
      </c>
      <c r="L3344" s="27" t="s">
        <v>17120</v>
      </c>
      <c r="M3344" s="27">
        <v>26803697</v>
      </c>
      <c r="N3344" s="27">
        <v>26601587</v>
      </c>
      <c r="O3344" s="43">
        <v>46154.409583333334</v>
      </c>
      <c r="P3344" s="28" t="s">
        <v>83</v>
      </c>
      <c r="Q3344" s="27" t="s">
        <v>17121</v>
      </c>
      <c r="R3344" s="27">
        <v>832006409</v>
      </c>
      <c r="S3344" s="27" t="s">
        <v>11365</v>
      </c>
      <c r="T3344" s="28">
        <v>174600</v>
      </c>
      <c r="U3344" s="28">
        <v>0</v>
      </c>
      <c r="V3344" s="28">
        <v>174600</v>
      </c>
      <c r="W3344" s="28">
        <v>0</v>
      </c>
      <c r="X3344" s="28">
        <v>174600</v>
      </c>
      <c r="Y3344" s="28">
        <v>174600</v>
      </c>
    </row>
    <row r="3345" spans="1:25" x14ac:dyDescent="0.2">
      <c r="A3345" s="27" t="s">
        <v>920</v>
      </c>
      <c r="B3345" s="27" t="s">
        <v>3494</v>
      </c>
      <c r="C3345" s="27" t="s">
        <v>5020</v>
      </c>
      <c r="D3345" s="27">
        <v>38</v>
      </c>
      <c r="E3345" s="27" t="s">
        <v>1217</v>
      </c>
      <c r="F3345" s="27">
        <v>10</v>
      </c>
      <c r="G3345" s="27" t="s">
        <v>32</v>
      </c>
      <c r="H3345" s="27">
        <v>27203</v>
      </c>
      <c r="I3345" s="27" t="s">
        <v>3547</v>
      </c>
      <c r="J3345" s="27" t="s">
        <v>17122</v>
      </c>
      <c r="K3345" s="27" t="s">
        <v>82</v>
      </c>
      <c r="L3345" s="27" t="s">
        <v>17123</v>
      </c>
      <c r="M3345" s="27">
        <v>26803699</v>
      </c>
      <c r="N3345" s="27">
        <v>26601587</v>
      </c>
      <c r="O3345" s="43">
        <v>46154.61142361111</v>
      </c>
      <c r="P3345" s="28" t="s">
        <v>83</v>
      </c>
      <c r="Q3345" s="27" t="s">
        <v>17124</v>
      </c>
      <c r="R3345" s="27">
        <v>890680053</v>
      </c>
      <c r="S3345" s="27" t="s">
        <v>11280</v>
      </c>
      <c r="T3345" s="28">
        <v>211373</v>
      </c>
      <c r="U3345" s="28">
        <v>0</v>
      </c>
      <c r="V3345" s="28">
        <v>211373</v>
      </c>
      <c r="W3345" s="28">
        <v>0</v>
      </c>
      <c r="X3345" s="28">
        <v>211373</v>
      </c>
      <c r="Y3345" s="28">
        <v>211373</v>
      </c>
    </row>
    <row r="3346" spans="1:25" x14ac:dyDescent="0.2">
      <c r="A3346" s="27" t="s">
        <v>920</v>
      </c>
      <c r="B3346" s="27" t="s">
        <v>3494</v>
      </c>
      <c r="C3346" s="27" t="s">
        <v>5020</v>
      </c>
      <c r="D3346" s="27">
        <v>38</v>
      </c>
      <c r="E3346" s="27" t="s">
        <v>1217</v>
      </c>
      <c r="F3346" s="27">
        <v>10</v>
      </c>
      <c r="G3346" s="27" t="s">
        <v>32</v>
      </c>
      <c r="H3346" s="27">
        <v>27203</v>
      </c>
      <c r="I3346" s="27" t="s">
        <v>3547</v>
      </c>
      <c r="J3346" s="27" t="s">
        <v>17125</v>
      </c>
      <c r="K3346" s="27" t="s">
        <v>82</v>
      </c>
      <c r="L3346" s="27" t="s">
        <v>17126</v>
      </c>
      <c r="M3346" s="27">
        <v>26803703</v>
      </c>
      <c r="N3346" s="27">
        <v>26601587</v>
      </c>
      <c r="O3346" s="43">
        <v>46156.357141203705</v>
      </c>
      <c r="P3346" s="28" t="s">
        <v>83</v>
      </c>
      <c r="Q3346" s="27" t="s">
        <v>17127</v>
      </c>
      <c r="R3346" s="27">
        <v>900392869</v>
      </c>
      <c r="S3346" s="27" t="s">
        <v>85</v>
      </c>
      <c r="T3346" s="28">
        <v>71200</v>
      </c>
      <c r="U3346" s="28">
        <v>0</v>
      </c>
      <c r="V3346" s="28">
        <v>71200</v>
      </c>
      <c r="W3346" s="28">
        <v>0</v>
      </c>
      <c r="X3346" s="28">
        <v>71200</v>
      </c>
      <c r="Y3346" s="28">
        <v>71200</v>
      </c>
    </row>
    <row r="3347" spans="1:25" x14ac:dyDescent="0.2">
      <c r="A3347" s="27" t="s">
        <v>920</v>
      </c>
      <c r="B3347" s="27" t="s">
        <v>3494</v>
      </c>
      <c r="C3347" s="27" t="s">
        <v>5020</v>
      </c>
      <c r="D3347" s="27">
        <v>38</v>
      </c>
      <c r="E3347" s="27" t="s">
        <v>1217</v>
      </c>
      <c r="F3347" s="27">
        <v>10</v>
      </c>
      <c r="G3347" s="27" t="s">
        <v>32</v>
      </c>
      <c r="H3347" s="27">
        <v>27203</v>
      </c>
      <c r="I3347" s="27" t="s">
        <v>3547</v>
      </c>
      <c r="J3347" s="27" t="s">
        <v>17128</v>
      </c>
      <c r="K3347" s="27" t="s">
        <v>82</v>
      </c>
      <c r="L3347" s="27" t="s">
        <v>17129</v>
      </c>
      <c r="M3347" s="27">
        <v>26803707</v>
      </c>
      <c r="N3347" s="27">
        <v>26601587</v>
      </c>
      <c r="O3347" s="43">
        <v>46156.742430555554</v>
      </c>
      <c r="P3347" s="28" t="s">
        <v>83</v>
      </c>
      <c r="Q3347" s="27" t="s">
        <v>17130</v>
      </c>
      <c r="R3347" s="27">
        <v>900126313</v>
      </c>
      <c r="S3347" s="27" t="s">
        <v>192</v>
      </c>
      <c r="T3347" s="28">
        <v>243847</v>
      </c>
      <c r="U3347" s="28">
        <v>0</v>
      </c>
      <c r="V3347" s="28">
        <v>243847</v>
      </c>
      <c r="W3347" s="28">
        <v>0</v>
      </c>
      <c r="X3347" s="28">
        <v>243847</v>
      </c>
      <c r="Y3347" s="28">
        <v>243847</v>
      </c>
    </row>
    <row r="3348" spans="1:25" x14ac:dyDescent="0.2">
      <c r="A3348" s="27" t="s">
        <v>920</v>
      </c>
      <c r="B3348" s="27" t="s">
        <v>3494</v>
      </c>
      <c r="C3348" s="27" t="s">
        <v>5020</v>
      </c>
      <c r="D3348" s="27">
        <v>38</v>
      </c>
      <c r="E3348" s="27" t="s">
        <v>1217</v>
      </c>
      <c r="F3348" s="27">
        <v>10</v>
      </c>
      <c r="G3348" s="27" t="s">
        <v>32</v>
      </c>
      <c r="H3348" s="27">
        <v>27203</v>
      </c>
      <c r="I3348" s="27" t="s">
        <v>3547</v>
      </c>
      <c r="J3348" s="27" t="s">
        <v>17131</v>
      </c>
      <c r="K3348" s="27" t="s">
        <v>82</v>
      </c>
      <c r="L3348" s="27" t="s">
        <v>17132</v>
      </c>
      <c r="M3348" s="27">
        <v>26803711</v>
      </c>
      <c r="N3348" s="27">
        <v>26601587</v>
      </c>
      <c r="O3348" s="43">
        <v>46157</v>
      </c>
      <c r="P3348" s="28" t="s">
        <v>83</v>
      </c>
      <c r="Q3348" s="27" t="s">
        <v>17133</v>
      </c>
      <c r="R3348" s="27">
        <v>890600003</v>
      </c>
      <c r="S3348" s="27" t="s">
        <v>189</v>
      </c>
      <c r="T3348" s="28">
        <v>158700</v>
      </c>
      <c r="U3348" s="28">
        <v>0</v>
      </c>
      <c r="V3348" s="28">
        <v>158700</v>
      </c>
      <c r="W3348" s="28">
        <v>0</v>
      </c>
      <c r="X3348" s="28">
        <v>158700</v>
      </c>
      <c r="Y3348" s="28">
        <v>158700</v>
      </c>
    </row>
    <row r="3349" spans="1:25" x14ac:dyDescent="0.2">
      <c r="A3349" s="27" t="s">
        <v>920</v>
      </c>
      <c r="B3349" s="27" t="s">
        <v>3494</v>
      </c>
      <c r="C3349" s="27" t="s">
        <v>5020</v>
      </c>
      <c r="D3349" s="27">
        <v>38</v>
      </c>
      <c r="E3349" s="27" t="s">
        <v>1217</v>
      </c>
      <c r="F3349" s="27">
        <v>10</v>
      </c>
      <c r="G3349" s="27" t="s">
        <v>32</v>
      </c>
      <c r="H3349" s="27">
        <v>27203</v>
      </c>
      <c r="I3349" s="27" t="s">
        <v>3547</v>
      </c>
      <c r="J3349" s="27" t="s">
        <v>17134</v>
      </c>
      <c r="K3349" s="27" t="s">
        <v>82</v>
      </c>
      <c r="L3349" s="27" t="s">
        <v>17135</v>
      </c>
      <c r="M3349" s="27">
        <v>26803712</v>
      </c>
      <c r="N3349" s="27">
        <v>26601587</v>
      </c>
      <c r="O3349" s="43">
        <v>46157</v>
      </c>
      <c r="P3349" s="28" t="s">
        <v>83</v>
      </c>
      <c r="Q3349" s="27" t="s">
        <v>17136</v>
      </c>
      <c r="R3349" s="27">
        <v>832002268</v>
      </c>
      <c r="S3349" s="27" t="s">
        <v>188</v>
      </c>
      <c r="T3349" s="28">
        <v>132480</v>
      </c>
      <c r="U3349" s="28">
        <v>0</v>
      </c>
      <c r="V3349" s="28">
        <v>132480</v>
      </c>
      <c r="W3349" s="28">
        <v>0</v>
      </c>
      <c r="X3349" s="28">
        <v>132480</v>
      </c>
      <c r="Y3349" s="28">
        <v>132480</v>
      </c>
    </row>
    <row r="3350" spans="1:25" x14ac:dyDescent="0.2">
      <c r="A3350" s="27" t="s">
        <v>920</v>
      </c>
      <c r="B3350" s="27" t="s">
        <v>3494</v>
      </c>
      <c r="C3350" s="27" t="s">
        <v>5020</v>
      </c>
      <c r="D3350" s="27">
        <v>38</v>
      </c>
      <c r="E3350" s="27" t="s">
        <v>1217</v>
      </c>
      <c r="F3350" s="27">
        <v>10</v>
      </c>
      <c r="G3350" s="27" t="s">
        <v>32</v>
      </c>
      <c r="H3350" s="27">
        <v>27203</v>
      </c>
      <c r="I3350" s="27" t="s">
        <v>3547</v>
      </c>
      <c r="J3350" s="27" t="s">
        <v>17321</v>
      </c>
      <c r="K3350" s="27" t="s">
        <v>82</v>
      </c>
      <c r="L3350" s="27" t="s">
        <v>17322</v>
      </c>
      <c r="M3350" s="27">
        <v>26803713</v>
      </c>
      <c r="N3350" s="27">
        <v>26601587</v>
      </c>
      <c r="O3350" s="43">
        <v>46161.640694444446</v>
      </c>
      <c r="P3350" s="28" t="s">
        <v>83</v>
      </c>
      <c r="Q3350" s="27" t="s">
        <v>17323</v>
      </c>
      <c r="R3350" s="27">
        <v>800005900</v>
      </c>
      <c r="S3350" s="27" t="s">
        <v>191</v>
      </c>
      <c r="T3350" s="28">
        <v>371764</v>
      </c>
      <c r="U3350" s="28">
        <v>0</v>
      </c>
      <c r="V3350" s="28">
        <v>371764</v>
      </c>
      <c r="W3350" s="28">
        <v>0</v>
      </c>
      <c r="X3350" s="28">
        <v>371764</v>
      </c>
      <c r="Y3350" s="28">
        <v>371764</v>
      </c>
    </row>
    <row r="3351" spans="1:25" x14ac:dyDescent="0.2">
      <c r="A3351" s="27" t="s">
        <v>920</v>
      </c>
      <c r="B3351" s="27" t="s">
        <v>3494</v>
      </c>
      <c r="C3351" s="27" t="s">
        <v>5020</v>
      </c>
      <c r="D3351" s="27">
        <v>38</v>
      </c>
      <c r="E3351" s="27" t="s">
        <v>1217</v>
      </c>
      <c r="F3351" s="27">
        <v>10</v>
      </c>
      <c r="G3351" s="27" t="s">
        <v>32</v>
      </c>
      <c r="H3351" s="27">
        <v>27203</v>
      </c>
      <c r="I3351" s="27" t="s">
        <v>3547</v>
      </c>
      <c r="J3351" s="27" t="s">
        <v>17324</v>
      </c>
      <c r="K3351" s="27" t="s">
        <v>82</v>
      </c>
      <c r="L3351" s="27" t="s">
        <v>17325</v>
      </c>
      <c r="M3351" s="27">
        <v>26803714</v>
      </c>
      <c r="N3351" s="27">
        <v>26601587</v>
      </c>
      <c r="O3351" s="43">
        <v>46161.642256944448</v>
      </c>
      <c r="P3351" s="28" t="s">
        <v>83</v>
      </c>
      <c r="Q3351" s="27" t="s">
        <v>17326</v>
      </c>
      <c r="R3351" s="27">
        <v>899999094</v>
      </c>
      <c r="S3351" s="27" t="s">
        <v>86</v>
      </c>
      <c r="T3351" s="28">
        <v>84330</v>
      </c>
      <c r="U3351" s="28">
        <v>0</v>
      </c>
      <c r="V3351" s="28">
        <v>84330</v>
      </c>
      <c r="W3351" s="28">
        <v>0</v>
      </c>
      <c r="X3351" s="28">
        <v>84330</v>
      </c>
      <c r="Y3351" s="28">
        <v>84330</v>
      </c>
    </row>
    <row r="3352" spans="1:25" x14ac:dyDescent="0.2">
      <c r="A3352" s="27" t="s">
        <v>920</v>
      </c>
      <c r="B3352" s="27" t="s">
        <v>3494</v>
      </c>
      <c r="C3352" s="27" t="s">
        <v>5020</v>
      </c>
      <c r="D3352" s="27">
        <v>38</v>
      </c>
      <c r="E3352" s="27" t="s">
        <v>1217</v>
      </c>
      <c r="F3352" s="27">
        <v>10</v>
      </c>
      <c r="G3352" s="27" t="s">
        <v>32</v>
      </c>
      <c r="H3352" s="27">
        <v>27203</v>
      </c>
      <c r="I3352" s="27" t="s">
        <v>3547</v>
      </c>
      <c r="J3352" s="27" t="s">
        <v>17327</v>
      </c>
      <c r="K3352" s="27" t="s">
        <v>82</v>
      </c>
      <c r="L3352" s="27" t="s">
        <v>17328</v>
      </c>
      <c r="M3352" s="27">
        <v>26803715</v>
      </c>
      <c r="N3352" s="27">
        <v>26601587</v>
      </c>
      <c r="O3352" s="43">
        <v>46161.64439814815</v>
      </c>
      <c r="P3352" s="28" t="s">
        <v>83</v>
      </c>
      <c r="Q3352" s="27" t="s">
        <v>17329</v>
      </c>
      <c r="R3352" s="27">
        <v>899999094</v>
      </c>
      <c r="S3352" s="27" t="s">
        <v>86</v>
      </c>
      <c r="T3352" s="28">
        <v>69020</v>
      </c>
      <c r="U3352" s="28">
        <v>0</v>
      </c>
      <c r="V3352" s="28">
        <v>69020</v>
      </c>
      <c r="W3352" s="28">
        <v>0</v>
      </c>
      <c r="X3352" s="28">
        <v>69020</v>
      </c>
      <c r="Y3352" s="28">
        <v>69020</v>
      </c>
    </row>
    <row r="3353" spans="1:25" x14ac:dyDescent="0.2">
      <c r="A3353" s="27" t="s">
        <v>920</v>
      </c>
      <c r="B3353" s="27" t="s">
        <v>3494</v>
      </c>
      <c r="C3353" s="27" t="s">
        <v>5020</v>
      </c>
      <c r="D3353" s="27">
        <v>38</v>
      </c>
      <c r="E3353" s="27" t="s">
        <v>1217</v>
      </c>
      <c r="F3353" s="27">
        <v>10</v>
      </c>
      <c r="G3353" s="27" t="s">
        <v>32</v>
      </c>
      <c r="H3353" s="27">
        <v>27203</v>
      </c>
      <c r="I3353" s="27" t="s">
        <v>3547</v>
      </c>
      <c r="J3353" s="27" t="s">
        <v>17330</v>
      </c>
      <c r="K3353" s="27" t="s">
        <v>82</v>
      </c>
      <c r="L3353" s="27" t="s">
        <v>17331</v>
      </c>
      <c r="M3353" s="27">
        <v>26803716</v>
      </c>
      <c r="N3353" s="27">
        <v>26601587</v>
      </c>
      <c r="O3353" s="43">
        <v>46161.645821759259</v>
      </c>
      <c r="P3353" s="28" t="s">
        <v>83</v>
      </c>
      <c r="Q3353" s="27" t="s">
        <v>17332</v>
      </c>
      <c r="R3353" s="27">
        <v>899999094</v>
      </c>
      <c r="S3353" s="27" t="s">
        <v>86</v>
      </c>
      <c r="T3353" s="28">
        <v>68960</v>
      </c>
      <c r="U3353" s="28">
        <v>0</v>
      </c>
      <c r="V3353" s="28">
        <v>68960</v>
      </c>
      <c r="W3353" s="28">
        <v>0</v>
      </c>
      <c r="X3353" s="28">
        <v>68960</v>
      </c>
      <c r="Y3353" s="28">
        <v>68960</v>
      </c>
    </row>
    <row r="3354" spans="1:25" x14ac:dyDescent="0.2">
      <c r="A3354" s="27" t="s">
        <v>920</v>
      </c>
      <c r="B3354" s="27" t="s">
        <v>3494</v>
      </c>
      <c r="C3354" s="27" t="s">
        <v>5020</v>
      </c>
      <c r="D3354" s="27">
        <v>38</v>
      </c>
      <c r="E3354" s="27" t="s">
        <v>1217</v>
      </c>
      <c r="F3354" s="27">
        <v>10</v>
      </c>
      <c r="G3354" s="27" t="s">
        <v>32</v>
      </c>
      <c r="H3354" s="27">
        <v>27203</v>
      </c>
      <c r="I3354" s="27" t="s">
        <v>3547</v>
      </c>
      <c r="J3354" s="27" t="s">
        <v>17333</v>
      </c>
      <c r="K3354" s="27" t="s">
        <v>82</v>
      </c>
      <c r="L3354" s="27" t="s">
        <v>17334</v>
      </c>
      <c r="M3354" s="27">
        <v>26803717</v>
      </c>
      <c r="N3354" s="27">
        <v>26601587</v>
      </c>
      <c r="O3354" s="43">
        <v>46161.646678240744</v>
      </c>
      <c r="P3354" s="28" t="s">
        <v>83</v>
      </c>
      <c r="Q3354" s="27" t="s">
        <v>17335</v>
      </c>
      <c r="R3354" s="27">
        <v>899999094</v>
      </c>
      <c r="S3354" s="27" t="s">
        <v>86</v>
      </c>
      <c r="T3354" s="28">
        <v>295080</v>
      </c>
      <c r="U3354" s="28">
        <v>0</v>
      </c>
      <c r="V3354" s="28">
        <v>295080</v>
      </c>
      <c r="W3354" s="28">
        <v>0</v>
      </c>
      <c r="X3354" s="28">
        <v>295080</v>
      </c>
      <c r="Y3354" s="28">
        <v>295080</v>
      </c>
    </row>
    <row r="3355" spans="1:25" x14ac:dyDescent="0.2">
      <c r="A3355" s="27" t="s">
        <v>920</v>
      </c>
      <c r="B3355" s="27" t="s">
        <v>3494</v>
      </c>
      <c r="C3355" s="27" t="s">
        <v>5020</v>
      </c>
      <c r="D3355" s="27">
        <v>38</v>
      </c>
      <c r="E3355" s="27" t="s">
        <v>1217</v>
      </c>
      <c r="F3355" s="27">
        <v>10</v>
      </c>
      <c r="G3355" s="27" t="s">
        <v>32</v>
      </c>
      <c r="H3355" s="27">
        <v>27203</v>
      </c>
      <c r="I3355" s="27" t="s">
        <v>3547</v>
      </c>
      <c r="J3355" s="27" t="s">
        <v>17336</v>
      </c>
      <c r="K3355" s="27" t="s">
        <v>82</v>
      </c>
      <c r="L3355" s="27" t="s">
        <v>17337</v>
      </c>
      <c r="M3355" s="27">
        <v>26803727</v>
      </c>
      <c r="N3355" s="27">
        <v>26601587</v>
      </c>
      <c r="O3355" s="43">
        <v>46163.863159722219</v>
      </c>
      <c r="P3355" s="28" t="s">
        <v>83</v>
      </c>
      <c r="Q3355" s="27" t="s">
        <v>17338</v>
      </c>
      <c r="R3355" s="27">
        <v>800082204</v>
      </c>
      <c r="S3355" s="27" t="s">
        <v>190</v>
      </c>
      <c r="T3355" s="28">
        <v>825900</v>
      </c>
      <c r="U3355" s="28">
        <v>0</v>
      </c>
      <c r="V3355" s="28">
        <v>825900</v>
      </c>
      <c r="W3355" s="28">
        <v>0</v>
      </c>
      <c r="X3355" s="28">
        <v>825900</v>
      </c>
      <c r="Y3355" s="28">
        <v>825900</v>
      </c>
    </row>
    <row r="3356" spans="1:25" x14ac:dyDescent="0.2">
      <c r="A3356" s="27" t="s">
        <v>920</v>
      </c>
      <c r="B3356" s="27" t="s">
        <v>3494</v>
      </c>
      <c r="C3356" s="27" t="s">
        <v>5020</v>
      </c>
      <c r="D3356" s="27">
        <v>38</v>
      </c>
      <c r="E3356" s="27" t="s">
        <v>1217</v>
      </c>
      <c r="F3356" s="27">
        <v>10</v>
      </c>
      <c r="G3356" s="27" t="s">
        <v>32</v>
      </c>
      <c r="H3356" s="27">
        <v>27203</v>
      </c>
      <c r="I3356" s="27" t="s">
        <v>3547</v>
      </c>
      <c r="J3356" s="27" t="s">
        <v>17339</v>
      </c>
      <c r="K3356" s="27" t="s">
        <v>82</v>
      </c>
      <c r="L3356" s="27" t="s">
        <v>17340</v>
      </c>
      <c r="M3356" s="27">
        <v>26803728</v>
      </c>
      <c r="N3356" s="27">
        <v>26601587</v>
      </c>
      <c r="O3356" s="43">
        <v>46163.863888888889</v>
      </c>
      <c r="P3356" s="28" t="s">
        <v>83</v>
      </c>
      <c r="Q3356" s="27" t="s">
        <v>17341</v>
      </c>
      <c r="R3356" s="27">
        <v>900415688</v>
      </c>
      <c r="S3356" s="27" t="s">
        <v>193</v>
      </c>
      <c r="T3356" s="28">
        <v>61330</v>
      </c>
      <c r="U3356" s="28">
        <v>0</v>
      </c>
      <c r="V3356" s="28">
        <v>61330</v>
      </c>
      <c r="W3356" s="28">
        <v>0</v>
      </c>
      <c r="X3356" s="28">
        <v>61330</v>
      </c>
      <c r="Y3356" s="28">
        <v>61330</v>
      </c>
    </row>
    <row r="3357" spans="1:25" x14ac:dyDescent="0.2">
      <c r="A3357" s="27" t="s">
        <v>920</v>
      </c>
      <c r="B3357" s="27" t="s">
        <v>3494</v>
      </c>
      <c r="C3357" s="27" t="s">
        <v>5020</v>
      </c>
      <c r="D3357" s="27">
        <v>38</v>
      </c>
      <c r="E3357" s="27" t="s">
        <v>1217</v>
      </c>
      <c r="F3357" s="27">
        <v>10</v>
      </c>
      <c r="G3357" s="27" t="s">
        <v>32</v>
      </c>
      <c r="H3357" s="27">
        <v>27203</v>
      </c>
      <c r="I3357" s="27" t="s">
        <v>3547</v>
      </c>
      <c r="J3357" s="27" t="s">
        <v>17342</v>
      </c>
      <c r="K3357" s="27" t="s">
        <v>82</v>
      </c>
      <c r="L3357" s="27" t="s">
        <v>17343</v>
      </c>
      <c r="M3357" s="27">
        <v>26803729</v>
      </c>
      <c r="N3357" s="27">
        <v>26601587</v>
      </c>
      <c r="O3357" s="43">
        <v>46164.441770833335</v>
      </c>
      <c r="P3357" s="28" t="s">
        <v>83</v>
      </c>
      <c r="Q3357" s="27" t="s">
        <v>17344</v>
      </c>
      <c r="R3357" s="27">
        <v>900802091</v>
      </c>
      <c r="S3357" s="27" t="s">
        <v>11260</v>
      </c>
      <c r="T3357" s="28">
        <v>423678</v>
      </c>
      <c r="U3357" s="28">
        <v>0</v>
      </c>
      <c r="V3357" s="28">
        <v>423678</v>
      </c>
      <c r="W3357" s="28">
        <v>0</v>
      </c>
      <c r="X3357" s="28">
        <v>423678</v>
      </c>
      <c r="Y3357" s="28">
        <v>423678</v>
      </c>
    </row>
    <row r="3358" spans="1:25" x14ac:dyDescent="0.2">
      <c r="A3358" s="27" t="s">
        <v>920</v>
      </c>
      <c r="B3358" s="27" t="s">
        <v>3494</v>
      </c>
      <c r="C3358" s="27" t="s">
        <v>5020</v>
      </c>
      <c r="D3358" s="27">
        <v>38</v>
      </c>
      <c r="E3358" s="27" t="s">
        <v>1217</v>
      </c>
      <c r="F3358" s="27">
        <v>10</v>
      </c>
      <c r="G3358" s="27" t="s">
        <v>32</v>
      </c>
      <c r="H3358" s="27">
        <v>27203</v>
      </c>
      <c r="I3358" s="27" t="s">
        <v>3547</v>
      </c>
      <c r="J3358" s="27" t="s">
        <v>17718</v>
      </c>
      <c r="K3358" s="27" t="s">
        <v>82</v>
      </c>
      <c r="L3358" s="27" t="s">
        <v>17719</v>
      </c>
      <c r="M3358" s="27">
        <v>26803768</v>
      </c>
      <c r="N3358" s="27">
        <v>26601587</v>
      </c>
      <c r="O3358" s="43">
        <v>46174.650243055556</v>
      </c>
      <c r="P3358" s="28" t="s">
        <v>83</v>
      </c>
      <c r="Q3358" s="27" t="s">
        <v>17720</v>
      </c>
      <c r="R3358" s="27">
        <v>800188660</v>
      </c>
      <c r="S3358" s="27" t="s">
        <v>11444</v>
      </c>
      <c r="T3358" s="28">
        <v>446490</v>
      </c>
      <c r="U3358" s="28">
        <v>0</v>
      </c>
      <c r="V3358" s="28">
        <v>446490</v>
      </c>
      <c r="W3358" s="28">
        <v>0</v>
      </c>
      <c r="X3358" s="28">
        <v>446490</v>
      </c>
      <c r="Y3358" s="28">
        <v>446490</v>
      </c>
    </row>
    <row r="3359" spans="1:25" x14ac:dyDescent="0.2">
      <c r="A3359" s="27" t="s">
        <v>920</v>
      </c>
      <c r="B3359" s="27" t="s">
        <v>3494</v>
      </c>
      <c r="C3359" s="27" t="s">
        <v>5020</v>
      </c>
      <c r="D3359" s="27">
        <v>38</v>
      </c>
      <c r="E3359" s="27" t="s">
        <v>1217</v>
      </c>
      <c r="F3359" s="27">
        <v>10</v>
      </c>
      <c r="G3359" s="27" t="s">
        <v>32</v>
      </c>
      <c r="H3359" s="27">
        <v>27203</v>
      </c>
      <c r="I3359" s="27" t="s">
        <v>3547</v>
      </c>
      <c r="J3359" s="27" t="s">
        <v>17721</v>
      </c>
      <c r="K3359" s="27" t="s">
        <v>82</v>
      </c>
      <c r="L3359" s="27" t="s">
        <v>17722</v>
      </c>
      <c r="M3359" s="27">
        <v>26803772</v>
      </c>
      <c r="N3359" s="27">
        <v>26601587</v>
      </c>
      <c r="O3359" s="43">
        <v>46175.758842592593</v>
      </c>
      <c r="P3359" s="28" t="s">
        <v>83</v>
      </c>
      <c r="Q3359" s="27" t="s">
        <v>17723</v>
      </c>
      <c r="R3359" s="27">
        <v>900392869</v>
      </c>
      <c r="S3359" s="27" t="s">
        <v>85</v>
      </c>
      <c r="T3359" s="28">
        <v>57200</v>
      </c>
      <c r="U3359" s="28">
        <v>0</v>
      </c>
      <c r="V3359" s="28">
        <v>57200</v>
      </c>
      <c r="W3359" s="28">
        <v>0</v>
      </c>
      <c r="X3359" s="28">
        <v>57200</v>
      </c>
      <c r="Y3359" s="28">
        <v>57200</v>
      </c>
    </row>
    <row r="3360" spans="1:25" x14ac:dyDescent="0.2">
      <c r="A3360" s="27" t="s">
        <v>920</v>
      </c>
      <c r="B3360" s="27" t="s">
        <v>3494</v>
      </c>
      <c r="C3360" s="27" t="s">
        <v>5020</v>
      </c>
      <c r="D3360" s="27">
        <v>38</v>
      </c>
      <c r="E3360" s="27" t="s">
        <v>1217</v>
      </c>
      <c r="F3360" s="27">
        <v>10</v>
      </c>
      <c r="G3360" s="27" t="s">
        <v>32</v>
      </c>
      <c r="H3360" s="27">
        <v>27203</v>
      </c>
      <c r="I3360" s="27" t="s">
        <v>3547</v>
      </c>
      <c r="J3360" s="27" t="s">
        <v>17724</v>
      </c>
      <c r="K3360" s="27" t="s">
        <v>82</v>
      </c>
      <c r="L3360" s="27" t="s">
        <v>17725</v>
      </c>
      <c r="M3360" s="27">
        <v>26803781</v>
      </c>
      <c r="N3360" s="27">
        <v>26601587</v>
      </c>
      <c r="O3360" s="43">
        <v>46178.741747685184</v>
      </c>
      <c r="P3360" s="28" t="s">
        <v>83</v>
      </c>
      <c r="Q3360" s="27" t="s">
        <v>17726</v>
      </c>
      <c r="R3360" s="27">
        <v>900031938</v>
      </c>
      <c r="S3360" s="27" t="s">
        <v>15778</v>
      </c>
      <c r="T3360" s="28">
        <v>211800</v>
      </c>
      <c r="U3360" s="28">
        <v>0</v>
      </c>
      <c r="V3360" s="28">
        <v>211800</v>
      </c>
      <c r="W3360" s="28">
        <v>0</v>
      </c>
      <c r="X3360" s="28">
        <v>211800</v>
      </c>
      <c r="Y3360" s="28">
        <v>211800</v>
      </c>
    </row>
    <row r="3361" spans="1:25" x14ac:dyDescent="0.2">
      <c r="A3361" s="5" t="s">
        <v>920</v>
      </c>
      <c r="B3361" s="5" t="s">
        <v>3494</v>
      </c>
      <c r="C3361" s="5" t="s">
        <v>5020</v>
      </c>
      <c r="D3361" s="5">
        <v>38</v>
      </c>
      <c r="E3361" s="5" t="s">
        <v>1217</v>
      </c>
      <c r="F3361" s="5">
        <v>10</v>
      </c>
      <c r="G3361" s="5" t="s">
        <v>32</v>
      </c>
      <c r="H3361" s="5">
        <v>27203</v>
      </c>
      <c r="I3361" s="5" t="s">
        <v>3547</v>
      </c>
      <c r="J3361" s="5" t="s">
        <v>17727</v>
      </c>
      <c r="K3361" s="5" t="s">
        <v>82</v>
      </c>
      <c r="L3361" s="5" t="s">
        <v>17728</v>
      </c>
      <c r="M3361" s="5">
        <v>26803784</v>
      </c>
      <c r="N3361" s="5">
        <v>26601587</v>
      </c>
      <c r="O3361" s="6">
        <v>46182.64571759259</v>
      </c>
      <c r="P3361" s="4" t="s">
        <v>83</v>
      </c>
      <c r="Q3361" s="5" t="s">
        <v>17729</v>
      </c>
      <c r="R3361" s="5">
        <v>832002268</v>
      </c>
      <c r="S3361" s="5" t="s">
        <v>188</v>
      </c>
      <c r="T3361" s="4">
        <v>147880</v>
      </c>
      <c r="U3361" s="4">
        <v>0</v>
      </c>
      <c r="V3361" s="4">
        <v>147880</v>
      </c>
      <c r="W3361" s="4">
        <v>0</v>
      </c>
      <c r="X3361" s="4">
        <v>147880</v>
      </c>
      <c r="Y3361" s="4">
        <v>147880</v>
      </c>
    </row>
    <row r="3362" spans="1:25" x14ac:dyDescent="0.2">
      <c r="A3362" s="5" t="s">
        <v>920</v>
      </c>
      <c r="B3362" s="5" t="s">
        <v>3494</v>
      </c>
      <c r="C3362" s="5" t="s">
        <v>5020</v>
      </c>
      <c r="D3362" s="5">
        <v>38</v>
      </c>
      <c r="E3362" s="5" t="s">
        <v>1217</v>
      </c>
      <c r="F3362" s="5">
        <v>10</v>
      </c>
      <c r="G3362" s="5" t="s">
        <v>32</v>
      </c>
      <c r="H3362" s="5">
        <v>27203</v>
      </c>
      <c r="I3362" s="5" t="s">
        <v>3547</v>
      </c>
      <c r="J3362" s="5" t="s">
        <v>17730</v>
      </c>
      <c r="K3362" s="5" t="s">
        <v>82</v>
      </c>
      <c r="L3362" s="5" t="s">
        <v>17731</v>
      </c>
      <c r="M3362" s="5">
        <v>26803785</v>
      </c>
      <c r="N3362" s="5">
        <v>26601587</v>
      </c>
      <c r="O3362" s="6">
        <v>46182.646284722221</v>
      </c>
      <c r="P3362" s="4" t="s">
        <v>83</v>
      </c>
      <c r="Q3362" s="5" t="s">
        <v>17732</v>
      </c>
      <c r="R3362" s="5">
        <v>900407338</v>
      </c>
      <c r="S3362" s="5" t="s">
        <v>15283</v>
      </c>
      <c r="T3362" s="4">
        <v>198500</v>
      </c>
      <c r="U3362" s="4">
        <v>0</v>
      </c>
      <c r="V3362" s="4">
        <v>198500</v>
      </c>
      <c r="W3362" s="4">
        <v>0</v>
      </c>
      <c r="X3362" s="4">
        <v>198500</v>
      </c>
      <c r="Y3362" s="4">
        <v>198500</v>
      </c>
    </row>
    <row r="3363" spans="1:25" x14ac:dyDescent="0.2">
      <c r="A3363" s="5" t="s">
        <v>920</v>
      </c>
      <c r="B3363" s="5" t="s">
        <v>3494</v>
      </c>
      <c r="C3363" s="5" t="s">
        <v>5020</v>
      </c>
      <c r="D3363" s="5">
        <v>38</v>
      </c>
      <c r="E3363" s="5" t="s">
        <v>1217</v>
      </c>
      <c r="F3363" s="5">
        <v>10</v>
      </c>
      <c r="G3363" s="5" t="s">
        <v>32</v>
      </c>
      <c r="H3363" s="5">
        <v>27203</v>
      </c>
      <c r="I3363" s="5" t="s">
        <v>3547</v>
      </c>
      <c r="J3363" s="5" t="s">
        <v>17733</v>
      </c>
      <c r="K3363" s="5" t="s">
        <v>82</v>
      </c>
      <c r="L3363" s="5" t="s">
        <v>17734</v>
      </c>
      <c r="M3363" s="5">
        <v>26803788</v>
      </c>
      <c r="N3363" s="5">
        <v>26601587</v>
      </c>
      <c r="O3363" s="6">
        <v>46183.878252314818</v>
      </c>
      <c r="P3363" s="4" t="s">
        <v>83</v>
      </c>
      <c r="Q3363" s="5" t="s">
        <v>17735</v>
      </c>
      <c r="R3363" s="5">
        <v>890600003</v>
      </c>
      <c r="S3363" s="5" t="s">
        <v>189</v>
      </c>
      <c r="T3363" s="4">
        <v>172030</v>
      </c>
      <c r="U3363" s="4">
        <v>0</v>
      </c>
      <c r="V3363" s="4">
        <v>172030</v>
      </c>
      <c r="W3363" s="4">
        <v>0</v>
      </c>
      <c r="X3363" s="4">
        <v>172030</v>
      </c>
      <c r="Y3363" s="4">
        <v>172030</v>
      </c>
    </row>
    <row r="3364" spans="1:25" x14ac:dyDescent="0.2">
      <c r="A3364" s="5" t="s">
        <v>920</v>
      </c>
      <c r="B3364" s="5" t="s">
        <v>3494</v>
      </c>
      <c r="C3364" s="5" t="s">
        <v>5020</v>
      </c>
      <c r="D3364" s="5">
        <v>38</v>
      </c>
      <c r="E3364" s="5" t="s">
        <v>1217</v>
      </c>
      <c r="F3364" s="5">
        <v>10</v>
      </c>
      <c r="G3364" s="5" t="s">
        <v>32</v>
      </c>
      <c r="H3364" s="5">
        <v>27203</v>
      </c>
      <c r="I3364" s="5" t="s">
        <v>3547</v>
      </c>
      <c r="J3364" s="5" t="s">
        <v>17736</v>
      </c>
      <c r="K3364" s="5" t="s">
        <v>82</v>
      </c>
      <c r="L3364" s="5" t="s">
        <v>17737</v>
      </c>
      <c r="M3364" s="5">
        <v>26803789</v>
      </c>
      <c r="N3364" s="5">
        <v>26601587</v>
      </c>
      <c r="O3364" s="6">
        <v>46183.878692129627</v>
      </c>
      <c r="P3364" s="4" t="s">
        <v>83</v>
      </c>
      <c r="Q3364" s="5" t="s">
        <v>17738</v>
      </c>
      <c r="R3364" s="5">
        <v>830123461</v>
      </c>
      <c r="S3364" s="5" t="s">
        <v>15287</v>
      </c>
      <c r="T3364" s="4">
        <v>94130</v>
      </c>
      <c r="U3364" s="4">
        <v>0</v>
      </c>
      <c r="V3364" s="4">
        <v>94130</v>
      </c>
      <c r="W3364" s="4">
        <v>0</v>
      </c>
      <c r="X3364" s="4">
        <v>94130</v>
      </c>
      <c r="Y3364" s="4">
        <v>94130</v>
      </c>
    </row>
    <row r="3365" spans="1:25" x14ac:dyDescent="0.2">
      <c r="A3365" s="5" t="s">
        <v>920</v>
      </c>
      <c r="B3365" s="5" t="s">
        <v>3494</v>
      </c>
      <c r="C3365" s="5" t="s">
        <v>5020</v>
      </c>
      <c r="D3365" s="5">
        <v>38</v>
      </c>
      <c r="E3365" s="5" t="s">
        <v>1217</v>
      </c>
      <c r="F3365" s="5">
        <v>10</v>
      </c>
      <c r="G3365" s="5" t="s">
        <v>32</v>
      </c>
      <c r="H3365" s="5">
        <v>27203</v>
      </c>
      <c r="I3365" s="5" t="s">
        <v>3547</v>
      </c>
      <c r="J3365" s="5" t="s">
        <v>17739</v>
      </c>
      <c r="K3365" s="5" t="s">
        <v>82</v>
      </c>
      <c r="L3365" s="5" t="s">
        <v>17740</v>
      </c>
      <c r="M3365" s="5">
        <v>26803790</v>
      </c>
      <c r="N3365" s="5">
        <v>26601587</v>
      </c>
      <c r="O3365" s="6">
        <v>46183.878888888888</v>
      </c>
      <c r="P3365" s="4" t="s">
        <v>83</v>
      </c>
      <c r="Q3365" s="5" t="s">
        <v>17741</v>
      </c>
      <c r="R3365" s="5">
        <v>901145808</v>
      </c>
      <c r="S3365" s="5" t="s">
        <v>11230</v>
      </c>
      <c r="T3365" s="4">
        <v>52890</v>
      </c>
      <c r="U3365" s="4">
        <v>0</v>
      </c>
      <c r="V3365" s="4">
        <v>52890</v>
      </c>
      <c r="W3365" s="4">
        <v>52890</v>
      </c>
      <c r="X3365" s="4">
        <v>0</v>
      </c>
    </row>
    <row r="3366" spans="1:25" x14ac:dyDescent="0.2">
      <c r="A3366" s="27" t="s">
        <v>920</v>
      </c>
      <c r="B3366" s="27" t="s">
        <v>3494</v>
      </c>
      <c r="C3366" s="27" t="s">
        <v>5020</v>
      </c>
      <c r="D3366" s="27">
        <v>38</v>
      </c>
      <c r="E3366" s="27" t="s">
        <v>1217</v>
      </c>
      <c r="F3366" s="27">
        <v>10</v>
      </c>
      <c r="G3366" s="27" t="s">
        <v>32</v>
      </c>
      <c r="H3366" s="27">
        <v>27203</v>
      </c>
      <c r="I3366" s="27" t="s">
        <v>3547</v>
      </c>
      <c r="J3366" s="27" t="s">
        <v>17742</v>
      </c>
      <c r="K3366" s="27" t="s">
        <v>82</v>
      </c>
      <c r="L3366" s="27" t="s">
        <v>17743</v>
      </c>
      <c r="M3366" s="27">
        <v>26803791</v>
      </c>
      <c r="N3366" s="27">
        <v>26601587</v>
      </c>
      <c r="O3366" s="43">
        <v>46183.87909722222</v>
      </c>
      <c r="P3366" s="28" t="s">
        <v>83</v>
      </c>
      <c r="Q3366" s="27" t="s">
        <v>17744</v>
      </c>
      <c r="R3366" s="27">
        <v>901145808</v>
      </c>
      <c r="S3366" s="27" t="s">
        <v>11230</v>
      </c>
      <c r="T3366" s="28">
        <v>52790</v>
      </c>
      <c r="U3366" s="28">
        <v>0</v>
      </c>
      <c r="V3366" s="28">
        <v>52790</v>
      </c>
      <c r="W3366" s="28">
        <v>52790</v>
      </c>
      <c r="X3366" s="28">
        <v>0</v>
      </c>
      <c r="Y3366" s="28"/>
    </row>
    <row r="3367" spans="1:25" x14ac:dyDescent="0.2">
      <c r="A3367" s="27" t="s">
        <v>920</v>
      </c>
      <c r="B3367" s="27" t="s">
        <v>3494</v>
      </c>
      <c r="C3367" s="27" t="s">
        <v>5020</v>
      </c>
      <c r="D3367" s="27">
        <v>38</v>
      </c>
      <c r="E3367" s="27" t="s">
        <v>1217</v>
      </c>
      <c r="F3367" s="27">
        <v>10</v>
      </c>
      <c r="G3367" s="27" t="s">
        <v>32</v>
      </c>
      <c r="H3367" s="27">
        <v>27203</v>
      </c>
      <c r="I3367" s="27" t="s">
        <v>3547</v>
      </c>
      <c r="J3367" s="27" t="s">
        <v>17745</v>
      </c>
      <c r="K3367" s="27" t="s">
        <v>82</v>
      </c>
      <c r="L3367" s="27" t="s">
        <v>17746</v>
      </c>
      <c r="M3367" s="27">
        <v>26803792</v>
      </c>
      <c r="N3367" s="27">
        <v>26601587</v>
      </c>
      <c r="O3367" s="43">
        <v>46183.879270833335</v>
      </c>
      <c r="P3367" s="28" t="s">
        <v>83</v>
      </c>
      <c r="Q3367" s="27" t="s">
        <v>17747</v>
      </c>
      <c r="R3367" s="27">
        <v>901145808</v>
      </c>
      <c r="S3367" s="27" t="s">
        <v>11230</v>
      </c>
      <c r="T3367" s="28">
        <v>64770</v>
      </c>
      <c r="U3367" s="28">
        <v>0</v>
      </c>
      <c r="V3367" s="28">
        <v>64770</v>
      </c>
      <c r="W3367" s="28">
        <v>64770</v>
      </c>
      <c r="X3367" s="28">
        <v>0</v>
      </c>
      <c r="Y3367" s="28"/>
    </row>
    <row r="3368" spans="1:25" x14ac:dyDescent="0.2">
      <c r="A3368" s="27" t="s">
        <v>920</v>
      </c>
      <c r="B3368" s="27" t="s">
        <v>3494</v>
      </c>
      <c r="C3368" s="27" t="s">
        <v>5020</v>
      </c>
      <c r="D3368" s="27">
        <v>38</v>
      </c>
      <c r="E3368" s="27" t="s">
        <v>1217</v>
      </c>
      <c r="F3368" s="27">
        <v>10</v>
      </c>
      <c r="G3368" s="27" t="s">
        <v>32</v>
      </c>
      <c r="H3368" s="27">
        <v>27203</v>
      </c>
      <c r="I3368" s="27" t="s">
        <v>3547</v>
      </c>
      <c r="J3368" s="27" t="s">
        <v>17748</v>
      </c>
      <c r="K3368" s="27" t="s">
        <v>82</v>
      </c>
      <c r="L3368" s="27" t="s">
        <v>17749</v>
      </c>
      <c r="M3368" s="27">
        <v>26803793</v>
      </c>
      <c r="N3368" s="27">
        <v>26601587</v>
      </c>
      <c r="O3368" s="43">
        <v>46183.883043981485</v>
      </c>
      <c r="P3368" s="28" t="s">
        <v>83</v>
      </c>
      <c r="Q3368" s="27" t="s">
        <v>17750</v>
      </c>
      <c r="R3368" s="27">
        <v>890680053</v>
      </c>
      <c r="S3368" s="27" t="s">
        <v>11280</v>
      </c>
      <c r="T3368" s="28">
        <v>210629</v>
      </c>
      <c r="U3368" s="28">
        <v>0</v>
      </c>
      <c r="V3368" s="28">
        <v>210629</v>
      </c>
      <c r="W3368" s="28">
        <v>0</v>
      </c>
      <c r="X3368" s="28">
        <v>210629</v>
      </c>
      <c r="Y3368" s="28">
        <v>210629</v>
      </c>
    </row>
    <row r="3369" spans="1:25" x14ac:dyDescent="0.2">
      <c r="A3369" s="27" t="s">
        <v>920</v>
      </c>
      <c r="B3369" s="27" t="s">
        <v>3494</v>
      </c>
      <c r="C3369" s="27" t="s">
        <v>5020</v>
      </c>
      <c r="D3369" s="27">
        <v>38</v>
      </c>
      <c r="E3369" s="27" t="s">
        <v>1217</v>
      </c>
      <c r="F3369" s="27">
        <v>10</v>
      </c>
      <c r="G3369" s="27" t="s">
        <v>32</v>
      </c>
      <c r="H3369" s="27">
        <v>27203</v>
      </c>
      <c r="I3369" s="27" t="s">
        <v>3547</v>
      </c>
      <c r="J3369" s="27" t="s">
        <v>17979</v>
      </c>
      <c r="K3369" s="27" t="s">
        <v>82</v>
      </c>
      <c r="L3369" s="27" t="s">
        <v>17980</v>
      </c>
      <c r="M3369" s="27">
        <v>26803805</v>
      </c>
      <c r="N3369" s="27">
        <v>26601587</v>
      </c>
      <c r="O3369" s="43">
        <v>46191.634143518517</v>
      </c>
      <c r="P3369" s="28" t="s">
        <v>83</v>
      </c>
      <c r="Q3369" s="27" t="s">
        <v>17981</v>
      </c>
      <c r="R3369" s="27">
        <v>900415688</v>
      </c>
      <c r="S3369" s="27" t="s">
        <v>193</v>
      </c>
      <c r="T3369" s="28">
        <v>61330</v>
      </c>
      <c r="U3369" s="28">
        <v>0</v>
      </c>
      <c r="V3369" s="28">
        <v>61330</v>
      </c>
      <c r="W3369" s="28">
        <v>0</v>
      </c>
      <c r="X3369" s="28">
        <v>61330</v>
      </c>
      <c r="Y3369" s="28">
        <v>61330</v>
      </c>
    </row>
    <row r="3370" spans="1:25" x14ac:dyDescent="0.2">
      <c r="A3370" s="27" t="s">
        <v>920</v>
      </c>
      <c r="B3370" s="27" t="s">
        <v>3494</v>
      </c>
      <c r="C3370" s="27" t="s">
        <v>5020</v>
      </c>
      <c r="D3370" s="27">
        <v>38</v>
      </c>
      <c r="E3370" s="27" t="s">
        <v>1217</v>
      </c>
      <c r="F3370" s="27">
        <v>10</v>
      </c>
      <c r="G3370" s="27" t="s">
        <v>32</v>
      </c>
      <c r="H3370" s="27">
        <v>27203</v>
      </c>
      <c r="I3370" s="27" t="s">
        <v>3547</v>
      </c>
      <c r="J3370" s="27" t="s">
        <v>17982</v>
      </c>
      <c r="K3370" s="27" t="s">
        <v>82</v>
      </c>
      <c r="L3370" s="27" t="s">
        <v>17983</v>
      </c>
      <c r="M3370" s="27">
        <v>26803806</v>
      </c>
      <c r="N3370" s="27">
        <v>26601587</v>
      </c>
      <c r="O3370" s="43">
        <v>46191.635104166664</v>
      </c>
      <c r="P3370" s="28" t="s">
        <v>83</v>
      </c>
      <c r="Q3370" s="27" t="s">
        <v>17984</v>
      </c>
      <c r="R3370" s="27">
        <v>800082204</v>
      </c>
      <c r="S3370" s="27" t="s">
        <v>190</v>
      </c>
      <c r="T3370" s="28">
        <v>589900</v>
      </c>
      <c r="U3370" s="28">
        <v>0</v>
      </c>
      <c r="V3370" s="28">
        <v>589900</v>
      </c>
      <c r="W3370" s="28">
        <v>0</v>
      </c>
      <c r="X3370" s="28">
        <v>589900</v>
      </c>
      <c r="Y3370" s="28">
        <v>589900</v>
      </c>
    </row>
    <row r="3371" spans="1:25" x14ac:dyDescent="0.2">
      <c r="A3371" s="27" t="s">
        <v>920</v>
      </c>
      <c r="B3371" s="27" t="s">
        <v>3494</v>
      </c>
      <c r="C3371" s="27" t="s">
        <v>5020</v>
      </c>
      <c r="D3371" s="27">
        <v>38</v>
      </c>
      <c r="E3371" s="27" t="s">
        <v>1217</v>
      </c>
      <c r="F3371" s="27">
        <v>10</v>
      </c>
      <c r="G3371" s="27" t="s">
        <v>32</v>
      </c>
      <c r="H3371" s="27">
        <v>27203</v>
      </c>
      <c r="I3371" s="27" t="s">
        <v>3547</v>
      </c>
      <c r="J3371" s="27" t="s">
        <v>17985</v>
      </c>
      <c r="K3371" s="27" t="s">
        <v>82</v>
      </c>
      <c r="L3371" s="27" t="s">
        <v>17986</v>
      </c>
      <c r="M3371" s="27">
        <v>26803812</v>
      </c>
      <c r="N3371" s="27">
        <v>26601587</v>
      </c>
      <c r="O3371" s="43">
        <v>46195.633425925924</v>
      </c>
      <c r="P3371" s="28" t="s">
        <v>83</v>
      </c>
      <c r="Q3371" s="27" t="s">
        <v>17987</v>
      </c>
      <c r="R3371" s="27">
        <v>899999094</v>
      </c>
      <c r="S3371" s="27" t="s">
        <v>86</v>
      </c>
      <c r="T3371" s="28">
        <v>191820</v>
      </c>
      <c r="U3371" s="28">
        <v>0</v>
      </c>
      <c r="V3371" s="28">
        <v>191820</v>
      </c>
      <c r="W3371" s="28">
        <v>0</v>
      </c>
      <c r="X3371" s="28">
        <v>191820</v>
      </c>
      <c r="Y3371" s="28">
        <v>191820</v>
      </c>
    </row>
    <row r="3372" spans="1:25" x14ac:dyDescent="0.2">
      <c r="A3372" s="27" t="s">
        <v>920</v>
      </c>
      <c r="B3372" s="27" t="s">
        <v>3494</v>
      </c>
      <c r="C3372" s="27" t="s">
        <v>5020</v>
      </c>
      <c r="D3372" s="27">
        <v>38</v>
      </c>
      <c r="E3372" s="27" t="s">
        <v>1217</v>
      </c>
      <c r="F3372" s="27">
        <v>10</v>
      </c>
      <c r="G3372" s="27" t="s">
        <v>32</v>
      </c>
      <c r="H3372" s="27">
        <v>27203</v>
      </c>
      <c r="I3372" s="27" t="s">
        <v>3547</v>
      </c>
      <c r="J3372" s="27" t="s">
        <v>17988</v>
      </c>
      <c r="K3372" s="27" t="s">
        <v>82</v>
      </c>
      <c r="L3372" s="27" t="s">
        <v>17989</v>
      </c>
      <c r="M3372" s="27">
        <v>26803813</v>
      </c>
      <c r="N3372" s="27">
        <v>26601587</v>
      </c>
      <c r="O3372" s="43">
        <v>46195.637037037035</v>
      </c>
      <c r="P3372" s="28" t="s">
        <v>83</v>
      </c>
      <c r="Q3372" s="27" t="s">
        <v>17990</v>
      </c>
      <c r="R3372" s="27">
        <v>899999094</v>
      </c>
      <c r="S3372" s="27" t="s">
        <v>86</v>
      </c>
      <c r="T3372" s="28">
        <v>61720</v>
      </c>
      <c r="U3372" s="28">
        <v>0</v>
      </c>
      <c r="V3372" s="28">
        <v>61720</v>
      </c>
      <c r="W3372" s="28">
        <v>0</v>
      </c>
      <c r="X3372" s="28">
        <v>61720</v>
      </c>
      <c r="Y3372" s="28">
        <v>61720</v>
      </c>
    </row>
    <row r="3373" spans="1:25" x14ac:dyDescent="0.2">
      <c r="A3373" s="27" t="s">
        <v>920</v>
      </c>
      <c r="B3373" s="27" t="s">
        <v>3494</v>
      </c>
      <c r="C3373" s="27" t="s">
        <v>5020</v>
      </c>
      <c r="D3373" s="27">
        <v>38</v>
      </c>
      <c r="E3373" s="27" t="s">
        <v>1217</v>
      </c>
      <c r="F3373" s="27">
        <v>10</v>
      </c>
      <c r="G3373" s="27" t="s">
        <v>32</v>
      </c>
      <c r="H3373" s="27">
        <v>27203</v>
      </c>
      <c r="I3373" s="27" t="s">
        <v>3547</v>
      </c>
      <c r="J3373" s="27" t="s">
        <v>17991</v>
      </c>
      <c r="K3373" s="27" t="s">
        <v>82</v>
      </c>
      <c r="L3373" s="27" t="s">
        <v>17992</v>
      </c>
      <c r="M3373" s="27">
        <v>26803814</v>
      </c>
      <c r="N3373" s="27">
        <v>26601587</v>
      </c>
      <c r="O3373" s="43">
        <v>46195.637453703705</v>
      </c>
      <c r="P3373" s="28" t="s">
        <v>83</v>
      </c>
      <c r="Q3373" s="27" t="s">
        <v>17993</v>
      </c>
      <c r="R3373" s="27">
        <v>899999094</v>
      </c>
      <c r="S3373" s="27" t="s">
        <v>86</v>
      </c>
      <c r="T3373" s="28">
        <v>77310</v>
      </c>
      <c r="U3373" s="28">
        <v>0</v>
      </c>
      <c r="V3373" s="28">
        <v>77310</v>
      </c>
      <c r="W3373" s="28">
        <v>0</v>
      </c>
      <c r="X3373" s="28">
        <v>77310</v>
      </c>
      <c r="Y3373" s="28">
        <v>77310</v>
      </c>
    </row>
    <row r="3374" spans="1:25" x14ac:dyDescent="0.2">
      <c r="A3374" s="27" t="s">
        <v>920</v>
      </c>
      <c r="B3374" s="27" t="s">
        <v>3494</v>
      </c>
      <c r="C3374" s="27" t="s">
        <v>5020</v>
      </c>
      <c r="D3374" s="27">
        <v>38</v>
      </c>
      <c r="E3374" s="27" t="s">
        <v>1217</v>
      </c>
      <c r="F3374" s="27">
        <v>10</v>
      </c>
      <c r="G3374" s="27" t="s">
        <v>32</v>
      </c>
      <c r="H3374" s="27">
        <v>27203</v>
      </c>
      <c r="I3374" s="27" t="s">
        <v>3547</v>
      </c>
      <c r="J3374" s="27" t="s">
        <v>17994</v>
      </c>
      <c r="K3374" s="27" t="s">
        <v>82</v>
      </c>
      <c r="L3374" s="27" t="s">
        <v>17995</v>
      </c>
      <c r="M3374" s="27">
        <v>26803815</v>
      </c>
      <c r="N3374" s="27">
        <v>26601587</v>
      </c>
      <c r="O3374" s="43">
        <v>46195.637731481482</v>
      </c>
      <c r="P3374" s="28" t="s">
        <v>83</v>
      </c>
      <c r="Q3374" s="27" t="s">
        <v>17996</v>
      </c>
      <c r="R3374" s="27">
        <v>899999094</v>
      </c>
      <c r="S3374" s="27" t="s">
        <v>86</v>
      </c>
      <c r="T3374" s="28">
        <v>69510</v>
      </c>
      <c r="U3374" s="28">
        <v>0</v>
      </c>
      <c r="V3374" s="28">
        <v>69510</v>
      </c>
      <c r="W3374" s="28">
        <v>0</v>
      </c>
      <c r="X3374" s="28">
        <v>69510</v>
      </c>
      <c r="Y3374" s="28">
        <v>69510</v>
      </c>
    </row>
    <row r="3375" spans="1:25" x14ac:dyDescent="0.2">
      <c r="A3375" s="27" t="s">
        <v>920</v>
      </c>
      <c r="B3375" s="27" t="s">
        <v>3494</v>
      </c>
      <c r="C3375" s="27" t="s">
        <v>5020</v>
      </c>
      <c r="D3375" s="27">
        <v>38</v>
      </c>
      <c r="E3375" s="27" t="s">
        <v>1217</v>
      </c>
      <c r="F3375" s="27">
        <v>10</v>
      </c>
      <c r="G3375" s="27" t="s">
        <v>32</v>
      </c>
      <c r="H3375" s="27">
        <v>27203</v>
      </c>
      <c r="I3375" s="27" t="s">
        <v>3547</v>
      </c>
      <c r="J3375" s="27" t="s">
        <v>18728</v>
      </c>
      <c r="K3375" s="27" t="s">
        <v>82</v>
      </c>
      <c r="L3375" s="27" t="s">
        <v>18729</v>
      </c>
      <c r="M3375" s="27">
        <v>26803980</v>
      </c>
      <c r="N3375" s="27">
        <v>26601587</v>
      </c>
      <c r="O3375" s="43">
        <v>46205</v>
      </c>
      <c r="P3375" s="28" t="s">
        <v>83</v>
      </c>
      <c r="Q3375" s="27" t="s">
        <v>18730</v>
      </c>
      <c r="R3375" s="27">
        <v>832006409</v>
      </c>
      <c r="S3375" s="27" t="s">
        <v>11365</v>
      </c>
      <c r="T3375" s="28">
        <v>118100</v>
      </c>
      <c r="U3375" s="28">
        <v>0</v>
      </c>
      <c r="V3375" s="28">
        <v>118100</v>
      </c>
      <c r="W3375" s="28">
        <v>0</v>
      </c>
      <c r="X3375" s="28">
        <v>118100</v>
      </c>
      <c r="Y3375" s="28">
        <v>118100</v>
      </c>
    </row>
    <row r="3376" spans="1:25" x14ac:dyDescent="0.2">
      <c r="A3376" s="27" t="s">
        <v>920</v>
      </c>
      <c r="B3376" s="27" t="s">
        <v>3494</v>
      </c>
      <c r="C3376" s="27" t="s">
        <v>5020</v>
      </c>
      <c r="D3376" s="27">
        <v>38</v>
      </c>
      <c r="E3376" s="27" t="s">
        <v>1217</v>
      </c>
      <c r="F3376" s="27">
        <v>10</v>
      </c>
      <c r="G3376" s="27" t="s">
        <v>32</v>
      </c>
      <c r="H3376" s="27">
        <v>27203</v>
      </c>
      <c r="I3376" s="27" t="s">
        <v>3547</v>
      </c>
      <c r="J3376" s="27" t="s">
        <v>18731</v>
      </c>
      <c r="K3376" s="27" t="s">
        <v>82</v>
      </c>
      <c r="L3376" s="27" t="s">
        <v>18732</v>
      </c>
      <c r="M3376" s="27">
        <v>26804209</v>
      </c>
      <c r="N3376" s="27">
        <v>26601587</v>
      </c>
      <c r="O3376" s="43">
        <v>46210.803344907406</v>
      </c>
      <c r="P3376" s="28" t="s">
        <v>83</v>
      </c>
      <c r="Q3376" s="27" t="s">
        <v>18733</v>
      </c>
      <c r="R3376" s="27">
        <v>899999094</v>
      </c>
      <c r="S3376" s="27" t="s">
        <v>86</v>
      </c>
      <c r="T3376" s="28">
        <v>361380</v>
      </c>
      <c r="U3376" s="28">
        <v>0</v>
      </c>
      <c r="V3376" s="28">
        <v>361380</v>
      </c>
      <c r="W3376" s="28">
        <v>0</v>
      </c>
      <c r="X3376" s="28">
        <v>361380</v>
      </c>
      <c r="Y3376" s="28">
        <v>361380</v>
      </c>
    </row>
    <row r="3377" spans="1:25" x14ac:dyDescent="0.2">
      <c r="A3377" s="27" t="s">
        <v>920</v>
      </c>
      <c r="B3377" s="27" t="s">
        <v>3494</v>
      </c>
      <c r="C3377" s="27" t="s">
        <v>5020</v>
      </c>
      <c r="D3377" s="27">
        <v>38</v>
      </c>
      <c r="E3377" s="27" t="s">
        <v>1217</v>
      </c>
      <c r="F3377" s="27">
        <v>10</v>
      </c>
      <c r="G3377" s="27" t="s">
        <v>32</v>
      </c>
      <c r="H3377" s="27">
        <v>27203</v>
      </c>
      <c r="I3377" s="27" t="s">
        <v>3547</v>
      </c>
      <c r="J3377" s="27" t="s">
        <v>18734</v>
      </c>
      <c r="K3377" s="27" t="s">
        <v>82</v>
      </c>
      <c r="L3377" s="27" t="s">
        <v>18735</v>
      </c>
      <c r="M3377" s="27">
        <v>26804211</v>
      </c>
      <c r="N3377" s="27">
        <v>26601587</v>
      </c>
      <c r="O3377" s="43">
        <v>46210.810208333336</v>
      </c>
      <c r="P3377" s="28" t="s">
        <v>83</v>
      </c>
      <c r="Q3377" s="27" t="s">
        <v>18736</v>
      </c>
      <c r="R3377" s="27">
        <v>800005900</v>
      </c>
      <c r="S3377" s="27" t="s">
        <v>191</v>
      </c>
      <c r="T3377" s="28">
        <v>356048</v>
      </c>
      <c r="U3377" s="28">
        <v>0</v>
      </c>
      <c r="V3377" s="28">
        <v>356048</v>
      </c>
      <c r="W3377" s="28">
        <v>0</v>
      </c>
      <c r="X3377" s="28">
        <v>356048</v>
      </c>
      <c r="Y3377" s="28">
        <v>356048</v>
      </c>
    </row>
    <row r="3378" spans="1:25" x14ac:dyDescent="0.2">
      <c r="A3378" s="27" t="s">
        <v>920</v>
      </c>
      <c r="B3378" s="27" t="s">
        <v>3494</v>
      </c>
      <c r="C3378" s="27" t="s">
        <v>5020</v>
      </c>
      <c r="D3378" s="27">
        <v>38</v>
      </c>
      <c r="E3378" s="27" t="s">
        <v>1217</v>
      </c>
      <c r="F3378" s="27">
        <v>10</v>
      </c>
      <c r="G3378" s="27" t="s">
        <v>32</v>
      </c>
      <c r="H3378" s="27">
        <v>27203</v>
      </c>
      <c r="I3378" s="27" t="s">
        <v>3547</v>
      </c>
      <c r="J3378" s="27" t="s">
        <v>18737</v>
      </c>
      <c r="K3378" s="27" t="s">
        <v>82</v>
      </c>
      <c r="L3378" s="27" t="s">
        <v>18738</v>
      </c>
      <c r="M3378" s="27">
        <v>26804319</v>
      </c>
      <c r="N3378" s="27">
        <v>26601587</v>
      </c>
      <c r="O3378" s="43">
        <v>46212.47152777778</v>
      </c>
      <c r="P3378" s="28" t="s">
        <v>83</v>
      </c>
      <c r="Q3378" s="27" t="s">
        <v>18739</v>
      </c>
      <c r="R3378" s="27">
        <v>900392869</v>
      </c>
      <c r="S3378" s="27" t="s">
        <v>85</v>
      </c>
      <c r="T3378" s="28">
        <v>64200</v>
      </c>
      <c r="U3378" s="28">
        <v>0</v>
      </c>
      <c r="V3378" s="28">
        <v>64200</v>
      </c>
      <c r="W3378" s="28">
        <v>0</v>
      </c>
      <c r="X3378" s="28">
        <v>64200</v>
      </c>
      <c r="Y3378" s="28">
        <v>64200</v>
      </c>
    </row>
    <row r="3379" spans="1:25" x14ac:dyDescent="0.2">
      <c r="A3379" s="27" t="s">
        <v>920</v>
      </c>
      <c r="B3379" s="27" t="s">
        <v>3494</v>
      </c>
      <c r="C3379" s="27" t="s">
        <v>5020</v>
      </c>
      <c r="D3379" s="27">
        <v>38</v>
      </c>
      <c r="E3379" s="27" t="s">
        <v>1217</v>
      </c>
      <c r="F3379" s="27">
        <v>10</v>
      </c>
      <c r="G3379" s="27" t="s">
        <v>32</v>
      </c>
      <c r="H3379" s="27">
        <v>27203</v>
      </c>
      <c r="I3379" s="27" t="s">
        <v>3547</v>
      </c>
      <c r="J3379" s="27" t="s">
        <v>18740</v>
      </c>
      <c r="K3379" s="27" t="s">
        <v>82</v>
      </c>
      <c r="L3379" s="27" t="s">
        <v>18741</v>
      </c>
      <c r="M3379" s="27">
        <v>26804413</v>
      </c>
      <c r="N3379" s="27">
        <v>26601587</v>
      </c>
      <c r="O3379" s="43">
        <v>46213.452962962961</v>
      </c>
      <c r="P3379" s="28" t="s">
        <v>83</v>
      </c>
      <c r="Q3379" s="27" t="s">
        <v>18742</v>
      </c>
      <c r="R3379" s="27">
        <v>890680053</v>
      </c>
      <c r="S3379" s="27" t="s">
        <v>11280</v>
      </c>
      <c r="T3379" s="28">
        <v>184169</v>
      </c>
      <c r="U3379" s="28">
        <v>0</v>
      </c>
      <c r="V3379" s="28">
        <v>184169</v>
      </c>
      <c r="W3379" s="28">
        <v>0</v>
      </c>
      <c r="X3379" s="28">
        <v>184169</v>
      </c>
      <c r="Y3379" s="28">
        <v>184169</v>
      </c>
    </row>
    <row r="3380" spans="1:25" x14ac:dyDescent="0.2">
      <c r="A3380" s="27" t="s">
        <v>920</v>
      </c>
      <c r="B3380" s="27" t="s">
        <v>3494</v>
      </c>
      <c r="C3380" s="27" t="s">
        <v>5020</v>
      </c>
      <c r="D3380" s="27">
        <v>38</v>
      </c>
      <c r="E3380" s="27" t="s">
        <v>1217</v>
      </c>
      <c r="F3380" s="27">
        <v>10</v>
      </c>
      <c r="G3380" s="27" t="s">
        <v>32</v>
      </c>
      <c r="H3380" s="27">
        <v>27203</v>
      </c>
      <c r="I3380" s="27" t="s">
        <v>3547</v>
      </c>
      <c r="J3380" s="27" t="s">
        <v>18743</v>
      </c>
      <c r="K3380" s="27" t="s">
        <v>82</v>
      </c>
      <c r="L3380" s="27" t="s">
        <v>18744</v>
      </c>
      <c r="M3380" s="27">
        <v>26804415</v>
      </c>
      <c r="N3380" s="27">
        <v>26601587</v>
      </c>
      <c r="O3380" s="43">
        <v>46213.465138888889</v>
      </c>
      <c r="P3380" s="28" t="s">
        <v>83</v>
      </c>
      <c r="Q3380" s="27" t="s">
        <v>18745</v>
      </c>
      <c r="R3380" s="27">
        <v>890600003</v>
      </c>
      <c r="S3380" s="27" t="s">
        <v>189</v>
      </c>
      <c r="T3380" s="28">
        <v>117410</v>
      </c>
      <c r="U3380" s="28">
        <v>0</v>
      </c>
      <c r="V3380" s="28">
        <v>117410</v>
      </c>
      <c r="W3380" s="28">
        <v>0</v>
      </c>
      <c r="X3380" s="28">
        <v>117410</v>
      </c>
      <c r="Y3380" s="28">
        <v>117410</v>
      </c>
    </row>
    <row r="3381" spans="1:25" x14ac:dyDescent="0.2">
      <c r="A3381" s="27" t="s">
        <v>920</v>
      </c>
      <c r="B3381" s="27" t="s">
        <v>3494</v>
      </c>
      <c r="C3381" s="27" t="s">
        <v>5020</v>
      </c>
      <c r="D3381" s="27">
        <v>38</v>
      </c>
      <c r="E3381" s="27" t="s">
        <v>1217</v>
      </c>
      <c r="F3381" s="27">
        <v>10</v>
      </c>
      <c r="G3381" s="27" t="s">
        <v>32</v>
      </c>
      <c r="H3381" s="27">
        <v>27203</v>
      </c>
      <c r="I3381" s="27" t="s">
        <v>3547</v>
      </c>
      <c r="J3381" s="27" t="s">
        <v>18746</v>
      </c>
      <c r="K3381" s="27" t="s">
        <v>82</v>
      </c>
      <c r="L3381" s="27" t="s">
        <v>18747</v>
      </c>
      <c r="M3381" s="27">
        <v>26804418</v>
      </c>
      <c r="N3381" s="27">
        <v>26601587</v>
      </c>
      <c r="O3381" s="43">
        <v>46213.468055555553</v>
      </c>
      <c r="P3381" s="28" t="s">
        <v>83</v>
      </c>
      <c r="Q3381" s="27" t="s">
        <v>18748</v>
      </c>
      <c r="R3381" s="27">
        <v>832002268</v>
      </c>
      <c r="S3381" s="27" t="s">
        <v>188</v>
      </c>
      <c r="T3381" s="28">
        <v>151420</v>
      </c>
      <c r="U3381" s="28">
        <v>0</v>
      </c>
      <c r="V3381" s="28">
        <v>151420</v>
      </c>
      <c r="W3381" s="28">
        <v>0</v>
      </c>
      <c r="X3381" s="28">
        <v>151420</v>
      </c>
      <c r="Y3381" s="28">
        <v>151420</v>
      </c>
    </row>
    <row r="3382" spans="1:25" x14ac:dyDescent="0.2">
      <c r="A3382" s="27" t="s">
        <v>920</v>
      </c>
      <c r="B3382" s="27" t="s">
        <v>3494</v>
      </c>
      <c r="C3382" s="27" t="s">
        <v>5020</v>
      </c>
      <c r="D3382" s="27">
        <v>38</v>
      </c>
      <c r="E3382" s="27" t="s">
        <v>1217</v>
      </c>
      <c r="F3382" s="27">
        <v>10</v>
      </c>
      <c r="G3382" s="27" t="s">
        <v>32</v>
      </c>
      <c r="H3382" s="27">
        <v>27203</v>
      </c>
      <c r="I3382" s="27" t="s">
        <v>3547</v>
      </c>
      <c r="J3382" s="27" t="s">
        <v>18749</v>
      </c>
      <c r="K3382" s="27" t="s">
        <v>82</v>
      </c>
      <c r="L3382" s="27" t="s">
        <v>18750</v>
      </c>
      <c r="M3382" s="27">
        <v>26804533</v>
      </c>
      <c r="N3382" s="27">
        <v>26601587</v>
      </c>
      <c r="O3382" s="43">
        <v>46217.643310185187</v>
      </c>
      <c r="P3382" s="28" t="s">
        <v>83</v>
      </c>
      <c r="Q3382" s="27" t="s">
        <v>18751</v>
      </c>
      <c r="R3382" s="27">
        <v>901145808</v>
      </c>
      <c r="S3382" s="27" t="s">
        <v>11230</v>
      </c>
      <c r="T3382" s="28">
        <v>135670</v>
      </c>
      <c r="U3382" s="28">
        <v>0</v>
      </c>
      <c r="V3382" s="28">
        <v>135670</v>
      </c>
      <c r="W3382" s="28">
        <v>0</v>
      </c>
      <c r="X3382" s="28">
        <v>135670</v>
      </c>
      <c r="Y3382" s="28">
        <v>135670</v>
      </c>
    </row>
    <row r="3383" spans="1:25" x14ac:dyDescent="0.2">
      <c r="A3383" s="27" t="s">
        <v>920</v>
      </c>
      <c r="B3383" s="27" t="s">
        <v>3494</v>
      </c>
      <c r="C3383" s="27" t="s">
        <v>5020</v>
      </c>
      <c r="D3383" s="27">
        <v>38</v>
      </c>
      <c r="E3383" s="27" t="s">
        <v>1217</v>
      </c>
      <c r="F3383" s="27">
        <v>10</v>
      </c>
      <c r="G3383" s="27" t="s">
        <v>32</v>
      </c>
      <c r="H3383" s="27">
        <v>27203</v>
      </c>
      <c r="I3383" s="27" t="s">
        <v>3547</v>
      </c>
      <c r="J3383" s="27" t="s">
        <v>18752</v>
      </c>
      <c r="K3383" s="27" t="s">
        <v>82</v>
      </c>
      <c r="L3383" s="27" t="s">
        <v>18753</v>
      </c>
      <c r="M3383" s="27">
        <v>26804534</v>
      </c>
      <c r="N3383" s="27">
        <v>26601587</v>
      </c>
      <c r="O3383" s="43">
        <v>46217.643969907411</v>
      </c>
      <c r="P3383" s="28" t="s">
        <v>83</v>
      </c>
      <c r="Q3383" s="27" t="s">
        <v>18754</v>
      </c>
      <c r="R3383" s="27">
        <v>901145808</v>
      </c>
      <c r="S3383" s="27" t="s">
        <v>11230</v>
      </c>
      <c r="T3383" s="28">
        <v>110440</v>
      </c>
      <c r="U3383" s="28">
        <v>0</v>
      </c>
      <c r="V3383" s="28">
        <v>110440</v>
      </c>
      <c r="W3383" s="28">
        <v>0</v>
      </c>
      <c r="X3383" s="28">
        <v>110440</v>
      </c>
      <c r="Y3383" s="28">
        <v>110440</v>
      </c>
    </row>
    <row r="3384" spans="1:25" x14ac:dyDescent="0.2">
      <c r="A3384" s="27" t="s">
        <v>920</v>
      </c>
      <c r="B3384" s="27" t="s">
        <v>3494</v>
      </c>
      <c r="C3384" s="27" t="s">
        <v>5020</v>
      </c>
      <c r="D3384" s="27">
        <v>38</v>
      </c>
      <c r="E3384" s="27" t="s">
        <v>1217</v>
      </c>
      <c r="F3384" s="27">
        <v>10</v>
      </c>
      <c r="G3384" s="27" t="s">
        <v>32</v>
      </c>
      <c r="H3384" s="27">
        <v>27203</v>
      </c>
      <c r="I3384" s="27" t="s">
        <v>3547</v>
      </c>
      <c r="J3384" s="27" t="s">
        <v>18755</v>
      </c>
      <c r="K3384" s="27" t="s">
        <v>82</v>
      </c>
      <c r="L3384" s="27" t="s">
        <v>18756</v>
      </c>
      <c r="M3384" s="27">
        <v>26804535</v>
      </c>
      <c r="N3384" s="27">
        <v>26601587</v>
      </c>
      <c r="O3384" s="43">
        <v>46217.644282407404</v>
      </c>
      <c r="P3384" s="28" t="s">
        <v>83</v>
      </c>
      <c r="Q3384" s="27" t="s">
        <v>18757</v>
      </c>
      <c r="R3384" s="27">
        <v>901145808</v>
      </c>
      <c r="S3384" s="27" t="s">
        <v>11230</v>
      </c>
      <c r="T3384" s="28">
        <v>110300</v>
      </c>
      <c r="U3384" s="28">
        <v>0</v>
      </c>
      <c r="V3384" s="28">
        <v>110300</v>
      </c>
      <c r="W3384" s="28">
        <v>0</v>
      </c>
      <c r="X3384" s="28">
        <v>110300</v>
      </c>
      <c r="Y3384" s="28">
        <v>110300</v>
      </c>
    </row>
    <row r="3385" spans="1:25" x14ac:dyDescent="0.2">
      <c r="A3385" s="27" t="s">
        <v>920</v>
      </c>
      <c r="B3385" s="27" t="s">
        <v>3494</v>
      </c>
      <c r="C3385" s="27" t="s">
        <v>5020</v>
      </c>
      <c r="D3385" s="27">
        <v>38</v>
      </c>
      <c r="E3385" s="27" t="s">
        <v>1217</v>
      </c>
      <c r="F3385" s="27">
        <v>10</v>
      </c>
      <c r="G3385" s="27" t="s">
        <v>32</v>
      </c>
      <c r="H3385" s="27">
        <v>27203</v>
      </c>
      <c r="I3385" s="27" t="s">
        <v>3547</v>
      </c>
      <c r="J3385" s="27" t="s">
        <v>20425</v>
      </c>
      <c r="K3385" s="27" t="s">
        <v>82</v>
      </c>
      <c r="L3385" s="27" t="s">
        <v>20426</v>
      </c>
      <c r="M3385" s="27">
        <v>26804661</v>
      </c>
      <c r="N3385" s="27">
        <v>26601587</v>
      </c>
      <c r="O3385" s="43">
        <v>46219.459756944445</v>
      </c>
      <c r="P3385" s="28" t="s">
        <v>83</v>
      </c>
      <c r="Q3385" s="27" t="s">
        <v>20427</v>
      </c>
      <c r="R3385" s="27">
        <v>900126313</v>
      </c>
      <c r="S3385" s="27" t="s">
        <v>192</v>
      </c>
      <c r="T3385" s="28">
        <v>284442</v>
      </c>
      <c r="U3385" s="28">
        <v>0</v>
      </c>
      <c r="V3385" s="28">
        <v>284442</v>
      </c>
      <c r="W3385" s="28">
        <v>0</v>
      </c>
      <c r="X3385" s="28">
        <v>284442</v>
      </c>
      <c r="Y3385" s="28">
        <v>284442</v>
      </c>
    </row>
    <row r="3386" spans="1:25" x14ac:dyDescent="0.2">
      <c r="A3386" s="27" t="s">
        <v>920</v>
      </c>
      <c r="B3386" s="27" t="s">
        <v>3494</v>
      </c>
      <c r="C3386" s="27" t="s">
        <v>5020</v>
      </c>
      <c r="D3386" s="27">
        <v>38</v>
      </c>
      <c r="E3386" s="27" t="s">
        <v>1217</v>
      </c>
      <c r="F3386" s="27">
        <v>10</v>
      </c>
      <c r="G3386" s="27" t="s">
        <v>32</v>
      </c>
      <c r="H3386" s="27">
        <v>27203</v>
      </c>
      <c r="I3386" s="27" t="s">
        <v>3547</v>
      </c>
      <c r="J3386" s="27" t="s">
        <v>20428</v>
      </c>
      <c r="K3386" s="27" t="s">
        <v>82</v>
      </c>
      <c r="L3386" s="27" t="s">
        <v>20429</v>
      </c>
      <c r="M3386" s="27">
        <v>26804817</v>
      </c>
      <c r="N3386" s="27">
        <v>26601587</v>
      </c>
      <c r="O3386" s="43">
        <v>46220.979050925926</v>
      </c>
      <c r="P3386" s="28" t="s">
        <v>83</v>
      </c>
      <c r="Q3386" s="27" t="s">
        <v>20430</v>
      </c>
      <c r="R3386" s="27">
        <v>899999094</v>
      </c>
      <c r="S3386" s="27" t="s">
        <v>86</v>
      </c>
      <c r="T3386" s="28">
        <v>53920</v>
      </c>
      <c r="U3386" s="28">
        <v>0</v>
      </c>
      <c r="V3386" s="28">
        <v>53920</v>
      </c>
      <c r="W3386" s="28">
        <v>0</v>
      </c>
      <c r="X3386" s="28">
        <v>53920</v>
      </c>
      <c r="Y3386" s="28">
        <v>53920</v>
      </c>
    </row>
    <row r="3387" spans="1:25" x14ac:dyDescent="0.2">
      <c r="A3387" s="27" t="s">
        <v>920</v>
      </c>
      <c r="B3387" s="27" t="s">
        <v>3494</v>
      </c>
      <c r="C3387" s="27" t="s">
        <v>5020</v>
      </c>
      <c r="D3387" s="27">
        <v>38</v>
      </c>
      <c r="E3387" s="27" t="s">
        <v>1217</v>
      </c>
      <c r="F3387" s="27">
        <v>10</v>
      </c>
      <c r="G3387" s="27" t="s">
        <v>32</v>
      </c>
      <c r="H3387" s="27">
        <v>27203</v>
      </c>
      <c r="I3387" s="27" t="s">
        <v>3547</v>
      </c>
      <c r="J3387" s="27" t="s">
        <v>20431</v>
      </c>
      <c r="K3387" s="27" t="s">
        <v>82</v>
      </c>
      <c r="L3387" s="27" t="s">
        <v>20432</v>
      </c>
      <c r="M3387" s="27">
        <v>26804818</v>
      </c>
      <c r="N3387" s="27">
        <v>26601587</v>
      </c>
      <c r="O3387" s="43">
        <v>46220.97997685185</v>
      </c>
      <c r="P3387" s="28" t="s">
        <v>83</v>
      </c>
      <c r="Q3387" s="27" t="s">
        <v>20433</v>
      </c>
      <c r="R3387" s="27">
        <v>899999094</v>
      </c>
      <c r="S3387" s="27" t="s">
        <v>86</v>
      </c>
      <c r="T3387" s="28">
        <v>69510</v>
      </c>
      <c r="U3387" s="28">
        <v>0</v>
      </c>
      <c r="V3387" s="28">
        <v>69510</v>
      </c>
      <c r="W3387" s="28">
        <v>0</v>
      </c>
      <c r="X3387" s="28">
        <v>69510</v>
      </c>
      <c r="Y3387" s="28">
        <v>69510</v>
      </c>
    </row>
    <row r="3388" spans="1:25" x14ac:dyDescent="0.2">
      <c r="A3388" s="27" t="s">
        <v>920</v>
      </c>
      <c r="B3388" s="27" t="s">
        <v>3494</v>
      </c>
      <c r="C3388" s="27" t="s">
        <v>5020</v>
      </c>
      <c r="D3388" s="27">
        <v>38</v>
      </c>
      <c r="E3388" s="27" t="s">
        <v>1217</v>
      </c>
      <c r="F3388" s="27">
        <v>10</v>
      </c>
      <c r="G3388" s="27" t="s">
        <v>32</v>
      </c>
      <c r="H3388" s="27">
        <v>27203</v>
      </c>
      <c r="I3388" s="27" t="s">
        <v>3547</v>
      </c>
      <c r="J3388" s="27" t="s">
        <v>20434</v>
      </c>
      <c r="K3388" s="27" t="s">
        <v>82</v>
      </c>
      <c r="L3388" s="27" t="s">
        <v>20435</v>
      </c>
      <c r="M3388" s="27">
        <v>26804819</v>
      </c>
      <c r="N3388" s="27">
        <v>26601587</v>
      </c>
      <c r="O3388" s="43">
        <v>46220.981006944443</v>
      </c>
      <c r="P3388" s="28" t="s">
        <v>83</v>
      </c>
      <c r="Q3388" s="27" t="s">
        <v>20436</v>
      </c>
      <c r="R3388" s="27">
        <v>899999094</v>
      </c>
      <c r="S3388" s="27" t="s">
        <v>86</v>
      </c>
      <c r="T3388" s="28">
        <v>69510</v>
      </c>
      <c r="U3388" s="28">
        <v>0</v>
      </c>
      <c r="V3388" s="28">
        <v>69510</v>
      </c>
      <c r="W3388" s="28">
        <v>0</v>
      </c>
      <c r="X3388" s="28">
        <v>69510</v>
      </c>
      <c r="Y3388" s="28">
        <v>69510</v>
      </c>
    </row>
    <row r="3389" spans="1:25" x14ac:dyDescent="0.2">
      <c r="A3389" s="27" t="s">
        <v>920</v>
      </c>
      <c r="B3389" s="27" t="s">
        <v>3494</v>
      </c>
      <c r="C3389" s="27" t="s">
        <v>5020</v>
      </c>
      <c r="D3389" s="27">
        <v>38</v>
      </c>
      <c r="E3389" s="27" t="s">
        <v>1217</v>
      </c>
      <c r="F3389" s="27">
        <v>10</v>
      </c>
      <c r="G3389" s="27" t="s">
        <v>32</v>
      </c>
      <c r="H3389" s="27">
        <v>27203</v>
      </c>
      <c r="I3389" s="27" t="s">
        <v>3547</v>
      </c>
      <c r="J3389" s="27" t="s">
        <v>20437</v>
      </c>
      <c r="K3389" s="27" t="s">
        <v>82</v>
      </c>
      <c r="L3389" s="27" t="s">
        <v>20438</v>
      </c>
      <c r="M3389" s="27">
        <v>26804820</v>
      </c>
      <c r="N3389" s="27">
        <v>26601587</v>
      </c>
      <c r="O3389" s="43">
        <v>46220.982141203705</v>
      </c>
      <c r="P3389" s="28" t="s">
        <v>83</v>
      </c>
      <c r="Q3389" s="27" t="s">
        <v>20439</v>
      </c>
      <c r="R3389" s="27">
        <v>899999094</v>
      </c>
      <c r="S3389" s="27" t="s">
        <v>86</v>
      </c>
      <c r="T3389" s="28">
        <v>10120</v>
      </c>
      <c r="U3389" s="28">
        <v>0</v>
      </c>
      <c r="V3389" s="28">
        <v>10120</v>
      </c>
      <c r="W3389" s="28">
        <v>0</v>
      </c>
      <c r="X3389" s="28">
        <v>10120</v>
      </c>
      <c r="Y3389" s="28">
        <v>10120</v>
      </c>
    </row>
    <row r="3390" spans="1:25" x14ac:dyDescent="0.2">
      <c r="A3390" s="27" t="s">
        <v>920</v>
      </c>
      <c r="B3390" s="27" t="s">
        <v>3494</v>
      </c>
      <c r="C3390" s="27" t="s">
        <v>5020</v>
      </c>
      <c r="D3390" s="27">
        <v>38</v>
      </c>
      <c r="E3390" s="27" t="s">
        <v>1217</v>
      </c>
      <c r="F3390" s="27">
        <v>10</v>
      </c>
      <c r="G3390" s="27" t="s">
        <v>32</v>
      </c>
      <c r="H3390" s="27">
        <v>27203</v>
      </c>
      <c r="I3390" s="27" t="s">
        <v>3547</v>
      </c>
      <c r="J3390" s="27" t="s">
        <v>20440</v>
      </c>
      <c r="K3390" s="27" t="s">
        <v>82</v>
      </c>
      <c r="L3390" s="27" t="s">
        <v>20441</v>
      </c>
      <c r="M3390" s="27">
        <v>26804821</v>
      </c>
      <c r="N3390" s="27">
        <v>26601587</v>
      </c>
      <c r="O3390" s="43">
        <v>46220.987025462964</v>
      </c>
      <c r="P3390" s="28" t="s">
        <v>83</v>
      </c>
      <c r="Q3390" s="27" t="s">
        <v>20442</v>
      </c>
      <c r="R3390" s="27">
        <v>830123461</v>
      </c>
      <c r="S3390" s="27" t="s">
        <v>15287</v>
      </c>
      <c r="T3390" s="28">
        <v>98940</v>
      </c>
      <c r="U3390" s="28">
        <v>0</v>
      </c>
      <c r="V3390" s="28">
        <v>98940</v>
      </c>
      <c r="W3390" s="28">
        <v>0</v>
      </c>
      <c r="X3390" s="28">
        <v>98940</v>
      </c>
      <c r="Y3390" s="28">
        <v>98940</v>
      </c>
    </row>
    <row r="3391" spans="1:25" x14ac:dyDescent="0.2">
      <c r="A3391" s="27" t="s">
        <v>920</v>
      </c>
      <c r="B3391" s="27" t="s">
        <v>3494</v>
      </c>
      <c r="C3391" s="27" t="s">
        <v>5020</v>
      </c>
      <c r="D3391" s="27">
        <v>38</v>
      </c>
      <c r="E3391" s="27" t="s">
        <v>1217</v>
      </c>
      <c r="F3391" s="27">
        <v>10</v>
      </c>
      <c r="G3391" s="27" t="s">
        <v>32</v>
      </c>
      <c r="H3391" s="27">
        <v>27203</v>
      </c>
      <c r="I3391" s="27" t="s">
        <v>3547</v>
      </c>
      <c r="J3391" s="27" t="s">
        <v>20443</v>
      </c>
      <c r="K3391" s="27" t="s">
        <v>82</v>
      </c>
      <c r="L3391" s="27" t="s">
        <v>20444</v>
      </c>
      <c r="M3391" s="27">
        <v>26804955</v>
      </c>
      <c r="N3391" s="27">
        <v>26601587</v>
      </c>
      <c r="O3391" s="43">
        <v>46225.654687499999</v>
      </c>
      <c r="P3391" s="28" t="s">
        <v>83</v>
      </c>
      <c r="Q3391" s="27" t="s">
        <v>20445</v>
      </c>
      <c r="R3391" s="27">
        <v>900802091</v>
      </c>
      <c r="S3391" s="27" t="s">
        <v>11260</v>
      </c>
      <c r="T3391" s="28">
        <v>569047</v>
      </c>
      <c r="U3391" s="28">
        <v>0</v>
      </c>
      <c r="V3391" s="28">
        <v>569047</v>
      </c>
      <c r="W3391" s="28">
        <v>0</v>
      </c>
      <c r="X3391" s="28">
        <v>569047</v>
      </c>
      <c r="Y3391" s="28">
        <v>569047</v>
      </c>
    </row>
    <row r="3392" spans="1:25" x14ac:dyDescent="0.2">
      <c r="A3392" s="27" t="s">
        <v>920</v>
      </c>
      <c r="B3392" s="27" t="s">
        <v>3494</v>
      </c>
      <c r="C3392" s="27" t="s">
        <v>5020</v>
      </c>
      <c r="D3392" s="27">
        <v>38</v>
      </c>
      <c r="E3392" s="27" t="s">
        <v>1217</v>
      </c>
      <c r="F3392" s="27">
        <v>10</v>
      </c>
      <c r="G3392" s="27" t="s">
        <v>32</v>
      </c>
      <c r="H3392" s="27">
        <v>27203</v>
      </c>
      <c r="I3392" s="27" t="s">
        <v>3547</v>
      </c>
      <c r="J3392" s="27" t="s">
        <v>20446</v>
      </c>
      <c r="K3392" s="27" t="s">
        <v>82</v>
      </c>
      <c r="L3392" s="27" t="s">
        <v>20447</v>
      </c>
      <c r="M3392" s="27">
        <v>26805510</v>
      </c>
      <c r="N3392" s="27">
        <v>26601587</v>
      </c>
      <c r="O3392" s="43">
        <v>46233.478310185186</v>
      </c>
      <c r="P3392" s="28" t="s">
        <v>83</v>
      </c>
      <c r="Q3392" s="27" t="s">
        <v>20448</v>
      </c>
      <c r="R3392" s="27">
        <v>800082204</v>
      </c>
      <c r="S3392" s="27" t="s">
        <v>190</v>
      </c>
      <c r="T3392" s="28">
        <v>271300</v>
      </c>
      <c r="U3392" s="28">
        <v>0</v>
      </c>
      <c r="V3392" s="28">
        <v>271300</v>
      </c>
      <c r="W3392" s="28">
        <v>0</v>
      </c>
      <c r="X3392" s="28">
        <v>271300</v>
      </c>
      <c r="Y3392" s="28">
        <v>271300</v>
      </c>
    </row>
    <row r="3393" spans="1:25" x14ac:dyDescent="0.2">
      <c r="A3393" s="27" t="s">
        <v>920</v>
      </c>
      <c r="B3393" s="27" t="s">
        <v>3494</v>
      </c>
      <c r="C3393" s="27" t="s">
        <v>5020</v>
      </c>
      <c r="D3393" s="27">
        <v>38</v>
      </c>
      <c r="E3393" s="27" t="s">
        <v>1217</v>
      </c>
      <c r="F3393" s="27">
        <v>10</v>
      </c>
      <c r="G3393" s="27" t="s">
        <v>32</v>
      </c>
      <c r="H3393" s="27">
        <v>27203</v>
      </c>
      <c r="I3393" s="27" t="s">
        <v>3547</v>
      </c>
      <c r="J3393" s="27" t="s">
        <v>20449</v>
      </c>
      <c r="K3393" s="27" t="s">
        <v>82</v>
      </c>
      <c r="L3393" s="27" t="s">
        <v>20450</v>
      </c>
      <c r="M3393" s="27">
        <v>26805511</v>
      </c>
      <c r="N3393" s="27">
        <v>26601587</v>
      </c>
      <c r="O3393" s="43">
        <v>46233.479560185187</v>
      </c>
      <c r="P3393" s="28" t="s">
        <v>83</v>
      </c>
      <c r="Q3393" s="27" t="s">
        <v>20451</v>
      </c>
      <c r="R3393" s="27">
        <v>900415688</v>
      </c>
      <c r="S3393" s="27" t="s">
        <v>193</v>
      </c>
      <c r="T3393" s="28">
        <v>61800</v>
      </c>
      <c r="U3393" s="28">
        <v>0</v>
      </c>
      <c r="V3393" s="28">
        <v>61800</v>
      </c>
      <c r="W3393" s="28">
        <v>0</v>
      </c>
      <c r="X3393" s="28">
        <v>61800</v>
      </c>
      <c r="Y3393" s="28">
        <v>61800</v>
      </c>
    </row>
    <row r="3394" spans="1:25" x14ac:dyDescent="0.2">
      <c r="A3394" s="27" t="s">
        <v>920</v>
      </c>
      <c r="B3394" s="27" t="s">
        <v>3494</v>
      </c>
      <c r="C3394" s="27" t="s">
        <v>5020</v>
      </c>
      <c r="D3394" s="27">
        <v>38</v>
      </c>
      <c r="E3394" s="27" t="s">
        <v>1217</v>
      </c>
      <c r="F3394" s="27">
        <v>10</v>
      </c>
      <c r="G3394" s="27" t="s">
        <v>32</v>
      </c>
      <c r="H3394" s="27">
        <v>27203</v>
      </c>
      <c r="I3394" s="27" t="s">
        <v>3547</v>
      </c>
      <c r="J3394" s="27" t="s">
        <v>21905</v>
      </c>
      <c r="K3394" s="27" t="s">
        <v>82</v>
      </c>
      <c r="L3394" s="27" t="s">
        <v>21906</v>
      </c>
      <c r="M3394" s="27">
        <v>26805739</v>
      </c>
      <c r="N3394" s="27">
        <v>26601587</v>
      </c>
      <c r="O3394" s="43">
        <v>46238.611504629633</v>
      </c>
      <c r="P3394" s="28" t="s">
        <v>83</v>
      </c>
      <c r="Q3394" s="27" t="s">
        <v>21907</v>
      </c>
      <c r="R3394" s="27">
        <v>800188660</v>
      </c>
      <c r="S3394" s="27" t="s">
        <v>11444</v>
      </c>
      <c r="T3394" s="28">
        <v>326070</v>
      </c>
      <c r="U3394" s="28">
        <v>0</v>
      </c>
      <c r="V3394" s="28">
        <v>326070</v>
      </c>
      <c r="W3394" s="28">
        <v>0</v>
      </c>
      <c r="X3394" s="28">
        <v>326070</v>
      </c>
      <c r="Y3394" s="28">
        <v>326070</v>
      </c>
    </row>
    <row r="3395" spans="1:25" x14ac:dyDescent="0.2">
      <c r="A3395" s="27" t="s">
        <v>920</v>
      </c>
      <c r="B3395" s="27" t="s">
        <v>3494</v>
      </c>
      <c r="C3395" s="27" t="s">
        <v>5020</v>
      </c>
      <c r="D3395" s="27">
        <v>38</v>
      </c>
      <c r="E3395" s="27" t="s">
        <v>1217</v>
      </c>
      <c r="F3395" s="27">
        <v>10</v>
      </c>
      <c r="G3395" s="27" t="s">
        <v>32</v>
      </c>
      <c r="H3395" s="27">
        <v>27203</v>
      </c>
      <c r="I3395" s="27" t="s">
        <v>3547</v>
      </c>
      <c r="J3395" s="27" t="s">
        <v>21908</v>
      </c>
      <c r="K3395" s="27" t="s">
        <v>82</v>
      </c>
      <c r="L3395" s="27" t="s">
        <v>21909</v>
      </c>
      <c r="M3395" s="27">
        <v>26805895</v>
      </c>
      <c r="N3395" s="27">
        <v>26601587</v>
      </c>
      <c r="O3395" s="43">
        <v>46239.805856481478</v>
      </c>
      <c r="P3395" s="28" t="s">
        <v>83</v>
      </c>
      <c r="Q3395" s="27" t="s">
        <v>21910</v>
      </c>
      <c r="R3395" s="27">
        <v>900392869</v>
      </c>
      <c r="S3395" s="27" t="s">
        <v>85</v>
      </c>
      <c r="T3395" s="28">
        <v>61900</v>
      </c>
      <c r="U3395" s="28">
        <v>0</v>
      </c>
      <c r="V3395" s="28">
        <v>61900</v>
      </c>
      <c r="W3395" s="28">
        <v>0</v>
      </c>
      <c r="X3395" s="28">
        <v>61900</v>
      </c>
      <c r="Y3395" s="28">
        <v>61900</v>
      </c>
    </row>
    <row r="3396" spans="1:25" x14ac:dyDescent="0.2">
      <c r="A3396" s="27" t="s">
        <v>920</v>
      </c>
      <c r="B3396" s="27" t="s">
        <v>3494</v>
      </c>
      <c r="C3396" s="27" t="s">
        <v>5020</v>
      </c>
      <c r="D3396" s="27">
        <v>38</v>
      </c>
      <c r="E3396" s="27" t="s">
        <v>1217</v>
      </c>
      <c r="F3396" s="27">
        <v>10</v>
      </c>
      <c r="G3396" s="27" t="s">
        <v>32</v>
      </c>
      <c r="H3396" s="27">
        <v>27203</v>
      </c>
      <c r="I3396" s="27" t="s">
        <v>3547</v>
      </c>
      <c r="J3396" s="27" t="s">
        <v>21911</v>
      </c>
      <c r="K3396" s="27" t="s">
        <v>82</v>
      </c>
      <c r="L3396" s="27" t="s">
        <v>21912</v>
      </c>
      <c r="M3396" s="27">
        <v>26805896</v>
      </c>
      <c r="N3396" s="27">
        <v>26601587</v>
      </c>
      <c r="O3396" s="43">
        <v>46239.806446759256</v>
      </c>
      <c r="P3396" s="28" t="s">
        <v>83</v>
      </c>
      <c r="Q3396" s="27" t="s">
        <v>21913</v>
      </c>
      <c r="R3396" s="27">
        <v>890680053</v>
      </c>
      <c r="S3396" s="27" t="s">
        <v>11280</v>
      </c>
      <c r="T3396" s="28">
        <v>210242</v>
      </c>
      <c r="U3396" s="28">
        <v>0</v>
      </c>
      <c r="V3396" s="28">
        <v>210242</v>
      </c>
      <c r="W3396" s="28">
        <v>0</v>
      </c>
      <c r="X3396" s="28">
        <v>210242</v>
      </c>
      <c r="Y3396" s="28">
        <v>210242</v>
      </c>
    </row>
    <row r="3397" spans="1:25" x14ac:dyDescent="0.2">
      <c r="A3397" s="27" t="s">
        <v>920</v>
      </c>
      <c r="B3397" s="27" t="s">
        <v>3494</v>
      </c>
      <c r="C3397" s="27" t="s">
        <v>5020</v>
      </c>
      <c r="D3397" s="27">
        <v>38</v>
      </c>
      <c r="E3397" s="27" t="s">
        <v>1217</v>
      </c>
      <c r="F3397" s="27">
        <v>10</v>
      </c>
      <c r="G3397" s="27" t="s">
        <v>32</v>
      </c>
      <c r="H3397" s="27">
        <v>27203</v>
      </c>
      <c r="I3397" s="27" t="s">
        <v>3547</v>
      </c>
      <c r="J3397" s="27" t="s">
        <v>21914</v>
      </c>
      <c r="K3397" s="27" t="s">
        <v>82</v>
      </c>
      <c r="L3397" s="27" t="s">
        <v>21915</v>
      </c>
      <c r="M3397" s="27">
        <v>26806052</v>
      </c>
      <c r="N3397" s="27">
        <v>26601587</v>
      </c>
      <c r="O3397" s="43">
        <v>46246.76085648148</v>
      </c>
      <c r="P3397" s="28" t="s">
        <v>83</v>
      </c>
      <c r="Q3397" s="27" t="s">
        <v>21916</v>
      </c>
      <c r="R3397" s="27">
        <v>900407338</v>
      </c>
      <c r="S3397" s="27" t="s">
        <v>15283</v>
      </c>
      <c r="T3397" s="28">
        <v>194900</v>
      </c>
      <c r="U3397" s="28">
        <v>0</v>
      </c>
      <c r="V3397" s="28">
        <v>194900</v>
      </c>
      <c r="W3397" s="28">
        <v>0</v>
      </c>
      <c r="X3397" s="28">
        <v>194900</v>
      </c>
      <c r="Y3397" s="28">
        <v>194900</v>
      </c>
    </row>
    <row r="3398" spans="1:25" x14ac:dyDescent="0.2">
      <c r="A3398" s="27" t="s">
        <v>920</v>
      </c>
      <c r="B3398" s="27" t="s">
        <v>3494</v>
      </c>
      <c r="C3398" s="27" t="s">
        <v>5020</v>
      </c>
      <c r="D3398" s="27">
        <v>38</v>
      </c>
      <c r="E3398" s="27" t="s">
        <v>1217</v>
      </c>
      <c r="F3398" s="27">
        <v>10</v>
      </c>
      <c r="G3398" s="27" t="s">
        <v>32</v>
      </c>
      <c r="H3398" s="27">
        <v>27203</v>
      </c>
      <c r="I3398" s="27" t="s">
        <v>3547</v>
      </c>
      <c r="J3398" s="27" t="s">
        <v>21917</v>
      </c>
      <c r="K3398" s="27" t="s">
        <v>82</v>
      </c>
      <c r="L3398" s="27" t="s">
        <v>21918</v>
      </c>
      <c r="M3398" s="27">
        <v>26806158</v>
      </c>
      <c r="N3398" s="27">
        <v>26601587</v>
      </c>
      <c r="O3398" s="43">
        <v>46248.769259259258</v>
      </c>
      <c r="P3398" s="28" t="s">
        <v>83</v>
      </c>
      <c r="Q3398" s="27" t="s">
        <v>21919</v>
      </c>
      <c r="R3398" s="27">
        <v>901145808</v>
      </c>
      <c r="S3398" s="27" t="s">
        <v>11230</v>
      </c>
      <c r="T3398" s="28">
        <v>52570</v>
      </c>
      <c r="U3398" s="28">
        <v>0</v>
      </c>
      <c r="V3398" s="28">
        <v>52570</v>
      </c>
      <c r="W3398" s="28">
        <v>0</v>
      </c>
      <c r="X3398" s="28">
        <v>52570</v>
      </c>
      <c r="Y3398" s="28">
        <v>52570</v>
      </c>
    </row>
    <row r="3399" spans="1:25" x14ac:dyDescent="0.2">
      <c r="A3399" s="27" t="s">
        <v>920</v>
      </c>
      <c r="B3399" s="27" t="s">
        <v>3494</v>
      </c>
      <c r="C3399" s="27" t="s">
        <v>5020</v>
      </c>
      <c r="D3399" s="27">
        <v>38</v>
      </c>
      <c r="E3399" s="27" t="s">
        <v>1217</v>
      </c>
      <c r="F3399" s="27">
        <v>10</v>
      </c>
      <c r="G3399" s="27" t="s">
        <v>32</v>
      </c>
      <c r="H3399" s="27">
        <v>27203</v>
      </c>
      <c r="I3399" s="27" t="s">
        <v>3547</v>
      </c>
      <c r="J3399" s="27" t="s">
        <v>21920</v>
      </c>
      <c r="K3399" s="27" t="s">
        <v>82</v>
      </c>
      <c r="L3399" s="27" t="s">
        <v>21921</v>
      </c>
      <c r="M3399" s="27">
        <v>26806159</v>
      </c>
      <c r="N3399" s="27">
        <v>26601587</v>
      </c>
      <c r="O3399" s="43">
        <v>46248.77002314815</v>
      </c>
      <c r="P3399" s="28" t="s">
        <v>83</v>
      </c>
      <c r="Q3399" s="27" t="s">
        <v>21922</v>
      </c>
      <c r="R3399" s="27">
        <v>901145808</v>
      </c>
      <c r="S3399" s="27" t="s">
        <v>11230</v>
      </c>
      <c r="T3399" s="28">
        <v>52570</v>
      </c>
      <c r="U3399" s="28">
        <v>0</v>
      </c>
      <c r="V3399" s="28">
        <v>52570</v>
      </c>
      <c r="W3399" s="28">
        <v>0</v>
      </c>
      <c r="X3399" s="28">
        <v>52570</v>
      </c>
      <c r="Y3399" s="28">
        <v>52570</v>
      </c>
    </row>
    <row r="3400" spans="1:25" x14ac:dyDescent="0.2">
      <c r="A3400" s="27" t="s">
        <v>920</v>
      </c>
      <c r="B3400" s="27" t="s">
        <v>3494</v>
      </c>
      <c r="C3400" s="27" t="s">
        <v>5020</v>
      </c>
      <c r="D3400" s="27">
        <v>38</v>
      </c>
      <c r="E3400" s="27" t="s">
        <v>1217</v>
      </c>
      <c r="F3400" s="27">
        <v>10</v>
      </c>
      <c r="G3400" s="27" t="s">
        <v>32</v>
      </c>
      <c r="H3400" s="27">
        <v>27203</v>
      </c>
      <c r="I3400" s="27" t="s">
        <v>3547</v>
      </c>
      <c r="J3400" s="27" t="s">
        <v>22572</v>
      </c>
      <c r="K3400" s="27" t="s">
        <v>82</v>
      </c>
      <c r="L3400" s="27" t="s">
        <v>22573</v>
      </c>
      <c r="M3400" s="27">
        <v>26806249</v>
      </c>
      <c r="N3400" s="27">
        <v>26601587</v>
      </c>
      <c r="O3400" s="43">
        <v>46252.756412037037</v>
      </c>
      <c r="P3400" s="28" t="s">
        <v>83</v>
      </c>
      <c r="Q3400" s="27" t="s">
        <v>22574</v>
      </c>
      <c r="R3400" s="27">
        <v>832002268</v>
      </c>
      <c r="S3400" s="27" t="s">
        <v>188</v>
      </c>
      <c r="T3400" s="28">
        <v>131200</v>
      </c>
      <c r="U3400" s="28">
        <v>0</v>
      </c>
      <c r="V3400" s="28">
        <v>131200</v>
      </c>
      <c r="W3400" s="28">
        <v>0</v>
      </c>
      <c r="X3400" s="28">
        <v>131200</v>
      </c>
      <c r="Y3400" s="28">
        <v>131200</v>
      </c>
    </row>
    <row r="3401" spans="1:25" x14ac:dyDescent="0.2">
      <c r="A3401" s="27" t="s">
        <v>920</v>
      </c>
      <c r="B3401" s="27" t="s">
        <v>3494</v>
      </c>
      <c r="C3401" s="27" t="s">
        <v>5020</v>
      </c>
      <c r="D3401" s="27">
        <v>38</v>
      </c>
      <c r="E3401" s="27" t="s">
        <v>1217</v>
      </c>
      <c r="F3401" s="27">
        <v>10</v>
      </c>
      <c r="G3401" s="27" t="s">
        <v>32</v>
      </c>
      <c r="H3401" s="27">
        <v>27203</v>
      </c>
      <c r="I3401" s="27" t="s">
        <v>3547</v>
      </c>
      <c r="J3401" s="27" t="s">
        <v>22575</v>
      </c>
      <c r="K3401" s="27" t="s">
        <v>82</v>
      </c>
      <c r="L3401" s="27" t="s">
        <v>22576</v>
      </c>
      <c r="M3401" s="27">
        <v>26806250</v>
      </c>
      <c r="N3401" s="27">
        <v>26601587</v>
      </c>
      <c r="O3401" s="43">
        <v>46252.75712962963</v>
      </c>
      <c r="P3401" s="28" t="s">
        <v>83</v>
      </c>
      <c r="Q3401" s="27" t="s">
        <v>22577</v>
      </c>
      <c r="R3401" s="27">
        <v>890600003</v>
      </c>
      <c r="S3401" s="27" t="s">
        <v>189</v>
      </c>
      <c r="T3401" s="28">
        <v>82440</v>
      </c>
      <c r="U3401" s="28">
        <v>0</v>
      </c>
      <c r="V3401" s="28">
        <v>82440</v>
      </c>
      <c r="W3401" s="28">
        <v>0</v>
      </c>
      <c r="X3401" s="28">
        <v>82440</v>
      </c>
      <c r="Y3401" s="28">
        <v>82440</v>
      </c>
    </row>
    <row r="3402" spans="1:25" x14ac:dyDescent="0.2">
      <c r="A3402" s="5" t="s">
        <v>920</v>
      </c>
      <c r="B3402" s="5" t="s">
        <v>3494</v>
      </c>
      <c r="C3402" s="5" t="s">
        <v>5020</v>
      </c>
      <c r="D3402" s="5">
        <v>38</v>
      </c>
      <c r="E3402" s="5" t="s">
        <v>1217</v>
      </c>
      <c r="F3402" s="5">
        <v>10</v>
      </c>
      <c r="G3402" s="5" t="s">
        <v>32</v>
      </c>
      <c r="H3402" s="5">
        <v>27203</v>
      </c>
      <c r="I3402" s="5" t="s">
        <v>3547</v>
      </c>
      <c r="J3402" s="5" t="s">
        <v>22578</v>
      </c>
      <c r="K3402" s="5" t="s">
        <v>82</v>
      </c>
      <c r="L3402" s="5" t="s">
        <v>22579</v>
      </c>
      <c r="M3402" s="5">
        <v>26806292</v>
      </c>
      <c r="N3402" s="5">
        <v>26601587</v>
      </c>
      <c r="O3402" s="6">
        <v>46253.677766203706</v>
      </c>
      <c r="P3402" s="4" t="s">
        <v>83</v>
      </c>
      <c r="Q3402" s="5" t="s">
        <v>22580</v>
      </c>
      <c r="R3402" s="5">
        <v>899999094</v>
      </c>
      <c r="S3402" s="5" t="s">
        <v>86</v>
      </c>
      <c r="T3402" s="4">
        <v>16390</v>
      </c>
      <c r="U3402" s="4">
        <v>0</v>
      </c>
      <c r="V3402" s="4">
        <v>16390</v>
      </c>
      <c r="W3402" s="4">
        <v>0</v>
      </c>
      <c r="X3402" s="4">
        <v>16390</v>
      </c>
      <c r="Y3402" s="4">
        <v>16390</v>
      </c>
    </row>
    <row r="3403" spans="1:25" x14ac:dyDescent="0.2">
      <c r="A3403" s="27" t="s">
        <v>920</v>
      </c>
      <c r="B3403" s="27" t="s">
        <v>3494</v>
      </c>
      <c r="C3403" s="27" t="s">
        <v>5020</v>
      </c>
      <c r="D3403" s="27">
        <v>38</v>
      </c>
      <c r="E3403" s="27" t="s">
        <v>1217</v>
      </c>
      <c r="F3403" s="27">
        <v>10</v>
      </c>
      <c r="G3403" s="27" t="s">
        <v>32</v>
      </c>
      <c r="H3403" s="27">
        <v>27203</v>
      </c>
      <c r="I3403" s="27" t="s">
        <v>3547</v>
      </c>
      <c r="J3403" s="27" t="s">
        <v>22581</v>
      </c>
      <c r="K3403" s="27" t="s">
        <v>82</v>
      </c>
      <c r="L3403" s="27" t="s">
        <v>22582</v>
      </c>
      <c r="M3403" s="27">
        <v>26806293</v>
      </c>
      <c r="N3403" s="27">
        <v>26601587</v>
      </c>
      <c r="O3403" s="43">
        <v>46253.678043981483</v>
      </c>
      <c r="P3403" s="28" t="s">
        <v>83</v>
      </c>
      <c r="Q3403" s="27" t="s">
        <v>22583</v>
      </c>
      <c r="R3403" s="27">
        <v>899999094</v>
      </c>
      <c r="S3403" s="27" t="s">
        <v>86</v>
      </c>
      <c r="T3403" s="28">
        <v>64290</v>
      </c>
      <c r="U3403" s="28">
        <v>0</v>
      </c>
      <c r="V3403" s="28">
        <v>64290</v>
      </c>
      <c r="W3403" s="28">
        <v>0</v>
      </c>
      <c r="X3403" s="28">
        <v>64290</v>
      </c>
      <c r="Y3403" s="28">
        <v>64290</v>
      </c>
    </row>
    <row r="3404" spans="1:25" x14ac:dyDescent="0.2">
      <c r="A3404" s="27" t="s">
        <v>920</v>
      </c>
      <c r="B3404" s="27" t="s">
        <v>3494</v>
      </c>
      <c r="C3404" s="27" t="s">
        <v>5020</v>
      </c>
      <c r="D3404" s="27">
        <v>38</v>
      </c>
      <c r="E3404" s="27" t="s">
        <v>1217</v>
      </c>
      <c r="F3404" s="27">
        <v>10</v>
      </c>
      <c r="G3404" s="27" t="s">
        <v>32</v>
      </c>
      <c r="H3404" s="27">
        <v>27203</v>
      </c>
      <c r="I3404" s="27" t="s">
        <v>3547</v>
      </c>
      <c r="J3404" s="27" t="s">
        <v>22584</v>
      </c>
      <c r="K3404" s="27" t="s">
        <v>82</v>
      </c>
      <c r="L3404" s="27" t="s">
        <v>22585</v>
      </c>
      <c r="M3404" s="27">
        <v>26806294</v>
      </c>
      <c r="N3404" s="27">
        <v>26601587</v>
      </c>
      <c r="O3404" s="43">
        <v>46253.678368055553</v>
      </c>
      <c r="P3404" s="28" t="s">
        <v>83</v>
      </c>
      <c r="Q3404" s="27" t="s">
        <v>22586</v>
      </c>
      <c r="R3404" s="27">
        <v>899999094</v>
      </c>
      <c r="S3404" s="27" t="s">
        <v>86</v>
      </c>
      <c r="T3404" s="28">
        <v>80510</v>
      </c>
      <c r="U3404" s="28">
        <v>0</v>
      </c>
      <c r="V3404" s="28">
        <v>80510</v>
      </c>
      <c r="W3404" s="28">
        <v>0</v>
      </c>
      <c r="X3404" s="28">
        <v>80510</v>
      </c>
      <c r="Y3404" s="28">
        <v>80510</v>
      </c>
    </row>
    <row r="3405" spans="1:25" x14ac:dyDescent="0.2">
      <c r="A3405" s="27" t="s">
        <v>920</v>
      </c>
      <c r="B3405" s="27" t="s">
        <v>3494</v>
      </c>
      <c r="C3405" s="27" t="s">
        <v>5020</v>
      </c>
      <c r="D3405" s="27">
        <v>38</v>
      </c>
      <c r="E3405" s="27" t="s">
        <v>1217</v>
      </c>
      <c r="F3405" s="27">
        <v>10</v>
      </c>
      <c r="G3405" s="27" t="s">
        <v>32</v>
      </c>
      <c r="H3405" s="27">
        <v>27203</v>
      </c>
      <c r="I3405" s="27" t="s">
        <v>3547</v>
      </c>
      <c r="J3405" s="27" t="s">
        <v>22587</v>
      </c>
      <c r="K3405" s="27" t="s">
        <v>82</v>
      </c>
      <c r="L3405" s="27" t="s">
        <v>22588</v>
      </c>
      <c r="M3405" s="27">
        <v>26806295</v>
      </c>
      <c r="N3405" s="27">
        <v>26601587</v>
      </c>
      <c r="O3405" s="43">
        <v>46253.678749999999</v>
      </c>
      <c r="P3405" s="28" t="s">
        <v>83</v>
      </c>
      <c r="Q3405" s="27" t="s">
        <v>22589</v>
      </c>
      <c r="R3405" s="27">
        <v>899999094</v>
      </c>
      <c r="S3405" s="27" t="s">
        <v>86</v>
      </c>
      <c r="T3405" s="28">
        <v>72400</v>
      </c>
      <c r="U3405" s="28">
        <v>0</v>
      </c>
      <c r="V3405" s="28">
        <v>72400</v>
      </c>
      <c r="W3405" s="28">
        <v>0</v>
      </c>
      <c r="X3405" s="28">
        <v>72400</v>
      </c>
      <c r="Y3405" s="28">
        <v>72400</v>
      </c>
    </row>
    <row r="3406" spans="1:25" x14ac:dyDescent="0.2">
      <c r="A3406" s="27" t="s">
        <v>920</v>
      </c>
      <c r="B3406" s="27" t="s">
        <v>3494</v>
      </c>
      <c r="C3406" s="27" t="s">
        <v>5020</v>
      </c>
      <c r="D3406" s="27">
        <v>38</v>
      </c>
      <c r="E3406" s="27" t="s">
        <v>1217</v>
      </c>
      <c r="F3406" s="27">
        <v>10</v>
      </c>
      <c r="G3406" s="27" t="s">
        <v>32</v>
      </c>
      <c r="H3406" s="27">
        <v>27203</v>
      </c>
      <c r="I3406" s="27" t="s">
        <v>3547</v>
      </c>
      <c r="J3406" s="27" t="s">
        <v>22590</v>
      </c>
      <c r="K3406" s="27" t="s">
        <v>82</v>
      </c>
      <c r="L3406" s="27" t="s">
        <v>22591</v>
      </c>
      <c r="M3406" s="27">
        <v>26806340</v>
      </c>
      <c r="N3406" s="27">
        <v>26601587</v>
      </c>
      <c r="O3406" s="43">
        <v>46257.994039351855</v>
      </c>
      <c r="P3406" s="28" t="s">
        <v>83</v>
      </c>
      <c r="Q3406" s="27" t="s">
        <v>22592</v>
      </c>
      <c r="R3406" s="27">
        <v>800082204</v>
      </c>
      <c r="S3406" s="27" t="s">
        <v>190</v>
      </c>
      <c r="T3406" s="28">
        <v>313600</v>
      </c>
      <c r="U3406" s="28">
        <v>0</v>
      </c>
      <c r="V3406" s="28">
        <v>313600</v>
      </c>
      <c r="W3406" s="28">
        <v>0</v>
      </c>
      <c r="X3406" s="28">
        <v>313600</v>
      </c>
      <c r="Y3406" s="28">
        <v>313600</v>
      </c>
    </row>
    <row r="3407" spans="1:25" x14ac:dyDescent="0.2">
      <c r="A3407" s="27" t="s">
        <v>920</v>
      </c>
      <c r="B3407" s="27" t="s">
        <v>3494</v>
      </c>
      <c r="C3407" s="27" t="s">
        <v>5020</v>
      </c>
      <c r="D3407" s="27">
        <v>38</v>
      </c>
      <c r="E3407" s="27" t="s">
        <v>1217</v>
      </c>
      <c r="F3407" s="27">
        <v>10</v>
      </c>
      <c r="G3407" s="27" t="s">
        <v>32</v>
      </c>
      <c r="H3407" s="27">
        <v>27203</v>
      </c>
      <c r="I3407" s="27" t="s">
        <v>3547</v>
      </c>
      <c r="J3407" s="27" t="s">
        <v>22593</v>
      </c>
      <c r="K3407" s="27" t="s">
        <v>82</v>
      </c>
      <c r="L3407" s="27" t="s">
        <v>22594</v>
      </c>
      <c r="M3407" s="27">
        <v>26806341</v>
      </c>
      <c r="N3407" s="27">
        <v>26601587</v>
      </c>
      <c r="O3407" s="43">
        <v>46257.996064814812</v>
      </c>
      <c r="P3407" s="28" t="s">
        <v>83</v>
      </c>
      <c r="Q3407" s="27" t="s">
        <v>22595</v>
      </c>
      <c r="R3407" s="27">
        <v>900415688</v>
      </c>
      <c r="S3407" s="27" t="s">
        <v>193</v>
      </c>
      <c r="T3407" s="28">
        <v>67580</v>
      </c>
      <c r="U3407" s="28">
        <v>0</v>
      </c>
      <c r="V3407" s="28">
        <v>67580</v>
      </c>
      <c r="W3407" s="28">
        <v>0</v>
      </c>
      <c r="X3407" s="28">
        <v>67580</v>
      </c>
      <c r="Y3407" s="28">
        <v>67580</v>
      </c>
    </row>
    <row r="3408" spans="1:25" x14ac:dyDescent="0.2">
      <c r="A3408" s="27" t="s">
        <v>920</v>
      </c>
      <c r="B3408" s="27" t="s">
        <v>3494</v>
      </c>
      <c r="C3408" s="27" t="s">
        <v>5020</v>
      </c>
      <c r="D3408" s="27">
        <v>38</v>
      </c>
      <c r="E3408" s="27" t="s">
        <v>1217</v>
      </c>
      <c r="F3408" s="27">
        <v>10</v>
      </c>
      <c r="G3408" s="27" t="s">
        <v>32</v>
      </c>
      <c r="H3408" s="27">
        <v>27203</v>
      </c>
      <c r="I3408" s="27" t="s">
        <v>3547</v>
      </c>
      <c r="J3408" s="27" t="s">
        <v>25376</v>
      </c>
      <c r="K3408" s="27" t="s">
        <v>82</v>
      </c>
      <c r="L3408" s="27" t="s">
        <v>25377</v>
      </c>
      <c r="M3408" s="27">
        <v>26806443</v>
      </c>
      <c r="N3408" s="27">
        <v>26601587</v>
      </c>
      <c r="O3408" s="43">
        <v>46267.481736111113</v>
      </c>
      <c r="P3408" s="28" t="s">
        <v>83</v>
      </c>
      <c r="Q3408" s="27" t="s">
        <v>25378</v>
      </c>
      <c r="R3408" s="27">
        <v>832006409</v>
      </c>
      <c r="S3408" s="27" t="s">
        <v>11365</v>
      </c>
      <c r="T3408" s="28">
        <v>24800</v>
      </c>
      <c r="U3408" s="28">
        <v>0</v>
      </c>
      <c r="V3408" s="28">
        <v>24800</v>
      </c>
      <c r="W3408" s="28">
        <v>0</v>
      </c>
      <c r="X3408" s="28">
        <v>24800</v>
      </c>
      <c r="Y3408" s="28">
        <v>24800</v>
      </c>
    </row>
    <row r="3409" spans="1:25" x14ac:dyDescent="0.2">
      <c r="A3409" s="27" t="s">
        <v>920</v>
      </c>
      <c r="B3409" s="27" t="s">
        <v>3494</v>
      </c>
      <c r="C3409" s="27" t="s">
        <v>5020</v>
      </c>
      <c r="D3409" s="27">
        <v>38</v>
      </c>
      <c r="E3409" s="27" t="s">
        <v>1217</v>
      </c>
      <c r="F3409" s="27">
        <v>10</v>
      </c>
      <c r="G3409" s="27" t="s">
        <v>32</v>
      </c>
      <c r="H3409" s="27">
        <v>27203</v>
      </c>
      <c r="I3409" s="27" t="s">
        <v>3547</v>
      </c>
      <c r="J3409" s="27" t="s">
        <v>25381</v>
      </c>
      <c r="K3409" s="27" t="s">
        <v>82</v>
      </c>
      <c r="L3409" s="27" t="s">
        <v>25382</v>
      </c>
      <c r="M3409" s="27">
        <v>26806453</v>
      </c>
      <c r="N3409" s="27">
        <v>26601587</v>
      </c>
      <c r="O3409" s="43">
        <v>46267.935370370367</v>
      </c>
      <c r="P3409" s="28" t="s">
        <v>83</v>
      </c>
      <c r="Q3409" s="27" t="s">
        <v>25383</v>
      </c>
      <c r="R3409" s="27">
        <v>832002268</v>
      </c>
      <c r="S3409" s="27" t="s">
        <v>188</v>
      </c>
      <c r="T3409" s="28">
        <v>124110</v>
      </c>
      <c r="U3409" s="28">
        <v>0</v>
      </c>
      <c r="V3409" s="28">
        <v>124110</v>
      </c>
      <c r="W3409" s="28">
        <v>0</v>
      </c>
      <c r="X3409" s="28">
        <v>124110</v>
      </c>
      <c r="Y3409" s="28">
        <v>124110</v>
      </c>
    </row>
    <row r="3410" spans="1:25" x14ac:dyDescent="0.2">
      <c r="A3410" s="27" t="s">
        <v>920</v>
      </c>
      <c r="B3410" s="27" t="s">
        <v>3494</v>
      </c>
      <c r="C3410" s="27" t="s">
        <v>5020</v>
      </c>
      <c r="D3410" s="27">
        <v>38</v>
      </c>
      <c r="E3410" s="27" t="s">
        <v>1217</v>
      </c>
      <c r="F3410" s="27">
        <v>10</v>
      </c>
      <c r="G3410" s="27" t="s">
        <v>32</v>
      </c>
      <c r="H3410" s="27">
        <v>27203</v>
      </c>
      <c r="I3410" s="27" t="s">
        <v>3547</v>
      </c>
      <c r="J3410" s="27" t="s">
        <v>25387</v>
      </c>
      <c r="K3410" s="27" t="s">
        <v>82</v>
      </c>
      <c r="L3410" s="27" t="s">
        <v>25388</v>
      </c>
      <c r="M3410" s="27">
        <v>26806461</v>
      </c>
      <c r="N3410" s="27">
        <v>26601587</v>
      </c>
      <c r="O3410" s="43">
        <v>46269.679930555554</v>
      </c>
      <c r="P3410" s="28" t="s">
        <v>83</v>
      </c>
      <c r="Q3410" s="27" t="s">
        <v>25389</v>
      </c>
      <c r="R3410" s="27">
        <v>900392869</v>
      </c>
      <c r="S3410" s="27" t="s">
        <v>85</v>
      </c>
      <c r="T3410" s="28">
        <v>61900</v>
      </c>
      <c r="U3410" s="28">
        <v>0</v>
      </c>
      <c r="V3410" s="28">
        <v>61900</v>
      </c>
      <c r="W3410" s="28">
        <v>0</v>
      </c>
      <c r="X3410" s="28">
        <v>61900</v>
      </c>
      <c r="Y3410" s="28">
        <v>61900</v>
      </c>
    </row>
    <row r="3411" spans="1:25" x14ac:dyDescent="0.2">
      <c r="A3411" s="27" t="s">
        <v>920</v>
      </c>
      <c r="B3411" s="27" t="s">
        <v>3494</v>
      </c>
      <c r="C3411" s="27" t="s">
        <v>5020</v>
      </c>
      <c r="D3411" s="27">
        <v>38</v>
      </c>
      <c r="E3411" s="27" t="s">
        <v>1217</v>
      </c>
      <c r="F3411" s="27">
        <v>10</v>
      </c>
      <c r="G3411" s="27" t="s">
        <v>32</v>
      </c>
      <c r="H3411" s="27">
        <v>27203</v>
      </c>
      <c r="I3411" s="27" t="s">
        <v>3547</v>
      </c>
      <c r="J3411" s="27" t="s">
        <v>25390</v>
      </c>
      <c r="K3411" s="27" t="s">
        <v>82</v>
      </c>
      <c r="L3411" s="27" t="s">
        <v>25391</v>
      </c>
      <c r="M3411" s="27">
        <v>26806463</v>
      </c>
      <c r="N3411" s="27">
        <v>26601587</v>
      </c>
      <c r="O3411" s="43">
        <v>46269.787986111114</v>
      </c>
      <c r="P3411" s="28" t="s">
        <v>83</v>
      </c>
      <c r="Q3411" s="27" t="s">
        <v>25392</v>
      </c>
      <c r="R3411" s="27">
        <v>890680053</v>
      </c>
      <c r="S3411" s="27" t="s">
        <v>11280</v>
      </c>
      <c r="T3411" s="28">
        <v>220723</v>
      </c>
      <c r="U3411" s="28">
        <v>0</v>
      </c>
      <c r="V3411" s="28">
        <v>220723</v>
      </c>
      <c r="W3411" s="28">
        <v>0</v>
      </c>
      <c r="X3411" s="28">
        <v>220723</v>
      </c>
      <c r="Y3411" s="28">
        <v>220723</v>
      </c>
    </row>
    <row r="3412" spans="1:25" x14ac:dyDescent="0.2">
      <c r="A3412" s="5" t="s">
        <v>920</v>
      </c>
      <c r="B3412" s="5" t="s">
        <v>3494</v>
      </c>
      <c r="C3412" s="5" t="s">
        <v>5020</v>
      </c>
      <c r="D3412" s="5">
        <v>38</v>
      </c>
      <c r="E3412" s="5" t="s">
        <v>1217</v>
      </c>
      <c r="F3412" s="5">
        <v>10</v>
      </c>
      <c r="G3412" s="5" t="s">
        <v>32</v>
      </c>
      <c r="H3412" s="5">
        <v>27203</v>
      </c>
      <c r="I3412" s="5" t="s">
        <v>3547</v>
      </c>
      <c r="J3412" s="5" t="s">
        <v>25393</v>
      </c>
      <c r="K3412" s="5" t="s">
        <v>82</v>
      </c>
      <c r="L3412" s="5" t="s">
        <v>25394</v>
      </c>
      <c r="M3412" s="5">
        <v>26806472</v>
      </c>
      <c r="N3412" s="5">
        <v>26601587</v>
      </c>
      <c r="O3412" s="6">
        <v>46273.653078703705</v>
      </c>
      <c r="P3412" s="4" t="s">
        <v>83</v>
      </c>
      <c r="Q3412" s="5" t="s">
        <v>25395</v>
      </c>
      <c r="R3412" s="5">
        <v>899999094</v>
      </c>
      <c r="S3412" s="5" t="s">
        <v>86</v>
      </c>
      <c r="T3412" s="4">
        <v>375990</v>
      </c>
      <c r="U3412" s="4">
        <v>0</v>
      </c>
      <c r="V3412" s="4">
        <v>375990</v>
      </c>
      <c r="W3412" s="4">
        <v>0</v>
      </c>
      <c r="X3412" s="4">
        <v>375990</v>
      </c>
      <c r="Y3412" s="4">
        <v>375990</v>
      </c>
    </row>
    <row r="3413" spans="1:25" x14ac:dyDescent="0.2">
      <c r="A3413" s="5" t="s">
        <v>920</v>
      </c>
      <c r="B3413" s="5" t="s">
        <v>3494</v>
      </c>
      <c r="C3413" s="5" t="s">
        <v>5020</v>
      </c>
      <c r="D3413" s="5">
        <v>38</v>
      </c>
      <c r="E3413" s="5" t="s">
        <v>1217</v>
      </c>
      <c r="F3413" s="5">
        <v>10</v>
      </c>
      <c r="G3413" s="5" t="s">
        <v>32</v>
      </c>
      <c r="H3413" s="5">
        <v>27203</v>
      </c>
      <c r="I3413" s="5" t="s">
        <v>3547</v>
      </c>
      <c r="J3413" s="5" t="s">
        <v>25396</v>
      </c>
      <c r="K3413" s="5" t="s">
        <v>82</v>
      </c>
      <c r="L3413" s="5" t="s">
        <v>25397</v>
      </c>
      <c r="M3413" s="5">
        <v>26806478</v>
      </c>
      <c r="N3413" s="5">
        <v>26601587</v>
      </c>
      <c r="O3413" s="6">
        <v>46274.725347222222</v>
      </c>
      <c r="P3413" s="4" t="s">
        <v>83</v>
      </c>
      <c r="Q3413" s="5" t="s">
        <v>25398</v>
      </c>
      <c r="R3413" s="5">
        <v>900126313</v>
      </c>
      <c r="S3413" s="5" t="s">
        <v>192</v>
      </c>
      <c r="T3413" s="4">
        <v>189374</v>
      </c>
      <c r="U3413" s="4">
        <v>0</v>
      </c>
      <c r="V3413" s="4">
        <v>189374</v>
      </c>
      <c r="W3413" s="4">
        <v>0</v>
      </c>
      <c r="X3413" s="4">
        <v>189374</v>
      </c>
      <c r="Y3413" s="4">
        <v>189374</v>
      </c>
    </row>
    <row r="3414" spans="1:25" x14ac:dyDescent="0.2">
      <c r="A3414" s="5" t="s">
        <v>920</v>
      </c>
      <c r="B3414" s="5" t="s">
        <v>3494</v>
      </c>
      <c r="C3414" s="5" t="s">
        <v>5020</v>
      </c>
      <c r="D3414" s="5">
        <v>38</v>
      </c>
      <c r="E3414" s="5" t="s">
        <v>1217</v>
      </c>
      <c r="F3414" s="5">
        <v>10</v>
      </c>
      <c r="G3414" s="5" t="s">
        <v>32</v>
      </c>
      <c r="H3414" s="5">
        <v>27203</v>
      </c>
      <c r="I3414" s="5" t="s">
        <v>3547</v>
      </c>
      <c r="J3414" s="5" t="s">
        <v>25399</v>
      </c>
      <c r="K3414" s="5" t="s">
        <v>82</v>
      </c>
      <c r="L3414" s="5" t="s">
        <v>25400</v>
      </c>
      <c r="M3414" s="5">
        <v>26806485</v>
      </c>
      <c r="N3414" s="5">
        <v>26601587</v>
      </c>
      <c r="O3414" s="6">
        <v>46275.673402777778</v>
      </c>
      <c r="P3414" s="4" t="s">
        <v>83</v>
      </c>
      <c r="Q3414" s="5" t="s">
        <v>25401</v>
      </c>
      <c r="R3414" s="5">
        <v>901145808</v>
      </c>
      <c r="S3414" s="5" t="s">
        <v>11230</v>
      </c>
      <c r="T3414" s="4">
        <v>53820</v>
      </c>
      <c r="U3414" s="4">
        <v>0</v>
      </c>
      <c r="V3414" s="4">
        <v>53820</v>
      </c>
      <c r="W3414" s="4">
        <v>0</v>
      </c>
      <c r="X3414" s="4">
        <v>53820</v>
      </c>
      <c r="Y3414" s="4">
        <v>53820</v>
      </c>
    </row>
    <row r="3415" spans="1:25" x14ac:dyDescent="0.2">
      <c r="A3415" s="5" t="s">
        <v>920</v>
      </c>
      <c r="B3415" s="5" t="s">
        <v>3494</v>
      </c>
      <c r="C3415" s="5" t="s">
        <v>5020</v>
      </c>
      <c r="D3415" s="5">
        <v>38</v>
      </c>
      <c r="E3415" s="5" t="s">
        <v>1217</v>
      </c>
      <c r="F3415" s="5">
        <v>10</v>
      </c>
      <c r="G3415" s="5" t="s">
        <v>32</v>
      </c>
      <c r="H3415" s="5">
        <v>27203</v>
      </c>
      <c r="I3415" s="5" t="s">
        <v>3547</v>
      </c>
      <c r="J3415" s="5" t="s">
        <v>25402</v>
      </c>
      <c r="K3415" s="5" t="s">
        <v>82</v>
      </c>
      <c r="L3415" s="5" t="s">
        <v>25403</v>
      </c>
      <c r="M3415" s="5">
        <v>26806486</v>
      </c>
      <c r="N3415" s="5">
        <v>26601587</v>
      </c>
      <c r="O3415" s="6">
        <v>46275.673703703702</v>
      </c>
      <c r="P3415" s="4" t="s">
        <v>83</v>
      </c>
      <c r="Q3415" s="5" t="s">
        <v>25404</v>
      </c>
      <c r="R3415" s="5">
        <v>800005900</v>
      </c>
      <c r="S3415" s="5" t="s">
        <v>191</v>
      </c>
      <c r="T3415" s="4">
        <v>458845</v>
      </c>
      <c r="U3415" s="4">
        <v>0</v>
      </c>
      <c r="V3415" s="4">
        <v>458845</v>
      </c>
      <c r="W3415" s="4">
        <v>0</v>
      </c>
      <c r="X3415" s="4">
        <v>458845</v>
      </c>
      <c r="Y3415" s="4">
        <v>458845</v>
      </c>
    </row>
    <row r="3416" spans="1:25" x14ac:dyDescent="0.2">
      <c r="A3416" s="5" t="s">
        <v>920</v>
      </c>
      <c r="B3416" s="5" t="s">
        <v>3494</v>
      </c>
      <c r="C3416" s="5" t="s">
        <v>5020</v>
      </c>
      <c r="D3416" s="5">
        <v>38</v>
      </c>
      <c r="E3416" s="5" t="s">
        <v>1217</v>
      </c>
      <c r="F3416" s="5">
        <v>10</v>
      </c>
      <c r="G3416" s="5" t="s">
        <v>32</v>
      </c>
      <c r="H3416" s="5">
        <v>27203</v>
      </c>
      <c r="I3416" s="5" t="s">
        <v>3547</v>
      </c>
      <c r="J3416" s="5" t="s">
        <v>25408</v>
      </c>
      <c r="K3416" s="5" t="s">
        <v>82</v>
      </c>
      <c r="L3416" s="5" t="s">
        <v>25409</v>
      </c>
      <c r="M3416" s="5">
        <v>26806511</v>
      </c>
      <c r="N3416" s="5">
        <v>26601587</v>
      </c>
      <c r="O3416" s="6">
        <v>46281.631053240744</v>
      </c>
      <c r="P3416" s="4" t="s">
        <v>83</v>
      </c>
      <c r="Q3416" s="5" t="s">
        <v>25410</v>
      </c>
      <c r="R3416" s="5">
        <v>899999094</v>
      </c>
      <c r="S3416" s="5" t="s">
        <v>86</v>
      </c>
      <c r="T3416" s="4">
        <v>9140</v>
      </c>
      <c r="U3416" s="4">
        <v>0</v>
      </c>
      <c r="V3416" s="4">
        <v>9140</v>
      </c>
      <c r="W3416" s="4">
        <v>0</v>
      </c>
      <c r="X3416" s="4">
        <v>9140</v>
      </c>
      <c r="Y3416" s="4">
        <v>9140</v>
      </c>
    </row>
    <row r="3417" spans="1:25" x14ac:dyDescent="0.2">
      <c r="A3417" s="5" t="s">
        <v>920</v>
      </c>
      <c r="B3417" s="5" t="s">
        <v>3494</v>
      </c>
      <c r="C3417" s="5" t="s">
        <v>5020</v>
      </c>
      <c r="D3417" s="5">
        <v>38</v>
      </c>
      <c r="E3417" s="5" t="s">
        <v>1217</v>
      </c>
      <c r="F3417" s="5">
        <v>10</v>
      </c>
      <c r="G3417" s="5" t="s">
        <v>32</v>
      </c>
      <c r="H3417" s="5">
        <v>27203</v>
      </c>
      <c r="I3417" s="5" t="s">
        <v>3547</v>
      </c>
      <c r="J3417" s="5" t="s">
        <v>25411</v>
      </c>
      <c r="K3417" s="5" t="s">
        <v>82</v>
      </c>
      <c r="L3417" s="5" t="s">
        <v>25412</v>
      </c>
      <c r="M3417" s="5">
        <v>26806512</v>
      </c>
      <c r="N3417" s="5">
        <v>26601587</v>
      </c>
      <c r="O3417" s="6">
        <v>46281.631562499999</v>
      </c>
      <c r="P3417" s="4" t="s">
        <v>83</v>
      </c>
      <c r="Q3417" s="5" t="s">
        <v>25413</v>
      </c>
      <c r="R3417" s="5">
        <v>899999094</v>
      </c>
      <c r="S3417" s="5" t="s">
        <v>86</v>
      </c>
      <c r="T3417" s="4">
        <v>57560</v>
      </c>
      <c r="U3417" s="4">
        <v>0</v>
      </c>
      <c r="V3417" s="4">
        <v>57560</v>
      </c>
      <c r="W3417" s="4">
        <v>0</v>
      </c>
      <c r="X3417" s="4">
        <v>57560</v>
      </c>
      <c r="Y3417" s="4">
        <v>57560</v>
      </c>
    </row>
    <row r="3418" spans="1:25" x14ac:dyDescent="0.2">
      <c r="A3418" s="5" t="s">
        <v>920</v>
      </c>
      <c r="B3418" s="5" t="s">
        <v>3494</v>
      </c>
      <c r="C3418" s="5" t="s">
        <v>5020</v>
      </c>
      <c r="D3418" s="5">
        <v>38</v>
      </c>
      <c r="E3418" s="5" t="s">
        <v>1217</v>
      </c>
      <c r="F3418" s="5">
        <v>10</v>
      </c>
      <c r="G3418" s="5" t="s">
        <v>32</v>
      </c>
      <c r="H3418" s="5">
        <v>27203</v>
      </c>
      <c r="I3418" s="5" t="s">
        <v>3547</v>
      </c>
      <c r="J3418" s="5" t="s">
        <v>25414</v>
      </c>
      <c r="K3418" s="5" t="s">
        <v>82</v>
      </c>
      <c r="L3418" s="5" t="s">
        <v>25415</v>
      </c>
      <c r="M3418" s="5">
        <v>26806513</v>
      </c>
      <c r="N3418" s="5">
        <v>26601587</v>
      </c>
      <c r="O3418" s="6">
        <v>46281.632291666669</v>
      </c>
      <c r="P3418" s="4" t="s">
        <v>83</v>
      </c>
      <c r="Q3418" s="5" t="s">
        <v>25416</v>
      </c>
      <c r="R3418" s="5">
        <v>899999094</v>
      </c>
      <c r="S3418" s="5" t="s">
        <v>86</v>
      </c>
      <c r="T3418" s="4">
        <v>74160</v>
      </c>
      <c r="U3418" s="4">
        <v>0</v>
      </c>
      <c r="V3418" s="4">
        <v>74160</v>
      </c>
      <c r="W3418" s="4">
        <v>0</v>
      </c>
      <c r="X3418" s="4">
        <v>74160</v>
      </c>
      <c r="Y3418" s="4">
        <v>74160</v>
      </c>
    </row>
    <row r="3419" spans="1:25" x14ac:dyDescent="0.2">
      <c r="A3419" s="5" t="s">
        <v>920</v>
      </c>
      <c r="B3419" s="5" t="s">
        <v>3494</v>
      </c>
      <c r="C3419" s="5" t="s">
        <v>5020</v>
      </c>
      <c r="D3419" s="5">
        <v>38</v>
      </c>
      <c r="E3419" s="5" t="s">
        <v>1217</v>
      </c>
      <c r="F3419" s="5">
        <v>10</v>
      </c>
      <c r="G3419" s="5" t="s">
        <v>32</v>
      </c>
      <c r="H3419" s="5">
        <v>27203</v>
      </c>
      <c r="I3419" s="5" t="s">
        <v>3547</v>
      </c>
      <c r="J3419" s="5" t="s">
        <v>25417</v>
      </c>
      <c r="K3419" s="5" t="s">
        <v>82</v>
      </c>
      <c r="L3419" s="5" t="s">
        <v>25418</v>
      </c>
      <c r="M3419" s="5">
        <v>26806514</v>
      </c>
      <c r="N3419" s="5">
        <v>26601587</v>
      </c>
      <c r="O3419" s="6">
        <v>46281.633333333331</v>
      </c>
      <c r="P3419" s="4" t="s">
        <v>83</v>
      </c>
      <c r="Q3419" s="5" t="s">
        <v>25419</v>
      </c>
      <c r="R3419" s="5">
        <v>899999094</v>
      </c>
      <c r="S3419" s="5" t="s">
        <v>86</v>
      </c>
      <c r="T3419" s="4">
        <v>74160</v>
      </c>
      <c r="U3419" s="4">
        <v>0</v>
      </c>
      <c r="V3419" s="4">
        <v>74160</v>
      </c>
      <c r="W3419" s="4">
        <v>0</v>
      </c>
      <c r="X3419" s="4">
        <v>74160</v>
      </c>
      <c r="Y3419" s="4">
        <v>74160</v>
      </c>
    </row>
    <row r="3420" spans="1:25" x14ac:dyDescent="0.2">
      <c r="A3420" s="5" t="s">
        <v>920</v>
      </c>
      <c r="B3420" s="5" t="s">
        <v>3494</v>
      </c>
      <c r="C3420" s="5" t="s">
        <v>5020</v>
      </c>
      <c r="D3420" s="5">
        <v>38</v>
      </c>
      <c r="E3420" s="5" t="s">
        <v>1217</v>
      </c>
      <c r="F3420" s="5">
        <v>10</v>
      </c>
      <c r="G3420" s="5" t="s">
        <v>32</v>
      </c>
      <c r="H3420" s="5">
        <v>27203</v>
      </c>
      <c r="I3420" s="5" t="s">
        <v>3547</v>
      </c>
      <c r="J3420" s="5" t="s">
        <v>27332</v>
      </c>
      <c r="K3420" s="5" t="s">
        <v>82</v>
      </c>
      <c r="L3420" s="5" t="s">
        <v>27333</v>
      </c>
      <c r="M3420" s="5">
        <v>26806527</v>
      </c>
      <c r="N3420" s="5">
        <v>26601587</v>
      </c>
      <c r="O3420" s="6">
        <v>46286.526666666665</v>
      </c>
      <c r="P3420" s="4" t="s">
        <v>83</v>
      </c>
      <c r="Q3420" s="5" t="s">
        <v>27334</v>
      </c>
      <c r="R3420" s="5">
        <v>901145808</v>
      </c>
      <c r="S3420" s="5" t="s">
        <v>11230</v>
      </c>
      <c r="T3420" s="4">
        <v>53840</v>
      </c>
      <c r="U3420" s="4">
        <v>0</v>
      </c>
      <c r="V3420" s="4">
        <v>53840</v>
      </c>
      <c r="W3420" s="4">
        <v>0</v>
      </c>
      <c r="X3420" s="4">
        <v>53840</v>
      </c>
      <c r="Y3420" s="4">
        <v>53840</v>
      </c>
    </row>
    <row r="3421" spans="1:25" x14ac:dyDescent="0.2">
      <c r="A3421" s="5" t="s">
        <v>920</v>
      </c>
      <c r="B3421" s="5" t="s">
        <v>3494</v>
      </c>
      <c r="C3421" s="5" t="s">
        <v>5020</v>
      </c>
      <c r="D3421" s="5">
        <v>38</v>
      </c>
      <c r="E3421" s="5" t="s">
        <v>1217</v>
      </c>
      <c r="F3421" s="5">
        <v>10</v>
      </c>
      <c r="G3421" s="5" t="s">
        <v>32</v>
      </c>
      <c r="H3421" s="5">
        <v>27203</v>
      </c>
      <c r="I3421" s="5" t="s">
        <v>3547</v>
      </c>
      <c r="J3421" s="5" t="s">
        <v>27335</v>
      </c>
      <c r="K3421" s="5" t="s">
        <v>82</v>
      </c>
      <c r="L3421" s="5" t="s">
        <v>27336</v>
      </c>
      <c r="M3421" s="5">
        <v>26806553</v>
      </c>
      <c r="N3421" s="5">
        <v>26601587</v>
      </c>
      <c r="O3421" s="6">
        <v>46289.416921296295</v>
      </c>
      <c r="P3421" s="4" t="s">
        <v>83</v>
      </c>
      <c r="Q3421" s="5" t="s">
        <v>27337</v>
      </c>
      <c r="R3421" s="5">
        <v>900802091</v>
      </c>
      <c r="S3421" s="5" t="s">
        <v>11260</v>
      </c>
      <c r="T3421" s="4">
        <v>296969</v>
      </c>
      <c r="U3421" s="4">
        <v>0</v>
      </c>
      <c r="V3421" s="4">
        <v>296969</v>
      </c>
      <c r="W3421" s="4">
        <v>0</v>
      </c>
      <c r="X3421" s="4">
        <v>296969</v>
      </c>
      <c r="Y3421" s="4">
        <v>296969</v>
      </c>
    </row>
    <row r="3422" spans="1:25" x14ac:dyDescent="0.2">
      <c r="A3422" s="5" t="s">
        <v>920</v>
      </c>
      <c r="B3422" s="5" t="s">
        <v>3494</v>
      </c>
      <c r="C3422" s="5" t="s">
        <v>5020</v>
      </c>
      <c r="D3422" s="5">
        <v>38</v>
      </c>
      <c r="E3422" s="5" t="s">
        <v>1217</v>
      </c>
      <c r="F3422" s="5">
        <v>10</v>
      </c>
      <c r="G3422" s="5" t="s">
        <v>32</v>
      </c>
      <c r="H3422" s="5">
        <v>27203</v>
      </c>
      <c r="I3422" s="5" t="s">
        <v>3547</v>
      </c>
      <c r="J3422" s="5" t="s">
        <v>27338</v>
      </c>
      <c r="K3422" s="5" t="s">
        <v>82</v>
      </c>
      <c r="L3422" s="5" t="s">
        <v>27339</v>
      </c>
      <c r="M3422" s="5">
        <v>26806557</v>
      </c>
      <c r="N3422" s="5">
        <v>26601587</v>
      </c>
      <c r="O3422" s="6">
        <v>46289.62771990741</v>
      </c>
      <c r="P3422" s="4" t="s">
        <v>83</v>
      </c>
      <c r="Q3422" s="5" t="s">
        <v>27340</v>
      </c>
      <c r="R3422" s="5">
        <v>800082204</v>
      </c>
      <c r="S3422" s="5" t="s">
        <v>190</v>
      </c>
      <c r="T3422" s="4">
        <v>441400</v>
      </c>
      <c r="U3422" s="4">
        <v>0</v>
      </c>
      <c r="V3422" s="4">
        <v>441400</v>
      </c>
      <c r="W3422" s="4">
        <v>0</v>
      </c>
      <c r="X3422" s="4">
        <v>441400</v>
      </c>
      <c r="Y3422" s="4">
        <v>441400</v>
      </c>
    </row>
    <row r="3423" spans="1:25" x14ac:dyDescent="0.2">
      <c r="A3423" s="5" t="s">
        <v>920</v>
      </c>
      <c r="B3423" s="5" t="s">
        <v>3494</v>
      </c>
      <c r="C3423" s="5" t="s">
        <v>5020</v>
      </c>
      <c r="D3423" s="5">
        <v>38</v>
      </c>
      <c r="E3423" s="5" t="s">
        <v>1217</v>
      </c>
      <c r="F3423" s="5">
        <v>10</v>
      </c>
      <c r="G3423" s="5" t="s">
        <v>32</v>
      </c>
      <c r="H3423" s="5">
        <v>27203</v>
      </c>
      <c r="I3423" s="5" t="s">
        <v>3547</v>
      </c>
      <c r="J3423" s="5" t="s">
        <v>27341</v>
      </c>
      <c r="K3423" s="5" t="s">
        <v>82</v>
      </c>
      <c r="L3423" s="5" t="s">
        <v>27342</v>
      </c>
      <c r="M3423" s="5">
        <v>26806558</v>
      </c>
      <c r="N3423" s="5">
        <v>26601587</v>
      </c>
      <c r="O3423" s="6">
        <v>46289.628692129627</v>
      </c>
      <c r="P3423" s="4" t="s">
        <v>83</v>
      </c>
      <c r="Q3423" s="5" t="s">
        <v>27343</v>
      </c>
      <c r="R3423" s="5">
        <v>900415688</v>
      </c>
      <c r="S3423" s="5" t="s">
        <v>193</v>
      </c>
      <c r="T3423" s="4">
        <v>67130</v>
      </c>
      <c r="U3423" s="4">
        <v>0</v>
      </c>
      <c r="V3423" s="4">
        <v>67130</v>
      </c>
      <c r="W3423" s="4">
        <v>0</v>
      </c>
      <c r="X3423" s="4">
        <v>67130</v>
      </c>
      <c r="Y3423" s="4">
        <v>67130</v>
      </c>
    </row>
    <row r="3424" spans="1:25" x14ac:dyDescent="0.2">
      <c r="A3424" s="5" t="s">
        <v>920</v>
      </c>
      <c r="B3424" s="5" t="s">
        <v>3494</v>
      </c>
      <c r="C3424" s="5" t="s">
        <v>5020</v>
      </c>
      <c r="D3424" s="5">
        <v>38</v>
      </c>
      <c r="E3424" s="5" t="s">
        <v>1217</v>
      </c>
      <c r="F3424" s="5">
        <v>10</v>
      </c>
      <c r="G3424" s="5" t="s">
        <v>32</v>
      </c>
      <c r="H3424" s="5">
        <v>27203</v>
      </c>
      <c r="I3424" s="5" t="s">
        <v>3547</v>
      </c>
      <c r="J3424" s="5" t="s">
        <v>27344</v>
      </c>
      <c r="K3424" s="5" t="s">
        <v>82</v>
      </c>
      <c r="L3424" s="5" t="s">
        <v>27345</v>
      </c>
      <c r="M3424" s="5">
        <v>26806583</v>
      </c>
      <c r="N3424" s="5">
        <v>26601587</v>
      </c>
      <c r="O3424" s="6">
        <v>46294.546689814815</v>
      </c>
      <c r="P3424" s="4" t="s">
        <v>83</v>
      </c>
      <c r="Q3424" s="5" t="s">
        <v>27346</v>
      </c>
      <c r="R3424" s="5">
        <v>890600003</v>
      </c>
      <c r="S3424" s="5" t="s">
        <v>189</v>
      </c>
      <c r="T3424" s="4">
        <v>42290</v>
      </c>
      <c r="U3424" s="4">
        <v>0</v>
      </c>
      <c r="V3424" s="4">
        <v>42290</v>
      </c>
      <c r="W3424" s="4">
        <v>0</v>
      </c>
      <c r="X3424" s="4">
        <v>42290</v>
      </c>
      <c r="Y3424" s="4">
        <v>42290</v>
      </c>
    </row>
    <row r="3425" spans="1:25" x14ac:dyDescent="0.2">
      <c r="A3425" s="5" t="s">
        <v>920</v>
      </c>
      <c r="B3425" s="5" t="s">
        <v>3494</v>
      </c>
      <c r="C3425" s="5" t="s">
        <v>5020</v>
      </c>
      <c r="D3425" s="5">
        <v>38</v>
      </c>
      <c r="E3425" s="5" t="s">
        <v>1217</v>
      </c>
      <c r="F3425" s="5">
        <v>10</v>
      </c>
      <c r="G3425" s="5" t="s">
        <v>32</v>
      </c>
      <c r="H3425" s="5">
        <v>27203</v>
      </c>
      <c r="I3425" s="5" t="s">
        <v>3547</v>
      </c>
      <c r="J3425" s="5" t="s">
        <v>27722</v>
      </c>
      <c r="K3425" s="5" t="s">
        <v>82</v>
      </c>
      <c r="L3425" s="5" t="s">
        <v>27723</v>
      </c>
      <c r="M3425" s="5">
        <v>26806613</v>
      </c>
      <c r="N3425" s="5">
        <v>26601587</v>
      </c>
      <c r="O3425" s="6">
        <v>46300.846018518518</v>
      </c>
      <c r="P3425" s="4" t="s">
        <v>83</v>
      </c>
      <c r="Q3425" s="5" t="s">
        <v>27724</v>
      </c>
      <c r="R3425" s="5">
        <v>832002268</v>
      </c>
      <c r="S3425" s="5" t="s">
        <v>188</v>
      </c>
      <c r="T3425" s="4">
        <v>134750</v>
      </c>
      <c r="U3425" s="4">
        <v>0</v>
      </c>
      <c r="V3425" s="4">
        <v>134750</v>
      </c>
      <c r="W3425" s="4">
        <v>0</v>
      </c>
      <c r="X3425" s="4">
        <v>134750</v>
      </c>
      <c r="Y3425" s="4">
        <v>134750</v>
      </c>
    </row>
    <row r="3426" spans="1:25" x14ac:dyDescent="0.2">
      <c r="A3426" s="5" t="s">
        <v>920</v>
      </c>
      <c r="B3426" s="5" t="s">
        <v>3494</v>
      </c>
      <c r="C3426" s="5" t="s">
        <v>5020</v>
      </c>
      <c r="D3426" s="5">
        <v>38</v>
      </c>
      <c r="E3426" s="5" t="s">
        <v>1217</v>
      </c>
      <c r="F3426" s="5">
        <v>10</v>
      </c>
      <c r="G3426" s="5" t="s">
        <v>32</v>
      </c>
      <c r="H3426" s="5">
        <v>27203</v>
      </c>
      <c r="I3426" s="5" t="s">
        <v>3547</v>
      </c>
      <c r="J3426" s="5" t="s">
        <v>27725</v>
      </c>
      <c r="K3426" s="5" t="s">
        <v>82</v>
      </c>
      <c r="L3426" s="5" t="s">
        <v>27726</v>
      </c>
      <c r="M3426" s="5">
        <v>26806614</v>
      </c>
      <c r="N3426" s="5">
        <v>26601587</v>
      </c>
      <c r="O3426" s="6">
        <v>46300.846203703702</v>
      </c>
      <c r="P3426" s="4" t="s">
        <v>83</v>
      </c>
      <c r="Q3426" s="5" t="s">
        <v>27727</v>
      </c>
      <c r="R3426" s="5">
        <v>800188660</v>
      </c>
      <c r="S3426" s="5" t="s">
        <v>11444</v>
      </c>
      <c r="T3426" s="4">
        <v>491970</v>
      </c>
      <c r="U3426" s="4">
        <v>0</v>
      </c>
      <c r="V3426" s="4">
        <v>491970</v>
      </c>
      <c r="W3426" s="4">
        <v>0</v>
      </c>
      <c r="X3426" s="4">
        <v>491970</v>
      </c>
      <c r="Y3426" s="4">
        <v>491970</v>
      </c>
    </row>
    <row r="3427" spans="1:25" x14ac:dyDescent="0.2">
      <c r="A3427" s="5" t="s">
        <v>920</v>
      </c>
      <c r="B3427" s="5" t="s">
        <v>3494</v>
      </c>
      <c r="C3427" s="5" t="s">
        <v>5020</v>
      </c>
      <c r="D3427" s="5">
        <v>38</v>
      </c>
      <c r="E3427" s="5" t="s">
        <v>1217</v>
      </c>
      <c r="F3427" s="5">
        <v>10</v>
      </c>
      <c r="G3427" s="5" t="s">
        <v>32</v>
      </c>
      <c r="H3427" s="5">
        <v>27203</v>
      </c>
      <c r="I3427" s="5" t="s">
        <v>3547</v>
      </c>
      <c r="J3427" s="5" t="s">
        <v>27728</v>
      </c>
      <c r="K3427" s="5" t="s">
        <v>82</v>
      </c>
      <c r="L3427" s="5" t="s">
        <v>27729</v>
      </c>
      <c r="M3427" s="5">
        <v>26806642</v>
      </c>
      <c r="N3427" s="5">
        <v>26601587</v>
      </c>
      <c r="O3427" s="6">
        <v>46303.671631944446</v>
      </c>
      <c r="P3427" s="4" t="s">
        <v>83</v>
      </c>
      <c r="Q3427" s="5" t="s">
        <v>27730</v>
      </c>
      <c r="R3427" s="5">
        <v>890600003</v>
      </c>
      <c r="S3427" s="5" t="s">
        <v>189</v>
      </c>
      <c r="T3427" s="4">
        <v>51370</v>
      </c>
      <c r="U3427" s="4">
        <v>0</v>
      </c>
      <c r="V3427" s="4">
        <v>51370</v>
      </c>
      <c r="W3427" s="4">
        <v>0</v>
      </c>
      <c r="X3427" s="4">
        <v>51370</v>
      </c>
    </row>
    <row r="3428" spans="1:25" x14ac:dyDescent="0.2">
      <c r="A3428" s="5" t="s">
        <v>920</v>
      </c>
      <c r="B3428" s="5" t="s">
        <v>3494</v>
      </c>
      <c r="C3428" s="5" t="s">
        <v>5020</v>
      </c>
      <c r="D3428" s="5">
        <v>38</v>
      </c>
      <c r="E3428" s="5" t="s">
        <v>1217</v>
      </c>
      <c r="F3428" s="5">
        <v>10</v>
      </c>
      <c r="G3428" s="5" t="s">
        <v>32</v>
      </c>
      <c r="H3428" s="5">
        <v>27203</v>
      </c>
      <c r="I3428" s="5" t="s">
        <v>3547</v>
      </c>
      <c r="J3428" s="5" t="s">
        <v>27731</v>
      </c>
      <c r="K3428" s="5" t="s">
        <v>82</v>
      </c>
      <c r="L3428" s="5" t="s">
        <v>27732</v>
      </c>
      <c r="M3428" s="5">
        <v>26806659</v>
      </c>
      <c r="N3428" s="5">
        <v>26601587</v>
      </c>
      <c r="O3428" s="6">
        <v>46308.518553240741</v>
      </c>
      <c r="P3428" s="4" t="s">
        <v>83</v>
      </c>
      <c r="Q3428" s="5" t="s">
        <v>27733</v>
      </c>
      <c r="R3428" s="5">
        <v>890680053</v>
      </c>
      <c r="S3428" s="5" t="s">
        <v>11280</v>
      </c>
      <c r="T3428" s="4">
        <v>247892</v>
      </c>
      <c r="U3428" s="4">
        <v>0</v>
      </c>
      <c r="V3428" s="4">
        <v>247892</v>
      </c>
      <c r="W3428" s="4">
        <v>0</v>
      </c>
      <c r="X3428" s="4">
        <v>247892</v>
      </c>
    </row>
    <row r="3429" spans="1:25" x14ac:dyDescent="0.2">
      <c r="A3429" s="5" t="s">
        <v>920</v>
      </c>
      <c r="B3429" s="5" t="s">
        <v>3494</v>
      </c>
      <c r="C3429" s="5" t="s">
        <v>5023</v>
      </c>
      <c r="D3429" s="5">
        <v>40</v>
      </c>
      <c r="E3429" s="5" t="s">
        <v>5024</v>
      </c>
      <c r="F3429" s="5">
        <v>10</v>
      </c>
      <c r="G3429" s="5" t="s">
        <v>32</v>
      </c>
      <c r="H3429" s="5">
        <v>10019</v>
      </c>
      <c r="I3429" s="5" t="s">
        <v>3545</v>
      </c>
      <c r="J3429" s="5" t="s">
        <v>5676</v>
      </c>
      <c r="K3429" s="5" t="s">
        <v>4243</v>
      </c>
      <c r="L3429" s="5" t="s">
        <v>2783</v>
      </c>
      <c r="M3429" s="5">
        <v>26800546</v>
      </c>
      <c r="N3429" s="5">
        <v>26600556</v>
      </c>
      <c r="O3429" s="6">
        <v>46024</v>
      </c>
      <c r="P3429" s="4" t="s">
        <v>245</v>
      </c>
      <c r="Q3429" s="5" t="s">
        <v>2784</v>
      </c>
      <c r="R3429" s="5">
        <v>860524654</v>
      </c>
      <c r="S3429" s="5" t="s">
        <v>311</v>
      </c>
      <c r="T3429" s="4">
        <v>62588596</v>
      </c>
      <c r="U3429" s="4">
        <v>0</v>
      </c>
      <c r="V3429" s="4">
        <v>62588596</v>
      </c>
      <c r="W3429" s="4">
        <v>17538168</v>
      </c>
      <c r="X3429" s="4">
        <v>45050428</v>
      </c>
      <c r="Y3429" s="4">
        <v>45050428</v>
      </c>
    </row>
    <row r="3430" spans="1:25" x14ac:dyDescent="0.2">
      <c r="A3430" s="5" t="s">
        <v>920</v>
      </c>
      <c r="B3430" s="5" t="s">
        <v>3494</v>
      </c>
      <c r="C3430" s="5" t="s">
        <v>5023</v>
      </c>
      <c r="D3430" s="5">
        <v>40</v>
      </c>
      <c r="E3430" s="5" t="s">
        <v>5024</v>
      </c>
      <c r="F3430" s="5">
        <v>10</v>
      </c>
      <c r="G3430" s="5" t="s">
        <v>32</v>
      </c>
      <c r="H3430" s="5">
        <v>27203</v>
      </c>
      <c r="I3430" s="5" t="s">
        <v>3547</v>
      </c>
      <c r="J3430" s="5" t="s">
        <v>27347</v>
      </c>
      <c r="K3430" s="5" t="s">
        <v>75</v>
      </c>
      <c r="L3430" s="5" t="s">
        <v>27348</v>
      </c>
      <c r="M3430" s="5">
        <v>26806543</v>
      </c>
      <c r="N3430" s="5">
        <v>26601973</v>
      </c>
      <c r="O3430" s="6">
        <v>46287.613622685189</v>
      </c>
      <c r="P3430" s="4" t="s">
        <v>236</v>
      </c>
      <c r="Q3430" s="5" t="s">
        <v>27349</v>
      </c>
      <c r="R3430" s="5">
        <v>860524654</v>
      </c>
      <c r="S3430" s="5" t="s">
        <v>311</v>
      </c>
      <c r="T3430" s="4">
        <v>0</v>
      </c>
      <c r="U3430" s="4">
        <v>0</v>
      </c>
      <c r="V3430" s="4">
        <v>0</v>
      </c>
      <c r="W3430" s="4">
        <v>0</v>
      </c>
      <c r="X3430" s="4">
        <v>0</v>
      </c>
    </row>
    <row r="3431" spans="1:25" x14ac:dyDescent="0.2">
      <c r="A3431" s="5" t="s">
        <v>920</v>
      </c>
      <c r="B3431" s="5" t="s">
        <v>3494</v>
      </c>
      <c r="C3431" s="5" t="s">
        <v>5025</v>
      </c>
      <c r="D3431" s="5">
        <v>41</v>
      </c>
      <c r="E3431" s="5" t="s">
        <v>5026</v>
      </c>
      <c r="F3431" s="5">
        <v>10</v>
      </c>
      <c r="G3431" s="5" t="s">
        <v>32</v>
      </c>
      <c r="H3431" s="5">
        <v>27203</v>
      </c>
      <c r="I3431" s="5" t="s">
        <v>3547</v>
      </c>
      <c r="J3431" s="5" t="s">
        <v>17345</v>
      </c>
      <c r="K3431" s="5" t="s">
        <v>309</v>
      </c>
      <c r="L3431" s="5" t="s">
        <v>751</v>
      </c>
      <c r="M3431" s="5">
        <v>26803732</v>
      </c>
      <c r="N3431" s="5">
        <v>26601870</v>
      </c>
      <c r="O3431" s="6">
        <v>46167.942916666667</v>
      </c>
      <c r="P3431" s="4" t="s">
        <v>2845</v>
      </c>
      <c r="Q3431" s="5" t="s">
        <v>17346</v>
      </c>
      <c r="R3431" s="5">
        <v>900322133</v>
      </c>
      <c r="S3431" s="5" t="s">
        <v>310</v>
      </c>
      <c r="T3431" s="4">
        <v>71039192</v>
      </c>
      <c r="U3431" s="4">
        <v>0</v>
      </c>
      <c r="V3431" s="4">
        <v>71039192</v>
      </c>
      <c r="W3431" s="4">
        <v>30016560</v>
      </c>
      <c r="X3431" s="4">
        <v>41022632</v>
      </c>
      <c r="Y3431" s="4">
        <v>41022632</v>
      </c>
    </row>
    <row r="3432" spans="1:25" x14ac:dyDescent="0.2">
      <c r="A3432" s="5" t="s">
        <v>920</v>
      </c>
      <c r="B3432" s="5" t="s">
        <v>3494</v>
      </c>
      <c r="C3432" s="5" t="s">
        <v>5027</v>
      </c>
      <c r="D3432" s="5">
        <v>42</v>
      </c>
      <c r="E3432" s="5" t="s">
        <v>5028</v>
      </c>
      <c r="F3432" s="5">
        <v>10</v>
      </c>
      <c r="G3432" s="5" t="s">
        <v>32</v>
      </c>
      <c r="H3432" s="5">
        <v>10019</v>
      </c>
      <c r="I3432" s="5" t="s">
        <v>3545</v>
      </c>
      <c r="J3432" s="5" t="s">
        <v>5684</v>
      </c>
      <c r="K3432" s="5" t="s">
        <v>75</v>
      </c>
      <c r="L3432" s="5" t="s">
        <v>3370</v>
      </c>
      <c r="M3432" s="5">
        <v>26800710</v>
      </c>
      <c r="N3432" s="5">
        <v>26600720</v>
      </c>
      <c r="O3432" s="6">
        <v>46024</v>
      </c>
      <c r="P3432" s="4" t="s">
        <v>3371</v>
      </c>
      <c r="Q3432" s="5" t="s">
        <v>3372</v>
      </c>
      <c r="R3432" s="5">
        <v>860042945</v>
      </c>
      <c r="S3432" s="5" t="s">
        <v>1198</v>
      </c>
      <c r="T3432" s="4">
        <v>177394661</v>
      </c>
      <c r="U3432" s="4">
        <v>0</v>
      </c>
      <c r="V3432" s="4">
        <v>177394661</v>
      </c>
      <c r="W3432" s="4">
        <v>173183164</v>
      </c>
      <c r="X3432" s="4">
        <v>4211497</v>
      </c>
      <c r="Y3432" s="4">
        <v>4211497</v>
      </c>
    </row>
    <row r="3433" spans="1:25" x14ac:dyDescent="0.2">
      <c r="A3433" s="5" t="s">
        <v>920</v>
      </c>
      <c r="B3433" s="5" t="s">
        <v>3494</v>
      </c>
      <c r="C3433" s="5" t="s">
        <v>5029</v>
      </c>
      <c r="D3433" s="5">
        <v>43</v>
      </c>
      <c r="E3433" s="5" t="s">
        <v>5030</v>
      </c>
      <c r="F3433" s="5">
        <v>10</v>
      </c>
      <c r="G3433" s="5" t="s">
        <v>32</v>
      </c>
      <c r="H3433" s="5">
        <v>10019</v>
      </c>
      <c r="I3433" s="5" t="s">
        <v>3545</v>
      </c>
      <c r="J3433" s="5" t="s">
        <v>2785</v>
      </c>
      <c r="K3433" s="5" t="s">
        <v>309</v>
      </c>
      <c r="L3433" s="5" t="s">
        <v>2193</v>
      </c>
      <c r="M3433" s="5">
        <v>26800523</v>
      </c>
      <c r="N3433" s="5">
        <v>26600533</v>
      </c>
      <c r="O3433" s="6">
        <v>46024</v>
      </c>
      <c r="P3433" s="4" t="s">
        <v>225</v>
      </c>
      <c r="Q3433" s="5" t="s">
        <v>2194</v>
      </c>
      <c r="R3433" s="5">
        <v>1073711002</v>
      </c>
      <c r="S3433" s="5" t="s">
        <v>2195</v>
      </c>
      <c r="T3433" s="4">
        <v>168000000</v>
      </c>
      <c r="U3433" s="4">
        <v>0</v>
      </c>
      <c r="V3433" s="4">
        <v>168000000</v>
      </c>
      <c r="W3433" s="4">
        <v>51002000</v>
      </c>
      <c r="X3433" s="4">
        <v>116998000</v>
      </c>
      <c r="Y3433" s="4">
        <v>116998000</v>
      </c>
    </row>
    <row r="3434" spans="1:25" x14ac:dyDescent="0.2">
      <c r="A3434" s="5" t="s">
        <v>920</v>
      </c>
      <c r="B3434" s="5" t="s">
        <v>3494</v>
      </c>
      <c r="C3434" s="5" t="s">
        <v>5029</v>
      </c>
      <c r="D3434" s="5">
        <v>43</v>
      </c>
      <c r="E3434" s="5" t="s">
        <v>5030</v>
      </c>
      <c r="F3434" s="5">
        <v>10</v>
      </c>
      <c r="G3434" s="5" t="s">
        <v>32</v>
      </c>
      <c r="H3434" s="5">
        <v>10019</v>
      </c>
      <c r="I3434" s="5" t="s">
        <v>3545</v>
      </c>
      <c r="J3434" s="5" t="s">
        <v>5675</v>
      </c>
      <c r="K3434" s="5" t="s">
        <v>309</v>
      </c>
      <c r="L3434" s="5" t="s">
        <v>2221</v>
      </c>
      <c r="M3434" s="5">
        <v>26800532</v>
      </c>
      <c r="N3434" s="5">
        <v>26600542</v>
      </c>
      <c r="O3434" s="6">
        <v>46024</v>
      </c>
      <c r="P3434" s="4" t="s">
        <v>80</v>
      </c>
      <c r="Q3434" s="5" t="s">
        <v>2222</v>
      </c>
      <c r="R3434" s="5">
        <v>900983777</v>
      </c>
      <c r="S3434" s="5" t="s">
        <v>20452</v>
      </c>
      <c r="T3434" s="4">
        <v>23800000</v>
      </c>
      <c r="U3434" s="4">
        <v>0</v>
      </c>
      <c r="V3434" s="4">
        <v>23800000</v>
      </c>
      <c r="W3434" s="4">
        <v>0</v>
      </c>
      <c r="X3434" s="4">
        <v>23800000</v>
      </c>
      <c r="Y3434" s="4">
        <v>23800000</v>
      </c>
    </row>
    <row r="3435" spans="1:25" x14ac:dyDescent="0.2">
      <c r="A3435" s="5" t="s">
        <v>920</v>
      </c>
      <c r="B3435" s="5" t="s">
        <v>3494</v>
      </c>
      <c r="C3435" s="5" t="s">
        <v>5029</v>
      </c>
      <c r="D3435" s="5">
        <v>43</v>
      </c>
      <c r="E3435" s="5" t="s">
        <v>5030</v>
      </c>
      <c r="F3435" s="5">
        <v>10</v>
      </c>
      <c r="G3435" s="5" t="s">
        <v>32</v>
      </c>
      <c r="H3435" s="5">
        <v>27203</v>
      </c>
      <c r="I3435" s="5" t="s">
        <v>3547</v>
      </c>
      <c r="J3435" s="5" t="s">
        <v>15779</v>
      </c>
      <c r="K3435" s="5" t="s">
        <v>309</v>
      </c>
      <c r="L3435" s="5" t="s">
        <v>2221</v>
      </c>
      <c r="M3435" s="5">
        <v>26803437</v>
      </c>
      <c r="N3435" s="5">
        <v>26601742</v>
      </c>
      <c r="O3435" s="6">
        <v>46080.793611111112</v>
      </c>
      <c r="P3435" s="4" t="s">
        <v>81</v>
      </c>
      <c r="Q3435" s="5" t="s">
        <v>15780</v>
      </c>
      <c r="R3435" s="5">
        <v>900983777</v>
      </c>
      <c r="S3435" s="5" t="s">
        <v>20452</v>
      </c>
      <c r="T3435" s="4">
        <v>62534500</v>
      </c>
      <c r="U3435" s="4">
        <v>0</v>
      </c>
      <c r="V3435" s="4">
        <v>62534500</v>
      </c>
      <c r="W3435" s="4">
        <v>0</v>
      </c>
      <c r="X3435" s="4">
        <v>62534500</v>
      </c>
      <c r="Y3435" s="4">
        <v>62534500</v>
      </c>
    </row>
    <row r="3436" spans="1:25" x14ac:dyDescent="0.2">
      <c r="A3436" s="5" t="s">
        <v>920</v>
      </c>
      <c r="B3436" s="5" t="s">
        <v>3494</v>
      </c>
      <c r="C3436" s="5" t="s">
        <v>5029</v>
      </c>
      <c r="D3436" s="5">
        <v>43</v>
      </c>
      <c r="E3436" s="5" t="s">
        <v>5030</v>
      </c>
      <c r="F3436" s="5">
        <v>10</v>
      </c>
      <c r="G3436" s="5" t="s">
        <v>32</v>
      </c>
      <c r="H3436" s="5">
        <v>27203</v>
      </c>
      <c r="I3436" s="5" t="s">
        <v>3547</v>
      </c>
      <c r="J3436" s="5" t="s">
        <v>21923</v>
      </c>
      <c r="K3436" s="5" t="s">
        <v>309</v>
      </c>
      <c r="L3436" s="5" t="s">
        <v>20453</v>
      </c>
      <c r="M3436" s="5">
        <v>26805686</v>
      </c>
      <c r="N3436" s="5">
        <v>26602007</v>
      </c>
      <c r="O3436" s="6">
        <v>46234.963807870372</v>
      </c>
      <c r="P3436" s="4" t="s">
        <v>223</v>
      </c>
      <c r="Q3436" s="5" t="s">
        <v>20454</v>
      </c>
      <c r="R3436" s="5">
        <v>900983777</v>
      </c>
      <c r="S3436" s="5" t="s">
        <v>20452</v>
      </c>
      <c r="T3436" s="4">
        <v>62534500</v>
      </c>
      <c r="U3436" s="4">
        <v>0</v>
      </c>
      <c r="V3436" s="4">
        <v>62534500</v>
      </c>
      <c r="W3436" s="4">
        <v>37520700</v>
      </c>
      <c r="X3436" s="4">
        <v>25013800</v>
      </c>
      <c r="Y3436" s="4">
        <v>25013800</v>
      </c>
    </row>
    <row r="3437" spans="1:25" x14ac:dyDescent="0.2">
      <c r="A3437" s="5" t="s">
        <v>920</v>
      </c>
      <c r="B3437" s="5" t="s">
        <v>3494</v>
      </c>
      <c r="C3437" s="5" t="s">
        <v>5033</v>
      </c>
      <c r="D3437" s="5">
        <v>45</v>
      </c>
      <c r="E3437" s="5" t="s">
        <v>5034</v>
      </c>
      <c r="F3437" s="5">
        <v>10</v>
      </c>
      <c r="G3437" s="5" t="s">
        <v>32</v>
      </c>
      <c r="H3437" s="5">
        <v>10019</v>
      </c>
      <c r="I3437" s="5" t="s">
        <v>3545</v>
      </c>
      <c r="J3437" s="5" t="s">
        <v>5684</v>
      </c>
      <c r="K3437" s="5" t="s">
        <v>75</v>
      </c>
      <c r="L3437" s="5" t="s">
        <v>3370</v>
      </c>
      <c r="M3437" s="5">
        <v>26800710</v>
      </c>
      <c r="N3437" s="5">
        <v>26600720</v>
      </c>
      <c r="O3437" s="6">
        <v>46024</v>
      </c>
      <c r="P3437" s="4" t="s">
        <v>3371</v>
      </c>
      <c r="Q3437" s="5" t="s">
        <v>3372</v>
      </c>
      <c r="R3437" s="5">
        <v>860042945</v>
      </c>
      <c r="S3437" s="5" t="s">
        <v>1198</v>
      </c>
      <c r="T3437" s="4">
        <v>553536535</v>
      </c>
      <c r="U3437" s="4">
        <v>0</v>
      </c>
      <c r="V3437" s="4">
        <v>553536535</v>
      </c>
      <c r="W3437" s="4">
        <v>553536535</v>
      </c>
      <c r="X3437" s="4">
        <v>0</v>
      </c>
      <c r="Y3437" s="4">
        <v>0</v>
      </c>
    </row>
    <row r="3438" spans="1:25" x14ac:dyDescent="0.2">
      <c r="A3438" s="5" t="s">
        <v>920</v>
      </c>
      <c r="B3438" s="5" t="s">
        <v>3494</v>
      </c>
      <c r="C3438" s="5" t="s">
        <v>5035</v>
      </c>
      <c r="D3438" s="5">
        <v>46</v>
      </c>
      <c r="E3438" s="5" t="s">
        <v>5036</v>
      </c>
      <c r="F3438" s="5">
        <v>10</v>
      </c>
      <c r="G3438" s="5" t="s">
        <v>32</v>
      </c>
      <c r="H3438" s="5">
        <v>10019</v>
      </c>
      <c r="I3438" s="5" t="s">
        <v>3545</v>
      </c>
      <c r="J3438" s="5" t="s">
        <v>5656</v>
      </c>
      <c r="K3438" s="5" t="s">
        <v>75</v>
      </c>
      <c r="L3438" s="5" t="s">
        <v>7274</v>
      </c>
      <c r="M3438" s="5">
        <v>26800047</v>
      </c>
      <c r="N3438" s="5">
        <v>26600057</v>
      </c>
      <c r="O3438" s="6">
        <v>46024</v>
      </c>
      <c r="P3438" s="4" t="s">
        <v>2809</v>
      </c>
      <c r="Q3438" s="5" t="s">
        <v>7275</v>
      </c>
      <c r="R3438" s="5">
        <v>80491736</v>
      </c>
      <c r="S3438" s="5" t="s">
        <v>713</v>
      </c>
      <c r="T3438" s="4">
        <v>16068000</v>
      </c>
      <c r="U3438" s="4">
        <v>0</v>
      </c>
      <c r="V3438" s="4">
        <v>16068000</v>
      </c>
      <c r="W3438" s="4">
        <v>2678000</v>
      </c>
      <c r="X3438" s="4">
        <v>13390000</v>
      </c>
      <c r="Y3438" s="4">
        <v>13390000</v>
      </c>
    </row>
    <row r="3439" spans="1:25" x14ac:dyDescent="0.2">
      <c r="A3439" s="5" t="s">
        <v>920</v>
      </c>
      <c r="B3439" s="5" t="s">
        <v>3494</v>
      </c>
      <c r="C3439" s="5" t="s">
        <v>5035</v>
      </c>
      <c r="D3439" s="5">
        <v>46</v>
      </c>
      <c r="E3439" s="5" t="s">
        <v>5036</v>
      </c>
      <c r="F3439" s="5">
        <v>10</v>
      </c>
      <c r="G3439" s="5" t="s">
        <v>32</v>
      </c>
      <c r="H3439" s="5">
        <v>10019</v>
      </c>
      <c r="I3439" s="5" t="s">
        <v>3545</v>
      </c>
      <c r="J3439" s="5" t="s">
        <v>5657</v>
      </c>
      <c r="K3439" s="5" t="s">
        <v>75</v>
      </c>
      <c r="L3439" s="5" t="s">
        <v>4247</v>
      </c>
      <c r="M3439" s="5">
        <v>26800095</v>
      </c>
      <c r="N3439" s="5">
        <v>26600105</v>
      </c>
      <c r="O3439" s="6">
        <v>46024</v>
      </c>
      <c r="P3439" s="4" t="s">
        <v>4248</v>
      </c>
      <c r="Q3439" s="5" t="s">
        <v>4249</v>
      </c>
      <c r="R3439" s="5">
        <v>23430438</v>
      </c>
      <c r="S3439" s="5" t="s">
        <v>3233</v>
      </c>
      <c r="T3439" s="4">
        <v>45000000</v>
      </c>
      <c r="U3439" s="4">
        <v>0</v>
      </c>
      <c r="V3439" s="4">
        <v>45000000</v>
      </c>
      <c r="W3439" s="4">
        <v>0</v>
      </c>
      <c r="X3439" s="4">
        <v>45000000</v>
      </c>
      <c r="Y3439" s="4">
        <v>45000000</v>
      </c>
    </row>
    <row r="3440" spans="1:25" x14ac:dyDescent="0.2">
      <c r="A3440" s="5" t="s">
        <v>920</v>
      </c>
      <c r="B3440" s="5" t="s">
        <v>3494</v>
      </c>
      <c r="C3440" s="5" t="s">
        <v>5035</v>
      </c>
      <c r="D3440" s="5">
        <v>46</v>
      </c>
      <c r="E3440" s="5" t="s">
        <v>5036</v>
      </c>
      <c r="F3440" s="5">
        <v>10</v>
      </c>
      <c r="G3440" s="5" t="s">
        <v>32</v>
      </c>
      <c r="H3440" s="5">
        <v>10019</v>
      </c>
      <c r="I3440" s="5" t="s">
        <v>3545</v>
      </c>
      <c r="J3440" s="5" t="s">
        <v>5658</v>
      </c>
      <c r="K3440" s="5" t="s">
        <v>75</v>
      </c>
      <c r="L3440" s="5" t="s">
        <v>4250</v>
      </c>
      <c r="M3440" s="5">
        <v>26800113</v>
      </c>
      <c r="N3440" s="5">
        <v>26600123</v>
      </c>
      <c r="O3440" s="6">
        <v>46024</v>
      </c>
      <c r="P3440" s="4" t="s">
        <v>2869</v>
      </c>
      <c r="Q3440" s="5" t="s">
        <v>3931</v>
      </c>
      <c r="R3440" s="5">
        <v>11517319</v>
      </c>
      <c r="S3440" s="5" t="s">
        <v>2225</v>
      </c>
      <c r="T3440" s="4">
        <v>12588660</v>
      </c>
      <c r="U3440" s="4">
        <v>0</v>
      </c>
      <c r="V3440" s="4">
        <v>12588660</v>
      </c>
      <c r="W3440" s="4">
        <v>0</v>
      </c>
      <c r="X3440" s="4">
        <v>12588660</v>
      </c>
      <c r="Y3440" s="4">
        <v>12588660</v>
      </c>
    </row>
    <row r="3441" spans="1:25" x14ac:dyDescent="0.2">
      <c r="A3441" s="5" t="s">
        <v>920</v>
      </c>
      <c r="B3441" s="5" t="s">
        <v>3494</v>
      </c>
      <c r="C3441" s="5" t="s">
        <v>5035</v>
      </c>
      <c r="D3441" s="5">
        <v>46</v>
      </c>
      <c r="E3441" s="5" t="s">
        <v>5036</v>
      </c>
      <c r="F3441" s="5">
        <v>10</v>
      </c>
      <c r="G3441" s="5" t="s">
        <v>32</v>
      </c>
      <c r="H3441" s="5">
        <v>10019</v>
      </c>
      <c r="I3441" s="5" t="s">
        <v>3545</v>
      </c>
      <c r="J3441" s="5" t="s">
        <v>5660</v>
      </c>
      <c r="K3441" s="5" t="s">
        <v>75</v>
      </c>
      <c r="L3441" s="5" t="s">
        <v>4252</v>
      </c>
      <c r="M3441" s="5">
        <v>26800202</v>
      </c>
      <c r="N3441" s="5">
        <v>26600212</v>
      </c>
      <c r="O3441" s="6">
        <v>46024</v>
      </c>
      <c r="P3441" s="4" t="s">
        <v>766</v>
      </c>
      <c r="Q3441" s="5" t="s">
        <v>4253</v>
      </c>
      <c r="R3441" s="5">
        <v>20462089</v>
      </c>
      <c r="S3441" s="5" t="s">
        <v>2231</v>
      </c>
      <c r="T3441" s="4">
        <v>15600000</v>
      </c>
      <c r="U3441" s="4">
        <v>0</v>
      </c>
      <c r="V3441" s="4">
        <v>15600000</v>
      </c>
      <c r="W3441" s="4">
        <v>0</v>
      </c>
      <c r="X3441" s="4">
        <v>15600000</v>
      </c>
      <c r="Y3441" s="4">
        <v>15600000</v>
      </c>
    </row>
    <row r="3442" spans="1:25" x14ac:dyDescent="0.2">
      <c r="A3442" s="5" t="s">
        <v>920</v>
      </c>
      <c r="B3442" s="5" t="s">
        <v>3494</v>
      </c>
      <c r="C3442" s="5" t="s">
        <v>5035</v>
      </c>
      <c r="D3442" s="5">
        <v>46</v>
      </c>
      <c r="E3442" s="5" t="s">
        <v>5036</v>
      </c>
      <c r="F3442" s="5">
        <v>10</v>
      </c>
      <c r="G3442" s="5" t="s">
        <v>32</v>
      </c>
      <c r="H3442" s="5">
        <v>10019</v>
      </c>
      <c r="I3442" s="5" t="s">
        <v>3545</v>
      </c>
      <c r="J3442" s="5" t="s">
        <v>5661</v>
      </c>
      <c r="K3442" s="5" t="s">
        <v>75</v>
      </c>
      <c r="L3442" s="5" t="s">
        <v>4254</v>
      </c>
      <c r="M3442" s="5">
        <v>26800209</v>
      </c>
      <c r="N3442" s="5">
        <v>26600219</v>
      </c>
      <c r="O3442" s="6">
        <v>46024</v>
      </c>
      <c r="P3442" s="4" t="s">
        <v>766</v>
      </c>
      <c r="Q3442" s="5" t="s">
        <v>4255</v>
      </c>
      <c r="R3442" s="5">
        <v>79306222</v>
      </c>
      <c r="S3442" s="5" t="s">
        <v>308</v>
      </c>
      <c r="T3442" s="4">
        <v>39552000</v>
      </c>
      <c r="U3442" s="4">
        <v>0</v>
      </c>
      <c r="V3442" s="4">
        <v>39552000</v>
      </c>
      <c r="W3442" s="4">
        <v>6592000</v>
      </c>
      <c r="X3442" s="4">
        <v>32960000</v>
      </c>
      <c r="Y3442" s="4">
        <v>32960000</v>
      </c>
    </row>
    <row r="3443" spans="1:25" x14ac:dyDescent="0.2">
      <c r="A3443" s="5" t="s">
        <v>920</v>
      </c>
      <c r="B3443" s="5" t="s">
        <v>3494</v>
      </c>
      <c r="C3443" s="5" t="s">
        <v>5035</v>
      </c>
      <c r="D3443" s="5">
        <v>46</v>
      </c>
      <c r="E3443" s="5" t="s">
        <v>5036</v>
      </c>
      <c r="F3443" s="5">
        <v>10</v>
      </c>
      <c r="G3443" s="5" t="s">
        <v>32</v>
      </c>
      <c r="H3443" s="5">
        <v>27203</v>
      </c>
      <c r="I3443" s="5" t="s">
        <v>3547</v>
      </c>
      <c r="J3443" s="5" t="s">
        <v>5665</v>
      </c>
      <c r="K3443" s="5" t="s">
        <v>75</v>
      </c>
      <c r="L3443" s="5" t="s">
        <v>2207</v>
      </c>
      <c r="M3443" s="5">
        <v>26800280</v>
      </c>
      <c r="N3443" s="5">
        <v>26600290</v>
      </c>
      <c r="O3443" s="6">
        <v>46024</v>
      </c>
      <c r="P3443" s="4" t="s">
        <v>4505</v>
      </c>
      <c r="Q3443" s="5" t="s">
        <v>7280</v>
      </c>
      <c r="R3443" s="5">
        <v>901247170</v>
      </c>
      <c r="S3443" s="5" t="s">
        <v>3188</v>
      </c>
      <c r="T3443" s="4">
        <v>78795000</v>
      </c>
      <c r="U3443" s="4">
        <v>0</v>
      </c>
      <c r="V3443" s="4">
        <v>78795000</v>
      </c>
      <c r="W3443" s="4">
        <v>0</v>
      </c>
      <c r="X3443" s="4">
        <v>78795000</v>
      </c>
      <c r="Y3443" s="4">
        <v>78795000</v>
      </c>
    </row>
    <row r="3444" spans="1:25" x14ac:dyDescent="0.2">
      <c r="A3444" s="5" t="s">
        <v>920</v>
      </c>
      <c r="B3444" s="5" t="s">
        <v>3494</v>
      </c>
      <c r="C3444" s="5" t="s">
        <v>5035</v>
      </c>
      <c r="D3444" s="5">
        <v>46</v>
      </c>
      <c r="E3444" s="5" t="s">
        <v>5036</v>
      </c>
      <c r="F3444" s="5">
        <v>10</v>
      </c>
      <c r="G3444" s="5" t="s">
        <v>32</v>
      </c>
      <c r="H3444" s="5">
        <v>10019</v>
      </c>
      <c r="I3444" s="5" t="s">
        <v>3545</v>
      </c>
      <c r="J3444" s="5" t="s">
        <v>5670</v>
      </c>
      <c r="K3444" s="5" t="s">
        <v>75</v>
      </c>
      <c r="L3444" s="5" t="s">
        <v>1696</v>
      </c>
      <c r="M3444" s="5">
        <v>26800380</v>
      </c>
      <c r="N3444" s="5">
        <v>26600390</v>
      </c>
      <c r="O3444" s="6">
        <v>46024</v>
      </c>
      <c r="P3444" s="4" t="s">
        <v>912</v>
      </c>
      <c r="Q3444" s="5" t="s">
        <v>4262</v>
      </c>
      <c r="R3444" s="5">
        <v>52962798</v>
      </c>
      <c r="S3444" s="5" t="s">
        <v>425</v>
      </c>
      <c r="T3444" s="4">
        <v>54783333</v>
      </c>
      <c r="U3444" s="4">
        <v>0</v>
      </c>
      <c r="V3444" s="4">
        <v>54783333</v>
      </c>
      <c r="W3444" s="4">
        <v>0</v>
      </c>
      <c r="X3444" s="4">
        <v>54783333</v>
      </c>
      <c r="Y3444" s="4">
        <v>54783333</v>
      </c>
    </row>
    <row r="3445" spans="1:25" x14ac:dyDescent="0.2">
      <c r="A3445" s="5" t="s">
        <v>920</v>
      </c>
      <c r="B3445" s="5" t="s">
        <v>3494</v>
      </c>
      <c r="C3445" s="5" t="s">
        <v>5035</v>
      </c>
      <c r="D3445" s="5">
        <v>46</v>
      </c>
      <c r="E3445" s="5" t="s">
        <v>5036</v>
      </c>
      <c r="F3445" s="5">
        <v>10</v>
      </c>
      <c r="G3445" s="5" t="s">
        <v>32</v>
      </c>
      <c r="H3445" s="5">
        <v>10019</v>
      </c>
      <c r="I3445" s="5" t="s">
        <v>3545</v>
      </c>
      <c r="J3445" s="5" t="s">
        <v>5671</v>
      </c>
      <c r="K3445" s="5" t="s">
        <v>75</v>
      </c>
      <c r="L3445" s="5" t="s">
        <v>3915</v>
      </c>
      <c r="M3445" s="5">
        <v>26800392</v>
      </c>
      <c r="N3445" s="5">
        <v>26600402</v>
      </c>
      <c r="O3445" s="6">
        <v>46024</v>
      </c>
      <c r="P3445" s="4" t="s">
        <v>3912</v>
      </c>
      <c r="Q3445" s="5" t="s">
        <v>3916</v>
      </c>
      <c r="R3445" s="5">
        <v>1010191864</v>
      </c>
      <c r="S3445" s="5" t="s">
        <v>3917</v>
      </c>
      <c r="T3445" s="4">
        <v>69000000</v>
      </c>
      <c r="U3445" s="4">
        <v>0</v>
      </c>
      <c r="V3445" s="4">
        <v>69000000</v>
      </c>
      <c r="W3445" s="4">
        <v>0</v>
      </c>
      <c r="X3445" s="4">
        <v>69000000</v>
      </c>
      <c r="Y3445" s="4">
        <v>69000000</v>
      </c>
    </row>
    <row r="3446" spans="1:25" x14ac:dyDescent="0.2">
      <c r="A3446" s="5" t="s">
        <v>920</v>
      </c>
      <c r="B3446" s="5" t="s">
        <v>3494</v>
      </c>
      <c r="C3446" s="5" t="s">
        <v>5035</v>
      </c>
      <c r="D3446" s="5">
        <v>46</v>
      </c>
      <c r="E3446" s="5" t="s">
        <v>5036</v>
      </c>
      <c r="F3446" s="5">
        <v>10</v>
      </c>
      <c r="G3446" s="5" t="s">
        <v>32</v>
      </c>
      <c r="H3446" s="5">
        <v>10019</v>
      </c>
      <c r="I3446" s="5" t="s">
        <v>3545</v>
      </c>
      <c r="J3446" s="5" t="s">
        <v>5672</v>
      </c>
      <c r="K3446" s="5" t="s">
        <v>75</v>
      </c>
      <c r="L3446" s="5" t="s">
        <v>3918</v>
      </c>
      <c r="M3446" s="5">
        <v>26800393</v>
      </c>
      <c r="N3446" s="5">
        <v>26600403</v>
      </c>
      <c r="O3446" s="6">
        <v>46024</v>
      </c>
      <c r="P3446" s="4" t="s">
        <v>3912</v>
      </c>
      <c r="Q3446" s="5" t="s">
        <v>3726</v>
      </c>
      <c r="R3446" s="5">
        <v>1026276600</v>
      </c>
      <c r="S3446" s="5" t="s">
        <v>3919</v>
      </c>
      <c r="T3446" s="4">
        <v>48000000</v>
      </c>
      <c r="U3446" s="4">
        <v>0</v>
      </c>
      <c r="V3446" s="4">
        <v>48000000</v>
      </c>
      <c r="W3446" s="4">
        <v>0</v>
      </c>
      <c r="X3446" s="4">
        <v>48000000</v>
      </c>
      <c r="Y3446" s="4">
        <v>48000000</v>
      </c>
    </row>
    <row r="3447" spans="1:25" x14ac:dyDescent="0.2">
      <c r="A3447" s="5" t="s">
        <v>920</v>
      </c>
      <c r="B3447" s="5" t="s">
        <v>3494</v>
      </c>
      <c r="C3447" s="5" t="s">
        <v>5035</v>
      </c>
      <c r="D3447" s="5">
        <v>46</v>
      </c>
      <c r="E3447" s="5" t="s">
        <v>5036</v>
      </c>
      <c r="F3447" s="5">
        <v>10</v>
      </c>
      <c r="G3447" s="5" t="s">
        <v>32</v>
      </c>
      <c r="H3447" s="5">
        <v>10019</v>
      </c>
      <c r="I3447" s="5" t="s">
        <v>3545</v>
      </c>
      <c r="J3447" s="5" t="s">
        <v>5674</v>
      </c>
      <c r="K3447" s="5" t="s">
        <v>75</v>
      </c>
      <c r="L3447" s="5" t="s">
        <v>3923</v>
      </c>
      <c r="M3447" s="5">
        <v>26800423</v>
      </c>
      <c r="N3447" s="5">
        <v>26600433</v>
      </c>
      <c r="O3447" s="6">
        <v>46024</v>
      </c>
      <c r="P3447" s="4" t="s">
        <v>2858</v>
      </c>
      <c r="Q3447" s="5" t="s">
        <v>3924</v>
      </c>
      <c r="R3447" s="5">
        <v>11342332</v>
      </c>
      <c r="S3447" s="5" t="s">
        <v>596</v>
      </c>
      <c r="T3447" s="4">
        <v>18252000</v>
      </c>
      <c r="U3447" s="4">
        <v>15210000</v>
      </c>
      <c r="V3447" s="4">
        <v>3042000</v>
      </c>
      <c r="W3447" s="4">
        <v>0</v>
      </c>
      <c r="X3447" s="4">
        <v>3042000</v>
      </c>
      <c r="Y3447" s="4">
        <v>3042000</v>
      </c>
    </row>
    <row r="3448" spans="1:25" x14ac:dyDescent="0.2">
      <c r="A3448" s="5" t="s">
        <v>920</v>
      </c>
      <c r="B3448" s="5" t="s">
        <v>3494</v>
      </c>
      <c r="C3448" s="5" t="s">
        <v>5035</v>
      </c>
      <c r="D3448" s="5">
        <v>46</v>
      </c>
      <c r="E3448" s="5" t="s">
        <v>5036</v>
      </c>
      <c r="F3448" s="5">
        <v>10</v>
      </c>
      <c r="G3448" s="5" t="s">
        <v>32</v>
      </c>
      <c r="H3448" s="5">
        <v>10019</v>
      </c>
      <c r="I3448" s="5" t="s">
        <v>3545</v>
      </c>
      <c r="J3448" s="5" t="s">
        <v>5681</v>
      </c>
      <c r="K3448" s="5" t="s">
        <v>75</v>
      </c>
      <c r="L3448" s="5" t="s">
        <v>4244</v>
      </c>
      <c r="M3448" s="5">
        <v>26800643</v>
      </c>
      <c r="N3448" s="5">
        <v>26600653</v>
      </c>
      <c r="O3448" s="6">
        <v>46024</v>
      </c>
      <c r="P3448" s="4" t="s">
        <v>2843</v>
      </c>
      <c r="Q3448" s="5" t="s">
        <v>3931</v>
      </c>
      <c r="R3448" s="5">
        <v>1073507305</v>
      </c>
      <c r="S3448" s="5" t="s">
        <v>2215</v>
      </c>
      <c r="T3448" s="4">
        <v>18804000</v>
      </c>
      <c r="U3448" s="4">
        <v>0</v>
      </c>
      <c r="V3448" s="4">
        <v>18804000</v>
      </c>
      <c r="W3448" s="4">
        <v>0</v>
      </c>
      <c r="X3448" s="4">
        <v>18804000</v>
      </c>
      <c r="Y3448" s="4">
        <v>18804000</v>
      </c>
    </row>
    <row r="3449" spans="1:25" x14ac:dyDescent="0.2">
      <c r="A3449" s="5" t="s">
        <v>920</v>
      </c>
      <c r="B3449" s="5" t="s">
        <v>3494</v>
      </c>
      <c r="C3449" s="5" t="s">
        <v>5035</v>
      </c>
      <c r="D3449" s="5">
        <v>46</v>
      </c>
      <c r="E3449" s="5" t="s">
        <v>5036</v>
      </c>
      <c r="F3449" s="5">
        <v>10</v>
      </c>
      <c r="G3449" s="5" t="s">
        <v>32</v>
      </c>
      <c r="H3449" s="5">
        <v>10019</v>
      </c>
      <c r="I3449" s="5" t="s">
        <v>3545</v>
      </c>
      <c r="J3449" s="5" t="s">
        <v>5685</v>
      </c>
      <c r="K3449" s="5" t="s">
        <v>75</v>
      </c>
      <c r="L3449" s="5" t="s">
        <v>1699</v>
      </c>
      <c r="M3449" s="5">
        <v>26800779</v>
      </c>
      <c r="N3449" s="5">
        <v>26600789</v>
      </c>
      <c r="O3449" s="6">
        <v>46024</v>
      </c>
      <c r="P3449" s="4" t="s">
        <v>912</v>
      </c>
      <c r="Q3449" s="5" t="s">
        <v>7283</v>
      </c>
      <c r="R3449" s="5">
        <v>7317216</v>
      </c>
      <c r="S3449" s="5" t="s">
        <v>467</v>
      </c>
      <c r="T3449" s="4">
        <v>26069197</v>
      </c>
      <c r="U3449" s="4">
        <v>0</v>
      </c>
      <c r="V3449" s="4">
        <v>26069197</v>
      </c>
      <c r="W3449" s="4">
        <v>0</v>
      </c>
      <c r="X3449" s="4">
        <v>26069197</v>
      </c>
      <c r="Y3449" s="4">
        <v>26069197</v>
      </c>
    </row>
    <row r="3450" spans="1:25" x14ac:dyDescent="0.2">
      <c r="A3450" s="5" t="s">
        <v>920</v>
      </c>
      <c r="B3450" s="5" t="s">
        <v>3494</v>
      </c>
      <c r="C3450" s="5" t="s">
        <v>5035</v>
      </c>
      <c r="D3450" s="5">
        <v>46</v>
      </c>
      <c r="E3450" s="5" t="s">
        <v>5036</v>
      </c>
      <c r="F3450" s="5">
        <v>10</v>
      </c>
      <c r="G3450" s="5" t="s">
        <v>32</v>
      </c>
      <c r="H3450" s="5">
        <v>10019</v>
      </c>
      <c r="I3450" s="5" t="s">
        <v>3545</v>
      </c>
      <c r="J3450" s="5" t="s">
        <v>5686</v>
      </c>
      <c r="K3450" s="5" t="s">
        <v>75</v>
      </c>
      <c r="L3450" s="5" t="s">
        <v>1697</v>
      </c>
      <c r="M3450" s="5">
        <v>26800789</v>
      </c>
      <c r="N3450" s="5">
        <v>26600799</v>
      </c>
      <c r="O3450" s="6">
        <v>46024</v>
      </c>
      <c r="P3450" s="4" t="s">
        <v>912</v>
      </c>
      <c r="Q3450" s="5" t="s">
        <v>7284</v>
      </c>
      <c r="R3450" s="5">
        <v>52264173</v>
      </c>
      <c r="S3450" s="5" t="s">
        <v>549</v>
      </c>
      <c r="T3450" s="4">
        <v>89383333</v>
      </c>
      <c r="U3450" s="4">
        <v>0</v>
      </c>
      <c r="V3450" s="4">
        <v>89383333</v>
      </c>
      <c r="W3450" s="4">
        <v>0</v>
      </c>
      <c r="X3450" s="4">
        <v>89383333</v>
      </c>
      <c r="Y3450" s="4">
        <v>89383333</v>
      </c>
    </row>
    <row r="3451" spans="1:25" x14ac:dyDescent="0.2">
      <c r="A3451" s="5" t="s">
        <v>920</v>
      </c>
      <c r="B3451" s="5" t="s">
        <v>3494</v>
      </c>
      <c r="C3451" s="5" t="s">
        <v>5035</v>
      </c>
      <c r="D3451" s="5">
        <v>46</v>
      </c>
      <c r="E3451" s="5" t="s">
        <v>5036</v>
      </c>
      <c r="F3451" s="5">
        <v>10</v>
      </c>
      <c r="G3451" s="5" t="s">
        <v>32</v>
      </c>
      <c r="H3451" s="5">
        <v>10019</v>
      </c>
      <c r="I3451" s="5" t="s">
        <v>3545</v>
      </c>
      <c r="J3451" s="5" t="s">
        <v>5687</v>
      </c>
      <c r="K3451" s="5" t="s">
        <v>75</v>
      </c>
      <c r="L3451" s="5" t="s">
        <v>1704</v>
      </c>
      <c r="M3451" s="5">
        <v>26800792</v>
      </c>
      <c r="N3451" s="5">
        <v>26600802</v>
      </c>
      <c r="O3451" s="6">
        <v>46024</v>
      </c>
      <c r="P3451" s="4" t="s">
        <v>4291</v>
      </c>
      <c r="Q3451" s="5" t="s">
        <v>7285</v>
      </c>
      <c r="R3451" s="5">
        <v>53014805</v>
      </c>
      <c r="S3451" s="5" t="s">
        <v>1210</v>
      </c>
      <c r="T3451" s="4">
        <v>61285000</v>
      </c>
      <c r="U3451" s="4">
        <v>0</v>
      </c>
      <c r="V3451" s="4">
        <v>61285000</v>
      </c>
      <c r="W3451" s="4">
        <v>0</v>
      </c>
      <c r="X3451" s="4">
        <v>61285000</v>
      </c>
      <c r="Y3451" s="4">
        <v>61285000</v>
      </c>
    </row>
    <row r="3452" spans="1:25" x14ac:dyDescent="0.2">
      <c r="A3452" s="5" t="s">
        <v>920</v>
      </c>
      <c r="B3452" s="5" t="s">
        <v>3494</v>
      </c>
      <c r="C3452" s="5" t="s">
        <v>5035</v>
      </c>
      <c r="D3452" s="5">
        <v>46</v>
      </c>
      <c r="E3452" s="5" t="s">
        <v>5036</v>
      </c>
      <c r="F3452" s="5">
        <v>10</v>
      </c>
      <c r="G3452" s="5" t="s">
        <v>32</v>
      </c>
      <c r="H3452" s="5">
        <v>10019</v>
      </c>
      <c r="I3452" s="5" t="s">
        <v>3545</v>
      </c>
      <c r="J3452" s="5" t="s">
        <v>5688</v>
      </c>
      <c r="K3452" s="5" t="s">
        <v>75</v>
      </c>
      <c r="L3452" s="5" t="s">
        <v>7286</v>
      </c>
      <c r="M3452" s="5">
        <v>26800877</v>
      </c>
      <c r="N3452" s="5">
        <v>26600887</v>
      </c>
      <c r="O3452" s="6">
        <v>46024</v>
      </c>
      <c r="P3452" s="4" t="s">
        <v>771</v>
      </c>
      <c r="Q3452" s="5" t="s">
        <v>7287</v>
      </c>
      <c r="R3452" s="5">
        <v>52999675</v>
      </c>
      <c r="S3452" s="5" t="s">
        <v>915</v>
      </c>
      <c r="T3452" s="4">
        <v>48204000</v>
      </c>
      <c r="U3452" s="4">
        <v>0</v>
      </c>
      <c r="V3452" s="4">
        <v>48204000</v>
      </c>
      <c r="W3452" s="4">
        <v>0</v>
      </c>
      <c r="X3452" s="4">
        <v>48204000</v>
      </c>
      <c r="Y3452" s="4">
        <v>48204000</v>
      </c>
    </row>
    <row r="3453" spans="1:25" x14ac:dyDescent="0.2">
      <c r="A3453" s="5" t="s">
        <v>920</v>
      </c>
      <c r="B3453" s="5" t="s">
        <v>3494</v>
      </c>
      <c r="C3453" s="5" t="s">
        <v>5035</v>
      </c>
      <c r="D3453" s="5">
        <v>46</v>
      </c>
      <c r="E3453" s="5" t="s">
        <v>5036</v>
      </c>
      <c r="F3453" s="5">
        <v>10</v>
      </c>
      <c r="G3453" s="5" t="s">
        <v>32</v>
      </c>
      <c r="H3453" s="5">
        <v>10019</v>
      </c>
      <c r="I3453" s="5" t="s">
        <v>3545</v>
      </c>
      <c r="J3453" s="5" t="s">
        <v>5690</v>
      </c>
      <c r="K3453" s="5" t="s">
        <v>75</v>
      </c>
      <c r="L3453" s="5" t="s">
        <v>1695</v>
      </c>
      <c r="M3453" s="5">
        <v>26800899</v>
      </c>
      <c r="N3453" s="5">
        <v>26600909</v>
      </c>
      <c r="O3453" s="6">
        <v>46024</v>
      </c>
      <c r="P3453" s="4" t="s">
        <v>912</v>
      </c>
      <c r="Q3453" s="5" t="s">
        <v>7290</v>
      </c>
      <c r="R3453" s="5">
        <v>11410155</v>
      </c>
      <c r="S3453" s="5" t="s">
        <v>179</v>
      </c>
      <c r="T3453" s="4">
        <v>67712200</v>
      </c>
      <c r="U3453" s="4">
        <v>0</v>
      </c>
      <c r="V3453" s="4">
        <v>67712200</v>
      </c>
      <c r="W3453" s="4">
        <v>0</v>
      </c>
      <c r="X3453" s="4">
        <v>67712200</v>
      </c>
      <c r="Y3453" s="4">
        <v>67712200</v>
      </c>
    </row>
    <row r="3454" spans="1:25" x14ac:dyDescent="0.2">
      <c r="A3454" s="5" t="s">
        <v>920</v>
      </c>
      <c r="B3454" s="5" t="s">
        <v>3494</v>
      </c>
      <c r="C3454" s="5" t="s">
        <v>5035</v>
      </c>
      <c r="D3454" s="5">
        <v>46</v>
      </c>
      <c r="E3454" s="5" t="s">
        <v>5036</v>
      </c>
      <c r="F3454" s="5">
        <v>10</v>
      </c>
      <c r="G3454" s="5" t="s">
        <v>32</v>
      </c>
      <c r="H3454" s="5">
        <v>10019</v>
      </c>
      <c r="I3454" s="5" t="s">
        <v>3545</v>
      </c>
      <c r="J3454" s="5" t="s">
        <v>5691</v>
      </c>
      <c r="K3454" s="5" t="s">
        <v>75</v>
      </c>
      <c r="L3454" s="5" t="s">
        <v>1721</v>
      </c>
      <c r="M3454" s="5">
        <v>26800904</v>
      </c>
      <c r="N3454" s="5">
        <v>26600914</v>
      </c>
      <c r="O3454" s="6">
        <v>46024</v>
      </c>
      <c r="P3454" s="4" t="s">
        <v>2998</v>
      </c>
      <c r="Q3454" s="5" t="s">
        <v>7291</v>
      </c>
      <c r="R3454" s="5">
        <v>46676821</v>
      </c>
      <c r="S3454" s="5" t="s">
        <v>687</v>
      </c>
      <c r="T3454" s="4">
        <v>34402000</v>
      </c>
      <c r="U3454" s="4">
        <v>0</v>
      </c>
      <c r="V3454" s="4">
        <v>34402000</v>
      </c>
      <c r="W3454" s="4">
        <v>0</v>
      </c>
      <c r="X3454" s="4">
        <v>34402000</v>
      </c>
      <c r="Y3454" s="4">
        <v>34402000</v>
      </c>
    </row>
    <row r="3455" spans="1:25" x14ac:dyDescent="0.2">
      <c r="A3455" s="5" t="s">
        <v>920</v>
      </c>
      <c r="B3455" s="5" t="s">
        <v>3494</v>
      </c>
      <c r="C3455" s="5" t="s">
        <v>5035</v>
      </c>
      <c r="D3455" s="5">
        <v>46</v>
      </c>
      <c r="E3455" s="5" t="s">
        <v>5036</v>
      </c>
      <c r="F3455" s="5">
        <v>10</v>
      </c>
      <c r="G3455" s="5" t="s">
        <v>32</v>
      </c>
      <c r="H3455" s="5">
        <v>10019</v>
      </c>
      <c r="I3455" s="5" t="s">
        <v>3545</v>
      </c>
      <c r="J3455" s="5" t="s">
        <v>5692</v>
      </c>
      <c r="K3455" s="5" t="s">
        <v>75</v>
      </c>
      <c r="L3455" s="5" t="s">
        <v>1718</v>
      </c>
      <c r="M3455" s="5">
        <v>26800911</v>
      </c>
      <c r="N3455" s="5">
        <v>26600921</v>
      </c>
      <c r="O3455" s="6">
        <v>46024</v>
      </c>
      <c r="P3455" s="4" t="s">
        <v>7292</v>
      </c>
      <c r="Q3455" s="5" t="s">
        <v>7293</v>
      </c>
      <c r="R3455" s="5">
        <v>3191921</v>
      </c>
      <c r="S3455" s="5" t="s">
        <v>654</v>
      </c>
      <c r="T3455" s="4">
        <v>14461200</v>
      </c>
      <c r="U3455" s="4">
        <v>0</v>
      </c>
      <c r="V3455" s="4">
        <v>14461200</v>
      </c>
      <c r="W3455" s="4">
        <v>0</v>
      </c>
      <c r="X3455" s="4">
        <v>14461200</v>
      </c>
      <c r="Y3455" s="4">
        <v>14461200</v>
      </c>
    </row>
    <row r="3456" spans="1:25" x14ac:dyDescent="0.2">
      <c r="A3456" s="5" t="s">
        <v>920</v>
      </c>
      <c r="B3456" s="5" t="s">
        <v>3494</v>
      </c>
      <c r="C3456" s="5" t="s">
        <v>5035</v>
      </c>
      <c r="D3456" s="5">
        <v>46</v>
      </c>
      <c r="E3456" s="5" t="s">
        <v>5036</v>
      </c>
      <c r="F3456" s="5">
        <v>10</v>
      </c>
      <c r="G3456" s="5" t="s">
        <v>32</v>
      </c>
      <c r="H3456" s="5">
        <v>10019</v>
      </c>
      <c r="I3456" s="5" t="s">
        <v>3545</v>
      </c>
      <c r="J3456" s="5" t="s">
        <v>5693</v>
      </c>
      <c r="K3456" s="5" t="s">
        <v>75</v>
      </c>
      <c r="L3456" s="5" t="s">
        <v>4256</v>
      </c>
      <c r="M3456" s="5">
        <v>26800912</v>
      </c>
      <c r="N3456" s="5">
        <v>26600922</v>
      </c>
      <c r="O3456" s="6">
        <v>46024</v>
      </c>
      <c r="P3456" s="4" t="s">
        <v>2814</v>
      </c>
      <c r="Q3456" s="5" t="s">
        <v>4257</v>
      </c>
      <c r="R3456" s="5">
        <v>3096215</v>
      </c>
      <c r="S3456" s="5" t="s">
        <v>730</v>
      </c>
      <c r="T3456" s="4">
        <v>17832414</v>
      </c>
      <c r="U3456" s="4">
        <v>0</v>
      </c>
      <c r="V3456" s="4">
        <v>17832414</v>
      </c>
      <c r="W3456" s="4">
        <v>0</v>
      </c>
      <c r="X3456" s="4">
        <v>17832414</v>
      </c>
      <c r="Y3456" s="4">
        <v>17832414</v>
      </c>
    </row>
    <row r="3457" spans="1:25" x14ac:dyDescent="0.2">
      <c r="A3457" s="5" t="s">
        <v>920</v>
      </c>
      <c r="B3457" s="5" t="s">
        <v>3494</v>
      </c>
      <c r="C3457" s="5" t="s">
        <v>5035</v>
      </c>
      <c r="D3457" s="5">
        <v>46</v>
      </c>
      <c r="E3457" s="5" t="s">
        <v>5036</v>
      </c>
      <c r="F3457" s="5">
        <v>10</v>
      </c>
      <c r="G3457" s="5" t="s">
        <v>32</v>
      </c>
      <c r="H3457" s="5">
        <v>27203</v>
      </c>
      <c r="I3457" s="5" t="s">
        <v>3547</v>
      </c>
      <c r="J3457" s="5" t="s">
        <v>5694</v>
      </c>
      <c r="K3457" s="5" t="s">
        <v>75</v>
      </c>
      <c r="L3457" s="5" t="s">
        <v>7294</v>
      </c>
      <c r="M3457" s="5">
        <v>26800918</v>
      </c>
      <c r="N3457" s="5">
        <v>26600928</v>
      </c>
      <c r="O3457" s="6">
        <v>46024</v>
      </c>
      <c r="P3457" s="4" t="s">
        <v>771</v>
      </c>
      <c r="Q3457" s="5" t="s">
        <v>7295</v>
      </c>
      <c r="R3457" s="5">
        <v>1072662939</v>
      </c>
      <c r="S3457" s="5" t="s">
        <v>7296</v>
      </c>
      <c r="T3457" s="4">
        <v>33600000</v>
      </c>
      <c r="U3457" s="4">
        <v>0</v>
      </c>
      <c r="V3457" s="4">
        <v>33600000</v>
      </c>
      <c r="W3457" s="4">
        <v>0</v>
      </c>
      <c r="X3457" s="4">
        <v>33600000</v>
      </c>
      <c r="Y3457" s="4">
        <v>33600000</v>
      </c>
    </row>
    <row r="3458" spans="1:25" x14ac:dyDescent="0.2">
      <c r="A3458" s="5" t="s">
        <v>920</v>
      </c>
      <c r="B3458" s="5" t="s">
        <v>3494</v>
      </c>
      <c r="C3458" s="5" t="s">
        <v>5035</v>
      </c>
      <c r="D3458" s="5">
        <v>46</v>
      </c>
      <c r="E3458" s="5" t="s">
        <v>5036</v>
      </c>
      <c r="F3458" s="5">
        <v>10</v>
      </c>
      <c r="G3458" s="5" t="s">
        <v>32</v>
      </c>
      <c r="H3458" s="5">
        <v>10019</v>
      </c>
      <c r="I3458" s="5" t="s">
        <v>3545</v>
      </c>
      <c r="J3458" s="5" t="s">
        <v>5696</v>
      </c>
      <c r="K3458" s="5" t="s">
        <v>75</v>
      </c>
      <c r="L3458" s="5" t="s">
        <v>1707</v>
      </c>
      <c r="M3458" s="5">
        <v>26800985</v>
      </c>
      <c r="N3458" s="5">
        <v>26600995</v>
      </c>
      <c r="O3458" s="6">
        <v>46024</v>
      </c>
      <c r="P3458" s="4" t="s">
        <v>3073</v>
      </c>
      <c r="Q3458" s="5" t="s">
        <v>7298</v>
      </c>
      <c r="R3458" s="5">
        <v>52968189</v>
      </c>
      <c r="S3458" s="5" t="s">
        <v>553</v>
      </c>
      <c r="T3458" s="4">
        <v>56306667</v>
      </c>
      <c r="U3458" s="4">
        <v>0</v>
      </c>
      <c r="V3458" s="4">
        <v>56306667</v>
      </c>
      <c r="W3458" s="4">
        <v>0</v>
      </c>
      <c r="X3458" s="4">
        <v>56306667</v>
      </c>
      <c r="Y3458" s="4">
        <v>56306667</v>
      </c>
    </row>
    <row r="3459" spans="1:25" x14ac:dyDescent="0.2">
      <c r="A3459" s="5" t="s">
        <v>920</v>
      </c>
      <c r="B3459" s="5" t="s">
        <v>3494</v>
      </c>
      <c r="C3459" s="5" t="s">
        <v>5035</v>
      </c>
      <c r="D3459" s="5">
        <v>46</v>
      </c>
      <c r="E3459" s="5" t="s">
        <v>5036</v>
      </c>
      <c r="F3459" s="5">
        <v>10</v>
      </c>
      <c r="G3459" s="5" t="s">
        <v>32</v>
      </c>
      <c r="H3459" s="5">
        <v>10019</v>
      </c>
      <c r="I3459" s="5" t="s">
        <v>3545</v>
      </c>
      <c r="J3459" s="5" t="s">
        <v>5697</v>
      </c>
      <c r="K3459" s="5" t="s">
        <v>75</v>
      </c>
      <c r="L3459" s="5" t="s">
        <v>1700</v>
      </c>
      <c r="M3459" s="5">
        <v>26801000</v>
      </c>
      <c r="N3459" s="5">
        <v>26601010</v>
      </c>
      <c r="O3459" s="6">
        <v>46024</v>
      </c>
      <c r="P3459" s="4" t="s">
        <v>2977</v>
      </c>
      <c r="Q3459" s="5" t="s">
        <v>7299</v>
      </c>
      <c r="R3459" s="5">
        <v>1072640001</v>
      </c>
      <c r="S3459" s="5" t="s">
        <v>690</v>
      </c>
      <c r="T3459" s="4">
        <v>25767819</v>
      </c>
      <c r="U3459" s="4">
        <v>0</v>
      </c>
      <c r="V3459" s="4">
        <v>25767819</v>
      </c>
      <c r="W3459" s="4">
        <v>0</v>
      </c>
      <c r="X3459" s="4">
        <v>25767819</v>
      </c>
      <c r="Y3459" s="4">
        <v>25767819</v>
      </c>
    </row>
    <row r="3460" spans="1:25" x14ac:dyDescent="0.2">
      <c r="A3460" s="5" t="s">
        <v>920</v>
      </c>
      <c r="B3460" s="5" t="s">
        <v>3494</v>
      </c>
      <c r="C3460" s="5" t="s">
        <v>5035</v>
      </c>
      <c r="D3460" s="5">
        <v>46</v>
      </c>
      <c r="E3460" s="5" t="s">
        <v>5036</v>
      </c>
      <c r="F3460" s="5">
        <v>10</v>
      </c>
      <c r="G3460" s="5" t="s">
        <v>32</v>
      </c>
      <c r="H3460" s="5">
        <v>10019</v>
      </c>
      <c r="I3460" s="5" t="s">
        <v>3545</v>
      </c>
      <c r="J3460" s="5" t="s">
        <v>5698</v>
      </c>
      <c r="K3460" s="5" t="s">
        <v>75</v>
      </c>
      <c r="L3460" s="5" t="s">
        <v>1708</v>
      </c>
      <c r="M3460" s="5">
        <v>26801010</v>
      </c>
      <c r="N3460" s="5">
        <v>26601020</v>
      </c>
      <c r="O3460" s="6">
        <v>46024</v>
      </c>
      <c r="P3460" s="4" t="s">
        <v>4291</v>
      </c>
      <c r="Q3460" s="5" t="s">
        <v>7300</v>
      </c>
      <c r="R3460" s="5">
        <v>52330647</v>
      </c>
      <c r="S3460" s="5" t="s">
        <v>712</v>
      </c>
      <c r="T3460" s="4">
        <v>49028000</v>
      </c>
      <c r="U3460" s="4">
        <v>0</v>
      </c>
      <c r="V3460" s="4">
        <v>49028000</v>
      </c>
      <c r="W3460" s="4">
        <v>0</v>
      </c>
      <c r="X3460" s="4">
        <v>49028000</v>
      </c>
      <c r="Y3460" s="4">
        <v>49028000</v>
      </c>
    </row>
    <row r="3461" spans="1:25" x14ac:dyDescent="0.2">
      <c r="A3461" s="5" t="s">
        <v>920</v>
      </c>
      <c r="B3461" s="5" t="s">
        <v>3494</v>
      </c>
      <c r="C3461" s="5" t="s">
        <v>5035</v>
      </c>
      <c r="D3461" s="5">
        <v>46</v>
      </c>
      <c r="E3461" s="5" t="s">
        <v>5036</v>
      </c>
      <c r="F3461" s="5">
        <v>10</v>
      </c>
      <c r="G3461" s="5" t="s">
        <v>32</v>
      </c>
      <c r="H3461" s="5">
        <v>10019</v>
      </c>
      <c r="I3461" s="5" t="s">
        <v>3545</v>
      </c>
      <c r="J3461" s="5" t="s">
        <v>5703</v>
      </c>
      <c r="K3461" s="5" t="s">
        <v>75</v>
      </c>
      <c r="L3461" s="5" t="s">
        <v>1724</v>
      </c>
      <c r="M3461" s="5">
        <v>26801086</v>
      </c>
      <c r="N3461" s="5">
        <v>26601096</v>
      </c>
      <c r="O3461" s="6">
        <v>46024</v>
      </c>
      <c r="P3461" s="4" t="s">
        <v>4503</v>
      </c>
      <c r="Q3461" s="5" t="s">
        <v>7308</v>
      </c>
      <c r="R3461" s="5">
        <v>52812915</v>
      </c>
      <c r="S3461" s="5" t="s">
        <v>590</v>
      </c>
      <c r="T3461" s="4">
        <v>36750607</v>
      </c>
      <c r="U3461" s="4">
        <v>0</v>
      </c>
      <c r="V3461" s="4">
        <v>36750607</v>
      </c>
      <c r="W3461" s="4">
        <v>0</v>
      </c>
      <c r="X3461" s="4">
        <v>36750607</v>
      </c>
      <c r="Y3461" s="4">
        <v>36750607</v>
      </c>
    </row>
    <row r="3462" spans="1:25" x14ac:dyDescent="0.2">
      <c r="A3462" s="5" t="s">
        <v>920</v>
      </c>
      <c r="B3462" s="5" t="s">
        <v>3494</v>
      </c>
      <c r="C3462" s="5" t="s">
        <v>5035</v>
      </c>
      <c r="D3462" s="5">
        <v>46</v>
      </c>
      <c r="E3462" s="5" t="s">
        <v>5036</v>
      </c>
      <c r="F3462" s="5">
        <v>10</v>
      </c>
      <c r="G3462" s="5" t="s">
        <v>32</v>
      </c>
      <c r="H3462" s="5">
        <v>10019</v>
      </c>
      <c r="I3462" s="5" t="s">
        <v>3545</v>
      </c>
      <c r="J3462" s="5" t="s">
        <v>5706</v>
      </c>
      <c r="K3462" s="5" t="s">
        <v>75</v>
      </c>
      <c r="L3462" s="5" t="s">
        <v>3911</v>
      </c>
      <c r="M3462" s="5">
        <v>26801119</v>
      </c>
      <c r="N3462" s="5">
        <v>26601129</v>
      </c>
      <c r="O3462" s="6">
        <v>46024</v>
      </c>
      <c r="P3462" s="4" t="s">
        <v>3912</v>
      </c>
      <c r="Q3462" s="5" t="s">
        <v>3913</v>
      </c>
      <c r="R3462" s="5">
        <v>1069737956</v>
      </c>
      <c r="S3462" s="5" t="s">
        <v>3914</v>
      </c>
      <c r="T3462" s="4">
        <v>50400000</v>
      </c>
      <c r="U3462" s="4">
        <v>0</v>
      </c>
      <c r="V3462" s="4">
        <v>50400000</v>
      </c>
      <c r="W3462" s="4">
        <v>0</v>
      </c>
      <c r="X3462" s="4">
        <v>50400000</v>
      </c>
      <c r="Y3462" s="4">
        <v>50400000</v>
      </c>
    </row>
    <row r="3463" spans="1:25" x14ac:dyDescent="0.2">
      <c r="A3463" s="5" t="s">
        <v>920</v>
      </c>
      <c r="B3463" s="5" t="s">
        <v>3494</v>
      </c>
      <c r="C3463" s="5" t="s">
        <v>5035</v>
      </c>
      <c r="D3463" s="5">
        <v>46</v>
      </c>
      <c r="E3463" s="5" t="s">
        <v>5036</v>
      </c>
      <c r="F3463" s="5">
        <v>10</v>
      </c>
      <c r="G3463" s="5" t="s">
        <v>32</v>
      </c>
      <c r="H3463" s="5">
        <v>10019</v>
      </c>
      <c r="I3463" s="5" t="s">
        <v>3545</v>
      </c>
      <c r="J3463" s="5" t="s">
        <v>5709</v>
      </c>
      <c r="K3463" s="5" t="s">
        <v>75</v>
      </c>
      <c r="L3463" s="5" t="s">
        <v>1727</v>
      </c>
      <c r="M3463" s="5">
        <v>26801136</v>
      </c>
      <c r="N3463" s="5">
        <v>26601146</v>
      </c>
      <c r="O3463" s="6">
        <v>46024</v>
      </c>
      <c r="P3463" s="4" t="s">
        <v>4489</v>
      </c>
      <c r="Q3463" s="5" t="s">
        <v>7313</v>
      </c>
      <c r="R3463" s="5">
        <v>1011081853</v>
      </c>
      <c r="S3463" s="5" t="s">
        <v>955</v>
      </c>
      <c r="T3463" s="4">
        <v>14729000</v>
      </c>
      <c r="U3463" s="4">
        <v>0</v>
      </c>
      <c r="V3463" s="4">
        <v>14729000</v>
      </c>
      <c r="W3463" s="4">
        <v>0</v>
      </c>
      <c r="X3463" s="4">
        <v>14729000</v>
      </c>
      <c r="Y3463" s="4">
        <v>14729000</v>
      </c>
    </row>
    <row r="3464" spans="1:25" x14ac:dyDescent="0.2">
      <c r="A3464" s="5" t="s">
        <v>920</v>
      </c>
      <c r="B3464" s="5" t="s">
        <v>3494</v>
      </c>
      <c r="C3464" s="5" t="s">
        <v>5035</v>
      </c>
      <c r="D3464" s="5">
        <v>46</v>
      </c>
      <c r="E3464" s="5" t="s">
        <v>5036</v>
      </c>
      <c r="F3464" s="5">
        <v>10</v>
      </c>
      <c r="G3464" s="5" t="s">
        <v>32</v>
      </c>
      <c r="H3464" s="5">
        <v>10019</v>
      </c>
      <c r="I3464" s="5" t="s">
        <v>3545</v>
      </c>
      <c r="J3464" s="5" t="s">
        <v>5711</v>
      </c>
      <c r="K3464" s="5" t="s">
        <v>75</v>
      </c>
      <c r="L3464" s="5" t="s">
        <v>1719</v>
      </c>
      <c r="M3464" s="5">
        <v>26801146</v>
      </c>
      <c r="N3464" s="5">
        <v>26601156</v>
      </c>
      <c r="O3464" s="6">
        <v>46024</v>
      </c>
      <c r="P3464" s="4" t="s">
        <v>2792</v>
      </c>
      <c r="Q3464" s="5" t="s">
        <v>7315</v>
      </c>
      <c r="R3464" s="5">
        <v>1076664317</v>
      </c>
      <c r="S3464" s="5" t="s">
        <v>423</v>
      </c>
      <c r="T3464" s="4">
        <v>52801233</v>
      </c>
      <c r="U3464" s="4">
        <v>0</v>
      </c>
      <c r="V3464" s="4">
        <v>52801233</v>
      </c>
      <c r="W3464" s="4">
        <v>0</v>
      </c>
      <c r="X3464" s="4">
        <v>52801233</v>
      </c>
      <c r="Y3464" s="4">
        <v>52801233</v>
      </c>
    </row>
    <row r="3465" spans="1:25" x14ac:dyDescent="0.2">
      <c r="A3465" s="5" t="s">
        <v>920</v>
      </c>
      <c r="B3465" s="5" t="s">
        <v>3494</v>
      </c>
      <c r="C3465" s="5" t="s">
        <v>5035</v>
      </c>
      <c r="D3465" s="5">
        <v>46</v>
      </c>
      <c r="E3465" s="5" t="s">
        <v>5036</v>
      </c>
      <c r="F3465" s="5">
        <v>10</v>
      </c>
      <c r="G3465" s="5" t="s">
        <v>32</v>
      </c>
      <c r="H3465" s="5">
        <v>10019</v>
      </c>
      <c r="I3465" s="5" t="s">
        <v>3545</v>
      </c>
      <c r="J3465" s="5" t="s">
        <v>5712</v>
      </c>
      <c r="K3465" s="5" t="s">
        <v>75</v>
      </c>
      <c r="L3465" s="5" t="s">
        <v>1698</v>
      </c>
      <c r="M3465" s="5">
        <v>26801147</v>
      </c>
      <c r="N3465" s="5">
        <v>26601157</v>
      </c>
      <c r="O3465" s="6">
        <v>46024</v>
      </c>
      <c r="P3465" s="4" t="s">
        <v>912</v>
      </c>
      <c r="Q3465" s="5" t="s">
        <v>7316</v>
      </c>
      <c r="R3465" s="5">
        <v>1075651207</v>
      </c>
      <c r="S3465" s="5" t="s">
        <v>424</v>
      </c>
      <c r="T3465" s="4">
        <v>51900000</v>
      </c>
      <c r="U3465" s="4">
        <v>0</v>
      </c>
      <c r="V3465" s="4">
        <v>51900000</v>
      </c>
      <c r="W3465" s="4">
        <v>0</v>
      </c>
      <c r="X3465" s="4">
        <v>51900000</v>
      </c>
      <c r="Y3465" s="4">
        <v>51900000</v>
      </c>
    </row>
    <row r="3466" spans="1:25" x14ac:dyDescent="0.2">
      <c r="A3466" s="5" t="s">
        <v>920</v>
      </c>
      <c r="B3466" s="5" t="s">
        <v>3494</v>
      </c>
      <c r="C3466" s="5" t="s">
        <v>5035</v>
      </c>
      <c r="D3466" s="5">
        <v>46</v>
      </c>
      <c r="E3466" s="5" t="s">
        <v>5036</v>
      </c>
      <c r="F3466" s="5">
        <v>10</v>
      </c>
      <c r="G3466" s="5" t="s">
        <v>32</v>
      </c>
      <c r="H3466" s="5">
        <v>10019</v>
      </c>
      <c r="I3466" s="5" t="s">
        <v>3545</v>
      </c>
      <c r="J3466" s="5" t="s">
        <v>5713</v>
      </c>
      <c r="K3466" s="5" t="s">
        <v>75</v>
      </c>
      <c r="L3466" s="5" t="s">
        <v>2200</v>
      </c>
      <c r="M3466" s="5">
        <v>26801149</v>
      </c>
      <c r="N3466" s="5">
        <v>26601159</v>
      </c>
      <c r="O3466" s="6">
        <v>46024</v>
      </c>
      <c r="P3466" s="4" t="s">
        <v>3073</v>
      </c>
      <c r="Q3466" s="5" t="s">
        <v>7317</v>
      </c>
      <c r="R3466" s="5">
        <v>39754779</v>
      </c>
      <c r="S3466" s="5" t="s">
        <v>2201</v>
      </c>
      <c r="T3466" s="4">
        <v>17128488</v>
      </c>
      <c r="U3466" s="4">
        <v>0</v>
      </c>
      <c r="V3466" s="4">
        <v>17128488</v>
      </c>
      <c r="W3466" s="4">
        <v>0</v>
      </c>
      <c r="X3466" s="4">
        <v>17128488</v>
      </c>
      <c r="Y3466" s="4">
        <v>17128488</v>
      </c>
    </row>
    <row r="3467" spans="1:25" x14ac:dyDescent="0.2">
      <c r="A3467" s="5" t="s">
        <v>920</v>
      </c>
      <c r="B3467" s="5" t="s">
        <v>3494</v>
      </c>
      <c r="C3467" s="5" t="s">
        <v>5035</v>
      </c>
      <c r="D3467" s="5">
        <v>46</v>
      </c>
      <c r="E3467" s="5" t="s">
        <v>5036</v>
      </c>
      <c r="F3467" s="5">
        <v>10</v>
      </c>
      <c r="G3467" s="5" t="s">
        <v>32</v>
      </c>
      <c r="H3467" s="5">
        <v>10019</v>
      </c>
      <c r="I3467" s="5" t="s">
        <v>3545</v>
      </c>
      <c r="J3467" s="5" t="s">
        <v>5714</v>
      </c>
      <c r="K3467" s="5" t="s">
        <v>75</v>
      </c>
      <c r="L3467" s="5" t="s">
        <v>2197</v>
      </c>
      <c r="M3467" s="5">
        <v>26801150</v>
      </c>
      <c r="N3467" s="5">
        <v>26601160</v>
      </c>
      <c r="O3467" s="6">
        <v>46024</v>
      </c>
      <c r="P3467" s="4" t="s">
        <v>4489</v>
      </c>
      <c r="Q3467" s="5" t="s">
        <v>7318</v>
      </c>
      <c r="R3467" s="5">
        <v>1070919412</v>
      </c>
      <c r="S3467" s="5" t="s">
        <v>2198</v>
      </c>
      <c r="T3467" s="4">
        <v>15862000</v>
      </c>
      <c r="U3467" s="4">
        <v>0</v>
      </c>
      <c r="V3467" s="4">
        <v>15862000</v>
      </c>
      <c r="W3467" s="4">
        <v>0</v>
      </c>
      <c r="X3467" s="4">
        <v>15862000</v>
      </c>
      <c r="Y3467" s="4">
        <v>15862000</v>
      </c>
    </row>
    <row r="3468" spans="1:25" x14ac:dyDescent="0.2">
      <c r="A3468" s="5" t="s">
        <v>920</v>
      </c>
      <c r="B3468" s="5" t="s">
        <v>3494</v>
      </c>
      <c r="C3468" s="5" t="s">
        <v>5035</v>
      </c>
      <c r="D3468" s="5">
        <v>46</v>
      </c>
      <c r="E3468" s="5" t="s">
        <v>5036</v>
      </c>
      <c r="F3468" s="5">
        <v>10</v>
      </c>
      <c r="G3468" s="5" t="s">
        <v>32</v>
      </c>
      <c r="H3468" s="5">
        <v>10019</v>
      </c>
      <c r="I3468" s="5" t="s">
        <v>3545</v>
      </c>
      <c r="J3468" s="5" t="s">
        <v>5716</v>
      </c>
      <c r="K3468" s="5" t="s">
        <v>75</v>
      </c>
      <c r="L3468" s="5" t="s">
        <v>7320</v>
      </c>
      <c r="M3468" s="5">
        <v>26801176</v>
      </c>
      <c r="N3468" s="5">
        <v>26601186</v>
      </c>
      <c r="O3468" s="6">
        <v>46024</v>
      </c>
      <c r="P3468" s="4" t="s">
        <v>7321</v>
      </c>
      <c r="Q3468" s="5" t="s">
        <v>7322</v>
      </c>
      <c r="R3468" s="5">
        <v>1074556463</v>
      </c>
      <c r="S3468" s="5" t="s">
        <v>1094</v>
      </c>
      <c r="T3468" s="4">
        <v>30000000</v>
      </c>
      <c r="U3468" s="4">
        <v>0</v>
      </c>
      <c r="V3468" s="4">
        <v>30000000</v>
      </c>
      <c r="W3468" s="4">
        <v>0</v>
      </c>
      <c r="X3468" s="4">
        <v>30000000</v>
      </c>
      <c r="Y3468" s="4">
        <v>30000000</v>
      </c>
    </row>
    <row r="3469" spans="1:25" x14ac:dyDescent="0.2">
      <c r="A3469" s="5" t="s">
        <v>920</v>
      </c>
      <c r="B3469" s="5" t="s">
        <v>3494</v>
      </c>
      <c r="C3469" s="5" t="s">
        <v>5035</v>
      </c>
      <c r="D3469" s="5">
        <v>46</v>
      </c>
      <c r="E3469" s="5" t="s">
        <v>5036</v>
      </c>
      <c r="F3469" s="5">
        <v>10</v>
      </c>
      <c r="G3469" s="5" t="s">
        <v>32</v>
      </c>
      <c r="H3469" s="5">
        <v>10019</v>
      </c>
      <c r="I3469" s="5" t="s">
        <v>3545</v>
      </c>
      <c r="J3469" s="5" t="s">
        <v>5718</v>
      </c>
      <c r="K3469" s="5" t="s">
        <v>75</v>
      </c>
      <c r="L3469" s="5" t="s">
        <v>1713</v>
      </c>
      <c r="M3469" s="5">
        <v>26801217</v>
      </c>
      <c r="N3469" s="5">
        <v>26601227</v>
      </c>
      <c r="O3469" s="6">
        <v>46024</v>
      </c>
      <c r="P3469" s="4" t="s">
        <v>4291</v>
      </c>
      <c r="Q3469" s="5" t="s">
        <v>7326</v>
      </c>
      <c r="R3469" s="5">
        <v>1072662655</v>
      </c>
      <c r="S3469" s="5" t="s">
        <v>178</v>
      </c>
      <c r="T3469" s="4">
        <v>53113667</v>
      </c>
      <c r="U3469" s="4">
        <v>0</v>
      </c>
      <c r="V3469" s="4">
        <v>53113667</v>
      </c>
      <c r="W3469" s="4">
        <v>0</v>
      </c>
      <c r="X3469" s="4">
        <v>53113667</v>
      </c>
      <c r="Y3469" s="4">
        <v>53113667</v>
      </c>
    </row>
    <row r="3470" spans="1:25" x14ac:dyDescent="0.2">
      <c r="A3470" s="5" t="s">
        <v>920</v>
      </c>
      <c r="B3470" s="5" t="s">
        <v>3494</v>
      </c>
      <c r="C3470" s="5" t="s">
        <v>5035</v>
      </c>
      <c r="D3470" s="5">
        <v>46</v>
      </c>
      <c r="E3470" s="5" t="s">
        <v>5036</v>
      </c>
      <c r="F3470" s="5">
        <v>10</v>
      </c>
      <c r="G3470" s="5" t="s">
        <v>32</v>
      </c>
      <c r="H3470" s="5">
        <v>10019</v>
      </c>
      <c r="I3470" s="5" t="s">
        <v>3545</v>
      </c>
      <c r="J3470" s="5" t="s">
        <v>5719</v>
      </c>
      <c r="K3470" s="5" t="s">
        <v>75</v>
      </c>
      <c r="L3470" s="5" t="s">
        <v>1726</v>
      </c>
      <c r="M3470" s="5">
        <v>26801228</v>
      </c>
      <c r="N3470" s="5">
        <v>26601238</v>
      </c>
      <c r="O3470" s="6">
        <v>46024</v>
      </c>
      <c r="P3470" s="4" t="s">
        <v>2733</v>
      </c>
      <c r="Q3470" s="5" t="s">
        <v>7327</v>
      </c>
      <c r="R3470" s="5">
        <v>1000515058</v>
      </c>
      <c r="S3470" s="5" t="s">
        <v>689</v>
      </c>
      <c r="T3470" s="4">
        <v>14550467</v>
      </c>
      <c r="U3470" s="4">
        <v>0</v>
      </c>
      <c r="V3470" s="4">
        <v>14550467</v>
      </c>
      <c r="W3470" s="4">
        <v>1160467</v>
      </c>
      <c r="X3470" s="4">
        <v>13390000</v>
      </c>
      <c r="Y3470" s="4">
        <v>13390000</v>
      </c>
    </row>
    <row r="3471" spans="1:25" x14ac:dyDescent="0.2">
      <c r="A3471" s="5" t="s">
        <v>920</v>
      </c>
      <c r="B3471" s="5" t="s">
        <v>3494</v>
      </c>
      <c r="C3471" s="5" t="s">
        <v>5035</v>
      </c>
      <c r="D3471" s="5">
        <v>46</v>
      </c>
      <c r="E3471" s="5" t="s">
        <v>5036</v>
      </c>
      <c r="F3471" s="5">
        <v>10</v>
      </c>
      <c r="G3471" s="5" t="s">
        <v>32</v>
      </c>
      <c r="H3471" s="5">
        <v>10019</v>
      </c>
      <c r="I3471" s="5" t="s">
        <v>3545</v>
      </c>
      <c r="J3471" s="5" t="s">
        <v>5720</v>
      </c>
      <c r="K3471" s="5" t="s">
        <v>75</v>
      </c>
      <c r="L3471" s="5" t="s">
        <v>1717</v>
      </c>
      <c r="M3471" s="5">
        <v>26801230</v>
      </c>
      <c r="N3471" s="5">
        <v>26601240</v>
      </c>
      <c r="O3471" s="6">
        <v>46024</v>
      </c>
      <c r="P3471" s="4" t="s">
        <v>2792</v>
      </c>
      <c r="Q3471" s="5" t="s">
        <v>7328</v>
      </c>
      <c r="R3471" s="5">
        <v>13992165</v>
      </c>
      <c r="S3471" s="5" t="s">
        <v>652</v>
      </c>
      <c r="T3471" s="4">
        <v>15086067</v>
      </c>
      <c r="U3471" s="4">
        <v>0</v>
      </c>
      <c r="V3471" s="4">
        <v>15086067</v>
      </c>
      <c r="W3471" s="4">
        <v>0</v>
      </c>
      <c r="X3471" s="4">
        <v>15086067</v>
      </c>
      <c r="Y3471" s="4">
        <v>15086067</v>
      </c>
    </row>
    <row r="3472" spans="1:25" x14ac:dyDescent="0.2">
      <c r="A3472" s="5" t="s">
        <v>920</v>
      </c>
      <c r="B3472" s="5" t="s">
        <v>3494</v>
      </c>
      <c r="C3472" s="5" t="s">
        <v>5035</v>
      </c>
      <c r="D3472" s="5">
        <v>46</v>
      </c>
      <c r="E3472" s="5" t="s">
        <v>5036</v>
      </c>
      <c r="F3472" s="5">
        <v>10</v>
      </c>
      <c r="G3472" s="5" t="s">
        <v>32</v>
      </c>
      <c r="H3472" s="5">
        <v>10019</v>
      </c>
      <c r="I3472" s="5" t="s">
        <v>3545</v>
      </c>
      <c r="J3472" s="5" t="s">
        <v>5724</v>
      </c>
      <c r="K3472" s="5" t="s">
        <v>75</v>
      </c>
      <c r="L3472" s="5" t="s">
        <v>1712</v>
      </c>
      <c r="M3472" s="5">
        <v>26801265</v>
      </c>
      <c r="N3472" s="5">
        <v>26601275</v>
      </c>
      <c r="O3472" s="6">
        <v>46024</v>
      </c>
      <c r="P3472" s="4" t="s">
        <v>2792</v>
      </c>
      <c r="Q3472" s="5" t="s">
        <v>7333</v>
      </c>
      <c r="R3472" s="5">
        <v>1015447299</v>
      </c>
      <c r="S3472" s="5" t="s">
        <v>954</v>
      </c>
      <c r="T3472" s="4">
        <v>15086067</v>
      </c>
      <c r="U3472" s="4">
        <v>12408067</v>
      </c>
      <c r="V3472" s="4">
        <v>2678000</v>
      </c>
      <c r="W3472" s="4">
        <v>0</v>
      </c>
      <c r="X3472" s="4">
        <v>2678000</v>
      </c>
      <c r="Y3472" s="4">
        <v>2678000</v>
      </c>
    </row>
    <row r="3473" spans="1:25" x14ac:dyDescent="0.2">
      <c r="A3473" s="5" t="s">
        <v>920</v>
      </c>
      <c r="B3473" s="5" t="s">
        <v>3494</v>
      </c>
      <c r="C3473" s="5" t="s">
        <v>5035</v>
      </c>
      <c r="D3473" s="5">
        <v>46</v>
      </c>
      <c r="E3473" s="5" t="s">
        <v>5036</v>
      </c>
      <c r="F3473" s="5">
        <v>10</v>
      </c>
      <c r="G3473" s="5" t="s">
        <v>32</v>
      </c>
      <c r="H3473" s="5">
        <v>10019</v>
      </c>
      <c r="I3473" s="5" t="s">
        <v>3545</v>
      </c>
      <c r="J3473" s="5" t="s">
        <v>5726</v>
      </c>
      <c r="K3473" s="5" t="s">
        <v>75</v>
      </c>
      <c r="L3473" s="5" t="s">
        <v>1714</v>
      </c>
      <c r="M3473" s="5">
        <v>26801281</v>
      </c>
      <c r="N3473" s="5">
        <v>26601291</v>
      </c>
      <c r="O3473" s="6">
        <v>46024</v>
      </c>
      <c r="P3473" s="4" t="s">
        <v>4291</v>
      </c>
      <c r="Q3473" s="5" t="s">
        <v>7335</v>
      </c>
      <c r="R3473" s="5">
        <v>3109370</v>
      </c>
      <c r="S3473" s="5" t="s">
        <v>182</v>
      </c>
      <c r="T3473" s="4">
        <v>28016000</v>
      </c>
      <c r="U3473" s="4">
        <v>0</v>
      </c>
      <c r="V3473" s="4">
        <v>28016000</v>
      </c>
      <c r="W3473" s="4">
        <v>0</v>
      </c>
      <c r="X3473" s="4">
        <v>28016000</v>
      </c>
      <c r="Y3473" s="4">
        <v>28016000</v>
      </c>
    </row>
    <row r="3474" spans="1:25" x14ac:dyDescent="0.2">
      <c r="A3474" s="5" t="s">
        <v>920</v>
      </c>
      <c r="B3474" s="5" t="s">
        <v>3494</v>
      </c>
      <c r="C3474" s="5" t="s">
        <v>5035</v>
      </c>
      <c r="D3474" s="5">
        <v>46</v>
      </c>
      <c r="E3474" s="5" t="s">
        <v>5036</v>
      </c>
      <c r="F3474" s="5">
        <v>10</v>
      </c>
      <c r="G3474" s="5" t="s">
        <v>32</v>
      </c>
      <c r="H3474" s="5">
        <v>10019</v>
      </c>
      <c r="I3474" s="5" t="s">
        <v>3545</v>
      </c>
      <c r="J3474" s="5" t="s">
        <v>5727</v>
      </c>
      <c r="K3474" s="5" t="s">
        <v>75</v>
      </c>
      <c r="L3474" s="5" t="s">
        <v>7336</v>
      </c>
      <c r="M3474" s="5">
        <v>26801286</v>
      </c>
      <c r="N3474" s="5">
        <v>26601296</v>
      </c>
      <c r="O3474" s="6">
        <v>46024</v>
      </c>
      <c r="P3474" s="4" t="s">
        <v>2809</v>
      </c>
      <c r="Q3474" s="5" t="s">
        <v>7337</v>
      </c>
      <c r="R3474" s="5">
        <v>1075678199</v>
      </c>
      <c r="S3474" s="5" t="s">
        <v>688</v>
      </c>
      <c r="T3474" s="4">
        <v>45280860</v>
      </c>
      <c r="U3474" s="4">
        <v>0</v>
      </c>
      <c r="V3474" s="4">
        <v>45280860</v>
      </c>
      <c r="W3474" s="4">
        <v>1006241</v>
      </c>
      <c r="X3474" s="4">
        <v>44274619</v>
      </c>
      <c r="Y3474" s="4">
        <v>44274619</v>
      </c>
    </row>
    <row r="3475" spans="1:25" x14ac:dyDescent="0.2">
      <c r="A3475" s="5" t="s">
        <v>920</v>
      </c>
      <c r="B3475" s="5" t="s">
        <v>3494</v>
      </c>
      <c r="C3475" s="5" t="s">
        <v>5035</v>
      </c>
      <c r="D3475" s="5">
        <v>46</v>
      </c>
      <c r="E3475" s="5" t="s">
        <v>5036</v>
      </c>
      <c r="F3475" s="5">
        <v>10</v>
      </c>
      <c r="G3475" s="5" t="s">
        <v>32</v>
      </c>
      <c r="H3475" s="5">
        <v>10019</v>
      </c>
      <c r="I3475" s="5" t="s">
        <v>3545</v>
      </c>
      <c r="J3475" s="5" t="s">
        <v>5738</v>
      </c>
      <c r="K3475" s="5" t="s">
        <v>75</v>
      </c>
      <c r="L3475" s="5" t="s">
        <v>1716</v>
      </c>
      <c r="M3475" s="5">
        <v>26801405</v>
      </c>
      <c r="N3475" s="5">
        <v>26601415</v>
      </c>
      <c r="O3475" s="6">
        <v>46024</v>
      </c>
      <c r="P3475" s="4" t="s">
        <v>2792</v>
      </c>
      <c r="Q3475" s="5" t="s">
        <v>7349</v>
      </c>
      <c r="R3475" s="5">
        <v>3191674</v>
      </c>
      <c r="S3475" s="5" t="s">
        <v>933</v>
      </c>
      <c r="T3475" s="4">
        <v>15086067</v>
      </c>
      <c r="U3475" s="4">
        <v>0</v>
      </c>
      <c r="V3475" s="4">
        <v>15086067</v>
      </c>
      <c r="W3475" s="4">
        <v>0</v>
      </c>
      <c r="X3475" s="4">
        <v>15086067</v>
      </c>
      <c r="Y3475" s="4">
        <v>15086067</v>
      </c>
    </row>
    <row r="3476" spans="1:25" x14ac:dyDescent="0.2">
      <c r="A3476" s="5" t="s">
        <v>920</v>
      </c>
      <c r="B3476" s="5" t="s">
        <v>3494</v>
      </c>
      <c r="C3476" s="5" t="s">
        <v>5035</v>
      </c>
      <c r="D3476" s="5">
        <v>46</v>
      </c>
      <c r="E3476" s="5" t="s">
        <v>5036</v>
      </c>
      <c r="F3476" s="5">
        <v>10</v>
      </c>
      <c r="G3476" s="5" t="s">
        <v>32</v>
      </c>
      <c r="H3476" s="5">
        <v>10019</v>
      </c>
      <c r="I3476" s="5" t="s">
        <v>3545</v>
      </c>
      <c r="J3476" s="5" t="s">
        <v>5744</v>
      </c>
      <c r="K3476" s="5" t="s">
        <v>75</v>
      </c>
      <c r="L3476" s="5" t="s">
        <v>2196</v>
      </c>
      <c r="M3476" s="5">
        <v>26801446</v>
      </c>
      <c r="N3476" s="5">
        <v>26601456</v>
      </c>
      <c r="O3476" s="6">
        <v>46024</v>
      </c>
      <c r="P3476" s="4" t="s">
        <v>2733</v>
      </c>
      <c r="Q3476" s="5" t="s">
        <v>7355</v>
      </c>
      <c r="R3476" s="5">
        <v>1069178250</v>
      </c>
      <c r="S3476" s="5" t="s">
        <v>649</v>
      </c>
      <c r="T3476" s="4">
        <v>41007317</v>
      </c>
      <c r="U3476" s="4">
        <v>0</v>
      </c>
      <c r="V3476" s="4">
        <v>41007317</v>
      </c>
      <c r="W3476" s="4">
        <v>0</v>
      </c>
      <c r="X3476" s="4">
        <v>41007317</v>
      </c>
      <c r="Y3476" s="4">
        <v>41007317</v>
      </c>
    </row>
    <row r="3477" spans="1:25" x14ac:dyDescent="0.2">
      <c r="A3477" s="5" t="s">
        <v>920</v>
      </c>
      <c r="B3477" s="5" t="s">
        <v>3494</v>
      </c>
      <c r="C3477" s="5" t="s">
        <v>5035</v>
      </c>
      <c r="D3477" s="5">
        <v>46</v>
      </c>
      <c r="E3477" s="5" t="s">
        <v>5036</v>
      </c>
      <c r="F3477" s="5">
        <v>10</v>
      </c>
      <c r="G3477" s="5" t="s">
        <v>32</v>
      </c>
      <c r="H3477" s="5">
        <v>10019</v>
      </c>
      <c r="I3477" s="5" t="s">
        <v>3545</v>
      </c>
      <c r="J3477" s="5" t="s">
        <v>5751</v>
      </c>
      <c r="K3477" s="5" t="s">
        <v>75</v>
      </c>
      <c r="L3477" s="5" t="s">
        <v>1701</v>
      </c>
      <c r="M3477" s="5">
        <v>26801479</v>
      </c>
      <c r="N3477" s="5">
        <v>26601489</v>
      </c>
      <c r="O3477" s="6">
        <v>46024</v>
      </c>
      <c r="P3477" s="4" t="s">
        <v>2997</v>
      </c>
      <c r="Q3477" s="5" t="s">
        <v>7362</v>
      </c>
      <c r="R3477" s="5">
        <v>1098811379</v>
      </c>
      <c r="S3477" s="5" t="s">
        <v>393</v>
      </c>
      <c r="T3477" s="4">
        <v>57333333</v>
      </c>
      <c r="U3477" s="4">
        <v>0</v>
      </c>
      <c r="V3477" s="4">
        <v>57333333</v>
      </c>
      <c r="W3477" s="4">
        <v>0</v>
      </c>
      <c r="X3477" s="4">
        <v>57333333</v>
      </c>
      <c r="Y3477" s="4">
        <v>57333333</v>
      </c>
    </row>
    <row r="3478" spans="1:25" x14ac:dyDescent="0.2">
      <c r="A3478" s="5" t="s">
        <v>920</v>
      </c>
      <c r="B3478" s="5" t="s">
        <v>3494</v>
      </c>
      <c r="C3478" s="5" t="s">
        <v>5035</v>
      </c>
      <c r="D3478" s="5">
        <v>46</v>
      </c>
      <c r="E3478" s="5" t="s">
        <v>5036</v>
      </c>
      <c r="F3478" s="5">
        <v>10</v>
      </c>
      <c r="G3478" s="5" t="s">
        <v>32</v>
      </c>
      <c r="H3478" s="5">
        <v>27203</v>
      </c>
      <c r="I3478" s="5" t="s">
        <v>3547</v>
      </c>
      <c r="J3478" s="5" t="s">
        <v>7407</v>
      </c>
      <c r="K3478" s="5" t="s">
        <v>22972</v>
      </c>
      <c r="L3478" s="5" t="s">
        <v>25128</v>
      </c>
      <c r="M3478" s="5">
        <v>26801739</v>
      </c>
      <c r="N3478" s="5">
        <v>26601568</v>
      </c>
      <c r="O3478" s="6">
        <v>46036.466458333336</v>
      </c>
      <c r="P3478" s="4" t="s">
        <v>2808</v>
      </c>
      <c r="Q3478" s="5" t="s">
        <v>7408</v>
      </c>
      <c r="R3478" s="5">
        <v>79189214</v>
      </c>
      <c r="S3478" s="5" t="s">
        <v>2212</v>
      </c>
      <c r="T3478" s="4">
        <v>30282000</v>
      </c>
      <c r="U3478" s="4">
        <v>0</v>
      </c>
      <c r="V3478" s="4">
        <v>30282000</v>
      </c>
      <c r="W3478" s="4">
        <v>2355267</v>
      </c>
      <c r="X3478" s="4">
        <v>27926733</v>
      </c>
      <c r="Y3478" s="4">
        <v>27926733</v>
      </c>
    </row>
    <row r="3479" spans="1:25" x14ac:dyDescent="0.2">
      <c r="A3479" s="5" t="s">
        <v>920</v>
      </c>
      <c r="B3479" s="5" t="s">
        <v>3494</v>
      </c>
      <c r="C3479" s="5" t="s">
        <v>5035</v>
      </c>
      <c r="D3479" s="5">
        <v>46</v>
      </c>
      <c r="E3479" s="5" t="s">
        <v>5036</v>
      </c>
      <c r="F3479" s="5">
        <v>10</v>
      </c>
      <c r="G3479" s="5" t="s">
        <v>32</v>
      </c>
      <c r="H3479" s="5">
        <v>27203</v>
      </c>
      <c r="I3479" s="5" t="s">
        <v>3547</v>
      </c>
      <c r="J3479" s="5" t="s">
        <v>7409</v>
      </c>
      <c r="K3479" s="5" t="s">
        <v>22972</v>
      </c>
      <c r="L3479" s="5" t="s">
        <v>25129</v>
      </c>
      <c r="M3479" s="5">
        <v>26801760</v>
      </c>
      <c r="N3479" s="5">
        <v>26601568</v>
      </c>
      <c r="O3479" s="6">
        <v>46036.637384259258</v>
      </c>
      <c r="P3479" s="4" t="s">
        <v>2998</v>
      </c>
      <c r="Q3479" s="5" t="s">
        <v>7410</v>
      </c>
      <c r="R3479" s="5">
        <v>11439837</v>
      </c>
      <c r="S3479" s="5" t="s">
        <v>2717</v>
      </c>
      <c r="T3479" s="4">
        <v>46800000</v>
      </c>
      <c r="U3479" s="4">
        <v>0</v>
      </c>
      <c r="V3479" s="4">
        <v>46800000</v>
      </c>
      <c r="W3479" s="4">
        <v>3900000</v>
      </c>
      <c r="X3479" s="4">
        <v>42900000</v>
      </c>
      <c r="Y3479" s="4">
        <v>42900000</v>
      </c>
    </row>
    <row r="3480" spans="1:25" x14ac:dyDescent="0.2">
      <c r="A3480" s="5" t="s">
        <v>920</v>
      </c>
      <c r="B3480" s="5" t="s">
        <v>3494</v>
      </c>
      <c r="C3480" s="5" t="s">
        <v>5035</v>
      </c>
      <c r="D3480" s="5">
        <v>46</v>
      </c>
      <c r="E3480" s="5" t="s">
        <v>5036</v>
      </c>
      <c r="F3480" s="5">
        <v>10</v>
      </c>
      <c r="G3480" s="5" t="s">
        <v>32</v>
      </c>
      <c r="H3480" s="5">
        <v>27203</v>
      </c>
      <c r="I3480" s="5" t="s">
        <v>3547</v>
      </c>
      <c r="J3480" s="5" t="s">
        <v>7411</v>
      </c>
      <c r="K3480" s="5" t="s">
        <v>22972</v>
      </c>
      <c r="L3480" s="5" t="s">
        <v>25130</v>
      </c>
      <c r="M3480" s="5">
        <v>26801781</v>
      </c>
      <c r="N3480" s="5">
        <v>26601568</v>
      </c>
      <c r="O3480" s="6">
        <v>46036.704016203701</v>
      </c>
      <c r="P3480" s="4" t="s">
        <v>2808</v>
      </c>
      <c r="Q3480" s="5" t="s">
        <v>7412</v>
      </c>
      <c r="R3480" s="5">
        <v>39707002</v>
      </c>
      <c r="S3480" s="5" t="s">
        <v>2206</v>
      </c>
      <c r="T3480" s="4">
        <v>16068000</v>
      </c>
      <c r="U3480" s="4">
        <v>0</v>
      </c>
      <c r="V3480" s="4">
        <v>16068000</v>
      </c>
      <c r="W3480" s="4">
        <v>1249733</v>
      </c>
      <c r="X3480" s="4">
        <v>14818267</v>
      </c>
      <c r="Y3480" s="4">
        <v>14818267</v>
      </c>
    </row>
    <row r="3481" spans="1:25" x14ac:dyDescent="0.2">
      <c r="A3481" s="5" t="s">
        <v>920</v>
      </c>
      <c r="B3481" s="5" t="s">
        <v>3494</v>
      </c>
      <c r="C3481" s="5" t="s">
        <v>5035</v>
      </c>
      <c r="D3481" s="5">
        <v>46</v>
      </c>
      <c r="E3481" s="5" t="s">
        <v>5036</v>
      </c>
      <c r="F3481" s="5">
        <v>10</v>
      </c>
      <c r="G3481" s="5" t="s">
        <v>32</v>
      </c>
      <c r="H3481" s="5">
        <v>27203</v>
      </c>
      <c r="I3481" s="5" t="s">
        <v>3547</v>
      </c>
      <c r="J3481" s="5" t="s">
        <v>7413</v>
      </c>
      <c r="K3481" s="5" t="s">
        <v>22972</v>
      </c>
      <c r="L3481" s="5" t="s">
        <v>25131</v>
      </c>
      <c r="M3481" s="5">
        <v>26801810</v>
      </c>
      <c r="N3481" s="5">
        <v>26601568</v>
      </c>
      <c r="O3481" s="6">
        <v>46037.496817129628</v>
      </c>
      <c r="P3481" s="4" t="s">
        <v>2998</v>
      </c>
      <c r="Q3481" s="5" t="s">
        <v>7414</v>
      </c>
      <c r="R3481" s="5">
        <v>79168269</v>
      </c>
      <c r="S3481" s="5" t="s">
        <v>2210</v>
      </c>
      <c r="T3481" s="4">
        <v>43962000</v>
      </c>
      <c r="U3481" s="4">
        <v>0</v>
      </c>
      <c r="V3481" s="4">
        <v>43962000</v>
      </c>
      <c r="W3481" s="4">
        <v>3663500</v>
      </c>
      <c r="X3481" s="4">
        <v>40298500</v>
      </c>
      <c r="Y3481" s="4">
        <v>40298500</v>
      </c>
    </row>
    <row r="3482" spans="1:25" x14ac:dyDescent="0.2">
      <c r="A3482" s="5" t="s">
        <v>920</v>
      </c>
      <c r="B3482" s="5" t="s">
        <v>3494</v>
      </c>
      <c r="C3482" s="5" t="s">
        <v>5035</v>
      </c>
      <c r="D3482" s="5">
        <v>46</v>
      </c>
      <c r="E3482" s="5" t="s">
        <v>5036</v>
      </c>
      <c r="F3482" s="5">
        <v>10</v>
      </c>
      <c r="G3482" s="5" t="s">
        <v>32</v>
      </c>
      <c r="H3482" s="5">
        <v>27203</v>
      </c>
      <c r="I3482" s="5" t="s">
        <v>3547</v>
      </c>
      <c r="J3482" s="5" t="s">
        <v>7415</v>
      </c>
      <c r="K3482" s="5" t="s">
        <v>22972</v>
      </c>
      <c r="L3482" s="5" t="s">
        <v>25132</v>
      </c>
      <c r="M3482" s="5">
        <v>26801817</v>
      </c>
      <c r="N3482" s="5">
        <v>26601568</v>
      </c>
      <c r="O3482" s="6">
        <v>46037.514155092591</v>
      </c>
      <c r="P3482" s="4" t="s">
        <v>4503</v>
      </c>
      <c r="Q3482" s="5" t="s">
        <v>7416</v>
      </c>
      <c r="R3482" s="5">
        <v>3173072</v>
      </c>
      <c r="S3482" s="5" t="s">
        <v>2841</v>
      </c>
      <c r="T3482" s="4">
        <v>15600000</v>
      </c>
      <c r="U3482" s="4">
        <v>0</v>
      </c>
      <c r="V3482" s="4">
        <v>15600000</v>
      </c>
      <c r="W3482" s="4">
        <v>1560000</v>
      </c>
      <c r="X3482" s="4">
        <v>14040000</v>
      </c>
      <c r="Y3482" s="4">
        <v>14040000</v>
      </c>
    </row>
    <row r="3483" spans="1:25" x14ac:dyDescent="0.2">
      <c r="A3483" s="5" t="s">
        <v>920</v>
      </c>
      <c r="B3483" s="5" t="s">
        <v>3494</v>
      </c>
      <c r="C3483" s="5" t="s">
        <v>5035</v>
      </c>
      <c r="D3483" s="5">
        <v>46</v>
      </c>
      <c r="E3483" s="5" t="s">
        <v>5036</v>
      </c>
      <c r="F3483" s="5">
        <v>10</v>
      </c>
      <c r="G3483" s="5" t="s">
        <v>32</v>
      </c>
      <c r="H3483" s="5">
        <v>27203</v>
      </c>
      <c r="I3483" s="5" t="s">
        <v>3547</v>
      </c>
      <c r="J3483" s="5" t="s">
        <v>7417</v>
      </c>
      <c r="K3483" s="5" t="s">
        <v>22972</v>
      </c>
      <c r="L3483" s="5" t="s">
        <v>25133</v>
      </c>
      <c r="M3483" s="5">
        <v>26801827</v>
      </c>
      <c r="N3483" s="5">
        <v>26601568</v>
      </c>
      <c r="O3483" s="6">
        <v>46037.624594907407</v>
      </c>
      <c r="P3483" s="4" t="s">
        <v>4503</v>
      </c>
      <c r="Q3483" s="5" t="s">
        <v>7418</v>
      </c>
      <c r="R3483" s="5">
        <v>1075664559</v>
      </c>
      <c r="S3483" s="5" t="s">
        <v>651</v>
      </c>
      <c r="T3483" s="4">
        <v>36462000</v>
      </c>
      <c r="U3483" s="4">
        <v>0</v>
      </c>
      <c r="V3483" s="4">
        <v>36462000</v>
      </c>
      <c r="W3483" s="4">
        <v>3038500</v>
      </c>
      <c r="X3483" s="4">
        <v>33423500</v>
      </c>
      <c r="Y3483" s="4">
        <v>33423500</v>
      </c>
    </row>
    <row r="3484" spans="1:25" x14ac:dyDescent="0.2">
      <c r="A3484" s="5" t="s">
        <v>920</v>
      </c>
      <c r="B3484" s="5" t="s">
        <v>3494</v>
      </c>
      <c r="C3484" s="5" t="s">
        <v>5035</v>
      </c>
      <c r="D3484" s="5">
        <v>46</v>
      </c>
      <c r="E3484" s="5" t="s">
        <v>5036</v>
      </c>
      <c r="F3484" s="5">
        <v>10</v>
      </c>
      <c r="G3484" s="5" t="s">
        <v>32</v>
      </c>
      <c r="H3484" s="5">
        <v>27203</v>
      </c>
      <c r="I3484" s="5" t="s">
        <v>3547</v>
      </c>
      <c r="J3484" s="5" t="s">
        <v>7419</v>
      </c>
      <c r="K3484" s="5" t="s">
        <v>22972</v>
      </c>
      <c r="L3484" s="5" t="s">
        <v>25134</v>
      </c>
      <c r="M3484" s="5">
        <v>26801831</v>
      </c>
      <c r="N3484" s="5">
        <v>26601568</v>
      </c>
      <c r="O3484" s="6">
        <v>46037.66238425926</v>
      </c>
      <c r="P3484" s="4" t="s">
        <v>4503</v>
      </c>
      <c r="Q3484" s="5" t="s">
        <v>7420</v>
      </c>
      <c r="R3484" s="5">
        <v>3245364</v>
      </c>
      <c r="S3484" s="5" t="s">
        <v>411</v>
      </c>
      <c r="T3484" s="4">
        <v>93000000</v>
      </c>
      <c r="U3484" s="4">
        <v>0</v>
      </c>
      <c r="V3484" s="4">
        <v>93000000</v>
      </c>
      <c r="W3484" s="4">
        <v>7750000</v>
      </c>
      <c r="X3484" s="4">
        <v>85250000</v>
      </c>
      <c r="Y3484" s="4">
        <v>85250000</v>
      </c>
    </row>
    <row r="3485" spans="1:25" x14ac:dyDescent="0.2">
      <c r="A3485" s="5" t="s">
        <v>920</v>
      </c>
      <c r="B3485" s="5" t="s">
        <v>3494</v>
      </c>
      <c r="C3485" s="5" t="s">
        <v>5035</v>
      </c>
      <c r="D3485" s="5">
        <v>46</v>
      </c>
      <c r="E3485" s="5" t="s">
        <v>5036</v>
      </c>
      <c r="F3485" s="5">
        <v>10</v>
      </c>
      <c r="G3485" s="5" t="s">
        <v>32</v>
      </c>
      <c r="H3485" s="5">
        <v>27203</v>
      </c>
      <c r="I3485" s="5" t="s">
        <v>3547</v>
      </c>
      <c r="J3485" s="5" t="s">
        <v>7421</v>
      </c>
      <c r="K3485" s="5" t="s">
        <v>75</v>
      </c>
      <c r="L3485" s="5" t="s">
        <v>1657</v>
      </c>
      <c r="M3485" s="5">
        <v>26801835</v>
      </c>
      <c r="N3485" s="5">
        <v>26601568</v>
      </c>
      <c r="O3485" s="6">
        <v>46037.67114583333</v>
      </c>
      <c r="P3485" s="4" t="s">
        <v>4503</v>
      </c>
      <c r="Q3485" s="5" t="s">
        <v>7422</v>
      </c>
      <c r="R3485" s="5">
        <v>35420352</v>
      </c>
      <c r="S3485" s="5" t="s">
        <v>2721</v>
      </c>
      <c r="T3485" s="4">
        <v>51000000</v>
      </c>
      <c r="U3485" s="4">
        <v>0</v>
      </c>
      <c r="V3485" s="4">
        <v>51000000</v>
      </c>
      <c r="W3485" s="4">
        <v>4250000</v>
      </c>
      <c r="X3485" s="4">
        <v>46750000</v>
      </c>
      <c r="Y3485" s="4">
        <v>46750000</v>
      </c>
    </row>
    <row r="3486" spans="1:25" x14ac:dyDescent="0.2">
      <c r="A3486" s="5" t="s">
        <v>920</v>
      </c>
      <c r="B3486" s="5" t="s">
        <v>3494</v>
      </c>
      <c r="C3486" s="5" t="s">
        <v>5035</v>
      </c>
      <c r="D3486" s="5">
        <v>46</v>
      </c>
      <c r="E3486" s="5" t="s">
        <v>5036</v>
      </c>
      <c r="F3486" s="5">
        <v>10</v>
      </c>
      <c r="G3486" s="5" t="s">
        <v>32</v>
      </c>
      <c r="H3486" s="5">
        <v>27203</v>
      </c>
      <c r="I3486" s="5" t="s">
        <v>3547</v>
      </c>
      <c r="J3486" s="5" t="s">
        <v>7423</v>
      </c>
      <c r="K3486" s="5" t="s">
        <v>22972</v>
      </c>
      <c r="L3486" s="5" t="s">
        <v>25135</v>
      </c>
      <c r="M3486" s="5">
        <v>26801836</v>
      </c>
      <c r="N3486" s="5">
        <v>26601568</v>
      </c>
      <c r="O3486" s="6">
        <v>46037.671701388892</v>
      </c>
      <c r="P3486" s="4" t="s">
        <v>4503</v>
      </c>
      <c r="Q3486" s="5" t="s">
        <v>7424</v>
      </c>
      <c r="R3486" s="5">
        <v>1001171378</v>
      </c>
      <c r="S3486" s="5" t="s">
        <v>2720</v>
      </c>
      <c r="T3486" s="4">
        <v>31080000</v>
      </c>
      <c r="U3486" s="4">
        <v>0</v>
      </c>
      <c r="V3486" s="4">
        <v>31080000</v>
      </c>
      <c r="W3486" s="4">
        <v>3280667</v>
      </c>
      <c r="X3486" s="4">
        <v>27799333</v>
      </c>
      <c r="Y3486" s="4">
        <v>27799333</v>
      </c>
    </row>
    <row r="3487" spans="1:25" x14ac:dyDescent="0.2">
      <c r="A3487" s="5" t="s">
        <v>920</v>
      </c>
      <c r="B3487" s="5" t="s">
        <v>3494</v>
      </c>
      <c r="C3487" s="5" t="s">
        <v>5035</v>
      </c>
      <c r="D3487" s="5">
        <v>46</v>
      </c>
      <c r="E3487" s="5" t="s">
        <v>5036</v>
      </c>
      <c r="F3487" s="5">
        <v>10</v>
      </c>
      <c r="G3487" s="5" t="s">
        <v>32</v>
      </c>
      <c r="H3487" s="5">
        <v>27203</v>
      </c>
      <c r="I3487" s="5" t="s">
        <v>3547</v>
      </c>
      <c r="J3487" s="5" t="s">
        <v>7425</v>
      </c>
      <c r="K3487" s="5" t="s">
        <v>22972</v>
      </c>
      <c r="L3487" s="5" t="s">
        <v>25136</v>
      </c>
      <c r="M3487" s="5">
        <v>26801859</v>
      </c>
      <c r="N3487" s="5">
        <v>26601568</v>
      </c>
      <c r="O3487" s="6">
        <v>46037.845983796295</v>
      </c>
      <c r="P3487" s="4" t="s">
        <v>4503</v>
      </c>
      <c r="Q3487" s="5" t="s">
        <v>7426</v>
      </c>
      <c r="R3487" s="5">
        <v>1069260456</v>
      </c>
      <c r="S3487" s="5" t="s">
        <v>2786</v>
      </c>
      <c r="T3487" s="4">
        <v>18000000</v>
      </c>
      <c r="U3487" s="4">
        <v>0</v>
      </c>
      <c r="V3487" s="4">
        <v>18000000</v>
      </c>
      <c r="W3487" s="4">
        <v>1900000</v>
      </c>
      <c r="X3487" s="4">
        <v>16100000</v>
      </c>
      <c r="Y3487" s="4">
        <v>16100000</v>
      </c>
    </row>
    <row r="3488" spans="1:25" x14ac:dyDescent="0.2">
      <c r="A3488" s="5" t="s">
        <v>920</v>
      </c>
      <c r="B3488" s="5" t="s">
        <v>3494</v>
      </c>
      <c r="C3488" s="5" t="s">
        <v>5035</v>
      </c>
      <c r="D3488" s="5">
        <v>46</v>
      </c>
      <c r="E3488" s="5" t="s">
        <v>5036</v>
      </c>
      <c r="F3488" s="5">
        <v>10</v>
      </c>
      <c r="G3488" s="5" t="s">
        <v>32</v>
      </c>
      <c r="H3488" s="5">
        <v>27203</v>
      </c>
      <c r="I3488" s="5" t="s">
        <v>3547</v>
      </c>
      <c r="J3488" s="5" t="s">
        <v>7427</v>
      </c>
      <c r="K3488" s="5" t="s">
        <v>22972</v>
      </c>
      <c r="L3488" s="5" t="s">
        <v>25137</v>
      </c>
      <c r="M3488" s="5">
        <v>26801892</v>
      </c>
      <c r="N3488" s="5">
        <v>26601568</v>
      </c>
      <c r="O3488" s="6">
        <v>46038.53334490741</v>
      </c>
      <c r="P3488" s="4" t="s">
        <v>4503</v>
      </c>
      <c r="Q3488" s="5" t="s">
        <v>7428</v>
      </c>
      <c r="R3488" s="5">
        <v>1090377913</v>
      </c>
      <c r="S3488" s="5" t="s">
        <v>2718</v>
      </c>
      <c r="T3488" s="4">
        <v>31518000</v>
      </c>
      <c r="U3488" s="4">
        <v>0</v>
      </c>
      <c r="V3488" s="4">
        <v>31518000</v>
      </c>
      <c r="W3488" s="4">
        <v>2626500</v>
      </c>
      <c r="X3488" s="4">
        <v>28891500</v>
      </c>
      <c r="Y3488" s="4">
        <v>28891500</v>
      </c>
    </row>
    <row r="3489" spans="1:25" x14ac:dyDescent="0.2">
      <c r="A3489" s="5" t="s">
        <v>920</v>
      </c>
      <c r="B3489" s="5" t="s">
        <v>3494</v>
      </c>
      <c r="C3489" s="5" t="s">
        <v>5035</v>
      </c>
      <c r="D3489" s="5">
        <v>46</v>
      </c>
      <c r="E3489" s="5" t="s">
        <v>5036</v>
      </c>
      <c r="F3489" s="5">
        <v>10</v>
      </c>
      <c r="G3489" s="5" t="s">
        <v>32</v>
      </c>
      <c r="H3489" s="5">
        <v>27203</v>
      </c>
      <c r="I3489" s="5" t="s">
        <v>3547</v>
      </c>
      <c r="J3489" s="5" t="s">
        <v>7435</v>
      </c>
      <c r="K3489" s="5" t="s">
        <v>22972</v>
      </c>
      <c r="L3489" s="5" t="s">
        <v>25138</v>
      </c>
      <c r="M3489" s="5">
        <v>26801922</v>
      </c>
      <c r="N3489" s="5">
        <v>26601568</v>
      </c>
      <c r="O3489" s="6">
        <v>46038.735775462963</v>
      </c>
      <c r="P3489" s="4" t="s">
        <v>4489</v>
      </c>
      <c r="Q3489" s="5" t="s">
        <v>7436</v>
      </c>
      <c r="R3489" s="5">
        <v>39562003</v>
      </c>
      <c r="S3489" s="5" t="s">
        <v>7437</v>
      </c>
      <c r="T3489" s="4">
        <v>46800000</v>
      </c>
      <c r="U3489" s="4">
        <v>0</v>
      </c>
      <c r="V3489" s="4">
        <v>46800000</v>
      </c>
      <c r="W3489" s="4">
        <v>4680000</v>
      </c>
      <c r="X3489" s="4">
        <v>42120000</v>
      </c>
      <c r="Y3489" s="4">
        <v>42120000</v>
      </c>
    </row>
    <row r="3490" spans="1:25" x14ac:dyDescent="0.2">
      <c r="A3490" s="5" t="s">
        <v>920</v>
      </c>
      <c r="B3490" s="5" t="s">
        <v>3494</v>
      </c>
      <c r="C3490" s="5" t="s">
        <v>5035</v>
      </c>
      <c r="D3490" s="5">
        <v>46</v>
      </c>
      <c r="E3490" s="5" t="s">
        <v>5036</v>
      </c>
      <c r="F3490" s="5">
        <v>10</v>
      </c>
      <c r="G3490" s="5" t="s">
        <v>32</v>
      </c>
      <c r="H3490" s="5">
        <v>27203</v>
      </c>
      <c r="I3490" s="5" t="s">
        <v>3547</v>
      </c>
      <c r="J3490" s="5" t="s">
        <v>7441</v>
      </c>
      <c r="K3490" s="5" t="s">
        <v>22972</v>
      </c>
      <c r="L3490" s="5" t="s">
        <v>25139</v>
      </c>
      <c r="M3490" s="5">
        <v>26801928</v>
      </c>
      <c r="N3490" s="5">
        <v>26601568</v>
      </c>
      <c r="O3490" s="6">
        <v>46038.759421296294</v>
      </c>
      <c r="P3490" s="4" t="s">
        <v>7442</v>
      </c>
      <c r="Q3490" s="5" t="s">
        <v>7443</v>
      </c>
      <c r="R3490" s="5">
        <v>52808326</v>
      </c>
      <c r="S3490" s="5" t="s">
        <v>2199</v>
      </c>
      <c r="T3490" s="4">
        <v>37080000</v>
      </c>
      <c r="U3490" s="4">
        <v>0</v>
      </c>
      <c r="V3490" s="4">
        <v>37080000</v>
      </c>
      <c r="W3490" s="4">
        <v>3708000</v>
      </c>
      <c r="X3490" s="4">
        <v>33372000</v>
      </c>
      <c r="Y3490" s="4">
        <v>33372000</v>
      </c>
    </row>
    <row r="3491" spans="1:25" x14ac:dyDescent="0.2">
      <c r="A3491" s="5" t="s">
        <v>920</v>
      </c>
      <c r="B3491" s="5" t="s">
        <v>3494</v>
      </c>
      <c r="C3491" s="5" t="s">
        <v>5035</v>
      </c>
      <c r="D3491" s="5">
        <v>46</v>
      </c>
      <c r="E3491" s="5" t="s">
        <v>5036</v>
      </c>
      <c r="F3491" s="5">
        <v>10</v>
      </c>
      <c r="G3491" s="5" t="s">
        <v>32</v>
      </c>
      <c r="H3491" s="5">
        <v>27203</v>
      </c>
      <c r="I3491" s="5" t="s">
        <v>3547</v>
      </c>
      <c r="J3491" s="5" t="s">
        <v>7444</v>
      </c>
      <c r="K3491" s="5" t="s">
        <v>22972</v>
      </c>
      <c r="L3491" s="5" t="s">
        <v>25140</v>
      </c>
      <c r="M3491" s="5">
        <v>26801971</v>
      </c>
      <c r="N3491" s="5">
        <v>26601568</v>
      </c>
      <c r="O3491" s="6">
        <v>46038.995405092595</v>
      </c>
      <c r="P3491" s="4" t="s">
        <v>4489</v>
      </c>
      <c r="Q3491" s="5" t="s">
        <v>7445</v>
      </c>
      <c r="R3491" s="5">
        <v>79433840</v>
      </c>
      <c r="S3491" s="5" t="s">
        <v>27650</v>
      </c>
      <c r="T3491" s="4">
        <v>52356960</v>
      </c>
      <c r="U3491" s="4">
        <v>0</v>
      </c>
      <c r="V3491" s="4">
        <v>52356960</v>
      </c>
      <c r="W3491" s="4">
        <v>5526568</v>
      </c>
      <c r="X3491" s="4">
        <v>46830392</v>
      </c>
      <c r="Y3491" s="4">
        <v>46830392</v>
      </c>
    </row>
    <row r="3492" spans="1:25" x14ac:dyDescent="0.2">
      <c r="A3492" s="5" t="s">
        <v>920</v>
      </c>
      <c r="B3492" s="5" t="s">
        <v>3494</v>
      </c>
      <c r="C3492" s="5" t="s">
        <v>5035</v>
      </c>
      <c r="D3492" s="5">
        <v>46</v>
      </c>
      <c r="E3492" s="5" t="s">
        <v>5036</v>
      </c>
      <c r="F3492" s="5">
        <v>10</v>
      </c>
      <c r="G3492" s="5" t="s">
        <v>32</v>
      </c>
      <c r="H3492" s="5">
        <v>27203</v>
      </c>
      <c r="I3492" s="5" t="s">
        <v>3547</v>
      </c>
      <c r="J3492" s="5" t="s">
        <v>11212</v>
      </c>
      <c r="K3492" s="5" t="s">
        <v>22972</v>
      </c>
      <c r="L3492" s="5" t="s">
        <v>25141</v>
      </c>
      <c r="M3492" s="5">
        <v>26802042</v>
      </c>
      <c r="N3492" s="5">
        <v>26601568</v>
      </c>
      <c r="O3492" s="6">
        <v>46041.645648148151</v>
      </c>
      <c r="P3492" s="4" t="s">
        <v>7292</v>
      </c>
      <c r="Q3492" s="5" t="s">
        <v>11213</v>
      </c>
      <c r="R3492" s="5">
        <v>1032368362</v>
      </c>
      <c r="S3492" s="5" t="s">
        <v>11214</v>
      </c>
      <c r="T3492" s="4">
        <v>15600000</v>
      </c>
      <c r="U3492" s="4">
        <v>0</v>
      </c>
      <c r="V3492" s="4">
        <v>15600000</v>
      </c>
      <c r="W3492" s="4">
        <v>2340000</v>
      </c>
      <c r="X3492" s="4">
        <v>13260000</v>
      </c>
      <c r="Y3492" s="4">
        <v>13260000</v>
      </c>
    </row>
    <row r="3493" spans="1:25" x14ac:dyDescent="0.2">
      <c r="A3493" s="5" t="s">
        <v>920</v>
      </c>
      <c r="B3493" s="5" t="s">
        <v>3494</v>
      </c>
      <c r="C3493" s="5" t="s">
        <v>5035</v>
      </c>
      <c r="D3493" s="5">
        <v>46</v>
      </c>
      <c r="E3493" s="5" t="s">
        <v>5036</v>
      </c>
      <c r="F3493" s="5">
        <v>10</v>
      </c>
      <c r="G3493" s="5" t="s">
        <v>32</v>
      </c>
      <c r="H3493" s="5">
        <v>27203</v>
      </c>
      <c r="I3493" s="5" t="s">
        <v>3547</v>
      </c>
      <c r="J3493" s="5" t="s">
        <v>11237</v>
      </c>
      <c r="K3493" s="5" t="s">
        <v>22972</v>
      </c>
      <c r="L3493" s="5" t="s">
        <v>25142</v>
      </c>
      <c r="M3493" s="5">
        <v>26802135</v>
      </c>
      <c r="N3493" s="5">
        <v>26601568</v>
      </c>
      <c r="O3493" s="6">
        <v>46042.466435185182</v>
      </c>
      <c r="P3493" s="4" t="s">
        <v>7292</v>
      </c>
      <c r="Q3493" s="5" t="s">
        <v>11238</v>
      </c>
      <c r="R3493" s="5">
        <v>52350099</v>
      </c>
      <c r="S3493" s="5" t="s">
        <v>11239</v>
      </c>
      <c r="T3493" s="4">
        <v>16068000</v>
      </c>
      <c r="U3493" s="4">
        <v>0</v>
      </c>
      <c r="V3493" s="4">
        <v>16068000</v>
      </c>
      <c r="W3493" s="4">
        <v>1874600</v>
      </c>
      <c r="X3493" s="4">
        <v>14193400</v>
      </c>
      <c r="Y3493" s="4">
        <v>14193400</v>
      </c>
    </row>
    <row r="3494" spans="1:25" x14ac:dyDescent="0.2">
      <c r="A3494" s="5" t="s">
        <v>920</v>
      </c>
      <c r="B3494" s="5" t="s">
        <v>3494</v>
      </c>
      <c r="C3494" s="5" t="s">
        <v>5035</v>
      </c>
      <c r="D3494" s="5">
        <v>46</v>
      </c>
      <c r="E3494" s="5" t="s">
        <v>5036</v>
      </c>
      <c r="F3494" s="5">
        <v>10</v>
      </c>
      <c r="G3494" s="5" t="s">
        <v>32</v>
      </c>
      <c r="H3494" s="5">
        <v>27203</v>
      </c>
      <c r="I3494" s="5" t="s">
        <v>3547</v>
      </c>
      <c r="J3494" s="5" t="s">
        <v>11240</v>
      </c>
      <c r="K3494" s="5" t="s">
        <v>22972</v>
      </c>
      <c r="L3494" s="5" t="s">
        <v>25143</v>
      </c>
      <c r="M3494" s="5">
        <v>26802157</v>
      </c>
      <c r="N3494" s="5">
        <v>26601568</v>
      </c>
      <c r="O3494" s="6">
        <v>46042.611631944441</v>
      </c>
      <c r="P3494" s="4" t="s">
        <v>8647</v>
      </c>
      <c r="Q3494" s="5" t="s">
        <v>11241</v>
      </c>
      <c r="R3494" s="5">
        <v>52930842</v>
      </c>
      <c r="S3494" s="5" t="s">
        <v>11242</v>
      </c>
      <c r="T3494" s="4">
        <v>46800000</v>
      </c>
      <c r="U3494" s="4">
        <v>0</v>
      </c>
      <c r="V3494" s="4">
        <v>46800000</v>
      </c>
      <c r="W3494" s="4">
        <v>5720000</v>
      </c>
      <c r="X3494" s="4">
        <v>41080000</v>
      </c>
      <c r="Y3494" s="4">
        <v>41080000</v>
      </c>
    </row>
    <row r="3495" spans="1:25" x14ac:dyDescent="0.2">
      <c r="A3495" s="5" t="s">
        <v>920</v>
      </c>
      <c r="B3495" s="5" t="s">
        <v>3494</v>
      </c>
      <c r="C3495" s="5" t="s">
        <v>5035</v>
      </c>
      <c r="D3495" s="5">
        <v>46</v>
      </c>
      <c r="E3495" s="5" t="s">
        <v>5036</v>
      </c>
      <c r="F3495" s="5">
        <v>10</v>
      </c>
      <c r="G3495" s="5" t="s">
        <v>32</v>
      </c>
      <c r="H3495" s="5">
        <v>27203</v>
      </c>
      <c r="I3495" s="5" t="s">
        <v>3547</v>
      </c>
      <c r="J3495" s="5" t="s">
        <v>11243</v>
      </c>
      <c r="K3495" s="5" t="s">
        <v>22972</v>
      </c>
      <c r="L3495" s="5" t="s">
        <v>25144</v>
      </c>
      <c r="M3495" s="5">
        <v>26802174</v>
      </c>
      <c r="N3495" s="5">
        <v>26601568</v>
      </c>
      <c r="O3495" s="6">
        <v>46042.645798611113</v>
      </c>
      <c r="P3495" s="4" t="s">
        <v>8647</v>
      </c>
      <c r="Q3495" s="5" t="s">
        <v>11244</v>
      </c>
      <c r="R3495" s="5">
        <v>7690084</v>
      </c>
      <c r="S3495" s="5" t="s">
        <v>27734</v>
      </c>
      <c r="T3495" s="4">
        <v>54000000</v>
      </c>
      <c r="U3495" s="4">
        <v>0</v>
      </c>
      <c r="V3495" s="4">
        <v>54000000</v>
      </c>
      <c r="W3495" s="4">
        <v>6600000</v>
      </c>
      <c r="X3495" s="4">
        <v>47400000</v>
      </c>
      <c r="Y3495" s="4">
        <v>47400000</v>
      </c>
    </row>
    <row r="3496" spans="1:25" x14ac:dyDescent="0.2">
      <c r="A3496" s="5" t="s">
        <v>920</v>
      </c>
      <c r="B3496" s="5" t="s">
        <v>3494</v>
      </c>
      <c r="C3496" s="5" t="s">
        <v>5035</v>
      </c>
      <c r="D3496" s="5">
        <v>46</v>
      </c>
      <c r="E3496" s="5" t="s">
        <v>5036</v>
      </c>
      <c r="F3496" s="5">
        <v>10</v>
      </c>
      <c r="G3496" s="5" t="s">
        <v>32</v>
      </c>
      <c r="H3496" s="5">
        <v>27203</v>
      </c>
      <c r="I3496" s="5" t="s">
        <v>3547</v>
      </c>
      <c r="J3496" s="5" t="s">
        <v>11245</v>
      </c>
      <c r="K3496" s="5" t="s">
        <v>22972</v>
      </c>
      <c r="L3496" s="5" t="s">
        <v>25145</v>
      </c>
      <c r="M3496" s="5">
        <v>26802203</v>
      </c>
      <c r="N3496" s="5">
        <v>26601568</v>
      </c>
      <c r="O3496" s="6">
        <v>46042.934664351851</v>
      </c>
      <c r="P3496" s="4" t="s">
        <v>8647</v>
      </c>
      <c r="Q3496" s="5" t="s">
        <v>11246</v>
      </c>
      <c r="R3496" s="5">
        <v>1003752111</v>
      </c>
      <c r="S3496" s="5" t="s">
        <v>11247</v>
      </c>
      <c r="T3496" s="4">
        <v>16068000</v>
      </c>
      <c r="U3496" s="4">
        <v>0</v>
      </c>
      <c r="V3496" s="4">
        <v>16068000</v>
      </c>
      <c r="W3496" s="4">
        <v>1963867</v>
      </c>
      <c r="X3496" s="4">
        <v>14104133</v>
      </c>
      <c r="Y3496" s="4">
        <v>14104133</v>
      </c>
    </row>
    <row r="3497" spans="1:25" x14ac:dyDescent="0.2">
      <c r="A3497" s="5" t="s">
        <v>920</v>
      </c>
      <c r="B3497" s="5" t="s">
        <v>3494</v>
      </c>
      <c r="C3497" s="5" t="s">
        <v>5035</v>
      </c>
      <c r="D3497" s="5">
        <v>46</v>
      </c>
      <c r="E3497" s="5" t="s">
        <v>5036</v>
      </c>
      <c r="F3497" s="5">
        <v>10</v>
      </c>
      <c r="G3497" s="5" t="s">
        <v>32</v>
      </c>
      <c r="H3497" s="5">
        <v>27203</v>
      </c>
      <c r="I3497" s="5" t="s">
        <v>3547</v>
      </c>
      <c r="J3497" s="5" t="s">
        <v>11248</v>
      </c>
      <c r="K3497" s="5" t="s">
        <v>22972</v>
      </c>
      <c r="L3497" s="5" t="s">
        <v>25146</v>
      </c>
      <c r="M3497" s="5">
        <v>26802208</v>
      </c>
      <c r="N3497" s="5">
        <v>26601568</v>
      </c>
      <c r="O3497" s="6">
        <v>46043.296273148146</v>
      </c>
      <c r="P3497" s="4" t="s">
        <v>8647</v>
      </c>
      <c r="Q3497" s="5" t="s">
        <v>11249</v>
      </c>
      <c r="R3497" s="5">
        <v>1010159815</v>
      </c>
      <c r="S3497" s="5" t="s">
        <v>11250</v>
      </c>
      <c r="T3497" s="4">
        <v>20790000</v>
      </c>
      <c r="U3497" s="4">
        <v>0</v>
      </c>
      <c r="V3497" s="4">
        <v>20790000</v>
      </c>
      <c r="W3497" s="4">
        <v>2541000</v>
      </c>
      <c r="X3497" s="4">
        <v>18249000</v>
      </c>
      <c r="Y3497" s="4">
        <v>18249000</v>
      </c>
    </row>
    <row r="3498" spans="1:25" x14ac:dyDescent="0.2">
      <c r="A3498" s="5" t="s">
        <v>920</v>
      </c>
      <c r="B3498" s="5" t="s">
        <v>3494</v>
      </c>
      <c r="C3498" s="5" t="s">
        <v>5035</v>
      </c>
      <c r="D3498" s="5">
        <v>46</v>
      </c>
      <c r="E3498" s="5" t="s">
        <v>5036</v>
      </c>
      <c r="F3498" s="5">
        <v>10</v>
      </c>
      <c r="G3498" s="5" t="s">
        <v>32</v>
      </c>
      <c r="H3498" s="5">
        <v>27203</v>
      </c>
      <c r="I3498" s="5" t="s">
        <v>3547</v>
      </c>
      <c r="J3498" s="5" t="s">
        <v>11264</v>
      </c>
      <c r="K3498" s="5" t="s">
        <v>22972</v>
      </c>
      <c r="L3498" s="5" t="s">
        <v>25148</v>
      </c>
      <c r="M3498" s="5">
        <v>26802449</v>
      </c>
      <c r="N3498" s="5">
        <v>26601568</v>
      </c>
      <c r="O3498" s="6">
        <v>46048.463182870371</v>
      </c>
      <c r="P3498" s="4" t="s">
        <v>4508</v>
      </c>
      <c r="Q3498" s="5" t="s">
        <v>11265</v>
      </c>
      <c r="R3498" s="5">
        <v>1018494285</v>
      </c>
      <c r="S3498" s="5" t="s">
        <v>16973</v>
      </c>
      <c r="T3498" s="4">
        <v>51000000</v>
      </c>
      <c r="U3498" s="4">
        <v>0</v>
      </c>
      <c r="V3498" s="4">
        <v>51000000</v>
      </c>
      <c r="W3498" s="4">
        <v>7933333</v>
      </c>
      <c r="X3498" s="4">
        <v>43066667</v>
      </c>
      <c r="Y3498" s="4">
        <v>43066667</v>
      </c>
    </row>
    <row r="3499" spans="1:25" x14ac:dyDescent="0.2">
      <c r="A3499" s="5" t="s">
        <v>920</v>
      </c>
      <c r="B3499" s="5" t="s">
        <v>3494</v>
      </c>
      <c r="C3499" s="5" t="s">
        <v>5035</v>
      </c>
      <c r="D3499" s="5">
        <v>46</v>
      </c>
      <c r="E3499" s="5" t="s">
        <v>5036</v>
      </c>
      <c r="F3499" s="5">
        <v>10</v>
      </c>
      <c r="G3499" s="5" t="s">
        <v>32</v>
      </c>
      <c r="H3499" s="5">
        <v>27203</v>
      </c>
      <c r="I3499" s="5" t="s">
        <v>3547</v>
      </c>
      <c r="J3499" s="5" t="s">
        <v>11274</v>
      </c>
      <c r="K3499" s="5" t="s">
        <v>22972</v>
      </c>
      <c r="L3499" s="5" t="s">
        <v>25152</v>
      </c>
      <c r="M3499" s="5">
        <v>26802505</v>
      </c>
      <c r="N3499" s="5">
        <v>26601568</v>
      </c>
      <c r="O3499" s="6">
        <v>46048.64775462963</v>
      </c>
      <c r="P3499" s="4" t="s">
        <v>7288</v>
      </c>
      <c r="Q3499" s="5" t="s">
        <v>11275</v>
      </c>
      <c r="R3499" s="5">
        <v>1012408584</v>
      </c>
      <c r="S3499" s="5" t="s">
        <v>11276</v>
      </c>
      <c r="T3499" s="4">
        <v>27810000</v>
      </c>
      <c r="U3499" s="4">
        <v>0</v>
      </c>
      <c r="V3499" s="4">
        <v>27810000</v>
      </c>
      <c r="W3499" s="4">
        <v>4171500</v>
      </c>
      <c r="X3499" s="4">
        <v>23638500</v>
      </c>
      <c r="Y3499" s="4">
        <v>23638500</v>
      </c>
    </row>
    <row r="3500" spans="1:25" x14ac:dyDescent="0.2">
      <c r="A3500" s="5" t="s">
        <v>920</v>
      </c>
      <c r="B3500" s="5" t="s">
        <v>3494</v>
      </c>
      <c r="C3500" s="5" t="s">
        <v>5035</v>
      </c>
      <c r="D3500" s="5">
        <v>46</v>
      </c>
      <c r="E3500" s="5" t="s">
        <v>5036</v>
      </c>
      <c r="F3500" s="5">
        <v>10</v>
      </c>
      <c r="G3500" s="5" t="s">
        <v>32</v>
      </c>
      <c r="H3500" s="5">
        <v>27203</v>
      </c>
      <c r="I3500" s="5" t="s">
        <v>3547</v>
      </c>
      <c r="J3500" s="5" t="s">
        <v>11289</v>
      </c>
      <c r="K3500" s="5" t="s">
        <v>22972</v>
      </c>
      <c r="L3500" s="5" t="s">
        <v>25157</v>
      </c>
      <c r="M3500" s="5">
        <v>26802615</v>
      </c>
      <c r="N3500" s="5">
        <v>26601568</v>
      </c>
      <c r="O3500" s="6">
        <v>46049.42496527778</v>
      </c>
      <c r="P3500" s="4" t="s">
        <v>7288</v>
      </c>
      <c r="Q3500" s="5" t="s">
        <v>11290</v>
      </c>
      <c r="R3500" s="5">
        <v>52718273</v>
      </c>
      <c r="S3500" s="5" t="s">
        <v>11291</v>
      </c>
      <c r="T3500" s="4">
        <v>24102000</v>
      </c>
      <c r="U3500" s="4">
        <v>0</v>
      </c>
      <c r="V3500" s="4">
        <v>24102000</v>
      </c>
      <c r="W3500" s="4">
        <v>3615300</v>
      </c>
      <c r="X3500" s="4">
        <v>20486700</v>
      </c>
      <c r="Y3500" s="4">
        <v>20486700</v>
      </c>
    </row>
    <row r="3501" spans="1:25" x14ac:dyDescent="0.2">
      <c r="A3501" s="5" t="s">
        <v>920</v>
      </c>
      <c r="B3501" s="5" t="s">
        <v>3494</v>
      </c>
      <c r="C3501" s="5" t="s">
        <v>5035</v>
      </c>
      <c r="D3501" s="5">
        <v>46</v>
      </c>
      <c r="E3501" s="5" t="s">
        <v>5036</v>
      </c>
      <c r="F3501" s="5">
        <v>10</v>
      </c>
      <c r="G3501" s="5" t="s">
        <v>32</v>
      </c>
      <c r="H3501" s="5">
        <v>27203</v>
      </c>
      <c r="I3501" s="5" t="s">
        <v>3547</v>
      </c>
      <c r="J3501" s="5" t="s">
        <v>11292</v>
      </c>
      <c r="K3501" s="5" t="s">
        <v>22972</v>
      </c>
      <c r="L3501" s="5" t="s">
        <v>25158</v>
      </c>
      <c r="M3501" s="5">
        <v>26802633</v>
      </c>
      <c r="N3501" s="5">
        <v>26601568</v>
      </c>
      <c r="O3501" s="6">
        <v>46049.445196759261</v>
      </c>
      <c r="P3501" s="4" t="s">
        <v>7288</v>
      </c>
      <c r="Q3501" s="5" t="s">
        <v>11293</v>
      </c>
      <c r="R3501" s="5">
        <v>1069723941</v>
      </c>
      <c r="S3501" s="5" t="s">
        <v>11294</v>
      </c>
      <c r="T3501" s="4">
        <v>43800000</v>
      </c>
      <c r="U3501" s="4">
        <v>0</v>
      </c>
      <c r="V3501" s="4">
        <v>43800000</v>
      </c>
      <c r="W3501" s="4">
        <v>6813333</v>
      </c>
      <c r="X3501" s="4">
        <v>36986667</v>
      </c>
      <c r="Y3501" s="4">
        <v>36986667</v>
      </c>
    </row>
    <row r="3502" spans="1:25" x14ac:dyDescent="0.2">
      <c r="A3502" s="5" t="s">
        <v>920</v>
      </c>
      <c r="B3502" s="5" t="s">
        <v>3494</v>
      </c>
      <c r="C3502" s="5" t="s">
        <v>5035</v>
      </c>
      <c r="D3502" s="5">
        <v>46</v>
      </c>
      <c r="E3502" s="5" t="s">
        <v>5036</v>
      </c>
      <c r="F3502" s="5">
        <v>10</v>
      </c>
      <c r="G3502" s="5" t="s">
        <v>32</v>
      </c>
      <c r="H3502" s="5">
        <v>27203</v>
      </c>
      <c r="I3502" s="5" t="s">
        <v>3547</v>
      </c>
      <c r="J3502" s="5" t="s">
        <v>11299</v>
      </c>
      <c r="K3502" s="5" t="s">
        <v>22972</v>
      </c>
      <c r="L3502" s="5" t="s">
        <v>25161</v>
      </c>
      <c r="M3502" s="5">
        <v>26802655</v>
      </c>
      <c r="N3502" s="5">
        <v>26601568</v>
      </c>
      <c r="O3502" s="6">
        <v>46049.501793981479</v>
      </c>
      <c r="P3502" s="4" t="s">
        <v>7288</v>
      </c>
      <c r="Q3502" s="5" t="s">
        <v>11275</v>
      </c>
      <c r="R3502" s="5">
        <v>1019130513</v>
      </c>
      <c r="S3502" s="5" t="s">
        <v>11300</v>
      </c>
      <c r="T3502" s="4">
        <v>29809908</v>
      </c>
      <c r="U3502" s="4">
        <v>0</v>
      </c>
      <c r="V3502" s="4">
        <v>29809908</v>
      </c>
      <c r="W3502" s="4">
        <v>4637097</v>
      </c>
      <c r="X3502" s="4">
        <v>25172811</v>
      </c>
      <c r="Y3502" s="4">
        <v>25172811</v>
      </c>
    </row>
    <row r="3503" spans="1:25" x14ac:dyDescent="0.2">
      <c r="A3503" s="5" t="s">
        <v>920</v>
      </c>
      <c r="B3503" s="5" t="s">
        <v>3494</v>
      </c>
      <c r="C3503" s="5" t="s">
        <v>5035</v>
      </c>
      <c r="D3503" s="5">
        <v>46</v>
      </c>
      <c r="E3503" s="5" t="s">
        <v>5036</v>
      </c>
      <c r="F3503" s="5">
        <v>10</v>
      </c>
      <c r="G3503" s="5" t="s">
        <v>32</v>
      </c>
      <c r="H3503" s="5">
        <v>27203</v>
      </c>
      <c r="I3503" s="5" t="s">
        <v>3547</v>
      </c>
      <c r="J3503" s="5" t="s">
        <v>11301</v>
      </c>
      <c r="K3503" s="5" t="s">
        <v>22972</v>
      </c>
      <c r="L3503" s="5" t="s">
        <v>25162</v>
      </c>
      <c r="M3503" s="5">
        <v>26802666</v>
      </c>
      <c r="N3503" s="5">
        <v>26601568</v>
      </c>
      <c r="O3503" s="6">
        <v>46049.571689814817</v>
      </c>
      <c r="P3503" s="4" t="s">
        <v>9565</v>
      </c>
      <c r="Q3503" s="5" t="s">
        <v>11302</v>
      </c>
      <c r="R3503" s="5">
        <v>1070330935</v>
      </c>
      <c r="S3503" s="5" t="s">
        <v>11303</v>
      </c>
      <c r="T3503" s="4">
        <v>16068000</v>
      </c>
      <c r="U3503" s="4">
        <v>0</v>
      </c>
      <c r="V3503" s="4">
        <v>16068000</v>
      </c>
      <c r="W3503" s="4">
        <v>2945800</v>
      </c>
      <c r="X3503" s="4">
        <v>13122200</v>
      </c>
      <c r="Y3503" s="4">
        <v>13122200</v>
      </c>
    </row>
    <row r="3504" spans="1:25" x14ac:dyDescent="0.2">
      <c r="A3504" s="5" t="s">
        <v>920</v>
      </c>
      <c r="B3504" s="5" t="s">
        <v>3494</v>
      </c>
      <c r="C3504" s="5" t="s">
        <v>5035</v>
      </c>
      <c r="D3504" s="5">
        <v>46</v>
      </c>
      <c r="E3504" s="5" t="s">
        <v>5036</v>
      </c>
      <c r="F3504" s="5">
        <v>10</v>
      </c>
      <c r="G3504" s="5" t="s">
        <v>32</v>
      </c>
      <c r="H3504" s="5">
        <v>27203</v>
      </c>
      <c r="I3504" s="5" t="s">
        <v>3547</v>
      </c>
      <c r="J3504" s="5" t="s">
        <v>11304</v>
      </c>
      <c r="K3504" s="5" t="s">
        <v>22972</v>
      </c>
      <c r="L3504" s="5" t="s">
        <v>25163</v>
      </c>
      <c r="M3504" s="5">
        <v>26802672</v>
      </c>
      <c r="N3504" s="5">
        <v>26601568</v>
      </c>
      <c r="O3504" s="6">
        <v>46049.574421296296</v>
      </c>
      <c r="P3504" s="4" t="s">
        <v>9565</v>
      </c>
      <c r="Q3504" s="5" t="s">
        <v>11290</v>
      </c>
      <c r="R3504" s="5">
        <v>80548841</v>
      </c>
      <c r="S3504" s="5" t="s">
        <v>11305</v>
      </c>
      <c r="T3504" s="4">
        <v>15600000</v>
      </c>
      <c r="U3504" s="4">
        <v>0</v>
      </c>
      <c r="V3504" s="4">
        <v>15600000</v>
      </c>
      <c r="W3504" s="4">
        <v>2513333</v>
      </c>
      <c r="X3504" s="4">
        <v>13086667</v>
      </c>
      <c r="Y3504" s="4">
        <v>13086667</v>
      </c>
    </row>
    <row r="3505" spans="1:25" x14ac:dyDescent="0.2">
      <c r="A3505" s="5" t="s">
        <v>920</v>
      </c>
      <c r="B3505" s="5" t="s">
        <v>3494</v>
      </c>
      <c r="C3505" s="5" t="s">
        <v>5035</v>
      </c>
      <c r="D3505" s="5">
        <v>46</v>
      </c>
      <c r="E3505" s="5" t="s">
        <v>5036</v>
      </c>
      <c r="F3505" s="5">
        <v>10</v>
      </c>
      <c r="G3505" s="5" t="s">
        <v>32</v>
      </c>
      <c r="H3505" s="5">
        <v>27203</v>
      </c>
      <c r="I3505" s="5" t="s">
        <v>3547</v>
      </c>
      <c r="J3505" s="5" t="s">
        <v>11308</v>
      </c>
      <c r="K3505" s="5" t="s">
        <v>22972</v>
      </c>
      <c r="L3505" s="5" t="s">
        <v>25165</v>
      </c>
      <c r="M3505" s="5">
        <v>26802682</v>
      </c>
      <c r="N3505" s="5">
        <v>26601568</v>
      </c>
      <c r="O3505" s="6">
        <v>46049.608784722222</v>
      </c>
      <c r="P3505" s="4" t="s">
        <v>7288</v>
      </c>
      <c r="Q3505" s="5" t="s">
        <v>11309</v>
      </c>
      <c r="R3505" s="5">
        <v>1010214018</v>
      </c>
      <c r="S3505" s="5" t="s">
        <v>11310</v>
      </c>
      <c r="T3505" s="4">
        <v>43260000</v>
      </c>
      <c r="U3505" s="4">
        <v>0</v>
      </c>
      <c r="V3505" s="4">
        <v>43260000</v>
      </c>
      <c r="W3505" s="4">
        <v>7690667</v>
      </c>
      <c r="X3505" s="4">
        <v>35569333</v>
      </c>
      <c r="Y3505" s="4">
        <v>35569333</v>
      </c>
    </row>
    <row r="3506" spans="1:25" x14ac:dyDescent="0.2">
      <c r="A3506" s="5" t="s">
        <v>920</v>
      </c>
      <c r="B3506" s="5" t="s">
        <v>3494</v>
      </c>
      <c r="C3506" s="5" t="s">
        <v>5035</v>
      </c>
      <c r="D3506" s="5">
        <v>46</v>
      </c>
      <c r="E3506" s="5" t="s">
        <v>5036</v>
      </c>
      <c r="F3506" s="5">
        <v>10</v>
      </c>
      <c r="G3506" s="5" t="s">
        <v>32</v>
      </c>
      <c r="H3506" s="5">
        <v>27203</v>
      </c>
      <c r="I3506" s="5" t="s">
        <v>3547</v>
      </c>
      <c r="J3506" s="5" t="s">
        <v>11311</v>
      </c>
      <c r="K3506" s="5" t="s">
        <v>22972</v>
      </c>
      <c r="L3506" s="5" t="s">
        <v>25166</v>
      </c>
      <c r="M3506" s="5">
        <v>26802685</v>
      </c>
      <c r="N3506" s="5">
        <v>26601568</v>
      </c>
      <c r="O3506" s="6">
        <v>46049.62290509259</v>
      </c>
      <c r="P3506" s="4" t="s">
        <v>7288</v>
      </c>
      <c r="Q3506" s="5" t="s">
        <v>11312</v>
      </c>
      <c r="R3506" s="5">
        <v>1070012455</v>
      </c>
      <c r="S3506" s="5" t="s">
        <v>11313</v>
      </c>
      <c r="T3506" s="4">
        <v>19800000</v>
      </c>
      <c r="U3506" s="4">
        <v>0</v>
      </c>
      <c r="V3506" s="4">
        <v>19800000</v>
      </c>
      <c r="W3506" s="4">
        <v>3080000</v>
      </c>
      <c r="X3506" s="4">
        <v>16720000</v>
      </c>
      <c r="Y3506" s="4">
        <v>16720000</v>
      </c>
    </row>
    <row r="3507" spans="1:25" x14ac:dyDescent="0.2">
      <c r="A3507" s="5" t="s">
        <v>920</v>
      </c>
      <c r="B3507" s="5" t="s">
        <v>3494</v>
      </c>
      <c r="C3507" s="5" t="s">
        <v>5035</v>
      </c>
      <c r="D3507" s="5">
        <v>46</v>
      </c>
      <c r="E3507" s="5" t="s">
        <v>5036</v>
      </c>
      <c r="F3507" s="5">
        <v>10</v>
      </c>
      <c r="G3507" s="5" t="s">
        <v>32</v>
      </c>
      <c r="H3507" s="5">
        <v>27203</v>
      </c>
      <c r="I3507" s="5" t="s">
        <v>3547</v>
      </c>
      <c r="J3507" s="5" t="s">
        <v>11323</v>
      </c>
      <c r="K3507" s="5" t="s">
        <v>22972</v>
      </c>
      <c r="L3507" s="5" t="s">
        <v>25171</v>
      </c>
      <c r="M3507" s="5">
        <v>26802719</v>
      </c>
      <c r="N3507" s="5">
        <v>26601568</v>
      </c>
      <c r="O3507" s="6">
        <v>46049.734930555554</v>
      </c>
      <c r="P3507" s="4" t="s">
        <v>9565</v>
      </c>
      <c r="Q3507" s="5" t="s">
        <v>11290</v>
      </c>
      <c r="R3507" s="5">
        <v>53011300</v>
      </c>
      <c r="S3507" s="5" t="s">
        <v>11324</v>
      </c>
      <c r="T3507" s="4">
        <v>15600000</v>
      </c>
      <c r="U3507" s="4">
        <v>0</v>
      </c>
      <c r="V3507" s="4">
        <v>15600000</v>
      </c>
      <c r="W3507" s="4">
        <v>2773333</v>
      </c>
      <c r="X3507" s="4">
        <v>12826667</v>
      </c>
      <c r="Y3507" s="4">
        <v>12826667</v>
      </c>
    </row>
    <row r="3508" spans="1:25" x14ac:dyDescent="0.2">
      <c r="A3508" s="5" t="s">
        <v>920</v>
      </c>
      <c r="B3508" s="5" t="s">
        <v>3494</v>
      </c>
      <c r="C3508" s="5" t="s">
        <v>5035</v>
      </c>
      <c r="D3508" s="5">
        <v>46</v>
      </c>
      <c r="E3508" s="5" t="s">
        <v>5036</v>
      </c>
      <c r="F3508" s="5">
        <v>10</v>
      </c>
      <c r="G3508" s="5" t="s">
        <v>32</v>
      </c>
      <c r="H3508" s="5">
        <v>27203</v>
      </c>
      <c r="I3508" s="5" t="s">
        <v>3547</v>
      </c>
      <c r="J3508" s="5" t="s">
        <v>11327</v>
      </c>
      <c r="K3508" s="5" t="s">
        <v>22972</v>
      </c>
      <c r="L3508" s="5" t="s">
        <v>25173</v>
      </c>
      <c r="M3508" s="5">
        <v>26802729</v>
      </c>
      <c r="N3508" s="5">
        <v>26601568</v>
      </c>
      <c r="O3508" s="6">
        <v>46049.8280787037</v>
      </c>
      <c r="P3508" s="4" t="s">
        <v>9565</v>
      </c>
      <c r="Q3508" s="5" t="s">
        <v>11275</v>
      </c>
      <c r="R3508" s="5">
        <v>80795385</v>
      </c>
      <c r="S3508" s="5" t="s">
        <v>11328</v>
      </c>
      <c r="T3508" s="4">
        <v>29809908</v>
      </c>
      <c r="U3508" s="4">
        <v>0</v>
      </c>
      <c r="V3508" s="4">
        <v>29809908</v>
      </c>
      <c r="W3508" s="4">
        <v>5133929</v>
      </c>
      <c r="X3508" s="4">
        <v>24675979</v>
      </c>
      <c r="Y3508" s="4">
        <v>24675979</v>
      </c>
    </row>
    <row r="3509" spans="1:25" x14ac:dyDescent="0.2">
      <c r="A3509" s="5" t="s">
        <v>920</v>
      </c>
      <c r="B3509" s="5" t="s">
        <v>3494</v>
      </c>
      <c r="C3509" s="5" t="s">
        <v>5035</v>
      </c>
      <c r="D3509" s="5">
        <v>46</v>
      </c>
      <c r="E3509" s="5" t="s">
        <v>5036</v>
      </c>
      <c r="F3509" s="5">
        <v>10</v>
      </c>
      <c r="G3509" s="5" t="s">
        <v>32</v>
      </c>
      <c r="H3509" s="5">
        <v>27203</v>
      </c>
      <c r="I3509" s="5" t="s">
        <v>3547</v>
      </c>
      <c r="J3509" s="5" t="s">
        <v>11329</v>
      </c>
      <c r="K3509" s="5" t="s">
        <v>22972</v>
      </c>
      <c r="L3509" s="5" t="s">
        <v>25174</v>
      </c>
      <c r="M3509" s="5">
        <v>26802739</v>
      </c>
      <c r="N3509" s="5">
        <v>26601568</v>
      </c>
      <c r="O3509" s="6">
        <v>46049.865266203706</v>
      </c>
      <c r="P3509" s="4" t="s">
        <v>9565</v>
      </c>
      <c r="Q3509" s="5" t="s">
        <v>11275</v>
      </c>
      <c r="R3509" s="5">
        <v>1018438886</v>
      </c>
      <c r="S3509" s="5" t="s">
        <v>11330</v>
      </c>
      <c r="T3509" s="4">
        <v>15600000</v>
      </c>
      <c r="U3509" s="4">
        <v>0</v>
      </c>
      <c r="V3509" s="4">
        <v>15600000</v>
      </c>
      <c r="W3509" s="4">
        <v>2686667</v>
      </c>
      <c r="X3509" s="4">
        <v>12913333</v>
      </c>
      <c r="Y3509" s="4">
        <v>12913333</v>
      </c>
    </row>
    <row r="3510" spans="1:25" x14ac:dyDescent="0.2">
      <c r="A3510" s="5" t="s">
        <v>920</v>
      </c>
      <c r="B3510" s="5" t="s">
        <v>3494</v>
      </c>
      <c r="C3510" s="5" t="s">
        <v>5035</v>
      </c>
      <c r="D3510" s="5">
        <v>46</v>
      </c>
      <c r="E3510" s="5" t="s">
        <v>5036</v>
      </c>
      <c r="F3510" s="5">
        <v>10</v>
      </c>
      <c r="G3510" s="5" t="s">
        <v>32</v>
      </c>
      <c r="H3510" s="5">
        <v>27203</v>
      </c>
      <c r="I3510" s="5" t="s">
        <v>3547</v>
      </c>
      <c r="J3510" s="5" t="s">
        <v>11335</v>
      </c>
      <c r="K3510" s="5" t="s">
        <v>22972</v>
      </c>
      <c r="L3510" s="5" t="s">
        <v>25177</v>
      </c>
      <c r="M3510" s="5">
        <v>26802786</v>
      </c>
      <c r="N3510" s="5">
        <v>26601568</v>
      </c>
      <c r="O3510" s="6">
        <v>46050.00408564815</v>
      </c>
      <c r="P3510" s="4" t="s">
        <v>9565</v>
      </c>
      <c r="Q3510" s="5" t="s">
        <v>11290</v>
      </c>
      <c r="R3510" s="5">
        <v>46679947</v>
      </c>
      <c r="S3510" s="5" t="s">
        <v>11336</v>
      </c>
      <c r="T3510" s="4">
        <v>48000000</v>
      </c>
      <c r="U3510" s="4">
        <v>0</v>
      </c>
      <c r="V3510" s="4">
        <v>48000000</v>
      </c>
      <c r="W3510" s="4">
        <v>7466667</v>
      </c>
      <c r="X3510" s="4">
        <v>40533333</v>
      </c>
      <c r="Y3510" s="4">
        <v>40533333</v>
      </c>
    </row>
    <row r="3511" spans="1:25" x14ac:dyDescent="0.2">
      <c r="A3511" s="5" t="s">
        <v>920</v>
      </c>
      <c r="B3511" s="5" t="s">
        <v>3494</v>
      </c>
      <c r="C3511" s="5" t="s">
        <v>5035</v>
      </c>
      <c r="D3511" s="5">
        <v>46</v>
      </c>
      <c r="E3511" s="5" t="s">
        <v>5036</v>
      </c>
      <c r="F3511" s="5">
        <v>10</v>
      </c>
      <c r="G3511" s="5" t="s">
        <v>32</v>
      </c>
      <c r="H3511" s="5">
        <v>27203</v>
      </c>
      <c r="I3511" s="5" t="s">
        <v>3547</v>
      </c>
      <c r="J3511" s="5" t="s">
        <v>11337</v>
      </c>
      <c r="K3511" s="5" t="s">
        <v>22972</v>
      </c>
      <c r="L3511" s="5" t="s">
        <v>25178</v>
      </c>
      <c r="M3511" s="5">
        <v>26802811</v>
      </c>
      <c r="N3511" s="5">
        <v>26601568</v>
      </c>
      <c r="O3511" s="6">
        <v>46050.422939814816</v>
      </c>
      <c r="P3511" s="4" t="s">
        <v>4505</v>
      </c>
      <c r="Q3511" s="5" t="s">
        <v>11290</v>
      </c>
      <c r="R3511" s="5">
        <v>1070921715</v>
      </c>
      <c r="S3511" s="5" t="s">
        <v>11338</v>
      </c>
      <c r="T3511" s="4">
        <v>29806140</v>
      </c>
      <c r="U3511" s="4">
        <v>0</v>
      </c>
      <c r="V3511" s="4">
        <v>29806140</v>
      </c>
      <c r="W3511" s="4">
        <v>4636511</v>
      </c>
      <c r="X3511" s="4">
        <v>25169629</v>
      </c>
      <c r="Y3511" s="4">
        <v>25169629</v>
      </c>
    </row>
    <row r="3512" spans="1:25" x14ac:dyDescent="0.2">
      <c r="A3512" s="5" t="s">
        <v>920</v>
      </c>
      <c r="B3512" s="5" t="s">
        <v>3494</v>
      </c>
      <c r="C3512" s="5" t="s">
        <v>5035</v>
      </c>
      <c r="D3512" s="5">
        <v>46</v>
      </c>
      <c r="E3512" s="5" t="s">
        <v>5036</v>
      </c>
      <c r="F3512" s="5">
        <v>10</v>
      </c>
      <c r="G3512" s="5" t="s">
        <v>32</v>
      </c>
      <c r="H3512" s="5">
        <v>27203</v>
      </c>
      <c r="I3512" s="5" t="s">
        <v>3547</v>
      </c>
      <c r="J3512" s="5" t="s">
        <v>11341</v>
      </c>
      <c r="K3512" s="5" t="s">
        <v>22972</v>
      </c>
      <c r="L3512" s="5" t="s">
        <v>25180</v>
      </c>
      <c r="M3512" s="5">
        <v>26802831</v>
      </c>
      <c r="N3512" s="5">
        <v>26601568</v>
      </c>
      <c r="O3512" s="6">
        <v>46050.537916666668</v>
      </c>
      <c r="P3512" s="4" t="s">
        <v>9565</v>
      </c>
      <c r="Q3512" s="5" t="s">
        <v>11275</v>
      </c>
      <c r="R3512" s="5">
        <v>52829912</v>
      </c>
      <c r="S3512" s="5" t="s">
        <v>11342</v>
      </c>
      <c r="T3512" s="4">
        <v>18799560</v>
      </c>
      <c r="U3512" s="4">
        <v>0</v>
      </c>
      <c r="V3512" s="4">
        <v>18799560</v>
      </c>
      <c r="W3512" s="4">
        <v>3237702</v>
      </c>
      <c r="X3512" s="4">
        <v>15561858</v>
      </c>
      <c r="Y3512" s="4">
        <v>15561858</v>
      </c>
    </row>
    <row r="3513" spans="1:25" x14ac:dyDescent="0.2">
      <c r="A3513" s="5" t="s">
        <v>920</v>
      </c>
      <c r="B3513" s="5" t="s">
        <v>3494</v>
      </c>
      <c r="C3513" s="5" t="s">
        <v>5035</v>
      </c>
      <c r="D3513" s="5">
        <v>46</v>
      </c>
      <c r="E3513" s="5" t="s">
        <v>5036</v>
      </c>
      <c r="F3513" s="5">
        <v>10</v>
      </c>
      <c r="G3513" s="5" t="s">
        <v>32</v>
      </c>
      <c r="H3513" s="5">
        <v>27203</v>
      </c>
      <c r="I3513" s="5" t="s">
        <v>3547</v>
      </c>
      <c r="J3513" s="5" t="s">
        <v>11378</v>
      </c>
      <c r="K3513" s="5" t="s">
        <v>22972</v>
      </c>
      <c r="L3513" s="5" t="s">
        <v>25196</v>
      </c>
      <c r="M3513" s="5">
        <v>26802998</v>
      </c>
      <c r="N3513" s="5">
        <v>26601568</v>
      </c>
      <c r="O3513" s="6">
        <v>46051.713020833333</v>
      </c>
      <c r="P3513" s="4" t="s">
        <v>4498</v>
      </c>
      <c r="Q3513" s="5" t="s">
        <v>11275</v>
      </c>
      <c r="R3513" s="5">
        <v>1074415936</v>
      </c>
      <c r="S3513" s="5" t="s">
        <v>11379</v>
      </c>
      <c r="T3513" s="4">
        <v>36000000</v>
      </c>
      <c r="U3513" s="4">
        <v>0</v>
      </c>
      <c r="V3513" s="4">
        <v>36000000</v>
      </c>
      <c r="W3513" s="4">
        <v>6400000</v>
      </c>
      <c r="X3513" s="4">
        <v>29600000</v>
      </c>
      <c r="Y3513" s="4">
        <v>29600000</v>
      </c>
    </row>
    <row r="3514" spans="1:25" x14ac:dyDescent="0.2">
      <c r="A3514" s="5" t="s">
        <v>920</v>
      </c>
      <c r="B3514" s="5" t="s">
        <v>3494</v>
      </c>
      <c r="C3514" s="5" t="s">
        <v>5035</v>
      </c>
      <c r="D3514" s="5">
        <v>46</v>
      </c>
      <c r="E3514" s="5" t="s">
        <v>5036</v>
      </c>
      <c r="F3514" s="5">
        <v>10</v>
      </c>
      <c r="G3514" s="5" t="s">
        <v>32</v>
      </c>
      <c r="H3514" s="5">
        <v>27203</v>
      </c>
      <c r="I3514" s="5" t="s">
        <v>3547</v>
      </c>
      <c r="J3514" s="5" t="s">
        <v>11390</v>
      </c>
      <c r="K3514" s="5" t="s">
        <v>22972</v>
      </c>
      <c r="L3514" s="5" t="s">
        <v>25202</v>
      </c>
      <c r="M3514" s="5">
        <v>26803064</v>
      </c>
      <c r="N3514" s="5">
        <v>26601568</v>
      </c>
      <c r="O3514" s="6">
        <v>46052.014675925922</v>
      </c>
      <c r="P3514" s="4" t="s">
        <v>4498</v>
      </c>
      <c r="Q3514" s="5" t="s">
        <v>11391</v>
      </c>
      <c r="R3514" s="5">
        <v>1003698879</v>
      </c>
      <c r="S3514" s="5" t="s">
        <v>11392</v>
      </c>
      <c r="T3514" s="4">
        <v>23966592</v>
      </c>
      <c r="U3514" s="4">
        <v>0</v>
      </c>
      <c r="V3514" s="4">
        <v>23966592</v>
      </c>
      <c r="W3514" s="4">
        <v>4127580</v>
      </c>
      <c r="X3514" s="4">
        <v>19839012</v>
      </c>
      <c r="Y3514" s="4">
        <v>19839012</v>
      </c>
    </row>
    <row r="3515" spans="1:25" x14ac:dyDescent="0.2">
      <c r="A3515" s="5" t="s">
        <v>920</v>
      </c>
      <c r="B3515" s="5" t="s">
        <v>3494</v>
      </c>
      <c r="C3515" s="5" t="s">
        <v>5035</v>
      </c>
      <c r="D3515" s="5">
        <v>46</v>
      </c>
      <c r="E3515" s="5" t="s">
        <v>5036</v>
      </c>
      <c r="F3515" s="5">
        <v>10</v>
      </c>
      <c r="G3515" s="5" t="s">
        <v>32</v>
      </c>
      <c r="H3515" s="5">
        <v>27203</v>
      </c>
      <c r="I3515" s="5" t="s">
        <v>3547</v>
      </c>
      <c r="J3515" s="5" t="s">
        <v>11393</v>
      </c>
      <c r="K3515" s="5" t="s">
        <v>22972</v>
      </c>
      <c r="L3515" s="5" t="s">
        <v>25203</v>
      </c>
      <c r="M3515" s="5">
        <v>26803077</v>
      </c>
      <c r="N3515" s="5">
        <v>26601568</v>
      </c>
      <c r="O3515" s="6">
        <v>46052.342731481483</v>
      </c>
      <c r="P3515" s="4" t="s">
        <v>4498</v>
      </c>
      <c r="Q3515" s="5" t="s">
        <v>11394</v>
      </c>
      <c r="R3515" s="5">
        <v>1070329573</v>
      </c>
      <c r="S3515" s="5" t="s">
        <v>11395</v>
      </c>
      <c r="T3515" s="4">
        <v>14310600</v>
      </c>
      <c r="U3515" s="4">
        <v>0</v>
      </c>
      <c r="V3515" s="4">
        <v>14310600</v>
      </c>
      <c r="W3515" s="4">
        <v>2623610</v>
      </c>
      <c r="X3515" s="4">
        <v>11686990</v>
      </c>
      <c r="Y3515" s="4">
        <v>11686990</v>
      </c>
    </row>
    <row r="3516" spans="1:25" x14ac:dyDescent="0.2">
      <c r="A3516" s="5" t="s">
        <v>920</v>
      </c>
      <c r="B3516" s="5" t="s">
        <v>3494</v>
      </c>
      <c r="C3516" s="5" t="s">
        <v>5035</v>
      </c>
      <c r="D3516" s="5">
        <v>46</v>
      </c>
      <c r="E3516" s="5" t="s">
        <v>5036</v>
      </c>
      <c r="F3516" s="5">
        <v>10</v>
      </c>
      <c r="G3516" s="5" t="s">
        <v>32</v>
      </c>
      <c r="H3516" s="5">
        <v>27203</v>
      </c>
      <c r="I3516" s="5" t="s">
        <v>3547</v>
      </c>
      <c r="J3516" s="5" t="s">
        <v>11404</v>
      </c>
      <c r="K3516" s="5" t="s">
        <v>22972</v>
      </c>
      <c r="L3516" s="5" t="s">
        <v>25208</v>
      </c>
      <c r="M3516" s="5">
        <v>26803125</v>
      </c>
      <c r="N3516" s="5">
        <v>26601568</v>
      </c>
      <c r="O3516" s="6">
        <v>46052.868645833332</v>
      </c>
      <c r="P3516" s="4" t="s">
        <v>3077</v>
      </c>
      <c r="Q3516" s="5" t="s">
        <v>11275</v>
      </c>
      <c r="R3516" s="5">
        <v>1106775143</v>
      </c>
      <c r="S3516" s="5" t="s">
        <v>11405</v>
      </c>
      <c r="T3516" s="4">
        <v>30000000</v>
      </c>
      <c r="U3516" s="4">
        <v>0</v>
      </c>
      <c r="V3516" s="4">
        <v>30000000</v>
      </c>
      <c r="W3516" s="4">
        <v>5833333</v>
      </c>
      <c r="X3516" s="4">
        <v>24166667</v>
      </c>
      <c r="Y3516" s="4">
        <v>24166667</v>
      </c>
    </row>
    <row r="3517" spans="1:25" x14ac:dyDescent="0.2">
      <c r="A3517" s="5" t="s">
        <v>920</v>
      </c>
      <c r="B3517" s="5" t="s">
        <v>3494</v>
      </c>
      <c r="C3517" s="5" t="s">
        <v>5035</v>
      </c>
      <c r="D3517" s="5">
        <v>46</v>
      </c>
      <c r="E3517" s="5" t="s">
        <v>5036</v>
      </c>
      <c r="F3517" s="5">
        <v>10</v>
      </c>
      <c r="G3517" s="5" t="s">
        <v>32</v>
      </c>
      <c r="H3517" s="5">
        <v>27203</v>
      </c>
      <c r="I3517" s="5" t="s">
        <v>3547</v>
      </c>
      <c r="J3517" s="5" t="s">
        <v>11420</v>
      </c>
      <c r="K3517" s="5" t="s">
        <v>22972</v>
      </c>
      <c r="L3517" s="5" t="s">
        <v>25215</v>
      </c>
      <c r="M3517" s="5">
        <v>26803186</v>
      </c>
      <c r="N3517" s="5">
        <v>26601568</v>
      </c>
      <c r="O3517" s="6">
        <v>46053.917685185188</v>
      </c>
      <c r="P3517" s="4" t="s">
        <v>3077</v>
      </c>
      <c r="Q3517" s="5" t="s">
        <v>11421</v>
      </c>
      <c r="R3517" s="5">
        <v>1079262562</v>
      </c>
      <c r="S3517" s="5" t="s">
        <v>11422</v>
      </c>
      <c r="T3517" s="4">
        <v>18798000</v>
      </c>
      <c r="U3517" s="4">
        <v>0</v>
      </c>
      <c r="V3517" s="4">
        <v>18798000</v>
      </c>
      <c r="W3517" s="4">
        <v>3550733</v>
      </c>
      <c r="X3517" s="4">
        <v>15247267</v>
      </c>
      <c r="Y3517" s="4">
        <v>15247267</v>
      </c>
    </row>
    <row r="3518" spans="1:25" x14ac:dyDescent="0.2">
      <c r="A3518" s="5" t="s">
        <v>920</v>
      </c>
      <c r="B3518" s="5" t="s">
        <v>3494</v>
      </c>
      <c r="C3518" s="5" t="s">
        <v>5035</v>
      </c>
      <c r="D3518" s="5">
        <v>46</v>
      </c>
      <c r="E3518" s="5" t="s">
        <v>5036</v>
      </c>
      <c r="F3518" s="5">
        <v>10</v>
      </c>
      <c r="G3518" s="5" t="s">
        <v>32</v>
      </c>
      <c r="H3518" s="5">
        <v>27203</v>
      </c>
      <c r="I3518" s="5" t="s">
        <v>3547</v>
      </c>
      <c r="J3518" s="5" t="s">
        <v>11423</v>
      </c>
      <c r="K3518" s="5" t="s">
        <v>22972</v>
      </c>
      <c r="L3518" s="5" t="s">
        <v>25216</v>
      </c>
      <c r="M3518" s="5">
        <v>26803188</v>
      </c>
      <c r="N3518" s="5">
        <v>26601568</v>
      </c>
      <c r="O3518" s="6">
        <v>46053.93990740741</v>
      </c>
      <c r="P3518" s="4" t="s">
        <v>3077</v>
      </c>
      <c r="Q3518" s="5" t="s">
        <v>11424</v>
      </c>
      <c r="R3518" s="5">
        <v>1072744027</v>
      </c>
      <c r="S3518" s="5" t="s">
        <v>11425</v>
      </c>
      <c r="T3518" s="4">
        <v>13890000</v>
      </c>
      <c r="U3518" s="4">
        <v>0</v>
      </c>
      <c r="V3518" s="4">
        <v>13890000</v>
      </c>
      <c r="W3518" s="4">
        <v>2469333</v>
      </c>
      <c r="X3518" s="4">
        <v>11420667</v>
      </c>
      <c r="Y3518" s="4">
        <v>11420667</v>
      </c>
    </row>
    <row r="3519" spans="1:25" x14ac:dyDescent="0.2">
      <c r="A3519" s="5" t="s">
        <v>920</v>
      </c>
      <c r="B3519" s="5" t="s">
        <v>3494</v>
      </c>
      <c r="C3519" s="5" t="s">
        <v>5035</v>
      </c>
      <c r="D3519" s="5">
        <v>46</v>
      </c>
      <c r="E3519" s="5" t="s">
        <v>5036</v>
      </c>
      <c r="F3519" s="5">
        <v>10</v>
      </c>
      <c r="G3519" s="5" t="s">
        <v>32</v>
      </c>
      <c r="H3519" s="5">
        <v>27203</v>
      </c>
      <c r="I3519" s="5" t="s">
        <v>3547</v>
      </c>
      <c r="J3519" s="5" t="s">
        <v>11426</v>
      </c>
      <c r="K3519" s="5" t="s">
        <v>22972</v>
      </c>
      <c r="L3519" s="5" t="s">
        <v>25217</v>
      </c>
      <c r="M3519" s="5">
        <v>26803190</v>
      </c>
      <c r="N3519" s="5">
        <v>26601568</v>
      </c>
      <c r="O3519" s="6">
        <v>46053.950949074075</v>
      </c>
      <c r="P3519" s="4" t="s">
        <v>3077</v>
      </c>
      <c r="Q3519" s="5" t="s">
        <v>11421</v>
      </c>
      <c r="R3519" s="5">
        <v>35393940</v>
      </c>
      <c r="S3519" s="5" t="s">
        <v>11427</v>
      </c>
      <c r="T3519" s="4">
        <v>18804000</v>
      </c>
      <c r="U3519" s="4">
        <v>0</v>
      </c>
      <c r="V3519" s="4">
        <v>18804000</v>
      </c>
      <c r="W3519" s="4">
        <v>3551867</v>
      </c>
      <c r="X3519" s="4">
        <v>15252133</v>
      </c>
      <c r="Y3519" s="4">
        <v>15252133</v>
      </c>
    </row>
    <row r="3520" spans="1:25" x14ac:dyDescent="0.2">
      <c r="A3520" s="5" t="s">
        <v>920</v>
      </c>
      <c r="B3520" s="5" t="s">
        <v>3494</v>
      </c>
      <c r="C3520" s="5" t="s">
        <v>5035</v>
      </c>
      <c r="D3520" s="5">
        <v>46</v>
      </c>
      <c r="E3520" s="5" t="s">
        <v>5036</v>
      </c>
      <c r="F3520" s="5">
        <v>10</v>
      </c>
      <c r="G3520" s="5" t="s">
        <v>32</v>
      </c>
      <c r="H3520" s="5">
        <v>27203</v>
      </c>
      <c r="I3520" s="5" t="s">
        <v>3547</v>
      </c>
      <c r="J3520" s="5" t="s">
        <v>11435</v>
      </c>
      <c r="K3520" s="5" t="s">
        <v>22972</v>
      </c>
      <c r="L3520" s="5" t="s">
        <v>25221</v>
      </c>
      <c r="M3520" s="5">
        <v>26803208</v>
      </c>
      <c r="N3520" s="5">
        <v>26601568</v>
      </c>
      <c r="O3520" s="6">
        <v>46055.643090277779</v>
      </c>
      <c r="P3520" s="4" t="s">
        <v>3077</v>
      </c>
      <c r="Q3520" s="5" t="s">
        <v>11275</v>
      </c>
      <c r="R3520" s="5">
        <v>1073251517</v>
      </c>
      <c r="S3520" s="5" t="s">
        <v>11436</v>
      </c>
      <c r="T3520" s="4">
        <v>44400000</v>
      </c>
      <c r="U3520" s="4">
        <v>0</v>
      </c>
      <c r="V3520" s="4">
        <v>44400000</v>
      </c>
      <c r="W3520" s="4">
        <v>8633333</v>
      </c>
      <c r="X3520" s="4">
        <v>35766667</v>
      </c>
      <c r="Y3520" s="4">
        <v>35766667</v>
      </c>
    </row>
    <row r="3521" spans="1:25" x14ac:dyDescent="0.2">
      <c r="A3521" s="5" t="s">
        <v>920</v>
      </c>
      <c r="B3521" s="5" t="s">
        <v>3494</v>
      </c>
      <c r="C3521" s="5" t="s">
        <v>5035</v>
      </c>
      <c r="D3521" s="5">
        <v>46</v>
      </c>
      <c r="E3521" s="5" t="s">
        <v>5036</v>
      </c>
      <c r="F3521" s="5">
        <v>10</v>
      </c>
      <c r="G3521" s="5" t="s">
        <v>32</v>
      </c>
      <c r="H3521" s="5">
        <v>27203</v>
      </c>
      <c r="I3521" s="5" t="s">
        <v>3547</v>
      </c>
      <c r="J3521" s="5" t="s">
        <v>11439</v>
      </c>
      <c r="K3521" s="5" t="s">
        <v>22972</v>
      </c>
      <c r="L3521" s="5" t="s">
        <v>25223</v>
      </c>
      <c r="M3521" s="5">
        <v>26803228</v>
      </c>
      <c r="N3521" s="5">
        <v>26601568</v>
      </c>
      <c r="O3521" s="6">
        <v>46055.798854166664</v>
      </c>
      <c r="P3521" s="4" t="s">
        <v>4436</v>
      </c>
      <c r="Q3521" s="5" t="s">
        <v>11275</v>
      </c>
      <c r="R3521" s="5">
        <v>52664939</v>
      </c>
      <c r="S3521" s="5" t="s">
        <v>11440</v>
      </c>
      <c r="T3521" s="4">
        <v>44400000</v>
      </c>
      <c r="U3521" s="4">
        <v>0</v>
      </c>
      <c r="V3521" s="4">
        <v>44400000</v>
      </c>
      <c r="W3521" s="4">
        <v>9620000</v>
      </c>
      <c r="X3521" s="4">
        <v>34780000</v>
      </c>
      <c r="Y3521" s="4">
        <v>34780000</v>
      </c>
    </row>
    <row r="3522" spans="1:25" x14ac:dyDescent="0.2">
      <c r="A3522" s="5" t="s">
        <v>920</v>
      </c>
      <c r="B3522" s="5" t="s">
        <v>3494</v>
      </c>
      <c r="C3522" s="5" t="s">
        <v>5035</v>
      </c>
      <c r="D3522" s="5">
        <v>46</v>
      </c>
      <c r="E3522" s="5" t="s">
        <v>5036</v>
      </c>
      <c r="F3522" s="5">
        <v>10</v>
      </c>
      <c r="G3522" s="5" t="s">
        <v>32</v>
      </c>
      <c r="H3522" s="5">
        <v>10019</v>
      </c>
      <c r="I3522" s="5" t="s">
        <v>3545</v>
      </c>
      <c r="J3522" s="5" t="s">
        <v>16198</v>
      </c>
      <c r="K3522" s="5" t="s">
        <v>75</v>
      </c>
      <c r="L3522" s="5" t="s">
        <v>16199</v>
      </c>
      <c r="M3522" s="5">
        <v>26803461</v>
      </c>
      <c r="N3522" s="5">
        <v>26601275</v>
      </c>
      <c r="O3522" s="6">
        <v>46084.630243055559</v>
      </c>
      <c r="P3522" s="4" t="s">
        <v>3037</v>
      </c>
      <c r="Q3522" s="5" t="s">
        <v>16200</v>
      </c>
      <c r="R3522" s="5">
        <v>1007617761</v>
      </c>
      <c r="S3522" s="5" t="s">
        <v>16201</v>
      </c>
      <c r="T3522" s="4">
        <v>12408067</v>
      </c>
      <c r="U3522" s="4">
        <v>0</v>
      </c>
      <c r="V3522" s="4">
        <v>12408067</v>
      </c>
      <c r="W3522" s="4">
        <v>1696067</v>
      </c>
      <c r="X3522" s="4">
        <v>10712000</v>
      </c>
      <c r="Y3522" s="4">
        <v>10712000</v>
      </c>
    </row>
    <row r="3523" spans="1:25" x14ac:dyDescent="0.2">
      <c r="A3523" s="5" t="s">
        <v>920</v>
      </c>
      <c r="B3523" s="5" t="s">
        <v>3494</v>
      </c>
      <c r="C3523" s="5" t="s">
        <v>5035</v>
      </c>
      <c r="D3523" s="5">
        <v>46</v>
      </c>
      <c r="E3523" s="5" t="s">
        <v>5036</v>
      </c>
      <c r="F3523" s="5">
        <v>10</v>
      </c>
      <c r="G3523" s="5" t="s">
        <v>32</v>
      </c>
      <c r="H3523" s="5">
        <v>27203</v>
      </c>
      <c r="I3523" s="5" t="s">
        <v>3547</v>
      </c>
      <c r="J3523" s="5" t="s">
        <v>17997</v>
      </c>
      <c r="K3523" s="5" t="s">
        <v>22972</v>
      </c>
      <c r="L3523" s="5" t="s">
        <v>25225</v>
      </c>
      <c r="M3523" s="5">
        <v>26803857</v>
      </c>
      <c r="N3523" s="5">
        <v>26601939</v>
      </c>
      <c r="O3523" s="6">
        <v>46198.971331018518</v>
      </c>
      <c r="P3523" s="4" t="s">
        <v>135</v>
      </c>
      <c r="Q3523" s="5" t="s">
        <v>17998</v>
      </c>
      <c r="R3523" s="5">
        <v>1075651207</v>
      </c>
      <c r="S3523" s="5" t="s">
        <v>424</v>
      </c>
      <c r="T3523" s="4">
        <v>54000000</v>
      </c>
      <c r="U3523" s="4">
        <v>0</v>
      </c>
      <c r="V3523" s="4">
        <v>54000000</v>
      </c>
      <c r="W3523" s="4">
        <v>25500000</v>
      </c>
      <c r="X3523" s="4">
        <v>28500000</v>
      </c>
      <c r="Y3523" s="4">
        <v>28500000</v>
      </c>
    </row>
    <row r="3524" spans="1:25" x14ac:dyDescent="0.2">
      <c r="A3524" s="5" t="s">
        <v>920</v>
      </c>
      <c r="B3524" s="5" t="s">
        <v>3494</v>
      </c>
      <c r="C3524" s="5" t="s">
        <v>5035</v>
      </c>
      <c r="D3524" s="5">
        <v>46</v>
      </c>
      <c r="E3524" s="5" t="s">
        <v>5036</v>
      </c>
      <c r="F3524" s="5">
        <v>10</v>
      </c>
      <c r="G3524" s="5" t="s">
        <v>32</v>
      </c>
      <c r="H3524" s="5">
        <v>27203</v>
      </c>
      <c r="I3524" s="5" t="s">
        <v>3547</v>
      </c>
      <c r="J3524" s="5" t="s">
        <v>17999</v>
      </c>
      <c r="K3524" s="5" t="s">
        <v>22972</v>
      </c>
      <c r="L3524" s="5" t="s">
        <v>25226</v>
      </c>
      <c r="M3524" s="5">
        <v>26803858</v>
      </c>
      <c r="N3524" s="5">
        <v>26601939</v>
      </c>
      <c r="O3524" s="6">
        <v>46198.971493055556</v>
      </c>
      <c r="P3524" s="4" t="s">
        <v>135</v>
      </c>
      <c r="Q3524" s="5" t="s">
        <v>18000</v>
      </c>
      <c r="R3524" s="5">
        <v>7317216</v>
      </c>
      <c r="S3524" s="5" t="s">
        <v>467</v>
      </c>
      <c r="T3524" s="4">
        <v>27124020</v>
      </c>
      <c r="U3524" s="4">
        <v>0</v>
      </c>
      <c r="V3524" s="4">
        <v>27124020</v>
      </c>
      <c r="W3524" s="4">
        <v>12808565</v>
      </c>
      <c r="X3524" s="4">
        <v>14315455</v>
      </c>
      <c r="Y3524" s="4">
        <v>14315455</v>
      </c>
    </row>
    <row r="3525" spans="1:25" x14ac:dyDescent="0.2">
      <c r="A3525" s="5" t="s">
        <v>920</v>
      </c>
      <c r="B3525" s="5" t="s">
        <v>3494</v>
      </c>
      <c r="C3525" s="5" t="s">
        <v>5035</v>
      </c>
      <c r="D3525" s="5">
        <v>46</v>
      </c>
      <c r="E3525" s="5" t="s">
        <v>5036</v>
      </c>
      <c r="F3525" s="5">
        <v>10</v>
      </c>
      <c r="G3525" s="5" t="s">
        <v>32</v>
      </c>
      <c r="H3525" s="5">
        <v>27203</v>
      </c>
      <c r="I3525" s="5" t="s">
        <v>3547</v>
      </c>
      <c r="J3525" s="5" t="s">
        <v>18001</v>
      </c>
      <c r="K3525" s="5" t="s">
        <v>22972</v>
      </c>
      <c r="L3525" s="5" t="s">
        <v>25227</v>
      </c>
      <c r="M3525" s="5">
        <v>26803860</v>
      </c>
      <c r="N3525" s="5">
        <v>26601939</v>
      </c>
      <c r="O3525" s="6">
        <v>46198.974004629628</v>
      </c>
      <c r="P3525" s="4" t="s">
        <v>135</v>
      </c>
      <c r="Q3525" s="5" t="s">
        <v>17998</v>
      </c>
      <c r="R3525" s="5">
        <v>11410155</v>
      </c>
      <c r="S3525" s="5" t="s">
        <v>179</v>
      </c>
      <c r="T3525" s="4">
        <v>70452000</v>
      </c>
      <c r="U3525" s="4">
        <v>0</v>
      </c>
      <c r="V3525" s="4">
        <v>70452000</v>
      </c>
      <c r="W3525" s="4">
        <v>33269000</v>
      </c>
      <c r="X3525" s="4">
        <v>37183000</v>
      </c>
      <c r="Y3525" s="4">
        <v>37183000</v>
      </c>
    </row>
    <row r="3526" spans="1:25" x14ac:dyDescent="0.2">
      <c r="A3526" s="5" t="s">
        <v>920</v>
      </c>
      <c r="B3526" s="5" t="s">
        <v>3494</v>
      </c>
      <c r="C3526" s="5" t="s">
        <v>5035</v>
      </c>
      <c r="D3526" s="5">
        <v>46</v>
      </c>
      <c r="E3526" s="5" t="s">
        <v>5036</v>
      </c>
      <c r="F3526" s="5">
        <v>10</v>
      </c>
      <c r="G3526" s="5" t="s">
        <v>32</v>
      </c>
      <c r="H3526" s="5">
        <v>27203</v>
      </c>
      <c r="I3526" s="5" t="s">
        <v>3547</v>
      </c>
      <c r="J3526" s="5" t="s">
        <v>18002</v>
      </c>
      <c r="K3526" s="5" t="s">
        <v>22972</v>
      </c>
      <c r="L3526" s="5" t="s">
        <v>25228</v>
      </c>
      <c r="M3526" s="5">
        <v>26803864</v>
      </c>
      <c r="N3526" s="5">
        <v>26601939</v>
      </c>
      <c r="O3526" s="6">
        <v>46199.131840277776</v>
      </c>
      <c r="P3526" s="4" t="s">
        <v>135</v>
      </c>
      <c r="Q3526" s="5" t="s">
        <v>17998</v>
      </c>
      <c r="R3526" s="5">
        <v>53014805</v>
      </c>
      <c r="S3526" s="5" t="s">
        <v>1210</v>
      </c>
      <c r="T3526" s="4">
        <v>64890000</v>
      </c>
      <c r="U3526" s="4">
        <v>0</v>
      </c>
      <c r="V3526" s="4">
        <v>64890000</v>
      </c>
      <c r="W3526" s="4">
        <v>30642500</v>
      </c>
      <c r="X3526" s="4">
        <v>34247500</v>
      </c>
      <c r="Y3526" s="4">
        <v>34247500</v>
      </c>
    </row>
    <row r="3527" spans="1:25" x14ac:dyDescent="0.2">
      <c r="A3527" s="5" t="s">
        <v>920</v>
      </c>
      <c r="B3527" s="5" t="s">
        <v>3494</v>
      </c>
      <c r="C3527" s="5" t="s">
        <v>5035</v>
      </c>
      <c r="D3527" s="5">
        <v>46</v>
      </c>
      <c r="E3527" s="5" t="s">
        <v>5036</v>
      </c>
      <c r="F3527" s="5">
        <v>10</v>
      </c>
      <c r="G3527" s="5" t="s">
        <v>32</v>
      </c>
      <c r="H3527" s="5">
        <v>27203</v>
      </c>
      <c r="I3527" s="5" t="s">
        <v>3547</v>
      </c>
      <c r="J3527" s="5" t="s">
        <v>18003</v>
      </c>
      <c r="K3527" s="5" t="s">
        <v>22972</v>
      </c>
      <c r="L3527" s="5" t="s">
        <v>25229</v>
      </c>
      <c r="M3527" s="5">
        <v>26803870</v>
      </c>
      <c r="N3527" s="5">
        <v>26601939</v>
      </c>
      <c r="O3527" s="6">
        <v>46199.606678240743</v>
      </c>
      <c r="P3527" s="4" t="s">
        <v>135</v>
      </c>
      <c r="Q3527" s="5" t="s">
        <v>17998</v>
      </c>
      <c r="R3527" s="5">
        <v>52962798</v>
      </c>
      <c r="S3527" s="5" t="s">
        <v>425</v>
      </c>
      <c r="T3527" s="4">
        <v>57000000</v>
      </c>
      <c r="U3527" s="4">
        <v>0</v>
      </c>
      <c r="V3527" s="4">
        <v>57000000</v>
      </c>
      <c r="W3527" s="4">
        <v>26916667</v>
      </c>
      <c r="X3527" s="4">
        <v>30083333</v>
      </c>
      <c r="Y3527" s="4">
        <v>30083333</v>
      </c>
    </row>
    <row r="3528" spans="1:25" x14ac:dyDescent="0.2">
      <c r="A3528" s="5" t="s">
        <v>920</v>
      </c>
      <c r="B3528" s="5" t="s">
        <v>3494</v>
      </c>
      <c r="C3528" s="5" t="s">
        <v>5035</v>
      </c>
      <c r="D3528" s="5">
        <v>46</v>
      </c>
      <c r="E3528" s="5" t="s">
        <v>5036</v>
      </c>
      <c r="F3528" s="5">
        <v>10</v>
      </c>
      <c r="G3528" s="5" t="s">
        <v>32</v>
      </c>
      <c r="H3528" s="5">
        <v>27203</v>
      </c>
      <c r="I3528" s="5" t="s">
        <v>3547</v>
      </c>
      <c r="J3528" s="5" t="s">
        <v>18004</v>
      </c>
      <c r="K3528" s="5" t="s">
        <v>22972</v>
      </c>
      <c r="L3528" s="5" t="s">
        <v>25230</v>
      </c>
      <c r="M3528" s="5">
        <v>26803875</v>
      </c>
      <c r="N3528" s="5">
        <v>26601939</v>
      </c>
      <c r="O3528" s="6">
        <v>46199.857407407406</v>
      </c>
      <c r="P3528" s="4" t="s">
        <v>135</v>
      </c>
      <c r="Q3528" s="5" t="s">
        <v>17998</v>
      </c>
      <c r="R3528" s="5">
        <v>1098811379</v>
      </c>
      <c r="S3528" s="5" t="s">
        <v>393</v>
      </c>
      <c r="T3528" s="4">
        <v>60000000</v>
      </c>
      <c r="U3528" s="4">
        <v>0</v>
      </c>
      <c r="V3528" s="4">
        <v>60000000</v>
      </c>
      <c r="W3528" s="4">
        <v>28333333</v>
      </c>
      <c r="X3528" s="4">
        <v>31666667</v>
      </c>
      <c r="Y3528" s="4">
        <v>31666667</v>
      </c>
    </row>
    <row r="3529" spans="1:25" x14ac:dyDescent="0.2">
      <c r="A3529" s="5" t="s">
        <v>920</v>
      </c>
      <c r="B3529" s="5" t="s">
        <v>3494</v>
      </c>
      <c r="C3529" s="5" t="s">
        <v>5035</v>
      </c>
      <c r="D3529" s="5">
        <v>46</v>
      </c>
      <c r="E3529" s="5" t="s">
        <v>5036</v>
      </c>
      <c r="F3529" s="5">
        <v>10</v>
      </c>
      <c r="G3529" s="5" t="s">
        <v>32</v>
      </c>
      <c r="H3529" s="5">
        <v>27203</v>
      </c>
      <c r="I3529" s="5" t="s">
        <v>3547</v>
      </c>
      <c r="J3529" s="5" t="s">
        <v>18005</v>
      </c>
      <c r="K3529" s="5" t="s">
        <v>22972</v>
      </c>
      <c r="L3529" s="5" t="s">
        <v>25231</v>
      </c>
      <c r="M3529" s="5">
        <v>26803886</v>
      </c>
      <c r="N3529" s="5">
        <v>26601939</v>
      </c>
      <c r="O3529" s="6">
        <v>46199.936597222222</v>
      </c>
      <c r="P3529" s="4" t="s">
        <v>135</v>
      </c>
      <c r="Q3529" s="5" t="s">
        <v>17998</v>
      </c>
      <c r="R3529" s="5">
        <v>52968189</v>
      </c>
      <c r="S3529" s="5" t="s">
        <v>553</v>
      </c>
      <c r="T3529" s="4">
        <v>61800000</v>
      </c>
      <c r="U3529" s="4">
        <v>0</v>
      </c>
      <c r="V3529" s="4">
        <v>61800000</v>
      </c>
      <c r="W3529" s="4">
        <v>29183333</v>
      </c>
      <c r="X3529" s="4">
        <v>32616667</v>
      </c>
      <c r="Y3529" s="4">
        <v>32616667</v>
      </c>
    </row>
    <row r="3530" spans="1:25" x14ac:dyDescent="0.2">
      <c r="A3530" s="5" t="s">
        <v>920</v>
      </c>
      <c r="B3530" s="5" t="s">
        <v>3494</v>
      </c>
      <c r="C3530" s="5" t="s">
        <v>5035</v>
      </c>
      <c r="D3530" s="5">
        <v>46</v>
      </c>
      <c r="E3530" s="5" t="s">
        <v>5036</v>
      </c>
      <c r="F3530" s="5">
        <v>10</v>
      </c>
      <c r="G3530" s="5" t="s">
        <v>32</v>
      </c>
      <c r="H3530" s="5">
        <v>27203</v>
      </c>
      <c r="I3530" s="5" t="s">
        <v>3547</v>
      </c>
      <c r="J3530" s="5" t="s">
        <v>18006</v>
      </c>
      <c r="K3530" s="5" t="s">
        <v>22972</v>
      </c>
      <c r="L3530" s="5" t="s">
        <v>25232</v>
      </c>
      <c r="M3530" s="5">
        <v>26803887</v>
      </c>
      <c r="N3530" s="5">
        <v>26601939</v>
      </c>
      <c r="O3530" s="6">
        <v>46199.947245370371</v>
      </c>
      <c r="P3530" s="4" t="s">
        <v>135</v>
      </c>
      <c r="Q3530" s="5" t="s">
        <v>17998</v>
      </c>
      <c r="R3530" s="5">
        <v>52264173</v>
      </c>
      <c r="S3530" s="5" t="s">
        <v>549</v>
      </c>
      <c r="T3530" s="4">
        <v>93000000</v>
      </c>
      <c r="U3530" s="4">
        <v>0</v>
      </c>
      <c r="V3530" s="4">
        <v>93000000</v>
      </c>
      <c r="W3530" s="4">
        <v>43916667</v>
      </c>
      <c r="X3530" s="4">
        <v>49083333</v>
      </c>
      <c r="Y3530" s="4">
        <v>49083333</v>
      </c>
    </row>
    <row r="3531" spans="1:25" x14ac:dyDescent="0.2">
      <c r="A3531" s="5" t="s">
        <v>920</v>
      </c>
      <c r="B3531" s="5" t="s">
        <v>3494</v>
      </c>
      <c r="C3531" s="5" t="s">
        <v>5035</v>
      </c>
      <c r="D3531" s="5">
        <v>46</v>
      </c>
      <c r="E3531" s="5" t="s">
        <v>5036</v>
      </c>
      <c r="F3531" s="5">
        <v>10</v>
      </c>
      <c r="G3531" s="5" t="s">
        <v>32</v>
      </c>
      <c r="H3531" s="5">
        <v>27203</v>
      </c>
      <c r="I3531" s="5" t="s">
        <v>3547</v>
      </c>
      <c r="J3531" s="5" t="s">
        <v>18007</v>
      </c>
      <c r="K3531" s="5" t="s">
        <v>22972</v>
      </c>
      <c r="L3531" s="5" t="s">
        <v>25233</v>
      </c>
      <c r="M3531" s="5">
        <v>26803902</v>
      </c>
      <c r="N3531" s="5">
        <v>26601939</v>
      </c>
      <c r="O3531" s="6">
        <v>46203.798622685186</v>
      </c>
      <c r="P3531" s="4" t="s">
        <v>135</v>
      </c>
      <c r="Q3531" s="5" t="s">
        <v>17998</v>
      </c>
      <c r="R3531" s="5">
        <v>46676821</v>
      </c>
      <c r="S3531" s="5" t="s">
        <v>687</v>
      </c>
      <c r="T3531" s="4">
        <v>37080000</v>
      </c>
      <c r="U3531" s="4">
        <v>0</v>
      </c>
      <c r="V3531" s="4">
        <v>37080000</v>
      </c>
      <c r="W3531" s="4">
        <v>18540000</v>
      </c>
      <c r="X3531" s="4">
        <v>18540000</v>
      </c>
      <c r="Y3531" s="4">
        <v>12360000</v>
      </c>
    </row>
    <row r="3532" spans="1:25" x14ac:dyDescent="0.2">
      <c r="A3532" s="5" t="s">
        <v>920</v>
      </c>
      <c r="B3532" s="5" t="s">
        <v>3494</v>
      </c>
      <c r="C3532" s="5" t="s">
        <v>5035</v>
      </c>
      <c r="D3532" s="5">
        <v>46</v>
      </c>
      <c r="E3532" s="5" t="s">
        <v>5036</v>
      </c>
      <c r="F3532" s="5">
        <v>10</v>
      </c>
      <c r="G3532" s="5" t="s">
        <v>32</v>
      </c>
      <c r="H3532" s="5">
        <v>27203</v>
      </c>
      <c r="I3532" s="5" t="s">
        <v>3547</v>
      </c>
      <c r="J3532" s="5" t="s">
        <v>18758</v>
      </c>
      <c r="K3532" s="5" t="s">
        <v>22972</v>
      </c>
      <c r="L3532" s="5" t="s">
        <v>25234</v>
      </c>
      <c r="M3532" s="5">
        <v>26803904</v>
      </c>
      <c r="N3532" s="5">
        <v>26601939</v>
      </c>
      <c r="O3532" s="6">
        <v>46204.010324074072</v>
      </c>
      <c r="P3532" s="4" t="s">
        <v>135</v>
      </c>
      <c r="Q3532" s="5" t="s">
        <v>17998</v>
      </c>
      <c r="R3532" s="5">
        <v>39754779</v>
      </c>
      <c r="S3532" s="5" t="s">
        <v>2201</v>
      </c>
      <c r="T3532" s="4">
        <v>18799560</v>
      </c>
      <c r="U3532" s="4">
        <v>0</v>
      </c>
      <c r="V3532" s="4">
        <v>18799560</v>
      </c>
      <c r="W3532" s="4">
        <v>9608664</v>
      </c>
      <c r="X3532" s="4">
        <v>9190896</v>
      </c>
      <c r="Y3532" s="4">
        <v>9190896</v>
      </c>
    </row>
    <row r="3533" spans="1:25" x14ac:dyDescent="0.2">
      <c r="A3533" s="5" t="s">
        <v>920</v>
      </c>
      <c r="B3533" s="5" t="s">
        <v>3494</v>
      </c>
      <c r="C3533" s="5" t="s">
        <v>5035</v>
      </c>
      <c r="D3533" s="5">
        <v>46</v>
      </c>
      <c r="E3533" s="5" t="s">
        <v>5036</v>
      </c>
      <c r="F3533" s="5">
        <v>10</v>
      </c>
      <c r="G3533" s="5" t="s">
        <v>32</v>
      </c>
      <c r="H3533" s="5">
        <v>27203</v>
      </c>
      <c r="I3533" s="5" t="s">
        <v>3547</v>
      </c>
      <c r="J3533" s="5" t="s">
        <v>18759</v>
      </c>
      <c r="K3533" s="5" t="s">
        <v>22972</v>
      </c>
      <c r="L3533" s="5" t="s">
        <v>25236</v>
      </c>
      <c r="M3533" s="5">
        <v>26803943</v>
      </c>
      <c r="N3533" s="5">
        <v>26601939</v>
      </c>
      <c r="O3533" s="6">
        <v>46204</v>
      </c>
      <c r="P3533" s="4" t="s">
        <v>135</v>
      </c>
      <c r="Q3533" s="5" t="s">
        <v>17998</v>
      </c>
      <c r="R3533" s="5">
        <v>1072640001</v>
      </c>
      <c r="S3533" s="5" t="s">
        <v>690</v>
      </c>
      <c r="T3533" s="4">
        <v>27124020</v>
      </c>
      <c r="U3533" s="4">
        <v>0</v>
      </c>
      <c r="V3533" s="4">
        <v>27124020</v>
      </c>
      <c r="W3533" s="4">
        <v>13712699</v>
      </c>
      <c r="X3533" s="4">
        <v>13411321</v>
      </c>
      <c r="Y3533" s="4">
        <v>8890651</v>
      </c>
    </row>
    <row r="3534" spans="1:25" x14ac:dyDescent="0.2">
      <c r="A3534" s="5" t="s">
        <v>920</v>
      </c>
      <c r="B3534" s="5" t="s">
        <v>3494</v>
      </c>
      <c r="C3534" s="5" t="s">
        <v>5035</v>
      </c>
      <c r="D3534" s="5">
        <v>46</v>
      </c>
      <c r="E3534" s="5" t="s">
        <v>5036</v>
      </c>
      <c r="F3534" s="5">
        <v>10</v>
      </c>
      <c r="G3534" s="5" t="s">
        <v>32</v>
      </c>
      <c r="H3534" s="5">
        <v>27203</v>
      </c>
      <c r="I3534" s="5" t="s">
        <v>3547</v>
      </c>
      <c r="J3534" s="5" t="s">
        <v>18760</v>
      </c>
      <c r="K3534" s="5" t="s">
        <v>22972</v>
      </c>
      <c r="L3534" s="5" t="s">
        <v>25237</v>
      </c>
      <c r="M3534" s="5">
        <v>26803947</v>
      </c>
      <c r="N3534" s="5">
        <v>26601939</v>
      </c>
      <c r="O3534" s="6">
        <v>46204</v>
      </c>
      <c r="P3534" s="4" t="s">
        <v>135</v>
      </c>
      <c r="Q3534" s="5" t="s">
        <v>17998</v>
      </c>
      <c r="R3534" s="5">
        <v>1072662655</v>
      </c>
      <c r="S3534" s="5" t="s">
        <v>178</v>
      </c>
      <c r="T3534" s="4">
        <v>56238000</v>
      </c>
      <c r="U3534" s="4">
        <v>0</v>
      </c>
      <c r="V3534" s="4">
        <v>56238000</v>
      </c>
      <c r="W3534" s="4">
        <v>37804433</v>
      </c>
      <c r="X3534" s="4">
        <v>18433567</v>
      </c>
      <c r="Y3534" s="4">
        <v>18433567</v>
      </c>
    </row>
    <row r="3535" spans="1:25" x14ac:dyDescent="0.2">
      <c r="A3535" s="5" t="s">
        <v>920</v>
      </c>
      <c r="B3535" s="5" t="s">
        <v>3494</v>
      </c>
      <c r="C3535" s="5" t="s">
        <v>5035</v>
      </c>
      <c r="D3535" s="5">
        <v>46</v>
      </c>
      <c r="E3535" s="5" t="s">
        <v>5036</v>
      </c>
      <c r="F3535" s="5">
        <v>10</v>
      </c>
      <c r="G3535" s="5" t="s">
        <v>32</v>
      </c>
      <c r="H3535" s="5">
        <v>27203</v>
      </c>
      <c r="I3535" s="5" t="s">
        <v>3547</v>
      </c>
      <c r="J3535" s="5" t="s">
        <v>18761</v>
      </c>
      <c r="K3535" s="5" t="s">
        <v>22972</v>
      </c>
      <c r="L3535" s="5" t="s">
        <v>25238</v>
      </c>
      <c r="M3535" s="5">
        <v>26803949</v>
      </c>
      <c r="N3535" s="5">
        <v>26601939</v>
      </c>
      <c r="O3535" s="6">
        <v>46204</v>
      </c>
      <c r="P3535" s="4" t="s">
        <v>135</v>
      </c>
      <c r="Q3535" s="5" t="s">
        <v>17998</v>
      </c>
      <c r="R3535" s="5">
        <v>1076664317</v>
      </c>
      <c r="S3535" s="5" t="s">
        <v>423</v>
      </c>
      <c r="T3535" s="4">
        <v>56238000</v>
      </c>
      <c r="U3535" s="4">
        <v>0</v>
      </c>
      <c r="V3535" s="4">
        <v>56238000</v>
      </c>
      <c r="W3535" s="4">
        <v>28431433</v>
      </c>
      <c r="X3535" s="4">
        <v>27806567</v>
      </c>
      <c r="Y3535" s="4">
        <v>27806567</v>
      </c>
    </row>
    <row r="3536" spans="1:25" x14ac:dyDescent="0.2">
      <c r="A3536" s="5" t="s">
        <v>920</v>
      </c>
      <c r="B3536" s="5" t="s">
        <v>3494</v>
      </c>
      <c r="C3536" s="5" t="s">
        <v>5035</v>
      </c>
      <c r="D3536" s="5">
        <v>46</v>
      </c>
      <c r="E3536" s="5" t="s">
        <v>5036</v>
      </c>
      <c r="F3536" s="5">
        <v>10</v>
      </c>
      <c r="G3536" s="5" t="s">
        <v>32</v>
      </c>
      <c r="H3536" s="5">
        <v>27203</v>
      </c>
      <c r="I3536" s="5" t="s">
        <v>3547</v>
      </c>
      <c r="J3536" s="5" t="s">
        <v>18762</v>
      </c>
      <c r="K3536" s="5" t="s">
        <v>22972</v>
      </c>
      <c r="L3536" s="5" t="s">
        <v>25239</v>
      </c>
      <c r="M3536" s="5">
        <v>26803950</v>
      </c>
      <c r="N3536" s="5">
        <v>26601939</v>
      </c>
      <c r="O3536" s="6">
        <v>46204</v>
      </c>
      <c r="P3536" s="4" t="s">
        <v>135</v>
      </c>
      <c r="Q3536" s="5" t="s">
        <v>17998</v>
      </c>
      <c r="R3536" s="5">
        <v>39578647</v>
      </c>
      <c r="S3536" s="5" t="s">
        <v>1095</v>
      </c>
      <c r="T3536" s="4">
        <v>15600000</v>
      </c>
      <c r="U3536" s="4">
        <v>0</v>
      </c>
      <c r="V3536" s="4">
        <v>15600000</v>
      </c>
      <c r="W3536" s="4">
        <v>7973333</v>
      </c>
      <c r="X3536" s="4">
        <v>7626667</v>
      </c>
      <c r="Y3536" s="4">
        <v>7626667</v>
      </c>
    </row>
    <row r="3537" spans="1:25" x14ac:dyDescent="0.2">
      <c r="A3537" s="5" t="s">
        <v>920</v>
      </c>
      <c r="B3537" s="5" t="s">
        <v>3494</v>
      </c>
      <c r="C3537" s="5" t="s">
        <v>5035</v>
      </c>
      <c r="D3537" s="5">
        <v>46</v>
      </c>
      <c r="E3537" s="5" t="s">
        <v>5036</v>
      </c>
      <c r="F3537" s="5">
        <v>10</v>
      </c>
      <c r="G3537" s="5" t="s">
        <v>32</v>
      </c>
      <c r="H3537" s="5">
        <v>27203</v>
      </c>
      <c r="I3537" s="5" t="s">
        <v>3547</v>
      </c>
      <c r="J3537" s="5" t="s">
        <v>18763</v>
      </c>
      <c r="K3537" s="5" t="s">
        <v>22972</v>
      </c>
      <c r="L3537" s="5" t="s">
        <v>25241</v>
      </c>
      <c r="M3537" s="5">
        <v>26803962</v>
      </c>
      <c r="N3537" s="5">
        <v>26601939</v>
      </c>
      <c r="O3537" s="6">
        <v>46205.603692129633</v>
      </c>
      <c r="P3537" s="4" t="s">
        <v>135</v>
      </c>
      <c r="Q3537" s="5" t="s">
        <v>17998</v>
      </c>
      <c r="R3537" s="5">
        <v>3109370</v>
      </c>
      <c r="S3537" s="5" t="s">
        <v>182</v>
      </c>
      <c r="T3537" s="4">
        <v>29664000</v>
      </c>
      <c r="U3537" s="4">
        <v>0</v>
      </c>
      <c r="V3537" s="4">
        <v>29664000</v>
      </c>
      <c r="W3537" s="4">
        <v>15161600</v>
      </c>
      <c r="X3537" s="4">
        <v>14502400</v>
      </c>
      <c r="Y3537" s="4">
        <v>14502400</v>
      </c>
    </row>
    <row r="3538" spans="1:25" x14ac:dyDescent="0.2">
      <c r="A3538" s="5" t="s">
        <v>920</v>
      </c>
      <c r="B3538" s="5" t="s">
        <v>3494</v>
      </c>
      <c r="C3538" s="5" t="s">
        <v>5035</v>
      </c>
      <c r="D3538" s="5">
        <v>46</v>
      </c>
      <c r="E3538" s="5" t="s">
        <v>5036</v>
      </c>
      <c r="F3538" s="5">
        <v>10</v>
      </c>
      <c r="G3538" s="5" t="s">
        <v>32</v>
      </c>
      <c r="H3538" s="5">
        <v>27203</v>
      </c>
      <c r="I3538" s="5" t="s">
        <v>3547</v>
      </c>
      <c r="J3538" s="5" t="s">
        <v>18764</v>
      </c>
      <c r="K3538" s="5" t="s">
        <v>22972</v>
      </c>
      <c r="L3538" s="5" t="s">
        <v>25242</v>
      </c>
      <c r="M3538" s="5">
        <v>26803966</v>
      </c>
      <c r="N3538" s="5">
        <v>26601939</v>
      </c>
      <c r="O3538" s="6">
        <v>46205.632453703707</v>
      </c>
      <c r="P3538" s="4" t="s">
        <v>135</v>
      </c>
      <c r="Q3538" s="5" t="s">
        <v>17998</v>
      </c>
      <c r="R3538" s="5">
        <v>35420352</v>
      </c>
      <c r="S3538" s="5" t="s">
        <v>2721</v>
      </c>
      <c r="T3538" s="4">
        <v>51000000</v>
      </c>
      <c r="U3538" s="4">
        <v>0</v>
      </c>
      <c r="V3538" s="4">
        <v>51000000</v>
      </c>
      <c r="W3538" s="4">
        <v>25783333</v>
      </c>
      <c r="X3538" s="4">
        <v>25216667</v>
      </c>
      <c r="Y3538" s="4">
        <v>25216667</v>
      </c>
    </row>
    <row r="3539" spans="1:25" x14ac:dyDescent="0.2">
      <c r="A3539" s="5" t="s">
        <v>920</v>
      </c>
      <c r="B3539" s="5" t="s">
        <v>3494</v>
      </c>
      <c r="C3539" s="5" t="s">
        <v>5035</v>
      </c>
      <c r="D3539" s="5">
        <v>46</v>
      </c>
      <c r="E3539" s="5" t="s">
        <v>5036</v>
      </c>
      <c r="F3539" s="5">
        <v>10</v>
      </c>
      <c r="G3539" s="5" t="s">
        <v>32</v>
      </c>
      <c r="H3539" s="5">
        <v>27203</v>
      </c>
      <c r="I3539" s="5" t="s">
        <v>3547</v>
      </c>
      <c r="J3539" s="5" t="s">
        <v>18765</v>
      </c>
      <c r="K3539" s="5" t="s">
        <v>22972</v>
      </c>
      <c r="L3539" s="5" t="s">
        <v>25244</v>
      </c>
      <c r="M3539" s="5">
        <v>26803968</v>
      </c>
      <c r="N3539" s="5">
        <v>26601939</v>
      </c>
      <c r="O3539" s="6">
        <v>46205.63962962963</v>
      </c>
      <c r="P3539" s="4" t="s">
        <v>135</v>
      </c>
      <c r="Q3539" s="5" t="s">
        <v>17998</v>
      </c>
      <c r="R3539" s="5">
        <v>79168269</v>
      </c>
      <c r="S3539" s="5" t="s">
        <v>2210</v>
      </c>
      <c r="T3539" s="4">
        <v>43962000</v>
      </c>
      <c r="U3539" s="4">
        <v>0</v>
      </c>
      <c r="V3539" s="4">
        <v>43962000</v>
      </c>
      <c r="W3539" s="4">
        <v>22225233</v>
      </c>
      <c r="X3539" s="4">
        <v>21736767</v>
      </c>
      <c r="Y3539" s="4">
        <v>21736767</v>
      </c>
    </row>
    <row r="3540" spans="1:25" x14ac:dyDescent="0.2">
      <c r="A3540" s="5" t="s">
        <v>920</v>
      </c>
      <c r="B3540" s="5" t="s">
        <v>3494</v>
      </c>
      <c r="C3540" s="5" t="s">
        <v>5035</v>
      </c>
      <c r="D3540" s="5">
        <v>46</v>
      </c>
      <c r="E3540" s="5" t="s">
        <v>5036</v>
      </c>
      <c r="F3540" s="5">
        <v>10</v>
      </c>
      <c r="G3540" s="5" t="s">
        <v>32</v>
      </c>
      <c r="H3540" s="5">
        <v>27203</v>
      </c>
      <c r="I3540" s="5" t="s">
        <v>3547</v>
      </c>
      <c r="J3540" s="5" t="s">
        <v>18766</v>
      </c>
      <c r="K3540" s="5" t="s">
        <v>22972</v>
      </c>
      <c r="L3540" s="5" t="s">
        <v>25245</v>
      </c>
      <c r="M3540" s="5">
        <v>26803973</v>
      </c>
      <c r="N3540" s="5">
        <v>26601939</v>
      </c>
      <c r="O3540" s="6">
        <v>46205.669421296298</v>
      </c>
      <c r="P3540" s="4" t="s">
        <v>135</v>
      </c>
      <c r="Q3540" s="5" t="s">
        <v>17998</v>
      </c>
      <c r="R3540" s="5">
        <v>52330647</v>
      </c>
      <c r="S3540" s="5" t="s">
        <v>712</v>
      </c>
      <c r="T3540" s="4">
        <v>51912000</v>
      </c>
      <c r="U3540" s="4">
        <v>0</v>
      </c>
      <c r="V3540" s="4">
        <v>51912000</v>
      </c>
      <c r="W3540" s="4">
        <v>26244400</v>
      </c>
      <c r="X3540" s="4">
        <v>25667600</v>
      </c>
      <c r="Y3540" s="4">
        <v>17015600</v>
      </c>
    </row>
    <row r="3541" spans="1:25" x14ac:dyDescent="0.2">
      <c r="A3541" s="5" t="s">
        <v>920</v>
      </c>
      <c r="B3541" s="5" t="s">
        <v>3494</v>
      </c>
      <c r="C3541" s="5" t="s">
        <v>5035</v>
      </c>
      <c r="D3541" s="5">
        <v>46</v>
      </c>
      <c r="E3541" s="5" t="s">
        <v>5036</v>
      </c>
      <c r="F3541" s="5">
        <v>10</v>
      </c>
      <c r="G3541" s="5" t="s">
        <v>32</v>
      </c>
      <c r="H3541" s="5">
        <v>27203</v>
      </c>
      <c r="I3541" s="5" t="s">
        <v>3547</v>
      </c>
      <c r="J3541" s="5" t="s">
        <v>18767</v>
      </c>
      <c r="K3541" s="5" t="s">
        <v>22972</v>
      </c>
      <c r="L3541" s="5" t="s">
        <v>25246</v>
      </c>
      <c r="M3541" s="5">
        <v>26803975</v>
      </c>
      <c r="N3541" s="5">
        <v>26601939</v>
      </c>
      <c r="O3541" s="6">
        <v>46205.6875</v>
      </c>
      <c r="P3541" s="4" t="s">
        <v>4489</v>
      </c>
      <c r="Q3541" s="5" t="s">
        <v>17998</v>
      </c>
      <c r="R3541" s="5">
        <v>1074556463</v>
      </c>
      <c r="S3541" s="5" t="s">
        <v>1094</v>
      </c>
      <c r="T3541" s="4">
        <v>30000000</v>
      </c>
      <c r="U3541" s="4">
        <v>0</v>
      </c>
      <c r="V3541" s="4">
        <v>30000000</v>
      </c>
      <c r="W3541" s="4">
        <v>20333333</v>
      </c>
      <c r="X3541" s="4">
        <v>9666667</v>
      </c>
      <c r="Y3541" s="4">
        <v>9666667</v>
      </c>
    </row>
    <row r="3542" spans="1:25" x14ac:dyDescent="0.2">
      <c r="A3542" s="5" t="s">
        <v>920</v>
      </c>
      <c r="B3542" s="5" t="s">
        <v>3494</v>
      </c>
      <c r="C3542" s="5" t="s">
        <v>5035</v>
      </c>
      <c r="D3542" s="5">
        <v>46</v>
      </c>
      <c r="E3542" s="5" t="s">
        <v>5036</v>
      </c>
      <c r="F3542" s="5">
        <v>10</v>
      </c>
      <c r="G3542" s="5" t="s">
        <v>32</v>
      </c>
      <c r="H3542" s="5">
        <v>27203</v>
      </c>
      <c r="I3542" s="5" t="s">
        <v>3547</v>
      </c>
      <c r="J3542" s="5" t="s">
        <v>18768</v>
      </c>
      <c r="K3542" s="5" t="s">
        <v>22972</v>
      </c>
      <c r="L3542" s="5" t="s">
        <v>25249</v>
      </c>
      <c r="M3542" s="5">
        <v>26804004</v>
      </c>
      <c r="N3542" s="5">
        <v>26601939</v>
      </c>
      <c r="O3542" s="6">
        <v>46206.584699074076</v>
      </c>
      <c r="P3542" s="4" t="s">
        <v>18241</v>
      </c>
      <c r="Q3542" s="5" t="s">
        <v>17998</v>
      </c>
      <c r="R3542" s="5">
        <v>7690084</v>
      </c>
      <c r="S3542" s="5" t="s">
        <v>27734</v>
      </c>
      <c r="T3542" s="4">
        <v>54000000</v>
      </c>
      <c r="U3542" s="4">
        <v>0</v>
      </c>
      <c r="V3542" s="4">
        <v>54000000</v>
      </c>
      <c r="W3542" s="4">
        <v>37800000</v>
      </c>
      <c r="X3542" s="4">
        <v>16200000</v>
      </c>
      <c r="Y3542" s="4">
        <v>16200000</v>
      </c>
    </row>
    <row r="3543" spans="1:25" x14ac:dyDescent="0.2">
      <c r="A3543" s="5" t="s">
        <v>920</v>
      </c>
      <c r="B3543" s="5" t="s">
        <v>3494</v>
      </c>
      <c r="C3543" s="5" t="s">
        <v>5035</v>
      </c>
      <c r="D3543" s="5">
        <v>46</v>
      </c>
      <c r="E3543" s="5" t="s">
        <v>5036</v>
      </c>
      <c r="F3543" s="5">
        <v>10</v>
      </c>
      <c r="G3543" s="5" t="s">
        <v>32</v>
      </c>
      <c r="H3543" s="5">
        <v>27203</v>
      </c>
      <c r="I3543" s="5" t="s">
        <v>3547</v>
      </c>
      <c r="J3543" s="5" t="s">
        <v>18769</v>
      </c>
      <c r="K3543" s="5" t="s">
        <v>22972</v>
      </c>
      <c r="L3543" s="5" t="s">
        <v>25251</v>
      </c>
      <c r="M3543" s="5">
        <v>26804008</v>
      </c>
      <c r="N3543" s="5">
        <v>26601939</v>
      </c>
      <c r="O3543" s="6">
        <v>46206.686319444445</v>
      </c>
      <c r="P3543" s="4" t="s">
        <v>18241</v>
      </c>
      <c r="Q3543" s="5" t="s">
        <v>17998</v>
      </c>
      <c r="R3543" s="5">
        <v>3173072</v>
      </c>
      <c r="S3543" s="5" t="s">
        <v>2841</v>
      </c>
      <c r="T3543" s="4">
        <v>15600000</v>
      </c>
      <c r="U3543" s="4">
        <v>0</v>
      </c>
      <c r="V3543" s="4">
        <v>15600000</v>
      </c>
      <c r="W3543" s="4">
        <v>8233333</v>
      </c>
      <c r="X3543" s="4">
        <v>7366667</v>
      </c>
      <c r="Y3543" s="4">
        <v>7366667</v>
      </c>
    </row>
    <row r="3544" spans="1:25" x14ac:dyDescent="0.2">
      <c r="A3544" s="5" t="s">
        <v>920</v>
      </c>
      <c r="B3544" s="5" t="s">
        <v>3494</v>
      </c>
      <c r="C3544" s="5" t="s">
        <v>5035</v>
      </c>
      <c r="D3544" s="5">
        <v>46</v>
      </c>
      <c r="E3544" s="5" t="s">
        <v>5036</v>
      </c>
      <c r="F3544" s="5">
        <v>10</v>
      </c>
      <c r="G3544" s="5" t="s">
        <v>32</v>
      </c>
      <c r="H3544" s="5">
        <v>27203</v>
      </c>
      <c r="I3544" s="5" t="s">
        <v>3547</v>
      </c>
      <c r="J3544" s="5" t="s">
        <v>18770</v>
      </c>
      <c r="K3544" s="5" t="s">
        <v>22972</v>
      </c>
      <c r="L3544" s="5" t="s">
        <v>25252</v>
      </c>
      <c r="M3544" s="5">
        <v>26804010</v>
      </c>
      <c r="N3544" s="5">
        <v>26601939</v>
      </c>
      <c r="O3544" s="6">
        <v>46206.706979166665</v>
      </c>
      <c r="P3544" s="4" t="s">
        <v>18241</v>
      </c>
      <c r="Q3544" s="5" t="s">
        <v>17998</v>
      </c>
      <c r="R3544" s="5">
        <v>1070921715</v>
      </c>
      <c r="S3544" s="5" t="s">
        <v>11338</v>
      </c>
      <c r="T3544" s="4">
        <v>29806140</v>
      </c>
      <c r="U3544" s="4">
        <v>0</v>
      </c>
      <c r="V3544" s="4">
        <v>29806140</v>
      </c>
      <c r="W3544" s="4">
        <v>15731018</v>
      </c>
      <c r="X3544" s="4">
        <v>14075122</v>
      </c>
      <c r="Y3544" s="4">
        <v>14075122</v>
      </c>
    </row>
    <row r="3545" spans="1:25" x14ac:dyDescent="0.2">
      <c r="A3545" s="5" t="s">
        <v>920</v>
      </c>
      <c r="B3545" s="5" t="s">
        <v>3494</v>
      </c>
      <c r="C3545" s="5" t="s">
        <v>5035</v>
      </c>
      <c r="D3545" s="5">
        <v>46</v>
      </c>
      <c r="E3545" s="5" t="s">
        <v>5036</v>
      </c>
      <c r="F3545" s="5">
        <v>10</v>
      </c>
      <c r="G3545" s="5" t="s">
        <v>32</v>
      </c>
      <c r="H3545" s="5">
        <v>27203</v>
      </c>
      <c r="I3545" s="5" t="s">
        <v>3547</v>
      </c>
      <c r="J3545" s="5" t="s">
        <v>18771</v>
      </c>
      <c r="K3545" s="5" t="s">
        <v>22972</v>
      </c>
      <c r="L3545" s="5" t="s">
        <v>25254</v>
      </c>
      <c r="M3545" s="5">
        <v>26804012</v>
      </c>
      <c r="N3545" s="5">
        <v>26601939</v>
      </c>
      <c r="O3545" s="6">
        <v>46206.709143518521</v>
      </c>
      <c r="P3545" s="4" t="s">
        <v>18241</v>
      </c>
      <c r="Q3545" s="5" t="s">
        <v>17998</v>
      </c>
      <c r="R3545" s="5">
        <v>52999675</v>
      </c>
      <c r="S3545" s="5" t="s">
        <v>915</v>
      </c>
      <c r="T3545" s="4">
        <v>48204000</v>
      </c>
      <c r="U3545" s="4">
        <v>0</v>
      </c>
      <c r="V3545" s="4">
        <v>48204000</v>
      </c>
      <c r="W3545" s="4">
        <v>24637600</v>
      </c>
      <c r="X3545" s="4">
        <v>23566400</v>
      </c>
      <c r="Y3545" s="4">
        <v>23566400</v>
      </c>
    </row>
    <row r="3546" spans="1:25" x14ac:dyDescent="0.2">
      <c r="A3546" s="5" t="s">
        <v>920</v>
      </c>
      <c r="B3546" s="5" t="s">
        <v>3494</v>
      </c>
      <c r="C3546" s="5" t="s">
        <v>5035</v>
      </c>
      <c r="D3546" s="5">
        <v>46</v>
      </c>
      <c r="E3546" s="5" t="s">
        <v>5036</v>
      </c>
      <c r="F3546" s="5">
        <v>10</v>
      </c>
      <c r="G3546" s="5" t="s">
        <v>32</v>
      </c>
      <c r="H3546" s="5">
        <v>27203</v>
      </c>
      <c r="I3546" s="5" t="s">
        <v>3547</v>
      </c>
      <c r="J3546" s="5" t="s">
        <v>18772</v>
      </c>
      <c r="K3546" s="5" t="s">
        <v>22972</v>
      </c>
      <c r="L3546" s="5" t="s">
        <v>25255</v>
      </c>
      <c r="M3546" s="5">
        <v>26804013</v>
      </c>
      <c r="N3546" s="5">
        <v>26601939</v>
      </c>
      <c r="O3546" s="6">
        <v>46206.734120370369</v>
      </c>
      <c r="P3546" s="4" t="s">
        <v>18241</v>
      </c>
      <c r="Q3546" s="5" t="s">
        <v>17998</v>
      </c>
      <c r="R3546" s="5">
        <v>3245364</v>
      </c>
      <c r="S3546" s="5" t="s">
        <v>411</v>
      </c>
      <c r="T3546" s="4">
        <v>93000000</v>
      </c>
      <c r="U3546" s="4">
        <v>0</v>
      </c>
      <c r="V3546" s="4">
        <v>93000000</v>
      </c>
      <c r="W3546" s="4">
        <v>47533333</v>
      </c>
      <c r="X3546" s="4">
        <v>45466667</v>
      </c>
      <c r="Y3546" s="4">
        <v>45466667</v>
      </c>
    </row>
    <row r="3547" spans="1:25" x14ac:dyDescent="0.2">
      <c r="A3547" s="5" t="s">
        <v>920</v>
      </c>
      <c r="B3547" s="5" t="s">
        <v>3494</v>
      </c>
      <c r="C3547" s="5" t="s">
        <v>5035</v>
      </c>
      <c r="D3547" s="5">
        <v>46</v>
      </c>
      <c r="E3547" s="5" t="s">
        <v>5036</v>
      </c>
      <c r="F3547" s="5">
        <v>10</v>
      </c>
      <c r="G3547" s="5" t="s">
        <v>32</v>
      </c>
      <c r="H3547" s="5">
        <v>27203</v>
      </c>
      <c r="I3547" s="5" t="s">
        <v>3547</v>
      </c>
      <c r="J3547" s="5" t="s">
        <v>18773</v>
      </c>
      <c r="K3547" s="5" t="s">
        <v>22972</v>
      </c>
      <c r="L3547" s="5" t="s">
        <v>25256</v>
      </c>
      <c r="M3547" s="5">
        <v>26804017</v>
      </c>
      <c r="N3547" s="5">
        <v>26601939</v>
      </c>
      <c r="O3547" s="6">
        <v>46206.738229166665</v>
      </c>
      <c r="P3547" s="4" t="s">
        <v>18241</v>
      </c>
      <c r="Q3547" s="5" t="s">
        <v>17998</v>
      </c>
      <c r="R3547" s="5">
        <v>1001171378</v>
      </c>
      <c r="S3547" s="5" t="s">
        <v>2720</v>
      </c>
      <c r="T3547" s="4">
        <v>31080000</v>
      </c>
      <c r="U3547" s="4">
        <v>0</v>
      </c>
      <c r="V3547" s="4">
        <v>31080000</v>
      </c>
      <c r="W3547" s="4">
        <v>16576000</v>
      </c>
      <c r="X3547" s="4">
        <v>14504000</v>
      </c>
      <c r="Y3547" s="4">
        <v>9324000</v>
      </c>
    </row>
    <row r="3548" spans="1:25" x14ac:dyDescent="0.2">
      <c r="A3548" s="5" t="s">
        <v>920</v>
      </c>
      <c r="B3548" s="5" t="s">
        <v>3494</v>
      </c>
      <c r="C3548" s="5" t="s">
        <v>5035</v>
      </c>
      <c r="D3548" s="5">
        <v>46</v>
      </c>
      <c r="E3548" s="5" t="s">
        <v>5036</v>
      </c>
      <c r="F3548" s="5">
        <v>10</v>
      </c>
      <c r="G3548" s="5" t="s">
        <v>32</v>
      </c>
      <c r="H3548" s="5">
        <v>27203</v>
      </c>
      <c r="I3548" s="5" t="s">
        <v>3547</v>
      </c>
      <c r="J3548" s="5" t="s">
        <v>18774</v>
      </c>
      <c r="K3548" s="5" t="s">
        <v>22972</v>
      </c>
      <c r="L3548" s="5" t="s">
        <v>25258</v>
      </c>
      <c r="M3548" s="5">
        <v>26804024</v>
      </c>
      <c r="N3548" s="5">
        <v>26601939</v>
      </c>
      <c r="O3548" s="6">
        <v>46206.792974537035</v>
      </c>
      <c r="P3548" s="4" t="s">
        <v>18241</v>
      </c>
      <c r="Q3548" s="5" t="s">
        <v>17998</v>
      </c>
      <c r="R3548" s="5">
        <v>1090377913</v>
      </c>
      <c r="S3548" s="5" t="s">
        <v>2718</v>
      </c>
      <c r="T3548" s="4">
        <v>31518000</v>
      </c>
      <c r="U3548" s="4">
        <v>0</v>
      </c>
      <c r="V3548" s="4">
        <v>31518000</v>
      </c>
      <c r="W3548" s="4">
        <v>16984700</v>
      </c>
      <c r="X3548" s="4">
        <v>14533300</v>
      </c>
      <c r="Y3548" s="4">
        <v>14533300</v>
      </c>
    </row>
    <row r="3549" spans="1:25" x14ac:dyDescent="0.2">
      <c r="A3549" s="5" t="s">
        <v>920</v>
      </c>
      <c r="B3549" s="5" t="s">
        <v>3494</v>
      </c>
      <c r="C3549" s="5" t="s">
        <v>5035</v>
      </c>
      <c r="D3549" s="5">
        <v>46</v>
      </c>
      <c r="E3549" s="5" t="s">
        <v>5036</v>
      </c>
      <c r="F3549" s="5">
        <v>10</v>
      </c>
      <c r="G3549" s="5" t="s">
        <v>32</v>
      </c>
      <c r="H3549" s="5">
        <v>27203</v>
      </c>
      <c r="I3549" s="5" t="s">
        <v>3547</v>
      </c>
      <c r="J3549" s="5" t="s">
        <v>18775</v>
      </c>
      <c r="K3549" s="5" t="s">
        <v>22972</v>
      </c>
      <c r="L3549" s="5" t="s">
        <v>25260</v>
      </c>
      <c r="M3549" s="5">
        <v>26804040</v>
      </c>
      <c r="N3549" s="5">
        <v>26601939</v>
      </c>
      <c r="O3549" s="6">
        <v>46209.453344907408</v>
      </c>
      <c r="P3549" s="4" t="s">
        <v>18241</v>
      </c>
      <c r="Q3549" s="5" t="s">
        <v>17998</v>
      </c>
      <c r="R3549" s="5">
        <v>33700830</v>
      </c>
      <c r="S3549" s="5" t="s">
        <v>1759</v>
      </c>
      <c r="T3549" s="4">
        <v>43260000</v>
      </c>
      <c r="U3549" s="4">
        <v>0</v>
      </c>
      <c r="V3549" s="4">
        <v>43260000</v>
      </c>
      <c r="W3549" s="4">
        <v>30282000</v>
      </c>
      <c r="X3549" s="4">
        <v>12978000</v>
      </c>
      <c r="Y3549" s="4">
        <v>12978000</v>
      </c>
    </row>
    <row r="3550" spans="1:25" x14ac:dyDescent="0.2">
      <c r="A3550" s="5" t="s">
        <v>920</v>
      </c>
      <c r="B3550" s="5" t="s">
        <v>3494</v>
      </c>
      <c r="C3550" s="5" t="s">
        <v>5035</v>
      </c>
      <c r="D3550" s="5">
        <v>46</v>
      </c>
      <c r="E3550" s="5" t="s">
        <v>5036</v>
      </c>
      <c r="F3550" s="5">
        <v>10</v>
      </c>
      <c r="G3550" s="5" t="s">
        <v>32</v>
      </c>
      <c r="H3550" s="5">
        <v>27203</v>
      </c>
      <c r="I3550" s="5" t="s">
        <v>3547</v>
      </c>
      <c r="J3550" s="5" t="s">
        <v>18776</v>
      </c>
      <c r="K3550" s="5" t="s">
        <v>22972</v>
      </c>
      <c r="L3550" s="5" t="s">
        <v>25262</v>
      </c>
      <c r="M3550" s="5">
        <v>26804046</v>
      </c>
      <c r="N3550" s="5">
        <v>26601939</v>
      </c>
      <c r="O3550" s="6">
        <v>46209.534525462965</v>
      </c>
      <c r="P3550" s="4" t="s">
        <v>18241</v>
      </c>
      <c r="Q3550" s="5" t="s">
        <v>17998</v>
      </c>
      <c r="R3550" s="5">
        <v>11439837</v>
      </c>
      <c r="S3550" s="5" t="s">
        <v>2717</v>
      </c>
      <c r="T3550" s="4">
        <v>46800000</v>
      </c>
      <c r="U3550" s="4">
        <v>0</v>
      </c>
      <c r="V3550" s="4">
        <v>46800000</v>
      </c>
      <c r="W3550" s="4">
        <v>24700000</v>
      </c>
      <c r="X3550" s="4">
        <v>22100000</v>
      </c>
      <c r="Y3550" s="4">
        <v>22100000</v>
      </c>
    </row>
    <row r="3551" spans="1:25" x14ac:dyDescent="0.2">
      <c r="A3551" s="5" t="s">
        <v>920</v>
      </c>
      <c r="B3551" s="5" t="s">
        <v>3494</v>
      </c>
      <c r="C3551" s="5" t="s">
        <v>5035</v>
      </c>
      <c r="D3551" s="5">
        <v>46</v>
      </c>
      <c r="E3551" s="5" t="s">
        <v>5036</v>
      </c>
      <c r="F3551" s="5">
        <v>10</v>
      </c>
      <c r="G3551" s="5" t="s">
        <v>32</v>
      </c>
      <c r="H3551" s="5">
        <v>27203</v>
      </c>
      <c r="I3551" s="5" t="s">
        <v>3547</v>
      </c>
      <c r="J3551" s="5" t="s">
        <v>18777</v>
      </c>
      <c r="K3551" s="5" t="s">
        <v>22972</v>
      </c>
      <c r="L3551" s="5" t="s">
        <v>25263</v>
      </c>
      <c r="M3551" s="5">
        <v>26804049</v>
      </c>
      <c r="N3551" s="5">
        <v>26601939</v>
      </c>
      <c r="O3551" s="6">
        <v>46209.547210648147</v>
      </c>
      <c r="P3551" s="4" t="s">
        <v>18241</v>
      </c>
      <c r="Q3551" s="5" t="s">
        <v>17998</v>
      </c>
      <c r="R3551" s="5">
        <v>52350099</v>
      </c>
      <c r="S3551" s="5" t="s">
        <v>11239</v>
      </c>
      <c r="T3551" s="4">
        <v>16068000</v>
      </c>
      <c r="U3551" s="4">
        <v>0</v>
      </c>
      <c r="V3551" s="4">
        <v>16068000</v>
      </c>
      <c r="W3551" s="4">
        <v>8748133</v>
      </c>
      <c r="X3551" s="4">
        <v>7319867</v>
      </c>
      <c r="Y3551" s="4">
        <v>7319867</v>
      </c>
    </row>
    <row r="3552" spans="1:25" x14ac:dyDescent="0.2">
      <c r="A3552" s="5" t="s">
        <v>920</v>
      </c>
      <c r="B3552" s="5" t="s">
        <v>3494</v>
      </c>
      <c r="C3552" s="5" t="s">
        <v>5035</v>
      </c>
      <c r="D3552" s="5">
        <v>46</v>
      </c>
      <c r="E3552" s="5" t="s">
        <v>5036</v>
      </c>
      <c r="F3552" s="5">
        <v>10</v>
      </c>
      <c r="G3552" s="5" t="s">
        <v>32</v>
      </c>
      <c r="H3552" s="5">
        <v>27203</v>
      </c>
      <c r="I3552" s="5" t="s">
        <v>3547</v>
      </c>
      <c r="J3552" s="5" t="s">
        <v>18778</v>
      </c>
      <c r="K3552" s="5" t="s">
        <v>22972</v>
      </c>
      <c r="L3552" s="5" t="s">
        <v>25264</v>
      </c>
      <c r="M3552" s="5">
        <v>26804050</v>
      </c>
      <c r="N3552" s="5">
        <v>26601939</v>
      </c>
      <c r="O3552" s="6">
        <v>46209.551446759258</v>
      </c>
      <c r="P3552" s="4" t="s">
        <v>18241</v>
      </c>
      <c r="Q3552" s="5" t="s">
        <v>17998</v>
      </c>
      <c r="R3552" s="5">
        <v>3191674</v>
      </c>
      <c r="S3552" s="5" t="s">
        <v>933</v>
      </c>
      <c r="T3552" s="4">
        <v>21000000</v>
      </c>
      <c r="U3552" s="4">
        <v>0</v>
      </c>
      <c r="V3552" s="4">
        <v>21000000</v>
      </c>
      <c r="W3552" s="4">
        <v>11200000</v>
      </c>
      <c r="X3552" s="4">
        <v>9800000</v>
      </c>
      <c r="Y3552" s="4">
        <v>9800000</v>
      </c>
    </row>
    <row r="3553" spans="1:25" x14ac:dyDescent="0.2">
      <c r="A3553" s="5" t="s">
        <v>920</v>
      </c>
      <c r="B3553" s="5" t="s">
        <v>3494</v>
      </c>
      <c r="C3553" s="5" t="s">
        <v>5035</v>
      </c>
      <c r="D3553" s="5">
        <v>46</v>
      </c>
      <c r="E3553" s="5" t="s">
        <v>5036</v>
      </c>
      <c r="F3553" s="5">
        <v>10</v>
      </c>
      <c r="G3553" s="5" t="s">
        <v>32</v>
      </c>
      <c r="H3553" s="5">
        <v>27203</v>
      </c>
      <c r="I3553" s="5" t="s">
        <v>3547</v>
      </c>
      <c r="J3553" s="5" t="s">
        <v>18779</v>
      </c>
      <c r="K3553" s="5" t="s">
        <v>22972</v>
      </c>
      <c r="L3553" s="5" t="s">
        <v>25265</v>
      </c>
      <c r="M3553" s="5">
        <v>26804052</v>
      </c>
      <c r="N3553" s="5">
        <v>26601939</v>
      </c>
      <c r="O3553" s="6">
        <v>46209.561631944445</v>
      </c>
      <c r="P3553" s="4" t="s">
        <v>18241</v>
      </c>
      <c r="Q3553" s="5" t="s">
        <v>17998</v>
      </c>
      <c r="R3553" s="5">
        <v>1073507305</v>
      </c>
      <c r="S3553" s="5" t="s">
        <v>2215</v>
      </c>
      <c r="T3553" s="4">
        <v>18804000</v>
      </c>
      <c r="U3553" s="4">
        <v>0</v>
      </c>
      <c r="V3553" s="4">
        <v>18804000</v>
      </c>
      <c r="W3553" s="4">
        <v>10028800</v>
      </c>
      <c r="X3553" s="4">
        <v>8775200</v>
      </c>
      <c r="Y3553" s="4">
        <v>8775200</v>
      </c>
    </row>
    <row r="3554" spans="1:25" x14ac:dyDescent="0.2">
      <c r="A3554" s="5" t="s">
        <v>920</v>
      </c>
      <c r="B3554" s="5" t="s">
        <v>3494</v>
      </c>
      <c r="C3554" s="5" t="s">
        <v>5035</v>
      </c>
      <c r="D3554" s="5">
        <v>46</v>
      </c>
      <c r="E3554" s="5" t="s">
        <v>5036</v>
      </c>
      <c r="F3554" s="5">
        <v>10</v>
      </c>
      <c r="G3554" s="5" t="s">
        <v>32</v>
      </c>
      <c r="H3554" s="5">
        <v>27203</v>
      </c>
      <c r="I3554" s="5" t="s">
        <v>3547</v>
      </c>
      <c r="J3554" s="5" t="s">
        <v>18780</v>
      </c>
      <c r="K3554" s="5" t="s">
        <v>22972</v>
      </c>
      <c r="L3554" s="5" t="s">
        <v>25266</v>
      </c>
      <c r="M3554" s="5">
        <v>26804054</v>
      </c>
      <c r="N3554" s="5">
        <v>26601939</v>
      </c>
      <c r="O3554" s="6">
        <v>46209.57099537037</v>
      </c>
      <c r="P3554" s="4" t="s">
        <v>18241</v>
      </c>
      <c r="Q3554" s="5" t="s">
        <v>18781</v>
      </c>
      <c r="R3554" s="5">
        <v>1075678199</v>
      </c>
      <c r="S3554" s="5" t="s">
        <v>688</v>
      </c>
      <c r="T3554" s="4">
        <v>45280860</v>
      </c>
      <c r="U3554" s="4">
        <v>0</v>
      </c>
      <c r="V3554" s="4">
        <v>45280860</v>
      </c>
      <c r="W3554" s="4">
        <v>24401352</v>
      </c>
      <c r="X3554" s="4">
        <v>20879508</v>
      </c>
      <c r="Y3554" s="4">
        <v>20879508</v>
      </c>
    </row>
    <row r="3555" spans="1:25" x14ac:dyDescent="0.2">
      <c r="A3555" s="5" t="s">
        <v>920</v>
      </c>
      <c r="B3555" s="5" t="s">
        <v>3494</v>
      </c>
      <c r="C3555" s="5" t="s">
        <v>5035</v>
      </c>
      <c r="D3555" s="5">
        <v>46</v>
      </c>
      <c r="E3555" s="5" t="s">
        <v>5036</v>
      </c>
      <c r="F3555" s="5">
        <v>10</v>
      </c>
      <c r="G3555" s="5" t="s">
        <v>32</v>
      </c>
      <c r="H3555" s="5">
        <v>27203</v>
      </c>
      <c r="I3555" s="5" t="s">
        <v>3547</v>
      </c>
      <c r="J3555" s="5" t="s">
        <v>18782</v>
      </c>
      <c r="K3555" s="5" t="s">
        <v>22972</v>
      </c>
      <c r="L3555" s="5" t="s">
        <v>25267</v>
      </c>
      <c r="M3555" s="5">
        <v>26804055</v>
      </c>
      <c r="N3555" s="5">
        <v>26601939</v>
      </c>
      <c r="O3555" s="6">
        <v>46209.573958333334</v>
      </c>
      <c r="P3555" s="4" t="s">
        <v>18241</v>
      </c>
      <c r="Q3555" s="5" t="s">
        <v>18783</v>
      </c>
      <c r="R3555" s="5">
        <v>13992165</v>
      </c>
      <c r="S3555" s="5" t="s">
        <v>652</v>
      </c>
      <c r="T3555" s="4">
        <v>21000000</v>
      </c>
      <c r="U3555" s="4">
        <v>0</v>
      </c>
      <c r="V3555" s="4">
        <v>21000000</v>
      </c>
      <c r="W3555" s="4">
        <v>11200000</v>
      </c>
      <c r="X3555" s="4">
        <v>9800000</v>
      </c>
      <c r="Y3555" s="4">
        <v>9800000</v>
      </c>
    </row>
    <row r="3556" spans="1:25" x14ac:dyDescent="0.2">
      <c r="A3556" s="5" t="s">
        <v>920</v>
      </c>
      <c r="B3556" s="5" t="s">
        <v>3494</v>
      </c>
      <c r="C3556" s="5" t="s">
        <v>5035</v>
      </c>
      <c r="D3556" s="5">
        <v>46</v>
      </c>
      <c r="E3556" s="5" t="s">
        <v>5036</v>
      </c>
      <c r="F3556" s="5">
        <v>10</v>
      </c>
      <c r="G3556" s="5" t="s">
        <v>32</v>
      </c>
      <c r="H3556" s="5">
        <v>27203</v>
      </c>
      <c r="I3556" s="5" t="s">
        <v>3547</v>
      </c>
      <c r="J3556" s="5" t="s">
        <v>18784</v>
      </c>
      <c r="K3556" s="5" t="s">
        <v>22972</v>
      </c>
      <c r="L3556" s="5" t="s">
        <v>25268</v>
      </c>
      <c r="M3556" s="5">
        <v>26804057</v>
      </c>
      <c r="N3556" s="5">
        <v>26601939</v>
      </c>
      <c r="O3556" s="6">
        <v>46209.581261574072</v>
      </c>
      <c r="P3556" s="4" t="s">
        <v>18241</v>
      </c>
      <c r="Q3556" s="5" t="s">
        <v>18785</v>
      </c>
      <c r="R3556" s="5">
        <v>1075664559</v>
      </c>
      <c r="S3556" s="5" t="s">
        <v>651</v>
      </c>
      <c r="T3556" s="4">
        <v>36462000</v>
      </c>
      <c r="U3556" s="4">
        <v>18231000</v>
      </c>
      <c r="V3556" s="4">
        <v>18231000</v>
      </c>
      <c r="W3556" s="4">
        <v>1012833</v>
      </c>
      <c r="X3556" s="4">
        <v>17218167</v>
      </c>
      <c r="Y3556" s="4">
        <v>17218167</v>
      </c>
    </row>
    <row r="3557" spans="1:25" x14ac:dyDescent="0.2">
      <c r="A3557" s="5" t="s">
        <v>920</v>
      </c>
      <c r="B3557" s="5" t="s">
        <v>3494</v>
      </c>
      <c r="C3557" s="5" t="s">
        <v>5035</v>
      </c>
      <c r="D3557" s="5">
        <v>46</v>
      </c>
      <c r="E3557" s="5" t="s">
        <v>5036</v>
      </c>
      <c r="F3557" s="5">
        <v>10</v>
      </c>
      <c r="G3557" s="5" t="s">
        <v>32</v>
      </c>
      <c r="H3557" s="5">
        <v>27203</v>
      </c>
      <c r="I3557" s="5" t="s">
        <v>3547</v>
      </c>
      <c r="J3557" s="5" t="s">
        <v>18786</v>
      </c>
      <c r="K3557" s="5" t="s">
        <v>22972</v>
      </c>
      <c r="L3557" s="5" t="s">
        <v>25270</v>
      </c>
      <c r="M3557" s="5">
        <v>26804080</v>
      </c>
      <c r="N3557" s="5">
        <v>26601939</v>
      </c>
      <c r="O3557" s="6">
        <v>46209.795949074076</v>
      </c>
      <c r="P3557" s="4" t="s">
        <v>4884</v>
      </c>
      <c r="Q3557" s="5" t="s">
        <v>17998</v>
      </c>
      <c r="R3557" s="5">
        <v>1012408584</v>
      </c>
      <c r="S3557" s="5" t="s">
        <v>11276</v>
      </c>
      <c r="T3557" s="4">
        <v>27810000</v>
      </c>
      <c r="U3557" s="4">
        <v>0</v>
      </c>
      <c r="V3557" s="4">
        <v>27810000</v>
      </c>
      <c r="W3557" s="4">
        <v>14986500</v>
      </c>
      <c r="X3557" s="4">
        <v>12823500</v>
      </c>
      <c r="Y3557" s="4">
        <v>12823500</v>
      </c>
    </row>
    <row r="3558" spans="1:25" x14ac:dyDescent="0.2">
      <c r="A3558" s="5" t="s">
        <v>920</v>
      </c>
      <c r="B3558" s="5" t="s">
        <v>3494</v>
      </c>
      <c r="C3558" s="5" t="s">
        <v>5035</v>
      </c>
      <c r="D3558" s="5">
        <v>46</v>
      </c>
      <c r="E3558" s="5" t="s">
        <v>5036</v>
      </c>
      <c r="F3558" s="5">
        <v>10</v>
      </c>
      <c r="G3558" s="5" t="s">
        <v>32</v>
      </c>
      <c r="H3558" s="5">
        <v>27203</v>
      </c>
      <c r="I3558" s="5" t="s">
        <v>3547</v>
      </c>
      <c r="J3558" s="5" t="s">
        <v>18787</v>
      </c>
      <c r="K3558" s="5" t="s">
        <v>22972</v>
      </c>
      <c r="L3558" s="5" t="s">
        <v>25274</v>
      </c>
      <c r="M3558" s="5">
        <v>26804093</v>
      </c>
      <c r="N3558" s="5">
        <v>26601939</v>
      </c>
      <c r="O3558" s="6">
        <v>46209.831180555557</v>
      </c>
      <c r="P3558" s="4" t="s">
        <v>4884</v>
      </c>
      <c r="Q3558" s="5" t="s">
        <v>18788</v>
      </c>
      <c r="R3558" s="5">
        <v>1069260456</v>
      </c>
      <c r="S3558" s="5" t="s">
        <v>2786</v>
      </c>
      <c r="T3558" s="4">
        <v>18000000</v>
      </c>
      <c r="U3558" s="4">
        <v>0</v>
      </c>
      <c r="V3558" s="4">
        <v>18000000</v>
      </c>
      <c r="W3558" s="4">
        <v>9800000</v>
      </c>
      <c r="X3558" s="4">
        <v>8200000</v>
      </c>
      <c r="Y3558" s="4">
        <v>5200000</v>
      </c>
    </row>
    <row r="3559" spans="1:25" x14ac:dyDescent="0.2">
      <c r="A3559" s="5" t="s">
        <v>920</v>
      </c>
      <c r="B3559" s="5" t="s">
        <v>3494</v>
      </c>
      <c r="C3559" s="5" t="s">
        <v>5035</v>
      </c>
      <c r="D3559" s="5">
        <v>46</v>
      </c>
      <c r="E3559" s="5" t="s">
        <v>5036</v>
      </c>
      <c r="F3559" s="5">
        <v>10</v>
      </c>
      <c r="G3559" s="5" t="s">
        <v>32</v>
      </c>
      <c r="H3559" s="5">
        <v>27203</v>
      </c>
      <c r="I3559" s="5" t="s">
        <v>3547</v>
      </c>
      <c r="J3559" s="5" t="s">
        <v>18789</v>
      </c>
      <c r="K3559" s="5" t="s">
        <v>22972</v>
      </c>
      <c r="L3559" s="5" t="s">
        <v>25275</v>
      </c>
      <c r="M3559" s="5">
        <v>26804099</v>
      </c>
      <c r="N3559" s="5">
        <v>26601939</v>
      </c>
      <c r="O3559" s="6">
        <v>46209.848981481482</v>
      </c>
      <c r="P3559" s="4" t="s">
        <v>4884</v>
      </c>
      <c r="Q3559" s="5" t="s">
        <v>17998</v>
      </c>
      <c r="R3559" s="5">
        <v>1003752111</v>
      </c>
      <c r="S3559" s="5" t="s">
        <v>11247</v>
      </c>
      <c r="T3559" s="4">
        <v>16068000</v>
      </c>
      <c r="U3559" s="4">
        <v>0</v>
      </c>
      <c r="V3559" s="4">
        <v>16068000</v>
      </c>
      <c r="W3559" s="4">
        <v>9194467</v>
      </c>
      <c r="X3559" s="4">
        <v>6873533</v>
      </c>
      <c r="Y3559" s="4">
        <v>4195533</v>
      </c>
    </row>
    <row r="3560" spans="1:25" x14ac:dyDescent="0.2">
      <c r="A3560" s="5" t="s">
        <v>920</v>
      </c>
      <c r="B3560" s="5" t="s">
        <v>3494</v>
      </c>
      <c r="C3560" s="5" t="s">
        <v>5035</v>
      </c>
      <c r="D3560" s="5">
        <v>46</v>
      </c>
      <c r="E3560" s="5" t="s">
        <v>5036</v>
      </c>
      <c r="F3560" s="5">
        <v>10</v>
      </c>
      <c r="G3560" s="5" t="s">
        <v>32</v>
      </c>
      <c r="H3560" s="5">
        <v>27203</v>
      </c>
      <c r="I3560" s="5" t="s">
        <v>3547</v>
      </c>
      <c r="J3560" s="5" t="s">
        <v>18790</v>
      </c>
      <c r="K3560" s="5" t="s">
        <v>22972</v>
      </c>
      <c r="L3560" s="5" t="s">
        <v>25277</v>
      </c>
      <c r="M3560" s="5">
        <v>26804119</v>
      </c>
      <c r="N3560" s="5">
        <v>26601939</v>
      </c>
      <c r="O3560" s="6">
        <v>46209.884120370371</v>
      </c>
      <c r="P3560" s="4" t="s">
        <v>4884</v>
      </c>
      <c r="Q3560" s="5" t="s">
        <v>17998</v>
      </c>
      <c r="R3560" s="5">
        <v>1010188675</v>
      </c>
      <c r="S3560" s="5" t="s">
        <v>346</v>
      </c>
      <c r="T3560" s="4">
        <v>49440000</v>
      </c>
      <c r="U3560" s="4">
        <v>0</v>
      </c>
      <c r="V3560" s="4">
        <v>49440000</v>
      </c>
      <c r="W3560" s="4">
        <v>26917333</v>
      </c>
      <c r="X3560" s="4">
        <v>22522667</v>
      </c>
      <c r="Y3560" s="4">
        <v>14282667</v>
      </c>
    </row>
    <row r="3561" spans="1:25" x14ac:dyDescent="0.2">
      <c r="A3561" s="5" t="s">
        <v>920</v>
      </c>
      <c r="B3561" s="5" t="s">
        <v>3494</v>
      </c>
      <c r="C3561" s="5" t="s">
        <v>5035</v>
      </c>
      <c r="D3561" s="5">
        <v>46</v>
      </c>
      <c r="E3561" s="5" t="s">
        <v>5036</v>
      </c>
      <c r="F3561" s="5">
        <v>10</v>
      </c>
      <c r="G3561" s="5" t="s">
        <v>32</v>
      </c>
      <c r="H3561" s="5">
        <v>27203</v>
      </c>
      <c r="I3561" s="5" t="s">
        <v>3547</v>
      </c>
      <c r="J3561" s="5" t="s">
        <v>18791</v>
      </c>
      <c r="K3561" s="5" t="s">
        <v>22972</v>
      </c>
      <c r="L3561" s="5" t="s">
        <v>25278</v>
      </c>
      <c r="M3561" s="5">
        <v>26804120</v>
      </c>
      <c r="N3561" s="5">
        <v>26601939</v>
      </c>
      <c r="O3561" s="6">
        <v>46209.885057870371</v>
      </c>
      <c r="P3561" s="4" t="s">
        <v>4884</v>
      </c>
      <c r="Q3561" s="5" t="s">
        <v>18792</v>
      </c>
      <c r="R3561" s="5">
        <v>52718273</v>
      </c>
      <c r="S3561" s="5" t="s">
        <v>11291</v>
      </c>
      <c r="T3561" s="4">
        <v>24102000</v>
      </c>
      <c r="U3561" s="4">
        <v>0</v>
      </c>
      <c r="V3561" s="4">
        <v>24102000</v>
      </c>
      <c r="W3561" s="4">
        <v>13791700</v>
      </c>
      <c r="X3561" s="4">
        <v>10310300</v>
      </c>
      <c r="Y3561" s="4">
        <v>10310300</v>
      </c>
    </row>
    <row r="3562" spans="1:25" x14ac:dyDescent="0.2">
      <c r="A3562" s="5" t="s">
        <v>920</v>
      </c>
      <c r="B3562" s="5" t="s">
        <v>3494</v>
      </c>
      <c r="C3562" s="5" t="s">
        <v>5035</v>
      </c>
      <c r="D3562" s="5">
        <v>46</v>
      </c>
      <c r="E3562" s="5" t="s">
        <v>5036</v>
      </c>
      <c r="F3562" s="5">
        <v>10</v>
      </c>
      <c r="G3562" s="5" t="s">
        <v>32</v>
      </c>
      <c r="H3562" s="5">
        <v>27203</v>
      </c>
      <c r="I3562" s="5" t="s">
        <v>3547</v>
      </c>
      <c r="J3562" s="5" t="s">
        <v>18793</v>
      </c>
      <c r="K3562" s="5" t="s">
        <v>22972</v>
      </c>
      <c r="L3562" s="5" t="s">
        <v>25280</v>
      </c>
      <c r="M3562" s="5">
        <v>26804128</v>
      </c>
      <c r="N3562" s="5">
        <v>26601939</v>
      </c>
      <c r="O3562" s="6">
        <v>46210.353078703702</v>
      </c>
      <c r="P3562" s="4" t="s">
        <v>4884</v>
      </c>
      <c r="Q3562" s="5" t="s">
        <v>18794</v>
      </c>
      <c r="R3562" s="5">
        <v>80795385</v>
      </c>
      <c r="S3562" s="5" t="s">
        <v>11328</v>
      </c>
      <c r="T3562" s="4">
        <v>29809908</v>
      </c>
      <c r="U3562" s="4">
        <v>0</v>
      </c>
      <c r="V3562" s="4">
        <v>29809908</v>
      </c>
      <c r="W3562" s="4">
        <v>16064228</v>
      </c>
      <c r="X3562" s="4">
        <v>13745680</v>
      </c>
      <c r="Y3562" s="4">
        <v>13745680</v>
      </c>
    </row>
    <row r="3563" spans="1:25" x14ac:dyDescent="0.2">
      <c r="A3563" s="5" t="s">
        <v>920</v>
      </c>
      <c r="B3563" s="5" t="s">
        <v>3494</v>
      </c>
      <c r="C3563" s="5" t="s">
        <v>5035</v>
      </c>
      <c r="D3563" s="5">
        <v>46</v>
      </c>
      <c r="E3563" s="5" t="s">
        <v>5036</v>
      </c>
      <c r="F3563" s="5">
        <v>10</v>
      </c>
      <c r="G3563" s="5" t="s">
        <v>32</v>
      </c>
      <c r="H3563" s="5">
        <v>27203</v>
      </c>
      <c r="I3563" s="5" t="s">
        <v>3547</v>
      </c>
      <c r="J3563" s="5" t="s">
        <v>18795</v>
      </c>
      <c r="K3563" s="5" t="s">
        <v>22972</v>
      </c>
      <c r="L3563" s="5" t="s">
        <v>25282</v>
      </c>
      <c r="M3563" s="5">
        <v>26804135</v>
      </c>
      <c r="N3563" s="5">
        <v>26601939</v>
      </c>
      <c r="O3563" s="6">
        <v>46210.397060185183</v>
      </c>
      <c r="P3563" s="4" t="s">
        <v>4489</v>
      </c>
      <c r="Q3563" s="5" t="s">
        <v>17998</v>
      </c>
      <c r="R3563" s="5">
        <v>39707002</v>
      </c>
      <c r="S3563" s="5" t="s">
        <v>2206</v>
      </c>
      <c r="T3563" s="4">
        <v>14729000</v>
      </c>
      <c r="U3563" s="4">
        <v>0</v>
      </c>
      <c r="V3563" s="4">
        <v>14729000</v>
      </c>
      <c r="W3563" s="4">
        <v>7319867</v>
      </c>
      <c r="X3563" s="4">
        <v>7409133</v>
      </c>
      <c r="Y3563" s="4">
        <v>7409133</v>
      </c>
    </row>
    <row r="3564" spans="1:25" x14ac:dyDescent="0.2">
      <c r="A3564" s="5" t="s">
        <v>920</v>
      </c>
      <c r="B3564" s="5" t="s">
        <v>3494</v>
      </c>
      <c r="C3564" s="5" t="s">
        <v>5035</v>
      </c>
      <c r="D3564" s="5">
        <v>46</v>
      </c>
      <c r="E3564" s="5" t="s">
        <v>5036</v>
      </c>
      <c r="F3564" s="5">
        <v>10</v>
      </c>
      <c r="G3564" s="5" t="s">
        <v>32</v>
      </c>
      <c r="H3564" s="5">
        <v>27203</v>
      </c>
      <c r="I3564" s="5" t="s">
        <v>3547</v>
      </c>
      <c r="J3564" s="5" t="s">
        <v>18796</v>
      </c>
      <c r="K3564" s="5" t="s">
        <v>22972</v>
      </c>
      <c r="L3564" s="5" t="s">
        <v>25284</v>
      </c>
      <c r="M3564" s="5">
        <v>26804143</v>
      </c>
      <c r="N3564" s="5">
        <v>26601939</v>
      </c>
      <c r="O3564" s="6">
        <v>46210.433032407411</v>
      </c>
      <c r="P3564" s="4" t="s">
        <v>4884</v>
      </c>
      <c r="Q3564" s="5" t="s">
        <v>17998</v>
      </c>
      <c r="R3564" s="5">
        <v>1106775143</v>
      </c>
      <c r="S3564" s="5" t="s">
        <v>11405</v>
      </c>
      <c r="T3564" s="4">
        <v>30000000</v>
      </c>
      <c r="U3564" s="4">
        <v>0</v>
      </c>
      <c r="V3564" s="4">
        <v>30000000</v>
      </c>
      <c r="W3564" s="4">
        <v>16166667</v>
      </c>
      <c r="X3564" s="4">
        <v>13833333</v>
      </c>
      <c r="Y3564" s="4">
        <v>13833333</v>
      </c>
    </row>
    <row r="3565" spans="1:25" x14ac:dyDescent="0.2">
      <c r="A3565" s="5" t="s">
        <v>920</v>
      </c>
      <c r="B3565" s="5" t="s">
        <v>3494</v>
      </c>
      <c r="C3565" s="5" t="s">
        <v>5035</v>
      </c>
      <c r="D3565" s="5">
        <v>46</v>
      </c>
      <c r="E3565" s="5" t="s">
        <v>5036</v>
      </c>
      <c r="F3565" s="5">
        <v>10</v>
      </c>
      <c r="G3565" s="5" t="s">
        <v>32</v>
      </c>
      <c r="H3565" s="5">
        <v>27203</v>
      </c>
      <c r="I3565" s="5" t="s">
        <v>3547</v>
      </c>
      <c r="J3565" s="5" t="s">
        <v>18797</v>
      </c>
      <c r="K3565" s="5" t="s">
        <v>22972</v>
      </c>
      <c r="L3565" s="5" t="s">
        <v>25285</v>
      </c>
      <c r="M3565" s="5">
        <v>26804144</v>
      </c>
      <c r="N3565" s="5">
        <v>26601939</v>
      </c>
      <c r="O3565" s="6">
        <v>46210.433761574073</v>
      </c>
      <c r="P3565" s="4" t="s">
        <v>4884</v>
      </c>
      <c r="Q3565" s="5" t="s">
        <v>17998</v>
      </c>
      <c r="R3565" s="5">
        <v>1074415936</v>
      </c>
      <c r="S3565" s="5" t="s">
        <v>11379</v>
      </c>
      <c r="T3565" s="4">
        <v>36000000</v>
      </c>
      <c r="U3565" s="4">
        <v>0</v>
      </c>
      <c r="V3565" s="4">
        <v>36000000</v>
      </c>
      <c r="W3565" s="4">
        <v>19600000</v>
      </c>
      <c r="X3565" s="4">
        <v>16400000</v>
      </c>
      <c r="Y3565" s="4">
        <v>16400000</v>
      </c>
    </row>
    <row r="3566" spans="1:25" x14ac:dyDescent="0.2">
      <c r="A3566" s="5" t="s">
        <v>920</v>
      </c>
      <c r="B3566" s="5" t="s">
        <v>3494</v>
      </c>
      <c r="C3566" s="5" t="s">
        <v>5035</v>
      </c>
      <c r="D3566" s="5">
        <v>46</v>
      </c>
      <c r="E3566" s="5" t="s">
        <v>5036</v>
      </c>
      <c r="F3566" s="5">
        <v>10</v>
      </c>
      <c r="G3566" s="5" t="s">
        <v>32</v>
      </c>
      <c r="H3566" s="5">
        <v>27203</v>
      </c>
      <c r="I3566" s="5" t="s">
        <v>3547</v>
      </c>
      <c r="J3566" s="5" t="s">
        <v>18798</v>
      </c>
      <c r="K3566" s="5" t="s">
        <v>22972</v>
      </c>
      <c r="L3566" s="5" t="s">
        <v>25286</v>
      </c>
      <c r="M3566" s="5">
        <v>26804146</v>
      </c>
      <c r="N3566" s="5">
        <v>26601939</v>
      </c>
      <c r="O3566" s="6">
        <v>46210.435914351852</v>
      </c>
      <c r="P3566" s="4" t="s">
        <v>4884</v>
      </c>
      <c r="Q3566" s="5" t="s">
        <v>17998</v>
      </c>
      <c r="R3566" s="5">
        <v>11517319</v>
      </c>
      <c r="S3566" s="5" t="s">
        <v>2225</v>
      </c>
      <c r="T3566" s="4">
        <v>15600000</v>
      </c>
      <c r="U3566" s="4">
        <v>0</v>
      </c>
      <c r="V3566" s="4">
        <v>15600000</v>
      </c>
      <c r="W3566" s="4">
        <v>8926667</v>
      </c>
      <c r="X3566" s="4">
        <v>6673333</v>
      </c>
      <c r="Y3566" s="4">
        <v>6673333</v>
      </c>
    </row>
    <row r="3567" spans="1:25" x14ac:dyDescent="0.2">
      <c r="A3567" s="5" t="s">
        <v>920</v>
      </c>
      <c r="B3567" s="5" t="s">
        <v>3494</v>
      </c>
      <c r="C3567" s="5" t="s">
        <v>5035</v>
      </c>
      <c r="D3567" s="5">
        <v>46</v>
      </c>
      <c r="E3567" s="5" t="s">
        <v>5036</v>
      </c>
      <c r="F3567" s="5">
        <v>10</v>
      </c>
      <c r="G3567" s="5" t="s">
        <v>32</v>
      </c>
      <c r="H3567" s="5">
        <v>27203</v>
      </c>
      <c r="I3567" s="5" t="s">
        <v>3547</v>
      </c>
      <c r="J3567" s="5" t="s">
        <v>18799</v>
      </c>
      <c r="K3567" s="5" t="s">
        <v>22972</v>
      </c>
      <c r="L3567" s="5" t="s">
        <v>25290</v>
      </c>
      <c r="M3567" s="5">
        <v>26804169</v>
      </c>
      <c r="N3567" s="5">
        <v>26601939</v>
      </c>
      <c r="O3567" s="6">
        <v>46210.496122685188</v>
      </c>
      <c r="P3567" s="4" t="s">
        <v>4884</v>
      </c>
      <c r="Q3567" s="5" t="s">
        <v>17998</v>
      </c>
      <c r="R3567" s="5">
        <v>53011300</v>
      </c>
      <c r="S3567" s="5" t="s">
        <v>11324</v>
      </c>
      <c r="T3567" s="4">
        <v>15600000</v>
      </c>
      <c r="U3567" s="4">
        <v>0</v>
      </c>
      <c r="V3567" s="4">
        <v>15600000</v>
      </c>
      <c r="W3567" s="4">
        <v>11006667</v>
      </c>
      <c r="X3567" s="4">
        <v>4593333</v>
      </c>
      <c r="Y3567" s="4">
        <v>4593333</v>
      </c>
    </row>
    <row r="3568" spans="1:25" x14ac:dyDescent="0.2">
      <c r="A3568" s="5" t="s">
        <v>920</v>
      </c>
      <c r="B3568" s="5" t="s">
        <v>3494</v>
      </c>
      <c r="C3568" s="5" t="s">
        <v>5035</v>
      </c>
      <c r="D3568" s="5">
        <v>46</v>
      </c>
      <c r="E3568" s="5" t="s">
        <v>5036</v>
      </c>
      <c r="F3568" s="5">
        <v>10</v>
      </c>
      <c r="G3568" s="5" t="s">
        <v>32</v>
      </c>
      <c r="H3568" s="5">
        <v>27203</v>
      </c>
      <c r="I3568" s="5" t="s">
        <v>3547</v>
      </c>
      <c r="J3568" s="5" t="s">
        <v>18800</v>
      </c>
      <c r="K3568" s="5" t="s">
        <v>22972</v>
      </c>
      <c r="L3568" s="5" t="s">
        <v>25291</v>
      </c>
      <c r="M3568" s="5">
        <v>26804171</v>
      </c>
      <c r="N3568" s="5">
        <v>26601939</v>
      </c>
      <c r="O3568" s="6">
        <v>46210.502835648149</v>
      </c>
      <c r="P3568" s="4" t="s">
        <v>4884</v>
      </c>
      <c r="Q3568" s="5" t="s">
        <v>17998</v>
      </c>
      <c r="R3568" s="5">
        <v>23430438</v>
      </c>
      <c r="S3568" s="5" t="s">
        <v>3233</v>
      </c>
      <c r="T3568" s="4">
        <v>45000000</v>
      </c>
      <c r="U3568" s="4">
        <v>0</v>
      </c>
      <c r="V3568" s="4">
        <v>45000000</v>
      </c>
      <c r="W3568" s="4">
        <v>24250000</v>
      </c>
      <c r="X3568" s="4">
        <v>20750000</v>
      </c>
      <c r="Y3568" s="4">
        <v>20750000</v>
      </c>
    </row>
    <row r="3569" spans="1:25" x14ac:dyDescent="0.2">
      <c r="A3569" s="5" t="s">
        <v>920</v>
      </c>
      <c r="B3569" s="5" t="s">
        <v>3494</v>
      </c>
      <c r="C3569" s="5" t="s">
        <v>5035</v>
      </c>
      <c r="D3569" s="5">
        <v>46</v>
      </c>
      <c r="E3569" s="5" t="s">
        <v>5036</v>
      </c>
      <c r="F3569" s="5">
        <v>10</v>
      </c>
      <c r="G3569" s="5" t="s">
        <v>32</v>
      </c>
      <c r="H3569" s="5">
        <v>27203</v>
      </c>
      <c r="I3569" s="5" t="s">
        <v>3547</v>
      </c>
      <c r="J3569" s="5" t="s">
        <v>18801</v>
      </c>
      <c r="K3569" s="5" t="s">
        <v>22972</v>
      </c>
      <c r="L3569" s="5" t="s">
        <v>25294</v>
      </c>
      <c r="M3569" s="5">
        <v>26804182</v>
      </c>
      <c r="N3569" s="5">
        <v>26601939</v>
      </c>
      <c r="O3569" s="6">
        <v>46210.524687500001</v>
      </c>
      <c r="P3569" s="4" t="s">
        <v>4884</v>
      </c>
      <c r="Q3569" s="5" t="s">
        <v>17998</v>
      </c>
      <c r="R3569" s="5">
        <v>46679947</v>
      </c>
      <c r="S3569" s="5" t="s">
        <v>11336</v>
      </c>
      <c r="T3569" s="4">
        <v>48000000</v>
      </c>
      <c r="U3569" s="4">
        <v>0</v>
      </c>
      <c r="V3569" s="4">
        <v>48000000</v>
      </c>
      <c r="W3569" s="4">
        <v>26400000</v>
      </c>
      <c r="X3569" s="4">
        <v>21600000</v>
      </c>
      <c r="Y3569" s="4">
        <v>21600000</v>
      </c>
    </row>
    <row r="3570" spans="1:25" x14ac:dyDescent="0.2">
      <c r="A3570" s="5" t="s">
        <v>920</v>
      </c>
      <c r="B3570" s="5" t="s">
        <v>3494</v>
      </c>
      <c r="C3570" s="5" t="s">
        <v>5035</v>
      </c>
      <c r="D3570" s="5">
        <v>46</v>
      </c>
      <c r="E3570" s="5" t="s">
        <v>5036</v>
      </c>
      <c r="F3570" s="5">
        <v>10</v>
      </c>
      <c r="G3570" s="5" t="s">
        <v>32</v>
      </c>
      <c r="H3570" s="5">
        <v>27203</v>
      </c>
      <c r="I3570" s="5" t="s">
        <v>3547</v>
      </c>
      <c r="J3570" s="5" t="s">
        <v>18802</v>
      </c>
      <c r="K3570" s="5" t="s">
        <v>22972</v>
      </c>
      <c r="L3570" s="5" t="s">
        <v>25295</v>
      </c>
      <c r="M3570" s="5">
        <v>26804186</v>
      </c>
      <c r="N3570" s="5">
        <v>26601939</v>
      </c>
      <c r="O3570" s="6">
        <v>46210.537569444445</v>
      </c>
      <c r="P3570" s="4" t="s">
        <v>4884</v>
      </c>
      <c r="Q3570" s="5" t="s">
        <v>17998</v>
      </c>
      <c r="R3570" s="5">
        <v>3191921</v>
      </c>
      <c r="S3570" s="5" t="s">
        <v>654</v>
      </c>
      <c r="T3570" s="4">
        <v>16068000</v>
      </c>
      <c r="U3570" s="4">
        <v>0</v>
      </c>
      <c r="V3570" s="4">
        <v>16068000</v>
      </c>
      <c r="W3570" s="4">
        <v>14818267</v>
      </c>
      <c r="X3570" s="4">
        <v>1249733</v>
      </c>
      <c r="Y3570" s="4">
        <v>1249733</v>
      </c>
    </row>
    <row r="3571" spans="1:25" x14ac:dyDescent="0.2">
      <c r="A3571" s="5" t="s">
        <v>920</v>
      </c>
      <c r="B3571" s="5" t="s">
        <v>3494</v>
      </c>
      <c r="C3571" s="5" t="s">
        <v>5035</v>
      </c>
      <c r="D3571" s="5">
        <v>46</v>
      </c>
      <c r="E3571" s="5" t="s">
        <v>5036</v>
      </c>
      <c r="F3571" s="5">
        <v>10</v>
      </c>
      <c r="G3571" s="5" t="s">
        <v>32</v>
      </c>
      <c r="H3571" s="5">
        <v>27203</v>
      </c>
      <c r="I3571" s="5" t="s">
        <v>3547</v>
      </c>
      <c r="J3571" s="5" t="s">
        <v>18803</v>
      </c>
      <c r="K3571" s="5" t="s">
        <v>22972</v>
      </c>
      <c r="L3571" s="5" t="s">
        <v>25299</v>
      </c>
      <c r="M3571" s="5">
        <v>26804197</v>
      </c>
      <c r="N3571" s="5">
        <v>26601939</v>
      </c>
      <c r="O3571" s="6">
        <v>46210.627708333333</v>
      </c>
      <c r="P3571" s="4" t="s">
        <v>3000</v>
      </c>
      <c r="Q3571" s="5" t="s">
        <v>17998</v>
      </c>
      <c r="R3571" s="5">
        <v>20462089</v>
      </c>
      <c r="S3571" s="5" t="s">
        <v>2231</v>
      </c>
      <c r="T3571" s="4">
        <v>15600000</v>
      </c>
      <c r="U3571" s="4">
        <v>0</v>
      </c>
      <c r="V3571" s="4">
        <v>15600000</v>
      </c>
      <c r="W3571" s="4">
        <v>8493333</v>
      </c>
      <c r="X3571" s="4">
        <v>7106667</v>
      </c>
      <c r="Y3571" s="4">
        <v>7106667</v>
      </c>
    </row>
    <row r="3572" spans="1:25" x14ac:dyDescent="0.2">
      <c r="A3572" s="5" t="s">
        <v>920</v>
      </c>
      <c r="B3572" s="5" t="s">
        <v>3494</v>
      </c>
      <c r="C3572" s="5" t="s">
        <v>5035</v>
      </c>
      <c r="D3572" s="5">
        <v>46</v>
      </c>
      <c r="E3572" s="5" t="s">
        <v>5036</v>
      </c>
      <c r="F3572" s="5">
        <v>10</v>
      </c>
      <c r="G3572" s="5" t="s">
        <v>32</v>
      </c>
      <c r="H3572" s="5">
        <v>27203</v>
      </c>
      <c r="I3572" s="5" t="s">
        <v>3547</v>
      </c>
      <c r="J3572" s="5" t="s">
        <v>18804</v>
      </c>
      <c r="K3572" s="5" t="s">
        <v>22972</v>
      </c>
      <c r="L3572" s="5" t="s">
        <v>25300</v>
      </c>
      <c r="M3572" s="5">
        <v>26804202</v>
      </c>
      <c r="N3572" s="5">
        <v>26601939</v>
      </c>
      <c r="O3572" s="6">
        <v>46210.656388888892</v>
      </c>
      <c r="P3572" s="4" t="s">
        <v>3000</v>
      </c>
      <c r="Q3572" s="5" t="s">
        <v>17998</v>
      </c>
      <c r="R3572" s="5">
        <v>1018494285</v>
      </c>
      <c r="S3572" s="5" t="s">
        <v>16973</v>
      </c>
      <c r="T3572" s="4">
        <v>51000000</v>
      </c>
      <c r="U3572" s="4">
        <v>0</v>
      </c>
      <c r="V3572" s="4">
        <v>51000000</v>
      </c>
      <c r="W3572" s="4">
        <v>36550000</v>
      </c>
      <c r="X3572" s="4">
        <v>14450000</v>
      </c>
      <c r="Y3572" s="4">
        <v>14450000</v>
      </c>
    </row>
    <row r="3573" spans="1:25" x14ac:dyDescent="0.2">
      <c r="A3573" s="5" t="s">
        <v>920</v>
      </c>
      <c r="B3573" s="5" t="s">
        <v>3494</v>
      </c>
      <c r="C3573" s="5" t="s">
        <v>5035</v>
      </c>
      <c r="D3573" s="5">
        <v>46</v>
      </c>
      <c r="E3573" s="5" t="s">
        <v>5036</v>
      </c>
      <c r="F3573" s="5">
        <v>10</v>
      </c>
      <c r="G3573" s="5" t="s">
        <v>32</v>
      </c>
      <c r="H3573" s="5">
        <v>27203</v>
      </c>
      <c r="I3573" s="5" t="s">
        <v>3547</v>
      </c>
      <c r="J3573" s="5" t="s">
        <v>18805</v>
      </c>
      <c r="K3573" s="5" t="s">
        <v>22972</v>
      </c>
      <c r="L3573" s="5" t="s">
        <v>25304</v>
      </c>
      <c r="M3573" s="5">
        <v>26804221</v>
      </c>
      <c r="N3573" s="5">
        <v>26601939</v>
      </c>
      <c r="O3573" s="6">
        <v>46210.88422453704</v>
      </c>
      <c r="P3573" s="4" t="s">
        <v>3073</v>
      </c>
      <c r="Q3573" s="5" t="s">
        <v>17998</v>
      </c>
      <c r="R3573" s="5">
        <v>1070919412</v>
      </c>
      <c r="S3573" s="5" t="s">
        <v>2198</v>
      </c>
      <c r="T3573" s="4">
        <v>15862000</v>
      </c>
      <c r="U3573" s="4">
        <v>0</v>
      </c>
      <c r="V3573" s="4">
        <v>15862000</v>
      </c>
      <c r="W3573" s="4">
        <v>7979067</v>
      </c>
      <c r="X3573" s="4">
        <v>7882933</v>
      </c>
      <c r="Y3573" s="4">
        <v>7882933</v>
      </c>
    </row>
    <row r="3574" spans="1:25" x14ac:dyDescent="0.2">
      <c r="A3574" s="5" t="s">
        <v>920</v>
      </c>
      <c r="B3574" s="5" t="s">
        <v>3494</v>
      </c>
      <c r="C3574" s="5" t="s">
        <v>5035</v>
      </c>
      <c r="D3574" s="5">
        <v>46</v>
      </c>
      <c r="E3574" s="5" t="s">
        <v>5036</v>
      </c>
      <c r="F3574" s="5">
        <v>10</v>
      </c>
      <c r="G3574" s="5" t="s">
        <v>32</v>
      </c>
      <c r="H3574" s="5">
        <v>27203</v>
      </c>
      <c r="I3574" s="5" t="s">
        <v>3547</v>
      </c>
      <c r="J3574" s="5" t="s">
        <v>18806</v>
      </c>
      <c r="K3574" s="5" t="s">
        <v>22972</v>
      </c>
      <c r="L3574" s="5" t="s">
        <v>25307</v>
      </c>
      <c r="M3574" s="5">
        <v>26804230</v>
      </c>
      <c r="N3574" s="5">
        <v>26601939</v>
      </c>
      <c r="O3574" s="6">
        <v>46211.414641203701</v>
      </c>
      <c r="P3574" s="4" t="s">
        <v>4489</v>
      </c>
      <c r="Q3574" s="5" t="s">
        <v>17998</v>
      </c>
      <c r="R3574" s="5">
        <v>1073254098</v>
      </c>
      <c r="S3574" s="5" t="s">
        <v>2214</v>
      </c>
      <c r="T3574" s="4">
        <v>14729000</v>
      </c>
      <c r="U3574" s="4">
        <v>0</v>
      </c>
      <c r="V3574" s="4">
        <v>14729000</v>
      </c>
      <c r="W3574" s="4">
        <v>7498400</v>
      </c>
      <c r="X3574" s="4">
        <v>7230600</v>
      </c>
      <c r="Y3574" s="4">
        <v>7230600</v>
      </c>
    </row>
    <row r="3575" spans="1:25" x14ac:dyDescent="0.2">
      <c r="A3575" s="5" t="s">
        <v>920</v>
      </c>
      <c r="B3575" s="5" t="s">
        <v>3494</v>
      </c>
      <c r="C3575" s="5" t="s">
        <v>5035</v>
      </c>
      <c r="D3575" s="5">
        <v>46</v>
      </c>
      <c r="E3575" s="5" t="s">
        <v>5036</v>
      </c>
      <c r="F3575" s="5">
        <v>10</v>
      </c>
      <c r="G3575" s="5" t="s">
        <v>32</v>
      </c>
      <c r="H3575" s="5">
        <v>27203</v>
      </c>
      <c r="I3575" s="5" t="s">
        <v>3547</v>
      </c>
      <c r="J3575" s="5" t="s">
        <v>18807</v>
      </c>
      <c r="K3575" s="5" t="s">
        <v>22972</v>
      </c>
      <c r="L3575" s="5" t="s">
        <v>25308</v>
      </c>
      <c r="M3575" s="5">
        <v>26804231</v>
      </c>
      <c r="N3575" s="5">
        <v>26601939</v>
      </c>
      <c r="O3575" s="6">
        <v>46211.415902777779</v>
      </c>
      <c r="P3575" s="4" t="s">
        <v>4489</v>
      </c>
      <c r="Q3575" s="5" t="s">
        <v>17998</v>
      </c>
      <c r="R3575" s="5">
        <v>1004065767</v>
      </c>
      <c r="S3575" s="5" t="s">
        <v>18808</v>
      </c>
      <c r="T3575" s="4">
        <v>36300000</v>
      </c>
      <c r="U3575" s="4">
        <v>0</v>
      </c>
      <c r="V3575" s="4">
        <v>36300000</v>
      </c>
      <c r="W3575" s="4">
        <v>26180000</v>
      </c>
      <c r="X3575" s="4">
        <v>10120000</v>
      </c>
      <c r="Y3575" s="4">
        <v>10120000</v>
      </c>
    </row>
    <row r="3576" spans="1:25" x14ac:dyDescent="0.2">
      <c r="A3576" s="5" t="s">
        <v>920</v>
      </c>
      <c r="B3576" s="5" t="s">
        <v>3494</v>
      </c>
      <c r="C3576" s="5" t="s">
        <v>5035</v>
      </c>
      <c r="D3576" s="5">
        <v>46</v>
      </c>
      <c r="E3576" s="5" t="s">
        <v>5036</v>
      </c>
      <c r="F3576" s="5">
        <v>10</v>
      </c>
      <c r="G3576" s="5" t="s">
        <v>32</v>
      </c>
      <c r="H3576" s="5">
        <v>27203</v>
      </c>
      <c r="I3576" s="5" t="s">
        <v>3547</v>
      </c>
      <c r="J3576" s="5" t="s">
        <v>18809</v>
      </c>
      <c r="K3576" s="5" t="s">
        <v>22972</v>
      </c>
      <c r="L3576" s="5" t="s">
        <v>25311</v>
      </c>
      <c r="M3576" s="5">
        <v>26804263</v>
      </c>
      <c r="N3576" s="5">
        <v>26601939</v>
      </c>
      <c r="O3576" s="6">
        <v>46211.605486111112</v>
      </c>
      <c r="P3576" s="4" t="s">
        <v>912</v>
      </c>
      <c r="Q3576" s="5" t="s">
        <v>17998</v>
      </c>
      <c r="R3576" s="5">
        <v>49742460</v>
      </c>
      <c r="S3576" s="5" t="s">
        <v>27735</v>
      </c>
      <c r="T3576" s="4">
        <v>84919380</v>
      </c>
      <c r="U3576" s="4">
        <v>0</v>
      </c>
      <c r="V3576" s="4">
        <v>84919380</v>
      </c>
      <c r="W3576" s="4">
        <v>45762110</v>
      </c>
      <c r="X3576" s="4">
        <v>39157270</v>
      </c>
      <c r="Y3576" s="4">
        <v>39157270</v>
      </c>
    </row>
    <row r="3577" spans="1:25" x14ac:dyDescent="0.2">
      <c r="A3577" s="5" t="s">
        <v>920</v>
      </c>
      <c r="B3577" s="5" t="s">
        <v>3494</v>
      </c>
      <c r="C3577" s="5" t="s">
        <v>5035</v>
      </c>
      <c r="D3577" s="5">
        <v>46</v>
      </c>
      <c r="E3577" s="5" t="s">
        <v>5036</v>
      </c>
      <c r="F3577" s="5">
        <v>10</v>
      </c>
      <c r="G3577" s="5" t="s">
        <v>32</v>
      </c>
      <c r="H3577" s="5">
        <v>27203</v>
      </c>
      <c r="I3577" s="5" t="s">
        <v>3547</v>
      </c>
      <c r="J3577" s="5" t="s">
        <v>18810</v>
      </c>
      <c r="K3577" s="5" t="s">
        <v>22972</v>
      </c>
      <c r="L3577" s="5" t="s">
        <v>25313</v>
      </c>
      <c r="M3577" s="5">
        <v>26804300</v>
      </c>
      <c r="N3577" s="5">
        <v>26601939</v>
      </c>
      <c r="O3577" s="6">
        <v>46212.408946759257</v>
      </c>
      <c r="P3577" s="4" t="s">
        <v>4489</v>
      </c>
      <c r="Q3577" s="5" t="s">
        <v>17998</v>
      </c>
      <c r="R3577" s="5">
        <v>1022432956</v>
      </c>
      <c r="S3577" s="5" t="s">
        <v>2082</v>
      </c>
      <c r="T3577" s="4">
        <v>34100000</v>
      </c>
      <c r="U3577" s="4">
        <v>0</v>
      </c>
      <c r="V3577" s="4">
        <v>34100000</v>
      </c>
      <c r="W3577" s="4">
        <v>24593333</v>
      </c>
      <c r="X3577" s="4">
        <v>9506667</v>
      </c>
      <c r="Y3577" s="4">
        <v>9506667</v>
      </c>
    </row>
    <row r="3578" spans="1:25" x14ac:dyDescent="0.2">
      <c r="A3578" s="5" t="s">
        <v>920</v>
      </c>
      <c r="B3578" s="5" t="s">
        <v>3494</v>
      </c>
      <c r="C3578" s="5" t="s">
        <v>5035</v>
      </c>
      <c r="D3578" s="5">
        <v>46</v>
      </c>
      <c r="E3578" s="5" t="s">
        <v>5036</v>
      </c>
      <c r="F3578" s="5">
        <v>10</v>
      </c>
      <c r="G3578" s="5" t="s">
        <v>32</v>
      </c>
      <c r="H3578" s="5">
        <v>27203</v>
      </c>
      <c r="I3578" s="5" t="s">
        <v>3547</v>
      </c>
      <c r="J3578" s="5" t="s">
        <v>18811</v>
      </c>
      <c r="K3578" s="5" t="s">
        <v>22972</v>
      </c>
      <c r="L3578" s="5" t="s">
        <v>25314</v>
      </c>
      <c r="M3578" s="5">
        <v>26804304</v>
      </c>
      <c r="N3578" s="5">
        <v>26601939</v>
      </c>
      <c r="O3578" s="6">
        <v>46212.418634259258</v>
      </c>
      <c r="P3578" s="4" t="s">
        <v>912</v>
      </c>
      <c r="Q3578" s="5" t="s">
        <v>18783</v>
      </c>
      <c r="R3578" s="5">
        <v>1032368362</v>
      </c>
      <c r="S3578" s="5" t="s">
        <v>11214</v>
      </c>
      <c r="T3578" s="4">
        <v>15600000</v>
      </c>
      <c r="U3578" s="4">
        <v>0</v>
      </c>
      <c r="V3578" s="4">
        <v>15600000</v>
      </c>
      <c r="W3578" s="4">
        <v>11526667</v>
      </c>
      <c r="X3578" s="4">
        <v>4073333</v>
      </c>
      <c r="Y3578" s="4">
        <v>4073333</v>
      </c>
    </row>
    <row r="3579" spans="1:25" x14ac:dyDescent="0.2">
      <c r="A3579" s="5" t="s">
        <v>920</v>
      </c>
      <c r="B3579" s="5" t="s">
        <v>3494</v>
      </c>
      <c r="C3579" s="5" t="s">
        <v>5035</v>
      </c>
      <c r="D3579" s="5">
        <v>46</v>
      </c>
      <c r="E3579" s="5" t="s">
        <v>5036</v>
      </c>
      <c r="F3579" s="5">
        <v>10</v>
      </c>
      <c r="G3579" s="5" t="s">
        <v>32</v>
      </c>
      <c r="H3579" s="5">
        <v>27203</v>
      </c>
      <c r="I3579" s="5" t="s">
        <v>3547</v>
      </c>
      <c r="J3579" s="5" t="s">
        <v>18812</v>
      </c>
      <c r="K3579" s="5" t="s">
        <v>22972</v>
      </c>
      <c r="L3579" s="5" t="s">
        <v>25327</v>
      </c>
      <c r="M3579" s="5">
        <v>26804640</v>
      </c>
      <c r="N3579" s="5">
        <v>26601939</v>
      </c>
      <c r="O3579" s="6">
        <v>46218.851226851853</v>
      </c>
      <c r="P3579" s="4" t="s">
        <v>4489</v>
      </c>
      <c r="Q3579" s="5" t="s">
        <v>17998</v>
      </c>
      <c r="R3579" s="5">
        <v>1072662939</v>
      </c>
      <c r="S3579" s="5" t="s">
        <v>7296</v>
      </c>
      <c r="T3579" s="4">
        <v>30800000</v>
      </c>
      <c r="U3579" s="4">
        <v>0</v>
      </c>
      <c r="V3579" s="4">
        <v>30800000</v>
      </c>
      <c r="W3579" s="4">
        <v>16800000</v>
      </c>
      <c r="X3579" s="4">
        <v>14000000</v>
      </c>
      <c r="Y3579" s="4">
        <v>14000000</v>
      </c>
    </row>
    <row r="3580" spans="1:25" x14ac:dyDescent="0.2">
      <c r="A3580" s="5" t="s">
        <v>920</v>
      </c>
      <c r="B3580" s="5" t="s">
        <v>3494</v>
      </c>
      <c r="C3580" s="5" t="s">
        <v>5035</v>
      </c>
      <c r="D3580" s="5">
        <v>46</v>
      </c>
      <c r="E3580" s="5" t="s">
        <v>5036</v>
      </c>
      <c r="F3580" s="5">
        <v>10</v>
      </c>
      <c r="G3580" s="5" t="s">
        <v>32</v>
      </c>
      <c r="H3580" s="5">
        <v>27203</v>
      </c>
      <c r="I3580" s="5" t="s">
        <v>3547</v>
      </c>
      <c r="J3580" s="5" t="s">
        <v>20455</v>
      </c>
      <c r="K3580" s="5" t="s">
        <v>22972</v>
      </c>
      <c r="L3580" s="5" t="s">
        <v>25337</v>
      </c>
      <c r="M3580" s="5">
        <v>26805073</v>
      </c>
      <c r="N3580" s="5">
        <v>26601939</v>
      </c>
      <c r="O3580" s="6">
        <v>46226.653460648151</v>
      </c>
      <c r="P3580" s="4" t="s">
        <v>81</v>
      </c>
      <c r="Q3580" s="5" t="s">
        <v>17998</v>
      </c>
      <c r="R3580" s="5">
        <v>39619339</v>
      </c>
      <c r="S3580" s="5" t="s">
        <v>20456</v>
      </c>
      <c r="T3580" s="4">
        <v>15000000</v>
      </c>
      <c r="U3580" s="4">
        <v>0</v>
      </c>
      <c r="V3580" s="4">
        <v>15000000</v>
      </c>
      <c r="W3580" s="4">
        <v>8600000</v>
      </c>
      <c r="X3580" s="4">
        <v>6400000</v>
      </c>
      <c r="Y3580" s="4">
        <v>6400000</v>
      </c>
    </row>
    <row r="3581" spans="1:25" x14ac:dyDescent="0.2">
      <c r="A3581" s="5" t="s">
        <v>920</v>
      </c>
      <c r="B3581" s="5" t="s">
        <v>3494</v>
      </c>
      <c r="C3581" s="5" t="s">
        <v>5035</v>
      </c>
      <c r="D3581" s="5">
        <v>46</v>
      </c>
      <c r="E3581" s="5" t="s">
        <v>5036</v>
      </c>
      <c r="F3581" s="5">
        <v>10</v>
      </c>
      <c r="G3581" s="5" t="s">
        <v>32</v>
      </c>
      <c r="H3581" s="5">
        <v>27203</v>
      </c>
      <c r="I3581" s="5" t="s">
        <v>3547</v>
      </c>
      <c r="J3581" s="5" t="s">
        <v>20457</v>
      </c>
      <c r="K3581" s="5" t="s">
        <v>22972</v>
      </c>
      <c r="L3581" s="5" t="s">
        <v>25340</v>
      </c>
      <c r="M3581" s="5">
        <v>26805189</v>
      </c>
      <c r="N3581" s="5">
        <v>26601939</v>
      </c>
      <c r="O3581" s="6">
        <v>46227.597615740742</v>
      </c>
      <c r="P3581" s="4" t="s">
        <v>81</v>
      </c>
      <c r="Q3581" s="5" t="s">
        <v>17998</v>
      </c>
      <c r="R3581" s="5">
        <v>1016053167</v>
      </c>
      <c r="S3581" s="5" t="s">
        <v>2640</v>
      </c>
      <c r="T3581" s="4">
        <v>30000000</v>
      </c>
      <c r="U3581" s="4">
        <v>0</v>
      </c>
      <c r="V3581" s="4">
        <v>30000000</v>
      </c>
      <c r="W3581" s="4">
        <v>23200000</v>
      </c>
      <c r="X3581" s="4">
        <v>6800000</v>
      </c>
      <c r="Y3581" s="4">
        <v>6800000</v>
      </c>
    </row>
    <row r="3582" spans="1:25" x14ac:dyDescent="0.2">
      <c r="A3582" s="5" t="s">
        <v>920</v>
      </c>
      <c r="B3582" s="5" t="s">
        <v>3494</v>
      </c>
      <c r="C3582" s="5" t="s">
        <v>5035</v>
      </c>
      <c r="D3582" s="5">
        <v>46</v>
      </c>
      <c r="E3582" s="5" t="s">
        <v>5036</v>
      </c>
      <c r="F3582" s="5">
        <v>10</v>
      </c>
      <c r="G3582" s="5" t="s">
        <v>32</v>
      </c>
      <c r="H3582" s="5">
        <v>27203</v>
      </c>
      <c r="I3582" s="5" t="s">
        <v>3547</v>
      </c>
      <c r="J3582" s="5" t="s">
        <v>20458</v>
      </c>
      <c r="K3582" s="5" t="s">
        <v>22972</v>
      </c>
      <c r="L3582" s="5" t="s">
        <v>25344</v>
      </c>
      <c r="M3582" s="5">
        <v>26805404</v>
      </c>
      <c r="N3582" s="5">
        <v>26601939</v>
      </c>
      <c r="O3582" s="6">
        <v>46232.474108796298</v>
      </c>
      <c r="P3582" s="4" t="s">
        <v>81</v>
      </c>
      <c r="Q3582" s="5" t="s">
        <v>17998</v>
      </c>
      <c r="R3582" s="5">
        <v>1018438886</v>
      </c>
      <c r="S3582" s="5" t="s">
        <v>11330</v>
      </c>
      <c r="T3582" s="4">
        <v>13000000</v>
      </c>
      <c r="U3582" s="4">
        <v>0</v>
      </c>
      <c r="V3582" s="4">
        <v>13000000</v>
      </c>
      <c r="W3582" s="4">
        <v>8233333</v>
      </c>
      <c r="X3582" s="4">
        <v>4766667</v>
      </c>
      <c r="Y3582" s="4">
        <v>2166667</v>
      </c>
    </row>
    <row r="3583" spans="1:25" x14ac:dyDescent="0.2">
      <c r="A3583" s="5" t="s">
        <v>920</v>
      </c>
      <c r="B3583" s="5" t="s">
        <v>3494</v>
      </c>
      <c r="C3583" s="5" t="s">
        <v>5035</v>
      </c>
      <c r="D3583" s="5">
        <v>46</v>
      </c>
      <c r="E3583" s="5" t="s">
        <v>5036</v>
      </c>
      <c r="F3583" s="5">
        <v>10</v>
      </c>
      <c r="G3583" s="5" t="s">
        <v>32</v>
      </c>
      <c r="H3583" s="5">
        <v>27203</v>
      </c>
      <c r="I3583" s="5" t="s">
        <v>3547</v>
      </c>
      <c r="J3583" s="5" t="s">
        <v>20459</v>
      </c>
      <c r="K3583" s="5" t="s">
        <v>22972</v>
      </c>
      <c r="L3583" s="5" t="s">
        <v>25345</v>
      </c>
      <c r="M3583" s="5">
        <v>26805413</v>
      </c>
      <c r="N3583" s="5">
        <v>26601939</v>
      </c>
      <c r="O3583" s="6">
        <v>46232.506296296298</v>
      </c>
      <c r="P3583" s="4" t="s">
        <v>81</v>
      </c>
      <c r="Q3583" s="5" t="s">
        <v>17998</v>
      </c>
      <c r="R3583" s="5">
        <v>79189214</v>
      </c>
      <c r="S3583" s="5" t="s">
        <v>2212</v>
      </c>
      <c r="T3583" s="4">
        <v>25235000</v>
      </c>
      <c r="U3583" s="4">
        <v>0</v>
      </c>
      <c r="V3583" s="4">
        <v>25235000</v>
      </c>
      <c r="W3583" s="4">
        <v>14972767</v>
      </c>
      <c r="X3583" s="4">
        <v>10262233</v>
      </c>
      <c r="Y3583" s="4">
        <v>10262233</v>
      </c>
    </row>
    <row r="3584" spans="1:25" x14ac:dyDescent="0.2">
      <c r="A3584" s="5" t="s">
        <v>920</v>
      </c>
      <c r="B3584" s="5" t="s">
        <v>3494</v>
      </c>
      <c r="C3584" s="5" t="s">
        <v>5035</v>
      </c>
      <c r="D3584" s="5">
        <v>46</v>
      </c>
      <c r="E3584" s="5" t="s">
        <v>5036</v>
      </c>
      <c r="F3584" s="5">
        <v>10</v>
      </c>
      <c r="G3584" s="5" t="s">
        <v>32</v>
      </c>
      <c r="H3584" s="5">
        <v>27203</v>
      </c>
      <c r="I3584" s="5" t="s">
        <v>3547</v>
      </c>
      <c r="J3584" s="5" t="s">
        <v>20460</v>
      </c>
      <c r="K3584" s="5" t="s">
        <v>22972</v>
      </c>
      <c r="L3584" s="5" t="s">
        <v>25347</v>
      </c>
      <c r="M3584" s="5">
        <v>26805424</v>
      </c>
      <c r="N3584" s="5">
        <v>26601939</v>
      </c>
      <c r="O3584" s="6">
        <v>46232.557557870372</v>
      </c>
      <c r="P3584" s="4" t="s">
        <v>81</v>
      </c>
      <c r="Q3584" s="5" t="s">
        <v>17998</v>
      </c>
      <c r="R3584" s="5">
        <v>52664939</v>
      </c>
      <c r="S3584" s="5" t="s">
        <v>11440</v>
      </c>
      <c r="T3584" s="4">
        <v>37000000</v>
      </c>
      <c r="U3584" s="4">
        <v>0</v>
      </c>
      <c r="V3584" s="4">
        <v>37000000</v>
      </c>
      <c r="W3584" s="4">
        <v>26393333</v>
      </c>
      <c r="X3584" s="4">
        <v>10606667</v>
      </c>
      <c r="Y3584" s="4">
        <v>10606667</v>
      </c>
    </row>
    <row r="3585" spans="1:25" x14ac:dyDescent="0.2">
      <c r="A3585" s="5" t="s">
        <v>920</v>
      </c>
      <c r="B3585" s="5" t="s">
        <v>3494</v>
      </c>
      <c r="C3585" s="5" t="s">
        <v>5035</v>
      </c>
      <c r="D3585" s="5">
        <v>46</v>
      </c>
      <c r="E3585" s="5" t="s">
        <v>5036</v>
      </c>
      <c r="F3585" s="5">
        <v>10</v>
      </c>
      <c r="G3585" s="5" t="s">
        <v>32</v>
      </c>
      <c r="H3585" s="5">
        <v>27203</v>
      </c>
      <c r="I3585" s="5" t="s">
        <v>3547</v>
      </c>
      <c r="J3585" s="5" t="s">
        <v>20461</v>
      </c>
      <c r="K3585" s="5" t="s">
        <v>22972</v>
      </c>
      <c r="L3585" s="5" t="s">
        <v>25348</v>
      </c>
      <c r="M3585" s="5">
        <v>26805450</v>
      </c>
      <c r="N3585" s="5">
        <v>26601939</v>
      </c>
      <c r="O3585" s="6">
        <v>46232.70144675926</v>
      </c>
      <c r="P3585" s="4" t="s">
        <v>81</v>
      </c>
      <c r="Q3585" s="5" t="s">
        <v>17998</v>
      </c>
      <c r="R3585" s="5">
        <v>79136286</v>
      </c>
      <c r="S3585" s="5" t="s">
        <v>20462</v>
      </c>
      <c r="T3585" s="4">
        <v>40000000</v>
      </c>
      <c r="U3585" s="4">
        <v>0</v>
      </c>
      <c r="V3585" s="4">
        <v>40000000</v>
      </c>
      <c r="W3585" s="4">
        <v>40000000</v>
      </c>
      <c r="X3585" s="4">
        <v>0</v>
      </c>
    </row>
    <row r="3586" spans="1:25" x14ac:dyDescent="0.2">
      <c r="A3586" s="5" t="s">
        <v>920</v>
      </c>
      <c r="B3586" s="5" t="s">
        <v>3494</v>
      </c>
      <c r="C3586" s="5" t="s">
        <v>5035</v>
      </c>
      <c r="D3586" s="5">
        <v>46</v>
      </c>
      <c r="E3586" s="5" t="s">
        <v>5036</v>
      </c>
      <c r="F3586" s="5">
        <v>10</v>
      </c>
      <c r="G3586" s="5" t="s">
        <v>32</v>
      </c>
      <c r="H3586" s="5">
        <v>27203</v>
      </c>
      <c r="I3586" s="5" t="s">
        <v>3547</v>
      </c>
      <c r="J3586" s="5" t="s">
        <v>20463</v>
      </c>
      <c r="K3586" s="5" t="s">
        <v>22972</v>
      </c>
      <c r="L3586" s="5" t="s">
        <v>25349</v>
      </c>
      <c r="M3586" s="5">
        <v>26805451</v>
      </c>
      <c r="N3586" s="5">
        <v>26601939</v>
      </c>
      <c r="O3586" s="6">
        <v>46232.708587962959</v>
      </c>
      <c r="P3586" s="4" t="s">
        <v>81</v>
      </c>
      <c r="Q3586" s="5" t="s">
        <v>17998</v>
      </c>
      <c r="R3586" s="5">
        <v>3096215</v>
      </c>
      <c r="S3586" s="5" t="s">
        <v>730</v>
      </c>
      <c r="T3586" s="4">
        <v>15160000</v>
      </c>
      <c r="U3586" s="4">
        <v>0</v>
      </c>
      <c r="V3586" s="4">
        <v>15160000</v>
      </c>
      <c r="W3586" s="4">
        <v>9500267</v>
      </c>
      <c r="X3586" s="4">
        <v>5659733</v>
      </c>
      <c r="Y3586" s="4">
        <v>5659733</v>
      </c>
    </row>
    <row r="3587" spans="1:25" x14ac:dyDescent="0.2">
      <c r="A3587" s="5" t="s">
        <v>920</v>
      </c>
      <c r="B3587" s="5" t="s">
        <v>3494</v>
      </c>
      <c r="C3587" s="5" t="s">
        <v>5035</v>
      </c>
      <c r="D3587" s="5">
        <v>46</v>
      </c>
      <c r="E3587" s="5" t="s">
        <v>5036</v>
      </c>
      <c r="F3587" s="5">
        <v>10</v>
      </c>
      <c r="G3587" s="5" t="s">
        <v>32</v>
      </c>
      <c r="H3587" s="5">
        <v>27203</v>
      </c>
      <c r="I3587" s="5" t="s">
        <v>3547</v>
      </c>
      <c r="J3587" s="5" t="s">
        <v>20464</v>
      </c>
      <c r="K3587" s="5" t="s">
        <v>22972</v>
      </c>
      <c r="L3587" s="5" t="s">
        <v>25350</v>
      </c>
      <c r="M3587" s="5">
        <v>26805460</v>
      </c>
      <c r="N3587" s="5">
        <v>26601939</v>
      </c>
      <c r="O3587" s="6">
        <v>46232.747407407405</v>
      </c>
      <c r="P3587" s="4" t="s">
        <v>81</v>
      </c>
      <c r="Q3587" s="5" t="s">
        <v>17998</v>
      </c>
      <c r="R3587" s="5">
        <v>79956430</v>
      </c>
      <c r="S3587" s="5" t="s">
        <v>22596</v>
      </c>
      <c r="T3587" s="4">
        <v>33000000</v>
      </c>
      <c r="U3587" s="4">
        <v>0</v>
      </c>
      <c r="V3587" s="4">
        <v>33000000</v>
      </c>
      <c r="W3587" s="4">
        <v>33000000</v>
      </c>
      <c r="X3587" s="4">
        <v>0</v>
      </c>
    </row>
    <row r="3588" spans="1:25" x14ac:dyDescent="0.2">
      <c r="A3588" s="5" t="s">
        <v>920</v>
      </c>
      <c r="B3588" s="5" t="s">
        <v>3494</v>
      </c>
      <c r="C3588" s="5" t="s">
        <v>5035</v>
      </c>
      <c r="D3588" s="5">
        <v>46</v>
      </c>
      <c r="E3588" s="5" t="s">
        <v>5036</v>
      </c>
      <c r="F3588" s="5">
        <v>10</v>
      </c>
      <c r="G3588" s="5" t="s">
        <v>32</v>
      </c>
      <c r="H3588" s="5">
        <v>27203</v>
      </c>
      <c r="I3588" s="5" t="s">
        <v>3547</v>
      </c>
      <c r="J3588" s="5" t="s">
        <v>20465</v>
      </c>
      <c r="K3588" s="5" t="s">
        <v>22972</v>
      </c>
      <c r="L3588" s="5" t="s">
        <v>25352</v>
      </c>
      <c r="M3588" s="5">
        <v>26805477</v>
      </c>
      <c r="N3588" s="5">
        <v>26601939</v>
      </c>
      <c r="O3588" s="6">
        <v>46233.410949074074</v>
      </c>
      <c r="P3588" s="4" t="s">
        <v>81</v>
      </c>
      <c r="Q3588" s="5" t="s">
        <v>17998</v>
      </c>
      <c r="R3588" s="5">
        <v>1001066027</v>
      </c>
      <c r="S3588" s="5" t="s">
        <v>20466</v>
      </c>
      <c r="T3588" s="4">
        <v>27000000</v>
      </c>
      <c r="U3588" s="4">
        <v>0</v>
      </c>
      <c r="V3588" s="4">
        <v>27000000</v>
      </c>
      <c r="W3588" s="4">
        <v>16920000</v>
      </c>
      <c r="X3588" s="4">
        <v>10080000</v>
      </c>
      <c r="Y3588" s="4">
        <v>10080000</v>
      </c>
    </row>
    <row r="3589" spans="1:25" x14ac:dyDescent="0.2">
      <c r="A3589" s="5" t="s">
        <v>920</v>
      </c>
      <c r="B3589" s="5" t="s">
        <v>3494</v>
      </c>
      <c r="C3589" s="5" t="s">
        <v>5035</v>
      </c>
      <c r="D3589" s="5">
        <v>46</v>
      </c>
      <c r="E3589" s="5" t="s">
        <v>5036</v>
      </c>
      <c r="F3589" s="5">
        <v>10</v>
      </c>
      <c r="G3589" s="5" t="s">
        <v>32</v>
      </c>
      <c r="H3589" s="5">
        <v>27203</v>
      </c>
      <c r="I3589" s="5" t="s">
        <v>3547</v>
      </c>
      <c r="J3589" s="5" t="s">
        <v>20467</v>
      </c>
      <c r="K3589" s="5" t="s">
        <v>22972</v>
      </c>
      <c r="L3589" s="5" t="s">
        <v>25353</v>
      </c>
      <c r="M3589" s="5">
        <v>26805521</v>
      </c>
      <c r="N3589" s="5">
        <v>26601939</v>
      </c>
      <c r="O3589" s="6">
        <v>46233.503923611112</v>
      </c>
      <c r="P3589" s="4" t="s">
        <v>81</v>
      </c>
      <c r="Q3589" s="5" t="s">
        <v>17998</v>
      </c>
      <c r="R3589" s="5">
        <v>72197409</v>
      </c>
      <c r="S3589" s="5" t="s">
        <v>20468</v>
      </c>
      <c r="T3589" s="4">
        <v>13000000</v>
      </c>
      <c r="U3589" s="4">
        <v>0</v>
      </c>
      <c r="V3589" s="4">
        <v>13000000</v>
      </c>
      <c r="W3589" s="4">
        <v>7973333</v>
      </c>
      <c r="X3589" s="4">
        <v>5026667</v>
      </c>
      <c r="Y3589" s="4">
        <v>5026667</v>
      </c>
    </row>
    <row r="3590" spans="1:25" x14ac:dyDescent="0.2">
      <c r="A3590" s="5" t="s">
        <v>920</v>
      </c>
      <c r="B3590" s="5" t="s">
        <v>3494</v>
      </c>
      <c r="C3590" s="5" t="s">
        <v>5035</v>
      </c>
      <c r="D3590" s="5">
        <v>46</v>
      </c>
      <c r="E3590" s="5" t="s">
        <v>5036</v>
      </c>
      <c r="F3590" s="5">
        <v>10</v>
      </c>
      <c r="G3590" s="5" t="s">
        <v>32</v>
      </c>
      <c r="H3590" s="5">
        <v>27203</v>
      </c>
      <c r="I3590" s="5" t="s">
        <v>3547</v>
      </c>
      <c r="J3590" s="5" t="s">
        <v>20469</v>
      </c>
      <c r="K3590" s="5" t="s">
        <v>22972</v>
      </c>
      <c r="L3590" s="5" t="s">
        <v>25354</v>
      </c>
      <c r="M3590" s="5">
        <v>26805533</v>
      </c>
      <c r="N3590" s="5">
        <v>26601939</v>
      </c>
      <c r="O3590" s="6">
        <v>46233.51835648148</v>
      </c>
      <c r="P3590" s="4" t="s">
        <v>81</v>
      </c>
      <c r="Q3590" s="5" t="s">
        <v>17998</v>
      </c>
      <c r="R3590" s="5">
        <v>1010760030</v>
      </c>
      <c r="S3590" s="5" t="s">
        <v>20470</v>
      </c>
      <c r="T3590" s="4">
        <v>22500000</v>
      </c>
      <c r="U3590" s="4">
        <v>0</v>
      </c>
      <c r="V3590" s="4">
        <v>22500000</v>
      </c>
      <c r="W3590" s="4">
        <v>14100000</v>
      </c>
      <c r="X3590" s="4">
        <v>8400000</v>
      </c>
      <c r="Y3590" s="4">
        <v>8400000</v>
      </c>
    </row>
    <row r="3591" spans="1:25" x14ac:dyDescent="0.2">
      <c r="A3591" s="5" t="s">
        <v>920</v>
      </c>
      <c r="B3591" s="5" t="s">
        <v>3494</v>
      </c>
      <c r="C3591" s="5" t="s">
        <v>5035</v>
      </c>
      <c r="D3591" s="5">
        <v>46</v>
      </c>
      <c r="E3591" s="5" t="s">
        <v>5036</v>
      </c>
      <c r="F3591" s="5">
        <v>10</v>
      </c>
      <c r="G3591" s="5" t="s">
        <v>32</v>
      </c>
      <c r="H3591" s="5">
        <v>27203</v>
      </c>
      <c r="I3591" s="5" t="s">
        <v>3547</v>
      </c>
      <c r="J3591" s="5" t="s">
        <v>21924</v>
      </c>
      <c r="K3591" s="5" t="s">
        <v>22972</v>
      </c>
      <c r="L3591" s="5" t="s">
        <v>25355</v>
      </c>
      <c r="M3591" s="5">
        <v>26806145</v>
      </c>
      <c r="N3591" s="5">
        <v>26601939</v>
      </c>
      <c r="O3591" s="6">
        <v>46248.64439814815</v>
      </c>
      <c r="P3591" s="4" t="s">
        <v>18509</v>
      </c>
      <c r="Q3591" s="5" t="s">
        <v>17998</v>
      </c>
      <c r="R3591" s="5">
        <v>1001168825</v>
      </c>
      <c r="S3591" s="5" t="s">
        <v>11417</v>
      </c>
      <c r="T3591" s="4">
        <v>24300000</v>
      </c>
      <c r="U3591" s="4">
        <v>0</v>
      </c>
      <c r="V3591" s="4">
        <v>24300000</v>
      </c>
      <c r="W3591" s="4">
        <v>15840000</v>
      </c>
      <c r="X3591" s="4">
        <v>8460000</v>
      </c>
      <c r="Y3591" s="4">
        <v>8460000</v>
      </c>
    </row>
    <row r="3592" spans="1:25" x14ac:dyDescent="0.2">
      <c r="A3592" s="5" t="s">
        <v>920</v>
      </c>
      <c r="B3592" s="5" t="s">
        <v>3494</v>
      </c>
      <c r="C3592" s="5" t="s">
        <v>5035</v>
      </c>
      <c r="D3592" s="5">
        <v>46</v>
      </c>
      <c r="E3592" s="5" t="s">
        <v>5036</v>
      </c>
      <c r="F3592" s="5">
        <v>10</v>
      </c>
      <c r="G3592" s="5" t="s">
        <v>32</v>
      </c>
      <c r="H3592" s="5">
        <v>27203</v>
      </c>
      <c r="I3592" s="5" t="s">
        <v>3547</v>
      </c>
      <c r="J3592" s="5" t="s">
        <v>22597</v>
      </c>
      <c r="K3592" s="5" t="s">
        <v>22972</v>
      </c>
      <c r="L3592" s="5" t="s">
        <v>25356</v>
      </c>
      <c r="M3592" s="5">
        <v>26806217</v>
      </c>
      <c r="N3592" s="5">
        <v>26601939</v>
      </c>
      <c r="O3592" s="6">
        <v>46252.591956018521</v>
      </c>
      <c r="P3592" s="4" t="s">
        <v>22375</v>
      </c>
      <c r="Q3592" s="5" t="s">
        <v>17998</v>
      </c>
      <c r="R3592" s="5">
        <v>1000324015</v>
      </c>
      <c r="S3592" s="5" t="s">
        <v>22598</v>
      </c>
      <c r="T3592" s="4">
        <v>17100000</v>
      </c>
      <c r="U3592" s="4">
        <v>0</v>
      </c>
      <c r="V3592" s="4">
        <v>17100000</v>
      </c>
      <c r="W3592" s="4">
        <v>11906667</v>
      </c>
      <c r="X3592" s="4">
        <v>5193333</v>
      </c>
      <c r="Y3592" s="4">
        <v>1393333</v>
      </c>
    </row>
    <row r="3593" spans="1:25" x14ac:dyDescent="0.2">
      <c r="A3593" s="5" t="s">
        <v>920</v>
      </c>
      <c r="B3593" s="5" t="s">
        <v>3494</v>
      </c>
      <c r="C3593" s="5" t="s">
        <v>5035</v>
      </c>
      <c r="D3593" s="5">
        <v>46</v>
      </c>
      <c r="E3593" s="5" t="s">
        <v>5036</v>
      </c>
      <c r="F3593" s="5">
        <v>10</v>
      </c>
      <c r="G3593" s="5" t="s">
        <v>32</v>
      </c>
      <c r="H3593" s="5">
        <v>27203</v>
      </c>
      <c r="I3593" s="5" t="s">
        <v>3547</v>
      </c>
      <c r="J3593" s="5" t="s">
        <v>22599</v>
      </c>
      <c r="K3593" s="5" t="s">
        <v>22972</v>
      </c>
      <c r="L3593" s="5" t="s">
        <v>25358</v>
      </c>
      <c r="M3593" s="5">
        <v>26806244</v>
      </c>
      <c r="N3593" s="5">
        <v>26601939</v>
      </c>
      <c r="O3593" s="6">
        <v>46252.725462962961</v>
      </c>
      <c r="P3593" s="4" t="s">
        <v>22375</v>
      </c>
      <c r="Q3593" s="5" t="s">
        <v>17998</v>
      </c>
      <c r="R3593" s="5">
        <v>1053347220</v>
      </c>
      <c r="S3593" s="5" t="s">
        <v>22600</v>
      </c>
      <c r="T3593" s="4">
        <v>26100000</v>
      </c>
      <c r="U3593" s="4">
        <v>0</v>
      </c>
      <c r="V3593" s="4">
        <v>26100000</v>
      </c>
      <c r="W3593" s="4">
        <v>18946667</v>
      </c>
      <c r="X3593" s="4">
        <v>7153333</v>
      </c>
      <c r="Y3593" s="4">
        <v>7153333</v>
      </c>
    </row>
    <row r="3594" spans="1:25" x14ac:dyDescent="0.2">
      <c r="A3594" s="5" t="s">
        <v>920</v>
      </c>
      <c r="B3594" s="5" t="s">
        <v>3494</v>
      </c>
      <c r="C3594" s="5" t="s">
        <v>5035</v>
      </c>
      <c r="D3594" s="5">
        <v>46</v>
      </c>
      <c r="E3594" s="5" t="s">
        <v>5036</v>
      </c>
      <c r="F3594" s="5">
        <v>10</v>
      </c>
      <c r="G3594" s="5" t="s">
        <v>32</v>
      </c>
      <c r="H3594" s="5">
        <v>27203</v>
      </c>
      <c r="I3594" s="5" t="s">
        <v>3547</v>
      </c>
      <c r="J3594" s="5" t="s">
        <v>22601</v>
      </c>
      <c r="K3594" s="5" t="s">
        <v>22972</v>
      </c>
      <c r="L3594" s="5" t="s">
        <v>25359</v>
      </c>
      <c r="M3594" s="5">
        <v>26806273</v>
      </c>
      <c r="N3594" s="5">
        <v>26601939</v>
      </c>
      <c r="O3594" s="6">
        <v>46253.457777777781</v>
      </c>
      <c r="P3594" s="4" t="s">
        <v>22375</v>
      </c>
      <c r="Q3594" s="5" t="s">
        <v>17998</v>
      </c>
      <c r="R3594" s="5">
        <v>1077145534</v>
      </c>
      <c r="S3594" s="5" t="s">
        <v>2227</v>
      </c>
      <c r="T3594" s="4">
        <v>20857500</v>
      </c>
      <c r="U3594" s="4">
        <v>0</v>
      </c>
      <c r="V3594" s="4">
        <v>20857500</v>
      </c>
      <c r="W3594" s="4">
        <v>14523000</v>
      </c>
      <c r="X3594" s="4">
        <v>6334500</v>
      </c>
      <c r="Y3594" s="4">
        <v>1699500</v>
      </c>
    </row>
    <row r="3595" spans="1:25" x14ac:dyDescent="0.2">
      <c r="A3595" s="5" t="s">
        <v>920</v>
      </c>
      <c r="B3595" s="5" t="s">
        <v>3494</v>
      </c>
      <c r="C3595" s="5" t="s">
        <v>5035</v>
      </c>
      <c r="D3595" s="5">
        <v>46</v>
      </c>
      <c r="E3595" s="5" t="s">
        <v>5036</v>
      </c>
      <c r="F3595" s="5">
        <v>10</v>
      </c>
      <c r="G3595" s="5" t="s">
        <v>32</v>
      </c>
      <c r="H3595" s="5">
        <v>27203</v>
      </c>
      <c r="I3595" s="5" t="s">
        <v>3547</v>
      </c>
      <c r="J3595" s="5" t="s">
        <v>22602</v>
      </c>
      <c r="K3595" s="5" t="s">
        <v>22972</v>
      </c>
      <c r="L3595" s="5" t="s">
        <v>25361</v>
      </c>
      <c r="M3595" s="5">
        <v>26806304</v>
      </c>
      <c r="N3595" s="5">
        <v>26601939</v>
      </c>
      <c r="O3595" s="6">
        <v>46254.59883101852</v>
      </c>
      <c r="P3595" s="4" t="s">
        <v>12908</v>
      </c>
      <c r="Q3595" s="5" t="s">
        <v>17998</v>
      </c>
      <c r="R3595" s="5">
        <v>1003751900</v>
      </c>
      <c r="S3595" s="5" t="s">
        <v>22603</v>
      </c>
      <c r="T3595" s="4">
        <v>17100000</v>
      </c>
      <c r="U3595" s="4">
        <v>0</v>
      </c>
      <c r="V3595" s="4">
        <v>17100000</v>
      </c>
      <c r="W3595" s="4">
        <v>17100000</v>
      </c>
      <c r="X3595" s="4">
        <v>0</v>
      </c>
    </row>
    <row r="3596" spans="1:25" x14ac:dyDescent="0.2">
      <c r="A3596" s="5" t="s">
        <v>920</v>
      </c>
      <c r="B3596" s="5" t="s">
        <v>3494</v>
      </c>
      <c r="C3596" s="5" t="s">
        <v>5035</v>
      </c>
      <c r="D3596" s="5">
        <v>46</v>
      </c>
      <c r="E3596" s="5" t="s">
        <v>5036</v>
      </c>
      <c r="F3596" s="5">
        <v>10</v>
      </c>
      <c r="G3596" s="5" t="s">
        <v>32</v>
      </c>
      <c r="H3596" s="5">
        <v>27203</v>
      </c>
      <c r="I3596" s="5" t="s">
        <v>3547</v>
      </c>
      <c r="J3596" s="5" t="s">
        <v>22604</v>
      </c>
      <c r="K3596" s="5" t="s">
        <v>22972</v>
      </c>
      <c r="L3596" s="5" t="s">
        <v>25362</v>
      </c>
      <c r="M3596" s="5">
        <v>26806309</v>
      </c>
      <c r="N3596" s="5">
        <v>26601939</v>
      </c>
      <c r="O3596" s="6">
        <v>46254.617604166669</v>
      </c>
      <c r="P3596" s="4" t="s">
        <v>14211</v>
      </c>
      <c r="Q3596" s="5" t="s">
        <v>17998</v>
      </c>
      <c r="R3596" s="5">
        <v>1073251517</v>
      </c>
      <c r="S3596" s="5" t="s">
        <v>11436</v>
      </c>
      <c r="T3596" s="4">
        <v>33300000</v>
      </c>
      <c r="U3596" s="4">
        <v>0</v>
      </c>
      <c r="V3596" s="4">
        <v>33300000</v>
      </c>
      <c r="W3596" s="4">
        <v>24173333</v>
      </c>
      <c r="X3596" s="4">
        <v>9126667</v>
      </c>
      <c r="Y3596" s="4">
        <v>9126667</v>
      </c>
    </row>
    <row r="3597" spans="1:25" x14ac:dyDescent="0.2">
      <c r="A3597" s="5" t="s">
        <v>920</v>
      </c>
      <c r="B3597" s="5" t="s">
        <v>3494</v>
      </c>
      <c r="C3597" s="5" t="s">
        <v>5035</v>
      </c>
      <c r="D3597" s="5">
        <v>46</v>
      </c>
      <c r="E3597" s="5" t="s">
        <v>5036</v>
      </c>
      <c r="F3597" s="5">
        <v>10</v>
      </c>
      <c r="G3597" s="5" t="s">
        <v>32</v>
      </c>
      <c r="H3597" s="5">
        <v>27203</v>
      </c>
      <c r="I3597" s="5" t="s">
        <v>3547</v>
      </c>
      <c r="J3597" s="5" t="s">
        <v>22605</v>
      </c>
      <c r="K3597" s="5" t="s">
        <v>22972</v>
      </c>
      <c r="L3597" s="5" t="s">
        <v>25363</v>
      </c>
      <c r="M3597" s="5">
        <v>26806321</v>
      </c>
      <c r="N3597" s="5">
        <v>26601939</v>
      </c>
      <c r="O3597" s="6">
        <v>46254.735300925924</v>
      </c>
      <c r="P3597" s="4" t="s">
        <v>14211</v>
      </c>
      <c r="Q3597" s="5" t="s">
        <v>17998</v>
      </c>
      <c r="R3597" s="5">
        <v>1000515058</v>
      </c>
      <c r="S3597" s="5" t="s">
        <v>689</v>
      </c>
      <c r="T3597" s="4">
        <v>12051000</v>
      </c>
      <c r="U3597" s="4">
        <v>0</v>
      </c>
      <c r="V3597" s="4">
        <v>12051000</v>
      </c>
      <c r="W3597" s="4">
        <v>8837400</v>
      </c>
      <c r="X3597" s="4">
        <v>3213600</v>
      </c>
      <c r="Y3597" s="4">
        <v>3213600</v>
      </c>
    </row>
    <row r="3598" spans="1:25" x14ac:dyDescent="0.2">
      <c r="A3598" s="5" t="s">
        <v>920</v>
      </c>
      <c r="B3598" s="5" t="s">
        <v>3494</v>
      </c>
      <c r="C3598" s="5" t="s">
        <v>5035</v>
      </c>
      <c r="D3598" s="5">
        <v>46</v>
      </c>
      <c r="E3598" s="5" t="s">
        <v>5036</v>
      </c>
      <c r="F3598" s="5">
        <v>10</v>
      </c>
      <c r="G3598" s="5" t="s">
        <v>32</v>
      </c>
      <c r="H3598" s="5">
        <v>27203</v>
      </c>
      <c r="I3598" s="5" t="s">
        <v>3547</v>
      </c>
      <c r="J3598" s="5" t="s">
        <v>22606</v>
      </c>
      <c r="K3598" s="5" t="s">
        <v>22972</v>
      </c>
      <c r="L3598" s="5" t="s">
        <v>25364</v>
      </c>
      <c r="M3598" s="5">
        <v>26806322</v>
      </c>
      <c r="N3598" s="5">
        <v>26601939</v>
      </c>
      <c r="O3598" s="6">
        <v>46254.738645833335</v>
      </c>
      <c r="P3598" s="4" t="s">
        <v>14211</v>
      </c>
      <c r="Q3598" s="5" t="s">
        <v>17998</v>
      </c>
      <c r="R3598" s="5">
        <v>35393940</v>
      </c>
      <c r="S3598" s="5" t="s">
        <v>11427</v>
      </c>
      <c r="T3598" s="4">
        <v>14103000</v>
      </c>
      <c r="U3598" s="4">
        <v>0</v>
      </c>
      <c r="V3598" s="4">
        <v>14103000</v>
      </c>
      <c r="W3598" s="4">
        <v>13476200</v>
      </c>
      <c r="X3598" s="4">
        <v>626800</v>
      </c>
    </row>
    <row r="3599" spans="1:25" x14ac:dyDescent="0.2">
      <c r="A3599" s="5" t="s">
        <v>920</v>
      </c>
      <c r="B3599" s="5" t="s">
        <v>3494</v>
      </c>
      <c r="C3599" s="5" t="s">
        <v>5035</v>
      </c>
      <c r="D3599" s="5">
        <v>46</v>
      </c>
      <c r="E3599" s="5" t="s">
        <v>5036</v>
      </c>
      <c r="F3599" s="5">
        <v>10</v>
      </c>
      <c r="G3599" s="5" t="s">
        <v>32</v>
      </c>
      <c r="H3599" s="5">
        <v>27203</v>
      </c>
      <c r="I3599" s="5" t="s">
        <v>3547</v>
      </c>
      <c r="J3599" s="5" t="s">
        <v>22607</v>
      </c>
      <c r="K3599" s="5" t="s">
        <v>22972</v>
      </c>
      <c r="L3599" s="5" t="s">
        <v>25367</v>
      </c>
      <c r="M3599" s="5">
        <v>26806390</v>
      </c>
      <c r="N3599" s="5">
        <v>26601939</v>
      </c>
      <c r="O3599" s="6">
        <v>46260.727418981478</v>
      </c>
      <c r="P3599" s="4" t="s">
        <v>14721</v>
      </c>
      <c r="Q3599" s="5" t="s">
        <v>17998</v>
      </c>
      <c r="R3599" s="5">
        <v>1007635307</v>
      </c>
      <c r="S3599" s="5" t="s">
        <v>22608</v>
      </c>
      <c r="T3599" s="4">
        <v>14103000</v>
      </c>
      <c r="U3599" s="4">
        <v>0</v>
      </c>
      <c r="V3599" s="4">
        <v>14103000</v>
      </c>
      <c r="W3599" s="4">
        <v>10655600</v>
      </c>
      <c r="X3599" s="4">
        <v>3447400</v>
      </c>
      <c r="Y3599" s="4">
        <v>3447400</v>
      </c>
    </row>
    <row r="3600" spans="1:25" x14ac:dyDescent="0.2">
      <c r="A3600" s="5" t="s">
        <v>920</v>
      </c>
      <c r="B3600" s="5" t="s">
        <v>3494</v>
      </c>
      <c r="C3600" s="5" t="s">
        <v>5035</v>
      </c>
      <c r="D3600" s="5">
        <v>46</v>
      </c>
      <c r="E3600" s="5" t="s">
        <v>5036</v>
      </c>
      <c r="F3600" s="5">
        <v>10</v>
      </c>
      <c r="G3600" s="5" t="s">
        <v>32</v>
      </c>
      <c r="H3600" s="5">
        <v>27203</v>
      </c>
      <c r="I3600" s="5" t="s">
        <v>3547</v>
      </c>
      <c r="J3600" s="5" t="s">
        <v>22609</v>
      </c>
      <c r="K3600" s="5" t="s">
        <v>22972</v>
      </c>
      <c r="L3600" s="5" t="s">
        <v>25368</v>
      </c>
      <c r="M3600" s="5">
        <v>26806422</v>
      </c>
      <c r="N3600" s="5">
        <v>26601939</v>
      </c>
      <c r="O3600" s="6">
        <v>46265.442094907405</v>
      </c>
      <c r="P3600" s="4" t="s">
        <v>94</v>
      </c>
      <c r="Q3600" s="5" t="s">
        <v>17998</v>
      </c>
      <c r="R3600" s="5">
        <v>1007498277</v>
      </c>
      <c r="S3600" s="5" t="s">
        <v>22610</v>
      </c>
      <c r="T3600" s="4">
        <v>12536000</v>
      </c>
      <c r="U3600" s="4">
        <v>0</v>
      </c>
      <c r="V3600" s="4">
        <v>12536000</v>
      </c>
      <c r="W3600" s="4">
        <v>12536000</v>
      </c>
      <c r="X3600" s="4">
        <v>0</v>
      </c>
    </row>
    <row r="3601" spans="1:25" x14ac:dyDescent="0.2">
      <c r="A3601" s="5" t="s">
        <v>920</v>
      </c>
      <c r="B3601" s="5" t="s">
        <v>3494</v>
      </c>
      <c r="C3601" s="5" t="s">
        <v>5035</v>
      </c>
      <c r="D3601" s="5">
        <v>46</v>
      </c>
      <c r="E3601" s="5" t="s">
        <v>5036</v>
      </c>
      <c r="F3601" s="5">
        <v>10</v>
      </c>
      <c r="G3601" s="5" t="s">
        <v>32</v>
      </c>
      <c r="H3601" s="5">
        <v>27203</v>
      </c>
      <c r="I3601" s="5" t="s">
        <v>3547</v>
      </c>
      <c r="J3601" s="5" t="s">
        <v>25370</v>
      </c>
      <c r="K3601" s="5" t="s">
        <v>22972</v>
      </c>
      <c r="L3601" s="5" t="s">
        <v>25371</v>
      </c>
      <c r="M3601" s="5">
        <v>26806429</v>
      </c>
      <c r="N3601" s="5">
        <v>26601939</v>
      </c>
      <c r="O3601" s="6">
        <v>46266.520497685182</v>
      </c>
      <c r="P3601" s="4" t="s">
        <v>94</v>
      </c>
      <c r="Q3601" s="5" t="s">
        <v>17998</v>
      </c>
      <c r="R3601" s="5">
        <v>1073384272</v>
      </c>
      <c r="S3601" s="5" t="s">
        <v>25372</v>
      </c>
      <c r="T3601" s="4">
        <v>26400000</v>
      </c>
      <c r="U3601" s="4">
        <v>0</v>
      </c>
      <c r="V3601" s="4">
        <v>26400000</v>
      </c>
      <c r="W3601" s="4">
        <v>26400000</v>
      </c>
      <c r="X3601" s="4">
        <v>0</v>
      </c>
    </row>
    <row r="3602" spans="1:25" x14ac:dyDescent="0.2">
      <c r="A3602" s="5" t="s">
        <v>920</v>
      </c>
      <c r="B3602" s="5" t="s">
        <v>3494</v>
      </c>
      <c r="C3602" s="5" t="s">
        <v>5035</v>
      </c>
      <c r="D3602" s="5">
        <v>46</v>
      </c>
      <c r="E3602" s="5" t="s">
        <v>5036</v>
      </c>
      <c r="F3602" s="5">
        <v>10</v>
      </c>
      <c r="G3602" s="5" t="s">
        <v>32</v>
      </c>
      <c r="H3602" s="5">
        <v>27203</v>
      </c>
      <c r="I3602" s="5" t="s">
        <v>3547</v>
      </c>
      <c r="J3602" s="5" t="s">
        <v>25373</v>
      </c>
      <c r="K3602" s="5" t="s">
        <v>22972</v>
      </c>
      <c r="L3602" s="5" t="s">
        <v>25374</v>
      </c>
      <c r="M3602" s="5">
        <v>26806431</v>
      </c>
      <c r="N3602" s="5">
        <v>26601939</v>
      </c>
      <c r="O3602" s="6">
        <v>46266.526770833334</v>
      </c>
      <c r="P3602" s="4" t="s">
        <v>22341</v>
      </c>
      <c r="Q3602" s="5" t="s">
        <v>17998</v>
      </c>
      <c r="R3602" s="5">
        <v>1053343468</v>
      </c>
      <c r="S3602" s="5" t="s">
        <v>25375</v>
      </c>
      <c r="T3602" s="4">
        <v>17100000</v>
      </c>
      <c r="U3602" s="4">
        <v>0</v>
      </c>
      <c r="V3602" s="4">
        <v>17100000</v>
      </c>
      <c r="W3602" s="4">
        <v>17100000</v>
      </c>
      <c r="X3602" s="4">
        <v>0</v>
      </c>
    </row>
    <row r="3603" spans="1:25" x14ac:dyDescent="0.2">
      <c r="A3603" s="5" t="s">
        <v>920</v>
      </c>
      <c r="B3603" s="5" t="s">
        <v>3494</v>
      </c>
      <c r="C3603" s="5" t="s">
        <v>5035</v>
      </c>
      <c r="D3603" s="5">
        <v>46</v>
      </c>
      <c r="E3603" s="5" t="s">
        <v>5036</v>
      </c>
      <c r="F3603" s="5">
        <v>10</v>
      </c>
      <c r="G3603" s="5" t="s">
        <v>32</v>
      </c>
      <c r="H3603" s="5">
        <v>27203</v>
      </c>
      <c r="I3603" s="5" t="s">
        <v>3547</v>
      </c>
      <c r="J3603" s="5" t="s">
        <v>25379</v>
      </c>
      <c r="K3603" s="5" t="s">
        <v>22972</v>
      </c>
      <c r="L3603" s="5" t="s">
        <v>25380</v>
      </c>
      <c r="M3603" s="5">
        <v>26806451</v>
      </c>
      <c r="N3603" s="5">
        <v>26601939</v>
      </c>
      <c r="O3603" s="6">
        <v>46267.602233796293</v>
      </c>
      <c r="P3603" s="4" t="s">
        <v>16161</v>
      </c>
      <c r="Q3603" s="5" t="s">
        <v>17998</v>
      </c>
      <c r="R3603" s="5">
        <v>39730390</v>
      </c>
      <c r="S3603" s="5" t="s">
        <v>180</v>
      </c>
      <c r="T3603" s="4">
        <v>35646240</v>
      </c>
      <c r="U3603" s="4">
        <v>0</v>
      </c>
      <c r="V3603" s="4">
        <v>35646240</v>
      </c>
      <c r="W3603" s="4">
        <v>27328784</v>
      </c>
      <c r="X3603" s="4">
        <v>8317456</v>
      </c>
      <c r="Y3603" s="4">
        <v>8317456</v>
      </c>
    </row>
    <row r="3604" spans="1:25" x14ac:dyDescent="0.2">
      <c r="A3604" s="5" t="s">
        <v>920</v>
      </c>
      <c r="B3604" s="5" t="s">
        <v>3494</v>
      </c>
      <c r="C3604" s="5" t="s">
        <v>5035</v>
      </c>
      <c r="D3604" s="5">
        <v>46</v>
      </c>
      <c r="E3604" s="5" t="s">
        <v>5036</v>
      </c>
      <c r="F3604" s="5">
        <v>10</v>
      </c>
      <c r="G3604" s="5" t="s">
        <v>32</v>
      </c>
      <c r="H3604" s="5">
        <v>27203</v>
      </c>
      <c r="I3604" s="5" t="s">
        <v>3547</v>
      </c>
      <c r="J3604" s="5" t="s">
        <v>25405</v>
      </c>
      <c r="K3604" s="5" t="s">
        <v>22972</v>
      </c>
      <c r="L3604" s="5" t="s">
        <v>25406</v>
      </c>
      <c r="M3604" s="5">
        <v>26806487</v>
      </c>
      <c r="N3604" s="5">
        <v>26601939</v>
      </c>
      <c r="O3604" s="6">
        <v>46275.675752314812</v>
      </c>
      <c r="P3604" s="4" t="s">
        <v>22065</v>
      </c>
      <c r="Q3604" s="5" t="s">
        <v>17998</v>
      </c>
      <c r="R3604" s="5">
        <v>1000686488</v>
      </c>
      <c r="S3604" s="5" t="s">
        <v>25407</v>
      </c>
      <c r="T3604" s="4">
        <v>9373000</v>
      </c>
      <c r="U3604" s="4">
        <v>0</v>
      </c>
      <c r="V3604" s="4">
        <v>9373000</v>
      </c>
      <c r="W3604" s="4">
        <v>7944733</v>
      </c>
      <c r="X3604" s="4">
        <v>1428267</v>
      </c>
    </row>
    <row r="3605" spans="1:25" x14ac:dyDescent="0.2">
      <c r="A3605" s="5" t="s">
        <v>920</v>
      </c>
      <c r="B3605" s="5" t="s">
        <v>3494</v>
      </c>
      <c r="C3605" s="5" t="s">
        <v>5035</v>
      </c>
      <c r="D3605" s="5">
        <v>46</v>
      </c>
      <c r="E3605" s="5" t="s">
        <v>5036</v>
      </c>
      <c r="F3605" s="5">
        <v>10</v>
      </c>
      <c r="G3605" s="5" t="s">
        <v>32</v>
      </c>
      <c r="H3605" s="5">
        <v>27203</v>
      </c>
      <c r="I3605" s="5" t="s">
        <v>3547</v>
      </c>
      <c r="J3605" s="5" t="s">
        <v>27350</v>
      </c>
      <c r="K3605" s="5" t="s">
        <v>22972</v>
      </c>
      <c r="L3605" s="5" t="s">
        <v>27351</v>
      </c>
      <c r="M3605" s="5">
        <v>26806538</v>
      </c>
      <c r="N3605" s="5">
        <v>26601939</v>
      </c>
      <c r="O3605" s="6">
        <v>46287.486944444441</v>
      </c>
      <c r="P3605" s="4" t="s">
        <v>138</v>
      </c>
      <c r="Q3605" s="5" t="s">
        <v>17998</v>
      </c>
      <c r="R3605" s="5">
        <v>1071915466</v>
      </c>
      <c r="S3605" s="5" t="s">
        <v>1029</v>
      </c>
      <c r="T3605" s="4">
        <v>8034000</v>
      </c>
      <c r="U3605" s="4">
        <v>0</v>
      </c>
      <c r="V3605" s="4">
        <v>8034000</v>
      </c>
      <c r="W3605" s="4">
        <v>7319867</v>
      </c>
      <c r="X3605" s="4">
        <v>714133</v>
      </c>
    </row>
    <row r="3606" spans="1:25" x14ac:dyDescent="0.2">
      <c r="A3606" s="5" t="s">
        <v>920</v>
      </c>
      <c r="B3606" s="5" t="s">
        <v>3494</v>
      </c>
      <c r="C3606" s="5" t="s">
        <v>5035</v>
      </c>
      <c r="D3606" s="5">
        <v>46</v>
      </c>
      <c r="E3606" s="5" t="s">
        <v>5036</v>
      </c>
      <c r="F3606" s="5">
        <v>10</v>
      </c>
      <c r="G3606" s="5" t="s">
        <v>32</v>
      </c>
      <c r="H3606" s="5">
        <v>27203</v>
      </c>
      <c r="I3606" s="5" t="s">
        <v>3547</v>
      </c>
      <c r="J3606" s="5" t="s">
        <v>27352</v>
      </c>
      <c r="K3606" s="5" t="s">
        <v>22972</v>
      </c>
      <c r="L3606" s="5" t="s">
        <v>27353</v>
      </c>
      <c r="M3606" s="5">
        <v>26806539</v>
      </c>
      <c r="N3606" s="5">
        <v>26601939</v>
      </c>
      <c r="O3606" s="6">
        <v>46287.488611111112</v>
      </c>
      <c r="P3606" s="4" t="s">
        <v>138</v>
      </c>
      <c r="Q3606" s="5" t="s">
        <v>17998</v>
      </c>
      <c r="R3606" s="5">
        <v>1072744027</v>
      </c>
      <c r="S3606" s="5" t="s">
        <v>11425</v>
      </c>
      <c r="T3606" s="4">
        <v>7800000</v>
      </c>
      <c r="U3606" s="4">
        <v>0</v>
      </c>
      <c r="V3606" s="4">
        <v>7800000</v>
      </c>
      <c r="W3606" s="4">
        <v>7020000</v>
      </c>
      <c r="X3606" s="4">
        <v>780000</v>
      </c>
      <c r="Y3606" s="4">
        <v>780000</v>
      </c>
    </row>
    <row r="3607" spans="1:25" x14ac:dyDescent="0.2">
      <c r="A3607" s="5" t="s">
        <v>920</v>
      </c>
      <c r="B3607" s="5" t="s">
        <v>3494</v>
      </c>
      <c r="C3607" s="5" t="s">
        <v>5035</v>
      </c>
      <c r="D3607" s="5">
        <v>46</v>
      </c>
      <c r="E3607" s="5" t="s">
        <v>5036</v>
      </c>
      <c r="F3607" s="5">
        <v>10</v>
      </c>
      <c r="G3607" s="5" t="s">
        <v>32</v>
      </c>
      <c r="H3607" s="5">
        <v>27203</v>
      </c>
      <c r="I3607" s="5" t="s">
        <v>3547</v>
      </c>
      <c r="J3607" s="5" t="s">
        <v>27354</v>
      </c>
      <c r="K3607" s="5" t="s">
        <v>22972</v>
      </c>
      <c r="L3607" s="5" t="s">
        <v>27355</v>
      </c>
      <c r="M3607" s="5">
        <v>26806566</v>
      </c>
      <c r="N3607" s="5">
        <v>26601939</v>
      </c>
      <c r="O3607" s="6">
        <v>46290.475185185183</v>
      </c>
      <c r="P3607" s="4" t="s">
        <v>138</v>
      </c>
      <c r="Q3607" s="5" t="s">
        <v>17998</v>
      </c>
      <c r="R3607" s="5">
        <v>73570487</v>
      </c>
      <c r="S3607" s="5" t="s">
        <v>27356</v>
      </c>
      <c r="T3607" s="4">
        <v>24000000</v>
      </c>
      <c r="U3607" s="4">
        <v>0</v>
      </c>
      <c r="V3607" s="4">
        <v>24000000</v>
      </c>
      <c r="W3607" s="4">
        <v>24000000</v>
      </c>
      <c r="X3607" s="4">
        <v>0</v>
      </c>
    </row>
    <row r="3608" spans="1:25" x14ac:dyDescent="0.2">
      <c r="A3608" s="5" t="s">
        <v>920</v>
      </c>
      <c r="B3608" s="5" t="s">
        <v>3494</v>
      </c>
      <c r="C3608" s="5" t="s">
        <v>5035</v>
      </c>
      <c r="D3608" s="5">
        <v>46</v>
      </c>
      <c r="E3608" s="5" t="s">
        <v>5036</v>
      </c>
      <c r="F3608" s="5">
        <v>10</v>
      </c>
      <c r="G3608" s="5" t="s">
        <v>32</v>
      </c>
      <c r="H3608" s="5">
        <v>27203</v>
      </c>
      <c r="I3608" s="5" t="s">
        <v>3547</v>
      </c>
      <c r="J3608" s="5" t="s">
        <v>27357</v>
      </c>
      <c r="K3608" s="5" t="s">
        <v>22972</v>
      </c>
      <c r="L3608" s="5" t="s">
        <v>27358</v>
      </c>
      <c r="M3608" s="5">
        <v>26806577</v>
      </c>
      <c r="N3608" s="5">
        <v>26601939</v>
      </c>
      <c r="O3608" s="6">
        <v>46293.408148148148</v>
      </c>
      <c r="P3608" s="4" t="s">
        <v>138</v>
      </c>
      <c r="Q3608" s="5" t="s">
        <v>17998</v>
      </c>
      <c r="R3608" s="5">
        <v>39579368</v>
      </c>
      <c r="S3608" s="5" t="s">
        <v>27359</v>
      </c>
      <c r="T3608" s="4">
        <v>21000000</v>
      </c>
      <c r="U3608" s="4">
        <v>0</v>
      </c>
      <c r="V3608" s="4">
        <v>21000000</v>
      </c>
      <c r="W3608" s="4">
        <v>21000000</v>
      </c>
      <c r="X3608" s="4">
        <v>0</v>
      </c>
    </row>
    <row r="3609" spans="1:25" x14ac:dyDescent="0.2">
      <c r="A3609" s="5" t="s">
        <v>920</v>
      </c>
      <c r="B3609" s="5" t="s">
        <v>3494</v>
      </c>
      <c r="C3609" s="5" t="s">
        <v>5035</v>
      </c>
      <c r="D3609" s="5">
        <v>46</v>
      </c>
      <c r="E3609" s="5" t="s">
        <v>5036</v>
      </c>
      <c r="F3609" s="5">
        <v>10</v>
      </c>
      <c r="G3609" s="5" t="s">
        <v>32</v>
      </c>
      <c r="H3609" s="5">
        <v>27203</v>
      </c>
      <c r="I3609" s="5" t="s">
        <v>3547</v>
      </c>
      <c r="J3609" s="5" t="s">
        <v>27360</v>
      </c>
      <c r="K3609" s="5" t="s">
        <v>22972</v>
      </c>
      <c r="L3609" s="5" t="s">
        <v>27361</v>
      </c>
      <c r="M3609" s="5">
        <v>26806579</v>
      </c>
      <c r="N3609" s="5">
        <v>26601939</v>
      </c>
      <c r="O3609" s="6">
        <v>46293.638807870368</v>
      </c>
      <c r="P3609" s="4" t="s">
        <v>138</v>
      </c>
      <c r="Q3609" s="5" t="s">
        <v>17998</v>
      </c>
      <c r="R3609" s="5">
        <v>1015476600</v>
      </c>
      <c r="S3609" s="5" t="s">
        <v>27362</v>
      </c>
      <c r="T3609" s="4">
        <v>24000000</v>
      </c>
      <c r="U3609" s="4">
        <v>0</v>
      </c>
      <c r="V3609" s="4">
        <v>24000000</v>
      </c>
      <c r="W3609" s="4">
        <v>24000000</v>
      </c>
      <c r="X3609" s="4">
        <v>0</v>
      </c>
    </row>
    <row r="3610" spans="1:25" x14ac:dyDescent="0.2">
      <c r="A3610" s="5" t="s">
        <v>920</v>
      </c>
      <c r="B3610" s="5" t="s">
        <v>3494</v>
      </c>
      <c r="C3610" s="5" t="s">
        <v>5035</v>
      </c>
      <c r="D3610" s="5">
        <v>46</v>
      </c>
      <c r="E3610" s="5" t="s">
        <v>5036</v>
      </c>
      <c r="F3610" s="5">
        <v>10</v>
      </c>
      <c r="G3610" s="5" t="s">
        <v>32</v>
      </c>
      <c r="H3610" s="5">
        <v>27203</v>
      </c>
      <c r="I3610" s="5" t="s">
        <v>3547</v>
      </c>
      <c r="J3610" s="5" t="s">
        <v>27736</v>
      </c>
      <c r="K3610" s="5" t="s">
        <v>22972</v>
      </c>
      <c r="L3610" s="5" t="s">
        <v>27737</v>
      </c>
      <c r="M3610" s="5">
        <v>26806604</v>
      </c>
      <c r="N3610" s="5">
        <v>26601939</v>
      </c>
      <c r="O3610" s="6">
        <v>46297.396724537037</v>
      </c>
      <c r="P3610" s="4" t="s">
        <v>138</v>
      </c>
      <c r="Q3610" s="5" t="s">
        <v>17998</v>
      </c>
      <c r="R3610" s="5">
        <v>35419935</v>
      </c>
      <c r="S3610" s="5" t="s">
        <v>27738</v>
      </c>
      <c r="T3610" s="4">
        <v>18231000</v>
      </c>
      <c r="U3610" s="4">
        <v>0</v>
      </c>
      <c r="V3610" s="4">
        <v>18231000</v>
      </c>
      <c r="W3610" s="4">
        <v>18231000</v>
      </c>
      <c r="X3610" s="4">
        <v>0</v>
      </c>
    </row>
    <row r="3611" spans="1:25" x14ac:dyDescent="0.2">
      <c r="A3611" s="5" t="s">
        <v>920</v>
      </c>
      <c r="B3611" s="5" t="s">
        <v>3494</v>
      </c>
      <c r="C3611" s="5" t="s">
        <v>5037</v>
      </c>
      <c r="D3611" s="5">
        <v>47</v>
      </c>
      <c r="E3611" s="5" t="s">
        <v>5038</v>
      </c>
      <c r="F3611" s="5">
        <v>10</v>
      </c>
      <c r="G3611" s="5" t="s">
        <v>32</v>
      </c>
      <c r="H3611" s="5">
        <v>27203</v>
      </c>
      <c r="I3611" s="5" t="s">
        <v>3547</v>
      </c>
      <c r="J3611" s="5" t="s">
        <v>7381</v>
      </c>
      <c r="K3611" s="5" t="s">
        <v>82</v>
      </c>
      <c r="L3611" s="5" t="s">
        <v>7382</v>
      </c>
      <c r="M3611" s="5">
        <v>26801664</v>
      </c>
      <c r="N3611" s="5">
        <v>26601587</v>
      </c>
      <c r="O3611" s="6">
        <v>46035.916597222225</v>
      </c>
      <c r="P3611" s="4" t="s">
        <v>83</v>
      </c>
      <c r="Q3611" s="5" t="s">
        <v>7383</v>
      </c>
      <c r="R3611" s="5">
        <v>899999115</v>
      </c>
      <c r="S3611" s="5" t="s">
        <v>184</v>
      </c>
      <c r="T3611" s="4">
        <v>210000000</v>
      </c>
      <c r="U3611" s="4">
        <v>0</v>
      </c>
      <c r="V3611" s="4">
        <v>210000000</v>
      </c>
      <c r="W3611" s="4">
        <v>47022220</v>
      </c>
      <c r="X3611" s="4">
        <v>162977780</v>
      </c>
      <c r="Y3611" s="4">
        <v>146768970</v>
      </c>
    </row>
    <row r="3612" spans="1:25" x14ac:dyDescent="0.2">
      <c r="A3612" s="5" t="s">
        <v>920</v>
      </c>
      <c r="B3612" s="5" t="s">
        <v>3494</v>
      </c>
      <c r="C3612" s="5" t="s">
        <v>5037</v>
      </c>
      <c r="D3612" s="5">
        <v>47</v>
      </c>
      <c r="E3612" s="5" t="s">
        <v>5038</v>
      </c>
      <c r="F3612" s="5">
        <v>10</v>
      </c>
      <c r="G3612" s="5" t="s">
        <v>32</v>
      </c>
      <c r="H3612" s="5">
        <v>27203</v>
      </c>
      <c r="I3612" s="5" t="s">
        <v>3547</v>
      </c>
      <c r="J3612" s="5" t="s">
        <v>7384</v>
      </c>
      <c r="K3612" s="5" t="s">
        <v>82</v>
      </c>
      <c r="L3612" s="5" t="s">
        <v>7385</v>
      </c>
      <c r="M3612" s="5">
        <v>26801665</v>
      </c>
      <c r="N3612" s="5">
        <v>26601587</v>
      </c>
      <c r="O3612" s="6">
        <v>46035.917013888888</v>
      </c>
      <c r="P3612" s="4" t="s">
        <v>83</v>
      </c>
      <c r="Q3612" s="5" t="s">
        <v>1729</v>
      </c>
      <c r="R3612" s="5">
        <v>830122566</v>
      </c>
      <c r="S3612" s="5" t="s">
        <v>87</v>
      </c>
      <c r="T3612" s="4">
        <v>290000000</v>
      </c>
      <c r="U3612" s="4">
        <v>0</v>
      </c>
      <c r="V3612" s="4">
        <v>290000000</v>
      </c>
      <c r="W3612" s="4">
        <v>68057339</v>
      </c>
      <c r="X3612" s="4">
        <v>221942661</v>
      </c>
      <c r="Y3612" s="4">
        <v>221942661</v>
      </c>
    </row>
    <row r="3613" spans="1:25" x14ac:dyDescent="0.2">
      <c r="A3613" s="5" t="s">
        <v>920</v>
      </c>
      <c r="B3613" s="5" t="s">
        <v>3494</v>
      </c>
      <c r="C3613" s="5" t="s">
        <v>5039</v>
      </c>
      <c r="D3613" s="5">
        <v>48</v>
      </c>
      <c r="E3613" s="5" t="s">
        <v>5040</v>
      </c>
      <c r="F3613" s="5">
        <v>10</v>
      </c>
      <c r="G3613" s="5" t="s">
        <v>32</v>
      </c>
      <c r="H3613" s="5">
        <v>27203</v>
      </c>
      <c r="I3613" s="5" t="s">
        <v>3547</v>
      </c>
      <c r="J3613" s="5" t="s">
        <v>7378</v>
      </c>
      <c r="K3613" s="5" t="s">
        <v>82</v>
      </c>
      <c r="L3613" s="5" t="s">
        <v>7379</v>
      </c>
      <c r="M3613" s="5">
        <v>26801663</v>
      </c>
      <c r="N3613" s="5">
        <v>26601587</v>
      </c>
      <c r="O3613" s="6">
        <v>46035.916307870371</v>
      </c>
      <c r="P3613" s="4" t="s">
        <v>83</v>
      </c>
      <c r="Q3613" s="5" t="s">
        <v>7380</v>
      </c>
      <c r="R3613" s="5">
        <v>800153993</v>
      </c>
      <c r="S3613" s="5" t="s">
        <v>185</v>
      </c>
      <c r="T3613" s="4">
        <v>55000000</v>
      </c>
      <c r="U3613" s="4">
        <v>0</v>
      </c>
      <c r="V3613" s="4">
        <v>55000000</v>
      </c>
      <c r="W3613" s="4">
        <v>37275082</v>
      </c>
      <c r="X3613" s="4">
        <v>17724918</v>
      </c>
      <c r="Y3613" s="4">
        <v>17724918</v>
      </c>
    </row>
    <row r="3614" spans="1:25" x14ac:dyDescent="0.2">
      <c r="A3614" s="5" t="s">
        <v>920</v>
      </c>
      <c r="B3614" s="5" t="s">
        <v>3494</v>
      </c>
      <c r="C3614" s="5" t="s">
        <v>5041</v>
      </c>
      <c r="D3614" s="5">
        <v>49</v>
      </c>
      <c r="E3614" s="5" t="s">
        <v>5042</v>
      </c>
      <c r="F3614" s="5">
        <v>10</v>
      </c>
      <c r="G3614" s="5" t="s">
        <v>32</v>
      </c>
      <c r="H3614" s="5">
        <v>10019</v>
      </c>
      <c r="I3614" s="5" t="s">
        <v>3545</v>
      </c>
      <c r="J3614" s="5" t="s">
        <v>1464</v>
      </c>
      <c r="K3614" s="5" t="s">
        <v>75</v>
      </c>
      <c r="L3614" s="5" t="s">
        <v>1122</v>
      </c>
      <c r="M3614" s="5">
        <v>26800428</v>
      </c>
      <c r="N3614" s="5">
        <v>26600438</v>
      </c>
      <c r="O3614" s="6">
        <v>46024</v>
      </c>
      <c r="P3614" s="4" t="s">
        <v>225</v>
      </c>
      <c r="Q3614" s="5" t="s">
        <v>1123</v>
      </c>
      <c r="R3614" s="5">
        <v>900210800</v>
      </c>
      <c r="S3614" s="5" t="s">
        <v>1124</v>
      </c>
      <c r="T3614" s="4">
        <v>359389213</v>
      </c>
      <c r="U3614" s="4">
        <v>0</v>
      </c>
      <c r="V3614" s="4">
        <v>359389213</v>
      </c>
      <c r="W3614" s="4">
        <v>182977580</v>
      </c>
      <c r="X3614" s="4">
        <v>176411633</v>
      </c>
      <c r="Y3614" s="4">
        <v>176411633</v>
      </c>
    </row>
    <row r="3615" spans="1:25" x14ac:dyDescent="0.2">
      <c r="A3615" s="5" t="s">
        <v>920</v>
      </c>
      <c r="B3615" s="5" t="s">
        <v>3494</v>
      </c>
      <c r="C3615" s="5" t="s">
        <v>5041</v>
      </c>
      <c r="D3615" s="5">
        <v>49</v>
      </c>
      <c r="E3615" s="5" t="s">
        <v>5042</v>
      </c>
      <c r="F3615" s="5">
        <v>10</v>
      </c>
      <c r="G3615" s="5" t="s">
        <v>32</v>
      </c>
      <c r="H3615" s="5">
        <v>27203</v>
      </c>
      <c r="I3615" s="5" t="s">
        <v>3547</v>
      </c>
      <c r="J3615" s="5" t="s">
        <v>27739</v>
      </c>
      <c r="K3615" s="5" t="s">
        <v>75</v>
      </c>
      <c r="L3615" s="5" t="s">
        <v>1122</v>
      </c>
      <c r="M3615" s="5">
        <v>26806637</v>
      </c>
      <c r="N3615" s="5">
        <v>26602120</v>
      </c>
      <c r="O3615" s="6">
        <v>46303.449583333335</v>
      </c>
      <c r="P3615" s="4" t="s">
        <v>80</v>
      </c>
      <c r="Q3615" s="5" t="s">
        <v>27740</v>
      </c>
      <c r="R3615" s="5">
        <v>900210800</v>
      </c>
      <c r="S3615" s="5" t="s">
        <v>1124</v>
      </c>
      <c r="T3615" s="4">
        <v>118043960</v>
      </c>
      <c r="U3615" s="4">
        <v>0</v>
      </c>
      <c r="V3615" s="4">
        <v>118043960</v>
      </c>
      <c r="W3615" s="4">
        <v>118043960</v>
      </c>
      <c r="X3615" s="4">
        <v>0</v>
      </c>
    </row>
    <row r="3616" spans="1:25" x14ac:dyDescent="0.2">
      <c r="A3616" s="5" t="s">
        <v>920</v>
      </c>
      <c r="B3616" s="5" t="s">
        <v>3494</v>
      </c>
      <c r="C3616" s="5" t="s">
        <v>5043</v>
      </c>
      <c r="D3616" s="5">
        <v>50</v>
      </c>
      <c r="E3616" s="5" t="s">
        <v>5044</v>
      </c>
      <c r="F3616" s="5">
        <v>10</v>
      </c>
      <c r="G3616" s="5" t="s">
        <v>32</v>
      </c>
      <c r="H3616" s="5">
        <v>27203</v>
      </c>
      <c r="I3616" s="5" t="s">
        <v>3547</v>
      </c>
      <c r="J3616" s="5" t="s">
        <v>16202</v>
      </c>
      <c r="K3616" s="5" t="s">
        <v>75</v>
      </c>
      <c r="L3616" s="5" t="s">
        <v>2787</v>
      </c>
      <c r="M3616" s="5">
        <v>26803511</v>
      </c>
      <c r="N3616" s="5">
        <v>26601797</v>
      </c>
      <c r="O3616" s="6">
        <v>46093.394444444442</v>
      </c>
      <c r="P3616" s="4" t="s">
        <v>94</v>
      </c>
      <c r="Q3616" s="5" t="s">
        <v>16203</v>
      </c>
      <c r="R3616" s="5">
        <v>900200837</v>
      </c>
      <c r="S3616" s="5" t="s">
        <v>3130</v>
      </c>
      <c r="T3616" s="4">
        <v>82824000</v>
      </c>
      <c r="U3616" s="4">
        <v>0</v>
      </c>
      <c r="V3616" s="4">
        <v>82824000</v>
      </c>
      <c r="W3616" s="4">
        <v>82824000</v>
      </c>
      <c r="X3616" s="4">
        <v>0</v>
      </c>
    </row>
    <row r="3617" spans="1:25" x14ac:dyDescent="0.2">
      <c r="A3617" s="5" t="s">
        <v>920</v>
      </c>
      <c r="B3617" s="5" t="s">
        <v>3494</v>
      </c>
      <c r="C3617" s="5" t="s">
        <v>5045</v>
      </c>
      <c r="D3617" s="5">
        <v>51</v>
      </c>
      <c r="E3617" s="5" t="s">
        <v>5046</v>
      </c>
      <c r="F3617" s="5">
        <v>10</v>
      </c>
      <c r="G3617" s="5" t="s">
        <v>32</v>
      </c>
      <c r="H3617" s="5">
        <v>10019</v>
      </c>
      <c r="I3617" s="5" t="s">
        <v>3545</v>
      </c>
      <c r="J3617" s="5" t="s">
        <v>1465</v>
      </c>
      <c r="K3617" s="5" t="s">
        <v>75</v>
      </c>
      <c r="L3617" s="5" t="s">
        <v>956</v>
      </c>
      <c r="M3617" s="5">
        <v>26800006</v>
      </c>
      <c r="N3617" s="5">
        <v>26600016</v>
      </c>
      <c r="O3617" s="6">
        <v>46024</v>
      </c>
      <c r="P3617" s="4" t="s">
        <v>245</v>
      </c>
      <c r="Q3617" s="5" t="s">
        <v>957</v>
      </c>
      <c r="R3617" s="5">
        <v>901859350</v>
      </c>
      <c r="S3617" s="5" t="s">
        <v>958</v>
      </c>
      <c r="T3617" s="4">
        <v>589638400</v>
      </c>
      <c r="U3617" s="4">
        <v>0</v>
      </c>
      <c r="V3617" s="4">
        <v>589638400</v>
      </c>
      <c r="W3617" s="4">
        <v>0</v>
      </c>
      <c r="X3617" s="4">
        <v>589638400</v>
      </c>
      <c r="Y3617" s="4">
        <v>589638400</v>
      </c>
    </row>
    <row r="3618" spans="1:25" x14ac:dyDescent="0.2">
      <c r="A3618" s="5" t="s">
        <v>920</v>
      </c>
      <c r="B3618" s="5" t="s">
        <v>3494</v>
      </c>
      <c r="C3618" s="5" t="s">
        <v>5045</v>
      </c>
      <c r="D3618" s="5">
        <v>51</v>
      </c>
      <c r="E3618" s="5" t="s">
        <v>5046</v>
      </c>
      <c r="F3618" s="5">
        <v>10</v>
      </c>
      <c r="G3618" s="5" t="s">
        <v>32</v>
      </c>
      <c r="H3618" s="5">
        <v>27203</v>
      </c>
      <c r="I3618" s="5" t="s">
        <v>3547</v>
      </c>
      <c r="J3618" s="5" t="s">
        <v>15309</v>
      </c>
      <c r="K3618" s="5" t="s">
        <v>75</v>
      </c>
      <c r="L3618" s="5" t="s">
        <v>956</v>
      </c>
      <c r="M3618" s="5">
        <v>26803281</v>
      </c>
      <c r="N3618" s="5">
        <v>26601638</v>
      </c>
      <c r="O3618" s="6">
        <v>46066.611539351848</v>
      </c>
      <c r="P3618" s="4" t="s">
        <v>4884</v>
      </c>
      <c r="Q3618" s="5" t="s">
        <v>15310</v>
      </c>
      <c r="R3618" s="5">
        <v>901859350</v>
      </c>
      <c r="S3618" s="5" t="s">
        <v>958</v>
      </c>
      <c r="T3618" s="4">
        <v>3599695037</v>
      </c>
      <c r="U3618" s="4">
        <v>0</v>
      </c>
      <c r="V3618" s="4">
        <v>3599695037</v>
      </c>
      <c r="W3618" s="4">
        <v>139573856</v>
      </c>
      <c r="X3618" s="4">
        <v>3460121181</v>
      </c>
      <c r="Y3618" s="4">
        <v>3460121181</v>
      </c>
    </row>
    <row r="3619" spans="1:25" x14ac:dyDescent="0.2">
      <c r="A3619" s="5" t="s">
        <v>920</v>
      </c>
      <c r="B3619" s="5" t="s">
        <v>3494</v>
      </c>
      <c r="C3619" s="5" t="s">
        <v>5045</v>
      </c>
      <c r="D3619" s="5">
        <v>51</v>
      </c>
      <c r="E3619" s="5" t="s">
        <v>5046</v>
      </c>
      <c r="F3619" s="5">
        <v>10</v>
      </c>
      <c r="G3619" s="5" t="s">
        <v>32</v>
      </c>
      <c r="H3619" s="5">
        <v>27203</v>
      </c>
      <c r="I3619" s="5" t="s">
        <v>3547</v>
      </c>
      <c r="J3619" s="5" t="s">
        <v>21694</v>
      </c>
      <c r="K3619" s="5" t="s">
        <v>75</v>
      </c>
      <c r="L3619" s="5" t="s">
        <v>956</v>
      </c>
      <c r="M3619" s="5">
        <v>26805929</v>
      </c>
      <c r="N3619" s="5">
        <v>26601985</v>
      </c>
      <c r="O3619" s="6">
        <v>46242.471967592595</v>
      </c>
      <c r="P3619" s="4" t="s">
        <v>14251</v>
      </c>
      <c r="Q3619" s="5" t="s">
        <v>21695</v>
      </c>
      <c r="R3619" s="5">
        <v>901859350</v>
      </c>
      <c r="S3619" s="5" t="s">
        <v>958</v>
      </c>
      <c r="T3619" s="4">
        <v>659000000</v>
      </c>
      <c r="U3619" s="4">
        <v>0</v>
      </c>
      <c r="V3619" s="4">
        <v>659000000</v>
      </c>
      <c r="W3619" s="4">
        <v>659000000</v>
      </c>
      <c r="X3619" s="4">
        <v>0</v>
      </c>
    </row>
    <row r="3620" spans="1:25" x14ac:dyDescent="0.2">
      <c r="A3620" s="5" t="s">
        <v>920</v>
      </c>
      <c r="B3620" s="5" t="s">
        <v>3494</v>
      </c>
      <c r="C3620" s="5" t="s">
        <v>5045</v>
      </c>
      <c r="D3620" s="5">
        <v>51</v>
      </c>
      <c r="E3620" s="5" t="s">
        <v>5046</v>
      </c>
      <c r="F3620" s="5">
        <v>10</v>
      </c>
      <c r="G3620" s="5" t="s">
        <v>32</v>
      </c>
      <c r="H3620" s="5">
        <v>27203</v>
      </c>
      <c r="I3620" s="5" t="s">
        <v>3547</v>
      </c>
      <c r="J3620" s="5" t="s">
        <v>21694</v>
      </c>
      <c r="K3620" s="5" t="s">
        <v>75</v>
      </c>
      <c r="L3620" s="5" t="s">
        <v>956</v>
      </c>
      <c r="M3620" s="5">
        <v>26805929</v>
      </c>
      <c r="N3620" s="5">
        <v>26602035</v>
      </c>
      <c r="O3620" s="6">
        <v>46242.471967592595</v>
      </c>
      <c r="P3620" s="4" t="s">
        <v>14251</v>
      </c>
      <c r="Q3620" s="5" t="s">
        <v>21695</v>
      </c>
      <c r="R3620" s="5">
        <v>901859350</v>
      </c>
      <c r="S3620" s="5" t="s">
        <v>958</v>
      </c>
      <c r="T3620" s="4">
        <v>675506310</v>
      </c>
      <c r="U3620" s="4">
        <v>0</v>
      </c>
      <c r="V3620" s="4">
        <v>675506310</v>
      </c>
      <c r="W3620" s="4">
        <v>675506310</v>
      </c>
      <c r="X3620" s="4">
        <v>0</v>
      </c>
    </row>
    <row r="3621" spans="1:25" x14ac:dyDescent="0.2">
      <c r="A3621" s="5" t="s">
        <v>920</v>
      </c>
      <c r="B3621" s="5" t="s">
        <v>3494</v>
      </c>
      <c r="C3621" s="5" t="s">
        <v>5047</v>
      </c>
      <c r="D3621" s="5">
        <v>52</v>
      </c>
      <c r="E3621" s="5" t="s">
        <v>5048</v>
      </c>
      <c r="F3621" s="5">
        <v>10</v>
      </c>
      <c r="G3621" s="5" t="s">
        <v>32</v>
      </c>
      <c r="H3621" s="5">
        <v>10019</v>
      </c>
      <c r="I3621" s="5" t="s">
        <v>3545</v>
      </c>
      <c r="J3621" s="5" t="s">
        <v>5682</v>
      </c>
      <c r="K3621" s="5" t="s">
        <v>75</v>
      </c>
      <c r="L3621" s="5" t="s">
        <v>3131</v>
      </c>
      <c r="M3621" s="5">
        <v>26800681</v>
      </c>
      <c r="N3621" s="5">
        <v>26600691</v>
      </c>
      <c r="O3621" s="6">
        <v>46024</v>
      </c>
      <c r="P3621" s="4" t="s">
        <v>3132</v>
      </c>
      <c r="Q3621" s="5" t="s">
        <v>3133</v>
      </c>
      <c r="R3621" s="5">
        <v>900957534</v>
      </c>
      <c r="S3621" s="5" t="s">
        <v>3640</v>
      </c>
      <c r="T3621" s="4">
        <v>186950618</v>
      </c>
      <c r="U3621" s="4">
        <v>0</v>
      </c>
      <c r="V3621" s="4">
        <v>186950618</v>
      </c>
      <c r="W3621" s="4">
        <v>93474843</v>
      </c>
      <c r="X3621" s="4">
        <v>93475775</v>
      </c>
      <c r="Y3621" s="4">
        <v>93475775</v>
      </c>
    </row>
    <row r="3622" spans="1:25" x14ac:dyDescent="0.2">
      <c r="A3622" s="5" t="s">
        <v>920</v>
      </c>
      <c r="B3622" s="5" t="s">
        <v>3494</v>
      </c>
      <c r="C3622" s="5" t="s">
        <v>5049</v>
      </c>
      <c r="D3622" s="5">
        <v>53</v>
      </c>
      <c r="E3622" s="5" t="s">
        <v>5050</v>
      </c>
      <c r="F3622" s="5">
        <v>10</v>
      </c>
      <c r="G3622" s="5" t="s">
        <v>32</v>
      </c>
      <c r="H3622" s="5">
        <v>10019</v>
      </c>
      <c r="I3622" s="5" t="s">
        <v>3545</v>
      </c>
      <c r="J3622" s="5" t="s">
        <v>5679</v>
      </c>
      <c r="K3622" s="5" t="s">
        <v>75</v>
      </c>
      <c r="L3622" s="5" t="s">
        <v>3031</v>
      </c>
      <c r="M3622" s="5">
        <v>26800557</v>
      </c>
      <c r="N3622" s="5">
        <v>26600567</v>
      </c>
      <c r="O3622" s="6">
        <v>46024</v>
      </c>
      <c r="P3622" s="4" t="s">
        <v>3032</v>
      </c>
      <c r="Q3622" s="5" t="s">
        <v>3033</v>
      </c>
      <c r="R3622" s="5">
        <v>900008662</v>
      </c>
      <c r="S3622" s="5" t="s">
        <v>3369</v>
      </c>
      <c r="T3622" s="4">
        <v>8003414572</v>
      </c>
      <c r="U3622" s="4">
        <v>0</v>
      </c>
      <c r="V3622" s="4">
        <v>8003414572</v>
      </c>
      <c r="W3622" s="4">
        <v>4128203063</v>
      </c>
      <c r="X3622" s="4">
        <v>3875211509</v>
      </c>
      <c r="Y3622" s="4">
        <v>3875211509</v>
      </c>
    </row>
    <row r="3623" spans="1:25" x14ac:dyDescent="0.2">
      <c r="A3623" s="5" t="s">
        <v>920</v>
      </c>
      <c r="B3623" s="5" t="s">
        <v>3494</v>
      </c>
      <c r="C3623" s="5" t="s">
        <v>5055</v>
      </c>
      <c r="D3623" s="5">
        <v>56</v>
      </c>
      <c r="E3623" s="5" t="s">
        <v>5056</v>
      </c>
      <c r="F3623" s="5">
        <v>10</v>
      </c>
      <c r="G3623" s="5" t="s">
        <v>32</v>
      </c>
      <c r="H3623" s="5">
        <v>27203</v>
      </c>
      <c r="I3623" s="5" t="s">
        <v>3547</v>
      </c>
      <c r="J3623" s="5" t="s">
        <v>27741</v>
      </c>
      <c r="K3623" s="5" t="s">
        <v>221</v>
      </c>
      <c r="L3623" s="5" t="s">
        <v>27742</v>
      </c>
      <c r="M3623" s="5">
        <v>26806595</v>
      </c>
      <c r="N3623" s="5">
        <v>26602088</v>
      </c>
      <c r="O3623" s="6">
        <v>46296.534317129626</v>
      </c>
      <c r="P3623" s="4" t="s">
        <v>138</v>
      </c>
      <c r="Q3623" s="5" t="s">
        <v>27743</v>
      </c>
      <c r="R3623" s="5">
        <v>805022296</v>
      </c>
      <c r="S3623" s="5" t="s">
        <v>27744</v>
      </c>
      <c r="T3623" s="4">
        <v>134600000</v>
      </c>
      <c r="U3623" s="4">
        <v>0</v>
      </c>
      <c r="V3623" s="4">
        <v>134600000</v>
      </c>
      <c r="W3623" s="4">
        <v>134600000</v>
      </c>
      <c r="X3623" s="4">
        <v>0</v>
      </c>
    </row>
    <row r="3624" spans="1:25" x14ac:dyDescent="0.2">
      <c r="A3624" s="5" t="s">
        <v>920</v>
      </c>
      <c r="B3624" s="5" t="s">
        <v>3494</v>
      </c>
      <c r="C3624" s="5" t="s">
        <v>5057</v>
      </c>
      <c r="D3624" s="5">
        <v>57</v>
      </c>
      <c r="E3624" s="5" t="s">
        <v>1219</v>
      </c>
      <c r="F3624" s="5">
        <v>10</v>
      </c>
      <c r="G3624" s="5" t="s">
        <v>32</v>
      </c>
      <c r="H3624" s="5">
        <v>27203</v>
      </c>
      <c r="I3624" s="5" t="s">
        <v>3547</v>
      </c>
      <c r="J3624" s="5" t="s">
        <v>15311</v>
      </c>
      <c r="K3624" s="5" t="s">
        <v>221</v>
      </c>
      <c r="L3624" s="5" t="s">
        <v>13940</v>
      </c>
      <c r="M3624" s="5">
        <v>26803288</v>
      </c>
      <c r="N3624" s="5">
        <v>26601651</v>
      </c>
      <c r="O3624" s="6">
        <v>46068.427835648145</v>
      </c>
      <c r="P3624" s="4" t="s">
        <v>15312</v>
      </c>
      <c r="Q3624" s="5" t="s">
        <v>15313</v>
      </c>
      <c r="R3624" s="5">
        <v>860015826</v>
      </c>
      <c r="S3624" s="5" t="s">
        <v>13942</v>
      </c>
      <c r="T3624" s="4">
        <v>50400000</v>
      </c>
      <c r="U3624" s="4">
        <v>0</v>
      </c>
      <c r="V3624" s="4">
        <v>50400000</v>
      </c>
      <c r="W3624" s="4">
        <v>6701973</v>
      </c>
      <c r="X3624" s="4">
        <v>43698027</v>
      </c>
      <c r="Y3624" s="4">
        <v>43698027</v>
      </c>
    </row>
    <row r="3625" spans="1:25" x14ac:dyDescent="0.2">
      <c r="A3625" s="5" t="s">
        <v>920</v>
      </c>
      <c r="B3625" s="5" t="s">
        <v>3494</v>
      </c>
      <c r="C3625" s="5" t="s">
        <v>5057</v>
      </c>
      <c r="D3625" s="5">
        <v>57</v>
      </c>
      <c r="E3625" s="5" t="s">
        <v>1219</v>
      </c>
      <c r="F3625" s="5">
        <v>10</v>
      </c>
      <c r="G3625" s="5" t="s">
        <v>32</v>
      </c>
      <c r="H3625" s="5">
        <v>27203</v>
      </c>
      <c r="I3625" s="5" t="s">
        <v>3547</v>
      </c>
      <c r="J3625" s="5" t="s">
        <v>21925</v>
      </c>
      <c r="K3625" s="5" t="s">
        <v>221</v>
      </c>
      <c r="L3625" s="5" t="s">
        <v>21926</v>
      </c>
      <c r="M3625" s="5">
        <v>26805835</v>
      </c>
      <c r="N3625" s="5">
        <v>26601982</v>
      </c>
      <c r="O3625" s="6">
        <v>46239.538530092592</v>
      </c>
      <c r="P3625" s="4" t="s">
        <v>4369</v>
      </c>
      <c r="Q3625" s="5" t="s">
        <v>21927</v>
      </c>
      <c r="R3625" s="5">
        <v>860000018</v>
      </c>
      <c r="S3625" s="5" t="s">
        <v>21928</v>
      </c>
      <c r="T3625" s="4">
        <v>0</v>
      </c>
      <c r="U3625" s="4">
        <v>0</v>
      </c>
      <c r="V3625" s="4">
        <v>0</v>
      </c>
      <c r="W3625" s="4">
        <v>0</v>
      </c>
      <c r="X3625" s="4">
        <v>0</v>
      </c>
    </row>
    <row r="3626" spans="1:25" x14ac:dyDescent="0.2">
      <c r="A3626" s="5" t="s">
        <v>920</v>
      </c>
      <c r="B3626" s="5" t="s">
        <v>3494</v>
      </c>
      <c r="C3626" s="5" t="s">
        <v>5060</v>
      </c>
      <c r="D3626" s="5">
        <v>59</v>
      </c>
      <c r="E3626" s="5" t="s">
        <v>5061</v>
      </c>
      <c r="F3626" s="5">
        <v>10</v>
      </c>
      <c r="G3626" s="5" t="s">
        <v>32</v>
      </c>
      <c r="H3626" s="5">
        <v>27203</v>
      </c>
      <c r="I3626" s="5" t="s">
        <v>3547</v>
      </c>
      <c r="J3626" s="5" t="s">
        <v>27363</v>
      </c>
      <c r="K3626" s="5" t="s">
        <v>75</v>
      </c>
      <c r="L3626" s="5" t="s">
        <v>27364</v>
      </c>
      <c r="M3626" s="5">
        <v>26806535</v>
      </c>
      <c r="N3626" s="5">
        <v>26602075</v>
      </c>
      <c r="O3626" s="6">
        <v>46287.463819444441</v>
      </c>
      <c r="P3626" s="4" t="s">
        <v>138</v>
      </c>
      <c r="Q3626" s="5" t="s">
        <v>27365</v>
      </c>
      <c r="R3626" s="5">
        <v>900960281</v>
      </c>
      <c r="S3626" s="5" t="s">
        <v>27366</v>
      </c>
      <c r="T3626" s="4">
        <v>31606536</v>
      </c>
      <c r="U3626" s="4">
        <v>0</v>
      </c>
      <c r="V3626" s="4">
        <v>31606536</v>
      </c>
      <c r="W3626" s="4">
        <v>31606536</v>
      </c>
      <c r="X3626" s="4">
        <v>0</v>
      </c>
    </row>
    <row r="3627" spans="1:25" x14ac:dyDescent="0.2">
      <c r="A3627" s="5" t="s">
        <v>920</v>
      </c>
      <c r="B3627" s="5" t="s">
        <v>3494</v>
      </c>
      <c r="C3627" s="5" t="s">
        <v>5062</v>
      </c>
      <c r="D3627" s="5">
        <v>60</v>
      </c>
      <c r="E3627" s="5" t="s">
        <v>5063</v>
      </c>
      <c r="F3627" s="5">
        <v>10</v>
      </c>
      <c r="G3627" s="5" t="s">
        <v>32</v>
      </c>
      <c r="H3627" s="5">
        <v>10019</v>
      </c>
      <c r="I3627" s="5" t="s">
        <v>3545</v>
      </c>
      <c r="J3627" s="5" t="s">
        <v>1466</v>
      </c>
      <c r="K3627" s="5" t="s">
        <v>221</v>
      </c>
      <c r="L3627" s="5" t="s">
        <v>934</v>
      </c>
      <c r="M3627" s="5">
        <v>26800010</v>
      </c>
      <c r="N3627" s="5">
        <v>26600020</v>
      </c>
      <c r="O3627" s="6">
        <v>46024</v>
      </c>
      <c r="P3627" s="4" t="s">
        <v>935</v>
      </c>
      <c r="Q3627" s="5" t="s">
        <v>936</v>
      </c>
      <c r="R3627" s="5">
        <v>830001338</v>
      </c>
      <c r="S3627" s="5" t="s">
        <v>752</v>
      </c>
      <c r="T3627" s="4">
        <v>2572002470</v>
      </c>
      <c r="U3627" s="4">
        <v>0</v>
      </c>
      <c r="V3627" s="4">
        <v>2572002470</v>
      </c>
      <c r="W3627" s="4">
        <v>895678823</v>
      </c>
      <c r="X3627" s="4">
        <v>1676323647</v>
      </c>
      <c r="Y3627" s="4">
        <v>1676323647</v>
      </c>
    </row>
    <row r="3628" spans="1:25" x14ac:dyDescent="0.2">
      <c r="A3628" s="5" t="s">
        <v>920</v>
      </c>
      <c r="B3628" s="5" t="s">
        <v>3494</v>
      </c>
      <c r="C3628" s="5" t="s">
        <v>5066</v>
      </c>
      <c r="D3628" s="5">
        <v>62</v>
      </c>
      <c r="E3628" s="5" t="s">
        <v>5067</v>
      </c>
      <c r="F3628" s="5">
        <v>10</v>
      </c>
      <c r="G3628" s="5" t="s">
        <v>32</v>
      </c>
      <c r="H3628" s="5">
        <v>10019</v>
      </c>
      <c r="I3628" s="5" t="s">
        <v>3545</v>
      </c>
      <c r="J3628" s="5" t="s">
        <v>5678</v>
      </c>
      <c r="K3628" s="5" t="s">
        <v>93</v>
      </c>
      <c r="L3628" s="5" t="s">
        <v>2968</v>
      </c>
      <c r="M3628" s="5">
        <v>26800551</v>
      </c>
      <c r="N3628" s="5">
        <v>26600561</v>
      </c>
      <c r="O3628" s="6">
        <v>46024</v>
      </c>
      <c r="P3628" s="4" t="s">
        <v>2969</v>
      </c>
      <c r="Q3628" s="5" t="s">
        <v>2970</v>
      </c>
      <c r="R3628" s="5">
        <v>830001113</v>
      </c>
      <c r="S3628" s="5" t="s">
        <v>3641</v>
      </c>
      <c r="T3628" s="4">
        <v>172340307</v>
      </c>
      <c r="U3628" s="4">
        <v>0</v>
      </c>
      <c r="V3628" s="4">
        <v>172340307</v>
      </c>
      <c r="W3628" s="4">
        <v>153710809</v>
      </c>
      <c r="X3628" s="4">
        <v>18629498</v>
      </c>
      <c r="Y3628" s="4">
        <v>18629498</v>
      </c>
    </row>
    <row r="3629" spans="1:25" x14ac:dyDescent="0.2">
      <c r="A3629" s="5" t="s">
        <v>920</v>
      </c>
      <c r="B3629" s="5" t="s">
        <v>3494</v>
      </c>
      <c r="C3629" s="5" t="s">
        <v>5066</v>
      </c>
      <c r="D3629" s="5">
        <v>62</v>
      </c>
      <c r="E3629" s="5" t="s">
        <v>5067</v>
      </c>
      <c r="F3629" s="5">
        <v>10</v>
      </c>
      <c r="G3629" s="5" t="s">
        <v>32</v>
      </c>
      <c r="H3629" s="5">
        <v>10019</v>
      </c>
      <c r="I3629" s="5" t="s">
        <v>3545</v>
      </c>
      <c r="J3629" s="5" t="s">
        <v>5683</v>
      </c>
      <c r="K3629" s="5" t="s">
        <v>75</v>
      </c>
      <c r="L3629" s="5" t="s">
        <v>3234</v>
      </c>
      <c r="M3629" s="5">
        <v>26800694</v>
      </c>
      <c r="N3629" s="5">
        <v>26600704</v>
      </c>
      <c r="O3629" s="6">
        <v>46024</v>
      </c>
      <c r="P3629" s="4" t="s">
        <v>225</v>
      </c>
      <c r="Q3629" s="5" t="s">
        <v>3235</v>
      </c>
      <c r="R3629" s="5">
        <v>901521211</v>
      </c>
      <c r="S3629" s="5" t="s">
        <v>3236</v>
      </c>
      <c r="T3629" s="4">
        <v>59107687</v>
      </c>
      <c r="U3629" s="4">
        <v>0</v>
      </c>
      <c r="V3629" s="4">
        <v>59107687</v>
      </c>
      <c r="W3629" s="4">
        <v>59107687</v>
      </c>
      <c r="X3629" s="4">
        <v>0</v>
      </c>
    </row>
    <row r="3630" spans="1:25" x14ac:dyDescent="0.2">
      <c r="A3630" s="5" t="s">
        <v>920</v>
      </c>
      <c r="B3630" s="5" t="s">
        <v>3494</v>
      </c>
      <c r="C3630" s="5" t="s">
        <v>5068</v>
      </c>
      <c r="D3630" s="5">
        <v>63</v>
      </c>
      <c r="E3630" s="5" t="s">
        <v>5069</v>
      </c>
      <c r="F3630" s="5">
        <v>10</v>
      </c>
      <c r="G3630" s="5" t="s">
        <v>32</v>
      </c>
      <c r="H3630" s="5">
        <v>10019</v>
      </c>
      <c r="I3630" s="5" t="s">
        <v>3545</v>
      </c>
      <c r="J3630" s="5" t="s">
        <v>1467</v>
      </c>
      <c r="K3630" s="5" t="s">
        <v>221</v>
      </c>
      <c r="L3630" s="5" t="s">
        <v>1033</v>
      </c>
      <c r="M3630" s="5">
        <v>26800426</v>
      </c>
      <c r="N3630" s="5">
        <v>26600436</v>
      </c>
      <c r="O3630" s="6">
        <v>46024</v>
      </c>
      <c r="P3630" s="4" t="s">
        <v>1034</v>
      </c>
      <c r="Q3630" s="5" t="s">
        <v>1035</v>
      </c>
      <c r="R3630" s="5">
        <v>901861013</v>
      </c>
      <c r="S3630" s="5" t="s">
        <v>1036</v>
      </c>
      <c r="T3630" s="4">
        <v>542198865</v>
      </c>
      <c r="U3630" s="4">
        <v>0</v>
      </c>
      <c r="V3630" s="4">
        <v>542198865</v>
      </c>
      <c r="W3630" s="4">
        <v>25614522</v>
      </c>
      <c r="X3630" s="4">
        <v>516584343</v>
      </c>
      <c r="Y3630" s="4">
        <v>516584343</v>
      </c>
    </row>
    <row r="3631" spans="1:25" x14ac:dyDescent="0.2">
      <c r="A3631" s="5" t="s">
        <v>920</v>
      </c>
      <c r="B3631" s="5" t="s">
        <v>3494</v>
      </c>
      <c r="C3631" s="5" t="s">
        <v>5072</v>
      </c>
      <c r="D3631" s="5">
        <v>65</v>
      </c>
      <c r="E3631" s="5" t="s">
        <v>5073</v>
      </c>
      <c r="F3631" s="5">
        <v>10</v>
      </c>
      <c r="G3631" s="5" t="s">
        <v>32</v>
      </c>
      <c r="H3631" s="5">
        <v>27203</v>
      </c>
      <c r="I3631" s="5" t="s">
        <v>3547</v>
      </c>
      <c r="J3631" s="5" t="s">
        <v>16974</v>
      </c>
      <c r="K3631" s="5" t="s">
        <v>221</v>
      </c>
      <c r="L3631" s="5" t="s">
        <v>16740</v>
      </c>
      <c r="M3631" s="5">
        <v>26803577</v>
      </c>
      <c r="N3631" s="5">
        <v>26601680</v>
      </c>
      <c r="O3631" s="6">
        <v>46113.992418981485</v>
      </c>
      <c r="P3631" s="4" t="s">
        <v>16741</v>
      </c>
      <c r="Q3631" s="5" t="s">
        <v>16742</v>
      </c>
      <c r="R3631" s="5">
        <v>902049153</v>
      </c>
      <c r="S3631" s="5" t="s">
        <v>20471</v>
      </c>
      <c r="T3631" s="4">
        <v>578377382</v>
      </c>
      <c r="U3631" s="4">
        <v>0</v>
      </c>
      <c r="V3631" s="4">
        <v>578377382</v>
      </c>
      <c r="W3631" s="4">
        <v>0</v>
      </c>
      <c r="X3631" s="4">
        <v>578377382</v>
      </c>
      <c r="Y3631" s="4">
        <v>578377382</v>
      </c>
    </row>
    <row r="3632" spans="1:25" x14ac:dyDescent="0.2">
      <c r="A3632" s="5" t="s">
        <v>920</v>
      </c>
      <c r="B3632" s="5" t="s">
        <v>3494</v>
      </c>
      <c r="C3632" s="5" t="s">
        <v>5072</v>
      </c>
      <c r="D3632" s="5">
        <v>65</v>
      </c>
      <c r="E3632" s="5" t="s">
        <v>5073</v>
      </c>
      <c r="F3632" s="5">
        <v>10</v>
      </c>
      <c r="G3632" s="5" t="s">
        <v>32</v>
      </c>
      <c r="H3632" s="5">
        <v>27203</v>
      </c>
      <c r="I3632" s="5" t="s">
        <v>3547</v>
      </c>
      <c r="J3632" s="5" t="s">
        <v>16975</v>
      </c>
      <c r="K3632" s="5" t="s">
        <v>221</v>
      </c>
      <c r="L3632" s="5" t="s">
        <v>16743</v>
      </c>
      <c r="M3632" s="5">
        <v>26803615</v>
      </c>
      <c r="N3632" s="5">
        <v>26601713</v>
      </c>
      <c r="O3632" s="6">
        <v>46127.664166666669</v>
      </c>
      <c r="P3632" s="4" t="s">
        <v>16744</v>
      </c>
      <c r="Q3632" s="5" t="s">
        <v>16745</v>
      </c>
      <c r="R3632" s="5">
        <v>902053174</v>
      </c>
      <c r="S3632" s="5" t="s">
        <v>20472</v>
      </c>
      <c r="T3632" s="4">
        <v>783508000</v>
      </c>
      <c r="U3632" s="4">
        <v>0</v>
      </c>
      <c r="V3632" s="4">
        <v>783508000</v>
      </c>
      <c r="W3632" s="4">
        <v>556356271</v>
      </c>
      <c r="X3632" s="4">
        <v>227151729</v>
      </c>
      <c r="Y3632" s="4">
        <v>227151729</v>
      </c>
    </row>
    <row r="3633" spans="1:25" x14ac:dyDescent="0.2">
      <c r="A3633" s="5" t="s">
        <v>920</v>
      </c>
      <c r="B3633" s="5" t="s">
        <v>3494</v>
      </c>
      <c r="C3633" s="5" t="s">
        <v>5120</v>
      </c>
      <c r="D3633" s="5">
        <v>94</v>
      </c>
      <c r="E3633" s="5" t="s">
        <v>5121</v>
      </c>
      <c r="F3633" s="5">
        <v>20</v>
      </c>
      <c r="G3633" s="5" t="s">
        <v>36</v>
      </c>
      <c r="H3633" s="5">
        <v>10019</v>
      </c>
      <c r="I3633" s="5" t="s">
        <v>3545</v>
      </c>
      <c r="J3633" s="5" t="s">
        <v>1466</v>
      </c>
      <c r="K3633" s="5" t="s">
        <v>221</v>
      </c>
      <c r="L3633" s="5" t="s">
        <v>934</v>
      </c>
      <c r="M3633" s="5">
        <v>26800010</v>
      </c>
      <c r="N3633" s="5">
        <v>26600020</v>
      </c>
      <c r="O3633" s="6">
        <v>46024</v>
      </c>
      <c r="P3633" s="4" t="s">
        <v>935</v>
      </c>
      <c r="Q3633" s="5" t="s">
        <v>936</v>
      </c>
      <c r="R3633" s="5">
        <v>830001338</v>
      </c>
      <c r="S3633" s="5" t="s">
        <v>752</v>
      </c>
      <c r="T3633" s="4">
        <v>890210479</v>
      </c>
      <c r="U3633" s="4">
        <v>0</v>
      </c>
      <c r="V3633" s="4">
        <v>890210479</v>
      </c>
      <c r="W3633" s="4">
        <v>563072009</v>
      </c>
      <c r="X3633" s="4">
        <v>327138470</v>
      </c>
      <c r="Y3633" s="4">
        <v>327138470</v>
      </c>
    </row>
    <row r="3634" spans="1:25" x14ac:dyDescent="0.2">
      <c r="A3634" s="5" t="s">
        <v>920</v>
      </c>
      <c r="B3634" s="5" t="s">
        <v>3494</v>
      </c>
      <c r="C3634" s="5" t="s">
        <v>5122</v>
      </c>
      <c r="D3634" s="5">
        <v>95</v>
      </c>
      <c r="E3634" s="5" t="s">
        <v>5123</v>
      </c>
      <c r="F3634" s="5">
        <v>20</v>
      </c>
      <c r="G3634" s="5" t="s">
        <v>36</v>
      </c>
      <c r="H3634" s="5">
        <v>10019</v>
      </c>
      <c r="I3634" s="5" t="s">
        <v>3545</v>
      </c>
      <c r="J3634" s="5" t="s">
        <v>1469</v>
      </c>
      <c r="K3634" s="5" t="s">
        <v>224</v>
      </c>
      <c r="L3634" s="5" t="s">
        <v>1160</v>
      </c>
      <c r="M3634" s="5">
        <v>26800007</v>
      </c>
      <c r="N3634" s="5">
        <v>26600017</v>
      </c>
      <c r="O3634" s="6">
        <v>46024</v>
      </c>
      <c r="P3634" s="4" t="s">
        <v>1157</v>
      </c>
      <c r="Q3634" s="5" t="s">
        <v>1158</v>
      </c>
      <c r="R3634" s="5">
        <v>901880036</v>
      </c>
      <c r="S3634" s="5" t="s">
        <v>1159</v>
      </c>
      <c r="T3634" s="4">
        <v>72666894</v>
      </c>
      <c r="U3634" s="4">
        <v>0</v>
      </c>
      <c r="V3634" s="4">
        <v>72666894</v>
      </c>
      <c r="W3634" s="4">
        <v>0</v>
      </c>
      <c r="X3634" s="4">
        <v>72666894</v>
      </c>
      <c r="Y3634" s="4">
        <v>72666894</v>
      </c>
    </row>
    <row r="3635" spans="1:25" x14ac:dyDescent="0.2">
      <c r="A3635" s="5" t="s">
        <v>920</v>
      </c>
      <c r="B3635" s="5" t="s">
        <v>3494</v>
      </c>
      <c r="C3635" s="5" t="s">
        <v>5122</v>
      </c>
      <c r="D3635" s="5">
        <v>95</v>
      </c>
      <c r="E3635" s="5" t="s">
        <v>5123</v>
      </c>
      <c r="F3635" s="5">
        <v>20</v>
      </c>
      <c r="G3635" s="5" t="s">
        <v>36</v>
      </c>
      <c r="H3635" s="5">
        <v>10019</v>
      </c>
      <c r="I3635" s="5" t="s">
        <v>3545</v>
      </c>
      <c r="J3635" s="5" t="s">
        <v>1468</v>
      </c>
      <c r="K3635" s="5" t="s">
        <v>224</v>
      </c>
      <c r="L3635" s="5" t="s">
        <v>1156</v>
      </c>
      <c r="M3635" s="5">
        <v>26800327</v>
      </c>
      <c r="N3635" s="5">
        <v>26600337</v>
      </c>
      <c r="O3635" s="6">
        <v>46024</v>
      </c>
      <c r="P3635" s="4" t="s">
        <v>1157</v>
      </c>
      <c r="Q3635" s="5" t="s">
        <v>1158</v>
      </c>
      <c r="R3635" s="5">
        <v>901880036</v>
      </c>
      <c r="S3635" s="5" t="s">
        <v>1159</v>
      </c>
      <c r="T3635" s="4">
        <v>262333106</v>
      </c>
      <c r="U3635" s="4">
        <v>0</v>
      </c>
      <c r="V3635" s="4">
        <v>262333106</v>
      </c>
      <c r="W3635" s="4">
        <v>0</v>
      </c>
      <c r="X3635" s="4">
        <v>262333106</v>
      </c>
      <c r="Y3635" s="4">
        <v>262333106</v>
      </c>
    </row>
    <row r="3636" spans="1:25" x14ac:dyDescent="0.2">
      <c r="A3636" s="5" t="s">
        <v>920</v>
      </c>
      <c r="B3636" s="5" t="s">
        <v>3494</v>
      </c>
      <c r="C3636" s="5" t="s">
        <v>5122</v>
      </c>
      <c r="D3636" s="5">
        <v>95</v>
      </c>
      <c r="E3636" s="5" t="s">
        <v>5123</v>
      </c>
      <c r="F3636" s="5">
        <v>20</v>
      </c>
      <c r="G3636" s="5" t="s">
        <v>36</v>
      </c>
      <c r="H3636" s="5">
        <v>27203</v>
      </c>
      <c r="I3636" s="5" t="s">
        <v>3547</v>
      </c>
      <c r="J3636" s="5" t="s">
        <v>27367</v>
      </c>
      <c r="K3636" s="5" t="s">
        <v>75</v>
      </c>
      <c r="L3636" s="5" t="s">
        <v>27368</v>
      </c>
      <c r="M3636" s="5">
        <v>26806551</v>
      </c>
      <c r="N3636" s="5">
        <v>26601973</v>
      </c>
      <c r="O3636" s="6">
        <v>46289.381990740738</v>
      </c>
      <c r="P3636" s="4" t="s">
        <v>236</v>
      </c>
      <c r="Q3636" s="5" t="s">
        <v>27349</v>
      </c>
      <c r="R3636" s="5">
        <v>902102397</v>
      </c>
      <c r="S3636" s="5" t="s">
        <v>27369</v>
      </c>
      <c r="T3636" s="4">
        <v>187675387</v>
      </c>
      <c r="U3636" s="4">
        <v>0</v>
      </c>
      <c r="V3636" s="4">
        <v>187675387</v>
      </c>
      <c r="W3636" s="4">
        <v>187675387</v>
      </c>
      <c r="X3636" s="4">
        <v>0</v>
      </c>
    </row>
    <row r="3637" spans="1:25" x14ac:dyDescent="0.2">
      <c r="A3637" s="5" t="s">
        <v>920</v>
      </c>
      <c r="B3637" s="5" t="s">
        <v>3494</v>
      </c>
      <c r="C3637" s="5" t="s">
        <v>5124</v>
      </c>
      <c r="D3637" s="5">
        <v>96</v>
      </c>
      <c r="E3637" s="5" t="s">
        <v>5125</v>
      </c>
      <c r="F3637" s="5">
        <v>20</v>
      </c>
      <c r="G3637" s="5" t="s">
        <v>36</v>
      </c>
      <c r="H3637" s="5">
        <v>10019</v>
      </c>
      <c r="I3637" s="5" t="s">
        <v>3545</v>
      </c>
      <c r="J3637" s="5" t="s">
        <v>1469</v>
      </c>
      <c r="K3637" s="5" t="s">
        <v>224</v>
      </c>
      <c r="L3637" s="5" t="s">
        <v>1160</v>
      </c>
      <c r="M3637" s="5">
        <v>26800007</v>
      </c>
      <c r="N3637" s="5">
        <v>26600017</v>
      </c>
      <c r="O3637" s="6">
        <v>46024</v>
      </c>
      <c r="P3637" s="4" t="s">
        <v>1157</v>
      </c>
      <c r="Q3637" s="5" t="s">
        <v>1158</v>
      </c>
      <c r="R3637" s="5">
        <v>901880036</v>
      </c>
      <c r="S3637" s="5" t="s">
        <v>1159</v>
      </c>
      <c r="T3637" s="4">
        <v>418000000</v>
      </c>
      <c r="U3637" s="4">
        <v>0</v>
      </c>
      <c r="V3637" s="4">
        <v>418000000</v>
      </c>
      <c r="W3637" s="4">
        <v>0</v>
      </c>
      <c r="X3637" s="4">
        <v>418000000</v>
      </c>
      <c r="Y3637" s="4">
        <v>418000000</v>
      </c>
    </row>
    <row r="3638" spans="1:25" x14ac:dyDescent="0.2">
      <c r="A3638" s="5" t="s">
        <v>920</v>
      </c>
      <c r="B3638" s="5" t="s">
        <v>3494</v>
      </c>
      <c r="C3638" s="5" t="s">
        <v>5124</v>
      </c>
      <c r="D3638" s="5">
        <v>96</v>
      </c>
      <c r="E3638" s="5" t="s">
        <v>5125</v>
      </c>
      <c r="F3638" s="5">
        <v>20</v>
      </c>
      <c r="G3638" s="5" t="s">
        <v>36</v>
      </c>
      <c r="H3638" s="5">
        <v>27203</v>
      </c>
      <c r="I3638" s="5" t="s">
        <v>3547</v>
      </c>
      <c r="J3638" s="5" t="s">
        <v>27367</v>
      </c>
      <c r="K3638" s="5" t="s">
        <v>75</v>
      </c>
      <c r="L3638" s="5" t="s">
        <v>27368</v>
      </c>
      <c r="M3638" s="5">
        <v>26806551</v>
      </c>
      <c r="N3638" s="5">
        <v>26601973</v>
      </c>
      <c r="O3638" s="6">
        <v>46289.381990740738</v>
      </c>
      <c r="P3638" s="4" t="s">
        <v>236</v>
      </c>
      <c r="Q3638" s="5" t="s">
        <v>27349</v>
      </c>
      <c r="R3638" s="5">
        <v>902102397</v>
      </c>
      <c r="S3638" s="5" t="s">
        <v>27369</v>
      </c>
      <c r="T3638" s="4">
        <v>137359907</v>
      </c>
      <c r="U3638" s="4">
        <v>0</v>
      </c>
      <c r="V3638" s="4">
        <v>137359907</v>
      </c>
      <c r="W3638" s="4">
        <v>137359907</v>
      </c>
      <c r="X3638" s="4">
        <v>0</v>
      </c>
    </row>
    <row r="3639" spans="1:25" x14ac:dyDescent="0.2">
      <c r="A3639" s="5" t="s">
        <v>920</v>
      </c>
      <c r="B3639" s="5" t="s">
        <v>3494</v>
      </c>
      <c r="C3639" s="5" t="s">
        <v>5126</v>
      </c>
      <c r="D3639" s="5">
        <v>97</v>
      </c>
      <c r="E3639" s="5" t="s">
        <v>5127</v>
      </c>
      <c r="F3639" s="5">
        <v>20</v>
      </c>
      <c r="G3639" s="5" t="s">
        <v>36</v>
      </c>
      <c r="H3639" s="5">
        <v>10019</v>
      </c>
      <c r="I3639" s="5" t="s">
        <v>3545</v>
      </c>
      <c r="J3639" s="5" t="s">
        <v>1469</v>
      </c>
      <c r="K3639" s="5" t="s">
        <v>224</v>
      </c>
      <c r="L3639" s="5" t="s">
        <v>1160</v>
      </c>
      <c r="M3639" s="5">
        <v>26800007</v>
      </c>
      <c r="N3639" s="5">
        <v>26600017</v>
      </c>
      <c r="O3639" s="6">
        <v>46024</v>
      </c>
      <c r="P3639" s="4" t="s">
        <v>1157</v>
      </c>
      <c r="Q3639" s="5" t="s">
        <v>1158</v>
      </c>
      <c r="R3639" s="5">
        <v>901880036</v>
      </c>
      <c r="S3639" s="5" t="s">
        <v>1159</v>
      </c>
      <c r="T3639" s="4">
        <v>832455174</v>
      </c>
      <c r="U3639" s="4">
        <v>0</v>
      </c>
      <c r="V3639" s="4">
        <v>832455174</v>
      </c>
      <c r="W3639" s="4">
        <v>0</v>
      </c>
      <c r="X3639" s="4">
        <v>832455174</v>
      </c>
      <c r="Y3639" s="4">
        <v>832455174</v>
      </c>
    </row>
    <row r="3640" spans="1:25" x14ac:dyDescent="0.2">
      <c r="A3640" s="5" t="s">
        <v>920</v>
      </c>
      <c r="B3640" s="5" t="s">
        <v>3494</v>
      </c>
      <c r="C3640" s="5" t="s">
        <v>5126</v>
      </c>
      <c r="D3640" s="5">
        <v>97</v>
      </c>
      <c r="E3640" s="5" t="s">
        <v>5127</v>
      </c>
      <c r="F3640" s="5">
        <v>20</v>
      </c>
      <c r="G3640" s="5" t="s">
        <v>36</v>
      </c>
      <c r="H3640" s="5">
        <v>10019</v>
      </c>
      <c r="I3640" s="5" t="s">
        <v>3545</v>
      </c>
      <c r="J3640" s="5" t="s">
        <v>1470</v>
      </c>
      <c r="K3640" s="5" t="s">
        <v>224</v>
      </c>
      <c r="L3640" s="5" t="s">
        <v>1161</v>
      </c>
      <c r="M3640" s="5">
        <v>26800430</v>
      </c>
      <c r="N3640" s="5">
        <v>26600440</v>
      </c>
      <c r="O3640" s="6">
        <v>46024</v>
      </c>
      <c r="P3640" s="4" t="s">
        <v>1162</v>
      </c>
      <c r="Q3640" s="5" t="s">
        <v>1163</v>
      </c>
      <c r="R3640" s="5">
        <v>860002534</v>
      </c>
      <c r="S3640" s="5" t="s">
        <v>1164</v>
      </c>
      <c r="T3640" s="4">
        <v>493000000</v>
      </c>
      <c r="U3640" s="4">
        <v>0</v>
      </c>
      <c r="V3640" s="4">
        <v>493000000</v>
      </c>
      <c r="W3640" s="4">
        <v>0</v>
      </c>
      <c r="X3640" s="4">
        <v>493000000</v>
      </c>
      <c r="Y3640" s="4">
        <v>493000000</v>
      </c>
    </row>
    <row r="3641" spans="1:25" x14ac:dyDescent="0.2">
      <c r="A3641" s="5" t="s">
        <v>920</v>
      </c>
      <c r="B3641" s="5" t="s">
        <v>3494</v>
      </c>
      <c r="C3641" s="5" t="s">
        <v>5126</v>
      </c>
      <c r="D3641" s="5">
        <v>97</v>
      </c>
      <c r="E3641" s="5" t="s">
        <v>5127</v>
      </c>
      <c r="F3641" s="5">
        <v>20</v>
      </c>
      <c r="G3641" s="5" t="s">
        <v>36</v>
      </c>
      <c r="H3641" s="5">
        <v>27203</v>
      </c>
      <c r="I3641" s="5" t="s">
        <v>3547</v>
      </c>
      <c r="J3641" s="5" t="s">
        <v>27367</v>
      </c>
      <c r="K3641" s="5" t="s">
        <v>75</v>
      </c>
      <c r="L3641" s="5" t="s">
        <v>27368</v>
      </c>
      <c r="M3641" s="5">
        <v>26806551</v>
      </c>
      <c r="N3641" s="5">
        <v>26601973</v>
      </c>
      <c r="O3641" s="6">
        <v>46289.381990740738</v>
      </c>
      <c r="P3641" s="4" t="s">
        <v>236</v>
      </c>
      <c r="Q3641" s="5" t="s">
        <v>27349</v>
      </c>
      <c r="R3641" s="5">
        <v>902102397</v>
      </c>
      <c r="S3641" s="5" t="s">
        <v>27369</v>
      </c>
      <c r="T3641" s="4">
        <v>0</v>
      </c>
      <c r="U3641" s="4">
        <v>0</v>
      </c>
      <c r="V3641" s="4">
        <v>0</v>
      </c>
      <c r="W3641" s="4">
        <v>0</v>
      </c>
      <c r="X3641" s="4">
        <v>0</v>
      </c>
    </row>
    <row r="3642" spans="1:25" x14ac:dyDescent="0.2">
      <c r="A3642" s="5" t="s">
        <v>920</v>
      </c>
      <c r="B3642" s="5" t="s">
        <v>3494</v>
      </c>
      <c r="C3642" s="5" t="s">
        <v>5126</v>
      </c>
      <c r="D3642" s="5">
        <v>97</v>
      </c>
      <c r="E3642" s="5" t="s">
        <v>5127</v>
      </c>
      <c r="F3642" s="5">
        <v>20</v>
      </c>
      <c r="G3642" s="5" t="s">
        <v>36</v>
      </c>
      <c r="H3642" s="5">
        <v>27203</v>
      </c>
      <c r="I3642" s="5" t="s">
        <v>3547</v>
      </c>
      <c r="J3642" s="5" t="s">
        <v>27370</v>
      </c>
      <c r="K3642" s="5" t="s">
        <v>224</v>
      </c>
      <c r="L3642" s="5" t="s">
        <v>1161</v>
      </c>
      <c r="M3642" s="5">
        <v>26806594</v>
      </c>
      <c r="N3642" s="5">
        <v>26602122</v>
      </c>
      <c r="O3642" s="6">
        <v>46295.882048611114</v>
      </c>
      <c r="P3642" s="4" t="s">
        <v>11869</v>
      </c>
      <c r="Q3642" s="5" t="s">
        <v>27371</v>
      </c>
      <c r="R3642" s="5">
        <v>860002534</v>
      </c>
      <c r="S3642" s="5" t="s">
        <v>1164</v>
      </c>
      <c r="T3642" s="4">
        <v>15320098</v>
      </c>
      <c r="U3642" s="4">
        <v>0</v>
      </c>
      <c r="V3642" s="4">
        <v>15320098</v>
      </c>
      <c r="W3642" s="4">
        <v>15320098</v>
      </c>
      <c r="X3642" s="4">
        <v>0</v>
      </c>
    </row>
    <row r="3643" spans="1:25" x14ac:dyDescent="0.2">
      <c r="A3643" s="5" t="s">
        <v>920</v>
      </c>
      <c r="B3643" s="5" t="s">
        <v>3494</v>
      </c>
      <c r="C3643" s="5" t="s">
        <v>5128</v>
      </c>
      <c r="D3643" s="5">
        <v>98</v>
      </c>
      <c r="E3643" s="5" t="s">
        <v>5129</v>
      </c>
      <c r="F3643" s="5">
        <v>20</v>
      </c>
      <c r="G3643" s="5" t="s">
        <v>36</v>
      </c>
      <c r="H3643" s="5">
        <v>10019</v>
      </c>
      <c r="I3643" s="5" t="s">
        <v>3545</v>
      </c>
      <c r="J3643" s="5" t="s">
        <v>1468</v>
      </c>
      <c r="K3643" s="5" t="s">
        <v>224</v>
      </c>
      <c r="L3643" s="5" t="s">
        <v>1156</v>
      </c>
      <c r="M3643" s="5">
        <v>26800327</v>
      </c>
      <c r="N3643" s="5">
        <v>26600337</v>
      </c>
      <c r="O3643" s="6">
        <v>46024</v>
      </c>
      <c r="P3643" s="4" t="s">
        <v>1157</v>
      </c>
      <c r="Q3643" s="5" t="s">
        <v>1158</v>
      </c>
      <c r="R3643" s="5">
        <v>901880036</v>
      </c>
      <c r="S3643" s="5" t="s">
        <v>1159</v>
      </c>
      <c r="T3643" s="4">
        <v>1231727588</v>
      </c>
      <c r="U3643" s="4">
        <v>0</v>
      </c>
      <c r="V3643" s="4">
        <v>1231727588</v>
      </c>
      <c r="W3643" s="4">
        <v>70</v>
      </c>
      <c r="X3643" s="4">
        <v>1231727518</v>
      </c>
      <c r="Y3643" s="4">
        <v>1231727518</v>
      </c>
    </row>
    <row r="3644" spans="1:25" x14ac:dyDescent="0.2">
      <c r="A3644" s="5" t="s">
        <v>920</v>
      </c>
      <c r="B3644" s="5" t="s">
        <v>3494</v>
      </c>
      <c r="C3644" s="5" t="s">
        <v>5128</v>
      </c>
      <c r="D3644" s="5">
        <v>98</v>
      </c>
      <c r="E3644" s="5" t="s">
        <v>5129</v>
      </c>
      <c r="F3644" s="5">
        <v>20</v>
      </c>
      <c r="G3644" s="5" t="s">
        <v>36</v>
      </c>
      <c r="H3644" s="5">
        <v>27203</v>
      </c>
      <c r="I3644" s="5" t="s">
        <v>3547</v>
      </c>
      <c r="J3644" s="5" t="s">
        <v>27367</v>
      </c>
      <c r="K3644" s="5" t="s">
        <v>75</v>
      </c>
      <c r="L3644" s="5" t="s">
        <v>27368</v>
      </c>
      <c r="M3644" s="5">
        <v>26806551</v>
      </c>
      <c r="N3644" s="5">
        <v>26601973</v>
      </c>
      <c r="O3644" s="6">
        <v>46289.381990740738</v>
      </c>
      <c r="P3644" s="4" t="s">
        <v>236</v>
      </c>
      <c r="Q3644" s="5" t="s">
        <v>27349</v>
      </c>
      <c r="R3644" s="5">
        <v>902102397</v>
      </c>
      <c r="S3644" s="5" t="s">
        <v>27369</v>
      </c>
      <c r="T3644" s="4">
        <v>645037486</v>
      </c>
      <c r="U3644" s="4">
        <v>0</v>
      </c>
      <c r="V3644" s="4">
        <v>645037486</v>
      </c>
      <c r="W3644" s="4">
        <v>645037486</v>
      </c>
      <c r="X3644" s="4">
        <v>0</v>
      </c>
    </row>
    <row r="3645" spans="1:25" x14ac:dyDescent="0.2">
      <c r="A3645" s="5" t="s">
        <v>920</v>
      </c>
      <c r="B3645" s="5" t="s">
        <v>3494</v>
      </c>
      <c r="C3645" s="5" t="s">
        <v>5130</v>
      </c>
      <c r="D3645" s="5">
        <v>99</v>
      </c>
      <c r="E3645" s="5" t="s">
        <v>5131</v>
      </c>
      <c r="F3645" s="5">
        <v>20</v>
      </c>
      <c r="G3645" s="5" t="s">
        <v>36</v>
      </c>
      <c r="H3645" s="5">
        <v>10019</v>
      </c>
      <c r="I3645" s="5" t="s">
        <v>3545</v>
      </c>
      <c r="J3645" s="5" t="s">
        <v>1468</v>
      </c>
      <c r="K3645" s="5" t="s">
        <v>224</v>
      </c>
      <c r="L3645" s="5" t="s">
        <v>1156</v>
      </c>
      <c r="M3645" s="5">
        <v>26800327</v>
      </c>
      <c r="N3645" s="5">
        <v>26600337</v>
      </c>
      <c r="O3645" s="6">
        <v>46024</v>
      </c>
      <c r="P3645" s="4" t="s">
        <v>1157</v>
      </c>
      <c r="Q3645" s="5" t="s">
        <v>1158</v>
      </c>
      <c r="R3645" s="5">
        <v>901880036</v>
      </c>
      <c r="S3645" s="5" t="s">
        <v>1159</v>
      </c>
      <c r="T3645" s="4">
        <v>1030000000</v>
      </c>
      <c r="U3645" s="4">
        <v>0</v>
      </c>
      <c r="V3645" s="4">
        <v>1030000000</v>
      </c>
      <c r="W3645" s="4">
        <v>0</v>
      </c>
      <c r="X3645" s="4">
        <v>1030000000</v>
      </c>
      <c r="Y3645" s="4">
        <v>1030000000</v>
      </c>
    </row>
    <row r="3646" spans="1:25" x14ac:dyDescent="0.2">
      <c r="A3646" s="5" t="s">
        <v>920</v>
      </c>
      <c r="B3646" s="5" t="s">
        <v>3494</v>
      </c>
      <c r="C3646" s="5" t="s">
        <v>5130</v>
      </c>
      <c r="D3646" s="5">
        <v>99</v>
      </c>
      <c r="E3646" s="5" t="s">
        <v>5131</v>
      </c>
      <c r="F3646" s="5">
        <v>20</v>
      </c>
      <c r="G3646" s="5" t="s">
        <v>36</v>
      </c>
      <c r="H3646" s="5">
        <v>10019</v>
      </c>
      <c r="I3646" s="5" t="s">
        <v>3545</v>
      </c>
      <c r="J3646" s="5" t="s">
        <v>5677</v>
      </c>
      <c r="K3646" s="5" t="s">
        <v>75</v>
      </c>
      <c r="L3646" s="5" t="s">
        <v>2938</v>
      </c>
      <c r="M3646" s="5">
        <v>26800548</v>
      </c>
      <c r="N3646" s="5">
        <v>26600558</v>
      </c>
      <c r="O3646" s="6">
        <v>46024</v>
      </c>
      <c r="P3646" s="4" t="s">
        <v>2939</v>
      </c>
      <c r="Q3646" s="5" t="s">
        <v>2940</v>
      </c>
      <c r="R3646" s="5">
        <v>891700037</v>
      </c>
      <c r="S3646" s="5" t="s">
        <v>3134</v>
      </c>
      <c r="T3646" s="4">
        <v>771410490</v>
      </c>
      <c r="U3646" s="4">
        <v>0</v>
      </c>
      <c r="V3646" s="4">
        <v>771410490</v>
      </c>
      <c r="W3646" s="4">
        <v>0</v>
      </c>
      <c r="X3646" s="4">
        <v>771410490</v>
      </c>
      <c r="Y3646" s="4">
        <v>771410490</v>
      </c>
    </row>
    <row r="3647" spans="1:25" x14ac:dyDescent="0.2">
      <c r="A3647" s="5" t="s">
        <v>920</v>
      </c>
      <c r="B3647" s="5" t="s">
        <v>3494</v>
      </c>
      <c r="C3647" s="5" t="s">
        <v>5130</v>
      </c>
      <c r="D3647" s="5">
        <v>99</v>
      </c>
      <c r="E3647" s="5" t="s">
        <v>5131</v>
      </c>
      <c r="F3647" s="5">
        <v>20</v>
      </c>
      <c r="G3647" s="5" t="s">
        <v>36</v>
      </c>
      <c r="H3647" s="5">
        <v>27203</v>
      </c>
      <c r="I3647" s="5" t="s">
        <v>3547</v>
      </c>
      <c r="J3647" s="5" t="s">
        <v>27367</v>
      </c>
      <c r="K3647" s="5" t="s">
        <v>75</v>
      </c>
      <c r="L3647" s="5" t="s">
        <v>27368</v>
      </c>
      <c r="M3647" s="5">
        <v>26806551</v>
      </c>
      <c r="N3647" s="5">
        <v>26601973</v>
      </c>
      <c r="O3647" s="6">
        <v>46289.381990740738</v>
      </c>
      <c r="P3647" s="4" t="s">
        <v>236</v>
      </c>
      <c r="Q3647" s="5" t="s">
        <v>27349</v>
      </c>
      <c r="R3647" s="5">
        <v>902102397</v>
      </c>
      <c r="S3647" s="5" t="s">
        <v>27369</v>
      </c>
      <c r="T3647" s="4">
        <v>572130000</v>
      </c>
      <c r="U3647" s="4">
        <v>0</v>
      </c>
      <c r="V3647" s="4">
        <v>572130000</v>
      </c>
      <c r="W3647" s="4">
        <v>572130000</v>
      </c>
      <c r="X3647" s="4">
        <v>0</v>
      </c>
    </row>
    <row r="3648" spans="1:25" x14ac:dyDescent="0.2">
      <c r="A3648" s="5" t="s">
        <v>920</v>
      </c>
      <c r="B3648" s="5" t="s">
        <v>3494</v>
      </c>
      <c r="C3648" s="5" t="s">
        <v>5132</v>
      </c>
      <c r="D3648" s="5">
        <v>100</v>
      </c>
      <c r="E3648" s="5" t="s">
        <v>5133</v>
      </c>
      <c r="F3648" s="5">
        <v>20</v>
      </c>
      <c r="G3648" s="5" t="s">
        <v>36</v>
      </c>
      <c r="H3648" s="5">
        <v>10019</v>
      </c>
      <c r="I3648" s="5" t="s">
        <v>3545</v>
      </c>
      <c r="J3648" s="5" t="s">
        <v>1471</v>
      </c>
      <c r="K3648" s="5" t="s">
        <v>309</v>
      </c>
      <c r="L3648" s="5" t="s">
        <v>751</v>
      </c>
      <c r="M3648" s="5">
        <v>26800005</v>
      </c>
      <c r="N3648" s="5">
        <v>26600015</v>
      </c>
      <c r="O3648" s="6">
        <v>46024</v>
      </c>
      <c r="P3648" s="4" t="s">
        <v>225</v>
      </c>
      <c r="Q3648" s="5" t="s">
        <v>916</v>
      </c>
      <c r="R3648" s="5">
        <v>900322133</v>
      </c>
      <c r="S3648" s="5" t="s">
        <v>310</v>
      </c>
      <c r="T3648" s="4">
        <v>46648000</v>
      </c>
      <c r="U3648" s="4">
        <v>0</v>
      </c>
      <c r="V3648" s="4">
        <v>46648000</v>
      </c>
      <c r="W3648" s="4">
        <v>0</v>
      </c>
      <c r="X3648" s="4">
        <v>46648000</v>
      </c>
      <c r="Y3648" s="4">
        <v>46648000</v>
      </c>
    </row>
    <row r="3649" spans="1:25" x14ac:dyDescent="0.2">
      <c r="A3649" s="5" t="s">
        <v>920</v>
      </c>
      <c r="B3649" s="5" t="s">
        <v>3494</v>
      </c>
      <c r="C3649" s="5" t="s">
        <v>22908</v>
      </c>
      <c r="D3649" s="5">
        <v>996</v>
      </c>
      <c r="E3649" s="5" t="s">
        <v>22909</v>
      </c>
      <c r="F3649" s="5">
        <v>20</v>
      </c>
      <c r="G3649" s="5" t="s">
        <v>36</v>
      </c>
      <c r="H3649" s="5">
        <v>27204</v>
      </c>
      <c r="I3649" s="5" t="s">
        <v>3548</v>
      </c>
      <c r="J3649" s="5" t="s">
        <v>27745</v>
      </c>
      <c r="K3649" s="5" t="s">
        <v>221</v>
      </c>
      <c r="L3649" s="5" t="s">
        <v>1033</v>
      </c>
      <c r="M3649" s="5">
        <v>26806641</v>
      </c>
      <c r="N3649" s="5">
        <v>26602089</v>
      </c>
      <c r="O3649" s="6">
        <v>46303.605729166666</v>
      </c>
      <c r="P3649" s="4" t="s">
        <v>3207</v>
      </c>
      <c r="Q3649" s="5" t="s">
        <v>27746</v>
      </c>
      <c r="R3649" s="5">
        <v>901861013</v>
      </c>
      <c r="S3649" s="5" t="s">
        <v>1036</v>
      </c>
      <c r="T3649" s="4">
        <v>120755182</v>
      </c>
      <c r="U3649" s="4">
        <v>0</v>
      </c>
      <c r="V3649" s="4">
        <v>120755182</v>
      </c>
      <c r="W3649" s="4">
        <v>120755182</v>
      </c>
      <c r="X3649" s="4">
        <v>0</v>
      </c>
    </row>
    <row r="3650" spans="1:25" x14ac:dyDescent="0.2">
      <c r="A3650" s="5" t="s">
        <v>920</v>
      </c>
      <c r="B3650" s="5" t="s">
        <v>3494</v>
      </c>
      <c r="C3650" s="5" t="s">
        <v>15014</v>
      </c>
      <c r="D3650" s="5">
        <v>660</v>
      </c>
      <c r="E3650" s="5" t="s">
        <v>15015</v>
      </c>
      <c r="F3650" s="5">
        <v>20</v>
      </c>
      <c r="G3650" s="5" t="s">
        <v>36</v>
      </c>
      <c r="H3650" s="5">
        <v>27203</v>
      </c>
      <c r="I3650" s="5" t="s">
        <v>3547</v>
      </c>
      <c r="J3650" s="5" t="s">
        <v>16974</v>
      </c>
      <c r="K3650" s="5" t="s">
        <v>221</v>
      </c>
      <c r="L3650" s="5" t="s">
        <v>16740</v>
      </c>
      <c r="M3650" s="5">
        <v>26803577</v>
      </c>
      <c r="N3650" s="5">
        <v>26601680</v>
      </c>
      <c r="O3650" s="6">
        <v>46113.992418981485</v>
      </c>
      <c r="P3650" s="4" t="s">
        <v>16741</v>
      </c>
      <c r="Q3650" s="5" t="s">
        <v>16742</v>
      </c>
      <c r="R3650" s="5">
        <v>902049153</v>
      </c>
      <c r="S3650" s="5" t="s">
        <v>20471</v>
      </c>
      <c r="T3650" s="4">
        <v>0</v>
      </c>
      <c r="U3650" s="4">
        <v>0</v>
      </c>
      <c r="V3650" s="4">
        <v>0</v>
      </c>
      <c r="W3650" s="4">
        <v>0</v>
      </c>
      <c r="X3650" s="4">
        <v>0</v>
      </c>
    </row>
    <row r="3651" spans="1:25" x14ac:dyDescent="0.2">
      <c r="A3651" s="5" t="s">
        <v>920</v>
      </c>
      <c r="B3651" s="5" t="s">
        <v>3494</v>
      </c>
      <c r="C3651" s="5" t="s">
        <v>4191</v>
      </c>
      <c r="D3651" s="5">
        <v>103</v>
      </c>
      <c r="E3651" s="5" t="s">
        <v>5137</v>
      </c>
      <c r="F3651" s="5">
        <v>60</v>
      </c>
      <c r="G3651" s="5" t="s">
        <v>37</v>
      </c>
      <c r="H3651" s="5">
        <v>27203</v>
      </c>
      <c r="I3651" s="5" t="s">
        <v>3547</v>
      </c>
      <c r="J3651" s="5" t="s">
        <v>5655</v>
      </c>
      <c r="K3651" s="5" t="s">
        <v>75</v>
      </c>
      <c r="L3651" s="5" t="s">
        <v>2787</v>
      </c>
      <c r="M3651" s="5">
        <v>26800038</v>
      </c>
      <c r="N3651" s="5">
        <v>26600048</v>
      </c>
      <c r="O3651" s="6">
        <v>46024</v>
      </c>
      <c r="P3651" s="4" t="s">
        <v>246</v>
      </c>
      <c r="Q3651" s="5" t="s">
        <v>7273</v>
      </c>
      <c r="R3651" s="5">
        <v>900200837</v>
      </c>
      <c r="S3651" s="5" t="s">
        <v>3130</v>
      </c>
      <c r="T3651" s="4">
        <v>2883424846</v>
      </c>
      <c r="U3651" s="4">
        <v>0</v>
      </c>
      <c r="V3651" s="4">
        <v>2883424846</v>
      </c>
      <c r="W3651" s="4">
        <v>569705081</v>
      </c>
      <c r="X3651" s="4">
        <v>2313719765</v>
      </c>
      <c r="Y3651" s="4">
        <v>2313719765</v>
      </c>
    </row>
    <row r="3652" spans="1:25" x14ac:dyDescent="0.2">
      <c r="A3652" s="5" t="s">
        <v>920</v>
      </c>
      <c r="B3652" s="5" t="s">
        <v>3494</v>
      </c>
      <c r="C3652" s="5" t="s">
        <v>9375</v>
      </c>
      <c r="D3652" s="5">
        <v>635</v>
      </c>
      <c r="E3652" s="5" t="s">
        <v>9376</v>
      </c>
      <c r="F3652" s="5">
        <v>60</v>
      </c>
      <c r="G3652" s="5" t="s">
        <v>37</v>
      </c>
      <c r="H3652" s="5">
        <v>27203</v>
      </c>
      <c r="I3652" s="5" t="s">
        <v>3547</v>
      </c>
      <c r="J3652" s="5" t="s">
        <v>16975</v>
      </c>
      <c r="K3652" s="5" t="s">
        <v>221</v>
      </c>
      <c r="L3652" s="5" t="s">
        <v>16743</v>
      </c>
      <c r="M3652" s="5">
        <v>26803615</v>
      </c>
      <c r="N3652" s="5">
        <v>26601713</v>
      </c>
      <c r="O3652" s="6">
        <v>46127.664166666669</v>
      </c>
      <c r="P3652" s="4" t="s">
        <v>16744</v>
      </c>
      <c r="Q3652" s="5" t="s">
        <v>16745</v>
      </c>
      <c r="R3652" s="5">
        <v>902053174</v>
      </c>
      <c r="S3652" s="5" t="s">
        <v>20472</v>
      </c>
      <c r="T3652" s="4">
        <v>300000000</v>
      </c>
      <c r="U3652" s="4">
        <v>0</v>
      </c>
      <c r="V3652" s="4">
        <v>300000000</v>
      </c>
      <c r="W3652" s="4">
        <v>300000000</v>
      </c>
      <c r="X3652" s="4">
        <v>0</v>
      </c>
      <c r="Y3652" s="4">
        <v>0</v>
      </c>
    </row>
    <row r="3653" spans="1:25" x14ac:dyDescent="0.2">
      <c r="A3653" s="5" t="s">
        <v>920</v>
      </c>
      <c r="B3653" s="5" t="s">
        <v>3494</v>
      </c>
      <c r="C3653" s="5" t="s">
        <v>5138</v>
      </c>
      <c r="D3653" s="5">
        <v>104</v>
      </c>
      <c r="E3653" s="5" t="s">
        <v>5139</v>
      </c>
      <c r="F3653" s="5">
        <v>70</v>
      </c>
      <c r="G3653" s="5" t="s">
        <v>51</v>
      </c>
      <c r="H3653" s="5">
        <v>27201</v>
      </c>
      <c r="I3653" s="5" t="s">
        <v>3648</v>
      </c>
      <c r="J3653" s="5" t="s">
        <v>7438</v>
      </c>
      <c r="K3653" s="5" t="s">
        <v>194</v>
      </c>
      <c r="L3653" s="5" t="s">
        <v>7439</v>
      </c>
      <c r="M3653" s="5">
        <v>26801924</v>
      </c>
      <c r="N3653" s="5">
        <v>26600006</v>
      </c>
      <c r="O3653" s="6">
        <v>46038.74490740741</v>
      </c>
      <c r="P3653" s="4" t="s">
        <v>131</v>
      </c>
      <c r="Q3653" s="5" t="s">
        <v>7440</v>
      </c>
      <c r="R3653" s="5">
        <v>899999062</v>
      </c>
      <c r="S3653" s="5" t="s">
        <v>132</v>
      </c>
      <c r="T3653" s="4">
        <v>1021414982</v>
      </c>
      <c r="U3653" s="4">
        <v>0</v>
      </c>
      <c r="V3653" s="4">
        <v>1021414982</v>
      </c>
      <c r="W3653" s="4">
        <v>6096919</v>
      </c>
      <c r="X3653" s="4">
        <v>1015318063</v>
      </c>
      <c r="Y3653" s="4">
        <v>993247492</v>
      </c>
    </row>
    <row r="3654" spans="1:25" x14ac:dyDescent="0.2">
      <c r="A3654" s="5" t="s">
        <v>920</v>
      </c>
      <c r="B3654" s="5" t="s">
        <v>3494</v>
      </c>
      <c r="C3654" s="5" t="s">
        <v>4192</v>
      </c>
      <c r="D3654" s="5">
        <v>105</v>
      </c>
      <c r="E3654" s="5" t="s">
        <v>5140</v>
      </c>
      <c r="F3654" s="5">
        <v>70</v>
      </c>
      <c r="G3654" s="5" t="s">
        <v>51</v>
      </c>
      <c r="H3654" s="5">
        <v>27203</v>
      </c>
      <c r="I3654" s="5" t="s">
        <v>3547</v>
      </c>
      <c r="J3654" s="5" t="s">
        <v>5662</v>
      </c>
      <c r="K3654" s="5" t="s">
        <v>77</v>
      </c>
      <c r="L3654" s="5" t="s">
        <v>2238</v>
      </c>
      <c r="M3654" s="5">
        <v>26800255</v>
      </c>
      <c r="N3654" s="5">
        <v>26600265</v>
      </c>
      <c r="O3654" s="6">
        <v>46024</v>
      </c>
      <c r="P3654" s="4" t="s">
        <v>138</v>
      </c>
      <c r="Q3654" s="5" t="s">
        <v>7276</v>
      </c>
      <c r="R3654" s="5">
        <v>901900642</v>
      </c>
      <c r="S3654" s="5" t="s">
        <v>3135</v>
      </c>
      <c r="T3654" s="4">
        <v>1234797938</v>
      </c>
      <c r="U3654" s="4">
        <v>0</v>
      </c>
      <c r="V3654" s="4">
        <v>1234797938</v>
      </c>
      <c r="W3654" s="4">
        <v>192062902</v>
      </c>
      <c r="X3654" s="4">
        <v>1042735036</v>
      </c>
      <c r="Y3654" s="4">
        <v>1042735036</v>
      </c>
    </row>
    <row r="3655" spans="1:25" x14ac:dyDescent="0.2">
      <c r="A3655" s="5" t="s">
        <v>920</v>
      </c>
      <c r="B3655" s="5" t="s">
        <v>3494</v>
      </c>
      <c r="C3655" s="5" t="s">
        <v>5141</v>
      </c>
      <c r="D3655" s="5">
        <v>106</v>
      </c>
      <c r="E3655" s="5" t="s">
        <v>5142</v>
      </c>
      <c r="F3655" s="5">
        <v>70</v>
      </c>
      <c r="G3655" s="5" t="s">
        <v>51</v>
      </c>
      <c r="H3655" s="5">
        <v>27203</v>
      </c>
      <c r="I3655" s="5" t="s">
        <v>3547</v>
      </c>
      <c r="J3655" s="5" t="s">
        <v>7370</v>
      </c>
      <c r="K3655" s="5" t="s">
        <v>82</v>
      </c>
      <c r="L3655" s="5" t="s">
        <v>7371</v>
      </c>
      <c r="M3655" s="5">
        <v>26801641</v>
      </c>
      <c r="N3655" s="5">
        <v>26601586</v>
      </c>
      <c r="O3655" s="6">
        <v>46035.834108796298</v>
      </c>
      <c r="P3655" s="4" t="s">
        <v>83</v>
      </c>
      <c r="Q3655" s="5" t="s">
        <v>7372</v>
      </c>
      <c r="R3655" s="5">
        <v>900482304</v>
      </c>
      <c r="S3655" s="5" t="s">
        <v>198</v>
      </c>
      <c r="T3655" s="4">
        <v>976879298</v>
      </c>
      <c r="U3655" s="4">
        <v>0</v>
      </c>
      <c r="V3655" s="4">
        <v>976879298</v>
      </c>
      <c r="W3655" s="4">
        <v>176957220</v>
      </c>
      <c r="X3655" s="4">
        <v>799922078</v>
      </c>
      <c r="Y3655" s="4">
        <v>799922078</v>
      </c>
    </row>
    <row r="3656" spans="1:25" x14ac:dyDescent="0.2">
      <c r="A3656" s="5" t="s">
        <v>920</v>
      </c>
      <c r="B3656" s="5" t="s">
        <v>3494</v>
      </c>
      <c r="C3656" s="5" t="s">
        <v>5141</v>
      </c>
      <c r="D3656" s="5">
        <v>106</v>
      </c>
      <c r="E3656" s="5" t="s">
        <v>5142</v>
      </c>
      <c r="F3656" s="5">
        <v>70</v>
      </c>
      <c r="G3656" s="5" t="s">
        <v>51</v>
      </c>
      <c r="H3656" s="5">
        <v>27203</v>
      </c>
      <c r="I3656" s="5" t="s">
        <v>3547</v>
      </c>
      <c r="J3656" s="5" t="s">
        <v>7373</v>
      </c>
      <c r="K3656" s="5" t="s">
        <v>82</v>
      </c>
      <c r="L3656" s="5" t="s">
        <v>7374</v>
      </c>
      <c r="M3656" s="5">
        <v>26801642</v>
      </c>
      <c r="N3656" s="5">
        <v>26601586</v>
      </c>
      <c r="O3656" s="6">
        <v>46035.834398148145</v>
      </c>
      <c r="P3656" s="4" t="s">
        <v>83</v>
      </c>
      <c r="Q3656" s="5" t="s">
        <v>7372</v>
      </c>
      <c r="R3656" s="5">
        <v>800057623</v>
      </c>
      <c r="S3656" s="5" t="s">
        <v>197</v>
      </c>
      <c r="T3656" s="4">
        <v>50783618</v>
      </c>
      <c r="U3656" s="4">
        <v>0</v>
      </c>
      <c r="V3656" s="4">
        <v>50783618</v>
      </c>
      <c r="W3656" s="4">
        <v>17467418</v>
      </c>
      <c r="X3656" s="4">
        <v>33316200</v>
      </c>
      <c r="Y3656" s="4">
        <v>33316200</v>
      </c>
    </row>
    <row r="3657" spans="1:25" x14ac:dyDescent="0.2">
      <c r="A3657" s="5" t="s">
        <v>920</v>
      </c>
      <c r="B3657" s="5" t="s">
        <v>3494</v>
      </c>
      <c r="C3657" s="5" t="s">
        <v>5141</v>
      </c>
      <c r="D3657" s="5">
        <v>106</v>
      </c>
      <c r="E3657" s="5" t="s">
        <v>5142</v>
      </c>
      <c r="F3657" s="5">
        <v>70</v>
      </c>
      <c r="G3657" s="5" t="s">
        <v>51</v>
      </c>
      <c r="H3657" s="5">
        <v>27203</v>
      </c>
      <c r="I3657" s="5" t="s">
        <v>3547</v>
      </c>
      <c r="J3657" s="5" t="s">
        <v>7375</v>
      </c>
      <c r="K3657" s="5" t="s">
        <v>82</v>
      </c>
      <c r="L3657" s="5" t="s">
        <v>7376</v>
      </c>
      <c r="M3657" s="5">
        <v>26801643</v>
      </c>
      <c r="N3657" s="5">
        <v>26601586</v>
      </c>
      <c r="O3657" s="6">
        <v>46035.834687499999</v>
      </c>
      <c r="P3657" s="4" t="s">
        <v>83</v>
      </c>
      <c r="Q3657" s="5" t="s">
        <v>7377</v>
      </c>
      <c r="R3657" s="5">
        <v>860044821</v>
      </c>
      <c r="S3657" s="5" t="s">
        <v>196</v>
      </c>
      <c r="T3657" s="4">
        <v>72337084</v>
      </c>
      <c r="U3657" s="4">
        <v>0</v>
      </c>
      <c r="V3657" s="4">
        <v>72337084</v>
      </c>
      <c r="W3657" s="4">
        <v>14027652</v>
      </c>
      <c r="X3657" s="4">
        <v>58309432</v>
      </c>
      <c r="Y3657" s="4">
        <v>58309432</v>
      </c>
    </row>
    <row r="3658" spans="1:25" x14ac:dyDescent="0.2">
      <c r="A3658" s="5" t="s">
        <v>920</v>
      </c>
      <c r="B3658" s="5" t="s">
        <v>3494</v>
      </c>
      <c r="C3658" s="5" t="s">
        <v>4193</v>
      </c>
      <c r="D3658" s="5">
        <v>107</v>
      </c>
      <c r="E3658" s="5" t="s">
        <v>5143</v>
      </c>
      <c r="F3658" s="5">
        <v>70</v>
      </c>
      <c r="G3658" s="5" t="s">
        <v>51</v>
      </c>
      <c r="H3658" s="5">
        <v>27203</v>
      </c>
      <c r="I3658" s="5" t="s">
        <v>3547</v>
      </c>
      <c r="J3658" s="5" t="s">
        <v>5655</v>
      </c>
      <c r="K3658" s="5" t="s">
        <v>75</v>
      </c>
      <c r="L3658" s="5" t="s">
        <v>2787</v>
      </c>
      <c r="M3658" s="5">
        <v>26800038</v>
      </c>
      <c r="N3658" s="5">
        <v>26600048</v>
      </c>
      <c r="O3658" s="6">
        <v>46024</v>
      </c>
      <c r="P3658" s="4" t="s">
        <v>246</v>
      </c>
      <c r="Q3658" s="5" t="s">
        <v>7273</v>
      </c>
      <c r="R3658" s="5">
        <v>900200837</v>
      </c>
      <c r="S3658" s="5" t="s">
        <v>3130</v>
      </c>
      <c r="T3658" s="4">
        <v>392493870</v>
      </c>
      <c r="U3658" s="4">
        <v>0</v>
      </c>
      <c r="V3658" s="4">
        <v>392493870</v>
      </c>
      <c r="W3658" s="4">
        <v>0</v>
      </c>
      <c r="X3658" s="4">
        <v>392493870</v>
      </c>
      <c r="Y3658" s="4">
        <v>392493870</v>
      </c>
    </row>
    <row r="3659" spans="1:25" x14ac:dyDescent="0.2">
      <c r="A3659" s="5" t="s">
        <v>920</v>
      </c>
      <c r="B3659" s="5" t="s">
        <v>3494</v>
      </c>
      <c r="C3659" s="5" t="s">
        <v>21371</v>
      </c>
      <c r="D3659" s="5">
        <v>975</v>
      </c>
      <c r="E3659" s="5" t="s">
        <v>21372</v>
      </c>
      <c r="F3659" s="5">
        <v>70</v>
      </c>
      <c r="G3659" s="5" t="s">
        <v>51</v>
      </c>
      <c r="H3659" s="5">
        <v>27203</v>
      </c>
      <c r="I3659" s="5" t="s">
        <v>3547</v>
      </c>
      <c r="J3659" s="5" t="s">
        <v>21694</v>
      </c>
      <c r="K3659" s="5" t="s">
        <v>75</v>
      </c>
      <c r="L3659" s="5" t="s">
        <v>956</v>
      </c>
      <c r="M3659" s="5">
        <v>26805929</v>
      </c>
      <c r="N3659" s="5">
        <v>26602035</v>
      </c>
      <c r="O3659" s="6">
        <v>46242.471967592595</v>
      </c>
      <c r="P3659" s="4" t="s">
        <v>14251</v>
      </c>
      <c r="Q3659" s="5" t="s">
        <v>21695</v>
      </c>
      <c r="R3659" s="5">
        <v>901859350</v>
      </c>
      <c r="S3659" s="5" t="s">
        <v>958</v>
      </c>
      <c r="T3659" s="4">
        <v>250000000</v>
      </c>
      <c r="U3659" s="4">
        <v>0</v>
      </c>
      <c r="V3659" s="4">
        <v>250000000</v>
      </c>
      <c r="W3659" s="4">
        <v>250000000</v>
      </c>
      <c r="X3659" s="4">
        <v>0</v>
      </c>
    </row>
    <row r="3660" spans="1:25" x14ac:dyDescent="0.2">
      <c r="A3660" s="5" t="s">
        <v>920</v>
      </c>
      <c r="B3660" s="5" t="s">
        <v>3494</v>
      </c>
      <c r="C3660" s="5" t="s">
        <v>16407</v>
      </c>
      <c r="D3660" s="5">
        <v>783</v>
      </c>
      <c r="E3660" s="5" t="s">
        <v>16408</v>
      </c>
      <c r="F3660" s="5">
        <v>70</v>
      </c>
      <c r="G3660" s="5" t="s">
        <v>51</v>
      </c>
      <c r="H3660" s="5">
        <v>27203</v>
      </c>
      <c r="I3660" s="5" t="s">
        <v>3547</v>
      </c>
      <c r="J3660" s="5" t="s">
        <v>17159</v>
      </c>
      <c r="K3660" s="5" t="s">
        <v>75</v>
      </c>
      <c r="L3660" s="5" t="s">
        <v>3031</v>
      </c>
      <c r="M3660" s="5">
        <v>26803710</v>
      </c>
      <c r="N3660" s="5">
        <v>26601852</v>
      </c>
      <c r="O3660" s="6">
        <v>46157.462013888886</v>
      </c>
      <c r="P3660" s="4" t="s">
        <v>17160</v>
      </c>
      <c r="Q3660" s="5" t="s">
        <v>17161</v>
      </c>
      <c r="R3660" s="5">
        <v>900008662</v>
      </c>
      <c r="S3660" s="5" t="s">
        <v>3369</v>
      </c>
      <c r="T3660" s="4">
        <v>7510342</v>
      </c>
      <c r="U3660" s="4">
        <v>0</v>
      </c>
      <c r="V3660" s="4">
        <v>7510342</v>
      </c>
      <c r="W3660" s="4">
        <v>7510342</v>
      </c>
      <c r="X3660" s="4">
        <v>0</v>
      </c>
    </row>
    <row r="3661" spans="1:25" x14ac:dyDescent="0.2">
      <c r="A3661" s="5" t="s">
        <v>920</v>
      </c>
      <c r="B3661" s="5" t="s">
        <v>3494</v>
      </c>
      <c r="C3661" s="5" t="s">
        <v>5144</v>
      </c>
      <c r="D3661" s="5">
        <v>108</v>
      </c>
      <c r="E3661" s="5" t="s">
        <v>5145</v>
      </c>
      <c r="F3661" s="5">
        <v>70</v>
      </c>
      <c r="G3661" s="5" t="s">
        <v>51</v>
      </c>
      <c r="H3661" s="5">
        <v>27203</v>
      </c>
      <c r="I3661" s="5" t="s">
        <v>3547</v>
      </c>
      <c r="J3661" s="5" t="s">
        <v>17158</v>
      </c>
      <c r="K3661" s="5" t="s">
        <v>75</v>
      </c>
      <c r="L3661" s="5" t="s">
        <v>16746</v>
      </c>
      <c r="M3661" s="5">
        <v>26803587</v>
      </c>
      <c r="N3661" s="5">
        <v>26601714</v>
      </c>
      <c r="O3661" s="6">
        <v>46119.365578703706</v>
      </c>
      <c r="P3661" s="4" t="s">
        <v>168</v>
      </c>
      <c r="Q3661" s="5" t="s">
        <v>16747</v>
      </c>
      <c r="R3661" s="5">
        <v>902049833</v>
      </c>
      <c r="S3661" s="5" t="s">
        <v>16748</v>
      </c>
      <c r="T3661" s="4">
        <v>1100000000</v>
      </c>
      <c r="U3661" s="4">
        <v>0</v>
      </c>
      <c r="V3661" s="4">
        <v>1100000000</v>
      </c>
      <c r="W3661" s="4">
        <v>1100000000</v>
      </c>
      <c r="X3661" s="4">
        <v>0</v>
      </c>
    </row>
    <row r="3662" spans="1:25" x14ac:dyDescent="0.2">
      <c r="A3662" s="5" t="s">
        <v>920</v>
      </c>
      <c r="B3662" s="5" t="s">
        <v>3494</v>
      </c>
      <c r="C3662" s="5" t="s">
        <v>9377</v>
      </c>
      <c r="D3662" s="5">
        <v>636</v>
      </c>
      <c r="E3662" s="5" t="s">
        <v>9378</v>
      </c>
      <c r="F3662" s="5">
        <v>70</v>
      </c>
      <c r="G3662" s="5" t="s">
        <v>51</v>
      </c>
      <c r="H3662" s="5">
        <v>27203</v>
      </c>
      <c r="I3662" s="5" t="s">
        <v>3547</v>
      </c>
      <c r="J3662" s="5" t="s">
        <v>17158</v>
      </c>
      <c r="K3662" s="5" t="s">
        <v>75</v>
      </c>
      <c r="L3662" s="5" t="s">
        <v>16746</v>
      </c>
      <c r="M3662" s="5">
        <v>26803587</v>
      </c>
      <c r="N3662" s="5">
        <v>26601714</v>
      </c>
      <c r="O3662" s="6">
        <v>46119.365578703706</v>
      </c>
      <c r="P3662" s="4" t="s">
        <v>168</v>
      </c>
      <c r="Q3662" s="5" t="s">
        <v>16747</v>
      </c>
      <c r="R3662" s="5">
        <v>902049833</v>
      </c>
      <c r="S3662" s="5" t="s">
        <v>16748</v>
      </c>
      <c r="T3662" s="4">
        <v>167955710</v>
      </c>
      <c r="U3662" s="4">
        <v>0</v>
      </c>
      <c r="V3662" s="4">
        <v>167955710</v>
      </c>
      <c r="W3662" s="4">
        <v>167955710</v>
      </c>
      <c r="X3662" s="4">
        <v>0</v>
      </c>
    </row>
    <row r="3663" spans="1:25" x14ac:dyDescent="0.2">
      <c r="A3663" s="5" t="s">
        <v>920</v>
      </c>
      <c r="B3663" s="5" t="s">
        <v>3494</v>
      </c>
      <c r="C3663" s="5" t="s">
        <v>22268</v>
      </c>
      <c r="D3663" s="5">
        <v>991</v>
      </c>
      <c r="E3663" s="5" t="s">
        <v>22269</v>
      </c>
      <c r="F3663" s="5">
        <v>70</v>
      </c>
      <c r="G3663" s="5" t="s">
        <v>51</v>
      </c>
      <c r="H3663" s="5">
        <v>27203</v>
      </c>
      <c r="I3663" s="5" t="s">
        <v>3547</v>
      </c>
      <c r="J3663" s="5" t="s">
        <v>27741</v>
      </c>
      <c r="K3663" s="5" t="s">
        <v>221</v>
      </c>
      <c r="L3663" s="5" t="s">
        <v>27742</v>
      </c>
      <c r="M3663" s="5">
        <v>26806595</v>
      </c>
      <c r="N3663" s="5">
        <v>26602088</v>
      </c>
      <c r="O3663" s="6">
        <v>46296.534317129626</v>
      </c>
      <c r="P3663" s="4" t="s">
        <v>138</v>
      </c>
      <c r="Q3663" s="5" t="s">
        <v>27743</v>
      </c>
      <c r="R3663" s="5">
        <v>805022296</v>
      </c>
      <c r="S3663" s="5" t="s">
        <v>27744</v>
      </c>
      <c r="T3663" s="4">
        <v>39331192</v>
      </c>
      <c r="U3663" s="4">
        <v>0</v>
      </c>
      <c r="V3663" s="4">
        <v>39331192</v>
      </c>
      <c r="W3663" s="4">
        <v>39331192</v>
      </c>
      <c r="X3663" s="4">
        <v>0</v>
      </c>
    </row>
    <row r="3664" spans="1:25" x14ac:dyDescent="0.2">
      <c r="A3664" s="5" t="s">
        <v>920</v>
      </c>
      <c r="B3664" s="5" t="s">
        <v>3494</v>
      </c>
      <c r="C3664" s="5" t="s">
        <v>17810</v>
      </c>
      <c r="D3664" s="5">
        <v>937</v>
      </c>
      <c r="E3664" s="5" t="s">
        <v>17811</v>
      </c>
      <c r="F3664" s="5">
        <v>70</v>
      </c>
      <c r="G3664" s="5" t="s">
        <v>51</v>
      </c>
      <c r="H3664" s="5">
        <v>27203</v>
      </c>
      <c r="I3664" s="5" t="s">
        <v>3547</v>
      </c>
      <c r="J3664" s="5" t="s">
        <v>21925</v>
      </c>
      <c r="K3664" s="5" t="s">
        <v>221</v>
      </c>
      <c r="L3664" s="5" t="s">
        <v>21926</v>
      </c>
      <c r="M3664" s="5">
        <v>26805835</v>
      </c>
      <c r="N3664" s="5">
        <v>26601982</v>
      </c>
      <c r="O3664" s="6">
        <v>46239.538530092592</v>
      </c>
      <c r="P3664" s="4" t="s">
        <v>4369</v>
      </c>
      <c r="Q3664" s="5" t="s">
        <v>21927</v>
      </c>
      <c r="R3664" s="5">
        <v>860000018</v>
      </c>
      <c r="S3664" s="5" t="s">
        <v>21928</v>
      </c>
      <c r="T3664" s="4">
        <v>26414586</v>
      </c>
      <c r="U3664" s="4">
        <v>0</v>
      </c>
      <c r="V3664" s="4">
        <v>26414586</v>
      </c>
      <c r="W3664" s="4">
        <v>26414586</v>
      </c>
      <c r="X3664" s="4">
        <v>0</v>
      </c>
    </row>
    <row r="3665" spans="1:25" x14ac:dyDescent="0.2">
      <c r="A3665" s="5" t="s">
        <v>920</v>
      </c>
      <c r="B3665" s="5" t="s">
        <v>3494</v>
      </c>
      <c r="C3665" s="5" t="s">
        <v>5146</v>
      </c>
      <c r="D3665" s="5">
        <v>109</v>
      </c>
      <c r="E3665" s="5" t="s">
        <v>5147</v>
      </c>
      <c r="F3665" s="5">
        <v>70</v>
      </c>
      <c r="G3665" s="5" t="s">
        <v>51</v>
      </c>
      <c r="H3665" s="5">
        <v>27203</v>
      </c>
      <c r="I3665" s="5" t="s">
        <v>3547</v>
      </c>
      <c r="J3665" s="5" t="s">
        <v>16609</v>
      </c>
      <c r="K3665" s="5" t="s">
        <v>16521</v>
      </c>
      <c r="L3665" s="5" t="s">
        <v>16522</v>
      </c>
      <c r="M3665" s="5">
        <v>26803541</v>
      </c>
      <c r="N3665" s="5">
        <v>26601681</v>
      </c>
      <c r="O3665" s="6">
        <v>46105.386192129627</v>
      </c>
      <c r="P3665" s="4" t="s">
        <v>135</v>
      </c>
      <c r="Q3665" s="5" t="s">
        <v>16523</v>
      </c>
      <c r="R3665" s="5">
        <v>902045338</v>
      </c>
      <c r="S3665" s="5" t="s">
        <v>20473</v>
      </c>
      <c r="T3665" s="4">
        <v>304596020</v>
      </c>
      <c r="U3665" s="4">
        <v>0</v>
      </c>
      <c r="V3665" s="4">
        <v>304596020</v>
      </c>
      <c r="W3665" s="4">
        <v>304596020</v>
      </c>
      <c r="X3665" s="4">
        <v>0</v>
      </c>
    </row>
    <row r="3666" spans="1:25" x14ac:dyDescent="0.2">
      <c r="A3666" s="5" t="s">
        <v>920</v>
      </c>
      <c r="B3666" s="5" t="s">
        <v>3494</v>
      </c>
      <c r="C3666" s="5" t="s">
        <v>5148</v>
      </c>
      <c r="D3666" s="5">
        <v>110</v>
      </c>
      <c r="E3666" s="5" t="s">
        <v>5149</v>
      </c>
      <c r="F3666" s="5">
        <v>70</v>
      </c>
      <c r="G3666" s="5" t="s">
        <v>51</v>
      </c>
      <c r="H3666" s="5">
        <v>27203</v>
      </c>
      <c r="I3666" s="5" t="s">
        <v>3547</v>
      </c>
      <c r="J3666" s="5" t="s">
        <v>16974</v>
      </c>
      <c r="K3666" s="5" t="s">
        <v>221</v>
      </c>
      <c r="L3666" s="5" t="s">
        <v>16740</v>
      </c>
      <c r="M3666" s="5">
        <v>26803577</v>
      </c>
      <c r="N3666" s="5">
        <v>26601680</v>
      </c>
      <c r="O3666" s="6">
        <v>46113.992418981485</v>
      </c>
      <c r="P3666" s="4" t="s">
        <v>16741</v>
      </c>
      <c r="Q3666" s="5" t="s">
        <v>16742</v>
      </c>
      <c r="R3666" s="5">
        <v>902049153</v>
      </c>
      <c r="S3666" s="5" t="s">
        <v>20471</v>
      </c>
      <c r="T3666" s="4">
        <v>2943508000</v>
      </c>
      <c r="U3666" s="4">
        <v>0</v>
      </c>
      <c r="V3666" s="4">
        <v>2943508000</v>
      </c>
      <c r="W3666" s="4">
        <v>2834565678</v>
      </c>
      <c r="X3666" s="4">
        <v>108942322</v>
      </c>
      <c r="Y3666" s="4">
        <v>108942322</v>
      </c>
    </row>
    <row r="3667" spans="1:25" x14ac:dyDescent="0.2">
      <c r="A3667" s="5" t="s">
        <v>920</v>
      </c>
      <c r="B3667" s="5" t="s">
        <v>3494</v>
      </c>
      <c r="C3667" s="5" t="s">
        <v>5148</v>
      </c>
      <c r="D3667" s="5">
        <v>110</v>
      </c>
      <c r="E3667" s="5" t="s">
        <v>5149</v>
      </c>
      <c r="F3667" s="5">
        <v>70</v>
      </c>
      <c r="G3667" s="5" t="s">
        <v>51</v>
      </c>
      <c r="H3667" s="5">
        <v>27203</v>
      </c>
      <c r="I3667" s="5" t="s">
        <v>3547</v>
      </c>
      <c r="J3667" s="5" t="s">
        <v>16975</v>
      </c>
      <c r="K3667" s="5" t="s">
        <v>221</v>
      </c>
      <c r="L3667" s="5" t="s">
        <v>16743</v>
      </c>
      <c r="M3667" s="5">
        <v>26803615</v>
      </c>
      <c r="N3667" s="5">
        <v>26601713</v>
      </c>
      <c r="O3667" s="6">
        <v>46127.664166666669</v>
      </c>
      <c r="P3667" s="4" t="s">
        <v>16744</v>
      </c>
      <c r="Q3667" s="5" t="s">
        <v>16745</v>
      </c>
      <c r="R3667" s="5">
        <v>902053174</v>
      </c>
      <c r="S3667" s="5" t="s">
        <v>20472</v>
      </c>
      <c r="T3667" s="4">
        <v>655630910</v>
      </c>
      <c r="U3667" s="4">
        <v>0</v>
      </c>
      <c r="V3667" s="4">
        <v>655630910</v>
      </c>
      <c r="W3667" s="4">
        <v>655630910</v>
      </c>
      <c r="X3667" s="4">
        <v>0</v>
      </c>
      <c r="Y3667" s="4">
        <v>0</v>
      </c>
    </row>
    <row r="3668" spans="1:25" x14ac:dyDescent="0.2">
      <c r="A3668" s="5" t="s">
        <v>920</v>
      </c>
      <c r="B3668" s="5" t="s">
        <v>3494</v>
      </c>
      <c r="C3668" s="5" t="s">
        <v>19568</v>
      </c>
      <c r="D3668" s="5">
        <v>969</v>
      </c>
      <c r="E3668" s="5" t="s">
        <v>19569</v>
      </c>
      <c r="F3668" s="5">
        <v>20</v>
      </c>
      <c r="G3668" s="5" t="s">
        <v>36</v>
      </c>
      <c r="H3668" s="5">
        <v>27203</v>
      </c>
      <c r="I3668" s="5" t="s">
        <v>3547</v>
      </c>
      <c r="J3668" s="5" t="s">
        <v>20474</v>
      </c>
      <c r="K3668" s="5" t="s">
        <v>194</v>
      </c>
      <c r="L3668" s="5" t="s">
        <v>20475</v>
      </c>
      <c r="M3668" s="5">
        <v>26805075</v>
      </c>
      <c r="N3668" s="5">
        <v>26602008</v>
      </c>
      <c r="O3668" s="6">
        <v>46226.688009259262</v>
      </c>
      <c r="P3668" s="4" t="s">
        <v>83</v>
      </c>
      <c r="Q3668" s="5" t="s">
        <v>20476</v>
      </c>
      <c r="R3668" s="5">
        <v>899999061</v>
      </c>
      <c r="S3668" s="5" t="s">
        <v>15366</v>
      </c>
      <c r="T3668" s="4">
        <v>2808000</v>
      </c>
      <c r="U3668" s="4">
        <v>0</v>
      </c>
      <c r="V3668" s="4">
        <v>2808000</v>
      </c>
      <c r="W3668" s="4">
        <v>0</v>
      </c>
      <c r="X3668" s="4">
        <v>2808000</v>
      </c>
    </row>
    <row r="3669" spans="1:25" x14ac:dyDescent="0.2">
      <c r="A3669" s="5" t="s">
        <v>920</v>
      </c>
      <c r="B3669" s="5" t="s">
        <v>3494</v>
      </c>
      <c r="C3669" s="5" t="s">
        <v>5164</v>
      </c>
      <c r="D3669" s="5">
        <v>118</v>
      </c>
      <c r="E3669" s="5" t="s">
        <v>5165</v>
      </c>
      <c r="F3669" s="5">
        <v>20</v>
      </c>
      <c r="G3669" s="5" t="s">
        <v>36</v>
      </c>
      <c r="H3669" s="5">
        <v>27203</v>
      </c>
      <c r="I3669" s="5" t="s">
        <v>3547</v>
      </c>
      <c r="J3669" s="5" t="s">
        <v>15363</v>
      </c>
      <c r="K3669" s="5" t="s">
        <v>224</v>
      </c>
      <c r="L3669" s="5" t="s">
        <v>15364</v>
      </c>
      <c r="M3669" s="5">
        <v>26803246</v>
      </c>
      <c r="N3669" s="5">
        <v>26601617</v>
      </c>
      <c r="O3669" s="6">
        <v>46058.832141203704</v>
      </c>
      <c r="P3669" s="4" t="s">
        <v>12848</v>
      </c>
      <c r="Q3669" s="5" t="s">
        <v>15365</v>
      </c>
      <c r="R3669" s="5">
        <v>899999061</v>
      </c>
      <c r="S3669" s="5" t="s">
        <v>15366</v>
      </c>
      <c r="T3669" s="4">
        <v>533708000</v>
      </c>
      <c r="U3669" s="4">
        <v>0</v>
      </c>
      <c r="V3669" s="4">
        <v>533708000</v>
      </c>
      <c r="W3669" s="4">
        <v>0</v>
      </c>
      <c r="X3669" s="4">
        <v>533708000</v>
      </c>
      <c r="Y3669" s="4">
        <v>533708000</v>
      </c>
    </row>
    <row r="3670" spans="1:25" x14ac:dyDescent="0.2">
      <c r="A3670" s="5" t="s">
        <v>920</v>
      </c>
      <c r="B3670" s="5" t="s">
        <v>3494</v>
      </c>
      <c r="C3670" s="5" t="s">
        <v>5164</v>
      </c>
      <c r="D3670" s="5">
        <v>118</v>
      </c>
      <c r="E3670" s="5" t="s">
        <v>5165</v>
      </c>
      <c r="F3670" s="5">
        <v>20</v>
      </c>
      <c r="G3670" s="5" t="s">
        <v>36</v>
      </c>
      <c r="H3670" s="5">
        <v>27203</v>
      </c>
      <c r="I3670" s="5" t="s">
        <v>3547</v>
      </c>
      <c r="J3670" s="5" t="s">
        <v>15367</v>
      </c>
      <c r="K3670" s="5" t="s">
        <v>194</v>
      </c>
      <c r="L3670" s="5" t="s">
        <v>15368</v>
      </c>
      <c r="M3670" s="5">
        <v>26803279</v>
      </c>
      <c r="N3670" s="5">
        <v>26601617</v>
      </c>
      <c r="O3670" s="6">
        <v>46065.85491898148</v>
      </c>
      <c r="P3670" s="4" t="s">
        <v>12848</v>
      </c>
      <c r="Q3670" s="5" t="s">
        <v>15369</v>
      </c>
      <c r="R3670" s="5">
        <v>899999413</v>
      </c>
      <c r="S3670" s="5" t="s">
        <v>15370</v>
      </c>
      <c r="T3670" s="4">
        <v>2540870</v>
      </c>
      <c r="U3670" s="4">
        <v>0</v>
      </c>
      <c r="V3670" s="4">
        <v>2540870</v>
      </c>
      <c r="W3670" s="4">
        <v>0</v>
      </c>
      <c r="X3670" s="4">
        <v>2540870</v>
      </c>
      <c r="Y3670" s="4">
        <v>2540870</v>
      </c>
    </row>
    <row r="3671" spans="1:25" x14ac:dyDescent="0.2">
      <c r="A3671" s="5" t="s">
        <v>920</v>
      </c>
      <c r="B3671" s="5" t="s">
        <v>3494</v>
      </c>
      <c r="C3671" s="5" t="s">
        <v>5164</v>
      </c>
      <c r="D3671" s="5">
        <v>118</v>
      </c>
      <c r="E3671" s="5" t="s">
        <v>5165</v>
      </c>
      <c r="F3671" s="5">
        <v>20</v>
      </c>
      <c r="G3671" s="5" t="s">
        <v>36</v>
      </c>
      <c r="H3671" s="5">
        <v>27203</v>
      </c>
      <c r="I3671" s="5" t="s">
        <v>3547</v>
      </c>
      <c r="J3671" s="5" t="s">
        <v>15371</v>
      </c>
      <c r="K3671" s="5" t="s">
        <v>194</v>
      </c>
      <c r="L3671" s="5" t="s">
        <v>15372</v>
      </c>
      <c r="M3671" s="5">
        <v>26803280</v>
      </c>
      <c r="N3671" s="5">
        <v>26601617</v>
      </c>
      <c r="O3671" s="6">
        <v>46066.590740740743</v>
      </c>
      <c r="P3671" s="4" t="s">
        <v>12848</v>
      </c>
      <c r="Q3671" s="5" t="s">
        <v>15373</v>
      </c>
      <c r="R3671" s="5">
        <v>899999481</v>
      </c>
      <c r="S3671" s="5" t="s">
        <v>15374</v>
      </c>
      <c r="T3671" s="4">
        <v>515389331</v>
      </c>
      <c r="U3671" s="4">
        <v>0</v>
      </c>
      <c r="V3671" s="4">
        <v>515389331</v>
      </c>
      <c r="W3671" s="4">
        <v>0</v>
      </c>
      <c r="X3671" s="4">
        <v>515389331</v>
      </c>
      <c r="Y3671" s="4">
        <v>515389331</v>
      </c>
    </row>
    <row r="3672" spans="1:25" x14ac:dyDescent="0.2">
      <c r="A3672" s="5" t="s">
        <v>920</v>
      </c>
      <c r="B3672" s="5" t="s">
        <v>3494</v>
      </c>
      <c r="C3672" s="5" t="s">
        <v>5164</v>
      </c>
      <c r="D3672" s="5">
        <v>118</v>
      </c>
      <c r="E3672" s="5" t="s">
        <v>5165</v>
      </c>
      <c r="F3672" s="5">
        <v>20</v>
      </c>
      <c r="G3672" s="5" t="s">
        <v>36</v>
      </c>
      <c r="H3672" s="5">
        <v>27203</v>
      </c>
      <c r="I3672" s="5" t="s">
        <v>3547</v>
      </c>
      <c r="J3672" s="5" t="s">
        <v>15375</v>
      </c>
      <c r="K3672" s="5" t="s">
        <v>224</v>
      </c>
      <c r="L3672" s="5" t="s">
        <v>15376</v>
      </c>
      <c r="M3672" s="5">
        <v>26803286</v>
      </c>
      <c r="N3672" s="5">
        <v>26601617</v>
      </c>
      <c r="O3672" s="6">
        <v>46066.884375000001</v>
      </c>
      <c r="P3672" s="4" t="s">
        <v>12848</v>
      </c>
      <c r="Q3672" s="5" t="s">
        <v>15377</v>
      </c>
      <c r="R3672" s="5">
        <v>890680008</v>
      </c>
      <c r="S3672" s="5" t="s">
        <v>15378</v>
      </c>
      <c r="T3672" s="4">
        <v>5102000</v>
      </c>
      <c r="U3672" s="4">
        <v>0</v>
      </c>
      <c r="V3672" s="4">
        <v>5102000</v>
      </c>
      <c r="W3672" s="4">
        <v>0</v>
      </c>
      <c r="X3672" s="4">
        <v>5102000</v>
      </c>
      <c r="Y3672" s="4">
        <v>5102000</v>
      </c>
    </row>
    <row r="3673" spans="1:25" x14ac:dyDescent="0.2">
      <c r="A3673" s="5" t="s">
        <v>920</v>
      </c>
      <c r="B3673" s="5" t="s">
        <v>3494</v>
      </c>
      <c r="C3673" s="5" t="s">
        <v>5164</v>
      </c>
      <c r="D3673" s="5">
        <v>118</v>
      </c>
      <c r="E3673" s="5" t="s">
        <v>5165</v>
      </c>
      <c r="F3673" s="5">
        <v>20</v>
      </c>
      <c r="G3673" s="5" t="s">
        <v>36</v>
      </c>
      <c r="H3673" s="5">
        <v>27203</v>
      </c>
      <c r="I3673" s="5" t="s">
        <v>3547</v>
      </c>
      <c r="J3673" s="5" t="s">
        <v>15781</v>
      </c>
      <c r="K3673" s="5" t="s">
        <v>224</v>
      </c>
      <c r="L3673" s="5" t="s">
        <v>15782</v>
      </c>
      <c r="M3673" s="5">
        <v>26803354</v>
      </c>
      <c r="N3673" s="5">
        <v>26601617</v>
      </c>
      <c r="O3673" s="6">
        <v>46076.620451388888</v>
      </c>
      <c r="P3673" s="4" t="s">
        <v>12848</v>
      </c>
      <c r="Q3673" s="5" t="s">
        <v>15783</v>
      </c>
      <c r="R3673" s="5">
        <v>899999445</v>
      </c>
      <c r="S3673" s="5" t="s">
        <v>15784</v>
      </c>
      <c r="T3673" s="4">
        <v>288500</v>
      </c>
      <c r="U3673" s="4">
        <v>0</v>
      </c>
      <c r="V3673" s="4">
        <v>288500</v>
      </c>
      <c r="W3673" s="4">
        <v>0</v>
      </c>
      <c r="X3673" s="4">
        <v>288500</v>
      </c>
      <c r="Y3673" s="4">
        <v>288500</v>
      </c>
    </row>
    <row r="3674" spans="1:25" x14ac:dyDescent="0.2">
      <c r="A3674" s="5" t="s">
        <v>920</v>
      </c>
      <c r="B3674" s="5" t="s">
        <v>3494</v>
      </c>
      <c r="C3674" s="5" t="s">
        <v>5164</v>
      </c>
      <c r="D3674" s="5">
        <v>118</v>
      </c>
      <c r="E3674" s="5" t="s">
        <v>5165</v>
      </c>
      <c r="F3674" s="5">
        <v>20</v>
      </c>
      <c r="G3674" s="5" t="s">
        <v>36</v>
      </c>
      <c r="H3674" s="5">
        <v>27203</v>
      </c>
      <c r="I3674" s="5" t="s">
        <v>3547</v>
      </c>
      <c r="J3674" s="5" t="s">
        <v>15785</v>
      </c>
      <c r="K3674" s="5" t="s">
        <v>224</v>
      </c>
      <c r="L3674" s="5" t="s">
        <v>15786</v>
      </c>
      <c r="M3674" s="5">
        <v>26803425</v>
      </c>
      <c r="N3674" s="5">
        <v>26601617</v>
      </c>
      <c r="O3674" s="6">
        <v>46079.643657407411</v>
      </c>
      <c r="P3674" s="4" t="s">
        <v>12848</v>
      </c>
      <c r="Q3674" s="5" t="s">
        <v>15787</v>
      </c>
      <c r="R3674" s="5">
        <v>800094713</v>
      </c>
      <c r="S3674" s="5" t="s">
        <v>15788</v>
      </c>
      <c r="T3674" s="4">
        <v>426909</v>
      </c>
      <c r="U3674" s="4">
        <v>0</v>
      </c>
      <c r="V3674" s="4">
        <v>426909</v>
      </c>
      <c r="W3674" s="4">
        <v>0</v>
      </c>
      <c r="X3674" s="4">
        <v>426909</v>
      </c>
      <c r="Y3674" s="4">
        <v>426909</v>
      </c>
    </row>
    <row r="3675" spans="1:25" x14ac:dyDescent="0.2">
      <c r="A3675" s="5" t="s">
        <v>920</v>
      </c>
      <c r="B3675" s="5" t="s">
        <v>3494</v>
      </c>
      <c r="C3675" s="5" t="s">
        <v>5164</v>
      </c>
      <c r="D3675" s="5">
        <v>118</v>
      </c>
      <c r="E3675" s="5" t="s">
        <v>5165</v>
      </c>
      <c r="F3675" s="5">
        <v>20</v>
      </c>
      <c r="G3675" s="5" t="s">
        <v>36</v>
      </c>
      <c r="H3675" s="5">
        <v>27203</v>
      </c>
      <c r="I3675" s="5" t="s">
        <v>3547</v>
      </c>
      <c r="J3675" s="5" t="s">
        <v>16204</v>
      </c>
      <c r="K3675" s="5" t="s">
        <v>224</v>
      </c>
      <c r="L3675" s="5" t="s">
        <v>16205</v>
      </c>
      <c r="M3675" s="5">
        <v>26803450</v>
      </c>
      <c r="N3675" s="5">
        <v>26601617</v>
      </c>
      <c r="O3675" s="6">
        <v>46083.763819444444</v>
      </c>
      <c r="P3675" s="4" t="s">
        <v>12848</v>
      </c>
      <c r="Q3675" s="5" t="s">
        <v>16206</v>
      </c>
      <c r="R3675" s="5">
        <v>899999312</v>
      </c>
      <c r="S3675" s="5" t="s">
        <v>15739</v>
      </c>
      <c r="T3675" s="4">
        <v>9542828</v>
      </c>
      <c r="U3675" s="4">
        <v>0</v>
      </c>
      <c r="V3675" s="4">
        <v>9542828</v>
      </c>
      <c r="W3675" s="4">
        <v>0</v>
      </c>
      <c r="X3675" s="4">
        <v>9542828</v>
      </c>
      <c r="Y3675" s="4">
        <v>9542828</v>
      </c>
    </row>
    <row r="3676" spans="1:25" x14ac:dyDescent="0.2">
      <c r="A3676" s="5" t="s">
        <v>920</v>
      </c>
      <c r="B3676" s="5" t="s">
        <v>3494</v>
      </c>
      <c r="C3676" s="5" t="s">
        <v>5164</v>
      </c>
      <c r="D3676" s="5">
        <v>118</v>
      </c>
      <c r="E3676" s="5" t="s">
        <v>5165</v>
      </c>
      <c r="F3676" s="5">
        <v>20</v>
      </c>
      <c r="G3676" s="5" t="s">
        <v>36</v>
      </c>
      <c r="H3676" s="5">
        <v>27203</v>
      </c>
      <c r="I3676" s="5" t="s">
        <v>3547</v>
      </c>
      <c r="J3676" s="5" t="s">
        <v>16207</v>
      </c>
      <c r="K3676" s="5" t="s">
        <v>224</v>
      </c>
      <c r="L3676" s="5" t="s">
        <v>16208</v>
      </c>
      <c r="M3676" s="5">
        <v>26803482</v>
      </c>
      <c r="N3676" s="5">
        <v>26601617</v>
      </c>
      <c r="O3676" s="6">
        <v>46086.633784722224</v>
      </c>
      <c r="P3676" s="4" t="s">
        <v>12848</v>
      </c>
      <c r="Q3676" s="5" t="s">
        <v>16209</v>
      </c>
      <c r="R3676" s="5">
        <v>800095174</v>
      </c>
      <c r="S3676" s="5" t="s">
        <v>16210</v>
      </c>
      <c r="T3676" s="4">
        <v>5416670</v>
      </c>
      <c r="U3676" s="4">
        <v>0</v>
      </c>
      <c r="V3676" s="4">
        <v>5416670</v>
      </c>
      <c r="W3676" s="4">
        <v>0</v>
      </c>
      <c r="X3676" s="4">
        <v>5416670</v>
      </c>
      <c r="Y3676" s="4">
        <v>5416670</v>
      </c>
    </row>
    <row r="3677" spans="1:25" x14ac:dyDescent="0.2">
      <c r="A3677" s="5" t="s">
        <v>920</v>
      </c>
      <c r="B3677" s="5" t="s">
        <v>3494</v>
      </c>
      <c r="C3677" s="5" t="s">
        <v>5164</v>
      </c>
      <c r="D3677" s="5">
        <v>118</v>
      </c>
      <c r="E3677" s="5" t="s">
        <v>5165</v>
      </c>
      <c r="F3677" s="5">
        <v>20</v>
      </c>
      <c r="G3677" s="5" t="s">
        <v>36</v>
      </c>
      <c r="H3677" s="5">
        <v>27203</v>
      </c>
      <c r="I3677" s="5" t="s">
        <v>3547</v>
      </c>
      <c r="J3677" s="5" t="s">
        <v>16211</v>
      </c>
      <c r="K3677" s="5" t="s">
        <v>224</v>
      </c>
      <c r="L3677" s="5" t="s">
        <v>16212</v>
      </c>
      <c r="M3677" s="5">
        <v>26803483</v>
      </c>
      <c r="N3677" s="5">
        <v>26601617</v>
      </c>
      <c r="O3677" s="6">
        <v>46086.634201388886</v>
      </c>
      <c r="P3677" s="4" t="s">
        <v>12848</v>
      </c>
      <c r="Q3677" s="5" t="s">
        <v>16213</v>
      </c>
      <c r="R3677" s="5">
        <v>899999709</v>
      </c>
      <c r="S3677" s="5" t="s">
        <v>16214</v>
      </c>
      <c r="T3677" s="4">
        <v>61942</v>
      </c>
      <c r="U3677" s="4">
        <v>0</v>
      </c>
      <c r="V3677" s="4">
        <v>61942</v>
      </c>
      <c r="W3677" s="4">
        <v>0</v>
      </c>
      <c r="X3677" s="4">
        <v>61942</v>
      </c>
      <c r="Y3677" s="4">
        <v>61942</v>
      </c>
    </row>
    <row r="3678" spans="1:25" x14ac:dyDescent="0.2">
      <c r="A3678" s="5" t="s">
        <v>920</v>
      </c>
      <c r="B3678" s="5" t="s">
        <v>3494</v>
      </c>
      <c r="C3678" s="5" t="s">
        <v>5164</v>
      </c>
      <c r="D3678" s="5">
        <v>118</v>
      </c>
      <c r="E3678" s="5" t="s">
        <v>5165</v>
      </c>
      <c r="F3678" s="5">
        <v>20</v>
      </c>
      <c r="G3678" s="5" t="s">
        <v>36</v>
      </c>
      <c r="H3678" s="5">
        <v>27203</v>
      </c>
      <c r="I3678" s="5" t="s">
        <v>3547</v>
      </c>
      <c r="J3678" s="5" t="s">
        <v>16215</v>
      </c>
      <c r="K3678" s="5" t="s">
        <v>224</v>
      </c>
      <c r="L3678" s="5" t="s">
        <v>16216</v>
      </c>
      <c r="M3678" s="5">
        <v>26803484</v>
      </c>
      <c r="N3678" s="5">
        <v>26601617</v>
      </c>
      <c r="O3678" s="6">
        <v>46086.634745370371</v>
      </c>
      <c r="P3678" s="4" t="s">
        <v>12848</v>
      </c>
      <c r="Q3678" s="5" t="s">
        <v>16217</v>
      </c>
      <c r="R3678" s="5">
        <v>899999318</v>
      </c>
      <c r="S3678" s="5" t="s">
        <v>16218</v>
      </c>
      <c r="T3678" s="4">
        <v>18716779</v>
      </c>
      <c r="U3678" s="4">
        <v>0</v>
      </c>
      <c r="V3678" s="4">
        <v>18716779</v>
      </c>
      <c r="W3678" s="4">
        <v>0</v>
      </c>
      <c r="X3678" s="4">
        <v>18716779</v>
      </c>
      <c r="Y3678" s="4">
        <v>18716779</v>
      </c>
    </row>
    <row r="3679" spans="1:25" x14ac:dyDescent="0.2">
      <c r="A3679" s="5" t="s">
        <v>920</v>
      </c>
      <c r="B3679" s="5" t="s">
        <v>3494</v>
      </c>
      <c r="C3679" s="5" t="s">
        <v>5164</v>
      </c>
      <c r="D3679" s="5">
        <v>118</v>
      </c>
      <c r="E3679" s="5" t="s">
        <v>5165</v>
      </c>
      <c r="F3679" s="5">
        <v>20</v>
      </c>
      <c r="G3679" s="5" t="s">
        <v>36</v>
      </c>
      <c r="H3679" s="5">
        <v>27203</v>
      </c>
      <c r="I3679" s="5" t="s">
        <v>3547</v>
      </c>
      <c r="J3679" s="5" t="s">
        <v>16219</v>
      </c>
      <c r="K3679" s="5" t="s">
        <v>224</v>
      </c>
      <c r="L3679" s="5" t="s">
        <v>16220</v>
      </c>
      <c r="M3679" s="5">
        <v>26803485</v>
      </c>
      <c r="N3679" s="5">
        <v>26601617</v>
      </c>
      <c r="O3679" s="6">
        <v>46086.885787037034</v>
      </c>
      <c r="P3679" s="4" t="s">
        <v>12848</v>
      </c>
      <c r="Q3679" s="5" t="s">
        <v>16221</v>
      </c>
      <c r="R3679" s="5">
        <v>800094776</v>
      </c>
      <c r="S3679" s="5" t="s">
        <v>15733</v>
      </c>
      <c r="T3679" s="4">
        <v>35919</v>
      </c>
      <c r="U3679" s="4">
        <v>0</v>
      </c>
      <c r="V3679" s="4">
        <v>35919</v>
      </c>
      <c r="W3679" s="4">
        <v>0</v>
      </c>
      <c r="X3679" s="4">
        <v>35919</v>
      </c>
      <c r="Y3679" s="4">
        <v>35919</v>
      </c>
    </row>
    <row r="3680" spans="1:25" x14ac:dyDescent="0.2">
      <c r="A3680" s="5" t="s">
        <v>920</v>
      </c>
      <c r="B3680" s="5" t="s">
        <v>3494</v>
      </c>
      <c r="C3680" s="5" t="s">
        <v>5164</v>
      </c>
      <c r="D3680" s="5">
        <v>118</v>
      </c>
      <c r="E3680" s="5" t="s">
        <v>5165</v>
      </c>
      <c r="F3680" s="5">
        <v>20</v>
      </c>
      <c r="G3680" s="5" t="s">
        <v>36</v>
      </c>
      <c r="H3680" s="5">
        <v>27203</v>
      </c>
      <c r="I3680" s="5" t="s">
        <v>3547</v>
      </c>
      <c r="J3680" s="5" t="s">
        <v>16222</v>
      </c>
      <c r="K3680" s="5" t="s">
        <v>194</v>
      </c>
      <c r="L3680" s="5" t="s">
        <v>16223</v>
      </c>
      <c r="M3680" s="5">
        <v>26803502</v>
      </c>
      <c r="N3680" s="5">
        <v>26601617</v>
      </c>
      <c r="O3680" s="6">
        <v>46091.79451388889</v>
      </c>
      <c r="P3680" s="4" t="s">
        <v>12848</v>
      </c>
      <c r="Q3680" s="5" t="s">
        <v>16224</v>
      </c>
      <c r="R3680" s="5">
        <v>899999323</v>
      </c>
      <c r="S3680" s="5" t="s">
        <v>16225</v>
      </c>
      <c r="T3680" s="4">
        <v>194504</v>
      </c>
      <c r="U3680" s="4">
        <v>0</v>
      </c>
      <c r="V3680" s="4">
        <v>194504</v>
      </c>
      <c r="W3680" s="4">
        <v>0</v>
      </c>
      <c r="X3680" s="4">
        <v>194504</v>
      </c>
      <c r="Y3680" s="4">
        <v>194504</v>
      </c>
    </row>
    <row r="3681" spans="1:25" x14ac:dyDescent="0.2">
      <c r="A3681" s="5" t="s">
        <v>920</v>
      </c>
      <c r="B3681" s="5" t="s">
        <v>3494</v>
      </c>
      <c r="C3681" s="5" t="s">
        <v>5164</v>
      </c>
      <c r="D3681" s="5">
        <v>118</v>
      </c>
      <c r="E3681" s="5" t="s">
        <v>5165</v>
      </c>
      <c r="F3681" s="5">
        <v>20</v>
      </c>
      <c r="G3681" s="5" t="s">
        <v>36</v>
      </c>
      <c r="H3681" s="5">
        <v>27203</v>
      </c>
      <c r="I3681" s="5" t="s">
        <v>3547</v>
      </c>
      <c r="J3681" s="5" t="s">
        <v>16226</v>
      </c>
      <c r="K3681" s="5" t="s">
        <v>224</v>
      </c>
      <c r="L3681" s="5" t="s">
        <v>16227</v>
      </c>
      <c r="M3681" s="5">
        <v>26803518</v>
      </c>
      <c r="N3681" s="5">
        <v>26601617</v>
      </c>
      <c r="O3681" s="6">
        <v>46094.385092592594</v>
      </c>
      <c r="P3681" s="4" t="s">
        <v>12848</v>
      </c>
      <c r="Q3681" s="5" t="s">
        <v>16228</v>
      </c>
      <c r="R3681" s="5">
        <v>899999481</v>
      </c>
      <c r="S3681" s="5" t="s">
        <v>15374</v>
      </c>
      <c r="T3681" s="4">
        <v>10362382</v>
      </c>
      <c r="U3681" s="4">
        <v>10362382</v>
      </c>
      <c r="V3681" s="4">
        <v>0</v>
      </c>
      <c r="W3681" s="4">
        <v>0</v>
      </c>
      <c r="X3681" s="4">
        <v>0</v>
      </c>
    </row>
    <row r="3682" spans="1:25" x14ac:dyDescent="0.2">
      <c r="A3682" s="5" t="s">
        <v>920</v>
      </c>
      <c r="B3682" s="5" t="s">
        <v>3494</v>
      </c>
      <c r="C3682" s="5" t="s">
        <v>5164</v>
      </c>
      <c r="D3682" s="5">
        <v>118</v>
      </c>
      <c r="E3682" s="5" t="s">
        <v>5165</v>
      </c>
      <c r="F3682" s="5">
        <v>20</v>
      </c>
      <c r="G3682" s="5" t="s">
        <v>36</v>
      </c>
      <c r="H3682" s="5">
        <v>27203</v>
      </c>
      <c r="I3682" s="5" t="s">
        <v>3547</v>
      </c>
      <c r="J3682" s="5" t="s">
        <v>16524</v>
      </c>
      <c r="K3682" s="5" t="s">
        <v>224</v>
      </c>
      <c r="L3682" s="5" t="s">
        <v>16525</v>
      </c>
      <c r="M3682" s="5">
        <v>26803538</v>
      </c>
      <c r="N3682" s="5">
        <v>26601617</v>
      </c>
      <c r="O3682" s="6">
        <v>46102.83865740741</v>
      </c>
      <c r="P3682" s="4" t="s">
        <v>12848</v>
      </c>
      <c r="Q3682" s="5" t="s">
        <v>16526</v>
      </c>
      <c r="R3682" s="5">
        <v>899999476</v>
      </c>
      <c r="S3682" s="5" t="s">
        <v>15952</v>
      </c>
      <c r="T3682" s="4">
        <v>4905700</v>
      </c>
      <c r="U3682" s="4">
        <v>4905700</v>
      </c>
      <c r="V3682" s="4">
        <v>0</v>
      </c>
      <c r="W3682" s="4">
        <v>0</v>
      </c>
      <c r="X3682" s="4">
        <v>0</v>
      </c>
    </row>
    <row r="3683" spans="1:25" x14ac:dyDescent="0.2">
      <c r="A3683" s="5" t="s">
        <v>920</v>
      </c>
      <c r="B3683" s="5" t="s">
        <v>3494</v>
      </c>
      <c r="C3683" s="5" t="s">
        <v>5164</v>
      </c>
      <c r="D3683" s="5">
        <v>118</v>
      </c>
      <c r="E3683" s="5" t="s">
        <v>5165</v>
      </c>
      <c r="F3683" s="5">
        <v>20</v>
      </c>
      <c r="G3683" s="5" t="s">
        <v>36</v>
      </c>
      <c r="H3683" s="5">
        <v>27203</v>
      </c>
      <c r="I3683" s="5" t="s">
        <v>3547</v>
      </c>
      <c r="J3683" s="5" t="s">
        <v>16749</v>
      </c>
      <c r="K3683" s="5" t="s">
        <v>194</v>
      </c>
      <c r="L3683" s="5" t="s">
        <v>16750</v>
      </c>
      <c r="M3683" s="5">
        <v>26803594</v>
      </c>
      <c r="N3683" s="5">
        <v>26601617</v>
      </c>
      <c r="O3683" s="6">
        <v>46120.709548611114</v>
      </c>
      <c r="P3683" s="4" t="s">
        <v>12848</v>
      </c>
      <c r="Q3683" s="5" t="s">
        <v>16751</v>
      </c>
      <c r="R3683" s="5">
        <v>899999419</v>
      </c>
      <c r="S3683" s="5" t="s">
        <v>16752</v>
      </c>
      <c r="T3683" s="4">
        <v>1328970</v>
      </c>
      <c r="U3683" s="4">
        <v>1328970</v>
      </c>
      <c r="V3683" s="4">
        <v>0</v>
      </c>
      <c r="W3683" s="4">
        <v>0</v>
      </c>
      <c r="X3683" s="4">
        <v>0</v>
      </c>
    </row>
    <row r="3684" spans="1:25" x14ac:dyDescent="0.2">
      <c r="A3684" s="5" t="s">
        <v>920</v>
      </c>
      <c r="B3684" s="5" t="s">
        <v>3494</v>
      </c>
      <c r="C3684" s="5" t="s">
        <v>5164</v>
      </c>
      <c r="D3684" s="5">
        <v>118</v>
      </c>
      <c r="E3684" s="5" t="s">
        <v>5165</v>
      </c>
      <c r="F3684" s="5">
        <v>20</v>
      </c>
      <c r="G3684" s="5" t="s">
        <v>36</v>
      </c>
      <c r="H3684" s="5">
        <v>27203</v>
      </c>
      <c r="I3684" s="5" t="s">
        <v>3547</v>
      </c>
      <c r="J3684" s="5" t="s">
        <v>16753</v>
      </c>
      <c r="K3684" s="5" t="s">
        <v>194</v>
      </c>
      <c r="L3684" s="5" t="s">
        <v>16754</v>
      </c>
      <c r="M3684" s="5">
        <v>26803599</v>
      </c>
      <c r="N3684" s="5">
        <v>26601617</v>
      </c>
      <c r="O3684" s="6">
        <v>46121.773043981484</v>
      </c>
      <c r="P3684" s="4" t="s">
        <v>12848</v>
      </c>
      <c r="Q3684" s="5" t="s">
        <v>16755</v>
      </c>
      <c r="R3684" s="5">
        <v>899999460</v>
      </c>
      <c r="S3684" s="5" t="s">
        <v>15745</v>
      </c>
      <c r="T3684" s="4">
        <v>8956</v>
      </c>
      <c r="U3684" s="4">
        <v>0</v>
      </c>
      <c r="V3684" s="4">
        <v>8956</v>
      </c>
      <c r="W3684" s="4">
        <v>0</v>
      </c>
      <c r="X3684" s="4">
        <v>8956</v>
      </c>
      <c r="Y3684" s="4">
        <v>8956</v>
      </c>
    </row>
    <row r="3685" spans="1:25" x14ac:dyDescent="0.2">
      <c r="A3685" s="5" t="s">
        <v>920</v>
      </c>
      <c r="B3685" s="5" t="s">
        <v>3494</v>
      </c>
      <c r="C3685" s="5" t="s">
        <v>5164</v>
      </c>
      <c r="D3685" s="5">
        <v>118</v>
      </c>
      <c r="E3685" s="5" t="s">
        <v>5165</v>
      </c>
      <c r="F3685" s="5">
        <v>20</v>
      </c>
      <c r="G3685" s="5" t="s">
        <v>36</v>
      </c>
      <c r="H3685" s="5">
        <v>27203</v>
      </c>
      <c r="I3685" s="5" t="s">
        <v>3547</v>
      </c>
      <c r="J3685" s="5" t="s">
        <v>16756</v>
      </c>
      <c r="K3685" s="5" t="s">
        <v>194</v>
      </c>
      <c r="L3685" s="5" t="s">
        <v>16757</v>
      </c>
      <c r="M3685" s="5">
        <v>26803606</v>
      </c>
      <c r="N3685" s="5">
        <v>26601617</v>
      </c>
      <c r="O3685" s="6">
        <v>46122.832326388889</v>
      </c>
      <c r="P3685" s="4" t="s">
        <v>12848</v>
      </c>
      <c r="Q3685" s="5" t="s">
        <v>16758</v>
      </c>
      <c r="R3685" s="5">
        <v>890680088</v>
      </c>
      <c r="S3685" s="5" t="s">
        <v>16759</v>
      </c>
      <c r="T3685" s="4">
        <v>403920</v>
      </c>
      <c r="U3685" s="4">
        <v>0</v>
      </c>
      <c r="V3685" s="4">
        <v>403920</v>
      </c>
      <c r="W3685" s="4">
        <v>0</v>
      </c>
      <c r="X3685" s="4">
        <v>403920</v>
      </c>
      <c r="Y3685" s="4">
        <v>403920</v>
      </c>
    </row>
    <row r="3686" spans="1:25" x14ac:dyDescent="0.2">
      <c r="A3686" s="5" t="s">
        <v>920</v>
      </c>
      <c r="B3686" s="5" t="s">
        <v>3494</v>
      </c>
      <c r="C3686" s="5" t="s">
        <v>5164</v>
      </c>
      <c r="D3686" s="5">
        <v>118</v>
      </c>
      <c r="E3686" s="5" t="s">
        <v>5165</v>
      </c>
      <c r="F3686" s="5">
        <v>20</v>
      </c>
      <c r="G3686" s="5" t="s">
        <v>36</v>
      </c>
      <c r="H3686" s="5">
        <v>27203</v>
      </c>
      <c r="I3686" s="5" t="s">
        <v>3547</v>
      </c>
      <c r="J3686" s="5" t="s">
        <v>16760</v>
      </c>
      <c r="K3686" s="5" t="s">
        <v>194</v>
      </c>
      <c r="L3686" s="5" t="s">
        <v>16761</v>
      </c>
      <c r="M3686" s="5">
        <v>26803607</v>
      </c>
      <c r="N3686" s="5">
        <v>26601617</v>
      </c>
      <c r="O3686" s="6">
        <v>46122.832696759258</v>
      </c>
      <c r="P3686" s="4" t="s">
        <v>12848</v>
      </c>
      <c r="Q3686" s="5" t="s">
        <v>16762</v>
      </c>
      <c r="R3686" s="5">
        <v>899999325</v>
      </c>
      <c r="S3686" s="5" t="s">
        <v>16763</v>
      </c>
      <c r="T3686" s="4">
        <v>6397300</v>
      </c>
      <c r="U3686" s="4">
        <v>0</v>
      </c>
      <c r="V3686" s="4">
        <v>6397300</v>
      </c>
      <c r="W3686" s="4">
        <v>0</v>
      </c>
      <c r="X3686" s="4">
        <v>6397300</v>
      </c>
      <c r="Y3686" s="4">
        <v>6397300</v>
      </c>
    </row>
    <row r="3687" spans="1:25" x14ac:dyDescent="0.2">
      <c r="A3687" s="5" t="s">
        <v>920</v>
      </c>
      <c r="B3687" s="5" t="s">
        <v>3494</v>
      </c>
      <c r="C3687" s="5" t="s">
        <v>5164</v>
      </c>
      <c r="D3687" s="5">
        <v>118</v>
      </c>
      <c r="E3687" s="5" t="s">
        <v>5165</v>
      </c>
      <c r="F3687" s="5">
        <v>20</v>
      </c>
      <c r="G3687" s="5" t="s">
        <v>36</v>
      </c>
      <c r="H3687" s="5">
        <v>27203</v>
      </c>
      <c r="I3687" s="5" t="s">
        <v>3547</v>
      </c>
      <c r="J3687" s="5" t="s">
        <v>16764</v>
      </c>
      <c r="K3687" s="5" t="s">
        <v>194</v>
      </c>
      <c r="L3687" s="5" t="s">
        <v>16765</v>
      </c>
      <c r="M3687" s="5">
        <v>26803608</v>
      </c>
      <c r="N3687" s="5">
        <v>26601617</v>
      </c>
      <c r="O3687" s="6">
        <v>46122.832928240743</v>
      </c>
      <c r="P3687" s="4" t="s">
        <v>12848</v>
      </c>
      <c r="Q3687" s="5" t="s">
        <v>16766</v>
      </c>
      <c r="R3687" s="5">
        <v>899999468</v>
      </c>
      <c r="S3687" s="5" t="s">
        <v>16257</v>
      </c>
      <c r="T3687" s="4">
        <v>9610900</v>
      </c>
      <c r="U3687" s="4">
        <v>0</v>
      </c>
      <c r="V3687" s="4">
        <v>9610900</v>
      </c>
      <c r="W3687" s="4">
        <v>0</v>
      </c>
      <c r="X3687" s="4">
        <v>9610900</v>
      </c>
      <c r="Y3687" s="4">
        <v>9610900</v>
      </c>
    </row>
    <row r="3688" spans="1:25" x14ac:dyDescent="0.2">
      <c r="A3688" s="5" t="s">
        <v>920</v>
      </c>
      <c r="B3688" s="5" t="s">
        <v>3494</v>
      </c>
      <c r="C3688" s="5" t="s">
        <v>5164</v>
      </c>
      <c r="D3688" s="5">
        <v>118</v>
      </c>
      <c r="E3688" s="5" t="s">
        <v>5165</v>
      </c>
      <c r="F3688" s="5">
        <v>20</v>
      </c>
      <c r="G3688" s="5" t="s">
        <v>36</v>
      </c>
      <c r="H3688" s="5">
        <v>27203</v>
      </c>
      <c r="I3688" s="5" t="s">
        <v>3547</v>
      </c>
      <c r="J3688" s="5" t="s">
        <v>16767</v>
      </c>
      <c r="K3688" s="5" t="s">
        <v>194</v>
      </c>
      <c r="L3688" s="5" t="s">
        <v>16768</v>
      </c>
      <c r="M3688" s="5">
        <v>26803609</v>
      </c>
      <c r="N3688" s="5">
        <v>26601617</v>
      </c>
      <c r="O3688" s="6">
        <v>46122.83320601852</v>
      </c>
      <c r="P3688" s="4" t="s">
        <v>12848</v>
      </c>
      <c r="Q3688" s="5" t="s">
        <v>16769</v>
      </c>
      <c r="R3688" s="5">
        <v>890680107</v>
      </c>
      <c r="S3688" s="5" t="s">
        <v>16770</v>
      </c>
      <c r="T3688" s="4">
        <v>4674391</v>
      </c>
      <c r="U3688" s="4">
        <v>0</v>
      </c>
      <c r="V3688" s="4">
        <v>4674391</v>
      </c>
      <c r="W3688" s="4">
        <v>0</v>
      </c>
      <c r="X3688" s="4">
        <v>4674391</v>
      </c>
      <c r="Y3688" s="4">
        <v>4674391</v>
      </c>
    </row>
    <row r="3689" spans="1:25" x14ac:dyDescent="0.2">
      <c r="A3689" s="5" t="s">
        <v>920</v>
      </c>
      <c r="B3689" s="5" t="s">
        <v>3494</v>
      </c>
      <c r="C3689" s="5" t="s">
        <v>5164</v>
      </c>
      <c r="D3689" s="5">
        <v>118</v>
      </c>
      <c r="E3689" s="5" t="s">
        <v>5165</v>
      </c>
      <c r="F3689" s="5">
        <v>20</v>
      </c>
      <c r="G3689" s="5" t="s">
        <v>36</v>
      </c>
      <c r="H3689" s="5">
        <v>27203</v>
      </c>
      <c r="I3689" s="5" t="s">
        <v>3547</v>
      </c>
      <c r="J3689" s="5" t="s">
        <v>16771</v>
      </c>
      <c r="K3689" s="5" t="s">
        <v>194</v>
      </c>
      <c r="L3689" s="5" t="s">
        <v>16772</v>
      </c>
      <c r="M3689" s="5">
        <v>26803611</v>
      </c>
      <c r="N3689" s="5">
        <v>26601617</v>
      </c>
      <c r="O3689" s="6">
        <v>46125.979791666665</v>
      </c>
      <c r="P3689" s="4" t="s">
        <v>12848</v>
      </c>
      <c r="Q3689" s="5" t="s">
        <v>16773</v>
      </c>
      <c r="R3689" s="5">
        <v>891800475</v>
      </c>
      <c r="S3689" s="5" t="s">
        <v>16246</v>
      </c>
      <c r="T3689" s="4">
        <v>18530774</v>
      </c>
      <c r="U3689" s="4">
        <v>0</v>
      </c>
      <c r="V3689" s="4">
        <v>18530774</v>
      </c>
      <c r="W3689" s="4">
        <v>0</v>
      </c>
      <c r="X3689" s="4">
        <v>18530774</v>
      </c>
      <c r="Y3689" s="4">
        <v>18530774</v>
      </c>
    </row>
    <row r="3690" spans="1:25" x14ac:dyDescent="0.2">
      <c r="A3690" s="5" t="s">
        <v>920</v>
      </c>
      <c r="B3690" s="5" t="s">
        <v>3494</v>
      </c>
      <c r="C3690" s="5" t="s">
        <v>5164</v>
      </c>
      <c r="D3690" s="5">
        <v>118</v>
      </c>
      <c r="E3690" s="5" t="s">
        <v>5165</v>
      </c>
      <c r="F3690" s="5">
        <v>20</v>
      </c>
      <c r="G3690" s="5" t="s">
        <v>36</v>
      </c>
      <c r="H3690" s="5">
        <v>27203</v>
      </c>
      <c r="I3690" s="5" t="s">
        <v>3547</v>
      </c>
      <c r="J3690" s="5" t="s">
        <v>16774</v>
      </c>
      <c r="K3690" s="5" t="s">
        <v>194</v>
      </c>
      <c r="L3690" s="5" t="s">
        <v>16775</v>
      </c>
      <c r="M3690" s="5">
        <v>26803621</v>
      </c>
      <c r="N3690" s="5">
        <v>26601617</v>
      </c>
      <c r="O3690" s="6">
        <v>46128.485069444447</v>
      </c>
      <c r="P3690" s="4" t="s">
        <v>12848</v>
      </c>
      <c r="Q3690" s="5" t="s">
        <v>16776</v>
      </c>
      <c r="R3690" s="5">
        <v>899999419</v>
      </c>
      <c r="S3690" s="5" t="s">
        <v>16752</v>
      </c>
      <c r="T3690" s="4">
        <v>1491039</v>
      </c>
      <c r="U3690" s="4">
        <v>0</v>
      </c>
      <c r="V3690" s="4">
        <v>1491039</v>
      </c>
      <c r="W3690" s="4">
        <v>0</v>
      </c>
      <c r="X3690" s="4">
        <v>1491039</v>
      </c>
      <c r="Y3690" s="4">
        <v>1491039</v>
      </c>
    </row>
    <row r="3691" spans="1:25" x14ac:dyDescent="0.2">
      <c r="A3691" s="5" t="s">
        <v>920</v>
      </c>
      <c r="B3691" s="5" t="s">
        <v>3494</v>
      </c>
      <c r="C3691" s="5" t="s">
        <v>5164</v>
      </c>
      <c r="D3691" s="5">
        <v>118</v>
      </c>
      <c r="E3691" s="5" t="s">
        <v>5165</v>
      </c>
      <c r="F3691" s="5">
        <v>20</v>
      </c>
      <c r="G3691" s="5" t="s">
        <v>36</v>
      </c>
      <c r="H3691" s="5">
        <v>27203</v>
      </c>
      <c r="I3691" s="5" t="s">
        <v>3547</v>
      </c>
      <c r="J3691" s="5" t="s">
        <v>16976</v>
      </c>
      <c r="K3691" s="5" t="s">
        <v>194</v>
      </c>
      <c r="L3691" s="5" t="s">
        <v>16977</v>
      </c>
      <c r="M3691" s="5">
        <v>26803627</v>
      </c>
      <c r="N3691" s="5">
        <v>26601617</v>
      </c>
      <c r="O3691" s="6">
        <v>46129.812407407408</v>
      </c>
      <c r="P3691" s="4" t="s">
        <v>12848</v>
      </c>
      <c r="Q3691" s="5" t="s">
        <v>16978</v>
      </c>
      <c r="R3691" s="5">
        <v>899999367</v>
      </c>
      <c r="S3691" s="5" t="s">
        <v>15403</v>
      </c>
      <c r="T3691" s="4">
        <v>5268474</v>
      </c>
      <c r="U3691" s="4">
        <v>0</v>
      </c>
      <c r="V3691" s="4">
        <v>5268474</v>
      </c>
      <c r="W3691" s="4">
        <v>0</v>
      </c>
      <c r="X3691" s="4">
        <v>5268474</v>
      </c>
      <c r="Y3691" s="4">
        <v>5268474</v>
      </c>
    </row>
    <row r="3692" spans="1:25" x14ac:dyDescent="0.2">
      <c r="A3692" s="5" t="s">
        <v>920</v>
      </c>
      <c r="B3692" s="5" t="s">
        <v>3494</v>
      </c>
      <c r="C3692" s="5" t="s">
        <v>5164</v>
      </c>
      <c r="D3692" s="5">
        <v>118</v>
      </c>
      <c r="E3692" s="5" t="s">
        <v>5165</v>
      </c>
      <c r="F3692" s="5">
        <v>20</v>
      </c>
      <c r="G3692" s="5" t="s">
        <v>36</v>
      </c>
      <c r="H3692" s="5">
        <v>27203</v>
      </c>
      <c r="I3692" s="5" t="s">
        <v>3547</v>
      </c>
      <c r="J3692" s="5" t="s">
        <v>16979</v>
      </c>
      <c r="K3692" s="5" t="s">
        <v>194</v>
      </c>
      <c r="L3692" s="5" t="s">
        <v>16980</v>
      </c>
      <c r="M3692" s="5">
        <v>26803628</v>
      </c>
      <c r="N3692" s="5">
        <v>26601617</v>
      </c>
      <c r="O3692" s="6">
        <v>46132.41196759259</v>
      </c>
      <c r="P3692" s="4" t="s">
        <v>12848</v>
      </c>
      <c r="Q3692" s="5" t="s">
        <v>16981</v>
      </c>
      <c r="R3692" s="5">
        <v>890680142</v>
      </c>
      <c r="S3692" s="5" t="s">
        <v>2643</v>
      </c>
      <c r="T3692" s="4">
        <v>1728700</v>
      </c>
      <c r="U3692" s="4">
        <v>0</v>
      </c>
      <c r="V3692" s="4">
        <v>1728700</v>
      </c>
      <c r="W3692" s="4">
        <v>0</v>
      </c>
      <c r="X3692" s="4">
        <v>1728700</v>
      </c>
      <c r="Y3692" s="4">
        <v>1728700</v>
      </c>
    </row>
    <row r="3693" spans="1:25" x14ac:dyDescent="0.2">
      <c r="A3693" s="5" t="s">
        <v>920</v>
      </c>
      <c r="B3693" s="5" t="s">
        <v>3494</v>
      </c>
      <c r="C3693" s="5" t="s">
        <v>5164</v>
      </c>
      <c r="D3693" s="5">
        <v>118</v>
      </c>
      <c r="E3693" s="5" t="s">
        <v>5165</v>
      </c>
      <c r="F3693" s="5">
        <v>20</v>
      </c>
      <c r="G3693" s="5" t="s">
        <v>36</v>
      </c>
      <c r="H3693" s="5">
        <v>27203</v>
      </c>
      <c r="I3693" s="5" t="s">
        <v>3547</v>
      </c>
      <c r="J3693" s="5" t="s">
        <v>16982</v>
      </c>
      <c r="K3693" s="5" t="s">
        <v>194</v>
      </c>
      <c r="L3693" s="5" t="s">
        <v>16983</v>
      </c>
      <c r="M3693" s="5">
        <v>26803629</v>
      </c>
      <c r="N3693" s="5">
        <v>26601617</v>
      </c>
      <c r="O3693" s="6">
        <v>46132.544236111113</v>
      </c>
      <c r="P3693" s="4" t="s">
        <v>12848</v>
      </c>
      <c r="Q3693" s="5" t="s">
        <v>16984</v>
      </c>
      <c r="R3693" s="5">
        <v>899999172</v>
      </c>
      <c r="S3693" s="5" t="s">
        <v>16985</v>
      </c>
      <c r="T3693" s="4">
        <v>18524697</v>
      </c>
      <c r="U3693" s="4">
        <v>0</v>
      </c>
      <c r="V3693" s="4">
        <v>18524697</v>
      </c>
      <c r="W3693" s="4">
        <v>0</v>
      </c>
      <c r="X3693" s="4">
        <v>18524697</v>
      </c>
      <c r="Y3693" s="4">
        <v>18524697</v>
      </c>
    </row>
    <row r="3694" spans="1:25" x14ac:dyDescent="0.2">
      <c r="A3694" s="5" t="s">
        <v>920</v>
      </c>
      <c r="B3694" s="5" t="s">
        <v>3494</v>
      </c>
      <c r="C3694" s="5" t="s">
        <v>5164</v>
      </c>
      <c r="D3694" s="5">
        <v>118</v>
      </c>
      <c r="E3694" s="5" t="s">
        <v>5165</v>
      </c>
      <c r="F3694" s="5">
        <v>20</v>
      </c>
      <c r="G3694" s="5" t="s">
        <v>36</v>
      </c>
      <c r="H3694" s="5">
        <v>27203</v>
      </c>
      <c r="I3694" s="5" t="s">
        <v>3547</v>
      </c>
      <c r="J3694" s="5" t="s">
        <v>16986</v>
      </c>
      <c r="K3694" s="5" t="s">
        <v>194</v>
      </c>
      <c r="L3694" s="5" t="s">
        <v>16987</v>
      </c>
      <c r="M3694" s="5">
        <v>26803635</v>
      </c>
      <c r="N3694" s="5">
        <v>26601617</v>
      </c>
      <c r="O3694" s="6">
        <v>46134.402731481481</v>
      </c>
      <c r="P3694" s="4" t="s">
        <v>12848</v>
      </c>
      <c r="Q3694" s="5" t="s">
        <v>16988</v>
      </c>
      <c r="R3694" s="5">
        <v>899999328</v>
      </c>
      <c r="S3694" s="5" t="s">
        <v>16989</v>
      </c>
      <c r="T3694" s="4">
        <v>20794474</v>
      </c>
      <c r="U3694" s="4">
        <v>0</v>
      </c>
      <c r="V3694" s="4">
        <v>20794474</v>
      </c>
      <c r="W3694" s="4">
        <v>0</v>
      </c>
      <c r="X3694" s="4">
        <v>20794474</v>
      </c>
      <c r="Y3694" s="4">
        <v>20794474</v>
      </c>
    </row>
    <row r="3695" spans="1:25" x14ac:dyDescent="0.2">
      <c r="A3695" s="5" t="s">
        <v>920</v>
      </c>
      <c r="B3695" s="5" t="s">
        <v>3494</v>
      </c>
      <c r="C3695" s="5" t="s">
        <v>5164</v>
      </c>
      <c r="D3695" s="5">
        <v>118</v>
      </c>
      <c r="E3695" s="5" t="s">
        <v>5165</v>
      </c>
      <c r="F3695" s="5">
        <v>20</v>
      </c>
      <c r="G3695" s="5" t="s">
        <v>36</v>
      </c>
      <c r="H3695" s="5">
        <v>27203</v>
      </c>
      <c r="I3695" s="5" t="s">
        <v>3547</v>
      </c>
      <c r="J3695" s="5" t="s">
        <v>16990</v>
      </c>
      <c r="K3695" s="5" t="s">
        <v>194</v>
      </c>
      <c r="L3695" s="5" t="s">
        <v>16991</v>
      </c>
      <c r="M3695" s="5">
        <v>26803637</v>
      </c>
      <c r="N3695" s="5">
        <v>26601617</v>
      </c>
      <c r="O3695" s="6">
        <v>46134.789074074077</v>
      </c>
      <c r="P3695" s="4" t="s">
        <v>12848</v>
      </c>
      <c r="Q3695" s="5" t="s">
        <v>16992</v>
      </c>
      <c r="R3695" s="5">
        <v>899999701</v>
      </c>
      <c r="S3695" s="5" t="s">
        <v>16993</v>
      </c>
      <c r="T3695" s="4">
        <v>11062223</v>
      </c>
      <c r="U3695" s="4">
        <v>0</v>
      </c>
      <c r="V3695" s="4">
        <v>11062223</v>
      </c>
      <c r="W3695" s="4">
        <v>0</v>
      </c>
      <c r="X3695" s="4">
        <v>11062223</v>
      </c>
      <c r="Y3695" s="4">
        <v>11062223</v>
      </c>
    </row>
    <row r="3696" spans="1:25" x14ac:dyDescent="0.2">
      <c r="A3696" s="5" t="s">
        <v>920</v>
      </c>
      <c r="B3696" s="5" t="s">
        <v>3494</v>
      </c>
      <c r="C3696" s="5" t="s">
        <v>5164</v>
      </c>
      <c r="D3696" s="5">
        <v>118</v>
      </c>
      <c r="E3696" s="5" t="s">
        <v>5165</v>
      </c>
      <c r="F3696" s="5">
        <v>20</v>
      </c>
      <c r="G3696" s="5" t="s">
        <v>36</v>
      </c>
      <c r="H3696" s="5">
        <v>27203</v>
      </c>
      <c r="I3696" s="5" t="s">
        <v>3547</v>
      </c>
      <c r="J3696" s="5" t="s">
        <v>16994</v>
      </c>
      <c r="K3696" s="5" t="s">
        <v>194</v>
      </c>
      <c r="L3696" s="5" t="s">
        <v>16995</v>
      </c>
      <c r="M3696" s="5">
        <v>26803638</v>
      </c>
      <c r="N3696" s="5">
        <v>26601617</v>
      </c>
      <c r="O3696" s="6">
        <v>46134.792187500003</v>
      </c>
      <c r="P3696" s="4" t="s">
        <v>12848</v>
      </c>
      <c r="Q3696" s="5" t="s">
        <v>16996</v>
      </c>
      <c r="R3696" s="5">
        <v>899999475</v>
      </c>
      <c r="S3696" s="5" t="s">
        <v>2644</v>
      </c>
      <c r="T3696" s="4">
        <v>10066115</v>
      </c>
      <c r="U3696" s="4">
        <v>0</v>
      </c>
      <c r="V3696" s="4">
        <v>10066115</v>
      </c>
      <c r="W3696" s="4">
        <v>0</v>
      </c>
      <c r="X3696" s="4">
        <v>10066115</v>
      </c>
      <c r="Y3696" s="4">
        <v>10066115</v>
      </c>
    </row>
    <row r="3697" spans="1:25" x14ac:dyDescent="0.2">
      <c r="A3697" s="5" t="s">
        <v>920</v>
      </c>
      <c r="B3697" s="5" t="s">
        <v>3494</v>
      </c>
      <c r="C3697" s="5" t="s">
        <v>5164</v>
      </c>
      <c r="D3697" s="5">
        <v>118</v>
      </c>
      <c r="E3697" s="5" t="s">
        <v>5165</v>
      </c>
      <c r="F3697" s="5">
        <v>20</v>
      </c>
      <c r="G3697" s="5" t="s">
        <v>36</v>
      </c>
      <c r="H3697" s="5">
        <v>27203</v>
      </c>
      <c r="I3697" s="5" t="s">
        <v>3547</v>
      </c>
      <c r="J3697" s="5" t="s">
        <v>16997</v>
      </c>
      <c r="K3697" s="5" t="s">
        <v>194</v>
      </c>
      <c r="L3697" s="5" t="s">
        <v>16998</v>
      </c>
      <c r="M3697" s="5">
        <v>26803641</v>
      </c>
      <c r="N3697" s="5">
        <v>26601617</v>
      </c>
      <c r="O3697" s="6">
        <v>46135.848368055558</v>
      </c>
      <c r="P3697" s="4" t="s">
        <v>12848</v>
      </c>
      <c r="Q3697" s="5" t="s">
        <v>16999</v>
      </c>
      <c r="R3697" s="5">
        <v>800094778</v>
      </c>
      <c r="S3697" s="5" t="s">
        <v>17000</v>
      </c>
      <c r="T3697" s="4">
        <v>387976</v>
      </c>
      <c r="U3697" s="4">
        <v>0</v>
      </c>
      <c r="V3697" s="4">
        <v>387976</v>
      </c>
      <c r="W3697" s="4">
        <v>0</v>
      </c>
      <c r="X3697" s="4">
        <v>387976</v>
      </c>
      <c r="Y3697" s="4">
        <v>387976</v>
      </c>
    </row>
    <row r="3698" spans="1:25" x14ac:dyDescent="0.2">
      <c r="A3698" s="5" t="s">
        <v>920</v>
      </c>
      <c r="B3698" s="5" t="s">
        <v>3494</v>
      </c>
      <c r="C3698" s="5" t="s">
        <v>5164</v>
      </c>
      <c r="D3698" s="5">
        <v>118</v>
      </c>
      <c r="E3698" s="5" t="s">
        <v>5165</v>
      </c>
      <c r="F3698" s="5">
        <v>20</v>
      </c>
      <c r="G3698" s="5" t="s">
        <v>36</v>
      </c>
      <c r="H3698" s="5">
        <v>27203</v>
      </c>
      <c r="I3698" s="5" t="s">
        <v>3547</v>
      </c>
      <c r="J3698" s="5" t="s">
        <v>17001</v>
      </c>
      <c r="K3698" s="5" t="s">
        <v>194</v>
      </c>
      <c r="L3698" s="5" t="s">
        <v>17002</v>
      </c>
      <c r="M3698" s="5">
        <v>26803642</v>
      </c>
      <c r="N3698" s="5">
        <v>26601617</v>
      </c>
      <c r="O3698" s="6">
        <v>46135.851759259262</v>
      </c>
      <c r="P3698" s="4" t="s">
        <v>12848</v>
      </c>
      <c r="Q3698" s="5" t="s">
        <v>17003</v>
      </c>
      <c r="R3698" s="5">
        <v>899999712</v>
      </c>
      <c r="S3698" s="5" t="s">
        <v>1767</v>
      </c>
      <c r="T3698" s="4">
        <v>659200</v>
      </c>
      <c r="U3698" s="4">
        <v>0</v>
      </c>
      <c r="V3698" s="4">
        <v>659200</v>
      </c>
      <c r="W3698" s="4">
        <v>0</v>
      </c>
      <c r="X3698" s="4">
        <v>659200</v>
      </c>
      <c r="Y3698" s="4">
        <v>659200</v>
      </c>
    </row>
    <row r="3699" spans="1:25" x14ac:dyDescent="0.2">
      <c r="A3699" s="5" t="s">
        <v>920</v>
      </c>
      <c r="B3699" s="5" t="s">
        <v>3494</v>
      </c>
      <c r="C3699" s="5" t="s">
        <v>5164</v>
      </c>
      <c r="D3699" s="5">
        <v>118</v>
      </c>
      <c r="E3699" s="5" t="s">
        <v>5165</v>
      </c>
      <c r="F3699" s="5">
        <v>20</v>
      </c>
      <c r="G3699" s="5" t="s">
        <v>36</v>
      </c>
      <c r="H3699" s="5">
        <v>27203</v>
      </c>
      <c r="I3699" s="5" t="s">
        <v>3547</v>
      </c>
      <c r="J3699" s="5" t="s">
        <v>17004</v>
      </c>
      <c r="K3699" s="5" t="s">
        <v>194</v>
      </c>
      <c r="L3699" s="5" t="s">
        <v>17005</v>
      </c>
      <c r="M3699" s="5">
        <v>26803645</v>
      </c>
      <c r="N3699" s="5">
        <v>26601617</v>
      </c>
      <c r="O3699" s="6">
        <v>46137.794120370374</v>
      </c>
      <c r="P3699" s="4" t="s">
        <v>12848</v>
      </c>
      <c r="Q3699" s="5" t="s">
        <v>17006</v>
      </c>
      <c r="R3699" s="5">
        <v>890680378</v>
      </c>
      <c r="S3699" s="5" t="s">
        <v>17007</v>
      </c>
      <c r="T3699" s="4">
        <v>11559000</v>
      </c>
      <c r="U3699" s="4">
        <v>0</v>
      </c>
      <c r="V3699" s="4">
        <v>11559000</v>
      </c>
      <c r="W3699" s="4">
        <v>0</v>
      </c>
      <c r="X3699" s="4">
        <v>11559000</v>
      </c>
      <c r="Y3699" s="4">
        <v>11559000</v>
      </c>
    </row>
    <row r="3700" spans="1:25" x14ac:dyDescent="0.2">
      <c r="A3700" s="5" t="s">
        <v>920</v>
      </c>
      <c r="B3700" s="5" t="s">
        <v>3494</v>
      </c>
      <c r="C3700" s="5" t="s">
        <v>5164</v>
      </c>
      <c r="D3700" s="5">
        <v>118</v>
      </c>
      <c r="E3700" s="5" t="s">
        <v>5165</v>
      </c>
      <c r="F3700" s="5">
        <v>20</v>
      </c>
      <c r="G3700" s="5" t="s">
        <v>36</v>
      </c>
      <c r="H3700" s="5">
        <v>27203</v>
      </c>
      <c r="I3700" s="5" t="s">
        <v>3547</v>
      </c>
      <c r="J3700" s="5" t="s">
        <v>17137</v>
      </c>
      <c r="K3700" s="5" t="s">
        <v>194</v>
      </c>
      <c r="L3700" s="5" t="s">
        <v>17138</v>
      </c>
      <c r="M3700" s="5">
        <v>26803667</v>
      </c>
      <c r="N3700" s="5">
        <v>26601617</v>
      </c>
      <c r="O3700" s="6">
        <v>46148.623368055552</v>
      </c>
      <c r="P3700" s="4" t="s">
        <v>12848</v>
      </c>
      <c r="Q3700" s="5" t="s">
        <v>17139</v>
      </c>
      <c r="R3700" s="5">
        <v>899999430</v>
      </c>
      <c r="S3700" s="5" t="s">
        <v>17140</v>
      </c>
      <c r="T3700" s="4">
        <v>10850700</v>
      </c>
      <c r="U3700" s="4">
        <v>0</v>
      </c>
      <c r="V3700" s="4">
        <v>10850700</v>
      </c>
      <c r="W3700" s="4">
        <v>0</v>
      </c>
      <c r="X3700" s="4">
        <v>10850700</v>
      </c>
      <c r="Y3700" s="4">
        <v>10850700</v>
      </c>
    </row>
    <row r="3701" spans="1:25" x14ac:dyDescent="0.2">
      <c r="A3701" s="5" t="s">
        <v>920</v>
      </c>
      <c r="B3701" s="5" t="s">
        <v>3494</v>
      </c>
      <c r="C3701" s="5" t="s">
        <v>5164</v>
      </c>
      <c r="D3701" s="5">
        <v>118</v>
      </c>
      <c r="E3701" s="5" t="s">
        <v>5165</v>
      </c>
      <c r="F3701" s="5">
        <v>20</v>
      </c>
      <c r="G3701" s="5" t="s">
        <v>36</v>
      </c>
      <c r="H3701" s="5">
        <v>27203</v>
      </c>
      <c r="I3701" s="5" t="s">
        <v>3547</v>
      </c>
      <c r="J3701" s="5" t="s">
        <v>17141</v>
      </c>
      <c r="K3701" s="5" t="s">
        <v>194</v>
      </c>
      <c r="L3701" s="5" t="s">
        <v>17142</v>
      </c>
      <c r="M3701" s="5">
        <v>26803668</v>
      </c>
      <c r="N3701" s="5">
        <v>26601617</v>
      </c>
      <c r="O3701" s="6">
        <v>46148.627280092594</v>
      </c>
      <c r="P3701" s="4" t="s">
        <v>12848</v>
      </c>
      <c r="Q3701" s="5" t="s">
        <v>17143</v>
      </c>
      <c r="R3701" s="5">
        <v>899999281</v>
      </c>
      <c r="S3701" s="5" t="s">
        <v>17144</v>
      </c>
      <c r="T3701" s="4">
        <v>6629967</v>
      </c>
      <c r="U3701" s="4">
        <v>0</v>
      </c>
      <c r="V3701" s="4">
        <v>6629967</v>
      </c>
      <c r="W3701" s="4">
        <v>0</v>
      </c>
      <c r="X3701" s="4">
        <v>6629967</v>
      </c>
      <c r="Y3701" s="4">
        <v>6629967</v>
      </c>
    </row>
    <row r="3702" spans="1:25" x14ac:dyDescent="0.2">
      <c r="A3702" s="5" t="s">
        <v>920</v>
      </c>
      <c r="B3702" s="5" t="s">
        <v>3494</v>
      </c>
      <c r="C3702" s="5" t="s">
        <v>5164</v>
      </c>
      <c r="D3702" s="5">
        <v>118</v>
      </c>
      <c r="E3702" s="5" t="s">
        <v>5165</v>
      </c>
      <c r="F3702" s="5">
        <v>20</v>
      </c>
      <c r="G3702" s="5" t="s">
        <v>36</v>
      </c>
      <c r="H3702" s="5">
        <v>27203</v>
      </c>
      <c r="I3702" s="5" t="s">
        <v>3547</v>
      </c>
      <c r="J3702" s="5" t="s">
        <v>17145</v>
      </c>
      <c r="K3702" s="5" t="s">
        <v>194</v>
      </c>
      <c r="L3702" s="5" t="s">
        <v>17146</v>
      </c>
      <c r="M3702" s="5">
        <v>26803669</v>
      </c>
      <c r="N3702" s="5">
        <v>26601617</v>
      </c>
      <c r="O3702" s="6">
        <v>46148.634120370371</v>
      </c>
      <c r="P3702" s="4" t="s">
        <v>12848</v>
      </c>
      <c r="Q3702" s="5" t="s">
        <v>17147</v>
      </c>
      <c r="R3702" s="5">
        <v>899999366</v>
      </c>
      <c r="S3702" s="5" t="s">
        <v>17148</v>
      </c>
      <c r="T3702" s="4">
        <v>497058</v>
      </c>
      <c r="U3702" s="4">
        <v>0</v>
      </c>
      <c r="V3702" s="4">
        <v>497058</v>
      </c>
      <c r="W3702" s="4">
        <v>0</v>
      </c>
      <c r="X3702" s="4">
        <v>497058</v>
      </c>
      <c r="Y3702" s="4">
        <v>497058</v>
      </c>
    </row>
    <row r="3703" spans="1:25" x14ac:dyDescent="0.2">
      <c r="A3703" s="5" t="s">
        <v>920</v>
      </c>
      <c r="B3703" s="5" t="s">
        <v>3494</v>
      </c>
      <c r="C3703" s="5" t="s">
        <v>5164</v>
      </c>
      <c r="D3703" s="5">
        <v>118</v>
      </c>
      <c r="E3703" s="5" t="s">
        <v>5165</v>
      </c>
      <c r="F3703" s="5">
        <v>20</v>
      </c>
      <c r="G3703" s="5" t="s">
        <v>36</v>
      </c>
      <c r="H3703" s="5">
        <v>27203</v>
      </c>
      <c r="I3703" s="5" t="s">
        <v>3547</v>
      </c>
      <c r="J3703" s="5" t="s">
        <v>17149</v>
      </c>
      <c r="K3703" s="5" t="s">
        <v>194</v>
      </c>
      <c r="L3703" s="5" t="s">
        <v>17150</v>
      </c>
      <c r="M3703" s="5">
        <v>26803692</v>
      </c>
      <c r="N3703" s="5">
        <v>26601617</v>
      </c>
      <c r="O3703" s="6">
        <v>46153.659988425927</v>
      </c>
      <c r="P3703" s="4" t="s">
        <v>12848</v>
      </c>
      <c r="Q3703" s="5" t="s">
        <v>17151</v>
      </c>
      <c r="R3703" s="5">
        <v>899999281</v>
      </c>
      <c r="S3703" s="5" t="s">
        <v>17144</v>
      </c>
      <c r="T3703" s="4">
        <v>46865</v>
      </c>
      <c r="U3703" s="4">
        <v>0</v>
      </c>
      <c r="V3703" s="4">
        <v>46865</v>
      </c>
      <c r="W3703" s="4">
        <v>0</v>
      </c>
      <c r="X3703" s="4">
        <v>46865</v>
      </c>
      <c r="Y3703" s="4">
        <v>46865</v>
      </c>
    </row>
    <row r="3704" spans="1:25" x14ac:dyDescent="0.2">
      <c r="A3704" s="5" t="s">
        <v>920</v>
      </c>
      <c r="B3704" s="5" t="s">
        <v>3494</v>
      </c>
      <c r="C3704" s="5" t="s">
        <v>5164</v>
      </c>
      <c r="D3704" s="5">
        <v>118</v>
      </c>
      <c r="E3704" s="5" t="s">
        <v>5165</v>
      </c>
      <c r="F3704" s="5">
        <v>20</v>
      </c>
      <c r="G3704" s="5" t="s">
        <v>36</v>
      </c>
      <c r="H3704" s="5">
        <v>27203</v>
      </c>
      <c r="I3704" s="5" t="s">
        <v>3547</v>
      </c>
      <c r="J3704" s="5" t="s">
        <v>17152</v>
      </c>
      <c r="K3704" s="5" t="s">
        <v>194</v>
      </c>
      <c r="L3704" s="5" t="s">
        <v>17153</v>
      </c>
      <c r="M3704" s="5">
        <v>26803704</v>
      </c>
      <c r="N3704" s="5">
        <v>26601617</v>
      </c>
      <c r="O3704" s="6">
        <v>46156.364837962959</v>
      </c>
      <c r="P3704" s="4" t="s">
        <v>12848</v>
      </c>
      <c r="Q3704" s="5" t="s">
        <v>17154</v>
      </c>
      <c r="R3704" s="5">
        <v>899999357</v>
      </c>
      <c r="S3704" s="5" t="s">
        <v>228</v>
      </c>
      <c r="T3704" s="4">
        <v>19843424</v>
      </c>
      <c r="U3704" s="4">
        <v>0</v>
      </c>
      <c r="V3704" s="4">
        <v>19843424</v>
      </c>
      <c r="W3704" s="4">
        <v>0</v>
      </c>
      <c r="X3704" s="4">
        <v>19843424</v>
      </c>
      <c r="Y3704" s="4">
        <v>19843424</v>
      </c>
    </row>
    <row r="3705" spans="1:25" x14ac:dyDescent="0.2">
      <c r="A3705" s="5" t="s">
        <v>920</v>
      </c>
      <c r="B3705" s="5" t="s">
        <v>3494</v>
      </c>
      <c r="C3705" s="5" t="s">
        <v>5164</v>
      </c>
      <c r="D3705" s="5">
        <v>118</v>
      </c>
      <c r="E3705" s="5" t="s">
        <v>5165</v>
      </c>
      <c r="F3705" s="5">
        <v>20</v>
      </c>
      <c r="G3705" s="5" t="s">
        <v>36</v>
      </c>
      <c r="H3705" s="5">
        <v>27203</v>
      </c>
      <c r="I3705" s="5" t="s">
        <v>3547</v>
      </c>
      <c r="J3705" s="5" t="s">
        <v>17155</v>
      </c>
      <c r="K3705" s="5" t="s">
        <v>194</v>
      </c>
      <c r="L3705" s="5" t="s">
        <v>17156</v>
      </c>
      <c r="M3705" s="5">
        <v>26803708</v>
      </c>
      <c r="N3705" s="5">
        <v>26601617</v>
      </c>
      <c r="O3705" s="6">
        <v>46156.747708333336</v>
      </c>
      <c r="P3705" s="4" t="s">
        <v>12848</v>
      </c>
      <c r="Q3705" s="5" t="s">
        <v>17157</v>
      </c>
      <c r="R3705" s="5">
        <v>899999476</v>
      </c>
      <c r="S3705" s="5" t="s">
        <v>15952</v>
      </c>
      <c r="T3705" s="4">
        <v>5853200</v>
      </c>
      <c r="U3705" s="4">
        <v>0</v>
      </c>
      <c r="V3705" s="4">
        <v>5853200</v>
      </c>
      <c r="W3705" s="4">
        <v>0</v>
      </c>
      <c r="X3705" s="4">
        <v>5853200</v>
      </c>
      <c r="Y3705" s="4">
        <v>5853200</v>
      </c>
    </row>
    <row r="3706" spans="1:25" x14ac:dyDescent="0.2">
      <c r="A3706" s="5" t="s">
        <v>920</v>
      </c>
      <c r="B3706" s="5" t="s">
        <v>3494</v>
      </c>
      <c r="C3706" s="5" t="s">
        <v>5164</v>
      </c>
      <c r="D3706" s="5">
        <v>118</v>
      </c>
      <c r="E3706" s="5" t="s">
        <v>5165</v>
      </c>
      <c r="F3706" s="5">
        <v>20</v>
      </c>
      <c r="G3706" s="5" t="s">
        <v>36</v>
      </c>
      <c r="H3706" s="5">
        <v>27203</v>
      </c>
      <c r="I3706" s="5" t="s">
        <v>3547</v>
      </c>
      <c r="J3706" s="5" t="s">
        <v>17347</v>
      </c>
      <c r="K3706" s="5" t="s">
        <v>194</v>
      </c>
      <c r="L3706" s="5" t="s">
        <v>17348</v>
      </c>
      <c r="M3706" s="5">
        <v>26803725</v>
      </c>
      <c r="N3706" s="5">
        <v>26601617</v>
      </c>
      <c r="O3706" s="6">
        <v>46163.682627314818</v>
      </c>
      <c r="P3706" s="4" t="s">
        <v>12848</v>
      </c>
      <c r="Q3706" s="5" t="s">
        <v>17349</v>
      </c>
      <c r="R3706" s="5">
        <v>899999710</v>
      </c>
      <c r="S3706" s="5" t="s">
        <v>17350</v>
      </c>
      <c r="T3706" s="4">
        <v>192998</v>
      </c>
      <c r="U3706" s="4">
        <v>0</v>
      </c>
      <c r="V3706" s="4">
        <v>192998</v>
      </c>
      <c r="W3706" s="4">
        <v>0</v>
      </c>
      <c r="X3706" s="4">
        <v>192998</v>
      </c>
      <c r="Y3706" s="4">
        <v>192998</v>
      </c>
    </row>
    <row r="3707" spans="1:25" x14ac:dyDescent="0.2">
      <c r="A3707" s="5" t="s">
        <v>920</v>
      </c>
      <c r="B3707" s="5" t="s">
        <v>3494</v>
      </c>
      <c r="C3707" s="5" t="s">
        <v>5164</v>
      </c>
      <c r="D3707" s="5">
        <v>118</v>
      </c>
      <c r="E3707" s="5" t="s">
        <v>5165</v>
      </c>
      <c r="F3707" s="5">
        <v>20</v>
      </c>
      <c r="G3707" s="5" t="s">
        <v>36</v>
      </c>
      <c r="H3707" s="5">
        <v>27203</v>
      </c>
      <c r="I3707" s="5" t="s">
        <v>3547</v>
      </c>
      <c r="J3707" s="5" t="s">
        <v>17351</v>
      </c>
      <c r="K3707" s="5" t="s">
        <v>194</v>
      </c>
      <c r="L3707" s="5" t="s">
        <v>17352</v>
      </c>
      <c r="M3707" s="5">
        <v>26803730</v>
      </c>
      <c r="N3707" s="5">
        <v>26601617</v>
      </c>
      <c r="O3707" s="6">
        <v>46164.624745370369</v>
      </c>
      <c r="P3707" s="4" t="s">
        <v>12848</v>
      </c>
      <c r="Q3707" s="5" t="s">
        <v>17353</v>
      </c>
      <c r="R3707" s="5">
        <v>899999415</v>
      </c>
      <c r="S3707" s="5" t="s">
        <v>16261</v>
      </c>
      <c r="T3707" s="4">
        <v>22830400</v>
      </c>
      <c r="U3707" s="4">
        <v>0</v>
      </c>
      <c r="V3707" s="4">
        <v>22830400</v>
      </c>
      <c r="W3707" s="4">
        <v>0</v>
      </c>
      <c r="X3707" s="4">
        <v>22830400</v>
      </c>
      <c r="Y3707" s="4">
        <v>22830400</v>
      </c>
    </row>
    <row r="3708" spans="1:25" x14ac:dyDescent="0.2">
      <c r="A3708" s="5" t="s">
        <v>920</v>
      </c>
      <c r="B3708" s="5" t="s">
        <v>3494</v>
      </c>
      <c r="C3708" s="5" t="s">
        <v>5164</v>
      </c>
      <c r="D3708" s="5">
        <v>118</v>
      </c>
      <c r="E3708" s="5" t="s">
        <v>5165</v>
      </c>
      <c r="F3708" s="5">
        <v>20</v>
      </c>
      <c r="G3708" s="5" t="s">
        <v>36</v>
      </c>
      <c r="H3708" s="5">
        <v>27203</v>
      </c>
      <c r="I3708" s="5" t="s">
        <v>3547</v>
      </c>
      <c r="J3708" s="5" t="s">
        <v>17354</v>
      </c>
      <c r="K3708" s="5" t="s">
        <v>194</v>
      </c>
      <c r="L3708" s="5" t="s">
        <v>17355</v>
      </c>
      <c r="M3708" s="5">
        <v>26803731</v>
      </c>
      <c r="N3708" s="5">
        <v>26601617</v>
      </c>
      <c r="O3708" s="6">
        <v>46167.607175925928</v>
      </c>
      <c r="P3708" s="4" t="s">
        <v>12848</v>
      </c>
      <c r="Q3708" s="5" t="s">
        <v>17356</v>
      </c>
      <c r="R3708" s="5">
        <v>899999372</v>
      </c>
      <c r="S3708" s="5" t="s">
        <v>17357</v>
      </c>
      <c r="T3708" s="4">
        <v>347757</v>
      </c>
      <c r="U3708" s="4">
        <v>0</v>
      </c>
      <c r="V3708" s="4">
        <v>347757</v>
      </c>
      <c r="W3708" s="4">
        <v>0</v>
      </c>
      <c r="X3708" s="4">
        <v>347757</v>
      </c>
      <c r="Y3708" s="4">
        <v>347757</v>
      </c>
    </row>
    <row r="3709" spans="1:25" x14ac:dyDescent="0.2">
      <c r="A3709" s="5" t="s">
        <v>920</v>
      </c>
      <c r="B3709" s="5" t="s">
        <v>3494</v>
      </c>
      <c r="C3709" s="5" t="s">
        <v>5164</v>
      </c>
      <c r="D3709" s="5">
        <v>118</v>
      </c>
      <c r="E3709" s="5" t="s">
        <v>5165</v>
      </c>
      <c r="F3709" s="5">
        <v>20</v>
      </c>
      <c r="G3709" s="5" t="s">
        <v>36</v>
      </c>
      <c r="H3709" s="5">
        <v>27203</v>
      </c>
      <c r="I3709" s="5" t="s">
        <v>3547</v>
      </c>
      <c r="J3709" s="5" t="s">
        <v>17358</v>
      </c>
      <c r="K3709" s="5" t="s">
        <v>224</v>
      </c>
      <c r="L3709" s="5" t="s">
        <v>17359</v>
      </c>
      <c r="M3709" s="5">
        <v>26803739</v>
      </c>
      <c r="N3709" s="5">
        <v>26601617</v>
      </c>
      <c r="O3709" s="6">
        <v>46169.740381944444</v>
      </c>
      <c r="P3709" s="4" t="s">
        <v>12848</v>
      </c>
      <c r="Q3709" s="5" t="s">
        <v>17360</v>
      </c>
      <c r="R3709" s="5">
        <v>899999172</v>
      </c>
      <c r="S3709" s="5" t="s">
        <v>16985</v>
      </c>
      <c r="T3709" s="4">
        <v>8969244</v>
      </c>
      <c r="U3709" s="4">
        <v>0</v>
      </c>
      <c r="V3709" s="4">
        <v>8969244</v>
      </c>
      <c r="W3709" s="4">
        <v>0</v>
      </c>
      <c r="X3709" s="4">
        <v>8969244</v>
      </c>
      <c r="Y3709" s="4">
        <v>8969244</v>
      </c>
    </row>
    <row r="3710" spans="1:25" x14ac:dyDescent="0.2">
      <c r="A3710" s="5" t="s">
        <v>920</v>
      </c>
      <c r="B3710" s="5" t="s">
        <v>3494</v>
      </c>
      <c r="C3710" s="5" t="s">
        <v>5164</v>
      </c>
      <c r="D3710" s="5">
        <v>118</v>
      </c>
      <c r="E3710" s="5" t="s">
        <v>5165</v>
      </c>
      <c r="F3710" s="5">
        <v>20</v>
      </c>
      <c r="G3710" s="5" t="s">
        <v>36</v>
      </c>
      <c r="H3710" s="5">
        <v>27203</v>
      </c>
      <c r="I3710" s="5" t="s">
        <v>3547</v>
      </c>
      <c r="J3710" s="5" t="s">
        <v>17361</v>
      </c>
      <c r="K3710" s="5" t="s">
        <v>194</v>
      </c>
      <c r="L3710" s="5" t="s">
        <v>17362</v>
      </c>
      <c r="M3710" s="5">
        <v>26803740</v>
      </c>
      <c r="N3710" s="5">
        <v>26601617</v>
      </c>
      <c r="O3710" s="6">
        <v>46169.740949074076</v>
      </c>
      <c r="P3710" s="4" t="s">
        <v>12848</v>
      </c>
      <c r="Q3710" s="5" t="s">
        <v>17363</v>
      </c>
      <c r="R3710" s="5">
        <v>899999481</v>
      </c>
      <c r="S3710" s="5" t="s">
        <v>15374</v>
      </c>
      <c r="T3710" s="4">
        <v>10800323</v>
      </c>
      <c r="U3710" s="4">
        <v>0</v>
      </c>
      <c r="V3710" s="4">
        <v>10800323</v>
      </c>
      <c r="W3710" s="4">
        <v>0</v>
      </c>
      <c r="X3710" s="4">
        <v>10800323</v>
      </c>
      <c r="Y3710" s="4">
        <v>10800323</v>
      </c>
    </row>
    <row r="3711" spans="1:25" x14ac:dyDescent="0.2">
      <c r="A3711" s="5" t="s">
        <v>920</v>
      </c>
      <c r="B3711" s="5" t="s">
        <v>3494</v>
      </c>
      <c r="C3711" s="5" t="s">
        <v>5164</v>
      </c>
      <c r="D3711" s="5">
        <v>118</v>
      </c>
      <c r="E3711" s="5" t="s">
        <v>5165</v>
      </c>
      <c r="F3711" s="5">
        <v>20</v>
      </c>
      <c r="G3711" s="5" t="s">
        <v>36</v>
      </c>
      <c r="H3711" s="5">
        <v>27203</v>
      </c>
      <c r="I3711" s="5" t="s">
        <v>3547</v>
      </c>
      <c r="J3711" s="5" t="s">
        <v>17751</v>
      </c>
      <c r="K3711" s="5" t="s">
        <v>194</v>
      </c>
      <c r="L3711" s="5" t="s">
        <v>17752</v>
      </c>
      <c r="M3711" s="5">
        <v>26803771</v>
      </c>
      <c r="N3711" s="5">
        <v>26601617</v>
      </c>
      <c r="O3711" s="6">
        <v>46175.758379629631</v>
      </c>
      <c r="P3711" s="4" t="s">
        <v>12848</v>
      </c>
      <c r="Q3711" s="5" t="s">
        <v>17753</v>
      </c>
      <c r="R3711" s="5">
        <v>800094685</v>
      </c>
      <c r="S3711" s="5" t="s">
        <v>17754</v>
      </c>
      <c r="T3711" s="4">
        <v>597593</v>
      </c>
      <c r="U3711" s="4">
        <v>0</v>
      </c>
      <c r="V3711" s="4">
        <v>597593</v>
      </c>
      <c r="W3711" s="4">
        <v>0</v>
      </c>
      <c r="X3711" s="4">
        <v>597593</v>
      </c>
      <c r="Y3711" s="4">
        <v>597593</v>
      </c>
    </row>
    <row r="3712" spans="1:25" x14ac:dyDescent="0.2">
      <c r="A3712" s="5" t="s">
        <v>920</v>
      </c>
      <c r="B3712" s="5" t="s">
        <v>3494</v>
      </c>
      <c r="C3712" s="5" t="s">
        <v>5164</v>
      </c>
      <c r="D3712" s="5">
        <v>118</v>
      </c>
      <c r="E3712" s="5" t="s">
        <v>5165</v>
      </c>
      <c r="F3712" s="5">
        <v>20</v>
      </c>
      <c r="G3712" s="5" t="s">
        <v>36</v>
      </c>
      <c r="H3712" s="5">
        <v>27203</v>
      </c>
      <c r="I3712" s="5" t="s">
        <v>3547</v>
      </c>
      <c r="J3712" s="5" t="s">
        <v>17755</v>
      </c>
      <c r="K3712" s="5" t="s">
        <v>194</v>
      </c>
      <c r="L3712" s="5" t="s">
        <v>17756</v>
      </c>
      <c r="M3712" s="5">
        <v>26803780</v>
      </c>
      <c r="N3712" s="5">
        <v>26601617</v>
      </c>
      <c r="O3712" s="6">
        <v>46177.759062500001</v>
      </c>
      <c r="P3712" s="4" t="s">
        <v>12848</v>
      </c>
      <c r="Q3712" s="5" t="s">
        <v>17757</v>
      </c>
      <c r="R3712" s="5">
        <v>899999401</v>
      </c>
      <c r="S3712" s="5" t="s">
        <v>15880</v>
      </c>
      <c r="T3712" s="4">
        <v>12874162</v>
      </c>
      <c r="U3712" s="4">
        <v>530397</v>
      </c>
      <c r="V3712" s="4">
        <v>12343765</v>
      </c>
      <c r="W3712" s="4">
        <v>0</v>
      </c>
      <c r="X3712" s="4">
        <v>12343765</v>
      </c>
      <c r="Y3712" s="4">
        <v>12343765</v>
      </c>
    </row>
    <row r="3713" spans="1:25" x14ac:dyDescent="0.2">
      <c r="A3713" s="5" t="s">
        <v>920</v>
      </c>
      <c r="B3713" s="5" t="s">
        <v>3494</v>
      </c>
      <c r="C3713" s="5" t="s">
        <v>5164</v>
      </c>
      <c r="D3713" s="5">
        <v>118</v>
      </c>
      <c r="E3713" s="5" t="s">
        <v>5165</v>
      </c>
      <c r="F3713" s="5">
        <v>20</v>
      </c>
      <c r="G3713" s="5" t="s">
        <v>36</v>
      </c>
      <c r="H3713" s="5">
        <v>27203</v>
      </c>
      <c r="I3713" s="5" t="s">
        <v>3547</v>
      </c>
      <c r="J3713" s="5" t="s">
        <v>18008</v>
      </c>
      <c r="K3713" s="5" t="s">
        <v>194</v>
      </c>
      <c r="L3713" s="5" t="s">
        <v>18009</v>
      </c>
      <c r="M3713" s="5">
        <v>26803807</v>
      </c>
      <c r="N3713" s="5">
        <v>26601617</v>
      </c>
      <c r="O3713" s="6">
        <v>46191.82309027778</v>
      </c>
      <c r="P3713" s="4" t="s">
        <v>12848</v>
      </c>
      <c r="Q3713" s="5" t="s">
        <v>18010</v>
      </c>
      <c r="R3713" s="5">
        <v>899999466</v>
      </c>
      <c r="S3713" s="5" t="s">
        <v>16253</v>
      </c>
      <c r="T3713" s="4">
        <v>31505573</v>
      </c>
      <c r="U3713" s="4">
        <v>31505573</v>
      </c>
      <c r="V3713" s="4">
        <v>0</v>
      </c>
      <c r="W3713" s="4">
        <v>0</v>
      </c>
      <c r="X3713" s="4">
        <v>0</v>
      </c>
    </row>
    <row r="3714" spans="1:25" x14ac:dyDescent="0.2">
      <c r="A3714" s="5" t="s">
        <v>920</v>
      </c>
      <c r="B3714" s="5" t="s">
        <v>3494</v>
      </c>
      <c r="C3714" s="5" t="s">
        <v>5164</v>
      </c>
      <c r="D3714" s="5">
        <v>118</v>
      </c>
      <c r="E3714" s="5" t="s">
        <v>5165</v>
      </c>
      <c r="F3714" s="5">
        <v>20</v>
      </c>
      <c r="G3714" s="5" t="s">
        <v>36</v>
      </c>
      <c r="H3714" s="5">
        <v>27203</v>
      </c>
      <c r="I3714" s="5" t="s">
        <v>3547</v>
      </c>
      <c r="J3714" s="5" t="s">
        <v>18011</v>
      </c>
      <c r="K3714" s="5" t="s">
        <v>194</v>
      </c>
      <c r="L3714" s="5" t="s">
        <v>18012</v>
      </c>
      <c r="M3714" s="5">
        <v>26803808</v>
      </c>
      <c r="N3714" s="5">
        <v>26601617</v>
      </c>
      <c r="O3714" s="6">
        <v>46191.823518518519</v>
      </c>
      <c r="P3714" s="4" t="s">
        <v>12848</v>
      </c>
      <c r="Q3714" s="5" t="s">
        <v>18013</v>
      </c>
      <c r="R3714" s="5">
        <v>890680142</v>
      </c>
      <c r="S3714" s="5" t="s">
        <v>2643</v>
      </c>
      <c r="T3714" s="4">
        <v>2710284</v>
      </c>
      <c r="U3714" s="4">
        <v>0</v>
      </c>
      <c r="V3714" s="4">
        <v>2710284</v>
      </c>
      <c r="W3714" s="4">
        <v>0</v>
      </c>
      <c r="X3714" s="4">
        <v>2710284</v>
      </c>
      <c r="Y3714" s="4">
        <v>2710284</v>
      </c>
    </row>
    <row r="3715" spans="1:25" x14ac:dyDescent="0.2">
      <c r="A3715" s="5" t="s">
        <v>920</v>
      </c>
      <c r="B3715" s="5" t="s">
        <v>3494</v>
      </c>
      <c r="C3715" s="5" t="s">
        <v>5164</v>
      </c>
      <c r="D3715" s="5">
        <v>118</v>
      </c>
      <c r="E3715" s="5" t="s">
        <v>5165</v>
      </c>
      <c r="F3715" s="5">
        <v>20</v>
      </c>
      <c r="G3715" s="5" t="s">
        <v>36</v>
      </c>
      <c r="H3715" s="5">
        <v>27203</v>
      </c>
      <c r="I3715" s="5" t="s">
        <v>3547</v>
      </c>
      <c r="J3715" s="5" t="s">
        <v>18014</v>
      </c>
      <c r="K3715" s="5" t="s">
        <v>194</v>
      </c>
      <c r="L3715" s="5" t="s">
        <v>18015</v>
      </c>
      <c r="M3715" s="5">
        <v>26803810</v>
      </c>
      <c r="N3715" s="5">
        <v>26601617</v>
      </c>
      <c r="O3715" s="6">
        <v>46192.834374999999</v>
      </c>
      <c r="P3715" s="4" t="s">
        <v>12848</v>
      </c>
      <c r="Q3715" s="5" t="s">
        <v>18016</v>
      </c>
      <c r="R3715" s="5">
        <v>899999476</v>
      </c>
      <c r="S3715" s="5" t="s">
        <v>15952</v>
      </c>
      <c r="T3715" s="4">
        <v>2158768</v>
      </c>
      <c r="U3715" s="4">
        <v>0</v>
      </c>
      <c r="V3715" s="4">
        <v>2158768</v>
      </c>
      <c r="W3715" s="4">
        <v>0</v>
      </c>
      <c r="X3715" s="4">
        <v>2158768</v>
      </c>
      <c r="Y3715" s="4">
        <v>2158768</v>
      </c>
    </row>
    <row r="3716" spans="1:25" x14ac:dyDescent="0.2">
      <c r="A3716" s="5" t="s">
        <v>920</v>
      </c>
      <c r="B3716" s="5" t="s">
        <v>3494</v>
      </c>
      <c r="C3716" s="5" t="s">
        <v>5164</v>
      </c>
      <c r="D3716" s="5">
        <v>118</v>
      </c>
      <c r="E3716" s="5" t="s">
        <v>5165</v>
      </c>
      <c r="F3716" s="5">
        <v>20</v>
      </c>
      <c r="G3716" s="5" t="s">
        <v>36</v>
      </c>
      <c r="H3716" s="5">
        <v>27203</v>
      </c>
      <c r="I3716" s="5" t="s">
        <v>3547</v>
      </c>
      <c r="J3716" s="5" t="s">
        <v>18017</v>
      </c>
      <c r="K3716" s="5" t="s">
        <v>194</v>
      </c>
      <c r="L3716" s="5" t="s">
        <v>18018</v>
      </c>
      <c r="M3716" s="5">
        <v>26803811</v>
      </c>
      <c r="N3716" s="5">
        <v>26601617</v>
      </c>
      <c r="O3716" s="6">
        <v>46195.628229166665</v>
      </c>
      <c r="P3716" s="4" t="s">
        <v>12848</v>
      </c>
      <c r="Q3716" s="5" t="s">
        <v>18019</v>
      </c>
      <c r="R3716" s="5">
        <v>800093439</v>
      </c>
      <c r="S3716" s="5" t="s">
        <v>18020</v>
      </c>
      <c r="T3716" s="4">
        <v>858870</v>
      </c>
      <c r="U3716" s="4">
        <v>0</v>
      </c>
      <c r="V3716" s="4">
        <v>858870</v>
      </c>
      <c r="W3716" s="4">
        <v>0</v>
      </c>
      <c r="X3716" s="4">
        <v>858870</v>
      </c>
      <c r="Y3716" s="4">
        <v>858870</v>
      </c>
    </row>
    <row r="3717" spans="1:25" x14ac:dyDescent="0.2">
      <c r="A3717" s="5" t="s">
        <v>920</v>
      </c>
      <c r="B3717" s="5" t="s">
        <v>3494</v>
      </c>
      <c r="C3717" s="5" t="s">
        <v>5164</v>
      </c>
      <c r="D3717" s="5">
        <v>118</v>
      </c>
      <c r="E3717" s="5" t="s">
        <v>5165</v>
      </c>
      <c r="F3717" s="5">
        <v>20</v>
      </c>
      <c r="G3717" s="5" t="s">
        <v>36</v>
      </c>
      <c r="H3717" s="5">
        <v>27203</v>
      </c>
      <c r="I3717" s="5" t="s">
        <v>3547</v>
      </c>
      <c r="J3717" s="5" t="s">
        <v>18021</v>
      </c>
      <c r="K3717" s="5" t="s">
        <v>194</v>
      </c>
      <c r="L3717" s="5" t="s">
        <v>18022</v>
      </c>
      <c r="M3717" s="5">
        <v>26803820</v>
      </c>
      <c r="N3717" s="5">
        <v>26601617</v>
      </c>
      <c r="O3717" s="6">
        <v>46195.781851851854</v>
      </c>
      <c r="P3717" s="4" t="s">
        <v>12848</v>
      </c>
      <c r="Q3717" s="5" t="s">
        <v>18023</v>
      </c>
      <c r="R3717" s="5">
        <v>899999709</v>
      </c>
      <c r="S3717" s="5" t="s">
        <v>16214</v>
      </c>
      <c r="T3717" s="4">
        <v>1155500</v>
      </c>
      <c r="U3717" s="4">
        <v>0</v>
      </c>
      <c r="V3717" s="4">
        <v>1155500</v>
      </c>
      <c r="W3717" s="4">
        <v>0</v>
      </c>
      <c r="X3717" s="4">
        <v>1155500</v>
      </c>
      <c r="Y3717" s="4">
        <v>1155500</v>
      </c>
    </row>
    <row r="3718" spans="1:25" x14ac:dyDescent="0.2">
      <c r="A3718" s="5" t="s">
        <v>920</v>
      </c>
      <c r="B3718" s="5" t="s">
        <v>3494</v>
      </c>
      <c r="C3718" s="5" t="s">
        <v>5164</v>
      </c>
      <c r="D3718" s="5">
        <v>118</v>
      </c>
      <c r="E3718" s="5" t="s">
        <v>5165</v>
      </c>
      <c r="F3718" s="5">
        <v>20</v>
      </c>
      <c r="G3718" s="5" t="s">
        <v>36</v>
      </c>
      <c r="H3718" s="5">
        <v>27203</v>
      </c>
      <c r="I3718" s="5" t="s">
        <v>3547</v>
      </c>
      <c r="J3718" s="5" t="s">
        <v>18024</v>
      </c>
      <c r="K3718" s="5" t="s">
        <v>194</v>
      </c>
      <c r="L3718" s="5" t="s">
        <v>18025</v>
      </c>
      <c r="M3718" s="5">
        <v>26803821</v>
      </c>
      <c r="N3718" s="5">
        <v>26601617</v>
      </c>
      <c r="O3718" s="6">
        <v>46195.78230324074</v>
      </c>
      <c r="P3718" s="4" t="s">
        <v>12848</v>
      </c>
      <c r="Q3718" s="5" t="s">
        <v>18026</v>
      </c>
      <c r="R3718" s="5">
        <v>890680142</v>
      </c>
      <c r="S3718" s="5" t="s">
        <v>2643</v>
      </c>
      <c r="T3718" s="4">
        <v>599430</v>
      </c>
      <c r="U3718" s="4">
        <v>0</v>
      </c>
      <c r="V3718" s="4">
        <v>599430</v>
      </c>
      <c r="W3718" s="4">
        <v>0</v>
      </c>
      <c r="X3718" s="4">
        <v>599430</v>
      </c>
      <c r="Y3718" s="4">
        <v>599430</v>
      </c>
    </row>
    <row r="3719" spans="1:25" x14ac:dyDescent="0.2">
      <c r="A3719" s="5" t="s">
        <v>920</v>
      </c>
      <c r="B3719" s="5" t="s">
        <v>3494</v>
      </c>
      <c r="C3719" s="5" t="s">
        <v>5164</v>
      </c>
      <c r="D3719" s="5">
        <v>118</v>
      </c>
      <c r="E3719" s="5" t="s">
        <v>5165</v>
      </c>
      <c r="F3719" s="5">
        <v>20</v>
      </c>
      <c r="G3719" s="5" t="s">
        <v>36</v>
      </c>
      <c r="H3719" s="5">
        <v>27203</v>
      </c>
      <c r="I3719" s="5" t="s">
        <v>3547</v>
      </c>
      <c r="J3719" s="5" t="s">
        <v>18027</v>
      </c>
      <c r="K3719" s="5" t="s">
        <v>194</v>
      </c>
      <c r="L3719" s="5" t="s">
        <v>18028</v>
      </c>
      <c r="M3719" s="5">
        <v>26803822</v>
      </c>
      <c r="N3719" s="5">
        <v>26601617</v>
      </c>
      <c r="O3719" s="6">
        <v>46195.782696759263</v>
      </c>
      <c r="P3719" s="4" t="s">
        <v>12848</v>
      </c>
      <c r="Q3719" s="5" t="s">
        <v>18029</v>
      </c>
      <c r="R3719" s="5">
        <v>899999431</v>
      </c>
      <c r="S3719" s="5" t="s">
        <v>2494</v>
      </c>
      <c r="T3719" s="4">
        <v>77125</v>
      </c>
      <c r="U3719" s="4">
        <v>0</v>
      </c>
      <c r="V3719" s="4">
        <v>77125</v>
      </c>
      <c r="W3719" s="4">
        <v>0</v>
      </c>
      <c r="X3719" s="4">
        <v>77125</v>
      </c>
      <c r="Y3719" s="4">
        <v>77125</v>
      </c>
    </row>
    <row r="3720" spans="1:25" x14ac:dyDescent="0.2">
      <c r="A3720" s="5" t="s">
        <v>920</v>
      </c>
      <c r="B3720" s="5" t="s">
        <v>3494</v>
      </c>
      <c r="C3720" s="5" t="s">
        <v>5164</v>
      </c>
      <c r="D3720" s="5">
        <v>118</v>
      </c>
      <c r="E3720" s="5" t="s">
        <v>5165</v>
      </c>
      <c r="F3720" s="5">
        <v>20</v>
      </c>
      <c r="G3720" s="5" t="s">
        <v>36</v>
      </c>
      <c r="H3720" s="5">
        <v>27203</v>
      </c>
      <c r="I3720" s="5" t="s">
        <v>3547</v>
      </c>
      <c r="J3720" s="5" t="s">
        <v>18030</v>
      </c>
      <c r="K3720" s="5" t="s">
        <v>194</v>
      </c>
      <c r="L3720" s="5" t="s">
        <v>18031</v>
      </c>
      <c r="M3720" s="5">
        <v>26803823</v>
      </c>
      <c r="N3720" s="5">
        <v>26601617</v>
      </c>
      <c r="O3720" s="6">
        <v>46195.783182870371</v>
      </c>
      <c r="P3720" s="4" t="s">
        <v>12848</v>
      </c>
      <c r="Q3720" s="5" t="s">
        <v>18032</v>
      </c>
      <c r="R3720" s="5">
        <v>800094751</v>
      </c>
      <c r="S3720" s="5" t="s">
        <v>18033</v>
      </c>
      <c r="T3720" s="4">
        <v>231916</v>
      </c>
      <c r="U3720" s="4">
        <v>0</v>
      </c>
      <c r="V3720" s="4">
        <v>231916</v>
      </c>
      <c r="W3720" s="4">
        <v>0</v>
      </c>
      <c r="X3720" s="4">
        <v>231916</v>
      </c>
      <c r="Y3720" s="4">
        <v>231916</v>
      </c>
    </row>
    <row r="3721" spans="1:25" x14ac:dyDescent="0.2">
      <c r="A3721" s="5" t="s">
        <v>920</v>
      </c>
      <c r="B3721" s="5" t="s">
        <v>3494</v>
      </c>
      <c r="C3721" s="5" t="s">
        <v>5164</v>
      </c>
      <c r="D3721" s="5">
        <v>118</v>
      </c>
      <c r="E3721" s="5" t="s">
        <v>5165</v>
      </c>
      <c r="F3721" s="5">
        <v>20</v>
      </c>
      <c r="G3721" s="5" t="s">
        <v>36</v>
      </c>
      <c r="H3721" s="5">
        <v>27203</v>
      </c>
      <c r="I3721" s="5" t="s">
        <v>3547</v>
      </c>
      <c r="J3721" s="5" t="s">
        <v>18034</v>
      </c>
      <c r="K3721" s="5" t="s">
        <v>194</v>
      </c>
      <c r="L3721" s="5" t="s">
        <v>18035</v>
      </c>
      <c r="M3721" s="5">
        <v>26803873</v>
      </c>
      <c r="N3721" s="5">
        <v>26601617</v>
      </c>
      <c r="O3721" s="6">
        <v>46199.844456018516</v>
      </c>
      <c r="P3721" s="4" t="s">
        <v>12848</v>
      </c>
      <c r="Q3721" s="5" t="s">
        <v>18036</v>
      </c>
      <c r="R3721" s="5">
        <v>899999466</v>
      </c>
      <c r="S3721" s="5" t="s">
        <v>16253</v>
      </c>
      <c r="T3721" s="4">
        <v>9632500</v>
      </c>
      <c r="U3721" s="4">
        <v>0</v>
      </c>
      <c r="V3721" s="4">
        <v>9632500</v>
      </c>
      <c r="W3721" s="4">
        <v>0</v>
      </c>
      <c r="X3721" s="4">
        <v>9632500</v>
      </c>
      <c r="Y3721" s="4">
        <v>9632500</v>
      </c>
    </row>
    <row r="3722" spans="1:25" x14ac:dyDescent="0.2">
      <c r="A3722" s="5" t="s">
        <v>920</v>
      </c>
      <c r="B3722" s="5" t="s">
        <v>3494</v>
      </c>
      <c r="C3722" s="5" t="s">
        <v>5164</v>
      </c>
      <c r="D3722" s="5">
        <v>118</v>
      </c>
      <c r="E3722" s="5" t="s">
        <v>5165</v>
      </c>
      <c r="F3722" s="5">
        <v>20</v>
      </c>
      <c r="G3722" s="5" t="s">
        <v>36</v>
      </c>
      <c r="H3722" s="5">
        <v>27203</v>
      </c>
      <c r="I3722" s="5" t="s">
        <v>3547</v>
      </c>
      <c r="J3722" s="5" t="s">
        <v>18813</v>
      </c>
      <c r="K3722" s="5" t="s">
        <v>194</v>
      </c>
      <c r="L3722" s="5" t="s">
        <v>18814</v>
      </c>
      <c r="M3722" s="5">
        <v>26804599</v>
      </c>
      <c r="N3722" s="5">
        <v>26601617</v>
      </c>
      <c r="O3722" s="6">
        <v>46218.630381944444</v>
      </c>
      <c r="P3722" s="4" t="s">
        <v>12848</v>
      </c>
      <c r="Q3722" s="5" t="s">
        <v>18815</v>
      </c>
      <c r="R3722" s="5">
        <v>899999357</v>
      </c>
      <c r="S3722" s="5" t="s">
        <v>228</v>
      </c>
      <c r="T3722" s="4">
        <v>696306</v>
      </c>
      <c r="U3722" s="4">
        <v>0</v>
      </c>
      <c r="V3722" s="4">
        <v>696306</v>
      </c>
      <c r="W3722" s="4">
        <v>0</v>
      </c>
      <c r="X3722" s="4">
        <v>696306</v>
      </c>
      <c r="Y3722" s="4">
        <v>696306</v>
      </c>
    </row>
    <row r="3723" spans="1:25" x14ac:dyDescent="0.2">
      <c r="A3723" s="5" t="s">
        <v>920</v>
      </c>
      <c r="B3723" s="5" t="s">
        <v>3494</v>
      </c>
      <c r="C3723" s="5" t="s">
        <v>5164</v>
      </c>
      <c r="D3723" s="5">
        <v>118</v>
      </c>
      <c r="E3723" s="5" t="s">
        <v>5165</v>
      </c>
      <c r="F3723" s="5">
        <v>20</v>
      </c>
      <c r="G3723" s="5" t="s">
        <v>36</v>
      </c>
      <c r="H3723" s="5">
        <v>27203</v>
      </c>
      <c r="I3723" s="5" t="s">
        <v>3547</v>
      </c>
      <c r="J3723" s="5" t="s">
        <v>20477</v>
      </c>
      <c r="K3723" s="5" t="s">
        <v>194</v>
      </c>
      <c r="L3723" s="5" t="s">
        <v>20478</v>
      </c>
      <c r="M3723" s="5">
        <v>26804691</v>
      </c>
      <c r="N3723" s="5">
        <v>26601617</v>
      </c>
      <c r="O3723" s="6">
        <v>46219.745115740741</v>
      </c>
      <c r="P3723" s="4" t="s">
        <v>12848</v>
      </c>
      <c r="Q3723" s="5" t="s">
        <v>20479</v>
      </c>
      <c r="R3723" s="5">
        <v>899999413</v>
      </c>
      <c r="S3723" s="5" t="s">
        <v>15370</v>
      </c>
      <c r="T3723" s="4">
        <v>757755</v>
      </c>
      <c r="U3723" s="4">
        <v>0</v>
      </c>
      <c r="V3723" s="4">
        <v>757755</v>
      </c>
      <c r="W3723" s="4">
        <v>0</v>
      </c>
      <c r="X3723" s="4">
        <v>757755</v>
      </c>
      <c r="Y3723" s="4">
        <v>757755</v>
      </c>
    </row>
    <row r="3724" spans="1:25" x14ac:dyDescent="0.2">
      <c r="A3724" s="5" t="s">
        <v>920</v>
      </c>
      <c r="B3724" s="5" t="s">
        <v>3494</v>
      </c>
      <c r="C3724" s="5" t="s">
        <v>5164</v>
      </c>
      <c r="D3724" s="5">
        <v>118</v>
      </c>
      <c r="E3724" s="5" t="s">
        <v>5165</v>
      </c>
      <c r="F3724" s="5">
        <v>20</v>
      </c>
      <c r="G3724" s="5" t="s">
        <v>36</v>
      </c>
      <c r="H3724" s="5">
        <v>27203</v>
      </c>
      <c r="I3724" s="5" t="s">
        <v>3547</v>
      </c>
      <c r="J3724" s="5" t="s">
        <v>20480</v>
      </c>
      <c r="K3724" s="5" t="s">
        <v>194</v>
      </c>
      <c r="L3724" s="5" t="s">
        <v>20481</v>
      </c>
      <c r="M3724" s="5">
        <v>26804832</v>
      </c>
      <c r="N3724" s="5">
        <v>26601617</v>
      </c>
      <c r="O3724" s="6">
        <v>46224.368402777778</v>
      </c>
      <c r="P3724" s="4" t="s">
        <v>12848</v>
      </c>
      <c r="Q3724" s="5" t="s">
        <v>20482</v>
      </c>
      <c r="R3724" s="5">
        <v>899999443</v>
      </c>
      <c r="S3724" s="5" t="s">
        <v>20483</v>
      </c>
      <c r="T3724" s="4">
        <v>5678350</v>
      </c>
      <c r="U3724" s="4">
        <v>0</v>
      </c>
      <c r="V3724" s="4">
        <v>5678350</v>
      </c>
      <c r="W3724" s="4">
        <v>0</v>
      </c>
      <c r="X3724" s="4">
        <v>5678350</v>
      </c>
      <c r="Y3724" s="4">
        <v>5678350</v>
      </c>
    </row>
    <row r="3725" spans="1:25" x14ac:dyDescent="0.2">
      <c r="A3725" s="5" t="s">
        <v>920</v>
      </c>
      <c r="B3725" s="5" t="s">
        <v>3494</v>
      </c>
      <c r="C3725" s="5" t="s">
        <v>5164</v>
      </c>
      <c r="D3725" s="5">
        <v>118</v>
      </c>
      <c r="E3725" s="5" t="s">
        <v>5165</v>
      </c>
      <c r="F3725" s="5">
        <v>20</v>
      </c>
      <c r="G3725" s="5" t="s">
        <v>36</v>
      </c>
      <c r="H3725" s="5">
        <v>27203</v>
      </c>
      <c r="I3725" s="5" t="s">
        <v>3547</v>
      </c>
      <c r="J3725" s="5" t="s">
        <v>20484</v>
      </c>
      <c r="K3725" s="5" t="s">
        <v>194</v>
      </c>
      <c r="L3725" s="5" t="s">
        <v>20485</v>
      </c>
      <c r="M3725" s="5">
        <v>26804884</v>
      </c>
      <c r="N3725" s="5">
        <v>26601617</v>
      </c>
      <c r="O3725" s="6">
        <v>46225.41375</v>
      </c>
      <c r="P3725" s="4" t="s">
        <v>12848</v>
      </c>
      <c r="Q3725" s="5" t="s">
        <v>20486</v>
      </c>
      <c r="R3725" s="5">
        <v>800094711</v>
      </c>
      <c r="S3725" s="5" t="s">
        <v>20487</v>
      </c>
      <c r="T3725" s="4">
        <v>380999</v>
      </c>
      <c r="U3725" s="4">
        <v>0</v>
      </c>
      <c r="V3725" s="4">
        <v>380999</v>
      </c>
      <c r="W3725" s="4">
        <v>0</v>
      </c>
      <c r="X3725" s="4">
        <v>380999</v>
      </c>
      <c r="Y3725" s="4">
        <v>380999</v>
      </c>
    </row>
    <row r="3726" spans="1:25" x14ac:dyDescent="0.2">
      <c r="A3726" s="5" t="s">
        <v>920</v>
      </c>
      <c r="B3726" s="5" t="s">
        <v>3494</v>
      </c>
      <c r="C3726" s="5" t="s">
        <v>5164</v>
      </c>
      <c r="D3726" s="5">
        <v>118</v>
      </c>
      <c r="E3726" s="5" t="s">
        <v>5165</v>
      </c>
      <c r="F3726" s="5">
        <v>20</v>
      </c>
      <c r="G3726" s="5" t="s">
        <v>36</v>
      </c>
      <c r="H3726" s="5">
        <v>27203</v>
      </c>
      <c r="I3726" s="5" t="s">
        <v>3547</v>
      </c>
      <c r="J3726" s="5" t="s">
        <v>20488</v>
      </c>
      <c r="K3726" s="5" t="s">
        <v>194</v>
      </c>
      <c r="L3726" s="5" t="s">
        <v>20489</v>
      </c>
      <c r="M3726" s="5">
        <v>26805313</v>
      </c>
      <c r="N3726" s="5">
        <v>26601617</v>
      </c>
      <c r="O3726" s="6">
        <v>46230.843842592592</v>
      </c>
      <c r="P3726" s="4" t="s">
        <v>12848</v>
      </c>
      <c r="Q3726" s="5" t="s">
        <v>20490</v>
      </c>
      <c r="R3726" s="5">
        <v>899999447</v>
      </c>
      <c r="S3726" s="5" t="s">
        <v>15730</v>
      </c>
      <c r="T3726" s="4">
        <v>47117</v>
      </c>
      <c r="U3726" s="4">
        <v>0</v>
      </c>
      <c r="V3726" s="4">
        <v>47117</v>
      </c>
      <c r="W3726" s="4">
        <v>0</v>
      </c>
      <c r="X3726" s="4">
        <v>47117</v>
      </c>
      <c r="Y3726" s="4">
        <v>47117</v>
      </c>
    </row>
    <row r="3727" spans="1:25" x14ac:dyDescent="0.2">
      <c r="A3727" s="5" t="s">
        <v>920</v>
      </c>
      <c r="B3727" s="5" t="s">
        <v>3494</v>
      </c>
      <c r="C3727" s="5" t="s">
        <v>5164</v>
      </c>
      <c r="D3727" s="5">
        <v>118</v>
      </c>
      <c r="E3727" s="5" t="s">
        <v>5165</v>
      </c>
      <c r="F3727" s="5">
        <v>20</v>
      </c>
      <c r="G3727" s="5" t="s">
        <v>36</v>
      </c>
      <c r="H3727" s="5">
        <v>27203</v>
      </c>
      <c r="I3727" s="5" t="s">
        <v>3547</v>
      </c>
      <c r="J3727" s="5" t="s">
        <v>21929</v>
      </c>
      <c r="K3727" s="5" t="s">
        <v>194</v>
      </c>
      <c r="L3727" s="5" t="s">
        <v>21930</v>
      </c>
      <c r="M3727" s="5">
        <v>26805897</v>
      </c>
      <c r="N3727" s="5">
        <v>26601617</v>
      </c>
      <c r="O3727" s="6">
        <v>46239.808541666665</v>
      </c>
      <c r="P3727" s="4" t="s">
        <v>12848</v>
      </c>
      <c r="Q3727" s="5" t="s">
        <v>21931</v>
      </c>
      <c r="R3727" s="5">
        <v>899999342</v>
      </c>
      <c r="S3727" s="5" t="s">
        <v>16265</v>
      </c>
      <c r="T3727" s="4">
        <v>46766600</v>
      </c>
      <c r="U3727" s="4">
        <v>0</v>
      </c>
      <c r="V3727" s="4">
        <v>46766600</v>
      </c>
      <c r="W3727" s="4">
        <v>0</v>
      </c>
      <c r="X3727" s="4">
        <v>46766600</v>
      </c>
      <c r="Y3727" s="4">
        <v>46766600</v>
      </c>
    </row>
    <row r="3728" spans="1:25" x14ac:dyDescent="0.2">
      <c r="A3728" s="5" t="s">
        <v>920</v>
      </c>
      <c r="B3728" s="5" t="s">
        <v>3494</v>
      </c>
      <c r="C3728" s="5" t="s">
        <v>5164</v>
      </c>
      <c r="D3728" s="5">
        <v>118</v>
      </c>
      <c r="E3728" s="5" t="s">
        <v>5165</v>
      </c>
      <c r="F3728" s="5">
        <v>20</v>
      </c>
      <c r="G3728" s="5" t="s">
        <v>36</v>
      </c>
      <c r="H3728" s="5">
        <v>27203</v>
      </c>
      <c r="I3728" s="5" t="s">
        <v>3547</v>
      </c>
      <c r="J3728" s="5" t="s">
        <v>22611</v>
      </c>
      <c r="K3728" s="5" t="s">
        <v>194</v>
      </c>
      <c r="L3728" s="5" t="s">
        <v>22612</v>
      </c>
      <c r="M3728" s="5">
        <v>26806287</v>
      </c>
      <c r="N3728" s="5">
        <v>26601617</v>
      </c>
      <c r="O3728" s="6">
        <v>46253.645555555559</v>
      </c>
      <c r="P3728" s="4" t="s">
        <v>12848</v>
      </c>
      <c r="Q3728" s="5" t="s">
        <v>22613</v>
      </c>
      <c r="R3728" s="5">
        <v>899999357</v>
      </c>
      <c r="S3728" s="5" t="s">
        <v>228</v>
      </c>
      <c r="T3728" s="4">
        <v>2201388</v>
      </c>
      <c r="U3728" s="4">
        <v>0</v>
      </c>
      <c r="V3728" s="4">
        <v>2201388</v>
      </c>
      <c r="W3728" s="4">
        <v>0</v>
      </c>
      <c r="X3728" s="4">
        <v>2201388</v>
      </c>
      <c r="Y3728" s="4">
        <v>2201388</v>
      </c>
    </row>
    <row r="3729" spans="1:25" x14ac:dyDescent="0.2">
      <c r="A3729" s="5" t="s">
        <v>920</v>
      </c>
      <c r="B3729" s="5" t="s">
        <v>3494</v>
      </c>
      <c r="C3729" s="5" t="s">
        <v>5164</v>
      </c>
      <c r="D3729" s="5">
        <v>118</v>
      </c>
      <c r="E3729" s="5" t="s">
        <v>5165</v>
      </c>
      <c r="F3729" s="5">
        <v>20</v>
      </c>
      <c r="G3729" s="5" t="s">
        <v>36</v>
      </c>
      <c r="H3729" s="5">
        <v>27203</v>
      </c>
      <c r="I3729" s="5" t="s">
        <v>3547</v>
      </c>
      <c r="J3729" s="5" t="s">
        <v>22614</v>
      </c>
      <c r="K3729" s="5" t="s">
        <v>194</v>
      </c>
      <c r="L3729" s="5" t="s">
        <v>22615</v>
      </c>
      <c r="M3729" s="5">
        <v>26806288</v>
      </c>
      <c r="N3729" s="5">
        <v>26601617</v>
      </c>
      <c r="O3729" s="6">
        <v>46253.647256944445</v>
      </c>
      <c r="P3729" s="4" t="s">
        <v>12848</v>
      </c>
      <c r="Q3729" s="5" t="s">
        <v>22616</v>
      </c>
      <c r="R3729" s="5">
        <v>899999466</v>
      </c>
      <c r="S3729" s="5" t="s">
        <v>16253</v>
      </c>
      <c r="T3729" s="4">
        <v>33358666</v>
      </c>
      <c r="U3729" s="4">
        <v>0</v>
      </c>
      <c r="V3729" s="4">
        <v>33358666</v>
      </c>
      <c r="W3729" s="4">
        <v>0</v>
      </c>
      <c r="X3729" s="4">
        <v>33358666</v>
      </c>
      <c r="Y3729" s="4">
        <v>33358666</v>
      </c>
    </row>
    <row r="3730" spans="1:25" x14ac:dyDescent="0.2">
      <c r="A3730" s="5" t="s">
        <v>920</v>
      </c>
      <c r="B3730" s="5" t="s">
        <v>3494</v>
      </c>
      <c r="C3730" s="5" t="s">
        <v>5164</v>
      </c>
      <c r="D3730" s="5">
        <v>118</v>
      </c>
      <c r="E3730" s="5" t="s">
        <v>5165</v>
      </c>
      <c r="F3730" s="5">
        <v>20</v>
      </c>
      <c r="G3730" s="5" t="s">
        <v>36</v>
      </c>
      <c r="H3730" s="5">
        <v>27203</v>
      </c>
      <c r="I3730" s="5" t="s">
        <v>3547</v>
      </c>
      <c r="J3730" s="5" t="s">
        <v>22617</v>
      </c>
      <c r="K3730" s="5" t="s">
        <v>194</v>
      </c>
      <c r="L3730" s="5" t="s">
        <v>22618</v>
      </c>
      <c r="M3730" s="5">
        <v>26806298</v>
      </c>
      <c r="N3730" s="5">
        <v>26601617</v>
      </c>
      <c r="O3730" s="6">
        <v>46254.570081018515</v>
      </c>
      <c r="P3730" s="4" t="s">
        <v>12848</v>
      </c>
      <c r="Q3730" s="5" t="s">
        <v>22619</v>
      </c>
      <c r="R3730" s="5">
        <v>899999466</v>
      </c>
      <c r="S3730" s="5" t="s">
        <v>16253</v>
      </c>
      <c r="T3730" s="4">
        <v>1268500</v>
      </c>
      <c r="U3730" s="4">
        <v>0</v>
      </c>
      <c r="V3730" s="4">
        <v>1268500</v>
      </c>
      <c r="W3730" s="4">
        <v>0</v>
      </c>
      <c r="X3730" s="4">
        <v>1268500</v>
      </c>
      <c r="Y3730" s="4">
        <v>1268500</v>
      </c>
    </row>
    <row r="3731" spans="1:25" x14ac:dyDescent="0.2">
      <c r="A3731" s="5" t="s">
        <v>920</v>
      </c>
      <c r="B3731" s="5" t="s">
        <v>3494</v>
      </c>
      <c r="C3731" s="5" t="s">
        <v>5164</v>
      </c>
      <c r="D3731" s="5">
        <v>118</v>
      </c>
      <c r="E3731" s="5" t="s">
        <v>5165</v>
      </c>
      <c r="F3731" s="5">
        <v>20</v>
      </c>
      <c r="G3731" s="5" t="s">
        <v>36</v>
      </c>
      <c r="H3731" s="5">
        <v>27203</v>
      </c>
      <c r="I3731" s="5" t="s">
        <v>3547</v>
      </c>
      <c r="J3731" s="5" t="s">
        <v>22620</v>
      </c>
      <c r="K3731" s="5" t="s">
        <v>194</v>
      </c>
      <c r="L3731" s="5" t="s">
        <v>22621</v>
      </c>
      <c r="M3731" s="5">
        <v>26806402</v>
      </c>
      <c r="N3731" s="5">
        <v>26601617</v>
      </c>
      <c r="O3731" s="6">
        <v>46261.628206018519</v>
      </c>
      <c r="P3731" s="4" t="s">
        <v>12848</v>
      </c>
      <c r="Q3731" s="5" t="s">
        <v>22622</v>
      </c>
      <c r="R3731" s="5">
        <v>899999357</v>
      </c>
      <c r="S3731" s="5" t="s">
        <v>228</v>
      </c>
      <c r="T3731" s="4">
        <v>298291533</v>
      </c>
      <c r="U3731" s="4">
        <v>0</v>
      </c>
      <c r="V3731" s="4">
        <v>298291533</v>
      </c>
      <c r="W3731" s="4">
        <v>0</v>
      </c>
      <c r="X3731" s="4">
        <v>298291533</v>
      </c>
      <c r="Y3731" s="4">
        <v>298291533</v>
      </c>
    </row>
    <row r="3732" spans="1:25" x14ac:dyDescent="0.2">
      <c r="A3732" s="5" t="s">
        <v>920</v>
      </c>
      <c r="B3732" s="5" t="s">
        <v>3494</v>
      </c>
      <c r="C3732" s="5" t="s">
        <v>5164</v>
      </c>
      <c r="D3732" s="5">
        <v>118</v>
      </c>
      <c r="E3732" s="5" t="s">
        <v>5165</v>
      </c>
      <c r="F3732" s="5">
        <v>20</v>
      </c>
      <c r="G3732" s="5" t="s">
        <v>36</v>
      </c>
      <c r="H3732" s="5">
        <v>27203</v>
      </c>
      <c r="I3732" s="5" t="s">
        <v>3547</v>
      </c>
      <c r="J3732" s="5" t="s">
        <v>25384</v>
      </c>
      <c r="K3732" s="5" t="s">
        <v>194</v>
      </c>
      <c r="L3732" s="5" t="s">
        <v>25385</v>
      </c>
      <c r="M3732" s="5">
        <v>26806459</v>
      </c>
      <c r="N3732" s="5">
        <v>26601617</v>
      </c>
      <c r="O3732" s="6">
        <v>46269.479027777779</v>
      </c>
      <c r="P3732" s="4" t="s">
        <v>12848</v>
      </c>
      <c r="Q3732" s="5" t="s">
        <v>25386</v>
      </c>
      <c r="R3732" s="5">
        <v>899999466</v>
      </c>
      <c r="S3732" s="5" t="s">
        <v>16253</v>
      </c>
      <c r="T3732" s="4">
        <v>82457668</v>
      </c>
      <c r="U3732" s="4">
        <v>0</v>
      </c>
      <c r="V3732" s="4">
        <v>82457668</v>
      </c>
      <c r="W3732" s="4">
        <v>0</v>
      </c>
      <c r="X3732" s="4">
        <v>82457668</v>
      </c>
      <c r="Y3732" s="4">
        <v>82457668</v>
      </c>
    </row>
    <row r="3733" spans="1:25" x14ac:dyDescent="0.2">
      <c r="A3733" s="5" t="s">
        <v>920</v>
      </c>
      <c r="B3733" s="5" t="s">
        <v>3494</v>
      </c>
      <c r="C3733" s="5" t="s">
        <v>5164</v>
      </c>
      <c r="D3733" s="5">
        <v>118</v>
      </c>
      <c r="E3733" s="5" t="s">
        <v>5165</v>
      </c>
      <c r="F3733" s="5">
        <v>20</v>
      </c>
      <c r="G3733" s="5" t="s">
        <v>36</v>
      </c>
      <c r="H3733" s="5">
        <v>27203</v>
      </c>
      <c r="I3733" s="5" t="s">
        <v>3547</v>
      </c>
      <c r="J3733" s="5" t="s">
        <v>27372</v>
      </c>
      <c r="K3733" s="5" t="s">
        <v>194</v>
      </c>
      <c r="L3733" s="5" t="s">
        <v>27373</v>
      </c>
      <c r="M3733" s="5">
        <v>26806518</v>
      </c>
      <c r="N3733" s="5">
        <v>26601617</v>
      </c>
      <c r="O3733" s="6">
        <v>46282.540960648148</v>
      </c>
      <c r="P3733" s="4" t="s">
        <v>12848</v>
      </c>
      <c r="Q3733" s="5" t="s">
        <v>27374</v>
      </c>
      <c r="R3733" s="5">
        <v>899999468</v>
      </c>
      <c r="S3733" s="5" t="s">
        <v>16257</v>
      </c>
      <c r="T3733" s="4">
        <v>3249799</v>
      </c>
      <c r="U3733" s="4">
        <v>0</v>
      </c>
      <c r="V3733" s="4">
        <v>3249799</v>
      </c>
      <c r="W3733" s="4">
        <v>0</v>
      </c>
      <c r="X3733" s="4">
        <v>3249799</v>
      </c>
      <c r="Y3733" s="4">
        <v>3249799</v>
      </c>
    </row>
    <row r="3734" spans="1:25" x14ac:dyDescent="0.2">
      <c r="A3734" s="5" t="s">
        <v>920</v>
      </c>
      <c r="B3734" s="5" t="s">
        <v>3494</v>
      </c>
      <c r="C3734" s="5" t="s">
        <v>5164</v>
      </c>
      <c r="D3734" s="5">
        <v>118</v>
      </c>
      <c r="E3734" s="5" t="s">
        <v>5165</v>
      </c>
      <c r="F3734" s="5">
        <v>20</v>
      </c>
      <c r="G3734" s="5" t="s">
        <v>36</v>
      </c>
      <c r="H3734" s="5">
        <v>27203</v>
      </c>
      <c r="I3734" s="5" t="s">
        <v>3547</v>
      </c>
      <c r="J3734" s="5" t="s">
        <v>27375</v>
      </c>
      <c r="K3734" s="5" t="s">
        <v>194</v>
      </c>
      <c r="L3734" s="5" t="s">
        <v>27376</v>
      </c>
      <c r="M3734" s="5">
        <v>26806547</v>
      </c>
      <c r="N3734" s="5">
        <v>26601617</v>
      </c>
      <c r="O3734" s="6">
        <v>46288.415625000001</v>
      </c>
      <c r="P3734" s="4" t="s">
        <v>12848</v>
      </c>
      <c r="Q3734" s="5" t="s">
        <v>27377</v>
      </c>
      <c r="R3734" s="5">
        <v>899999357</v>
      </c>
      <c r="S3734" s="5" t="s">
        <v>228</v>
      </c>
      <c r="T3734" s="4">
        <v>79352451</v>
      </c>
      <c r="U3734" s="4">
        <v>0</v>
      </c>
      <c r="V3734" s="4">
        <v>79352451</v>
      </c>
      <c r="W3734" s="4">
        <v>0</v>
      </c>
      <c r="X3734" s="4">
        <v>79352451</v>
      </c>
      <c r="Y3734" s="4">
        <v>79352451</v>
      </c>
    </row>
    <row r="3735" spans="1:25" x14ac:dyDescent="0.2">
      <c r="A3735" s="5" t="s">
        <v>920</v>
      </c>
      <c r="B3735" s="5" t="s">
        <v>3494</v>
      </c>
      <c r="C3735" s="5" t="s">
        <v>5164</v>
      </c>
      <c r="D3735" s="5">
        <v>118</v>
      </c>
      <c r="E3735" s="5" t="s">
        <v>5165</v>
      </c>
      <c r="F3735" s="5">
        <v>20</v>
      </c>
      <c r="G3735" s="5" t="s">
        <v>36</v>
      </c>
      <c r="H3735" s="5">
        <v>27203</v>
      </c>
      <c r="I3735" s="5" t="s">
        <v>3547</v>
      </c>
      <c r="J3735" s="5" t="s">
        <v>27747</v>
      </c>
      <c r="L3735" s="5" t="s">
        <v>27748</v>
      </c>
      <c r="M3735" s="5">
        <v>26806606</v>
      </c>
      <c r="N3735" s="5">
        <v>26601617</v>
      </c>
      <c r="O3735" s="6">
        <v>46297.78875</v>
      </c>
      <c r="P3735" s="4" t="s">
        <v>12848</v>
      </c>
      <c r="Q3735" s="5" t="s">
        <v>27749</v>
      </c>
      <c r="R3735" s="5">
        <v>899999342</v>
      </c>
      <c r="S3735" s="5" t="s">
        <v>16265</v>
      </c>
      <c r="T3735" s="4">
        <v>192324673</v>
      </c>
      <c r="U3735" s="4">
        <v>0</v>
      </c>
      <c r="V3735" s="4">
        <v>192324673</v>
      </c>
      <c r="W3735" s="4">
        <v>0</v>
      </c>
      <c r="X3735" s="4">
        <v>192324673</v>
      </c>
    </row>
    <row r="3736" spans="1:25" x14ac:dyDescent="0.2">
      <c r="A3736" s="5" t="s">
        <v>920</v>
      </c>
      <c r="B3736" s="5" t="s">
        <v>3494</v>
      </c>
      <c r="C3736" s="5" t="s">
        <v>5164</v>
      </c>
      <c r="D3736" s="5">
        <v>118</v>
      </c>
      <c r="E3736" s="5" t="s">
        <v>5165</v>
      </c>
      <c r="F3736" s="5">
        <v>20</v>
      </c>
      <c r="G3736" s="5" t="s">
        <v>36</v>
      </c>
      <c r="H3736" s="5">
        <v>27203</v>
      </c>
      <c r="I3736" s="5" t="s">
        <v>3547</v>
      </c>
      <c r="J3736" s="5" t="s">
        <v>27750</v>
      </c>
      <c r="K3736" s="5" t="s">
        <v>194</v>
      </c>
      <c r="L3736" s="5" t="s">
        <v>27751</v>
      </c>
      <c r="M3736" s="5">
        <v>26806626</v>
      </c>
      <c r="N3736" s="5">
        <v>26601617</v>
      </c>
      <c r="O3736" s="6">
        <v>46301.688888888886</v>
      </c>
      <c r="P3736" s="4" t="s">
        <v>12848</v>
      </c>
      <c r="Q3736" s="5" t="s">
        <v>27752</v>
      </c>
      <c r="R3736" s="5">
        <v>800093437</v>
      </c>
      <c r="S3736" s="5" t="s">
        <v>27753</v>
      </c>
      <c r="T3736" s="4">
        <v>253615</v>
      </c>
      <c r="U3736" s="4">
        <v>0</v>
      </c>
      <c r="V3736" s="4">
        <v>253615</v>
      </c>
      <c r="W3736" s="4">
        <v>0</v>
      </c>
      <c r="X3736" s="4">
        <v>253615</v>
      </c>
    </row>
    <row r="3737" spans="1:25" x14ac:dyDescent="0.2">
      <c r="A3737" s="5" t="s">
        <v>920</v>
      </c>
      <c r="B3737" s="5" t="s">
        <v>3494</v>
      </c>
      <c r="C3737" s="5" t="s">
        <v>5170</v>
      </c>
      <c r="D3737" s="5">
        <v>121</v>
      </c>
      <c r="E3737" s="5" t="s">
        <v>5171</v>
      </c>
      <c r="F3737" s="5">
        <v>20</v>
      </c>
      <c r="G3737" s="5" t="s">
        <v>36</v>
      </c>
      <c r="H3737" s="5">
        <v>10019</v>
      </c>
      <c r="I3737" s="5" t="s">
        <v>3545</v>
      </c>
      <c r="J3737" s="5" t="s">
        <v>1473</v>
      </c>
      <c r="K3737" s="5" t="s">
        <v>75</v>
      </c>
      <c r="L3737" s="5" t="s">
        <v>937</v>
      </c>
      <c r="M3737" s="5">
        <v>26800009</v>
      </c>
      <c r="N3737" s="5">
        <v>26600019</v>
      </c>
      <c r="O3737" s="6">
        <v>46024</v>
      </c>
      <c r="P3737" s="4" t="s">
        <v>239</v>
      </c>
      <c r="Q3737" s="5" t="s">
        <v>938</v>
      </c>
      <c r="R3737" s="5">
        <v>900219834</v>
      </c>
      <c r="S3737" s="5" t="s">
        <v>312</v>
      </c>
      <c r="T3737" s="4">
        <v>8619934</v>
      </c>
      <c r="U3737" s="4">
        <v>0</v>
      </c>
      <c r="V3737" s="4">
        <v>8619934</v>
      </c>
      <c r="W3737" s="4">
        <v>0</v>
      </c>
      <c r="X3737" s="4">
        <v>8619934</v>
      </c>
      <c r="Y3737" s="4">
        <v>8619934</v>
      </c>
    </row>
    <row r="3738" spans="1:25" x14ac:dyDescent="0.2">
      <c r="A3738" s="5" t="s">
        <v>920</v>
      </c>
      <c r="B3738" s="5" t="s">
        <v>3494</v>
      </c>
      <c r="C3738" s="5" t="s">
        <v>5170</v>
      </c>
      <c r="D3738" s="5">
        <v>121</v>
      </c>
      <c r="E3738" s="5" t="s">
        <v>5171</v>
      </c>
      <c r="F3738" s="5">
        <v>20</v>
      </c>
      <c r="G3738" s="5" t="s">
        <v>36</v>
      </c>
      <c r="H3738" s="5">
        <v>27203</v>
      </c>
      <c r="I3738" s="5" t="s">
        <v>3547</v>
      </c>
      <c r="J3738" s="5" t="s">
        <v>15789</v>
      </c>
      <c r="K3738" s="5" t="s">
        <v>75</v>
      </c>
      <c r="L3738" s="5" t="s">
        <v>937</v>
      </c>
      <c r="M3738" s="5">
        <v>26803428</v>
      </c>
      <c r="N3738" s="5">
        <v>26601793</v>
      </c>
      <c r="O3738" s="6">
        <v>46079</v>
      </c>
      <c r="P3738" s="4" t="s">
        <v>138</v>
      </c>
      <c r="Q3738" s="5" t="s">
        <v>15790</v>
      </c>
      <c r="R3738" s="5">
        <v>900219834</v>
      </c>
      <c r="S3738" s="5" t="s">
        <v>312</v>
      </c>
      <c r="T3738" s="4">
        <v>38462213</v>
      </c>
      <c r="U3738" s="4">
        <v>0</v>
      </c>
      <c r="V3738" s="4">
        <v>38462213</v>
      </c>
      <c r="W3738" s="4">
        <v>0</v>
      </c>
      <c r="X3738" s="4">
        <v>38462213</v>
      </c>
      <c r="Y3738" s="4">
        <v>38462213</v>
      </c>
    </row>
    <row r="3739" spans="1:25" x14ac:dyDescent="0.2">
      <c r="A3739" s="5" t="s">
        <v>920</v>
      </c>
      <c r="B3739" s="5" t="s">
        <v>3494</v>
      </c>
      <c r="C3739" s="5" t="s">
        <v>5170</v>
      </c>
      <c r="D3739" s="5">
        <v>121</v>
      </c>
      <c r="E3739" s="5" t="s">
        <v>5171</v>
      </c>
      <c r="F3739" s="5">
        <v>20</v>
      </c>
      <c r="G3739" s="5" t="s">
        <v>36</v>
      </c>
      <c r="H3739" s="5">
        <v>27203</v>
      </c>
      <c r="I3739" s="5" t="s">
        <v>3547</v>
      </c>
      <c r="J3739" s="5" t="s">
        <v>16777</v>
      </c>
      <c r="K3739" s="5" t="s">
        <v>75</v>
      </c>
      <c r="L3739" s="5" t="s">
        <v>937</v>
      </c>
      <c r="M3739" s="5">
        <v>26803612</v>
      </c>
      <c r="N3739" s="5">
        <v>26601857</v>
      </c>
      <c r="O3739" s="6">
        <v>46126.622523148151</v>
      </c>
      <c r="P3739" s="4" t="s">
        <v>16778</v>
      </c>
      <c r="Q3739" s="5" t="s">
        <v>16779</v>
      </c>
      <c r="R3739" s="5">
        <v>900219834</v>
      </c>
      <c r="S3739" s="5" t="s">
        <v>312</v>
      </c>
      <c r="T3739" s="4">
        <v>8200000</v>
      </c>
      <c r="U3739" s="4">
        <v>0</v>
      </c>
      <c r="V3739" s="4">
        <v>8200000</v>
      </c>
      <c r="W3739" s="4">
        <v>0</v>
      </c>
      <c r="X3739" s="4">
        <v>8200000</v>
      </c>
      <c r="Y3739" s="4">
        <v>8200000</v>
      </c>
    </row>
    <row r="3740" spans="1:25" x14ac:dyDescent="0.2">
      <c r="A3740" s="5" t="s">
        <v>920</v>
      </c>
      <c r="B3740" s="5" t="s">
        <v>3494</v>
      </c>
      <c r="C3740" s="5" t="s">
        <v>5170</v>
      </c>
      <c r="D3740" s="5">
        <v>121</v>
      </c>
      <c r="E3740" s="5" t="s">
        <v>5171</v>
      </c>
      <c r="F3740" s="5">
        <v>20</v>
      </c>
      <c r="G3740" s="5" t="s">
        <v>36</v>
      </c>
      <c r="H3740" s="5">
        <v>27203</v>
      </c>
      <c r="I3740" s="5" t="s">
        <v>3547</v>
      </c>
      <c r="J3740" s="5" t="s">
        <v>17758</v>
      </c>
      <c r="K3740" s="5" t="s">
        <v>75</v>
      </c>
      <c r="L3740" s="5" t="s">
        <v>17364</v>
      </c>
      <c r="M3740" s="5">
        <v>26803718</v>
      </c>
      <c r="N3740" s="5">
        <v>26601832</v>
      </c>
      <c r="O3740" s="6">
        <v>46161.684236111112</v>
      </c>
      <c r="P3740" s="4" t="s">
        <v>17365</v>
      </c>
      <c r="Q3740" s="5" t="s">
        <v>17366</v>
      </c>
      <c r="R3740" s="5">
        <v>900219834</v>
      </c>
      <c r="S3740" s="5" t="s">
        <v>312</v>
      </c>
      <c r="T3740" s="4">
        <v>49944445</v>
      </c>
      <c r="U3740" s="4">
        <v>0</v>
      </c>
      <c r="V3740" s="4">
        <v>49944445</v>
      </c>
      <c r="W3740" s="4">
        <v>0</v>
      </c>
      <c r="X3740" s="4">
        <v>49944445</v>
      </c>
      <c r="Y3740" s="4">
        <v>49944445</v>
      </c>
    </row>
    <row r="3741" spans="1:25" x14ac:dyDescent="0.2">
      <c r="A3741" s="5" t="s">
        <v>920</v>
      </c>
      <c r="B3741" s="5" t="s">
        <v>3494</v>
      </c>
      <c r="C3741" s="5" t="s">
        <v>897</v>
      </c>
      <c r="D3741" s="5">
        <v>550</v>
      </c>
      <c r="E3741" s="5" t="s">
        <v>1424</v>
      </c>
      <c r="F3741" s="5">
        <v>10</v>
      </c>
      <c r="G3741" s="5" t="s">
        <v>32</v>
      </c>
      <c r="H3741" s="5">
        <v>10017</v>
      </c>
      <c r="I3741" s="5" t="s">
        <v>3549</v>
      </c>
      <c r="J3741" s="5" t="s">
        <v>5654</v>
      </c>
      <c r="K3741" s="5" t="s">
        <v>75</v>
      </c>
      <c r="L3741" s="5" t="s">
        <v>7271</v>
      </c>
      <c r="M3741" s="5">
        <v>26800026</v>
      </c>
      <c r="N3741" s="5">
        <v>26600036</v>
      </c>
      <c r="O3741" s="6">
        <v>46024</v>
      </c>
      <c r="P3741" s="4" t="s">
        <v>2809</v>
      </c>
      <c r="Q3741" s="5" t="s">
        <v>7272</v>
      </c>
      <c r="R3741" s="5">
        <v>1070706932</v>
      </c>
      <c r="S3741" s="5" t="s">
        <v>3040</v>
      </c>
      <c r="T3741" s="4">
        <v>44400000</v>
      </c>
      <c r="U3741" s="4">
        <v>0</v>
      </c>
      <c r="V3741" s="4">
        <v>44400000</v>
      </c>
      <c r="W3741" s="4">
        <v>7400000</v>
      </c>
      <c r="X3741" s="4">
        <v>37000000</v>
      </c>
      <c r="Y3741" s="4">
        <v>37000000</v>
      </c>
    </row>
    <row r="3742" spans="1:25" x14ac:dyDescent="0.2">
      <c r="A3742" s="5" t="s">
        <v>920</v>
      </c>
      <c r="B3742" s="5" t="s">
        <v>3494</v>
      </c>
      <c r="C3742" s="5" t="s">
        <v>897</v>
      </c>
      <c r="D3742" s="5">
        <v>550</v>
      </c>
      <c r="E3742" s="5" t="s">
        <v>1424</v>
      </c>
      <c r="F3742" s="5">
        <v>10</v>
      </c>
      <c r="G3742" s="5" t="s">
        <v>32</v>
      </c>
      <c r="H3742" s="5">
        <v>10017</v>
      </c>
      <c r="I3742" s="5" t="s">
        <v>3549</v>
      </c>
      <c r="J3742" s="5" t="s">
        <v>5663</v>
      </c>
      <c r="K3742" s="5" t="s">
        <v>75</v>
      </c>
      <c r="L3742" s="5" t="s">
        <v>2288</v>
      </c>
      <c r="M3742" s="5">
        <v>26800274</v>
      </c>
      <c r="N3742" s="5">
        <v>26600284</v>
      </c>
      <c r="O3742" s="6">
        <v>46024</v>
      </c>
      <c r="P3742" s="4" t="s">
        <v>4505</v>
      </c>
      <c r="Q3742" s="5" t="s">
        <v>7277</v>
      </c>
      <c r="R3742" s="5">
        <v>1074416117</v>
      </c>
      <c r="S3742" s="5" t="s">
        <v>2289</v>
      </c>
      <c r="T3742" s="4">
        <v>37740000</v>
      </c>
      <c r="U3742" s="4">
        <v>0</v>
      </c>
      <c r="V3742" s="4">
        <v>37740000</v>
      </c>
      <c r="W3742" s="4">
        <v>0</v>
      </c>
      <c r="X3742" s="4">
        <v>37740000</v>
      </c>
      <c r="Y3742" s="4">
        <v>37740000</v>
      </c>
    </row>
    <row r="3743" spans="1:25" x14ac:dyDescent="0.2">
      <c r="A3743" s="5" t="s">
        <v>920</v>
      </c>
      <c r="B3743" s="5" t="s">
        <v>3494</v>
      </c>
      <c r="C3743" s="5" t="s">
        <v>897</v>
      </c>
      <c r="D3743" s="5">
        <v>550</v>
      </c>
      <c r="E3743" s="5" t="s">
        <v>1424</v>
      </c>
      <c r="F3743" s="5">
        <v>10</v>
      </c>
      <c r="G3743" s="5" t="s">
        <v>32</v>
      </c>
      <c r="H3743" s="5">
        <v>10017</v>
      </c>
      <c r="I3743" s="5" t="s">
        <v>3549</v>
      </c>
      <c r="J3743" s="5" t="s">
        <v>5664</v>
      </c>
      <c r="K3743" s="5" t="s">
        <v>75</v>
      </c>
      <c r="L3743" s="5" t="s">
        <v>2175</v>
      </c>
      <c r="M3743" s="5">
        <v>26800275</v>
      </c>
      <c r="N3743" s="5">
        <v>26600285</v>
      </c>
      <c r="O3743" s="6">
        <v>46024</v>
      </c>
      <c r="P3743" s="4" t="s">
        <v>7278</v>
      </c>
      <c r="Q3743" s="5" t="s">
        <v>7279</v>
      </c>
      <c r="R3743" s="5">
        <v>1073234935</v>
      </c>
      <c r="S3743" s="5" t="s">
        <v>2176</v>
      </c>
      <c r="T3743" s="4">
        <v>38480000</v>
      </c>
      <c r="U3743" s="4">
        <v>0</v>
      </c>
      <c r="V3743" s="4">
        <v>38480000</v>
      </c>
      <c r="W3743" s="4">
        <v>0</v>
      </c>
      <c r="X3743" s="4">
        <v>38480000</v>
      </c>
      <c r="Y3743" s="4">
        <v>38480000</v>
      </c>
    </row>
    <row r="3744" spans="1:25" x14ac:dyDescent="0.2">
      <c r="A3744" s="5" t="s">
        <v>920</v>
      </c>
      <c r="B3744" s="5" t="s">
        <v>3494</v>
      </c>
      <c r="C3744" s="5" t="s">
        <v>897</v>
      </c>
      <c r="D3744" s="5">
        <v>550</v>
      </c>
      <c r="E3744" s="5" t="s">
        <v>1424</v>
      </c>
      <c r="F3744" s="5">
        <v>10</v>
      </c>
      <c r="G3744" s="5" t="s">
        <v>32</v>
      </c>
      <c r="H3744" s="5">
        <v>10017</v>
      </c>
      <c r="I3744" s="5" t="s">
        <v>3549</v>
      </c>
      <c r="J3744" s="5" t="s">
        <v>5666</v>
      </c>
      <c r="K3744" s="5" t="s">
        <v>75</v>
      </c>
      <c r="L3744" s="5" t="s">
        <v>2177</v>
      </c>
      <c r="M3744" s="5">
        <v>26800281</v>
      </c>
      <c r="N3744" s="5">
        <v>26600291</v>
      </c>
      <c r="O3744" s="6">
        <v>46024</v>
      </c>
      <c r="P3744" s="4" t="s">
        <v>7278</v>
      </c>
      <c r="Q3744" s="5" t="s">
        <v>7281</v>
      </c>
      <c r="R3744" s="5">
        <v>52968892</v>
      </c>
      <c r="S3744" s="5" t="s">
        <v>2178</v>
      </c>
      <c r="T3744" s="4">
        <v>16640000</v>
      </c>
      <c r="U3744" s="4">
        <v>0</v>
      </c>
      <c r="V3744" s="4">
        <v>16640000</v>
      </c>
      <c r="W3744" s="4">
        <v>0</v>
      </c>
      <c r="X3744" s="4">
        <v>16640000</v>
      </c>
      <c r="Y3744" s="4">
        <v>16640000</v>
      </c>
    </row>
    <row r="3745" spans="1:25" x14ac:dyDescent="0.2">
      <c r="A3745" s="5" t="s">
        <v>920</v>
      </c>
      <c r="B3745" s="5" t="s">
        <v>3494</v>
      </c>
      <c r="C3745" s="5" t="s">
        <v>897</v>
      </c>
      <c r="D3745" s="5">
        <v>550</v>
      </c>
      <c r="E3745" s="5" t="s">
        <v>1424</v>
      </c>
      <c r="F3745" s="5">
        <v>10</v>
      </c>
      <c r="G3745" s="5" t="s">
        <v>32</v>
      </c>
      <c r="H3745" s="5">
        <v>10017</v>
      </c>
      <c r="I3745" s="5" t="s">
        <v>3549</v>
      </c>
      <c r="J3745" s="5" t="s">
        <v>5667</v>
      </c>
      <c r="K3745" s="5" t="s">
        <v>75</v>
      </c>
      <c r="L3745" s="5" t="s">
        <v>2299</v>
      </c>
      <c r="M3745" s="5">
        <v>26800287</v>
      </c>
      <c r="N3745" s="5">
        <v>26600297</v>
      </c>
      <c r="O3745" s="6">
        <v>46024</v>
      </c>
      <c r="P3745" s="4" t="s">
        <v>4498</v>
      </c>
      <c r="Q3745" s="5" t="s">
        <v>7282</v>
      </c>
      <c r="R3745" s="5">
        <v>1013629316</v>
      </c>
      <c r="S3745" s="5" t="s">
        <v>2300</v>
      </c>
      <c r="T3745" s="4">
        <v>24320000</v>
      </c>
      <c r="U3745" s="4">
        <v>0</v>
      </c>
      <c r="V3745" s="4">
        <v>24320000</v>
      </c>
      <c r="W3745" s="4">
        <v>0</v>
      </c>
      <c r="X3745" s="4">
        <v>24320000</v>
      </c>
      <c r="Y3745" s="4">
        <v>24320000</v>
      </c>
    </row>
    <row r="3746" spans="1:25" x14ac:dyDescent="0.2">
      <c r="A3746" s="5" t="s">
        <v>920</v>
      </c>
      <c r="B3746" s="5" t="s">
        <v>3494</v>
      </c>
      <c r="C3746" s="5" t="s">
        <v>897</v>
      </c>
      <c r="D3746" s="5">
        <v>550</v>
      </c>
      <c r="E3746" s="5" t="s">
        <v>1424</v>
      </c>
      <c r="F3746" s="5">
        <v>10</v>
      </c>
      <c r="G3746" s="5" t="s">
        <v>32</v>
      </c>
      <c r="H3746" s="5">
        <v>10017</v>
      </c>
      <c r="I3746" s="5" t="s">
        <v>3549</v>
      </c>
      <c r="J3746" s="5" t="s">
        <v>5668</v>
      </c>
      <c r="K3746" s="5" t="s">
        <v>75</v>
      </c>
      <c r="L3746" s="5" t="s">
        <v>4258</v>
      </c>
      <c r="M3746" s="5">
        <v>26800361</v>
      </c>
      <c r="N3746" s="5">
        <v>26600371</v>
      </c>
      <c r="O3746" s="6">
        <v>46024</v>
      </c>
      <c r="P3746" s="4" t="s">
        <v>2868</v>
      </c>
      <c r="Q3746" s="5" t="s">
        <v>4259</v>
      </c>
      <c r="R3746" s="5">
        <v>1054543550</v>
      </c>
      <c r="S3746" s="5" t="s">
        <v>3041</v>
      </c>
      <c r="T3746" s="4">
        <v>44400000</v>
      </c>
      <c r="U3746" s="4">
        <v>0</v>
      </c>
      <c r="V3746" s="4">
        <v>44400000</v>
      </c>
      <c r="W3746" s="4">
        <v>0</v>
      </c>
      <c r="X3746" s="4">
        <v>44400000</v>
      </c>
      <c r="Y3746" s="4">
        <v>44400000</v>
      </c>
    </row>
    <row r="3747" spans="1:25" x14ac:dyDescent="0.2">
      <c r="A3747" s="5" t="s">
        <v>920</v>
      </c>
      <c r="B3747" s="5" t="s">
        <v>3494</v>
      </c>
      <c r="C3747" s="5" t="s">
        <v>897</v>
      </c>
      <c r="D3747" s="5">
        <v>550</v>
      </c>
      <c r="E3747" s="5" t="s">
        <v>1424</v>
      </c>
      <c r="F3747" s="5">
        <v>10</v>
      </c>
      <c r="G3747" s="5" t="s">
        <v>32</v>
      </c>
      <c r="H3747" s="5">
        <v>10017</v>
      </c>
      <c r="I3747" s="5" t="s">
        <v>3549</v>
      </c>
      <c r="J3747" s="5" t="s">
        <v>5669</v>
      </c>
      <c r="K3747" s="5" t="s">
        <v>75</v>
      </c>
      <c r="L3747" s="5" t="s">
        <v>4260</v>
      </c>
      <c r="M3747" s="5">
        <v>26800366</v>
      </c>
      <c r="N3747" s="5">
        <v>26600376</v>
      </c>
      <c r="O3747" s="6">
        <v>46024</v>
      </c>
      <c r="P3747" s="4" t="s">
        <v>2868</v>
      </c>
      <c r="Q3747" s="5" t="s">
        <v>4261</v>
      </c>
      <c r="R3747" s="5">
        <v>52713531</v>
      </c>
      <c r="S3747" s="5" t="s">
        <v>3039</v>
      </c>
      <c r="T3747" s="4">
        <v>44400000</v>
      </c>
      <c r="U3747" s="4">
        <v>35766667</v>
      </c>
      <c r="V3747" s="4">
        <v>8633333</v>
      </c>
      <c r="W3747" s="4">
        <v>0</v>
      </c>
      <c r="X3747" s="4">
        <v>8633333</v>
      </c>
      <c r="Y3747" s="4">
        <v>8633333</v>
      </c>
    </row>
    <row r="3748" spans="1:25" x14ac:dyDescent="0.2">
      <c r="A3748" s="5" t="s">
        <v>920</v>
      </c>
      <c r="B3748" s="5" t="s">
        <v>3494</v>
      </c>
      <c r="C3748" s="5" t="s">
        <v>897</v>
      </c>
      <c r="D3748" s="5">
        <v>550</v>
      </c>
      <c r="E3748" s="5" t="s">
        <v>1424</v>
      </c>
      <c r="F3748" s="5">
        <v>10</v>
      </c>
      <c r="G3748" s="5" t="s">
        <v>32</v>
      </c>
      <c r="H3748" s="5">
        <v>10017</v>
      </c>
      <c r="I3748" s="5" t="s">
        <v>3549</v>
      </c>
      <c r="J3748" s="5" t="s">
        <v>5673</v>
      </c>
      <c r="K3748" s="5" t="s">
        <v>75</v>
      </c>
      <c r="L3748" s="5" t="s">
        <v>4263</v>
      </c>
      <c r="M3748" s="5">
        <v>26800396</v>
      </c>
      <c r="N3748" s="5">
        <v>26600406</v>
      </c>
      <c r="O3748" s="6">
        <v>46024</v>
      </c>
      <c r="P3748" s="4" t="s">
        <v>2892</v>
      </c>
      <c r="Q3748" s="5" t="s">
        <v>4264</v>
      </c>
      <c r="R3748" s="5">
        <v>1073607157</v>
      </c>
      <c r="S3748" s="5" t="s">
        <v>4265</v>
      </c>
      <c r="T3748" s="4">
        <v>30000000</v>
      </c>
      <c r="U3748" s="4">
        <v>0</v>
      </c>
      <c r="V3748" s="4">
        <v>30000000</v>
      </c>
      <c r="W3748" s="4">
        <v>4500000</v>
      </c>
      <c r="X3748" s="4">
        <v>25500000</v>
      </c>
      <c r="Y3748" s="4">
        <v>25500000</v>
      </c>
    </row>
    <row r="3749" spans="1:25" x14ac:dyDescent="0.2">
      <c r="A3749" s="5" t="s">
        <v>920</v>
      </c>
      <c r="B3749" s="5" t="s">
        <v>3494</v>
      </c>
      <c r="C3749" s="5" t="s">
        <v>897</v>
      </c>
      <c r="D3749" s="5">
        <v>550</v>
      </c>
      <c r="E3749" s="5" t="s">
        <v>1424</v>
      </c>
      <c r="F3749" s="5">
        <v>10</v>
      </c>
      <c r="G3749" s="5" t="s">
        <v>32</v>
      </c>
      <c r="H3749" s="5">
        <v>10017</v>
      </c>
      <c r="I3749" s="5" t="s">
        <v>3549</v>
      </c>
      <c r="J3749" s="5" t="s">
        <v>5680</v>
      </c>
      <c r="K3749" s="5" t="s">
        <v>75</v>
      </c>
      <c r="L3749" s="5" t="s">
        <v>4266</v>
      </c>
      <c r="M3749" s="5">
        <v>26800597</v>
      </c>
      <c r="N3749" s="5">
        <v>26600607</v>
      </c>
      <c r="O3749" s="6">
        <v>46024</v>
      </c>
      <c r="P3749" s="4" t="s">
        <v>2892</v>
      </c>
      <c r="Q3749" s="5" t="s">
        <v>4267</v>
      </c>
      <c r="R3749" s="5">
        <v>35536826</v>
      </c>
      <c r="S3749" s="5" t="s">
        <v>3038</v>
      </c>
      <c r="T3749" s="4">
        <v>44400000</v>
      </c>
      <c r="U3749" s="4">
        <v>0</v>
      </c>
      <c r="V3749" s="4">
        <v>44400000</v>
      </c>
      <c r="W3749" s="4">
        <v>0</v>
      </c>
      <c r="X3749" s="4">
        <v>44400000</v>
      </c>
      <c r="Y3749" s="4">
        <v>44400000</v>
      </c>
    </row>
    <row r="3750" spans="1:25" x14ac:dyDescent="0.2">
      <c r="A3750" s="5" t="s">
        <v>920</v>
      </c>
      <c r="B3750" s="5" t="s">
        <v>3494</v>
      </c>
      <c r="C3750" s="5" t="s">
        <v>897</v>
      </c>
      <c r="D3750" s="5">
        <v>550</v>
      </c>
      <c r="E3750" s="5" t="s">
        <v>1424</v>
      </c>
      <c r="F3750" s="5">
        <v>10</v>
      </c>
      <c r="G3750" s="5" t="s">
        <v>32</v>
      </c>
      <c r="H3750" s="5">
        <v>10017</v>
      </c>
      <c r="I3750" s="5" t="s">
        <v>3549</v>
      </c>
      <c r="J3750" s="5" t="s">
        <v>5689</v>
      </c>
      <c r="K3750" s="5" t="s">
        <v>75</v>
      </c>
      <c r="L3750" s="5" t="s">
        <v>2301</v>
      </c>
      <c r="M3750" s="5">
        <v>26800898</v>
      </c>
      <c r="N3750" s="5">
        <v>26600908</v>
      </c>
      <c r="O3750" s="6">
        <v>46024</v>
      </c>
      <c r="P3750" s="4" t="s">
        <v>7288</v>
      </c>
      <c r="Q3750" s="5" t="s">
        <v>7289</v>
      </c>
      <c r="R3750" s="5">
        <v>52226528</v>
      </c>
      <c r="S3750" s="5" t="s">
        <v>2302</v>
      </c>
      <c r="T3750" s="4">
        <v>41333333</v>
      </c>
      <c r="U3750" s="4">
        <v>0</v>
      </c>
      <c r="V3750" s="4">
        <v>41333333</v>
      </c>
      <c r="W3750" s="4">
        <v>0</v>
      </c>
      <c r="X3750" s="4">
        <v>41333333</v>
      </c>
      <c r="Y3750" s="4">
        <v>41333333</v>
      </c>
    </row>
    <row r="3751" spans="1:25" x14ac:dyDescent="0.2">
      <c r="A3751" s="5" t="s">
        <v>920</v>
      </c>
      <c r="B3751" s="5" t="s">
        <v>3494</v>
      </c>
      <c r="C3751" s="5" t="s">
        <v>897</v>
      </c>
      <c r="D3751" s="5">
        <v>550</v>
      </c>
      <c r="E3751" s="5" t="s">
        <v>1424</v>
      </c>
      <c r="F3751" s="5">
        <v>10</v>
      </c>
      <c r="G3751" s="5" t="s">
        <v>32</v>
      </c>
      <c r="H3751" s="5">
        <v>10017</v>
      </c>
      <c r="I3751" s="5" t="s">
        <v>3549</v>
      </c>
      <c r="J3751" s="5" t="s">
        <v>5695</v>
      </c>
      <c r="K3751" s="5" t="s">
        <v>75</v>
      </c>
      <c r="L3751" s="5" t="s">
        <v>2183</v>
      </c>
      <c r="M3751" s="5">
        <v>26800942</v>
      </c>
      <c r="N3751" s="5">
        <v>26600952</v>
      </c>
      <c r="O3751" s="6">
        <v>46024</v>
      </c>
      <c r="P3751" s="4" t="s">
        <v>7278</v>
      </c>
      <c r="Q3751" s="5" t="s">
        <v>7297</v>
      </c>
      <c r="R3751" s="5">
        <v>52126445</v>
      </c>
      <c r="S3751" s="5" t="s">
        <v>2184</v>
      </c>
      <c r="T3751" s="4">
        <v>28600000</v>
      </c>
      <c r="U3751" s="4">
        <v>0</v>
      </c>
      <c r="V3751" s="4">
        <v>28600000</v>
      </c>
      <c r="W3751" s="4">
        <v>0</v>
      </c>
      <c r="X3751" s="4">
        <v>28600000</v>
      </c>
      <c r="Y3751" s="4">
        <v>28600000</v>
      </c>
    </row>
    <row r="3752" spans="1:25" x14ac:dyDescent="0.2">
      <c r="A3752" s="5" t="s">
        <v>920</v>
      </c>
      <c r="B3752" s="5" t="s">
        <v>3494</v>
      </c>
      <c r="C3752" s="5" t="s">
        <v>897</v>
      </c>
      <c r="D3752" s="5">
        <v>550</v>
      </c>
      <c r="E3752" s="5" t="s">
        <v>1424</v>
      </c>
      <c r="F3752" s="5">
        <v>10</v>
      </c>
      <c r="G3752" s="5" t="s">
        <v>32</v>
      </c>
      <c r="H3752" s="5">
        <v>10017</v>
      </c>
      <c r="I3752" s="5" t="s">
        <v>3549</v>
      </c>
      <c r="J3752" s="5" t="s">
        <v>5699</v>
      </c>
      <c r="K3752" s="5" t="s">
        <v>75</v>
      </c>
      <c r="L3752" s="5" t="s">
        <v>2290</v>
      </c>
      <c r="M3752" s="5">
        <v>26801017</v>
      </c>
      <c r="N3752" s="5">
        <v>26601027</v>
      </c>
      <c r="O3752" s="6">
        <v>46024</v>
      </c>
      <c r="P3752" s="4" t="s">
        <v>4505</v>
      </c>
      <c r="Q3752" s="5" t="s">
        <v>7301</v>
      </c>
      <c r="R3752" s="5">
        <v>80421707</v>
      </c>
      <c r="S3752" s="5" t="s">
        <v>2291</v>
      </c>
      <c r="T3752" s="4">
        <v>35700000</v>
      </c>
      <c r="U3752" s="4">
        <v>0</v>
      </c>
      <c r="V3752" s="4">
        <v>35700000</v>
      </c>
      <c r="W3752" s="4">
        <v>14700000</v>
      </c>
      <c r="X3752" s="4">
        <v>21000000</v>
      </c>
      <c r="Y3752" s="4">
        <v>21000000</v>
      </c>
    </row>
    <row r="3753" spans="1:25" x14ac:dyDescent="0.2">
      <c r="A3753" s="5" t="s">
        <v>920</v>
      </c>
      <c r="B3753" s="5" t="s">
        <v>3494</v>
      </c>
      <c r="C3753" s="5" t="s">
        <v>897</v>
      </c>
      <c r="D3753" s="5">
        <v>550</v>
      </c>
      <c r="E3753" s="5" t="s">
        <v>1424</v>
      </c>
      <c r="F3753" s="5">
        <v>10</v>
      </c>
      <c r="G3753" s="5" t="s">
        <v>32</v>
      </c>
      <c r="H3753" s="5">
        <v>10017</v>
      </c>
      <c r="I3753" s="5" t="s">
        <v>3549</v>
      </c>
      <c r="J3753" s="5" t="s">
        <v>5700</v>
      </c>
      <c r="K3753" s="5" t="s">
        <v>75</v>
      </c>
      <c r="L3753" s="5" t="s">
        <v>7302</v>
      </c>
      <c r="M3753" s="5">
        <v>26801037</v>
      </c>
      <c r="N3753" s="5">
        <v>26601047</v>
      </c>
      <c r="O3753" s="6">
        <v>46024</v>
      </c>
      <c r="P3753" s="4" t="s">
        <v>2809</v>
      </c>
      <c r="Q3753" s="5" t="s">
        <v>7303</v>
      </c>
      <c r="R3753" s="5">
        <v>4223594</v>
      </c>
      <c r="S3753" s="5" t="s">
        <v>3042</v>
      </c>
      <c r="T3753" s="4">
        <v>35400000</v>
      </c>
      <c r="U3753" s="4">
        <v>0</v>
      </c>
      <c r="V3753" s="4">
        <v>35400000</v>
      </c>
      <c r="W3753" s="4">
        <v>1180000</v>
      </c>
      <c r="X3753" s="4">
        <v>34220000</v>
      </c>
      <c r="Y3753" s="4">
        <v>34220000</v>
      </c>
    </row>
    <row r="3754" spans="1:25" x14ac:dyDescent="0.2">
      <c r="A3754" s="5" t="s">
        <v>920</v>
      </c>
      <c r="B3754" s="5" t="s">
        <v>3494</v>
      </c>
      <c r="C3754" s="5" t="s">
        <v>897</v>
      </c>
      <c r="D3754" s="5">
        <v>550</v>
      </c>
      <c r="E3754" s="5" t="s">
        <v>1424</v>
      </c>
      <c r="F3754" s="5">
        <v>10</v>
      </c>
      <c r="G3754" s="5" t="s">
        <v>32</v>
      </c>
      <c r="H3754" s="5">
        <v>10017</v>
      </c>
      <c r="I3754" s="5" t="s">
        <v>3549</v>
      </c>
      <c r="J3754" s="5" t="s">
        <v>5701</v>
      </c>
      <c r="K3754" s="5" t="s">
        <v>75</v>
      </c>
      <c r="L3754" s="5" t="s">
        <v>7304</v>
      </c>
      <c r="M3754" s="5">
        <v>26801041</v>
      </c>
      <c r="N3754" s="5">
        <v>26601051</v>
      </c>
      <c r="O3754" s="6">
        <v>46024</v>
      </c>
      <c r="P3754" s="4" t="s">
        <v>2809</v>
      </c>
      <c r="Q3754" s="5" t="s">
        <v>7305</v>
      </c>
      <c r="R3754" s="5">
        <v>79169389</v>
      </c>
      <c r="S3754" s="5" t="s">
        <v>7306</v>
      </c>
      <c r="T3754" s="4">
        <v>44400000</v>
      </c>
      <c r="U3754" s="4">
        <v>0</v>
      </c>
      <c r="V3754" s="4">
        <v>44400000</v>
      </c>
      <c r="W3754" s="4">
        <v>3453333</v>
      </c>
      <c r="X3754" s="4">
        <v>40946667</v>
      </c>
      <c r="Y3754" s="4">
        <v>40946667</v>
      </c>
    </row>
    <row r="3755" spans="1:25" x14ac:dyDescent="0.2">
      <c r="A3755" s="5" t="s">
        <v>920</v>
      </c>
      <c r="B3755" s="5" t="s">
        <v>3494</v>
      </c>
      <c r="C3755" s="5" t="s">
        <v>897</v>
      </c>
      <c r="D3755" s="5">
        <v>550</v>
      </c>
      <c r="E3755" s="5" t="s">
        <v>1424</v>
      </c>
      <c r="F3755" s="5">
        <v>10</v>
      </c>
      <c r="G3755" s="5" t="s">
        <v>32</v>
      </c>
      <c r="H3755" s="5">
        <v>10017</v>
      </c>
      <c r="I3755" s="5" t="s">
        <v>3549</v>
      </c>
      <c r="J3755" s="5" t="s">
        <v>5702</v>
      </c>
      <c r="K3755" s="5" t="s">
        <v>75</v>
      </c>
      <c r="L3755" s="5" t="s">
        <v>2321</v>
      </c>
      <c r="M3755" s="5">
        <v>26801067</v>
      </c>
      <c r="N3755" s="5">
        <v>26601077</v>
      </c>
      <c r="O3755" s="6">
        <v>46024</v>
      </c>
      <c r="P3755" s="4" t="s">
        <v>4498</v>
      </c>
      <c r="Q3755" s="5" t="s">
        <v>7307</v>
      </c>
      <c r="R3755" s="5">
        <v>1000520514</v>
      </c>
      <c r="S3755" s="5" t="s">
        <v>2322</v>
      </c>
      <c r="T3755" s="4">
        <v>24320000</v>
      </c>
      <c r="U3755" s="4">
        <v>0</v>
      </c>
      <c r="V3755" s="4">
        <v>24320000</v>
      </c>
      <c r="W3755" s="4">
        <v>0</v>
      </c>
      <c r="X3755" s="4">
        <v>24320000</v>
      </c>
      <c r="Y3755" s="4">
        <v>24320000</v>
      </c>
    </row>
    <row r="3756" spans="1:25" x14ac:dyDescent="0.2">
      <c r="A3756" s="5" t="s">
        <v>920</v>
      </c>
      <c r="B3756" s="5" t="s">
        <v>3494</v>
      </c>
      <c r="C3756" s="5" t="s">
        <v>897</v>
      </c>
      <c r="D3756" s="5">
        <v>550</v>
      </c>
      <c r="E3756" s="5" t="s">
        <v>1424</v>
      </c>
      <c r="F3756" s="5">
        <v>10</v>
      </c>
      <c r="G3756" s="5" t="s">
        <v>32</v>
      </c>
      <c r="H3756" s="5">
        <v>10017</v>
      </c>
      <c r="I3756" s="5" t="s">
        <v>3549</v>
      </c>
      <c r="J3756" s="5" t="s">
        <v>5704</v>
      </c>
      <c r="K3756" s="5" t="s">
        <v>75</v>
      </c>
      <c r="L3756" s="5" t="s">
        <v>2305</v>
      </c>
      <c r="M3756" s="5">
        <v>26801089</v>
      </c>
      <c r="N3756" s="5">
        <v>26601099</v>
      </c>
      <c r="O3756" s="6">
        <v>46024</v>
      </c>
      <c r="P3756" s="4" t="s">
        <v>7288</v>
      </c>
      <c r="Q3756" s="5" t="s">
        <v>7309</v>
      </c>
      <c r="R3756" s="5">
        <v>1007702181</v>
      </c>
      <c r="S3756" s="5" t="s">
        <v>2306</v>
      </c>
      <c r="T3756" s="4">
        <v>28416667</v>
      </c>
      <c r="U3756" s="4">
        <v>0</v>
      </c>
      <c r="V3756" s="4">
        <v>28416667</v>
      </c>
      <c r="W3756" s="4">
        <v>0</v>
      </c>
      <c r="X3756" s="4">
        <v>28416667</v>
      </c>
      <c r="Y3756" s="4">
        <v>28416667</v>
      </c>
    </row>
    <row r="3757" spans="1:25" x14ac:dyDescent="0.2">
      <c r="A3757" s="5" t="s">
        <v>920</v>
      </c>
      <c r="B3757" s="5" t="s">
        <v>3494</v>
      </c>
      <c r="C3757" s="5" t="s">
        <v>897</v>
      </c>
      <c r="D3757" s="5">
        <v>550</v>
      </c>
      <c r="E3757" s="5" t="s">
        <v>1424</v>
      </c>
      <c r="F3757" s="5">
        <v>10</v>
      </c>
      <c r="G3757" s="5" t="s">
        <v>32</v>
      </c>
      <c r="H3757" s="5">
        <v>10017</v>
      </c>
      <c r="I3757" s="5" t="s">
        <v>3549</v>
      </c>
      <c r="J3757" s="5" t="s">
        <v>5705</v>
      </c>
      <c r="K3757" s="5" t="s">
        <v>75</v>
      </c>
      <c r="L3757" s="5" t="s">
        <v>2283</v>
      </c>
      <c r="M3757" s="5">
        <v>26801107</v>
      </c>
      <c r="N3757" s="5">
        <v>26601117</v>
      </c>
      <c r="O3757" s="6">
        <v>46024</v>
      </c>
      <c r="P3757" s="4" t="s">
        <v>7288</v>
      </c>
      <c r="Q3757" s="5" t="s">
        <v>7310</v>
      </c>
      <c r="R3757" s="5">
        <v>7317049</v>
      </c>
      <c r="S3757" s="5" t="s">
        <v>3941</v>
      </c>
      <c r="T3757" s="4">
        <v>38233333</v>
      </c>
      <c r="U3757" s="4">
        <v>0</v>
      </c>
      <c r="V3757" s="4">
        <v>38233333</v>
      </c>
      <c r="W3757" s="4">
        <v>0</v>
      </c>
      <c r="X3757" s="4">
        <v>38233333</v>
      </c>
      <c r="Y3757" s="4">
        <v>38233333</v>
      </c>
    </row>
    <row r="3758" spans="1:25" x14ac:dyDescent="0.2">
      <c r="A3758" s="5" t="s">
        <v>920</v>
      </c>
      <c r="B3758" s="5" t="s">
        <v>3494</v>
      </c>
      <c r="C3758" s="5" t="s">
        <v>897</v>
      </c>
      <c r="D3758" s="5">
        <v>550</v>
      </c>
      <c r="E3758" s="5" t="s">
        <v>1424</v>
      </c>
      <c r="F3758" s="5">
        <v>10</v>
      </c>
      <c r="G3758" s="5" t="s">
        <v>32</v>
      </c>
      <c r="H3758" s="5">
        <v>10017</v>
      </c>
      <c r="I3758" s="5" t="s">
        <v>3549</v>
      </c>
      <c r="J3758" s="5" t="s">
        <v>5707</v>
      </c>
      <c r="K3758" s="5" t="s">
        <v>75</v>
      </c>
      <c r="L3758" s="5" t="s">
        <v>2179</v>
      </c>
      <c r="M3758" s="5">
        <v>26801120</v>
      </c>
      <c r="N3758" s="5">
        <v>26601130</v>
      </c>
      <c r="O3758" s="6">
        <v>46024</v>
      </c>
      <c r="P3758" s="4" t="s">
        <v>3054</v>
      </c>
      <c r="Q3758" s="5" t="s">
        <v>7311</v>
      </c>
      <c r="R3758" s="5">
        <v>1002527340</v>
      </c>
      <c r="S3758" s="5" t="s">
        <v>2180</v>
      </c>
      <c r="T3758" s="4">
        <v>38726667</v>
      </c>
      <c r="U3758" s="4">
        <v>0</v>
      </c>
      <c r="V3758" s="4">
        <v>38726667</v>
      </c>
      <c r="W3758" s="4">
        <v>0</v>
      </c>
      <c r="X3758" s="4">
        <v>38726667</v>
      </c>
      <c r="Y3758" s="4">
        <v>38726667</v>
      </c>
    </row>
    <row r="3759" spans="1:25" x14ac:dyDescent="0.2">
      <c r="A3759" s="5" t="s">
        <v>920</v>
      </c>
      <c r="B3759" s="5" t="s">
        <v>3494</v>
      </c>
      <c r="C3759" s="5" t="s">
        <v>897</v>
      </c>
      <c r="D3759" s="5">
        <v>550</v>
      </c>
      <c r="E3759" s="5" t="s">
        <v>1424</v>
      </c>
      <c r="F3759" s="5">
        <v>10</v>
      </c>
      <c r="G3759" s="5" t="s">
        <v>32</v>
      </c>
      <c r="H3759" s="5">
        <v>10017</v>
      </c>
      <c r="I3759" s="5" t="s">
        <v>3549</v>
      </c>
      <c r="J3759" s="5" t="s">
        <v>5708</v>
      </c>
      <c r="K3759" s="5" t="s">
        <v>75</v>
      </c>
      <c r="L3759" s="5" t="s">
        <v>2165</v>
      </c>
      <c r="M3759" s="5">
        <v>26801122</v>
      </c>
      <c r="N3759" s="5">
        <v>26601132</v>
      </c>
      <c r="O3759" s="6">
        <v>46024</v>
      </c>
      <c r="P3759" s="4" t="s">
        <v>4501</v>
      </c>
      <c r="Q3759" s="5" t="s">
        <v>7312</v>
      </c>
      <c r="R3759" s="5">
        <v>20977106</v>
      </c>
      <c r="S3759" s="5" t="s">
        <v>588</v>
      </c>
      <c r="T3759" s="4">
        <v>31800000</v>
      </c>
      <c r="U3759" s="4">
        <v>0</v>
      </c>
      <c r="V3759" s="4">
        <v>31800000</v>
      </c>
      <c r="W3759" s="4">
        <v>0</v>
      </c>
      <c r="X3759" s="4">
        <v>31800000</v>
      </c>
      <c r="Y3759" s="4">
        <v>31800000</v>
      </c>
    </row>
    <row r="3760" spans="1:25" x14ac:dyDescent="0.2">
      <c r="A3760" s="5" t="s">
        <v>920</v>
      </c>
      <c r="B3760" s="5" t="s">
        <v>3494</v>
      </c>
      <c r="C3760" s="5" t="s">
        <v>897</v>
      </c>
      <c r="D3760" s="5">
        <v>550</v>
      </c>
      <c r="E3760" s="5" t="s">
        <v>1424</v>
      </c>
      <c r="F3760" s="5">
        <v>10</v>
      </c>
      <c r="G3760" s="5" t="s">
        <v>32</v>
      </c>
      <c r="H3760" s="5">
        <v>10017</v>
      </c>
      <c r="I3760" s="5" t="s">
        <v>3549</v>
      </c>
      <c r="J3760" s="5" t="s">
        <v>5715</v>
      </c>
      <c r="K3760" s="5" t="s">
        <v>75</v>
      </c>
      <c r="L3760" s="5" t="s">
        <v>2295</v>
      </c>
      <c r="M3760" s="5">
        <v>26801166</v>
      </c>
      <c r="N3760" s="5">
        <v>26601176</v>
      </c>
      <c r="O3760" s="6">
        <v>46024</v>
      </c>
      <c r="P3760" s="4" t="s">
        <v>7288</v>
      </c>
      <c r="Q3760" s="5" t="s">
        <v>7319</v>
      </c>
      <c r="R3760" s="5">
        <v>1070605361</v>
      </c>
      <c r="S3760" s="5" t="s">
        <v>2296</v>
      </c>
      <c r="T3760" s="4">
        <v>38233333</v>
      </c>
      <c r="U3760" s="4">
        <v>0</v>
      </c>
      <c r="V3760" s="4">
        <v>38233333</v>
      </c>
      <c r="W3760" s="4">
        <v>0</v>
      </c>
      <c r="X3760" s="4">
        <v>38233333</v>
      </c>
      <c r="Y3760" s="4">
        <v>38233333</v>
      </c>
    </row>
    <row r="3761" spans="1:25" x14ac:dyDescent="0.2">
      <c r="A3761" s="5" t="s">
        <v>920</v>
      </c>
      <c r="B3761" s="5" t="s">
        <v>3494</v>
      </c>
      <c r="C3761" s="5" t="s">
        <v>897</v>
      </c>
      <c r="D3761" s="5">
        <v>550</v>
      </c>
      <c r="E3761" s="5" t="s">
        <v>1424</v>
      </c>
      <c r="F3761" s="5">
        <v>10</v>
      </c>
      <c r="G3761" s="5" t="s">
        <v>32</v>
      </c>
      <c r="H3761" s="5">
        <v>10017</v>
      </c>
      <c r="I3761" s="5" t="s">
        <v>3549</v>
      </c>
      <c r="J3761" s="5" t="s">
        <v>5717</v>
      </c>
      <c r="K3761" s="5" t="s">
        <v>75</v>
      </c>
      <c r="L3761" s="5" t="s">
        <v>7323</v>
      </c>
      <c r="M3761" s="5">
        <v>26801193</v>
      </c>
      <c r="N3761" s="5">
        <v>26601203</v>
      </c>
      <c r="O3761" s="6">
        <v>46024</v>
      </c>
      <c r="P3761" s="4" t="s">
        <v>7321</v>
      </c>
      <c r="Q3761" s="5" t="s">
        <v>7324</v>
      </c>
      <c r="R3761" s="5">
        <v>1053328700</v>
      </c>
      <c r="S3761" s="5" t="s">
        <v>7325</v>
      </c>
      <c r="T3761" s="4">
        <v>10764000</v>
      </c>
      <c r="U3761" s="4">
        <v>0</v>
      </c>
      <c r="V3761" s="4">
        <v>10764000</v>
      </c>
      <c r="W3761" s="4">
        <v>1794000</v>
      </c>
      <c r="X3761" s="4">
        <v>8970000</v>
      </c>
      <c r="Y3761" s="4">
        <v>8970000</v>
      </c>
    </row>
    <row r="3762" spans="1:25" x14ac:dyDescent="0.2">
      <c r="A3762" s="5" t="s">
        <v>920</v>
      </c>
      <c r="B3762" s="5" t="s">
        <v>3494</v>
      </c>
      <c r="C3762" s="5" t="s">
        <v>897</v>
      </c>
      <c r="D3762" s="5">
        <v>550</v>
      </c>
      <c r="E3762" s="5" t="s">
        <v>1424</v>
      </c>
      <c r="F3762" s="5">
        <v>10</v>
      </c>
      <c r="G3762" s="5" t="s">
        <v>32</v>
      </c>
      <c r="H3762" s="5">
        <v>10017</v>
      </c>
      <c r="I3762" s="5" t="s">
        <v>3549</v>
      </c>
      <c r="J3762" s="5" t="s">
        <v>5721</v>
      </c>
      <c r="K3762" s="5" t="s">
        <v>75</v>
      </c>
      <c r="L3762" s="5" t="s">
        <v>7329</v>
      </c>
      <c r="M3762" s="5">
        <v>26801245</v>
      </c>
      <c r="N3762" s="5">
        <v>26601255</v>
      </c>
      <c r="O3762" s="6">
        <v>46024</v>
      </c>
      <c r="P3762" s="4" t="s">
        <v>2809</v>
      </c>
      <c r="Q3762" s="5" t="s">
        <v>7330</v>
      </c>
      <c r="R3762" s="5">
        <v>1024551802</v>
      </c>
      <c r="S3762" s="5" t="s">
        <v>3196</v>
      </c>
      <c r="T3762" s="4">
        <v>43800000</v>
      </c>
      <c r="U3762" s="4">
        <v>1703333</v>
      </c>
      <c r="V3762" s="4">
        <v>42096667</v>
      </c>
      <c r="W3762" s="4">
        <v>0</v>
      </c>
      <c r="X3762" s="4">
        <v>42096667</v>
      </c>
      <c r="Y3762" s="4">
        <v>42096667</v>
      </c>
    </row>
    <row r="3763" spans="1:25" x14ac:dyDescent="0.2">
      <c r="A3763" s="5" t="s">
        <v>920</v>
      </c>
      <c r="B3763" s="5" t="s">
        <v>3494</v>
      </c>
      <c r="C3763" s="5" t="s">
        <v>897</v>
      </c>
      <c r="D3763" s="5">
        <v>550</v>
      </c>
      <c r="E3763" s="5" t="s">
        <v>1424</v>
      </c>
      <c r="F3763" s="5">
        <v>10</v>
      </c>
      <c r="G3763" s="5" t="s">
        <v>32</v>
      </c>
      <c r="H3763" s="5">
        <v>10017</v>
      </c>
      <c r="I3763" s="5" t="s">
        <v>3549</v>
      </c>
      <c r="J3763" s="5" t="s">
        <v>5722</v>
      </c>
      <c r="K3763" s="5" t="s">
        <v>75</v>
      </c>
      <c r="L3763" s="5" t="s">
        <v>2181</v>
      </c>
      <c r="M3763" s="5">
        <v>26801250</v>
      </c>
      <c r="N3763" s="5">
        <v>26601260</v>
      </c>
      <c r="O3763" s="6">
        <v>46024</v>
      </c>
      <c r="P3763" s="4" t="s">
        <v>4501</v>
      </c>
      <c r="Q3763" s="5" t="s">
        <v>7331</v>
      </c>
      <c r="R3763" s="5">
        <v>1056483478</v>
      </c>
      <c r="S3763" s="5" t="s">
        <v>2182</v>
      </c>
      <c r="T3763" s="4">
        <v>26500000</v>
      </c>
      <c r="U3763" s="4">
        <v>0</v>
      </c>
      <c r="V3763" s="4">
        <v>26500000</v>
      </c>
      <c r="W3763" s="4">
        <v>0</v>
      </c>
      <c r="X3763" s="4">
        <v>26500000</v>
      </c>
      <c r="Y3763" s="4">
        <v>26500000</v>
      </c>
    </row>
    <row r="3764" spans="1:25" x14ac:dyDescent="0.2">
      <c r="A3764" s="5" t="s">
        <v>920</v>
      </c>
      <c r="B3764" s="5" t="s">
        <v>3494</v>
      </c>
      <c r="C3764" s="5" t="s">
        <v>897</v>
      </c>
      <c r="D3764" s="5">
        <v>550</v>
      </c>
      <c r="E3764" s="5" t="s">
        <v>1424</v>
      </c>
      <c r="F3764" s="5">
        <v>10</v>
      </c>
      <c r="G3764" s="5" t="s">
        <v>32</v>
      </c>
      <c r="H3764" s="5">
        <v>10017</v>
      </c>
      <c r="I3764" s="5" t="s">
        <v>3549</v>
      </c>
      <c r="J3764" s="5" t="s">
        <v>5723</v>
      </c>
      <c r="K3764" s="5" t="s">
        <v>75</v>
      </c>
      <c r="L3764" s="5" t="s">
        <v>2189</v>
      </c>
      <c r="M3764" s="5">
        <v>26801264</v>
      </c>
      <c r="N3764" s="5">
        <v>26601274</v>
      </c>
      <c r="O3764" s="6">
        <v>46024</v>
      </c>
      <c r="P3764" s="4" t="s">
        <v>7278</v>
      </c>
      <c r="Q3764" s="5" t="s">
        <v>7332</v>
      </c>
      <c r="R3764" s="5">
        <v>1193146303</v>
      </c>
      <c r="S3764" s="5" t="s">
        <v>2190</v>
      </c>
      <c r="T3764" s="4">
        <v>24960000</v>
      </c>
      <c r="U3764" s="4">
        <v>0</v>
      </c>
      <c r="V3764" s="4">
        <v>24960000</v>
      </c>
      <c r="W3764" s="4">
        <v>0</v>
      </c>
      <c r="X3764" s="4">
        <v>24960000</v>
      </c>
      <c r="Y3764" s="4">
        <v>24960000</v>
      </c>
    </row>
    <row r="3765" spans="1:25" x14ac:dyDescent="0.2">
      <c r="A3765" s="5" t="s">
        <v>920</v>
      </c>
      <c r="B3765" s="5" t="s">
        <v>3494</v>
      </c>
      <c r="C3765" s="5" t="s">
        <v>897</v>
      </c>
      <c r="D3765" s="5">
        <v>550</v>
      </c>
      <c r="E3765" s="5" t="s">
        <v>1424</v>
      </c>
      <c r="F3765" s="5">
        <v>10</v>
      </c>
      <c r="G3765" s="5" t="s">
        <v>32</v>
      </c>
      <c r="H3765" s="5">
        <v>10017</v>
      </c>
      <c r="I3765" s="5" t="s">
        <v>3549</v>
      </c>
      <c r="J3765" s="5" t="s">
        <v>5725</v>
      </c>
      <c r="K3765" s="5" t="s">
        <v>75</v>
      </c>
      <c r="L3765" s="5" t="s">
        <v>2316</v>
      </c>
      <c r="M3765" s="5">
        <v>26801274</v>
      </c>
      <c r="N3765" s="5">
        <v>26601284</v>
      </c>
      <c r="O3765" s="6">
        <v>46024</v>
      </c>
      <c r="P3765" s="4" t="s">
        <v>4505</v>
      </c>
      <c r="Q3765" s="5" t="s">
        <v>7334</v>
      </c>
      <c r="R3765" s="5">
        <v>20775293</v>
      </c>
      <c r="S3765" s="5" t="s">
        <v>749</v>
      </c>
      <c r="T3765" s="4">
        <v>37740000</v>
      </c>
      <c r="U3765" s="4">
        <v>0</v>
      </c>
      <c r="V3765" s="4">
        <v>37740000</v>
      </c>
      <c r="W3765" s="4">
        <v>0</v>
      </c>
      <c r="X3765" s="4">
        <v>37740000</v>
      </c>
      <c r="Y3765" s="4">
        <v>37740000</v>
      </c>
    </row>
    <row r="3766" spans="1:25" x14ac:dyDescent="0.2">
      <c r="A3766" s="5" t="s">
        <v>920</v>
      </c>
      <c r="B3766" s="5" t="s">
        <v>3494</v>
      </c>
      <c r="C3766" s="5" t="s">
        <v>897</v>
      </c>
      <c r="D3766" s="5">
        <v>550</v>
      </c>
      <c r="E3766" s="5" t="s">
        <v>1424</v>
      </c>
      <c r="F3766" s="5">
        <v>10</v>
      </c>
      <c r="G3766" s="5" t="s">
        <v>32</v>
      </c>
      <c r="H3766" s="5">
        <v>10017</v>
      </c>
      <c r="I3766" s="5" t="s">
        <v>3549</v>
      </c>
      <c r="J3766" s="5" t="s">
        <v>5728</v>
      </c>
      <c r="K3766" s="5" t="s">
        <v>75</v>
      </c>
      <c r="L3766" s="5" t="s">
        <v>2170</v>
      </c>
      <c r="M3766" s="5">
        <v>26801303</v>
      </c>
      <c r="N3766" s="5">
        <v>26601313</v>
      </c>
      <c r="O3766" s="6">
        <v>46024</v>
      </c>
      <c r="P3766" s="4" t="s">
        <v>4501</v>
      </c>
      <c r="Q3766" s="5" t="s">
        <v>7338</v>
      </c>
      <c r="R3766" s="5">
        <v>1193237981</v>
      </c>
      <c r="S3766" s="5" t="s">
        <v>648</v>
      </c>
      <c r="T3766" s="4">
        <v>26500000</v>
      </c>
      <c r="U3766" s="4">
        <v>0</v>
      </c>
      <c r="V3766" s="4">
        <v>26500000</v>
      </c>
      <c r="W3766" s="4">
        <v>0</v>
      </c>
      <c r="X3766" s="4">
        <v>26500000</v>
      </c>
      <c r="Y3766" s="4">
        <v>26500000</v>
      </c>
    </row>
    <row r="3767" spans="1:25" x14ac:dyDescent="0.2">
      <c r="A3767" s="5" t="s">
        <v>920</v>
      </c>
      <c r="B3767" s="5" t="s">
        <v>3494</v>
      </c>
      <c r="C3767" s="5" t="s">
        <v>897</v>
      </c>
      <c r="D3767" s="5">
        <v>550</v>
      </c>
      <c r="E3767" s="5" t="s">
        <v>1424</v>
      </c>
      <c r="F3767" s="5">
        <v>10</v>
      </c>
      <c r="G3767" s="5" t="s">
        <v>32</v>
      </c>
      <c r="H3767" s="5">
        <v>10017</v>
      </c>
      <c r="I3767" s="5" t="s">
        <v>3549</v>
      </c>
      <c r="J3767" s="5" t="s">
        <v>5729</v>
      </c>
      <c r="K3767" s="5" t="s">
        <v>75</v>
      </c>
      <c r="L3767" s="5" t="s">
        <v>2284</v>
      </c>
      <c r="M3767" s="5">
        <v>26801308</v>
      </c>
      <c r="N3767" s="5">
        <v>26601318</v>
      </c>
      <c r="O3767" s="6">
        <v>46024</v>
      </c>
      <c r="P3767" s="4" t="s">
        <v>4505</v>
      </c>
      <c r="Q3767" s="5" t="s">
        <v>7339</v>
      </c>
      <c r="R3767" s="5">
        <v>52932755</v>
      </c>
      <c r="S3767" s="5" t="s">
        <v>2285</v>
      </c>
      <c r="T3767" s="4">
        <v>24480000</v>
      </c>
      <c r="U3767" s="4">
        <v>0</v>
      </c>
      <c r="V3767" s="4">
        <v>24480000</v>
      </c>
      <c r="W3767" s="4">
        <v>0</v>
      </c>
      <c r="X3767" s="4">
        <v>24480000</v>
      </c>
      <c r="Y3767" s="4">
        <v>24480000</v>
      </c>
    </row>
    <row r="3768" spans="1:25" x14ac:dyDescent="0.2">
      <c r="A3768" s="5" t="s">
        <v>920</v>
      </c>
      <c r="B3768" s="5" t="s">
        <v>3494</v>
      </c>
      <c r="C3768" s="5" t="s">
        <v>897</v>
      </c>
      <c r="D3768" s="5">
        <v>550</v>
      </c>
      <c r="E3768" s="5" t="s">
        <v>1424</v>
      </c>
      <c r="F3768" s="5">
        <v>10</v>
      </c>
      <c r="G3768" s="5" t="s">
        <v>32</v>
      </c>
      <c r="H3768" s="5">
        <v>10017</v>
      </c>
      <c r="I3768" s="5" t="s">
        <v>3549</v>
      </c>
      <c r="J3768" s="5" t="s">
        <v>5730</v>
      </c>
      <c r="K3768" s="5" t="s">
        <v>75</v>
      </c>
      <c r="L3768" s="5" t="s">
        <v>2314</v>
      </c>
      <c r="M3768" s="5">
        <v>26801323</v>
      </c>
      <c r="N3768" s="5">
        <v>26601333</v>
      </c>
      <c r="O3768" s="6">
        <v>46024</v>
      </c>
      <c r="P3768" s="4" t="s">
        <v>4505</v>
      </c>
      <c r="Q3768" s="5" t="s">
        <v>7340</v>
      </c>
      <c r="R3768" s="5">
        <v>1072711683</v>
      </c>
      <c r="S3768" s="5" t="s">
        <v>2315</v>
      </c>
      <c r="T3768" s="4">
        <v>24480000</v>
      </c>
      <c r="U3768" s="4">
        <v>0</v>
      </c>
      <c r="V3768" s="4">
        <v>24480000</v>
      </c>
      <c r="W3768" s="4">
        <v>0</v>
      </c>
      <c r="X3768" s="4">
        <v>24480000</v>
      </c>
      <c r="Y3768" s="4">
        <v>24480000</v>
      </c>
    </row>
    <row r="3769" spans="1:25" x14ac:dyDescent="0.2">
      <c r="A3769" s="5" t="s">
        <v>920</v>
      </c>
      <c r="B3769" s="5" t="s">
        <v>3494</v>
      </c>
      <c r="C3769" s="5" t="s">
        <v>897</v>
      </c>
      <c r="D3769" s="5">
        <v>550</v>
      </c>
      <c r="E3769" s="5" t="s">
        <v>1424</v>
      </c>
      <c r="F3769" s="5">
        <v>10</v>
      </c>
      <c r="G3769" s="5" t="s">
        <v>32</v>
      </c>
      <c r="H3769" s="5">
        <v>10017</v>
      </c>
      <c r="I3769" s="5" t="s">
        <v>3549</v>
      </c>
      <c r="J3769" s="5" t="s">
        <v>5731</v>
      </c>
      <c r="K3769" s="5" t="s">
        <v>75</v>
      </c>
      <c r="L3769" s="5" t="s">
        <v>7341</v>
      </c>
      <c r="M3769" s="5">
        <v>26801325</v>
      </c>
      <c r="N3769" s="5">
        <v>26601335</v>
      </c>
      <c r="O3769" s="6">
        <v>46024</v>
      </c>
      <c r="P3769" s="4" t="s">
        <v>2809</v>
      </c>
      <c r="Q3769" s="5" t="s">
        <v>7342</v>
      </c>
      <c r="R3769" s="5">
        <v>1018513635</v>
      </c>
      <c r="S3769" s="5" t="s">
        <v>3195</v>
      </c>
      <c r="T3769" s="4">
        <v>19620000</v>
      </c>
      <c r="U3769" s="4">
        <v>0</v>
      </c>
      <c r="V3769" s="4">
        <v>19620000</v>
      </c>
      <c r="W3769" s="4">
        <v>2834000</v>
      </c>
      <c r="X3769" s="4">
        <v>16786000</v>
      </c>
      <c r="Y3769" s="4">
        <v>16786000</v>
      </c>
    </row>
    <row r="3770" spans="1:25" x14ac:dyDescent="0.2">
      <c r="A3770" s="5" t="s">
        <v>920</v>
      </c>
      <c r="B3770" s="5" t="s">
        <v>3494</v>
      </c>
      <c r="C3770" s="5" t="s">
        <v>897</v>
      </c>
      <c r="D3770" s="5">
        <v>550</v>
      </c>
      <c r="E3770" s="5" t="s">
        <v>1424</v>
      </c>
      <c r="F3770" s="5">
        <v>10</v>
      </c>
      <c r="G3770" s="5" t="s">
        <v>32</v>
      </c>
      <c r="H3770" s="5">
        <v>10017</v>
      </c>
      <c r="I3770" s="5" t="s">
        <v>3549</v>
      </c>
      <c r="J3770" s="5" t="s">
        <v>5732</v>
      </c>
      <c r="K3770" s="5" t="s">
        <v>75</v>
      </c>
      <c r="L3770" s="5" t="s">
        <v>2163</v>
      </c>
      <c r="M3770" s="5">
        <v>26801339</v>
      </c>
      <c r="N3770" s="5">
        <v>26601349</v>
      </c>
      <c r="O3770" s="6">
        <v>46024</v>
      </c>
      <c r="P3770" s="4" t="s">
        <v>4487</v>
      </c>
      <c r="Q3770" s="5" t="s">
        <v>7343</v>
      </c>
      <c r="R3770" s="5">
        <v>1073521013</v>
      </c>
      <c r="S3770" s="5" t="s">
        <v>1032</v>
      </c>
      <c r="T3770" s="4">
        <v>34133333</v>
      </c>
      <c r="U3770" s="4">
        <v>0</v>
      </c>
      <c r="V3770" s="4">
        <v>34133333</v>
      </c>
      <c r="W3770" s="4">
        <v>0</v>
      </c>
      <c r="X3770" s="4">
        <v>34133333</v>
      </c>
      <c r="Y3770" s="4">
        <v>34133333</v>
      </c>
    </row>
    <row r="3771" spans="1:25" x14ac:dyDescent="0.2">
      <c r="A3771" s="5" t="s">
        <v>920</v>
      </c>
      <c r="B3771" s="5" t="s">
        <v>3494</v>
      </c>
      <c r="C3771" s="5" t="s">
        <v>897</v>
      </c>
      <c r="D3771" s="5">
        <v>550</v>
      </c>
      <c r="E3771" s="5" t="s">
        <v>1424</v>
      </c>
      <c r="F3771" s="5">
        <v>10</v>
      </c>
      <c r="G3771" s="5" t="s">
        <v>32</v>
      </c>
      <c r="H3771" s="5">
        <v>10017</v>
      </c>
      <c r="I3771" s="5" t="s">
        <v>3549</v>
      </c>
      <c r="J3771" s="5" t="s">
        <v>5733</v>
      </c>
      <c r="K3771" s="5" t="s">
        <v>75</v>
      </c>
      <c r="L3771" s="5" t="s">
        <v>2319</v>
      </c>
      <c r="M3771" s="5">
        <v>26801345</v>
      </c>
      <c r="N3771" s="5">
        <v>26601355</v>
      </c>
      <c r="O3771" s="6">
        <v>46024</v>
      </c>
      <c r="P3771" s="4" t="s">
        <v>4498</v>
      </c>
      <c r="Q3771" s="5" t="s">
        <v>7344</v>
      </c>
      <c r="R3771" s="5">
        <v>1069944712</v>
      </c>
      <c r="S3771" s="5" t="s">
        <v>2320</v>
      </c>
      <c r="T3771" s="4">
        <v>26670933</v>
      </c>
      <c r="U3771" s="4">
        <v>0</v>
      </c>
      <c r="V3771" s="4">
        <v>26670933</v>
      </c>
      <c r="W3771" s="4">
        <v>0</v>
      </c>
      <c r="X3771" s="4">
        <v>26670933</v>
      </c>
      <c r="Y3771" s="4">
        <v>26670933</v>
      </c>
    </row>
    <row r="3772" spans="1:25" x14ac:dyDescent="0.2">
      <c r="A3772" s="5" t="s">
        <v>920</v>
      </c>
      <c r="B3772" s="5" t="s">
        <v>3494</v>
      </c>
      <c r="C3772" s="5" t="s">
        <v>897</v>
      </c>
      <c r="D3772" s="5">
        <v>550</v>
      </c>
      <c r="E3772" s="5" t="s">
        <v>1424</v>
      </c>
      <c r="F3772" s="5">
        <v>10</v>
      </c>
      <c r="G3772" s="5" t="s">
        <v>32</v>
      </c>
      <c r="H3772" s="5">
        <v>10017</v>
      </c>
      <c r="I3772" s="5" t="s">
        <v>3549</v>
      </c>
      <c r="J3772" s="5" t="s">
        <v>5734</v>
      </c>
      <c r="K3772" s="5" t="s">
        <v>75</v>
      </c>
      <c r="L3772" s="5" t="s">
        <v>2309</v>
      </c>
      <c r="M3772" s="5">
        <v>26801382</v>
      </c>
      <c r="N3772" s="5">
        <v>26601392</v>
      </c>
      <c r="O3772" s="6">
        <v>46024</v>
      </c>
      <c r="P3772" s="4" t="s">
        <v>7288</v>
      </c>
      <c r="Q3772" s="5" t="s">
        <v>7345</v>
      </c>
      <c r="R3772" s="5">
        <v>1032378758</v>
      </c>
      <c r="S3772" s="5" t="s">
        <v>2310</v>
      </c>
      <c r="T3772" s="4">
        <v>24800000</v>
      </c>
      <c r="U3772" s="4">
        <v>0</v>
      </c>
      <c r="V3772" s="4">
        <v>24800000</v>
      </c>
      <c r="W3772" s="4">
        <v>800000</v>
      </c>
      <c r="X3772" s="4">
        <v>24000000</v>
      </c>
      <c r="Y3772" s="4">
        <v>24000000</v>
      </c>
    </row>
    <row r="3773" spans="1:25" x14ac:dyDescent="0.2">
      <c r="A3773" s="5" t="s">
        <v>920</v>
      </c>
      <c r="B3773" s="5" t="s">
        <v>3494</v>
      </c>
      <c r="C3773" s="5" t="s">
        <v>897</v>
      </c>
      <c r="D3773" s="5">
        <v>550</v>
      </c>
      <c r="E3773" s="5" t="s">
        <v>1424</v>
      </c>
      <c r="F3773" s="5">
        <v>10</v>
      </c>
      <c r="G3773" s="5" t="s">
        <v>32</v>
      </c>
      <c r="H3773" s="5">
        <v>10017</v>
      </c>
      <c r="I3773" s="5" t="s">
        <v>3549</v>
      </c>
      <c r="J3773" s="5" t="s">
        <v>5735</v>
      </c>
      <c r="K3773" s="5" t="s">
        <v>75</v>
      </c>
      <c r="L3773" s="5" t="s">
        <v>2294</v>
      </c>
      <c r="M3773" s="5">
        <v>26801383</v>
      </c>
      <c r="N3773" s="5">
        <v>26601393</v>
      </c>
      <c r="O3773" s="6">
        <v>46024</v>
      </c>
      <c r="P3773" s="4" t="s">
        <v>7278</v>
      </c>
      <c r="Q3773" s="5" t="s">
        <v>7346</v>
      </c>
      <c r="R3773" s="5">
        <v>11523702</v>
      </c>
      <c r="S3773" s="5" t="s">
        <v>750</v>
      </c>
      <c r="T3773" s="4">
        <v>37440000</v>
      </c>
      <c r="U3773" s="4">
        <v>0</v>
      </c>
      <c r="V3773" s="4">
        <v>37440000</v>
      </c>
      <c r="W3773" s="4">
        <v>0</v>
      </c>
      <c r="X3773" s="4">
        <v>37440000</v>
      </c>
      <c r="Y3773" s="4">
        <v>37440000</v>
      </c>
    </row>
    <row r="3774" spans="1:25" x14ac:dyDescent="0.2">
      <c r="A3774" s="5" t="s">
        <v>920</v>
      </c>
      <c r="B3774" s="5" t="s">
        <v>3494</v>
      </c>
      <c r="C3774" s="5" t="s">
        <v>897</v>
      </c>
      <c r="D3774" s="5">
        <v>550</v>
      </c>
      <c r="E3774" s="5" t="s">
        <v>1424</v>
      </c>
      <c r="F3774" s="5">
        <v>10</v>
      </c>
      <c r="G3774" s="5" t="s">
        <v>32</v>
      </c>
      <c r="H3774" s="5">
        <v>10017</v>
      </c>
      <c r="I3774" s="5" t="s">
        <v>3549</v>
      </c>
      <c r="J3774" s="5" t="s">
        <v>5736</v>
      </c>
      <c r="K3774" s="5" t="s">
        <v>75</v>
      </c>
      <c r="L3774" s="5" t="s">
        <v>2159</v>
      </c>
      <c r="M3774" s="5">
        <v>26801385</v>
      </c>
      <c r="N3774" s="5">
        <v>26601395</v>
      </c>
      <c r="O3774" s="6">
        <v>46024</v>
      </c>
      <c r="P3774" s="4" t="s">
        <v>3054</v>
      </c>
      <c r="Q3774" s="5" t="s">
        <v>7347</v>
      </c>
      <c r="R3774" s="5">
        <v>1018493449</v>
      </c>
      <c r="S3774" s="5" t="s">
        <v>2160</v>
      </c>
      <c r="T3774" s="4">
        <v>33493333</v>
      </c>
      <c r="U3774" s="4">
        <v>0</v>
      </c>
      <c r="V3774" s="4">
        <v>33493333</v>
      </c>
      <c r="W3774" s="4">
        <v>0</v>
      </c>
      <c r="X3774" s="4">
        <v>33493333</v>
      </c>
      <c r="Y3774" s="4">
        <v>33493333</v>
      </c>
    </row>
    <row r="3775" spans="1:25" x14ac:dyDescent="0.2">
      <c r="A3775" s="5" t="s">
        <v>920</v>
      </c>
      <c r="B3775" s="5" t="s">
        <v>3494</v>
      </c>
      <c r="C3775" s="5" t="s">
        <v>897</v>
      </c>
      <c r="D3775" s="5">
        <v>550</v>
      </c>
      <c r="E3775" s="5" t="s">
        <v>1424</v>
      </c>
      <c r="F3775" s="5">
        <v>10</v>
      </c>
      <c r="G3775" s="5" t="s">
        <v>32</v>
      </c>
      <c r="H3775" s="5">
        <v>10017</v>
      </c>
      <c r="I3775" s="5" t="s">
        <v>3549</v>
      </c>
      <c r="J3775" s="5" t="s">
        <v>5737</v>
      </c>
      <c r="K3775" s="5" t="s">
        <v>75</v>
      </c>
      <c r="L3775" s="5" t="s">
        <v>2154</v>
      </c>
      <c r="M3775" s="5">
        <v>26801390</v>
      </c>
      <c r="N3775" s="5">
        <v>26601400</v>
      </c>
      <c r="O3775" s="6">
        <v>46024</v>
      </c>
      <c r="P3775" s="4" t="s">
        <v>3073</v>
      </c>
      <c r="Q3775" s="5" t="s">
        <v>7348</v>
      </c>
      <c r="R3775" s="5">
        <v>1003751956</v>
      </c>
      <c r="S3775" s="5" t="s">
        <v>646</v>
      </c>
      <c r="T3775" s="4">
        <v>26240000</v>
      </c>
      <c r="U3775" s="4">
        <v>0</v>
      </c>
      <c r="V3775" s="4">
        <v>26240000</v>
      </c>
      <c r="W3775" s="4">
        <v>0</v>
      </c>
      <c r="X3775" s="4">
        <v>26240000</v>
      </c>
      <c r="Y3775" s="4">
        <v>26240000</v>
      </c>
    </row>
    <row r="3776" spans="1:25" x14ac:dyDescent="0.2">
      <c r="A3776" s="5" t="s">
        <v>920</v>
      </c>
      <c r="B3776" s="5" t="s">
        <v>3494</v>
      </c>
      <c r="C3776" s="5" t="s">
        <v>897</v>
      </c>
      <c r="D3776" s="5">
        <v>550</v>
      </c>
      <c r="E3776" s="5" t="s">
        <v>1424</v>
      </c>
      <c r="F3776" s="5">
        <v>10</v>
      </c>
      <c r="G3776" s="5" t="s">
        <v>32</v>
      </c>
      <c r="H3776" s="5">
        <v>10017</v>
      </c>
      <c r="I3776" s="5" t="s">
        <v>3549</v>
      </c>
      <c r="J3776" s="5" t="s">
        <v>5739</v>
      </c>
      <c r="K3776" s="5" t="s">
        <v>75</v>
      </c>
      <c r="L3776" s="5" t="s">
        <v>2166</v>
      </c>
      <c r="M3776" s="5">
        <v>26801407</v>
      </c>
      <c r="N3776" s="5">
        <v>26601417</v>
      </c>
      <c r="O3776" s="6">
        <v>46024</v>
      </c>
      <c r="P3776" s="4" t="s">
        <v>4501</v>
      </c>
      <c r="Q3776" s="5" t="s">
        <v>7350</v>
      </c>
      <c r="R3776" s="5">
        <v>1057464818</v>
      </c>
      <c r="S3776" s="5" t="s">
        <v>2167</v>
      </c>
      <c r="T3776" s="4">
        <v>29150000</v>
      </c>
      <c r="U3776" s="4">
        <v>0</v>
      </c>
      <c r="V3776" s="4">
        <v>29150000</v>
      </c>
      <c r="W3776" s="4">
        <v>0</v>
      </c>
      <c r="X3776" s="4">
        <v>29150000</v>
      </c>
      <c r="Y3776" s="4">
        <v>29150000</v>
      </c>
    </row>
    <row r="3777" spans="1:25" x14ac:dyDescent="0.2">
      <c r="A3777" s="5" t="s">
        <v>920</v>
      </c>
      <c r="B3777" s="5" t="s">
        <v>3494</v>
      </c>
      <c r="C3777" s="5" t="s">
        <v>897</v>
      </c>
      <c r="D3777" s="5">
        <v>550</v>
      </c>
      <c r="E3777" s="5" t="s">
        <v>1424</v>
      </c>
      <c r="F3777" s="5">
        <v>10</v>
      </c>
      <c r="G3777" s="5" t="s">
        <v>32</v>
      </c>
      <c r="H3777" s="5">
        <v>10017</v>
      </c>
      <c r="I3777" s="5" t="s">
        <v>3549</v>
      </c>
      <c r="J3777" s="5" t="s">
        <v>5740</v>
      </c>
      <c r="K3777" s="5" t="s">
        <v>75</v>
      </c>
      <c r="L3777" s="5" t="s">
        <v>2303</v>
      </c>
      <c r="M3777" s="5">
        <v>26801416</v>
      </c>
      <c r="N3777" s="5">
        <v>26601426</v>
      </c>
      <c r="O3777" s="6">
        <v>46024</v>
      </c>
      <c r="P3777" s="4" t="s">
        <v>4505</v>
      </c>
      <c r="Q3777" s="5" t="s">
        <v>7351</v>
      </c>
      <c r="R3777" s="5">
        <v>1032471320</v>
      </c>
      <c r="S3777" s="5" t="s">
        <v>2304</v>
      </c>
      <c r="T3777" s="4">
        <v>40800000</v>
      </c>
      <c r="U3777" s="4">
        <v>0</v>
      </c>
      <c r="V3777" s="4">
        <v>40800000</v>
      </c>
      <c r="W3777" s="4">
        <v>0</v>
      </c>
      <c r="X3777" s="4">
        <v>40800000</v>
      </c>
      <c r="Y3777" s="4">
        <v>40800000</v>
      </c>
    </row>
    <row r="3778" spans="1:25" x14ac:dyDescent="0.2">
      <c r="A3778" s="5" t="s">
        <v>920</v>
      </c>
      <c r="B3778" s="5" t="s">
        <v>3494</v>
      </c>
      <c r="C3778" s="5" t="s">
        <v>897</v>
      </c>
      <c r="D3778" s="5">
        <v>550</v>
      </c>
      <c r="E3778" s="5" t="s">
        <v>1424</v>
      </c>
      <c r="F3778" s="5">
        <v>10</v>
      </c>
      <c r="G3778" s="5" t="s">
        <v>32</v>
      </c>
      <c r="H3778" s="5">
        <v>10017</v>
      </c>
      <c r="I3778" s="5" t="s">
        <v>3549</v>
      </c>
      <c r="J3778" s="5" t="s">
        <v>5741</v>
      </c>
      <c r="K3778" s="5" t="s">
        <v>75</v>
      </c>
      <c r="L3778" s="5" t="s">
        <v>2297</v>
      </c>
      <c r="M3778" s="5">
        <v>26801419</v>
      </c>
      <c r="N3778" s="5">
        <v>26601429</v>
      </c>
      <c r="O3778" s="6">
        <v>46024</v>
      </c>
      <c r="P3778" s="4" t="s">
        <v>4498</v>
      </c>
      <c r="Q3778" s="5" t="s">
        <v>7352</v>
      </c>
      <c r="R3778" s="5">
        <v>1077966831</v>
      </c>
      <c r="S3778" s="5" t="s">
        <v>2298</v>
      </c>
      <c r="T3778" s="4">
        <v>24320000</v>
      </c>
      <c r="U3778" s="4">
        <v>0</v>
      </c>
      <c r="V3778" s="4">
        <v>24320000</v>
      </c>
      <c r="W3778" s="4">
        <v>0</v>
      </c>
      <c r="X3778" s="4">
        <v>24320000</v>
      </c>
      <c r="Y3778" s="4">
        <v>24320000</v>
      </c>
    </row>
    <row r="3779" spans="1:25" x14ac:dyDescent="0.2">
      <c r="A3779" s="5" t="s">
        <v>920</v>
      </c>
      <c r="B3779" s="5" t="s">
        <v>3494</v>
      </c>
      <c r="C3779" s="5" t="s">
        <v>897</v>
      </c>
      <c r="D3779" s="5">
        <v>550</v>
      </c>
      <c r="E3779" s="5" t="s">
        <v>1424</v>
      </c>
      <c r="F3779" s="5">
        <v>10</v>
      </c>
      <c r="G3779" s="5" t="s">
        <v>32</v>
      </c>
      <c r="H3779" s="5">
        <v>10017</v>
      </c>
      <c r="I3779" s="5" t="s">
        <v>3549</v>
      </c>
      <c r="J3779" s="5" t="s">
        <v>5742</v>
      </c>
      <c r="K3779" s="5" t="s">
        <v>75</v>
      </c>
      <c r="L3779" s="5" t="s">
        <v>2317</v>
      </c>
      <c r="M3779" s="5">
        <v>26801433</v>
      </c>
      <c r="N3779" s="5">
        <v>26601443</v>
      </c>
      <c r="O3779" s="6">
        <v>46024</v>
      </c>
      <c r="P3779" s="4" t="s">
        <v>4498</v>
      </c>
      <c r="Q3779" s="5" t="s">
        <v>7353</v>
      </c>
      <c r="R3779" s="5">
        <v>1019109397</v>
      </c>
      <c r="S3779" s="5" t="s">
        <v>2318</v>
      </c>
      <c r="T3779" s="4">
        <v>27866667</v>
      </c>
      <c r="U3779" s="4">
        <v>0</v>
      </c>
      <c r="V3779" s="4">
        <v>27866667</v>
      </c>
      <c r="W3779" s="4">
        <v>0</v>
      </c>
      <c r="X3779" s="4">
        <v>27866667</v>
      </c>
      <c r="Y3779" s="4">
        <v>27866667</v>
      </c>
    </row>
    <row r="3780" spans="1:25" x14ac:dyDescent="0.2">
      <c r="A3780" s="5" t="s">
        <v>920</v>
      </c>
      <c r="B3780" s="5" t="s">
        <v>3494</v>
      </c>
      <c r="C3780" s="5" t="s">
        <v>897</v>
      </c>
      <c r="D3780" s="5">
        <v>550</v>
      </c>
      <c r="E3780" s="5" t="s">
        <v>1424</v>
      </c>
      <c r="F3780" s="5">
        <v>10</v>
      </c>
      <c r="G3780" s="5" t="s">
        <v>32</v>
      </c>
      <c r="H3780" s="5">
        <v>10017</v>
      </c>
      <c r="I3780" s="5" t="s">
        <v>3549</v>
      </c>
      <c r="J3780" s="5" t="s">
        <v>5743</v>
      </c>
      <c r="K3780" s="5" t="s">
        <v>75</v>
      </c>
      <c r="L3780" s="5" t="s">
        <v>2155</v>
      </c>
      <c r="M3780" s="5">
        <v>26801438</v>
      </c>
      <c r="N3780" s="5">
        <v>26601448</v>
      </c>
      <c r="O3780" s="6">
        <v>46024</v>
      </c>
      <c r="P3780" s="4" t="s">
        <v>7292</v>
      </c>
      <c r="Q3780" s="5" t="s">
        <v>7354</v>
      </c>
      <c r="R3780" s="5">
        <v>1077150482</v>
      </c>
      <c r="S3780" s="5" t="s">
        <v>2156</v>
      </c>
      <c r="T3780" s="4">
        <v>43333333</v>
      </c>
      <c r="U3780" s="4">
        <v>0</v>
      </c>
      <c r="V3780" s="4">
        <v>43333333</v>
      </c>
      <c r="W3780" s="4">
        <v>133333</v>
      </c>
      <c r="X3780" s="4">
        <v>43200000</v>
      </c>
      <c r="Y3780" s="4">
        <v>43200000</v>
      </c>
    </row>
    <row r="3781" spans="1:25" x14ac:dyDescent="0.2">
      <c r="A3781" s="5" t="s">
        <v>920</v>
      </c>
      <c r="B3781" s="5" t="s">
        <v>3494</v>
      </c>
      <c r="C3781" s="5" t="s">
        <v>897</v>
      </c>
      <c r="D3781" s="5">
        <v>550</v>
      </c>
      <c r="E3781" s="5" t="s">
        <v>1424</v>
      </c>
      <c r="F3781" s="5">
        <v>10</v>
      </c>
      <c r="G3781" s="5" t="s">
        <v>32</v>
      </c>
      <c r="H3781" s="5">
        <v>10017</v>
      </c>
      <c r="I3781" s="5" t="s">
        <v>3549</v>
      </c>
      <c r="J3781" s="5" t="s">
        <v>5745</v>
      </c>
      <c r="K3781" s="5" t="s">
        <v>75</v>
      </c>
      <c r="L3781" s="5" t="s">
        <v>2157</v>
      </c>
      <c r="M3781" s="5">
        <v>26801455</v>
      </c>
      <c r="N3781" s="5">
        <v>26601465</v>
      </c>
      <c r="O3781" s="6">
        <v>46024</v>
      </c>
      <c r="P3781" s="4" t="s">
        <v>4487</v>
      </c>
      <c r="Q3781" s="5" t="s">
        <v>7356</v>
      </c>
      <c r="R3781" s="5">
        <v>1002736954</v>
      </c>
      <c r="S3781" s="5" t="s">
        <v>2158</v>
      </c>
      <c r="T3781" s="4">
        <v>25600000</v>
      </c>
      <c r="U3781" s="4">
        <v>0</v>
      </c>
      <c r="V3781" s="4">
        <v>25600000</v>
      </c>
      <c r="W3781" s="4">
        <v>0</v>
      </c>
      <c r="X3781" s="4">
        <v>25600000</v>
      </c>
      <c r="Y3781" s="4">
        <v>25600000</v>
      </c>
    </row>
    <row r="3782" spans="1:25" x14ac:dyDescent="0.2">
      <c r="A3782" s="5" t="s">
        <v>920</v>
      </c>
      <c r="B3782" s="5" t="s">
        <v>3494</v>
      </c>
      <c r="C3782" s="5" t="s">
        <v>897</v>
      </c>
      <c r="D3782" s="5">
        <v>550</v>
      </c>
      <c r="E3782" s="5" t="s">
        <v>1424</v>
      </c>
      <c r="F3782" s="5">
        <v>10</v>
      </c>
      <c r="G3782" s="5" t="s">
        <v>32</v>
      </c>
      <c r="H3782" s="5">
        <v>10017</v>
      </c>
      <c r="I3782" s="5" t="s">
        <v>3549</v>
      </c>
      <c r="J3782" s="5" t="s">
        <v>5746</v>
      </c>
      <c r="K3782" s="5" t="s">
        <v>75</v>
      </c>
      <c r="L3782" s="5" t="s">
        <v>2173</v>
      </c>
      <c r="M3782" s="5">
        <v>26801457</v>
      </c>
      <c r="N3782" s="5">
        <v>26601467</v>
      </c>
      <c r="O3782" s="6">
        <v>46024</v>
      </c>
      <c r="P3782" s="4" t="s">
        <v>3054</v>
      </c>
      <c r="Q3782" s="5" t="s">
        <v>7357</v>
      </c>
      <c r="R3782" s="5">
        <v>1076649361</v>
      </c>
      <c r="S3782" s="5" t="s">
        <v>2174</v>
      </c>
      <c r="T3782" s="4">
        <v>38726667</v>
      </c>
      <c r="U3782" s="4">
        <v>0</v>
      </c>
      <c r="V3782" s="4">
        <v>38726667</v>
      </c>
      <c r="W3782" s="4">
        <v>246667</v>
      </c>
      <c r="X3782" s="4">
        <v>38480000</v>
      </c>
      <c r="Y3782" s="4">
        <v>38480000</v>
      </c>
    </row>
    <row r="3783" spans="1:25" x14ac:dyDescent="0.2">
      <c r="A3783" s="5" t="s">
        <v>920</v>
      </c>
      <c r="B3783" s="5" t="s">
        <v>3494</v>
      </c>
      <c r="C3783" s="5" t="s">
        <v>897</v>
      </c>
      <c r="D3783" s="5">
        <v>550</v>
      </c>
      <c r="E3783" s="5" t="s">
        <v>1424</v>
      </c>
      <c r="F3783" s="5">
        <v>10</v>
      </c>
      <c r="G3783" s="5" t="s">
        <v>32</v>
      </c>
      <c r="H3783" s="5">
        <v>10017</v>
      </c>
      <c r="I3783" s="5" t="s">
        <v>3549</v>
      </c>
      <c r="J3783" s="5" t="s">
        <v>5747</v>
      </c>
      <c r="K3783" s="5" t="s">
        <v>75</v>
      </c>
      <c r="L3783" s="5" t="s">
        <v>2292</v>
      </c>
      <c r="M3783" s="5">
        <v>26801459</v>
      </c>
      <c r="N3783" s="5">
        <v>26601469</v>
      </c>
      <c r="O3783" s="6">
        <v>46024</v>
      </c>
      <c r="P3783" s="4" t="s">
        <v>4498</v>
      </c>
      <c r="Q3783" s="5" t="s">
        <v>7358</v>
      </c>
      <c r="R3783" s="5">
        <v>46676085</v>
      </c>
      <c r="S3783" s="5" t="s">
        <v>2293</v>
      </c>
      <c r="T3783" s="4">
        <v>27866667</v>
      </c>
      <c r="U3783" s="4">
        <v>0</v>
      </c>
      <c r="V3783" s="4">
        <v>27866667</v>
      </c>
      <c r="W3783" s="4">
        <v>0</v>
      </c>
      <c r="X3783" s="4">
        <v>27866667</v>
      </c>
      <c r="Y3783" s="4">
        <v>27866667</v>
      </c>
    </row>
    <row r="3784" spans="1:25" x14ac:dyDescent="0.2">
      <c r="A3784" s="5" t="s">
        <v>920</v>
      </c>
      <c r="B3784" s="5" t="s">
        <v>3494</v>
      </c>
      <c r="C3784" s="5" t="s">
        <v>897</v>
      </c>
      <c r="D3784" s="5">
        <v>550</v>
      </c>
      <c r="E3784" s="5" t="s">
        <v>1424</v>
      </c>
      <c r="F3784" s="5">
        <v>10</v>
      </c>
      <c r="G3784" s="5" t="s">
        <v>32</v>
      </c>
      <c r="H3784" s="5">
        <v>10017</v>
      </c>
      <c r="I3784" s="5" t="s">
        <v>3549</v>
      </c>
      <c r="J3784" s="5" t="s">
        <v>5748</v>
      </c>
      <c r="K3784" s="5" t="s">
        <v>75</v>
      </c>
      <c r="L3784" s="5" t="s">
        <v>2311</v>
      </c>
      <c r="M3784" s="5">
        <v>26801460</v>
      </c>
      <c r="N3784" s="5">
        <v>26601470</v>
      </c>
      <c r="O3784" s="6">
        <v>46024</v>
      </c>
      <c r="P3784" s="4" t="s">
        <v>4505</v>
      </c>
      <c r="Q3784" s="5" t="s">
        <v>7359</v>
      </c>
      <c r="R3784" s="5">
        <v>1077974309</v>
      </c>
      <c r="S3784" s="5" t="s">
        <v>2312</v>
      </c>
      <c r="T3784" s="4">
        <v>24582000</v>
      </c>
      <c r="U3784" s="4">
        <v>0</v>
      </c>
      <c r="V3784" s="4">
        <v>24582000</v>
      </c>
      <c r="W3784" s="4">
        <v>0</v>
      </c>
      <c r="X3784" s="4">
        <v>24582000</v>
      </c>
      <c r="Y3784" s="4">
        <v>24582000</v>
      </c>
    </row>
    <row r="3785" spans="1:25" x14ac:dyDescent="0.2">
      <c r="A3785" s="5" t="s">
        <v>920</v>
      </c>
      <c r="B3785" s="5" t="s">
        <v>3494</v>
      </c>
      <c r="C3785" s="5" t="s">
        <v>897</v>
      </c>
      <c r="D3785" s="5">
        <v>550</v>
      </c>
      <c r="E3785" s="5" t="s">
        <v>1424</v>
      </c>
      <c r="F3785" s="5">
        <v>10</v>
      </c>
      <c r="G3785" s="5" t="s">
        <v>32</v>
      </c>
      <c r="H3785" s="5">
        <v>10017</v>
      </c>
      <c r="I3785" s="5" t="s">
        <v>3549</v>
      </c>
      <c r="J3785" s="5" t="s">
        <v>5749</v>
      </c>
      <c r="K3785" s="5" t="s">
        <v>75</v>
      </c>
      <c r="L3785" s="5" t="s">
        <v>2286</v>
      </c>
      <c r="M3785" s="5">
        <v>26801469</v>
      </c>
      <c r="N3785" s="5">
        <v>26601479</v>
      </c>
      <c r="O3785" s="6">
        <v>46024</v>
      </c>
      <c r="P3785" s="4" t="s">
        <v>4505</v>
      </c>
      <c r="Q3785" s="5" t="s">
        <v>7360</v>
      </c>
      <c r="R3785" s="5">
        <v>1072750186</v>
      </c>
      <c r="S3785" s="5" t="s">
        <v>2287</v>
      </c>
      <c r="T3785" s="4">
        <v>37740000</v>
      </c>
      <c r="U3785" s="4">
        <v>0</v>
      </c>
      <c r="V3785" s="4">
        <v>37740000</v>
      </c>
      <c r="W3785" s="4">
        <v>0</v>
      </c>
      <c r="X3785" s="4">
        <v>37740000</v>
      </c>
      <c r="Y3785" s="4">
        <v>37740000</v>
      </c>
    </row>
    <row r="3786" spans="1:25" x14ac:dyDescent="0.2">
      <c r="A3786" s="5" t="s">
        <v>920</v>
      </c>
      <c r="B3786" s="5" t="s">
        <v>3494</v>
      </c>
      <c r="C3786" s="5" t="s">
        <v>897</v>
      </c>
      <c r="D3786" s="5">
        <v>550</v>
      </c>
      <c r="E3786" s="5" t="s">
        <v>1424</v>
      </c>
      <c r="F3786" s="5">
        <v>10</v>
      </c>
      <c r="G3786" s="5" t="s">
        <v>32</v>
      </c>
      <c r="H3786" s="5">
        <v>10017</v>
      </c>
      <c r="I3786" s="5" t="s">
        <v>3549</v>
      </c>
      <c r="J3786" s="5" t="s">
        <v>5750</v>
      </c>
      <c r="K3786" s="5" t="s">
        <v>75</v>
      </c>
      <c r="L3786" s="5" t="s">
        <v>2171</v>
      </c>
      <c r="M3786" s="5">
        <v>26801476</v>
      </c>
      <c r="N3786" s="5">
        <v>26601486</v>
      </c>
      <c r="O3786" s="6">
        <v>46024</v>
      </c>
      <c r="P3786" s="4" t="s">
        <v>4508</v>
      </c>
      <c r="Q3786" s="5" t="s">
        <v>7361</v>
      </c>
      <c r="R3786" s="5">
        <v>52482707</v>
      </c>
      <c r="S3786" s="5" t="s">
        <v>2172</v>
      </c>
      <c r="T3786" s="4">
        <v>42133333</v>
      </c>
      <c r="U3786" s="4">
        <v>0</v>
      </c>
      <c r="V3786" s="4">
        <v>42133333</v>
      </c>
      <c r="W3786" s="4">
        <v>0</v>
      </c>
      <c r="X3786" s="4">
        <v>42133333</v>
      </c>
      <c r="Y3786" s="4">
        <v>42133333</v>
      </c>
    </row>
    <row r="3787" spans="1:25" x14ac:dyDescent="0.2">
      <c r="A3787" s="5" t="s">
        <v>920</v>
      </c>
      <c r="B3787" s="5" t="s">
        <v>3494</v>
      </c>
      <c r="C3787" s="5" t="s">
        <v>897</v>
      </c>
      <c r="D3787" s="5">
        <v>550</v>
      </c>
      <c r="E3787" s="5" t="s">
        <v>1424</v>
      </c>
      <c r="F3787" s="5">
        <v>10</v>
      </c>
      <c r="G3787" s="5" t="s">
        <v>32</v>
      </c>
      <c r="H3787" s="5">
        <v>10017</v>
      </c>
      <c r="I3787" s="5" t="s">
        <v>3549</v>
      </c>
      <c r="J3787" s="5" t="s">
        <v>5752</v>
      </c>
      <c r="K3787" s="5" t="s">
        <v>75</v>
      </c>
      <c r="L3787" s="5" t="s">
        <v>2307</v>
      </c>
      <c r="M3787" s="5">
        <v>26801484</v>
      </c>
      <c r="N3787" s="5">
        <v>26601494</v>
      </c>
      <c r="O3787" s="6">
        <v>46024</v>
      </c>
      <c r="P3787" s="4" t="s">
        <v>4505</v>
      </c>
      <c r="Q3787" s="5" t="s">
        <v>7363</v>
      </c>
      <c r="R3787" s="5">
        <v>1074928672</v>
      </c>
      <c r="S3787" s="5" t="s">
        <v>2308</v>
      </c>
      <c r="T3787" s="4">
        <v>37740000</v>
      </c>
      <c r="U3787" s="4">
        <v>0</v>
      </c>
      <c r="V3787" s="4">
        <v>37740000</v>
      </c>
      <c r="W3787" s="4">
        <v>0</v>
      </c>
      <c r="X3787" s="4">
        <v>37740000</v>
      </c>
      <c r="Y3787" s="4">
        <v>37740000</v>
      </c>
    </row>
    <row r="3788" spans="1:25" x14ac:dyDescent="0.2">
      <c r="A3788" s="5" t="s">
        <v>920</v>
      </c>
      <c r="B3788" s="5" t="s">
        <v>3494</v>
      </c>
      <c r="C3788" s="5" t="s">
        <v>897</v>
      </c>
      <c r="D3788" s="5">
        <v>550</v>
      </c>
      <c r="E3788" s="5" t="s">
        <v>1424</v>
      </c>
      <c r="F3788" s="5">
        <v>10</v>
      </c>
      <c r="G3788" s="5" t="s">
        <v>32</v>
      </c>
      <c r="H3788" s="5">
        <v>10017</v>
      </c>
      <c r="I3788" s="5" t="s">
        <v>3549</v>
      </c>
      <c r="J3788" s="5" t="s">
        <v>5753</v>
      </c>
      <c r="K3788" s="5" t="s">
        <v>75</v>
      </c>
      <c r="L3788" s="5" t="s">
        <v>2168</v>
      </c>
      <c r="M3788" s="5">
        <v>26801490</v>
      </c>
      <c r="N3788" s="5">
        <v>26601500</v>
      </c>
      <c r="O3788" s="6">
        <v>46024</v>
      </c>
      <c r="P3788" s="4" t="s">
        <v>4501</v>
      </c>
      <c r="Q3788" s="5" t="s">
        <v>7364</v>
      </c>
      <c r="R3788" s="5">
        <v>1024487806</v>
      </c>
      <c r="S3788" s="5" t="s">
        <v>2169</v>
      </c>
      <c r="T3788" s="4">
        <v>31800000</v>
      </c>
      <c r="U3788" s="4">
        <v>0</v>
      </c>
      <c r="V3788" s="4">
        <v>31800000</v>
      </c>
      <c r="W3788" s="4">
        <v>0</v>
      </c>
      <c r="X3788" s="4">
        <v>31800000</v>
      </c>
      <c r="Y3788" s="4">
        <v>31800000</v>
      </c>
    </row>
    <row r="3789" spans="1:25" x14ac:dyDescent="0.2">
      <c r="A3789" s="5" t="s">
        <v>920</v>
      </c>
      <c r="B3789" s="5" t="s">
        <v>3494</v>
      </c>
      <c r="C3789" s="5" t="s">
        <v>897</v>
      </c>
      <c r="D3789" s="5">
        <v>550</v>
      </c>
      <c r="E3789" s="5" t="s">
        <v>1424</v>
      </c>
      <c r="F3789" s="5">
        <v>10</v>
      </c>
      <c r="G3789" s="5" t="s">
        <v>32</v>
      </c>
      <c r="H3789" s="5">
        <v>10017</v>
      </c>
      <c r="I3789" s="5" t="s">
        <v>3549</v>
      </c>
      <c r="J3789" s="5" t="s">
        <v>5754</v>
      </c>
      <c r="K3789" s="5" t="s">
        <v>75</v>
      </c>
      <c r="L3789" s="5" t="s">
        <v>2185</v>
      </c>
      <c r="M3789" s="5">
        <v>26801499</v>
      </c>
      <c r="N3789" s="5">
        <v>26601509</v>
      </c>
      <c r="O3789" s="6">
        <v>46024</v>
      </c>
      <c r="P3789" s="4" t="s">
        <v>3054</v>
      </c>
      <c r="Q3789" s="5" t="s">
        <v>7365</v>
      </c>
      <c r="R3789" s="5">
        <v>1099204278</v>
      </c>
      <c r="S3789" s="5" t="s">
        <v>2186</v>
      </c>
      <c r="T3789" s="4">
        <v>36633333</v>
      </c>
      <c r="U3789" s="4">
        <v>0</v>
      </c>
      <c r="V3789" s="4">
        <v>36633333</v>
      </c>
      <c r="W3789" s="4">
        <v>0</v>
      </c>
      <c r="X3789" s="4">
        <v>36633333</v>
      </c>
      <c r="Y3789" s="4">
        <v>36633333</v>
      </c>
    </row>
    <row r="3790" spans="1:25" x14ac:dyDescent="0.2">
      <c r="A3790" s="5" t="s">
        <v>920</v>
      </c>
      <c r="B3790" s="5" t="s">
        <v>3494</v>
      </c>
      <c r="C3790" s="5" t="s">
        <v>897</v>
      </c>
      <c r="D3790" s="5">
        <v>550</v>
      </c>
      <c r="E3790" s="5" t="s">
        <v>1424</v>
      </c>
      <c r="F3790" s="5">
        <v>10</v>
      </c>
      <c r="G3790" s="5" t="s">
        <v>32</v>
      </c>
      <c r="H3790" s="5">
        <v>10017</v>
      </c>
      <c r="I3790" s="5" t="s">
        <v>3549</v>
      </c>
      <c r="J3790" s="5" t="s">
        <v>5755</v>
      </c>
      <c r="K3790" s="5" t="s">
        <v>75</v>
      </c>
      <c r="L3790" s="5" t="s">
        <v>2187</v>
      </c>
      <c r="M3790" s="5">
        <v>26801504</v>
      </c>
      <c r="N3790" s="5">
        <v>26601514</v>
      </c>
      <c r="O3790" s="6">
        <v>46024</v>
      </c>
      <c r="P3790" s="4" t="s">
        <v>7288</v>
      </c>
      <c r="Q3790" s="5" t="s">
        <v>7366</v>
      </c>
      <c r="R3790" s="5">
        <v>1073324602</v>
      </c>
      <c r="S3790" s="5" t="s">
        <v>2188</v>
      </c>
      <c r="T3790" s="4">
        <v>25833333</v>
      </c>
      <c r="U3790" s="4">
        <v>0</v>
      </c>
      <c r="V3790" s="4">
        <v>25833333</v>
      </c>
      <c r="W3790" s="4">
        <v>0</v>
      </c>
      <c r="X3790" s="4">
        <v>25833333</v>
      </c>
      <c r="Y3790" s="4">
        <v>25833333</v>
      </c>
    </row>
    <row r="3791" spans="1:25" x14ac:dyDescent="0.2">
      <c r="A3791" s="5" t="s">
        <v>920</v>
      </c>
      <c r="B3791" s="5" t="s">
        <v>3494</v>
      </c>
      <c r="C3791" s="5" t="s">
        <v>897</v>
      </c>
      <c r="D3791" s="5">
        <v>550</v>
      </c>
      <c r="E3791" s="5" t="s">
        <v>1424</v>
      </c>
      <c r="F3791" s="5">
        <v>10</v>
      </c>
      <c r="G3791" s="5" t="s">
        <v>32</v>
      </c>
      <c r="H3791" s="5">
        <v>10017</v>
      </c>
      <c r="I3791" s="5" t="s">
        <v>3549</v>
      </c>
      <c r="J3791" s="5" t="s">
        <v>5756</v>
      </c>
      <c r="K3791" s="5" t="s">
        <v>75</v>
      </c>
      <c r="L3791" s="5" t="s">
        <v>2191</v>
      </c>
      <c r="M3791" s="5">
        <v>26801506</v>
      </c>
      <c r="N3791" s="5">
        <v>26601516</v>
      </c>
      <c r="O3791" s="6">
        <v>46024</v>
      </c>
      <c r="P3791" s="4" t="s">
        <v>7278</v>
      </c>
      <c r="Q3791" s="5" t="s">
        <v>7367</v>
      </c>
      <c r="R3791" s="5">
        <v>63555796</v>
      </c>
      <c r="S3791" s="5" t="s">
        <v>2192</v>
      </c>
      <c r="T3791" s="4">
        <v>38480000</v>
      </c>
      <c r="U3791" s="4">
        <v>0</v>
      </c>
      <c r="V3791" s="4">
        <v>38480000</v>
      </c>
      <c r="W3791" s="4">
        <v>3829333</v>
      </c>
      <c r="X3791" s="4">
        <v>34650667</v>
      </c>
      <c r="Y3791" s="4">
        <v>34650667</v>
      </c>
    </row>
    <row r="3792" spans="1:25" x14ac:dyDescent="0.2">
      <c r="A3792" s="5" t="s">
        <v>920</v>
      </c>
      <c r="B3792" s="5" t="s">
        <v>3494</v>
      </c>
      <c r="C3792" s="5" t="s">
        <v>897</v>
      </c>
      <c r="D3792" s="5">
        <v>550</v>
      </c>
      <c r="E3792" s="5" t="s">
        <v>1424</v>
      </c>
      <c r="F3792" s="5">
        <v>10</v>
      </c>
      <c r="G3792" s="5" t="s">
        <v>32</v>
      </c>
      <c r="H3792" s="5">
        <v>10017</v>
      </c>
      <c r="I3792" s="5" t="s">
        <v>3549</v>
      </c>
      <c r="J3792" s="5" t="s">
        <v>5757</v>
      </c>
      <c r="K3792" s="5" t="s">
        <v>75</v>
      </c>
      <c r="L3792" s="5" t="s">
        <v>2164</v>
      </c>
      <c r="M3792" s="5">
        <v>26801518</v>
      </c>
      <c r="N3792" s="5">
        <v>26601528</v>
      </c>
      <c r="O3792" s="6">
        <v>46024</v>
      </c>
      <c r="P3792" s="4" t="s">
        <v>4487</v>
      </c>
      <c r="Q3792" s="5" t="s">
        <v>7368</v>
      </c>
      <c r="R3792" s="5">
        <v>1070332535</v>
      </c>
      <c r="S3792" s="5" t="s">
        <v>587</v>
      </c>
      <c r="T3792" s="4">
        <v>29333333</v>
      </c>
      <c r="U3792" s="4">
        <v>0</v>
      </c>
      <c r="V3792" s="4">
        <v>29333333</v>
      </c>
      <c r="W3792" s="4">
        <v>0</v>
      </c>
      <c r="X3792" s="4">
        <v>29333333</v>
      </c>
      <c r="Y3792" s="4">
        <v>29333333</v>
      </c>
    </row>
    <row r="3793" spans="1:25" x14ac:dyDescent="0.2">
      <c r="A3793" s="5" t="s">
        <v>920</v>
      </c>
      <c r="B3793" s="5" t="s">
        <v>3494</v>
      </c>
      <c r="C3793" s="5" t="s">
        <v>897</v>
      </c>
      <c r="D3793" s="5">
        <v>550</v>
      </c>
      <c r="E3793" s="5" t="s">
        <v>1424</v>
      </c>
      <c r="F3793" s="5">
        <v>10</v>
      </c>
      <c r="G3793" s="5" t="s">
        <v>32</v>
      </c>
      <c r="H3793" s="5">
        <v>10017</v>
      </c>
      <c r="I3793" s="5" t="s">
        <v>3549</v>
      </c>
      <c r="J3793" s="5" t="s">
        <v>16229</v>
      </c>
      <c r="K3793" s="5" t="s">
        <v>75</v>
      </c>
      <c r="L3793" s="5" t="s">
        <v>16230</v>
      </c>
      <c r="M3793" s="5">
        <v>26803464</v>
      </c>
      <c r="N3793" s="5">
        <v>26600376</v>
      </c>
      <c r="O3793" s="6">
        <v>46084.663773148146</v>
      </c>
      <c r="P3793" s="4" t="s">
        <v>12910</v>
      </c>
      <c r="Q3793" s="5" t="s">
        <v>16231</v>
      </c>
      <c r="R3793" s="5">
        <v>1018506815</v>
      </c>
      <c r="S3793" s="5" t="s">
        <v>14094</v>
      </c>
      <c r="T3793" s="4">
        <v>35766667</v>
      </c>
      <c r="U3793" s="4">
        <v>0</v>
      </c>
      <c r="V3793" s="4">
        <v>35766667</v>
      </c>
      <c r="W3793" s="4">
        <v>2466667</v>
      </c>
      <c r="X3793" s="4">
        <v>33300000</v>
      </c>
      <c r="Y3793" s="4">
        <v>33300000</v>
      </c>
    </row>
    <row r="3794" spans="1:25" x14ac:dyDescent="0.2">
      <c r="A3794" s="5" t="s">
        <v>920</v>
      </c>
      <c r="B3794" s="5" t="s">
        <v>3494</v>
      </c>
      <c r="C3794" s="5" t="s">
        <v>898</v>
      </c>
      <c r="D3794" s="5">
        <v>552</v>
      </c>
      <c r="E3794" s="5" t="s">
        <v>5594</v>
      </c>
      <c r="F3794" s="5">
        <v>10</v>
      </c>
      <c r="G3794" s="5" t="s">
        <v>32</v>
      </c>
      <c r="H3794" s="5">
        <v>27203</v>
      </c>
      <c r="I3794" s="5" t="s">
        <v>3547</v>
      </c>
      <c r="J3794" s="5" t="s">
        <v>11272</v>
      </c>
      <c r="K3794" s="5" t="s">
        <v>22972</v>
      </c>
      <c r="L3794" s="5" t="s">
        <v>25151</v>
      </c>
      <c r="M3794" s="5">
        <v>26802504</v>
      </c>
      <c r="N3794" s="5">
        <v>26601588</v>
      </c>
      <c r="O3794" s="6">
        <v>46048.647199074076</v>
      </c>
      <c r="P3794" s="4" t="s">
        <v>7288</v>
      </c>
      <c r="Q3794" s="5" t="s">
        <v>11262</v>
      </c>
      <c r="R3794" s="5">
        <v>52852710</v>
      </c>
      <c r="S3794" s="5" t="s">
        <v>11273</v>
      </c>
      <c r="T3794" s="4">
        <v>44400000</v>
      </c>
      <c r="U3794" s="4">
        <v>0</v>
      </c>
      <c r="V3794" s="4">
        <v>44400000</v>
      </c>
      <c r="W3794" s="4">
        <v>6660000</v>
      </c>
      <c r="X3794" s="4">
        <v>37740000</v>
      </c>
      <c r="Y3794" s="4">
        <v>37740000</v>
      </c>
    </row>
    <row r="3795" spans="1:25" x14ac:dyDescent="0.2">
      <c r="A3795" s="5" t="s">
        <v>920</v>
      </c>
      <c r="B3795" s="5" t="s">
        <v>3494</v>
      </c>
      <c r="C3795" s="5" t="s">
        <v>898</v>
      </c>
      <c r="D3795" s="5">
        <v>552</v>
      </c>
      <c r="E3795" s="5" t="s">
        <v>5594</v>
      </c>
      <c r="F3795" s="5">
        <v>10</v>
      </c>
      <c r="G3795" s="5" t="s">
        <v>32</v>
      </c>
      <c r="H3795" s="5">
        <v>27203</v>
      </c>
      <c r="I3795" s="5" t="s">
        <v>3547</v>
      </c>
      <c r="J3795" s="5" t="s">
        <v>11333</v>
      </c>
      <c r="K3795" s="5" t="s">
        <v>22972</v>
      </c>
      <c r="L3795" s="5" t="s">
        <v>25176</v>
      </c>
      <c r="M3795" s="5">
        <v>26802779</v>
      </c>
      <c r="N3795" s="5">
        <v>26601588</v>
      </c>
      <c r="O3795" s="6">
        <v>46049.999849537038</v>
      </c>
      <c r="P3795" s="4" t="s">
        <v>9565</v>
      </c>
      <c r="Q3795" s="5" t="s">
        <v>11319</v>
      </c>
      <c r="R3795" s="5">
        <v>52655045</v>
      </c>
      <c r="S3795" s="5" t="s">
        <v>11334</v>
      </c>
      <c r="T3795" s="4">
        <v>38400000</v>
      </c>
      <c r="U3795" s="4">
        <v>0</v>
      </c>
      <c r="V3795" s="4">
        <v>38400000</v>
      </c>
      <c r="W3795" s="4">
        <v>6613333</v>
      </c>
      <c r="X3795" s="4">
        <v>31786667</v>
      </c>
      <c r="Y3795" s="4">
        <v>31786667</v>
      </c>
    </row>
    <row r="3796" spans="1:25" x14ac:dyDescent="0.2">
      <c r="A3796" s="5" t="s">
        <v>920</v>
      </c>
      <c r="B3796" s="5" t="s">
        <v>3494</v>
      </c>
      <c r="C3796" s="5" t="s">
        <v>898</v>
      </c>
      <c r="D3796" s="5">
        <v>552</v>
      </c>
      <c r="E3796" s="5" t="s">
        <v>5594</v>
      </c>
      <c r="F3796" s="5">
        <v>10</v>
      </c>
      <c r="G3796" s="5" t="s">
        <v>32</v>
      </c>
      <c r="H3796" s="5">
        <v>27203</v>
      </c>
      <c r="I3796" s="5" t="s">
        <v>3547</v>
      </c>
      <c r="J3796" s="5" t="s">
        <v>11343</v>
      </c>
      <c r="K3796" s="5" t="s">
        <v>22972</v>
      </c>
      <c r="L3796" s="5" t="s">
        <v>25181</v>
      </c>
      <c r="M3796" s="5">
        <v>26802854</v>
      </c>
      <c r="N3796" s="5">
        <v>26601588</v>
      </c>
      <c r="O3796" s="6">
        <v>46050.6952662037</v>
      </c>
      <c r="P3796" s="4" t="s">
        <v>4505</v>
      </c>
      <c r="Q3796" s="5" t="s">
        <v>11270</v>
      </c>
      <c r="R3796" s="5">
        <v>1053348596</v>
      </c>
      <c r="S3796" s="5" t="s">
        <v>11344</v>
      </c>
      <c r="T3796" s="4">
        <v>44400000</v>
      </c>
      <c r="U3796" s="4">
        <v>0</v>
      </c>
      <c r="V3796" s="4">
        <v>44400000</v>
      </c>
      <c r="W3796" s="4">
        <v>8140000</v>
      </c>
      <c r="X3796" s="4">
        <v>36260000</v>
      </c>
      <c r="Y3796" s="4">
        <v>36260000</v>
      </c>
    </row>
    <row r="3797" spans="1:25" x14ac:dyDescent="0.2">
      <c r="A3797" s="5" t="s">
        <v>920</v>
      </c>
      <c r="B3797" s="5" t="s">
        <v>3494</v>
      </c>
      <c r="C3797" s="5" t="s">
        <v>898</v>
      </c>
      <c r="D3797" s="5">
        <v>552</v>
      </c>
      <c r="E3797" s="5" t="s">
        <v>5594</v>
      </c>
      <c r="F3797" s="5">
        <v>10</v>
      </c>
      <c r="G3797" s="5" t="s">
        <v>32</v>
      </c>
      <c r="H3797" s="5">
        <v>27203</v>
      </c>
      <c r="I3797" s="5" t="s">
        <v>3547</v>
      </c>
      <c r="J3797" s="5" t="s">
        <v>11372</v>
      </c>
      <c r="K3797" s="5" t="s">
        <v>22972</v>
      </c>
      <c r="L3797" s="5" t="s">
        <v>25193</v>
      </c>
      <c r="M3797" s="5">
        <v>26802967</v>
      </c>
      <c r="N3797" s="5">
        <v>26601588</v>
      </c>
      <c r="O3797" s="6">
        <v>46051.557523148149</v>
      </c>
      <c r="P3797" s="4" t="s">
        <v>4505</v>
      </c>
      <c r="Q3797" s="5" t="s">
        <v>11262</v>
      </c>
      <c r="R3797" s="5">
        <v>1075655372</v>
      </c>
      <c r="S3797" s="5" t="s">
        <v>11373</v>
      </c>
      <c r="T3797" s="4">
        <v>28800000</v>
      </c>
      <c r="U3797" s="4">
        <v>0</v>
      </c>
      <c r="V3797" s="4">
        <v>28800000</v>
      </c>
      <c r="W3797" s="4">
        <v>5120000</v>
      </c>
      <c r="X3797" s="4">
        <v>23680000</v>
      </c>
      <c r="Y3797" s="4">
        <v>23680000</v>
      </c>
    </row>
    <row r="3798" spans="1:25" x14ac:dyDescent="0.2">
      <c r="A3798" s="5" t="s">
        <v>920</v>
      </c>
      <c r="B3798" s="5" t="s">
        <v>3494</v>
      </c>
      <c r="C3798" s="5" t="s">
        <v>898</v>
      </c>
      <c r="D3798" s="5">
        <v>552</v>
      </c>
      <c r="E3798" s="5" t="s">
        <v>5594</v>
      </c>
      <c r="F3798" s="5">
        <v>10</v>
      </c>
      <c r="G3798" s="5" t="s">
        <v>32</v>
      </c>
      <c r="H3798" s="5">
        <v>27203</v>
      </c>
      <c r="I3798" s="5" t="s">
        <v>3547</v>
      </c>
      <c r="J3798" s="5" t="s">
        <v>11415</v>
      </c>
      <c r="K3798" s="5" t="s">
        <v>22972</v>
      </c>
      <c r="L3798" s="5" t="s">
        <v>25213</v>
      </c>
      <c r="M3798" s="5">
        <v>26803164</v>
      </c>
      <c r="N3798" s="5">
        <v>26601589</v>
      </c>
      <c r="O3798" s="6">
        <v>46052.973055555558</v>
      </c>
      <c r="P3798" s="4" t="s">
        <v>3077</v>
      </c>
      <c r="Q3798" s="5" t="s">
        <v>11416</v>
      </c>
      <c r="R3798" s="5">
        <v>1001168825</v>
      </c>
      <c r="S3798" s="5" t="s">
        <v>11417</v>
      </c>
      <c r="T3798" s="4">
        <v>28800000</v>
      </c>
      <c r="U3798" s="4">
        <v>0</v>
      </c>
      <c r="V3798" s="4">
        <v>28800000</v>
      </c>
      <c r="W3798" s="4">
        <v>5280000</v>
      </c>
      <c r="X3798" s="4">
        <v>23520000</v>
      </c>
      <c r="Y3798" s="4">
        <v>23520000</v>
      </c>
    </row>
    <row r="3799" spans="1:25" x14ac:dyDescent="0.2">
      <c r="A3799" s="5" t="s">
        <v>920</v>
      </c>
      <c r="B3799" s="5" t="s">
        <v>3494</v>
      </c>
      <c r="C3799" s="5" t="s">
        <v>898</v>
      </c>
      <c r="D3799" s="5">
        <v>552</v>
      </c>
      <c r="E3799" s="5" t="s">
        <v>5594</v>
      </c>
      <c r="F3799" s="5">
        <v>10</v>
      </c>
      <c r="G3799" s="5" t="s">
        <v>32</v>
      </c>
      <c r="H3799" s="5">
        <v>27203</v>
      </c>
      <c r="I3799" s="5" t="s">
        <v>3547</v>
      </c>
      <c r="J3799" s="5" t="s">
        <v>11428</v>
      </c>
      <c r="K3799" s="5" t="s">
        <v>22972</v>
      </c>
      <c r="L3799" s="5" t="s">
        <v>25218</v>
      </c>
      <c r="M3799" s="5">
        <v>26803192</v>
      </c>
      <c r="N3799" s="5">
        <v>26601589</v>
      </c>
      <c r="O3799" s="6">
        <v>46053.961944444447</v>
      </c>
      <c r="P3799" s="4" t="s">
        <v>3077</v>
      </c>
      <c r="Q3799" s="5" t="s">
        <v>11429</v>
      </c>
      <c r="R3799" s="5">
        <v>1002523926</v>
      </c>
      <c r="S3799" s="5" t="s">
        <v>11430</v>
      </c>
      <c r="T3799" s="4">
        <v>28200000</v>
      </c>
      <c r="U3799" s="4">
        <v>0</v>
      </c>
      <c r="V3799" s="4">
        <v>28200000</v>
      </c>
      <c r="W3799" s="4">
        <v>5170000</v>
      </c>
      <c r="X3799" s="4">
        <v>23030000</v>
      </c>
      <c r="Y3799" s="4">
        <v>23030000</v>
      </c>
    </row>
    <row r="3800" spans="1:25" x14ac:dyDescent="0.2">
      <c r="A3800" s="5" t="s">
        <v>920</v>
      </c>
      <c r="B3800" s="5" t="s">
        <v>3494</v>
      </c>
      <c r="C3800" s="5" t="s">
        <v>898</v>
      </c>
      <c r="D3800" s="5">
        <v>552</v>
      </c>
      <c r="E3800" s="5" t="s">
        <v>5594</v>
      </c>
      <c r="F3800" s="5">
        <v>10</v>
      </c>
      <c r="G3800" s="5" t="s">
        <v>32</v>
      </c>
      <c r="H3800" s="5">
        <v>27203</v>
      </c>
      <c r="I3800" s="5" t="s">
        <v>3547</v>
      </c>
      <c r="J3800" s="5" t="s">
        <v>11431</v>
      </c>
      <c r="K3800" s="5" t="s">
        <v>22972</v>
      </c>
      <c r="L3800" s="5" t="s">
        <v>25219</v>
      </c>
      <c r="M3800" s="5">
        <v>26803195</v>
      </c>
      <c r="N3800" s="5">
        <v>26601588</v>
      </c>
      <c r="O3800" s="6">
        <v>46054.664780092593</v>
      </c>
      <c r="P3800" s="4" t="s">
        <v>3077</v>
      </c>
      <c r="Q3800" s="5" t="s">
        <v>11270</v>
      </c>
      <c r="R3800" s="5">
        <v>3173711</v>
      </c>
      <c r="S3800" s="5" t="s">
        <v>11432</v>
      </c>
      <c r="T3800" s="4">
        <v>38400000</v>
      </c>
      <c r="U3800" s="4">
        <v>0</v>
      </c>
      <c r="V3800" s="4">
        <v>38400000</v>
      </c>
      <c r="W3800" s="4">
        <v>7040000</v>
      </c>
      <c r="X3800" s="4">
        <v>31360000</v>
      </c>
      <c r="Y3800" s="4">
        <v>31360000</v>
      </c>
    </row>
    <row r="3801" spans="1:25" x14ac:dyDescent="0.2">
      <c r="A3801" s="5" t="s">
        <v>920</v>
      </c>
      <c r="B3801" s="5" t="s">
        <v>3494</v>
      </c>
      <c r="C3801" s="5" t="s">
        <v>898</v>
      </c>
      <c r="D3801" s="5">
        <v>552</v>
      </c>
      <c r="E3801" s="5" t="s">
        <v>5594</v>
      </c>
      <c r="F3801" s="5">
        <v>10</v>
      </c>
      <c r="G3801" s="5" t="s">
        <v>32</v>
      </c>
      <c r="H3801" s="5">
        <v>27203</v>
      </c>
      <c r="I3801" s="5" t="s">
        <v>3547</v>
      </c>
      <c r="J3801" s="5" t="s">
        <v>11433</v>
      </c>
      <c r="K3801" s="5" t="s">
        <v>22972</v>
      </c>
      <c r="L3801" s="5" t="s">
        <v>25220</v>
      </c>
      <c r="M3801" s="5">
        <v>26803196</v>
      </c>
      <c r="N3801" s="5">
        <v>26601589</v>
      </c>
      <c r="O3801" s="6">
        <v>46054.668287037035</v>
      </c>
      <c r="P3801" s="4" t="s">
        <v>3077</v>
      </c>
      <c r="Q3801" s="5" t="s">
        <v>11416</v>
      </c>
      <c r="R3801" s="5">
        <v>14249895</v>
      </c>
      <c r="S3801" s="5" t="s">
        <v>11434</v>
      </c>
      <c r="T3801" s="4">
        <v>28800000</v>
      </c>
      <c r="U3801" s="4">
        <v>0</v>
      </c>
      <c r="V3801" s="4">
        <v>28800000</v>
      </c>
      <c r="W3801" s="4">
        <v>5600000</v>
      </c>
      <c r="X3801" s="4">
        <v>23200000</v>
      </c>
      <c r="Y3801" s="4">
        <v>23200000</v>
      </c>
    </row>
    <row r="3802" spans="1:25" x14ac:dyDescent="0.2">
      <c r="A3802" s="5" t="s">
        <v>920</v>
      </c>
      <c r="B3802" s="5" t="s">
        <v>3494</v>
      </c>
      <c r="C3802" s="5" t="s">
        <v>898</v>
      </c>
      <c r="D3802" s="5">
        <v>552</v>
      </c>
      <c r="E3802" s="5" t="s">
        <v>5594</v>
      </c>
      <c r="F3802" s="5">
        <v>10</v>
      </c>
      <c r="G3802" s="5" t="s">
        <v>32</v>
      </c>
      <c r="H3802" s="5">
        <v>27203</v>
      </c>
      <c r="I3802" s="5" t="s">
        <v>3547</v>
      </c>
      <c r="J3802" s="5" t="s">
        <v>11437</v>
      </c>
      <c r="K3802" s="5" t="s">
        <v>22972</v>
      </c>
      <c r="L3802" s="5" t="s">
        <v>25222</v>
      </c>
      <c r="M3802" s="5">
        <v>26803224</v>
      </c>
      <c r="N3802" s="5">
        <v>26601588</v>
      </c>
      <c r="O3802" s="6">
        <v>46055.755648148152</v>
      </c>
      <c r="P3802" s="4" t="s">
        <v>4436</v>
      </c>
      <c r="Q3802" s="5" t="s">
        <v>11270</v>
      </c>
      <c r="R3802" s="5">
        <v>53038065</v>
      </c>
      <c r="S3802" s="5" t="s">
        <v>11438</v>
      </c>
      <c r="T3802" s="4">
        <v>38400000</v>
      </c>
      <c r="U3802" s="4">
        <v>0</v>
      </c>
      <c r="V3802" s="4">
        <v>38400000</v>
      </c>
      <c r="W3802" s="4">
        <v>7253333</v>
      </c>
      <c r="X3802" s="4">
        <v>31146667</v>
      </c>
      <c r="Y3802" s="4">
        <v>31146667</v>
      </c>
    </row>
    <row r="3803" spans="1:25" x14ac:dyDescent="0.2">
      <c r="A3803" s="5" t="s">
        <v>920</v>
      </c>
      <c r="B3803" s="5" t="s">
        <v>3494</v>
      </c>
      <c r="C3803" s="5" t="s">
        <v>17593</v>
      </c>
      <c r="D3803" s="5">
        <v>901</v>
      </c>
      <c r="E3803" s="5" t="s">
        <v>17594</v>
      </c>
      <c r="F3803" s="5">
        <v>20</v>
      </c>
      <c r="G3803" s="5" t="s">
        <v>36</v>
      </c>
      <c r="H3803" s="5">
        <v>27203</v>
      </c>
      <c r="I3803" s="5" t="s">
        <v>3547</v>
      </c>
      <c r="J3803" s="5" t="s">
        <v>18816</v>
      </c>
      <c r="K3803" s="5" t="s">
        <v>22972</v>
      </c>
      <c r="L3803" s="5" t="s">
        <v>25235</v>
      </c>
      <c r="M3803" s="5">
        <v>26803905</v>
      </c>
      <c r="N3803" s="5">
        <v>26601940</v>
      </c>
      <c r="O3803" s="6">
        <v>46204.011064814818</v>
      </c>
      <c r="P3803" s="4" t="s">
        <v>135</v>
      </c>
      <c r="Q3803" s="5" t="s">
        <v>18817</v>
      </c>
      <c r="R3803" s="5">
        <v>1002736954</v>
      </c>
      <c r="S3803" s="5" t="s">
        <v>2158</v>
      </c>
      <c r="T3803" s="4">
        <v>28800000</v>
      </c>
      <c r="U3803" s="4">
        <v>0</v>
      </c>
      <c r="V3803" s="4">
        <v>28800000</v>
      </c>
      <c r="W3803" s="4">
        <v>19520000</v>
      </c>
      <c r="X3803" s="4">
        <v>9280000</v>
      </c>
      <c r="Y3803" s="4">
        <v>9280000</v>
      </c>
    </row>
    <row r="3804" spans="1:25" x14ac:dyDescent="0.2">
      <c r="A3804" s="5" t="s">
        <v>920</v>
      </c>
      <c r="B3804" s="5" t="s">
        <v>3494</v>
      </c>
      <c r="C3804" s="5" t="s">
        <v>17593</v>
      </c>
      <c r="D3804" s="5">
        <v>901</v>
      </c>
      <c r="E3804" s="5" t="s">
        <v>17594</v>
      </c>
      <c r="F3804" s="5">
        <v>20</v>
      </c>
      <c r="G3804" s="5" t="s">
        <v>36</v>
      </c>
      <c r="H3804" s="5">
        <v>27203</v>
      </c>
      <c r="I3804" s="5" t="s">
        <v>3547</v>
      </c>
      <c r="J3804" s="5" t="s">
        <v>18818</v>
      </c>
      <c r="K3804" s="5" t="s">
        <v>22972</v>
      </c>
      <c r="L3804" s="5" t="s">
        <v>25240</v>
      </c>
      <c r="M3804" s="5">
        <v>26803961</v>
      </c>
      <c r="N3804" s="5">
        <v>26601940</v>
      </c>
      <c r="O3804" s="6">
        <v>46205.595590277779</v>
      </c>
      <c r="P3804" s="4" t="s">
        <v>135</v>
      </c>
      <c r="Q3804" s="5" t="s">
        <v>18817</v>
      </c>
      <c r="R3804" s="5">
        <v>52968892</v>
      </c>
      <c r="S3804" s="5" t="s">
        <v>2178</v>
      </c>
      <c r="T3804" s="4">
        <v>19200000</v>
      </c>
      <c r="U3804" s="4">
        <v>0</v>
      </c>
      <c r="V3804" s="4">
        <v>19200000</v>
      </c>
      <c r="W3804" s="4">
        <v>10346667</v>
      </c>
      <c r="X3804" s="4">
        <v>8853333</v>
      </c>
      <c r="Y3804" s="4">
        <v>5653333</v>
      </c>
    </row>
    <row r="3805" spans="1:25" x14ac:dyDescent="0.2">
      <c r="A3805" s="5" t="s">
        <v>920</v>
      </c>
      <c r="B3805" s="5" t="s">
        <v>3494</v>
      </c>
      <c r="C3805" s="5" t="s">
        <v>17593</v>
      </c>
      <c r="D3805" s="5">
        <v>901</v>
      </c>
      <c r="E3805" s="5" t="s">
        <v>17594</v>
      </c>
      <c r="F3805" s="5">
        <v>20</v>
      </c>
      <c r="G3805" s="5" t="s">
        <v>36</v>
      </c>
      <c r="H3805" s="5">
        <v>27203</v>
      </c>
      <c r="I3805" s="5" t="s">
        <v>3547</v>
      </c>
      <c r="J3805" s="5" t="s">
        <v>18819</v>
      </c>
      <c r="K3805" s="5" t="s">
        <v>22972</v>
      </c>
      <c r="L3805" s="5" t="s">
        <v>25257</v>
      </c>
      <c r="M3805" s="5">
        <v>26804019</v>
      </c>
      <c r="N3805" s="5">
        <v>26601940</v>
      </c>
      <c r="O3805" s="6">
        <v>46206.742719907408</v>
      </c>
      <c r="P3805" s="4" t="s">
        <v>18241</v>
      </c>
      <c r="Q3805" s="5" t="s">
        <v>18817</v>
      </c>
      <c r="R3805" s="5">
        <v>35536826</v>
      </c>
      <c r="S3805" s="5" t="s">
        <v>3038</v>
      </c>
      <c r="T3805" s="4">
        <v>44400000</v>
      </c>
      <c r="U3805" s="4">
        <v>0</v>
      </c>
      <c r="V3805" s="4">
        <v>44400000</v>
      </c>
      <c r="W3805" s="4">
        <v>23680000</v>
      </c>
      <c r="X3805" s="4">
        <v>20720000</v>
      </c>
      <c r="Y3805" s="4">
        <v>13320000</v>
      </c>
    </row>
    <row r="3806" spans="1:25" x14ac:dyDescent="0.2">
      <c r="A3806" s="5" t="s">
        <v>920</v>
      </c>
      <c r="B3806" s="5" t="s">
        <v>3494</v>
      </c>
      <c r="C3806" s="5" t="s">
        <v>17593</v>
      </c>
      <c r="D3806" s="5">
        <v>901</v>
      </c>
      <c r="E3806" s="5" t="s">
        <v>17594</v>
      </c>
      <c r="F3806" s="5">
        <v>20</v>
      </c>
      <c r="G3806" s="5" t="s">
        <v>36</v>
      </c>
      <c r="H3806" s="5">
        <v>27203</v>
      </c>
      <c r="I3806" s="5" t="s">
        <v>3547</v>
      </c>
      <c r="J3806" s="5" t="s">
        <v>18820</v>
      </c>
      <c r="K3806" s="5" t="s">
        <v>22972</v>
      </c>
      <c r="L3806" s="5" t="s">
        <v>25259</v>
      </c>
      <c r="M3806" s="5">
        <v>26804031</v>
      </c>
      <c r="N3806" s="5">
        <v>26601940</v>
      </c>
      <c r="O3806" s="6">
        <v>46206.811481481483</v>
      </c>
      <c r="P3806" s="4" t="s">
        <v>18241</v>
      </c>
      <c r="Q3806" s="5" t="s">
        <v>18817</v>
      </c>
      <c r="R3806" s="5">
        <v>1099204278</v>
      </c>
      <c r="S3806" s="5" t="s">
        <v>2186</v>
      </c>
      <c r="T3806" s="4">
        <v>42000000</v>
      </c>
      <c r="U3806" s="4">
        <v>0</v>
      </c>
      <c r="V3806" s="4">
        <v>42000000</v>
      </c>
      <c r="W3806" s="4">
        <v>22400000</v>
      </c>
      <c r="X3806" s="4">
        <v>19600000</v>
      </c>
      <c r="Y3806" s="4">
        <v>19600000</v>
      </c>
    </row>
    <row r="3807" spans="1:25" x14ac:dyDescent="0.2">
      <c r="A3807" s="5" t="s">
        <v>920</v>
      </c>
      <c r="B3807" s="5" t="s">
        <v>3494</v>
      </c>
      <c r="C3807" s="5" t="s">
        <v>17593</v>
      </c>
      <c r="D3807" s="5">
        <v>901</v>
      </c>
      <c r="E3807" s="5" t="s">
        <v>17594</v>
      </c>
      <c r="F3807" s="5">
        <v>20</v>
      </c>
      <c r="G3807" s="5" t="s">
        <v>36</v>
      </c>
      <c r="H3807" s="5">
        <v>27203</v>
      </c>
      <c r="I3807" s="5" t="s">
        <v>3547</v>
      </c>
      <c r="J3807" s="5" t="s">
        <v>18821</v>
      </c>
      <c r="K3807" s="5" t="s">
        <v>22972</v>
      </c>
      <c r="L3807" s="5" t="s">
        <v>25261</v>
      </c>
      <c r="M3807" s="5">
        <v>26804043</v>
      </c>
      <c r="N3807" s="5">
        <v>26601940</v>
      </c>
      <c r="O3807" s="6">
        <v>46209.508993055555</v>
      </c>
      <c r="P3807" s="4" t="s">
        <v>18241</v>
      </c>
      <c r="Q3807" s="5" t="s">
        <v>18822</v>
      </c>
      <c r="R3807" s="5">
        <v>1018513635</v>
      </c>
      <c r="S3807" s="5" t="s">
        <v>3195</v>
      </c>
      <c r="T3807" s="4">
        <v>19620000</v>
      </c>
      <c r="U3807" s="4">
        <v>0</v>
      </c>
      <c r="V3807" s="4">
        <v>19620000</v>
      </c>
      <c r="W3807" s="4">
        <v>14497000</v>
      </c>
      <c r="X3807" s="4">
        <v>5123000</v>
      </c>
      <c r="Y3807" s="4">
        <v>5123000</v>
      </c>
    </row>
    <row r="3808" spans="1:25" x14ac:dyDescent="0.2">
      <c r="A3808" s="5" t="s">
        <v>920</v>
      </c>
      <c r="B3808" s="5" t="s">
        <v>3494</v>
      </c>
      <c r="C3808" s="5" t="s">
        <v>17593</v>
      </c>
      <c r="D3808" s="5">
        <v>901</v>
      </c>
      <c r="E3808" s="5" t="s">
        <v>17594</v>
      </c>
      <c r="F3808" s="5">
        <v>20</v>
      </c>
      <c r="G3808" s="5" t="s">
        <v>36</v>
      </c>
      <c r="H3808" s="5">
        <v>27203</v>
      </c>
      <c r="I3808" s="5" t="s">
        <v>3547</v>
      </c>
      <c r="J3808" s="5" t="s">
        <v>18823</v>
      </c>
      <c r="K3808" s="5" t="s">
        <v>22972</v>
      </c>
      <c r="L3808" s="5" t="s">
        <v>25269</v>
      </c>
      <c r="M3808" s="5">
        <v>26804063</v>
      </c>
      <c r="N3808" s="5">
        <v>26601940</v>
      </c>
      <c r="O3808" s="6">
        <v>46209.646886574075</v>
      </c>
      <c r="P3808" s="4" t="s">
        <v>4884</v>
      </c>
      <c r="Q3808" s="5" t="s">
        <v>18817</v>
      </c>
      <c r="R3808" s="5">
        <v>52370382</v>
      </c>
      <c r="S3808" s="5" t="s">
        <v>11268</v>
      </c>
      <c r="T3808" s="4">
        <v>44400000</v>
      </c>
      <c r="U3808" s="4">
        <v>0</v>
      </c>
      <c r="V3808" s="4">
        <v>44400000</v>
      </c>
      <c r="W3808" s="4">
        <v>23680000</v>
      </c>
      <c r="X3808" s="4">
        <v>20720000</v>
      </c>
      <c r="Y3808" s="4">
        <v>13320000</v>
      </c>
    </row>
    <row r="3809" spans="1:25" x14ac:dyDescent="0.2">
      <c r="A3809" s="5" t="s">
        <v>920</v>
      </c>
      <c r="B3809" s="5" t="s">
        <v>3494</v>
      </c>
      <c r="C3809" s="5" t="s">
        <v>17593</v>
      </c>
      <c r="D3809" s="5">
        <v>901</v>
      </c>
      <c r="E3809" s="5" t="s">
        <v>17594</v>
      </c>
      <c r="F3809" s="5">
        <v>20</v>
      </c>
      <c r="G3809" s="5" t="s">
        <v>36</v>
      </c>
      <c r="H3809" s="5">
        <v>27203</v>
      </c>
      <c r="I3809" s="5" t="s">
        <v>3547</v>
      </c>
      <c r="J3809" s="5" t="s">
        <v>18824</v>
      </c>
      <c r="K3809" s="5" t="s">
        <v>22972</v>
      </c>
      <c r="L3809" s="5" t="s">
        <v>25271</v>
      </c>
      <c r="M3809" s="5">
        <v>26804082</v>
      </c>
      <c r="N3809" s="5">
        <v>26601940</v>
      </c>
      <c r="O3809" s="6">
        <v>46209.796620370369</v>
      </c>
      <c r="P3809" s="4" t="s">
        <v>4884</v>
      </c>
      <c r="Q3809" s="5" t="s">
        <v>18825</v>
      </c>
      <c r="R3809" s="5">
        <v>1193237981</v>
      </c>
      <c r="S3809" s="5" t="s">
        <v>648</v>
      </c>
      <c r="T3809" s="4">
        <v>30000000</v>
      </c>
      <c r="U3809" s="4">
        <v>0</v>
      </c>
      <c r="V3809" s="4">
        <v>30000000</v>
      </c>
      <c r="W3809" s="4">
        <v>22166667</v>
      </c>
      <c r="X3809" s="4">
        <v>7833333</v>
      </c>
      <c r="Y3809" s="4">
        <v>7833333</v>
      </c>
    </row>
    <row r="3810" spans="1:25" x14ac:dyDescent="0.2">
      <c r="A3810" s="5" t="s">
        <v>920</v>
      </c>
      <c r="B3810" s="5" t="s">
        <v>3494</v>
      </c>
      <c r="C3810" s="5" t="s">
        <v>17593</v>
      </c>
      <c r="D3810" s="5">
        <v>901</v>
      </c>
      <c r="E3810" s="5" t="s">
        <v>17594</v>
      </c>
      <c r="F3810" s="5">
        <v>20</v>
      </c>
      <c r="G3810" s="5" t="s">
        <v>36</v>
      </c>
      <c r="H3810" s="5">
        <v>27203</v>
      </c>
      <c r="I3810" s="5" t="s">
        <v>3547</v>
      </c>
      <c r="J3810" s="5" t="s">
        <v>18826</v>
      </c>
      <c r="K3810" s="5" t="s">
        <v>22972</v>
      </c>
      <c r="L3810" s="5" t="s">
        <v>25276</v>
      </c>
      <c r="M3810" s="5">
        <v>26804117</v>
      </c>
      <c r="N3810" s="5">
        <v>26601940</v>
      </c>
      <c r="O3810" s="6">
        <v>46209.880104166667</v>
      </c>
      <c r="P3810" s="4" t="s">
        <v>4884</v>
      </c>
      <c r="Q3810" s="5" t="s">
        <v>18827</v>
      </c>
      <c r="R3810" s="5">
        <v>1013675429</v>
      </c>
      <c r="S3810" s="5" t="s">
        <v>11383</v>
      </c>
      <c r="T3810" s="4">
        <v>30600000</v>
      </c>
      <c r="U3810" s="4">
        <v>0</v>
      </c>
      <c r="V3810" s="4">
        <v>30600000</v>
      </c>
      <c r="W3810" s="4">
        <v>17510000</v>
      </c>
      <c r="X3810" s="4">
        <v>13090000</v>
      </c>
      <c r="Y3810" s="4">
        <v>13090000</v>
      </c>
    </row>
    <row r="3811" spans="1:25" x14ac:dyDescent="0.2">
      <c r="A3811" s="5" t="s">
        <v>920</v>
      </c>
      <c r="B3811" s="5" t="s">
        <v>3494</v>
      </c>
      <c r="C3811" s="5" t="s">
        <v>17593</v>
      </c>
      <c r="D3811" s="5">
        <v>901</v>
      </c>
      <c r="E3811" s="5" t="s">
        <v>17594</v>
      </c>
      <c r="F3811" s="5">
        <v>20</v>
      </c>
      <c r="G3811" s="5" t="s">
        <v>36</v>
      </c>
      <c r="H3811" s="5">
        <v>27203</v>
      </c>
      <c r="I3811" s="5" t="s">
        <v>3547</v>
      </c>
      <c r="J3811" s="5" t="s">
        <v>18828</v>
      </c>
      <c r="K3811" s="5" t="s">
        <v>22972</v>
      </c>
      <c r="L3811" s="5" t="s">
        <v>25283</v>
      </c>
      <c r="M3811" s="5">
        <v>26804136</v>
      </c>
      <c r="N3811" s="5">
        <v>26601940</v>
      </c>
      <c r="O3811" s="6">
        <v>46210.410034722219</v>
      </c>
      <c r="P3811" s="4" t="s">
        <v>4489</v>
      </c>
      <c r="Q3811" s="5" t="s">
        <v>18829</v>
      </c>
      <c r="R3811" s="5">
        <v>11206693</v>
      </c>
      <c r="S3811" s="5" t="s">
        <v>11340</v>
      </c>
      <c r="T3811" s="4">
        <v>38500000</v>
      </c>
      <c r="U3811" s="4">
        <v>0</v>
      </c>
      <c r="V3811" s="4">
        <v>38500000</v>
      </c>
      <c r="W3811" s="4">
        <v>19600000</v>
      </c>
      <c r="X3811" s="4">
        <v>18900000</v>
      </c>
      <c r="Y3811" s="4">
        <v>18900000</v>
      </c>
    </row>
    <row r="3812" spans="1:25" x14ac:dyDescent="0.2">
      <c r="A3812" s="5" t="s">
        <v>920</v>
      </c>
      <c r="B3812" s="5" t="s">
        <v>3494</v>
      </c>
      <c r="C3812" s="5" t="s">
        <v>17593</v>
      </c>
      <c r="D3812" s="5">
        <v>901</v>
      </c>
      <c r="E3812" s="5" t="s">
        <v>17594</v>
      </c>
      <c r="F3812" s="5">
        <v>20</v>
      </c>
      <c r="G3812" s="5" t="s">
        <v>36</v>
      </c>
      <c r="H3812" s="5">
        <v>27203</v>
      </c>
      <c r="I3812" s="5" t="s">
        <v>3547</v>
      </c>
      <c r="J3812" s="5" t="s">
        <v>18830</v>
      </c>
      <c r="K3812" s="5" t="s">
        <v>22972</v>
      </c>
      <c r="L3812" s="5" t="s">
        <v>25287</v>
      </c>
      <c r="M3812" s="5">
        <v>26804147</v>
      </c>
      <c r="N3812" s="5">
        <v>26601940</v>
      </c>
      <c r="O3812" s="6">
        <v>46210.438043981485</v>
      </c>
      <c r="P3812" s="4" t="s">
        <v>4884</v>
      </c>
      <c r="Q3812" s="5" t="s">
        <v>18831</v>
      </c>
      <c r="R3812" s="5">
        <v>1032456303</v>
      </c>
      <c r="S3812" s="5" t="s">
        <v>11412</v>
      </c>
      <c r="T3812" s="4">
        <v>38400000</v>
      </c>
      <c r="U3812" s="4">
        <v>0</v>
      </c>
      <c r="V3812" s="4">
        <v>38400000</v>
      </c>
      <c r="W3812" s="4">
        <v>20693333</v>
      </c>
      <c r="X3812" s="4">
        <v>17706667</v>
      </c>
      <c r="Y3812" s="4">
        <v>11306667</v>
      </c>
    </row>
    <row r="3813" spans="1:25" x14ac:dyDescent="0.2">
      <c r="A3813" s="5" t="s">
        <v>920</v>
      </c>
      <c r="B3813" s="5" t="s">
        <v>3494</v>
      </c>
      <c r="C3813" s="5" t="s">
        <v>17593</v>
      </c>
      <c r="D3813" s="5">
        <v>901</v>
      </c>
      <c r="E3813" s="5" t="s">
        <v>17594</v>
      </c>
      <c r="F3813" s="5">
        <v>20</v>
      </c>
      <c r="G3813" s="5" t="s">
        <v>36</v>
      </c>
      <c r="H3813" s="5">
        <v>27203</v>
      </c>
      <c r="I3813" s="5" t="s">
        <v>3547</v>
      </c>
      <c r="J3813" s="5" t="s">
        <v>18832</v>
      </c>
      <c r="K3813" s="5" t="s">
        <v>22972</v>
      </c>
      <c r="L3813" s="5" t="s">
        <v>25289</v>
      </c>
      <c r="M3813" s="5">
        <v>26804166</v>
      </c>
      <c r="N3813" s="5">
        <v>26601940</v>
      </c>
      <c r="O3813" s="6">
        <v>46210.486180555556</v>
      </c>
      <c r="P3813" s="4" t="s">
        <v>4884</v>
      </c>
      <c r="Q3813" s="5" t="s">
        <v>18833</v>
      </c>
      <c r="R3813" s="5">
        <v>1073521013</v>
      </c>
      <c r="S3813" s="5" t="s">
        <v>1032</v>
      </c>
      <c r="T3813" s="4">
        <v>38400000</v>
      </c>
      <c r="U3813" s="4">
        <v>0</v>
      </c>
      <c r="V3813" s="4">
        <v>38400000</v>
      </c>
      <c r="W3813" s="4">
        <v>20693333</v>
      </c>
      <c r="X3813" s="4">
        <v>17706667</v>
      </c>
      <c r="Y3813" s="4">
        <v>11306667</v>
      </c>
    </row>
    <row r="3814" spans="1:25" x14ac:dyDescent="0.2">
      <c r="A3814" s="5" t="s">
        <v>920</v>
      </c>
      <c r="B3814" s="5" t="s">
        <v>3494</v>
      </c>
      <c r="C3814" s="5" t="s">
        <v>17593</v>
      </c>
      <c r="D3814" s="5">
        <v>901</v>
      </c>
      <c r="E3814" s="5" t="s">
        <v>17594</v>
      </c>
      <c r="F3814" s="5">
        <v>20</v>
      </c>
      <c r="G3814" s="5" t="s">
        <v>36</v>
      </c>
      <c r="H3814" s="5">
        <v>27203</v>
      </c>
      <c r="I3814" s="5" t="s">
        <v>3547</v>
      </c>
      <c r="J3814" s="5" t="s">
        <v>18834</v>
      </c>
      <c r="K3814" s="5" t="s">
        <v>22972</v>
      </c>
      <c r="L3814" s="5" t="s">
        <v>25293</v>
      </c>
      <c r="M3814" s="5">
        <v>26804178</v>
      </c>
      <c r="N3814" s="5">
        <v>26601940</v>
      </c>
      <c r="O3814" s="6">
        <v>46210.515034722222</v>
      </c>
      <c r="P3814" s="4" t="s">
        <v>4884</v>
      </c>
      <c r="Q3814" s="5" t="s">
        <v>18817</v>
      </c>
      <c r="R3814" s="5">
        <v>81717247</v>
      </c>
      <c r="S3814" s="5" t="s">
        <v>11410</v>
      </c>
      <c r="T3814" s="4">
        <v>44400000</v>
      </c>
      <c r="U3814" s="4">
        <v>0</v>
      </c>
      <c r="V3814" s="4">
        <v>44400000</v>
      </c>
      <c r="W3814" s="4">
        <v>33300000</v>
      </c>
      <c r="X3814" s="4">
        <v>11100000</v>
      </c>
      <c r="Y3814" s="4">
        <v>11100000</v>
      </c>
    </row>
    <row r="3815" spans="1:25" x14ac:dyDescent="0.2">
      <c r="A3815" s="5" t="s">
        <v>920</v>
      </c>
      <c r="B3815" s="5" t="s">
        <v>3494</v>
      </c>
      <c r="C3815" s="5" t="s">
        <v>17593</v>
      </c>
      <c r="D3815" s="5">
        <v>901</v>
      </c>
      <c r="E3815" s="5" t="s">
        <v>17594</v>
      </c>
      <c r="F3815" s="5">
        <v>20</v>
      </c>
      <c r="G3815" s="5" t="s">
        <v>36</v>
      </c>
      <c r="H3815" s="5">
        <v>27203</v>
      </c>
      <c r="I3815" s="5" t="s">
        <v>3547</v>
      </c>
      <c r="J3815" s="5" t="s">
        <v>18835</v>
      </c>
      <c r="K3815" s="5" t="s">
        <v>22972</v>
      </c>
      <c r="L3815" s="5" t="s">
        <v>25297</v>
      </c>
      <c r="M3815" s="5">
        <v>26804191</v>
      </c>
      <c r="N3815" s="5">
        <v>26601940</v>
      </c>
      <c r="O3815" s="6">
        <v>46210.572905092595</v>
      </c>
      <c r="P3815" s="4" t="s">
        <v>4884</v>
      </c>
      <c r="Q3815" s="5" t="s">
        <v>18836</v>
      </c>
      <c r="R3815" s="5">
        <v>80831155</v>
      </c>
      <c r="S3815" s="5" t="s">
        <v>11271</v>
      </c>
      <c r="T3815" s="4">
        <v>44400000</v>
      </c>
      <c r="U3815" s="4">
        <v>0</v>
      </c>
      <c r="V3815" s="4">
        <v>44400000</v>
      </c>
      <c r="W3815" s="4">
        <v>44400000</v>
      </c>
      <c r="X3815" s="4">
        <v>0</v>
      </c>
    </row>
    <row r="3816" spans="1:25" x14ac:dyDescent="0.2">
      <c r="A3816" s="5" t="s">
        <v>920</v>
      </c>
      <c r="B3816" s="5" t="s">
        <v>3494</v>
      </c>
      <c r="C3816" s="5" t="s">
        <v>17593</v>
      </c>
      <c r="D3816" s="5">
        <v>901</v>
      </c>
      <c r="E3816" s="5" t="s">
        <v>17594</v>
      </c>
      <c r="F3816" s="5">
        <v>20</v>
      </c>
      <c r="G3816" s="5" t="s">
        <v>36</v>
      </c>
      <c r="H3816" s="5">
        <v>27203</v>
      </c>
      <c r="I3816" s="5" t="s">
        <v>3547</v>
      </c>
      <c r="J3816" s="5" t="s">
        <v>18837</v>
      </c>
      <c r="K3816" s="5" t="s">
        <v>22972</v>
      </c>
      <c r="L3816" s="5" t="s">
        <v>25298</v>
      </c>
      <c r="M3816" s="5">
        <v>26804196</v>
      </c>
      <c r="N3816" s="5">
        <v>26601940</v>
      </c>
      <c r="O3816" s="6">
        <v>46210.626319444447</v>
      </c>
      <c r="P3816" s="4" t="s">
        <v>4489</v>
      </c>
      <c r="Q3816" s="5" t="s">
        <v>18817</v>
      </c>
      <c r="R3816" s="5">
        <v>1073524770</v>
      </c>
      <c r="S3816" s="5" t="s">
        <v>11389</v>
      </c>
      <c r="T3816" s="4">
        <v>40700000</v>
      </c>
      <c r="U3816" s="4">
        <v>0</v>
      </c>
      <c r="V3816" s="4">
        <v>40700000</v>
      </c>
      <c r="W3816" s="4">
        <v>20370000</v>
      </c>
      <c r="X3816" s="4">
        <v>20330000</v>
      </c>
      <c r="Y3816" s="4">
        <v>20330000</v>
      </c>
    </row>
    <row r="3817" spans="1:25" x14ac:dyDescent="0.2">
      <c r="A3817" s="5" t="s">
        <v>920</v>
      </c>
      <c r="B3817" s="5" t="s">
        <v>3494</v>
      </c>
      <c r="C3817" s="5" t="s">
        <v>17593</v>
      </c>
      <c r="D3817" s="5">
        <v>901</v>
      </c>
      <c r="E3817" s="5" t="s">
        <v>17594</v>
      </c>
      <c r="F3817" s="5">
        <v>20</v>
      </c>
      <c r="G3817" s="5" t="s">
        <v>36</v>
      </c>
      <c r="H3817" s="5">
        <v>27203</v>
      </c>
      <c r="I3817" s="5" t="s">
        <v>3547</v>
      </c>
      <c r="J3817" s="5" t="s">
        <v>18838</v>
      </c>
      <c r="K3817" s="5" t="s">
        <v>22972</v>
      </c>
      <c r="L3817" s="5" t="s">
        <v>25301</v>
      </c>
      <c r="M3817" s="5">
        <v>26804205</v>
      </c>
      <c r="N3817" s="5">
        <v>26601940</v>
      </c>
      <c r="O3817" s="6">
        <v>46210.796226851853</v>
      </c>
      <c r="P3817" s="4" t="s">
        <v>3000</v>
      </c>
      <c r="Q3817" s="5" t="s">
        <v>18817</v>
      </c>
      <c r="R3817" s="5">
        <v>1193146303</v>
      </c>
      <c r="S3817" s="5" t="s">
        <v>2190</v>
      </c>
      <c r="T3817" s="4">
        <v>28800000</v>
      </c>
      <c r="U3817" s="4">
        <v>0</v>
      </c>
      <c r="V3817" s="4">
        <v>28800000</v>
      </c>
      <c r="W3817" s="4">
        <v>15840000</v>
      </c>
      <c r="X3817" s="4">
        <v>12960000</v>
      </c>
      <c r="Y3817" s="4">
        <v>12960000</v>
      </c>
    </row>
    <row r="3818" spans="1:25" x14ac:dyDescent="0.2">
      <c r="A3818" s="5" t="s">
        <v>920</v>
      </c>
      <c r="B3818" s="5" t="s">
        <v>3494</v>
      </c>
      <c r="C3818" s="5" t="s">
        <v>17593</v>
      </c>
      <c r="D3818" s="5">
        <v>901</v>
      </c>
      <c r="E3818" s="5" t="s">
        <v>17594</v>
      </c>
      <c r="F3818" s="5">
        <v>20</v>
      </c>
      <c r="G3818" s="5" t="s">
        <v>36</v>
      </c>
      <c r="H3818" s="5">
        <v>27203</v>
      </c>
      <c r="I3818" s="5" t="s">
        <v>3547</v>
      </c>
      <c r="J3818" s="5" t="s">
        <v>18839</v>
      </c>
      <c r="K3818" s="5" t="s">
        <v>22972</v>
      </c>
      <c r="L3818" s="5" t="s">
        <v>25303</v>
      </c>
      <c r="M3818" s="5">
        <v>26804218</v>
      </c>
      <c r="N3818" s="5">
        <v>26601940</v>
      </c>
      <c r="O3818" s="6">
        <v>46210.843506944446</v>
      </c>
      <c r="P3818" s="4" t="s">
        <v>4489</v>
      </c>
      <c r="Q3818" s="5" t="s">
        <v>18840</v>
      </c>
      <c r="R3818" s="5">
        <v>1024594797</v>
      </c>
      <c r="S3818" s="5" t="s">
        <v>11403</v>
      </c>
      <c r="T3818" s="4">
        <v>40700000</v>
      </c>
      <c r="U3818" s="4">
        <v>0</v>
      </c>
      <c r="V3818" s="4">
        <v>40700000</v>
      </c>
      <c r="W3818" s="4">
        <v>20473333</v>
      </c>
      <c r="X3818" s="4">
        <v>20226667</v>
      </c>
      <c r="Y3818" s="4">
        <v>12826667</v>
      </c>
    </row>
    <row r="3819" spans="1:25" x14ac:dyDescent="0.2">
      <c r="A3819" s="5" t="s">
        <v>920</v>
      </c>
      <c r="B3819" s="5" t="s">
        <v>3494</v>
      </c>
      <c r="C3819" s="5" t="s">
        <v>17593</v>
      </c>
      <c r="D3819" s="5">
        <v>901</v>
      </c>
      <c r="E3819" s="5" t="s">
        <v>17594</v>
      </c>
      <c r="F3819" s="5">
        <v>20</v>
      </c>
      <c r="G3819" s="5" t="s">
        <v>36</v>
      </c>
      <c r="H3819" s="5">
        <v>27203</v>
      </c>
      <c r="I3819" s="5" t="s">
        <v>3547</v>
      </c>
      <c r="J3819" s="5" t="s">
        <v>18841</v>
      </c>
      <c r="K3819" s="5" t="s">
        <v>22972</v>
      </c>
      <c r="L3819" s="5" t="s">
        <v>25305</v>
      </c>
      <c r="M3819" s="5">
        <v>26804223</v>
      </c>
      <c r="N3819" s="5">
        <v>26601940</v>
      </c>
      <c r="O3819" s="6">
        <v>46210.886296296296</v>
      </c>
      <c r="P3819" s="4" t="s">
        <v>3000</v>
      </c>
      <c r="Q3819" s="5" t="s">
        <v>18817</v>
      </c>
      <c r="R3819" s="5">
        <v>1032378758</v>
      </c>
      <c r="S3819" s="5" t="s">
        <v>2310</v>
      </c>
      <c r="T3819" s="4">
        <v>28800000</v>
      </c>
      <c r="U3819" s="4">
        <v>0</v>
      </c>
      <c r="V3819" s="4">
        <v>28800000</v>
      </c>
      <c r="W3819" s="4">
        <v>16960000</v>
      </c>
      <c r="X3819" s="4">
        <v>11840000</v>
      </c>
      <c r="Y3819" s="4">
        <v>11840000</v>
      </c>
    </row>
    <row r="3820" spans="1:25" x14ac:dyDescent="0.2">
      <c r="A3820" s="5" t="s">
        <v>920</v>
      </c>
      <c r="B3820" s="5" t="s">
        <v>3494</v>
      </c>
      <c r="C3820" s="5" t="s">
        <v>17593</v>
      </c>
      <c r="D3820" s="5">
        <v>901</v>
      </c>
      <c r="E3820" s="5" t="s">
        <v>17594</v>
      </c>
      <c r="F3820" s="5">
        <v>20</v>
      </c>
      <c r="G3820" s="5" t="s">
        <v>36</v>
      </c>
      <c r="H3820" s="5">
        <v>27203</v>
      </c>
      <c r="I3820" s="5" t="s">
        <v>3547</v>
      </c>
      <c r="J3820" s="5" t="s">
        <v>18842</v>
      </c>
      <c r="K3820" s="5" t="s">
        <v>22972</v>
      </c>
      <c r="L3820" s="5" t="s">
        <v>25316</v>
      </c>
      <c r="M3820" s="5">
        <v>26804410</v>
      </c>
      <c r="N3820" s="5">
        <v>26601940</v>
      </c>
      <c r="O3820" s="6">
        <v>46213.432326388887</v>
      </c>
      <c r="P3820" s="4" t="s">
        <v>4489</v>
      </c>
      <c r="Q3820" s="5" t="s">
        <v>18817</v>
      </c>
      <c r="R3820" s="5">
        <v>3173711</v>
      </c>
      <c r="S3820" s="5" t="s">
        <v>11432</v>
      </c>
      <c r="T3820" s="4">
        <v>35200000</v>
      </c>
      <c r="U3820" s="4">
        <v>0</v>
      </c>
      <c r="V3820" s="4">
        <v>35200000</v>
      </c>
      <c r="W3820" s="4">
        <v>19200000</v>
      </c>
      <c r="X3820" s="4">
        <v>16000000</v>
      </c>
      <c r="Y3820" s="4">
        <v>16000000</v>
      </c>
    </row>
    <row r="3821" spans="1:25" x14ac:dyDescent="0.2">
      <c r="A3821" s="5" t="s">
        <v>920</v>
      </c>
      <c r="B3821" s="5" t="s">
        <v>3494</v>
      </c>
      <c r="C3821" s="5" t="s">
        <v>17593</v>
      </c>
      <c r="D3821" s="5">
        <v>901</v>
      </c>
      <c r="E3821" s="5" t="s">
        <v>17594</v>
      </c>
      <c r="F3821" s="5">
        <v>20</v>
      </c>
      <c r="G3821" s="5" t="s">
        <v>36</v>
      </c>
      <c r="H3821" s="5">
        <v>27203</v>
      </c>
      <c r="I3821" s="5" t="s">
        <v>3547</v>
      </c>
      <c r="J3821" s="5" t="s">
        <v>18843</v>
      </c>
      <c r="K3821" s="5" t="s">
        <v>22972</v>
      </c>
      <c r="L3821" s="5" t="s">
        <v>25318</v>
      </c>
      <c r="M3821" s="5">
        <v>26804459</v>
      </c>
      <c r="N3821" s="5">
        <v>26601940</v>
      </c>
      <c r="O3821" s="6">
        <v>46213.9297337963</v>
      </c>
      <c r="P3821" s="4" t="s">
        <v>4489</v>
      </c>
      <c r="Q3821" s="5" t="s">
        <v>18817</v>
      </c>
      <c r="R3821" s="5">
        <v>1072192753</v>
      </c>
      <c r="S3821" s="5" t="s">
        <v>11359</v>
      </c>
      <c r="T3821" s="4">
        <v>40700000</v>
      </c>
      <c r="U3821" s="4">
        <v>0</v>
      </c>
      <c r="V3821" s="4">
        <v>40700000</v>
      </c>
      <c r="W3821" s="4">
        <v>30833333</v>
      </c>
      <c r="X3821" s="4">
        <v>9866667</v>
      </c>
      <c r="Y3821" s="4">
        <v>9866667</v>
      </c>
    </row>
    <row r="3822" spans="1:25" x14ac:dyDescent="0.2">
      <c r="A3822" s="5" t="s">
        <v>920</v>
      </c>
      <c r="B3822" s="5" t="s">
        <v>3494</v>
      </c>
      <c r="C3822" s="5" t="s">
        <v>17593</v>
      </c>
      <c r="D3822" s="5">
        <v>901</v>
      </c>
      <c r="E3822" s="5" t="s">
        <v>17594</v>
      </c>
      <c r="F3822" s="5">
        <v>20</v>
      </c>
      <c r="G3822" s="5" t="s">
        <v>36</v>
      </c>
      <c r="H3822" s="5">
        <v>27203</v>
      </c>
      <c r="I3822" s="5" t="s">
        <v>3547</v>
      </c>
      <c r="J3822" s="5" t="s">
        <v>18844</v>
      </c>
      <c r="K3822" s="5" t="s">
        <v>22972</v>
      </c>
      <c r="L3822" s="5" t="s">
        <v>25320</v>
      </c>
      <c r="M3822" s="5">
        <v>26804479</v>
      </c>
      <c r="N3822" s="5">
        <v>26601940</v>
      </c>
      <c r="O3822" s="6">
        <v>46217.341678240744</v>
      </c>
      <c r="P3822" s="4" t="s">
        <v>4489</v>
      </c>
      <c r="Q3822" s="5" t="s">
        <v>18817</v>
      </c>
      <c r="R3822" s="5">
        <v>1013629316</v>
      </c>
      <c r="S3822" s="5" t="s">
        <v>2300</v>
      </c>
      <c r="T3822" s="4">
        <v>26400000</v>
      </c>
      <c r="U3822" s="4">
        <v>0</v>
      </c>
      <c r="V3822" s="4">
        <v>26400000</v>
      </c>
      <c r="W3822" s="4">
        <v>14400000</v>
      </c>
      <c r="X3822" s="4">
        <v>12000000</v>
      </c>
      <c r="Y3822" s="4">
        <v>7200000</v>
      </c>
    </row>
    <row r="3823" spans="1:25" x14ac:dyDescent="0.2">
      <c r="A3823" s="5" t="s">
        <v>920</v>
      </c>
      <c r="B3823" s="5" t="s">
        <v>3494</v>
      </c>
      <c r="C3823" s="5" t="s">
        <v>17593</v>
      </c>
      <c r="D3823" s="5">
        <v>901</v>
      </c>
      <c r="E3823" s="5" t="s">
        <v>17594</v>
      </c>
      <c r="F3823" s="5">
        <v>20</v>
      </c>
      <c r="G3823" s="5" t="s">
        <v>36</v>
      </c>
      <c r="H3823" s="5">
        <v>27203</v>
      </c>
      <c r="I3823" s="5" t="s">
        <v>3547</v>
      </c>
      <c r="J3823" s="5" t="s">
        <v>18845</v>
      </c>
      <c r="K3823" s="5" t="s">
        <v>22972</v>
      </c>
      <c r="L3823" s="5" t="s">
        <v>25326</v>
      </c>
      <c r="M3823" s="5">
        <v>26804590</v>
      </c>
      <c r="N3823" s="5">
        <v>26601940</v>
      </c>
      <c r="O3823" s="6">
        <v>46218.495972222219</v>
      </c>
      <c r="P3823" s="4" t="s">
        <v>4489</v>
      </c>
      <c r="Q3823" s="5" t="s">
        <v>18817</v>
      </c>
      <c r="R3823" s="5">
        <v>1073607157</v>
      </c>
      <c r="S3823" s="5" t="s">
        <v>4265</v>
      </c>
      <c r="T3823" s="4">
        <v>27500000</v>
      </c>
      <c r="U3823" s="4">
        <v>0</v>
      </c>
      <c r="V3823" s="4">
        <v>27500000</v>
      </c>
      <c r="W3823" s="4">
        <v>15166667</v>
      </c>
      <c r="X3823" s="4">
        <v>12333333</v>
      </c>
      <c r="Y3823" s="4">
        <v>12333333</v>
      </c>
    </row>
    <row r="3824" spans="1:25" x14ac:dyDescent="0.2">
      <c r="A3824" s="5" t="s">
        <v>920</v>
      </c>
      <c r="B3824" s="5" t="s">
        <v>3494</v>
      </c>
      <c r="C3824" s="5" t="s">
        <v>17593</v>
      </c>
      <c r="D3824" s="5">
        <v>901</v>
      </c>
      <c r="E3824" s="5" t="s">
        <v>17594</v>
      </c>
      <c r="F3824" s="5">
        <v>20</v>
      </c>
      <c r="G3824" s="5" t="s">
        <v>36</v>
      </c>
      <c r="H3824" s="5">
        <v>27203</v>
      </c>
      <c r="I3824" s="5" t="s">
        <v>3547</v>
      </c>
      <c r="J3824" s="5" t="s">
        <v>20491</v>
      </c>
      <c r="K3824" s="5" t="s">
        <v>22972</v>
      </c>
      <c r="L3824" s="5" t="s">
        <v>25328</v>
      </c>
      <c r="M3824" s="5">
        <v>26804654</v>
      </c>
      <c r="N3824" s="5">
        <v>26601940</v>
      </c>
      <c r="O3824" s="6">
        <v>46219.439317129632</v>
      </c>
      <c r="P3824" s="4" t="s">
        <v>4503</v>
      </c>
      <c r="Q3824" s="5" t="s">
        <v>18817</v>
      </c>
      <c r="R3824" s="5">
        <v>1076716540</v>
      </c>
      <c r="S3824" s="5" t="s">
        <v>11385</v>
      </c>
      <c r="T3824" s="4">
        <v>38400000</v>
      </c>
      <c r="U3824" s="4">
        <v>0</v>
      </c>
      <c r="V3824" s="4">
        <v>38400000</v>
      </c>
      <c r="W3824" s="4">
        <v>31146667</v>
      </c>
      <c r="X3824" s="4">
        <v>7253333</v>
      </c>
      <c r="Y3824" s="4">
        <v>7253333</v>
      </c>
    </row>
    <row r="3825" spans="1:25" x14ac:dyDescent="0.2">
      <c r="A3825" s="5" t="s">
        <v>920</v>
      </c>
      <c r="B3825" s="5" t="s">
        <v>3494</v>
      </c>
      <c r="C3825" s="5" t="s">
        <v>17593</v>
      </c>
      <c r="D3825" s="5">
        <v>901</v>
      </c>
      <c r="E3825" s="5" t="s">
        <v>17594</v>
      </c>
      <c r="F3825" s="5">
        <v>20</v>
      </c>
      <c r="G3825" s="5" t="s">
        <v>36</v>
      </c>
      <c r="H3825" s="5">
        <v>27203</v>
      </c>
      <c r="I3825" s="5" t="s">
        <v>3547</v>
      </c>
      <c r="J3825" s="5" t="s">
        <v>20492</v>
      </c>
      <c r="K3825" s="5" t="s">
        <v>22972</v>
      </c>
      <c r="L3825" s="5" t="s">
        <v>25329</v>
      </c>
      <c r="M3825" s="5">
        <v>26804672</v>
      </c>
      <c r="N3825" s="5">
        <v>26601940</v>
      </c>
      <c r="O3825" s="6">
        <v>46219.504814814813</v>
      </c>
      <c r="P3825" s="4" t="s">
        <v>4489</v>
      </c>
      <c r="Q3825" s="5" t="s">
        <v>18817</v>
      </c>
      <c r="R3825" s="5">
        <v>1024487806</v>
      </c>
      <c r="S3825" s="5" t="s">
        <v>2169</v>
      </c>
      <c r="T3825" s="4">
        <v>33000000</v>
      </c>
      <c r="U3825" s="4">
        <v>0</v>
      </c>
      <c r="V3825" s="4">
        <v>33000000</v>
      </c>
      <c r="W3825" s="4">
        <v>18200000</v>
      </c>
      <c r="X3825" s="4">
        <v>14800000</v>
      </c>
      <c r="Y3825" s="4">
        <v>14800000</v>
      </c>
    </row>
    <row r="3826" spans="1:25" x14ac:dyDescent="0.2">
      <c r="A3826" s="5" t="s">
        <v>920</v>
      </c>
      <c r="B3826" s="5" t="s">
        <v>3494</v>
      </c>
      <c r="C3826" s="5" t="s">
        <v>17593</v>
      </c>
      <c r="D3826" s="5">
        <v>901</v>
      </c>
      <c r="E3826" s="5" t="s">
        <v>17594</v>
      </c>
      <c r="F3826" s="5">
        <v>20</v>
      </c>
      <c r="G3826" s="5" t="s">
        <v>36</v>
      </c>
      <c r="H3826" s="5">
        <v>27203</v>
      </c>
      <c r="I3826" s="5" t="s">
        <v>3547</v>
      </c>
      <c r="J3826" s="5" t="s">
        <v>20493</v>
      </c>
      <c r="K3826" s="5" t="s">
        <v>22972</v>
      </c>
      <c r="L3826" s="5" t="s">
        <v>25330</v>
      </c>
      <c r="M3826" s="5">
        <v>26804738</v>
      </c>
      <c r="N3826" s="5">
        <v>26601940</v>
      </c>
      <c r="O3826" s="6">
        <v>46220.249108796299</v>
      </c>
      <c r="P3826" s="4" t="s">
        <v>81</v>
      </c>
      <c r="Q3826" s="5" t="s">
        <v>18817</v>
      </c>
      <c r="R3826" s="5">
        <v>14249895</v>
      </c>
      <c r="S3826" s="5" t="s">
        <v>11434</v>
      </c>
      <c r="T3826" s="4">
        <v>24000000</v>
      </c>
      <c r="U3826" s="4">
        <v>0</v>
      </c>
      <c r="V3826" s="4">
        <v>24000000</v>
      </c>
      <c r="W3826" s="4">
        <v>18080000</v>
      </c>
      <c r="X3826" s="4">
        <v>5920000</v>
      </c>
      <c r="Y3826" s="4">
        <v>5920000</v>
      </c>
    </row>
    <row r="3827" spans="1:25" x14ac:dyDescent="0.2">
      <c r="A3827" s="5" t="s">
        <v>920</v>
      </c>
      <c r="B3827" s="5" t="s">
        <v>3494</v>
      </c>
      <c r="C3827" s="5" t="s">
        <v>17593</v>
      </c>
      <c r="D3827" s="5">
        <v>901</v>
      </c>
      <c r="E3827" s="5" t="s">
        <v>17594</v>
      </c>
      <c r="F3827" s="5">
        <v>20</v>
      </c>
      <c r="G3827" s="5" t="s">
        <v>36</v>
      </c>
      <c r="H3827" s="5">
        <v>27203</v>
      </c>
      <c r="I3827" s="5" t="s">
        <v>3547</v>
      </c>
      <c r="J3827" s="5" t="s">
        <v>20494</v>
      </c>
      <c r="K3827" s="5" t="s">
        <v>22972</v>
      </c>
      <c r="L3827" s="5" t="s">
        <v>25333</v>
      </c>
      <c r="M3827" s="5">
        <v>26804863</v>
      </c>
      <c r="N3827" s="5">
        <v>26601940</v>
      </c>
      <c r="O3827" s="6">
        <v>46224.562303240738</v>
      </c>
      <c r="P3827" s="4" t="s">
        <v>81</v>
      </c>
      <c r="Q3827" s="5" t="s">
        <v>20495</v>
      </c>
      <c r="R3827" s="5">
        <v>1072496258</v>
      </c>
      <c r="S3827" s="5" t="s">
        <v>11357</v>
      </c>
      <c r="T3827" s="4">
        <v>27000000</v>
      </c>
      <c r="U3827" s="4">
        <v>0</v>
      </c>
      <c r="V3827" s="4">
        <v>27000000</v>
      </c>
      <c r="W3827" s="4">
        <v>14580000</v>
      </c>
      <c r="X3827" s="4">
        <v>12420000</v>
      </c>
      <c r="Y3827" s="4">
        <v>12420000</v>
      </c>
    </row>
    <row r="3828" spans="1:25" x14ac:dyDescent="0.2">
      <c r="A3828" s="5" t="s">
        <v>920</v>
      </c>
      <c r="B3828" s="5" t="s">
        <v>3494</v>
      </c>
      <c r="C3828" s="5" t="s">
        <v>17593</v>
      </c>
      <c r="D3828" s="5">
        <v>901</v>
      </c>
      <c r="E3828" s="5" t="s">
        <v>17594</v>
      </c>
      <c r="F3828" s="5">
        <v>20</v>
      </c>
      <c r="G3828" s="5" t="s">
        <v>36</v>
      </c>
      <c r="H3828" s="5">
        <v>27203</v>
      </c>
      <c r="I3828" s="5" t="s">
        <v>3547</v>
      </c>
      <c r="J3828" s="5" t="s">
        <v>20496</v>
      </c>
      <c r="K3828" s="5" t="s">
        <v>22972</v>
      </c>
      <c r="L3828" s="5" t="s">
        <v>25334</v>
      </c>
      <c r="M3828" s="5">
        <v>26804908</v>
      </c>
      <c r="N3828" s="5">
        <v>26601940</v>
      </c>
      <c r="O3828" s="6">
        <v>46225.489895833336</v>
      </c>
      <c r="P3828" s="4" t="s">
        <v>81</v>
      </c>
      <c r="Q3828" s="5" t="s">
        <v>18817</v>
      </c>
      <c r="R3828" s="5">
        <v>1121918126</v>
      </c>
      <c r="S3828" s="5" t="s">
        <v>20497</v>
      </c>
      <c r="T3828" s="4">
        <v>32000000</v>
      </c>
      <c r="U3828" s="4">
        <v>0</v>
      </c>
      <c r="V3828" s="4">
        <v>32000000</v>
      </c>
      <c r="W3828" s="4">
        <v>24746667</v>
      </c>
      <c r="X3828" s="4">
        <v>7253333</v>
      </c>
      <c r="Y3828" s="4">
        <v>7253333</v>
      </c>
    </row>
    <row r="3829" spans="1:25" x14ac:dyDescent="0.2">
      <c r="A3829" s="5" t="s">
        <v>920</v>
      </c>
      <c r="B3829" s="5" t="s">
        <v>3494</v>
      </c>
      <c r="C3829" s="5" t="s">
        <v>17593</v>
      </c>
      <c r="D3829" s="5">
        <v>901</v>
      </c>
      <c r="E3829" s="5" t="s">
        <v>17594</v>
      </c>
      <c r="F3829" s="5">
        <v>20</v>
      </c>
      <c r="G3829" s="5" t="s">
        <v>36</v>
      </c>
      <c r="H3829" s="5">
        <v>27203</v>
      </c>
      <c r="I3829" s="5" t="s">
        <v>3547</v>
      </c>
      <c r="J3829" s="5" t="s">
        <v>20498</v>
      </c>
      <c r="K3829" s="5" t="s">
        <v>22972</v>
      </c>
      <c r="L3829" s="5" t="s">
        <v>25335</v>
      </c>
      <c r="M3829" s="5">
        <v>26804978</v>
      </c>
      <c r="N3829" s="5">
        <v>26601940</v>
      </c>
      <c r="O3829" s="6">
        <v>46225.775393518517</v>
      </c>
      <c r="P3829" s="4" t="s">
        <v>81</v>
      </c>
      <c r="Q3829" s="5" t="s">
        <v>18817</v>
      </c>
      <c r="R3829" s="5">
        <v>1053872349</v>
      </c>
      <c r="S3829" s="5" t="s">
        <v>20499</v>
      </c>
      <c r="T3829" s="4">
        <v>31000000</v>
      </c>
      <c r="U3829" s="4">
        <v>0</v>
      </c>
      <c r="V3829" s="4">
        <v>31000000</v>
      </c>
      <c r="W3829" s="4">
        <v>30173333</v>
      </c>
      <c r="X3829" s="4">
        <v>826667</v>
      </c>
      <c r="Y3829" s="4">
        <v>826667</v>
      </c>
    </row>
    <row r="3830" spans="1:25" x14ac:dyDescent="0.2">
      <c r="A3830" s="5" t="s">
        <v>920</v>
      </c>
      <c r="B3830" s="5" t="s">
        <v>3494</v>
      </c>
      <c r="C3830" s="5" t="s">
        <v>17593</v>
      </c>
      <c r="D3830" s="5">
        <v>901</v>
      </c>
      <c r="E3830" s="5" t="s">
        <v>17594</v>
      </c>
      <c r="F3830" s="5">
        <v>20</v>
      </c>
      <c r="G3830" s="5" t="s">
        <v>36</v>
      </c>
      <c r="H3830" s="5">
        <v>27203</v>
      </c>
      <c r="I3830" s="5" t="s">
        <v>3547</v>
      </c>
      <c r="J3830" s="5" t="s">
        <v>20500</v>
      </c>
      <c r="K3830" s="5" t="s">
        <v>22972</v>
      </c>
      <c r="L3830" s="5" t="s">
        <v>25338</v>
      </c>
      <c r="M3830" s="5">
        <v>26805084</v>
      </c>
      <c r="N3830" s="5">
        <v>26601940</v>
      </c>
      <c r="O3830" s="6">
        <v>46226.783090277779</v>
      </c>
      <c r="P3830" s="4" t="s">
        <v>81</v>
      </c>
      <c r="Q3830" s="5" t="s">
        <v>18817</v>
      </c>
      <c r="R3830" s="5">
        <v>80498583</v>
      </c>
      <c r="S3830" s="5" t="s">
        <v>2020</v>
      </c>
      <c r="T3830" s="4">
        <v>37000000</v>
      </c>
      <c r="U3830" s="4">
        <v>0</v>
      </c>
      <c r="V3830" s="4">
        <v>37000000</v>
      </c>
      <c r="W3830" s="4">
        <v>21460000</v>
      </c>
      <c r="X3830" s="4">
        <v>15540000</v>
      </c>
      <c r="Y3830" s="4">
        <v>15540000</v>
      </c>
    </row>
    <row r="3831" spans="1:25" x14ac:dyDescent="0.2">
      <c r="A3831" s="5" t="s">
        <v>920</v>
      </c>
      <c r="B3831" s="5" t="s">
        <v>3494</v>
      </c>
      <c r="C3831" s="5" t="s">
        <v>17593</v>
      </c>
      <c r="D3831" s="5">
        <v>901</v>
      </c>
      <c r="E3831" s="5" t="s">
        <v>17594</v>
      </c>
      <c r="F3831" s="5">
        <v>20</v>
      </c>
      <c r="G3831" s="5" t="s">
        <v>36</v>
      </c>
      <c r="H3831" s="5">
        <v>27203</v>
      </c>
      <c r="I3831" s="5" t="s">
        <v>3547</v>
      </c>
      <c r="J3831" s="5" t="s">
        <v>20501</v>
      </c>
      <c r="K3831" s="5" t="s">
        <v>22972</v>
      </c>
      <c r="L3831" s="5" t="s">
        <v>25339</v>
      </c>
      <c r="M3831" s="5">
        <v>26805135</v>
      </c>
      <c r="N3831" s="5">
        <v>26601940</v>
      </c>
      <c r="O3831" s="6">
        <v>46227.336076388892</v>
      </c>
      <c r="P3831" s="4" t="s">
        <v>81</v>
      </c>
      <c r="Q3831" s="5" t="s">
        <v>18817</v>
      </c>
      <c r="R3831" s="5">
        <v>1016044266</v>
      </c>
      <c r="S3831" s="5" t="s">
        <v>11284</v>
      </c>
      <c r="T3831" s="4">
        <v>37000000</v>
      </c>
      <c r="U3831" s="4">
        <v>0</v>
      </c>
      <c r="V3831" s="4">
        <v>37000000</v>
      </c>
      <c r="W3831" s="4">
        <v>29353333</v>
      </c>
      <c r="X3831" s="4">
        <v>7646667</v>
      </c>
      <c r="Y3831" s="4">
        <v>7646667</v>
      </c>
    </row>
    <row r="3832" spans="1:25" x14ac:dyDescent="0.2">
      <c r="A3832" s="5" t="s">
        <v>920</v>
      </c>
      <c r="B3832" s="5" t="s">
        <v>3494</v>
      </c>
      <c r="C3832" s="5" t="s">
        <v>17593</v>
      </c>
      <c r="D3832" s="5">
        <v>901</v>
      </c>
      <c r="E3832" s="5" t="s">
        <v>17594</v>
      </c>
      <c r="F3832" s="5">
        <v>20</v>
      </c>
      <c r="G3832" s="5" t="s">
        <v>36</v>
      </c>
      <c r="H3832" s="5">
        <v>27203</v>
      </c>
      <c r="I3832" s="5" t="s">
        <v>3547</v>
      </c>
      <c r="J3832" s="5" t="s">
        <v>27754</v>
      </c>
      <c r="K3832" s="5" t="s">
        <v>75</v>
      </c>
      <c r="L3832" s="5" t="s">
        <v>14172</v>
      </c>
      <c r="M3832" s="5">
        <v>26806654</v>
      </c>
      <c r="N3832" s="5">
        <v>26602156</v>
      </c>
      <c r="O3832" s="6">
        <v>46308.445833333331</v>
      </c>
      <c r="P3832" s="4" t="s">
        <v>222</v>
      </c>
      <c r="Q3832" s="5" t="s">
        <v>27589</v>
      </c>
      <c r="R3832" s="5">
        <v>80831155</v>
      </c>
      <c r="S3832" s="5" t="s">
        <v>11271</v>
      </c>
      <c r="T3832" s="4">
        <v>3453333</v>
      </c>
      <c r="U3832" s="4">
        <v>0</v>
      </c>
      <c r="V3832" s="4">
        <v>3453333</v>
      </c>
      <c r="W3832" s="4">
        <v>3453333</v>
      </c>
      <c r="X3832" s="4">
        <v>0</v>
      </c>
    </row>
    <row r="3833" spans="1:25" x14ac:dyDescent="0.2">
      <c r="A3833" s="5" t="s">
        <v>920</v>
      </c>
      <c r="B3833" s="5" t="s">
        <v>3494</v>
      </c>
      <c r="C3833" s="5" t="s">
        <v>17597</v>
      </c>
      <c r="D3833" s="5">
        <v>903</v>
      </c>
      <c r="E3833" s="5" t="s">
        <v>17598</v>
      </c>
      <c r="F3833" s="5">
        <v>20</v>
      </c>
      <c r="G3833" s="5" t="s">
        <v>36</v>
      </c>
      <c r="H3833" s="5">
        <v>27203</v>
      </c>
      <c r="I3833" s="5" t="s">
        <v>3547</v>
      </c>
      <c r="J3833" s="5" t="s">
        <v>18846</v>
      </c>
      <c r="K3833" s="5" t="s">
        <v>22972</v>
      </c>
      <c r="L3833" s="5" t="s">
        <v>25243</v>
      </c>
      <c r="M3833" s="5">
        <v>26803967</v>
      </c>
      <c r="N3833" s="5">
        <v>26601940</v>
      </c>
      <c r="O3833" s="6">
        <v>46205.638564814813</v>
      </c>
      <c r="P3833" s="4" t="s">
        <v>135</v>
      </c>
      <c r="Q3833" s="5" t="s">
        <v>18817</v>
      </c>
      <c r="R3833" s="5">
        <v>1072711683</v>
      </c>
      <c r="S3833" s="5" t="s">
        <v>2315</v>
      </c>
      <c r="T3833" s="4">
        <v>30658062</v>
      </c>
      <c r="U3833" s="4">
        <v>0</v>
      </c>
      <c r="V3833" s="4">
        <v>30658062</v>
      </c>
      <c r="W3833" s="4">
        <v>16350966</v>
      </c>
      <c r="X3833" s="4">
        <v>14307096</v>
      </c>
      <c r="Y3833" s="4">
        <v>14307096</v>
      </c>
    </row>
    <row r="3834" spans="1:25" x14ac:dyDescent="0.2">
      <c r="A3834" s="5" t="s">
        <v>920</v>
      </c>
      <c r="B3834" s="5" t="s">
        <v>3494</v>
      </c>
      <c r="C3834" s="5" t="s">
        <v>17597</v>
      </c>
      <c r="D3834" s="5">
        <v>903</v>
      </c>
      <c r="E3834" s="5" t="s">
        <v>17598</v>
      </c>
      <c r="F3834" s="5">
        <v>20</v>
      </c>
      <c r="G3834" s="5" t="s">
        <v>36</v>
      </c>
      <c r="H3834" s="5">
        <v>27203</v>
      </c>
      <c r="I3834" s="5" t="s">
        <v>3547</v>
      </c>
      <c r="J3834" s="5" t="s">
        <v>18847</v>
      </c>
      <c r="K3834" s="5" t="s">
        <v>75</v>
      </c>
      <c r="L3834" s="5" t="s">
        <v>18848</v>
      </c>
      <c r="M3834" s="5">
        <v>26803976</v>
      </c>
      <c r="N3834" s="5">
        <v>26601940</v>
      </c>
      <c r="O3834" s="6">
        <v>46205.013819444444</v>
      </c>
      <c r="P3834" s="4" t="s">
        <v>2952</v>
      </c>
      <c r="Q3834" s="5" t="s">
        <v>18817</v>
      </c>
      <c r="R3834" s="5">
        <v>52852710</v>
      </c>
      <c r="S3834" s="5" t="s">
        <v>11273</v>
      </c>
      <c r="T3834" s="4">
        <v>44400000</v>
      </c>
      <c r="U3834" s="4">
        <v>44400000</v>
      </c>
      <c r="V3834" s="4">
        <v>0</v>
      </c>
      <c r="W3834" s="4">
        <v>0</v>
      </c>
      <c r="X3834" s="4">
        <v>0</v>
      </c>
    </row>
    <row r="3835" spans="1:25" x14ac:dyDescent="0.2">
      <c r="A3835" s="5" t="s">
        <v>920</v>
      </c>
      <c r="B3835" s="5" t="s">
        <v>3494</v>
      </c>
      <c r="C3835" s="5" t="s">
        <v>17597</v>
      </c>
      <c r="D3835" s="5">
        <v>903</v>
      </c>
      <c r="E3835" s="5" t="s">
        <v>17598</v>
      </c>
      <c r="F3835" s="5">
        <v>20</v>
      </c>
      <c r="G3835" s="5" t="s">
        <v>36</v>
      </c>
      <c r="H3835" s="5">
        <v>27203</v>
      </c>
      <c r="I3835" s="5" t="s">
        <v>3547</v>
      </c>
      <c r="J3835" s="5" t="s">
        <v>18849</v>
      </c>
      <c r="K3835" s="5" t="s">
        <v>22972</v>
      </c>
      <c r="L3835" s="5" t="s">
        <v>25247</v>
      </c>
      <c r="M3835" s="5">
        <v>26803984</v>
      </c>
      <c r="N3835" s="5">
        <v>26601940</v>
      </c>
      <c r="O3835" s="6">
        <v>46205.643506944441</v>
      </c>
      <c r="P3835" s="4" t="s">
        <v>2952</v>
      </c>
      <c r="Q3835" s="5" t="s">
        <v>18817</v>
      </c>
      <c r="R3835" s="5">
        <v>1077970474</v>
      </c>
      <c r="S3835" s="5" t="s">
        <v>11387</v>
      </c>
      <c r="T3835" s="4">
        <v>38400000</v>
      </c>
      <c r="U3835" s="4">
        <v>0</v>
      </c>
      <c r="V3835" s="4">
        <v>38400000</v>
      </c>
      <c r="W3835" s="4">
        <v>20480000</v>
      </c>
      <c r="X3835" s="4">
        <v>17920000</v>
      </c>
      <c r="Y3835" s="4">
        <v>17920000</v>
      </c>
    </row>
    <row r="3836" spans="1:25" x14ac:dyDescent="0.2">
      <c r="A3836" s="5" t="s">
        <v>920</v>
      </c>
      <c r="B3836" s="5" t="s">
        <v>3494</v>
      </c>
      <c r="C3836" s="5" t="s">
        <v>17597</v>
      </c>
      <c r="D3836" s="5">
        <v>903</v>
      </c>
      <c r="E3836" s="5" t="s">
        <v>17598</v>
      </c>
      <c r="F3836" s="5">
        <v>20</v>
      </c>
      <c r="G3836" s="5" t="s">
        <v>36</v>
      </c>
      <c r="H3836" s="5">
        <v>27203</v>
      </c>
      <c r="I3836" s="5" t="s">
        <v>3547</v>
      </c>
      <c r="J3836" s="5" t="s">
        <v>18850</v>
      </c>
      <c r="K3836" s="5" t="s">
        <v>22972</v>
      </c>
      <c r="L3836" s="5" t="s">
        <v>25248</v>
      </c>
      <c r="M3836" s="5">
        <v>26803999</v>
      </c>
      <c r="N3836" s="5">
        <v>26601940</v>
      </c>
      <c r="O3836" s="6">
        <v>46205.821620370371</v>
      </c>
      <c r="P3836" s="4" t="s">
        <v>2952</v>
      </c>
      <c r="Q3836" s="5" t="s">
        <v>18817</v>
      </c>
      <c r="R3836" s="5">
        <v>52852710</v>
      </c>
      <c r="S3836" s="5" t="s">
        <v>11273</v>
      </c>
      <c r="T3836" s="4">
        <v>44400000</v>
      </c>
      <c r="U3836" s="4">
        <v>0</v>
      </c>
      <c r="V3836" s="4">
        <v>44400000</v>
      </c>
      <c r="W3836" s="4">
        <v>23433333</v>
      </c>
      <c r="X3836" s="4">
        <v>20966667</v>
      </c>
      <c r="Y3836" s="4">
        <v>20966667</v>
      </c>
    </row>
    <row r="3837" spans="1:25" x14ac:dyDescent="0.2">
      <c r="A3837" s="5" t="s">
        <v>920</v>
      </c>
      <c r="B3837" s="5" t="s">
        <v>3494</v>
      </c>
      <c r="C3837" s="5" t="s">
        <v>17597</v>
      </c>
      <c r="D3837" s="5">
        <v>903</v>
      </c>
      <c r="E3837" s="5" t="s">
        <v>17598</v>
      </c>
      <c r="F3837" s="5">
        <v>20</v>
      </c>
      <c r="G3837" s="5" t="s">
        <v>36</v>
      </c>
      <c r="H3837" s="5">
        <v>27203</v>
      </c>
      <c r="I3837" s="5" t="s">
        <v>3547</v>
      </c>
      <c r="J3837" s="5" t="s">
        <v>18851</v>
      </c>
      <c r="K3837" s="5" t="s">
        <v>22972</v>
      </c>
      <c r="L3837" s="5" t="s">
        <v>25250</v>
      </c>
      <c r="M3837" s="5">
        <v>26804006</v>
      </c>
      <c r="N3837" s="5">
        <v>26601940</v>
      </c>
      <c r="O3837" s="6">
        <v>46206.680636574078</v>
      </c>
      <c r="P3837" s="4" t="s">
        <v>18241</v>
      </c>
      <c r="Q3837" s="5" t="s">
        <v>18817</v>
      </c>
      <c r="R3837" s="5">
        <v>1070626343</v>
      </c>
      <c r="S3837" s="5" t="s">
        <v>11354</v>
      </c>
      <c r="T3837" s="4">
        <v>44400000</v>
      </c>
      <c r="U3837" s="4">
        <v>0</v>
      </c>
      <c r="V3837" s="4">
        <v>44400000</v>
      </c>
      <c r="W3837" s="4">
        <v>23680000</v>
      </c>
      <c r="X3837" s="4">
        <v>20720000</v>
      </c>
      <c r="Y3837" s="4">
        <v>20720000</v>
      </c>
    </row>
    <row r="3838" spans="1:25" x14ac:dyDescent="0.2">
      <c r="A3838" s="5" t="s">
        <v>920</v>
      </c>
      <c r="B3838" s="5" t="s">
        <v>3494</v>
      </c>
      <c r="C3838" s="5" t="s">
        <v>17597</v>
      </c>
      <c r="D3838" s="5">
        <v>903</v>
      </c>
      <c r="E3838" s="5" t="s">
        <v>17598</v>
      </c>
      <c r="F3838" s="5">
        <v>20</v>
      </c>
      <c r="G3838" s="5" t="s">
        <v>36</v>
      </c>
      <c r="H3838" s="5">
        <v>27203</v>
      </c>
      <c r="I3838" s="5" t="s">
        <v>3547</v>
      </c>
      <c r="J3838" s="5" t="s">
        <v>18852</v>
      </c>
      <c r="K3838" s="5" t="s">
        <v>22972</v>
      </c>
      <c r="L3838" s="5" t="s">
        <v>25253</v>
      </c>
      <c r="M3838" s="5">
        <v>26804011</v>
      </c>
      <c r="N3838" s="5">
        <v>26601940</v>
      </c>
      <c r="O3838" s="6">
        <v>46206.708298611113</v>
      </c>
      <c r="P3838" s="4" t="s">
        <v>18241</v>
      </c>
      <c r="Q3838" s="5" t="s">
        <v>18817</v>
      </c>
      <c r="R3838" s="5">
        <v>1053349363</v>
      </c>
      <c r="S3838" s="5" t="s">
        <v>11282</v>
      </c>
      <c r="T3838" s="4">
        <v>35400000</v>
      </c>
      <c r="U3838" s="4">
        <v>0</v>
      </c>
      <c r="V3838" s="4">
        <v>35400000</v>
      </c>
      <c r="W3838" s="4">
        <v>18683333</v>
      </c>
      <c r="X3838" s="4">
        <v>16716667</v>
      </c>
      <c r="Y3838" s="4">
        <v>10816667</v>
      </c>
    </row>
    <row r="3839" spans="1:25" x14ac:dyDescent="0.2">
      <c r="A3839" s="5" t="s">
        <v>920</v>
      </c>
      <c r="B3839" s="5" t="s">
        <v>3494</v>
      </c>
      <c r="C3839" s="5" t="s">
        <v>17597</v>
      </c>
      <c r="D3839" s="5">
        <v>903</v>
      </c>
      <c r="E3839" s="5" t="s">
        <v>17598</v>
      </c>
      <c r="F3839" s="5">
        <v>20</v>
      </c>
      <c r="G3839" s="5" t="s">
        <v>36</v>
      </c>
      <c r="H3839" s="5">
        <v>27203</v>
      </c>
      <c r="I3839" s="5" t="s">
        <v>3547</v>
      </c>
      <c r="J3839" s="5" t="s">
        <v>18853</v>
      </c>
      <c r="K3839" s="5" t="s">
        <v>22972</v>
      </c>
      <c r="L3839" s="5" t="s">
        <v>25272</v>
      </c>
      <c r="M3839" s="5">
        <v>26804085</v>
      </c>
      <c r="N3839" s="5">
        <v>26601940</v>
      </c>
      <c r="O3839" s="6">
        <v>46209.803761574076</v>
      </c>
      <c r="P3839" s="4" t="s">
        <v>4884</v>
      </c>
      <c r="Q3839" s="5" t="s">
        <v>18817</v>
      </c>
      <c r="R3839" s="5">
        <v>20744109</v>
      </c>
      <c r="S3839" s="5" t="s">
        <v>11381</v>
      </c>
      <c r="T3839" s="4">
        <v>38400000</v>
      </c>
      <c r="U3839" s="4">
        <v>0</v>
      </c>
      <c r="V3839" s="4">
        <v>38400000</v>
      </c>
      <c r="W3839" s="4">
        <v>20693333</v>
      </c>
      <c r="X3839" s="4">
        <v>17706667</v>
      </c>
      <c r="Y3839" s="4">
        <v>17706667</v>
      </c>
    </row>
    <row r="3840" spans="1:25" x14ac:dyDescent="0.2">
      <c r="A3840" s="5" t="s">
        <v>920</v>
      </c>
      <c r="B3840" s="5" t="s">
        <v>3494</v>
      </c>
      <c r="C3840" s="5" t="s">
        <v>17597</v>
      </c>
      <c r="D3840" s="5">
        <v>903</v>
      </c>
      <c r="E3840" s="5" t="s">
        <v>17598</v>
      </c>
      <c r="F3840" s="5">
        <v>20</v>
      </c>
      <c r="G3840" s="5" t="s">
        <v>36</v>
      </c>
      <c r="H3840" s="5">
        <v>27203</v>
      </c>
      <c r="I3840" s="5" t="s">
        <v>3547</v>
      </c>
      <c r="J3840" s="5" t="s">
        <v>18854</v>
      </c>
      <c r="K3840" s="5" t="s">
        <v>22972</v>
      </c>
      <c r="L3840" s="5" t="s">
        <v>25273</v>
      </c>
      <c r="M3840" s="5">
        <v>26804091</v>
      </c>
      <c r="N3840" s="5">
        <v>26601940</v>
      </c>
      <c r="O3840" s="6">
        <v>46209.825937499998</v>
      </c>
      <c r="P3840" s="4" t="s">
        <v>4884</v>
      </c>
      <c r="Q3840" s="5" t="s">
        <v>18817</v>
      </c>
      <c r="R3840" s="5">
        <v>1018506815</v>
      </c>
      <c r="S3840" s="5" t="s">
        <v>14094</v>
      </c>
      <c r="T3840" s="4">
        <v>44400000</v>
      </c>
      <c r="U3840" s="4">
        <v>0</v>
      </c>
      <c r="V3840" s="4">
        <v>44400000</v>
      </c>
      <c r="W3840" s="4">
        <v>23926667</v>
      </c>
      <c r="X3840" s="4">
        <v>20473333</v>
      </c>
      <c r="Y3840" s="4">
        <v>20473333</v>
      </c>
    </row>
    <row r="3841" spans="1:25" x14ac:dyDescent="0.2">
      <c r="A3841" s="5" t="s">
        <v>920</v>
      </c>
      <c r="B3841" s="5" t="s">
        <v>3494</v>
      </c>
      <c r="C3841" s="5" t="s">
        <v>17597</v>
      </c>
      <c r="D3841" s="5">
        <v>903</v>
      </c>
      <c r="E3841" s="5" t="s">
        <v>17598</v>
      </c>
      <c r="F3841" s="5">
        <v>20</v>
      </c>
      <c r="G3841" s="5" t="s">
        <v>36</v>
      </c>
      <c r="H3841" s="5">
        <v>27203</v>
      </c>
      <c r="I3841" s="5" t="s">
        <v>3547</v>
      </c>
      <c r="J3841" s="5" t="s">
        <v>18855</v>
      </c>
      <c r="K3841" s="5" t="s">
        <v>22972</v>
      </c>
      <c r="L3841" s="5" t="s">
        <v>25279</v>
      </c>
      <c r="M3841" s="5">
        <v>26804122</v>
      </c>
      <c r="N3841" s="5">
        <v>26601940</v>
      </c>
      <c r="O3841" s="6">
        <v>46209.895891203705</v>
      </c>
      <c r="P3841" s="4" t="s">
        <v>4884</v>
      </c>
      <c r="Q3841" s="5" t="s">
        <v>18817</v>
      </c>
      <c r="R3841" s="5">
        <v>1003751956</v>
      </c>
      <c r="S3841" s="5" t="s">
        <v>646</v>
      </c>
      <c r="T3841" s="4">
        <v>32400000</v>
      </c>
      <c r="U3841" s="4">
        <v>0</v>
      </c>
      <c r="V3841" s="4">
        <v>32400000</v>
      </c>
      <c r="W3841" s="4">
        <v>23040000</v>
      </c>
      <c r="X3841" s="4">
        <v>9360000</v>
      </c>
      <c r="Y3841" s="4">
        <v>9360000</v>
      </c>
    </row>
    <row r="3842" spans="1:25" x14ac:dyDescent="0.2">
      <c r="A3842" s="5" t="s">
        <v>920</v>
      </c>
      <c r="B3842" s="5" t="s">
        <v>3494</v>
      </c>
      <c r="C3842" s="5" t="s">
        <v>17597</v>
      </c>
      <c r="D3842" s="5">
        <v>903</v>
      </c>
      <c r="E3842" s="5" t="s">
        <v>17598</v>
      </c>
      <c r="F3842" s="5">
        <v>20</v>
      </c>
      <c r="G3842" s="5" t="s">
        <v>36</v>
      </c>
      <c r="H3842" s="5">
        <v>27203</v>
      </c>
      <c r="I3842" s="5" t="s">
        <v>3547</v>
      </c>
      <c r="J3842" s="5" t="s">
        <v>18856</v>
      </c>
      <c r="K3842" s="5" t="s">
        <v>22972</v>
      </c>
      <c r="L3842" s="5" t="s">
        <v>25281</v>
      </c>
      <c r="M3842" s="5">
        <v>26804129</v>
      </c>
      <c r="N3842" s="5">
        <v>26601940</v>
      </c>
      <c r="O3842" s="6">
        <v>46210.3594212963</v>
      </c>
      <c r="P3842" s="4" t="s">
        <v>4884</v>
      </c>
      <c r="Q3842" s="5" t="s">
        <v>18857</v>
      </c>
      <c r="R3842" s="5">
        <v>1002523926</v>
      </c>
      <c r="S3842" s="5" t="s">
        <v>11430</v>
      </c>
      <c r="T3842" s="4">
        <v>28200000</v>
      </c>
      <c r="U3842" s="4">
        <v>0</v>
      </c>
      <c r="V3842" s="4">
        <v>28200000</v>
      </c>
      <c r="W3842" s="4">
        <v>20210000</v>
      </c>
      <c r="X3842" s="4">
        <v>7990000</v>
      </c>
      <c r="Y3842" s="4">
        <v>7990000</v>
      </c>
    </row>
    <row r="3843" spans="1:25" x14ac:dyDescent="0.2">
      <c r="A3843" s="5" t="s">
        <v>920</v>
      </c>
      <c r="B3843" s="5" t="s">
        <v>3494</v>
      </c>
      <c r="C3843" s="5" t="s">
        <v>17597</v>
      </c>
      <c r="D3843" s="5">
        <v>903</v>
      </c>
      <c r="E3843" s="5" t="s">
        <v>17598</v>
      </c>
      <c r="F3843" s="5">
        <v>20</v>
      </c>
      <c r="G3843" s="5" t="s">
        <v>36</v>
      </c>
      <c r="H3843" s="5">
        <v>27203</v>
      </c>
      <c r="I3843" s="5" t="s">
        <v>3547</v>
      </c>
      <c r="J3843" s="5" t="s">
        <v>18858</v>
      </c>
      <c r="K3843" s="5" t="s">
        <v>22972</v>
      </c>
      <c r="L3843" s="5" t="s">
        <v>25288</v>
      </c>
      <c r="M3843" s="5">
        <v>26804154</v>
      </c>
      <c r="N3843" s="5">
        <v>26601940</v>
      </c>
      <c r="O3843" s="6">
        <v>46210.452268518522</v>
      </c>
      <c r="P3843" s="4" t="s">
        <v>4884</v>
      </c>
      <c r="Q3843" s="5" t="s">
        <v>18817</v>
      </c>
      <c r="R3843" s="5">
        <v>1077150482</v>
      </c>
      <c r="S3843" s="5" t="s">
        <v>2156</v>
      </c>
      <c r="T3843" s="4">
        <v>48000000</v>
      </c>
      <c r="U3843" s="4">
        <v>0</v>
      </c>
      <c r="V3843" s="4">
        <v>48000000</v>
      </c>
      <c r="W3843" s="4">
        <v>33600000</v>
      </c>
      <c r="X3843" s="4">
        <v>14400000</v>
      </c>
      <c r="Y3843" s="4">
        <v>14400000</v>
      </c>
    </row>
    <row r="3844" spans="1:25" x14ac:dyDescent="0.2">
      <c r="A3844" s="5" t="s">
        <v>920</v>
      </c>
      <c r="B3844" s="5" t="s">
        <v>3494</v>
      </c>
      <c r="C3844" s="5" t="s">
        <v>17597</v>
      </c>
      <c r="D3844" s="5">
        <v>903</v>
      </c>
      <c r="E3844" s="5" t="s">
        <v>17598</v>
      </c>
      <c r="F3844" s="5">
        <v>20</v>
      </c>
      <c r="G3844" s="5" t="s">
        <v>36</v>
      </c>
      <c r="H3844" s="5">
        <v>27203</v>
      </c>
      <c r="I3844" s="5" t="s">
        <v>3547</v>
      </c>
      <c r="J3844" s="5" t="s">
        <v>18859</v>
      </c>
      <c r="K3844" s="5" t="s">
        <v>22972</v>
      </c>
      <c r="L3844" s="5" t="s">
        <v>25292</v>
      </c>
      <c r="M3844" s="5">
        <v>26804173</v>
      </c>
      <c r="N3844" s="5">
        <v>26601940</v>
      </c>
      <c r="O3844" s="6">
        <v>46210.508090277777</v>
      </c>
      <c r="P3844" s="4" t="s">
        <v>4884</v>
      </c>
      <c r="Q3844" s="5" t="s">
        <v>18817</v>
      </c>
      <c r="R3844" s="5">
        <v>1010194450</v>
      </c>
      <c r="S3844" s="5" t="s">
        <v>11296</v>
      </c>
      <c r="T3844" s="4">
        <v>44400000</v>
      </c>
      <c r="U3844" s="4">
        <v>0</v>
      </c>
      <c r="V3844" s="4">
        <v>44400000</v>
      </c>
      <c r="W3844" s="4">
        <v>24173333</v>
      </c>
      <c r="X3844" s="4">
        <v>20226667</v>
      </c>
      <c r="Y3844" s="4">
        <v>12826667</v>
      </c>
    </row>
    <row r="3845" spans="1:25" x14ac:dyDescent="0.2">
      <c r="A3845" s="5" t="s">
        <v>920</v>
      </c>
      <c r="B3845" s="5" t="s">
        <v>3494</v>
      </c>
      <c r="C3845" s="5" t="s">
        <v>17597</v>
      </c>
      <c r="D3845" s="5">
        <v>903</v>
      </c>
      <c r="E3845" s="5" t="s">
        <v>17598</v>
      </c>
      <c r="F3845" s="5">
        <v>20</v>
      </c>
      <c r="G3845" s="5" t="s">
        <v>36</v>
      </c>
      <c r="H3845" s="5">
        <v>27203</v>
      </c>
      <c r="I3845" s="5" t="s">
        <v>3547</v>
      </c>
      <c r="J3845" s="5" t="s">
        <v>18860</v>
      </c>
      <c r="K3845" s="5" t="s">
        <v>22972</v>
      </c>
      <c r="L3845" s="5" t="s">
        <v>25296</v>
      </c>
      <c r="M3845" s="5">
        <v>26804188</v>
      </c>
      <c r="N3845" s="5">
        <v>26601940</v>
      </c>
      <c r="O3845" s="6">
        <v>46210.545208333337</v>
      </c>
      <c r="P3845" s="4" t="s">
        <v>4884</v>
      </c>
      <c r="Q3845" s="5" t="s">
        <v>18817</v>
      </c>
      <c r="R3845" s="5">
        <v>4223594</v>
      </c>
      <c r="S3845" s="5" t="s">
        <v>3042</v>
      </c>
      <c r="T3845" s="4">
        <v>35400000</v>
      </c>
      <c r="U3845" s="4">
        <v>0</v>
      </c>
      <c r="V3845" s="4">
        <v>35400000</v>
      </c>
      <c r="W3845" s="4">
        <v>25370000</v>
      </c>
      <c r="X3845" s="4">
        <v>10030000</v>
      </c>
      <c r="Y3845" s="4">
        <v>10030000</v>
      </c>
    </row>
    <row r="3846" spans="1:25" x14ac:dyDescent="0.2">
      <c r="A3846" s="5" t="s">
        <v>920</v>
      </c>
      <c r="B3846" s="5" t="s">
        <v>3494</v>
      </c>
      <c r="C3846" s="5" t="s">
        <v>17597</v>
      </c>
      <c r="D3846" s="5">
        <v>903</v>
      </c>
      <c r="E3846" s="5" t="s">
        <v>17598</v>
      </c>
      <c r="F3846" s="5">
        <v>20</v>
      </c>
      <c r="G3846" s="5" t="s">
        <v>36</v>
      </c>
      <c r="H3846" s="5">
        <v>27203</v>
      </c>
      <c r="I3846" s="5" t="s">
        <v>3547</v>
      </c>
      <c r="J3846" s="5" t="s">
        <v>18861</v>
      </c>
      <c r="K3846" s="5" t="s">
        <v>22972</v>
      </c>
      <c r="L3846" s="5" t="s">
        <v>25302</v>
      </c>
      <c r="M3846" s="5">
        <v>26804207</v>
      </c>
      <c r="N3846" s="5">
        <v>26601940</v>
      </c>
      <c r="O3846" s="6">
        <v>46210.797453703701</v>
      </c>
      <c r="P3846" s="4" t="s">
        <v>3000</v>
      </c>
      <c r="Q3846" s="5" t="s">
        <v>18817</v>
      </c>
      <c r="R3846" s="5">
        <v>52932755</v>
      </c>
      <c r="S3846" s="5" t="s">
        <v>2285</v>
      </c>
      <c r="T3846" s="4">
        <v>28800000</v>
      </c>
      <c r="U3846" s="4">
        <v>0</v>
      </c>
      <c r="V3846" s="4">
        <v>28800000</v>
      </c>
      <c r="W3846" s="4">
        <v>16640000</v>
      </c>
      <c r="X3846" s="4">
        <v>12160000</v>
      </c>
      <c r="Y3846" s="4">
        <v>12160000</v>
      </c>
    </row>
    <row r="3847" spans="1:25" x14ac:dyDescent="0.2">
      <c r="A3847" s="5" t="s">
        <v>920</v>
      </c>
      <c r="B3847" s="5" t="s">
        <v>3494</v>
      </c>
      <c r="C3847" s="5" t="s">
        <v>17597</v>
      </c>
      <c r="D3847" s="5">
        <v>903</v>
      </c>
      <c r="E3847" s="5" t="s">
        <v>17598</v>
      </c>
      <c r="F3847" s="5">
        <v>20</v>
      </c>
      <c r="G3847" s="5" t="s">
        <v>36</v>
      </c>
      <c r="H3847" s="5">
        <v>27203</v>
      </c>
      <c r="I3847" s="5" t="s">
        <v>3547</v>
      </c>
      <c r="J3847" s="5" t="s">
        <v>18862</v>
      </c>
      <c r="K3847" s="5" t="s">
        <v>22972</v>
      </c>
      <c r="L3847" s="5" t="s">
        <v>25306</v>
      </c>
      <c r="M3847" s="5">
        <v>26804229</v>
      </c>
      <c r="N3847" s="5">
        <v>26601940</v>
      </c>
      <c r="O3847" s="6">
        <v>46211.413518518515</v>
      </c>
      <c r="P3847" s="4" t="s">
        <v>3000</v>
      </c>
      <c r="Q3847" s="5" t="s">
        <v>18817</v>
      </c>
      <c r="R3847" s="5">
        <v>52410336</v>
      </c>
      <c r="S3847" s="5" t="s">
        <v>11361</v>
      </c>
      <c r="T3847" s="4">
        <v>48000000</v>
      </c>
      <c r="U3847" s="4">
        <v>0</v>
      </c>
      <c r="V3847" s="4">
        <v>48000000</v>
      </c>
      <c r="W3847" s="4">
        <v>26133333</v>
      </c>
      <c r="X3847" s="4">
        <v>21866667</v>
      </c>
      <c r="Y3847" s="4">
        <v>13866667</v>
      </c>
    </row>
    <row r="3848" spans="1:25" x14ac:dyDescent="0.2">
      <c r="A3848" s="5" t="s">
        <v>920</v>
      </c>
      <c r="B3848" s="5" t="s">
        <v>3494</v>
      </c>
      <c r="C3848" s="5" t="s">
        <v>17597</v>
      </c>
      <c r="D3848" s="5">
        <v>903</v>
      </c>
      <c r="E3848" s="5" t="s">
        <v>17598</v>
      </c>
      <c r="F3848" s="5">
        <v>20</v>
      </c>
      <c r="G3848" s="5" t="s">
        <v>36</v>
      </c>
      <c r="H3848" s="5">
        <v>27203</v>
      </c>
      <c r="I3848" s="5" t="s">
        <v>3547</v>
      </c>
      <c r="J3848" s="5" t="s">
        <v>18863</v>
      </c>
      <c r="K3848" s="5" t="s">
        <v>22972</v>
      </c>
      <c r="L3848" s="5" t="s">
        <v>25309</v>
      </c>
      <c r="M3848" s="5">
        <v>26804245</v>
      </c>
      <c r="N3848" s="5">
        <v>26601940</v>
      </c>
      <c r="O3848" s="6">
        <v>46211.522060185183</v>
      </c>
      <c r="P3848" s="4" t="s">
        <v>4489</v>
      </c>
      <c r="Q3848" s="5" t="s">
        <v>18817</v>
      </c>
      <c r="R3848" s="5">
        <v>20911570</v>
      </c>
      <c r="S3848" s="5" t="s">
        <v>11397</v>
      </c>
      <c r="T3848" s="4">
        <v>35200000</v>
      </c>
      <c r="U3848" s="4">
        <v>0</v>
      </c>
      <c r="V3848" s="4">
        <v>35200000</v>
      </c>
      <c r="W3848" s="4">
        <v>17920000</v>
      </c>
      <c r="X3848" s="4">
        <v>17280000</v>
      </c>
      <c r="Y3848" s="4">
        <v>17280000</v>
      </c>
    </row>
    <row r="3849" spans="1:25" x14ac:dyDescent="0.2">
      <c r="A3849" s="5" t="s">
        <v>920</v>
      </c>
      <c r="B3849" s="5" t="s">
        <v>3494</v>
      </c>
      <c r="C3849" s="5" t="s">
        <v>17597</v>
      </c>
      <c r="D3849" s="5">
        <v>903</v>
      </c>
      <c r="E3849" s="5" t="s">
        <v>17598</v>
      </c>
      <c r="F3849" s="5">
        <v>20</v>
      </c>
      <c r="G3849" s="5" t="s">
        <v>36</v>
      </c>
      <c r="H3849" s="5">
        <v>27203</v>
      </c>
      <c r="I3849" s="5" t="s">
        <v>3547</v>
      </c>
      <c r="J3849" s="5" t="s">
        <v>18864</v>
      </c>
      <c r="K3849" s="5" t="s">
        <v>22972</v>
      </c>
      <c r="L3849" s="5" t="s">
        <v>25310</v>
      </c>
      <c r="M3849" s="5">
        <v>26804262</v>
      </c>
      <c r="N3849" s="5">
        <v>26601940</v>
      </c>
      <c r="O3849" s="6">
        <v>46211.60260416667</v>
      </c>
      <c r="P3849" s="4" t="s">
        <v>4489</v>
      </c>
      <c r="Q3849" s="5" t="s">
        <v>18817</v>
      </c>
      <c r="R3849" s="5">
        <v>35450442</v>
      </c>
      <c r="S3849" s="5" t="s">
        <v>11369</v>
      </c>
      <c r="T3849" s="4">
        <v>33000000</v>
      </c>
      <c r="U3849" s="4">
        <v>0</v>
      </c>
      <c r="V3849" s="4">
        <v>33000000</v>
      </c>
      <c r="W3849" s="4">
        <v>16800000</v>
      </c>
      <c r="X3849" s="4">
        <v>16200000</v>
      </c>
      <c r="Y3849" s="4">
        <v>16200000</v>
      </c>
    </row>
    <row r="3850" spans="1:25" x14ac:dyDescent="0.2">
      <c r="A3850" s="5" t="s">
        <v>920</v>
      </c>
      <c r="B3850" s="5" t="s">
        <v>3494</v>
      </c>
      <c r="C3850" s="5" t="s">
        <v>17597</v>
      </c>
      <c r="D3850" s="5">
        <v>903</v>
      </c>
      <c r="E3850" s="5" t="s">
        <v>17598</v>
      </c>
      <c r="F3850" s="5">
        <v>20</v>
      </c>
      <c r="G3850" s="5" t="s">
        <v>36</v>
      </c>
      <c r="H3850" s="5">
        <v>27203</v>
      </c>
      <c r="I3850" s="5" t="s">
        <v>3547</v>
      </c>
      <c r="J3850" s="5" t="s">
        <v>18865</v>
      </c>
      <c r="K3850" s="5" t="s">
        <v>22972</v>
      </c>
      <c r="L3850" s="5" t="s">
        <v>25312</v>
      </c>
      <c r="M3850" s="5">
        <v>26804273</v>
      </c>
      <c r="N3850" s="5">
        <v>26601940</v>
      </c>
      <c r="O3850" s="6">
        <v>46211.672743055555</v>
      </c>
      <c r="P3850" s="4" t="s">
        <v>4489</v>
      </c>
      <c r="Q3850" s="5" t="s">
        <v>18817</v>
      </c>
      <c r="R3850" s="5">
        <v>1070605361</v>
      </c>
      <c r="S3850" s="5" t="s">
        <v>2296</v>
      </c>
      <c r="T3850" s="4">
        <v>40700000</v>
      </c>
      <c r="U3850" s="4">
        <v>0</v>
      </c>
      <c r="V3850" s="4">
        <v>40700000</v>
      </c>
      <c r="W3850" s="4">
        <v>20720000</v>
      </c>
      <c r="X3850" s="4">
        <v>19980000</v>
      </c>
      <c r="Y3850" s="4">
        <v>19980000</v>
      </c>
    </row>
    <row r="3851" spans="1:25" x14ac:dyDescent="0.2">
      <c r="A3851" s="5" t="s">
        <v>920</v>
      </c>
      <c r="B3851" s="5" t="s">
        <v>3494</v>
      </c>
      <c r="C3851" s="5" t="s">
        <v>17597</v>
      </c>
      <c r="D3851" s="5">
        <v>903</v>
      </c>
      <c r="E3851" s="5" t="s">
        <v>17598</v>
      </c>
      <c r="F3851" s="5">
        <v>20</v>
      </c>
      <c r="G3851" s="5" t="s">
        <v>36</v>
      </c>
      <c r="H3851" s="5">
        <v>27203</v>
      </c>
      <c r="I3851" s="5" t="s">
        <v>3547</v>
      </c>
      <c r="J3851" s="5" t="s">
        <v>18866</v>
      </c>
      <c r="K3851" s="5" t="s">
        <v>22972</v>
      </c>
      <c r="L3851" s="5" t="s">
        <v>25315</v>
      </c>
      <c r="M3851" s="5">
        <v>26804406</v>
      </c>
      <c r="N3851" s="5">
        <v>26601940</v>
      </c>
      <c r="O3851" s="6">
        <v>46213.405960648146</v>
      </c>
      <c r="P3851" s="4" t="s">
        <v>2997</v>
      </c>
      <c r="Q3851" s="5" t="s">
        <v>18867</v>
      </c>
      <c r="R3851" s="5">
        <v>7308683</v>
      </c>
      <c r="S3851" s="5" t="s">
        <v>11377</v>
      </c>
      <c r="T3851" s="4">
        <v>44400000</v>
      </c>
      <c r="U3851" s="4">
        <v>0</v>
      </c>
      <c r="V3851" s="4">
        <v>44400000</v>
      </c>
      <c r="W3851" s="4">
        <v>33053333</v>
      </c>
      <c r="X3851" s="4">
        <v>11346667</v>
      </c>
      <c r="Y3851" s="4">
        <v>3946667</v>
      </c>
    </row>
    <row r="3852" spans="1:25" x14ac:dyDescent="0.2">
      <c r="A3852" s="5" t="s">
        <v>920</v>
      </c>
      <c r="B3852" s="5" t="s">
        <v>3494</v>
      </c>
      <c r="C3852" s="5" t="s">
        <v>17597</v>
      </c>
      <c r="D3852" s="5">
        <v>903</v>
      </c>
      <c r="E3852" s="5" t="s">
        <v>17598</v>
      </c>
      <c r="F3852" s="5">
        <v>20</v>
      </c>
      <c r="G3852" s="5" t="s">
        <v>36</v>
      </c>
      <c r="H3852" s="5">
        <v>27203</v>
      </c>
      <c r="I3852" s="5" t="s">
        <v>3547</v>
      </c>
      <c r="J3852" s="5" t="s">
        <v>18868</v>
      </c>
      <c r="K3852" s="5" t="s">
        <v>22972</v>
      </c>
      <c r="L3852" s="5" t="s">
        <v>25317</v>
      </c>
      <c r="M3852" s="5">
        <v>26804435</v>
      </c>
      <c r="N3852" s="5">
        <v>26601940</v>
      </c>
      <c r="O3852" s="6">
        <v>46213.6252662037</v>
      </c>
      <c r="P3852" s="4" t="s">
        <v>2977</v>
      </c>
      <c r="Q3852" s="5" t="s">
        <v>18817</v>
      </c>
      <c r="R3852" s="5">
        <v>33703067</v>
      </c>
      <c r="S3852" s="5" t="s">
        <v>11348</v>
      </c>
      <c r="T3852" s="4">
        <v>44400000</v>
      </c>
      <c r="U3852" s="4">
        <v>0</v>
      </c>
      <c r="V3852" s="4">
        <v>44400000</v>
      </c>
      <c r="W3852" s="4">
        <v>25406667</v>
      </c>
      <c r="X3852" s="4">
        <v>18993333</v>
      </c>
      <c r="Y3852" s="4">
        <v>18993333</v>
      </c>
    </row>
    <row r="3853" spans="1:25" x14ac:dyDescent="0.2">
      <c r="A3853" s="5" t="s">
        <v>920</v>
      </c>
      <c r="B3853" s="5" t="s">
        <v>3494</v>
      </c>
      <c r="C3853" s="5" t="s">
        <v>17597</v>
      </c>
      <c r="D3853" s="5">
        <v>903</v>
      </c>
      <c r="E3853" s="5" t="s">
        <v>17598</v>
      </c>
      <c r="F3853" s="5">
        <v>20</v>
      </c>
      <c r="G3853" s="5" t="s">
        <v>36</v>
      </c>
      <c r="H3853" s="5">
        <v>27203</v>
      </c>
      <c r="I3853" s="5" t="s">
        <v>3547</v>
      </c>
      <c r="J3853" s="5" t="s">
        <v>18869</v>
      </c>
      <c r="K3853" s="5" t="s">
        <v>22972</v>
      </c>
      <c r="L3853" s="5" t="s">
        <v>25319</v>
      </c>
      <c r="M3853" s="5">
        <v>26804464</v>
      </c>
      <c r="N3853" s="5">
        <v>26601940</v>
      </c>
      <c r="O3853" s="6">
        <v>46213.949328703704</v>
      </c>
      <c r="P3853" s="4" t="s">
        <v>4489</v>
      </c>
      <c r="Q3853" s="5" t="s">
        <v>18817</v>
      </c>
      <c r="R3853" s="5">
        <v>1070586105</v>
      </c>
      <c r="S3853" s="5" t="s">
        <v>11407</v>
      </c>
      <c r="T3853" s="4">
        <v>38500000</v>
      </c>
      <c r="U3853" s="4">
        <v>0</v>
      </c>
      <c r="V3853" s="4">
        <v>38500000</v>
      </c>
      <c r="W3853" s="4">
        <v>21000000</v>
      </c>
      <c r="X3853" s="4">
        <v>17500000</v>
      </c>
      <c r="Y3853" s="4">
        <v>17500000</v>
      </c>
    </row>
    <row r="3854" spans="1:25" x14ac:dyDescent="0.2">
      <c r="A3854" s="5" t="s">
        <v>920</v>
      </c>
      <c r="B3854" s="5" t="s">
        <v>3494</v>
      </c>
      <c r="C3854" s="5" t="s">
        <v>17597</v>
      </c>
      <c r="D3854" s="5">
        <v>903</v>
      </c>
      <c r="E3854" s="5" t="s">
        <v>17598</v>
      </c>
      <c r="F3854" s="5">
        <v>20</v>
      </c>
      <c r="G3854" s="5" t="s">
        <v>36</v>
      </c>
      <c r="H3854" s="5">
        <v>27203</v>
      </c>
      <c r="I3854" s="5" t="s">
        <v>3547</v>
      </c>
      <c r="J3854" s="5" t="s">
        <v>18870</v>
      </c>
      <c r="K3854" s="5" t="s">
        <v>22972</v>
      </c>
      <c r="L3854" s="5" t="s">
        <v>25321</v>
      </c>
      <c r="M3854" s="5">
        <v>26804529</v>
      </c>
      <c r="N3854" s="5">
        <v>26601940</v>
      </c>
      <c r="O3854" s="6">
        <v>46217.615833333337</v>
      </c>
      <c r="P3854" s="4" t="s">
        <v>4489</v>
      </c>
      <c r="Q3854" s="5" t="s">
        <v>18817</v>
      </c>
      <c r="R3854" s="5">
        <v>1070623188</v>
      </c>
      <c r="S3854" s="5" t="s">
        <v>11315</v>
      </c>
      <c r="T3854" s="4">
        <v>40700000</v>
      </c>
      <c r="U3854" s="4">
        <v>0</v>
      </c>
      <c r="V3854" s="4">
        <v>40700000</v>
      </c>
      <c r="W3854" s="4">
        <v>23680000</v>
      </c>
      <c r="X3854" s="4">
        <v>17020000</v>
      </c>
      <c r="Y3854" s="4">
        <v>9620000</v>
      </c>
    </row>
    <row r="3855" spans="1:25" x14ac:dyDescent="0.2">
      <c r="A3855" s="5" t="s">
        <v>920</v>
      </c>
      <c r="B3855" s="5" t="s">
        <v>3494</v>
      </c>
      <c r="C3855" s="5" t="s">
        <v>17597</v>
      </c>
      <c r="D3855" s="5">
        <v>903</v>
      </c>
      <c r="E3855" s="5" t="s">
        <v>17598</v>
      </c>
      <c r="F3855" s="5">
        <v>20</v>
      </c>
      <c r="G3855" s="5" t="s">
        <v>36</v>
      </c>
      <c r="H3855" s="5">
        <v>27203</v>
      </c>
      <c r="I3855" s="5" t="s">
        <v>3547</v>
      </c>
      <c r="J3855" s="5" t="s">
        <v>18871</v>
      </c>
      <c r="K3855" s="5" t="s">
        <v>22972</v>
      </c>
      <c r="L3855" s="5" t="s">
        <v>25322</v>
      </c>
      <c r="M3855" s="5">
        <v>26804531</v>
      </c>
      <c r="N3855" s="5">
        <v>26601940</v>
      </c>
      <c r="O3855" s="6">
        <v>46217.63994212963</v>
      </c>
      <c r="P3855" s="4" t="s">
        <v>4489</v>
      </c>
      <c r="Q3855" s="5" t="s">
        <v>18817</v>
      </c>
      <c r="R3855" s="5">
        <v>1136887582</v>
      </c>
      <c r="S3855" s="5" t="s">
        <v>10311</v>
      </c>
      <c r="T3855" s="4">
        <v>40700000</v>
      </c>
      <c r="U3855" s="4">
        <v>0</v>
      </c>
      <c r="V3855" s="4">
        <v>40700000</v>
      </c>
      <c r="W3855" s="4">
        <v>25406667</v>
      </c>
      <c r="X3855" s="4">
        <v>15293333</v>
      </c>
      <c r="Y3855" s="4">
        <v>15293333</v>
      </c>
    </row>
    <row r="3856" spans="1:25" x14ac:dyDescent="0.2">
      <c r="A3856" s="5" t="s">
        <v>920</v>
      </c>
      <c r="B3856" s="5" t="s">
        <v>3494</v>
      </c>
      <c r="C3856" s="5" t="s">
        <v>17597</v>
      </c>
      <c r="D3856" s="5">
        <v>903</v>
      </c>
      <c r="E3856" s="5" t="s">
        <v>17598</v>
      </c>
      <c r="F3856" s="5">
        <v>20</v>
      </c>
      <c r="G3856" s="5" t="s">
        <v>36</v>
      </c>
      <c r="H3856" s="5">
        <v>27203</v>
      </c>
      <c r="I3856" s="5" t="s">
        <v>3547</v>
      </c>
      <c r="J3856" s="5" t="s">
        <v>18872</v>
      </c>
      <c r="K3856" s="5" t="s">
        <v>22972</v>
      </c>
      <c r="L3856" s="5" t="s">
        <v>25323</v>
      </c>
      <c r="M3856" s="5">
        <v>26804561</v>
      </c>
      <c r="N3856" s="5">
        <v>26601940</v>
      </c>
      <c r="O3856" s="6">
        <v>46217.720104166663</v>
      </c>
      <c r="P3856" s="4" t="s">
        <v>81</v>
      </c>
      <c r="Q3856" s="5" t="s">
        <v>18873</v>
      </c>
      <c r="R3856" s="5">
        <v>52126445</v>
      </c>
      <c r="S3856" s="5" t="s">
        <v>2184</v>
      </c>
      <c r="T3856" s="4">
        <v>27000000</v>
      </c>
      <c r="U3856" s="4">
        <v>0</v>
      </c>
      <c r="V3856" s="4">
        <v>27000000</v>
      </c>
      <c r="W3856" s="4">
        <v>14940000</v>
      </c>
      <c r="X3856" s="4">
        <v>12060000</v>
      </c>
      <c r="Y3856" s="4">
        <v>12060000</v>
      </c>
    </row>
    <row r="3857" spans="1:25" x14ac:dyDescent="0.2">
      <c r="A3857" s="5" t="s">
        <v>920</v>
      </c>
      <c r="B3857" s="5" t="s">
        <v>3494</v>
      </c>
      <c r="C3857" s="5" t="s">
        <v>17597</v>
      </c>
      <c r="D3857" s="5">
        <v>903</v>
      </c>
      <c r="E3857" s="5" t="s">
        <v>17598</v>
      </c>
      <c r="F3857" s="5">
        <v>20</v>
      </c>
      <c r="G3857" s="5" t="s">
        <v>36</v>
      </c>
      <c r="H3857" s="5">
        <v>27203</v>
      </c>
      <c r="I3857" s="5" t="s">
        <v>3547</v>
      </c>
      <c r="J3857" s="5" t="s">
        <v>18874</v>
      </c>
      <c r="K3857" s="5" t="s">
        <v>22972</v>
      </c>
      <c r="L3857" s="5" t="s">
        <v>25324</v>
      </c>
      <c r="M3857" s="5">
        <v>26804574</v>
      </c>
      <c r="N3857" s="5">
        <v>26601940</v>
      </c>
      <c r="O3857" s="6">
        <v>46217.909502314818</v>
      </c>
      <c r="P3857" s="4" t="s">
        <v>81</v>
      </c>
      <c r="Q3857" s="5" t="s">
        <v>18822</v>
      </c>
      <c r="R3857" s="5">
        <v>1026295315</v>
      </c>
      <c r="S3857" s="5" t="s">
        <v>18875</v>
      </c>
      <c r="T3857" s="4">
        <v>32000000</v>
      </c>
      <c r="U3857" s="4">
        <v>0</v>
      </c>
      <c r="V3857" s="4">
        <v>32000000</v>
      </c>
      <c r="W3857" s="4">
        <v>17280000</v>
      </c>
      <c r="X3857" s="4">
        <v>14720000</v>
      </c>
      <c r="Y3857" s="4">
        <v>8320000</v>
      </c>
    </row>
    <row r="3858" spans="1:25" x14ac:dyDescent="0.2">
      <c r="A3858" s="5" t="s">
        <v>920</v>
      </c>
      <c r="B3858" s="5" t="s">
        <v>3494</v>
      </c>
      <c r="C3858" s="5" t="s">
        <v>17597</v>
      </c>
      <c r="D3858" s="5">
        <v>903</v>
      </c>
      <c r="E3858" s="5" t="s">
        <v>17598</v>
      </c>
      <c r="F3858" s="5">
        <v>20</v>
      </c>
      <c r="G3858" s="5" t="s">
        <v>36</v>
      </c>
      <c r="H3858" s="5">
        <v>27203</v>
      </c>
      <c r="I3858" s="5" t="s">
        <v>3547</v>
      </c>
      <c r="J3858" s="5" t="s">
        <v>18876</v>
      </c>
      <c r="K3858" s="5" t="s">
        <v>22972</v>
      </c>
      <c r="L3858" s="5" t="s">
        <v>25325</v>
      </c>
      <c r="M3858" s="5">
        <v>26804576</v>
      </c>
      <c r="N3858" s="5">
        <v>26601940</v>
      </c>
      <c r="O3858" s="6">
        <v>46217.964965277781</v>
      </c>
      <c r="P3858" s="4" t="s">
        <v>4489</v>
      </c>
      <c r="Q3858" s="5" t="s">
        <v>18817</v>
      </c>
      <c r="R3858" s="5">
        <v>1077966831</v>
      </c>
      <c r="S3858" s="5" t="s">
        <v>2298</v>
      </c>
      <c r="T3858" s="4">
        <v>26400000</v>
      </c>
      <c r="U3858" s="4">
        <v>0</v>
      </c>
      <c r="V3858" s="4">
        <v>26400000</v>
      </c>
      <c r="W3858" s="4">
        <v>14400000</v>
      </c>
      <c r="X3858" s="4">
        <v>12000000</v>
      </c>
      <c r="Y3858" s="4">
        <v>12000000</v>
      </c>
    </row>
    <row r="3859" spans="1:25" x14ac:dyDescent="0.2">
      <c r="A3859" s="5" t="s">
        <v>920</v>
      </c>
      <c r="B3859" s="5" t="s">
        <v>3494</v>
      </c>
      <c r="C3859" s="5" t="s">
        <v>17597</v>
      </c>
      <c r="D3859" s="5">
        <v>903</v>
      </c>
      <c r="E3859" s="5" t="s">
        <v>17598</v>
      </c>
      <c r="F3859" s="5">
        <v>20</v>
      </c>
      <c r="G3859" s="5" t="s">
        <v>36</v>
      </c>
      <c r="H3859" s="5">
        <v>27203</v>
      </c>
      <c r="I3859" s="5" t="s">
        <v>3547</v>
      </c>
      <c r="J3859" s="5" t="s">
        <v>20502</v>
      </c>
      <c r="K3859" s="5" t="s">
        <v>22972</v>
      </c>
      <c r="L3859" s="5" t="s">
        <v>25331</v>
      </c>
      <c r="M3859" s="5">
        <v>26804786</v>
      </c>
      <c r="N3859" s="5">
        <v>26601940</v>
      </c>
      <c r="O3859" s="6">
        <v>46220.653796296298</v>
      </c>
      <c r="P3859" s="4" t="s">
        <v>4489</v>
      </c>
      <c r="Q3859" s="5" t="s">
        <v>18817</v>
      </c>
      <c r="R3859" s="5">
        <v>1074928672</v>
      </c>
      <c r="S3859" s="5" t="s">
        <v>2308</v>
      </c>
      <c r="T3859" s="4">
        <v>40700000</v>
      </c>
      <c r="U3859" s="4">
        <v>0</v>
      </c>
      <c r="V3859" s="4">
        <v>40700000</v>
      </c>
      <c r="W3859" s="4">
        <v>23433333</v>
      </c>
      <c r="X3859" s="4">
        <v>17266667</v>
      </c>
      <c r="Y3859" s="4">
        <v>17266667</v>
      </c>
    </row>
    <row r="3860" spans="1:25" x14ac:dyDescent="0.2">
      <c r="A3860" s="5" t="s">
        <v>920</v>
      </c>
      <c r="B3860" s="5" t="s">
        <v>3494</v>
      </c>
      <c r="C3860" s="5" t="s">
        <v>17597</v>
      </c>
      <c r="D3860" s="5">
        <v>903</v>
      </c>
      <c r="E3860" s="5" t="s">
        <v>17598</v>
      </c>
      <c r="F3860" s="5">
        <v>20</v>
      </c>
      <c r="G3860" s="5" t="s">
        <v>36</v>
      </c>
      <c r="H3860" s="5">
        <v>27203</v>
      </c>
      <c r="I3860" s="5" t="s">
        <v>3547</v>
      </c>
      <c r="J3860" s="5" t="s">
        <v>20503</v>
      </c>
      <c r="K3860" s="5" t="s">
        <v>22972</v>
      </c>
      <c r="L3860" s="5" t="s">
        <v>25332</v>
      </c>
      <c r="M3860" s="5">
        <v>26804787</v>
      </c>
      <c r="N3860" s="5">
        <v>26601940</v>
      </c>
      <c r="O3860" s="6">
        <v>46220.655486111114</v>
      </c>
      <c r="P3860" s="4" t="s">
        <v>81</v>
      </c>
      <c r="Q3860" s="5" t="s">
        <v>18817</v>
      </c>
      <c r="R3860" s="5">
        <v>79189796</v>
      </c>
      <c r="S3860" s="5" t="s">
        <v>1042</v>
      </c>
      <c r="T3860" s="4">
        <v>32000000</v>
      </c>
      <c r="U3860" s="4">
        <v>0</v>
      </c>
      <c r="V3860" s="4">
        <v>32000000</v>
      </c>
      <c r="W3860" s="4">
        <v>23680000</v>
      </c>
      <c r="X3860" s="4">
        <v>8320000</v>
      </c>
      <c r="Y3860" s="4">
        <v>8320000</v>
      </c>
    </row>
    <row r="3861" spans="1:25" x14ac:dyDescent="0.2">
      <c r="A3861" s="5" t="s">
        <v>920</v>
      </c>
      <c r="B3861" s="5" t="s">
        <v>3494</v>
      </c>
      <c r="C3861" s="5" t="s">
        <v>17597</v>
      </c>
      <c r="D3861" s="5">
        <v>903</v>
      </c>
      <c r="E3861" s="5" t="s">
        <v>17598</v>
      </c>
      <c r="F3861" s="5">
        <v>20</v>
      </c>
      <c r="G3861" s="5" t="s">
        <v>36</v>
      </c>
      <c r="H3861" s="5">
        <v>27203</v>
      </c>
      <c r="I3861" s="5" t="s">
        <v>3547</v>
      </c>
      <c r="J3861" s="5" t="s">
        <v>20504</v>
      </c>
      <c r="K3861" s="5" t="s">
        <v>22972</v>
      </c>
      <c r="L3861" s="5" t="s">
        <v>25336</v>
      </c>
      <c r="M3861" s="5">
        <v>26805067</v>
      </c>
      <c r="N3861" s="5">
        <v>26601940</v>
      </c>
      <c r="O3861" s="6">
        <v>46226.646145833336</v>
      </c>
      <c r="P3861" s="4" t="s">
        <v>4508</v>
      </c>
      <c r="Q3861" s="5" t="s">
        <v>18867</v>
      </c>
      <c r="R3861" s="5">
        <v>1072744457</v>
      </c>
      <c r="S3861" s="5" t="s">
        <v>11288</v>
      </c>
      <c r="T3861" s="4">
        <v>40700000</v>
      </c>
      <c r="U3861" s="4">
        <v>0</v>
      </c>
      <c r="V3861" s="4">
        <v>40700000</v>
      </c>
      <c r="W3861" s="4">
        <v>33793333</v>
      </c>
      <c r="X3861" s="4">
        <v>6906667</v>
      </c>
      <c r="Y3861" s="4">
        <v>6906667</v>
      </c>
    </row>
    <row r="3862" spans="1:25" x14ac:dyDescent="0.2">
      <c r="A3862" s="5" t="s">
        <v>920</v>
      </c>
      <c r="B3862" s="5" t="s">
        <v>3494</v>
      </c>
      <c r="C3862" s="5" t="s">
        <v>17597</v>
      </c>
      <c r="D3862" s="5">
        <v>903</v>
      </c>
      <c r="E3862" s="5" t="s">
        <v>17598</v>
      </c>
      <c r="F3862" s="5">
        <v>20</v>
      </c>
      <c r="G3862" s="5" t="s">
        <v>36</v>
      </c>
      <c r="H3862" s="5">
        <v>27203</v>
      </c>
      <c r="I3862" s="5" t="s">
        <v>3547</v>
      </c>
      <c r="J3862" s="5" t="s">
        <v>20505</v>
      </c>
      <c r="K3862" s="5" t="s">
        <v>22972</v>
      </c>
      <c r="L3862" s="5" t="s">
        <v>25341</v>
      </c>
      <c r="M3862" s="5">
        <v>26805191</v>
      </c>
      <c r="N3862" s="5">
        <v>26601940</v>
      </c>
      <c r="O3862" s="6">
        <v>46227.601585648146</v>
      </c>
      <c r="P3862" s="4" t="s">
        <v>81</v>
      </c>
      <c r="Q3862" s="5" t="s">
        <v>18817</v>
      </c>
      <c r="R3862" s="5">
        <v>1067955960</v>
      </c>
      <c r="S3862" s="5" t="s">
        <v>20506</v>
      </c>
      <c r="T3862" s="4">
        <v>37000000</v>
      </c>
      <c r="U3862" s="4">
        <v>0</v>
      </c>
      <c r="V3862" s="4">
        <v>37000000</v>
      </c>
      <c r="W3862" s="4">
        <v>28860000</v>
      </c>
      <c r="X3862" s="4">
        <v>8140000</v>
      </c>
      <c r="Y3862" s="4">
        <v>8140000</v>
      </c>
    </row>
    <row r="3863" spans="1:25" x14ac:dyDescent="0.2">
      <c r="A3863" s="5" t="s">
        <v>920</v>
      </c>
      <c r="B3863" s="5" t="s">
        <v>3494</v>
      </c>
      <c r="C3863" s="5" t="s">
        <v>17597</v>
      </c>
      <c r="D3863" s="5">
        <v>903</v>
      </c>
      <c r="E3863" s="5" t="s">
        <v>17598</v>
      </c>
      <c r="F3863" s="5">
        <v>20</v>
      </c>
      <c r="G3863" s="5" t="s">
        <v>36</v>
      </c>
      <c r="H3863" s="5">
        <v>27203</v>
      </c>
      <c r="I3863" s="5" t="s">
        <v>3547</v>
      </c>
      <c r="J3863" s="5" t="s">
        <v>20507</v>
      </c>
      <c r="K3863" s="5" t="s">
        <v>22972</v>
      </c>
      <c r="L3863" s="5" t="s">
        <v>25342</v>
      </c>
      <c r="M3863" s="5">
        <v>26805310</v>
      </c>
      <c r="N3863" s="5">
        <v>26601940</v>
      </c>
      <c r="O3863" s="6">
        <v>46230.776666666665</v>
      </c>
      <c r="P3863" s="4" t="s">
        <v>81</v>
      </c>
      <c r="Q3863" s="5" t="s">
        <v>18817</v>
      </c>
      <c r="R3863" s="5">
        <v>1070981183</v>
      </c>
      <c r="S3863" s="5" t="s">
        <v>11352</v>
      </c>
      <c r="T3863" s="4">
        <v>25500000</v>
      </c>
      <c r="U3863" s="4">
        <v>0</v>
      </c>
      <c r="V3863" s="4">
        <v>25500000</v>
      </c>
      <c r="W3863" s="4">
        <v>20740000</v>
      </c>
      <c r="X3863" s="4">
        <v>4760000</v>
      </c>
      <c r="Y3863" s="4">
        <v>4760000</v>
      </c>
    </row>
    <row r="3864" spans="1:25" x14ac:dyDescent="0.2">
      <c r="A3864" s="5" t="s">
        <v>920</v>
      </c>
      <c r="B3864" s="5" t="s">
        <v>3494</v>
      </c>
      <c r="C3864" s="5" t="s">
        <v>17597</v>
      </c>
      <c r="D3864" s="5">
        <v>903</v>
      </c>
      <c r="E3864" s="5" t="s">
        <v>17598</v>
      </c>
      <c r="F3864" s="5">
        <v>20</v>
      </c>
      <c r="G3864" s="5" t="s">
        <v>36</v>
      </c>
      <c r="H3864" s="5">
        <v>27203</v>
      </c>
      <c r="I3864" s="5" t="s">
        <v>3547</v>
      </c>
      <c r="J3864" s="5" t="s">
        <v>20508</v>
      </c>
      <c r="K3864" s="5" t="s">
        <v>22972</v>
      </c>
      <c r="L3864" s="5" t="s">
        <v>25343</v>
      </c>
      <c r="M3864" s="5">
        <v>26805311</v>
      </c>
      <c r="N3864" s="5">
        <v>26601940</v>
      </c>
      <c r="O3864" s="6">
        <v>46230.77784722222</v>
      </c>
      <c r="P3864" s="4" t="s">
        <v>81</v>
      </c>
      <c r="Q3864" s="5" t="s">
        <v>18817</v>
      </c>
      <c r="R3864" s="5">
        <v>1070706932</v>
      </c>
      <c r="S3864" s="5" t="s">
        <v>3040</v>
      </c>
      <c r="T3864" s="4">
        <v>37000000</v>
      </c>
      <c r="U3864" s="4">
        <v>0</v>
      </c>
      <c r="V3864" s="4">
        <v>37000000</v>
      </c>
      <c r="W3864" s="4">
        <v>21706667</v>
      </c>
      <c r="X3864" s="4">
        <v>15293333</v>
      </c>
      <c r="Y3864" s="4">
        <v>15293333</v>
      </c>
    </row>
    <row r="3865" spans="1:25" x14ac:dyDescent="0.2">
      <c r="A3865" s="5" t="s">
        <v>920</v>
      </c>
      <c r="B3865" s="5" t="s">
        <v>3494</v>
      </c>
      <c r="C3865" s="5" t="s">
        <v>17597</v>
      </c>
      <c r="D3865" s="5">
        <v>903</v>
      </c>
      <c r="E3865" s="5" t="s">
        <v>17598</v>
      </c>
      <c r="F3865" s="5">
        <v>20</v>
      </c>
      <c r="G3865" s="5" t="s">
        <v>36</v>
      </c>
      <c r="H3865" s="5">
        <v>27203</v>
      </c>
      <c r="I3865" s="5" t="s">
        <v>3547</v>
      </c>
      <c r="J3865" s="5" t="s">
        <v>20509</v>
      </c>
      <c r="K3865" s="5" t="s">
        <v>22972</v>
      </c>
      <c r="L3865" s="5" t="s">
        <v>25346</v>
      </c>
      <c r="M3865" s="5">
        <v>26805423</v>
      </c>
      <c r="N3865" s="5">
        <v>26601940</v>
      </c>
      <c r="O3865" s="6">
        <v>46232.547349537039</v>
      </c>
      <c r="P3865" s="4" t="s">
        <v>81</v>
      </c>
      <c r="Q3865" s="5" t="s">
        <v>18817</v>
      </c>
      <c r="R3865" s="5">
        <v>11367397</v>
      </c>
      <c r="S3865" s="5" t="s">
        <v>20510</v>
      </c>
      <c r="T3865" s="4">
        <v>37000000</v>
      </c>
      <c r="U3865" s="4">
        <v>0</v>
      </c>
      <c r="V3865" s="4">
        <v>37000000</v>
      </c>
      <c r="W3865" s="4">
        <v>22940000</v>
      </c>
      <c r="X3865" s="4">
        <v>14060000</v>
      </c>
      <c r="Y3865" s="4">
        <v>6660000</v>
      </c>
    </row>
    <row r="3866" spans="1:25" x14ac:dyDescent="0.2">
      <c r="A3866" s="5" t="s">
        <v>920</v>
      </c>
      <c r="B3866" s="5" t="s">
        <v>3494</v>
      </c>
      <c r="C3866" s="5" t="s">
        <v>17597</v>
      </c>
      <c r="D3866" s="5">
        <v>903</v>
      </c>
      <c r="E3866" s="5" t="s">
        <v>17598</v>
      </c>
      <c r="F3866" s="5">
        <v>20</v>
      </c>
      <c r="G3866" s="5" t="s">
        <v>36</v>
      </c>
      <c r="H3866" s="5">
        <v>27203</v>
      </c>
      <c r="I3866" s="5" t="s">
        <v>3547</v>
      </c>
      <c r="J3866" s="5" t="s">
        <v>20511</v>
      </c>
      <c r="K3866" s="5" t="s">
        <v>22972</v>
      </c>
      <c r="L3866" s="5" t="s">
        <v>25351</v>
      </c>
      <c r="M3866" s="5">
        <v>26805476</v>
      </c>
      <c r="N3866" s="5">
        <v>26601940</v>
      </c>
      <c r="O3866" s="6">
        <v>46233.407118055555</v>
      </c>
      <c r="P3866" s="4" t="s">
        <v>81</v>
      </c>
      <c r="Q3866" s="5" t="s">
        <v>18817</v>
      </c>
      <c r="R3866" s="5">
        <v>1079012181</v>
      </c>
      <c r="S3866" s="5" t="s">
        <v>20512</v>
      </c>
      <c r="T3866" s="4">
        <v>32000000</v>
      </c>
      <c r="U3866" s="4">
        <v>0</v>
      </c>
      <c r="V3866" s="4">
        <v>32000000</v>
      </c>
      <c r="W3866" s="4">
        <v>19626667</v>
      </c>
      <c r="X3866" s="4">
        <v>12373333</v>
      </c>
      <c r="Y3866" s="4">
        <v>12373333</v>
      </c>
    </row>
    <row r="3867" spans="1:25" x14ac:dyDescent="0.2">
      <c r="A3867" s="5" t="s">
        <v>920</v>
      </c>
      <c r="B3867" s="5" t="s">
        <v>3494</v>
      </c>
      <c r="C3867" s="5" t="s">
        <v>17597</v>
      </c>
      <c r="D3867" s="5">
        <v>903</v>
      </c>
      <c r="E3867" s="5" t="s">
        <v>17598</v>
      </c>
      <c r="F3867" s="5">
        <v>20</v>
      </c>
      <c r="G3867" s="5" t="s">
        <v>36</v>
      </c>
      <c r="H3867" s="5">
        <v>27203</v>
      </c>
      <c r="I3867" s="5" t="s">
        <v>3547</v>
      </c>
      <c r="J3867" s="5" t="s">
        <v>22623</v>
      </c>
      <c r="K3867" s="5" t="s">
        <v>22972</v>
      </c>
      <c r="L3867" s="5" t="s">
        <v>25357</v>
      </c>
      <c r="M3867" s="5">
        <v>26806224</v>
      </c>
      <c r="N3867" s="5">
        <v>26601940</v>
      </c>
      <c r="O3867" s="6">
        <v>46252.633564814816</v>
      </c>
      <c r="P3867" s="4" t="s">
        <v>18509</v>
      </c>
      <c r="Q3867" s="5" t="s">
        <v>18817</v>
      </c>
      <c r="R3867" s="5">
        <v>1032458565</v>
      </c>
      <c r="S3867" s="5" t="s">
        <v>15493</v>
      </c>
      <c r="T3867" s="4">
        <v>27000000</v>
      </c>
      <c r="U3867" s="4">
        <v>0</v>
      </c>
      <c r="V3867" s="4">
        <v>27000000</v>
      </c>
      <c r="W3867" s="4">
        <v>27000000</v>
      </c>
      <c r="X3867" s="4">
        <v>0</v>
      </c>
    </row>
    <row r="3868" spans="1:25" x14ac:dyDescent="0.2">
      <c r="A3868" s="5" t="s">
        <v>920</v>
      </c>
      <c r="B3868" s="5" t="s">
        <v>3494</v>
      </c>
      <c r="C3868" s="5" t="s">
        <v>17597</v>
      </c>
      <c r="D3868" s="5">
        <v>903</v>
      </c>
      <c r="E3868" s="5" t="s">
        <v>17598</v>
      </c>
      <c r="F3868" s="5">
        <v>20</v>
      </c>
      <c r="G3868" s="5" t="s">
        <v>36</v>
      </c>
      <c r="H3868" s="5">
        <v>27203</v>
      </c>
      <c r="I3868" s="5" t="s">
        <v>3547</v>
      </c>
      <c r="J3868" s="5" t="s">
        <v>22624</v>
      </c>
      <c r="K3868" s="5" t="s">
        <v>22972</v>
      </c>
      <c r="L3868" s="5" t="s">
        <v>25360</v>
      </c>
      <c r="M3868" s="5">
        <v>26806283</v>
      </c>
      <c r="N3868" s="5">
        <v>26601940</v>
      </c>
      <c r="O3868" s="6">
        <v>46253.599768518521</v>
      </c>
      <c r="P3868" s="4" t="s">
        <v>14211</v>
      </c>
      <c r="Q3868" s="5" t="s">
        <v>18817</v>
      </c>
      <c r="R3868" s="5">
        <v>1076658997</v>
      </c>
      <c r="S3868" s="5" t="s">
        <v>22625</v>
      </c>
      <c r="T3868" s="4">
        <v>33300000</v>
      </c>
      <c r="U3868" s="4">
        <v>0</v>
      </c>
      <c r="V3868" s="4">
        <v>33300000</v>
      </c>
      <c r="W3868" s="4">
        <v>33300000</v>
      </c>
      <c r="X3868" s="4">
        <v>0</v>
      </c>
    </row>
    <row r="3869" spans="1:25" x14ac:dyDescent="0.2">
      <c r="A3869" s="5" t="s">
        <v>920</v>
      </c>
      <c r="B3869" s="5" t="s">
        <v>3494</v>
      </c>
      <c r="C3869" s="5" t="s">
        <v>17597</v>
      </c>
      <c r="D3869" s="5">
        <v>903</v>
      </c>
      <c r="E3869" s="5" t="s">
        <v>17598</v>
      </c>
      <c r="F3869" s="5">
        <v>20</v>
      </c>
      <c r="G3869" s="5" t="s">
        <v>36</v>
      </c>
      <c r="H3869" s="5">
        <v>27203</v>
      </c>
      <c r="I3869" s="5" t="s">
        <v>3547</v>
      </c>
      <c r="J3869" s="5" t="s">
        <v>22626</v>
      </c>
      <c r="K3869" s="5" t="s">
        <v>22972</v>
      </c>
      <c r="L3869" s="5" t="s">
        <v>25365</v>
      </c>
      <c r="M3869" s="5">
        <v>26806331</v>
      </c>
      <c r="N3869" s="5">
        <v>26601940</v>
      </c>
      <c r="O3869" s="6">
        <v>46254.924756944441</v>
      </c>
      <c r="P3869" s="4" t="s">
        <v>12908</v>
      </c>
      <c r="Q3869" s="5" t="s">
        <v>18817</v>
      </c>
      <c r="R3869" s="5">
        <v>1032471320</v>
      </c>
      <c r="S3869" s="5" t="s">
        <v>2304</v>
      </c>
      <c r="T3869" s="4">
        <v>36000000</v>
      </c>
      <c r="U3869" s="4">
        <v>0</v>
      </c>
      <c r="V3869" s="4">
        <v>36000000</v>
      </c>
      <c r="W3869" s="4">
        <v>28000000</v>
      </c>
      <c r="X3869" s="4">
        <v>8000000</v>
      </c>
    </row>
    <row r="3870" spans="1:25" x14ac:dyDescent="0.2">
      <c r="A3870" s="5" t="s">
        <v>920</v>
      </c>
      <c r="B3870" s="5" t="s">
        <v>3494</v>
      </c>
      <c r="C3870" s="5" t="s">
        <v>17597</v>
      </c>
      <c r="D3870" s="5">
        <v>903</v>
      </c>
      <c r="E3870" s="5" t="s">
        <v>17598</v>
      </c>
      <c r="F3870" s="5">
        <v>20</v>
      </c>
      <c r="G3870" s="5" t="s">
        <v>36</v>
      </c>
      <c r="H3870" s="5">
        <v>27203</v>
      </c>
      <c r="I3870" s="5" t="s">
        <v>3547</v>
      </c>
      <c r="J3870" s="5" t="s">
        <v>22627</v>
      </c>
      <c r="K3870" s="5" t="s">
        <v>22972</v>
      </c>
      <c r="L3870" s="5" t="s">
        <v>25366</v>
      </c>
      <c r="M3870" s="5">
        <v>26806373</v>
      </c>
      <c r="N3870" s="5">
        <v>26601940</v>
      </c>
      <c r="O3870" s="6">
        <v>46259.523148148146</v>
      </c>
      <c r="P3870" s="4" t="s">
        <v>22349</v>
      </c>
      <c r="Q3870" s="5" t="s">
        <v>18817</v>
      </c>
      <c r="R3870" s="5">
        <v>52698554</v>
      </c>
      <c r="S3870" s="5" t="s">
        <v>2399</v>
      </c>
      <c r="T3870" s="4">
        <v>33300000</v>
      </c>
      <c r="U3870" s="4">
        <v>0</v>
      </c>
      <c r="V3870" s="4">
        <v>33300000</v>
      </c>
      <c r="W3870" s="4">
        <v>32560000</v>
      </c>
      <c r="X3870" s="4">
        <v>740000</v>
      </c>
      <c r="Y3870" s="4">
        <v>740000</v>
      </c>
    </row>
    <row r="3871" spans="1:25" x14ac:dyDescent="0.2">
      <c r="A3871" s="5" t="s">
        <v>920</v>
      </c>
      <c r="B3871" s="5" t="s">
        <v>3494</v>
      </c>
      <c r="C3871" s="5" t="s">
        <v>17597</v>
      </c>
      <c r="D3871" s="5">
        <v>903</v>
      </c>
      <c r="E3871" s="5" t="s">
        <v>17598</v>
      </c>
      <c r="F3871" s="5">
        <v>20</v>
      </c>
      <c r="G3871" s="5" t="s">
        <v>36</v>
      </c>
      <c r="H3871" s="5">
        <v>27203</v>
      </c>
      <c r="I3871" s="5" t="s">
        <v>3547</v>
      </c>
      <c r="J3871" s="5" t="s">
        <v>22628</v>
      </c>
      <c r="K3871" s="5" t="s">
        <v>22972</v>
      </c>
      <c r="L3871" s="5" t="s">
        <v>25369</v>
      </c>
      <c r="M3871" s="5">
        <v>26806426</v>
      </c>
      <c r="N3871" s="5">
        <v>26601940</v>
      </c>
      <c r="O3871" s="6">
        <v>46265.735000000001</v>
      </c>
      <c r="P3871" s="4" t="s">
        <v>94</v>
      </c>
      <c r="Q3871" s="5" t="s">
        <v>18817</v>
      </c>
      <c r="R3871" s="5">
        <v>1075676372</v>
      </c>
      <c r="S3871" s="5" t="s">
        <v>22629</v>
      </c>
      <c r="T3871" s="4">
        <v>33300000</v>
      </c>
      <c r="U3871" s="4">
        <v>0</v>
      </c>
      <c r="V3871" s="4">
        <v>33300000</v>
      </c>
      <c r="W3871" s="4">
        <v>26393333</v>
      </c>
      <c r="X3871" s="4">
        <v>6906667</v>
      </c>
      <c r="Y3871" s="4">
        <v>6906667</v>
      </c>
    </row>
    <row r="3872" spans="1:25" x14ac:dyDescent="0.2">
      <c r="A3872" s="5" t="s">
        <v>920</v>
      </c>
      <c r="B3872" s="5" t="s">
        <v>3494</v>
      </c>
      <c r="C3872" s="5" t="s">
        <v>17597</v>
      </c>
      <c r="D3872" s="5">
        <v>903</v>
      </c>
      <c r="E3872" s="5" t="s">
        <v>17598</v>
      </c>
      <c r="F3872" s="5">
        <v>20</v>
      </c>
      <c r="G3872" s="5" t="s">
        <v>36</v>
      </c>
      <c r="H3872" s="5">
        <v>27203</v>
      </c>
      <c r="I3872" s="5" t="s">
        <v>3547</v>
      </c>
      <c r="J3872" s="5" t="s">
        <v>27378</v>
      </c>
      <c r="K3872" s="5" t="s">
        <v>22972</v>
      </c>
      <c r="L3872" s="5" t="s">
        <v>27379</v>
      </c>
      <c r="M3872" s="5">
        <v>26806585</v>
      </c>
      <c r="N3872" s="5">
        <v>26601940</v>
      </c>
      <c r="O3872" s="6">
        <v>46294.660173611112</v>
      </c>
      <c r="P3872" s="4" t="s">
        <v>138</v>
      </c>
      <c r="Q3872" s="5" t="s">
        <v>27380</v>
      </c>
      <c r="R3872" s="5">
        <v>1015992882</v>
      </c>
      <c r="S3872" s="5" t="s">
        <v>27381</v>
      </c>
      <c r="T3872" s="4">
        <v>12600000</v>
      </c>
      <c r="U3872" s="4">
        <v>0</v>
      </c>
      <c r="V3872" s="4">
        <v>12600000</v>
      </c>
      <c r="W3872" s="4">
        <v>12600000</v>
      </c>
      <c r="X3872" s="4">
        <v>0</v>
      </c>
    </row>
    <row r="3873" spans="1:25" x14ac:dyDescent="0.2">
      <c r="A3873" s="5" t="s">
        <v>920</v>
      </c>
      <c r="B3873" s="5" t="s">
        <v>3494</v>
      </c>
      <c r="C3873" s="5" t="s">
        <v>17597</v>
      </c>
      <c r="D3873" s="5">
        <v>903</v>
      </c>
      <c r="E3873" s="5" t="s">
        <v>17598</v>
      </c>
      <c r="F3873" s="5">
        <v>20</v>
      </c>
      <c r="G3873" s="5" t="s">
        <v>36</v>
      </c>
      <c r="H3873" s="5">
        <v>27203</v>
      </c>
      <c r="I3873" s="5" t="s">
        <v>3547</v>
      </c>
      <c r="J3873" s="5" t="s">
        <v>27755</v>
      </c>
      <c r="K3873" s="5" t="s">
        <v>22972</v>
      </c>
      <c r="L3873" s="5" t="s">
        <v>27756</v>
      </c>
      <c r="M3873" s="5">
        <v>26806619</v>
      </c>
      <c r="N3873" s="5">
        <v>26601940</v>
      </c>
      <c r="O3873" s="6">
        <v>46301.425196759257</v>
      </c>
      <c r="P3873" s="4" t="s">
        <v>27664</v>
      </c>
      <c r="Q3873" s="5" t="s">
        <v>18817</v>
      </c>
      <c r="R3873" s="5">
        <v>1070324204</v>
      </c>
      <c r="S3873" s="5" t="s">
        <v>27757</v>
      </c>
      <c r="T3873" s="4">
        <v>22200000</v>
      </c>
      <c r="U3873" s="4">
        <v>0</v>
      </c>
      <c r="V3873" s="4">
        <v>22200000</v>
      </c>
      <c r="W3873" s="4">
        <v>22200000</v>
      </c>
      <c r="X3873" s="4">
        <v>0</v>
      </c>
    </row>
    <row r="3874" spans="1:25" x14ac:dyDescent="0.2">
      <c r="A3874" s="5" t="s">
        <v>920</v>
      </c>
      <c r="B3874" s="5" t="s">
        <v>3494</v>
      </c>
      <c r="C3874" s="5" t="s">
        <v>17597</v>
      </c>
      <c r="D3874" s="5">
        <v>903</v>
      </c>
      <c r="E3874" s="5" t="s">
        <v>17598</v>
      </c>
      <c r="F3874" s="5">
        <v>20</v>
      </c>
      <c r="G3874" s="5" t="s">
        <v>36</v>
      </c>
      <c r="H3874" s="5">
        <v>27203</v>
      </c>
      <c r="I3874" s="5" t="s">
        <v>3547</v>
      </c>
      <c r="J3874" s="5" t="s">
        <v>27758</v>
      </c>
      <c r="K3874" s="5" t="s">
        <v>22972</v>
      </c>
      <c r="L3874" s="5" t="s">
        <v>27759</v>
      </c>
      <c r="M3874" s="5">
        <v>26806638</v>
      </c>
      <c r="N3874" s="5">
        <v>26601940</v>
      </c>
      <c r="O3874" s="6">
        <v>46303.469537037039</v>
      </c>
      <c r="P3874" s="4" t="s">
        <v>3207</v>
      </c>
      <c r="Q3874" s="5" t="s">
        <v>18817</v>
      </c>
      <c r="R3874" s="5">
        <v>1053322387</v>
      </c>
      <c r="S3874" s="5" t="s">
        <v>27760</v>
      </c>
      <c r="T3874" s="4">
        <v>19200000</v>
      </c>
      <c r="U3874" s="4">
        <v>0</v>
      </c>
      <c r="V3874" s="4">
        <v>19200000</v>
      </c>
      <c r="W3874" s="4">
        <v>19200000</v>
      </c>
      <c r="X3874" s="4">
        <v>0</v>
      </c>
    </row>
    <row r="3875" spans="1:25" x14ac:dyDescent="0.2">
      <c r="A3875" s="5" t="s">
        <v>920</v>
      </c>
      <c r="B3875" s="5" t="s">
        <v>3494</v>
      </c>
      <c r="C3875" s="5" t="s">
        <v>5603</v>
      </c>
      <c r="D3875" s="5">
        <v>617</v>
      </c>
      <c r="E3875" s="5" t="s">
        <v>1440</v>
      </c>
      <c r="F3875" s="5">
        <v>60</v>
      </c>
      <c r="G3875" s="5" t="s">
        <v>37</v>
      </c>
      <c r="H3875" s="5">
        <v>27203</v>
      </c>
      <c r="I3875" s="5" t="s">
        <v>3547</v>
      </c>
      <c r="J3875" s="5" t="s">
        <v>11261</v>
      </c>
      <c r="K3875" s="5" t="s">
        <v>22972</v>
      </c>
      <c r="L3875" s="5" t="s">
        <v>25147</v>
      </c>
      <c r="M3875" s="5">
        <v>26802426</v>
      </c>
      <c r="N3875" s="5">
        <v>26601592</v>
      </c>
      <c r="O3875" s="6">
        <v>46048.429583333331</v>
      </c>
      <c r="P3875" s="4" t="s">
        <v>7288</v>
      </c>
      <c r="Q3875" s="5" t="s">
        <v>11262</v>
      </c>
      <c r="R3875" s="5">
        <v>35425676</v>
      </c>
      <c r="S3875" s="5" t="s">
        <v>11263</v>
      </c>
      <c r="T3875" s="4">
        <v>44400000</v>
      </c>
      <c r="U3875" s="4">
        <v>0</v>
      </c>
      <c r="V3875" s="4">
        <v>44400000</v>
      </c>
      <c r="W3875" s="4">
        <v>6413333</v>
      </c>
      <c r="X3875" s="4">
        <v>37986667</v>
      </c>
      <c r="Y3875" s="4">
        <v>37986667</v>
      </c>
    </row>
    <row r="3876" spans="1:25" x14ac:dyDescent="0.2">
      <c r="A3876" s="5" t="s">
        <v>920</v>
      </c>
      <c r="B3876" s="5" t="s">
        <v>3494</v>
      </c>
      <c r="C3876" s="5" t="s">
        <v>5603</v>
      </c>
      <c r="D3876" s="5">
        <v>617</v>
      </c>
      <c r="E3876" s="5" t="s">
        <v>1440</v>
      </c>
      <c r="F3876" s="5">
        <v>60</v>
      </c>
      <c r="G3876" s="5" t="s">
        <v>37</v>
      </c>
      <c r="H3876" s="5">
        <v>27203</v>
      </c>
      <c r="I3876" s="5" t="s">
        <v>3547</v>
      </c>
      <c r="J3876" s="5" t="s">
        <v>11266</v>
      </c>
      <c r="K3876" s="5" t="s">
        <v>22972</v>
      </c>
      <c r="L3876" s="5" t="s">
        <v>25149</v>
      </c>
      <c r="M3876" s="5">
        <v>26802464</v>
      </c>
      <c r="N3876" s="5">
        <v>26601592</v>
      </c>
      <c r="O3876" s="6">
        <v>46048.508043981485</v>
      </c>
      <c r="P3876" s="4" t="s">
        <v>7288</v>
      </c>
      <c r="Q3876" s="5" t="s">
        <v>11267</v>
      </c>
      <c r="R3876" s="5">
        <v>52370382</v>
      </c>
      <c r="S3876" s="5" t="s">
        <v>11268</v>
      </c>
      <c r="T3876" s="4">
        <v>44400000</v>
      </c>
      <c r="U3876" s="4">
        <v>0</v>
      </c>
      <c r="V3876" s="4">
        <v>44400000</v>
      </c>
      <c r="W3876" s="4">
        <v>6413333</v>
      </c>
      <c r="X3876" s="4">
        <v>37986667</v>
      </c>
      <c r="Y3876" s="4">
        <v>37986667</v>
      </c>
    </row>
    <row r="3877" spans="1:25" x14ac:dyDescent="0.2">
      <c r="A3877" s="5" t="s">
        <v>920</v>
      </c>
      <c r="B3877" s="5" t="s">
        <v>3494</v>
      </c>
      <c r="C3877" s="5" t="s">
        <v>5603</v>
      </c>
      <c r="D3877" s="5">
        <v>617</v>
      </c>
      <c r="E3877" s="5" t="s">
        <v>1440</v>
      </c>
      <c r="F3877" s="5">
        <v>60</v>
      </c>
      <c r="G3877" s="5" t="s">
        <v>37</v>
      </c>
      <c r="H3877" s="5">
        <v>27203</v>
      </c>
      <c r="I3877" s="5" t="s">
        <v>3547</v>
      </c>
      <c r="J3877" s="5" t="s">
        <v>11269</v>
      </c>
      <c r="K3877" s="5" t="s">
        <v>22972</v>
      </c>
      <c r="L3877" s="5" t="s">
        <v>25150</v>
      </c>
      <c r="M3877" s="5">
        <v>26802501</v>
      </c>
      <c r="N3877" s="5">
        <v>26601592</v>
      </c>
      <c r="O3877" s="6">
        <v>46048.642233796294</v>
      </c>
      <c r="P3877" s="4" t="s">
        <v>7288</v>
      </c>
      <c r="Q3877" s="5" t="s">
        <v>11270</v>
      </c>
      <c r="R3877" s="5">
        <v>80831155</v>
      </c>
      <c r="S3877" s="5" t="s">
        <v>11271</v>
      </c>
      <c r="T3877" s="4">
        <v>44400000</v>
      </c>
      <c r="U3877" s="4">
        <v>0</v>
      </c>
      <c r="V3877" s="4">
        <v>44400000</v>
      </c>
      <c r="W3877" s="4">
        <v>21460000</v>
      </c>
      <c r="X3877" s="4">
        <v>22940000</v>
      </c>
      <c r="Y3877" s="4">
        <v>22940000</v>
      </c>
    </row>
    <row r="3878" spans="1:25" x14ac:dyDescent="0.2">
      <c r="A3878" s="5" t="s">
        <v>920</v>
      </c>
      <c r="B3878" s="5" t="s">
        <v>3494</v>
      </c>
      <c r="C3878" s="5" t="s">
        <v>5603</v>
      </c>
      <c r="D3878" s="5">
        <v>617</v>
      </c>
      <c r="E3878" s="5" t="s">
        <v>1440</v>
      </c>
      <c r="F3878" s="5">
        <v>60</v>
      </c>
      <c r="G3878" s="5" t="s">
        <v>37</v>
      </c>
      <c r="H3878" s="5">
        <v>27203</v>
      </c>
      <c r="I3878" s="5" t="s">
        <v>3547</v>
      </c>
      <c r="J3878" s="5" t="s">
        <v>11283</v>
      </c>
      <c r="K3878" s="5" t="s">
        <v>22972</v>
      </c>
      <c r="L3878" s="5" t="s">
        <v>25154</v>
      </c>
      <c r="M3878" s="5">
        <v>26802539</v>
      </c>
      <c r="N3878" s="5">
        <v>26601592</v>
      </c>
      <c r="O3878" s="6">
        <v>46048.753460648149</v>
      </c>
      <c r="P3878" s="4" t="s">
        <v>7288</v>
      </c>
      <c r="Q3878" s="5" t="s">
        <v>11270</v>
      </c>
      <c r="R3878" s="5">
        <v>1016044266</v>
      </c>
      <c r="S3878" s="5" t="s">
        <v>11284</v>
      </c>
      <c r="T3878" s="4">
        <v>44400000</v>
      </c>
      <c r="U3878" s="4">
        <v>0</v>
      </c>
      <c r="V3878" s="4">
        <v>44400000</v>
      </c>
      <c r="W3878" s="4">
        <v>6660000</v>
      </c>
      <c r="X3878" s="4">
        <v>37740000</v>
      </c>
      <c r="Y3878" s="4">
        <v>37740000</v>
      </c>
    </row>
    <row r="3879" spans="1:25" x14ac:dyDescent="0.2">
      <c r="A3879" s="5" t="s">
        <v>920</v>
      </c>
      <c r="B3879" s="5" t="s">
        <v>3494</v>
      </c>
      <c r="C3879" s="5" t="s">
        <v>5603</v>
      </c>
      <c r="D3879" s="5">
        <v>617</v>
      </c>
      <c r="E3879" s="5" t="s">
        <v>1440</v>
      </c>
      <c r="F3879" s="5">
        <v>60</v>
      </c>
      <c r="G3879" s="5" t="s">
        <v>37</v>
      </c>
      <c r="H3879" s="5">
        <v>27203</v>
      </c>
      <c r="I3879" s="5" t="s">
        <v>3547</v>
      </c>
      <c r="J3879" s="5" t="s">
        <v>11287</v>
      </c>
      <c r="K3879" s="5" t="s">
        <v>22972</v>
      </c>
      <c r="L3879" s="5" t="s">
        <v>25156</v>
      </c>
      <c r="M3879" s="5">
        <v>26802582</v>
      </c>
      <c r="N3879" s="5">
        <v>26601592</v>
      </c>
      <c r="O3879" s="6">
        <v>46048.992094907408</v>
      </c>
      <c r="P3879" s="4" t="s">
        <v>7288</v>
      </c>
      <c r="Q3879" s="5" t="s">
        <v>11262</v>
      </c>
      <c r="R3879" s="5">
        <v>1072744457</v>
      </c>
      <c r="S3879" s="5" t="s">
        <v>11288</v>
      </c>
      <c r="T3879" s="4">
        <v>44400000</v>
      </c>
      <c r="U3879" s="4">
        <v>0</v>
      </c>
      <c r="V3879" s="4">
        <v>44400000</v>
      </c>
      <c r="W3879" s="4">
        <v>8386667</v>
      </c>
      <c r="X3879" s="4">
        <v>36013333</v>
      </c>
      <c r="Y3879" s="4">
        <v>36013333</v>
      </c>
    </row>
    <row r="3880" spans="1:25" x14ac:dyDescent="0.2">
      <c r="A3880" s="5" t="s">
        <v>920</v>
      </c>
      <c r="B3880" s="5" t="s">
        <v>3494</v>
      </c>
      <c r="C3880" s="5" t="s">
        <v>5603</v>
      </c>
      <c r="D3880" s="5">
        <v>617</v>
      </c>
      <c r="E3880" s="5" t="s">
        <v>1440</v>
      </c>
      <c r="F3880" s="5">
        <v>60</v>
      </c>
      <c r="G3880" s="5" t="s">
        <v>37</v>
      </c>
      <c r="H3880" s="5">
        <v>27203</v>
      </c>
      <c r="I3880" s="5" t="s">
        <v>3547</v>
      </c>
      <c r="J3880" s="5" t="s">
        <v>11295</v>
      </c>
      <c r="K3880" s="5" t="s">
        <v>22972</v>
      </c>
      <c r="L3880" s="5" t="s">
        <v>25159</v>
      </c>
      <c r="M3880" s="5">
        <v>26802637</v>
      </c>
      <c r="N3880" s="5">
        <v>26601592</v>
      </c>
      <c r="O3880" s="6">
        <v>46049.45416666667</v>
      </c>
      <c r="P3880" s="4" t="s">
        <v>7288</v>
      </c>
      <c r="Q3880" s="5" t="s">
        <v>11262</v>
      </c>
      <c r="R3880" s="5">
        <v>1010194450</v>
      </c>
      <c r="S3880" s="5" t="s">
        <v>11296</v>
      </c>
      <c r="T3880" s="4">
        <v>44400000</v>
      </c>
      <c r="U3880" s="4">
        <v>0</v>
      </c>
      <c r="V3880" s="4">
        <v>44400000</v>
      </c>
      <c r="W3880" s="4">
        <v>6660000</v>
      </c>
      <c r="X3880" s="4">
        <v>37740000</v>
      </c>
      <c r="Y3880" s="4">
        <v>37740000</v>
      </c>
    </row>
    <row r="3881" spans="1:25" x14ac:dyDescent="0.2">
      <c r="A3881" s="5" t="s">
        <v>920</v>
      </c>
      <c r="B3881" s="5" t="s">
        <v>3494</v>
      </c>
      <c r="C3881" s="5" t="s">
        <v>5603</v>
      </c>
      <c r="D3881" s="5">
        <v>617</v>
      </c>
      <c r="E3881" s="5" t="s">
        <v>1440</v>
      </c>
      <c r="F3881" s="5">
        <v>60</v>
      </c>
      <c r="G3881" s="5" t="s">
        <v>37</v>
      </c>
      <c r="H3881" s="5">
        <v>27203</v>
      </c>
      <c r="I3881" s="5" t="s">
        <v>3547</v>
      </c>
      <c r="J3881" s="5" t="s">
        <v>11297</v>
      </c>
      <c r="K3881" s="5" t="s">
        <v>22972</v>
      </c>
      <c r="L3881" s="5" t="s">
        <v>25160</v>
      </c>
      <c r="M3881" s="5">
        <v>26802647</v>
      </c>
      <c r="N3881" s="5">
        <v>26601592</v>
      </c>
      <c r="O3881" s="6">
        <v>46049.490636574075</v>
      </c>
      <c r="P3881" s="4" t="s">
        <v>7288</v>
      </c>
      <c r="Q3881" s="5" t="s">
        <v>11262</v>
      </c>
      <c r="R3881" s="5">
        <v>1012363400</v>
      </c>
      <c r="S3881" s="5" t="s">
        <v>11298</v>
      </c>
      <c r="T3881" s="4">
        <v>44400000</v>
      </c>
      <c r="U3881" s="4">
        <v>0</v>
      </c>
      <c r="V3881" s="4">
        <v>44400000</v>
      </c>
      <c r="W3881" s="4">
        <v>6660000</v>
      </c>
      <c r="X3881" s="4">
        <v>37740000</v>
      </c>
      <c r="Y3881" s="4">
        <v>37740000</v>
      </c>
    </row>
    <row r="3882" spans="1:25" x14ac:dyDescent="0.2">
      <c r="A3882" s="5" t="s">
        <v>920</v>
      </c>
      <c r="B3882" s="5" t="s">
        <v>3494</v>
      </c>
      <c r="C3882" s="5" t="s">
        <v>5603</v>
      </c>
      <c r="D3882" s="5">
        <v>617</v>
      </c>
      <c r="E3882" s="5" t="s">
        <v>1440</v>
      </c>
      <c r="F3882" s="5">
        <v>60</v>
      </c>
      <c r="G3882" s="5" t="s">
        <v>37</v>
      </c>
      <c r="H3882" s="5">
        <v>27203</v>
      </c>
      <c r="I3882" s="5" t="s">
        <v>3547</v>
      </c>
      <c r="J3882" s="5" t="s">
        <v>11306</v>
      </c>
      <c r="K3882" s="5" t="s">
        <v>22972</v>
      </c>
      <c r="L3882" s="5" t="s">
        <v>25164</v>
      </c>
      <c r="M3882" s="5">
        <v>26802678</v>
      </c>
      <c r="N3882" s="5">
        <v>26601592</v>
      </c>
      <c r="O3882" s="6">
        <v>46049.592175925929</v>
      </c>
      <c r="P3882" s="4" t="s">
        <v>9702</v>
      </c>
      <c r="Q3882" s="5" t="s">
        <v>11270</v>
      </c>
      <c r="R3882" s="5">
        <v>1073241008</v>
      </c>
      <c r="S3882" s="5" t="s">
        <v>11307</v>
      </c>
      <c r="T3882" s="4">
        <v>61200000</v>
      </c>
      <c r="U3882" s="4">
        <v>0</v>
      </c>
      <c r="V3882" s="4">
        <v>61200000</v>
      </c>
      <c r="W3882" s="4">
        <v>20060000</v>
      </c>
      <c r="X3882" s="4">
        <v>41140000</v>
      </c>
      <c r="Y3882" s="4">
        <v>41140000</v>
      </c>
    </row>
    <row r="3883" spans="1:25" x14ac:dyDescent="0.2">
      <c r="A3883" s="5" t="s">
        <v>920</v>
      </c>
      <c r="B3883" s="5" t="s">
        <v>3494</v>
      </c>
      <c r="C3883" s="5" t="s">
        <v>5603</v>
      </c>
      <c r="D3883" s="5">
        <v>617</v>
      </c>
      <c r="E3883" s="5" t="s">
        <v>1440</v>
      </c>
      <c r="F3883" s="5">
        <v>60</v>
      </c>
      <c r="G3883" s="5" t="s">
        <v>37</v>
      </c>
      <c r="H3883" s="5">
        <v>27203</v>
      </c>
      <c r="I3883" s="5" t="s">
        <v>3547</v>
      </c>
      <c r="J3883" s="5" t="s">
        <v>11314</v>
      </c>
      <c r="K3883" s="5" t="s">
        <v>22972</v>
      </c>
      <c r="L3883" s="5" t="s">
        <v>25167</v>
      </c>
      <c r="M3883" s="5">
        <v>26802690</v>
      </c>
      <c r="N3883" s="5">
        <v>26601592</v>
      </c>
      <c r="O3883" s="6">
        <v>46049.649212962962</v>
      </c>
      <c r="P3883" s="4" t="s">
        <v>9565</v>
      </c>
      <c r="Q3883" s="5" t="s">
        <v>11270</v>
      </c>
      <c r="R3883" s="5">
        <v>1070623188</v>
      </c>
      <c r="S3883" s="5" t="s">
        <v>11315</v>
      </c>
      <c r="T3883" s="4">
        <v>44400000</v>
      </c>
      <c r="U3883" s="4">
        <v>0</v>
      </c>
      <c r="V3883" s="4">
        <v>44400000</v>
      </c>
      <c r="W3883" s="4">
        <v>7153333</v>
      </c>
      <c r="X3883" s="4">
        <v>37246667</v>
      </c>
      <c r="Y3883" s="4">
        <v>37246667</v>
      </c>
    </row>
    <row r="3884" spans="1:25" x14ac:dyDescent="0.2">
      <c r="A3884" s="5" t="s">
        <v>920</v>
      </c>
      <c r="B3884" s="5" t="s">
        <v>3494</v>
      </c>
      <c r="C3884" s="5" t="s">
        <v>5603</v>
      </c>
      <c r="D3884" s="5">
        <v>617</v>
      </c>
      <c r="E3884" s="5" t="s">
        <v>1440</v>
      </c>
      <c r="F3884" s="5">
        <v>60</v>
      </c>
      <c r="G3884" s="5" t="s">
        <v>37</v>
      </c>
      <c r="H3884" s="5">
        <v>27203</v>
      </c>
      <c r="I3884" s="5" t="s">
        <v>3547</v>
      </c>
      <c r="J3884" s="5" t="s">
        <v>11316</v>
      </c>
      <c r="K3884" s="5" t="s">
        <v>22972</v>
      </c>
      <c r="L3884" s="5" t="s">
        <v>25168</v>
      </c>
      <c r="M3884" s="5">
        <v>26802702</v>
      </c>
      <c r="N3884" s="5">
        <v>26601592</v>
      </c>
      <c r="O3884" s="6">
        <v>46049.683912037035</v>
      </c>
      <c r="P3884" s="4" t="s">
        <v>9565</v>
      </c>
      <c r="Q3884" s="5" t="s">
        <v>11270</v>
      </c>
      <c r="R3884" s="5">
        <v>7316143</v>
      </c>
      <c r="S3884" s="5" t="s">
        <v>11317</v>
      </c>
      <c r="T3884" s="4">
        <v>31800000</v>
      </c>
      <c r="U3884" s="4">
        <v>0</v>
      </c>
      <c r="V3884" s="4">
        <v>31800000</v>
      </c>
      <c r="W3884" s="4">
        <v>6006667</v>
      </c>
      <c r="X3884" s="4">
        <v>25793333</v>
      </c>
      <c r="Y3884" s="4">
        <v>25793333</v>
      </c>
    </row>
    <row r="3885" spans="1:25" x14ac:dyDescent="0.2">
      <c r="A3885" s="5" t="s">
        <v>920</v>
      </c>
      <c r="B3885" s="5" t="s">
        <v>3494</v>
      </c>
      <c r="C3885" s="5" t="s">
        <v>5603</v>
      </c>
      <c r="D3885" s="5">
        <v>617</v>
      </c>
      <c r="E3885" s="5" t="s">
        <v>1440</v>
      </c>
      <c r="F3885" s="5">
        <v>60</v>
      </c>
      <c r="G3885" s="5" t="s">
        <v>37</v>
      </c>
      <c r="H3885" s="5">
        <v>27203</v>
      </c>
      <c r="I3885" s="5" t="s">
        <v>3547</v>
      </c>
      <c r="J3885" s="5" t="s">
        <v>11325</v>
      </c>
      <c r="K3885" s="5" t="s">
        <v>22972</v>
      </c>
      <c r="L3885" s="5" t="s">
        <v>25172</v>
      </c>
      <c r="M3885" s="5">
        <v>26802727</v>
      </c>
      <c r="N3885" s="5">
        <v>26601592</v>
      </c>
      <c r="O3885" s="6">
        <v>46049.811550925922</v>
      </c>
      <c r="P3885" s="4" t="s">
        <v>9565</v>
      </c>
      <c r="Q3885" s="5" t="s">
        <v>11270</v>
      </c>
      <c r="R3885" s="5">
        <v>1074185809</v>
      </c>
      <c r="S3885" s="5" t="s">
        <v>11326</v>
      </c>
      <c r="T3885" s="4">
        <v>44400000</v>
      </c>
      <c r="U3885" s="4">
        <v>0</v>
      </c>
      <c r="V3885" s="4">
        <v>44400000</v>
      </c>
      <c r="W3885" s="4">
        <v>6906667</v>
      </c>
      <c r="X3885" s="4">
        <v>37493333</v>
      </c>
      <c r="Y3885" s="4">
        <v>37493333</v>
      </c>
    </row>
    <row r="3886" spans="1:25" x14ac:dyDescent="0.2">
      <c r="A3886" s="5" t="s">
        <v>920</v>
      </c>
      <c r="B3886" s="5" t="s">
        <v>3494</v>
      </c>
      <c r="C3886" s="5" t="s">
        <v>5603</v>
      </c>
      <c r="D3886" s="5">
        <v>617</v>
      </c>
      <c r="E3886" s="5" t="s">
        <v>1440</v>
      </c>
      <c r="F3886" s="5">
        <v>60</v>
      </c>
      <c r="G3886" s="5" t="s">
        <v>37</v>
      </c>
      <c r="H3886" s="5">
        <v>27203</v>
      </c>
      <c r="I3886" s="5" t="s">
        <v>3547</v>
      </c>
      <c r="J3886" s="5" t="s">
        <v>11331</v>
      </c>
      <c r="K3886" s="5" t="s">
        <v>22972</v>
      </c>
      <c r="L3886" s="5" t="s">
        <v>25175</v>
      </c>
      <c r="M3886" s="5">
        <v>26802755</v>
      </c>
      <c r="N3886" s="5">
        <v>26601592</v>
      </c>
      <c r="O3886" s="6">
        <v>46049.940555555557</v>
      </c>
      <c r="P3886" s="4" t="s">
        <v>9565</v>
      </c>
      <c r="Q3886" s="5" t="s">
        <v>11262</v>
      </c>
      <c r="R3886" s="5">
        <v>52145191</v>
      </c>
      <c r="S3886" s="5" t="s">
        <v>11332</v>
      </c>
      <c r="T3886" s="4">
        <v>44400000</v>
      </c>
      <c r="U3886" s="4">
        <v>0</v>
      </c>
      <c r="V3886" s="4">
        <v>44400000</v>
      </c>
      <c r="W3886" s="4">
        <v>7153333</v>
      </c>
      <c r="X3886" s="4">
        <v>37246667</v>
      </c>
      <c r="Y3886" s="4">
        <v>37246667</v>
      </c>
    </row>
    <row r="3887" spans="1:25" x14ac:dyDescent="0.2">
      <c r="A3887" s="5" t="s">
        <v>920</v>
      </c>
      <c r="B3887" s="5" t="s">
        <v>3494</v>
      </c>
      <c r="C3887" s="5" t="s">
        <v>5603</v>
      </c>
      <c r="D3887" s="5">
        <v>617</v>
      </c>
      <c r="E3887" s="5" t="s">
        <v>1440</v>
      </c>
      <c r="F3887" s="5">
        <v>60</v>
      </c>
      <c r="G3887" s="5" t="s">
        <v>37</v>
      </c>
      <c r="H3887" s="5">
        <v>27203</v>
      </c>
      <c r="I3887" s="5" t="s">
        <v>3547</v>
      </c>
      <c r="J3887" s="5" t="s">
        <v>11345</v>
      </c>
      <c r="K3887" s="5" t="s">
        <v>22972</v>
      </c>
      <c r="L3887" s="5" t="s">
        <v>25182</v>
      </c>
      <c r="M3887" s="5">
        <v>26802866</v>
      </c>
      <c r="N3887" s="5">
        <v>26601592</v>
      </c>
      <c r="O3887" s="6">
        <v>46050.837708333333</v>
      </c>
      <c r="P3887" s="4" t="s">
        <v>2843</v>
      </c>
      <c r="Q3887" s="5" t="s">
        <v>11270</v>
      </c>
      <c r="R3887" s="5">
        <v>1010062335</v>
      </c>
      <c r="S3887" s="5" t="s">
        <v>11346</v>
      </c>
      <c r="T3887" s="4">
        <v>42400000</v>
      </c>
      <c r="U3887" s="4">
        <v>0</v>
      </c>
      <c r="V3887" s="4">
        <v>42400000</v>
      </c>
      <c r="W3887" s="4">
        <v>4946667</v>
      </c>
      <c r="X3887" s="4">
        <v>37453333</v>
      </c>
      <c r="Y3887" s="4">
        <v>37453333</v>
      </c>
    </row>
    <row r="3888" spans="1:25" x14ac:dyDescent="0.2">
      <c r="A3888" s="5" t="s">
        <v>920</v>
      </c>
      <c r="B3888" s="5" t="s">
        <v>3494</v>
      </c>
      <c r="C3888" s="5" t="s">
        <v>5603</v>
      </c>
      <c r="D3888" s="5">
        <v>617</v>
      </c>
      <c r="E3888" s="5" t="s">
        <v>1440</v>
      </c>
      <c r="F3888" s="5">
        <v>60</v>
      </c>
      <c r="G3888" s="5" t="s">
        <v>37</v>
      </c>
      <c r="H3888" s="5">
        <v>27203</v>
      </c>
      <c r="I3888" s="5" t="s">
        <v>3547</v>
      </c>
      <c r="J3888" s="5" t="s">
        <v>11349</v>
      </c>
      <c r="K3888" s="5" t="s">
        <v>22972</v>
      </c>
      <c r="L3888" s="5" t="s">
        <v>25184</v>
      </c>
      <c r="M3888" s="5">
        <v>26802884</v>
      </c>
      <c r="N3888" s="5">
        <v>26601592</v>
      </c>
      <c r="O3888" s="6">
        <v>46050.867662037039</v>
      </c>
      <c r="P3888" s="4" t="s">
        <v>9565</v>
      </c>
      <c r="Q3888" s="5" t="s">
        <v>11262</v>
      </c>
      <c r="R3888" s="5">
        <v>1075663219</v>
      </c>
      <c r="S3888" s="5" t="s">
        <v>11350</v>
      </c>
      <c r="T3888" s="4">
        <v>44400000</v>
      </c>
      <c r="U3888" s="4">
        <v>0</v>
      </c>
      <c r="V3888" s="4">
        <v>44400000</v>
      </c>
      <c r="W3888" s="4">
        <v>7646667</v>
      </c>
      <c r="X3888" s="4">
        <v>36753333</v>
      </c>
      <c r="Y3888" s="4">
        <v>36753333</v>
      </c>
    </row>
    <row r="3889" spans="1:25" x14ac:dyDescent="0.2">
      <c r="A3889" s="5" t="s">
        <v>920</v>
      </c>
      <c r="B3889" s="5" t="s">
        <v>3494</v>
      </c>
      <c r="C3889" s="5" t="s">
        <v>5603</v>
      </c>
      <c r="D3889" s="5">
        <v>617</v>
      </c>
      <c r="E3889" s="5" t="s">
        <v>1440</v>
      </c>
      <c r="F3889" s="5">
        <v>60</v>
      </c>
      <c r="G3889" s="5" t="s">
        <v>37</v>
      </c>
      <c r="H3889" s="5">
        <v>27203</v>
      </c>
      <c r="I3889" s="5" t="s">
        <v>3547</v>
      </c>
      <c r="J3889" s="5" t="s">
        <v>11351</v>
      </c>
      <c r="K3889" s="5" t="s">
        <v>22972</v>
      </c>
      <c r="L3889" s="5" t="s">
        <v>25185</v>
      </c>
      <c r="M3889" s="5">
        <v>26802905</v>
      </c>
      <c r="N3889" s="5">
        <v>26601592</v>
      </c>
      <c r="O3889" s="6">
        <v>46050.936365740738</v>
      </c>
      <c r="P3889" s="4" t="s">
        <v>4505</v>
      </c>
      <c r="Q3889" s="5" t="s">
        <v>11270</v>
      </c>
      <c r="R3889" s="5">
        <v>1070981183</v>
      </c>
      <c r="S3889" s="5" t="s">
        <v>11352</v>
      </c>
      <c r="T3889" s="4">
        <v>30600000</v>
      </c>
      <c r="U3889" s="4">
        <v>0</v>
      </c>
      <c r="V3889" s="4">
        <v>30600000</v>
      </c>
      <c r="W3889" s="4">
        <v>5270000</v>
      </c>
      <c r="X3889" s="4">
        <v>25330000</v>
      </c>
      <c r="Y3889" s="4">
        <v>25330000</v>
      </c>
    </row>
    <row r="3890" spans="1:25" x14ac:dyDescent="0.2">
      <c r="A3890" s="5" t="s">
        <v>920</v>
      </c>
      <c r="B3890" s="5" t="s">
        <v>3494</v>
      </c>
      <c r="C3890" s="5" t="s">
        <v>5603</v>
      </c>
      <c r="D3890" s="5">
        <v>617</v>
      </c>
      <c r="E3890" s="5" t="s">
        <v>1440</v>
      </c>
      <c r="F3890" s="5">
        <v>60</v>
      </c>
      <c r="G3890" s="5" t="s">
        <v>37</v>
      </c>
      <c r="H3890" s="5">
        <v>27203</v>
      </c>
      <c r="I3890" s="5" t="s">
        <v>3547</v>
      </c>
      <c r="J3890" s="5" t="s">
        <v>11353</v>
      </c>
      <c r="K3890" s="5" t="s">
        <v>22972</v>
      </c>
      <c r="L3890" s="5" t="s">
        <v>25186</v>
      </c>
      <c r="M3890" s="5">
        <v>26802912</v>
      </c>
      <c r="N3890" s="5">
        <v>26601592</v>
      </c>
      <c r="O3890" s="6">
        <v>46050.946458333332</v>
      </c>
      <c r="P3890" s="4" t="s">
        <v>4505</v>
      </c>
      <c r="Q3890" s="5" t="s">
        <v>11270</v>
      </c>
      <c r="R3890" s="5">
        <v>1070626343</v>
      </c>
      <c r="S3890" s="5" t="s">
        <v>11354</v>
      </c>
      <c r="T3890" s="4">
        <v>44400000</v>
      </c>
      <c r="U3890" s="4">
        <v>0</v>
      </c>
      <c r="V3890" s="4">
        <v>44400000</v>
      </c>
      <c r="W3890" s="4">
        <v>7153333</v>
      </c>
      <c r="X3890" s="4">
        <v>37246667</v>
      </c>
      <c r="Y3890" s="4">
        <v>37246667</v>
      </c>
    </row>
    <row r="3891" spans="1:25" x14ac:dyDescent="0.2">
      <c r="A3891" s="5" t="s">
        <v>920</v>
      </c>
      <c r="B3891" s="5" t="s">
        <v>3494</v>
      </c>
      <c r="C3891" s="5" t="s">
        <v>5603</v>
      </c>
      <c r="D3891" s="5">
        <v>617</v>
      </c>
      <c r="E3891" s="5" t="s">
        <v>1440</v>
      </c>
      <c r="F3891" s="5">
        <v>60</v>
      </c>
      <c r="G3891" s="5" t="s">
        <v>37</v>
      </c>
      <c r="H3891" s="5">
        <v>27203</v>
      </c>
      <c r="I3891" s="5" t="s">
        <v>3547</v>
      </c>
      <c r="J3891" s="5" t="s">
        <v>11358</v>
      </c>
      <c r="K3891" s="5" t="s">
        <v>22972</v>
      </c>
      <c r="L3891" s="5" t="s">
        <v>25188</v>
      </c>
      <c r="M3891" s="5">
        <v>26802921</v>
      </c>
      <c r="N3891" s="5">
        <v>26601592</v>
      </c>
      <c r="O3891" s="6">
        <v>46050.977002314816</v>
      </c>
      <c r="P3891" s="4" t="s">
        <v>4505</v>
      </c>
      <c r="Q3891" s="5" t="s">
        <v>11270</v>
      </c>
      <c r="R3891" s="5">
        <v>1072192753</v>
      </c>
      <c r="S3891" s="5" t="s">
        <v>11359</v>
      </c>
      <c r="T3891" s="4">
        <v>44400000</v>
      </c>
      <c r="U3891" s="4">
        <v>0</v>
      </c>
      <c r="V3891" s="4">
        <v>44400000</v>
      </c>
      <c r="W3891" s="4">
        <v>9373333</v>
      </c>
      <c r="X3891" s="4">
        <v>35026667</v>
      </c>
      <c r="Y3891" s="4">
        <v>35026667</v>
      </c>
    </row>
    <row r="3892" spans="1:25" x14ac:dyDescent="0.2">
      <c r="A3892" s="5" t="s">
        <v>920</v>
      </c>
      <c r="B3892" s="5" t="s">
        <v>3494</v>
      </c>
      <c r="C3892" s="5" t="s">
        <v>5603</v>
      </c>
      <c r="D3892" s="5">
        <v>617</v>
      </c>
      <c r="E3892" s="5" t="s">
        <v>1440</v>
      </c>
      <c r="F3892" s="5">
        <v>60</v>
      </c>
      <c r="G3892" s="5" t="s">
        <v>37</v>
      </c>
      <c r="H3892" s="5">
        <v>27203</v>
      </c>
      <c r="I3892" s="5" t="s">
        <v>3547</v>
      </c>
      <c r="J3892" s="5" t="s">
        <v>11374</v>
      </c>
      <c r="K3892" s="5" t="s">
        <v>22972</v>
      </c>
      <c r="L3892" s="5" t="s">
        <v>25194</v>
      </c>
      <c r="M3892" s="5">
        <v>26802981</v>
      </c>
      <c r="N3892" s="5">
        <v>26601592</v>
      </c>
      <c r="O3892" s="6">
        <v>46051.654409722221</v>
      </c>
      <c r="P3892" s="4" t="s">
        <v>4498</v>
      </c>
      <c r="Q3892" s="5" t="s">
        <v>11270</v>
      </c>
      <c r="R3892" s="5">
        <v>1105871114</v>
      </c>
      <c r="S3892" s="5" t="s">
        <v>11375</v>
      </c>
      <c r="T3892" s="4">
        <v>44400000</v>
      </c>
      <c r="U3892" s="4">
        <v>0</v>
      </c>
      <c r="V3892" s="4">
        <v>44400000</v>
      </c>
      <c r="W3892" s="4">
        <v>7646667</v>
      </c>
      <c r="X3892" s="4">
        <v>36753333</v>
      </c>
      <c r="Y3892" s="4">
        <v>36753333</v>
      </c>
    </row>
    <row r="3893" spans="1:25" x14ac:dyDescent="0.2">
      <c r="A3893" s="5" t="s">
        <v>920</v>
      </c>
      <c r="B3893" s="5" t="s">
        <v>3494</v>
      </c>
      <c r="C3893" s="5" t="s">
        <v>5603</v>
      </c>
      <c r="D3893" s="5">
        <v>617</v>
      </c>
      <c r="E3893" s="5" t="s">
        <v>1440</v>
      </c>
      <c r="F3893" s="5">
        <v>60</v>
      </c>
      <c r="G3893" s="5" t="s">
        <v>37</v>
      </c>
      <c r="H3893" s="5">
        <v>27203</v>
      </c>
      <c r="I3893" s="5" t="s">
        <v>3547</v>
      </c>
      <c r="J3893" s="5" t="s">
        <v>11376</v>
      </c>
      <c r="K3893" s="5" t="s">
        <v>22972</v>
      </c>
      <c r="L3893" s="5" t="s">
        <v>25195</v>
      </c>
      <c r="M3893" s="5">
        <v>26802984</v>
      </c>
      <c r="N3893" s="5">
        <v>26601592</v>
      </c>
      <c r="O3893" s="6">
        <v>46051.65828703704</v>
      </c>
      <c r="P3893" s="4" t="s">
        <v>4505</v>
      </c>
      <c r="Q3893" s="5" t="s">
        <v>11270</v>
      </c>
      <c r="R3893" s="5">
        <v>7308683</v>
      </c>
      <c r="S3893" s="5" t="s">
        <v>11377</v>
      </c>
      <c r="T3893" s="4">
        <v>44400000</v>
      </c>
      <c r="U3893" s="4">
        <v>0</v>
      </c>
      <c r="V3893" s="4">
        <v>44400000</v>
      </c>
      <c r="W3893" s="4">
        <v>8633333</v>
      </c>
      <c r="X3893" s="4">
        <v>35766667</v>
      </c>
      <c r="Y3893" s="4">
        <v>35766667</v>
      </c>
    </row>
    <row r="3894" spans="1:25" x14ac:dyDescent="0.2">
      <c r="A3894" s="5" t="s">
        <v>920</v>
      </c>
      <c r="B3894" s="5" t="s">
        <v>3494</v>
      </c>
      <c r="C3894" s="5" t="s">
        <v>5603</v>
      </c>
      <c r="D3894" s="5">
        <v>617</v>
      </c>
      <c r="E3894" s="5" t="s">
        <v>1440</v>
      </c>
      <c r="F3894" s="5">
        <v>60</v>
      </c>
      <c r="G3894" s="5" t="s">
        <v>37</v>
      </c>
      <c r="H3894" s="5">
        <v>27203</v>
      </c>
      <c r="I3894" s="5" t="s">
        <v>3547</v>
      </c>
      <c r="J3894" s="5" t="s">
        <v>11386</v>
      </c>
      <c r="K3894" s="5" t="s">
        <v>22972</v>
      </c>
      <c r="L3894" s="5" t="s">
        <v>25200</v>
      </c>
      <c r="M3894" s="5">
        <v>26803051</v>
      </c>
      <c r="N3894" s="5">
        <v>26601592</v>
      </c>
      <c r="O3894" s="6">
        <v>46051.905532407407</v>
      </c>
      <c r="P3894" s="4" t="s">
        <v>4498</v>
      </c>
      <c r="Q3894" s="5" t="s">
        <v>11270</v>
      </c>
      <c r="R3894" s="5">
        <v>1077970474</v>
      </c>
      <c r="S3894" s="5" t="s">
        <v>11387</v>
      </c>
      <c r="T3894" s="4">
        <v>38400000</v>
      </c>
      <c r="U3894" s="4">
        <v>0</v>
      </c>
      <c r="V3894" s="4">
        <v>38400000</v>
      </c>
      <c r="W3894" s="4">
        <v>6613333</v>
      </c>
      <c r="X3894" s="4">
        <v>31786667</v>
      </c>
      <c r="Y3894" s="4">
        <v>31786667</v>
      </c>
    </row>
    <row r="3895" spans="1:25" x14ac:dyDescent="0.2">
      <c r="A3895" s="5" t="s">
        <v>920</v>
      </c>
      <c r="B3895" s="5" t="s">
        <v>3494</v>
      </c>
      <c r="C3895" s="5" t="s">
        <v>5603</v>
      </c>
      <c r="D3895" s="5">
        <v>617</v>
      </c>
      <c r="E3895" s="5" t="s">
        <v>1440</v>
      </c>
      <c r="F3895" s="5">
        <v>60</v>
      </c>
      <c r="G3895" s="5" t="s">
        <v>37</v>
      </c>
      <c r="H3895" s="5">
        <v>27203</v>
      </c>
      <c r="I3895" s="5" t="s">
        <v>3547</v>
      </c>
      <c r="J3895" s="5" t="s">
        <v>11388</v>
      </c>
      <c r="K3895" s="5" t="s">
        <v>22972</v>
      </c>
      <c r="L3895" s="5" t="s">
        <v>25201</v>
      </c>
      <c r="M3895" s="5">
        <v>26803062</v>
      </c>
      <c r="N3895" s="5">
        <v>26601592</v>
      </c>
      <c r="O3895" s="6">
        <v>46052.005196759259</v>
      </c>
      <c r="P3895" s="4" t="s">
        <v>4498</v>
      </c>
      <c r="Q3895" s="5" t="s">
        <v>11262</v>
      </c>
      <c r="R3895" s="5">
        <v>1073524770</v>
      </c>
      <c r="S3895" s="5" t="s">
        <v>11389</v>
      </c>
      <c r="T3895" s="4">
        <v>44400000</v>
      </c>
      <c r="U3895" s="4">
        <v>0</v>
      </c>
      <c r="V3895" s="4">
        <v>44400000</v>
      </c>
      <c r="W3895" s="4">
        <v>7646667</v>
      </c>
      <c r="X3895" s="4">
        <v>36753333</v>
      </c>
      <c r="Y3895" s="4">
        <v>36753333</v>
      </c>
    </row>
    <row r="3896" spans="1:25" x14ac:dyDescent="0.2">
      <c r="A3896" s="5" t="s">
        <v>920</v>
      </c>
      <c r="B3896" s="5" t="s">
        <v>3494</v>
      </c>
      <c r="C3896" s="5" t="s">
        <v>5603</v>
      </c>
      <c r="D3896" s="5">
        <v>617</v>
      </c>
      <c r="E3896" s="5" t="s">
        <v>1440</v>
      </c>
      <c r="F3896" s="5">
        <v>60</v>
      </c>
      <c r="G3896" s="5" t="s">
        <v>37</v>
      </c>
      <c r="H3896" s="5">
        <v>27203</v>
      </c>
      <c r="I3896" s="5" t="s">
        <v>3547</v>
      </c>
      <c r="J3896" s="5" t="s">
        <v>11396</v>
      </c>
      <c r="K3896" s="5" t="s">
        <v>22972</v>
      </c>
      <c r="L3896" s="5" t="s">
        <v>25204</v>
      </c>
      <c r="M3896" s="5">
        <v>26803080</v>
      </c>
      <c r="N3896" s="5">
        <v>26601592</v>
      </c>
      <c r="O3896" s="6">
        <v>46052.352060185185</v>
      </c>
      <c r="P3896" s="4" t="s">
        <v>4498</v>
      </c>
      <c r="Q3896" s="5" t="s">
        <v>11262</v>
      </c>
      <c r="R3896" s="5">
        <v>20911570</v>
      </c>
      <c r="S3896" s="5" t="s">
        <v>11397</v>
      </c>
      <c r="T3896" s="4">
        <v>38400000</v>
      </c>
      <c r="U3896" s="4">
        <v>0</v>
      </c>
      <c r="V3896" s="4">
        <v>38400000</v>
      </c>
      <c r="W3896" s="4">
        <v>7040000</v>
      </c>
      <c r="X3896" s="4">
        <v>31360000</v>
      </c>
      <c r="Y3896" s="4">
        <v>31360000</v>
      </c>
    </row>
    <row r="3897" spans="1:25" x14ac:dyDescent="0.2">
      <c r="A3897" s="5" t="s">
        <v>920</v>
      </c>
      <c r="B3897" s="5" t="s">
        <v>3494</v>
      </c>
      <c r="C3897" s="5" t="s">
        <v>5603</v>
      </c>
      <c r="D3897" s="5">
        <v>617</v>
      </c>
      <c r="E3897" s="5" t="s">
        <v>1440</v>
      </c>
      <c r="F3897" s="5">
        <v>60</v>
      </c>
      <c r="G3897" s="5" t="s">
        <v>37</v>
      </c>
      <c r="H3897" s="5">
        <v>27203</v>
      </c>
      <c r="I3897" s="5" t="s">
        <v>3547</v>
      </c>
      <c r="J3897" s="5" t="s">
        <v>11398</v>
      </c>
      <c r="K3897" s="5" t="s">
        <v>22972</v>
      </c>
      <c r="L3897" s="5" t="s">
        <v>25205</v>
      </c>
      <c r="M3897" s="5">
        <v>26803112</v>
      </c>
      <c r="N3897" s="5">
        <v>26601592</v>
      </c>
      <c r="O3897" s="6">
        <v>46052.848229166666</v>
      </c>
      <c r="P3897" s="4" t="s">
        <v>3077</v>
      </c>
      <c r="Q3897" s="5" t="s">
        <v>11262</v>
      </c>
      <c r="R3897" s="5">
        <v>7181055</v>
      </c>
      <c r="S3897" s="5" t="s">
        <v>11399</v>
      </c>
      <c r="T3897" s="4">
        <v>44400000</v>
      </c>
      <c r="U3897" s="4">
        <v>0</v>
      </c>
      <c r="V3897" s="4">
        <v>44400000</v>
      </c>
      <c r="W3897" s="4">
        <v>8140000</v>
      </c>
      <c r="X3897" s="4">
        <v>36260000</v>
      </c>
      <c r="Y3897" s="4">
        <v>36260000</v>
      </c>
    </row>
    <row r="3898" spans="1:25" x14ac:dyDescent="0.2">
      <c r="A3898" s="5" t="s">
        <v>920</v>
      </c>
      <c r="B3898" s="5" t="s">
        <v>3494</v>
      </c>
      <c r="C3898" s="5" t="s">
        <v>5603</v>
      </c>
      <c r="D3898" s="5">
        <v>617</v>
      </c>
      <c r="E3898" s="5" t="s">
        <v>1440</v>
      </c>
      <c r="F3898" s="5">
        <v>60</v>
      </c>
      <c r="G3898" s="5" t="s">
        <v>37</v>
      </c>
      <c r="H3898" s="5">
        <v>27203</v>
      </c>
      <c r="I3898" s="5" t="s">
        <v>3547</v>
      </c>
      <c r="J3898" s="5" t="s">
        <v>11400</v>
      </c>
      <c r="K3898" s="5" t="s">
        <v>22972</v>
      </c>
      <c r="L3898" s="5" t="s">
        <v>25206</v>
      </c>
      <c r="M3898" s="5">
        <v>26803116</v>
      </c>
      <c r="N3898" s="5">
        <v>26601592</v>
      </c>
      <c r="O3898" s="6">
        <v>46052.852569444447</v>
      </c>
      <c r="P3898" s="4" t="s">
        <v>3077</v>
      </c>
      <c r="Q3898" s="5" t="s">
        <v>11262</v>
      </c>
      <c r="R3898" s="5">
        <v>1075654646</v>
      </c>
      <c r="S3898" s="5" t="s">
        <v>11401</v>
      </c>
      <c r="T3898" s="4">
        <v>44400000</v>
      </c>
      <c r="U3898" s="4">
        <v>0</v>
      </c>
      <c r="V3898" s="4">
        <v>44400000</v>
      </c>
      <c r="W3898" s="4">
        <v>8633333</v>
      </c>
      <c r="X3898" s="4">
        <v>35766667</v>
      </c>
      <c r="Y3898" s="4">
        <v>35766667</v>
      </c>
    </row>
    <row r="3899" spans="1:25" x14ac:dyDescent="0.2">
      <c r="A3899" s="5" t="s">
        <v>920</v>
      </c>
      <c r="B3899" s="5" t="s">
        <v>3494</v>
      </c>
      <c r="C3899" s="5" t="s">
        <v>5603</v>
      </c>
      <c r="D3899" s="5">
        <v>617</v>
      </c>
      <c r="E3899" s="5" t="s">
        <v>1440</v>
      </c>
      <c r="F3899" s="5">
        <v>60</v>
      </c>
      <c r="G3899" s="5" t="s">
        <v>37</v>
      </c>
      <c r="H3899" s="5">
        <v>27203</v>
      </c>
      <c r="I3899" s="5" t="s">
        <v>3547</v>
      </c>
      <c r="J3899" s="5" t="s">
        <v>11402</v>
      </c>
      <c r="K3899" s="5" t="s">
        <v>22972</v>
      </c>
      <c r="L3899" s="5" t="s">
        <v>25207</v>
      </c>
      <c r="M3899" s="5">
        <v>26803123</v>
      </c>
      <c r="N3899" s="5">
        <v>26601592</v>
      </c>
      <c r="O3899" s="6">
        <v>46052.867361111108</v>
      </c>
      <c r="P3899" s="4" t="s">
        <v>3077</v>
      </c>
      <c r="Q3899" s="5" t="s">
        <v>11270</v>
      </c>
      <c r="R3899" s="5">
        <v>1024594797</v>
      </c>
      <c r="S3899" s="5" t="s">
        <v>11403</v>
      </c>
      <c r="T3899" s="4">
        <v>44400000</v>
      </c>
      <c r="U3899" s="4">
        <v>0</v>
      </c>
      <c r="V3899" s="4">
        <v>44400000</v>
      </c>
      <c r="W3899" s="4">
        <v>8140000</v>
      </c>
      <c r="X3899" s="4">
        <v>36260000</v>
      </c>
      <c r="Y3899" s="4">
        <v>36260000</v>
      </c>
    </row>
    <row r="3900" spans="1:25" x14ac:dyDescent="0.2">
      <c r="A3900" s="5" t="s">
        <v>920</v>
      </c>
      <c r="B3900" s="5" t="s">
        <v>3494</v>
      </c>
      <c r="C3900" s="5" t="s">
        <v>5603</v>
      </c>
      <c r="D3900" s="5">
        <v>617</v>
      </c>
      <c r="E3900" s="5" t="s">
        <v>1440</v>
      </c>
      <c r="F3900" s="5">
        <v>60</v>
      </c>
      <c r="G3900" s="5" t="s">
        <v>37</v>
      </c>
      <c r="H3900" s="5">
        <v>27203</v>
      </c>
      <c r="I3900" s="5" t="s">
        <v>3547</v>
      </c>
      <c r="J3900" s="5" t="s">
        <v>11406</v>
      </c>
      <c r="K3900" s="5" t="s">
        <v>22972</v>
      </c>
      <c r="L3900" s="5" t="s">
        <v>25209</v>
      </c>
      <c r="M3900" s="5">
        <v>26803128</v>
      </c>
      <c r="N3900" s="5">
        <v>26601592</v>
      </c>
      <c r="O3900" s="6">
        <v>46052.871689814812</v>
      </c>
      <c r="P3900" s="4" t="s">
        <v>3077</v>
      </c>
      <c r="Q3900" s="5" t="s">
        <v>11262</v>
      </c>
      <c r="R3900" s="5">
        <v>1070586105</v>
      </c>
      <c r="S3900" s="5" t="s">
        <v>11407</v>
      </c>
      <c r="T3900" s="4">
        <v>42000000</v>
      </c>
      <c r="U3900" s="4">
        <v>0</v>
      </c>
      <c r="V3900" s="4">
        <v>42000000</v>
      </c>
      <c r="W3900" s="4">
        <v>7700000</v>
      </c>
      <c r="X3900" s="4">
        <v>34300000</v>
      </c>
      <c r="Y3900" s="4">
        <v>34300000</v>
      </c>
    </row>
    <row r="3901" spans="1:25" x14ac:dyDescent="0.2">
      <c r="A3901" s="5" t="s">
        <v>920</v>
      </c>
      <c r="B3901" s="5" t="s">
        <v>3494</v>
      </c>
      <c r="C3901" s="5" t="s">
        <v>5603</v>
      </c>
      <c r="D3901" s="5">
        <v>617</v>
      </c>
      <c r="E3901" s="5" t="s">
        <v>1440</v>
      </c>
      <c r="F3901" s="5">
        <v>60</v>
      </c>
      <c r="G3901" s="5" t="s">
        <v>37</v>
      </c>
      <c r="H3901" s="5">
        <v>27203</v>
      </c>
      <c r="I3901" s="5" t="s">
        <v>3547</v>
      </c>
      <c r="J3901" s="5" t="s">
        <v>11408</v>
      </c>
      <c r="K3901" s="5" t="s">
        <v>22972</v>
      </c>
      <c r="L3901" s="5" t="s">
        <v>25210</v>
      </c>
      <c r="M3901" s="5">
        <v>26803145</v>
      </c>
      <c r="N3901" s="5">
        <v>26601592</v>
      </c>
      <c r="O3901" s="6">
        <v>46052.919062499997</v>
      </c>
      <c r="P3901" s="4" t="s">
        <v>3077</v>
      </c>
      <c r="Q3901" s="5" t="s">
        <v>11409</v>
      </c>
      <c r="R3901" s="5">
        <v>81717247</v>
      </c>
      <c r="S3901" s="5" t="s">
        <v>11410</v>
      </c>
      <c r="T3901" s="4">
        <v>44400000</v>
      </c>
      <c r="U3901" s="4">
        <v>0</v>
      </c>
      <c r="V3901" s="4">
        <v>44400000</v>
      </c>
      <c r="W3901" s="4">
        <v>8633333</v>
      </c>
      <c r="X3901" s="4">
        <v>35766667</v>
      </c>
      <c r="Y3901" s="4">
        <v>35766667</v>
      </c>
    </row>
    <row r="3902" spans="1:25" x14ac:dyDescent="0.2">
      <c r="A3902" s="5" t="s">
        <v>920</v>
      </c>
      <c r="B3902" s="5" t="s">
        <v>3494</v>
      </c>
      <c r="C3902" s="5" t="s">
        <v>5603</v>
      </c>
      <c r="D3902" s="5">
        <v>617</v>
      </c>
      <c r="E3902" s="5" t="s">
        <v>1440</v>
      </c>
      <c r="F3902" s="5">
        <v>60</v>
      </c>
      <c r="G3902" s="5" t="s">
        <v>37</v>
      </c>
      <c r="H3902" s="5">
        <v>27203</v>
      </c>
      <c r="I3902" s="5" t="s">
        <v>3547</v>
      </c>
      <c r="J3902" s="5" t="s">
        <v>11411</v>
      </c>
      <c r="K3902" s="5" t="s">
        <v>22972</v>
      </c>
      <c r="L3902" s="5" t="s">
        <v>25211</v>
      </c>
      <c r="M3902" s="5">
        <v>26803150</v>
      </c>
      <c r="N3902" s="5">
        <v>26601592</v>
      </c>
      <c r="O3902" s="6">
        <v>46052.92759259259</v>
      </c>
      <c r="P3902" s="4" t="s">
        <v>2803</v>
      </c>
      <c r="Q3902" s="5" t="s">
        <v>11262</v>
      </c>
      <c r="R3902" s="5">
        <v>1032456303</v>
      </c>
      <c r="S3902" s="5" t="s">
        <v>11412</v>
      </c>
      <c r="T3902" s="4">
        <v>38400000</v>
      </c>
      <c r="U3902" s="4">
        <v>0</v>
      </c>
      <c r="V3902" s="4">
        <v>38400000</v>
      </c>
      <c r="W3902" s="4">
        <v>7040000</v>
      </c>
      <c r="X3902" s="4">
        <v>31360000</v>
      </c>
      <c r="Y3902" s="4">
        <v>31360000</v>
      </c>
    </row>
    <row r="3903" spans="1:25" x14ac:dyDescent="0.2">
      <c r="A3903" s="5" t="s">
        <v>920</v>
      </c>
      <c r="B3903" s="5" t="s">
        <v>3494</v>
      </c>
      <c r="C3903" s="5" t="s">
        <v>5603</v>
      </c>
      <c r="D3903" s="5">
        <v>617</v>
      </c>
      <c r="E3903" s="5" t="s">
        <v>1440</v>
      </c>
      <c r="F3903" s="5">
        <v>60</v>
      </c>
      <c r="G3903" s="5" t="s">
        <v>37</v>
      </c>
      <c r="H3903" s="5">
        <v>27203</v>
      </c>
      <c r="I3903" s="5" t="s">
        <v>3547</v>
      </c>
      <c r="J3903" s="5" t="s">
        <v>11413</v>
      </c>
      <c r="K3903" s="5" t="s">
        <v>22972</v>
      </c>
      <c r="L3903" s="5" t="s">
        <v>25212</v>
      </c>
      <c r="M3903" s="5">
        <v>26803159</v>
      </c>
      <c r="N3903" s="5">
        <v>26601592</v>
      </c>
      <c r="O3903" s="6">
        <v>46052.944120370368</v>
      </c>
      <c r="P3903" s="4" t="s">
        <v>3077</v>
      </c>
      <c r="Q3903" s="5" t="s">
        <v>11262</v>
      </c>
      <c r="R3903" s="5">
        <v>1122655470</v>
      </c>
      <c r="S3903" s="5" t="s">
        <v>11414</v>
      </c>
      <c r="T3903" s="4">
        <v>44400000</v>
      </c>
      <c r="U3903" s="4">
        <v>0</v>
      </c>
      <c r="V3903" s="4">
        <v>44400000</v>
      </c>
      <c r="W3903" s="4">
        <v>7893333</v>
      </c>
      <c r="X3903" s="4">
        <v>36506667</v>
      </c>
      <c r="Y3903" s="4">
        <v>36506667</v>
      </c>
    </row>
    <row r="3904" spans="1:25" x14ac:dyDescent="0.2">
      <c r="A3904" s="5" t="s">
        <v>920</v>
      </c>
      <c r="B3904" s="5" t="s">
        <v>3494</v>
      </c>
      <c r="C3904" s="5" t="s">
        <v>5603</v>
      </c>
      <c r="D3904" s="5">
        <v>617</v>
      </c>
      <c r="E3904" s="5" t="s">
        <v>1440</v>
      </c>
      <c r="F3904" s="5">
        <v>60</v>
      </c>
      <c r="G3904" s="5" t="s">
        <v>37</v>
      </c>
      <c r="H3904" s="5">
        <v>27203</v>
      </c>
      <c r="I3904" s="5" t="s">
        <v>3547</v>
      </c>
      <c r="J3904" s="5" t="s">
        <v>11418</v>
      </c>
      <c r="K3904" s="5" t="s">
        <v>22972</v>
      </c>
      <c r="L3904" s="5" t="s">
        <v>25214</v>
      </c>
      <c r="M3904" s="5">
        <v>26803176</v>
      </c>
      <c r="N3904" s="5">
        <v>26601592</v>
      </c>
      <c r="O3904" s="6">
        <v>46053.753981481481</v>
      </c>
      <c r="P3904" s="4" t="s">
        <v>3077</v>
      </c>
      <c r="Q3904" s="5" t="s">
        <v>11262</v>
      </c>
      <c r="R3904" s="5">
        <v>1007627618</v>
      </c>
      <c r="S3904" s="5" t="s">
        <v>11419</v>
      </c>
      <c r="T3904" s="4">
        <v>44400000</v>
      </c>
      <c r="U3904" s="4">
        <v>23186667</v>
      </c>
      <c r="V3904" s="4">
        <v>21213333</v>
      </c>
      <c r="W3904" s="4">
        <v>0</v>
      </c>
      <c r="X3904" s="4">
        <v>21213333</v>
      </c>
      <c r="Y3904" s="4">
        <v>21213333</v>
      </c>
    </row>
    <row r="3905" spans="1:25" x14ac:dyDescent="0.2">
      <c r="A3905" s="5" t="s">
        <v>920</v>
      </c>
      <c r="B3905" s="5" t="s">
        <v>3494</v>
      </c>
      <c r="C3905" s="5" t="s">
        <v>5603</v>
      </c>
      <c r="D3905" s="5">
        <v>617</v>
      </c>
      <c r="E3905" s="5" t="s">
        <v>1440</v>
      </c>
      <c r="F3905" s="5">
        <v>60</v>
      </c>
      <c r="G3905" s="5" t="s">
        <v>37</v>
      </c>
      <c r="H3905" s="5">
        <v>27203</v>
      </c>
      <c r="I3905" s="5" t="s">
        <v>3547</v>
      </c>
      <c r="J3905" s="5" t="s">
        <v>15492</v>
      </c>
      <c r="K3905" s="5" t="s">
        <v>22972</v>
      </c>
      <c r="L3905" s="5" t="s">
        <v>25224</v>
      </c>
      <c r="M3905" s="5">
        <v>26803255</v>
      </c>
      <c r="N3905" s="5">
        <v>26601592</v>
      </c>
      <c r="O3905" s="6">
        <v>46063.474293981482</v>
      </c>
      <c r="P3905" s="4" t="s">
        <v>15316</v>
      </c>
      <c r="Q3905" s="5" t="s">
        <v>11262</v>
      </c>
      <c r="R3905" s="5">
        <v>1032458565</v>
      </c>
      <c r="S3905" s="5" t="s">
        <v>15493</v>
      </c>
      <c r="T3905" s="4">
        <v>29000000</v>
      </c>
      <c r="U3905" s="4">
        <v>0</v>
      </c>
      <c r="V3905" s="4">
        <v>29000000</v>
      </c>
      <c r="W3905" s="4">
        <v>9000000</v>
      </c>
      <c r="X3905" s="4">
        <v>20000000</v>
      </c>
      <c r="Y3905" s="4">
        <v>20000000</v>
      </c>
    </row>
    <row r="3906" spans="1:25" x14ac:dyDescent="0.2">
      <c r="A3906" s="5" t="s">
        <v>920</v>
      </c>
      <c r="B3906" s="5" t="s">
        <v>3494</v>
      </c>
      <c r="C3906" s="5" t="s">
        <v>5607</v>
      </c>
      <c r="D3906" s="5">
        <v>620</v>
      </c>
      <c r="E3906" s="5" t="s">
        <v>5608</v>
      </c>
      <c r="F3906" s="5">
        <v>60</v>
      </c>
      <c r="G3906" s="5" t="s">
        <v>37</v>
      </c>
      <c r="H3906" s="5">
        <v>27203</v>
      </c>
      <c r="I3906" s="5" t="s">
        <v>3547</v>
      </c>
      <c r="J3906" s="5" t="s">
        <v>11281</v>
      </c>
      <c r="K3906" s="5" t="s">
        <v>22972</v>
      </c>
      <c r="L3906" s="5" t="s">
        <v>25153</v>
      </c>
      <c r="M3906" s="5">
        <v>26802537</v>
      </c>
      <c r="N3906" s="5">
        <v>26601591</v>
      </c>
      <c r="O3906" s="6">
        <v>46048.752847222226</v>
      </c>
      <c r="P3906" s="4" t="s">
        <v>7288</v>
      </c>
      <c r="Q3906" s="5" t="s">
        <v>11270</v>
      </c>
      <c r="R3906" s="5">
        <v>1053349363</v>
      </c>
      <c r="S3906" s="5" t="s">
        <v>11282</v>
      </c>
      <c r="T3906" s="4">
        <v>35400000</v>
      </c>
      <c r="U3906" s="4">
        <v>0</v>
      </c>
      <c r="V3906" s="4">
        <v>35400000</v>
      </c>
      <c r="W3906" s="4">
        <v>5506667</v>
      </c>
      <c r="X3906" s="4">
        <v>29893333</v>
      </c>
      <c r="Y3906" s="4">
        <v>29893333</v>
      </c>
    </row>
    <row r="3907" spans="1:25" x14ac:dyDescent="0.2">
      <c r="A3907" s="5" t="s">
        <v>920</v>
      </c>
      <c r="B3907" s="5" t="s">
        <v>3494</v>
      </c>
      <c r="C3907" s="5" t="s">
        <v>5607</v>
      </c>
      <c r="D3907" s="5">
        <v>620</v>
      </c>
      <c r="E3907" s="5" t="s">
        <v>5608</v>
      </c>
      <c r="F3907" s="5">
        <v>60</v>
      </c>
      <c r="G3907" s="5" t="s">
        <v>37</v>
      </c>
      <c r="H3907" s="5">
        <v>27203</v>
      </c>
      <c r="I3907" s="5" t="s">
        <v>3547</v>
      </c>
      <c r="J3907" s="5" t="s">
        <v>11285</v>
      </c>
      <c r="K3907" s="5" t="s">
        <v>22972</v>
      </c>
      <c r="L3907" s="5" t="s">
        <v>25155</v>
      </c>
      <c r="M3907" s="5">
        <v>26802551</v>
      </c>
      <c r="N3907" s="5">
        <v>26601591</v>
      </c>
      <c r="O3907" s="6">
        <v>46048.817997685182</v>
      </c>
      <c r="P3907" s="4" t="s">
        <v>7288</v>
      </c>
      <c r="Q3907" s="5" t="s">
        <v>11262</v>
      </c>
      <c r="R3907" s="5">
        <v>1077968579</v>
      </c>
      <c r="S3907" s="5" t="s">
        <v>11286</v>
      </c>
      <c r="T3907" s="4">
        <v>38400000</v>
      </c>
      <c r="U3907" s="4">
        <v>0</v>
      </c>
      <c r="V3907" s="4">
        <v>38400000</v>
      </c>
      <c r="W3907" s="4">
        <v>7040000</v>
      </c>
      <c r="X3907" s="4">
        <v>31360000</v>
      </c>
      <c r="Y3907" s="4">
        <v>31360000</v>
      </c>
    </row>
    <row r="3908" spans="1:25" x14ac:dyDescent="0.2">
      <c r="A3908" s="5" t="s">
        <v>920</v>
      </c>
      <c r="B3908" s="5" t="s">
        <v>3494</v>
      </c>
      <c r="C3908" s="5" t="s">
        <v>5607</v>
      </c>
      <c r="D3908" s="5">
        <v>620</v>
      </c>
      <c r="E3908" s="5" t="s">
        <v>5608</v>
      </c>
      <c r="F3908" s="5">
        <v>60</v>
      </c>
      <c r="G3908" s="5" t="s">
        <v>37</v>
      </c>
      <c r="H3908" s="5">
        <v>27203</v>
      </c>
      <c r="I3908" s="5" t="s">
        <v>3547</v>
      </c>
      <c r="J3908" s="5" t="s">
        <v>11318</v>
      </c>
      <c r="K3908" s="5" t="s">
        <v>22972</v>
      </c>
      <c r="L3908" s="5" t="s">
        <v>25169</v>
      </c>
      <c r="M3908" s="5">
        <v>26802711</v>
      </c>
      <c r="N3908" s="5">
        <v>26601591</v>
      </c>
      <c r="O3908" s="6">
        <v>46049.729421296295</v>
      </c>
      <c r="P3908" s="4" t="s">
        <v>9702</v>
      </c>
      <c r="Q3908" s="5" t="s">
        <v>11319</v>
      </c>
      <c r="R3908" s="5">
        <v>1075651148</v>
      </c>
      <c r="S3908" s="5" t="s">
        <v>11320</v>
      </c>
      <c r="T3908" s="4">
        <v>84000000</v>
      </c>
      <c r="U3908" s="4">
        <v>0</v>
      </c>
      <c r="V3908" s="4">
        <v>84000000</v>
      </c>
      <c r="W3908" s="4">
        <v>27533333</v>
      </c>
      <c r="X3908" s="4">
        <v>56466667</v>
      </c>
      <c r="Y3908" s="4">
        <v>56466667</v>
      </c>
    </row>
    <row r="3909" spans="1:25" x14ac:dyDescent="0.2">
      <c r="A3909" s="5" t="s">
        <v>920</v>
      </c>
      <c r="B3909" s="5" t="s">
        <v>3494</v>
      </c>
      <c r="C3909" s="5" t="s">
        <v>5607</v>
      </c>
      <c r="D3909" s="5">
        <v>620</v>
      </c>
      <c r="E3909" s="5" t="s">
        <v>5608</v>
      </c>
      <c r="F3909" s="5">
        <v>60</v>
      </c>
      <c r="G3909" s="5" t="s">
        <v>37</v>
      </c>
      <c r="H3909" s="5">
        <v>27203</v>
      </c>
      <c r="I3909" s="5" t="s">
        <v>3547</v>
      </c>
      <c r="J3909" s="5" t="s">
        <v>11321</v>
      </c>
      <c r="K3909" s="5" t="s">
        <v>22972</v>
      </c>
      <c r="L3909" s="5" t="s">
        <v>25170</v>
      </c>
      <c r="M3909" s="5">
        <v>26802715</v>
      </c>
      <c r="N3909" s="5">
        <v>26601591</v>
      </c>
      <c r="O3909" s="6">
        <v>46049.731712962966</v>
      </c>
      <c r="P3909" s="4" t="s">
        <v>7288</v>
      </c>
      <c r="Q3909" s="5" t="s">
        <v>11319</v>
      </c>
      <c r="R3909" s="5">
        <v>1010016077</v>
      </c>
      <c r="S3909" s="5" t="s">
        <v>11322</v>
      </c>
      <c r="T3909" s="4">
        <v>42000000</v>
      </c>
      <c r="U3909" s="4">
        <v>0</v>
      </c>
      <c r="V3909" s="4">
        <v>42000000</v>
      </c>
      <c r="W3909" s="4">
        <v>42000000</v>
      </c>
      <c r="X3909" s="4">
        <v>0</v>
      </c>
      <c r="Y3909" s="4">
        <v>0</v>
      </c>
    </row>
    <row r="3910" spans="1:25" x14ac:dyDescent="0.2">
      <c r="A3910" s="5" t="s">
        <v>920</v>
      </c>
      <c r="B3910" s="5" t="s">
        <v>3494</v>
      </c>
      <c r="C3910" s="5" t="s">
        <v>5607</v>
      </c>
      <c r="D3910" s="5">
        <v>620</v>
      </c>
      <c r="E3910" s="5" t="s">
        <v>5608</v>
      </c>
      <c r="F3910" s="5">
        <v>60</v>
      </c>
      <c r="G3910" s="5" t="s">
        <v>37</v>
      </c>
      <c r="H3910" s="5">
        <v>27203</v>
      </c>
      <c r="I3910" s="5" t="s">
        <v>3547</v>
      </c>
      <c r="J3910" s="5" t="s">
        <v>11339</v>
      </c>
      <c r="K3910" s="5" t="s">
        <v>22972</v>
      </c>
      <c r="L3910" s="5" t="s">
        <v>25179</v>
      </c>
      <c r="M3910" s="5">
        <v>26802826</v>
      </c>
      <c r="N3910" s="5">
        <v>26601591</v>
      </c>
      <c r="O3910" s="6">
        <v>46050.532349537039</v>
      </c>
      <c r="P3910" s="4" t="s">
        <v>4505</v>
      </c>
      <c r="Q3910" s="5" t="s">
        <v>11267</v>
      </c>
      <c r="R3910" s="5">
        <v>11206693</v>
      </c>
      <c r="S3910" s="5" t="s">
        <v>11340</v>
      </c>
      <c r="T3910" s="4">
        <v>42000000</v>
      </c>
      <c r="U3910" s="4">
        <v>0</v>
      </c>
      <c r="V3910" s="4">
        <v>42000000</v>
      </c>
      <c r="W3910" s="4">
        <v>8866667</v>
      </c>
      <c r="X3910" s="4">
        <v>33133333</v>
      </c>
      <c r="Y3910" s="4">
        <v>33133333</v>
      </c>
    </row>
    <row r="3911" spans="1:25" x14ac:dyDescent="0.2">
      <c r="A3911" s="5" t="s">
        <v>920</v>
      </c>
      <c r="B3911" s="5" t="s">
        <v>3494</v>
      </c>
      <c r="C3911" s="5" t="s">
        <v>5607</v>
      </c>
      <c r="D3911" s="5">
        <v>620</v>
      </c>
      <c r="E3911" s="5" t="s">
        <v>5608</v>
      </c>
      <c r="F3911" s="5">
        <v>60</v>
      </c>
      <c r="G3911" s="5" t="s">
        <v>37</v>
      </c>
      <c r="H3911" s="5">
        <v>27203</v>
      </c>
      <c r="I3911" s="5" t="s">
        <v>3547</v>
      </c>
      <c r="J3911" s="5" t="s">
        <v>11347</v>
      </c>
      <c r="K3911" s="5" t="s">
        <v>22972</v>
      </c>
      <c r="L3911" s="5" t="s">
        <v>25183</v>
      </c>
      <c r="M3911" s="5">
        <v>26802871</v>
      </c>
      <c r="N3911" s="5">
        <v>26601591</v>
      </c>
      <c r="O3911" s="6">
        <v>46050.846284722225</v>
      </c>
      <c r="P3911" s="4" t="s">
        <v>9565</v>
      </c>
      <c r="Q3911" s="5" t="s">
        <v>11262</v>
      </c>
      <c r="R3911" s="5">
        <v>33703067</v>
      </c>
      <c r="S3911" s="5" t="s">
        <v>11348</v>
      </c>
      <c r="T3911" s="4">
        <v>44400000</v>
      </c>
      <c r="U3911" s="4">
        <v>0</v>
      </c>
      <c r="V3911" s="4">
        <v>44400000</v>
      </c>
      <c r="W3911" s="4">
        <v>6906667</v>
      </c>
      <c r="X3911" s="4">
        <v>37493333</v>
      </c>
      <c r="Y3911" s="4">
        <v>37493333</v>
      </c>
    </row>
    <row r="3912" spans="1:25" x14ac:dyDescent="0.2">
      <c r="A3912" s="5" t="s">
        <v>920</v>
      </c>
      <c r="B3912" s="5" t="s">
        <v>3494</v>
      </c>
      <c r="C3912" s="5" t="s">
        <v>5607</v>
      </c>
      <c r="D3912" s="5">
        <v>620</v>
      </c>
      <c r="E3912" s="5" t="s">
        <v>5608</v>
      </c>
      <c r="F3912" s="5">
        <v>60</v>
      </c>
      <c r="G3912" s="5" t="s">
        <v>37</v>
      </c>
      <c r="H3912" s="5">
        <v>27203</v>
      </c>
      <c r="I3912" s="5" t="s">
        <v>3547</v>
      </c>
      <c r="J3912" s="5" t="s">
        <v>11355</v>
      </c>
      <c r="K3912" s="5" t="s">
        <v>22972</v>
      </c>
      <c r="L3912" s="5" t="s">
        <v>25187</v>
      </c>
      <c r="M3912" s="5">
        <v>26802916</v>
      </c>
      <c r="N3912" s="5">
        <v>26601591</v>
      </c>
      <c r="O3912" s="6">
        <v>46050.958796296298</v>
      </c>
      <c r="P3912" s="4" t="s">
        <v>9565</v>
      </c>
      <c r="Q3912" s="5" t="s">
        <v>11356</v>
      </c>
      <c r="R3912" s="5">
        <v>1072496258</v>
      </c>
      <c r="S3912" s="5" t="s">
        <v>11357</v>
      </c>
      <c r="T3912" s="4">
        <v>28800000</v>
      </c>
      <c r="U3912" s="4">
        <v>0</v>
      </c>
      <c r="V3912" s="4">
        <v>28800000</v>
      </c>
      <c r="W3912" s="4">
        <v>4960000</v>
      </c>
      <c r="X3912" s="4">
        <v>23840000</v>
      </c>
      <c r="Y3912" s="4">
        <v>23840000</v>
      </c>
    </row>
    <row r="3913" spans="1:25" x14ac:dyDescent="0.2">
      <c r="A3913" s="5" t="s">
        <v>920</v>
      </c>
      <c r="B3913" s="5" t="s">
        <v>3494</v>
      </c>
      <c r="C3913" s="5" t="s">
        <v>5607</v>
      </c>
      <c r="D3913" s="5">
        <v>620</v>
      </c>
      <c r="E3913" s="5" t="s">
        <v>5608</v>
      </c>
      <c r="F3913" s="5">
        <v>60</v>
      </c>
      <c r="G3913" s="5" t="s">
        <v>37</v>
      </c>
      <c r="H3913" s="5">
        <v>27203</v>
      </c>
      <c r="I3913" s="5" t="s">
        <v>3547</v>
      </c>
      <c r="J3913" s="5" t="s">
        <v>11360</v>
      </c>
      <c r="K3913" s="5" t="s">
        <v>22972</v>
      </c>
      <c r="L3913" s="5" t="s">
        <v>25189</v>
      </c>
      <c r="M3913" s="5">
        <v>26802931</v>
      </c>
      <c r="N3913" s="5">
        <v>26601591</v>
      </c>
      <c r="O3913" s="6">
        <v>46051.324074074073</v>
      </c>
      <c r="P3913" s="4" t="s">
        <v>9565</v>
      </c>
      <c r="Q3913" s="5" t="s">
        <v>11262</v>
      </c>
      <c r="R3913" s="5">
        <v>52410336</v>
      </c>
      <c r="S3913" s="5" t="s">
        <v>11361</v>
      </c>
      <c r="T3913" s="4">
        <v>48000000</v>
      </c>
      <c r="U3913" s="4">
        <v>0</v>
      </c>
      <c r="V3913" s="4">
        <v>48000000</v>
      </c>
      <c r="W3913" s="4">
        <v>8266667</v>
      </c>
      <c r="X3913" s="4">
        <v>39733333</v>
      </c>
      <c r="Y3913" s="4">
        <v>39733333</v>
      </c>
    </row>
    <row r="3914" spans="1:25" x14ac:dyDescent="0.2">
      <c r="A3914" s="5" t="s">
        <v>920</v>
      </c>
      <c r="B3914" s="5" t="s">
        <v>3494</v>
      </c>
      <c r="C3914" s="5" t="s">
        <v>5607</v>
      </c>
      <c r="D3914" s="5">
        <v>620</v>
      </c>
      <c r="E3914" s="5" t="s">
        <v>5608</v>
      </c>
      <c r="F3914" s="5">
        <v>60</v>
      </c>
      <c r="G3914" s="5" t="s">
        <v>37</v>
      </c>
      <c r="H3914" s="5">
        <v>27203</v>
      </c>
      <c r="I3914" s="5" t="s">
        <v>3547</v>
      </c>
      <c r="J3914" s="5" t="s">
        <v>11366</v>
      </c>
      <c r="K3914" s="5" t="s">
        <v>22972</v>
      </c>
      <c r="L3914" s="5" t="s">
        <v>25190</v>
      </c>
      <c r="M3914" s="5">
        <v>26802948</v>
      </c>
      <c r="N3914" s="5">
        <v>26601590</v>
      </c>
      <c r="O3914" s="6">
        <v>46051.437893518516</v>
      </c>
      <c r="P3914" s="4" t="s">
        <v>4498</v>
      </c>
      <c r="Q3914" s="5" t="s">
        <v>11356</v>
      </c>
      <c r="R3914" s="5">
        <v>1003823016</v>
      </c>
      <c r="S3914" s="5" t="s">
        <v>11367</v>
      </c>
      <c r="T3914" s="4">
        <v>28200000</v>
      </c>
      <c r="U3914" s="4">
        <v>0</v>
      </c>
      <c r="V3914" s="4">
        <v>28200000</v>
      </c>
      <c r="W3914" s="4">
        <v>5326667</v>
      </c>
      <c r="X3914" s="4">
        <v>22873333</v>
      </c>
      <c r="Y3914" s="4">
        <v>18173333</v>
      </c>
    </row>
    <row r="3915" spans="1:25" x14ac:dyDescent="0.2">
      <c r="A3915" s="5" t="s">
        <v>920</v>
      </c>
      <c r="B3915" s="5" t="s">
        <v>3494</v>
      </c>
      <c r="C3915" s="5" t="s">
        <v>5607</v>
      </c>
      <c r="D3915" s="5">
        <v>620</v>
      </c>
      <c r="E3915" s="5" t="s">
        <v>5608</v>
      </c>
      <c r="F3915" s="5">
        <v>60</v>
      </c>
      <c r="G3915" s="5" t="s">
        <v>37</v>
      </c>
      <c r="H3915" s="5">
        <v>27203</v>
      </c>
      <c r="I3915" s="5" t="s">
        <v>3547</v>
      </c>
      <c r="J3915" s="5" t="s">
        <v>11368</v>
      </c>
      <c r="K3915" s="5" t="s">
        <v>22972</v>
      </c>
      <c r="L3915" s="5" t="s">
        <v>25191</v>
      </c>
      <c r="M3915" s="5">
        <v>26802963</v>
      </c>
      <c r="N3915" s="5">
        <v>26601591</v>
      </c>
      <c r="O3915" s="6">
        <v>46051.531678240739</v>
      </c>
      <c r="P3915" s="4" t="s">
        <v>4505</v>
      </c>
      <c r="Q3915" s="5" t="s">
        <v>11262</v>
      </c>
      <c r="R3915" s="5">
        <v>35450442</v>
      </c>
      <c r="S3915" s="5" t="s">
        <v>11369</v>
      </c>
      <c r="T3915" s="4">
        <v>36000000</v>
      </c>
      <c r="U3915" s="4">
        <v>0</v>
      </c>
      <c r="V3915" s="4">
        <v>36000000</v>
      </c>
      <c r="W3915" s="4">
        <v>6600000</v>
      </c>
      <c r="X3915" s="4">
        <v>29400000</v>
      </c>
      <c r="Y3915" s="4">
        <v>29400000</v>
      </c>
    </row>
    <row r="3916" spans="1:25" x14ac:dyDescent="0.2">
      <c r="A3916" s="5" t="s">
        <v>920</v>
      </c>
      <c r="B3916" s="5" t="s">
        <v>3494</v>
      </c>
      <c r="C3916" s="5" t="s">
        <v>5607</v>
      </c>
      <c r="D3916" s="5">
        <v>620</v>
      </c>
      <c r="E3916" s="5" t="s">
        <v>5608</v>
      </c>
      <c r="F3916" s="5">
        <v>60</v>
      </c>
      <c r="G3916" s="5" t="s">
        <v>37</v>
      </c>
      <c r="H3916" s="5">
        <v>27203</v>
      </c>
      <c r="I3916" s="5" t="s">
        <v>3547</v>
      </c>
      <c r="J3916" s="5" t="s">
        <v>11370</v>
      </c>
      <c r="K3916" s="5" t="s">
        <v>22972</v>
      </c>
      <c r="L3916" s="5" t="s">
        <v>25192</v>
      </c>
      <c r="M3916" s="5">
        <v>26802966</v>
      </c>
      <c r="N3916" s="5">
        <v>26601590</v>
      </c>
      <c r="O3916" s="6">
        <v>46051.547627314816</v>
      </c>
      <c r="P3916" s="4" t="s">
        <v>4498</v>
      </c>
      <c r="Q3916" s="5" t="s">
        <v>11356</v>
      </c>
      <c r="R3916" s="5">
        <v>1074557846</v>
      </c>
      <c r="S3916" s="5" t="s">
        <v>11371</v>
      </c>
      <c r="T3916" s="4">
        <v>22800000</v>
      </c>
      <c r="U3916" s="4">
        <v>0</v>
      </c>
      <c r="V3916" s="4">
        <v>22800000</v>
      </c>
      <c r="W3916" s="4">
        <v>3926667</v>
      </c>
      <c r="X3916" s="4">
        <v>18873333</v>
      </c>
      <c r="Y3916" s="4">
        <v>15073333</v>
      </c>
    </row>
    <row r="3917" spans="1:25" x14ac:dyDescent="0.2">
      <c r="A3917" s="5" t="s">
        <v>920</v>
      </c>
      <c r="B3917" s="5" t="s">
        <v>3494</v>
      </c>
      <c r="C3917" s="5" t="s">
        <v>5607</v>
      </c>
      <c r="D3917" s="5">
        <v>620</v>
      </c>
      <c r="E3917" s="5" t="s">
        <v>5608</v>
      </c>
      <c r="F3917" s="5">
        <v>60</v>
      </c>
      <c r="G3917" s="5" t="s">
        <v>37</v>
      </c>
      <c r="H3917" s="5">
        <v>27203</v>
      </c>
      <c r="I3917" s="5" t="s">
        <v>3547</v>
      </c>
      <c r="J3917" s="5" t="s">
        <v>11380</v>
      </c>
      <c r="K3917" s="5" t="s">
        <v>22972</v>
      </c>
      <c r="L3917" s="5" t="s">
        <v>25197</v>
      </c>
      <c r="M3917" s="5">
        <v>26803008</v>
      </c>
      <c r="N3917" s="5">
        <v>26601591</v>
      </c>
      <c r="O3917" s="6">
        <v>46051.723020833335</v>
      </c>
      <c r="P3917" s="4" t="s">
        <v>4498</v>
      </c>
      <c r="Q3917" s="5" t="s">
        <v>11262</v>
      </c>
      <c r="R3917" s="5">
        <v>20744109</v>
      </c>
      <c r="S3917" s="5" t="s">
        <v>11381</v>
      </c>
      <c r="T3917" s="4">
        <v>38400000</v>
      </c>
      <c r="U3917" s="4">
        <v>0</v>
      </c>
      <c r="V3917" s="4">
        <v>38400000</v>
      </c>
      <c r="W3917" s="4">
        <v>6186667</v>
      </c>
      <c r="X3917" s="4">
        <v>32213333</v>
      </c>
      <c r="Y3917" s="4">
        <v>32213333</v>
      </c>
    </row>
    <row r="3918" spans="1:25" x14ac:dyDescent="0.2">
      <c r="A3918" s="5" t="s">
        <v>920</v>
      </c>
      <c r="B3918" s="5" t="s">
        <v>3494</v>
      </c>
      <c r="C3918" s="5" t="s">
        <v>5607</v>
      </c>
      <c r="D3918" s="5">
        <v>620</v>
      </c>
      <c r="E3918" s="5" t="s">
        <v>5608</v>
      </c>
      <c r="F3918" s="5">
        <v>60</v>
      </c>
      <c r="G3918" s="5" t="s">
        <v>37</v>
      </c>
      <c r="H3918" s="5">
        <v>27203</v>
      </c>
      <c r="I3918" s="5" t="s">
        <v>3547</v>
      </c>
      <c r="J3918" s="5" t="s">
        <v>11382</v>
      </c>
      <c r="K3918" s="5" t="s">
        <v>22972</v>
      </c>
      <c r="L3918" s="5" t="s">
        <v>25198</v>
      </c>
      <c r="M3918" s="5">
        <v>26803026</v>
      </c>
      <c r="N3918" s="5">
        <v>26601591</v>
      </c>
      <c r="O3918" s="6">
        <v>46051.774918981479</v>
      </c>
      <c r="P3918" s="4" t="s">
        <v>4498</v>
      </c>
      <c r="Q3918" s="5" t="s">
        <v>11262</v>
      </c>
      <c r="R3918" s="5">
        <v>1013675429</v>
      </c>
      <c r="S3918" s="5" t="s">
        <v>11383</v>
      </c>
      <c r="T3918" s="4">
        <v>30600000</v>
      </c>
      <c r="U3918" s="4">
        <v>0</v>
      </c>
      <c r="V3918" s="4">
        <v>30600000</v>
      </c>
      <c r="W3918" s="4">
        <v>5270000</v>
      </c>
      <c r="X3918" s="4">
        <v>25330000</v>
      </c>
      <c r="Y3918" s="4">
        <v>25330000</v>
      </c>
    </row>
    <row r="3919" spans="1:25" x14ac:dyDescent="0.2">
      <c r="A3919" s="5" t="s">
        <v>920</v>
      </c>
      <c r="B3919" s="5" t="s">
        <v>3494</v>
      </c>
      <c r="C3919" s="5" t="s">
        <v>5607</v>
      </c>
      <c r="D3919" s="5">
        <v>620</v>
      </c>
      <c r="E3919" s="5" t="s">
        <v>5608</v>
      </c>
      <c r="F3919" s="5">
        <v>60</v>
      </c>
      <c r="G3919" s="5" t="s">
        <v>37</v>
      </c>
      <c r="H3919" s="5">
        <v>27203</v>
      </c>
      <c r="I3919" s="5" t="s">
        <v>3547</v>
      </c>
      <c r="J3919" s="5" t="s">
        <v>11384</v>
      </c>
      <c r="K3919" s="5" t="s">
        <v>22972</v>
      </c>
      <c r="L3919" s="5" t="s">
        <v>25199</v>
      </c>
      <c r="M3919" s="5">
        <v>26803038</v>
      </c>
      <c r="N3919" s="5">
        <v>26601591</v>
      </c>
      <c r="O3919" s="6">
        <v>46051.86005787037</v>
      </c>
      <c r="P3919" s="4" t="s">
        <v>4498</v>
      </c>
      <c r="Q3919" s="5" t="s">
        <v>11262</v>
      </c>
      <c r="R3919" s="5">
        <v>1076716540</v>
      </c>
      <c r="S3919" s="5" t="s">
        <v>11385</v>
      </c>
      <c r="T3919" s="4">
        <v>38400000</v>
      </c>
      <c r="U3919" s="4">
        <v>0</v>
      </c>
      <c r="V3919" s="4">
        <v>38400000</v>
      </c>
      <c r="W3919" s="4">
        <v>6613333</v>
      </c>
      <c r="X3919" s="4">
        <v>31786667</v>
      </c>
      <c r="Y3919" s="4">
        <v>31786667</v>
      </c>
    </row>
    <row r="3920" spans="1:25" x14ac:dyDescent="0.2">
      <c r="A3920" s="5" t="s">
        <v>920</v>
      </c>
      <c r="B3920" s="5" t="s">
        <v>3494</v>
      </c>
      <c r="C3920" s="5" t="s">
        <v>5607</v>
      </c>
      <c r="D3920" s="5">
        <v>620</v>
      </c>
      <c r="E3920" s="5" t="s">
        <v>5608</v>
      </c>
      <c r="F3920" s="5">
        <v>60</v>
      </c>
      <c r="G3920" s="5" t="s">
        <v>37</v>
      </c>
      <c r="H3920" s="5">
        <v>27203</v>
      </c>
      <c r="I3920" s="5" t="s">
        <v>3547</v>
      </c>
      <c r="J3920" s="5" t="s">
        <v>15492</v>
      </c>
      <c r="K3920" s="5" t="s">
        <v>22972</v>
      </c>
      <c r="L3920" s="5" t="s">
        <v>25224</v>
      </c>
      <c r="M3920" s="5">
        <v>26803255</v>
      </c>
      <c r="N3920" s="5">
        <v>26601591</v>
      </c>
      <c r="O3920" s="6">
        <v>46063.474293981482</v>
      </c>
      <c r="P3920" s="4" t="s">
        <v>15316</v>
      </c>
      <c r="Q3920" s="5" t="s">
        <v>11262</v>
      </c>
      <c r="R3920" s="5">
        <v>1032458565</v>
      </c>
      <c r="S3920" s="5" t="s">
        <v>15493</v>
      </c>
      <c r="T3920" s="4">
        <v>7000000</v>
      </c>
      <c r="U3920" s="4">
        <v>0</v>
      </c>
      <c r="V3920" s="4">
        <v>7000000</v>
      </c>
      <c r="W3920" s="4">
        <v>0</v>
      </c>
      <c r="X3920" s="4">
        <v>7000000</v>
      </c>
      <c r="Y3920" s="4">
        <v>7000000</v>
      </c>
    </row>
    <row r="3921" spans="1:25" x14ac:dyDescent="0.2">
      <c r="A3921" s="5" t="s">
        <v>920</v>
      </c>
      <c r="B3921" s="5" t="s">
        <v>3494</v>
      </c>
      <c r="C3921" s="5" t="s">
        <v>3228</v>
      </c>
      <c r="D3921" s="5">
        <v>569</v>
      </c>
      <c r="E3921" s="5" t="s">
        <v>5613</v>
      </c>
      <c r="F3921" s="5">
        <v>10</v>
      </c>
      <c r="G3921" s="5" t="s">
        <v>32</v>
      </c>
      <c r="H3921" s="5">
        <v>27203</v>
      </c>
      <c r="I3921" s="5" t="s">
        <v>3547</v>
      </c>
      <c r="J3921" s="5" t="s">
        <v>16232</v>
      </c>
      <c r="K3921" s="5" t="s">
        <v>77</v>
      </c>
      <c r="L3921" s="5" t="s">
        <v>16233</v>
      </c>
      <c r="M3921" s="5">
        <v>26803507</v>
      </c>
      <c r="N3921" s="5">
        <v>26601695</v>
      </c>
      <c r="O3921" s="6">
        <v>46092.480821759258</v>
      </c>
      <c r="P3921" s="4" t="s">
        <v>16234</v>
      </c>
      <c r="Q3921" s="5" t="s">
        <v>16235</v>
      </c>
      <c r="R3921" s="5">
        <v>902012068</v>
      </c>
      <c r="S3921" s="5" t="s">
        <v>18037</v>
      </c>
      <c r="T3921" s="4">
        <v>747870321</v>
      </c>
      <c r="U3921" s="4">
        <v>0</v>
      </c>
      <c r="V3921" s="4">
        <v>747870321</v>
      </c>
      <c r="W3921" s="4">
        <v>0</v>
      </c>
      <c r="X3921" s="4">
        <v>747870321</v>
      </c>
      <c r="Y3921" s="4">
        <v>747870321</v>
      </c>
    </row>
    <row r="3922" spans="1:25" x14ac:dyDescent="0.2">
      <c r="A3922" s="5" t="s">
        <v>920</v>
      </c>
      <c r="B3922" s="5" t="s">
        <v>3494</v>
      </c>
      <c r="C3922" s="5" t="s">
        <v>15169</v>
      </c>
      <c r="D3922" s="5">
        <v>661</v>
      </c>
      <c r="E3922" s="5" t="s">
        <v>15170</v>
      </c>
      <c r="F3922" s="5">
        <v>10</v>
      </c>
      <c r="G3922" s="5" t="s">
        <v>32</v>
      </c>
      <c r="H3922" s="5">
        <v>27203</v>
      </c>
      <c r="I3922" s="5" t="s">
        <v>3547</v>
      </c>
      <c r="J3922" s="5" t="s">
        <v>16232</v>
      </c>
      <c r="K3922" s="5" t="s">
        <v>77</v>
      </c>
      <c r="L3922" s="5" t="s">
        <v>16233</v>
      </c>
      <c r="M3922" s="5">
        <v>26803507</v>
      </c>
      <c r="N3922" s="5">
        <v>26601695</v>
      </c>
      <c r="O3922" s="6">
        <v>46092.480821759258</v>
      </c>
      <c r="P3922" s="4" t="s">
        <v>16234</v>
      </c>
      <c r="Q3922" s="5" t="s">
        <v>16235</v>
      </c>
      <c r="R3922" s="5">
        <v>902012068</v>
      </c>
      <c r="S3922" s="5" t="s">
        <v>18037</v>
      </c>
      <c r="T3922" s="4">
        <v>0</v>
      </c>
      <c r="U3922" s="4">
        <v>0</v>
      </c>
      <c r="V3922" s="4">
        <v>0</v>
      </c>
      <c r="W3922" s="4">
        <v>0</v>
      </c>
      <c r="X3922" s="4">
        <v>0</v>
      </c>
    </row>
    <row r="3923" spans="1:25" x14ac:dyDescent="0.2">
      <c r="A3923" s="5" t="s">
        <v>920</v>
      </c>
      <c r="B3923" s="5" t="s">
        <v>3494</v>
      </c>
      <c r="C3923" s="5" t="s">
        <v>15171</v>
      </c>
      <c r="D3923" s="5">
        <v>662</v>
      </c>
      <c r="E3923" s="5" t="s">
        <v>15172</v>
      </c>
      <c r="F3923" s="5">
        <v>10</v>
      </c>
      <c r="G3923" s="5" t="s">
        <v>32</v>
      </c>
      <c r="H3923" s="5">
        <v>27203</v>
      </c>
      <c r="I3923" s="5" t="s">
        <v>3547</v>
      </c>
      <c r="J3923" s="5" t="s">
        <v>16236</v>
      </c>
      <c r="K3923" s="5" t="s">
        <v>78</v>
      </c>
      <c r="L3923" s="5" t="s">
        <v>16237</v>
      </c>
      <c r="M3923" s="5">
        <v>26803470</v>
      </c>
      <c r="N3923" s="5">
        <v>26601682</v>
      </c>
      <c r="O3923" s="6">
        <v>46085.999675925923</v>
      </c>
      <c r="P3923" s="4" t="s">
        <v>16238</v>
      </c>
      <c r="Q3923" s="5" t="s">
        <v>16239</v>
      </c>
      <c r="R3923" s="5">
        <v>902015430</v>
      </c>
      <c r="S3923" s="5" t="s">
        <v>20513</v>
      </c>
      <c r="T3923" s="4">
        <v>0</v>
      </c>
      <c r="U3923" s="4">
        <v>0</v>
      </c>
      <c r="V3923" s="4">
        <v>0</v>
      </c>
      <c r="W3923" s="4">
        <v>0</v>
      </c>
      <c r="X3923" s="4">
        <v>0</v>
      </c>
    </row>
    <row r="3924" spans="1:25" x14ac:dyDescent="0.2">
      <c r="A3924" s="5" t="s">
        <v>920</v>
      </c>
      <c r="B3924" s="5" t="s">
        <v>3494</v>
      </c>
      <c r="C3924" s="5" t="s">
        <v>16435</v>
      </c>
      <c r="D3924" s="5">
        <v>775</v>
      </c>
      <c r="E3924" s="5" t="s">
        <v>16436</v>
      </c>
      <c r="F3924" s="5">
        <v>10</v>
      </c>
      <c r="G3924" s="5" t="s">
        <v>32</v>
      </c>
      <c r="H3924" s="5">
        <v>27203</v>
      </c>
      <c r="I3924" s="5" t="s">
        <v>3547</v>
      </c>
      <c r="J3924" s="5" t="s">
        <v>16483</v>
      </c>
      <c r="K3924" s="5" t="s">
        <v>75</v>
      </c>
      <c r="L3924" s="5" t="s">
        <v>1153</v>
      </c>
      <c r="M3924" s="5">
        <v>26803569</v>
      </c>
      <c r="N3924" s="5">
        <v>26601841</v>
      </c>
      <c r="O3924" s="6">
        <v>46111.960162037038</v>
      </c>
      <c r="P3924" s="4" t="s">
        <v>223</v>
      </c>
      <c r="Q3924" s="5" t="s">
        <v>16484</v>
      </c>
      <c r="R3924" s="5">
        <v>901882261</v>
      </c>
      <c r="S3924" s="5" t="s">
        <v>1155</v>
      </c>
      <c r="T3924" s="4">
        <v>4211422418</v>
      </c>
      <c r="U3924" s="4">
        <v>0</v>
      </c>
      <c r="V3924" s="4">
        <v>4211422418</v>
      </c>
      <c r="W3924" s="4">
        <v>783194724</v>
      </c>
      <c r="X3924" s="4">
        <v>3428227694</v>
      </c>
      <c r="Y3924" s="4">
        <v>3428227694</v>
      </c>
    </row>
    <row r="3925" spans="1:25" x14ac:dyDescent="0.2">
      <c r="A3925" s="5" t="s">
        <v>920</v>
      </c>
      <c r="B3925" s="5" t="s">
        <v>3494</v>
      </c>
      <c r="C3925" s="5" t="s">
        <v>16437</v>
      </c>
      <c r="D3925" s="5">
        <v>776</v>
      </c>
      <c r="E3925" s="5" t="s">
        <v>16438</v>
      </c>
      <c r="F3925" s="5">
        <v>40</v>
      </c>
      <c r="G3925" s="5" t="s">
        <v>53</v>
      </c>
      <c r="H3925" s="5">
        <v>27203</v>
      </c>
      <c r="I3925" s="5" t="s">
        <v>3547</v>
      </c>
      <c r="J3925" s="5" t="s">
        <v>16483</v>
      </c>
      <c r="K3925" s="5" t="s">
        <v>75</v>
      </c>
      <c r="L3925" s="5" t="s">
        <v>1153</v>
      </c>
      <c r="M3925" s="5">
        <v>26803569</v>
      </c>
      <c r="N3925" s="5">
        <v>26601841</v>
      </c>
      <c r="O3925" s="6">
        <v>46111.960162037038</v>
      </c>
      <c r="P3925" s="4" t="s">
        <v>223</v>
      </c>
      <c r="Q3925" s="5" t="s">
        <v>16484</v>
      </c>
      <c r="R3925" s="5">
        <v>901882261</v>
      </c>
      <c r="S3925" s="5" t="s">
        <v>1155</v>
      </c>
      <c r="T3925" s="4">
        <v>1319906556</v>
      </c>
      <c r="U3925" s="4">
        <v>0</v>
      </c>
      <c r="V3925" s="4">
        <v>1319906556</v>
      </c>
      <c r="W3925" s="4">
        <v>748719586</v>
      </c>
      <c r="X3925" s="4">
        <v>571186970</v>
      </c>
      <c r="Y3925" s="4">
        <v>571186970</v>
      </c>
    </row>
    <row r="3926" spans="1:25" x14ac:dyDescent="0.2">
      <c r="A3926" s="5" t="s">
        <v>920</v>
      </c>
      <c r="B3926" s="5" t="s">
        <v>3494</v>
      </c>
      <c r="C3926" s="5" t="s">
        <v>15176</v>
      </c>
      <c r="D3926" s="5">
        <v>738</v>
      </c>
      <c r="E3926" s="5" t="s">
        <v>15177</v>
      </c>
      <c r="F3926" s="5">
        <v>60</v>
      </c>
      <c r="G3926" s="5" t="s">
        <v>37</v>
      </c>
      <c r="H3926" s="5">
        <v>27203</v>
      </c>
      <c r="I3926" s="5" t="s">
        <v>3547</v>
      </c>
      <c r="J3926" s="5" t="s">
        <v>16232</v>
      </c>
      <c r="K3926" s="5" t="s">
        <v>77</v>
      </c>
      <c r="L3926" s="5" t="s">
        <v>16233</v>
      </c>
      <c r="M3926" s="5">
        <v>26803507</v>
      </c>
      <c r="N3926" s="5">
        <v>26601695</v>
      </c>
      <c r="O3926" s="6">
        <v>46092.480821759258</v>
      </c>
      <c r="P3926" s="4" t="s">
        <v>16234</v>
      </c>
      <c r="Q3926" s="5" t="s">
        <v>16235</v>
      </c>
      <c r="R3926" s="5">
        <v>902012068</v>
      </c>
      <c r="S3926" s="5" t="s">
        <v>18037</v>
      </c>
      <c r="T3926" s="4">
        <v>7478703210</v>
      </c>
      <c r="U3926" s="4">
        <v>0</v>
      </c>
      <c r="V3926" s="4">
        <v>7478703210</v>
      </c>
      <c r="W3926" s="4">
        <v>7478703210</v>
      </c>
      <c r="X3926" s="4">
        <v>0</v>
      </c>
      <c r="Y3926" s="4">
        <v>0</v>
      </c>
    </row>
    <row r="3927" spans="1:25" x14ac:dyDescent="0.2">
      <c r="A3927" s="5" t="s">
        <v>920</v>
      </c>
      <c r="B3927" s="5" t="s">
        <v>3494</v>
      </c>
      <c r="C3927" s="5" t="s">
        <v>9406</v>
      </c>
      <c r="D3927" s="5">
        <v>645</v>
      </c>
      <c r="E3927" s="5" t="s">
        <v>9407</v>
      </c>
      <c r="F3927" s="5">
        <v>60</v>
      </c>
      <c r="G3927" s="5" t="s">
        <v>37</v>
      </c>
      <c r="H3927" s="5">
        <v>27203</v>
      </c>
      <c r="I3927" s="5" t="s">
        <v>3547</v>
      </c>
      <c r="J3927" s="5" t="s">
        <v>16232</v>
      </c>
      <c r="K3927" s="5" t="s">
        <v>77</v>
      </c>
      <c r="L3927" s="5" t="s">
        <v>16233</v>
      </c>
      <c r="M3927" s="5">
        <v>26803507</v>
      </c>
      <c r="N3927" s="5">
        <v>26601695</v>
      </c>
      <c r="O3927" s="6">
        <v>46092.480821759258</v>
      </c>
      <c r="P3927" s="4" t="s">
        <v>16234</v>
      </c>
      <c r="Q3927" s="5" t="s">
        <v>16235</v>
      </c>
      <c r="R3927" s="5">
        <v>902012068</v>
      </c>
      <c r="S3927" s="5" t="s">
        <v>18037</v>
      </c>
      <c r="T3927" s="4">
        <v>867844479</v>
      </c>
      <c r="U3927" s="4">
        <v>0</v>
      </c>
      <c r="V3927" s="4">
        <v>867844479</v>
      </c>
      <c r="W3927" s="4">
        <v>867844479</v>
      </c>
      <c r="X3927" s="4">
        <v>0</v>
      </c>
      <c r="Y3927" s="4">
        <v>0</v>
      </c>
    </row>
    <row r="3928" spans="1:25" x14ac:dyDescent="0.2">
      <c r="A3928" s="5" t="s">
        <v>920</v>
      </c>
      <c r="B3928" s="5" t="s">
        <v>3494</v>
      </c>
      <c r="C3928" s="5" t="s">
        <v>9408</v>
      </c>
      <c r="D3928" s="5">
        <v>646</v>
      </c>
      <c r="E3928" s="5" t="s">
        <v>9409</v>
      </c>
      <c r="F3928" s="5">
        <v>60</v>
      </c>
      <c r="G3928" s="5" t="s">
        <v>37</v>
      </c>
      <c r="H3928" s="5">
        <v>27203</v>
      </c>
      <c r="I3928" s="5" t="s">
        <v>3547</v>
      </c>
      <c r="J3928" s="5" t="s">
        <v>16236</v>
      </c>
      <c r="K3928" s="5" t="s">
        <v>78</v>
      </c>
      <c r="L3928" s="5" t="s">
        <v>16237</v>
      </c>
      <c r="M3928" s="5">
        <v>26803470</v>
      </c>
      <c r="N3928" s="5">
        <v>26601682</v>
      </c>
      <c r="O3928" s="6">
        <v>46085.999675925923</v>
      </c>
      <c r="P3928" s="4" t="s">
        <v>16238</v>
      </c>
      <c r="Q3928" s="5" t="s">
        <v>16239</v>
      </c>
      <c r="R3928" s="5">
        <v>902015430</v>
      </c>
      <c r="S3928" s="5" t="s">
        <v>20513</v>
      </c>
      <c r="T3928" s="4">
        <v>226126028</v>
      </c>
      <c r="U3928" s="4">
        <v>0</v>
      </c>
      <c r="V3928" s="4">
        <v>226126028</v>
      </c>
      <c r="W3928" s="4">
        <v>226126028</v>
      </c>
      <c r="X3928" s="4">
        <v>0</v>
      </c>
    </row>
    <row r="3929" spans="1:25" x14ac:dyDescent="0.2">
      <c r="A3929" s="5" t="s">
        <v>920</v>
      </c>
      <c r="B3929" s="5" t="s">
        <v>3494</v>
      </c>
      <c r="C3929" s="5" t="s">
        <v>16439</v>
      </c>
      <c r="D3929" s="5">
        <v>784</v>
      </c>
      <c r="E3929" s="5" t="s">
        <v>16440</v>
      </c>
      <c r="F3929" s="5">
        <v>60</v>
      </c>
      <c r="G3929" s="5" t="s">
        <v>37</v>
      </c>
      <c r="H3929" s="5">
        <v>27203</v>
      </c>
      <c r="I3929" s="5" t="s">
        <v>3547</v>
      </c>
      <c r="J3929" s="5" t="s">
        <v>16483</v>
      </c>
      <c r="K3929" s="5" t="s">
        <v>75</v>
      </c>
      <c r="L3929" s="5" t="s">
        <v>1153</v>
      </c>
      <c r="M3929" s="5">
        <v>26803569</v>
      </c>
      <c r="N3929" s="5">
        <v>26601841</v>
      </c>
      <c r="O3929" s="6">
        <v>46111.960162037038</v>
      </c>
      <c r="P3929" s="4" t="s">
        <v>223</v>
      </c>
      <c r="Q3929" s="5" t="s">
        <v>16484</v>
      </c>
      <c r="R3929" s="5">
        <v>901882261</v>
      </c>
      <c r="S3929" s="5" t="s">
        <v>1155</v>
      </c>
      <c r="T3929" s="4">
        <v>500000000</v>
      </c>
      <c r="U3929" s="4">
        <v>0</v>
      </c>
      <c r="V3929" s="4">
        <v>500000000</v>
      </c>
      <c r="W3929" s="4">
        <v>0</v>
      </c>
      <c r="X3929" s="4">
        <v>500000000</v>
      </c>
      <c r="Y3929" s="4">
        <v>500000000</v>
      </c>
    </row>
    <row r="3930" spans="1:25" x14ac:dyDescent="0.2">
      <c r="A3930" s="5" t="s">
        <v>920</v>
      </c>
      <c r="B3930" s="5" t="s">
        <v>3494</v>
      </c>
      <c r="C3930" s="5" t="s">
        <v>9410</v>
      </c>
      <c r="D3930" s="5">
        <v>647</v>
      </c>
      <c r="E3930" s="5" t="s">
        <v>9411</v>
      </c>
      <c r="F3930" s="5">
        <v>70</v>
      </c>
      <c r="G3930" s="5" t="s">
        <v>51</v>
      </c>
      <c r="H3930" s="5">
        <v>27203</v>
      </c>
      <c r="I3930" s="5" t="s">
        <v>3547</v>
      </c>
      <c r="J3930" s="5" t="s">
        <v>16232</v>
      </c>
      <c r="K3930" s="5" t="s">
        <v>77</v>
      </c>
      <c r="L3930" s="5" t="s">
        <v>16233</v>
      </c>
      <c r="M3930" s="5">
        <v>26803507</v>
      </c>
      <c r="N3930" s="5">
        <v>26601695</v>
      </c>
      <c r="O3930" s="6">
        <v>46092.480821759258</v>
      </c>
      <c r="P3930" s="4" t="s">
        <v>16234</v>
      </c>
      <c r="Q3930" s="5" t="s">
        <v>16235</v>
      </c>
      <c r="R3930" s="5">
        <v>902012068</v>
      </c>
      <c r="S3930" s="5" t="s">
        <v>18037</v>
      </c>
      <c r="T3930" s="4">
        <v>669175514</v>
      </c>
      <c r="U3930" s="4">
        <v>0</v>
      </c>
      <c r="V3930" s="4">
        <v>669175514</v>
      </c>
      <c r="W3930" s="4">
        <v>217045835</v>
      </c>
      <c r="X3930" s="4">
        <v>452129679</v>
      </c>
      <c r="Y3930" s="4">
        <v>452129679</v>
      </c>
    </row>
    <row r="3931" spans="1:25" x14ac:dyDescent="0.2">
      <c r="A3931" s="5" t="s">
        <v>920</v>
      </c>
      <c r="B3931" s="5" t="s">
        <v>3494</v>
      </c>
      <c r="C3931" s="5" t="s">
        <v>15186</v>
      </c>
      <c r="D3931" s="5">
        <v>739</v>
      </c>
      <c r="E3931" s="5" t="s">
        <v>15187</v>
      </c>
      <c r="F3931" s="5">
        <v>70</v>
      </c>
      <c r="G3931" s="5" t="s">
        <v>51</v>
      </c>
      <c r="H3931" s="5">
        <v>27203</v>
      </c>
      <c r="I3931" s="5" t="s">
        <v>3547</v>
      </c>
      <c r="J3931" s="5" t="s">
        <v>16236</v>
      </c>
      <c r="K3931" s="5" t="s">
        <v>78</v>
      </c>
      <c r="L3931" s="5" t="s">
        <v>16237</v>
      </c>
      <c r="M3931" s="5">
        <v>26803470</v>
      </c>
      <c r="N3931" s="5">
        <v>26601682</v>
      </c>
      <c r="O3931" s="6">
        <v>46085.999675925923</v>
      </c>
      <c r="P3931" s="4" t="s">
        <v>16238</v>
      </c>
      <c r="Q3931" s="5" t="s">
        <v>16239</v>
      </c>
      <c r="R3931" s="5">
        <v>902015430</v>
      </c>
      <c r="S3931" s="5" t="s">
        <v>20513</v>
      </c>
      <c r="T3931" s="4">
        <v>747870321</v>
      </c>
      <c r="U3931" s="4">
        <v>0</v>
      </c>
      <c r="V3931" s="4">
        <v>747870321</v>
      </c>
      <c r="W3931" s="4">
        <v>747870321</v>
      </c>
      <c r="X3931" s="4">
        <v>0</v>
      </c>
    </row>
    <row r="3932" spans="1:25" x14ac:dyDescent="0.2">
      <c r="A3932" s="5" t="s">
        <v>920</v>
      </c>
      <c r="B3932" s="5" t="s">
        <v>3494</v>
      </c>
      <c r="C3932" s="5" t="s">
        <v>16441</v>
      </c>
      <c r="D3932" s="5">
        <v>785</v>
      </c>
      <c r="E3932" s="5" t="s">
        <v>16442</v>
      </c>
      <c r="F3932" s="5">
        <v>70</v>
      </c>
      <c r="G3932" s="5" t="s">
        <v>51</v>
      </c>
      <c r="H3932" s="5">
        <v>27203</v>
      </c>
      <c r="I3932" s="5" t="s">
        <v>3547</v>
      </c>
      <c r="J3932" s="5" t="s">
        <v>16483</v>
      </c>
      <c r="K3932" s="5" t="s">
        <v>75</v>
      </c>
      <c r="L3932" s="5" t="s">
        <v>1153</v>
      </c>
      <c r="M3932" s="5">
        <v>26803569</v>
      </c>
      <c r="N3932" s="5">
        <v>26601841</v>
      </c>
      <c r="O3932" s="6">
        <v>46111.960162037038</v>
      </c>
      <c r="P3932" s="4" t="s">
        <v>223</v>
      </c>
      <c r="Q3932" s="5" t="s">
        <v>16484</v>
      </c>
      <c r="R3932" s="5">
        <v>901882261</v>
      </c>
      <c r="S3932" s="5" t="s">
        <v>1155</v>
      </c>
      <c r="T3932" s="4">
        <v>100000000</v>
      </c>
      <c r="U3932" s="4">
        <v>0</v>
      </c>
      <c r="V3932" s="4">
        <v>100000000</v>
      </c>
      <c r="W3932" s="4">
        <v>0</v>
      </c>
      <c r="X3932" s="4">
        <v>100000000</v>
      </c>
      <c r="Y3932" s="4">
        <v>100000000</v>
      </c>
    </row>
    <row r="3933" spans="1:25" x14ac:dyDescent="0.2">
      <c r="A3933" s="5" t="s">
        <v>920</v>
      </c>
      <c r="B3933" s="5" t="s">
        <v>3495</v>
      </c>
      <c r="C3933" s="5" t="s">
        <v>16077</v>
      </c>
      <c r="D3933" s="5">
        <v>765</v>
      </c>
      <c r="E3933" s="5" t="s">
        <v>16078</v>
      </c>
      <c r="F3933" s="5">
        <v>10</v>
      </c>
      <c r="G3933" s="5" t="s">
        <v>32</v>
      </c>
      <c r="H3933" s="5">
        <v>27204</v>
      </c>
      <c r="I3933" s="5" t="s">
        <v>3548</v>
      </c>
      <c r="J3933" s="5" t="s">
        <v>17008</v>
      </c>
      <c r="K3933" s="5" t="s">
        <v>17009</v>
      </c>
      <c r="L3933" s="5" t="s">
        <v>17010</v>
      </c>
      <c r="M3933" s="5">
        <v>26803654</v>
      </c>
      <c r="N3933" s="5">
        <v>26601851</v>
      </c>
      <c r="O3933" s="6">
        <v>46142.38863425926</v>
      </c>
      <c r="P3933" s="4" t="s">
        <v>168</v>
      </c>
      <c r="Q3933" s="5" t="s">
        <v>17011</v>
      </c>
      <c r="R3933" s="5">
        <v>899999062</v>
      </c>
      <c r="S3933" s="5" t="s">
        <v>132</v>
      </c>
      <c r="T3933" s="4">
        <v>5000000</v>
      </c>
      <c r="U3933" s="4">
        <v>0</v>
      </c>
      <c r="V3933" s="4">
        <v>5000000</v>
      </c>
      <c r="W3933" s="4">
        <v>3316400</v>
      </c>
      <c r="X3933" s="4">
        <v>1683600</v>
      </c>
      <c r="Y3933" s="4">
        <v>1683600</v>
      </c>
    </row>
    <row r="3934" spans="1:25" x14ac:dyDescent="0.2">
      <c r="A3934" s="5" t="s">
        <v>920</v>
      </c>
      <c r="B3934" s="5" t="s">
        <v>3495</v>
      </c>
      <c r="C3934" s="5" t="s">
        <v>3225</v>
      </c>
      <c r="D3934" s="5">
        <v>69</v>
      </c>
      <c r="E3934" s="5" t="s">
        <v>1222</v>
      </c>
      <c r="F3934" s="5">
        <v>10</v>
      </c>
      <c r="G3934" s="5" t="s">
        <v>32</v>
      </c>
      <c r="H3934" s="5">
        <v>10019</v>
      </c>
      <c r="I3934" s="5" t="s">
        <v>3545</v>
      </c>
      <c r="J3934" s="5" t="s">
        <v>6152</v>
      </c>
      <c r="K3934" s="5" t="s">
        <v>75</v>
      </c>
      <c r="L3934" s="5" t="s">
        <v>8043</v>
      </c>
      <c r="M3934" s="5">
        <v>26800041</v>
      </c>
      <c r="N3934" s="5">
        <v>26600051</v>
      </c>
      <c r="O3934" s="6">
        <v>46024</v>
      </c>
      <c r="P3934" s="4" t="s">
        <v>2809</v>
      </c>
      <c r="Q3934" s="5" t="s">
        <v>8044</v>
      </c>
      <c r="R3934" s="5">
        <v>1075660516</v>
      </c>
      <c r="S3934" s="5" t="s">
        <v>432</v>
      </c>
      <c r="T3934" s="4">
        <v>52530000</v>
      </c>
      <c r="U3934" s="4">
        <v>0</v>
      </c>
      <c r="V3934" s="4">
        <v>52530000</v>
      </c>
      <c r="W3934" s="4">
        <v>2042833</v>
      </c>
      <c r="X3934" s="4">
        <v>50487167</v>
      </c>
      <c r="Y3934" s="4">
        <v>50487167</v>
      </c>
    </row>
    <row r="3935" spans="1:25" x14ac:dyDescent="0.2">
      <c r="A3935" s="5" t="s">
        <v>920</v>
      </c>
      <c r="B3935" s="5" t="s">
        <v>3495</v>
      </c>
      <c r="C3935" s="5" t="s">
        <v>3225</v>
      </c>
      <c r="D3935" s="5">
        <v>69</v>
      </c>
      <c r="E3935" s="5" t="s">
        <v>1222</v>
      </c>
      <c r="F3935" s="5">
        <v>10</v>
      </c>
      <c r="G3935" s="5" t="s">
        <v>32</v>
      </c>
      <c r="H3935" s="5">
        <v>10019</v>
      </c>
      <c r="I3935" s="5" t="s">
        <v>3545</v>
      </c>
      <c r="J3935" s="5" t="s">
        <v>6153</v>
      </c>
      <c r="K3935" s="5" t="s">
        <v>75</v>
      </c>
      <c r="L3935" s="5" t="s">
        <v>3920</v>
      </c>
      <c r="M3935" s="5">
        <v>26800418</v>
      </c>
      <c r="N3935" s="5">
        <v>26600428</v>
      </c>
      <c r="O3935" s="6">
        <v>46024</v>
      </c>
      <c r="P3935" s="4" t="s">
        <v>2858</v>
      </c>
      <c r="Q3935" s="5" t="s">
        <v>3921</v>
      </c>
      <c r="R3935" s="5">
        <v>1075680575</v>
      </c>
      <c r="S3935" s="5" t="s">
        <v>3922</v>
      </c>
      <c r="T3935" s="4">
        <v>30000000</v>
      </c>
      <c r="U3935" s="4">
        <v>0</v>
      </c>
      <c r="V3935" s="4">
        <v>30000000</v>
      </c>
      <c r="W3935" s="4">
        <v>0</v>
      </c>
      <c r="X3935" s="4">
        <v>30000000</v>
      </c>
      <c r="Y3935" s="4">
        <v>30000000</v>
      </c>
    </row>
    <row r="3936" spans="1:25" x14ac:dyDescent="0.2">
      <c r="A3936" s="5" t="s">
        <v>920</v>
      </c>
      <c r="B3936" s="5" t="s">
        <v>3495</v>
      </c>
      <c r="C3936" s="5" t="s">
        <v>3225</v>
      </c>
      <c r="D3936" s="5">
        <v>69</v>
      </c>
      <c r="E3936" s="5" t="s">
        <v>1222</v>
      </c>
      <c r="F3936" s="5">
        <v>10</v>
      </c>
      <c r="G3936" s="5" t="s">
        <v>32</v>
      </c>
      <c r="H3936" s="5">
        <v>10019</v>
      </c>
      <c r="I3936" s="5" t="s">
        <v>3545</v>
      </c>
      <c r="J3936" s="5" t="s">
        <v>6154</v>
      </c>
      <c r="K3936" s="5" t="s">
        <v>75</v>
      </c>
      <c r="L3936" s="5" t="s">
        <v>3925</v>
      </c>
      <c r="M3936" s="5">
        <v>26800442</v>
      </c>
      <c r="N3936" s="5">
        <v>26600452</v>
      </c>
      <c r="O3936" s="6">
        <v>46024</v>
      </c>
      <c r="P3936" s="4" t="s">
        <v>722</v>
      </c>
      <c r="Q3936" s="5" t="s">
        <v>3921</v>
      </c>
      <c r="R3936" s="5">
        <v>1007404295</v>
      </c>
      <c r="S3936" s="5" t="s">
        <v>3926</v>
      </c>
      <c r="T3936" s="4">
        <v>44400000</v>
      </c>
      <c r="U3936" s="4">
        <v>0</v>
      </c>
      <c r="V3936" s="4">
        <v>44400000</v>
      </c>
      <c r="W3936" s="4">
        <v>0</v>
      </c>
      <c r="X3936" s="4">
        <v>44400000</v>
      </c>
      <c r="Y3936" s="4">
        <v>44400000</v>
      </c>
    </row>
    <row r="3937" spans="1:25" x14ac:dyDescent="0.2">
      <c r="A3937" s="5" t="s">
        <v>920</v>
      </c>
      <c r="B3937" s="5" t="s">
        <v>3495</v>
      </c>
      <c r="C3937" s="5" t="s">
        <v>3225</v>
      </c>
      <c r="D3937" s="5">
        <v>69</v>
      </c>
      <c r="E3937" s="5" t="s">
        <v>1222</v>
      </c>
      <c r="F3937" s="5">
        <v>10</v>
      </c>
      <c r="G3937" s="5" t="s">
        <v>32</v>
      </c>
      <c r="H3937" s="5">
        <v>10019</v>
      </c>
      <c r="I3937" s="5" t="s">
        <v>3545</v>
      </c>
      <c r="J3937" s="5" t="s">
        <v>6155</v>
      </c>
      <c r="K3937" s="5" t="s">
        <v>75</v>
      </c>
      <c r="L3937" s="5" t="s">
        <v>3927</v>
      </c>
      <c r="M3937" s="5">
        <v>26800474</v>
      </c>
      <c r="N3937" s="5">
        <v>26600484</v>
      </c>
      <c r="O3937" s="6">
        <v>46024</v>
      </c>
      <c r="P3937" s="4" t="s">
        <v>3928</v>
      </c>
      <c r="Q3937" s="5" t="s">
        <v>3929</v>
      </c>
      <c r="R3937" s="5">
        <v>52329331</v>
      </c>
      <c r="S3937" s="5" t="s">
        <v>2967</v>
      </c>
      <c r="T3937" s="4">
        <v>29664000</v>
      </c>
      <c r="U3937" s="4">
        <v>0</v>
      </c>
      <c r="V3937" s="4">
        <v>29664000</v>
      </c>
      <c r="W3937" s="4">
        <v>0</v>
      </c>
      <c r="X3937" s="4">
        <v>29664000</v>
      </c>
      <c r="Y3937" s="4">
        <v>29664000</v>
      </c>
    </row>
    <row r="3938" spans="1:25" x14ac:dyDescent="0.2">
      <c r="A3938" s="5" t="s">
        <v>920</v>
      </c>
      <c r="B3938" s="5" t="s">
        <v>3495</v>
      </c>
      <c r="C3938" s="5" t="s">
        <v>3225</v>
      </c>
      <c r="D3938" s="5">
        <v>69</v>
      </c>
      <c r="E3938" s="5" t="s">
        <v>1222</v>
      </c>
      <c r="F3938" s="5">
        <v>10</v>
      </c>
      <c r="G3938" s="5" t="s">
        <v>32</v>
      </c>
      <c r="H3938" s="5">
        <v>10019</v>
      </c>
      <c r="I3938" s="5" t="s">
        <v>3545</v>
      </c>
      <c r="J3938" s="5" t="s">
        <v>6156</v>
      </c>
      <c r="K3938" s="5" t="s">
        <v>75</v>
      </c>
      <c r="L3938" s="5" t="s">
        <v>3930</v>
      </c>
      <c r="M3938" s="5">
        <v>26800483</v>
      </c>
      <c r="N3938" s="5">
        <v>26600493</v>
      </c>
      <c r="O3938" s="6">
        <v>46024</v>
      </c>
      <c r="P3938" s="4" t="s">
        <v>3928</v>
      </c>
      <c r="Q3938" s="5" t="s">
        <v>3931</v>
      </c>
      <c r="R3938" s="5">
        <v>1073254098</v>
      </c>
      <c r="S3938" s="5" t="s">
        <v>2214</v>
      </c>
      <c r="T3938" s="4">
        <v>16068000</v>
      </c>
      <c r="U3938" s="4">
        <v>0</v>
      </c>
      <c r="V3938" s="4">
        <v>16068000</v>
      </c>
      <c r="W3938" s="4">
        <v>0</v>
      </c>
      <c r="X3938" s="4">
        <v>16068000</v>
      </c>
      <c r="Y3938" s="4">
        <v>16068000</v>
      </c>
    </row>
    <row r="3939" spans="1:25" x14ac:dyDescent="0.2">
      <c r="A3939" s="5" t="s">
        <v>920</v>
      </c>
      <c r="B3939" s="5" t="s">
        <v>3495</v>
      </c>
      <c r="C3939" s="5" t="s">
        <v>3225</v>
      </c>
      <c r="D3939" s="5">
        <v>69</v>
      </c>
      <c r="E3939" s="5" t="s">
        <v>1222</v>
      </c>
      <c r="F3939" s="5">
        <v>10</v>
      </c>
      <c r="G3939" s="5" t="s">
        <v>32</v>
      </c>
      <c r="H3939" s="5">
        <v>10019</v>
      </c>
      <c r="I3939" s="5" t="s">
        <v>3545</v>
      </c>
      <c r="J3939" s="5" t="s">
        <v>6157</v>
      </c>
      <c r="K3939" s="5" t="s">
        <v>75</v>
      </c>
      <c r="L3939" s="5" t="s">
        <v>3932</v>
      </c>
      <c r="M3939" s="5">
        <v>26800507</v>
      </c>
      <c r="N3939" s="5">
        <v>26600517</v>
      </c>
      <c r="O3939" s="6">
        <v>46024</v>
      </c>
      <c r="P3939" s="4" t="s">
        <v>2846</v>
      </c>
      <c r="Q3939" s="5" t="s">
        <v>3933</v>
      </c>
      <c r="R3939" s="5">
        <v>1077145534</v>
      </c>
      <c r="S3939" s="5" t="s">
        <v>2227</v>
      </c>
      <c r="T3939" s="4">
        <v>27810000</v>
      </c>
      <c r="U3939" s="4">
        <v>0</v>
      </c>
      <c r="V3939" s="4">
        <v>27810000</v>
      </c>
      <c r="W3939" s="4">
        <v>0</v>
      </c>
      <c r="X3939" s="4">
        <v>27810000</v>
      </c>
      <c r="Y3939" s="4">
        <v>27810000</v>
      </c>
    </row>
    <row r="3940" spans="1:25" x14ac:dyDescent="0.2">
      <c r="A3940" s="5" t="s">
        <v>920</v>
      </c>
      <c r="B3940" s="5" t="s">
        <v>3495</v>
      </c>
      <c r="C3940" s="5" t="s">
        <v>3225</v>
      </c>
      <c r="D3940" s="5">
        <v>69</v>
      </c>
      <c r="E3940" s="5" t="s">
        <v>1222</v>
      </c>
      <c r="F3940" s="5">
        <v>10</v>
      </c>
      <c r="G3940" s="5" t="s">
        <v>32</v>
      </c>
      <c r="H3940" s="5">
        <v>10019</v>
      </c>
      <c r="I3940" s="5" t="s">
        <v>3545</v>
      </c>
      <c r="J3940" s="5" t="s">
        <v>6158</v>
      </c>
      <c r="K3940" s="5" t="s">
        <v>75</v>
      </c>
      <c r="L3940" s="5" t="s">
        <v>3934</v>
      </c>
      <c r="M3940" s="5">
        <v>26800518</v>
      </c>
      <c r="N3940" s="5">
        <v>26600528</v>
      </c>
      <c r="O3940" s="6">
        <v>46024</v>
      </c>
      <c r="P3940" s="4" t="s">
        <v>2845</v>
      </c>
      <c r="Q3940" s="5" t="s">
        <v>3935</v>
      </c>
      <c r="R3940" s="5">
        <v>19265183</v>
      </c>
      <c r="S3940" s="5" t="s">
        <v>550</v>
      </c>
      <c r="T3940" s="4">
        <v>38316000</v>
      </c>
      <c r="U3940" s="4">
        <v>0</v>
      </c>
      <c r="V3940" s="4">
        <v>38316000</v>
      </c>
      <c r="W3940" s="4">
        <v>0</v>
      </c>
      <c r="X3940" s="4">
        <v>38316000</v>
      </c>
      <c r="Y3940" s="4">
        <v>38316000</v>
      </c>
    </row>
    <row r="3941" spans="1:25" x14ac:dyDescent="0.2">
      <c r="A3941" s="5" t="s">
        <v>920</v>
      </c>
      <c r="B3941" s="5" t="s">
        <v>3495</v>
      </c>
      <c r="C3941" s="5" t="s">
        <v>3225</v>
      </c>
      <c r="D3941" s="5">
        <v>69</v>
      </c>
      <c r="E3941" s="5" t="s">
        <v>1222</v>
      </c>
      <c r="F3941" s="5">
        <v>10</v>
      </c>
      <c r="G3941" s="5" t="s">
        <v>32</v>
      </c>
      <c r="H3941" s="5">
        <v>10019</v>
      </c>
      <c r="I3941" s="5" t="s">
        <v>3545</v>
      </c>
      <c r="J3941" s="5" t="s">
        <v>6159</v>
      </c>
      <c r="K3941" s="5" t="s">
        <v>75</v>
      </c>
      <c r="L3941" s="5" t="s">
        <v>3936</v>
      </c>
      <c r="M3941" s="5">
        <v>26800520</v>
      </c>
      <c r="N3941" s="5">
        <v>26600530</v>
      </c>
      <c r="O3941" s="6">
        <v>46024</v>
      </c>
      <c r="P3941" s="4" t="s">
        <v>2845</v>
      </c>
      <c r="Q3941" s="5" t="s">
        <v>3937</v>
      </c>
      <c r="R3941" s="5">
        <v>1023871904</v>
      </c>
      <c r="S3941" s="5" t="s">
        <v>2228</v>
      </c>
      <c r="T3941" s="4">
        <v>54600000</v>
      </c>
      <c r="U3941" s="4">
        <v>0</v>
      </c>
      <c r="V3941" s="4">
        <v>54600000</v>
      </c>
      <c r="W3941" s="4">
        <v>0</v>
      </c>
      <c r="X3941" s="4">
        <v>54600000</v>
      </c>
      <c r="Y3941" s="4">
        <v>54600000</v>
      </c>
    </row>
    <row r="3942" spans="1:25" x14ac:dyDescent="0.2">
      <c r="A3942" s="5" t="s">
        <v>920</v>
      </c>
      <c r="B3942" s="5" t="s">
        <v>3495</v>
      </c>
      <c r="C3942" s="5" t="s">
        <v>3225</v>
      </c>
      <c r="D3942" s="5">
        <v>69</v>
      </c>
      <c r="E3942" s="5" t="s">
        <v>1222</v>
      </c>
      <c r="F3942" s="5">
        <v>10</v>
      </c>
      <c r="G3942" s="5" t="s">
        <v>32</v>
      </c>
      <c r="H3942" s="5">
        <v>10019</v>
      </c>
      <c r="I3942" s="5" t="s">
        <v>3545</v>
      </c>
      <c r="J3942" s="5" t="s">
        <v>6160</v>
      </c>
      <c r="K3942" s="5" t="s">
        <v>75</v>
      </c>
      <c r="L3942" s="5" t="s">
        <v>3938</v>
      </c>
      <c r="M3942" s="5">
        <v>26800526</v>
      </c>
      <c r="N3942" s="5">
        <v>26600536</v>
      </c>
      <c r="O3942" s="6">
        <v>46024</v>
      </c>
      <c r="P3942" s="4" t="s">
        <v>2846</v>
      </c>
      <c r="Q3942" s="5" t="s">
        <v>3939</v>
      </c>
      <c r="R3942" s="5">
        <v>1075665934</v>
      </c>
      <c r="S3942" s="5" t="s">
        <v>3940</v>
      </c>
      <c r="T3942" s="4">
        <v>50400000</v>
      </c>
      <c r="U3942" s="4">
        <v>0</v>
      </c>
      <c r="V3942" s="4">
        <v>50400000</v>
      </c>
      <c r="W3942" s="4">
        <v>0</v>
      </c>
      <c r="X3942" s="4">
        <v>50400000</v>
      </c>
      <c r="Y3942" s="4">
        <v>50400000</v>
      </c>
    </row>
    <row r="3943" spans="1:25" x14ac:dyDescent="0.2">
      <c r="A3943" s="5" t="s">
        <v>920</v>
      </c>
      <c r="B3943" s="5" t="s">
        <v>3495</v>
      </c>
      <c r="C3943" s="5" t="s">
        <v>3225</v>
      </c>
      <c r="D3943" s="5">
        <v>69</v>
      </c>
      <c r="E3943" s="5" t="s">
        <v>1222</v>
      </c>
      <c r="F3943" s="5">
        <v>10</v>
      </c>
      <c r="G3943" s="5" t="s">
        <v>32</v>
      </c>
      <c r="H3943" s="5">
        <v>10019</v>
      </c>
      <c r="I3943" s="5" t="s">
        <v>3545</v>
      </c>
      <c r="J3943" s="5" t="s">
        <v>6161</v>
      </c>
      <c r="K3943" s="5" t="s">
        <v>75</v>
      </c>
      <c r="L3943" s="5" t="s">
        <v>3092</v>
      </c>
      <c r="M3943" s="5">
        <v>26800559</v>
      </c>
      <c r="N3943" s="5">
        <v>26600569</v>
      </c>
      <c r="O3943" s="6">
        <v>46024</v>
      </c>
      <c r="P3943" s="4" t="s">
        <v>3093</v>
      </c>
      <c r="Q3943" s="5" t="s">
        <v>3094</v>
      </c>
      <c r="R3943" s="5">
        <v>1053341463</v>
      </c>
      <c r="S3943" s="5" t="s">
        <v>434</v>
      </c>
      <c r="T3943" s="4">
        <v>51771920</v>
      </c>
      <c r="U3943" s="4">
        <v>0</v>
      </c>
      <c r="V3943" s="4">
        <v>51771920</v>
      </c>
      <c r="W3943" s="4">
        <v>0</v>
      </c>
      <c r="X3943" s="4">
        <v>51771920</v>
      </c>
      <c r="Y3943" s="4">
        <v>51771920</v>
      </c>
    </row>
    <row r="3944" spans="1:25" x14ac:dyDescent="0.2">
      <c r="A3944" s="5" t="s">
        <v>920</v>
      </c>
      <c r="B3944" s="5" t="s">
        <v>3495</v>
      </c>
      <c r="C3944" s="5" t="s">
        <v>3225</v>
      </c>
      <c r="D3944" s="5">
        <v>69</v>
      </c>
      <c r="E3944" s="5" t="s">
        <v>1222</v>
      </c>
      <c r="F3944" s="5">
        <v>10</v>
      </c>
      <c r="G3944" s="5" t="s">
        <v>32</v>
      </c>
      <c r="H3944" s="5">
        <v>10019</v>
      </c>
      <c r="I3944" s="5" t="s">
        <v>3545</v>
      </c>
      <c r="J3944" s="5" t="s">
        <v>6162</v>
      </c>
      <c r="K3944" s="5" t="s">
        <v>75</v>
      </c>
      <c r="L3944" s="5" t="s">
        <v>3095</v>
      </c>
      <c r="M3944" s="5">
        <v>26800562</v>
      </c>
      <c r="N3944" s="5">
        <v>26600572</v>
      </c>
      <c r="O3944" s="6">
        <v>46024</v>
      </c>
      <c r="P3944" s="4" t="s">
        <v>3096</v>
      </c>
      <c r="Q3944" s="5" t="s">
        <v>3097</v>
      </c>
      <c r="R3944" s="5">
        <v>1098695934</v>
      </c>
      <c r="S3944" s="5" t="s">
        <v>172</v>
      </c>
      <c r="T3944" s="4">
        <v>40738560</v>
      </c>
      <c r="U3944" s="4">
        <v>0</v>
      </c>
      <c r="V3944" s="4">
        <v>40738560</v>
      </c>
      <c r="W3944" s="4">
        <v>0</v>
      </c>
      <c r="X3944" s="4">
        <v>40738560</v>
      </c>
      <c r="Y3944" s="4">
        <v>40738560</v>
      </c>
    </row>
    <row r="3945" spans="1:25" x14ac:dyDescent="0.2">
      <c r="A3945" s="5" t="s">
        <v>920</v>
      </c>
      <c r="B3945" s="5" t="s">
        <v>3495</v>
      </c>
      <c r="C3945" s="5" t="s">
        <v>3225</v>
      </c>
      <c r="D3945" s="5">
        <v>69</v>
      </c>
      <c r="E3945" s="5" t="s">
        <v>1222</v>
      </c>
      <c r="F3945" s="5">
        <v>10</v>
      </c>
      <c r="G3945" s="5" t="s">
        <v>32</v>
      </c>
      <c r="H3945" s="5">
        <v>10019</v>
      </c>
      <c r="I3945" s="5" t="s">
        <v>3545</v>
      </c>
      <c r="J3945" s="5" t="s">
        <v>6163</v>
      </c>
      <c r="K3945" s="5" t="s">
        <v>75</v>
      </c>
      <c r="L3945" s="5" t="s">
        <v>3098</v>
      </c>
      <c r="M3945" s="5">
        <v>26800564</v>
      </c>
      <c r="N3945" s="5">
        <v>26600574</v>
      </c>
      <c r="O3945" s="6">
        <v>46024</v>
      </c>
      <c r="P3945" s="4" t="s">
        <v>3096</v>
      </c>
      <c r="Q3945" s="5" t="s">
        <v>3099</v>
      </c>
      <c r="R3945" s="5">
        <v>39730390</v>
      </c>
      <c r="S3945" s="5" t="s">
        <v>180</v>
      </c>
      <c r="T3945" s="4">
        <v>71292480</v>
      </c>
      <c r="U3945" s="4">
        <v>0</v>
      </c>
      <c r="V3945" s="4">
        <v>71292480</v>
      </c>
      <c r="W3945" s="4">
        <v>0</v>
      </c>
      <c r="X3945" s="4">
        <v>71292480</v>
      </c>
      <c r="Y3945" s="4">
        <v>71292480</v>
      </c>
    </row>
    <row r="3946" spans="1:25" x14ac:dyDescent="0.2">
      <c r="A3946" s="5" t="s">
        <v>920</v>
      </c>
      <c r="B3946" s="5" t="s">
        <v>3495</v>
      </c>
      <c r="C3946" s="5" t="s">
        <v>3225</v>
      </c>
      <c r="D3946" s="5">
        <v>69</v>
      </c>
      <c r="E3946" s="5" t="s">
        <v>1222</v>
      </c>
      <c r="F3946" s="5">
        <v>10</v>
      </c>
      <c r="G3946" s="5" t="s">
        <v>32</v>
      </c>
      <c r="H3946" s="5">
        <v>10019</v>
      </c>
      <c r="I3946" s="5" t="s">
        <v>3545</v>
      </c>
      <c r="J3946" s="5" t="s">
        <v>6164</v>
      </c>
      <c r="K3946" s="5" t="s">
        <v>75</v>
      </c>
      <c r="L3946" s="5" t="s">
        <v>3100</v>
      </c>
      <c r="M3946" s="5">
        <v>26800566</v>
      </c>
      <c r="N3946" s="5">
        <v>26600576</v>
      </c>
      <c r="O3946" s="6">
        <v>46024</v>
      </c>
      <c r="P3946" s="4" t="s">
        <v>3101</v>
      </c>
      <c r="Q3946" s="5" t="s">
        <v>3102</v>
      </c>
      <c r="R3946" s="5">
        <v>46662570</v>
      </c>
      <c r="S3946" s="5" t="s">
        <v>171</v>
      </c>
      <c r="T3946" s="4">
        <v>51200000</v>
      </c>
      <c r="U3946" s="4">
        <v>44800000</v>
      </c>
      <c r="V3946" s="4">
        <v>6400000</v>
      </c>
      <c r="W3946" s="4">
        <v>0</v>
      </c>
      <c r="X3946" s="4">
        <v>6400000</v>
      </c>
      <c r="Y3946" s="4">
        <v>6400000</v>
      </c>
    </row>
    <row r="3947" spans="1:25" x14ac:dyDescent="0.2">
      <c r="A3947" s="5" t="s">
        <v>920</v>
      </c>
      <c r="B3947" s="5" t="s">
        <v>3495</v>
      </c>
      <c r="C3947" s="5" t="s">
        <v>3225</v>
      </c>
      <c r="D3947" s="5">
        <v>69</v>
      </c>
      <c r="E3947" s="5" t="s">
        <v>1222</v>
      </c>
      <c r="F3947" s="5">
        <v>10</v>
      </c>
      <c r="G3947" s="5" t="s">
        <v>32</v>
      </c>
      <c r="H3947" s="5">
        <v>10019</v>
      </c>
      <c r="I3947" s="5" t="s">
        <v>3545</v>
      </c>
      <c r="J3947" s="5" t="s">
        <v>6165</v>
      </c>
      <c r="K3947" s="5" t="s">
        <v>75</v>
      </c>
      <c r="L3947" s="5" t="s">
        <v>3103</v>
      </c>
      <c r="M3947" s="5">
        <v>26800569</v>
      </c>
      <c r="N3947" s="5">
        <v>26600579</v>
      </c>
      <c r="O3947" s="6">
        <v>46024</v>
      </c>
      <c r="P3947" s="4" t="s">
        <v>3101</v>
      </c>
      <c r="Q3947" s="5" t="s">
        <v>3104</v>
      </c>
      <c r="R3947" s="5">
        <v>1130744258</v>
      </c>
      <c r="S3947" s="5" t="s">
        <v>435</v>
      </c>
      <c r="T3947" s="4">
        <v>40738560</v>
      </c>
      <c r="U3947" s="4">
        <v>0</v>
      </c>
      <c r="V3947" s="4">
        <v>40738560</v>
      </c>
      <c r="W3947" s="4">
        <v>0</v>
      </c>
      <c r="X3947" s="4">
        <v>40738560</v>
      </c>
      <c r="Y3947" s="4">
        <v>40738560</v>
      </c>
    </row>
    <row r="3948" spans="1:25" x14ac:dyDescent="0.2">
      <c r="A3948" s="5" t="s">
        <v>920</v>
      </c>
      <c r="B3948" s="5" t="s">
        <v>3495</v>
      </c>
      <c r="C3948" s="5" t="s">
        <v>3225</v>
      </c>
      <c r="D3948" s="5">
        <v>69</v>
      </c>
      <c r="E3948" s="5" t="s">
        <v>1222</v>
      </c>
      <c r="F3948" s="5">
        <v>10</v>
      </c>
      <c r="G3948" s="5" t="s">
        <v>32</v>
      </c>
      <c r="H3948" s="5">
        <v>10019</v>
      </c>
      <c r="I3948" s="5" t="s">
        <v>3545</v>
      </c>
      <c r="J3948" s="5" t="s">
        <v>6166</v>
      </c>
      <c r="K3948" s="5" t="s">
        <v>75</v>
      </c>
      <c r="L3948" s="5" t="s">
        <v>3105</v>
      </c>
      <c r="M3948" s="5">
        <v>26800570</v>
      </c>
      <c r="N3948" s="5">
        <v>26600580</v>
      </c>
      <c r="O3948" s="6">
        <v>46024</v>
      </c>
      <c r="P3948" s="4" t="s">
        <v>3101</v>
      </c>
      <c r="Q3948" s="5" t="s">
        <v>3106</v>
      </c>
      <c r="R3948" s="5">
        <v>1092350397</v>
      </c>
      <c r="S3948" s="5" t="s">
        <v>175</v>
      </c>
      <c r="T3948" s="4">
        <v>51200000</v>
      </c>
      <c r="U3948" s="4">
        <v>0</v>
      </c>
      <c r="V3948" s="4">
        <v>51200000</v>
      </c>
      <c r="W3948" s="4">
        <v>0</v>
      </c>
      <c r="X3948" s="4">
        <v>51200000</v>
      </c>
      <c r="Y3948" s="4">
        <v>51200000</v>
      </c>
    </row>
    <row r="3949" spans="1:25" x14ac:dyDescent="0.2">
      <c r="A3949" s="5" t="s">
        <v>920</v>
      </c>
      <c r="B3949" s="5" t="s">
        <v>3495</v>
      </c>
      <c r="C3949" s="5" t="s">
        <v>3225</v>
      </c>
      <c r="D3949" s="5">
        <v>69</v>
      </c>
      <c r="E3949" s="5" t="s">
        <v>1222</v>
      </c>
      <c r="F3949" s="5">
        <v>10</v>
      </c>
      <c r="G3949" s="5" t="s">
        <v>32</v>
      </c>
      <c r="H3949" s="5">
        <v>10019</v>
      </c>
      <c r="I3949" s="5" t="s">
        <v>3545</v>
      </c>
      <c r="J3949" s="5" t="s">
        <v>6167</v>
      </c>
      <c r="K3949" s="5" t="s">
        <v>75</v>
      </c>
      <c r="L3949" s="5" t="s">
        <v>3107</v>
      </c>
      <c r="M3949" s="5">
        <v>26800573</v>
      </c>
      <c r="N3949" s="5">
        <v>26600583</v>
      </c>
      <c r="O3949" s="6">
        <v>46024</v>
      </c>
      <c r="P3949" s="4" t="s">
        <v>3101</v>
      </c>
      <c r="Q3949" s="5" t="s">
        <v>3108</v>
      </c>
      <c r="R3949" s="5">
        <v>52326950</v>
      </c>
      <c r="S3949" s="5" t="s">
        <v>177</v>
      </c>
      <c r="T3949" s="4">
        <v>51200000</v>
      </c>
      <c r="U3949" s="4">
        <v>0</v>
      </c>
      <c r="V3949" s="4">
        <v>51200000</v>
      </c>
      <c r="W3949" s="4">
        <v>0</v>
      </c>
      <c r="X3949" s="4">
        <v>51200000</v>
      </c>
      <c r="Y3949" s="4">
        <v>51200000</v>
      </c>
    </row>
    <row r="3950" spans="1:25" x14ac:dyDescent="0.2">
      <c r="A3950" s="5" t="s">
        <v>920</v>
      </c>
      <c r="B3950" s="5" t="s">
        <v>3495</v>
      </c>
      <c r="C3950" s="5" t="s">
        <v>3225</v>
      </c>
      <c r="D3950" s="5">
        <v>69</v>
      </c>
      <c r="E3950" s="5" t="s">
        <v>1222</v>
      </c>
      <c r="F3950" s="5">
        <v>10</v>
      </c>
      <c r="G3950" s="5" t="s">
        <v>32</v>
      </c>
      <c r="H3950" s="5">
        <v>10019</v>
      </c>
      <c r="I3950" s="5" t="s">
        <v>3545</v>
      </c>
      <c r="J3950" s="5" t="s">
        <v>6168</v>
      </c>
      <c r="K3950" s="5" t="s">
        <v>75</v>
      </c>
      <c r="L3950" s="5" t="s">
        <v>3109</v>
      </c>
      <c r="M3950" s="5">
        <v>26800581</v>
      </c>
      <c r="N3950" s="5">
        <v>26600591</v>
      </c>
      <c r="O3950" s="6">
        <v>46024</v>
      </c>
      <c r="P3950" s="4" t="s">
        <v>231</v>
      </c>
      <c r="Q3950" s="5" t="s">
        <v>3110</v>
      </c>
      <c r="R3950" s="5">
        <v>51737380</v>
      </c>
      <c r="S3950" s="5" t="s">
        <v>3090</v>
      </c>
      <c r="T3950" s="4">
        <v>54318080</v>
      </c>
      <c r="U3950" s="4">
        <v>0</v>
      </c>
      <c r="V3950" s="4">
        <v>54318080</v>
      </c>
      <c r="W3950" s="4">
        <v>0</v>
      </c>
      <c r="X3950" s="4">
        <v>54318080</v>
      </c>
      <c r="Y3950" s="4">
        <v>54318080</v>
      </c>
    </row>
    <row r="3951" spans="1:25" x14ac:dyDescent="0.2">
      <c r="A3951" s="5" t="s">
        <v>920</v>
      </c>
      <c r="B3951" s="5" t="s">
        <v>3495</v>
      </c>
      <c r="C3951" s="5" t="s">
        <v>3225</v>
      </c>
      <c r="D3951" s="5">
        <v>69</v>
      </c>
      <c r="E3951" s="5" t="s">
        <v>1222</v>
      </c>
      <c r="F3951" s="5">
        <v>10</v>
      </c>
      <c r="G3951" s="5" t="s">
        <v>32</v>
      </c>
      <c r="H3951" s="5">
        <v>10019</v>
      </c>
      <c r="I3951" s="5" t="s">
        <v>3545</v>
      </c>
      <c r="J3951" s="5" t="s">
        <v>6169</v>
      </c>
      <c r="K3951" s="5" t="s">
        <v>75</v>
      </c>
      <c r="L3951" s="5" t="s">
        <v>3111</v>
      </c>
      <c r="M3951" s="5">
        <v>26800582</v>
      </c>
      <c r="N3951" s="5">
        <v>26600592</v>
      </c>
      <c r="O3951" s="6">
        <v>46024</v>
      </c>
      <c r="P3951" s="4" t="s">
        <v>3101</v>
      </c>
      <c r="Q3951" s="5" t="s">
        <v>3112</v>
      </c>
      <c r="R3951" s="5">
        <v>53076878</v>
      </c>
      <c r="S3951" s="5" t="s">
        <v>426</v>
      </c>
      <c r="T3951" s="4">
        <v>44982160</v>
      </c>
      <c r="U3951" s="4">
        <v>0</v>
      </c>
      <c r="V3951" s="4">
        <v>44982160</v>
      </c>
      <c r="W3951" s="4">
        <v>0</v>
      </c>
      <c r="X3951" s="4">
        <v>44982160</v>
      </c>
      <c r="Y3951" s="4">
        <v>44982160</v>
      </c>
    </row>
    <row r="3952" spans="1:25" x14ac:dyDescent="0.2">
      <c r="A3952" s="5" t="s">
        <v>920</v>
      </c>
      <c r="B3952" s="5" t="s">
        <v>3495</v>
      </c>
      <c r="C3952" s="5" t="s">
        <v>3225</v>
      </c>
      <c r="D3952" s="5">
        <v>69</v>
      </c>
      <c r="E3952" s="5" t="s">
        <v>1222</v>
      </c>
      <c r="F3952" s="5">
        <v>10</v>
      </c>
      <c r="G3952" s="5" t="s">
        <v>32</v>
      </c>
      <c r="H3952" s="5">
        <v>10019</v>
      </c>
      <c r="I3952" s="5" t="s">
        <v>3545</v>
      </c>
      <c r="J3952" s="5" t="s">
        <v>6170</v>
      </c>
      <c r="K3952" s="5" t="s">
        <v>75</v>
      </c>
      <c r="L3952" s="5" t="s">
        <v>3113</v>
      </c>
      <c r="M3952" s="5">
        <v>26800583</v>
      </c>
      <c r="N3952" s="5">
        <v>26600593</v>
      </c>
      <c r="O3952" s="6">
        <v>46024</v>
      </c>
      <c r="P3952" s="4" t="s">
        <v>3101</v>
      </c>
      <c r="Q3952" s="5" t="s">
        <v>3114</v>
      </c>
      <c r="R3952" s="5">
        <v>79166201</v>
      </c>
      <c r="S3952" s="5" t="s">
        <v>592</v>
      </c>
      <c r="T3952" s="4">
        <v>42436000</v>
      </c>
      <c r="U3952" s="4">
        <v>0</v>
      </c>
      <c r="V3952" s="4">
        <v>42436000</v>
      </c>
      <c r="W3952" s="4">
        <v>0</v>
      </c>
      <c r="X3952" s="4">
        <v>42436000</v>
      </c>
      <c r="Y3952" s="4">
        <v>42436000</v>
      </c>
    </row>
    <row r="3953" spans="1:25" x14ac:dyDescent="0.2">
      <c r="A3953" s="5" t="s">
        <v>920</v>
      </c>
      <c r="B3953" s="5" t="s">
        <v>3495</v>
      </c>
      <c r="C3953" s="5" t="s">
        <v>3225</v>
      </c>
      <c r="D3953" s="5">
        <v>69</v>
      </c>
      <c r="E3953" s="5" t="s">
        <v>1222</v>
      </c>
      <c r="F3953" s="5">
        <v>10</v>
      </c>
      <c r="G3953" s="5" t="s">
        <v>32</v>
      </c>
      <c r="H3953" s="5">
        <v>10019</v>
      </c>
      <c r="I3953" s="5" t="s">
        <v>3545</v>
      </c>
      <c r="J3953" s="5" t="s">
        <v>6171</v>
      </c>
      <c r="K3953" s="5" t="s">
        <v>75</v>
      </c>
      <c r="L3953" s="5" t="s">
        <v>3115</v>
      </c>
      <c r="M3953" s="5">
        <v>26800585</v>
      </c>
      <c r="N3953" s="5">
        <v>26600595</v>
      </c>
      <c r="O3953" s="6">
        <v>46024</v>
      </c>
      <c r="P3953" s="4" t="s">
        <v>3101</v>
      </c>
      <c r="Q3953" s="5" t="s">
        <v>3116</v>
      </c>
      <c r="R3953" s="5">
        <v>52240275</v>
      </c>
      <c r="S3953" s="5" t="s">
        <v>3091</v>
      </c>
      <c r="T3953" s="4">
        <v>43284720</v>
      </c>
      <c r="U3953" s="4">
        <v>0</v>
      </c>
      <c r="V3953" s="4">
        <v>43284720</v>
      </c>
      <c r="W3953" s="4">
        <v>5410590</v>
      </c>
      <c r="X3953" s="4">
        <v>37874130</v>
      </c>
      <c r="Y3953" s="4">
        <v>37874130</v>
      </c>
    </row>
    <row r="3954" spans="1:25" x14ac:dyDescent="0.2">
      <c r="A3954" s="5" t="s">
        <v>920</v>
      </c>
      <c r="B3954" s="5" t="s">
        <v>3495</v>
      </c>
      <c r="C3954" s="5" t="s">
        <v>3225</v>
      </c>
      <c r="D3954" s="5">
        <v>69</v>
      </c>
      <c r="E3954" s="5" t="s">
        <v>1222</v>
      </c>
      <c r="F3954" s="5">
        <v>10</v>
      </c>
      <c r="G3954" s="5" t="s">
        <v>32</v>
      </c>
      <c r="H3954" s="5">
        <v>10019</v>
      </c>
      <c r="I3954" s="5" t="s">
        <v>3545</v>
      </c>
      <c r="J3954" s="5" t="s">
        <v>6172</v>
      </c>
      <c r="K3954" s="5" t="s">
        <v>75</v>
      </c>
      <c r="L3954" s="5" t="s">
        <v>3117</v>
      </c>
      <c r="M3954" s="5">
        <v>26800586</v>
      </c>
      <c r="N3954" s="5">
        <v>26600596</v>
      </c>
      <c r="O3954" s="6">
        <v>46024</v>
      </c>
      <c r="P3954" s="4" t="s">
        <v>3118</v>
      </c>
      <c r="Q3954" s="5" t="s">
        <v>3119</v>
      </c>
      <c r="R3954" s="5">
        <v>1010215844</v>
      </c>
      <c r="S3954" s="5" t="s">
        <v>174</v>
      </c>
      <c r="T3954" s="4">
        <v>51200000</v>
      </c>
      <c r="U3954" s="4">
        <v>38400000</v>
      </c>
      <c r="V3954" s="4">
        <v>12800000</v>
      </c>
      <c r="W3954" s="4">
        <v>0</v>
      </c>
      <c r="X3954" s="4">
        <v>12800000</v>
      </c>
      <c r="Y3954" s="4">
        <v>12800000</v>
      </c>
    </row>
    <row r="3955" spans="1:25" x14ac:dyDescent="0.2">
      <c r="A3955" s="5" t="s">
        <v>920</v>
      </c>
      <c r="B3955" s="5" t="s">
        <v>3495</v>
      </c>
      <c r="C3955" s="5" t="s">
        <v>3225</v>
      </c>
      <c r="D3955" s="5">
        <v>69</v>
      </c>
      <c r="E3955" s="5" t="s">
        <v>1222</v>
      </c>
      <c r="F3955" s="5">
        <v>10</v>
      </c>
      <c r="G3955" s="5" t="s">
        <v>32</v>
      </c>
      <c r="H3955" s="5">
        <v>10019</v>
      </c>
      <c r="I3955" s="5" t="s">
        <v>3545</v>
      </c>
      <c r="J3955" s="5" t="s">
        <v>6173</v>
      </c>
      <c r="K3955" s="5" t="s">
        <v>75</v>
      </c>
      <c r="L3955" s="5" t="s">
        <v>3120</v>
      </c>
      <c r="M3955" s="5">
        <v>26800587</v>
      </c>
      <c r="N3955" s="5">
        <v>26600597</v>
      </c>
      <c r="O3955" s="6">
        <v>46024</v>
      </c>
      <c r="P3955" s="4" t="s">
        <v>3118</v>
      </c>
      <c r="Q3955" s="5" t="s">
        <v>3121</v>
      </c>
      <c r="R3955" s="5">
        <v>21081821</v>
      </c>
      <c r="S3955" s="5" t="s">
        <v>183</v>
      </c>
      <c r="T3955" s="4">
        <v>27159040</v>
      </c>
      <c r="U3955" s="4">
        <v>0</v>
      </c>
      <c r="V3955" s="4">
        <v>27159040</v>
      </c>
      <c r="W3955" s="4">
        <v>0</v>
      </c>
      <c r="X3955" s="4">
        <v>27159040</v>
      </c>
      <c r="Y3955" s="4">
        <v>27159040</v>
      </c>
    </row>
    <row r="3956" spans="1:25" x14ac:dyDescent="0.2">
      <c r="A3956" s="5" t="s">
        <v>920</v>
      </c>
      <c r="B3956" s="5" t="s">
        <v>3495</v>
      </c>
      <c r="C3956" s="5" t="s">
        <v>3225</v>
      </c>
      <c r="D3956" s="5">
        <v>69</v>
      </c>
      <c r="E3956" s="5" t="s">
        <v>1222</v>
      </c>
      <c r="F3956" s="5">
        <v>10</v>
      </c>
      <c r="G3956" s="5" t="s">
        <v>32</v>
      </c>
      <c r="H3956" s="5">
        <v>10019</v>
      </c>
      <c r="I3956" s="5" t="s">
        <v>3545</v>
      </c>
      <c r="J3956" s="5" t="s">
        <v>6174</v>
      </c>
      <c r="K3956" s="5" t="s">
        <v>75</v>
      </c>
      <c r="L3956" s="5" t="s">
        <v>3122</v>
      </c>
      <c r="M3956" s="5">
        <v>26800590</v>
      </c>
      <c r="N3956" s="5">
        <v>26600600</v>
      </c>
      <c r="O3956" s="6">
        <v>46024</v>
      </c>
      <c r="P3956" s="4" t="s">
        <v>3118</v>
      </c>
      <c r="Q3956" s="5" t="s">
        <v>3123</v>
      </c>
      <c r="R3956" s="5">
        <v>1014190604</v>
      </c>
      <c r="S3956" s="5" t="s">
        <v>319</v>
      </c>
      <c r="T3956" s="4">
        <v>52620640</v>
      </c>
      <c r="U3956" s="4">
        <v>0</v>
      </c>
      <c r="V3956" s="4">
        <v>52620640</v>
      </c>
      <c r="W3956" s="4">
        <v>0</v>
      </c>
      <c r="X3956" s="4">
        <v>52620640</v>
      </c>
      <c r="Y3956" s="4">
        <v>52620640</v>
      </c>
    </row>
    <row r="3957" spans="1:25" x14ac:dyDescent="0.2">
      <c r="A3957" s="5" t="s">
        <v>920</v>
      </c>
      <c r="B3957" s="5" t="s">
        <v>3495</v>
      </c>
      <c r="C3957" s="5" t="s">
        <v>3225</v>
      </c>
      <c r="D3957" s="5">
        <v>69</v>
      </c>
      <c r="E3957" s="5" t="s">
        <v>1222</v>
      </c>
      <c r="F3957" s="5">
        <v>10</v>
      </c>
      <c r="G3957" s="5" t="s">
        <v>32</v>
      </c>
      <c r="H3957" s="5">
        <v>10019</v>
      </c>
      <c r="I3957" s="5" t="s">
        <v>3545</v>
      </c>
      <c r="J3957" s="5" t="s">
        <v>6175</v>
      </c>
      <c r="K3957" s="5" t="s">
        <v>75</v>
      </c>
      <c r="L3957" s="5" t="s">
        <v>3124</v>
      </c>
      <c r="M3957" s="5">
        <v>26800591</v>
      </c>
      <c r="N3957" s="5">
        <v>26600601</v>
      </c>
      <c r="O3957" s="6">
        <v>46024</v>
      </c>
      <c r="P3957" s="4" t="s">
        <v>3125</v>
      </c>
      <c r="Q3957" s="5" t="s">
        <v>3126</v>
      </c>
      <c r="R3957" s="5">
        <v>33395414</v>
      </c>
      <c r="S3957" s="5" t="s">
        <v>430</v>
      </c>
      <c r="T3957" s="4">
        <v>51200000</v>
      </c>
      <c r="U3957" s="4">
        <v>0</v>
      </c>
      <c r="V3957" s="4">
        <v>51200000</v>
      </c>
      <c r="W3957" s="4">
        <v>0</v>
      </c>
      <c r="X3957" s="4">
        <v>51200000</v>
      </c>
      <c r="Y3957" s="4">
        <v>51200000</v>
      </c>
    </row>
    <row r="3958" spans="1:25" x14ac:dyDescent="0.2">
      <c r="A3958" s="5" t="s">
        <v>920</v>
      </c>
      <c r="B3958" s="5" t="s">
        <v>3495</v>
      </c>
      <c r="C3958" s="5" t="s">
        <v>3225</v>
      </c>
      <c r="D3958" s="5">
        <v>69</v>
      </c>
      <c r="E3958" s="5" t="s">
        <v>1222</v>
      </c>
      <c r="F3958" s="5">
        <v>10</v>
      </c>
      <c r="G3958" s="5" t="s">
        <v>32</v>
      </c>
      <c r="H3958" s="5">
        <v>10019</v>
      </c>
      <c r="I3958" s="5" t="s">
        <v>3545</v>
      </c>
      <c r="J3958" s="5" t="s">
        <v>6176</v>
      </c>
      <c r="K3958" s="5" t="s">
        <v>75</v>
      </c>
      <c r="L3958" s="5" t="s">
        <v>3127</v>
      </c>
      <c r="M3958" s="5">
        <v>26800595</v>
      </c>
      <c r="N3958" s="5">
        <v>26600605</v>
      </c>
      <c r="O3958" s="6">
        <v>46024</v>
      </c>
      <c r="P3958" s="4" t="s">
        <v>3128</v>
      </c>
      <c r="Q3958" s="5" t="s">
        <v>3129</v>
      </c>
      <c r="R3958" s="5">
        <v>53176454</v>
      </c>
      <c r="S3958" s="5" t="s">
        <v>181</v>
      </c>
      <c r="T3958" s="4">
        <v>51200000</v>
      </c>
      <c r="U3958" s="4">
        <v>0</v>
      </c>
      <c r="V3958" s="4">
        <v>51200000</v>
      </c>
      <c r="W3958" s="4">
        <v>0</v>
      </c>
      <c r="X3958" s="4">
        <v>51200000</v>
      </c>
      <c r="Y3958" s="4">
        <v>51200000</v>
      </c>
    </row>
    <row r="3959" spans="1:25" x14ac:dyDescent="0.2">
      <c r="A3959" s="5" t="s">
        <v>920</v>
      </c>
      <c r="B3959" s="5" t="s">
        <v>3495</v>
      </c>
      <c r="C3959" s="5" t="s">
        <v>3225</v>
      </c>
      <c r="D3959" s="5">
        <v>69</v>
      </c>
      <c r="E3959" s="5" t="s">
        <v>1222</v>
      </c>
      <c r="F3959" s="5">
        <v>10</v>
      </c>
      <c r="G3959" s="5" t="s">
        <v>32</v>
      </c>
      <c r="H3959" s="5">
        <v>10019</v>
      </c>
      <c r="I3959" s="5" t="s">
        <v>3545</v>
      </c>
      <c r="J3959" s="5" t="s">
        <v>6177</v>
      </c>
      <c r="K3959" s="5" t="s">
        <v>75</v>
      </c>
      <c r="L3959" s="5" t="s">
        <v>4245</v>
      </c>
      <c r="M3959" s="5">
        <v>26800662</v>
      </c>
      <c r="N3959" s="5">
        <v>26600672</v>
      </c>
      <c r="O3959" s="6">
        <v>46024</v>
      </c>
      <c r="P3959" s="4" t="s">
        <v>223</v>
      </c>
      <c r="Q3959" s="5" t="s">
        <v>4246</v>
      </c>
      <c r="R3959" s="5">
        <v>1032439634</v>
      </c>
      <c r="S3959" s="5" t="s">
        <v>2230</v>
      </c>
      <c r="T3959" s="4">
        <v>36000000</v>
      </c>
      <c r="U3959" s="4">
        <v>0</v>
      </c>
      <c r="V3959" s="4">
        <v>36000000</v>
      </c>
      <c r="W3959" s="4">
        <v>0</v>
      </c>
      <c r="X3959" s="4">
        <v>36000000</v>
      </c>
      <c r="Y3959" s="4">
        <v>36000000</v>
      </c>
    </row>
    <row r="3960" spans="1:25" x14ac:dyDescent="0.2">
      <c r="A3960" s="5" t="s">
        <v>920</v>
      </c>
      <c r="B3960" s="5" t="s">
        <v>3495</v>
      </c>
      <c r="C3960" s="5" t="s">
        <v>3225</v>
      </c>
      <c r="D3960" s="5">
        <v>69</v>
      </c>
      <c r="E3960" s="5" t="s">
        <v>1222</v>
      </c>
      <c r="F3960" s="5">
        <v>10</v>
      </c>
      <c r="G3960" s="5" t="s">
        <v>32</v>
      </c>
      <c r="H3960" s="5">
        <v>10019</v>
      </c>
      <c r="I3960" s="5" t="s">
        <v>3545</v>
      </c>
      <c r="J3960" s="5" t="s">
        <v>6178</v>
      </c>
      <c r="K3960" s="5" t="s">
        <v>75</v>
      </c>
      <c r="L3960" s="5" t="s">
        <v>1722</v>
      </c>
      <c r="M3960" s="5">
        <v>26800787</v>
      </c>
      <c r="N3960" s="5">
        <v>26600797</v>
      </c>
      <c r="O3960" s="6">
        <v>46024</v>
      </c>
      <c r="P3960" s="4" t="s">
        <v>4503</v>
      </c>
      <c r="Q3960" s="5" t="s">
        <v>8045</v>
      </c>
      <c r="R3960" s="5">
        <v>1032413471</v>
      </c>
      <c r="S3960" s="5" t="s">
        <v>593</v>
      </c>
      <c r="T3960" s="4">
        <v>41762053</v>
      </c>
      <c r="U3960" s="4">
        <v>0</v>
      </c>
      <c r="V3960" s="4">
        <v>41762053</v>
      </c>
      <c r="W3960" s="4">
        <v>0</v>
      </c>
      <c r="X3960" s="4">
        <v>41762053</v>
      </c>
      <c r="Y3960" s="4">
        <v>41762053</v>
      </c>
    </row>
    <row r="3961" spans="1:25" x14ac:dyDescent="0.2">
      <c r="A3961" s="5" t="s">
        <v>920</v>
      </c>
      <c r="B3961" s="5" t="s">
        <v>3495</v>
      </c>
      <c r="C3961" s="5" t="s">
        <v>3225</v>
      </c>
      <c r="D3961" s="5">
        <v>69</v>
      </c>
      <c r="E3961" s="5" t="s">
        <v>1222</v>
      </c>
      <c r="F3961" s="5">
        <v>10</v>
      </c>
      <c r="G3961" s="5" t="s">
        <v>32</v>
      </c>
      <c r="H3961" s="5">
        <v>10019</v>
      </c>
      <c r="I3961" s="5" t="s">
        <v>3545</v>
      </c>
      <c r="J3961" s="5" t="s">
        <v>6179</v>
      </c>
      <c r="K3961" s="5" t="s">
        <v>75</v>
      </c>
      <c r="L3961" s="5" t="s">
        <v>1702</v>
      </c>
      <c r="M3961" s="5">
        <v>26800940</v>
      </c>
      <c r="N3961" s="5">
        <v>26600950</v>
      </c>
      <c r="O3961" s="6">
        <v>46024</v>
      </c>
      <c r="P3961" s="4" t="s">
        <v>2997</v>
      </c>
      <c r="Q3961" s="5" t="s">
        <v>8046</v>
      </c>
      <c r="R3961" s="5">
        <v>1072338771</v>
      </c>
      <c r="S3961" s="5" t="s">
        <v>433</v>
      </c>
      <c r="T3961" s="4">
        <v>36022533</v>
      </c>
      <c r="U3961" s="4">
        <v>0</v>
      </c>
      <c r="V3961" s="4">
        <v>36022533</v>
      </c>
      <c r="W3961" s="4">
        <v>0</v>
      </c>
      <c r="X3961" s="4">
        <v>36022533</v>
      </c>
      <c r="Y3961" s="4">
        <v>36022533</v>
      </c>
    </row>
    <row r="3962" spans="1:25" x14ac:dyDescent="0.2">
      <c r="A3962" s="5" t="s">
        <v>920</v>
      </c>
      <c r="B3962" s="5" t="s">
        <v>3495</v>
      </c>
      <c r="C3962" s="5" t="s">
        <v>3225</v>
      </c>
      <c r="D3962" s="5">
        <v>69</v>
      </c>
      <c r="E3962" s="5" t="s">
        <v>1222</v>
      </c>
      <c r="F3962" s="5">
        <v>10</v>
      </c>
      <c r="G3962" s="5" t="s">
        <v>32</v>
      </c>
      <c r="H3962" s="5">
        <v>10019</v>
      </c>
      <c r="I3962" s="5" t="s">
        <v>3545</v>
      </c>
      <c r="J3962" s="5" t="s">
        <v>6180</v>
      </c>
      <c r="K3962" s="5" t="s">
        <v>75</v>
      </c>
      <c r="L3962" s="5" t="s">
        <v>1715</v>
      </c>
      <c r="M3962" s="5">
        <v>26800945</v>
      </c>
      <c r="N3962" s="5">
        <v>26600955</v>
      </c>
      <c r="O3962" s="6">
        <v>46024</v>
      </c>
      <c r="P3962" s="4" t="s">
        <v>2792</v>
      </c>
      <c r="Q3962" s="5" t="s">
        <v>8047</v>
      </c>
      <c r="R3962" s="5">
        <v>1056801842</v>
      </c>
      <c r="S3962" s="5" t="s">
        <v>594</v>
      </c>
      <c r="T3962" s="4">
        <v>45258200</v>
      </c>
      <c r="U3962" s="4">
        <v>0</v>
      </c>
      <c r="V3962" s="4">
        <v>45258200</v>
      </c>
      <c r="W3962" s="4">
        <v>0</v>
      </c>
      <c r="X3962" s="4">
        <v>45258200</v>
      </c>
      <c r="Y3962" s="4">
        <v>45258200</v>
      </c>
    </row>
    <row r="3963" spans="1:25" x14ac:dyDescent="0.2">
      <c r="A3963" s="5" t="s">
        <v>920</v>
      </c>
      <c r="B3963" s="5" t="s">
        <v>3495</v>
      </c>
      <c r="C3963" s="5" t="s">
        <v>3225</v>
      </c>
      <c r="D3963" s="5">
        <v>69</v>
      </c>
      <c r="E3963" s="5" t="s">
        <v>1222</v>
      </c>
      <c r="F3963" s="5">
        <v>10</v>
      </c>
      <c r="G3963" s="5" t="s">
        <v>32</v>
      </c>
      <c r="H3963" s="5">
        <v>10019</v>
      </c>
      <c r="I3963" s="5" t="s">
        <v>3545</v>
      </c>
      <c r="J3963" s="5" t="s">
        <v>6181</v>
      </c>
      <c r="K3963" s="5" t="s">
        <v>75</v>
      </c>
      <c r="L3963" s="5" t="s">
        <v>1703</v>
      </c>
      <c r="M3963" s="5">
        <v>26800959</v>
      </c>
      <c r="N3963" s="5">
        <v>26600969</v>
      </c>
      <c r="O3963" s="6">
        <v>46024</v>
      </c>
      <c r="P3963" s="4" t="s">
        <v>4291</v>
      </c>
      <c r="Q3963" s="5" t="s">
        <v>8048</v>
      </c>
      <c r="R3963" s="5">
        <v>1055313231</v>
      </c>
      <c r="S3963" s="5" t="s">
        <v>428</v>
      </c>
      <c r="T3963" s="4">
        <v>42607667</v>
      </c>
      <c r="U3963" s="4">
        <v>0</v>
      </c>
      <c r="V3963" s="4">
        <v>42607667</v>
      </c>
      <c r="W3963" s="4">
        <v>0</v>
      </c>
      <c r="X3963" s="4">
        <v>42607667</v>
      </c>
      <c r="Y3963" s="4">
        <v>42607667</v>
      </c>
    </row>
    <row r="3964" spans="1:25" x14ac:dyDescent="0.2">
      <c r="A3964" s="5" t="s">
        <v>920</v>
      </c>
      <c r="B3964" s="5" t="s">
        <v>3495</v>
      </c>
      <c r="C3964" s="5" t="s">
        <v>3225</v>
      </c>
      <c r="D3964" s="5">
        <v>69</v>
      </c>
      <c r="E3964" s="5" t="s">
        <v>1222</v>
      </c>
      <c r="F3964" s="5">
        <v>10</v>
      </c>
      <c r="G3964" s="5" t="s">
        <v>32</v>
      </c>
      <c r="H3964" s="5">
        <v>10019</v>
      </c>
      <c r="I3964" s="5" t="s">
        <v>3545</v>
      </c>
      <c r="J3964" s="5" t="s">
        <v>6182</v>
      </c>
      <c r="K3964" s="5" t="s">
        <v>75</v>
      </c>
      <c r="L3964" s="5" t="s">
        <v>1705</v>
      </c>
      <c r="M3964" s="5">
        <v>26800988</v>
      </c>
      <c r="N3964" s="5">
        <v>26600998</v>
      </c>
      <c r="O3964" s="6">
        <v>46024</v>
      </c>
      <c r="P3964" s="4" t="s">
        <v>4291</v>
      </c>
      <c r="Q3964" s="5" t="s">
        <v>8049</v>
      </c>
      <c r="R3964" s="5">
        <v>46679993</v>
      </c>
      <c r="S3964" s="5" t="s">
        <v>176</v>
      </c>
      <c r="T3964" s="4">
        <v>49028000</v>
      </c>
      <c r="U3964" s="4">
        <v>0</v>
      </c>
      <c r="V3964" s="4">
        <v>49028000</v>
      </c>
      <c r="W3964" s="4">
        <v>0</v>
      </c>
      <c r="X3964" s="4">
        <v>49028000</v>
      </c>
      <c r="Y3964" s="4">
        <v>49028000</v>
      </c>
    </row>
    <row r="3965" spans="1:25" x14ac:dyDescent="0.2">
      <c r="A3965" s="5" t="s">
        <v>920</v>
      </c>
      <c r="B3965" s="5" t="s">
        <v>3495</v>
      </c>
      <c r="C3965" s="5" t="s">
        <v>3225</v>
      </c>
      <c r="D3965" s="5">
        <v>69</v>
      </c>
      <c r="E3965" s="5" t="s">
        <v>1222</v>
      </c>
      <c r="F3965" s="5">
        <v>10</v>
      </c>
      <c r="G3965" s="5" t="s">
        <v>32</v>
      </c>
      <c r="H3965" s="5">
        <v>10019</v>
      </c>
      <c r="I3965" s="5" t="s">
        <v>3545</v>
      </c>
      <c r="J3965" s="5" t="s">
        <v>6183</v>
      </c>
      <c r="K3965" s="5" t="s">
        <v>75</v>
      </c>
      <c r="L3965" s="5" t="s">
        <v>1728</v>
      </c>
      <c r="M3965" s="5">
        <v>26801003</v>
      </c>
      <c r="N3965" s="5">
        <v>26601013</v>
      </c>
      <c r="O3965" s="6">
        <v>46024</v>
      </c>
      <c r="P3965" s="4" t="s">
        <v>4489</v>
      </c>
      <c r="Q3965" s="5" t="s">
        <v>8050</v>
      </c>
      <c r="R3965" s="5">
        <v>900295736</v>
      </c>
      <c r="S3965" s="5" t="s">
        <v>427</v>
      </c>
      <c r="T3965" s="4">
        <v>84975000</v>
      </c>
      <c r="U3965" s="4">
        <v>0</v>
      </c>
      <c r="V3965" s="4">
        <v>84975000</v>
      </c>
      <c r="W3965" s="4">
        <v>0</v>
      </c>
      <c r="X3965" s="4">
        <v>84975000</v>
      </c>
      <c r="Y3965" s="4">
        <v>84975000</v>
      </c>
    </row>
    <row r="3966" spans="1:25" x14ac:dyDescent="0.2">
      <c r="A3966" s="5" t="s">
        <v>920</v>
      </c>
      <c r="B3966" s="5" t="s">
        <v>3495</v>
      </c>
      <c r="C3966" s="5" t="s">
        <v>3225</v>
      </c>
      <c r="D3966" s="5">
        <v>69</v>
      </c>
      <c r="E3966" s="5" t="s">
        <v>1222</v>
      </c>
      <c r="F3966" s="5">
        <v>10</v>
      </c>
      <c r="G3966" s="5" t="s">
        <v>32</v>
      </c>
      <c r="H3966" s="5">
        <v>10019</v>
      </c>
      <c r="I3966" s="5" t="s">
        <v>3545</v>
      </c>
      <c r="J3966" s="5" t="s">
        <v>6184</v>
      </c>
      <c r="K3966" s="5" t="s">
        <v>75</v>
      </c>
      <c r="L3966" s="5" t="s">
        <v>1711</v>
      </c>
      <c r="M3966" s="5">
        <v>26801006</v>
      </c>
      <c r="N3966" s="5">
        <v>26601016</v>
      </c>
      <c r="O3966" s="6">
        <v>46024</v>
      </c>
      <c r="P3966" s="4" t="s">
        <v>2792</v>
      </c>
      <c r="Q3966" s="5" t="s">
        <v>8051</v>
      </c>
      <c r="R3966" s="5">
        <v>7187966</v>
      </c>
      <c r="S3966" s="5" t="s">
        <v>591</v>
      </c>
      <c r="T3966" s="4">
        <v>48739600</v>
      </c>
      <c r="U3966" s="4">
        <v>0</v>
      </c>
      <c r="V3966" s="4">
        <v>48739600</v>
      </c>
      <c r="W3966" s="4">
        <v>0</v>
      </c>
      <c r="X3966" s="4">
        <v>48739600</v>
      </c>
      <c r="Y3966" s="4">
        <v>48739600</v>
      </c>
    </row>
    <row r="3967" spans="1:25" x14ac:dyDescent="0.2">
      <c r="A3967" s="5" t="s">
        <v>920</v>
      </c>
      <c r="B3967" s="5" t="s">
        <v>3495</v>
      </c>
      <c r="C3967" s="5" t="s">
        <v>3225</v>
      </c>
      <c r="D3967" s="5">
        <v>69</v>
      </c>
      <c r="E3967" s="5" t="s">
        <v>1222</v>
      </c>
      <c r="F3967" s="5">
        <v>10</v>
      </c>
      <c r="G3967" s="5" t="s">
        <v>32</v>
      </c>
      <c r="H3967" s="5">
        <v>10019</v>
      </c>
      <c r="I3967" s="5" t="s">
        <v>3545</v>
      </c>
      <c r="J3967" s="5" t="s">
        <v>6185</v>
      </c>
      <c r="K3967" s="5" t="s">
        <v>75</v>
      </c>
      <c r="L3967" s="5" t="s">
        <v>3725</v>
      </c>
      <c r="M3967" s="5">
        <v>26801088</v>
      </c>
      <c r="N3967" s="5">
        <v>26601098</v>
      </c>
      <c r="O3967" s="6">
        <v>46024</v>
      </c>
      <c r="P3967" s="4" t="s">
        <v>2805</v>
      </c>
      <c r="Q3967" s="5" t="s">
        <v>3726</v>
      </c>
      <c r="R3967" s="5">
        <v>46677565</v>
      </c>
      <c r="S3967" s="5" t="s">
        <v>2229</v>
      </c>
      <c r="T3967" s="4">
        <v>36000000</v>
      </c>
      <c r="U3967" s="4">
        <v>0</v>
      </c>
      <c r="V3967" s="4">
        <v>36000000</v>
      </c>
      <c r="W3967" s="4">
        <v>0</v>
      </c>
      <c r="X3967" s="4">
        <v>36000000</v>
      </c>
      <c r="Y3967" s="4">
        <v>36000000</v>
      </c>
    </row>
    <row r="3968" spans="1:25" x14ac:dyDescent="0.2">
      <c r="A3968" s="5" t="s">
        <v>920</v>
      </c>
      <c r="B3968" s="5" t="s">
        <v>3495</v>
      </c>
      <c r="C3968" s="5" t="s">
        <v>3225</v>
      </c>
      <c r="D3968" s="5">
        <v>69</v>
      </c>
      <c r="E3968" s="5" t="s">
        <v>1222</v>
      </c>
      <c r="F3968" s="5">
        <v>10</v>
      </c>
      <c r="G3968" s="5" t="s">
        <v>32</v>
      </c>
      <c r="H3968" s="5">
        <v>10019</v>
      </c>
      <c r="I3968" s="5" t="s">
        <v>3545</v>
      </c>
      <c r="J3968" s="5" t="s">
        <v>6186</v>
      </c>
      <c r="K3968" s="5" t="s">
        <v>75</v>
      </c>
      <c r="L3968" s="5" t="s">
        <v>8052</v>
      </c>
      <c r="M3968" s="5">
        <v>26801134</v>
      </c>
      <c r="N3968" s="5">
        <v>26601144</v>
      </c>
      <c r="O3968" s="6">
        <v>46024</v>
      </c>
      <c r="P3968" s="4" t="s">
        <v>4503</v>
      </c>
      <c r="Q3968" s="5" t="s">
        <v>8053</v>
      </c>
      <c r="R3968" s="5">
        <v>1016025081</v>
      </c>
      <c r="S3968" s="5" t="s">
        <v>454</v>
      </c>
      <c r="T3968" s="4">
        <v>27487885</v>
      </c>
      <c r="U3968" s="4">
        <v>0</v>
      </c>
      <c r="V3968" s="4">
        <v>27487885</v>
      </c>
      <c r="W3968" s="4">
        <v>0</v>
      </c>
      <c r="X3968" s="4">
        <v>27487885</v>
      </c>
      <c r="Y3968" s="4">
        <v>27487885</v>
      </c>
    </row>
    <row r="3969" spans="1:25" x14ac:dyDescent="0.2">
      <c r="A3969" s="5" t="s">
        <v>920</v>
      </c>
      <c r="B3969" s="5" t="s">
        <v>3495</v>
      </c>
      <c r="C3969" s="5" t="s">
        <v>3225</v>
      </c>
      <c r="D3969" s="5">
        <v>69</v>
      </c>
      <c r="E3969" s="5" t="s">
        <v>1222</v>
      </c>
      <c r="F3969" s="5">
        <v>10</v>
      </c>
      <c r="G3969" s="5" t="s">
        <v>32</v>
      </c>
      <c r="H3969" s="5">
        <v>10019</v>
      </c>
      <c r="I3969" s="5" t="s">
        <v>3545</v>
      </c>
      <c r="J3969" s="5" t="s">
        <v>6187</v>
      </c>
      <c r="K3969" s="5" t="s">
        <v>75</v>
      </c>
      <c r="L3969" s="5" t="s">
        <v>1720</v>
      </c>
      <c r="M3969" s="5">
        <v>26801141</v>
      </c>
      <c r="N3969" s="5">
        <v>26601151</v>
      </c>
      <c r="O3969" s="6">
        <v>46024</v>
      </c>
      <c r="P3969" s="4" t="s">
        <v>2792</v>
      </c>
      <c r="Q3969" s="5" t="s">
        <v>8054</v>
      </c>
      <c r="R3969" s="5">
        <v>1069079067</v>
      </c>
      <c r="S3969" s="5" t="s">
        <v>650</v>
      </c>
      <c r="T3969" s="4">
        <v>42513696</v>
      </c>
      <c r="U3969" s="4">
        <v>0</v>
      </c>
      <c r="V3969" s="4">
        <v>42513696</v>
      </c>
      <c r="W3969" s="4">
        <v>0</v>
      </c>
      <c r="X3969" s="4">
        <v>42513696</v>
      </c>
      <c r="Y3969" s="4">
        <v>42513696</v>
      </c>
    </row>
    <row r="3970" spans="1:25" x14ac:dyDescent="0.2">
      <c r="A3970" s="5" t="s">
        <v>920</v>
      </c>
      <c r="B3970" s="5" t="s">
        <v>3495</v>
      </c>
      <c r="C3970" s="5" t="s">
        <v>3225</v>
      </c>
      <c r="D3970" s="5">
        <v>69</v>
      </c>
      <c r="E3970" s="5" t="s">
        <v>1222</v>
      </c>
      <c r="F3970" s="5">
        <v>10</v>
      </c>
      <c r="G3970" s="5" t="s">
        <v>32</v>
      </c>
      <c r="H3970" s="5">
        <v>10019</v>
      </c>
      <c r="I3970" s="5" t="s">
        <v>3545</v>
      </c>
      <c r="J3970" s="5" t="s">
        <v>6188</v>
      </c>
      <c r="K3970" s="5" t="s">
        <v>75</v>
      </c>
      <c r="L3970" s="5" t="s">
        <v>2202</v>
      </c>
      <c r="M3970" s="5">
        <v>26801164</v>
      </c>
      <c r="N3970" s="5">
        <v>26601174</v>
      </c>
      <c r="O3970" s="6">
        <v>46024</v>
      </c>
      <c r="P3970" s="4" t="s">
        <v>2733</v>
      </c>
      <c r="Q3970" s="5" t="s">
        <v>8055</v>
      </c>
      <c r="R3970" s="5">
        <v>1073236710</v>
      </c>
      <c r="S3970" s="5" t="s">
        <v>2203</v>
      </c>
      <c r="T3970" s="4">
        <v>14550467</v>
      </c>
      <c r="U3970" s="4">
        <v>0</v>
      </c>
      <c r="V3970" s="4">
        <v>14550467</v>
      </c>
      <c r="W3970" s="4">
        <v>0</v>
      </c>
      <c r="X3970" s="4">
        <v>14550467</v>
      </c>
      <c r="Y3970" s="4">
        <v>14550467</v>
      </c>
    </row>
    <row r="3971" spans="1:25" x14ac:dyDescent="0.2">
      <c r="A3971" s="5" t="s">
        <v>920</v>
      </c>
      <c r="B3971" s="5" t="s">
        <v>3495</v>
      </c>
      <c r="C3971" s="5" t="s">
        <v>3225</v>
      </c>
      <c r="D3971" s="5">
        <v>69</v>
      </c>
      <c r="E3971" s="5" t="s">
        <v>1222</v>
      </c>
      <c r="F3971" s="5">
        <v>10</v>
      </c>
      <c r="G3971" s="5" t="s">
        <v>32</v>
      </c>
      <c r="H3971" s="5">
        <v>10019</v>
      </c>
      <c r="I3971" s="5" t="s">
        <v>3545</v>
      </c>
      <c r="J3971" s="5" t="s">
        <v>6189</v>
      </c>
      <c r="K3971" s="5" t="s">
        <v>75</v>
      </c>
      <c r="L3971" s="5" t="s">
        <v>1625</v>
      </c>
      <c r="M3971" s="5">
        <v>26801192</v>
      </c>
      <c r="N3971" s="5">
        <v>26601202</v>
      </c>
      <c r="O3971" s="6">
        <v>46024</v>
      </c>
      <c r="P3971" s="4" t="s">
        <v>4291</v>
      </c>
      <c r="Q3971" s="5" t="s">
        <v>8056</v>
      </c>
      <c r="R3971" s="5">
        <v>79956049</v>
      </c>
      <c r="S3971" s="5" t="s">
        <v>154</v>
      </c>
      <c r="T3971" s="4">
        <v>45333333</v>
      </c>
      <c r="U3971" s="4">
        <v>0</v>
      </c>
      <c r="V3971" s="4">
        <v>45333333</v>
      </c>
      <c r="W3971" s="4">
        <v>40000000</v>
      </c>
      <c r="X3971" s="4">
        <v>5333333</v>
      </c>
      <c r="Y3971" s="4">
        <v>5333333</v>
      </c>
    </row>
    <row r="3972" spans="1:25" x14ac:dyDescent="0.2">
      <c r="A3972" s="5" t="s">
        <v>920</v>
      </c>
      <c r="B3972" s="5" t="s">
        <v>3495</v>
      </c>
      <c r="C3972" s="5" t="s">
        <v>3225</v>
      </c>
      <c r="D3972" s="5">
        <v>69</v>
      </c>
      <c r="E3972" s="5" t="s">
        <v>1222</v>
      </c>
      <c r="F3972" s="5">
        <v>10</v>
      </c>
      <c r="G3972" s="5" t="s">
        <v>32</v>
      </c>
      <c r="H3972" s="5">
        <v>10019</v>
      </c>
      <c r="I3972" s="5" t="s">
        <v>3545</v>
      </c>
      <c r="J3972" s="5" t="s">
        <v>6190</v>
      </c>
      <c r="K3972" s="5" t="s">
        <v>75</v>
      </c>
      <c r="L3972" s="5" t="s">
        <v>1706</v>
      </c>
      <c r="M3972" s="5">
        <v>26801219</v>
      </c>
      <c r="N3972" s="5">
        <v>26601229</v>
      </c>
      <c r="O3972" s="6">
        <v>46024</v>
      </c>
      <c r="P3972" s="4" t="s">
        <v>4291</v>
      </c>
      <c r="Q3972" s="5" t="s">
        <v>8057</v>
      </c>
      <c r="R3972" s="5">
        <v>46385357</v>
      </c>
      <c r="S3972" s="5" t="s">
        <v>595</v>
      </c>
      <c r="T3972" s="4">
        <v>42768368</v>
      </c>
      <c r="U3972" s="4">
        <v>0</v>
      </c>
      <c r="V3972" s="4">
        <v>42768368</v>
      </c>
      <c r="W3972" s="4">
        <v>0</v>
      </c>
      <c r="X3972" s="4">
        <v>42768368</v>
      </c>
      <c r="Y3972" s="4">
        <v>42768368</v>
      </c>
    </row>
    <row r="3973" spans="1:25" x14ac:dyDescent="0.2">
      <c r="A3973" s="5" t="s">
        <v>920</v>
      </c>
      <c r="B3973" s="5" t="s">
        <v>3495</v>
      </c>
      <c r="C3973" s="5" t="s">
        <v>3225</v>
      </c>
      <c r="D3973" s="5">
        <v>69</v>
      </c>
      <c r="E3973" s="5" t="s">
        <v>1222</v>
      </c>
      <c r="F3973" s="5">
        <v>10</v>
      </c>
      <c r="G3973" s="5" t="s">
        <v>32</v>
      </c>
      <c r="H3973" s="5">
        <v>10019</v>
      </c>
      <c r="I3973" s="5" t="s">
        <v>3545</v>
      </c>
      <c r="J3973" s="5" t="s">
        <v>6191</v>
      </c>
      <c r="K3973" s="5" t="s">
        <v>75</v>
      </c>
      <c r="L3973" s="5" t="s">
        <v>1723</v>
      </c>
      <c r="M3973" s="5">
        <v>26801290</v>
      </c>
      <c r="N3973" s="5">
        <v>26601300</v>
      </c>
      <c r="O3973" s="6">
        <v>46024</v>
      </c>
      <c r="P3973" s="4" t="s">
        <v>3073</v>
      </c>
      <c r="Q3973" s="5" t="s">
        <v>8058</v>
      </c>
      <c r="R3973" s="5">
        <v>39578647</v>
      </c>
      <c r="S3973" s="5" t="s">
        <v>1095</v>
      </c>
      <c r="T3973" s="4">
        <v>13034994</v>
      </c>
      <c r="U3973" s="4">
        <v>0</v>
      </c>
      <c r="V3973" s="4">
        <v>13034994</v>
      </c>
      <c r="W3973" s="4">
        <v>1</v>
      </c>
      <c r="X3973" s="4">
        <v>13034993</v>
      </c>
      <c r="Y3973" s="4">
        <v>11922250</v>
      </c>
    </row>
    <row r="3974" spans="1:25" x14ac:dyDescent="0.2">
      <c r="A3974" s="5" t="s">
        <v>920</v>
      </c>
      <c r="B3974" s="5" t="s">
        <v>3495</v>
      </c>
      <c r="C3974" s="5" t="s">
        <v>3225</v>
      </c>
      <c r="D3974" s="5">
        <v>69</v>
      </c>
      <c r="E3974" s="5" t="s">
        <v>1222</v>
      </c>
      <c r="F3974" s="5">
        <v>10</v>
      </c>
      <c r="G3974" s="5" t="s">
        <v>32</v>
      </c>
      <c r="H3974" s="5">
        <v>10019</v>
      </c>
      <c r="I3974" s="5" t="s">
        <v>3545</v>
      </c>
      <c r="J3974" s="5" t="s">
        <v>6192</v>
      </c>
      <c r="K3974" s="5" t="s">
        <v>75</v>
      </c>
      <c r="L3974" s="5" t="s">
        <v>1709</v>
      </c>
      <c r="M3974" s="5">
        <v>26801332</v>
      </c>
      <c r="N3974" s="5">
        <v>26601342</v>
      </c>
      <c r="O3974" s="6">
        <v>46024</v>
      </c>
      <c r="P3974" s="4" t="s">
        <v>2792</v>
      </c>
      <c r="Q3974" s="5" t="s">
        <v>8059</v>
      </c>
      <c r="R3974" s="5">
        <v>38283567</v>
      </c>
      <c r="S3974" s="5" t="s">
        <v>466</v>
      </c>
      <c r="T3974" s="4">
        <v>41196567</v>
      </c>
      <c r="U3974" s="4">
        <v>0</v>
      </c>
      <c r="V3974" s="4">
        <v>41196567</v>
      </c>
      <c r="W3974" s="4">
        <v>0</v>
      </c>
      <c r="X3974" s="4">
        <v>41196567</v>
      </c>
      <c r="Y3974" s="4">
        <v>41196567</v>
      </c>
    </row>
    <row r="3975" spans="1:25" x14ac:dyDescent="0.2">
      <c r="A3975" s="5" t="s">
        <v>920</v>
      </c>
      <c r="B3975" s="5" t="s">
        <v>3495</v>
      </c>
      <c r="C3975" s="5" t="s">
        <v>3225</v>
      </c>
      <c r="D3975" s="5">
        <v>69</v>
      </c>
      <c r="E3975" s="5" t="s">
        <v>1222</v>
      </c>
      <c r="F3975" s="5">
        <v>10</v>
      </c>
      <c r="G3975" s="5" t="s">
        <v>32</v>
      </c>
      <c r="H3975" s="5">
        <v>10019</v>
      </c>
      <c r="I3975" s="5" t="s">
        <v>3545</v>
      </c>
      <c r="J3975" s="5" t="s">
        <v>6193</v>
      </c>
      <c r="K3975" s="5" t="s">
        <v>75</v>
      </c>
      <c r="L3975" s="5" t="s">
        <v>1725</v>
      </c>
      <c r="M3975" s="5">
        <v>26801431</v>
      </c>
      <c r="N3975" s="5">
        <v>26601441</v>
      </c>
      <c r="O3975" s="6">
        <v>46024</v>
      </c>
      <c r="P3975" s="4" t="s">
        <v>3073</v>
      </c>
      <c r="Q3975" s="5" t="s">
        <v>8060</v>
      </c>
      <c r="R3975" s="5">
        <v>1014208525</v>
      </c>
      <c r="S3975" s="5" t="s">
        <v>282</v>
      </c>
      <c r="T3975" s="4">
        <v>20270400</v>
      </c>
      <c r="U3975" s="4">
        <v>0</v>
      </c>
      <c r="V3975" s="4">
        <v>20270400</v>
      </c>
      <c r="W3975" s="4">
        <v>0</v>
      </c>
      <c r="X3975" s="4">
        <v>20270400</v>
      </c>
      <c r="Y3975" s="4">
        <v>20270400</v>
      </c>
    </row>
    <row r="3976" spans="1:25" x14ac:dyDescent="0.2">
      <c r="A3976" s="5" t="s">
        <v>920</v>
      </c>
      <c r="B3976" s="5" t="s">
        <v>3495</v>
      </c>
      <c r="C3976" s="5" t="s">
        <v>3225</v>
      </c>
      <c r="D3976" s="5">
        <v>69</v>
      </c>
      <c r="E3976" s="5" t="s">
        <v>1222</v>
      </c>
      <c r="F3976" s="5">
        <v>10</v>
      </c>
      <c r="G3976" s="5" t="s">
        <v>32</v>
      </c>
      <c r="H3976" s="5">
        <v>10019</v>
      </c>
      <c r="I3976" s="5" t="s">
        <v>3545</v>
      </c>
      <c r="J3976" s="5" t="s">
        <v>6194</v>
      </c>
      <c r="K3976" s="5" t="s">
        <v>75</v>
      </c>
      <c r="L3976" s="5" t="s">
        <v>1710</v>
      </c>
      <c r="M3976" s="5">
        <v>26801474</v>
      </c>
      <c r="N3976" s="5">
        <v>26601484</v>
      </c>
      <c r="O3976" s="6">
        <v>46024</v>
      </c>
      <c r="P3976" s="4" t="s">
        <v>2808</v>
      </c>
      <c r="Q3976" s="5" t="s">
        <v>8061</v>
      </c>
      <c r="R3976" s="5">
        <v>1053331308</v>
      </c>
      <c r="S3976" s="5" t="s">
        <v>597</v>
      </c>
      <c r="T3976" s="4">
        <v>21441336</v>
      </c>
      <c r="U3976" s="4">
        <v>0</v>
      </c>
      <c r="V3976" s="4">
        <v>21441336</v>
      </c>
      <c r="W3976" s="4">
        <v>34</v>
      </c>
      <c r="X3976" s="4">
        <v>21441302</v>
      </c>
      <c r="Y3976" s="4">
        <v>21441302</v>
      </c>
    </row>
    <row r="3977" spans="1:25" x14ac:dyDescent="0.2">
      <c r="A3977" s="5" t="s">
        <v>920</v>
      </c>
      <c r="B3977" s="5" t="s">
        <v>3495</v>
      </c>
      <c r="C3977" s="5" t="s">
        <v>3225</v>
      </c>
      <c r="D3977" s="5">
        <v>69</v>
      </c>
      <c r="E3977" s="5" t="s">
        <v>1222</v>
      </c>
      <c r="F3977" s="5">
        <v>10</v>
      </c>
      <c r="G3977" s="5" t="s">
        <v>32</v>
      </c>
      <c r="H3977" s="5">
        <v>27204</v>
      </c>
      <c r="I3977" s="5" t="s">
        <v>3548</v>
      </c>
      <c r="J3977" s="5" t="s">
        <v>8062</v>
      </c>
      <c r="K3977" s="5" t="s">
        <v>22972</v>
      </c>
      <c r="L3977" s="5" t="s">
        <v>25420</v>
      </c>
      <c r="M3977" s="5">
        <v>26801553</v>
      </c>
      <c r="N3977" s="5">
        <v>26600007</v>
      </c>
      <c r="O3977" s="6">
        <v>46031.532071759262</v>
      </c>
      <c r="P3977" s="4" t="s">
        <v>1515</v>
      </c>
      <c r="Q3977" s="5" t="s">
        <v>8063</v>
      </c>
      <c r="R3977" s="5">
        <v>1069768385</v>
      </c>
      <c r="S3977" s="5" t="s">
        <v>314</v>
      </c>
      <c r="T3977" s="4">
        <v>97200000</v>
      </c>
      <c r="U3977" s="4">
        <v>0</v>
      </c>
      <c r="V3977" s="4">
        <v>97200000</v>
      </c>
      <c r="W3977" s="4">
        <v>27540000</v>
      </c>
      <c r="X3977" s="4">
        <v>69660000</v>
      </c>
      <c r="Y3977" s="4">
        <v>69660000</v>
      </c>
    </row>
    <row r="3978" spans="1:25" x14ac:dyDescent="0.2">
      <c r="A3978" s="5" t="s">
        <v>920</v>
      </c>
      <c r="B3978" s="5" t="s">
        <v>3495</v>
      </c>
      <c r="C3978" s="5" t="s">
        <v>3225</v>
      </c>
      <c r="D3978" s="5">
        <v>69</v>
      </c>
      <c r="E3978" s="5" t="s">
        <v>1222</v>
      </c>
      <c r="F3978" s="5">
        <v>10</v>
      </c>
      <c r="G3978" s="5" t="s">
        <v>32</v>
      </c>
      <c r="H3978" s="5">
        <v>27204</v>
      </c>
      <c r="I3978" s="5" t="s">
        <v>3548</v>
      </c>
      <c r="J3978" s="5" t="s">
        <v>8064</v>
      </c>
      <c r="K3978" s="5" t="s">
        <v>22972</v>
      </c>
      <c r="L3978" s="5" t="s">
        <v>25421</v>
      </c>
      <c r="M3978" s="5">
        <v>26801575</v>
      </c>
      <c r="N3978" s="5">
        <v>26600007</v>
      </c>
      <c r="O3978" s="6">
        <v>46031.899189814816</v>
      </c>
      <c r="P3978" s="4" t="s">
        <v>2997</v>
      </c>
      <c r="Q3978" s="5" t="s">
        <v>8065</v>
      </c>
      <c r="R3978" s="5">
        <v>1069731592</v>
      </c>
      <c r="S3978" s="5" t="s">
        <v>2209</v>
      </c>
      <c r="T3978" s="4">
        <v>29664000</v>
      </c>
      <c r="U3978" s="4">
        <v>2142400</v>
      </c>
      <c r="V3978" s="4">
        <v>27521600</v>
      </c>
      <c r="W3978" s="4">
        <v>0</v>
      </c>
      <c r="X3978" s="4">
        <v>27521600</v>
      </c>
      <c r="Y3978" s="4">
        <v>27521600</v>
      </c>
    </row>
    <row r="3979" spans="1:25" x14ac:dyDescent="0.2">
      <c r="A3979" s="5" t="s">
        <v>920</v>
      </c>
      <c r="B3979" s="5" t="s">
        <v>3495</v>
      </c>
      <c r="C3979" s="5" t="s">
        <v>3225</v>
      </c>
      <c r="D3979" s="5">
        <v>69</v>
      </c>
      <c r="E3979" s="5" t="s">
        <v>1222</v>
      </c>
      <c r="F3979" s="5">
        <v>10</v>
      </c>
      <c r="G3979" s="5" t="s">
        <v>32</v>
      </c>
      <c r="H3979" s="5">
        <v>27204</v>
      </c>
      <c r="I3979" s="5" t="s">
        <v>3548</v>
      </c>
      <c r="J3979" s="5" t="s">
        <v>8066</v>
      </c>
      <c r="K3979" s="5" t="s">
        <v>22972</v>
      </c>
      <c r="L3979" s="5" t="s">
        <v>25422</v>
      </c>
      <c r="M3979" s="5">
        <v>26801587</v>
      </c>
      <c r="N3979" s="5">
        <v>26600007</v>
      </c>
      <c r="O3979" s="6">
        <v>46031.928981481484</v>
      </c>
      <c r="P3979" s="4" t="s">
        <v>2997</v>
      </c>
      <c r="Q3979" s="5" t="s">
        <v>8067</v>
      </c>
      <c r="R3979" s="5">
        <v>1032434822</v>
      </c>
      <c r="S3979" s="5" t="s">
        <v>429</v>
      </c>
      <c r="T3979" s="4">
        <v>52530000</v>
      </c>
      <c r="U3979" s="4">
        <v>3502000</v>
      </c>
      <c r="V3979" s="4">
        <v>49028000</v>
      </c>
      <c r="W3979" s="4">
        <v>0</v>
      </c>
      <c r="X3979" s="4">
        <v>49028000</v>
      </c>
      <c r="Y3979" s="4">
        <v>49028000</v>
      </c>
    </row>
    <row r="3980" spans="1:25" x14ac:dyDescent="0.2">
      <c r="A3980" s="5" t="s">
        <v>920</v>
      </c>
      <c r="B3980" s="5" t="s">
        <v>3495</v>
      </c>
      <c r="C3980" s="5" t="s">
        <v>3225</v>
      </c>
      <c r="D3980" s="5">
        <v>69</v>
      </c>
      <c r="E3980" s="5" t="s">
        <v>1222</v>
      </c>
      <c r="F3980" s="5">
        <v>10</v>
      </c>
      <c r="G3980" s="5" t="s">
        <v>32</v>
      </c>
      <c r="H3980" s="5">
        <v>27204</v>
      </c>
      <c r="I3980" s="5" t="s">
        <v>3548</v>
      </c>
      <c r="J3980" s="5" t="s">
        <v>8068</v>
      </c>
      <c r="K3980" s="5" t="s">
        <v>22972</v>
      </c>
      <c r="L3980" s="5" t="s">
        <v>25423</v>
      </c>
      <c r="M3980" s="5">
        <v>26801592</v>
      </c>
      <c r="N3980" s="5">
        <v>26600007</v>
      </c>
      <c r="O3980" s="6">
        <v>46035.606203703705</v>
      </c>
      <c r="P3980" s="4" t="s">
        <v>2808</v>
      </c>
      <c r="Q3980" s="5" t="s">
        <v>8069</v>
      </c>
      <c r="R3980" s="5">
        <v>1022424690</v>
      </c>
      <c r="S3980" s="5" t="s">
        <v>2232</v>
      </c>
      <c r="T3980" s="4">
        <v>24600000</v>
      </c>
      <c r="U3980" s="4">
        <v>1776667</v>
      </c>
      <c r="V3980" s="4">
        <v>22823333</v>
      </c>
      <c r="W3980" s="4">
        <v>0</v>
      </c>
      <c r="X3980" s="4">
        <v>22823333</v>
      </c>
      <c r="Y3980" s="4">
        <v>22823333</v>
      </c>
    </row>
    <row r="3981" spans="1:25" x14ac:dyDescent="0.2">
      <c r="A3981" s="5" t="s">
        <v>920</v>
      </c>
      <c r="B3981" s="5" t="s">
        <v>3495</v>
      </c>
      <c r="C3981" s="5" t="s">
        <v>3225</v>
      </c>
      <c r="D3981" s="5">
        <v>69</v>
      </c>
      <c r="E3981" s="5" t="s">
        <v>1222</v>
      </c>
      <c r="F3981" s="5">
        <v>10</v>
      </c>
      <c r="G3981" s="5" t="s">
        <v>32</v>
      </c>
      <c r="H3981" s="5">
        <v>27204</v>
      </c>
      <c r="I3981" s="5" t="s">
        <v>3548</v>
      </c>
      <c r="J3981" s="5" t="s">
        <v>8070</v>
      </c>
      <c r="K3981" s="5" t="s">
        <v>22972</v>
      </c>
      <c r="L3981" s="5" t="s">
        <v>25424</v>
      </c>
      <c r="M3981" s="5">
        <v>26801606</v>
      </c>
      <c r="N3981" s="5">
        <v>26600007</v>
      </c>
      <c r="O3981" s="6">
        <v>46035.689166666663</v>
      </c>
      <c r="P3981" s="4" t="s">
        <v>2808</v>
      </c>
      <c r="Q3981" s="5" t="s">
        <v>8071</v>
      </c>
      <c r="R3981" s="5">
        <v>39575374</v>
      </c>
      <c r="S3981" s="5" t="s">
        <v>2499</v>
      </c>
      <c r="T3981" s="4">
        <v>36000000</v>
      </c>
      <c r="U3981" s="4">
        <v>2600000</v>
      </c>
      <c r="V3981" s="4">
        <v>33400000</v>
      </c>
      <c r="W3981" s="4">
        <v>0</v>
      </c>
      <c r="X3981" s="4">
        <v>33400000</v>
      </c>
      <c r="Y3981" s="4">
        <v>33400000</v>
      </c>
    </row>
    <row r="3982" spans="1:25" x14ac:dyDescent="0.2">
      <c r="A3982" s="5" t="s">
        <v>920</v>
      </c>
      <c r="B3982" s="5" t="s">
        <v>3495</v>
      </c>
      <c r="C3982" s="5" t="s">
        <v>3225</v>
      </c>
      <c r="D3982" s="5">
        <v>69</v>
      </c>
      <c r="E3982" s="5" t="s">
        <v>1222</v>
      </c>
      <c r="F3982" s="5">
        <v>10</v>
      </c>
      <c r="G3982" s="5" t="s">
        <v>32</v>
      </c>
      <c r="H3982" s="5">
        <v>27204</v>
      </c>
      <c r="I3982" s="5" t="s">
        <v>3548</v>
      </c>
      <c r="J3982" s="5" t="s">
        <v>8072</v>
      </c>
      <c r="K3982" s="5" t="s">
        <v>22972</v>
      </c>
      <c r="L3982" s="5" t="s">
        <v>25425</v>
      </c>
      <c r="M3982" s="5">
        <v>26801608</v>
      </c>
      <c r="N3982" s="5">
        <v>26600007</v>
      </c>
      <c r="O3982" s="6">
        <v>46035.691203703704</v>
      </c>
      <c r="P3982" s="4" t="s">
        <v>2808</v>
      </c>
      <c r="Q3982" s="5" t="s">
        <v>8073</v>
      </c>
      <c r="R3982" s="5">
        <v>1026254171</v>
      </c>
      <c r="S3982" s="5" t="s">
        <v>2213</v>
      </c>
      <c r="T3982" s="4">
        <v>27124020</v>
      </c>
      <c r="U3982" s="4">
        <v>1958957</v>
      </c>
      <c r="V3982" s="4">
        <v>25165063</v>
      </c>
      <c r="W3982" s="4">
        <v>0</v>
      </c>
      <c r="X3982" s="4">
        <v>25165063</v>
      </c>
      <c r="Y3982" s="4">
        <v>25165063</v>
      </c>
    </row>
    <row r="3983" spans="1:25" x14ac:dyDescent="0.2">
      <c r="A3983" s="5" t="s">
        <v>920</v>
      </c>
      <c r="B3983" s="5" t="s">
        <v>3495</v>
      </c>
      <c r="C3983" s="5" t="s">
        <v>3225</v>
      </c>
      <c r="D3983" s="5">
        <v>69</v>
      </c>
      <c r="E3983" s="5" t="s">
        <v>1222</v>
      </c>
      <c r="F3983" s="5">
        <v>10</v>
      </c>
      <c r="G3983" s="5" t="s">
        <v>32</v>
      </c>
      <c r="H3983" s="5">
        <v>27204</v>
      </c>
      <c r="I3983" s="5" t="s">
        <v>3548</v>
      </c>
      <c r="J3983" s="5" t="s">
        <v>8074</v>
      </c>
      <c r="K3983" s="5" t="s">
        <v>22972</v>
      </c>
      <c r="L3983" s="5" t="s">
        <v>25426</v>
      </c>
      <c r="M3983" s="5">
        <v>26801623</v>
      </c>
      <c r="N3983" s="5">
        <v>26600007</v>
      </c>
      <c r="O3983" s="6">
        <v>46035.743819444448</v>
      </c>
      <c r="P3983" s="4" t="s">
        <v>2808</v>
      </c>
      <c r="Q3983" s="5" t="s">
        <v>8075</v>
      </c>
      <c r="R3983" s="5">
        <v>7185405</v>
      </c>
      <c r="S3983" s="5" t="s">
        <v>8076</v>
      </c>
      <c r="T3983" s="4">
        <v>48000000</v>
      </c>
      <c r="U3983" s="4">
        <v>3466667</v>
      </c>
      <c r="V3983" s="4">
        <v>44533333</v>
      </c>
      <c r="W3983" s="4">
        <v>0</v>
      </c>
      <c r="X3983" s="4">
        <v>44533333</v>
      </c>
      <c r="Y3983" s="4">
        <v>44533333</v>
      </c>
    </row>
    <row r="3984" spans="1:25" x14ac:dyDescent="0.2">
      <c r="A3984" s="5" t="s">
        <v>920</v>
      </c>
      <c r="B3984" s="5" t="s">
        <v>3495</v>
      </c>
      <c r="C3984" s="5" t="s">
        <v>3225</v>
      </c>
      <c r="D3984" s="5">
        <v>69</v>
      </c>
      <c r="E3984" s="5" t="s">
        <v>1222</v>
      </c>
      <c r="F3984" s="5">
        <v>10</v>
      </c>
      <c r="G3984" s="5" t="s">
        <v>32</v>
      </c>
      <c r="H3984" s="5">
        <v>27204</v>
      </c>
      <c r="I3984" s="5" t="s">
        <v>3548</v>
      </c>
      <c r="J3984" s="5" t="s">
        <v>8077</v>
      </c>
      <c r="K3984" s="5" t="s">
        <v>22972</v>
      </c>
      <c r="L3984" s="5" t="s">
        <v>25427</v>
      </c>
      <c r="M3984" s="5">
        <v>26801625</v>
      </c>
      <c r="N3984" s="5">
        <v>26600007</v>
      </c>
      <c r="O3984" s="6">
        <v>46035.747719907406</v>
      </c>
      <c r="P3984" s="4" t="s">
        <v>2808</v>
      </c>
      <c r="Q3984" s="5" t="s">
        <v>8078</v>
      </c>
      <c r="R3984" s="5">
        <v>1073245902</v>
      </c>
      <c r="S3984" s="5" t="s">
        <v>686</v>
      </c>
      <c r="T3984" s="4">
        <v>29808000</v>
      </c>
      <c r="U3984" s="4">
        <v>2318400</v>
      </c>
      <c r="V3984" s="4">
        <v>27489600</v>
      </c>
      <c r="W3984" s="4">
        <v>0</v>
      </c>
      <c r="X3984" s="4">
        <v>27489600</v>
      </c>
      <c r="Y3984" s="4">
        <v>27489600</v>
      </c>
    </row>
    <row r="3985" spans="1:25" x14ac:dyDescent="0.2">
      <c r="A3985" s="5" t="s">
        <v>920</v>
      </c>
      <c r="B3985" s="5" t="s">
        <v>3495</v>
      </c>
      <c r="C3985" s="5" t="s">
        <v>3225</v>
      </c>
      <c r="D3985" s="5">
        <v>69</v>
      </c>
      <c r="E3985" s="5" t="s">
        <v>1222</v>
      </c>
      <c r="F3985" s="5">
        <v>10</v>
      </c>
      <c r="G3985" s="5" t="s">
        <v>32</v>
      </c>
      <c r="H3985" s="5">
        <v>27204</v>
      </c>
      <c r="I3985" s="5" t="s">
        <v>3548</v>
      </c>
      <c r="J3985" s="5" t="s">
        <v>8079</v>
      </c>
      <c r="K3985" s="5" t="s">
        <v>22972</v>
      </c>
      <c r="L3985" s="5" t="s">
        <v>25428</v>
      </c>
      <c r="M3985" s="5">
        <v>26801632</v>
      </c>
      <c r="N3985" s="5">
        <v>26600007</v>
      </c>
      <c r="O3985" s="6">
        <v>46035.77847222222</v>
      </c>
      <c r="P3985" s="4" t="s">
        <v>2808</v>
      </c>
      <c r="Q3985" s="5" t="s">
        <v>8080</v>
      </c>
      <c r="R3985" s="5">
        <v>1072657161</v>
      </c>
      <c r="S3985" s="5" t="s">
        <v>316</v>
      </c>
      <c r="T3985" s="4">
        <v>29664000</v>
      </c>
      <c r="U3985" s="4">
        <v>2142400</v>
      </c>
      <c r="V3985" s="4">
        <v>27521600</v>
      </c>
      <c r="W3985" s="4">
        <v>0</v>
      </c>
      <c r="X3985" s="4">
        <v>27521600</v>
      </c>
      <c r="Y3985" s="4">
        <v>27521600</v>
      </c>
    </row>
    <row r="3986" spans="1:25" x14ac:dyDescent="0.2">
      <c r="A3986" s="5" t="s">
        <v>920</v>
      </c>
      <c r="B3986" s="5" t="s">
        <v>3495</v>
      </c>
      <c r="C3986" s="5" t="s">
        <v>3225</v>
      </c>
      <c r="D3986" s="5">
        <v>69</v>
      </c>
      <c r="E3986" s="5" t="s">
        <v>1222</v>
      </c>
      <c r="F3986" s="5">
        <v>10</v>
      </c>
      <c r="G3986" s="5" t="s">
        <v>32</v>
      </c>
      <c r="H3986" s="5">
        <v>27204</v>
      </c>
      <c r="I3986" s="5" t="s">
        <v>3548</v>
      </c>
      <c r="J3986" s="5" t="s">
        <v>8081</v>
      </c>
      <c r="K3986" s="5" t="s">
        <v>22972</v>
      </c>
      <c r="L3986" s="5" t="s">
        <v>25429</v>
      </c>
      <c r="M3986" s="5">
        <v>26801637</v>
      </c>
      <c r="N3986" s="5">
        <v>26600007</v>
      </c>
      <c r="O3986" s="6">
        <v>46035.814965277779</v>
      </c>
      <c r="P3986" s="4" t="s">
        <v>2808</v>
      </c>
      <c r="Q3986" s="5" t="s">
        <v>8082</v>
      </c>
      <c r="R3986" s="5">
        <v>79380132</v>
      </c>
      <c r="S3986" s="5" t="s">
        <v>1211</v>
      </c>
      <c r="T3986" s="4">
        <v>30000000</v>
      </c>
      <c r="U3986" s="4">
        <v>2166667</v>
      </c>
      <c r="V3986" s="4">
        <v>27833333</v>
      </c>
      <c r="W3986" s="4">
        <v>0</v>
      </c>
      <c r="X3986" s="4">
        <v>27833333</v>
      </c>
      <c r="Y3986" s="4">
        <v>27833333</v>
      </c>
    </row>
    <row r="3987" spans="1:25" x14ac:dyDescent="0.2">
      <c r="A3987" s="5" t="s">
        <v>920</v>
      </c>
      <c r="B3987" s="5" t="s">
        <v>3495</v>
      </c>
      <c r="C3987" s="5" t="s">
        <v>3225</v>
      </c>
      <c r="D3987" s="5">
        <v>69</v>
      </c>
      <c r="E3987" s="5" t="s">
        <v>1222</v>
      </c>
      <c r="F3987" s="5">
        <v>10</v>
      </c>
      <c r="G3987" s="5" t="s">
        <v>32</v>
      </c>
      <c r="H3987" s="5">
        <v>27204</v>
      </c>
      <c r="I3987" s="5" t="s">
        <v>3548</v>
      </c>
      <c r="J3987" s="5" t="s">
        <v>8083</v>
      </c>
      <c r="K3987" s="5" t="s">
        <v>22972</v>
      </c>
      <c r="L3987" s="5" t="s">
        <v>25430</v>
      </c>
      <c r="M3987" s="5">
        <v>26801650</v>
      </c>
      <c r="N3987" s="5">
        <v>26600007</v>
      </c>
      <c r="O3987" s="6">
        <v>46035.867094907408</v>
      </c>
      <c r="P3987" s="4" t="s">
        <v>2808</v>
      </c>
      <c r="Q3987" s="5" t="s">
        <v>8084</v>
      </c>
      <c r="R3987" s="5">
        <v>1030579152</v>
      </c>
      <c r="S3987" s="5" t="s">
        <v>2211</v>
      </c>
      <c r="T3987" s="4">
        <v>45280860</v>
      </c>
      <c r="U3987" s="4">
        <v>3018724</v>
      </c>
      <c r="V3987" s="4">
        <v>42262136</v>
      </c>
      <c r="W3987" s="4">
        <v>0</v>
      </c>
      <c r="X3987" s="4">
        <v>42262136</v>
      </c>
      <c r="Y3987" s="4">
        <v>42262136</v>
      </c>
    </row>
    <row r="3988" spans="1:25" x14ac:dyDescent="0.2">
      <c r="A3988" s="5" t="s">
        <v>920</v>
      </c>
      <c r="B3988" s="5" t="s">
        <v>3495</v>
      </c>
      <c r="C3988" s="5" t="s">
        <v>3225</v>
      </c>
      <c r="D3988" s="5">
        <v>69</v>
      </c>
      <c r="E3988" s="5" t="s">
        <v>1222</v>
      </c>
      <c r="F3988" s="5">
        <v>10</v>
      </c>
      <c r="G3988" s="5" t="s">
        <v>32</v>
      </c>
      <c r="H3988" s="5">
        <v>27204</v>
      </c>
      <c r="I3988" s="5" t="s">
        <v>3548</v>
      </c>
      <c r="J3988" s="5" t="s">
        <v>8085</v>
      </c>
      <c r="K3988" s="5" t="s">
        <v>22972</v>
      </c>
      <c r="L3988" s="5" t="s">
        <v>25431</v>
      </c>
      <c r="M3988" s="5">
        <v>26801661</v>
      </c>
      <c r="N3988" s="5">
        <v>26600007</v>
      </c>
      <c r="O3988" s="6">
        <v>46035.915046296293</v>
      </c>
      <c r="P3988" s="4" t="s">
        <v>2808</v>
      </c>
      <c r="Q3988" s="5" t="s">
        <v>8086</v>
      </c>
      <c r="R3988" s="5">
        <v>1074556747</v>
      </c>
      <c r="S3988" s="5" t="s">
        <v>2223</v>
      </c>
      <c r="T3988" s="4">
        <v>33462438</v>
      </c>
      <c r="U3988" s="4">
        <v>2416732</v>
      </c>
      <c r="V3988" s="4">
        <v>31045706</v>
      </c>
      <c r="W3988" s="4">
        <v>0</v>
      </c>
      <c r="X3988" s="4">
        <v>31045706</v>
      </c>
      <c r="Y3988" s="4">
        <v>31045706</v>
      </c>
    </row>
    <row r="3989" spans="1:25" x14ac:dyDescent="0.2">
      <c r="A3989" s="5" t="s">
        <v>920</v>
      </c>
      <c r="B3989" s="5" t="s">
        <v>3495</v>
      </c>
      <c r="C3989" s="5" t="s">
        <v>3225</v>
      </c>
      <c r="D3989" s="5">
        <v>69</v>
      </c>
      <c r="E3989" s="5" t="s">
        <v>1222</v>
      </c>
      <c r="F3989" s="5">
        <v>10</v>
      </c>
      <c r="G3989" s="5" t="s">
        <v>32</v>
      </c>
      <c r="H3989" s="5">
        <v>27204</v>
      </c>
      <c r="I3989" s="5" t="s">
        <v>3548</v>
      </c>
      <c r="J3989" s="5" t="s">
        <v>8087</v>
      </c>
      <c r="K3989" s="5" t="s">
        <v>22972</v>
      </c>
      <c r="L3989" s="5" t="s">
        <v>25432</v>
      </c>
      <c r="M3989" s="5">
        <v>26801669</v>
      </c>
      <c r="N3989" s="5">
        <v>26600007</v>
      </c>
      <c r="O3989" s="6">
        <v>46035.918043981481</v>
      </c>
      <c r="P3989" s="4" t="s">
        <v>2808</v>
      </c>
      <c r="Q3989" s="5" t="s">
        <v>8088</v>
      </c>
      <c r="R3989" s="5">
        <v>1012433451</v>
      </c>
      <c r="S3989" s="5" t="s">
        <v>1066</v>
      </c>
      <c r="T3989" s="4">
        <v>29806140</v>
      </c>
      <c r="U3989" s="4">
        <v>2483845</v>
      </c>
      <c r="V3989" s="4">
        <v>27322295</v>
      </c>
      <c r="W3989" s="4">
        <v>0</v>
      </c>
      <c r="X3989" s="4">
        <v>27322295</v>
      </c>
      <c r="Y3989" s="4">
        <v>27322295</v>
      </c>
    </row>
    <row r="3990" spans="1:25" x14ac:dyDescent="0.2">
      <c r="A3990" s="5" t="s">
        <v>920</v>
      </c>
      <c r="B3990" s="5" t="s">
        <v>3495</v>
      </c>
      <c r="C3990" s="5" t="s">
        <v>3225</v>
      </c>
      <c r="D3990" s="5">
        <v>69</v>
      </c>
      <c r="E3990" s="5" t="s">
        <v>1222</v>
      </c>
      <c r="F3990" s="5">
        <v>10</v>
      </c>
      <c r="G3990" s="5" t="s">
        <v>32</v>
      </c>
      <c r="H3990" s="5">
        <v>27204</v>
      </c>
      <c r="I3990" s="5" t="s">
        <v>3548</v>
      </c>
      <c r="J3990" s="5" t="s">
        <v>8089</v>
      </c>
      <c r="K3990" s="5" t="s">
        <v>22972</v>
      </c>
      <c r="L3990" s="5" t="s">
        <v>25433</v>
      </c>
      <c r="M3990" s="5">
        <v>26801690</v>
      </c>
      <c r="N3990" s="5">
        <v>26600007</v>
      </c>
      <c r="O3990" s="6">
        <v>46035.971180555556</v>
      </c>
      <c r="P3990" s="4" t="s">
        <v>2808</v>
      </c>
      <c r="Q3990" s="5" t="s">
        <v>8090</v>
      </c>
      <c r="R3990" s="5">
        <v>80420020</v>
      </c>
      <c r="S3990" s="5" t="s">
        <v>551</v>
      </c>
      <c r="T3990" s="4">
        <v>49440000</v>
      </c>
      <c r="U3990" s="4">
        <v>3570667</v>
      </c>
      <c r="V3990" s="4">
        <v>45869333</v>
      </c>
      <c r="W3990" s="4">
        <v>0</v>
      </c>
      <c r="X3990" s="4">
        <v>45869333</v>
      </c>
      <c r="Y3990" s="4">
        <v>45869333</v>
      </c>
    </row>
    <row r="3991" spans="1:25" x14ac:dyDescent="0.2">
      <c r="A3991" s="5" t="s">
        <v>920</v>
      </c>
      <c r="B3991" s="5" t="s">
        <v>3495</v>
      </c>
      <c r="C3991" s="5" t="s">
        <v>3225</v>
      </c>
      <c r="D3991" s="5">
        <v>69</v>
      </c>
      <c r="E3991" s="5" t="s">
        <v>1222</v>
      </c>
      <c r="F3991" s="5">
        <v>10</v>
      </c>
      <c r="G3991" s="5" t="s">
        <v>32</v>
      </c>
      <c r="H3991" s="5">
        <v>27204</v>
      </c>
      <c r="I3991" s="5" t="s">
        <v>3548</v>
      </c>
      <c r="J3991" s="5" t="s">
        <v>8091</v>
      </c>
      <c r="K3991" s="5" t="s">
        <v>22972</v>
      </c>
      <c r="L3991" s="5" t="s">
        <v>25434</v>
      </c>
      <c r="M3991" s="5">
        <v>26801719</v>
      </c>
      <c r="N3991" s="5">
        <v>26600007</v>
      </c>
      <c r="O3991" s="6">
        <v>46036.428657407407</v>
      </c>
      <c r="P3991" s="4" t="s">
        <v>2808</v>
      </c>
      <c r="Q3991" s="5" t="s">
        <v>8092</v>
      </c>
      <c r="R3991" s="5">
        <v>1016049805</v>
      </c>
      <c r="S3991" s="5" t="s">
        <v>315</v>
      </c>
      <c r="T3991" s="4">
        <v>29806140</v>
      </c>
      <c r="U3991" s="4">
        <v>2152666</v>
      </c>
      <c r="V3991" s="4">
        <v>27653474</v>
      </c>
      <c r="W3991" s="4">
        <v>0</v>
      </c>
      <c r="X3991" s="4">
        <v>27653474</v>
      </c>
      <c r="Y3991" s="4">
        <v>27653474</v>
      </c>
    </row>
    <row r="3992" spans="1:25" x14ac:dyDescent="0.2">
      <c r="A3992" s="5" t="s">
        <v>920</v>
      </c>
      <c r="B3992" s="5" t="s">
        <v>3495</v>
      </c>
      <c r="C3992" s="5" t="s">
        <v>3225</v>
      </c>
      <c r="D3992" s="5">
        <v>69</v>
      </c>
      <c r="E3992" s="5" t="s">
        <v>1222</v>
      </c>
      <c r="F3992" s="5">
        <v>10</v>
      </c>
      <c r="G3992" s="5" t="s">
        <v>32</v>
      </c>
      <c r="H3992" s="5">
        <v>27204</v>
      </c>
      <c r="I3992" s="5" t="s">
        <v>3548</v>
      </c>
      <c r="J3992" s="5" t="s">
        <v>8093</v>
      </c>
      <c r="K3992" s="5" t="s">
        <v>22972</v>
      </c>
      <c r="L3992" s="5" t="s">
        <v>25435</v>
      </c>
      <c r="M3992" s="5">
        <v>26801735</v>
      </c>
      <c r="N3992" s="5">
        <v>26600007</v>
      </c>
      <c r="O3992" s="6">
        <v>46036.456377314818</v>
      </c>
      <c r="P3992" s="4" t="s">
        <v>2808</v>
      </c>
      <c r="Q3992" s="5" t="s">
        <v>8094</v>
      </c>
      <c r="R3992" s="5">
        <v>63358241</v>
      </c>
      <c r="S3992" s="5" t="s">
        <v>552</v>
      </c>
      <c r="T3992" s="4">
        <v>42024000</v>
      </c>
      <c r="U3992" s="4">
        <v>3035067</v>
      </c>
      <c r="V3992" s="4">
        <v>38988933</v>
      </c>
      <c r="W3992" s="4">
        <v>0</v>
      </c>
      <c r="X3992" s="4">
        <v>38988933</v>
      </c>
      <c r="Y3992" s="4">
        <v>38988933</v>
      </c>
    </row>
    <row r="3993" spans="1:25" x14ac:dyDescent="0.2">
      <c r="A3993" s="5" t="s">
        <v>920</v>
      </c>
      <c r="B3993" s="5" t="s">
        <v>3495</v>
      </c>
      <c r="C3993" s="5" t="s">
        <v>3225</v>
      </c>
      <c r="D3993" s="5">
        <v>69</v>
      </c>
      <c r="E3993" s="5" t="s">
        <v>1222</v>
      </c>
      <c r="F3993" s="5">
        <v>10</v>
      </c>
      <c r="G3993" s="5" t="s">
        <v>32</v>
      </c>
      <c r="H3993" s="5">
        <v>27204</v>
      </c>
      <c r="I3993" s="5" t="s">
        <v>3548</v>
      </c>
      <c r="J3993" s="5" t="s">
        <v>8095</v>
      </c>
      <c r="K3993" s="5" t="s">
        <v>22972</v>
      </c>
      <c r="L3993" s="5" t="s">
        <v>25436</v>
      </c>
      <c r="M3993" s="5">
        <v>26801756</v>
      </c>
      <c r="N3993" s="5">
        <v>26600007</v>
      </c>
      <c r="O3993" s="6">
        <v>46036.619988425926</v>
      </c>
      <c r="P3993" s="4" t="s">
        <v>2998</v>
      </c>
      <c r="Q3993" s="5" t="s">
        <v>8096</v>
      </c>
      <c r="R3993" s="5">
        <v>52126283</v>
      </c>
      <c r="S3993" s="5" t="s">
        <v>2204</v>
      </c>
      <c r="T3993" s="4">
        <v>33000000</v>
      </c>
      <c r="U3993" s="4">
        <v>3666667</v>
      </c>
      <c r="V3993" s="4">
        <v>29333333</v>
      </c>
      <c r="W3993" s="4">
        <v>0</v>
      </c>
      <c r="X3993" s="4">
        <v>29333333</v>
      </c>
      <c r="Y3993" s="4">
        <v>29333333</v>
      </c>
    </row>
    <row r="3994" spans="1:25" x14ac:dyDescent="0.2">
      <c r="A3994" s="5" t="s">
        <v>920</v>
      </c>
      <c r="B3994" s="5" t="s">
        <v>3495</v>
      </c>
      <c r="C3994" s="5" t="s">
        <v>3225</v>
      </c>
      <c r="D3994" s="5">
        <v>69</v>
      </c>
      <c r="E3994" s="5" t="s">
        <v>1222</v>
      </c>
      <c r="F3994" s="5">
        <v>10</v>
      </c>
      <c r="G3994" s="5" t="s">
        <v>32</v>
      </c>
      <c r="H3994" s="5">
        <v>27204</v>
      </c>
      <c r="I3994" s="5" t="s">
        <v>3548</v>
      </c>
      <c r="J3994" s="5" t="s">
        <v>8097</v>
      </c>
      <c r="K3994" s="5" t="s">
        <v>22972</v>
      </c>
      <c r="L3994" s="5" t="s">
        <v>25437</v>
      </c>
      <c r="M3994" s="5">
        <v>26801767</v>
      </c>
      <c r="N3994" s="5">
        <v>26600007</v>
      </c>
      <c r="O3994" s="6">
        <v>46036.64570601852</v>
      </c>
      <c r="P3994" s="4" t="s">
        <v>2808</v>
      </c>
      <c r="Q3994" s="5" t="s">
        <v>8098</v>
      </c>
      <c r="R3994" s="5">
        <v>1002328379</v>
      </c>
      <c r="S3994" s="5" t="s">
        <v>2226</v>
      </c>
      <c r="T3994" s="4">
        <v>33000000</v>
      </c>
      <c r="U3994" s="4">
        <v>2383333</v>
      </c>
      <c r="V3994" s="4">
        <v>30616667</v>
      </c>
      <c r="W3994" s="4">
        <v>0</v>
      </c>
      <c r="X3994" s="4">
        <v>30616667</v>
      </c>
      <c r="Y3994" s="4">
        <v>30616667</v>
      </c>
    </row>
    <row r="3995" spans="1:25" x14ac:dyDescent="0.2">
      <c r="A3995" s="5" t="s">
        <v>920</v>
      </c>
      <c r="B3995" s="5" t="s">
        <v>3495</v>
      </c>
      <c r="C3995" s="5" t="s">
        <v>3225</v>
      </c>
      <c r="D3995" s="5">
        <v>69</v>
      </c>
      <c r="E3995" s="5" t="s">
        <v>1222</v>
      </c>
      <c r="F3995" s="5">
        <v>10</v>
      </c>
      <c r="G3995" s="5" t="s">
        <v>32</v>
      </c>
      <c r="H3995" s="5">
        <v>27204</v>
      </c>
      <c r="I3995" s="5" t="s">
        <v>3548</v>
      </c>
      <c r="J3995" s="5" t="s">
        <v>8099</v>
      </c>
      <c r="K3995" s="5" t="s">
        <v>22972</v>
      </c>
      <c r="L3995" s="5" t="s">
        <v>25438</v>
      </c>
      <c r="M3995" s="5">
        <v>26801794</v>
      </c>
      <c r="N3995" s="5">
        <v>26600007</v>
      </c>
      <c r="O3995" s="6">
        <v>46036.771504629629</v>
      </c>
      <c r="P3995" s="4" t="s">
        <v>2998</v>
      </c>
      <c r="Q3995" s="5" t="s">
        <v>8100</v>
      </c>
      <c r="R3995" s="5">
        <v>1073230386</v>
      </c>
      <c r="S3995" s="5" t="s">
        <v>653</v>
      </c>
      <c r="T3995" s="4">
        <v>16068000</v>
      </c>
      <c r="U3995" s="4">
        <v>1249733</v>
      </c>
      <c r="V3995" s="4">
        <v>14818267</v>
      </c>
      <c r="W3995" s="4">
        <v>0</v>
      </c>
      <c r="X3995" s="4">
        <v>14818267</v>
      </c>
      <c r="Y3995" s="4">
        <v>14818267</v>
      </c>
    </row>
    <row r="3996" spans="1:25" x14ac:dyDescent="0.2">
      <c r="A3996" s="5" t="s">
        <v>920</v>
      </c>
      <c r="B3996" s="5" t="s">
        <v>3495</v>
      </c>
      <c r="C3996" s="5" t="s">
        <v>3225</v>
      </c>
      <c r="D3996" s="5">
        <v>69</v>
      </c>
      <c r="E3996" s="5" t="s">
        <v>1222</v>
      </c>
      <c r="F3996" s="5">
        <v>10</v>
      </c>
      <c r="G3996" s="5" t="s">
        <v>32</v>
      </c>
      <c r="H3996" s="5">
        <v>27204</v>
      </c>
      <c r="I3996" s="5" t="s">
        <v>3548</v>
      </c>
      <c r="J3996" s="5" t="s">
        <v>8101</v>
      </c>
      <c r="K3996" s="5" t="s">
        <v>22972</v>
      </c>
      <c r="L3996" s="5" t="s">
        <v>25439</v>
      </c>
      <c r="M3996" s="5">
        <v>26801841</v>
      </c>
      <c r="N3996" s="5">
        <v>26600007</v>
      </c>
      <c r="O3996" s="6">
        <v>46037.696412037039</v>
      </c>
      <c r="P3996" s="4" t="s">
        <v>4503</v>
      </c>
      <c r="Q3996" s="5" t="s">
        <v>8102</v>
      </c>
      <c r="R3996" s="5">
        <v>1073249646</v>
      </c>
      <c r="S3996" s="5" t="s">
        <v>2205</v>
      </c>
      <c r="T3996" s="4">
        <v>36000000</v>
      </c>
      <c r="U3996" s="4">
        <v>3000000</v>
      </c>
      <c r="V3996" s="4">
        <v>33000000</v>
      </c>
      <c r="W3996" s="4">
        <v>0</v>
      </c>
      <c r="X3996" s="4">
        <v>33000000</v>
      </c>
      <c r="Y3996" s="4">
        <v>33000000</v>
      </c>
    </row>
    <row r="3997" spans="1:25" x14ac:dyDescent="0.2">
      <c r="A3997" s="5" t="s">
        <v>920</v>
      </c>
      <c r="B3997" s="5" t="s">
        <v>3495</v>
      </c>
      <c r="C3997" s="5" t="s">
        <v>3225</v>
      </c>
      <c r="D3997" s="5">
        <v>69</v>
      </c>
      <c r="E3997" s="5" t="s">
        <v>1222</v>
      </c>
      <c r="F3997" s="5">
        <v>10</v>
      </c>
      <c r="G3997" s="5" t="s">
        <v>32</v>
      </c>
      <c r="H3997" s="5">
        <v>27204</v>
      </c>
      <c r="I3997" s="5" t="s">
        <v>3548</v>
      </c>
      <c r="J3997" s="5" t="s">
        <v>8103</v>
      </c>
      <c r="K3997" s="5" t="s">
        <v>22972</v>
      </c>
      <c r="L3997" s="5" t="s">
        <v>25440</v>
      </c>
      <c r="M3997" s="5">
        <v>26801849</v>
      </c>
      <c r="N3997" s="5">
        <v>26600007</v>
      </c>
      <c r="O3997" s="6">
        <v>46037.82880787037</v>
      </c>
      <c r="P3997" s="4" t="s">
        <v>4503</v>
      </c>
      <c r="Q3997" s="5" t="s">
        <v>8104</v>
      </c>
      <c r="R3997" s="5">
        <v>52656801</v>
      </c>
      <c r="S3997" s="5" t="s">
        <v>307</v>
      </c>
      <c r="T3997" s="4">
        <v>46102800</v>
      </c>
      <c r="U3997" s="4">
        <v>3841900</v>
      </c>
      <c r="V3997" s="4">
        <v>42260900</v>
      </c>
      <c r="W3997" s="4">
        <v>0</v>
      </c>
      <c r="X3997" s="4">
        <v>42260900</v>
      </c>
      <c r="Y3997" s="4">
        <v>42260900</v>
      </c>
    </row>
    <row r="3998" spans="1:25" x14ac:dyDescent="0.2">
      <c r="A3998" s="5" t="s">
        <v>920</v>
      </c>
      <c r="B3998" s="5" t="s">
        <v>3495</v>
      </c>
      <c r="C3998" s="5" t="s">
        <v>3225</v>
      </c>
      <c r="D3998" s="5">
        <v>69</v>
      </c>
      <c r="E3998" s="5" t="s">
        <v>1222</v>
      </c>
      <c r="F3998" s="5">
        <v>10</v>
      </c>
      <c r="G3998" s="5" t="s">
        <v>32</v>
      </c>
      <c r="H3998" s="5">
        <v>27204</v>
      </c>
      <c r="I3998" s="5" t="s">
        <v>3548</v>
      </c>
      <c r="J3998" s="5" t="s">
        <v>8105</v>
      </c>
      <c r="K3998" s="5" t="s">
        <v>22972</v>
      </c>
      <c r="L3998" s="5" t="s">
        <v>25441</v>
      </c>
      <c r="M3998" s="5">
        <v>26801879</v>
      </c>
      <c r="N3998" s="5">
        <v>26600007</v>
      </c>
      <c r="O3998" s="6">
        <v>46038.479247685187</v>
      </c>
      <c r="P3998" s="4" t="s">
        <v>4503</v>
      </c>
      <c r="Q3998" s="5" t="s">
        <v>8106</v>
      </c>
      <c r="R3998" s="5">
        <v>1073524838</v>
      </c>
      <c r="S3998" s="5" t="s">
        <v>2237</v>
      </c>
      <c r="T3998" s="4">
        <v>34465860</v>
      </c>
      <c r="U3998" s="4">
        <v>3446586</v>
      </c>
      <c r="V3998" s="4">
        <v>31019274</v>
      </c>
      <c r="W3998" s="4">
        <v>0</v>
      </c>
      <c r="X3998" s="4">
        <v>31019274</v>
      </c>
      <c r="Y3998" s="4">
        <v>31019274</v>
      </c>
    </row>
    <row r="3999" spans="1:25" x14ac:dyDescent="0.2">
      <c r="A3999" s="5" t="s">
        <v>920</v>
      </c>
      <c r="B3999" s="5" t="s">
        <v>3495</v>
      </c>
      <c r="C3999" s="5" t="s">
        <v>3225</v>
      </c>
      <c r="D3999" s="5">
        <v>69</v>
      </c>
      <c r="E3999" s="5" t="s">
        <v>1222</v>
      </c>
      <c r="F3999" s="5">
        <v>10</v>
      </c>
      <c r="G3999" s="5" t="s">
        <v>32</v>
      </c>
      <c r="H3999" s="5">
        <v>27204</v>
      </c>
      <c r="I3999" s="5" t="s">
        <v>3548</v>
      </c>
      <c r="J3999" s="5" t="s">
        <v>8107</v>
      </c>
      <c r="K3999" s="5" t="s">
        <v>22972</v>
      </c>
      <c r="L3999" s="5" t="s">
        <v>25442</v>
      </c>
      <c r="M3999" s="5">
        <v>26801912</v>
      </c>
      <c r="N3999" s="5">
        <v>26600007</v>
      </c>
      <c r="O3999" s="6">
        <v>46038.713831018518</v>
      </c>
      <c r="P3999" s="4" t="s">
        <v>113</v>
      </c>
      <c r="Q3999" s="5" t="s">
        <v>8108</v>
      </c>
      <c r="R3999" s="5">
        <v>1032390192</v>
      </c>
      <c r="S3999" s="5" t="s">
        <v>8109</v>
      </c>
      <c r="T3999" s="4">
        <v>45039012</v>
      </c>
      <c r="U3999" s="4">
        <v>0</v>
      </c>
      <c r="V3999" s="4">
        <v>45039012</v>
      </c>
      <c r="W3999" s="4">
        <v>14012137</v>
      </c>
      <c r="X3999" s="4">
        <v>31026875</v>
      </c>
      <c r="Y3999" s="4">
        <v>31026875</v>
      </c>
    </row>
    <row r="4000" spans="1:25" x14ac:dyDescent="0.2">
      <c r="A4000" s="5" t="s">
        <v>920</v>
      </c>
      <c r="B4000" s="5" t="s">
        <v>3495</v>
      </c>
      <c r="C4000" s="5" t="s">
        <v>3225</v>
      </c>
      <c r="D4000" s="5">
        <v>69</v>
      </c>
      <c r="E4000" s="5" t="s">
        <v>1222</v>
      </c>
      <c r="F4000" s="5">
        <v>10</v>
      </c>
      <c r="G4000" s="5" t="s">
        <v>32</v>
      </c>
      <c r="H4000" s="5">
        <v>27204</v>
      </c>
      <c r="I4000" s="5" t="s">
        <v>3548</v>
      </c>
      <c r="J4000" s="5" t="s">
        <v>11445</v>
      </c>
      <c r="K4000" s="5" t="s">
        <v>22972</v>
      </c>
      <c r="L4000" s="5" t="s">
        <v>25443</v>
      </c>
      <c r="M4000" s="5">
        <v>26802059</v>
      </c>
      <c r="N4000" s="5">
        <v>26600007</v>
      </c>
      <c r="O4000" s="6">
        <v>46041.678530092591</v>
      </c>
      <c r="P4000" s="4" t="s">
        <v>7292</v>
      </c>
      <c r="Q4000" s="5" t="s">
        <v>11446</v>
      </c>
      <c r="R4000" s="5">
        <v>1192815170</v>
      </c>
      <c r="S4000" s="5" t="s">
        <v>11447</v>
      </c>
      <c r="T4000" s="4">
        <v>35226000</v>
      </c>
      <c r="U4000" s="4">
        <v>3522600</v>
      </c>
      <c r="V4000" s="4">
        <v>31703400</v>
      </c>
      <c r="W4000" s="4">
        <v>0</v>
      </c>
      <c r="X4000" s="4">
        <v>31703400</v>
      </c>
      <c r="Y4000" s="4">
        <v>31703400</v>
      </c>
    </row>
    <row r="4001" spans="1:25" x14ac:dyDescent="0.2">
      <c r="A4001" s="5" t="s">
        <v>920</v>
      </c>
      <c r="B4001" s="5" t="s">
        <v>3495</v>
      </c>
      <c r="C4001" s="5" t="s">
        <v>3225</v>
      </c>
      <c r="D4001" s="5">
        <v>69</v>
      </c>
      <c r="E4001" s="5" t="s">
        <v>1222</v>
      </c>
      <c r="F4001" s="5">
        <v>10</v>
      </c>
      <c r="G4001" s="5" t="s">
        <v>32</v>
      </c>
      <c r="H4001" s="5">
        <v>27204</v>
      </c>
      <c r="I4001" s="5" t="s">
        <v>3548</v>
      </c>
      <c r="J4001" s="5" t="s">
        <v>11448</v>
      </c>
      <c r="K4001" s="5" t="s">
        <v>22972</v>
      </c>
      <c r="L4001" s="5" t="s">
        <v>25444</v>
      </c>
      <c r="M4001" s="5">
        <v>26802156</v>
      </c>
      <c r="N4001" s="5">
        <v>26600007</v>
      </c>
      <c r="O4001" s="6">
        <v>46042.523020833331</v>
      </c>
      <c r="P4001" s="4" t="s">
        <v>7292</v>
      </c>
      <c r="Q4001" s="5" t="s">
        <v>11449</v>
      </c>
      <c r="R4001" s="5">
        <v>1074929646</v>
      </c>
      <c r="S4001" s="5" t="s">
        <v>11450</v>
      </c>
      <c r="T4001" s="4">
        <v>31518000</v>
      </c>
      <c r="U4001" s="4">
        <v>3852200</v>
      </c>
      <c r="V4001" s="4">
        <v>27665800</v>
      </c>
      <c r="W4001" s="4">
        <v>0</v>
      </c>
      <c r="X4001" s="4">
        <v>27665800</v>
      </c>
      <c r="Y4001" s="4">
        <v>27665800</v>
      </c>
    </row>
    <row r="4002" spans="1:25" x14ac:dyDescent="0.2">
      <c r="A4002" s="5" t="s">
        <v>920</v>
      </c>
      <c r="B4002" s="5" t="s">
        <v>3495</v>
      </c>
      <c r="C4002" s="5" t="s">
        <v>3225</v>
      </c>
      <c r="D4002" s="5">
        <v>69</v>
      </c>
      <c r="E4002" s="5" t="s">
        <v>1222</v>
      </c>
      <c r="F4002" s="5">
        <v>10</v>
      </c>
      <c r="G4002" s="5" t="s">
        <v>32</v>
      </c>
      <c r="H4002" s="5">
        <v>27204</v>
      </c>
      <c r="I4002" s="5" t="s">
        <v>3548</v>
      </c>
      <c r="J4002" s="5" t="s">
        <v>11451</v>
      </c>
      <c r="K4002" s="5" t="s">
        <v>22972</v>
      </c>
      <c r="L4002" s="5" t="s">
        <v>25445</v>
      </c>
      <c r="M4002" s="5">
        <v>26802299</v>
      </c>
      <c r="N4002" s="5">
        <v>26600007</v>
      </c>
      <c r="O4002" s="6">
        <v>46044.491238425922</v>
      </c>
      <c r="P4002" s="4" t="s">
        <v>4501</v>
      </c>
      <c r="Q4002" s="5" t="s">
        <v>11452</v>
      </c>
      <c r="R4002" s="5">
        <v>1075229004</v>
      </c>
      <c r="S4002" s="5" t="s">
        <v>11453</v>
      </c>
      <c r="T4002" s="4">
        <v>18802272</v>
      </c>
      <c r="U4002" s="4">
        <v>2820341</v>
      </c>
      <c r="V4002" s="4">
        <v>15981931</v>
      </c>
      <c r="W4002" s="4">
        <v>0</v>
      </c>
      <c r="X4002" s="4">
        <v>15981931</v>
      </c>
      <c r="Y4002" s="4">
        <v>15981931</v>
      </c>
    </row>
    <row r="4003" spans="1:25" x14ac:dyDescent="0.2">
      <c r="A4003" s="5" t="s">
        <v>920</v>
      </c>
      <c r="B4003" s="5" t="s">
        <v>3495</v>
      </c>
      <c r="C4003" s="5" t="s">
        <v>3225</v>
      </c>
      <c r="D4003" s="5">
        <v>69</v>
      </c>
      <c r="E4003" s="5" t="s">
        <v>1222</v>
      </c>
      <c r="F4003" s="5">
        <v>10</v>
      </c>
      <c r="G4003" s="5" t="s">
        <v>32</v>
      </c>
      <c r="H4003" s="5">
        <v>27204</v>
      </c>
      <c r="I4003" s="5" t="s">
        <v>3548</v>
      </c>
      <c r="J4003" s="5" t="s">
        <v>11454</v>
      </c>
      <c r="K4003" s="5" t="s">
        <v>22972</v>
      </c>
      <c r="L4003" s="5" t="s">
        <v>25446</v>
      </c>
      <c r="M4003" s="5">
        <v>26802394</v>
      </c>
      <c r="N4003" s="5">
        <v>26600007</v>
      </c>
      <c r="O4003" s="6">
        <v>46045.823576388888</v>
      </c>
      <c r="P4003" s="4" t="s">
        <v>4508</v>
      </c>
      <c r="Q4003" s="5" t="s">
        <v>11455</v>
      </c>
      <c r="R4003" s="5">
        <v>36303772</v>
      </c>
      <c r="S4003" s="5" t="s">
        <v>11456</v>
      </c>
      <c r="T4003" s="4">
        <v>36000000</v>
      </c>
      <c r="U4003" s="4">
        <v>4400000</v>
      </c>
      <c r="V4003" s="4">
        <v>31600000</v>
      </c>
      <c r="W4003" s="4">
        <v>0</v>
      </c>
      <c r="X4003" s="4">
        <v>31600000</v>
      </c>
      <c r="Y4003" s="4">
        <v>31600000</v>
      </c>
    </row>
    <row r="4004" spans="1:25" x14ac:dyDescent="0.2">
      <c r="A4004" s="5" t="s">
        <v>920</v>
      </c>
      <c r="B4004" s="5" t="s">
        <v>3495</v>
      </c>
      <c r="C4004" s="5" t="s">
        <v>3225</v>
      </c>
      <c r="D4004" s="5">
        <v>69</v>
      </c>
      <c r="E4004" s="5" t="s">
        <v>1222</v>
      </c>
      <c r="F4004" s="5">
        <v>10</v>
      </c>
      <c r="G4004" s="5" t="s">
        <v>32</v>
      </c>
      <c r="H4004" s="5">
        <v>27204</v>
      </c>
      <c r="I4004" s="5" t="s">
        <v>3548</v>
      </c>
      <c r="J4004" s="5" t="s">
        <v>11457</v>
      </c>
      <c r="K4004" s="5" t="s">
        <v>22972</v>
      </c>
      <c r="L4004" s="5" t="s">
        <v>25447</v>
      </c>
      <c r="M4004" s="5">
        <v>26802397</v>
      </c>
      <c r="N4004" s="5">
        <v>26600007</v>
      </c>
      <c r="O4004" s="6">
        <v>46045.853530092594</v>
      </c>
      <c r="P4004" s="4" t="s">
        <v>4508</v>
      </c>
      <c r="Q4004" s="5" t="s">
        <v>11458</v>
      </c>
      <c r="R4004" s="5">
        <v>1077970034</v>
      </c>
      <c r="S4004" s="5" t="s">
        <v>11459</v>
      </c>
      <c r="T4004" s="4">
        <v>51912000</v>
      </c>
      <c r="U4004" s="4">
        <v>7210000</v>
      </c>
      <c r="V4004" s="4">
        <v>44702000</v>
      </c>
      <c r="W4004" s="4">
        <v>0</v>
      </c>
      <c r="X4004" s="4">
        <v>44702000</v>
      </c>
      <c r="Y4004" s="4">
        <v>44702000</v>
      </c>
    </row>
    <row r="4005" spans="1:25" x14ac:dyDescent="0.2">
      <c r="A4005" s="5" t="s">
        <v>920</v>
      </c>
      <c r="B4005" s="5" t="s">
        <v>3495</v>
      </c>
      <c r="C4005" s="5" t="s">
        <v>3225</v>
      </c>
      <c r="D4005" s="5">
        <v>69</v>
      </c>
      <c r="E4005" s="5" t="s">
        <v>1222</v>
      </c>
      <c r="F4005" s="5">
        <v>10</v>
      </c>
      <c r="G4005" s="5" t="s">
        <v>32</v>
      </c>
      <c r="H4005" s="5">
        <v>27204</v>
      </c>
      <c r="I4005" s="5" t="s">
        <v>3548</v>
      </c>
      <c r="J4005" s="5" t="s">
        <v>11460</v>
      </c>
      <c r="K4005" s="5" t="s">
        <v>22972</v>
      </c>
      <c r="L4005" s="5" t="s">
        <v>25448</v>
      </c>
      <c r="M4005" s="5">
        <v>26802471</v>
      </c>
      <c r="N4005" s="5">
        <v>26600007</v>
      </c>
      <c r="O4005" s="6">
        <v>46048.529050925928</v>
      </c>
      <c r="P4005" s="4" t="s">
        <v>9545</v>
      </c>
      <c r="Q4005" s="5" t="s">
        <v>11461</v>
      </c>
      <c r="R4005" s="5">
        <v>1049634165</v>
      </c>
      <c r="S4005" s="5" t="s">
        <v>11462</v>
      </c>
      <c r="T4005" s="4">
        <v>96000000</v>
      </c>
      <c r="U4005" s="4">
        <v>0</v>
      </c>
      <c r="V4005" s="4">
        <v>96000000</v>
      </c>
      <c r="W4005" s="4">
        <v>30933333</v>
      </c>
      <c r="X4005" s="4">
        <v>65066667</v>
      </c>
      <c r="Y4005" s="4">
        <v>65066667</v>
      </c>
    </row>
    <row r="4006" spans="1:25" x14ac:dyDescent="0.2">
      <c r="A4006" s="5" t="s">
        <v>920</v>
      </c>
      <c r="B4006" s="5" t="s">
        <v>3495</v>
      </c>
      <c r="C4006" s="5" t="s">
        <v>3225</v>
      </c>
      <c r="D4006" s="5">
        <v>69</v>
      </c>
      <c r="E4006" s="5" t="s">
        <v>1222</v>
      </c>
      <c r="F4006" s="5">
        <v>10</v>
      </c>
      <c r="G4006" s="5" t="s">
        <v>32</v>
      </c>
      <c r="H4006" s="5">
        <v>27204</v>
      </c>
      <c r="I4006" s="5" t="s">
        <v>3548</v>
      </c>
      <c r="J4006" s="5" t="s">
        <v>11463</v>
      </c>
      <c r="K4006" s="5" t="s">
        <v>22972</v>
      </c>
      <c r="L4006" s="5" t="s">
        <v>25449</v>
      </c>
      <c r="M4006" s="5">
        <v>26802483</v>
      </c>
      <c r="N4006" s="5">
        <v>26600007</v>
      </c>
      <c r="O4006" s="6">
        <v>46048.540127314816</v>
      </c>
      <c r="P4006" s="4" t="s">
        <v>7288</v>
      </c>
      <c r="Q4006" s="5" t="s">
        <v>11464</v>
      </c>
      <c r="R4006" s="5">
        <v>1026291023</v>
      </c>
      <c r="S4006" s="5" t="s">
        <v>11465</v>
      </c>
      <c r="T4006" s="4">
        <v>29808000</v>
      </c>
      <c r="U4006" s="4">
        <v>0</v>
      </c>
      <c r="V4006" s="4">
        <v>29808000</v>
      </c>
      <c r="W4006" s="4">
        <v>4471200</v>
      </c>
      <c r="X4006" s="4">
        <v>25336800</v>
      </c>
      <c r="Y4006" s="4">
        <v>25336800</v>
      </c>
    </row>
    <row r="4007" spans="1:25" x14ac:dyDescent="0.2">
      <c r="A4007" s="5" t="s">
        <v>920</v>
      </c>
      <c r="B4007" s="5" t="s">
        <v>3495</v>
      </c>
      <c r="C4007" s="5" t="s">
        <v>3225</v>
      </c>
      <c r="D4007" s="5">
        <v>69</v>
      </c>
      <c r="E4007" s="5" t="s">
        <v>1222</v>
      </c>
      <c r="F4007" s="5">
        <v>10</v>
      </c>
      <c r="G4007" s="5" t="s">
        <v>32</v>
      </c>
      <c r="H4007" s="5">
        <v>27204</v>
      </c>
      <c r="I4007" s="5" t="s">
        <v>3548</v>
      </c>
      <c r="J4007" s="5" t="s">
        <v>11466</v>
      </c>
      <c r="K4007" s="5" t="s">
        <v>22972</v>
      </c>
      <c r="L4007" s="5" t="s">
        <v>25450</v>
      </c>
      <c r="M4007" s="5">
        <v>26802487</v>
      </c>
      <c r="N4007" s="5">
        <v>26600007</v>
      </c>
      <c r="O4007" s="6">
        <v>46048.560474537036</v>
      </c>
      <c r="P4007" s="4" t="s">
        <v>7288</v>
      </c>
      <c r="Q4007" s="5" t="s">
        <v>11467</v>
      </c>
      <c r="R4007" s="5">
        <v>1002623651</v>
      </c>
      <c r="S4007" s="5" t="s">
        <v>11468</v>
      </c>
      <c r="T4007" s="4">
        <v>51000000</v>
      </c>
      <c r="U4007" s="4">
        <v>7366667</v>
      </c>
      <c r="V4007" s="4">
        <v>43633333</v>
      </c>
      <c r="W4007" s="4">
        <v>0</v>
      </c>
      <c r="X4007" s="4">
        <v>43633333</v>
      </c>
      <c r="Y4007" s="4">
        <v>43633333</v>
      </c>
    </row>
    <row r="4008" spans="1:25" x14ac:dyDescent="0.2">
      <c r="A4008" s="5" t="s">
        <v>920</v>
      </c>
      <c r="B4008" s="5" t="s">
        <v>3495</v>
      </c>
      <c r="C4008" s="5" t="s">
        <v>3225</v>
      </c>
      <c r="D4008" s="5">
        <v>69</v>
      </c>
      <c r="E4008" s="5" t="s">
        <v>1222</v>
      </c>
      <c r="F4008" s="5">
        <v>10</v>
      </c>
      <c r="G4008" s="5" t="s">
        <v>32</v>
      </c>
      <c r="H4008" s="5">
        <v>27204</v>
      </c>
      <c r="I4008" s="5" t="s">
        <v>3548</v>
      </c>
      <c r="J4008" s="5" t="s">
        <v>11469</v>
      </c>
      <c r="K4008" s="5" t="s">
        <v>22972</v>
      </c>
      <c r="L4008" s="5" t="s">
        <v>25451</v>
      </c>
      <c r="M4008" s="5">
        <v>26802528</v>
      </c>
      <c r="N4008" s="5">
        <v>26600007</v>
      </c>
      <c r="O4008" s="6">
        <v>46048.743692129632</v>
      </c>
      <c r="P4008" s="4" t="s">
        <v>9702</v>
      </c>
      <c r="Q4008" s="5" t="s">
        <v>11470</v>
      </c>
      <c r="R4008" s="5">
        <v>24580577</v>
      </c>
      <c r="S4008" s="5" t="s">
        <v>17367</v>
      </c>
      <c r="T4008" s="4">
        <v>96000000</v>
      </c>
      <c r="U4008" s="4">
        <v>0</v>
      </c>
      <c r="V4008" s="4">
        <v>96000000</v>
      </c>
      <c r="W4008" s="4">
        <v>31466667</v>
      </c>
      <c r="X4008" s="4">
        <v>64533333</v>
      </c>
      <c r="Y4008" s="4">
        <v>64533333</v>
      </c>
    </row>
    <row r="4009" spans="1:25" x14ac:dyDescent="0.2">
      <c r="A4009" s="5" t="s">
        <v>920</v>
      </c>
      <c r="B4009" s="5" t="s">
        <v>3495</v>
      </c>
      <c r="C4009" s="5" t="s">
        <v>3225</v>
      </c>
      <c r="D4009" s="5">
        <v>69</v>
      </c>
      <c r="E4009" s="5" t="s">
        <v>1222</v>
      </c>
      <c r="F4009" s="5">
        <v>10</v>
      </c>
      <c r="G4009" s="5" t="s">
        <v>32</v>
      </c>
      <c r="H4009" s="5">
        <v>27204</v>
      </c>
      <c r="I4009" s="5" t="s">
        <v>3548</v>
      </c>
      <c r="J4009" s="5" t="s">
        <v>11471</v>
      </c>
      <c r="K4009" s="5" t="s">
        <v>22972</v>
      </c>
      <c r="L4009" s="5" t="s">
        <v>25452</v>
      </c>
      <c r="M4009" s="5">
        <v>26802572</v>
      </c>
      <c r="N4009" s="5">
        <v>26600007</v>
      </c>
      <c r="O4009" s="6">
        <v>46048.979780092595</v>
      </c>
      <c r="P4009" s="4" t="s">
        <v>7288</v>
      </c>
      <c r="Q4009" s="5" t="s">
        <v>11472</v>
      </c>
      <c r="R4009" s="5">
        <v>1022439150</v>
      </c>
      <c r="S4009" s="5" t="s">
        <v>11473</v>
      </c>
      <c r="T4009" s="4">
        <v>29664000</v>
      </c>
      <c r="U4009" s="4">
        <v>0</v>
      </c>
      <c r="V4009" s="4">
        <v>29664000</v>
      </c>
      <c r="W4009" s="4">
        <v>4284800</v>
      </c>
      <c r="X4009" s="4">
        <v>25379200</v>
      </c>
      <c r="Y4009" s="4">
        <v>25379200</v>
      </c>
    </row>
    <row r="4010" spans="1:25" x14ac:dyDescent="0.2">
      <c r="A4010" s="5" t="s">
        <v>920</v>
      </c>
      <c r="B4010" s="5" t="s">
        <v>3495</v>
      </c>
      <c r="C4010" s="5" t="s">
        <v>3225</v>
      </c>
      <c r="D4010" s="5">
        <v>69</v>
      </c>
      <c r="E4010" s="5" t="s">
        <v>1222</v>
      </c>
      <c r="F4010" s="5">
        <v>10</v>
      </c>
      <c r="G4010" s="5" t="s">
        <v>32</v>
      </c>
      <c r="H4010" s="5">
        <v>27204</v>
      </c>
      <c r="I4010" s="5" t="s">
        <v>3548</v>
      </c>
      <c r="J4010" s="5" t="s">
        <v>11474</v>
      </c>
      <c r="K4010" s="5" t="s">
        <v>22972</v>
      </c>
      <c r="L4010" s="5" t="s">
        <v>25453</v>
      </c>
      <c r="M4010" s="5">
        <v>26802598</v>
      </c>
      <c r="N4010" s="5">
        <v>26600007</v>
      </c>
      <c r="O4010" s="6">
        <v>46049.302824074075</v>
      </c>
      <c r="P4010" s="4" t="s">
        <v>7288</v>
      </c>
      <c r="Q4010" s="5" t="s">
        <v>11475</v>
      </c>
      <c r="R4010" s="5">
        <v>1015410405</v>
      </c>
      <c r="S4010" s="5" t="s">
        <v>11476</v>
      </c>
      <c r="T4010" s="4">
        <v>34465860</v>
      </c>
      <c r="U4010" s="4">
        <v>5935787</v>
      </c>
      <c r="V4010" s="4">
        <v>28530073</v>
      </c>
      <c r="W4010" s="4">
        <v>0</v>
      </c>
      <c r="X4010" s="4">
        <v>28530073</v>
      </c>
      <c r="Y4010" s="4">
        <v>28530073</v>
      </c>
    </row>
    <row r="4011" spans="1:25" x14ac:dyDescent="0.2">
      <c r="A4011" s="5" t="s">
        <v>920</v>
      </c>
      <c r="B4011" s="5" t="s">
        <v>3495</v>
      </c>
      <c r="C4011" s="5" t="s">
        <v>3225</v>
      </c>
      <c r="D4011" s="5">
        <v>69</v>
      </c>
      <c r="E4011" s="5" t="s">
        <v>1222</v>
      </c>
      <c r="F4011" s="5">
        <v>10</v>
      </c>
      <c r="G4011" s="5" t="s">
        <v>32</v>
      </c>
      <c r="H4011" s="5">
        <v>27204</v>
      </c>
      <c r="I4011" s="5" t="s">
        <v>3548</v>
      </c>
      <c r="J4011" s="5" t="s">
        <v>11477</v>
      </c>
      <c r="K4011" s="5" t="s">
        <v>22972</v>
      </c>
      <c r="L4011" s="5" t="s">
        <v>25454</v>
      </c>
      <c r="M4011" s="5">
        <v>26802660</v>
      </c>
      <c r="N4011" s="5">
        <v>26600007</v>
      </c>
      <c r="O4011" s="6">
        <v>46049.513819444444</v>
      </c>
      <c r="P4011" s="4" t="s">
        <v>9702</v>
      </c>
      <c r="Q4011" s="5" t="s">
        <v>11478</v>
      </c>
      <c r="R4011" s="5">
        <v>1003752013</v>
      </c>
      <c r="S4011" s="5" t="s">
        <v>11479</v>
      </c>
      <c r="T4011" s="4">
        <v>66000000</v>
      </c>
      <c r="U4011" s="4">
        <v>0</v>
      </c>
      <c r="V4011" s="4">
        <v>66000000</v>
      </c>
      <c r="W4011" s="4">
        <v>21450000</v>
      </c>
      <c r="X4011" s="4">
        <v>44550000</v>
      </c>
      <c r="Y4011" s="4">
        <v>39050000</v>
      </c>
    </row>
    <row r="4012" spans="1:25" x14ac:dyDescent="0.2">
      <c r="A4012" s="5" t="s">
        <v>920</v>
      </c>
      <c r="B4012" s="5" t="s">
        <v>3495</v>
      </c>
      <c r="C4012" s="5" t="s">
        <v>3225</v>
      </c>
      <c r="D4012" s="5">
        <v>69</v>
      </c>
      <c r="E4012" s="5" t="s">
        <v>1222</v>
      </c>
      <c r="F4012" s="5">
        <v>10</v>
      </c>
      <c r="G4012" s="5" t="s">
        <v>32</v>
      </c>
      <c r="H4012" s="5">
        <v>27204</v>
      </c>
      <c r="I4012" s="5" t="s">
        <v>3548</v>
      </c>
      <c r="J4012" s="5" t="s">
        <v>11480</v>
      </c>
      <c r="K4012" s="5" t="s">
        <v>22972</v>
      </c>
      <c r="L4012" s="5" t="s">
        <v>25455</v>
      </c>
      <c r="M4012" s="5">
        <v>26802683</v>
      </c>
      <c r="N4012" s="5">
        <v>26600007</v>
      </c>
      <c r="O4012" s="6">
        <v>46049.612407407411</v>
      </c>
      <c r="P4012" s="4" t="s">
        <v>7288</v>
      </c>
      <c r="Q4012" s="5" t="s">
        <v>11481</v>
      </c>
      <c r="R4012" s="5">
        <v>79744834</v>
      </c>
      <c r="S4012" s="5" t="s">
        <v>11482</v>
      </c>
      <c r="T4012" s="4">
        <v>36462000</v>
      </c>
      <c r="U4012" s="4">
        <v>5671867</v>
      </c>
      <c r="V4012" s="4">
        <v>30790133</v>
      </c>
      <c r="W4012" s="4">
        <v>0</v>
      </c>
      <c r="X4012" s="4">
        <v>30790133</v>
      </c>
      <c r="Y4012" s="4">
        <v>30790133</v>
      </c>
    </row>
    <row r="4013" spans="1:25" x14ac:dyDescent="0.2">
      <c r="A4013" s="5" t="s">
        <v>920</v>
      </c>
      <c r="B4013" s="5" t="s">
        <v>3495</v>
      </c>
      <c r="C4013" s="5" t="s">
        <v>3225</v>
      </c>
      <c r="D4013" s="5">
        <v>69</v>
      </c>
      <c r="E4013" s="5" t="s">
        <v>1222</v>
      </c>
      <c r="F4013" s="5">
        <v>10</v>
      </c>
      <c r="G4013" s="5" t="s">
        <v>32</v>
      </c>
      <c r="H4013" s="5">
        <v>27204</v>
      </c>
      <c r="I4013" s="5" t="s">
        <v>3548</v>
      </c>
      <c r="J4013" s="5" t="s">
        <v>11483</v>
      </c>
      <c r="K4013" s="5" t="s">
        <v>22972</v>
      </c>
      <c r="L4013" s="5" t="s">
        <v>25456</v>
      </c>
      <c r="M4013" s="5">
        <v>26802758</v>
      </c>
      <c r="N4013" s="5">
        <v>26600007</v>
      </c>
      <c r="O4013" s="6">
        <v>46049.953900462962</v>
      </c>
      <c r="P4013" s="4" t="s">
        <v>9702</v>
      </c>
      <c r="Q4013" s="5" t="s">
        <v>11484</v>
      </c>
      <c r="R4013" s="5">
        <v>1072168457</v>
      </c>
      <c r="S4013" s="5" t="s">
        <v>11485</v>
      </c>
      <c r="T4013" s="4">
        <v>72000000</v>
      </c>
      <c r="U4013" s="4">
        <v>0</v>
      </c>
      <c r="V4013" s="4">
        <v>72000000</v>
      </c>
      <c r="W4013" s="4">
        <v>24400000</v>
      </c>
      <c r="X4013" s="4">
        <v>47600000</v>
      </c>
      <c r="Y4013" s="4">
        <v>47600000</v>
      </c>
    </row>
    <row r="4014" spans="1:25" x14ac:dyDescent="0.2">
      <c r="A4014" s="5" t="s">
        <v>920</v>
      </c>
      <c r="B4014" s="5" t="s">
        <v>3495</v>
      </c>
      <c r="C4014" s="5" t="s">
        <v>3225</v>
      </c>
      <c r="D4014" s="5">
        <v>69</v>
      </c>
      <c r="E4014" s="5" t="s">
        <v>1222</v>
      </c>
      <c r="F4014" s="5">
        <v>10</v>
      </c>
      <c r="G4014" s="5" t="s">
        <v>32</v>
      </c>
      <c r="H4014" s="5">
        <v>27204</v>
      </c>
      <c r="I4014" s="5" t="s">
        <v>3548</v>
      </c>
      <c r="J4014" s="5" t="s">
        <v>11486</v>
      </c>
      <c r="K4014" s="5" t="s">
        <v>22972</v>
      </c>
      <c r="L4014" s="5" t="s">
        <v>25457</v>
      </c>
      <c r="M4014" s="5">
        <v>26802776</v>
      </c>
      <c r="N4014" s="5">
        <v>26600007</v>
      </c>
      <c r="O4014" s="6">
        <v>46049.996412037035</v>
      </c>
      <c r="P4014" s="4" t="s">
        <v>9565</v>
      </c>
      <c r="Q4014" s="5" t="s">
        <v>11487</v>
      </c>
      <c r="R4014" s="5">
        <v>63342999</v>
      </c>
      <c r="S4014" s="5" t="s">
        <v>11488</v>
      </c>
      <c r="T4014" s="4">
        <v>37080000</v>
      </c>
      <c r="U4014" s="4">
        <v>5768000</v>
      </c>
      <c r="V4014" s="4">
        <v>31312000</v>
      </c>
      <c r="W4014" s="4">
        <v>0</v>
      </c>
      <c r="X4014" s="4">
        <v>31312000</v>
      </c>
      <c r="Y4014" s="4">
        <v>31312000</v>
      </c>
    </row>
    <row r="4015" spans="1:25" x14ac:dyDescent="0.2">
      <c r="A4015" s="5" t="s">
        <v>920</v>
      </c>
      <c r="B4015" s="5" t="s">
        <v>3495</v>
      </c>
      <c r="C4015" s="5" t="s">
        <v>3225</v>
      </c>
      <c r="D4015" s="5">
        <v>69</v>
      </c>
      <c r="E4015" s="5" t="s">
        <v>1222</v>
      </c>
      <c r="F4015" s="5">
        <v>10</v>
      </c>
      <c r="G4015" s="5" t="s">
        <v>32</v>
      </c>
      <c r="H4015" s="5">
        <v>27204</v>
      </c>
      <c r="I4015" s="5" t="s">
        <v>3548</v>
      </c>
      <c r="J4015" s="5" t="s">
        <v>11489</v>
      </c>
      <c r="K4015" s="5" t="s">
        <v>22972</v>
      </c>
      <c r="L4015" s="5" t="s">
        <v>25458</v>
      </c>
      <c r="M4015" s="5">
        <v>26802937</v>
      </c>
      <c r="N4015" s="5">
        <v>26600007</v>
      </c>
      <c r="O4015" s="6">
        <v>46051.347974537035</v>
      </c>
      <c r="P4015" s="4" t="s">
        <v>4505</v>
      </c>
      <c r="Q4015" s="5" t="s">
        <v>11490</v>
      </c>
      <c r="R4015" s="5">
        <v>1018495345</v>
      </c>
      <c r="S4015" s="5" t="s">
        <v>11491</v>
      </c>
      <c r="T4015" s="4">
        <v>26527200</v>
      </c>
      <c r="U4015" s="4">
        <v>4273827</v>
      </c>
      <c r="V4015" s="4">
        <v>22253373</v>
      </c>
      <c r="W4015" s="4">
        <v>0</v>
      </c>
      <c r="X4015" s="4">
        <v>22253373</v>
      </c>
      <c r="Y4015" s="4">
        <v>22253373</v>
      </c>
    </row>
    <row r="4016" spans="1:25" x14ac:dyDescent="0.2">
      <c r="A4016" s="5" t="s">
        <v>920</v>
      </c>
      <c r="B4016" s="5" t="s">
        <v>3495</v>
      </c>
      <c r="C4016" s="5" t="s">
        <v>3225</v>
      </c>
      <c r="D4016" s="5">
        <v>69</v>
      </c>
      <c r="E4016" s="5" t="s">
        <v>1222</v>
      </c>
      <c r="F4016" s="5">
        <v>10</v>
      </c>
      <c r="G4016" s="5" t="s">
        <v>32</v>
      </c>
      <c r="H4016" s="5">
        <v>27204</v>
      </c>
      <c r="I4016" s="5" t="s">
        <v>3548</v>
      </c>
      <c r="J4016" s="5" t="s">
        <v>11492</v>
      </c>
      <c r="K4016" s="5" t="s">
        <v>22972</v>
      </c>
      <c r="L4016" s="5" t="s">
        <v>25459</v>
      </c>
      <c r="M4016" s="5">
        <v>26802958</v>
      </c>
      <c r="N4016" s="5">
        <v>26600007</v>
      </c>
      <c r="O4016" s="6">
        <v>46051.515208333331</v>
      </c>
      <c r="P4016" s="4" t="s">
        <v>4498</v>
      </c>
      <c r="Q4016" s="5" t="s">
        <v>11493</v>
      </c>
      <c r="R4016" s="5">
        <v>1001202664</v>
      </c>
      <c r="S4016" s="5" t="s">
        <v>11494</v>
      </c>
      <c r="T4016" s="4">
        <v>29808000</v>
      </c>
      <c r="U4016" s="4">
        <v>4802400</v>
      </c>
      <c r="V4016" s="4">
        <v>25005600</v>
      </c>
      <c r="W4016" s="4">
        <v>0</v>
      </c>
      <c r="X4016" s="4">
        <v>25005600</v>
      </c>
      <c r="Y4016" s="4">
        <v>25005600</v>
      </c>
    </row>
    <row r="4017" spans="1:25" x14ac:dyDescent="0.2">
      <c r="A4017" s="5" t="s">
        <v>920</v>
      </c>
      <c r="B4017" s="5" t="s">
        <v>3495</v>
      </c>
      <c r="C4017" s="5" t="s">
        <v>3225</v>
      </c>
      <c r="D4017" s="5">
        <v>69</v>
      </c>
      <c r="E4017" s="5" t="s">
        <v>1222</v>
      </c>
      <c r="F4017" s="5">
        <v>10</v>
      </c>
      <c r="G4017" s="5" t="s">
        <v>32</v>
      </c>
      <c r="H4017" s="5">
        <v>27204</v>
      </c>
      <c r="I4017" s="5" t="s">
        <v>3548</v>
      </c>
      <c r="J4017" s="5" t="s">
        <v>11495</v>
      </c>
      <c r="K4017" s="5" t="s">
        <v>22972</v>
      </c>
      <c r="L4017" s="5" t="s">
        <v>25460</v>
      </c>
      <c r="M4017" s="5">
        <v>26803002</v>
      </c>
      <c r="N4017" s="5">
        <v>26600007</v>
      </c>
      <c r="O4017" s="6">
        <v>46051.717187499999</v>
      </c>
      <c r="P4017" s="4" t="s">
        <v>10025</v>
      </c>
      <c r="Q4017" s="5" t="s">
        <v>11496</v>
      </c>
      <c r="R4017" s="5">
        <v>53075211</v>
      </c>
      <c r="S4017" s="5" t="s">
        <v>11497</v>
      </c>
      <c r="T4017" s="4">
        <v>84000000</v>
      </c>
      <c r="U4017" s="4">
        <v>0</v>
      </c>
      <c r="V4017" s="4">
        <v>84000000</v>
      </c>
      <c r="W4017" s="4">
        <v>28700000</v>
      </c>
      <c r="X4017" s="4">
        <v>55300000</v>
      </c>
      <c r="Y4017" s="4">
        <v>48300000</v>
      </c>
    </row>
    <row r="4018" spans="1:25" x14ac:dyDescent="0.2">
      <c r="A4018" s="5" t="s">
        <v>920</v>
      </c>
      <c r="B4018" s="5" t="s">
        <v>3495</v>
      </c>
      <c r="C4018" s="5" t="s">
        <v>3225</v>
      </c>
      <c r="D4018" s="5">
        <v>69</v>
      </c>
      <c r="E4018" s="5" t="s">
        <v>1222</v>
      </c>
      <c r="F4018" s="5">
        <v>10</v>
      </c>
      <c r="G4018" s="5" t="s">
        <v>32</v>
      </c>
      <c r="H4018" s="5">
        <v>27204</v>
      </c>
      <c r="I4018" s="5" t="s">
        <v>3548</v>
      </c>
      <c r="J4018" s="5" t="s">
        <v>11498</v>
      </c>
      <c r="K4018" s="5" t="s">
        <v>22972</v>
      </c>
      <c r="L4018" s="5" t="s">
        <v>25461</v>
      </c>
      <c r="M4018" s="5">
        <v>26803003</v>
      </c>
      <c r="N4018" s="5">
        <v>26600007</v>
      </c>
      <c r="O4018" s="6">
        <v>46051.717870370368</v>
      </c>
      <c r="P4018" s="4" t="s">
        <v>4498</v>
      </c>
      <c r="Q4018" s="5" t="s">
        <v>11499</v>
      </c>
      <c r="R4018" s="5">
        <v>1007635297</v>
      </c>
      <c r="S4018" s="5" t="s">
        <v>11500</v>
      </c>
      <c r="T4018" s="4">
        <v>30000000</v>
      </c>
      <c r="U4018" s="4">
        <v>5333333</v>
      </c>
      <c r="V4018" s="4">
        <v>24666667</v>
      </c>
      <c r="W4018" s="4">
        <v>0</v>
      </c>
      <c r="X4018" s="4">
        <v>24666667</v>
      </c>
      <c r="Y4018" s="4">
        <v>24666667</v>
      </c>
    </row>
    <row r="4019" spans="1:25" x14ac:dyDescent="0.2">
      <c r="A4019" s="5" t="s">
        <v>920</v>
      </c>
      <c r="B4019" s="5" t="s">
        <v>3495</v>
      </c>
      <c r="C4019" s="5" t="s">
        <v>3225</v>
      </c>
      <c r="D4019" s="5">
        <v>69</v>
      </c>
      <c r="E4019" s="5" t="s">
        <v>1222</v>
      </c>
      <c r="F4019" s="5">
        <v>10</v>
      </c>
      <c r="G4019" s="5" t="s">
        <v>32</v>
      </c>
      <c r="H4019" s="5">
        <v>27204</v>
      </c>
      <c r="I4019" s="5" t="s">
        <v>3548</v>
      </c>
      <c r="J4019" s="5" t="s">
        <v>11501</v>
      </c>
      <c r="K4019" s="5" t="s">
        <v>22972</v>
      </c>
      <c r="L4019" s="5" t="s">
        <v>25462</v>
      </c>
      <c r="M4019" s="5">
        <v>26803013</v>
      </c>
      <c r="N4019" s="5">
        <v>26600007</v>
      </c>
      <c r="O4019" s="6">
        <v>46051.741863425923</v>
      </c>
      <c r="P4019" s="4" t="s">
        <v>4498</v>
      </c>
      <c r="Q4019" s="5" t="s">
        <v>11502</v>
      </c>
      <c r="R4019" s="5">
        <v>81754356</v>
      </c>
      <c r="S4019" s="5" t="s">
        <v>11503</v>
      </c>
      <c r="T4019" s="4">
        <v>45000000</v>
      </c>
      <c r="U4019" s="4">
        <v>7750000</v>
      </c>
      <c r="V4019" s="4">
        <v>37250000</v>
      </c>
      <c r="W4019" s="4">
        <v>0</v>
      </c>
      <c r="X4019" s="4">
        <v>37250000</v>
      </c>
      <c r="Y4019" s="4">
        <v>37250000</v>
      </c>
    </row>
    <row r="4020" spans="1:25" x14ac:dyDescent="0.2">
      <c r="A4020" s="5" t="s">
        <v>920</v>
      </c>
      <c r="B4020" s="5" t="s">
        <v>3495</v>
      </c>
      <c r="C4020" s="5" t="s">
        <v>3225</v>
      </c>
      <c r="D4020" s="5">
        <v>69</v>
      </c>
      <c r="E4020" s="5" t="s">
        <v>1222</v>
      </c>
      <c r="F4020" s="5">
        <v>10</v>
      </c>
      <c r="G4020" s="5" t="s">
        <v>32</v>
      </c>
      <c r="H4020" s="5">
        <v>27204</v>
      </c>
      <c r="I4020" s="5" t="s">
        <v>3548</v>
      </c>
      <c r="J4020" s="5" t="s">
        <v>11504</v>
      </c>
      <c r="K4020" s="5" t="s">
        <v>22972</v>
      </c>
      <c r="L4020" s="5" t="s">
        <v>25463</v>
      </c>
      <c r="M4020" s="5">
        <v>26803017</v>
      </c>
      <c r="N4020" s="5">
        <v>26600007</v>
      </c>
      <c r="O4020" s="6">
        <v>46051.745173611111</v>
      </c>
      <c r="P4020" s="4" t="s">
        <v>4498</v>
      </c>
      <c r="Q4020" s="5" t="s">
        <v>11505</v>
      </c>
      <c r="R4020" s="5">
        <v>59676577</v>
      </c>
      <c r="S4020" s="5" t="s">
        <v>11506</v>
      </c>
      <c r="T4020" s="4">
        <v>36000000</v>
      </c>
      <c r="U4020" s="4">
        <v>7000000</v>
      </c>
      <c r="V4020" s="4">
        <v>29000000</v>
      </c>
      <c r="W4020" s="4">
        <v>0</v>
      </c>
      <c r="X4020" s="4">
        <v>29000000</v>
      </c>
      <c r="Y4020" s="4">
        <v>29000000</v>
      </c>
    </row>
    <row r="4021" spans="1:25" x14ac:dyDescent="0.2">
      <c r="A4021" s="5" t="s">
        <v>920</v>
      </c>
      <c r="B4021" s="5" t="s">
        <v>3495</v>
      </c>
      <c r="C4021" s="5" t="s">
        <v>3225</v>
      </c>
      <c r="D4021" s="5">
        <v>69</v>
      </c>
      <c r="E4021" s="5" t="s">
        <v>1222</v>
      </c>
      <c r="F4021" s="5">
        <v>10</v>
      </c>
      <c r="G4021" s="5" t="s">
        <v>32</v>
      </c>
      <c r="H4021" s="5">
        <v>27204</v>
      </c>
      <c r="I4021" s="5" t="s">
        <v>3548</v>
      </c>
      <c r="J4021" s="5" t="s">
        <v>11507</v>
      </c>
      <c r="K4021" s="5" t="s">
        <v>22972</v>
      </c>
      <c r="L4021" s="5" t="s">
        <v>25464</v>
      </c>
      <c r="M4021" s="5">
        <v>26803065</v>
      </c>
      <c r="N4021" s="5">
        <v>26600007</v>
      </c>
      <c r="O4021" s="6">
        <v>46052.019386574073</v>
      </c>
      <c r="P4021" s="4" t="s">
        <v>4498</v>
      </c>
      <c r="Q4021" s="5" t="s">
        <v>11508</v>
      </c>
      <c r="R4021" s="5">
        <v>1075650683</v>
      </c>
      <c r="S4021" s="5" t="s">
        <v>11509</v>
      </c>
      <c r="T4021" s="4">
        <v>45203610</v>
      </c>
      <c r="U4021" s="4">
        <v>8036197</v>
      </c>
      <c r="V4021" s="4">
        <v>37167413</v>
      </c>
      <c r="W4021" s="4">
        <v>0</v>
      </c>
      <c r="X4021" s="4">
        <v>37167413</v>
      </c>
      <c r="Y4021" s="4">
        <v>37167413</v>
      </c>
    </row>
    <row r="4022" spans="1:25" x14ac:dyDescent="0.2">
      <c r="A4022" s="5" t="s">
        <v>920</v>
      </c>
      <c r="B4022" s="5" t="s">
        <v>3495</v>
      </c>
      <c r="C4022" s="5" t="s">
        <v>3225</v>
      </c>
      <c r="D4022" s="5">
        <v>69</v>
      </c>
      <c r="E4022" s="5" t="s">
        <v>1222</v>
      </c>
      <c r="F4022" s="5">
        <v>10</v>
      </c>
      <c r="G4022" s="5" t="s">
        <v>32</v>
      </c>
      <c r="H4022" s="5">
        <v>27204</v>
      </c>
      <c r="I4022" s="5" t="s">
        <v>3548</v>
      </c>
      <c r="J4022" s="5" t="s">
        <v>11510</v>
      </c>
      <c r="K4022" s="5" t="s">
        <v>22972</v>
      </c>
      <c r="L4022" s="5" t="s">
        <v>25465</v>
      </c>
      <c r="M4022" s="5">
        <v>26803094</v>
      </c>
      <c r="N4022" s="5">
        <v>26600007</v>
      </c>
      <c r="O4022" s="6">
        <v>46052.505289351851</v>
      </c>
      <c r="P4022" s="4" t="s">
        <v>4498</v>
      </c>
      <c r="Q4022" s="5" t="s">
        <v>11511</v>
      </c>
      <c r="R4022" s="5">
        <v>1018490268</v>
      </c>
      <c r="S4022" s="5" t="s">
        <v>11512</v>
      </c>
      <c r="T4022" s="4">
        <v>28800000</v>
      </c>
      <c r="U4022" s="4">
        <v>5120000</v>
      </c>
      <c r="V4022" s="4">
        <v>23680000</v>
      </c>
      <c r="W4022" s="4">
        <v>0</v>
      </c>
      <c r="X4022" s="4">
        <v>23680000</v>
      </c>
      <c r="Y4022" s="4">
        <v>23680000</v>
      </c>
    </row>
    <row r="4023" spans="1:25" x14ac:dyDescent="0.2">
      <c r="A4023" s="5" t="s">
        <v>920</v>
      </c>
      <c r="B4023" s="5" t="s">
        <v>3495</v>
      </c>
      <c r="C4023" s="5" t="s">
        <v>3225</v>
      </c>
      <c r="D4023" s="5">
        <v>69</v>
      </c>
      <c r="E4023" s="5" t="s">
        <v>1222</v>
      </c>
      <c r="F4023" s="5">
        <v>10</v>
      </c>
      <c r="G4023" s="5" t="s">
        <v>32</v>
      </c>
      <c r="H4023" s="5">
        <v>27204</v>
      </c>
      <c r="I4023" s="5" t="s">
        <v>3548</v>
      </c>
      <c r="J4023" s="5" t="s">
        <v>11513</v>
      </c>
      <c r="K4023" s="5" t="s">
        <v>22972</v>
      </c>
      <c r="L4023" s="5" t="s">
        <v>25466</v>
      </c>
      <c r="M4023" s="5">
        <v>26803215</v>
      </c>
      <c r="N4023" s="5">
        <v>26600007</v>
      </c>
      <c r="O4023" s="6">
        <v>46055.667743055557</v>
      </c>
      <c r="P4023" s="4" t="s">
        <v>81</v>
      </c>
      <c r="Q4023" s="5" t="s">
        <v>11514</v>
      </c>
      <c r="R4023" s="5">
        <v>33247630</v>
      </c>
      <c r="S4023" s="5" t="s">
        <v>11515</v>
      </c>
      <c r="T4023" s="4">
        <v>11925000</v>
      </c>
      <c r="U4023" s="4">
        <v>318000</v>
      </c>
      <c r="V4023" s="4">
        <v>11607000</v>
      </c>
      <c r="W4023" s="4">
        <v>0</v>
      </c>
      <c r="X4023" s="4">
        <v>11607000</v>
      </c>
      <c r="Y4023" s="4">
        <v>11607000</v>
      </c>
    </row>
    <row r="4024" spans="1:25" x14ac:dyDescent="0.2">
      <c r="A4024" s="5" t="s">
        <v>920</v>
      </c>
      <c r="B4024" s="5" t="s">
        <v>3495</v>
      </c>
      <c r="C4024" s="5" t="s">
        <v>3225</v>
      </c>
      <c r="D4024" s="5">
        <v>69</v>
      </c>
      <c r="E4024" s="5" t="s">
        <v>1222</v>
      </c>
      <c r="F4024" s="5">
        <v>10</v>
      </c>
      <c r="G4024" s="5" t="s">
        <v>32</v>
      </c>
      <c r="H4024" s="5">
        <v>27204</v>
      </c>
      <c r="I4024" s="5" t="s">
        <v>3548</v>
      </c>
      <c r="J4024" s="5" t="s">
        <v>18038</v>
      </c>
      <c r="K4024" s="5" t="s">
        <v>22972</v>
      </c>
      <c r="L4024" s="5" t="s">
        <v>25467</v>
      </c>
      <c r="M4024" s="5">
        <v>26803831</v>
      </c>
      <c r="N4024" s="5">
        <v>26600007</v>
      </c>
      <c r="O4024" s="6">
        <v>46197.575590277775</v>
      </c>
      <c r="P4024" s="4" t="s">
        <v>135</v>
      </c>
      <c r="Q4024" s="5" t="s">
        <v>18039</v>
      </c>
      <c r="R4024" s="5">
        <v>900295736</v>
      </c>
      <c r="S4024" s="5" t="s">
        <v>427</v>
      </c>
      <c r="T4024" s="4">
        <v>92700000</v>
      </c>
      <c r="U4024" s="4">
        <v>0</v>
      </c>
      <c r="V4024" s="4">
        <v>92700000</v>
      </c>
      <c r="W4024" s="4">
        <v>58195000</v>
      </c>
      <c r="X4024" s="4">
        <v>34505000</v>
      </c>
      <c r="Y4024" s="4">
        <v>34505000</v>
      </c>
    </row>
    <row r="4025" spans="1:25" x14ac:dyDescent="0.2">
      <c r="A4025" s="5" t="s">
        <v>920</v>
      </c>
      <c r="B4025" s="5" t="s">
        <v>3495</v>
      </c>
      <c r="C4025" s="5" t="s">
        <v>3225</v>
      </c>
      <c r="D4025" s="5">
        <v>69</v>
      </c>
      <c r="E4025" s="5" t="s">
        <v>1222</v>
      </c>
      <c r="F4025" s="5">
        <v>10</v>
      </c>
      <c r="G4025" s="5" t="s">
        <v>32</v>
      </c>
      <c r="H4025" s="5">
        <v>27204</v>
      </c>
      <c r="I4025" s="5" t="s">
        <v>3548</v>
      </c>
      <c r="J4025" s="5" t="s">
        <v>18040</v>
      </c>
      <c r="K4025" s="5" t="s">
        <v>22972</v>
      </c>
      <c r="L4025" s="5" t="s">
        <v>25468</v>
      </c>
      <c r="M4025" s="5">
        <v>26803856</v>
      </c>
      <c r="N4025" s="5">
        <v>26600007</v>
      </c>
      <c r="O4025" s="6">
        <v>46198.970405092594</v>
      </c>
      <c r="P4025" s="4" t="s">
        <v>135</v>
      </c>
      <c r="Q4025" s="5" t="s">
        <v>18041</v>
      </c>
      <c r="R4025" s="5">
        <v>1055313231</v>
      </c>
      <c r="S4025" s="5" t="s">
        <v>428</v>
      </c>
      <c r="T4025" s="4">
        <v>46200000</v>
      </c>
      <c r="U4025" s="4">
        <v>0</v>
      </c>
      <c r="V4025" s="4">
        <v>46200000</v>
      </c>
      <c r="W4025" s="4">
        <v>21816667</v>
      </c>
      <c r="X4025" s="4">
        <v>24383333</v>
      </c>
      <c r="Y4025" s="4">
        <v>24383333</v>
      </c>
    </row>
    <row r="4026" spans="1:25" x14ac:dyDescent="0.2">
      <c r="A4026" s="5" t="s">
        <v>920</v>
      </c>
      <c r="B4026" s="5" t="s">
        <v>3495</v>
      </c>
      <c r="C4026" s="5" t="s">
        <v>3225</v>
      </c>
      <c r="D4026" s="5">
        <v>69</v>
      </c>
      <c r="E4026" s="5" t="s">
        <v>1222</v>
      </c>
      <c r="F4026" s="5">
        <v>10</v>
      </c>
      <c r="G4026" s="5" t="s">
        <v>32</v>
      </c>
      <c r="H4026" s="5">
        <v>27204</v>
      </c>
      <c r="I4026" s="5" t="s">
        <v>3548</v>
      </c>
      <c r="J4026" s="5" t="s">
        <v>18042</v>
      </c>
      <c r="K4026" s="5" t="s">
        <v>22972</v>
      </c>
      <c r="L4026" s="5" t="s">
        <v>25469</v>
      </c>
      <c r="M4026" s="5">
        <v>26803871</v>
      </c>
      <c r="N4026" s="5">
        <v>26600007</v>
      </c>
      <c r="O4026" s="6">
        <v>46199.831296296295</v>
      </c>
      <c r="P4026" s="4" t="s">
        <v>135</v>
      </c>
      <c r="Q4026" s="5" t="s">
        <v>18043</v>
      </c>
      <c r="R4026" s="5">
        <v>46385357</v>
      </c>
      <c r="S4026" s="5" t="s">
        <v>595</v>
      </c>
      <c r="T4026" s="4">
        <v>46200000</v>
      </c>
      <c r="U4026" s="4">
        <v>0</v>
      </c>
      <c r="V4026" s="4">
        <v>46200000</v>
      </c>
      <c r="W4026" s="4">
        <v>21816667</v>
      </c>
      <c r="X4026" s="4">
        <v>24383333</v>
      </c>
      <c r="Y4026" s="4">
        <v>24383333</v>
      </c>
    </row>
    <row r="4027" spans="1:25" x14ac:dyDescent="0.2">
      <c r="A4027" s="5" t="s">
        <v>920</v>
      </c>
      <c r="B4027" s="5" t="s">
        <v>3495</v>
      </c>
      <c r="C4027" s="5" t="s">
        <v>3225</v>
      </c>
      <c r="D4027" s="5">
        <v>69</v>
      </c>
      <c r="E4027" s="5" t="s">
        <v>1222</v>
      </c>
      <c r="F4027" s="5">
        <v>10</v>
      </c>
      <c r="G4027" s="5" t="s">
        <v>32</v>
      </c>
      <c r="H4027" s="5">
        <v>27204</v>
      </c>
      <c r="I4027" s="5" t="s">
        <v>3548</v>
      </c>
      <c r="J4027" s="5" t="s">
        <v>18044</v>
      </c>
      <c r="K4027" s="5" t="s">
        <v>22972</v>
      </c>
      <c r="L4027" s="5" t="s">
        <v>25470</v>
      </c>
      <c r="M4027" s="5">
        <v>26803877</v>
      </c>
      <c r="N4027" s="5">
        <v>26600007</v>
      </c>
      <c r="O4027" s="6">
        <v>46199.864965277775</v>
      </c>
      <c r="P4027" s="4" t="s">
        <v>135</v>
      </c>
      <c r="Q4027" s="5" t="s">
        <v>18045</v>
      </c>
      <c r="R4027" s="5">
        <v>46679993</v>
      </c>
      <c r="S4027" s="5" t="s">
        <v>176</v>
      </c>
      <c r="T4027" s="4">
        <v>52200000</v>
      </c>
      <c r="U4027" s="4">
        <v>0</v>
      </c>
      <c r="V4027" s="4">
        <v>52200000</v>
      </c>
      <c r="W4027" s="4">
        <v>26680000</v>
      </c>
      <c r="X4027" s="4">
        <v>25520000</v>
      </c>
      <c r="Y4027" s="4">
        <v>16820000</v>
      </c>
    </row>
    <row r="4028" spans="1:25" x14ac:dyDescent="0.2">
      <c r="A4028" s="5" t="s">
        <v>920</v>
      </c>
      <c r="B4028" s="5" t="s">
        <v>3495</v>
      </c>
      <c r="C4028" s="5" t="s">
        <v>3225</v>
      </c>
      <c r="D4028" s="5">
        <v>69</v>
      </c>
      <c r="E4028" s="5" t="s">
        <v>1222</v>
      </c>
      <c r="F4028" s="5">
        <v>10</v>
      </c>
      <c r="G4028" s="5" t="s">
        <v>32</v>
      </c>
      <c r="H4028" s="5">
        <v>27204</v>
      </c>
      <c r="I4028" s="5" t="s">
        <v>3548</v>
      </c>
      <c r="J4028" s="5" t="s">
        <v>18046</v>
      </c>
      <c r="K4028" s="5" t="s">
        <v>22972</v>
      </c>
      <c r="L4028" s="5" t="s">
        <v>25471</v>
      </c>
      <c r="M4028" s="5">
        <v>26803888</v>
      </c>
      <c r="N4028" s="5">
        <v>26600007</v>
      </c>
      <c r="O4028" s="6">
        <v>46199.951944444445</v>
      </c>
      <c r="P4028" s="4" t="s">
        <v>135</v>
      </c>
      <c r="Q4028" s="5" t="s">
        <v>18047</v>
      </c>
      <c r="R4028" s="5">
        <v>52812915</v>
      </c>
      <c r="S4028" s="5" t="s">
        <v>590</v>
      </c>
      <c r="T4028" s="4">
        <v>40200000</v>
      </c>
      <c r="U4028" s="4">
        <v>0</v>
      </c>
      <c r="V4028" s="4">
        <v>40200000</v>
      </c>
      <c r="W4028" s="4">
        <v>19876667</v>
      </c>
      <c r="X4028" s="4">
        <v>20323333</v>
      </c>
      <c r="Y4028" s="4">
        <v>20323333</v>
      </c>
    </row>
    <row r="4029" spans="1:25" x14ac:dyDescent="0.2">
      <c r="A4029" s="5" t="s">
        <v>920</v>
      </c>
      <c r="B4029" s="5" t="s">
        <v>3495</v>
      </c>
      <c r="C4029" s="5" t="s">
        <v>3225</v>
      </c>
      <c r="D4029" s="5">
        <v>69</v>
      </c>
      <c r="E4029" s="5" t="s">
        <v>1222</v>
      </c>
      <c r="F4029" s="5">
        <v>10</v>
      </c>
      <c r="G4029" s="5" t="s">
        <v>32</v>
      </c>
      <c r="H4029" s="5">
        <v>27204</v>
      </c>
      <c r="I4029" s="5" t="s">
        <v>3548</v>
      </c>
      <c r="J4029" s="5" t="s">
        <v>18048</v>
      </c>
      <c r="K4029" s="5" t="s">
        <v>22972</v>
      </c>
      <c r="L4029" s="5" t="s">
        <v>25472</v>
      </c>
      <c r="M4029" s="5">
        <v>26803895</v>
      </c>
      <c r="N4029" s="5">
        <v>26600007</v>
      </c>
      <c r="O4029" s="6">
        <v>46203.688055555554</v>
      </c>
      <c r="P4029" s="4" t="s">
        <v>135</v>
      </c>
      <c r="Q4029" s="5" t="s">
        <v>18049</v>
      </c>
      <c r="R4029" s="5">
        <v>1072338771</v>
      </c>
      <c r="S4029" s="5" t="s">
        <v>433</v>
      </c>
      <c r="T4029" s="4">
        <v>48000000</v>
      </c>
      <c r="U4029" s="4">
        <v>0</v>
      </c>
      <c r="V4029" s="4">
        <v>48000000</v>
      </c>
      <c r="W4029" s="4">
        <v>24000000</v>
      </c>
      <c r="X4029" s="4">
        <v>24000000</v>
      </c>
      <c r="Y4029" s="4">
        <v>16000000</v>
      </c>
    </row>
    <row r="4030" spans="1:25" x14ac:dyDescent="0.2">
      <c r="A4030" s="5" t="s">
        <v>920</v>
      </c>
      <c r="B4030" s="5" t="s">
        <v>3495</v>
      </c>
      <c r="C4030" s="5" t="s">
        <v>3225</v>
      </c>
      <c r="D4030" s="5">
        <v>69</v>
      </c>
      <c r="E4030" s="5" t="s">
        <v>1222</v>
      </c>
      <c r="F4030" s="5">
        <v>10</v>
      </c>
      <c r="G4030" s="5" t="s">
        <v>32</v>
      </c>
      <c r="H4030" s="5">
        <v>27204</v>
      </c>
      <c r="I4030" s="5" t="s">
        <v>3548</v>
      </c>
      <c r="J4030" s="5" t="s">
        <v>18877</v>
      </c>
      <c r="K4030" s="5" t="s">
        <v>22972</v>
      </c>
      <c r="L4030" s="5" t="s">
        <v>25473</v>
      </c>
      <c r="M4030" s="5">
        <v>26803903</v>
      </c>
      <c r="N4030" s="5">
        <v>26600007</v>
      </c>
      <c r="O4030" s="6">
        <v>46204.009814814817</v>
      </c>
      <c r="P4030" s="4" t="s">
        <v>135</v>
      </c>
      <c r="Q4030" s="5" t="s">
        <v>18878</v>
      </c>
      <c r="R4030" s="5">
        <v>1016025081</v>
      </c>
      <c r="S4030" s="5" t="s">
        <v>454</v>
      </c>
      <c r="T4030" s="4">
        <v>30000000</v>
      </c>
      <c r="U4030" s="4">
        <v>0</v>
      </c>
      <c r="V4030" s="4">
        <v>30000000</v>
      </c>
      <c r="W4030" s="4">
        <v>15166667</v>
      </c>
      <c r="X4030" s="4">
        <v>14833333</v>
      </c>
      <c r="Y4030" s="4">
        <v>14833333</v>
      </c>
    </row>
    <row r="4031" spans="1:25" x14ac:dyDescent="0.2">
      <c r="A4031" s="5" t="s">
        <v>920</v>
      </c>
      <c r="B4031" s="5" t="s">
        <v>3495</v>
      </c>
      <c r="C4031" s="5" t="s">
        <v>3225</v>
      </c>
      <c r="D4031" s="5">
        <v>69</v>
      </c>
      <c r="E4031" s="5" t="s">
        <v>1222</v>
      </c>
      <c r="F4031" s="5">
        <v>10</v>
      </c>
      <c r="G4031" s="5" t="s">
        <v>32</v>
      </c>
      <c r="H4031" s="5">
        <v>27204</v>
      </c>
      <c r="I4031" s="5" t="s">
        <v>3548</v>
      </c>
      <c r="J4031" s="5" t="s">
        <v>18879</v>
      </c>
      <c r="K4031" s="5" t="s">
        <v>22972</v>
      </c>
      <c r="L4031" s="5" t="s">
        <v>25474</v>
      </c>
      <c r="M4031" s="5">
        <v>26803908</v>
      </c>
      <c r="N4031" s="5">
        <v>26600007</v>
      </c>
      <c r="O4031" s="6">
        <v>46204.013171296298</v>
      </c>
      <c r="P4031" s="4" t="s">
        <v>135</v>
      </c>
      <c r="Q4031" s="5" t="s">
        <v>18047</v>
      </c>
      <c r="R4031" s="5">
        <v>1032413471</v>
      </c>
      <c r="S4031" s="5" t="s">
        <v>593</v>
      </c>
      <c r="T4031" s="4">
        <v>45600000</v>
      </c>
      <c r="U4031" s="4">
        <v>0</v>
      </c>
      <c r="V4031" s="4">
        <v>45600000</v>
      </c>
      <c r="W4031" s="4">
        <v>23306667</v>
      </c>
      <c r="X4031" s="4">
        <v>22293333</v>
      </c>
      <c r="Y4031" s="4">
        <v>22293333</v>
      </c>
    </row>
    <row r="4032" spans="1:25" x14ac:dyDescent="0.2">
      <c r="A4032" s="5" t="s">
        <v>920</v>
      </c>
      <c r="B4032" s="5" t="s">
        <v>3495</v>
      </c>
      <c r="C4032" s="5" t="s">
        <v>3225</v>
      </c>
      <c r="D4032" s="5">
        <v>69</v>
      </c>
      <c r="E4032" s="5" t="s">
        <v>1222</v>
      </c>
      <c r="F4032" s="5">
        <v>10</v>
      </c>
      <c r="G4032" s="5" t="s">
        <v>32</v>
      </c>
      <c r="H4032" s="5">
        <v>27204</v>
      </c>
      <c r="I4032" s="5" t="s">
        <v>3548</v>
      </c>
      <c r="J4032" s="5" t="s">
        <v>18880</v>
      </c>
      <c r="K4032" s="5" t="s">
        <v>22972</v>
      </c>
      <c r="L4032" s="5" t="s">
        <v>25475</v>
      </c>
      <c r="M4032" s="5">
        <v>26803959</v>
      </c>
      <c r="N4032" s="5">
        <v>26600007</v>
      </c>
      <c r="O4032" s="6">
        <v>46205.590763888889</v>
      </c>
      <c r="P4032" s="4" t="s">
        <v>135</v>
      </c>
      <c r="Q4032" s="5" t="s">
        <v>18881</v>
      </c>
      <c r="R4032" s="5">
        <v>7187966</v>
      </c>
      <c r="S4032" s="5" t="s">
        <v>591</v>
      </c>
      <c r="T4032" s="4">
        <v>52200000</v>
      </c>
      <c r="U4032" s="4">
        <v>0</v>
      </c>
      <c r="V4032" s="4">
        <v>52200000</v>
      </c>
      <c r="W4032" s="4">
        <v>26680000</v>
      </c>
      <c r="X4032" s="4">
        <v>25520000</v>
      </c>
      <c r="Y4032" s="4">
        <v>25520000</v>
      </c>
    </row>
    <row r="4033" spans="1:25" x14ac:dyDescent="0.2">
      <c r="A4033" s="5" t="s">
        <v>920</v>
      </c>
      <c r="B4033" s="5" t="s">
        <v>3495</v>
      </c>
      <c r="C4033" s="5" t="s">
        <v>3225</v>
      </c>
      <c r="D4033" s="5">
        <v>69</v>
      </c>
      <c r="E4033" s="5" t="s">
        <v>1222</v>
      </c>
      <c r="F4033" s="5">
        <v>10</v>
      </c>
      <c r="G4033" s="5" t="s">
        <v>32</v>
      </c>
      <c r="H4033" s="5">
        <v>27204</v>
      </c>
      <c r="I4033" s="5" t="s">
        <v>3548</v>
      </c>
      <c r="J4033" s="5" t="s">
        <v>18882</v>
      </c>
      <c r="K4033" s="5" t="s">
        <v>22972</v>
      </c>
      <c r="L4033" s="5" t="s">
        <v>25476</v>
      </c>
      <c r="M4033" s="5">
        <v>26803969</v>
      </c>
      <c r="N4033" s="5">
        <v>26600007</v>
      </c>
      <c r="O4033" s="6">
        <v>46205.649062500001</v>
      </c>
      <c r="P4033" s="4" t="s">
        <v>135</v>
      </c>
      <c r="Q4033" s="5" t="s">
        <v>18883</v>
      </c>
      <c r="R4033" s="5">
        <v>1069178250</v>
      </c>
      <c r="S4033" s="5" t="s">
        <v>649</v>
      </c>
      <c r="T4033" s="4">
        <v>45600000</v>
      </c>
      <c r="U4033" s="4">
        <v>0</v>
      </c>
      <c r="V4033" s="4">
        <v>45600000</v>
      </c>
      <c r="W4033" s="4">
        <v>32426667</v>
      </c>
      <c r="X4033" s="4">
        <v>13173333</v>
      </c>
      <c r="Y4033" s="4">
        <v>13173333</v>
      </c>
    </row>
    <row r="4034" spans="1:25" x14ac:dyDescent="0.2">
      <c r="A4034" s="5" t="s">
        <v>920</v>
      </c>
      <c r="B4034" s="5" t="s">
        <v>3495</v>
      </c>
      <c r="C4034" s="5" t="s">
        <v>3225</v>
      </c>
      <c r="D4034" s="5">
        <v>69</v>
      </c>
      <c r="E4034" s="5" t="s">
        <v>1222</v>
      </c>
      <c r="F4034" s="5">
        <v>10</v>
      </c>
      <c r="G4034" s="5" t="s">
        <v>32</v>
      </c>
      <c r="H4034" s="5">
        <v>27204</v>
      </c>
      <c r="I4034" s="5" t="s">
        <v>3548</v>
      </c>
      <c r="J4034" s="5" t="s">
        <v>18884</v>
      </c>
      <c r="K4034" s="5" t="s">
        <v>22972</v>
      </c>
      <c r="L4034" s="5" t="s">
        <v>25477</v>
      </c>
      <c r="M4034" s="5">
        <v>26803989</v>
      </c>
      <c r="N4034" s="5">
        <v>26600007</v>
      </c>
      <c r="O4034" s="6">
        <v>46205</v>
      </c>
      <c r="P4034" s="4" t="s">
        <v>2952</v>
      </c>
      <c r="Q4034" s="5" t="s">
        <v>18049</v>
      </c>
      <c r="R4034" s="5">
        <v>1192815170</v>
      </c>
      <c r="S4034" s="5" t="s">
        <v>11447</v>
      </c>
      <c r="T4034" s="4">
        <v>35400000</v>
      </c>
      <c r="U4034" s="4">
        <v>0</v>
      </c>
      <c r="V4034" s="4">
        <v>35400000</v>
      </c>
      <c r="W4034" s="4">
        <v>17896667</v>
      </c>
      <c r="X4034" s="4">
        <v>17503333</v>
      </c>
      <c r="Y4034" s="4">
        <v>17503333</v>
      </c>
    </row>
    <row r="4035" spans="1:25" x14ac:dyDescent="0.2">
      <c r="A4035" s="5" t="s">
        <v>920</v>
      </c>
      <c r="B4035" s="5" t="s">
        <v>3495</v>
      </c>
      <c r="C4035" s="5" t="s">
        <v>3225</v>
      </c>
      <c r="D4035" s="5">
        <v>69</v>
      </c>
      <c r="E4035" s="5" t="s">
        <v>1222</v>
      </c>
      <c r="F4035" s="5">
        <v>10</v>
      </c>
      <c r="G4035" s="5" t="s">
        <v>32</v>
      </c>
      <c r="H4035" s="5">
        <v>27204</v>
      </c>
      <c r="I4035" s="5" t="s">
        <v>3548</v>
      </c>
      <c r="J4035" s="5" t="s">
        <v>18885</v>
      </c>
      <c r="K4035" s="5" t="s">
        <v>22972</v>
      </c>
      <c r="L4035" s="5" t="s">
        <v>25478</v>
      </c>
      <c r="M4035" s="5">
        <v>26804005</v>
      </c>
      <c r="N4035" s="5">
        <v>26600007</v>
      </c>
      <c r="O4035" s="6">
        <v>46206.609837962962</v>
      </c>
      <c r="P4035" s="4" t="s">
        <v>18241</v>
      </c>
      <c r="Q4035" s="5" t="s">
        <v>18886</v>
      </c>
      <c r="R4035" s="5">
        <v>1002623651</v>
      </c>
      <c r="S4035" s="5" t="s">
        <v>11468</v>
      </c>
      <c r="T4035" s="4">
        <v>51000000</v>
      </c>
      <c r="U4035" s="4">
        <v>0</v>
      </c>
      <c r="V4035" s="4">
        <v>51000000</v>
      </c>
      <c r="W4035" s="4">
        <v>26066667</v>
      </c>
      <c r="X4035" s="4">
        <v>24933333</v>
      </c>
      <c r="Y4035" s="4">
        <v>24933333</v>
      </c>
    </row>
    <row r="4036" spans="1:25" x14ac:dyDescent="0.2">
      <c r="A4036" s="5" t="s">
        <v>920</v>
      </c>
      <c r="B4036" s="5" t="s">
        <v>3495</v>
      </c>
      <c r="C4036" s="5" t="s">
        <v>3225</v>
      </c>
      <c r="D4036" s="5">
        <v>69</v>
      </c>
      <c r="E4036" s="5" t="s">
        <v>1222</v>
      </c>
      <c r="F4036" s="5">
        <v>10</v>
      </c>
      <c r="G4036" s="5" t="s">
        <v>32</v>
      </c>
      <c r="H4036" s="5">
        <v>27204</v>
      </c>
      <c r="I4036" s="5" t="s">
        <v>3548</v>
      </c>
      <c r="J4036" s="5" t="s">
        <v>18887</v>
      </c>
      <c r="K4036" s="5" t="s">
        <v>22972</v>
      </c>
      <c r="L4036" s="5" t="s">
        <v>25479</v>
      </c>
      <c r="M4036" s="5">
        <v>26804032</v>
      </c>
      <c r="N4036" s="5">
        <v>26600007</v>
      </c>
      <c r="O4036" s="6">
        <v>46206.863043981481</v>
      </c>
      <c r="P4036" s="4" t="s">
        <v>4489</v>
      </c>
      <c r="Q4036" s="5" t="s">
        <v>8075</v>
      </c>
      <c r="R4036" s="5">
        <v>7185405</v>
      </c>
      <c r="S4036" s="5" t="s">
        <v>8076</v>
      </c>
      <c r="T4036" s="4">
        <v>48000000</v>
      </c>
      <c r="U4036" s="4">
        <v>0</v>
      </c>
      <c r="V4036" s="4">
        <v>48000000</v>
      </c>
      <c r="W4036" s="4">
        <v>25866667</v>
      </c>
      <c r="X4036" s="4">
        <v>22133333</v>
      </c>
      <c r="Y4036" s="4">
        <v>22133333</v>
      </c>
    </row>
    <row r="4037" spans="1:25" x14ac:dyDescent="0.2">
      <c r="A4037" s="5" t="s">
        <v>920</v>
      </c>
      <c r="B4037" s="5" t="s">
        <v>3495</v>
      </c>
      <c r="C4037" s="5" t="s">
        <v>3225</v>
      </c>
      <c r="D4037" s="5">
        <v>69</v>
      </c>
      <c r="E4037" s="5" t="s">
        <v>1222</v>
      </c>
      <c r="F4037" s="5">
        <v>10</v>
      </c>
      <c r="G4037" s="5" t="s">
        <v>32</v>
      </c>
      <c r="H4037" s="5">
        <v>27204</v>
      </c>
      <c r="I4037" s="5" t="s">
        <v>3548</v>
      </c>
      <c r="J4037" s="5" t="s">
        <v>18888</v>
      </c>
      <c r="K4037" s="5" t="s">
        <v>22972</v>
      </c>
      <c r="L4037" s="5" t="s">
        <v>25480</v>
      </c>
      <c r="M4037" s="5">
        <v>26804033</v>
      </c>
      <c r="N4037" s="5">
        <v>26600007</v>
      </c>
      <c r="O4037" s="6">
        <v>46206.867268518516</v>
      </c>
      <c r="P4037" s="4" t="s">
        <v>18241</v>
      </c>
      <c r="Q4037" s="5" t="s">
        <v>18889</v>
      </c>
      <c r="R4037" s="5">
        <v>7170419</v>
      </c>
      <c r="S4037" s="5" t="s">
        <v>18890</v>
      </c>
      <c r="T4037" s="4">
        <v>48600000</v>
      </c>
      <c r="U4037" s="4">
        <v>0</v>
      </c>
      <c r="V4037" s="4">
        <v>48600000</v>
      </c>
      <c r="W4037" s="4">
        <v>24840000</v>
      </c>
      <c r="X4037" s="4">
        <v>23760000</v>
      </c>
      <c r="Y4037" s="4">
        <v>23760000</v>
      </c>
    </row>
    <row r="4038" spans="1:25" x14ac:dyDescent="0.2">
      <c r="A4038" s="5" t="s">
        <v>920</v>
      </c>
      <c r="B4038" s="5" t="s">
        <v>3495</v>
      </c>
      <c r="C4038" s="5" t="s">
        <v>3225</v>
      </c>
      <c r="D4038" s="5">
        <v>69</v>
      </c>
      <c r="E4038" s="5" t="s">
        <v>1222</v>
      </c>
      <c r="F4038" s="5">
        <v>10</v>
      </c>
      <c r="G4038" s="5" t="s">
        <v>32</v>
      </c>
      <c r="H4038" s="5">
        <v>27204</v>
      </c>
      <c r="I4038" s="5" t="s">
        <v>3548</v>
      </c>
      <c r="J4038" s="5" t="s">
        <v>18891</v>
      </c>
      <c r="K4038" s="5" t="s">
        <v>22972</v>
      </c>
      <c r="L4038" s="5" t="s">
        <v>25481</v>
      </c>
      <c r="M4038" s="5">
        <v>26804034</v>
      </c>
      <c r="N4038" s="5">
        <v>26600007</v>
      </c>
      <c r="O4038" s="6">
        <v>46206.870682870373</v>
      </c>
      <c r="P4038" s="4" t="s">
        <v>18241</v>
      </c>
      <c r="Q4038" s="5" t="s">
        <v>18892</v>
      </c>
      <c r="R4038" s="5">
        <v>1023871904</v>
      </c>
      <c r="S4038" s="5" t="s">
        <v>2228</v>
      </c>
      <c r="T4038" s="4">
        <v>54600000</v>
      </c>
      <c r="U4038" s="4">
        <v>0</v>
      </c>
      <c r="V4038" s="4">
        <v>54600000</v>
      </c>
      <c r="W4038" s="4">
        <v>27906667</v>
      </c>
      <c r="X4038" s="4">
        <v>26693333</v>
      </c>
      <c r="Y4038" s="4">
        <v>26693333</v>
      </c>
    </row>
    <row r="4039" spans="1:25" x14ac:dyDescent="0.2">
      <c r="A4039" s="5" t="s">
        <v>920</v>
      </c>
      <c r="B4039" s="5" t="s">
        <v>3495</v>
      </c>
      <c r="C4039" s="5" t="s">
        <v>3225</v>
      </c>
      <c r="D4039" s="5">
        <v>69</v>
      </c>
      <c r="E4039" s="5" t="s">
        <v>1222</v>
      </c>
      <c r="F4039" s="5">
        <v>10</v>
      </c>
      <c r="G4039" s="5" t="s">
        <v>32</v>
      </c>
      <c r="H4039" s="5">
        <v>27204</v>
      </c>
      <c r="I4039" s="5" t="s">
        <v>3548</v>
      </c>
      <c r="J4039" s="5" t="s">
        <v>18893</v>
      </c>
      <c r="K4039" s="5" t="s">
        <v>22972</v>
      </c>
      <c r="L4039" s="5" t="s">
        <v>25482</v>
      </c>
      <c r="M4039" s="5">
        <v>26804035</v>
      </c>
      <c r="N4039" s="5">
        <v>26600007</v>
      </c>
      <c r="O4039" s="6">
        <v>46206.889560185184</v>
      </c>
      <c r="P4039" s="4" t="s">
        <v>18241</v>
      </c>
      <c r="Q4039" s="5" t="s">
        <v>18894</v>
      </c>
      <c r="R4039" s="5">
        <v>1032434822</v>
      </c>
      <c r="S4039" s="5" t="s">
        <v>429</v>
      </c>
      <c r="T4039" s="4">
        <v>52800000</v>
      </c>
      <c r="U4039" s="4">
        <v>0</v>
      </c>
      <c r="V4039" s="4">
        <v>52800000</v>
      </c>
      <c r="W4039" s="4">
        <v>26986667</v>
      </c>
      <c r="X4039" s="4">
        <v>25813333</v>
      </c>
      <c r="Y4039" s="4">
        <v>25813333</v>
      </c>
    </row>
    <row r="4040" spans="1:25" x14ac:dyDescent="0.2">
      <c r="A4040" s="5" t="s">
        <v>920</v>
      </c>
      <c r="B4040" s="5" t="s">
        <v>3495</v>
      </c>
      <c r="C4040" s="5" t="s">
        <v>3225</v>
      </c>
      <c r="D4040" s="5">
        <v>69</v>
      </c>
      <c r="E4040" s="5" t="s">
        <v>1222</v>
      </c>
      <c r="F4040" s="5">
        <v>10</v>
      </c>
      <c r="G4040" s="5" t="s">
        <v>32</v>
      </c>
      <c r="H4040" s="5">
        <v>27204</v>
      </c>
      <c r="I4040" s="5" t="s">
        <v>3548</v>
      </c>
      <c r="J4040" s="5" t="s">
        <v>18895</v>
      </c>
      <c r="K4040" s="5" t="s">
        <v>22972</v>
      </c>
      <c r="L4040" s="5" t="s">
        <v>25483</v>
      </c>
      <c r="M4040" s="5">
        <v>26804036</v>
      </c>
      <c r="N4040" s="5">
        <v>26600007</v>
      </c>
      <c r="O4040" s="6">
        <v>46209.372939814813</v>
      </c>
      <c r="P4040" s="4" t="s">
        <v>18241</v>
      </c>
      <c r="Q4040" s="5" t="s">
        <v>18896</v>
      </c>
      <c r="R4040" s="5">
        <v>1069731592</v>
      </c>
      <c r="S4040" s="5" t="s">
        <v>2209</v>
      </c>
      <c r="T4040" s="4">
        <v>30000000</v>
      </c>
      <c r="U4040" s="4">
        <v>0</v>
      </c>
      <c r="V4040" s="4">
        <v>30000000</v>
      </c>
      <c r="W4040" s="4">
        <v>15833333</v>
      </c>
      <c r="X4040" s="4">
        <v>14166667</v>
      </c>
      <c r="Y4040" s="4">
        <v>14166667</v>
      </c>
    </row>
    <row r="4041" spans="1:25" x14ac:dyDescent="0.2">
      <c r="A4041" s="5" t="s">
        <v>920</v>
      </c>
      <c r="B4041" s="5" t="s">
        <v>3495</v>
      </c>
      <c r="C4041" s="5" t="s">
        <v>3225</v>
      </c>
      <c r="D4041" s="5">
        <v>69</v>
      </c>
      <c r="E4041" s="5" t="s">
        <v>1222</v>
      </c>
      <c r="F4041" s="5">
        <v>10</v>
      </c>
      <c r="G4041" s="5" t="s">
        <v>32</v>
      </c>
      <c r="H4041" s="5">
        <v>27204</v>
      </c>
      <c r="I4041" s="5" t="s">
        <v>3548</v>
      </c>
      <c r="J4041" s="5" t="s">
        <v>18897</v>
      </c>
      <c r="K4041" s="5" t="s">
        <v>22972</v>
      </c>
      <c r="L4041" s="5" t="s">
        <v>25484</v>
      </c>
      <c r="M4041" s="5">
        <v>26804038</v>
      </c>
      <c r="N4041" s="5">
        <v>26600007</v>
      </c>
      <c r="O4041" s="6">
        <v>46209.430590277778</v>
      </c>
      <c r="P4041" s="4" t="s">
        <v>18241</v>
      </c>
      <c r="Q4041" s="5" t="s">
        <v>18898</v>
      </c>
      <c r="R4041" s="5">
        <v>1053331308</v>
      </c>
      <c r="S4041" s="5" t="s">
        <v>597</v>
      </c>
      <c r="T4041" s="4">
        <v>23400000</v>
      </c>
      <c r="U4041" s="4">
        <v>0</v>
      </c>
      <c r="V4041" s="4">
        <v>23400000</v>
      </c>
      <c r="W4041" s="4">
        <v>12480000</v>
      </c>
      <c r="X4041" s="4">
        <v>10920000</v>
      </c>
      <c r="Y4041" s="4">
        <v>10920000</v>
      </c>
    </row>
    <row r="4042" spans="1:25" x14ac:dyDescent="0.2">
      <c r="A4042" s="5" t="s">
        <v>920</v>
      </c>
      <c r="B4042" s="5" t="s">
        <v>3495</v>
      </c>
      <c r="C4042" s="5" t="s">
        <v>3225</v>
      </c>
      <c r="D4042" s="5">
        <v>69</v>
      </c>
      <c r="E4042" s="5" t="s">
        <v>1222</v>
      </c>
      <c r="F4042" s="5">
        <v>10</v>
      </c>
      <c r="G4042" s="5" t="s">
        <v>32</v>
      </c>
      <c r="H4042" s="5">
        <v>27204</v>
      </c>
      <c r="I4042" s="5" t="s">
        <v>3548</v>
      </c>
      <c r="J4042" s="5" t="s">
        <v>18899</v>
      </c>
      <c r="K4042" s="5" t="s">
        <v>22972</v>
      </c>
      <c r="L4042" s="5" t="s">
        <v>25485</v>
      </c>
      <c r="M4042" s="5">
        <v>26804051</v>
      </c>
      <c r="N4042" s="5">
        <v>26600007</v>
      </c>
      <c r="O4042" s="6">
        <v>46209.556990740741</v>
      </c>
      <c r="P4042" s="4" t="s">
        <v>18241</v>
      </c>
      <c r="Q4042" s="5" t="s">
        <v>18900</v>
      </c>
      <c r="R4042" s="5">
        <v>79744834</v>
      </c>
      <c r="S4042" s="5" t="s">
        <v>11482</v>
      </c>
      <c r="T4042" s="4">
        <v>36600000</v>
      </c>
      <c r="U4042" s="4">
        <v>0</v>
      </c>
      <c r="V4042" s="4">
        <v>36600000</v>
      </c>
      <c r="W4042" s="4">
        <v>19520000</v>
      </c>
      <c r="X4042" s="4">
        <v>17080000</v>
      </c>
      <c r="Y4042" s="4">
        <v>17080000</v>
      </c>
    </row>
    <row r="4043" spans="1:25" x14ac:dyDescent="0.2">
      <c r="A4043" s="5" t="s">
        <v>920</v>
      </c>
      <c r="B4043" s="5" t="s">
        <v>3495</v>
      </c>
      <c r="C4043" s="5" t="s">
        <v>3225</v>
      </c>
      <c r="D4043" s="5">
        <v>69</v>
      </c>
      <c r="E4043" s="5" t="s">
        <v>1222</v>
      </c>
      <c r="F4043" s="5">
        <v>10</v>
      </c>
      <c r="G4043" s="5" t="s">
        <v>32</v>
      </c>
      <c r="H4043" s="5">
        <v>27204</v>
      </c>
      <c r="I4043" s="5" t="s">
        <v>3548</v>
      </c>
      <c r="J4043" s="5" t="s">
        <v>18901</v>
      </c>
      <c r="K4043" s="5" t="s">
        <v>22972</v>
      </c>
      <c r="L4043" s="5" t="s">
        <v>25486</v>
      </c>
      <c r="M4043" s="5">
        <v>26804072</v>
      </c>
      <c r="N4043" s="5">
        <v>26600007</v>
      </c>
      <c r="O4043" s="6">
        <v>46209.757384259261</v>
      </c>
      <c r="P4043" s="4" t="s">
        <v>4884</v>
      </c>
      <c r="Q4043" s="5" t="s">
        <v>18902</v>
      </c>
      <c r="R4043" s="5">
        <v>79380132</v>
      </c>
      <c r="S4043" s="5" t="s">
        <v>1211</v>
      </c>
      <c r="T4043" s="4">
        <v>29400000</v>
      </c>
      <c r="U4043" s="4">
        <v>0</v>
      </c>
      <c r="V4043" s="4">
        <v>29400000</v>
      </c>
      <c r="W4043" s="4">
        <v>15680000</v>
      </c>
      <c r="X4043" s="4">
        <v>13720000</v>
      </c>
      <c r="Y4043" s="4">
        <v>13720000</v>
      </c>
    </row>
    <row r="4044" spans="1:25" x14ac:dyDescent="0.2">
      <c r="A4044" s="5" t="s">
        <v>920</v>
      </c>
      <c r="B4044" s="5" t="s">
        <v>3495</v>
      </c>
      <c r="C4044" s="5" t="s">
        <v>3225</v>
      </c>
      <c r="D4044" s="5">
        <v>69</v>
      </c>
      <c r="E4044" s="5" t="s">
        <v>1222</v>
      </c>
      <c r="F4044" s="5">
        <v>10</v>
      </c>
      <c r="G4044" s="5" t="s">
        <v>32</v>
      </c>
      <c r="H4044" s="5">
        <v>27204</v>
      </c>
      <c r="I4044" s="5" t="s">
        <v>3548</v>
      </c>
      <c r="J4044" s="5" t="s">
        <v>18903</v>
      </c>
      <c r="K4044" s="5" t="s">
        <v>22972</v>
      </c>
      <c r="L4044" s="5" t="s">
        <v>25487</v>
      </c>
      <c r="M4044" s="5">
        <v>26804073</v>
      </c>
      <c r="N4044" s="5">
        <v>26600007</v>
      </c>
      <c r="O4044" s="6">
        <v>46209.758946759262</v>
      </c>
      <c r="P4044" s="4" t="s">
        <v>4884</v>
      </c>
      <c r="Q4044" s="5" t="s">
        <v>18904</v>
      </c>
      <c r="R4044" s="5">
        <v>1077970034</v>
      </c>
      <c r="S4044" s="5" t="s">
        <v>11459</v>
      </c>
      <c r="T4044" s="4">
        <v>52200000</v>
      </c>
      <c r="U4044" s="4">
        <v>0</v>
      </c>
      <c r="V4044" s="4">
        <v>52200000</v>
      </c>
      <c r="W4044" s="4">
        <v>27550000</v>
      </c>
      <c r="X4044" s="4">
        <v>24650000</v>
      </c>
      <c r="Y4044" s="4">
        <v>15950000</v>
      </c>
    </row>
    <row r="4045" spans="1:25" x14ac:dyDescent="0.2">
      <c r="A4045" s="5" t="s">
        <v>920</v>
      </c>
      <c r="B4045" s="5" t="s">
        <v>3495</v>
      </c>
      <c r="C4045" s="5" t="s">
        <v>3225</v>
      </c>
      <c r="D4045" s="5">
        <v>69</v>
      </c>
      <c r="E4045" s="5" t="s">
        <v>1222</v>
      </c>
      <c r="F4045" s="5">
        <v>10</v>
      </c>
      <c r="G4045" s="5" t="s">
        <v>32</v>
      </c>
      <c r="H4045" s="5">
        <v>27204</v>
      </c>
      <c r="I4045" s="5" t="s">
        <v>3548</v>
      </c>
      <c r="J4045" s="5" t="s">
        <v>18905</v>
      </c>
      <c r="K4045" s="5" t="s">
        <v>22972</v>
      </c>
      <c r="L4045" s="5" t="s">
        <v>25488</v>
      </c>
      <c r="M4045" s="5">
        <v>26804074</v>
      </c>
      <c r="N4045" s="5">
        <v>26600007</v>
      </c>
      <c r="O4045" s="6">
        <v>46209.766979166663</v>
      </c>
      <c r="P4045" s="4" t="s">
        <v>4884</v>
      </c>
      <c r="Q4045" s="5" t="s">
        <v>18906</v>
      </c>
      <c r="R4045" s="5">
        <v>1016049805</v>
      </c>
      <c r="S4045" s="5" t="s">
        <v>315</v>
      </c>
      <c r="T4045" s="4">
        <v>30000000</v>
      </c>
      <c r="U4045" s="4">
        <v>0</v>
      </c>
      <c r="V4045" s="4">
        <v>30000000</v>
      </c>
      <c r="W4045" s="4">
        <v>16000000</v>
      </c>
      <c r="X4045" s="4">
        <v>14000000</v>
      </c>
      <c r="Y4045" s="4">
        <v>14000000</v>
      </c>
    </row>
    <row r="4046" spans="1:25" x14ac:dyDescent="0.2">
      <c r="A4046" s="5" t="s">
        <v>920</v>
      </c>
      <c r="B4046" s="5" t="s">
        <v>3495</v>
      </c>
      <c r="C4046" s="5" t="s">
        <v>3225</v>
      </c>
      <c r="D4046" s="5">
        <v>69</v>
      </c>
      <c r="E4046" s="5" t="s">
        <v>1222</v>
      </c>
      <c r="F4046" s="5">
        <v>10</v>
      </c>
      <c r="G4046" s="5" t="s">
        <v>32</v>
      </c>
      <c r="H4046" s="5">
        <v>27204</v>
      </c>
      <c r="I4046" s="5" t="s">
        <v>3548</v>
      </c>
      <c r="J4046" s="5" t="s">
        <v>18907</v>
      </c>
      <c r="K4046" s="5" t="s">
        <v>22972</v>
      </c>
      <c r="L4046" s="5" t="s">
        <v>25489</v>
      </c>
      <c r="M4046" s="5">
        <v>26804077</v>
      </c>
      <c r="N4046" s="5">
        <v>26600007</v>
      </c>
      <c r="O4046" s="6">
        <v>46209.776099537034</v>
      </c>
      <c r="P4046" s="4" t="s">
        <v>4884</v>
      </c>
      <c r="Q4046" s="5" t="s">
        <v>18908</v>
      </c>
      <c r="R4046" s="5">
        <v>39575374</v>
      </c>
      <c r="S4046" s="5" t="s">
        <v>2499</v>
      </c>
      <c r="T4046" s="4">
        <v>36000000</v>
      </c>
      <c r="U4046" s="4">
        <v>0</v>
      </c>
      <c r="V4046" s="4">
        <v>36000000</v>
      </c>
      <c r="W4046" s="4">
        <v>19000000</v>
      </c>
      <c r="X4046" s="4">
        <v>17000000</v>
      </c>
      <c r="Y4046" s="4">
        <v>17000000</v>
      </c>
    </row>
    <row r="4047" spans="1:25" x14ac:dyDescent="0.2">
      <c r="A4047" s="5" t="s">
        <v>920</v>
      </c>
      <c r="B4047" s="5" t="s">
        <v>3495</v>
      </c>
      <c r="C4047" s="5" t="s">
        <v>3225</v>
      </c>
      <c r="D4047" s="5">
        <v>69</v>
      </c>
      <c r="E4047" s="5" t="s">
        <v>1222</v>
      </c>
      <c r="F4047" s="5">
        <v>10</v>
      </c>
      <c r="G4047" s="5" t="s">
        <v>32</v>
      </c>
      <c r="H4047" s="5">
        <v>27204</v>
      </c>
      <c r="I4047" s="5" t="s">
        <v>3548</v>
      </c>
      <c r="J4047" s="5" t="s">
        <v>18909</v>
      </c>
      <c r="K4047" s="5" t="s">
        <v>22972</v>
      </c>
      <c r="L4047" s="5" t="s">
        <v>25490</v>
      </c>
      <c r="M4047" s="5">
        <v>26804081</v>
      </c>
      <c r="N4047" s="5">
        <v>26600007</v>
      </c>
      <c r="O4047" s="6">
        <v>46209.796539351853</v>
      </c>
      <c r="P4047" s="4" t="s">
        <v>4884</v>
      </c>
      <c r="Q4047" s="5" t="s">
        <v>18910</v>
      </c>
      <c r="R4047" s="5">
        <v>1012433451</v>
      </c>
      <c r="S4047" s="5" t="s">
        <v>1066</v>
      </c>
      <c r="T4047" s="4">
        <v>30000000</v>
      </c>
      <c r="U4047" s="4">
        <v>0</v>
      </c>
      <c r="V4047" s="4">
        <v>30000000</v>
      </c>
      <c r="W4047" s="4">
        <v>16166667</v>
      </c>
      <c r="X4047" s="4">
        <v>13833333</v>
      </c>
      <c r="Y4047" s="4">
        <v>8833333</v>
      </c>
    </row>
    <row r="4048" spans="1:25" x14ac:dyDescent="0.2">
      <c r="A4048" s="5" t="s">
        <v>920</v>
      </c>
      <c r="B4048" s="5" t="s">
        <v>3495</v>
      </c>
      <c r="C4048" s="5" t="s">
        <v>3225</v>
      </c>
      <c r="D4048" s="5">
        <v>69</v>
      </c>
      <c r="E4048" s="5" t="s">
        <v>1222</v>
      </c>
      <c r="F4048" s="5">
        <v>10</v>
      </c>
      <c r="G4048" s="5" t="s">
        <v>32</v>
      </c>
      <c r="H4048" s="5">
        <v>27204</v>
      </c>
      <c r="I4048" s="5" t="s">
        <v>3548</v>
      </c>
      <c r="J4048" s="5" t="s">
        <v>18911</v>
      </c>
      <c r="K4048" s="5" t="s">
        <v>22972</v>
      </c>
      <c r="L4048" s="5" t="s">
        <v>25491</v>
      </c>
      <c r="M4048" s="5">
        <v>26804083</v>
      </c>
      <c r="N4048" s="5">
        <v>26600007</v>
      </c>
      <c r="O4048" s="6">
        <v>46209.797442129631</v>
      </c>
      <c r="P4048" s="4" t="s">
        <v>4884</v>
      </c>
      <c r="Q4048" s="5" t="s">
        <v>18912</v>
      </c>
      <c r="R4048" s="5">
        <v>1075660516</v>
      </c>
      <c r="S4048" s="5" t="s">
        <v>432</v>
      </c>
      <c r="T4048" s="4">
        <v>52800000</v>
      </c>
      <c r="U4048" s="4">
        <v>0</v>
      </c>
      <c r="V4048" s="4">
        <v>52800000</v>
      </c>
      <c r="W4048" s="4">
        <v>28160000</v>
      </c>
      <c r="X4048" s="4">
        <v>24640000</v>
      </c>
      <c r="Y4048" s="4">
        <v>24640000</v>
      </c>
    </row>
    <row r="4049" spans="1:25" x14ac:dyDescent="0.2">
      <c r="A4049" s="5" t="s">
        <v>920</v>
      </c>
      <c r="B4049" s="5" t="s">
        <v>3495</v>
      </c>
      <c r="C4049" s="5" t="s">
        <v>3225</v>
      </c>
      <c r="D4049" s="5">
        <v>69</v>
      </c>
      <c r="E4049" s="5" t="s">
        <v>1222</v>
      </c>
      <c r="F4049" s="5">
        <v>10</v>
      </c>
      <c r="G4049" s="5" t="s">
        <v>32</v>
      </c>
      <c r="H4049" s="5">
        <v>27204</v>
      </c>
      <c r="I4049" s="5" t="s">
        <v>3548</v>
      </c>
      <c r="J4049" s="5" t="s">
        <v>18913</v>
      </c>
      <c r="K4049" s="5" t="s">
        <v>22972</v>
      </c>
      <c r="L4049" s="5" t="s">
        <v>25492</v>
      </c>
      <c r="M4049" s="5">
        <v>26804124</v>
      </c>
      <c r="N4049" s="5">
        <v>26600007</v>
      </c>
      <c r="O4049" s="6">
        <v>46209.908263888887</v>
      </c>
      <c r="P4049" s="4" t="s">
        <v>4884</v>
      </c>
      <c r="Q4049" s="5" t="s">
        <v>18914</v>
      </c>
      <c r="R4049" s="5">
        <v>1073524838</v>
      </c>
      <c r="S4049" s="5" t="s">
        <v>2237</v>
      </c>
      <c r="T4049" s="4">
        <v>34800000</v>
      </c>
      <c r="U4049" s="4">
        <v>0</v>
      </c>
      <c r="V4049" s="4">
        <v>34800000</v>
      </c>
      <c r="W4049" s="4">
        <v>21846666</v>
      </c>
      <c r="X4049" s="4">
        <v>12953334</v>
      </c>
      <c r="Y4049" s="4">
        <v>10246667</v>
      </c>
    </row>
    <row r="4050" spans="1:25" x14ac:dyDescent="0.2">
      <c r="A4050" s="5" t="s">
        <v>920</v>
      </c>
      <c r="B4050" s="5" t="s">
        <v>3495</v>
      </c>
      <c r="C4050" s="5" t="s">
        <v>3225</v>
      </c>
      <c r="D4050" s="5">
        <v>69</v>
      </c>
      <c r="E4050" s="5" t="s">
        <v>1222</v>
      </c>
      <c r="F4050" s="5">
        <v>10</v>
      </c>
      <c r="G4050" s="5" t="s">
        <v>32</v>
      </c>
      <c r="H4050" s="5">
        <v>27204</v>
      </c>
      <c r="I4050" s="5" t="s">
        <v>3548</v>
      </c>
      <c r="J4050" s="5" t="s">
        <v>18915</v>
      </c>
      <c r="K4050" s="5" t="s">
        <v>22972</v>
      </c>
      <c r="L4050" s="5" t="s">
        <v>25493</v>
      </c>
      <c r="M4050" s="5">
        <v>26804130</v>
      </c>
      <c r="N4050" s="5">
        <v>26600007</v>
      </c>
      <c r="O4050" s="6">
        <v>46210.360462962963</v>
      </c>
      <c r="P4050" s="4" t="s">
        <v>4884</v>
      </c>
      <c r="Q4050" s="5" t="s">
        <v>18916</v>
      </c>
      <c r="R4050" s="5">
        <v>1072657161</v>
      </c>
      <c r="S4050" s="5" t="s">
        <v>316</v>
      </c>
      <c r="T4050" s="4">
        <v>30000000</v>
      </c>
      <c r="U4050" s="4">
        <v>0</v>
      </c>
      <c r="V4050" s="4">
        <v>30000000</v>
      </c>
      <c r="W4050" s="4">
        <v>16166667</v>
      </c>
      <c r="X4050" s="4">
        <v>13833333</v>
      </c>
      <c r="Y4050" s="4">
        <v>13833333</v>
      </c>
    </row>
    <row r="4051" spans="1:25" x14ac:dyDescent="0.2">
      <c r="A4051" s="5" t="s">
        <v>920</v>
      </c>
      <c r="B4051" s="5" t="s">
        <v>3495</v>
      </c>
      <c r="C4051" s="5" t="s">
        <v>3225</v>
      </c>
      <c r="D4051" s="5">
        <v>69</v>
      </c>
      <c r="E4051" s="5" t="s">
        <v>1222</v>
      </c>
      <c r="F4051" s="5">
        <v>10</v>
      </c>
      <c r="G4051" s="5" t="s">
        <v>32</v>
      </c>
      <c r="H4051" s="5">
        <v>27204</v>
      </c>
      <c r="I4051" s="5" t="s">
        <v>3548</v>
      </c>
      <c r="J4051" s="5" t="s">
        <v>18917</v>
      </c>
      <c r="K4051" s="5" t="s">
        <v>22972</v>
      </c>
      <c r="L4051" s="5" t="s">
        <v>25494</v>
      </c>
      <c r="M4051" s="5">
        <v>26804140</v>
      </c>
      <c r="N4051" s="5">
        <v>26600007</v>
      </c>
      <c r="O4051" s="6">
        <v>46210.420729166668</v>
      </c>
      <c r="P4051" s="4" t="s">
        <v>4884</v>
      </c>
      <c r="Q4051" s="5" t="s">
        <v>18918</v>
      </c>
      <c r="R4051" s="5">
        <v>1018495345</v>
      </c>
      <c r="S4051" s="5" t="s">
        <v>11491</v>
      </c>
      <c r="T4051" s="4">
        <v>27000000</v>
      </c>
      <c r="U4051" s="4">
        <v>0</v>
      </c>
      <c r="V4051" s="4">
        <v>27000000</v>
      </c>
      <c r="W4051" s="4">
        <v>14400000</v>
      </c>
      <c r="X4051" s="4">
        <v>12600000</v>
      </c>
      <c r="Y4051" s="4">
        <v>12600000</v>
      </c>
    </row>
    <row r="4052" spans="1:25" x14ac:dyDescent="0.2">
      <c r="A4052" s="5" t="s">
        <v>920</v>
      </c>
      <c r="B4052" s="5" t="s">
        <v>3495</v>
      </c>
      <c r="C4052" s="5" t="s">
        <v>3225</v>
      </c>
      <c r="D4052" s="5">
        <v>69</v>
      </c>
      <c r="E4052" s="5" t="s">
        <v>1222</v>
      </c>
      <c r="F4052" s="5">
        <v>10</v>
      </c>
      <c r="G4052" s="5" t="s">
        <v>32</v>
      </c>
      <c r="H4052" s="5">
        <v>27204</v>
      </c>
      <c r="I4052" s="5" t="s">
        <v>3548</v>
      </c>
      <c r="J4052" s="5" t="s">
        <v>18919</v>
      </c>
      <c r="K4052" s="5" t="s">
        <v>22972</v>
      </c>
      <c r="L4052" s="5" t="s">
        <v>25495</v>
      </c>
      <c r="M4052" s="5">
        <v>26804152</v>
      </c>
      <c r="N4052" s="5">
        <v>26600007</v>
      </c>
      <c r="O4052" s="6">
        <v>46210.447581018518</v>
      </c>
      <c r="P4052" s="4" t="s">
        <v>4884</v>
      </c>
      <c r="Q4052" s="5" t="s">
        <v>18920</v>
      </c>
      <c r="R4052" s="5">
        <v>36303772</v>
      </c>
      <c r="S4052" s="5" t="s">
        <v>11456</v>
      </c>
      <c r="T4052" s="4">
        <v>36000000</v>
      </c>
      <c r="U4052" s="4">
        <v>29000000</v>
      </c>
      <c r="V4052" s="4">
        <v>7000000</v>
      </c>
      <c r="W4052" s="4">
        <v>0</v>
      </c>
      <c r="X4052" s="4">
        <v>7000000</v>
      </c>
      <c r="Y4052" s="4">
        <v>7000000</v>
      </c>
    </row>
    <row r="4053" spans="1:25" x14ac:dyDescent="0.2">
      <c r="A4053" s="5" t="s">
        <v>920</v>
      </c>
      <c r="B4053" s="5" t="s">
        <v>3495</v>
      </c>
      <c r="C4053" s="5" t="s">
        <v>3225</v>
      </c>
      <c r="D4053" s="5">
        <v>69</v>
      </c>
      <c r="E4053" s="5" t="s">
        <v>1222</v>
      </c>
      <c r="F4053" s="5">
        <v>10</v>
      </c>
      <c r="G4053" s="5" t="s">
        <v>32</v>
      </c>
      <c r="H4053" s="5">
        <v>27204</v>
      </c>
      <c r="I4053" s="5" t="s">
        <v>3548</v>
      </c>
      <c r="J4053" s="5" t="s">
        <v>18921</v>
      </c>
      <c r="K4053" s="5" t="s">
        <v>22972</v>
      </c>
      <c r="L4053" s="5" t="s">
        <v>25496</v>
      </c>
      <c r="M4053" s="5">
        <v>26804180</v>
      </c>
      <c r="N4053" s="5">
        <v>26600007</v>
      </c>
      <c r="O4053" s="6">
        <v>46210.518599537034</v>
      </c>
      <c r="P4053" s="4" t="s">
        <v>4884</v>
      </c>
      <c r="Q4053" s="5" t="s">
        <v>18922</v>
      </c>
      <c r="R4053" s="5">
        <v>52126283</v>
      </c>
      <c r="S4053" s="5" t="s">
        <v>2204</v>
      </c>
      <c r="T4053" s="4">
        <v>33000000</v>
      </c>
      <c r="U4053" s="4">
        <v>0</v>
      </c>
      <c r="V4053" s="4">
        <v>33000000</v>
      </c>
      <c r="W4053" s="4">
        <v>17966667</v>
      </c>
      <c r="X4053" s="4">
        <v>15033333</v>
      </c>
      <c r="Y4053" s="4">
        <v>15033333</v>
      </c>
    </row>
    <row r="4054" spans="1:25" x14ac:dyDescent="0.2">
      <c r="A4054" s="5" t="s">
        <v>920</v>
      </c>
      <c r="B4054" s="5" t="s">
        <v>3495</v>
      </c>
      <c r="C4054" s="5" t="s">
        <v>3225</v>
      </c>
      <c r="D4054" s="5">
        <v>69</v>
      </c>
      <c r="E4054" s="5" t="s">
        <v>1222</v>
      </c>
      <c r="F4054" s="5">
        <v>10</v>
      </c>
      <c r="G4054" s="5" t="s">
        <v>32</v>
      </c>
      <c r="H4054" s="5">
        <v>27204</v>
      </c>
      <c r="I4054" s="5" t="s">
        <v>3548</v>
      </c>
      <c r="J4054" s="5" t="s">
        <v>18923</v>
      </c>
      <c r="K4054" s="5" t="s">
        <v>22972</v>
      </c>
      <c r="L4054" s="5" t="s">
        <v>25497</v>
      </c>
      <c r="M4054" s="5">
        <v>26804189</v>
      </c>
      <c r="N4054" s="5">
        <v>26600007</v>
      </c>
      <c r="O4054" s="6">
        <v>46210.562384259261</v>
      </c>
      <c r="P4054" s="4" t="s">
        <v>4884</v>
      </c>
      <c r="Q4054" s="5" t="s">
        <v>18924</v>
      </c>
      <c r="R4054" s="5">
        <v>1026291023</v>
      </c>
      <c r="S4054" s="5" t="s">
        <v>11465</v>
      </c>
      <c r="T4054" s="4">
        <v>30000000</v>
      </c>
      <c r="U4054" s="4">
        <v>0</v>
      </c>
      <c r="V4054" s="4">
        <v>30000000</v>
      </c>
      <c r="W4054" s="4">
        <v>17166667</v>
      </c>
      <c r="X4054" s="4">
        <v>12833333</v>
      </c>
      <c r="Y4054" s="4">
        <v>12833333</v>
      </c>
    </row>
    <row r="4055" spans="1:25" x14ac:dyDescent="0.2">
      <c r="A4055" s="5" t="s">
        <v>920</v>
      </c>
      <c r="B4055" s="5" t="s">
        <v>3495</v>
      </c>
      <c r="C4055" s="5" t="s">
        <v>3225</v>
      </c>
      <c r="D4055" s="5">
        <v>69</v>
      </c>
      <c r="E4055" s="5" t="s">
        <v>1222</v>
      </c>
      <c r="F4055" s="5">
        <v>10</v>
      </c>
      <c r="G4055" s="5" t="s">
        <v>32</v>
      </c>
      <c r="H4055" s="5">
        <v>27204</v>
      </c>
      <c r="I4055" s="5" t="s">
        <v>3548</v>
      </c>
      <c r="J4055" s="5" t="s">
        <v>18925</v>
      </c>
      <c r="K4055" s="5" t="s">
        <v>22972</v>
      </c>
      <c r="L4055" s="5" t="s">
        <v>25498</v>
      </c>
      <c r="M4055" s="5">
        <v>26804240</v>
      </c>
      <c r="N4055" s="5">
        <v>26600007</v>
      </c>
      <c r="O4055" s="6">
        <v>46211.496944444443</v>
      </c>
      <c r="P4055" s="4" t="s">
        <v>912</v>
      </c>
      <c r="Q4055" s="5" t="s">
        <v>18045</v>
      </c>
      <c r="R4055" s="5">
        <v>52329331</v>
      </c>
      <c r="S4055" s="5" t="s">
        <v>2967</v>
      </c>
      <c r="T4055" s="4">
        <v>30000000</v>
      </c>
      <c r="U4055" s="4">
        <v>0</v>
      </c>
      <c r="V4055" s="4">
        <v>30000000</v>
      </c>
      <c r="W4055" s="4">
        <v>21333333</v>
      </c>
      <c r="X4055" s="4">
        <v>8666667</v>
      </c>
      <c r="Y4055" s="4">
        <v>8666667</v>
      </c>
    </row>
    <row r="4056" spans="1:25" x14ac:dyDescent="0.2">
      <c r="A4056" s="5" t="s">
        <v>920</v>
      </c>
      <c r="B4056" s="5" t="s">
        <v>3495</v>
      </c>
      <c r="C4056" s="5" t="s">
        <v>3225</v>
      </c>
      <c r="D4056" s="5">
        <v>69</v>
      </c>
      <c r="E4056" s="5" t="s">
        <v>1222</v>
      </c>
      <c r="F4056" s="5">
        <v>10</v>
      </c>
      <c r="G4056" s="5" t="s">
        <v>32</v>
      </c>
      <c r="H4056" s="5">
        <v>27204</v>
      </c>
      <c r="I4056" s="5" t="s">
        <v>3548</v>
      </c>
      <c r="J4056" s="5" t="s">
        <v>18926</v>
      </c>
      <c r="K4056" s="5" t="s">
        <v>22972</v>
      </c>
      <c r="L4056" s="5" t="s">
        <v>25499</v>
      </c>
      <c r="M4056" s="5">
        <v>26804243</v>
      </c>
      <c r="N4056" s="5">
        <v>26600007</v>
      </c>
      <c r="O4056" s="6">
        <v>46211.51</v>
      </c>
      <c r="P4056" s="4" t="s">
        <v>3000</v>
      </c>
      <c r="Q4056" s="5" t="s">
        <v>18927</v>
      </c>
      <c r="R4056" s="5">
        <v>19265183</v>
      </c>
      <c r="S4056" s="5" t="s">
        <v>550</v>
      </c>
      <c r="T4056" s="4">
        <v>38400000</v>
      </c>
      <c r="U4056" s="4">
        <v>0</v>
      </c>
      <c r="V4056" s="4">
        <v>38400000</v>
      </c>
      <c r="W4056" s="4">
        <v>20693333</v>
      </c>
      <c r="X4056" s="4">
        <v>17706667</v>
      </c>
      <c r="Y4056" s="4">
        <v>17706667</v>
      </c>
    </row>
    <row r="4057" spans="1:25" x14ac:dyDescent="0.2">
      <c r="A4057" s="5" t="s">
        <v>920</v>
      </c>
      <c r="B4057" s="5" t="s">
        <v>3495</v>
      </c>
      <c r="C4057" s="5" t="s">
        <v>3225</v>
      </c>
      <c r="D4057" s="5">
        <v>69</v>
      </c>
      <c r="E4057" s="5" t="s">
        <v>1222</v>
      </c>
      <c r="F4057" s="5">
        <v>10</v>
      </c>
      <c r="G4057" s="5" t="s">
        <v>32</v>
      </c>
      <c r="H4057" s="5">
        <v>27204</v>
      </c>
      <c r="I4057" s="5" t="s">
        <v>3548</v>
      </c>
      <c r="J4057" s="5" t="s">
        <v>18928</v>
      </c>
      <c r="K4057" s="5" t="s">
        <v>22972</v>
      </c>
      <c r="L4057" s="5" t="s">
        <v>25500</v>
      </c>
      <c r="M4057" s="5">
        <v>26804246</v>
      </c>
      <c r="N4057" s="5">
        <v>26600007</v>
      </c>
      <c r="O4057" s="6">
        <v>46211.525185185186</v>
      </c>
      <c r="P4057" s="4" t="s">
        <v>3000</v>
      </c>
      <c r="Q4057" s="5" t="s">
        <v>18929</v>
      </c>
      <c r="R4057" s="5">
        <v>1014208525</v>
      </c>
      <c r="S4057" s="5" t="s">
        <v>282</v>
      </c>
      <c r="T4057" s="4">
        <v>22800000</v>
      </c>
      <c r="U4057" s="4">
        <v>0</v>
      </c>
      <c r="V4057" s="4">
        <v>22800000</v>
      </c>
      <c r="W4057" s="4">
        <v>12540000</v>
      </c>
      <c r="X4057" s="4">
        <v>10260000</v>
      </c>
      <c r="Y4057" s="4">
        <v>10260000</v>
      </c>
    </row>
    <row r="4058" spans="1:25" x14ac:dyDescent="0.2">
      <c r="A4058" s="5" t="s">
        <v>920</v>
      </c>
      <c r="B4058" s="5" t="s">
        <v>3495</v>
      </c>
      <c r="C4058" s="5" t="s">
        <v>3225</v>
      </c>
      <c r="D4058" s="5">
        <v>69</v>
      </c>
      <c r="E4058" s="5" t="s">
        <v>1222</v>
      </c>
      <c r="F4058" s="5">
        <v>10</v>
      </c>
      <c r="G4058" s="5" t="s">
        <v>32</v>
      </c>
      <c r="H4058" s="5">
        <v>27204</v>
      </c>
      <c r="I4058" s="5" t="s">
        <v>3548</v>
      </c>
      <c r="J4058" s="5" t="s">
        <v>18930</v>
      </c>
      <c r="K4058" s="5" t="s">
        <v>22972</v>
      </c>
      <c r="L4058" s="5" t="s">
        <v>25501</v>
      </c>
      <c r="M4058" s="5">
        <v>26804258</v>
      </c>
      <c r="N4058" s="5">
        <v>26600007</v>
      </c>
      <c r="O4058" s="6">
        <v>46211.579988425925</v>
      </c>
      <c r="P4058" s="4" t="s">
        <v>3000</v>
      </c>
      <c r="Q4058" s="5" t="s">
        <v>18931</v>
      </c>
      <c r="R4058" s="5">
        <v>1073236710</v>
      </c>
      <c r="S4058" s="5" t="s">
        <v>2203</v>
      </c>
      <c r="T4058" s="4">
        <v>16200000</v>
      </c>
      <c r="U4058" s="4">
        <v>0</v>
      </c>
      <c r="V4058" s="4">
        <v>16200000</v>
      </c>
      <c r="W4058" s="4">
        <v>8820000</v>
      </c>
      <c r="X4058" s="4">
        <v>7380000</v>
      </c>
      <c r="Y4058" s="4">
        <v>7380000</v>
      </c>
    </row>
    <row r="4059" spans="1:25" x14ac:dyDescent="0.2">
      <c r="A4059" s="5" t="s">
        <v>920</v>
      </c>
      <c r="B4059" s="5" t="s">
        <v>3495</v>
      </c>
      <c r="C4059" s="5" t="s">
        <v>3225</v>
      </c>
      <c r="D4059" s="5">
        <v>69</v>
      </c>
      <c r="E4059" s="5" t="s">
        <v>1222</v>
      </c>
      <c r="F4059" s="5">
        <v>10</v>
      </c>
      <c r="G4059" s="5" t="s">
        <v>32</v>
      </c>
      <c r="H4059" s="5">
        <v>27204</v>
      </c>
      <c r="I4059" s="5" t="s">
        <v>3548</v>
      </c>
      <c r="J4059" s="5" t="s">
        <v>18932</v>
      </c>
      <c r="K4059" s="5" t="s">
        <v>22972</v>
      </c>
      <c r="L4059" s="5" t="s">
        <v>25502</v>
      </c>
      <c r="M4059" s="5">
        <v>26804259</v>
      </c>
      <c r="N4059" s="5">
        <v>26600007</v>
      </c>
      <c r="O4059" s="6">
        <v>46211.585150462961</v>
      </c>
      <c r="P4059" s="4" t="s">
        <v>3000</v>
      </c>
      <c r="Q4059" s="5" t="s">
        <v>18904</v>
      </c>
      <c r="R4059" s="5">
        <v>1073249646</v>
      </c>
      <c r="S4059" s="5" t="s">
        <v>2205</v>
      </c>
      <c r="T4059" s="4">
        <v>36000000</v>
      </c>
      <c r="U4059" s="4">
        <v>0</v>
      </c>
      <c r="V4059" s="4">
        <v>36000000</v>
      </c>
      <c r="W4059" s="4">
        <v>19600000</v>
      </c>
      <c r="X4059" s="4">
        <v>16400000</v>
      </c>
      <c r="Y4059" s="4">
        <v>16400000</v>
      </c>
    </row>
    <row r="4060" spans="1:25" x14ac:dyDescent="0.2">
      <c r="A4060" s="5" t="s">
        <v>920</v>
      </c>
      <c r="B4060" s="5" t="s">
        <v>3495</v>
      </c>
      <c r="C4060" s="5" t="s">
        <v>3225</v>
      </c>
      <c r="D4060" s="5">
        <v>69</v>
      </c>
      <c r="E4060" s="5" t="s">
        <v>1222</v>
      </c>
      <c r="F4060" s="5">
        <v>10</v>
      </c>
      <c r="G4060" s="5" t="s">
        <v>32</v>
      </c>
      <c r="H4060" s="5">
        <v>27204</v>
      </c>
      <c r="I4060" s="5" t="s">
        <v>3548</v>
      </c>
      <c r="J4060" s="5" t="s">
        <v>18933</v>
      </c>
      <c r="K4060" s="5" t="s">
        <v>22972</v>
      </c>
      <c r="L4060" s="5" t="s">
        <v>25503</v>
      </c>
      <c r="M4060" s="5">
        <v>26804274</v>
      </c>
      <c r="N4060" s="5">
        <v>26600007</v>
      </c>
      <c r="O4060" s="6">
        <v>46211.673750000002</v>
      </c>
      <c r="P4060" s="4" t="s">
        <v>912</v>
      </c>
      <c r="Q4060" s="5" t="s">
        <v>18934</v>
      </c>
      <c r="R4060" s="5">
        <v>901247170</v>
      </c>
      <c r="S4060" s="5" t="s">
        <v>3188</v>
      </c>
      <c r="T4060" s="4">
        <v>92700000</v>
      </c>
      <c r="U4060" s="4">
        <v>0</v>
      </c>
      <c r="V4060" s="4">
        <v>92700000</v>
      </c>
      <c r="W4060" s="4">
        <v>69525000</v>
      </c>
      <c r="X4060" s="4">
        <v>23175000</v>
      </c>
      <c r="Y4060" s="4">
        <v>23175000</v>
      </c>
    </row>
    <row r="4061" spans="1:25" x14ac:dyDescent="0.2">
      <c r="A4061" s="5" t="s">
        <v>920</v>
      </c>
      <c r="B4061" s="5" t="s">
        <v>3495</v>
      </c>
      <c r="C4061" s="5" t="s">
        <v>3225</v>
      </c>
      <c r="D4061" s="5">
        <v>69</v>
      </c>
      <c r="E4061" s="5" t="s">
        <v>1222</v>
      </c>
      <c r="F4061" s="5">
        <v>10</v>
      </c>
      <c r="G4061" s="5" t="s">
        <v>32</v>
      </c>
      <c r="H4061" s="5">
        <v>27204</v>
      </c>
      <c r="I4061" s="5" t="s">
        <v>3548</v>
      </c>
      <c r="J4061" s="5" t="s">
        <v>18935</v>
      </c>
      <c r="K4061" s="5" t="s">
        <v>22972</v>
      </c>
      <c r="L4061" s="5" t="s">
        <v>25504</v>
      </c>
      <c r="M4061" s="5">
        <v>26804293</v>
      </c>
      <c r="N4061" s="5">
        <v>26600007</v>
      </c>
      <c r="O4061" s="6">
        <v>46212.387650462966</v>
      </c>
      <c r="P4061" s="4" t="s">
        <v>912</v>
      </c>
      <c r="Q4061" s="5" t="s">
        <v>18914</v>
      </c>
      <c r="R4061" s="5">
        <v>1069737956</v>
      </c>
      <c r="S4061" s="5" t="s">
        <v>3914</v>
      </c>
      <c r="T4061" s="4">
        <v>50400000</v>
      </c>
      <c r="U4061" s="4">
        <v>0</v>
      </c>
      <c r="V4061" s="4">
        <v>50400000</v>
      </c>
      <c r="W4061" s="4">
        <v>44240000</v>
      </c>
      <c r="X4061" s="4">
        <v>6160000</v>
      </c>
      <c r="Y4061" s="4">
        <v>6160000</v>
      </c>
    </row>
    <row r="4062" spans="1:25" x14ac:dyDescent="0.2">
      <c r="A4062" s="5" t="s">
        <v>920</v>
      </c>
      <c r="B4062" s="5" t="s">
        <v>3495</v>
      </c>
      <c r="C4062" s="5" t="s">
        <v>3225</v>
      </c>
      <c r="D4062" s="5">
        <v>69</v>
      </c>
      <c r="E4062" s="5" t="s">
        <v>1222</v>
      </c>
      <c r="F4062" s="5">
        <v>10</v>
      </c>
      <c r="G4062" s="5" t="s">
        <v>32</v>
      </c>
      <c r="H4062" s="5">
        <v>27204</v>
      </c>
      <c r="I4062" s="5" t="s">
        <v>3548</v>
      </c>
      <c r="J4062" s="5" t="s">
        <v>18936</v>
      </c>
      <c r="K4062" s="5" t="s">
        <v>22972</v>
      </c>
      <c r="L4062" s="5" t="s">
        <v>25505</v>
      </c>
      <c r="M4062" s="5">
        <v>26804296</v>
      </c>
      <c r="N4062" s="5">
        <v>26600007</v>
      </c>
      <c r="O4062" s="6">
        <v>46212.395833333336</v>
      </c>
      <c r="P4062" s="4" t="s">
        <v>912</v>
      </c>
      <c r="Q4062" s="5" t="s">
        <v>18937</v>
      </c>
      <c r="R4062" s="5">
        <v>38283567</v>
      </c>
      <c r="S4062" s="5" t="s">
        <v>466</v>
      </c>
      <c r="T4062" s="4">
        <v>44400000</v>
      </c>
      <c r="U4062" s="4">
        <v>0</v>
      </c>
      <c r="V4062" s="4">
        <v>44400000</v>
      </c>
      <c r="W4062" s="4">
        <v>24173333</v>
      </c>
      <c r="X4062" s="4">
        <v>20226667</v>
      </c>
      <c r="Y4062" s="4">
        <v>20226667</v>
      </c>
    </row>
    <row r="4063" spans="1:25" x14ac:dyDescent="0.2">
      <c r="A4063" s="5" t="s">
        <v>920</v>
      </c>
      <c r="B4063" s="5" t="s">
        <v>3495</v>
      </c>
      <c r="C4063" s="5" t="s">
        <v>3225</v>
      </c>
      <c r="D4063" s="5">
        <v>69</v>
      </c>
      <c r="E4063" s="5" t="s">
        <v>1222</v>
      </c>
      <c r="F4063" s="5">
        <v>10</v>
      </c>
      <c r="G4063" s="5" t="s">
        <v>32</v>
      </c>
      <c r="H4063" s="5">
        <v>27204</v>
      </c>
      <c r="I4063" s="5" t="s">
        <v>3548</v>
      </c>
      <c r="J4063" s="5" t="s">
        <v>18938</v>
      </c>
      <c r="K4063" s="5" t="s">
        <v>22972</v>
      </c>
      <c r="L4063" s="5" t="s">
        <v>25506</v>
      </c>
      <c r="M4063" s="5">
        <v>26804315</v>
      </c>
      <c r="N4063" s="5">
        <v>26600007</v>
      </c>
      <c r="O4063" s="6">
        <v>46212.464317129627</v>
      </c>
      <c r="P4063" s="4" t="s">
        <v>912</v>
      </c>
      <c r="Q4063" s="5" t="s">
        <v>18924</v>
      </c>
      <c r="R4063" s="5">
        <v>52656801</v>
      </c>
      <c r="S4063" s="5" t="s">
        <v>307</v>
      </c>
      <c r="T4063" s="4">
        <v>46200000</v>
      </c>
      <c r="U4063" s="4">
        <v>0</v>
      </c>
      <c r="V4063" s="4">
        <v>46200000</v>
      </c>
      <c r="W4063" s="4">
        <v>25410000</v>
      </c>
      <c r="X4063" s="4">
        <v>20790000</v>
      </c>
      <c r="Y4063" s="4">
        <v>20790000</v>
      </c>
    </row>
    <row r="4064" spans="1:25" x14ac:dyDescent="0.2">
      <c r="A4064" s="5" t="s">
        <v>920</v>
      </c>
      <c r="B4064" s="5" t="s">
        <v>3495</v>
      </c>
      <c r="C4064" s="5" t="s">
        <v>3225</v>
      </c>
      <c r="D4064" s="5">
        <v>69</v>
      </c>
      <c r="E4064" s="5" t="s">
        <v>1222</v>
      </c>
      <c r="F4064" s="5">
        <v>10</v>
      </c>
      <c r="G4064" s="5" t="s">
        <v>32</v>
      </c>
      <c r="H4064" s="5">
        <v>27204</v>
      </c>
      <c r="I4064" s="5" t="s">
        <v>3548</v>
      </c>
      <c r="J4064" s="5" t="s">
        <v>18939</v>
      </c>
      <c r="K4064" s="5" t="s">
        <v>22972</v>
      </c>
      <c r="L4064" s="5" t="s">
        <v>25507</v>
      </c>
      <c r="M4064" s="5">
        <v>26804417</v>
      </c>
      <c r="N4064" s="5">
        <v>26600007</v>
      </c>
      <c r="O4064" s="6">
        <v>46213.467962962961</v>
      </c>
      <c r="P4064" s="4" t="s">
        <v>2997</v>
      </c>
      <c r="Q4064" s="5" t="s">
        <v>18045</v>
      </c>
      <c r="R4064" s="5">
        <v>1030579152</v>
      </c>
      <c r="S4064" s="5" t="s">
        <v>2211</v>
      </c>
      <c r="T4064" s="4">
        <v>45600000</v>
      </c>
      <c r="U4064" s="4">
        <v>0</v>
      </c>
      <c r="V4064" s="4">
        <v>45600000</v>
      </c>
      <c r="W4064" s="4">
        <v>25080000</v>
      </c>
      <c r="X4064" s="4">
        <v>20520000</v>
      </c>
      <c r="Y4064" s="4">
        <v>12920000</v>
      </c>
    </row>
    <row r="4065" spans="1:25" x14ac:dyDescent="0.2">
      <c r="A4065" s="5" t="s">
        <v>920</v>
      </c>
      <c r="B4065" s="5" t="s">
        <v>3495</v>
      </c>
      <c r="C4065" s="5" t="s">
        <v>3225</v>
      </c>
      <c r="D4065" s="5">
        <v>69</v>
      </c>
      <c r="E4065" s="5" t="s">
        <v>1222</v>
      </c>
      <c r="F4065" s="5">
        <v>10</v>
      </c>
      <c r="G4065" s="5" t="s">
        <v>32</v>
      </c>
      <c r="H4065" s="5">
        <v>27204</v>
      </c>
      <c r="I4065" s="5" t="s">
        <v>3548</v>
      </c>
      <c r="J4065" s="5" t="s">
        <v>18940</v>
      </c>
      <c r="K4065" s="5" t="s">
        <v>22972</v>
      </c>
      <c r="L4065" s="5" t="s">
        <v>25508</v>
      </c>
      <c r="M4065" s="5">
        <v>26804437</v>
      </c>
      <c r="N4065" s="5">
        <v>26600007</v>
      </c>
      <c r="O4065" s="6">
        <v>46213.635428240741</v>
      </c>
      <c r="P4065" s="4" t="s">
        <v>2977</v>
      </c>
      <c r="Q4065" s="5" t="s">
        <v>18941</v>
      </c>
      <c r="R4065" s="5">
        <v>63358241</v>
      </c>
      <c r="S4065" s="5" t="s">
        <v>552</v>
      </c>
      <c r="T4065" s="4">
        <v>42600000</v>
      </c>
      <c r="U4065" s="4">
        <v>0</v>
      </c>
      <c r="V4065" s="4">
        <v>42600000</v>
      </c>
      <c r="W4065" s="4">
        <v>23430000</v>
      </c>
      <c r="X4065" s="4">
        <v>19170000</v>
      </c>
      <c r="Y4065" s="4">
        <v>19170000</v>
      </c>
    </row>
    <row r="4066" spans="1:25" x14ac:dyDescent="0.2">
      <c r="A4066" s="5" t="s">
        <v>920</v>
      </c>
      <c r="B4066" s="5" t="s">
        <v>3495</v>
      </c>
      <c r="C4066" s="5" t="s">
        <v>3225</v>
      </c>
      <c r="D4066" s="5">
        <v>69</v>
      </c>
      <c r="E4066" s="5" t="s">
        <v>1222</v>
      </c>
      <c r="F4066" s="5">
        <v>10</v>
      </c>
      <c r="G4066" s="5" t="s">
        <v>32</v>
      </c>
      <c r="H4066" s="5">
        <v>27204</v>
      </c>
      <c r="I4066" s="5" t="s">
        <v>3548</v>
      </c>
      <c r="J4066" s="5" t="s">
        <v>18942</v>
      </c>
      <c r="K4066" s="5" t="s">
        <v>22972</v>
      </c>
      <c r="L4066" s="5" t="s">
        <v>25509</v>
      </c>
      <c r="M4066" s="5">
        <v>26804439</v>
      </c>
      <c r="N4066" s="5">
        <v>26600007</v>
      </c>
      <c r="O4066" s="6">
        <v>46213.640115740738</v>
      </c>
      <c r="P4066" s="4" t="s">
        <v>2977</v>
      </c>
      <c r="Q4066" s="5" t="s">
        <v>18943</v>
      </c>
      <c r="R4066" s="5">
        <v>1074556747</v>
      </c>
      <c r="S4066" s="5" t="s">
        <v>2223</v>
      </c>
      <c r="T4066" s="4">
        <v>33600000</v>
      </c>
      <c r="U4066" s="4">
        <v>0</v>
      </c>
      <c r="V4066" s="4">
        <v>33600000</v>
      </c>
      <c r="W4066" s="4">
        <v>19226667</v>
      </c>
      <c r="X4066" s="4">
        <v>14373333</v>
      </c>
      <c r="Y4066" s="4">
        <v>14373333</v>
      </c>
    </row>
    <row r="4067" spans="1:25" x14ac:dyDescent="0.2">
      <c r="A4067" s="5" t="s">
        <v>920</v>
      </c>
      <c r="B4067" s="5" t="s">
        <v>3495</v>
      </c>
      <c r="C4067" s="5" t="s">
        <v>3225</v>
      </c>
      <c r="D4067" s="5">
        <v>69</v>
      </c>
      <c r="E4067" s="5" t="s">
        <v>1222</v>
      </c>
      <c r="F4067" s="5">
        <v>10</v>
      </c>
      <c r="G4067" s="5" t="s">
        <v>32</v>
      </c>
      <c r="H4067" s="5">
        <v>27204</v>
      </c>
      <c r="I4067" s="5" t="s">
        <v>3548</v>
      </c>
      <c r="J4067" s="5" t="s">
        <v>18944</v>
      </c>
      <c r="K4067" s="5" t="s">
        <v>22972</v>
      </c>
      <c r="L4067" s="5" t="s">
        <v>25510</v>
      </c>
      <c r="M4067" s="5">
        <v>26804482</v>
      </c>
      <c r="N4067" s="5">
        <v>26600007</v>
      </c>
      <c r="O4067" s="6">
        <v>46217.351354166669</v>
      </c>
      <c r="P4067" s="4" t="s">
        <v>2977</v>
      </c>
      <c r="Q4067" s="5" t="s">
        <v>18904</v>
      </c>
      <c r="R4067" s="5">
        <v>59676577</v>
      </c>
      <c r="S4067" s="5" t="s">
        <v>11506</v>
      </c>
      <c r="T4067" s="4">
        <v>36000000</v>
      </c>
      <c r="U4067" s="4">
        <v>0</v>
      </c>
      <c r="V4067" s="4">
        <v>36000000</v>
      </c>
      <c r="W4067" s="4">
        <v>33000000</v>
      </c>
      <c r="X4067" s="4">
        <v>3000000</v>
      </c>
      <c r="Y4067" s="4">
        <v>3000000</v>
      </c>
    </row>
    <row r="4068" spans="1:25" x14ac:dyDescent="0.2">
      <c r="A4068" s="5" t="s">
        <v>920</v>
      </c>
      <c r="B4068" s="5" t="s">
        <v>3495</v>
      </c>
      <c r="C4068" s="5" t="s">
        <v>3225</v>
      </c>
      <c r="D4068" s="5">
        <v>69</v>
      </c>
      <c r="E4068" s="5" t="s">
        <v>1222</v>
      </c>
      <c r="F4068" s="5">
        <v>10</v>
      </c>
      <c r="G4068" s="5" t="s">
        <v>32</v>
      </c>
      <c r="H4068" s="5">
        <v>27204</v>
      </c>
      <c r="I4068" s="5" t="s">
        <v>3548</v>
      </c>
      <c r="J4068" s="5" t="s">
        <v>18945</v>
      </c>
      <c r="K4068" s="5" t="s">
        <v>22972</v>
      </c>
      <c r="L4068" s="5" t="s">
        <v>25511</v>
      </c>
      <c r="M4068" s="5">
        <v>26804485</v>
      </c>
      <c r="N4068" s="5">
        <v>26600007</v>
      </c>
      <c r="O4068" s="6">
        <v>46217.362638888888</v>
      </c>
      <c r="P4068" s="4" t="s">
        <v>2977</v>
      </c>
      <c r="Q4068" s="5" t="s">
        <v>18946</v>
      </c>
      <c r="R4068" s="5">
        <v>1075650683</v>
      </c>
      <c r="S4068" s="5" t="s">
        <v>11509</v>
      </c>
      <c r="T4068" s="4">
        <v>45600000</v>
      </c>
      <c r="U4068" s="4">
        <v>0</v>
      </c>
      <c r="V4068" s="4">
        <v>45600000</v>
      </c>
      <c r="W4068" s="4">
        <v>26346667</v>
      </c>
      <c r="X4068" s="4">
        <v>19253333</v>
      </c>
      <c r="Y4068" s="4">
        <v>19253333</v>
      </c>
    </row>
    <row r="4069" spans="1:25" x14ac:dyDescent="0.2">
      <c r="A4069" s="5" t="s">
        <v>920</v>
      </c>
      <c r="B4069" s="5" t="s">
        <v>3495</v>
      </c>
      <c r="C4069" s="5" t="s">
        <v>3225</v>
      </c>
      <c r="D4069" s="5">
        <v>69</v>
      </c>
      <c r="E4069" s="5" t="s">
        <v>1222</v>
      </c>
      <c r="F4069" s="5">
        <v>10</v>
      </c>
      <c r="G4069" s="5" t="s">
        <v>32</v>
      </c>
      <c r="H4069" s="5">
        <v>27204</v>
      </c>
      <c r="I4069" s="5" t="s">
        <v>3548</v>
      </c>
      <c r="J4069" s="5" t="s">
        <v>18947</v>
      </c>
      <c r="K4069" s="5" t="s">
        <v>22972</v>
      </c>
      <c r="L4069" s="5" t="s">
        <v>25512</v>
      </c>
      <c r="M4069" s="5">
        <v>26804489</v>
      </c>
      <c r="N4069" s="5">
        <v>26600007</v>
      </c>
      <c r="O4069" s="6">
        <v>46217.381550925929</v>
      </c>
      <c r="P4069" s="4" t="s">
        <v>2977</v>
      </c>
      <c r="Q4069" s="5" t="s">
        <v>18904</v>
      </c>
      <c r="R4069" s="5">
        <v>1022439150</v>
      </c>
      <c r="S4069" s="5" t="s">
        <v>11473</v>
      </c>
      <c r="T4069" s="4">
        <v>30000000</v>
      </c>
      <c r="U4069" s="4">
        <v>0</v>
      </c>
      <c r="V4069" s="4">
        <v>30000000</v>
      </c>
      <c r="W4069" s="4">
        <v>17333333</v>
      </c>
      <c r="X4069" s="4">
        <v>12666667</v>
      </c>
      <c r="Y4069" s="4">
        <v>7666667</v>
      </c>
    </row>
    <row r="4070" spans="1:25" x14ac:dyDescent="0.2">
      <c r="A4070" s="5" t="s">
        <v>920</v>
      </c>
      <c r="B4070" s="5" t="s">
        <v>3495</v>
      </c>
      <c r="C4070" s="5" t="s">
        <v>3225</v>
      </c>
      <c r="D4070" s="5">
        <v>69</v>
      </c>
      <c r="E4070" s="5" t="s">
        <v>1222</v>
      </c>
      <c r="F4070" s="5">
        <v>10</v>
      </c>
      <c r="G4070" s="5" t="s">
        <v>32</v>
      </c>
      <c r="H4070" s="5">
        <v>27204</v>
      </c>
      <c r="I4070" s="5" t="s">
        <v>3548</v>
      </c>
      <c r="J4070" s="5" t="s">
        <v>18948</v>
      </c>
      <c r="K4070" s="5" t="s">
        <v>22972</v>
      </c>
      <c r="L4070" s="5" t="s">
        <v>25513</v>
      </c>
      <c r="M4070" s="5">
        <v>26804612</v>
      </c>
      <c r="N4070" s="5">
        <v>26600007</v>
      </c>
      <c r="O4070" s="6">
        <v>46218.686597222222</v>
      </c>
      <c r="P4070" s="4" t="s">
        <v>4503</v>
      </c>
      <c r="Q4070" s="5" t="s">
        <v>18949</v>
      </c>
      <c r="R4070" s="5">
        <v>1026254171</v>
      </c>
      <c r="S4070" s="5" t="s">
        <v>2213</v>
      </c>
      <c r="T4070" s="4">
        <v>27600000</v>
      </c>
      <c r="U4070" s="4">
        <v>0</v>
      </c>
      <c r="V4070" s="4">
        <v>27600000</v>
      </c>
      <c r="W4070" s="4">
        <v>16100000</v>
      </c>
      <c r="X4070" s="4">
        <v>11500000</v>
      </c>
      <c r="Y4070" s="4">
        <v>11500000</v>
      </c>
    </row>
    <row r="4071" spans="1:25" x14ac:dyDescent="0.2">
      <c r="A4071" s="5" t="s">
        <v>920</v>
      </c>
      <c r="B4071" s="5" t="s">
        <v>3495</v>
      </c>
      <c r="C4071" s="5" t="s">
        <v>3225</v>
      </c>
      <c r="D4071" s="5">
        <v>69</v>
      </c>
      <c r="E4071" s="5" t="s">
        <v>1222</v>
      </c>
      <c r="F4071" s="5">
        <v>10</v>
      </c>
      <c r="G4071" s="5" t="s">
        <v>32</v>
      </c>
      <c r="H4071" s="5">
        <v>27204</v>
      </c>
      <c r="I4071" s="5" t="s">
        <v>3548</v>
      </c>
      <c r="J4071" s="5" t="s">
        <v>18950</v>
      </c>
      <c r="K4071" s="5" t="s">
        <v>22972</v>
      </c>
      <c r="L4071" s="5" t="s">
        <v>25514</v>
      </c>
      <c r="M4071" s="5">
        <v>26804617</v>
      </c>
      <c r="N4071" s="5">
        <v>26600007</v>
      </c>
      <c r="O4071" s="6">
        <v>46218.707002314812</v>
      </c>
      <c r="P4071" s="4" t="s">
        <v>4503</v>
      </c>
      <c r="Q4071" s="5" t="s">
        <v>18951</v>
      </c>
      <c r="R4071" s="5">
        <v>1073245902</v>
      </c>
      <c r="S4071" s="5" t="s">
        <v>686</v>
      </c>
      <c r="T4071" s="4">
        <v>30000000</v>
      </c>
      <c r="U4071" s="4">
        <v>0</v>
      </c>
      <c r="V4071" s="4">
        <v>30000000</v>
      </c>
      <c r="W4071" s="4">
        <v>22500000</v>
      </c>
      <c r="X4071" s="4">
        <v>7500000</v>
      </c>
      <c r="Y4071" s="4">
        <v>7500000</v>
      </c>
    </row>
    <row r="4072" spans="1:25" x14ac:dyDescent="0.2">
      <c r="A4072" s="5" t="s">
        <v>920</v>
      </c>
      <c r="B4072" s="5" t="s">
        <v>3495</v>
      </c>
      <c r="C4072" s="5" t="s">
        <v>3225</v>
      </c>
      <c r="D4072" s="5">
        <v>69</v>
      </c>
      <c r="E4072" s="5" t="s">
        <v>1222</v>
      </c>
      <c r="F4072" s="5">
        <v>10</v>
      </c>
      <c r="G4072" s="5" t="s">
        <v>32</v>
      </c>
      <c r="H4072" s="5">
        <v>27204</v>
      </c>
      <c r="I4072" s="5" t="s">
        <v>3548</v>
      </c>
      <c r="J4072" s="5" t="s">
        <v>18952</v>
      </c>
      <c r="K4072" s="5" t="s">
        <v>22972</v>
      </c>
      <c r="L4072" s="5" t="s">
        <v>25515</v>
      </c>
      <c r="M4072" s="5">
        <v>26804625</v>
      </c>
      <c r="N4072" s="5">
        <v>26600007</v>
      </c>
      <c r="O4072" s="6">
        <v>46218.731215277781</v>
      </c>
      <c r="P4072" s="4" t="s">
        <v>4503</v>
      </c>
      <c r="Q4072" s="5" t="s">
        <v>18949</v>
      </c>
      <c r="R4072" s="5">
        <v>1075229004</v>
      </c>
      <c r="S4072" s="5" t="s">
        <v>11453</v>
      </c>
      <c r="T4072" s="4">
        <v>19200000</v>
      </c>
      <c r="U4072" s="4">
        <v>0</v>
      </c>
      <c r="V4072" s="4">
        <v>19200000</v>
      </c>
      <c r="W4072" s="4">
        <v>11306667</v>
      </c>
      <c r="X4072" s="4">
        <v>7893333</v>
      </c>
      <c r="Y4072" s="4">
        <v>7893333</v>
      </c>
    </row>
    <row r="4073" spans="1:25" x14ac:dyDescent="0.2">
      <c r="A4073" s="5" t="s">
        <v>920</v>
      </c>
      <c r="B4073" s="5" t="s">
        <v>3495</v>
      </c>
      <c r="C4073" s="5" t="s">
        <v>3225</v>
      </c>
      <c r="D4073" s="5">
        <v>69</v>
      </c>
      <c r="E4073" s="5" t="s">
        <v>1222</v>
      </c>
      <c r="F4073" s="5">
        <v>10</v>
      </c>
      <c r="G4073" s="5" t="s">
        <v>32</v>
      </c>
      <c r="H4073" s="5">
        <v>27204</v>
      </c>
      <c r="I4073" s="5" t="s">
        <v>3548</v>
      </c>
      <c r="J4073" s="5" t="s">
        <v>20514</v>
      </c>
      <c r="K4073" s="5" t="s">
        <v>22972</v>
      </c>
      <c r="L4073" s="5" t="s">
        <v>25516</v>
      </c>
      <c r="M4073" s="5">
        <v>26804687</v>
      </c>
      <c r="N4073" s="5">
        <v>26600007</v>
      </c>
      <c r="O4073" s="6">
        <v>46219.630173611113</v>
      </c>
      <c r="P4073" s="4" t="s">
        <v>4503</v>
      </c>
      <c r="Q4073" s="5" t="s">
        <v>18946</v>
      </c>
      <c r="R4073" s="5">
        <v>1074929646</v>
      </c>
      <c r="S4073" s="5" t="s">
        <v>11450</v>
      </c>
      <c r="T4073" s="4">
        <v>31800000</v>
      </c>
      <c r="U4073" s="4">
        <v>0</v>
      </c>
      <c r="V4073" s="4">
        <v>31800000</v>
      </c>
      <c r="W4073" s="4">
        <v>18726667</v>
      </c>
      <c r="X4073" s="4">
        <v>13073333</v>
      </c>
      <c r="Y4073" s="4">
        <v>13073333</v>
      </c>
    </row>
    <row r="4074" spans="1:25" x14ac:dyDescent="0.2">
      <c r="A4074" s="5" t="s">
        <v>920</v>
      </c>
      <c r="B4074" s="5" t="s">
        <v>3495</v>
      </c>
      <c r="C4074" s="5" t="s">
        <v>3225</v>
      </c>
      <c r="D4074" s="5">
        <v>69</v>
      </c>
      <c r="E4074" s="5" t="s">
        <v>1222</v>
      </c>
      <c r="F4074" s="5">
        <v>10</v>
      </c>
      <c r="G4074" s="5" t="s">
        <v>32</v>
      </c>
      <c r="H4074" s="5">
        <v>27204</v>
      </c>
      <c r="I4074" s="5" t="s">
        <v>3548</v>
      </c>
      <c r="J4074" s="5" t="s">
        <v>20515</v>
      </c>
      <c r="K4074" s="5" t="s">
        <v>22972</v>
      </c>
      <c r="L4074" s="5" t="s">
        <v>25517</v>
      </c>
      <c r="M4074" s="5">
        <v>26804690</v>
      </c>
      <c r="N4074" s="5">
        <v>26600007</v>
      </c>
      <c r="O4074" s="6">
        <v>46219.648090277777</v>
      </c>
      <c r="P4074" s="4" t="s">
        <v>4489</v>
      </c>
      <c r="Q4074" s="5" t="s">
        <v>18045</v>
      </c>
      <c r="R4074" s="5">
        <v>1007404295</v>
      </c>
      <c r="S4074" s="5" t="s">
        <v>3926</v>
      </c>
      <c r="T4074" s="4">
        <v>44400000</v>
      </c>
      <c r="U4074" s="4">
        <v>0</v>
      </c>
      <c r="V4074" s="4">
        <v>44400000</v>
      </c>
      <c r="W4074" s="4">
        <v>25900000</v>
      </c>
      <c r="X4074" s="4">
        <v>18500000</v>
      </c>
      <c r="Y4074" s="4">
        <v>18500000</v>
      </c>
    </row>
    <row r="4075" spans="1:25" x14ac:dyDescent="0.2">
      <c r="A4075" s="5" t="s">
        <v>920</v>
      </c>
      <c r="B4075" s="5" t="s">
        <v>3495</v>
      </c>
      <c r="C4075" s="5" t="s">
        <v>3225</v>
      </c>
      <c r="D4075" s="5">
        <v>69</v>
      </c>
      <c r="E4075" s="5" t="s">
        <v>1222</v>
      </c>
      <c r="F4075" s="5">
        <v>10</v>
      </c>
      <c r="G4075" s="5" t="s">
        <v>32</v>
      </c>
      <c r="H4075" s="5">
        <v>27204</v>
      </c>
      <c r="I4075" s="5" t="s">
        <v>3548</v>
      </c>
      <c r="J4075" s="5" t="s">
        <v>20516</v>
      </c>
      <c r="K4075" s="5" t="s">
        <v>22972</v>
      </c>
      <c r="L4075" s="5" t="s">
        <v>25518</v>
      </c>
      <c r="M4075" s="5">
        <v>26804693</v>
      </c>
      <c r="N4075" s="5">
        <v>26600007</v>
      </c>
      <c r="O4075" s="6">
        <v>46219.772951388892</v>
      </c>
      <c r="P4075" s="4" t="s">
        <v>4489</v>
      </c>
      <c r="Q4075" s="5" t="s">
        <v>18047</v>
      </c>
      <c r="R4075" s="5">
        <v>1026276600</v>
      </c>
      <c r="S4075" s="5" t="s">
        <v>3919</v>
      </c>
      <c r="T4075" s="4">
        <v>48000000</v>
      </c>
      <c r="U4075" s="4">
        <v>0</v>
      </c>
      <c r="V4075" s="4">
        <v>48000000</v>
      </c>
      <c r="W4075" s="4">
        <v>28266667</v>
      </c>
      <c r="X4075" s="4">
        <v>19733333</v>
      </c>
      <c r="Y4075" s="4">
        <v>19733333</v>
      </c>
    </row>
    <row r="4076" spans="1:25" x14ac:dyDescent="0.2">
      <c r="A4076" s="5" t="s">
        <v>920</v>
      </c>
      <c r="B4076" s="5" t="s">
        <v>3495</v>
      </c>
      <c r="C4076" s="5" t="s">
        <v>3225</v>
      </c>
      <c r="D4076" s="5">
        <v>69</v>
      </c>
      <c r="E4076" s="5" t="s">
        <v>1222</v>
      </c>
      <c r="F4076" s="5">
        <v>10</v>
      </c>
      <c r="G4076" s="5" t="s">
        <v>32</v>
      </c>
      <c r="H4076" s="5">
        <v>27204</v>
      </c>
      <c r="I4076" s="5" t="s">
        <v>3548</v>
      </c>
      <c r="J4076" s="5" t="s">
        <v>20517</v>
      </c>
      <c r="K4076" s="5" t="s">
        <v>22972</v>
      </c>
      <c r="L4076" s="5" t="s">
        <v>25519</v>
      </c>
      <c r="M4076" s="5">
        <v>26804694</v>
      </c>
      <c r="N4076" s="5">
        <v>26600007</v>
      </c>
      <c r="O4076" s="6">
        <v>46219.782500000001</v>
      </c>
      <c r="P4076" s="4" t="s">
        <v>4489</v>
      </c>
      <c r="Q4076" s="5" t="s">
        <v>18949</v>
      </c>
      <c r="R4076" s="5">
        <v>1073230386</v>
      </c>
      <c r="S4076" s="5" t="s">
        <v>653</v>
      </c>
      <c r="T4076" s="4">
        <v>16200000</v>
      </c>
      <c r="U4076" s="4">
        <v>0</v>
      </c>
      <c r="V4076" s="4">
        <v>16200000</v>
      </c>
      <c r="W4076" s="4">
        <v>9900000</v>
      </c>
      <c r="X4076" s="4">
        <v>6300000</v>
      </c>
      <c r="Y4076" s="4">
        <v>6300000</v>
      </c>
    </row>
    <row r="4077" spans="1:25" x14ac:dyDescent="0.2">
      <c r="A4077" s="5" t="s">
        <v>920</v>
      </c>
      <c r="B4077" s="5" t="s">
        <v>3495</v>
      </c>
      <c r="C4077" s="5" t="s">
        <v>3225</v>
      </c>
      <c r="D4077" s="5">
        <v>69</v>
      </c>
      <c r="E4077" s="5" t="s">
        <v>1222</v>
      </c>
      <c r="F4077" s="5">
        <v>10</v>
      </c>
      <c r="G4077" s="5" t="s">
        <v>32</v>
      </c>
      <c r="H4077" s="5">
        <v>27204</v>
      </c>
      <c r="I4077" s="5" t="s">
        <v>3548</v>
      </c>
      <c r="J4077" s="5" t="s">
        <v>20518</v>
      </c>
      <c r="K4077" s="5" t="s">
        <v>22972</v>
      </c>
      <c r="L4077" s="5" t="s">
        <v>25520</v>
      </c>
      <c r="M4077" s="5">
        <v>26804718</v>
      </c>
      <c r="N4077" s="5">
        <v>26600007</v>
      </c>
      <c r="O4077" s="6">
        <v>46219.963553240741</v>
      </c>
      <c r="P4077" s="4" t="s">
        <v>4489</v>
      </c>
      <c r="Q4077" s="5" t="s">
        <v>20519</v>
      </c>
      <c r="R4077" s="5">
        <v>1032439634</v>
      </c>
      <c r="S4077" s="5" t="s">
        <v>2230</v>
      </c>
      <c r="T4077" s="4">
        <v>36000000</v>
      </c>
      <c r="U4077" s="4">
        <v>0</v>
      </c>
      <c r="V4077" s="4">
        <v>36000000</v>
      </c>
      <c r="W4077" s="4">
        <v>21200000</v>
      </c>
      <c r="X4077" s="4">
        <v>14800000</v>
      </c>
      <c r="Y4077" s="4">
        <v>14800000</v>
      </c>
    </row>
    <row r="4078" spans="1:25" x14ac:dyDescent="0.2">
      <c r="A4078" s="5" t="s">
        <v>920</v>
      </c>
      <c r="B4078" s="5" t="s">
        <v>3495</v>
      </c>
      <c r="C4078" s="5" t="s">
        <v>3225</v>
      </c>
      <c r="D4078" s="5">
        <v>69</v>
      </c>
      <c r="E4078" s="5" t="s">
        <v>1222</v>
      </c>
      <c r="F4078" s="5">
        <v>10</v>
      </c>
      <c r="G4078" s="5" t="s">
        <v>32</v>
      </c>
      <c r="H4078" s="5">
        <v>27204</v>
      </c>
      <c r="I4078" s="5" t="s">
        <v>3548</v>
      </c>
      <c r="J4078" s="5" t="s">
        <v>20520</v>
      </c>
      <c r="K4078" s="5" t="s">
        <v>22972</v>
      </c>
      <c r="L4078" s="5" t="s">
        <v>25521</v>
      </c>
      <c r="M4078" s="5">
        <v>26804757</v>
      </c>
      <c r="N4078" s="5">
        <v>26600007</v>
      </c>
      <c r="O4078" s="6">
        <v>46220.443645833337</v>
      </c>
      <c r="P4078" s="4" t="s">
        <v>4489</v>
      </c>
      <c r="Q4078" s="5" t="s">
        <v>20521</v>
      </c>
      <c r="R4078" s="5">
        <v>1007635297</v>
      </c>
      <c r="S4078" s="5" t="s">
        <v>11500</v>
      </c>
      <c r="T4078" s="4">
        <v>30000000</v>
      </c>
      <c r="U4078" s="4">
        <v>0</v>
      </c>
      <c r="V4078" s="4">
        <v>30000000</v>
      </c>
      <c r="W4078" s="4">
        <v>17666667</v>
      </c>
      <c r="X4078" s="4">
        <v>12333333</v>
      </c>
      <c r="Y4078" s="4">
        <v>12333333</v>
      </c>
    </row>
    <row r="4079" spans="1:25" x14ac:dyDescent="0.2">
      <c r="A4079" s="5" t="s">
        <v>920</v>
      </c>
      <c r="B4079" s="5" t="s">
        <v>3495</v>
      </c>
      <c r="C4079" s="5" t="s">
        <v>16079</v>
      </c>
      <c r="D4079" s="5">
        <v>766</v>
      </c>
      <c r="E4079" s="5" t="s">
        <v>16080</v>
      </c>
      <c r="F4079" s="5">
        <v>10</v>
      </c>
      <c r="G4079" s="5" t="s">
        <v>32</v>
      </c>
      <c r="H4079" s="5">
        <v>27204</v>
      </c>
      <c r="I4079" s="5" t="s">
        <v>3548</v>
      </c>
      <c r="J4079" s="5" t="s">
        <v>17008</v>
      </c>
      <c r="K4079" s="5" t="s">
        <v>17009</v>
      </c>
      <c r="L4079" s="5" t="s">
        <v>17010</v>
      </c>
      <c r="M4079" s="5">
        <v>26803654</v>
      </c>
      <c r="N4079" s="5">
        <v>26601851</v>
      </c>
      <c r="O4079" s="6">
        <v>46142.38863425926</v>
      </c>
      <c r="P4079" s="4" t="s">
        <v>168</v>
      </c>
      <c r="Q4079" s="5" t="s">
        <v>17011</v>
      </c>
      <c r="R4079" s="5">
        <v>899999062</v>
      </c>
      <c r="S4079" s="5" t="s">
        <v>132</v>
      </c>
      <c r="T4079" s="4">
        <v>4500000</v>
      </c>
      <c r="U4079" s="4">
        <v>0</v>
      </c>
      <c r="V4079" s="4">
        <v>4500000</v>
      </c>
      <c r="W4079" s="4">
        <v>4500000</v>
      </c>
      <c r="X4079" s="4">
        <v>0</v>
      </c>
      <c r="Y4079" s="4">
        <v>0</v>
      </c>
    </row>
    <row r="4080" spans="1:25" x14ac:dyDescent="0.2">
      <c r="A4080" s="5" t="s">
        <v>920</v>
      </c>
      <c r="B4080" s="5" t="s">
        <v>3495</v>
      </c>
      <c r="C4080" s="5" t="s">
        <v>15511</v>
      </c>
      <c r="D4080" s="5">
        <v>753</v>
      </c>
      <c r="E4080" s="5" t="s">
        <v>15512</v>
      </c>
      <c r="F4080" s="5">
        <v>10</v>
      </c>
      <c r="G4080" s="5" t="s">
        <v>32</v>
      </c>
      <c r="H4080" s="5">
        <v>27204</v>
      </c>
      <c r="I4080" s="5" t="s">
        <v>3548</v>
      </c>
      <c r="J4080" s="5" t="s">
        <v>17008</v>
      </c>
      <c r="K4080" s="5" t="s">
        <v>17009</v>
      </c>
      <c r="L4080" s="5" t="s">
        <v>17010</v>
      </c>
      <c r="M4080" s="5">
        <v>26803654</v>
      </c>
      <c r="N4080" s="5">
        <v>26601851</v>
      </c>
      <c r="O4080" s="6">
        <v>46142.38863425926</v>
      </c>
      <c r="P4080" s="4" t="s">
        <v>168</v>
      </c>
      <c r="Q4080" s="5" t="s">
        <v>17011</v>
      </c>
      <c r="R4080" s="5">
        <v>899999062</v>
      </c>
      <c r="S4080" s="5" t="s">
        <v>132</v>
      </c>
      <c r="T4080" s="4">
        <v>5000000</v>
      </c>
      <c r="U4080" s="4">
        <v>0</v>
      </c>
      <c r="V4080" s="4">
        <v>5000000</v>
      </c>
      <c r="W4080" s="4">
        <v>4872000</v>
      </c>
      <c r="X4080" s="4">
        <v>128000</v>
      </c>
      <c r="Y4080" s="4">
        <v>128000</v>
      </c>
    </row>
    <row r="4081" spans="1:25" x14ac:dyDescent="0.2">
      <c r="A4081" s="5" t="s">
        <v>920</v>
      </c>
      <c r="B4081" s="5" t="s">
        <v>3495</v>
      </c>
      <c r="C4081" s="5" t="s">
        <v>15513</v>
      </c>
      <c r="D4081" s="5">
        <v>754</v>
      </c>
      <c r="E4081" s="5" t="s">
        <v>15514</v>
      </c>
      <c r="F4081" s="5">
        <v>10</v>
      </c>
      <c r="G4081" s="5" t="s">
        <v>32</v>
      </c>
      <c r="H4081" s="5">
        <v>27204</v>
      </c>
      <c r="I4081" s="5" t="s">
        <v>3548</v>
      </c>
      <c r="J4081" s="5" t="s">
        <v>17008</v>
      </c>
      <c r="K4081" s="5" t="s">
        <v>17009</v>
      </c>
      <c r="L4081" s="5" t="s">
        <v>17010</v>
      </c>
      <c r="M4081" s="5">
        <v>26803654</v>
      </c>
      <c r="N4081" s="5">
        <v>26601851</v>
      </c>
      <c r="O4081" s="6">
        <v>46142.38863425926</v>
      </c>
      <c r="P4081" s="4" t="s">
        <v>168</v>
      </c>
      <c r="Q4081" s="5" t="s">
        <v>17011</v>
      </c>
      <c r="R4081" s="5">
        <v>899999062</v>
      </c>
      <c r="S4081" s="5" t="s">
        <v>132</v>
      </c>
      <c r="T4081" s="4">
        <v>5000000</v>
      </c>
      <c r="U4081" s="4">
        <v>0</v>
      </c>
      <c r="V4081" s="4">
        <v>5000000</v>
      </c>
      <c r="W4081" s="4">
        <v>5000000</v>
      </c>
      <c r="X4081" s="4">
        <v>0</v>
      </c>
      <c r="Y4081" s="4">
        <v>0</v>
      </c>
    </row>
    <row r="4082" spans="1:25" x14ac:dyDescent="0.2">
      <c r="A4082" s="5" t="s">
        <v>920</v>
      </c>
      <c r="B4082" s="5" t="s">
        <v>3495</v>
      </c>
      <c r="C4082" s="5" t="s">
        <v>5135</v>
      </c>
      <c r="D4082" s="5">
        <v>102</v>
      </c>
      <c r="E4082" s="5" t="s">
        <v>5136</v>
      </c>
      <c r="F4082" s="5">
        <v>20</v>
      </c>
      <c r="G4082" s="5" t="s">
        <v>36</v>
      </c>
      <c r="H4082" s="5">
        <v>10019</v>
      </c>
      <c r="I4082" s="5" t="s">
        <v>3545</v>
      </c>
      <c r="J4082" s="5" t="s">
        <v>1472</v>
      </c>
      <c r="K4082" s="5" t="s">
        <v>75</v>
      </c>
      <c r="L4082" s="5" t="s">
        <v>598</v>
      </c>
      <c r="M4082" s="5">
        <v>26800004</v>
      </c>
      <c r="N4082" s="5">
        <v>26600014</v>
      </c>
      <c r="O4082" s="6">
        <v>46024</v>
      </c>
      <c r="P4082" s="4" t="s">
        <v>599</v>
      </c>
      <c r="Q4082" s="5" t="s">
        <v>600</v>
      </c>
      <c r="R4082" s="5">
        <v>830000818</v>
      </c>
      <c r="S4082" s="5" t="s">
        <v>601</v>
      </c>
      <c r="T4082" s="4">
        <v>371280000</v>
      </c>
      <c r="U4082" s="4">
        <v>0</v>
      </c>
      <c r="V4082" s="4">
        <v>371280000</v>
      </c>
      <c r="W4082" s="4">
        <v>123760000</v>
      </c>
      <c r="X4082" s="4">
        <v>247520000</v>
      </c>
      <c r="Y4082" s="4">
        <v>154700000</v>
      </c>
    </row>
    <row r="4083" spans="1:25" x14ac:dyDescent="0.2">
      <c r="A4083" s="5" t="s">
        <v>920</v>
      </c>
      <c r="B4083" s="5" t="s">
        <v>3495</v>
      </c>
      <c r="C4083" s="5" t="s">
        <v>17470</v>
      </c>
      <c r="D4083" s="5">
        <v>844</v>
      </c>
      <c r="E4083" s="5" t="s">
        <v>17471</v>
      </c>
      <c r="F4083" s="5">
        <v>20</v>
      </c>
      <c r="G4083" s="5" t="s">
        <v>36</v>
      </c>
      <c r="H4083" s="5">
        <v>27204</v>
      </c>
      <c r="I4083" s="5" t="s">
        <v>3548</v>
      </c>
      <c r="J4083" s="5" t="s">
        <v>20522</v>
      </c>
      <c r="K4083" s="5" t="s">
        <v>22972</v>
      </c>
      <c r="L4083" s="5" t="s">
        <v>25522</v>
      </c>
      <c r="M4083" s="5">
        <v>26805054</v>
      </c>
      <c r="N4083" s="5">
        <v>26601993</v>
      </c>
      <c r="O4083" s="6">
        <v>46226.633738425924</v>
      </c>
      <c r="P4083" s="4" t="s">
        <v>4508</v>
      </c>
      <c r="Q4083" s="5" t="s">
        <v>20523</v>
      </c>
      <c r="R4083" s="5">
        <v>80420020</v>
      </c>
      <c r="S4083" s="5" t="s">
        <v>551</v>
      </c>
      <c r="T4083" s="4">
        <v>49800000</v>
      </c>
      <c r="U4083" s="4">
        <v>0</v>
      </c>
      <c r="V4083" s="4">
        <v>49800000</v>
      </c>
      <c r="W4083" s="4">
        <v>30986667</v>
      </c>
      <c r="X4083" s="4">
        <v>18813333</v>
      </c>
      <c r="Y4083" s="4">
        <v>18813333</v>
      </c>
    </row>
    <row r="4084" spans="1:25" x14ac:dyDescent="0.2">
      <c r="A4084" s="5" t="s">
        <v>920</v>
      </c>
      <c r="B4084" s="5" t="s">
        <v>3495</v>
      </c>
      <c r="C4084" s="5" t="s">
        <v>17470</v>
      </c>
      <c r="D4084" s="5">
        <v>844</v>
      </c>
      <c r="E4084" s="5" t="s">
        <v>17471</v>
      </c>
      <c r="F4084" s="5">
        <v>20</v>
      </c>
      <c r="G4084" s="5" t="s">
        <v>36</v>
      </c>
      <c r="H4084" s="5">
        <v>27204</v>
      </c>
      <c r="I4084" s="5" t="s">
        <v>3548</v>
      </c>
      <c r="J4084" s="5" t="s">
        <v>20524</v>
      </c>
      <c r="K4084" s="5" t="s">
        <v>22972</v>
      </c>
      <c r="L4084" s="5" t="s">
        <v>25523</v>
      </c>
      <c r="M4084" s="5">
        <v>26805158</v>
      </c>
      <c r="N4084" s="5">
        <v>26601993</v>
      </c>
      <c r="O4084" s="6">
        <v>46227.442013888889</v>
      </c>
      <c r="P4084" s="4" t="s">
        <v>4508</v>
      </c>
      <c r="Q4084" s="5" t="s">
        <v>20525</v>
      </c>
      <c r="R4084" s="5">
        <v>33247630</v>
      </c>
      <c r="S4084" s="5" t="s">
        <v>11515</v>
      </c>
      <c r="T4084" s="4">
        <v>14300000</v>
      </c>
      <c r="U4084" s="4">
        <v>0</v>
      </c>
      <c r="V4084" s="4">
        <v>14300000</v>
      </c>
      <c r="W4084" s="4">
        <v>8493333</v>
      </c>
      <c r="X4084" s="4">
        <v>5806667</v>
      </c>
      <c r="Y4084" s="4">
        <v>5806667</v>
      </c>
    </row>
    <row r="4085" spans="1:25" x14ac:dyDescent="0.2">
      <c r="A4085" s="5" t="s">
        <v>920</v>
      </c>
      <c r="B4085" s="5" t="s">
        <v>3495</v>
      </c>
      <c r="C4085" s="5" t="s">
        <v>17470</v>
      </c>
      <c r="D4085" s="5">
        <v>844</v>
      </c>
      <c r="E4085" s="5" t="s">
        <v>17471</v>
      </c>
      <c r="F4085" s="5">
        <v>20</v>
      </c>
      <c r="G4085" s="5" t="s">
        <v>36</v>
      </c>
      <c r="H4085" s="5">
        <v>27204</v>
      </c>
      <c r="I4085" s="5" t="s">
        <v>3548</v>
      </c>
      <c r="J4085" s="5" t="s">
        <v>20526</v>
      </c>
      <c r="K4085" s="5" t="s">
        <v>22972</v>
      </c>
      <c r="L4085" s="5" t="s">
        <v>25524</v>
      </c>
      <c r="M4085" s="5">
        <v>26805302</v>
      </c>
      <c r="N4085" s="5">
        <v>26601993</v>
      </c>
      <c r="O4085" s="6">
        <v>46230.748819444445</v>
      </c>
      <c r="P4085" s="4" t="s">
        <v>3054</v>
      </c>
      <c r="Q4085" s="5" t="s">
        <v>18951</v>
      </c>
      <c r="R4085" s="5">
        <v>1001202664</v>
      </c>
      <c r="S4085" s="5" t="s">
        <v>11494</v>
      </c>
      <c r="T4085" s="4">
        <v>30000000</v>
      </c>
      <c r="U4085" s="4">
        <v>0</v>
      </c>
      <c r="V4085" s="4">
        <v>30000000</v>
      </c>
      <c r="W4085" s="4">
        <v>19833333</v>
      </c>
      <c r="X4085" s="4">
        <v>10166667</v>
      </c>
      <c r="Y4085" s="4">
        <v>5166667</v>
      </c>
    </row>
    <row r="4086" spans="1:25" x14ac:dyDescent="0.2">
      <c r="A4086" s="5" t="s">
        <v>920</v>
      </c>
      <c r="B4086" s="5" t="s">
        <v>3495</v>
      </c>
      <c r="C4086" s="5" t="s">
        <v>17470</v>
      </c>
      <c r="D4086" s="5">
        <v>844</v>
      </c>
      <c r="E4086" s="5" t="s">
        <v>17471</v>
      </c>
      <c r="F4086" s="5">
        <v>20</v>
      </c>
      <c r="G4086" s="5" t="s">
        <v>36</v>
      </c>
      <c r="H4086" s="5">
        <v>27204</v>
      </c>
      <c r="I4086" s="5" t="s">
        <v>3548</v>
      </c>
      <c r="J4086" s="5" t="s">
        <v>20527</v>
      </c>
      <c r="K4086" s="5" t="s">
        <v>22972</v>
      </c>
      <c r="L4086" s="5" t="s">
        <v>25525</v>
      </c>
      <c r="M4086" s="5">
        <v>26805486</v>
      </c>
      <c r="N4086" s="5">
        <v>26601993</v>
      </c>
      <c r="O4086" s="6">
        <v>46233.43414351852</v>
      </c>
      <c r="P4086" s="4" t="s">
        <v>81</v>
      </c>
      <c r="Q4086" s="5" t="s">
        <v>20528</v>
      </c>
      <c r="R4086" s="5">
        <v>1022424690</v>
      </c>
      <c r="S4086" s="5" t="s">
        <v>2232</v>
      </c>
      <c r="T4086" s="4">
        <v>23100000</v>
      </c>
      <c r="U4086" s="4">
        <v>0</v>
      </c>
      <c r="V4086" s="4">
        <v>23100000</v>
      </c>
      <c r="W4086" s="4">
        <v>14980000</v>
      </c>
      <c r="X4086" s="4">
        <v>8120000</v>
      </c>
      <c r="Y4086" s="4">
        <v>8120000</v>
      </c>
    </row>
    <row r="4087" spans="1:25" x14ac:dyDescent="0.2">
      <c r="A4087" s="5" t="s">
        <v>920</v>
      </c>
      <c r="B4087" s="5" t="s">
        <v>3495</v>
      </c>
      <c r="C4087" s="5" t="s">
        <v>17470</v>
      </c>
      <c r="D4087" s="5">
        <v>844</v>
      </c>
      <c r="E4087" s="5" t="s">
        <v>17471</v>
      </c>
      <c r="F4087" s="5">
        <v>20</v>
      </c>
      <c r="G4087" s="5" t="s">
        <v>36</v>
      </c>
      <c r="H4087" s="5">
        <v>27204</v>
      </c>
      <c r="I4087" s="5" t="s">
        <v>3548</v>
      </c>
      <c r="J4087" s="5" t="s">
        <v>20529</v>
      </c>
      <c r="K4087" s="5" t="s">
        <v>22972</v>
      </c>
      <c r="L4087" s="5" t="s">
        <v>25526</v>
      </c>
      <c r="M4087" s="5">
        <v>26805652</v>
      </c>
      <c r="N4087" s="5">
        <v>26601993</v>
      </c>
      <c r="O4087" s="6">
        <v>46234.663124999999</v>
      </c>
      <c r="P4087" s="4" t="s">
        <v>81</v>
      </c>
      <c r="Q4087" s="5" t="s">
        <v>20530</v>
      </c>
      <c r="R4087" s="5">
        <v>1077972906</v>
      </c>
      <c r="S4087" s="5" t="s">
        <v>20531</v>
      </c>
      <c r="T4087" s="4">
        <v>32400000</v>
      </c>
      <c r="U4087" s="4">
        <v>0</v>
      </c>
      <c r="V4087" s="4">
        <v>32400000</v>
      </c>
      <c r="W4087" s="4">
        <v>23400000</v>
      </c>
      <c r="X4087" s="4">
        <v>9000000</v>
      </c>
      <c r="Y4087" s="4">
        <v>9000000</v>
      </c>
    </row>
    <row r="4088" spans="1:25" x14ac:dyDescent="0.2">
      <c r="A4088" s="5" t="s">
        <v>920</v>
      </c>
      <c r="B4088" s="5" t="s">
        <v>3495</v>
      </c>
      <c r="C4088" s="5" t="s">
        <v>17470</v>
      </c>
      <c r="D4088" s="5">
        <v>844</v>
      </c>
      <c r="E4088" s="5" t="s">
        <v>17471</v>
      </c>
      <c r="F4088" s="5">
        <v>20</v>
      </c>
      <c r="G4088" s="5" t="s">
        <v>36</v>
      </c>
      <c r="H4088" s="5">
        <v>27204</v>
      </c>
      <c r="I4088" s="5" t="s">
        <v>3548</v>
      </c>
      <c r="J4088" s="5" t="s">
        <v>20532</v>
      </c>
      <c r="K4088" s="5" t="s">
        <v>22972</v>
      </c>
      <c r="L4088" s="5" t="s">
        <v>25527</v>
      </c>
      <c r="M4088" s="5">
        <v>26805655</v>
      </c>
      <c r="N4088" s="5">
        <v>26601993</v>
      </c>
      <c r="O4088" s="6">
        <v>46234.674027777779</v>
      </c>
      <c r="P4088" s="4" t="s">
        <v>81</v>
      </c>
      <c r="Q4088" s="5" t="s">
        <v>20533</v>
      </c>
      <c r="R4088" s="5">
        <v>1069079067</v>
      </c>
      <c r="S4088" s="5" t="s">
        <v>650</v>
      </c>
      <c r="T4088" s="4">
        <v>41800000</v>
      </c>
      <c r="U4088" s="4">
        <v>0</v>
      </c>
      <c r="V4088" s="4">
        <v>41800000</v>
      </c>
      <c r="W4088" s="4">
        <v>26600000</v>
      </c>
      <c r="X4088" s="4">
        <v>15200000</v>
      </c>
      <c r="Y4088" s="4">
        <v>15200000</v>
      </c>
    </row>
    <row r="4089" spans="1:25" x14ac:dyDescent="0.2">
      <c r="A4089" s="5" t="s">
        <v>920</v>
      </c>
      <c r="B4089" s="5" t="s">
        <v>3495</v>
      </c>
      <c r="C4089" s="5" t="s">
        <v>17470</v>
      </c>
      <c r="D4089" s="5">
        <v>844</v>
      </c>
      <c r="E4089" s="5" t="s">
        <v>17471</v>
      </c>
      <c r="F4089" s="5">
        <v>20</v>
      </c>
      <c r="G4089" s="5" t="s">
        <v>36</v>
      </c>
      <c r="H4089" s="5">
        <v>27204</v>
      </c>
      <c r="I4089" s="5" t="s">
        <v>3548</v>
      </c>
      <c r="J4089" s="5" t="s">
        <v>21932</v>
      </c>
      <c r="K4089" s="5" t="s">
        <v>22972</v>
      </c>
      <c r="L4089" s="5" t="s">
        <v>25528</v>
      </c>
      <c r="M4089" s="5">
        <v>26805696</v>
      </c>
      <c r="N4089" s="5">
        <v>26601993</v>
      </c>
      <c r="O4089" s="6">
        <v>46237.407858796294</v>
      </c>
      <c r="P4089" s="4" t="s">
        <v>81</v>
      </c>
      <c r="Q4089" s="5" t="s">
        <v>18045</v>
      </c>
      <c r="R4089" s="5">
        <v>457628</v>
      </c>
      <c r="S4089" s="5" t="s">
        <v>21933</v>
      </c>
      <c r="T4089" s="4">
        <v>33000000</v>
      </c>
      <c r="U4089" s="4">
        <v>0</v>
      </c>
      <c r="V4089" s="4">
        <v>33000000</v>
      </c>
      <c r="W4089" s="4">
        <v>21600000</v>
      </c>
      <c r="X4089" s="4">
        <v>11400000</v>
      </c>
      <c r="Y4089" s="4">
        <v>11400000</v>
      </c>
    </row>
    <row r="4090" spans="1:25" x14ac:dyDescent="0.2">
      <c r="A4090" s="5" t="s">
        <v>920</v>
      </c>
      <c r="B4090" s="5" t="s">
        <v>3495</v>
      </c>
      <c r="C4090" s="5" t="s">
        <v>17470</v>
      </c>
      <c r="D4090" s="5">
        <v>844</v>
      </c>
      <c r="E4090" s="5" t="s">
        <v>17471</v>
      </c>
      <c r="F4090" s="5">
        <v>20</v>
      </c>
      <c r="G4090" s="5" t="s">
        <v>36</v>
      </c>
      <c r="H4090" s="5">
        <v>27204</v>
      </c>
      <c r="I4090" s="5" t="s">
        <v>3548</v>
      </c>
      <c r="J4090" s="5" t="s">
        <v>22630</v>
      </c>
      <c r="K4090" s="5" t="s">
        <v>75</v>
      </c>
      <c r="L4090" s="5" t="s">
        <v>3107</v>
      </c>
      <c r="M4090" s="5">
        <v>26806403</v>
      </c>
      <c r="N4090" s="5">
        <v>26602071</v>
      </c>
      <c r="O4090" s="6">
        <v>46262.459016203706</v>
      </c>
      <c r="P4090" s="4" t="s">
        <v>94</v>
      </c>
      <c r="Q4090" s="5" t="s">
        <v>22631</v>
      </c>
      <c r="R4090" s="5">
        <v>52326950</v>
      </c>
      <c r="S4090" s="5" t="s">
        <v>177</v>
      </c>
      <c r="T4090" s="4">
        <v>25600000</v>
      </c>
      <c r="U4090" s="4">
        <v>0</v>
      </c>
      <c r="V4090" s="4">
        <v>25600000</v>
      </c>
      <c r="W4090" s="4">
        <v>19200000</v>
      </c>
      <c r="X4090" s="4">
        <v>6400000</v>
      </c>
      <c r="Y4090" s="4">
        <v>6400000</v>
      </c>
    </row>
    <row r="4091" spans="1:25" x14ac:dyDescent="0.2">
      <c r="A4091" s="5" t="s">
        <v>920</v>
      </c>
      <c r="B4091" s="5" t="s">
        <v>3495</v>
      </c>
      <c r="C4091" s="5" t="s">
        <v>17470</v>
      </c>
      <c r="D4091" s="5">
        <v>844</v>
      </c>
      <c r="E4091" s="5" t="s">
        <v>17471</v>
      </c>
      <c r="F4091" s="5">
        <v>20</v>
      </c>
      <c r="G4091" s="5" t="s">
        <v>36</v>
      </c>
      <c r="H4091" s="5">
        <v>27204</v>
      </c>
      <c r="I4091" s="5" t="s">
        <v>3548</v>
      </c>
      <c r="J4091" s="5" t="s">
        <v>22632</v>
      </c>
      <c r="K4091" s="5" t="s">
        <v>75</v>
      </c>
      <c r="L4091" s="5" t="s">
        <v>3124</v>
      </c>
      <c r="M4091" s="5">
        <v>26806407</v>
      </c>
      <c r="N4091" s="5">
        <v>26602074</v>
      </c>
      <c r="O4091" s="6">
        <v>46262.591354166667</v>
      </c>
      <c r="P4091" s="4" t="s">
        <v>94</v>
      </c>
      <c r="Q4091" s="5" t="s">
        <v>22633</v>
      </c>
      <c r="R4091" s="5">
        <v>33395414</v>
      </c>
      <c r="S4091" s="5" t="s">
        <v>430</v>
      </c>
      <c r="T4091" s="4">
        <v>25600000</v>
      </c>
      <c r="U4091" s="4">
        <v>0</v>
      </c>
      <c r="V4091" s="4">
        <v>25600000</v>
      </c>
      <c r="W4091" s="4">
        <v>19200000</v>
      </c>
      <c r="X4091" s="4">
        <v>6400000</v>
      </c>
      <c r="Y4091" s="4">
        <v>6400000</v>
      </c>
    </row>
    <row r="4092" spans="1:25" x14ac:dyDescent="0.2">
      <c r="A4092" s="5" t="s">
        <v>920</v>
      </c>
      <c r="B4092" s="5" t="s">
        <v>3495</v>
      </c>
      <c r="C4092" s="5" t="s">
        <v>17470</v>
      </c>
      <c r="D4092" s="5">
        <v>844</v>
      </c>
      <c r="E4092" s="5" t="s">
        <v>17471</v>
      </c>
      <c r="F4092" s="5">
        <v>20</v>
      </c>
      <c r="G4092" s="5" t="s">
        <v>36</v>
      </c>
      <c r="H4092" s="5">
        <v>27204</v>
      </c>
      <c r="I4092" s="5" t="s">
        <v>3548</v>
      </c>
      <c r="J4092" s="5" t="s">
        <v>22634</v>
      </c>
      <c r="K4092" s="5" t="s">
        <v>75</v>
      </c>
      <c r="L4092" s="5" t="s">
        <v>3127</v>
      </c>
      <c r="M4092" s="5">
        <v>26806408</v>
      </c>
      <c r="N4092" s="5">
        <v>26602070</v>
      </c>
      <c r="O4092" s="6">
        <v>46262.597175925926</v>
      </c>
      <c r="P4092" s="4" t="s">
        <v>94</v>
      </c>
      <c r="Q4092" s="5" t="s">
        <v>22635</v>
      </c>
      <c r="R4092" s="5">
        <v>53176454</v>
      </c>
      <c r="S4092" s="5" t="s">
        <v>181</v>
      </c>
      <c r="T4092" s="4">
        <v>25600000</v>
      </c>
      <c r="U4092" s="4">
        <v>0</v>
      </c>
      <c r="V4092" s="4">
        <v>25600000</v>
      </c>
      <c r="W4092" s="4">
        <v>19200000</v>
      </c>
      <c r="X4092" s="4">
        <v>6400000</v>
      </c>
      <c r="Y4092" s="4">
        <v>6400000</v>
      </c>
    </row>
    <row r="4093" spans="1:25" x14ac:dyDescent="0.2">
      <c r="A4093" s="5" t="s">
        <v>920</v>
      </c>
      <c r="B4093" s="5" t="s">
        <v>3495</v>
      </c>
      <c r="C4093" s="5" t="s">
        <v>17470</v>
      </c>
      <c r="D4093" s="5">
        <v>844</v>
      </c>
      <c r="E4093" s="5" t="s">
        <v>17471</v>
      </c>
      <c r="F4093" s="5">
        <v>20</v>
      </c>
      <c r="G4093" s="5" t="s">
        <v>36</v>
      </c>
      <c r="H4093" s="5">
        <v>27204</v>
      </c>
      <c r="I4093" s="5" t="s">
        <v>3548</v>
      </c>
      <c r="J4093" s="5" t="s">
        <v>22636</v>
      </c>
      <c r="K4093" s="5" t="s">
        <v>75</v>
      </c>
      <c r="L4093" s="5" t="s">
        <v>3095</v>
      </c>
      <c r="M4093" s="5">
        <v>26806409</v>
      </c>
      <c r="N4093" s="5">
        <v>26602062</v>
      </c>
      <c r="O4093" s="6">
        <v>46262.606527777774</v>
      </c>
      <c r="P4093" s="4" t="s">
        <v>94</v>
      </c>
      <c r="Q4093" s="5" t="s">
        <v>22637</v>
      </c>
      <c r="R4093" s="5">
        <v>1098695934</v>
      </c>
      <c r="S4093" s="5" t="s">
        <v>172</v>
      </c>
      <c r="T4093" s="4">
        <v>20369280</v>
      </c>
      <c r="U4093" s="4">
        <v>0</v>
      </c>
      <c r="V4093" s="4">
        <v>20369280</v>
      </c>
      <c r="W4093" s="4">
        <v>15276960</v>
      </c>
      <c r="X4093" s="4">
        <v>5092320</v>
      </c>
      <c r="Y4093" s="4">
        <v>5092320</v>
      </c>
    </row>
    <row r="4094" spans="1:25" x14ac:dyDescent="0.2">
      <c r="A4094" s="5" t="s">
        <v>920</v>
      </c>
      <c r="B4094" s="5" t="s">
        <v>3495</v>
      </c>
      <c r="C4094" s="5" t="s">
        <v>17470</v>
      </c>
      <c r="D4094" s="5">
        <v>844</v>
      </c>
      <c r="E4094" s="5" t="s">
        <v>17471</v>
      </c>
      <c r="F4094" s="5">
        <v>20</v>
      </c>
      <c r="G4094" s="5" t="s">
        <v>36</v>
      </c>
      <c r="H4094" s="5">
        <v>27204</v>
      </c>
      <c r="I4094" s="5" t="s">
        <v>3548</v>
      </c>
      <c r="J4094" s="5" t="s">
        <v>22638</v>
      </c>
      <c r="K4094" s="5" t="s">
        <v>75</v>
      </c>
      <c r="L4094" s="5" t="s">
        <v>3122</v>
      </c>
      <c r="M4094" s="5">
        <v>26806415</v>
      </c>
      <c r="N4094" s="5">
        <v>26602060</v>
      </c>
      <c r="O4094" s="6">
        <v>46262.695879629631</v>
      </c>
      <c r="P4094" s="4" t="s">
        <v>94</v>
      </c>
      <c r="Q4094" s="5" t="s">
        <v>22639</v>
      </c>
      <c r="R4094" s="5">
        <v>1014190604</v>
      </c>
      <c r="S4094" s="5" t="s">
        <v>319</v>
      </c>
      <c r="T4094" s="4">
        <v>26310320</v>
      </c>
      <c r="U4094" s="4">
        <v>0</v>
      </c>
      <c r="V4094" s="4">
        <v>26310320</v>
      </c>
      <c r="W4094" s="4">
        <v>26310320</v>
      </c>
      <c r="X4094" s="4">
        <v>0</v>
      </c>
    </row>
    <row r="4095" spans="1:25" x14ac:dyDescent="0.2">
      <c r="A4095" s="5" t="s">
        <v>920</v>
      </c>
      <c r="B4095" s="5" t="s">
        <v>3495</v>
      </c>
      <c r="C4095" s="5" t="s">
        <v>17470</v>
      </c>
      <c r="D4095" s="5">
        <v>844</v>
      </c>
      <c r="E4095" s="5" t="s">
        <v>17471</v>
      </c>
      <c r="F4095" s="5">
        <v>20</v>
      </c>
      <c r="G4095" s="5" t="s">
        <v>36</v>
      </c>
      <c r="H4095" s="5">
        <v>27204</v>
      </c>
      <c r="I4095" s="5" t="s">
        <v>3548</v>
      </c>
      <c r="J4095" s="5" t="s">
        <v>22640</v>
      </c>
      <c r="K4095" s="5" t="s">
        <v>75</v>
      </c>
      <c r="L4095" s="5" t="s">
        <v>3120</v>
      </c>
      <c r="M4095" s="5">
        <v>26806416</v>
      </c>
      <c r="N4095" s="5">
        <v>26602068</v>
      </c>
      <c r="O4095" s="6">
        <v>46262.696400462963</v>
      </c>
      <c r="P4095" s="4" t="s">
        <v>94</v>
      </c>
      <c r="Q4095" s="5" t="s">
        <v>22641</v>
      </c>
      <c r="R4095" s="5">
        <v>21081821</v>
      </c>
      <c r="S4095" s="5" t="s">
        <v>183</v>
      </c>
      <c r="T4095" s="4">
        <v>13579520</v>
      </c>
      <c r="U4095" s="4">
        <v>0</v>
      </c>
      <c r="V4095" s="4">
        <v>13579520</v>
      </c>
      <c r="W4095" s="4">
        <v>11542592</v>
      </c>
      <c r="X4095" s="4">
        <v>2036928</v>
      </c>
      <c r="Y4095" s="4">
        <v>2036928</v>
      </c>
    </row>
    <row r="4096" spans="1:25" x14ac:dyDescent="0.2">
      <c r="A4096" s="5" t="s">
        <v>920</v>
      </c>
      <c r="B4096" s="5" t="s">
        <v>3495</v>
      </c>
      <c r="C4096" s="5" t="s">
        <v>17470</v>
      </c>
      <c r="D4096" s="5">
        <v>844</v>
      </c>
      <c r="E4096" s="5" t="s">
        <v>17471</v>
      </c>
      <c r="F4096" s="5">
        <v>20</v>
      </c>
      <c r="G4096" s="5" t="s">
        <v>36</v>
      </c>
      <c r="H4096" s="5">
        <v>27204</v>
      </c>
      <c r="I4096" s="5" t="s">
        <v>3548</v>
      </c>
      <c r="J4096" s="5" t="s">
        <v>22642</v>
      </c>
      <c r="K4096" s="5" t="s">
        <v>75</v>
      </c>
      <c r="L4096" s="5" t="s">
        <v>3111</v>
      </c>
      <c r="M4096" s="5">
        <v>26806417</v>
      </c>
      <c r="N4096" s="5">
        <v>26602061</v>
      </c>
      <c r="O4096" s="6">
        <v>46262.699328703704</v>
      </c>
      <c r="P4096" s="4" t="s">
        <v>94</v>
      </c>
      <c r="Q4096" s="5" t="s">
        <v>22643</v>
      </c>
      <c r="R4096" s="5">
        <v>53076878</v>
      </c>
      <c r="S4096" s="5" t="s">
        <v>426</v>
      </c>
      <c r="T4096" s="4">
        <v>22491080</v>
      </c>
      <c r="U4096" s="4">
        <v>0</v>
      </c>
      <c r="V4096" s="4">
        <v>22491080</v>
      </c>
      <c r="W4096" s="4">
        <v>16868310</v>
      </c>
      <c r="X4096" s="4">
        <v>5622770</v>
      </c>
      <c r="Y4096" s="4">
        <v>5622770</v>
      </c>
    </row>
    <row r="4097" spans="1:25" x14ac:dyDescent="0.2">
      <c r="A4097" s="5" t="s">
        <v>920</v>
      </c>
      <c r="B4097" s="5" t="s">
        <v>3495</v>
      </c>
      <c r="C4097" s="5" t="s">
        <v>17470</v>
      </c>
      <c r="D4097" s="5">
        <v>844</v>
      </c>
      <c r="E4097" s="5" t="s">
        <v>17471</v>
      </c>
      <c r="F4097" s="5">
        <v>20</v>
      </c>
      <c r="G4097" s="5" t="s">
        <v>36</v>
      </c>
      <c r="H4097" s="5">
        <v>27204</v>
      </c>
      <c r="I4097" s="5" t="s">
        <v>3548</v>
      </c>
      <c r="J4097" s="5" t="s">
        <v>22644</v>
      </c>
      <c r="K4097" s="5" t="s">
        <v>75</v>
      </c>
      <c r="L4097" s="5" t="s">
        <v>3109</v>
      </c>
      <c r="M4097" s="5">
        <v>26806418</v>
      </c>
      <c r="N4097" s="5">
        <v>26602059</v>
      </c>
      <c r="O4097" s="6">
        <v>46262.699745370373</v>
      </c>
      <c r="P4097" s="4" t="s">
        <v>94</v>
      </c>
      <c r="Q4097" s="5" t="s">
        <v>22645</v>
      </c>
      <c r="R4097" s="5">
        <v>51737380</v>
      </c>
      <c r="S4097" s="5" t="s">
        <v>3090</v>
      </c>
      <c r="T4097" s="4">
        <v>27159040</v>
      </c>
      <c r="U4097" s="4">
        <v>0</v>
      </c>
      <c r="V4097" s="4">
        <v>27159040</v>
      </c>
      <c r="W4097" s="4">
        <v>20369280</v>
      </c>
      <c r="X4097" s="4">
        <v>6789760</v>
      </c>
      <c r="Y4097" s="4">
        <v>6789760</v>
      </c>
    </row>
    <row r="4098" spans="1:25" x14ac:dyDescent="0.2">
      <c r="A4098" s="5" t="s">
        <v>920</v>
      </c>
      <c r="B4098" s="5" t="s">
        <v>3495</v>
      </c>
      <c r="C4098" s="5" t="s">
        <v>17470</v>
      </c>
      <c r="D4098" s="5">
        <v>844</v>
      </c>
      <c r="E4098" s="5" t="s">
        <v>17471</v>
      </c>
      <c r="F4098" s="5">
        <v>20</v>
      </c>
      <c r="G4098" s="5" t="s">
        <v>36</v>
      </c>
      <c r="H4098" s="5">
        <v>27204</v>
      </c>
      <c r="I4098" s="5" t="s">
        <v>3548</v>
      </c>
      <c r="J4098" s="5" t="s">
        <v>22646</v>
      </c>
      <c r="K4098" s="5" t="s">
        <v>75</v>
      </c>
      <c r="L4098" s="5" t="s">
        <v>3115</v>
      </c>
      <c r="M4098" s="5">
        <v>26806419</v>
      </c>
      <c r="N4098" s="5">
        <v>26602069</v>
      </c>
      <c r="O4098" s="6">
        <v>46262.703101851854</v>
      </c>
      <c r="P4098" s="4" t="s">
        <v>94</v>
      </c>
      <c r="Q4098" s="5" t="s">
        <v>22647</v>
      </c>
      <c r="R4098" s="5">
        <v>52240275</v>
      </c>
      <c r="S4098" s="5" t="s">
        <v>3091</v>
      </c>
      <c r="T4098" s="4">
        <v>21642360</v>
      </c>
      <c r="U4098" s="4">
        <v>0</v>
      </c>
      <c r="V4098" s="4">
        <v>21642360</v>
      </c>
      <c r="W4098" s="4">
        <v>10821180</v>
      </c>
      <c r="X4098" s="4">
        <v>10821180</v>
      </c>
      <c r="Y4098" s="4">
        <v>5410590</v>
      </c>
    </row>
    <row r="4099" spans="1:25" x14ac:dyDescent="0.2">
      <c r="A4099" s="5" t="s">
        <v>920</v>
      </c>
      <c r="B4099" s="5" t="s">
        <v>3495</v>
      </c>
      <c r="C4099" s="5" t="s">
        <v>17470</v>
      </c>
      <c r="D4099" s="5">
        <v>844</v>
      </c>
      <c r="E4099" s="5" t="s">
        <v>17471</v>
      </c>
      <c r="F4099" s="5">
        <v>20</v>
      </c>
      <c r="G4099" s="5" t="s">
        <v>36</v>
      </c>
      <c r="H4099" s="5">
        <v>27204</v>
      </c>
      <c r="I4099" s="5" t="s">
        <v>3548</v>
      </c>
      <c r="J4099" s="5" t="s">
        <v>22648</v>
      </c>
      <c r="K4099" s="5" t="s">
        <v>75</v>
      </c>
      <c r="L4099" s="5" t="s">
        <v>3105</v>
      </c>
      <c r="M4099" s="5">
        <v>26806420</v>
      </c>
      <c r="N4099" s="5">
        <v>26602063</v>
      </c>
      <c r="O4099" s="6">
        <v>46262.708449074074</v>
      </c>
      <c r="P4099" s="4" t="s">
        <v>94</v>
      </c>
      <c r="Q4099" s="5" t="s">
        <v>22649</v>
      </c>
      <c r="R4099" s="5">
        <v>1092350397</v>
      </c>
      <c r="S4099" s="5" t="s">
        <v>175</v>
      </c>
      <c r="T4099" s="4">
        <v>25600000</v>
      </c>
      <c r="U4099" s="4">
        <v>0</v>
      </c>
      <c r="V4099" s="4">
        <v>25600000</v>
      </c>
      <c r="W4099" s="4">
        <v>19200000</v>
      </c>
      <c r="X4099" s="4">
        <v>6400000</v>
      </c>
      <c r="Y4099" s="4">
        <v>6400000</v>
      </c>
    </row>
    <row r="4100" spans="1:25" x14ac:dyDescent="0.2">
      <c r="A4100" s="5" t="s">
        <v>920</v>
      </c>
      <c r="B4100" s="5" t="s">
        <v>3495</v>
      </c>
      <c r="C4100" s="5" t="s">
        <v>17470</v>
      </c>
      <c r="D4100" s="5">
        <v>844</v>
      </c>
      <c r="E4100" s="5" t="s">
        <v>17471</v>
      </c>
      <c r="F4100" s="5">
        <v>20</v>
      </c>
      <c r="G4100" s="5" t="s">
        <v>36</v>
      </c>
      <c r="H4100" s="5">
        <v>27204</v>
      </c>
      <c r="I4100" s="5" t="s">
        <v>3548</v>
      </c>
      <c r="J4100" s="5" t="s">
        <v>22650</v>
      </c>
      <c r="K4100" s="5" t="s">
        <v>75</v>
      </c>
      <c r="L4100" s="5" t="s">
        <v>3092</v>
      </c>
      <c r="M4100" s="5">
        <v>26806425</v>
      </c>
      <c r="N4100" s="5">
        <v>26602065</v>
      </c>
      <c r="O4100" s="6">
        <v>46265.593206018515</v>
      </c>
      <c r="P4100" s="4" t="s">
        <v>94</v>
      </c>
      <c r="Q4100" s="5" t="s">
        <v>22651</v>
      </c>
      <c r="R4100" s="5">
        <v>1053341463</v>
      </c>
      <c r="S4100" s="5" t="s">
        <v>434</v>
      </c>
      <c r="T4100" s="4">
        <v>25885960</v>
      </c>
      <c r="U4100" s="4">
        <v>0</v>
      </c>
      <c r="V4100" s="4">
        <v>25885960</v>
      </c>
      <c r="W4100" s="4">
        <v>19414470</v>
      </c>
      <c r="X4100" s="4">
        <v>6471490</v>
      </c>
    </row>
    <row r="4101" spans="1:25" x14ac:dyDescent="0.2">
      <c r="A4101" s="5" t="s">
        <v>920</v>
      </c>
      <c r="B4101" s="5" t="s">
        <v>3495</v>
      </c>
      <c r="C4101" s="5" t="s">
        <v>17470</v>
      </c>
      <c r="D4101" s="5">
        <v>844</v>
      </c>
      <c r="E4101" s="5" t="s">
        <v>17471</v>
      </c>
      <c r="F4101" s="5">
        <v>20</v>
      </c>
      <c r="G4101" s="5" t="s">
        <v>36</v>
      </c>
      <c r="H4101" s="5">
        <v>27204</v>
      </c>
      <c r="I4101" s="5" t="s">
        <v>3548</v>
      </c>
      <c r="J4101" s="5" t="s">
        <v>27382</v>
      </c>
      <c r="K4101" s="5" t="s">
        <v>22972</v>
      </c>
      <c r="L4101" s="5" t="s">
        <v>27383</v>
      </c>
      <c r="M4101" s="5">
        <v>26806593</v>
      </c>
      <c r="N4101" s="5">
        <v>26601993</v>
      </c>
      <c r="O4101" s="6">
        <v>46295.816435185188</v>
      </c>
      <c r="P4101" s="4" t="s">
        <v>138</v>
      </c>
      <c r="Q4101" s="5" t="s">
        <v>27384</v>
      </c>
      <c r="R4101" s="5">
        <v>1079262403</v>
      </c>
      <c r="S4101" s="5" t="s">
        <v>27385</v>
      </c>
      <c r="T4101" s="4">
        <v>24000000</v>
      </c>
      <c r="U4101" s="4">
        <v>0</v>
      </c>
      <c r="V4101" s="4">
        <v>24000000</v>
      </c>
      <c r="W4101" s="4">
        <v>24000000</v>
      </c>
      <c r="X4101" s="4">
        <v>0</v>
      </c>
    </row>
    <row r="4102" spans="1:25" x14ac:dyDescent="0.2">
      <c r="A4102" s="5" t="s">
        <v>920</v>
      </c>
      <c r="B4102" s="5" t="s">
        <v>3495</v>
      </c>
      <c r="C4102" s="5" t="s">
        <v>17470</v>
      </c>
      <c r="D4102" s="5">
        <v>844</v>
      </c>
      <c r="E4102" s="5" t="s">
        <v>17471</v>
      </c>
      <c r="F4102" s="5">
        <v>20</v>
      </c>
      <c r="G4102" s="5" t="s">
        <v>36</v>
      </c>
      <c r="H4102" s="5">
        <v>27204</v>
      </c>
      <c r="I4102" s="5" t="s">
        <v>3548</v>
      </c>
      <c r="J4102" s="5" t="s">
        <v>27761</v>
      </c>
      <c r="K4102" s="5" t="s">
        <v>22972</v>
      </c>
      <c r="L4102" s="5" t="s">
        <v>27762</v>
      </c>
      <c r="M4102" s="5">
        <v>26806596</v>
      </c>
      <c r="N4102" s="5">
        <v>26601993</v>
      </c>
      <c r="O4102" s="6">
        <v>46296.535300925927</v>
      </c>
      <c r="P4102" s="4" t="s">
        <v>138</v>
      </c>
      <c r="Q4102" s="5" t="s">
        <v>27763</v>
      </c>
      <c r="R4102" s="5">
        <v>39650748</v>
      </c>
      <c r="S4102" s="5" t="s">
        <v>27764</v>
      </c>
      <c r="T4102" s="4">
        <v>21000000</v>
      </c>
      <c r="U4102" s="4">
        <v>0</v>
      </c>
      <c r="V4102" s="4">
        <v>21000000</v>
      </c>
      <c r="W4102" s="4">
        <v>21000000</v>
      </c>
      <c r="X4102" s="4">
        <v>0</v>
      </c>
    </row>
    <row r="4103" spans="1:25" x14ac:dyDescent="0.2">
      <c r="A4103" s="5" t="s">
        <v>920</v>
      </c>
      <c r="B4103" s="5" t="s">
        <v>3495</v>
      </c>
      <c r="C4103" s="5" t="s">
        <v>17812</v>
      </c>
      <c r="D4103" s="5">
        <v>938</v>
      </c>
      <c r="E4103" s="5" t="s">
        <v>17813</v>
      </c>
      <c r="F4103" s="5">
        <v>70</v>
      </c>
      <c r="G4103" s="5" t="s">
        <v>51</v>
      </c>
      <c r="H4103" s="5">
        <v>27204</v>
      </c>
      <c r="I4103" s="5" t="s">
        <v>3548</v>
      </c>
      <c r="J4103" s="5" t="s">
        <v>27765</v>
      </c>
      <c r="K4103" s="5" t="s">
        <v>22972</v>
      </c>
      <c r="L4103" s="5" t="s">
        <v>27766</v>
      </c>
      <c r="M4103" s="5">
        <v>26806658</v>
      </c>
      <c r="N4103" s="5">
        <v>26601993</v>
      </c>
      <c r="O4103" s="6">
        <v>46308.493738425925</v>
      </c>
      <c r="P4103" s="4" t="s">
        <v>13545</v>
      </c>
      <c r="Q4103" s="5" t="s">
        <v>27767</v>
      </c>
      <c r="R4103" s="5">
        <v>30083186</v>
      </c>
      <c r="S4103" s="5" t="s">
        <v>27768</v>
      </c>
      <c r="T4103" s="4">
        <v>18000000</v>
      </c>
      <c r="U4103" s="4">
        <v>0</v>
      </c>
      <c r="V4103" s="4">
        <v>18000000</v>
      </c>
      <c r="W4103" s="4">
        <v>18000000</v>
      </c>
      <c r="X4103" s="4">
        <v>0</v>
      </c>
    </row>
    <row r="4104" spans="1:25" x14ac:dyDescent="0.2">
      <c r="A4104" s="5" t="s">
        <v>920</v>
      </c>
      <c r="B4104" s="5" t="s">
        <v>3495</v>
      </c>
      <c r="C4104" s="5" t="s">
        <v>17812</v>
      </c>
      <c r="D4104" s="5">
        <v>938</v>
      </c>
      <c r="E4104" s="5" t="s">
        <v>17813</v>
      </c>
      <c r="F4104" s="5">
        <v>70</v>
      </c>
      <c r="G4104" s="5" t="s">
        <v>51</v>
      </c>
      <c r="H4104" s="5">
        <v>27204</v>
      </c>
      <c r="I4104" s="5" t="s">
        <v>3548</v>
      </c>
      <c r="J4104" s="5" t="s">
        <v>27769</v>
      </c>
      <c r="K4104" s="5" t="s">
        <v>22972</v>
      </c>
      <c r="L4104" s="5" t="s">
        <v>27770</v>
      </c>
      <c r="M4104" s="5">
        <v>26806670</v>
      </c>
      <c r="N4104" s="5">
        <v>26601993</v>
      </c>
      <c r="O4104" s="6">
        <v>46310.526134259257</v>
      </c>
      <c r="P4104" s="4" t="s">
        <v>18672</v>
      </c>
      <c r="Q4104" s="5" t="s">
        <v>27771</v>
      </c>
      <c r="R4104" s="5">
        <v>1070618825</v>
      </c>
      <c r="S4104" s="5" t="s">
        <v>27772</v>
      </c>
      <c r="T4104" s="4">
        <v>18000000</v>
      </c>
      <c r="U4104" s="4">
        <v>0</v>
      </c>
      <c r="V4104" s="4">
        <v>18000000</v>
      </c>
      <c r="W4104" s="4">
        <v>18000000</v>
      </c>
      <c r="X4104" s="4">
        <v>0</v>
      </c>
    </row>
    <row r="4105" spans="1:25" x14ac:dyDescent="0.2">
      <c r="A4105" s="5" t="s">
        <v>920</v>
      </c>
      <c r="B4105" s="5" t="s">
        <v>3495</v>
      </c>
      <c r="C4105" s="5" t="s">
        <v>5162</v>
      </c>
      <c r="D4105" s="5">
        <v>117</v>
      </c>
      <c r="E4105" s="5" t="s">
        <v>5163</v>
      </c>
      <c r="F4105" s="5">
        <v>10</v>
      </c>
      <c r="G4105" s="5" t="s">
        <v>32</v>
      </c>
      <c r="H4105" s="5">
        <v>27204</v>
      </c>
      <c r="I4105" s="5" t="s">
        <v>3548</v>
      </c>
      <c r="J4105" s="5" t="s">
        <v>15791</v>
      </c>
      <c r="K4105" s="5" t="s">
        <v>194</v>
      </c>
      <c r="L4105" s="5" t="s">
        <v>15792</v>
      </c>
      <c r="M4105" s="5">
        <v>26803298</v>
      </c>
      <c r="N4105" s="5">
        <v>26601675</v>
      </c>
      <c r="O4105" s="6">
        <v>46071.977662037039</v>
      </c>
      <c r="P4105" s="4" t="s">
        <v>15793</v>
      </c>
      <c r="Q4105" s="5" t="s">
        <v>15794</v>
      </c>
      <c r="R4105" s="5">
        <v>899999061</v>
      </c>
      <c r="S4105" s="5" t="s">
        <v>15366</v>
      </c>
      <c r="T4105" s="4">
        <v>3597000</v>
      </c>
      <c r="U4105" s="4">
        <v>0</v>
      </c>
      <c r="V4105" s="4">
        <v>3597000</v>
      </c>
      <c r="W4105" s="4">
        <v>0</v>
      </c>
      <c r="X4105" s="4">
        <v>3597000</v>
      </c>
      <c r="Y4105" s="4">
        <v>3597000</v>
      </c>
    </row>
    <row r="4106" spans="1:25" x14ac:dyDescent="0.2">
      <c r="A4106" s="5" t="s">
        <v>920</v>
      </c>
      <c r="B4106" s="5" t="s">
        <v>3495</v>
      </c>
      <c r="C4106" s="5" t="s">
        <v>5162</v>
      </c>
      <c r="D4106" s="5">
        <v>117</v>
      </c>
      <c r="E4106" s="5" t="s">
        <v>5163</v>
      </c>
      <c r="F4106" s="5">
        <v>10</v>
      </c>
      <c r="G4106" s="5" t="s">
        <v>32</v>
      </c>
      <c r="H4106" s="5">
        <v>27204</v>
      </c>
      <c r="I4106" s="5" t="s">
        <v>3548</v>
      </c>
      <c r="J4106" s="5" t="s">
        <v>16240</v>
      </c>
      <c r="K4106" s="5" t="s">
        <v>194</v>
      </c>
      <c r="L4106" s="5" t="s">
        <v>16241</v>
      </c>
      <c r="M4106" s="5">
        <v>26803439</v>
      </c>
      <c r="N4106" s="5">
        <v>26601675</v>
      </c>
      <c r="O4106" s="6">
        <v>46083.457268518519</v>
      </c>
      <c r="P4106" s="4" t="s">
        <v>12848</v>
      </c>
      <c r="Q4106" s="5" t="s">
        <v>16242</v>
      </c>
      <c r="R4106" s="5">
        <v>899999481</v>
      </c>
      <c r="S4106" s="5" t="s">
        <v>15374</v>
      </c>
      <c r="T4106" s="4">
        <v>13693000</v>
      </c>
      <c r="U4106" s="4">
        <v>0</v>
      </c>
      <c r="V4106" s="4">
        <v>13693000</v>
      </c>
      <c r="W4106" s="4">
        <v>0</v>
      </c>
      <c r="X4106" s="4">
        <v>13693000</v>
      </c>
      <c r="Y4106" s="4">
        <v>13693000</v>
      </c>
    </row>
    <row r="4107" spans="1:25" x14ac:dyDescent="0.2">
      <c r="A4107" s="5" t="s">
        <v>920</v>
      </c>
      <c r="B4107" s="5" t="s">
        <v>3495</v>
      </c>
      <c r="C4107" s="5" t="s">
        <v>5162</v>
      </c>
      <c r="D4107" s="5">
        <v>117</v>
      </c>
      <c r="E4107" s="5" t="s">
        <v>5163</v>
      </c>
      <c r="F4107" s="5">
        <v>10</v>
      </c>
      <c r="G4107" s="5" t="s">
        <v>32</v>
      </c>
      <c r="H4107" s="5">
        <v>27204</v>
      </c>
      <c r="I4107" s="5" t="s">
        <v>3548</v>
      </c>
      <c r="J4107" s="5" t="s">
        <v>16243</v>
      </c>
      <c r="K4107" s="5" t="s">
        <v>194</v>
      </c>
      <c r="L4107" s="5" t="s">
        <v>16244</v>
      </c>
      <c r="M4107" s="5">
        <v>26803440</v>
      </c>
      <c r="N4107" s="5">
        <v>26601675</v>
      </c>
      <c r="O4107" s="6">
        <v>46083.457800925928</v>
      </c>
      <c r="P4107" s="4" t="s">
        <v>12848</v>
      </c>
      <c r="Q4107" s="5" t="s">
        <v>16245</v>
      </c>
      <c r="R4107" s="5">
        <v>891800475</v>
      </c>
      <c r="S4107" s="5" t="s">
        <v>16246</v>
      </c>
      <c r="T4107" s="4">
        <v>309000</v>
      </c>
      <c r="U4107" s="4">
        <v>0</v>
      </c>
      <c r="V4107" s="4">
        <v>309000</v>
      </c>
      <c r="W4107" s="4">
        <v>0</v>
      </c>
      <c r="X4107" s="4">
        <v>309000</v>
      </c>
      <c r="Y4107" s="4">
        <v>309000</v>
      </c>
    </row>
    <row r="4108" spans="1:25" x14ac:dyDescent="0.2">
      <c r="A4108" s="5" t="s">
        <v>920</v>
      </c>
      <c r="B4108" s="5" t="s">
        <v>3495</v>
      </c>
      <c r="C4108" s="5" t="s">
        <v>5162</v>
      </c>
      <c r="D4108" s="5">
        <v>117</v>
      </c>
      <c r="E4108" s="5" t="s">
        <v>5163</v>
      </c>
      <c r="F4108" s="5">
        <v>10</v>
      </c>
      <c r="G4108" s="5" t="s">
        <v>32</v>
      </c>
      <c r="H4108" s="5">
        <v>27204</v>
      </c>
      <c r="I4108" s="5" t="s">
        <v>3548</v>
      </c>
      <c r="J4108" s="5" t="s">
        <v>16247</v>
      </c>
      <c r="K4108" s="5" t="s">
        <v>309</v>
      </c>
      <c r="L4108" s="5" t="s">
        <v>16248</v>
      </c>
      <c r="M4108" s="5">
        <v>26803443</v>
      </c>
      <c r="N4108" s="5">
        <v>26601675</v>
      </c>
      <c r="O4108" s="6">
        <v>46083.525520833333</v>
      </c>
      <c r="P4108" s="4" t="s">
        <v>12848</v>
      </c>
      <c r="Q4108" s="5" t="s">
        <v>16249</v>
      </c>
      <c r="R4108" s="5">
        <v>899999367</v>
      </c>
      <c r="S4108" s="5" t="s">
        <v>15403</v>
      </c>
      <c r="T4108" s="4">
        <v>749000</v>
      </c>
      <c r="U4108" s="4">
        <v>0</v>
      </c>
      <c r="V4108" s="4">
        <v>749000</v>
      </c>
      <c r="W4108" s="4">
        <v>0</v>
      </c>
      <c r="X4108" s="4">
        <v>749000</v>
      </c>
      <c r="Y4108" s="4">
        <v>749000</v>
      </c>
    </row>
    <row r="4109" spans="1:25" x14ac:dyDescent="0.2">
      <c r="A4109" s="5" t="s">
        <v>920</v>
      </c>
      <c r="B4109" s="5" t="s">
        <v>3495</v>
      </c>
      <c r="C4109" s="5" t="s">
        <v>5162</v>
      </c>
      <c r="D4109" s="5">
        <v>117</v>
      </c>
      <c r="E4109" s="5" t="s">
        <v>5163</v>
      </c>
      <c r="F4109" s="5">
        <v>10</v>
      </c>
      <c r="G4109" s="5" t="s">
        <v>32</v>
      </c>
      <c r="H4109" s="5">
        <v>27204</v>
      </c>
      <c r="I4109" s="5" t="s">
        <v>3548</v>
      </c>
      <c r="J4109" s="5" t="s">
        <v>16250</v>
      </c>
      <c r="K4109" s="5" t="s">
        <v>194</v>
      </c>
      <c r="L4109" s="5" t="s">
        <v>16251</v>
      </c>
      <c r="M4109" s="5">
        <v>26803451</v>
      </c>
      <c r="N4109" s="5">
        <v>26601675</v>
      </c>
      <c r="O4109" s="6">
        <v>46083.764247685183</v>
      </c>
      <c r="P4109" s="4" t="s">
        <v>12848</v>
      </c>
      <c r="Q4109" s="5" t="s">
        <v>16252</v>
      </c>
      <c r="R4109" s="5">
        <v>899999466</v>
      </c>
      <c r="S4109" s="5" t="s">
        <v>16253</v>
      </c>
      <c r="T4109" s="4">
        <v>3463000</v>
      </c>
      <c r="U4109" s="4">
        <v>0</v>
      </c>
      <c r="V4109" s="4">
        <v>3463000</v>
      </c>
      <c r="W4109" s="4">
        <v>0</v>
      </c>
      <c r="X4109" s="4">
        <v>3463000</v>
      </c>
      <c r="Y4109" s="4">
        <v>3463000</v>
      </c>
    </row>
    <row r="4110" spans="1:25" x14ac:dyDescent="0.2">
      <c r="A4110" s="5" t="s">
        <v>920</v>
      </c>
      <c r="B4110" s="5" t="s">
        <v>3495</v>
      </c>
      <c r="C4110" s="5" t="s">
        <v>5162</v>
      </c>
      <c r="D4110" s="5">
        <v>117</v>
      </c>
      <c r="E4110" s="5" t="s">
        <v>5163</v>
      </c>
      <c r="F4110" s="5">
        <v>10</v>
      </c>
      <c r="G4110" s="5" t="s">
        <v>32</v>
      </c>
      <c r="H4110" s="5">
        <v>27204</v>
      </c>
      <c r="I4110" s="5" t="s">
        <v>3548</v>
      </c>
      <c r="J4110" s="5" t="s">
        <v>16254</v>
      </c>
      <c r="K4110" s="5" t="s">
        <v>194</v>
      </c>
      <c r="L4110" s="5" t="s">
        <v>16255</v>
      </c>
      <c r="M4110" s="5">
        <v>26803452</v>
      </c>
      <c r="N4110" s="5">
        <v>26601675</v>
      </c>
      <c r="O4110" s="6">
        <v>46083.764548611114</v>
      </c>
      <c r="P4110" s="4" t="s">
        <v>12848</v>
      </c>
      <c r="Q4110" s="5" t="s">
        <v>16256</v>
      </c>
      <c r="R4110" s="5">
        <v>899999468</v>
      </c>
      <c r="S4110" s="5" t="s">
        <v>16257</v>
      </c>
      <c r="T4110" s="4">
        <v>8768000</v>
      </c>
      <c r="U4110" s="4">
        <v>0</v>
      </c>
      <c r="V4110" s="4">
        <v>8768000</v>
      </c>
      <c r="W4110" s="4">
        <v>0</v>
      </c>
      <c r="X4110" s="4">
        <v>8768000</v>
      </c>
      <c r="Y4110" s="4">
        <v>8768000</v>
      </c>
    </row>
    <row r="4111" spans="1:25" x14ac:dyDescent="0.2">
      <c r="A4111" s="5" t="s">
        <v>920</v>
      </c>
      <c r="B4111" s="5" t="s">
        <v>3495</v>
      </c>
      <c r="C4111" s="5" t="s">
        <v>5162</v>
      </c>
      <c r="D4111" s="5">
        <v>117</v>
      </c>
      <c r="E4111" s="5" t="s">
        <v>5163</v>
      </c>
      <c r="F4111" s="5">
        <v>10</v>
      </c>
      <c r="G4111" s="5" t="s">
        <v>32</v>
      </c>
      <c r="H4111" s="5">
        <v>27204</v>
      </c>
      <c r="I4111" s="5" t="s">
        <v>3548</v>
      </c>
      <c r="J4111" s="5" t="s">
        <v>16258</v>
      </c>
      <c r="K4111" s="5" t="s">
        <v>194</v>
      </c>
      <c r="L4111" s="5" t="s">
        <v>16259</v>
      </c>
      <c r="M4111" s="5">
        <v>26803453</v>
      </c>
      <c r="N4111" s="5">
        <v>26601675</v>
      </c>
      <c r="O4111" s="6">
        <v>46083.765023148146</v>
      </c>
      <c r="P4111" s="4" t="s">
        <v>12848</v>
      </c>
      <c r="Q4111" s="5" t="s">
        <v>16260</v>
      </c>
      <c r="R4111" s="5">
        <v>899999415</v>
      </c>
      <c r="S4111" s="5" t="s">
        <v>16261</v>
      </c>
      <c r="T4111" s="4">
        <v>12672000</v>
      </c>
      <c r="U4111" s="4">
        <v>0</v>
      </c>
      <c r="V4111" s="4">
        <v>12672000</v>
      </c>
      <c r="W4111" s="4">
        <v>0</v>
      </c>
      <c r="X4111" s="4">
        <v>12672000</v>
      </c>
      <c r="Y4111" s="4">
        <v>12672000</v>
      </c>
    </row>
    <row r="4112" spans="1:25" x14ac:dyDescent="0.2">
      <c r="A4112" s="5" t="s">
        <v>920</v>
      </c>
      <c r="B4112" s="5" t="s">
        <v>3495</v>
      </c>
      <c r="C4112" s="5" t="s">
        <v>5162</v>
      </c>
      <c r="D4112" s="5">
        <v>117</v>
      </c>
      <c r="E4112" s="5" t="s">
        <v>5163</v>
      </c>
      <c r="F4112" s="5">
        <v>10</v>
      </c>
      <c r="G4112" s="5" t="s">
        <v>32</v>
      </c>
      <c r="H4112" s="5">
        <v>27204</v>
      </c>
      <c r="I4112" s="5" t="s">
        <v>3548</v>
      </c>
      <c r="J4112" s="5" t="s">
        <v>16262</v>
      </c>
      <c r="K4112" s="5" t="s">
        <v>194</v>
      </c>
      <c r="L4112" s="5" t="s">
        <v>16263</v>
      </c>
      <c r="M4112" s="5">
        <v>26803468</v>
      </c>
      <c r="N4112" s="5">
        <v>26601675</v>
      </c>
      <c r="O4112" s="6">
        <v>46085.732523148145</v>
      </c>
      <c r="P4112" s="4" t="s">
        <v>12848</v>
      </c>
      <c r="Q4112" s="5" t="s">
        <v>16264</v>
      </c>
      <c r="R4112" s="5">
        <v>899999342</v>
      </c>
      <c r="S4112" s="5" t="s">
        <v>16265</v>
      </c>
      <c r="T4112" s="4">
        <v>1298000</v>
      </c>
      <c r="U4112" s="4">
        <v>0</v>
      </c>
      <c r="V4112" s="4">
        <v>1298000</v>
      </c>
      <c r="W4112" s="4">
        <v>0</v>
      </c>
      <c r="X4112" s="4">
        <v>1298000</v>
      </c>
      <c r="Y4112" s="4">
        <v>1298000</v>
      </c>
    </row>
    <row r="4113" spans="1:25" x14ac:dyDescent="0.2">
      <c r="A4113" s="5" t="s">
        <v>920</v>
      </c>
      <c r="B4113" s="5" t="s">
        <v>3495</v>
      </c>
      <c r="C4113" s="5" t="s">
        <v>5166</v>
      </c>
      <c r="D4113" s="5">
        <v>119</v>
      </c>
      <c r="E4113" s="5" t="s">
        <v>5167</v>
      </c>
      <c r="F4113" s="5">
        <v>70</v>
      </c>
      <c r="G4113" s="5" t="s">
        <v>51</v>
      </c>
      <c r="H4113" s="5">
        <v>27204</v>
      </c>
      <c r="I4113" s="5" t="s">
        <v>3548</v>
      </c>
      <c r="J4113" s="5" t="s">
        <v>17008</v>
      </c>
      <c r="K4113" s="5" t="s">
        <v>17009</v>
      </c>
      <c r="L4113" s="5" t="s">
        <v>17010</v>
      </c>
      <c r="M4113" s="5">
        <v>26803654</v>
      </c>
      <c r="N4113" s="5">
        <v>26601851</v>
      </c>
      <c r="O4113" s="6">
        <v>46142.38863425926</v>
      </c>
      <c r="P4113" s="4" t="s">
        <v>168</v>
      </c>
      <c r="Q4113" s="5" t="s">
        <v>17011</v>
      </c>
      <c r="R4113" s="5">
        <v>899999062</v>
      </c>
      <c r="S4113" s="5" t="s">
        <v>132</v>
      </c>
      <c r="T4113" s="4">
        <v>500000</v>
      </c>
      <c r="U4113" s="4">
        <v>0</v>
      </c>
      <c r="V4113" s="4">
        <v>500000</v>
      </c>
      <c r="W4113" s="4">
        <v>488000</v>
      </c>
      <c r="X4113" s="4">
        <v>12000</v>
      </c>
      <c r="Y4113" s="4">
        <v>12000</v>
      </c>
    </row>
    <row r="4114" spans="1:25" x14ac:dyDescent="0.2">
      <c r="A4114" s="5" t="s">
        <v>920</v>
      </c>
      <c r="B4114" s="5" t="s">
        <v>3495</v>
      </c>
      <c r="C4114" s="5" t="s">
        <v>5166</v>
      </c>
      <c r="D4114" s="5">
        <v>119</v>
      </c>
      <c r="E4114" s="5" t="s">
        <v>5167</v>
      </c>
      <c r="F4114" s="5">
        <v>70</v>
      </c>
      <c r="G4114" s="5" t="s">
        <v>51</v>
      </c>
      <c r="H4114" s="5">
        <v>27204</v>
      </c>
      <c r="I4114" s="5" t="s">
        <v>3548</v>
      </c>
      <c r="J4114" s="5" t="s">
        <v>17368</v>
      </c>
      <c r="K4114" s="5" t="s">
        <v>194</v>
      </c>
      <c r="L4114" s="5" t="s">
        <v>17369</v>
      </c>
      <c r="M4114" s="5">
        <v>26803742</v>
      </c>
      <c r="N4114" s="5">
        <v>26601887</v>
      </c>
      <c r="O4114" s="6">
        <v>46171.493634259263</v>
      </c>
      <c r="P4114" s="4" t="s">
        <v>131</v>
      </c>
      <c r="Q4114" s="5" t="s">
        <v>17370</v>
      </c>
      <c r="R4114" s="5">
        <v>899999062</v>
      </c>
      <c r="S4114" s="5" t="s">
        <v>132</v>
      </c>
      <c r="T4114" s="4">
        <v>239567296</v>
      </c>
      <c r="U4114" s="4">
        <v>0</v>
      </c>
      <c r="V4114" s="4">
        <v>239567296</v>
      </c>
      <c r="W4114" s="4">
        <v>0</v>
      </c>
      <c r="X4114" s="4">
        <v>239567296</v>
      </c>
      <c r="Y4114" s="4">
        <v>239567296</v>
      </c>
    </row>
    <row r="4115" spans="1:25" x14ac:dyDescent="0.2">
      <c r="A4115" s="5" t="s">
        <v>920</v>
      </c>
      <c r="B4115" s="5" t="s">
        <v>3495</v>
      </c>
      <c r="C4115" s="5" t="s">
        <v>5166</v>
      </c>
      <c r="D4115" s="5">
        <v>119</v>
      </c>
      <c r="E4115" s="5" t="s">
        <v>5167</v>
      </c>
      <c r="F4115" s="5">
        <v>70</v>
      </c>
      <c r="G4115" s="5" t="s">
        <v>51</v>
      </c>
      <c r="H4115" s="5">
        <v>27204</v>
      </c>
      <c r="I4115" s="5" t="s">
        <v>3548</v>
      </c>
      <c r="J4115" s="5" t="s">
        <v>20534</v>
      </c>
      <c r="K4115" s="5" t="s">
        <v>194</v>
      </c>
      <c r="L4115" s="5" t="s">
        <v>20535</v>
      </c>
      <c r="M4115" s="5">
        <v>26805483</v>
      </c>
      <c r="N4115" s="5">
        <v>26601887</v>
      </c>
      <c r="O4115" s="6">
        <v>46233.426307870373</v>
      </c>
      <c r="P4115" s="4" t="s">
        <v>131</v>
      </c>
      <c r="Q4115" s="5" t="s">
        <v>20536</v>
      </c>
      <c r="R4115" s="5">
        <v>899999062</v>
      </c>
      <c r="S4115" s="5" t="s">
        <v>132</v>
      </c>
      <c r="T4115" s="4">
        <v>714582831</v>
      </c>
      <c r="U4115" s="4">
        <v>0</v>
      </c>
      <c r="V4115" s="4">
        <v>714582831</v>
      </c>
      <c r="W4115" s="4">
        <v>0</v>
      </c>
      <c r="X4115" s="4">
        <v>714582831</v>
      </c>
      <c r="Y4115" s="4">
        <v>714582831</v>
      </c>
    </row>
    <row r="4116" spans="1:25" x14ac:dyDescent="0.2">
      <c r="A4116" s="5" t="s">
        <v>920</v>
      </c>
      <c r="B4116" s="5" t="s">
        <v>3495</v>
      </c>
      <c r="C4116" s="5" t="s">
        <v>5166</v>
      </c>
      <c r="D4116" s="5">
        <v>119</v>
      </c>
      <c r="E4116" s="5" t="s">
        <v>5167</v>
      </c>
      <c r="F4116" s="5">
        <v>70</v>
      </c>
      <c r="G4116" s="5" t="s">
        <v>51</v>
      </c>
      <c r="H4116" s="5">
        <v>27204</v>
      </c>
      <c r="I4116" s="5" t="s">
        <v>3548</v>
      </c>
      <c r="J4116" s="5" t="s">
        <v>27386</v>
      </c>
      <c r="K4116" s="5" t="s">
        <v>194</v>
      </c>
      <c r="L4116" s="5" t="s">
        <v>27387</v>
      </c>
      <c r="M4116" s="5">
        <v>26806517</v>
      </c>
      <c r="N4116" s="5">
        <v>26601887</v>
      </c>
      <c r="O4116" s="6">
        <v>46282.335590277777</v>
      </c>
      <c r="P4116" s="4" t="s">
        <v>131</v>
      </c>
      <c r="Q4116" s="5" t="s">
        <v>27388</v>
      </c>
      <c r="R4116" s="5">
        <v>899999062</v>
      </c>
      <c r="S4116" s="5" t="s">
        <v>132</v>
      </c>
      <c r="T4116" s="4">
        <v>147758906</v>
      </c>
      <c r="U4116" s="4">
        <v>0</v>
      </c>
      <c r="V4116" s="4">
        <v>147758906</v>
      </c>
      <c r="W4116" s="4">
        <v>0</v>
      </c>
      <c r="X4116" s="4">
        <v>147758906</v>
      </c>
      <c r="Y4116" s="4">
        <v>147758906</v>
      </c>
    </row>
    <row r="4117" spans="1:25" x14ac:dyDescent="0.2">
      <c r="A4117" s="5" t="s">
        <v>920</v>
      </c>
      <c r="B4117" s="5" t="s">
        <v>3495</v>
      </c>
      <c r="C4117" s="5" t="s">
        <v>5174</v>
      </c>
      <c r="D4117" s="5">
        <v>123</v>
      </c>
      <c r="E4117" s="5" t="s">
        <v>5175</v>
      </c>
      <c r="F4117" s="5">
        <v>14</v>
      </c>
      <c r="G4117" s="5" t="s">
        <v>5176</v>
      </c>
      <c r="H4117" s="5">
        <v>27204</v>
      </c>
      <c r="I4117" s="5" t="s">
        <v>3548</v>
      </c>
      <c r="J4117" s="5" t="s">
        <v>15795</v>
      </c>
      <c r="K4117" s="5" t="s">
        <v>11674</v>
      </c>
      <c r="L4117" s="5" t="s">
        <v>15796</v>
      </c>
      <c r="M4117" s="5">
        <v>26803414</v>
      </c>
      <c r="N4117" s="5">
        <v>26601582</v>
      </c>
      <c r="O4117" s="6">
        <v>46079.610497685186</v>
      </c>
      <c r="P4117" s="4" t="s">
        <v>83</v>
      </c>
      <c r="Q4117" s="5" t="s">
        <v>15797</v>
      </c>
      <c r="R4117" s="5">
        <v>830115395</v>
      </c>
      <c r="S4117" s="5" t="s">
        <v>12874</v>
      </c>
      <c r="T4117" s="4">
        <v>24996716</v>
      </c>
      <c r="U4117" s="4">
        <v>0</v>
      </c>
      <c r="V4117" s="4">
        <v>24996716</v>
      </c>
      <c r="W4117" s="4">
        <v>0</v>
      </c>
      <c r="X4117" s="4">
        <v>24996716</v>
      </c>
      <c r="Y4117" s="4">
        <v>24996716</v>
      </c>
    </row>
    <row r="4118" spans="1:25" x14ac:dyDescent="0.2">
      <c r="A4118" s="5" t="s">
        <v>920</v>
      </c>
      <c r="B4118" s="5" t="s">
        <v>3495</v>
      </c>
      <c r="C4118" s="5" t="s">
        <v>5174</v>
      </c>
      <c r="D4118" s="5">
        <v>123</v>
      </c>
      <c r="E4118" s="5" t="s">
        <v>5175</v>
      </c>
      <c r="F4118" s="5">
        <v>14</v>
      </c>
      <c r="G4118" s="5" t="s">
        <v>5176</v>
      </c>
      <c r="H4118" s="5">
        <v>27204</v>
      </c>
      <c r="I4118" s="5" t="s">
        <v>3548</v>
      </c>
      <c r="J4118" s="5" t="s">
        <v>16527</v>
      </c>
      <c r="K4118" s="5" t="s">
        <v>11674</v>
      </c>
      <c r="L4118" s="5" t="s">
        <v>16528</v>
      </c>
      <c r="M4118" s="5">
        <v>26803565</v>
      </c>
      <c r="N4118" s="5">
        <v>26601582</v>
      </c>
      <c r="O4118" s="6">
        <v>46107.739548611113</v>
      </c>
      <c r="P4118" s="4" t="s">
        <v>83</v>
      </c>
      <c r="Q4118" s="5" t="s">
        <v>16529</v>
      </c>
      <c r="R4118" s="5">
        <v>830115395</v>
      </c>
      <c r="S4118" s="5" t="s">
        <v>12874</v>
      </c>
      <c r="T4118" s="4">
        <v>37986089</v>
      </c>
      <c r="U4118" s="4">
        <v>0</v>
      </c>
      <c r="V4118" s="4">
        <v>37986089</v>
      </c>
      <c r="W4118" s="4">
        <v>0</v>
      </c>
      <c r="X4118" s="4">
        <v>37986089</v>
      </c>
      <c r="Y4118" s="4">
        <v>37986089</v>
      </c>
    </row>
    <row r="4119" spans="1:25" x14ac:dyDescent="0.2">
      <c r="A4119" s="5" t="s">
        <v>920</v>
      </c>
      <c r="B4119" s="5" t="s">
        <v>3495</v>
      </c>
      <c r="C4119" s="5" t="s">
        <v>5174</v>
      </c>
      <c r="D4119" s="5">
        <v>123</v>
      </c>
      <c r="E4119" s="5" t="s">
        <v>5175</v>
      </c>
      <c r="F4119" s="5">
        <v>14</v>
      </c>
      <c r="G4119" s="5" t="s">
        <v>5176</v>
      </c>
      <c r="H4119" s="5">
        <v>27204</v>
      </c>
      <c r="I4119" s="5" t="s">
        <v>3548</v>
      </c>
      <c r="J4119" s="5" t="s">
        <v>17012</v>
      </c>
      <c r="K4119" s="5" t="s">
        <v>11674</v>
      </c>
      <c r="L4119" s="5" t="s">
        <v>17013</v>
      </c>
      <c r="M4119" s="5">
        <v>26803646</v>
      </c>
      <c r="N4119" s="5">
        <v>26601582</v>
      </c>
      <c r="O4119" s="6">
        <v>46140.408368055556</v>
      </c>
      <c r="P4119" s="4" t="s">
        <v>83</v>
      </c>
      <c r="Q4119" s="5" t="s">
        <v>17014</v>
      </c>
      <c r="R4119" s="5">
        <v>830115395</v>
      </c>
      <c r="S4119" s="5" t="s">
        <v>12874</v>
      </c>
      <c r="T4119" s="4">
        <v>52062000</v>
      </c>
      <c r="U4119" s="4">
        <v>0</v>
      </c>
      <c r="V4119" s="4">
        <v>52062000</v>
      </c>
      <c r="W4119" s="4">
        <v>0</v>
      </c>
      <c r="X4119" s="4">
        <v>52062000</v>
      </c>
      <c r="Y4119" s="4">
        <v>52062000</v>
      </c>
    </row>
    <row r="4120" spans="1:25" x14ac:dyDescent="0.2">
      <c r="A4120" s="5" t="s">
        <v>920</v>
      </c>
      <c r="B4120" s="5" t="s">
        <v>3495</v>
      </c>
      <c r="C4120" s="5" t="s">
        <v>5174</v>
      </c>
      <c r="D4120" s="5">
        <v>123</v>
      </c>
      <c r="E4120" s="5" t="s">
        <v>5175</v>
      </c>
      <c r="F4120" s="5">
        <v>14</v>
      </c>
      <c r="G4120" s="5" t="s">
        <v>5176</v>
      </c>
      <c r="H4120" s="5">
        <v>27204</v>
      </c>
      <c r="I4120" s="5" t="s">
        <v>3548</v>
      </c>
      <c r="J4120" s="5" t="s">
        <v>17371</v>
      </c>
      <c r="K4120" s="5" t="s">
        <v>11674</v>
      </c>
      <c r="L4120" s="5" t="s">
        <v>17372</v>
      </c>
      <c r="M4120" s="5">
        <v>26803737</v>
      </c>
      <c r="N4120" s="5">
        <v>26601582</v>
      </c>
      <c r="O4120" s="6">
        <v>46168.647118055553</v>
      </c>
      <c r="P4120" s="4" t="s">
        <v>83</v>
      </c>
      <c r="Q4120" s="5" t="s">
        <v>17373</v>
      </c>
      <c r="R4120" s="5">
        <v>830115395</v>
      </c>
      <c r="S4120" s="5" t="s">
        <v>12874</v>
      </c>
      <c r="T4120" s="4">
        <v>45805641</v>
      </c>
      <c r="U4120" s="4">
        <v>0</v>
      </c>
      <c r="V4120" s="4">
        <v>45805641</v>
      </c>
      <c r="W4120" s="4">
        <v>0</v>
      </c>
      <c r="X4120" s="4">
        <v>45805641</v>
      </c>
      <c r="Y4120" s="4">
        <v>45805641</v>
      </c>
    </row>
    <row r="4121" spans="1:25" x14ac:dyDescent="0.2">
      <c r="A4121" s="5" t="s">
        <v>920</v>
      </c>
      <c r="B4121" s="5" t="s">
        <v>3495</v>
      </c>
      <c r="C4121" s="5" t="s">
        <v>5174</v>
      </c>
      <c r="D4121" s="5">
        <v>123</v>
      </c>
      <c r="E4121" s="5" t="s">
        <v>5175</v>
      </c>
      <c r="F4121" s="5">
        <v>14</v>
      </c>
      <c r="G4121" s="5" t="s">
        <v>5176</v>
      </c>
      <c r="H4121" s="5">
        <v>27204</v>
      </c>
      <c r="I4121" s="5" t="s">
        <v>3548</v>
      </c>
      <c r="J4121" s="5" t="s">
        <v>18050</v>
      </c>
      <c r="K4121" s="5" t="s">
        <v>11674</v>
      </c>
      <c r="L4121" s="5" t="s">
        <v>18051</v>
      </c>
      <c r="M4121" s="5">
        <v>26803832</v>
      </c>
      <c r="N4121" s="5">
        <v>26601582</v>
      </c>
      <c r="O4121" s="6">
        <v>46197.641111111108</v>
      </c>
      <c r="P4121" s="4" t="s">
        <v>83</v>
      </c>
      <c r="Q4121" s="5" t="s">
        <v>18052</v>
      </c>
      <c r="R4121" s="5">
        <v>830115395</v>
      </c>
      <c r="S4121" s="5" t="s">
        <v>12874</v>
      </c>
      <c r="T4121" s="4">
        <v>65709707</v>
      </c>
      <c r="U4121" s="4">
        <v>0</v>
      </c>
      <c r="V4121" s="4">
        <v>65709707</v>
      </c>
      <c r="W4121" s="4">
        <v>0</v>
      </c>
      <c r="X4121" s="4">
        <v>65709707</v>
      </c>
      <c r="Y4121" s="4">
        <v>65709707</v>
      </c>
    </row>
    <row r="4122" spans="1:25" x14ac:dyDescent="0.2">
      <c r="A4122" s="5" t="s">
        <v>920</v>
      </c>
      <c r="B4122" s="5" t="s">
        <v>3495</v>
      </c>
      <c r="C4122" s="5" t="s">
        <v>5174</v>
      </c>
      <c r="D4122" s="5">
        <v>123</v>
      </c>
      <c r="E4122" s="5" t="s">
        <v>5175</v>
      </c>
      <c r="F4122" s="5">
        <v>14</v>
      </c>
      <c r="G4122" s="5" t="s">
        <v>5176</v>
      </c>
      <c r="H4122" s="5">
        <v>27204</v>
      </c>
      <c r="I4122" s="5" t="s">
        <v>3548</v>
      </c>
      <c r="J4122" s="5" t="s">
        <v>20537</v>
      </c>
      <c r="K4122" s="5" t="s">
        <v>11674</v>
      </c>
      <c r="L4122" s="5" t="s">
        <v>20538</v>
      </c>
      <c r="M4122" s="5">
        <v>26805288</v>
      </c>
      <c r="N4122" s="5">
        <v>26601582</v>
      </c>
      <c r="O4122" s="6">
        <v>46230.66269675926</v>
      </c>
      <c r="P4122" s="4" t="s">
        <v>83</v>
      </c>
      <c r="Q4122" s="5" t="s">
        <v>20539</v>
      </c>
      <c r="R4122" s="5">
        <v>830115395</v>
      </c>
      <c r="S4122" s="5" t="s">
        <v>12874</v>
      </c>
      <c r="T4122" s="4">
        <v>51350476</v>
      </c>
      <c r="U4122" s="4">
        <v>0</v>
      </c>
      <c r="V4122" s="4">
        <v>51350476</v>
      </c>
      <c r="W4122" s="4">
        <v>0</v>
      </c>
      <c r="X4122" s="4">
        <v>51350476</v>
      </c>
      <c r="Y4122" s="4">
        <v>51350476</v>
      </c>
    </row>
    <row r="4123" spans="1:25" x14ac:dyDescent="0.2">
      <c r="A4123" s="5" t="s">
        <v>920</v>
      </c>
      <c r="B4123" s="5" t="s">
        <v>3495</v>
      </c>
      <c r="C4123" s="5" t="s">
        <v>5174</v>
      </c>
      <c r="D4123" s="5">
        <v>123</v>
      </c>
      <c r="E4123" s="5" t="s">
        <v>5175</v>
      </c>
      <c r="F4123" s="5">
        <v>14</v>
      </c>
      <c r="G4123" s="5" t="s">
        <v>5176</v>
      </c>
      <c r="H4123" s="5">
        <v>27204</v>
      </c>
      <c r="I4123" s="5" t="s">
        <v>3548</v>
      </c>
      <c r="J4123" s="5" t="s">
        <v>22652</v>
      </c>
      <c r="K4123" s="5" t="s">
        <v>11674</v>
      </c>
      <c r="L4123" s="5" t="s">
        <v>22653</v>
      </c>
      <c r="M4123" s="5">
        <v>26806406</v>
      </c>
      <c r="N4123" s="5">
        <v>26601582</v>
      </c>
      <c r="O4123" s="6">
        <v>46262.539687500001</v>
      </c>
      <c r="P4123" s="4" t="s">
        <v>83</v>
      </c>
      <c r="Q4123" s="5" t="s">
        <v>22654</v>
      </c>
      <c r="R4123" s="5">
        <v>830115395</v>
      </c>
      <c r="S4123" s="5" t="s">
        <v>12874</v>
      </c>
      <c r="T4123" s="4">
        <v>57109499</v>
      </c>
      <c r="U4123" s="4">
        <v>0</v>
      </c>
      <c r="V4123" s="4">
        <v>57109499</v>
      </c>
      <c r="W4123" s="4">
        <v>0</v>
      </c>
      <c r="X4123" s="4">
        <v>57109499</v>
      </c>
      <c r="Y4123" s="4">
        <v>57109499</v>
      </c>
    </row>
    <row r="4124" spans="1:25" x14ac:dyDescent="0.2">
      <c r="A4124" s="5" t="s">
        <v>920</v>
      </c>
      <c r="B4124" s="5" t="s">
        <v>3495</v>
      </c>
      <c r="C4124" s="5" t="s">
        <v>5174</v>
      </c>
      <c r="D4124" s="5">
        <v>123</v>
      </c>
      <c r="E4124" s="5" t="s">
        <v>5175</v>
      </c>
      <c r="F4124" s="5">
        <v>14</v>
      </c>
      <c r="G4124" s="5" t="s">
        <v>5176</v>
      </c>
      <c r="H4124" s="5">
        <v>27204</v>
      </c>
      <c r="I4124" s="5" t="s">
        <v>3548</v>
      </c>
      <c r="J4124" s="5" t="s">
        <v>27389</v>
      </c>
      <c r="K4124" s="5" t="s">
        <v>11674</v>
      </c>
      <c r="L4124" s="5" t="s">
        <v>27390</v>
      </c>
      <c r="M4124" s="5">
        <v>26806567</v>
      </c>
      <c r="N4124" s="5">
        <v>26601582</v>
      </c>
      <c r="O4124" s="6">
        <v>46290.52071759259</v>
      </c>
      <c r="P4124" s="4" t="s">
        <v>83</v>
      </c>
      <c r="Q4124" s="5" t="s">
        <v>27391</v>
      </c>
      <c r="R4124" s="5">
        <v>830115395</v>
      </c>
      <c r="S4124" s="5" t="s">
        <v>12874</v>
      </c>
      <c r="T4124" s="4">
        <v>31669632</v>
      </c>
      <c r="U4124" s="4">
        <v>0</v>
      </c>
      <c r="V4124" s="4">
        <v>31669632</v>
      </c>
      <c r="W4124" s="4">
        <v>0</v>
      </c>
      <c r="X4124" s="4">
        <v>31669632</v>
      </c>
      <c r="Y4124" s="4">
        <v>31669632</v>
      </c>
    </row>
    <row r="4125" spans="1:25" x14ac:dyDescent="0.2">
      <c r="A4125" s="5" t="s">
        <v>920</v>
      </c>
      <c r="B4125" s="5" t="s">
        <v>3495</v>
      </c>
      <c r="C4125" s="5" t="s">
        <v>5177</v>
      </c>
      <c r="D4125" s="5">
        <v>124</v>
      </c>
      <c r="E4125" s="5" t="s">
        <v>5178</v>
      </c>
      <c r="F4125" s="5">
        <v>15</v>
      </c>
      <c r="G4125" s="5" t="s">
        <v>5179</v>
      </c>
      <c r="H4125" s="5">
        <v>27204</v>
      </c>
      <c r="I4125" s="5" t="s">
        <v>3548</v>
      </c>
      <c r="J4125" s="5" t="s">
        <v>15795</v>
      </c>
      <c r="K4125" s="5" t="s">
        <v>11674</v>
      </c>
      <c r="L4125" s="5" t="s">
        <v>15796</v>
      </c>
      <c r="M4125" s="5">
        <v>26803414</v>
      </c>
      <c r="N4125" s="5">
        <v>26601582</v>
      </c>
      <c r="O4125" s="6">
        <v>46079.610497685186</v>
      </c>
      <c r="P4125" s="4" t="s">
        <v>83</v>
      </c>
      <c r="Q4125" s="5" t="s">
        <v>15797</v>
      </c>
      <c r="R4125" s="5">
        <v>830115395</v>
      </c>
      <c r="S4125" s="5" t="s">
        <v>12874</v>
      </c>
      <c r="T4125" s="4">
        <v>2067525</v>
      </c>
      <c r="U4125" s="4">
        <v>0</v>
      </c>
      <c r="V4125" s="4">
        <v>2067525</v>
      </c>
      <c r="W4125" s="4">
        <v>0</v>
      </c>
      <c r="X4125" s="4">
        <v>2067525</v>
      </c>
      <c r="Y4125" s="4">
        <v>2067525</v>
      </c>
    </row>
    <row r="4126" spans="1:25" x14ac:dyDescent="0.2">
      <c r="A4126" s="5" t="s">
        <v>920</v>
      </c>
      <c r="B4126" s="5" t="s">
        <v>3495</v>
      </c>
      <c r="C4126" s="5" t="s">
        <v>5177</v>
      </c>
      <c r="D4126" s="5">
        <v>124</v>
      </c>
      <c r="E4126" s="5" t="s">
        <v>5178</v>
      </c>
      <c r="F4126" s="5">
        <v>15</v>
      </c>
      <c r="G4126" s="5" t="s">
        <v>5179</v>
      </c>
      <c r="H4126" s="5">
        <v>27204</v>
      </c>
      <c r="I4126" s="5" t="s">
        <v>3548</v>
      </c>
      <c r="J4126" s="5" t="s">
        <v>16527</v>
      </c>
      <c r="K4126" s="5" t="s">
        <v>11674</v>
      </c>
      <c r="L4126" s="5" t="s">
        <v>16528</v>
      </c>
      <c r="M4126" s="5">
        <v>26803565</v>
      </c>
      <c r="N4126" s="5">
        <v>26601582</v>
      </c>
      <c r="O4126" s="6">
        <v>46107.739548611113</v>
      </c>
      <c r="P4126" s="4" t="s">
        <v>83</v>
      </c>
      <c r="Q4126" s="5" t="s">
        <v>16529</v>
      </c>
      <c r="R4126" s="5">
        <v>830115395</v>
      </c>
      <c r="S4126" s="5" t="s">
        <v>12874</v>
      </c>
      <c r="T4126" s="4">
        <v>3230186</v>
      </c>
      <c r="U4126" s="4">
        <v>0</v>
      </c>
      <c r="V4126" s="4">
        <v>3230186</v>
      </c>
      <c r="W4126" s="4">
        <v>0</v>
      </c>
      <c r="X4126" s="4">
        <v>3230186</v>
      </c>
      <c r="Y4126" s="4">
        <v>3230186</v>
      </c>
    </row>
    <row r="4127" spans="1:25" x14ac:dyDescent="0.2">
      <c r="A4127" s="5" t="s">
        <v>920</v>
      </c>
      <c r="B4127" s="5" t="s">
        <v>3495</v>
      </c>
      <c r="C4127" s="5" t="s">
        <v>5177</v>
      </c>
      <c r="D4127" s="5">
        <v>124</v>
      </c>
      <c r="E4127" s="5" t="s">
        <v>5178</v>
      </c>
      <c r="F4127" s="5">
        <v>15</v>
      </c>
      <c r="G4127" s="5" t="s">
        <v>5179</v>
      </c>
      <c r="H4127" s="5">
        <v>27204</v>
      </c>
      <c r="I4127" s="5" t="s">
        <v>3548</v>
      </c>
      <c r="J4127" s="5" t="s">
        <v>17012</v>
      </c>
      <c r="K4127" s="5" t="s">
        <v>11674</v>
      </c>
      <c r="L4127" s="5" t="s">
        <v>17013</v>
      </c>
      <c r="M4127" s="5">
        <v>26803646</v>
      </c>
      <c r="N4127" s="5">
        <v>26601582</v>
      </c>
      <c r="O4127" s="6">
        <v>46140.408368055556</v>
      </c>
      <c r="P4127" s="4" t="s">
        <v>83</v>
      </c>
      <c r="Q4127" s="5" t="s">
        <v>17014</v>
      </c>
      <c r="R4127" s="5">
        <v>830115395</v>
      </c>
      <c r="S4127" s="5" t="s">
        <v>12874</v>
      </c>
      <c r="T4127" s="4">
        <v>3948104</v>
      </c>
      <c r="U4127" s="4">
        <v>0</v>
      </c>
      <c r="V4127" s="4">
        <v>3948104</v>
      </c>
      <c r="W4127" s="4">
        <v>0</v>
      </c>
      <c r="X4127" s="4">
        <v>3948104</v>
      </c>
      <c r="Y4127" s="4">
        <v>3948104</v>
      </c>
    </row>
    <row r="4128" spans="1:25" x14ac:dyDescent="0.2">
      <c r="A4128" s="5" t="s">
        <v>920</v>
      </c>
      <c r="B4128" s="5" t="s">
        <v>3495</v>
      </c>
      <c r="C4128" s="5" t="s">
        <v>5177</v>
      </c>
      <c r="D4128" s="5">
        <v>124</v>
      </c>
      <c r="E4128" s="5" t="s">
        <v>5178</v>
      </c>
      <c r="F4128" s="5">
        <v>15</v>
      </c>
      <c r="G4128" s="5" t="s">
        <v>5179</v>
      </c>
      <c r="H4128" s="5">
        <v>27204</v>
      </c>
      <c r="I4128" s="5" t="s">
        <v>3548</v>
      </c>
      <c r="J4128" s="5" t="s">
        <v>17371</v>
      </c>
      <c r="K4128" s="5" t="s">
        <v>11674</v>
      </c>
      <c r="L4128" s="5" t="s">
        <v>17372</v>
      </c>
      <c r="M4128" s="5">
        <v>26803737</v>
      </c>
      <c r="N4128" s="5">
        <v>26601582</v>
      </c>
      <c r="O4128" s="6">
        <v>46168.647118055553</v>
      </c>
      <c r="P4128" s="4" t="s">
        <v>83</v>
      </c>
      <c r="Q4128" s="5" t="s">
        <v>17373</v>
      </c>
      <c r="R4128" s="5">
        <v>830115395</v>
      </c>
      <c r="S4128" s="5" t="s">
        <v>12874</v>
      </c>
      <c r="T4128" s="4">
        <v>4797743</v>
      </c>
      <c r="U4128" s="4">
        <v>0</v>
      </c>
      <c r="V4128" s="4">
        <v>4797743</v>
      </c>
      <c r="W4128" s="4">
        <v>0</v>
      </c>
      <c r="X4128" s="4">
        <v>4797743</v>
      </c>
      <c r="Y4128" s="4">
        <v>4797743</v>
      </c>
    </row>
    <row r="4129" spans="1:25" x14ac:dyDescent="0.2">
      <c r="A4129" s="5" t="s">
        <v>920</v>
      </c>
      <c r="B4129" s="5" t="s">
        <v>3495</v>
      </c>
      <c r="C4129" s="5" t="s">
        <v>5177</v>
      </c>
      <c r="D4129" s="5">
        <v>124</v>
      </c>
      <c r="E4129" s="5" t="s">
        <v>5178</v>
      </c>
      <c r="F4129" s="5">
        <v>15</v>
      </c>
      <c r="G4129" s="5" t="s">
        <v>5179</v>
      </c>
      <c r="H4129" s="5">
        <v>27204</v>
      </c>
      <c r="I4129" s="5" t="s">
        <v>3548</v>
      </c>
      <c r="J4129" s="5" t="s">
        <v>18050</v>
      </c>
      <c r="K4129" s="5" t="s">
        <v>11674</v>
      </c>
      <c r="L4129" s="5" t="s">
        <v>18051</v>
      </c>
      <c r="M4129" s="5">
        <v>26803832</v>
      </c>
      <c r="N4129" s="5">
        <v>26601582</v>
      </c>
      <c r="O4129" s="6">
        <v>46197.641111111108</v>
      </c>
      <c r="P4129" s="4" t="s">
        <v>83</v>
      </c>
      <c r="Q4129" s="5" t="s">
        <v>18052</v>
      </c>
      <c r="R4129" s="5">
        <v>830115395</v>
      </c>
      <c r="S4129" s="5" t="s">
        <v>12874</v>
      </c>
      <c r="T4129" s="4">
        <v>5642922</v>
      </c>
      <c r="U4129" s="4">
        <v>0</v>
      </c>
      <c r="V4129" s="4">
        <v>5642922</v>
      </c>
      <c r="W4129" s="4">
        <v>0</v>
      </c>
      <c r="X4129" s="4">
        <v>5642922</v>
      </c>
      <c r="Y4129" s="4">
        <v>5642922</v>
      </c>
    </row>
    <row r="4130" spans="1:25" x14ac:dyDescent="0.2">
      <c r="A4130" s="5" t="s">
        <v>920</v>
      </c>
      <c r="B4130" s="5" t="s">
        <v>3495</v>
      </c>
      <c r="C4130" s="5" t="s">
        <v>5177</v>
      </c>
      <c r="D4130" s="5">
        <v>124</v>
      </c>
      <c r="E4130" s="5" t="s">
        <v>5178</v>
      </c>
      <c r="F4130" s="5">
        <v>15</v>
      </c>
      <c r="G4130" s="5" t="s">
        <v>5179</v>
      </c>
      <c r="H4130" s="5">
        <v>27204</v>
      </c>
      <c r="I4130" s="5" t="s">
        <v>3548</v>
      </c>
      <c r="J4130" s="5" t="s">
        <v>20537</v>
      </c>
      <c r="K4130" s="5" t="s">
        <v>11674</v>
      </c>
      <c r="L4130" s="5" t="s">
        <v>20538</v>
      </c>
      <c r="M4130" s="5">
        <v>26805288</v>
      </c>
      <c r="N4130" s="5">
        <v>26601582</v>
      </c>
      <c r="O4130" s="6">
        <v>46230.66269675926</v>
      </c>
      <c r="P4130" s="4" t="s">
        <v>83</v>
      </c>
      <c r="Q4130" s="5" t="s">
        <v>20539</v>
      </c>
      <c r="R4130" s="5">
        <v>830115395</v>
      </c>
      <c r="S4130" s="5" t="s">
        <v>12874</v>
      </c>
      <c r="T4130" s="4">
        <v>4194081</v>
      </c>
      <c r="U4130" s="4">
        <v>0</v>
      </c>
      <c r="V4130" s="4">
        <v>4194081</v>
      </c>
      <c r="W4130" s="4">
        <v>0</v>
      </c>
      <c r="X4130" s="4">
        <v>4194081</v>
      </c>
      <c r="Y4130" s="4">
        <v>4194081</v>
      </c>
    </row>
    <row r="4131" spans="1:25" x14ac:dyDescent="0.2">
      <c r="A4131" s="5" t="s">
        <v>920</v>
      </c>
      <c r="B4131" s="5" t="s">
        <v>3495</v>
      </c>
      <c r="C4131" s="5" t="s">
        <v>5177</v>
      </c>
      <c r="D4131" s="5">
        <v>124</v>
      </c>
      <c r="E4131" s="5" t="s">
        <v>5178</v>
      </c>
      <c r="F4131" s="5">
        <v>15</v>
      </c>
      <c r="G4131" s="5" t="s">
        <v>5179</v>
      </c>
      <c r="H4131" s="5">
        <v>27204</v>
      </c>
      <c r="I4131" s="5" t="s">
        <v>3548</v>
      </c>
      <c r="J4131" s="5" t="s">
        <v>22652</v>
      </c>
      <c r="K4131" s="5" t="s">
        <v>11674</v>
      </c>
      <c r="L4131" s="5" t="s">
        <v>22653</v>
      </c>
      <c r="M4131" s="5">
        <v>26806406</v>
      </c>
      <c r="N4131" s="5">
        <v>26601582</v>
      </c>
      <c r="O4131" s="6">
        <v>46262.539687500001</v>
      </c>
      <c r="P4131" s="4" t="s">
        <v>83</v>
      </c>
      <c r="Q4131" s="5" t="s">
        <v>22654</v>
      </c>
      <c r="R4131" s="5">
        <v>830115395</v>
      </c>
      <c r="S4131" s="5" t="s">
        <v>12874</v>
      </c>
      <c r="T4131" s="4">
        <v>930439</v>
      </c>
      <c r="U4131" s="4">
        <v>0</v>
      </c>
      <c r="V4131" s="4">
        <v>930439</v>
      </c>
      <c r="W4131" s="4">
        <v>0</v>
      </c>
      <c r="X4131" s="4">
        <v>930439</v>
      </c>
      <c r="Y4131" s="4">
        <v>930439</v>
      </c>
    </row>
    <row r="4132" spans="1:25" x14ac:dyDescent="0.2">
      <c r="A4132" s="5" t="s">
        <v>920</v>
      </c>
      <c r="B4132" s="5" t="s">
        <v>3495</v>
      </c>
      <c r="C4132" s="5" t="s">
        <v>5180</v>
      </c>
      <c r="D4132" s="5">
        <v>125</v>
      </c>
      <c r="E4132" s="5" t="s">
        <v>1233</v>
      </c>
      <c r="F4132" s="5">
        <v>20</v>
      </c>
      <c r="G4132" s="5" t="s">
        <v>36</v>
      </c>
      <c r="H4132" s="5">
        <v>27204</v>
      </c>
      <c r="I4132" s="5" t="s">
        <v>3548</v>
      </c>
      <c r="J4132" s="5" t="s">
        <v>15795</v>
      </c>
      <c r="K4132" s="5" t="s">
        <v>11674</v>
      </c>
      <c r="L4132" s="5" t="s">
        <v>15796</v>
      </c>
      <c r="M4132" s="5">
        <v>26803414</v>
      </c>
      <c r="N4132" s="5">
        <v>26601582</v>
      </c>
      <c r="O4132" s="6">
        <v>46079.610497685186</v>
      </c>
      <c r="P4132" s="4" t="s">
        <v>83</v>
      </c>
      <c r="Q4132" s="5" t="s">
        <v>15797</v>
      </c>
      <c r="R4132" s="5">
        <v>830115395</v>
      </c>
      <c r="S4132" s="5" t="s">
        <v>12874</v>
      </c>
      <c r="T4132" s="4">
        <v>75477134</v>
      </c>
      <c r="U4132" s="4">
        <v>0</v>
      </c>
      <c r="V4132" s="4">
        <v>75477134</v>
      </c>
      <c r="W4132" s="4">
        <v>0</v>
      </c>
      <c r="X4132" s="4">
        <v>75477134</v>
      </c>
      <c r="Y4132" s="4">
        <v>75477134</v>
      </c>
    </row>
    <row r="4133" spans="1:25" x14ac:dyDescent="0.2">
      <c r="A4133" s="5" t="s">
        <v>920</v>
      </c>
      <c r="B4133" s="5" t="s">
        <v>3495</v>
      </c>
      <c r="C4133" s="5" t="s">
        <v>5180</v>
      </c>
      <c r="D4133" s="5">
        <v>125</v>
      </c>
      <c r="E4133" s="5" t="s">
        <v>1233</v>
      </c>
      <c r="F4133" s="5">
        <v>20</v>
      </c>
      <c r="G4133" s="5" t="s">
        <v>36</v>
      </c>
      <c r="H4133" s="5">
        <v>27204</v>
      </c>
      <c r="I4133" s="5" t="s">
        <v>3548</v>
      </c>
      <c r="J4133" s="5" t="s">
        <v>16527</v>
      </c>
      <c r="K4133" s="5" t="s">
        <v>11674</v>
      </c>
      <c r="L4133" s="5" t="s">
        <v>16528</v>
      </c>
      <c r="M4133" s="5">
        <v>26803565</v>
      </c>
      <c r="N4133" s="5">
        <v>26601582</v>
      </c>
      <c r="O4133" s="6">
        <v>46107.739548611113</v>
      </c>
      <c r="P4133" s="4" t="s">
        <v>83</v>
      </c>
      <c r="Q4133" s="5" t="s">
        <v>16529</v>
      </c>
      <c r="R4133" s="5">
        <v>830115395</v>
      </c>
      <c r="S4133" s="5" t="s">
        <v>12874</v>
      </c>
      <c r="T4133" s="4">
        <v>38079109</v>
      </c>
      <c r="U4133" s="4">
        <v>0</v>
      </c>
      <c r="V4133" s="4">
        <v>38079109</v>
      </c>
      <c r="W4133" s="4">
        <v>0</v>
      </c>
      <c r="X4133" s="4">
        <v>38079109</v>
      </c>
      <c r="Y4133" s="4">
        <v>38079109</v>
      </c>
    </row>
    <row r="4134" spans="1:25" x14ac:dyDescent="0.2">
      <c r="A4134" s="5" t="s">
        <v>920</v>
      </c>
      <c r="B4134" s="5" t="s">
        <v>3495</v>
      </c>
      <c r="C4134" s="5" t="s">
        <v>5180</v>
      </c>
      <c r="D4134" s="5">
        <v>125</v>
      </c>
      <c r="E4134" s="5" t="s">
        <v>1233</v>
      </c>
      <c r="F4134" s="5">
        <v>20</v>
      </c>
      <c r="G4134" s="5" t="s">
        <v>36</v>
      </c>
      <c r="H4134" s="5">
        <v>27204</v>
      </c>
      <c r="I4134" s="5" t="s">
        <v>3548</v>
      </c>
      <c r="J4134" s="5" t="s">
        <v>17012</v>
      </c>
      <c r="K4134" s="5" t="s">
        <v>11674</v>
      </c>
      <c r="L4134" s="5" t="s">
        <v>17013</v>
      </c>
      <c r="M4134" s="5">
        <v>26803646</v>
      </c>
      <c r="N4134" s="5">
        <v>26601582</v>
      </c>
      <c r="O4134" s="6">
        <v>46140.408368055556</v>
      </c>
      <c r="P4134" s="4" t="s">
        <v>83</v>
      </c>
      <c r="Q4134" s="5" t="s">
        <v>17014</v>
      </c>
      <c r="R4134" s="5">
        <v>830115395</v>
      </c>
      <c r="S4134" s="5" t="s">
        <v>12874</v>
      </c>
      <c r="T4134" s="4">
        <v>67755861</v>
      </c>
      <c r="U4134" s="4">
        <v>0</v>
      </c>
      <c r="V4134" s="4">
        <v>67755861</v>
      </c>
      <c r="W4134" s="4">
        <v>0</v>
      </c>
      <c r="X4134" s="4">
        <v>67755861</v>
      </c>
      <c r="Y4134" s="4">
        <v>67755861</v>
      </c>
    </row>
    <row r="4135" spans="1:25" x14ac:dyDescent="0.2">
      <c r="A4135" s="5" t="s">
        <v>920</v>
      </c>
      <c r="B4135" s="5" t="s">
        <v>3495</v>
      </c>
      <c r="C4135" s="5" t="s">
        <v>5180</v>
      </c>
      <c r="D4135" s="5">
        <v>125</v>
      </c>
      <c r="E4135" s="5" t="s">
        <v>1233</v>
      </c>
      <c r="F4135" s="5">
        <v>20</v>
      </c>
      <c r="G4135" s="5" t="s">
        <v>36</v>
      </c>
      <c r="H4135" s="5">
        <v>27204</v>
      </c>
      <c r="I4135" s="5" t="s">
        <v>3548</v>
      </c>
      <c r="J4135" s="5" t="s">
        <v>17371</v>
      </c>
      <c r="K4135" s="5" t="s">
        <v>11674</v>
      </c>
      <c r="L4135" s="5" t="s">
        <v>17372</v>
      </c>
      <c r="M4135" s="5">
        <v>26803737</v>
      </c>
      <c r="N4135" s="5">
        <v>26601582</v>
      </c>
      <c r="O4135" s="6">
        <v>46168.647118055553</v>
      </c>
      <c r="P4135" s="4" t="s">
        <v>83</v>
      </c>
      <c r="Q4135" s="5" t="s">
        <v>17373</v>
      </c>
      <c r="R4135" s="5">
        <v>830115395</v>
      </c>
      <c r="S4135" s="5" t="s">
        <v>12874</v>
      </c>
      <c r="T4135" s="4">
        <v>47743121</v>
      </c>
      <c r="U4135" s="4">
        <v>0</v>
      </c>
      <c r="V4135" s="4">
        <v>47743121</v>
      </c>
      <c r="W4135" s="4">
        <v>0</v>
      </c>
      <c r="X4135" s="4">
        <v>47743121</v>
      </c>
      <c r="Y4135" s="4">
        <v>47743121</v>
      </c>
    </row>
    <row r="4136" spans="1:25" x14ac:dyDescent="0.2">
      <c r="A4136" s="5" t="s">
        <v>920</v>
      </c>
      <c r="B4136" s="5" t="s">
        <v>3495</v>
      </c>
      <c r="C4136" s="5" t="s">
        <v>5180</v>
      </c>
      <c r="D4136" s="5">
        <v>125</v>
      </c>
      <c r="E4136" s="5" t="s">
        <v>1233</v>
      </c>
      <c r="F4136" s="5">
        <v>20</v>
      </c>
      <c r="G4136" s="5" t="s">
        <v>36</v>
      </c>
      <c r="H4136" s="5">
        <v>27204</v>
      </c>
      <c r="I4136" s="5" t="s">
        <v>3548</v>
      </c>
      <c r="J4136" s="5" t="s">
        <v>18050</v>
      </c>
      <c r="K4136" s="5" t="s">
        <v>11674</v>
      </c>
      <c r="L4136" s="5" t="s">
        <v>18051</v>
      </c>
      <c r="M4136" s="5">
        <v>26803832</v>
      </c>
      <c r="N4136" s="5">
        <v>26601582</v>
      </c>
      <c r="O4136" s="6">
        <v>46197.641111111108</v>
      </c>
      <c r="P4136" s="4" t="s">
        <v>83</v>
      </c>
      <c r="Q4136" s="5" t="s">
        <v>18052</v>
      </c>
      <c r="R4136" s="5">
        <v>830115395</v>
      </c>
      <c r="S4136" s="5" t="s">
        <v>12874</v>
      </c>
      <c r="T4136" s="4">
        <v>85980005</v>
      </c>
      <c r="U4136" s="4">
        <v>0</v>
      </c>
      <c r="V4136" s="4">
        <v>85980005</v>
      </c>
      <c r="W4136" s="4">
        <v>0</v>
      </c>
      <c r="X4136" s="4">
        <v>85980005</v>
      </c>
      <c r="Y4136" s="4">
        <v>85980005</v>
      </c>
    </row>
    <row r="4137" spans="1:25" x14ac:dyDescent="0.2">
      <c r="A4137" s="5" t="s">
        <v>920</v>
      </c>
      <c r="B4137" s="5" t="s">
        <v>3495</v>
      </c>
      <c r="C4137" s="5" t="s">
        <v>5180</v>
      </c>
      <c r="D4137" s="5">
        <v>125</v>
      </c>
      <c r="E4137" s="5" t="s">
        <v>1233</v>
      </c>
      <c r="F4137" s="5">
        <v>20</v>
      </c>
      <c r="G4137" s="5" t="s">
        <v>36</v>
      </c>
      <c r="H4137" s="5">
        <v>27204</v>
      </c>
      <c r="I4137" s="5" t="s">
        <v>3548</v>
      </c>
      <c r="J4137" s="5" t="s">
        <v>20537</v>
      </c>
      <c r="K4137" s="5" t="s">
        <v>11674</v>
      </c>
      <c r="L4137" s="5" t="s">
        <v>20538</v>
      </c>
      <c r="M4137" s="5">
        <v>26805288</v>
      </c>
      <c r="N4137" s="5">
        <v>26601582</v>
      </c>
      <c r="O4137" s="6">
        <v>46230.66269675926</v>
      </c>
      <c r="P4137" s="4" t="s">
        <v>83</v>
      </c>
      <c r="Q4137" s="5" t="s">
        <v>20539</v>
      </c>
      <c r="R4137" s="5">
        <v>830115395</v>
      </c>
      <c r="S4137" s="5" t="s">
        <v>12874</v>
      </c>
      <c r="T4137" s="4">
        <v>77298650</v>
      </c>
      <c r="U4137" s="4">
        <v>0</v>
      </c>
      <c r="V4137" s="4">
        <v>77298650</v>
      </c>
      <c r="W4137" s="4">
        <v>0</v>
      </c>
      <c r="X4137" s="4">
        <v>77298650</v>
      </c>
      <c r="Y4137" s="4">
        <v>77298650</v>
      </c>
    </row>
    <row r="4138" spans="1:25" x14ac:dyDescent="0.2">
      <c r="A4138" s="5" t="s">
        <v>920</v>
      </c>
      <c r="B4138" s="5" t="s">
        <v>3495</v>
      </c>
      <c r="C4138" s="5" t="s">
        <v>5180</v>
      </c>
      <c r="D4138" s="5">
        <v>125</v>
      </c>
      <c r="E4138" s="5" t="s">
        <v>1233</v>
      </c>
      <c r="F4138" s="5">
        <v>20</v>
      </c>
      <c r="G4138" s="5" t="s">
        <v>36</v>
      </c>
      <c r="H4138" s="5">
        <v>27204</v>
      </c>
      <c r="I4138" s="5" t="s">
        <v>3548</v>
      </c>
      <c r="J4138" s="5" t="s">
        <v>22652</v>
      </c>
      <c r="K4138" s="5" t="s">
        <v>11674</v>
      </c>
      <c r="L4138" s="5" t="s">
        <v>22653</v>
      </c>
      <c r="M4138" s="5">
        <v>26806406</v>
      </c>
      <c r="N4138" s="5">
        <v>26601582</v>
      </c>
      <c r="O4138" s="6">
        <v>46262.539687500001</v>
      </c>
      <c r="P4138" s="4" t="s">
        <v>83</v>
      </c>
      <c r="Q4138" s="5" t="s">
        <v>22654</v>
      </c>
      <c r="R4138" s="5">
        <v>830115395</v>
      </c>
      <c r="S4138" s="5" t="s">
        <v>12874</v>
      </c>
      <c r="T4138" s="4">
        <v>84437006</v>
      </c>
      <c r="U4138" s="4">
        <v>0</v>
      </c>
      <c r="V4138" s="4">
        <v>84437006</v>
      </c>
      <c r="W4138" s="4">
        <v>0</v>
      </c>
      <c r="X4138" s="4">
        <v>84437006</v>
      </c>
      <c r="Y4138" s="4">
        <v>84437006</v>
      </c>
    </row>
    <row r="4139" spans="1:25" x14ac:dyDescent="0.2">
      <c r="A4139" s="5" t="s">
        <v>920</v>
      </c>
      <c r="B4139" s="5" t="s">
        <v>3495</v>
      </c>
      <c r="C4139" s="5" t="s">
        <v>5180</v>
      </c>
      <c r="D4139" s="5">
        <v>125</v>
      </c>
      <c r="E4139" s="5" t="s">
        <v>1233</v>
      </c>
      <c r="F4139" s="5">
        <v>20</v>
      </c>
      <c r="G4139" s="5" t="s">
        <v>36</v>
      </c>
      <c r="H4139" s="5">
        <v>27204</v>
      </c>
      <c r="I4139" s="5" t="s">
        <v>3548</v>
      </c>
      <c r="J4139" s="5" t="s">
        <v>27389</v>
      </c>
      <c r="K4139" s="5" t="s">
        <v>11674</v>
      </c>
      <c r="L4139" s="5" t="s">
        <v>27390</v>
      </c>
      <c r="M4139" s="5">
        <v>26806567</v>
      </c>
      <c r="N4139" s="5">
        <v>26601582</v>
      </c>
      <c r="O4139" s="6">
        <v>46290.52071759259</v>
      </c>
      <c r="P4139" s="4" t="s">
        <v>83</v>
      </c>
      <c r="Q4139" s="5" t="s">
        <v>27391</v>
      </c>
      <c r="R4139" s="5">
        <v>830115395</v>
      </c>
      <c r="S4139" s="5" t="s">
        <v>12874</v>
      </c>
      <c r="T4139" s="4">
        <v>100277632</v>
      </c>
      <c r="U4139" s="4">
        <v>0</v>
      </c>
      <c r="V4139" s="4">
        <v>100277632</v>
      </c>
      <c r="W4139" s="4">
        <v>0</v>
      </c>
      <c r="X4139" s="4">
        <v>100277632</v>
      </c>
      <c r="Y4139" s="4">
        <v>100277632</v>
      </c>
    </row>
    <row r="4140" spans="1:25" x14ac:dyDescent="0.2">
      <c r="A4140" s="5" t="s">
        <v>920</v>
      </c>
      <c r="B4140" s="5" t="s">
        <v>3495</v>
      </c>
      <c r="C4140" s="5" t="s">
        <v>5187</v>
      </c>
      <c r="D4140" s="5">
        <v>132</v>
      </c>
      <c r="E4140" s="5" t="s">
        <v>203</v>
      </c>
      <c r="F4140" s="5">
        <v>31</v>
      </c>
      <c r="G4140" s="5" t="s">
        <v>33</v>
      </c>
      <c r="H4140" s="5">
        <v>27204</v>
      </c>
      <c r="I4140" s="5" t="s">
        <v>3548</v>
      </c>
      <c r="J4140" s="5" t="s">
        <v>15795</v>
      </c>
      <c r="K4140" s="5" t="s">
        <v>11674</v>
      </c>
      <c r="L4140" s="5" t="s">
        <v>15796</v>
      </c>
      <c r="M4140" s="5">
        <v>26803414</v>
      </c>
      <c r="N4140" s="5">
        <v>26601582</v>
      </c>
      <c r="O4140" s="6">
        <v>46079.610497685186</v>
      </c>
      <c r="P4140" s="4" t="s">
        <v>83</v>
      </c>
      <c r="Q4140" s="5" t="s">
        <v>15797</v>
      </c>
      <c r="R4140" s="5">
        <v>830115395</v>
      </c>
      <c r="S4140" s="5" t="s">
        <v>12874</v>
      </c>
      <c r="T4140" s="4">
        <v>456697741</v>
      </c>
      <c r="U4140" s="4">
        <v>0</v>
      </c>
      <c r="V4140" s="4">
        <v>456697741</v>
      </c>
      <c r="W4140" s="4">
        <v>0</v>
      </c>
      <c r="X4140" s="4">
        <v>456697741</v>
      </c>
      <c r="Y4140" s="4">
        <v>456697741</v>
      </c>
    </row>
    <row r="4141" spans="1:25" x14ac:dyDescent="0.2">
      <c r="A4141" s="5" t="s">
        <v>920</v>
      </c>
      <c r="B4141" s="5" t="s">
        <v>3495</v>
      </c>
      <c r="C4141" s="5" t="s">
        <v>5187</v>
      </c>
      <c r="D4141" s="5">
        <v>132</v>
      </c>
      <c r="E4141" s="5" t="s">
        <v>203</v>
      </c>
      <c r="F4141" s="5">
        <v>31</v>
      </c>
      <c r="G4141" s="5" t="s">
        <v>33</v>
      </c>
      <c r="H4141" s="5">
        <v>27204</v>
      </c>
      <c r="I4141" s="5" t="s">
        <v>3548</v>
      </c>
      <c r="J4141" s="5" t="s">
        <v>16527</v>
      </c>
      <c r="K4141" s="5" t="s">
        <v>11674</v>
      </c>
      <c r="L4141" s="5" t="s">
        <v>16528</v>
      </c>
      <c r="M4141" s="5">
        <v>26803565</v>
      </c>
      <c r="N4141" s="5">
        <v>26601582</v>
      </c>
      <c r="O4141" s="6">
        <v>46107.739548611113</v>
      </c>
      <c r="P4141" s="4" t="s">
        <v>83</v>
      </c>
      <c r="Q4141" s="5" t="s">
        <v>16529</v>
      </c>
      <c r="R4141" s="5">
        <v>830115395</v>
      </c>
      <c r="S4141" s="5" t="s">
        <v>12874</v>
      </c>
      <c r="T4141" s="4">
        <v>447068683</v>
      </c>
      <c r="U4141" s="4">
        <v>0</v>
      </c>
      <c r="V4141" s="4">
        <v>447068683</v>
      </c>
      <c r="W4141" s="4">
        <v>0</v>
      </c>
      <c r="X4141" s="4">
        <v>447068683</v>
      </c>
      <c r="Y4141" s="4">
        <v>447068683</v>
      </c>
    </row>
    <row r="4142" spans="1:25" x14ac:dyDescent="0.2">
      <c r="A4142" s="5" t="s">
        <v>920</v>
      </c>
      <c r="B4142" s="5" t="s">
        <v>3495</v>
      </c>
      <c r="C4142" s="5" t="s">
        <v>5187</v>
      </c>
      <c r="D4142" s="5">
        <v>132</v>
      </c>
      <c r="E4142" s="5" t="s">
        <v>203</v>
      </c>
      <c r="F4142" s="5">
        <v>31</v>
      </c>
      <c r="G4142" s="5" t="s">
        <v>33</v>
      </c>
      <c r="H4142" s="5">
        <v>27204</v>
      </c>
      <c r="I4142" s="5" t="s">
        <v>3548</v>
      </c>
      <c r="J4142" s="5" t="s">
        <v>17012</v>
      </c>
      <c r="K4142" s="5" t="s">
        <v>11674</v>
      </c>
      <c r="L4142" s="5" t="s">
        <v>17013</v>
      </c>
      <c r="M4142" s="5">
        <v>26803646</v>
      </c>
      <c r="N4142" s="5">
        <v>26601582</v>
      </c>
      <c r="O4142" s="6">
        <v>46140.408368055556</v>
      </c>
      <c r="P4142" s="4" t="s">
        <v>83</v>
      </c>
      <c r="Q4142" s="5" t="s">
        <v>17014</v>
      </c>
      <c r="R4142" s="5">
        <v>830115395</v>
      </c>
      <c r="S4142" s="5" t="s">
        <v>12874</v>
      </c>
      <c r="T4142" s="4">
        <v>394006375</v>
      </c>
      <c r="U4142" s="4">
        <v>0</v>
      </c>
      <c r="V4142" s="4">
        <v>394006375</v>
      </c>
      <c r="W4142" s="4">
        <v>0</v>
      </c>
      <c r="X4142" s="4">
        <v>394006375</v>
      </c>
      <c r="Y4142" s="4">
        <v>394006375</v>
      </c>
    </row>
    <row r="4143" spans="1:25" x14ac:dyDescent="0.2">
      <c r="A4143" s="5" t="s">
        <v>920</v>
      </c>
      <c r="B4143" s="5" t="s">
        <v>3495</v>
      </c>
      <c r="C4143" s="5" t="s">
        <v>5187</v>
      </c>
      <c r="D4143" s="5">
        <v>132</v>
      </c>
      <c r="E4143" s="5" t="s">
        <v>203</v>
      </c>
      <c r="F4143" s="5">
        <v>31</v>
      </c>
      <c r="G4143" s="5" t="s">
        <v>33</v>
      </c>
      <c r="H4143" s="5">
        <v>27204</v>
      </c>
      <c r="I4143" s="5" t="s">
        <v>3548</v>
      </c>
      <c r="J4143" s="5" t="s">
        <v>17371</v>
      </c>
      <c r="K4143" s="5" t="s">
        <v>11674</v>
      </c>
      <c r="L4143" s="5" t="s">
        <v>17372</v>
      </c>
      <c r="M4143" s="5">
        <v>26803737</v>
      </c>
      <c r="N4143" s="5">
        <v>26601582</v>
      </c>
      <c r="O4143" s="6">
        <v>46168.647118055553</v>
      </c>
      <c r="P4143" s="4" t="s">
        <v>83</v>
      </c>
      <c r="Q4143" s="5" t="s">
        <v>17373</v>
      </c>
      <c r="R4143" s="5">
        <v>830115395</v>
      </c>
      <c r="S4143" s="5" t="s">
        <v>12874</v>
      </c>
      <c r="T4143" s="4">
        <v>339047712</v>
      </c>
      <c r="U4143" s="4">
        <v>0</v>
      </c>
      <c r="V4143" s="4">
        <v>339047712</v>
      </c>
      <c r="W4143" s="4">
        <v>0</v>
      </c>
      <c r="X4143" s="4">
        <v>339047712</v>
      </c>
      <c r="Y4143" s="4">
        <v>339047712</v>
      </c>
    </row>
    <row r="4144" spans="1:25" x14ac:dyDescent="0.2">
      <c r="A4144" s="5" t="s">
        <v>920</v>
      </c>
      <c r="B4144" s="5" t="s">
        <v>3495</v>
      </c>
      <c r="C4144" s="5" t="s">
        <v>5187</v>
      </c>
      <c r="D4144" s="5">
        <v>132</v>
      </c>
      <c r="E4144" s="5" t="s">
        <v>203</v>
      </c>
      <c r="F4144" s="5">
        <v>31</v>
      </c>
      <c r="G4144" s="5" t="s">
        <v>33</v>
      </c>
      <c r="H4144" s="5">
        <v>27204</v>
      </c>
      <c r="I4144" s="5" t="s">
        <v>3548</v>
      </c>
      <c r="J4144" s="5" t="s">
        <v>18050</v>
      </c>
      <c r="K4144" s="5" t="s">
        <v>11674</v>
      </c>
      <c r="L4144" s="5" t="s">
        <v>18051</v>
      </c>
      <c r="M4144" s="5">
        <v>26803832</v>
      </c>
      <c r="N4144" s="5">
        <v>26601582</v>
      </c>
      <c r="O4144" s="6">
        <v>46197.641111111108</v>
      </c>
      <c r="P4144" s="4" t="s">
        <v>83</v>
      </c>
      <c r="Q4144" s="5" t="s">
        <v>18052</v>
      </c>
      <c r="R4144" s="5">
        <v>830115395</v>
      </c>
      <c r="S4144" s="5" t="s">
        <v>12874</v>
      </c>
      <c r="T4144" s="4">
        <v>361154049</v>
      </c>
      <c r="U4144" s="4">
        <v>0</v>
      </c>
      <c r="V4144" s="4">
        <v>361154049</v>
      </c>
      <c r="W4144" s="4">
        <v>0</v>
      </c>
      <c r="X4144" s="4">
        <v>361154049</v>
      </c>
      <c r="Y4144" s="4">
        <v>361154049</v>
      </c>
    </row>
    <row r="4145" spans="1:25" x14ac:dyDescent="0.2">
      <c r="A4145" s="5" t="s">
        <v>920</v>
      </c>
      <c r="B4145" s="5" t="s">
        <v>3495</v>
      </c>
      <c r="C4145" s="5" t="s">
        <v>5187</v>
      </c>
      <c r="D4145" s="5">
        <v>132</v>
      </c>
      <c r="E4145" s="5" t="s">
        <v>203</v>
      </c>
      <c r="F4145" s="5">
        <v>31</v>
      </c>
      <c r="G4145" s="5" t="s">
        <v>33</v>
      </c>
      <c r="H4145" s="5">
        <v>27204</v>
      </c>
      <c r="I4145" s="5" t="s">
        <v>3548</v>
      </c>
      <c r="J4145" s="5" t="s">
        <v>20537</v>
      </c>
      <c r="K4145" s="5" t="s">
        <v>11674</v>
      </c>
      <c r="L4145" s="5" t="s">
        <v>20538</v>
      </c>
      <c r="M4145" s="5">
        <v>26805288</v>
      </c>
      <c r="N4145" s="5">
        <v>26601582</v>
      </c>
      <c r="O4145" s="6">
        <v>46230.66269675926</v>
      </c>
      <c r="P4145" s="4" t="s">
        <v>83</v>
      </c>
      <c r="Q4145" s="5" t="s">
        <v>20539</v>
      </c>
      <c r="R4145" s="5">
        <v>830115395</v>
      </c>
      <c r="S4145" s="5" t="s">
        <v>12874</v>
      </c>
      <c r="T4145" s="4">
        <v>328400763</v>
      </c>
      <c r="U4145" s="4">
        <v>0</v>
      </c>
      <c r="V4145" s="4">
        <v>328400763</v>
      </c>
      <c r="W4145" s="4">
        <v>0</v>
      </c>
      <c r="X4145" s="4">
        <v>328400763</v>
      </c>
      <c r="Y4145" s="4">
        <v>328400763</v>
      </c>
    </row>
    <row r="4146" spans="1:25" x14ac:dyDescent="0.2">
      <c r="A4146" s="5" t="s">
        <v>920</v>
      </c>
      <c r="B4146" s="5" t="s">
        <v>3495</v>
      </c>
      <c r="C4146" s="5" t="s">
        <v>5187</v>
      </c>
      <c r="D4146" s="5">
        <v>132</v>
      </c>
      <c r="E4146" s="5" t="s">
        <v>203</v>
      </c>
      <c r="F4146" s="5">
        <v>31</v>
      </c>
      <c r="G4146" s="5" t="s">
        <v>33</v>
      </c>
      <c r="H4146" s="5">
        <v>27204</v>
      </c>
      <c r="I4146" s="5" t="s">
        <v>3548</v>
      </c>
      <c r="J4146" s="5" t="s">
        <v>22652</v>
      </c>
      <c r="K4146" s="5" t="s">
        <v>11674</v>
      </c>
      <c r="L4146" s="5" t="s">
        <v>22653</v>
      </c>
      <c r="M4146" s="5">
        <v>26806406</v>
      </c>
      <c r="N4146" s="5">
        <v>26601582</v>
      </c>
      <c r="O4146" s="6">
        <v>46262.539687500001</v>
      </c>
      <c r="P4146" s="4" t="s">
        <v>83</v>
      </c>
      <c r="Q4146" s="5" t="s">
        <v>22654</v>
      </c>
      <c r="R4146" s="5">
        <v>830115395</v>
      </c>
      <c r="S4146" s="5" t="s">
        <v>12874</v>
      </c>
      <c r="T4146" s="4">
        <v>407930615</v>
      </c>
      <c r="U4146" s="4">
        <v>0</v>
      </c>
      <c r="V4146" s="4">
        <v>407930615</v>
      </c>
      <c r="W4146" s="4">
        <v>0</v>
      </c>
      <c r="X4146" s="4">
        <v>407930615</v>
      </c>
      <c r="Y4146" s="4">
        <v>407930615</v>
      </c>
    </row>
    <row r="4147" spans="1:25" x14ac:dyDescent="0.2">
      <c r="A4147" s="5" t="s">
        <v>920</v>
      </c>
      <c r="B4147" s="5" t="s">
        <v>3495</v>
      </c>
      <c r="C4147" s="5" t="s">
        <v>5187</v>
      </c>
      <c r="D4147" s="5">
        <v>132</v>
      </c>
      <c r="E4147" s="5" t="s">
        <v>203</v>
      </c>
      <c r="F4147" s="5">
        <v>31</v>
      </c>
      <c r="G4147" s="5" t="s">
        <v>33</v>
      </c>
      <c r="H4147" s="5">
        <v>27204</v>
      </c>
      <c r="I4147" s="5" t="s">
        <v>3548</v>
      </c>
      <c r="J4147" s="5" t="s">
        <v>27389</v>
      </c>
      <c r="K4147" s="5" t="s">
        <v>11674</v>
      </c>
      <c r="L4147" s="5" t="s">
        <v>27390</v>
      </c>
      <c r="M4147" s="5">
        <v>26806567</v>
      </c>
      <c r="N4147" s="5">
        <v>26601582</v>
      </c>
      <c r="O4147" s="6">
        <v>46290.52071759259</v>
      </c>
      <c r="P4147" s="4" t="s">
        <v>83</v>
      </c>
      <c r="Q4147" s="5" t="s">
        <v>27391</v>
      </c>
      <c r="R4147" s="5">
        <v>830115395</v>
      </c>
      <c r="S4147" s="5" t="s">
        <v>12874</v>
      </c>
      <c r="T4147" s="4">
        <v>488577791</v>
      </c>
      <c r="U4147" s="4">
        <v>0</v>
      </c>
      <c r="V4147" s="4">
        <v>488577791</v>
      </c>
      <c r="W4147" s="4">
        <v>0</v>
      </c>
      <c r="X4147" s="4">
        <v>488577791</v>
      </c>
      <c r="Y4147" s="4">
        <v>488577791</v>
      </c>
    </row>
    <row r="4148" spans="1:25" x14ac:dyDescent="0.2">
      <c r="A4148" s="5" t="s">
        <v>920</v>
      </c>
      <c r="B4148" s="5" t="s">
        <v>3495</v>
      </c>
      <c r="C4148" s="5" t="s">
        <v>5188</v>
      </c>
      <c r="D4148" s="5">
        <v>133</v>
      </c>
      <c r="E4148" s="5" t="s">
        <v>27</v>
      </c>
      <c r="F4148" s="5">
        <v>33</v>
      </c>
      <c r="G4148" s="5" t="s">
        <v>34</v>
      </c>
      <c r="H4148" s="5">
        <v>27204</v>
      </c>
      <c r="I4148" s="5" t="s">
        <v>3548</v>
      </c>
      <c r="J4148" s="5" t="s">
        <v>15795</v>
      </c>
      <c r="K4148" s="5" t="s">
        <v>11674</v>
      </c>
      <c r="L4148" s="5" t="s">
        <v>15796</v>
      </c>
      <c r="M4148" s="5">
        <v>26803414</v>
      </c>
      <c r="N4148" s="5">
        <v>26601582</v>
      </c>
      <c r="O4148" s="6">
        <v>46079.610497685186</v>
      </c>
      <c r="P4148" s="4" t="s">
        <v>83</v>
      </c>
      <c r="Q4148" s="5" t="s">
        <v>15797</v>
      </c>
      <c r="R4148" s="5">
        <v>830115395</v>
      </c>
      <c r="S4148" s="5" t="s">
        <v>12874</v>
      </c>
      <c r="T4148" s="4">
        <v>7845619</v>
      </c>
      <c r="U4148" s="4">
        <v>0</v>
      </c>
      <c r="V4148" s="4">
        <v>7845619</v>
      </c>
      <c r="W4148" s="4">
        <v>0</v>
      </c>
      <c r="X4148" s="4">
        <v>7845619</v>
      </c>
      <c r="Y4148" s="4">
        <v>7845619</v>
      </c>
    </row>
    <row r="4149" spans="1:25" x14ac:dyDescent="0.2">
      <c r="A4149" s="5" t="s">
        <v>920</v>
      </c>
      <c r="B4149" s="5" t="s">
        <v>3495</v>
      </c>
      <c r="C4149" s="5" t="s">
        <v>5188</v>
      </c>
      <c r="D4149" s="5">
        <v>133</v>
      </c>
      <c r="E4149" s="5" t="s">
        <v>27</v>
      </c>
      <c r="F4149" s="5">
        <v>33</v>
      </c>
      <c r="G4149" s="5" t="s">
        <v>34</v>
      </c>
      <c r="H4149" s="5">
        <v>27204</v>
      </c>
      <c r="I4149" s="5" t="s">
        <v>3548</v>
      </c>
      <c r="J4149" s="5" t="s">
        <v>16527</v>
      </c>
      <c r="K4149" s="5" t="s">
        <v>11674</v>
      </c>
      <c r="L4149" s="5" t="s">
        <v>16528</v>
      </c>
      <c r="M4149" s="5">
        <v>26803565</v>
      </c>
      <c r="N4149" s="5">
        <v>26601582</v>
      </c>
      <c r="O4149" s="6">
        <v>46107.739548611113</v>
      </c>
      <c r="P4149" s="4" t="s">
        <v>83</v>
      </c>
      <c r="Q4149" s="5" t="s">
        <v>16529</v>
      </c>
      <c r="R4149" s="5">
        <v>830115395</v>
      </c>
      <c r="S4149" s="5" t="s">
        <v>12874</v>
      </c>
      <c r="T4149" s="4">
        <v>1468656</v>
      </c>
      <c r="U4149" s="4">
        <v>0</v>
      </c>
      <c r="V4149" s="4">
        <v>1468656</v>
      </c>
      <c r="W4149" s="4">
        <v>0</v>
      </c>
      <c r="X4149" s="4">
        <v>1468656</v>
      </c>
      <c r="Y4149" s="4">
        <v>1468656</v>
      </c>
    </row>
    <row r="4150" spans="1:25" x14ac:dyDescent="0.2">
      <c r="A4150" s="5" t="s">
        <v>920</v>
      </c>
      <c r="B4150" s="5" t="s">
        <v>3495</v>
      </c>
      <c r="C4150" s="5" t="s">
        <v>5188</v>
      </c>
      <c r="D4150" s="5">
        <v>133</v>
      </c>
      <c r="E4150" s="5" t="s">
        <v>27</v>
      </c>
      <c r="F4150" s="5">
        <v>33</v>
      </c>
      <c r="G4150" s="5" t="s">
        <v>34</v>
      </c>
      <c r="H4150" s="5">
        <v>27204</v>
      </c>
      <c r="I4150" s="5" t="s">
        <v>3548</v>
      </c>
      <c r="J4150" s="5" t="s">
        <v>17012</v>
      </c>
      <c r="K4150" s="5" t="s">
        <v>11674</v>
      </c>
      <c r="L4150" s="5" t="s">
        <v>17013</v>
      </c>
      <c r="M4150" s="5">
        <v>26803646</v>
      </c>
      <c r="N4150" s="5">
        <v>26601582</v>
      </c>
      <c r="O4150" s="6">
        <v>46140.408368055556</v>
      </c>
      <c r="P4150" s="4" t="s">
        <v>83</v>
      </c>
      <c r="Q4150" s="5" t="s">
        <v>17014</v>
      </c>
      <c r="R4150" s="5">
        <v>830115395</v>
      </c>
      <c r="S4150" s="5" t="s">
        <v>12874</v>
      </c>
      <c r="T4150" s="4">
        <v>8952566</v>
      </c>
      <c r="U4150" s="4">
        <v>0</v>
      </c>
      <c r="V4150" s="4">
        <v>8952566</v>
      </c>
      <c r="W4150" s="4">
        <v>0</v>
      </c>
      <c r="X4150" s="4">
        <v>8952566</v>
      </c>
      <c r="Y4150" s="4">
        <v>8952566</v>
      </c>
    </row>
    <row r="4151" spans="1:25" x14ac:dyDescent="0.2">
      <c r="A4151" s="5" t="s">
        <v>920</v>
      </c>
      <c r="B4151" s="5" t="s">
        <v>3495</v>
      </c>
      <c r="C4151" s="5" t="s">
        <v>5188</v>
      </c>
      <c r="D4151" s="5">
        <v>133</v>
      </c>
      <c r="E4151" s="5" t="s">
        <v>27</v>
      </c>
      <c r="F4151" s="5">
        <v>33</v>
      </c>
      <c r="G4151" s="5" t="s">
        <v>34</v>
      </c>
      <c r="H4151" s="5">
        <v>27204</v>
      </c>
      <c r="I4151" s="5" t="s">
        <v>3548</v>
      </c>
      <c r="J4151" s="5" t="s">
        <v>17371</v>
      </c>
      <c r="K4151" s="5" t="s">
        <v>11674</v>
      </c>
      <c r="L4151" s="5" t="s">
        <v>17372</v>
      </c>
      <c r="M4151" s="5">
        <v>26803737</v>
      </c>
      <c r="N4151" s="5">
        <v>26601582</v>
      </c>
      <c r="O4151" s="6">
        <v>46168.647118055553</v>
      </c>
      <c r="P4151" s="4" t="s">
        <v>83</v>
      </c>
      <c r="Q4151" s="5" t="s">
        <v>17373</v>
      </c>
      <c r="R4151" s="5">
        <v>830115395</v>
      </c>
      <c r="S4151" s="5" t="s">
        <v>12874</v>
      </c>
      <c r="T4151" s="4">
        <v>3802638</v>
      </c>
      <c r="U4151" s="4">
        <v>0</v>
      </c>
      <c r="V4151" s="4">
        <v>3802638</v>
      </c>
      <c r="W4151" s="4">
        <v>0</v>
      </c>
      <c r="X4151" s="4">
        <v>3802638</v>
      </c>
      <c r="Y4151" s="4">
        <v>3802638</v>
      </c>
    </row>
    <row r="4152" spans="1:25" x14ac:dyDescent="0.2">
      <c r="A4152" s="5" t="s">
        <v>920</v>
      </c>
      <c r="B4152" s="5" t="s">
        <v>3495</v>
      </c>
      <c r="C4152" s="5" t="s">
        <v>5188</v>
      </c>
      <c r="D4152" s="5">
        <v>133</v>
      </c>
      <c r="E4152" s="5" t="s">
        <v>27</v>
      </c>
      <c r="F4152" s="5">
        <v>33</v>
      </c>
      <c r="G4152" s="5" t="s">
        <v>34</v>
      </c>
      <c r="H4152" s="5">
        <v>27204</v>
      </c>
      <c r="I4152" s="5" t="s">
        <v>3548</v>
      </c>
      <c r="J4152" s="5" t="s">
        <v>18050</v>
      </c>
      <c r="K4152" s="5" t="s">
        <v>11674</v>
      </c>
      <c r="L4152" s="5" t="s">
        <v>18051</v>
      </c>
      <c r="M4152" s="5">
        <v>26803832</v>
      </c>
      <c r="N4152" s="5">
        <v>26601582</v>
      </c>
      <c r="O4152" s="6">
        <v>46197.641111111108</v>
      </c>
      <c r="P4152" s="4" t="s">
        <v>83</v>
      </c>
      <c r="Q4152" s="5" t="s">
        <v>18052</v>
      </c>
      <c r="R4152" s="5">
        <v>830115395</v>
      </c>
      <c r="S4152" s="5" t="s">
        <v>12874</v>
      </c>
      <c r="T4152" s="4">
        <v>5807674</v>
      </c>
      <c r="U4152" s="4">
        <v>0</v>
      </c>
      <c r="V4152" s="4">
        <v>5807674</v>
      </c>
      <c r="W4152" s="4">
        <v>0</v>
      </c>
      <c r="X4152" s="4">
        <v>5807674</v>
      </c>
      <c r="Y4152" s="4">
        <v>5807674</v>
      </c>
    </row>
    <row r="4153" spans="1:25" x14ac:dyDescent="0.2">
      <c r="A4153" s="5" t="s">
        <v>920</v>
      </c>
      <c r="B4153" s="5" t="s">
        <v>3495</v>
      </c>
      <c r="C4153" s="5" t="s">
        <v>5188</v>
      </c>
      <c r="D4153" s="5">
        <v>133</v>
      </c>
      <c r="E4153" s="5" t="s">
        <v>27</v>
      </c>
      <c r="F4153" s="5">
        <v>33</v>
      </c>
      <c r="G4153" s="5" t="s">
        <v>34</v>
      </c>
      <c r="H4153" s="5">
        <v>27204</v>
      </c>
      <c r="I4153" s="5" t="s">
        <v>3548</v>
      </c>
      <c r="J4153" s="5" t="s">
        <v>22652</v>
      </c>
      <c r="K4153" s="5" t="s">
        <v>11674</v>
      </c>
      <c r="L4153" s="5" t="s">
        <v>22653</v>
      </c>
      <c r="M4153" s="5">
        <v>26806406</v>
      </c>
      <c r="N4153" s="5">
        <v>26601582</v>
      </c>
      <c r="O4153" s="6">
        <v>46262.539687500001</v>
      </c>
      <c r="P4153" s="4" t="s">
        <v>83</v>
      </c>
      <c r="Q4153" s="5" t="s">
        <v>22654</v>
      </c>
      <c r="R4153" s="5">
        <v>830115395</v>
      </c>
      <c r="S4153" s="5" t="s">
        <v>12874</v>
      </c>
      <c r="T4153" s="4">
        <v>8574159</v>
      </c>
      <c r="U4153" s="4">
        <v>0</v>
      </c>
      <c r="V4153" s="4">
        <v>8574159</v>
      </c>
      <c r="W4153" s="4">
        <v>0</v>
      </c>
      <c r="X4153" s="4">
        <v>8574159</v>
      </c>
      <c r="Y4153" s="4">
        <v>8574159</v>
      </c>
    </row>
    <row r="4154" spans="1:25" x14ac:dyDescent="0.2">
      <c r="A4154" s="5" t="s">
        <v>920</v>
      </c>
      <c r="B4154" s="5" t="s">
        <v>3495</v>
      </c>
      <c r="C4154" s="5" t="s">
        <v>5188</v>
      </c>
      <c r="D4154" s="5">
        <v>133</v>
      </c>
      <c r="E4154" s="5" t="s">
        <v>27</v>
      </c>
      <c r="F4154" s="5">
        <v>33</v>
      </c>
      <c r="G4154" s="5" t="s">
        <v>34</v>
      </c>
      <c r="H4154" s="5">
        <v>27204</v>
      </c>
      <c r="I4154" s="5" t="s">
        <v>3548</v>
      </c>
      <c r="J4154" s="5" t="s">
        <v>27389</v>
      </c>
      <c r="K4154" s="5" t="s">
        <v>11674</v>
      </c>
      <c r="L4154" s="5" t="s">
        <v>27390</v>
      </c>
      <c r="M4154" s="5">
        <v>26806567</v>
      </c>
      <c r="N4154" s="5">
        <v>26601582</v>
      </c>
      <c r="O4154" s="6">
        <v>46290.52071759259</v>
      </c>
      <c r="P4154" s="4" t="s">
        <v>83</v>
      </c>
      <c r="Q4154" s="5" t="s">
        <v>27391</v>
      </c>
      <c r="R4154" s="5">
        <v>830115395</v>
      </c>
      <c r="S4154" s="5" t="s">
        <v>12874</v>
      </c>
      <c r="T4154" s="4">
        <v>40748688</v>
      </c>
      <c r="U4154" s="4">
        <v>0</v>
      </c>
      <c r="V4154" s="4">
        <v>40748688</v>
      </c>
      <c r="W4154" s="4">
        <v>0</v>
      </c>
      <c r="X4154" s="4">
        <v>40748688</v>
      </c>
      <c r="Y4154" s="4">
        <v>40748688</v>
      </c>
    </row>
    <row r="4155" spans="1:25" x14ac:dyDescent="0.2">
      <c r="A4155" s="5" t="s">
        <v>920</v>
      </c>
      <c r="B4155" s="5" t="s">
        <v>3495</v>
      </c>
      <c r="C4155" s="5" t="s">
        <v>5189</v>
      </c>
      <c r="D4155" s="5">
        <v>134</v>
      </c>
      <c r="E4155" s="5" t="s">
        <v>28</v>
      </c>
      <c r="F4155" s="5">
        <v>37</v>
      </c>
      <c r="G4155" s="5" t="s">
        <v>35</v>
      </c>
      <c r="H4155" s="5">
        <v>27204</v>
      </c>
      <c r="I4155" s="5" t="s">
        <v>3548</v>
      </c>
      <c r="J4155" s="5" t="s">
        <v>15795</v>
      </c>
      <c r="K4155" s="5" t="s">
        <v>11674</v>
      </c>
      <c r="L4155" s="5" t="s">
        <v>15796</v>
      </c>
      <c r="M4155" s="5">
        <v>26803414</v>
      </c>
      <c r="N4155" s="5">
        <v>26601582</v>
      </c>
      <c r="O4155" s="6">
        <v>46079.610497685186</v>
      </c>
      <c r="P4155" s="4" t="s">
        <v>83</v>
      </c>
      <c r="Q4155" s="5" t="s">
        <v>15797</v>
      </c>
      <c r="R4155" s="5">
        <v>830115395</v>
      </c>
      <c r="S4155" s="5" t="s">
        <v>12874</v>
      </c>
      <c r="T4155" s="4">
        <v>9264666</v>
      </c>
      <c r="U4155" s="4">
        <v>0</v>
      </c>
      <c r="V4155" s="4">
        <v>9264666</v>
      </c>
      <c r="W4155" s="4">
        <v>0</v>
      </c>
      <c r="X4155" s="4">
        <v>9264666</v>
      </c>
      <c r="Y4155" s="4">
        <v>9264666</v>
      </c>
    </row>
    <row r="4156" spans="1:25" x14ac:dyDescent="0.2">
      <c r="A4156" s="5" t="s">
        <v>920</v>
      </c>
      <c r="B4156" s="5" t="s">
        <v>3495</v>
      </c>
      <c r="C4156" s="5" t="s">
        <v>5189</v>
      </c>
      <c r="D4156" s="5">
        <v>134</v>
      </c>
      <c r="E4156" s="5" t="s">
        <v>28</v>
      </c>
      <c r="F4156" s="5">
        <v>37</v>
      </c>
      <c r="G4156" s="5" t="s">
        <v>35</v>
      </c>
      <c r="H4156" s="5">
        <v>27204</v>
      </c>
      <c r="I4156" s="5" t="s">
        <v>3548</v>
      </c>
      <c r="J4156" s="5" t="s">
        <v>16527</v>
      </c>
      <c r="K4156" s="5" t="s">
        <v>11674</v>
      </c>
      <c r="L4156" s="5" t="s">
        <v>16528</v>
      </c>
      <c r="M4156" s="5">
        <v>26803565</v>
      </c>
      <c r="N4156" s="5">
        <v>26601582</v>
      </c>
      <c r="O4156" s="6">
        <v>46107.739548611113</v>
      </c>
      <c r="P4156" s="4" t="s">
        <v>83</v>
      </c>
      <c r="Q4156" s="5" t="s">
        <v>16529</v>
      </c>
      <c r="R4156" s="5">
        <v>830115395</v>
      </c>
      <c r="S4156" s="5" t="s">
        <v>12874</v>
      </c>
      <c r="T4156" s="4">
        <v>3720999</v>
      </c>
      <c r="U4156" s="4">
        <v>0</v>
      </c>
      <c r="V4156" s="4">
        <v>3720999</v>
      </c>
      <c r="W4156" s="4">
        <v>0</v>
      </c>
      <c r="X4156" s="4">
        <v>3720999</v>
      </c>
      <c r="Y4156" s="4">
        <v>3720999</v>
      </c>
    </row>
    <row r="4157" spans="1:25" x14ac:dyDescent="0.2">
      <c r="A4157" s="5" t="s">
        <v>920</v>
      </c>
      <c r="B4157" s="5" t="s">
        <v>3495</v>
      </c>
      <c r="C4157" s="5" t="s">
        <v>5189</v>
      </c>
      <c r="D4157" s="5">
        <v>134</v>
      </c>
      <c r="E4157" s="5" t="s">
        <v>28</v>
      </c>
      <c r="F4157" s="5">
        <v>37</v>
      </c>
      <c r="G4157" s="5" t="s">
        <v>35</v>
      </c>
      <c r="H4157" s="5">
        <v>27204</v>
      </c>
      <c r="I4157" s="5" t="s">
        <v>3548</v>
      </c>
      <c r="J4157" s="5" t="s">
        <v>17012</v>
      </c>
      <c r="K4157" s="5" t="s">
        <v>11674</v>
      </c>
      <c r="L4157" s="5" t="s">
        <v>17013</v>
      </c>
      <c r="M4157" s="5">
        <v>26803646</v>
      </c>
      <c r="N4157" s="5">
        <v>26601582</v>
      </c>
      <c r="O4157" s="6">
        <v>46140.408368055556</v>
      </c>
      <c r="P4157" s="4" t="s">
        <v>83</v>
      </c>
      <c r="Q4157" s="5" t="s">
        <v>17014</v>
      </c>
      <c r="R4157" s="5">
        <v>830115395</v>
      </c>
      <c r="S4157" s="5" t="s">
        <v>12874</v>
      </c>
      <c r="T4157" s="4">
        <v>5338908</v>
      </c>
      <c r="U4157" s="4">
        <v>0</v>
      </c>
      <c r="V4157" s="4">
        <v>5338908</v>
      </c>
      <c r="W4157" s="4">
        <v>0</v>
      </c>
      <c r="X4157" s="4">
        <v>5338908</v>
      </c>
      <c r="Y4157" s="4">
        <v>5338908</v>
      </c>
    </row>
    <row r="4158" spans="1:25" x14ac:dyDescent="0.2">
      <c r="A4158" s="5" t="s">
        <v>920</v>
      </c>
      <c r="B4158" s="5" t="s">
        <v>3495</v>
      </c>
      <c r="C4158" s="5" t="s">
        <v>5190</v>
      </c>
      <c r="D4158" s="5">
        <v>135</v>
      </c>
      <c r="E4158" s="5" t="s">
        <v>29</v>
      </c>
      <c r="F4158" s="5">
        <v>39</v>
      </c>
      <c r="G4158" s="5" t="s">
        <v>1240</v>
      </c>
      <c r="H4158" s="5">
        <v>27204</v>
      </c>
      <c r="I4158" s="5" t="s">
        <v>3548</v>
      </c>
      <c r="J4158" s="5" t="s">
        <v>15795</v>
      </c>
      <c r="K4158" s="5" t="s">
        <v>11674</v>
      </c>
      <c r="L4158" s="5" t="s">
        <v>15796</v>
      </c>
      <c r="M4158" s="5">
        <v>26803414</v>
      </c>
      <c r="N4158" s="5">
        <v>26601582</v>
      </c>
      <c r="O4158" s="6">
        <v>46079.610497685186</v>
      </c>
      <c r="P4158" s="4" t="s">
        <v>83</v>
      </c>
      <c r="Q4158" s="5" t="s">
        <v>15797</v>
      </c>
      <c r="R4158" s="5">
        <v>830115395</v>
      </c>
      <c r="S4158" s="5" t="s">
        <v>12874</v>
      </c>
      <c r="T4158" s="4">
        <v>1007000</v>
      </c>
      <c r="U4158" s="4">
        <v>0</v>
      </c>
      <c r="V4158" s="4">
        <v>1007000</v>
      </c>
      <c r="W4158" s="4">
        <v>0</v>
      </c>
      <c r="X4158" s="4">
        <v>1007000</v>
      </c>
      <c r="Y4158" s="4">
        <v>1007000</v>
      </c>
    </row>
    <row r="4159" spans="1:25" x14ac:dyDescent="0.2">
      <c r="A4159" s="5" t="s">
        <v>920</v>
      </c>
      <c r="B4159" s="5" t="s">
        <v>3495</v>
      </c>
      <c r="C4159" s="5" t="s">
        <v>5190</v>
      </c>
      <c r="D4159" s="5">
        <v>135</v>
      </c>
      <c r="E4159" s="5" t="s">
        <v>29</v>
      </c>
      <c r="F4159" s="5">
        <v>39</v>
      </c>
      <c r="G4159" s="5" t="s">
        <v>1240</v>
      </c>
      <c r="H4159" s="5">
        <v>27204</v>
      </c>
      <c r="I4159" s="5" t="s">
        <v>3548</v>
      </c>
      <c r="J4159" s="5" t="s">
        <v>20537</v>
      </c>
      <c r="K4159" s="5" t="s">
        <v>11674</v>
      </c>
      <c r="L4159" s="5" t="s">
        <v>20538</v>
      </c>
      <c r="M4159" s="5">
        <v>26805288</v>
      </c>
      <c r="N4159" s="5">
        <v>26601582</v>
      </c>
      <c r="O4159" s="6">
        <v>46230.66269675926</v>
      </c>
      <c r="P4159" s="4" t="s">
        <v>83</v>
      </c>
      <c r="Q4159" s="5" t="s">
        <v>20539</v>
      </c>
      <c r="R4159" s="5">
        <v>830115395</v>
      </c>
      <c r="S4159" s="5" t="s">
        <v>12874</v>
      </c>
      <c r="T4159" s="4">
        <v>1180000</v>
      </c>
      <c r="U4159" s="4">
        <v>0</v>
      </c>
      <c r="V4159" s="4">
        <v>1180000</v>
      </c>
      <c r="W4159" s="4">
        <v>0</v>
      </c>
      <c r="X4159" s="4">
        <v>1180000</v>
      </c>
      <c r="Y4159" s="4">
        <v>1180000</v>
      </c>
    </row>
    <row r="4160" spans="1:25" x14ac:dyDescent="0.2">
      <c r="A4160" s="5" t="s">
        <v>920</v>
      </c>
      <c r="B4160" s="5" t="s">
        <v>3495</v>
      </c>
      <c r="C4160" s="5" t="s">
        <v>5190</v>
      </c>
      <c r="D4160" s="5">
        <v>135</v>
      </c>
      <c r="E4160" s="5" t="s">
        <v>29</v>
      </c>
      <c r="F4160" s="5">
        <v>39</v>
      </c>
      <c r="G4160" s="5" t="s">
        <v>1240</v>
      </c>
      <c r="H4160" s="5">
        <v>27204</v>
      </c>
      <c r="I4160" s="5" t="s">
        <v>3548</v>
      </c>
      <c r="J4160" s="5" t="s">
        <v>22652</v>
      </c>
      <c r="K4160" s="5" t="s">
        <v>11674</v>
      </c>
      <c r="L4160" s="5" t="s">
        <v>22653</v>
      </c>
      <c r="M4160" s="5">
        <v>26806406</v>
      </c>
      <c r="N4160" s="5">
        <v>26601582</v>
      </c>
      <c r="O4160" s="6">
        <v>46262.539687500001</v>
      </c>
      <c r="P4160" s="4" t="s">
        <v>83</v>
      </c>
      <c r="Q4160" s="5" t="s">
        <v>22654</v>
      </c>
      <c r="R4160" s="5">
        <v>830115395</v>
      </c>
      <c r="S4160" s="5" t="s">
        <v>12874</v>
      </c>
      <c r="T4160" s="4">
        <v>1300000</v>
      </c>
      <c r="U4160" s="4">
        <v>0</v>
      </c>
      <c r="V4160" s="4">
        <v>1300000</v>
      </c>
      <c r="W4160" s="4">
        <v>0</v>
      </c>
      <c r="X4160" s="4">
        <v>1300000</v>
      </c>
      <c r="Y4160" s="4">
        <v>1300000</v>
      </c>
    </row>
    <row r="4161" spans="1:25" x14ac:dyDescent="0.2">
      <c r="A4161" s="5" t="s">
        <v>920</v>
      </c>
      <c r="B4161" s="5" t="s">
        <v>3495</v>
      </c>
      <c r="C4161" s="5" t="s">
        <v>17475</v>
      </c>
      <c r="D4161" s="5">
        <v>927</v>
      </c>
      <c r="E4161" s="5" t="s">
        <v>17476</v>
      </c>
      <c r="F4161" s="5">
        <v>70</v>
      </c>
      <c r="G4161" s="5" t="s">
        <v>51</v>
      </c>
      <c r="H4161" s="5">
        <v>27204</v>
      </c>
      <c r="I4161" s="5" t="s">
        <v>3548</v>
      </c>
      <c r="J4161" s="5" t="s">
        <v>18053</v>
      </c>
      <c r="K4161" s="5" t="s">
        <v>11674</v>
      </c>
      <c r="L4161" s="5" t="s">
        <v>18054</v>
      </c>
      <c r="M4161" s="5">
        <v>26803799</v>
      </c>
      <c r="N4161" s="5">
        <v>26601928</v>
      </c>
      <c r="O4161" s="6">
        <v>46189.555567129632</v>
      </c>
      <c r="P4161" s="4" t="s">
        <v>83</v>
      </c>
      <c r="Q4161" s="5" t="s">
        <v>18055</v>
      </c>
      <c r="R4161" s="5">
        <v>830115395</v>
      </c>
      <c r="S4161" s="5" t="s">
        <v>12874</v>
      </c>
      <c r="T4161" s="4">
        <v>108731757</v>
      </c>
      <c r="U4161" s="4">
        <v>0</v>
      </c>
      <c r="V4161" s="4">
        <v>108731757</v>
      </c>
      <c r="W4161" s="4">
        <v>0</v>
      </c>
      <c r="X4161" s="4">
        <v>108731757</v>
      </c>
      <c r="Y4161" s="4">
        <v>108731757</v>
      </c>
    </row>
    <row r="4162" spans="1:25" x14ac:dyDescent="0.2">
      <c r="A4162" s="5" t="s">
        <v>920</v>
      </c>
      <c r="B4162" s="5" t="s">
        <v>3495</v>
      </c>
      <c r="C4162" s="5" t="s">
        <v>17477</v>
      </c>
      <c r="D4162" s="5">
        <v>846</v>
      </c>
      <c r="E4162" s="5" t="s">
        <v>17478</v>
      </c>
      <c r="F4162" s="5">
        <v>81</v>
      </c>
      <c r="G4162" s="5" t="s">
        <v>201</v>
      </c>
      <c r="H4162" s="5">
        <v>27204</v>
      </c>
      <c r="I4162" s="5" t="s">
        <v>3548</v>
      </c>
      <c r="J4162" s="5" t="s">
        <v>18053</v>
      </c>
      <c r="K4162" s="5" t="s">
        <v>11674</v>
      </c>
      <c r="L4162" s="5" t="s">
        <v>18054</v>
      </c>
      <c r="M4162" s="5">
        <v>26803799</v>
      </c>
      <c r="N4162" s="5">
        <v>26601928</v>
      </c>
      <c r="O4162" s="6">
        <v>46189.555567129632</v>
      </c>
      <c r="P4162" s="4" t="s">
        <v>83</v>
      </c>
      <c r="Q4162" s="5" t="s">
        <v>18055</v>
      </c>
      <c r="R4162" s="5">
        <v>830115395</v>
      </c>
      <c r="S4162" s="5" t="s">
        <v>12874</v>
      </c>
      <c r="T4162" s="4">
        <v>1064808739</v>
      </c>
      <c r="U4162" s="4">
        <v>0</v>
      </c>
      <c r="V4162" s="4">
        <v>1064808739</v>
      </c>
      <c r="W4162" s="4">
        <v>0</v>
      </c>
      <c r="X4162" s="4">
        <v>1064808739</v>
      </c>
      <c r="Y4162" s="4">
        <v>1064808739</v>
      </c>
    </row>
    <row r="4163" spans="1:25" x14ac:dyDescent="0.2">
      <c r="A4163" s="5" t="s">
        <v>920</v>
      </c>
      <c r="B4163" s="5" t="s">
        <v>3495</v>
      </c>
      <c r="C4163" s="5" t="s">
        <v>5191</v>
      </c>
      <c r="D4163" s="5">
        <v>136</v>
      </c>
      <c r="E4163" s="5" t="s">
        <v>1241</v>
      </c>
      <c r="F4163" s="5">
        <v>10</v>
      </c>
      <c r="G4163" s="5" t="s">
        <v>32</v>
      </c>
      <c r="H4163" s="5">
        <v>27204</v>
      </c>
      <c r="I4163" s="5" t="s">
        <v>3548</v>
      </c>
      <c r="J4163" s="5" t="s">
        <v>16780</v>
      </c>
      <c r="K4163" s="5" t="s">
        <v>16781</v>
      </c>
      <c r="L4163" s="5" t="s">
        <v>16782</v>
      </c>
      <c r="M4163" s="5">
        <v>26803581</v>
      </c>
      <c r="N4163" s="5">
        <v>26601847</v>
      </c>
      <c r="O4163" s="6">
        <v>46118.497245370374</v>
      </c>
      <c r="P4163" s="4" t="s">
        <v>131</v>
      </c>
      <c r="Q4163" s="5" t="s">
        <v>16651</v>
      </c>
      <c r="R4163" s="5">
        <v>860003020</v>
      </c>
      <c r="S4163" s="5" t="s">
        <v>16783</v>
      </c>
      <c r="T4163" s="4">
        <v>687500000</v>
      </c>
      <c r="U4163" s="4">
        <v>0</v>
      </c>
      <c r="V4163" s="4">
        <v>687500000</v>
      </c>
      <c r="W4163" s="4">
        <v>0</v>
      </c>
      <c r="X4163" s="4">
        <v>687500000</v>
      </c>
      <c r="Y4163" s="4">
        <v>687500000</v>
      </c>
    </row>
    <row r="4164" spans="1:25" x14ac:dyDescent="0.2">
      <c r="A4164" s="5" t="s">
        <v>920</v>
      </c>
      <c r="B4164" s="5" t="s">
        <v>3495</v>
      </c>
      <c r="C4164" s="5" t="s">
        <v>5191</v>
      </c>
      <c r="D4164" s="5">
        <v>136</v>
      </c>
      <c r="E4164" s="5" t="s">
        <v>1241</v>
      </c>
      <c r="F4164" s="5">
        <v>10</v>
      </c>
      <c r="G4164" s="5" t="s">
        <v>32</v>
      </c>
      <c r="H4164" s="5">
        <v>27204</v>
      </c>
      <c r="I4164" s="5" t="s">
        <v>3548</v>
      </c>
      <c r="J4164" s="5" t="s">
        <v>16784</v>
      </c>
      <c r="K4164" s="5" t="s">
        <v>16781</v>
      </c>
      <c r="L4164" s="5" t="s">
        <v>16785</v>
      </c>
      <c r="M4164" s="5">
        <v>26803582</v>
      </c>
      <c r="N4164" s="5">
        <v>26601848</v>
      </c>
      <c r="O4164" s="6">
        <v>46118.497581018521</v>
      </c>
      <c r="P4164" s="4" t="s">
        <v>131</v>
      </c>
      <c r="Q4164" s="5" t="s">
        <v>16653</v>
      </c>
      <c r="R4164" s="5">
        <v>860003020</v>
      </c>
      <c r="S4164" s="5" t="s">
        <v>16783</v>
      </c>
      <c r="T4164" s="4">
        <v>1437500000</v>
      </c>
      <c r="U4164" s="4">
        <v>0</v>
      </c>
      <c r="V4164" s="4">
        <v>1437500000</v>
      </c>
      <c r="W4164" s="4">
        <v>0</v>
      </c>
      <c r="X4164" s="4">
        <v>1437500000</v>
      </c>
      <c r="Y4164" s="4">
        <v>1437500000</v>
      </c>
    </row>
    <row r="4165" spans="1:25" x14ac:dyDescent="0.2">
      <c r="A4165" s="5" t="s">
        <v>920</v>
      </c>
      <c r="B4165" s="5" t="s">
        <v>3495</v>
      </c>
      <c r="C4165" s="5" t="s">
        <v>5191</v>
      </c>
      <c r="D4165" s="5">
        <v>136</v>
      </c>
      <c r="E4165" s="5" t="s">
        <v>1241</v>
      </c>
      <c r="F4165" s="5">
        <v>10</v>
      </c>
      <c r="G4165" s="5" t="s">
        <v>32</v>
      </c>
      <c r="H4165" s="5">
        <v>27204</v>
      </c>
      <c r="I4165" s="5" t="s">
        <v>3548</v>
      </c>
      <c r="J4165" s="5" t="s">
        <v>16786</v>
      </c>
      <c r="K4165" s="5" t="s">
        <v>16781</v>
      </c>
      <c r="L4165" s="5" t="s">
        <v>16787</v>
      </c>
      <c r="M4165" s="5">
        <v>26803583</v>
      </c>
      <c r="N4165" s="5">
        <v>26601849</v>
      </c>
      <c r="O4165" s="6">
        <v>46118.498229166667</v>
      </c>
      <c r="P4165" s="4" t="s">
        <v>131</v>
      </c>
      <c r="Q4165" s="5" t="s">
        <v>16655</v>
      </c>
      <c r="R4165" s="5">
        <v>860003020</v>
      </c>
      <c r="S4165" s="5" t="s">
        <v>16783</v>
      </c>
      <c r="T4165" s="4">
        <v>1625000000</v>
      </c>
      <c r="U4165" s="4">
        <v>0</v>
      </c>
      <c r="V4165" s="4">
        <v>1625000000</v>
      </c>
      <c r="W4165" s="4">
        <v>0</v>
      </c>
      <c r="X4165" s="4">
        <v>1625000000</v>
      </c>
      <c r="Y4165" s="4">
        <v>1625000000</v>
      </c>
    </row>
    <row r="4166" spans="1:25" x14ac:dyDescent="0.2">
      <c r="A4166" s="5" t="s">
        <v>920</v>
      </c>
      <c r="B4166" s="5" t="s">
        <v>3495</v>
      </c>
      <c r="C4166" s="5" t="s">
        <v>5191</v>
      </c>
      <c r="D4166" s="5">
        <v>136</v>
      </c>
      <c r="E4166" s="5" t="s">
        <v>1241</v>
      </c>
      <c r="F4166" s="5">
        <v>10</v>
      </c>
      <c r="G4166" s="5" t="s">
        <v>32</v>
      </c>
      <c r="H4166" s="5">
        <v>27204</v>
      </c>
      <c r="I4166" s="5" t="s">
        <v>3548</v>
      </c>
      <c r="J4166" s="5" t="s">
        <v>16788</v>
      </c>
      <c r="K4166" s="5" t="s">
        <v>16781</v>
      </c>
      <c r="L4166" s="5" t="s">
        <v>16789</v>
      </c>
      <c r="M4166" s="5">
        <v>26803584</v>
      </c>
      <c r="N4166" s="5">
        <v>26601850</v>
      </c>
      <c r="O4166" s="6">
        <v>46118.498564814814</v>
      </c>
      <c r="P4166" s="4" t="s">
        <v>131</v>
      </c>
      <c r="Q4166" s="5" t="s">
        <v>16657</v>
      </c>
      <c r="R4166" s="5">
        <v>860003020</v>
      </c>
      <c r="S4166" s="5" t="s">
        <v>16783</v>
      </c>
      <c r="T4166" s="4">
        <v>2000000000</v>
      </c>
      <c r="U4166" s="4">
        <v>0</v>
      </c>
      <c r="V4166" s="4">
        <v>2000000000</v>
      </c>
      <c r="W4166" s="4">
        <v>0</v>
      </c>
      <c r="X4166" s="4">
        <v>2000000000</v>
      </c>
      <c r="Y4166" s="4">
        <v>2000000000</v>
      </c>
    </row>
    <row r="4167" spans="1:25" x14ac:dyDescent="0.2">
      <c r="A4167" s="5" t="s">
        <v>920</v>
      </c>
      <c r="B4167" s="5" t="s">
        <v>3495</v>
      </c>
      <c r="C4167" s="5" t="s">
        <v>5191</v>
      </c>
      <c r="D4167" s="5">
        <v>136</v>
      </c>
      <c r="E4167" s="5" t="s">
        <v>1241</v>
      </c>
      <c r="F4167" s="5">
        <v>10</v>
      </c>
      <c r="G4167" s="5" t="s">
        <v>32</v>
      </c>
      <c r="H4167" s="5">
        <v>27204</v>
      </c>
      <c r="I4167" s="5" t="s">
        <v>3548</v>
      </c>
      <c r="J4167" s="5" t="s">
        <v>17759</v>
      </c>
      <c r="K4167" s="5" t="s">
        <v>16781</v>
      </c>
      <c r="L4167" s="5" t="s">
        <v>17760</v>
      </c>
      <c r="M4167" s="5">
        <v>26803762</v>
      </c>
      <c r="N4167" s="5">
        <v>26601901</v>
      </c>
      <c r="O4167" s="6">
        <v>46174.422592592593</v>
      </c>
      <c r="P4167" s="4" t="s">
        <v>131</v>
      </c>
      <c r="Q4167" s="5" t="s">
        <v>17761</v>
      </c>
      <c r="R4167" s="5">
        <v>860003020</v>
      </c>
      <c r="S4167" s="5" t="s">
        <v>16783</v>
      </c>
      <c r="T4167" s="4">
        <v>1100000000</v>
      </c>
      <c r="U4167" s="4">
        <v>0</v>
      </c>
      <c r="V4167" s="4">
        <v>1100000000</v>
      </c>
      <c r="W4167" s="4">
        <v>0</v>
      </c>
      <c r="X4167" s="4">
        <v>1100000000</v>
      </c>
      <c r="Y4167" s="4">
        <v>1100000000</v>
      </c>
    </row>
    <row r="4168" spans="1:25" x14ac:dyDescent="0.2">
      <c r="A4168" s="5" t="s">
        <v>920</v>
      </c>
      <c r="B4168" s="5" t="s">
        <v>3495</v>
      </c>
      <c r="C4168" s="5" t="s">
        <v>5191</v>
      </c>
      <c r="D4168" s="5">
        <v>136</v>
      </c>
      <c r="E4168" s="5" t="s">
        <v>1241</v>
      </c>
      <c r="F4168" s="5">
        <v>10</v>
      </c>
      <c r="G4168" s="5" t="s">
        <v>32</v>
      </c>
      <c r="H4168" s="5">
        <v>27204</v>
      </c>
      <c r="I4168" s="5" t="s">
        <v>3548</v>
      </c>
      <c r="J4168" s="5" t="s">
        <v>17762</v>
      </c>
      <c r="K4168" s="5" t="s">
        <v>16781</v>
      </c>
      <c r="L4168" s="5" t="s">
        <v>17763</v>
      </c>
      <c r="M4168" s="5">
        <v>26803763</v>
      </c>
      <c r="N4168" s="5">
        <v>26601902</v>
      </c>
      <c r="O4168" s="6">
        <v>46174.423194444447</v>
      </c>
      <c r="P4168" s="4" t="s">
        <v>131</v>
      </c>
      <c r="Q4168" s="5" t="s">
        <v>17662</v>
      </c>
      <c r="R4168" s="5">
        <v>860003020</v>
      </c>
      <c r="S4168" s="5" t="s">
        <v>16783</v>
      </c>
      <c r="T4168" s="4">
        <v>334210526</v>
      </c>
      <c r="U4168" s="4">
        <v>0</v>
      </c>
      <c r="V4168" s="4">
        <v>334210526</v>
      </c>
      <c r="W4168" s="4">
        <v>0</v>
      </c>
      <c r="X4168" s="4">
        <v>334210526</v>
      </c>
      <c r="Y4168" s="4">
        <v>334210526</v>
      </c>
    </row>
    <row r="4169" spans="1:25" x14ac:dyDescent="0.2">
      <c r="A4169" s="5" t="s">
        <v>920</v>
      </c>
      <c r="B4169" s="5" t="s">
        <v>3495</v>
      </c>
      <c r="C4169" s="5" t="s">
        <v>5191</v>
      </c>
      <c r="D4169" s="5">
        <v>136</v>
      </c>
      <c r="E4169" s="5" t="s">
        <v>1241</v>
      </c>
      <c r="F4169" s="5">
        <v>10</v>
      </c>
      <c r="G4169" s="5" t="s">
        <v>32</v>
      </c>
      <c r="H4169" s="5">
        <v>27204</v>
      </c>
      <c r="I4169" s="5" t="s">
        <v>3548</v>
      </c>
      <c r="J4169" s="5" t="s">
        <v>17764</v>
      </c>
      <c r="K4169" s="5" t="s">
        <v>16781</v>
      </c>
      <c r="L4169" s="5" t="s">
        <v>17765</v>
      </c>
      <c r="M4169" s="5">
        <v>26803764</v>
      </c>
      <c r="N4169" s="5">
        <v>26601903</v>
      </c>
      <c r="O4169" s="6">
        <v>46174.423657407409</v>
      </c>
      <c r="P4169" s="4" t="s">
        <v>131</v>
      </c>
      <c r="Q4169" s="5" t="s">
        <v>17664</v>
      </c>
      <c r="R4169" s="5">
        <v>860003020</v>
      </c>
      <c r="S4169" s="5" t="s">
        <v>16783</v>
      </c>
      <c r="T4169" s="4">
        <v>297368421</v>
      </c>
      <c r="U4169" s="4">
        <v>0</v>
      </c>
      <c r="V4169" s="4">
        <v>297368421</v>
      </c>
      <c r="W4169" s="4">
        <v>0</v>
      </c>
      <c r="X4169" s="4">
        <v>297368421</v>
      </c>
      <c r="Y4169" s="4">
        <v>297368421</v>
      </c>
    </row>
    <row r="4170" spans="1:25" x14ac:dyDescent="0.2">
      <c r="A4170" s="5" t="s">
        <v>920</v>
      </c>
      <c r="B4170" s="5" t="s">
        <v>3495</v>
      </c>
      <c r="C4170" s="5" t="s">
        <v>5191</v>
      </c>
      <c r="D4170" s="5">
        <v>136</v>
      </c>
      <c r="E4170" s="5" t="s">
        <v>1241</v>
      </c>
      <c r="F4170" s="5">
        <v>10</v>
      </c>
      <c r="G4170" s="5" t="s">
        <v>32</v>
      </c>
      <c r="H4170" s="5">
        <v>27204</v>
      </c>
      <c r="I4170" s="5" t="s">
        <v>3548</v>
      </c>
      <c r="J4170" s="5" t="s">
        <v>17766</v>
      </c>
      <c r="K4170" s="5" t="s">
        <v>16781</v>
      </c>
      <c r="L4170" s="5" t="s">
        <v>17767</v>
      </c>
      <c r="M4170" s="5">
        <v>26803765</v>
      </c>
      <c r="N4170" s="5">
        <v>26601904</v>
      </c>
      <c r="O4170" s="6">
        <v>46174.424062500002</v>
      </c>
      <c r="P4170" s="4" t="s">
        <v>131</v>
      </c>
      <c r="Q4170" s="5" t="s">
        <v>17666</v>
      </c>
      <c r="R4170" s="5">
        <v>860003020</v>
      </c>
      <c r="S4170" s="5" t="s">
        <v>16783</v>
      </c>
      <c r="T4170" s="4">
        <v>263157895</v>
      </c>
      <c r="U4170" s="4">
        <v>0</v>
      </c>
      <c r="V4170" s="4">
        <v>263157895</v>
      </c>
      <c r="W4170" s="4">
        <v>0</v>
      </c>
      <c r="X4170" s="4">
        <v>263157895</v>
      </c>
      <c r="Y4170" s="4">
        <v>263157895</v>
      </c>
    </row>
    <row r="4171" spans="1:25" x14ac:dyDescent="0.2">
      <c r="A4171" s="5" t="s">
        <v>920</v>
      </c>
      <c r="B4171" s="5" t="s">
        <v>3495</v>
      </c>
      <c r="C4171" s="5" t="s">
        <v>5191</v>
      </c>
      <c r="D4171" s="5">
        <v>136</v>
      </c>
      <c r="E4171" s="5" t="s">
        <v>1241</v>
      </c>
      <c r="F4171" s="5">
        <v>10</v>
      </c>
      <c r="G4171" s="5" t="s">
        <v>32</v>
      </c>
      <c r="H4171" s="5">
        <v>27204</v>
      </c>
      <c r="I4171" s="5" t="s">
        <v>3548</v>
      </c>
      <c r="J4171" s="5" t="s">
        <v>17768</v>
      </c>
      <c r="K4171" s="5" t="s">
        <v>16781</v>
      </c>
      <c r="L4171" s="5" t="s">
        <v>17769</v>
      </c>
      <c r="M4171" s="5">
        <v>26803766</v>
      </c>
      <c r="N4171" s="5">
        <v>26601905</v>
      </c>
      <c r="O4171" s="6">
        <v>46174.424571759257</v>
      </c>
      <c r="P4171" s="4" t="s">
        <v>131</v>
      </c>
      <c r="Q4171" s="5" t="s">
        <v>17668</v>
      </c>
      <c r="R4171" s="5">
        <v>860003020</v>
      </c>
      <c r="S4171" s="5" t="s">
        <v>16783</v>
      </c>
      <c r="T4171" s="4">
        <v>225000000</v>
      </c>
      <c r="U4171" s="4">
        <v>0</v>
      </c>
      <c r="V4171" s="4">
        <v>225000000</v>
      </c>
      <c r="W4171" s="4">
        <v>0</v>
      </c>
      <c r="X4171" s="4">
        <v>225000000</v>
      </c>
      <c r="Y4171" s="4">
        <v>225000000</v>
      </c>
    </row>
    <row r="4172" spans="1:25" x14ac:dyDescent="0.2">
      <c r="A4172" s="5" t="s">
        <v>920</v>
      </c>
      <c r="B4172" s="5" t="s">
        <v>3495</v>
      </c>
      <c r="C4172" s="5" t="s">
        <v>5191</v>
      </c>
      <c r="D4172" s="5">
        <v>136</v>
      </c>
      <c r="E4172" s="5" t="s">
        <v>1241</v>
      </c>
      <c r="F4172" s="5">
        <v>10</v>
      </c>
      <c r="G4172" s="5" t="s">
        <v>32</v>
      </c>
      <c r="H4172" s="5">
        <v>27204</v>
      </c>
      <c r="I4172" s="5" t="s">
        <v>3548</v>
      </c>
      <c r="J4172" s="5" t="s">
        <v>17770</v>
      </c>
      <c r="K4172" s="5" t="s">
        <v>16781</v>
      </c>
      <c r="L4172" s="5" t="s">
        <v>17771</v>
      </c>
      <c r="M4172" s="5">
        <v>26803767</v>
      </c>
      <c r="N4172" s="5">
        <v>26601906</v>
      </c>
      <c r="O4172" s="6">
        <v>46174.425023148149</v>
      </c>
      <c r="P4172" s="4" t="s">
        <v>131</v>
      </c>
      <c r="Q4172" s="5" t="s">
        <v>17670</v>
      </c>
      <c r="R4172" s="5">
        <v>860003020</v>
      </c>
      <c r="S4172" s="5" t="s">
        <v>16783</v>
      </c>
      <c r="T4172" s="4">
        <v>1807333333</v>
      </c>
      <c r="U4172" s="4">
        <v>0</v>
      </c>
      <c r="V4172" s="4">
        <v>1807333333</v>
      </c>
      <c r="W4172" s="4">
        <v>0</v>
      </c>
      <c r="X4172" s="4">
        <v>1807333333</v>
      </c>
      <c r="Y4172" s="4">
        <v>1807333333</v>
      </c>
    </row>
    <row r="4173" spans="1:25" x14ac:dyDescent="0.2">
      <c r="A4173" s="5" t="s">
        <v>920</v>
      </c>
      <c r="B4173" s="5" t="s">
        <v>3495</v>
      </c>
      <c r="C4173" s="5" t="s">
        <v>5191</v>
      </c>
      <c r="D4173" s="5">
        <v>136</v>
      </c>
      <c r="E4173" s="5" t="s">
        <v>1241</v>
      </c>
      <c r="F4173" s="5">
        <v>10</v>
      </c>
      <c r="G4173" s="5" t="s">
        <v>32</v>
      </c>
      <c r="H4173" s="5">
        <v>27204</v>
      </c>
      <c r="I4173" s="5" t="s">
        <v>3548</v>
      </c>
      <c r="J4173" s="5" t="s">
        <v>27773</v>
      </c>
      <c r="K4173" s="5" t="s">
        <v>16781</v>
      </c>
      <c r="L4173" s="5" t="s">
        <v>27774</v>
      </c>
      <c r="M4173" s="5">
        <v>26806607</v>
      </c>
      <c r="N4173" s="5">
        <v>26602131</v>
      </c>
      <c r="O4173" s="6">
        <v>46300.414050925923</v>
      </c>
      <c r="P4173" s="4" t="s">
        <v>131</v>
      </c>
      <c r="Q4173" s="5" t="s">
        <v>27595</v>
      </c>
      <c r="R4173" s="5">
        <v>860003020</v>
      </c>
      <c r="S4173" s="5" t="s">
        <v>16783</v>
      </c>
      <c r="T4173" s="4">
        <v>687500000</v>
      </c>
      <c r="U4173" s="4">
        <v>0</v>
      </c>
      <c r="V4173" s="4">
        <v>687500000</v>
      </c>
      <c r="W4173" s="4">
        <v>0</v>
      </c>
      <c r="X4173" s="4">
        <v>687500000</v>
      </c>
      <c r="Y4173" s="4">
        <v>687500000</v>
      </c>
    </row>
    <row r="4174" spans="1:25" x14ac:dyDescent="0.2">
      <c r="A4174" s="5" t="s">
        <v>920</v>
      </c>
      <c r="B4174" s="5" t="s">
        <v>3495</v>
      </c>
      <c r="C4174" s="5" t="s">
        <v>5191</v>
      </c>
      <c r="D4174" s="5">
        <v>136</v>
      </c>
      <c r="E4174" s="5" t="s">
        <v>1241</v>
      </c>
      <c r="F4174" s="5">
        <v>10</v>
      </c>
      <c r="G4174" s="5" t="s">
        <v>32</v>
      </c>
      <c r="H4174" s="5">
        <v>27204</v>
      </c>
      <c r="I4174" s="5" t="s">
        <v>3548</v>
      </c>
      <c r="J4174" s="5" t="s">
        <v>27775</v>
      </c>
      <c r="K4174" s="5" t="s">
        <v>16781</v>
      </c>
      <c r="L4174" s="5" t="s">
        <v>27776</v>
      </c>
      <c r="M4174" s="5">
        <v>26806608</v>
      </c>
      <c r="N4174" s="5">
        <v>26602132</v>
      </c>
      <c r="O4174" s="6">
        <v>46300.414421296293</v>
      </c>
      <c r="P4174" s="4" t="s">
        <v>131</v>
      </c>
      <c r="Q4174" s="5" t="s">
        <v>27597</v>
      </c>
      <c r="R4174" s="5">
        <v>860003020</v>
      </c>
      <c r="S4174" s="5" t="s">
        <v>16783</v>
      </c>
      <c r="T4174" s="4">
        <v>1437500000</v>
      </c>
      <c r="U4174" s="4">
        <v>0</v>
      </c>
      <c r="V4174" s="4">
        <v>1437500000</v>
      </c>
      <c r="W4174" s="4">
        <v>0</v>
      </c>
      <c r="X4174" s="4">
        <v>1437500000</v>
      </c>
      <c r="Y4174" s="4">
        <v>1437500000</v>
      </c>
    </row>
    <row r="4175" spans="1:25" x14ac:dyDescent="0.2">
      <c r="A4175" s="5" t="s">
        <v>920</v>
      </c>
      <c r="B4175" s="5" t="s">
        <v>3495</v>
      </c>
      <c r="C4175" s="5" t="s">
        <v>5191</v>
      </c>
      <c r="D4175" s="5">
        <v>136</v>
      </c>
      <c r="E4175" s="5" t="s">
        <v>1241</v>
      </c>
      <c r="F4175" s="5">
        <v>10</v>
      </c>
      <c r="G4175" s="5" t="s">
        <v>32</v>
      </c>
      <c r="H4175" s="5">
        <v>27204</v>
      </c>
      <c r="I4175" s="5" t="s">
        <v>3548</v>
      </c>
      <c r="J4175" s="5" t="s">
        <v>27777</v>
      </c>
      <c r="K4175" s="5" t="s">
        <v>16781</v>
      </c>
      <c r="L4175" s="5" t="s">
        <v>27778</v>
      </c>
      <c r="M4175" s="5">
        <v>26806609</v>
      </c>
      <c r="N4175" s="5">
        <v>26602133</v>
      </c>
      <c r="O4175" s="6">
        <v>46300.41479166667</v>
      </c>
      <c r="P4175" s="4" t="s">
        <v>131</v>
      </c>
      <c r="Q4175" s="5" t="s">
        <v>27599</v>
      </c>
      <c r="R4175" s="5">
        <v>860003020</v>
      </c>
      <c r="S4175" s="5" t="s">
        <v>16783</v>
      </c>
      <c r="T4175" s="4">
        <v>1625000000</v>
      </c>
      <c r="U4175" s="4">
        <v>0</v>
      </c>
      <c r="V4175" s="4">
        <v>1625000000</v>
      </c>
      <c r="W4175" s="4">
        <v>0</v>
      </c>
      <c r="X4175" s="4">
        <v>1625000000</v>
      </c>
      <c r="Y4175" s="4">
        <v>1625000000</v>
      </c>
    </row>
    <row r="4176" spans="1:25" x14ac:dyDescent="0.2">
      <c r="A4176" s="5" t="s">
        <v>920</v>
      </c>
      <c r="B4176" s="5" t="s">
        <v>3495</v>
      </c>
      <c r="C4176" s="5" t="s">
        <v>5191</v>
      </c>
      <c r="D4176" s="5">
        <v>136</v>
      </c>
      <c r="E4176" s="5" t="s">
        <v>1241</v>
      </c>
      <c r="F4176" s="5">
        <v>10</v>
      </c>
      <c r="G4176" s="5" t="s">
        <v>32</v>
      </c>
      <c r="H4176" s="5">
        <v>27204</v>
      </c>
      <c r="I4176" s="5" t="s">
        <v>3548</v>
      </c>
      <c r="J4176" s="5" t="s">
        <v>27779</v>
      </c>
      <c r="K4176" s="5" t="s">
        <v>16781</v>
      </c>
      <c r="L4176" s="5" t="s">
        <v>27780</v>
      </c>
      <c r="M4176" s="5">
        <v>26806610</v>
      </c>
      <c r="N4176" s="5">
        <v>26602134</v>
      </c>
      <c r="O4176" s="6">
        <v>46300.415289351855</v>
      </c>
      <c r="P4176" s="4" t="s">
        <v>131</v>
      </c>
      <c r="Q4176" s="5" t="s">
        <v>27601</v>
      </c>
      <c r="R4176" s="5">
        <v>860003020</v>
      </c>
      <c r="S4176" s="5" t="s">
        <v>16783</v>
      </c>
      <c r="T4176" s="4">
        <v>2000000000</v>
      </c>
      <c r="U4176" s="4">
        <v>0</v>
      </c>
      <c r="V4176" s="4">
        <v>2000000000</v>
      </c>
      <c r="W4176" s="4">
        <v>0</v>
      </c>
      <c r="X4176" s="4">
        <v>2000000000</v>
      </c>
      <c r="Y4176" s="4">
        <v>2000000000</v>
      </c>
    </row>
    <row r="4177" spans="1:25" x14ac:dyDescent="0.2">
      <c r="A4177" s="5" t="s">
        <v>920</v>
      </c>
      <c r="B4177" s="5" t="s">
        <v>3495</v>
      </c>
      <c r="C4177" s="5" t="s">
        <v>5192</v>
      </c>
      <c r="D4177" s="5">
        <v>137</v>
      </c>
      <c r="E4177" s="5" t="s">
        <v>5193</v>
      </c>
      <c r="F4177" s="5">
        <v>10</v>
      </c>
      <c r="G4177" s="5" t="s">
        <v>32</v>
      </c>
      <c r="H4177" s="5">
        <v>27204</v>
      </c>
      <c r="I4177" s="5" t="s">
        <v>3548</v>
      </c>
      <c r="J4177" s="5" t="s">
        <v>16780</v>
      </c>
      <c r="K4177" s="5" t="s">
        <v>16781</v>
      </c>
      <c r="L4177" s="5" t="s">
        <v>16782</v>
      </c>
      <c r="M4177" s="5">
        <v>26803581</v>
      </c>
      <c r="N4177" s="5">
        <v>26601847</v>
      </c>
      <c r="O4177" s="6">
        <v>46118.497245370374</v>
      </c>
      <c r="P4177" s="4" t="s">
        <v>131</v>
      </c>
      <c r="Q4177" s="5" t="s">
        <v>16651</v>
      </c>
      <c r="R4177" s="5">
        <v>860003020</v>
      </c>
      <c r="S4177" s="5" t="s">
        <v>16783</v>
      </c>
      <c r="T4177" s="4">
        <v>314147167</v>
      </c>
      <c r="U4177" s="4">
        <v>0</v>
      </c>
      <c r="V4177" s="4">
        <v>314147167</v>
      </c>
      <c r="W4177" s="4">
        <v>0</v>
      </c>
      <c r="X4177" s="4">
        <v>314147167</v>
      </c>
      <c r="Y4177" s="4">
        <v>314147167</v>
      </c>
    </row>
    <row r="4178" spans="1:25" x14ac:dyDescent="0.2">
      <c r="A4178" s="5" t="s">
        <v>920</v>
      </c>
      <c r="B4178" s="5" t="s">
        <v>3495</v>
      </c>
      <c r="C4178" s="5" t="s">
        <v>5192</v>
      </c>
      <c r="D4178" s="5">
        <v>137</v>
      </c>
      <c r="E4178" s="5" t="s">
        <v>5193</v>
      </c>
      <c r="F4178" s="5">
        <v>10</v>
      </c>
      <c r="G4178" s="5" t="s">
        <v>32</v>
      </c>
      <c r="H4178" s="5">
        <v>27204</v>
      </c>
      <c r="I4178" s="5" t="s">
        <v>3548</v>
      </c>
      <c r="J4178" s="5" t="s">
        <v>16784</v>
      </c>
      <c r="K4178" s="5" t="s">
        <v>16781</v>
      </c>
      <c r="L4178" s="5" t="s">
        <v>16785</v>
      </c>
      <c r="M4178" s="5">
        <v>26803582</v>
      </c>
      <c r="N4178" s="5">
        <v>26601848</v>
      </c>
      <c r="O4178" s="6">
        <v>46118.497581018521</v>
      </c>
      <c r="P4178" s="4" t="s">
        <v>131</v>
      </c>
      <c r="Q4178" s="5" t="s">
        <v>16653</v>
      </c>
      <c r="R4178" s="5">
        <v>860003020</v>
      </c>
      <c r="S4178" s="5" t="s">
        <v>16783</v>
      </c>
      <c r="T4178" s="4">
        <v>656853167</v>
      </c>
      <c r="U4178" s="4">
        <v>0</v>
      </c>
      <c r="V4178" s="4">
        <v>656853167</v>
      </c>
      <c r="W4178" s="4">
        <v>0</v>
      </c>
      <c r="X4178" s="4">
        <v>656853167</v>
      </c>
      <c r="Y4178" s="4">
        <v>656853167</v>
      </c>
    </row>
    <row r="4179" spans="1:25" x14ac:dyDescent="0.2">
      <c r="A4179" s="5" t="s">
        <v>920</v>
      </c>
      <c r="B4179" s="5" t="s">
        <v>3495</v>
      </c>
      <c r="C4179" s="5" t="s">
        <v>5192</v>
      </c>
      <c r="D4179" s="5">
        <v>137</v>
      </c>
      <c r="E4179" s="5" t="s">
        <v>5193</v>
      </c>
      <c r="F4179" s="5">
        <v>10</v>
      </c>
      <c r="G4179" s="5" t="s">
        <v>32</v>
      </c>
      <c r="H4179" s="5">
        <v>27204</v>
      </c>
      <c r="I4179" s="5" t="s">
        <v>3548</v>
      </c>
      <c r="J4179" s="5" t="s">
        <v>16786</v>
      </c>
      <c r="K4179" s="5" t="s">
        <v>16781</v>
      </c>
      <c r="L4179" s="5" t="s">
        <v>16787</v>
      </c>
      <c r="M4179" s="5">
        <v>26803583</v>
      </c>
      <c r="N4179" s="5">
        <v>26601849</v>
      </c>
      <c r="O4179" s="6">
        <v>46118.498229166667</v>
      </c>
      <c r="P4179" s="4" t="s">
        <v>131</v>
      </c>
      <c r="Q4179" s="5" t="s">
        <v>16655</v>
      </c>
      <c r="R4179" s="5">
        <v>860003020</v>
      </c>
      <c r="S4179" s="5" t="s">
        <v>16783</v>
      </c>
      <c r="T4179" s="4">
        <v>742529667</v>
      </c>
      <c r="U4179" s="4">
        <v>0</v>
      </c>
      <c r="V4179" s="4">
        <v>742529667</v>
      </c>
      <c r="W4179" s="4">
        <v>0</v>
      </c>
      <c r="X4179" s="4">
        <v>742529667</v>
      </c>
      <c r="Y4179" s="4">
        <v>742529667</v>
      </c>
    </row>
    <row r="4180" spans="1:25" x14ac:dyDescent="0.2">
      <c r="A4180" s="5" t="s">
        <v>920</v>
      </c>
      <c r="B4180" s="5" t="s">
        <v>3495</v>
      </c>
      <c r="C4180" s="5" t="s">
        <v>5192</v>
      </c>
      <c r="D4180" s="5">
        <v>137</v>
      </c>
      <c r="E4180" s="5" t="s">
        <v>5193</v>
      </c>
      <c r="F4180" s="5">
        <v>10</v>
      </c>
      <c r="G4180" s="5" t="s">
        <v>32</v>
      </c>
      <c r="H4180" s="5">
        <v>27204</v>
      </c>
      <c r="I4180" s="5" t="s">
        <v>3548</v>
      </c>
      <c r="J4180" s="5" t="s">
        <v>16788</v>
      </c>
      <c r="K4180" s="5" t="s">
        <v>16781</v>
      </c>
      <c r="L4180" s="5" t="s">
        <v>16789</v>
      </c>
      <c r="M4180" s="5">
        <v>26803584</v>
      </c>
      <c r="N4180" s="5">
        <v>26601850</v>
      </c>
      <c r="O4180" s="6">
        <v>46118.498564814814</v>
      </c>
      <c r="P4180" s="4" t="s">
        <v>131</v>
      </c>
      <c r="Q4180" s="5" t="s">
        <v>16657</v>
      </c>
      <c r="R4180" s="5">
        <v>860003020</v>
      </c>
      <c r="S4180" s="5" t="s">
        <v>16783</v>
      </c>
      <c r="T4180" s="4">
        <v>913882667</v>
      </c>
      <c r="U4180" s="4">
        <v>0</v>
      </c>
      <c r="V4180" s="4">
        <v>913882667</v>
      </c>
      <c r="W4180" s="4">
        <v>0</v>
      </c>
      <c r="X4180" s="4">
        <v>913882667</v>
      </c>
      <c r="Y4180" s="4">
        <v>913882667</v>
      </c>
    </row>
    <row r="4181" spans="1:25" x14ac:dyDescent="0.2">
      <c r="A4181" s="5" t="s">
        <v>920</v>
      </c>
      <c r="B4181" s="5" t="s">
        <v>3495</v>
      </c>
      <c r="C4181" s="5" t="s">
        <v>5192</v>
      </c>
      <c r="D4181" s="5">
        <v>137</v>
      </c>
      <c r="E4181" s="5" t="s">
        <v>5193</v>
      </c>
      <c r="F4181" s="5">
        <v>10</v>
      </c>
      <c r="G4181" s="5" t="s">
        <v>32</v>
      </c>
      <c r="H4181" s="5">
        <v>27204</v>
      </c>
      <c r="I4181" s="5" t="s">
        <v>3548</v>
      </c>
      <c r="J4181" s="5" t="s">
        <v>17759</v>
      </c>
      <c r="K4181" s="5" t="s">
        <v>16781</v>
      </c>
      <c r="L4181" s="5" t="s">
        <v>17760</v>
      </c>
      <c r="M4181" s="5">
        <v>26803762</v>
      </c>
      <c r="N4181" s="5">
        <v>26601901</v>
      </c>
      <c r="O4181" s="6">
        <v>46174.422592592593</v>
      </c>
      <c r="P4181" s="4" t="s">
        <v>131</v>
      </c>
      <c r="Q4181" s="5" t="s">
        <v>17761</v>
      </c>
      <c r="R4181" s="5">
        <v>860003020</v>
      </c>
      <c r="S4181" s="5" t="s">
        <v>16783</v>
      </c>
      <c r="T4181" s="4">
        <v>872688483</v>
      </c>
      <c r="U4181" s="4">
        <v>0</v>
      </c>
      <c r="V4181" s="4">
        <v>872688483</v>
      </c>
      <c r="W4181" s="4">
        <v>0</v>
      </c>
      <c r="X4181" s="4">
        <v>872688483</v>
      </c>
      <c r="Y4181" s="4">
        <v>872688483</v>
      </c>
    </row>
    <row r="4182" spans="1:25" x14ac:dyDescent="0.2">
      <c r="A4182" s="5" t="s">
        <v>920</v>
      </c>
      <c r="B4182" s="5" t="s">
        <v>3495</v>
      </c>
      <c r="C4182" s="5" t="s">
        <v>5192</v>
      </c>
      <c r="D4182" s="5">
        <v>137</v>
      </c>
      <c r="E4182" s="5" t="s">
        <v>5193</v>
      </c>
      <c r="F4182" s="5">
        <v>10</v>
      </c>
      <c r="G4182" s="5" t="s">
        <v>32</v>
      </c>
      <c r="H4182" s="5">
        <v>27204</v>
      </c>
      <c r="I4182" s="5" t="s">
        <v>3548</v>
      </c>
      <c r="J4182" s="5" t="s">
        <v>17762</v>
      </c>
      <c r="K4182" s="5" t="s">
        <v>16781</v>
      </c>
      <c r="L4182" s="5" t="s">
        <v>17763</v>
      </c>
      <c r="M4182" s="5">
        <v>26803763</v>
      </c>
      <c r="N4182" s="5">
        <v>26601902</v>
      </c>
      <c r="O4182" s="6">
        <v>46174.423194444447</v>
      </c>
      <c r="P4182" s="4" t="s">
        <v>131</v>
      </c>
      <c r="Q4182" s="5" t="s">
        <v>17662</v>
      </c>
      <c r="R4182" s="5">
        <v>860003020</v>
      </c>
      <c r="S4182" s="5" t="s">
        <v>16783</v>
      </c>
      <c r="T4182" s="4">
        <v>265146979</v>
      </c>
      <c r="U4182" s="4">
        <v>0</v>
      </c>
      <c r="V4182" s="4">
        <v>265146979</v>
      </c>
      <c r="W4182" s="4">
        <v>0</v>
      </c>
      <c r="X4182" s="4">
        <v>265146979</v>
      </c>
      <c r="Y4182" s="4">
        <v>265146979</v>
      </c>
    </row>
    <row r="4183" spans="1:25" x14ac:dyDescent="0.2">
      <c r="A4183" s="5" t="s">
        <v>920</v>
      </c>
      <c r="B4183" s="5" t="s">
        <v>3495</v>
      </c>
      <c r="C4183" s="5" t="s">
        <v>5192</v>
      </c>
      <c r="D4183" s="5">
        <v>137</v>
      </c>
      <c r="E4183" s="5" t="s">
        <v>5193</v>
      </c>
      <c r="F4183" s="5">
        <v>10</v>
      </c>
      <c r="G4183" s="5" t="s">
        <v>32</v>
      </c>
      <c r="H4183" s="5">
        <v>27204</v>
      </c>
      <c r="I4183" s="5" t="s">
        <v>3548</v>
      </c>
      <c r="J4183" s="5" t="s">
        <v>17764</v>
      </c>
      <c r="K4183" s="5" t="s">
        <v>16781</v>
      </c>
      <c r="L4183" s="5" t="s">
        <v>17765</v>
      </c>
      <c r="M4183" s="5">
        <v>26803764</v>
      </c>
      <c r="N4183" s="5">
        <v>26601903</v>
      </c>
      <c r="O4183" s="6">
        <v>46174.423657407409</v>
      </c>
      <c r="P4183" s="4" t="s">
        <v>131</v>
      </c>
      <c r="Q4183" s="5" t="s">
        <v>17664</v>
      </c>
      <c r="R4183" s="5">
        <v>860003020</v>
      </c>
      <c r="S4183" s="5" t="s">
        <v>16783</v>
      </c>
      <c r="T4183" s="4">
        <v>235918179</v>
      </c>
      <c r="U4183" s="4">
        <v>0</v>
      </c>
      <c r="V4183" s="4">
        <v>235918179</v>
      </c>
      <c r="W4183" s="4">
        <v>0</v>
      </c>
      <c r="X4183" s="4">
        <v>235918179</v>
      </c>
      <c r="Y4183" s="4">
        <v>235918179</v>
      </c>
    </row>
    <row r="4184" spans="1:25" x14ac:dyDescent="0.2">
      <c r="A4184" s="5" t="s">
        <v>920</v>
      </c>
      <c r="B4184" s="5" t="s">
        <v>3495</v>
      </c>
      <c r="C4184" s="5" t="s">
        <v>5192</v>
      </c>
      <c r="D4184" s="5">
        <v>137</v>
      </c>
      <c r="E4184" s="5" t="s">
        <v>5193</v>
      </c>
      <c r="F4184" s="5">
        <v>10</v>
      </c>
      <c r="G4184" s="5" t="s">
        <v>32</v>
      </c>
      <c r="H4184" s="5">
        <v>27204</v>
      </c>
      <c r="I4184" s="5" t="s">
        <v>3548</v>
      </c>
      <c r="J4184" s="5" t="s">
        <v>17766</v>
      </c>
      <c r="K4184" s="5" t="s">
        <v>16781</v>
      </c>
      <c r="L4184" s="5" t="s">
        <v>17767</v>
      </c>
      <c r="M4184" s="5">
        <v>26803765</v>
      </c>
      <c r="N4184" s="5">
        <v>26601904</v>
      </c>
      <c r="O4184" s="6">
        <v>46174.424062500002</v>
      </c>
      <c r="P4184" s="4" t="s">
        <v>131</v>
      </c>
      <c r="Q4184" s="5" t="s">
        <v>17666</v>
      </c>
      <c r="R4184" s="5">
        <v>860003020</v>
      </c>
      <c r="S4184" s="5" t="s">
        <v>16783</v>
      </c>
      <c r="T4184" s="4">
        <v>208777149</v>
      </c>
      <c r="U4184" s="4">
        <v>0</v>
      </c>
      <c r="V4184" s="4">
        <v>208777149</v>
      </c>
      <c r="W4184" s="4">
        <v>0</v>
      </c>
      <c r="X4184" s="4">
        <v>208777149</v>
      </c>
      <c r="Y4184" s="4">
        <v>208777149</v>
      </c>
    </row>
    <row r="4185" spans="1:25" x14ac:dyDescent="0.2">
      <c r="A4185" s="5" t="s">
        <v>920</v>
      </c>
      <c r="B4185" s="5" t="s">
        <v>3495</v>
      </c>
      <c r="C4185" s="5" t="s">
        <v>5192</v>
      </c>
      <c r="D4185" s="5">
        <v>137</v>
      </c>
      <c r="E4185" s="5" t="s">
        <v>5193</v>
      </c>
      <c r="F4185" s="5">
        <v>10</v>
      </c>
      <c r="G4185" s="5" t="s">
        <v>32</v>
      </c>
      <c r="H4185" s="5">
        <v>27204</v>
      </c>
      <c r="I4185" s="5" t="s">
        <v>3548</v>
      </c>
      <c r="J4185" s="5" t="s">
        <v>17768</v>
      </c>
      <c r="K4185" s="5" t="s">
        <v>16781</v>
      </c>
      <c r="L4185" s="5" t="s">
        <v>17769</v>
      </c>
      <c r="M4185" s="5">
        <v>26803766</v>
      </c>
      <c r="N4185" s="5">
        <v>26601905</v>
      </c>
      <c r="O4185" s="6">
        <v>46174.424571759257</v>
      </c>
      <c r="P4185" s="4" t="s">
        <v>131</v>
      </c>
      <c r="Q4185" s="5" t="s">
        <v>17668</v>
      </c>
      <c r="R4185" s="5">
        <v>860003020</v>
      </c>
      <c r="S4185" s="5" t="s">
        <v>16783</v>
      </c>
      <c r="T4185" s="4">
        <v>178504463</v>
      </c>
      <c r="U4185" s="4">
        <v>0</v>
      </c>
      <c r="V4185" s="4">
        <v>178504463</v>
      </c>
      <c r="W4185" s="4">
        <v>0</v>
      </c>
      <c r="X4185" s="4">
        <v>178504463</v>
      </c>
      <c r="Y4185" s="4">
        <v>178504463</v>
      </c>
    </row>
    <row r="4186" spans="1:25" x14ac:dyDescent="0.2">
      <c r="A4186" s="5" t="s">
        <v>920</v>
      </c>
      <c r="B4186" s="5" t="s">
        <v>3495</v>
      </c>
      <c r="C4186" s="5" t="s">
        <v>5192</v>
      </c>
      <c r="D4186" s="5">
        <v>137</v>
      </c>
      <c r="E4186" s="5" t="s">
        <v>5193</v>
      </c>
      <c r="F4186" s="5">
        <v>10</v>
      </c>
      <c r="G4186" s="5" t="s">
        <v>32</v>
      </c>
      <c r="H4186" s="5">
        <v>27204</v>
      </c>
      <c r="I4186" s="5" t="s">
        <v>3548</v>
      </c>
      <c r="J4186" s="5" t="s">
        <v>17770</v>
      </c>
      <c r="K4186" s="5" t="s">
        <v>16781</v>
      </c>
      <c r="L4186" s="5" t="s">
        <v>17771</v>
      </c>
      <c r="M4186" s="5">
        <v>26803767</v>
      </c>
      <c r="N4186" s="5">
        <v>26601906</v>
      </c>
      <c r="O4186" s="6">
        <v>46174.425023148149</v>
      </c>
      <c r="P4186" s="4" t="s">
        <v>131</v>
      </c>
      <c r="Q4186" s="5" t="s">
        <v>17670</v>
      </c>
      <c r="R4186" s="5">
        <v>860003020</v>
      </c>
      <c r="S4186" s="5" t="s">
        <v>16783</v>
      </c>
      <c r="T4186" s="4">
        <v>1433853623</v>
      </c>
      <c r="U4186" s="4">
        <v>0</v>
      </c>
      <c r="V4186" s="4">
        <v>1433853623</v>
      </c>
      <c r="W4186" s="4">
        <v>0</v>
      </c>
      <c r="X4186" s="4">
        <v>1433853623</v>
      </c>
      <c r="Y4186" s="4">
        <v>1433853623</v>
      </c>
    </row>
    <row r="4187" spans="1:25" x14ac:dyDescent="0.2">
      <c r="A4187" s="5" t="s">
        <v>920</v>
      </c>
      <c r="B4187" s="5" t="s">
        <v>3495</v>
      </c>
      <c r="C4187" s="5" t="s">
        <v>5192</v>
      </c>
      <c r="D4187" s="5">
        <v>137</v>
      </c>
      <c r="E4187" s="5" t="s">
        <v>5193</v>
      </c>
      <c r="F4187" s="5">
        <v>10</v>
      </c>
      <c r="G4187" s="5" t="s">
        <v>32</v>
      </c>
      <c r="H4187" s="5">
        <v>27204</v>
      </c>
      <c r="I4187" s="5" t="s">
        <v>3548</v>
      </c>
      <c r="J4187" s="5" t="s">
        <v>27773</v>
      </c>
      <c r="K4187" s="5" t="s">
        <v>16781</v>
      </c>
      <c r="L4187" s="5" t="s">
        <v>27774</v>
      </c>
      <c r="M4187" s="5">
        <v>26806607</v>
      </c>
      <c r="N4187" s="5">
        <v>26602131</v>
      </c>
      <c r="O4187" s="6">
        <v>46300.414050925923</v>
      </c>
      <c r="P4187" s="4" t="s">
        <v>131</v>
      </c>
      <c r="Q4187" s="5" t="s">
        <v>27595</v>
      </c>
      <c r="R4187" s="5">
        <v>860003020</v>
      </c>
      <c r="S4187" s="5" t="s">
        <v>16783</v>
      </c>
      <c r="T4187" s="4">
        <v>345914479</v>
      </c>
      <c r="U4187" s="4">
        <v>0</v>
      </c>
      <c r="V4187" s="4">
        <v>345914479</v>
      </c>
      <c r="W4187" s="4">
        <v>0</v>
      </c>
      <c r="X4187" s="4">
        <v>345914479</v>
      </c>
      <c r="Y4187" s="4">
        <v>345914479</v>
      </c>
    </row>
    <row r="4188" spans="1:25" x14ac:dyDescent="0.2">
      <c r="A4188" s="5" t="s">
        <v>920</v>
      </c>
      <c r="B4188" s="5" t="s">
        <v>3495</v>
      </c>
      <c r="C4188" s="5" t="s">
        <v>5192</v>
      </c>
      <c r="D4188" s="5">
        <v>137</v>
      </c>
      <c r="E4188" s="5" t="s">
        <v>5193</v>
      </c>
      <c r="F4188" s="5">
        <v>10</v>
      </c>
      <c r="G4188" s="5" t="s">
        <v>32</v>
      </c>
      <c r="H4188" s="5">
        <v>27204</v>
      </c>
      <c r="I4188" s="5" t="s">
        <v>3548</v>
      </c>
      <c r="J4188" s="5" t="s">
        <v>27775</v>
      </c>
      <c r="K4188" s="5" t="s">
        <v>16781</v>
      </c>
      <c r="L4188" s="5" t="s">
        <v>27776</v>
      </c>
      <c r="M4188" s="5">
        <v>26806608</v>
      </c>
      <c r="N4188" s="5">
        <v>26602132</v>
      </c>
      <c r="O4188" s="6">
        <v>46300.414421296293</v>
      </c>
      <c r="P4188" s="4" t="s">
        <v>131</v>
      </c>
      <c r="Q4188" s="5" t="s">
        <v>27597</v>
      </c>
      <c r="R4188" s="5">
        <v>860003020</v>
      </c>
      <c r="S4188" s="5" t="s">
        <v>16783</v>
      </c>
      <c r="T4188" s="4">
        <v>723275729</v>
      </c>
      <c r="U4188" s="4">
        <v>0</v>
      </c>
      <c r="V4188" s="4">
        <v>723275729</v>
      </c>
      <c r="W4188" s="4">
        <v>0</v>
      </c>
      <c r="X4188" s="4">
        <v>723275729</v>
      </c>
      <c r="Y4188" s="4">
        <v>723275729</v>
      </c>
    </row>
    <row r="4189" spans="1:25" x14ac:dyDescent="0.2">
      <c r="A4189" s="5" t="s">
        <v>920</v>
      </c>
      <c r="B4189" s="5" t="s">
        <v>3495</v>
      </c>
      <c r="C4189" s="5" t="s">
        <v>5192</v>
      </c>
      <c r="D4189" s="5">
        <v>137</v>
      </c>
      <c r="E4189" s="5" t="s">
        <v>5193</v>
      </c>
      <c r="F4189" s="5">
        <v>10</v>
      </c>
      <c r="G4189" s="5" t="s">
        <v>32</v>
      </c>
      <c r="H4189" s="5">
        <v>27204</v>
      </c>
      <c r="I4189" s="5" t="s">
        <v>3548</v>
      </c>
      <c r="J4189" s="5" t="s">
        <v>27777</v>
      </c>
      <c r="K4189" s="5" t="s">
        <v>16781</v>
      </c>
      <c r="L4189" s="5" t="s">
        <v>27778</v>
      </c>
      <c r="M4189" s="5">
        <v>26806609</v>
      </c>
      <c r="N4189" s="5">
        <v>26602133</v>
      </c>
      <c r="O4189" s="6">
        <v>46300.41479166667</v>
      </c>
      <c r="P4189" s="4" t="s">
        <v>131</v>
      </c>
      <c r="Q4189" s="5" t="s">
        <v>27599</v>
      </c>
      <c r="R4189" s="5">
        <v>860003020</v>
      </c>
      <c r="S4189" s="5" t="s">
        <v>16783</v>
      </c>
      <c r="T4189" s="4">
        <v>817616042</v>
      </c>
      <c r="U4189" s="4">
        <v>0</v>
      </c>
      <c r="V4189" s="4">
        <v>817616042</v>
      </c>
      <c r="W4189" s="4">
        <v>0</v>
      </c>
      <c r="X4189" s="4">
        <v>817616042</v>
      </c>
      <c r="Y4189" s="4">
        <v>817616042</v>
      </c>
    </row>
    <row r="4190" spans="1:25" x14ac:dyDescent="0.2">
      <c r="A4190" s="5" t="s">
        <v>920</v>
      </c>
      <c r="B4190" s="5" t="s">
        <v>3495</v>
      </c>
      <c r="C4190" s="5" t="s">
        <v>5192</v>
      </c>
      <c r="D4190" s="5">
        <v>137</v>
      </c>
      <c r="E4190" s="5" t="s">
        <v>5193</v>
      </c>
      <c r="F4190" s="5">
        <v>10</v>
      </c>
      <c r="G4190" s="5" t="s">
        <v>32</v>
      </c>
      <c r="H4190" s="5">
        <v>27204</v>
      </c>
      <c r="I4190" s="5" t="s">
        <v>3548</v>
      </c>
      <c r="J4190" s="5" t="s">
        <v>27779</v>
      </c>
      <c r="K4190" s="5" t="s">
        <v>16781</v>
      </c>
      <c r="L4190" s="5" t="s">
        <v>27780</v>
      </c>
      <c r="M4190" s="5">
        <v>26806610</v>
      </c>
      <c r="N4190" s="5">
        <v>26602134</v>
      </c>
      <c r="O4190" s="6">
        <v>46300.415289351855</v>
      </c>
      <c r="P4190" s="4" t="s">
        <v>131</v>
      </c>
      <c r="Q4190" s="5" t="s">
        <v>27601</v>
      </c>
      <c r="R4190" s="5">
        <v>860003020</v>
      </c>
      <c r="S4190" s="5" t="s">
        <v>16783</v>
      </c>
      <c r="T4190" s="4">
        <v>1006296667</v>
      </c>
      <c r="U4190" s="4">
        <v>0</v>
      </c>
      <c r="V4190" s="4">
        <v>1006296667</v>
      </c>
      <c r="W4190" s="4">
        <v>0</v>
      </c>
      <c r="X4190" s="4">
        <v>1006296667</v>
      </c>
      <c r="Y4190" s="4">
        <v>1006296667</v>
      </c>
    </row>
    <row r="4191" spans="1:25" x14ac:dyDescent="0.2">
      <c r="A4191" s="5" t="s">
        <v>920</v>
      </c>
      <c r="B4191" s="5" t="s">
        <v>3495</v>
      </c>
      <c r="C4191" s="5" t="s">
        <v>16856</v>
      </c>
      <c r="D4191" s="5">
        <v>800</v>
      </c>
      <c r="E4191" s="5" t="s">
        <v>16857</v>
      </c>
      <c r="F4191" s="5">
        <v>10</v>
      </c>
      <c r="G4191" s="5" t="s">
        <v>32</v>
      </c>
      <c r="H4191" s="5">
        <v>27204</v>
      </c>
      <c r="I4191" s="5" t="s">
        <v>3548</v>
      </c>
      <c r="J4191" s="5" t="s">
        <v>17368</v>
      </c>
      <c r="K4191" s="5" t="s">
        <v>194</v>
      </c>
      <c r="L4191" s="5" t="s">
        <v>17369</v>
      </c>
      <c r="M4191" s="5">
        <v>26803742</v>
      </c>
      <c r="N4191" s="5">
        <v>26601887</v>
      </c>
      <c r="O4191" s="6">
        <v>46171.493634259263</v>
      </c>
      <c r="P4191" s="4" t="s">
        <v>131</v>
      </c>
      <c r="Q4191" s="5" t="s">
        <v>17370</v>
      </c>
      <c r="R4191" s="5">
        <v>899999062</v>
      </c>
      <c r="S4191" s="5" t="s">
        <v>132</v>
      </c>
      <c r="T4191" s="4">
        <v>72799341</v>
      </c>
      <c r="U4191" s="4">
        <v>0</v>
      </c>
      <c r="V4191" s="4">
        <v>72799341</v>
      </c>
      <c r="W4191" s="4">
        <v>0</v>
      </c>
      <c r="X4191" s="4">
        <v>72799341</v>
      </c>
      <c r="Y4191" s="4">
        <v>72799341</v>
      </c>
    </row>
    <row r="4192" spans="1:25" x14ac:dyDescent="0.2">
      <c r="A4192" s="5" t="s">
        <v>920</v>
      </c>
      <c r="B4192" s="5" t="s">
        <v>3495</v>
      </c>
      <c r="C4192" s="5" t="s">
        <v>16856</v>
      </c>
      <c r="D4192" s="5">
        <v>800</v>
      </c>
      <c r="E4192" s="5" t="s">
        <v>16857</v>
      </c>
      <c r="F4192" s="5">
        <v>10</v>
      </c>
      <c r="G4192" s="5" t="s">
        <v>32</v>
      </c>
      <c r="H4192" s="5">
        <v>27204</v>
      </c>
      <c r="I4192" s="5" t="s">
        <v>3548</v>
      </c>
      <c r="J4192" s="5" t="s">
        <v>20534</v>
      </c>
      <c r="K4192" s="5" t="s">
        <v>194</v>
      </c>
      <c r="L4192" s="5" t="s">
        <v>20535</v>
      </c>
      <c r="M4192" s="5">
        <v>26805483</v>
      </c>
      <c r="N4192" s="5">
        <v>26601887</v>
      </c>
      <c r="O4192" s="6">
        <v>46233.426307870373</v>
      </c>
      <c r="P4192" s="4" t="s">
        <v>131</v>
      </c>
      <c r="Q4192" s="5" t="s">
        <v>20536</v>
      </c>
      <c r="R4192" s="5">
        <v>899999062</v>
      </c>
      <c r="S4192" s="5" t="s">
        <v>132</v>
      </c>
      <c r="T4192" s="4">
        <v>38325509</v>
      </c>
      <c r="U4192" s="4">
        <v>0</v>
      </c>
      <c r="V4192" s="4">
        <v>38325509</v>
      </c>
      <c r="W4192" s="4">
        <v>0</v>
      </c>
      <c r="X4192" s="4">
        <v>38325509</v>
      </c>
      <c r="Y4192" s="4">
        <v>38325509</v>
      </c>
    </row>
    <row r="4193" spans="1:25" x14ac:dyDescent="0.2">
      <c r="A4193" s="5" t="s">
        <v>920</v>
      </c>
      <c r="B4193" s="5" t="s">
        <v>3495</v>
      </c>
      <c r="C4193" s="5" t="s">
        <v>16858</v>
      </c>
      <c r="D4193" s="5">
        <v>801</v>
      </c>
      <c r="E4193" s="5" t="s">
        <v>16859</v>
      </c>
      <c r="F4193" s="5">
        <v>70</v>
      </c>
      <c r="G4193" s="5" t="s">
        <v>51</v>
      </c>
      <c r="H4193" s="5">
        <v>27204</v>
      </c>
      <c r="I4193" s="5" t="s">
        <v>3548</v>
      </c>
      <c r="J4193" s="5" t="s">
        <v>20534</v>
      </c>
      <c r="K4193" s="5" t="s">
        <v>194</v>
      </c>
      <c r="L4193" s="5" t="s">
        <v>20535</v>
      </c>
      <c r="M4193" s="5">
        <v>26805483</v>
      </c>
      <c r="N4193" s="5">
        <v>26601887</v>
      </c>
      <c r="O4193" s="6">
        <v>46233.426307870373</v>
      </c>
      <c r="P4193" s="4" t="s">
        <v>131</v>
      </c>
      <c r="Q4193" s="5" t="s">
        <v>20536</v>
      </c>
      <c r="R4193" s="5">
        <v>899999062</v>
      </c>
      <c r="S4193" s="5" t="s">
        <v>132</v>
      </c>
      <c r="T4193" s="4">
        <v>12325594</v>
      </c>
      <c r="U4193" s="4">
        <v>0</v>
      </c>
      <c r="V4193" s="4">
        <v>12325594</v>
      </c>
      <c r="W4193" s="4">
        <v>0</v>
      </c>
      <c r="X4193" s="4">
        <v>12325594</v>
      </c>
      <c r="Y4193" s="4">
        <v>12325594</v>
      </c>
    </row>
    <row r="4194" spans="1:25" x14ac:dyDescent="0.2">
      <c r="A4194" s="5" t="s">
        <v>920</v>
      </c>
      <c r="B4194" s="5" t="s">
        <v>3495</v>
      </c>
      <c r="C4194" s="5" t="s">
        <v>16858</v>
      </c>
      <c r="D4194" s="5">
        <v>801</v>
      </c>
      <c r="E4194" s="5" t="s">
        <v>16859</v>
      </c>
      <c r="F4194" s="5">
        <v>70</v>
      </c>
      <c r="G4194" s="5" t="s">
        <v>51</v>
      </c>
      <c r="H4194" s="5">
        <v>27204</v>
      </c>
      <c r="I4194" s="5" t="s">
        <v>3548</v>
      </c>
      <c r="J4194" s="5" t="s">
        <v>27386</v>
      </c>
      <c r="K4194" s="5" t="s">
        <v>194</v>
      </c>
      <c r="L4194" s="5" t="s">
        <v>27387</v>
      </c>
      <c r="M4194" s="5">
        <v>26806517</v>
      </c>
      <c r="N4194" s="5">
        <v>26601887</v>
      </c>
      <c r="O4194" s="6">
        <v>46282.335590277777</v>
      </c>
      <c r="P4194" s="4" t="s">
        <v>131</v>
      </c>
      <c r="Q4194" s="5" t="s">
        <v>27388</v>
      </c>
      <c r="R4194" s="5">
        <v>899999062</v>
      </c>
      <c r="S4194" s="5" t="s">
        <v>132</v>
      </c>
      <c r="T4194" s="4">
        <v>32007045</v>
      </c>
      <c r="U4194" s="4">
        <v>0</v>
      </c>
      <c r="V4194" s="4">
        <v>32007045</v>
      </c>
      <c r="W4194" s="4">
        <v>0</v>
      </c>
      <c r="X4194" s="4">
        <v>32007045</v>
      </c>
      <c r="Y4194" s="4">
        <v>32007045</v>
      </c>
    </row>
    <row r="4195" spans="1:25" x14ac:dyDescent="0.2">
      <c r="A4195" s="5" t="s">
        <v>920</v>
      </c>
      <c r="B4195" s="5" t="s">
        <v>3495</v>
      </c>
      <c r="C4195" s="5" t="s">
        <v>16864</v>
      </c>
      <c r="D4195" s="5">
        <v>802</v>
      </c>
      <c r="E4195" s="5" t="s">
        <v>16865</v>
      </c>
      <c r="F4195" s="5">
        <v>10</v>
      </c>
      <c r="G4195" s="5" t="s">
        <v>32</v>
      </c>
      <c r="H4195" s="5">
        <v>27204</v>
      </c>
      <c r="I4195" s="5" t="s">
        <v>3548</v>
      </c>
      <c r="J4195" s="5" t="s">
        <v>17368</v>
      </c>
      <c r="K4195" s="5" t="s">
        <v>194</v>
      </c>
      <c r="L4195" s="5" t="s">
        <v>17369</v>
      </c>
      <c r="M4195" s="5">
        <v>26803742</v>
      </c>
      <c r="N4195" s="5">
        <v>26601887</v>
      </c>
      <c r="O4195" s="6">
        <v>46171.493634259263</v>
      </c>
      <c r="P4195" s="4" t="s">
        <v>131</v>
      </c>
      <c r="Q4195" s="5" t="s">
        <v>17370</v>
      </c>
      <c r="R4195" s="5">
        <v>899999062</v>
      </c>
      <c r="S4195" s="5" t="s">
        <v>132</v>
      </c>
      <c r="T4195" s="4">
        <v>4096324</v>
      </c>
      <c r="U4195" s="4">
        <v>0</v>
      </c>
      <c r="V4195" s="4">
        <v>4096324</v>
      </c>
      <c r="W4195" s="4">
        <v>0</v>
      </c>
      <c r="X4195" s="4">
        <v>4096324</v>
      </c>
      <c r="Y4195" s="4">
        <v>4096324</v>
      </c>
    </row>
    <row r="4196" spans="1:25" x14ac:dyDescent="0.2">
      <c r="A4196" s="5" t="s">
        <v>920</v>
      </c>
      <c r="B4196" s="5" t="s">
        <v>3495</v>
      </c>
      <c r="C4196" s="5" t="s">
        <v>16864</v>
      </c>
      <c r="D4196" s="5">
        <v>802</v>
      </c>
      <c r="E4196" s="5" t="s">
        <v>16865</v>
      </c>
      <c r="F4196" s="5">
        <v>10</v>
      </c>
      <c r="G4196" s="5" t="s">
        <v>32</v>
      </c>
      <c r="H4196" s="5">
        <v>27204</v>
      </c>
      <c r="I4196" s="5" t="s">
        <v>3548</v>
      </c>
      <c r="J4196" s="5" t="s">
        <v>20534</v>
      </c>
      <c r="K4196" s="5" t="s">
        <v>194</v>
      </c>
      <c r="L4196" s="5" t="s">
        <v>20535</v>
      </c>
      <c r="M4196" s="5">
        <v>26805483</v>
      </c>
      <c r="N4196" s="5">
        <v>26601887</v>
      </c>
      <c r="O4196" s="6">
        <v>46233.426307870373</v>
      </c>
      <c r="P4196" s="4" t="s">
        <v>131</v>
      </c>
      <c r="Q4196" s="5" t="s">
        <v>20536</v>
      </c>
      <c r="R4196" s="5">
        <v>899999062</v>
      </c>
      <c r="S4196" s="5" t="s">
        <v>132</v>
      </c>
      <c r="T4196" s="4">
        <v>3842439</v>
      </c>
      <c r="U4196" s="4">
        <v>0</v>
      </c>
      <c r="V4196" s="4">
        <v>3842439</v>
      </c>
      <c r="W4196" s="4">
        <v>0</v>
      </c>
      <c r="X4196" s="4">
        <v>3842439</v>
      </c>
      <c r="Y4196" s="4">
        <v>3842439</v>
      </c>
    </row>
    <row r="4197" spans="1:25" x14ac:dyDescent="0.2">
      <c r="A4197" s="5" t="s">
        <v>920</v>
      </c>
      <c r="B4197" s="5" t="s">
        <v>3495</v>
      </c>
      <c r="C4197" s="5" t="s">
        <v>16864</v>
      </c>
      <c r="D4197" s="5">
        <v>802</v>
      </c>
      <c r="E4197" s="5" t="s">
        <v>16865</v>
      </c>
      <c r="F4197" s="5">
        <v>10</v>
      </c>
      <c r="G4197" s="5" t="s">
        <v>32</v>
      </c>
      <c r="H4197" s="5">
        <v>27204</v>
      </c>
      <c r="I4197" s="5" t="s">
        <v>3548</v>
      </c>
      <c r="J4197" s="5" t="s">
        <v>27386</v>
      </c>
      <c r="K4197" s="5" t="s">
        <v>194</v>
      </c>
      <c r="L4197" s="5" t="s">
        <v>27387</v>
      </c>
      <c r="M4197" s="5">
        <v>26806517</v>
      </c>
      <c r="N4197" s="5">
        <v>26601887</v>
      </c>
      <c r="O4197" s="6">
        <v>46282.335590277777</v>
      </c>
      <c r="P4197" s="4" t="s">
        <v>131</v>
      </c>
      <c r="Q4197" s="5" t="s">
        <v>27388</v>
      </c>
      <c r="R4197" s="5">
        <v>899999062</v>
      </c>
      <c r="S4197" s="5" t="s">
        <v>132</v>
      </c>
      <c r="T4197" s="4">
        <v>3332337</v>
      </c>
      <c r="U4197" s="4">
        <v>0</v>
      </c>
      <c r="V4197" s="4">
        <v>3332337</v>
      </c>
      <c r="W4197" s="4">
        <v>0</v>
      </c>
      <c r="X4197" s="4">
        <v>3332337</v>
      </c>
      <c r="Y4197" s="4">
        <v>3332337</v>
      </c>
    </row>
    <row r="4198" spans="1:25" x14ac:dyDescent="0.2">
      <c r="A4198" s="5" t="s">
        <v>920</v>
      </c>
      <c r="B4198" s="5" t="s">
        <v>3495</v>
      </c>
      <c r="C4198" s="5" t="s">
        <v>16866</v>
      </c>
      <c r="D4198" s="5">
        <v>803</v>
      </c>
      <c r="E4198" s="5" t="s">
        <v>16867</v>
      </c>
      <c r="F4198" s="5">
        <v>10</v>
      </c>
      <c r="G4198" s="5" t="s">
        <v>32</v>
      </c>
      <c r="H4198" s="5">
        <v>27204</v>
      </c>
      <c r="I4198" s="5" t="s">
        <v>3548</v>
      </c>
      <c r="J4198" s="5" t="s">
        <v>17368</v>
      </c>
      <c r="K4198" s="5" t="s">
        <v>194</v>
      </c>
      <c r="L4198" s="5" t="s">
        <v>17369</v>
      </c>
      <c r="M4198" s="5">
        <v>26803742</v>
      </c>
      <c r="N4198" s="5">
        <v>26601887</v>
      </c>
      <c r="O4198" s="6">
        <v>46171.493634259263</v>
      </c>
      <c r="P4198" s="4" t="s">
        <v>131</v>
      </c>
      <c r="Q4198" s="5" t="s">
        <v>17370</v>
      </c>
      <c r="R4198" s="5">
        <v>899999062</v>
      </c>
      <c r="S4198" s="5" t="s">
        <v>132</v>
      </c>
      <c r="T4198" s="4">
        <v>16722266</v>
      </c>
      <c r="U4198" s="4">
        <v>0</v>
      </c>
      <c r="V4198" s="4">
        <v>16722266</v>
      </c>
      <c r="W4198" s="4">
        <v>0</v>
      </c>
      <c r="X4198" s="4">
        <v>16722266</v>
      </c>
      <c r="Y4198" s="4">
        <v>16722266</v>
      </c>
    </row>
    <row r="4199" spans="1:25" x14ac:dyDescent="0.2">
      <c r="A4199" s="5" t="s">
        <v>920</v>
      </c>
      <c r="B4199" s="5" t="s">
        <v>3495</v>
      </c>
      <c r="C4199" s="5" t="s">
        <v>16866</v>
      </c>
      <c r="D4199" s="5">
        <v>803</v>
      </c>
      <c r="E4199" s="5" t="s">
        <v>16867</v>
      </c>
      <c r="F4199" s="5">
        <v>10</v>
      </c>
      <c r="G4199" s="5" t="s">
        <v>32</v>
      </c>
      <c r="H4199" s="5">
        <v>27204</v>
      </c>
      <c r="I4199" s="5" t="s">
        <v>3548</v>
      </c>
      <c r="J4199" s="5" t="s">
        <v>20534</v>
      </c>
      <c r="K4199" s="5" t="s">
        <v>194</v>
      </c>
      <c r="L4199" s="5" t="s">
        <v>20535</v>
      </c>
      <c r="M4199" s="5">
        <v>26805483</v>
      </c>
      <c r="N4199" s="5">
        <v>26601887</v>
      </c>
      <c r="O4199" s="6">
        <v>46233.426307870373</v>
      </c>
      <c r="P4199" s="4" t="s">
        <v>131</v>
      </c>
      <c r="Q4199" s="5" t="s">
        <v>20536</v>
      </c>
      <c r="R4199" s="5">
        <v>899999062</v>
      </c>
      <c r="S4199" s="5" t="s">
        <v>132</v>
      </c>
      <c r="T4199" s="4">
        <v>7471831</v>
      </c>
      <c r="U4199" s="4">
        <v>0</v>
      </c>
      <c r="V4199" s="4">
        <v>7471831</v>
      </c>
      <c r="W4199" s="4">
        <v>0</v>
      </c>
      <c r="X4199" s="4">
        <v>7471831</v>
      </c>
      <c r="Y4199" s="4">
        <v>7471831</v>
      </c>
    </row>
    <row r="4200" spans="1:25" x14ac:dyDescent="0.2">
      <c r="A4200" s="5" t="s">
        <v>920</v>
      </c>
      <c r="B4200" s="5" t="s">
        <v>3495</v>
      </c>
      <c r="C4200" s="5" t="s">
        <v>16866</v>
      </c>
      <c r="D4200" s="5">
        <v>803</v>
      </c>
      <c r="E4200" s="5" t="s">
        <v>16867</v>
      </c>
      <c r="F4200" s="5">
        <v>10</v>
      </c>
      <c r="G4200" s="5" t="s">
        <v>32</v>
      </c>
      <c r="H4200" s="5">
        <v>27204</v>
      </c>
      <c r="I4200" s="5" t="s">
        <v>3548</v>
      </c>
      <c r="J4200" s="5" t="s">
        <v>27386</v>
      </c>
      <c r="K4200" s="5" t="s">
        <v>194</v>
      </c>
      <c r="L4200" s="5" t="s">
        <v>27387</v>
      </c>
      <c r="M4200" s="5">
        <v>26806517</v>
      </c>
      <c r="N4200" s="5">
        <v>26601887</v>
      </c>
      <c r="O4200" s="6">
        <v>46282.335590277777</v>
      </c>
      <c r="P4200" s="4" t="s">
        <v>131</v>
      </c>
      <c r="Q4200" s="5" t="s">
        <v>27388</v>
      </c>
      <c r="R4200" s="5">
        <v>899999062</v>
      </c>
      <c r="S4200" s="5" t="s">
        <v>132</v>
      </c>
      <c r="T4200" s="4">
        <v>14972848</v>
      </c>
      <c r="U4200" s="4">
        <v>0</v>
      </c>
      <c r="V4200" s="4">
        <v>14972848</v>
      </c>
      <c r="W4200" s="4">
        <v>0</v>
      </c>
      <c r="X4200" s="4">
        <v>14972848</v>
      </c>
      <c r="Y4200" s="4">
        <v>14972848</v>
      </c>
    </row>
    <row r="4201" spans="1:25" x14ac:dyDescent="0.2">
      <c r="A4201" s="5" t="s">
        <v>920</v>
      </c>
      <c r="B4201" s="5" t="s">
        <v>3495</v>
      </c>
      <c r="C4201" s="5" t="s">
        <v>16868</v>
      </c>
      <c r="D4201" s="5">
        <v>804</v>
      </c>
      <c r="E4201" s="5" t="s">
        <v>16869</v>
      </c>
      <c r="F4201" s="5">
        <v>10</v>
      </c>
      <c r="G4201" s="5" t="s">
        <v>32</v>
      </c>
      <c r="H4201" s="5">
        <v>27204</v>
      </c>
      <c r="I4201" s="5" t="s">
        <v>3548</v>
      </c>
      <c r="J4201" s="5" t="s">
        <v>20534</v>
      </c>
      <c r="K4201" s="5" t="s">
        <v>194</v>
      </c>
      <c r="L4201" s="5" t="s">
        <v>20535</v>
      </c>
      <c r="M4201" s="5">
        <v>26805483</v>
      </c>
      <c r="N4201" s="5">
        <v>26601887</v>
      </c>
      <c r="O4201" s="6">
        <v>46233.426307870373</v>
      </c>
      <c r="P4201" s="4" t="s">
        <v>131</v>
      </c>
      <c r="Q4201" s="5" t="s">
        <v>20536</v>
      </c>
      <c r="R4201" s="5">
        <v>899999062</v>
      </c>
      <c r="S4201" s="5" t="s">
        <v>132</v>
      </c>
      <c r="T4201" s="4">
        <v>13261234</v>
      </c>
      <c r="U4201" s="4">
        <v>0</v>
      </c>
      <c r="V4201" s="4">
        <v>13261234</v>
      </c>
      <c r="W4201" s="4">
        <v>0</v>
      </c>
      <c r="X4201" s="4">
        <v>13261234</v>
      </c>
      <c r="Y4201" s="4">
        <v>13261234</v>
      </c>
    </row>
    <row r="4202" spans="1:25" x14ac:dyDescent="0.2">
      <c r="A4202" s="5" t="s">
        <v>920</v>
      </c>
      <c r="B4202" s="5" t="s">
        <v>3495</v>
      </c>
      <c r="C4202" s="5" t="s">
        <v>16868</v>
      </c>
      <c r="D4202" s="5">
        <v>804</v>
      </c>
      <c r="E4202" s="5" t="s">
        <v>16869</v>
      </c>
      <c r="F4202" s="5">
        <v>10</v>
      </c>
      <c r="G4202" s="5" t="s">
        <v>32</v>
      </c>
      <c r="H4202" s="5">
        <v>27204</v>
      </c>
      <c r="I4202" s="5" t="s">
        <v>3548</v>
      </c>
      <c r="J4202" s="5" t="s">
        <v>27386</v>
      </c>
      <c r="K4202" s="5" t="s">
        <v>194</v>
      </c>
      <c r="L4202" s="5" t="s">
        <v>27387</v>
      </c>
      <c r="M4202" s="5">
        <v>26806517</v>
      </c>
      <c r="N4202" s="5">
        <v>26601887</v>
      </c>
      <c r="O4202" s="6">
        <v>46282.335590277777</v>
      </c>
      <c r="P4202" s="4" t="s">
        <v>131</v>
      </c>
      <c r="Q4202" s="5" t="s">
        <v>27388</v>
      </c>
      <c r="R4202" s="5">
        <v>899999062</v>
      </c>
      <c r="S4202" s="5" t="s">
        <v>132</v>
      </c>
      <c r="T4202" s="4">
        <v>77275960</v>
      </c>
      <c r="U4202" s="4">
        <v>0</v>
      </c>
      <c r="V4202" s="4">
        <v>77275960</v>
      </c>
      <c r="W4202" s="4">
        <v>0</v>
      </c>
      <c r="X4202" s="4">
        <v>77275960</v>
      </c>
      <c r="Y4202" s="4">
        <v>77275960</v>
      </c>
    </row>
    <row r="4203" spans="1:25" x14ac:dyDescent="0.2">
      <c r="A4203" s="5" t="s">
        <v>920</v>
      </c>
      <c r="B4203" s="5" t="s">
        <v>3495</v>
      </c>
      <c r="C4203" s="5" t="s">
        <v>16870</v>
      </c>
      <c r="D4203" s="5">
        <v>805</v>
      </c>
      <c r="E4203" s="5" t="s">
        <v>16871</v>
      </c>
      <c r="F4203" s="5">
        <v>60</v>
      </c>
      <c r="G4203" s="5" t="s">
        <v>37</v>
      </c>
      <c r="H4203" s="5">
        <v>27204</v>
      </c>
      <c r="I4203" s="5" t="s">
        <v>3548</v>
      </c>
      <c r="J4203" s="5" t="s">
        <v>17368</v>
      </c>
      <c r="K4203" s="5" t="s">
        <v>194</v>
      </c>
      <c r="L4203" s="5" t="s">
        <v>17369</v>
      </c>
      <c r="M4203" s="5">
        <v>26803742</v>
      </c>
      <c r="N4203" s="5">
        <v>26601887</v>
      </c>
      <c r="O4203" s="6">
        <v>46171.493634259263</v>
      </c>
      <c r="P4203" s="4" t="s">
        <v>131</v>
      </c>
      <c r="Q4203" s="5" t="s">
        <v>17370</v>
      </c>
      <c r="R4203" s="5">
        <v>899999062</v>
      </c>
      <c r="S4203" s="5" t="s">
        <v>132</v>
      </c>
      <c r="T4203" s="4">
        <v>249849966</v>
      </c>
      <c r="U4203" s="4">
        <v>0</v>
      </c>
      <c r="V4203" s="4">
        <v>249849966</v>
      </c>
      <c r="W4203" s="4">
        <v>0</v>
      </c>
      <c r="X4203" s="4">
        <v>249849966</v>
      </c>
      <c r="Y4203" s="4">
        <v>249849966</v>
      </c>
    </row>
    <row r="4204" spans="1:25" x14ac:dyDescent="0.2">
      <c r="A4204" s="5" t="s">
        <v>920</v>
      </c>
      <c r="B4204" s="5" t="s">
        <v>3495</v>
      </c>
      <c r="C4204" s="5" t="s">
        <v>16870</v>
      </c>
      <c r="D4204" s="5">
        <v>805</v>
      </c>
      <c r="E4204" s="5" t="s">
        <v>16871</v>
      </c>
      <c r="F4204" s="5">
        <v>60</v>
      </c>
      <c r="G4204" s="5" t="s">
        <v>37</v>
      </c>
      <c r="H4204" s="5">
        <v>27204</v>
      </c>
      <c r="I4204" s="5" t="s">
        <v>3548</v>
      </c>
      <c r="J4204" s="5" t="s">
        <v>20534</v>
      </c>
      <c r="K4204" s="5" t="s">
        <v>194</v>
      </c>
      <c r="L4204" s="5" t="s">
        <v>20535</v>
      </c>
      <c r="M4204" s="5">
        <v>26805483</v>
      </c>
      <c r="N4204" s="5">
        <v>26601887</v>
      </c>
      <c r="O4204" s="6">
        <v>46233.426307870373</v>
      </c>
      <c r="P4204" s="4" t="s">
        <v>131</v>
      </c>
      <c r="Q4204" s="5" t="s">
        <v>20536</v>
      </c>
      <c r="R4204" s="5">
        <v>899999062</v>
      </c>
      <c r="S4204" s="5" t="s">
        <v>132</v>
      </c>
      <c r="T4204" s="4">
        <v>37808854</v>
      </c>
      <c r="U4204" s="4">
        <v>0</v>
      </c>
      <c r="V4204" s="4">
        <v>37808854</v>
      </c>
      <c r="W4204" s="4">
        <v>0</v>
      </c>
      <c r="X4204" s="4">
        <v>37808854</v>
      </c>
      <c r="Y4204" s="4">
        <v>37808854</v>
      </c>
    </row>
    <row r="4205" spans="1:25" x14ac:dyDescent="0.2">
      <c r="A4205" s="5" t="s">
        <v>920</v>
      </c>
      <c r="B4205" s="5" t="s">
        <v>3495</v>
      </c>
      <c r="C4205" s="5" t="s">
        <v>16874</v>
      </c>
      <c r="D4205" s="5">
        <v>807</v>
      </c>
      <c r="E4205" s="5" t="s">
        <v>16875</v>
      </c>
      <c r="F4205" s="5">
        <v>10</v>
      </c>
      <c r="G4205" s="5" t="s">
        <v>32</v>
      </c>
      <c r="H4205" s="5">
        <v>27204</v>
      </c>
      <c r="I4205" s="5" t="s">
        <v>3548</v>
      </c>
      <c r="J4205" s="5" t="s">
        <v>17368</v>
      </c>
      <c r="K4205" s="5" t="s">
        <v>194</v>
      </c>
      <c r="L4205" s="5" t="s">
        <v>17369</v>
      </c>
      <c r="M4205" s="5">
        <v>26803742</v>
      </c>
      <c r="N4205" s="5">
        <v>26601887</v>
      </c>
      <c r="O4205" s="6">
        <v>46171.493634259263</v>
      </c>
      <c r="P4205" s="4" t="s">
        <v>131</v>
      </c>
      <c r="Q4205" s="5" t="s">
        <v>17370</v>
      </c>
      <c r="R4205" s="5">
        <v>899999062</v>
      </c>
      <c r="S4205" s="5" t="s">
        <v>132</v>
      </c>
      <c r="T4205" s="4">
        <v>3635857</v>
      </c>
      <c r="U4205" s="4">
        <v>0</v>
      </c>
      <c r="V4205" s="4">
        <v>3635857</v>
      </c>
      <c r="W4205" s="4">
        <v>0</v>
      </c>
      <c r="X4205" s="4">
        <v>3635857</v>
      </c>
      <c r="Y4205" s="4">
        <v>3635857</v>
      </c>
    </row>
    <row r="4206" spans="1:25" x14ac:dyDescent="0.2">
      <c r="A4206" s="5" t="s">
        <v>920</v>
      </c>
      <c r="B4206" s="5" t="s">
        <v>3495</v>
      </c>
      <c r="C4206" s="5" t="s">
        <v>16874</v>
      </c>
      <c r="D4206" s="5">
        <v>807</v>
      </c>
      <c r="E4206" s="5" t="s">
        <v>16875</v>
      </c>
      <c r="F4206" s="5">
        <v>10</v>
      </c>
      <c r="G4206" s="5" t="s">
        <v>32</v>
      </c>
      <c r="H4206" s="5">
        <v>27204</v>
      </c>
      <c r="I4206" s="5" t="s">
        <v>3548</v>
      </c>
      <c r="J4206" s="5" t="s">
        <v>20534</v>
      </c>
      <c r="K4206" s="5" t="s">
        <v>194</v>
      </c>
      <c r="L4206" s="5" t="s">
        <v>20535</v>
      </c>
      <c r="M4206" s="5">
        <v>26805483</v>
      </c>
      <c r="N4206" s="5">
        <v>26601887</v>
      </c>
      <c r="O4206" s="6">
        <v>46233.426307870373</v>
      </c>
      <c r="P4206" s="4" t="s">
        <v>131</v>
      </c>
      <c r="Q4206" s="5" t="s">
        <v>20536</v>
      </c>
      <c r="R4206" s="5">
        <v>899999062</v>
      </c>
      <c r="S4206" s="5" t="s">
        <v>132</v>
      </c>
      <c r="T4206" s="4">
        <v>2498318</v>
      </c>
      <c r="U4206" s="4">
        <v>0</v>
      </c>
      <c r="V4206" s="4">
        <v>2498318</v>
      </c>
      <c r="W4206" s="4">
        <v>0</v>
      </c>
      <c r="X4206" s="4">
        <v>2498318</v>
      </c>
      <c r="Y4206" s="4">
        <v>2498318</v>
      </c>
    </row>
    <row r="4207" spans="1:25" x14ac:dyDescent="0.2">
      <c r="A4207" s="5" t="s">
        <v>920</v>
      </c>
      <c r="B4207" s="5" t="s">
        <v>3495</v>
      </c>
      <c r="C4207" s="5" t="s">
        <v>16874</v>
      </c>
      <c r="D4207" s="5">
        <v>807</v>
      </c>
      <c r="E4207" s="5" t="s">
        <v>16875</v>
      </c>
      <c r="F4207" s="5">
        <v>10</v>
      </c>
      <c r="G4207" s="5" t="s">
        <v>32</v>
      </c>
      <c r="H4207" s="5">
        <v>27204</v>
      </c>
      <c r="I4207" s="5" t="s">
        <v>3548</v>
      </c>
      <c r="J4207" s="5" t="s">
        <v>27386</v>
      </c>
      <c r="K4207" s="5" t="s">
        <v>194</v>
      </c>
      <c r="L4207" s="5" t="s">
        <v>27387</v>
      </c>
      <c r="M4207" s="5">
        <v>26806517</v>
      </c>
      <c r="N4207" s="5">
        <v>26601887</v>
      </c>
      <c r="O4207" s="6">
        <v>46282.335590277777</v>
      </c>
      <c r="P4207" s="4" t="s">
        <v>131</v>
      </c>
      <c r="Q4207" s="5" t="s">
        <v>27388</v>
      </c>
      <c r="R4207" s="5">
        <v>899999062</v>
      </c>
      <c r="S4207" s="5" t="s">
        <v>132</v>
      </c>
      <c r="T4207" s="4">
        <v>2863430</v>
      </c>
      <c r="U4207" s="4">
        <v>0</v>
      </c>
      <c r="V4207" s="4">
        <v>2863430</v>
      </c>
      <c r="W4207" s="4">
        <v>0</v>
      </c>
      <c r="X4207" s="4">
        <v>2863430</v>
      </c>
      <c r="Y4207" s="4">
        <v>2863430</v>
      </c>
    </row>
    <row r="4208" spans="1:25" x14ac:dyDescent="0.2">
      <c r="A4208" s="5" t="s">
        <v>920</v>
      </c>
      <c r="B4208" s="5" t="s">
        <v>3495</v>
      </c>
      <c r="C4208" s="5" t="s">
        <v>16876</v>
      </c>
      <c r="D4208" s="5">
        <v>808</v>
      </c>
      <c r="E4208" s="5" t="s">
        <v>16877</v>
      </c>
      <c r="F4208" s="5">
        <v>10</v>
      </c>
      <c r="G4208" s="5" t="s">
        <v>32</v>
      </c>
      <c r="H4208" s="5">
        <v>27204</v>
      </c>
      <c r="I4208" s="5" t="s">
        <v>3548</v>
      </c>
      <c r="J4208" s="5" t="s">
        <v>17368</v>
      </c>
      <c r="K4208" s="5" t="s">
        <v>194</v>
      </c>
      <c r="L4208" s="5" t="s">
        <v>17369</v>
      </c>
      <c r="M4208" s="5">
        <v>26803742</v>
      </c>
      <c r="N4208" s="5">
        <v>26601887</v>
      </c>
      <c r="O4208" s="6">
        <v>46171.493634259263</v>
      </c>
      <c r="P4208" s="4" t="s">
        <v>131</v>
      </c>
      <c r="Q4208" s="5" t="s">
        <v>17370</v>
      </c>
      <c r="R4208" s="5">
        <v>899999062</v>
      </c>
      <c r="S4208" s="5" t="s">
        <v>132</v>
      </c>
      <c r="T4208" s="4">
        <v>21576546</v>
      </c>
      <c r="U4208" s="4">
        <v>0</v>
      </c>
      <c r="V4208" s="4">
        <v>21576546</v>
      </c>
      <c r="W4208" s="4">
        <v>0</v>
      </c>
      <c r="X4208" s="4">
        <v>21576546</v>
      </c>
      <c r="Y4208" s="4">
        <v>21576546</v>
      </c>
    </row>
    <row r="4209" spans="1:25" x14ac:dyDescent="0.2">
      <c r="A4209" s="5" t="s">
        <v>920</v>
      </c>
      <c r="B4209" s="5" t="s">
        <v>3495</v>
      </c>
      <c r="C4209" s="5" t="s">
        <v>16876</v>
      </c>
      <c r="D4209" s="5">
        <v>808</v>
      </c>
      <c r="E4209" s="5" t="s">
        <v>16877</v>
      </c>
      <c r="F4209" s="5">
        <v>10</v>
      </c>
      <c r="G4209" s="5" t="s">
        <v>32</v>
      </c>
      <c r="H4209" s="5">
        <v>27204</v>
      </c>
      <c r="I4209" s="5" t="s">
        <v>3548</v>
      </c>
      <c r="J4209" s="5" t="s">
        <v>20534</v>
      </c>
      <c r="K4209" s="5" t="s">
        <v>194</v>
      </c>
      <c r="L4209" s="5" t="s">
        <v>20535</v>
      </c>
      <c r="M4209" s="5">
        <v>26805483</v>
      </c>
      <c r="N4209" s="5">
        <v>26601887</v>
      </c>
      <c r="O4209" s="6">
        <v>46233.426307870373</v>
      </c>
      <c r="P4209" s="4" t="s">
        <v>131</v>
      </c>
      <c r="Q4209" s="5" t="s">
        <v>20536</v>
      </c>
      <c r="R4209" s="5">
        <v>899999062</v>
      </c>
      <c r="S4209" s="5" t="s">
        <v>132</v>
      </c>
      <c r="T4209" s="4">
        <v>20106460</v>
      </c>
      <c r="U4209" s="4">
        <v>0</v>
      </c>
      <c r="V4209" s="4">
        <v>20106460</v>
      </c>
      <c r="W4209" s="4">
        <v>0</v>
      </c>
      <c r="X4209" s="4">
        <v>20106460</v>
      </c>
      <c r="Y4209" s="4">
        <v>20106460</v>
      </c>
    </row>
    <row r="4210" spans="1:25" x14ac:dyDescent="0.2">
      <c r="A4210" s="5" t="s">
        <v>920</v>
      </c>
      <c r="B4210" s="5" t="s">
        <v>3495</v>
      </c>
      <c r="C4210" s="5" t="s">
        <v>16876</v>
      </c>
      <c r="D4210" s="5">
        <v>808</v>
      </c>
      <c r="E4210" s="5" t="s">
        <v>16877</v>
      </c>
      <c r="F4210" s="5">
        <v>10</v>
      </c>
      <c r="G4210" s="5" t="s">
        <v>32</v>
      </c>
      <c r="H4210" s="5">
        <v>27204</v>
      </c>
      <c r="I4210" s="5" t="s">
        <v>3548</v>
      </c>
      <c r="J4210" s="5" t="s">
        <v>27386</v>
      </c>
      <c r="K4210" s="5" t="s">
        <v>194</v>
      </c>
      <c r="L4210" s="5" t="s">
        <v>27387</v>
      </c>
      <c r="M4210" s="5">
        <v>26806517</v>
      </c>
      <c r="N4210" s="5">
        <v>26601887</v>
      </c>
      <c r="O4210" s="6">
        <v>46282.335590277777</v>
      </c>
      <c r="P4210" s="4" t="s">
        <v>131</v>
      </c>
      <c r="Q4210" s="5" t="s">
        <v>27388</v>
      </c>
      <c r="R4210" s="5">
        <v>899999062</v>
      </c>
      <c r="S4210" s="5" t="s">
        <v>132</v>
      </c>
      <c r="T4210" s="4">
        <v>17438331</v>
      </c>
      <c r="U4210" s="4">
        <v>0</v>
      </c>
      <c r="V4210" s="4">
        <v>17438331</v>
      </c>
      <c r="W4210" s="4">
        <v>0</v>
      </c>
      <c r="X4210" s="4">
        <v>17438331</v>
      </c>
      <c r="Y4210" s="4">
        <v>17438331</v>
      </c>
    </row>
    <row r="4211" spans="1:25" x14ac:dyDescent="0.2">
      <c r="A4211" s="5" t="s">
        <v>920</v>
      </c>
      <c r="B4211" s="5" t="s">
        <v>3495</v>
      </c>
      <c r="C4211" s="5" t="s">
        <v>16878</v>
      </c>
      <c r="D4211" s="5">
        <v>809</v>
      </c>
      <c r="E4211" s="5" t="s">
        <v>16879</v>
      </c>
      <c r="F4211" s="5">
        <v>10</v>
      </c>
      <c r="G4211" s="5" t="s">
        <v>32</v>
      </c>
      <c r="H4211" s="5">
        <v>27204</v>
      </c>
      <c r="I4211" s="5" t="s">
        <v>3548</v>
      </c>
      <c r="J4211" s="5" t="s">
        <v>20534</v>
      </c>
      <c r="K4211" s="5" t="s">
        <v>194</v>
      </c>
      <c r="L4211" s="5" t="s">
        <v>20535</v>
      </c>
      <c r="M4211" s="5">
        <v>26805483</v>
      </c>
      <c r="N4211" s="5">
        <v>26601887</v>
      </c>
      <c r="O4211" s="6">
        <v>46233.426307870373</v>
      </c>
      <c r="P4211" s="4" t="s">
        <v>131</v>
      </c>
      <c r="Q4211" s="5" t="s">
        <v>20536</v>
      </c>
      <c r="R4211" s="5">
        <v>899999062</v>
      </c>
      <c r="S4211" s="5" t="s">
        <v>132</v>
      </c>
      <c r="T4211" s="4">
        <v>13428399</v>
      </c>
      <c r="U4211" s="4">
        <v>0</v>
      </c>
      <c r="V4211" s="4">
        <v>13428399</v>
      </c>
      <c r="W4211" s="4">
        <v>0</v>
      </c>
      <c r="X4211" s="4">
        <v>13428399</v>
      </c>
      <c r="Y4211" s="4">
        <v>13428399</v>
      </c>
    </row>
    <row r="4212" spans="1:25" x14ac:dyDescent="0.2">
      <c r="A4212" s="5" t="s">
        <v>920</v>
      </c>
      <c r="B4212" s="5" t="s">
        <v>3495</v>
      </c>
      <c r="C4212" s="5" t="s">
        <v>16878</v>
      </c>
      <c r="D4212" s="5">
        <v>809</v>
      </c>
      <c r="E4212" s="5" t="s">
        <v>16879</v>
      </c>
      <c r="F4212" s="5">
        <v>10</v>
      </c>
      <c r="G4212" s="5" t="s">
        <v>32</v>
      </c>
      <c r="H4212" s="5">
        <v>27204</v>
      </c>
      <c r="I4212" s="5" t="s">
        <v>3548</v>
      </c>
      <c r="J4212" s="5" t="s">
        <v>27386</v>
      </c>
      <c r="K4212" s="5" t="s">
        <v>194</v>
      </c>
      <c r="L4212" s="5" t="s">
        <v>27387</v>
      </c>
      <c r="M4212" s="5">
        <v>26806517</v>
      </c>
      <c r="N4212" s="5">
        <v>26601887</v>
      </c>
      <c r="O4212" s="6">
        <v>46282.335590277777</v>
      </c>
      <c r="P4212" s="4" t="s">
        <v>131</v>
      </c>
      <c r="Q4212" s="5" t="s">
        <v>27388</v>
      </c>
      <c r="R4212" s="5">
        <v>899999062</v>
      </c>
      <c r="S4212" s="5" t="s">
        <v>132</v>
      </c>
      <c r="T4212" s="4">
        <v>4774726</v>
      </c>
      <c r="U4212" s="4">
        <v>0</v>
      </c>
      <c r="V4212" s="4">
        <v>4774726</v>
      </c>
      <c r="W4212" s="4">
        <v>0</v>
      </c>
      <c r="X4212" s="4">
        <v>4774726</v>
      </c>
      <c r="Y4212" s="4">
        <v>4774726</v>
      </c>
    </row>
    <row r="4213" spans="1:25" x14ac:dyDescent="0.2">
      <c r="A4213" s="5" t="s">
        <v>920</v>
      </c>
      <c r="B4213" s="5" t="s">
        <v>3495</v>
      </c>
      <c r="C4213" s="5" t="s">
        <v>16880</v>
      </c>
      <c r="D4213" s="5">
        <v>810</v>
      </c>
      <c r="E4213" s="5" t="s">
        <v>16881</v>
      </c>
      <c r="F4213" s="5">
        <v>10</v>
      </c>
      <c r="G4213" s="5" t="s">
        <v>32</v>
      </c>
      <c r="H4213" s="5">
        <v>27204</v>
      </c>
      <c r="I4213" s="5" t="s">
        <v>3548</v>
      </c>
      <c r="J4213" s="5" t="s">
        <v>17368</v>
      </c>
      <c r="K4213" s="5" t="s">
        <v>194</v>
      </c>
      <c r="L4213" s="5" t="s">
        <v>17369</v>
      </c>
      <c r="M4213" s="5">
        <v>26803742</v>
      </c>
      <c r="N4213" s="5">
        <v>26601887</v>
      </c>
      <c r="O4213" s="6">
        <v>46171.493634259263</v>
      </c>
      <c r="P4213" s="4" t="s">
        <v>131</v>
      </c>
      <c r="Q4213" s="5" t="s">
        <v>17370</v>
      </c>
      <c r="R4213" s="5">
        <v>899999062</v>
      </c>
      <c r="S4213" s="5" t="s">
        <v>132</v>
      </c>
      <c r="T4213" s="4">
        <v>77385123</v>
      </c>
      <c r="U4213" s="4">
        <v>0</v>
      </c>
      <c r="V4213" s="4">
        <v>77385123</v>
      </c>
      <c r="W4213" s="4">
        <v>0</v>
      </c>
      <c r="X4213" s="4">
        <v>77385123</v>
      </c>
      <c r="Y4213" s="4">
        <v>77385123</v>
      </c>
    </row>
    <row r="4214" spans="1:25" x14ac:dyDescent="0.2">
      <c r="A4214" s="5" t="s">
        <v>920</v>
      </c>
      <c r="B4214" s="5" t="s">
        <v>3495</v>
      </c>
      <c r="C4214" s="5" t="s">
        <v>16880</v>
      </c>
      <c r="D4214" s="5">
        <v>810</v>
      </c>
      <c r="E4214" s="5" t="s">
        <v>16881</v>
      </c>
      <c r="F4214" s="5">
        <v>10</v>
      </c>
      <c r="G4214" s="5" t="s">
        <v>32</v>
      </c>
      <c r="H4214" s="5">
        <v>27204</v>
      </c>
      <c r="I4214" s="5" t="s">
        <v>3548</v>
      </c>
      <c r="J4214" s="5" t="s">
        <v>20534</v>
      </c>
      <c r="K4214" s="5" t="s">
        <v>194</v>
      </c>
      <c r="L4214" s="5" t="s">
        <v>20535</v>
      </c>
      <c r="M4214" s="5">
        <v>26805483</v>
      </c>
      <c r="N4214" s="5">
        <v>26601887</v>
      </c>
      <c r="O4214" s="6">
        <v>46233.426307870373</v>
      </c>
      <c r="P4214" s="4" t="s">
        <v>131</v>
      </c>
      <c r="Q4214" s="5" t="s">
        <v>20536</v>
      </c>
      <c r="R4214" s="5">
        <v>899999062</v>
      </c>
      <c r="S4214" s="5" t="s">
        <v>132</v>
      </c>
      <c r="T4214" s="4">
        <v>192579772</v>
      </c>
      <c r="U4214" s="4">
        <v>0</v>
      </c>
      <c r="V4214" s="4">
        <v>192579772</v>
      </c>
      <c r="W4214" s="4">
        <v>0</v>
      </c>
      <c r="X4214" s="4">
        <v>192579772</v>
      </c>
      <c r="Y4214" s="4">
        <v>192579772</v>
      </c>
    </row>
    <row r="4215" spans="1:25" x14ac:dyDescent="0.2">
      <c r="A4215" s="5" t="s">
        <v>920</v>
      </c>
      <c r="B4215" s="5" t="s">
        <v>3495</v>
      </c>
      <c r="C4215" s="5" t="s">
        <v>16880</v>
      </c>
      <c r="D4215" s="5">
        <v>810</v>
      </c>
      <c r="E4215" s="5" t="s">
        <v>16881</v>
      </c>
      <c r="F4215" s="5">
        <v>10</v>
      </c>
      <c r="G4215" s="5" t="s">
        <v>32</v>
      </c>
      <c r="H4215" s="5">
        <v>27204</v>
      </c>
      <c r="I4215" s="5" t="s">
        <v>3548</v>
      </c>
      <c r="J4215" s="5" t="s">
        <v>27386</v>
      </c>
      <c r="K4215" s="5" t="s">
        <v>194</v>
      </c>
      <c r="L4215" s="5" t="s">
        <v>27387</v>
      </c>
      <c r="M4215" s="5">
        <v>26806517</v>
      </c>
      <c r="N4215" s="5">
        <v>26601887</v>
      </c>
      <c r="O4215" s="6">
        <v>46282.335590277777</v>
      </c>
      <c r="P4215" s="4" t="s">
        <v>131</v>
      </c>
      <c r="Q4215" s="5" t="s">
        <v>27388</v>
      </c>
      <c r="R4215" s="5">
        <v>899999062</v>
      </c>
      <c r="S4215" s="5" t="s">
        <v>132</v>
      </c>
      <c r="T4215" s="4">
        <v>145143440</v>
      </c>
      <c r="U4215" s="4">
        <v>0</v>
      </c>
      <c r="V4215" s="4">
        <v>145143440</v>
      </c>
      <c r="W4215" s="4">
        <v>0</v>
      </c>
      <c r="X4215" s="4">
        <v>145143440</v>
      </c>
      <c r="Y4215" s="4">
        <v>145143440</v>
      </c>
    </row>
    <row r="4216" spans="1:25" x14ac:dyDescent="0.2">
      <c r="A4216" s="5" t="s">
        <v>920</v>
      </c>
      <c r="B4216" s="5" t="s">
        <v>3495</v>
      </c>
      <c r="C4216" s="5" t="s">
        <v>16888</v>
      </c>
      <c r="D4216" s="5">
        <v>812</v>
      </c>
      <c r="E4216" s="5" t="s">
        <v>16889</v>
      </c>
      <c r="F4216" s="5">
        <v>10</v>
      </c>
      <c r="G4216" s="5" t="s">
        <v>32</v>
      </c>
      <c r="H4216" s="5">
        <v>27204</v>
      </c>
      <c r="I4216" s="5" t="s">
        <v>3548</v>
      </c>
      <c r="J4216" s="5" t="s">
        <v>17368</v>
      </c>
      <c r="K4216" s="5" t="s">
        <v>194</v>
      </c>
      <c r="L4216" s="5" t="s">
        <v>17369</v>
      </c>
      <c r="M4216" s="5">
        <v>26803742</v>
      </c>
      <c r="N4216" s="5">
        <v>26601887</v>
      </c>
      <c r="O4216" s="6">
        <v>46171.493634259263</v>
      </c>
      <c r="P4216" s="4" t="s">
        <v>131</v>
      </c>
      <c r="Q4216" s="5" t="s">
        <v>17370</v>
      </c>
      <c r="R4216" s="5">
        <v>899999062</v>
      </c>
      <c r="S4216" s="5" t="s">
        <v>132</v>
      </c>
      <c r="T4216" s="4">
        <v>7261090</v>
      </c>
      <c r="U4216" s="4">
        <v>0</v>
      </c>
      <c r="V4216" s="4">
        <v>7261090</v>
      </c>
      <c r="W4216" s="4">
        <v>0</v>
      </c>
      <c r="X4216" s="4">
        <v>7261090</v>
      </c>
      <c r="Y4216" s="4">
        <v>7261090</v>
      </c>
    </row>
    <row r="4217" spans="1:25" x14ac:dyDescent="0.2">
      <c r="A4217" s="5" t="s">
        <v>920</v>
      </c>
      <c r="B4217" s="5" t="s">
        <v>3495</v>
      </c>
      <c r="C4217" s="5" t="s">
        <v>16888</v>
      </c>
      <c r="D4217" s="5">
        <v>812</v>
      </c>
      <c r="E4217" s="5" t="s">
        <v>16889</v>
      </c>
      <c r="F4217" s="5">
        <v>10</v>
      </c>
      <c r="G4217" s="5" t="s">
        <v>32</v>
      </c>
      <c r="H4217" s="5">
        <v>27204</v>
      </c>
      <c r="I4217" s="5" t="s">
        <v>3548</v>
      </c>
      <c r="J4217" s="5" t="s">
        <v>20534</v>
      </c>
      <c r="K4217" s="5" t="s">
        <v>194</v>
      </c>
      <c r="L4217" s="5" t="s">
        <v>20535</v>
      </c>
      <c r="M4217" s="5">
        <v>26805483</v>
      </c>
      <c r="N4217" s="5">
        <v>26601887</v>
      </c>
      <c r="O4217" s="6">
        <v>46233.426307870373</v>
      </c>
      <c r="P4217" s="4" t="s">
        <v>131</v>
      </c>
      <c r="Q4217" s="5" t="s">
        <v>20536</v>
      </c>
      <c r="R4217" s="5">
        <v>899999062</v>
      </c>
      <c r="S4217" s="5" t="s">
        <v>132</v>
      </c>
      <c r="T4217" s="4">
        <v>3202559</v>
      </c>
      <c r="U4217" s="4">
        <v>0</v>
      </c>
      <c r="V4217" s="4">
        <v>3202559</v>
      </c>
      <c r="W4217" s="4">
        <v>0</v>
      </c>
      <c r="X4217" s="4">
        <v>3202559</v>
      </c>
      <c r="Y4217" s="4">
        <v>3202559</v>
      </c>
    </row>
    <row r="4218" spans="1:25" x14ac:dyDescent="0.2">
      <c r="A4218" s="5" t="s">
        <v>920</v>
      </c>
      <c r="B4218" s="5" t="s">
        <v>3495</v>
      </c>
      <c r="C4218" s="5" t="s">
        <v>16888</v>
      </c>
      <c r="D4218" s="5">
        <v>812</v>
      </c>
      <c r="E4218" s="5" t="s">
        <v>16889</v>
      </c>
      <c r="F4218" s="5">
        <v>10</v>
      </c>
      <c r="G4218" s="5" t="s">
        <v>32</v>
      </c>
      <c r="H4218" s="5">
        <v>27204</v>
      </c>
      <c r="I4218" s="5" t="s">
        <v>3548</v>
      </c>
      <c r="J4218" s="5" t="s">
        <v>27386</v>
      </c>
      <c r="K4218" s="5" t="s">
        <v>194</v>
      </c>
      <c r="L4218" s="5" t="s">
        <v>27387</v>
      </c>
      <c r="M4218" s="5">
        <v>26806517</v>
      </c>
      <c r="N4218" s="5">
        <v>26601887</v>
      </c>
      <c r="O4218" s="6">
        <v>46282.335590277777</v>
      </c>
      <c r="P4218" s="4" t="s">
        <v>131</v>
      </c>
      <c r="Q4218" s="5" t="s">
        <v>27388</v>
      </c>
      <c r="R4218" s="5">
        <v>899999062</v>
      </c>
      <c r="S4218" s="5" t="s">
        <v>132</v>
      </c>
      <c r="T4218" s="4">
        <v>47979472</v>
      </c>
      <c r="U4218" s="4">
        <v>0</v>
      </c>
      <c r="V4218" s="4">
        <v>47979472</v>
      </c>
      <c r="W4218" s="4">
        <v>0</v>
      </c>
      <c r="X4218" s="4">
        <v>47979472</v>
      </c>
      <c r="Y4218" s="4">
        <v>47979472</v>
      </c>
    </row>
    <row r="4219" spans="1:25" x14ac:dyDescent="0.2">
      <c r="A4219" s="5" t="s">
        <v>920</v>
      </c>
      <c r="B4219" s="5" t="s">
        <v>3495</v>
      </c>
      <c r="C4219" s="5" t="s">
        <v>16892</v>
      </c>
      <c r="D4219" s="5">
        <v>813</v>
      </c>
      <c r="E4219" s="5" t="s">
        <v>16893</v>
      </c>
      <c r="F4219" s="5">
        <v>10</v>
      </c>
      <c r="G4219" s="5" t="s">
        <v>32</v>
      </c>
      <c r="H4219" s="5">
        <v>27204</v>
      </c>
      <c r="I4219" s="5" t="s">
        <v>3548</v>
      </c>
      <c r="J4219" s="5" t="s">
        <v>17368</v>
      </c>
      <c r="K4219" s="5" t="s">
        <v>194</v>
      </c>
      <c r="L4219" s="5" t="s">
        <v>17369</v>
      </c>
      <c r="M4219" s="5">
        <v>26803742</v>
      </c>
      <c r="N4219" s="5">
        <v>26601887</v>
      </c>
      <c r="O4219" s="6">
        <v>46171.493634259263</v>
      </c>
      <c r="P4219" s="4" t="s">
        <v>131</v>
      </c>
      <c r="Q4219" s="5" t="s">
        <v>17370</v>
      </c>
      <c r="R4219" s="5">
        <v>899999062</v>
      </c>
      <c r="S4219" s="5" t="s">
        <v>132</v>
      </c>
      <c r="T4219" s="4">
        <v>15695667</v>
      </c>
      <c r="U4219" s="4">
        <v>0</v>
      </c>
      <c r="V4219" s="4">
        <v>15695667</v>
      </c>
      <c r="W4219" s="4">
        <v>0</v>
      </c>
      <c r="X4219" s="4">
        <v>15695667</v>
      </c>
      <c r="Y4219" s="4">
        <v>15695667</v>
      </c>
    </row>
    <row r="4220" spans="1:25" x14ac:dyDescent="0.2">
      <c r="A4220" s="5" t="s">
        <v>920</v>
      </c>
      <c r="B4220" s="5" t="s">
        <v>3495</v>
      </c>
      <c r="C4220" s="5" t="s">
        <v>16892</v>
      </c>
      <c r="D4220" s="5">
        <v>813</v>
      </c>
      <c r="E4220" s="5" t="s">
        <v>16893</v>
      </c>
      <c r="F4220" s="5">
        <v>10</v>
      </c>
      <c r="G4220" s="5" t="s">
        <v>32</v>
      </c>
      <c r="H4220" s="5">
        <v>27204</v>
      </c>
      <c r="I4220" s="5" t="s">
        <v>3548</v>
      </c>
      <c r="J4220" s="5" t="s">
        <v>20534</v>
      </c>
      <c r="K4220" s="5" t="s">
        <v>194</v>
      </c>
      <c r="L4220" s="5" t="s">
        <v>20535</v>
      </c>
      <c r="M4220" s="5">
        <v>26805483</v>
      </c>
      <c r="N4220" s="5">
        <v>26601887</v>
      </c>
      <c r="O4220" s="6">
        <v>46233.426307870373</v>
      </c>
      <c r="P4220" s="4" t="s">
        <v>131</v>
      </c>
      <c r="Q4220" s="5" t="s">
        <v>20536</v>
      </c>
      <c r="R4220" s="5">
        <v>899999062</v>
      </c>
      <c r="S4220" s="5" t="s">
        <v>132</v>
      </c>
      <c r="T4220" s="4">
        <v>8592844</v>
      </c>
      <c r="U4220" s="4">
        <v>0</v>
      </c>
      <c r="V4220" s="4">
        <v>8592844</v>
      </c>
      <c r="W4220" s="4">
        <v>0</v>
      </c>
      <c r="X4220" s="4">
        <v>8592844</v>
      </c>
      <c r="Y4220" s="4">
        <v>8592844</v>
      </c>
    </row>
    <row r="4221" spans="1:25" x14ac:dyDescent="0.2">
      <c r="A4221" s="5" t="s">
        <v>920</v>
      </c>
      <c r="B4221" s="5" t="s">
        <v>3495</v>
      </c>
      <c r="C4221" s="5" t="s">
        <v>16892</v>
      </c>
      <c r="D4221" s="5">
        <v>813</v>
      </c>
      <c r="E4221" s="5" t="s">
        <v>16893</v>
      </c>
      <c r="F4221" s="5">
        <v>10</v>
      </c>
      <c r="G4221" s="5" t="s">
        <v>32</v>
      </c>
      <c r="H4221" s="5">
        <v>27204</v>
      </c>
      <c r="I4221" s="5" t="s">
        <v>3548</v>
      </c>
      <c r="J4221" s="5" t="s">
        <v>27386</v>
      </c>
      <c r="K4221" s="5" t="s">
        <v>194</v>
      </c>
      <c r="L4221" s="5" t="s">
        <v>27387</v>
      </c>
      <c r="M4221" s="5">
        <v>26806517</v>
      </c>
      <c r="N4221" s="5">
        <v>26601887</v>
      </c>
      <c r="O4221" s="6">
        <v>46282.335590277777</v>
      </c>
      <c r="P4221" s="4" t="s">
        <v>131</v>
      </c>
      <c r="Q4221" s="5" t="s">
        <v>27388</v>
      </c>
      <c r="R4221" s="5">
        <v>899999062</v>
      </c>
      <c r="S4221" s="5" t="s">
        <v>132</v>
      </c>
      <c r="T4221" s="4">
        <v>5405170</v>
      </c>
      <c r="U4221" s="4">
        <v>0</v>
      </c>
      <c r="V4221" s="4">
        <v>5405170</v>
      </c>
      <c r="W4221" s="4">
        <v>0</v>
      </c>
      <c r="X4221" s="4">
        <v>5405170</v>
      </c>
      <c r="Y4221" s="4">
        <v>5405170</v>
      </c>
    </row>
    <row r="4222" spans="1:25" x14ac:dyDescent="0.2">
      <c r="A4222" s="5" t="s">
        <v>920</v>
      </c>
      <c r="B4222" s="5" t="s">
        <v>3495</v>
      </c>
      <c r="C4222" s="5" t="s">
        <v>16894</v>
      </c>
      <c r="D4222" s="5">
        <v>814</v>
      </c>
      <c r="E4222" s="5" t="s">
        <v>16895</v>
      </c>
      <c r="F4222" s="5">
        <v>70</v>
      </c>
      <c r="G4222" s="5" t="s">
        <v>51</v>
      </c>
      <c r="H4222" s="5">
        <v>27204</v>
      </c>
      <c r="I4222" s="5" t="s">
        <v>3548</v>
      </c>
      <c r="J4222" s="5" t="s">
        <v>20534</v>
      </c>
      <c r="K4222" s="5" t="s">
        <v>194</v>
      </c>
      <c r="L4222" s="5" t="s">
        <v>20535</v>
      </c>
      <c r="M4222" s="5">
        <v>26805483</v>
      </c>
      <c r="N4222" s="5">
        <v>26601887</v>
      </c>
      <c r="O4222" s="6">
        <v>46233.426307870373</v>
      </c>
      <c r="P4222" s="4" t="s">
        <v>131</v>
      </c>
      <c r="Q4222" s="5" t="s">
        <v>20536</v>
      </c>
      <c r="R4222" s="5">
        <v>899999062</v>
      </c>
      <c r="S4222" s="5" t="s">
        <v>132</v>
      </c>
      <c r="T4222" s="4">
        <v>6143384</v>
      </c>
      <c r="U4222" s="4">
        <v>0</v>
      </c>
      <c r="V4222" s="4">
        <v>6143384</v>
      </c>
      <c r="W4222" s="4">
        <v>0</v>
      </c>
      <c r="X4222" s="4">
        <v>6143384</v>
      </c>
      <c r="Y4222" s="4">
        <v>6143384</v>
      </c>
    </row>
    <row r="4223" spans="1:25" x14ac:dyDescent="0.2">
      <c r="A4223" s="5" t="s">
        <v>920</v>
      </c>
      <c r="B4223" s="5" t="s">
        <v>3495</v>
      </c>
      <c r="C4223" s="5" t="s">
        <v>16896</v>
      </c>
      <c r="D4223" s="5">
        <v>815</v>
      </c>
      <c r="E4223" s="5" t="s">
        <v>16897</v>
      </c>
      <c r="F4223" s="5">
        <v>10</v>
      </c>
      <c r="G4223" s="5" t="s">
        <v>32</v>
      </c>
      <c r="H4223" s="5">
        <v>27204</v>
      </c>
      <c r="I4223" s="5" t="s">
        <v>3548</v>
      </c>
      <c r="J4223" s="5" t="s">
        <v>17368</v>
      </c>
      <c r="K4223" s="5" t="s">
        <v>194</v>
      </c>
      <c r="L4223" s="5" t="s">
        <v>17369</v>
      </c>
      <c r="M4223" s="5">
        <v>26803742</v>
      </c>
      <c r="N4223" s="5">
        <v>26601887</v>
      </c>
      <c r="O4223" s="6">
        <v>46171.493634259263</v>
      </c>
      <c r="P4223" s="4" t="s">
        <v>131</v>
      </c>
      <c r="Q4223" s="5" t="s">
        <v>17370</v>
      </c>
      <c r="R4223" s="5">
        <v>899999062</v>
      </c>
      <c r="S4223" s="5" t="s">
        <v>132</v>
      </c>
      <c r="T4223" s="4">
        <v>6240286</v>
      </c>
      <c r="U4223" s="4">
        <v>0</v>
      </c>
      <c r="V4223" s="4">
        <v>6240286</v>
      </c>
      <c r="W4223" s="4">
        <v>0</v>
      </c>
      <c r="X4223" s="4">
        <v>6240286</v>
      </c>
      <c r="Y4223" s="4">
        <v>6240286</v>
      </c>
    </row>
    <row r="4224" spans="1:25" x14ac:dyDescent="0.2">
      <c r="A4224" s="5" t="s">
        <v>920</v>
      </c>
      <c r="B4224" s="5" t="s">
        <v>3495</v>
      </c>
      <c r="C4224" s="5" t="s">
        <v>16896</v>
      </c>
      <c r="D4224" s="5">
        <v>815</v>
      </c>
      <c r="E4224" s="5" t="s">
        <v>16897</v>
      </c>
      <c r="F4224" s="5">
        <v>10</v>
      </c>
      <c r="G4224" s="5" t="s">
        <v>32</v>
      </c>
      <c r="H4224" s="5">
        <v>27204</v>
      </c>
      <c r="I4224" s="5" t="s">
        <v>3548</v>
      </c>
      <c r="J4224" s="5" t="s">
        <v>20534</v>
      </c>
      <c r="K4224" s="5" t="s">
        <v>194</v>
      </c>
      <c r="L4224" s="5" t="s">
        <v>20535</v>
      </c>
      <c r="M4224" s="5">
        <v>26805483</v>
      </c>
      <c r="N4224" s="5">
        <v>26601887</v>
      </c>
      <c r="O4224" s="6">
        <v>46233.426307870373</v>
      </c>
      <c r="P4224" s="4" t="s">
        <v>131</v>
      </c>
      <c r="Q4224" s="5" t="s">
        <v>20536</v>
      </c>
      <c r="R4224" s="5">
        <v>899999062</v>
      </c>
      <c r="S4224" s="5" t="s">
        <v>132</v>
      </c>
      <c r="T4224" s="4">
        <v>1786719</v>
      </c>
      <c r="U4224" s="4">
        <v>0</v>
      </c>
      <c r="V4224" s="4">
        <v>1786719</v>
      </c>
      <c r="W4224" s="4">
        <v>0</v>
      </c>
      <c r="X4224" s="4">
        <v>1786719</v>
      </c>
      <c r="Y4224" s="4">
        <v>1786719</v>
      </c>
    </row>
    <row r="4225" spans="1:25" x14ac:dyDescent="0.2">
      <c r="A4225" s="5" t="s">
        <v>920</v>
      </c>
      <c r="B4225" s="5" t="s">
        <v>3495</v>
      </c>
      <c r="C4225" s="5" t="s">
        <v>16896</v>
      </c>
      <c r="D4225" s="5">
        <v>815</v>
      </c>
      <c r="E4225" s="5" t="s">
        <v>16897</v>
      </c>
      <c r="F4225" s="5">
        <v>10</v>
      </c>
      <c r="G4225" s="5" t="s">
        <v>32</v>
      </c>
      <c r="H4225" s="5">
        <v>27204</v>
      </c>
      <c r="I4225" s="5" t="s">
        <v>3548</v>
      </c>
      <c r="J4225" s="5" t="s">
        <v>27386</v>
      </c>
      <c r="K4225" s="5" t="s">
        <v>194</v>
      </c>
      <c r="L4225" s="5" t="s">
        <v>27387</v>
      </c>
      <c r="M4225" s="5">
        <v>26806517</v>
      </c>
      <c r="N4225" s="5">
        <v>26601887</v>
      </c>
      <c r="O4225" s="6">
        <v>46282.335590277777</v>
      </c>
      <c r="P4225" s="4" t="s">
        <v>131</v>
      </c>
      <c r="Q4225" s="5" t="s">
        <v>27388</v>
      </c>
      <c r="R4225" s="5">
        <v>899999062</v>
      </c>
      <c r="S4225" s="5" t="s">
        <v>132</v>
      </c>
      <c r="T4225" s="4">
        <v>2694646</v>
      </c>
      <c r="U4225" s="4">
        <v>0</v>
      </c>
      <c r="V4225" s="4">
        <v>2694646</v>
      </c>
      <c r="W4225" s="4">
        <v>0</v>
      </c>
      <c r="X4225" s="4">
        <v>2694646</v>
      </c>
      <c r="Y4225" s="4">
        <v>2694646</v>
      </c>
    </row>
    <row r="4226" spans="1:25" x14ac:dyDescent="0.2">
      <c r="A4226" s="5" t="s">
        <v>920</v>
      </c>
      <c r="B4226" s="5" t="s">
        <v>3495</v>
      </c>
      <c r="C4226" s="5" t="s">
        <v>16900</v>
      </c>
      <c r="D4226" s="5">
        <v>817</v>
      </c>
      <c r="E4226" s="5" t="s">
        <v>16901</v>
      </c>
      <c r="F4226" s="5">
        <v>10</v>
      </c>
      <c r="G4226" s="5" t="s">
        <v>32</v>
      </c>
      <c r="H4226" s="5">
        <v>27204</v>
      </c>
      <c r="I4226" s="5" t="s">
        <v>3548</v>
      </c>
      <c r="J4226" s="5" t="s">
        <v>17368</v>
      </c>
      <c r="K4226" s="5" t="s">
        <v>194</v>
      </c>
      <c r="L4226" s="5" t="s">
        <v>17369</v>
      </c>
      <c r="M4226" s="5">
        <v>26803742</v>
      </c>
      <c r="N4226" s="5">
        <v>26601887</v>
      </c>
      <c r="O4226" s="6">
        <v>46171.493634259263</v>
      </c>
      <c r="P4226" s="4" t="s">
        <v>131</v>
      </c>
      <c r="Q4226" s="5" t="s">
        <v>17370</v>
      </c>
      <c r="R4226" s="5">
        <v>899999062</v>
      </c>
      <c r="S4226" s="5" t="s">
        <v>132</v>
      </c>
      <c r="T4226" s="4">
        <v>2198867</v>
      </c>
      <c r="U4226" s="4">
        <v>0</v>
      </c>
      <c r="V4226" s="4">
        <v>2198867</v>
      </c>
      <c r="W4226" s="4">
        <v>0</v>
      </c>
      <c r="X4226" s="4">
        <v>2198867</v>
      </c>
      <c r="Y4226" s="4">
        <v>2198867</v>
      </c>
    </row>
    <row r="4227" spans="1:25" x14ac:dyDescent="0.2">
      <c r="A4227" s="5" t="s">
        <v>920</v>
      </c>
      <c r="B4227" s="5" t="s">
        <v>3495</v>
      </c>
      <c r="C4227" s="5" t="s">
        <v>16900</v>
      </c>
      <c r="D4227" s="5">
        <v>817</v>
      </c>
      <c r="E4227" s="5" t="s">
        <v>16901</v>
      </c>
      <c r="F4227" s="5">
        <v>10</v>
      </c>
      <c r="G4227" s="5" t="s">
        <v>32</v>
      </c>
      <c r="H4227" s="5">
        <v>27204</v>
      </c>
      <c r="I4227" s="5" t="s">
        <v>3548</v>
      </c>
      <c r="J4227" s="5" t="s">
        <v>20534</v>
      </c>
      <c r="K4227" s="5" t="s">
        <v>194</v>
      </c>
      <c r="L4227" s="5" t="s">
        <v>20535</v>
      </c>
      <c r="M4227" s="5">
        <v>26805483</v>
      </c>
      <c r="N4227" s="5">
        <v>26601887</v>
      </c>
      <c r="O4227" s="6">
        <v>46233.426307870373</v>
      </c>
      <c r="P4227" s="4" t="s">
        <v>131</v>
      </c>
      <c r="Q4227" s="5" t="s">
        <v>20536</v>
      </c>
      <c r="R4227" s="5">
        <v>899999062</v>
      </c>
      <c r="S4227" s="5" t="s">
        <v>132</v>
      </c>
      <c r="T4227" s="4">
        <v>2170248</v>
      </c>
      <c r="U4227" s="4">
        <v>0</v>
      </c>
      <c r="V4227" s="4">
        <v>2170248</v>
      </c>
      <c r="W4227" s="4">
        <v>0</v>
      </c>
      <c r="X4227" s="4">
        <v>2170248</v>
      </c>
      <c r="Y4227" s="4">
        <v>2170248</v>
      </c>
    </row>
    <row r="4228" spans="1:25" x14ac:dyDescent="0.2">
      <c r="A4228" s="5" t="s">
        <v>920</v>
      </c>
      <c r="B4228" s="5" t="s">
        <v>3495</v>
      </c>
      <c r="C4228" s="5" t="s">
        <v>16900</v>
      </c>
      <c r="D4228" s="5">
        <v>817</v>
      </c>
      <c r="E4228" s="5" t="s">
        <v>16901</v>
      </c>
      <c r="F4228" s="5">
        <v>10</v>
      </c>
      <c r="G4228" s="5" t="s">
        <v>32</v>
      </c>
      <c r="H4228" s="5">
        <v>27204</v>
      </c>
      <c r="I4228" s="5" t="s">
        <v>3548</v>
      </c>
      <c r="J4228" s="5" t="s">
        <v>27386</v>
      </c>
      <c r="K4228" s="5" t="s">
        <v>194</v>
      </c>
      <c r="L4228" s="5" t="s">
        <v>27387</v>
      </c>
      <c r="M4228" s="5">
        <v>26806517</v>
      </c>
      <c r="N4228" s="5">
        <v>26601887</v>
      </c>
      <c r="O4228" s="6">
        <v>46282.335590277777</v>
      </c>
      <c r="P4228" s="4" t="s">
        <v>131</v>
      </c>
      <c r="Q4228" s="5" t="s">
        <v>27388</v>
      </c>
      <c r="R4228" s="5">
        <v>899999062</v>
      </c>
      <c r="S4228" s="5" t="s">
        <v>132</v>
      </c>
      <c r="T4228" s="4">
        <v>8153810</v>
      </c>
      <c r="U4228" s="4">
        <v>0</v>
      </c>
      <c r="V4228" s="4">
        <v>8153810</v>
      </c>
      <c r="W4228" s="4">
        <v>0</v>
      </c>
      <c r="X4228" s="4">
        <v>8153810</v>
      </c>
      <c r="Y4228" s="4">
        <v>8153810</v>
      </c>
    </row>
    <row r="4229" spans="1:25" x14ac:dyDescent="0.2">
      <c r="A4229" s="5" t="s">
        <v>920</v>
      </c>
      <c r="B4229" s="5" t="s">
        <v>3495</v>
      </c>
      <c r="C4229" s="5" t="s">
        <v>16904</v>
      </c>
      <c r="D4229" s="5">
        <v>818</v>
      </c>
      <c r="E4229" s="5" t="s">
        <v>16905</v>
      </c>
      <c r="F4229" s="5">
        <v>10</v>
      </c>
      <c r="G4229" s="5" t="s">
        <v>32</v>
      </c>
      <c r="H4229" s="5">
        <v>27204</v>
      </c>
      <c r="I4229" s="5" t="s">
        <v>3548</v>
      </c>
      <c r="J4229" s="5" t="s">
        <v>17368</v>
      </c>
      <c r="K4229" s="5" t="s">
        <v>194</v>
      </c>
      <c r="L4229" s="5" t="s">
        <v>17369</v>
      </c>
      <c r="M4229" s="5">
        <v>26803742</v>
      </c>
      <c r="N4229" s="5">
        <v>26601887</v>
      </c>
      <c r="O4229" s="6">
        <v>46171.493634259263</v>
      </c>
      <c r="P4229" s="4" t="s">
        <v>131</v>
      </c>
      <c r="Q4229" s="5" t="s">
        <v>17370</v>
      </c>
      <c r="R4229" s="5">
        <v>899999062</v>
      </c>
      <c r="S4229" s="5" t="s">
        <v>132</v>
      </c>
      <c r="T4229" s="4">
        <v>21319573</v>
      </c>
      <c r="U4229" s="4">
        <v>0</v>
      </c>
      <c r="V4229" s="4">
        <v>21319573</v>
      </c>
      <c r="W4229" s="4">
        <v>0</v>
      </c>
      <c r="X4229" s="4">
        <v>21319573</v>
      </c>
      <c r="Y4229" s="4">
        <v>21319573</v>
      </c>
    </row>
    <row r="4230" spans="1:25" x14ac:dyDescent="0.2">
      <c r="A4230" s="5" t="s">
        <v>920</v>
      </c>
      <c r="B4230" s="5" t="s">
        <v>3495</v>
      </c>
      <c r="C4230" s="5" t="s">
        <v>16904</v>
      </c>
      <c r="D4230" s="5">
        <v>818</v>
      </c>
      <c r="E4230" s="5" t="s">
        <v>16905</v>
      </c>
      <c r="F4230" s="5">
        <v>10</v>
      </c>
      <c r="G4230" s="5" t="s">
        <v>32</v>
      </c>
      <c r="H4230" s="5">
        <v>27204</v>
      </c>
      <c r="I4230" s="5" t="s">
        <v>3548</v>
      </c>
      <c r="J4230" s="5" t="s">
        <v>20534</v>
      </c>
      <c r="K4230" s="5" t="s">
        <v>194</v>
      </c>
      <c r="L4230" s="5" t="s">
        <v>20535</v>
      </c>
      <c r="M4230" s="5">
        <v>26805483</v>
      </c>
      <c r="N4230" s="5">
        <v>26601887</v>
      </c>
      <c r="O4230" s="6">
        <v>46233.426307870373</v>
      </c>
      <c r="P4230" s="4" t="s">
        <v>131</v>
      </c>
      <c r="Q4230" s="5" t="s">
        <v>20536</v>
      </c>
      <c r="R4230" s="5">
        <v>899999062</v>
      </c>
      <c r="S4230" s="5" t="s">
        <v>132</v>
      </c>
      <c r="T4230" s="4">
        <v>5158494</v>
      </c>
      <c r="U4230" s="4">
        <v>0</v>
      </c>
      <c r="V4230" s="4">
        <v>5158494</v>
      </c>
      <c r="W4230" s="4">
        <v>0</v>
      </c>
      <c r="X4230" s="4">
        <v>5158494</v>
      </c>
      <c r="Y4230" s="4">
        <v>5158494</v>
      </c>
    </row>
    <row r="4231" spans="1:25" x14ac:dyDescent="0.2">
      <c r="A4231" s="5" t="s">
        <v>920</v>
      </c>
      <c r="B4231" s="5" t="s">
        <v>3495</v>
      </c>
      <c r="C4231" s="5" t="s">
        <v>16904</v>
      </c>
      <c r="D4231" s="5">
        <v>818</v>
      </c>
      <c r="E4231" s="5" t="s">
        <v>16905</v>
      </c>
      <c r="F4231" s="5">
        <v>10</v>
      </c>
      <c r="G4231" s="5" t="s">
        <v>32</v>
      </c>
      <c r="H4231" s="5">
        <v>27204</v>
      </c>
      <c r="I4231" s="5" t="s">
        <v>3548</v>
      </c>
      <c r="J4231" s="5" t="s">
        <v>20540</v>
      </c>
      <c r="K4231" s="5" t="s">
        <v>194</v>
      </c>
      <c r="L4231" s="5" t="s">
        <v>20541</v>
      </c>
      <c r="M4231" s="5">
        <v>26805594</v>
      </c>
      <c r="N4231" s="5">
        <v>26602020</v>
      </c>
      <c r="O4231" s="6">
        <v>46234.434930555559</v>
      </c>
      <c r="P4231" s="4" t="s">
        <v>131</v>
      </c>
      <c r="Q4231" s="5" t="s">
        <v>20536</v>
      </c>
      <c r="R4231" s="5">
        <v>899999062</v>
      </c>
      <c r="S4231" s="5" t="s">
        <v>132</v>
      </c>
      <c r="T4231" s="4">
        <v>5576703</v>
      </c>
      <c r="U4231" s="4">
        <v>0</v>
      </c>
      <c r="V4231" s="4">
        <v>5576703</v>
      </c>
      <c r="W4231" s="4">
        <v>0</v>
      </c>
      <c r="X4231" s="4">
        <v>5576703</v>
      </c>
      <c r="Y4231" s="4">
        <v>5576703</v>
      </c>
    </row>
    <row r="4232" spans="1:25" x14ac:dyDescent="0.2">
      <c r="A4232" s="5" t="s">
        <v>920</v>
      </c>
      <c r="B4232" s="5" t="s">
        <v>3495</v>
      </c>
      <c r="C4232" s="5" t="s">
        <v>16904</v>
      </c>
      <c r="D4232" s="5">
        <v>818</v>
      </c>
      <c r="E4232" s="5" t="s">
        <v>16905</v>
      </c>
      <c r="F4232" s="5">
        <v>10</v>
      </c>
      <c r="G4232" s="5" t="s">
        <v>32</v>
      </c>
      <c r="H4232" s="5">
        <v>27204</v>
      </c>
      <c r="I4232" s="5" t="s">
        <v>3548</v>
      </c>
      <c r="J4232" s="5" t="s">
        <v>27386</v>
      </c>
      <c r="K4232" s="5" t="s">
        <v>194</v>
      </c>
      <c r="L4232" s="5" t="s">
        <v>27387</v>
      </c>
      <c r="M4232" s="5">
        <v>26806517</v>
      </c>
      <c r="N4232" s="5">
        <v>26602020</v>
      </c>
      <c r="O4232" s="6">
        <v>46282.335590277777</v>
      </c>
      <c r="P4232" s="4" t="s">
        <v>131</v>
      </c>
      <c r="Q4232" s="5" t="s">
        <v>27388</v>
      </c>
      <c r="R4232" s="5">
        <v>899999062</v>
      </c>
      <c r="S4232" s="5" t="s">
        <v>132</v>
      </c>
      <c r="T4232" s="4">
        <v>4578593</v>
      </c>
      <c r="U4232" s="4">
        <v>0</v>
      </c>
      <c r="V4232" s="4">
        <v>4578593</v>
      </c>
      <c r="W4232" s="4">
        <v>0</v>
      </c>
      <c r="X4232" s="4">
        <v>4578593</v>
      </c>
      <c r="Y4232" s="4">
        <v>4578593</v>
      </c>
    </row>
    <row r="4233" spans="1:25" x14ac:dyDescent="0.2">
      <c r="A4233" s="5" t="s">
        <v>920</v>
      </c>
      <c r="B4233" s="5" t="s">
        <v>3495</v>
      </c>
      <c r="C4233" s="5" t="s">
        <v>16906</v>
      </c>
      <c r="D4233" s="5">
        <v>819</v>
      </c>
      <c r="E4233" s="5" t="s">
        <v>16907</v>
      </c>
      <c r="F4233" s="5">
        <v>80</v>
      </c>
      <c r="G4233" s="5" t="s">
        <v>202</v>
      </c>
      <c r="H4233" s="5">
        <v>27204</v>
      </c>
      <c r="I4233" s="5" t="s">
        <v>3548</v>
      </c>
      <c r="J4233" s="5" t="s">
        <v>17368</v>
      </c>
      <c r="K4233" s="5" t="s">
        <v>194</v>
      </c>
      <c r="L4233" s="5" t="s">
        <v>17369</v>
      </c>
      <c r="M4233" s="5">
        <v>26803742</v>
      </c>
      <c r="N4233" s="5">
        <v>26601887</v>
      </c>
      <c r="O4233" s="6">
        <v>46171.493634259263</v>
      </c>
      <c r="P4233" s="4" t="s">
        <v>131</v>
      </c>
      <c r="Q4233" s="5" t="s">
        <v>17370</v>
      </c>
      <c r="R4233" s="5">
        <v>899999062</v>
      </c>
      <c r="S4233" s="5" t="s">
        <v>132</v>
      </c>
      <c r="T4233" s="4">
        <v>18515093</v>
      </c>
      <c r="U4233" s="4">
        <v>0</v>
      </c>
      <c r="V4233" s="4">
        <v>18515093</v>
      </c>
      <c r="W4233" s="4">
        <v>0</v>
      </c>
      <c r="X4233" s="4">
        <v>18515093</v>
      </c>
      <c r="Y4233" s="4">
        <v>18515093</v>
      </c>
    </row>
    <row r="4234" spans="1:25" x14ac:dyDescent="0.2">
      <c r="A4234" s="5" t="s">
        <v>920</v>
      </c>
      <c r="B4234" s="5" t="s">
        <v>3495</v>
      </c>
      <c r="C4234" s="5" t="s">
        <v>16906</v>
      </c>
      <c r="D4234" s="5">
        <v>819</v>
      </c>
      <c r="E4234" s="5" t="s">
        <v>16907</v>
      </c>
      <c r="F4234" s="5">
        <v>80</v>
      </c>
      <c r="G4234" s="5" t="s">
        <v>202</v>
      </c>
      <c r="H4234" s="5">
        <v>27204</v>
      </c>
      <c r="I4234" s="5" t="s">
        <v>3548</v>
      </c>
      <c r="J4234" s="5" t="s">
        <v>20534</v>
      </c>
      <c r="K4234" s="5" t="s">
        <v>194</v>
      </c>
      <c r="L4234" s="5" t="s">
        <v>20535</v>
      </c>
      <c r="M4234" s="5">
        <v>26805483</v>
      </c>
      <c r="N4234" s="5">
        <v>26601887</v>
      </c>
      <c r="O4234" s="6">
        <v>46233.426307870373</v>
      </c>
      <c r="P4234" s="4" t="s">
        <v>131</v>
      </c>
      <c r="Q4234" s="5" t="s">
        <v>20536</v>
      </c>
      <c r="R4234" s="5">
        <v>899999062</v>
      </c>
      <c r="S4234" s="5" t="s">
        <v>132</v>
      </c>
      <c r="T4234" s="4">
        <v>11712939</v>
      </c>
      <c r="U4234" s="4">
        <v>0</v>
      </c>
      <c r="V4234" s="4">
        <v>11712939</v>
      </c>
      <c r="W4234" s="4">
        <v>0</v>
      </c>
      <c r="X4234" s="4">
        <v>11712939</v>
      </c>
      <c r="Y4234" s="4">
        <v>11712939</v>
      </c>
    </row>
    <row r="4235" spans="1:25" x14ac:dyDescent="0.2">
      <c r="A4235" s="5" t="s">
        <v>920</v>
      </c>
      <c r="B4235" s="5" t="s">
        <v>3495</v>
      </c>
      <c r="C4235" s="5" t="s">
        <v>16906</v>
      </c>
      <c r="D4235" s="5">
        <v>819</v>
      </c>
      <c r="E4235" s="5" t="s">
        <v>16907</v>
      </c>
      <c r="F4235" s="5">
        <v>80</v>
      </c>
      <c r="G4235" s="5" t="s">
        <v>202</v>
      </c>
      <c r="H4235" s="5">
        <v>27204</v>
      </c>
      <c r="I4235" s="5" t="s">
        <v>3548</v>
      </c>
      <c r="J4235" s="5" t="s">
        <v>27386</v>
      </c>
      <c r="K4235" s="5" t="s">
        <v>194</v>
      </c>
      <c r="L4235" s="5" t="s">
        <v>27387</v>
      </c>
      <c r="M4235" s="5">
        <v>26806517</v>
      </c>
      <c r="N4235" s="5">
        <v>26601887</v>
      </c>
      <c r="O4235" s="6">
        <v>46282.335590277777</v>
      </c>
      <c r="P4235" s="4" t="s">
        <v>131</v>
      </c>
      <c r="Q4235" s="5" t="s">
        <v>27388</v>
      </c>
      <c r="R4235" s="5">
        <v>899999062</v>
      </c>
      <c r="S4235" s="5" t="s">
        <v>132</v>
      </c>
      <c r="T4235" s="4">
        <v>22447407</v>
      </c>
      <c r="U4235" s="4">
        <v>0</v>
      </c>
      <c r="V4235" s="4">
        <v>22447407</v>
      </c>
      <c r="W4235" s="4">
        <v>0</v>
      </c>
      <c r="X4235" s="4">
        <v>22447407</v>
      </c>
      <c r="Y4235" s="4">
        <v>22447407</v>
      </c>
    </row>
    <row r="4236" spans="1:25" x14ac:dyDescent="0.2">
      <c r="A4236" s="5" t="s">
        <v>920</v>
      </c>
      <c r="B4236" s="5" t="s">
        <v>3495</v>
      </c>
      <c r="C4236" s="5" t="s">
        <v>16910</v>
      </c>
      <c r="D4236" s="5">
        <v>820</v>
      </c>
      <c r="E4236" s="5" t="s">
        <v>16911</v>
      </c>
      <c r="F4236" s="5">
        <v>10</v>
      </c>
      <c r="G4236" s="5" t="s">
        <v>32</v>
      </c>
      <c r="H4236" s="5">
        <v>27204</v>
      </c>
      <c r="I4236" s="5" t="s">
        <v>3548</v>
      </c>
      <c r="J4236" s="5" t="s">
        <v>20534</v>
      </c>
      <c r="K4236" s="5" t="s">
        <v>194</v>
      </c>
      <c r="L4236" s="5" t="s">
        <v>20535</v>
      </c>
      <c r="M4236" s="5">
        <v>26805483</v>
      </c>
      <c r="N4236" s="5">
        <v>26601887</v>
      </c>
      <c r="O4236" s="6">
        <v>46233.426307870373</v>
      </c>
      <c r="P4236" s="4" t="s">
        <v>131</v>
      </c>
      <c r="Q4236" s="5" t="s">
        <v>20536</v>
      </c>
      <c r="R4236" s="5">
        <v>899999062</v>
      </c>
      <c r="S4236" s="5" t="s">
        <v>132</v>
      </c>
      <c r="T4236" s="4">
        <v>14553012</v>
      </c>
      <c r="U4236" s="4">
        <v>0</v>
      </c>
      <c r="V4236" s="4">
        <v>14553012</v>
      </c>
      <c r="W4236" s="4">
        <v>0</v>
      </c>
      <c r="X4236" s="4">
        <v>14553012</v>
      </c>
      <c r="Y4236" s="4">
        <v>14553012</v>
      </c>
    </row>
    <row r="4237" spans="1:25" x14ac:dyDescent="0.2">
      <c r="A4237" s="5" t="s">
        <v>920</v>
      </c>
      <c r="B4237" s="5" t="s">
        <v>3495</v>
      </c>
      <c r="C4237" s="5" t="s">
        <v>16910</v>
      </c>
      <c r="D4237" s="5">
        <v>820</v>
      </c>
      <c r="E4237" s="5" t="s">
        <v>16911</v>
      </c>
      <c r="F4237" s="5">
        <v>10</v>
      </c>
      <c r="G4237" s="5" t="s">
        <v>32</v>
      </c>
      <c r="H4237" s="5">
        <v>27204</v>
      </c>
      <c r="I4237" s="5" t="s">
        <v>3548</v>
      </c>
      <c r="J4237" s="5" t="s">
        <v>27386</v>
      </c>
      <c r="K4237" s="5" t="s">
        <v>194</v>
      </c>
      <c r="L4237" s="5" t="s">
        <v>27387</v>
      </c>
      <c r="M4237" s="5">
        <v>26806517</v>
      </c>
      <c r="N4237" s="5">
        <v>26601887</v>
      </c>
      <c r="O4237" s="6">
        <v>46282.335590277777</v>
      </c>
      <c r="P4237" s="4" t="s">
        <v>131</v>
      </c>
      <c r="Q4237" s="5" t="s">
        <v>27388</v>
      </c>
      <c r="R4237" s="5">
        <v>899999062</v>
      </c>
      <c r="S4237" s="5" t="s">
        <v>132</v>
      </c>
      <c r="T4237" s="4">
        <v>8085022</v>
      </c>
      <c r="U4237" s="4">
        <v>0</v>
      </c>
      <c r="V4237" s="4">
        <v>8085022</v>
      </c>
      <c r="W4237" s="4">
        <v>0</v>
      </c>
      <c r="X4237" s="4">
        <v>8085022</v>
      </c>
      <c r="Y4237" s="4">
        <v>8085022</v>
      </c>
    </row>
    <row r="4238" spans="1:25" x14ac:dyDescent="0.2">
      <c r="A4238" s="5" t="s">
        <v>920</v>
      </c>
      <c r="B4238" s="5" t="s">
        <v>3495</v>
      </c>
      <c r="C4238" s="5" t="s">
        <v>16912</v>
      </c>
      <c r="D4238" s="5">
        <v>821</v>
      </c>
      <c r="E4238" s="5" t="s">
        <v>16913</v>
      </c>
      <c r="F4238" s="5">
        <v>60</v>
      </c>
      <c r="G4238" s="5" t="s">
        <v>37</v>
      </c>
      <c r="H4238" s="5">
        <v>27204</v>
      </c>
      <c r="I4238" s="5" t="s">
        <v>3548</v>
      </c>
      <c r="J4238" s="5" t="s">
        <v>17368</v>
      </c>
      <c r="K4238" s="5" t="s">
        <v>194</v>
      </c>
      <c r="L4238" s="5" t="s">
        <v>17369</v>
      </c>
      <c r="M4238" s="5">
        <v>26803742</v>
      </c>
      <c r="N4238" s="5">
        <v>26601887</v>
      </c>
      <c r="O4238" s="6">
        <v>46171.493634259263</v>
      </c>
      <c r="P4238" s="4" t="s">
        <v>131</v>
      </c>
      <c r="Q4238" s="5" t="s">
        <v>17370</v>
      </c>
      <c r="R4238" s="5">
        <v>899999062</v>
      </c>
      <c r="S4238" s="5" t="s">
        <v>132</v>
      </c>
      <c r="T4238" s="4">
        <v>65725273</v>
      </c>
      <c r="U4238" s="4">
        <v>0</v>
      </c>
      <c r="V4238" s="4">
        <v>65725273</v>
      </c>
      <c r="W4238" s="4">
        <v>0</v>
      </c>
      <c r="X4238" s="4">
        <v>65725273</v>
      </c>
      <c r="Y4238" s="4">
        <v>65725273</v>
      </c>
    </row>
    <row r="4239" spans="1:25" x14ac:dyDescent="0.2">
      <c r="A4239" s="5" t="s">
        <v>920</v>
      </c>
      <c r="B4239" s="5" t="s">
        <v>3495</v>
      </c>
      <c r="C4239" s="5" t="s">
        <v>16912</v>
      </c>
      <c r="D4239" s="5">
        <v>821</v>
      </c>
      <c r="E4239" s="5" t="s">
        <v>16913</v>
      </c>
      <c r="F4239" s="5">
        <v>60</v>
      </c>
      <c r="G4239" s="5" t="s">
        <v>37</v>
      </c>
      <c r="H4239" s="5">
        <v>27204</v>
      </c>
      <c r="I4239" s="5" t="s">
        <v>3548</v>
      </c>
      <c r="J4239" s="5" t="s">
        <v>27386</v>
      </c>
      <c r="K4239" s="5" t="s">
        <v>194</v>
      </c>
      <c r="L4239" s="5" t="s">
        <v>27387</v>
      </c>
      <c r="M4239" s="5">
        <v>26806517</v>
      </c>
      <c r="N4239" s="5">
        <v>26601887</v>
      </c>
      <c r="O4239" s="6">
        <v>46282.335590277777</v>
      </c>
      <c r="P4239" s="4" t="s">
        <v>131</v>
      </c>
      <c r="Q4239" s="5" t="s">
        <v>27388</v>
      </c>
      <c r="R4239" s="5">
        <v>899999062</v>
      </c>
      <c r="S4239" s="5" t="s">
        <v>132</v>
      </c>
      <c r="T4239" s="4">
        <v>77508111</v>
      </c>
      <c r="U4239" s="4">
        <v>0</v>
      </c>
      <c r="V4239" s="4">
        <v>77508111</v>
      </c>
      <c r="W4239" s="4">
        <v>0</v>
      </c>
      <c r="X4239" s="4">
        <v>77508111</v>
      </c>
      <c r="Y4239" s="4">
        <v>77508111</v>
      </c>
    </row>
    <row r="4240" spans="1:25" x14ac:dyDescent="0.2">
      <c r="A4240" s="5" t="s">
        <v>920</v>
      </c>
      <c r="B4240" s="5" t="s">
        <v>3495</v>
      </c>
      <c r="C4240" s="5" t="s">
        <v>16914</v>
      </c>
      <c r="D4240" s="5">
        <v>822</v>
      </c>
      <c r="E4240" s="5" t="s">
        <v>16915</v>
      </c>
      <c r="F4240" s="5">
        <v>10</v>
      </c>
      <c r="G4240" s="5" t="s">
        <v>32</v>
      </c>
      <c r="H4240" s="5">
        <v>27204</v>
      </c>
      <c r="I4240" s="5" t="s">
        <v>3548</v>
      </c>
      <c r="J4240" s="5" t="s">
        <v>17368</v>
      </c>
      <c r="K4240" s="5" t="s">
        <v>194</v>
      </c>
      <c r="L4240" s="5" t="s">
        <v>17369</v>
      </c>
      <c r="M4240" s="5">
        <v>26803742</v>
      </c>
      <c r="N4240" s="5">
        <v>26601887</v>
      </c>
      <c r="O4240" s="6">
        <v>46171.493634259263</v>
      </c>
      <c r="P4240" s="4" t="s">
        <v>131</v>
      </c>
      <c r="Q4240" s="5" t="s">
        <v>17370</v>
      </c>
      <c r="R4240" s="5">
        <v>899999062</v>
      </c>
      <c r="S4240" s="5" t="s">
        <v>132</v>
      </c>
      <c r="T4240" s="4">
        <v>421728</v>
      </c>
      <c r="U4240" s="4">
        <v>0</v>
      </c>
      <c r="V4240" s="4">
        <v>421728</v>
      </c>
      <c r="W4240" s="4">
        <v>0</v>
      </c>
      <c r="X4240" s="4">
        <v>421728</v>
      </c>
      <c r="Y4240" s="4">
        <v>421728</v>
      </c>
    </row>
    <row r="4241" spans="1:25" x14ac:dyDescent="0.2">
      <c r="A4241" s="5" t="s">
        <v>920</v>
      </c>
      <c r="B4241" s="5" t="s">
        <v>3495</v>
      </c>
      <c r="C4241" s="5" t="s">
        <v>16914</v>
      </c>
      <c r="D4241" s="5">
        <v>822</v>
      </c>
      <c r="E4241" s="5" t="s">
        <v>16915</v>
      </c>
      <c r="F4241" s="5">
        <v>10</v>
      </c>
      <c r="G4241" s="5" t="s">
        <v>32</v>
      </c>
      <c r="H4241" s="5">
        <v>27204</v>
      </c>
      <c r="I4241" s="5" t="s">
        <v>3548</v>
      </c>
      <c r="J4241" s="5" t="s">
        <v>20534</v>
      </c>
      <c r="K4241" s="5" t="s">
        <v>194</v>
      </c>
      <c r="L4241" s="5" t="s">
        <v>20535</v>
      </c>
      <c r="M4241" s="5">
        <v>26805483</v>
      </c>
      <c r="N4241" s="5">
        <v>26601887</v>
      </c>
      <c r="O4241" s="6">
        <v>46233.426307870373</v>
      </c>
      <c r="P4241" s="4" t="s">
        <v>131</v>
      </c>
      <c r="Q4241" s="5" t="s">
        <v>20536</v>
      </c>
      <c r="R4241" s="5">
        <v>899999062</v>
      </c>
      <c r="S4241" s="5" t="s">
        <v>132</v>
      </c>
      <c r="T4241" s="4">
        <v>326247</v>
      </c>
      <c r="U4241" s="4">
        <v>0</v>
      </c>
      <c r="V4241" s="4">
        <v>326247</v>
      </c>
      <c r="W4241" s="4">
        <v>0</v>
      </c>
      <c r="X4241" s="4">
        <v>326247</v>
      </c>
      <c r="Y4241" s="4">
        <v>326247</v>
      </c>
    </row>
    <row r="4242" spans="1:25" x14ac:dyDescent="0.2">
      <c r="A4242" s="5" t="s">
        <v>920</v>
      </c>
      <c r="B4242" s="5" t="s">
        <v>3495</v>
      </c>
      <c r="C4242" s="5" t="s">
        <v>16914</v>
      </c>
      <c r="D4242" s="5">
        <v>822</v>
      </c>
      <c r="E4242" s="5" t="s">
        <v>16915</v>
      </c>
      <c r="F4242" s="5">
        <v>10</v>
      </c>
      <c r="G4242" s="5" t="s">
        <v>32</v>
      </c>
      <c r="H4242" s="5">
        <v>27204</v>
      </c>
      <c r="I4242" s="5" t="s">
        <v>3548</v>
      </c>
      <c r="J4242" s="5" t="s">
        <v>27386</v>
      </c>
      <c r="K4242" s="5" t="s">
        <v>194</v>
      </c>
      <c r="L4242" s="5" t="s">
        <v>27387</v>
      </c>
      <c r="M4242" s="5">
        <v>26806517</v>
      </c>
      <c r="N4242" s="5">
        <v>26601887</v>
      </c>
      <c r="O4242" s="6">
        <v>46282.335590277777</v>
      </c>
      <c r="P4242" s="4" t="s">
        <v>131</v>
      </c>
      <c r="Q4242" s="5" t="s">
        <v>27388</v>
      </c>
      <c r="R4242" s="5">
        <v>899999062</v>
      </c>
      <c r="S4242" s="5" t="s">
        <v>132</v>
      </c>
      <c r="T4242" s="4">
        <v>196758</v>
      </c>
      <c r="U4242" s="4">
        <v>0</v>
      </c>
      <c r="V4242" s="4">
        <v>196758</v>
      </c>
      <c r="W4242" s="4">
        <v>0</v>
      </c>
      <c r="X4242" s="4">
        <v>196758</v>
      </c>
      <c r="Y4242" s="4">
        <v>196758</v>
      </c>
    </row>
    <row r="4243" spans="1:25" x14ac:dyDescent="0.2">
      <c r="A4243" s="5" t="s">
        <v>920</v>
      </c>
      <c r="B4243" s="5" t="s">
        <v>3495</v>
      </c>
      <c r="C4243" s="5" t="s">
        <v>16918</v>
      </c>
      <c r="D4243" s="5">
        <v>823</v>
      </c>
      <c r="E4243" s="5" t="s">
        <v>16919</v>
      </c>
      <c r="F4243" s="5">
        <v>10</v>
      </c>
      <c r="G4243" s="5" t="s">
        <v>32</v>
      </c>
      <c r="H4243" s="5">
        <v>27204</v>
      </c>
      <c r="I4243" s="5" t="s">
        <v>3548</v>
      </c>
      <c r="J4243" s="5" t="s">
        <v>17368</v>
      </c>
      <c r="K4243" s="5" t="s">
        <v>194</v>
      </c>
      <c r="L4243" s="5" t="s">
        <v>17369</v>
      </c>
      <c r="M4243" s="5">
        <v>26803742</v>
      </c>
      <c r="N4243" s="5">
        <v>26601887</v>
      </c>
      <c r="O4243" s="6">
        <v>46171.493634259263</v>
      </c>
      <c r="P4243" s="4" t="s">
        <v>131</v>
      </c>
      <c r="Q4243" s="5" t="s">
        <v>17370</v>
      </c>
      <c r="R4243" s="5">
        <v>899999062</v>
      </c>
      <c r="S4243" s="5" t="s">
        <v>132</v>
      </c>
      <c r="T4243" s="4">
        <v>27725958</v>
      </c>
      <c r="U4243" s="4">
        <v>0</v>
      </c>
      <c r="V4243" s="4">
        <v>27725958</v>
      </c>
      <c r="W4243" s="4">
        <v>0</v>
      </c>
      <c r="X4243" s="4">
        <v>27725958</v>
      </c>
      <c r="Y4243" s="4">
        <v>27725958</v>
      </c>
    </row>
    <row r="4244" spans="1:25" x14ac:dyDescent="0.2">
      <c r="A4244" s="5" t="s">
        <v>920</v>
      </c>
      <c r="B4244" s="5" t="s">
        <v>3495</v>
      </c>
      <c r="C4244" s="5" t="s">
        <v>16918</v>
      </c>
      <c r="D4244" s="5">
        <v>823</v>
      </c>
      <c r="E4244" s="5" t="s">
        <v>16919</v>
      </c>
      <c r="F4244" s="5">
        <v>10</v>
      </c>
      <c r="G4244" s="5" t="s">
        <v>32</v>
      </c>
      <c r="H4244" s="5">
        <v>27204</v>
      </c>
      <c r="I4244" s="5" t="s">
        <v>3548</v>
      </c>
      <c r="J4244" s="5" t="s">
        <v>20534</v>
      </c>
      <c r="K4244" s="5" t="s">
        <v>194</v>
      </c>
      <c r="L4244" s="5" t="s">
        <v>20535</v>
      </c>
      <c r="M4244" s="5">
        <v>26805483</v>
      </c>
      <c r="N4244" s="5">
        <v>26601887</v>
      </c>
      <c r="O4244" s="6">
        <v>46233.426307870373</v>
      </c>
      <c r="P4244" s="4" t="s">
        <v>131</v>
      </c>
      <c r="Q4244" s="5" t="s">
        <v>20536</v>
      </c>
      <c r="R4244" s="5">
        <v>899999062</v>
      </c>
      <c r="S4244" s="5" t="s">
        <v>132</v>
      </c>
      <c r="T4244" s="4">
        <v>22364277</v>
      </c>
      <c r="U4244" s="4">
        <v>0</v>
      </c>
      <c r="V4244" s="4">
        <v>22364277</v>
      </c>
      <c r="W4244" s="4">
        <v>0</v>
      </c>
      <c r="X4244" s="4">
        <v>22364277</v>
      </c>
      <c r="Y4244" s="4">
        <v>22364277</v>
      </c>
    </row>
    <row r="4245" spans="1:25" x14ac:dyDescent="0.2">
      <c r="A4245" s="5" t="s">
        <v>920</v>
      </c>
      <c r="B4245" s="5" t="s">
        <v>3495</v>
      </c>
      <c r="C4245" s="5" t="s">
        <v>16918</v>
      </c>
      <c r="D4245" s="5">
        <v>823</v>
      </c>
      <c r="E4245" s="5" t="s">
        <v>16919</v>
      </c>
      <c r="F4245" s="5">
        <v>10</v>
      </c>
      <c r="G4245" s="5" t="s">
        <v>32</v>
      </c>
      <c r="H4245" s="5">
        <v>27204</v>
      </c>
      <c r="I4245" s="5" t="s">
        <v>3548</v>
      </c>
      <c r="J4245" s="5" t="s">
        <v>27386</v>
      </c>
      <c r="K4245" s="5" t="s">
        <v>194</v>
      </c>
      <c r="L4245" s="5" t="s">
        <v>27387</v>
      </c>
      <c r="M4245" s="5">
        <v>26806517</v>
      </c>
      <c r="N4245" s="5">
        <v>26601887</v>
      </c>
      <c r="O4245" s="6">
        <v>46282.335590277777</v>
      </c>
      <c r="P4245" s="4" t="s">
        <v>131</v>
      </c>
      <c r="Q4245" s="5" t="s">
        <v>27388</v>
      </c>
      <c r="R4245" s="5">
        <v>899999062</v>
      </c>
      <c r="S4245" s="5" t="s">
        <v>132</v>
      </c>
      <c r="T4245" s="4">
        <v>38452772</v>
      </c>
      <c r="U4245" s="4">
        <v>0</v>
      </c>
      <c r="V4245" s="4">
        <v>38452772</v>
      </c>
      <c r="W4245" s="4">
        <v>0</v>
      </c>
      <c r="X4245" s="4">
        <v>38452772</v>
      </c>
      <c r="Y4245" s="4">
        <v>38452772</v>
      </c>
    </row>
    <row r="4246" spans="1:25" x14ac:dyDescent="0.2">
      <c r="A4246" s="5" t="s">
        <v>920</v>
      </c>
      <c r="B4246" s="5" t="s">
        <v>3495</v>
      </c>
      <c r="C4246" s="5" t="s">
        <v>16922</v>
      </c>
      <c r="D4246" s="5">
        <v>825</v>
      </c>
      <c r="E4246" s="5" t="s">
        <v>16923</v>
      </c>
      <c r="F4246" s="5">
        <v>10</v>
      </c>
      <c r="G4246" s="5" t="s">
        <v>32</v>
      </c>
      <c r="H4246" s="5">
        <v>27204</v>
      </c>
      <c r="I4246" s="5" t="s">
        <v>3548</v>
      </c>
      <c r="J4246" s="5" t="s">
        <v>17368</v>
      </c>
      <c r="K4246" s="5" t="s">
        <v>194</v>
      </c>
      <c r="L4246" s="5" t="s">
        <v>17369</v>
      </c>
      <c r="M4246" s="5">
        <v>26803742</v>
      </c>
      <c r="N4246" s="5">
        <v>26601887</v>
      </c>
      <c r="O4246" s="6">
        <v>46171.493634259263</v>
      </c>
      <c r="P4246" s="4" t="s">
        <v>131</v>
      </c>
      <c r="Q4246" s="5" t="s">
        <v>17370</v>
      </c>
      <c r="R4246" s="5">
        <v>899999062</v>
      </c>
      <c r="S4246" s="5" t="s">
        <v>132</v>
      </c>
      <c r="T4246" s="4">
        <v>69088443</v>
      </c>
      <c r="U4246" s="4">
        <v>0</v>
      </c>
      <c r="V4246" s="4">
        <v>69088443</v>
      </c>
      <c r="W4246" s="4">
        <v>0</v>
      </c>
      <c r="X4246" s="4">
        <v>69088443</v>
      </c>
      <c r="Y4246" s="4">
        <v>69088443</v>
      </c>
    </row>
    <row r="4247" spans="1:25" x14ac:dyDescent="0.2">
      <c r="A4247" s="5" t="s">
        <v>920</v>
      </c>
      <c r="B4247" s="5" t="s">
        <v>3495</v>
      </c>
      <c r="C4247" s="5" t="s">
        <v>16922</v>
      </c>
      <c r="D4247" s="5">
        <v>825</v>
      </c>
      <c r="E4247" s="5" t="s">
        <v>16923</v>
      </c>
      <c r="F4247" s="5">
        <v>10</v>
      </c>
      <c r="G4247" s="5" t="s">
        <v>32</v>
      </c>
      <c r="H4247" s="5">
        <v>27204</v>
      </c>
      <c r="I4247" s="5" t="s">
        <v>3548</v>
      </c>
      <c r="J4247" s="5" t="s">
        <v>20534</v>
      </c>
      <c r="K4247" s="5" t="s">
        <v>194</v>
      </c>
      <c r="L4247" s="5" t="s">
        <v>20535</v>
      </c>
      <c r="M4247" s="5">
        <v>26805483</v>
      </c>
      <c r="N4247" s="5">
        <v>26601887</v>
      </c>
      <c r="O4247" s="6">
        <v>46233.426307870373</v>
      </c>
      <c r="P4247" s="4" t="s">
        <v>131</v>
      </c>
      <c r="Q4247" s="5" t="s">
        <v>20536</v>
      </c>
      <c r="R4247" s="5">
        <v>899999062</v>
      </c>
      <c r="S4247" s="5" t="s">
        <v>132</v>
      </c>
      <c r="T4247" s="4">
        <v>12341348</v>
      </c>
      <c r="U4247" s="4">
        <v>0</v>
      </c>
      <c r="V4247" s="4">
        <v>12341348</v>
      </c>
      <c r="W4247" s="4">
        <v>0</v>
      </c>
      <c r="X4247" s="4">
        <v>12341348</v>
      </c>
      <c r="Y4247" s="4">
        <v>12341348</v>
      </c>
    </row>
    <row r="4248" spans="1:25" x14ac:dyDescent="0.2">
      <c r="A4248" s="5" t="s">
        <v>920</v>
      </c>
      <c r="B4248" s="5" t="s">
        <v>3495</v>
      </c>
      <c r="C4248" s="5" t="s">
        <v>16922</v>
      </c>
      <c r="D4248" s="5">
        <v>825</v>
      </c>
      <c r="E4248" s="5" t="s">
        <v>16923</v>
      </c>
      <c r="F4248" s="5">
        <v>10</v>
      </c>
      <c r="G4248" s="5" t="s">
        <v>32</v>
      </c>
      <c r="H4248" s="5">
        <v>27204</v>
      </c>
      <c r="I4248" s="5" t="s">
        <v>3548</v>
      </c>
      <c r="J4248" s="5" t="s">
        <v>27386</v>
      </c>
      <c r="K4248" s="5" t="s">
        <v>194</v>
      </c>
      <c r="L4248" s="5" t="s">
        <v>27387</v>
      </c>
      <c r="M4248" s="5">
        <v>26806517</v>
      </c>
      <c r="N4248" s="5">
        <v>26601887</v>
      </c>
      <c r="O4248" s="6">
        <v>46282.335590277777</v>
      </c>
      <c r="P4248" s="4" t="s">
        <v>131</v>
      </c>
      <c r="Q4248" s="5" t="s">
        <v>27388</v>
      </c>
      <c r="R4248" s="5">
        <v>899999062</v>
      </c>
      <c r="S4248" s="5" t="s">
        <v>132</v>
      </c>
      <c r="T4248" s="4">
        <v>82599263</v>
      </c>
      <c r="U4248" s="4">
        <v>0</v>
      </c>
      <c r="V4248" s="4">
        <v>82599263</v>
      </c>
      <c r="W4248" s="4">
        <v>0</v>
      </c>
      <c r="X4248" s="4">
        <v>82599263</v>
      </c>
      <c r="Y4248" s="4">
        <v>82599263</v>
      </c>
    </row>
    <row r="4249" spans="1:25" x14ac:dyDescent="0.2">
      <c r="A4249" s="5" t="s">
        <v>920</v>
      </c>
      <c r="B4249" s="5" t="s">
        <v>3495</v>
      </c>
      <c r="C4249" s="5" t="s">
        <v>17072</v>
      </c>
      <c r="D4249" s="5">
        <v>832</v>
      </c>
      <c r="E4249" s="5" t="s">
        <v>17073</v>
      </c>
      <c r="F4249" s="5">
        <v>40</v>
      </c>
      <c r="G4249" s="5" t="s">
        <v>53</v>
      </c>
      <c r="H4249" s="5">
        <v>27204</v>
      </c>
      <c r="I4249" s="5" t="s">
        <v>3548</v>
      </c>
      <c r="J4249" s="5" t="s">
        <v>20534</v>
      </c>
      <c r="K4249" s="5" t="s">
        <v>194</v>
      </c>
      <c r="L4249" s="5" t="s">
        <v>20535</v>
      </c>
      <c r="M4249" s="5">
        <v>26805483</v>
      </c>
      <c r="N4249" s="5">
        <v>26601887</v>
      </c>
      <c r="O4249" s="6">
        <v>46233.426307870373</v>
      </c>
      <c r="P4249" s="4" t="s">
        <v>131</v>
      </c>
      <c r="Q4249" s="5" t="s">
        <v>20536</v>
      </c>
      <c r="R4249" s="5">
        <v>899999062</v>
      </c>
      <c r="S4249" s="5" t="s">
        <v>132</v>
      </c>
      <c r="T4249" s="4">
        <v>16581330</v>
      </c>
      <c r="U4249" s="4">
        <v>0</v>
      </c>
      <c r="V4249" s="4">
        <v>16581330</v>
      </c>
      <c r="W4249" s="4">
        <v>0</v>
      </c>
      <c r="X4249" s="4">
        <v>16581330</v>
      </c>
      <c r="Y4249" s="4">
        <v>16581330</v>
      </c>
    </row>
    <row r="4250" spans="1:25" x14ac:dyDescent="0.2">
      <c r="A4250" s="5" t="s">
        <v>920</v>
      </c>
      <c r="B4250" s="5" t="s">
        <v>3495</v>
      </c>
      <c r="C4250" s="5" t="s">
        <v>16926</v>
      </c>
      <c r="D4250" s="5">
        <v>827</v>
      </c>
      <c r="E4250" s="5" t="s">
        <v>16927</v>
      </c>
      <c r="F4250" s="5">
        <v>80</v>
      </c>
      <c r="G4250" s="5" t="s">
        <v>202</v>
      </c>
      <c r="H4250" s="5">
        <v>27204</v>
      </c>
      <c r="I4250" s="5" t="s">
        <v>3548</v>
      </c>
      <c r="J4250" s="5" t="s">
        <v>20534</v>
      </c>
      <c r="K4250" s="5" t="s">
        <v>194</v>
      </c>
      <c r="L4250" s="5" t="s">
        <v>20535</v>
      </c>
      <c r="M4250" s="5">
        <v>26805483</v>
      </c>
      <c r="N4250" s="5">
        <v>26601887</v>
      </c>
      <c r="O4250" s="6">
        <v>46233.426307870373</v>
      </c>
      <c r="P4250" s="4" t="s">
        <v>131</v>
      </c>
      <c r="Q4250" s="5" t="s">
        <v>20536</v>
      </c>
      <c r="R4250" s="5">
        <v>899999062</v>
      </c>
      <c r="S4250" s="5" t="s">
        <v>132</v>
      </c>
      <c r="T4250" s="4">
        <v>17884729</v>
      </c>
      <c r="U4250" s="4">
        <v>0</v>
      </c>
      <c r="V4250" s="4">
        <v>17884729</v>
      </c>
      <c r="W4250" s="4">
        <v>0</v>
      </c>
      <c r="X4250" s="4">
        <v>17884729</v>
      </c>
      <c r="Y4250" s="4">
        <v>17884729</v>
      </c>
    </row>
    <row r="4251" spans="1:25" x14ac:dyDescent="0.2">
      <c r="A4251" s="5" t="s">
        <v>920</v>
      </c>
      <c r="B4251" s="5" t="s">
        <v>3835</v>
      </c>
      <c r="C4251" s="5" t="s">
        <v>5084</v>
      </c>
      <c r="D4251" s="5">
        <v>72</v>
      </c>
      <c r="E4251" s="5" t="s">
        <v>5085</v>
      </c>
      <c r="F4251" s="5">
        <v>10</v>
      </c>
      <c r="G4251" s="5" t="s">
        <v>32</v>
      </c>
      <c r="H4251" s="5">
        <v>10002</v>
      </c>
      <c r="I4251" s="5" t="s">
        <v>3638</v>
      </c>
      <c r="J4251" s="5" t="s">
        <v>6199</v>
      </c>
      <c r="K4251" s="5" t="s">
        <v>75</v>
      </c>
      <c r="L4251" s="5" t="s">
        <v>4929</v>
      </c>
      <c r="M4251" s="5">
        <v>26800141</v>
      </c>
      <c r="N4251" s="5">
        <v>26600151</v>
      </c>
      <c r="O4251" s="6">
        <v>46024</v>
      </c>
      <c r="P4251" s="4" t="s">
        <v>2869</v>
      </c>
      <c r="Q4251" s="5" t="s">
        <v>4930</v>
      </c>
      <c r="R4251" s="5">
        <v>1073535156</v>
      </c>
      <c r="S4251" s="5" t="s">
        <v>1763</v>
      </c>
      <c r="T4251" s="4">
        <v>19776000</v>
      </c>
      <c r="U4251" s="4">
        <v>0</v>
      </c>
      <c r="V4251" s="4">
        <v>19776000</v>
      </c>
      <c r="W4251" s="4">
        <v>0</v>
      </c>
      <c r="X4251" s="4">
        <v>19776000</v>
      </c>
      <c r="Y4251" s="4">
        <v>19776000</v>
      </c>
    </row>
    <row r="4252" spans="1:25" x14ac:dyDescent="0.2">
      <c r="A4252" s="5" t="s">
        <v>920</v>
      </c>
      <c r="B4252" s="5" t="s">
        <v>3835</v>
      </c>
      <c r="C4252" s="5" t="s">
        <v>5084</v>
      </c>
      <c r="D4252" s="5">
        <v>72</v>
      </c>
      <c r="E4252" s="5" t="s">
        <v>5085</v>
      </c>
      <c r="F4252" s="5">
        <v>10</v>
      </c>
      <c r="G4252" s="5" t="s">
        <v>32</v>
      </c>
      <c r="H4252" s="5">
        <v>10002</v>
      </c>
      <c r="I4252" s="5" t="s">
        <v>3638</v>
      </c>
      <c r="J4252" s="5" t="s">
        <v>6200</v>
      </c>
      <c r="K4252" s="5" t="s">
        <v>75</v>
      </c>
      <c r="L4252" s="5" t="s">
        <v>4931</v>
      </c>
      <c r="M4252" s="5">
        <v>26800147</v>
      </c>
      <c r="N4252" s="5">
        <v>26600157</v>
      </c>
      <c r="O4252" s="6">
        <v>46024</v>
      </c>
      <c r="P4252" s="4" t="s">
        <v>759</v>
      </c>
      <c r="Q4252" s="5" t="s">
        <v>4932</v>
      </c>
      <c r="R4252" s="5">
        <v>1049610901</v>
      </c>
      <c r="S4252" s="5" t="s">
        <v>927</v>
      </c>
      <c r="T4252" s="4">
        <v>52800000</v>
      </c>
      <c r="U4252" s="4">
        <v>0</v>
      </c>
      <c r="V4252" s="4">
        <v>52800000</v>
      </c>
      <c r="W4252" s="4">
        <v>0</v>
      </c>
      <c r="X4252" s="4">
        <v>52800000</v>
      </c>
      <c r="Y4252" s="4">
        <v>52800000</v>
      </c>
    </row>
    <row r="4253" spans="1:25" x14ac:dyDescent="0.2">
      <c r="A4253" s="5" t="s">
        <v>920</v>
      </c>
      <c r="B4253" s="5" t="s">
        <v>3835</v>
      </c>
      <c r="C4253" s="5" t="s">
        <v>5084</v>
      </c>
      <c r="D4253" s="5">
        <v>72</v>
      </c>
      <c r="E4253" s="5" t="s">
        <v>5085</v>
      </c>
      <c r="F4253" s="5">
        <v>10</v>
      </c>
      <c r="G4253" s="5" t="s">
        <v>32</v>
      </c>
      <c r="H4253" s="5">
        <v>10002</v>
      </c>
      <c r="I4253" s="5" t="s">
        <v>3638</v>
      </c>
      <c r="J4253" s="5" t="s">
        <v>6201</v>
      </c>
      <c r="K4253" s="5" t="s">
        <v>75</v>
      </c>
      <c r="L4253" s="5" t="s">
        <v>4933</v>
      </c>
      <c r="M4253" s="5">
        <v>26800150</v>
      </c>
      <c r="N4253" s="5">
        <v>26600160</v>
      </c>
      <c r="O4253" s="6">
        <v>46024</v>
      </c>
      <c r="P4253" s="4" t="s">
        <v>759</v>
      </c>
      <c r="Q4253" s="5" t="s">
        <v>4925</v>
      </c>
      <c r="R4253" s="5">
        <v>1071628009</v>
      </c>
      <c r="S4253" s="5" t="s">
        <v>480</v>
      </c>
      <c r="T4253" s="4">
        <v>14306700</v>
      </c>
      <c r="U4253" s="4">
        <v>0</v>
      </c>
      <c r="V4253" s="4">
        <v>14306700</v>
      </c>
      <c r="W4253" s="4">
        <v>0</v>
      </c>
      <c r="X4253" s="4">
        <v>14306700</v>
      </c>
      <c r="Y4253" s="4">
        <v>14306700</v>
      </c>
    </row>
    <row r="4254" spans="1:25" x14ac:dyDescent="0.2">
      <c r="A4254" s="5" t="s">
        <v>920</v>
      </c>
      <c r="B4254" s="5" t="s">
        <v>3835</v>
      </c>
      <c r="C4254" s="5" t="s">
        <v>5084</v>
      </c>
      <c r="D4254" s="5">
        <v>72</v>
      </c>
      <c r="E4254" s="5" t="s">
        <v>5085</v>
      </c>
      <c r="F4254" s="5">
        <v>10</v>
      </c>
      <c r="G4254" s="5" t="s">
        <v>32</v>
      </c>
      <c r="H4254" s="5">
        <v>10002</v>
      </c>
      <c r="I4254" s="5" t="s">
        <v>3638</v>
      </c>
      <c r="J4254" s="5" t="s">
        <v>6202</v>
      </c>
      <c r="K4254" s="5" t="s">
        <v>75</v>
      </c>
      <c r="L4254" s="5" t="s">
        <v>4934</v>
      </c>
      <c r="M4254" s="5">
        <v>26800164</v>
      </c>
      <c r="N4254" s="5">
        <v>26600174</v>
      </c>
      <c r="O4254" s="6">
        <v>46024</v>
      </c>
      <c r="P4254" s="4" t="s">
        <v>766</v>
      </c>
      <c r="Q4254" s="5" t="s">
        <v>4935</v>
      </c>
      <c r="R4254" s="5">
        <v>20830008</v>
      </c>
      <c r="S4254" s="5" t="s">
        <v>1480</v>
      </c>
      <c r="T4254" s="4">
        <v>48000000</v>
      </c>
      <c r="U4254" s="4">
        <v>0</v>
      </c>
      <c r="V4254" s="4">
        <v>48000000</v>
      </c>
      <c r="W4254" s="4">
        <v>0</v>
      </c>
      <c r="X4254" s="4">
        <v>48000000</v>
      </c>
      <c r="Y4254" s="4">
        <v>48000000</v>
      </c>
    </row>
    <row r="4255" spans="1:25" x14ac:dyDescent="0.2">
      <c r="A4255" s="5" t="s">
        <v>920</v>
      </c>
      <c r="B4255" s="5" t="s">
        <v>3835</v>
      </c>
      <c r="C4255" s="5" t="s">
        <v>5084</v>
      </c>
      <c r="D4255" s="5">
        <v>72</v>
      </c>
      <c r="E4255" s="5" t="s">
        <v>5085</v>
      </c>
      <c r="F4255" s="5">
        <v>10</v>
      </c>
      <c r="G4255" s="5" t="s">
        <v>32</v>
      </c>
      <c r="H4255" s="5">
        <v>10002</v>
      </c>
      <c r="I4255" s="5" t="s">
        <v>3638</v>
      </c>
      <c r="J4255" s="5" t="s">
        <v>6203</v>
      </c>
      <c r="K4255" s="5" t="s">
        <v>75</v>
      </c>
      <c r="L4255" s="5" t="s">
        <v>4936</v>
      </c>
      <c r="M4255" s="5">
        <v>26800177</v>
      </c>
      <c r="N4255" s="5">
        <v>26600187</v>
      </c>
      <c r="O4255" s="6">
        <v>46024</v>
      </c>
      <c r="P4255" s="4" t="s">
        <v>766</v>
      </c>
      <c r="Q4255" s="5" t="s">
        <v>4937</v>
      </c>
      <c r="R4255" s="5">
        <v>1014243224</v>
      </c>
      <c r="S4255" s="5" t="s">
        <v>2490</v>
      </c>
      <c r="T4255" s="4">
        <v>16800000</v>
      </c>
      <c r="U4255" s="4">
        <v>0</v>
      </c>
      <c r="V4255" s="4">
        <v>16800000</v>
      </c>
      <c r="W4255" s="4">
        <v>0</v>
      </c>
      <c r="X4255" s="4">
        <v>16800000</v>
      </c>
      <c r="Y4255" s="4">
        <v>16800000</v>
      </c>
    </row>
    <row r="4256" spans="1:25" x14ac:dyDescent="0.2">
      <c r="A4256" s="5" t="s">
        <v>920</v>
      </c>
      <c r="B4256" s="5" t="s">
        <v>3835</v>
      </c>
      <c r="C4256" s="5" t="s">
        <v>5084</v>
      </c>
      <c r="D4256" s="5">
        <v>72</v>
      </c>
      <c r="E4256" s="5" t="s">
        <v>5085</v>
      </c>
      <c r="F4256" s="5">
        <v>10</v>
      </c>
      <c r="G4256" s="5" t="s">
        <v>32</v>
      </c>
      <c r="H4256" s="5">
        <v>10002</v>
      </c>
      <c r="I4256" s="5" t="s">
        <v>3638</v>
      </c>
      <c r="J4256" s="5" t="s">
        <v>6204</v>
      </c>
      <c r="K4256" s="5" t="s">
        <v>75</v>
      </c>
      <c r="L4256" s="5" t="s">
        <v>4938</v>
      </c>
      <c r="M4256" s="5">
        <v>26800197</v>
      </c>
      <c r="N4256" s="5">
        <v>26600207</v>
      </c>
      <c r="O4256" s="6">
        <v>46024</v>
      </c>
      <c r="P4256" s="4" t="s">
        <v>766</v>
      </c>
      <c r="Q4256" s="5" t="s">
        <v>4187</v>
      </c>
      <c r="R4256" s="5">
        <v>1024563146</v>
      </c>
      <c r="S4256" s="5" t="s">
        <v>4939</v>
      </c>
      <c r="T4256" s="4">
        <v>39000000</v>
      </c>
      <c r="U4256" s="4">
        <v>0</v>
      </c>
      <c r="V4256" s="4">
        <v>39000000</v>
      </c>
      <c r="W4256" s="4">
        <v>0</v>
      </c>
      <c r="X4256" s="4">
        <v>39000000</v>
      </c>
      <c r="Y4256" s="4">
        <v>39000000</v>
      </c>
    </row>
    <row r="4257" spans="1:25" x14ac:dyDescent="0.2">
      <c r="A4257" s="5" t="s">
        <v>920</v>
      </c>
      <c r="B4257" s="5" t="s">
        <v>3835</v>
      </c>
      <c r="C4257" s="5" t="s">
        <v>5084</v>
      </c>
      <c r="D4257" s="5">
        <v>72</v>
      </c>
      <c r="E4257" s="5" t="s">
        <v>5085</v>
      </c>
      <c r="F4257" s="5">
        <v>10</v>
      </c>
      <c r="G4257" s="5" t="s">
        <v>32</v>
      </c>
      <c r="H4257" s="5">
        <v>10002</v>
      </c>
      <c r="I4257" s="5" t="s">
        <v>3638</v>
      </c>
      <c r="J4257" s="5" t="s">
        <v>6205</v>
      </c>
      <c r="K4257" s="5" t="s">
        <v>75</v>
      </c>
      <c r="L4257" s="5" t="s">
        <v>4943</v>
      </c>
      <c r="M4257" s="5">
        <v>26800349</v>
      </c>
      <c r="N4257" s="5">
        <v>26600359</v>
      </c>
      <c r="O4257" s="6">
        <v>46024</v>
      </c>
      <c r="P4257" s="4" t="s">
        <v>2868</v>
      </c>
      <c r="Q4257" s="5" t="s">
        <v>4944</v>
      </c>
      <c r="R4257" s="5">
        <v>1049623066</v>
      </c>
      <c r="S4257" s="5" t="s">
        <v>4945</v>
      </c>
      <c r="T4257" s="4">
        <v>51000000</v>
      </c>
      <c r="U4257" s="4">
        <v>0</v>
      </c>
      <c r="V4257" s="4">
        <v>51000000</v>
      </c>
      <c r="W4257" s="4">
        <v>0</v>
      </c>
      <c r="X4257" s="4">
        <v>51000000</v>
      </c>
      <c r="Y4257" s="4">
        <v>51000000</v>
      </c>
    </row>
    <row r="4258" spans="1:25" x14ac:dyDescent="0.2">
      <c r="A4258" s="5" t="s">
        <v>920</v>
      </c>
      <c r="B4258" s="5" t="s">
        <v>3835</v>
      </c>
      <c r="C4258" s="5" t="s">
        <v>5084</v>
      </c>
      <c r="D4258" s="5">
        <v>72</v>
      </c>
      <c r="E4258" s="5" t="s">
        <v>5085</v>
      </c>
      <c r="F4258" s="5">
        <v>10</v>
      </c>
      <c r="G4258" s="5" t="s">
        <v>32</v>
      </c>
      <c r="H4258" s="5">
        <v>10002</v>
      </c>
      <c r="I4258" s="5" t="s">
        <v>3638</v>
      </c>
      <c r="J4258" s="5" t="s">
        <v>6206</v>
      </c>
      <c r="K4258" s="5" t="s">
        <v>75</v>
      </c>
      <c r="L4258" s="5" t="s">
        <v>4175</v>
      </c>
      <c r="M4258" s="5">
        <v>26800388</v>
      </c>
      <c r="N4258" s="5">
        <v>26600398</v>
      </c>
      <c r="O4258" s="6">
        <v>46024</v>
      </c>
      <c r="P4258" s="4" t="s">
        <v>3912</v>
      </c>
      <c r="Q4258" s="5" t="s">
        <v>4176</v>
      </c>
      <c r="R4258" s="5">
        <v>1031131138</v>
      </c>
      <c r="S4258" s="5" t="s">
        <v>4177</v>
      </c>
      <c r="T4258" s="4">
        <v>27127020</v>
      </c>
      <c r="U4258" s="4">
        <v>0</v>
      </c>
      <c r="V4258" s="4">
        <v>27127020</v>
      </c>
      <c r="W4258" s="4">
        <v>1020</v>
      </c>
      <c r="X4258" s="4">
        <v>27126000</v>
      </c>
      <c r="Y4258" s="4">
        <v>27126000</v>
      </c>
    </row>
    <row r="4259" spans="1:25" x14ac:dyDescent="0.2">
      <c r="A4259" s="5" t="s">
        <v>920</v>
      </c>
      <c r="B4259" s="5" t="s">
        <v>3835</v>
      </c>
      <c r="C4259" s="5" t="s">
        <v>5084</v>
      </c>
      <c r="D4259" s="5">
        <v>72</v>
      </c>
      <c r="E4259" s="5" t="s">
        <v>5085</v>
      </c>
      <c r="F4259" s="5">
        <v>10</v>
      </c>
      <c r="G4259" s="5" t="s">
        <v>32</v>
      </c>
      <c r="H4259" s="5">
        <v>10002</v>
      </c>
      <c r="I4259" s="5" t="s">
        <v>3638</v>
      </c>
      <c r="J4259" s="5" t="s">
        <v>6207</v>
      </c>
      <c r="K4259" s="5" t="s">
        <v>75</v>
      </c>
      <c r="L4259" s="5" t="s">
        <v>4178</v>
      </c>
      <c r="M4259" s="5">
        <v>26800440</v>
      </c>
      <c r="N4259" s="5">
        <v>26600450</v>
      </c>
      <c r="O4259" s="6">
        <v>46024</v>
      </c>
      <c r="P4259" s="4" t="s">
        <v>2858</v>
      </c>
      <c r="Q4259" s="5" t="s">
        <v>4179</v>
      </c>
      <c r="R4259" s="5">
        <v>1030642142</v>
      </c>
      <c r="S4259" s="5" t="s">
        <v>560</v>
      </c>
      <c r="T4259" s="4">
        <v>29664000</v>
      </c>
      <c r="U4259" s="4">
        <v>0</v>
      </c>
      <c r="V4259" s="4">
        <v>29664000</v>
      </c>
      <c r="W4259" s="4">
        <v>0</v>
      </c>
      <c r="X4259" s="4">
        <v>29664000</v>
      </c>
      <c r="Y4259" s="4">
        <v>29664000</v>
      </c>
    </row>
    <row r="4260" spans="1:25" x14ac:dyDescent="0.2">
      <c r="A4260" s="5" t="s">
        <v>920</v>
      </c>
      <c r="B4260" s="5" t="s">
        <v>3835</v>
      </c>
      <c r="C4260" s="5" t="s">
        <v>5084</v>
      </c>
      <c r="D4260" s="5">
        <v>72</v>
      </c>
      <c r="E4260" s="5" t="s">
        <v>5085</v>
      </c>
      <c r="F4260" s="5">
        <v>10</v>
      </c>
      <c r="G4260" s="5" t="s">
        <v>32</v>
      </c>
      <c r="H4260" s="5">
        <v>10002</v>
      </c>
      <c r="I4260" s="5" t="s">
        <v>3638</v>
      </c>
      <c r="J4260" s="5" t="s">
        <v>6208</v>
      </c>
      <c r="K4260" s="5" t="s">
        <v>75</v>
      </c>
      <c r="L4260" s="5" t="s">
        <v>4946</v>
      </c>
      <c r="M4260" s="5">
        <v>26800482</v>
      </c>
      <c r="N4260" s="5">
        <v>26600492</v>
      </c>
      <c r="O4260" s="6">
        <v>46024</v>
      </c>
      <c r="P4260" s="4" t="s">
        <v>2892</v>
      </c>
      <c r="Q4260" s="5" t="s">
        <v>4947</v>
      </c>
      <c r="R4260" s="5">
        <v>1110525267</v>
      </c>
      <c r="S4260" s="5" t="s">
        <v>3181</v>
      </c>
      <c r="T4260" s="4">
        <v>30600000</v>
      </c>
      <c r="U4260" s="4">
        <v>0</v>
      </c>
      <c r="V4260" s="4">
        <v>30600000</v>
      </c>
      <c r="W4260" s="4">
        <v>0</v>
      </c>
      <c r="X4260" s="4">
        <v>30600000</v>
      </c>
      <c r="Y4260" s="4">
        <v>30600000</v>
      </c>
    </row>
    <row r="4261" spans="1:25" x14ac:dyDescent="0.2">
      <c r="A4261" s="5" t="s">
        <v>920</v>
      </c>
      <c r="B4261" s="5" t="s">
        <v>3835</v>
      </c>
      <c r="C4261" s="5" t="s">
        <v>5084</v>
      </c>
      <c r="D4261" s="5">
        <v>72</v>
      </c>
      <c r="E4261" s="5" t="s">
        <v>5085</v>
      </c>
      <c r="F4261" s="5">
        <v>10</v>
      </c>
      <c r="G4261" s="5" t="s">
        <v>32</v>
      </c>
      <c r="H4261" s="5">
        <v>10002</v>
      </c>
      <c r="I4261" s="5" t="s">
        <v>3638</v>
      </c>
      <c r="J4261" s="5" t="s">
        <v>6209</v>
      </c>
      <c r="K4261" s="5" t="s">
        <v>75</v>
      </c>
      <c r="L4261" s="5" t="s">
        <v>4180</v>
      </c>
      <c r="M4261" s="5">
        <v>26800530</v>
      </c>
      <c r="N4261" s="5">
        <v>26600540</v>
      </c>
      <c r="O4261" s="6">
        <v>46024</v>
      </c>
      <c r="P4261" s="4" t="s">
        <v>2845</v>
      </c>
      <c r="Q4261" s="5" t="s">
        <v>4181</v>
      </c>
      <c r="R4261" s="5">
        <v>53105638</v>
      </c>
      <c r="S4261" s="5" t="s">
        <v>1883</v>
      </c>
      <c r="T4261" s="4">
        <v>54658800</v>
      </c>
      <c r="U4261" s="4">
        <v>0</v>
      </c>
      <c r="V4261" s="4">
        <v>54658800</v>
      </c>
      <c r="W4261" s="4">
        <v>0</v>
      </c>
      <c r="X4261" s="4">
        <v>54658800</v>
      </c>
      <c r="Y4261" s="4">
        <v>54658800</v>
      </c>
    </row>
    <row r="4262" spans="1:25" x14ac:dyDescent="0.2">
      <c r="A4262" s="5" t="s">
        <v>920</v>
      </c>
      <c r="B4262" s="5" t="s">
        <v>3835</v>
      </c>
      <c r="C4262" s="5" t="s">
        <v>5084</v>
      </c>
      <c r="D4262" s="5">
        <v>72</v>
      </c>
      <c r="E4262" s="5" t="s">
        <v>5085</v>
      </c>
      <c r="F4262" s="5">
        <v>10</v>
      </c>
      <c r="G4262" s="5" t="s">
        <v>32</v>
      </c>
      <c r="H4262" s="5">
        <v>10002</v>
      </c>
      <c r="I4262" s="5" t="s">
        <v>3638</v>
      </c>
      <c r="J4262" s="5" t="s">
        <v>6210</v>
      </c>
      <c r="K4262" s="5" t="s">
        <v>75</v>
      </c>
      <c r="L4262" s="5" t="s">
        <v>4182</v>
      </c>
      <c r="M4262" s="5">
        <v>26800563</v>
      </c>
      <c r="N4262" s="5">
        <v>26600573</v>
      </c>
      <c r="O4262" s="6">
        <v>46024</v>
      </c>
      <c r="P4262" s="4" t="s">
        <v>2845</v>
      </c>
      <c r="Q4262" s="5" t="s">
        <v>4183</v>
      </c>
      <c r="R4262" s="5">
        <v>79645720</v>
      </c>
      <c r="S4262" s="5" t="s">
        <v>606</v>
      </c>
      <c r="T4262" s="4">
        <v>55620000</v>
      </c>
      <c r="U4262" s="4">
        <v>0</v>
      </c>
      <c r="V4262" s="4">
        <v>55620000</v>
      </c>
      <c r="W4262" s="4">
        <v>0</v>
      </c>
      <c r="X4262" s="4">
        <v>55620000</v>
      </c>
      <c r="Y4262" s="4">
        <v>55620000</v>
      </c>
    </row>
    <row r="4263" spans="1:25" x14ac:dyDescent="0.2">
      <c r="A4263" s="5" t="s">
        <v>920</v>
      </c>
      <c r="B4263" s="5" t="s">
        <v>3835</v>
      </c>
      <c r="C4263" s="5" t="s">
        <v>5084</v>
      </c>
      <c r="D4263" s="5">
        <v>72</v>
      </c>
      <c r="E4263" s="5" t="s">
        <v>5085</v>
      </c>
      <c r="F4263" s="5">
        <v>10</v>
      </c>
      <c r="G4263" s="5" t="s">
        <v>32</v>
      </c>
      <c r="H4263" s="5">
        <v>10002</v>
      </c>
      <c r="I4263" s="5" t="s">
        <v>3638</v>
      </c>
      <c r="J4263" s="5" t="s">
        <v>6211</v>
      </c>
      <c r="K4263" s="5" t="s">
        <v>75</v>
      </c>
      <c r="L4263" s="5" t="s">
        <v>4184</v>
      </c>
      <c r="M4263" s="5">
        <v>26800612</v>
      </c>
      <c r="N4263" s="5">
        <v>26600622</v>
      </c>
      <c r="O4263" s="6">
        <v>46024</v>
      </c>
      <c r="P4263" s="4" t="s">
        <v>2845</v>
      </c>
      <c r="Q4263" s="5" t="s">
        <v>4185</v>
      </c>
      <c r="R4263" s="5">
        <v>1053339871</v>
      </c>
      <c r="S4263" s="5" t="s">
        <v>241</v>
      </c>
      <c r="T4263" s="4">
        <v>70752798</v>
      </c>
      <c r="U4263" s="4">
        <v>0</v>
      </c>
      <c r="V4263" s="4">
        <v>70752798</v>
      </c>
      <c r="W4263" s="4">
        <v>0</v>
      </c>
      <c r="X4263" s="4">
        <v>70752798</v>
      </c>
      <c r="Y4263" s="4">
        <v>70752798</v>
      </c>
    </row>
    <row r="4264" spans="1:25" x14ac:dyDescent="0.2">
      <c r="A4264" s="5" t="s">
        <v>920</v>
      </c>
      <c r="B4264" s="5" t="s">
        <v>3835</v>
      </c>
      <c r="C4264" s="5" t="s">
        <v>5084</v>
      </c>
      <c r="D4264" s="5">
        <v>72</v>
      </c>
      <c r="E4264" s="5" t="s">
        <v>5085</v>
      </c>
      <c r="F4264" s="5">
        <v>10</v>
      </c>
      <c r="G4264" s="5" t="s">
        <v>32</v>
      </c>
      <c r="H4264" s="5">
        <v>10002</v>
      </c>
      <c r="I4264" s="5" t="s">
        <v>3638</v>
      </c>
      <c r="J4264" s="5" t="s">
        <v>6212</v>
      </c>
      <c r="K4264" s="5" t="s">
        <v>75</v>
      </c>
      <c r="L4264" s="5" t="s">
        <v>4186</v>
      </c>
      <c r="M4264" s="5">
        <v>26800624</v>
      </c>
      <c r="N4264" s="5">
        <v>26600634</v>
      </c>
      <c r="O4264" s="6">
        <v>46024</v>
      </c>
      <c r="P4264" s="4" t="s">
        <v>2843</v>
      </c>
      <c r="Q4264" s="5" t="s">
        <v>4187</v>
      </c>
      <c r="R4264" s="5">
        <v>1050672507</v>
      </c>
      <c r="S4264" s="5" t="s">
        <v>4188</v>
      </c>
      <c r="T4264" s="4">
        <v>36000000</v>
      </c>
      <c r="U4264" s="4">
        <v>0</v>
      </c>
      <c r="V4264" s="4">
        <v>36000000</v>
      </c>
      <c r="W4264" s="4">
        <v>0</v>
      </c>
      <c r="X4264" s="4">
        <v>36000000</v>
      </c>
      <c r="Y4264" s="4">
        <v>36000000</v>
      </c>
    </row>
    <row r="4265" spans="1:25" x14ac:dyDescent="0.2">
      <c r="A4265" s="5" t="s">
        <v>920</v>
      </c>
      <c r="B4265" s="5" t="s">
        <v>3835</v>
      </c>
      <c r="C4265" s="5" t="s">
        <v>5084</v>
      </c>
      <c r="D4265" s="5">
        <v>72</v>
      </c>
      <c r="E4265" s="5" t="s">
        <v>5085</v>
      </c>
      <c r="F4265" s="5">
        <v>10</v>
      </c>
      <c r="G4265" s="5" t="s">
        <v>32</v>
      </c>
      <c r="H4265" s="5">
        <v>10002</v>
      </c>
      <c r="I4265" s="5" t="s">
        <v>3638</v>
      </c>
      <c r="J4265" s="5" t="s">
        <v>6213</v>
      </c>
      <c r="K4265" s="5" t="s">
        <v>75</v>
      </c>
      <c r="L4265" s="5" t="s">
        <v>4189</v>
      </c>
      <c r="M4265" s="5">
        <v>26800640</v>
      </c>
      <c r="N4265" s="5">
        <v>26600650</v>
      </c>
      <c r="O4265" s="6">
        <v>46024</v>
      </c>
      <c r="P4265" s="4" t="s">
        <v>2843</v>
      </c>
      <c r="Q4265" s="5" t="s">
        <v>4190</v>
      </c>
      <c r="R4265" s="5">
        <v>1053586249</v>
      </c>
      <c r="S4265" s="5" t="s">
        <v>2639</v>
      </c>
      <c r="T4265" s="4">
        <v>42000000</v>
      </c>
      <c r="U4265" s="4">
        <v>0</v>
      </c>
      <c r="V4265" s="4">
        <v>42000000</v>
      </c>
      <c r="W4265" s="4">
        <v>0</v>
      </c>
      <c r="X4265" s="4">
        <v>42000000</v>
      </c>
      <c r="Y4265" s="4">
        <v>42000000</v>
      </c>
    </row>
    <row r="4266" spans="1:25" x14ac:dyDescent="0.2">
      <c r="A4266" s="5" t="s">
        <v>920</v>
      </c>
      <c r="B4266" s="5" t="s">
        <v>3835</v>
      </c>
      <c r="C4266" s="5" t="s">
        <v>5084</v>
      </c>
      <c r="D4266" s="5">
        <v>72</v>
      </c>
      <c r="E4266" s="5" t="s">
        <v>5085</v>
      </c>
      <c r="F4266" s="5">
        <v>10</v>
      </c>
      <c r="G4266" s="5" t="s">
        <v>32</v>
      </c>
      <c r="H4266" s="5">
        <v>10002</v>
      </c>
      <c r="I4266" s="5" t="s">
        <v>3638</v>
      </c>
      <c r="J4266" s="5" t="s">
        <v>6214</v>
      </c>
      <c r="K4266" s="5" t="s">
        <v>75</v>
      </c>
      <c r="L4266" s="5" t="s">
        <v>4922</v>
      </c>
      <c r="M4266" s="5">
        <v>26800683</v>
      </c>
      <c r="N4266" s="5">
        <v>26600693</v>
      </c>
      <c r="O4266" s="6">
        <v>46024</v>
      </c>
      <c r="P4266" s="4" t="s">
        <v>223</v>
      </c>
      <c r="Q4266" s="5" t="s">
        <v>4923</v>
      </c>
      <c r="R4266" s="5">
        <v>1019983285</v>
      </c>
      <c r="S4266" s="5" t="s">
        <v>2773</v>
      </c>
      <c r="T4266" s="4">
        <v>19800000</v>
      </c>
      <c r="U4266" s="4">
        <v>0</v>
      </c>
      <c r="V4266" s="4">
        <v>19800000</v>
      </c>
      <c r="W4266" s="4">
        <v>0</v>
      </c>
      <c r="X4266" s="4">
        <v>19800000</v>
      </c>
      <c r="Y4266" s="4">
        <v>19800000</v>
      </c>
    </row>
    <row r="4267" spans="1:25" x14ac:dyDescent="0.2">
      <c r="A4267" s="5" t="s">
        <v>920</v>
      </c>
      <c r="B4267" s="5" t="s">
        <v>3835</v>
      </c>
      <c r="C4267" s="5" t="s">
        <v>5084</v>
      </c>
      <c r="D4267" s="5">
        <v>72</v>
      </c>
      <c r="E4267" s="5" t="s">
        <v>5085</v>
      </c>
      <c r="F4267" s="5">
        <v>10</v>
      </c>
      <c r="G4267" s="5" t="s">
        <v>32</v>
      </c>
      <c r="H4267" s="5">
        <v>10002</v>
      </c>
      <c r="I4267" s="5" t="s">
        <v>3638</v>
      </c>
      <c r="J4267" s="5" t="s">
        <v>6215</v>
      </c>
      <c r="K4267" s="5" t="s">
        <v>75</v>
      </c>
      <c r="L4267" s="5" t="s">
        <v>3414</v>
      </c>
      <c r="M4267" s="5">
        <v>26800732</v>
      </c>
      <c r="N4267" s="5">
        <v>26600742</v>
      </c>
      <c r="O4267" s="6">
        <v>46024</v>
      </c>
      <c r="P4267" s="4" t="s">
        <v>2719</v>
      </c>
      <c r="Q4267" s="5" t="s">
        <v>3415</v>
      </c>
      <c r="R4267" s="5">
        <v>11314585</v>
      </c>
      <c r="S4267" s="5" t="s">
        <v>11516</v>
      </c>
      <c r="T4267" s="4">
        <v>87000000</v>
      </c>
      <c r="U4267" s="4">
        <v>0</v>
      </c>
      <c r="V4267" s="4">
        <v>87000000</v>
      </c>
      <c r="W4267" s="4">
        <v>0</v>
      </c>
      <c r="X4267" s="4">
        <v>87000000</v>
      </c>
      <c r="Y4267" s="4">
        <v>87000000</v>
      </c>
    </row>
    <row r="4268" spans="1:25" x14ac:dyDescent="0.2">
      <c r="A4268" s="5" t="s">
        <v>920</v>
      </c>
      <c r="B4268" s="5" t="s">
        <v>3835</v>
      </c>
      <c r="C4268" s="5" t="s">
        <v>5084</v>
      </c>
      <c r="D4268" s="5">
        <v>72</v>
      </c>
      <c r="E4268" s="5" t="s">
        <v>5085</v>
      </c>
      <c r="F4268" s="5">
        <v>10</v>
      </c>
      <c r="G4268" s="5" t="s">
        <v>32</v>
      </c>
      <c r="H4268" s="5">
        <v>10002</v>
      </c>
      <c r="I4268" s="5" t="s">
        <v>3638</v>
      </c>
      <c r="J4268" s="5" t="s">
        <v>6216</v>
      </c>
      <c r="K4268" s="5" t="s">
        <v>75</v>
      </c>
      <c r="L4268" s="5" t="s">
        <v>4924</v>
      </c>
      <c r="M4268" s="5">
        <v>26800736</v>
      </c>
      <c r="N4268" s="5">
        <v>26600746</v>
      </c>
      <c r="O4268" s="6">
        <v>46024</v>
      </c>
      <c r="P4268" s="4" t="s">
        <v>4248</v>
      </c>
      <c r="Q4268" s="5" t="s">
        <v>4925</v>
      </c>
      <c r="R4268" s="5">
        <v>1079263462</v>
      </c>
      <c r="S4268" s="5" t="s">
        <v>2492</v>
      </c>
      <c r="T4268" s="4">
        <v>21000000</v>
      </c>
      <c r="U4268" s="4">
        <v>0</v>
      </c>
      <c r="V4268" s="4">
        <v>21000000</v>
      </c>
      <c r="W4268" s="4">
        <v>0</v>
      </c>
      <c r="X4268" s="4">
        <v>21000000</v>
      </c>
      <c r="Y4268" s="4">
        <v>21000000</v>
      </c>
    </row>
    <row r="4269" spans="1:25" x14ac:dyDescent="0.2">
      <c r="A4269" s="5" t="s">
        <v>920</v>
      </c>
      <c r="B4269" s="5" t="s">
        <v>3835</v>
      </c>
      <c r="C4269" s="5" t="s">
        <v>5084</v>
      </c>
      <c r="D4269" s="5">
        <v>72</v>
      </c>
      <c r="E4269" s="5" t="s">
        <v>5085</v>
      </c>
      <c r="F4269" s="5">
        <v>10</v>
      </c>
      <c r="G4269" s="5" t="s">
        <v>32</v>
      </c>
      <c r="H4269" s="5">
        <v>10002</v>
      </c>
      <c r="I4269" s="5" t="s">
        <v>3638</v>
      </c>
      <c r="J4269" s="5" t="s">
        <v>6217</v>
      </c>
      <c r="K4269" s="5" t="s">
        <v>75</v>
      </c>
      <c r="L4269" s="5" t="s">
        <v>4926</v>
      </c>
      <c r="M4269" s="5">
        <v>26800738</v>
      </c>
      <c r="N4269" s="5">
        <v>26600748</v>
      </c>
      <c r="O4269" s="6">
        <v>46024</v>
      </c>
      <c r="P4269" s="4" t="s">
        <v>4248</v>
      </c>
      <c r="Q4269" s="5" t="s">
        <v>4927</v>
      </c>
      <c r="R4269" s="5">
        <v>1020793103</v>
      </c>
      <c r="S4269" s="5" t="s">
        <v>4928</v>
      </c>
      <c r="T4269" s="4">
        <v>39000000</v>
      </c>
      <c r="U4269" s="4">
        <v>0</v>
      </c>
      <c r="V4269" s="4">
        <v>39000000</v>
      </c>
      <c r="W4269" s="4">
        <v>0</v>
      </c>
      <c r="X4269" s="4">
        <v>39000000</v>
      </c>
      <c r="Y4269" s="4">
        <v>39000000</v>
      </c>
    </row>
    <row r="4270" spans="1:25" x14ac:dyDescent="0.2">
      <c r="A4270" s="5" t="s">
        <v>920</v>
      </c>
      <c r="B4270" s="5" t="s">
        <v>3835</v>
      </c>
      <c r="C4270" s="5" t="s">
        <v>5084</v>
      </c>
      <c r="D4270" s="5">
        <v>72</v>
      </c>
      <c r="E4270" s="5" t="s">
        <v>5085</v>
      </c>
      <c r="F4270" s="5">
        <v>10</v>
      </c>
      <c r="G4270" s="5" t="s">
        <v>32</v>
      </c>
      <c r="H4270" s="5">
        <v>10002</v>
      </c>
      <c r="I4270" s="5" t="s">
        <v>3638</v>
      </c>
      <c r="J4270" s="5" t="s">
        <v>6218</v>
      </c>
      <c r="K4270" s="5" t="s">
        <v>75</v>
      </c>
      <c r="L4270" s="5" t="s">
        <v>3416</v>
      </c>
      <c r="M4270" s="5">
        <v>26800739</v>
      </c>
      <c r="N4270" s="5">
        <v>26600749</v>
      </c>
      <c r="O4270" s="6">
        <v>46024</v>
      </c>
      <c r="P4270" s="4" t="s">
        <v>2719</v>
      </c>
      <c r="Q4270" s="5" t="s">
        <v>3417</v>
      </c>
      <c r="R4270" s="5">
        <v>27984996</v>
      </c>
      <c r="S4270" s="5" t="s">
        <v>327</v>
      </c>
      <c r="T4270" s="4">
        <v>72000000</v>
      </c>
      <c r="U4270" s="4">
        <v>72000000</v>
      </c>
      <c r="V4270" s="4">
        <v>0</v>
      </c>
      <c r="W4270" s="4">
        <v>0</v>
      </c>
      <c r="X4270" s="4">
        <v>0</v>
      </c>
    </row>
    <row r="4271" spans="1:25" x14ac:dyDescent="0.2">
      <c r="A4271" s="5" t="s">
        <v>920</v>
      </c>
      <c r="B4271" s="5" t="s">
        <v>3835</v>
      </c>
      <c r="C4271" s="5" t="s">
        <v>5084</v>
      </c>
      <c r="D4271" s="5">
        <v>72</v>
      </c>
      <c r="E4271" s="5" t="s">
        <v>5085</v>
      </c>
      <c r="F4271" s="5">
        <v>10</v>
      </c>
      <c r="G4271" s="5" t="s">
        <v>32</v>
      </c>
      <c r="H4271" s="5">
        <v>10002</v>
      </c>
      <c r="I4271" s="5" t="s">
        <v>3638</v>
      </c>
      <c r="J4271" s="5" t="s">
        <v>6219</v>
      </c>
      <c r="K4271" s="5" t="s">
        <v>75</v>
      </c>
      <c r="L4271" s="5" t="s">
        <v>3418</v>
      </c>
      <c r="M4271" s="5">
        <v>26800741</v>
      </c>
      <c r="N4271" s="5">
        <v>26600751</v>
      </c>
      <c r="O4271" s="6">
        <v>46024</v>
      </c>
      <c r="P4271" s="4" t="s">
        <v>2719</v>
      </c>
      <c r="Q4271" s="5" t="s">
        <v>3419</v>
      </c>
      <c r="R4271" s="5">
        <v>1004345958</v>
      </c>
      <c r="S4271" s="5" t="s">
        <v>119</v>
      </c>
      <c r="T4271" s="4">
        <v>49440000</v>
      </c>
      <c r="U4271" s="4">
        <v>0</v>
      </c>
      <c r="V4271" s="4">
        <v>49440000</v>
      </c>
      <c r="W4271" s="4">
        <v>0</v>
      </c>
      <c r="X4271" s="4">
        <v>49440000</v>
      </c>
      <c r="Y4271" s="4">
        <v>49440000</v>
      </c>
    </row>
    <row r="4272" spans="1:25" x14ac:dyDescent="0.2">
      <c r="A4272" s="5" t="s">
        <v>920</v>
      </c>
      <c r="B4272" s="5" t="s">
        <v>3835</v>
      </c>
      <c r="C4272" s="5" t="s">
        <v>5084</v>
      </c>
      <c r="D4272" s="5">
        <v>72</v>
      </c>
      <c r="E4272" s="5" t="s">
        <v>5085</v>
      </c>
      <c r="F4272" s="5">
        <v>10</v>
      </c>
      <c r="G4272" s="5" t="s">
        <v>32</v>
      </c>
      <c r="H4272" s="5">
        <v>10002</v>
      </c>
      <c r="I4272" s="5" t="s">
        <v>3638</v>
      </c>
      <c r="J4272" s="5" t="s">
        <v>6220</v>
      </c>
      <c r="K4272" s="5" t="s">
        <v>75</v>
      </c>
      <c r="L4272" s="5" t="s">
        <v>3420</v>
      </c>
      <c r="M4272" s="5">
        <v>26800743</v>
      </c>
      <c r="N4272" s="5">
        <v>26600753</v>
      </c>
      <c r="O4272" s="6">
        <v>46024</v>
      </c>
      <c r="P4272" s="4" t="s">
        <v>2719</v>
      </c>
      <c r="Q4272" s="5" t="s">
        <v>3421</v>
      </c>
      <c r="R4272" s="5">
        <v>49742460</v>
      </c>
      <c r="S4272" s="5" t="s">
        <v>27735</v>
      </c>
      <c r="T4272" s="4">
        <v>84919380</v>
      </c>
      <c r="U4272" s="4">
        <v>0</v>
      </c>
      <c r="V4272" s="4">
        <v>84919380</v>
      </c>
      <c r="W4272" s="4">
        <v>0</v>
      </c>
      <c r="X4272" s="4">
        <v>84919380</v>
      </c>
      <c r="Y4272" s="4">
        <v>84919380</v>
      </c>
    </row>
    <row r="4273" spans="1:25" x14ac:dyDescent="0.2">
      <c r="A4273" s="5" t="s">
        <v>920</v>
      </c>
      <c r="B4273" s="5" t="s">
        <v>3835</v>
      </c>
      <c r="C4273" s="5" t="s">
        <v>5084</v>
      </c>
      <c r="D4273" s="5">
        <v>72</v>
      </c>
      <c r="E4273" s="5" t="s">
        <v>5085</v>
      </c>
      <c r="F4273" s="5">
        <v>10</v>
      </c>
      <c r="G4273" s="5" t="s">
        <v>32</v>
      </c>
      <c r="H4273" s="5">
        <v>10002</v>
      </c>
      <c r="I4273" s="5" t="s">
        <v>3638</v>
      </c>
      <c r="J4273" s="5" t="s">
        <v>6221</v>
      </c>
      <c r="K4273" s="5" t="s">
        <v>75</v>
      </c>
      <c r="L4273" s="5" t="s">
        <v>3422</v>
      </c>
      <c r="M4273" s="5">
        <v>26800745</v>
      </c>
      <c r="N4273" s="5">
        <v>26600755</v>
      </c>
      <c r="O4273" s="6">
        <v>46024</v>
      </c>
      <c r="P4273" s="4" t="s">
        <v>2719</v>
      </c>
      <c r="Q4273" s="5" t="s">
        <v>3423</v>
      </c>
      <c r="R4273" s="5">
        <v>1074159208</v>
      </c>
      <c r="S4273" s="5" t="s">
        <v>126</v>
      </c>
      <c r="T4273" s="4">
        <v>49440000</v>
      </c>
      <c r="U4273" s="4">
        <v>0</v>
      </c>
      <c r="V4273" s="4">
        <v>49440000</v>
      </c>
      <c r="W4273" s="4">
        <v>0</v>
      </c>
      <c r="X4273" s="4">
        <v>49440000</v>
      </c>
      <c r="Y4273" s="4">
        <v>49440000</v>
      </c>
    </row>
    <row r="4274" spans="1:25" x14ac:dyDescent="0.2">
      <c r="A4274" s="5" t="s">
        <v>920</v>
      </c>
      <c r="B4274" s="5" t="s">
        <v>3835</v>
      </c>
      <c r="C4274" s="5" t="s">
        <v>5084</v>
      </c>
      <c r="D4274" s="5">
        <v>72</v>
      </c>
      <c r="E4274" s="5" t="s">
        <v>5085</v>
      </c>
      <c r="F4274" s="5">
        <v>10</v>
      </c>
      <c r="G4274" s="5" t="s">
        <v>32</v>
      </c>
      <c r="H4274" s="5">
        <v>10002</v>
      </c>
      <c r="I4274" s="5" t="s">
        <v>3638</v>
      </c>
      <c r="J4274" s="5" t="s">
        <v>6222</v>
      </c>
      <c r="K4274" s="5" t="s">
        <v>75</v>
      </c>
      <c r="L4274" s="5" t="s">
        <v>3424</v>
      </c>
      <c r="M4274" s="5">
        <v>26800747</v>
      </c>
      <c r="N4274" s="5">
        <v>26600757</v>
      </c>
      <c r="O4274" s="6">
        <v>46024</v>
      </c>
      <c r="P4274" s="4" t="s">
        <v>605</v>
      </c>
      <c r="Q4274" s="5" t="s">
        <v>3425</v>
      </c>
      <c r="R4274" s="5">
        <v>1071915466</v>
      </c>
      <c r="S4274" s="5" t="s">
        <v>1029</v>
      </c>
      <c r="T4274" s="4">
        <v>20208600</v>
      </c>
      <c r="U4274" s="4">
        <v>0</v>
      </c>
      <c r="V4274" s="4">
        <v>20208600</v>
      </c>
      <c r="W4274" s="4">
        <v>0</v>
      </c>
      <c r="X4274" s="4">
        <v>20208600</v>
      </c>
      <c r="Y4274" s="4">
        <v>20208600</v>
      </c>
    </row>
    <row r="4275" spans="1:25" x14ac:dyDescent="0.2">
      <c r="A4275" s="5" t="s">
        <v>920</v>
      </c>
      <c r="B4275" s="5" t="s">
        <v>3835</v>
      </c>
      <c r="C4275" s="5" t="s">
        <v>5084</v>
      </c>
      <c r="D4275" s="5">
        <v>72</v>
      </c>
      <c r="E4275" s="5" t="s">
        <v>5085</v>
      </c>
      <c r="F4275" s="5">
        <v>10</v>
      </c>
      <c r="G4275" s="5" t="s">
        <v>32</v>
      </c>
      <c r="H4275" s="5">
        <v>10002</v>
      </c>
      <c r="I4275" s="5" t="s">
        <v>3638</v>
      </c>
      <c r="J4275" s="5" t="s">
        <v>6223</v>
      </c>
      <c r="K4275" s="5" t="s">
        <v>75</v>
      </c>
      <c r="L4275" s="5" t="s">
        <v>3426</v>
      </c>
      <c r="M4275" s="5">
        <v>26800748</v>
      </c>
      <c r="N4275" s="5">
        <v>26600758</v>
      </c>
      <c r="O4275" s="6">
        <v>46024</v>
      </c>
      <c r="P4275" s="4" t="s">
        <v>605</v>
      </c>
      <c r="Q4275" s="5" t="s">
        <v>3427</v>
      </c>
      <c r="R4275" s="5">
        <v>79137394</v>
      </c>
      <c r="S4275" s="5" t="s">
        <v>1755</v>
      </c>
      <c r="T4275" s="4">
        <v>60000000</v>
      </c>
      <c r="U4275" s="4">
        <v>0</v>
      </c>
      <c r="V4275" s="4">
        <v>60000000</v>
      </c>
      <c r="W4275" s="4">
        <v>0</v>
      </c>
      <c r="X4275" s="4">
        <v>60000000</v>
      </c>
      <c r="Y4275" s="4">
        <v>60000000</v>
      </c>
    </row>
    <row r="4276" spans="1:25" x14ac:dyDescent="0.2">
      <c r="A4276" s="5" t="s">
        <v>920</v>
      </c>
      <c r="B4276" s="5" t="s">
        <v>3835</v>
      </c>
      <c r="C4276" s="5" t="s">
        <v>5084</v>
      </c>
      <c r="D4276" s="5">
        <v>72</v>
      </c>
      <c r="E4276" s="5" t="s">
        <v>5085</v>
      </c>
      <c r="F4276" s="5">
        <v>10</v>
      </c>
      <c r="G4276" s="5" t="s">
        <v>32</v>
      </c>
      <c r="H4276" s="5">
        <v>10002</v>
      </c>
      <c r="I4276" s="5" t="s">
        <v>3638</v>
      </c>
      <c r="J4276" s="5" t="s">
        <v>6224</v>
      </c>
      <c r="K4276" s="5" t="s">
        <v>75</v>
      </c>
      <c r="L4276" s="5" t="s">
        <v>3428</v>
      </c>
      <c r="M4276" s="5">
        <v>26800750</v>
      </c>
      <c r="N4276" s="5">
        <v>26600760</v>
      </c>
      <c r="O4276" s="6">
        <v>46024</v>
      </c>
      <c r="P4276" s="4" t="s">
        <v>605</v>
      </c>
      <c r="Q4276" s="5" t="s">
        <v>3429</v>
      </c>
      <c r="R4276" s="5">
        <v>86067713</v>
      </c>
      <c r="S4276" s="5" t="s">
        <v>1476</v>
      </c>
      <c r="T4276" s="4">
        <v>51199998</v>
      </c>
      <c r="U4276" s="4">
        <v>0</v>
      </c>
      <c r="V4276" s="4">
        <v>51199998</v>
      </c>
      <c r="W4276" s="4">
        <v>0</v>
      </c>
      <c r="X4276" s="4">
        <v>51199998</v>
      </c>
      <c r="Y4276" s="4">
        <v>51199998</v>
      </c>
    </row>
    <row r="4277" spans="1:25" x14ac:dyDescent="0.2">
      <c r="A4277" s="5" t="s">
        <v>920</v>
      </c>
      <c r="B4277" s="5" t="s">
        <v>3835</v>
      </c>
      <c r="C4277" s="5" t="s">
        <v>5084</v>
      </c>
      <c r="D4277" s="5">
        <v>72</v>
      </c>
      <c r="E4277" s="5" t="s">
        <v>5085</v>
      </c>
      <c r="F4277" s="5">
        <v>10</v>
      </c>
      <c r="G4277" s="5" t="s">
        <v>32</v>
      </c>
      <c r="H4277" s="5">
        <v>10002</v>
      </c>
      <c r="I4277" s="5" t="s">
        <v>3638</v>
      </c>
      <c r="J4277" s="5" t="s">
        <v>6225</v>
      </c>
      <c r="K4277" s="5" t="s">
        <v>75</v>
      </c>
      <c r="L4277" s="5" t="s">
        <v>3432</v>
      </c>
      <c r="M4277" s="5">
        <v>26800764</v>
      </c>
      <c r="N4277" s="5">
        <v>26600774</v>
      </c>
      <c r="O4277" s="6">
        <v>46024</v>
      </c>
      <c r="P4277" s="4" t="s">
        <v>605</v>
      </c>
      <c r="Q4277" s="5" t="s">
        <v>3433</v>
      </c>
      <c r="R4277" s="5">
        <v>1193153683</v>
      </c>
      <c r="S4277" s="5" t="s">
        <v>1194</v>
      </c>
      <c r="T4277" s="4">
        <v>30900000</v>
      </c>
      <c r="U4277" s="4">
        <v>0</v>
      </c>
      <c r="V4277" s="4">
        <v>30900000</v>
      </c>
      <c r="W4277" s="4">
        <v>0</v>
      </c>
      <c r="X4277" s="4">
        <v>30900000</v>
      </c>
      <c r="Y4277" s="4">
        <v>30900000</v>
      </c>
    </row>
    <row r="4278" spans="1:25" x14ac:dyDescent="0.2">
      <c r="A4278" s="5" t="s">
        <v>920</v>
      </c>
      <c r="B4278" s="5" t="s">
        <v>3835</v>
      </c>
      <c r="C4278" s="5" t="s">
        <v>5084</v>
      </c>
      <c r="D4278" s="5">
        <v>72</v>
      </c>
      <c r="E4278" s="5" t="s">
        <v>5085</v>
      </c>
      <c r="F4278" s="5">
        <v>10</v>
      </c>
      <c r="G4278" s="5" t="s">
        <v>32</v>
      </c>
      <c r="H4278" s="5">
        <v>10002</v>
      </c>
      <c r="I4278" s="5" t="s">
        <v>3638</v>
      </c>
      <c r="J4278" s="5" t="s">
        <v>6226</v>
      </c>
      <c r="K4278" s="5" t="s">
        <v>75</v>
      </c>
      <c r="L4278" s="5" t="s">
        <v>3434</v>
      </c>
      <c r="M4278" s="5">
        <v>26800765</v>
      </c>
      <c r="N4278" s="5">
        <v>26600775</v>
      </c>
      <c r="O4278" s="6">
        <v>46024</v>
      </c>
      <c r="P4278" s="4" t="s">
        <v>605</v>
      </c>
      <c r="Q4278" s="5" t="s">
        <v>3429</v>
      </c>
      <c r="R4278" s="5">
        <v>1070304496</v>
      </c>
      <c r="S4278" s="5" t="s">
        <v>3411</v>
      </c>
      <c r="T4278" s="4">
        <v>54000000</v>
      </c>
      <c r="U4278" s="4">
        <v>0</v>
      </c>
      <c r="V4278" s="4">
        <v>54000000</v>
      </c>
      <c r="W4278" s="4">
        <v>0</v>
      </c>
      <c r="X4278" s="4">
        <v>54000000</v>
      </c>
      <c r="Y4278" s="4">
        <v>54000000</v>
      </c>
    </row>
    <row r="4279" spans="1:25" x14ac:dyDescent="0.2">
      <c r="A4279" s="5" t="s">
        <v>920</v>
      </c>
      <c r="B4279" s="5" t="s">
        <v>3835</v>
      </c>
      <c r="C4279" s="5" t="s">
        <v>5084</v>
      </c>
      <c r="D4279" s="5">
        <v>72</v>
      </c>
      <c r="E4279" s="5" t="s">
        <v>5085</v>
      </c>
      <c r="F4279" s="5">
        <v>10</v>
      </c>
      <c r="G4279" s="5" t="s">
        <v>32</v>
      </c>
      <c r="H4279" s="5">
        <v>10002</v>
      </c>
      <c r="I4279" s="5" t="s">
        <v>3638</v>
      </c>
      <c r="J4279" s="5" t="s">
        <v>6227</v>
      </c>
      <c r="K4279" s="5" t="s">
        <v>75</v>
      </c>
      <c r="L4279" s="5" t="s">
        <v>3435</v>
      </c>
      <c r="M4279" s="5">
        <v>26800767</v>
      </c>
      <c r="N4279" s="5">
        <v>26600777</v>
      </c>
      <c r="O4279" s="6">
        <v>46024</v>
      </c>
      <c r="P4279" s="4" t="s">
        <v>605</v>
      </c>
      <c r="Q4279" s="5" t="s">
        <v>3436</v>
      </c>
      <c r="R4279" s="5">
        <v>1018440128</v>
      </c>
      <c r="S4279" s="5" t="s">
        <v>382</v>
      </c>
      <c r="T4279" s="4">
        <v>33990000</v>
      </c>
      <c r="U4279" s="4">
        <v>0</v>
      </c>
      <c r="V4279" s="4">
        <v>33990000</v>
      </c>
      <c r="W4279" s="4">
        <v>0</v>
      </c>
      <c r="X4279" s="4">
        <v>33990000</v>
      </c>
      <c r="Y4279" s="4">
        <v>33990000</v>
      </c>
    </row>
    <row r="4280" spans="1:25" x14ac:dyDescent="0.2">
      <c r="A4280" s="5" t="s">
        <v>920</v>
      </c>
      <c r="B4280" s="5" t="s">
        <v>3835</v>
      </c>
      <c r="C4280" s="5" t="s">
        <v>5084</v>
      </c>
      <c r="D4280" s="5">
        <v>72</v>
      </c>
      <c r="E4280" s="5" t="s">
        <v>5085</v>
      </c>
      <c r="F4280" s="5">
        <v>10</v>
      </c>
      <c r="G4280" s="5" t="s">
        <v>32</v>
      </c>
      <c r="H4280" s="5">
        <v>10002</v>
      </c>
      <c r="I4280" s="5" t="s">
        <v>3638</v>
      </c>
      <c r="J4280" s="5" t="s">
        <v>6228</v>
      </c>
      <c r="K4280" s="5" t="s">
        <v>75</v>
      </c>
      <c r="L4280" s="5" t="s">
        <v>3440</v>
      </c>
      <c r="M4280" s="5">
        <v>26800773</v>
      </c>
      <c r="N4280" s="5">
        <v>26600783</v>
      </c>
      <c r="O4280" s="6">
        <v>46024</v>
      </c>
      <c r="P4280" s="4" t="s">
        <v>3438</v>
      </c>
      <c r="Q4280" s="5" t="s">
        <v>3441</v>
      </c>
      <c r="R4280" s="5">
        <v>79189796</v>
      </c>
      <c r="S4280" s="5" t="s">
        <v>1042</v>
      </c>
      <c r="T4280" s="4">
        <v>37080000</v>
      </c>
      <c r="U4280" s="4">
        <v>0</v>
      </c>
      <c r="V4280" s="4">
        <v>37080000</v>
      </c>
      <c r="W4280" s="4">
        <v>0</v>
      </c>
      <c r="X4280" s="4">
        <v>37080000</v>
      </c>
      <c r="Y4280" s="4">
        <v>37080000</v>
      </c>
    </row>
    <row r="4281" spans="1:25" x14ac:dyDescent="0.2">
      <c r="A4281" s="5" t="s">
        <v>920</v>
      </c>
      <c r="B4281" s="5" t="s">
        <v>3835</v>
      </c>
      <c r="C4281" s="5" t="s">
        <v>5084</v>
      </c>
      <c r="D4281" s="5">
        <v>72</v>
      </c>
      <c r="E4281" s="5" t="s">
        <v>5085</v>
      </c>
      <c r="F4281" s="5">
        <v>10</v>
      </c>
      <c r="G4281" s="5" t="s">
        <v>32</v>
      </c>
      <c r="H4281" s="5">
        <v>10002</v>
      </c>
      <c r="I4281" s="5" t="s">
        <v>3638</v>
      </c>
      <c r="J4281" s="5" t="s">
        <v>6229</v>
      </c>
      <c r="K4281" s="5" t="s">
        <v>75</v>
      </c>
      <c r="L4281" s="5" t="s">
        <v>3442</v>
      </c>
      <c r="M4281" s="5">
        <v>26800776</v>
      </c>
      <c r="N4281" s="5">
        <v>26600786</v>
      </c>
      <c r="O4281" s="6">
        <v>46024</v>
      </c>
      <c r="P4281" s="4" t="s">
        <v>3438</v>
      </c>
      <c r="Q4281" s="5" t="s">
        <v>3443</v>
      </c>
      <c r="R4281" s="5">
        <v>1010188675</v>
      </c>
      <c r="S4281" s="5" t="s">
        <v>346</v>
      </c>
      <c r="T4281" s="4">
        <v>49440000</v>
      </c>
      <c r="U4281" s="4">
        <v>0</v>
      </c>
      <c r="V4281" s="4">
        <v>49440000</v>
      </c>
      <c r="W4281" s="4">
        <v>0</v>
      </c>
      <c r="X4281" s="4">
        <v>49440000</v>
      </c>
      <c r="Y4281" s="4">
        <v>49440000</v>
      </c>
    </row>
    <row r="4282" spans="1:25" x14ac:dyDescent="0.2">
      <c r="A4282" s="5" t="s">
        <v>920</v>
      </c>
      <c r="B4282" s="5" t="s">
        <v>3835</v>
      </c>
      <c r="C4282" s="5" t="s">
        <v>5084</v>
      </c>
      <c r="D4282" s="5">
        <v>72</v>
      </c>
      <c r="E4282" s="5" t="s">
        <v>5085</v>
      </c>
      <c r="F4282" s="5">
        <v>10</v>
      </c>
      <c r="G4282" s="5" t="s">
        <v>32</v>
      </c>
      <c r="H4282" s="5">
        <v>10002</v>
      </c>
      <c r="I4282" s="5" t="s">
        <v>3638</v>
      </c>
      <c r="J4282" s="5" t="s">
        <v>6230</v>
      </c>
      <c r="K4282" s="5" t="s">
        <v>75</v>
      </c>
      <c r="L4282" s="5" t="s">
        <v>3444</v>
      </c>
      <c r="M4282" s="5">
        <v>26800778</v>
      </c>
      <c r="N4282" s="5">
        <v>26600788</v>
      </c>
      <c r="O4282" s="6">
        <v>46024</v>
      </c>
      <c r="P4282" s="4" t="s">
        <v>3438</v>
      </c>
      <c r="Q4282" s="5" t="s">
        <v>3445</v>
      </c>
      <c r="R4282" s="5">
        <v>1016079471</v>
      </c>
      <c r="S4282" s="5" t="s">
        <v>1479</v>
      </c>
      <c r="T4282" s="4">
        <v>39000000</v>
      </c>
      <c r="U4282" s="4">
        <v>0</v>
      </c>
      <c r="V4282" s="4">
        <v>39000000</v>
      </c>
      <c r="W4282" s="4">
        <v>0</v>
      </c>
      <c r="X4282" s="4">
        <v>39000000</v>
      </c>
      <c r="Y4282" s="4">
        <v>39000000</v>
      </c>
    </row>
    <row r="4283" spans="1:25" x14ac:dyDescent="0.2">
      <c r="A4283" s="5" t="s">
        <v>920</v>
      </c>
      <c r="B4283" s="5" t="s">
        <v>3835</v>
      </c>
      <c r="C4283" s="5" t="s">
        <v>5084</v>
      </c>
      <c r="D4283" s="5">
        <v>72</v>
      </c>
      <c r="E4283" s="5" t="s">
        <v>5085</v>
      </c>
      <c r="F4283" s="5">
        <v>10</v>
      </c>
      <c r="G4283" s="5" t="s">
        <v>32</v>
      </c>
      <c r="H4283" s="5">
        <v>10002</v>
      </c>
      <c r="I4283" s="5" t="s">
        <v>3638</v>
      </c>
      <c r="J4283" s="5" t="s">
        <v>6231</v>
      </c>
      <c r="K4283" s="5" t="s">
        <v>75</v>
      </c>
      <c r="L4283" s="5" t="s">
        <v>3446</v>
      </c>
      <c r="M4283" s="5">
        <v>26800780</v>
      </c>
      <c r="N4283" s="5">
        <v>26600790</v>
      </c>
      <c r="O4283" s="6">
        <v>46024</v>
      </c>
      <c r="P4283" s="4" t="s">
        <v>3438</v>
      </c>
      <c r="Q4283" s="5" t="s">
        <v>3447</v>
      </c>
      <c r="R4283" s="5">
        <v>1072196415</v>
      </c>
      <c r="S4283" s="5" t="s">
        <v>130</v>
      </c>
      <c r="T4283" s="4">
        <v>19776000</v>
      </c>
      <c r="U4283" s="4">
        <v>0</v>
      </c>
      <c r="V4283" s="4">
        <v>19776000</v>
      </c>
      <c r="W4283" s="4">
        <v>0</v>
      </c>
      <c r="X4283" s="4">
        <v>19776000</v>
      </c>
      <c r="Y4283" s="4">
        <v>19776000</v>
      </c>
    </row>
    <row r="4284" spans="1:25" x14ac:dyDescent="0.2">
      <c r="A4284" s="5" t="s">
        <v>920</v>
      </c>
      <c r="B4284" s="5" t="s">
        <v>3835</v>
      </c>
      <c r="C4284" s="5" t="s">
        <v>5084</v>
      </c>
      <c r="D4284" s="5">
        <v>72</v>
      </c>
      <c r="E4284" s="5" t="s">
        <v>5085</v>
      </c>
      <c r="F4284" s="5">
        <v>10</v>
      </c>
      <c r="G4284" s="5" t="s">
        <v>32</v>
      </c>
      <c r="H4284" s="5">
        <v>10002</v>
      </c>
      <c r="I4284" s="5" t="s">
        <v>3638</v>
      </c>
      <c r="J4284" s="5" t="s">
        <v>6232</v>
      </c>
      <c r="K4284" s="5" t="s">
        <v>75</v>
      </c>
      <c r="L4284" s="5" t="s">
        <v>3448</v>
      </c>
      <c r="M4284" s="5">
        <v>26800781</v>
      </c>
      <c r="N4284" s="5">
        <v>26600791</v>
      </c>
      <c r="O4284" s="6">
        <v>46024</v>
      </c>
      <c r="P4284" s="4" t="s">
        <v>3438</v>
      </c>
      <c r="Q4284" s="5" t="s">
        <v>3449</v>
      </c>
      <c r="R4284" s="5">
        <v>1007694730</v>
      </c>
      <c r="S4284" s="5" t="s">
        <v>755</v>
      </c>
      <c r="T4284" s="4">
        <v>31518000</v>
      </c>
      <c r="U4284" s="4">
        <v>0</v>
      </c>
      <c r="V4284" s="4">
        <v>31518000</v>
      </c>
      <c r="W4284" s="4">
        <v>0</v>
      </c>
      <c r="X4284" s="4">
        <v>31518000</v>
      </c>
      <c r="Y4284" s="4">
        <v>31518000</v>
      </c>
    </row>
    <row r="4285" spans="1:25" x14ac:dyDescent="0.2">
      <c r="A4285" s="5" t="s">
        <v>920</v>
      </c>
      <c r="B4285" s="5" t="s">
        <v>3835</v>
      </c>
      <c r="C4285" s="5" t="s">
        <v>5084</v>
      </c>
      <c r="D4285" s="5">
        <v>72</v>
      </c>
      <c r="E4285" s="5" t="s">
        <v>5085</v>
      </c>
      <c r="F4285" s="5">
        <v>10</v>
      </c>
      <c r="G4285" s="5" t="s">
        <v>32</v>
      </c>
      <c r="H4285" s="5">
        <v>10002</v>
      </c>
      <c r="I4285" s="5" t="s">
        <v>3638</v>
      </c>
      <c r="J4285" s="5" t="s">
        <v>6233</v>
      </c>
      <c r="K4285" s="5" t="s">
        <v>75</v>
      </c>
      <c r="L4285" s="5" t="s">
        <v>3450</v>
      </c>
      <c r="M4285" s="5">
        <v>26800783</v>
      </c>
      <c r="N4285" s="5">
        <v>26600793</v>
      </c>
      <c r="O4285" s="6">
        <v>46024</v>
      </c>
      <c r="P4285" s="4" t="s">
        <v>3438</v>
      </c>
      <c r="Q4285" s="5" t="s">
        <v>3451</v>
      </c>
      <c r="R4285" s="5">
        <v>1010205355</v>
      </c>
      <c r="S4285" s="5" t="s">
        <v>1478</v>
      </c>
      <c r="T4285" s="4">
        <v>48000000</v>
      </c>
      <c r="U4285" s="4">
        <v>0</v>
      </c>
      <c r="V4285" s="4">
        <v>48000000</v>
      </c>
      <c r="W4285" s="4">
        <v>0</v>
      </c>
      <c r="X4285" s="4">
        <v>48000000</v>
      </c>
      <c r="Y4285" s="4">
        <v>48000000</v>
      </c>
    </row>
    <row r="4286" spans="1:25" x14ac:dyDescent="0.2">
      <c r="A4286" s="5" t="s">
        <v>920</v>
      </c>
      <c r="B4286" s="5" t="s">
        <v>3835</v>
      </c>
      <c r="C4286" s="5" t="s">
        <v>5084</v>
      </c>
      <c r="D4286" s="5">
        <v>72</v>
      </c>
      <c r="E4286" s="5" t="s">
        <v>5085</v>
      </c>
      <c r="F4286" s="5">
        <v>10</v>
      </c>
      <c r="G4286" s="5" t="s">
        <v>32</v>
      </c>
      <c r="H4286" s="5">
        <v>10002</v>
      </c>
      <c r="I4286" s="5" t="s">
        <v>3638</v>
      </c>
      <c r="J4286" s="5" t="s">
        <v>6234</v>
      </c>
      <c r="K4286" s="5" t="s">
        <v>75</v>
      </c>
      <c r="L4286" s="5" t="s">
        <v>3452</v>
      </c>
      <c r="M4286" s="5">
        <v>26800785</v>
      </c>
      <c r="N4286" s="5">
        <v>26600795</v>
      </c>
      <c r="O4286" s="6">
        <v>46024</v>
      </c>
      <c r="P4286" s="4" t="s">
        <v>3438</v>
      </c>
      <c r="Q4286" s="5" t="s">
        <v>3453</v>
      </c>
      <c r="R4286" s="5">
        <v>52781773</v>
      </c>
      <c r="S4286" s="5" t="s">
        <v>610</v>
      </c>
      <c r="T4286" s="4">
        <v>49200000</v>
      </c>
      <c r="U4286" s="4">
        <v>0</v>
      </c>
      <c r="V4286" s="4">
        <v>49200000</v>
      </c>
      <c r="W4286" s="4">
        <v>0</v>
      </c>
      <c r="X4286" s="4">
        <v>49200000</v>
      </c>
      <c r="Y4286" s="4">
        <v>49200000</v>
      </c>
    </row>
    <row r="4287" spans="1:25" x14ac:dyDescent="0.2">
      <c r="A4287" s="5" t="s">
        <v>920</v>
      </c>
      <c r="B4287" s="5" t="s">
        <v>3835</v>
      </c>
      <c r="C4287" s="5" t="s">
        <v>5084</v>
      </c>
      <c r="D4287" s="5">
        <v>72</v>
      </c>
      <c r="E4287" s="5" t="s">
        <v>5085</v>
      </c>
      <c r="F4287" s="5">
        <v>10</v>
      </c>
      <c r="G4287" s="5" t="s">
        <v>32</v>
      </c>
      <c r="H4287" s="5">
        <v>10002</v>
      </c>
      <c r="I4287" s="5" t="s">
        <v>3638</v>
      </c>
      <c r="J4287" s="5" t="s">
        <v>6235</v>
      </c>
      <c r="K4287" s="5" t="s">
        <v>75</v>
      </c>
      <c r="L4287" s="5" t="s">
        <v>3454</v>
      </c>
      <c r="M4287" s="5">
        <v>26800786</v>
      </c>
      <c r="N4287" s="5">
        <v>26600796</v>
      </c>
      <c r="O4287" s="6">
        <v>46024</v>
      </c>
      <c r="P4287" s="4" t="s">
        <v>3438</v>
      </c>
      <c r="Q4287" s="5" t="s">
        <v>3455</v>
      </c>
      <c r="R4287" s="5">
        <v>79906334</v>
      </c>
      <c r="S4287" s="5" t="s">
        <v>318</v>
      </c>
      <c r="T4287" s="4">
        <v>54000000</v>
      </c>
      <c r="U4287" s="4">
        <v>0</v>
      </c>
      <c r="V4287" s="4">
        <v>54000000</v>
      </c>
      <c r="W4287" s="4">
        <v>0</v>
      </c>
      <c r="X4287" s="4">
        <v>54000000</v>
      </c>
      <c r="Y4287" s="4">
        <v>54000000</v>
      </c>
    </row>
    <row r="4288" spans="1:25" x14ac:dyDescent="0.2">
      <c r="A4288" s="5" t="s">
        <v>920</v>
      </c>
      <c r="B4288" s="5" t="s">
        <v>3835</v>
      </c>
      <c r="C4288" s="5" t="s">
        <v>5084</v>
      </c>
      <c r="D4288" s="5">
        <v>72</v>
      </c>
      <c r="E4288" s="5" t="s">
        <v>5085</v>
      </c>
      <c r="F4288" s="5">
        <v>10</v>
      </c>
      <c r="G4288" s="5" t="s">
        <v>32</v>
      </c>
      <c r="H4288" s="5">
        <v>10002</v>
      </c>
      <c r="I4288" s="5" t="s">
        <v>3638</v>
      </c>
      <c r="J4288" s="5" t="s">
        <v>6236</v>
      </c>
      <c r="K4288" s="5" t="s">
        <v>75</v>
      </c>
      <c r="L4288" s="5" t="s">
        <v>3456</v>
      </c>
      <c r="M4288" s="5">
        <v>26800824</v>
      </c>
      <c r="N4288" s="5">
        <v>26600834</v>
      </c>
      <c r="O4288" s="6">
        <v>46024</v>
      </c>
      <c r="P4288" s="4" t="s">
        <v>3438</v>
      </c>
      <c r="Q4288" s="5" t="s">
        <v>3457</v>
      </c>
      <c r="R4288" s="5">
        <v>80657362</v>
      </c>
      <c r="S4288" s="5" t="s">
        <v>609</v>
      </c>
      <c r="T4288" s="4">
        <v>49440000</v>
      </c>
      <c r="U4288" s="4">
        <v>0</v>
      </c>
      <c r="V4288" s="4">
        <v>49440000</v>
      </c>
      <c r="W4288" s="4">
        <v>0</v>
      </c>
      <c r="X4288" s="4">
        <v>49440000</v>
      </c>
      <c r="Y4288" s="4">
        <v>49440000</v>
      </c>
    </row>
    <row r="4289" spans="1:25" x14ac:dyDescent="0.2">
      <c r="A4289" s="5" t="s">
        <v>920</v>
      </c>
      <c r="B4289" s="5" t="s">
        <v>3835</v>
      </c>
      <c r="C4289" s="5" t="s">
        <v>5084</v>
      </c>
      <c r="D4289" s="5">
        <v>72</v>
      </c>
      <c r="E4289" s="5" t="s">
        <v>5085</v>
      </c>
      <c r="F4289" s="5">
        <v>10</v>
      </c>
      <c r="G4289" s="5" t="s">
        <v>32</v>
      </c>
      <c r="H4289" s="5">
        <v>10002</v>
      </c>
      <c r="I4289" s="5" t="s">
        <v>3638</v>
      </c>
      <c r="J4289" s="5" t="s">
        <v>6237</v>
      </c>
      <c r="K4289" s="5" t="s">
        <v>75</v>
      </c>
      <c r="L4289" s="5" t="s">
        <v>3458</v>
      </c>
      <c r="M4289" s="5">
        <v>26800826</v>
      </c>
      <c r="N4289" s="5">
        <v>26600836</v>
      </c>
      <c r="O4289" s="6">
        <v>46024</v>
      </c>
      <c r="P4289" s="4" t="s">
        <v>3438</v>
      </c>
      <c r="Q4289" s="5" t="s">
        <v>3459</v>
      </c>
      <c r="R4289" s="5">
        <v>1016053167</v>
      </c>
      <c r="S4289" s="5" t="s">
        <v>2640</v>
      </c>
      <c r="T4289" s="4">
        <v>36000000</v>
      </c>
      <c r="U4289" s="4">
        <v>0</v>
      </c>
      <c r="V4289" s="4">
        <v>36000000</v>
      </c>
      <c r="W4289" s="4">
        <v>0</v>
      </c>
      <c r="X4289" s="4">
        <v>36000000</v>
      </c>
      <c r="Y4289" s="4">
        <v>36000000</v>
      </c>
    </row>
    <row r="4290" spans="1:25" x14ac:dyDescent="0.2">
      <c r="A4290" s="5" t="s">
        <v>920</v>
      </c>
      <c r="B4290" s="5" t="s">
        <v>3835</v>
      </c>
      <c r="C4290" s="5" t="s">
        <v>5084</v>
      </c>
      <c r="D4290" s="5">
        <v>72</v>
      </c>
      <c r="E4290" s="5" t="s">
        <v>5085</v>
      </c>
      <c r="F4290" s="5">
        <v>10</v>
      </c>
      <c r="G4290" s="5" t="s">
        <v>32</v>
      </c>
      <c r="H4290" s="5">
        <v>10002</v>
      </c>
      <c r="I4290" s="5" t="s">
        <v>3638</v>
      </c>
      <c r="J4290" s="5" t="s">
        <v>6238</v>
      </c>
      <c r="K4290" s="5" t="s">
        <v>75</v>
      </c>
      <c r="L4290" s="5" t="s">
        <v>3460</v>
      </c>
      <c r="M4290" s="5">
        <v>26800833</v>
      </c>
      <c r="N4290" s="5">
        <v>26600843</v>
      </c>
      <c r="O4290" s="6">
        <v>46024</v>
      </c>
      <c r="P4290" s="4" t="s">
        <v>3438</v>
      </c>
      <c r="Q4290" s="5" t="s">
        <v>3461</v>
      </c>
      <c r="R4290" s="5">
        <v>5820189</v>
      </c>
      <c r="S4290" s="5" t="s">
        <v>1088</v>
      </c>
      <c r="T4290" s="4">
        <v>52200000</v>
      </c>
      <c r="U4290" s="4">
        <v>0</v>
      </c>
      <c r="V4290" s="4">
        <v>52200000</v>
      </c>
      <c r="W4290" s="4">
        <v>0</v>
      </c>
      <c r="X4290" s="4">
        <v>52200000</v>
      </c>
      <c r="Y4290" s="4">
        <v>52200000</v>
      </c>
    </row>
    <row r="4291" spans="1:25" x14ac:dyDescent="0.2">
      <c r="A4291" s="5" t="s">
        <v>920</v>
      </c>
      <c r="B4291" s="5" t="s">
        <v>3835</v>
      </c>
      <c r="C4291" s="5" t="s">
        <v>5084</v>
      </c>
      <c r="D4291" s="5">
        <v>72</v>
      </c>
      <c r="E4291" s="5" t="s">
        <v>5085</v>
      </c>
      <c r="F4291" s="5">
        <v>10</v>
      </c>
      <c r="G4291" s="5" t="s">
        <v>32</v>
      </c>
      <c r="H4291" s="5">
        <v>10002</v>
      </c>
      <c r="I4291" s="5" t="s">
        <v>3638</v>
      </c>
      <c r="J4291" s="5" t="s">
        <v>6239</v>
      </c>
      <c r="K4291" s="5" t="s">
        <v>75</v>
      </c>
      <c r="L4291" s="5" t="s">
        <v>3462</v>
      </c>
      <c r="M4291" s="5">
        <v>26800841</v>
      </c>
      <c r="N4291" s="5">
        <v>26600851</v>
      </c>
      <c r="O4291" s="6">
        <v>46024</v>
      </c>
      <c r="P4291" s="4" t="s">
        <v>607</v>
      </c>
      <c r="Q4291" s="5" t="s">
        <v>3463</v>
      </c>
      <c r="R4291" s="5">
        <v>7314776</v>
      </c>
      <c r="S4291" s="5" t="s">
        <v>1745</v>
      </c>
      <c r="T4291" s="4">
        <v>60000000</v>
      </c>
      <c r="U4291" s="4">
        <v>0</v>
      </c>
      <c r="V4291" s="4">
        <v>60000000</v>
      </c>
      <c r="W4291" s="4">
        <v>0</v>
      </c>
      <c r="X4291" s="4">
        <v>60000000</v>
      </c>
      <c r="Y4291" s="4">
        <v>60000000</v>
      </c>
    </row>
    <row r="4292" spans="1:25" x14ac:dyDescent="0.2">
      <c r="A4292" s="5" t="s">
        <v>920</v>
      </c>
      <c r="B4292" s="5" t="s">
        <v>3835</v>
      </c>
      <c r="C4292" s="5" t="s">
        <v>5084</v>
      </c>
      <c r="D4292" s="5">
        <v>72</v>
      </c>
      <c r="E4292" s="5" t="s">
        <v>5085</v>
      </c>
      <c r="F4292" s="5">
        <v>10</v>
      </c>
      <c r="G4292" s="5" t="s">
        <v>32</v>
      </c>
      <c r="H4292" s="5">
        <v>10002</v>
      </c>
      <c r="I4292" s="5" t="s">
        <v>3638</v>
      </c>
      <c r="J4292" s="5" t="s">
        <v>6240</v>
      </c>
      <c r="K4292" s="5" t="s">
        <v>75</v>
      </c>
      <c r="L4292" s="5" t="s">
        <v>3464</v>
      </c>
      <c r="M4292" s="5">
        <v>26800843</v>
      </c>
      <c r="N4292" s="5">
        <v>26600853</v>
      </c>
      <c r="O4292" s="6">
        <v>46024</v>
      </c>
      <c r="P4292" s="4" t="s">
        <v>79</v>
      </c>
      <c r="Q4292" s="5" t="s">
        <v>3427</v>
      </c>
      <c r="R4292" s="5">
        <v>52327834</v>
      </c>
      <c r="S4292" s="5" t="s">
        <v>98</v>
      </c>
      <c r="T4292" s="4">
        <v>49440000</v>
      </c>
      <c r="U4292" s="4">
        <v>0</v>
      </c>
      <c r="V4292" s="4">
        <v>49440000</v>
      </c>
      <c r="W4292" s="4">
        <v>0</v>
      </c>
      <c r="X4292" s="4">
        <v>49440000</v>
      </c>
      <c r="Y4292" s="4">
        <v>49440000</v>
      </c>
    </row>
    <row r="4293" spans="1:25" x14ac:dyDescent="0.2">
      <c r="A4293" s="5" t="s">
        <v>920</v>
      </c>
      <c r="B4293" s="5" t="s">
        <v>3835</v>
      </c>
      <c r="C4293" s="5" t="s">
        <v>5084</v>
      </c>
      <c r="D4293" s="5">
        <v>72</v>
      </c>
      <c r="E4293" s="5" t="s">
        <v>5085</v>
      </c>
      <c r="F4293" s="5">
        <v>10</v>
      </c>
      <c r="G4293" s="5" t="s">
        <v>32</v>
      </c>
      <c r="H4293" s="5">
        <v>10002</v>
      </c>
      <c r="I4293" s="5" t="s">
        <v>3638</v>
      </c>
      <c r="J4293" s="5" t="s">
        <v>6241</v>
      </c>
      <c r="K4293" s="5" t="s">
        <v>75</v>
      </c>
      <c r="L4293" s="5" t="s">
        <v>3465</v>
      </c>
      <c r="M4293" s="5">
        <v>26800845</v>
      </c>
      <c r="N4293" s="5">
        <v>26600855</v>
      </c>
      <c r="O4293" s="6">
        <v>46024</v>
      </c>
      <c r="P4293" s="4" t="s">
        <v>79</v>
      </c>
      <c r="Q4293" s="5" t="s">
        <v>3455</v>
      </c>
      <c r="R4293" s="5">
        <v>1065590998</v>
      </c>
      <c r="S4293" s="5" t="s">
        <v>1750</v>
      </c>
      <c r="T4293" s="4">
        <v>42000000</v>
      </c>
      <c r="U4293" s="4">
        <v>35466667</v>
      </c>
      <c r="V4293" s="4">
        <v>6533333</v>
      </c>
      <c r="W4293" s="4">
        <v>0</v>
      </c>
      <c r="X4293" s="4">
        <v>6533333</v>
      </c>
      <c r="Y4293" s="4">
        <v>6533333</v>
      </c>
    </row>
    <row r="4294" spans="1:25" x14ac:dyDescent="0.2">
      <c r="A4294" s="5" t="s">
        <v>920</v>
      </c>
      <c r="B4294" s="5" t="s">
        <v>3835</v>
      </c>
      <c r="C4294" s="5" t="s">
        <v>5084</v>
      </c>
      <c r="D4294" s="5">
        <v>72</v>
      </c>
      <c r="E4294" s="5" t="s">
        <v>5085</v>
      </c>
      <c r="F4294" s="5">
        <v>10</v>
      </c>
      <c r="G4294" s="5" t="s">
        <v>32</v>
      </c>
      <c r="H4294" s="5">
        <v>10002</v>
      </c>
      <c r="I4294" s="5" t="s">
        <v>3638</v>
      </c>
      <c r="J4294" s="5" t="s">
        <v>6242</v>
      </c>
      <c r="K4294" s="5" t="s">
        <v>75</v>
      </c>
      <c r="L4294" s="5" t="s">
        <v>3466</v>
      </c>
      <c r="M4294" s="5">
        <v>26800848</v>
      </c>
      <c r="N4294" s="5">
        <v>26600858</v>
      </c>
      <c r="O4294" s="6">
        <v>46024</v>
      </c>
      <c r="P4294" s="4" t="s">
        <v>79</v>
      </c>
      <c r="Q4294" s="5" t="s">
        <v>3467</v>
      </c>
      <c r="R4294" s="5">
        <v>1073507919</v>
      </c>
      <c r="S4294" s="5" t="s">
        <v>161</v>
      </c>
      <c r="T4294" s="4">
        <v>67980000</v>
      </c>
      <c r="U4294" s="4">
        <v>0</v>
      </c>
      <c r="V4294" s="4">
        <v>67980000</v>
      </c>
      <c r="W4294" s="4">
        <v>0</v>
      </c>
      <c r="X4294" s="4">
        <v>67980000</v>
      </c>
      <c r="Y4294" s="4">
        <v>67980000</v>
      </c>
    </row>
    <row r="4295" spans="1:25" x14ac:dyDescent="0.2">
      <c r="A4295" s="5" t="s">
        <v>920</v>
      </c>
      <c r="B4295" s="5" t="s">
        <v>3835</v>
      </c>
      <c r="C4295" s="5" t="s">
        <v>5084</v>
      </c>
      <c r="D4295" s="5">
        <v>72</v>
      </c>
      <c r="E4295" s="5" t="s">
        <v>5085</v>
      </c>
      <c r="F4295" s="5">
        <v>10</v>
      </c>
      <c r="G4295" s="5" t="s">
        <v>32</v>
      </c>
      <c r="H4295" s="5">
        <v>10002</v>
      </c>
      <c r="I4295" s="5" t="s">
        <v>3638</v>
      </c>
      <c r="J4295" s="5" t="s">
        <v>6243</v>
      </c>
      <c r="K4295" s="5" t="s">
        <v>75</v>
      </c>
      <c r="L4295" s="5" t="s">
        <v>3468</v>
      </c>
      <c r="M4295" s="5">
        <v>26800850</v>
      </c>
      <c r="N4295" s="5">
        <v>26600860</v>
      </c>
      <c r="O4295" s="6">
        <v>46024</v>
      </c>
      <c r="P4295" s="4" t="s">
        <v>79</v>
      </c>
      <c r="Q4295" s="5" t="s">
        <v>3469</v>
      </c>
      <c r="R4295" s="5">
        <v>1015420028</v>
      </c>
      <c r="S4295" s="5" t="s">
        <v>1747</v>
      </c>
      <c r="T4295" s="4">
        <v>53766000</v>
      </c>
      <c r="U4295" s="4">
        <v>0</v>
      </c>
      <c r="V4295" s="4">
        <v>53766000</v>
      </c>
      <c r="W4295" s="4">
        <v>0</v>
      </c>
      <c r="X4295" s="4">
        <v>53766000</v>
      </c>
      <c r="Y4295" s="4">
        <v>53766000</v>
      </c>
    </row>
    <row r="4296" spans="1:25" x14ac:dyDescent="0.2">
      <c r="A4296" s="5" t="s">
        <v>920</v>
      </c>
      <c r="B4296" s="5" t="s">
        <v>3835</v>
      </c>
      <c r="C4296" s="5" t="s">
        <v>5084</v>
      </c>
      <c r="D4296" s="5">
        <v>72</v>
      </c>
      <c r="E4296" s="5" t="s">
        <v>5085</v>
      </c>
      <c r="F4296" s="5">
        <v>10</v>
      </c>
      <c r="G4296" s="5" t="s">
        <v>32</v>
      </c>
      <c r="H4296" s="5">
        <v>10002</v>
      </c>
      <c r="I4296" s="5" t="s">
        <v>3638</v>
      </c>
      <c r="J4296" s="5" t="s">
        <v>6244</v>
      </c>
      <c r="K4296" s="5" t="s">
        <v>75</v>
      </c>
      <c r="L4296" s="5" t="s">
        <v>3470</v>
      </c>
      <c r="M4296" s="5">
        <v>26800851</v>
      </c>
      <c r="N4296" s="5">
        <v>26600861</v>
      </c>
      <c r="O4296" s="6">
        <v>46024</v>
      </c>
      <c r="P4296" s="4" t="s">
        <v>79</v>
      </c>
      <c r="Q4296" s="5" t="s">
        <v>3471</v>
      </c>
      <c r="R4296" s="5">
        <v>79159965</v>
      </c>
      <c r="S4296" s="5" t="s">
        <v>378</v>
      </c>
      <c r="T4296" s="4">
        <v>55620000</v>
      </c>
      <c r="U4296" s="4">
        <v>0</v>
      </c>
      <c r="V4296" s="4">
        <v>55620000</v>
      </c>
      <c r="W4296" s="4">
        <v>0</v>
      </c>
      <c r="X4296" s="4">
        <v>55620000</v>
      </c>
      <c r="Y4296" s="4">
        <v>55620000</v>
      </c>
    </row>
    <row r="4297" spans="1:25" x14ac:dyDescent="0.2">
      <c r="A4297" s="5" t="s">
        <v>920</v>
      </c>
      <c r="B4297" s="5" t="s">
        <v>3835</v>
      </c>
      <c r="C4297" s="5" t="s">
        <v>5084</v>
      </c>
      <c r="D4297" s="5">
        <v>72</v>
      </c>
      <c r="E4297" s="5" t="s">
        <v>5085</v>
      </c>
      <c r="F4297" s="5">
        <v>10</v>
      </c>
      <c r="G4297" s="5" t="s">
        <v>32</v>
      </c>
      <c r="H4297" s="5">
        <v>10002</v>
      </c>
      <c r="I4297" s="5" t="s">
        <v>3638</v>
      </c>
      <c r="J4297" s="5" t="s">
        <v>6245</v>
      </c>
      <c r="K4297" s="5" t="s">
        <v>75</v>
      </c>
      <c r="L4297" s="5" t="s">
        <v>3474</v>
      </c>
      <c r="M4297" s="5">
        <v>26800855</v>
      </c>
      <c r="N4297" s="5">
        <v>26600865</v>
      </c>
      <c r="O4297" s="6">
        <v>46024</v>
      </c>
      <c r="P4297" s="4" t="s">
        <v>79</v>
      </c>
      <c r="Q4297" s="5" t="s">
        <v>3475</v>
      </c>
      <c r="R4297" s="5">
        <v>79519044</v>
      </c>
      <c r="S4297" s="5" t="s">
        <v>373</v>
      </c>
      <c r="T4297" s="4">
        <v>61800000</v>
      </c>
      <c r="U4297" s="4">
        <v>0</v>
      </c>
      <c r="V4297" s="4">
        <v>61800000</v>
      </c>
      <c r="W4297" s="4">
        <v>0</v>
      </c>
      <c r="X4297" s="4">
        <v>61800000</v>
      </c>
      <c r="Y4297" s="4">
        <v>61800000</v>
      </c>
    </row>
    <row r="4298" spans="1:25" x14ac:dyDescent="0.2">
      <c r="A4298" s="5" t="s">
        <v>920</v>
      </c>
      <c r="B4298" s="5" t="s">
        <v>3835</v>
      </c>
      <c r="C4298" s="5" t="s">
        <v>5084</v>
      </c>
      <c r="D4298" s="5">
        <v>72</v>
      </c>
      <c r="E4298" s="5" t="s">
        <v>5085</v>
      </c>
      <c r="F4298" s="5">
        <v>10</v>
      </c>
      <c r="G4298" s="5" t="s">
        <v>32</v>
      </c>
      <c r="H4298" s="5">
        <v>10002</v>
      </c>
      <c r="I4298" s="5" t="s">
        <v>3638</v>
      </c>
      <c r="J4298" s="5" t="s">
        <v>6246</v>
      </c>
      <c r="K4298" s="5" t="s">
        <v>75</v>
      </c>
      <c r="L4298" s="5" t="s">
        <v>3476</v>
      </c>
      <c r="M4298" s="5">
        <v>26800863</v>
      </c>
      <c r="N4298" s="5">
        <v>26600873</v>
      </c>
      <c r="O4298" s="6">
        <v>46024</v>
      </c>
      <c r="P4298" s="4" t="s">
        <v>79</v>
      </c>
      <c r="Q4298" s="5" t="s">
        <v>1758</v>
      </c>
      <c r="R4298" s="5">
        <v>33700830</v>
      </c>
      <c r="S4298" s="5" t="s">
        <v>1759</v>
      </c>
      <c r="T4298" s="4">
        <v>43260000</v>
      </c>
      <c r="U4298" s="4">
        <v>0</v>
      </c>
      <c r="V4298" s="4">
        <v>43260000</v>
      </c>
      <c r="W4298" s="4">
        <v>0</v>
      </c>
      <c r="X4298" s="4">
        <v>43260000</v>
      </c>
      <c r="Y4298" s="4">
        <v>43260000</v>
      </c>
    </row>
    <row r="4299" spans="1:25" x14ac:dyDescent="0.2">
      <c r="A4299" s="5" t="s">
        <v>920</v>
      </c>
      <c r="B4299" s="5" t="s">
        <v>3835</v>
      </c>
      <c r="C4299" s="5" t="s">
        <v>5084</v>
      </c>
      <c r="D4299" s="5">
        <v>72</v>
      </c>
      <c r="E4299" s="5" t="s">
        <v>5085</v>
      </c>
      <c r="F4299" s="5">
        <v>10</v>
      </c>
      <c r="G4299" s="5" t="s">
        <v>32</v>
      </c>
      <c r="H4299" s="5">
        <v>10002</v>
      </c>
      <c r="I4299" s="5" t="s">
        <v>3638</v>
      </c>
      <c r="J4299" s="5" t="s">
        <v>6247</v>
      </c>
      <c r="K4299" s="5" t="s">
        <v>75</v>
      </c>
      <c r="L4299" s="5" t="s">
        <v>3477</v>
      </c>
      <c r="M4299" s="5">
        <v>26800865</v>
      </c>
      <c r="N4299" s="5">
        <v>26600875</v>
      </c>
      <c r="O4299" s="6">
        <v>46024</v>
      </c>
      <c r="P4299" s="4" t="s">
        <v>2725</v>
      </c>
      <c r="Q4299" s="5" t="s">
        <v>3478</v>
      </c>
      <c r="R4299" s="5">
        <v>52705855</v>
      </c>
      <c r="S4299" s="5" t="s">
        <v>1477</v>
      </c>
      <c r="T4299" s="4">
        <v>39000000</v>
      </c>
      <c r="U4299" s="4">
        <v>0</v>
      </c>
      <c r="V4299" s="4">
        <v>39000000</v>
      </c>
      <c r="W4299" s="4">
        <v>0</v>
      </c>
      <c r="X4299" s="4">
        <v>39000000</v>
      </c>
      <c r="Y4299" s="4">
        <v>39000000</v>
      </c>
    </row>
    <row r="4300" spans="1:25" x14ac:dyDescent="0.2">
      <c r="A4300" s="5" t="s">
        <v>920</v>
      </c>
      <c r="B4300" s="5" t="s">
        <v>3835</v>
      </c>
      <c r="C4300" s="5" t="s">
        <v>5084</v>
      </c>
      <c r="D4300" s="5">
        <v>72</v>
      </c>
      <c r="E4300" s="5" t="s">
        <v>5085</v>
      </c>
      <c r="F4300" s="5">
        <v>10</v>
      </c>
      <c r="G4300" s="5" t="s">
        <v>32</v>
      </c>
      <c r="H4300" s="5">
        <v>10002</v>
      </c>
      <c r="I4300" s="5" t="s">
        <v>3638</v>
      </c>
      <c r="J4300" s="5" t="s">
        <v>6248</v>
      </c>
      <c r="K4300" s="5" t="s">
        <v>75</v>
      </c>
      <c r="L4300" s="5" t="s">
        <v>3479</v>
      </c>
      <c r="M4300" s="5">
        <v>26800866</v>
      </c>
      <c r="N4300" s="5">
        <v>26600876</v>
      </c>
      <c r="O4300" s="6">
        <v>46024</v>
      </c>
      <c r="P4300" s="4" t="s">
        <v>2725</v>
      </c>
      <c r="Q4300" s="5" t="s">
        <v>3480</v>
      </c>
      <c r="R4300" s="5">
        <v>1018443714</v>
      </c>
      <c r="S4300" s="5" t="s">
        <v>1754</v>
      </c>
      <c r="T4300" s="4">
        <v>43260000</v>
      </c>
      <c r="U4300" s="4">
        <v>0</v>
      </c>
      <c r="V4300" s="4">
        <v>43260000</v>
      </c>
      <c r="W4300" s="4">
        <v>0</v>
      </c>
      <c r="X4300" s="4">
        <v>43260000</v>
      </c>
      <c r="Y4300" s="4">
        <v>43260000</v>
      </c>
    </row>
    <row r="4301" spans="1:25" x14ac:dyDescent="0.2">
      <c r="A4301" s="5" t="s">
        <v>920</v>
      </c>
      <c r="B4301" s="5" t="s">
        <v>3835</v>
      </c>
      <c r="C4301" s="5" t="s">
        <v>5084</v>
      </c>
      <c r="D4301" s="5">
        <v>72</v>
      </c>
      <c r="E4301" s="5" t="s">
        <v>5085</v>
      </c>
      <c r="F4301" s="5">
        <v>10</v>
      </c>
      <c r="G4301" s="5" t="s">
        <v>32</v>
      </c>
      <c r="H4301" s="5">
        <v>10002</v>
      </c>
      <c r="I4301" s="5" t="s">
        <v>3638</v>
      </c>
      <c r="J4301" s="5" t="s">
        <v>6249</v>
      </c>
      <c r="K4301" s="5" t="s">
        <v>75</v>
      </c>
      <c r="L4301" s="5" t="s">
        <v>3486</v>
      </c>
      <c r="M4301" s="5">
        <v>26800874</v>
      </c>
      <c r="N4301" s="5">
        <v>26600884</v>
      </c>
      <c r="O4301" s="6">
        <v>46024</v>
      </c>
      <c r="P4301" s="4" t="s">
        <v>2725</v>
      </c>
      <c r="Q4301" s="5" t="s">
        <v>3478</v>
      </c>
      <c r="R4301" s="5">
        <v>1010177074</v>
      </c>
      <c r="S4301" s="5" t="s">
        <v>1748</v>
      </c>
      <c r="T4301" s="4">
        <v>66000000</v>
      </c>
      <c r="U4301" s="4">
        <v>0</v>
      </c>
      <c r="V4301" s="4">
        <v>66000000</v>
      </c>
      <c r="W4301" s="4">
        <v>0</v>
      </c>
      <c r="X4301" s="4">
        <v>66000000</v>
      </c>
      <c r="Y4301" s="4">
        <v>66000000</v>
      </c>
    </row>
    <row r="4302" spans="1:25" x14ac:dyDescent="0.2">
      <c r="A4302" s="5" t="s">
        <v>920</v>
      </c>
      <c r="B4302" s="5" t="s">
        <v>3835</v>
      </c>
      <c r="C4302" s="5" t="s">
        <v>5084</v>
      </c>
      <c r="D4302" s="5">
        <v>72</v>
      </c>
      <c r="E4302" s="5" t="s">
        <v>5085</v>
      </c>
      <c r="F4302" s="5">
        <v>10</v>
      </c>
      <c r="G4302" s="5" t="s">
        <v>32</v>
      </c>
      <c r="H4302" s="5">
        <v>10002</v>
      </c>
      <c r="I4302" s="5" t="s">
        <v>3638</v>
      </c>
      <c r="J4302" s="5" t="s">
        <v>6250</v>
      </c>
      <c r="K4302" s="5" t="s">
        <v>75</v>
      </c>
      <c r="L4302" s="5" t="s">
        <v>3487</v>
      </c>
      <c r="M4302" s="5">
        <v>26800876</v>
      </c>
      <c r="N4302" s="5">
        <v>26600886</v>
      </c>
      <c r="O4302" s="6">
        <v>46024</v>
      </c>
      <c r="P4302" s="4" t="s">
        <v>3488</v>
      </c>
      <c r="Q4302" s="5" t="s">
        <v>3489</v>
      </c>
      <c r="R4302" s="5">
        <v>1015469423</v>
      </c>
      <c r="S4302" s="5" t="s">
        <v>1756</v>
      </c>
      <c r="T4302" s="4">
        <v>42000000</v>
      </c>
      <c r="U4302" s="4">
        <v>0</v>
      </c>
      <c r="V4302" s="4">
        <v>42000000</v>
      </c>
      <c r="W4302" s="4">
        <v>42000000</v>
      </c>
      <c r="X4302" s="4">
        <v>0</v>
      </c>
    </row>
    <row r="4303" spans="1:25" x14ac:dyDescent="0.2">
      <c r="A4303" s="5" t="s">
        <v>920</v>
      </c>
      <c r="B4303" s="5" t="s">
        <v>3835</v>
      </c>
      <c r="C4303" s="5" t="s">
        <v>5084</v>
      </c>
      <c r="D4303" s="5">
        <v>72</v>
      </c>
      <c r="E4303" s="5" t="s">
        <v>5085</v>
      </c>
      <c r="F4303" s="5">
        <v>10</v>
      </c>
      <c r="G4303" s="5" t="s">
        <v>32</v>
      </c>
      <c r="H4303" s="5">
        <v>10002</v>
      </c>
      <c r="I4303" s="5" t="s">
        <v>3638</v>
      </c>
      <c r="J4303" s="5" t="s">
        <v>6251</v>
      </c>
      <c r="K4303" s="5" t="s">
        <v>75</v>
      </c>
      <c r="L4303" s="5" t="s">
        <v>3490</v>
      </c>
      <c r="M4303" s="5">
        <v>26800878</v>
      </c>
      <c r="N4303" s="5">
        <v>26600888</v>
      </c>
      <c r="O4303" s="6">
        <v>46024</v>
      </c>
      <c r="P4303" s="4" t="s">
        <v>618</v>
      </c>
      <c r="Q4303" s="5" t="s">
        <v>3491</v>
      </c>
      <c r="R4303" s="5">
        <v>1072189832</v>
      </c>
      <c r="S4303" s="5" t="s">
        <v>96</v>
      </c>
      <c r="T4303" s="4">
        <v>40170000</v>
      </c>
      <c r="U4303" s="4">
        <v>0</v>
      </c>
      <c r="V4303" s="4">
        <v>40170000</v>
      </c>
      <c r="W4303" s="4">
        <v>0</v>
      </c>
      <c r="X4303" s="4">
        <v>40170000</v>
      </c>
      <c r="Y4303" s="4">
        <v>40170000</v>
      </c>
    </row>
    <row r="4304" spans="1:25" x14ac:dyDescent="0.2">
      <c r="A4304" s="5" t="s">
        <v>920</v>
      </c>
      <c r="B4304" s="5" t="s">
        <v>3835</v>
      </c>
      <c r="C4304" s="5" t="s">
        <v>5084</v>
      </c>
      <c r="D4304" s="5">
        <v>72</v>
      </c>
      <c r="E4304" s="5" t="s">
        <v>5085</v>
      </c>
      <c r="F4304" s="5">
        <v>10</v>
      </c>
      <c r="G4304" s="5" t="s">
        <v>32</v>
      </c>
      <c r="H4304" s="5">
        <v>10002</v>
      </c>
      <c r="I4304" s="5" t="s">
        <v>3638</v>
      </c>
      <c r="J4304" s="5" t="s">
        <v>6252</v>
      </c>
      <c r="K4304" s="5" t="s">
        <v>75</v>
      </c>
      <c r="L4304" s="5" t="s">
        <v>3650</v>
      </c>
      <c r="M4304" s="5">
        <v>26800879</v>
      </c>
      <c r="N4304" s="5">
        <v>26600889</v>
      </c>
      <c r="O4304" s="6">
        <v>46024</v>
      </c>
      <c r="P4304" s="4" t="s">
        <v>3651</v>
      </c>
      <c r="Q4304" s="5" t="s">
        <v>3652</v>
      </c>
      <c r="R4304" s="5">
        <v>63314470</v>
      </c>
      <c r="S4304" s="5" t="s">
        <v>1765</v>
      </c>
      <c r="T4304" s="4">
        <v>66000000</v>
      </c>
      <c r="U4304" s="4">
        <v>0</v>
      </c>
      <c r="V4304" s="4">
        <v>66000000</v>
      </c>
      <c r="W4304" s="4">
        <v>0</v>
      </c>
      <c r="X4304" s="4">
        <v>66000000</v>
      </c>
      <c r="Y4304" s="4">
        <v>66000000</v>
      </c>
    </row>
    <row r="4305" spans="1:25" x14ac:dyDescent="0.2">
      <c r="A4305" s="5" t="s">
        <v>920</v>
      </c>
      <c r="B4305" s="5" t="s">
        <v>3835</v>
      </c>
      <c r="C4305" s="5" t="s">
        <v>5084</v>
      </c>
      <c r="D4305" s="5">
        <v>72</v>
      </c>
      <c r="E4305" s="5" t="s">
        <v>5085</v>
      </c>
      <c r="F4305" s="5">
        <v>10</v>
      </c>
      <c r="G4305" s="5" t="s">
        <v>32</v>
      </c>
      <c r="H4305" s="5">
        <v>10002</v>
      </c>
      <c r="I4305" s="5" t="s">
        <v>3638</v>
      </c>
      <c r="J4305" s="5" t="s">
        <v>6253</v>
      </c>
      <c r="K4305" s="5" t="s">
        <v>75</v>
      </c>
      <c r="L4305" s="5" t="s">
        <v>3653</v>
      </c>
      <c r="M4305" s="5">
        <v>26800880</v>
      </c>
      <c r="N4305" s="5">
        <v>26600890</v>
      </c>
      <c r="O4305" s="6">
        <v>46024</v>
      </c>
      <c r="P4305" s="4" t="s">
        <v>3651</v>
      </c>
      <c r="Q4305" s="5" t="s">
        <v>3654</v>
      </c>
      <c r="R4305" s="5">
        <v>1193151030</v>
      </c>
      <c r="S4305" s="5" t="s">
        <v>1753</v>
      </c>
      <c r="T4305" s="4">
        <v>31116000</v>
      </c>
      <c r="U4305" s="4">
        <v>0</v>
      </c>
      <c r="V4305" s="4">
        <v>31116000</v>
      </c>
      <c r="W4305" s="4">
        <v>0</v>
      </c>
      <c r="X4305" s="4">
        <v>31116000</v>
      </c>
      <c r="Y4305" s="4">
        <v>31116000</v>
      </c>
    </row>
    <row r="4306" spans="1:25" x14ac:dyDescent="0.2">
      <c r="A4306" s="5" t="s">
        <v>920</v>
      </c>
      <c r="B4306" s="5" t="s">
        <v>3835</v>
      </c>
      <c r="C4306" s="5" t="s">
        <v>5084</v>
      </c>
      <c r="D4306" s="5">
        <v>72</v>
      </c>
      <c r="E4306" s="5" t="s">
        <v>5085</v>
      </c>
      <c r="F4306" s="5">
        <v>10</v>
      </c>
      <c r="G4306" s="5" t="s">
        <v>32</v>
      </c>
      <c r="H4306" s="5">
        <v>10002</v>
      </c>
      <c r="I4306" s="5" t="s">
        <v>3638</v>
      </c>
      <c r="J4306" s="5" t="s">
        <v>6254</v>
      </c>
      <c r="K4306" s="5" t="s">
        <v>75</v>
      </c>
      <c r="L4306" s="5" t="s">
        <v>3655</v>
      </c>
      <c r="M4306" s="5">
        <v>26800883</v>
      </c>
      <c r="N4306" s="5">
        <v>26600893</v>
      </c>
      <c r="O4306" s="6">
        <v>46024</v>
      </c>
      <c r="P4306" s="4" t="s">
        <v>3651</v>
      </c>
      <c r="Q4306" s="5" t="s">
        <v>3482</v>
      </c>
      <c r="R4306" s="5">
        <v>42827039</v>
      </c>
      <c r="S4306" s="5" t="s">
        <v>117</v>
      </c>
      <c r="T4306" s="4">
        <v>77250000</v>
      </c>
      <c r="U4306" s="4">
        <v>0</v>
      </c>
      <c r="V4306" s="4">
        <v>77250000</v>
      </c>
      <c r="W4306" s="4">
        <v>0</v>
      </c>
      <c r="X4306" s="4">
        <v>77250000</v>
      </c>
      <c r="Y4306" s="4">
        <v>77250000</v>
      </c>
    </row>
    <row r="4307" spans="1:25" x14ac:dyDescent="0.2">
      <c r="A4307" s="5" t="s">
        <v>920</v>
      </c>
      <c r="B4307" s="5" t="s">
        <v>3835</v>
      </c>
      <c r="C4307" s="5" t="s">
        <v>5084</v>
      </c>
      <c r="D4307" s="5">
        <v>72</v>
      </c>
      <c r="E4307" s="5" t="s">
        <v>5085</v>
      </c>
      <c r="F4307" s="5">
        <v>10</v>
      </c>
      <c r="G4307" s="5" t="s">
        <v>32</v>
      </c>
      <c r="H4307" s="5">
        <v>10002</v>
      </c>
      <c r="I4307" s="5" t="s">
        <v>3638</v>
      </c>
      <c r="J4307" s="5" t="s">
        <v>6255</v>
      </c>
      <c r="K4307" s="5" t="s">
        <v>75</v>
      </c>
      <c r="L4307" s="5" t="s">
        <v>3656</v>
      </c>
      <c r="M4307" s="5">
        <v>26800885</v>
      </c>
      <c r="N4307" s="5">
        <v>26600895</v>
      </c>
      <c r="O4307" s="6">
        <v>46024</v>
      </c>
      <c r="P4307" s="4" t="s">
        <v>3651</v>
      </c>
      <c r="Q4307" s="5" t="s">
        <v>3657</v>
      </c>
      <c r="R4307" s="5">
        <v>1015475238</v>
      </c>
      <c r="S4307" s="5" t="s">
        <v>483</v>
      </c>
      <c r="T4307" s="4">
        <v>27810000</v>
      </c>
      <c r="U4307" s="4">
        <v>0</v>
      </c>
      <c r="V4307" s="4">
        <v>27810000</v>
      </c>
      <c r="W4307" s="4">
        <v>0</v>
      </c>
      <c r="X4307" s="4">
        <v>27810000</v>
      </c>
      <c r="Y4307" s="4">
        <v>27810000</v>
      </c>
    </row>
    <row r="4308" spans="1:25" x14ac:dyDescent="0.2">
      <c r="A4308" s="5" t="s">
        <v>920</v>
      </c>
      <c r="B4308" s="5" t="s">
        <v>3835</v>
      </c>
      <c r="C4308" s="5" t="s">
        <v>5084</v>
      </c>
      <c r="D4308" s="5">
        <v>72</v>
      </c>
      <c r="E4308" s="5" t="s">
        <v>5085</v>
      </c>
      <c r="F4308" s="5">
        <v>10</v>
      </c>
      <c r="G4308" s="5" t="s">
        <v>32</v>
      </c>
      <c r="H4308" s="5">
        <v>10002</v>
      </c>
      <c r="I4308" s="5" t="s">
        <v>3638</v>
      </c>
      <c r="J4308" s="5" t="s">
        <v>6256</v>
      </c>
      <c r="K4308" s="5" t="s">
        <v>75</v>
      </c>
      <c r="L4308" s="5" t="s">
        <v>3658</v>
      </c>
      <c r="M4308" s="5">
        <v>26800887</v>
      </c>
      <c r="N4308" s="5">
        <v>26600897</v>
      </c>
      <c r="O4308" s="6">
        <v>46024</v>
      </c>
      <c r="P4308" s="4" t="s">
        <v>3651</v>
      </c>
      <c r="Q4308" s="5" t="s">
        <v>3659</v>
      </c>
      <c r="R4308" s="5">
        <v>80392127</v>
      </c>
      <c r="S4308" s="5" t="s">
        <v>127</v>
      </c>
      <c r="T4308" s="4">
        <v>29787600</v>
      </c>
      <c r="U4308" s="4">
        <v>0</v>
      </c>
      <c r="V4308" s="4">
        <v>29787600</v>
      </c>
      <c r="W4308" s="4">
        <v>0</v>
      </c>
      <c r="X4308" s="4">
        <v>29787600</v>
      </c>
      <c r="Y4308" s="4">
        <v>29787600</v>
      </c>
    </row>
    <row r="4309" spans="1:25" x14ac:dyDescent="0.2">
      <c r="A4309" s="5" t="s">
        <v>920</v>
      </c>
      <c r="B4309" s="5" t="s">
        <v>3835</v>
      </c>
      <c r="C4309" s="5" t="s">
        <v>5084</v>
      </c>
      <c r="D4309" s="5">
        <v>72</v>
      </c>
      <c r="E4309" s="5" t="s">
        <v>5085</v>
      </c>
      <c r="F4309" s="5">
        <v>10</v>
      </c>
      <c r="G4309" s="5" t="s">
        <v>32</v>
      </c>
      <c r="H4309" s="5">
        <v>10002</v>
      </c>
      <c r="I4309" s="5" t="s">
        <v>3638</v>
      </c>
      <c r="J4309" s="5" t="s">
        <v>6257</v>
      </c>
      <c r="K4309" s="5" t="s">
        <v>75</v>
      </c>
      <c r="L4309" s="5" t="s">
        <v>3660</v>
      </c>
      <c r="M4309" s="5">
        <v>26800891</v>
      </c>
      <c r="N4309" s="5">
        <v>26600901</v>
      </c>
      <c r="O4309" s="6">
        <v>46024</v>
      </c>
      <c r="P4309" s="4" t="s">
        <v>3651</v>
      </c>
      <c r="Q4309" s="5" t="s">
        <v>3661</v>
      </c>
      <c r="R4309" s="5">
        <v>1071631465</v>
      </c>
      <c r="S4309" s="5" t="s">
        <v>1751</v>
      </c>
      <c r="T4309" s="4">
        <v>22248000</v>
      </c>
      <c r="U4309" s="4">
        <v>0</v>
      </c>
      <c r="V4309" s="4">
        <v>22248000</v>
      </c>
      <c r="W4309" s="4">
        <v>0</v>
      </c>
      <c r="X4309" s="4">
        <v>22248000</v>
      </c>
      <c r="Y4309" s="4">
        <v>22248000</v>
      </c>
    </row>
    <row r="4310" spans="1:25" x14ac:dyDescent="0.2">
      <c r="A4310" s="5" t="s">
        <v>920</v>
      </c>
      <c r="B4310" s="5" t="s">
        <v>3835</v>
      </c>
      <c r="C4310" s="5" t="s">
        <v>5084</v>
      </c>
      <c r="D4310" s="5">
        <v>72</v>
      </c>
      <c r="E4310" s="5" t="s">
        <v>5085</v>
      </c>
      <c r="F4310" s="5">
        <v>10</v>
      </c>
      <c r="G4310" s="5" t="s">
        <v>32</v>
      </c>
      <c r="H4310" s="5">
        <v>10002</v>
      </c>
      <c r="I4310" s="5" t="s">
        <v>3638</v>
      </c>
      <c r="J4310" s="5" t="s">
        <v>6258</v>
      </c>
      <c r="K4310" s="5" t="s">
        <v>75</v>
      </c>
      <c r="L4310" s="5" t="s">
        <v>3662</v>
      </c>
      <c r="M4310" s="5">
        <v>26800905</v>
      </c>
      <c r="N4310" s="5">
        <v>26600915</v>
      </c>
      <c r="O4310" s="6">
        <v>46024</v>
      </c>
      <c r="P4310" s="4" t="s">
        <v>3651</v>
      </c>
      <c r="Q4310" s="5" t="s">
        <v>3663</v>
      </c>
      <c r="R4310" s="5">
        <v>1072720285</v>
      </c>
      <c r="S4310" s="5" t="s">
        <v>1766</v>
      </c>
      <c r="T4310" s="4">
        <v>30900000</v>
      </c>
      <c r="U4310" s="4">
        <v>0</v>
      </c>
      <c r="V4310" s="4">
        <v>30900000</v>
      </c>
      <c r="W4310" s="4">
        <v>0</v>
      </c>
      <c r="X4310" s="4">
        <v>30900000</v>
      </c>
      <c r="Y4310" s="4">
        <v>30900000</v>
      </c>
    </row>
    <row r="4311" spans="1:25" x14ac:dyDescent="0.2">
      <c r="A4311" s="5" t="s">
        <v>920</v>
      </c>
      <c r="B4311" s="5" t="s">
        <v>3835</v>
      </c>
      <c r="C4311" s="5" t="s">
        <v>5084</v>
      </c>
      <c r="D4311" s="5">
        <v>72</v>
      </c>
      <c r="E4311" s="5" t="s">
        <v>5085</v>
      </c>
      <c r="F4311" s="5">
        <v>10</v>
      </c>
      <c r="G4311" s="5" t="s">
        <v>32</v>
      </c>
      <c r="H4311" s="5">
        <v>10002</v>
      </c>
      <c r="I4311" s="5" t="s">
        <v>3638</v>
      </c>
      <c r="J4311" s="5" t="s">
        <v>6259</v>
      </c>
      <c r="K4311" s="5" t="s">
        <v>75</v>
      </c>
      <c r="L4311" s="5" t="s">
        <v>3668</v>
      </c>
      <c r="M4311" s="5">
        <v>26800914</v>
      </c>
      <c r="N4311" s="5">
        <v>26600924</v>
      </c>
      <c r="O4311" s="6">
        <v>46024</v>
      </c>
      <c r="P4311" s="4" t="s">
        <v>3651</v>
      </c>
      <c r="Q4311" s="5" t="s">
        <v>3669</v>
      </c>
      <c r="R4311" s="5">
        <v>20533192</v>
      </c>
      <c r="S4311" s="5" t="s">
        <v>1752</v>
      </c>
      <c r="T4311" s="4">
        <v>33990000</v>
      </c>
      <c r="U4311" s="4">
        <v>0</v>
      </c>
      <c r="V4311" s="4">
        <v>33990000</v>
      </c>
      <c r="W4311" s="4">
        <v>0</v>
      </c>
      <c r="X4311" s="4">
        <v>33990000</v>
      </c>
      <c r="Y4311" s="4">
        <v>33990000</v>
      </c>
    </row>
    <row r="4312" spans="1:25" x14ac:dyDescent="0.2">
      <c r="A4312" s="5" t="s">
        <v>920</v>
      </c>
      <c r="B4312" s="5" t="s">
        <v>3835</v>
      </c>
      <c r="C4312" s="5" t="s">
        <v>5084</v>
      </c>
      <c r="D4312" s="5">
        <v>72</v>
      </c>
      <c r="E4312" s="5" t="s">
        <v>5085</v>
      </c>
      <c r="F4312" s="5">
        <v>10</v>
      </c>
      <c r="G4312" s="5" t="s">
        <v>32</v>
      </c>
      <c r="H4312" s="5">
        <v>10002</v>
      </c>
      <c r="I4312" s="5" t="s">
        <v>3638</v>
      </c>
      <c r="J4312" s="5" t="s">
        <v>6260</v>
      </c>
      <c r="K4312" s="5" t="s">
        <v>75</v>
      </c>
      <c r="L4312" s="5" t="s">
        <v>3670</v>
      </c>
      <c r="M4312" s="5">
        <v>26800917</v>
      </c>
      <c r="N4312" s="5">
        <v>26600927</v>
      </c>
      <c r="O4312" s="6">
        <v>46024</v>
      </c>
      <c r="P4312" s="4" t="s">
        <v>2735</v>
      </c>
      <c r="Q4312" s="5" t="s">
        <v>3671</v>
      </c>
      <c r="R4312" s="5">
        <v>1105785889</v>
      </c>
      <c r="S4312" s="5" t="s">
        <v>1746</v>
      </c>
      <c r="T4312" s="4">
        <v>13800000</v>
      </c>
      <c r="U4312" s="4">
        <v>0</v>
      </c>
      <c r="V4312" s="4">
        <v>13800000</v>
      </c>
      <c r="W4312" s="4">
        <v>0</v>
      </c>
      <c r="X4312" s="4">
        <v>13800000</v>
      </c>
      <c r="Y4312" s="4">
        <v>13800000</v>
      </c>
    </row>
    <row r="4313" spans="1:25" x14ac:dyDescent="0.2">
      <c r="A4313" s="5" t="s">
        <v>920</v>
      </c>
      <c r="B4313" s="5" t="s">
        <v>3835</v>
      </c>
      <c r="C4313" s="5" t="s">
        <v>5084</v>
      </c>
      <c r="D4313" s="5">
        <v>72</v>
      </c>
      <c r="E4313" s="5" t="s">
        <v>5085</v>
      </c>
      <c r="F4313" s="5">
        <v>10</v>
      </c>
      <c r="G4313" s="5" t="s">
        <v>32</v>
      </c>
      <c r="H4313" s="5">
        <v>10002</v>
      </c>
      <c r="I4313" s="5" t="s">
        <v>3638</v>
      </c>
      <c r="J4313" s="5" t="s">
        <v>6261</v>
      </c>
      <c r="K4313" s="5" t="s">
        <v>75</v>
      </c>
      <c r="L4313" s="5" t="s">
        <v>3672</v>
      </c>
      <c r="M4313" s="5">
        <v>26800921</v>
      </c>
      <c r="N4313" s="5">
        <v>26600931</v>
      </c>
      <c r="O4313" s="6">
        <v>46024</v>
      </c>
      <c r="P4313" s="4" t="s">
        <v>663</v>
      </c>
      <c r="Q4313" s="5" t="s">
        <v>3673</v>
      </c>
      <c r="R4313" s="5">
        <v>1014214054</v>
      </c>
      <c r="S4313" s="5" t="s">
        <v>3180</v>
      </c>
      <c r="T4313" s="4">
        <v>29664000</v>
      </c>
      <c r="U4313" s="4">
        <v>0</v>
      </c>
      <c r="V4313" s="4">
        <v>29664000</v>
      </c>
      <c r="W4313" s="4">
        <v>29664000</v>
      </c>
      <c r="X4313" s="4">
        <v>0</v>
      </c>
    </row>
    <row r="4314" spans="1:25" x14ac:dyDescent="0.2">
      <c r="A4314" s="5" t="s">
        <v>920</v>
      </c>
      <c r="B4314" s="5" t="s">
        <v>3835</v>
      </c>
      <c r="C4314" s="5" t="s">
        <v>5084</v>
      </c>
      <c r="D4314" s="5">
        <v>72</v>
      </c>
      <c r="E4314" s="5" t="s">
        <v>5085</v>
      </c>
      <c r="F4314" s="5">
        <v>10</v>
      </c>
      <c r="G4314" s="5" t="s">
        <v>32</v>
      </c>
      <c r="H4314" s="5">
        <v>10002</v>
      </c>
      <c r="I4314" s="5" t="s">
        <v>3638</v>
      </c>
      <c r="J4314" s="5" t="s">
        <v>6262</v>
      </c>
      <c r="K4314" s="5" t="s">
        <v>75</v>
      </c>
      <c r="L4314" s="5" t="s">
        <v>3674</v>
      </c>
      <c r="M4314" s="5">
        <v>26800936</v>
      </c>
      <c r="N4314" s="5">
        <v>26600946</v>
      </c>
      <c r="O4314" s="6">
        <v>46024</v>
      </c>
      <c r="P4314" s="4" t="s">
        <v>663</v>
      </c>
      <c r="Q4314" s="5" t="s">
        <v>3675</v>
      </c>
      <c r="R4314" s="5">
        <v>1032455501</v>
      </c>
      <c r="S4314" s="5" t="s">
        <v>482</v>
      </c>
      <c r="T4314" s="4">
        <v>46350000</v>
      </c>
      <c r="U4314" s="4">
        <v>0</v>
      </c>
      <c r="V4314" s="4">
        <v>46350000</v>
      </c>
      <c r="W4314" s="4">
        <v>0</v>
      </c>
      <c r="X4314" s="4">
        <v>46350000</v>
      </c>
      <c r="Y4314" s="4">
        <v>46350000</v>
      </c>
    </row>
    <row r="4315" spans="1:25" x14ac:dyDescent="0.2">
      <c r="A4315" s="5" t="s">
        <v>920</v>
      </c>
      <c r="B4315" s="5" t="s">
        <v>3835</v>
      </c>
      <c r="C4315" s="5" t="s">
        <v>5084</v>
      </c>
      <c r="D4315" s="5">
        <v>72</v>
      </c>
      <c r="E4315" s="5" t="s">
        <v>5085</v>
      </c>
      <c r="F4315" s="5">
        <v>10</v>
      </c>
      <c r="G4315" s="5" t="s">
        <v>32</v>
      </c>
      <c r="H4315" s="5">
        <v>10002</v>
      </c>
      <c r="I4315" s="5" t="s">
        <v>3638</v>
      </c>
      <c r="J4315" s="5" t="s">
        <v>6263</v>
      </c>
      <c r="K4315" s="5" t="s">
        <v>75</v>
      </c>
      <c r="L4315" s="5" t="s">
        <v>3676</v>
      </c>
      <c r="M4315" s="5">
        <v>26800939</v>
      </c>
      <c r="N4315" s="5">
        <v>26600949</v>
      </c>
      <c r="O4315" s="6">
        <v>46024</v>
      </c>
      <c r="P4315" s="4" t="s">
        <v>663</v>
      </c>
      <c r="Q4315" s="5" t="s">
        <v>3677</v>
      </c>
      <c r="R4315" s="5">
        <v>52846954</v>
      </c>
      <c r="S4315" s="5" t="s">
        <v>128</v>
      </c>
      <c r="T4315" s="4">
        <v>30900000</v>
      </c>
      <c r="U4315" s="4">
        <v>0</v>
      </c>
      <c r="V4315" s="4">
        <v>30900000</v>
      </c>
      <c r="W4315" s="4">
        <v>0</v>
      </c>
      <c r="X4315" s="4">
        <v>30900000</v>
      </c>
      <c r="Y4315" s="4">
        <v>30900000</v>
      </c>
    </row>
    <row r="4316" spans="1:25" x14ac:dyDescent="0.2">
      <c r="A4316" s="5" t="s">
        <v>920</v>
      </c>
      <c r="B4316" s="5" t="s">
        <v>3835</v>
      </c>
      <c r="C4316" s="5" t="s">
        <v>5084</v>
      </c>
      <c r="D4316" s="5">
        <v>72</v>
      </c>
      <c r="E4316" s="5" t="s">
        <v>5085</v>
      </c>
      <c r="F4316" s="5">
        <v>10</v>
      </c>
      <c r="G4316" s="5" t="s">
        <v>32</v>
      </c>
      <c r="H4316" s="5">
        <v>10002</v>
      </c>
      <c r="I4316" s="5" t="s">
        <v>3638</v>
      </c>
      <c r="J4316" s="5" t="s">
        <v>6264</v>
      </c>
      <c r="K4316" s="5" t="s">
        <v>75</v>
      </c>
      <c r="L4316" s="5" t="s">
        <v>3678</v>
      </c>
      <c r="M4316" s="5">
        <v>26800955</v>
      </c>
      <c r="N4316" s="5">
        <v>26600965</v>
      </c>
      <c r="O4316" s="6">
        <v>46024</v>
      </c>
      <c r="P4316" s="4" t="s">
        <v>663</v>
      </c>
      <c r="Q4316" s="5" t="s">
        <v>3679</v>
      </c>
      <c r="R4316" s="5">
        <v>52862359</v>
      </c>
      <c r="S4316" s="5" t="s">
        <v>1762</v>
      </c>
      <c r="T4316" s="4">
        <v>61800000</v>
      </c>
      <c r="U4316" s="4">
        <v>0</v>
      </c>
      <c r="V4316" s="4">
        <v>61800000</v>
      </c>
      <c r="W4316" s="4">
        <v>0</v>
      </c>
      <c r="X4316" s="4">
        <v>61800000</v>
      </c>
      <c r="Y4316" s="4">
        <v>61800000</v>
      </c>
    </row>
    <row r="4317" spans="1:25" x14ac:dyDescent="0.2">
      <c r="A4317" s="5" t="s">
        <v>920</v>
      </c>
      <c r="B4317" s="5" t="s">
        <v>3835</v>
      </c>
      <c r="C4317" s="5" t="s">
        <v>5084</v>
      </c>
      <c r="D4317" s="5">
        <v>72</v>
      </c>
      <c r="E4317" s="5" t="s">
        <v>5085</v>
      </c>
      <c r="F4317" s="5">
        <v>10</v>
      </c>
      <c r="G4317" s="5" t="s">
        <v>32</v>
      </c>
      <c r="H4317" s="5">
        <v>10002</v>
      </c>
      <c r="I4317" s="5" t="s">
        <v>3638</v>
      </c>
      <c r="J4317" s="5" t="s">
        <v>6265</v>
      </c>
      <c r="K4317" s="5" t="s">
        <v>75</v>
      </c>
      <c r="L4317" s="5" t="s">
        <v>3680</v>
      </c>
      <c r="M4317" s="5">
        <v>26800958</v>
      </c>
      <c r="N4317" s="5">
        <v>26600968</v>
      </c>
      <c r="O4317" s="6">
        <v>46024</v>
      </c>
      <c r="P4317" s="4" t="s">
        <v>662</v>
      </c>
      <c r="Q4317" s="5" t="s">
        <v>3669</v>
      </c>
      <c r="R4317" s="5">
        <v>1121717915</v>
      </c>
      <c r="S4317" s="5" t="s">
        <v>2489</v>
      </c>
      <c r="T4317" s="4">
        <v>27000000</v>
      </c>
      <c r="U4317" s="4">
        <v>0</v>
      </c>
      <c r="V4317" s="4">
        <v>27000000</v>
      </c>
      <c r="W4317" s="4">
        <v>0</v>
      </c>
      <c r="X4317" s="4">
        <v>27000000</v>
      </c>
      <c r="Y4317" s="4">
        <v>27000000</v>
      </c>
    </row>
    <row r="4318" spans="1:25" x14ac:dyDescent="0.2">
      <c r="A4318" s="5" t="s">
        <v>920</v>
      </c>
      <c r="B4318" s="5" t="s">
        <v>3835</v>
      </c>
      <c r="C4318" s="5" t="s">
        <v>5084</v>
      </c>
      <c r="D4318" s="5">
        <v>72</v>
      </c>
      <c r="E4318" s="5" t="s">
        <v>5085</v>
      </c>
      <c r="F4318" s="5">
        <v>10</v>
      </c>
      <c r="G4318" s="5" t="s">
        <v>32</v>
      </c>
      <c r="H4318" s="5">
        <v>10002</v>
      </c>
      <c r="I4318" s="5" t="s">
        <v>3638</v>
      </c>
      <c r="J4318" s="5" t="s">
        <v>6266</v>
      </c>
      <c r="K4318" s="5" t="s">
        <v>75</v>
      </c>
      <c r="L4318" s="5" t="s">
        <v>3681</v>
      </c>
      <c r="M4318" s="5">
        <v>26800960</v>
      </c>
      <c r="N4318" s="5">
        <v>26600970</v>
      </c>
      <c r="O4318" s="6">
        <v>46024</v>
      </c>
      <c r="P4318" s="4" t="s">
        <v>662</v>
      </c>
      <c r="Q4318" s="5" t="s">
        <v>3682</v>
      </c>
      <c r="R4318" s="5">
        <v>1032436615</v>
      </c>
      <c r="S4318" s="5" t="s">
        <v>1138</v>
      </c>
      <c r="T4318" s="4">
        <v>55620000</v>
      </c>
      <c r="U4318" s="4">
        <v>0</v>
      </c>
      <c r="V4318" s="4">
        <v>55620000</v>
      </c>
      <c r="W4318" s="4">
        <v>0</v>
      </c>
      <c r="X4318" s="4">
        <v>55620000</v>
      </c>
      <c r="Y4318" s="4">
        <v>55620000</v>
      </c>
    </row>
    <row r="4319" spans="1:25" x14ac:dyDescent="0.2">
      <c r="A4319" s="5" t="s">
        <v>920</v>
      </c>
      <c r="B4319" s="5" t="s">
        <v>3835</v>
      </c>
      <c r="C4319" s="5" t="s">
        <v>5084</v>
      </c>
      <c r="D4319" s="5">
        <v>72</v>
      </c>
      <c r="E4319" s="5" t="s">
        <v>5085</v>
      </c>
      <c r="F4319" s="5">
        <v>10</v>
      </c>
      <c r="G4319" s="5" t="s">
        <v>32</v>
      </c>
      <c r="H4319" s="5">
        <v>10002</v>
      </c>
      <c r="I4319" s="5" t="s">
        <v>3638</v>
      </c>
      <c r="J4319" s="5" t="s">
        <v>6267</v>
      </c>
      <c r="K4319" s="5" t="s">
        <v>75</v>
      </c>
      <c r="L4319" s="5" t="s">
        <v>3683</v>
      </c>
      <c r="M4319" s="5">
        <v>26800962</v>
      </c>
      <c r="N4319" s="5">
        <v>26600972</v>
      </c>
      <c r="O4319" s="6">
        <v>46024</v>
      </c>
      <c r="P4319" s="4" t="s">
        <v>662</v>
      </c>
      <c r="Q4319" s="5" t="s">
        <v>3657</v>
      </c>
      <c r="R4319" s="5">
        <v>63370686</v>
      </c>
      <c r="S4319" s="5" t="s">
        <v>2641</v>
      </c>
      <c r="T4319" s="4">
        <v>13800000</v>
      </c>
      <c r="U4319" s="4">
        <v>0</v>
      </c>
      <c r="V4319" s="4">
        <v>13800000</v>
      </c>
      <c r="W4319" s="4">
        <v>0</v>
      </c>
      <c r="X4319" s="4">
        <v>13800000</v>
      </c>
      <c r="Y4319" s="4">
        <v>13800000</v>
      </c>
    </row>
    <row r="4320" spans="1:25" x14ac:dyDescent="0.2">
      <c r="A4320" s="5" t="s">
        <v>920</v>
      </c>
      <c r="B4320" s="5" t="s">
        <v>3835</v>
      </c>
      <c r="C4320" s="5" t="s">
        <v>5084</v>
      </c>
      <c r="D4320" s="5">
        <v>72</v>
      </c>
      <c r="E4320" s="5" t="s">
        <v>5085</v>
      </c>
      <c r="F4320" s="5">
        <v>10</v>
      </c>
      <c r="G4320" s="5" t="s">
        <v>32</v>
      </c>
      <c r="H4320" s="5">
        <v>10002</v>
      </c>
      <c r="I4320" s="5" t="s">
        <v>3638</v>
      </c>
      <c r="J4320" s="5" t="s">
        <v>6268</v>
      </c>
      <c r="K4320" s="5" t="s">
        <v>75</v>
      </c>
      <c r="L4320" s="5" t="s">
        <v>3684</v>
      </c>
      <c r="M4320" s="5">
        <v>26800965</v>
      </c>
      <c r="N4320" s="5">
        <v>26600975</v>
      </c>
      <c r="O4320" s="6">
        <v>46024</v>
      </c>
      <c r="P4320" s="4" t="s">
        <v>662</v>
      </c>
      <c r="Q4320" s="5" t="s">
        <v>3685</v>
      </c>
      <c r="R4320" s="5">
        <v>10294473</v>
      </c>
      <c r="S4320" s="5" t="s">
        <v>2493</v>
      </c>
      <c r="T4320" s="4">
        <v>66000000</v>
      </c>
      <c r="U4320" s="4">
        <v>0</v>
      </c>
      <c r="V4320" s="4">
        <v>66000000</v>
      </c>
      <c r="W4320" s="4">
        <v>0</v>
      </c>
      <c r="X4320" s="4">
        <v>66000000</v>
      </c>
      <c r="Y4320" s="4">
        <v>66000000</v>
      </c>
    </row>
    <row r="4321" spans="1:25" x14ac:dyDescent="0.2">
      <c r="A4321" s="5" t="s">
        <v>920</v>
      </c>
      <c r="B4321" s="5" t="s">
        <v>3835</v>
      </c>
      <c r="C4321" s="5" t="s">
        <v>5084</v>
      </c>
      <c r="D4321" s="5">
        <v>72</v>
      </c>
      <c r="E4321" s="5" t="s">
        <v>5085</v>
      </c>
      <c r="F4321" s="5">
        <v>10</v>
      </c>
      <c r="G4321" s="5" t="s">
        <v>32</v>
      </c>
      <c r="H4321" s="5">
        <v>10002</v>
      </c>
      <c r="I4321" s="5" t="s">
        <v>3638</v>
      </c>
      <c r="J4321" s="5" t="s">
        <v>6269</v>
      </c>
      <c r="K4321" s="5" t="s">
        <v>75</v>
      </c>
      <c r="L4321" s="5" t="s">
        <v>3686</v>
      </c>
      <c r="M4321" s="5">
        <v>26800967</v>
      </c>
      <c r="N4321" s="5">
        <v>26600977</v>
      </c>
      <c r="O4321" s="6">
        <v>46024</v>
      </c>
      <c r="P4321" s="4" t="s">
        <v>662</v>
      </c>
      <c r="Q4321" s="5" t="s">
        <v>3687</v>
      </c>
      <c r="R4321" s="5">
        <v>71787507</v>
      </c>
      <c r="S4321" s="5" t="s">
        <v>3688</v>
      </c>
      <c r="T4321" s="4">
        <v>48000000</v>
      </c>
      <c r="U4321" s="4">
        <v>0</v>
      </c>
      <c r="V4321" s="4">
        <v>48000000</v>
      </c>
      <c r="W4321" s="4">
        <v>0</v>
      </c>
      <c r="X4321" s="4">
        <v>48000000</v>
      </c>
      <c r="Y4321" s="4">
        <v>48000000</v>
      </c>
    </row>
    <row r="4322" spans="1:25" x14ac:dyDescent="0.2">
      <c r="A4322" s="5" t="s">
        <v>920</v>
      </c>
      <c r="B4322" s="5" t="s">
        <v>3835</v>
      </c>
      <c r="C4322" s="5" t="s">
        <v>5084</v>
      </c>
      <c r="D4322" s="5">
        <v>72</v>
      </c>
      <c r="E4322" s="5" t="s">
        <v>5085</v>
      </c>
      <c r="F4322" s="5">
        <v>10</v>
      </c>
      <c r="G4322" s="5" t="s">
        <v>32</v>
      </c>
      <c r="H4322" s="5">
        <v>10002</v>
      </c>
      <c r="I4322" s="5" t="s">
        <v>3638</v>
      </c>
      <c r="J4322" s="5" t="s">
        <v>6270</v>
      </c>
      <c r="K4322" s="5" t="s">
        <v>75</v>
      </c>
      <c r="L4322" s="5" t="s">
        <v>3689</v>
      </c>
      <c r="M4322" s="5">
        <v>26800977</v>
      </c>
      <c r="N4322" s="5">
        <v>26600987</v>
      </c>
      <c r="O4322" s="6">
        <v>46024</v>
      </c>
      <c r="P4322" s="4" t="s">
        <v>662</v>
      </c>
      <c r="Q4322" s="5" t="s">
        <v>3690</v>
      </c>
      <c r="R4322" s="5">
        <v>79483929</v>
      </c>
      <c r="S4322" s="5" t="s">
        <v>2488</v>
      </c>
      <c r="T4322" s="4">
        <v>66000000</v>
      </c>
      <c r="U4322" s="4">
        <v>0</v>
      </c>
      <c r="V4322" s="4">
        <v>66000000</v>
      </c>
      <c r="W4322" s="4">
        <v>0</v>
      </c>
      <c r="X4322" s="4">
        <v>66000000</v>
      </c>
      <c r="Y4322" s="4">
        <v>66000000</v>
      </c>
    </row>
    <row r="4323" spans="1:25" x14ac:dyDescent="0.2">
      <c r="A4323" s="5" t="s">
        <v>920</v>
      </c>
      <c r="B4323" s="5" t="s">
        <v>3835</v>
      </c>
      <c r="C4323" s="5" t="s">
        <v>5084</v>
      </c>
      <c r="D4323" s="5">
        <v>72</v>
      </c>
      <c r="E4323" s="5" t="s">
        <v>5085</v>
      </c>
      <c r="F4323" s="5">
        <v>10</v>
      </c>
      <c r="G4323" s="5" t="s">
        <v>32</v>
      </c>
      <c r="H4323" s="5">
        <v>10002</v>
      </c>
      <c r="I4323" s="5" t="s">
        <v>3638</v>
      </c>
      <c r="J4323" s="5" t="s">
        <v>6271</v>
      </c>
      <c r="K4323" s="5" t="s">
        <v>75</v>
      </c>
      <c r="L4323" s="5" t="s">
        <v>3691</v>
      </c>
      <c r="M4323" s="5">
        <v>26800979</v>
      </c>
      <c r="N4323" s="5">
        <v>26600989</v>
      </c>
      <c r="O4323" s="6">
        <v>46024</v>
      </c>
      <c r="P4323" s="4" t="s">
        <v>663</v>
      </c>
      <c r="Q4323" s="5" t="s">
        <v>3669</v>
      </c>
      <c r="R4323" s="5">
        <v>51788845</v>
      </c>
      <c r="S4323" s="5" t="s">
        <v>431</v>
      </c>
      <c r="T4323" s="4">
        <v>72000000</v>
      </c>
      <c r="U4323" s="4">
        <v>0</v>
      </c>
      <c r="V4323" s="4">
        <v>72000000</v>
      </c>
      <c r="W4323" s="4">
        <v>0</v>
      </c>
      <c r="X4323" s="4">
        <v>72000000</v>
      </c>
      <c r="Y4323" s="4">
        <v>72000000</v>
      </c>
    </row>
    <row r="4324" spans="1:25" x14ac:dyDescent="0.2">
      <c r="A4324" s="5" t="s">
        <v>920</v>
      </c>
      <c r="B4324" s="5" t="s">
        <v>3835</v>
      </c>
      <c r="C4324" s="5" t="s">
        <v>5084</v>
      </c>
      <c r="D4324" s="5">
        <v>72</v>
      </c>
      <c r="E4324" s="5" t="s">
        <v>5085</v>
      </c>
      <c r="F4324" s="5">
        <v>10</v>
      </c>
      <c r="G4324" s="5" t="s">
        <v>32</v>
      </c>
      <c r="H4324" s="5">
        <v>10002</v>
      </c>
      <c r="I4324" s="5" t="s">
        <v>3638</v>
      </c>
      <c r="J4324" s="5" t="s">
        <v>6272</v>
      </c>
      <c r="K4324" s="5" t="s">
        <v>75</v>
      </c>
      <c r="L4324" s="5" t="s">
        <v>3692</v>
      </c>
      <c r="M4324" s="5">
        <v>26800982</v>
      </c>
      <c r="N4324" s="5">
        <v>26600992</v>
      </c>
      <c r="O4324" s="6">
        <v>46024</v>
      </c>
      <c r="P4324" s="4" t="s">
        <v>663</v>
      </c>
      <c r="Q4324" s="5" t="s">
        <v>3657</v>
      </c>
      <c r="R4324" s="5">
        <v>1022402305</v>
      </c>
      <c r="S4324" s="5" t="s">
        <v>129</v>
      </c>
      <c r="T4324" s="4">
        <v>19776000</v>
      </c>
      <c r="U4324" s="4">
        <v>0</v>
      </c>
      <c r="V4324" s="4">
        <v>19776000</v>
      </c>
      <c r="W4324" s="4">
        <v>0</v>
      </c>
      <c r="X4324" s="4">
        <v>19776000</v>
      </c>
      <c r="Y4324" s="4">
        <v>19776000</v>
      </c>
    </row>
    <row r="4325" spans="1:25" x14ac:dyDescent="0.2">
      <c r="A4325" s="5" t="s">
        <v>920</v>
      </c>
      <c r="B4325" s="5" t="s">
        <v>3835</v>
      </c>
      <c r="C4325" s="5" t="s">
        <v>5084</v>
      </c>
      <c r="D4325" s="5">
        <v>72</v>
      </c>
      <c r="E4325" s="5" t="s">
        <v>5085</v>
      </c>
      <c r="F4325" s="5">
        <v>10</v>
      </c>
      <c r="G4325" s="5" t="s">
        <v>32</v>
      </c>
      <c r="H4325" s="5">
        <v>10002</v>
      </c>
      <c r="I4325" s="5" t="s">
        <v>3638</v>
      </c>
      <c r="J4325" s="5" t="s">
        <v>6273</v>
      </c>
      <c r="K4325" s="5" t="s">
        <v>75</v>
      </c>
      <c r="L4325" s="5" t="s">
        <v>3693</v>
      </c>
      <c r="M4325" s="5">
        <v>26800990</v>
      </c>
      <c r="N4325" s="5">
        <v>26601000</v>
      </c>
      <c r="O4325" s="6">
        <v>46024</v>
      </c>
      <c r="P4325" s="4" t="s">
        <v>663</v>
      </c>
      <c r="Q4325" s="5" t="s">
        <v>3669</v>
      </c>
      <c r="R4325" s="5">
        <v>80728668</v>
      </c>
      <c r="S4325" s="5" t="s">
        <v>1757</v>
      </c>
      <c r="T4325" s="4">
        <v>37080000</v>
      </c>
      <c r="U4325" s="4">
        <v>0</v>
      </c>
      <c r="V4325" s="4">
        <v>37080000</v>
      </c>
      <c r="W4325" s="4">
        <v>0</v>
      </c>
      <c r="X4325" s="4">
        <v>37080000</v>
      </c>
      <c r="Y4325" s="4">
        <v>37080000</v>
      </c>
    </row>
    <row r="4326" spans="1:25" x14ac:dyDescent="0.2">
      <c r="A4326" s="5" t="s">
        <v>920</v>
      </c>
      <c r="B4326" s="5" t="s">
        <v>3835</v>
      </c>
      <c r="C4326" s="5" t="s">
        <v>5084</v>
      </c>
      <c r="D4326" s="5">
        <v>72</v>
      </c>
      <c r="E4326" s="5" t="s">
        <v>5085</v>
      </c>
      <c r="F4326" s="5">
        <v>10</v>
      </c>
      <c r="G4326" s="5" t="s">
        <v>32</v>
      </c>
      <c r="H4326" s="5">
        <v>10002</v>
      </c>
      <c r="I4326" s="5" t="s">
        <v>3638</v>
      </c>
      <c r="J4326" s="5" t="s">
        <v>6274</v>
      </c>
      <c r="K4326" s="5" t="s">
        <v>75</v>
      </c>
      <c r="L4326" s="5" t="s">
        <v>3811</v>
      </c>
      <c r="M4326" s="5">
        <v>26800996</v>
      </c>
      <c r="N4326" s="5">
        <v>26601006</v>
      </c>
      <c r="O4326" s="6">
        <v>46024</v>
      </c>
      <c r="P4326" s="4" t="s">
        <v>696</v>
      </c>
      <c r="Q4326" s="5" t="s">
        <v>3812</v>
      </c>
      <c r="R4326" s="5">
        <v>79626910</v>
      </c>
      <c r="S4326" s="5" t="s">
        <v>1760</v>
      </c>
      <c r="T4326" s="4">
        <v>43260000</v>
      </c>
      <c r="U4326" s="4">
        <v>0</v>
      </c>
      <c r="V4326" s="4">
        <v>43260000</v>
      </c>
      <c r="W4326" s="4">
        <v>0</v>
      </c>
      <c r="X4326" s="4">
        <v>43260000</v>
      </c>
      <c r="Y4326" s="4">
        <v>43260000</v>
      </c>
    </row>
    <row r="4327" spans="1:25" x14ac:dyDescent="0.2">
      <c r="A4327" s="5" t="s">
        <v>920</v>
      </c>
      <c r="B4327" s="5" t="s">
        <v>3835</v>
      </c>
      <c r="C4327" s="5" t="s">
        <v>5084</v>
      </c>
      <c r="D4327" s="5">
        <v>72</v>
      </c>
      <c r="E4327" s="5" t="s">
        <v>5085</v>
      </c>
      <c r="F4327" s="5">
        <v>10</v>
      </c>
      <c r="G4327" s="5" t="s">
        <v>32</v>
      </c>
      <c r="H4327" s="5">
        <v>10002</v>
      </c>
      <c r="I4327" s="5" t="s">
        <v>3638</v>
      </c>
      <c r="J4327" s="5" t="s">
        <v>6275</v>
      </c>
      <c r="K4327" s="5" t="s">
        <v>75</v>
      </c>
      <c r="L4327" s="5" t="s">
        <v>3813</v>
      </c>
      <c r="M4327" s="5">
        <v>26801101</v>
      </c>
      <c r="N4327" s="5">
        <v>26601111</v>
      </c>
      <c r="O4327" s="6">
        <v>46024</v>
      </c>
      <c r="P4327" s="4" t="s">
        <v>2805</v>
      </c>
      <c r="Q4327" s="5" t="s">
        <v>3814</v>
      </c>
      <c r="R4327" s="5">
        <v>1076647783</v>
      </c>
      <c r="S4327" s="5" t="s">
        <v>2491</v>
      </c>
      <c r="T4327" s="4">
        <v>42000000</v>
      </c>
      <c r="U4327" s="4">
        <v>0</v>
      </c>
      <c r="V4327" s="4">
        <v>42000000</v>
      </c>
      <c r="W4327" s="4">
        <v>0</v>
      </c>
      <c r="X4327" s="4">
        <v>42000000</v>
      </c>
      <c r="Y4327" s="4">
        <v>42000000</v>
      </c>
    </row>
    <row r="4328" spans="1:25" x14ac:dyDescent="0.2">
      <c r="A4328" s="5" t="s">
        <v>920</v>
      </c>
      <c r="B4328" s="5" t="s">
        <v>3835</v>
      </c>
      <c r="C4328" s="5" t="s">
        <v>5084</v>
      </c>
      <c r="D4328" s="5">
        <v>72</v>
      </c>
      <c r="E4328" s="5" t="s">
        <v>5085</v>
      </c>
      <c r="F4328" s="5">
        <v>10</v>
      </c>
      <c r="G4328" s="5" t="s">
        <v>32</v>
      </c>
      <c r="H4328" s="5">
        <v>10002</v>
      </c>
      <c r="I4328" s="5" t="s">
        <v>3638</v>
      </c>
      <c r="J4328" s="5" t="s">
        <v>6276</v>
      </c>
      <c r="K4328" s="5" t="s">
        <v>75</v>
      </c>
      <c r="L4328" s="5" t="s">
        <v>8110</v>
      </c>
      <c r="M4328" s="5">
        <v>26801116</v>
      </c>
      <c r="N4328" s="5">
        <v>26601126</v>
      </c>
      <c r="O4328" s="6">
        <v>46024</v>
      </c>
      <c r="P4328" s="4" t="s">
        <v>2809</v>
      </c>
      <c r="Q4328" s="5" t="s">
        <v>8111</v>
      </c>
      <c r="R4328" s="5">
        <v>33368431</v>
      </c>
      <c r="S4328" s="5" t="s">
        <v>8112</v>
      </c>
      <c r="T4328" s="4">
        <v>29809914</v>
      </c>
      <c r="U4328" s="4">
        <v>0</v>
      </c>
      <c r="V4328" s="4">
        <v>29809914</v>
      </c>
      <c r="W4328" s="4">
        <v>662443</v>
      </c>
      <c r="X4328" s="4">
        <v>29147471</v>
      </c>
      <c r="Y4328" s="4">
        <v>29147471</v>
      </c>
    </row>
    <row r="4329" spans="1:25" x14ac:dyDescent="0.2">
      <c r="A4329" s="5" t="s">
        <v>920</v>
      </c>
      <c r="B4329" s="5" t="s">
        <v>3835</v>
      </c>
      <c r="C4329" s="5" t="s">
        <v>5084</v>
      </c>
      <c r="D4329" s="5">
        <v>72</v>
      </c>
      <c r="E4329" s="5" t="s">
        <v>5085</v>
      </c>
      <c r="F4329" s="5">
        <v>10</v>
      </c>
      <c r="G4329" s="5" t="s">
        <v>32</v>
      </c>
      <c r="H4329" s="5">
        <v>10002</v>
      </c>
      <c r="I4329" s="5" t="s">
        <v>3638</v>
      </c>
      <c r="J4329" s="5" t="s">
        <v>6277</v>
      </c>
      <c r="K4329" s="5" t="s">
        <v>75</v>
      </c>
      <c r="L4329" s="5" t="s">
        <v>8113</v>
      </c>
      <c r="M4329" s="5">
        <v>26801399</v>
      </c>
      <c r="N4329" s="5">
        <v>26601409</v>
      </c>
      <c r="O4329" s="6">
        <v>46024</v>
      </c>
      <c r="P4329" s="4" t="s">
        <v>7498</v>
      </c>
      <c r="Q4329" s="5" t="s">
        <v>8114</v>
      </c>
      <c r="R4329" s="5">
        <v>32294897</v>
      </c>
      <c r="S4329" s="5" t="s">
        <v>8115</v>
      </c>
      <c r="T4329" s="4">
        <v>60000000</v>
      </c>
      <c r="U4329" s="4">
        <v>0</v>
      </c>
      <c r="V4329" s="4">
        <v>60000000</v>
      </c>
      <c r="W4329" s="4">
        <v>0</v>
      </c>
      <c r="X4329" s="4">
        <v>60000000</v>
      </c>
      <c r="Y4329" s="4">
        <v>60000000</v>
      </c>
    </row>
    <row r="4330" spans="1:25" x14ac:dyDescent="0.2">
      <c r="A4330" s="5" t="s">
        <v>920</v>
      </c>
      <c r="B4330" s="5" t="s">
        <v>3835</v>
      </c>
      <c r="C4330" s="5" t="s">
        <v>5084</v>
      </c>
      <c r="D4330" s="5">
        <v>72</v>
      </c>
      <c r="E4330" s="5" t="s">
        <v>5085</v>
      </c>
      <c r="F4330" s="5">
        <v>10</v>
      </c>
      <c r="G4330" s="5" t="s">
        <v>32</v>
      </c>
      <c r="H4330" s="5">
        <v>10002</v>
      </c>
      <c r="I4330" s="5" t="s">
        <v>3638</v>
      </c>
      <c r="J4330" s="5" t="s">
        <v>6278</v>
      </c>
      <c r="K4330" s="5" t="s">
        <v>75</v>
      </c>
      <c r="L4330" s="5" t="s">
        <v>8116</v>
      </c>
      <c r="M4330" s="5">
        <v>26801463</v>
      </c>
      <c r="N4330" s="5">
        <v>26601473</v>
      </c>
      <c r="O4330" s="6">
        <v>46024</v>
      </c>
      <c r="P4330" s="4" t="s">
        <v>2809</v>
      </c>
      <c r="Q4330" s="5" t="s">
        <v>8117</v>
      </c>
      <c r="R4330" s="5">
        <v>1015468590</v>
      </c>
      <c r="S4330" s="5" t="s">
        <v>1761</v>
      </c>
      <c r="T4330" s="4">
        <v>29664000</v>
      </c>
      <c r="U4330" s="4">
        <v>0</v>
      </c>
      <c r="V4330" s="4">
        <v>29664000</v>
      </c>
      <c r="W4330" s="4">
        <v>0</v>
      </c>
      <c r="X4330" s="4">
        <v>29664000</v>
      </c>
      <c r="Y4330" s="4">
        <v>29664000</v>
      </c>
    </row>
    <row r="4331" spans="1:25" x14ac:dyDescent="0.2">
      <c r="A4331" s="5" t="s">
        <v>920</v>
      </c>
      <c r="B4331" s="5" t="s">
        <v>3835</v>
      </c>
      <c r="C4331" s="5" t="s">
        <v>5084</v>
      </c>
      <c r="D4331" s="5">
        <v>72</v>
      </c>
      <c r="E4331" s="5" t="s">
        <v>5085</v>
      </c>
      <c r="F4331" s="5">
        <v>10</v>
      </c>
      <c r="G4331" s="5" t="s">
        <v>32</v>
      </c>
      <c r="H4331" s="5">
        <v>27202</v>
      </c>
      <c r="I4331" s="5" t="s">
        <v>6279</v>
      </c>
      <c r="J4331" s="5" t="s">
        <v>8118</v>
      </c>
      <c r="K4331" s="5" t="s">
        <v>22972</v>
      </c>
      <c r="L4331" s="5" t="s">
        <v>25529</v>
      </c>
      <c r="M4331" s="5">
        <v>26801590</v>
      </c>
      <c r="N4331" s="5">
        <v>26601577</v>
      </c>
      <c r="O4331" s="6">
        <v>46035.60083333333</v>
      </c>
      <c r="P4331" s="4" t="s">
        <v>118</v>
      </c>
      <c r="Q4331" s="5" t="s">
        <v>8119</v>
      </c>
      <c r="R4331" s="5">
        <v>1071631190</v>
      </c>
      <c r="S4331" s="5" t="s">
        <v>374</v>
      </c>
      <c r="T4331" s="4">
        <v>77000000</v>
      </c>
      <c r="U4331" s="4">
        <v>0</v>
      </c>
      <c r="V4331" s="4">
        <v>77000000</v>
      </c>
      <c r="W4331" s="4">
        <v>16800000</v>
      </c>
      <c r="X4331" s="4">
        <v>60200000</v>
      </c>
      <c r="Y4331" s="4">
        <v>60200000</v>
      </c>
    </row>
    <row r="4332" spans="1:25" x14ac:dyDescent="0.2">
      <c r="A4332" s="5" t="s">
        <v>920</v>
      </c>
      <c r="B4332" s="5" t="s">
        <v>3835</v>
      </c>
      <c r="C4332" s="5" t="s">
        <v>5084</v>
      </c>
      <c r="D4332" s="5">
        <v>72</v>
      </c>
      <c r="E4332" s="5" t="s">
        <v>5085</v>
      </c>
      <c r="F4332" s="5">
        <v>10</v>
      </c>
      <c r="G4332" s="5" t="s">
        <v>32</v>
      </c>
      <c r="H4332" s="5">
        <v>27202</v>
      </c>
      <c r="I4332" s="5" t="s">
        <v>6279</v>
      </c>
      <c r="J4332" s="5" t="s">
        <v>8120</v>
      </c>
      <c r="K4332" s="5" t="s">
        <v>22972</v>
      </c>
      <c r="L4332" s="5" t="s">
        <v>25530</v>
      </c>
      <c r="M4332" s="5">
        <v>26801596</v>
      </c>
      <c r="N4332" s="5">
        <v>26601577</v>
      </c>
      <c r="O4332" s="6">
        <v>46035.617083333331</v>
      </c>
      <c r="P4332" s="4" t="s">
        <v>118</v>
      </c>
      <c r="Q4332" s="5" t="s">
        <v>6281</v>
      </c>
      <c r="R4332" s="5">
        <v>1018463870</v>
      </c>
      <c r="S4332" s="5" t="s">
        <v>90</v>
      </c>
      <c r="T4332" s="4">
        <v>126500000</v>
      </c>
      <c r="U4332" s="4">
        <v>0</v>
      </c>
      <c r="V4332" s="4">
        <v>126500000</v>
      </c>
      <c r="W4332" s="4">
        <v>27983333</v>
      </c>
      <c r="X4332" s="4">
        <v>98516667</v>
      </c>
      <c r="Y4332" s="4">
        <v>87016667</v>
      </c>
    </row>
    <row r="4333" spans="1:25" x14ac:dyDescent="0.2">
      <c r="A4333" s="5" t="s">
        <v>920</v>
      </c>
      <c r="B4333" s="5" t="s">
        <v>3835</v>
      </c>
      <c r="C4333" s="5" t="s">
        <v>5084</v>
      </c>
      <c r="D4333" s="5">
        <v>72</v>
      </c>
      <c r="E4333" s="5" t="s">
        <v>5085</v>
      </c>
      <c r="F4333" s="5">
        <v>10</v>
      </c>
      <c r="G4333" s="5" t="s">
        <v>32</v>
      </c>
      <c r="H4333" s="5">
        <v>27202</v>
      </c>
      <c r="I4333" s="5" t="s">
        <v>6279</v>
      </c>
      <c r="J4333" s="5" t="s">
        <v>8121</v>
      </c>
      <c r="K4333" s="5" t="s">
        <v>22972</v>
      </c>
      <c r="L4333" s="5" t="s">
        <v>25531</v>
      </c>
      <c r="M4333" s="5">
        <v>26801620</v>
      </c>
      <c r="N4333" s="5">
        <v>26601577</v>
      </c>
      <c r="O4333" s="6">
        <v>46035.734606481485</v>
      </c>
      <c r="P4333" s="4" t="s">
        <v>118</v>
      </c>
      <c r="Q4333" s="5" t="s">
        <v>8119</v>
      </c>
      <c r="R4333" s="5">
        <v>1026593735</v>
      </c>
      <c r="S4333" s="5" t="s">
        <v>380</v>
      </c>
      <c r="T4333" s="4">
        <v>82500000</v>
      </c>
      <c r="U4333" s="4">
        <v>0</v>
      </c>
      <c r="V4333" s="4">
        <v>82500000</v>
      </c>
      <c r="W4333" s="4">
        <v>18250000</v>
      </c>
      <c r="X4333" s="4">
        <v>64250000</v>
      </c>
      <c r="Y4333" s="4">
        <v>64250000</v>
      </c>
    </row>
    <row r="4334" spans="1:25" x14ac:dyDescent="0.2">
      <c r="A4334" s="5" t="s">
        <v>920</v>
      </c>
      <c r="B4334" s="5" t="s">
        <v>3835</v>
      </c>
      <c r="C4334" s="5" t="s">
        <v>5084</v>
      </c>
      <c r="D4334" s="5">
        <v>72</v>
      </c>
      <c r="E4334" s="5" t="s">
        <v>5085</v>
      </c>
      <c r="F4334" s="5">
        <v>10</v>
      </c>
      <c r="G4334" s="5" t="s">
        <v>32</v>
      </c>
      <c r="H4334" s="5">
        <v>27202</v>
      </c>
      <c r="I4334" s="5" t="s">
        <v>6279</v>
      </c>
      <c r="J4334" s="5" t="s">
        <v>8122</v>
      </c>
      <c r="K4334" s="5" t="s">
        <v>22972</v>
      </c>
      <c r="L4334" s="5" t="s">
        <v>25532</v>
      </c>
      <c r="M4334" s="5">
        <v>26801624</v>
      </c>
      <c r="N4334" s="5">
        <v>26601577</v>
      </c>
      <c r="O4334" s="6">
        <v>46035.744108796294</v>
      </c>
      <c r="P4334" s="4" t="s">
        <v>118</v>
      </c>
      <c r="Q4334" s="5" t="s">
        <v>8123</v>
      </c>
      <c r="R4334" s="5">
        <v>1068975159</v>
      </c>
      <c r="S4334" s="5" t="s">
        <v>481</v>
      </c>
      <c r="T4334" s="4">
        <v>66000000</v>
      </c>
      <c r="U4334" s="4">
        <v>0</v>
      </c>
      <c r="V4334" s="4">
        <v>66000000</v>
      </c>
      <c r="W4334" s="4">
        <v>14600000</v>
      </c>
      <c r="X4334" s="4">
        <v>51400000</v>
      </c>
      <c r="Y4334" s="4">
        <v>51400000</v>
      </c>
    </row>
    <row r="4335" spans="1:25" x14ac:dyDescent="0.2">
      <c r="A4335" s="5" t="s">
        <v>920</v>
      </c>
      <c r="B4335" s="5" t="s">
        <v>3835</v>
      </c>
      <c r="C4335" s="5" t="s">
        <v>5084</v>
      </c>
      <c r="D4335" s="5">
        <v>72</v>
      </c>
      <c r="E4335" s="5" t="s">
        <v>5085</v>
      </c>
      <c r="F4335" s="5">
        <v>10</v>
      </c>
      <c r="G4335" s="5" t="s">
        <v>32</v>
      </c>
      <c r="H4335" s="5">
        <v>27202</v>
      </c>
      <c r="I4335" s="5" t="s">
        <v>6279</v>
      </c>
      <c r="J4335" s="5" t="s">
        <v>8124</v>
      </c>
      <c r="K4335" s="5" t="s">
        <v>22972</v>
      </c>
      <c r="L4335" s="5" t="s">
        <v>25533</v>
      </c>
      <c r="M4335" s="5">
        <v>26801635</v>
      </c>
      <c r="N4335" s="5">
        <v>26601577</v>
      </c>
      <c r="O4335" s="6">
        <v>46035.808888888889</v>
      </c>
      <c r="P4335" s="4" t="s">
        <v>118</v>
      </c>
      <c r="Q4335" s="5" t="s">
        <v>8125</v>
      </c>
      <c r="R4335" s="5">
        <v>20638377</v>
      </c>
      <c r="S4335" s="5" t="s">
        <v>381</v>
      </c>
      <c r="T4335" s="4">
        <v>82500000</v>
      </c>
      <c r="U4335" s="4">
        <v>0</v>
      </c>
      <c r="V4335" s="4">
        <v>82500000</v>
      </c>
      <c r="W4335" s="4">
        <v>18000000</v>
      </c>
      <c r="X4335" s="4">
        <v>64500000</v>
      </c>
      <c r="Y4335" s="4">
        <v>64500000</v>
      </c>
    </row>
    <row r="4336" spans="1:25" x14ac:dyDescent="0.2">
      <c r="A4336" s="5" t="s">
        <v>920</v>
      </c>
      <c r="B4336" s="5" t="s">
        <v>3835</v>
      </c>
      <c r="C4336" s="5" t="s">
        <v>5084</v>
      </c>
      <c r="D4336" s="5">
        <v>72</v>
      </c>
      <c r="E4336" s="5" t="s">
        <v>5085</v>
      </c>
      <c r="F4336" s="5">
        <v>10</v>
      </c>
      <c r="G4336" s="5" t="s">
        <v>32</v>
      </c>
      <c r="H4336" s="5">
        <v>27202</v>
      </c>
      <c r="I4336" s="5" t="s">
        <v>6279</v>
      </c>
      <c r="J4336" s="5" t="s">
        <v>8126</v>
      </c>
      <c r="K4336" s="5" t="s">
        <v>22972</v>
      </c>
      <c r="L4336" s="5" t="s">
        <v>25534</v>
      </c>
      <c r="M4336" s="5">
        <v>26801656</v>
      </c>
      <c r="N4336" s="5">
        <v>26601577</v>
      </c>
      <c r="O4336" s="6">
        <v>46035.910914351851</v>
      </c>
      <c r="P4336" s="4" t="s">
        <v>135</v>
      </c>
      <c r="Q4336" s="5" t="s">
        <v>6281</v>
      </c>
      <c r="R4336" s="5">
        <v>1069762674</v>
      </c>
      <c r="S4336" s="5" t="s">
        <v>8127</v>
      </c>
      <c r="T4336" s="4">
        <v>39000000</v>
      </c>
      <c r="U4336" s="4">
        <v>0</v>
      </c>
      <c r="V4336" s="4">
        <v>39000000</v>
      </c>
      <c r="W4336" s="4">
        <v>0</v>
      </c>
      <c r="X4336" s="4">
        <v>39000000</v>
      </c>
      <c r="Y4336" s="4">
        <v>39000000</v>
      </c>
    </row>
    <row r="4337" spans="1:25" x14ac:dyDescent="0.2">
      <c r="A4337" s="5" t="s">
        <v>920</v>
      </c>
      <c r="B4337" s="5" t="s">
        <v>3835</v>
      </c>
      <c r="C4337" s="5" t="s">
        <v>5084</v>
      </c>
      <c r="D4337" s="5">
        <v>72</v>
      </c>
      <c r="E4337" s="5" t="s">
        <v>5085</v>
      </c>
      <c r="F4337" s="5">
        <v>10</v>
      </c>
      <c r="G4337" s="5" t="s">
        <v>32</v>
      </c>
      <c r="H4337" s="5">
        <v>27202</v>
      </c>
      <c r="I4337" s="5" t="s">
        <v>6279</v>
      </c>
      <c r="J4337" s="5" t="s">
        <v>8128</v>
      </c>
      <c r="K4337" s="5" t="s">
        <v>22972</v>
      </c>
      <c r="L4337" s="5" t="s">
        <v>25535</v>
      </c>
      <c r="M4337" s="5">
        <v>26801676</v>
      </c>
      <c r="N4337" s="5">
        <v>26601577</v>
      </c>
      <c r="O4337" s="6">
        <v>46035.921759259261</v>
      </c>
      <c r="P4337" s="4" t="s">
        <v>118</v>
      </c>
      <c r="Q4337" s="5" t="s">
        <v>6281</v>
      </c>
      <c r="R4337" s="5">
        <v>1071630617</v>
      </c>
      <c r="S4337" s="5" t="s">
        <v>757</v>
      </c>
      <c r="T4337" s="4">
        <v>66000000</v>
      </c>
      <c r="U4337" s="4">
        <v>0</v>
      </c>
      <c r="V4337" s="4">
        <v>66000000</v>
      </c>
      <c r="W4337" s="4">
        <v>14800000</v>
      </c>
      <c r="X4337" s="4">
        <v>51200000</v>
      </c>
      <c r="Y4337" s="4">
        <v>45200000</v>
      </c>
    </row>
    <row r="4338" spans="1:25" x14ac:dyDescent="0.2">
      <c r="A4338" s="5" t="s">
        <v>920</v>
      </c>
      <c r="B4338" s="5" t="s">
        <v>3835</v>
      </c>
      <c r="C4338" s="5" t="s">
        <v>5084</v>
      </c>
      <c r="D4338" s="5">
        <v>72</v>
      </c>
      <c r="E4338" s="5" t="s">
        <v>5085</v>
      </c>
      <c r="F4338" s="5">
        <v>10</v>
      </c>
      <c r="G4338" s="5" t="s">
        <v>32</v>
      </c>
      <c r="H4338" s="5">
        <v>27202</v>
      </c>
      <c r="I4338" s="5" t="s">
        <v>6279</v>
      </c>
      <c r="J4338" s="5" t="s">
        <v>8129</v>
      </c>
      <c r="K4338" s="5" t="s">
        <v>22972</v>
      </c>
      <c r="L4338" s="5" t="s">
        <v>25536</v>
      </c>
      <c r="M4338" s="5">
        <v>26801681</v>
      </c>
      <c r="N4338" s="5">
        <v>26601577</v>
      </c>
      <c r="O4338" s="6">
        <v>46035.924027777779</v>
      </c>
      <c r="P4338" s="4" t="s">
        <v>118</v>
      </c>
      <c r="Q4338" s="5" t="s">
        <v>8119</v>
      </c>
      <c r="R4338" s="5">
        <v>1069719579</v>
      </c>
      <c r="S4338" s="5" t="s">
        <v>151</v>
      </c>
      <c r="T4338" s="4">
        <v>143000000</v>
      </c>
      <c r="U4338" s="4">
        <v>0</v>
      </c>
      <c r="V4338" s="4">
        <v>143000000</v>
      </c>
      <c r="W4338" s="4">
        <v>32066667</v>
      </c>
      <c r="X4338" s="4">
        <v>110933333</v>
      </c>
      <c r="Y4338" s="4">
        <v>110933333</v>
      </c>
    </row>
    <row r="4339" spans="1:25" x14ac:dyDescent="0.2">
      <c r="A4339" s="5" t="s">
        <v>920</v>
      </c>
      <c r="B4339" s="5" t="s">
        <v>3835</v>
      </c>
      <c r="C4339" s="5" t="s">
        <v>5084</v>
      </c>
      <c r="D4339" s="5">
        <v>72</v>
      </c>
      <c r="E4339" s="5" t="s">
        <v>5085</v>
      </c>
      <c r="F4339" s="5">
        <v>10</v>
      </c>
      <c r="G4339" s="5" t="s">
        <v>32</v>
      </c>
      <c r="H4339" s="5">
        <v>27202</v>
      </c>
      <c r="I4339" s="5" t="s">
        <v>6279</v>
      </c>
      <c r="J4339" s="5" t="s">
        <v>8130</v>
      </c>
      <c r="K4339" s="5" t="s">
        <v>22972</v>
      </c>
      <c r="L4339" s="5" t="s">
        <v>25537</v>
      </c>
      <c r="M4339" s="5">
        <v>26801686</v>
      </c>
      <c r="N4339" s="5">
        <v>26601578</v>
      </c>
      <c r="O4339" s="6">
        <v>46035.938958333332</v>
      </c>
      <c r="P4339" s="4" t="s">
        <v>118</v>
      </c>
      <c r="Q4339" s="5" t="s">
        <v>8131</v>
      </c>
      <c r="R4339" s="5">
        <v>72003699</v>
      </c>
      <c r="S4339" s="5" t="s">
        <v>557</v>
      </c>
      <c r="T4339" s="4">
        <v>62700000</v>
      </c>
      <c r="U4339" s="4">
        <v>0</v>
      </c>
      <c r="V4339" s="4">
        <v>62700000</v>
      </c>
      <c r="W4339" s="4">
        <v>14060000</v>
      </c>
      <c r="X4339" s="4">
        <v>48640000</v>
      </c>
      <c r="Y4339" s="4">
        <v>48640000</v>
      </c>
    </row>
    <row r="4340" spans="1:25" x14ac:dyDescent="0.2">
      <c r="A4340" s="5" t="s">
        <v>920</v>
      </c>
      <c r="B4340" s="5" t="s">
        <v>3835</v>
      </c>
      <c r="C4340" s="5" t="s">
        <v>5084</v>
      </c>
      <c r="D4340" s="5">
        <v>72</v>
      </c>
      <c r="E4340" s="5" t="s">
        <v>5085</v>
      </c>
      <c r="F4340" s="5">
        <v>10</v>
      </c>
      <c r="G4340" s="5" t="s">
        <v>32</v>
      </c>
      <c r="H4340" s="5">
        <v>27202</v>
      </c>
      <c r="I4340" s="5" t="s">
        <v>6279</v>
      </c>
      <c r="J4340" s="5" t="s">
        <v>8132</v>
      </c>
      <c r="K4340" s="5" t="s">
        <v>22972</v>
      </c>
      <c r="L4340" s="5" t="s">
        <v>25538</v>
      </c>
      <c r="M4340" s="5">
        <v>26801693</v>
      </c>
      <c r="N4340" s="5">
        <v>26601577</v>
      </c>
      <c r="O4340" s="6">
        <v>46035.972546296296</v>
      </c>
      <c r="P4340" s="4" t="s">
        <v>118</v>
      </c>
      <c r="Q4340" s="5" t="s">
        <v>8133</v>
      </c>
      <c r="R4340" s="5">
        <v>1070967201</v>
      </c>
      <c r="S4340" s="5" t="s">
        <v>604</v>
      </c>
      <c r="T4340" s="4">
        <v>104500000</v>
      </c>
      <c r="U4340" s="4">
        <v>0</v>
      </c>
      <c r="V4340" s="4">
        <v>104500000</v>
      </c>
      <c r="W4340" s="4">
        <v>32616667</v>
      </c>
      <c r="X4340" s="4">
        <v>71883333</v>
      </c>
      <c r="Y4340" s="4">
        <v>71883333</v>
      </c>
    </row>
    <row r="4341" spans="1:25" x14ac:dyDescent="0.2">
      <c r="A4341" s="5" t="s">
        <v>920</v>
      </c>
      <c r="B4341" s="5" t="s">
        <v>3835</v>
      </c>
      <c r="C4341" s="5" t="s">
        <v>5084</v>
      </c>
      <c r="D4341" s="5">
        <v>72</v>
      </c>
      <c r="E4341" s="5" t="s">
        <v>5085</v>
      </c>
      <c r="F4341" s="5">
        <v>10</v>
      </c>
      <c r="G4341" s="5" t="s">
        <v>32</v>
      </c>
      <c r="H4341" s="5">
        <v>27202</v>
      </c>
      <c r="I4341" s="5" t="s">
        <v>6279</v>
      </c>
      <c r="J4341" s="5" t="s">
        <v>8134</v>
      </c>
      <c r="K4341" s="5" t="s">
        <v>22972</v>
      </c>
      <c r="L4341" s="5" t="s">
        <v>25539</v>
      </c>
      <c r="M4341" s="5">
        <v>26801701</v>
      </c>
      <c r="N4341" s="5">
        <v>26601577</v>
      </c>
      <c r="O4341" s="6">
        <v>46036.393865740742</v>
      </c>
      <c r="P4341" s="4" t="s">
        <v>118</v>
      </c>
      <c r="Q4341" s="5" t="s">
        <v>6281</v>
      </c>
      <c r="R4341" s="5">
        <v>1099217352</v>
      </c>
      <c r="S4341" s="5" t="s">
        <v>2859</v>
      </c>
      <c r="T4341" s="4">
        <v>88000000</v>
      </c>
      <c r="U4341" s="4">
        <v>83733333</v>
      </c>
      <c r="V4341" s="4">
        <v>4266667</v>
      </c>
      <c r="W4341" s="4">
        <v>0</v>
      </c>
      <c r="X4341" s="4">
        <v>4266667</v>
      </c>
      <c r="Y4341" s="4">
        <v>4266667</v>
      </c>
    </row>
    <row r="4342" spans="1:25" x14ac:dyDescent="0.2">
      <c r="A4342" s="5" t="s">
        <v>920</v>
      </c>
      <c r="B4342" s="5" t="s">
        <v>3835</v>
      </c>
      <c r="C4342" s="5" t="s">
        <v>5084</v>
      </c>
      <c r="D4342" s="5">
        <v>72</v>
      </c>
      <c r="E4342" s="5" t="s">
        <v>5085</v>
      </c>
      <c r="F4342" s="5">
        <v>10</v>
      </c>
      <c r="G4342" s="5" t="s">
        <v>32</v>
      </c>
      <c r="H4342" s="5">
        <v>27202</v>
      </c>
      <c r="I4342" s="5" t="s">
        <v>6279</v>
      </c>
      <c r="J4342" s="5" t="s">
        <v>8135</v>
      </c>
      <c r="K4342" s="5" t="s">
        <v>22972</v>
      </c>
      <c r="L4342" s="5" t="s">
        <v>25540</v>
      </c>
      <c r="M4342" s="5">
        <v>26801710</v>
      </c>
      <c r="N4342" s="5">
        <v>26601577</v>
      </c>
      <c r="O4342" s="6">
        <v>46036.415798611109</v>
      </c>
      <c r="P4342" s="4" t="s">
        <v>118</v>
      </c>
      <c r="Q4342" s="5" t="s">
        <v>6281</v>
      </c>
      <c r="R4342" s="5">
        <v>1075312167</v>
      </c>
      <c r="S4342" s="5" t="s">
        <v>947</v>
      </c>
      <c r="T4342" s="4">
        <v>77000000</v>
      </c>
      <c r="U4342" s="4">
        <v>0</v>
      </c>
      <c r="V4342" s="4">
        <v>77000000</v>
      </c>
      <c r="W4342" s="4">
        <v>17033333</v>
      </c>
      <c r="X4342" s="4">
        <v>59966667</v>
      </c>
      <c r="Y4342" s="4">
        <v>59966667</v>
      </c>
    </row>
    <row r="4343" spans="1:25" x14ac:dyDescent="0.2">
      <c r="A4343" s="5" t="s">
        <v>920</v>
      </c>
      <c r="B4343" s="5" t="s">
        <v>3835</v>
      </c>
      <c r="C4343" s="5" t="s">
        <v>5084</v>
      </c>
      <c r="D4343" s="5">
        <v>72</v>
      </c>
      <c r="E4343" s="5" t="s">
        <v>5085</v>
      </c>
      <c r="F4343" s="5">
        <v>10</v>
      </c>
      <c r="G4343" s="5" t="s">
        <v>32</v>
      </c>
      <c r="H4343" s="5">
        <v>27202</v>
      </c>
      <c r="I4343" s="5" t="s">
        <v>6279</v>
      </c>
      <c r="J4343" s="5" t="s">
        <v>8136</v>
      </c>
      <c r="K4343" s="5" t="s">
        <v>22972</v>
      </c>
      <c r="L4343" s="5" t="s">
        <v>25541</v>
      </c>
      <c r="M4343" s="5">
        <v>26801713</v>
      </c>
      <c r="N4343" s="5">
        <v>26601577</v>
      </c>
      <c r="O4343" s="6">
        <v>46036.419293981482</v>
      </c>
      <c r="P4343" s="4" t="s">
        <v>118</v>
      </c>
      <c r="Q4343" s="5" t="s">
        <v>6281</v>
      </c>
      <c r="R4343" s="5">
        <v>1054683268</v>
      </c>
      <c r="S4343" s="5" t="s">
        <v>372</v>
      </c>
      <c r="T4343" s="4">
        <v>82500000</v>
      </c>
      <c r="U4343" s="4">
        <v>0</v>
      </c>
      <c r="V4343" s="4">
        <v>82500000</v>
      </c>
      <c r="W4343" s="4">
        <v>18500000</v>
      </c>
      <c r="X4343" s="4">
        <v>64000000</v>
      </c>
      <c r="Y4343" s="4">
        <v>64000000</v>
      </c>
    </row>
    <row r="4344" spans="1:25" x14ac:dyDescent="0.2">
      <c r="A4344" s="5" t="s">
        <v>920</v>
      </c>
      <c r="B4344" s="5" t="s">
        <v>3835</v>
      </c>
      <c r="C4344" s="5" t="s">
        <v>5084</v>
      </c>
      <c r="D4344" s="5">
        <v>72</v>
      </c>
      <c r="E4344" s="5" t="s">
        <v>5085</v>
      </c>
      <c r="F4344" s="5">
        <v>10</v>
      </c>
      <c r="G4344" s="5" t="s">
        <v>32</v>
      </c>
      <c r="H4344" s="5">
        <v>27202</v>
      </c>
      <c r="I4344" s="5" t="s">
        <v>6279</v>
      </c>
      <c r="J4344" s="5" t="s">
        <v>8137</v>
      </c>
      <c r="K4344" s="5" t="s">
        <v>22972</v>
      </c>
      <c r="L4344" s="5" t="s">
        <v>25542</v>
      </c>
      <c r="M4344" s="5">
        <v>26801747</v>
      </c>
      <c r="N4344" s="5">
        <v>26601577</v>
      </c>
      <c r="O4344" s="6">
        <v>46036.479675925926</v>
      </c>
      <c r="P4344" s="4" t="s">
        <v>118</v>
      </c>
      <c r="Q4344" s="5" t="s">
        <v>8119</v>
      </c>
      <c r="R4344" s="5">
        <v>1020753640</v>
      </c>
      <c r="S4344" s="5" t="s">
        <v>556</v>
      </c>
      <c r="T4344" s="4">
        <v>77000000</v>
      </c>
      <c r="U4344" s="4">
        <v>0</v>
      </c>
      <c r="V4344" s="4">
        <v>77000000</v>
      </c>
      <c r="W4344" s="4">
        <v>17266667</v>
      </c>
      <c r="X4344" s="4">
        <v>59733333</v>
      </c>
      <c r="Y4344" s="4">
        <v>59733333</v>
      </c>
    </row>
    <row r="4345" spans="1:25" x14ac:dyDescent="0.2">
      <c r="A4345" s="5" t="s">
        <v>920</v>
      </c>
      <c r="B4345" s="5" t="s">
        <v>3835</v>
      </c>
      <c r="C4345" s="5" t="s">
        <v>5084</v>
      </c>
      <c r="D4345" s="5">
        <v>72</v>
      </c>
      <c r="E4345" s="5" t="s">
        <v>5085</v>
      </c>
      <c r="F4345" s="5">
        <v>10</v>
      </c>
      <c r="G4345" s="5" t="s">
        <v>32</v>
      </c>
      <c r="H4345" s="5">
        <v>27202</v>
      </c>
      <c r="I4345" s="5" t="s">
        <v>6279</v>
      </c>
      <c r="J4345" s="5" t="s">
        <v>8138</v>
      </c>
      <c r="K4345" s="5" t="s">
        <v>22972</v>
      </c>
      <c r="L4345" s="5" t="s">
        <v>25543</v>
      </c>
      <c r="M4345" s="5">
        <v>26801758</v>
      </c>
      <c r="N4345" s="5">
        <v>26601577</v>
      </c>
      <c r="O4345" s="6">
        <v>46036.630393518521</v>
      </c>
      <c r="P4345" s="4" t="s">
        <v>118</v>
      </c>
      <c r="Q4345" s="5" t="s">
        <v>6281</v>
      </c>
      <c r="R4345" s="5">
        <v>52543144</v>
      </c>
      <c r="S4345" s="5" t="s">
        <v>479</v>
      </c>
      <c r="T4345" s="4">
        <v>88000000</v>
      </c>
      <c r="U4345" s="4">
        <v>0</v>
      </c>
      <c r="V4345" s="4">
        <v>88000000</v>
      </c>
      <c r="W4345" s="4">
        <v>19733333</v>
      </c>
      <c r="X4345" s="4">
        <v>68266667</v>
      </c>
      <c r="Y4345" s="4">
        <v>68266667</v>
      </c>
    </row>
    <row r="4346" spans="1:25" x14ac:dyDescent="0.2">
      <c r="A4346" s="5" t="s">
        <v>920</v>
      </c>
      <c r="B4346" s="5" t="s">
        <v>3835</v>
      </c>
      <c r="C4346" s="5" t="s">
        <v>5084</v>
      </c>
      <c r="D4346" s="5">
        <v>72</v>
      </c>
      <c r="E4346" s="5" t="s">
        <v>5085</v>
      </c>
      <c r="F4346" s="5">
        <v>10</v>
      </c>
      <c r="G4346" s="5" t="s">
        <v>32</v>
      </c>
      <c r="H4346" s="5">
        <v>27202</v>
      </c>
      <c r="I4346" s="5" t="s">
        <v>6279</v>
      </c>
      <c r="J4346" s="5" t="s">
        <v>8139</v>
      </c>
      <c r="K4346" s="5" t="s">
        <v>22972</v>
      </c>
      <c r="L4346" s="5" t="s">
        <v>25544</v>
      </c>
      <c r="M4346" s="5">
        <v>26801775</v>
      </c>
      <c r="N4346" s="5">
        <v>26601577</v>
      </c>
      <c r="O4346" s="6">
        <v>46036.670243055552</v>
      </c>
      <c r="P4346" s="4" t="s">
        <v>135</v>
      </c>
      <c r="Q4346" s="5" t="s">
        <v>6281</v>
      </c>
      <c r="R4346" s="5">
        <v>1073669256</v>
      </c>
      <c r="S4346" s="5" t="s">
        <v>379</v>
      </c>
      <c r="T4346" s="4">
        <v>52800000</v>
      </c>
      <c r="U4346" s="4">
        <v>0</v>
      </c>
      <c r="V4346" s="4">
        <v>52800000</v>
      </c>
      <c r="W4346" s="4">
        <v>0</v>
      </c>
      <c r="X4346" s="4">
        <v>52800000</v>
      </c>
      <c r="Y4346" s="4">
        <v>52800000</v>
      </c>
    </row>
    <row r="4347" spans="1:25" x14ac:dyDescent="0.2">
      <c r="A4347" s="5" t="s">
        <v>920</v>
      </c>
      <c r="B4347" s="5" t="s">
        <v>3835</v>
      </c>
      <c r="C4347" s="5" t="s">
        <v>5084</v>
      </c>
      <c r="D4347" s="5">
        <v>72</v>
      </c>
      <c r="E4347" s="5" t="s">
        <v>5085</v>
      </c>
      <c r="F4347" s="5">
        <v>10</v>
      </c>
      <c r="G4347" s="5" t="s">
        <v>32</v>
      </c>
      <c r="H4347" s="5">
        <v>27202</v>
      </c>
      <c r="I4347" s="5" t="s">
        <v>6279</v>
      </c>
      <c r="J4347" s="5" t="s">
        <v>8140</v>
      </c>
      <c r="K4347" s="5" t="s">
        <v>22972</v>
      </c>
      <c r="L4347" s="5" t="s">
        <v>25545</v>
      </c>
      <c r="M4347" s="5">
        <v>26801776</v>
      </c>
      <c r="N4347" s="5">
        <v>26601577</v>
      </c>
      <c r="O4347" s="6">
        <v>46036.688761574071</v>
      </c>
      <c r="P4347" s="4" t="s">
        <v>118</v>
      </c>
      <c r="Q4347" s="5" t="s">
        <v>6281</v>
      </c>
      <c r="R4347" s="5">
        <v>1074558079</v>
      </c>
      <c r="S4347" s="5" t="s">
        <v>97</v>
      </c>
      <c r="T4347" s="4">
        <v>126500000</v>
      </c>
      <c r="U4347" s="4">
        <v>0</v>
      </c>
      <c r="V4347" s="4">
        <v>126500000</v>
      </c>
      <c r="W4347" s="4">
        <v>28366667</v>
      </c>
      <c r="X4347" s="4">
        <v>98133333</v>
      </c>
      <c r="Y4347" s="4">
        <v>86633333</v>
      </c>
    </row>
    <row r="4348" spans="1:25" x14ac:dyDescent="0.2">
      <c r="A4348" s="5" t="s">
        <v>920</v>
      </c>
      <c r="B4348" s="5" t="s">
        <v>3835</v>
      </c>
      <c r="C4348" s="5" t="s">
        <v>5084</v>
      </c>
      <c r="D4348" s="5">
        <v>72</v>
      </c>
      <c r="E4348" s="5" t="s">
        <v>5085</v>
      </c>
      <c r="F4348" s="5">
        <v>10</v>
      </c>
      <c r="G4348" s="5" t="s">
        <v>32</v>
      </c>
      <c r="H4348" s="5">
        <v>27202</v>
      </c>
      <c r="I4348" s="5" t="s">
        <v>6279</v>
      </c>
      <c r="J4348" s="5" t="s">
        <v>8141</v>
      </c>
      <c r="K4348" s="5" t="s">
        <v>22972</v>
      </c>
      <c r="L4348" s="5" t="s">
        <v>25546</v>
      </c>
      <c r="M4348" s="5">
        <v>26801777</v>
      </c>
      <c r="N4348" s="5">
        <v>26601577</v>
      </c>
      <c r="O4348" s="6">
        <v>46036.689618055556</v>
      </c>
      <c r="P4348" s="4" t="s">
        <v>118</v>
      </c>
      <c r="Q4348" s="5" t="s">
        <v>8119</v>
      </c>
      <c r="R4348" s="5">
        <v>1071631774</v>
      </c>
      <c r="S4348" s="5" t="s">
        <v>376</v>
      </c>
      <c r="T4348" s="4">
        <v>77000000</v>
      </c>
      <c r="U4348" s="4">
        <v>0</v>
      </c>
      <c r="V4348" s="4">
        <v>77000000</v>
      </c>
      <c r="W4348" s="4">
        <v>17266667</v>
      </c>
      <c r="X4348" s="4">
        <v>59733333</v>
      </c>
      <c r="Y4348" s="4">
        <v>59733333</v>
      </c>
    </row>
    <row r="4349" spans="1:25" x14ac:dyDescent="0.2">
      <c r="A4349" s="5" t="s">
        <v>920</v>
      </c>
      <c r="B4349" s="5" t="s">
        <v>3835</v>
      </c>
      <c r="C4349" s="5" t="s">
        <v>5084</v>
      </c>
      <c r="D4349" s="5">
        <v>72</v>
      </c>
      <c r="E4349" s="5" t="s">
        <v>5085</v>
      </c>
      <c r="F4349" s="5">
        <v>10</v>
      </c>
      <c r="G4349" s="5" t="s">
        <v>32</v>
      </c>
      <c r="H4349" s="5">
        <v>27202</v>
      </c>
      <c r="I4349" s="5" t="s">
        <v>6279</v>
      </c>
      <c r="J4349" s="5" t="s">
        <v>8142</v>
      </c>
      <c r="K4349" s="5" t="s">
        <v>22972</v>
      </c>
      <c r="L4349" s="5" t="s">
        <v>25547</v>
      </c>
      <c r="M4349" s="5">
        <v>26801778</v>
      </c>
      <c r="N4349" s="5">
        <v>26601577</v>
      </c>
      <c r="O4349" s="6">
        <v>46036.690925925926</v>
      </c>
      <c r="P4349" s="4" t="s">
        <v>118</v>
      </c>
      <c r="Q4349" s="5" t="s">
        <v>8119</v>
      </c>
      <c r="R4349" s="5">
        <v>7220659</v>
      </c>
      <c r="S4349" s="5" t="s">
        <v>377</v>
      </c>
      <c r="T4349" s="4">
        <v>110000000</v>
      </c>
      <c r="U4349" s="4">
        <v>0</v>
      </c>
      <c r="V4349" s="4">
        <v>110000000</v>
      </c>
      <c r="W4349" s="4">
        <v>24666667</v>
      </c>
      <c r="X4349" s="4">
        <v>85333333</v>
      </c>
      <c r="Y4349" s="4">
        <v>85333333</v>
      </c>
    </row>
    <row r="4350" spans="1:25" x14ac:dyDescent="0.2">
      <c r="A4350" s="5" t="s">
        <v>920</v>
      </c>
      <c r="B4350" s="5" t="s">
        <v>3835</v>
      </c>
      <c r="C4350" s="5" t="s">
        <v>5084</v>
      </c>
      <c r="D4350" s="5">
        <v>72</v>
      </c>
      <c r="E4350" s="5" t="s">
        <v>5085</v>
      </c>
      <c r="F4350" s="5">
        <v>10</v>
      </c>
      <c r="G4350" s="5" t="s">
        <v>32</v>
      </c>
      <c r="H4350" s="5">
        <v>27202</v>
      </c>
      <c r="I4350" s="5" t="s">
        <v>6279</v>
      </c>
      <c r="J4350" s="5" t="s">
        <v>8143</v>
      </c>
      <c r="K4350" s="5" t="s">
        <v>22972</v>
      </c>
      <c r="L4350" s="5" t="s">
        <v>25548</v>
      </c>
      <c r="M4350" s="5">
        <v>26801791</v>
      </c>
      <c r="N4350" s="5">
        <v>26601577</v>
      </c>
      <c r="O4350" s="6">
        <v>46036.750543981485</v>
      </c>
      <c r="P4350" s="4" t="s">
        <v>135</v>
      </c>
      <c r="Q4350" s="5" t="s">
        <v>8119</v>
      </c>
      <c r="R4350" s="5">
        <v>1069722686</v>
      </c>
      <c r="S4350" s="5" t="s">
        <v>8144</v>
      </c>
      <c r="T4350" s="4">
        <v>42000000</v>
      </c>
      <c r="U4350" s="4">
        <v>0</v>
      </c>
      <c r="V4350" s="4">
        <v>42000000</v>
      </c>
      <c r="W4350" s="4">
        <v>0</v>
      </c>
      <c r="X4350" s="4">
        <v>42000000</v>
      </c>
      <c r="Y4350" s="4">
        <v>42000000</v>
      </c>
    </row>
    <row r="4351" spans="1:25" x14ac:dyDescent="0.2">
      <c r="A4351" s="5" t="s">
        <v>920</v>
      </c>
      <c r="B4351" s="5" t="s">
        <v>3835</v>
      </c>
      <c r="C4351" s="5" t="s">
        <v>5084</v>
      </c>
      <c r="D4351" s="5">
        <v>72</v>
      </c>
      <c r="E4351" s="5" t="s">
        <v>5085</v>
      </c>
      <c r="F4351" s="5">
        <v>10</v>
      </c>
      <c r="G4351" s="5" t="s">
        <v>32</v>
      </c>
      <c r="H4351" s="5">
        <v>27202</v>
      </c>
      <c r="I4351" s="5" t="s">
        <v>6279</v>
      </c>
      <c r="J4351" s="5" t="s">
        <v>8145</v>
      </c>
      <c r="K4351" s="5" t="s">
        <v>22972</v>
      </c>
      <c r="L4351" s="5" t="s">
        <v>25549</v>
      </c>
      <c r="M4351" s="5">
        <v>26801808</v>
      </c>
      <c r="N4351" s="5">
        <v>26601577</v>
      </c>
      <c r="O4351" s="6">
        <v>46037.485509259262</v>
      </c>
      <c r="P4351" s="4" t="s">
        <v>135</v>
      </c>
      <c r="Q4351" s="5" t="s">
        <v>8119</v>
      </c>
      <c r="R4351" s="5">
        <v>20533471</v>
      </c>
      <c r="S4351" s="5" t="s">
        <v>122</v>
      </c>
      <c r="T4351" s="4">
        <v>49440000</v>
      </c>
      <c r="U4351" s="4">
        <v>0</v>
      </c>
      <c r="V4351" s="4">
        <v>49440000</v>
      </c>
      <c r="W4351" s="4">
        <v>0</v>
      </c>
      <c r="X4351" s="4">
        <v>49440000</v>
      </c>
      <c r="Y4351" s="4">
        <v>49440000</v>
      </c>
    </row>
    <row r="4352" spans="1:25" x14ac:dyDescent="0.2">
      <c r="A4352" s="5" t="s">
        <v>920</v>
      </c>
      <c r="B4352" s="5" t="s">
        <v>3835</v>
      </c>
      <c r="C4352" s="5" t="s">
        <v>5084</v>
      </c>
      <c r="D4352" s="5">
        <v>72</v>
      </c>
      <c r="E4352" s="5" t="s">
        <v>5085</v>
      </c>
      <c r="F4352" s="5">
        <v>10</v>
      </c>
      <c r="G4352" s="5" t="s">
        <v>32</v>
      </c>
      <c r="H4352" s="5">
        <v>27202</v>
      </c>
      <c r="I4352" s="5" t="s">
        <v>6279</v>
      </c>
      <c r="J4352" s="5" t="s">
        <v>8146</v>
      </c>
      <c r="K4352" s="5" t="s">
        <v>22972</v>
      </c>
      <c r="L4352" s="5" t="s">
        <v>25550</v>
      </c>
      <c r="M4352" s="5">
        <v>26801811</v>
      </c>
      <c r="N4352" s="5">
        <v>26601577</v>
      </c>
      <c r="O4352" s="6">
        <v>46037.499432870369</v>
      </c>
      <c r="P4352" s="4" t="s">
        <v>118</v>
      </c>
      <c r="Q4352" s="5" t="s">
        <v>6281</v>
      </c>
      <c r="R4352" s="5">
        <v>1031139562</v>
      </c>
      <c r="S4352" s="5" t="s">
        <v>123</v>
      </c>
      <c r="T4352" s="4">
        <v>99000000</v>
      </c>
      <c r="U4352" s="4">
        <v>0</v>
      </c>
      <c r="V4352" s="4">
        <v>99000000</v>
      </c>
      <c r="W4352" s="4">
        <v>22500000</v>
      </c>
      <c r="X4352" s="4">
        <v>76500000</v>
      </c>
      <c r="Y4352" s="4">
        <v>76500000</v>
      </c>
    </row>
    <row r="4353" spans="1:25" x14ac:dyDescent="0.2">
      <c r="A4353" s="5" t="s">
        <v>920</v>
      </c>
      <c r="B4353" s="5" t="s">
        <v>3835</v>
      </c>
      <c r="C4353" s="5" t="s">
        <v>5084</v>
      </c>
      <c r="D4353" s="5">
        <v>72</v>
      </c>
      <c r="E4353" s="5" t="s">
        <v>5085</v>
      </c>
      <c r="F4353" s="5">
        <v>10</v>
      </c>
      <c r="G4353" s="5" t="s">
        <v>32</v>
      </c>
      <c r="H4353" s="5">
        <v>27202</v>
      </c>
      <c r="I4353" s="5" t="s">
        <v>6279</v>
      </c>
      <c r="J4353" s="5" t="s">
        <v>8147</v>
      </c>
      <c r="K4353" s="5" t="s">
        <v>22972</v>
      </c>
      <c r="L4353" s="5" t="s">
        <v>25551</v>
      </c>
      <c r="M4353" s="5">
        <v>26801814</v>
      </c>
      <c r="N4353" s="5">
        <v>26601577</v>
      </c>
      <c r="O4353" s="6">
        <v>46037.508055555554</v>
      </c>
      <c r="P4353" s="4" t="s">
        <v>118</v>
      </c>
      <c r="Q4353" s="5" t="s">
        <v>6281</v>
      </c>
      <c r="R4353" s="5">
        <v>1070984640</v>
      </c>
      <c r="S4353" s="5" t="s">
        <v>371</v>
      </c>
      <c r="T4353" s="4">
        <v>71500000</v>
      </c>
      <c r="U4353" s="4">
        <v>0</v>
      </c>
      <c r="V4353" s="4">
        <v>71500000</v>
      </c>
      <c r="W4353" s="4">
        <v>16033333</v>
      </c>
      <c r="X4353" s="4">
        <v>55466667</v>
      </c>
      <c r="Y4353" s="4">
        <v>55466667</v>
      </c>
    </row>
    <row r="4354" spans="1:25" x14ac:dyDescent="0.2">
      <c r="A4354" s="5" t="s">
        <v>920</v>
      </c>
      <c r="B4354" s="5" t="s">
        <v>3835</v>
      </c>
      <c r="C4354" s="5" t="s">
        <v>5084</v>
      </c>
      <c r="D4354" s="5">
        <v>72</v>
      </c>
      <c r="E4354" s="5" t="s">
        <v>5085</v>
      </c>
      <c r="F4354" s="5">
        <v>10</v>
      </c>
      <c r="G4354" s="5" t="s">
        <v>32</v>
      </c>
      <c r="H4354" s="5">
        <v>27202</v>
      </c>
      <c r="I4354" s="5" t="s">
        <v>6279</v>
      </c>
      <c r="J4354" s="5" t="s">
        <v>8148</v>
      </c>
      <c r="K4354" s="5" t="s">
        <v>22972</v>
      </c>
      <c r="L4354" s="5" t="s">
        <v>25552</v>
      </c>
      <c r="M4354" s="5">
        <v>26801819</v>
      </c>
      <c r="N4354" s="5">
        <v>26601577</v>
      </c>
      <c r="O4354" s="6">
        <v>46037.516562500001</v>
      </c>
      <c r="P4354" s="4" t="s">
        <v>118</v>
      </c>
      <c r="Q4354" s="5" t="s">
        <v>6281</v>
      </c>
      <c r="R4354" s="5">
        <v>39677147</v>
      </c>
      <c r="S4354" s="5" t="s">
        <v>629</v>
      </c>
      <c r="T4354" s="4">
        <v>126500000</v>
      </c>
      <c r="U4354" s="4">
        <v>0</v>
      </c>
      <c r="V4354" s="4">
        <v>126500000</v>
      </c>
      <c r="W4354" s="4">
        <v>28750000</v>
      </c>
      <c r="X4354" s="4">
        <v>97750000</v>
      </c>
      <c r="Y4354" s="4">
        <v>97750000</v>
      </c>
    </row>
    <row r="4355" spans="1:25" x14ac:dyDescent="0.2">
      <c r="A4355" s="5" t="s">
        <v>920</v>
      </c>
      <c r="B4355" s="5" t="s">
        <v>3835</v>
      </c>
      <c r="C4355" s="5" t="s">
        <v>5084</v>
      </c>
      <c r="D4355" s="5">
        <v>72</v>
      </c>
      <c r="E4355" s="5" t="s">
        <v>5085</v>
      </c>
      <c r="F4355" s="5">
        <v>10</v>
      </c>
      <c r="G4355" s="5" t="s">
        <v>32</v>
      </c>
      <c r="H4355" s="5">
        <v>27202</v>
      </c>
      <c r="I4355" s="5" t="s">
        <v>6279</v>
      </c>
      <c r="J4355" s="5" t="s">
        <v>8149</v>
      </c>
      <c r="K4355" s="5" t="s">
        <v>22972</v>
      </c>
      <c r="L4355" s="5" t="s">
        <v>25553</v>
      </c>
      <c r="M4355" s="5">
        <v>26801828</v>
      </c>
      <c r="N4355" s="5">
        <v>26601577</v>
      </c>
      <c r="O4355" s="6">
        <v>46037.655462962961</v>
      </c>
      <c r="P4355" s="4" t="s">
        <v>118</v>
      </c>
      <c r="Q4355" s="5" t="s">
        <v>6281</v>
      </c>
      <c r="R4355" s="5">
        <v>1022410122</v>
      </c>
      <c r="S4355" s="5" t="s">
        <v>1166</v>
      </c>
      <c r="T4355" s="4">
        <v>93500000</v>
      </c>
      <c r="U4355" s="4">
        <v>0</v>
      </c>
      <c r="V4355" s="4">
        <v>93500000</v>
      </c>
      <c r="W4355" s="4">
        <v>21250000</v>
      </c>
      <c r="X4355" s="4">
        <v>72250000</v>
      </c>
      <c r="Y4355" s="4">
        <v>63750000</v>
      </c>
    </row>
    <row r="4356" spans="1:25" x14ac:dyDescent="0.2">
      <c r="A4356" s="5" t="s">
        <v>920</v>
      </c>
      <c r="B4356" s="5" t="s">
        <v>3835</v>
      </c>
      <c r="C4356" s="5" t="s">
        <v>5084</v>
      </c>
      <c r="D4356" s="5">
        <v>72</v>
      </c>
      <c r="E4356" s="5" t="s">
        <v>5085</v>
      </c>
      <c r="F4356" s="5">
        <v>10</v>
      </c>
      <c r="G4356" s="5" t="s">
        <v>32</v>
      </c>
      <c r="H4356" s="5">
        <v>27202</v>
      </c>
      <c r="I4356" s="5" t="s">
        <v>6279</v>
      </c>
      <c r="J4356" s="5" t="s">
        <v>8150</v>
      </c>
      <c r="K4356" s="5" t="s">
        <v>75</v>
      </c>
      <c r="L4356" s="5" t="s">
        <v>8151</v>
      </c>
      <c r="M4356" s="5">
        <v>26801848</v>
      </c>
      <c r="N4356" s="5">
        <v>26601577</v>
      </c>
      <c r="O4356" s="6">
        <v>46037.888703703706</v>
      </c>
      <c r="P4356" s="4" t="s">
        <v>118</v>
      </c>
      <c r="Q4356" s="5" t="s">
        <v>8152</v>
      </c>
      <c r="R4356" s="5">
        <v>52836079</v>
      </c>
      <c r="S4356" s="5" t="s">
        <v>8153</v>
      </c>
      <c r="T4356" s="4">
        <v>36850000</v>
      </c>
      <c r="U4356" s="4">
        <v>36850000</v>
      </c>
      <c r="V4356" s="4">
        <v>0</v>
      </c>
      <c r="W4356" s="4">
        <v>0</v>
      </c>
      <c r="X4356" s="4">
        <v>0</v>
      </c>
    </row>
    <row r="4357" spans="1:25" x14ac:dyDescent="0.2">
      <c r="A4357" s="5" t="s">
        <v>920</v>
      </c>
      <c r="B4357" s="5" t="s">
        <v>3835</v>
      </c>
      <c r="C4357" s="5" t="s">
        <v>5084</v>
      </c>
      <c r="D4357" s="5">
        <v>72</v>
      </c>
      <c r="E4357" s="5" t="s">
        <v>5085</v>
      </c>
      <c r="F4357" s="5">
        <v>10</v>
      </c>
      <c r="G4357" s="5" t="s">
        <v>32</v>
      </c>
      <c r="H4357" s="5">
        <v>27202</v>
      </c>
      <c r="I4357" s="5" t="s">
        <v>6279</v>
      </c>
      <c r="J4357" s="5" t="s">
        <v>8154</v>
      </c>
      <c r="K4357" s="5" t="s">
        <v>22972</v>
      </c>
      <c r="L4357" s="5" t="s">
        <v>25554</v>
      </c>
      <c r="M4357" s="5">
        <v>26801852</v>
      </c>
      <c r="N4357" s="5">
        <v>26601577</v>
      </c>
      <c r="O4357" s="6">
        <v>46037.83148148148</v>
      </c>
      <c r="P4357" s="4" t="s">
        <v>118</v>
      </c>
      <c r="Q4357" s="5" t="s">
        <v>6281</v>
      </c>
      <c r="R4357" s="5">
        <v>1014247610</v>
      </c>
      <c r="S4357" s="5" t="s">
        <v>8155</v>
      </c>
      <c r="T4357" s="4">
        <v>71500000</v>
      </c>
      <c r="U4357" s="4">
        <v>0</v>
      </c>
      <c r="V4357" s="4">
        <v>71500000</v>
      </c>
      <c r="W4357" s="4">
        <v>16250000</v>
      </c>
      <c r="X4357" s="4">
        <v>55250000</v>
      </c>
      <c r="Y4357" s="4">
        <v>48750000</v>
      </c>
    </row>
    <row r="4358" spans="1:25" x14ac:dyDescent="0.2">
      <c r="A4358" s="5" t="s">
        <v>920</v>
      </c>
      <c r="B4358" s="5" t="s">
        <v>3835</v>
      </c>
      <c r="C4358" s="5" t="s">
        <v>5084</v>
      </c>
      <c r="D4358" s="5">
        <v>72</v>
      </c>
      <c r="E4358" s="5" t="s">
        <v>5085</v>
      </c>
      <c r="F4358" s="5">
        <v>10</v>
      </c>
      <c r="G4358" s="5" t="s">
        <v>32</v>
      </c>
      <c r="H4358" s="5">
        <v>27202</v>
      </c>
      <c r="I4358" s="5" t="s">
        <v>6279</v>
      </c>
      <c r="J4358" s="5" t="s">
        <v>8156</v>
      </c>
      <c r="K4358" s="5" t="s">
        <v>22972</v>
      </c>
      <c r="L4358" s="5" t="s">
        <v>25555</v>
      </c>
      <c r="M4358" s="5">
        <v>26801893</v>
      </c>
      <c r="N4358" s="5">
        <v>26601578</v>
      </c>
      <c r="O4358" s="6">
        <v>46038.533958333333</v>
      </c>
      <c r="P4358" s="4" t="s">
        <v>118</v>
      </c>
      <c r="Q4358" s="5" t="s">
        <v>8152</v>
      </c>
      <c r="R4358" s="5">
        <v>80759162</v>
      </c>
      <c r="S4358" s="5" t="s">
        <v>8157</v>
      </c>
      <c r="T4358" s="4">
        <v>50600000</v>
      </c>
      <c r="U4358" s="4">
        <v>0</v>
      </c>
      <c r="V4358" s="4">
        <v>50600000</v>
      </c>
      <c r="W4358" s="4">
        <v>11960000</v>
      </c>
      <c r="X4358" s="4">
        <v>38640000</v>
      </c>
      <c r="Y4358" s="4">
        <v>38640000</v>
      </c>
    </row>
    <row r="4359" spans="1:25" x14ac:dyDescent="0.2">
      <c r="A4359" s="5" t="s">
        <v>920</v>
      </c>
      <c r="B4359" s="5" t="s">
        <v>3835</v>
      </c>
      <c r="C4359" s="5" t="s">
        <v>5084</v>
      </c>
      <c r="D4359" s="5">
        <v>72</v>
      </c>
      <c r="E4359" s="5" t="s">
        <v>5085</v>
      </c>
      <c r="F4359" s="5">
        <v>10</v>
      </c>
      <c r="G4359" s="5" t="s">
        <v>32</v>
      </c>
      <c r="H4359" s="5">
        <v>27202</v>
      </c>
      <c r="I4359" s="5" t="s">
        <v>6279</v>
      </c>
      <c r="J4359" s="5" t="s">
        <v>8158</v>
      </c>
      <c r="K4359" s="5" t="s">
        <v>22972</v>
      </c>
      <c r="L4359" s="5" t="s">
        <v>25556</v>
      </c>
      <c r="M4359" s="5">
        <v>26801894</v>
      </c>
      <c r="N4359" s="5">
        <v>26601578</v>
      </c>
      <c r="O4359" s="6">
        <v>46038.541018518517</v>
      </c>
      <c r="P4359" s="4" t="s">
        <v>118</v>
      </c>
      <c r="Q4359" s="5" t="s">
        <v>8152</v>
      </c>
      <c r="R4359" s="5">
        <v>39623216</v>
      </c>
      <c r="S4359" s="5" t="s">
        <v>8159</v>
      </c>
      <c r="T4359" s="4">
        <v>50600000</v>
      </c>
      <c r="U4359" s="4">
        <v>0</v>
      </c>
      <c r="V4359" s="4">
        <v>50600000</v>
      </c>
      <c r="W4359" s="4">
        <v>11960000</v>
      </c>
      <c r="X4359" s="4">
        <v>38640000</v>
      </c>
      <c r="Y4359" s="4">
        <v>38640000</v>
      </c>
    </row>
    <row r="4360" spans="1:25" x14ac:dyDescent="0.2">
      <c r="A4360" s="5" t="s">
        <v>920</v>
      </c>
      <c r="B4360" s="5" t="s">
        <v>3835</v>
      </c>
      <c r="C4360" s="5" t="s">
        <v>5084</v>
      </c>
      <c r="D4360" s="5">
        <v>72</v>
      </c>
      <c r="E4360" s="5" t="s">
        <v>5085</v>
      </c>
      <c r="F4360" s="5">
        <v>10</v>
      </c>
      <c r="G4360" s="5" t="s">
        <v>32</v>
      </c>
      <c r="H4360" s="5">
        <v>27202</v>
      </c>
      <c r="I4360" s="5" t="s">
        <v>6279</v>
      </c>
      <c r="J4360" s="5" t="s">
        <v>8160</v>
      </c>
      <c r="K4360" s="5" t="s">
        <v>22972</v>
      </c>
      <c r="L4360" s="5" t="s">
        <v>25557</v>
      </c>
      <c r="M4360" s="5">
        <v>26801938</v>
      </c>
      <c r="N4360" s="5">
        <v>26601577</v>
      </c>
      <c r="O4360" s="6">
        <v>46038.811180555553</v>
      </c>
      <c r="P4360" s="4" t="s">
        <v>118</v>
      </c>
      <c r="Q4360" s="5" t="s">
        <v>8119</v>
      </c>
      <c r="R4360" s="5">
        <v>1007416219</v>
      </c>
      <c r="S4360" s="5" t="s">
        <v>3307</v>
      </c>
      <c r="T4360" s="4">
        <v>72600000</v>
      </c>
      <c r="U4360" s="4">
        <v>0</v>
      </c>
      <c r="V4360" s="4">
        <v>72600000</v>
      </c>
      <c r="W4360" s="4">
        <v>17160000</v>
      </c>
      <c r="X4360" s="4">
        <v>55440000</v>
      </c>
      <c r="Y4360" s="4">
        <v>55440000</v>
      </c>
    </row>
    <row r="4361" spans="1:25" x14ac:dyDescent="0.2">
      <c r="A4361" s="5" t="s">
        <v>920</v>
      </c>
      <c r="B4361" s="5" t="s">
        <v>3835</v>
      </c>
      <c r="C4361" s="5" t="s">
        <v>5084</v>
      </c>
      <c r="D4361" s="5">
        <v>72</v>
      </c>
      <c r="E4361" s="5" t="s">
        <v>5085</v>
      </c>
      <c r="F4361" s="5">
        <v>10</v>
      </c>
      <c r="G4361" s="5" t="s">
        <v>32</v>
      </c>
      <c r="H4361" s="5">
        <v>27202</v>
      </c>
      <c r="I4361" s="5" t="s">
        <v>6279</v>
      </c>
      <c r="J4361" s="5" t="s">
        <v>8161</v>
      </c>
      <c r="K4361" s="5" t="s">
        <v>22972</v>
      </c>
      <c r="L4361" s="5" t="s">
        <v>25558</v>
      </c>
      <c r="M4361" s="5">
        <v>26801952</v>
      </c>
      <c r="N4361" s="5">
        <v>26601577</v>
      </c>
      <c r="O4361" s="6">
        <v>46038.873726851853</v>
      </c>
      <c r="P4361" s="4" t="s">
        <v>118</v>
      </c>
      <c r="Q4361" s="5" t="s">
        <v>8162</v>
      </c>
      <c r="R4361" s="5">
        <v>1074558239</v>
      </c>
      <c r="S4361" s="5" t="s">
        <v>92</v>
      </c>
      <c r="T4361" s="4">
        <v>115500000</v>
      </c>
      <c r="U4361" s="4">
        <v>0</v>
      </c>
      <c r="V4361" s="4">
        <v>115500000</v>
      </c>
      <c r="W4361" s="4">
        <v>37800000</v>
      </c>
      <c r="X4361" s="4">
        <v>77700000</v>
      </c>
      <c r="Y4361" s="4">
        <v>77700000</v>
      </c>
    </row>
    <row r="4362" spans="1:25" x14ac:dyDescent="0.2">
      <c r="A4362" s="5" t="s">
        <v>920</v>
      </c>
      <c r="B4362" s="5" t="s">
        <v>3835</v>
      </c>
      <c r="C4362" s="5" t="s">
        <v>5084</v>
      </c>
      <c r="D4362" s="5">
        <v>72</v>
      </c>
      <c r="E4362" s="5" t="s">
        <v>5085</v>
      </c>
      <c r="F4362" s="5">
        <v>10</v>
      </c>
      <c r="G4362" s="5" t="s">
        <v>32</v>
      </c>
      <c r="H4362" s="5">
        <v>27202</v>
      </c>
      <c r="I4362" s="5" t="s">
        <v>6279</v>
      </c>
      <c r="J4362" s="5" t="s">
        <v>8163</v>
      </c>
      <c r="K4362" s="5" t="s">
        <v>22972</v>
      </c>
      <c r="L4362" s="5" t="s">
        <v>25559</v>
      </c>
      <c r="M4362" s="5">
        <v>26801960</v>
      </c>
      <c r="N4362" s="5">
        <v>26601577</v>
      </c>
      <c r="O4362" s="6">
        <v>46038.940706018519</v>
      </c>
      <c r="P4362" s="4" t="s">
        <v>118</v>
      </c>
      <c r="Q4362" s="5" t="s">
        <v>6281</v>
      </c>
      <c r="R4362" s="5">
        <v>1010168802</v>
      </c>
      <c r="S4362" s="5" t="s">
        <v>1069</v>
      </c>
      <c r="T4362" s="4">
        <v>110000000</v>
      </c>
      <c r="U4362" s="4">
        <v>0</v>
      </c>
      <c r="V4362" s="4">
        <v>110000000</v>
      </c>
      <c r="W4362" s="4">
        <v>36000000</v>
      </c>
      <c r="X4362" s="4">
        <v>74000000</v>
      </c>
      <c r="Y4362" s="4">
        <v>74000000</v>
      </c>
    </row>
    <row r="4363" spans="1:25" x14ac:dyDescent="0.2">
      <c r="A4363" s="5" t="s">
        <v>920</v>
      </c>
      <c r="B4363" s="5" t="s">
        <v>3835</v>
      </c>
      <c r="C4363" s="5" t="s">
        <v>5084</v>
      </c>
      <c r="D4363" s="5">
        <v>72</v>
      </c>
      <c r="E4363" s="5" t="s">
        <v>5085</v>
      </c>
      <c r="F4363" s="5">
        <v>10</v>
      </c>
      <c r="G4363" s="5" t="s">
        <v>32</v>
      </c>
      <c r="H4363" s="5">
        <v>27202</v>
      </c>
      <c r="I4363" s="5" t="s">
        <v>6279</v>
      </c>
      <c r="J4363" s="5" t="s">
        <v>11517</v>
      </c>
      <c r="K4363" s="5" t="s">
        <v>22972</v>
      </c>
      <c r="L4363" s="5" t="s">
        <v>25560</v>
      </c>
      <c r="M4363" s="5">
        <v>26802010</v>
      </c>
      <c r="N4363" s="5">
        <v>26601577</v>
      </c>
      <c r="O4363" s="6">
        <v>46041.467997685184</v>
      </c>
      <c r="P4363" s="4" t="s">
        <v>118</v>
      </c>
      <c r="Q4363" s="5" t="s">
        <v>6281</v>
      </c>
      <c r="R4363" s="5">
        <v>52414633</v>
      </c>
      <c r="S4363" s="5" t="s">
        <v>11518</v>
      </c>
      <c r="T4363" s="4">
        <v>110000000</v>
      </c>
      <c r="U4363" s="4">
        <v>0</v>
      </c>
      <c r="V4363" s="4">
        <v>110000000</v>
      </c>
      <c r="W4363" s="4">
        <v>26000000</v>
      </c>
      <c r="X4363" s="4">
        <v>84000000</v>
      </c>
      <c r="Y4363" s="4">
        <v>84000000</v>
      </c>
    </row>
    <row r="4364" spans="1:25" x14ac:dyDescent="0.2">
      <c r="A4364" s="5" t="s">
        <v>920</v>
      </c>
      <c r="B4364" s="5" t="s">
        <v>3835</v>
      </c>
      <c r="C4364" s="5" t="s">
        <v>5084</v>
      </c>
      <c r="D4364" s="5">
        <v>72</v>
      </c>
      <c r="E4364" s="5" t="s">
        <v>5085</v>
      </c>
      <c r="F4364" s="5">
        <v>10</v>
      </c>
      <c r="G4364" s="5" t="s">
        <v>32</v>
      </c>
      <c r="H4364" s="5">
        <v>27202</v>
      </c>
      <c r="I4364" s="5" t="s">
        <v>6279</v>
      </c>
      <c r="J4364" s="5" t="s">
        <v>11519</v>
      </c>
      <c r="K4364" s="5" t="s">
        <v>22972</v>
      </c>
      <c r="L4364" s="5" t="s">
        <v>25561</v>
      </c>
      <c r="M4364" s="5">
        <v>26802029</v>
      </c>
      <c r="N4364" s="5">
        <v>26601577</v>
      </c>
      <c r="O4364" s="6">
        <v>46041.622013888889</v>
      </c>
      <c r="P4364" s="4" t="s">
        <v>118</v>
      </c>
      <c r="Q4364" s="5" t="s">
        <v>6281</v>
      </c>
      <c r="R4364" s="5">
        <v>80056780</v>
      </c>
      <c r="S4364" s="5" t="s">
        <v>11520</v>
      </c>
      <c r="T4364" s="4">
        <v>115500000</v>
      </c>
      <c r="U4364" s="4">
        <v>73850000</v>
      </c>
      <c r="V4364" s="4">
        <v>41650000</v>
      </c>
      <c r="W4364" s="4">
        <v>0</v>
      </c>
      <c r="X4364" s="4">
        <v>41650000</v>
      </c>
      <c r="Y4364" s="4">
        <v>41650000</v>
      </c>
    </row>
    <row r="4365" spans="1:25" x14ac:dyDescent="0.2">
      <c r="A4365" s="5" t="s">
        <v>920</v>
      </c>
      <c r="B4365" s="5" t="s">
        <v>3835</v>
      </c>
      <c r="C4365" s="5" t="s">
        <v>5084</v>
      </c>
      <c r="D4365" s="5">
        <v>72</v>
      </c>
      <c r="E4365" s="5" t="s">
        <v>5085</v>
      </c>
      <c r="F4365" s="5">
        <v>10</v>
      </c>
      <c r="G4365" s="5" t="s">
        <v>32</v>
      </c>
      <c r="H4365" s="5">
        <v>27202</v>
      </c>
      <c r="I4365" s="5" t="s">
        <v>6279</v>
      </c>
      <c r="J4365" s="5" t="s">
        <v>11521</v>
      </c>
      <c r="K4365" s="5" t="s">
        <v>22972</v>
      </c>
      <c r="L4365" s="5" t="s">
        <v>25562</v>
      </c>
      <c r="M4365" s="5">
        <v>26802030</v>
      </c>
      <c r="N4365" s="5">
        <v>26601577</v>
      </c>
      <c r="O4365" s="6">
        <v>46041.626597222225</v>
      </c>
      <c r="P4365" s="4" t="s">
        <v>118</v>
      </c>
      <c r="Q4365" s="5" t="s">
        <v>11522</v>
      </c>
      <c r="R4365" s="5">
        <v>1073243055</v>
      </c>
      <c r="S4365" s="5" t="s">
        <v>11523</v>
      </c>
      <c r="T4365" s="4">
        <v>99000000</v>
      </c>
      <c r="U4365" s="4">
        <v>0</v>
      </c>
      <c r="V4365" s="4">
        <v>99000000</v>
      </c>
      <c r="W4365" s="4">
        <v>24300000</v>
      </c>
      <c r="X4365" s="4">
        <v>74700000</v>
      </c>
      <c r="Y4365" s="4">
        <v>74700000</v>
      </c>
    </row>
    <row r="4366" spans="1:25" x14ac:dyDescent="0.2">
      <c r="A4366" s="5" t="s">
        <v>920</v>
      </c>
      <c r="B4366" s="5" t="s">
        <v>3835</v>
      </c>
      <c r="C4366" s="5" t="s">
        <v>5084</v>
      </c>
      <c r="D4366" s="5">
        <v>72</v>
      </c>
      <c r="E4366" s="5" t="s">
        <v>5085</v>
      </c>
      <c r="F4366" s="5">
        <v>10</v>
      </c>
      <c r="G4366" s="5" t="s">
        <v>32</v>
      </c>
      <c r="H4366" s="5">
        <v>27202</v>
      </c>
      <c r="I4366" s="5" t="s">
        <v>6279</v>
      </c>
      <c r="J4366" s="5" t="s">
        <v>11524</v>
      </c>
      <c r="K4366" s="5" t="s">
        <v>22972</v>
      </c>
      <c r="L4366" s="5" t="s">
        <v>25563</v>
      </c>
      <c r="M4366" s="5">
        <v>26802034</v>
      </c>
      <c r="N4366" s="5">
        <v>26601578</v>
      </c>
      <c r="O4366" s="6">
        <v>46041.633750000001</v>
      </c>
      <c r="P4366" s="4" t="s">
        <v>118</v>
      </c>
      <c r="Q4366" s="5" t="s">
        <v>8152</v>
      </c>
      <c r="R4366" s="5">
        <v>81735270</v>
      </c>
      <c r="S4366" s="5" t="s">
        <v>11525</v>
      </c>
      <c r="T4366" s="4">
        <v>50600000</v>
      </c>
      <c r="U4366" s="4">
        <v>0</v>
      </c>
      <c r="V4366" s="4">
        <v>50600000</v>
      </c>
      <c r="W4366" s="4">
        <v>12266667</v>
      </c>
      <c r="X4366" s="4">
        <v>38333333</v>
      </c>
      <c r="Y4366" s="4">
        <v>38333333</v>
      </c>
    </row>
    <row r="4367" spans="1:25" x14ac:dyDescent="0.2">
      <c r="A4367" s="5" t="s">
        <v>920</v>
      </c>
      <c r="B4367" s="5" t="s">
        <v>3835</v>
      </c>
      <c r="C4367" s="5" t="s">
        <v>5084</v>
      </c>
      <c r="D4367" s="5">
        <v>72</v>
      </c>
      <c r="E4367" s="5" t="s">
        <v>5085</v>
      </c>
      <c r="F4367" s="5">
        <v>10</v>
      </c>
      <c r="G4367" s="5" t="s">
        <v>32</v>
      </c>
      <c r="H4367" s="5">
        <v>27202</v>
      </c>
      <c r="I4367" s="5" t="s">
        <v>6279</v>
      </c>
      <c r="J4367" s="5" t="s">
        <v>11526</v>
      </c>
      <c r="K4367" s="5" t="s">
        <v>22972</v>
      </c>
      <c r="L4367" s="5" t="s">
        <v>25564</v>
      </c>
      <c r="M4367" s="5">
        <v>26802036</v>
      </c>
      <c r="N4367" s="5">
        <v>26601577</v>
      </c>
      <c r="O4367" s="6">
        <v>46041.634837962964</v>
      </c>
      <c r="P4367" s="4" t="s">
        <v>118</v>
      </c>
      <c r="Q4367" s="5" t="s">
        <v>6281</v>
      </c>
      <c r="R4367" s="5">
        <v>1022324164</v>
      </c>
      <c r="S4367" s="5" t="s">
        <v>11527</v>
      </c>
      <c r="T4367" s="4">
        <v>126500000</v>
      </c>
      <c r="U4367" s="4">
        <v>0</v>
      </c>
      <c r="V4367" s="4">
        <v>126500000</v>
      </c>
      <c r="W4367" s="4">
        <v>31050000</v>
      </c>
      <c r="X4367" s="4">
        <v>95450000</v>
      </c>
      <c r="Y4367" s="4">
        <v>95450000</v>
      </c>
    </row>
    <row r="4368" spans="1:25" x14ac:dyDescent="0.2">
      <c r="A4368" s="5" t="s">
        <v>920</v>
      </c>
      <c r="B4368" s="5" t="s">
        <v>3835</v>
      </c>
      <c r="C4368" s="5" t="s">
        <v>5084</v>
      </c>
      <c r="D4368" s="5">
        <v>72</v>
      </c>
      <c r="E4368" s="5" t="s">
        <v>5085</v>
      </c>
      <c r="F4368" s="5">
        <v>10</v>
      </c>
      <c r="G4368" s="5" t="s">
        <v>32</v>
      </c>
      <c r="H4368" s="5">
        <v>27202</v>
      </c>
      <c r="I4368" s="5" t="s">
        <v>6279</v>
      </c>
      <c r="J4368" s="5" t="s">
        <v>11528</v>
      </c>
      <c r="K4368" s="5" t="s">
        <v>22972</v>
      </c>
      <c r="L4368" s="5" t="s">
        <v>25565</v>
      </c>
      <c r="M4368" s="5">
        <v>26802040</v>
      </c>
      <c r="N4368" s="5">
        <v>26601577</v>
      </c>
      <c r="O4368" s="6">
        <v>46041.637557870374</v>
      </c>
      <c r="P4368" s="4" t="s">
        <v>118</v>
      </c>
      <c r="Q4368" s="5" t="s">
        <v>8119</v>
      </c>
      <c r="R4368" s="5">
        <v>1073383939</v>
      </c>
      <c r="S4368" s="5" t="s">
        <v>11529</v>
      </c>
      <c r="T4368" s="4">
        <v>77000000</v>
      </c>
      <c r="U4368" s="4">
        <v>0</v>
      </c>
      <c r="V4368" s="4">
        <v>77000000</v>
      </c>
      <c r="W4368" s="4">
        <v>25433333</v>
      </c>
      <c r="X4368" s="4">
        <v>51566667</v>
      </c>
      <c r="Y4368" s="4">
        <v>51566667</v>
      </c>
    </row>
    <row r="4369" spans="1:25" x14ac:dyDescent="0.2">
      <c r="A4369" s="5" t="s">
        <v>920</v>
      </c>
      <c r="B4369" s="5" t="s">
        <v>3835</v>
      </c>
      <c r="C4369" s="5" t="s">
        <v>5084</v>
      </c>
      <c r="D4369" s="5">
        <v>72</v>
      </c>
      <c r="E4369" s="5" t="s">
        <v>5085</v>
      </c>
      <c r="F4369" s="5">
        <v>10</v>
      </c>
      <c r="G4369" s="5" t="s">
        <v>32</v>
      </c>
      <c r="H4369" s="5">
        <v>27202</v>
      </c>
      <c r="I4369" s="5" t="s">
        <v>6279</v>
      </c>
      <c r="J4369" s="5" t="s">
        <v>11530</v>
      </c>
      <c r="K4369" s="5" t="s">
        <v>22972</v>
      </c>
      <c r="L4369" s="5" t="s">
        <v>25566</v>
      </c>
      <c r="M4369" s="5">
        <v>26802051</v>
      </c>
      <c r="N4369" s="5">
        <v>26601577</v>
      </c>
      <c r="O4369" s="6">
        <v>46041.673055555555</v>
      </c>
      <c r="P4369" s="4" t="s">
        <v>118</v>
      </c>
      <c r="Q4369" s="5" t="s">
        <v>8119</v>
      </c>
      <c r="R4369" s="5">
        <v>1070952190</v>
      </c>
      <c r="S4369" s="5" t="s">
        <v>11531</v>
      </c>
      <c r="T4369" s="4">
        <v>148500000</v>
      </c>
      <c r="U4369" s="4">
        <v>0</v>
      </c>
      <c r="V4369" s="4">
        <v>148500000</v>
      </c>
      <c r="W4369" s="4">
        <v>49050000</v>
      </c>
      <c r="X4369" s="4">
        <v>99450000</v>
      </c>
      <c r="Y4369" s="4">
        <v>99450000</v>
      </c>
    </row>
    <row r="4370" spans="1:25" x14ac:dyDescent="0.2">
      <c r="A4370" s="5" t="s">
        <v>920</v>
      </c>
      <c r="B4370" s="5" t="s">
        <v>3835</v>
      </c>
      <c r="C4370" s="5" t="s">
        <v>5084</v>
      </c>
      <c r="D4370" s="5">
        <v>72</v>
      </c>
      <c r="E4370" s="5" t="s">
        <v>5085</v>
      </c>
      <c r="F4370" s="5">
        <v>10</v>
      </c>
      <c r="G4370" s="5" t="s">
        <v>32</v>
      </c>
      <c r="H4370" s="5">
        <v>27202</v>
      </c>
      <c r="I4370" s="5" t="s">
        <v>6279</v>
      </c>
      <c r="J4370" s="5" t="s">
        <v>11532</v>
      </c>
      <c r="K4370" s="5" t="s">
        <v>22972</v>
      </c>
      <c r="L4370" s="5" t="s">
        <v>25567</v>
      </c>
      <c r="M4370" s="5">
        <v>26802052</v>
      </c>
      <c r="N4370" s="5">
        <v>26601577</v>
      </c>
      <c r="O4370" s="6">
        <v>46041.673981481479</v>
      </c>
      <c r="P4370" s="4" t="s">
        <v>118</v>
      </c>
      <c r="Q4370" s="5" t="s">
        <v>8119</v>
      </c>
      <c r="R4370" s="5">
        <v>11444963</v>
      </c>
      <c r="S4370" s="5" t="s">
        <v>11533</v>
      </c>
      <c r="T4370" s="4">
        <v>176000000</v>
      </c>
      <c r="U4370" s="4">
        <v>0</v>
      </c>
      <c r="V4370" s="4">
        <v>176000000</v>
      </c>
      <c r="W4370" s="4">
        <v>42666667</v>
      </c>
      <c r="X4370" s="4">
        <v>133333333</v>
      </c>
      <c r="Y4370" s="4">
        <v>117333333</v>
      </c>
    </row>
    <row r="4371" spans="1:25" x14ac:dyDescent="0.2">
      <c r="A4371" s="5" t="s">
        <v>920</v>
      </c>
      <c r="B4371" s="5" t="s">
        <v>3835</v>
      </c>
      <c r="C4371" s="5" t="s">
        <v>5084</v>
      </c>
      <c r="D4371" s="5">
        <v>72</v>
      </c>
      <c r="E4371" s="5" t="s">
        <v>5085</v>
      </c>
      <c r="F4371" s="5">
        <v>10</v>
      </c>
      <c r="G4371" s="5" t="s">
        <v>32</v>
      </c>
      <c r="H4371" s="5">
        <v>27202</v>
      </c>
      <c r="I4371" s="5" t="s">
        <v>6279</v>
      </c>
      <c r="J4371" s="5" t="s">
        <v>11534</v>
      </c>
      <c r="K4371" s="5" t="s">
        <v>22972</v>
      </c>
      <c r="L4371" s="5" t="s">
        <v>25568</v>
      </c>
      <c r="M4371" s="5">
        <v>26802054</v>
      </c>
      <c r="N4371" s="5">
        <v>26601578</v>
      </c>
      <c r="O4371" s="6">
        <v>46041.675150462965</v>
      </c>
      <c r="P4371" s="4" t="s">
        <v>118</v>
      </c>
      <c r="Q4371" s="5" t="s">
        <v>8152</v>
      </c>
      <c r="R4371" s="5">
        <v>1000181258</v>
      </c>
      <c r="S4371" s="5" t="s">
        <v>11535</v>
      </c>
      <c r="T4371" s="4">
        <v>36850000</v>
      </c>
      <c r="U4371" s="4">
        <v>0</v>
      </c>
      <c r="V4371" s="4">
        <v>36850000</v>
      </c>
      <c r="W4371" s="4">
        <v>8821667</v>
      </c>
      <c r="X4371" s="4">
        <v>28028333</v>
      </c>
      <c r="Y4371" s="4">
        <v>28028333</v>
      </c>
    </row>
    <row r="4372" spans="1:25" x14ac:dyDescent="0.2">
      <c r="A4372" s="5" t="s">
        <v>920</v>
      </c>
      <c r="B4372" s="5" t="s">
        <v>3835</v>
      </c>
      <c r="C4372" s="5" t="s">
        <v>5084</v>
      </c>
      <c r="D4372" s="5">
        <v>72</v>
      </c>
      <c r="E4372" s="5" t="s">
        <v>5085</v>
      </c>
      <c r="F4372" s="5">
        <v>10</v>
      </c>
      <c r="G4372" s="5" t="s">
        <v>32</v>
      </c>
      <c r="H4372" s="5">
        <v>27202</v>
      </c>
      <c r="I4372" s="5" t="s">
        <v>6279</v>
      </c>
      <c r="J4372" s="5" t="s">
        <v>11536</v>
      </c>
      <c r="K4372" s="5" t="s">
        <v>22972</v>
      </c>
      <c r="L4372" s="5" t="s">
        <v>25569</v>
      </c>
      <c r="M4372" s="5">
        <v>26802055</v>
      </c>
      <c r="N4372" s="5">
        <v>26601577</v>
      </c>
      <c r="O4372" s="6">
        <v>46041.67528935185</v>
      </c>
      <c r="P4372" s="4" t="s">
        <v>7292</v>
      </c>
      <c r="Q4372" s="5" t="s">
        <v>6281</v>
      </c>
      <c r="R4372" s="5">
        <v>1018438857</v>
      </c>
      <c r="S4372" s="5" t="s">
        <v>11537</v>
      </c>
      <c r="T4372" s="4">
        <v>75000000</v>
      </c>
      <c r="U4372" s="4">
        <v>0</v>
      </c>
      <c r="V4372" s="4">
        <v>75000000</v>
      </c>
      <c r="W4372" s="4">
        <v>7916667</v>
      </c>
      <c r="X4372" s="4">
        <v>67083333</v>
      </c>
      <c r="Y4372" s="4">
        <v>67083333</v>
      </c>
    </row>
    <row r="4373" spans="1:25" x14ac:dyDescent="0.2">
      <c r="A4373" s="5" t="s">
        <v>920</v>
      </c>
      <c r="B4373" s="5" t="s">
        <v>3835</v>
      </c>
      <c r="C4373" s="5" t="s">
        <v>5084</v>
      </c>
      <c r="D4373" s="5">
        <v>72</v>
      </c>
      <c r="E4373" s="5" t="s">
        <v>5085</v>
      </c>
      <c r="F4373" s="5">
        <v>10</v>
      </c>
      <c r="G4373" s="5" t="s">
        <v>32</v>
      </c>
      <c r="H4373" s="5">
        <v>27202</v>
      </c>
      <c r="I4373" s="5" t="s">
        <v>6279</v>
      </c>
      <c r="J4373" s="5" t="s">
        <v>11538</v>
      </c>
      <c r="K4373" s="5" t="s">
        <v>22972</v>
      </c>
      <c r="L4373" s="5" t="s">
        <v>25570</v>
      </c>
      <c r="M4373" s="5">
        <v>26802057</v>
      </c>
      <c r="N4373" s="5">
        <v>26601577</v>
      </c>
      <c r="O4373" s="6">
        <v>46041.67659722222</v>
      </c>
      <c r="P4373" s="4" t="s">
        <v>7292</v>
      </c>
      <c r="Q4373" s="5" t="s">
        <v>8119</v>
      </c>
      <c r="R4373" s="5">
        <v>1018450209</v>
      </c>
      <c r="S4373" s="5" t="s">
        <v>11539</v>
      </c>
      <c r="T4373" s="4">
        <v>43260000</v>
      </c>
      <c r="U4373" s="4">
        <v>0</v>
      </c>
      <c r="V4373" s="4">
        <v>43260000</v>
      </c>
      <c r="W4373" s="4">
        <v>6248667</v>
      </c>
      <c r="X4373" s="4">
        <v>37011333</v>
      </c>
      <c r="Y4373" s="4">
        <v>37011333</v>
      </c>
    </row>
    <row r="4374" spans="1:25" x14ac:dyDescent="0.2">
      <c r="A4374" s="5" t="s">
        <v>920</v>
      </c>
      <c r="B4374" s="5" t="s">
        <v>3835</v>
      </c>
      <c r="C4374" s="5" t="s">
        <v>5084</v>
      </c>
      <c r="D4374" s="5">
        <v>72</v>
      </c>
      <c r="E4374" s="5" t="s">
        <v>5085</v>
      </c>
      <c r="F4374" s="5">
        <v>10</v>
      </c>
      <c r="G4374" s="5" t="s">
        <v>32</v>
      </c>
      <c r="H4374" s="5">
        <v>27202</v>
      </c>
      <c r="I4374" s="5" t="s">
        <v>6279</v>
      </c>
      <c r="J4374" s="5" t="s">
        <v>11540</v>
      </c>
      <c r="K4374" s="5" t="s">
        <v>22972</v>
      </c>
      <c r="L4374" s="5" t="s">
        <v>25571</v>
      </c>
      <c r="M4374" s="5">
        <v>26802060</v>
      </c>
      <c r="N4374" s="5">
        <v>26601577</v>
      </c>
      <c r="O4374" s="6">
        <v>46041.688206018516</v>
      </c>
      <c r="P4374" s="4" t="s">
        <v>118</v>
      </c>
      <c r="Q4374" s="5" t="s">
        <v>11522</v>
      </c>
      <c r="R4374" s="5">
        <v>1076660185</v>
      </c>
      <c r="S4374" s="5" t="s">
        <v>11541</v>
      </c>
      <c r="T4374" s="4">
        <v>90200000</v>
      </c>
      <c r="U4374" s="4">
        <v>0</v>
      </c>
      <c r="V4374" s="4">
        <v>90200000</v>
      </c>
      <c r="W4374" s="4">
        <v>21593333</v>
      </c>
      <c r="X4374" s="4">
        <v>68606667</v>
      </c>
      <c r="Y4374" s="4">
        <v>68606667</v>
      </c>
    </row>
    <row r="4375" spans="1:25" x14ac:dyDescent="0.2">
      <c r="A4375" s="5" t="s">
        <v>920</v>
      </c>
      <c r="B4375" s="5" t="s">
        <v>3835</v>
      </c>
      <c r="C4375" s="5" t="s">
        <v>5084</v>
      </c>
      <c r="D4375" s="5">
        <v>72</v>
      </c>
      <c r="E4375" s="5" t="s">
        <v>5085</v>
      </c>
      <c r="F4375" s="5">
        <v>10</v>
      </c>
      <c r="G4375" s="5" t="s">
        <v>32</v>
      </c>
      <c r="H4375" s="5">
        <v>27202</v>
      </c>
      <c r="I4375" s="5" t="s">
        <v>6279</v>
      </c>
      <c r="J4375" s="5" t="s">
        <v>11542</v>
      </c>
      <c r="K4375" s="5" t="s">
        <v>22972</v>
      </c>
      <c r="L4375" s="5" t="s">
        <v>25572</v>
      </c>
      <c r="M4375" s="5">
        <v>26802061</v>
      </c>
      <c r="N4375" s="5">
        <v>26601577</v>
      </c>
      <c r="O4375" s="6">
        <v>46041.690358796295</v>
      </c>
      <c r="P4375" s="4" t="s">
        <v>118</v>
      </c>
      <c r="Q4375" s="5" t="s">
        <v>11543</v>
      </c>
      <c r="R4375" s="5">
        <v>1069712728</v>
      </c>
      <c r="S4375" s="5" t="s">
        <v>11544</v>
      </c>
      <c r="T4375" s="4">
        <v>99000000</v>
      </c>
      <c r="U4375" s="4">
        <v>0</v>
      </c>
      <c r="V4375" s="4">
        <v>99000000</v>
      </c>
      <c r="W4375" s="4">
        <v>23400000</v>
      </c>
      <c r="X4375" s="4">
        <v>75600000</v>
      </c>
      <c r="Y4375" s="4">
        <v>75600000</v>
      </c>
    </row>
    <row r="4376" spans="1:25" x14ac:dyDescent="0.2">
      <c r="A4376" s="5" t="s">
        <v>920</v>
      </c>
      <c r="B4376" s="5" t="s">
        <v>3835</v>
      </c>
      <c r="C4376" s="5" t="s">
        <v>5084</v>
      </c>
      <c r="D4376" s="5">
        <v>72</v>
      </c>
      <c r="E4376" s="5" t="s">
        <v>5085</v>
      </c>
      <c r="F4376" s="5">
        <v>10</v>
      </c>
      <c r="G4376" s="5" t="s">
        <v>32</v>
      </c>
      <c r="H4376" s="5">
        <v>27202</v>
      </c>
      <c r="I4376" s="5" t="s">
        <v>6279</v>
      </c>
      <c r="J4376" s="5" t="s">
        <v>11545</v>
      </c>
      <c r="K4376" s="5" t="s">
        <v>22972</v>
      </c>
      <c r="L4376" s="5" t="s">
        <v>25573</v>
      </c>
      <c r="M4376" s="5">
        <v>26802063</v>
      </c>
      <c r="N4376" s="5">
        <v>26601577</v>
      </c>
      <c r="O4376" s="6">
        <v>46041.696956018517</v>
      </c>
      <c r="P4376" s="4" t="s">
        <v>118</v>
      </c>
      <c r="Q4376" s="5" t="s">
        <v>6281</v>
      </c>
      <c r="R4376" s="5">
        <v>51840997</v>
      </c>
      <c r="S4376" s="5" t="s">
        <v>11546</v>
      </c>
      <c r="T4376" s="4">
        <v>110000000</v>
      </c>
      <c r="U4376" s="4">
        <v>0</v>
      </c>
      <c r="V4376" s="4">
        <v>110000000</v>
      </c>
      <c r="W4376" s="4">
        <v>26333333</v>
      </c>
      <c r="X4376" s="4">
        <v>83666667</v>
      </c>
      <c r="Y4376" s="4">
        <v>73666667</v>
      </c>
    </row>
    <row r="4377" spans="1:25" x14ac:dyDescent="0.2">
      <c r="A4377" s="5" t="s">
        <v>920</v>
      </c>
      <c r="B4377" s="5" t="s">
        <v>3835</v>
      </c>
      <c r="C4377" s="5" t="s">
        <v>5084</v>
      </c>
      <c r="D4377" s="5">
        <v>72</v>
      </c>
      <c r="E4377" s="5" t="s">
        <v>5085</v>
      </c>
      <c r="F4377" s="5">
        <v>10</v>
      </c>
      <c r="G4377" s="5" t="s">
        <v>32</v>
      </c>
      <c r="H4377" s="5">
        <v>27202</v>
      </c>
      <c r="I4377" s="5" t="s">
        <v>6279</v>
      </c>
      <c r="J4377" s="5" t="s">
        <v>11547</v>
      </c>
      <c r="K4377" s="5" t="s">
        <v>22972</v>
      </c>
      <c r="L4377" s="5" t="s">
        <v>25574</v>
      </c>
      <c r="M4377" s="5">
        <v>26802064</v>
      </c>
      <c r="N4377" s="5">
        <v>26601577</v>
      </c>
      <c r="O4377" s="6">
        <v>46041.698495370372</v>
      </c>
      <c r="P4377" s="4" t="s">
        <v>7292</v>
      </c>
      <c r="Q4377" s="5" t="s">
        <v>11522</v>
      </c>
      <c r="R4377" s="5">
        <v>1121935838</v>
      </c>
      <c r="S4377" s="5" t="s">
        <v>11548</v>
      </c>
      <c r="T4377" s="4">
        <v>46800000</v>
      </c>
      <c r="U4377" s="4">
        <v>0</v>
      </c>
      <c r="V4377" s="4">
        <v>46800000</v>
      </c>
      <c r="W4377" s="4">
        <v>4940000</v>
      </c>
      <c r="X4377" s="4">
        <v>41860000</v>
      </c>
      <c r="Y4377" s="4">
        <v>41860000</v>
      </c>
    </row>
    <row r="4378" spans="1:25" x14ac:dyDescent="0.2">
      <c r="A4378" s="5" t="s">
        <v>920</v>
      </c>
      <c r="B4378" s="5" t="s">
        <v>3835</v>
      </c>
      <c r="C4378" s="5" t="s">
        <v>5084</v>
      </c>
      <c r="D4378" s="5">
        <v>72</v>
      </c>
      <c r="E4378" s="5" t="s">
        <v>5085</v>
      </c>
      <c r="F4378" s="5">
        <v>10</v>
      </c>
      <c r="G4378" s="5" t="s">
        <v>32</v>
      </c>
      <c r="H4378" s="5">
        <v>27202</v>
      </c>
      <c r="I4378" s="5" t="s">
        <v>6279</v>
      </c>
      <c r="J4378" s="5" t="s">
        <v>11549</v>
      </c>
      <c r="K4378" s="5" t="s">
        <v>22972</v>
      </c>
      <c r="L4378" s="5" t="s">
        <v>25575</v>
      </c>
      <c r="M4378" s="5">
        <v>26802076</v>
      </c>
      <c r="N4378" s="5">
        <v>26601577</v>
      </c>
      <c r="O4378" s="6">
        <v>46041.83803240741</v>
      </c>
      <c r="P4378" s="4" t="s">
        <v>118</v>
      </c>
      <c r="Q4378" s="5" t="s">
        <v>8119</v>
      </c>
      <c r="R4378" s="5">
        <v>1026288405</v>
      </c>
      <c r="S4378" s="5" t="s">
        <v>11550</v>
      </c>
      <c r="T4378" s="4">
        <v>71500000</v>
      </c>
      <c r="U4378" s="4">
        <v>0</v>
      </c>
      <c r="V4378" s="4">
        <v>71500000</v>
      </c>
      <c r="W4378" s="4">
        <v>16900000</v>
      </c>
      <c r="X4378" s="4">
        <v>54600000</v>
      </c>
      <c r="Y4378" s="4">
        <v>54600000</v>
      </c>
    </row>
    <row r="4379" spans="1:25" x14ac:dyDescent="0.2">
      <c r="A4379" s="5" t="s">
        <v>920</v>
      </c>
      <c r="B4379" s="5" t="s">
        <v>3835</v>
      </c>
      <c r="C4379" s="5" t="s">
        <v>5084</v>
      </c>
      <c r="D4379" s="5">
        <v>72</v>
      </c>
      <c r="E4379" s="5" t="s">
        <v>5085</v>
      </c>
      <c r="F4379" s="5">
        <v>10</v>
      </c>
      <c r="G4379" s="5" t="s">
        <v>32</v>
      </c>
      <c r="H4379" s="5">
        <v>27202</v>
      </c>
      <c r="I4379" s="5" t="s">
        <v>6279</v>
      </c>
      <c r="J4379" s="5" t="s">
        <v>11551</v>
      </c>
      <c r="K4379" s="5" t="s">
        <v>22972</v>
      </c>
      <c r="L4379" s="5" t="s">
        <v>25576</v>
      </c>
      <c r="M4379" s="5">
        <v>26802089</v>
      </c>
      <c r="N4379" s="5">
        <v>26601577</v>
      </c>
      <c r="O4379" s="6">
        <v>46041.876770833333</v>
      </c>
      <c r="P4379" s="4" t="s">
        <v>118</v>
      </c>
      <c r="Q4379" s="5" t="s">
        <v>8119</v>
      </c>
      <c r="R4379" s="5">
        <v>35415065</v>
      </c>
      <c r="S4379" s="5" t="s">
        <v>11552</v>
      </c>
      <c r="T4379" s="4">
        <v>165000000</v>
      </c>
      <c r="U4379" s="4">
        <v>0</v>
      </c>
      <c r="V4379" s="4">
        <v>165000000</v>
      </c>
      <c r="W4379" s="4">
        <v>39500000</v>
      </c>
      <c r="X4379" s="4">
        <v>125500000</v>
      </c>
      <c r="Y4379" s="4">
        <v>125500000</v>
      </c>
    </row>
    <row r="4380" spans="1:25" x14ac:dyDescent="0.2">
      <c r="A4380" s="5" t="s">
        <v>920</v>
      </c>
      <c r="B4380" s="5" t="s">
        <v>3835</v>
      </c>
      <c r="C4380" s="5" t="s">
        <v>5084</v>
      </c>
      <c r="D4380" s="5">
        <v>72</v>
      </c>
      <c r="E4380" s="5" t="s">
        <v>5085</v>
      </c>
      <c r="F4380" s="5">
        <v>10</v>
      </c>
      <c r="G4380" s="5" t="s">
        <v>32</v>
      </c>
      <c r="H4380" s="5">
        <v>27202</v>
      </c>
      <c r="I4380" s="5" t="s">
        <v>6279</v>
      </c>
      <c r="J4380" s="5" t="s">
        <v>11553</v>
      </c>
      <c r="K4380" s="5" t="s">
        <v>22972</v>
      </c>
      <c r="L4380" s="5" t="s">
        <v>25577</v>
      </c>
      <c r="M4380" s="5">
        <v>26802093</v>
      </c>
      <c r="N4380" s="5">
        <v>26601577</v>
      </c>
      <c r="O4380" s="6">
        <v>46041.900023148148</v>
      </c>
      <c r="P4380" s="4" t="s">
        <v>118</v>
      </c>
      <c r="Q4380" s="5" t="s">
        <v>8119</v>
      </c>
      <c r="R4380" s="5">
        <v>1024591237</v>
      </c>
      <c r="S4380" s="5" t="s">
        <v>17374</v>
      </c>
      <c r="T4380" s="4">
        <v>82500000</v>
      </c>
      <c r="U4380" s="4">
        <v>0</v>
      </c>
      <c r="V4380" s="4">
        <v>82500000</v>
      </c>
      <c r="W4380" s="4">
        <v>27000000</v>
      </c>
      <c r="X4380" s="4">
        <v>55500000</v>
      </c>
      <c r="Y4380" s="4">
        <v>55500000</v>
      </c>
    </row>
    <row r="4381" spans="1:25" x14ac:dyDescent="0.2">
      <c r="A4381" s="5" t="s">
        <v>920</v>
      </c>
      <c r="B4381" s="5" t="s">
        <v>3835</v>
      </c>
      <c r="C4381" s="5" t="s">
        <v>5084</v>
      </c>
      <c r="D4381" s="5">
        <v>72</v>
      </c>
      <c r="E4381" s="5" t="s">
        <v>5085</v>
      </c>
      <c r="F4381" s="5">
        <v>10</v>
      </c>
      <c r="G4381" s="5" t="s">
        <v>32</v>
      </c>
      <c r="H4381" s="5">
        <v>27202</v>
      </c>
      <c r="I4381" s="5" t="s">
        <v>6279</v>
      </c>
      <c r="J4381" s="5" t="s">
        <v>11554</v>
      </c>
      <c r="K4381" s="5" t="s">
        <v>22972</v>
      </c>
      <c r="L4381" s="5" t="s">
        <v>25578</v>
      </c>
      <c r="M4381" s="5">
        <v>26802096</v>
      </c>
      <c r="N4381" s="5">
        <v>26601577</v>
      </c>
      <c r="O4381" s="6">
        <v>46041.915393518517</v>
      </c>
      <c r="P4381" s="4" t="s">
        <v>7292</v>
      </c>
      <c r="Q4381" s="5" t="s">
        <v>11522</v>
      </c>
      <c r="R4381" s="5">
        <v>80549329</v>
      </c>
      <c r="S4381" s="5" t="s">
        <v>11555</v>
      </c>
      <c r="T4381" s="4">
        <v>48000000</v>
      </c>
      <c r="U4381" s="4">
        <v>0</v>
      </c>
      <c r="V4381" s="4">
        <v>48000000</v>
      </c>
      <c r="W4381" s="4">
        <v>5066667</v>
      </c>
      <c r="X4381" s="4">
        <v>42933333</v>
      </c>
      <c r="Y4381" s="4">
        <v>42933333</v>
      </c>
    </row>
    <row r="4382" spans="1:25" x14ac:dyDescent="0.2">
      <c r="A4382" s="5" t="s">
        <v>920</v>
      </c>
      <c r="B4382" s="5" t="s">
        <v>3835</v>
      </c>
      <c r="C4382" s="5" t="s">
        <v>5084</v>
      </c>
      <c r="D4382" s="5">
        <v>72</v>
      </c>
      <c r="E4382" s="5" t="s">
        <v>5085</v>
      </c>
      <c r="F4382" s="5">
        <v>10</v>
      </c>
      <c r="G4382" s="5" t="s">
        <v>32</v>
      </c>
      <c r="H4382" s="5">
        <v>27202</v>
      </c>
      <c r="I4382" s="5" t="s">
        <v>6279</v>
      </c>
      <c r="J4382" s="5" t="s">
        <v>11556</v>
      </c>
      <c r="K4382" s="5" t="s">
        <v>22972</v>
      </c>
      <c r="L4382" s="5" t="s">
        <v>25579</v>
      </c>
      <c r="M4382" s="5">
        <v>26802103</v>
      </c>
      <c r="N4382" s="5">
        <v>26601577</v>
      </c>
      <c r="O4382" s="6">
        <v>46041.966516203705</v>
      </c>
      <c r="P4382" s="4" t="s">
        <v>118</v>
      </c>
      <c r="Q4382" s="5" t="s">
        <v>8162</v>
      </c>
      <c r="R4382" s="5">
        <v>1075677118</v>
      </c>
      <c r="S4382" s="5" t="s">
        <v>11557</v>
      </c>
      <c r="T4382" s="4">
        <v>126500000</v>
      </c>
      <c r="U4382" s="4">
        <v>0</v>
      </c>
      <c r="V4382" s="4">
        <v>126500000</v>
      </c>
      <c r="W4382" s="4">
        <v>30283333</v>
      </c>
      <c r="X4382" s="4">
        <v>96216667</v>
      </c>
      <c r="Y4382" s="4">
        <v>84716667</v>
      </c>
    </row>
    <row r="4383" spans="1:25" x14ac:dyDescent="0.2">
      <c r="A4383" s="5" t="s">
        <v>920</v>
      </c>
      <c r="B4383" s="5" t="s">
        <v>3835</v>
      </c>
      <c r="C4383" s="5" t="s">
        <v>5084</v>
      </c>
      <c r="D4383" s="5">
        <v>72</v>
      </c>
      <c r="E4383" s="5" t="s">
        <v>5085</v>
      </c>
      <c r="F4383" s="5">
        <v>10</v>
      </c>
      <c r="G4383" s="5" t="s">
        <v>32</v>
      </c>
      <c r="H4383" s="5">
        <v>27202</v>
      </c>
      <c r="I4383" s="5" t="s">
        <v>6279</v>
      </c>
      <c r="J4383" s="5" t="s">
        <v>11558</v>
      </c>
      <c r="K4383" s="5" t="s">
        <v>22972</v>
      </c>
      <c r="L4383" s="5" t="s">
        <v>25580</v>
      </c>
      <c r="M4383" s="5">
        <v>26802110</v>
      </c>
      <c r="N4383" s="5">
        <v>26601578</v>
      </c>
      <c r="O4383" s="6">
        <v>46042.397199074076</v>
      </c>
      <c r="P4383" s="4" t="s">
        <v>118</v>
      </c>
      <c r="Q4383" s="5" t="s">
        <v>11559</v>
      </c>
      <c r="R4383" s="5">
        <v>53011244</v>
      </c>
      <c r="S4383" s="5" t="s">
        <v>11560</v>
      </c>
      <c r="T4383" s="4">
        <v>50600000</v>
      </c>
      <c r="U4383" s="4">
        <v>0</v>
      </c>
      <c r="V4383" s="4">
        <v>50600000</v>
      </c>
      <c r="W4383" s="4">
        <v>12266667</v>
      </c>
      <c r="X4383" s="4">
        <v>38333333</v>
      </c>
      <c r="Y4383" s="4">
        <v>38333333</v>
      </c>
    </row>
    <row r="4384" spans="1:25" x14ac:dyDescent="0.2">
      <c r="A4384" s="5" t="s">
        <v>920</v>
      </c>
      <c r="B4384" s="5" t="s">
        <v>3835</v>
      </c>
      <c r="C4384" s="5" t="s">
        <v>5084</v>
      </c>
      <c r="D4384" s="5">
        <v>72</v>
      </c>
      <c r="E4384" s="5" t="s">
        <v>5085</v>
      </c>
      <c r="F4384" s="5">
        <v>10</v>
      </c>
      <c r="G4384" s="5" t="s">
        <v>32</v>
      </c>
      <c r="H4384" s="5">
        <v>27202</v>
      </c>
      <c r="I4384" s="5" t="s">
        <v>6279</v>
      </c>
      <c r="J4384" s="5" t="s">
        <v>11561</v>
      </c>
      <c r="K4384" s="5" t="s">
        <v>22972</v>
      </c>
      <c r="L4384" s="5" t="s">
        <v>25581</v>
      </c>
      <c r="M4384" s="5">
        <v>26802138</v>
      </c>
      <c r="N4384" s="5">
        <v>26601577</v>
      </c>
      <c r="O4384" s="6">
        <v>46042.469282407408</v>
      </c>
      <c r="P4384" s="4" t="s">
        <v>118</v>
      </c>
      <c r="Q4384" s="5" t="s">
        <v>8119</v>
      </c>
      <c r="R4384" s="5">
        <v>9396824</v>
      </c>
      <c r="S4384" s="5" t="s">
        <v>11562</v>
      </c>
      <c r="T4384" s="4">
        <v>132000000</v>
      </c>
      <c r="U4384" s="4">
        <v>0</v>
      </c>
      <c r="V4384" s="4">
        <v>132000000</v>
      </c>
      <c r="W4384" s="4">
        <v>31600000</v>
      </c>
      <c r="X4384" s="4">
        <v>100400000</v>
      </c>
      <c r="Y4384" s="4">
        <v>100400000</v>
      </c>
    </row>
    <row r="4385" spans="1:25" x14ac:dyDescent="0.2">
      <c r="A4385" s="5" t="s">
        <v>920</v>
      </c>
      <c r="B4385" s="5" t="s">
        <v>3835</v>
      </c>
      <c r="C4385" s="5" t="s">
        <v>5084</v>
      </c>
      <c r="D4385" s="5">
        <v>72</v>
      </c>
      <c r="E4385" s="5" t="s">
        <v>5085</v>
      </c>
      <c r="F4385" s="5">
        <v>10</v>
      </c>
      <c r="G4385" s="5" t="s">
        <v>32</v>
      </c>
      <c r="H4385" s="5">
        <v>27202</v>
      </c>
      <c r="I4385" s="5" t="s">
        <v>6279</v>
      </c>
      <c r="J4385" s="5" t="s">
        <v>11563</v>
      </c>
      <c r="K4385" s="5" t="s">
        <v>22972</v>
      </c>
      <c r="L4385" s="5" t="s">
        <v>25582</v>
      </c>
      <c r="M4385" s="5">
        <v>26802140</v>
      </c>
      <c r="N4385" s="5">
        <v>26601577</v>
      </c>
      <c r="O4385" s="6">
        <v>46042.471076388887</v>
      </c>
      <c r="P4385" s="4" t="s">
        <v>118</v>
      </c>
      <c r="Q4385" s="5" t="s">
        <v>8119</v>
      </c>
      <c r="R4385" s="5">
        <v>18938701</v>
      </c>
      <c r="S4385" s="5" t="s">
        <v>11564</v>
      </c>
      <c r="T4385" s="4">
        <v>110000000</v>
      </c>
      <c r="U4385" s="4">
        <v>0</v>
      </c>
      <c r="V4385" s="4">
        <v>110000000</v>
      </c>
      <c r="W4385" s="4">
        <v>26333333</v>
      </c>
      <c r="X4385" s="4">
        <v>83666667</v>
      </c>
      <c r="Y4385" s="4">
        <v>83666667</v>
      </c>
    </row>
    <row r="4386" spans="1:25" x14ac:dyDescent="0.2">
      <c r="A4386" s="5" t="s">
        <v>920</v>
      </c>
      <c r="B4386" s="5" t="s">
        <v>3835</v>
      </c>
      <c r="C4386" s="5" t="s">
        <v>5084</v>
      </c>
      <c r="D4386" s="5">
        <v>72</v>
      </c>
      <c r="E4386" s="5" t="s">
        <v>5085</v>
      </c>
      <c r="F4386" s="5">
        <v>10</v>
      </c>
      <c r="G4386" s="5" t="s">
        <v>32</v>
      </c>
      <c r="H4386" s="5">
        <v>27202</v>
      </c>
      <c r="I4386" s="5" t="s">
        <v>6279</v>
      </c>
      <c r="J4386" s="5" t="s">
        <v>11565</v>
      </c>
      <c r="K4386" s="5" t="s">
        <v>22972</v>
      </c>
      <c r="L4386" s="5" t="s">
        <v>25583</v>
      </c>
      <c r="M4386" s="5">
        <v>26802158</v>
      </c>
      <c r="N4386" s="5">
        <v>26601577</v>
      </c>
      <c r="O4386" s="6">
        <v>46042.61582175926</v>
      </c>
      <c r="P4386" s="4" t="s">
        <v>8647</v>
      </c>
      <c r="Q4386" s="5" t="s">
        <v>11566</v>
      </c>
      <c r="R4386" s="5">
        <v>74376138</v>
      </c>
      <c r="S4386" s="5" t="s">
        <v>11567</v>
      </c>
      <c r="T4386" s="4">
        <v>36000000</v>
      </c>
      <c r="U4386" s="4">
        <v>0</v>
      </c>
      <c r="V4386" s="4">
        <v>36000000</v>
      </c>
      <c r="W4386" s="4">
        <v>4000000</v>
      </c>
      <c r="X4386" s="4">
        <v>32000000</v>
      </c>
      <c r="Y4386" s="4">
        <v>32000000</v>
      </c>
    </row>
    <row r="4387" spans="1:25" x14ac:dyDescent="0.2">
      <c r="A4387" s="5" t="s">
        <v>920</v>
      </c>
      <c r="B4387" s="5" t="s">
        <v>3835</v>
      </c>
      <c r="C4387" s="5" t="s">
        <v>5084</v>
      </c>
      <c r="D4387" s="5">
        <v>72</v>
      </c>
      <c r="E4387" s="5" t="s">
        <v>5085</v>
      </c>
      <c r="F4387" s="5">
        <v>10</v>
      </c>
      <c r="G4387" s="5" t="s">
        <v>32</v>
      </c>
      <c r="H4387" s="5">
        <v>27202</v>
      </c>
      <c r="I4387" s="5" t="s">
        <v>6279</v>
      </c>
      <c r="J4387" s="5" t="s">
        <v>11568</v>
      </c>
      <c r="K4387" s="5" t="s">
        <v>22972</v>
      </c>
      <c r="L4387" s="5" t="s">
        <v>25584</v>
      </c>
      <c r="M4387" s="5">
        <v>26802165</v>
      </c>
      <c r="N4387" s="5">
        <v>26601578</v>
      </c>
      <c r="O4387" s="6">
        <v>46042.637696759259</v>
      </c>
      <c r="P4387" s="4" t="s">
        <v>118</v>
      </c>
      <c r="Q4387" s="5" t="s">
        <v>11569</v>
      </c>
      <c r="R4387" s="5">
        <v>53116744</v>
      </c>
      <c r="S4387" s="5" t="s">
        <v>17375</v>
      </c>
      <c r="T4387" s="4">
        <v>50600000</v>
      </c>
      <c r="U4387" s="4">
        <v>0</v>
      </c>
      <c r="V4387" s="4">
        <v>50600000</v>
      </c>
      <c r="W4387" s="4">
        <v>12113333</v>
      </c>
      <c r="X4387" s="4">
        <v>38486667</v>
      </c>
      <c r="Y4387" s="4">
        <v>38486667</v>
      </c>
    </row>
    <row r="4388" spans="1:25" x14ac:dyDescent="0.2">
      <c r="A4388" s="5" t="s">
        <v>920</v>
      </c>
      <c r="B4388" s="5" t="s">
        <v>3835</v>
      </c>
      <c r="C4388" s="5" t="s">
        <v>5084</v>
      </c>
      <c r="D4388" s="5">
        <v>72</v>
      </c>
      <c r="E4388" s="5" t="s">
        <v>5085</v>
      </c>
      <c r="F4388" s="5">
        <v>10</v>
      </c>
      <c r="G4388" s="5" t="s">
        <v>32</v>
      </c>
      <c r="H4388" s="5">
        <v>27202</v>
      </c>
      <c r="I4388" s="5" t="s">
        <v>6279</v>
      </c>
      <c r="J4388" s="5" t="s">
        <v>11570</v>
      </c>
      <c r="K4388" s="5" t="s">
        <v>22972</v>
      </c>
      <c r="L4388" s="5" t="s">
        <v>25585</v>
      </c>
      <c r="M4388" s="5">
        <v>26802166</v>
      </c>
      <c r="N4388" s="5">
        <v>26601578</v>
      </c>
      <c r="O4388" s="6">
        <v>46042.638298611113</v>
      </c>
      <c r="P4388" s="4" t="s">
        <v>118</v>
      </c>
      <c r="Q4388" s="5" t="s">
        <v>11571</v>
      </c>
      <c r="R4388" s="5">
        <v>1026591969</v>
      </c>
      <c r="S4388" s="5" t="s">
        <v>11572</v>
      </c>
      <c r="T4388" s="4">
        <v>50600000</v>
      </c>
      <c r="U4388" s="4">
        <v>0</v>
      </c>
      <c r="V4388" s="4">
        <v>50600000</v>
      </c>
      <c r="W4388" s="4">
        <v>12420000</v>
      </c>
      <c r="X4388" s="4">
        <v>38180000</v>
      </c>
      <c r="Y4388" s="4">
        <v>38180000</v>
      </c>
    </row>
    <row r="4389" spans="1:25" x14ac:dyDescent="0.2">
      <c r="A4389" s="5" t="s">
        <v>920</v>
      </c>
      <c r="B4389" s="5" t="s">
        <v>3835</v>
      </c>
      <c r="C4389" s="5" t="s">
        <v>5084</v>
      </c>
      <c r="D4389" s="5">
        <v>72</v>
      </c>
      <c r="E4389" s="5" t="s">
        <v>5085</v>
      </c>
      <c r="F4389" s="5">
        <v>10</v>
      </c>
      <c r="G4389" s="5" t="s">
        <v>32</v>
      </c>
      <c r="H4389" s="5">
        <v>27202</v>
      </c>
      <c r="I4389" s="5" t="s">
        <v>6279</v>
      </c>
      <c r="J4389" s="5" t="s">
        <v>11573</v>
      </c>
      <c r="K4389" s="5" t="s">
        <v>22972</v>
      </c>
      <c r="L4389" s="5" t="s">
        <v>25586</v>
      </c>
      <c r="M4389" s="5">
        <v>26802173</v>
      </c>
      <c r="N4389" s="5">
        <v>26601577</v>
      </c>
      <c r="O4389" s="6">
        <v>46042.643287037034</v>
      </c>
      <c r="P4389" s="4" t="s">
        <v>118</v>
      </c>
      <c r="Q4389" s="5" t="s">
        <v>8119</v>
      </c>
      <c r="R4389" s="5">
        <v>1032474926</v>
      </c>
      <c r="S4389" s="5" t="s">
        <v>11574</v>
      </c>
      <c r="T4389" s="4">
        <v>110000000</v>
      </c>
      <c r="U4389" s="4">
        <v>45333333</v>
      </c>
      <c r="V4389" s="4">
        <v>64666667</v>
      </c>
      <c r="W4389" s="4">
        <v>0</v>
      </c>
      <c r="X4389" s="4">
        <v>64666667</v>
      </c>
      <c r="Y4389" s="4">
        <v>64666667</v>
      </c>
    </row>
    <row r="4390" spans="1:25" x14ac:dyDescent="0.2">
      <c r="A4390" s="5" t="s">
        <v>920</v>
      </c>
      <c r="B4390" s="5" t="s">
        <v>3835</v>
      </c>
      <c r="C4390" s="5" t="s">
        <v>5084</v>
      </c>
      <c r="D4390" s="5">
        <v>72</v>
      </c>
      <c r="E4390" s="5" t="s">
        <v>5085</v>
      </c>
      <c r="F4390" s="5">
        <v>10</v>
      </c>
      <c r="G4390" s="5" t="s">
        <v>32</v>
      </c>
      <c r="H4390" s="5">
        <v>27202</v>
      </c>
      <c r="I4390" s="5" t="s">
        <v>6279</v>
      </c>
      <c r="J4390" s="5" t="s">
        <v>11575</v>
      </c>
      <c r="K4390" s="5" t="s">
        <v>22972</v>
      </c>
      <c r="L4390" s="5" t="s">
        <v>25587</v>
      </c>
      <c r="M4390" s="5">
        <v>26802178</v>
      </c>
      <c r="N4390" s="5">
        <v>26601577</v>
      </c>
      <c r="O4390" s="6">
        <v>46042.65351851852</v>
      </c>
      <c r="P4390" s="4" t="s">
        <v>8647</v>
      </c>
      <c r="Q4390" s="5" t="s">
        <v>6281</v>
      </c>
      <c r="R4390" s="5">
        <v>80541216</v>
      </c>
      <c r="S4390" s="5" t="s">
        <v>17376</v>
      </c>
      <c r="T4390" s="4">
        <v>48000000</v>
      </c>
      <c r="U4390" s="4">
        <v>0</v>
      </c>
      <c r="V4390" s="4">
        <v>48000000</v>
      </c>
      <c r="W4390" s="4">
        <v>5333333</v>
      </c>
      <c r="X4390" s="4">
        <v>42666667</v>
      </c>
      <c r="Y4390" s="4">
        <v>42666667</v>
      </c>
    </row>
    <row r="4391" spans="1:25" x14ac:dyDescent="0.2">
      <c r="A4391" s="5" t="s">
        <v>920</v>
      </c>
      <c r="B4391" s="5" t="s">
        <v>3835</v>
      </c>
      <c r="C4391" s="5" t="s">
        <v>5084</v>
      </c>
      <c r="D4391" s="5">
        <v>72</v>
      </c>
      <c r="E4391" s="5" t="s">
        <v>5085</v>
      </c>
      <c r="F4391" s="5">
        <v>10</v>
      </c>
      <c r="G4391" s="5" t="s">
        <v>32</v>
      </c>
      <c r="H4391" s="5">
        <v>27202</v>
      </c>
      <c r="I4391" s="5" t="s">
        <v>6279</v>
      </c>
      <c r="J4391" s="5" t="s">
        <v>11576</v>
      </c>
      <c r="K4391" s="5" t="s">
        <v>22972</v>
      </c>
      <c r="L4391" s="5" t="s">
        <v>25588</v>
      </c>
      <c r="M4391" s="5">
        <v>26802184</v>
      </c>
      <c r="N4391" s="5">
        <v>26601577</v>
      </c>
      <c r="O4391" s="6">
        <v>46042.694386574076</v>
      </c>
      <c r="P4391" s="4" t="s">
        <v>118</v>
      </c>
      <c r="Q4391" s="5" t="s">
        <v>8119</v>
      </c>
      <c r="R4391" s="5">
        <v>1070626440</v>
      </c>
      <c r="S4391" s="5" t="s">
        <v>11577</v>
      </c>
      <c r="T4391" s="4">
        <v>77000000</v>
      </c>
      <c r="U4391" s="4">
        <v>0</v>
      </c>
      <c r="V4391" s="4">
        <v>77000000</v>
      </c>
      <c r="W4391" s="4">
        <v>18666667</v>
      </c>
      <c r="X4391" s="4">
        <v>58333333</v>
      </c>
      <c r="Y4391" s="4">
        <v>58333333</v>
      </c>
    </row>
    <row r="4392" spans="1:25" x14ac:dyDescent="0.2">
      <c r="A4392" s="5" t="s">
        <v>920</v>
      </c>
      <c r="B4392" s="5" t="s">
        <v>3835</v>
      </c>
      <c r="C4392" s="5" t="s">
        <v>5084</v>
      </c>
      <c r="D4392" s="5">
        <v>72</v>
      </c>
      <c r="E4392" s="5" t="s">
        <v>5085</v>
      </c>
      <c r="F4392" s="5">
        <v>10</v>
      </c>
      <c r="G4392" s="5" t="s">
        <v>32</v>
      </c>
      <c r="H4392" s="5">
        <v>27202</v>
      </c>
      <c r="I4392" s="5" t="s">
        <v>6279</v>
      </c>
      <c r="J4392" s="5" t="s">
        <v>11578</v>
      </c>
      <c r="K4392" s="5" t="s">
        <v>22972</v>
      </c>
      <c r="L4392" s="5" t="s">
        <v>25589</v>
      </c>
      <c r="M4392" s="5">
        <v>26802195</v>
      </c>
      <c r="N4392" s="5">
        <v>26601577</v>
      </c>
      <c r="O4392" s="6">
        <v>46042.776620370372</v>
      </c>
      <c r="P4392" s="4" t="s">
        <v>8647</v>
      </c>
      <c r="Q4392" s="5" t="s">
        <v>8162</v>
      </c>
      <c r="R4392" s="5">
        <v>79484934</v>
      </c>
      <c r="S4392" s="5" t="s">
        <v>11579</v>
      </c>
      <c r="T4392" s="4">
        <v>77250000</v>
      </c>
      <c r="U4392" s="4">
        <v>0</v>
      </c>
      <c r="V4392" s="4">
        <v>77250000</v>
      </c>
      <c r="W4392" s="4">
        <v>21887500</v>
      </c>
      <c r="X4392" s="4">
        <v>55362500</v>
      </c>
      <c r="Y4392" s="4">
        <v>55362500</v>
      </c>
    </row>
    <row r="4393" spans="1:25" x14ac:dyDescent="0.2">
      <c r="A4393" s="5" t="s">
        <v>920</v>
      </c>
      <c r="B4393" s="5" t="s">
        <v>3835</v>
      </c>
      <c r="C4393" s="5" t="s">
        <v>5084</v>
      </c>
      <c r="D4393" s="5">
        <v>72</v>
      </c>
      <c r="E4393" s="5" t="s">
        <v>5085</v>
      </c>
      <c r="F4393" s="5">
        <v>10</v>
      </c>
      <c r="G4393" s="5" t="s">
        <v>32</v>
      </c>
      <c r="H4393" s="5">
        <v>27202</v>
      </c>
      <c r="I4393" s="5" t="s">
        <v>6279</v>
      </c>
      <c r="J4393" s="5" t="s">
        <v>11580</v>
      </c>
      <c r="K4393" s="5" t="s">
        <v>22972</v>
      </c>
      <c r="L4393" s="5" t="s">
        <v>25590</v>
      </c>
      <c r="M4393" s="5">
        <v>26802199</v>
      </c>
      <c r="N4393" s="5">
        <v>26601577</v>
      </c>
      <c r="O4393" s="6">
        <v>46042.92527777778</v>
      </c>
      <c r="P4393" s="4" t="s">
        <v>118</v>
      </c>
      <c r="Q4393" s="5" t="s">
        <v>11581</v>
      </c>
      <c r="R4393" s="5">
        <v>1020809184</v>
      </c>
      <c r="S4393" s="5" t="s">
        <v>11582</v>
      </c>
      <c r="T4393" s="4">
        <v>71500000</v>
      </c>
      <c r="U4393" s="4">
        <v>0</v>
      </c>
      <c r="V4393" s="4">
        <v>71500000</v>
      </c>
      <c r="W4393" s="4">
        <v>24050000</v>
      </c>
      <c r="X4393" s="4">
        <v>47450000</v>
      </c>
      <c r="Y4393" s="4">
        <v>47450000</v>
      </c>
    </row>
    <row r="4394" spans="1:25" x14ac:dyDescent="0.2">
      <c r="A4394" s="5" t="s">
        <v>920</v>
      </c>
      <c r="B4394" s="5" t="s">
        <v>3835</v>
      </c>
      <c r="C4394" s="5" t="s">
        <v>5084</v>
      </c>
      <c r="D4394" s="5">
        <v>72</v>
      </c>
      <c r="E4394" s="5" t="s">
        <v>5085</v>
      </c>
      <c r="F4394" s="5">
        <v>10</v>
      </c>
      <c r="G4394" s="5" t="s">
        <v>32</v>
      </c>
      <c r="H4394" s="5">
        <v>27202</v>
      </c>
      <c r="I4394" s="5" t="s">
        <v>6279</v>
      </c>
      <c r="J4394" s="5" t="s">
        <v>11583</v>
      </c>
      <c r="K4394" s="5" t="s">
        <v>22972</v>
      </c>
      <c r="L4394" s="5" t="s">
        <v>25591</v>
      </c>
      <c r="M4394" s="5">
        <v>26802200</v>
      </c>
      <c r="N4394" s="5">
        <v>26601578</v>
      </c>
      <c r="O4394" s="6">
        <v>46042.929606481484</v>
      </c>
      <c r="P4394" s="4" t="s">
        <v>118</v>
      </c>
      <c r="Q4394" s="5" t="s">
        <v>6283</v>
      </c>
      <c r="R4394" s="5">
        <v>52836079</v>
      </c>
      <c r="S4394" s="5" t="s">
        <v>8153</v>
      </c>
      <c r="T4394" s="4">
        <v>36850000</v>
      </c>
      <c r="U4394" s="4">
        <v>0</v>
      </c>
      <c r="V4394" s="4">
        <v>36850000</v>
      </c>
      <c r="W4394" s="4">
        <v>8933333</v>
      </c>
      <c r="X4394" s="4">
        <v>27916667</v>
      </c>
      <c r="Y4394" s="4">
        <v>27916667</v>
      </c>
    </row>
    <row r="4395" spans="1:25" x14ac:dyDescent="0.2">
      <c r="A4395" s="5" t="s">
        <v>920</v>
      </c>
      <c r="B4395" s="5" t="s">
        <v>3835</v>
      </c>
      <c r="C4395" s="5" t="s">
        <v>5084</v>
      </c>
      <c r="D4395" s="5">
        <v>72</v>
      </c>
      <c r="E4395" s="5" t="s">
        <v>5085</v>
      </c>
      <c r="F4395" s="5">
        <v>10</v>
      </c>
      <c r="G4395" s="5" t="s">
        <v>32</v>
      </c>
      <c r="H4395" s="5">
        <v>27202</v>
      </c>
      <c r="I4395" s="5" t="s">
        <v>6279</v>
      </c>
      <c r="J4395" s="5" t="s">
        <v>11584</v>
      </c>
      <c r="K4395" s="5" t="s">
        <v>22972</v>
      </c>
      <c r="L4395" s="5" t="s">
        <v>25592</v>
      </c>
      <c r="M4395" s="5">
        <v>26802213</v>
      </c>
      <c r="N4395" s="5">
        <v>26601578</v>
      </c>
      <c r="O4395" s="6">
        <v>46043.325381944444</v>
      </c>
      <c r="P4395" s="4" t="s">
        <v>118</v>
      </c>
      <c r="Q4395" s="5" t="s">
        <v>8131</v>
      </c>
      <c r="R4395" s="5">
        <v>1192749036</v>
      </c>
      <c r="S4395" s="5" t="s">
        <v>11585</v>
      </c>
      <c r="T4395" s="4">
        <v>50600000</v>
      </c>
      <c r="U4395" s="4">
        <v>0</v>
      </c>
      <c r="V4395" s="4">
        <v>50600000</v>
      </c>
      <c r="W4395" s="4">
        <v>12266667</v>
      </c>
      <c r="X4395" s="4">
        <v>38333333</v>
      </c>
      <c r="Y4395" s="4">
        <v>38333333</v>
      </c>
    </row>
    <row r="4396" spans="1:25" x14ac:dyDescent="0.2">
      <c r="A4396" s="5" t="s">
        <v>920</v>
      </c>
      <c r="B4396" s="5" t="s">
        <v>3835</v>
      </c>
      <c r="C4396" s="5" t="s">
        <v>5084</v>
      </c>
      <c r="D4396" s="5">
        <v>72</v>
      </c>
      <c r="E4396" s="5" t="s">
        <v>5085</v>
      </c>
      <c r="F4396" s="5">
        <v>10</v>
      </c>
      <c r="G4396" s="5" t="s">
        <v>32</v>
      </c>
      <c r="H4396" s="5">
        <v>27202</v>
      </c>
      <c r="I4396" s="5" t="s">
        <v>6279</v>
      </c>
      <c r="J4396" s="5" t="s">
        <v>11586</v>
      </c>
      <c r="K4396" s="5" t="s">
        <v>22972</v>
      </c>
      <c r="L4396" s="5" t="s">
        <v>25593</v>
      </c>
      <c r="M4396" s="5">
        <v>26802215</v>
      </c>
      <c r="N4396" s="5">
        <v>26601577</v>
      </c>
      <c r="O4396" s="6">
        <v>46043.333113425928</v>
      </c>
      <c r="P4396" s="4" t="s">
        <v>8647</v>
      </c>
      <c r="Q4396" s="5" t="s">
        <v>6281</v>
      </c>
      <c r="R4396" s="5">
        <v>6550938</v>
      </c>
      <c r="S4396" s="5" t="s">
        <v>11587</v>
      </c>
      <c r="T4396" s="4">
        <v>39000000</v>
      </c>
      <c r="U4396" s="4">
        <v>0</v>
      </c>
      <c r="V4396" s="4">
        <v>39000000</v>
      </c>
      <c r="W4396" s="4">
        <v>4550000</v>
      </c>
      <c r="X4396" s="4">
        <v>34450000</v>
      </c>
      <c r="Y4396" s="4">
        <v>34450000</v>
      </c>
    </row>
    <row r="4397" spans="1:25" x14ac:dyDescent="0.2">
      <c r="A4397" s="5" t="s">
        <v>920</v>
      </c>
      <c r="B4397" s="5" t="s">
        <v>3835</v>
      </c>
      <c r="C4397" s="5" t="s">
        <v>5084</v>
      </c>
      <c r="D4397" s="5">
        <v>72</v>
      </c>
      <c r="E4397" s="5" t="s">
        <v>5085</v>
      </c>
      <c r="F4397" s="5">
        <v>10</v>
      </c>
      <c r="G4397" s="5" t="s">
        <v>32</v>
      </c>
      <c r="H4397" s="5">
        <v>27202</v>
      </c>
      <c r="I4397" s="5" t="s">
        <v>6279</v>
      </c>
      <c r="J4397" s="5" t="s">
        <v>11588</v>
      </c>
      <c r="K4397" s="5" t="s">
        <v>22972</v>
      </c>
      <c r="L4397" s="5" t="s">
        <v>25594</v>
      </c>
      <c r="M4397" s="5">
        <v>26802222</v>
      </c>
      <c r="N4397" s="5">
        <v>26601577</v>
      </c>
      <c r="O4397" s="6">
        <v>46043.394502314812</v>
      </c>
      <c r="P4397" s="4" t="s">
        <v>118</v>
      </c>
      <c r="Q4397" s="5" t="s">
        <v>8162</v>
      </c>
      <c r="R4397" s="5">
        <v>1020832119</v>
      </c>
      <c r="S4397" s="5" t="s">
        <v>11589</v>
      </c>
      <c r="T4397" s="4">
        <v>88000000</v>
      </c>
      <c r="U4397" s="4">
        <v>0</v>
      </c>
      <c r="V4397" s="4">
        <v>88000000</v>
      </c>
      <c r="W4397" s="4">
        <v>21333333</v>
      </c>
      <c r="X4397" s="4">
        <v>66666667</v>
      </c>
      <c r="Y4397" s="4">
        <v>66666667</v>
      </c>
    </row>
    <row r="4398" spans="1:25" x14ac:dyDescent="0.2">
      <c r="A4398" s="5" t="s">
        <v>920</v>
      </c>
      <c r="B4398" s="5" t="s">
        <v>3835</v>
      </c>
      <c r="C4398" s="5" t="s">
        <v>5084</v>
      </c>
      <c r="D4398" s="5">
        <v>72</v>
      </c>
      <c r="E4398" s="5" t="s">
        <v>5085</v>
      </c>
      <c r="F4398" s="5">
        <v>10</v>
      </c>
      <c r="G4398" s="5" t="s">
        <v>32</v>
      </c>
      <c r="H4398" s="5">
        <v>27202</v>
      </c>
      <c r="I4398" s="5" t="s">
        <v>6279</v>
      </c>
      <c r="J4398" s="5" t="s">
        <v>11590</v>
      </c>
      <c r="K4398" s="5" t="s">
        <v>22972</v>
      </c>
      <c r="L4398" s="5" t="s">
        <v>25595</v>
      </c>
      <c r="M4398" s="5">
        <v>26802223</v>
      </c>
      <c r="N4398" s="5">
        <v>26601577</v>
      </c>
      <c r="O4398" s="6">
        <v>46043.406944444447</v>
      </c>
      <c r="P4398" s="4" t="s">
        <v>118</v>
      </c>
      <c r="Q4398" s="5" t="s">
        <v>8119</v>
      </c>
      <c r="R4398" s="5">
        <v>35252689</v>
      </c>
      <c r="S4398" s="5" t="s">
        <v>11591</v>
      </c>
      <c r="T4398" s="4">
        <v>60500000</v>
      </c>
      <c r="U4398" s="4">
        <v>0</v>
      </c>
      <c r="V4398" s="4">
        <v>60500000</v>
      </c>
      <c r="W4398" s="4">
        <v>14666667</v>
      </c>
      <c r="X4398" s="4">
        <v>45833333</v>
      </c>
      <c r="Y4398" s="4">
        <v>45833333</v>
      </c>
    </row>
    <row r="4399" spans="1:25" x14ac:dyDescent="0.2">
      <c r="A4399" s="5" t="s">
        <v>920</v>
      </c>
      <c r="B4399" s="5" t="s">
        <v>3835</v>
      </c>
      <c r="C4399" s="5" t="s">
        <v>5084</v>
      </c>
      <c r="D4399" s="5">
        <v>72</v>
      </c>
      <c r="E4399" s="5" t="s">
        <v>5085</v>
      </c>
      <c r="F4399" s="5">
        <v>10</v>
      </c>
      <c r="G4399" s="5" t="s">
        <v>32</v>
      </c>
      <c r="H4399" s="5">
        <v>27202</v>
      </c>
      <c r="I4399" s="5" t="s">
        <v>6279</v>
      </c>
      <c r="J4399" s="5" t="s">
        <v>11592</v>
      </c>
      <c r="K4399" s="5" t="s">
        <v>22972</v>
      </c>
      <c r="L4399" s="5" t="s">
        <v>25596</v>
      </c>
      <c r="M4399" s="5">
        <v>26802265</v>
      </c>
      <c r="N4399" s="5">
        <v>26601578</v>
      </c>
      <c r="O4399" s="6">
        <v>46044.348009259258</v>
      </c>
      <c r="P4399" s="4" t="s">
        <v>118</v>
      </c>
      <c r="Q4399" s="5" t="s">
        <v>8131</v>
      </c>
      <c r="R4399" s="5">
        <v>1003619065</v>
      </c>
      <c r="S4399" s="5" t="s">
        <v>11593</v>
      </c>
      <c r="T4399" s="4">
        <v>50600000</v>
      </c>
      <c r="U4399" s="4">
        <v>0</v>
      </c>
      <c r="V4399" s="4">
        <v>50600000</v>
      </c>
      <c r="W4399" s="4">
        <v>12420000</v>
      </c>
      <c r="X4399" s="4">
        <v>38180000</v>
      </c>
      <c r="Y4399" s="4">
        <v>38180000</v>
      </c>
    </row>
    <row r="4400" spans="1:25" x14ac:dyDescent="0.2">
      <c r="A4400" s="5" t="s">
        <v>920</v>
      </c>
      <c r="B4400" s="5" t="s">
        <v>3835</v>
      </c>
      <c r="C4400" s="5" t="s">
        <v>5084</v>
      </c>
      <c r="D4400" s="5">
        <v>72</v>
      </c>
      <c r="E4400" s="5" t="s">
        <v>5085</v>
      </c>
      <c r="F4400" s="5">
        <v>10</v>
      </c>
      <c r="G4400" s="5" t="s">
        <v>32</v>
      </c>
      <c r="H4400" s="5">
        <v>27202</v>
      </c>
      <c r="I4400" s="5" t="s">
        <v>6279</v>
      </c>
      <c r="J4400" s="5" t="s">
        <v>11594</v>
      </c>
      <c r="K4400" s="5" t="s">
        <v>22972</v>
      </c>
      <c r="L4400" s="5" t="s">
        <v>25597</v>
      </c>
      <c r="M4400" s="5">
        <v>26802290</v>
      </c>
      <c r="N4400" s="5">
        <v>26601578</v>
      </c>
      <c r="O4400" s="6">
        <v>46044.418865740743</v>
      </c>
      <c r="P4400" s="4" t="s">
        <v>118</v>
      </c>
      <c r="Q4400" s="5" t="s">
        <v>8152</v>
      </c>
      <c r="R4400" s="5">
        <v>1072192319</v>
      </c>
      <c r="S4400" s="5" t="s">
        <v>11595</v>
      </c>
      <c r="T4400" s="4">
        <v>36850000</v>
      </c>
      <c r="U4400" s="4">
        <v>0</v>
      </c>
      <c r="V4400" s="4">
        <v>36850000</v>
      </c>
      <c r="W4400" s="4">
        <v>9045000</v>
      </c>
      <c r="X4400" s="4">
        <v>27805000</v>
      </c>
      <c r="Y4400" s="4">
        <v>27805000</v>
      </c>
    </row>
    <row r="4401" spans="1:25" x14ac:dyDescent="0.2">
      <c r="A4401" s="5" t="s">
        <v>920</v>
      </c>
      <c r="B4401" s="5" t="s">
        <v>3835</v>
      </c>
      <c r="C4401" s="5" t="s">
        <v>5084</v>
      </c>
      <c r="D4401" s="5">
        <v>72</v>
      </c>
      <c r="E4401" s="5" t="s">
        <v>5085</v>
      </c>
      <c r="F4401" s="5">
        <v>10</v>
      </c>
      <c r="G4401" s="5" t="s">
        <v>32</v>
      </c>
      <c r="H4401" s="5">
        <v>27202</v>
      </c>
      <c r="I4401" s="5" t="s">
        <v>6279</v>
      </c>
      <c r="J4401" s="5" t="s">
        <v>11596</v>
      </c>
      <c r="K4401" s="5" t="s">
        <v>22972</v>
      </c>
      <c r="L4401" s="5" t="s">
        <v>25598</v>
      </c>
      <c r="M4401" s="5">
        <v>26802604</v>
      </c>
      <c r="N4401" s="5">
        <v>26601577</v>
      </c>
      <c r="O4401" s="6">
        <v>46049.384305555555</v>
      </c>
      <c r="P4401" s="4" t="s">
        <v>4508</v>
      </c>
      <c r="Q4401" s="5" t="s">
        <v>6281</v>
      </c>
      <c r="R4401" s="5">
        <v>16187250</v>
      </c>
      <c r="S4401" s="5" t="s">
        <v>11597</v>
      </c>
      <c r="T4401" s="4">
        <v>48000000</v>
      </c>
      <c r="U4401" s="4">
        <v>0</v>
      </c>
      <c r="V4401" s="4">
        <v>48000000</v>
      </c>
      <c r="W4401" s="4">
        <v>6933333</v>
      </c>
      <c r="X4401" s="4">
        <v>41066667</v>
      </c>
      <c r="Y4401" s="4">
        <v>41066667</v>
      </c>
    </row>
    <row r="4402" spans="1:25" x14ac:dyDescent="0.2">
      <c r="A4402" s="5" t="s">
        <v>920</v>
      </c>
      <c r="B4402" s="5" t="s">
        <v>3835</v>
      </c>
      <c r="C4402" s="5" t="s">
        <v>5084</v>
      </c>
      <c r="D4402" s="5">
        <v>72</v>
      </c>
      <c r="E4402" s="5" t="s">
        <v>5085</v>
      </c>
      <c r="F4402" s="5">
        <v>10</v>
      </c>
      <c r="G4402" s="5" t="s">
        <v>32</v>
      </c>
      <c r="H4402" s="5">
        <v>27202</v>
      </c>
      <c r="I4402" s="5" t="s">
        <v>6279</v>
      </c>
      <c r="J4402" s="5" t="s">
        <v>11598</v>
      </c>
      <c r="K4402" s="5" t="s">
        <v>22972</v>
      </c>
      <c r="L4402" s="5" t="s">
        <v>25599</v>
      </c>
      <c r="M4402" s="5">
        <v>26802619</v>
      </c>
      <c r="N4402" s="5">
        <v>26601577</v>
      </c>
      <c r="O4402" s="6">
        <v>46049.433564814812</v>
      </c>
      <c r="P4402" s="4" t="s">
        <v>168</v>
      </c>
      <c r="Q4402" s="5" t="s">
        <v>11581</v>
      </c>
      <c r="R4402" s="5">
        <v>1074558580</v>
      </c>
      <c r="S4402" s="5" t="s">
        <v>11599</v>
      </c>
      <c r="T4402" s="4">
        <v>88000000</v>
      </c>
      <c r="U4402" s="4">
        <v>0</v>
      </c>
      <c r="V4402" s="4">
        <v>88000000</v>
      </c>
      <c r="W4402" s="4">
        <v>11366667</v>
      </c>
      <c r="X4402" s="4">
        <v>76633333</v>
      </c>
      <c r="Y4402" s="4">
        <v>76633333</v>
      </c>
    </row>
    <row r="4403" spans="1:25" x14ac:dyDescent="0.2">
      <c r="A4403" s="5" t="s">
        <v>920</v>
      </c>
      <c r="B4403" s="5" t="s">
        <v>3835</v>
      </c>
      <c r="C4403" s="5" t="s">
        <v>5084</v>
      </c>
      <c r="D4403" s="5">
        <v>72</v>
      </c>
      <c r="E4403" s="5" t="s">
        <v>5085</v>
      </c>
      <c r="F4403" s="5">
        <v>10</v>
      </c>
      <c r="G4403" s="5" t="s">
        <v>32</v>
      </c>
      <c r="H4403" s="5">
        <v>27202</v>
      </c>
      <c r="I4403" s="5" t="s">
        <v>6279</v>
      </c>
      <c r="J4403" s="5" t="s">
        <v>11600</v>
      </c>
      <c r="K4403" s="5" t="s">
        <v>22972</v>
      </c>
      <c r="L4403" s="5" t="s">
        <v>25600</v>
      </c>
      <c r="M4403" s="5">
        <v>26802734</v>
      </c>
      <c r="N4403" s="5">
        <v>26601577</v>
      </c>
      <c r="O4403" s="6">
        <v>46049.848692129628</v>
      </c>
      <c r="P4403" s="4" t="s">
        <v>9565</v>
      </c>
      <c r="Q4403" s="5" t="s">
        <v>8119</v>
      </c>
      <c r="R4403" s="5">
        <v>1071631405</v>
      </c>
      <c r="S4403" s="5" t="s">
        <v>11601</v>
      </c>
      <c r="T4403" s="4">
        <v>39000000</v>
      </c>
      <c r="U4403" s="4">
        <v>0</v>
      </c>
      <c r="V4403" s="4">
        <v>39000000</v>
      </c>
      <c r="W4403" s="4">
        <v>5850000</v>
      </c>
      <c r="X4403" s="4">
        <v>33150000</v>
      </c>
      <c r="Y4403" s="4">
        <v>33150000</v>
      </c>
    </row>
    <row r="4404" spans="1:25" x14ac:dyDescent="0.2">
      <c r="A4404" s="5" t="s">
        <v>920</v>
      </c>
      <c r="B4404" s="5" t="s">
        <v>3835</v>
      </c>
      <c r="C4404" s="5" t="s">
        <v>5084</v>
      </c>
      <c r="D4404" s="5">
        <v>72</v>
      </c>
      <c r="E4404" s="5" t="s">
        <v>5085</v>
      </c>
      <c r="F4404" s="5">
        <v>10</v>
      </c>
      <c r="G4404" s="5" t="s">
        <v>32</v>
      </c>
      <c r="H4404" s="5">
        <v>27202</v>
      </c>
      <c r="I4404" s="5" t="s">
        <v>6279</v>
      </c>
      <c r="J4404" s="5" t="s">
        <v>11602</v>
      </c>
      <c r="K4404" s="5" t="s">
        <v>22972</v>
      </c>
      <c r="L4404" s="5" t="s">
        <v>25601</v>
      </c>
      <c r="M4404" s="5">
        <v>26802765</v>
      </c>
      <c r="N4404" s="5">
        <v>26601577</v>
      </c>
      <c r="O4404" s="6">
        <v>46049.98578703704</v>
      </c>
      <c r="P4404" s="4" t="s">
        <v>118</v>
      </c>
      <c r="Q4404" s="5" t="s">
        <v>11522</v>
      </c>
      <c r="R4404" s="5">
        <v>1022418337</v>
      </c>
      <c r="S4404" s="5" t="s">
        <v>11603</v>
      </c>
      <c r="T4404" s="4">
        <v>110000000</v>
      </c>
      <c r="U4404" s="4">
        <v>0</v>
      </c>
      <c r="V4404" s="4">
        <v>110000000</v>
      </c>
      <c r="W4404" s="4">
        <v>29000000</v>
      </c>
      <c r="X4404" s="4">
        <v>81000000</v>
      </c>
      <c r="Y4404" s="4">
        <v>81000000</v>
      </c>
    </row>
    <row r="4405" spans="1:25" x14ac:dyDescent="0.2">
      <c r="A4405" s="5" t="s">
        <v>920</v>
      </c>
      <c r="B4405" s="5" t="s">
        <v>3835</v>
      </c>
      <c r="C4405" s="5" t="s">
        <v>5084</v>
      </c>
      <c r="D4405" s="5">
        <v>72</v>
      </c>
      <c r="E4405" s="5" t="s">
        <v>5085</v>
      </c>
      <c r="F4405" s="5">
        <v>10</v>
      </c>
      <c r="G4405" s="5" t="s">
        <v>32</v>
      </c>
      <c r="H4405" s="5">
        <v>27202</v>
      </c>
      <c r="I4405" s="5" t="s">
        <v>6279</v>
      </c>
      <c r="J4405" s="5" t="s">
        <v>11604</v>
      </c>
      <c r="K4405" s="5" t="s">
        <v>22972</v>
      </c>
      <c r="L4405" s="5" t="s">
        <v>25602</v>
      </c>
      <c r="M4405" s="5">
        <v>26803205</v>
      </c>
      <c r="N4405" s="5">
        <v>26601577</v>
      </c>
      <c r="O4405" s="6">
        <v>46055.632314814815</v>
      </c>
      <c r="P4405" s="4" t="s">
        <v>118</v>
      </c>
      <c r="Q4405" s="5" t="s">
        <v>8119</v>
      </c>
      <c r="R4405" s="5">
        <v>1022344448</v>
      </c>
      <c r="S4405" s="5" t="s">
        <v>11605</v>
      </c>
      <c r="T4405" s="4">
        <v>99000000</v>
      </c>
      <c r="U4405" s="4">
        <v>0</v>
      </c>
      <c r="V4405" s="4">
        <v>99000000</v>
      </c>
      <c r="W4405" s="4">
        <v>27600000</v>
      </c>
      <c r="X4405" s="4">
        <v>71400000</v>
      </c>
      <c r="Y4405" s="4">
        <v>71400000</v>
      </c>
    </row>
    <row r="4406" spans="1:25" x14ac:dyDescent="0.2">
      <c r="A4406" s="5" t="s">
        <v>920</v>
      </c>
      <c r="B4406" s="5" t="s">
        <v>3835</v>
      </c>
      <c r="C4406" s="5" t="s">
        <v>5084</v>
      </c>
      <c r="D4406" s="5">
        <v>72</v>
      </c>
      <c r="E4406" s="5" t="s">
        <v>5085</v>
      </c>
      <c r="F4406" s="5">
        <v>10</v>
      </c>
      <c r="G4406" s="5" t="s">
        <v>32</v>
      </c>
      <c r="H4406" s="5">
        <v>27202</v>
      </c>
      <c r="I4406" s="5" t="s">
        <v>6279</v>
      </c>
      <c r="J4406" s="5" t="s">
        <v>11606</v>
      </c>
      <c r="K4406" s="5" t="s">
        <v>22972</v>
      </c>
      <c r="L4406" s="5" t="s">
        <v>25603</v>
      </c>
      <c r="M4406" s="5">
        <v>26803233</v>
      </c>
      <c r="N4406" s="5">
        <v>26601577</v>
      </c>
      <c r="O4406" s="6">
        <v>46056.458298611113</v>
      </c>
      <c r="P4406" s="4" t="s">
        <v>10085</v>
      </c>
      <c r="Q4406" s="5" t="s">
        <v>6281</v>
      </c>
      <c r="R4406" s="5">
        <v>38287204</v>
      </c>
      <c r="S4406" s="5" t="s">
        <v>11607</v>
      </c>
      <c r="T4406" s="4">
        <v>99000000</v>
      </c>
      <c r="U4406" s="4">
        <v>0</v>
      </c>
      <c r="V4406" s="4">
        <v>99000000</v>
      </c>
      <c r="W4406" s="4">
        <v>27600000</v>
      </c>
      <c r="X4406" s="4">
        <v>71400000</v>
      </c>
      <c r="Y4406" s="4">
        <v>62400000</v>
      </c>
    </row>
    <row r="4407" spans="1:25" x14ac:dyDescent="0.2">
      <c r="A4407" s="5" t="s">
        <v>920</v>
      </c>
      <c r="B4407" s="5" t="s">
        <v>3835</v>
      </c>
      <c r="C4407" s="5" t="s">
        <v>5084</v>
      </c>
      <c r="D4407" s="5">
        <v>72</v>
      </c>
      <c r="E4407" s="5" t="s">
        <v>5085</v>
      </c>
      <c r="F4407" s="5">
        <v>10</v>
      </c>
      <c r="G4407" s="5" t="s">
        <v>32</v>
      </c>
      <c r="H4407" s="5">
        <v>27202</v>
      </c>
      <c r="I4407" s="5" t="s">
        <v>6279</v>
      </c>
      <c r="J4407" s="5" t="s">
        <v>16266</v>
      </c>
      <c r="K4407" s="5" t="s">
        <v>75</v>
      </c>
      <c r="L4407" s="5" t="s">
        <v>3487</v>
      </c>
      <c r="M4407" s="5">
        <v>26803517</v>
      </c>
      <c r="N4407" s="5">
        <v>26601816</v>
      </c>
      <c r="O4407" s="6">
        <v>46094.384652777779</v>
      </c>
      <c r="P4407" s="4" t="s">
        <v>16267</v>
      </c>
      <c r="Q4407" s="5" t="s">
        <v>16268</v>
      </c>
      <c r="R4407" s="5">
        <v>1015469423</v>
      </c>
      <c r="S4407" s="5" t="s">
        <v>1756</v>
      </c>
      <c r="T4407" s="4">
        <v>1400000</v>
      </c>
      <c r="U4407" s="4">
        <v>0</v>
      </c>
      <c r="V4407" s="4">
        <v>1400000</v>
      </c>
      <c r="W4407" s="4">
        <v>0</v>
      </c>
      <c r="X4407" s="4">
        <v>1400000</v>
      </c>
      <c r="Y4407" s="4">
        <v>1400000</v>
      </c>
    </row>
    <row r="4408" spans="1:25" x14ac:dyDescent="0.2">
      <c r="A4408" s="5" t="s">
        <v>920</v>
      </c>
      <c r="B4408" s="5" t="s">
        <v>3835</v>
      </c>
      <c r="C4408" s="5" t="s">
        <v>5084</v>
      </c>
      <c r="D4408" s="5">
        <v>72</v>
      </c>
      <c r="E4408" s="5" t="s">
        <v>5085</v>
      </c>
      <c r="F4408" s="5">
        <v>10</v>
      </c>
      <c r="G4408" s="5" t="s">
        <v>32</v>
      </c>
      <c r="H4408" s="5">
        <v>27202</v>
      </c>
      <c r="I4408" s="5" t="s">
        <v>6279</v>
      </c>
      <c r="J4408" s="5" t="s">
        <v>18953</v>
      </c>
      <c r="K4408" s="5" t="s">
        <v>22972</v>
      </c>
      <c r="L4408" s="5" t="s">
        <v>25604</v>
      </c>
      <c r="M4408" s="5">
        <v>26804224</v>
      </c>
      <c r="N4408" s="5">
        <v>26601578</v>
      </c>
      <c r="O4408" s="6">
        <v>46211.399895833332</v>
      </c>
      <c r="P4408" s="4" t="s">
        <v>4884</v>
      </c>
      <c r="Q4408" s="5" t="s">
        <v>11559</v>
      </c>
      <c r="R4408" s="5">
        <v>1015475238</v>
      </c>
      <c r="S4408" s="5" t="s">
        <v>483</v>
      </c>
      <c r="T4408" s="4">
        <v>27810000</v>
      </c>
      <c r="U4408" s="4">
        <v>0</v>
      </c>
      <c r="V4408" s="4">
        <v>27810000</v>
      </c>
      <c r="W4408" s="4">
        <v>15141000</v>
      </c>
      <c r="X4408" s="4">
        <v>12669000</v>
      </c>
      <c r="Y4408" s="4">
        <v>12669000</v>
      </c>
    </row>
    <row r="4409" spans="1:25" x14ac:dyDescent="0.2">
      <c r="A4409" s="5" t="s">
        <v>920</v>
      </c>
      <c r="B4409" s="5" t="s">
        <v>3835</v>
      </c>
      <c r="C4409" s="5" t="s">
        <v>5084</v>
      </c>
      <c r="D4409" s="5">
        <v>72</v>
      </c>
      <c r="E4409" s="5" t="s">
        <v>5085</v>
      </c>
      <c r="F4409" s="5">
        <v>10</v>
      </c>
      <c r="G4409" s="5" t="s">
        <v>32</v>
      </c>
      <c r="H4409" s="5">
        <v>27202</v>
      </c>
      <c r="I4409" s="5" t="s">
        <v>6279</v>
      </c>
      <c r="J4409" s="5" t="s">
        <v>18954</v>
      </c>
      <c r="K4409" s="5" t="s">
        <v>22972</v>
      </c>
      <c r="L4409" s="5" t="s">
        <v>25605</v>
      </c>
      <c r="M4409" s="5">
        <v>26804290</v>
      </c>
      <c r="N4409" s="5">
        <v>26601578</v>
      </c>
      <c r="O4409" s="6">
        <v>46212.35292824074</v>
      </c>
      <c r="P4409" s="4" t="s">
        <v>912</v>
      </c>
      <c r="Q4409" s="5" t="s">
        <v>8152</v>
      </c>
      <c r="R4409" s="5">
        <v>1031131138</v>
      </c>
      <c r="S4409" s="5" t="s">
        <v>4177</v>
      </c>
      <c r="T4409" s="4">
        <v>26523200</v>
      </c>
      <c r="U4409" s="4">
        <v>0</v>
      </c>
      <c r="V4409" s="4">
        <v>26523200</v>
      </c>
      <c r="W4409" s="4">
        <v>14165800</v>
      </c>
      <c r="X4409" s="4">
        <v>12357400</v>
      </c>
      <c r="Y4409" s="4">
        <v>12357400</v>
      </c>
    </row>
    <row r="4410" spans="1:25" x14ac:dyDescent="0.2">
      <c r="A4410" s="5" t="s">
        <v>920</v>
      </c>
      <c r="B4410" s="5" t="s">
        <v>3835</v>
      </c>
      <c r="C4410" s="5" t="s">
        <v>5084</v>
      </c>
      <c r="D4410" s="5">
        <v>72</v>
      </c>
      <c r="E4410" s="5" t="s">
        <v>5085</v>
      </c>
      <c r="F4410" s="5">
        <v>10</v>
      </c>
      <c r="G4410" s="5" t="s">
        <v>32</v>
      </c>
      <c r="H4410" s="5">
        <v>27202</v>
      </c>
      <c r="I4410" s="5" t="s">
        <v>6279</v>
      </c>
      <c r="J4410" s="5" t="s">
        <v>18955</v>
      </c>
      <c r="K4410" s="5" t="s">
        <v>22972</v>
      </c>
      <c r="L4410" s="5" t="s">
        <v>25606</v>
      </c>
      <c r="M4410" s="5">
        <v>26804292</v>
      </c>
      <c r="N4410" s="5">
        <v>26601577</v>
      </c>
      <c r="O4410" s="6">
        <v>46212.356990740744</v>
      </c>
      <c r="P4410" s="4" t="s">
        <v>912</v>
      </c>
      <c r="Q4410" s="5" t="s">
        <v>6281</v>
      </c>
      <c r="R4410" s="5">
        <v>1072189832</v>
      </c>
      <c r="S4410" s="5" t="s">
        <v>96</v>
      </c>
      <c r="T4410" s="4">
        <v>39277333</v>
      </c>
      <c r="U4410" s="4">
        <v>0</v>
      </c>
      <c r="V4410" s="4">
        <v>39277333</v>
      </c>
      <c r="W4410" s="4">
        <v>20977666</v>
      </c>
      <c r="X4410" s="4">
        <v>18299667</v>
      </c>
      <c r="Y4410" s="4">
        <v>11604667</v>
      </c>
    </row>
    <row r="4411" spans="1:25" x14ac:dyDescent="0.2">
      <c r="A4411" s="5" t="s">
        <v>920</v>
      </c>
      <c r="B4411" s="5" t="s">
        <v>3835</v>
      </c>
      <c r="C4411" s="5" t="s">
        <v>5084</v>
      </c>
      <c r="D4411" s="5">
        <v>72</v>
      </c>
      <c r="E4411" s="5" t="s">
        <v>5085</v>
      </c>
      <c r="F4411" s="5">
        <v>10</v>
      </c>
      <c r="G4411" s="5" t="s">
        <v>32</v>
      </c>
      <c r="H4411" s="5">
        <v>27202</v>
      </c>
      <c r="I4411" s="5" t="s">
        <v>6279</v>
      </c>
      <c r="J4411" s="5" t="s">
        <v>18956</v>
      </c>
      <c r="K4411" s="5" t="s">
        <v>22972</v>
      </c>
      <c r="L4411" s="5" t="s">
        <v>25607</v>
      </c>
      <c r="M4411" s="5">
        <v>26804301</v>
      </c>
      <c r="N4411" s="5">
        <v>26601577</v>
      </c>
      <c r="O4411" s="6">
        <v>46212.41028935185</v>
      </c>
      <c r="P4411" s="4" t="s">
        <v>912</v>
      </c>
      <c r="Q4411" s="5" t="s">
        <v>6281</v>
      </c>
      <c r="R4411" s="5">
        <v>1020793103</v>
      </c>
      <c r="S4411" s="5" t="s">
        <v>4928</v>
      </c>
      <c r="T4411" s="4">
        <v>38133333</v>
      </c>
      <c r="U4411" s="4">
        <v>0</v>
      </c>
      <c r="V4411" s="4">
        <v>38133333</v>
      </c>
      <c r="W4411" s="4">
        <v>20366666</v>
      </c>
      <c r="X4411" s="4">
        <v>17766667</v>
      </c>
      <c r="Y4411" s="4">
        <v>17766667</v>
      </c>
    </row>
    <row r="4412" spans="1:25" x14ac:dyDescent="0.2">
      <c r="A4412" s="5" t="s">
        <v>920</v>
      </c>
      <c r="B4412" s="5" t="s">
        <v>3835</v>
      </c>
      <c r="C4412" s="5" t="s">
        <v>5084</v>
      </c>
      <c r="D4412" s="5">
        <v>72</v>
      </c>
      <c r="E4412" s="5" t="s">
        <v>5085</v>
      </c>
      <c r="F4412" s="5">
        <v>10</v>
      </c>
      <c r="G4412" s="5" t="s">
        <v>32</v>
      </c>
      <c r="H4412" s="5">
        <v>27202</v>
      </c>
      <c r="I4412" s="5" t="s">
        <v>6279</v>
      </c>
      <c r="J4412" s="5" t="s">
        <v>18957</v>
      </c>
      <c r="K4412" s="5" t="s">
        <v>22972</v>
      </c>
      <c r="L4412" s="5" t="s">
        <v>25608</v>
      </c>
      <c r="M4412" s="5">
        <v>26804303</v>
      </c>
      <c r="N4412" s="5">
        <v>26601577</v>
      </c>
      <c r="O4412" s="6">
        <v>46212.414756944447</v>
      </c>
      <c r="P4412" s="4" t="s">
        <v>912</v>
      </c>
      <c r="Q4412" s="5" t="s">
        <v>6281</v>
      </c>
      <c r="R4412" s="5">
        <v>11314585</v>
      </c>
      <c r="S4412" s="5" t="s">
        <v>11516</v>
      </c>
      <c r="T4412" s="4">
        <v>96800000</v>
      </c>
      <c r="U4412" s="4">
        <v>0</v>
      </c>
      <c r="V4412" s="4">
        <v>96800000</v>
      </c>
      <c r="W4412" s="4">
        <v>52250000</v>
      </c>
      <c r="X4412" s="4">
        <v>44550000</v>
      </c>
      <c r="Y4412" s="4">
        <v>44550000</v>
      </c>
    </row>
    <row r="4413" spans="1:25" x14ac:dyDescent="0.2">
      <c r="A4413" s="5" t="s">
        <v>920</v>
      </c>
      <c r="B4413" s="5" t="s">
        <v>3835</v>
      </c>
      <c r="C4413" s="5" t="s">
        <v>5084</v>
      </c>
      <c r="D4413" s="5">
        <v>72</v>
      </c>
      <c r="E4413" s="5" t="s">
        <v>5085</v>
      </c>
      <c r="F4413" s="5">
        <v>10</v>
      </c>
      <c r="G4413" s="5" t="s">
        <v>32</v>
      </c>
      <c r="H4413" s="5">
        <v>27202</v>
      </c>
      <c r="I4413" s="5" t="s">
        <v>6279</v>
      </c>
      <c r="J4413" s="5" t="s">
        <v>18958</v>
      </c>
      <c r="K4413" s="5" t="s">
        <v>22972</v>
      </c>
      <c r="L4413" s="5" t="s">
        <v>25609</v>
      </c>
      <c r="M4413" s="5">
        <v>26804320</v>
      </c>
      <c r="N4413" s="5">
        <v>26601577</v>
      </c>
      <c r="O4413" s="6">
        <v>46212.481377314813</v>
      </c>
      <c r="P4413" s="4" t="s">
        <v>912</v>
      </c>
      <c r="Q4413" s="5" t="s">
        <v>6281</v>
      </c>
      <c r="R4413" s="5">
        <v>1018450209</v>
      </c>
      <c r="S4413" s="5" t="s">
        <v>11539</v>
      </c>
      <c r="T4413" s="4">
        <v>43260000</v>
      </c>
      <c r="U4413" s="4">
        <v>0</v>
      </c>
      <c r="V4413" s="4">
        <v>43260000</v>
      </c>
      <c r="W4413" s="4">
        <v>23793000</v>
      </c>
      <c r="X4413" s="4">
        <v>19467000</v>
      </c>
      <c r="Y4413" s="4">
        <v>19467000</v>
      </c>
    </row>
    <row r="4414" spans="1:25" x14ac:dyDescent="0.2">
      <c r="A4414" s="5" t="s">
        <v>920</v>
      </c>
      <c r="B4414" s="5" t="s">
        <v>3835</v>
      </c>
      <c r="C4414" s="5" t="s">
        <v>5084</v>
      </c>
      <c r="D4414" s="5">
        <v>72</v>
      </c>
      <c r="E4414" s="5" t="s">
        <v>5085</v>
      </c>
      <c r="F4414" s="5">
        <v>10</v>
      </c>
      <c r="G4414" s="5" t="s">
        <v>32</v>
      </c>
      <c r="H4414" s="5">
        <v>27202</v>
      </c>
      <c r="I4414" s="5" t="s">
        <v>6279</v>
      </c>
      <c r="J4414" s="5" t="s">
        <v>18959</v>
      </c>
      <c r="K4414" s="5" t="s">
        <v>22972</v>
      </c>
      <c r="L4414" s="5" t="s">
        <v>25610</v>
      </c>
      <c r="M4414" s="5">
        <v>26804335</v>
      </c>
      <c r="N4414" s="5">
        <v>26601577</v>
      </c>
      <c r="O4414" s="6">
        <v>46212.507997685185</v>
      </c>
      <c r="P4414" s="4" t="s">
        <v>912</v>
      </c>
      <c r="Q4414" s="5" t="s">
        <v>6281</v>
      </c>
      <c r="R4414" s="5">
        <v>52705855</v>
      </c>
      <c r="S4414" s="5" t="s">
        <v>1477</v>
      </c>
      <c r="T4414" s="4">
        <v>38133333</v>
      </c>
      <c r="U4414" s="4">
        <v>0</v>
      </c>
      <c r="V4414" s="4">
        <v>38133333</v>
      </c>
      <c r="W4414" s="4">
        <v>20366666</v>
      </c>
      <c r="X4414" s="4">
        <v>17766667</v>
      </c>
      <c r="Y4414" s="4">
        <v>17766667</v>
      </c>
    </row>
    <row r="4415" spans="1:25" x14ac:dyDescent="0.2">
      <c r="A4415" s="5" t="s">
        <v>920</v>
      </c>
      <c r="B4415" s="5" t="s">
        <v>3835</v>
      </c>
      <c r="C4415" s="5" t="s">
        <v>5084</v>
      </c>
      <c r="D4415" s="5">
        <v>72</v>
      </c>
      <c r="E4415" s="5" t="s">
        <v>5085</v>
      </c>
      <c r="F4415" s="5">
        <v>10</v>
      </c>
      <c r="G4415" s="5" t="s">
        <v>32</v>
      </c>
      <c r="H4415" s="5">
        <v>27202</v>
      </c>
      <c r="I4415" s="5" t="s">
        <v>6279</v>
      </c>
      <c r="J4415" s="5" t="s">
        <v>18960</v>
      </c>
      <c r="K4415" s="5" t="s">
        <v>22972</v>
      </c>
      <c r="L4415" s="5" t="s">
        <v>25611</v>
      </c>
      <c r="M4415" s="5">
        <v>26804339</v>
      </c>
      <c r="N4415" s="5">
        <v>26601577</v>
      </c>
      <c r="O4415" s="6">
        <v>46212.510613425926</v>
      </c>
      <c r="P4415" s="4" t="s">
        <v>912</v>
      </c>
      <c r="Q4415" s="5" t="s">
        <v>6281</v>
      </c>
      <c r="R4415" s="5">
        <v>1016079471</v>
      </c>
      <c r="S4415" s="5" t="s">
        <v>1479</v>
      </c>
      <c r="T4415" s="4">
        <v>38133333</v>
      </c>
      <c r="U4415" s="4">
        <v>0</v>
      </c>
      <c r="V4415" s="4">
        <v>38133333</v>
      </c>
      <c r="W4415" s="4">
        <v>20366666</v>
      </c>
      <c r="X4415" s="4">
        <v>17766667</v>
      </c>
      <c r="Y4415" s="4">
        <v>17766667</v>
      </c>
    </row>
    <row r="4416" spans="1:25" x14ac:dyDescent="0.2">
      <c r="A4416" s="5" t="s">
        <v>920</v>
      </c>
      <c r="B4416" s="5" t="s">
        <v>3835</v>
      </c>
      <c r="C4416" s="5" t="s">
        <v>5084</v>
      </c>
      <c r="D4416" s="5">
        <v>72</v>
      </c>
      <c r="E4416" s="5" t="s">
        <v>5085</v>
      </c>
      <c r="F4416" s="5">
        <v>10</v>
      </c>
      <c r="G4416" s="5" t="s">
        <v>32</v>
      </c>
      <c r="H4416" s="5">
        <v>27202</v>
      </c>
      <c r="I4416" s="5" t="s">
        <v>6279</v>
      </c>
      <c r="J4416" s="5" t="s">
        <v>18961</v>
      </c>
      <c r="K4416" s="5" t="s">
        <v>22972</v>
      </c>
      <c r="L4416" s="5" t="s">
        <v>25612</v>
      </c>
      <c r="M4416" s="5">
        <v>26804347</v>
      </c>
      <c r="N4416" s="5">
        <v>26601577</v>
      </c>
      <c r="O4416" s="6">
        <v>46212.549432870372</v>
      </c>
      <c r="P4416" s="4" t="s">
        <v>2997</v>
      </c>
      <c r="Q4416" s="5" t="s">
        <v>18962</v>
      </c>
      <c r="R4416" s="5">
        <v>52327834</v>
      </c>
      <c r="S4416" s="5" t="s">
        <v>98</v>
      </c>
      <c r="T4416" s="4">
        <v>48341333</v>
      </c>
      <c r="U4416" s="4">
        <v>0</v>
      </c>
      <c r="V4416" s="4">
        <v>48341333</v>
      </c>
      <c r="W4416" s="4">
        <v>26093333</v>
      </c>
      <c r="X4416" s="4">
        <v>22248000</v>
      </c>
      <c r="Y4416" s="4">
        <v>22248000</v>
      </c>
    </row>
    <row r="4417" spans="1:25" x14ac:dyDescent="0.2">
      <c r="A4417" s="5" t="s">
        <v>920</v>
      </c>
      <c r="B4417" s="5" t="s">
        <v>3835</v>
      </c>
      <c r="C4417" s="5" t="s">
        <v>5084</v>
      </c>
      <c r="D4417" s="5">
        <v>72</v>
      </c>
      <c r="E4417" s="5" t="s">
        <v>5085</v>
      </c>
      <c r="F4417" s="5">
        <v>10</v>
      </c>
      <c r="G4417" s="5" t="s">
        <v>32</v>
      </c>
      <c r="H4417" s="5">
        <v>27202</v>
      </c>
      <c r="I4417" s="5" t="s">
        <v>6279</v>
      </c>
      <c r="J4417" s="5" t="s">
        <v>18963</v>
      </c>
      <c r="K4417" s="5" t="s">
        <v>22972</v>
      </c>
      <c r="L4417" s="5" t="s">
        <v>25613</v>
      </c>
      <c r="M4417" s="5">
        <v>26804350</v>
      </c>
      <c r="N4417" s="5">
        <v>26601577</v>
      </c>
      <c r="O4417" s="6">
        <v>46212.569062499999</v>
      </c>
      <c r="P4417" s="4" t="s">
        <v>2997</v>
      </c>
      <c r="Q4417" s="5" t="s">
        <v>8119</v>
      </c>
      <c r="R4417" s="5">
        <v>86067713</v>
      </c>
      <c r="S4417" s="5" t="s">
        <v>1476</v>
      </c>
      <c r="T4417" s="4">
        <v>50062220</v>
      </c>
      <c r="U4417" s="4">
        <v>0</v>
      </c>
      <c r="V4417" s="4">
        <v>50062220</v>
      </c>
      <c r="W4417" s="4">
        <v>26737776</v>
      </c>
      <c r="X4417" s="4">
        <v>23324444</v>
      </c>
      <c r="Y4417" s="4">
        <v>23324444</v>
      </c>
    </row>
    <row r="4418" spans="1:25" x14ac:dyDescent="0.2">
      <c r="A4418" s="5" t="s">
        <v>920</v>
      </c>
      <c r="B4418" s="5" t="s">
        <v>3835</v>
      </c>
      <c r="C4418" s="5" t="s">
        <v>5084</v>
      </c>
      <c r="D4418" s="5">
        <v>72</v>
      </c>
      <c r="E4418" s="5" t="s">
        <v>5085</v>
      </c>
      <c r="F4418" s="5">
        <v>10</v>
      </c>
      <c r="G4418" s="5" t="s">
        <v>32</v>
      </c>
      <c r="H4418" s="5">
        <v>27202</v>
      </c>
      <c r="I4418" s="5" t="s">
        <v>6279</v>
      </c>
      <c r="J4418" s="5" t="s">
        <v>18964</v>
      </c>
      <c r="K4418" s="5" t="s">
        <v>22972</v>
      </c>
      <c r="L4418" s="5" t="s">
        <v>25614</v>
      </c>
      <c r="M4418" s="5">
        <v>26804352</v>
      </c>
      <c r="N4418" s="5">
        <v>26601577</v>
      </c>
      <c r="O4418" s="6">
        <v>46212.586319444446</v>
      </c>
      <c r="P4418" s="4" t="s">
        <v>2997</v>
      </c>
      <c r="Q4418" s="5" t="s">
        <v>6281</v>
      </c>
      <c r="R4418" s="5">
        <v>79906334</v>
      </c>
      <c r="S4418" s="5" t="s">
        <v>318</v>
      </c>
      <c r="T4418" s="4">
        <v>52800000</v>
      </c>
      <c r="U4418" s="4">
        <v>0</v>
      </c>
      <c r="V4418" s="4">
        <v>52800000</v>
      </c>
      <c r="W4418" s="4">
        <v>28200000</v>
      </c>
      <c r="X4418" s="4">
        <v>24600000</v>
      </c>
      <c r="Y4418" s="4">
        <v>24600000</v>
      </c>
    </row>
    <row r="4419" spans="1:25" x14ac:dyDescent="0.2">
      <c r="A4419" s="5" t="s">
        <v>920</v>
      </c>
      <c r="B4419" s="5" t="s">
        <v>3835</v>
      </c>
      <c r="C4419" s="5" t="s">
        <v>5084</v>
      </c>
      <c r="D4419" s="5">
        <v>72</v>
      </c>
      <c r="E4419" s="5" t="s">
        <v>5085</v>
      </c>
      <c r="F4419" s="5">
        <v>10</v>
      </c>
      <c r="G4419" s="5" t="s">
        <v>32</v>
      </c>
      <c r="H4419" s="5">
        <v>27202</v>
      </c>
      <c r="I4419" s="5" t="s">
        <v>6279</v>
      </c>
      <c r="J4419" s="5" t="s">
        <v>18965</v>
      </c>
      <c r="K4419" s="5" t="s">
        <v>22972</v>
      </c>
      <c r="L4419" s="5" t="s">
        <v>25615</v>
      </c>
      <c r="M4419" s="5">
        <v>26804361</v>
      </c>
      <c r="N4419" s="5">
        <v>26601578</v>
      </c>
      <c r="O4419" s="6">
        <v>46212.668344907404</v>
      </c>
      <c r="P4419" s="4" t="s">
        <v>2997</v>
      </c>
      <c r="Q4419" s="5" t="s">
        <v>18966</v>
      </c>
      <c r="R4419" s="5">
        <v>33368431</v>
      </c>
      <c r="S4419" s="5" t="s">
        <v>8112</v>
      </c>
      <c r="T4419" s="4">
        <v>29147471</v>
      </c>
      <c r="U4419" s="4">
        <v>0</v>
      </c>
      <c r="V4419" s="4">
        <v>29147471</v>
      </c>
      <c r="W4419" s="4">
        <v>15567399</v>
      </c>
      <c r="X4419" s="4">
        <v>13580072</v>
      </c>
      <c r="Y4419" s="4">
        <v>13580072</v>
      </c>
    </row>
    <row r="4420" spans="1:25" x14ac:dyDescent="0.2">
      <c r="A4420" s="5" t="s">
        <v>920</v>
      </c>
      <c r="B4420" s="5" t="s">
        <v>3835</v>
      </c>
      <c r="C4420" s="5" t="s">
        <v>5084</v>
      </c>
      <c r="D4420" s="5">
        <v>72</v>
      </c>
      <c r="E4420" s="5" t="s">
        <v>5085</v>
      </c>
      <c r="F4420" s="5">
        <v>10</v>
      </c>
      <c r="G4420" s="5" t="s">
        <v>32</v>
      </c>
      <c r="H4420" s="5">
        <v>27202</v>
      </c>
      <c r="I4420" s="5" t="s">
        <v>6279</v>
      </c>
      <c r="J4420" s="5" t="s">
        <v>18967</v>
      </c>
      <c r="K4420" s="5" t="s">
        <v>22972</v>
      </c>
      <c r="L4420" s="5" t="s">
        <v>25616</v>
      </c>
      <c r="M4420" s="5">
        <v>26804362</v>
      </c>
      <c r="N4420" s="5">
        <v>26601578</v>
      </c>
      <c r="O4420" s="6">
        <v>46212.671006944445</v>
      </c>
      <c r="P4420" s="4" t="s">
        <v>2997</v>
      </c>
      <c r="Q4420" s="5" t="s">
        <v>8152</v>
      </c>
      <c r="R4420" s="5">
        <v>1072196415</v>
      </c>
      <c r="S4420" s="5" t="s">
        <v>130</v>
      </c>
      <c r="T4420" s="4">
        <v>19336533</v>
      </c>
      <c r="U4420" s="4">
        <v>0</v>
      </c>
      <c r="V4420" s="4">
        <v>19336533</v>
      </c>
      <c r="W4420" s="4">
        <v>10437333</v>
      </c>
      <c r="X4420" s="4">
        <v>8899200</v>
      </c>
      <c r="Y4420" s="4">
        <v>8899200</v>
      </c>
    </row>
    <row r="4421" spans="1:25" x14ac:dyDescent="0.2">
      <c r="A4421" s="5" t="s">
        <v>920</v>
      </c>
      <c r="B4421" s="5" t="s">
        <v>3835</v>
      </c>
      <c r="C4421" s="5" t="s">
        <v>5084</v>
      </c>
      <c r="D4421" s="5">
        <v>72</v>
      </c>
      <c r="E4421" s="5" t="s">
        <v>5085</v>
      </c>
      <c r="F4421" s="5">
        <v>10</v>
      </c>
      <c r="G4421" s="5" t="s">
        <v>32</v>
      </c>
      <c r="H4421" s="5">
        <v>27202</v>
      </c>
      <c r="I4421" s="5" t="s">
        <v>6279</v>
      </c>
      <c r="J4421" s="5" t="s">
        <v>18968</v>
      </c>
      <c r="K4421" s="5" t="s">
        <v>22972</v>
      </c>
      <c r="L4421" s="5" t="s">
        <v>25617</v>
      </c>
      <c r="M4421" s="5">
        <v>26804365</v>
      </c>
      <c r="N4421" s="5">
        <v>26601577</v>
      </c>
      <c r="O4421" s="6">
        <v>46212.68787037037</v>
      </c>
      <c r="P4421" s="4" t="s">
        <v>2997</v>
      </c>
      <c r="Q4421" s="5" t="s">
        <v>6281</v>
      </c>
      <c r="R4421" s="5">
        <v>20830008</v>
      </c>
      <c r="S4421" s="5" t="s">
        <v>1480</v>
      </c>
      <c r="T4421" s="4">
        <v>46933333</v>
      </c>
      <c r="U4421" s="4">
        <v>0</v>
      </c>
      <c r="V4421" s="4">
        <v>46933333</v>
      </c>
      <c r="W4421" s="4">
        <v>25333333</v>
      </c>
      <c r="X4421" s="4">
        <v>21600000</v>
      </c>
      <c r="Y4421" s="4">
        <v>21600000</v>
      </c>
    </row>
    <row r="4422" spans="1:25" x14ac:dyDescent="0.2">
      <c r="A4422" s="5" t="s">
        <v>920</v>
      </c>
      <c r="B4422" s="5" t="s">
        <v>3835</v>
      </c>
      <c r="C4422" s="5" t="s">
        <v>5084</v>
      </c>
      <c r="D4422" s="5">
        <v>72</v>
      </c>
      <c r="E4422" s="5" t="s">
        <v>5085</v>
      </c>
      <c r="F4422" s="5">
        <v>10</v>
      </c>
      <c r="G4422" s="5" t="s">
        <v>32</v>
      </c>
      <c r="H4422" s="5">
        <v>27202</v>
      </c>
      <c r="I4422" s="5" t="s">
        <v>6279</v>
      </c>
      <c r="J4422" s="5" t="s">
        <v>18969</v>
      </c>
      <c r="K4422" s="5" t="s">
        <v>22972</v>
      </c>
      <c r="L4422" s="5" t="s">
        <v>25618</v>
      </c>
      <c r="M4422" s="5">
        <v>26804367</v>
      </c>
      <c r="N4422" s="5">
        <v>26601577</v>
      </c>
      <c r="O4422" s="6">
        <v>46212.781377314815</v>
      </c>
      <c r="P4422" s="4" t="s">
        <v>2997</v>
      </c>
      <c r="Q4422" s="5" t="s">
        <v>6281</v>
      </c>
      <c r="R4422" s="5">
        <v>1010205355</v>
      </c>
      <c r="S4422" s="5" t="s">
        <v>1478</v>
      </c>
      <c r="T4422" s="4">
        <v>46933333</v>
      </c>
      <c r="U4422" s="4">
        <v>0</v>
      </c>
      <c r="V4422" s="4">
        <v>46933333</v>
      </c>
      <c r="W4422" s="4">
        <v>34666666</v>
      </c>
      <c r="X4422" s="4">
        <v>12266667</v>
      </c>
      <c r="Y4422" s="4">
        <v>12266667</v>
      </c>
    </row>
    <row r="4423" spans="1:25" x14ac:dyDescent="0.2">
      <c r="A4423" s="5" t="s">
        <v>920</v>
      </c>
      <c r="B4423" s="5" t="s">
        <v>3835</v>
      </c>
      <c r="C4423" s="5" t="s">
        <v>5084</v>
      </c>
      <c r="D4423" s="5">
        <v>72</v>
      </c>
      <c r="E4423" s="5" t="s">
        <v>5085</v>
      </c>
      <c r="F4423" s="5">
        <v>10</v>
      </c>
      <c r="G4423" s="5" t="s">
        <v>32</v>
      </c>
      <c r="H4423" s="5">
        <v>27202</v>
      </c>
      <c r="I4423" s="5" t="s">
        <v>6279</v>
      </c>
      <c r="J4423" s="5" t="s">
        <v>18970</v>
      </c>
      <c r="K4423" s="5" t="s">
        <v>22972</v>
      </c>
      <c r="L4423" s="5" t="s">
        <v>25619</v>
      </c>
      <c r="M4423" s="5">
        <v>26804369</v>
      </c>
      <c r="N4423" s="5">
        <v>26601577</v>
      </c>
      <c r="O4423" s="6">
        <v>46212.784930555557</v>
      </c>
      <c r="P4423" s="4" t="s">
        <v>2997</v>
      </c>
      <c r="Q4423" s="5" t="s">
        <v>6281</v>
      </c>
      <c r="R4423" s="5">
        <v>1076647783</v>
      </c>
      <c r="S4423" s="5" t="s">
        <v>2491</v>
      </c>
      <c r="T4423" s="4">
        <v>41066667</v>
      </c>
      <c r="U4423" s="4">
        <v>0</v>
      </c>
      <c r="V4423" s="4">
        <v>41066667</v>
      </c>
      <c r="W4423" s="4">
        <v>21933334</v>
      </c>
      <c r="X4423" s="4">
        <v>19133333</v>
      </c>
      <c r="Y4423" s="4">
        <v>19133333</v>
      </c>
    </row>
    <row r="4424" spans="1:25" x14ac:dyDescent="0.2">
      <c r="A4424" s="5" t="s">
        <v>920</v>
      </c>
      <c r="B4424" s="5" t="s">
        <v>3835</v>
      </c>
      <c r="C4424" s="5" t="s">
        <v>5084</v>
      </c>
      <c r="D4424" s="5">
        <v>72</v>
      </c>
      <c r="E4424" s="5" t="s">
        <v>5085</v>
      </c>
      <c r="F4424" s="5">
        <v>10</v>
      </c>
      <c r="G4424" s="5" t="s">
        <v>32</v>
      </c>
      <c r="H4424" s="5">
        <v>27202</v>
      </c>
      <c r="I4424" s="5" t="s">
        <v>6279</v>
      </c>
      <c r="J4424" s="5" t="s">
        <v>18971</v>
      </c>
      <c r="K4424" s="5" t="s">
        <v>22972</v>
      </c>
      <c r="L4424" s="5" t="s">
        <v>25620</v>
      </c>
      <c r="M4424" s="5">
        <v>26804386</v>
      </c>
      <c r="N4424" s="5">
        <v>26601577</v>
      </c>
      <c r="O4424" s="6">
        <v>46212.897523148145</v>
      </c>
      <c r="P4424" s="4" t="s">
        <v>2997</v>
      </c>
      <c r="Q4424" s="5" t="s">
        <v>8162</v>
      </c>
      <c r="R4424" s="5">
        <v>1004345958</v>
      </c>
      <c r="S4424" s="5" t="s">
        <v>119</v>
      </c>
      <c r="T4424" s="4">
        <v>48341333</v>
      </c>
      <c r="U4424" s="4">
        <v>0</v>
      </c>
      <c r="V4424" s="4">
        <v>48341333</v>
      </c>
      <c r="W4424" s="4">
        <v>34333333</v>
      </c>
      <c r="X4424" s="4">
        <v>14008000</v>
      </c>
      <c r="Y4424" s="4">
        <v>14008000</v>
      </c>
    </row>
    <row r="4425" spans="1:25" x14ac:dyDescent="0.2">
      <c r="A4425" s="5" t="s">
        <v>920</v>
      </c>
      <c r="B4425" s="5" t="s">
        <v>3835</v>
      </c>
      <c r="C4425" s="5" t="s">
        <v>5084</v>
      </c>
      <c r="D4425" s="5">
        <v>72</v>
      </c>
      <c r="E4425" s="5" t="s">
        <v>5085</v>
      </c>
      <c r="F4425" s="5">
        <v>10</v>
      </c>
      <c r="G4425" s="5" t="s">
        <v>32</v>
      </c>
      <c r="H4425" s="5">
        <v>27202</v>
      </c>
      <c r="I4425" s="5" t="s">
        <v>6279</v>
      </c>
      <c r="J4425" s="5" t="s">
        <v>18972</v>
      </c>
      <c r="K4425" s="5" t="s">
        <v>22972</v>
      </c>
      <c r="L4425" s="5" t="s">
        <v>25621</v>
      </c>
      <c r="M4425" s="5">
        <v>26804408</v>
      </c>
      <c r="N4425" s="5">
        <v>26601577</v>
      </c>
      <c r="O4425" s="6">
        <v>46213.412638888891</v>
      </c>
      <c r="P4425" s="4" t="s">
        <v>2977</v>
      </c>
      <c r="Q4425" s="5" t="s">
        <v>6281</v>
      </c>
      <c r="R4425" s="5">
        <v>1007694730</v>
      </c>
      <c r="S4425" s="5" t="s">
        <v>755</v>
      </c>
      <c r="T4425" s="4">
        <v>30817600</v>
      </c>
      <c r="U4425" s="4">
        <v>0</v>
      </c>
      <c r="V4425" s="4">
        <v>30817600</v>
      </c>
      <c r="W4425" s="4">
        <v>16634500</v>
      </c>
      <c r="X4425" s="4">
        <v>14183100</v>
      </c>
      <c r="Y4425" s="4">
        <v>14183100</v>
      </c>
    </row>
    <row r="4426" spans="1:25" x14ac:dyDescent="0.2">
      <c r="A4426" s="5" t="s">
        <v>920</v>
      </c>
      <c r="B4426" s="5" t="s">
        <v>3835</v>
      </c>
      <c r="C4426" s="5" t="s">
        <v>5084</v>
      </c>
      <c r="D4426" s="5">
        <v>72</v>
      </c>
      <c r="E4426" s="5" t="s">
        <v>5085</v>
      </c>
      <c r="F4426" s="5">
        <v>10</v>
      </c>
      <c r="G4426" s="5" t="s">
        <v>32</v>
      </c>
      <c r="H4426" s="5">
        <v>27202</v>
      </c>
      <c r="I4426" s="5" t="s">
        <v>6279</v>
      </c>
      <c r="J4426" s="5" t="s">
        <v>18973</v>
      </c>
      <c r="K4426" s="5" t="s">
        <v>22972</v>
      </c>
      <c r="L4426" s="5" t="s">
        <v>25622</v>
      </c>
      <c r="M4426" s="5">
        <v>26804414</v>
      </c>
      <c r="N4426" s="5">
        <v>26601577</v>
      </c>
      <c r="O4426" s="6">
        <v>46213.458379629628</v>
      </c>
      <c r="P4426" s="4" t="s">
        <v>2997</v>
      </c>
      <c r="Q4426" s="5" t="s">
        <v>6281</v>
      </c>
      <c r="R4426" s="5">
        <v>79806767</v>
      </c>
      <c r="S4426" s="5" t="s">
        <v>18974</v>
      </c>
      <c r="T4426" s="4">
        <v>42240000</v>
      </c>
      <c r="U4426" s="4">
        <v>0</v>
      </c>
      <c r="V4426" s="4">
        <v>42240000</v>
      </c>
      <c r="W4426" s="4">
        <v>22800000</v>
      </c>
      <c r="X4426" s="4">
        <v>19440000</v>
      </c>
      <c r="Y4426" s="4">
        <v>19440000</v>
      </c>
    </row>
    <row r="4427" spans="1:25" x14ac:dyDescent="0.2">
      <c r="A4427" s="5" t="s">
        <v>920</v>
      </c>
      <c r="B4427" s="5" t="s">
        <v>3835</v>
      </c>
      <c r="C4427" s="5" t="s">
        <v>5084</v>
      </c>
      <c r="D4427" s="5">
        <v>72</v>
      </c>
      <c r="E4427" s="5" t="s">
        <v>5085</v>
      </c>
      <c r="F4427" s="5">
        <v>10</v>
      </c>
      <c r="G4427" s="5" t="s">
        <v>32</v>
      </c>
      <c r="H4427" s="5">
        <v>27202</v>
      </c>
      <c r="I4427" s="5" t="s">
        <v>6279</v>
      </c>
      <c r="J4427" s="5" t="s">
        <v>18975</v>
      </c>
      <c r="K4427" s="5" t="s">
        <v>22972</v>
      </c>
      <c r="L4427" s="5" t="s">
        <v>25623</v>
      </c>
      <c r="M4427" s="5">
        <v>26804416</v>
      </c>
      <c r="N4427" s="5">
        <v>26601577</v>
      </c>
      <c r="O4427" s="6">
        <v>46213.466307870367</v>
      </c>
      <c r="P4427" s="4" t="s">
        <v>2997</v>
      </c>
      <c r="Q4427" s="5" t="s">
        <v>6281</v>
      </c>
      <c r="R4427" s="5">
        <v>51788845</v>
      </c>
      <c r="S4427" s="5" t="s">
        <v>431</v>
      </c>
      <c r="T4427" s="4">
        <v>70400000</v>
      </c>
      <c r="U4427" s="4">
        <v>0</v>
      </c>
      <c r="V4427" s="4">
        <v>70400000</v>
      </c>
      <c r="W4427" s="4">
        <v>38000000</v>
      </c>
      <c r="X4427" s="4">
        <v>32400000</v>
      </c>
      <c r="Y4427" s="4">
        <v>32400000</v>
      </c>
    </row>
    <row r="4428" spans="1:25" x14ac:dyDescent="0.2">
      <c r="A4428" s="5" t="s">
        <v>920</v>
      </c>
      <c r="B4428" s="5" t="s">
        <v>3835</v>
      </c>
      <c r="C4428" s="5" t="s">
        <v>5084</v>
      </c>
      <c r="D4428" s="5">
        <v>72</v>
      </c>
      <c r="E4428" s="5" t="s">
        <v>5085</v>
      </c>
      <c r="F4428" s="5">
        <v>10</v>
      </c>
      <c r="G4428" s="5" t="s">
        <v>32</v>
      </c>
      <c r="H4428" s="5">
        <v>27202</v>
      </c>
      <c r="I4428" s="5" t="s">
        <v>6279</v>
      </c>
      <c r="J4428" s="5" t="s">
        <v>18976</v>
      </c>
      <c r="K4428" s="5" t="s">
        <v>22972</v>
      </c>
      <c r="L4428" s="5" t="s">
        <v>25624</v>
      </c>
      <c r="M4428" s="5">
        <v>26804446</v>
      </c>
      <c r="N4428" s="5">
        <v>26601577</v>
      </c>
      <c r="O4428" s="6">
        <v>46213.662141203706</v>
      </c>
      <c r="P4428" s="4" t="s">
        <v>2977</v>
      </c>
      <c r="Q4428" s="5" t="s">
        <v>6281</v>
      </c>
      <c r="R4428" s="5">
        <v>1049623066</v>
      </c>
      <c r="S4428" s="5" t="s">
        <v>4945</v>
      </c>
      <c r="T4428" s="4">
        <v>49866667</v>
      </c>
      <c r="U4428" s="4">
        <v>0</v>
      </c>
      <c r="V4428" s="4">
        <v>49866667</v>
      </c>
      <c r="W4428" s="4">
        <v>28333334</v>
      </c>
      <c r="X4428" s="4">
        <v>21533333</v>
      </c>
      <c r="Y4428" s="4">
        <v>21533333</v>
      </c>
    </row>
    <row r="4429" spans="1:25" x14ac:dyDescent="0.2">
      <c r="A4429" s="5" t="s">
        <v>920</v>
      </c>
      <c r="B4429" s="5" t="s">
        <v>3835</v>
      </c>
      <c r="C4429" s="5" t="s">
        <v>5084</v>
      </c>
      <c r="D4429" s="5">
        <v>72</v>
      </c>
      <c r="E4429" s="5" t="s">
        <v>5085</v>
      </c>
      <c r="F4429" s="5">
        <v>10</v>
      </c>
      <c r="G4429" s="5" t="s">
        <v>32</v>
      </c>
      <c r="H4429" s="5">
        <v>27202</v>
      </c>
      <c r="I4429" s="5" t="s">
        <v>6279</v>
      </c>
      <c r="J4429" s="5" t="s">
        <v>18977</v>
      </c>
      <c r="K4429" s="5" t="s">
        <v>22972</v>
      </c>
      <c r="L4429" s="5" t="s">
        <v>25625</v>
      </c>
      <c r="M4429" s="5">
        <v>26804486</v>
      </c>
      <c r="N4429" s="5">
        <v>26601577</v>
      </c>
      <c r="O4429" s="6">
        <v>46217.36513888889</v>
      </c>
      <c r="P4429" s="4" t="s">
        <v>81</v>
      </c>
      <c r="Q4429" s="5" t="s">
        <v>18978</v>
      </c>
      <c r="R4429" s="5">
        <v>79159965</v>
      </c>
      <c r="S4429" s="5" t="s">
        <v>378</v>
      </c>
      <c r="T4429" s="4">
        <v>46350000</v>
      </c>
      <c r="U4429" s="4">
        <v>0</v>
      </c>
      <c r="V4429" s="4">
        <v>46350000</v>
      </c>
      <c r="W4429" s="4">
        <v>22557000</v>
      </c>
      <c r="X4429" s="4">
        <v>23793000</v>
      </c>
      <c r="Y4429" s="4">
        <v>23793000</v>
      </c>
    </row>
    <row r="4430" spans="1:25" x14ac:dyDescent="0.2">
      <c r="A4430" s="5" t="s">
        <v>920</v>
      </c>
      <c r="B4430" s="5" t="s">
        <v>3835</v>
      </c>
      <c r="C4430" s="5" t="s">
        <v>5084</v>
      </c>
      <c r="D4430" s="5">
        <v>72</v>
      </c>
      <c r="E4430" s="5" t="s">
        <v>5085</v>
      </c>
      <c r="F4430" s="5">
        <v>10</v>
      </c>
      <c r="G4430" s="5" t="s">
        <v>32</v>
      </c>
      <c r="H4430" s="5">
        <v>27202</v>
      </c>
      <c r="I4430" s="5" t="s">
        <v>6279</v>
      </c>
      <c r="J4430" s="5" t="s">
        <v>18979</v>
      </c>
      <c r="K4430" s="5" t="s">
        <v>22972</v>
      </c>
      <c r="L4430" s="5" t="s">
        <v>25626</v>
      </c>
      <c r="M4430" s="5">
        <v>26804487</v>
      </c>
      <c r="N4430" s="5">
        <v>26601577</v>
      </c>
      <c r="O4430" s="6">
        <v>46217.373206018521</v>
      </c>
      <c r="P4430" s="4" t="s">
        <v>2977</v>
      </c>
      <c r="Q4430" s="5" t="s">
        <v>18978</v>
      </c>
      <c r="R4430" s="5">
        <v>1010177074</v>
      </c>
      <c r="S4430" s="5" t="s">
        <v>1748</v>
      </c>
      <c r="T4430" s="4">
        <v>64533333</v>
      </c>
      <c r="U4430" s="4">
        <v>0</v>
      </c>
      <c r="V4430" s="4">
        <v>64533333</v>
      </c>
      <c r="W4430" s="4">
        <v>36300000</v>
      </c>
      <c r="X4430" s="4">
        <v>28233333</v>
      </c>
      <c r="Y4430" s="4">
        <v>28233333</v>
      </c>
    </row>
    <row r="4431" spans="1:25" x14ac:dyDescent="0.2">
      <c r="A4431" s="5" t="s">
        <v>920</v>
      </c>
      <c r="B4431" s="5" t="s">
        <v>3835</v>
      </c>
      <c r="C4431" s="5" t="s">
        <v>5084</v>
      </c>
      <c r="D4431" s="5">
        <v>72</v>
      </c>
      <c r="E4431" s="5" t="s">
        <v>5085</v>
      </c>
      <c r="F4431" s="5">
        <v>10</v>
      </c>
      <c r="G4431" s="5" t="s">
        <v>32</v>
      </c>
      <c r="H4431" s="5">
        <v>27202</v>
      </c>
      <c r="I4431" s="5" t="s">
        <v>6279</v>
      </c>
      <c r="J4431" s="5" t="s">
        <v>18980</v>
      </c>
      <c r="K4431" s="5" t="s">
        <v>22972</v>
      </c>
      <c r="L4431" s="5" t="s">
        <v>25627</v>
      </c>
      <c r="M4431" s="5">
        <v>26804498</v>
      </c>
      <c r="N4431" s="5">
        <v>26601577</v>
      </c>
      <c r="O4431" s="6">
        <v>46217.432569444441</v>
      </c>
      <c r="P4431" s="4" t="s">
        <v>2977</v>
      </c>
      <c r="Q4431" s="5" t="s">
        <v>6281</v>
      </c>
      <c r="R4431" s="5">
        <v>80792965</v>
      </c>
      <c r="S4431" s="5" t="s">
        <v>18981</v>
      </c>
      <c r="T4431" s="4">
        <v>42240000</v>
      </c>
      <c r="U4431" s="4">
        <v>0</v>
      </c>
      <c r="V4431" s="4">
        <v>42240000</v>
      </c>
      <c r="W4431" s="4">
        <v>23760000</v>
      </c>
      <c r="X4431" s="4">
        <v>18480000</v>
      </c>
      <c r="Y4431" s="4">
        <v>18480000</v>
      </c>
    </row>
    <row r="4432" spans="1:25" x14ac:dyDescent="0.2">
      <c r="A4432" s="5" t="s">
        <v>920</v>
      </c>
      <c r="B4432" s="5" t="s">
        <v>3835</v>
      </c>
      <c r="C4432" s="5" t="s">
        <v>5084</v>
      </c>
      <c r="D4432" s="5">
        <v>72</v>
      </c>
      <c r="E4432" s="5" t="s">
        <v>5085</v>
      </c>
      <c r="F4432" s="5">
        <v>10</v>
      </c>
      <c r="G4432" s="5" t="s">
        <v>32</v>
      </c>
      <c r="H4432" s="5">
        <v>27202</v>
      </c>
      <c r="I4432" s="5" t="s">
        <v>6279</v>
      </c>
      <c r="J4432" s="5" t="s">
        <v>18982</v>
      </c>
      <c r="K4432" s="5" t="s">
        <v>22972</v>
      </c>
      <c r="L4432" s="5" t="s">
        <v>25628</v>
      </c>
      <c r="M4432" s="5">
        <v>26804504</v>
      </c>
      <c r="N4432" s="5">
        <v>26601577</v>
      </c>
      <c r="O4432" s="6">
        <v>46217.455092592594</v>
      </c>
      <c r="P4432" s="4" t="s">
        <v>2998</v>
      </c>
      <c r="Q4432" s="5" t="s">
        <v>6281</v>
      </c>
      <c r="R4432" s="5">
        <v>52846954</v>
      </c>
      <c r="S4432" s="5" t="s">
        <v>128</v>
      </c>
      <c r="T4432" s="4">
        <v>29698333</v>
      </c>
      <c r="U4432" s="4">
        <v>0</v>
      </c>
      <c r="V4432" s="4">
        <v>29698333</v>
      </c>
      <c r="W4432" s="4">
        <v>21630000</v>
      </c>
      <c r="X4432" s="4">
        <v>8068333</v>
      </c>
      <c r="Y4432" s="4">
        <v>8068333</v>
      </c>
    </row>
    <row r="4433" spans="1:25" x14ac:dyDescent="0.2">
      <c r="A4433" s="5" t="s">
        <v>920</v>
      </c>
      <c r="B4433" s="5" t="s">
        <v>3835</v>
      </c>
      <c r="C4433" s="5" t="s">
        <v>5084</v>
      </c>
      <c r="D4433" s="5">
        <v>72</v>
      </c>
      <c r="E4433" s="5" t="s">
        <v>5085</v>
      </c>
      <c r="F4433" s="5">
        <v>10</v>
      </c>
      <c r="G4433" s="5" t="s">
        <v>32</v>
      </c>
      <c r="H4433" s="5">
        <v>27202</v>
      </c>
      <c r="I4433" s="5" t="s">
        <v>6279</v>
      </c>
      <c r="J4433" s="5" t="s">
        <v>18983</v>
      </c>
      <c r="K4433" s="5" t="s">
        <v>22972</v>
      </c>
      <c r="L4433" s="5" t="s">
        <v>25629</v>
      </c>
      <c r="M4433" s="5">
        <v>26804506</v>
      </c>
      <c r="N4433" s="5">
        <v>26601577</v>
      </c>
      <c r="O4433" s="6">
        <v>46217.461134259262</v>
      </c>
      <c r="P4433" s="4" t="s">
        <v>2977</v>
      </c>
      <c r="Q4433" s="5" t="s">
        <v>6281</v>
      </c>
      <c r="R4433" s="5">
        <v>1193153683</v>
      </c>
      <c r="S4433" s="5" t="s">
        <v>1194</v>
      </c>
      <c r="T4433" s="4">
        <v>30041667</v>
      </c>
      <c r="U4433" s="4">
        <v>0</v>
      </c>
      <c r="V4433" s="4">
        <v>30041667</v>
      </c>
      <c r="W4433" s="4">
        <v>16823334</v>
      </c>
      <c r="X4433" s="4">
        <v>13218333</v>
      </c>
      <c r="Y4433" s="4">
        <v>8068333</v>
      </c>
    </row>
    <row r="4434" spans="1:25" x14ac:dyDescent="0.2">
      <c r="A4434" s="5" t="s">
        <v>920</v>
      </c>
      <c r="B4434" s="5" t="s">
        <v>3835</v>
      </c>
      <c r="C4434" s="5" t="s">
        <v>5084</v>
      </c>
      <c r="D4434" s="5">
        <v>72</v>
      </c>
      <c r="E4434" s="5" t="s">
        <v>5085</v>
      </c>
      <c r="F4434" s="5">
        <v>10</v>
      </c>
      <c r="G4434" s="5" t="s">
        <v>32</v>
      </c>
      <c r="H4434" s="5">
        <v>27202</v>
      </c>
      <c r="I4434" s="5" t="s">
        <v>6279</v>
      </c>
      <c r="J4434" s="5" t="s">
        <v>18984</v>
      </c>
      <c r="K4434" s="5" t="s">
        <v>22972</v>
      </c>
      <c r="L4434" s="5" t="s">
        <v>25630</v>
      </c>
      <c r="M4434" s="5">
        <v>26804518</v>
      </c>
      <c r="N4434" s="5">
        <v>26601577</v>
      </c>
      <c r="O4434" s="6">
        <v>46217.552152777775</v>
      </c>
      <c r="P4434" s="4" t="s">
        <v>81</v>
      </c>
      <c r="Q4434" s="5" t="s">
        <v>18985</v>
      </c>
      <c r="R4434" s="5">
        <v>79484934</v>
      </c>
      <c r="S4434" s="5" t="s">
        <v>11579</v>
      </c>
      <c r="T4434" s="4">
        <v>64375000</v>
      </c>
      <c r="U4434" s="4">
        <v>0</v>
      </c>
      <c r="V4434" s="4">
        <v>64375000</v>
      </c>
      <c r="W4434" s="4">
        <v>34333333</v>
      </c>
      <c r="X4434" s="4">
        <v>30041667</v>
      </c>
      <c r="Y4434" s="4">
        <v>17166667</v>
      </c>
    </row>
    <row r="4435" spans="1:25" x14ac:dyDescent="0.2">
      <c r="A4435" s="5" t="s">
        <v>920</v>
      </c>
      <c r="B4435" s="5" t="s">
        <v>3835</v>
      </c>
      <c r="C4435" s="5" t="s">
        <v>5084</v>
      </c>
      <c r="D4435" s="5">
        <v>72</v>
      </c>
      <c r="E4435" s="5" t="s">
        <v>5085</v>
      </c>
      <c r="F4435" s="5">
        <v>10</v>
      </c>
      <c r="G4435" s="5" t="s">
        <v>32</v>
      </c>
      <c r="H4435" s="5">
        <v>27202</v>
      </c>
      <c r="I4435" s="5" t="s">
        <v>6279</v>
      </c>
      <c r="J4435" s="5" t="s">
        <v>18986</v>
      </c>
      <c r="K4435" s="5" t="s">
        <v>22972</v>
      </c>
      <c r="L4435" s="5" t="s">
        <v>25631</v>
      </c>
      <c r="M4435" s="5">
        <v>26804550</v>
      </c>
      <c r="N4435" s="5">
        <v>26601578</v>
      </c>
      <c r="O4435" s="6">
        <v>46217.695162037038</v>
      </c>
      <c r="P4435" s="4" t="s">
        <v>2998</v>
      </c>
      <c r="Q4435" s="5" t="s">
        <v>11559</v>
      </c>
      <c r="R4435" s="5">
        <v>1022402305</v>
      </c>
      <c r="S4435" s="5" t="s">
        <v>129</v>
      </c>
      <c r="T4435" s="4">
        <v>19006933</v>
      </c>
      <c r="U4435" s="4">
        <v>0</v>
      </c>
      <c r="V4435" s="4">
        <v>19006933</v>
      </c>
      <c r="W4435" s="4">
        <v>10547200</v>
      </c>
      <c r="X4435" s="4">
        <v>8459733</v>
      </c>
      <c r="Y4435" s="4">
        <v>8459733</v>
      </c>
    </row>
    <row r="4436" spans="1:25" x14ac:dyDescent="0.2">
      <c r="A4436" s="5" t="s">
        <v>920</v>
      </c>
      <c r="B4436" s="5" t="s">
        <v>3835</v>
      </c>
      <c r="C4436" s="5" t="s">
        <v>5084</v>
      </c>
      <c r="D4436" s="5">
        <v>72</v>
      </c>
      <c r="E4436" s="5" t="s">
        <v>5085</v>
      </c>
      <c r="F4436" s="5">
        <v>10</v>
      </c>
      <c r="G4436" s="5" t="s">
        <v>32</v>
      </c>
      <c r="H4436" s="5">
        <v>27202</v>
      </c>
      <c r="I4436" s="5" t="s">
        <v>6279</v>
      </c>
      <c r="J4436" s="5" t="s">
        <v>18987</v>
      </c>
      <c r="K4436" s="5" t="s">
        <v>22972</v>
      </c>
      <c r="L4436" s="5" t="s">
        <v>25632</v>
      </c>
      <c r="M4436" s="5">
        <v>26804564</v>
      </c>
      <c r="N4436" s="5">
        <v>26601577</v>
      </c>
      <c r="O4436" s="6">
        <v>46217.725949074076</v>
      </c>
      <c r="P4436" s="4" t="s">
        <v>2998</v>
      </c>
      <c r="Q4436" s="5" t="s">
        <v>6281</v>
      </c>
      <c r="R4436" s="5">
        <v>1121935838</v>
      </c>
      <c r="S4436" s="5" t="s">
        <v>11548</v>
      </c>
      <c r="T4436" s="4">
        <v>45760000</v>
      </c>
      <c r="U4436" s="4">
        <v>0</v>
      </c>
      <c r="V4436" s="4">
        <v>45760000</v>
      </c>
      <c r="W4436" s="4">
        <v>26000000</v>
      </c>
      <c r="X4436" s="4">
        <v>19760000</v>
      </c>
      <c r="Y4436" s="4">
        <v>19760000</v>
      </c>
    </row>
    <row r="4437" spans="1:25" x14ac:dyDescent="0.2">
      <c r="A4437" s="5" t="s">
        <v>920</v>
      </c>
      <c r="B4437" s="5" t="s">
        <v>3835</v>
      </c>
      <c r="C4437" s="5" t="s">
        <v>5084</v>
      </c>
      <c r="D4437" s="5">
        <v>72</v>
      </c>
      <c r="E4437" s="5" t="s">
        <v>5085</v>
      </c>
      <c r="F4437" s="5">
        <v>10</v>
      </c>
      <c r="G4437" s="5" t="s">
        <v>32</v>
      </c>
      <c r="H4437" s="5">
        <v>27202</v>
      </c>
      <c r="I4437" s="5" t="s">
        <v>6279</v>
      </c>
      <c r="J4437" s="5" t="s">
        <v>18988</v>
      </c>
      <c r="K4437" s="5" t="s">
        <v>22972</v>
      </c>
      <c r="L4437" s="5" t="s">
        <v>25633</v>
      </c>
      <c r="M4437" s="5">
        <v>26804575</v>
      </c>
      <c r="N4437" s="5">
        <v>26601577</v>
      </c>
      <c r="O4437" s="6">
        <v>46217.913171296299</v>
      </c>
      <c r="P4437" s="4" t="s">
        <v>2998</v>
      </c>
      <c r="Q4437" s="5" t="s">
        <v>6281</v>
      </c>
      <c r="R4437" s="5">
        <v>1018440128</v>
      </c>
      <c r="S4437" s="5" t="s">
        <v>382</v>
      </c>
      <c r="T4437" s="4">
        <v>33234667</v>
      </c>
      <c r="U4437" s="4">
        <v>0</v>
      </c>
      <c r="V4437" s="4">
        <v>33234667</v>
      </c>
      <c r="W4437" s="4">
        <v>18883334</v>
      </c>
      <c r="X4437" s="4">
        <v>14351333</v>
      </c>
      <c r="Y4437" s="4">
        <v>8686333</v>
      </c>
    </row>
    <row r="4438" spans="1:25" x14ac:dyDescent="0.2">
      <c r="A4438" s="5" t="s">
        <v>920</v>
      </c>
      <c r="B4438" s="5" t="s">
        <v>3835</v>
      </c>
      <c r="C4438" s="5" t="s">
        <v>5084</v>
      </c>
      <c r="D4438" s="5">
        <v>72</v>
      </c>
      <c r="E4438" s="5" t="s">
        <v>5085</v>
      </c>
      <c r="F4438" s="5">
        <v>10</v>
      </c>
      <c r="G4438" s="5" t="s">
        <v>32</v>
      </c>
      <c r="H4438" s="5">
        <v>27202</v>
      </c>
      <c r="I4438" s="5" t="s">
        <v>6279</v>
      </c>
      <c r="J4438" s="5" t="s">
        <v>18989</v>
      </c>
      <c r="K4438" s="5" t="s">
        <v>22972</v>
      </c>
      <c r="L4438" s="5" t="s">
        <v>25634</v>
      </c>
      <c r="M4438" s="5">
        <v>26804600</v>
      </c>
      <c r="N4438" s="5">
        <v>26601577</v>
      </c>
      <c r="O4438" s="6">
        <v>46218.632314814815</v>
      </c>
      <c r="P4438" s="4" t="s">
        <v>2998</v>
      </c>
      <c r="Q4438" s="5" t="s">
        <v>8119</v>
      </c>
      <c r="R4438" s="5">
        <v>1050672507</v>
      </c>
      <c r="S4438" s="5" t="s">
        <v>4188</v>
      </c>
      <c r="T4438" s="4">
        <v>35200000</v>
      </c>
      <c r="U4438" s="4">
        <v>0</v>
      </c>
      <c r="V4438" s="4">
        <v>35200000</v>
      </c>
      <c r="W4438" s="4">
        <v>26400000</v>
      </c>
      <c r="X4438" s="4">
        <v>8800000</v>
      </c>
      <c r="Y4438" s="4">
        <v>8800000</v>
      </c>
    </row>
    <row r="4439" spans="1:25" x14ac:dyDescent="0.2">
      <c r="A4439" s="5" t="s">
        <v>920</v>
      </c>
      <c r="B4439" s="5" t="s">
        <v>3835</v>
      </c>
      <c r="C4439" s="5" t="s">
        <v>5084</v>
      </c>
      <c r="D4439" s="5">
        <v>72</v>
      </c>
      <c r="E4439" s="5" t="s">
        <v>5085</v>
      </c>
      <c r="F4439" s="5">
        <v>10</v>
      </c>
      <c r="G4439" s="5" t="s">
        <v>32</v>
      </c>
      <c r="H4439" s="5">
        <v>27202</v>
      </c>
      <c r="I4439" s="5" t="s">
        <v>6279</v>
      </c>
      <c r="J4439" s="5" t="s">
        <v>18990</v>
      </c>
      <c r="K4439" s="5" t="s">
        <v>22972</v>
      </c>
      <c r="L4439" s="5" t="s">
        <v>25635</v>
      </c>
      <c r="M4439" s="5">
        <v>26804621</v>
      </c>
      <c r="N4439" s="5">
        <v>26601577</v>
      </c>
      <c r="O4439" s="6">
        <v>46218.723113425927</v>
      </c>
      <c r="P4439" s="4" t="s">
        <v>2998</v>
      </c>
      <c r="Q4439" s="5" t="s">
        <v>18978</v>
      </c>
      <c r="R4439" s="5">
        <v>1010222455</v>
      </c>
      <c r="S4439" s="5" t="s">
        <v>18991</v>
      </c>
      <c r="T4439" s="4">
        <v>38720000</v>
      </c>
      <c r="U4439" s="4">
        <v>0</v>
      </c>
      <c r="V4439" s="4">
        <v>38720000</v>
      </c>
      <c r="W4439" s="4">
        <v>22220000</v>
      </c>
      <c r="X4439" s="4">
        <v>16500000</v>
      </c>
      <c r="Y4439" s="4">
        <v>16500000</v>
      </c>
    </row>
    <row r="4440" spans="1:25" x14ac:dyDescent="0.2">
      <c r="A4440" s="5" t="s">
        <v>920</v>
      </c>
      <c r="B4440" s="5" t="s">
        <v>3835</v>
      </c>
      <c r="C4440" s="5" t="s">
        <v>5084</v>
      </c>
      <c r="D4440" s="5">
        <v>72</v>
      </c>
      <c r="E4440" s="5" t="s">
        <v>5085</v>
      </c>
      <c r="F4440" s="5">
        <v>10</v>
      </c>
      <c r="G4440" s="5" t="s">
        <v>32</v>
      </c>
      <c r="H4440" s="5">
        <v>27202</v>
      </c>
      <c r="I4440" s="5" t="s">
        <v>6279</v>
      </c>
      <c r="J4440" s="5" t="s">
        <v>18992</v>
      </c>
      <c r="K4440" s="5" t="s">
        <v>22972</v>
      </c>
      <c r="L4440" s="5" t="s">
        <v>25636</v>
      </c>
      <c r="M4440" s="5">
        <v>26804636</v>
      </c>
      <c r="N4440" s="5">
        <v>26601577</v>
      </c>
      <c r="O4440" s="6">
        <v>46218.84784722222</v>
      </c>
      <c r="P4440" s="4" t="s">
        <v>4489</v>
      </c>
      <c r="Q4440" s="5" t="s">
        <v>18978</v>
      </c>
      <c r="R4440" s="5">
        <v>1053586249</v>
      </c>
      <c r="S4440" s="5" t="s">
        <v>2639</v>
      </c>
      <c r="T4440" s="4">
        <v>40366667</v>
      </c>
      <c r="U4440" s="4">
        <v>0</v>
      </c>
      <c r="V4440" s="4">
        <v>40366667</v>
      </c>
      <c r="W4440" s="4">
        <v>22866667</v>
      </c>
      <c r="X4440" s="4">
        <v>17500000</v>
      </c>
      <c r="Y4440" s="4">
        <v>17500000</v>
      </c>
    </row>
    <row r="4441" spans="1:25" x14ac:dyDescent="0.2">
      <c r="A4441" s="5" t="s">
        <v>920</v>
      </c>
      <c r="B4441" s="5" t="s">
        <v>3835</v>
      </c>
      <c r="C4441" s="5" t="s">
        <v>5084</v>
      </c>
      <c r="D4441" s="5">
        <v>72</v>
      </c>
      <c r="E4441" s="5" t="s">
        <v>5085</v>
      </c>
      <c r="F4441" s="5">
        <v>10</v>
      </c>
      <c r="G4441" s="5" t="s">
        <v>32</v>
      </c>
      <c r="H4441" s="5">
        <v>27202</v>
      </c>
      <c r="I4441" s="5" t="s">
        <v>6279</v>
      </c>
      <c r="J4441" s="5" t="s">
        <v>18993</v>
      </c>
      <c r="K4441" s="5" t="s">
        <v>22972</v>
      </c>
      <c r="L4441" s="5" t="s">
        <v>25637</v>
      </c>
      <c r="M4441" s="5">
        <v>26804637</v>
      </c>
      <c r="N4441" s="5">
        <v>26601577</v>
      </c>
      <c r="O4441" s="6">
        <v>46218.848611111112</v>
      </c>
      <c r="P4441" s="4" t="s">
        <v>4503</v>
      </c>
      <c r="Q4441" s="5" t="s">
        <v>6281</v>
      </c>
      <c r="R4441" s="5">
        <v>1094274478</v>
      </c>
      <c r="S4441" s="5" t="s">
        <v>18994</v>
      </c>
      <c r="T4441" s="4">
        <v>46933333</v>
      </c>
      <c r="U4441" s="4">
        <v>0</v>
      </c>
      <c r="V4441" s="4">
        <v>46933333</v>
      </c>
      <c r="W4441" s="4">
        <v>26933333</v>
      </c>
      <c r="X4441" s="4">
        <v>20000000</v>
      </c>
      <c r="Y4441" s="4">
        <v>20000000</v>
      </c>
    </row>
    <row r="4442" spans="1:25" x14ac:dyDescent="0.2">
      <c r="A4442" s="5" t="s">
        <v>920</v>
      </c>
      <c r="B4442" s="5" t="s">
        <v>3835</v>
      </c>
      <c r="C4442" s="5" t="s">
        <v>5084</v>
      </c>
      <c r="D4442" s="5">
        <v>72</v>
      </c>
      <c r="E4442" s="5" t="s">
        <v>5085</v>
      </c>
      <c r="F4442" s="5">
        <v>10</v>
      </c>
      <c r="G4442" s="5" t="s">
        <v>32</v>
      </c>
      <c r="H4442" s="5">
        <v>27202</v>
      </c>
      <c r="I4442" s="5" t="s">
        <v>6279</v>
      </c>
      <c r="J4442" s="5" t="s">
        <v>20542</v>
      </c>
      <c r="K4442" s="5" t="s">
        <v>22972</v>
      </c>
      <c r="L4442" s="5" t="s">
        <v>25638</v>
      </c>
      <c r="M4442" s="5">
        <v>26804647</v>
      </c>
      <c r="N4442" s="5">
        <v>26601577</v>
      </c>
      <c r="O4442" s="6">
        <v>46219.112615740742</v>
      </c>
      <c r="P4442" s="4" t="s">
        <v>4503</v>
      </c>
      <c r="Q4442" s="5" t="s">
        <v>20543</v>
      </c>
      <c r="R4442" s="5">
        <v>1030557277</v>
      </c>
      <c r="S4442" s="5" t="s">
        <v>20544</v>
      </c>
      <c r="T4442" s="4">
        <v>41066667</v>
      </c>
      <c r="U4442" s="4">
        <v>0</v>
      </c>
      <c r="V4442" s="4">
        <v>41066667</v>
      </c>
      <c r="W4442" s="4">
        <v>23566667</v>
      </c>
      <c r="X4442" s="4">
        <v>17500000</v>
      </c>
      <c r="Y4442" s="4">
        <v>17500000</v>
      </c>
    </row>
    <row r="4443" spans="1:25" x14ac:dyDescent="0.2">
      <c r="A4443" s="5" t="s">
        <v>920</v>
      </c>
      <c r="B4443" s="5" t="s">
        <v>3835</v>
      </c>
      <c r="C4443" s="5" t="s">
        <v>5084</v>
      </c>
      <c r="D4443" s="5">
        <v>72</v>
      </c>
      <c r="E4443" s="5" t="s">
        <v>5085</v>
      </c>
      <c r="F4443" s="5">
        <v>10</v>
      </c>
      <c r="G4443" s="5" t="s">
        <v>32</v>
      </c>
      <c r="H4443" s="5">
        <v>27202</v>
      </c>
      <c r="I4443" s="5" t="s">
        <v>6279</v>
      </c>
      <c r="J4443" s="5" t="s">
        <v>20545</v>
      </c>
      <c r="K4443" s="5" t="s">
        <v>22972</v>
      </c>
      <c r="L4443" s="5" t="s">
        <v>25639</v>
      </c>
      <c r="M4443" s="5">
        <v>26804650</v>
      </c>
      <c r="N4443" s="5">
        <v>26601577</v>
      </c>
      <c r="O4443" s="6">
        <v>46219.120775462965</v>
      </c>
      <c r="P4443" s="4" t="s">
        <v>4503</v>
      </c>
      <c r="Q4443" s="5" t="s">
        <v>6281</v>
      </c>
      <c r="R4443" s="5">
        <v>1053339871</v>
      </c>
      <c r="S4443" s="5" t="s">
        <v>241</v>
      </c>
      <c r="T4443" s="4">
        <v>78400000</v>
      </c>
      <c r="U4443" s="4">
        <v>0</v>
      </c>
      <c r="V4443" s="4">
        <v>78400000</v>
      </c>
      <c r="W4443" s="4">
        <v>63466667</v>
      </c>
      <c r="X4443" s="4">
        <v>14933333</v>
      </c>
      <c r="Y4443" s="4">
        <v>14933333</v>
      </c>
    </row>
    <row r="4444" spans="1:25" x14ac:dyDescent="0.2">
      <c r="A4444" s="5" t="s">
        <v>920</v>
      </c>
      <c r="B4444" s="5" t="s">
        <v>3835</v>
      </c>
      <c r="C4444" s="5" t="s">
        <v>5084</v>
      </c>
      <c r="D4444" s="5">
        <v>72</v>
      </c>
      <c r="E4444" s="5" t="s">
        <v>5085</v>
      </c>
      <c r="F4444" s="5">
        <v>10</v>
      </c>
      <c r="G4444" s="5" t="s">
        <v>32</v>
      </c>
      <c r="H4444" s="5">
        <v>27202</v>
      </c>
      <c r="I4444" s="5" t="s">
        <v>6279</v>
      </c>
      <c r="J4444" s="5" t="s">
        <v>20546</v>
      </c>
      <c r="K4444" s="5" t="s">
        <v>22972</v>
      </c>
      <c r="L4444" s="5" t="s">
        <v>25640</v>
      </c>
      <c r="M4444" s="5">
        <v>26804674</v>
      </c>
      <c r="N4444" s="5">
        <v>26601577</v>
      </c>
      <c r="O4444" s="6">
        <v>46219.507847222223</v>
      </c>
      <c r="P4444" s="4" t="s">
        <v>4503</v>
      </c>
      <c r="Q4444" s="5" t="s">
        <v>6281</v>
      </c>
      <c r="R4444" s="5">
        <v>20533192</v>
      </c>
      <c r="S4444" s="5" t="s">
        <v>1752</v>
      </c>
      <c r="T4444" s="4">
        <v>33234667</v>
      </c>
      <c r="U4444" s="4">
        <v>0</v>
      </c>
      <c r="V4444" s="4">
        <v>33234667</v>
      </c>
      <c r="W4444" s="4">
        <v>19072167</v>
      </c>
      <c r="X4444" s="4">
        <v>14162500</v>
      </c>
      <c r="Y4444" s="4">
        <v>8497500</v>
      </c>
    </row>
    <row r="4445" spans="1:25" x14ac:dyDescent="0.2">
      <c r="A4445" s="5" t="s">
        <v>920</v>
      </c>
      <c r="B4445" s="5" t="s">
        <v>3835</v>
      </c>
      <c r="C4445" s="5" t="s">
        <v>5084</v>
      </c>
      <c r="D4445" s="5">
        <v>72</v>
      </c>
      <c r="E4445" s="5" t="s">
        <v>5085</v>
      </c>
      <c r="F4445" s="5">
        <v>10</v>
      </c>
      <c r="G4445" s="5" t="s">
        <v>32</v>
      </c>
      <c r="H4445" s="5">
        <v>27202</v>
      </c>
      <c r="I4445" s="5" t="s">
        <v>6279</v>
      </c>
      <c r="J4445" s="5" t="s">
        <v>20547</v>
      </c>
      <c r="K4445" s="5" t="s">
        <v>22972</v>
      </c>
      <c r="L4445" s="5" t="s">
        <v>25641</v>
      </c>
      <c r="M4445" s="5">
        <v>26804675</v>
      </c>
      <c r="N4445" s="5">
        <v>26601577</v>
      </c>
      <c r="O4445" s="6">
        <v>46219.510416666664</v>
      </c>
      <c r="P4445" s="4" t="s">
        <v>4503</v>
      </c>
      <c r="Q4445" s="5" t="s">
        <v>8162</v>
      </c>
      <c r="R4445" s="5">
        <v>79137394</v>
      </c>
      <c r="S4445" s="5" t="s">
        <v>1755</v>
      </c>
      <c r="T4445" s="4">
        <v>57667000</v>
      </c>
      <c r="U4445" s="4">
        <v>0</v>
      </c>
      <c r="V4445" s="4">
        <v>57667000</v>
      </c>
      <c r="W4445" s="4">
        <v>33000333</v>
      </c>
      <c r="X4445" s="4">
        <v>24666667</v>
      </c>
      <c r="Y4445" s="4">
        <v>24666667</v>
      </c>
    </row>
    <row r="4446" spans="1:25" x14ac:dyDescent="0.2">
      <c r="A4446" s="5" t="s">
        <v>920</v>
      </c>
      <c r="B4446" s="5" t="s">
        <v>3835</v>
      </c>
      <c r="C4446" s="5" t="s">
        <v>5084</v>
      </c>
      <c r="D4446" s="5">
        <v>72</v>
      </c>
      <c r="E4446" s="5" t="s">
        <v>5085</v>
      </c>
      <c r="F4446" s="5">
        <v>10</v>
      </c>
      <c r="G4446" s="5" t="s">
        <v>32</v>
      </c>
      <c r="H4446" s="5">
        <v>27202</v>
      </c>
      <c r="I4446" s="5" t="s">
        <v>6279</v>
      </c>
      <c r="J4446" s="5" t="s">
        <v>20548</v>
      </c>
      <c r="K4446" s="5" t="s">
        <v>22972</v>
      </c>
      <c r="L4446" s="5" t="s">
        <v>25642</v>
      </c>
      <c r="M4446" s="5">
        <v>26804684</v>
      </c>
      <c r="N4446" s="5">
        <v>26601577</v>
      </c>
      <c r="O4446" s="6">
        <v>46219.613912037035</v>
      </c>
      <c r="P4446" s="4" t="s">
        <v>4489</v>
      </c>
      <c r="Q4446" s="5" t="s">
        <v>18978</v>
      </c>
      <c r="R4446" s="5">
        <v>1110525267</v>
      </c>
      <c r="S4446" s="5" t="s">
        <v>3181</v>
      </c>
      <c r="T4446" s="4">
        <v>29750000</v>
      </c>
      <c r="U4446" s="4">
        <v>0</v>
      </c>
      <c r="V4446" s="4">
        <v>29750000</v>
      </c>
      <c r="W4446" s="4">
        <v>17000000</v>
      </c>
      <c r="X4446" s="4">
        <v>12750000</v>
      </c>
      <c r="Y4446" s="4">
        <v>12750000</v>
      </c>
    </row>
    <row r="4447" spans="1:25" x14ac:dyDescent="0.2">
      <c r="A4447" s="5" t="s">
        <v>920</v>
      </c>
      <c r="B4447" s="5" t="s">
        <v>3835</v>
      </c>
      <c r="C4447" s="5" t="s">
        <v>5084</v>
      </c>
      <c r="D4447" s="5">
        <v>72</v>
      </c>
      <c r="E4447" s="5" t="s">
        <v>5085</v>
      </c>
      <c r="F4447" s="5">
        <v>10</v>
      </c>
      <c r="G4447" s="5" t="s">
        <v>32</v>
      </c>
      <c r="H4447" s="5">
        <v>27202</v>
      </c>
      <c r="I4447" s="5" t="s">
        <v>6279</v>
      </c>
      <c r="J4447" s="5" t="s">
        <v>20549</v>
      </c>
      <c r="K4447" s="5" t="s">
        <v>22972</v>
      </c>
      <c r="L4447" s="5" t="s">
        <v>25643</v>
      </c>
      <c r="M4447" s="5">
        <v>26804698</v>
      </c>
      <c r="N4447" s="5">
        <v>26601577</v>
      </c>
      <c r="O4447" s="6">
        <v>46219.83252314815</v>
      </c>
      <c r="P4447" s="4" t="s">
        <v>4489</v>
      </c>
      <c r="Q4447" s="5" t="s">
        <v>6281</v>
      </c>
      <c r="R4447" s="5">
        <v>7314776</v>
      </c>
      <c r="S4447" s="5" t="s">
        <v>1745</v>
      </c>
      <c r="T4447" s="4">
        <v>57666667</v>
      </c>
      <c r="U4447" s="4">
        <v>0</v>
      </c>
      <c r="V4447" s="4">
        <v>57666667</v>
      </c>
      <c r="W4447" s="4">
        <v>32666667</v>
      </c>
      <c r="X4447" s="4">
        <v>25000000</v>
      </c>
      <c r="Y4447" s="4">
        <v>25000000</v>
      </c>
    </row>
    <row r="4448" spans="1:25" x14ac:dyDescent="0.2">
      <c r="A4448" s="5" t="s">
        <v>920</v>
      </c>
      <c r="B4448" s="5" t="s">
        <v>3835</v>
      </c>
      <c r="C4448" s="5" t="s">
        <v>5084</v>
      </c>
      <c r="D4448" s="5">
        <v>72</v>
      </c>
      <c r="E4448" s="5" t="s">
        <v>5085</v>
      </c>
      <c r="F4448" s="5">
        <v>10</v>
      </c>
      <c r="G4448" s="5" t="s">
        <v>32</v>
      </c>
      <c r="H4448" s="5">
        <v>27202</v>
      </c>
      <c r="I4448" s="5" t="s">
        <v>6279</v>
      </c>
      <c r="J4448" s="5" t="s">
        <v>20550</v>
      </c>
      <c r="K4448" s="5" t="s">
        <v>22972</v>
      </c>
      <c r="L4448" s="5" t="s">
        <v>25644</v>
      </c>
      <c r="M4448" s="5">
        <v>26804714</v>
      </c>
      <c r="N4448" s="5">
        <v>26601577</v>
      </c>
      <c r="O4448" s="6">
        <v>46219.943495370368</v>
      </c>
      <c r="P4448" s="4" t="s">
        <v>4489</v>
      </c>
      <c r="Q4448" s="5" t="s">
        <v>8162</v>
      </c>
      <c r="R4448" s="5">
        <v>1030642142</v>
      </c>
      <c r="S4448" s="5" t="s">
        <v>560</v>
      </c>
      <c r="T4448" s="4">
        <v>29004800</v>
      </c>
      <c r="U4448" s="4">
        <v>0</v>
      </c>
      <c r="V4448" s="4">
        <v>29004800</v>
      </c>
      <c r="W4448" s="4">
        <v>16809600</v>
      </c>
      <c r="X4448" s="4">
        <v>12195200</v>
      </c>
      <c r="Y4448" s="4">
        <v>12195200</v>
      </c>
    </row>
    <row r="4449" spans="1:25" x14ac:dyDescent="0.2">
      <c r="A4449" s="5" t="s">
        <v>920</v>
      </c>
      <c r="B4449" s="5" t="s">
        <v>3835</v>
      </c>
      <c r="C4449" s="5" t="s">
        <v>5084</v>
      </c>
      <c r="D4449" s="5">
        <v>72</v>
      </c>
      <c r="E4449" s="5" t="s">
        <v>5085</v>
      </c>
      <c r="F4449" s="5">
        <v>10</v>
      </c>
      <c r="G4449" s="5" t="s">
        <v>32</v>
      </c>
      <c r="H4449" s="5">
        <v>27202</v>
      </c>
      <c r="I4449" s="5" t="s">
        <v>6279</v>
      </c>
      <c r="J4449" s="5" t="s">
        <v>20551</v>
      </c>
      <c r="K4449" s="5" t="s">
        <v>22972</v>
      </c>
      <c r="L4449" s="5" t="s">
        <v>25645</v>
      </c>
      <c r="M4449" s="5">
        <v>26804740</v>
      </c>
      <c r="N4449" s="5">
        <v>26601577</v>
      </c>
      <c r="O4449" s="6">
        <v>46220.254108796296</v>
      </c>
      <c r="P4449" s="4" t="s">
        <v>4489</v>
      </c>
      <c r="Q4449" s="5" t="s">
        <v>8119</v>
      </c>
      <c r="R4449" s="5">
        <v>1024563146</v>
      </c>
      <c r="S4449" s="5" t="s">
        <v>4939</v>
      </c>
      <c r="T4449" s="4">
        <v>37916667</v>
      </c>
      <c r="U4449" s="4">
        <v>0</v>
      </c>
      <c r="V4449" s="4">
        <v>37916667</v>
      </c>
      <c r="W4449" s="4">
        <v>29466667</v>
      </c>
      <c r="X4449" s="4">
        <v>8450000</v>
      </c>
      <c r="Y4449" s="4">
        <v>8450000</v>
      </c>
    </row>
    <row r="4450" spans="1:25" x14ac:dyDescent="0.2">
      <c r="A4450" s="5" t="s">
        <v>920</v>
      </c>
      <c r="B4450" s="5" t="s">
        <v>3835</v>
      </c>
      <c r="C4450" s="5" t="s">
        <v>5084</v>
      </c>
      <c r="D4450" s="5">
        <v>72</v>
      </c>
      <c r="E4450" s="5" t="s">
        <v>5085</v>
      </c>
      <c r="F4450" s="5">
        <v>10</v>
      </c>
      <c r="G4450" s="5" t="s">
        <v>32</v>
      </c>
      <c r="H4450" s="5">
        <v>27202</v>
      </c>
      <c r="I4450" s="5" t="s">
        <v>6279</v>
      </c>
      <c r="J4450" s="5" t="s">
        <v>20552</v>
      </c>
      <c r="K4450" s="5" t="s">
        <v>22972</v>
      </c>
      <c r="L4450" s="5" t="s">
        <v>25646</v>
      </c>
      <c r="M4450" s="5">
        <v>26804756</v>
      </c>
      <c r="N4450" s="5">
        <v>26601578</v>
      </c>
      <c r="O4450" s="6">
        <v>46220.433958333335</v>
      </c>
      <c r="P4450" s="4" t="s">
        <v>4489</v>
      </c>
      <c r="Q4450" s="5" t="s">
        <v>20553</v>
      </c>
      <c r="R4450" s="5">
        <v>1073535156</v>
      </c>
      <c r="S4450" s="5" t="s">
        <v>1763</v>
      </c>
      <c r="T4450" s="4">
        <v>19336533</v>
      </c>
      <c r="U4450" s="4">
        <v>0</v>
      </c>
      <c r="V4450" s="4">
        <v>19336533</v>
      </c>
      <c r="W4450" s="4">
        <v>11206400</v>
      </c>
      <c r="X4450" s="4">
        <v>8130133</v>
      </c>
      <c r="Y4450" s="4">
        <v>8130133</v>
      </c>
    </row>
    <row r="4451" spans="1:25" x14ac:dyDescent="0.2">
      <c r="A4451" s="5" t="s">
        <v>920</v>
      </c>
      <c r="B4451" s="5" t="s">
        <v>3835</v>
      </c>
      <c r="C4451" s="5" t="s">
        <v>5084</v>
      </c>
      <c r="D4451" s="5">
        <v>72</v>
      </c>
      <c r="E4451" s="5" t="s">
        <v>5085</v>
      </c>
      <c r="F4451" s="5">
        <v>10</v>
      </c>
      <c r="G4451" s="5" t="s">
        <v>32</v>
      </c>
      <c r="H4451" s="5">
        <v>27202</v>
      </c>
      <c r="I4451" s="5" t="s">
        <v>6279</v>
      </c>
      <c r="J4451" s="5" t="s">
        <v>20554</v>
      </c>
      <c r="K4451" s="5" t="s">
        <v>22972</v>
      </c>
      <c r="L4451" s="5" t="s">
        <v>25647</v>
      </c>
      <c r="M4451" s="5">
        <v>26804783</v>
      </c>
      <c r="N4451" s="5">
        <v>26601578</v>
      </c>
      <c r="O4451" s="6">
        <v>46220.576562499999</v>
      </c>
      <c r="P4451" s="4" t="s">
        <v>3073</v>
      </c>
      <c r="Q4451" s="5" t="s">
        <v>8152</v>
      </c>
      <c r="R4451" s="5">
        <v>1019983285</v>
      </c>
      <c r="S4451" s="5" t="s">
        <v>2773</v>
      </c>
      <c r="T4451" s="4">
        <v>19360000</v>
      </c>
      <c r="U4451" s="4">
        <v>0</v>
      </c>
      <c r="V4451" s="4">
        <v>19360000</v>
      </c>
      <c r="W4451" s="4">
        <v>11220000</v>
      </c>
      <c r="X4451" s="4">
        <v>8140000</v>
      </c>
      <c r="Y4451" s="4">
        <v>8140000</v>
      </c>
    </row>
    <row r="4452" spans="1:25" x14ac:dyDescent="0.2">
      <c r="A4452" s="5" t="s">
        <v>920</v>
      </c>
      <c r="B4452" s="5" t="s">
        <v>3835</v>
      </c>
      <c r="C4452" s="5" t="s">
        <v>5084</v>
      </c>
      <c r="D4452" s="5">
        <v>72</v>
      </c>
      <c r="E4452" s="5" t="s">
        <v>5085</v>
      </c>
      <c r="F4452" s="5">
        <v>10</v>
      </c>
      <c r="G4452" s="5" t="s">
        <v>32</v>
      </c>
      <c r="H4452" s="5">
        <v>27202</v>
      </c>
      <c r="I4452" s="5" t="s">
        <v>6279</v>
      </c>
      <c r="J4452" s="5" t="s">
        <v>20555</v>
      </c>
      <c r="K4452" s="5" t="s">
        <v>22972</v>
      </c>
      <c r="L4452" s="5" t="s">
        <v>25648</v>
      </c>
      <c r="M4452" s="5">
        <v>26804793</v>
      </c>
      <c r="N4452" s="5">
        <v>26601577</v>
      </c>
      <c r="O4452" s="6">
        <v>46220.796006944445</v>
      </c>
      <c r="P4452" s="4" t="s">
        <v>8647</v>
      </c>
      <c r="Q4452" s="5" t="s">
        <v>6281</v>
      </c>
      <c r="R4452" s="5">
        <v>1121717915</v>
      </c>
      <c r="S4452" s="5" t="s">
        <v>2489</v>
      </c>
      <c r="T4452" s="4">
        <v>28256667</v>
      </c>
      <c r="U4452" s="4">
        <v>0</v>
      </c>
      <c r="V4452" s="4">
        <v>28256667</v>
      </c>
      <c r="W4452" s="4">
        <v>16823334</v>
      </c>
      <c r="X4452" s="4">
        <v>11433333</v>
      </c>
      <c r="Y4452" s="4">
        <v>6533333</v>
      </c>
    </row>
    <row r="4453" spans="1:25" x14ac:dyDescent="0.2">
      <c r="A4453" s="5" t="s">
        <v>920</v>
      </c>
      <c r="B4453" s="5" t="s">
        <v>3835</v>
      </c>
      <c r="C4453" s="5" t="s">
        <v>5084</v>
      </c>
      <c r="D4453" s="5">
        <v>72</v>
      </c>
      <c r="E4453" s="5" t="s">
        <v>5085</v>
      </c>
      <c r="F4453" s="5">
        <v>10</v>
      </c>
      <c r="G4453" s="5" t="s">
        <v>32</v>
      </c>
      <c r="H4453" s="5">
        <v>27202</v>
      </c>
      <c r="I4453" s="5" t="s">
        <v>6279</v>
      </c>
      <c r="J4453" s="5" t="s">
        <v>20556</v>
      </c>
      <c r="K4453" s="5" t="s">
        <v>22972</v>
      </c>
      <c r="L4453" s="5" t="s">
        <v>25649</v>
      </c>
      <c r="M4453" s="5">
        <v>26804861</v>
      </c>
      <c r="N4453" s="5">
        <v>26601577</v>
      </c>
      <c r="O4453" s="6">
        <v>46224.534479166665</v>
      </c>
      <c r="P4453" s="4" t="s">
        <v>4487</v>
      </c>
      <c r="Q4453" s="5" t="s">
        <v>20557</v>
      </c>
      <c r="R4453" s="5">
        <v>1072720285</v>
      </c>
      <c r="S4453" s="5" t="s">
        <v>1766</v>
      </c>
      <c r="T4453" s="4">
        <v>28325000</v>
      </c>
      <c r="U4453" s="4">
        <v>0</v>
      </c>
      <c r="V4453" s="4">
        <v>28325000</v>
      </c>
      <c r="W4453" s="4">
        <v>16651667</v>
      </c>
      <c r="X4453" s="4">
        <v>11673333</v>
      </c>
      <c r="Y4453" s="4">
        <v>11673333</v>
      </c>
    </row>
    <row r="4454" spans="1:25" x14ac:dyDescent="0.2">
      <c r="A4454" s="5" t="s">
        <v>920</v>
      </c>
      <c r="B4454" s="5" t="s">
        <v>3835</v>
      </c>
      <c r="C4454" s="5" t="s">
        <v>5084</v>
      </c>
      <c r="D4454" s="5">
        <v>72</v>
      </c>
      <c r="E4454" s="5" t="s">
        <v>5085</v>
      </c>
      <c r="F4454" s="5">
        <v>10</v>
      </c>
      <c r="G4454" s="5" t="s">
        <v>32</v>
      </c>
      <c r="H4454" s="5">
        <v>27202</v>
      </c>
      <c r="I4454" s="5" t="s">
        <v>6279</v>
      </c>
      <c r="J4454" s="5" t="s">
        <v>20558</v>
      </c>
      <c r="K4454" s="5" t="s">
        <v>22972</v>
      </c>
      <c r="L4454" s="5" t="s">
        <v>25650</v>
      </c>
      <c r="M4454" s="5">
        <v>26804862</v>
      </c>
      <c r="N4454" s="5">
        <v>26601577</v>
      </c>
      <c r="O4454" s="6">
        <v>46224.543356481481</v>
      </c>
      <c r="P4454" s="4" t="s">
        <v>4487</v>
      </c>
      <c r="Q4454" s="5" t="s">
        <v>6281</v>
      </c>
      <c r="R4454" s="5">
        <v>63314470</v>
      </c>
      <c r="S4454" s="5" t="s">
        <v>1765</v>
      </c>
      <c r="T4454" s="4">
        <v>64533333</v>
      </c>
      <c r="U4454" s="4">
        <v>0</v>
      </c>
      <c r="V4454" s="4">
        <v>64533333</v>
      </c>
      <c r="W4454" s="4">
        <v>38866666</v>
      </c>
      <c r="X4454" s="4">
        <v>25666667</v>
      </c>
      <c r="Y4454" s="4">
        <v>25666667</v>
      </c>
    </row>
    <row r="4455" spans="1:25" x14ac:dyDescent="0.2">
      <c r="A4455" s="5" t="s">
        <v>920</v>
      </c>
      <c r="B4455" s="5" t="s">
        <v>3835</v>
      </c>
      <c r="C4455" s="5" t="s">
        <v>5084</v>
      </c>
      <c r="D4455" s="5">
        <v>72</v>
      </c>
      <c r="E4455" s="5" t="s">
        <v>5085</v>
      </c>
      <c r="F4455" s="5">
        <v>10</v>
      </c>
      <c r="G4455" s="5" t="s">
        <v>32</v>
      </c>
      <c r="H4455" s="5">
        <v>27202</v>
      </c>
      <c r="I4455" s="5" t="s">
        <v>6279</v>
      </c>
      <c r="J4455" s="5" t="s">
        <v>20559</v>
      </c>
      <c r="K4455" s="5" t="s">
        <v>22972</v>
      </c>
      <c r="L4455" s="5" t="s">
        <v>25651</v>
      </c>
      <c r="M4455" s="5">
        <v>26804868</v>
      </c>
      <c r="N4455" s="5">
        <v>26601578</v>
      </c>
      <c r="O4455" s="6">
        <v>46224.623611111114</v>
      </c>
      <c r="P4455" s="4" t="s">
        <v>4487</v>
      </c>
      <c r="Q4455" s="5" t="s">
        <v>6283</v>
      </c>
      <c r="R4455" s="5">
        <v>1014243224</v>
      </c>
      <c r="S4455" s="5" t="s">
        <v>2490</v>
      </c>
      <c r="T4455" s="4">
        <v>16146667</v>
      </c>
      <c r="U4455" s="4">
        <v>0</v>
      </c>
      <c r="V4455" s="4">
        <v>16146667</v>
      </c>
      <c r="W4455" s="4">
        <v>9706667</v>
      </c>
      <c r="X4455" s="4">
        <v>6440000</v>
      </c>
      <c r="Y4455" s="4">
        <v>3640000</v>
      </c>
    </row>
    <row r="4456" spans="1:25" x14ac:dyDescent="0.2">
      <c r="A4456" s="5" t="s">
        <v>920</v>
      </c>
      <c r="B4456" s="5" t="s">
        <v>3835</v>
      </c>
      <c r="C4456" s="5" t="s">
        <v>5084</v>
      </c>
      <c r="D4456" s="5">
        <v>72</v>
      </c>
      <c r="E4456" s="5" t="s">
        <v>5085</v>
      </c>
      <c r="F4456" s="5">
        <v>10</v>
      </c>
      <c r="G4456" s="5" t="s">
        <v>32</v>
      </c>
      <c r="H4456" s="5">
        <v>27202</v>
      </c>
      <c r="I4456" s="5" t="s">
        <v>6279</v>
      </c>
      <c r="J4456" s="5" t="s">
        <v>20560</v>
      </c>
      <c r="K4456" s="5" t="s">
        <v>22972</v>
      </c>
      <c r="L4456" s="5" t="s">
        <v>25652</v>
      </c>
      <c r="M4456" s="5">
        <v>26804870</v>
      </c>
      <c r="N4456" s="5">
        <v>26601577</v>
      </c>
      <c r="O4456" s="6">
        <v>46224.630798611113</v>
      </c>
      <c r="P4456" s="4" t="s">
        <v>4487</v>
      </c>
      <c r="Q4456" s="5" t="s">
        <v>6281</v>
      </c>
      <c r="R4456" s="5">
        <v>32294897</v>
      </c>
      <c r="S4456" s="5" t="s">
        <v>8115</v>
      </c>
      <c r="T4456" s="4">
        <v>58333333</v>
      </c>
      <c r="U4456" s="4">
        <v>0</v>
      </c>
      <c r="V4456" s="4">
        <v>58333333</v>
      </c>
      <c r="W4456" s="4">
        <v>35000000</v>
      </c>
      <c r="X4456" s="4">
        <v>23333333</v>
      </c>
      <c r="Y4456" s="4">
        <v>13333333</v>
      </c>
    </row>
    <row r="4457" spans="1:25" x14ac:dyDescent="0.2">
      <c r="A4457" s="5" t="s">
        <v>920</v>
      </c>
      <c r="B4457" s="5" t="s">
        <v>3835</v>
      </c>
      <c r="C4457" s="5" t="s">
        <v>5084</v>
      </c>
      <c r="D4457" s="5">
        <v>72</v>
      </c>
      <c r="E4457" s="5" t="s">
        <v>5085</v>
      </c>
      <c r="F4457" s="5">
        <v>10</v>
      </c>
      <c r="G4457" s="5" t="s">
        <v>32</v>
      </c>
      <c r="H4457" s="5">
        <v>27202</v>
      </c>
      <c r="I4457" s="5" t="s">
        <v>6279</v>
      </c>
      <c r="J4457" s="5" t="s">
        <v>20561</v>
      </c>
      <c r="K4457" s="5" t="s">
        <v>22972</v>
      </c>
      <c r="L4457" s="5" t="s">
        <v>25653</v>
      </c>
      <c r="M4457" s="5">
        <v>26804885</v>
      </c>
      <c r="N4457" s="5">
        <v>26601577</v>
      </c>
      <c r="O4457" s="6">
        <v>46225.414039351854</v>
      </c>
      <c r="P4457" s="4" t="s">
        <v>4487</v>
      </c>
      <c r="Q4457" s="5" t="s">
        <v>8119</v>
      </c>
      <c r="R4457" s="5">
        <v>1071631405</v>
      </c>
      <c r="S4457" s="5" t="s">
        <v>11601</v>
      </c>
      <c r="T4457" s="4">
        <v>38133333</v>
      </c>
      <c r="U4457" s="4">
        <v>0</v>
      </c>
      <c r="V4457" s="4">
        <v>38133333</v>
      </c>
      <c r="W4457" s="4">
        <v>23183333</v>
      </c>
      <c r="X4457" s="4">
        <v>14950000</v>
      </c>
      <c r="Y4457" s="4">
        <v>14950000</v>
      </c>
    </row>
    <row r="4458" spans="1:25" x14ac:dyDescent="0.2">
      <c r="A4458" s="5" t="s">
        <v>920</v>
      </c>
      <c r="B4458" s="5" t="s">
        <v>3835</v>
      </c>
      <c r="C4458" s="5" t="s">
        <v>5084</v>
      </c>
      <c r="D4458" s="5">
        <v>72</v>
      </c>
      <c r="E4458" s="5" t="s">
        <v>5085</v>
      </c>
      <c r="F4458" s="5">
        <v>10</v>
      </c>
      <c r="G4458" s="5" t="s">
        <v>32</v>
      </c>
      <c r="H4458" s="5">
        <v>27202</v>
      </c>
      <c r="I4458" s="5" t="s">
        <v>6279</v>
      </c>
      <c r="J4458" s="5" t="s">
        <v>20562</v>
      </c>
      <c r="K4458" s="5" t="s">
        <v>22972</v>
      </c>
      <c r="L4458" s="5" t="s">
        <v>25654</v>
      </c>
      <c r="M4458" s="5">
        <v>26804964</v>
      </c>
      <c r="N4458" s="5">
        <v>26601577</v>
      </c>
      <c r="O4458" s="6">
        <v>46225.691284722219</v>
      </c>
      <c r="P4458" s="4" t="s">
        <v>4501</v>
      </c>
      <c r="Q4458" s="5" t="s">
        <v>6281</v>
      </c>
      <c r="R4458" s="5">
        <v>1024462680</v>
      </c>
      <c r="S4458" s="5" t="s">
        <v>20563</v>
      </c>
      <c r="T4458" s="4">
        <v>41520000</v>
      </c>
      <c r="U4458" s="4">
        <v>0</v>
      </c>
      <c r="V4458" s="4">
        <v>41520000</v>
      </c>
      <c r="W4458" s="4">
        <v>24960000</v>
      </c>
      <c r="X4458" s="4">
        <v>16560000</v>
      </c>
      <c r="Y4458" s="4">
        <v>16560000</v>
      </c>
    </row>
    <row r="4459" spans="1:25" x14ac:dyDescent="0.2">
      <c r="A4459" s="5" t="s">
        <v>920</v>
      </c>
      <c r="B4459" s="5" t="s">
        <v>3835</v>
      </c>
      <c r="C4459" s="5" t="s">
        <v>5084</v>
      </c>
      <c r="D4459" s="5">
        <v>72</v>
      </c>
      <c r="E4459" s="5" t="s">
        <v>5085</v>
      </c>
      <c r="F4459" s="5">
        <v>10</v>
      </c>
      <c r="G4459" s="5" t="s">
        <v>32</v>
      </c>
      <c r="H4459" s="5">
        <v>27202</v>
      </c>
      <c r="I4459" s="5" t="s">
        <v>6279</v>
      </c>
      <c r="J4459" s="5" t="s">
        <v>20564</v>
      </c>
      <c r="K4459" s="5" t="s">
        <v>22972</v>
      </c>
      <c r="L4459" s="5" t="s">
        <v>25655</v>
      </c>
      <c r="M4459" s="5">
        <v>26805026</v>
      </c>
      <c r="N4459" s="5">
        <v>26601577</v>
      </c>
      <c r="O4459" s="6">
        <v>46226.452199074076</v>
      </c>
      <c r="P4459" s="4" t="s">
        <v>4501</v>
      </c>
      <c r="Q4459" s="5" t="s">
        <v>6281</v>
      </c>
      <c r="R4459" s="5">
        <v>80657362</v>
      </c>
      <c r="S4459" s="5" t="s">
        <v>609</v>
      </c>
      <c r="T4459" s="4">
        <v>45320000</v>
      </c>
      <c r="U4459" s="4">
        <v>0</v>
      </c>
      <c r="V4459" s="4">
        <v>45320000</v>
      </c>
      <c r="W4459" s="4">
        <v>26642667</v>
      </c>
      <c r="X4459" s="4">
        <v>18677333</v>
      </c>
      <c r="Y4459" s="4">
        <v>10437333</v>
      </c>
    </row>
    <row r="4460" spans="1:25" x14ac:dyDescent="0.2">
      <c r="A4460" s="5" t="s">
        <v>920</v>
      </c>
      <c r="B4460" s="5" t="s">
        <v>3835</v>
      </c>
      <c r="C4460" s="5" t="s">
        <v>5084</v>
      </c>
      <c r="D4460" s="5">
        <v>72</v>
      </c>
      <c r="E4460" s="5" t="s">
        <v>5085</v>
      </c>
      <c r="F4460" s="5">
        <v>10</v>
      </c>
      <c r="G4460" s="5" t="s">
        <v>32</v>
      </c>
      <c r="H4460" s="5">
        <v>27202</v>
      </c>
      <c r="I4460" s="5" t="s">
        <v>6279</v>
      </c>
      <c r="J4460" s="5" t="s">
        <v>20565</v>
      </c>
      <c r="K4460" s="5" t="s">
        <v>22972</v>
      </c>
      <c r="L4460" s="5" t="s">
        <v>25656</v>
      </c>
      <c r="M4460" s="5">
        <v>26805029</v>
      </c>
      <c r="N4460" s="5">
        <v>26601578</v>
      </c>
      <c r="O4460" s="6">
        <v>46226.494166666664</v>
      </c>
      <c r="P4460" s="4" t="s">
        <v>4501</v>
      </c>
      <c r="Q4460" s="5" t="s">
        <v>11559</v>
      </c>
      <c r="R4460" s="5">
        <v>1079263462</v>
      </c>
      <c r="S4460" s="5" t="s">
        <v>2492</v>
      </c>
      <c r="T4460" s="4">
        <v>20416667</v>
      </c>
      <c r="U4460" s="4">
        <v>0</v>
      </c>
      <c r="V4460" s="4">
        <v>20416667</v>
      </c>
      <c r="W4460" s="4">
        <v>12483334</v>
      </c>
      <c r="X4460" s="4">
        <v>7933333</v>
      </c>
      <c r="Y4460" s="4">
        <v>7933333</v>
      </c>
    </row>
    <row r="4461" spans="1:25" x14ac:dyDescent="0.2">
      <c r="A4461" s="5" t="s">
        <v>920</v>
      </c>
      <c r="B4461" s="5" t="s">
        <v>3835</v>
      </c>
      <c r="C4461" s="5" t="s">
        <v>5084</v>
      </c>
      <c r="D4461" s="5">
        <v>72</v>
      </c>
      <c r="E4461" s="5" t="s">
        <v>5085</v>
      </c>
      <c r="F4461" s="5">
        <v>10</v>
      </c>
      <c r="G4461" s="5" t="s">
        <v>32</v>
      </c>
      <c r="H4461" s="5">
        <v>27202</v>
      </c>
      <c r="I4461" s="5" t="s">
        <v>6279</v>
      </c>
      <c r="J4461" s="5" t="s">
        <v>20566</v>
      </c>
      <c r="K4461" s="5" t="s">
        <v>22972</v>
      </c>
      <c r="L4461" s="5" t="s">
        <v>25657</v>
      </c>
      <c r="M4461" s="5">
        <v>26805108</v>
      </c>
      <c r="N4461" s="5">
        <v>26601577</v>
      </c>
      <c r="O4461" s="6">
        <v>46226.866898148146</v>
      </c>
      <c r="P4461" s="4" t="s">
        <v>4508</v>
      </c>
      <c r="Q4461" s="5" t="s">
        <v>6281</v>
      </c>
      <c r="R4461" s="5">
        <v>3216314</v>
      </c>
      <c r="S4461" s="5" t="s">
        <v>20567</v>
      </c>
      <c r="T4461" s="4">
        <v>55666667</v>
      </c>
      <c r="U4461" s="4">
        <v>0</v>
      </c>
      <c r="V4461" s="4">
        <v>55666667</v>
      </c>
      <c r="W4461" s="4">
        <v>33333334</v>
      </c>
      <c r="X4461" s="4">
        <v>22333333</v>
      </c>
      <c r="Y4461" s="4">
        <v>12333333</v>
      </c>
    </row>
    <row r="4462" spans="1:25" x14ac:dyDescent="0.2">
      <c r="A4462" s="5" t="s">
        <v>920</v>
      </c>
      <c r="B4462" s="5" t="s">
        <v>3835</v>
      </c>
      <c r="C4462" s="5" t="s">
        <v>5084</v>
      </c>
      <c r="D4462" s="5">
        <v>72</v>
      </c>
      <c r="E4462" s="5" t="s">
        <v>5085</v>
      </c>
      <c r="F4462" s="5">
        <v>10</v>
      </c>
      <c r="G4462" s="5" t="s">
        <v>32</v>
      </c>
      <c r="H4462" s="5">
        <v>27202</v>
      </c>
      <c r="I4462" s="5" t="s">
        <v>6279</v>
      </c>
      <c r="J4462" s="5" t="s">
        <v>20568</v>
      </c>
      <c r="K4462" s="5" t="s">
        <v>22972</v>
      </c>
      <c r="L4462" s="5" t="s">
        <v>25658</v>
      </c>
      <c r="M4462" s="5">
        <v>26805239</v>
      </c>
      <c r="N4462" s="5">
        <v>26601577</v>
      </c>
      <c r="O4462" s="6">
        <v>46230.475081018521</v>
      </c>
      <c r="P4462" s="4" t="s">
        <v>7288</v>
      </c>
      <c r="Q4462" s="5" t="s">
        <v>8119</v>
      </c>
      <c r="R4462" s="5">
        <v>20533471</v>
      </c>
      <c r="S4462" s="5" t="s">
        <v>122</v>
      </c>
      <c r="T4462" s="4">
        <v>48341333</v>
      </c>
      <c r="U4462" s="4">
        <v>0</v>
      </c>
      <c r="V4462" s="4">
        <v>48341333</v>
      </c>
      <c r="W4462" s="4">
        <v>30762666</v>
      </c>
      <c r="X4462" s="4">
        <v>17578667</v>
      </c>
      <c r="Y4462" s="4">
        <v>17578667</v>
      </c>
    </row>
    <row r="4463" spans="1:25" x14ac:dyDescent="0.2">
      <c r="A4463" s="5" t="s">
        <v>920</v>
      </c>
      <c r="B4463" s="5" t="s">
        <v>3835</v>
      </c>
      <c r="C4463" s="5" t="s">
        <v>5084</v>
      </c>
      <c r="D4463" s="5">
        <v>72</v>
      </c>
      <c r="E4463" s="5" t="s">
        <v>5085</v>
      </c>
      <c r="F4463" s="5">
        <v>10</v>
      </c>
      <c r="G4463" s="5" t="s">
        <v>32</v>
      </c>
      <c r="H4463" s="5">
        <v>27202</v>
      </c>
      <c r="I4463" s="5" t="s">
        <v>6279</v>
      </c>
      <c r="J4463" s="5" t="s">
        <v>20569</v>
      </c>
      <c r="K4463" s="5" t="s">
        <v>22972</v>
      </c>
      <c r="L4463" s="5" t="s">
        <v>25659</v>
      </c>
      <c r="M4463" s="5">
        <v>26805249</v>
      </c>
      <c r="N4463" s="5">
        <v>26601577</v>
      </c>
      <c r="O4463" s="6">
        <v>46230.505497685182</v>
      </c>
      <c r="P4463" s="4" t="s">
        <v>3054</v>
      </c>
      <c r="Q4463" s="5" t="s">
        <v>8119</v>
      </c>
      <c r="R4463" s="5">
        <v>10294473</v>
      </c>
      <c r="S4463" s="5" t="s">
        <v>2493</v>
      </c>
      <c r="T4463" s="4">
        <v>64166667</v>
      </c>
      <c r="U4463" s="4">
        <v>0</v>
      </c>
      <c r="V4463" s="4">
        <v>64166667</v>
      </c>
      <c r="W4463" s="4">
        <v>42900000</v>
      </c>
      <c r="X4463" s="4">
        <v>21266667</v>
      </c>
      <c r="Y4463" s="4">
        <v>21266667</v>
      </c>
    </row>
    <row r="4464" spans="1:25" x14ac:dyDescent="0.2">
      <c r="A4464" s="5" t="s">
        <v>920</v>
      </c>
      <c r="B4464" s="5" t="s">
        <v>3835</v>
      </c>
      <c r="C4464" s="5" t="s">
        <v>5084</v>
      </c>
      <c r="D4464" s="5">
        <v>72</v>
      </c>
      <c r="E4464" s="5" t="s">
        <v>5085</v>
      </c>
      <c r="F4464" s="5">
        <v>10</v>
      </c>
      <c r="G4464" s="5" t="s">
        <v>32</v>
      </c>
      <c r="H4464" s="5">
        <v>27202</v>
      </c>
      <c r="I4464" s="5" t="s">
        <v>6279</v>
      </c>
      <c r="J4464" s="5" t="s">
        <v>20570</v>
      </c>
      <c r="K4464" s="5" t="s">
        <v>22972</v>
      </c>
      <c r="L4464" s="5" t="s">
        <v>25660</v>
      </c>
      <c r="M4464" s="5">
        <v>26805253</v>
      </c>
      <c r="N4464" s="5">
        <v>26601577</v>
      </c>
      <c r="O4464" s="6">
        <v>46230.516041666669</v>
      </c>
      <c r="P4464" s="4" t="s">
        <v>3054</v>
      </c>
      <c r="Q4464" s="5" t="s">
        <v>20571</v>
      </c>
      <c r="R4464" s="5">
        <v>52154921</v>
      </c>
      <c r="S4464" s="5" t="s">
        <v>20572</v>
      </c>
      <c r="T4464" s="4">
        <v>58666667</v>
      </c>
      <c r="U4464" s="4">
        <v>0</v>
      </c>
      <c r="V4464" s="4">
        <v>58666667</v>
      </c>
      <c r="W4464" s="4">
        <v>37333334</v>
      </c>
      <c r="X4464" s="4">
        <v>21333333</v>
      </c>
      <c r="Y4464" s="4">
        <v>11333333</v>
      </c>
    </row>
    <row r="4465" spans="1:25" x14ac:dyDescent="0.2">
      <c r="A4465" s="5" t="s">
        <v>920</v>
      </c>
      <c r="B4465" s="5" t="s">
        <v>3835</v>
      </c>
      <c r="C4465" s="5" t="s">
        <v>5084</v>
      </c>
      <c r="D4465" s="5">
        <v>72</v>
      </c>
      <c r="E4465" s="5" t="s">
        <v>5085</v>
      </c>
      <c r="F4465" s="5">
        <v>10</v>
      </c>
      <c r="G4465" s="5" t="s">
        <v>32</v>
      </c>
      <c r="H4465" s="5">
        <v>27202</v>
      </c>
      <c r="I4465" s="5" t="s">
        <v>6279</v>
      </c>
      <c r="J4465" s="5" t="s">
        <v>20573</v>
      </c>
      <c r="K4465" s="5" t="s">
        <v>22972</v>
      </c>
      <c r="L4465" s="5" t="s">
        <v>25661</v>
      </c>
      <c r="M4465" s="5">
        <v>26805255</v>
      </c>
      <c r="N4465" s="5">
        <v>26601577</v>
      </c>
      <c r="O4465" s="6">
        <v>46230.532256944447</v>
      </c>
      <c r="P4465" s="4" t="s">
        <v>9565</v>
      </c>
      <c r="Q4465" s="5" t="s">
        <v>6281</v>
      </c>
      <c r="R4465" s="5">
        <v>1018467839</v>
      </c>
      <c r="S4465" s="5" t="s">
        <v>20574</v>
      </c>
      <c r="T4465" s="4">
        <v>44533333</v>
      </c>
      <c r="U4465" s="4">
        <v>0</v>
      </c>
      <c r="V4465" s="4">
        <v>44533333</v>
      </c>
      <c r="W4465" s="4">
        <v>27466666</v>
      </c>
      <c r="X4465" s="4">
        <v>17066667</v>
      </c>
      <c r="Y4465" s="4">
        <v>17066667</v>
      </c>
    </row>
    <row r="4466" spans="1:25" x14ac:dyDescent="0.2">
      <c r="A4466" s="5" t="s">
        <v>920</v>
      </c>
      <c r="B4466" s="5" t="s">
        <v>3835</v>
      </c>
      <c r="C4466" s="5" t="s">
        <v>5084</v>
      </c>
      <c r="D4466" s="5">
        <v>72</v>
      </c>
      <c r="E4466" s="5" t="s">
        <v>5085</v>
      </c>
      <c r="F4466" s="5">
        <v>10</v>
      </c>
      <c r="G4466" s="5" t="s">
        <v>32</v>
      </c>
      <c r="H4466" s="5">
        <v>27202</v>
      </c>
      <c r="I4466" s="5" t="s">
        <v>6279</v>
      </c>
      <c r="J4466" s="5" t="s">
        <v>20575</v>
      </c>
      <c r="K4466" s="5" t="s">
        <v>22972</v>
      </c>
      <c r="L4466" s="5" t="s">
        <v>25662</v>
      </c>
      <c r="M4466" s="5">
        <v>26805263</v>
      </c>
      <c r="N4466" s="5">
        <v>26601578</v>
      </c>
      <c r="O4466" s="6">
        <v>46230.597349537034</v>
      </c>
      <c r="P4466" s="4" t="s">
        <v>9565</v>
      </c>
      <c r="Q4466" s="5" t="s">
        <v>11559</v>
      </c>
      <c r="R4466" s="5">
        <v>1005776648</v>
      </c>
      <c r="S4466" s="5" t="s">
        <v>20576</v>
      </c>
      <c r="T4466" s="4">
        <v>16600000</v>
      </c>
      <c r="U4466" s="4">
        <v>0</v>
      </c>
      <c r="V4466" s="4">
        <v>16600000</v>
      </c>
      <c r="W4466" s="4">
        <v>10300000</v>
      </c>
      <c r="X4466" s="4">
        <v>6300000</v>
      </c>
      <c r="Y4466" s="4">
        <v>6300000</v>
      </c>
    </row>
    <row r="4467" spans="1:25" x14ac:dyDescent="0.2">
      <c r="A4467" s="5" t="s">
        <v>920</v>
      </c>
      <c r="B4467" s="5" t="s">
        <v>3835</v>
      </c>
      <c r="C4467" s="5" t="s">
        <v>5084</v>
      </c>
      <c r="D4467" s="5">
        <v>72</v>
      </c>
      <c r="E4467" s="5" t="s">
        <v>5085</v>
      </c>
      <c r="F4467" s="5">
        <v>10</v>
      </c>
      <c r="G4467" s="5" t="s">
        <v>32</v>
      </c>
      <c r="H4467" s="5">
        <v>27202</v>
      </c>
      <c r="I4467" s="5" t="s">
        <v>6279</v>
      </c>
      <c r="J4467" s="5" t="s">
        <v>20577</v>
      </c>
      <c r="K4467" s="5" t="s">
        <v>22972</v>
      </c>
      <c r="L4467" s="5" t="s">
        <v>25663</v>
      </c>
      <c r="M4467" s="5">
        <v>26805264</v>
      </c>
      <c r="N4467" s="5">
        <v>26601578</v>
      </c>
      <c r="O4467" s="6">
        <v>46230.600856481484</v>
      </c>
      <c r="P4467" s="4" t="s">
        <v>9565</v>
      </c>
      <c r="Q4467" s="5" t="s">
        <v>6283</v>
      </c>
      <c r="R4467" s="5">
        <v>63370686</v>
      </c>
      <c r="S4467" s="5" t="s">
        <v>2641</v>
      </c>
      <c r="T4467" s="4">
        <v>12650000</v>
      </c>
      <c r="U4467" s="4">
        <v>0</v>
      </c>
      <c r="V4467" s="4">
        <v>12650000</v>
      </c>
      <c r="W4467" s="4">
        <v>7743333</v>
      </c>
      <c r="X4467" s="4">
        <v>4906667</v>
      </c>
      <c r="Y4467" s="4">
        <v>4906667</v>
      </c>
    </row>
    <row r="4468" spans="1:25" x14ac:dyDescent="0.2">
      <c r="A4468" s="5" t="s">
        <v>920</v>
      </c>
      <c r="B4468" s="5" t="s">
        <v>3835</v>
      </c>
      <c r="C4468" s="5" t="s">
        <v>5084</v>
      </c>
      <c r="D4468" s="5">
        <v>72</v>
      </c>
      <c r="E4468" s="5" t="s">
        <v>5085</v>
      </c>
      <c r="F4468" s="5">
        <v>10</v>
      </c>
      <c r="G4468" s="5" t="s">
        <v>32</v>
      </c>
      <c r="H4468" s="5">
        <v>27202</v>
      </c>
      <c r="I4468" s="5" t="s">
        <v>6279</v>
      </c>
      <c r="J4468" s="5" t="s">
        <v>20578</v>
      </c>
      <c r="K4468" s="5" t="s">
        <v>22972</v>
      </c>
      <c r="L4468" s="5" t="s">
        <v>25664</v>
      </c>
      <c r="M4468" s="5">
        <v>26805270</v>
      </c>
      <c r="N4468" s="5">
        <v>26601577</v>
      </c>
      <c r="O4468" s="6">
        <v>46230.616331018522</v>
      </c>
      <c r="P4468" s="4" t="s">
        <v>9565</v>
      </c>
      <c r="Q4468" s="5" t="s">
        <v>8162</v>
      </c>
      <c r="R4468" s="5">
        <v>1032436615</v>
      </c>
      <c r="S4468" s="5" t="s">
        <v>1138</v>
      </c>
      <c r="T4468" s="4">
        <v>50985000</v>
      </c>
      <c r="U4468" s="4">
        <v>0</v>
      </c>
      <c r="V4468" s="4">
        <v>50985000</v>
      </c>
      <c r="W4468" s="4">
        <v>31827000</v>
      </c>
      <c r="X4468" s="4">
        <v>19158000</v>
      </c>
      <c r="Y4468" s="4">
        <v>9888000</v>
      </c>
    </row>
    <row r="4469" spans="1:25" x14ac:dyDescent="0.2">
      <c r="A4469" s="5" t="s">
        <v>920</v>
      </c>
      <c r="B4469" s="5" t="s">
        <v>3835</v>
      </c>
      <c r="C4469" s="5" t="s">
        <v>5084</v>
      </c>
      <c r="D4469" s="5">
        <v>72</v>
      </c>
      <c r="E4469" s="5" t="s">
        <v>5085</v>
      </c>
      <c r="F4469" s="5">
        <v>10</v>
      </c>
      <c r="G4469" s="5" t="s">
        <v>32</v>
      </c>
      <c r="H4469" s="5">
        <v>27202</v>
      </c>
      <c r="I4469" s="5" t="s">
        <v>6279</v>
      </c>
      <c r="J4469" s="5" t="s">
        <v>20579</v>
      </c>
      <c r="K4469" s="5" t="s">
        <v>22972</v>
      </c>
      <c r="L4469" s="5" t="s">
        <v>25665</v>
      </c>
      <c r="M4469" s="5">
        <v>26805283</v>
      </c>
      <c r="N4469" s="5">
        <v>26601577</v>
      </c>
      <c r="O4469" s="6">
        <v>46230.642291666663</v>
      </c>
      <c r="P4469" s="4" t="s">
        <v>9565</v>
      </c>
      <c r="Q4469" s="5" t="s">
        <v>6281</v>
      </c>
      <c r="R4469" s="5">
        <v>1072747261</v>
      </c>
      <c r="S4469" s="5" t="s">
        <v>20580</v>
      </c>
      <c r="T4469" s="4">
        <v>34100000</v>
      </c>
      <c r="U4469" s="4">
        <v>0</v>
      </c>
      <c r="V4469" s="4">
        <v>34100000</v>
      </c>
      <c r="W4469" s="4">
        <v>20873333</v>
      </c>
      <c r="X4469" s="4">
        <v>13226667</v>
      </c>
      <c r="Y4469" s="4">
        <v>13226667</v>
      </c>
    </row>
    <row r="4470" spans="1:25" x14ac:dyDescent="0.2">
      <c r="A4470" s="5" t="s">
        <v>920</v>
      </c>
      <c r="B4470" s="5" t="s">
        <v>3835</v>
      </c>
      <c r="C4470" s="5" t="s">
        <v>5084</v>
      </c>
      <c r="D4470" s="5">
        <v>72</v>
      </c>
      <c r="E4470" s="5" t="s">
        <v>5085</v>
      </c>
      <c r="F4470" s="5">
        <v>10</v>
      </c>
      <c r="G4470" s="5" t="s">
        <v>32</v>
      </c>
      <c r="H4470" s="5">
        <v>27202</v>
      </c>
      <c r="I4470" s="5" t="s">
        <v>6279</v>
      </c>
      <c r="J4470" s="5" t="s">
        <v>20581</v>
      </c>
      <c r="K4470" s="5" t="s">
        <v>22972</v>
      </c>
      <c r="L4470" s="5" t="s">
        <v>25666</v>
      </c>
      <c r="M4470" s="5">
        <v>26805304</v>
      </c>
      <c r="N4470" s="5">
        <v>26601577</v>
      </c>
      <c r="O4470" s="6">
        <v>46230.754340277781</v>
      </c>
      <c r="P4470" s="4" t="s">
        <v>3054</v>
      </c>
      <c r="Q4470" s="5" t="s">
        <v>6281</v>
      </c>
      <c r="R4470" s="5">
        <v>1069762674</v>
      </c>
      <c r="S4470" s="5" t="s">
        <v>8127</v>
      </c>
      <c r="T4470" s="4">
        <v>35750000</v>
      </c>
      <c r="U4470" s="4">
        <v>0</v>
      </c>
      <c r="V4470" s="4">
        <v>35750000</v>
      </c>
      <c r="W4470" s="4">
        <v>22316667</v>
      </c>
      <c r="X4470" s="4">
        <v>13433333</v>
      </c>
      <c r="Y4470" s="4">
        <v>13433333</v>
      </c>
    </row>
    <row r="4471" spans="1:25" x14ac:dyDescent="0.2">
      <c r="A4471" s="5" t="s">
        <v>920</v>
      </c>
      <c r="B4471" s="5" t="s">
        <v>3835</v>
      </c>
      <c r="C4471" s="5" t="s">
        <v>5084</v>
      </c>
      <c r="D4471" s="5">
        <v>72</v>
      </c>
      <c r="E4471" s="5" t="s">
        <v>5085</v>
      </c>
      <c r="F4471" s="5">
        <v>10</v>
      </c>
      <c r="G4471" s="5" t="s">
        <v>32</v>
      </c>
      <c r="H4471" s="5">
        <v>27202</v>
      </c>
      <c r="I4471" s="5" t="s">
        <v>6279</v>
      </c>
      <c r="J4471" s="5" t="s">
        <v>21934</v>
      </c>
      <c r="K4471" s="5" t="s">
        <v>22972</v>
      </c>
      <c r="L4471" s="5" t="s">
        <v>25667</v>
      </c>
      <c r="M4471" s="5">
        <v>26805943</v>
      </c>
      <c r="N4471" s="5">
        <v>26601577</v>
      </c>
      <c r="O4471" s="6">
        <v>46244.836377314816</v>
      </c>
      <c r="P4471" s="4" t="s">
        <v>7442</v>
      </c>
      <c r="Q4471" s="5" t="s">
        <v>6281</v>
      </c>
      <c r="R4471" s="5">
        <v>5820189</v>
      </c>
      <c r="S4471" s="5" t="s">
        <v>1088</v>
      </c>
      <c r="T4471" s="4">
        <v>43500000</v>
      </c>
      <c r="U4471" s="4">
        <v>0</v>
      </c>
      <c r="V4471" s="4">
        <v>43500000</v>
      </c>
      <c r="W4471" s="4">
        <v>43500000</v>
      </c>
      <c r="X4471" s="4">
        <v>0</v>
      </c>
    </row>
    <row r="4472" spans="1:25" x14ac:dyDescent="0.2">
      <c r="A4472" s="5" t="s">
        <v>920</v>
      </c>
      <c r="B4472" s="5" t="s">
        <v>3835</v>
      </c>
      <c r="C4472" s="5" t="s">
        <v>5084</v>
      </c>
      <c r="D4472" s="5">
        <v>72</v>
      </c>
      <c r="E4472" s="5" t="s">
        <v>5085</v>
      </c>
      <c r="F4472" s="5">
        <v>10</v>
      </c>
      <c r="G4472" s="5" t="s">
        <v>32</v>
      </c>
      <c r="H4472" s="5">
        <v>27202</v>
      </c>
      <c r="I4472" s="5" t="s">
        <v>6279</v>
      </c>
      <c r="J4472" s="5" t="s">
        <v>21935</v>
      </c>
      <c r="K4472" s="5" t="s">
        <v>22972</v>
      </c>
      <c r="L4472" s="5" t="s">
        <v>25668</v>
      </c>
      <c r="M4472" s="5">
        <v>26805976</v>
      </c>
      <c r="N4472" s="5">
        <v>26601578</v>
      </c>
      <c r="O4472" s="6">
        <v>46245.646099537036</v>
      </c>
      <c r="P4472" s="4" t="s">
        <v>21466</v>
      </c>
      <c r="Q4472" s="5" t="s">
        <v>8152</v>
      </c>
      <c r="R4472" s="5">
        <v>80229373</v>
      </c>
      <c r="S4472" s="5" t="s">
        <v>21936</v>
      </c>
      <c r="T4472" s="4">
        <v>23683333</v>
      </c>
      <c r="U4472" s="4">
        <v>0</v>
      </c>
      <c r="V4472" s="4">
        <v>23683333</v>
      </c>
      <c r="W4472" s="4">
        <v>15516666</v>
      </c>
      <c r="X4472" s="4">
        <v>8166667</v>
      </c>
      <c r="Y4472" s="4">
        <v>8166667</v>
      </c>
    </row>
    <row r="4473" spans="1:25" x14ac:dyDescent="0.2">
      <c r="A4473" s="5" t="s">
        <v>920</v>
      </c>
      <c r="B4473" s="5" t="s">
        <v>3835</v>
      </c>
      <c r="C4473" s="5" t="s">
        <v>5084</v>
      </c>
      <c r="D4473" s="5">
        <v>72</v>
      </c>
      <c r="E4473" s="5" t="s">
        <v>5085</v>
      </c>
      <c r="F4473" s="5">
        <v>10</v>
      </c>
      <c r="G4473" s="5" t="s">
        <v>32</v>
      </c>
      <c r="H4473" s="5">
        <v>27202</v>
      </c>
      <c r="I4473" s="5" t="s">
        <v>6279</v>
      </c>
      <c r="J4473" s="5" t="s">
        <v>21937</v>
      </c>
      <c r="K4473" s="5" t="s">
        <v>22972</v>
      </c>
      <c r="L4473" s="5" t="s">
        <v>25669</v>
      </c>
      <c r="M4473" s="5">
        <v>26806031</v>
      </c>
      <c r="N4473" s="5">
        <v>26601578</v>
      </c>
      <c r="O4473" s="6">
        <v>46246.583587962959</v>
      </c>
      <c r="P4473" s="4" t="s">
        <v>15489</v>
      </c>
      <c r="Q4473" s="5" t="s">
        <v>11559</v>
      </c>
      <c r="R4473" s="5">
        <v>1000352371</v>
      </c>
      <c r="S4473" s="5" t="s">
        <v>21938</v>
      </c>
      <c r="T4473" s="4">
        <v>15000000</v>
      </c>
      <c r="U4473" s="4">
        <v>0</v>
      </c>
      <c r="V4473" s="4">
        <v>15000000</v>
      </c>
      <c r="W4473" s="4">
        <v>10200000</v>
      </c>
      <c r="X4473" s="4">
        <v>4800000</v>
      </c>
      <c r="Y4473" s="4">
        <v>4800000</v>
      </c>
    </row>
    <row r="4474" spans="1:25" x14ac:dyDescent="0.2">
      <c r="A4474" s="5" t="s">
        <v>920</v>
      </c>
      <c r="B4474" s="5" t="s">
        <v>3835</v>
      </c>
      <c r="C4474" s="5" t="s">
        <v>5084</v>
      </c>
      <c r="D4474" s="5">
        <v>72</v>
      </c>
      <c r="E4474" s="5" t="s">
        <v>5085</v>
      </c>
      <c r="F4474" s="5">
        <v>10</v>
      </c>
      <c r="G4474" s="5" t="s">
        <v>32</v>
      </c>
      <c r="H4474" s="5">
        <v>27202</v>
      </c>
      <c r="I4474" s="5" t="s">
        <v>6279</v>
      </c>
      <c r="J4474" s="5" t="s">
        <v>22655</v>
      </c>
      <c r="K4474" s="5" t="s">
        <v>22972</v>
      </c>
      <c r="L4474" s="5" t="s">
        <v>25670</v>
      </c>
      <c r="M4474" s="5">
        <v>26806194</v>
      </c>
      <c r="N4474" s="5">
        <v>26601577</v>
      </c>
      <c r="O4474" s="6">
        <v>46252.478807870371</v>
      </c>
      <c r="P4474" s="4" t="s">
        <v>21485</v>
      </c>
      <c r="Q4474" s="5" t="s">
        <v>6281</v>
      </c>
      <c r="R4474" s="5">
        <v>74380410</v>
      </c>
      <c r="S4474" s="5" t="s">
        <v>22656</v>
      </c>
      <c r="T4474" s="4">
        <v>41600000</v>
      </c>
      <c r="U4474" s="4">
        <v>0</v>
      </c>
      <c r="V4474" s="4">
        <v>41600000</v>
      </c>
      <c r="W4474" s="4">
        <v>38220000</v>
      </c>
      <c r="X4474" s="4">
        <v>3380000</v>
      </c>
      <c r="Y4474" s="4">
        <v>3380000</v>
      </c>
    </row>
    <row r="4475" spans="1:25" x14ac:dyDescent="0.2">
      <c r="A4475" s="5" t="s">
        <v>920</v>
      </c>
      <c r="B4475" s="5" t="s">
        <v>3835</v>
      </c>
      <c r="C4475" s="5" t="s">
        <v>5084</v>
      </c>
      <c r="D4475" s="5">
        <v>72</v>
      </c>
      <c r="E4475" s="5" t="s">
        <v>5085</v>
      </c>
      <c r="F4475" s="5">
        <v>10</v>
      </c>
      <c r="G4475" s="5" t="s">
        <v>32</v>
      </c>
      <c r="H4475" s="5">
        <v>27202</v>
      </c>
      <c r="I4475" s="5" t="s">
        <v>6279</v>
      </c>
      <c r="J4475" s="5" t="s">
        <v>22657</v>
      </c>
      <c r="K4475" s="5" t="s">
        <v>22972</v>
      </c>
      <c r="L4475" s="5" t="s">
        <v>25671</v>
      </c>
      <c r="M4475" s="5">
        <v>26806411</v>
      </c>
      <c r="N4475" s="5">
        <v>26601578</v>
      </c>
      <c r="O4475" s="6">
        <v>46262.668530092589</v>
      </c>
      <c r="P4475" s="4" t="s">
        <v>22658</v>
      </c>
      <c r="Q4475" s="5" t="s">
        <v>8131</v>
      </c>
      <c r="R4475" s="5">
        <v>80392127</v>
      </c>
      <c r="S4475" s="5" t="s">
        <v>127</v>
      </c>
      <c r="T4475" s="4">
        <v>21513267</v>
      </c>
      <c r="U4475" s="4">
        <v>0</v>
      </c>
      <c r="V4475" s="4">
        <v>21513267</v>
      </c>
      <c r="W4475" s="4">
        <v>21513267</v>
      </c>
      <c r="X4475" s="4">
        <v>0</v>
      </c>
    </row>
    <row r="4476" spans="1:25" x14ac:dyDescent="0.2">
      <c r="A4476" s="5" t="s">
        <v>920</v>
      </c>
      <c r="B4476" s="5" t="s">
        <v>3835</v>
      </c>
      <c r="C4476" s="5" t="s">
        <v>5084</v>
      </c>
      <c r="D4476" s="5">
        <v>72</v>
      </c>
      <c r="E4476" s="5" t="s">
        <v>5085</v>
      </c>
      <c r="F4476" s="5">
        <v>10</v>
      </c>
      <c r="G4476" s="5" t="s">
        <v>32</v>
      </c>
      <c r="H4476" s="5">
        <v>27202</v>
      </c>
      <c r="I4476" s="5" t="s">
        <v>6279</v>
      </c>
      <c r="J4476" s="5" t="s">
        <v>27781</v>
      </c>
      <c r="K4476" s="5" t="s">
        <v>22972</v>
      </c>
      <c r="L4476" s="5" t="s">
        <v>25599</v>
      </c>
      <c r="M4476" s="5">
        <v>26806599</v>
      </c>
      <c r="N4476" s="5">
        <v>26602119</v>
      </c>
      <c r="O4476" s="6">
        <v>46296.745532407411</v>
      </c>
      <c r="P4476" s="4" t="s">
        <v>222</v>
      </c>
      <c r="Q4476" s="5" t="s">
        <v>27782</v>
      </c>
      <c r="R4476" s="5">
        <v>1074558580</v>
      </c>
      <c r="S4476" s="5" t="s">
        <v>11599</v>
      </c>
      <c r="T4476" s="4">
        <v>22000000</v>
      </c>
      <c r="U4476" s="4">
        <v>0</v>
      </c>
      <c r="V4476" s="4">
        <v>22000000</v>
      </c>
      <c r="W4476" s="4">
        <v>22000000</v>
      </c>
      <c r="X4476" s="4">
        <v>0</v>
      </c>
    </row>
    <row r="4477" spans="1:25" x14ac:dyDescent="0.2">
      <c r="A4477" s="5" t="s">
        <v>920</v>
      </c>
      <c r="B4477" s="5" t="s">
        <v>3835</v>
      </c>
      <c r="C4477" s="5" t="s">
        <v>5084</v>
      </c>
      <c r="D4477" s="5">
        <v>72</v>
      </c>
      <c r="E4477" s="5" t="s">
        <v>5085</v>
      </c>
      <c r="F4477" s="5">
        <v>10</v>
      </c>
      <c r="G4477" s="5" t="s">
        <v>32</v>
      </c>
      <c r="H4477" s="5">
        <v>27202</v>
      </c>
      <c r="I4477" s="5" t="s">
        <v>6279</v>
      </c>
      <c r="J4477" s="5" t="s">
        <v>27783</v>
      </c>
      <c r="K4477" s="5" t="s">
        <v>22972</v>
      </c>
      <c r="L4477" s="5" t="s">
        <v>27784</v>
      </c>
      <c r="M4477" s="5">
        <v>26806653</v>
      </c>
      <c r="N4477" s="5">
        <v>26601577</v>
      </c>
      <c r="O4477" s="6">
        <v>46307.836064814815</v>
      </c>
      <c r="P4477" s="4" t="s">
        <v>27647</v>
      </c>
      <c r="Q4477" s="5" t="s">
        <v>6281</v>
      </c>
      <c r="R4477" s="5">
        <v>74376138</v>
      </c>
      <c r="S4477" s="5" t="s">
        <v>11567</v>
      </c>
      <c r="T4477" s="4">
        <v>18560000</v>
      </c>
      <c r="U4477" s="4">
        <v>0</v>
      </c>
      <c r="V4477" s="4">
        <v>18560000</v>
      </c>
      <c r="W4477" s="4">
        <v>18560000</v>
      </c>
      <c r="X4477" s="4">
        <v>0</v>
      </c>
    </row>
    <row r="4478" spans="1:25" x14ac:dyDescent="0.2">
      <c r="A4478" s="5" t="s">
        <v>920</v>
      </c>
      <c r="B4478" s="5" t="s">
        <v>3493</v>
      </c>
      <c r="C4478" s="5" t="s">
        <v>4950</v>
      </c>
      <c r="D4478" s="5">
        <v>1</v>
      </c>
      <c r="E4478" s="5" t="s">
        <v>14</v>
      </c>
      <c r="F4478" s="5">
        <v>10</v>
      </c>
      <c r="G4478" s="5" t="s">
        <v>32</v>
      </c>
      <c r="H4478" s="5">
        <v>27201</v>
      </c>
      <c r="I4478" s="5" t="s">
        <v>3648</v>
      </c>
      <c r="J4478" s="5" t="s">
        <v>11636</v>
      </c>
      <c r="K4478" s="5" t="s">
        <v>11637</v>
      </c>
      <c r="L4478" s="5" t="s">
        <v>11638</v>
      </c>
      <c r="M4478" s="5">
        <v>26802340</v>
      </c>
      <c r="N4478" s="5">
        <v>26600006</v>
      </c>
      <c r="O4478" s="6">
        <v>46045.455555555556</v>
      </c>
      <c r="P4478" s="4" t="s">
        <v>131</v>
      </c>
      <c r="Q4478" s="5" t="s">
        <v>11639</v>
      </c>
      <c r="R4478" s="5">
        <v>899999062</v>
      </c>
      <c r="S4478" s="5" t="s">
        <v>132</v>
      </c>
      <c r="T4478" s="4">
        <v>3646839084</v>
      </c>
      <c r="U4478" s="4">
        <v>0</v>
      </c>
      <c r="V4478" s="4">
        <v>3646839084</v>
      </c>
      <c r="W4478" s="4">
        <v>0</v>
      </c>
      <c r="X4478" s="4">
        <v>3646839084</v>
      </c>
      <c r="Y4478" s="4">
        <v>3646839084</v>
      </c>
    </row>
    <row r="4479" spans="1:25" x14ac:dyDescent="0.2">
      <c r="A4479" s="5" t="s">
        <v>920</v>
      </c>
      <c r="B4479" s="5" t="s">
        <v>3493</v>
      </c>
      <c r="C4479" s="5" t="s">
        <v>4950</v>
      </c>
      <c r="D4479" s="5">
        <v>1</v>
      </c>
      <c r="E4479" s="5" t="s">
        <v>14</v>
      </c>
      <c r="F4479" s="5">
        <v>10</v>
      </c>
      <c r="G4479" s="5" t="s">
        <v>32</v>
      </c>
      <c r="H4479" s="5">
        <v>27201</v>
      </c>
      <c r="I4479" s="5" t="s">
        <v>3648</v>
      </c>
      <c r="J4479" s="5" t="s">
        <v>15798</v>
      </c>
      <c r="K4479" s="5" t="s">
        <v>11637</v>
      </c>
      <c r="L4479" s="5" t="s">
        <v>15799</v>
      </c>
      <c r="M4479" s="5">
        <v>26803384</v>
      </c>
      <c r="N4479" s="5">
        <v>26600006</v>
      </c>
      <c r="O4479" s="6">
        <v>46077.727129629631</v>
      </c>
      <c r="P4479" s="4" t="s">
        <v>131</v>
      </c>
      <c r="Q4479" s="5" t="s">
        <v>15800</v>
      </c>
      <c r="R4479" s="5">
        <v>899999062</v>
      </c>
      <c r="S4479" s="5" t="s">
        <v>132</v>
      </c>
      <c r="T4479" s="4">
        <v>3918572690</v>
      </c>
      <c r="U4479" s="4">
        <v>0</v>
      </c>
      <c r="V4479" s="4">
        <v>3918572690</v>
      </c>
      <c r="W4479" s="4">
        <v>0</v>
      </c>
      <c r="X4479" s="4">
        <v>3918572690</v>
      </c>
      <c r="Y4479" s="4">
        <v>3918572690</v>
      </c>
    </row>
    <row r="4480" spans="1:25" x14ac:dyDescent="0.2">
      <c r="A4480" s="5" t="s">
        <v>920</v>
      </c>
      <c r="B4480" s="5" t="s">
        <v>3493</v>
      </c>
      <c r="C4480" s="5" t="s">
        <v>4950</v>
      </c>
      <c r="D4480" s="5">
        <v>1</v>
      </c>
      <c r="E4480" s="5" t="s">
        <v>14</v>
      </c>
      <c r="F4480" s="5">
        <v>10</v>
      </c>
      <c r="G4480" s="5" t="s">
        <v>32</v>
      </c>
      <c r="H4480" s="5">
        <v>27201</v>
      </c>
      <c r="I4480" s="5" t="s">
        <v>3648</v>
      </c>
      <c r="J4480" s="5" t="s">
        <v>16530</v>
      </c>
      <c r="K4480" s="5" t="s">
        <v>11637</v>
      </c>
      <c r="L4480" s="5" t="s">
        <v>16531</v>
      </c>
      <c r="M4480" s="5">
        <v>26803551</v>
      </c>
      <c r="N4480" s="5">
        <v>26600006</v>
      </c>
      <c r="O4480" s="6">
        <v>46106.494467592594</v>
      </c>
      <c r="P4480" s="4" t="s">
        <v>131</v>
      </c>
      <c r="Q4480" s="5" t="s">
        <v>16532</v>
      </c>
      <c r="R4480" s="5">
        <v>899999062</v>
      </c>
      <c r="S4480" s="5" t="s">
        <v>132</v>
      </c>
      <c r="T4480" s="4">
        <v>3490022591</v>
      </c>
      <c r="U4480" s="4">
        <v>0</v>
      </c>
      <c r="V4480" s="4">
        <v>3490022591</v>
      </c>
      <c r="W4480" s="4">
        <v>0</v>
      </c>
      <c r="X4480" s="4">
        <v>3490022591</v>
      </c>
      <c r="Y4480" s="4">
        <v>3490022591</v>
      </c>
    </row>
    <row r="4481" spans="1:25" x14ac:dyDescent="0.2">
      <c r="A4481" s="5" t="s">
        <v>920</v>
      </c>
      <c r="B4481" s="5" t="s">
        <v>3493</v>
      </c>
      <c r="C4481" s="5" t="s">
        <v>4950</v>
      </c>
      <c r="D4481" s="5">
        <v>1</v>
      </c>
      <c r="E4481" s="5" t="s">
        <v>14</v>
      </c>
      <c r="F4481" s="5">
        <v>10</v>
      </c>
      <c r="G4481" s="5" t="s">
        <v>32</v>
      </c>
      <c r="H4481" s="5">
        <v>27201</v>
      </c>
      <c r="I4481" s="5" t="s">
        <v>3648</v>
      </c>
      <c r="J4481" s="5" t="s">
        <v>17015</v>
      </c>
      <c r="K4481" s="5" t="s">
        <v>11637</v>
      </c>
      <c r="L4481" s="5" t="s">
        <v>17016</v>
      </c>
      <c r="M4481" s="5">
        <v>26803644</v>
      </c>
      <c r="N4481" s="5">
        <v>26600006</v>
      </c>
      <c r="O4481" s="6">
        <v>46136.851215277777</v>
      </c>
      <c r="P4481" s="4" t="s">
        <v>131</v>
      </c>
      <c r="Q4481" s="5" t="s">
        <v>17017</v>
      </c>
      <c r="R4481" s="5">
        <v>899999062</v>
      </c>
      <c r="S4481" s="5" t="s">
        <v>132</v>
      </c>
      <c r="T4481" s="4">
        <v>4179105005</v>
      </c>
      <c r="U4481" s="4">
        <v>0</v>
      </c>
      <c r="V4481" s="4">
        <v>4179105005</v>
      </c>
      <c r="W4481" s="4">
        <v>0</v>
      </c>
      <c r="X4481" s="4">
        <v>4179105005</v>
      </c>
      <c r="Y4481" s="4">
        <v>4179105005</v>
      </c>
    </row>
    <row r="4482" spans="1:25" x14ac:dyDescent="0.2">
      <c r="A4482" s="5" t="s">
        <v>920</v>
      </c>
      <c r="B4482" s="5" t="s">
        <v>3493</v>
      </c>
      <c r="C4482" s="5" t="s">
        <v>4950</v>
      </c>
      <c r="D4482" s="5">
        <v>1</v>
      </c>
      <c r="E4482" s="5" t="s">
        <v>14</v>
      </c>
      <c r="F4482" s="5">
        <v>10</v>
      </c>
      <c r="G4482" s="5" t="s">
        <v>32</v>
      </c>
      <c r="H4482" s="5">
        <v>27201</v>
      </c>
      <c r="I4482" s="5" t="s">
        <v>3648</v>
      </c>
      <c r="J4482" s="5" t="s">
        <v>17166</v>
      </c>
      <c r="K4482" s="5" t="s">
        <v>11637</v>
      </c>
      <c r="L4482" s="5" t="s">
        <v>17167</v>
      </c>
      <c r="M4482" s="5">
        <v>26803672</v>
      </c>
      <c r="N4482" s="5">
        <v>26601871</v>
      </c>
      <c r="O4482" s="6">
        <v>46150.530428240738</v>
      </c>
      <c r="P4482" s="4" t="s">
        <v>131</v>
      </c>
      <c r="Q4482" s="5" t="s">
        <v>17168</v>
      </c>
      <c r="R4482" s="5">
        <v>899999062</v>
      </c>
      <c r="S4482" s="5" t="s">
        <v>132</v>
      </c>
      <c r="T4482" s="4">
        <v>781021630</v>
      </c>
      <c r="U4482" s="4">
        <v>0</v>
      </c>
      <c r="V4482" s="4">
        <v>781021630</v>
      </c>
      <c r="W4482" s="4">
        <v>0</v>
      </c>
      <c r="X4482" s="4">
        <v>781021630</v>
      </c>
      <c r="Y4482" s="4">
        <v>781021630</v>
      </c>
    </row>
    <row r="4483" spans="1:25" x14ac:dyDescent="0.2">
      <c r="A4483" s="5" t="s">
        <v>920</v>
      </c>
      <c r="B4483" s="5" t="s">
        <v>3493</v>
      </c>
      <c r="C4483" s="5" t="s">
        <v>4950</v>
      </c>
      <c r="D4483" s="5">
        <v>1</v>
      </c>
      <c r="E4483" s="5" t="s">
        <v>14</v>
      </c>
      <c r="F4483" s="5">
        <v>10</v>
      </c>
      <c r="G4483" s="5" t="s">
        <v>32</v>
      </c>
      <c r="H4483" s="5">
        <v>27201</v>
      </c>
      <c r="I4483" s="5" t="s">
        <v>3648</v>
      </c>
      <c r="J4483" s="5" t="s">
        <v>17377</v>
      </c>
      <c r="K4483" s="5" t="s">
        <v>11637</v>
      </c>
      <c r="L4483" s="5" t="s">
        <v>17167</v>
      </c>
      <c r="M4483" s="5">
        <v>26803719</v>
      </c>
      <c r="N4483" s="5">
        <v>26601871</v>
      </c>
      <c r="O4483" s="6">
        <v>46162.353101851855</v>
      </c>
      <c r="P4483" s="4" t="s">
        <v>131</v>
      </c>
      <c r="Q4483" s="5" t="s">
        <v>17378</v>
      </c>
      <c r="R4483" s="5">
        <v>899999062</v>
      </c>
      <c r="S4483" s="5" t="s">
        <v>132</v>
      </c>
      <c r="T4483" s="4">
        <v>22251853</v>
      </c>
      <c r="U4483" s="4">
        <v>0</v>
      </c>
      <c r="V4483" s="4">
        <v>22251853</v>
      </c>
      <c r="W4483" s="4">
        <v>0</v>
      </c>
      <c r="X4483" s="4">
        <v>22251853</v>
      </c>
      <c r="Y4483" s="4">
        <v>22251853</v>
      </c>
    </row>
    <row r="4484" spans="1:25" x14ac:dyDescent="0.2">
      <c r="A4484" s="5" t="s">
        <v>920</v>
      </c>
      <c r="B4484" s="5" t="s">
        <v>3493</v>
      </c>
      <c r="C4484" s="5" t="s">
        <v>4950</v>
      </c>
      <c r="D4484" s="5">
        <v>1</v>
      </c>
      <c r="E4484" s="5" t="s">
        <v>14</v>
      </c>
      <c r="F4484" s="5">
        <v>10</v>
      </c>
      <c r="G4484" s="5" t="s">
        <v>32</v>
      </c>
      <c r="H4484" s="5">
        <v>27201</v>
      </c>
      <c r="I4484" s="5" t="s">
        <v>3648</v>
      </c>
      <c r="J4484" s="5" t="s">
        <v>17379</v>
      </c>
      <c r="K4484" s="5" t="s">
        <v>11637</v>
      </c>
      <c r="L4484" s="5" t="s">
        <v>17167</v>
      </c>
      <c r="M4484" s="5">
        <v>26803736</v>
      </c>
      <c r="N4484" s="5">
        <v>26601871</v>
      </c>
      <c r="O4484" s="6">
        <v>46168.642766203702</v>
      </c>
      <c r="P4484" s="4" t="s">
        <v>131</v>
      </c>
      <c r="Q4484" s="5" t="s">
        <v>17380</v>
      </c>
      <c r="R4484" s="5">
        <v>899999062</v>
      </c>
      <c r="S4484" s="5" t="s">
        <v>132</v>
      </c>
      <c r="T4484" s="4">
        <v>4155704194</v>
      </c>
      <c r="U4484" s="4">
        <v>0</v>
      </c>
      <c r="V4484" s="4">
        <v>4155704194</v>
      </c>
      <c r="W4484" s="4">
        <v>0</v>
      </c>
      <c r="X4484" s="4">
        <v>4155704194</v>
      </c>
      <c r="Y4484" s="4">
        <v>4155704194</v>
      </c>
    </row>
    <row r="4485" spans="1:25" x14ac:dyDescent="0.2">
      <c r="A4485" s="5" t="s">
        <v>920</v>
      </c>
      <c r="B4485" s="5" t="s">
        <v>3493</v>
      </c>
      <c r="C4485" s="5" t="s">
        <v>4950</v>
      </c>
      <c r="D4485" s="5">
        <v>1</v>
      </c>
      <c r="E4485" s="5" t="s">
        <v>14</v>
      </c>
      <c r="F4485" s="5">
        <v>10</v>
      </c>
      <c r="G4485" s="5" t="s">
        <v>32</v>
      </c>
      <c r="H4485" s="5">
        <v>27201</v>
      </c>
      <c r="I4485" s="5" t="s">
        <v>3648</v>
      </c>
      <c r="J4485" s="5" t="s">
        <v>18056</v>
      </c>
      <c r="K4485" s="5" t="s">
        <v>11637</v>
      </c>
      <c r="L4485" s="5" t="s">
        <v>18057</v>
      </c>
      <c r="M4485" s="5">
        <v>26803850</v>
      </c>
      <c r="N4485" s="5">
        <v>26601871</v>
      </c>
      <c r="O4485" s="6">
        <v>46198.616215277776</v>
      </c>
      <c r="P4485" s="4" t="s">
        <v>131</v>
      </c>
      <c r="Q4485" s="5" t="s">
        <v>18058</v>
      </c>
      <c r="R4485" s="5">
        <v>899999062</v>
      </c>
      <c r="S4485" s="5" t="s">
        <v>132</v>
      </c>
      <c r="T4485" s="4">
        <v>3582570764</v>
      </c>
      <c r="U4485" s="4">
        <v>0</v>
      </c>
      <c r="V4485" s="4">
        <v>3582570764</v>
      </c>
      <c r="W4485" s="4">
        <v>0</v>
      </c>
      <c r="X4485" s="4">
        <v>3582570764</v>
      </c>
      <c r="Y4485" s="4">
        <v>3582570764</v>
      </c>
    </row>
    <row r="4486" spans="1:25" x14ac:dyDescent="0.2">
      <c r="A4486" s="5" t="s">
        <v>920</v>
      </c>
      <c r="B4486" s="5" t="s">
        <v>3493</v>
      </c>
      <c r="C4486" s="5" t="s">
        <v>4950</v>
      </c>
      <c r="D4486" s="5">
        <v>1</v>
      </c>
      <c r="E4486" s="5" t="s">
        <v>14</v>
      </c>
      <c r="F4486" s="5">
        <v>10</v>
      </c>
      <c r="G4486" s="5" t="s">
        <v>32</v>
      </c>
      <c r="H4486" s="5">
        <v>27201</v>
      </c>
      <c r="I4486" s="5" t="s">
        <v>3648</v>
      </c>
      <c r="J4486" s="5" t="s">
        <v>18059</v>
      </c>
      <c r="K4486" s="5" t="s">
        <v>11674</v>
      </c>
      <c r="L4486" s="5" t="s">
        <v>18060</v>
      </c>
      <c r="M4486" s="5">
        <v>26803867</v>
      </c>
      <c r="N4486" s="5">
        <v>26601871</v>
      </c>
      <c r="O4486" s="6">
        <v>46199.599710648145</v>
      </c>
      <c r="P4486" s="4" t="s">
        <v>131</v>
      </c>
      <c r="Q4486" s="5" t="s">
        <v>18061</v>
      </c>
      <c r="R4486" s="5">
        <v>19354039</v>
      </c>
      <c r="S4486" s="5" t="s">
        <v>18062</v>
      </c>
      <c r="T4486" s="4">
        <v>1466824</v>
      </c>
      <c r="U4486" s="4">
        <v>0</v>
      </c>
      <c r="V4486" s="4">
        <v>1466824</v>
      </c>
      <c r="W4486" s="4">
        <v>0</v>
      </c>
      <c r="X4486" s="4">
        <v>1466824</v>
      </c>
      <c r="Y4486" s="4">
        <v>1466824</v>
      </c>
    </row>
    <row r="4487" spans="1:25" x14ac:dyDescent="0.2">
      <c r="A4487" s="5" t="s">
        <v>920</v>
      </c>
      <c r="B4487" s="5" t="s">
        <v>3493</v>
      </c>
      <c r="C4487" s="5" t="s">
        <v>4950</v>
      </c>
      <c r="D4487" s="5">
        <v>1</v>
      </c>
      <c r="E4487" s="5" t="s">
        <v>14</v>
      </c>
      <c r="F4487" s="5">
        <v>10</v>
      </c>
      <c r="G4487" s="5" t="s">
        <v>32</v>
      </c>
      <c r="H4487" s="5">
        <v>27201</v>
      </c>
      <c r="I4487" s="5" t="s">
        <v>3648</v>
      </c>
      <c r="J4487" s="5" t="s">
        <v>20582</v>
      </c>
      <c r="K4487" s="5" t="s">
        <v>11637</v>
      </c>
      <c r="L4487" s="5" t="s">
        <v>18996</v>
      </c>
      <c r="M4487" s="5">
        <v>26805227</v>
      </c>
      <c r="N4487" s="5">
        <v>26601871</v>
      </c>
      <c r="O4487" s="6">
        <v>46230.435914351852</v>
      </c>
      <c r="P4487" s="4" t="s">
        <v>131</v>
      </c>
      <c r="Q4487" s="5" t="s">
        <v>20583</v>
      </c>
      <c r="R4487" s="5">
        <v>899999062</v>
      </c>
      <c r="S4487" s="5" t="s">
        <v>132</v>
      </c>
      <c r="T4487" s="4">
        <v>4045567415</v>
      </c>
      <c r="U4487" s="4">
        <v>0</v>
      </c>
      <c r="V4487" s="4">
        <v>4045567415</v>
      </c>
      <c r="W4487" s="4">
        <v>0</v>
      </c>
      <c r="X4487" s="4">
        <v>4045567415</v>
      </c>
      <c r="Y4487" s="4">
        <v>4045567415</v>
      </c>
    </row>
    <row r="4488" spans="1:25" x14ac:dyDescent="0.2">
      <c r="A4488" s="5" t="s">
        <v>920</v>
      </c>
      <c r="B4488" s="5" t="s">
        <v>3493</v>
      </c>
      <c r="C4488" s="5" t="s">
        <v>4950</v>
      </c>
      <c r="D4488" s="5">
        <v>1</v>
      </c>
      <c r="E4488" s="5" t="s">
        <v>14</v>
      </c>
      <c r="F4488" s="5">
        <v>10</v>
      </c>
      <c r="G4488" s="5" t="s">
        <v>32</v>
      </c>
      <c r="H4488" s="5">
        <v>27201</v>
      </c>
      <c r="I4488" s="5" t="s">
        <v>3648</v>
      </c>
      <c r="J4488" s="5" t="s">
        <v>21939</v>
      </c>
      <c r="K4488" s="5" t="s">
        <v>11674</v>
      </c>
      <c r="L4488" s="5" t="s">
        <v>21940</v>
      </c>
      <c r="M4488" s="5">
        <v>26805936</v>
      </c>
      <c r="N4488" s="5">
        <v>26601871</v>
      </c>
      <c r="O4488" s="6">
        <v>46244.658009259256</v>
      </c>
      <c r="P4488" s="4" t="s">
        <v>131</v>
      </c>
      <c r="Q4488" s="5" t="s">
        <v>21941</v>
      </c>
      <c r="R4488" s="5">
        <v>3064377</v>
      </c>
      <c r="S4488" s="5" t="s">
        <v>16797</v>
      </c>
      <c r="T4488" s="4">
        <v>86284</v>
      </c>
      <c r="U4488" s="4">
        <v>0</v>
      </c>
      <c r="V4488" s="4">
        <v>86284</v>
      </c>
      <c r="W4488" s="4">
        <v>0</v>
      </c>
      <c r="X4488" s="4">
        <v>86284</v>
      </c>
      <c r="Y4488" s="4">
        <v>86284</v>
      </c>
    </row>
    <row r="4489" spans="1:25" x14ac:dyDescent="0.2">
      <c r="A4489" s="5" t="s">
        <v>920</v>
      </c>
      <c r="B4489" s="5" t="s">
        <v>3493</v>
      </c>
      <c r="C4489" s="5" t="s">
        <v>4950</v>
      </c>
      <c r="D4489" s="5">
        <v>1</v>
      </c>
      <c r="E4489" s="5" t="s">
        <v>14</v>
      </c>
      <c r="F4489" s="5">
        <v>10</v>
      </c>
      <c r="G4489" s="5" t="s">
        <v>32</v>
      </c>
      <c r="H4489" s="5">
        <v>27201</v>
      </c>
      <c r="I4489" s="5" t="s">
        <v>3648</v>
      </c>
      <c r="J4489" s="5" t="s">
        <v>21942</v>
      </c>
      <c r="K4489" s="5" t="s">
        <v>11674</v>
      </c>
      <c r="L4489" s="5" t="s">
        <v>21943</v>
      </c>
      <c r="M4489" s="5">
        <v>26805973</v>
      </c>
      <c r="N4489" s="5">
        <v>26601871</v>
      </c>
      <c r="O4489" s="6">
        <v>46245.632870370369</v>
      </c>
      <c r="P4489" s="4" t="s">
        <v>131</v>
      </c>
      <c r="Q4489" s="5" t="s">
        <v>21944</v>
      </c>
      <c r="R4489" s="5">
        <v>79989035</v>
      </c>
      <c r="S4489" s="5" t="s">
        <v>16276</v>
      </c>
      <c r="T4489" s="4">
        <v>367324</v>
      </c>
      <c r="U4489" s="4">
        <v>0</v>
      </c>
      <c r="V4489" s="4">
        <v>367324</v>
      </c>
      <c r="W4489" s="4">
        <v>0</v>
      </c>
      <c r="X4489" s="4">
        <v>367324</v>
      </c>
      <c r="Y4489" s="4">
        <v>367324</v>
      </c>
    </row>
    <row r="4490" spans="1:25" x14ac:dyDescent="0.2">
      <c r="A4490" s="5" t="s">
        <v>920</v>
      </c>
      <c r="B4490" s="5" t="s">
        <v>3493</v>
      </c>
      <c r="C4490" s="5" t="s">
        <v>4950</v>
      </c>
      <c r="D4490" s="5">
        <v>1</v>
      </c>
      <c r="E4490" s="5" t="s">
        <v>14</v>
      </c>
      <c r="F4490" s="5">
        <v>10</v>
      </c>
      <c r="G4490" s="5" t="s">
        <v>32</v>
      </c>
      <c r="H4490" s="5">
        <v>27201</v>
      </c>
      <c r="I4490" s="5" t="s">
        <v>3648</v>
      </c>
      <c r="J4490" s="5" t="s">
        <v>21945</v>
      </c>
      <c r="K4490" s="5" t="s">
        <v>11674</v>
      </c>
      <c r="L4490" s="5" t="s">
        <v>21946</v>
      </c>
      <c r="M4490" s="5">
        <v>26805975</v>
      </c>
      <c r="N4490" s="5">
        <v>26601871</v>
      </c>
      <c r="O4490" s="6">
        <v>46245.640729166669</v>
      </c>
      <c r="P4490" s="4" t="s">
        <v>131</v>
      </c>
      <c r="Q4490" s="5" t="s">
        <v>21947</v>
      </c>
      <c r="R4490" s="5">
        <v>1026579004</v>
      </c>
      <c r="S4490" s="5" t="s">
        <v>17171</v>
      </c>
      <c r="T4490" s="4">
        <v>224859</v>
      </c>
      <c r="U4490" s="4">
        <v>0</v>
      </c>
      <c r="V4490" s="4">
        <v>224859</v>
      </c>
      <c r="W4490" s="4">
        <v>0</v>
      </c>
      <c r="X4490" s="4">
        <v>224859</v>
      </c>
      <c r="Y4490" s="4">
        <v>224859</v>
      </c>
    </row>
    <row r="4491" spans="1:25" x14ac:dyDescent="0.2">
      <c r="A4491" s="5" t="s">
        <v>920</v>
      </c>
      <c r="B4491" s="5" t="s">
        <v>3493</v>
      </c>
      <c r="C4491" s="5" t="s">
        <v>4950</v>
      </c>
      <c r="D4491" s="5">
        <v>1</v>
      </c>
      <c r="E4491" s="5" t="s">
        <v>14</v>
      </c>
      <c r="F4491" s="5">
        <v>10</v>
      </c>
      <c r="G4491" s="5" t="s">
        <v>32</v>
      </c>
      <c r="H4491" s="5">
        <v>27201</v>
      </c>
      <c r="I4491" s="5" t="s">
        <v>3648</v>
      </c>
      <c r="J4491" s="5" t="s">
        <v>21948</v>
      </c>
      <c r="K4491" s="5" t="s">
        <v>11674</v>
      </c>
      <c r="L4491" s="5" t="s">
        <v>21949</v>
      </c>
      <c r="M4491" s="5">
        <v>26805980</v>
      </c>
      <c r="N4491" s="5">
        <v>26601871</v>
      </c>
      <c r="O4491" s="6">
        <v>46245.787141203706</v>
      </c>
      <c r="P4491" s="4" t="s">
        <v>131</v>
      </c>
      <c r="Q4491" s="5" t="s">
        <v>21950</v>
      </c>
      <c r="R4491" s="5">
        <v>52976308</v>
      </c>
      <c r="S4491" s="5" t="s">
        <v>17175</v>
      </c>
      <c r="T4491" s="4">
        <v>167368</v>
      </c>
      <c r="U4491" s="4">
        <v>0</v>
      </c>
      <c r="V4491" s="4">
        <v>167368</v>
      </c>
      <c r="W4491" s="4">
        <v>0</v>
      </c>
      <c r="X4491" s="4">
        <v>167368</v>
      </c>
      <c r="Y4491" s="4">
        <v>167368</v>
      </c>
    </row>
    <row r="4492" spans="1:25" x14ac:dyDescent="0.2">
      <c r="A4492" s="5" t="s">
        <v>920</v>
      </c>
      <c r="B4492" s="5" t="s">
        <v>3493</v>
      </c>
      <c r="C4492" s="5" t="s">
        <v>4950</v>
      </c>
      <c r="D4492" s="5">
        <v>1</v>
      </c>
      <c r="E4492" s="5" t="s">
        <v>14</v>
      </c>
      <c r="F4492" s="5">
        <v>10</v>
      </c>
      <c r="G4492" s="5" t="s">
        <v>32</v>
      </c>
      <c r="H4492" s="5">
        <v>27201</v>
      </c>
      <c r="I4492" s="5" t="s">
        <v>3648</v>
      </c>
      <c r="J4492" s="5" t="s">
        <v>22659</v>
      </c>
      <c r="K4492" s="5" t="s">
        <v>11637</v>
      </c>
      <c r="L4492" s="5" t="s">
        <v>22660</v>
      </c>
      <c r="M4492" s="5">
        <v>26806381</v>
      </c>
      <c r="N4492" s="5">
        <v>26601871</v>
      </c>
      <c r="O4492" s="6">
        <v>46260.441724537035</v>
      </c>
      <c r="P4492" s="4" t="s">
        <v>131</v>
      </c>
      <c r="Q4492" s="5" t="s">
        <v>22661</v>
      </c>
      <c r="R4492" s="5">
        <v>899999062</v>
      </c>
      <c r="S4492" s="5" t="s">
        <v>132</v>
      </c>
      <c r="T4492" s="4">
        <v>3557369171</v>
      </c>
      <c r="U4492" s="4">
        <v>0</v>
      </c>
      <c r="V4492" s="4">
        <v>3557369171</v>
      </c>
      <c r="W4492" s="4">
        <v>0</v>
      </c>
      <c r="X4492" s="4">
        <v>3557369171</v>
      </c>
      <c r="Y4492" s="4">
        <v>3557369171</v>
      </c>
    </row>
    <row r="4493" spans="1:25" x14ac:dyDescent="0.2">
      <c r="A4493" s="5" t="s">
        <v>920</v>
      </c>
      <c r="B4493" s="5" t="s">
        <v>3493</v>
      </c>
      <c r="C4493" s="5" t="s">
        <v>4950</v>
      </c>
      <c r="D4493" s="5">
        <v>1</v>
      </c>
      <c r="E4493" s="5" t="s">
        <v>14</v>
      </c>
      <c r="F4493" s="5">
        <v>10</v>
      </c>
      <c r="G4493" s="5" t="s">
        <v>32</v>
      </c>
      <c r="H4493" s="5">
        <v>27201</v>
      </c>
      <c r="I4493" s="5" t="s">
        <v>3648</v>
      </c>
      <c r="J4493" s="5" t="s">
        <v>27392</v>
      </c>
      <c r="K4493" s="5" t="s">
        <v>11637</v>
      </c>
      <c r="L4493" s="5" t="s">
        <v>27393</v>
      </c>
      <c r="M4493" s="5">
        <v>26806552</v>
      </c>
      <c r="N4493" s="5">
        <v>26601871</v>
      </c>
      <c r="O4493" s="6">
        <v>46289.402222222219</v>
      </c>
      <c r="P4493" s="4" t="s">
        <v>131</v>
      </c>
      <c r="Q4493" s="5" t="s">
        <v>27394</v>
      </c>
      <c r="R4493" s="5">
        <v>899999062</v>
      </c>
      <c r="S4493" s="5" t="s">
        <v>132</v>
      </c>
      <c r="T4493" s="4">
        <v>4209221952</v>
      </c>
      <c r="U4493" s="4">
        <v>0</v>
      </c>
      <c r="V4493" s="4">
        <v>4209221952</v>
      </c>
      <c r="W4493" s="4">
        <v>0</v>
      </c>
      <c r="X4493" s="4">
        <v>4209221952</v>
      </c>
      <c r="Y4493" s="4">
        <v>4209221952</v>
      </c>
    </row>
    <row r="4494" spans="1:25" x14ac:dyDescent="0.2">
      <c r="A4494" s="5" t="s">
        <v>920</v>
      </c>
      <c r="B4494" s="5" t="s">
        <v>3493</v>
      </c>
      <c r="C4494" s="5" t="s">
        <v>4951</v>
      </c>
      <c r="D4494" s="5">
        <v>5</v>
      </c>
      <c r="E4494" s="5" t="s">
        <v>4952</v>
      </c>
      <c r="F4494" s="5">
        <v>10</v>
      </c>
      <c r="G4494" s="5" t="s">
        <v>32</v>
      </c>
      <c r="H4494" s="5">
        <v>27201</v>
      </c>
      <c r="I4494" s="5" t="s">
        <v>3648</v>
      </c>
      <c r="J4494" s="5" t="s">
        <v>11636</v>
      </c>
      <c r="K4494" s="5" t="s">
        <v>11637</v>
      </c>
      <c r="L4494" s="5" t="s">
        <v>11638</v>
      </c>
      <c r="M4494" s="5">
        <v>26802340</v>
      </c>
      <c r="N4494" s="5">
        <v>26600006</v>
      </c>
      <c r="O4494" s="6">
        <v>46045.455555555556</v>
      </c>
      <c r="P4494" s="4" t="s">
        <v>131</v>
      </c>
      <c r="Q4494" s="5" t="s">
        <v>11639</v>
      </c>
      <c r="R4494" s="5">
        <v>899999062</v>
      </c>
      <c r="S4494" s="5" t="s">
        <v>132</v>
      </c>
      <c r="T4494" s="4">
        <v>18855512</v>
      </c>
      <c r="U4494" s="4">
        <v>0</v>
      </c>
      <c r="V4494" s="4">
        <v>18855512</v>
      </c>
      <c r="W4494" s="4">
        <v>0</v>
      </c>
      <c r="X4494" s="4">
        <v>18855512</v>
      </c>
      <c r="Y4494" s="4">
        <v>18855512</v>
      </c>
    </row>
    <row r="4495" spans="1:25" x14ac:dyDescent="0.2">
      <c r="A4495" s="5" t="s">
        <v>920</v>
      </c>
      <c r="B4495" s="5" t="s">
        <v>3493</v>
      </c>
      <c r="C4495" s="5" t="s">
        <v>4951</v>
      </c>
      <c r="D4495" s="5">
        <v>5</v>
      </c>
      <c r="E4495" s="5" t="s">
        <v>4952</v>
      </c>
      <c r="F4495" s="5">
        <v>10</v>
      </c>
      <c r="G4495" s="5" t="s">
        <v>32</v>
      </c>
      <c r="H4495" s="5">
        <v>27201</v>
      </c>
      <c r="I4495" s="5" t="s">
        <v>3648</v>
      </c>
      <c r="J4495" s="5" t="s">
        <v>15798</v>
      </c>
      <c r="K4495" s="5" t="s">
        <v>11637</v>
      </c>
      <c r="L4495" s="5" t="s">
        <v>15799</v>
      </c>
      <c r="M4495" s="5">
        <v>26803384</v>
      </c>
      <c r="N4495" s="5">
        <v>26600006</v>
      </c>
      <c r="O4495" s="6">
        <v>46077.727129629631</v>
      </c>
      <c r="P4495" s="4" t="s">
        <v>131</v>
      </c>
      <c r="Q4495" s="5" t="s">
        <v>15800</v>
      </c>
      <c r="R4495" s="5">
        <v>899999062</v>
      </c>
      <c r="S4495" s="5" t="s">
        <v>132</v>
      </c>
      <c r="T4495" s="4">
        <v>15322032</v>
      </c>
      <c r="U4495" s="4">
        <v>0</v>
      </c>
      <c r="V4495" s="4">
        <v>15322032</v>
      </c>
      <c r="W4495" s="4">
        <v>0</v>
      </c>
      <c r="X4495" s="4">
        <v>15322032</v>
      </c>
      <c r="Y4495" s="4">
        <v>15322032</v>
      </c>
    </row>
    <row r="4496" spans="1:25" x14ac:dyDescent="0.2">
      <c r="A4496" s="5" t="s">
        <v>920</v>
      </c>
      <c r="B4496" s="5" t="s">
        <v>3493</v>
      </c>
      <c r="C4496" s="5" t="s">
        <v>4951</v>
      </c>
      <c r="D4496" s="5">
        <v>5</v>
      </c>
      <c r="E4496" s="5" t="s">
        <v>4952</v>
      </c>
      <c r="F4496" s="5">
        <v>10</v>
      </c>
      <c r="G4496" s="5" t="s">
        <v>32</v>
      </c>
      <c r="H4496" s="5">
        <v>27201</v>
      </c>
      <c r="I4496" s="5" t="s">
        <v>3648</v>
      </c>
      <c r="J4496" s="5" t="s">
        <v>16530</v>
      </c>
      <c r="K4496" s="5" t="s">
        <v>11637</v>
      </c>
      <c r="L4496" s="5" t="s">
        <v>16531</v>
      </c>
      <c r="M4496" s="5">
        <v>26803551</v>
      </c>
      <c r="N4496" s="5">
        <v>26600006</v>
      </c>
      <c r="O4496" s="6">
        <v>46106.494467592594</v>
      </c>
      <c r="P4496" s="4" t="s">
        <v>131</v>
      </c>
      <c r="Q4496" s="5" t="s">
        <v>16532</v>
      </c>
      <c r="R4496" s="5">
        <v>899999062</v>
      </c>
      <c r="S4496" s="5" t="s">
        <v>132</v>
      </c>
      <c r="T4496" s="4">
        <v>18902690</v>
      </c>
      <c r="U4496" s="4">
        <v>0</v>
      </c>
      <c r="V4496" s="4">
        <v>18902690</v>
      </c>
      <c r="W4496" s="4">
        <v>0</v>
      </c>
      <c r="X4496" s="4">
        <v>18902690</v>
      </c>
      <c r="Y4496" s="4">
        <v>18902690</v>
      </c>
    </row>
    <row r="4497" spans="1:25" x14ac:dyDescent="0.2">
      <c r="A4497" s="5" t="s">
        <v>920</v>
      </c>
      <c r="B4497" s="5" t="s">
        <v>3493</v>
      </c>
      <c r="C4497" s="5" t="s">
        <v>4951</v>
      </c>
      <c r="D4497" s="5">
        <v>5</v>
      </c>
      <c r="E4497" s="5" t="s">
        <v>4952</v>
      </c>
      <c r="F4497" s="5">
        <v>10</v>
      </c>
      <c r="G4497" s="5" t="s">
        <v>32</v>
      </c>
      <c r="H4497" s="5">
        <v>27201</v>
      </c>
      <c r="I4497" s="5" t="s">
        <v>3648</v>
      </c>
      <c r="J4497" s="5" t="s">
        <v>17015</v>
      </c>
      <c r="K4497" s="5" t="s">
        <v>11637</v>
      </c>
      <c r="L4497" s="5" t="s">
        <v>17016</v>
      </c>
      <c r="M4497" s="5">
        <v>26803644</v>
      </c>
      <c r="N4497" s="5">
        <v>26600006</v>
      </c>
      <c r="O4497" s="6">
        <v>46136.851215277777</v>
      </c>
      <c r="P4497" s="4" t="s">
        <v>131</v>
      </c>
      <c r="Q4497" s="5" t="s">
        <v>17017</v>
      </c>
      <c r="R4497" s="5">
        <v>899999062</v>
      </c>
      <c r="S4497" s="5" t="s">
        <v>132</v>
      </c>
      <c r="T4497" s="4">
        <v>20928056</v>
      </c>
      <c r="U4497" s="4">
        <v>0</v>
      </c>
      <c r="V4497" s="4">
        <v>20928056</v>
      </c>
      <c r="W4497" s="4">
        <v>0</v>
      </c>
      <c r="X4497" s="4">
        <v>20928056</v>
      </c>
      <c r="Y4497" s="4">
        <v>20928056</v>
      </c>
    </row>
    <row r="4498" spans="1:25" x14ac:dyDescent="0.2">
      <c r="A4498" s="5" t="s">
        <v>920</v>
      </c>
      <c r="B4498" s="5" t="s">
        <v>3493</v>
      </c>
      <c r="C4498" s="5" t="s">
        <v>4951</v>
      </c>
      <c r="D4498" s="5">
        <v>5</v>
      </c>
      <c r="E4498" s="5" t="s">
        <v>4952</v>
      </c>
      <c r="F4498" s="5">
        <v>10</v>
      </c>
      <c r="G4498" s="5" t="s">
        <v>32</v>
      </c>
      <c r="H4498" s="5">
        <v>27201</v>
      </c>
      <c r="I4498" s="5" t="s">
        <v>3648</v>
      </c>
      <c r="J4498" s="5" t="s">
        <v>17166</v>
      </c>
      <c r="K4498" s="5" t="s">
        <v>11637</v>
      </c>
      <c r="L4498" s="5" t="s">
        <v>17167</v>
      </c>
      <c r="M4498" s="5">
        <v>26803672</v>
      </c>
      <c r="N4498" s="5">
        <v>26601871</v>
      </c>
      <c r="O4498" s="6">
        <v>46150.530428240738</v>
      </c>
      <c r="P4498" s="4" t="s">
        <v>131</v>
      </c>
      <c r="Q4498" s="5" t="s">
        <v>17168</v>
      </c>
      <c r="R4498" s="5">
        <v>899999062</v>
      </c>
      <c r="S4498" s="5" t="s">
        <v>132</v>
      </c>
      <c r="T4498" s="4">
        <v>2395734</v>
      </c>
      <c r="U4498" s="4">
        <v>0</v>
      </c>
      <c r="V4498" s="4">
        <v>2395734</v>
      </c>
      <c r="W4498" s="4">
        <v>0</v>
      </c>
      <c r="X4498" s="4">
        <v>2395734</v>
      </c>
      <c r="Y4498" s="4">
        <v>2395734</v>
      </c>
    </row>
    <row r="4499" spans="1:25" x14ac:dyDescent="0.2">
      <c r="A4499" s="5" t="s">
        <v>920</v>
      </c>
      <c r="B4499" s="5" t="s">
        <v>3493</v>
      </c>
      <c r="C4499" s="5" t="s">
        <v>4951</v>
      </c>
      <c r="D4499" s="5">
        <v>5</v>
      </c>
      <c r="E4499" s="5" t="s">
        <v>4952</v>
      </c>
      <c r="F4499" s="5">
        <v>10</v>
      </c>
      <c r="G4499" s="5" t="s">
        <v>32</v>
      </c>
      <c r="H4499" s="5">
        <v>27201</v>
      </c>
      <c r="I4499" s="5" t="s">
        <v>3648</v>
      </c>
      <c r="J4499" s="5" t="s">
        <v>17379</v>
      </c>
      <c r="K4499" s="5" t="s">
        <v>11637</v>
      </c>
      <c r="L4499" s="5" t="s">
        <v>17167</v>
      </c>
      <c r="M4499" s="5">
        <v>26803736</v>
      </c>
      <c r="N4499" s="5">
        <v>26601871</v>
      </c>
      <c r="O4499" s="6">
        <v>46168.642766203702</v>
      </c>
      <c r="P4499" s="4" t="s">
        <v>131</v>
      </c>
      <c r="Q4499" s="5" t="s">
        <v>17380</v>
      </c>
      <c r="R4499" s="5">
        <v>899999062</v>
      </c>
      <c r="S4499" s="5" t="s">
        <v>132</v>
      </c>
      <c r="T4499" s="4">
        <v>21592766</v>
      </c>
      <c r="U4499" s="4">
        <v>0</v>
      </c>
      <c r="V4499" s="4">
        <v>21592766</v>
      </c>
      <c r="W4499" s="4">
        <v>0</v>
      </c>
      <c r="X4499" s="4">
        <v>21592766</v>
      </c>
      <c r="Y4499" s="4">
        <v>21592766</v>
      </c>
    </row>
    <row r="4500" spans="1:25" x14ac:dyDescent="0.2">
      <c r="A4500" s="5" t="s">
        <v>920</v>
      </c>
      <c r="B4500" s="5" t="s">
        <v>3493</v>
      </c>
      <c r="C4500" s="5" t="s">
        <v>4951</v>
      </c>
      <c r="D4500" s="5">
        <v>5</v>
      </c>
      <c r="E4500" s="5" t="s">
        <v>4952</v>
      </c>
      <c r="F4500" s="5">
        <v>10</v>
      </c>
      <c r="G4500" s="5" t="s">
        <v>32</v>
      </c>
      <c r="H4500" s="5">
        <v>27201</v>
      </c>
      <c r="I4500" s="5" t="s">
        <v>3648</v>
      </c>
      <c r="J4500" s="5" t="s">
        <v>18056</v>
      </c>
      <c r="K4500" s="5" t="s">
        <v>11637</v>
      </c>
      <c r="L4500" s="5" t="s">
        <v>18057</v>
      </c>
      <c r="M4500" s="5">
        <v>26803850</v>
      </c>
      <c r="N4500" s="5">
        <v>26601871</v>
      </c>
      <c r="O4500" s="6">
        <v>46198.616215277776</v>
      </c>
      <c r="P4500" s="4" t="s">
        <v>131</v>
      </c>
      <c r="Q4500" s="5" t="s">
        <v>18058</v>
      </c>
      <c r="R4500" s="5">
        <v>899999062</v>
      </c>
      <c r="S4500" s="5" t="s">
        <v>132</v>
      </c>
      <c r="T4500" s="4">
        <v>24184871</v>
      </c>
      <c r="U4500" s="4">
        <v>0</v>
      </c>
      <c r="V4500" s="4">
        <v>24184871</v>
      </c>
      <c r="W4500" s="4">
        <v>0</v>
      </c>
      <c r="X4500" s="4">
        <v>24184871</v>
      </c>
      <c r="Y4500" s="4">
        <v>24184871</v>
      </c>
    </row>
    <row r="4501" spans="1:25" x14ac:dyDescent="0.2">
      <c r="A4501" s="5" t="s">
        <v>920</v>
      </c>
      <c r="B4501" s="5" t="s">
        <v>3493</v>
      </c>
      <c r="C4501" s="5" t="s">
        <v>4951</v>
      </c>
      <c r="D4501" s="5">
        <v>5</v>
      </c>
      <c r="E4501" s="5" t="s">
        <v>4952</v>
      </c>
      <c r="F4501" s="5">
        <v>10</v>
      </c>
      <c r="G4501" s="5" t="s">
        <v>32</v>
      </c>
      <c r="H4501" s="5">
        <v>27201</v>
      </c>
      <c r="I4501" s="5" t="s">
        <v>3648</v>
      </c>
      <c r="J4501" s="5" t="s">
        <v>20582</v>
      </c>
      <c r="K4501" s="5" t="s">
        <v>11637</v>
      </c>
      <c r="L4501" s="5" t="s">
        <v>18996</v>
      </c>
      <c r="M4501" s="5">
        <v>26805227</v>
      </c>
      <c r="N4501" s="5">
        <v>26601871</v>
      </c>
      <c r="O4501" s="6">
        <v>46230.435914351852</v>
      </c>
      <c r="P4501" s="4" t="s">
        <v>131</v>
      </c>
      <c r="Q4501" s="5" t="s">
        <v>20583</v>
      </c>
      <c r="R4501" s="5">
        <v>899999062</v>
      </c>
      <c r="S4501" s="5" t="s">
        <v>132</v>
      </c>
      <c r="T4501" s="4">
        <v>21747928</v>
      </c>
      <c r="U4501" s="4">
        <v>0</v>
      </c>
      <c r="V4501" s="4">
        <v>21747928</v>
      </c>
      <c r="W4501" s="4">
        <v>0</v>
      </c>
      <c r="X4501" s="4">
        <v>21747928</v>
      </c>
      <c r="Y4501" s="4">
        <v>21747928</v>
      </c>
    </row>
    <row r="4502" spans="1:25" x14ac:dyDescent="0.2">
      <c r="A4502" s="5" t="s">
        <v>920</v>
      </c>
      <c r="B4502" s="5" t="s">
        <v>3493</v>
      </c>
      <c r="C4502" s="5" t="s">
        <v>4951</v>
      </c>
      <c r="D4502" s="5">
        <v>5</v>
      </c>
      <c r="E4502" s="5" t="s">
        <v>4952</v>
      </c>
      <c r="F4502" s="5">
        <v>10</v>
      </c>
      <c r="G4502" s="5" t="s">
        <v>32</v>
      </c>
      <c r="H4502" s="5">
        <v>27201</v>
      </c>
      <c r="I4502" s="5" t="s">
        <v>3648</v>
      </c>
      <c r="J4502" s="5" t="s">
        <v>22659</v>
      </c>
      <c r="K4502" s="5" t="s">
        <v>11637</v>
      </c>
      <c r="L4502" s="5" t="s">
        <v>22660</v>
      </c>
      <c r="M4502" s="5">
        <v>26806381</v>
      </c>
      <c r="N4502" s="5">
        <v>26601871</v>
      </c>
      <c r="O4502" s="6">
        <v>46260.441724537035</v>
      </c>
      <c r="P4502" s="4" t="s">
        <v>131</v>
      </c>
      <c r="Q4502" s="5" t="s">
        <v>22661</v>
      </c>
      <c r="R4502" s="5">
        <v>899999062</v>
      </c>
      <c r="S4502" s="5" t="s">
        <v>132</v>
      </c>
      <c r="T4502" s="4">
        <v>20197679</v>
      </c>
      <c r="U4502" s="4">
        <v>0</v>
      </c>
      <c r="V4502" s="4">
        <v>20197679</v>
      </c>
      <c r="W4502" s="4">
        <v>0</v>
      </c>
      <c r="X4502" s="4">
        <v>20197679</v>
      </c>
      <c r="Y4502" s="4">
        <v>20197679</v>
      </c>
    </row>
    <row r="4503" spans="1:25" x14ac:dyDescent="0.2">
      <c r="A4503" s="5" t="s">
        <v>920</v>
      </c>
      <c r="B4503" s="5" t="s">
        <v>3493</v>
      </c>
      <c r="C4503" s="5" t="s">
        <v>4951</v>
      </c>
      <c r="D4503" s="5">
        <v>5</v>
      </c>
      <c r="E4503" s="5" t="s">
        <v>4952</v>
      </c>
      <c r="F4503" s="5">
        <v>10</v>
      </c>
      <c r="G4503" s="5" t="s">
        <v>32</v>
      </c>
      <c r="H4503" s="5">
        <v>27201</v>
      </c>
      <c r="I4503" s="5" t="s">
        <v>3648</v>
      </c>
      <c r="J4503" s="5" t="s">
        <v>27392</v>
      </c>
      <c r="K4503" s="5" t="s">
        <v>11637</v>
      </c>
      <c r="L4503" s="5" t="s">
        <v>27393</v>
      </c>
      <c r="M4503" s="5">
        <v>26806552</v>
      </c>
      <c r="N4503" s="5">
        <v>26601871</v>
      </c>
      <c r="O4503" s="6">
        <v>46289.402222222219</v>
      </c>
      <c r="P4503" s="4" t="s">
        <v>131</v>
      </c>
      <c r="Q4503" s="5" t="s">
        <v>27394</v>
      </c>
      <c r="R4503" s="5">
        <v>899999062</v>
      </c>
      <c r="S4503" s="5" t="s">
        <v>132</v>
      </c>
      <c r="T4503" s="4">
        <v>21141794</v>
      </c>
      <c r="U4503" s="4">
        <v>0</v>
      </c>
      <c r="V4503" s="4">
        <v>21141794</v>
      </c>
      <c r="W4503" s="4">
        <v>0</v>
      </c>
      <c r="X4503" s="4">
        <v>21141794</v>
      </c>
      <c r="Y4503" s="4">
        <v>21141794</v>
      </c>
    </row>
    <row r="4504" spans="1:25" x14ac:dyDescent="0.2">
      <c r="A4504" s="5" t="s">
        <v>920</v>
      </c>
      <c r="B4504" s="5" t="s">
        <v>3493</v>
      </c>
      <c r="C4504" s="5" t="s">
        <v>4953</v>
      </c>
      <c r="D4504" s="5">
        <v>6</v>
      </c>
      <c r="E4504" s="5" t="s">
        <v>4954</v>
      </c>
      <c r="F4504" s="5">
        <v>10</v>
      </c>
      <c r="G4504" s="5" t="s">
        <v>32</v>
      </c>
      <c r="H4504" s="5">
        <v>27201</v>
      </c>
      <c r="I4504" s="5" t="s">
        <v>3648</v>
      </c>
      <c r="J4504" s="5" t="s">
        <v>11636</v>
      </c>
      <c r="K4504" s="5" t="s">
        <v>11637</v>
      </c>
      <c r="L4504" s="5" t="s">
        <v>11638</v>
      </c>
      <c r="M4504" s="5">
        <v>26802340</v>
      </c>
      <c r="N4504" s="5">
        <v>26600006</v>
      </c>
      <c r="O4504" s="6">
        <v>46045.455555555556</v>
      </c>
      <c r="P4504" s="4" t="s">
        <v>131</v>
      </c>
      <c r="Q4504" s="5" t="s">
        <v>11639</v>
      </c>
      <c r="R4504" s="5">
        <v>899999062</v>
      </c>
      <c r="S4504" s="5" t="s">
        <v>132</v>
      </c>
      <c r="T4504" s="4">
        <v>4180811</v>
      </c>
      <c r="U4504" s="4">
        <v>0</v>
      </c>
      <c r="V4504" s="4">
        <v>4180811</v>
      </c>
      <c r="W4504" s="4">
        <v>0</v>
      </c>
      <c r="X4504" s="4">
        <v>4180811</v>
      </c>
      <c r="Y4504" s="4">
        <v>4180811</v>
      </c>
    </row>
    <row r="4505" spans="1:25" x14ac:dyDescent="0.2">
      <c r="A4505" s="5" t="s">
        <v>920</v>
      </c>
      <c r="B4505" s="5" t="s">
        <v>3493</v>
      </c>
      <c r="C4505" s="5" t="s">
        <v>4953</v>
      </c>
      <c r="D4505" s="5">
        <v>6</v>
      </c>
      <c r="E4505" s="5" t="s">
        <v>4954</v>
      </c>
      <c r="F4505" s="5">
        <v>10</v>
      </c>
      <c r="G4505" s="5" t="s">
        <v>32</v>
      </c>
      <c r="H4505" s="5">
        <v>27201</v>
      </c>
      <c r="I4505" s="5" t="s">
        <v>3648</v>
      </c>
      <c r="J4505" s="5" t="s">
        <v>15798</v>
      </c>
      <c r="K4505" s="5" t="s">
        <v>11637</v>
      </c>
      <c r="L4505" s="5" t="s">
        <v>15799</v>
      </c>
      <c r="M4505" s="5">
        <v>26803384</v>
      </c>
      <c r="N4505" s="5">
        <v>26600006</v>
      </c>
      <c r="O4505" s="6">
        <v>46077.727129629631</v>
      </c>
      <c r="P4505" s="4" t="s">
        <v>131</v>
      </c>
      <c r="Q4505" s="5" t="s">
        <v>15800</v>
      </c>
      <c r="R4505" s="5">
        <v>899999062</v>
      </c>
      <c r="S4505" s="5" t="s">
        <v>132</v>
      </c>
      <c r="T4505" s="4">
        <v>4890195</v>
      </c>
      <c r="U4505" s="4">
        <v>0</v>
      </c>
      <c r="V4505" s="4">
        <v>4890195</v>
      </c>
      <c r="W4505" s="4">
        <v>0</v>
      </c>
      <c r="X4505" s="4">
        <v>4890195</v>
      </c>
      <c r="Y4505" s="4">
        <v>4890195</v>
      </c>
    </row>
    <row r="4506" spans="1:25" x14ac:dyDescent="0.2">
      <c r="A4506" s="5" t="s">
        <v>920</v>
      </c>
      <c r="B4506" s="5" t="s">
        <v>3493</v>
      </c>
      <c r="C4506" s="5" t="s">
        <v>4953</v>
      </c>
      <c r="D4506" s="5">
        <v>6</v>
      </c>
      <c r="E4506" s="5" t="s">
        <v>4954</v>
      </c>
      <c r="F4506" s="5">
        <v>10</v>
      </c>
      <c r="G4506" s="5" t="s">
        <v>32</v>
      </c>
      <c r="H4506" s="5">
        <v>27201</v>
      </c>
      <c r="I4506" s="5" t="s">
        <v>3648</v>
      </c>
      <c r="J4506" s="5" t="s">
        <v>16530</v>
      </c>
      <c r="K4506" s="5" t="s">
        <v>11637</v>
      </c>
      <c r="L4506" s="5" t="s">
        <v>16531</v>
      </c>
      <c r="M4506" s="5">
        <v>26803551</v>
      </c>
      <c r="N4506" s="5">
        <v>26600006</v>
      </c>
      <c r="O4506" s="6">
        <v>46106.494467592594</v>
      </c>
      <c r="P4506" s="4" t="s">
        <v>131</v>
      </c>
      <c r="Q4506" s="5" t="s">
        <v>16532</v>
      </c>
      <c r="R4506" s="5">
        <v>899999062</v>
      </c>
      <c r="S4506" s="5" t="s">
        <v>132</v>
      </c>
      <c r="T4506" s="4">
        <v>5063097</v>
      </c>
      <c r="U4506" s="4">
        <v>0</v>
      </c>
      <c r="V4506" s="4">
        <v>5063097</v>
      </c>
      <c r="W4506" s="4">
        <v>0</v>
      </c>
      <c r="X4506" s="4">
        <v>5063097</v>
      </c>
      <c r="Y4506" s="4">
        <v>5063097</v>
      </c>
    </row>
    <row r="4507" spans="1:25" x14ac:dyDescent="0.2">
      <c r="A4507" s="5" t="s">
        <v>920</v>
      </c>
      <c r="B4507" s="5" t="s">
        <v>3493</v>
      </c>
      <c r="C4507" s="5" t="s">
        <v>4953</v>
      </c>
      <c r="D4507" s="5">
        <v>6</v>
      </c>
      <c r="E4507" s="5" t="s">
        <v>4954</v>
      </c>
      <c r="F4507" s="5">
        <v>10</v>
      </c>
      <c r="G4507" s="5" t="s">
        <v>32</v>
      </c>
      <c r="H4507" s="5">
        <v>27201</v>
      </c>
      <c r="I4507" s="5" t="s">
        <v>3648</v>
      </c>
      <c r="J4507" s="5" t="s">
        <v>17015</v>
      </c>
      <c r="K4507" s="5" t="s">
        <v>11637</v>
      </c>
      <c r="L4507" s="5" t="s">
        <v>17016</v>
      </c>
      <c r="M4507" s="5">
        <v>26803644</v>
      </c>
      <c r="N4507" s="5">
        <v>26600006</v>
      </c>
      <c r="O4507" s="6">
        <v>46136.851215277777</v>
      </c>
      <c r="P4507" s="4" t="s">
        <v>131</v>
      </c>
      <c r="Q4507" s="5" t="s">
        <v>17017</v>
      </c>
      <c r="R4507" s="5">
        <v>899999062</v>
      </c>
      <c r="S4507" s="5" t="s">
        <v>132</v>
      </c>
      <c r="T4507" s="4">
        <v>5500397</v>
      </c>
      <c r="U4507" s="4">
        <v>0</v>
      </c>
      <c r="V4507" s="4">
        <v>5500397</v>
      </c>
      <c r="W4507" s="4">
        <v>0</v>
      </c>
      <c r="X4507" s="4">
        <v>5500397</v>
      </c>
      <c r="Y4507" s="4">
        <v>5500397</v>
      </c>
    </row>
    <row r="4508" spans="1:25" x14ac:dyDescent="0.2">
      <c r="A4508" s="5" t="s">
        <v>920</v>
      </c>
      <c r="B4508" s="5" t="s">
        <v>3493</v>
      </c>
      <c r="C4508" s="5" t="s">
        <v>4953</v>
      </c>
      <c r="D4508" s="5">
        <v>6</v>
      </c>
      <c r="E4508" s="5" t="s">
        <v>4954</v>
      </c>
      <c r="F4508" s="5">
        <v>10</v>
      </c>
      <c r="G4508" s="5" t="s">
        <v>32</v>
      </c>
      <c r="H4508" s="5">
        <v>27201</v>
      </c>
      <c r="I4508" s="5" t="s">
        <v>3648</v>
      </c>
      <c r="J4508" s="5" t="s">
        <v>17166</v>
      </c>
      <c r="K4508" s="5" t="s">
        <v>11637</v>
      </c>
      <c r="L4508" s="5" t="s">
        <v>17167</v>
      </c>
      <c r="M4508" s="5">
        <v>26803672</v>
      </c>
      <c r="N4508" s="5">
        <v>26601871</v>
      </c>
      <c r="O4508" s="6">
        <v>46150.530428240738</v>
      </c>
      <c r="P4508" s="4" t="s">
        <v>131</v>
      </c>
      <c r="Q4508" s="5" t="s">
        <v>17168</v>
      </c>
      <c r="R4508" s="5">
        <v>899999062</v>
      </c>
      <c r="S4508" s="5" t="s">
        <v>132</v>
      </c>
      <c r="T4508" s="4">
        <v>823962</v>
      </c>
      <c r="U4508" s="4">
        <v>0</v>
      </c>
      <c r="V4508" s="4">
        <v>823962</v>
      </c>
      <c r="W4508" s="4">
        <v>0</v>
      </c>
      <c r="X4508" s="4">
        <v>823962</v>
      </c>
      <c r="Y4508" s="4">
        <v>823962</v>
      </c>
    </row>
    <row r="4509" spans="1:25" x14ac:dyDescent="0.2">
      <c r="A4509" s="5" t="s">
        <v>920</v>
      </c>
      <c r="B4509" s="5" t="s">
        <v>3493</v>
      </c>
      <c r="C4509" s="5" t="s">
        <v>4953</v>
      </c>
      <c r="D4509" s="5">
        <v>6</v>
      </c>
      <c r="E4509" s="5" t="s">
        <v>4954</v>
      </c>
      <c r="F4509" s="5">
        <v>10</v>
      </c>
      <c r="G4509" s="5" t="s">
        <v>32</v>
      </c>
      <c r="H4509" s="5">
        <v>27201</v>
      </c>
      <c r="I4509" s="5" t="s">
        <v>3648</v>
      </c>
      <c r="J4509" s="5" t="s">
        <v>17379</v>
      </c>
      <c r="K4509" s="5" t="s">
        <v>11637</v>
      </c>
      <c r="L4509" s="5" t="s">
        <v>17167</v>
      </c>
      <c r="M4509" s="5">
        <v>26803736</v>
      </c>
      <c r="N4509" s="5">
        <v>26601871</v>
      </c>
      <c r="O4509" s="6">
        <v>46168.642766203702</v>
      </c>
      <c r="P4509" s="4" t="s">
        <v>131</v>
      </c>
      <c r="Q4509" s="5" t="s">
        <v>17380</v>
      </c>
      <c r="R4509" s="5">
        <v>899999062</v>
      </c>
      <c r="S4509" s="5" t="s">
        <v>132</v>
      </c>
      <c r="T4509" s="4">
        <v>5541568</v>
      </c>
      <c r="U4509" s="4">
        <v>0</v>
      </c>
      <c r="V4509" s="4">
        <v>5541568</v>
      </c>
      <c r="W4509" s="4">
        <v>0</v>
      </c>
      <c r="X4509" s="4">
        <v>5541568</v>
      </c>
      <c r="Y4509" s="4">
        <v>5541568</v>
      </c>
    </row>
    <row r="4510" spans="1:25" x14ac:dyDescent="0.2">
      <c r="A4510" s="5" t="s">
        <v>920</v>
      </c>
      <c r="B4510" s="5" t="s">
        <v>3493</v>
      </c>
      <c r="C4510" s="5" t="s">
        <v>4953</v>
      </c>
      <c r="D4510" s="5">
        <v>6</v>
      </c>
      <c r="E4510" s="5" t="s">
        <v>4954</v>
      </c>
      <c r="F4510" s="5">
        <v>10</v>
      </c>
      <c r="G4510" s="5" t="s">
        <v>32</v>
      </c>
      <c r="H4510" s="5">
        <v>27201</v>
      </c>
      <c r="I4510" s="5" t="s">
        <v>3648</v>
      </c>
      <c r="J4510" s="5" t="s">
        <v>18056</v>
      </c>
      <c r="K4510" s="5" t="s">
        <v>11637</v>
      </c>
      <c r="L4510" s="5" t="s">
        <v>18057</v>
      </c>
      <c r="M4510" s="5">
        <v>26803850</v>
      </c>
      <c r="N4510" s="5">
        <v>26601871</v>
      </c>
      <c r="O4510" s="6">
        <v>46198.616215277776</v>
      </c>
      <c r="P4510" s="4" t="s">
        <v>131</v>
      </c>
      <c r="Q4510" s="5" t="s">
        <v>18058</v>
      </c>
      <c r="R4510" s="5">
        <v>899999062</v>
      </c>
      <c r="S4510" s="5" t="s">
        <v>132</v>
      </c>
      <c r="T4510" s="4">
        <v>5254274</v>
      </c>
      <c r="U4510" s="4">
        <v>0</v>
      </c>
      <c r="V4510" s="4">
        <v>5254274</v>
      </c>
      <c r="W4510" s="4">
        <v>0</v>
      </c>
      <c r="X4510" s="4">
        <v>5254274</v>
      </c>
      <c r="Y4510" s="4">
        <v>5254274</v>
      </c>
    </row>
    <row r="4511" spans="1:25" x14ac:dyDescent="0.2">
      <c r="A4511" s="5" t="s">
        <v>920</v>
      </c>
      <c r="B4511" s="5" t="s">
        <v>3493</v>
      </c>
      <c r="C4511" s="5" t="s">
        <v>4953</v>
      </c>
      <c r="D4511" s="5">
        <v>6</v>
      </c>
      <c r="E4511" s="5" t="s">
        <v>4954</v>
      </c>
      <c r="F4511" s="5">
        <v>10</v>
      </c>
      <c r="G4511" s="5" t="s">
        <v>32</v>
      </c>
      <c r="H4511" s="5">
        <v>27201</v>
      </c>
      <c r="I4511" s="5" t="s">
        <v>3648</v>
      </c>
      <c r="J4511" s="5" t="s">
        <v>20582</v>
      </c>
      <c r="K4511" s="5" t="s">
        <v>11637</v>
      </c>
      <c r="L4511" s="5" t="s">
        <v>18996</v>
      </c>
      <c r="M4511" s="5">
        <v>26805227</v>
      </c>
      <c r="N4511" s="5">
        <v>26601871</v>
      </c>
      <c r="O4511" s="6">
        <v>46230.435914351852</v>
      </c>
      <c r="P4511" s="4" t="s">
        <v>131</v>
      </c>
      <c r="Q4511" s="5" t="s">
        <v>20583</v>
      </c>
      <c r="R4511" s="5">
        <v>899999062</v>
      </c>
      <c r="S4511" s="5" t="s">
        <v>132</v>
      </c>
      <c r="T4511" s="4">
        <v>4991267</v>
      </c>
      <c r="U4511" s="4">
        <v>0</v>
      </c>
      <c r="V4511" s="4">
        <v>4991267</v>
      </c>
      <c r="W4511" s="4">
        <v>0</v>
      </c>
      <c r="X4511" s="4">
        <v>4991267</v>
      </c>
      <c r="Y4511" s="4">
        <v>4991267</v>
      </c>
    </row>
    <row r="4512" spans="1:25" x14ac:dyDescent="0.2">
      <c r="A4512" s="5" t="s">
        <v>920</v>
      </c>
      <c r="B4512" s="5" t="s">
        <v>3493</v>
      </c>
      <c r="C4512" s="5" t="s">
        <v>4953</v>
      </c>
      <c r="D4512" s="5">
        <v>6</v>
      </c>
      <c r="E4512" s="5" t="s">
        <v>4954</v>
      </c>
      <c r="F4512" s="5">
        <v>10</v>
      </c>
      <c r="G4512" s="5" t="s">
        <v>32</v>
      </c>
      <c r="H4512" s="5">
        <v>27201</v>
      </c>
      <c r="I4512" s="5" t="s">
        <v>3648</v>
      </c>
      <c r="J4512" s="5" t="s">
        <v>21948</v>
      </c>
      <c r="K4512" s="5" t="s">
        <v>11674</v>
      </c>
      <c r="L4512" s="5" t="s">
        <v>21949</v>
      </c>
      <c r="M4512" s="5">
        <v>26805980</v>
      </c>
      <c r="N4512" s="5">
        <v>26601871</v>
      </c>
      <c r="O4512" s="6">
        <v>46245.787141203706</v>
      </c>
      <c r="P4512" s="4" t="s">
        <v>131</v>
      </c>
      <c r="Q4512" s="5" t="s">
        <v>21950</v>
      </c>
      <c r="R4512" s="5">
        <v>52976308</v>
      </c>
      <c r="S4512" s="5" t="s">
        <v>17175</v>
      </c>
      <c r="T4512" s="4">
        <v>10554</v>
      </c>
      <c r="U4512" s="4">
        <v>0</v>
      </c>
      <c r="V4512" s="4">
        <v>10554</v>
      </c>
      <c r="W4512" s="4">
        <v>0</v>
      </c>
      <c r="X4512" s="4">
        <v>10554</v>
      </c>
      <c r="Y4512" s="4">
        <v>10554</v>
      </c>
    </row>
    <row r="4513" spans="1:25" x14ac:dyDescent="0.2">
      <c r="A4513" s="5" t="s">
        <v>920</v>
      </c>
      <c r="B4513" s="5" t="s">
        <v>3493</v>
      </c>
      <c r="C4513" s="5" t="s">
        <v>4953</v>
      </c>
      <c r="D4513" s="5">
        <v>6</v>
      </c>
      <c r="E4513" s="5" t="s">
        <v>4954</v>
      </c>
      <c r="F4513" s="5">
        <v>10</v>
      </c>
      <c r="G4513" s="5" t="s">
        <v>32</v>
      </c>
      <c r="H4513" s="5">
        <v>27201</v>
      </c>
      <c r="I4513" s="5" t="s">
        <v>3648</v>
      </c>
      <c r="J4513" s="5" t="s">
        <v>22659</v>
      </c>
      <c r="K4513" s="5" t="s">
        <v>11637</v>
      </c>
      <c r="L4513" s="5" t="s">
        <v>22660</v>
      </c>
      <c r="M4513" s="5">
        <v>26806381</v>
      </c>
      <c r="N4513" s="5">
        <v>26601871</v>
      </c>
      <c r="O4513" s="6">
        <v>46260.441724537035</v>
      </c>
      <c r="P4513" s="4" t="s">
        <v>131</v>
      </c>
      <c r="Q4513" s="5" t="s">
        <v>22661</v>
      </c>
      <c r="R4513" s="5">
        <v>899999062</v>
      </c>
      <c r="S4513" s="5" t="s">
        <v>132</v>
      </c>
      <c r="T4513" s="4">
        <v>4828886</v>
      </c>
      <c r="U4513" s="4">
        <v>0</v>
      </c>
      <c r="V4513" s="4">
        <v>4828886</v>
      </c>
      <c r="W4513" s="4">
        <v>0</v>
      </c>
      <c r="X4513" s="4">
        <v>4828886</v>
      </c>
      <c r="Y4513" s="4">
        <v>4828886</v>
      </c>
    </row>
    <row r="4514" spans="1:25" x14ac:dyDescent="0.2">
      <c r="A4514" s="5" t="s">
        <v>920</v>
      </c>
      <c r="B4514" s="5" t="s">
        <v>3493</v>
      </c>
      <c r="C4514" s="5" t="s">
        <v>4953</v>
      </c>
      <c r="D4514" s="5">
        <v>6</v>
      </c>
      <c r="E4514" s="5" t="s">
        <v>4954</v>
      </c>
      <c r="F4514" s="5">
        <v>10</v>
      </c>
      <c r="G4514" s="5" t="s">
        <v>32</v>
      </c>
      <c r="H4514" s="5">
        <v>27201</v>
      </c>
      <c r="I4514" s="5" t="s">
        <v>3648</v>
      </c>
      <c r="J4514" s="5" t="s">
        <v>27392</v>
      </c>
      <c r="K4514" s="5" t="s">
        <v>11637</v>
      </c>
      <c r="L4514" s="5" t="s">
        <v>27393</v>
      </c>
      <c r="M4514" s="5">
        <v>26806552</v>
      </c>
      <c r="N4514" s="5">
        <v>26601871</v>
      </c>
      <c r="O4514" s="6">
        <v>46289.402222222219</v>
      </c>
      <c r="P4514" s="4" t="s">
        <v>131</v>
      </c>
      <c r="Q4514" s="5" t="s">
        <v>27394</v>
      </c>
      <c r="R4514" s="5">
        <v>899999062</v>
      </c>
      <c r="S4514" s="5" t="s">
        <v>132</v>
      </c>
      <c r="T4514" s="4">
        <v>5125708</v>
      </c>
      <c r="U4514" s="4">
        <v>0</v>
      </c>
      <c r="V4514" s="4">
        <v>5125708</v>
      </c>
      <c r="W4514" s="4">
        <v>0</v>
      </c>
      <c r="X4514" s="4">
        <v>5125708</v>
      </c>
      <c r="Y4514" s="4">
        <v>5125708</v>
      </c>
    </row>
    <row r="4515" spans="1:25" x14ac:dyDescent="0.2">
      <c r="A4515" s="5" t="s">
        <v>920</v>
      </c>
      <c r="B4515" s="5" t="s">
        <v>3493</v>
      </c>
      <c r="C4515" s="5" t="s">
        <v>4955</v>
      </c>
      <c r="D4515" s="5">
        <v>7</v>
      </c>
      <c r="E4515" s="5" t="s">
        <v>4956</v>
      </c>
      <c r="F4515" s="5">
        <v>10</v>
      </c>
      <c r="G4515" s="5" t="s">
        <v>32</v>
      </c>
      <c r="H4515" s="5">
        <v>27201</v>
      </c>
      <c r="I4515" s="5" t="s">
        <v>3648</v>
      </c>
      <c r="J4515" s="5" t="s">
        <v>11636</v>
      </c>
      <c r="K4515" s="5" t="s">
        <v>11637</v>
      </c>
      <c r="L4515" s="5" t="s">
        <v>11638</v>
      </c>
      <c r="M4515" s="5">
        <v>26802340</v>
      </c>
      <c r="N4515" s="5">
        <v>26600006</v>
      </c>
      <c r="O4515" s="6">
        <v>46045.455555555556</v>
      </c>
      <c r="P4515" s="4" t="s">
        <v>131</v>
      </c>
      <c r="Q4515" s="5" t="s">
        <v>11639</v>
      </c>
      <c r="R4515" s="5">
        <v>899999062</v>
      </c>
      <c r="S4515" s="5" t="s">
        <v>132</v>
      </c>
      <c r="T4515" s="4">
        <v>21920360</v>
      </c>
      <c r="U4515" s="4">
        <v>0</v>
      </c>
      <c r="V4515" s="4">
        <v>21920360</v>
      </c>
      <c r="W4515" s="4">
        <v>0</v>
      </c>
      <c r="X4515" s="4">
        <v>21920360</v>
      </c>
      <c r="Y4515" s="4">
        <v>21920360</v>
      </c>
    </row>
    <row r="4516" spans="1:25" x14ac:dyDescent="0.2">
      <c r="A4516" s="5" t="s">
        <v>920</v>
      </c>
      <c r="B4516" s="5" t="s">
        <v>3493</v>
      </c>
      <c r="C4516" s="5" t="s">
        <v>4955</v>
      </c>
      <c r="D4516" s="5">
        <v>7</v>
      </c>
      <c r="E4516" s="5" t="s">
        <v>4956</v>
      </c>
      <c r="F4516" s="5">
        <v>10</v>
      </c>
      <c r="G4516" s="5" t="s">
        <v>32</v>
      </c>
      <c r="H4516" s="5">
        <v>27201</v>
      </c>
      <c r="I4516" s="5" t="s">
        <v>3648</v>
      </c>
      <c r="J4516" s="5" t="s">
        <v>15798</v>
      </c>
      <c r="K4516" s="5" t="s">
        <v>11637</v>
      </c>
      <c r="L4516" s="5" t="s">
        <v>15799</v>
      </c>
      <c r="M4516" s="5">
        <v>26803384</v>
      </c>
      <c r="N4516" s="5">
        <v>26600006</v>
      </c>
      <c r="O4516" s="6">
        <v>46077.727129629631</v>
      </c>
      <c r="P4516" s="4" t="s">
        <v>131</v>
      </c>
      <c r="Q4516" s="5" t="s">
        <v>15800</v>
      </c>
      <c r="R4516" s="5">
        <v>899999062</v>
      </c>
      <c r="S4516" s="5" t="s">
        <v>132</v>
      </c>
      <c r="T4516" s="4">
        <v>24369797</v>
      </c>
      <c r="U4516" s="4">
        <v>0</v>
      </c>
      <c r="V4516" s="4">
        <v>24369797</v>
      </c>
      <c r="W4516" s="4">
        <v>0</v>
      </c>
      <c r="X4516" s="4">
        <v>24369797</v>
      </c>
      <c r="Y4516" s="4">
        <v>24369797</v>
      </c>
    </row>
    <row r="4517" spans="1:25" x14ac:dyDescent="0.2">
      <c r="A4517" s="5" t="s">
        <v>920</v>
      </c>
      <c r="B4517" s="5" t="s">
        <v>3493</v>
      </c>
      <c r="C4517" s="5" t="s">
        <v>4955</v>
      </c>
      <c r="D4517" s="5">
        <v>7</v>
      </c>
      <c r="E4517" s="5" t="s">
        <v>4956</v>
      </c>
      <c r="F4517" s="5">
        <v>10</v>
      </c>
      <c r="G4517" s="5" t="s">
        <v>32</v>
      </c>
      <c r="H4517" s="5">
        <v>27201</v>
      </c>
      <c r="I4517" s="5" t="s">
        <v>3648</v>
      </c>
      <c r="J4517" s="5" t="s">
        <v>16530</v>
      </c>
      <c r="K4517" s="5" t="s">
        <v>11637</v>
      </c>
      <c r="L4517" s="5" t="s">
        <v>16531</v>
      </c>
      <c r="M4517" s="5">
        <v>26803551</v>
      </c>
      <c r="N4517" s="5">
        <v>26600006</v>
      </c>
      <c r="O4517" s="6">
        <v>46106.494467592594</v>
      </c>
      <c r="P4517" s="4" t="s">
        <v>131</v>
      </c>
      <c r="Q4517" s="5" t="s">
        <v>16532</v>
      </c>
      <c r="R4517" s="5">
        <v>899999062</v>
      </c>
      <c r="S4517" s="5" t="s">
        <v>132</v>
      </c>
      <c r="T4517" s="4">
        <v>24784954</v>
      </c>
      <c r="U4517" s="4">
        <v>0</v>
      </c>
      <c r="V4517" s="4">
        <v>24784954</v>
      </c>
      <c r="W4517" s="4">
        <v>0</v>
      </c>
      <c r="X4517" s="4">
        <v>24784954</v>
      </c>
      <c r="Y4517" s="4">
        <v>24784954</v>
      </c>
    </row>
    <row r="4518" spans="1:25" x14ac:dyDescent="0.2">
      <c r="A4518" s="5" t="s">
        <v>920</v>
      </c>
      <c r="B4518" s="5" t="s">
        <v>3493</v>
      </c>
      <c r="C4518" s="5" t="s">
        <v>4955</v>
      </c>
      <c r="D4518" s="5">
        <v>7</v>
      </c>
      <c r="E4518" s="5" t="s">
        <v>4956</v>
      </c>
      <c r="F4518" s="5">
        <v>10</v>
      </c>
      <c r="G4518" s="5" t="s">
        <v>32</v>
      </c>
      <c r="H4518" s="5">
        <v>27201</v>
      </c>
      <c r="I4518" s="5" t="s">
        <v>3648</v>
      </c>
      <c r="J4518" s="5" t="s">
        <v>17015</v>
      </c>
      <c r="K4518" s="5" t="s">
        <v>11637</v>
      </c>
      <c r="L4518" s="5" t="s">
        <v>17016</v>
      </c>
      <c r="M4518" s="5">
        <v>26803644</v>
      </c>
      <c r="N4518" s="5">
        <v>26600006</v>
      </c>
      <c r="O4518" s="6">
        <v>46136.851215277777</v>
      </c>
      <c r="P4518" s="4" t="s">
        <v>131</v>
      </c>
      <c r="Q4518" s="5" t="s">
        <v>17017</v>
      </c>
      <c r="R4518" s="5">
        <v>899999062</v>
      </c>
      <c r="S4518" s="5" t="s">
        <v>132</v>
      </c>
      <c r="T4518" s="4">
        <v>18242058</v>
      </c>
      <c r="U4518" s="4">
        <v>0</v>
      </c>
      <c r="V4518" s="4">
        <v>18242058</v>
      </c>
      <c r="W4518" s="4">
        <v>0</v>
      </c>
      <c r="X4518" s="4">
        <v>18242058</v>
      </c>
      <c r="Y4518" s="4">
        <v>18242058</v>
      </c>
    </row>
    <row r="4519" spans="1:25" x14ac:dyDescent="0.2">
      <c r="A4519" s="5" t="s">
        <v>920</v>
      </c>
      <c r="B4519" s="5" t="s">
        <v>3493</v>
      </c>
      <c r="C4519" s="5" t="s">
        <v>4955</v>
      </c>
      <c r="D4519" s="5">
        <v>7</v>
      </c>
      <c r="E4519" s="5" t="s">
        <v>4956</v>
      </c>
      <c r="F4519" s="5">
        <v>10</v>
      </c>
      <c r="G4519" s="5" t="s">
        <v>32</v>
      </c>
      <c r="H4519" s="5">
        <v>27201</v>
      </c>
      <c r="I4519" s="5" t="s">
        <v>3648</v>
      </c>
      <c r="J4519" s="5" t="s">
        <v>17379</v>
      </c>
      <c r="K4519" s="5" t="s">
        <v>11637</v>
      </c>
      <c r="L4519" s="5" t="s">
        <v>17167</v>
      </c>
      <c r="M4519" s="5">
        <v>26803736</v>
      </c>
      <c r="N4519" s="5">
        <v>26601871</v>
      </c>
      <c r="O4519" s="6">
        <v>46168.642766203702</v>
      </c>
      <c r="P4519" s="4" t="s">
        <v>131</v>
      </c>
      <c r="Q4519" s="5" t="s">
        <v>17380</v>
      </c>
      <c r="R4519" s="5">
        <v>899999062</v>
      </c>
      <c r="S4519" s="5" t="s">
        <v>132</v>
      </c>
      <c r="T4519" s="4">
        <v>17909932</v>
      </c>
      <c r="U4519" s="4">
        <v>0</v>
      </c>
      <c r="V4519" s="4">
        <v>17909932</v>
      </c>
      <c r="W4519" s="4">
        <v>0</v>
      </c>
      <c r="X4519" s="4">
        <v>17909932</v>
      </c>
      <c r="Y4519" s="4">
        <v>17909932</v>
      </c>
    </row>
    <row r="4520" spans="1:25" x14ac:dyDescent="0.2">
      <c r="A4520" s="5" t="s">
        <v>920</v>
      </c>
      <c r="B4520" s="5" t="s">
        <v>3493</v>
      </c>
      <c r="C4520" s="5" t="s">
        <v>4955</v>
      </c>
      <c r="D4520" s="5">
        <v>7</v>
      </c>
      <c r="E4520" s="5" t="s">
        <v>4956</v>
      </c>
      <c r="F4520" s="5">
        <v>10</v>
      </c>
      <c r="G4520" s="5" t="s">
        <v>32</v>
      </c>
      <c r="H4520" s="5">
        <v>27201</v>
      </c>
      <c r="I4520" s="5" t="s">
        <v>3648</v>
      </c>
      <c r="J4520" s="5" t="s">
        <v>18056</v>
      </c>
      <c r="K4520" s="5" t="s">
        <v>11637</v>
      </c>
      <c r="L4520" s="5" t="s">
        <v>18057</v>
      </c>
      <c r="M4520" s="5">
        <v>26803850</v>
      </c>
      <c r="N4520" s="5">
        <v>26601871</v>
      </c>
      <c r="O4520" s="6">
        <v>46198.616215277776</v>
      </c>
      <c r="P4520" s="4" t="s">
        <v>131</v>
      </c>
      <c r="Q4520" s="5" t="s">
        <v>18058</v>
      </c>
      <c r="R4520" s="5">
        <v>899999062</v>
      </c>
      <c r="S4520" s="5" t="s">
        <v>132</v>
      </c>
      <c r="T4520" s="4">
        <v>17469867</v>
      </c>
      <c r="U4520" s="4">
        <v>0</v>
      </c>
      <c r="V4520" s="4">
        <v>17469867</v>
      </c>
      <c r="W4520" s="4">
        <v>0</v>
      </c>
      <c r="X4520" s="4">
        <v>17469867</v>
      </c>
      <c r="Y4520" s="4">
        <v>17469867</v>
      </c>
    </row>
    <row r="4521" spans="1:25" x14ac:dyDescent="0.2">
      <c r="A4521" s="5" t="s">
        <v>920</v>
      </c>
      <c r="B4521" s="5" t="s">
        <v>3493</v>
      </c>
      <c r="C4521" s="5" t="s">
        <v>4955</v>
      </c>
      <c r="D4521" s="5">
        <v>7</v>
      </c>
      <c r="E4521" s="5" t="s">
        <v>4956</v>
      </c>
      <c r="F4521" s="5">
        <v>10</v>
      </c>
      <c r="G4521" s="5" t="s">
        <v>32</v>
      </c>
      <c r="H4521" s="5">
        <v>27201</v>
      </c>
      <c r="I4521" s="5" t="s">
        <v>3648</v>
      </c>
      <c r="J4521" s="5" t="s">
        <v>20582</v>
      </c>
      <c r="K4521" s="5" t="s">
        <v>11637</v>
      </c>
      <c r="L4521" s="5" t="s">
        <v>18996</v>
      </c>
      <c r="M4521" s="5">
        <v>26805227</v>
      </c>
      <c r="N4521" s="5">
        <v>26601871</v>
      </c>
      <c r="O4521" s="6">
        <v>46230.435914351852</v>
      </c>
      <c r="P4521" s="4" t="s">
        <v>131</v>
      </c>
      <c r="Q4521" s="5" t="s">
        <v>20583</v>
      </c>
      <c r="R4521" s="5">
        <v>899999062</v>
      </c>
      <c r="S4521" s="5" t="s">
        <v>132</v>
      </c>
      <c r="T4521" s="4">
        <v>18881402</v>
      </c>
      <c r="U4521" s="4">
        <v>0</v>
      </c>
      <c r="V4521" s="4">
        <v>18881402</v>
      </c>
      <c r="W4521" s="4">
        <v>0</v>
      </c>
      <c r="X4521" s="4">
        <v>18881402</v>
      </c>
      <c r="Y4521" s="4">
        <v>18881402</v>
      </c>
    </row>
    <row r="4522" spans="1:25" x14ac:dyDescent="0.2">
      <c r="A4522" s="5" t="s">
        <v>920</v>
      </c>
      <c r="B4522" s="5" t="s">
        <v>3493</v>
      </c>
      <c r="C4522" s="5" t="s">
        <v>4955</v>
      </c>
      <c r="D4522" s="5">
        <v>7</v>
      </c>
      <c r="E4522" s="5" t="s">
        <v>4956</v>
      </c>
      <c r="F4522" s="5">
        <v>10</v>
      </c>
      <c r="G4522" s="5" t="s">
        <v>32</v>
      </c>
      <c r="H4522" s="5">
        <v>27201</v>
      </c>
      <c r="I4522" s="5" t="s">
        <v>3648</v>
      </c>
      <c r="J4522" s="5" t="s">
        <v>22659</v>
      </c>
      <c r="K4522" s="5" t="s">
        <v>11637</v>
      </c>
      <c r="L4522" s="5" t="s">
        <v>22660</v>
      </c>
      <c r="M4522" s="5">
        <v>26806381</v>
      </c>
      <c r="N4522" s="5">
        <v>26601871</v>
      </c>
      <c r="O4522" s="6">
        <v>46260.441724537035</v>
      </c>
      <c r="P4522" s="4" t="s">
        <v>131</v>
      </c>
      <c r="Q4522" s="5" t="s">
        <v>22661</v>
      </c>
      <c r="R4522" s="5">
        <v>899999062</v>
      </c>
      <c r="S4522" s="5" t="s">
        <v>132</v>
      </c>
      <c r="T4522" s="4">
        <v>19005950</v>
      </c>
      <c r="U4522" s="4">
        <v>0</v>
      </c>
      <c r="V4522" s="4">
        <v>19005950</v>
      </c>
      <c r="W4522" s="4">
        <v>0</v>
      </c>
      <c r="X4522" s="4">
        <v>19005950</v>
      </c>
      <c r="Y4522" s="4">
        <v>19005950</v>
      </c>
    </row>
    <row r="4523" spans="1:25" x14ac:dyDescent="0.2">
      <c r="A4523" s="5" t="s">
        <v>920</v>
      </c>
      <c r="B4523" s="5" t="s">
        <v>3493</v>
      </c>
      <c r="C4523" s="5" t="s">
        <v>4955</v>
      </c>
      <c r="D4523" s="5">
        <v>7</v>
      </c>
      <c r="E4523" s="5" t="s">
        <v>4956</v>
      </c>
      <c r="F4523" s="5">
        <v>10</v>
      </c>
      <c r="G4523" s="5" t="s">
        <v>32</v>
      </c>
      <c r="H4523" s="5">
        <v>27201</v>
      </c>
      <c r="I4523" s="5" t="s">
        <v>3648</v>
      </c>
      <c r="J4523" s="5" t="s">
        <v>27392</v>
      </c>
      <c r="K4523" s="5" t="s">
        <v>11637</v>
      </c>
      <c r="L4523" s="5" t="s">
        <v>27393</v>
      </c>
      <c r="M4523" s="5">
        <v>26806552</v>
      </c>
      <c r="N4523" s="5">
        <v>26601871</v>
      </c>
      <c r="O4523" s="6">
        <v>46289.402222222219</v>
      </c>
      <c r="P4523" s="4" t="s">
        <v>131</v>
      </c>
      <c r="Q4523" s="5" t="s">
        <v>27394</v>
      </c>
      <c r="R4523" s="5">
        <v>899999062</v>
      </c>
      <c r="S4523" s="5" t="s">
        <v>132</v>
      </c>
      <c r="T4523" s="4">
        <v>19180316</v>
      </c>
      <c r="U4523" s="4">
        <v>0</v>
      </c>
      <c r="V4523" s="4">
        <v>19180316</v>
      </c>
      <c r="W4523" s="4">
        <v>0</v>
      </c>
      <c r="X4523" s="4">
        <v>19180316</v>
      </c>
      <c r="Y4523" s="4">
        <v>19180316</v>
      </c>
    </row>
    <row r="4524" spans="1:25" x14ac:dyDescent="0.2">
      <c r="A4524" s="5" t="s">
        <v>920</v>
      </c>
      <c r="B4524" s="5" t="s">
        <v>3493</v>
      </c>
      <c r="C4524" s="5" t="s">
        <v>4957</v>
      </c>
      <c r="D4524" s="5">
        <v>8</v>
      </c>
      <c r="E4524" s="5" t="s">
        <v>4958</v>
      </c>
      <c r="F4524" s="5">
        <v>10</v>
      </c>
      <c r="G4524" s="5" t="s">
        <v>32</v>
      </c>
      <c r="H4524" s="5">
        <v>27201</v>
      </c>
      <c r="I4524" s="5" t="s">
        <v>3648</v>
      </c>
      <c r="J4524" s="5" t="s">
        <v>16269</v>
      </c>
      <c r="K4524" s="5" t="s">
        <v>11674</v>
      </c>
      <c r="L4524" s="5" t="s">
        <v>16270</v>
      </c>
      <c r="M4524" s="5">
        <v>26803455</v>
      </c>
      <c r="N4524" s="5">
        <v>26600006</v>
      </c>
      <c r="O4524" s="6">
        <v>46084.442881944444</v>
      </c>
      <c r="P4524" s="4" t="s">
        <v>131</v>
      </c>
      <c r="Q4524" s="5" t="s">
        <v>16271</v>
      </c>
      <c r="R4524" s="5">
        <v>3166805</v>
      </c>
      <c r="S4524" s="5" t="s">
        <v>16272</v>
      </c>
      <c r="T4524" s="4">
        <v>5557059</v>
      </c>
      <c r="U4524" s="4">
        <v>0</v>
      </c>
      <c r="V4524" s="4">
        <v>5557059</v>
      </c>
      <c r="W4524" s="4">
        <v>0</v>
      </c>
      <c r="X4524" s="4">
        <v>5557059</v>
      </c>
      <c r="Y4524" s="4">
        <v>5557059</v>
      </c>
    </row>
    <row r="4525" spans="1:25" x14ac:dyDescent="0.2">
      <c r="A4525" s="5" t="s">
        <v>920</v>
      </c>
      <c r="B4525" s="5" t="s">
        <v>3493</v>
      </c>
      <c r="C4525" s="5" t="s">
        <v>4957</v>
      </c>
      <c r="D4525" s="5">
        <v>8</v>
      </c>
      <c r="E4525" s="5" t="s">
        <v>4958</v>
      </c>
      <c r="F4525" s="5">
        <v>10</v>
      </c>
      <c r="G4525" s="5" t="s">
        <v>32</v>
      </c>
      <c r="H4525" s="5">
        <v>27201</v>
      </c>
      <c r="I4525" s="5" t="s">
        <v>3648</v>
      </c>
      <c r="J4525" s="5" t="s">
        <v>16273</v>
      </c>
      <c r="K4525" s="5" t="s">
        <v>11674</v>
      </c>
      <c r="L4525" s="5" t="s">
        <v>16274</v>
      </c>
      <c r="M4525" s="5">
        <v>26803456</v>
      </c>
      <c r="N4525" s="5">
        <v>26600006</v>
      </c>
      <c r="O4525" s="6">
        <v>46084.454189814816</v>
      </c>
      <c r="P4525" s="4" t="s">
        <v>131</v>
      </c>
      <c r="Q4525" s="5" t="s">
        <v>16275</v>
      </c>
      <c r="R4525" s="5">
        <v>79989035</v>
      </c>
      <c r="S4525" s="5" t="s">
        <v>16276</v>
      </c>
      <c r="T4525" s="4">
        <v>10810946</v>
      </c>
      <c r="U4525" s="4">
        <v>0</v>
      </c>
      <c r="V4525" s="4">
        <v>10810946</v>
      </c>
      <c r="W4525" s="4">
        <v>0</v>
      </c>
      <c r="X4525" s="4">
        <v>10810946</v>
      </c>
      <c r="Y4525" s="4">
        <v>10810946</v>
      </c>
    </row>
    <row r="4526" spans="1:25" x14ac:dyDescent="0.2">
      <c r="A4526" s="5" t="s">
        <v>920</v>
      </c>
      <c r="B4526" s="5" t="s">
        <v>3493</v>
      </c>
      <c r="C4526" s="5" t="s">
        <v>4957</v>
      </c>
      <c r="D4526" s="5">
        <v>8</v>
      </c>
      <c r="E4526" s="5" t="s">
        <v>4958</v>
      </c>
      <c r="F4526" s="5">
        <v>10</v>
      </c>
      <c r="G4526" s="5" t="s">
        <v>32</v>
      </c>
      <c r="H4526" s="5">
        <v>27201</v>
      </c>
      <c r="I4526" s="5" t="s">
        <v>3648</v>
      </c>
      <c r="J4526" s="5" t="s">
        <v>16277</v>
      </c>
      <c r="K4526" s="5" t="s">
        <v>11674</v>
      </c>
      <c r="L4526" s="5" t="s">
        <v>16278</v>
      </c>
      <c r="M4526" s="5">
        <v>26803460</v>
      </c>
      <c r="N4526" s="5">
        <v>26600006</v>
      </c>
      <c r="O4526" s="6">
        <v>46084.488287037035</v>
      </c>
      <c r="P4526" s="4" t="s">
        <v>131</v>
      </c>
      <c r="Q4526" s="5" t="s">
        <v>16279</v>
      </c>
      <c r="R4526" s="5">
        <v>3000121</v>
      </c>
      <c r="S4526" s="5" t="s">
        <v>16280</v>
      </c>
      <c r="T4526" s="4">
        <v>6417218</v>
      </c>
      <c r="U4526" s="4">
        <v>0</v>
      </c>
      <c r="V4526" s="4">
        <v>6417218</v>
      </c>
      <c r="W4526" s="4">
        <v>0</v>
      </c>
      <c r="X4526" s="4">
        <v>6417218</v>
      </c>
      <c r="Y4526" s="4">
        <v>6417218</v>
      </c>
    </row>
    <row r="4527" spans="1:25" x14ac:dyDescent="0.2">
      <c r="A4527" s="5" t="s">
        <v>920</v>
      </c>
      <c r="B4527" s="5" t="s">
        <v>3493</v>
      </c>
      <c r="C4527" s="5" t="s">
        <v>4957</v>
      </c>
      <c r="D4527" s="5">
        <v>8</v>
      </c>
      <c r="E4527" s="5" t="s">
        <v>4958</v>
      </c>
      <c r="F4527" s="5">
        <v>10</v>
      </c>
      <c r="G4527" s="5" t="s">
        <v>32</v>
      </c>
      <c r="H4527" s="5">
        <v>27201</v>
      </c>
      <c r="I4527" s="5" t="s">
        <v>3648</v>
      </c>
      <c r="J4527" s="5" t="s">
        <v>16281</v>
      </c>
      <c r="K4527" s="5" t="s">
        <v>11674</v>
      </c>
      <c r="L4527" s="5" t="s">
        <v>16282</v>
      </c>
      <c r="M4527" s="5">
        <v>26803465</v>
      </c>
      <c r="N4527" s="5">
        <v>26600006</v>
      </c>
      <c r="O4527" s="6">
        <v>46084.665983796294</v>
      </c>
      <c r="P4527" s="4" t="s">
        <v>131</v>
      </c>
      <c r="Q4527" s="5" t="s">
        <v>16283</v>
      </c>
      <c r="R4527" s="5">
        <v>51912309</v>
      </c>
      <c r="S4527" s="5" t="s">
        <v>16284</v>
      </c>
      <c r="T4527" s="4">
        <v>5453823</v>
      </c>
      <c r="U4527" s="4">
        <v>0</v>
      </c>
      <c r="V4527" s="4">
        <v>5453823</v>
      </c>
      <c r="W4527" s="4">
        <v>0</v>
      </c>
      <c r="X4527" s="4">
        <v>5453823</v>
      </c>
      <c r="Y4527" s="4">
        <v>5453823</v>
      </c>
    </row>
    <row r="4528" spans="1:25" x14ac:dyDescent="0.2">
      <c r="A4528" s="5" t="s">
        <v>920</v>
      </c>
      <c r="B4528" s="5" t="s">
        <v>3493</v>
      </c>
      <c r="C4528" s="5" t="s">
        <v>4957</v>
      </c>
      <c r="D4528" s="5">
        <v>8</v>
      </c>
      <c r="E4528" s="5" t="s">
        <v>4958</v>
      </c>
      <c r="F4528" s="5">
        <v>10</v>
      </c>
      <c r="G4528" s="5" t="s">
        <v>32</v>
      </c>
      <c r="H4528" s="5">
        <v>27201</v>
      </c>
      <c r="I4528" s="5" t="s">
        <v>3648</v>
      </c>
      <c r="J4528" s="5" t="s">
        <v>16285</v>
      </c>
      <c r="K4528" s="5" t="s">
        <v>11674</v>
      </c>
      <c r="L4528" s="5" t="s">
        <v>16286</v>
      </c>
      <c r="M4528" s="5">
        <v>26803513</v>
      </c>
      <c r="N4528" s="5">
        <v>26600006</v>
      </c>
      <c r="O4528" s="6">
        <v>46093.42527777778</v>
      </c>
      <c r="P4528" s="4" t="s">
        <v>131</v>
      </c>
      <c r="Q4528" s="5" t="s">
        <v>16287</v>
      </c>
      <c r="R4528" s="5">
        <v>52273958</v>
      </c>
      <c r="S4528" s="5" t="s">
        <v>16288</v>
      </c>
      <c r="T4528" s="4">
        <v>3926268</v>
      </c>
      <c r="U4528" s="4">
        <v>0</v>
      </c>
      <c r="V4528" s="4">
        <v>3926268</v>
      </c>
      <c r="W4528" s="4">
        <v>0</v>
      </c>
      <c r="X4528" s="4">
        <v>3926268</v>
      </c>
      <c r="Y4528" s="4">
        <v>3926268</v>
      </c>
    </row>
    <row r="4529" spans="1:25" x14ac:dyDescent="0.2">
      <c r="A4529" s="5" t="s">
        <v>920</v>
      </c>
      <c r="B4529" s="5" t="s">
        <v>3493</v>
      </c>
      <c r="C4529" s="5" t="s">
        <v>4957</v>
      </c>
      <c r="D4529" s="5">
        <v>8</v>
      </c>
      <c r="E4529" s="5" t="s">
        <v>4958</v>
      </c>
      <c r="F4529" s="5">
        <v>10</v>
      </c>
      <c r="G4529" s="5" t="s">
        <v>32</v>
      </c>
      <c r="H4529" s="5">
        <v>27201</v>
      </c>
      <c r="I4529" s="5" t="s">
        <v>3648</v>
      </c>
      <c r="J4529" s="5" t="s">
        <v>16289</v>
      </c>
      <c r="K4529" s="5" t="s">
        <v>11674</v>
      </c>
      <c r="L4529" s="5" t="s">
        <v>16290</v>
      </c>
      <c r="M4529" s="5">
        <v>26803523</v>
      </c>
      <c r="N4529" s="5">
        <v>26600006</v>
      </c>
      <c r="O4529" s="6">
        <v>46095.383564814816</v>
      </c>
      <c r="P4529" s="4" t="s">
        <v>131</v>
      </c>
      <c r="Q4529" s="5" t="s">
        <v>16291</v>
      </c>
      <c r="R4529" s="5">
        <v>80755715</v>
      </c>
      <c r="S4529" s="5" t="s">
        <v>16292</v>
      </c>
      <c r="T4529" s="4">
        <v>938298</v>
      </c>
      <c r="U4529" s="4">
        <v>0</v>
      </c>
      <c r="V4529" s="4">
        <v>938298</v>
      </c>
      <c r="W4529" s="4">
        <v>0</v>
      </c>
      <c r="X4529" s="4">
        <v>938298</v>
      </c>
      <c r="Y4529" s="4">
        <v>938298</v>
      </c>
    </row>
    <row r="4530" spans="1:25" x14ac:dyDescent="0.2">
      <c r="A4530" s="5" t="s">
        <v>920</v>
      </c>
      <c r="B4530" s="5" t="s">
        <v>3493</v>
      </c>
      <c r="C4530" s="5" t="s">
        <v>4957</v>
      </c>
      <c r="D4530" s="5">
        <v>8</v>
      </c>
      <c r="E4530" s="5" t="s">
        <v>4958</v>
      </c>
      <c r="F4530" s="5">
        <v>10</v>
      </c>
      <c r="G4530" s="5" t="s">
        <v>32</v>
      </c>
      <c r="H4530" s="5">
        <v>27201</v>
      </c>
      <c r="I4530" s="5" t="s">
        <v>3648</v>
      </c>
      <c r="J4530" s="5" t="s">
        <v>16790</v>
      </c>
      <c r="K4530" s="5" t="s">
        <v>11674</v>
      </c>
      <c r="L4530" s="5" t="s">
        <v>16791</v>
      </c>
      <c r="M4530" s="5">
        <v>26803596</v>
      </c>
      <c r="N4530" s="5">
        <v>26600006</v>
      </c>
      <c r="O4530" s="6">
        <v>46121.413819444446</v>
      </c>
      <c r="P4530" s="4" t="s">
        <v>131</v>
      </c>
      <c r="Q4530" s="5" t="s">
        <v>16792</v>
      </c>
      <c r="R4530" s="5">
        <v>13833564</v>
      </c>
      <c r="S4530" s="5" t="s">
        <v>16793</v>
      </c>
      <c r="T4530" s="4">
        <v>2543592</v>
      </c>
      <c r="U4530" s="4">
        <v>0</v>
      </c>
      <c r="V4530" s="4">
        <v>2543592</v>
      </c>
      <c r="W4530" s="4">
        <v>2543592</v>
      </c>
      <c r="X4530" s="4">
        <v>0</v>
      </c>
    </row>
    <row r="4531" spans="1:25" x14ac:dyDescent="0.2">
      <c r="A4531" s="5" t="s">
        <v>920</v>
      </c>
      <c r="B4531" s="5" t="s">
        <v>3493</v>
      </c>
      <c r="C4531" s="5" t="s">
        <v>4957</v>
      </c>
      <c r="D4531" s="5">
        <v>8</v>
      </c>
      <c r="E4531" s="5" t="s">
        <v>4958</v>
      </c>
      <c r="F4531" s="5">
        <v>10</v>
      </c>
      <c r="G4531" s="5" t="s">
        <v>32</v>
      </c>
      <c r="H4531" s="5">
        <v>27201</v>
      </c>
      <c r="I4531" s="5" t="s">
        <v>3648</v>
      </c>
      <c r="J4531" s="5" t="s">
        <v>16794</v>
      </c>
      <c r="K4531" s="5" t="s">
        <v>11674</v>
      </c>
      <c r="L4531" s="5" t="s">
        <v>16795</v>
      </c>
      <c r="M4531" s="5">
        <v>26803597</v>
      </c>
      <c r="N4531" s="5">
        <v>26600006</v>
      </c>
      <c r="O4531" s="6">
        <v>46121.422164351854</v>
      </c>
      <c r="P4531" s="4" t="s">
        <v>131</v>
      </c>
      <c r="Q4531" s="5" t="s">
        <v>16796</v>
      </c>
      <c r="R4531" s="5">
        <v>3064377</v>
      </c>
      <c r="S4531" s="5" t="s">
        <v>16797</v>
      </c>
      <c r="T4531" s="4">
        <v>4863390</v>
      </c>
      <c r="U4531" s="4">
        <v>0</v>
      </c>
      <c r="V4531" s="4">
        <v>4863390</v>
      </c>
      <c r="W4531" s="4">
        <v>0</v>
      </c>
      <c r="X4531" s="4">
        <v>4863390</v>
      </c>
      <c r="Y4531" s="4">
        <v>4863390</v>
      </c>
    </row>
    <row r="4532" spans="1:25" x14ac:dyDescent="0.2">
      <c r="A4532" s="5" t="s">
        <v>920</v>
      </c>
      <c r="B4532" s="5" t="s">
        <v>3493</v>
      </c>
      <c r="C4532" s="5" t="s">
        <v>4957</v>
      </c>
      <c r="D4532" s="5">
        <v>8</v>
      </c>
      <c r="E4532" s="5" t="s">
        <v>4958</v>
      </c>
      <c r="F4532" s="5">
        <v>10</v>
      </c>
      <c r="G4532" s="5" t="s">
        <v>32</v>
      </c>
      <c r="H4532" s="5">
        <v>27201</v>
      </c>
      <c r="I4532" s="5" t="s">
        <v>3648</v>
      </c>
      <c r="J4532" s="5" t="s">
        <v>17169</v>
      </c>
      <c r="K4532" s="5" t="s">
        <v>11674</v>
      </c>
      <c r="L4532" s="5" t="s">
        <v>17096</v>
      </c>
      <c r="M4532" s="5">
        <v>26803691</v>
      </c>
      <c r="N4532" s="5">
        <v>26601871</v>
      </c>
      <c r="O4532" s="6">
        <v>46153.404548611114</v>
      </c>
      <c r="P4532" s="4" t="s">
        <v>131</v>
      </c>
      <c r="Q4532" s="5" t="s">
        <v>17170</v>
      </c>
      <c r="R4532" s="5">
        <v>1026579004</v>
      </c>
      <c r="S4532" s="5" t="s">
        <v>17171</v>
      </c>
      <c r="T4532" s="4">
        <v>2021742</v>
      </c>
      <c r="U4532" s="4">
        <v>2021742</v>
      </c>
      <c r="V4532" s="4">
        <v>0</v>
      </c>
      <c r="W4532" s="4">
        <v>0</v>
      </c>
      <c r="X4532" s="4">
        <v>0</v>
      </c>
    </row>
    <row r="4533" spans="1:25" x14ac:dyDescent="0.2">
      <c r="A4533" s="5" t="s">
        <v>920</v>
      </c>
      <c r="B4533" s="5" t="s">
        <v>3493</v>
      </c>
      <c r="C4533" s="5" t="s">
        <v>4957</v>
      </c>
      <c r="D4533" s="5">
        <v>8</v>
      </c>
      <c r="E4533" s="5" t="s">
        <v>4958</v>
      </c>
      <c r="F4533" s="5">
        <v>10</v>
      </c>
      <c r="G4533" s="5" t="s">
        <v>32</v>
      </c>
      <c r="H4533" s="5">
        <v>27201</v>
      </c>
      <c r="I4533" s="5" t="s">
        <v>3648</v>
      </c>
      <c r="J4533" s="5" t="s">
        <v>17172</v>
      </c>
      <c r="K4533" s="5" t="s">
        <v>11674</v>
      </c>
      <c r="L4533" s="5" t="s">
        <v>17173</v>
      </c>
      <c r="M4533" s="5">
        <v>26803700</v>
      </c>
      <c r="N4533" s="5">
        <v>26601871</v>
      </c>
      <c r="O4533" s="6">
        <v>46155.564270833333</v>
      </c>
      <c r="P4533" s="4" t="s">
        <v>131</v>
      </c>
      <c r="Q4533" s="5" t="s">
        <v>17174</v>
      </c>
      <c r="R4533" s="5">
        <v>52976308</v>
      </c>
      <c r="S4533" s="5" t="s">
        <v>17175</v>
      </c>
      <c r="T4533" s="4">
        <v>1209729</v>
      </c>
      <c r="U4533" s="4">
        <v>0</v>
      </c>
      <c r="V4533" s="4">
        <v>1209729</v>
      </c>
      <c r="W4533" s="4">
        <v>0</v>
      </c>
      <c r="X4533" s="4">
        <v>1209729</v>
      </c>
      <c r="Y4533" s="4">
        <v>1209729</v>
      </c>
    </row>
    <row r="4534" spans="1:25" x14ac:dyDescent="0.2">
      <c r="A4534" s="5" t="s">
        <v>920</v>
      </c>
      <c r="B4534" s="5" t="s">
        <v>3493</v>
      </c>
      <c r="C4534" s="5" t="s">
        <v>4957</v>
      </c>
      <c r="D4534" s="5">
        <v>8</v>
      </c>
      <c r="E4534" s="5" t="s">
        <v>4958</v>
      </c>
      <c r="F4534" s="5">
        <v>10</v>
      </c>
      <c r="G4534" s="5" t="s">
        <v>32</v>
      </c>
      <c r="H4534" s="5">
        <v>27201</v>
      </c>
      <c r="I4534" s="5" t="s">
        <v>3648</v>
      </c>
      <c r="J4534" s="5" t="s">
        <v>17176</v>
      </c>
      <c r="K4534" s="5" t="s">
        <v>11674</v>
      </c>
      <c r="L4534" s="5" t="s">
        <v>17096</v>
      </c>
      <c r="M4534" s="5">
        <v>26803705</v>
      </c>
      <c r="N4534" s="5">
        <v>26601871</v>
      </c>
      <c r="O4534" s="6">
        <v>46156.377986111111</v>
      </c>
      <c r="P4534" s="4" t="s">
        <v>131</v>
      </c>
      <c r="Q4534" s="5" t="s">
        <v>17177</v>
      </c>
      <c r="R4534" s="5">
        <v>1026579004</v>
      </c>
      <c r="S4534" s="5" t="s">
        <v>17171</v>
      </c>
      <c r="T4534" s="4">
        <v>2021742</v>
      </c>
      <c r="U4534" s="4">
        <v>0</v>
      </c>
      <c r="V4534" s="4">
        <v>2021742</v>
      </c>
      <c r="W4534" s="4">
        <v>0</v>
      </c>
      <c r="X4534" s="4">
        <v>2021742</v>
      </c>
      <c r="Y4534" s="4">
        <v>2021742</v>
      </c>
    </row>
    <row r="4535" spans="1:25" x14ac:dyDescent="0.2">
      <c r="A4535" s="5" t="s">
        <v>920</v>
      </c>
      <c r="B4535" s="5" t="s">
        <v>3493</v>
      </c>
      <c r="C4535" s="5" t="s">
        <v>4957</v>
      </c>
      <c r="D4535" s="5">
        <v>8</v>
      </c>
      <c r="E4535" s="5" t="s">
        <v>4958</v>
      </c>
      <c r="F4535" s="5">
        <v>10</v>
      </c>
      <c r="G4535" s="5" t="s">
        <v>32</v>
      </c>
      <c r="H4535" s="5">
        <v>27201</v>
      </c>
      <c r="I4535" s="5" t="s">
        <v>3648</v>
      </c>
      <c r="J4535" s="5" t="s">
        <v>17772</v>
      </c>
      <c r="K4535" s="5" t="s">
        <v>17773</v>
      </c>
      <c r="L4535" s="5" t="s">
        <v>17774</v>
      </c>
      <c r="M4535" s="5">
        <v>26803783</v>
      </c>
      <c r="N4535" s="5">
        <v>26601871</v>
      </c>
      <c r="O4535" s="6">
        <v>46182.61886574074</v>
      </c>
      <c r="P4535" s="4" t="s">
        <v>131</v>
      </c>
      <c r="Q4535" s="5" t="s">
        <v>17775</v>
      </c>
      <c r="R4535" s="5">
        <v>899999062</v>
      </c>
      <c r="S4535" s="5" t="s">
        <v>132</v>
      </c>
      <c r="T4535" s="4">
        <v>4549885026</v>
      </c>
      <c r="U4535" s="4">
        <v>0</v>
      </c>
      <c r="V4535" s="4">
        <v>4549885026</v>
      </c>
      <c r="W4535" s="4">
        <v>0</v>
      </c>
      <c r="X4535" s="4">
        <v>4549885026</v>
      </c>
      <c r="Y4535" s="4">
        <v>4549885026</v>
      </c>
    </row>
    <row r="4536" spans="1:25" x14ac:dyDescent="0.2">
      <c r="A4536" s="5" t="s">
        <v>920</v>
      </c>
      <c r="B4536" s="5" t="s">
        <v>3493</v>
      </c>
      <c r="C4536" s="5" t="s">
        <v>4957</v>
      </c>
      <c r="D4536" s="5">
        <v>8</v>
      </c>
      <c r="E4536" s="5" t="s">
        <v>4958</v>
      </c>
      <c r="F4536" s="5">
        <v>10</v>
      </c>
      <c r="G4536" s="5" t="s">
        <v>32</v>
      </c>
      <c r="H4536" s="5">
        <v>27201</v>
      </c>
      <c r="I4536" s="5" t="s">
        <v>3648</v>
      </c>
      <c r="J4536" s="5" t="s">
        <v>18063</v>
      </c>
      <c r="K4536" s="5" t="s">
        <v>11674</v>
      </c>
      <c r="L4536" s="5" t="s">
        <v>18064</v>
      </c>
      <c r="M4536" s="5">
        <v>26803800</v>
      </c>
      <c r="N4536" s="5">
        <v>26601871</v>
      </c>
      <c r="O4536" s="6">
        <v>46190.477060185185</v>
      </c>
      <c r="P4536" s="4" t="s">
        <v>131</v>
      </c>
      <c r="Q4536" s="5" t="s">
        <v>18065</v>
      </c>
      <c r="R4536" s="5">
        <v>52602965</v>
      </c>
      <c r="S4536" s="5" t="s">
        <v>18066</v>
      </c>
      <c r="T4536" s="4">
        <v>1366453</v>
      </c>
      <c r="U4536" s="4">
        <v>0</v>
      </c>
      <c r="V4536" s="4">
        <v>1366453</v>
      </c>
      <c r="W4536" s="4">
        <v>0</v>
      </c>
      <c r="X4536" s="4">
        <v>1366453</v>
      </c>
      <c r="Y4536" s="4">
        <v>1366453</v>
      </c>
    </row>
    <row r="4537" spans="1:25" x14ac:dyDescent="0.2">
      <c r="A4537" s="5" t="s">
        <v>920</v>
      </c>
      <c r="B4537" s="5" t="s">
        <v>3493</v>
      </c>
      <c r="C4537" s="5" t="s">
        <v>4957</v>
      </c>
      <c r="D4537" s="5">
        <v>8</v>
      </c>
      <c r="E4537" s="5" t="s">
        <v>4958</v>
      </c>
      <c r="F4537" s="5">
        <v>10</v>
      </c>
      <c r="G4537" s="5" t="s">
        <v>32</v>
      </c>
      <c r="H4537" s="5">
        <v>27201</v>
      </c>
      <c r="I4537" s="5" t="s">
        <v>3648</v>
      </c>
      <c r="J4537" s="5" t="s">
        <v>18059</v>
      </c>
      <c r="K4537" s="5" t="s">
        <v>11674</v>
      </c>
      <c r="L4537" s="5" t="s">
        <v>18060</v>
      </c>
      <c r="M4537" s="5">
        <v>26803867</v>
      </c>
      <c r="N4537" s="5">
        <v>26601871</v>
      </c>
      <c r="O4537" s="6">
        <v>46199.599710648145</v>
      </c>
      <c r="P4537" s="4" t="s">
        <v>131</v>
      </c>
      <c r="Q4537" s="5" t="s">
        <v>18061</v>
      </c>
      <c r="R4537" s="5">
        <v>19354039</v>
      </c>
      <c r="S4537" s="5" t="s">
        <v>18062</v>
      </c>
      <c r="T4537" s="4">
        <v>7000804</v>
      </c>
      <c r="U4537" s="4">
        <v>0</v>
      </c>
      <c r="V4537" s="4">
        <v>7000804</v>
      </c>
      <c r="W4537" s="4">
        <v>0</v>
      </c>
      <c r="X4537" s="4">
        <v>7000804</v>
      </c>
      <c r="Y4537" s="4">
        <v>7000804</v>
      </c>
    </row>
    <row r="4538" spans="1:25" x14ac:dyDescent="0.2">
      <c r="A4538" s="5" t="s">
        <v>920</v>
      </c>
      <c r="B4538" s="5" t="s">
        <v>3493</v>
      </c>
      <c r="C4538" s="5" t="s">
        <v>4957</v>
      </c>
      <c r="D4538" s="5">
        <v>8</v>
      </c>
      <c r="E4538" s="5" t="s">
        <v>4958</v>
      </c>
      <c r="F4538" s="5">
        <v>10</v>
      </c>
      <c r="G4538" s="5" t="s">
        <v>32</v>
      </c>
      <c r="H4538" s="5">
        <v>27201</v>
      </c>
      <c r="I4538" s="5" t="s">
        <v>3648</v>
      </c>
      <c r="J4538" s="5" t="s">
        <v>18067</v>
      </c>
      <c r="K4538" s="5" t="s">
        <v>11674</v>
      </c>
      <c r="L4538" s="5" t="s">
        <v>18068</v>
      </c>
      <c r="M4538" s="5">
        <v>26803868</v>
      </c>
      <c r="N4538" s="5">
        <v>26601871</v>
      </c>
      <c r="O4538" s="6">
        <v>46199.600092592591</v>
      </c>
      <c r="P4538" s="4" t="s">
        <v>131</v>
      </c>
      <c r="Q4538" s="5" t="s">
        <v>18069</v>
      </c>
      <c r="R4538" s="5">
        <v>91076055</v>
      </c>
      <c r="S4538" s="5" t="s">
        <v>18070</v>
      </c>
      <c r="T4538" s="4">
        <v>445400</v>
      </c>
      <c r="U4538" s="4">
        <v>0</v>
      </c>
      <c r="V4538" s="4">
        <v>445400</v>
      </c>
      <c r="W4538" s="4">
        <v>0</v>
      </c>
      <c r="X4538" s="4">
        <v>445400</v>
      </c>
      <c r="Y4538" s="4">
        <v>445400</v>
      </c>
    </row>
    <row r="4539" spans="1:25" x14ac:dyDescent="0.2">
      <c r="A4539" s="5" t="s">
        <v>920</v>
      </c>
      <c r="B4539" s="5" t="s">
        <v>3493</v>
      </c>
      <c r="C4539" s="5" t="s">
        <v>4957</v>
      </c>
      <c r="D4539" s="5">
        <v>8</v>
      </c>
      <c r="E4539" s="5" t="s">
        <v>4958</v>
      </c>
      <c r="F4539" s="5">
        <v>10</v>
      </c>
      <c r="G4539" s="5" t="s">
        <v>32</v>
      </c>
      <c r="H4539" s="5">
        <v>27201</v>
      </c>
      <c r="I4539" s="5" t="s">
        <v>3648</v>
      </c>
      <c r="J4539" s="5" t="s">
        <v>20584</v>
      </c>
      <c r="K4539" s="5" t="s">
        <v>11674</v>
      </c>
      <c r="L4539" s="5" t="s">
        <v>20585</v>
      </c>
      <c r="M4539" s="5">
        <v>26805100</v>
      </c>
      <c r="N4539" s="5">
        <v>26601871</v>
      </c>
      <c r="O4539" s="6">
        <v>46226.847453703704</v>
      </c>
      <c r="P4539" s="4" t="s">
        <v>131</v>
      </c>
      <c r="Q4539" s="5" t="s">
        <v>20586</v>
      </c>
      <c r="R4539" s="5">
        <v>11253590</v>
      </c>
      <c r="S4539" s="5" t="s">
        <v>20587</v>
      </c>
      <c r="T4539" s="4">
        <v>6585919</v>
      </c>
      <c r="U4539" s="4">
        <v>0</v>
      </c>
      <c r="V4539" s="4">
        <v>6585919</v>
      </c>
      <c r="W4539" s="4">
        <v>0</v>
      </c>
      <c r="X4539" s="4">
        <v>6585919</v>
      </c>
      <c r="Y4539" s="4">
        <v>6585919</v>
      </c>
    </row>
    <row r="4540" spans="1:25" x14ac:dyDescent="0.2">
      <c r="A4540" s="5" t="s">
        <v>920</v>
      </c>
      <c r="B4540" s="5" t="s">
        <v>3493</v>
      </c>
      <c r="C4540" s="5" t="s">
        <v>4957</v>
      </c>
      <c r="D4540" s="5">
        <v>8</v>
      </c>
      <c r="E4540" s="5" t="s">
        <v>4958</v>
      </c>
      <c r="F4540" s="5">
        <v>10</v>
      </c>
      <c r="G4540" s="5" t="s">
        <v>32</v>
      </c>
      <c r="H4540" s="5">
        <v>27201</v>
      </c>
      <c r="I4540" s="5" t="s">
        <v>3648</v>
      </c>
      <c r="J4540" s="5" t="s">
        <v>20588</v>
      </c>
      <c r="K4540" s="5" t="s">
        <v>11674</v>
      </c>
      <c r="L4540" s="5" t="s">
        <v>20589</v>
      </c>
      <c r="M4540" s="5">
        <v>26805372</v>
      </c>
      <c r="N4540" s="5">
        <v>26601871</v>
      </c>
      <c r="O4540" s="6">
        <v>46231.593368055554</v>
      </c>
      <c r="P4540" s="4" t="s">
        <v>131</v>
      </c>
      <c r="Q4540" s="5" t="s">
        <v>20590</v>
      </c>
      <c r="R4540" s="5">
        <v>1020754914</v>
      </c>
      <c r="S4540" s="5" t="s">
        <v>20591</v>
      </c>
      <c r="T4540" s="4">
        <v>5515635</v>
      </c>
      <c r="U4540" s="4">
        <v>0</v>
      </c>
      <c r="V4540" s="4">
        <v>5515635</v>
      </c>
      <c r="W4540" s="4">
        <v>0</v>
      </c>
      <c r="X4540" s="4">
        <v>5515635</v>
      </c>
      <c r="Y4540" s="4">
        <v>5515635</v>
      </c>
    </row>
    <row r="4541" spans="1:25" x14ac:dyDescent="0.2">
      <c r="A4541" s="5" t="s">
        <v>920</v>
      </c>
      <c r="B4541" s="5" t="s">
        <v>3493</v>
      </c>
      <c r="C4541" s="5" t="s">
        <v>4957</v>
      </c>
      <c r="D4541" s="5">
        <v>8</v>
      </c>
      <c r="E4541" s="5" t="s">
        <v>4958</v>
      </c>
      <c r="F4541" s="5">
        <v>10</v>
      </c>
      <c r="G4541" s="5" t="s">
        <v>32</v>
      </c>
      <c r="H4541" s="5">
        <v>27201</v>
      </c>
      <c r="I4541" s="5" t="s">
        <v>3648</v>
      </c>
      <c r="J4541" s="5" t="s">
        <v>21939</v>
      </c>
      <c r="K4541" s="5" t="s">
        <v>11674</v>
      </c>
      <c r="L4541" s="5" t="s">
        <v>21940</v>
      </c>
      <c r="M4541" s="5">
        <v>26805936</v>
      </c>
      <c r="N4541" s="5">
        <v>26601871</v>
      </c>
      <c r="O4541" s="6">
        <v>46244.658009259256</v>
      </c>
      <c r="P4541" s="4" t="s">
        <v>131</v>
      </c>
      <c r="Q4541" s="5" t="s">
        <v>21941</v>
      </c>
      <c r="R4541" s="5">
        <v>3064377</v>
      </c>
      <c r="S4541" s="5" t="s">
        <v>16797</v>
      </c>
      <c r="T4541" s="4">
        <v>330755</v>
      </c>
      <c r="U4541" s="4">
        <v>0</v>
      </c>
      <c r="V4541" s="4">
        <v>330755</v>
      </c>
      <c r="W4541" s="4">
        <v>0</v>
      </c>
      <c r="X4541" s="4">
        <v>330755</v>
      </c>
      <c r="Y4541" s="4">
        <v>330755</v>
      </c>
    </row>
    <row r="4542" spans="1:25" x14ac:dyDescent="0.2">
      <c r="A4542" s="5" t="s">
        <v>920</v>
      </c>
      <c r="B4542" s="5" t="s">
        <v>3493</v>
      </c>
      <c r="C4542" s="5" t="s">
        <v>4957</v>
      </c>
      <c r="D4542" s="5">
        <v>8</v>
      </c>
      <c r="E4542" s="5" t="s">
        <v>4958</v>
      </c>
      <c r="F4542" s="5">
        <v>10</v>
      </c>
      <c r="G4542" s="5" t="s">
        <v>32</v>
      </c>
      <c r="H4542" s="5">
        <v>27201</v>
      </c>
      <c r="I4542" s="5" t="s">
        <v>3648</v>
      </c>
      <c r="J4542" s="5" t="s">
        <v>21951</v>
      </c>
      <c r="K4542" s="5" t="s">
        <v>11674</v>
      </c>
      <c r="L4542" s="5" t="s">
        <v>21952</v>
      </c>
      <c r="M4542" s="5">
        <v>26805938</v>
      </c>
      <c r="N4542" s="5">
        <v>26601871</v>
      </c>
      <c r="O4542" s="6">
        <v>46244.700798611113</v>
      </c>
      <c r="P4542" s="4" t="s">
        <v>131</v>
      </c>
      <c r="Q4542" s="5" t="s">
        <v>21953</v>
      </c>
      <c r="R4542" s="5">
        <v>1033677762</v>
      </c>
      <c r="S4542" s="5" t="s">
        <v>21954</v>
      </c>
      <c r="T4542" s="4">
        <v>1126197</v>
      </c>
      <c r="U4542" s="4">
        <v>0</v>
      </c>
      <c r="V4542" s="4">
        <v>1126197</v>
      </c>
      <c r="W4542" s="4">
        <v>0</v>
      </c>
      <c r="X4542" s="4">
        <v>1126197</v>
      </c>
      <c r="Y4542" s="4">
        <v>1126197</v>
      </c>
    </row>
    <row r="4543" spans="1:25" x14ac:dyDescent="0.2">
      <c r="A4543" s="5" t="s">
        <v>920</v>
      </c>
      <c r="B4543" s="5" t="s">
        <v>3493</v>
      </c>
      <c r="C4543" s="5" t="s">
        <v>4957</v>
      </c>
      <c r="D4543" s="5">
        <v>8</v>
      </c>
      <c r="E4543" s="5" t="s">
        <v>4958</v>
      </c>
      <c r="F4543" s="5">
        <v>10</v>
      </c>
      <c r="G4543" s="5" t="s">
        <v>32</v>
      </c>
      <c r="H4543" s="5">
        <v>27201</v>
      </c>
      <c r="I4543" s="5" t="s">
        <v>3648</v>
      </c>
      <c r="J4543" s="5" t="s">
        <v>21942</v>
      </c>
      <c r="K4543" s="5" t="s">
        <v>11674</v>
      </c>
      <c r="L4543" s="5" t="s">
        <v>21943</v>
      </c>
      <c r="M4543" s="5">
        <v>26805973</v>
      </c>
      <c r="N4543" s="5">
        <v>26601871</v>
      </c>
      <c r="O4543" s="6">
        <v>46245.632870370369</v>
      </c>
      <c r="P4543" s="4" t="s">
        <v>131</v>
      </c>
      <c r="Q4543" s="5" t="s">
        <v>21944</v>
      </c>
      <c r="R4543" s="5">
        <v>79989035</v>
      </c>
      <c r="S4543" s="5" t="s">
        <v>16276</v>
      </c>
      <c r="T4543" s="4">
        <v>785661</v>
      </c>
      <c r="U4543" s="4">
        <v>0</v>
      </c>
      <c r="V4543" s="4">
        <v>785661</v>
      </c>
      <c r="W4543" s="4">
        <v>0</v>
      </c>
      <c r="X4543" s="4">
        <v>785661</v>
      </c>
      <c r="Y4543" s="4">
        <v>785661</v>
      </c>
    </row>
    <row r="4544" spans="1:25" x14ac:dyDescent="0.2">
      <c r="A4544" s="5" t="s">
        <v>920</v>
      </c>
      <c r="B4544" s="5" t="s">
        <v>3493</v>
      </c>
      <c r="C4544" s="5" t="s">
        <v>4957</v>
      </c>
      <c r="D4544" s="5">
        <v>8</v>
      </c>
      <c r="E4544" s="5" t="s">
        <v>4958</v>
      </c>
      <c r="F4544" s="5">
        <v>10</v>
      </c>
      <c r="G4544" s="5" t="s">
        <v>32</v>
      </c>
      <c r="H4544" s="5">
        <v>27201</v>
      </c>
      <c r="I4544" s="5" t="s">
        <v>3648</v>
      </c>
      <c r="J4544" s="5" t="s">
        <v>21945</v>
      </c>
      <c r="K4544" s="5" t="s">
        <v>11674</v>
      </c>
      <c r="L4544" s="5" t="s">
        <v>21946</v>
      </c>
      <c r="M4544" s="5">
        <v>26805975</v>
      </c>
      <c r="N4544" s="5">
        <v>26601871</v>
      </c>
      <c r="O4544" s="6">
        <v>46245.640729166669</v>
      </c>
      <c r="P4544" s="4" t="s">
        <v>131</v>
      </c>
      <c r="Q4544" s="5" t="s">
        <v>21947</v>
      </c>
      <c r="R4544" s="5">
        <v>1026579004</v>
      </c>
      <c r="S4544" s="5" t="s">
        <v>17171</v>
      </c>
      <c r="T4544" s="4">
        <v>127542</v>
      </c>
      <c r="U4544" s="4">
        <v>0</v>
      </c>
      <c r="V4544" s="4">
        <v>127542</v>
      </c>
      <c r="W4544" s="4">
        <v>0</v>
      </c>
      <c r="X4544" s="4">
        <v>127542</v>
      </c>
      <c r="Y4544" s="4">
        <v>127542</v>
      </c>
    </row>
    <row r="4545" spans="1:25" x14ac:dyDescent="0.2">
      <c r="A4545" s="5" t="s">
        <v>920</v>
      </c>
      <c r="B4545" s="5" t="s">
        <v>3493</v>
      </c>
      <c r="C4545" s="5" t="s">
        <v>4957</v>
      </c>
      <c r="D4545" s="5">
        <v>8</v>
      </c>
      <c r="E4545" s="5" t="s">
        <v>4958</v>
      </c>
      <c r="F4545" s="5">
        <v>10</v>
      </c>
      <c r="G4545" s="5" t="s">
        <v>32</v>
      </c>
      <c r="H4545" s="5">
        <v>27201</v>
      </c>
      <c r="I4545" s="5" t="s">
        <v>3648</v>
      </c>
      <c r="J4545" s="5" t="s">
        <v>21948</v>
      </c>
      <c r="K4545" s="5" t="s">
        <v>11674</v>
      </c>
      <c r="L4545" s="5" t="s">
        <v>21949</v>
      </c>
      <c r="M4545" s="5">
        <v>26805980</v>
      </c>
      <c r="N4545" s="5">
        <v>26601871</v>
      </c>
      <c r="O4545" s="6">
        <v>46245.787141203706</v>
      </c>
      <c r="P4545" s="4" t="s">
        <v>131</v>
      </c>
      <c r="Q4545" s="5" t="s">
        <v>21950</v>
      </c>
      <c r="R4545" s="5">
        <v>52976308</v>
      </c>
      <c r="S4545" s="5" t="s">
        <v>17175</v>
      </c>
      <c r="T4545" s="4">
        <v>78121</v>
      </c>
      <c r="U4545" s="4">
        <v>0</v>
      </c>
      <c r="V4545" s="4">
        <v>78121</v>
      </c>
      <c r="W4545" s="4">
        <v>0</v>
      </c>
      <c r="X4545" s="4">
        <v>78121</v>
      </c>
      <c r="Y4545" s="4">
        <v>78121</v>
      </c>
    </row>
    <row r="4546" spans="1:25" x14ac:dyDescent="0.2">
      <c r="A4546" s="5" t="s">
        <v>920</v>
      </c>
      <c r="B4546" s="5" t="s">
        <v>3493</v>
      </c>
      <c r="C4546" s="5" t="s">
        <v>4957</v>
      </c>
      <c r="D4546" s="5">
        <v>8</v>
      </c>
      <c r="E4546" s="5" t="s">
        <v>4958</v>
      </c>
      <c r="F4546" s="5">
        <v>10</v>
      </c>
      <c r="G4546" s="5" t="s">
        <v>32</v>
      </c>
      <c r="H4546" s="5">
        <v>27201</v>
      </c>
      <c r="I4546" s="5" t="s">
        <v>3648</v>
      </c>
      <c r="J4546" s="5" t="s">
        <v>22659</v>
      </c>
      <c r="K4546" s="5" t="s">
        <v>11637</v>
      </c>
      <c r="L4546" s="5" t="s">
        <v>22660</v>
      </c>
      <c r="M4546" s="5">
        <v>26806381</v>
      </c>
      <c r="N4546" s="5">
        <v>26601871</v>
      </c>
      <c r="O4546" s="6">
        <v>46260.441724537035</v>
      </c>
      <c r="P4546" s="4" t="s">
        <v>131</v>
      </c>
      <c r="Q4546" s="5" t="s">
        <v>22661</v>
      </c>
      <c r="R4546" s="5">
        <v>899999062</v>
      </c>
      <c r="S4546" s="5" t="s">
        <v>132</v>
      </c>
      <c r="T4546" s="4">
        <v>3199697</v>
      </c>
      <c r="U4546" s="4">
        <v>0</v>
      </c>
      <c r="V4546" s="4">
        <v>3199697</v>
      </c>
      <c r="W4546" s="4">
        <v>0</v>
      </c>
      <c r="X4546" s="4">
        <v>3199697</v>
      </c>
      <c r="Y4546" s="4">
        <v>3199697</v>
      </c>
    </row>
    <row r="4547" spans="1:25" x14ac:dyDescent="0.2">
      <c r="A4547" s="5" t="s">
        <v>920</v>
      </c>
      <c r="B4547" s="5" t="s">
        <v>3493</v>
      </c>
      <c r="C4547" s="5" t="s">
        <v>4957</v>
      </c>
      <c r="D4547" s="5">
        <v>8</v>
      </c>
      <c r="E4547" s="5" t="s">
        <v>4958</v>
      </c>
      <c r="F4547" s="5">
        <v>10</v>
      </c>
      <c r="G4547" s="5" t="s">
        <v>32</v>
      </c>
      <c r="H4547" s="5">
        <v>27201</v>
      </c>
      <c r="I4547" s="5" t="s">
        <v>3648</v>
      </c>
      <c r="J4547" s="5" t="s">
        <v>27785</v>
      </c>
      <c r="K4547" s="5" t="s">
        <v>11674</v>
      </c>
      <c r="L4547" s="5" t="s">
        <v>27786</v>
      </c>
      <c r="M4547" s="5">
        <v>26806643</v>
      </c>
      <c r="N4547" s="5">
        <v>26601871</v>
      </c>
      <c r="O4547" s="6">
        <v>46303.732037037036</v>
      </c>
      <c r="P4547" s="4" t="s">
        <v>131</v>
      </c>
      <c r="Q4547" s="5" t="s">
        <v>27787</v>
      </c>
      <c r="R4547" s="5">
        <v>1048850554</v>
      </c>
      <c r="S4547" s="5" t="s">
        <v>27788</v>
      </c>
      <c r="T4547" s="4">
        <v>347715</v>
      </c>
      <c r="U4547" s="4">
        <v>0</v>
      </c>
      <c r="V4547" s="4">
        <v>347715</v>
      </c>
      <c r="W4547" s="4">
        <v>0</v>
      </c>
      <c r="X4547" s="4">
        <v>347715</v>
      </c>
    </row>
    <row r="4548" spans="1:25" x14ac:dyDescent="0.2">
      <c r="A4548" s="5" t="s">
        <v>920</v>
      </c>
      <c r="B4548" s="5" t="s">
        <v>3493</v>
      </c>
      <c r="C4548" s="5" t="s">
        <v>4957</v>
      </c>
      <c r="D4548" s="5">
        <v>8</v>
      </c>
      <c r="E4548" s="5" t="s">
        <v>4958</v>
      </c>
      <c r="F4548" s="5">
        <v>10</v>
      </c>
      <c r="G4548" s="5" t="s">
        <v>32</v>
      </c>
      <c r="H4548" s="5">
        <v>27201</v>
      </c>
      <c r="I4548" s="5" t="s">
        <v>3648</v>
      </c>
      <c r="J4548" s="5" t="s">
        <v>27789</v>
      </c>
      <c r="K4548" s="5" t="s">
        <v>11674</v>
      </c>
      <c r="L4548" s="5" t="s">
        <v>27790</v>
      </c>
      <c r="M4548" s="5">
        <v>26806660</v>
      </c>
      <c r="N4548" s="5">
        <v>26601871</v>
      </c>
      <c r="O4548" s="6">
        <v>46308.684212962966</v>
      </c>
      <c r="P4548" s="4" t="s">
        <v>131</v>
      </c>
      <c r="Q4548" s="5" t="s">
        <v>27791</v>
      </c>
      <c r="R4548" s="5">
        <v>53012089</v>
      </c>
      <c r="S4548" s="5" t="s">
        <v>27792</v>
      </c>
      <c r="T4548" s="4">
        <v>2715449</v>
      </c>
      <c r="U4548" s="4">
        <v>0</v>
      </c>
      <c r="V4548" s="4">
        <v>2715449</v>
      </c>
      <c r="W4548" s="4">
        <v>0</v>
      </c>
      <c r="X4548" s="4">
        <v>2715449</v>
      </c>
    </row>
    <row r="4549" spans="1:25" x14ac:dyDescent="0.2">
      <c r="A4549" s="5" t="s">
        <v>920</v>
      </c>
      <c r="B4549" s="5" t="s">
        <v>3493</v>
      </c>
      <c r="C4549" s="5" t="s">
        <v>4959</v>
      </c>
      <c r="D4549" s="5">
        <v>9</v>
      </c>
      <c r="E4549" s="5" t="s">
        <v>4960</v>
      </c>
      <c r="F4549" s="5">
        <v>10</v>
      </c>
      <c r="G4549" s="5" t="s">
        <v>32</v>
      </c>
      <c r="H4549" s="5">
        <v>27201</v>
      </c>
      <c r="I4549" s="5" t="s">
        <v>3648</v>
      </c>
      <c r="J4549" s="5" t="s">
        <v>11636</v>
      </c>
      <c r="K4549" s="5" t="s">
        <v>11637</v>
      </c>
      <c r="L4549" s="5" t="s">
        <v>11638</v>
      </c>
      <c r="M4549" s="5">
        <v>26802340</v>
      </c>
      <c r="N4549" s="5">
        <v>26600006</v>
      </c>
      <c r="O4549" s="6">
        <v>46045.455555555556</v>
      </c>
      <c r="P4549" s="4" t="s">
        <v>131</v>
      </c>
      <c r="Q4549" s="5" t="s">
        <v>11639</v>
      </c>
      <c r="R4549" s="5">
        <v>899999062</v>
      </c>
      <c r="S4549" s="5" t="s">
        <v>132</v>
      </c>
      <c r="T4549" s="4">
        <v>337825560</v>
      </c>
      <c r="U4549" s="4">
        <v>0</v>
      </c>
      <c r="V4549" s="4">
        <v>337825560</v>
      </c>
      <c r="W4549" s="4">
        <v>0</v>
      </c>
      <c r="X4549" s="4">
        <v>337825560</v>
      </c>
      <c r="Y4549" s="4">
        <v>337825560</v>
      </c>
    </row>
    <row r="4550" spans="1:25" x14ac:dyDescent="0.2">
      <c r="A4550" s="5" t="s">
        <v>920</v>
      </c>
      <c r="B4550" s="5" t="s">
        <v>3493</v>
      </c>
      <c r="C4550" s="5" t="s">
        <v>4959</v>
      </c>
      <c r="D4550" s="5">
        <v>9</v>
      </c>
      <c r="E4550" s="5" t="s">
        <v>4960</v>
      </c>
      <c r="F4550" s="5">
        <v>10</v>
      </c>
      <c r="G4550" s="5" t="s">
        <v>32</v>
      </c>
      <c r="H4550" s="5">
        <v>27201</v>
      </c>
      <c r="I4550" s="5" t="s">
        <v>3648</v>
      </c>
      <c r="J4550" s="5" t="s">
        <v>15798</v>
      </c>
      <c r="K4550" s="5" t="s">
        <v>11637</v>
      </c>
      <c r="L4550" s="5" t="s">
        <v>15799</v>
      </c>
      <c r="M4550" s="5">
        <v>26803384</v>
      </c>
      <c r="N4550" s="5">
        <v>26600006</v>
      </c>
      <c r="O4550" s="6">
        <v>46077.727129629631</v>
      </c>
      <c r="P4550" s="4" t="s">
        <v>131</v>
      </c>
      <c r="Q4550" s="5" t="s">
        <v>15800</v>
      </c>
      <c r="R4550" s="5">
        <v>899999062</v>
      </c>
      <c r="S4550" s="5" t="s">
        <v>132</v>
      </c>
      <c r="T4550" s="4">
        <v>152287997</v>
      </c>
      <c r="U4550" s="4">
        <v>0</v>
      </c>
      <c r="V4550" s="4">
        <v>152287997</v>
      </c>
      <c r="W4550" s="4">
        <v>0</v>
      </c>
      <c r="X4550" s="4">
        <v>152287997</v>
      </c>
      <c r="Y4550" s="4">
        <v>152287997</v>
      </c>
    </row>
    <row r="4551" spans="1:25" x14ac:dyDescent="0.2">
      <c r="A4551" s="5" t="s">
        <v>920</v>
      </c>
      <c r="B4551" s="5" t="s">
        <v>3493</v>
      </c>
      <c r="C4551" s="5" t="s">
        <v>4959</v>
      </c>
      <c r="D4551" s="5">
        <v>9</v>
      </c>
      <c r="E4551" s="5" t="s">
        <v>4960</v>
      </c>
      <c r="F4551" s="5">
        <v>10</v>
      </c>
      <c r="G4551" s="5" t="s">
        <v>32</v>
      </c>
      <c r="H4551" s="5">
        <v>27201</v>
      </c>
      <c r="I4551" s="5" t="s">
        <v>3648</v>
      </c>
      <c r="J4551" s="5" t="s">
        <v>16530</v>
      </c>
      <c r="K4551" s="5" t="s">
        <v>11637</v>
      </c>
      <c r="L4551" s="5" t="s">
        <v>16531</v>
      </c>
      <c r="M4551" s="5">
        <v>26803551</v>
      </c>
      <c r="N4551" s="5">
        <v>26600006</v>
      </c>
      <c r="O4551" s="6">
        <v>46106.494467592594</v>
      </c>
      <c r="P4551" s="4" t="s">
        <v>131</v>
      </c>
      <c r="Q4551" s="5" t="s">
        <v>16532</v>
      </c>
      <c r="R4551" s="5">
        <v>899999062</v>
      </c>
      <c r="S4551" s="5" t="s">
        <v>132</v>
      </c>
      <c r="T4551" s="4">
        <v>105509265</v>
      </c>
      <c r="U4551" s="4">
        <v>0</v>
      </c>
      <c r="V4551" s="4">
        <v>105509265</v>
      </c>
      <c r="W4551" s="4">
        <v>0</v>
      </c>
      <c r="X4551" s="4">
        <v>105509265</v>
      </c>
      <c r="Y4551" s="4">
        <v>105509265</v>
      </c>
    </row>
    <row r="4552" spans="1:25" x14ac:dyDescent="0.2">
      <c r="A4552" s="5" t="s">
        <v>920</v>
      </c>
      <c r="B4552" s="5" t="s">
        <v>3493</v>
      </c>
      <c r="C4552" s="5" t="s">
        <v>4959</v>
      </c>
      <c r="D4552" s="5">
        <v>9</v>
      </c>
      <c r="E4552" s="5" t="s">
        <v>4960</v>
      </c>
      <c r="F4552" s="5">
        <v>10</v>
      </c>
      <c r="G4552" s="5" t="s">
        <v>32</v>
      </c>
      <c r="H4552" s="5">
        <v>27201</v>
      </c>
      <c r="I4552" s="5" t="s">
        <v>3648</v>
      </c>
      <c r="J4552" s="5" t="s">
        <v>17015</v>
      </c>
      <c r="K4552" s="5" t="s">
        <v>11637</v>
      </c>
      <c r="L4552" s="5" t="s">
        <v>17016</v>
      </c>
      <c r="M4552" s="5">
        <v>26803644</v>
      </c>
      <c r="N4552" s="5">
        <v>26600006</v>
      </c>
      <c r="O4552" s="6">
        <v>46136.851215277777</v>
      </c>
      <c r="P4552" s="4" t="s">
        <v>131</v>
      </c>
      <c r="Q4552" s="5" t="s">
        <v>17017</v>
      </c>
      <c r="R4552" s="5">
        <v>899999062</v>
      </c>
      <c r="S4552" s="5" t="s">
        <v>132</v>
      </c>
      <c r="T4552" s="4">
        <v>54422142</v>
      </c>
      <c r="U4552" s="4">
        <v>0</v>
      </c>
      <c r="V4552" s="4">
        <v>54422142</v>
      </c>
      <c r="W4552" s="4">
        <v>0</v>
      </c>
      <c r="X4552" s="4">
        <v>54422142</v>
      </c>
      <c r="Y4552" s="4">
        <v>54422142</v>
      </c>
    </row>
    <row r="4553" spans="1:25" x14ac:dyDescent="0.2">
      <c r="A4553" s="5" t="s">
        <v>920</v>
      </c>
      <c r="B4553" s="5" t="s">
        <v>3493</v>
      </c>
      <c r="C4553" s="5" t="s">
        <v>4959</v>
      </c>
      <c r="D4553" s="5">
        <v>9</v>
      </c>
      <c r="E4553" s="5" t="s">
        <v>4960</v>
      </c>
      <c r="F4553" s="5">
        <v>10</v>
      </c>
      <c r="G4553" s="5" t="s">
        <v>32</v>
      </c>
      <c r="H4553" s="5">
        <v>27201</v>
      </c>
      <c r="I4553" s="5" t="s">
        <v>3648</v>
      </c>
      <c r="J4553" s="5" t="s">
        <v>17166</v>
      </c>
      <c r="K4553" s="5" t="s">
        <v>11637</v>
      </c>
      <c r="L4553" s="5" t="s">
        <v>17167</v>
      </c>
      <c r="M4553" s="5">
        <v>26803672</v>
      </c>
      <c r="N4553" s="5">
        <v>26601871</v>
      </c>
      <c r="O4553" s="6">
        <v>46150.530428240738</v>
      </c>
      <c r="P4553" s="4" t="s">
        <v>131</v>
      </c>
      <c r="Q4553" s="5" t="s">
        <v>17168</v>
      </c>
      <c r="R4553" s="5">
        <v>899999062</v>
      </c>
      <c r="S4553" s="5" t="s">
        <v>132</v>
      </c>
      <c r="T4553" s="4">
        <v>88405068</v>
      </c>
      <c r="U4553" s="4">
        <v>0</v>
      </c>
      <c r="V4553" s="4">
        <v>88405068</v>
      </c>
      <c r="W4553" s="4">
        <v>0</v>
      </c>
      <c r="X4553" s="4">
        <v>88405068</v>
      </c>
      <c r="Y4553" s="4">
        <v>88405068</v>
      </c>
    </row>
    <row r="4554" spans="1:25" x14ac:dyDescent="0.2">
      <c r="A4554" s="5" t="s">
        <v>920</v>
      </c>
      <c r="B4554" s="5" t="s">
        <v>3493</v>
      </c>
      <c r="C4554" s="5" t="s">
        <v>4959</v>
      </c>
      <c r="D4554" s="5">
        <v>9</v>
      </c>
      <c r="E4554" s="5" t="s">
        <v>4960</v>
      </c>
      <c r="F4554" s="5">
        <v>10</v>
      </c>
      <c r="G4554" s="5" t="s">
        <v>32</v>
      </c>
      <c r="H4554" s="5">
        <v>27201</v>
      </c>
      <c r="I4554" s="5" t="s">
        <v>3648</v>
      </c>
      <c r="J4554" s="5" t="s">
        <v>17377</v>
      </c>
      <c r="K4554" s="5" t="s">
        <v>11637</v>
      </c>
      <c r="L4554" s="5" t="s">
        <v>17167</v>
      </c>
      <c r="M4554" s="5">
        <v>26803719</v>
      </c>
      <c r="N4554" s="5">
        <v>26601871</v>
      </c>
      <c r="O4554" s="6">
        <v>46162.353101851855</v>
      </c>
      <c r="P4554" s="4" t="s">
        <v>131</v>
      </c>
      <c r="Q4554" s="5" t="s">
        <v>17378</v>
      </c>
      <c r="R4554" s="5">
        <v>899999062</v>
      </c>
      <c r="S4554" s="5" t="s">
        <v>132</v>
      </c>
      <c r="T4554" s="4">
        <v>5244469</v>
      </c>
      <c r="U4554" s="4">
        <v>0</v>
      </c>
      <c r="V4554" s="4">
        <v>5244469</v>
      </c>
      <c r="W4554" s="4">
        <v>0</v>
      </c>
      <c r="X4554" s="4">
        <v>5244469</v>
      </c>
      <c r="Y4554" s="4">
        <v>5244469</v>
      </c>
    </row>
    <row r="4555" spans="1:25" x14ac:dyDescent="0.2">
      <c r="A4555" s="5" t="s">
        <v>920</v>
      </c>
      <c r="B4555" s="5" t="s">
        <v>3493</v>
      </c>
      <c r="C4555" s="5" t="s">
        <v>4959</v>
      </c>
      <c r="D4555" s="5">
        <v>9</v>
      </c>
      <c r="E4555" s="5" t="s">
        <v>4960</v>
      </c>
      <c r="F4555" s="5">
        <v>10</v>
      </c>
      <c r="G4555" s="5" t="s">
        <v>32</v>
      </c>
      <c r="H4555" s="5">
        <v>27201</v>
      </c>
      <c r="I4555" s="5" t="s">
        <v>3648</v>
      </c>
      <c r="J4555" s="5" t="s">
        <v>17379</v>
      </c>
      <c r="K4555" s="5" t="s">
        <v>11637</v>
      </c>
      <c r="L4555" s="5" t="s">
        <v>17167</v>
      </c>
      <c r="M4555" s="5">
        <v>26803736</v>
      </c>
      <c r="N4555" s="5">
        <v>26601871</v>
      </c>
      <c r="O4555" s="6">
        <v>46168.642766203702</v>
      </c>
      <c r="P4555" s="4" t="s">
        <v>131</v>
      </c>
      <c r="Q4555" s="5" t="s">
        <v>17380</v>
      </c>
      <c r="R4555" s="5">
        <v>899999062</v>
      </c>
      <c r="S4555" s="5" t="s">
        <v>132</v>
      </c>
      <c r="T4555" s="4">
        <v>69620009</v>
      </c>
      <c r="U4555" s="4">
        <v>0</v>
      </c>
      <c r="V4555" s="4">
        <v>69620009</v>
      </c>
      <c r="W4555" s="4">
        <v>0</v>
      </c>
      <c r="X4555" s="4">
        <v>69620009</v>
      </c>
      <c r="Y4555" s="4">
        <v>69620009</v>
      </c>
    </row>
    <row r="4556" spans="1:25" x14ac:dyDescent="0.2">
      <c r="A4556" s="5" t="s">
        <v>920</v>
      </c>
      <c r="B4556" s="5" t="s">
        <v>3493</v>
      </c>
      <c r="C4556" s="5" t="s">
        <v>4959</v>
      </c>
      <c r="D4556" s="5">
        <v>9</v>
      </c>
      <c r="E4556" s="5" t="s">
        <v>4960</v>
      </c>
      <c r="F4556" s="5">
        <v>10</v>
      </c>
      <c r="G4556" s="5" t="s">
        <v>32</v>
      </c>
      <c r="H4556" s="5">
        <v>27201</v>
      </c>
      <c r="I4556" s="5" t="s">
        <v>3648</v>
      </c>
      <c r="J4556" s="5" t="s">
        <v>18063</v>
      </c>
      <c r="K4556" s="5" t="s">
        <v>11674</v>
      </c>
      <c r="L4556" s="5" t="s">
        <v>18064</v>
      </c>
      <c r="M4556" s="5">
        <v>26803800</v>
      </c>
      <c r="N4556" s="5">
        <v>26601871</v>
      </c>
      <c r="O4556" s="6">
        <v>46190.477060185185</v>
      </c>
      <c r="P4556" s="4" t="s">
        <v>131</v>
      </c>
      <c r="Q4556" s="5" t="s">
        <v>18065</v>
      </c>
      <c r="R4556" s="5">
        <v>52602965</v>
      </c>
      <c r="S4556" s="5" t="s">
        <v>18066</v>
      </c>
      <c r="T4556" s="4">
        <v>141161</v>
      </c>
      <c r="U4556" s="4">
        <v>0</v>
      </c>
      <c r="V4556" s="4">
        <v>141161</v>
      </c>
      <c r="W4556" s="4">
        <v>0</v>
      </c>
      <c r="X4556" s="4">
        <v>141161</v>
      </c>
      <c r="Y4556" s="4">
        <v>141161</v>
      </c>
    </row>
    <row r="4557" spans="1:25" x14ac:dyDescent="0.2">
      <c r="A4557" s="5" t="s">
        <v>920</v>
      </c>
      <c r="B4557" s="5" t="s">
        <v>3493</v>
      </c>
      <c r="C4557" s="5" t="s">
        <v>4959</v>
      </c>
      <c r="D4557" s="5">
        <v>9</v>
      </c>
      <c r="E4557" s="5" t="s">
        <v>4960</v>
      </c>
      <c r="F4557" s="5">
        <v>10</v>
      </c>
      <c r="G4557" s="5" t="s">
        <v>32</v>
      </c>
      <c r="H4557" s="5">
        <v>27201</v>
      </c>
      <c r="I4557" s="5" t="s">
        <v>3648</v>
      </c>
      <c r="J4557" s="5" t="s">
        <v>18056</v>
      </c>
      <c r="K4557" s="5" t="s">
        <v>11637</v>
      </c>
      <c r="L4557" s="5" t="s">
        <v>18057</v>
      </c>
      <c r="M4557" s="5">
        <v>26803850</v>
      </c>
      <c r="N4557" s="5">
        <v>26601871</v>
      </c>
      <c r="O4557" s="6">
        <v>46198.616215277776</v>
      </c>
      <c r="P4557" s="4" t="s">
        <v>131</v>
      </c>
      <c r="Q4557" s="5" t="s">
        <v>18058</v>
      </c>
      <c r="R4557" s="5">
        <v>899999062</v>
      </c>
      <c r="S4557" s="5" t="s">
        <v>132</v>
      </c>
      <c r="T4557" s="4">
        <v>105492412</v>
      </c>
      <c r="U4557" s="4">
        <v>0</v>
      </c>
      <c r="V4557" s="4">
        <v>105492412</v>
      </c>
      <c r="W4557" s="4">
        <v>0</v>
      </c>
      <c r="X4557" s="4">
        <v>105492412</v>
      </c>
      <c r="Y4557" s="4">
        <v>105492412</v>
      </c>
    </row>
    <row r="4558" spans="1:25" x14ac:dyDescent="0.2">
      <c r="A4558" s="5" t="s">
        <v>920</v>
      </c>
      <c r="B4558" s="5" t="s">
        <v>3493</v>
      </c>
      <c r="C4558" s="5" t="s">
        <v>4959</v>
      </c>
      <c r="D4558" s="5">
        <v>9</v>
      </c>
      <c r="E4558" s="5" t="s">
        <v>4960</v>
      </c>
      <c r="F4558" s="5">
        <v>10</v>
      </c>
      <c r="G4558" s="5" t="s">
        <v>32</v>
      </c>
      <c r="H4558" s="5">
        <v>27201</v>
      </c>
      <c r="I4558" s="5" t="s">
        <v>3648</v>
      </c>
      <c r="J4558" s="5" t="s">
        <v>18059</v>
      </c>
      <c r="K4558" s="5" t="s">
        <v>11674</v>
      </c>
      <c r="L4558" s="5" t="s">
        <v>18060</v>
      </c>
      <c r="M4558" s="5">
        <v>26803867</v>
      </c>
      <c r="N4558" s="5">
        <v>26601871</v>
      </c>
      <c r="O4558" s="6">
        <v>46199.599710648145</v>
      </c>
      <c r="P4558" s="4" t="s">
        <v>131</v>
      </c>
      <c r="Q4558" s="5" t="s">
        <v>18061</v>
      </c>
      <c r="R4558" s="5">
        <v>19354039</v>
      </c>
      <c r="S4558" s="5" t="s">
        <v>18062</v>
      </c>
      <c r="T4558" s="4">
        <v>523256</v>
      </c>
      <c r="U4558" s="4">
        <v>0</v>
      </c>
      <c r="V4558" s="4">
        <v>523256</v>
      </c>
      <c r="W4558" s="4">
        <v>0</v>
      </c>
      <c r="X4558" s="4">
        <v>523256</v>
      </c>
      <c r="Y4558" s="4">
        <v>523256</v>
      </c>
    </row>
    <row r="4559" spans="1:25" x14ac:dyDescent="0.2">
      <c r="A4559" s="5" t="s">
        <v>920</v>
      </c>
      <c r="B4559" s="5" t="s">
        <v>3493</v>
      </c>
      <c r="C4559" s="5" t="s">
        <v>4959</v>
      </c>
      <c r="D4559" s="5">
        <v>9</v>
      </c>
      <c r="E4559" s="5" t="s">
        <v>4960</v>
      </c>
      <c r="F4559" s="5">
        <v>10</v>
      </c>
      <c r="G4559" s="5" t="s">
        <v>32</v>
      </c>
      <c r="H4559" s="5">
        <v>27201</v>
      </c>
      <c r="I4559" s="5" t="s">
        <v>3648</v>
      </c>
      <c r="J4559" s="5" t="s">
        <v>20582</v>
      </c>
      <c r="K4559" s="5" t="s">
        <v>11637</v>
      </c>
      <c r="L4559" s="5" t="s">
        <v>18996</v>
      </c>
      <c r="M4559" s="5">
        <v>26805227</v>
      </c>
      <c r="N4559" s="5">
        <v>26601871</v>
      </c>
      <c r="O4559" s="6">
        <v>46230.435914351852</v>
      </c>
      <c r="P4559" s="4" t="s">
        <v>131</v>
      </c>
      <c r="Q4559" s="5" t="s">
        <v>20583</v>
      </c>
      <c r="R4559" s="5">
        <v>899999062</v>
      </c>
      <c r="S4559" s="5" t="s">
        <v>132</v>
      </c>
      <c r="T4559" s="4">
        <v>102241941</v>
      </c>
      <c r="U4559" s="4">
        <v>0</v>
      </c>
      <c r="V4559" s="4">
        <v>102241941</v>
      </c>
      <c r="W4559" s="4">
        <v>0</v>
      </c>
      <c r="X4559" s="4">
        <v>102241941</v>
      </c>
      <c r="Y4559" s="4">
        <v>102241941</v>
      </c>
    </row>
    <row r="4560" spans="1:25" x14ac:dyDescent="0.2">
      <c r="A4560" s="5" t="s">
        <v>920</v>
      </c>
      <c r="B4560" s="5" t="s">
        <v>3493</v>
      </c>
      <c r="C4560" s="5" t="s">
        <v>4959</v>
      </c>
      <c r="D4560" s="5">
        <v>9</v>
      </c>
      <c r="E4560" s="5" t="s">
        <v>4960</v>
      </c>
      <c r="F4560" s="5">
        <v>10</v>
      </c>
      <c r="G4560" s="5" t="s">
        <v>32</v>
      </c>
      <c r="H4560" s="5">
        <v>27201</v>
      </c>
      <c r="I4560" s="5" t="s">
        <v>3648</v>
      </c>
      <c r="J4560" s="5" t="s">
        <v>21939</v>
      </c>
      <c r="K4560" s="5" t="s">
        <v>11674</v>
      </c>
      <c r="L4560" s="5" t="s">
        <v>21940</v>
      </c>
      <c r="M4560" s="5">
        <v>26805936</v>
      </c>
      <c r="N4560" s="5">
        <v>26601871</v>
      </c>
      <c r="O4560" s="6">
        <v>46244.658009259256</v>
      </c>
      <c r="P4560" s="4" t="s">
        <v>131</v>
      </c>
      <c r="Q4560" s="5" t="s">
        <v>21941</v>
      </c>
      <c r="R4560" s="5">
        <v>3064377</v>
      </c>
      <c r="S4560" s="5" t="s">
        <v>16797</v>
      </c>
      <c r="T4560" s="4">
        <v>511622</v>
      </c>
      <c r="U4560" s="4">
        <v>0</v>
      </c>
      <c r="V4560" s="4">
        <v>511622</v>
      </c>
      <c r="W4560" s="4">
        <v>0</v>
      </c>
      <c r="X4560" s="4">
        <v>511622</v>
      </c>
      <c r="Y4560" s="4">
        <v>511622</v>
      </c>
    </row>
    <row r="4561" spans="1:25" x14ac:dyDescent="0.2">
      <c r="A4561" s="5" t="s">
        <v>920</v>
      </c>
      <c r="B4561" s="5" t="s">
        <v>3493</v>
      </c>
      <c r="C4561" s="5" t="s">
        <v>4959</v>
      </c>
      <c r="D4561" s="5">
        <v>9</v>
      </c>
      <c r="E4561" s="5" t="s">
        <v>4960</v>
      </c>
      <c r="F4561" s="5">
        <v>10</v>
      </c>
      <c r="G4561" s="5" t="s">
        <v>32</v>
      </c>
      <c r="H4561" s="5">
        <v>27201</v>
      </c>
      <c r="I4561" s="5" t="s">
        <v>3648</v>
      </c>
      <c r="J4561" s="5" t="s">
        <v>21942</v>
      </c>
      <c r="K4561" s="5" t="s">
        <v>11674</v>
      </c>
      <c r="L4561" s="5" t="s">
        <v>21943</v>
      </c>
      <c r="M4561" s="5">
        <v>26805973</v>
      </c>
      <c r="N4561" s="5">
        <v>26601871</v>
      </c>
      <c r="O4561" s="6">
        <v>46245.632870370369</v>
      </c>
      <c r="P4561" s="4" t="s">
        <v>131</v>
      </c>
      <c r="Q4561" s="5" t="s">
        <v>21944</v>
      </c>
      <c r="R4561" s="5">
        <v>79989035</v>
      </c>
      <c r="S4561" s="5" t="s">
        <v>16276</v>
      </c>
      <c r="T4561" s="4">
        <v>1147810</v>
      </c>
      <c r="U4561" s="4">
        <v>0</v>
      </c>
      <c r="V4561" s="4">
        <v>1147810</v>
      </c>
      <c r="W4561" s="4">
        <v>0</v>
      </c>
      <c r="X4561" s="4">
        <v>1147810</v>
      </c>
      <c r="Y4561" s="4">
        <v>1147810</v>
      </c>
    </row>
    <row r="4562" spans="1:25" x14ac:dyDescent="0.2">
      <c r="A4562" s="5" t="s">
        <v>920</v>
      </c>
      <c r="B4562" s="5" t="s">
        <v>3493</v>
      </c>
      <c r="C4562" s="5" t="s">
        <v>4959</v>
      </c>
      <c r="D4562" s="5">
        <v>9</v>
      </c>
      <c r="E4562" s="5" t="s">
        <v>4960</v>
      </c>
      <c r="F4562" s="5">
        <v>10</v>
      </c>
      <c r="G4562" s="5" t="s">
        <v>32</v>
      </c>
      <c r="H4562" s="5">
        <v>27201</v>
      </c>
      <c r="I4562" s="5" t="s">
        <v>3648</v>
      </c>
      <c r="J4562" s="5" t="s">
        <v>21945</v>
      </c>
      <c r="K4562" s="5" t="s">
        <v>11674</v>
      </c>
      <c r="L4562" s="5" t="s">
        <v>21946</v>
      </c>
      <c r="M4562" s="5">
        <v>26805975</v>
      </c>
      <c r="N4562" s="5">
        <v>26601871</v>
      </c>
      <c r="O4562" s="6">
        <v>46245.640729166669</v>
      </c>
      <c r="P4562" s="4" t="s">
        <v>131</v>
      </c>
      <c r="Q4562" s="5" t="s">
        <v>21947</v>
      </c>
      <c r="R4562" s="5">
        <v>1026579004</v>
      </c>
      <c r="S4562" s="5" t="s">
        <v>17171</v>
      </c>
      <c r="T4562" s="4">
        <v>166664</v>
      </c>
      <c r="U4562" s="4">
        <v>0</v>
      </c>
      <c r="V4562" s="4">
        <v>166664</v>
      </c>
      <c r="W4562" s="4">
        <v>0</v>
      </c>
      <c r="X4562" s="4">
        <v>166664</v>
      </c>
      <c r="Y4562" s="4">
        <v>166664</v>
      </c>
    </row>
    <row r="4563" spans="1:25" x14ac:dyDescent="0.2">
      <c r="A4563" s="5" t="s">
        <v>920</v>
      </c>
      <c r="B4563" s="5" t="s">
        <v>3493</v>
      </c>
      <c r="C4563" s="5" t="s">
        <v>4959</v>
      </c>
      <c r="D4563" s="5">
        <v>9</v>
      </c>
      <c r="E4563" s="5" t="s">
        <v>4960</v>
      </c>
      <c r="F4563" s="5">
        <v>10</v>
      </c>
      <c r="G4563" s="5" t="s">
        <v>32</v>
      </c>
      <c r="H4563" s="5">
        <v>27201</v>
      </c>
      <c r="I4563" s="5" t="s">
        <v>3648</v>
      </c>
      <c r="J4563" s="5" t="s">
        <v>21948</v>
      </c>
      <c r="K4563" s="5" t="s">
        <v>11674</v>
      </c>
      <c r="L4563" s="5" t="s">
        <v>21949</v>
      </c>
      <c r="M4563" s="5">
        <v>26805980</v>
      </c>
      <c r="N4563" s="5">
        <v>26601871</v>
      </c>
      <c r="O4563" s="6">
        <v>46245.787141203706</v>
      </c>
      <c r="P4563" s="4" t="s">
        <v>131</v>
      </c>
      <c r="Q4563" s="5" t="s">
        <v>21950</v>
      </c>
      <c r="R4563" s="5">
        <v>52976308</v>
      </c>
      <c r="S4563" s="5" t="s">
        <v>17175</v>
      </c>
      <c r="T4563" s="4">
        <v>69435</v>
      </c>
      <c r="U4563" s="4">
        <v>0</v>
      </c>
      <c r="V4563" s="4">
        <v>69435</v>
      </c>
      <c r="W4563" s="4">
        <v>0</v>
      </c>
      <c r="X4563" s="4">
        <v>69435</v>
      </c>
      <c r="Y4563" s="4">
        <v>69435</v>
      </c>
    </row>
    <row r="4564" spans="1:25" x14ac:dyDescent="0.2">
      <c r="A4564" s="5" t="s">
        <v>920</v>
      </c>
      <c r="B4564" s="5" t="s">
        <v>3493</v>
      </c>
      <c r="C4564" s="5" t="s">
        <v>4959</v>
      </c>
      <c r="D4564" s="5">
        <v>9</v>
      </c>
      <c r="E4564" s="5" t="s">
        <v>4960</v>
      </c>
      <c r="F4564" s="5">
        <v>10</v>
      </c>
      <c r="G4564" s="5" t="s">
        <v>32</v>
      </c>
      <c r="H4564" s="5">
        <v>27201</v>
      </c>
      <c r="I4564" s="5" t="s">
        <v>3648</v>
      </c>
      <c r="J4564" s="5" t="s">
        <v>22659</v>
      </c>
      <c r="K4564" s="5" t="s">
        <v>11637</v>
      </c>
      <c r="L4564" s="5" t="s">
        <v>22660</v>
      </c>
      <c r="M4564" s="5">
        <v>26806381</v>
      </c>
      <c r="N4564" s="5">
        <v>26601871</v>
      </c>
      <c r="O4564" s="6">
        <v>46260.441724537035</v>
      </c>
      <c r="P4564" s="4" t="s">
        <v>131</v>
      </c>
      <c r="Q4564" s="5" t="s">
        <v>22661</v>
      </c>
      <c r="R4564" s="5">
        <v>899999062</v>
      </c>
      <c r="S4564" s="5" t="s">
        <v>132</v>
      </c>
      <c r="T4564" s="4">
        <v>67704862</v>
      </c>
      <c r="U4564" s="4">
        <v>0</v>
      </c>
      <c r="V4564" s="4">
        <v>67704862</v>
      </c>
      <c r="W4564" s="4">
        <v>0</v>
      </c>
      <c r="X4564" s="4">
        <v>67704862</v>
      </c>
      <c r="Y4564" s="4">
        <v>67704862</v>
      </c>
    </row>
    <row r="4565" spans="1:25" x14ac:dyDescent="0.2">
      <c r="A4565" s="5" t="s">
        <v>920</v>
      </c>
      <c r="B4565" s="5" t="s">
        <v>3493</v>
      </c>
      <c r="C4565" s="5" t="s">
        <v>4959</v>
      </c>
      <c r="D4565" s="5">
        <v>9</v>
      </c>
      <c r="E4565" s="5" t="s">
        <v>4960</v>
      </c>
      <c r="F4565" s="5">
        <v>10</v>
      </c>
      <c r="G4565" s="5" t="s">
        <v>32</v>
      </c>
      <c r="H4565" s="5">
        <v>27201</v>
      </c>
      <c r="I4565" s="5" t="s">
        <v>3648</v>
      </c>
      <c r="J4565" s="5" t="s">
        <v>27392</v>
      </c>
      <c r="K4565" s="5" t="s">
        <v>11637</v>
      </c>
      <c r="L4565" s="5" t="s">
        <v>27393</v>
      </c>
      <c r="M4565" s="5">
        <v>26806552</v>
      </c>
      <c r="N4565" s="5">
        <v>26601871</v>
      </c>
      <c r="O4565" s="6">
        <v>46289.402222222219</v>
      </c>
      <c r="P4565" s="4" t="s">
        <v>131</v>
      </c>
      <c r="Q4565" s="5" t="s">
        <v>27394</v>
      </c>
      <c r="R4565" s="5">
        <v>899999062</v>
      </c>
      <c r="S4565" s="5" t="s">
        <v>132</v>
      </c>
      <c r="T4565" s="4">
        <v>9311222</v>
      </c>
      <c r="U4565" s="4">
        <v>0</v>
      </c>
      <c r="V4565" s="4">
        <v>9311222</v>
      </c>
      <c r="W4565" s="4">
        <v>0</v>
      </c>
      <c r="X4565" s="4">
        <v>9311222</v>
      </c>
      <c r="Y4565" s="4">
        <v>9311222</v>
      </c>
    </row>
    <row r="4566" spans="1:25" x14ac:dyDescent="0.2">
      <c r="A4566" s="5" t="s">
        <v>920</v>
      </c>
      <c r="B4566" s="5" t="s">
        <v>3493</v>
      </c>
      <c r="C4566" s="5" t="s">
        <v>4959</v>
      </c>
      <c r="D4566" s="5">
        <v>9</v>
      </c>
      <c r="E4566" s="5" t="s">
        <v>4960</v>
      </c>
      <c r="F4566" s="5">
        <v>10</v>
      </c>
      <c r="G4566" s="5" t="s">
        <v>32</v>
      </c>
      <c r="H4566" s="5">
        <v>27201</v>
      </c>
      <c r="I4566" s="5" t="s">
        <v>3648</v>
      </c>
      <c r="J4566" s="5" t="s">
        <v>27395</v>
      </c>
      <c r="K4566" s="5" t="s">
        <v>11637</v>
      </c>
      <c r="L4566" s="5" t="s">
        <v>27393</v>
      </c>
      <c r="M4566" s="5">
        <v>26806581</v>
      </c>
      <c r="N4566" s="5">
        <v>26601871</v>
      </c>
      <c r="O4566" s="6">
        <v>46293.736226851855</v>
      </c>
      <c r="P4566" s="4" t="s">
        <v>131</v>
      </c>
      <c r="Q4566" s="5" t="s">
        <v>27396</v>
      </c>
      <c r="R4566" s="5">
        <v>899999062</v>
      </c>
      <c r="S4566" s="5" t="s">
        <v>132</v>
      </c>
      <c r="T4566" s="4">
        <v>140425968</v>
      </c>
      <c r="U4566" s="4">
        <v>0</v>
      </c>
      <c r="V4566" s="4">
        <v>140425968</v>
      </c>
      <c r="W4566" s="4">
        <v>0</v>
      </c>
      <c r="X4566" s="4">
        <v>140425968</v>
      </c>
      <c r="Y4566" s="4">
        <v>140425968</v>
      </c>
    </row>
    <row r="4567" spans="1:25" x14ac:dyDescent="0.2">
      <c r="A4567" s="5" t="s">
        <v>920</v>
      </c>
      <c r="B4567" s="5" t="s">
        <v>3493</v>
      </c>
      <c r="C4567" s="5" t="s">
        <v>4961</v>
      </c>
      <c r="D4567" s="5">
        <v>10</v>
      </c>
      <c r="E4567" s="5" t="s">
        <v>4962</v>
      </c>
      <c r="F4567" s="5">
        <v>10</v>
      </c>
      <c r="G4567" s="5" t="s">
        <v>32</v>
      </c>
      <c r="H4567" s="5">
        <v>27201</v>
      </c>
      <c r="I4567" s="5" t="s">
        <v>3648</v>
      </c>
      <c r="J4567" s="5" t="s">
        <v>11636</v>
      </c>
      <c r="K4567" s="5" t="s">
        <v>11637</v>
      </c>
      <c r="L4567" s="5" t="s">
        <v>11638</v>
      </c>
      <c r="M4567" s="5">
        <v>26802340</v>
      </c>
      <c r="N4567" s="5">
        <v>26600006</v>
      </c>
      <c r="O4567" s="6">
        <v>46045.455555555556</v>
      </c>
      <c r="P4567" s="4" t="s">
        <v>131</v>
      </c>
      <c r="Q4567" s="5" t="s">
        <v>11639</v>
      </c>
      <c r="R4567" s="5">
        <v>899999062</v>
      </c>
      <c r="S4567" s="5" t="s">
        <v>132</v>
      </c>
      <c r="T4567" s="4">
        <v>7258286</v>
      </c>
      <c r="U4567" s="4">
        <v>0</v>
      </c>
      <c r="V4567" s="4">
        <v>7258286</v>
      </c>
      <c r="W4567" s="4">
        <v>0</v>
      </c>
      <c r="X4567" s="4">
        <v>7258286</v>
      </c>
      <c r="Y4567" s="4">
        <v>7258286</v>
      </c>
    </row>
    <row r="4568" spans="1:25" x14ac:dyDescent="0.2">
      <c r="A4568" s="5" t="s">
        <v>920</v>
      </c>
      <c r="B4568" s="5" t="s">
        <v>3493</v>
      </c>
      <c r="C4568" s="5" t="s">
        <v>4961</v>
      </c>
      <c r="D4568" s="5">
        <v>10</v>
      </c>
      <c r="E4568" s="5" t="s">
        <v>4962</v>
      </c>
      <c r="F4568" s="5">
        <v>10</v>
      </c>
      <c r="G4568" s="5" t="s">
        <v>32</v>
      </c>
      <c r="H4568" s="5">
        <v>27201</v>
      </c>
      <c r="I4568" s="5" t="s">
        <v>3648</v>
      </c>
      <c r="J4568" s="5" t="s">
        <v>16273</v>
      </c>
      <c r="K4568" s="5" t="s">
        <v>11674</v>
      </c>
      <c r="L4568" s="5" t="s">
        <v>16274</v>
      </c>
      <c r="M4568" s="5">
        <v>26803456</v>
      </c>
      <c r="N4568" s="5">
        <v>26600006</v>
      </c>
      <c r="O4568" s="6">
        <v>46084.454189814816</v>
      </c>
      <c r="P4568" s="4" t="s">
        <v>131</v>
      </c>
      <c r="Q4568" s="5" t="s">
        <v>16275</v>
      </c>
      <c r="R4568" s="5">
        <v>79989035</v>
      </c>
      <c r="S4568" s="5" t="s">
        <v>16276</v>
      </c>
      <c r="T4568" s="4">
        <v>733048</v>
      </c>
      <c r="U4568" s="4">
        <v>0</v>
      </c>
      <c r="V4568" s="4">
        <v>733048</v>
      </c>
      <c r="W4568" s="4">
        <v>0</v>
      </c>
      <c r="X4568" s="4">
        <v>733048</v>
      </c>
      <c r="Y4568" s="4">
        <v>733048</v>
      </c>
    </row>
    <row r="4569" spans="1:25" x14ac:dyDescent="0.2">
      <c r="A4569" s="5" t="s">
        <v>920</v>
      </c>
      <c r="B4569" s="5" t="s">
        <v>3493</v>
      </c>
      <c r="C4569" s="5" t="s">
        <v>4961</v>
      </c>
      <c r="D4569" s="5">
        <v>10</v>
      </c>
      <c r="E4569" s="5" t="s">
        <v>4962</v>
      </c>
      <c r="F4569" s="5">
        <v>10</v>
      </c>
      <c r="G4569" s="5" t="s">
        <v>32</v>
      </c>
      <c r="H4569" s="5">
        <v>27201</v>
      </c>
      <c r="I4569" s="5" t="s">
        <v>3648</v>
      </c>
      <c r="J4569" s="5" t="s">
        <v>16794</v>
      </c>
      <c r="K4569" s="5" t="s">
        <v>11674</v>
      </c>
      <c r="L4569" s="5" t="s">
        <v>16795</v>
      </c>
      <c r="M4569" s="5">
        <v>26803597</v>
      </c>
      <c r="N4569" s="5">
        <v>26600006</v>
      </c>
      <c r="O4569" s="6">
        <v>46121.422164351854</v>
      </c>
      <c r="P4569" s="4" t="s">
        <v>131</v>
      </c>
      <c r="Q4569" s="5" t="s">
        <v>16796</v>
      </c>
      <c r="R4569" s="5">
        <v>3064377</v>
      </c>
      <c r="S4569" s="5" t="s">
        <v>16797</v>
      </c>
      <c r="T4569" s="4">
        <v>119187</v>
      </c>
      <c r="U4569" s="4">
        <v>0</v>
      </c>
      <c r="V4569" s="4">
        <v>119187</v>
      </c>
      <c r="W4569" s="4">
        <v>0</v>
      </c>
      <c r="X4569" s="4">
        <v>119187</v>
      </c>
      <c r="Y4569" s="4">
        <v>119187</v>
      </c>
    </row>
    <row r="4570" spans="1:25" x14ac:dyDescent="0.2">
      <c r="A4570" s="5" t="s">
        <v>920</v>
      </c>
      <c r="B4570" s="5" t="s">
        <v>3493</v>
      </c>
      <c r="C4570" s="5" t="s">
        <v>4961</v>
      </c>
      <c r="D4570" s="5">
        <v>10</v>
      </c>
      <c r="E4570" s="5" t="s">
        <v>4962</v>
      </c>
      <c r="F4570" s="5">
        <v>10</v>
      </c>
      <c r="G4570" s="5" t="s">
        <v>32</v>
      </c>
      <c r="H4570" s="5">
        <v>27201</v>
      </c>
      <c r="I4570" s="5" t="s">
        <v>3648</v>
      </c>
      <c r="J4570" s="5" t="s">
        <v>17169</v>
      </c>
      <c r="K4570" s="5" t="s">
        <v>11674</v>
      </c>
      <c r="L4570" s="5" t="s">
        <v>17096</v>
      </c>
      <c r="M4570" s="5">
        <v>26803691</v>
      </c>
      <c r="N4570" s="5">
        <v>26601871</v>
      </c>
      <c r="O4570" s="6">
        <v>46153.404548611114</v>
      </c>
      <c r="P4570" s="4" t="s">
        <v>131</v>
      </c>
      <c r="Q4570" s="5" t="s">
        <v>17170</v>
      </c>
      <c r="R4570" s="5">
        <v>1026579004</v>
      </c>
      <c r="S4570" s="5" t="s">
        <v>17171</v>
      </c>
      <c r="T4570" s="4">
        <v>332630</v>
      </c>
      <c r="U4570" s="4">
        <v>332630</v>
      </c>
      <c r="V4570" s="4">
        <v>0</v>
      </c>
      <c r="W4570" s="4">
        <v>0</v>
      </c>
      <c r="X4570" s="4">
        <v>0</v>
      </c>
    </row>
    <row r="4571" spans="1:25" x14ac:dyDescent="0.2">
      <c r="A4571" s="5" t="s">
        <v>920</v>
      </c>
      <c r="B4571" s="5" t="s">
        <v>3493</v>
      </c>
      <c r="C4571" s="5" t="s">
        <v>4961</v>
      </c>
      <c r="D4571" s="5">
        <v>10</v>
      </c>
      <c r="E4571" s="5" t="s">
        <v>4962</v>
      </c>
      <c r="F4571" s="5">
        <v>10</v>
      </c>
      <c r="G4571" s="5" t="s">
        <v>32</v>
      </c>
      <c r="H4571" s="5">
        <v>27201</v>
      </c>
      <c r="I4571" s="5" t="s">
        <v>3648</v>
      </c>
      <c r="J4571" s="5" t="s">
        <v>17172</v>
      </c>
      <c r="K4571" s="5" t="s">
        <v>11674</v>
      </c>
      <c r="L4571" s="5" t="s">
        <v>17173</v>
      </c>
      <c r="M4571" s="5">
        <v>26803700</v>
      </c>
      <c r="N4571" s="5">
        <v>26601871</v>
      </c>
      <c r="O4571" s="6">
        <v>46155.564270833333</v>
      </c>
      <c r="P4571" s="4" t="s">
        <v>131</v>
      </c>
      <c r="Q4571" s="5" t="s">
        <v>17174</v>
      </c>
      <c r="R4571" s="5">
        <v>52976308</v>
      </c>
      <c r="S4571" s="5" t="s">
        <v>17175</v>
      </c>
      <c r="T4571" s="4">
        <v>246113</v>
      </c>
      <c r="U4571" s="4">
        <v>0</v>
      </c>
      <c r="V4571" s="4">
        <v>246113</v>
      </c>
      <c r="W4571" s="4">
        <v>0</v>
      </c>
      <c r="X4571" s="4">
        <v>246113</v>
      </c>
      <c r="Y4571" s="4">
        <v>246113</v>
      </c>
    </row>
    <row r="4572" spans="1:25" x14ac:dyDescent="0.2">
      <c r="A4572" s="5" t="s">
        <v>920</v>
      </c>
      <c r="B4572" s="5" t="s">
        <v>3493</v>
      </c>
      <c r="C4572" s="5" t="s">
        <v>4961</v>
      </c>
      <c r="D4572" s="5">
        <v>10</v>
      </c>
      <c r="E4572" s="5" t="s">
        <v>4962</v>
      </c>
      <c r="F4572" s="5">
        <v>10</v>
      </c>
      <c r="G4572" s="5" t="s">
        <v>32</v>
      </c>
      <c r="H4572" s="5">
        <v>27201</v>
      </c>
      <c r="I4572" s="5" t="s">
        <v>3648</v>
      </c>
      <c r="J4572" s="5" t="s">
        <v>17176</v>
      </c>
      <c r="K4572" s="5" t="s">
        <v>11674</v>
      </c>
      <c r="L4572" s="5" t="s">
        <v>17096</v>
      </c>
      <c r="M4572" s="5">
        <v>26803705</v>
      </c>
      <c r="N4572" s="5">
        <v>26601871</v>
      </c>
      <c r="O4572" s="6">
        <v>46156.377986111111</v>
      </c>
      <c r="P4572" s="4" t="s">
        <v>131</v>
      </c>
      <c r="Q4572" s="5" t="s">
        <v>17177</v>
      </c>
      <c r="R4572" s="5">
        <v>1026579004</v>
      </c>
      <c r="S4572" s="5" t="s">
        <v>17171</v>
      </c>
      <c r="T4572" s="4">
        <v>332630</v>
      </c>
      <c r="U4572" s="4">
        <v>0</v>
      </c>
      <c r="V4572" s="4">
        <v>332630</v>
      </c>
      <c r="W4572" s="4">
        <v>0</v>
      </c>
      <c r="X4572" s="4">
        <v>332630</v>
      </c>
      <c r="Y4572" s="4">
        <v>332630</v>
      </c>
    </row>
    <row r="4573" spans="1:25" x14ac:dyDescent="0.2">
      <c r="A4573" s="5" t="s">
        <v>920</v>
      </c>
      <c r="B4573" s="5" t="s">
        <v>3493</v>
      </c>
      <c r="C4573" s="5" t="s">
        <v>4961</v>
      </c>
      <c r="D4573" s="5">
        <v>10</v>
      </c>
      <c r="E4573" s="5" t="s">
        <v>4962</v>
      </c>
      <c r="F4573" s="5">
        <v>10</v>
      </c>
      <c r="G4573" s="5" t="s">
        <v>32</v>
      </c>
      <c r="H4573" s="5">
        <v>27201</v>
      </c>
      <c r="I4573" s="5" t="s">
        <v>3648</v>
      </c>
      <c r="J4573" s="5" t="s">
        <v>18063</v>
      </c>
      <c r="K4573" s="5" t="s">
        <v>11674</v>
      </c>
      <c r="L4573" s="5" t="s">
        <v>18064</v>
      </c>
      <c r="M4573" s="5">
        <v>26803800</v>
      </c>
      <c r="N4573" s="5">
        <v>26601871</v>
      </c>
      <c r="O4573" s="6">
        <v>46190.477060185185</v>
      </c>
      <c r="P4573" s="4" t="s">
        <v>131</v>
      </c>
      <c r="Q4573" s="5" t="s">
        <v>18065</v>
      </c>
      <c r="R4573" s="5">
        <v>52602965</v>
      </c>
      <c r="S4573" s="5" t="s">
        <v>18066</v>
      </c>
      <c r="T4573" s="4">
        <v>16261</v>
      </c>
      <c r="U4573" s="4">
        <v>0</v>
      </c>
      <c r="V4573" s="4">
        <v>16261</v>
      </c>
      <c r="W4573" s="4">
        <v>0</v>
      </c>
      <c r="X4573" s="4">
        <v>16261</v>
      </c>
      <c r="Y4573" s="4">
        <v>16261</v>
      </c>
    </row>
    <row r="4574" spans="1:25" x14ac:dyDescent="0.2">
      <c r="A4574" s="5" t="s">
        <v>920</v>
      </c>
      <c r="B4574" s="5" t="s">
        <v>3493</v>
      </c>
      <c r="C4574" s="5" t="s">
        <v>4961</v>
      </c>
      <c r="D4574" s="5">
        <v>10</v>
      </c>
      <c r="E4574" s="5" t="s">
        <v>4962</v>
      </c>
      <c r="F4574" s="5">
        <v>10</v>
      </c>
      <c r="G4574" s="5" t="s">
        <v>32</v>
      </c>
      <c r="H4574" s="5">
        <v>27201</v>
      </c>
      <c r="I4574" s="5" t="s">
        <v>3648</v>
      </c>
      <c r="J4574" s="5" t="s">
        <v>18059</v>
      </c>
      <c r="K4574" s="5" t="s">
        <v>11674</v>
      </c>
      <c r="L4574" s="5" t="s">
        <v>18060</v>
      </c>
      <c r="M4574" s="5">
        <v>26803867</v>
      </c>
      <c r="N4574" s="5">
        <v>26601871</v>
      </c>
      <c r="O4574" s="6">
        <v>46199.599710648145</v>
      </c>
      <c r="P4574" s="4" t="s">
        <v>131</v>
      </c>
      <c r="Q4574" s="5" t="s">
        <v>18061</v>
      </c>
      <c r="R4574" s="5">
        <v>19354039</v>
      </c>
      <c r="S4574" s="5" t="s">
        <v>18062</v>
      </c>
      <c r="T4574" s="4">
        <v>2159658</v>
      </c>
      <c r="U4574" s="4">
        <v>0</v>
      </c>
      <c r="V4574" s="4">
        <v>2159658</v>
      </c>
      <c r="W4574" s="4">
        <v>0</v>
      </c>
      <c r="X4574" s="4">
        <v>2159658</v>
      </c>
      <c r="Y4574" s="4">
        <v>2159658</v>
      </c>
    </row>
    <row r="4575" spans="1:25" x14ac:dyDescent="0.2">
      <c r="A4575" s="5" t="s">
        <v>920</v>
      </c>
      <c r="B4575" s="5" t="s">
        <v>3493</v>
      </c>
      <c r="C4575" s="5" t="s">
        <v>4961</v>
      </c>
      <c r="D4575" s="5">
        <v>10</v>
      </c>
      <c r="E4575" s="5" t="s">
        <v>4962</v>
      </c>
      <c r="F4575" s="5">
        <v>10</v>
      </c>
      <c r="G4575" s="5" t="s">
        <v>32</v>
      </c>
      <c r="H4575" s="5">
        <v>27201</v>
      </c>
      <c r="I4575" s="5" t="s">
        <v>3648</v>
      </c>
      <c r="J4575" s="5" t="s">
        <v>20584</v>
      </c>
      <c r="K4575" s="5" t="s">
        <v>11674</v>
      </c>
      <c r="L4575" s="5" t="s">
        <v>20585</v>
      </c>
      <c r="M4575" s="5">
        <v>26805100</v>
      </c>
      <c r="N4575" s="5">
        <v>26601871</v>
      </c>
      <c r="O4575" s="6">
        <v>46226.847453703704</v>
      </c>
      <c r="P4575" s="4" t="s">
        <v>131</v>
      </c>
      <c r="Q4575" s="5" t="s">
        <v>20586</v>
      </c>
      <c r="R4575" s="5">
        <v>11253590</v>
      </c>
      <c r="S4575" s="5" t="s">
        <v>20587</v>
      </c>
      <c r="T4575" s="4">
        <v>3143988</v>
      </c>
      <c r="U4575" s="4">
        <v>0</v>
      </c>
      <c r="V4575" s="4">
        <v>3143988</v>
      </c>
      <c r="W4575" s="4">
        <v>0</v>
      </c>
      <c r="X4575" s="4">
        <v>3143988</v>
      </c>
      <c r="Y4575" s="4">
        <v>3143988</v>
      </c>
    </row>
    <row r="4576" spans="1:25" x14ac:dyDescent="0.2">
      <c r="A4576" s="5" t="s">
        <v>920</v>
      </c>
      <c r="B4576" s="5" t="s">
        <v>3493</v>
      </c>
      <c r="C4576" s="5" t="s">
        <v>4961</v>
      </c>
      <c r="D4576" s="5">
        <v>10</v>
      </c>
      <c r="E4576" s="5" t="s">
        <v>4962</v>
      </c>
      <c r="F4576" s="5">
        <v>10</v>
      </c>
      <c r="G4576" s="5" t="s">
        <v>32</v>
      </c>
      <c r="H4576" s="5">
        <v>27201</v>
      </c>
      <c r="I4576" s="5" t="s">
        <v>3648</v>
      </c>
      <c r="J4576" s="5" t="s">
        <v>20588</v>
      </c>
      <c r="K4576" s="5" t="s">
        <v>11674</v>
      </c>
      <c r="L4576" s="5" t="s">
        <v>20589</v>
      </c>
      <c r="M4576" s="5">
        <v>26805372</v>
      </c>
      <c r="N4576" s="5">
        <v>26601871</v>
      </c>
      <c r="O4576" s="6">
        <v>46231.593368055554</v>
      </c>
      <c r="P4576" s="4" t="s">
        <v>131</v>
      </c>
      <c r="Q4576" s="5" t="s">
        <v>20590</v>
      </c>
      <c r="R4576" s="5">
        <v>1020754914</v>
      </c>
      <c r="S4576" s="5" t="s">
        <v>20591</v>
      </c>
      <c r="T4576" s="4">
        <v>4538082</v>
      </c>
      <c r="U4576" s="4">
        <v>0</v>
      </c>
      <c r="V4576" s="4">
        <v>4538082</v>
      </c>
      <c r="W4576" s="4">
        <v>0</v>
      </c>
      <c r="X4576" s="4">
        <v>4538082</v>
      </c>
      <c r="Y4576" s="4">
        <v>4538082</v>
      </c>
    </row>
    <row r="4577" spans="1:25" x14ac:dyDescent="0.2">
      <c r="A4577" s="5" t="s">
        <v>920</v>
      </c>
      <c r="B4577" s="5" t="s">
        <v>3493</v>
      </c>
      <c r="C4577" s="5" t="s">
        <v>4961</v>
      </c>
      <c r="D4577" s="5">
        <v>10</v>
      </c>
      <c r="E4577" s="5" t="s">
        <v>4962</v>
      </c>
      <c r="F4577" s="5">
        <v>10</v>
      </c>
      <c r="G4577" s="5" t="s">
        <v>32</v>
      </c>
      <c r="H4577" s="5">
        <v>27201</v>
      </c>
      <c r="I4577" s="5" t="s">
        <v>3648</v>
      </c>
      <c r="J4577" s="5" t="s">
        <v>21939</v>
      </c>
      <c r="K4577" s="5" t="s">
        <v>11674</v>
      </c>
      <c r="L4577" s="5" t="s">
        <v>21940</v>
      </c>
      <c r="M4577" s="5">
        <v>26805936</v>
      </c>
      <c r="N4577" s="5">
        <v>26601871</v>
      </c>
      <c r="O4577" s="6">
        <v>46244.658009259256</v>
      </c>
      <c r="P4577" s="4" t="s">
        <v>131</v>
      </c>
      <c r="Q4577" s="5" t="s">
        <v>21941</v>
      </c>
      <c r="R4577" s="5">
        <v>3064377</v>
      </c>
      <c r="S4577" s="5" t="s">
        <v>16797</v>
      </c>
      <c r="T4577" s="4">
        <v>7483</v>
      </c>
      <c r="U4577" s="4">
        <v>0</v>
      </c>
      <c r="V4577" s="4">
        <v>7483</v>
      </c>
      <c r="W4577" s="4">
        <v>0</v>
      </c>
      <c r="X4577" s="4">
        <v>7483</v>
      </c>
      <c r="Y4577" s="4">
        <v>7483</v>
      </c>
    </row>
    <row r="4578" spans="1:25" x14ac:dyDescent="0.2">
      <c r="A4578" s="5" t="s">
        <v>920</v>
      </c>
      <c r="B4578" s="5" t="s">
        <v>3493</v>
      </c>
      <c r="C4578" s="5" t="s">
        <v>4961</v>
      </c>
      <c r="D4578" s="5">
        <v>10</v>
      </c>
      <c r="E4578" s="5" t="s">
        <v>4962</v>
      </c>
      <c r="F4578" s="5">
        <v>10</v>
      </c>
      <c r="G4578" s="5" t="s">
        <v>32</v>
      </c>
      <c r="H4578" s="5">
        <v>27201</v>
      </c>
      <c r="I4578" s="5" t="s">
        <v>3648</v>
      </c>
      <c r="J4578" s="5" t="s">
        <v>21942</v>
      </c>
      <c r="K4578" s="5" t="s">
        <v>11674</v>
      </c>
      <c r="L4578" s="5" t="s">
        <v>21943</v>
      </c>
      <c r="M4578" s="5">
        <v>26805973</v>
      </c>
      <c r="N4578" s="5">
        <v>26601871</v>
      </c>
      <c r="O4578" s="6">
        <v>46245.632870370369</v>
      </c>
      <c r="P4578" s="4" t="s">
        <v>131</v>
      </c>
      <c r="Q4578" s="5" t="s">
        <v>21944</v>
      </c>
      <c r="R4578" s="5">
        <v>79989035</v>
      </c>
      <c r="S4578" s="5" t="s">
        <v>16276</v>
      </c>
      <c r="T4578" s="4">
        <v>55461</v>
      </c>
      <c r="U4578" s="4">
        <v>0</v>
      </c>
      <c r="V4578" s="4">
        <v>55461</v>
      </c>
      <c r="W4578" s="4">
        <v>0</v>
      </c>
      <c r="X4578" s="4">
        <v>55461</v>
      </c>
      <c r="Y4578" s="4">
        <v>55461</v>
      </c>
    </row>
    <row r="4579" spans="1:25" x14ac:dyDescent="0.2">
      <c r="A4579" s="5" t="s">
        <v>920</v>
      </c>
      <c r="B4579" s="5" t="s">
        <v>3493</v>
      </c>
      <c r="C4579" s="5" t="s">
        <v>4961</v>
      </c>
      <c r="D4579" s="5">
        <v>10</v>
      </c>
      <c r="E4579" s="5" t="s">
        <v>4962</v>
      </c>
      <c r="F4579" s="5">
        <v>10</v>
      </c>
      <c r="G4579" s="5" t="s">
        <v>32</v>
      </c>
      <c r="H4579" s="5">
        <v>27201</v>
      </c>
      <c r="I4579" s="5" t="s">
        <v>3648</v>
      </c>
      <c r="J4579" s="5" t="s">
        <v>21945</v>
      </c>
      <c r="K4579" s="5" t="s">
        <v>11674</v>
      </c>
      <c r="L4579" s="5" t="s">
        <v>21946</v>
      </c>
      <c r="M4579" s="5">
        <v>26805975</v>
      </c>
      <c r="N4579" s="5">
        <v>26601871</v>
      </c>
      <c r="O4579" s="6">
        <v>46245.640729166669</v>
      </c>
      <c r="P4579" s="4" t="s">
        <v>131</v>
      </c>
      <c r="Q4579" s="5" t="s">
        <v>21947</v>
      </c>
      <c r="R4579" s="5">
        <v>1026579004</v>
      </c>
      <c r="S4579" s="5" t="s">
        <v>17171</v>
      </c>
      <c r="T4579" s="4">
        <v>19478</v>
      </c>
      <c r="U4579" s="4">
        <v>0</v>
      </c>
      <c r="V4579" s="4">
        <v>19478</v>
      </c>
      <c r="W4579" s="4">
        <v>0</v>
      </c>
      <c r="X4579" s="4">
        <v>19478</v>
      </c>
      <c r="Y4579" s="4">
        <v>19478</v>
      </c>
    </row>
    <row r="4580" spans="1:25" x14ac:dyDescent="0.2">
      <c r="A4580" s="5" t="s">
        <v>920</v>
      </c>
      <c r="B4580" s="5" t="s">
        <v>3493</v>
      </c>
      <c r="C4580" s="5" t="s">
        <v>4961</v>
      </c>
      <c r="D4580" s="5">
        <v>10</v>
      </c>
      <c r="E4580" s="5" t="s">
        <v>4962</v>
      </c>
      <c r="F4580" s="5">
        <v>10</v>
      </c>
      <c r="G4580" s="5" t="s">
        <v>32</v>
      </c>
      <c r="H4580" s="5">
        <v>27201</v>
      </c>
      <c r="I4580" s="5" t="s">
        <v>3648</v>
      </c>
      <c r="J4580" s="5" t="s">
        <v>21948</v>
      </c>
      <c r="K4580" s="5" t="s">
        <v>11674</v>
      </c>
      <c r="L4580" s="5" t="s">
        <v>21949</v>
      </c>
      <c r="M4580" s="5">
        <v>26805980</v>
      </c>
      <c r="N4580" s="5">
        <v>26601871</v>
      </c>
      <c r="O4580" s="6">
        <v>46245.787141203706</v>
      </c>
      <c r="P4580" s="4" t="s">
        <v>131</v>
      </c>
      <c r="Q4580" s="5" t="s">
        <v>21950</v>
      </c>
      <c r="R4580" s="5">
        <v>52976308</v>
      </c>
      <c r="S4580" s="5" t="s">
        <v>17175</v>
      </c>
      <c r="T4580" s="4">
        <v>15894</v>
      </c>
      <c r="U4580" s="4">
        <v>0</v>
      </c>
      <c r="V4580" s="4">
        <v>15894</v>
      </c>
      <c r="W4580" s="4">
        <v>0</v>
      </c>
      <c r="X4580" s="4">
        <v>15894</v>
      </c>
      <c r="Y4580" s="4">
        <v>15894</v>
      </c>
    </row>
    <row r="4581" spans="1:25" x14ac:dyDescent="0.2">
      <c r="A4581" s="5" t="s">
        <v>920</v>
      </c>
      <c r="B4581" s="5" t="s">
        <v>3493</v>
      </c>
      <c r="C4581" s="5" t="s">
        <v>4961</v>
      </c>
      <c r="D4581" s="5">
        <v>10</v>
      </c>
      <c r="E4581" s="5" t="s">
        <v>4962</v>
      </c>
      <c r="F4581" s="5">
        <v>10</v>
      </c>
      <c r="G4581" s="5" t="s">
        <v>32</v>
      </c>
      <c r="H4581" s="5">
        <v>27201</v>
      </c>
      <c r="I4581" s="5" t="s">
        <v>3648</v>
      </c>
      <c r="J4581" s="5" t="s">
        <v>22662</v>
      </c>
      <c r="K4581" s="5" t="s">
        <v>11674</v>
      </c>
      <c r="L4581" s="5" t="s">
        <v>22663</v>
      </c>
      <c r="M4581" s="5">
        <v>26806399</v>
      </c>
      <c r="N4581" s="5">
        <v>26601871</v>
      </c>
      <c r="O4581" s="6">
        <v>46261.625057870369</v>
      </c>
      <c r="P4581" s="4" t="s">
        <v>131</v>
      </c>
      <c r="Q4581" s="5" t="s">
        <v>22664</v>
      </c>
      <c r="R4581" s="5">
        <v>1023917040</v>
      </c>
      <c r="S4581" s="5" t="s">
        <v>22665</v>
      </c>
      <c r="T4581" s="4">
        <v>337709</v>
      </c>
      <c r="U4581" s="4">
        <v>0</v>
      </c>
      <c r="V4581" s="4">
        <v>337709</v>
      </c>
      <c r="W4581" s="4">
        <v>0</v>
      </c>
      <c r="X4581" s="4">
        <v>337709</v>
      </c>
      <c r="Y4581" s="4">
        <v>337709</v>
      </c>
    </row>
    <row r="4582" spans="1:25" x14ac:dyDescent="0.2">
      <c r="A4582" s="5" t="s">
        <v>920</v>
      </c>
      <c r="B4582" s="5" t="s">
        <v>3493</v>
      </c>
      <c r="C4582" s="5" t="s">
        <v>4961</v>
      </c>
      <c r="D4582" s="5">
        <v>10</v>
      </c>
      <c r="E4582" s="5" t="s">
        <v>4962</v>
      </c>
      <c r="F4582" s="5">
        <v>10</v>
      </c>
      <c r="G4582" s="5" t="s">
        <v>32</v>
      </c>
      <c r="H4582" s="5">
        <v>27201</v>
      </c>
      <c r="I4582" s="5" t="s">
        <v>3648</v>
      </c>
      <c r="J4582" s="5" t="s">
        <v>22666</v>
      </c>
      <c r="K4582" s="5" t="s">
        <v>11674</v>
      </c>
      <c r="L4582" s="5" t="s">
        <v>22667</v>
      </c>
      <c r="M4582" s="5">
        <v>26806400</v>
      </c>
      <c r="N4582" s="5">
        <v>26601871</v>
      </c>
      <c r="O4582" s="6">
        <v>46261.62605324074</v>
      </c>
      <c r="P4582" s="4" t="s">
        <v>131</v>
      </c>
      <c r="Q4582" s="5" t="s">
        <v>22668</v>
      </c>
      <c r="R4582" s="5">
        <v>1048848339</v>
      </c>
      <c r="S4582" s="5" t="s">
        <v>22669</v>
      </c>
      <c r="T4582" s="4">
        <v>2307478</v>
      </c>
      <c r="U4582" s="4">
        <v>0</v>
      </c>
      <c r="V4582" s="4">
        <v>2307478</v>
      </c>
      <c r="W4582" s="4">
        <v>0</v>
      </c>
      <c r="X4582" s="4">
        <v>2307478</v>
      </c>
      <c r="Y4582" s="4">
        <v>2307478</v>
      </c>
    </row>
    <row r="4583" spans="1:25" x14ac:dyDescent="0.2">
      <c r="A4583" s="5" t="s">
        <v>920</v>
      </c>
      <c r="B4583" s="5" t="s">
        <v>3493</v>
      </c>
      <c r="C4583" s="5" t="s">
        <v>4961</v>
      </c>
      <c r="D4583" s="5">
        <v>10</v>
      </c>
      <c r="E4583" s="5" t="s">
        <v>4962</v>
      </c>
      <c r="F4583" s="5">
        <v>10</v>
      </c>
      <c r="G4583" s="5" t="s">
        <v>32</v>
      </c>
      <c r="H4583" s="5">
        <v>27201</v>
      </c>
      <c r="I4583" s="5" t="s">
        <v>3648</v>
      </c>
      <c r="J4583" s="5" t="s">
        <v>25743</v>
      </c>
      <c r="K4583" s="5" t="s">
        <v>11674</v>
      </c>
      <c r="L4583" s="5" t="s">
        <v>25744</v>
      </c>
      <c r="M4583" s="5">
        <v>26806454</v>
      </c>
      <c r="N4583" s="5">
        <v>26601871</v>
      </c>
      <c r="O4583" s="6">
        <v>46268.503750000003</v>
      </c>
      <c r="P4583" s="4" t="s">
        <v>131</v>
      </c>
      <c r="Q4583" s="5" t="s">
        <v>25745</v>
      </c>
      <c r="R4583" s="5">
        <v>30729455</v>
      </c>
      <c r="S4583" s="5" t="s">
        <v>25746</v>
      </c>
      <c r="T4583" s="4">
        <v>6987124</v>
      </c>
      <c r="U4583" s="4">
        <v>0</v>
      </c>
      <c r="V4583" s="4">
        <v>6987124</v>
      </c>
      <c r="W4583" s="4">
        <v>0</v>
      </c>
      <c r="X4583" s="4">
        <v>6987124</v>
      </c>
      <c r="Y4583" s="4">
        <v>6987124</v>
      </c>
    </row>
    <row r="4584" spans="1:25" x14ac:dyDescent="0.2">
      <c r="A4584" s="5" t="s">
        <v>920</v>
      </c>
      <c r="B4584" s="5" t="s">
        <v>3493</v>
      </c>
      <c r="C4584" s="5" t="s">
        <v>4961</v>
      </c>
      <c r="D4584" s="5">
        <v>10</v>
      </c>
      <c r="E4584" s="5" t="s">
        <v>4962</v>
      </c>
      <c r="F4584" s="5">
        <v>10</v>
      </c>
      <c r="G4584" s="5" t="s">
        <v>32</v>
      </c>
      <c r="H4584" s="5">
        <v>27201</v>
      </c>
      <c r="I4584" s="5" t="s">
        <v>3648</v>
      </c>
      <c r="J4584" s="5" t="s">
        <v>25747</v>
      </c>
      <c r="K4584" s="5" t="s">
        <v>11674</v>
      </c>
      <c r="L4584" s="5" t="s">
        <v>25748</v>
      </c>
      <c r="M4584" s="5">
        <v>26806455</v>
      </c>
      <c r="N4584" s="5">
        <v>26601871</v>
      </c>
      <c r="O4584" s="6">
        <v>46268.510636574072</v>
      </c>
      <c r="P4584" s="4" t="s">
        <v>131</v>
      </c>
      <c r="Q4584" s="5" t="s">
        <v>25749</v>
      </c>
      <c r="R4584" s="5">
        <v>19471583</v>
      </c>
      <c r="S4584" s="5" t="s">
        <v>25750</v>
      </c>
      <c r="T4584" s="4">
        <v>6321130</v>
      </c>
      <c r="U4584" s="4">
        <v>0</v>
      </c>
      <c r="V4584" s="4">
        <v>6321130</v>
      </c>
      <c r="W4584" s="4">
        <v>0</v>
      </c>
      <c r="X4584" s="4">
        <v>6321130</v>
      </c>
      <c r="Y4584" s="4">
        <v>6321130</v>
      </c>
    </row>
    <row r="4585" spans="1:25" x14ac:dyDescent="0.2">
      <c r="A4585" s="5" t="s">
        <v>920</v>
      </c>
      <c r="B4585" s="5" t="s">
        <v>3493</v>
      </c>
      <c r="C4585" s="5" t="s">
        <v>4961</v>
      </c>
      <c r="D4585" s="5">
        <v>10</v>
      </c>
      <c r="E4585" s="5" t="s">
        <v>4962</v>
      </c>
      <c r="F4585" s="5">
        <v>10</v>
      </c>
      <c r="G4585" s="5" t="s">
        <v>32</v>
      </c>
      <c r="H4585" s="5">
        <v>27201</v>
      </c>
      <c r="I4585" s="5" t="s">
        <v>3648</v>
      </c>
      <c r="J4585" s="5" t="s">
        <v>27785</v>
      </c>
      <c r="K4585" s="5" t="s">
        <v>11674</v>
      </c>
      <c r="L4585" s="5" t="s">
        <v>27786</v>
      </c>
      <c r="M4585" s="5">
        <v>26806643</v>
      </c>
      <c r="N4585" s="5">
        <v>26601871</v>
      </c>
      <c r="O4585" s="6">
        <v>46303.732037037036</v>
      </c>
      <c r="P4585" s="4" t="s">
        <v>131</v>
      </c>
      <c r="Q4585" s="5" t="s">
        <v>27787</v>
      </c>
      <c r="R4585" s="5">
        <v>1048850554</v>
      </c>
      <c r="S4585" s="5" t="s">
        <v>27788</v>
      </c>
      <c r="T4585" s="4">
        <v>2712414</v>
      </c>
      <c r="U4585" s="4">
        <v>0</v>
      </c>
      <c r="V4585" s="4">
        <v>2712414</v>
      </c>
      <c r="W4585" s="4">
        <v>0</v>
      </c>
      <c r="X4585" s="4">
        <v>2712414</v>
      </c>
    </row>
    <row r="4586" spans="1:25" x14ac:dyDescent="0.2">
      <c r="A4586" s="5" t="s">
        <v>920</v>
      </c>
      <c r="B4586" s="5" t="s">
        <v>3493</v>
      </c>
      <c r="C4586" s="5" t="s">
        <v>4961</v>
      </c>
      <c r="D4586" s="5">
        <v>10</v>
      </c>
      <c r="E4586" s="5" t="s">
        <v>4962</v>
      </c>
      <c r="F4586" s="5">
        <v>10</v>
      </c>
      <c r="G4586" s="5" t="s">
        <v>32</v>
      </c>
      <c r="H4586" s="5">
        <v>27201</v>
      </c>
      <c r="I4586" s="5" t="s">
        <v>3648</v>
      </c>
      <c r="J4586" s="5" t="s">
        <v>27789</v>
      </c>
      <c r="K4586" s="5" t="s">
        <v>11674</v>
      </c>
      <c r="L4586" s="5" t="s">
        <v>27790</v>
      </c>
      <c r="M4586" s="5">
        <v>26806660</v>
      </c>
      <c r="N4586" s="5">
        <v>26601871</v>
      </c>
      <c r="O4586" s="6">
        <v>46308.684212962966</v>
      </c>
      <c r="P4586" s="4" t="s">
        <v>131</v>
      </c>
      <c r="Q4586" s="5" t="s">
        <v>27791</v>
      </c>
      <c r="R4586" s="5">
        <v>53012089</v>
      </c>
      <c r="S4586" s="5" t="s">
        <v>27792</v>
      </c>
      <c r="T4586" s="4">
        <v>12400964</v>
      </c>
      <c r="U4586" s="4">
        <v>0</v>
      </c>
      <c r="V4586" s="4">
        <v>12400964</v>
      </c>
      <c r="W4586" s="4">
        <v>0</v>
      </c>
      <c r="X4586" s="4">
        <v>12400964</v>
      </c>
    </row>
    <row r="4587" spans="1:25" x14ac:dyDescent="0.2">
      <c r="A4587" s="5" t="s">
        <v>920</v>
      </c>
      <c r="B4587" s="5" t="s">
        <v>3493</v>
      </c>
      <c r="C4587" s="5" t="s">
        <v>4963</v>
      </c>
      <c r="D4587" s="5">
        <v>11</v>
      </c>
      <c r="E4587" s="5" t="s">
        <v>4964</v>
      </c>
      <c r="F4587" s="5">
        <v>10</v>
      </c>
      <c r="G4587" s="5" t="s">
        <v>32</v>
      </c>
      <c r="H4587" s="5">
        <v>27201</v>
      </c>
      <c r="I4587" s="5" t="s">
        <v>3648</v>
      </c>
      <c r="J4587" s="5" t="s">
        <v>11636</v>
      </c>
      <c r="K4587" s="5" t="s">
        <v>11637</v>
      </c>
      <c r="L4587" s="5" t="s">
        <v>11638</v>
      </c>
      <c r="M4587" s="5">
        <v>26802340</v>
      </c>
      <c r="N4587" s="5">
        <v>26600006</v>
      </c>
      <c r="O4587" s="6">
        <v>46045.455555555556</v>
      </c>
      <c r="P4587" s="4" t="s">
        <v>131</v>
      </c>
      <c r="Q4587" s="5" t="s">
        <v>11639</v>
      </c>
      <c r="R4587" s="5">
        <v>899999062</v>
      </c>
      <c r="S4587" s="5" t="s">
        <v>132</v>
      </c>
      <c r="T4587" s="4">
        <v>65791297</v>
      </c>
      <c r="U4587" s="4">
        <v>0</v>
      </c>
      <c r="V4587" s="4">
        <v>65791297</v>
      </c>
      <c r="W4587" s="4">
        <v>0</v>
      </c>
      <c r="X4587" s="4">
        <v>65791297</v>
      </c>
      <c r="Y4587" s="4">
        <v>65791297</v>
      </c>
    </row>
    <row r="4588" spans="1:25" x14ac:dyDescent="0.2">
      <c r="A4588" s="5" t="s">
        <v>920</v>
      </c>
      <c r="B4588" s="5" t="s">
        <v>3493</v>
      </c>
      <c r="C4588" s="5" t="s">
        <v>4963</v>
      </c>
      <c r="D4588" s="5">
        <v>11</v>
      </c>
      <c r="E4588" s="5" t="s">
        <v>4964</v>
      </c>
      <c r="F4588" s="5">
        <v>10</v>
      </c>
      <c r="G4588" s="5" t="s">
        <v>32</v>
      </c>
      <c r="H4588" s="5">
        <v>27201</v>
      </c>
      <c r="I4588" s="5" t="s">
        <v>3648</v>
      </c>
      <c r="J4588" s="5" t="s">
        <v>11684</v>
      </c>
      <c r="K4588" s="5" t="s">
        <v>11637</v>
      </c>
      <c r="L4588" s="5" t="s">
        <v>11638</v>
      </c>
      <c r="M4588" s="5">
        <v>26802977</v>
      </c>
      <c r="N4588" s="5">
        <v>26600006</v>
      </c>
      <c r="O4588" s="6">
        <v>46051.636250000003</v>
      </c>
      <c r="P4588" s="4" t="s">
        <v>131</v>
      </c>
      <c r="Q4588" s="5" t="s">
        <v>11685</v>
      </c>
      <c r="R4588" s="5">
        <v>899999062</v>
      </c>
      <c r="S4588" s="5" t="s">
        <v>132</v>
      </c>
      <c r="T4588" s="4">
        <v>7947481</v>
      </c>
      <c r="U4588" s="4">
        <v>0</v>
      </c>
      <c r="V4588" s="4">
        <v>7947481</v>
      </c>
      <c r="W4588" s="4">
        <v>0</v>
      </c>
      <c r="X4588" s="4">
        <v>7947481</v>
      </c>
      <c r="Y4588" s="4">
        <v>7947481</v>
      </c>
    </row>
    <row r="4589" spans="1:25" x14ac:dyDescent="0.2">
      <c r="A4589" s="5" t="s">
        <v>920</v>
      </c>
      <c r="B4589" s="5" t="s">
        <v>3493</v>
      </c>
      <c r="C4589" s="5" t="s">
        <v>4963</v>
      </c>
      <c r="D4589" s="5">
        <v>11</v>
      </c>
      <c r="E4589" s="5" t="s">
        <v>4964</v>
      </c>
      <c r="F4589" s="5">
        <v>10</v>
      </c>
      <c r="G4589" s="5" t="s">
        <v>32</v>
      </c>
      <c r="H4589" s="5">
        <v>27201</v>
      </c>
      <c r="I4589" s="5" t="s">
        <v>3648</v>
      </c>
      <c r="J4589" s="5" t="s">
        <v>15798</v>
      </c>
      <c r="K4589" s="5" t="s">
        <v>11637</v>
      </c>
      <c r="L4589" s="5" t="s">
        <v>15799</v>
      </c>
      <c r="M4589" s="5">
        <v>26803384</v>
      </c>
      <c r="N4589" s="5">
        <v>26600006</v>
      </c>
      <c r="O4589" s="6">
        <v>46077.727129629631</v>
      </c>
      <c r="P4589" s="4" t="s">
        <v>131</v>
      </c>
      <c r="Q4589" s="5" t="s">
        <v>15800</v>
      </c>
      <c r="R4589" s="5">
        <v>899999062</v>
      </c>
      <c r="S4589" s="5" t="s">
        <v>132</v>
      </c>
      <c r="T4589" s="4">
        <v>108699909</v>
      </c>
      <c r="U4589" s="4">
        <v>0</v>
      </c>
      <c r="V4589" s="4">
        <v>108699909</v>
      </c>
      <c r="W4589" s="4">
        <v>0</v>
      </c>
      <c r="X4589" s="4">
        <v>108699909</v>
      </c>
      <c r="Y4589" s="4">
        <v>108699909</v>
      </c>
    </row>
    <row r="4590" spans="1:25" x14ac:dyDescent="0.2">
      <c r="A4590" s="5" t="s">
        <v>920</v>
      </c>
      <c r="B4590" s="5" t="s">
        <v>3493</v>
      </c>
      <c r="C4590" s="5" t="s">
        <v>4963</v>
      </c>
      <c r="D4590" s="5">
        <v>11</v>
      </c>
      <c r="E4590" s="5" t="s">
        <v>4964</v>
      </c>
      <c r="F4590" s="5">
        <v>10</v>
      </c>
      <c r="G4590" s="5" t="s">
        <v>32</v>
      </c>
      <c r="H4590" s="5">
        <v>27201</v>
      </c>
      <c r="I4590" s="5" t="s">
        <v>3648</v>
      </c>
      <c r="J4590" s="5" t="s">
        <v>16269</v>
      </c>
      <c r="K4590" s="5" t="s">
        <v>11674</v>
      </c>
      <c r="L4590" s="5" t="s">
        <v>16270</v>
      </c>
      <c r="M4590" s="5">
        <v>26803455</v>
      </c>
      <c r="N4590" s="5">
        <v>26600006</v>
      </c>
      <c r="O4590" s="6">
        <v>46084.442881944444</v>
      </c>
      <c r="P4590" s="4" t="s">
        <v>131</v>
      </c>
      <c r="Q4590" s="5" t="s">
        <v>16271</v>
      </c>
      <c r="R4590" s="5">
        <v>3166805</v>
      </c>
      <c r="S4590" s="5" t="s">
        <v>16272</v>
      </c>
      <c r="T4590" s="4">
        <v>3345812</v>
      </c>
      <c r="U4590" s="4">
        <v>0</v>
      </c>
      <c r="V4590" s="4">
        <v>3345812</v>
      </c>
      <c r="W4590" s="4">
        <v>0</v>
      </c>
      <c r="X4590" s="4">
        <v>3345812</v>
      </c>
      <c r="Y4590" s="4">
        <v>3345812</v>
      </c>
    </row>
    <row r="4591" spans="1:25" x14ac:dyDescent="0.2">
      <c r="A4591" s="5" t="s">
        <v>920</v>
      </c>
      <c r="B4591" s="5" t="s">
        <v>3493</v>
      </c>
      <c r="C4591" s="5" t="s">
        <v>4963</v>
      </c>
      <c r="D4591" s="5">
        <v>11</v>
      </c>
      <c r="E4591" s="5" t="s">
        <v>4964</v>
      </c>
      <c r="F4591" s="5">
        <v>10</v>
      </c>
      <c r="G4591" s="5" t="s">
        <v>32</v>
      </c>
      <c r="H4591" s="5">
        <v>27201</v>
      </c>
      <c r="I4591" s="5" t="s">
        <v>3648</v>
      </c>
      <c r="J4591" s="5" t="s">
        <v>16273</v>
      </c>
      <c r="K4591" s="5" t="s">
        <v>11674</v>
      </c>
      <c r="L4591" s="5" t="s">
        <v>16274</v>
      </c>
      <c r="M4591" s="5">
        <v>26803456</v>
      </c>
      <c r="N4591" s="5">
        <v>26600006</v>
      </c>
      <c r="O4591" s="6">
        <v>46084.454189814816</v>
      </c>
      <c r="P4591" s="4" t="s">
        <v>131</v>
      </c>
      <c r="Q4591" s="5" t="s">
        <v>16275</v>
      </c>
      <c r="R4591" s="5">
        <v>79989035</v>
      </c>
      <c r="S4591" s="5" t="s">
        <v>16276</v>
      </c>
      <c r="T4591" s="4">
        <v>10866282</v>
      </c>
      <c r="U4591" s="4">
        <v>0</v>
      </c>
      <c r="V4591" s="4">
        <v>10866282</v>
      </c>
      <c r="W4591" s="4">
        <v>0</v>
      </c>
      <c r="X4591" s="4">
        <v>10866282</v>
      </c>
      <c r="Y4591" s="4">
        <v>10866282</v>
      </c>
    </row>
    <row r="4592" spans="1:25" x14ac:dyDescent="0.2">
      <c r="A4592" s="5" t="s">
        <v>920</v>
      </c>
      <c r="B4592" s="5" t="s">
        <v>3493</v>
      </c>
      <c r="C4592" s="5" t="s">
        <v>4963</v>
      </c>
      <c r="D4592" s="5">
        <v>11</v>
      </c>
      <c r="E4592" s="5" t="s">
        <v>4964</v>
      </c>
      <c r="F4592" s="5">
        <v>10</v>
      </c>
      <c r="G4592" s="5" t="s">
        <v>32</v>
      </c>
      <c r="H4592" s="5">
        <v>27201</v>
      </c>
      <c r="I4592" s="5" t="s">
        <v>3648</v>
      </c>
      <c r="J4592" s="5" t="s">
        <v>16277</v>
      </c>
      <c r="K4592" s="5" t="s">
        <v>11674</v>
      </c>
      <c r="L4592" s="5" t="s">
        <v>16278</v>
      </c>
      <c r="M4592" s="5">
        <v>26803460</v>
      </c>
      <c r="N4592" s="5">
        <v>26600006</v>
      </c>
      <c r="O4592" s="6">
        <v>46084.488287037035</v>
      </c>
      <c r="P4592" s="4" t="s">
        <v>131</v>
      </c>
      <c r="Q4592" s="5" t="s">
        <v>16279</v>
      </c>
      <c r="R4592" s="5">
        <v>3000121</v>
      </c>
      <c r="S4592" s="5" t="s">
        <v>16280</v>
      </c>
      <c r="T4592" s="4">
        <v>7275034</v>
      </c>
      <c r="U4592" s="4">
        <v>0</v>
      </c>
      <c r="V4592" s="4">
        <v>7275034</v>
      </c>
      <c r="W4592" s="4">
        <v>0</v>
      </c>
      <c r="X4592" s="4">
        <v>7275034</v>
      </c>
      <c r="Y4592" s="4">
        <v>7275034</v>
      </c>
    </row>
    <row r="4593" spans="1:25" x14ac:dyDescent="0.2">
      <c r="A4593" s="5" t="s">
        <v>920</v>
      </c>
      <c r="B4593" s="5" t="s">
        <v>3493</v>
      </c>
      <c r="C4593" s="5" t="s">
        <v>4963</v>
      </c>
      <c r="D4593" s="5">
        <v>11</v>
      </c>
      <c r="E4593" s="5" t="s">
        <v>4964</v>
      </c>
      <c r="F4593" s="5">
        <v>10</v>
      </c>
      <c r="G4593" s="5" t="s">
        <v>32</v>
      </c>
      <c r="H4593" s="5">
        <v>27201</v>
      </c>
      <c r="I4593" s="5" t="s">
        <v>3648</v>
      </c>
      <c r="J4593" s="5" t="s">
        <v>16281</v>
      </c>
      <c r="K4593" s="5" t="s">
        <v>11674</v>
      </c>
      <c r="L4593" s="5" t="s">
        <v>16282</v>
      </c>
      <c r="M4593" s="5">
        <v>26803465</v>
      </c>
      <c r="N4593" s="5">
        <v>26600006</v>
      </c>
      <c r="O4593" s="6">
        <v>46084.665983796294</v>
      </c>
      <c r="P4593" s="4" t="s">
        <v>131</v>
      </c>
      <c r="Q4593" s="5" t="s">
        <v>16283</v>
      </c>
      <c r="R4593" s="5">
        <v>51912309</v>
      </c>
      <c r="S4593" s="5" t="s">
        <v>16284</v>
      </c>
      <c r="T4593" s="4">
        <v>9270783</v>
      </c>
      <c r="U4593" s="4">
        <v>0</v>
      </c>
      <c r="V4593" s="4">
        <v>9270783</v>
      </c>
      <c r="W4593" s="4">
        <v>0</v>
      </c>
      <c r="X4593" s="4">
        <v>9270783</v>
      </c>
      <c r="Y4593" s="4">
        <v>9270783</v>
      </c>
    </row>
    <row r="4594" spans="1:25" x14ac:dyDescent="0.2">
      <c r="A4594" s="5" t="s">
        <v>920</v>
      </c>
      <c r="B4594" s="5" t="s">
        <v>3493</v>
      </c>
      <c r="C4594" s="5" t="s">
        <v>4963</v>
      </c>
      <c r="D4594" s="5">
        <v>11</v>
      </c>
      <c r="E4594" s="5" t="s">
        <v>4964</v>
      </c>
      <c r="F4594" s="5">
        <v>10</v>
      </c>
      <c r="G4594" s="5" t="s">
        <v>32</v>
      </c>
      <c r="H4594" s="5">
        <v>27201</v>
      </c>
      <c r="I4594" s="5" t="s">
        <v>3648</v>
      </c>
      <c r="J4594" s="5" t="s">
        <v>16285</v>
      </c>
      <c r="K4594" s="5" t="s">
        <v>11674</v>
      </c>
      <c r="L4594" s="5" t="s">
        <v>16286</v>
      </c>
      <c r="M4594" s="5">
        <v>26803513</v>
      </c>
      <c r="N4594" s="5">
        <v>26600006</v>
      </c>
      <c r="O4594" s="6">
        <v>46093.42527777778</v>
      </c>
      <c r="P4594" s="4" t="s">
        <v>131</v>
      </c>
      <c r="Q4594" s="5" t="s">
        <v>16287</v>
      </c>
      <c r="R4594" s="5">
        <v>52273958</v>
      </c>
      <c r="S4594" s="5" t="s">
        <v>16288</v>
      </c>
      <c r="T4594" s="4">
        <v>3326599</v>
      </c>
      <c r="U4594" s="4">
        <v>0</v>
      </c>
      <c r="V4594" s="4">
        <v>3326599</v>
      </c>
      <c r="W4594" s="4">
        <v>0</v>
      </c>
      <c r="X4594" s="4">
        <v>3326599</v>
      </c>
      <c r="Y4594" s="4">
        <v>3326599</v>
      </c>
    </row>
    <row r="4595" spans="1:25" x14ac:dyDescent="0.2">
      <c r="A4595" s="5" t="s">
        <v>920</v>
      </c>
      <c r="B4595" s="5" t="s">
        <v>3493</v>
      </c>
      <c r="C4595" s="5" t="s">
        <v>4963</v>
      </c>
      <c r="D4595" s="5">
        <v>11</v>
      </c>
      <c r="E4595" s="5" t="s">
        <v>4964</v>
      </c>
      <c r="F4595" s="5">
        <v>10</v>
      </c>
      <c r="G4595" s="5" t="s">
        <v>32</v>
      </c>
      <c r="H4595" s="5">
        <v>27201</v>
      </c>
      <c r="I4595" s="5" t="s">
        <v>3648</v>
      </c>
      <c r="J4595" s="5" t="s">
        <v>16289</v>
      </c>
      <c r="K4595" s="5" t="s">
        <v>11674</v>
      </c>
      <c r="L4595" s="5" t="s">
        <v>16290</v>
      </c>
      <c r="M4595" s="5">
        <v>26803523</v>
      </c>
      <c r="N4595" s="5">
        <v>26600006</v>
      </c>
      <c r="O4595" s="6">
        <v>46095.383564814816</v>
      </c>
      <c r="P4595" s="4" t="s">
        <v>131</v>
      </c>
      <c r="Q4595" s="5" t="s">
        <v>16291</v>
      </c>
      <c r="R4595" s="5">
        <v>80755715</v>
      </c>
      <c r="S4595" s="5" t="s">
        <v>16292</v>
      </c>
      <c r="T4595" s="4">
        <v>1877381</v>
      </c>
      <c r="U4595" s="4">
        <v>0</v>
      </c>
      <c r="V4595" s="4">
        <v>1877381</v>
      </c>
      <c r="W4595" s="4">
        <v>0</v>
      </c>
      <c r="X4595" s="4">
        <v>1877381</v>
      </c>
      <c r="Y4595" s="4">
        <v>1877381</v>
      </c>
    </row>
    <row r="4596" spans="1:25" x14ac:dyDescent="0.2">
      <c r="A4596" s="5" t="s">
        <v>920</v>
      </c>
      <c r="B4596" s="5" t="s">
        <v>3493</v>
      </c>
      <c r="C4596" s="5" t="s">
        <v>4963</v>
      </c>
      <c r="D4596" s="5">
        <v>11</v>
      </c>
      <c r="E4596" s="5" t="s">
        <v>4964</v>
      </c>
      <c r="F4596" s="5">
        <v>10</v>
      </c>
      <c r="G4596" s="5" t="s">
        <v>32</v>
      </c>
      <c r="H4596" s="5">
        <v>27201</v>
      </c>
      <c r="I4596" s="5" t="s">
        <v>3648</v>
      </c>
      <c r="J4596" s="5" t="s">
        <v>16530</v>
      </c>
      <c r="K4596" s="5" t="s">
        <v>11637</v>
      </c>
      <c r="L4596" s="5" t="s">
        <v>16531</v>
      </c>
      <c r="M4596" s="5">
        <v>26803551</v>
      </c>
      <c r="N4596" s="5">
        <v>26600006</v>
      </c>
      <c r="O4596" s="6">
        <v>46106.494467592594</v>
      </c>
      <c r="P4596" s="4" t="s">
        <v>131</v>
      </c>
      <c r="Q4596" s="5" t="s">
        <v>16532</v>
      </c>
      <c r="R4596" s="5">
        <v>899999062</v>
      </c>
      <c r="S4596" s="5" t="s">
        <v>132</v>
      </c>
      <c r="T4596" s="4">
        <v>36907514</v>
      </c>
      <c r="U4596" s="4">
        <v>0</v>
      </c>
      <c r="V4596" s="4">
        <v>36907514</v>
      </c>
      <c r="W4596" s="4">
        <v>0</v>
      </c>
      <c r="X4596" s="4">
        <v>36907514</v>
      </c>
      <c r="Y4596" s="4">
        <v>36907514</v>
      </c>
    </row>
    <row r="4597" spans="1:25" x14ac:dyDescent="0.2">
      <c r="A4597" s="5" t="s">
        <v>920</v>
      </c>
      <c r="B4597" s="5" t="s">
        <v>3493</v>
      </c>
      <c r="C4597" s="5" t="s">
        <v>4963</v>
      </c>
      <c r="D4597" s="5">
        <v>11</v>
      </c>
      <c r="E4597" s="5" t="s">
        <v>4964</v>
      </c>
      <c r="F4597" s="5">
        <v>10</v>
      </c>
      <c r="G4597" s="5" t="s">
        <v>32</v>
      </c>
      <c r="H4597" s="5">
        <v>27201</v>
      </c>
      <c r="I4597" s="5" t="s">
        <v>3648</v>
      </c>
      <c r="J4597" s="5" t="s">
        <v>16790</v>
      </c>
      <c r="K4597" s="5" t="s">
        <v>11674</v>
      </c>
      <c r="L4597" s="5" t="s">
        <v>16791</v>
      </c>
      <c r="M4597" s="5">
        <v>26803596</v>
      </c>
      <c r="N4597" s="5">
        <v>26600006</v>
      </c>
      <c r="O4597" s="6">
        <v>46121.413819444446</v>
      </c>
      <c r="P4597" s="4" t="s">
        <v>131</v>
      </c>
      <c r="Q4597" s="5" t="s">
        <v>16792</v>
      </c>
      <c r="R4597" s="5">
        <v>13833564</v>
      </c>
      <c r="S4597" s="5" t="s">
        <v>16793</v>
      </c>
      <c r="T4597" s="4">
        <v>3620390</v>
      </c>
      <c r="U4597" s="4">
        <v>0</v>
      </c>
      <c r="V4597" s="4">
        <v>3620390</v>
      </c>
      <c r="W4597" s="4">
        <v>3620390</v>
      </c>
      <c r="X4597" s="4">
        <v>0</v>
      </c>
    </row>
    <row r="4598" spans="1:25" x14ac:dyDescent="0.2">
      <c r="A4598" s="5" t="s">
        <v>920</v>
      </c>
      <c r="B4598" s="5" t="s">
        <v>3493</v>
      </c>
      <c r="C4598" s="5" t="s">
        <v>4963</v>
      </c>
      <c r="D4598" s="5">
        <v>11</v>
      </c>
      <c r="E4598" s="5" t="s">
        <v>4964</v>
      </c>
      <c r="F4598" s="5">
        <v>10</v>
      </c>
      <c r="G4598" s="5" t="s">
        <v>32</v>
      </c>
      <c r="H4598" s="5">
        <v>27201</v>
      </c>
      <c r="I4598" s="5" t="s">
        <v>3648</v>
      </c>
      <c r="J4598" s="5" t="s">
        <v>16794</v>
      </c>
      <c r="K4598" s="5" t="s">
        <v>11674</v>
      </c>
      <c r="L4598" s="5" t="s">
        <v>16795</v>
      </c>
      <c r="M4598" s="5">
        <v>26803597</v>
      </c>
      <c r="N4598" s="5">
        <v>26600006</v>
      </c>
      <c r="O4598" s="6">
        <v>46121.422164351854</v>
      </c>
      <c r="P4598" s="4" t="s">
        <v>131</v>
      </c>
      <c r="Q4598" s="5" t="s">
        <v>16796</v>
      </c>
      <c r="R4598" s="5">
        <v>3064377</v>
      </c>
      <c r="S4598" s="5" t="s">
        <v>16797</v>
      </c>
      <c r="T4598" s="4">
        <v>5040026</v>
      </c>
      <c r="U4598" s="4">
        <v>0</v>
      </c>
      <c r="V4598" s="4">
        <v>5040026</v>
      </c>
      <c r="W4598" s="4">
        <v>0</v>
      </c>
      <c r="X4598" s="4">
        <v>5040026</v>
      </c>
      <c r="Y4598" s="4">
        <v>5040026</v>
      </c>
    </row>
    <row r="4599" spans="1:25" x14ac:dyDescent="0.2">
      <c r="A4599" s="5" t="s">
        <v>920</v>
      </c>
      <c r="B4599" s="5" t="s">
        <v>3493</v>
      </c>
      <c r="C4599" s="5" t="s">
        <v>4963</v>
      </c>
      <c r="D4599" s="5">
        <v>11</v>
      </c>
      <c r="E4599" s="5" t="s">
        <v>4964</v>
      </c>
      <c r="F4599" s="5">
        <v>10</v>
      </c>
      <c r="G4599" s="5" t="s">
        <v>32</v>
      </c>
      <c r="H4599" s="5">
        <v>27201</v>
      </c>
      <c r="I4599" s="5" t="s">
        <v>3648</v>
      </c>
      <c r="J4599" s="5" t="s">
        <v>17015</v>
      </c>
      <c r="K4599" s="5" t="s">
        <v>11637</v>
      </c>
      <c r="L4599" s="5" t="s">
        <v>17016</v>
      </c>
      <c r="M4599" s="5">
        <v>26803644</v>
      </c>
      <c r="N4599" s="5">
        <v>26600006</v>
      </c>
      <c r="O4599" s="6">
        <v>46136.851215277777</v>
      </c>
      <c r="P4599" s="4" t="s">
        <v>131</v>
      </c>
      <c r="Q4599" s="5" t="s">
        <v>17017</v>
      </c>
      <c r="R4599" s="5">
        <v>899999062</v>
      </c>
      <c r="S4599" s="5" t="s">
        <v>132</v>
      </c>
      <c r="T4599" s="4">
        <v>134003483</v>
      </c>
      <c r="U4599" s="4">
        <v>0</v>
      </c>
      <c r="V4599" s="4">
        <v>134003483</v>
      </c>
      <c r="W4599" s="4">
        <v>0</v>
      </c>
      <c r="X4599" s="4">
        <v>134003483</v>
      </c>
      <c r="Y4599" s="4">
        <v>134003483</v>
      </c>
    </row>
    <row r="4600" spans="1:25" x14ac:dyDescent="0.2">
      <c r="A4600" s="5" t="s">
        <v>920</v>
      </c>
      <c r="B4600" s="5" t="s">
        <v>3493</v>
      </c>
      <c r="C4600" s="5" t="s">
        <v>4963</v>
      </c>
      <c r="D4600" s="5">
        <v>11</v>
      </c>
      <c r="E4600" s="5" t="s">
        <v>4964</v>
      </c>
      <c r="F4600" s="5">
        <v>10</v>
      </c>
      <c r="G4600" s="5" t="s">
        <v>32</v>
      </c>
      <c r="H4600" s="5">
        <v>27201</v>
      </c>
      <c r="I4600" s="5" t="s">
        <v>3648</v>
      </c>
      <c r="J4600" s="5" t="s">
        <v>17166</v>
      </c>
      <c r="K4600" s="5" t="s">
        <v>11637</v>
      </c>
      <c r="L4600" s="5" t="s">
        <v>17167</v>
      </c>
      <c r="M4600" s="5">
        <v>26803672</v>
      </c>
      <c r="N4600" s="5">
        <v>26601871</v>
      </c>
      <c r="O4600" s="6">
        <v>46150.530428240738</v>
      </c>
      <c r="P4600" s="4" t="s">
        <v>131</v>
      </c>
      <c r="Q4600" s="5" t="s">
        <v>17168</v>
      </c>
      <c r="R4600" s="5">
        <v>899999062</v>
      </c>
      <c r="S4600" s="5" t="s">
        <v>132</v>
      </c>
      <c r="T4600" s="4">
        <v>25812830</v>
      </c>
      <c r="U4600" s="4">
        <v>0</v>
      </c>
      <c r="V4600" s="4">
        <v>25812830</v>
      </c>
      <c r="W4600" s="4">
        <v>0</v>
      </c>
      <c r="X4600" s="4">
        <v>25812830</v>
      </c>
      <c r="Y4600" s="4">
        <v>25812830</v>
      </c>
    </row>
    <row r="4601" spans="1:25" x14ac:dyDescent="0.2">
      <c r="A4601" s="5" t="s">
        <v>920</v>
      </c>
      <c r="B4601" s="5" t="s">
        <v>3493</v>
      </c>
      <c r="C4601" s="5" t="s">
        <v>4963</v>
      </c>
      <c r="D4601" s="5">
        <v>11</v>
      </c>
      <c r="E4601" s="5" t="s">
        <v>4964</v>
      </c>
      <c r="F4601" s="5">
        <v>10</v>
      </c>
      <c r="G4601" s="5" t="s">
        <v>32</v>
      </c>
      <c r="H4601" s="5">
        <v>27201</v>
      </c>
      <c r="I4601" s="5" t="s">
        <v>3648</v>
      </c>
      <c r="J4601" s="5" t="s">
        <v>17169</v>
      </c>
      <c r="K4601" s="5" t="s">
        <v>11674</v>
      </c>
      <c r="L4601" s="5" t="s">
        <v>17096</v>
      </c>
      <c r="M4601" s="5">
        <v>26803691</v>
      </c>
      <c r="N4601" s="5">
        <v>26601871</v>
      </c>
      <c r="O4601" s="6">
        <v>46153.404548611114</v>
      </c>
      <c r="P4601" s="4" t="s">
        <v>131</v>
      </c>
      <c r="Q4601" s="5" t="s">
        <v>17170</v>
      </c>
      <c r="R4601" s="5">
        <v>1026579004</v>
      </c>
      <c r="S4601" s="5" t="s">
        <v>17171</v>
      </c>
      <c r="T4601" s="4">
        <v>1760198</v>
      </c>
      <c r="U4601" s="4">
        <v>1760198</v>
      </c>
      <c r="V4601" s="4">
        <v>0</v>
      </c>
      <c r="W4601" s="4">
        <v>0</v>
      </c>
      <c r="X4601" s="4">
        <v>0</v>
      </c>
    </row>
    <row r="4602" spans="1:25" x14ac:dyDescent="0.2">
      <c r="A4602" s="5" t="s">
        <v>920</v>
      </c>
      <c r="B4602" s="5" t="s">
        <v>3493</v>
      </c>
      <c r="C4602" s="5" t="s">
        <v>4963</v>
      </c>
      <c r="D4602" s="5">
        <v>11</v>
      </c>
      <c r="E4602" s="5" t="s">
        <v>4964</v>
      </c>
      <c r="F4602" s="5">
        <v>10</v>
      </c>
      <c r="G4602" s="5" t="s">
        <v>32</v>
      </c>
      <c r="H4602" s="5">
        <v>27201</v>
      </c>
      <c r="I4602" s="5" t="s">
        <v>3648</v>
      </c>
      <c r="J4602" s="5" t="s">
        <v>17172</v>
      </c>
      <c r="K4602" s="5" t="s">
        <v>11674</v>
      </c>
      <c r="L4602" s="5" t="s">
        <v>17173</v>
      </c>
      <c r="M4602" s="5">
        <v>26803700</v>
      </c>
      <c r="N4602" s="5">
        <v>26601871</v>
      </c>
      <c r="O4602" s="6">
        <v>46155.564270833333</v>
      </c>
      <c r="P4602" s="4" t="s">
        <v>131</v>
      </c>
      <c r="Q4602" s="5" t="s">
        <v>17174</v>
      </c>
      <c r="R4602" s="5">
        <v>52976308</v>
      </c>
      <c r="S4602" s="5" t="s">
        <v>17175</v>
      </c>
      <c r="T4602" s="4">
        <v>627563</v>
      </c>
      <c r="U4602" s="4">
        <v>0</v>
      </c>
      <c r="V4602" s="4">
        <v>627563</v>
      </c>
      <c r="W4602" s="4">
        <v>0</v>
      </c>
      <c r="X4602" s="4">
        <v>627563</v>
      </c>
      <c r="Y4602" s="4">
        <v>627563</v>
      </c>
    </row>
    <row r="4603" spans="1:25" x14ac:dyDescent="0.2">
      <c r="A4603" s="5" t="s">
        <v>920</v>
      </c>
      <c r="B4603" s="5" t="s">
        <v>3493</v>
      </c>
      <c r="C4603" s="5" t="s">
        <v>4963</v>
      </c>
      <c r="D4603" s="5">
        <v>11</v>
      </c>
      <c r="E4603" s="5" t="s">
        <v>4964</v>
      </c>
      <c r="F4603" s="5">
        <v>10</v>
      </c>
      <c r="G4603" s="5" t="s">
        <v>32</v>
      </c>
      <c r="H4603" s="5">
        <v>27201</v>
      </c>
      <c r="I4603" s="5" t="s">
        <v>3648</v>
      </c>
      <c r="J4603" s="5" t="s">
        <v>17176</v>
      </c>
      <c r="K4603" s="5" t="s">
        <v>11674</v>
      </c>
      <c r="L4603" s="5" t="s">
        <v>17096</v>
      </c>
      <c r="M4603" s="5">
        <v>26803705</v>
      </c>
      <c r="N4603" s="5">
        <v>26601871</v>
      </c>
      <c r="O4603" s="6">
        <v>46156.377986111111</v>
      </c>
      <c r="P4603" s="4" t="s">
        <v>131</v>
      </c>
      <c r="Q4603" s="5" t="s">
        <v>17177</v>
      </c>
      <c r="R4603" s="5">
        <v>1026579004</v>
      </c>
      <c r="S4603" s="5" t="s">
        <v>17171</v>
      </c>
      <c r="T4603" s="4">
        <v>1760198</v>
      </c>
      <c r="U4603" s="4">
        <v>0</v>
      </c>
      <c r="V4603" s="4">
        <v>1760198</v>
      </c>
      <c r="W4603" s="4">
        <v>0</v>
      </c>
      <c r="X4603" s="4">
        <v>1760198</v>
      </c>
      <c r="Y4603" s="4">
        <v>1760198</v>
      </c>
    </row>
    <row r="4604" spans="1:25" x14ac:dyDescent="0.2">
      <c r="A4604" s="5" t="s">
        <v>920</v>
      </c>
      <c r="B4604" s="5" t="s">
        <v>3493</v>
      </c>
      <c r="C4604" s="5" t="s">
        <v>4963</v>
      </c>
      <c r="D4604" s="5">
        <v>11</v>
      </c>
      <c r="E4604" s="5" t="s">
        <v>4964</v>
      </c>
      <c r="F4604" s="5">
        <v>10</v>
      </c>
      <c r="G4604" s="5" t="s">
        <v>32</v>
      </c>
      <c r="H4604" s="5">
        <v>27201</v>
      </c>
      <c r="I4604" s="5" t="s">
        <v>3648</v>
      </c>
      <c r="J4604" s="5" t="s">
        <v>17377</v>
      </c>
      <c r="K4604" s="5" t="s">
        <v>11637</v>
      </c>
      <c r="L4604" s="5" t="s">
        <v>17167</v>
      </c>
      <c r="M4604" s="5">
        <v>26803719</v>
      </c>
      <c r="N4604" s="5">
        <v>26601871</v>
      </c>
      <c r="O4604" s="6">
        <v>46162.353101851855</v>
      </c>
      <c r="P4604" s="4" t="s">
        <v>131</v>
      </c>
      <c r="Q4604" s="5" t="s">
        <v>17378</v>
      </c>
      <c r="R4604" s="5">
        <v>899999062</v>
      </c>
      <c r="S4604" s="5" t="s">
        <v>132</v>
      </c>
      <c r="T4604" s="4">
        <v>441431</v>
      </c>
      <c r="U4604" s="4">
        <v>0</v>
      </c>
      <c r="V4604" s="4">
        <v>441431</v>
      </c>
      <c r="W4604" s="4">
        <v>0</v>
      </c>
      <c r="X4604" s="4">
        <v>441431</v>
      </c>
      <c r="Y4604" s="4">
        <v>441431</v>
      </c>
    </row>
    <row r="4605" spans="1:25" x14ac:dyDescent="0.2">
      <c r="A4605" s="5" t="s">
        <v>920</v>
      </c>
      <c r="B4605" s="5" t="s">
        <v>3493</v>
      </c>
      <c r="C4605" s="5" t="s">
        <v>4963</v>
      </c>
      <c r="D4605" s="5">
        <v>11</v>
      </c>
      <c r="E4605" s="5" t="s">
        <v>4964</v>
      </c>
      <c r="F4605" s="5">
        <v>10</v>
      </c>
      <c r="G4605" s="5" t="s">
        <v>32</v>
      </c>
      <c r="H4605" s="5">
        <v>27201</v>
      </c>
      <c r="I4605" s="5" t="s">
        <v>3648</v>
      </c>
      <c r="J4605" s="5" t="s">
        <v>17379</v>
      </c>
      <c r="K4605" s="5" t="s">
        <v>11637</v>
      </c>
      <c r="L4605" s="5" t="s">
        <v>17167</v>
      </c>
      <c r="M4605" s="5">
        <v>26803736</v>
      </c>
      <c r="N4605" s="5">
        <v>26601871</v>
      </c>
      <c r="O4605" s="6">
        <v>46168.642766203702</v>
      </c>
      <c r="P4605" s="4" t="s">
        <v>131</v>
      </c>
      <c r="Q4605" s="5" t="s">
        <v>17380</v>
      </c>
      <c r="R4605" s="5">
        <v>899999062</v>
      </c>
      <c r="S4605" s="5" t="s">
        <v>132</v>
      </c>
      <c r="T4605" s="4">
        <v>338268662</v>
      </c>
      <c r="U4605" s="4">
        <v>0</v>
      </c>
      <c r="V4605" s="4">
        <v>338268662</v>
      </c>
      <c r="W4605" s="4">
        <v>0</v>
      </c>
      <c r="X4605" s="4">
        <v>338268662</v>
      </c>
      <c r="Y4605" s="4">
        <v>338268662</v>
      </c>
    </row>
    <row r="4606" spans="1:25" x14ac:dyDescent="0.2">
      <c r="A4606" s="5" t="s">
        <v>920</v>
      </c>
      <c r="B4606" s="5" t="s">
        <v>3493</v>
      </c>
      <c r="C4606" s="5" t="s">
        <v>4963</v>
      </c>
      <c r="D4606" s="5">
        <v>11</v>
      </c>
      <c r="E4606" s="5" t="s">
        <v>4964</v>
      </c>
      <c r="F4606" s="5">
        <v>10</v>
      </c>
      <c r="G4606" s="5" t="s">
        <v>32</v>
      </c>
      <c r="H4606" s="5">
        <v>27201</v>
      </c>
      <c r="I4606" s="5" t="s">
        <v>3648</v>
      </c>
      <c r="J4606" s="5" t="s">
        <v>17381</v>
      </c>
      <c r="K4606" s="5" t="s">
        <v>11637</v>
      </c>
      <c r="L4606" s="5" t="s">
        <v>17167</v>
      </c>
      <c r="M4606" s="5">
        <v>26803743</v>
      </c>
      <c r="N4606" s="5">
        <v>26601871</v>
      </c>
      <c r="O4606" s="6">
        <v>46171.495405092595</v>
      </c>
      <c r="P4606" s="4" t="s">
        <v>131</v>
      </c>
      <c r="Q4606" s="5" t="s">
        <v>17382</v>
      </c>
      <c r="R4606" s="5">
        <v>899999062</v>
      </c>
      <c r="S4606" s="5" t="s">
        <v>132</v>
      </c>
      <c r="T4606" s="4">
        <v>44027079</v>
      </c>
      <c r="U4606" s="4">
        <v>0</v>
      </c>
      <c r="V4606" s="4">
        <v>44027079</v>
      </c>
      <c r="W4606" s="4">
        <v>0</v>
      </c>
      <c r="X4606" s="4">
        <v>44027079</v>
      </c>
      <c r="Y4606" s="4">
        <v>44027079</v>
      </c>
    </row>
    <row r="4607" spans="1:25" x14ac:dyDescent="0.2">
      <c r="A4607" s="5" t="s">
        <v>920</v>
      </c>
      <c r="B4607" s="5" t="s">
        <v>3493</v>
      </c>
      <c r="C4607" s="5" t="s">
        <v>4963</v>
      </c>
      <c r="D4607" s="5">
        <v>11</v>
      </c>
      <c r="E4607" s="5" t="s">
        <v>4964</v>
      </c>
      <c r="F4607" s="5">
        <v>10</v>
      </c>
      <c r="G4607" s="5" t="s">
        <v>32</v>
      </c>
      <c r="H4607" s="5">
        <v>27201</v>
      </c>
      <c r="I4607" s="5" t="s">
        <v>3648</v>
      </c>
      <c r="J4607" s="5" t="s">
        <v>18063</v>
      </c>
      <c r="K4607" s="5" t="s">
        <v>11674</v>
      </c>
      <c r="L4607" s="5" t="s">
        <v>18064</v>
      </c>
      <c r="M4607" s="5">
        <v>26803800</v>
      </c>
      <c r="N4607" s="5">
        <v>26601871</v>
      </c>
      <c r="O4607" s="6">
        <v>46190.477060185185</v>
      </c>
      <c r="P4607" s="4" t="s">
        <v>131</v>
      </c>
      <c r="Q4607" s="5" t="s">
        <v>18065</v>
      </c>
      <c r="R4607" s="5">
        <v>52602965</v>
      </c>
      <c r="S4607" s="5" t="s">
        <v>18066</v>
      </c>
      <c r="T4607" s="4">
        <v>190189</v>
      </c>
      <c r="U4607" s="4">
        <v>0</v>
      </c>
      <c r="V4607" s="4">
        <v>190189</v>
      </c>
      <c r="W4607" s="4">
        <v>0</v>
      </c>
      <c r="X4607" s="4">
        <v>190189</v>
      </c>
      <c r="Y4607" s="4">
        <v>190189</v>
      </c>
    </row>
    <row r="4608" spans="1:25" x14ac:dyDescent="0.2">
      <c r="A4608" s="5" t="s">
        <v>920</v>
      </c>
      <c r="B4608" s="5" t="s">
        <v>3493</v>
      </c>
      <c r="C4608" s="5" t="s">
        <v>4963</v>
      </c>
      <c r="D4608" s="5">
        <v>11</v>
      </c>
      <c r="E4608" s="5" t="s">
        <v>4964</v>
      </c>
      <c r="F4608" s="5">
        <v>10</v>
      </c>
      <c r="G4608" s="5" t="s">
        <v>32</v>
      </c>
      <c r="H4608" s="5">
        <v>27201</v>
      </c>
      <c r="I4608" s="5" t="s">
        <v>3648</v>
      </c>
      <c r="J4608" s="5" t="s">
        <v>18056</v>
      </c>
      <c r="K4608" s="5" t="s">
        <v>11637</v>
      </c>
      <c r="L4608" s="5" t="s">
        <v>18057</v>
      </c>
      <c r="M4608" s="5">
        <v>26803850</v>
      </c>
      <c r="N4608" s="5">
        <v>26601871</v>
      </c>
      <c r="O4608" s="6">
        <v>46198.616215277776</v>
      </c>
      <c r="P4608" s="4" t="s">
        <v>131</v>
      </c>
      <c r="Q4608" s="5" t="s">
        <v>18058</v>
      </c>
      <c r="R4608" s="5">
        <v>899999062</v>
      </c>
      <c r="S4608" s="5" t="s">
        <v>132</v>
      </c>
      <c r="T4608" s="4">
        <v>204230885</v>
      </c>
      <c r="U4608" s="4">
        <v>0</v>
      </c>
      <c r="V4608" s="4">
        <v>204230885</v>
      </c>
      <c r="W4608" s="4">
        <v>0</v>
      </c>
      <c r="X4608" s="4">
        <v>204230885</v>
      </c>
      <c r="Y4608" s="4">
        <v>204230885</v>
      </c>
    </row>
    <row r="4609" spans="1:25" x14ac:dyDescent="0.2">
      <c r="A4609" s="5" t="s">
        <v>920</v>
      </c>
      <c r="B4609" s="5" t="s">
        <v>3493</v>
      </c>
      <c r="C4609" s="5" t="s">
        <v>4963</v>
      </c>
      <c r="D4609" s="5">
        <v>11</v>
      </c>
      <c r="E4609" s="5" t="s">
        <v>4964</v>
      </c>
      <c r="F4609" s="5">
        <v>10</v>
      </c>
      <c r="G4609" s="5" t="s">
        <v>32</v>
      </c>
      <c r="H4609" s="5">
        <v>27201</v>
      </c>
      <c r="I4609" s="5" t="s">
        <v>3648</v>
      </c>
      <c r="J4609" s="5" t="s">
        <v>18059</v>
      </c>
      <c r="K4609" s="5" t="s">
        <v>11674</v>
      </c>
      <c r="L4609" s="5" t="s">
        <v>18060</v>
      </c>
      <c r="M4609" s="5">
        <v>26803867</v>
      </c>
      <c r="N4609" s="5">
        <v>26601871</v>
      </c>
      <c r="O4609" s="6">
        <v>46199.599710648145</v>
      </c>
      <c r="P4609" s="4" t="s">
        <v>131</v>
      </c>
      <c r="Q4609" s="5" t="s">
        <v>18061</v>
      </c>
      <c r="R4609" s="5">
        <v>19354039</v>
      </c>
      <c r="S4609" s="5" t="s">
        <v>18062</v>
      </c>
      <c r="T4609" s="4">
        <v>5736978</v>
      </c>
      <c r="U4609" s="4">
        <v>0</v>
      </c>
      <c r="V4609" s="4">
        <v>5736978</v>
      </c>
      <c r="W4609" s="4">
        <v>0</v>
      </c>
      <c r="X4609" s="4">
        <v>5736978</v>
      </c>
      <c r="Y4609" s="4">
        <v>5736978</v>
      </c>
    </row>
    <row r="4610" spans="1:25" x14ac:dyDescent="0.2">
      <c r="A4610" s="5" t="s">
        <v>920</v>
      </c>
      <c r="B4610" s="5" t="s">
        <v>3493</v>
      </c>
      <c r="C4610" s="5" t="s">
        <v>4963</v>
      </c>
      <c r="D4610" s="5">
        <v>11</v>
      </c>
      <c r="E4610" s="5" t="s">
        <v>4964</v>
      </c>
      <c r="F4610" s="5">
        <v>10</v>
      </c>
      <c r="G4610" s="5" t="s">
        <v>32</v>
      </c>
      <c r="H4610" s="5">
        <v>27201</v>
      </c>
      <c r="I4610" s="5" t="s">
        <v>3648</v>
      </c>
      <c r="J4610" s="5" t="s">
        <v>18067</v>
      </c>
      <c r="K4610" s="5" t="s">
        <v>11674</v>
      </c>
      <c r="L4610" s="5" t="s">
        <v>18068</v>
      </c>
      <c r="M4610" s="5">
        <v>26803868</v>
      </c>
      <c r="N4610" s="5">
        <v>26601871</v>
      </c>
      <c r="O4610" s="6">
        <v>46199.600092592591</v>
      </c>
      <c r="P4610" s="4" t="s">
        <v>131</v>
      </c>
      <c r="Q4610" s="5" t="s">
        <v>18069</v>
      </c>
      <c r="R4610" s="5">
        <v>91076055</v>
      </c>
      <c r="S4610" s="5" t="s">
        <v>18070</v>
      </c>
      <c r="T4610" s="4">
        <v>4501040</v>
      </c>
      <c r="U4610" s="4">
        <v>0</v>
      </c>
      <c r="V4610" s="4">
        <v>4501040</v>
      </c>
      <c r="W4610" s="4">
        <v>0</v>
      </c>
      <c r="X4610" s="4">
        <v>4501040</v>
      </c>
      <c r="Y4610" s="4">
        <v>4501040</v>
      </c>
    </row>
    <row r="4611" spans="1:25" x14ac:dyDescent="0.2">
      <c r="A4611" s="5" t="s">
        <v>920</v>
      </c>
      <c r="B4611" s="5" t="s">
        <v>3493</v>
      </c>
      <c r="C4611" s="5" t="s">
        <v>4963</v>
      </c>
      <c r="D4611" s="5">
        <v>11</v>
      </c>
      <c r="E4611" s="5" t="s">
        <v>4964</v>
      </c>
      <c r="F4611" s="5">
        <v>10</v>
      </c>
      <c r="G4611" s="5" t="s">
        <v>32</v>
      </c>
      <c r="H4611" s="5">
        <v>27201</v>
      </c>
      <c r="I4611" s="5" t="s">
        <v>3648</v>
      </c>
      <c r="J4611" s="5" t="s">
        <v>18995</v>
      </c>
      <c r="K4611" s="5" t="s">
        <v>11637</v>
      </c>
      <c r="L4611" s="5" t="s">
        <v>18996</v>
      </c>
      <c r="M4611" s="5">
        <v>26803986</v>
      </c>
      <c r="N4611" s="5">
        <v>26601871</v>
      </c>
      <c r="O4611" s="6">
        <v>46205.647349537037</v>
      </c>
      <c r="P4611" s="4" t="s">
        <v>131</v>
      </c>
      <c r="Q4611" s="5" t="s">
        <v>18997</v>
      </c>
      <c r="R4611" s="5">
        <v>899999062</v>
      </c>
      <c r="S4611" s="5" t="s">
        <v>132</v>
      </c>
      <c r="T4611" s="4">
        <v>4129138</v>
      </c>
      <c r="U4611" s="4">
        <v>0</v>
      </c>
      <c r="V4611" s="4">
        <v>4129138</v>
      </c>
      <c r="W4611" s="4">
        <v>0</v>
      </c>
      <c r="X4611" s="4">
        <v>4129138</v>
      </c>
      <c r="Y4611" s="4">
        <v>4129138</v>
      </c>
    </row>
    <row r="4612" spans="1:25" x14ac:dyDescent="0.2">
      <c r="A4612" s="5" t="s">
        <v>920</v>
      </c>
      <c r="B4612" s="5" t="s">
        <v>3493</v>
      </c>
      <c r="C4612" s="5" t="s">
        <v>4963</v>
      </c>
      <c r="D4612" s="5">
        <v>11</v>
      </c>
      <c r="E4612" s="5" t="s">
        <v>4964</v>
      </c>
      <c r="F4612" s="5">
        <v>10</v>
      </c>
      <c r="G4612" s="5" t="s">
        <v>32</v>
      </c>
      <c r="H4612" s="5">
        <v>27201</v>
      </c>
      <c r="I4612" s="5" t="s">
        <v>3648</v>
      </c>
      <c r="J4612" s="5" t="s">
        <v>20584</v>
      </c>
      <c r="K4612" s="5" t="s">
        <v>11674</v>
      </c>
      <c r="L4612" s="5" t="s">
        <v>20585</v>
      </c>
      <c r="M4612" s="5">
        <v>26805100</v>
      </c>
      <c r="N4612" s="5">
        <v>26601871</v>
      </c>
      <c r="O4612" s="6">
        <v>46226.847453703704</v>
      </c>
      <c r="P4612" s="4" t="s">
        <v>131</v>
      </c>
      <c r="Q4612" s="5" t="s">
        <v>20586</v>
      </c>
      <c r="R4612" s="5">
        <v>11253590</v>
      </c>
      <c r="S4612" s="5" t="s">
        <v>20587</v>
      </c>
      <c r="T4612" s="4">
        <v>7574886</v>
      </c>
      <c r="U4612" s="4">
        <v>0</v>
      </c>
      <c r="V4612" s="4">
        <v>7574886</v>
      </c>
      <c r="W4612" s="4">
        <v>0</v>
      </c>
      <c r="X4612" s="4">
        <v>7574886</v>
      </c>
      <c r="Y4612" s="4">
        <v>7574886</v>
      </c>
    </row>
    <row r="4613" spans="1:25" x14ac:dyDescent="0.2">
      <c r="A4613" s="5" t="s">
        <v>920</v>
      </c>
      <c r="B4613" s="5" t="s">
        <v>3493</v>
      </c>
      <c r="C4613" s="5" t="s">
        <v>4963</v>
      </c>
      <c r="D4613" s="5">
        <v>11</v>
      </c>
      <c r="E4613" s="5" t="s">
        <v>4964</v>
      </c>
      <c r="F4613" s="5">
        <v>10</v>
      </c>
      <c r="G4613" s="5" t="s">
        <v>32</v>
      </c>
      <c r="H4613" s="5">
        <v>27201</v>
      </c>
      <c r="I4613" s="5" t="s">
        <v>3648</v>
      </c>
      <c r="J4613" s="5" t="s">
        <v>20582</v>
      </c>
      <c r="K4613" s="5" t="s">
        <v>11637</v>
      </c>
      <c r="L4613" s="5" t="s">
        <v>18996</v>
      </c>
      <c r="M4613" s="5">
        <v>26805227</v>
      </c>
      <c r="N4613" s="5">
        <v>26601871</v>
      </c>
      <c r="O4613" s="6">
        <v>46230.435914351852</v>
      </c>
      <c r="P4613" s="4" t="s">
        <v>131</v>
      </c>
      <c r="Q4613" s="5" t="s">
        <v>20583</v>
      </c>
      <c r="R4613" s="5">
        <v>899999062</v>
      </c>
      <c r="S4613" s="5" t="s">
        <v>132</v>
      </c>
      <c r="T4613" s="4">
        <v>170359363</v>
      </c>
      <c r="U4613" s="4">
        <v>0</v>
      </c>
      <c r="V4613" s="4">
        <v>170359363</v>
      </c>
      <c r="W4613" s="4">
        <v>0</v>
      </c>
      <c r="X4613" s="4">
        <v>170359363</v>
      </c>
      <c r="Y4613" s="4">
        <v>170359363</v>
      </c>
    </row>
    <row r="4614" spans="1:25" x14ac:dyDescent="0.2">
      <c r="A4614" s="5" t="s">
        <v>920</v>
      </c>
      <c r="B4614" s="5" t="s">
        <v>3493</v>
      </c>
      <c r="C4614" s="5" t="s">
        <v>4963</v>
      </c>
      <c r="D4614" s="5">
        <v>11</v>
      </c>
      <c r="E4614" s="5" t="s">
        <v>4964</v>
      </c>
      <c r="F4614" s="5">
        <v>10</v>
      </c>
      <c r="G4614" s="5" t="s">
        <v>32</v>
      </c>
      <c r="H4614" s="5">
        <v>27201</v>
      </c>
      <c r="I4614" s="5" t="s">
        <v>3648</v>
      </c>
      <c r="J4614" s="5" t="s">
        <v>20588</v>
      </c>
      <c r="K4614" s="5" t="s">
        <v>11674</v>
      </c>
      <c r="L4614" s="5" t="s">
        <v>20589</v>
      </c>
      <c r="M4614" s="5">
        <v>26805372</v>
      </c>
      <c r="N4614" s="5">
        <v>26601871</v>
      </c>
      <c r="O4614" s="6">
        <v>46231.593368055554</v>
      </c>
      <c r="P4614" s="4" t="s">
        <v>131</v>
      </c>
      <c r="Q4614" s="5" t="s">
        <v>20590</v>
      </c>
      <c r="R4614" s="5">
        <v>1020754914</v>
      </c>
      <c r="S4614" s="5" t="s">
        <v>20591</v>
      </c>
      <c r="T4614" s="4">
        <v>2872730</v>
      </c>
      <c r="U4614" s="4">
        <v>0</v>
      </c>
      <c r="V4614" s="4">
        <v>2872730</v>
      </c>
      <c r="W4614" s="4">
        <v>0</v>
      </c>
      <c r="X4614" s="4">
        <v>2872730</v>
      </c>
      <c r="Y4614" s="4">
        <v>2872730</v>
      </c>
    </row>
    <row r="4615" spans="1:25" x14ac:dyDescent="0.2">
      <c r="A4615" s="5" t="s">
        <v>920</v>
      </c>
      <c r="B4615" s="5" t="s">
        <v>3493</v>
      </c>
      <c r="C4615" s="5" t="s">
        <v>4963</v>
      </c>
      <c r="D4615" s="5">
        <v>11</v>
      </c>
      <c r="E4615" s="5" t="s">
        <v>4964</v>
      </c>
      <c r="F4615" s="5">
        <v>10</v>
      </c>
      <c r="G4615" s="5" t="s">
        <v>32</v>
      </c>
      <c r="H4615" s="5">
        <v>27201</v>
      </c>
      <c r="I4615" s="5" t="s">
        <v>3648</v>
      </c>
      <c r="J4615" s="5" t="s">
        <v>21939</v>
      </c>
      <c r="K4615" s="5" t="s">
        <v>11674</v>
      </c>
      <c r="L4615" s="5" t="s">
        <v>21940</v>
      </c>
      <c r="M4615" s="5">
        <v>26805936</v>
      </c>
      <c r="N4615" s="5">
        <v>26601871</v>
      </c>
      <c r="O4615" s="6">
        <v>46244.658009259256</v>
      </c>
      <c r="P4615" s="4" t="s">
        <v>131</v>
      </c>
      <c r="Q4615" s="5" t="s">
        <v>21941</v>
      </c>
      <c r="R4615" s="5">
        <v>3064377</v>
      </c>
      <c r="S4615" s="5" t="s">
        <v>16797</v>
      </c>
      <c r="T4615" s="4">
        <v>316446</v>
      </c>
      <c r="U4615" s="4">
        <v>0</v>
      </c>
      <c r="V4615" s="4">
        <v>316446</v>
      </c>
      <c r="W4615" s="4">
        <v>0</v>
      </c>
      <c r="X4615" s="4">
        <v>316446</v>
      </c>
      <c r="Y4615" s="4">
        <v>316446</v>
      </c>
    </row>
    <row r="4616" spans="1:25" x14ac:dyDescent="0.2">
      <c r="A4616" s="5" t="s">
        <v>920</v>
      </c>
      <c r="B4616" s="5" t="s">
        <v>3493</v>
      </c>
      <c r="C4616" s="5" t="s">
        <v>4963</v>
      </c>
      <c r="D4616" s="5">
        <v>11</v>
      </c>
      <c r="E4616" s="5" t="s">
        <v>4964</v>
      </c>
      <c r="F4616" s="5">
        <v>10</v>
      </c>
      <c r="G4616" s="5" t="s">
        <v>32</v>
      </c>
      <c r="H4616" s="5">
        <v>27201</v>
      </c>
      <c r="I4616" s="5" t="s">
        <v>3648</v>
      </c>
      <c r="J4616" s="5" t="s">
        <v>21951</v>
      </c>
      <c r="K4616" s="5" t="s">
        <v>11674</v>
      </c>
      <c r="L4616" s="5" t="s">
        <v>21952</v>
      </c>
      <c r="M4616" s="5">
        <v>26805938</v>
      </c>
      <c r="N4616" s="5">
        <v>26601871</v>
      </c>
      <c r="O4616" s="6">
        <v>46244.700798611113</v>
      </c>
      <c r="P4616" s="4" t="s">
        <v>131</v>
      </c>
      <c r="Q4616" s="5" t="s">
        <v>21953</v>
      </c>
      <c r="R4616" s="5">
        <v>1033677762</v>
      </c>
      <c r="S4616" s="5" t="s">
        <v>21954</v>
      </c>
      <c r="T4616" s="4">
        <v>825724</v>
      </c>
      <c r="U4616" s="4">
        <v>0</v>
      </c>
      <c r="V4616" s="4">
        <v>825724</v>
      </c>
      <c r="W4616" s="4">
        <v>0</v>
      </c>
      <c r="X4616" s="4">
        <v>825724</v>
      </c>
      <c r="Y4616" s="4">
        <v>825724</v>
      </c>
    </row>
    <row r="4617" spans="1:25" x14ac:dyDescent="0.2">
      <c r="A4617" s="5" t="s">
        <v>920</v>
      </c>
      <c r="B4617" s="5" t="s">
        <v>3493</v>
      </c>
      <c r="C4617" s="5" t="s">
        <v>4963</v>
      </c>
      <c r="D4617" s="5">
        <v>11</v>
      </c>
      <c r="E4617" s="5" t="s">
        <v>4964</v>
      </c>
      <c r="F4617" s="5">
        <v>10</v>
      </c>
      <c r="G4617" s="5" t="s">
        <v>32</v>
      </c>
      <c r="H4617" s="5">
        <v>27201</v>
      </c>
      <c r="I4617" s="5" t="s">
        <v>3648</v>
      </c>
      <c r="J4617" s="5" t="s">
        <v>21942</v>
      </c>
      <c r="K4617" s="5" t="s">
        <v>11674</v>
      </c>
      <c r="L4617" s="5" t="s">
        <v>21943</v>
      </c>
      <c r="M4617" s="5">
        <v>26805973</v>
      </c>
      <c r="N4617" s="5">
        <v>26601871</v>
      </c>
      <c r="O4617" s="6">
        <v>46245.632870370369</v>
      </c>
      <c r="P4617" s="4" t="s">
        <v>131</v>
      </c>
      <c r="Q4617" s="5" t="s">
        <v>21944</v>
      </c>
      <c r="R4617" s="5">
        <v>79989035</v>
      </c>
      <c r="S4617" s="5" t="s">
        <v>16276</v>
      </c>
      <c r="T4617" s="4">
        <v>836949</v>
      </c>
      <c r="U4617" s="4">
        <v>0</v>
      </c>
      <c r="V4617" s="4">
        <v>836949</v>
      </c>
      <c r="W4617" s="4">
        <v>0</v>
      </c>
      <c r="X4617" s="4">
        <v>836949</v>
      </c>
      <c r="Y4617" s="4">
        <v>836949</v>
      </c>
    </row>
    <row r="4618" spans="1:25" x14ac:dyDescent="0.2">
      <c r="A4618" s="5" t="s">
        <v>920</v>
      </c>
      <c r="B4618" s="5" t="s">
        <v>3493</v>
      </c>
      <c r="C4618" s="5" t="s">
        <v>4963</v>
      </c>
      <c r="D4618" s="5">
        <v>11</v>
      </c>
      <c r="E4618" s="5" t="s">
        <v>4964</v>
      </c>
      <c r="F4618" s="5">
        <v>10</v>
      </c>
      <c r="G4618" s="5" t="s">
        <v>32</v>
      </c>
      <c r="H4618" s="5">
        <v>27201</v>
      </c>
      <c r="I4618" s="5" t="s">
        <v>3648</v>
      </c>
      <c r="J4618" s="5" t="s">
        <v>21945</v>
      </c>
      <c r="K4618" s="5" t="s">
        <v>11674</v>
      </c>
      <c r="L4618" s="5" t="s">
        <v>21946</v>
      </c>
      <c r="M4618" s="5">
        <v>26805975</v>
      </c>
      <c r="N4618" s="5">
        <v>26601871</v>
      </c>
      <c r="O4618" s="6">
        <v>46245.640729166669</v>
      </c>
      <c r="P4618" s="4" t="s">
        <v>131</v>
      </c>
      <c r="Q4618" s="5" t="s">
        <v>21947</v>
      </c>
      <c r="R4618" s="5">
        <v>1026579004</v>
      </c>
      <c r="S4618" s="5" t="s">
        <v>17171</v>
      </c>
      <c r="T4618" s="4">
        <v>103073</v>
      </c>
      <c r="U4618" s="4">
        <v>0</v>
      </c>
      <c r="V4618" s="4">
        <v>103073</v>
      </c>
      <c r="W4618" s="4">
        <v>0</v>
      </c>
      <c r="X4618" s="4">
        <v>103073</v>
      </c>
      <c r="Y4618" s="4">
        <v>103073</v>
      </c>
    </row>
    <row r="4619" spans="1:25" x14ac:dyDescent="0.2">
      <c r="A4619" s="5" t="s">
        <v>920</v>
      </c>
      <c r="B4619" s="5" t="s">
        <v>3493</v>
      </c>
      <c r="C4619" s="5" t="s">
        <v>4963</v>
      </c>
      <c r="D4619" s="5">
        <v>11</v>
      </c>
      <c r="E4619" s="5" t="s">
        <v>4964</v>
      </c>
      <c r="F4619" s="5">
        <v>10</v>
      </c>
      <c r="G4619" s="5" t="s">
        <v>32</v>
      </c>
      <c r="H4619" s="5">
        <v>27201</v>
      </c>
      <c r="I4619" s="5" t="s">
        <v>3648</v>
      </c>
      <c r="J4619" s="5" t="s">
        <v>21948</v>
      </c>
      <c r="K4619" s="5" t="s">
        <v>11674</v>
      </c>
      <c r="L4619" s="5" t="s">
        <v>21949</v>
      </c>
      <c r="M4619" s="5">
        <v>26805980</v>
      </c>
      <c r="N4619" s="5">
        <v>26601871</v>
      </c>
      <c r="O4619" s="6">
        <v>46245.787141203706</v>
      </c>
      <c r="P4619" s="4" t="s">
        <v>131</v>
      </c>
      <c r="Q4619" s="5" t="s">
        <v>21950</v>
      </c>
      <c r="R4619" s="5">
        <v>52976308</v>
      </c>
      <c r="S4619" s="5" t="s">
        <v>17175</v>
      </c>
      <c r="T4619" s="4">
        <v>40526</v>
      </c>
      <c r="U4619" s="4">
        <v>0</v>
      </c>
      <c r="V4619" s="4">
        <v>40526</v>
      </c>
      <c r="W4619" s="4">
        <v>0</v>
      </c>
      <c r="X4619" s="4">
        <v>40526</v>
      </c>
      <c r="Y4619" s="4">
        <v>40526</v>
      </c>
    </row>
    <row r="4620" spans="1:25" x14ac:dyDescent="0.2">
      <c r="A4620" s="5" t="s">
        <v>920</v>
      </c>
      <c r="B4620" s="5" t="s">
        <v>3493</v>
      </c>
      <c r="C4620" s="5" t="s">
        <v>4963</v>
      </c>
      <c r="D4620" s="5">
        <v>11</v>
      </c>
      <c r="E4620" s="5" t="s">
        <v>4964</v>
      </c>
      <c r="F4620" s="5">
        <v>10</v>
      </c>
      <c r="G4620" s="5" t="s">
        <v>32</v>
      </c>
      <c r="H4620" s="5">
        <v>27201</v>
      </c>
      <c r="I4620" s="5" t="s">
        <v>3648</v>
      </c>
      <c r="J4620" s="5" t="s">
        <v>22659</v>
      </c>
      <c r="K4620" s="5" t="s">
        <v>11637</v>
      </c>
      <c r="L4620" s="5" t="s">
        <v>22660</v>
      </c>
      <c r="M4620" s="5">
        <v>26806381</v>
      </c>
      <c r="N4620" s="5">
        <v>26601871</v>
      </c>
      <c r="O4620" s="6">
        <v>46260.441724537035</v>
      </c>
      <c r="P4620" s="4" t="s">
        <v>131</v>
      </c>
      <c r="Q4620" s="5" t="s">
        <v>22661</v>
      </c>
      <c r="R4620" s="5">
        <v>899999062</v>
      </c>
      <c r="S4620" s="5" t="s">
        <v>132</v>
      </c>
      <c r="T4620" s="4">
        <v>171820917</v>
      </c>
      <c r="U4620" s="4">
        <v>0</v>
      </c>
      <c r="V4620" s="4">
        <v>171820917</v>
      </c>
      <c r="W4620" s="4">
        <v>0</v>
      </c>
      <c r="X4620" s="4">
        <v>171820917</v>
      </c>
      <c r="Y4620" s="4">
        <v>171820917</v>
      </c>
    </row>
    <row r="4621" spans="1:25" x14ac:dyDescent="0.2">
      <c r="A4621" s="5" t="s">
        <v>920</v>
      </c>
      <c r="B4621" s="5" t="s">
        <v>3493</v>
      </c>
      <c r="C4621" s="5" t="s">
        <v>4963</v>
      </c>
      <c r="D4621" s="5">
        <v>11</v>
      </c>
      <c r="E4621" s="5" t="s">
        <v>4964</v>
      </c>
      <c r="F4621" s="5">
        <v>10</v>
      </c>
      <c r="G4621" s="5" t="s">
        <v>32</v>
      </c>
      <c r="H4621" s="5">
        <v>27201</v>
      </c>
      <c r="I4621" s="5" t="s">
        <v>3648</v>
      </c>
      <c r="J4621" s="5" t="s">
        <v>22662</v>
      </c>
      <c r="K4621" s="5" t="s">
        <v>11674</v>
      </c>
      <c r="L4621" s="5" t="s">
        <v>22663</v>
      </c>
      <c r="M4621" s="5">
        <v>26806399</v>
      </c>
      <c r="N4621" s="5">
        <v>26601871</v>
      </c>
      <c r="O4621" s="6">
        <v>46261.625057870369</v>
      </c>
      <c r="P4621" s="4" t="s">
        <v>131</v>
      </c>
      <c r="Q4621" s="5" t="s">
        <v>22664</v>
      </c>
      <c r="R4621" s="5">
        <v>1023917040</v>
      </c>
      <c r="S4621" s="5" t="s">
        <v>22665</v>
      </c>
      <c r="T4621" s="4">
        <v>4817478</v>
      </c>
      <c r="U4621" s="4">
        <v>0</v>
      </c>
      <c r="V4621" s="4">
        <v>4817478</v>
      </c>
      <c r="W4621" s="4">
        <v>0</v>
      </c>
      <c r="X4621" s="4">
        <v>4817478</v>
      </c>
      <c r="Y4621" s="4">
        <v>4817478</v>
      </c>
    </row>
    <row r="4622" spans="1:25" x14ac:dyDescent="0.2">
      <c r="A4622" s="5" t="s">
        <v>920</v>
      </c>
      <c r="B4622" s="5" t="s">
        <v>3493</v>
      </c>
      <c r="C4622" s="5" t="s">
        <v>4963</v>
      </c>
      <c r="D4622" s="5">
        <v>11</v>
      </c>
      <c r="E4622" s="5" t="s">
        <v>4964</v>
      </c>
      <c r="F4622" s="5">
        <v>10</v>
      </c>
      <c r="G4622" s="5" t="s">
        <v>32</v>
      </c>
      <c r="H4622" s="5">
        <v>27201</v>
      </c>
      <c r="I4622" s="5" t="s">
        <v>3648</v>
      </c>
      <c r="J4622" s="5" t="s">
        <v>22666</v>
      </c>
      <c r="K4622" s="5" t="s">
        <v>11674</v>
      </c>
      <c r="L4622" s="5" t="s">
        <v>22667</v>
      </c>
      <c r="M4622" s="5">
        <v>26806400</v>
      </c>
      <c r="N4622" s="5">
        <v>26601871</v>
      </c>
      <c r="O4622" s="6">
        <v>46261.62605324074</v>
      </c>
      <c r="P4622" s="4" t="s">
        <v>131</v>
      </c>
      <c r="Q4622" s="5" t="s">
        <v>22668</v>
      </c>
      <c r="R4622" s="5">
        <v>1048848339</v>
      </c>
      <c r="S4622" s="5" t="s">
        <v>22669</v>
      </c>
      <c r="T4622" s="4">
        <v>5859218</v>
      </c>
      <c r="U4622" s="4">
        <v>0</v>
      </c>
      <c r="V4622" s="4">
        <v>5859218</v>
      </c>
      <c r="W4622" s="4">
        <v>0</v>
      </c>
      <c r="X4622" s="4">
        <v>5859218</v>
      </c>
      <c r="Y4622" s="4">
        <v>5859218</v>
      </c>
    </row>
    <row r="4623" spans="1:25" x14ac:dyDescent="0.2">
      <c r="A4623" s="5" t="s">
        <v>920</v>
      </c>
      <c r="B4623" s="5" t="s">
        <v>3493</v>
      </c>
      <c r="C4623" s="5" t="s">
        <v>4963</v>
      </c>
      <c r="D4623" s="5">
        <v>11</v>
      </c>
      <c r="E4623" s="5" t="s">
        <v>4964</v>
      </c>
      <c r="F4623" s="5">
        <v>10</v>
      </c>
      <c r="G4623" s="5" t="s">
        <v>32</v>
      </c>
      <c r="H4623" s="5">
        <v>27201</v>
      </c>
      <c r="I4623" s="5" t="s">
        <v>3648</v>
      </c>
      <c r="J4623" s="5" t="s">
        <v>22670</v>
      </c>
      <c r="K4623" s="5" t="s">
        <v>11674</v>
      </c>
      <c r="L4623" s="5" t="s">
        <v>22671</v>
      </c>
      <c r="M4623" s="5">
        <v>26806401</v>
      </c>
      <c r="N4623" s="5">
        <v>26601871</v>
      </c>
      <c r="O4623" s="6">
        <v>46261.627013888887</v>
      </c>
      <c r="P4623" s="4" t="s">
        <v>131</v>
      </c>
      <c r="Q4623" s="5" t="s">
        <v>22672</v>
      </c>
      <c r="R4623" s="5">
        <v>1032475667</v>
      </c>
      <c r="S4623" s="5" t="s">
        <v>22673</v>
      </c>
      <c r="T4623" s="4">
        <v>4534705</v>
      </c>
      <c r="U4623" s="4">
        <v>0</v>
      </c>
      <c r="V4623" s="4">
        <v>4534705</v>
      </c>
      <c r="W4623" s="4">
        <v>0</v>
      </c>
      <c r="X4623" s="4">
        <v>4534705</v>
      </c>
      <c r="Y4623" s="4">
        <v>4534705</v>
      </c>
    </row>
    <row r="4624" spans="1:25" x14ac:dyDescent="0.2">
      <c r="A4624" s="5" t="s">
        <v>920</v>
      </c>
      <c r="B4624" s="5" t="s">
        <v>3493</v>
      </c>
      <c r="C4624" s="5" t="s">
        <v>4963</v>
      </c>
      <c r="D4624" s="5">
        <v>11</v>
      </c>
      <c r="E4624" s="5" t="s">
        <v>4964</v>
      </c>
      <c r="F4624" s="5">
        <v>10</v>
      </c>
      <c r="G4624" s="5" t="s">
        <v>32</v>
      </c>
      <c r="H4624" s="5">
        <v>27201</v>
      </c>
      <c r="I4624" s="5" t="s">
        <v>3648</v>
      </c>
      <c r="J4624" s="5" t="s">
        <v>25743</v>
      </c>
      <c r="K4624" s="5" t="s">
        <v>11674</v>
      </c>
      <c r="L4624" s="5" t="s">
        <v>25744</v>
      </c>
      <c r="M4624" s="5">
        <v>26806454</v>
      </c>
      <c r="N4624" s="5">
        <v>26601871</v>
      </c>
      <c r="O4624" s="6">
        <v>46268.503750000003</v>
      </c>
      <c r="P4624" s="4" t="s">
        <v>131</v>
      </c>
      <c r="Q4624" s="5" t="s">
        <v>25745</v>
      </c>
      <c r="R4624" s="5">
        <v>30729455</v>
      </c>
      <c r="S4624" s="5" t="s">
        <v>25746</v>
      </c>
      <c r="T4624" s="4">
        <v>15597980</v>
      </c>
      <c r="U4624" s="4">
        <v>0</v>
      </c>
      <c r="V4624" s="4">
        <v>15597980</v>
      </c>
      <c r="W4624" s="4">
        <v>0</v>
      </c>
      <c r="X4624" s="4">
        <v>15597980</v>
      </c>
      <c r="Y4624" s="4">
        <v>15597980</v>
      </c>
    </row>
    <row r="4625" spans="1:25" x14ac:dyDescent="0.2">
      <c r="A4625" s="5" t="s">
        <v>920</v>
      </c>
      <c r="B4625" s="5" t="s">
        <v>3493</v>
      </c>
      <c r="C4625" s="5" t="s">
        <v>4963</v>
      </c>
      <c r="D4625" s="5">
        <v>11</v>
      </c>
      <c r="E4625" s="5" t="s">
        <v>4964</v>
      </c>
      <c r="F4625" s="5">
        <v>10</v>
      </c>
      <c r="G4625" s="5" t="s">
        <v>32</v>
      </c>
      <c r="H4625" s="5">
        <v>27201</v>
      </c>
      <c r="I4625" s="5" t="s">
        <v>3648</v>
      </c>
      <c r="J4625" s="5" t="s">
        <v>25747</v>
      </c>
      <c r="K4625" s="5" t="s">
        <v>11674</v>
      </c>
      <c r="L4625" s="5" t="s">
        <v>25748</v>
      </c>
      <c r="M4625" s="5">
        <v>26806455</v>
      </c>
      <c r="N4625" s="5">
        <v>26601871</v>
      </c>
      <c r="O4625" s="6">
        <v>46268.510636574072</v>
      </c>
      <c r="P4625" s="4" t="s">
        <v>131</v>
      </c>
      <c r="Q4625" s="5" t="s">
        <v>25749</v>
      </c>
      <c r="R4625" s="5">
        <v>19471583</v>
      </c>
      <c r="S4625" s="5" t="s">
        <v>25750</v>
      </c>
      <c r="T4625" s="4">
        <v>13529551</v>
      </c>
      <c r="U4625" s="4">
        <v>0</v>
      </c>
      <c r="V4625" s="4">
        <v>13529551</v>
      </c>
      <c r="W4625" s="4">
        <v>0</v>
      </c>
      <c r="X4625" s="4">
        <v>13529551</v>
      </c>
      <c r="Y4625" s="4">
        <v>13529551</v>
      </c>
    </row>
    <row r="4626" spans="1:25" x14ac:dyDescent="0.2">
      <c r="A4626" s="5" t="s">
        <v>920</v>
      </c>
      <c r="B4626" s="5" t="s">
        <v>3493</v>
      </c>
      <c r="C4626" s="5" t="s">
        <v>4963</v>
      </c>
      <c r="D4626" s="5">
        <v>11</v>
      </c>
      <c r="E4626" s="5" t="s">
        <v>4964</v>
      </c>
      <c r="F4626" s="5">
        <v>10</v>
      </c>
      <c r="G4626" s="5" t="s">
        <v>32</v>
      </c>
      <c r="H4626" s="5">
        <v>27201</v>
      </c>
      <c r="I4626" s="5" t="s">
        <v>3648</v>
      </c>
      <c r="J4626" s="5" t="s">
        <v>27392</v>
      </c>
      <c r="K4626" s="5" t="s">
        <v>11637</v>
      </c>
      <c r="L4626" s="5" t="s">
        <v>27393</v>
      </c>
      <c r="M4626" s="5">
        <v>26806552</v>
      </c>
      <c r="N4626" s="5">
        <v>26601871</v>
      </c>
      <c r="O4626" s="6">
        <v>46289.402222222219</v>
      </c>
      <c r="P4626" s="4" t="s">
        <v>131</v>
      </c>
      <c r="Q4626" s="5" t="s">
        <v>27394</v>
      </c>
      <c r="R4626" s="5">
        <v>899999062</v>
      </c>
      <c r="S4626" s="5" t="s">
        <v>132</v>
      </c>
      <c r="T4626" s="4">
        <v>189086049</v>
      </c>
      <c r="U4626" s="4">
        <v>0</v>
      </c>
      <c r="V4626" s="4">
        <v>189086049</v>
      </c>
      <c r="W4626" s="4">
        <v>0</v>
      </c>
      <c r="X4626" s="4">
        <v>189086049</v>
      </c>
      <c r="Y4626" s="4">
        <v>189086049</v>
      </c>
    </row>
    <row r="4627" spans="1:25" x14ac:dyDescent="0.2">
      <c r="A4627" s="5" t="s">
        <v>920</v>
      </c>
      <c r="B4627" s="5" t="s">
        <v>3493</v>
      </c>
      <c r="C4627" s="5" t="s">
        <v>4963</v>
      </c>
      <c r="D4627" s="5">
        <v>11</v>
      </c>
      <c r="E4627" s="5" t="s">
        <v>4964</v>
      </c>
      <c r="F4627" s="5">
        <v>10</v>
      </c>
      <c r="G4627" s="5" t="s">
        <v>32</v>
      </c>
      <c r="H4627" s="5">
        <v>27201</v>
      </c>
      <c r="I4627" s="5" t="s">
        <v>3648</v>
      </c>
      <c r="J4627" s="5" t="s">
        <v>27785</v>
      </c>
      <c r="K4627" s="5" t="s">
        <v>11674</v>
      </c>
      <c r="L4627" s="5" t="s">
        <v>27786</v>
      </c>
      <c r="M4627" s="5">
        <v>26806643</v>
      </c>
      <c r="N4627" s="5">
        <v>26601871</v>
      </c>
      <c r="O4627" s="6">
        <v>46303.732037037036</v>
      </c>
      <c r="P4627" s="4" t="s">
        <v>131</v>
      </c>
      <c r="Q4627" s="5" t="s">
        <v>27787</v>
      </c>
      <c r="R4627" s="5">
        <v>1048850554</v>
      </c>
      <c r="S4627" s="5" t="s">
        <v>27788</v>
      </c>
      <c r="T4627" s="4">
        <v>4919143</v>
      </c>
      <c r="U4627" s="4">
        <v>0</v>
      </c>
      <c r="V4627" s="4">
        <v>4919143</v>
      </c>
      <c r="W4627" s="4">
        <v>0</v>
      </c>
      <c r="X4627" s="4">
        <v>4919143</v>
      </c>
    </row>
    <row r="4628" spans="1:25" x14ac:dyDescent="0.2">
      <c r="A4628" s="5" t="s">
        <v>920</v>
      </c>
      <c r="B4628" s="5" t="s">
        <v>3493</v>
      </c>
      <c r="C4628" s="5" t="s">
        <v>4963</v>
      </c>
      <c r="D4628" s="5">
        <v>11</v>
      </c>
      <c r="E4628" s="5" t="s">
        <v>4964</v>
      </c>
      <c r="F4628" s="5">
        <v>10</v>
      </c>
      <c r="G4628" s="5" t="s">
        <v>32</v>
      </c>
      <c r="H4628" s="5">
        <v>27201</v>
      </c>
      <c r="I4628" s="5" t="s">
        <v>3648</v>
      </c>
      <c r="J4628" s="5" t="s">
        <v>27789</v>
      </c>
      <c r="K4628" s="5" t="s">
        <v>11674</v>
      </c>
      <c r="L4628" s="5" t="s">
        <v>27790</v>
      </c>
      <c r="M4628" s="5">
        <v>26806660</v>
      </c>
      <c r="N4628" s="5">
        <v>26601871</v>
      </c>
      <c r="O4628" s="6">
        <v>46308.684212962966</v>
      </c>
      <c r="P4628" s="4" t="s">
        <v>131</v>
      </c>
      <c r="Q4628" s="5" t="s">
        <v>27791</v>
      </c>
      <c r="R4628" s="5">
        <v>53012089</v>
      </c>
      <c r="S4628" s="5" t="s">
        <v>27792</v>
      </c>
      <c r="T4628" s="4">
        <v>5277765</v>
      </c>
      <c r="U4628" s="4">
        <v>0</v>
      </c>
      <c r="V4628" s="4">
        <v>5277765</v>
      </c>
      <c r="W4628" s="4">
        <v>0</v>
      </c>
      <c r="X4628" s="4">
        <v>5277765</v>
      </c>
    </row>
    <row r="4629" spans="1:25" x14ac:dyDescent="0.2">
      <c r="A4629" s="5" t="s">
        <v>920</v>
      </c>
      <c r="B4629" s="5" t="s">
        <v>3493</v>
      </c>
      <c r="C4629" s="5" t="s">
        <v>4965</v>
      </c>
      <c r="D4629" s="5">
        <v>12</v>
      </c>
      <c r="E4629" s="5" t="s">
        <v>4966</v>
      </c>
      <c r="F4629" s="5">
        <v>10</v>
      </c>
      <c r="G4629" s="5" t="s">
        <v>32</v>
      </c>
      <c r="H4629" s="5">
        <v>27201</v>
      </c>
      <c r="I4629" s="5" t="s">
        <v>3648</v>
      </c>
      <c r="J4629" s="5" t="s">
        <v>11636</v>
      </c>
      <c r="K4629" s="5" t="s">
        <v>11637</v>
      </c>
      <c r="L4629" s="5" t="s">
        <v>11638</v>
      </c>
      <c r="M4629" s="5">
        <v>26802340</v>
      </c>
      <c r="N4629" s="5">
        <v>26600006</v>
      </c>
      <c r="O4629" s="6">
        <v>46045.455555555556</v>
      </c>
      <c r="P4629" s="4" t="s">
        <v>131</v>
      </c>
      <c r="Q4629" s="5" t="s">
        <v>11639</v>
      </c>
      <c r="R4629" s="5">
        <v>899999062</v>
      </c>
      <c r="S4629" s="5" t="s">
        <v>132</v>
      </c>
      <c r="T4629" s="4">
        <v>210778249</v>
      </c>
      <c r="U4629" s="4">
        <v>0</v>
      </c>
      <c r="V4629" s="4">
        <v>210778249</v>
      </c>
      <c r="W4629" s="4">
        <v>0</v>
      </c>
      <c r="X4629" s="4">
        <v>210778249</v>
      </c>
      <c r="Y4629" s="4">
        <v>210778249</v>
      </c>
    </row>
    <row r="4630" spans="1:25" x14ac:dyDescent="0.2">
      <c r="A4630" s="5" t="s">
        <v>920</v>
      </c>
      <c r="B4630" s="5" t="s">
        <v>3493</v>
      </c>
      <c r="C4630" s="5" t="s">
        <v>4965</v>
      </c>
      <c r="D4630" s="5">
        <v>12</v>
      </c>
      <c r="E4630" s="5" t="s">
        <v>4966</v>
      </c>
      <c r="F4630" s="5">
        <v>10</v>
      </c>
      <c r="G4630" s="5" t="s">
        <v>32</v>
      </c>
      <c r="H4630" s="5">
        <v>27201</v>
      </c>
      <c r="I4630" s="5" t="s">
        <v>3648</v>
      </c>
      <c r="J4630" s="5" t="s">
        <v>11684</v>
      </c>
      <c r="K4630" s="5" t="s">
        <v>11637</v>
      </c>
      <c r="L4630" s="5" t="s">
        <v>11638</v>
      </c>
      <c r="M4630" s="5">
        <v>26802977</v>
      </c>
      <c r="N4630" s="5">
        <v>26600006</v>
      </c>
      <c r="O4630" s="6">
        <v>46051.636250000003</v>
      </c>
      <c r="P4630" s="4" t="s">
        <v>131</v>
      </c>
      <c r="Q4630" s="5" t="s">
        <v>11685</v>
      </c>
      <c r="R4630" s="5">
        <v>899999062</v>
      </c>
      <c r="S4630" s="5" t="s">
        <v>132</v>
      </c>
      <c r="T4630" s="4">
        <v>4783937</v>
      </c>
      <c r="U4630" s="4">
        <v>0</v>
      </c>
      <c r="V4630" s="4">
        <v>4783937</v>
      </c>
      <c r="W4630" s="4">
        <v>0</v>
      </c>
      <c r="X4630" s="4">
        <v>4783937</v>
      </c>
      <c r="Y4630" s="4">
        <v>4783937</v>
      </c>
    </row>
    <row r="4631" spans="1:25" x14ac:dyDescent="0.2">
      <c r="A4631" s="5" t="s">
        <v>920</v>
      </c>
      <c r="B4631" s="5" t="s">
        <v>3493</v>
      </c>
      <c r="C4631" s="5" t="s">
        <v>4965</v>
      </c>
      <c r="D4631" s="5">
        <v>12</v>
      </c>
      <c r="E4631" s="5" t="s">
        <v>4966</v>
      </c>
      <c r="F4631" s="5">
        <v>10</v>
      </c>
      <c r="G4631" s="5" t="s">
        <v>32</v>
      </c>
      <c r="H4631" s="5">
        <v>27201</v>
      </c>
      <c r="I4631" s="5" t="s">
        <v>3648</v>
      </c>
      <c r="J4631" s="5" t="s">
        <v>15798</v>
      </c>
      <c r="K4631" s="5" t="s">
        <v>11637</v>
      </c>
      <c r="L4631" s="5" t="s">
        <v>15799</v>
      </c>
      <c r="M4631" s="5">
        <v>26803384</v>
      </c>
      <c r="N4631" s="5">
        <v>26600006</v>
      </c>
      <c r="O4631" s="6">
        <v>46077.727129629631</v>
      </c>
      <c r="P4631" s="4" t="s">
        <v>131</v>
      </c>
      <c r="Q4631" s="5" t="s">
        <v>15800</v>
      </c>
      <c r="R4631" s="5">
        <v>899999062</v>
      </c>
      <c r="S4631" s="5" t="s">
        <v>132</v>
      </c>
      <c r="T4631" s="4">
        <v>198710059</v>
      </c>
      <c r="U4631" s="4">
        <v>0</v>
      </c>
      <c r="V4631" s="4">
        <v>198710059</v>
      </c>
      <c r="W4631" s="4">
        <v>0</v>
      </c>
      <c r="X4631" s="4">
        <v>198710059</v>
      </c>
      <c r="Y4631" s="4">
        <v>198710059</v>
      </c>
    </row>
    <row r="4632" spans="1:25" x14ac:dyDescent="0.2">
      <c r="A4632" s="5" t="s">
        <v>920</v>
      </c>
      <c r="B4632" s="5" t="s">
        <v>3493</v>
      </c>
      <c r="C4632" s="5" t="s">
        <v>4965</v>
      </c>
      <c r="D4632" s="5">
        <v>12</v>
      </c>
      <c r="E4632" s="5" t="s">
        <v>4966</v>
      </c>
      <c r="F4632" s="5">
        <v>10</v>
      </c>
      <c r="G4632" s="5" t="s">
        <v>32</v>
      </c>
      <c r="H4632" s="5">
        <v>27201</v>
      </c>
      <c r="I4632" s="5" t="s">
        <v>3648</v>
      </c>
      <c r="J4632" s="5" t="s">
        <v>16530</v>
      </c>
      <c r="K4632" s="5" t="s">
        <v>11637</v>
      </c>
      <c r="L4632" s="5" t="s">
        <v>16531</v>
      </c>
      <c r="M4632" s="5">
        <v>26803551</v>
      </c>
      <c r="N4632" s="5">
        <v>26600006</v>
      </c>
      <c r="O4632" s="6">
        <v>46106.494467592594</v>
      </c>
      <c r="P4632" s="4" t="s">
        <v>131</v>
      </c>
      <c r="Q4632" s="5" t="s">
        <v>16532</v>
      </c>
      <c r="R4632" s="5">
        <v>899999062</v>
      </c>
      <c r="S4632" s="5" t="s">
        <v>132</v>
      </c>
      <c r="T4632" s="4">
        <v>205359462</v>
      </c>
      <c r="U4632" s="4">
        <v>0</v>
      </c>
      <c r="V4632" s="4">
        <v>205359462</v>
      </c>
      <c r="W4632" s="4">
        <v>0</v>
      </c>
      <c r="X4632" s="4">
        <v>205359462</v>
      </c>
      <c r="Y4632" s="4">
        <v>205359462</v>
      </c>
    </row>
    <row r="4633" spans="1:25" x14ac:dyDescent="0.2">
      <c r="A4633" s="5" t="s">
        <v>920</v>
      </c>
      <c r="B4633" s="5" t="s">
        <v>3493</v>
      </c>
      <c r="C4633" s="5" t="s">
        <v>4965</v>
      </c>
      <c r="D4633" s="5">
        <v>12</v>
      </c>
      <c r="E4633" s="5" t="s">
        <v>4966</v>
      </c>
      <c r="F4633" s="5">
        <v>10</v>
      </c>
      <c r="G4633" s="5" t="s">
        <v>32</v>
      </c>
      <c r="H4633" s="5">
        <v>27201</v>
      </c>
      <c r="I4633" s="5" t="s">
        <v>3648</v>
      </c>
      <c r="J4633" s="5" t="s">
        <v>17015</v>
      </c>
      <c r="K4633" s="5" t="s">
        <v>11637</v>
      </c>
      <c r="L4633" s="5" t="s">
        <v>17016</v>
      </c>
      <c r="M4633" s="5">
        <v>26803644</v>
      </c>
      <c r="N4633" s="5">
        <v>26600006</v>
      </c>
      <c r="O4633" s="6">
        <v>46136.851215277777</v>
      </c>
      <c r="P4633" s="4" t="s">
        <v>131</v>
      </c>
      <c r="Q4633" s="5" t="s">
        <v>17017</v>
      </c>
      <c r="R4633" s="5">
        <v>899999062</v>
      </c>
      <c r="S4633" s="5" t="s">
        <v>132</v>
      </c>
      <c r="T4633" s="4">
        <v>215859176</v>
      </c>
      <c r="U4633" s="4">
        <v>0</v>
      </c>
      <c r="V4633" s="4">
        <v>215859176</v>
      </c>
      <c r="W4633" s="4">
        <v>0</v>
      </c>
      <c r="X4633" s="4">
        <v>215859176</v>
      </c>
      <c r="Y4633" s="4">
        <v>215859176</v>
      </c>
    </row>
    <row r="4634" spans="1:25" x14ac:dyDescent="0.2">
      <c r="A4634" s="5" t="s">
        <v>920</v>
      </c>
      <c r="B4634" s="5" t="s">
        <v>3493</v>
      </c>
      <c r="C4634" s="5" t="s">
        <v>4965</v>
      </c>
      <c r="D4634" s="5">
        <v>12</v>
      </c>
      <c r="E4634" s="5" t="s">
        <v>4966</v>
      </c>
      <c r="F4634" s="5">
        <v>10</v>
      </c>
      <c r="G4634" s="5" t="s">
        <v>32</v>
      </c>
      <c r="H4634" s="5">
        <v>27201</v>
      </c>
      <c r="I4634" s="5" t="s">
        <v>3648</v>
      </c>
      <c r="J4634" s="5" t="s">
        <v>17166</v>
      </c>
      <c r="K4634" s="5" t="s">
        <v>11637</v>
      </c>
      <c r="L4634" s="5" t="s">
        <v>17167</v>
      </c>
      <c r="M4634" s="5">
        <v>26803672</v>
      </c>
      <c r="N4634" s="5">
        <v>26601871</v>
      </c>
      <c r="O4634" s="6">
        <v>46150.530428240738</v>
      </c>
      <c r="P4634" s="4" t="s">
        <v>131</v>
      </c>
      <c r="Q4634" s="5" t="s">
        <v>17168</v>
      </c>
      <c r="R4634" s="5">
        <v>899999062</v>
      </c>
      <c r="S4634" s="5" t="s">
        <v>132</v>
      </c>
      <c r="T4634" s="4">
        <v>42302314</v>
      </c>
      <c r="U4634" s="4">
        <v>0</v>
      </c>
      <c r="V4634" s="4">
        <v>42302314</v>
      </c>
      <c r="W4634" s="4">
        <v>0</v>
      </c>
      <c r="X4634" s="4">
        <v>42302314</v>
      </c>
      <c r="Y4634" s="4">
        <v>42302314</v>
      </c>
    </row>
    <row r="4635" spans="1:25" x14ac:dyDescent="0.2">
      <c r="A4635" s="5" t="s">
        <v>920</v>
      </c>
      <c r="B4635" s="5" t="s">
        <v>3493</v>
      </c>
      <c r="C4635" s="5" t="s">
        <v>4965</v>
      </c>
      <c r="D4635" s="5">
        <v>12</v>
      </c>
      <c r="E4635" s="5" t="s">
        <v>4966</v>
      </c>
      <c r="F4635" s="5">
        <v>10</v>
      </c>
      <c r="G4635" s="5" t="s">
        <v>32</v>
      </c>
      <c r="H4635" s="5">
        <v>27201</v>
      </c>
      <c r="I4635" s="5" t="s">
        <v>3648</v>
      </c>
      <c r="J4635" s="5" t="s">
        <v>17377</v>
      </c>
      <c r="K4635" s="5" t="s">
        <v>11637</v>
      </c>
      <c r="L4635" s="5" t="s">
        <v>17167</v>
      </c>
      <c r="M4635" s="5">
        <v>26803719</v>
      </c>
      <c r="N4635" s="5">
        <v>26601871</v>
      </c>
      <c r="O4635" s="6">
        <v>46162.353101851855</v>
      </c>
      <c r="P4635" s="4" t="s">
        <v>131</v>
      </c>
      <c r="Q4635" s="5" t="s">
        <v>17378</v>
      </c>
      <c r="R4635" s="5">
        <v>899999062</v>
      </c>
      <c r="S4635" s="5" t="s">
        <v>132</v>
      </c>
      <c r="T4635" s="4">
        <v>504463</v>
      </c>
      <c r="U4635" s="4">
        <v>0</v>
      </c>
      <c r="V4635" s="4">
        <v>504463</v>
      </c>
      <c r="W4635" s="4">
        <v>0</v>
      </c>
      <c r="X4635" s="4">
        <v>504463</v>
      </c>
      <c r="Y4635" s="4">
        <v>504463</v>
      </c>
    </row>
    <row r="4636" spans="1:25" x14ac:dyDescent="0.2">
      <c r="A4636" s="5" t="s">
        <v>920</v>
      </c>
      <c r="B4636" s="5" t="s">
        <v>3493</v>
      </c>
      <c r="C4636" s="5" t="s">
        <v>4965</v>
      </c>
      <c r="D4636" s="5">
        <v>12</v>
      </c>
      <c r="E4636" s="5" t="s">
        <v>4966</v>
      </c>
      <c r="F4636" s="5">
        <v>10</v>
      </c>
      <c r="G4636" s="5" t="s">
        <v>32</v>
      </c>
      <c r="H4636" s="5">
        <v>27201</v>
      </c>
      <c r="I4636" s="5" t="s">
        <v>3648</v>
      </c>
      <c r="J4636" s="5" t="s">
        <v>17379</v>
      </c>
      <c r="K4636" s="5" t="s">
        <v>11637</v>
      </c>
      <c r="L4636" s="5" t="s">
        <v>17167</v>
      </c>
      <c r="M4636" s="5">
        <v>26803736</v>
      </c>
      <c r="N4636" s="5">
        <v>26601871</v>
      </c>
      <c r="O4636" s="6">
        <v>46168.642766203702</v>
      </c>
      <c r="P4636" s="4" t="s">
        <v>131</v>
      </c>
      <c r="Q4636" s="5" t="s">
        <v>17380</v>
      </c>
      <c r="R4636" s="5">
        <v>899999062</v>
      </c>
      <c r="S4636" s="5" t="s">
        <v>132</v>
      </c>
      <c r="T4636" s="4">
        <v>221428637</v>
      </c>
      <c r="U4636" s="4">
        <v>0</v>
      </c>
      <c r="V4636" s="4">
        <v>221428637</v>
      </c>
      <c r="W4636" s="4">
        <v>0</v>
      </c>
      <c r="X4636" s="4">
        <v>221428637</v>
      </c>
      <c r="Y4636" s="4">
        <v>221428637</v>
      </c>
    </row>
    <row r="4637" spans="1:25" x14ac:dyDescent="0.2">
      <c r="A4637" s="5" t="s">
        <v>920</v>
      </c>
      <c r="B4637" s="5" t="s">
        <v>3493</v>
      </c>
      <c r="C4637" s="5" t="s">
        <v>4965</v>
      </c>
      <c r="D4637" s="5">
        <v>12</v>
      </c>
      <c r="E4637" s="5" t="s">
        <v>4966</v>
      </c>
      <c r="F4637" s="5">
        <v>10</v>
      </c>
      <c r="G4637" s="5" t="s">
        <v>32</v>
      </c>
      <c r="H4637" s="5">
        <v>27201</v>
      </c>
      <c r="I4637" s="5" t="s">
        <v>3648</v>
      </c>
      <c r="J4637" s="5" t="s">
        <v>18056</v>
      </c>
      <c r="K4637" s="5" t="s">
        <v>11637</v>
      </c>
      <c r="L4637" s="5" t="s">
        <v>18057</v>
      </c>
      <c r="M4637" s="5">
        <v>26803850</v>
      </c>
      <c r="N4637" s="5">
        <v>26601871</v>
      </c>
      <c r="O4637" s="6">
        <v>46198.616215277776</v>
      </c>
      <c r="P4637" s="4" t="s">
        <v>131</v>
      </c>
      <c r="Q4637" s="5" t="s">
        <v>18058</v>
      </c>
      <c r="R4637" s="5">
        <v>899999062</v>
      </c>
      <c r="S4637" s="5" t="s">
        <v>132</v>
      </c>
      <c r="T4637" s="4">
        <v>232245161</v>
      </c>
      <c r="U4637" s="4">
        <v>0</v>
      </c>
      <c r="V4637" s="4">
        <v>232245161</v>
      </c>
      <c r="W4637" s="4">
        <v>0</v>
      </c>
      <c r="X4637" s="4">
        <v>232245161</v>
      </c>
      <c r="Y4637" s="4">
        <v>232245161</v>
      </c>
    </row>
    <row r="4638" spans="1:25" x14ac:dyDescent="0.2">
      <c r="A4638" s="5" t="s">
        <v>920</v>
      </c>
      <c r="B4638" s="5" t="s">
        <v>3493</v>
      </c>
      <c r="C4638" s="5" t="s">
        <v>4965</v>
      </c>
      <c r="D4638" s="5">
        <v>12</v>
      </c>
      <c r="E4638" s="5" t="s">
        <v>4966</v>
      </c>
      <c r="F4638" s="5">
        <v>10</v>
      </c>
      <c r="G4638" s="5" t="s">
        <v>32</v>
      </c>
      <c r="H4638" s="5">
        <v>27201</v>
      </c>
      <c r="I4638" s="5" t="s">
        <v>3648</v>
      </c>
      <c r="J4638" s="5" t="s">
        <v>20582</v>
      </c>
      <c r="K4638" s="5" t="s">
        <v>11637</v>
      </c>
      <c r="L4638" s="5" t="s">
        <v>18996</v>
      </c>
      <c r="M4638" s="5">
        <v>26805227</v>
      </c>
      <c r="N4638" s="5">
        <v>26601871</v>
      </c>
      <c r="O4638" s="6">
        <v>46230.435914351852</v>
      </c>
      <c r="P4638" s="4" t="s">
        <v>131</v>
      </c>
      <c r="Q4638" s="5" t="s">
        <v>20583</v>
      </c>
      <c r="R4638" s="5">
        <v>899999062</v>
      </c>
      <c r="S4638" s="5" t="s">
        <v>132</v>
      </c>
      <c r="T4638" s="4">
        <v>216447668</v>
      </c>
      <c r="U4638" s="4">
        <v>0</v>
      </c>
      <c r="V4638" s="4">
        <v>216447668</v>
      </c>
      <c r="W4638" s="4">
        <v>0</v>
      </c>
      <c r="X4638" s="4">
        <v>216447668</v>
      </c>
      <c r="Y4638" s="4">
        <v>216447668</v>
      </c>
    </row>
    <row r="4639" spans="1:25" x14ac:dyDescent="0.2">
      <c r="A4639" s="5" t="s">
        <v>920</v>
      </c>
      <c r="B4639" s="5" t="s">
        <v>3493</v>
      </c>
      <c r="C4639" s="5" t="s">
        <v>4965</v>
      </c>
      <c r="D4639" s="5">
        <v>12</v>
      </c>
      <c r="E4639" s="5" t="s">
        <v>4966</v>
      </c>
      <c r="F4639" s="5">
        <v>10</v>
      </c>
      <c r="G4639" s="5" t="s">
        <v>32</v>
      </c>
      <c r="H4639" s="5">
        <v>27201</v>
      </c>
      <c r="I4639" s="5" t="s">
        <v>3648</v>
      </c>
      <c r="J4639" s="5" t="s">
        <v>21942</v>
      </c>
      <c r="K4639" s="5" t="s">
        <v>11674</v>
      </c>
      <c r="L4639" s="5" t="s">
        <v>21943</v>
      </c>
      <c r="M4639" s="5">
        <v>26805973</v>
      </c>
      <c r="N4639" s="5">
        <v>26601871</v>
      </c>
      <c r="O4639" s="6">
        <v>46245.632870370369</v>
      </c>
      <c r="P4639" s="4" t="s">
        <v>131</v>
      </c>
      <c r="Q4639" s="5" t="s">
        <v>21944</v>
      </c>
      <c r="R4639" s="5">
        <v>79989035</v>
      </c>
      <c r="S4639" s="5" t="s">
        <v>16276</v>
      </c>
      <c r="T4639" s="4">
        <v>183662</v>
      </c>
      <c r="U4639" s="4">
        <v>0</v>
      </c>
      <c r="V4639" s="4">
        <v>183662</v>
      </c>
      <c r="W4639" s="4">
        <v>0</v>
      </c>
      <c r="X4639" s="4">
        <v>183662</v>
      </c>
      <c r="Y4639" s="4">
        <v>183662</v>
      </c>
    </row>
    <row r="4640" spans="1:25" x14ac:dyDescent="0.2">
      <c r="A4640" s="5" t="s">
        <v>920</v>
      </c>
      <c r="B4640" s="5" t="s">
        <v>3493</v>
      </c>
      <c r="C4640" s="5" t="s">
        <v>4965</v>
      </c>
      <c r="D4640" s="5">
        <v>12</v>
      </c>
      <c r="E4640" s="5" t="s">
        <v>4966</v>
      </c>
      <c r="F4640" s="5">
        <v>10</v>
      </c>
      <c r="G4640" s="5" t="s">
        <v>32</v>
      </c>
      <c r="H4640" s="5">
        <v>27201</v>
      </c>
      <c r="I4640" s="5" t="s">
        <v>3648</v>
      </c>
      <c r="J4640" s="5" t="s">
        <v>22659</v>
      </c>
      <c r="K4640" s="5" t="s">
        <v>11637</v>
      </c>
      <c r="L4640" s="5" t="s">
        <v>22660</v>
      </c>
      <c r="M4640" s="5">
        <v>26806381</v>
      </c>
      <c r="N4640" s="5">
        <v>26601871</v>
      </c>
      <c r="O4640" s="6">
        <v>46260.441724537035</v>
      </c>
      <c r="P4640" s="4" t="s">
        <v>131</v>
      </c>
      <c r="Q4640" s="5" t="s">
        <v>22661</v>
      </c>
      <c r="R4640" s="5">
        <v>899999062</v>
      </c>
      <c r="S4640" s="5" t="s">
        <v>132</v>
      </c>
      <c r="T4640" s="4">
        <v>269298249</v>
      </c>
      <c r="U4640" s="4">
        <v>0</v>
      </c>
      <c r="V4640" s="4">
        <v>269298249</v>
      </c>
      <c r="W4640" s="4">
        <v>0</v>
      </c>
      <c r="X4640" s="4">
        <v>269298249</v>
      </c>
      <c r="Y4640" s="4">
        <v>269298249</v>
      </c>
    </row>
    <row r="4641" spans="1:25" x14ac:dyDescent="0.2">
      <c r="A4641" s="5" t="s">
        <v>920</v>
      </c>
      <c r="B4641" s="5" t="s">
        <v>3493</v>
      </c>
      <c r="C4641" s="5" t="s">
        <v>4965</v>
      </c>
      <c r="D4641" s="5">
        <v>12</v>
      </c>
      <c r="E4641" s="5" t="s">
        <v>4966</v>
      </c>
      <c r="F4641" s="5">
        <v>10</v>
      </c>
      <c r="G4641" s="5" t="s">
        <v>32</v>
      </c>
      <c r="H4641" s="5">
        <v>27201</v>
      </c>
      <c r="I4641" s="5" t="s">
        <v>3648</v>
      </c>
      <c r="J4641" s="5" t="s">
        <v>27392</v>
      </c>
      <c r="K4641" s="5" t="s">
        <v>11637</v>
      </c>
      <c r="L4641" s="5" t="s">
        <v>27393</v>
      </c>
      <c r="M4641" s="5">
        <v>26806552</v>
      </c>
      <c r="N4641" s="5">
        <v>26601871</v>
      </c>
      <c r="O4641" s="6">
        <v>46289.402222222219</v>
      </c>
      <c r="P4641" s="4" t="s">
        <v>131</v>
      </c>
      <c r="Q4641" s="5" t="s">
        <v>27394</v>
      </c>
      <c r="R4641" s="5">
        <v>899999062</v>
      </c>
      <c r="S4641" s="5" t="s">
        <v>132</v>
      </c>
      <c r="T4641" s="4">
        <v>244058791</v>
      </c>
      <c r="U4641" s="4">
        <v>0</v>
      </c>
      <c r="V4641" s="4">
        <v>244058791</v>
      </c>
      <c r="W4641" s="4">
        <v>0</v>
      </c>
      <c r="X4641" s="4">
        <v>244058791</v>
      </c>
      <c r="Y4641" s="4">
        <v>244058791</v>
      </c>
    </row>
    <row r="4642" spans="1:25" x14ac:dyDescent="0.2">
      <c r="A4642" s="5" t="s">
        <v>920</v>
      </c>
      <c r="B4642" s="5" t="s">
        <v>3493</v>
      </c>
      <c r="C4642" s="5" t="s">
        <v>4967</v>
      </c>
      <c r="D4642" s="5">
        <v>13</v>
      </c>
      <c r="E4642" s="5" t="s">
        <v>4968</v>
      </c>
      <c r="F4642" s="5">
        <v>10</v>
      </c>
      <c r="G4642" s="5" t="s">
        <v>32</v>
      </c>
      <c r="H4642" s="5">
        <v>27201</v>
      </c>
      <c r="I4642" s="5" t="s">
        <v>3648</v>
      </c>
      <c r="J4642" s="5" t="s">
        <v>11636</v>
      </c>
      <c r="K4642" s="5" t="s">
        <v>11637</v>
      </c>
      <c r="L4642" s="5" t="s">
        <v>11638</v>
      </c>
      <c r="M4642" s="5">
        <v>26802340</v>
      </c>
      <c r="N4642" s="5">
        <v>26600006</v>
      </c>
      <c r="O4642" s="6">
        <v>46045.455555555556</v>
      </c>
      <c r="P4642" s="4" t="s">
        <v>131</v>
      </c>
      <c r="Q4642" s="5" t="s">
        <v>11639</v>
      </c>
      <c r="R4642" s="5">
        <v>899999062</v>
      </c>
      <c r="S4642" s="5" t="s">
        <v>132</v>
      </c>
      <c r="T4642" s="4">
        <v>554494050</v>
      </c>
      <c r="U4642" s="4">
        <v>0</v>
      </c>
      <c r="V4642" s="4">
        <v>554494050</v>
      </c>
      <c r="W4642" s="4">
        <v>0</v>
      </c>
      <c r="X4642" s="4">
        <v>554494050</v>
      </c>
      <c r="Y4642" s="4">
        <v>554494050</v>
      </c>
    </row>
    <row r="4643" spans="1:25" x14ac:dyDescent="0.2">
      <c r="A4643" s="5" t="s">
        <v>920</v>
      </c>
      <c r="B4643" s="5" t="s">
        <v>3493</v>
      </c>
      <c r="C4643" s="5" t="s">
        <v>4967</v>
      </c>
      <c r="D4643" s="5">
        <v>13</v>
      </c>
      <c r="E4643" s="5" t="s">
        <v>4968</v>
      </c>
      <c r="F4643" s="5">
        <v>10</v>
      </c>
      <c r="G4643" s="5" t="s">
        <v>32</v>
      </c>
      <c r="H4643" s="5">
        <v>27201</v>
      </c>
      <c r="I4643" s="5" t="s">
        <v>3648</v>
      </c>
      <c r="J4643" s="5" t="s">
        <v>11684</v>
      </c>
      <c r="K4643" s="5" t="s">
        <v>11637</v>
      </c>
      <c r="L4643" s="5" t="s">
        <v>11638</v>
      </c>
      <c r="M4643" s="5">
        <v>26802977</v>
      </c>
      <c r="N4643" s="5">
        <v>26600006</v>
      </c>
      <c r="O4643" s="6">
        <v>46051.636250000003</v>
      </c>
      <c r="P4643" s="4" t="s">
        <v>131</v>
      </c>
      <c r="Q4643" s="5" t="s">
        <v>11685</v>
      </c>
      <c r="R4643" s="5">
        <v>899999062</v>
      </c>
      <c r="S4643" s="5" t="s">
        <v>132</v>
      </c>
      <c r="T4643" s="4">
        <v>2063955</v>
      </c>
      <c r="U4643" s="4">
        <v>0</v>
      </c>
      <c r="V4643" s="4">
        <v>2063955</v>
      </c>
      <c r="W4643" s="4">
        <v>0</v>
      </c>
      <c r="X4643" s="4">
        <v>2063955</v>
      </c>
      <c r="Y4643" s="4">
        <v>2063955</v>
      </c>
    </row>
    <row r="4644" spans="1:25" x14ac:dyDescent="0.2">
      <c r="A4644" s="5" t="s">
        <v>920</v>
      </c>
      <c r="B4644" s="5" t="s">
        <v>3493</v>
      </c>
      <c r="C4644" s="5" t="s">
        <v>4967</v>
      </c>
      <c r="D4644" s="5">
        <v>13</v>
      </c>
      <c r="E4644" s="5" t="s">
        <v>4968</v>
      </c>
      <c r="F4644" s="5">
        <v>10</v>
      </c>
      <c r="G4644" s="5" t="s">
        <v>32</v>
      </c>
      <c r="H4644" s="5">
        <v>27201</v>
      </c>
      <c r="I4644" s="5" t="s">
        <v>3648</v>
      </c>
      <c r="J4644" s="5" t="s">
        <v>15798</v>
      </c>
      <c r="K4644" s="5" t="s">
        <v>11637</v>
      </c>
      <c r="L4644" s="5" t="s">
        <v>15799</v>
      </c>
      <c r="M4644" s="5">
        <v>26803384</v>
      </c>
      <c r="N4644" s="5">
        <v>26600006</v>
      </c>
      <c r="O4644" s="6">
        <v>46077.727129629631</v>
      </c>
      <c r="P4644" s="4" t="s">
        <v>131</v>
      </c>
      <c r="Q4644" s="5" t="s">
        <v>15800</v>
      </c>
      <c r="R4644" s="5">
        <v>899999062</v>
      </c>
      <c r="S4644" s="5" t="s">
        <v>132</v>
      </c>
      <c r="T4644" s="4">
        <v>527581800</v>
      </c>
      <c r="U4644" s="4">
        <v>0</v>
      </c>
      <c r="V4644" s="4">
        <v>527581800</v>
      </c>
      <c r="W4644" s="4">
        <v>0</v>
      </c>
      <c r="X4644" s="4">
        <v>527581800</v>
      </c>
      <c r="Y4644" s="4">
        <v>527581800</v>
      </c>
    </row>
    <row r="4645" spans="1:25" x14ac:dyDescent="0.2">
      <c r="A4645" s="5" t="s">
        <v>920</v>
      </c>
      <c r="B4645" s="5" t="s">
        <v>3493</v>
      </c>
      <c r="C4645" s="5" t="s">
        <v>4967</v>
      </c>
      <c r="D4645" s="5">
        <v>13</v>
      </c>
      <c r="E4645" s="5" t="s">
        <v>4968</v>
      </c>
      <c r="F4645" s="5">
        <v>10</v>
      </c>
      <c r="G4645" s="5" t="s">
        <v>32</v>
      </c>
      <c r="H4645" s="5">
        <v>27201</v>
      </c>
      <c r="I4645" s="5" t="s">
        <v>3648</v>
      </c>
      <c r="J4645" s="5" t="s">
        <v>16530</v>
      </c>
      <c r="K4645" s="5" t="s">
        <v>11637</v>
      </c>
      <c r="L4645" s="5" t="s">
        <v>16531</v>
      </c>
      <c r="M4645" s="5">
        <v>26803551</v>
      </c>
      <c r="N4645" s="5">
        <v>26600006</v>
      </c>
      <c r="O4645" s="6">
        <v>46106.494467592594</v>
      </c>
      <c r="P4645" s="4" t="s">
        <v>131</v>
      </c>
      <c r="Q4645" s="5" t="s">
        <v>16532</v>
      </c>
      <c r="R4645" s="5">
        <v>899999062</v>
      </c>
      <c r="S4645" s="5" t="s">
        <v>132</v>
      </c>
      <c r="T4645" s="4">
        <v>522320325</v>
      </c>
      <c r="U4645" s="4">
        <v>0</v>
      </c>
      <c r="V4645" s="4">
        <v>522320325</v>
      </c>
      <c r="W4645" s="4">
        <v>0</v>
      </c>
      <c r="X4645" s="4">
        <v>522320325</v>
      </c>
      <c r="Y4645" s="4">
        <v>522320325</v>
      </c>
    </row>
    <row r="4646" spans="1:25" x14ac:dyDescent="0.2">
      <c r="A4646" s="5" t="s">
        <v>920</v>
      </c>
      <c r="B4646" s="5" t="s">
        <v>3493</v>
      </c>
      <c r="C4646" s="5" t="s">
        <v>4967</v>
      </c>
      <c r="D4646" s="5">
        <v>13</v>
      </c>
      <c r="E4646" s="5" t="s">
        <v>4968</v>
      </c>
      <c r="F4646" s="5">
        <v>10</v>
      </c>
      <c r="G4646" s="5" t="s">
        <v>32</v>
      </c>
      <c r="H4646" s="5">
        <v>27201</v>
      </c>
      <c r="I4646" s="5" t="s">
        <v>3648</v>
      </c>
      <c r="J4646" s="5" t="s">
        <v>17015</v>
      </c>
      <c r="K4646" s="5" t="s">
        <v>11637</v>
      </c>
      <c r="L4646" s="5" t="s">
        <v>17016</v>
      </c>
      <c r="M4646" s="5">
        <v>26803644</v>
      </c>
      <c r="N4646" s="5">
        <v>26600006</v>
      </c>
      <c r="O4646" s="6">
        <v>46136.851215277777</v>
      </c>
      <c r="P4646" s="4" t="s">
        <v>131</v>
      </c>
      <c r="Q4646" s="5" t="s">
        <v>17017</v>
      </c>
      <c r="R4646" s="5">
        <v>899999062</v>
      </c>
      <c r="S4646" s="5" t="s">
        <v>132</v>
      </c>
      <c r="T4646" s="4">
        <v>550947000</v>
      </c>
      <c r="U4646" s="4">
        <v>0</v>
      </c>
      <c r="V4646" s="4">
        <v>550947000</v>
      </c>
      <c r="W4646" s="4">
        <v>0</v>
      </c>
      <c r="X4646" s="4">
        <v>550947000</v>
      </c>
      <c r="Y4646" s="4">
        <v>550947000</v>
      </c>
    </row>
    <row r="4647" spans="1:25" x14ac:dyDescent="0.2">
      <c r="A4647" s="5" t="s">
        <v>920</v>
      </c>
      <c r="B4647" s="5" t="s">
        <v>3493</v>
      </c>
      <c r="C4647" s="5" t="s">
        <v>4967</v>
      </c>
      <c r="D4647" s="5">
        <v>13</v>
      </c>
      <c r="E4647" s="5" t="s">
        <v>4968</v>
      </c>
      <c r="F4647" s="5">
        <v>10</v>
      </c>
      <c r="G4647" s="5" t="s">
        <v>32</v>
      </c>
      <c r="H4647" s="5">
        <v>27201</v>
      </c>
      <c r="I4647" s="5" t="s">
        <v>3648</v>
      </c>
      <c r="J4647" s="5" t="s">
        <v>17162</v>
      </c>
      <c r="K4647" s="5" t="s">
        <v>11674</v>
      </c>
      <c r="L4647" s="5" t="s">
        <v>17163</v>
      </c>
      <c r="M4647" s="5">
        <v>26803709</v>
      </c>
      <c r="N4647" s="5">
        <v>26601871</v>
      </c>
      <c r="O4647" s="6">
        <v>46156.759189814817</v>
      </c>
      <c r="P4647" s="4" t="s">
        <v>131</v>
      </c>
      <c r="Q4647" s="5" t="s">
        <v>17164</v>
      </c>
      <c r="R4647" s="5">
        <v>900336004</v>
      </c>
      <c r="S4647" s="5" t="s">
        <v>17165</v>
      </c>
      <c r="T4647" s="4">
        <v>19333938</v>
      </c>
      <c r="U4647" s="4">
        <v>0</v>
      </c>
      <c r="V4647" s="4">
        <v>19333938</v>
      </c>
      <c r="W4647" s="4">
        <v>0</v>
      </c>
      <c r="X4647" s="4">
        <v>19333938</v>
      </c>
      <c r="Y4647" s="4">
        <v>19333938</v>
      </c>
    </row>
    <row r="4648" spans="1:25" x14ac:dyDescent="0.2">
      <c r="A4648" s="5" t="s">
        <v>920</v>
      </c>
      <c r="B4648" s="5" t="s">
        <v>3493</v>
      </c>
      <c r="C4648" s="5" t="s">
        <v>4967</v>
      </c>
      <c r="D4648" s="5">
        <v>13</v>
      </c>
      <c r="E4648" s="5" t="s">
        <v>4968</v>
      </c>
      <c r="F4648" s="5">
        <v>10</v>
      </c>
      <c r="G4648" s="5" t="s">
        <v>32</v>
      </c>
      <c r="H4648" s="5">
        <v>27201</v>
      </c>
      <c r="I4648" s="5" t="s">
        <v>3648</v>
      </c>
      <c r="J4648" s="5" t="s">
        <v>17379</v>
      </c>
      <c r="K4648" s="5" t="s">
        <v>11637</v>
      </c>
      <c r="L4648" s="5" t="s">
        <v>17167</v>
      </c>
      <c r="M4648" s="5">
        <v>26803736</v>
      </c>
      <c r="N4648" s="5">
        <v>26601871</v>
      </c>
      <c r="O4648" s="6">
        <v>46168.642766203702</v>
      </c>
      <c r="P4648" s="4" t="s">
        <v>131</v>
      </c>
      <c r="Q4648" s="5" t="s">
        <v>17380</v>
      </c>
      <c r="R4648" s="5">
        <v>899999062</v>
      </c>
      <c r="S4648" s="5" t="s">
        <v>132</v>
      </c>
      <c r="T4648" s="4">
        <v>557971725</v>
      </c>
      <c r="U4648" s="4">
        <v>0</v>
      </c>
      <c r="V4648" s="4">
        <v>557971725</v>
      </c>
      <c r="W4648" s="4">
        <v>0</v>
      </c>
      <c r="X4648" s="4">
        <v>557971725</v>
      </c>
      <c r="Y4648" s="4">
        <v>557971725</v>
      </c>
    </row>
    <row r="4649" spans="1:25" x14ac:dyDescent="0.2">
      <c r="A4649" s="5" t="s">
        <v>920</v>
      </c>
      <c r="B4649" s="5" t="s">
        <v>3493</v>
      </c>
      <c r="C4649" s="5" t="s">
        <v>4967</v>
      </c>
      <c r="D4649" s="5">
        <v>13</v>
      </c>
      <c r="E4649" s="5" t="s">
        <v>4968</v>
      </c>
      <c r="F4649" s="5">
        <v>10</v>
      </c>
      <c r="G4649" s="5" t="s">
        <v>32</v>
      </c>
      <c r="H4649" s="5">
        <v>27201</v>
      </c>
      <c r="I4649" s="5" t="s">
        <v>3648</v>
      </c>
      <c r="J4649" s="5" t="s">
        <v>17381</v>
      </c>
      <c r="K4649" s="5" t="s">
        <v>11637</v>
      </c>
      <c r="L4649" s="5" t="s">
        <v>17167</v>
      </c>
      <c r="M4649" s="5">
        <v>26803743</v>
      </c>
      <c r="N4649" s="5">
        <v>26601871</v>
      </c>
      <c r="O4649" s="6">
        <v>46171.495405092595</v>
      </c>
      <c r="P4649" s="4" t="s">
        <v>131</v>
      </c>
      <c r="Q4649" s="5" t="s">
        <v>17382</v>
      </c>
      <c r="R4649" s="5">
        <v>899999062</v>
      </c>
      <c r="S4649" s="5" t="s">
        <v>132</v>
      </c>
      <c r="T4649" s="4">
        <v>7431281</v>
      </c>
      <c r="U4649" s="4">
        <v>0</v>
      </c>
      <c r="V4649" s="4">
        <v>7431281</v>
      </c>
      <c r="W4649" s="4">
        <v>0</v>
      </c>
      <c r="X4649" s="4">
        <v>7431281</v>
      </c>
      <c r="Y4649" s="4">
        <v>7431281</v>
      </c>
    </row>
    <row r="4650" spans="1:25" x14ac:dyDescent="0.2">
      <c r="A4650" s="5" t="s">
        <v>920</v>
      </c>
      <c r="B4650" s="5" t="s">
        <v>3493</v>
      </c>
      <c r="C4650" s="5" t="s">
        <v>4967</v>
      </c>
      <c r="D4650" s="5">
        <v>13</v>
      </c>
      <c r="E4650" s="5" t="s">
        <v>4968</v>
      </c>
      <c r="F4650" s="5">
        <v>10</v>
      </c>
      <c r="G4650" s="5" t="s">
        <v>32</v>
      </c>
      <c r="H4650" s="5">
        <v>27201</v>
      </c>
      <c r="I4650" s="5" t="s">
        <v>3648</v>
      </c>
      <c r="J4650" s="5" t="s">
        <v>18056</v>
      </c>
      <c r="K4650" s="5" t="s">
        <v>11637</v>
      </c>
      <c r="L4650" s="5" t="s">
        <v>18057</v>
      </c>
      <c r="M4650" s="5">
        <v>26803850</v>
      </c>
      <c r="N4650" s="5">
        <v>26601871</v>
      </c>
      <c r="O4650" s="6">
        <v>46198.616215277776</v>
      </c>
      <c r="P4650" s="4" t="s">
        <v>131</v>
      </c>
      <c r="Q4650" s="5" t="s">
        <v>18058</v>
      </c>
      <c r="R4650" s="5">
        <v>899999062</v>
      </c>
      <c r="S4650" s="5" t="s">
        <v>132</v>
      </c>
      <c r="T4650" s="4">
        <v>564409125</v>
      </c>
      <c r="U4650" s="4">
        <v>0</v>
      </c>
      <c r="V4650" s="4">
        <v>564409125</v>
      </c>
      <c r="W4650" s="4">
        <v>0</v>
      </c>
      <c r="X4650" s="4">
        <v>564409125</v>
      </c>
      <c r="Y4650" s="4">
        <v>564409125</v>
      </c>
    </row>
    <row r="4651" spans="1:25" x14ac:dyDescent="0.2">
      <c r="A4651" s="5" t="s">
        <v>920</v>
      </c>
      <c r="B4651" s="5" t="s">
        <v>3493</v>
      </c>
      <c r="C4651" s="5" t="s">
        <v>4967</v>
      </c>
      <c r="D4651" s="5">
        <v>13</v>
      </c>
      <c r="E4651" s="5" t="s">
        <v>4968</v>
      </c>
      <c r="F4651" s="5">
        <v>10</v>
      </c>
      <c r="G4651" s="5" t="s">
        <v>32</v>
      </c>
      <c r="H4651" s="5">
        <v>27201</v>
      </c>
      <c r="I4651" s="5" t="s">
        <v>3648</v>
      </c>
      <c r="J4651" s="5" t="s">
        <v>20582</v>
      </c>
      <c r="K4651" s="5" t="s">
        <v>11637</v>
      </c>
      <c r="L4651" s="5" t="s">
        <v>18996</v>
      </c>
      <c r="M4651" s="5">
        <v>26805227</v>
      </c>
      <c r="N4651" s="5">
        <v>26601871</v>
      </c>
      <c r="O4651" s="6">
        <v>46230.435914351852</v>
      </c>
      <c r="P4651" s="4" t="s">
        <v>131</v>
      </c>
      <c r="Q4651" s="5" t="s">
        <v>20583</v>
      </c>
      <c r="R4651" s="5">
        <v>899999062</v>
      </c>
      <c r="S4651" s="5" t="s">
        <v>132</v>
      </c>
      <c r="T4651" s="4">
        <v>567323850</v>
      </c>
      <c r="U4651" s="4">
        <v>0</v>
      </c>
      <c r="V4651" s="4">
        <v>567323850</v>
      </c>
      <c r="W4651" s="4">
        <v>0</v>
      </c>
      <c r="X4651" s="4">
        <v>567323850</v>
      </c>
      <c r="Y4651" s="4">
        <v>567323850</v>
      </c>
    </row>
    <row r="4652" spans="1:25" x14ac:dyDescent="0.2">
      <c r="A4652" s="5" t="s">
        <v>920</v>
      </c>
      <c r="B4652" s="5" t="s">
        <v>3493</v>
      </c>
      <c r="C4652" s="5" t="s">
        <v>4967</v>
      </c>
      <c r="D4652" s="5">
        <v>13</v>
      </c>
      <c r="E4652" s="5" t="s">
        <v>4968</v>
      </c>
      <c r="F4652" s="5">
        <v>10</v>
      </c>
      <c r="G4652" s="5" t="s">
        <v>32</v>
      </c>
      <c r="H4652" s="5">
        <v>27201</v>
      </c>
      <c r="I4652" s="5" t="s">
        <v>3648</v>
      </c>
      <c r="J4652" s="5" t="s">
        <v>22659</v>
      </c>
      <c r="K4652" s="5" t="s">
        <v>11637</v>
      </c>
      <c r="L4652" s="5" t="s">
        <v>22660</v>
      </c>
      <c r="M4652" s="5">
        <v>26806381</v>
      </c>
      <c r="N4652" s="5">
        <v>26601871</v>
      </c>
      <c r="O4652" s="6">
        <v>46260.441724537035</v>
      </c>
      <c r="P4652" s="4" t="s">
        <v>131</v>
      </c>
      <c r="Q4652" s="5" t="s">
        <v>22661</v>
      </c>
      <c r="R4652" s="5">
        <v>899999062</v>
      </c>
      <c r="S4652" s="5" t="s">
        <v>132</v>
      </c>
      <c r="T4652" s="4">
        <v>564936175</v>
      </c>
      <c r="U4652" s="4">
        <v>0</v>
      </c>
      <c r="V4652" s="4">
        <v>564936175</v>
      </c>
      <c r="W4652" s="4">
        <v>0</v>
      </c>
      <c r="X4652" s="4">
        <v>564936175</v>
      </c>
      <c r="Y4652" s="4">
        <v>564936175</v>
      </c>
    </row>
    <row r="4653" spans="1:25" x14ac:dyDescent="0.2">
      <c r="A4653" s="5" t="s">
        <v>920</v>
      </c>
      <c r="B4653" s="5" t="s">
        <v>3493</v>
      </c>
      <c r="C4653" s="5" t="s">
        <v>4967</v>
      </c>
      <c r="D4653" s="5">
        <v>13</v>
      </c>
      <c r="E4653" s="5" t="s">
        <v>4968</v>
      </c>
      <c r="F4653" s="5">
        <v>10</v>
      </c>
      <c r="G4653" s="5" t="s">
        <v>32</v>
      </c>
      <c r="H4653" s="5">
        <v>27201</v>
      </c>
      <c r="I4653" s="5" t="s">
        <v>3648</v>
      </c>
      <c r="J4653" s="5" t="s">
        <v>27392</v>
      </c>
      <c r="K4653" s="5" t="s">
        <v>11637</v>
      </c>
      <c r="L4653" s="5" t="s">
        <v>27393</v>
      </c>
      <c r="M4653" s="5">
        <v>26806552</v>
      </c>
      <c r="N4653" s="5">
        <v>26601871</v>
      </c>
      <c r="O4653" s="6">
        <v>46289.402222222219</v>
      </c>
      <c r="P4653" s="4" t="s">
        <v>131</v>
      </c>
      <c r="Q4653" s="5" t="s">
        <v>27394</v>
      </c>
      <c r="R4653" s="5">
        <v>899999062</v>
      </c>
      <c r="S4653" s="5" t="s">
        <v>132</v>
      </c>
      <c r="T4653" s="4">
        <v>557948925</v>
      </c>
      <c r="U4653" s="4">
        <v>0</v>
      </c>
      <c r="V4653" s="4">
        <v>557948925</v>
      </c>
      <c r="W4653" s="4">
        <v>0</v>
      </c>
      <c r="X4653" s="4">
        <v>557948925</v>
      </c>
      <c r="Y4653" s="4">
        <v>557948925</v>
      </c>
    </row>
    <row r="4654" spans="1:25" x14ac:dyDescent="0.2">
      <c r="A4654" s="5" t="s">
        <v>920</v>
      </c>
      <c r="B4654" s="5" t="s">
        <v>3493</v>
      </c>
      <c r="C4654" s="5" t="s">
        <v>4967</v>
      </c>
      <c r="D4654" s="5">
        <v>13</v>
      </c>
      <c r="E4654" s="5" t="s">
        <v>4968</v>
      </c>
      <c r="F4654" s="5">
        <v>10</v>
      </c>
      <c r="G4654" s="5" t="s">
        <v>32</v>
      </c>
      <c r="H4654" s="5">
        <v>27201</v>
      </c>
      <c r="I4654" s="5" t="s">
        <v>3648</v>
      </c>
      <c r="J4654" s="5" t="s">
        <v>27395</v>
      </c>
      <c r="K4654" s="5" t="s">
        <v>11637</v>
      </c>
      <c r="L4654" s="5" t="s">
        <v>27393</v>
      </c>
      <c r="M4654" s="5">
        <v>26806581</v>
      </c>
      <c r="N4654" s="5">
        <v>26601871</v>
      </c>
      <c r="O4654" s="6">
        <v>46293.736226851855</v>
      </c>
      <c r="P4654" s="4" t="s">
        <v>131</v>
      </c>
      <c r="Q4654" s="5" t="s">
        <v>27396</v>
      </c>
      <c r="R4654" s="5">
        <v>899999062</v>
      </c>
      <c r="S4654" s="5" t="s">
        <v>132</v>
      </c>
      <c r="T4654" s="4">
        <v>16687125</v>
      </c>
      <c r="U4654" s="4">
        <v>0</v>
      </c>
      <c r="V4654" s="4">
        <v>16687125</v>
      </c>
      <c r="W4654" s="4">
        <v>0</v>
      </c>
      <c r="X4654" s="4">
        <v>16687125</v>
      </c>
      <c r="Y4654" s="4">
        <v>16687125</v>
      </c>
    </row>
    <row r="4655" spans="1:25" x14ac:dyDescent="0.2">
      <c r="A4655" s="5" t="s">
        <v>920</v>
      </c>
      <c r="B4655" s="5" t="s">
        <v>3493</v>
      </c>
      <c r="C4655" s="5" t="s">
        <v>4969</v>
      </c>
      <c r="D4655" s="5">
        <v>14</v>
      </c>
      <c r="E4655" s="5" t="s">
        <v>4970</v>
      </c>
      <c r="F4655" s="5">
        <v>10</v>
      </c>
      <c r="G4655" s="5" t="s">
        <v>32</v>
      </c>
      <c r="H4655" s="5">
        <v>27201</v>
      </c>
      <c r="I4655" s="5" t="s">
        <v>3648</v>
      </c>
      <c r="J4655" s="5" t="s">
        <v>11636</v>
      </c>
      <c r="K4655" s="5" t="s">
        <v>11637</v>
      </c>
      <c r="L4655" s="5" t="s">
        <v>11638</v>
      </c>
      <c r="M4655" s="5">
        <v>26802340</v>
      </c>
      <c r="N4655" s="5">
        <v>26600006</v>
      </c>
      <c r="O4655" s="6">
        <v>46045.455555555556</v>
      </c>
      <c r="P4655" s="4" t="s">
        <v>131</v>
      </c>
      <c r="Q4655" s="5" t="s">
        <v>11639</v>
      </c>
      <c r="R4655" s="5">
        <v>899999062</v>
      </c>
      <c r="S4655" s="5" t="s">
        <v>132</v>
      </c>
      <c r="T4655" s="4">
        <v>392769380</v>
      </c>
      <c r="U4655" s="4">
        <v>0</v>
      </c>
      <c r="V4655" s="4">
        <v>392769380</v>
      </c>
      <c r="W4655" s="4">
        <v>0</v>
      </c>
      <c r="X4655" s="4">
        <v>392769380</v>
      </c>
      <c r="Y4655" s="4">
        <v>392769380</v>
      </c>
    </row>
    <row r="4656" spans="1:25" x14ac:dyDescent="0.2">
      <c r="A4656" s="5" t="s">
        <v>920</v>
      </c>
      <c r="B4656" s="5" t="s">
        <v>3493</v>
      </c>
      <c r="C4656" s="5" t="s">
        <v>4969</v>
      </c>
      <c r="D4656" s="5">
        <v>14</v>
      </c>
      <c r="E4656" s="5" t="s">
        <v>4970</v>
      </c>
      <c r="F4656" s="5">
        <v>10</v>
      </c>
      <c r="G4656" s="5" t="s">
        <v>32</v>
      </c>
      <c r="H4656" s="5">
        <v>27201</v>
      </c>
      <c r="I4656" s="5" t="s">
        <v>3648</v>
      </c>
      <c r="J4656" s="5" t="s">
        <v>11684</v>
      </c>
      <c r="K4656" s="5" t="s">
        <v>11637</v>
      </c>
      <c r="L4656" s="5" t="s">
        <v>11638</v>
      </c>
      <c r="M4656" s="5">
        <v>26802977</v>
      </c>
      <c r="N4656" s="5">
        <v>26600006</v>
      </c>
      <c r="O4656" s="6">
        <v>46051.636250000003</v>
      </c>
      <c r="P4656" s="4" t="s">
        <v>131</v>
      </c>
      <c r="Q4656" s="5" t="s">
        <v>11685</v>
      </c>
      <c r="R4656" s="5">
        <v>899999062</v>
      </c>
      <c r="S4656" s="5" t="s">
        <v>132</v>
      </c>
      <c r="T4656" s="4">
        <v>1461968</v>
      </c>
      <c r="U4656" s="4">
        <v>0</v>
      </c>
      <c r="V4656" s="4">
        <v>1461968</v>
      </c>
      <c r="W4656" s="4">
        <v>0</v>
      </c>
      <c r="X4656" s="4">
        <v>1461968</v>
      </c>
      <c r="Y4656" s="4">
        <v>1461968</v>
      </c>
    </row>
    <row r="4657" spans="1:25" x14ac:dyDescent="0.2">
      <c r="A4657" s="5" t="s">
        <v>920</v>
      </c>
      <c r="B4657" s="5" t="s">
        <v>3493</v>
      </c>
      <c r="C4657" s="5" t="s">
        <v>4969</v>
      </c>
      <c r="D4657" s="5">
        <v>14</v>
      </c>
      <c r="E4657" s="5" t="s">
        <v>4970</v>
      </c>
      <c r="F4657" s="5">
        <v>10</v>
      </c>
      <c r="G4657" s="5" t="s">
        <v>32</v>
      </c>
      <c r="H4657" s="5">
        <v>27201</v>
      </c>
      <c r="I4657" s="5" t="s">
        <v>3648</v>
      </c>
      <c r="J4657" s="5" t="s">
        <v>15798</v>
      </c>
      <c r="K4657" s="5" t="s">
        <v>11637</v>
      </c>
      <c r="L4657" s="5" t="s">
        <v>15799</v>
      </c>
      <c r="M4657" s="5">
        <v>26803384</v>
      </c>
      <c r="N4657" s="5">
        <v>26600006</v>
      </c>
      <c r="O4657" s="6">
        <v>46077.727129629631</v>
      </c>
      <c r="P4657" s="4" t="s">
        <v>131</v>
      </c>
      <c r="Q4657" s="5" t="s">
        <v>15800</v>
      </c>
      <c r="R4657" s="5">
        <v>899999062</v>
      </c>
      <c r="S4657" s="5" t="s">
        <v>132</v>
      </c>
      <c r="T4657" s="4">
        <v>373703880</v>
      </c>
      <c r="U4657" s="4">
        <v>0</v>
      </c>
      <c r="V4657" s="4">
        <v>373703880</v>
      </c>
      <c r="W4657" s="4">
        <v>0</v>
      </c>
      <c r="X4657" s="4">
        <v>373703880</v>
      </c>
      <c r="Y4657" s="4">
        <v>373703880</v>
      </c>
    </row>
    <row r="4658" spans="1:25" x14ac:dyDescent="0.2">
      <c r="A4658" s="5" t="s">
        <v>920</v>
      </c>
      <c r="B4658" s="5" t="s">
        <v>3493</v>
      </c>
      <c r="C4658" s="5" t="s">
        <v>4969</v>
      </c>
      <c r="D4658" s="5">
        <v>14</v>
      </c>
      <c r="E4658" s="5" t="s">
        <v>4970</v>
      </c>
      <c r="F4658" s="5">
        <v>10</v>
      </c>
      <c r="G4658" s="5" t="s">
        <v>32</v>
      </c>
      <c r="H4658" s="5">
        <v>27201</v>
      </c>
      <c r="I4658" s="5" t="s">
        <v>3648</v>
      </c>
      <c r="J4658" s="5" t="s">
        <v>16530</v>
      </c>
      <c r="K4658" s="5" t="s">
        <v>11637</v>
      </c>
      <c r="L4658" s="5" t="s">
        <v>16531</v>
      </c>
      <c r="M4658" s="5">
        <v>26803551</v>
      </c>
      <c r="N4658" s="5">
        <v>26600006</v>
      </c>
      <c r="O4658" s="6">
        <v>46106.494467592594</v>
      </c>
      <c r="P4658" s="4" t="s">
        <v>131</v>
      </c>
      <c r="Q4658" s="5" t="s">
        <v>16532</v>
      </c>
      <c r="R4658" s="5">
        <v>899999062</v>
      </c>
      <c r="S4658" s="5" t="s">
        <v>132</v>
      </c>
      <c r="T4658" s="4">
        <v>369977140</v>
      </c>
      <c r="U4658" s="4">
        <v>0</v>
      </c>
      <c r="V4658" s="4">
        <v>369977140</v>
      </c>
      <c r="W4658" s="4">
        <v>0</v>
      </c>
      <c r="X4658" s="4">
        <v>369977140</v>
      </c>
      <c r="Y4658" s="4">
        <v>369977140</v>
      </c>
    </row>
    <row r="4659" spans="1:25" x14ac:dyDescent="0.2">
      <c r="A4659" s="5" t="s">
        <v>920</v>
      </c>
      <c r="B4659" s="5" t="s">
        <v>3493</v>
      </c>
      <c r="C4659" s="5" t="s">
        <v>4969</v>
      </c>
      <c r="D4659" s="5">
        <v>14</v>
      </c>
      <c r="E4659" s="5" t="s">
        <v>4970</v>
      </c>
      <c r="F4659" s="5">
        <v>10</v>
      </c>
      <c r="G4659" s="5" t="s">
        <v>32</v>
      </c>
      <c r="H4659" s="5">
        <v>27201</v>
      </c>
      <c r="I4659" s="5" t="s">
        <v>3648</v>
      </c>
      <c r="J4659" s="5" t="s">
        <v>17015</v>
      </c>
      <c r="K4659" s="5" t="s">
        <v>11637</v>
      </c>
      <c r="L4659" s="5" t="s">
        <v>17016</v>
      </c>
      <c r="M4659" s="5">
        <v>26803644</v>
      </c>
      <c r="N4659" s="5">
        <v>26600006</v>
      </c>
      <c r="O4659" s="6">
        <v>46136.851215277777</v>
      </c>
      <c r="P4659" s="4" t="s">
        <v>131</v>
      </c>
      <c r="Q4659" s="5" t="s">
        <v>17017</v>
      </c>
      <c r="R4659" s="5">
        <v>899999062</v>
      </c>
      <c r="S4659" s="5" t="s">
        <v>132</v>
      </c>
      <c r="T4659" s="4">
        <v>390257924</v>
      </c>
      <c r="U4659" s="4">
        <v>0</v>
      </c>
      <c r="V4659" s="4">
        <v>390257924</v>
      </c>
      <c r="W4659" s="4">
        <v>0</v>
      </c>
      <c r="X4659" s="4">
        <v>390257924</v>
      </c>
      <c r="Y4659" s="4">
        <v>390257924</v>
      </c>
    </row>
    <row r="4660" spans="1:25" x14ac:dyDescent="0.2">
      <c r="A4660" s="5" t="s">
        <v>920</v>
      </c>
      <c r="B4660" s="5" t="s">
        <v>3493</v>
      </c>
      <c r="C4660" s="5" t="s">
        <v>4969</v>
      </c>
      <c r="D4660" s="5">
        <v>14</v>
      </c>
      <c r="E4660" s="5" t="s">
        <v>4970</v>
      </c>
      <c r="F4660" s="5">
        <v>10</v>
      </c>
      <c r="G4660" s="5" t="s">
        <v>32</v>
      </c>
      <c r="H4660" s="5">
        <v>27201</v>
      </c>
      <c r="I4660" s="5" t="s">
        <v>3648</v>
      </c>
      <c r="J4660" s="5" t="s">
        <v>17379</v>
      </c>
      <c r="K4660" s="5" t="s">
        <v>11637</v>
      </c>
      <c r="L4660" s="5" t="s">
        <v>17167</v>
      </c>
      <c r="M4660" s="5">
        <v>26803736</v>
      </c>
      <c r="N4660" s="5">
        <v>26601871</v>
      </c>
      <c r="O4660" s="6">
        <v>46168.642766203702</v>
      </c>
      <c r="P4660" s="4" t="s">
        <v>131</v>
      </c>
      <c r="Q4660" s="5" t="s">
        <v>17380</v>
      </c>
      <c r="R4660" s="5">
        <v>899999062</v>
      </c>
      <c r="S4660" s="5" t="s">
        <v>132</v>
      </c>
      <c r="T4660" s="4">
        <v>395233564</v>
      </c>
      <c r="U4660" s="4">
        <v>0</v>
      </c>
      <c r="V4660" s="4">
        <v>395233564</v>
      </c>
      <c r="W4660" s="4">
        <v>0</v>
      </c>
      <c r="X4660" s="4">
        <v>395233564</v>
      </c>
      <c r="Y4660" s="4">
        <v>395233564</v>
      </c>
    </row>
    <row r="4661" spans="1:25" x14ac:dyDescent="0.2">
      <c r="A4661" s="5" t="s">
        <v>920</v>
      </c>
      <c r="B4661" s="5" t="s">
        <v>3493</v>
      </c>
      <c r="C4661" s="5" t="s">
        <v>4969</v>
      </c>
      <c r="D4661" s="5">
        <v>14</v>
      </c>
      <c r="E4661" s="5" t="s">
        <v>4970</v>
      </c>
      <c r="F4661" s="5">
        <v>10</v>
      </c>
      <c r="G4661" s="5" t="s">
        <v>32</v>
      </c>
      <c r="H4661" s="5">
        <v>27201</v>
      </c>
      <c r="I4661" s="5" t="s">
        <v>3648</v>
      </c>
      <c r="J4661" s="5" t="s">
        <v>17381</v>
      </c>
      <c r="K4661" s="5" t="s">
        <v>11637</v>
      </c>
      <c r="L4661" s="5" t="s">
        <v>17167</v>
      </c>
      <c r="M4661" s="5">
        <v>26803743</v>
      </c>
      <c r="N4661" s="5">
        <v>26601871</v>
      </c>
      <c r="O4661" s="6">
        <v>46171.495405092595</v>
      </c>
      <c r="P4661" s="4" t="s">
        <v>131</v>
      </c>
      <c r="Q4661" s="5" t="s">
        <v>17382</v>
      </c>
      <c r="R4661" s="5">
        <v>899999062</v>
      </c>
      <c r="S4661" s="5" t="s">
        <v>132</v>
      </c>
      <c r="T4661" s="4">
        <v>5263824</v>
      </c>
      <c r="U4661" s="4">
        <v>0</v>
      </c>
      <c r="V4661" s="4">
        <v>5263824</v>
      </c>
      <c r="W4661" s="4">
        <v>0</v>
      </c>
      <c r="X4661" s="4">
        <v>5263824</v>
      </c>
      <c r="Y4661" s="4">
        <v>5263824</v>
      </c>
    </row>
    <row r="4662" spans="1:25" x14ac:dyDescent="0.2">
      <c r="A4662" s="5" t="s">
        <v>920</v>
      </c>
      <c r="B4662" s="5" t="s">
        <v>3493</v>
      </c>
      <c r="C4662" s="5" t="s">
        <v>4969</v>
      </c>
      <c r="D4662" s="5">
        <v>14</v>
      </c>
      <c r="E4662" s="5" t="s">
        <v>4970</v>
      </c>
      <c r="F4662" s="5">
        <v>10</v>
      </c>
      <c r="G4662" s="5" t="s">
        <v>32</v>
      </c>
      <c r="H4662" s="5">
        <v>27201</v>
      </c>
      <c r="I4662" s="5" t="s">
        <v>3648</v>
      </c>
      <c r="J4662" s="5" t="s">
        <v>18056</v>
      </c>
      <c r="K4662" s="5" t="s">
        <v>11637</v>
      </c>
      <c r="L4662" s="5" t="s">
        <v>18057</v>
      </c>
      <c r="M4662" s="5">
        <v>26803850</v>
      </c>
      <c r="N4662" s="5">
        <v>26601871</v>
      </c>
      <c r="O4662" s="6">
        <v>46198.616215277776</v>
      </c>
      <c r="P4662" s="4" t="s">
        <v>131</v>
      </c>
      <c r="Q4662" s="5" t="s">
        <v>18058</v>
      </c>
      <c r="R4662" s="5">
        <v>899999062</v>
      </c>
      <c r="S4662" s="5" t="s">
        <v>132</v>
      </c>
      <c r="T4662" s="4">
        <v>399794732</v>
      </c>
      <c r="U4662" s="4">
        <v>0</v>
      </c>
      <c r="V4662" s="4">
        <v>399794732</v>
      </c>
      <c r="W4662" s="4">
        <v>0</v>
      </c>
      <c r="X4662" s="4">
        <v>399794732</v>
      </c>
      <c r="Y4662" s="4">
        <v>399794732</v>
      </c>
    </row>
    <row r="4663" spans="1:25" x14ac:dyDescent="0.2">
      <c r="A4663" s="5" t="s">
        <v>920</v>
      </c>
      <c r="B4663" s="5" t="s">
        <v>3493</v>
      </c>
      <c r="C4663" s="5" t="s">
        <v>4969</v>
      </c>
      <c r="D4663" s="5">
        <v>14</v>
      </c>
      <c r="E4663" s="5" t="s">
        <v>4970</v>
      </c>
      <c r="F4663" s="5">
        <v>10</v>
      </c>
      <c r="G4663" s="5" t="s">
        <v>32</v>
      </c>
      <c r="H4663" s="5">
        <v>27201</v>
      </c>
      <c r="I4663" s="5" t="s">
        <v>3648</v>
      </c>
      <c r="J4663" s="5" t="s">
        <v>20582</v>
      </c>
      <c r="K4663" s="5" t="s">
        <v>11637</v>
      </c>
      <c r="L4663" s="5" t="s">
        <v>18996</v>
      </c>
      <c r="M4663" s="5">
        <v>26805227</v>
      </c>
      <c r="N4663" s="5">
        <v>26601871</v>
      </c>
      <c r="O4663" s="6">
        <v>46230.435914351852</v>
      </c>
      <c r="P4663" s="4" t="s">
        <v>131</v>
      </c>
      <c r="Q4663" s="5" t="s">
        <v>20583</v>
      </c>
      <c r="R4663" s="5">
        <v>899999062</v>
      </c>
      <c r="S4663" s="5" t="s">
        <v>132</v>
      </c>
      <c r="T4663" s="4">
        <v>401589416</v>
      </c>
      <c r="U4663" s="4">
        <v>0</v>
      </c>
      <c r="V4663" s="4">
        <v>401589416</v>
      </c>
      <c r="W4663" s="4">
        <v>0</v>
      </c>
      <c r="X4663" s="4">
        <v>401589416</v>
      </c>
      <c r="Y4663" s="4">
        <v>401589416</v>
      </c>
    </row>
    <row r="4664" spans="1:25" x14ac:dyDescent="0.2">
      <c r="A4664" s="5" t="s">
        <v>920</v>
      </c>
      <c r="B4664" s="5" t="s">
        <v>3493</v>
      </c>
      <c r="C4664" s="5" t="s">
        <v>4969</v>
      </c>
      <c r="D4664" s="5">
        <v>14</v>
      </c>
      <c r="E4664" s="5" t="s">
        <v>4970</v>
      </c>
      <c r="F4664" s="5">
        <v>10</v>
      </c>
      <c r="G4664" s="5" t="s">
        <v>32</v>
      </c>
      <c r="H4664" s="5">
        <v>27201</v>
      </c>
      <c r="I4664" s="5" t="s">
        <v>3648</v>
      </c>
      <c r="J4664" s="5" t="s">
        <v>22659</v>
      </c>
      <c r="K4664" s="5" t="s">
        <v>11637</v>
      </c>
      <c r="L4664" s="5" t="s">
        <v>22660</v>
      </c>
      <c r="M4664" s="5">
        <v>26806381</v>
      </c>
      <c r="N4664" s="5">
        <v>26601871</v>
      </c>
      <c r="O4664" s="6">
        <v>46260.441724537035</v>
      </c>
      <c r="P4664" s="4" t="s">
        <v>131</v>
      </c>
      <c r="Q4664" s="5" t="s">
        <v>22661</v>
      </c>
      <c r="R4664" s="5">
        <v>899999062</v>
      </c>
      <c r="S4664" s="5" t="s">
        <v>132</v>
      </c>
      <c r="T4664" s="4">
        <v>400167292</v>
      </c>
      <c r="U4664" s="4">
        <v>0</v>
      </c>
      <c r="V4664" s="4">
        <v>400167292</v>
      </c>
      <c r="W4664" s="4">
        <v>0</v>
      </c>
      <c r="X4664" s="4">
        <v>400167292</v>
      </c>
      <c r="Y4664" s="4">
        <v>400167292</v>
      </c>
    </row>
    <row r="4665" spans="1:25" x14ac:dyDescent="0.2">
      <c r="A4665" s="5" t="s">
        <v>920</v>
      </c>
      <c r="B4665" s="5" t="s">
        <v>3493</v>
      </c>
      <c r="C4665" s="5" t="s">
        <v>4969</v>
      </c>
      <c r="D4665" s="5">
        <v>14</v>
      </c>
      <c r="E4665" s="5" t="s">
        <v>4970</v>
      </c>
      <c r="F4665" s="5">
        <v>10</v>
      </c>
      <c r="G4665" s="5" t="s">
        <v>32</v>
      </c>
      <c r="H4665" s="5">
        <v>27201</v>
      </c>
      <c r="I4665" s="5" t="s">
        <v>3648</v>
      </c>
      <c r="J4665" s="5" t="s">
        <v>27392</v>
      </c>
      <c r="K4665" s="5" t="s">
        <v>11637</v>
      </c>
      <c r="L4665" s="5" t="s">
        <v>27393</v>
      </c>
      <c r="M4665" s="5">
        <v>26806552</v>
      </c>
      <c r="N4665" s="5">
        <v>26601871</v>
      </c>
      <c r="O4665" s="6">
        <v>46289.402222222219</v>
      </c>
      <c r="P4665" s="4" t="s">
        <v>131</v>
      </c>
      <c r="Q4665" s="5" t="s">
        <v>27394</v>
      </c>
      <c r="R4665" s="5">
        <v>899999062</v>
      </c>
      <c r="S4665" s="5" t="s">
        <v>132</v>
      </c>
      <c r="T4665" s="4">
        <v>395217380</v>
      </c>
      <c r="U4665" s="4">
        <v>0</v>
      </c>
      <c r="V4665" s="4">
        <v>395217380</v>
      </c>
      <c r="W4665" s="4">
        <v>0</v>
      </c>
      <c r="X4665" s="4">
        <v>395217380</v>
      </c>
      <c r="Y4665" s="4">
        <v>395217380</v>
      </c>
    </row>
    <row r="4666" spans="1:25" x14ac:dyDescent="0.2">
      <c r="A4666" s="5" t="s">
        <v>920</v>
      </c>
      <c r="B4666" s="5" t="s">
        <v>3493</v>
      </c>
      <c r="C4666" s="5" t="s">
        <v>4969</v>
      </c>
      <c r="D4666" s="5">
        <v>14</v>
      </c>
      <c r="E4666" s="5" t="s">
        <v>4970</v>
      </c>
      <c r="F4666" s="5">
        <v>10</v>
      </c>
      <c r="G4666" s="5" t="s">
        <v>32</v>
      </c>
      <c r="H4666" s="5">
        <v>27201</v>
      </c>
      <c r="I4666" s="5" t="s">
        <v>3648</v>
      </c>
      <c r="J4666" s="5" t="s">
        <v>27395</v>
      </c>
      <c r="K4666" s="5" t="s">
        <v>11637</v>
      </c>
      <c r="L4666" s="5" t="s">
        <v>27393</v>
      </c>
      <c r="M4666" s="5">
        <v>26806581</v>
      </c>
      <c r="N4666" s="5">
        <v>26601871</v>
      </c>
      <c r="O4666" s="6">
        <v>46293.736226851855</v>
      </c>
      <c r="P4666" s="4" t="s">
        <v>131</v>
      </c>
      <c r="Q4666" s="5" t="s">
        <v>27396</v>
      </c>
      <c r="R4666" s="5">
        <v>899999062</v>
      </c>
      <c r="S4666" s="5" t="s">
        <v>132</v>
      </c>
      <c r="T4666" s="4">
        <v>11820100</v>
      </c>
      <c r="U4666" s="4">
        <v>0</v>
      </c>
      <c r="V4666" s="4">
        <v>11820100</v>
      </c>
      <c r="W4666" s="4">
        <v>0</v>
      </c>
      <c r="X4666" s="4">
        <v>11820100</v>
      </c>
      <c r="Y4666" s="4">
        <v>11820100</v>
      </c>
    </row>
    <row r="4667" spans="1:25" x14ac:dyDescent="0.2">
      <c r="A4667" s="5" t="s">
        <v>920</v>
      </c>
      <c r="B4667" s="5" t="s">
        <v>3493</v>
      </c>
      <c r="C4667" s="5" t="s">
        <v>4971</v>
      </c>
      <c r="D4667" s="5">
        <v>15</v>
      </c>
      <c r="E4667" s="5" t="s">
        <v>4972</v>
      </c>
      <c r="F4667" s="5">
        <v>10</v>
      </c>
      <c r="G4667" s="5" t="s">
        <v>32</v>
      </c>
      <c r="H4667" s="5">
        <v>27201</v>
      </c>
      <c r="I4667" s="5" t="s">
        <v>3648</v>
      </c>
      <c r="J4667" s="5" t="s">
        <v>11636</v>
      </c>
      <c r="K4667" s="5" t="s">
        <v>11637</v>
      </c>
      <c r="L4667" s="5" t="s">
        <v>11638</v>
      </c>
      <c r="M4667" s="5">
        <v>26802340</v>
      </c>
      <c r="N4667" s="5">
        <v>26600006</v>
      </c>
      <c r="O4667" s="6">
        <v>46045.455555555556</v>
      </c>
      <c r="P4667" s="4" t="s">
        <v>131</v>
      </c>
      <c r="Q4667" s="5" t="s">
        <v>11639</v>
      </c>
      <c r="R4667" s="5">
        <v>899999062</v>
      </c>
      <c r="S4667" s="5" t="s">
        <v>132</v>
      </c>
      <c r="T4667" s="4">
        <v>360951416</v>
      </c>
      <c r="U4667" s="4">
        <v>0</v>
      </c>
      <c r="V4667" s="4">
        <v>360951416</v>
      </c>
      <c r="W4667" s="4">
        <v>0</v>
      </c>
      <c r="X4667" s="4">
        <v>360951416</v>
      </c>
      <c r="Y4667" s="4">
        <v>360951416</v>
      </c>
    </row>
    <row r="4668" spans="1:25" x14ac:dyDescent="0.2">
      <c r="A4668" s="5" t="s">
        <v>920</v>
      </c>
      <c r="B4668" s="5" t="s">
        <v>3493</v>
      </c>
      <c r="C4668" s="5" t="s">
        <v>4971</v>
      </c>
      <c r="D4668" s="5">
        <v>15</v>
      </c>
      <c r="E4668" s="5" t="s">
        <v>4972</v>
      </c>
      <c r="F4668" s="5">
        <v>10</v>
      </c>
      <c r="G4668" s="5" t="s">
        <v>32</v>
      </c>
      <c r="H4668" s="5">
        <v>27201</v>
      </c>
      <c r="I4668" s="5" t="s">
        <v>3648</v>
      </c>
      <c r="J4668" s="5" t="s">
        <v>11684</v>
      </c>
      <c r="K4668" s="5" t="s">
        <v>11637</v>
      </c>
      <c r="L4668" s="5" t="s">
        <v>11638</v>
      </c>
      <c r="M4668" s="5">
        <v>26802977</v>
      </c>
      <c r="N4668" s="5">
        <v>26600006</v>
      </c>
      <c r="O4668" s="6">
        <v>46051.636250000003</v>
      </c>
      <c r="P4668" s="4" t="s">
        <v>131</v>
      </c>
      <c r="Q4668" s="5" t="s">
        <v>11685</v>
      </c>
      <c r="R4668" s="5">
        <v>899999062</v>
      </c>
      <c r="S4668" s="5" t="s">
        <v>132</v>
      </c>
      <c r="T4668" s="4">
        <v>1060952</v>
      </c>
      <c r="U4668" s="4">
        <v>0</v>
      </c>
      <c r="V4668" s="4">
        <v>1060952</v>
      </c>
      <c r="W4668" s="4">
        <v>0</v>
      </c>
      <c r="X4668" s="4">
        <v>1060952</v>
      </c>
      <c r="Y4668" s="4">
        <v>1060952</v>
      </c>
    </row>
    <row r="4669" spans="1:25" x14ac:dyDescent="0.2">
      <c r="A4669" s="5" t="s">
        <v>920</v>
      </c>
      <c r="B4669" s="5" t="s">
        <v>3493</v>
      </c>
      <c r="C4669" s="5" t="s">
        <v>4971</v>
      </c>
      <c r="D4669" s="5">
        <v>15</v>
      </c>
      <c r="E4669" s="5" t="s">
        <v>4972</v>
      </c>
      <c r="F4669" s="5">
        <v>10</v>
      </c>
      <c r="G4669" s="5" t="s">
        <v>32</v>
      </c>
      <c r="H4669" s="5">
        <v>27201</v>
      </c>
      <c r="I4669" s="5" t="s">
        <v>3648</v>
      </c>
      <c r="J4669" s="5" t="s">
        <v>15798</v>
      </c>
      <c r="K4669" s="5" t="s">
        <v>11637</v>
      </c>
      <c r="L4669" s="5" t="s">
        <v>15799</v>
      </c>
      <c r="M4669" s="5">
        <v>26803384</v>
      </c>
      <c r="N4669" s="5">
        <v>26600006</v>
      </c>
      <c r="O4669" s="6">
        <v>46077.727129629631</v>
      </c>
      <c r="P4669" s="4" t="s">
        <v>131</v>
      </c>
      <c r="Q4669" s="5" t="s">
        <v>15800</v>
      </c>
      <c r="R4669" s="5">
        <v>899999062</v>
      </c>
      <c r="S4669" s="5" t="s">
        <v>132</v>
      </c>
      <c r="T4669" s="4">
        <v>369380444</v>
      </c>
      <c r="U4669" s="4">
        <v>0</v>
      </c>
      <c r="V4669" s="4">
        <v>369380444</v>
      </c>
      <c r="W4669" s="4">
        <v>0</v>
      </c>
      <c r="X4669" s="4">
        <v>369380444</v>
      </c>
      <c r="Y4669" s="4">
        <v>369380444</v>
      </c>
    </row>
    <row r="4670" spans="1:25" x14ac:dyDescent="0.2">
      <c r="A4670" s="5" t="s">
        <v>920</v>
      </c>
      <c r="B4670" s="5" t="s">
        <v>3493</v>
      </c>
      <c r="C4670" s="5" t="s">
        <v>4971</v>
      </c>
      <c r="D4670" s="5">
        <v>15</v>
      </c>
      <c r="E4670" s="5" t="s">
        <v>4972</v>
      </c>
      <c r="F4670" s="5">
        <v>10</v>
      </c>
      <c r="G4670" s="5" t="s">
        <v>32</v>
      </c>
      <c r="H4670" s="5">
        <v>27201</v>
      </c>
      <c r="I4670" s="5" t="s">
        <v>3648</v>
      </c>
      <c r="J4670" s="5" t="s">
        <v>16530</v>
      </c>
      <c r="K4670" s="5" t="s">
        <v>11637</v>
      </c>
      <c r="L4670" s="5" t="s">
        <v>16531</v>
      </c>
      <c r="M4670" s="5">
        <v>26803551</v>
      </c>
      <c r="N4670" s="5">
        <v>26600006</v>
      </c>
      <c r="O4670" s="6">
        <v>46106.494467592594</v>
      </c>
      <c r="P4670" s="4" t="s">
        <v>131</v>
      </c>
      <c r="Q4670" s="5" t="s">
        <v>16532</v>
      </c>
      <c r="R4670" s="5">
        <v>899999062</v>
      </c>
      <c r="S4670" s="5" t="s">
        <v>132</v>
      </c>
      <c r="T4670" s="4">
        <v>362913601</v>
      </c>
      <c r="U4670" s="4">
        <v>0</v>
      </c>
      <c r="V4670" s="4">
        <v>362913601</v>
      </c>
      <c r="W4670" s="4">
        <v>0</v>
      </c>
      <c r="X4670" s="4">
        <v>362913601</v>
      </c>
      <c r="Y4670" s="4">
        <v>362913601</v>
      </c>
    </row>
    <row r="4671" spans="1:25" x14ac:dyDescent="0.2">
      <c r="A4671" s="5" t="s">
        <v>920</v>
      </c>
      <c r="B4671" s="5" t="s">
        <v>3493</v>
      </c>
      <c r="C4671" s="5" t="s">
        <v>4971</v>
      </c>
      <c r="D4671" s="5">
        <v>15</v>
      </c>
      <c r="E4671" s="5" t="s">
        <v>4972</v>
      </c>
      <c r="F4671" s="5">
        <v>10</v>
      </c>
      <c r="G4671" s="5" t="s">
        <v>32</v>
      </c>
      <c r="H4671" s="5">
        <v>27201</v>
      </c>
      <c r="I4671" s="5" t="s">
        <v>3648</v>
      </c>
      <c r="J4671" s="5" t="s">
        <v>17015</v>
      </c>
      <c r="K4671" s="5" t="s">
        <v>11637</v>
      </c>
      <c r="L4671" s="5" t="s">
        <v>17016</v>
      </c>
      <c r="M4671" s="5">
        <v>26803644</v>
      </c>
      <c r="N4671" s="5">
        <v>26600006</v>
      </c>
      <c r="O4671" s="6">
        <v>46136.851215277777</v>
      </c>
      <c r="P4671" s="4" t="s">
        <v>131</v>
      </c>
      <c r="Q4671" s="5" t="s">
        <v>17017</v>
      </c>
      <c r="R4671" s="5">
        <v>899999062</v>
      </c>
      <c r="S4671" s="5" t="s">
        <v>132</v>
      </c>
      <c r="T4671" s="4">
        <v>385461720</v>
      </c>
      <c r="U4671" s="4">
        <v>0</v>
      </c>
      <c r="V4671" s="4">
        <v>385461720</v>
      </c>
      <c r="W4671" s="4">
        <v>0</v>
      </c>
      <c r="X4671" s="4">
        <v>385461720</v>
      </c>
      <c r="Y4671" s="4">
        <v>385461720</v>
      </c>
    </row>
    <row r="4672" spans="1:25" x14ac:dyDescent="0.2">
      <c r="A4672" s="5" t="s">
        <v>920</v>
      </c>
      <c r="B4672" s="5" t="s">
        <v>3493</v>
      </c>
      <c r="C4672" s="5" t="s">
        <v>4971</v>
      </c>
      <c r="D4672" s="5">
        <v>15</v>
      </c>
      <c r="E4672" s="5" t="s">
        <v>4972</v>
      </c>
      <c r="F4672" s="5">
        <v>10</v>
      </c>
      <c r="G4672" s="5" t="s">
        <v>32</v>
      </c>
      <c r="H4672" s="5">
        <v>27201</v>
      </c>
      <c r="I4672" s="5" t="s">
        <v>3648</v>
      </c>
      <c r="J4672" s="5" t="s">
        <v>17379</v>
      </c>
      <c r="K4672" s="5" t="s">
        <v>11637</v>
      </c>
      <c r="L4672" s="5" t="s">
        <v>17167</v>
      </c>
      <c r="M4672" s="5">
        <v>26803736</v>
      </c>
      <c r="N4672" s="5">
        <v>26601871</v>
      </c>
      <c r="O4672" s="6">
        <v>46168.642766203702</v>
      </c>
      <c r="P4672" s="4" t="s">
        <v>131</v>
      </c>
      <c r="Q4672" s="5" t="s">
        <v>17380</v>
      </c>
      <c r="R4672" s="5">
        <v>899999062</v>
      </c>
      <c r="S4672" s="5" t="s">
        <v>132</v>
      </c>
      <c r="T4672" s="4">
        <v>405025042</v>
      </c>
      <c r="U4672" s="4">
        <v>0</v>
      </c>
      <c r="V4672" s="4">
        <v>405025042</v>
      </c>
      <c r="W4672" s="4">
        <v>0</v>
      </c>
      <c r="X4672" s="4">
        <v>405025042</v>
      </c>
      <c r="Y4672" s="4">
        <v>405025042</v>
      </c>
    </row>
    <row r="4673" spans="1:25" x14ac:dyDescent="0.2">
      <c r="A4673" s="5" t="s">
        <v>920</v>
      </c>
      <c r="B4673" s="5" t="s">
        <v>3493</v>
      </c>
      <c r="C4673" s="5" t="s">
        <v>4971</v>
      </c>
      <c r="D4673" s="5">
        <v>15</v>
      </c>
      <c r="E4673" s="5" t="s">
        <v>4972</v>
      </c>
      <c r="F4673" s="5">
        <v>10</v>
      </c>
      <c r="G4673" s="5" t="s">
        <v>32</v>
      </c>
      <c r="H4673" s="5">
        <v>27201</v>
      </c>
      <c r="I4673" s="5" t="s">
        <v>3648</v>
      </c>
      <c r="J4673" s="5" t="s">
        <v>17381</v>
      </c>
      <c r="K4673" s="5" t="s">
        <v>11637</v>
      </c>
      <c r="L4673" s="5" t="s">
        <v>17167</v>
      </c>
      <c r="M4673" s="5">
        <v>26803743</v>
      </c>
      <c r="N4673" s="5">
        <v>26601871</v>
      </c>
      <c r="O4673" s="6">
        <v>46171.495405092595</v>
      </c>
      <c r="P4673" s="4" t="s">
        <v>131</v>
      </c>
      <c r="Q4673" s="5" t="s">
        <v>17382</v>
      </c>
      <c r="R4673" s="5">
        <v>899999062</v>
      </c>
      <c r="S4673" s="5" t="s">
        <v>132</v>
      </c>
      <c r="T4673" s="4">
        <v>3668923</v>
      </c>
      <c r="U4673" s="4">
        <v>0</v>
      </c>
      <c r="V4673" s="4">
        <v>3668923</v>
      </c>
      <c r="W4673" s="4">
        <v>0</v>
      </c>
      <c r="X4673" s="4">
        <v>3668923</v>
      </c>
      <c r="Y4673" s="4">
        <v>3668923</v>
      </c>
    </row>
    <row r="4674" spans="1:25" x14ac:dyDescent="0.2">
      <c r="A4674" s="5" t="s">
        <v>920</v>
      </c>
      <c r="B4674" s="5" t="s">
        <v>3493</v>
      </c>
      <c r="C4674" s="5" t="s">
        <v>4971</v>
      </c>
      <c r="D4674" s="5">
        <v>15</v>
      </c>
      <c r="E4674" s="5" t="s">
        <v>4972</v>
      </c>
      <c r="F4674" s="5">
        <v>10</v>
      </c>
      <c r="G4674" s="5" t="s">
        <v>32</v>
      </c>
      <c r="H4674" s="5">
        <v>27201</v>
      </c>
      <c r="I4674" s="5" t="s">
        <v>3648</v>
      </c>
      <c r="J4674" s="5" t="s">
        <v>18056</v>
      </c>
      <c r="K4674" s="5" t="s">
        <v>11637</v>
      </c>
      <c r="L4674" s="5" t="s">
        <v>18057</v>
      </c>
      <c r="M4674" s="5">
        <v>26803850</v>
      </c>
      <c r="N4674" s="5">
        <v>26601871</v>
      </c>
      <c r="O4674" s="6">
        <v>46198.616215277776</v>
      </c>
      <c r="P4674" s="4" t="s">
        <v>131</v>
      </c>
      <c r="Q4674" s="5" t="s">
        <v>18058</v>
      </c>
      <c r="R4674" s="5">
        <v>899999062</v>
      </c>
      <c r="S4674" s="5" t="s">
        <v>132</v>
      </c>
      <c r="T4674" s="4">
        <v>760271639</v>
      </c>
      <c r="U4674" s="4">
        <v>0</v>
      </c>
      <c r="V4674" s="4">
        <v>760271639</v>
      </c>
      <c r="W4674" s="4">
        <v>0</v>
      </c>
      <c r="X4674" s="4">
        <v>760271639</v>
      </c>
      <c r="Y4674" s="4">
        <v>760271639</v>
      </c>
    </row>
    <row r="4675" spans="1:25" x14ac:dyDescent="0.2">
      <c r="A4675" s="5" t="s">
        <v>920</v>
      </c>
      <c r="B4675" s="5" t="s">
        <v>3493</v>
      </c>
      <c r="C4675" s="5" t="s">
        <v>4971</v>
      </c>
      <c r="D4675" s="5">
        <v>15</v>
      </c>
      <c r="E4675" s="5" t="s">
        <v>4972</v>
      </c>
      <c r="F4675" s="5">
        <v>10</v>
      </c>
      <c r="G4675" s="5" t="s">
        <v>32</v>
      </c>
      <c r="H4675" s="5">
        <v>27201</v>
      </c>
      <c r="I4675" s="5" t="s">
        <v>3648</v>
      </c>
      <c r="J4675" s="5" t="s">
        <v>20582</v>
      </c>
      <c r="K4675" s="5" t="s">
        <v>11637</v>
      </c>
      <c r="L4675" s="5" t="s">
        <v>18996</v>
      </c>
      <c r="M4675" s="5">
        <v>26805227</v>
      </c>
      <c r="N4675" s="5">
        <v>26601871</v>
      </c>
      <c r="O4675" s="6">
        <v>46230.435914351852</v>
      </c>
      <c r="P4675" s="4" t="s">
        <v>131</v>
      </c>
      <c r="Q4675" s="5" t="s">
        <v>20583</v>
      </c>
      <c r="R4675" s="5">
        <v>899999062</v>
      </c>
      <c r="S4675" s="5" t="s">
        <v>132</v>
      </c>
      <c r="T4675" s="4">
        <v>382311217</v>
      </c>
      <c r="U4675" s="4">
        <v>0</v>
      </c>
      <c r="V4675" s="4">
        <v>382311217</v>
      </c>
      <c r="W4675" s="4">
        <v>0</v>
      </c>
      <c r="X4675" s="4">
        <v>382311217</v>
      </c>
      <c r="Y4675" s="4">
        <v>382311217</v>
      </c>
    </row>
    <row r="4676" spans="1:25" x14ac:dyDescent="0.2">
      <c r="A4676" s="5" t="s">
        <v>920</v>
      </c>
      <c r="B4676" s="5" t="s">
        <v>3493</v>
      </c>
      <c r="C4676" s="5" t="s">
        <v>4971</v>
      </c>
      <c r="D4676" s="5">
        <v>15</v>
      </c>
      <c r="E4676" s="5" t="s">
        <v>4972</v>
      </c>
      <c r="F4676" s="5">
        <v>10</v>
      </c>
      <c r="G4676" s="5" t="s">
        <v>32</v>
      </c>
      <c r="H4676" s="5">
        <v>27201</v>
      </c>
      <c r="I4676" s="5" t="s">
        <v>3648</v>
      </c>
      <c r="J4676" s="5" t="s">
        <v>22659</v>
      </c>
      <c r="K4676" s="5" t="s">
        <v>11637</v>
      </c>
      <c r="L4676" s="5" t="s">
        <v>22660</v>
      </c>
      <c r="M4676" s="5">
        <v>26806381</v>
      </c>
      <c r="N4676" s="5">
        <v>26601871</v>
      </c>
      <c r="O4676" s="6">
        <v>46260.441724537035</v>
      </c>
      <c r="P4676" s="4" t="s">
        <v>131</v>
      </c>
      <c r="Q4676" s="5" t="s">
        <v>22661</v>
      </c>
      <c r="R4676" s="5">
        <v>899999062</v>
      </c>
      <c r="S4676" s="5" t="s">
        <v>132</v>
      </c>
      <c r="T4676" s="4">
        <v>385959633</v>
      </c>
      <c r="U4676" s="4">
        <v>0</v>
      </c>
      <c r="V4676" s="4">
        <v>385959633</v>
      </c>
      <c r="W4676" s="4">
        <v>0</v>
      </c>
      <c r="X4676" s="4">
        <v>385959633</v>
      </c>
      <c r="Y4676" s="4">
        <v>385959633</v>
      </c>
    </row>
    <row r="4677" spans="1:25" x14ac:dyDescent="0.2">
      <c r="A4677" s="5" t="s">
        <v>920</v>
      </c>
      <c r="B4677" s="5" t="s">
        <v>3493</v>
      </c>
      <c r="C4677" s="5" t="s">
        <v>4971</v>
      </c>
      <c r="D4677" s="5">
        <v>15</v>
      </c>
      <c r="E4677" s="5" t="s">
        <v>4972</v>
      </c>
      <c r="F4677" s="5">
        <v>10</v>
      </c>
      <c r="G4677" s="5" t="s">
        <v>32</v>
      </c>
      <c r="H4677" s="5">
        <v>27201</v>
      </c>
      <c r="I4677" s="5" t="s">
        <v>3648</v>
      </c>
      <c r="J4677" s="5" t="s">
        <v>27392</v>
      </c>
      <c r="K4677" s="5" t="s">
        <v>11637</v>
      </c>
      <c r="L4677" s="5" t="s">
        <v>27393</v>
      </c>
      <c r="M4677" s="5">
        <v>26806552</v>
      </c>
      <c r="N4677" s="5">
        <v>26601871</v>
      </c>
      <c r="O4677" s="6">
        <v>46289.402222222219</v>
      </c>
      <c r="P4677" s="4" t="s">
        <v>131</v>
      </c>
      <c r="Q4677" s="5" t="s">
        <v>27394</v>
      </c>
      <c r="R4677" s="5">
        <v>899999062</v>
      </c>
      <c r="S4677" s="5" t="s">
        <v>132</v>
      </c>
      <c r="T4677" s="4">
        <v>395061677</v>
      </c>
      <c r="U4677" s="4">
        <v>0</v>
      </c>
      <c r="V4677" s="4">
        <v>395061677</v>
      </c>
      <c r="W4677" s="4">
        <v>0</v>
      </c>
      <c r="X4677" s="4">
        <v>395061677</v>
      </c>
      <c r="Y4677" s="4">
        <v>395061677</v>
      </c>
    </row>
    <row r="4678" spans="1:25" x14ac:dyDescent="0.2">
      <c r="A4678" s="5" t="s">
        <v>920</v>
      </c>
      <c r="B4678" s="5" t="s">
        <v>3493</v>
      </c>
      <c r="C4678" s="5" t="s">
        <v>4971</v>
      </c>
      <c r="D4678" s="5">
        <v>15</v>
      </c>
      <c r="E4678" s="5" t="s">
        <v>4972</v>
      </c>
      <c r="F4678" s="5">
        <v>10</v>
      </c>
      <c r="G4678" s="5" t="s">
        <v>32</v>
      </c>
      <c r="H4678" s="5">
        <v>27201</v>
      </c>
      <c r="I4678" s="5" t="s">
        <v>3648</v>
      </c>
      <c r="J4678" s="5" t="s">
        <v>27395</v>
      </c>
      <c r="K4678" s="5" t="s">
        <v>11637</v>
      </c>
      <c r="L4678" s="5" t="s">
        <v>27393</v>
      </c>
      <c r="M4678" s="5">
        <v>26806581</v>
      </c>
      <c r="N4678" s="5">
        <v>26601871</v>
      </c>
      <c r="O4678" s="6">
        <v>46293.736226851855</v>
      </c>
      <c r="P4678" s="4" t="s">
        <v>131</v>
      </c>
      <c r="Q4678" s="5" t="s">
        <v>27396</v>
      </c>
      <c r="R4678" s="5">
        <v>899999062</v>
      </c>
      <c r="S4678" s="5" t="s">
        <v>132</v>
      </c>
      <c r="T4678" s="4">
        <v>11702164</v>
      </c>
      <c r="U4678" s="4">
        <v>0</v>
      </c>
      <c r="V4678" s="4">
        <v>11702164</v>
      </c>
      <c r="W4678" s="4">
        <v>0</v>
      </c>
      <c r="X4678" s="4">
        <v>11702164</v>
      </c>
      <c r="Y4678" s="4">
        <v>11702164</v>
      </c>
    </row>
    <row r="4679" spans="1:25" x14ac:dyDescent="0.2">
      <c r="A4679" s="5" t="s">
        <v>920</v>
      </c>
      <c r="B4679" s="5" t="s">
        <v>3493</v>
      </c>
      <c r="C4679" s="5" t="s">
        <v>4973</v>
      </c>
      <c r="D4679" s="5">
        <v>16</v>
      </c>
      <c r="E4679" s="5" t="s">
        <v>4974</v>
      </c>
      <c r="F4679" s="5">
        <v>10</v>
      </c>
      <c r="G4679" s="5" t="s">
        <v>32</v>
      </c>
      <c r="H4679" s="5">
        <v>27201</v>
      </c>
      <c r="I4679" s="5" t="s">
        <v>3648</v>
      </c>
      <c r="J4679" s="5" t="s">
        <v>11636</v>
      </c>
      <c r="K4679" s="5" t="s">
        <v>11637</v>
      </c>
      <c r="L4679" s="5" t="s">
        <v>11638</v>
      </c>
      <c r="M4679" s="5">
        <v>26802340</v>
      </c>
      <c r="N4679" s="5">
        <v>26600006</v>
      </c>
      <c r="O4679" s="6">
        <v>46045.455555555556</v>
      </c>
      <c r="P4679" s="4" t="s">
        <v>131</v>
      </c>
      <c r="Q4679" s="5" t="s">
        <v>11639</v>
      </c>
      <c r="R4679" s="5">
        <v>899999062</v>
      </c>
      <c r="S4679" s="5" t="s">
        <v>132</v>
      </c>
      <c r="T4679" s="4">
        <v>172098800</v>
      </c>
      <c r="U4679" s="4">
        <v>0</v>
      </c>
      <c r="V4679" s="4">
        <v>172098800</v>
      </c>
      <c r="W4679" s="4">
        <v>0</v>
      </c>
      <c r="X4679" s="4">
        <v>172098800</v>
      </c>
      <c r="Y4679" s="4">
        <v>172098800</v>
      </c>
    </row>
    <row r="4680" spans="1:25" x14ac:dyDescent="0.2">
      <c r="A4680" s="5" t="s">
        <v>920</v>
      </c>
      <c r="B4680" s="5" t="s">
        <v>3493</v>
      </c>
      <c r="C4680" s="5" t="s">
        <v>4973</v>
      </c>
      <c r="D4680" s="5">
        <v>16</v>
      </c>
      <c r="E4680" s="5" t="s">
        <v>4974</v>
      </c>
      <c r="F4680" s="5">
        <v>10</v>
      </c>
      <c r="G4680" s="5" t="s">
        <v>32</v>
      </c>
      <c r="H4680" s="5">
        <v>27201</v>
      </c>
      <c r="I4680" s="5" t="s">
        <v>3648</v>
      </c>
      <c r="J4680" s="5" t="s">
        <v>11684</v>
      </c>
      <c r="K4680" s="5" t="s">
        <v>11637</v>
      </c>
      <c r="L4680" s="5" t="s">
        <v>11638</v>
      </c>
      <c r="M4680" s="5">
        <v>26802977</v>
      </c>
      <c r="N4680" s="5">
        <v>26600006</v>
      </c>
      <c r="O4680" s="6">
        <v>46051.636250000003</v>
      </c>
      <c r="P4680" s="4" t="s">
        <v>131</v>
      </c>
      <c r="Q4680" s="5" t="s">
        <v>11685</v>
      </c>
      <c r="R4680" s="5">
        <v>899999062</v>
      </c>
      <c r="S4680" s="5" t="s">
        <v>132</v>
      </c>
      <c r="T4680" s="4">
        <v>247000</v>
      </c>
      <c r="U4680" s="4">
        <v>0</v>
      </c>
      <c r="V4680" s="4">
        <v>247000</v>
      </c>
      <c r="W4680" s="4">
        <v>0</v>
      </c>
      <c r="X4680" s="4">
        <v>247000</v>
      </c>
      <c r="Y4680" s="4">
        <v>247000</v>
      </c>
    </row>
    <row r="4681" spans="1:25" x14ac:dyDescent="0.2">
      <c r="A4681" s="5" t="s">
        <v>920</v>
      </c>
      <c r="B4681" s="5" t="s">
        <v>3493</v>
      </c>
      <c r="C4681" s="5" t="s">
        <v>4973</v>
      </c>
      <c r="D4681" s="5">
        <v>16</v>
      </c>
      <c r="E4681" s="5" t="s">
        <v>4974</v>
      </c>
      <c r="F4681" s="5">
        <v>10</v>
      </c>
      <c r="G4681" s="5" t="s">
        <v>32</v>
      </c>
      <c r="H4681" s="5">
        <v>27201</v>
      </c>
      <c r="I4681" s="5" t="s">
        <v>3648</v>
      </c>
      <c r="J4681" s="5" t="s">
        <v>15798</v>
      </c>
      <c r="K4681" s="5" t="s">
        <v>11637</v>
      </c>
      <c r="L4681" s="5" t="s">
        <v>15799</v>
      </c>
      <c r="M4681" s="5">
        <v>26803384</v>
      </c>
      <c r="N4681" s="5">
        <v>26600006</v>
      </c>
      <c r="O4681" s="6">
        <v>46077.727129629631</v>
      </c>
      <c r="P4681" s="4" t="s">
        <v>131</v>
      </c>
      <c r="Q4681" s="5" t="s">
        <v>15800</v>
      </c>
      <c r="R4681" s="5">
        <v>899999062</v>
      </c>
      <c r="S4681" s="5" t="s">
        <v>132</v>
      </c>
      <c r="T4681" s="4">
        <v>177979800</v>
      </c>
      <c r="U4681" s="4">
        <v>0</v>
      </c>
      <c r="V4681" s="4">
        <v>177979800</v>
      </c>
      <c r="W4681" s="4">
        <v>0</v>
      </c>
      <c r="X4681" s="4">
        <v>177979800</v>
      </c>
      <c r="Y4681" s="4">
        <v>177979800</v>
      </c>
    </row>
    <row r="4682" spans="1:25" x14ac:dyDescent="0.2">
      <c r="A4682" s="5" t="s">
        <v>920</v>
      </c>
      <c r="B4682" s="5" t="s">
        <v>3493</v>
      </c>
      <c r="C4682" s="5" t="s">
        <v>4973</v>
      </c>
      <c r="D4682" s="5">
        <v>16</v>
      </c>
      <c r="E4682" s="5" t="s">
        <v>4974</v>
      </c>
      <c r="F4682" s="5">
        <v>10</v>
      </c>
      <c r="G4682" s="5" t="s">
        <v>32</v>
      </c>
      <c r="H4682" s="5">
        <v>27201</v>
      </c>
      <c r="I4682" s="5" t="s">
        <v>3648</v>
      </c>
      <c r="J4682" s="5" t="s">
        <v>16530</v>
      </c>
      <c r="K4682" s="5" t="s">
        <v>11637</v>
      </c>
      <c r="L4682" s="5" t="s">
        <v>16531</v>
      </c>
      <c r="M4682" s="5">
        <v>26803551</v>
      </c>
      <c r="N4682" s="5">
        <v>26600006</v>
      </c>
      <c r="O4682" s="6">
        <v>46106.494467592594</v>
      </c>
      <c r="P4682" s="4" t="s">
        <v>131</v>
      </c>
      <c r="Q4682" s="5" t="s">
        <v>16532</v>
      </c>
      <c r="R4682" s="5">
        <v>899999062</v>
      </c>
      <c r="S4682" s="5" t="s">
        <v>132</v>
      </c>
      <c r="T4682" s="4">
        <v>173398600</v>
      </c>
      <c r="U4682" s="4">
        <v>0</v>
      </c>
      <c r="V4682" s="4">
        <v>173398600</v>
      </c>
      <c r="W4682" s="4">
        <v>0</v>
      </c>
      <c r="X4682" s="4">
        <v>173398600</v>
      </c>
      <c r="Y4682" s="4">
        <v>173398600</v>
      </c>
    </row>
    <row r="4683" spans="1:25" x14ac:dyDescent="0.2">
      <c r="A4683" s="5" t="s">
        <v>920</v>
      </c>
      <c r="B4683" s="5" t="s">
        <v>3493</v>
      </c>
      <c r="C4683" s="5" t="s">
        <v>4973</v>
      </c>
      <c r="D4683" s="5">
        <v>16</v>
      </c>
      <c r="E4683" s="5" t="s">
        <v>4974</v>
      </c>
      <c r="F4683" s="5">
        <v>10</v>
      </c>
      <c r="G4683" s="5" t="s">
        <v>32</v>
      </c>
      <c r="H4683" s="5">
        <v>27201</v>
      </c>
      <c r="I4683" s="5" t="s">
        <v>3648</v>
      </c>
      <c r="J4683" s="5" t="s">
        <v>17015</v>
      </c>
      <c r="K4683" s="5" t="s">
        <v>11637</v>
      </c>
      <c r="L4683" s="5" t="s">
        <v>17016</v>
      </c>
      <c r="M4683" s="5">
        <v>26803644</v>
      </c>
      <c r="N4683" s="5">
        <v>26600006</v>
      </c>
      <c r="O4683" s="6">
        <v>46136.851215277777</v>
      </c>
      <c r="P4683" s="4" t="s">
        <v>131</v>
      </c>
      <c r="Q4683" s="5" t="s">
        <v>17017</v>
      </c>
      <c r="R4683" s="5">
        <v>899999062</v>
      </c>
      <c r="S4683" s="5" t="s">
        <v>132</v>
      </c>
      <c r="T4683" s="4">
        <v>185922900</v>
      </c>
      <c r="U4683" s="4">
        <v>0</v>
      </c>
      <c r="V4683" s="4">
        <v>185922900</v>
      </c>
      <c r="W4683" s="4">
        <v>0</v>
      </c>
      <c r="X4683" s="4">
        <v>185922900</v>
      </c>
      <c r="Y4683" s="4">
        <v>185922900</v>
      </c>
    </row>
    <row r="4684" spans="1:25" x14ac:dyDescent="0.2">
      <c r="A4684" s="5" t="s">
        <v>920</v>
      </c>
      <c r="B4684" s="5" t="s">
        <v>3493</v>
      </c>
      <c r="C4684" s="5" t="s">
        <v>4973</v>
      </c>
      <c r="D4684" s="5">
        <v>16</v>
      </c>
      <c r="E4684" s="5" t="s">
        <v>4974</v>
      </c>
      <c r="F4684" s="5">
        <v>10</v>
      </c>
      <c r="G4684" s="5" t="s">
        <v>32</v>
      </c>
      <c r="H4684" s="5">
        <v>27201</v>
      </c>
      <c r="I4684" s="5" t="s">
        <v>3648</v>
      </c>
      <c r="J4684" s="5" t="s">
        <v>17379</v>
      </c>
      <c r="K4684" s="5" t="s">
        <v>11637</v>
      </c>
      <c r="L4684" s="5" t="s">
        <v>17167</v>
      </c>
      <c r="M4684" s="5">
        <v>26803736</v>
      </c>
      <c r="N4684" s="5">
        <v>26601871</v>
      </c>
      <c r="O4684" s="6">
        <v>46168.642766203702</v>
      </c>
      <c r="P4684" s="4" t="s">
        <v>131</v>
      </c>
      <c r="Q4684" s="5" t="s">
        <v>17380</v>
      </c>
      <c r="R4684" s="5">
        <v>899999062</v>
      </c>
      <c r="S4684" s="5" t="s">
        <v>132</v>
      </c>
      <c r="T4684" s="4">
        <v>199973500</v>
      </c>
      <c r="U4684" s="4">
        <v>0</v>
      </c>
      <c r="V4684" s="4">
        <v>199973500</v>
      </c>
      <c r="W4684" s="4">
        <v>0</v>
      </c>
      <c r="X4684" s="4">
        <v>199973500</v>
      </c>
      <c r="Y4684" s="4">
        <v>199973500</v>
      </c>
    </row>
    <row r="4685" spans="1:25" x14ac:dyDescent="0.2">
      <c r="A4685" s="5" t="s">
        <v>920</v>
      </c>
      <c r="B4685" s="5" t="s">
        <v>3493</v>
      </c>
      <c r="C4685" s="5" t="s">
        <v>4973</v>
      </c>
      <c r="D4685" s="5">
        <v>16</v>
      </c>
      <c r="E4685" s="5" t="s">
        <v>4974</v>
      </c>
      <c r="F4685" s="5">
        <v>10</v>
      </c>
      <c r="G4685" s="5" t="s">
        <v>32</v>
      </c>
      <c r="H4685" s="5">
        <v>27201</v>
      </c>
      <c r="I4685" s="5" t="s">
        <v>3648</v>
      </c>
      <c r="J4685" s="5" t="s">
        <v>17381</v>
      </c>
      <c r="K4685" s="5" t="s">
        <v>11637</v>
      </c>
      <c r="L4685" s="5" t="s">
        <v>17167</v>
      </c>
      <c r="M4685" s="5">
        <v>26803743</v>
      </c>
      <c r="N4685" s="5">
        <v>26601871</v>
      </c>
      <c r="O4685" s="6">
        <v>46171.495405092595</v>
      </c>
      <c r="P4685" s="4" t="s">
        <v>131</v>
      </c>
      <c r="Q4685" s="5" t="s">
        <v>17382</v>
      </c>
      <c r="R4685" s="5">
        <v>899999062</v>
      </c>
      <c r="S4685" s="5" t="s">
        <v>132</v>
      </c>
      <c r="T4685" s="4">
        <v>2649500</v>
      </c>
      <c r="U4685" s="4">
        <v>0</v>
      </c>
      <c r="V4685" s="4">
        <v>2649500</v>
      </c>
      <c r="W4685" s="4">
        <v>0</v>
      </c>
      <c r="X4685" s="4">
        <v>2649500</v>
      </c>
      <c r="Y4685" s="4">
        <v>2649500</v>
      </c>
    </row>
    <row r="4686" spans="1:25" x14ac:dyDescent="0.2">
      <c r="A4686" s="5" t="s">
        <v>920</v>
      </c>
      <c r="B4686" s="5" t="s">
        <v>3493</v>
      </c>
      <c r="C4686" s="5" t="s">
        <v>4973</v>
      </c>
      <c r="D4686" s="5">
        <v>16</v>
      </c>
      <c r="E4686" s="5" t="s">
        <v>4974</v>
      </c>
      <c r="F4686" s="5">
        <v>10</v>
      </c>
      <c r="G4686" s="5" t="s">
        <v>32</v>
      </c>
      <c r="H4686" s="5">
        <v>27201</v>
      </c>
      <c r="I4686" s="5" t="s">
        <v>3648</v>
      </c>
      <c r="J4686" s="5" t="s">
        <v>18056</v>
      </c>
      <c r="K4686" s="5" t="s">
        <v>11637</v>
      </c>
      <c r="L4686" s="5" t="s">
        <v>18057</v>
      </c>
      <c r="M4686" s="5">
        <v>26803850</v>
      </c>
      <c r="N4686" s="5">
        <v>26601871</v>
      </c>
      <c r="O4686" s="6">
        <v>46198.616215277776</v>
      </c>
      <c r="P4686" s="4" t="s">
        <v>131</v>
      </c>
      <c r="Q4686" s="5" t="s">
        <v>18058</v>
      </c>
      <c r="R4686" s="5">
        <v>899999062</v>
      </c>
      <c r="S4686" s="5" t="s">
        <v>132</v>
      </c>
      <c r="T4686" s="4">
        <v>366500200</v>
      </c>
      <c r="U4686" s="4">
        <v>0</v>
      </c>
      <c r="V4686" s="4">
        <v>366500200</v>
      </c>
      <c r="W4686" s="4">
        <v>0</v>
      </c>
      <c r="X4686" s="4">
        <v>366500200</v>
      </c>
      <c r="Y4686" s="4">
        <v>366500200</v>
      </c>
    </row>
    <row r="4687" spans="1:25" x14ac:dyDescent="0.2">
      <c r="A4687" s="5" t="s">
        <v>920</v>
      </c>
      <c r="B4687" s="5" t="s">
        <v>3493</v>
      </c>
      <c r="C4687" s="5" t="s">
        <v>4973</v>
      </c>
      <c r="D4687" s="5">
        <v>16</v>
      </c>
      <c r="E4687" s="5" t="s">
        <v>4974</v>
      </c>
      <c r="F4687" s="5">
        <v>10</v>
      </c>
      <c r="G4687" s="5" t="s">
        <v>32</v>
      </c>
      <c r="H4687" s="5">
        <v>27201</v>
      </c>
      <c r="I4687" s="5" t="s">
        <v>3648</v>
      </c>
      <c r="J4687" s="5" t="s">
        <v>20582</v>
      </c>
      <c r="K4687" s="5" t="s">
        <v>11637</v>
      </c>
      <c r="L4687" s="5" t="s">
        <v>18996</v>
      </c>
      <c r="M4687" s="5">
        <v>26805227</v>
      </c>
      <c r="N4687" s="5">
        <v>26601871</v>
      </c>
      <c r="O4687" s="6">
        <v>46230.435914351852</v>
      </c>
      <c r="P4687" s="4" t="s">
        <v>131</v>
      </c>
      <c r="Q4687" s="5" t="s">
        <v>20583</v>
      </c>
      <c r="R4687" s="5">
        <v>899999062</v>
      </c>
      <c r="S4687" s="5" t="s">
        <v>132</v>
      </c>
      <c r="T4687" s="4">
        <v>185993900</v>
      </c>
      <c r="U4687" s="4">
        <v>0</v>
      </c>
      <c r="V4687" s="4">
        <v>185993900</v>
      </c>
      <c r="W4687" s="4">
        <v>0</v>
      </c>
      <c r="X4687" s="4">
        <v>185993900</v>
      </c>
      <c r="Y4687" s="4">
        <v>185993900</v>
      </c>
    </row>
    <row r="4688" spans="1:25" x14ac:dyDescent="0.2">
      <c r="A4688" s="5" t="s">
        <v>920</v>
      </c>
      <c r="B4688" s="5" t="s">
        <v>3493</v>
      </c>
      <c r="C4688" s="5" t="s">
        <v>4973</v>
      </c>
      <c r="D4688" s="5">
        <v>16</v>
      </c>
      <c r="E4688" s="5" t="s">
        <v>4974</v>
      </c>
      <c r="F4688" s="5">
        <v>10</v>
      </c>
      <c r="G4688" s="5" t="s">
        <v>32</v>
      </c>
      <c r="H4688" s="5">
        <v>27201</v>
      </c>
      <c r="I4688" s="5" t="s">
        <v>3648</v>
      </c>
      <c r="J4688" s="5" t="s">
        <v>22659</v>
      </c>
      <c r="K4688" s="5" t="s">
        <v>11637</v>
      </c>
      <c r="L4688" s="5" t="s">
        <v>22660</v>
      </c>
      <c r="M4688" s="5">
        <v>26806381</v>
      </c>
      <c r="N4688" s="5">
        <v>26601871</v>
      </c>
      <c r="O4688" s="6">
        <v>46260.441724537035</v>
      </c>
      <c r="P4688" s="4" t="s">
        <v>131</v>
      </c>
      <c r="Q4688" s="5" t="s">
        <v>22661</v>
      </c>
      <c r="R4688" s="5">
        <v>899999062</v>
      </c>
      <c r="S4688" s="5" t="s">
        <v>132</v>
      </c>
      <c r="T4688" s="4">
        <v>187157600</v>
      </c>
      <c r="U4688" s="4">
        <v>0</v>
      </c>
      <c r="V4688" s="4">
        <v>187157600</v>
      </c>
      <c r="W4688" s="4">
        <v>0</v>
      </c>
      <c r="X4688" s="4">
        <v>187157600</v>
      </c>
      <c r="Y4688" s="4">
        <v>187157600</v>
      </c>
    </row>
    <row r="4689" spans="1:25" x14ac:dyDescent="0.2">
      <c r="A4689" s="5" t="s">
        <v>920</v>
      </c>
      <c r="B4689" s="5" t="s">
        <v>3493</v>
      </c>
      <c r="C4689" s="5" t="s">
        <v>4973</v>
      </c>
      <c r="D4689" s="5">
        <v>16</v>
      </c>
      <c r="E4689" s="5" t="s">
        <v>4974</v>
      </c>
      <c r="F4689" s="5">
        <v>10</v>
      </c>
      <c r="G4689" s="5" t="s">
        <v>32</v>
      </c>
      <c r="H4689" s="5">
        <v>27201</v>
      </c>
      <c r="I4689" s="5" t="s">
        <v>3648</v>
      </c>
      <c r="J4689" s="5" t="s">
        <v>27392</v>
      </c>
      <c r="K4689" s="5" t="s">
        <v>11637</v>
      </c>
      <c r="L4689" s="5" t="s">
        <v>27393</v>
      </c>
      <c r="M4689" s="5">
        <v>26806552</v>
      </c>
      <c r="N4689" s="5">
        <v>26601871</v>
      </c>
      <c r="O4689" s="6">
        <v>46289.402222222219</v>
      </c>
      <c r="P4689" s="4" t="s">
        <v>131</v>
      </c>
      <c r="Q4689" s="5" t="s">
        <v>27394</v>
      </c>
      <c r="R4689" s="5">
        <v>899999062</v>
      </c>
      <c r="S4689" s="5" t="s">
        <v>132</v>
      </c>
      <c r="T4689" s="4">
        <v>190279500</v>
      </c>
      <c r="U4689" s="4">
        <v>0</v>
      </c>
      <c r="V4689" s="4">
        <v>190279500</v>
      </c>
      <c r="W4689" s="4">
        <v>0</v>
      </c>
      <c r="X4689" s="4">
        <v>190279500</v>
      </c>
      <c r="Y4689" s="4">
        <v>190279500</v>
      </c>
    </row>
    <row r="4690" spans="1:25" x14ac:dyDescent="0.2">
      <c r="A4690" s="5" t="s">
        <v>920</v>
      </c>
      <c r="B4690" s="5" t="s">
        <v>3493</v>
      </c>
      <c r="C4690" s="5" t="s">
        <v>4973</v>
      </c>
      <c r="D4690" s="5">
        <v>16</v>
      </c>
      <c r="E4690" s="5" t="s">
        <v>4974</v>
      </c>
      <c r="F4690" s="5">
        <v>10</v>
      </c>
      <c r="G4690" s="5" t="s">
        <v>32</v>
      </c>
      <c r="H4690" s="5">
        <v>27201</v>
      </c>
      <c r="I4690" s="5" t="s">
        <v>3648</v>
      </c>
      <c r="J4690" s="5" t="s">
        <v>27395</v>
      </c>
      <c r="K4690" s="5" t="s">
        <v>11637</v>
      </c>
      <c r="L4690" s="5" t="s">
        <v>27393</v>
      </c>
      <c r="M4690" s="5">
        <v>26806581</v>
      </c>
      <c r="N4690" s="5">
        <v>26601871</v>
      </c>
      <c r="O4690" s="6">
        <v>46293.736226851855</v>
      </c>
      <c r="P4690" s="4" t="s">
        <v>131</v>
      </c>
      <c r="Q4690" s="5" t="s">
        <v>27396</v>
      </c>
      <c r="R4690" s="5">
        <v>899999062</v>
      </c>
      <c r="S4690" s="5" t="s">
        <v>132</v>
      </c>
      <c r="T4690" s="4">
        <v>5583400</v>
      </c>
      <c r="U4690" s="4">
        <v>0</v>
      </c>
      <c r="V4690" s="4">
        <v>5583400</v>
      </c>
      <c r="W4690" s="4">
        <v>0</v>
      </c>
      <c r="X4690" s="4">
        <v>5583400</v>
      </c>
      <c r="Y4690" s="4">
        <v>5583400</v>
      </c>
    </row>
    <row r="4691" spans="1:25" x14ac:dyDescent="0.2">
      <c r="A4691" s="5" t="s">
        <v>920</v>
      </c>
      <c r="B4691" s="5" t="s">
        <v>3493</v>
      </c>
      <c r="C4691" s="5" t="s">
        <v>4975</v>
      </c>
      <c r="D4691" s="5">
        <v>17</v>
      </c>
      <c r="E4691" s="5" t="s">
        <v>4976</v>
      </c>
      <c r="F4691" s="5">
        <v>10</v>
      </c>
      <c r="G4691" s="5" t="s">
        <v>32</v>
      </c>
      <c r="H4691" s="5">
        <v>27201</v>
      </c>
      <c r="I4691" s="5" t="s">
        <v>3648</v>
      </c>
      <c r="J4691" s="5" t="s">
        <v>11636</v>
      </c>
      <c r="K4691" s="5" t="s">
        <v>11637</v>
      </c>
      <c r="L4691" s="5" t="s">
        <v>11638</v>
      </c>
      <c r="M4691" s="5">
        <v>26802340</v>
      </c>
      <c r="N4691" s="5">
        <v>26600006</v>
      </c>
      <c r="O4691" s="6">
        <v>46045.455555555556</v>
      </c>
      <c r="P4691" s="4" t="s">
        <v>131</v>
      </c>
      <c r="Q4691" s="5" t="s">
        <v>11639</v>
      </c>
      <c r="R4691" s="5">
        <v>899999062</v>
      </c>
      <c r="S4691" s="5" t="s">
        <v>132</v>
      </c>
      <c r="T4691" s="4">
        <v>36398500</v>
      </c>
      <c r="U4691" s="4">
        <v>0</v>
      </c>
      <c r="V4691" s="4">
        <v>36398500</v>
      </c>
      <c r="W4691" s="4">
        <v>0</v>
      </c>
      <c r="X4691" s="4">
        <v>36398500</v>
      </c>
      <c r="Y4691" s="4">
        <v>36398500</v>
      </c>
    </row>
    <row r="4692" spans="1:25" x14ac:dyDescent="0.2">
      <c r="A4692" s="5" t="s">
        <v>920</v>
      </c>
      <c r="B4692" s="5" t="s">
        <v>3493</v>
      </c>
      <c r="C4692" s="5" t="s">
        <v>4975</v>
      </c>
      <c r="D4692" s="5">
        <v>17</v>
      </c>
      <c r="E4692" s="5" t="s">
        <v>4976</v>
      </c>
      <c r="F4692" s="5">
        <v>10</v>
      </c>
      <c r="G4692" s="5" t="s">
        <v>32</v>
      </c>
      <c r="H4692" s="5">
        <v>27201</v>
      </c>
      <c r="I4692" s="5" t="s">
        <v>3648</v>
      </c>
      <c r="J4692" s="5" t="s">
        <v>11684</v>
      </c>
      <c r="K4692" s="5" t="s">
        <v>11637</v>
      </c>
      <c r="L4692" s="5" t="s">
        <v>11638</v>
      </c>
      <c r="M4692" s="5">
        <v>26802977</v>
      </c>
      <c r="N4692" s="5">
        <v>26600006</v>
      </c>
      <c r="O4692" s="6">
        <v>46051.636250000003</v>
      </c>
      <c r="P4692" s="4" t="s">
        <v>131</v>
      </c>
      <c r="Q4692" s="5" t="s">
        <v>11685</v>
      </c>
      <c r="R4692" s="5">
        <v>899999062</v>
      </c>
      <c r="S4692" s="5" t="s">
        <v>132</v>
      </c>
      <c r="T4692" s="4">
        <v>51500</v>
      </c>
      <c r="U4692" s="4">
        <v>0</v>
      </c>
      <c r="V4692" s="4">
        <v>51500</v>
      </c>
      <c r="W4692" s="4">
        <v>0</v>
      </c>
      <c r="X4692" s="4">
        <v>51500</v>
      </c>
      <c r="Y4692" s="4">
        <v>51500</v>
      </c>
    </row>
    <row r="4693" spans="1:25" x14ac:dyDescent="0.2">
      <c r="A4693" s="5" t="s">
        <v>920</v>
      </c>
      <c r="B4693" s="5" t="s">
        <v>3493</v>
      </c>
      <c r="C4693" s="5" t="s">
        <v>4975</v>
      </c>
      <c r="D4693" s="5">
        <v>17</v>
      </c>
      <c r="E4693" s="5" t="s">
        <v>4976</v>
      </c>
      <c r="F4693" s="5">
        <v>10</v>
      </c>
      <c r="G4693" s="5" t="s">
        <v>32</v>
      </c>
      <c r="H4693" s="5">
        <v>27201</v>
      </c>
      <c r="I4693" s="5" t="s">
        <v>3648</v>
      </c>
      <c r="J4693" s="5" t="s">
        <v>15273</v>
      </c>
      <c r="K4693" s="5" t="s">
        <v>194</v>
      </c>
      <c r="L4693" s="5" t="s">
        <v>15274</v>
      </c>
      <c r="M4693" s="5">
        <v>26803247</v>
      </c>
      <c r="N4693" s="5">
        <v>26600006</v>
      </c>
      <c r="O4693" s="6">
        <v>46058.832916666666</v>
      </c>
      <c r="P4693" s="4" t="s">
        <v>131</v>
      </c>
      <c r="Q4693" s="5" t="s">
        <v>15275</v>
      </c>
      <c r="R4693" s="5">
        <v>860022137</v>
      </c>
      <c r="S4693" s="5" t="s">
        <v>15276</v>
      </c>
      <c r="T4693" s="4">
        <v>4624400</v>
      </c>
      <c r="U4693" s="4">
        <v>0</v>
      </c>
      <c r="V4693" s="4">
        <v>4624400</v>
      </c>
      <c r="W4693" s="4">
        <v>0</v>
      </c>
      <c r="X4693" s="4">
        <v>4624400</v>
      </c>
      <c r="Y4693" s="4">
        <v>4624400</v>
      </c>
    </row>
    <row r="4694" spans="1:25" x14ac:dyDescent="0.2">
      <c r="A4694" s="5" t="s">
        <v>920</v>
      </c>
      <c r="B4694" s="5" t="s">
        <v>3493</v>
      </c>
      <c r="C4694" s="5" t="s">
        <v>4975</v>
      </c>
      <c r="D4694" s="5">
        <v>17</v>
      </c>
      <c r="E4694" s="5" t="s">
        <v>4976</v>
      </c>
      <c r="F4694" s="5">
        <v>10</v>
      </c>
      <c r="G4694" s="5" t="s">
        <v>32</v>
      </c>
      <c r="H4694" s="5">
        <v>27201</v>
      </c>
      <c r="I4694" s="5" t="s">
        <v>3648</v>
      </c>
      <c r="J4694" s="5" t="s">
        <v>15277</v>
      </c>
      <c r="K4694" s="5" t="s">
        <v>194</v>
      </c>
      <c r="L4694" s="5" t="s">
        <v>15278</v>
      </c>
      <c r="M4694" s="5">
        <v>26803285</v>
      </c>
      <c r="N4694" s="5">
        <v>26600006</v>
      </c>
      <c r="O4694" s="6">
        <v>46066.744988425926</v>
      </c>
      <c r="P4694" s="4" t="s">
        <v>131</v>
      </c>
      <c r="Q4694" s="5" t="s">
        <v>15279</v>
      </c>
      <c r="R4694" s="5">
        <v>860022137</v>
      </c>
      <c r="S4694" s="5" t="s">
        <v>15276</v>
      </c>
      <c r="T4694" s="4">
        <v>121900</v>
      </c>
      <c r="U4694" s="4">
        <v>121900</v>
      </c>
      <c r="V4694" s="4">
        <v>0</v>
      </c>
      <c r="W4694" s="4">
        <v>0</v>
      </c>
      <c r="X4694" s="4">
        <v>0</v>
      </c>
    </row>
    <row r="4695" spans="1:25" x14ac:dyDescent="0.2">
      <c r="A4695" s="5" t="s">
        <v>920</v>
      </c>
      <c r="B4695" s="5" t="s">
        <v>3493</v>
      </c>
      <c r="C4695" s="5" t="s">
        <v>4975</v>
      </c>
      <c r="D4695" s="5">
        <v>17</v>
      </c>
      <c r="E4695" s="5" t="s">
        <v>4976</v>
      </c>
      <c r="F4695" s="5">
        <v>10</v>
      </c>
      <c r="G4695" s="5" t="s">
        <v>32</v>
      </c>
      <c r="H4695" s="5">
        <v>27201</v>
      </c>
      <c r="I4695" s="5" t="s">
        <v>3648</v>
      </c>
      <c r="J4695" s="5" t="s">
        <v>15801</v>
      </c>
      <c r="K4695" s="5" t="s">
        <v>194</v>
      </c>
      <c r="L4695" s="5" t="s">
        <v>15802</v>
      </c>
      <c r="M4695" s="5">
        <v>26803376</v>
      </c>
      <c r="N4695" s="5">
        <v>26600006</v>
      </c>
      <c r="O4695" s="6">
        <v>46077.63212962963</v>
      </c>
      <c r="P4695" s="4" t="s">
        <v>131</v>
      </c>
      <c r="Q4695" s="5" t="s">
        <v>15279</v>
      </c>
      <c r="R4695" s="5">
        <v>860022137</v>
      </c>
      <c r="S4695" s="5" t="s">
        <v>15276</v>
      </c>
      <c r="T4695" s="4">
        <v>390200</v>
      </c>
      <c r="U4695" s="4">
        <v>0</v>
      </c>
      <c r="V4695" s="4">
        <v>390200</v>
      </c>
      <c r="W4695" s="4">
        <v>0</v>
      </c>
      <c r="X4695" s="4">
        <v>390200</v>
      </c>
      <c r="Y4695" s="4">
        <v>390200</v>
      </c>
    </row>
    <row r="4696" spans="1:25" x14ac:dyDescent="0.2">
      <c r="A4696" s="5" t="s">
        <v>920</v>
      </c>
      <c r="B4696" s="5" t="s">
        <v>3493</v>
      </c>
      <c r="C4696" s="5" t="s">
        <v>4975</v>
      </c>
      <c r="D4696" s="5">
        <v>17</v>
      </c>
      <c r="E4696" s="5" t="s">
        <v>4976</v>
      </c>
      <c r="F4696" s="5">
        <v>10</v>
      </c>
      <c r="G4696" s="5" t="s">
        <v>32</v>
      </c>
      <c r="H4696" s="5">
        <v>27201</v>
      </c>
      <c r="I4696" s="5" t="s">
        <v>3648</v>
      </c>
      <c r="J4696" s="5" t="s">
        <v>15798</v>
      </c>
      <c r="K4696" s="5" t="s">
        <v>11637</v>
      </c>
      <c r="L4696" s="5" t="s">
        <v>15799</v>
      </c>
      <c r="M4696" s="5">
        <v>26803384</v>
      </c>
      <c r="N4696" s="5">
        <v>26600006</v>
      </c>
      <c r="O4696" s="6">
        <v>46077.727129629631</v>
      </c>
      <c r="P4696" s="4" t="s">
        <v>131</v>
      </c>
      <c r="Q4696" s="5" t="s">
        <v>15800</v>
      </c>
      <c r="R4696" s="5">
        <v>899999062</v>
      </c>
      <c r="S4696" s="5" t="s">
        <v>132</v>
      </c>
      <c r="T4696" s="4">
        <v>37482500</v>
      </c>
      <c r="U4696" s="4">
        <v>0</v>
      </c>
      <c r="V4696" s="4">
        <v>37482500</v>
      </c>
      <c r="W4696" s="4">
        <v>0</v>
      </c>
      <c r="X4696" s="4">
        <v>37482500</v>
      </c>
      <c r="Y4696" s="4">
        <v>37482500</v>
      </c>
    </row>
    <row r="4697" spans="1:25" x14ac:dyDescent="0.2">
      <c r="A4697" s="5" t="s">
        <v>920</v>
      </c>
      <c r="B4697" s="5" t="s">
        <v>3493</v>
      </c>
      <c r="C4697" s="5" t="s">
        <v>4975</v>
      </c>
      <c r="D4697" s="5">
        <v>17</v>
      </c>
      <c r="E4697" s="5" t="s">
        <v>4976</v>
      </c>
      <c r="F4697" s="5">
        <v>10</v>
      </c>
      <c r="G4697" s="5" t="s">
        <v>32</v>
      </c>
      <c r="H4697" s="5">
        <v>27201</v>
      </c>
      <c r="I4697" s="5" t="s">
        <v>3648</v>
      </c>
      <c r="J4697" s="5" t="s">
        <v>16293</v>
      </c>
      <c r="K4697" s="5" t="s">
        <v>194</v>
      </c>
      <c r="L4697" s="5" t="s">
        <v>16294</v>
      </c>
      <c r="M4697" s="5">
        <v>26803499</v>
      </c>
      <c r="N4697" s="5">
        <v>26600006</v>
      </c>
      <c r="O4697" s="6">
        <v>46090.764363425929</v>
      </c>
      <c r="P4697" s="4" t="s">
        <v>131</v>
      </c>
      <c r="Q4697" s="5" t="s">
        <v>16295</v>
      </c>
      <c r="R4697" s="5">
        <v>860022137</v>
      </c>
      <c r="S4697" s="5" t="s">
        <v>15276</v>
      </c>
      <c r="T4697" s="4">
        <v>5760000</v>
      </c>
      <c r="U4697" s="4">
        <v>0</v>
      </c>
      <c r="V4697" s="4">
        <v>5760000</v>
      </c>
      <c r="W4697" s="4">
        <v>0</v>
      </c>
      <c r="X4697" s="4">
        <v>5760000</v>
      </c>
      <c r="Y4697" s="4">
        <v>5760000</v>
      </c>
    </row>
    <row r="4698" spans="1:25" x14ac:dyDescent="0.2">
      <c r="A4698" s="5" t="s">
        <v>920</v>
      </c>
      <c r="B4698" s="5" t="s">
        <v>3493</v>
      </c>
      <c r="C4698" s="5" t="s">
        <v>4975</v>
      </c>
      <c r="D4698" s="5">
        <v>17</v>
      </c>
      <c r="E4698" s="5" t="s">
        <v>4976</v>
      </c>
      <c r="F4698" s="5">
        <v>10</v>
      </c>
      <c r="G4698" s="5" t="s">
        <v>32</v>
      </c>
      <c r="H4698" s="5">
        <v>27201</v>
      </c>
      <c r="I4698" s="5" t="s">
        <v>3648</v>
      </c>
      <c r="J4698" s="5" t="s">
        <v>16530</v>
      </c>
      <c r="K4698" s="5" t="s">
        <v>11637</v>
      </c>
      <c r="L4698" s="5" t="s">
        <v>16531</v>
      </c>
      <c r="M4698" s="5">
        <v>26803551</v>
      </c>
      <c r="N4698" s="5">
        <v>26600006</v>
      </c>
      <c r="O4698" s="6">
        <v>46106.494467592594</v>
      </c>
      <c r="P4698" s="4" t="s">
        <v>131</v>
      </c>
      <c r="Q4698" s="5" t="s">
        <v>16532</v>
      </c>
      <c r="R4698" s="5">
        <v>899999062</v>
      </c>
      <c r="S4698" s="5" t="s">
        <v>132</v>
      </c>
      <c r="T4698" s="4">
        <v>37472900</v>
      </c>
      <c r="U4698" s="4">
        <v>0</v>
      </c>
      <c r="V4698" s="4">
        <v>37472900</v>
      </c>
      <c r="W4698" s="4">
        <v>0</v>
      </c>
      <c r="X4698" s="4">
        <v>37472900</v>
      </c>
      <c r="Y4698" s="4">
        <v>37472900</v>
      </c>
    </row>
    <row r="4699" spans="1:25" x14ac:dyDescent="0.2">
      <c r="A4699" s="5" t="s">
        <v>920</v>
      </c>
      <c r="B4699" s="5" t="s">
        <v>3493</v>
      </c>
      <c r="C4699" s="5" t="s">
        <v>4975</v>
      </c>
      <c r="D4699" s="5">
        <v>17</v>
      </c>
      <c r="E4699" s="5" t="s">
        <v>4976</v>
      </c>
      <c r="F4699" s="5">
        <v>10</v>
      </c>
      <c r="G4699" s="5" t="s">
        <v>32</v>
      </c>
      <c r="H4699" s="5">
        <v>27201</v>
      </c>
      <c r="I4699" s="5" t="s">
        <v>3648</v>
      </c>
      <c r="J4699" s="5" t="s">
        <v>16533</v>
      </c>
      <c r="K4699" s="5" t="s">
        <v>194</v>
      </c>
      <c r="L4699" s="5" t="s">
        <v>16534</v>
      </c>
      <c r="M4699" s="5">
        <v>26803568</v>
      </c>
      <c r="N4699" s="5">
        <v>26600006</v>
      </c>
      <c r="O4699" s="6">
        <v>46110.486805555556</v>
      </c>
      <c r="P4699" s="4" t="s">
        <v>131</v>
      </c>
      <c r="Q4699" s="5" t="s">
        <v>16535</v>
      </c>
      <c r="R4699" s="5">
        <v>860022137</v>
      </c>
      <c r="S4699" s="5" t="s">
        <v>15276</v>
      </c>
      <c r="T4699" s="4">
        <v>5787200</v>
      </c>
      <c r="U4699" s="4">
        <v>0</v>
      </c>
      <c r="V4699" s="4">
        <v>5787200</v>
      </c>
      <c r="W4699" s="4">
        <v>0</v>
      </c>
      <c r="X4699" s="4">
        <v>5787200</v>
      </c>
      <c r="Y4699" s="4">
        <v>5787200</v>
      </c>
    </row>
    <row r="4700" spans="1:25" x14ac:dyDescent="0.2">
      <c r="A4700" s="5" t="s">
        <v>920</v>
      </c>
      <c r="B4700" s="5" t="s">
        <v>3493</v>
      </c>
      <c r="C4700" s="5" t="s">
        <v>4975</v>
      </c>
      <c r="D4700" s="5">
        <v>17</v>
      </c>
      <c r="E4700" s="5" t="s">
        <v>4976</v>
      </c>
      <c r="F4700" s="5">
        <v>10</v>
      </c>
      <c r="G4700" s="5" t="s">
        <v>32</v>
      </c>
      <c r="H4700" s="5">
        <v>27201</v>
      </c>
      <c r="I4700" s="5" t="s">
        <v>3648</v>
      </c>
      <c r="J4700" s="5" t="s">
        <v>16798</v>
      </c>
      <c r="K4700" s="5" t="s">
        <v>194</v>
      </c>
      <c r="L4700" s="5" t="s">
        <v>16799</v>
      </c>
      <c r="M4700" s="5">
        <v>26803595</v>
      </c>
      <c r="N4700" s="5">
        <v>26600006</v>
      </c>
      <c r="O4700" s="6">
        <v>46121.408877314818</v>
      </c>
      <c r="P4700" s="4" t="s">
        <v>131</v>
      </c>
      <c r="Q4700" s="5" t="s">
        <v>16800</v>
      </c>
      <c r="R4700" s="5">
        <v>860022137</v>
      </c>
      <c r="S4700" s="5" t="s">
        <v>15276</v>
      </c>
      <c r="T4700" s="4">
        <v>76200</v>
      </c>
      <c r="U4700" s="4">
        <v>0</v>
      </c>
      <c r="V4700" s="4">
        <v>76200</v>
      </c>
      <c r="W4700" s="4">
        <v>0</v>
      </c>
      <c r="X4700" s="4">
        <v>76200</v>
      </c>
      <c r="Y4700" s="4">
        <v>76200</v>
      </c>
    </row>
    <row r="4701" spans="1:25" x14ac:dyDescent="0.2">
      <c r="A4701" s="5" t="s">
        <v>920</v>
      </c>
      <c r="B4701" s="5" t="s">
        <v>3493</v>
      </c>
      <c r="C4701" s="5" t="s">
        <v>4975</v>
      </c>
      <c r="D4701" s="5">
        <v>17</v>
      </c>
      <c r="E4701" s="5" t="s">
        <v>4976</v>
      </c>
      <c r="F4701" s="5">
        <v>10</v>
      </c>
      <c r="G4701" s="5" t="s">
        <v>32</v>
      </c>
      <c r="H4701" s="5">
        <v>27201</v>
      </c>
      <c r="I4701" s="5" t="s">
        <v>3648</v>
      </c>
      <c r="J4701" s="5" t="s">
        <v>17015</v>
      </c>
      <c r="K4701" s="5" t="s">
        <v>11637</v>
      </c>
      <c r="L4701" s="5" t="s">
        <v>17016</v>
      </c>
      <c r="M4701" s="5">
        <v>26803644</v>
      </c>
      <c r="N4701" s="5">
        <v>26600006</v>
      </c>
      <c r="O4701" s="6">
        <v>46136.851215277777</v>
      </c>
      <c r="P4701" s="4" t="s">
        <v>131</v>
      </c>
      <c r="Q4701" s="5" t="s">
        <v>17017</v>
      </c>
      <c r="R4701" s="5">
        <v>899999062</v>
      </c>
      <c r="S4701" s="5" t="s">
        <v>132</v>
      </c>
      <c r="T4701" s="4">
        <v>39436900</v>
      </c>
      <c r="U4701" s="4">
        <v>0</v>
      </c>
      <c r="V4701" s="4">
        <v>39436900</v>
      </c>
      <c r="W4701" s="4">
        <v>0</v>
      </c>
      <c r="X4701" s="4">
        <v>39436900</v>
      </c>
      <c r="Y4701" s="4">
        <v>39436900</v>
      </c>
    </row>
    <row r="4702" spans="1:25" x14ac:dyDescent="0.2">
      <c r="A4702" s="5" t="s">
        <v>920</v>
      </c>
      <c r="B4702" s="5" t="s">
        <v>3493</v>
      </c>
      <c r="C4702" s="5" t="s">
        <v>4975</v>
      </c>
      <c r="D4702" s="5">
        <v>17</v>
      </c>
      <c r="E4702" s="5" t="s">
        <v>4976</v>
      </c>
      <c r="F4702" s="5">
        <v>10</v>
      </c>
      <c r="G4702" s="5" t="s">
        <v>32</v>
      </c>
      <c r="H4702" s="5">
        <v>27201</v>
      </c>
      <c r="I4702" s="5" t="s">
        <v>3648</v>
      </c>
      <c r="J4702" s="5" t="s">
        <v>17018</v>
      </c>
      <c r="K4702" s="5" t="s">
        <v>194</v>
      </c>
      <c r="L4702" s="5" t="s">
        <v>17019</v>
      </c>
      <c r="M4702" s="5">
        <v>26803647</v>
      </c>
      <c r="N4702" s="5">
        <v>26600006</v>
      </c>
      <c r="O4702" s="6">
        <v>46140.416967592595</v>
      </c>
      <c r="P4702" s="4" t="s">
        <v>131</v>
      </c>
      <c r="Q4702" s="5" t="s">
        <v>17020</v>
      </c>
      <c r="R4702" s="5">
        <v>860022137</v>
      </c>
      <c r="S4702" s="5" t="s">
        <v>15276</v>
      </c>
      <c r="T4702" s="4">
        <v>5863400</v>
      </c>
      <c r="U4702" s="4">
        <v>0</v>
      </c>
      <c r="V4702" s="4">
        <v>5863400</v>
      </c>
      <c r="W4702" s="4">
        <v>0</v>
      </c>
      <c r="X4702" s="4">
        <v>5863400</v>
      </c>
      <c r="Y4702" s="4">
        <v>5863400</v>
      </c>
    </row>
    <row r="4703" spans="1:25" x14ac:dyDescent="0.2">
      <c r="A4703" s="5" t="s">
        <v>920</v>
      </c>
      <c r="B4703" s="5" t="s">
        <v>3493</v>
      </c>
      <c r="C4703" s="5" t="s">
        <v>4975</v>
      </c>
      <c r="D4703" s="5">
        <v>17</v>
      </c>
      <c r="E4703" s="5" t="s">
        <v>4976</v>
      </c>
      <c r="F4703" s="5">
        <v>10</v>
      </c>
      <c r="G4703" s="5" t="s">
        <v>32</v>
      </c>
      <c r="H4703" s="5">
        <v>27201</v>
      </c>
      <c r="I4703" s="5" t="s">
        <v>3648</v>
      </c>
      <c r="J4703" s="5" t="s">
        <v>17379</v>
      </c>
      <c r="K4703" s="5" t="s">
        <v>11637</v>
      </c>
      <c r="L4703" s="5" t="s">
        <v>17167</v>
      </c>
      <c r="M4703" s="5">
        <v>26803736</v>
      </c>
      <c r="N4703" s="5">
        <v>26601871</v>
      </c>
      <c r="O4703" s="6">
        <v>46168.642766203702</v>
      </c>
      <c r="P4703" s="4" t="s">
        <v>131</v>
      </c>
      <c r="Q4703" s="5" t="s">
        <v>17380</v>
      </c>
      <c r="R4703" s="5">
        <v>899999062</v>
      </c>
      <c r="S4703" s="5" t="s">
        <v>132</v>
      </c>
      <c r="T4703" s="4">
        <v>39353900</v>
      </c>
      <c r="U4703" s="4">
        <v>0</v>
      </c>
      <c r="V4703" s="4">
        <v>39353900</v>
      </c>
      <c r="W4703" s="4">
        <v>0</v>
      </c>
      <c r="X4703" s="4">
        <v>39353900</v>
      </c>
      <c r="Y4703" s="4">
        <v>39353900</v>
      </c>
    </row>
    <row r="4704" spans="1:25" x14ac:dyDescent="0.2">
      <c r="A4704" s="5" t="s">
        <v>920</v>
      </c>
      <c r="B4704" s="5" t="s">
        <v>3493</v>
      </c>
      <c r="C4704" s="5" t="s">
        <v>4975</v>
      </c>
      <c r="D4704" s="5">
        <v>17</v>
      </c>
      <c r="E4704" s="5" t="s">
        <v>4976</v>
      </c>
      <c r="F4704" s="5">
        <v>10</v>
      </c>
      <c r="G4704" s="5" t="s">
        <v>32</v>
      </c>
      <c r="H4704" s="5">
        <v>27201</v>
      </c>
      <c r="I4704" s="5" t="s">
        <v>3648</v>
      </c>
      <c r="J4704" s="5" t="s">
        <v>17776</v>
      </c>
      <c r="K4704" s="5" t="s">
        <v>194</v>
      </c>
      <c r="L4704" s="5" t="s">
        <v>17777</v>
      </c>
      <c r="M4704" s="5">
        <v>26803770</v>
      </c>
      <c r="N4704" s="5">
        <v>26601871</v>
      </c>
      <c r="O4704" s="6">
        <v>46175.757303240738</v>
      </c>
      <c r="P4704" s="4" t="s">
        <v>131</v>
      </c>
      <c r="Q4704" s="5" t="s">
        <v>17778</v>
      </c>
      <c r="R4704" s="5">
        <v>860022137</v>
      </c>
      <c r="S4704" s="5" t="s">
        <v>15276</v>
      </c>
      <c r="T4704" s="4">
        <v>7292500</v>
      </c>
      <c r="U4704" s="4">
        <v>0</v>
      </c>
      <c r="V4704" s="4">
        <v>7292500</v>
      </c>
      <c r="W4704" s="4">
        <v>0</v>
      </c>
      <c r="X4704" s="4">
        <v>7292500</v>
      </c>
      <c r="Y4704" s="4">
        <v>7292500</v>
      </c>
    </row>
    <row r="4705" spans="1:25" x14ac:dyDescent="0.2">
      <c r="A4705" s="5" t="s">
        <v>920</v>
      </c>
      <c r="B4705" s="5" t="s">
        <v>3493</v>
      </c>
      <c r="C4705" s="5" t="s">
        <v>4975</v>
      </c>
      <c r="D4705" s="5">
        <v>17</v>
      </c>
      <c r="E4705" s="5" t="s">
        <v>4976</v>
      </c>
      <c r="F4705" s="5">
        <v>10</v>
      </c>
      <c r="G4705" s="5" t="s">
        <v>32</v>
      </c>
      <c r="H4705" s="5">
        <v>27201</v>
      </c>
      <c r="I4705" s="5" t="s">
        <v>3648</v>
      </c>
      <c r="J4705" s="5" t="s">
        <v>18056</v>
      </c>
      <c r="K4705" s="5" t="s">
        <v>11637</v>
      </c>
      <c r="L4705" s="5" t="s">
        <v>18057</v>
      </c>
      <c r="M4705" s="5">
        <v>26803850</v>
      </c>
      <c r="N4705" s="5">
        <v>26601871</v>
      </c>
      <c r="O4705" s="6">
        <v>46198.616215277776</v>
      </c>
      <c r="P4705" s="4" t="s">
        <v>131</v>
      </c>
      <c r="Q4705" s="5" t="s">
        <v>18058</v>
      </c>
      <c r="R4705" s="5">
        <v>899999062</v>
      </c>
      <c r="S4705" s="5" t="s">
        <v>132</v>
      </c>
      <c r="T4705" s="4">
        <v>37846000</v>
      </c>
      <c r="U4705" s="4">
        <v>0</v>
      </c>
      <c r="V4705" s="4">
        <v>37846000</v>
      </c>
      <c r="W4705" s="4">
        <v>0</v>
      </c>
      <c r="X4705" s="4">
        <v>37846000</v>
      </c>
      <c r="Y4705" s="4">
        <v>37846000</v>
      </c>
    </row>
    <row r="4706" spans="1:25" x14ac:dyDescent="0.2">
      <c r="A4706" s="5" t="s">
        <v>920</v>
      </c>
      <c r="B4706" s="5" t="s">
        <v>3493</v>
      </c>
      <c r="C4706" s="5" t="s">
        <v>4975</v>
      </c>
      <c r="D4706" s="5">
        <v>17</v>
      </c>
      <c r="E4706" s="5" t="s">
        <v>4976</v>
      </c>
      <c r="F4706" s="5">
        <v>10</v>
      </c>
      <c r="G4706" s="5" t="s">
        <v>32</v>
      </c>
      <c r="H4706" s="5">
        <v>27201</v>
      </c>
      <c r="I4706" s="5" t="s">
        <v>3648</v>
      </c>
      <c r="J4706" s="5" t="s">
        <v>18071</v>
      </c>
      <c r="K4706" s="5" t="s">
        <v>194</v>
      </c>
      <c r="L4706" s="5" t="s">
        <v>18072</v>
      </c>
      <c r="M4706" s="5">
        <v>26803869</v>
      </c>
      <c r="N4706" s="5">
        <v>26601871</v>
      </c>
      <c r="O4706" s="6">
        <v>46199.603888888887</v>
      </c>
      <c r="P4706" s="4" t="s">
        <v>131</v>
      </c>
      <c r="Q4706" s="5" t="s">
        <v>17778</v>
      </c>
      <c r="R4706" s="5">
        <v>860022137</v>
      </c>
      <c r="S4706" s="5" t="s">
        <v>15276</v>
      </c>
      <c r="T4706" s="4">
        <v>7405300</v>
      </c>
      <c r="U4706" s="4">
        <v>0</v>
      </c>
      <c r="V4706" s="4">
        <v>7405300</v>
      </c>
      <c r="W4706" s="4">
        <v>0</v>
      </c>
      <c r="X4706" s="4">
        <v>7405300</v>
      </c>
      <c r="Y4706" s="4">
        <v>7405300</v>
      </c>
    </row>
    <row r="4707" spans="1:25" x14ac:dyDescent="0.2">
      <c r="A4707" s="5" t="s">
        <v>920</v>
      </c>
      <c r="B4707" s="5" t="s">
        <v>3493</v>
      </c>
      <c r="C4707" s="5" t="s">
        <v>4975</v>
      </c>
      <c r="D4707" s="5">
        <v>17</v>
      </c>
      <c r="E4707" s="5" t="s">
        <v>4976</v>
      </c>
      <c r="F4707" s="5">
        <v>10</v>
      </c>
      <c r="G4707" s="5" t="s">
        <v>32</v>
      </c>
      <c r="H4707" s="5">
        <v>27201</v>
      </c>
      <c r="I4707" s="5" t="s">
        <v>3648</v>
      </c>
      <c r="J4707" s="5" t="s">
        <v>20582</v>
      </c>
      <c r="K4707" s="5" t="s">
        <v>11637</v>
      </c>
      <c r="L4707" s="5" t="s">
        <v>18996</v>
      </c>
      <c r="M4707" s="5">
        <v>26805227</v>
      </c>
      <c r="N4707" s="5">
        <v>26601871</v>
      </c>
      <c r="O4707" s="6">
        <v>46230.435914351852</v>
      </c>
      <c r="P4707" s="4" t="s">
        <v>131</v>
      </c>
      <c r="Q4707" s="5" t="s">
        <v>20583</v>
      </c>
      <c r="R4707" s="5">
        <v>899999062</v>
      </c>
      <c r="S4707" s="5" t="s">
        <v>132</v>
      </c>
      <c r="T4707" s="4">
        <v>38068400</v>
      </c>
      <c r="U4707" s="4">
        <v>0</v>
      </c>
      <c r="V4707" s="4">
        <v>38068400</v>
      </c>
      <c r="W4707" s="4">
        <v>0</v>
      </c>
      <c r="X4707" s="4">
        <v>38068400</v>
      </c>
      <c r="Y4707" s="4">
        <v>38068400</v>
      </c>
    </row>
    <row r="4708" spans="1:25" x14ac:dyDescent="0.2">
      <c r="A4708" s="5" t="s">
        <v>920</v>
      </c>
      <c r="B4708" s="5" t="s">
        <v>3493</v>
      </c>
      <c r="C4708" s="5" t="s">
        <v>4975</v>
      </c>
      <c r="D4708" s="5">
        <v>17</v>
      </c>
      <c r="E4708" s="5" t="s">
        <v>4976</v>
      </c>
      <c r="F4708" s="5">
        <v>10</v>
      </c>
      <c r="G4708" s="5" t="s">
        <v>32</v>
      </c>
      <c r="H4708" s="5">
        <v>27201</v>
      </c>
      <c r="I4708" s="5" t="s">
        <v>3648</v>
      </c>
      <c r="J4708" s="5" t="s">
        <v>21955</v>
      </c>
      <c r="K4708" s="5" t="s">
        <v>194</v>
      </c>
      <c r="L4708" s="5" t="s">
        <v>21956</v>
      </c>
      <c r="M4708" s="5">
        <v>26805851</v>
      </c>
      <c r="N4708" s="5">
        <v>26601871</v>
      </c>
      <c r="O4708" s="6">
        <v>46239.651076388887</v>
      </c>
      <c r="P4708" s="4" t="s">
        <v>131</v>
      </c>
      <c r="Q4708" s="5" t="s">
        <v>21957</v>
      </c>
      <c r="R4708" s="5">
        <v>860022137</v>
      </c>
      <c r="S4708" s="5" t="s">
        <v>15276</v>
      </c>
      <c r="T4708" s="4">
        <v>6907300</v>
      </c>
      <c r="U4708" s="4">
        <v>0</v>
      </c>
      <c r="V4708" s="4">
        <v>6907300</v>
      </c>
      <c r="W4708" s="4">
        <v>0</v>
      </c>
      <c r="X4708" s="4">
        <v>6907300</v>
      </c>
      <c r="Y4708" s="4">
        <v>6907300</v>
      </c>
    </row>
    <row r="4709" spans="1:25" x14ac:dyDescent="0.2">
      <c r="A4709" s="5" t="s">
        <v>920</v>
      </c>
      <c r="B4709" s="5" t="s">
        <v>3493</v>
      </c>
      <c r="C4709" s="5" t="s">
        <v>4975</v>
      </c>
      <c r="D4709" s="5">
        <v>17</v>
      </c>
      <c r="E4709" s="5" t="s">
        <v>4976</v>
      </c>
      <c r="F4709" s="5">
        <v>10</v>
      </c>
      <c r="G4709" s="5" t="s">
        <v>32</v>
      </c>
      <c r="H4709" s="5">
        <v>27201</v>
      </c>
      <c r="I4709" s="5" t="s">
        <v>3648</v>
      </c>
      <c r="J4709" s="5" t="s">
        <v>22659</v>
      </c>
      <c r="K4709" s="5" t="s">
        <v>11637</v>
      </c>
      <c r="L4709" s="5" t="s">
        <v>22660</v>
      </c>
      <c r="M4709" s="5">
        <v>26806381</v>
      </c>
      <c r="N4709" s="5">
        <v>26601871</v>
      </c>
      <c r="O4709" s="6">
        <v>46260.441724537035</v>
      </c>
      <c r="P4709" s="4" t="s">
        <v>131</v>
      </c>
      <c r="Q4709" s="5" t="s">
        <v>22661</v>
      </c>
      <c r="R4709" s="5">
        <v>899999062</v>
      </c>
      <c r="S4709" s="5" t="s">
        <v>132</v>
      </c>
      <c r="T4709" s="4">
        <v>38327900</v>
      </c>
      <c r="U4709" s="4">
        <v>0</v>
      </c>
      <c r="V4709" s="4">
        <v>38327900</v>
      </c>
      <c r="W4709" s="4">
        <v>0</v>
      </c>
      <c r="X4709" s="4">
        <v>38327900</v>
      </c>
      <c r="Y4709" s="4">
        <v>38327900</v>
      </c>
    </row>
    <row r="4710" spans="1:25" x14ac:dyDescent="0.2">
      <c r="A4710" s="5" t="s">
        <v>920</v>
      </c>
      <c r="B4710" s="5" t="s">
        <v>3493</v>
      </c>
      <c r="C4710" s="5" t="s">
        <v>4975</v>
      </c>
      <c r="D4710" s="5">
        <v>17</v>
      </c>
      <c r="E4710" s="5" t="s">
        <v>4976</v>
      </c>
      <c r="F4710" s="5">
        <v>10</v>
      </c>
      <c r="G4710" s="5" t="s">
        <v>32</v>
      </c>
      <c r="H4710" s="5">
        <v>27201</v>
      </c>
      <c r="I4710" s="5" t="s">
        <v>3648</v>
      </c>
      <c r="J4710" s="5" t="s">
        <v>22674</v>
      </c>
      <c r="K4710" s="5" t="s">
        <v>194</v>
      </c>
      <c r="L4710" s="5" t="s">
        <v>22675</v>
      </c>
      <c r="M4710" s="5">
        <v>26806412</v>
      </c>
      <c r="N4710" s="5">
        <v>26601871</v>
      </c>
      <c r="O4710" s="6">
        <v>46262.681851851848</v>
      </c>
      <c r="P4710" s="4" t="s">
        <v>131</v>
      </c>
      <c r="Q4710" s="5" t="s">
        <v>22676</v>
      </c>
      <c r="R4710" s="5">
        <v>860022137</v>
      </c>
      <c r="S4710" s="5" t="s">
        <v>15276</v>
      </c>
      <c r="T4710" s="4">
        <v>7220000</v>
      </c>
      <c r="U4710" s="4">
        <v>0</v>
      </c>
      <c r="V4710" s="4">
        <v>7220000</v>
      </c>
      <c r="W4710" s="4">
        <v>0</v>
      </c>
      <c r="X4710" s="4">
        <v>7220000</v>
      </c>
      <c r="Y4710" s="4">
        <v>7220000</v>
      </c>
    </row>
    <row r="4711" spans="1:25" x14ac:dyDescent="0.2">
      <c r="A4711" s="5" t="s">
        <v>920</v>
      </c>
      <c r="B4711" s="5" t="s">
        <v>3493</v>
      </c>
      <c r="C4711" s="5" t="s">
        <v>4975</v>
      </c>
      <c r="D4711" s="5">
        <v>17</v>
      </c>
      <c r="E4711" s="5" t="s">
        <v>4976</v>
      </c>
      <c r="F4711" s="5">
        <v>10</v>
      </c>
      <c r="G4711" s="5" t="s">
        <v>32</v>
      </c>
      <c r="H4711" s="5">
        <v>27201</v>
      </c>
      <c r="I4711" s="5" t="s">
        <v>3648</v>
      </c>
      <c r="J4711" s="5" t="s">
        <v>27392</v>
      </c>
      <c r="K4711" s="5" t="s">
        <v>11637</v>
      </c>
      <c r="L4711" s="5" t="s">
        <v>27393</v>
      </c>
      <c r="M4711" s="5">
        <v>26806552</v>
      </c>
      <c r="N4711" s="5">
        <v>26601871</v>
      </c>
      <c r="O4711" s="6">
        <v>46289.402222222219</v>
      </c>
      <c r="P4711" s="4" t="s">
        <v>131</v>
      </c>
      <c r="Q4711" s="5" t="s">
        <v>27394</v>
      </c>
      <c r="R4711" s="5">
        <v>899999062</v>
      </c>
      <c r="S4711" s="5" t="s">
        <v>132</v>
      </c>
      <c r="T4711" s="4">
        <v>39113100</v>
      </c>
      <c r="U4711" s="4">
        <v>0</v>
      </c>
      <c r="V4711" s="4">
        <v>39113100</v>
      </c>
      <c r="W4711" s="4">
        <v>0</v>
      </c>
      <c r="X4711" s="4">
        <v>39113100</v>
      </c>
      <c r="Y4711" s="4">
        <v>39113100</v>
      </c>
    </row>
    <row r="4712" spans="1:25" x14ac:dyDescent="0.2">
      <c r="A4712" s="5" t="s">
        <v>920</v>
      </c>
      <c r="B4712" s="5" t="s">
        <v>3493</v>
      </c>
      <c r="C4712" s="5" t="s">
        <v>4975</v>
      </c>
      <c r="D4712" s="5">
        <v>17</v>
      </c>
      <c r="E4712" s="5" t="s">
        <v>4976</v>
      </c>
      <c r="F4712" s="5">
        <v>10</v>
      </c>
      <c r="G4712" s="5" t="s">
        <v>32</v>
      </c>
      <c r="H4712" s="5">
        <v>27201</v>
      </c>
      <c r="I4712" s="5" t="s">
        <v>3648</v>
      </c>
      <c r="J4712" s="5" t="s">
        <v>27395</v>
      </c>
      <c r="K4712" s="5" t="s">
        <v>11637</v>
      </c>
      <c r="L4712" s="5" t="s">
        <v>27393</v>
      </c>
      <c r="M4712" s="5">
        <v>26806581</v>
      </c>
      <c r="N4712" s="5">
        <v>26601871</v>
      </c>
      <c r="O4712" s="6">
        <v>46293.736226851855</v>
      </c>
      <c r="P4712" s="4" t="s">
        <v>131</v>
      </c>
      <c r="Q4712" s="5" t="s">
        <v>27396</v>
      </c>
      <c r="R4712" s="5">
        <v>899999062</v>
      </c>
      <c r="S4712" s="5" t="s">
        <v>132</v>
      </c>
      <c r="T4712" s="4">
        <v>1222100</v>
      </c>
      <c r="U4712" s="4">
        <v>0</v>
      </c>
      <c r="V4712" s="4">
        <v>1222100</v>
      </c>
      <c r="W4712" s="4">
        <v>0</v>
      </c>
      <c r="X4712" s="4">
        <v>1222100</v>
      </c>
      <c r="Y4712" s="4">
        <v>1222100</v>
      </c>
    </row>
    <row r="4713" spans="1:25" x14ac:dyDescent="0.2">
      <c r="A4713" s="5" t="s">
        <v>920</v>
      </c>
      <c r="B4713" s="5" t="s">
        <v>3493</v>
      </c>
      <c r="C4713" s="5" t="s">
        <v>4975</v>
      </c>
      <c r="D4713" s="5">
        <v>17</v>
      </c>
      <c r="E4713" s="5" t="s">
        <v>4976</v>
      </c>
      <c r="F4713" s="5">
        <v>10</v>
      </c>
      <c r="G4713" s="5" t="s">
        <v>32</v>
      </c>
      <c r="H4713" s="5">
        <v>27201</v>
      </c>
      <c r="I4713" s="5" t="s">
        <v>3648</v>
      </c>
      <c r="J4713" s="5" t="s">
        <v>27397</v>
      </c>
      <c r="K4713" s="5" t="s">
        <v>194</v>
      </c>
      <c r="L4713" s="5" t="s">
        <v>27398</v>
      </c>
      <c r="M4713" s="5">
        <v>26806588</v>
      </c>
      <c r="N4713" s="5">
        <v>26601871</v>
      </c>
      <c r="O4713" s="6">
        <v>46294.789733796293</v>
      </c>
      <c r="P4713" s="4" t="s">
        <v>131</v>
      </c>
      <c r="Q4713" s="5" t="s">
        <v>27399</v>
      </c>
      <c r="R4713" s="5">
        <v>860022137</v>
      </c>
      <c r="S4713" s="5" t="s">
        <v>15276</v>
      </c>
      <c r="T4713" s="4">
        <v>7570100</v>
      </c>
      <c r="U4713" s="4">
        <v>0</v>
      </c>
      <c r="V4713" s="4">
        <v>7570100</v>
      </c>
      <c r="W4713" s="4">
        <v>0</v>
      </c>
      <c r="X4713" s="4">
        <v>7570100</v>
      </c>
      <c r="Y4713" s="4">
        <v>7570100</v>
      </c>
    </row>
    <row r="4714" spans="1:25" x14ac:dyDescent="0.2">
      <c r="A4714" s="5" t="s">
        <v>920</v>
      </c>
      <c r="B4714" s="5" t="s">
        <v>3493</v>
      </c>
      <c r="C4714" s="5" t="s">
        <v>4977</v>
      </c>
      <c r="D4714" s="5">
        <v>18</v>
      </c>
      <c r="E4714" s="5" t="s">
        <v>4978</v>
      </c>
      <c r="F4714" s="5">
        <v>10</v>
      </c>
      <c r="G4714" s="5" t="s">
        <v>32</v>
      </c>
      <c r="H4714" s="5">
        <v>27201</v>
      </c>
      <c r="I4714" s="5" t="s">
        <v>3648</v>
      </c>
      <c r="J4714" s="5" t="s">
        <v>11636</v>
      </c>
      <c r="K4714" s="5" t="s">
        <v>11637</v>
      </c>
      <c r="L4714" s="5" t="s">
        <v>11638</v>
      </c>
      <c r="M4714" s="5">
        <v>26802340</v>
      </c>
      <c r="N4714" s="5">
        <v>26600006</v>
      </c>
      <c r="O4714" s="6">
        <v>46045.455555555556</v>
      </c>
      <c r="P4714" s="4" t="s">
        <v>131</v>
      </c>
      <c r="Q4714" s="5" t="s">
        <v>11639</v>
      </c>
      <c r="R4714" s="5">
        <v>899999062</v>
      </c>
      <c r="S4714" s="5" t="s">
        <v>132</v>
      </c>
      <c r="T4714" s="4">
        <v>129080200</v>
      </c>
      <c r="U4714" s="4">
        <v>0</v>
      </c>
      <c r="V4714" s="4">
        <v>129080200</v>
      </c>
      <c r="W4714" s="4">
        <v>0</v>
      </c>
      <c r="X4714" s="4">
        <v>129080200</v>
      </c>
      <c r="Y4714" s="4">
        <v>129080200</v>
      </c>
    </row>
    <row r="4715" spans="1:25" x14ac:dyDescent="0.2">
      <c r="A4715" s="5" t="s">
        <v>920</v>
      </c>
      <c r="B4715" s="5" t="s">
        <v>3493</v>
      </c>
      <c r="C4715" s="5" t="s">
        <v>4977</v>
      </c>
      <c r="D4715" s="5">
        <v>18</v>
      </c>
      <c r="E4715" s="5" t="s">
        <v>4978</v>
      </c>
      <c r="F4715" s="5">
        <v>10</v>
      </c>
      <c r="G4715" s="5" t="s">
        <v>32</v>
      </c>
      <c r="H4715" s="5">
        <v>27201</v>
      </c>
      <c r="I4715" s="5" t="s">
        <v>3648</v>
      </c>
      <c r="J4715" s="5" t="s">
        <v>11684</v>
      </c>
      <c r="K4715" s="5" t="s">
        <v>11637</v>
      </c>
      <c r="L4715" s="5" t="s">
        <v>11638</v>
      </c>
      <c r="M4715" s="5">
        <v>26802977</v>
      </c>
      <c r="N4715" s="5">
        <v>26600006</v>
      </c>
      <c r="O4715" s="6">
        <v>46051.636250000003</v>
      </c>
      <c r="P4715" s="4" t="s">
        <v>131</v>
      </c>
      <c r="Q4715" s="5" t="s">
        <v>11685</v>
      </c>
      <c r="R4715" s="5">
        <v>899999062</v>
      </c>
      <c r="S4715" s="5" t="s">
        <v>132</v>
      </c>
      <c r="T4715" s="4">
        <v>185200</v>
      </c>
      <c r="U4715" s="4">
        <v>0</v>
      </c>
      <c r="V4715" s="4">
        <v>185200</v>
      </c>
      <c r="W4715" s="4">
        <v>0</v>
      </c>
      <c r="X4715" s="4">
        <v>185200</v>
      </c>
      <c r="Y4715" s="4">
        <v>185200</v>
      </c>
    </row>
    <row r="4716" spans="1:25" x14ac:dyDescent="0.2">
      <c r="A4716" s="5" t="s">
        <v>920</v>
      </c>
      <c r="B4716" s="5" t="s">
        <v>3493</v>
      </c>
      <c r="C4716" s="5" t="s">
        <v>4977</v>
      </c>
      <c r="D4716" s="5">
        <v>18</v>
      </c>
      <c r="E4716" s="5" t="s">
        <v>4978</v>
      </c>
      <c r="F4716" s="5">
        <v>10</v>
      </c>
      <c r="G4716" s="5" t="s">
        <v>32</v>
      </c>
      <c r="H4716" s="5">
        <v>27201</v>
      </c>
      <c r="I4716" s="5" t="s">
        <v>3648</v>
      </c>
      <c r="J4716" s="5" t="s">
        <v>15798</v>
      </c>
      <c r="K4716" s="5" t="s">
        <v>11637</v>
      </c>
      <c r="L4716" s="5" t="s">
        <v>15799</v>
      </c>
      <c r="M4716" s="5">
        <v>26803384</v>
      </c>
      <c r="N4716" s="5">
        <v>26600006</v>
      </c>
      <c r="O4716" s="6">
        <v>46077.727129629631</v>
      </c>
      <c r="P4716" s="4" t="s">
        <v>131</v>
      </c>
      <c r="Q4716" s="5" t="s">
        <v>15800</v>
      </c>
      <c r="R4716" s="5">
        <v>899999062</v>
      </c>
      <c r="S4716" s="5" t="s">
        <v>132</v>
      </c>
      <c r="T4716" s="4">
        <v>133489800</v>
      </c>
      <c r="U4716" s="4">
        <v>0</v>
      </c>
      <c r="V4716" s="4">
        <v>133489800</v>
      </c>
      <c r="W4716" s="4">
        <v>0</v>
      </c>
      <c r="X4716" s="4">
        <v>133489800</v>
      </c>
      <c r="Y4716" s="4">
        <v>133489800</v>
      </c>
    </row>
    <row r="4717" spans="1:25" x14ac:dyDescent="0.2">
      <c r="A4717" s="5" t="s">
        <v>920</v>
      </c>
      <c r="B4717" s="5" t="s">
        <v>3493</v>
      </c>
      <c r="C4717" s="5" t="s">
        <v>4977</v>
      </c>
      <c r="D4717" s="5">
        <v>18</v>
      </c>
      <c r="E4717" s="5" t="s">
        <v>4978</v>
      </c>
      <c r="F4717" s="5">
        <v>10</v>
      </c>
      <c r="G4717" s="5" t="s">
        <v>32</v>
      </c>
      <c r="H4717" s="5">
        <v>27201</v>
      </c>
      <c r="I4717" s="5" t="s">
        <v>3648</v>
      </c>
      <c r="J4717" s="5" t="s">
        <v>16530</v>
      </c>
      <c r="K4717" s="5" t="s">
        <v>11637</v>
      </c>
      <c r="L4717" s="5" t="s">
        <v>16531</v>
      </c>
      <c r="M4717" s="5">
        <v>26803551</v>
      </c>
      <c r="N4717" s="5">
        <v>26600006</v>
      </c>
      <c r="O4717" s="6">
        <v>46106.494467592594</v>
      </c>
      <c r="P4717" s="4" t="s">
        <v>131</v>
      </c>
      <c r="Q4717" s="5" t="s">
        <v>16532</v>
      </c>
      <c r="R4717" s="5">
        <v>899999062</v>
      </c>
      <c r="S4717" s="5" t="s">
        <v>132</v>
      </c>
      <c r="T4717" s="4">
        <v>130055400</v>
      </c>
      <c r="U4717" s="4">
        <v>0</v>
      </c>
      <c r="V4717" s="4">
        <v>130055400</v>
      </c>
      <c r="W4717" s="4">
        <v>0</v>
      </c>
      <c r="X4717" s="4">
        <v>130055400</v>
      </c>
      <c r="Y4717" s="4">
        <v>130055400</v>
      </c>
    </row>
    <row r="4718" spans="1:25" x14ac:dyDescent="0.2">
      <c r="A4718" s="5" t="s">
        <v>920</v>
      </c>
      <c r="B4718" s="5" t="s">
        <v>3493</v>
      </c>
      <c r="C4718" s="5" t="s">
        <v>4977</v>
      </c>
      <c r="D4718" s="5">
        <v>18</v>
      </c>
      <c r="E4718" s="5" t="s">
        <v>4978</v>
      </c>
      <c r="F4718" s="5">
        <v>10</v>
      </c>
      <c r="G4718" s="5" t="s">
        <v>32</v>
      </c>
      <c r="H4718" s="5">
        <v>27201</v>
      </c>
      <c r="I4718" s="5" t="s">
        <v>3648</v>
      </c>
      <c r="J4718" s="5" t="s">
        <v>17015</v>
      </c>
      <c r="K4718" s="5" t="s">
        <v>11637</v>
      </c>
      <c r="L4718" s="5" t="s">
        <v>17016</v>
      </c>
      <c r="M4718" s="5">
        <v>26803644</v>
      </c>
      <c r="N4718" s="5">
        <v>26600006</v>
      </c>
      <c r="O4718" s="6">
        <v>46136.851215277777</v>
      </c>
      <c r="P4718" s="4" t="s">
        <v>131</v>
      </c>
      <c r="Q4718" s="5" t="s">
        <v>17017</v>
      </c>
      <c r="R4718" s="5">
        <v>899999062</v>
      </c>
      <c r="S4718" s="5" t="s">
        <v>132</v>
      </c>
      <c r="T4718" s="4">
        <v>139444800</v>
      </c>
      <c r="U4718" s="4">
        <v>0</v>
      </c>
      <c r="V4718" s="4">
        <v>139444800</v>
      </c>
      <c r="W4718" s="4">
        <v>0</v>
      </c>
      <c r="X4718" s="4">
        <v>139444800</v>
      </c>
      <c r="Y4718" s="4">
        <v>139444800</v>
      </c>
    </row>
    <row r="4719" spans="1:25" x14ac:dyDescent="0.2">
      <c r="A4719" s="5" t="s">
        <v>920</v>
      </c>
      <c r="B4719" s="5" t="s">
        <v>3493</v>
      </c>
      <c r="C4719" s="5" t="s">
        <v>4977</v>
      </c>
      <c r="D4719" s="5">
        <v>18</v>
      </c>
      <c r="E4719" s="5" t="s">
        <v>4978</v>
      </c>
      <c r="F4719" s="5">
        <v>10</v>
      </c>
      <c r="G4719" s="5" t="s">
        <v>32</v>
      </c>
      <c r="H4719" s="5">
        <v>27201</v>
      </c>
      <c r="I4719" s="5" t="s">
        <v>3648</v>
      </c>
      <c r="J4719" s="5" t="s">
        <v>17379</v>
      </c>
      <c r="K4719" s="5" t="s">
        <v>11637</v>
      </c>
      <c r="L4719" s="5" t="s">
        <v>17167</v>
      </c>
      <c r="M4719" s="5">
        <v>26803736</v>
      </c>
      <c r="N4719" s="5">
        <v>26601871</v>
      </c>
      <c r="O4719" s="6">
        <v>46168.642766203702</v>
      </c>
      <c r="P4719" s="4" t="s">
        <v>131</v>
      </c>
      <c r="Q4719" s="5" t="s">
        <v>17380</v>
      </c>
      <c r="R4719" s="5">
        <v>899999062</v>
      </c>
      <c r="S4719" s="5" t="s">
        <v>132</v>
      </c>
      <c r="T4719" s="4">
        <v>149984900</v>
      </c>
      <c r="U4719" s="4">
        <v>0</v>
      </c>
      <c r="V4719" s="4">
        <v>149984900</v>
      </c>
      <c r="W4719" s="4">
        <v>0</v>
      </c>
      <c r="X4719" s="4">
        <v>149984900</v>
      </c>
      <c r="Y4719" s="4">
        <v>149984900</v>
      </c>
    </row>
    <row r="4720" spans="1:25" x14ac:dyDescent="0.2">
      <c r="A4720" s="5" t="s">
        <v>920</v>
      </c>
      <c r="B4720" s="5" t="s">
        <v>3493</v>
      </c>
      <c r="C4720" s="5" t="s">
        <v>4977</v>
      </c>
      <c r="D4720" s="5">
        <v>18</v>
      </c>
      <c r="E4720" s="5" t="s">
        <v>4978</v>
      </c>
      <c r="F4720" s="5">
        <v>10</v>
      </c>
      <c r="G4720" s="5" t="s">
        <v>32</v>
      </c>
      <c r="H4720" s="5">
        <v>27201</v>
      </c>
      <c r="I4720" s="5" t="s">
        <v>3648</v>
      </c>
      <c r="J4720" s="5" t="s">
        <v>17381</v>
      </c>
      <c r="K4720" s="5" t="s">
        <v>11637</v>
      </c>
      <c r="L4720" s="5" t="s">
        <v>17167</v>
      </c>
      <c r="M4720" s="5">
        <v>26803743</v>
      </c>
      <c r="N4720" s="5">
        <v>26601871</v>
      </c>
      <c r="O4720" s="6">
        <v>46171.495405092595</v>
      </c>
      <c r="P4720" s="4" t="s">
        <v>131</v>
      </c>
      <c r="Q4720" s="5" t="s">
        <v>17382</v>
      </c>
      <c r="R4720" s="5">
        <v>899999062</v>
      </c>
      <c r="S4720" s="5" t="s">
        <v>132</v>
      </c>
      <c r="T4720" s="4">
        <v>1987400</v>
      </c>
      <c r="U4720" s="4">
        <v>0</v>
      </c>
      <c r="V4720" s="4">
        <v>1987400</v>
      </c>
      <c r="W4720" s="4">
        <v>0</v>
      </c>
      <c r="X4720" s="4">
        <v>1987400</v>
      </c>
      <c r="Y4720" s="4">
        <v>1987400</v>
      </c>
    </row>
    <row r="4721" spans="1:25" x14ac:dyDescent="0.2">
      <c r="A4721" s="5" t="s">
        <v>920</v>
      </c>
      <c r="B4721" s="5" t="s">
        <v>3493</v>
      </c>
      <c r="C4721" s="5" t="s">
        <v>4977</v>
      </c>
      <c r="D4721" s="5">
        <v>18</v>
      </c>
      <c r="E4721" s="5" t="s">
        <v>4978</v>
      </c>
      <c r="F4721" s="5">
        <v>10</v>
      </c>
      <c r="G4721" s="5" t="s">
        <v>32</v>
      </c>
      <c r="H4721" s="5">
        <v>27201</v>
      </c>
      <c r="I4721" s="5" t="s">
        <v>3648</v>
      </c>
      <c r="J4721" s="5" t="s">
        <v>18056</v>
      </c>
      <c r="K4721" s="5" t="s">
        <v>11637</v>
      </c>
      <c r="L4721" s="5" t="s">
        <v>18057</v>
      </c>
      <c r="M4721" s="5">
        <v>26803850</v>
      </c>
      <c r="N4721" s="5">
        <v>26601871</v>
      </c>
      <c r="O4721" s="6">
        <v>46198.616215277776</v>
      </c>
      <c r="P4721" s="4" t="s">
        <v>131</v>
      </c>
      <c r="Q4721" s="5" t="s">
        <v>18058</v>
      </c>
      <c r="R4721" s="5">
        <v>899999062</v>
      </c>
      <c r="S4721" s="5" t="s">
        <v>132</v>
      </c>
      <c r="T4721" s="4">
        <v>274885300</v>
      </c>
      <c r="U4721" s="4">
        <v>0</v>
      </c>
      <c r="V4721" s="4">
        <v>274885300</v>
      </c>
      <c r="W4721" s="4">
        <v>0</v>
      </c>
      <c r="X4721" s="4">
        <v>274885300</v>
      </c>
      <c r="Y4721" s="4">
        <v>274885300</v>
      </c>
    </row>
    <row r="4722" spans="1:25" x14ac:dyDescent="0.2">
      <c r="A4722" s="5" t="s">
        <v>920</v>
      </c>
      <c r="B4722" s="5" t="s">
        <v>3493</v>
      </c>
      <c r="C4722" s="5" t="s">
        <v>4977</v>
      </c>
      <c r="D4722" s="5">
        <v>18</v>
      </c>
      <c r="E4722" s="5" t="s">
        <v>4978</v>
      </c>
      <c r="F4722" s="5">
        <v>10</v>
      </c>
      <c r="G4722" s="5" t="s">
        <v>32</v>
      </c>
      <c r="H4722" s="5">
        <v>27201</v>
      </c>
      <c r="I4722" s="5" t="s">
        <v>3648</v>
      </c>
      <c r="J4722" s="5" t="s">
        <v>20582</v>
      </c>
      <c r="K4722" s="5" t="s">
        <v>11637</v>
      </c>
      <c r="L4722" s="5" t="s">
        <v>18996</v>
      </c>
      <c r="M4722" s="5">
        <v>26805227</v>
      </c>
      <c r="N4722" s="5">
        <v>26601871</v>
      </c>
      <c r="O4722" s="6">
        <v>46230.435914351852</v>
      </c>
      <c r="P4722" s="4" t="s">
        <v>131</v>
      </c>
      <c r="Q4722" s="5" t="s">
        <v>20583</v>
      </c>
      <c r="R4722" s="5">
        <v>899999062</v>
      </c>
      <c r="S4722" s="5" t="s">
        <v>132</v>
      </c>
      <c r="T4722" s="4">
        <v>139500700</v>
      </c>
      <c r="U4722" s="4">
        <v>0</v>
      </c>
      <c r="V4722" s="4">
        <v>139500700</v>
      </c>
      <c r="W4722" s="4">
        <v>0</v>
      </c>
      <c r="X4722" s="4">
        <v>139500700</v>
      </c>
      <c r="Y4722" s="4">
        <v>139500700</v>
      </c>
    </row>
    <row r="4723" spans="1:25" x14ac:dyDescent="0.2">
      <c r="A4723" s="5" t="s">
        <v>920</v>
      </c>
      <c r="B4723" s="5" t="s">
        <v>3493</v>
      </c>
      <c r="C4723" s="5" t="s">
        <v>4977</v>
      </c>
      <c r="D4723" s="5">
        <v>18</v>
      </c>
      <c r="E4723" s="5" t="s">
        <v>4978</v>
      </c>
      <c r="F4723" s="5">
        <v>10</v>
      </c>
      <c r="G4723" s="5" t="s">
        <v>32</v>
      </c>
      <c r="H4723" s="5">
        <v>27201</v>
      </c>
      <c r="I4723" s="5" t="s">
        <v>3648</v>
      </c>
      <c r="J4723" s="5" t="s">
        <v>22659</v>
      </c>
      <c r="K4723" s="5" t="s">
        <v>11637</v>
      </c>
      <c r="L4723" s="5" t="s">
        <v>22660</v>
      </c>
      <c r="M4723" s="5">
        <v>26806381</v>
      </c>
      <c r="N4723" s="5">
        <v>26601871</v>
      </c>
      <c r="O4723" s="6">
        <v>46260.441724537035</v>
      </c>
      <c r="P4723" s="4" t="s">
        <v>131</v>
      </c>
      <c r="Q4723" s="5" t="s">
        <v>22661</v>
      </c>
      <c r="R4723" s="5">
        <v>899999062</v>
      </c>
      <c r="S4723" s="5" t="s">
        <v>132</v>
      </c>
      <c r="T4723" s="4">
        <v>140373100</v>
      </c>
      <c r="U4723" s="4">
        <v>0</v>
      </c>
      <c r="V4723" s="4">
        <v>140373100</v>
      </c>
      <c r="W4723" s="4">
        <v>0</v>
      </c>
      <c r="X4723" s="4">
        <v>140373100</v>
      </c>
      <c r="Y4723" s="4">
        <v>140373100</v>
      </c>
    </row>
    <row r="4724" spans="1:25" x14ac:dyDescent="0.2">
      <c r="A4724" s="5" t="s">
        <v>920</v>
      </c>
      <c r="B4724" s="5" t="s">
        <v>3493</v>
      </c>
      <c r="C4724" s="5" t="s">
        <v>4977</v>
      </c>
      <c r="D4724" s="5">
        <v>18</v>
      </c>
      <c r="E4724" s="5" t="s">
        <v>4978</v>
      </c>
      <c r="F4724" s="5">
        <v>10</v>
      </c>
      <c r="G4724" s="5" t="s">
        <v>32</v>
      </c>
      <c r="H4724" s="5">
        <v>27201</v>
      </c>
      <c r="I4724" s="5" t="s">
        <v>3648</v>
      </c>
      <c r="J4724" s="5" t="s">
        <v>27392</v>
      </c>
      <c r="K4724" s="5" t="s">
        <v>11637</v>
      </c>
      <c r="L4724" s="5" t="s">
        <v>27393</v>
      </c>
      <c r="M4724" s="5">
        <v>26806552</v>
      </c>
      <c r="N4724" s="5">
        <v>26601871</v>
      </c>
      <c r="O4724" s="6">
        <v>46289.402222222219</v>
      </c>
      <c r="P4724" s="4" t="s">
        <v>131</v>
      </c>
      <c r="Q4724" s="5" t="s">
        <v>27394</v>
      </c>
      <c r="R4724" s="5">
        <v>899999062</v>
      </c>
      <c r="S4724" s="5" t="s">
        <v>132</v>
      </c>
      <c r="T4724" s="4">
        <v>142714600</v>
      </c>
      <c r="U4724" s="4">
        <v>0</v>
      </c>
      <c r="V4724" s="4">
        <v>142714600</v>
      </c>
      <c r="W4724" s="4">
        <v>0</v>
      </c>
      <c r="X4724" s="4">
        <v>142714600</v>
      </c>
      <c r="Y4724" s="4">
        <v>142714600</v>
      </c>
    </row>
    <row r="4725" spans="1:25" x14ac:dyDescent="0.2">
      <c r="A4725" s="5" t="s">
        <v>920</v>
      </c>
      <c r="B4725" s="5" t="s">
        <v>3493</v>
      </c>
      <c r="C4725" s="5" t="s">
        <v>4977</v>
      </c>
      <c r="D4725" s="5">
        <v>18</v>
      </c>
      <c r="E4725" s="5" t="s">
        <v>4978</v>
      </c>
      <c r="F4725" s="5">
        <v>10</v>
      </c>
      <c r="G4725" s="5" t="s">
        <v>32</v>
      </c>
      <c r="H4725" s="5">
        <v>27201</v>
      </c>
      <c r="I4725" s="5" t="s">
        <v>3648</v>
      </c>
      <c r="J4725" s="5" t="s">
        <v>27395</v>
      </c>
      <c r="K4725" s="5" t="s">
        <v>11637</v>
      </c>
      <c r="L4725" s="5" t="s">
        <v>27393</v>
      </c>
      <c r="M4725" s="5">
        <v>26806581</v>
      </c>
      <c r="N4725" s="5">
        <v>26601871</v>
      </c>
      <c r="O4725" s="6">
        <v>46293.736226851855</v>
      </c>
      <c r="P4725" s="4" t="s">
        <v>131</v>
      </c>
      <c r="Q4725" s="5" t="s">
        <v>27396</v>
      </c>
      <c r="R4725" s="5">
        <v>899999062</v>
      </c>
      <c r="S4725" s="5" t="s">
        <v>132</v>
      </c>
      <c r="T4725" s="4">
        <v>4188200</v>
      </c>
      <c r="U4725" s="4">
        <v>0</v>
      </c>
      <c r="V4725" s="4">
        <v>4188200</v>
      </c>
      <c r="W4725" s="4">
        <v>0</v>
      </c>
      <c r="X4725" s="4">
        <v>4188200</v>
      </c>
      <c r="Y4725" s="4">
        <v>4188200</v>
      </c>
    </row>
    <row r="4726" spans="1:25" x14ac:dyDescent="0.2">
      <c r="A4726" s="5" t="s">
        <v>920</v>
      </c>
      <c r="B4726" s="5" t="s">
        <v>3493</v>
      </c>
      <c r="C4726" s="5" t="s">
        <v>4979</v>
      </c>
      <c r="D4726" s="5">
        <v>19</v>
      </c>
      <c r="E4726" s="5" t="s">
        <v>4980</v>
      </c>
      <c r="F4726" s="5">
        <v>10</v>
      </c>
      <c r="G4726" s="5" t="s">
        <v>32</v>
      </c>
      <c r="H4726" s="5">
        <v>27201</v>
      </c>
      <c r="I4726" s="5" t="s">
        <v>3648</v>
      </c>
      <c r="J4726" s="5" t="s">
        <v>11636</v>
      </c>
      <c r="K4726" s="5" t="s">
        <v>11637</v>
      </c>
      <c r="L4726" s="5" t="s">
        <v>11638</v>
      </c>
      <c r="M4726" s="5">
        <v>26802340</v>
      </c>
      <c r="N4726" s="5">
        <v>26600006</v>
      </c>
      <c r="O4726" s="6">
        <v>46045.455555555556</v>
      </c>
      <c r="P4726" s="4" t="s">
        <v>131</v>
      </c>
      <c r="Q4726" s="5" t="s">
        <v>11639</v>
      </c>
      <c r="R4726" s="5">
        <v>899999062</v>
      </c>
      <c r="S4726" s="5" t="s">
        <v>132</v>
      </c>
      <c r="T4726" s="4">
        <v>86062000</v>
      </c>
      <c r="U4726" s="4">
        <v>0</v>
      </c>
      <c r="V4726" s="4">
        <v>86062000</v>
      </c>
      <c r="W4726" s="4">
        <v>0</v>
      </c>
      <c r="X4726" s="4">
        <v>86062000</v>
      </c>
      <c r="Y4726" s="4">
        <v>86062000</v>
      </c>
    </row>
    <row r="4727" spans="1:25" x14ac:dyDescent="0.2">
      <c r="A4727" s="5" t="s">
        <v>920</v>
      </c>
      <c r="B4727" s="5" t="s">
        <v>3493</v>
      </c>
      <c r="C4727" s="5" t="s">
        <v>4979</v>
      </c>
      <c r="D4727" s="5">
        <v>19</v>
      </c>
      <c r="E4727" s="5" t="s">
        <v>4980</v>
      </c>
      <c r="F4727" s="5">
        <v>10</v>
      </c>
      <c r="G4727" s="5" t="s">
        <v>32</v>
      </c>
      <c r="H4727" s="5">
        <v>27201</v>
      </c>
      <c r="I4727" s="5" t="s">
        <v>3648</v>
      </c>
      <c r="J4727" s="5" t="s">
        <v>11684</v>
      </c>
      <c r="K4727" s="5" t="s">
        <v>11637</v>
      </c>
      <c r="L4727" s="5" t="s">
        <v>11638</v>
      </c>
      <c r="M4727" s="5">
        <v>26802977</v>
      </c>
      <c r="N4727" s="5">
        <v>26600006</v>
      </c>
      <c r="O4727" s="6">
        <v>46051.636250000003</v>
      </c>
      <c r="P4727" s="4" t="s">
        <v>131</v>
      </c>
      <c r="Q4727" s="5" t="s">
        <v>11685</v>
      </c>
      <c r="R4727" s="5">
        <v>899999062</v>
      </c>
      <c r="S4727" s="5" t="s">
        <v>132</v>
      </c>
      <c r="T4727" s="4">
        <v>123500</v>
      </c>
      <c r="U4727" s="4">
        <v>0</v>
      </c>
      <c r="V4727" s="4">
        <v>123500</v>
      </c>
      <c r="W4727" s="4">
        <v>0</v>
      </c>
      <c r="X4727" s="4">
        <v>123500</v>
      </c>
      <c r="Y4727" s="4">
        <v>123500</v>
      </c>
    </row>
    <row r="4728" spans="1:25" x14ac:dyDescent="0.2">
      <c r="A4728" s="5" t="s">
        <v>920</v>
      </c>
      <c r="B4728" s="5" t="s">
        <v>3493</v>
      </c>
      <c r="C4728" s="5" t="s">
        <v>4979</v>
      </c>
      <c r="D4728" s="5">
        <v>19</v>
      </c>
      <c r="E4728" s="5" t="s">
        <v>4980</v>
      </c>
      <c r="F4728" s="5">
        <v>10</v>
      </c>
      <c r="G4728" s="5" t="s">
        <v>32</v>
      </c>
      <c r="H4728" s="5">
        <v>27201</v>
      </c>
      <c r="I4728" s="5" t="s">
        <v>3648</v>
      </c>
      <c r="J4728" s="5" t="s">
        <v>15798</v>
      </c>
      <c r="K4728" s="5" t="s">
        <v>11637</v>
      </c>
      <c r="L4728" s="5" t="s">
        <v>15799</v>
      </c>
      <c r="M4728" s="5">
        <v>26803384</v>
      </c>
      <c r="N4728" s="5">
        <v>26600006</v>
      </c>
      <c r="O4728" s="6">
        <v>46077.727129629631</v>
      </c>
      <c r="P4728" s="4" t="s">
        <v>131</v>
      </c>
      <c r="Q4728" s="5" t="s">
        <v>15800</v>
      </c>
      <c r="R4728" s="5">
        <v>899999062</v>
      </c>
      <c r="S4728" s="5" t="s">
        <v>132</v>
      </c>
      <c r="T4728" s="4">
        <v>89002800</v>
      </c>
      <c r="U4728" s="4">
        <v>0</v>
      </c>
      <c r="V4728" s="4">
        <v>89002800</v>
      </c>
      <c r="W4728" s="4">
        <v>0</v>
      </c>
      <c r="X4728" s="4">
        <v>89002800</v>
      </c>
      <c r="Y4728" s="4">
        <v>89002800</v>
      </c>
    </row>
    <row r="4729" spans="1:25" x14ac:dyDescent="0.2">
      <c r="A4729" s="5" t="s">
        <v>920</v>
      </c>
      <c r="B4729" s="5" t="s">
        <v>3493</v>
      </c>
      <c r="C4729" s="5" t="s">
        <v>4979</v>
      </c>
      <c r="D4729" s="5">
        <v>19</v>
      </c>
      <c r="E4729" s="5" t="s">
        <v>4980</v>
      </c>
      <c r="F4729" s="5">
        <v>10</v>
      </c>
      <c r="G4729" s="5" t="s">
        <v>32</v>
      </c>
      <c r="H4729" s="5">
        <v>27201</v>
      </c>
      <c r="I4729" s="5" t="s">
        <v>3648</v>
      </c>
      <c r="J4729" s="5" t="s">
        <v>16530</v>
      </c>
      <c r="K4729" s="5" t="s">
        <v>11637</v>
      </c>
      <c r="L4729" s="5" t="s">
        <v>16531</v>
      </c>
      <c r="M4729" s="5">
        <v>26803551</v>
      </c>
      <c r="N4729" s="5">
        <v>26600006</v>
      </c>
      <c r="O4729" s="6">
        <v>46106.494467592594</v>
      </c>
      <c r="P4729" s="4" t="s">
        <v>131</v>
      </c>
      <c r="Q4729" s="5" t="s">
        <v>16532</v>
      </c>
      <c r="R4729" s="5">
        <v>899999062</v>
      </c>
      <c r="S4729" s="5" t="s">
        <v>132</v>
      </c>
      <c r="T4729" s="4">
        <v>86712000</v>
      </c>
      <c r="U4729" s="4">
        <v>0</v>
      </c>
      <c r="V4729" s="4">
        <v>86712000</v>
      </c>
      <c r="W4729" s="4">
        <v>0</v>
      </c>
      <c r="X4729" s="4">
        <v>86712000</v>
      </c>
      <c r="Y4729" s="4">
        <v>86712000</v>
      </c>
    </row>
    <row r="4730" spans="1:25" x14ac:dyDescent="0.2">
      <c r="A4730" s="5" t="s">
        <v>920</v>
      </c>
      <c r="B4730" s="5" t="s">
        <v>3493</v>
      </c>
      <c r="C4730" s="5" t="s">
        <v>4979</v>
      </c>
      <c r="D4730" s="5">
        <v>19</v>
      </c>
      <c r="E4730" s="5" t="s">
        <v>4980</v>
      </c>
      <c r="F4730" s="5">
        <v>10</v>
      </c>
      <c r="G4730" s="5" t="s">
        <v>32</v>
      </c>
      <c r="H4730" s="5">
        <v>27201</v>
      </c>
      <c r="I4730" s="5" t="s">
        <v>3648</v>
      </c>
      <c r="J4730" s="5" t="s">
        <v>17015</v>
      </c>
      <c r="K4730" s="5" t="s">
        <v>11637</v>
      </c>
      <c r="L4730" s="5" t="s">
        <v>17016</v>
      </c>
      <c r="M4730" s="5">
        <v>26803644</v>
      </c>
      <c r="N4730" s="5">
        <v>26600006</v>
      </c>
      <c r="O4730" s="6">
        <v>46136.851215277777</v>
      </c>
      <c r="P4730" s="4" t="s">
        <v>131</v>
      </c>
      <c r="Q4730" s="5" t="s">
        <v>17017</v>
      </c>
      <c r="R4730" s="5">
        <v>899999062</v>
      </c>
      <c r="S4730" s="5" t="s">
        <v>132</v>
      </c>
      <c r="T4730" s="4">
        <v>92975500</v>
      </c>
      <c r="U4730" s="4">
        <v>0</v>
      </c>
      <c r="V4730" s="4">
        <v>92975500</v>
      </c>
      <c r="W4730" s="4">
        <v>0</v>
      </c>
      <c r="X4730" s="4">
        <v>92975500</v>
      </c>
      <c r="Y4730" s="4">
        <v>92975500</v>
      </c>
    </row>
    <row r="4731" spans="1:25" x14ac:dyDescent="0.2">
      <c r="A4731" s="5" t="s">
        <v>920</v>
      </c>
      <c r="B4731" s="5" t="s">
        <v>3493</v>
      </c>
      <c r="C4731" s="5" t="s">
        <v>4979</v>
      </c>
      <c r="D4731" s="5">
        <v>19</v>
      </c>
      <c r="E4731" s="5" t="s">
        <v>4980</v>
      </c>
      <c r="F4731" s="5">
        <v>10</v>
      </c>
      <c r="G4731" s="5" t="s">
        <v>32</v>
      </c>
      <c r="H4731" s="5">
        <v>27201</v>
      </c>
      <c r="I4731" s="5" t="s">
        <v>3648</v>
      </c>
      <c r="J4731" s="5" t="s">
        <v>17379</v>
      </c>
      <c r="K4731" s="5" t="s">
        <v>11637</v>
      </c>
      <c r="L4731" s="5" t="s">
        <v>17167</v>
      </c>
      <c r="M4731" s="5">
        <v>26803736</v>
      </c>
      <c r="N4731" s="5">
        <v>26601871</v>
      </c>
      <c r="O4731" s="6">
        <v>46168.642766203702</v>
      </c>
      <c r="P4731" s="4" t="s">
        <v>131</v>
      </c>
      <c r="Q4731" s="5" t="s">
        <v>17380</v>
      </c>
      <c r="R4731" s="5">
        <v>899999062</v>
      </c>
      <c r="S4731" s="5" t="s">
        <v>132</v>
      </c>
      <c r="T4731" s="4">
        <v>100001900</v>
      </c>
      <c r="U4731" s="4">
        <v>0</v>
      </c>
      <c r="V4731" s="4">
        <v>100001900</v>
      </c>
      <c r="W4731" s="4">
        <v>0</v>
      </c>
      <c r="X4731" s="4">
        <v>100001900</v>
      </c>
      <c r="Y4731" s="4">
        <v>100001900</v>
      </c>
    </row>
    <row r="4732" spans="1:25" x14ac:dyDescent="0.2">
      <c r="A4732" s="5" t="s">
        <v>920</v>
      </c>
      <c r="B4732" s="5" t="s">
        <v>3493</v>
      </c>
      <c r="C4732" s="5" t="s">
        <v>4979</v>
      </c>
      <c r="D4732" s="5">
        <v>19</v>
      </c>
      <c r="E4732" s="5" t="s">
        <v>4980</v>
      </c>
      <c r="F4732" s="5">
        <v>10</v>
      </c>
      <c r="G4732" s="5" t="s">
        <v>32</v>
      </c>
      <c r="H4732" s="5">
        <v>27201</v>
      </c>
      <c r="I4732" s="5" t="s">
        <v>3648</v>
      </c>
      <c r="J4732" s="5" t="s">
        <v>17381</v>
      </c>
      <c r="K4732" s="5" t="s">
        <v>11637</v>
      </c>
      <c r="L4732" s="5" t="s">
        <v>17167</v>
      </c>
      <c r="M4732" s="5">
        <v>26803743</v>
      </c>
      <c r="N4732" s="5">
        <v>26601871</v>
      </c>
      <c r="O4732" s="6">
        <v>46171.495405092595</v>
      </c>
      <c r="P4732" s="4" t="s">
        <v>131</v>
      </c>
      <c r="Q4732" s="5" t="s">
        <v>17382</v>
      </c>
      <c r="R4732" s="5">
        <v>899999062</v>
      </c>
      <c r="S4732" s="5" t="s">
        <v>132</v>
      </c>
      <c r="T4732" s="4">
        <v>1324700</v>
      </c>
      <c r="U4732" s="4">
        <v>0</v>
      </c>
      <c r="V4732" s="4">
        <v>1324700</v>
      </c>
      <c r="W4732" s="4">
        <v>0</v>
      </c>
      <c r="X4732" s="4">
        <v>1324700</v>
      </c>
      <c r="Y4732" s="4">
        <v>1324700</v>
      </c>
    </row>
    <row r="4733" spans="1:25" x14ac:dyDescent="0.2">
      <c r="A4733" s="5" t="s">
        <v>920</v>
      </c>
      <c r="B4733" s="5" t="s">
        <v>3493</v>
      </c>
      <c r="C4733" s="5" t="s">
        <v>4979</v>
      </c>
      <c r="D4733" s="5">
        <v>19</v>
      </c>
      <c r="E4733" s="5" t="s">
        <v>4980</v>
      </c>
      <c r="F4733" s="5">
        <v>10</v>
      </c>
      <c r="G4733" s="5" t="s">
        <v>32</v>
      </c>
      <c r="H4733" s="5">
        <v>27201</v>
      </c>
      <c r="I4733" s="5" t="s">
        <v>3648</v>
      </c>
      <c r="J4733" s="5" t="s">
        <v>18056</v>
      </c>
      <c r="K4733" s="5" t="s">
        <v>11637</v>
      </c>
      <c r="L4733" s="5" t="s">
        <v>18057</v>
      </c>
      <c r="M4733" s="5">
        <v>26803850</v>
      </c>
      <c r="N4733" s="5">
        <v>26601871</v>
      </c>
      <c r="O4733" s="6">
        <v>46198.616215277776</v>
      </c>
      <c r="P4733" s="4" t="s">
        <v>131</v>
      </c>
      <c r="Q4733" s="5" t="s">
        <v>18058</v>
      </c>
      <c r="R4733" s="5">
        <v>899999062</v>
      </c>
      <c r="S4733" s="5" t="s">
        <v>132</v>
      </c>
      <c r="T4733" s="4">
        <v>183264700</v>
      </c>
      <c r="U4733" s="4">
        <v>0</v>
      </c>
      <c r="V4733" s="4">
        <v>183264700</v>
      </c>
      <c r="W4733" s="4">
        <v>0</v>
      </c>
      <c r="X4733" s="4">
        <v>183264700</v>
      </c>
      <c r="Y4733" s="4">
        <v>183264700</v>
      </c>
    </row>
    <row r="4734" spans="1:25" x14ac:dyDescent="0.2">
      <c r="A4734" s="5" t="s">
        <v>920</v>
      </c>
      <c r="B4734" s="5" t="s">
        <v>3493</v>
      </c>
      <c r="C4734" s="5" t="s">
        <v>4979</v>
      </c>
      <c r="D4734" s="5">
        <v>19</v>
      </c>
      <c r="E4734" s="5" t="s">
        <v>4980</v>
      </c>
      <c r="F4734" s="5">
        <v>10</v>
      </c>
      <c r="G4734" s="5" t="s">
        <v>32</v>
      </c>
      <c r="H4734" s="5">
        <v>27201</v>
      </c>
      <c r="I4734" s="5" t="s">
        <v>3648</v>
      </c>
      <c r="J4734" s="5" t="s">
        <v>20582</v>
      </c>
      <c r="K4734" s="5" t="s">
        <v>11637</v>
      </c>
      <c r="L4734" s="5" t="s">
        <v>18996</v>
      </c>
      <c r="M4734" s="5">
        <v>26805227</v>
      </c>
      <c r="N4734" s="5">
        <v>26601871</v>
      </c>
      <c r="O4734" s="6">
        <v>46230.435914351852</v>
      </c>
      <c r="P4734" s="4" t="s">
        <v>131</v>
      </c>
      <c r="Q4734" s="5" t="s">
        <v>20583</v>
      </c>
      <c r="R4734" s="5">
        <v>899999062</v>
      </c>
      <c r="S4734" s="5" t="s">
        <v>132</v>
      </c>
      <c r="T4734" s="4">
        <v>93011900</v>
      </c>
      <c r="U4734" s="4">
        <v>0</v>
      </c>
      <c r="V4734" s="4">
        <v>93011900</v>
      </c>
      <c r="W4734" s="4">
        <v>0</v>
      </c>
      <c r="X4734" s="4">
        <v>93011900</v>
      </c>
      <c r="Y4734" s="4">
        <v>93011900</v>
      </c>
    </row>
    <row r="4735" spans="1:25" x14ac:dyDescent="0.2">
      <c r="A4735" s="5" t="s">
        <v>920</v>
      </c>
      <c r="B4735" s="5" t="s">
        <v>3493</v>
      </c>
      <c r="C4735" s="5" t="s">
        <v>4979</v>
      </c>
      <c r="D4735" s="5">
        <v>19</v>
      </c>
      <c r="E4735" s="5" t="s">
        <v>4980</v>
      </c>
      <c r="F4735" s="5">
        <v>10</v>
      </c>
      <c r="G4735" s="5" t="s">
        <v>32</v>
      </c>
      <c r="H4735" s="5">
        <v>27201</v>
      </c>
      <c r="I4735" s="5" t="s">
        <v>3648</v>
      </c>
      <c r="J4735" s="5" t="s">
        <v>22659</v>
      </c>
      <c r="K4735" s="5" t="s">
        <v>11637</v>
      </c>
      <c r="L4735" s="5" t="s">
        <v>22660</v>
      </c>
      <c r="M4735" s="5">
        <v>26806381</v>
      </c>
      <c r="N4735" s="5">
        <v>26601871</v>
      </c>
      <c r="O4735" s="6">
        <v>46260.441724537035</v>
      </c>
      <c r="P4735" s="4" t="s">
        <v>131</v>
      </c>
      <c r="Q4735" s="5" t="s">
        <v>22661</v>
      </c>
      <c r="R4735" s="5">
        <v>899999062</v>
      </c>
      <c r="S4735" s="5" t="s">
        <v>132</v>
      </c>
      <c r="T4735" s="4">
        <v>93689000</v>
      </c>
      <c r="U4735" s="4">
        <v>0</v>
      </c>
      <c r="V4735" s="4">
        <v>93689000</v>
      </c>
      <c r="W4735" s="4">
        <v>0</v>
      </c>
      <c r="X4735" s="4">
        <v>93689000</v>
      </c>
      <c r="Y4735" s="4">
        <v>93689000</v>
      </c>
    </row>
    <row r="4736" spans="1:25" x14ac:dyDescent="0.2">
      <c r="A4736" s="5" t="s">
        <v>920</v>
      </c>
      <c r="B4736" s="5" t="s">
        <v>3493</v>
      </c>
      <c r="C4736" s="5" t="s">
        <v>4979</v>
      </c>
      <c r="D4736" s="5">
        <v>19</v>
      </c>
      <c r="E4736" s="5" t="s">
        <v>4980</v>
      </c>
      <c r="F4736" s="5">
        <v>10</v>
      </c>
      <c r="G4736" s="5" t="s">
        <v>32</v>
      </c>
      <c r="H4736" s="5">
        <v>27201</v>
      </c>
      <c r="I4736" s="5" t="s">
        <v>3648</v>
      </c>
      <c r="J4736" s="5" t="s">
        <v>27392</v>
      </c>
      <c r="K4736" s="5" t="s">
        <v>11637</v>
      </c>
      <c r="L4736" s="5" t="s">
        <v>27393</v>
      </c>
      <c r="M4736" s="5">
        <v>26806552</v>
      </c>
      <c r="N4736" s="5">
        <v>26601871</v>
      </c>
      <c r="O4736" s="6">
        <v>46289.402222222219</v>
      </c>
      <c r="P4736" s="4" t="s">
        <v>131</v>
      </c>
      <c r="Q4736" s="5" t="s">
        <v>27394</v>
      </c>
      <c r="R4736" s="5">
        <v>899999062</v>
      </c>
      <c r="S4736" s="5" t="s">
        <v>132</v>
      </c>
      <c r="T4736" s="4">
        <v>95154800</v>
      </c>
      <c r="U4736" s="4">
        <v>0</v>
      </c>
      <c r="V4736" s="4">
        <v>95154800</v>
      </c>
      <c r="W4736" s="4">
        <v>0</v>
      </c>
      <c r="X4736" s="4">
        <v>95154800</v>
      </c>
      <c r="Y4736" s="4">
        <v>95154800</v>
      </c>
    </row>
    <row r="4737" spans="1:25" x14ac:dyDescent="0.2">
      <c r="A4737" s="5" t="s">
        <v>920</v>
      </c>
      <c r="B4737" s="5" t="s">
        <v>3493</v>
      </c>
      <c r="C4737" s="5" t="s">
        <v>4979</v>
      </c>
      <c r="D4737" s="5">
        <v>19</v>
      </c>
      <c r="E4737" s="5" t="s">
        <v>4980</v>
      </c>
      <c r="F4737" s="5">
        <v>10</v>
      </c>
      <c r="G4737" s="5" t="s">
        <v>32</v>
      </c>
      <c r="H4737" s="5">
        <v>27201</v>
      </c>
      <c r="I4737" s="5" t="s">
        <v>3648</v>
      </c>
      <c r="J4737" s="5" t="s">
        <v>27395</v>
      </c>
      <c r="K4737" s="5" t="s">
        <v>11637</v>
      </c>
      <c r="L4737" s="5" t="s">
        <v>27393</v>
      </c>
      <c r="M4737" s="5">
        <v>26806581</v>
      </c>
      <c r="N4737" s="5">
        <v>26601871</v>
      </c>
      <c r="O4737" s="6">
        <v>46293.736226851855</v>
      </c>
      <c r="P4737" s="4" t="s">
        <v>131</v>
      </c>
      <c r="Q4737" s="5" t="s">
        <v>27396</v>
      </c>
      <c r="R4737" s="5">
        <v>899999062</v>
      </c>
      <c r="S4737" s="5" t="s">
        <v>132</v>
      </c>
      <c r="T4737" s="4">
        <v>2791300</v>
      </c>
      <c r="U4737" s="4">
        <v>0</v>
      </c>
      <c r="V4737" s="4">
        <v>2791300</v>
      </c>
      <c r="W4737" s="4">
        <v>0</v>
      </c>
      <c r="X4737" s="4">
        <v>2791300</v>
      </c>
      <c r="Y4737" s="4">
        <v>2791300</v>
      </c>
    </row>
    <row r="4738" spans="1:25" x14ac:dyDescent="0.2">
      <c r="A4738" s="5" t="s">
        <v>920</v>
      </c>
      <c r="B4738" s="5" t="s">
        <v>3493</v>
      </c>
      <c r="C4738" s="5" t="s">
        <v>4981</v>
      </c>
      <c r="D4738" s="5">
        <v>20</v>
      </c>
      <c r="E4738" s="5" t="s">
        <v>4982</v>
      </c>
      <c r="F4738" s="5">
        <v>10</v>
      </c>
      <c r="G4738" s="5" t="s">
        <v>32</v>
      </c>
      <c r="H4738" s="5">
        <v>27201</v>
      </c>
      <c r="I4738" s="5" t="s">
        <v>3648</v>
      </c>
      <c r="J4738" s="5" t="s">
        <v>11636</v>
      </c>
      <c r="K4738" s="5" t="s">
        <v>11637</v>
      </c>
      <c r="L4738" s="5" t="s">
        <v>11638</v>
      </c>
      <c r="M4738" s="5">
        <v>26802340</v>
      </c>
      <c r="N4738" s="5">
        <v>26600006</v>
      </c>
      <c r="O4738" s="6">
        <v>46045.455555555556</v>
      </c>
      <c r="P4738" s="4" t="s">
        <v>131</v>
      </c>
      <c r="Q4738" s="5" t="s">
        <v>11639</v>
      </c>
      <c r="R4738" s="5">
        <v>899999062</v>
      </c>
      <c r="S4738" s="5" t="s">
        <v>132</v>
      </c>
      <c r="T4738" s="4">
        <v>80622041</v>
      </c>
      <c r="U4738" s="4">
        <v>0</v>
      </c>
      <c r="V4738" s="4">
        <v>80622041</v>
      </c>
      <c r="W4738" s="4">
        <v>0</v>
      </c>
      <c r="X4738" s="4">
        <v>80622041</v>
      </c>
      <c r="Y4738" s="4">
        <v>80622041</v>
      </c>
    </row>
    <row r="4739" spans="1:25" x14ac:dyDescent="0.2">
      <c r="A4739" s="5" t="s">
        <v>920</v>
      </c>
      <c r="B4739" s="5" t="s">
        <v>3493</v>
      </c>
      <c r="C4739" s="5" t="s">
        <v>4981</v>
      </c>
      <c r="D4739" s="5">
        <v>20</v>
      </c>
      <c r="E4739" s="5" t="s">
        <v>4982</v>
      </c>
      <c r="F4739" s="5">
        <v>10</v>
      </c>
      <c r="G4739" s="5" t="s">
        <v>32</v>
      </c>
      <c r="H4739" s="5">
        <v>27201</v>
      </c>
      <c r="I4739" s="5" t="s">
        <v>3648</v>
      </c>
      <c r="J4739" s="5" t="s">
        <v>11684</v>
      </c>
      <c r="K4739" s="5" t="s">
        <v>11637</v>
      </c>
      <c r="L4739" s="5" t="s">
        <v>11638</v>
      </c>
      <c r="M4739" s="5">
        <v>26802977</v>
      </c>
      <c r="N4739" s="5">
        <v>26600006</v>
      </c>
      <c r="O4739" s="6">
        <v>46051.636250000003</v>
      </c>
      <c r="P4739" s="4" t="s">
        <v>131</v>
      </c>
      <c r="Q4739" s="5" t="s">
        <v>11685</v>
      </c>
      <c r="R4739" s="5">
        <v>899999062</v>
      </c>
      <c r="S4739" s="5" t="s">
        <v>132</v>
      </c>
      <c r="T4739" s="4">
        <v>10066811</v>
      </c>
      <c r="U4739" s="4">
        <v>0</v>
      </c>
      <c r="V4739" s="4">
        <v>10066811</v>
      </c>
      <c r="W4739" s="4">
        <v>0</v>
      </c>
      <c r="X4739" s="4">
        <v>10066811</v>
      </c>
      <c r="Y4739" s="4">
        <v>10066811</v>
      </c>
    </row>
    <row r="4740" spans="1:25" x14ac:dyDescent="0.2">
      <c r="A4740" s="5" t="s">
        <v>920</v>
      </c>
      <c r="B4740" s="5" t="s">
        <v>3493</v>
      </c>
      <c r="C4740" s="5" t="s">
        <v>4981</v>
      </c>
      <c r="D4740" s="5">
        <v>20</v>
      </c>
      <c r="E4740" s="5" t="s">
        <v>4982</v>
      </c>
      <c r="F4740" s="5">
        <v>10</v>
      </c>
      <c r="G4740" s="5" t="s">
        <v>32</v>
      </c>
      <c r="H4740" s="5">
        <v>27201</v>
      </c>
      <c r="I4740" s="5" t="s">
        <v>3648</v>
      </c>
      <c r="J4740" s="5" t="s">
        <v>15798</v>
      </c>
      <c r="K4740" s="5" t="s">
        <v>11637</v>
      </c>
      <c r="L4740" s="5" t="s">
        <v>15799</v>
      </c>
      <c r="M4740" s="5">
        <v>26803384</v>
      </c>
      <c r="N4740" s="5">
        <v>26600006</v>
      </c>
      <c r="O4740" s="6">
        <v>46077.727129629631</v>
      </c>
      <c r="P4740" s="4" t="s">
        <v>131</v>
      </c>
      <c r="Q4740" s="5" t="s">
        <v>15800</v>
      </c>
      <c r="R4740" s="5">
        <v>899999062</v>
      </c>
      <c r="S4740" s="5" t="s">
        <v>132</v>
      </c>
      <c r="T4740" s="4">
        <v>160566844</v>
      </c>
      <c r="U4740" s="4">
        <v>0</v>
      </c>
      <c r="V4740" s="4">
        <v>160566844</v>
      </c>
      <c r="W4740" s="4">
        <v>0</v>
      </c>
      <c r="X4740" s="4">
        <v>160566844</v>
      </c>
      <c r="Y4740" s="4">
        <v>160566844</v>
      </c>
    </row>
    <row r="4741" spans="1:25" x14ac:dyDescent="0.2">
      <c r="A4741" s="5" t="s">
        <v>920</v>
      </c>
      <c r="B4741" s="5" t="s">
        <v>3493</v>
      </c>
      <c r="C4741" s="5" t="s">
        <v>4981</v>
      </c>
      <c r="D4741" s="5">
        <v>20</v>
      </c>
      <c r="E4741" s="5" t="s">
        <v>4982</v>
      </c>
      <c r="F4741" s="5">
        <v>10</v>
      </c>
      <c r="G4741" s="5" t="s">
        <v>32</v>
      </c>
      <c r="H4741" s="5">
        <v>27201</v>
      </c>
      <c r="I4741" s="5" t="s">
        <v>3648</v>
      </c>
      <c r="J4741" s="5" t="s">
        <v>16530</v>
      </c>
      <c r="K4741" s="5" t="s">
        <v>11637</v>
      </c>
      <c r="L4741" s="5" t="s">
        <v>16531</v>
      </c>
      <c r="M4741" s="5">
        <v>26803551</v>
      </c>
      <c r="N4741" s="5">
        <v>26600006</v>
      </c>
      <c r="O4741" s="6">
        <v>46106.494467592594</v>
      </c>
      <c r="P4741" s="4" t="s">
        <v>131</v>
      </c>
      <c r="Q4741" s="5" t="s">
        <v>16532</v>
      </c>
      <c r="R4741" s="5">
        <v>899999062</v>
      </c>
      <c r="S4741" s="5" t="s">
        <v>132</v>
      </c>
      <c r="T4741" s="4">
        <v>43292222</v>
      </c>
      <c r="U4741" s="4">
        <v>0</v>
      </c>
      <c r="V4741" s="4">
        <v>43292222</v>
      </c>
      <c r="W4741" s="4">
        <v>0</v>
      </c>
      <c r="X4741" s="4">
        <v>43292222</v>
      </c>
      <c r="Y4741" s="4">
        <v>43292222</v>
      </c>
    </row>
    <row r="4742" spans="1:25" x14ac:dyDescent="0.2">
      <c r="A4742" s="5" t="s">
        <v>920</v>
      </c>
      <c r="B4742" s="5" t="s">
        <v>3493</v>
      </c>
      <c r="C4742" s="5" t="s">
        <v>4981</v>
      </c>
      <c r="D4742" s="5">
        <v>20</v>
      </c>
      <c r="E4742" s="5" t="s">
        <v>4982</v>
      </c>
      <c r="F4742" s="5">
        <v>10</v>
      </c>
      <c r="G4742" s="5" t="s">
        <v>32</v>
      </c>
      <c r="H4742" s="5">
        <v>27201</v>
      </c>
      <c r="I4742" s="5" t="s">
        <v>3648</v>
      </c>
      <c r="J4742" s="5" t="s">
        <v>17015</v>
      </c>
      <c r="K4742" s="5" t="s">
        <v>11637</v>
      </c>
      <c r="L4742" s="5" t="s">
        <v>17016</v>
      </c>
      <c r="M4742" s="5">
        <v>26803644</v>
      </c>
      <c r="N4742" s="5">
        <v>26600006</v>
      </c>
      <c r="O4742" s="6">
        <v>46136.851215277777</v>
      </c>
      <c r="P4742" s="4" t="s">
        <v>131</v>
      </c>
      <c r="Q4742" s="5" t="s">
        <v>17017</v>
      </c>
      <c r="R4742" s="5">
        <v>899999062</v>
      </c>
      <c r="S4742" s="5" t="s">
        <v>132</v>
      </c>
      <c r="T4742" s="4">
        <v>174661492</v>
      </c>
      <c r="U4742" s="4">
        <v>0</v>
      </c>
      <c r="V4742" s="4">
        <v>174661492</v>
      </c>
      <c r="W4742" s="4">
        <v>0</v>
      </c>
      <c r="X4742" s="4">
        <v>174661492</v>
      </c>
      <c r="Y4742" s="4">
        <v>174661492</v>
      </c>
    </row>
    <row r="4743" spans="1:25" x14ac:dyDescent="0.2">
      <c r="A4743" s="5" t="s">
        <v>920</v>
      </c>
      <c r="B4743" s="5" t="s">
        <v>3493</v>
      </c>
      <c r="C4743" s="5" t="s">
        <v>4981</v>
      </c>
      <c r="D4743" s="5">
        <v>20</v>
      </c>
      <c r="E4743" s="5" t="s">
        <v>4982</v>
      </c>
      <c r="F4743" s="5">
        <v>10</v>
      </c>
      <c r="G4743" s="5" t="s">
        <v>32</v>
      </c>
      <c r="H4743" s="5">
        <v>27201</v>
      </c>
      <c r="I4743" s="5" t="s">
        <v>3648</v>
      </c>
      <c r="J4743" s="5" t="s">
        <v>17166</v>
      </c>
      <c r="K4743" s="5" t="s">
        <v>11637</v>
      </c>
      <c r="L4743" s="5" t="s">
        <v>17167</v>
      </c>
      <c r="M4743" s="5">
        <v>26803672</v>
      </c>
      <c r="N4743" s="5">
        <v>26601871</v>
      </c>
      <c r="O4743" s="6">
        <v>46150.530428240738</v>
      </c>
      <c r="P4743" s="4" t="s">
        <v>131</v>
      </c>
      <c r="Q4743" s="5" t="s">
        <v>17168</v>
      </c>
      <c r="R4743" s="5">
        <v>899999062</v>
      </c>
      <c r="S4743" s="5" t="s">
        <v>132</v>
      </c>
      <c r="T4743" s="4">
        <v>35542980</v>
      </c>
      <c r="U4743" s="4">
        <v>0</v>
      </c>
      <c r="V4743" s="4">
        <v>35542980</v>
      </c>
      <c r="W4743" s="4">
        <v>0</v>
      </c>
      <c r="X4743" s="4">
        <v>35542980</v>
      </c>
      <c r="Y4743" s="4">
        <v>35542980</v>
      </c>
    </row>
    <row r="4744" spans="1:25" x14ac:dyDescent="0.2">
      <c r="A4744" s="5" t="s">
        <v>920</v>
      </c>
      <c r="B4744" s="5" t="s">
        <v>3493</v>
      </c>
      <c r="C4744" s="5" t="s">
        <v>4981</v>
      </c>
      <c r="D4744" s="5">
        <v>20</v>
      </c>
      <c r="E4744" s="5" t="s">
        <v>4982</v>
      </c>
      <c r="F4744" s="5">
        <v>10</v>
      </c>
      <c r="G4744" s="5" t="s">
        <v>32</v>
      </c>
      <c r="H4744" s="5">
        <v>27201</v>
      </c>
      <c r="I4744" s="5" t="s">
        <v>3648</v>
      </c>
      <c r="J4744" s="5" t="s">
        <v>17377</v>
      </c>
      <c r="K4744" s="5" t="s">
        <v>11637</v>
      </c>
      <c r="L4744" s="5" t="s">
        <v>17167</v>
      </c>
      <c r="M4744" s="5">
        <v>26803719</v>
      </c>
      <c r="N4744" s="5">
        <v>26601871</v>
      </c>
      <c r="O4744" s="6">
        <v>46162.353101851855</v>
      </c>
      <c r="P4744" s="4" t="s">
        <v>131</v>
      </c>
      <c r="Q4744" s="5" t="s">
        <v>17378</v>
      </c>
      <c r="R4744" s="5">
        <v>899999062</v>
      </c>
      <c r="S4744" s="5" t="s">
        <v>132</v>
      </c>
      <c r="T4744" s="4">
        <v>149297</v>
      </c>
      <c r="U4744" s="4">
        <v>0</v>
      </c>
      <c r="V4744" s="4">
        <v>149297</v>
      </c>
      <c r="W4744" s="4">
        <v>0</v>
      </c>
      <c r="X4744" s="4">
        <v>149297</v>
      </c>
      <c r="Y4744" s="4">
        <v>149297</v>
      </c>
    </row>
    <row r="4745" spans="1:25" x14ac:dyDescent="0.2">
      <c r="A4745" s="5" t="s">
        <v>920</v>
      </c>
      <c r="B4745" s="5" t="s">
        <v>3493</v>
      </c>
      <c r="C4745" s="5" t="s">
        <v>4981</v>
      </c>
      <c r="D4745" s="5">
        <v>20</v>
      </c>
      <c r="E4745" s="5" t="s">
        <v>4982</v>
      </c>
      <c r="F4745" s="5">
        <v>10</v>
      </c>
      <c r="G4745" s="5" t="s">
        <v>32</v>
      </c>
      <c r="H4745" s="5">
        <v>27201</v>
      </c>
      <c r="I4745" s="5" t="s">
        <v>3648</v>
      </c>
      <c r="J4745" s="5" t="s">
        <v>17379</v>
      </c>
      <c r="K4745" s="5" t="s">
        <v>11637</v>
      </c>
      <c r="L4745" s="5" t="s">
        <v>17167</v>
      </c>
      <c r="M4745" s="5">
        <v>26803736</v>
      </c>
      <c r="N4745" s="5">
        <v>26601871</v>
      </c>
      <c r="O4745" s="6">
        <v>46168.642766203702</v>
      </c>
      <c r="P4745" s="4" t="s">
        <v>131</v>
      </c>
      <c r="Q4745" s="5" t="s">
        <v>17380</v>
      </c>
      <c r="R4745" s="5">
        <v>899999062</v>
      </c>
      <c r="S4745" s="5" t="s">
        <v>132</v>
      </c>
      <c r="T4745" s="4">
        <v>517510784</v>
      </c>
      <c r="U4745" s="4">
        <v>0</v>
      </c>
      <c r="V4745" s="4">
        <v>517510784</v>
      </c>
      <c r="W4745" s="4">
        <v>0</v>
      </c>
      <c r="X4745" s="4">
        <v>517510784</v>
      </c>
      <c r="Y4745" s="4">
        <v>517510784</v>
      </c>
    </row>
    <row r="4746" spans="1:25" x14ac:dyDescent="0.2">
      <c r="A4746" s="5" t="s">
        <v>920</v>
      </c>
      <c r="B4746" s="5" t="s">
        <v>3493</v>
      </c>
      <c r="C4746" s="5" t="s">
        <v>4981</v>
      </c>
      <c r="D4746" s="5">
        <v>20</v>
      </c>
      <c r="E4746" s="5" t="s">
        <v>4982</v>
      </c>
      <c r="F4746" s="5">
        <v>10</v>
      </c>
      <c r="G4746" s="5" t="s">
        <v>32</v>
      </c>
      <c r="H4746" s="5">
        <v>27201</v>
      </c>
      <c r="I4746" s="5" t="s">
        <v>3648</v>
      </c>
      <c r="J4746" s="5" t="s">
        <v>17381</v>
      </c>
      <c r="K4746" s="5" t="s">
        <v>11637</v>
      </c>
      <c r="L4746" s="5" t="s">
        <v>17167</v>
      </c>
      <c r="M4746" s="5">
        <v>26803743</v>
      </c>
      <c r="N4746" s="5">
        <v>26601871</v>
      </c>
      <c r="O4746" s="6">
        <v>46171.495405092595</v>
      </c>
      <c r="P4746" s="4" t="s">
        <v>131</v>
      </c>
      <c r="Q4746" s="5" t="s">
        <v>17382</v>
      </c>
      <c r="R4746" s="5">
        <v>899999062</v>
      </c>
      <c r="S4746" s="5" t="s">
        <v>132</v>
      </c>
      <c r="T4746" s="4">
        <v>66246820</v>
      </c>
      <c r="U4746" s="4">
        <v>0</v>
      </c>
      <c r="V4746" s="4">
        <v>66246820</v>
      </c>
      <c r="W4746" s="4">
        <v>0</v>
      </c>
      <c r="X4746" s="4">
        <v>66246820</v>
      </c>
      <c r="Y4746" s="4">
        <v>66246820</v>
      </c>
    </row>
    <row r="4747" spans="1:25" x14ac:dyDescent="0.2">
      <c r="A4747" s="5" t="s">
        <v>920</v>
      </c>
      <c r="B4747" s="5" t="s">
        <v>3493</v>
      </c>
      <c r="C4747" s="5" t="s">
        <v>4981</v>
      </c>
      <c r="D4747" s="5">
        <v>20</v>
      </c>
      <c r="E4747" s="5" t="s">
        <v>4982</v>
      </c>
      <c r="F4747" s="5">
        <v>10</v>
      </c>
      <c r="G4747" s="5" t="s">
        <v>32</v>
      </c>
      <c r="H4747" s="5">
        <v>27201</v>
      </c>
      <c r="I4747" s="5" t="s">
        <v>3648</v>
      </c>
      <c r="J4747" s="5" t="s">
        <v>18056</v>
      </c>
      <c r="K4747" s="5" t="s">
        <v>11637</v>
      </c>
      <c r="L4747" s="5" t="s">
        <v>18057</v>
      </c>
      <c r="M4747" s="5">
        <v>26803850</v>
      </c>
      <c r="N4747" s="5">
        <v>26601871</v>
      </c>
      <c r="O4747" s="6">
        <v>46198.616215277776</v>
      </c>
      <c r="P4747" s="4" t="s">
        <v>131</v>
      </c>
      <c r="Q4747" s="5" t="s">
        <v>18058</v>
      </c>
      <c r="R4747" s="5">
        <v>899999062</v>
      </c>
      <c r="S4747" s="5" t="s">
        <v>132</v>
      </c>
      <c r="T4747" s="4">
        <v>274834937</v>
      </c>
      <c r="U4747" s="4">
        <v>0</v>
      </c>
      <c r="V4747" s="4">
        <v>274834937</v>
      </c>
      <c r="W4747" s="4">
        <v>0</v>
      </c>
      <c r="X4747" s="4">
        <v>274834937</v>
      </c>
      <c r="Y4747" s="4">
        <v>274834937</v>
      </c>
    </row>
    <row r="4748" spans="1:25" x14ac:dyDescent="0.2">
      <c r="A4748" s="5" t="s">
        <v>920</v>
      </c>
      <c r="B4748" s="5" t="s">
        <v>3493</v>
      </c>
      <c r="C4748" s="5" t="s">
        <v>4981</v>
      </c>
      <c r="D4748" s="5">
        <v>20</v>
      </c>
      <c r="E4748" s="5" t="s">
        <v>4982</v>
      </c>
      <c r="F4748" s="5">
        <v>10</v>
      </c>
      <c r="G4748" s="5" t="s">
        <v>32</v>
      </c>
      <c r="H4748" s="5">
        <v>27201</v>
      </c>
      <c r="I4748" s="5" t="s">
        <v>3648</v>
      </c>
      <c r="J4748" s="5" t="s">
        <v>18995</v>
      </c>
      <c r="K4748" s="5" t="s">
        <v>11637</v>
      </c>
      <c r="L4748" s="5" t="s">
        <v>18996</v>
      </c>
      <c r="M4748" s="5">
        <v>26803986</v>
      </c>
      <c r="N4748" s="5">
        <v>26601871</v>
      </c>
      <c r="O4748" s="6">
        <v>46205.647349537037</v>
      </c>
      <c r="P4748" s="4" t="s">
        <v>131</v>
      </c>
      <c r="Q4748" s="5" t="s">
        <v>18997</v>
      </c>
      <c r="R4748" s="5">
        <v>899999062</v>
      </c>
      <c r="S4748" s="5" t="s">
        <v>132</v>
      </c>
      <c r="T4748" s="4">
        <v>6056069</v>
      </c>
      <c r="U4748" s="4">
        <v>0</v>
      </c>
      <c r="V4748" s="4">
        <v>6056069</v>
      </c>
      <c r="W4748" s="4">
        <v>0</v>
      </c>
      <c r="X4748" s="4">
        <v>6056069</v>
      </c>
      <c r="Y4748" s="4">
        <v>6056069</v>
      </c>
    </row>
    <row r="4749" spans="1:25" x14ac:dyDescent="0.2">
      <c r="A4749" s="5" t="s">
        <v>920</v>
      </c>
      <c r="B4749" s="5" t="s">
        <v>3493</v>
      </c>
      <c r="C4749" s="5" t="s">
        <v>4981</v>
      </c>
      <c r="D4749" s="5">
        <v>20</v>
      </c>
      <c r="E4749" s="5" t="s">
        <v>4982</v>
      </c>
      <c r="F4749" s="5">
        <v>10</v>
      </c>
      <c r="G4749" s="5" t="s">
        <v>32</v>
      </c>
      <c r="H4749" s="5">
        <v>27201</v>
      </c>
      <c r="I4749" s="5" t="s">
        <v>3648</v>
      </c>
      <c r="J4749" s="5" t="s">
        <v>20582</v>
      </c>
      <c r="K4749" s="5" t="s">
        <v>11637</v>
      </c>
      <c r="L4749" s="5" t="s">
        <v>18996</v>
      </c>
      <c r="M4749" s="5">
        <v>26805227</v>
      </c>
      <c r="N4749" s="5">
        <v>26601871</v>
      </c>
      <c r="O4749" s="6">
        <v>46230.435914351852</v>
      </c>
      <c r="P4749" s="4" t="s">
        <v>131</v>
      </c>
      <c r="Q4749" s="5" t="s">
        <v>20583</v>
      </c>
      <c r="R4749" s="5">
        <v>899999062</v>
      </c>
      <c r="S4749" s="5" t="s">
        <v>132</v>
      </c>
      <c r="T4749" s="4">
        <v>258433811</v>
      </c>
      <c r="U4749" s="4">
        <v>0</v>
      </c>
      <c r="V4749" s="4">
        <v>258433811</v>
      </c>
      <c r="W4749" s="4">
        <v>0</v>
      </c>
      <c r="X4749" s="4">
        <v>258433811</v>
      </c>
      <c r="Y4749" s="4">
        <v>258433811</v>
      </c>
    </row>
    <row r="4750" spans="1:25" x14ac:dyDescent="0.2">
      <c r="A4750" s="5" t="s">
        <v>920</v>
      </c>
      <c r="B4750" s="5" t="s">
        <v>3493</v>
      </c>
      <c r="C4750" s="5" t="s">
        <v>4981</v>
      </c>
      <c r="D4750" s="5">
        <v>20</v>
      </c>
      <c r="E4750" s="5" t="s">
        <v>4982</v>
      </c>
      <c r="F4750" s="5">
        <v>10</v>
      </c>
      <c r="G4750" s="5" t="s">
        <v>32</v>
      </c>
      <c r="H4750" s="5">
        <v>27201</v>
      </c>
      <c r="I4750" s="5" t="s">
        <v>3648</v>
      </c>
      <c r="J4750" s="5" t="s">
        <v>22659</v>
      </c>
      <c r="K4750" s="5" t="s">
        <v>11637</v>
      </c>
      <c r="L4750" s="5" t="s">
        <v>22660</v>
      </c>
      <c r="M4750" s="5">
        <v>26806381</v>
      </c>
      <c r="N4750" s="5">
        <v>26601871</v>
      </c>
      <c r="O4750" s="6">
        <v>46260.441724537035</v>
      </c>
      <c r="P4750" s="4" t="s">
        <v>131</v>
      </c>
      <c r="Q4750" s="5" t="s">
        <v>22661</v>
      </c>
      <c r="R4750" s="5">
        <v>899999062</v>
      </c>
      <c r="S4750" s="5" t="s">
        <v>132</v>
      </c>
      <c r="T4750" s="4">
        <v>222771487</v>
      </c>
      <c r="U4750" s="4">
        <v>0</v>
      </c>
      <c r="V4750" s="4">
        <v>222771487</v>
      </c>
      <c r="W4750" s="4">
        <v>0</v>
      </c>
      <c r="X4750" s="4">
        <v>222771487</v>
      </c>
      <c r="Y4750" s="4">
        <v>222771487</v>
      </c>
    </row>
    <row r="4751" spans="1:25" x14ac:dyDescent="0.2">
      <c r="A4751" s="5" t="s">
        <v>920</v>
      </c>
      <c r="B4751" s="5" t="s">
        <v>3493</v>
      </c>
      <c r="C4751" s="5" t="s">
        <v>4981</v>
      </c>
      <c r="D4751" s="5">
        <v>20</v>
      </c>
      <c r="E4751" s="5" t="s">
        <v>4982</v>
      </c>
      <c r="F4751" s="5">
        <v>10</v>
      </c>
      <c r="G4751" s="5" t="s">
        <v>32</v>
      </c>
      <c r="H4751" s="5">
        <v>27201</v>
      </c>
      <c r="I4751" s="5" t="s">
        <v>3648</v>
      </c>
      <c r="J4751" s="5" t="s">
        <v>27392</v>
      </c>
      <c r="K4751" s="5" t="s">
        <v>11637</v>
      </c>
      <c r="L4751" s="5" t="s">
        <v>27393</v>
      </c>
      <c r="M4751" s="5">
        <v>26806552</v>
      </c>
      <c r="N4751" s="5">
        <v>26601871</v>
      </c>
      <c r="O4751" s="6">
        <v>46289.402222222219</v>
      </c>
      <c r="P4751" s="4" t="s">
        <v>131</v>
      </c>
      <c r="Q4751" s="5" t="s">
        <v>27394</v>
      </c>
      <c r="R4751" s="5">
        <v>899999062</v>
      </c>
      <c r="S4751" s="5" t="s">
        <v>132</v>
      </c>
      <c r="T4751" s="4">
        <v>261924376</v>
      </c>
      <c r="U4751" s="4">
        <v>0</v>
      </c>
      <c r="V4751" s="4">
        <v>261924376</v>
      </c>
      <c r="W4751" s="4">
        <v>0</v>
      </c>
      <c r="X4751" s="4">
        <v>261924376</v>
      </c>
      <c r="Y4751" s="4">
        <v>261924376</v>
      </c>
    </row>
    <row r="4752" spans="1:25" x14ac:dyDescent="0.2">
      <c r="A4752" s="5" t="s">
        <v>920</v>
      </c>
      <c r="B4752" s="5" t="s">
        <v>3493</v>
      </c>
      <c r="C4752" s="5" t="s">
        <v>4983</v>
      </c>
      <c r="D4752" s="5">
        <v>21</v>
      </c>
      <c r="E4752" s="5" t="s">
        <v>4984</v>
      </c>
      <c r="F4752" s="5">
        <v>10</v>
      </c>
      <c r="G4752" s="5" t="s">
        <v>32</v>
      </c>
      <c r="H4752" s="5">
        <v>27201</v>
      </c>
      <c r="I4752" s="5" t="s">
        <v>3648</v>
      </c>
      <c r="J4752" s="5" t="s">
        <v>11636</v>
      </c>
      <c r="K4752" s="5" t="s">
        <v>11637</v>
      </c>
      <c r="L4752" s="5" t="s">
        <v>11638</v>
      </c>
      <c r="M4752" s="5">
        <v>26802340</v>
      </c>
      <c r="N4752" s="5">
        <v>26600006</v>
      </c>
      <c r="O4752" s="6">
        <v>46045.455555555556</v>
      </c>
      <c r="P4752" s="4" t="s">
        <v>131</v>
      </c>
      <c r="Q4752" s="5" t="s">
        <v>11639</v>
      </c>
      <c r="R4752" s="5">
        <v>899999062</v>
      </c>
      <c r="S4752" s="5" t="s">
        <v>132</v>
      </c>
      <c r="T4752" s="4">
        <v>5636154</v>
      </c>
      <c r="U4752" s="4">
        <v>0</v>
      </c>
      <c r="V4752" s="4">
        <v>5636154</v>
      </c>
      <c r="W4752" s="4">
        <v>0</v>
      </c>
      <c r="X4752" s="4">
        <v>5636154</v>
      </c>
      <c r="Y4752" s="4">
        <v>5636154</v>
      </c>
    </row>
    <row r="4753" spans="1:25" x14ac:dyDescent="0.2">
      <c r="A4753" s="5" t="s">
        <v>920</v>
      </c>
      <c r="B4753" s="5" t="s">
        <v>3493</v>
      </c>
      <c r="C4753" s="5" t="s">
        <v>4983</v>
      </c>
      <c r="D4753" s="5">
        <v>21</v>
      </c>
      <c r="E4753" s="5" t="s">
        <v>4984</v>
      </c>
      <c r="F4753" s="5">
        <v>10</v>
      </c>
      <c r="G4753" s="5" t="s">
        <v>32</v>
      </c>
      <c r="H4753" s="5">
        <v>27201</v>
      </c>
      <c r="I4753" s="5" t="s">
        <v>3648</v>
      </c>
      <c r="J4753" s="5" t="s">
        <v>15798</v>
      </c>
      <c r="K4753" s="5" t="s">
        <v>11637</v>
      </c>
      <c r="L4753" s="5" t="s">
        <v>15799</v>
      </c>
      <c r="M4753" s="5">
        <v>26803384</v>
      </c>
      <c r="N4753" s="5">
        <v>26600006</v>
      </c>
      <c r="O4753" s="6">
        <v>46077.727129629631</v>
      </c>
      <c r="P4753" s="4" t="s">
        <v>131</v>
      </c>
      <c r="Q4753" s="5" t="s">
        <v>15800</v>
      </c>
      <c r="R4753" s="5">
        <v>899999062</v>
      </c>
      <c r="S4753" s="5" t="s">
        <v>132</v>
      </c>
      <c r="T4753" s="4">
        <v>5956289</v>
      </c>
      <c r="U4753" s="4">
        <v>0</v>
      </c>
      <c r="V4753" s="4">
        <v>5956289</v>
      </c>
      <c r="W4753" s="4">
        <v>0</v>
      </c>
      <c r="X4753" s="4">
        <v>5956289</v>
      </c>
      <c r="Y4753" s="4">
        <v>5956289</v>
      </c>
    </row>
    <row r="4754" spans="1:25" x14ac:dyDescent="0.2">
      <c r="A4754" s="5" t="s">
        <v>920</v>
      </c>
      <c r="B4754" s="5" t="s">
        <v>3493</v>
      </c>
      <c r="C4754" s="5" t="s">
        <v>4983</v>
      </c>
      <c r="D4754" s="5">
        <v>21</v>
      </c>
      <c r="E4754" s="5" t="s">
        <v>4984</v>
      </c>
      <c r="F4754" s="5">
        <v>10</v>
      </c>
      <c r="G4754" s="5" t="s">
        <v>32</v>
      </c>
      <c r="H4754" s="5">
        <v>27201</v>
      </c>
      <c r="I4754" s="5" t="s">
        <v>3648</v>
      </c>
      <c r="J4754" s="5" t="s">
        <v>16269</v>
      </c>
      <c r="K4754" s="5" t="s">
        <v>11674</v>
      </c>
      <c r="L4754" s="5" t="s">
        <v>16270</v>
      </c>
      <c r="M4754" s="5">
        <v>26803455</v>
      </c>
      <c r="N4754" s="5">
        <v>26600006</v>
      </c>
      <c r="O4754" s="6">
        <v>46084.442881944444</v>
      </c>
      <c r="P4754" s="4" t="s">
        <v>131</v>
      </c>
      <c r="Q4754" s="5" t="s">
        <v>16271</v>
      </c>
      <c r="R4754" s="5">
        <v>3166805</v>
      </c>
      <c r="S4754" s="5" t="s">
        <v>16272</v>
      </c>
      <c r="T4754" s="4">
        <v>5661253</v>
      </c>
      <c r="U4754" s="4">
        <v>0</v>
      </c>
      <c r="V4754" s="4">
        <v>5661253</v>
      </c>
      <c r="W4754" s="4">
        <v>0</v>
      </c>
      <c r="X4754" s="4">
        <v>5661253</v>
      </c>
      <c r="Y4754" s="4">
        <v>5661253</v>
      </c>
    </row>
    <row r="4755" spans="1:25" x14ac:dyDescent="0.2">
      <c r="A4755" s="5" t="s">
        <v>920</v>
      </c>
      <c r="B4755" s="5" t="s">
        <v>3493</v>
      </c>
      <c r="C4755" s="5" t="s">
        <v>4983</v>
      </c>
      <c r="D4755" s="5">
        <v>21</v>
      </c>
      <c r="E4755" s="5" t="s">
        <v>4984</v>
      </c>
      <c r="F4755" s="5">
        <v>10</v>
      </c>
      <c r="G4755" s="5" t="s">
        <v>32</v>
      </c>
      <c r="H4755" s="5">
        <v>27201</v>
      </c>
      <c r="I4755" s="5" t="s">
        <v>3648</v>
      </c>
      <c r="J4755" s="5" t="s">
        <v>16273</v>
      </c>
      <c r="K4755" s="5" t="s">
        <v>11674</v>
      </c>
      <c r="L4755" s="5" t="s">
        <v>16274</v>
      </c>
      <c r="M4755" s="5">
        <v>26803456</v>
      </c>
      <c r="N4755" s="5">
        <v>26600006</v>
      </c>
      <c r="O4755" s="6">
        <v>46084.454189814816</v>
      </c>
      <c r="P4755" s="4" t="s">
        <v>131</v>
      </c>
      <c r="Q4755" s="5" t="s">
        <v>16275</v>
      </c>
      <c r="R4755" s="5">
        <v>79989035</v>
      </c>
      <c r="S4755" s="5" t="s">
        <v>16276</v>
      </c>
      <c r="T4755" s="4">
        <v>15083468</v>
      </c>
      <c r="U4755" s="4">
        <v>0</v>
      </c>
      <c r="V4755" s="4">
        <v>15083468</v>
      </c>
      <c r="W4755" s="4">
        <v>0</v>
      </c>
      <c r="X4755" s="4">
        <v>15083468</v>
      </c>
      <c r="Y4755" s="4">
        <v>15083468</v>
      </c>
    </row>
    <row r="4756" spans="1:25" x14ac:dyDescent="0.2">
      <c r="A4756" s="5" t="s">
        <v>920</v>
      </c>
      <c r="B4756" s="5" t="s">
        <v>3493</v>
      </c>
      <c r="C4756" s="5" t="s">
        <v>4983</v>
      </c>
      <c r="D4756" s="5">
        <v>21</v>
      </c>
      <c r="E4756" s="5" t="s">
        <v>4984</v>
      </c>
      <c r="F4756" s="5">
        <v>10</v>
      </c>
      <c r="G4756" s="5" t="s">
        <v>32</v>
      </c>
      <c r="H4756" s="5">
        <v>27201</v>
      </c>
      <c r="I4756" s="5" t="s">
        <v>3648</v>
      </c>
      <c r="J4756" s="5" t="s">
        <v>16277</v>
      </c>
      <c r="K4756" s="5" t="s">
        <v>11674</v>
      </c>
      <c r="L4756" s="5" t="s">
        <v>16278</v>
      </c>
      <c r="M4756" s="5">
        <v>26803460</v>
      </c>
      <c r="N4756" s="5">
        <v>26600006</v>
      </c>
      <c r="O4756" s="6">
        <v>46084.488287037035</v>
      </c>
      <c r="P4756" s="4" t="s">
        <v>131</v>
      </c>
      <c r="Q4756" s="5" t="s">
        <v>16279</v>
      </c>
      <c r="R4756" s="5">
        <v>3000121</v>
      </c>
      <c r="S4756" s="5" t="s">
        <v>16280</v>
      </c>
      <c r="T4756" s="4">
        <v>11510177</v>
      </c>
      <c r="U4756" s="4">
        <v>0</v>
      </c>
      <c r="V4756" s="4">
        <v>11510177</v>
      </c>
      <c r="W4756" s="4">
        <v>0</v>
      </c>
      <c r="X4756" s="4">
        <v>11510177</v>
      </c>
      <c r="Y4756" s="4">
        <v>11510177</v>
      </c>
    </row>
    <row r="4757" spans="1:25" x14ac:dyDescent="0.2">
      <c r="A4757" s="5" t="s">
        <v>920</v>
      </c>
      <c r="B4757" s="5" t="s">
        <v>3493</v>
      </c>
      <c r="C4757" s="5" t="s">
        <v>4983</v>
      </c>
      <c r="D4757" s="5">
        <v>21</v>
      </c>
      <c r="E4757" s="5" t="s">
        <v>4984</v>
      </c>
      <c r="F4757" s="5">
        <v>10</v>
      </c>
      <c r="G4757" s="5" t="s">
        <v>32</v>
      </c>
      <c r="H4757" s="5">
        <v>27201</v>
      </c>
      <c r="I4757" s="5" t="s">
        <v>3648</v>
      </c>
      <c r="J4757" s="5" t="s">
        <v>16281</v>
      </c>
      <c r="K4757" s="5" t="s">
        <v>11674</v>
      </c>
      <c r="L4757" s="5" t="s">
        <v>16282</v>
      </c>
      <c r="M4757" s="5">
        <v>26803465</v>
      </c>
      <c r="N4757" s="5">
        <v>26600006</v>
      </c>
      <c r="O4757" s="6">
        <v>46084.665983796294</v>
      </c>
      <c r="P4757" s="4" t="s">
        <v>131</v>
      </c>
      <c r="Q4757" s="5" t="s">
        <v>16283</v>
      </c>
      <c r="R4757" s="5">
        <v>51912309</v>
      </c>
      <c r="S4757" s="5" t="s">
        <v>16284</v>
      </c>
      <c r="T4757" s="4">
        <v>13996755</v>
      </c>
      <c r="U4757" s="4">
        <v>0</v>
      </c>
      <c r="V4757" s="4">
        <v>13996755</v>
      </c>
      <c r="W4757" s="4">
        <v>0</v>
      </c>
      <c r="X4757" s="4">
        <v>13996755</v>
      </c>
      <c r="Y4757" s="4">
        <v>13996755</v>
      </c>
    </row>
    <row r="4758" spans="1:25" x14ac:dyDescent="0.2">
      <c r="A4758" s="5" t="s">
        <v>920</v>
      </c>
      <c r="B4758" s="5" t="s">
        <v>3493</v>
      </c>
      <c r="C4758" s="5" t="s">
        <v>4983</v>
      </c>
      <c r="D4758" s="5">
        <v>21</v>
      </c>
      <c r="E4758" s="5" t="s">
        <v>4984</v>
      </c>
      <c r="F4758" s="5">
        <v>10</v>
      </c>
      <c r="G4758" s="5" t="s">
        <v>32</v>
      </c>
      <c r="H4758" s="5">
        <v>27201</v>
      </c>
      <c r="I4758" s="5" t="s">
        <v>3648</v>
      </c>
      <c r="J4758" s="5" t="s">
        <v>16285</v>
      </c>
      <c r="K4758" s="5" t="s">
        <v>11674</v>
      </c>
      <c r="L4758" s="5" t="s">
        <v>16286</v>
      </c>
      <c r="M4758" s="5">
        <v>26803513</v>
      </c>
      <c r="N4758" s="5">
        <v>26600006</v>
      </c>
      <c r="O4758" s="6">
        <v>46093.42527777778</v>
      </c>
      <c r="P4758" s="4" t="s">
        <v>131</v>
      </c>
      <c r="Q4758" s="5" t="s">
        <v>16287</v>
      </c>
      <c r="R4758" s="5">
        <v>52273958</v>
      </c>
      <c r="S4758" s="5" t="s">
        <v>16288</v>
      </c>
      <c r="T4758" s="4">
        <v>5107116</v>
      </c>
      <c r="U4758" s="4">
        <v>0</v>
      </c>
      <c r="V4758" s="4">
        <v>5107116</v>
      </c>
      <c r="W4758" s="4">
        <v>0</v>
      </c>
      <c r="X4758" s="4">
        <v>5107116</v>
      </c>
      <c r="Y4758" s="4">
        <v>5107116</v>
      </c>
    </row>
    <row r="4759" spans="1:25" x14ac:dyDescent="0.2">
      <c r="A4759" s="5" t="s">
        <v>920</v>
      </c>
      <c r="B4759" s="5" t="s">
        <v>3493</v>
      </c>
      <c r="C4759" s="5" t="s">
        <v>4983</v>
      </c>
      <c r="D4759" s="5">
        <v>21</v>
      </c>
      <c r="E4759" s="5" t="s">
        <v>4984</v>
      </c>
      <c r="F4759" s="5">
        <v>10</v>
      </c>
      <c r="G4759" s="5" t="s">
        <v>32</v>
      </c>
      <c r="H4759" s="5">
        <v>27201</v>
      </c>
      <c r="I4759" s="5" t="s">
        <v>3648</v>
      </c>
      <c r="J4759" s="5" t="s">
        <v>16289</v>
      </c>
      <c r="K4759" s="5" t="s">
        <v>11674</v>
      </c>
      <c r="L4759" s="5" t="s">
        <v>16290</v>
      </c>
      <c r="M4759" s="5">
        <v>26803523</v>
      </c>
      <c r="N4759" s="5">
        <v>26600006</v>
      </c>
      <c r="O4759" s="6">
        <v>46095.383564814816</v>
      </c>
      <c r="P4759" s="4" t="s">
        <v>131</v>
      </c>
      <c r="Q4759" s="5" t="s">
        <v>16291</v>
      </c>
      <c r="R4759" s="5">
        <v>80755715</v>
      </c>
      <c r="S4759" s="5" t="s">
        <v>16292</v>
      </c>
      <c r="T4759" s="4">
        <v>2657187</v>
      </c>
      <c r="U4759" s="4">
        <v>0</v>
      </c>
      <c r="V4759" s="4">
        <v>2657187</v>
      </c>
      <c r="W4759" s="4">
        <v>0</v>
      </c>
      <c r="X4759" s="4">
        <v>2657187</v>
      </c>
      <c r="Y4759" s="4">
        <v>2657187</v>
      </c>
    </row>
    <row r="4760" spans="1:25" x14ac:dyDescent="0.2">
      <c r="A4760" s="5" t="s">
        <v>920</v>
      </c>
      <c r="B4760" s="5" t="s">
        <v>3493</v>
      </c>
      <c r="C4760" s="5" t="s">
        <v>4983</v>
      </c>
      <c r="D4760" s="5">
        <v>21</v>
      </c>
      <c r="E4760" s="5" t="s">
        <v>4984</v>
      </c>
      <c r="F4760" s="5">
        <v>10</v>
      </c>
      <c r="G4760" s="5" t="s">
        <v>32</v>
      </c>
      <c r="H4760" s="5">
        <v>27201</v>
      </c>
      <c r="I4760" s="5" t="s">
        <v>3648</v>
      </c>
      <c r="J4760" s="5" t="s">
        <v>16530</v>
      </c>
      <c r="K4760" s="5" t="s">
        <v>11637</v>
      </c>
      <c r="L4760" s="5" t="s">
        <v>16531</v>
      </c>
      <c r="M4760" s="5">
        <v>26803551</v>
      </c>
      <c r="N4760" s="5">
        <v>26600006</v>
      </c>
      <c r="O4760" s="6">
        <v>46106.494467592594</v>
      </c>
      <c r="P4760" s="4" t="s">
        <v>131</v>
      </c>
      <c r="Q4760" s="5" t="s">
        <v>16532</v>
      </c>
      <c r="R4760" s="5">
        <v>899999062</v>
      </c>
      <c r="S4760" s="5" t="s">
        <v>132</v>
      </c>
      <c r="T4760" s="4">
        <v>10752027</v>
      </c>
      <c r="U4760" s="4">
        <v>0</v>
      </c>
      <c r="V4760" s="4">
        <v>10752027</v>
      </c>
      <c r="W4760" s="4">
        <v>0</v>
      </c>
      <c r="X4760" s="4">
        <v>10752027</v>
      </c>
      <c r="Y4760" s="4">
        <v>10752027</v>
      </c>
    </row>
    <row r="4761" spans="1:25" x14ac:dyDescent="0.2">
      <c r="A4761" s="5" t="s">
        <v>920</v>
      </c>
      <c r="B4761" s="5" t="s">
        <v>3493</v>
      </c>
      <c r="C4761" s="5" t="s">
        <v>4983</v>
      </c>
      <c r="D4761" s="5">
        <v>21</v>
      </c>
      <c r="E4761" s="5" t="s">
        <v>4984</v>
      </c>
      <c r="F4761" s="5">
        <v>10</v>
      </c>
      <c r="G4761" s="5" t="s">
        <v>32</v>
      </c>
      <c r="H4761" s="5">
        <v>27201</v>
      </c>
      <c r="I4761" s="5" t="s">
        <v>3648</v>
      </c>
      <c r="J4761" s="5" t="s">
        <v>16790</v>
      </c>
      <c r="K4761" s="5" t="s">
        <v>11674</v>
      </c>
      <c r="L4761" s="5" t="s">
        <v>16791</v>
      </c>
      <c r="M4761" s="5">
        <v>26803596</v>
      </c>
      <c r="N4761" s="5">
        <v>26600006</v>
      </c>
      <c r="O4761" s="6">
        <v>46121.413819444446</v>
      </c>
      <c r="P4761" s="4" t="s">
        <v>131</v>
      </c>
      <c r="Q4761" s="5" t="s">
        <v>16792</v>
      </c>
      <c r="R4761" s="5">
        <v>13833564</v>
      </c>
      <c r="S4761" s="5" t="s">
        <v>16793</v>
      </c>
      <c r="T4761" s="4">
        <v>5673929</v>
      </c>
      <c r="U4761" s="4">
        <v>0</v>
      </c>
      <c r="V4761" s="4">
        <v>5673929</v>
      </c>
      <c r="W4761" s="4">
        <v>5673929</v>
      </c>
      <c r="X4761" s="4">
        <v>0</v>
      </c>
    </row>
    <row r="4762" spans="1:25" x14ac:dyDescent="0.2">
      <c r="A4762" s="5" t="s">
        <v>920</v>
      </c>
      <c r="B4762" s="5" t="s">
        <v>3493</v>
      </c>
      <c r="C4762" s="5" t="s">
        <v>4983</v>
      </c>
      <c r="D4762" s="5">
        <v>21</v>
      </c>
      <c r="E4762" s="5" t="s">
        <v>4984</v>
      </c>
      <c r="F4762" s="5">
        <v>10</v>
      </c>
      <c r="G4762" s="5" t="s">
        <v>32</v>
      </c>
      <c r="H4762" s="5">
        <v>27201</v>
      </c>
      <c r="I4762" s="5" t="s">
        <v>3648</v>
      </c>
      <c r="J4762" s="5" t="s">
        <v>16794</v>
      </c>
      <c r="K4762" s="5" t="s">
        <v>11674</v>
      </c>
      <c r="L4762" s="5" t="s">
        <v>16795</v>
      </c>
      <c r="M4762" s="5">
        <v>26803597</v>
      </c>
      <c r="N4762" s="5">
        <v>26600006</v>
      </c>
      <c r="O4762" s="6">
        <v>46121.422164351854</v>
      </c>
      <c r="P4762" s="4" t="s">
        <v>131</v>
      </c>
      <c r="Q4762" s="5" t="s">
        <v>16796</v>
      </c>
      <c r="R4762" s="5">
        <v>3064377</v>
      </c>
      <c r="S4762" s="5" t="s">
        <v>16797</v>
      </c>
      <c r="T4762" s="4">
        <v>7444947</v>
      </c>
      <c r="U4762" s="4">
        <v>0</v>
      </c>
      <c r="V4762" s="4">
        <v>7444947</v>
      </c>
      <c r="W4762" s="4">
        <v>0</v>
      </c>
      <c r="X4762" s="4">
        <v>7444947</v>
      </c>
      <c r="Y4762" s="4">
        <v>7444947</v>
      </c>
    </row>
    <row r="4763" spans="1:25" x14ac:dyDescent="0.2">
      <c r="A4763" s="5" t="s">
        <v>920</v>
      </c>
      <c r="B4763" s="5" t="s">
        <v>3493</v>
      </c>
      <c r="C4763" s="5" t="s">
        <v>4983</v>
      </c>
      <c r="D4763" s="5">
        <v>21</v>
      </c>
      <c r="E4763" s="5" t="s">
        <v>4984</v>
      </c>
      <c r="F4763" s="5">
        <v>10</v>
      </c>
      <c r="G4763" s="5" t="s">
        <v>32</v>
      </c>
      <c r="H4763" s="5">
        <v>27201</v>
      </c>
      <c r="I4763" s="5" t="s">
        <v>3648</v>
      </c>
      <c r="J4763" s="5" t="s">
        <v>17015</v>
      </c>
      <c r="K4763" s="5" t="s">
        <v>11637</v>
      </c>
      <c r="L4763" s="5" t="s">
        <v>17016</v>
      </c>
      <c r="M4763" s="5">
        <v>26803644</v>
      </c>
      <c r="N4763" s="5">
        <v>26600006</v>
      </c>
      <c r="O4763" s="6">
        <v>46136.851215277777</v>
      </c>
      <c r="P4763" s="4" t="s">
        <v>131</v>
      </c>
      <c r="Q4763" s="5" t="s">
        <v>17017</v>
      </c>
      <c r="R4763" s="5">
        <v>899999062</v>
      </c>
      <c r="S4763" s="5" t="s">
        <v>132</v>
      </c>
      <c r="T4763" s="4">
        <v>21905778</v>
      </c>
      <c r="U4763" s="4">
        <v>0</v>
      </c>
      <c r="V4763" s="4">
        <v>21905778</v>
      </c>
      <c r="W4763" s="4">
        <v>0</v>
      </c>
      <c r="X4763" s="4">
        <v>21905778</v>
      </c>
      <c r="Y4763" s="4">
        <v>21905778</v>
      </c>
    </row>
    <row r="4764" spans="1:25" x14ac:dyDescent="0.2">
      <c r="A4764" s="5" t="s">
        <v>920</v>
      </c>
      <c r="B4764" s="5" t="s">
        <v>3493</v>
      </c>
      <c r="C4764" s="5" t="s">
        <v>4983</v>
      </c>
      <c r="D4764" s="5">
        <v>21</v>
      </c>
      <c r="E4764" s="5" t="s">
        <v>4984</v>
      </c>
      <c r="F4764" s="5">
        <v>10</v>
      </c>
      <c r="G4764" s="5" t="s">
        <v>32</v>
      </c>
      <c r="H4764" s="5">
        <v>27201</v>
      </c>
      <c r="I4764" s="5" t="s">
        <v>3648</v>
      </c>
      <c r="J4764" s="5" t="s">
        <v>17166</v>
      </c>
      <c r="K4764" s="5" t="s">
        <v>11637</v>
      </c>
      <c r="L4764" s="5" t="s">
        <v>17167</v>
      </c>
      <c r="M4764" s="5">
        <v>26803672</v>
      </c>
      <c r="N4764" s="5">
        <v>26601871</v>
      </c>
      <c r="O4764" s="6">
        <v>46150.530428240738</v>
      </c>
      <c r="P4764" s="4" t="s">
        <v>131</v>
      </c>
      <c r="Q4764" s="5" t="s">
        <v>17168</v>
      </c>
      <c r="R4764" s="5">
        <v>899999062</v>
      </c>
      <c r="S4764" s="5" t="s">
        <v>132</v>
      </c>
      <c r="T4764" s="4">
        <v>895891</v>
      </c>
      <c r="U4764" s="4">
        <v>0</v>
      </c>
      <c r="V4764" s="4">
        <v>895891</v>
      </c>
      <c r="W4764" s="4">
        <v>0</v>
      </c>
      <c r="X4764" s="4">
        <v>895891</v>
      </c>
      <c r="Y4764" s="4">
        <v>895891</v>
      </c>
    </row>
    <row r="4765" spans="1:25" x14ac:dyDescent="0.2">
      <c r="A4765" s="5" t="s">
        <v>920</v>
      </c>
      <c r="B4765" s="5" t="s">
        <v>3493</v>
      </c>
      <c r="C4765" s="5" t="s">
        <v>4983</v>
      </c>
      <c r="D4765" s="5">
        <v>21</v>
      </c>
      <c r="E4765" s="5" t="s">
        <v>4984</v>
      </c>
      <c r="F4765" s="5">
        <v>10</v>
      </c>
      <c r="G4765" s="5" t="s">
        <v>32</v>
      </c>
      <c r="H4765" s="5">
        <v>27201</v>
      </c>
      <c r="I4765" s="5" t="s">
        <v>3648</v>
      </c>
      <c r="J4765" s="5" t="s">
        <v>17169</v>
      </c>
      <c r="K4765" s="5" t="s">
        <v>11674</v>
      </c>
      <c r="L4765" s="5" t="s">
        <v>17096</v>
      </c>
      <c r="M4765" s="5">
        <v>26803691</v>
      </c>
      <c r="N4765" s="5">
        <v>26601871</v>
      </c>
      <c r="O4765" s="6">
        <v>46153.404548611114</v>
      </c>
      <c r="P4765" s="4" t="s">
        <v>131</v>
      </c>
      <c r="Q4765" s="5" t="s">
        <v>17170</v>
      </c>
      <c r="R4765" s="5">
        <v>1026579004</v>
      </c>
      <c r="S4765" s="5" t="s">
        <v>17171</v>
      </c>
      <c r="T4765" s="4">
        <v>2255680</v>
      </c>
      <c r="U4765" s="4">
        <v>2255680</v>
      </c>
      <c r="V4765" s="4">
        <v>0</v>
      </c>
      <c r="W4765" s="4">
        <v>0</v>
      </c>
      <c r="X4765" s="4">
        <v>0</v>
      </c>
    </row>
    <row r="4766" spans="1:25" x14ac:dyDescent="0.2">
      <c r="A4766" s="5" t="s">
        <v>920</v>
      </c>
      <c r="B4766" s="5" t="s">
        <v>3493</v>
      </c>
      <c r="C4766" s="5" t="s">
        <v>4983</v>
      </c>
      <c r="D4766" s="5">
        <v>21</v>
      </c>
      <c r="E4766" s="5" t="s">
        <v>4984</v>
      </c>
      <c r="F4766" s="5">
        <v>10</v>
      </c>
      <c r="G4766" s="5" t="s">
        <v>32</v>
      </c>
      <c r="H4766" s="5">
        <v>27201</v>
      </c>
      <c r="I4766" s="5" t="s">
        <v>3648</v>
      </c>
      <c r="J4766" s="5" t="s">
        <v>17172</v>
      </c>
      <c r="K4766" s="5" t="s">
        <v>11674</v>
      </c>
      <c r="L4766" s="5" t="s">
        <v>17173</v>
      </c>
      <c r="M4766" s="5">
        <v>26803700</v>
      </c>
      <c r="N4766" s="5">
        <v>26601871</v>
      </c>
      <c r="O4766" s="6">
        <v>46155.564270833333</v>
      </c>
      <c r="P4766" s="4" t="s">
        <v>131</v>
      </c>
      <c r="Q4766" s="5" t="s">
        <v>17174</v>
      </c>
      <c r="R4766" s="5">
        <v>52976308</v>
      </c>
      <c r="S4766" s="5" t="s">
        <v>17175</v>
      </c>
      <c r="T4766" s="4">
        <v>814616</v>
      </c>
      <c r="U4766" s="4">
        <v>0</v>
      </c>
      <c r="V4766" s="4">
        <v>814616</v>
      </c>
      <c r="W4766" s="4">
        <v>0</v>
      </c>
      <c r="X4766" s="4">
        <v>814616</v>
      </c>
      <c r="Y4766" s="4">
        <v>814616</v>
      </c>
    </row>
    <row r="4767" spans="1:25" x14ac:dyDescent="0.2">
      <c r="A4767" s="5" t="s">
        <v>920</v>
      </c>
      <c r="B4767" s="5" t="s">
        <v>3493</v>
      </c>
      <c r="C4767" s="5" t="s">
        <v>4983</v>
      </c>
      <c r="D4767" s="5">
        <v>21</v>
      </c>
      <c r="E4767" s="5" t="s">
        <v>4984</v>
      </c>
      <c r="F4767" s="5">
        <v>10</v>
      </c>
      <c r="G4767" s="5" t="s">
        <v>32</v>
      </c>
      <c r="H4767" s="5">
        <v>27201</v>
      </c>
      <c r="I4767" s="5" t="s">
        <v>3648</v>
      </c>
      <c r="J4767" s="5" t="s">
        <v>17176</v>
      </c>
      <c r="K4767" s="5" t="s">
        <v>11674</v>
      </c>
      <c r="L4767" s="5" t="s">
        <v>17096</v>
      </c>
      <c r="M4767" s="5">
        <v>26803705</v>
      </c>
      <c r="N4767" s="5">
        <v>26601871</v>
      </c>
      <c r="O4767" s="6">
        <v>46156.377986111111</v>
      </c>
      <c r="P4767" s="4" t="s">
        <v>131</v>
      </c>
      <c r="Q4767" s="5" t="s">
        <v>17177</v>
      </c>
      <c r="R4767" s="5">
        <v>1026579004</v>
      </c>
      <c r="S4767" s="5" t="s">
        <v>17171</v>
      </c>
      <c r="T4767" s="4">
        <v>2255680</v>
      </c>
      <c r="U4767" s="4">
        <v>0</v>
      </c>
      <c r="V4767" s="4">
        <v>2255680</v>
      </c>
      <c r="W4767" s="4">
        <v>0</v>
      </c>
      <c r="X4767" s="4">
        <v>2255680</v>
      </c>
      <c r="Y4767" s="4">
        <v>2255680</v>
      </c>
    </row>
    <row r="4768" spans="1:25" x14ac:dyDescent="0.2">
      <c r="A4768" s="5" t="s">
        <v>920</v>
      </c>
      <c r="B4768" s="5" t="s">
        <v>3493</v>
      </c>
      <c r="C4768" s="5" t="s">
        <v>4983</v>
      </c>
      <c r="D4768" s="5">
        <v>21</v>
      </c>
      <c r="E4768" s="5" t="s">
        <v>4984</v>
      </c>
      <c r="F4768" s="5">
        <v>10</v>
      </c>
      <c r="G4768" s="5" t="s">
        <v>32</v>
      </c>
      <c r="H4768" s="5">
        <v>27201</v>
      </c>
      <c r="I4768" s="5" t="s">
        <v>3648</v>
      </c>
      <c r="J4768" s="5" t="s">
        <v>17377</v>
      </c>
      <c r="K4768" s="5" t="s">
        <v>11637</v>
      </c>
      <c r="L4768" s="5" t="s">
        <v>17167</v>
      </c>
      <c r="M4768" s="5">
        <v>26803719</v>
      </c>
      <c r="N4768" s="5">
        <v>26601871</v>
      </c>
      <c r="O4768" s="6">
        <v>46162.353101851855</v>
      </c>
      <c r="P4768" s="4" t="s">
        <v>131</v>
      </c>
      <c r="Q4768" s="5" t="s">
        <v>17378</v>
      </c>
      <c r="R4768" s="5">
        <v>899999062</v>
      </c>
      <c r="S4768" s="5" t="s">
        <v>132</v>
      </c>
      <c r="T4768" s="4">
        <v>496133</v>
      </c>
      <c r="U4768" s="4">
        <v>0</v>
      </c>
      <c r="V4768" s="4">
        <v>496133</v>
      </c>
      <c r="W4768" s="4">
        <v>0</v>
      </c>
      <c r="X4768" s="4">
        <v>496133</v>
      </c>
      <c r="Y4768" s="4">
        <v>496133</v>
      </c>
    </row>
    <row r="4769" spans="1:25" x14ac:dyDescent="0.2">
      <c r="A4769" s="5" t="s">
        <v>920</v>
      </c>
      <c r="B4769" s="5" t="s">
        <v>3493</v>
      </c>
      <c r="C4769" s="5" t="s">
        <v>4983</v>
      </c>
      <c r="D4769" s="5">
        <v>21</v>
      </c>
      <c r="E4769" s="5" t="s">
        <v>4984</v>
      </c>
      <c r="F4769" s="5">
        <v>10</v>
      </c>
      <c r="G4769" s="5" t="s">
        <v>32</v>
      </c>
      <c r="H4769" s="5">
        <v>27201</v>
      </c>
      <c r="I4769" s="5" t="s">
        <v>3648</v>
      </c>
      <c r="J4769" s="5" t="s">
        <v>18063</v>
      </c>
      <c r="K4769" s="5" t="s">
        <v>11674</v>
      </c>
      <c r="L4769" s="5" t="s">
        <v>18064</v>
      </c>
      <c r="M4769" s="5">
        <v>26803800</v>
      </c>
      <c r="N4769" s="5">
        <v>26601871</v>
      </c>
      <c r="O4769" s="6">
        <v>46190.477060185185</v>
      </c>
      <c r="P4769" s="4" t="s">
        <v>131</v>
      </c>
      <c r="Q4769" s="5" t="s">
        <v>18065</v>
      </c>
      <c r="R4769" s="5">
        <v>52602965</v>
      </c>
      <c r="S4769" s="5" t="s">
        <v>18066</v>
      </c>
      <c r="T4769" s="4">
        <v>481295</v>
      </c>
      <c r="U4769" s="4">
        <v>0</v>
      </c>
      <c r="V4769" s="4">
        <v>481295</v>
      </c>
      <c r="W4769" s="4">
        <v>0</v>
      </c>
      <c r="X4769" s="4">
        <v>481295</v>
      </c>
      <c r="Y4769" s="4">
        <v>481295</v>
      </c>
    </row>
    <row r="4770" spans="1:25" x14ac:dyDescent="0.2">
      <c r="A4770" s="5" t="s">
        <v>920</v>
      </c>
      <c r="B4770" s="5" t="s">
        <v>3493</v>
      </c>
      <c r="C4770" s="5" t="s">
        <v>4983</v>
      </c>
      <c r="D4770" s="5">
        <v>21</v>
      </c>
      <c r="E4770" s="5" t="s">
        <v>4984</v>
      </c>
      <c r="F4770" s="5">
        <v>10</v>
      </c>
      <c r="G4770" s="5" t="s">
        <v>32</v>
      </c>
      <c r="H4770" s="5">
        <v>27201</v>
      </c>
      <c r="I4770" s="5" t="s">
        <v>3648</v>
      </c>
      <c r="J4770" s="5" t="s">
        <v>18056</v>
      </c>
      <c r="K4770" s="5" t="s">
        <v>11637</v>
      </c>
      <c r="L4770" s="5" t="s">
        <v>18057</v>
      </c>
      <c r="M4770" s="5">
        <v>26803850</v>
      </c>
      <c r="N4770" s="5">
        <v>26601871</v>
      </c>
      <c r="O4770" s="6">
        <v>46198.616215277776</v>
      </c>
      <c r="P4770" s="4" t="s">
        <v>131</v>
      </c>
      <c r="Q4770" s="5" t="s">
        <v>18058</v>
      </c>
      <c r="R4770" s="5">
        <v>899999062</v>
      </c>
      <c r="S4770" s="5" t="s">
        <v>132</v>
      </c>
      <c r="T4770" s="4">
        <v>39874442</v>
      </c>
      <c r="U4770" s="4">
        <v>0</v>
      </c>
      <c r="V4770" s="4">
        <v>39874442</v>
      </c>
      <c r="W4770" s="4">
        <v>0</v>
      </c>
      <c r="X4770" s="4">
        <v>39874442</v>
      </c>
      <c r="Y4770" s="4">
        <v>39874442</v>
      </c>
    </row>
    <row r="4771" spans="1:25" x14ac:dyDescent="0.2">
      <c r="A4771" s="5" t="s">
        <v>920</v>
      </c>
      <c r="B4771" s="5" t="s">
        <v>3493</v>
      </c>
      <c r="C4771" s="5" t="s">
        <v>4983</v>
      </c>
      <c r="D4771" s="5">
        <v>21</v>
      </c>
      <c r="E4771" s="5" t="s">
        <v>4984</v>
      </c>
      <c r="F4771" s="5">
        <v>10</v>
      </c>
      <c r="G4771" s="5" t="s">
        <v>32</v>
      </c>
      <c r="H4771" s="5">
        <v>27201</v>
      </c>
      <c r="I4771" s="5" t="s">
        <v>3648</v>
      </c>
      <c r="J4771" s="5" t="s">
        <v>18059</v>
      </c>
      <c r="K4771" s="5" t="s">
        <v>11674</v>
      </c>
      <c r="L4771" s="5" t="s">
        <v>18060</v>
      </c>
      <c r="M4771" s="5">
        <v>26803867</v>
      </c>
      <c r="N4771" s="5">
        <v>26601871</v>
      </c>
      <c r="O4771" s="6">
        <v>46199.599710648145</v>
      </c>
      <c r="P4771" s="4" t="s">
        <v>131</v>
      </c>
      <c r="Q4771" s="5" t="s">
        <v>18061</v>
      </c>
      <c r="R4771" s="5">
        <v>19354039</v>
      </c>
      <c r="S4771" s="5" t="s">
        <v>18062</v>
      </c>
      <c r="T4771" s="4">
        <v>8293239</v>
      </c>
      <c r="U4771" s="4">
        <v>0</v>
      </c>
      <c r="V4771" s="4">
        <v>8293239</v>
      </c>
      <c r="W4771" s="4">
        <v>0</v>
      </c>
      <c r="X4771" s="4">
        <v>8293239</v>
      </c>
      <c r="Y4771" s="4">
        <v>8293239</v>
      </c>
    </row>
    <row r="4772" spans="1:25" x14ac:dyDescent="0.2">
      <c r="A4772" s="5" t="s">
        <v>920</v>
      </c>
      <c r="B4772" s="5" t="s">
        <v>3493</v>
      </c>
      <c r="C4772" s="5" t="s">
        <v>4983</v>
      </c>
      <c r="D4772" s="5">
        <v>21</v>
      </c>
      <c r="E4772" s="5" t="s">
        <v>4984</v>
      </c>
      <c r="F4772" s="5">
        <v>10</v>
      </c>
      <c r="G4772" s="5" t="s">
        <v>32</v>
      </c>
      <c r="H4772" s="5">
        <v>27201</v>
      </c>
      <c r="I4772" s="5" t="s">
        <v>3648</v>
      </c>
      <c r="J4772" s="5" t="s">
        <v>18067</v>
      </c>
      <c r="K4772" s="5" t="s">
        <v>11674</v>
      </c>
      <c r="L4772" s="5" t="s">
        <v>18068</v>
      </c>
      <c r="M4772" s="5">
        <v>26803868</v>
      </c>
      <c r="N4772" s="5">
        <v>26601871</v>
      </c>
      <c r="O4772" s="6">
        <v>46199.600092592591</v>
      </c>
      <c r="P4772" s="4" t="s">
        <v>131</v>
      </c>
      <c r="Q4772" s="5" t="s">
        <v>18069</v>
      </c>
      <c r="R4772" s="5">
        <v>91076055</v>
      </c>
      <c r="S4772" s="5" t="s">
        <v>18070</v>
      </c>
      <c r="T4772" s="4">
        <v>6545419</v>
      </c>
      <c r="U4772" s="4">
        <v>0</v>
      </c>
      <c r="V4772" s="4">
        <v>6545419</v>
      </c>
      <c r="W4772" s="4">
        <v>0</v>
      </c>
      <c r="X4772" s="4">
        <v>6545419</v>
      </c>
      <c r="Y4772" s="4">
        <v>6545419</v>
      </c>
    </row>
    <row r="4773" spans="1:25" x14ac:dyDescent="0.2">
      <c r="A4773" s="5" t="s">
        <v>920</v>
      </c>
      <c r="B4773" s="5" t="s">
        <v>3493</v>
      </c>
      <c r="C4773" s="5" t="s">
        <v>4983</v>
      </c>
      <c r="D4773" s="5">
        <v>21</v>
      </c>
      <c r="E4773" s="5" t="s">
        <v>4984</v>
      </c>
      <c r="F4773" s="5">
        <v>10</v>
      </c>
      <c r="G4773" s="5" t="s">
        <v>32</v>
      </c>
      <c r="H4773" s="5">
        <v>27201</v>
      </c>
      <c r="I4773" s="5" t="s">
        <v>3648</v>
      </c>
      <c r="J4773" s="5" t="s">
        <v>20584</v>
      </c>
      <c r="K4773" s="5" t="s">
        <v>11674</v>
      </c>
      <c r="L4773" s="5" t="s">
        <v>20585</v>
      </c>
      <c r="M4773" s="5">
        <v>26805100</v>
      </c>
      <c r="N4773" s="5">
        <v>26601871</v>
      </c>
      <c r="O4773" s="6">
        <v>46226.847453703704</v>
      </c>
      <c r="P4773" s="4" t="s">
        <v>131</v>
      </c>
      <c r="Q4773" s="5" t="s">
        <v>20586</v>
      </c>
      <c r="R4773" s="5">
        <v>11253590</v>
      </c>
      <c r="S4773" s="5" t="s">
        <v>20587</v>
      </c>
      <c r="T4773" s="4">
        <v>11750677</v>
      </c>
      <c r="U4773" s="4">
        <v>0</v>
      </c>
      <c r="V4773" s="4">
        <v>11750677</v>
      </c>
      <c r="W4773" s="4">
        <v>0</v>
      </c>
      <c r="X4773" s="4">
        <v>11750677</v>
      </c>
      <c r="Y4773" s="4">
        <v>11750677</v>
      </c>
    </row>
    <row r="4774" spans="1:25" x14ac:dyDescent="0.2">
      <c r="A4774" s="5" t="s">
        <v>920</v>
      </c>
      <c r="B4774" s="5" t="s">
        <v>3493</v>
      </c>
      <c r="C4774" s="5" t="s">
        <v>4983</v>
      </c>
      <c r="D4774" s="5">
        <v>21</v>
      </c>
      <c r="E4774" s="5" t="s">
        <v>4984</v>
      </c>
      <c r="F4774" s="5">
        <v>10</v>
      </c>
      <c r="G4774" s="5" t="s">
        <v>32</v>
      </c>
      <c r="H4774" s="5">
        <v>27201</v>
      </c>
      <c r="I4774" s="5" t="s">
        <v>3648</v>
      </c>
      <c r="J4774" s="5" t="s">
        <v>20588</v>
      </c>
      <c r="K4774" s="5" t="s">
        <v>11674</v>
      </c>
      <c r="L4774" s="5" t="s">
        <v>20589</v>
      </c>
      <c r="M4774" s="5">
        <v>26805372</v>
      </c>
      <c r="N4774" s="5">
        <v>26601871</v>
      </c>
      <c r="O4774" s="6">
        <v>46231.593368055554</v>
      </c>
      <c r="P4774" s="4" t="s">
        <v>131</v>
      </c>
      <c r="Q4774" s="5" t="s">
        <v>20590</v>
      </c>
      <c r="R4774" s="5">
        <v>1020754914</v>
      </c>
      <c r="S4774" s="5" t="s">
        <v>20591</v>
      </c>
      <c r="T4774" s="4">
        <v>4396725</v>
      </c>
      <c r="U4774" s="4">
        <v>0</v>
      </c>
      <c r="V4774" s="4">
        <v>4396725</v>
      </c>
      <c r="W4774" s="4">
        <v>0</v>
      </c>
      <c r="X4774" s="4">
        <v>4396725</v>
      </c>
      <c r="Y4774" s="4">
        <v>4396725</v>
      </c>
    </row>
    <row r="4775" spans="1:25" x14ac:dyDescent="0.2">
      <c r="A4775" s="5" t="s">
        <v>920</v>
      </c>
      <c r="B4775" s="5" t="s">
        <v>3493</v>
      </c>
      <c r="C4775" s="5" t="s">
        <v>4983</v>
      </c>
      <c r="D4775" s="5">
        <v>21</v>
      </c>
      <c r="E4775" s="5" t="s">
        <v>4984</v>
      </c>
      <c r="F4775" s="5">
        <v>10</v>
      </c>
      <c r="G4775" s="5" t="s">
        <v>32</v>
      </c>
      <c r="H4775" s="5">
        <v>27201</v>
      </c>
      <c r="I4775" s="5" t="s">
        <v>3648</v>
      </c>
      <c r="J4775" s="5" t="s">
        <v>21939</v>
      </c>
      <c r="K4775" s="5" t="s">
        <v>11674</v>
      </c>
      <c r="L4775" s="5" t="s">
        <v>21940</v>
      </c>
      <c r="M4775" s="5">
        <v>26805936</v>
      </c>
      <c r="N4775" s="5">
        <v>26601871</v>
      </c>
      <c r="O4775" s="6">
        <v>46244.658009259256</v>
      </c>
      <c r="P4775" s="4" t="s">
        <v>131</v>
      </c>
      <c r="Q4775" s="5" t="s">
        <v>21941</v>
      </c>
      <c r="R4775" s="5">
        <v>3064377</v>
      </c>
      <c r="S4775" s="5" t="s">
        <v>16797</v>
      </c>
      <c r="T4775" s="4">
        <v>467442</v>
      </c>
      <c r="U4775" s="4">
        <v>0</v>
      </c>
      <c r="V4775" s="4">
        <v>467442</v>
      </c>
      <c r="W4775" s="4">
        <v>0</v>
      </c>
      <c r="X4775" s="4">
        <v>467442</v>
      </c>
      <c r="Y4775" s="4">
        <v>467442</v>
      </c>
    </row>
    <row r="4776" spans="1:25" x14ac:dyDescent="0.2">
      <c r="A4776" s="5" t="s">
        <v>920</v>
      </c>
      <c r="B4776" s="5" t="s">
        <v>3493</v>
      </c>
      <c r="C4776" s="5" t="s">
        <v>4983</v>
      </c>
      <c r="D4776" s="5">
        <v>21</v>
      </c>
      <c r="E4776" s="5" t="s">
        <v>4984</v>
      </c>
      <c r="F4776" s="5">
        <v>10</v>
      </c>
      <c r="G4776" s="5" t="s">
        <v>32</v>
      </c>
      <c r="H4776" s="5">
        <v>27201</v>
      </c>
      <c r="I4776" s="5" t="s">
        <v>3648</v>
      </c>
      <c r="J4776" s="5" t="s">
        <v>21951</v>
      </c>
      <c r="K4776" s="5" t="s">
        <v>11674</v>
      </c>
      <c r="L4776" s="5" t="s">
        <v>21952</v>
      </c>
      <c r="M4776" s="5">
        <v>26805938</v>
      </c>
      <c r="N4776" s="5">
        <v>26601871</v>
      </c>
      <c r="O4776" s="6">
        <v>46244.700798611113</v>
      </c>
      <c r="P4776" s="4" t="s">
        <v>131</v>
      </c>
      <c r="Q4776" s="5" t="s">
        <v>21953</v>
      </c>
      <c r="R4776" s="5">
        <v>1033677762</v>
      </c>
      <c r="S4776" s="5" t="s">
        <v>21954</v>
      </c>
      <c r="T4776" s="4">
        <v>1118534</v>
      </c>
      <c r="U4776" s="4">
        <v>0</v>
      </c>
      <c r="V4776" s="4">
        <v>1118534</v>
      </c>
      <c r="W4776" s="4">
        <v>0</v>
      </c>
      <c r="X4776" s="4">
        <v>1118534</v>
      </c>
      <c r="Y4776" s="4">
        <v>1118534</v>
      </c>
    </row>
    <row r="4777" spans="1:25" x14ac:dyDescent="0.2">
      <c r="A4777" s="5" t="s">
        <v>920</v>
      </c>
      <c r="B4777" s="5" t="s">
        <v>3493</v>
      </c>
      <c r="C4777" s="5" t="s">
        <v>4983</v>
      </c>
      <c r="D4777" s="5">
        <v>21</v>
      </c>
      <c r="E4777" s="5" t="s">
        <v>4984</v>
      </c>
      <c r="F4777" s="5">
        <v>10</v>
      </c>
      <c r="G4777" s="5" t="s">
        <v>32</v>
      </c>
      <c r="H4777" s="5">
        <v>27201</v>
      </c>
      <c r="I4777" s="5" t="s">
        <v>3648</v>
      </c>
      <c r="J4777" s="5" t="s">
        <v>21942</v>
      </c>
      <c r="K4777" s="5" t="s">
        <v>11674</v>
      </c>
      <c r="L4777" s="5" t="s">
        <v>21943</v>
      </c>
      <c r="M4777" s="5">
        <v>26805973</v>
      </c>
      <c r="N4777" s="5">
        <v>26601871</v>
      </c>
      <c r="O4777" s="6">
        <v>46245.632870370369</v>
      </c>
      <c r="P4777" s="4" t="s">
        <v>131</v>
      </c>
      <c r="Q4777" s="5" t="s">
        <v>21944</v>
      </c>
      <c r="R4777" s="5">
        <v>79989035</v>
      </c>
      <c r="S4777" s="5" t="s">
        <v>16276</v>
      </c>
      <c r="T4777" s="4">
        <v>1161768</v>
      </c>
      <c r="U4777" s="4">
        <v>0</v>
      </c>
      <c r="V4777" s="4">
        <v>1161768</v>
      </c>
      <c r="W4777" s="4">
        <v>0</v>
      </c>
      <c r="X4777" s="4">
        <v>1161768</v>
      </c>
      <c r="Y4777" s="4">
        <v>1161768</v>
      </c>
    </row>
    <row r="4778" spans="1:25" x14ac:dyDescent="0.2">
      <c r="A4778" s="5" t="s">
        <v>920</v>
      </c>
      <c r="B4778" s="5" t="s">
        <v>3493</v>
      </c>
      <c r="C4778" s="5" t="s">
        <v>4983</v>
      </c>
      <c r="D4778" s="5">
        <v>21</v>
      </c>
      <c r="E4778" s="5" t="s">
        <v>4984</v>
      </c>
      <c r="F4778" s="5">
        <v>10</v>
      </c>
      <c r="G4778" s="5" t="s">
        <v>32</v>
      </c>
      <c r="H4778" s="5">
        <v>27201</v>
      </c>
      <c r="I4778" s="5" t="s">
        <v>3648</v>
      </c>
      <c r="J4778" s="5" t="s">
        <v>21945</v>
      </c>
      <c r="K4778" s="5" t="s">
        <v>11674</v>
      </c>
      <c r="L4778" s="5" t="s">
        <v>21946</v>
      </c>
      <c r="M4778" s="5">
        <v>26805975</v>
      </c>
      <c r="N4778" s="5">
        <v>26601871</v>
      </c>
      <c r="O4778" s="6">
        <v>46245.640729166669</v>
      </c>
      <c r="P4778" s="4" t="s">
        <v>131</v>
      </c>
      <c r="Q4778" s="5" t="s">
        <v>21947</v>
      </c>
      <c r="R4778" s="5">
        <v>1026579004</v>
      </c>
      <c r="S4778" s="5" t="s">
        <v>17171</v>
      </c>
      <c r="T4778" s="4">
        <v>132087</v>
      </c>
      <c r="U4778" s="4">
        <v>0</v>
      </c>
      <c r="V4778" s="4">
        <v>132087</v>
      </c>
      <c r="W4778" s="4">
        <v>0</v>
      </c>
      <c r="X4778" s="4">
        <v>132087</v>
      </c>
      <c r="Y4778" s="4">
        <v>132087</v>
      </c>
    </row>
    <row r="4779" spans="1:25" x14ac:dyDescent="0.2">
      <c r="A4779" s="5" t="s">
        <v>920</v>
      </c>
      <c r="B4779" s="5" t="s">
        <v>3493</v>
      </c>
      <c r="C4779" s="5" t="s">
        <v>4983</v>
      </c>
      <c r="D4779" s="5">
        <v>21</v>
      </c>
      <c r="E4779" s="5" t="s">
        <v>4984</v>
      </c>
      <c r="F4779" s="5">
        <v>10</v>
      </c>
      <c r="G4779" s="5" t="s">
        <v>32</v>
      </c>
      <c r="H4779" s="5">
        <v>27201</v>
      </c>
      <c r="I4779" s="5" t="s">
        <v>3648</v>
      </c>
      <c r="J4779" s="5" t="s">
        <v>21948</v>
      </c>
      <c r="K4779" s="5" t="s">
        <v>11674</v>
      </c>
      <c r="L4779" s="5" t="s">
        <v>21949</v>
      </c>
      <c r="M4779" s="5">
        <v>26805980</v>
      </c>
      <c r="N4779" s="5">
        <v>26601871</v>
      </c>
      <c r="O4779" s="6">
        <v>46245.787141203706</v>
      </c>
      <c r="P4779" s="4" t="s">
        <v>131</v>
      </c>
      <c r="Q4779" s="5" t="s">
        <v>21950</v>
      </c>
      <c r="R4779" s="5">
        <v>52976308</v>
      </c>
      <c r="S4779" s="5" t="s">
        <v>17175</v>
      </c>
      <c r="T4779" s="4">
        <v>52605</v>
      </c>
      <c r="U4779" s="4">
        <v>0</v>
      </c>
      <c r="V4779" s="4">
        <v>52605</v>
      </c>
      <c r="W4779" s="4">
        <v>0</v>
      </c>
      <c r="X4779" s="4">
        <v>52605</v>
      </c>
      <c r="Y4779" s="4">
        <v>52605</v>
      </c>
    </row>
    <row r="4780" spans="1:25" x14ac:dyDescent="0.2">
      <c r="A4780" s="5" t="s">
        <v>920</v>
      </c>
      <c r="B4780" s="5" t="s">
        <v>3493</v>
      </c>
      <c r="C4780" s="5" t="s">
        <v>4983</v>
      </c>
      <c r="D4780" s="5">
        <v>21</v>
      </c>
      <c r="E4780" s="5" t="s">
        <v>4984</v>
      </c>
      <c r="F4780" s="5">
        <v>10</v>
      </c>
      <c r="G4780" s="5" t="s">
        <v>32</v>
      </c>
      <c r="H4780" s="5">
        <v>27201</v>
      </c>
      <c r="I4780" s="5" t="s">
        <v>3648</v>
      </c>
      <c r="J4780" s="5" t="s">
        <v>22659</v>
      </c>
      <c r="K4780" s="5" t="s">
        <v>11637</v>
      </c>
      <c r="L4780" s="5" t="s">
        <v>22660</v>
      </c>
      <c r="M4780" s="5">
        <v>26806381</v>
      </c>
      <c r="N4780" s="5">
        <v>26601871</v>
      </c>
      <c r="O4780" s="6">
        <v>46260.441724537035</v>
      </c>
      <c r="P4780" s="4" t="s">
        <v>131</v>
      </c>
      <c r="Q4780" s="5" t="s">
        <v>22661</v>
      </c>
      <c r="R4780" s="5">
        <v>899999062</v>
      </c>
      <c r="S4780" s="5" t="s">
        <v>132</v>
      </c>
      <c r="T4780" s="4">
        <v>8834186</v>
      </c>
      <c r="U4780" s="4">
        <v>0</v>
      </c>
      <c r="V4780" s="4">
        <v>8834186</v>
      </c>
      <c r="W4780" s="4">
        <v>0</v>
      </c>
      <c r="X4780" s="4">
        <v>8834186</v>
      </c>
      <c r="Y4780" s="4">
        <v>8834186</v>
      </c>
    </row>
    <row r="4781" spans="1:25" x14ac:dyDescent="0.2">
      <c r="A4781" s="5" t="s">
        <v>920</v>
      </c>
      <c r="B4781" s="5" t="s">
        <v>3493</v>
      </c>
      <c r="C4781" s="5" t="s">
        <v>4983</v>
      </c>
      <c r="D4781" s="5">
        <v>21</v>
      </c>
      <c r="E4781" s="5" t="s">
        <v>4984</v>
      </c>
      <c r="F4781" s="5">
        <v>10</v>
      </c>
      <c r="G4781" s="5" t="s">
        <v>32</v>
      </c>
      <c r="H4781" s="5">
        <v>27201</v>
      </c>
      <c r="I4781" s="5" t="s">
        <v>3648</v>
      </c>
      <c r="J4781" s="5" t="s">
        <v>22662</v>
      </c>
      <c r="K4781" s="5" t="s">
        <v>11674</v>
      </c>
      <c r="L4781" s="5" t="s">
        <v>22663</v>
      </c>
      <c r="M4781" s="5">
        <v>26806399</v>
      </c>
      <c r="N4781" s="5">
        <v>26601871</v>
      </c>
      <c r="O4781" s="6">
        <v>46261.625057870369</v>
      </c>
      <c r="P4781" s="4" t="s">
        <v>131</v>
      </c>
      <c r="Q4781" s="5" t="s">
        <v>22664</v>
      </c>
      <c r="R4781" s="5">
        <v>1023917040</v>
      </c>
      <c r="S4781" s="5" t="s">
        <v>22665</v>
      </c>
      <c r="T4781" s="4">
        <v>7570322</v>
      </c>
      <c r="U4781" s="4">
        <v>0</v>
      </c>
      <c r="V4781" s="4">
        <v>7570322</v>
      </c>
      <c r="W4781" s="4">
        <v>0</v>
      </c>
      <c r="X4781" s="4">
        <v>7570322</v>
      </c>
      <c r="Y4781" s="4">
        <v>7570322</v>
      </c>
    </row>
    <row r="4782" spans="1:25" x14ac:dyDescent="0.2">
      <c r="A4782" s="5" t="s">
        <v>920</v>
      </c>
      <c r="B4782" s="5" t="s">
        <v>3493</v>
      </c>
      <c r="C4782" s="5" t="s">
        <v>4983</v>
      </c>
      <c r="D4782" s="5">
        <v>21</v>
      </c>
      <c r="E4782" s="5" t="s">
        <v>4984</v>
      </c>
      <c r="F4782" s="5">
        <v>10</v>
      </c>
      <c r="G4782" s="5" t="s">
        <v>32</v>
      </c>
      <c r="H4782" s="5">
        <v>27201</v>
      </c>
      <c r="I4782" s="5" t="s">
        <v>3648</v>
      </c>
      <c r="J4782" s="5" t="s">
        <v>22666</v>
      </c>
      <c r="K4782" s="5" t="s">
        <v>11674</v>
      </c>
      <c r="L4782" s="5" t="s">
        <v>22667</v>
      </c>
      <c r="M4782" s="5">
        <v>26806400</v>
      </c>
      <c r="N4782" s="5">
        <v>26601871</v>
      </c>
      <c r="O4782" s="6">
        <v>46261.62605324074</v>
      </c>
      <c r="P4782" s="4" t="s">
        <v>131</v>
      </c>
      <c r="Q4782" s="5" t="s">
        <v>22668</v>
      </c>
      <c r="R4782" s="5">
        <v>1048848339</v>
      </c>
      <c r="S4782" s="5" t="s">
        <v>22669</v>
      </c>
      <c r="T4782" s="4">
        <v>8155949</v>
      </c>
      <c r="U4782" s="4">
        <v>0</v>
      </c>
      <c r="V4782" s="4">
        <v>8155949</v>
      </c>
      <c r="W4782" s="4">
        <v>0</v>
      </c>
      <c r="X4782" s="4">
        <v>8155949</v>
      </c>
      <c r="Y4782" s="4">
        <v>8155949</v>
      </c>
    </row>
    <row r="4783" spans="1:25" x14ac:dyDescent="0.2">
      <c r="A4783" s="5" t="s">
        <v>920</v>
      </c>
      <c r="B4783" s="5" t="s">
        <v>3493</v>
      </c>
      <c r="C4783" s="5" t="s">
        <v>4983</v>
      </c>
      <c r="D4783" s="5">
        <v>21</v>
      </c>
      <c r="E4783" s="5" t="s">
        <v>4984</v>
      </c>
      <c r="F4783" s="5">
        <v>10</v>
      </c>
      <c r="G4783" s="5" t="s">
        <v>32</v>
      </c>
      <c r="H4783" s="5">
        <v>27201</v>
      </c>
      <c r="I4783" s="5" t="s">
        <v>3648</v>
      </c>
      <c r="J4783" s="5" t="s">
        <v>22670</v>
      </c>
      <c r="K4783" s="5" t="s">
        <v>11674</v>
      </c>
      <c r="L4783" s="5" t="s">
        <v>22671</v>
      </c>
      <c r="M4783" s="5">
        <v>26806401</v>
      </c>
      <c r="N4783" s="5">
        <v>26601871</v>
      </c>
      <c r="O4783" s="6">
        <v>46261.627013888887</v>
      </c>
      <c r="P4783" s="4" t="s">
        <v>131</v>
      </c>
      <c r="Q4783" s="5" t="s">
        <v>22672</v>
      </c>
      <c r="R4783" s="5">
        <v>1032475667</v>
      </c>
      <c r="S4783" s="5" t="s">
        <v>22673</v>
      </c>
      <c r="T4783" s="4">
        <v>7445299</v>
      </c>
      <c r="U4783" s="4">
        <v>0</v>
      </c>
      <c r="V4783" s="4">
        <v>7445299</v>
      </c>
      <c r="W4783" s="4">
        <v>0</v>
      </c>
      <c r="X4783" s="4">
        <v>7445299</v>
      </c>
      <c r="Y4783" s="4">
        <v>7445299</v>
      </c>
    </row>
    <row r="4784" spans="1:25" x14ac:dyDescent="0.2">
      <c r="A4784" s="5" t="s">
        <v>920</v>
      </c>
      <c r="B4784" s="5" t="s">
        <v>3493</v>
      </c>
      <c r="C4784" s="5" t="s">
        <v>4983</v>
      </c>
      <c r="D4784" s="5">
        <v>21</v>
      </c>
      <c r="E4784" s="5" t="s">
        <v>4984</v>
      </c>
      <c r="F4784" s="5">
        <v>10</v>
      </c>
      <c r="G4784" s="5" t="s">
        <v>32</v>
      </c>
      <c r="H4784" s="5">
        <v>27201</v>
      </c>
      <c r="I4784" s="5" t="s">
        <v>3648</v>
      </c>
      <c r="J4784" s="5" t="s">
        <v>25743</v>
      </c>
      <c r="K4784" s="5" t="s">
        <v>11674</v>
      </c>
      <c r="L4784" s="5" t="s">
        <v>25744</v>
      </c>
      <c r="M4784" s="5">
        <v>26806454</v>
      </c>
      <c r="N4784" s="5">
        <v>26601871</v>
      </c>
      <c r="O4784" s="6">
        <v>46268.503750000003</v>
      </c>
      <c r="P4784" s="4" t="s">
        <v>131</v>
      </c>
      <c r="Q4784" s="5" t="s">
        <v>25745</v>
      </c>
      <c r="R4784" s="5">
        <v>30729455</v>
      </c>
      <c r="S4784" s="5" t="s">
        <v>25746</v>
      </c>
      <c r="T4784" s="4">
        <v>24047590</v>
      </c>
      <c r="U4784" s="4">
        <v>0</v>
      </c>
      <c r="V4784" s="4">
        <v>24047590</v>
      </c>
      <c r="W4784" s="4">
        <v>0</v>
      </c>
      <c r="X4784" s="4">
        <v>24047590</v>
      </c>
      <c r="Y4784" s="4">
        <v>24047590</v>
      </c>
    </row>
    <row r="4785" spans="1:25" x14ac:dyDescent="0.2">
      <c r="A4785" s="5" t="s">
        <v>920</v>
      </c>
      <c r="B4785" s="5" t="s">
        <v>3493</v>
      </c>
      <c r="C4785" s="5" t="s">
        <v>4983</v>
      </c>
      <c r="D4785" s="5">
        <v>21</v>
      </c>
      <c r="E4785" s="5" t="s">
        <v>4984</v>
      </c>
      <c r="F4785" s="5">
        <v>10</v>
      </c>
      <c r="G4785" s="5" t="s">
        <v>32</v>
      </c>
      <c r="H4785" s="5">
        <v>27201</v>
      </c>
      <c r="I4785" s="5" t="s">
        <v>3648</v>
      </c>
      <c r="J4785" s="5" t="s">
        <v>25747</v>
      </c>
      <c r="K4785" s="5" t="s">
        <v>11674</v>
      </c>
      <c r="L4785" s="5" t="s">
        <v>25748</v>
      </c>
      <c r="M4785" s="5">
        <v>26806455</v>
      </c>
      <c r="N4785" s="5">
        <v>26601871</v>
      </c>
      <c r="O4785" s="6">
        <v>46268.510636574072</v>
      </c>
      <c r="P4785" s="4" t="s">
        <v>131</v>
      </c>
      <c r="Q4785" s="5" t="s">
        <v>25749</v>
      </c>
      <c r="R4785" s="5">
        <v>19471583</v>
      </c>
      <c r="S4785" s="5" t="s">
        <v>25750</v>
      </c>
      <c r="T4785" s="4">
        <v>20900595</v>
      </c>
      <c r="U4785" s="4">
        <v>0</v>
      </c>
      <c r="V4785" s="4">
        <v>20900595</v>
      </c>
      <c r="W4785" s="4">
        <v>0</v>
      </c>
      <c r="X4785" s="4">
        <v>20900595</v>
      </c>
      <c r="Y4785" s="4">
        <v>20900595</v>
      </c>
    </row>
    <row r="4786" spans="1:25" x14ac:dyDescent="0.2">
      <c r="A4786" s="5" t="s">
        <v>920</v>
      </c>
      <c r="B4786" s="5" t="s">
        <v>3493</v>
      </c>
      <c r="C4786" s="5" t="s">
        <v>4983</v>
      </c>
      <c r="D4786" s="5">
        <v>21</v>
      </c>
      <c r="E4786" s="5" t="s">
        <v>4984</v>
      </c>
      <c r="F4786" s="5">
        <v>10</v>
      </c>
      <c r="G4786" s="5" t="s">
        <v>32</v>
      </c>
      <c r="H4786" s="5">
        <v>27201</v>
      </c>
      <c r="I4786" s="5" t="s">
        <v>3648</v>
      </c>
      <c r="J4786" s="5" t="s">
        <v>27392</v>
      </c>
      <c r="K4786" s="5" t="s">
        <v>11637</v>
      </c>
      <c r="L4786" s="5" t="s">
        <v>27393</v>
      </c>
      <c r="M4786" s="5">
        <v>26806552</v>
      </c>
      <c r="N4786" s="5">
        <v>26601871</v>
      </c>
      <c r="O4786" s="6">
        <v>46289.402222222219</v>
      </c>
      <c r="P4786" s="4" t="s">
        <v>131</v>
      </c>
      <c r="Q4786" s="5" t="s">
        <v>27394</v>
      </c>
      <c r="R4786" s="5">
        <v>899999062</v>
      </c>
      <c r="S4786" s="5" t="s">
        <v>132</v>
      </c>
      <c r="T4786" s="4">
        <v>17074907</v>
      </c>
      <c r="U4786" s="4">
        <v>0</v>
      </c>
      <c r="V4786" s="4">
        <v>17074907</v>
      </c>
      <c r="W4786" s="4">
        <v>0</v>
      </c>
      <c r="X4786" s="4">
        <v>17074907</v>
      </c>
      <c r="Y4786" s="4">
        <v>17074907</v>
      </c>
    </row>
    <row r="4787" spans="1:25" x14ac:dyDescent="0.2">
      <c r="A4787" s="5" t="s">
        <v>920</v>
      </c>
      <c r="B4787" s="5" t="s">
        <v>3493</v>
      </c>
      <c r="C4787" s="5" t="s">
        <v>4983</v>
      </c>
      <c r="D4787" s="5">
        <v>21</v>
      </c>
      <c r="E4787" s="5" t="s">
        <v>4984</v>
      </c>
      <c r="F4787" s="5">
        <v>10</v>
      </c>
      <c r="G4787" s="5" t="s">
        <v>32</v>
      </c>
      <c r="H4787" s="5">
        <v>27201</v>
      </c>
      <c r="I4787" s="5" t="s">
        <v>3648</v>
      </c>
      <c r="J4787" s="5" t="s">
        <v>27785</v>
      </c>
      <c r="K4787" s="5" t="s">
        <v>11674</v>
      </c>
      <c r="L4787" s="5" t="s">
        <v>27786</v>
      </c>
      <c r="M4787" s="5">
        <v>26806643</v>
      </c>
      <c r="N4787" s="5">
        <v>26601871</v>
      </c>
      <c r="O4787" s="6">
        <v>46303.732037037036</v>
      </c>
      <c r="P4787" s="4" t="s">
        <v>131</v>
      </c>
      <c r="Q4787" s="5" t="s">
        <v>27787</v>
      </c>
      <c r="R4787" s="5">
        <v>1048850554</v>
      </c>
      <c r="S4787" s="5" t="s">
        <v>27788</v>
      </c>
      <c r="T4787" s="4">
        <v>7312239</v>
      </c>
      <c r="U4787" s="4">
        <v>0</v>
      </c>
      <c r="V4787" s="4">
        <v>7312239</v>
      </c>
      <c r="W4787" s="4">
        <v>0</v>
      </c>
      <c r="X4787" s="4">
        <v>7312239</v>
      </c>
    </row>
    <row r="4788" spans="1:25" x14ac:dyDescent="0.2">
      <c r="A4788" s="5" t="s">
        <v>920</v>
      </c>
      <c r="B4788" s="5" t="s">
        <v>3493</v>
      </c>
      <c r="C4788" s="5" t="s">
        <v>4983</v>
      </c>
      <c r="D4788" s="5">
        <v>21</v>
      </c>
      <c r="E4788" s="5" t="s">
        <v>4984</v>
      </c>
      <c r="F4788" s="5">
        <v>10</v>
      </c>
      <c r="G4788" s="5" t="s">
        <v>32</v>
      </c>
      <c r="H4788" s="5">
        <v>27201</v>
      </c>
      <c r="I4788" s="5" t="s">
        <v>3648</v>
      </c>
      <c r="J4788" s="5" t="s">
        <v>27789</v>
      </c>
      <c r="K4788" s="5" t="s">
        <v>11674</v>
      </c>
      <c r="L4788" s="5" t="s">
        <v>27790</v>
      </c>
      <c r="M4788" s="5">
        <v>26806660</v>
      </c>
      <c r="N4788" s="5">
        <v>26601871</v>
      </c>
      <c r="O4788" s="6">
        <v>46308.684212962966</v>
      </c>
      <c r="P4788" s="4" t="s">
        <v>131</v>
      </c>
      <c r="Q4788" s="5" t="s">
        <v>27791</v>
      </c>
      <c r="R4788" s="5">
        <v>53012089</v>
      </c>
      <c r="S4788" s="5" t="s">
        <v>27792</v>
      </c>
      <c r="T4788" s="4">
        <v>7592575</v>
      </c>
      <c r="U4788" s="4">
        <v>0</v>
      </c>
      <c r="V4788" s="4">
        <v>7592575</v>
      </c>
      <c r="W4788" s="4">
        <v>0</v>
      </c>
      <c r="X4788" s="4">
        <v>7592575</v>
      </c>
    </row>
    <row r="4789" spans="1:25" x14ac:dyDescent="0.2">
      <c r="A4789" s="5" t="s">
        <v>920</v>
      </c>
      <c r="B4789" s="5" t="s">
        <v>3493</v>
      </c>
      <c r="C4789" s="5" t="s">
        <v>4985</v>
      </c>
      <c r="D4789" s="5">
        <v>22</v>
      </c>
      <c r="E4789" s="5" t="s">
        <v>4986</v>
      </c>
      <c r="F4789" s="5">
        <v>10</v>
      </c>
      <c r="G4789" s="5" t="s">
        <v>32</v>
      </c>
      <c r="H4789" s="5">
        <v>27201</v>
      </c>
      <c r="I4789" s="5" t="s">
        <v>3648</v>
      </c>
      <c r="J4789" s="5" t="s">
        <v>11636</v>
      </c>
      <c r="K4789" s="5" t="s">
        <v>11637</v>
      </c>
      <c r="L4789" s="5" t="s">
        <v>11638</v>
      </c>
      <c r="M4789" s="5">
        <v>26802340</v>
      </c>
      <c r="N4789" s="5">
        <v>26600006</v>
      </c>
      <c r="O4789" s="6">
        <v>46045.455555555556</v>
      </c>
      <c r="P4789" s="4" t="s">
        <v>131</v>
      </c>
      <c r="Q4789" s="5" t="s">
        <v>11639</v>
      </c>
      <c r="R4789" s="5">
        <v>899999062</v>
      </c>
      <c r="S4789" s="5" t="s">
        <v>132</v>
      </c>
      <c r="T4789" s="4">
        <v>7404365</v>
      </c>
      <c r="U4789" s="4">
        <v>0</v>
      </c>
      <c r="V4789" s="4">
        <v>7404365</v>
      </c>
      <c r="W4789" s="4">
        <v>0</v>
      </c>
      <c r="X4789" s="4">
        <v>7404365</v>
      </c>
      <c r="Y4789" s="4">
        <v>7404365</v>
      </c>
    </row>
    <row r="4790" spans="1:25" x14ac:dyDescent="0.2">
      <c r="A4790" s="5" t="s">
        <v>920</v>
      </c>
      <c r="B4790" s="5" t="s">
        <v>3493</v>
      </c>
      <c r="C4790" s="5" t="s">
        <v>4985</v>
      </c>
      <c r="D4790" s="5">
        <v>22</v>
      </c>
      <c r="E4790" s="5" t="s">
        <v>4986</v>
      </c>
      <c r="F4790" s="5">
        <v>10</v>
      </c>
      <c r="G4790" s="5" t="s">
        <v>32</v>
      </c>
      <c r="H4790" s="5">
        <v>27201</v>
      </c>
      <c r="I4790" s="5" t="s">
        <v>3648</v>
      </c>
      <c r="J4790" s="5" t="s">
        <v>11684</v>
      </c>
      <c r="K4790" s="5" t="s">
        <v>11637</v>
      </c>
      <c r="L4790" s="5" t="s">
        <v>11638</v>
      </c>
      <c r="M4790" s="5">
        <v>26802977</v>
      </c>
      <c r="N4790" s="5">
        <v>26600006</v>
      </c>
      <c r="O4790" s="6">
        <v>46051.636250000003</v>
      </c>
      <c r="P4790" s="4" t="s">
        <v>131</v>
      </c>
      <c r="Q4790" s="5" t="s">
        <v>11685</v>
      </c>
      <c r="R4790" s="5">
        <v>899999062</v>
      </c>
      <c r="S4790" s="5" t="s">
        <v>132</v>
      </c>
      <c r="T4790" s="4">
        <v>968084</v>
      </c>
      <c r="U4790" s="4">
        <v>0</v>
      </c>
      <c r="V4790" s="4">
        <v>968084</v>
      </c>
      <c r="W4790" s="4">
        <v>0</v>
      </c>
      <c r="X4790" s="4">
        <v>968084</v>
      </c>
      <c r="Y4790" s="4">
        <v>968084</v>
      </c>
    </row>
    <row r="4791" spans="1:25" x14ac:dyDescent="0.2">
      <c r="A4791" s="5" t="s">
        <v>920</v>
      </c>
      <c r="B4791" s="5" t="s">
        <v>3493</v>
      </c>
      <c r="C4791" s="5" t="s">
        <v>4985</v>
      </c>
      <c r="D4791" s="5">
        <v>22</v>
      </c>
      <c r="E4791" s="5" t="s">
        <v>4986</v>
      </c>
      <c r="F4791" s="5">
        <v>10</v>
      </c>
      <c r="G4791" s="5" t="s">
        <v>32</v>
      </c>
      <c r="H4791" s="5">
        <v>27201</v>
      </c>
      <c r="I4791" s="5" t="s">
        <v>3648</v>
      </c>
      <c r="J4791" s="5" t="s">
        <v>15798</v>
      </c>
      <c r="K4791" s="5" t="s">
        <v>11637</v>
      </c>
      <c r="L4791" s="5" t="s">
        <v>15799</v>
      </c>
      <c r="M4791" s="5">
        <v>26803384</v>
      </c>
      <c r="N4791" s="5">
        <v>26600006</v>
      </c>
      <c r="O4791" s="6">
        <v>46077.727129629631</v>
      </c>
      <c r="P4791" s="4" t="s">
        <v>131</v>
      </c>
      <c r="Q4791" s="5" t="s">
        <v>15800</v>
      </c>
      <c r="R4791" s="5">
        <v>899999062</v>
      </c>
      <c r="S4791" s="5" t="s">
        <v>132</v>
      </c>
      <c r="T4791" s="4">
        <v>12561375</v>
      </c>
      <c r="U4791" s="4">
        <v>0</v>
      </c>
      <c r="V4791" s="4">
        <v>12561375</v>
      </c>
      <c r="W4791" s="4">
        <v>0</v>
      </c>
      <c r="X4791" s="4">
        <v>12561375</v>
      </c>
      <c r="Y4791" s="4">
        <v>12561375</v>
      </c>
    </row>
    <row r="4792" spans="1:25" x14ac:dyDescent="0.2">
      <c r="A4792" s="5" t="s">
        <v>920</v>
      </c>
      <c r="B4792" s="5" t="s">
        <v>3493</v>
      </c>
      <c r="C4792" s="5" t="s">
        <v>4985</v>
      </c>
      <c r="D4792" s="5">
        <v>22</v>
      </c>
      <c r="E4792" s="5" t="s">
        <v>4986</v>
      </c>
      <c r="F4792" s="5">
        <v>10</v>
      </c>
      <c r="G4792" s="5" t="s">
        <v>32</v>
      </c>
      <c r="H4792" s="5">
        <v>27201</v>
      </c>
      <c r="I4792" s="5" t="s">
        <v>3648</v>
      </c>
      <c r="J4792" s="5" t="s">
        <v>16269</v>
      </c>
      <c r="K4792" s="5" t="s">
        <v>11674</v>
      </c>
      <c r="L4792" s="5" t="s">
        <v>16270</v>
      </c>
      <c r="M4792" s="5">
        <v>26803455</v>
      </c>
      <c r="N4792" s="5">
        <v>26600006</v>
      </c>
      <c r="O4792" s="6">
        <v>46084.442881944444</v>
      </c>
      <c r="P4792" s="4" t="s">
        <v>131</v>
      </c>
      <c r="Q4792" s="5" t="s">
        <v>16271</v>
      </c>
      <c r="R4792" s="5">
        <v>3166805</v>
      </c>
      <c r="S4792" s="5" t="s">
        <v>16272</v>
      </c>
      <c r="T4792" s="4">
        <v>422586</v>
      </c>
      <c r="U4792" s="4">
        <v>0</v>
      </c>
      <c r="V4792" s="4">
        <v>422586</v>
      </c>
      <c r="W4792" s="4">
        <v>0</v>
      </c>
      <c r="X4792" s="4">
        <v>422586</v>
      </c>
      <c r="Y4792" s="4">
        <v>422586</v>
      </c>
    </row>
    <row r="4793" spans="1:25" x14ac:dyDescent="0.2">
      <c r="A4793" s="5" t="s">
        <v>920</v>
      </c>
      <c r="B4793" s="5" t="s">
        <v>3493</v>
      </c>
      <c r="C4793" s="5" t="s">
        <v>4985</v>
      </c>
      <c r="D4793" s="5">
        <v>22</v>
      </c>
      <c r="E4793" s="5" t="s">
        <v>4986</v>
      </c>
      <c r="F4793" s="5">
        <v>10</v>
      </c>
      <c r="G4793" s="5" t="s">
        <v>32</v>
      </c>
      <c r="H4793" s="5">
        <v>27201</v>
      </c>
      <c r="I4793" s="5" t="s">
        <v>3648</v>
      </c>
      <c r="J4793" s="5" t="s">
        <v>16273</v>
      </c>
      <c r="K4793" s="5" t="s">
        <v>11674</v>
      </c>
      <c r="L4793" s="5" t="s">
        <v>16274</v>
      </c>
      <c r="M4793" s="5">
        <v>26803456</v>
      </c>
      <c r="N4793" s="5">
        <v>26600006</v>
      </c>
      <c r="O4793" s="6">
        <v>46084.454189814816</v>
      </c>
      <c r="P4793" s="4" t="s">
        <v>131</v>
      </c>
      <c r="Q4793" s="5" t="s">
        <v>16275</v>
      </c>
      <c r="R4793" s="5">
        <v>79989035</v>
      </c>
      <c r="S4793" s="5" t="s">
        <v>16276</v>
      </c>
      <c r="T4793" s="4">
        <v>900817</v>
      </c>
      <c r="U4793" s="4">
        <v>0</v>
      </c>
      <c r="V4793" s="4">
        <v>900817</v>
      </c>
      <c r="W4793" s="4">
        <v>0</v>
      </c>
      <c r="X4793" s="4">
        <v>900817</v>
      </c>
      <c r="Y4793" s="4">
        <v>900817</v>
      </c>
    </row>
    <row r="4794" spans="1:25" x14ac:dyDescent="0.2">
      <c r="A4794" s="5" t="s">
        <v>920</v>
      </c>
      <c r="B4794" s="5" t="s">
        <v>3493</v>
      </c>
      <c r="C4794" s="5" t="s">
        <v>4985</v>
      </c>
      <c r="D4794" s="5">
        <v>22</v>
      </c>
      <c r="E4794" s="5" t="s">
        <v>4986</v>
      </c>
      <c r="F4794" s="5">
        <v>10</v>
      </c>
      <c r="G4794" s="5" t="s">
        <v>32</v>
      </c>
      <c r="H4794" s="5">
        <v>27201</v>
      </c>
      <c r="I4794" s="5" t="s">
        <v>3648</v>
      </c>
      <c r="J4794" s="5" t="s">
        <v>16277</v>
      </c>
      <c r="K4794" s="5" t="s">
        <v>11674</v>
      </c>
      <c r="L4794" s="5" t="s">
        <v>16278</v>
      </c>
      <c r="M4794" s="5">
        <v>26803460</v>
      </c>
      <c r="N4794" s="5">
        <v>26600006</v>
      </c>
      <c r="O4794" s="6">
        <v>46084.488287037035</v>
      </c>
      <c r="P4794" s="4" t="s">
        <v>131</v>
      </c>
      <c r="Q4794" s="5" t="s">
        <v>16279</v>
      </c>
      <c r="R4794" s="5">
        <v>3000121</v>
      </c>
      <c r="S4794" s="5" t="s">
        <v>16280</v>
      </c>
      <c r="T4794" s="4">
        <v>750454</v>
      </c>
      <c r="U4794" s="4">
        <v>0</v>
      </c>
      <c r="V4794" s="4">
        <v>750454</v>
      </c>
      <c r="W4794" s="4">
        <v>0</v>
      </c>
      <c r="X4794" s="4">
        <v>750454</v>
      </c>
      <c r="Y4794" s="4">
        <v>750454</v>
      </c>
    </row>
    <row r="4795" spans="1:25" x14ac:dyDescent="0.2">
      <c r="A4795" s="5" t="s">
        <v>920</v>
      </c>
      <c r="B4795" s="5" t="s">
        <v>3493</v>
      </c>
      <c r="C4795" s="5" t="s">
        <v>4985</v>
      </c>
      <c r="D4795" s="5">
        <v>22</v>
      </c>
      <c r="E4795" s="5" t="s">
        <v>4986</v>
      </c>
      <c r="F4795" s="5">
        <v>10</v>
      </c>
      <c r="G4795" s="5" t="s">
        <v>32</v>
      </c>
      <c r="H4795" s="5">
        <v>27201</v>
      </c>
      <c r="I4795" s="5" t="s">
        <v>3648</v>
      </c>
      <c r="J4795" s="5" t="s">
        <v>16281</v>
      </c>
      <c r="K4795" s="5" t="s">
        <v>11674</v>
      </c>
      <c r="L4795" s="5" t="s">
        <v>16282</v>
      </c>
      <c r="M4795" s="5">
        <v>26803465</v>
      </c>
      <c r="N4795" s="5">
        <v>26600006</v>
      </c>
      <c r="O4795" s="6">
        <v>46084.665983796294</v>
      </c>
      <c r="P4795" s="4" t="s">
        <v>131</v>
      </c>
      <c r="Q4795" s="5" t="s">
        <v>16283</v>
      </c>
      <c r="R4795" s="5">
        <v>51912309</v>
      </c>
      <c r="S4795" s="5" t="s">
        <v>16284</v>
      </c>
      <c r="T4795" s="4">
        <v>1109210</v>
      </c>
      <c r="U4795" s="4">
        <v>0</v>
      </c>
      <c r="V4795" s="4">
        <v>1109210</v>
      </c>
      <c r="W4795" s="4">
        <v>0</v>
      </c>
      <c r="X4795" s="4">
        <v>1109210</v>
      </c>
      <c r="Y4795" s="4">
        <v>1109210</v>
      </c>
    </row>
    <row r="4796" spans="1:25" x14ac:dyDescent="0.2">
      <c r="A4796" s="5" t="s">
        <v>920</v>
      </c>
      <c r="B4796" s="5" t="s">
        <v>3493</v>
      </c>
      <c r="C4796" s="5" t="s">
        <v>4985</v>
      </c>
      <c r="D4796" s="5">
        <v>22</v>
      </c>
      <c r="E4796" s="5" t="s">
        <v>4986</v>
      </c>
      <c r="F4796" s="5">
        <v>10</v>
      </c>
      <c r="G4796" s="5" t="s">
        <v>32</v>
      </c>
      <c r="H4796" s="5">
        <v>27201</v>
      </c>
      <c r="I4796" s="5" t="s">
        <v>3648</v>
      </c>
      <c r="J4796" s="5" t="s">
        <v>16285</v>
      </c>
      <c r="K4796" s="5" t="s">
        <v>11674</v>
      </c>
      <c r="L4796" s="5" t="s">
        <v>16286</v>
      </c>
      <c r="M4796" s="5">
        <v>26803513</v>
      </c>
      <c r="N4796" s="5">
        <v>26600006</v>
      </c>
      <c r="O4796" s="6">
        <v>46093.42527777778</v>
      </c>
      <c r="P4796" s="4" t="s">
        <v>131</v>
      </c>
      <c r="Q4796" s="5" t="s">
        <v>16287</v>
      </c>
      <c r="R4796" s="5">
        <v>52273958</v>
      </c>
      <c r="S4796" s="5" t="s">
        <v>16288</v>
      </c>
      <c r="T4796" s="4">
        <v>396534</v>
      </c>
      <c r="U4796" s="4">
        <v>0</v>
      </c>
      <c r="V4796" s="4">
        <v>396534</v>
      </c>
      <c r="W4796" s="4">
        <v>0</v>
      </c>
      <c r="X4796" s="4">
        <v>396534</v>
      </c>
      <c r="Y4796" s="4">
        <v>396534</v>
      </c>
    </row>
    <row r="4797" spans="1:25" x14ac:dyDescent="0.2">
      <c r="A4797" s="5" t="s">
        <v>920</v>
      </c>
      <c r="B4797" s="5" t="s">
        <v>3493</v>
      </c>
      <c r="C4797" s="5" t="s">
        <v>4985</v>
      </c>
      <c r="D4797" s="5">
        <v>22</v>
      </c>
      <c r="E4797" s="5" t="s">
        <v>4986</v>
      </c>
      <c r="F4797" s="5">
        <v>10</v>
      </c>
      <c r="G4797" s="5" t="s">
        <v>32</v>
      </c>
      <c r="H4797" s="5">
        <v>27201</v>
      </c>
      <c r="I4797" s="5" t="s">
        <v>3648</v>
      </c>
      <c r="J4797" s="5" t="s">
        <v>16289</v>
      </c>
      <c r="K4797" s="5" t="s">
        <v>11674</v>
      </c>
      <c r="L4797" s="5" t="s">
        <v>16290</v>
      </c>
      <c r="M4797" s="5">
        <v>26803523</v>
      </c>
      <c r="N4797" s="5">
        <v>26600006</v>
      </c>
      <c r="O4797" s="6">
        <v>46095.383564814816</v>
      </c>
      <c r="P4797" s="4" t="s">
        <v>131</v>
      </c>
      <c r="Q4797" s="5" t="s">
        <v>16291</v>
      </c>
      <c r="R4797" s="5">
        <v>80755715</v>
      </c>
      <c r="S4797" s="5" t="s">
        <v>16292</v>
      </c>
      <c r="T4797" s="4">
        <v>235749</v>
      </c>
      <c r="U4797" s="4">
        <v>0</v>
      </c>
      <c r="V4797" s="4">
        <v>235749</v>
      </c>
      <c r="W4797" s="4">
        <v>0</v>
      </c>
      <c r="X4797" s="4">
        <v>235749</v>
      </c>
      <c r="Y4797" s="4">
        <v>235749</v>
      </c>
    </row>
    <row r="4798" spans="1:25" x14ac:dyDescent="0.2">
      <c r="A4798" s="5" t="s">
        <v>920</v>
      </c>
      <c r="B4798" s="5" t="s">
        <v>3493</v>
      </c>
      <c r="C4798" s="5" t="s">
        <v>4985</v>
      </c>
      <c r="D4798" s="5">
        <v>22</v>
      </c>
      <c r="E4798" s="5" t="s">
        <v>4986</v>
      </c>
      <c r="F4798" s="5">
        <v>10</v>
      </c>
      <c r="G4798" s="5" t="s">
        <v>32</v>
      </c>
      <c r="H4798" s="5">
        <v>27201</v>
      </c>
      <c r="I4798" s="5" t="s">
        <v>3648</v>
      </c>
      <c r="J4798" s="5" t="s">
        <v>16530</v>
      </c>
      <c r="K4798" s="5" t="s">
        <v>11637</v>
      </c>
      <c r="L4798" s="5" t="s">
        <v>16531</v>
      </c>
      <c r="M4798" s="5">
        <v>26803551</v>
      </c>
      <c r="N4798" s="5">
        <v>26600006</v>
      </c>
      <c r="O4798" s="6">
        <v>46106.494467592594</v>
      </c>
      <c r="P4798" s="4" t="s">
        <v>131</v>
      </c>
      <c r="Q4798" s="5" t="s">
        <v>16532</v>
      </c>
      <c r="R4798" s="5">
        <v>899999062</v>
      </c>
      <c r="S4798" s="5" t="s">
        <v>132</v>
      </c>
      <c r="T4798" s="4">
        <v>4409435</v>
      </c>
      <c r="U4798" s="4">
        <v>0</v>
      </c>
      <c r="V4798" s="4">
        <v>4409435</v>
      </c>
      <c r="W4798" s="4">
        <v>0</v>
      </c>
      <c r="X4798" s="4">
        <v>4409435</v>
      </c>
      <c r="Y4798" s="4">
        <v>4409435</v>
      </c>
    </row>
    <row r="4799" spans="1:25" x14ac:dyDescent="0.2">
      <c r="A4799" s="5" t="s">
        <v>920</v>
      </c>
      <c r="B4799" s="5" t="s">
        <v>3493</v>
      </c>
      <c r="C4799" s="5" t="s">
        <v>4985</v>
      </c>
      <c r="D4799" s="5">
        <v>22</v>
      </c>
      <c r="E4799" s="5" t="s">
        <v>4986</v>
      </c>
      <c r="F4799" s="5">
        <v>10</v>
      </c>
      <c r="G4799" s="5" t="s">
        <v>32</v>
      </c>
      <c r="H4799" s="5">
        <v>27201</v>
      </c>
      <c r="I4799" s="5" t="s">
        <v>3648</v>
      </c>
      <c r="J4799" s="5" t="s">
        <v>16790</v>
      </c>
      <c r="K4799" s="5" t="s">
        <v>11674</v>
      </c>
      <c r="L4799" s="5" t="s">
        <v>16791</v>
      </c>
      <c r="M4799" s="5">
        <v>26803596</v>
      </c>
      <c r="N4799" s="5">
        <v>26600006</v>
      </c>
      <c r="O4799" s="6">
        <v>46121.413819444446</v>
      </c>
      <c r="P4799" s="4" t="s">
        <v>131</v>
      </c>
      <c r="Q4799" s="5" t="s">
        <v>16792</v>
      </c>
      <c r="R4799" s="5">
        <v>13833564</v>
      </c>
      <c r="S4799" s="5" t="s">
        <v>16793</v>
      </c>
      <c r="T4799" s="4">
        <v>432821</v>
      </c>
      <c r="U4799" s="4">
        <v>0</v>
      </c>
      <c r="V4799" s="4">
        <v>432821</v>
      </c>
      <c r="W4799" s="4">
        <v>432821</v>
      </c>
      <c r="X4799" s="4">
        <v>0</v>
      </c>
    </row>
    <row r="4800" spans="1:25" x14ac:dyDescent="0.2">
      <c r="A4800" s="5" t="s">
        <v>920</v>
      </c>
      <c r="B4800" s="5" t="s">
        <v>3493</v>
      </c>
      <c r="C4800" s="5" t="s">
        <v>4985</v>
      </c>
      <c r="D4800" s="5">
        <v>22</v>
      </c>
      <c r="E4800" s="5" t="s">
        <v>4986</v>
      </c>
      <c r="F4800" s="5">
        <v>10</v>
      </c>
      <c r="G4800" s="5" t="s">
        <v>32</v>
      </c>
      <c r="H4800" s="5">
        <v>27201</v>
      </c>
      <c r="I4800" s="5" t="s">
        <v>3648</v>
      </c>
      <c r="J4800" s="5" t="s">
        <v>16794</v>
      </c>
      <c r="K4800" s="5" t="s">
        <v>11674</v>
      </c>
      <c r="L4800" s="5" t="s">
        <v>16795</v>
      </c>
      <c r="M4800" s="5">
        <v>26803597</v>
      </c>
      <c r="N4800" s="5">
        <v>26600006</v>
      </c>
      <c r="O4800" s="6">
        <v>46121.422164351854</v>
      </c>
      <c r="P4800" s="4" t="s">
        <v>131</v>
      </c>
      <c r="Q4800" s="5" t="s">
        <v>16796</v>
      </c>
      <c r="R4800" s="5">
        <v>3064377</v>
      </c>
      <c r="S4800" s="5" t="s">
        <v>16797</v>
      </c>
      <c r="T4800" s="4">
        <v>603986</v>
      </c>
      <c r="U4800" s="4">
        <v>0</v>
      </c>
      <c r="V4800" s="4">
        <v>603986</v>
      </c>
      <c r="W4800" s="4">
        <v>0</v>
      </c>
      <c r="X4800" s="4">
        <v>603986</v>
      </c>
      <c r="Y4800" s="4">
        <v>603986</v>
      </c>
    </row>
    <row r="4801" spans="1:25" x14ac:dyDescent="0.2">
      <c r="A4801" s="5" t="s">
        <v>920</v>
      </c>
      <c r="B4801" s="5" t="s">
        <v>3493</v>
      </c>
      <c r="C4801" s="5" t="s">
        <v>4985</v>
      </c>
      <c r="D4801" s="5">
        <v>22</v>
      </c>
      <c r="E4801" s="5" t="s">
        <v>4986</v>
      </c>
      <c r="F4801" s="5">
        <v>10</v>
      </c>
      <c r="G4801" s="5" t="s">
        <v>32</v>
      </c>
      <c r="H4801" s="5">
        <v>27201</v>
      </c>
      <c r="I4801" s="5" t="s">
        <v>3648</v>
      </c>
      <c r="J4801" s="5" t="s">
        <v>17015</v>
      </c>
      <c r="K4801" s="5" t="s">
        <v>11637</v>
      </c>
      <c r="L4801" s="5" t="s">
        <v>17016</v>
      </c>
      <c r="M4801" s="5">
        <v>26803644</v>
      </c>
      <c r="N4801" s="5">
        <v>26600006</v>
      </c>
      <c r="O4801" s="6">
        <v>46136.851215277777</v>
      </c>
      <c r="P4801" s="4" t="s">
        <v>131</v>
      </c>
      <c r="Q4801" s="5" t="s">
        <v>17017</v>
      </c>
      <c r="R4801" s="5">
        <v>899999062</v>
      </c>
      <c r="S4801" s="5" t="s">
        <v>132</v>
      </c>
      <c r="T4801" s="4">
        <v>23152447</v>
      </c>
      <c r="U4801" s="4">
        <v>0</v>
      </c>
      <c r="V4801" s="4">
        <v>23152447</v>
      </c>
      <c r="W4801" s="4">
        <v>0</v>
      </c>
      <c r="X4801" s="4">
        <v>23152447</v>
      </c>
      <c r="Y4801" s="4">
        <v>23152447</v>
      </c>
    </row>
    <row r="4802" spans="1:25" x14ac:dyDescent="0.2">
      <c r="A4802" s="5" t="s">
        <v>920</v>
      </c>
      <c r="B4802" s="5" t="s">
        <v>3493</v>
      </c>
      <c r="C4802" s="5" t="s">
        <v>4985</v>
      </c>
      <c r="D4802" s="5">
        <v>22</v>
      </c>
      <c r="E4802" s="5" t="s">
        <v>4986</v>
      </c>
      <c r="F4802" s="5">
        <v>10</v>
      </c>
      <c r="G4802" s="5" t="s">
        <v>32</v>
      </c>
      <c r="H4802" s="5">
        <v>27201</v>
      </c>
      <c r="I4802" s="5" t="s">
        <v>3648</v>
      </c>
      <c r="J4802" s="5" t="s">
        <v>17166</v>
      </c>
      <c r="K4802" s="5" t="s">
        <v>11637</v>
      </c>
      <c r="L4802" s="5" t="s">
        <v>17167</v>
      </c>
      <c r="M4802" s="5">
        <v>26803672</v>
      </c>
      <c r="N4802" s="5">
        <v>26601871</v>
      </c>
      <c r="O4802" s="6">
        <v>46150.530428240738</v>
      </c>
      <c r="P4802" s="4" t="s">
        <v>131</v>
      </c>
      <c r="Q4802" s="5" t="s">
        <v>17168</v>
      </c>
      <c r="R4802" s="5">
        <v>899999062</v>
      </c>
      <c r="S4802" s="5" t="s">
        <v>132</v>
      </c>
      <c r="T4802" s="4">
        <v>24779981</v>
      </c>
      <c r="U4802" s="4">
        <v>0</v>
      </c>
      <c r="V4802" s="4">
        <v>24779981</v>
      </c>
      <c r="W4802" s="4">
        <v>0</v>
      </c>
      <c r="X4802" s="4">
        <v>24779981</v>
      </c>
      <c r="Y4802" s="4">
        <v>24779981</v>
      </c>
    </row>
    <row r="4803" spans="1:25" x14ac:dyDescent="0.2">
      <c r="A4803" s="5" t="s">
        <v>920</v>
      </c>
      <c r="B4803" s="5" t="s">
        <v>3493</v>
      </c>
      <c r="C4803" s="5" t="s">
        <v>4985</v>
      </c>
      <c r="D4803" s="5">
        <v>22</v>
      </c>
      <c r="E4803" s="5" t="s">
        <v>4986</v>
      </c>
      <c r="F4803" s="5">
        <v>10</v>
      </c>
      <c r="G4803" s="5" t="s">
        <v>32</v>
      </c>
      <c r="H4803" s="5">
        <v>27201</v>
      </c>
      <c r="I4803" s="5" t="s">
        <v>3648</v>
      </c>
      <c r="J4803" s="5" t="s">
        <v>17169</v>
      </c>
      <c r="K4803" s="5" t="s">
        <v>11674</v>
      </c>
      <c r="L4803" s="5" t="s">
        <v>17096</v>
      </c>
      <c r="M4803" s="5">
        <v>26803691</v>
      </c>
      <c r="N4803" s="5">
        <v>26601871</v>
      </c>
      <c r="O4803" s="6">
        <v>46153.404548611114</v>
      </c>
      <c r="P4803" s="4" t="s">
        <v>131</v>
      </c>
      <c r="Q4803" s="5" t="s">
        <v>17170</v>
      </c>
      <c r="R4803" s="5">
        <v>1026579004</v>
      </c>
      <c r="S4803" s="5" t="s">
        <v>17171</v>
      </c>
      <c r="T4803" s="4">
        <v>195845</v>
      </c>
      <c r="U4803" s="4">
        <v>195845</v>
      </c>
      <c r="V4803" s="4">
        <v>0</v>
      </c>
      <c r="W4803" s="4">
        <v>0</v>
      </c>
      <c r="X4803" s="4">
        <v>0</v>
      </c>
    </row>
    <row r="4804" spans="1:25" x14ac:dyDescent="0.2">
      <c r="A4804" s="5" t="s">
        <v>920</v>
      </c>
      <c r="B4804" s="5" t="s">
        <v>3493</v>
      </c>
      <c r="C4804" s="5" t="s">
        <v>4985</v>
      </c>
      <c r="D4804" s="5">
        <v>22</v>
      </c>
      <c r="E4804" s="5" t="s">
        <v>4986</v>
      </c>
      <c r="F4804" s="5">
        <v>10</v>
      </c>
      <c r="G4804" s="5" t="s">
        <v>32</v>
      </c>
      <c r="H4804" s="5">
        <v>27201</v>
      </c>
      <c r="I4804" s="5" t="s">
        <v>3648</v>
      </c>
      <c r="J4804" s="5" t="s">
        <v>17172</v>
      </c>
      <c r="K4804" s="5" t="s">
        <v>11674</v>
      </c>
      <c r="L4804" s="5" t="s">
        <v>17173</v>
      </c>
      <c r="M4804" s="5">
        <v>26803700</v>
      </c>
      <c r="N4804" s="5">
        <v>26601871</v>
      </c>
      <c r="O4804" s="6">
        <v>46155.564270833333</v>
      </c>
      <c r="P4804" s="4" t="s">
        <v>131</v>
      </c>
      <c r="Q4804" s="5" t="s">
        <v>17174</v>
      </c>
      <c r="R4804" s="5">
        <v>52976308</v>
      </c>
      <c r="S4804" s="5" t="s">
        <v>17175</v>
      </c>
      <c r="T4804" s="4">
        <v>68644</v>
      </c>
      <c r="U4804" s="4">
        <v>0</v>
      </c>
      <c r="V4804" s="4">
        <v>68644</v>
      </c>
      <c r="W4804" s="4">
        <v>0</v>
      </c>
      <c r="X4804" s="4">
        <v>68644</v>
      </c>
      <c r="Y4804" s="4">
        <v>68644</v>
      </c>
    </row>
    <row r="4805" spans="1:25" x14ac:dyDescent="0.2">
      <c r="A4805" s="5" t="s">
        <v>920</v>
      </c>
      <c r="B4805" s="5" t="s">
        <v>3493</v>
      </c>
      <c r="C4805" s="5" t="s">
        <v>4985</v>
      </c>
      <c r="D4805" s="5">
        <v>22</v>
      </c>
      <c r="E4805" s="5" t="s">
        <v>4986</v>
      </c>
      <c r="F4805" s="5">
        <v>10</v>
      </c>
      <c r="G4805" s="5" t="s">
        <v>32</v>
      </c>
      <c r="H4805" s="5">
        <v>27201</v>
      </c>
      <c r="I4805" s="5" t="s">
        <v>3648</v>
      </c>
      <c r="J4805" s="5" t="s">
        <v>17176</v>
      </c>
      <c r="K4805" s="5" t="s">
        <v>11674</v>
      </c>
      <c r="L4805" s="5" t="s">
        <v>17096</v>
      </c>
      <c r="M4805" s="5">
        <v>26803705</v>
      </c>
      <c r="N4805" s="5">
        <v>26601871</v>
      </c>
      <c r="O4805" s="6">
        <v>46156.377986111111</v>
      </c>
      <c r="P4805" s="4" t="s">
        <v>131</v>
      </c>
      <c r="Q4805" s="5" t="s">
        <v>17177</v>
      </c>
      <c r="R4805" s="5">
        <v>1026579004</v>
      </c>
      <c r="S4805" s="5" t="s">
        <v>17171</v>
      </c>
      <c r="T4805" s="4">
        <v>195845</v>
      </c>
      <c r="U4805" s="4">
        <v>0</v>
      </c>
      <c r="V4805" s="4">
        <v>195845</v>
      </c>
      <c r="W4805" s="4">
        <v>0</v>
      </c>
      <c r="X4805" s="4">
        <v>195845</v>
      </c>
      <c r="Y4805" s="4">
        <v>195845</v>
      </c>
    </row>
    <row r="4806" spans="1:25" x14ac:dyDescent="0.2">
      <c r="A4806" s="5" t="s">
        <v>920</v>
      </c>
      <c r="B4806" s="5" t="s">
        <v>3493</v>
      </c>
      <c r="C4806" s="5" t="s">
        <v>4985</v>
      </c>
      <c r="D4806" s="5">
        <v>22</v>
      </c>
      <c r="E4806" s="5" t="s">
        <v>4986</v>
      </c>
      <c r="F4806" s="5">
        <v>10</v>
      </c>
      <c r="G4806" s="5" t="s">
        <v>32</v>
      </c>
      <c r="H4806" s="5">
        <v>27201</v>
      </c>
      <c r="I4806" s="5" t="s">
        <v>3648</v>
      </c>
      <c r="J4806" s="5" t="s">
        <v>17377</v>
      </c>
      <c r="K4806" s="5" t="s">
        <v>11637</v>
      </c>
      <c r="L4806" s="5" t="s">
        <v>17167</v>
      </c>
      <c r="M4806" s="5">
        <v>26803719</v>
      </c>
      <c r="N4806" s="5">
        <v>26601871</v>
      </c>
      <c r="O4806" s="6">
        <v>46162.353101851855</v>
      </c>
      <c r="P4806" s="4" t="s">
        <v>131</v>
      </c>
      <c r="Q4806" s="5" t="s">
        <v>17378</v>
      </c>
      <c r="R4806" s="5">
        <v>899999062</v>
      </c>
      <c r="S4806" s="5" t="s">
        <v>132</v>
      </c>
      <c r="T4806" s="4">
        <v>281869</v>
      </c>
      <c r="U4806" s="4">
        <v>0</v>
      </c>
      <c r="V4806" s="4">
        <v>281869</v>
      </c>
      <c r="W4806" s="4">
        <v>0</v>
      </c>
      <c r="X4806" s="4">
        <v>281869</v>
      </c>
      <c r="Y4806" s="4">
        <v>281869</v>
      </c>
    </row>
    <row r="4807" spans="1:25" x14ac:dyDescent="0.2">
      <c r="A4807" s="5" t="s">
        <v>920</v>
      </c>
      <c r="B4807" s="5" t="s">
        <v>3493</v>
      </c>
      <c r="C4807" s="5" t="s">
        <v>4985</v>
      </c>
      <c r="D4807" s="5">
        <v>22</v>
      </c>
      <c r="E4807" s="5" t="s">
        <v>4986</v>
      </c>
      <c r="F4807" s="5">
        <v>10</v>
      </c>
      <c r="G4807" s="5" t="s">
        <v>32</v>
      </c>
      <c r="H4807" s="5">
        <v>27201</v>
      </c>
      <c r="I4807" s="5" t="s">
        <v>3648</v>
      </c>
      <c r="J4807" s="5" t="s">
        <v>17379</v>
      </c>
      <c r="K4807" s="5" t="s">
        <v>11637</v>
      </c>
      <c r="L4807" s="5" t="s">
        <v>17167</v>
      </c>
      <c r="M4807" s="5">
        <v>26803736</v>
      </c>
      <c r="N4807" s="5">
        <v>26601871</v>
      </c>
      <c r="O4807" s="6">
        <v>46168.642766203702</v>
      </c>
      <c r="P4807" s="4" t="s">
        <v>131</v>
      </c>
      <c r="Q4807" s="5" t="s">
        <v>17380</v>
      </c>
      <c r="R4807" s="5">
        <v>899999062</v>
      </c>
      <c r="S4807" s="5" t="s">
        <v>132</v>
      </c>
      <c r="T4807" s="4">
        <v>59327549</v>
      </c>
      <c r="U4807" s="4">
        <v>0</v>
      </c>
      <c r="V4807" s="4">
        <v>59327549</v>
      </c>
      <c r="W4807" s="4">
        <v>0</v>
      </c>
      <c r="X4807" s="4">
        <v>59327549</v>
      </c>
      <c r="Y4807" s="4">
        <v>59327549</v>
      </c>
    </row>
    <row r="4808" spans="1:25" x14ac:dyDescent="0.2">
      <c r="A4808" s="5" t="s">
        <v>920</v>
      </c>
      <c r="B4808" s="5" t="s">
        <v>3493</v>
      </c>
      <c r="C4808" s="5" t="s">
        <v>4985</v>
      </c>
      <c r="D4808" s="5">
        <v>22</v>
      </c>
      <c r="E4808" s="5" t="s">
        <v>4986</v>
      </c>
      <c r="F4808" s="5">
        <v>10</v>
      </c>
      <c r="G4808" s="5" t="s">
        <v>32</v>
      </c>
      <c r="H4808" s="5">
        <v>27201</v>
      </c>
      <c r="I4808" s="5" t="s">
        <v>3648</v>
      </c>
      <c r="J4808" s="5" t="s">
        <v>17381</v>
      </c>
      <c r="K4808" s="5" t="s">
        <v>11637</v>
      </c>
      <c r="L4808" s="5" t="s">
        <v>17167</v>
      </c>
      <c r="M4808" s="5">
        <v>26803743</v>
      </c>
      <c r="N4808" s="5">
        <v>26601871</v>
      </c>
      <c r="O4808" s="6">
        <v>46171.495405092595</v>
      </c>
      <c r="P4808" s="4" t="s">
        <v>131</v>
      </c>
      <c r="Q4808" s="5" t="s">
        <v>17382</v>
      </c>
      <c r="R4808" s="5">
        <v>899999062</v>
      </c>
      <c r="S4808" s="5" t="s">
        <v>132</v>
      </c>
      <c r="T4808" s="4">
        <v>7951820</v>
      </c>
      <c r="U4808" s="4">
        <v>0</v>
      </c>
      <c r="V4808" s="4">
        <v>7951820</v>
      </c>
      <c r="W4808" s="4">
        <v>0</v>
      </c>
      <c r="X4808" s="4">
        <v>7951820</v>
      </c>
      <c r="Y4808" s="4">
        <v>7951820</v>
      </c>
    </row>
    <row r="4809" spans="1:25" x14ac:dyDescent="0.2">
      <c r="A4809" s="5" t="s">
        <v>920</v>
      </c>
      <c r="B4809" s="5" t="s">
        <v>3493</v>
      </c>
      <c r="C4809" s="5" t="s">
        <v>4985</v>
      </c>
      <c r="D4809" s="5">
        <v>22</v>
      </c>
      <c r="E4809" s="5" t="s">
        <v>4986</v>
      </c>
      <c r="F4809" s="5">
        <v>10</v>
      </c>
      <c r="G4809" s="5" t="s">
        <v>32</v>
      </c>
      <c r="H4809" s="5">
        <v>27201</v>
      </c>
      <c r="I4809" s="5" t="s">
        <v>3648</v>
      </c>
      <c r="J4809" s="5" t="s">
        <v>18063</v>
      </c>
      <c r="K4809" s="5" t="s">
        <v>11674</v>
      </c>
      <c r="L4809" s="5" t="s">
        <v>18064</v>
      </c>
      <c r="M4809" s="5">
        <v>26803800</v>
      </c>
      <c r="N4809" s="5">
        <v>26601871</v>
      </c>
      <c r="O4809" s="6">
        <v>46190.477060185185</v>
      </c>
      <c r="P4809" s="4" t="s">
        <v>131</v>
      </c>
      <c r="Q4809" s="5" t="s">
        <v>18065</v>
      </c>
      <c r="R4809" s="5">
        <v>52602965</v>
      </c>
      <c r="S4809" s="5" t="s">
        <v>18066</v>
      </c>
      <c r="T4809" s="4">
        <v>20053</v>
      </c>
      <c r="U4809" s="4">
        <v>0</v>
      </c>
      <c r="V4809" s="4">
        <v>20053</v>
      </c>
      <c r="W4809" s="4">
        <v>0</v>
      </c>
      <c r="X4809" s="4">
        <v>20053</v>
      </c>
      <c r="Y4809" s="4">
        <v>20053</v>
      </c>
    </row>
    <row r="4810" spans="1:25" x14ac:dyDescent="0.2">
      <c r="A4810" s="5" t="s">
        <v>920</v>
      </c>
      <c r="B4810" s="5" t="s">
        <v>3493</v>
      </c>
      <c r="C4810" s="5" t="s">
        <v>4985</v>
      </c>
      <c r="D4810" s="5">
        <v>22</v>
      </c>
      <c r="E4810" s="5" t="s">
        <v>4986</v>
      </c>
      <c r="F4810" s="5">
        <v>10</v>
      </c>
      <c r="G4810" s="5" t="s">
        <v>32</v>
      </c>
      <c r="H4810" s="5">
        <v>27201</v>
      </c>
      <c r="I4810" s="5" t="s">
        <v>3648</v>
      </c>
      <c r="J4810" s="5" t="s">
        <v>18056</v>
      </c>
      <c r="K4810" s="5" t="s">
        <v>11637</v>
      </c>
      <c r="L4810" s="5" t="s">
        <v>18057</v>
      </c>
      <c r="M4810" s="5">
        <v>26803850</v>
      </c>
      <c r="N4810" s="5">
        <v>26601871</v>
      </c>
      <c r="O4810" s="6">
        <v>46198.616215277776</v>
      </c>
      <c r="P4810" s="4" t="s">
        <v>131</v>
      </c>
      <c r="Q4810" s="5" t="s">
        <v>18058</v>
      </c>
      <c r="R4810" s="5">
        <v>899999062</v>
      </c>
      <c r="S4810" s="5" t="s">
        <v>132</v>
      </c>
      <c r="T4810" s="4">
        <v>34135361</v>
      </c>
      <c r="U4810" s="4">
        <v>0</v>
      </c>
      <c r="V4810" s="4">
        <v>34135361</v>
      </c>
      <c r="W4810" s="4">
        <v>0</v>
      </c>
      <c r="X4810" s="4">
        <v>34135361</v>
      </c>
      <c r="Y4810" s="4">
        <v>34135361</v>
      </c>
    </row>
    <row r="4811" spans="1:25" x14ac:dyDescent="0.2">
      <c r="A4811" s="5" t="s">
        <v>920</v>
      </c>
      <c r="B4811" s="5" t="s">
        <v>3493</v>
      </c>
      <c r="C4811" s="5" t="s">
        <v>4985</v>
      </c>
      <c r="D4811" s="5">
        <v>22</v>
      </c>
      <c r="E4811" s="5" t="s">
        <v>4986</v>
      </c>
      <c r="F4811" s="5">
        <v>10</v>
      </c>
      <c r="G4811" s="5" t="s">
        <v>32</v>
      </c>
      <c r="H4811" s="5">
        <v>27201</v>
      </c>
      <c r="I4811" s="5" t="s">
        <v>3648</v>
      </c>
      <c r="J4811" s="5" t="s">
        <v>18059</v>
      </c>
      <c r="K4811" s="5" t="s">
        <v>11674</v>
      </c>
      <c r="L4811" s="5" t="s">
        <v>18060</v>
      </c>
      <c r="M4811" s="5">
        <v>26803867</v>
      </c>
      <c r="N4811" s="5">
        <v>26601871</v>
      </c>
      <c r="O4811" s="6">
        <v>46199.599710648145</v>
      </c>
      <c r="P4811" s="4" t="s">
        <v>131</v>
      </c>
      <c r="Q4811" s="5" t="s">
        <v>18061</v>
      </c>
      <c r="R4811" s="5">
        <v>19354039</v>
      </c>
      <c r="S4811" s="5" t="s">
        <v>18062</v>
      </c>
      <c r="T4811" s="4">
        <v>1035344</v>
      </c>
      <c r="U4811" s="4">
        <v>0</v>
      </c>
      <c r="V4811" s="4">
        <v>1035344</v>
      </c>
      <c r="W4811" s="4">
        <v>0</v>
      </c>
      <c r="X4811" s="4">
        <v>1035344</v>
      </c>
      <c r="Y4811" s="4">
        <v>1035344</v>
      </c>
    </row>
    <row r="4812" spans="1:25" x14ac:dyDescent="0.2">
      <c r="A4812" s="5" t="s">
        <v>920</v>
      </c>
      <c r="B4812" s="5" t="s">
        <v>3493</v>
      </c>
      <c r="C4812" s="5" t="s">
        <v>4985</v>
      </c>
      <c r="D4812" s="5">
        <v>22</v>
      </c>
      <c r="E4812" s="5" t="s">
        <v>4986</v>
      </c>
      <c r="F4812" s="5">
        <v>10</v>
      </c>
      <c r="G4812" s="5" t="s">
        <v>32</v>
      </c>
      <c r="H4812" s="5">
        <v>27201</v>
      </c>
      <c r="I4812" s="5" t="s">
        <v>3648</v>
      </c>
      <c r="J4812" s="5" t="s">
        <v>18067</v>
      </c>
      <c r="K4812" s="5" t="s">
        <v>11674</v>
      </c>
      <c r="L4812" s="5" t="s">
        <v>18068</v>
      </c>
      <c r="M4812" s="5">
        <v>26803868</v>
      </c>
      <c r="N4812" s="5">
        <v>26601871</v>
      </c>
      <c r="O4812" s="6">
        <v>46199.600092592591</v>
      </c>
      <c r="P4812" s="4" t="s">
        <v>131</v>
      </c>
      <c r="Q4812" s="5" t="s">
        <v>18069</v>
      </c>
      <c r="R4812" s="5">
        <v>91076055</v>
      </c>
      <c r="S4812" s="5" t="s">
        <v>18070</v>
      </c>
      <c r="T4812" s="4">
        <v>541212</v>
      </c>
      <c r="U4812" s="4">
        <v>0</v>
      </c>
      <c r="V4812" s="4">
        <v>541212</v>
      </c>
      <c r="W4812" s="4">
        <v>0</v>
      </c>
      <c r="X4812" s="4">
        <v>541212</v>
      </c>
      <c r="Y4812" s="4">
        <v>541212</v>
      </c>
    </row>
    <row r="4813" spans="1:25" x14ac:dyDescent="0.2">
      <c r="A4813" s="5" t="s">
        <v>920</v>
      </c>
      <c r="B4813" s="5" t="s">
        <v>3493</v>
      </c>
      <c r="C4813" s="5" t="s">
        <v>4985</v>
      </c>
      <c r="D4813" s="5">
        <v>22</v>
      </c>
      <c r="E4813" s="5" t="s">
        <v>4986</v>
      </c>
      <c r="F4813" s="5">
        <v>10</v>
      </c>
      <c r="G4813" s="5" t="s">
        <v>32</v>
      </c>
      <c r="H4813" s="5">
        <v>27201</v>
      </c>
      <c r="I4813" s="5" t="s">
        <v>3648</v>
      </c>
      <c r="J4813" s="5" t="s">
        <v>18995</v>
      </c>
      <c r="K4813" s="5" t="s">
        <v>11637</v>
      </c>
      <c r="L4813" s="5" t="s">
        <v>18996</v>
      </c>
      <c r="M4813" s="5">
        <v>26803986</v>
      </c>
      <c r="N4813" s="5">
        <v>26601871</v>
      </c>
      <c r="O4813" s="6">
        <v>46205.647349537037</v>
      </c>
      <c r="P4813" s="4" t="s">
        <v>131</v>
      </c>
      <c r="Q4813" s="5" t="s">
        <v>18997</v>
      </c>
      <c r="R4813" s="5">
        <v>899999062</v>
      </c>
      <c r="S4813" s="5" t="s">
        <v>132</v>
      </c>
      <c r="T4813" s="4">
        <v>702522</v>
      </c>
      <c r="U4813" s="4">
        <v>0</v>
      </c>
      <c r="V4813" s="4">
        <v>702522</v>
      </c>
      <c r="W4813" s="4">
        <v>0</v>
      </c>
      <c r="X4813" s="4">
        <v>702522</v>
      </c>
      <c r="Y4813" s="4">
        <v>702522</v>
      </c>
    </row>
    <row r="4814" spans="1:25" x14ac:dyDescent="0.2">
      <c r="A4814" s="5" t="s">
        <v>920</v>
      </c>
      <c r="B4814" s="5" t="s">
        <v>3493</v>
      </c>
      <c r="C4814" s="5" t="s">
        <v>4985</v>
      </c>
      <c r="D4814" s="5">
        <v>22</v>
      </c>
      <c r="E4814" s="5" t="s">
        <v>4986</v>
      </c>
      <c r="F4814" s="5">
        <v>10</v>
      </c>
      <c r="G4814" s="5" t="s">
        <v>32</v>
      </c>
      <c r="H4814" s="5">
        <v>27201</v>
      </c>
      <c r="I4814" s="5" t="s">
        <v>3648</v>
      </c>
      <c r="J4814" s="5" t="s">
        <v>20584</v>
      </c>
      <c r="K4814" s="5" t="s">
        <v>11674</v>
      </c>
      <c r="L4814" s="5" t="s">
        <v>20585</v>
      </c>
      <c r="M4814" s="5">
        <v>26805100</v>
      </c>
      <c r="N4814" s="5">
        <v>26601871</v>
      </c>
      <c r="O4814" s="6">
        <v>46226.847453703704</v>
      </c>
      <c r="P4814" s="4" t="s">
        <v>131</v>
      </c>
      <c r="Q4814" s="5" t="s">
        <v>20586</v>
      </c>
      <c r="R4814" s="5">
        <v>11253590</v>
      </c>
      <c r="S4814" s="5" t="s">
        <v>20587</v>
      </c>
      <c r="T4814" s="4">
        <v>1367538</v>
      </c>
      <c r="U4814" s="4">
        <v>0</v>
      </c>
      <c r="V4814" s="4">
        <v>1367538</v>
      </c>
      <c r="W4814" s="4">
        <v>0</v>
      </c>
      <c r="X4814" s="4">
        <v>1367538</v>
      </c>
      <c r="Y4814" s="4">
        <v>1367538</v>
      </c>
    </row>
    <row r="4815" spans="1:25" x14ac:dyDescent="0.2">
      <c r="A4815" s="5" t="s">
        <v>920</v>
      </c>
      <c r="B4815" s="5" t="s">
        <v>3493</v>
      </c>
      <c r="C4815" s="5" t="s">
        <v>4985</v>
      </c>
      <c r="D4815" s="5">
        <v>22</v>
      </c>
      <c r="E4815" s="5" t="s">
        <v>4986</v>
      </c>
      <c r="F4815" s="5">
        <v>10</v>
      </c>
      <c r="G4815" s="5" t="s">
        <v>32</v>
      </c>
      <c r="H4815" s="5">
        <v>27201</v>
      </c>
      <c r="I4815" s="5" t="s">
        <v>3648</v>
      </c>
      <c r="J4815" s="5" t="s">
        <v>20582</v>
      </c>
      <c r="K4815" s="5" t="s">
        <v>11637</v>
      </c>
      <c r="L4815" s="5" t="s">
        <v>18996</v>
      </c>
      <c r="M4815" s="5">
        <v>26805227</v>
      </c>
      <c r="N4815" s="5">
        <v>26601871</v>
      </c>
      <c r="O4815" s="6">
        <v>46230.435914351852</v>
      </c>
      <c r="P4815" s="4" t="s">
        <v>131</v>
      </c>
      <c r="Q4815" s="5" t="s">
        <v>20583</v>
      </c>
      <c r="R4815" s="5">
        <v>899999062</v>
      </c>
      <c r="S4815" s="5" t="s">
        <v>132</v>
      </c>
      <c r="T4815" s="4">
        <v>27425452</v>
      </c>
      <c r="U4815" s="4">
        <v>0</v>
      </c>
      <c r="V4815" s="4">
        <v>27425452</v>
      </c>
      <c r="W4815" s="4">
        <v>0</v>
      </c>
      <c r="X4815" s="4">
        <v>27425452</v>
      </c>
      <c r="Y4815" s="4">
        <v>27425452</v>
      </c>
    </row>
    <row r="4816" spans="1:25" x14ac:dyDescent="0.2">
      <c r="A4816" s="5" t="s">
        <v>920</v>
      </c>
      <c r="B4816" s="5" t="s">
        <v>3493</v>
      </c>
      <c r="C4816" s="5" t="s">
        <v>4985</v>
      </c>
      <c r="D4816" s="5">
        <v>22</v>
      </c>
      <c r="E4816" s="5" t="s">
        <v>4986</v>
      </c>
      <c r="F4816" s="5">
        <v>10</v>
      </c>
      <c r="G4816" s="5" t="s">
        <v>32</v>
      </c>
      <c r="H4816" s="5">
        <v>27201</v>
      </c>
      <c r="I4816" s="5" t="s">
        <v>3648</v>
      </c>
      <c r="J4816" s="5" t="s">
        <v>20588</v>
      </c>
      <c r="K4816" s="5" t="s">
        <v>11674</v>
      </c>
      <c r="L4816" s="5" t="s">
        <v>20589</v>
      </c>
      <c r="M4816" s="5">
        <v>26805372</v>
      </c>
      <c r="N4816" s="5">
        <v>26601871</v>
      </c>
      <c r="O4816" s="6">
        <v>46231.593368055554</v>
      </c>
      <c r="P4816" s="4" t="s">
        <v>131</v>
      </c>
      <c r="Q4816" s="5" t="s">
        <v>20590</v>
      </c>
      <c r="R4816" s="5">
        <v>1020754914</v>
      </c>
      <c r="S4816" s="5" t="s">
        <v>20591</v>
      </c>
      <c r="T4816" s="4">
        <v>543470</v>
      </c>
      <c r="U4816" s="4">
        <v>0</v>
      </c>
      <c r="V4816" s="4">
        <v>543470</v>
      </c>
      <c r="W4816" s="4">
        <v>0</v>
      </c>
      <c r="X4816" s="4">
        <v>543470</v>
      </c>
      <c r="Y4816" s="4">
        <v>543470</v>
      </c>
    </row>
    <row r="4817" spans="1:25" x14ac:dyDescent="0.2">
      <c r="A4817" s="5" t="s">
        <v>920</v>
      </c>
      <c r="B4817" s="5" t="s">
        <v>3493</v>
      </c>
      <c r="C4817" s="5" t="s">
        <v>4985</v>
      </c>
      <c r="D4817" s="5">
        <v>22</v>
      </c>
      <c r="E4817" s="5" t="s">
        <v>4986</v>
      </c>
      <c r="F4817" s="5">
        <v>10</v>
      </c>
      <c r="G4817" s="5" t="s">
        <v>32</v>
      </c>
      <c r="H4817" s="5">
        <v>27201</v>
      </c>
      <c r="I4817" s="5" t="s">
        <v>3648</v>
      </c>
      <c r="J4817" s="5" t="s">
        <v>21939</v>
      </c>
      <c r="K4817" s="5" t="s">
        <v>11674</v>
      </c>
      <c r="L4817" s="5" t="s">
        <v>21940</v>
      </c>
      <c r="M4817" s="5">
        <v>26805936</v>
      </c>
      <c r="N4817" s="5">
        <v>26601871</v>
      </c>
      <c r="O4817" s="6">
        <v>46244.658009259256</v>
      </c>
      <c r="P4817" s="4" t="s">
        <v>131</v>
      </c>
      <c r="Q4817" s="5" t="s">
        <v>21941</v>
      </c>
      <c r="R4817" s="5">
        <v>3064377</v>
      </c>
      <c r="S4817" s="5" t="s">
        <v>16797</v>
      </c>
      <c r="T4817" s="4">
        <v>362115</v>
      </c>
      <c r="U4817" s="4">
        <v>0</v>
      </c>
      <c r="V4817" s="4">
        <v>362115</v>
      </c>
      <c r="W4817" s="4">
        <v>0</v>
      </c>
      <c r="X4817" s="4">
        <v>362115</v>
      </c>
      <c r="Y4817" s="4">
        <v>362115</v>
      </c>
    </row>
    <row r="4818" spans="1:25" x14ac:dyDescent="0.2">
      <c r="A4818" s="5" t="s">
        <v>920</v>
      </c>
      <c r="B4818" s="5" t="s">
        <v>3493</v>
      </c>
      <c r="C4818" s="5" t="s">
        <v>4985</v>
      </c>
      <c r="D4818" s="5">
        <v>22</v>
      </c>
      <c r="E4818" s="5" t="s">
        <v>4986</v>
      </c>
      <c r="F4818" s="5">
        <v>10</v>
      </c>
      <c r="G4818" s="5" t="s">
        <v>32</v>
      </c>
      <c r="H4818" s="5">
        <v>27201</v>
      </c>
      <c r="I4818" s="5" t="s">
        <v>3648</v>
      </c>
      <c r="J4818" s="5" t="s">
        <v>21951</v>
      </c>
      <c r="K4818" s="5" t="s">
        <v>11674</v>
      </c>
      <c r="L4818" s="5" t="s">
        <v>21952</v>
      </c>
      <c r="M4818" s="5">
        <v>26805938</v>
      </c>
      <c r="N4818" s="5">
        <v>26601871</v>
      </c>
      <c r="O4818" s="6">
        <v>46244.700798611113</v>
      </c>
      <c r="P4818" s="4" t="s">
        <v>131</v>
      </c>
      <c r="Q4818" s="5" t="s">
        <v>21953</v>
      </c>
      <c r="R4818" s="5">
        <v>1033677762</v>
      </c>
      <c r="S4818" s="5" t="s">
        <v>21954</v>
      </c>
      <c r="T4818" s="4">
        <v>87155</v>
      </c>
      <c r="U4818" s="4">
        <v>0</v>
      </c>
      <c r="V4818" s="4">
        <v>87155</v>
      </c>
      <c r="W4818" s="4">
        <v>0</v>
      </c>
      <c r="X4818" s="4">
        <v>87155</v>
      </c>
      <c r="Y4818" s="4">
        <v>87155</v>
      </c>
    </row>
    <row r="4819" spans="1:25" x14ac:dyDescent="0.2">
      <c r="A4819" s="5" t="s">
        <v>920</v>
      </c>
      <c r="B4819" s="5" t="s">
        <v>3493</v>
      </c>
      <c r="C4819" s="5" t="s">
        <v>4985</v>
      </c>
      <c r="D4819" s="5">
        <v>22</v>
      </c>
      <c r="E4819" s="5" t="s">
        <v>4986</v>
      </c>
      <c r="F4819" s="5">
        <v>10</v>
      </c>
      <c r="G4819" s="5" t="s">
        <v>32</v>
      </c>
      <c r="H4819" s="5">
        <v>27201</v>
      </c>
      <c r="I4819" s="5" t="s">
        <v>3648</v>
      </c>
      <c r="J4819" s="5" t="s">
        <v>21942</v>
      </c>
      <c r="K4819" s="5" t="s">
        <v>11674</v>
      </c>
      <c r="L4819" s="5" t="s">
        <v>21943</v>
      </c>
      <c r="M4819" s="5">
        <v>26805973</v>
      </c>
      <c r="N4819" s="5">
        <v>26601871</v>
      </c>
      <c r="O4819" s="6">
        <v>46245.632870370369</v>
      </c>
      <c r="P4819" s="4" t="s">
        <v>131</v>
      </c>
      <c r="Q4819" s="5" t="s">
        <v>21944</v>
      </c>
      <c r="R4819" s="5">
        <v>79989035</v>
      </c>
      <c r="S4819" s="5" t="s">
        <v>16276</v>
      </c>
      <c r="T4819" s="4">
        <v>544994</v>
      </c>
      <c r="U4819" s="4">
        <v>0</v>
      </c>
      <c r="V4819" s="4">
        <v>544994</v>
      </c>
      <c r="W4819" s="4">
        <v>0</v>
      </c>
      <c r="X4819" s="4">
        <v>544994</v>
      </c>
      <c r="Y4819" s="4">
        <v>544994</v>
      </c>
    </row>
    <row r="4820" spans="1:25" x14ac:dyDescent="0.2">
      <c r="A4820" s="5" t="s">
        <v>920</v>
      </c>
      <c r="B4820" s="5" t="s">
        <v>3493</v>
      </c>
      <c r="C4820" s="5" t="s">
        <v>4985</v>
      </c>
      <c r="D4820" s="5">
        <v>22</v>
      </c>
      <c r="E4820" s="5" t="s">
        <v>4986</v>
      </c>
      <c r="F4820" s="5">
        <v>10</v>
      </c>
      <c r="G4820" s="5" t="s">
        <v>32</v>
      </c>
      <c r="H4820" s="5">
        <v>27201</v>
      </c>
      <c r="I4820" s="5" t="s">
        <v>3648</v>
      </c>
      <c r="J4820" s="5" t="s">
        <v>21945</v>
      </c>
      <c r="K4820" s="5" t="s">
        <v>11674</v>
      </c>
      <c r="L4820" s="5" t="s">
        <v>21946</v>
      </c>
      <c r="M4820" s="5">
        <v>26805975</v>
      </c>
      <c r="N4820" s="5">
        <v>26601871</v>
      </c>
      <c r="O4820" s="6">
        <v>46245.640729166669</v>
      </c>
      <c r="P4820" s="4" t="s">
        <v>131</v>
      </c>
      <c r="Q4820" s="5" t="s">
        <v>21947</v>
      </c>
      <c r="R4820" s="5">
        <v>1026579004</v>
      </c>
      <c r="S4820" s="5" t="s">
        <v>17171</v>
      </c>
      <c r="T4820" s="4">
        <v>119041</v>
      </c>
      <c r="U4820" s="4">
        <v>0</v>
      </c>
      <c r="V4820" s="4">
        <v>119041</v>
      </c>
      <c r="W4820" s="4">
        <v>0</v>
      </c>
      <c r="X4820" s="4">
        <v>119041</v>
      </c>
      <c r="Y4820" s="4">
        <v>119041</v>
      </c>
    </row>
    <row r="4821" spans="1:25" x14ac:dyDescent="0.2">
      <c r="A4821" s="5" t="s">
        <v>920</v>
      </c>
      <c r="B4821" s="5" t="s">
        <v>3493</v>
      </c>
      <c r="C4821" s="5" t="s">
        <v>4985</v>
      </c>
      <c r="D4821" s="5">
        <v>22</v>
      </c>
      <c r="E4821" s="5" t="s">
        <v>4986</v>
      </c>
      <c r="F4821" s="5">
        <v>10</v>
      </c>
      <c r="G4821" s="5" t="s">
        <v>32</v>
      </c>
      <c r="H4821" s="5">
        <v>27201</v>
      </c>
      <c r="I4821" s="5" t="s">
        <v>3648</v>
      </c>
      <c r="J4821" s="5" t="s">
        <v>21948</v>
      </c>
      <c r="K4821" s="5" t="s">
        <v>11674</v>
      </c>
      <c r="L4821" s="5" t="s">
        <v>21949</v>
      </c>
      <c r="M4821" s="5">
        <v>26805980</v>
      </c>
      <c r="N4821" s="5">
        <v>26601871</v>
      </c>
      <c r="O4821" s="6">
        <v>46245.787141203706</v>
      </c>
      <c r="P4821" s="4" t="s">
        <v>131</v>
      </c>
      <c r="Q4821" s="5" t="s">
        <v>21950</v>
      </c>
      <c r="R4821" s="5">
        <v>52976308</v>
      </c>
      <c r="S4821" s="5" t="s">
        <v>17175</v>
      </c>
      <c r="T4821" s="4">
        <v>41942</v>
      </c>
      <c r="U4821" s="4">
        <v>0</v>
      </c>
      <c r="V4821" s="4">
        <v>41942</v>
      </c>
      <c r="W4821" s="4">
        <v>0</v>
      </c>
      <c r="X4821" s="4">
        <v>41942</v>
      </c>
      <c r="Y4821" s="4">
        <v>41942</v>
      </c>
    </row>
    <row r="4822" spans="1:25" x14ac:dyDescent="0.2">
      <c r="A4822" s="5" t="s">
        <v>920</v>
      </c>
      <c r="B4822" s="5" t="s">
        <v>3493</v>
      </c>
      <c r="C4822" s="5" t="s">
        <v>4985</v>
      </c>
      <c r="D4822" s="5">
        <v>22</v>
      </c>
      <c r="E4822" s="5" t="s">
        <v>4986</v>
      </c>
      <c r="F4822" s="5">
        <v>10</v>
      </c>
      <c r="G4822" s="5" t="s">
        <v>32</v>
      </c>
      <c r="H4822" s="5">
        <v>27201</v>
      </c>
      <c r="I4822" s="5" t="s">
        <v>3648</v>
      </c>
      <c r="J4822" s="5" t="s">
        <v>22659</v>
      </c>
      <c r="K4822" s="5" t="s">
        <v>11637</v>
      </c>
      <c r="L4822" s="5" t="s">
        <v>22660</v>
      </c>
      <c r="M4822" s="5">
        <v>26806381</v>
      </c>
      <c r="N4822" s="5">
        <v>26601871</v>
      </c>
      <c r="O4822" s="6">
        <v>46260.441724537035</v>
      </c>
      <c r="P4822" s="4" t="s">
        <v>131</v>
      </c>
      <c r="Q4822" s="5" t="s">
        <v>22661</v>
      </c>
      <c r="R4822" s="5">
        <v>899999062</v>
      </c>
      <c r="S4822" s="5" t="s">
        <v>132</v>
      </c>
      <c r="T4822" s="4">
        <v>29351935</v>
      </c>
      <c r="U4822" s="4">
        <v>0</v>
      </c>
      <c r="V4822" s="4">
        <v>29351935</v>
      </c>
      <c r="W4822" s="4">
        <v>0</v>
      </c>
      <c r="X4822" s="4">
        <v>29351935</v>
      </c>
      <c r="Y4822" s="4">
        <v>29351935</v>
      </c>
    </row>
    <row r="4823" spans="1:25" x14ac:dyDescent="0.2">
      <c r="A4823" s="5" t="s">
        <v>920</v>
      </c>
      <c r="B4823" s="5" t="s">
        <v>3493</v>
      </c>
      <c r="C4823" s="5" t="s">
        <v>4985</v>
      </c>
      <c r="D4823" s="5">
        <v>22</v>
      </c>
      <c r="E4823" s="5" t="s">
        <v>4986</v>
      </c>
      <c r="F4823" s="5">
        <v>10</v>
      </c>
      <c r="G4823" s="5" t="s">
        <v>32</v>
      </c>
      <c r="H4823" s="5">
        <v>27201</v>
      </c>
      <c r="I4823" s="5" t="s">
        <v>3648</v>
      </c>
      <c r="J4823" s="5" t="s">
        <v>22662</v>
      </c>
      <c r="K4823" s="5" t="s">
        <v>11674</v>
      </c>
      <c r="L4823" s="5" t="s">
        <v>22663</v>
      </c>
      <c r="M4823" s="5">
        <v>26806399</v>
      </c>
      <c r="N4823" s="5">
        <v>26601871</v>
      </c>
      <c r="O4823" s="6">
        <v>46261.625057870369</v>
      </c>
      <c r="P4823" s="4" t="s">
        <v>131</v>
      </c>
      <c r="Q4823" s="5" t="s">
        <v>22664</v>
      </c>
      <c r="R4823" s="5">
        <v>1023917040</v>
      </c>
      <c r="S4823" s="5" t="s">
        <v>22665</v>
      </c>
      <c r="T4823" s="4">
        <v>896677</v>
      </c>
      <c r="U4823" s="4">
        <v>0</v>
      </c>
      <c r="V4823" s="4">
        <v>896677</v>
      </c>
      <c r="W4823" s="4">
        <v>0</v>
      </c>
      <c r="X4823" s="4">
        <v>896677</v>
      </c>
      <c r="Y4823" s="4">
        <v>896677</v>
      </c>
    </row>
    <row r="4824" spans="1:25" x14ac:dyDescent="0.2">
      <c r="A4824" s="5" t="s">
        <v>920</v>
      </c>
      <c r="B4824" s="5" t="s">
        <v>3493</v>
      </c>
      <c r="C4824" s="5" t="s">
        <v>4985</v>
      </c>
      <c r="D4824" s="5">
        <v>22</v>
      </c>
      <c r="E4824" s="5" t="s">
        <v>4986</v>
      </c>
      <c r="F4824" s="5">
        <v>10</v>
      </c>
      <c r="G4824" s="5" t="s">
        <v>32</v>
      </c>
      <c r="H4824" s="5">
        <v>27201</v>
      </c>
      <c r="I4824" s="5" t="s">
        <v>3648</v>
      </c>
      <c r="J4824" s="5" t="s">
        <v>22666</v>
      </c>
      <c r="K4824" s="5" t="s">
        <v>11674</v>
      </c>
      <c r="L4824" s="5" t="s">
        <v>22667</v>
      </c>
      <c r="M4824" s="5">
        <v>26806400</v>
      </c>
      <c r="N4824" s="5">
        <v>26601871</v>
      </c>
      <c r="O4824" s="6">
        <v>46261.62605324074</v>
      </c>
      <c r="P4824" s="4" t="s">
        <v>131</v>
      </c>
      <c r="Q4824" s="5" t="s">
        <v>22668</v>
      </c>
      <c r="R4824" s="5">
        <v>1048848339</v>
      </c>
      <c r="S4824" s="5" t="s">
        <v>22669</v>
      </c>
      <c r="T4824" s="4">
        <v>946653</v>
      </c>
      <c r="U4824" s="4">
        <v>0</v>
      </c>
      <c r="V4824" s="4">
        <v>946653</v>
      </c>
      <c r="W4824" s="4">
        <v>0</v>
      </c>
      <c r="X4824" s="4">
        <v>946653</v>
      </c>
      <c r="Y4824" s="4">
        <v>946653</v>
      </c>
    </row>
    <row r="4825" spans="1:25" x14ac:dyDescent="0.2">
      <c r="A4825" s="5" t="s">
        <v>920</v>
      </c>
      <c r="B4825" s="5" t="s">
        <v>3493</v>
      </c>
      <c r="C4825" s="5" t="s">
        <v>4985</v>
      </c>
      <c r="D4825" s="5">
        <v>22</v>
      </c>
      <c r="E4825" s="5" t="s">
        <v>4986</v>
      </c>
      <c r="F4825" s="5">
        <v>10</v>
      </c>
      <c r="G4825" s="5" t="s">
        <v>32</v>
      </c>
      <c r="H4825" s="5">
        <v>27201</v>
      </c>
      <c r="I4825" s="5" t="s">
        <v>3648</v>
      </c>
      <c r="J4825" s="5" t="s">
        <v>22670</v>
      </c>
      <c r="K4825" s="5" t="s">
        <v>11674</v>
      </c>
      <c r="L4825" s="5" t="s">
        <v>22671</v>
      </c>
      <c r="M4825" s="5">
        <v>26806401</v>
      </c>
      <c r="N4825" s="5">
        <v>26601871</v>
      </c>
      <c r="O4825" s="6">
        <v>46261.627013888887</v>
      </c>
      <c r="P4825" s="4" t="s">
        <v>131</v>
      </c>
      <c r="Q4825" s="5" t="s">
        <v>22672</v>
      </c>
      <c r="R4825" s="5">
        <v>1032475667</v>
      </c>
      <c r="S4825" s="5" t="s">
        <v>22673</v>
      </c>
      <c r="T4825" s="4">
        <v>860117</v>
      </c>
      <c r="U4825" s="4">
        <v>0</v>
      </c>
      <c r="V4825" s="4">
        <v>860117</v>
      </c>
      <c r="W4825" s="4">
        <v>0</v>
      </c>
      <c r="X4825" s="4">
        <v>860117</v>
      </c>
      <c r="Y4825" s="4">
        <v>860117</v>
      </c>
    </row>
    <row r="4826" spans="1:25" x14ac:dyDescent="0.2">
      <c r="A4826" s="5" t="s">
        <v>920</v>
      </c>
      <c r="B4826" s="5" t="s">
        <v>3493</v>
      </c>
      <c r="C4826" s="5" t="s">
        <v>4985</v>
      </c>
      <c r="D4826" s="5">
        <v>22</v>
      </c>
      <c r="E4826" s="5" t="s">
        <v>4986</v>
      </c>
      <c r="F4826" s="5">
        <v>10</v>
      </c>
      <c r="G4826" s="5" t="s">
        <v>32</v>
      </c>
      <c r="H4826" s="5">
        <v>27201</v>
      </c>
      <c r="I4826" s="5" t="s">
        <v>3648</v>
      </c>
      <c r="J4826" s="5" t="s">
        <v>25743</v>
      </c>
      <c r="K4826" s="5" t="s">
        <v>11674</v>
      </c>
      <c r="L4826" s="5" t="s">
        <v>25744</v>
      </c>
      <c r="M4826" s="5">
        <v>26806454</v>
      </c>
      <c r="N4826" s="5">
        <v>26601871</v>
      </c>
      <c r="O4826" s="6">
        <v>46268.503750000003</v>
      </c>
      <c r="P4826" s="4" t="s">
        <v>131</v>
      </c>
      <c r="Q4826" s="5" t="s">
        <v>25745</v>
      </c>
      <c r="R4826" s="5">
        <v>30729455</v>
      </c>
      <c r="S4826" s="5" t="s">
        <v>25746</v>
      </c>
      <c r="T4826" s="4">
        <v>2789487</v>
      </c>
      <c r="U4826" s="4">
        <v>0</v>
      </c>
      <c r="V4826" s="4">
        <v>2789487</v>
      </c>
      <c r="W4826" s="4">
        <v>0</v>
      </c>
      <c r="X4826" s="4">
        <v>2789487</v>
      </c>
      <c r="Y4826" s="4">
        <v>2789487</v>
      </c>
    </row>
    <row r="4827" spans="1:25" x14ac:dyDescent="0.2">
      <c r="A4827" s="5" t="s">
        <v>920</v>
      </c>
      <c r="B4827" s="5" t="s">
        <v>3493</v>
      </c>
      <c r="C4827" s="5" t="s">
        <v>4985</v>
      </c>
      <c r="D4827" s="5">
        <v>22</v>
      </c>
      <c r="E4827" s="5" t="s">
        <v>4986</v>
      </c>
      <c r="F4827" s="5">
        <v>10</v>
      </c>
      <c r="G4827" s="5" t="s">
        <v>32</v>
      </c>
      <c r="H4827" s="5">
        <v>27201</v>
      </c>
      <c r="I4827" s="5" t="s">
        <v>3648</v>
      </c>
      <c r="J4827" s="5" t="s">
        <v>25747</v>
      </c>
      <c r="K4827" s="5" t="s">
        <v>11674</v>
      </c>
      <c r="L4827" s="5" t="s">
        <v>25748</v>
      </c>
      <c r="M4827" s="5">
        <v>26806455</v>
      </c>
      <c r="N4827" s="5">
        <v>26601871</v>
      </c>
      <c r="O4827" s="6">
        <v>46268.510636574072</v>
      </c>
      <c r="P4827" s="4" t="s">
        <v>131</v>
      </c>
      <c r="Q4827" s="5" t="s">
        <v>25749</v>
      </c>
      <c r="R4827" s="5">
        <v>19471583</v>
      </c>
      <c r="S4827" s="5" t="s">
        <v>25750</v>
      </c>
      <c r="T4827" s="4">
        <v>2420199</v>
      </c>
      <c r="U4827" s="4">
        <v>0</v>
      </c>
      <c r="V4827" s="4">
        <v>2420199</v>
      </c>
      <c r="W4827" s="4">
        <v>0</v>
      </c>
      <c r="X4827" s="4">
        <v>2420199</v>
      </c>
      <c r="Y4827" s="4">
        <v>2420199</v>
      </c>
    </row>
    <row r="4828" spans="1:25" x14ac:dyDescent="0.2">
      <c r="A4828" s="5" t="s">
        <v>920</v>
      </c>
      <c r="B4828" s="5" t="s">
        <v>3493</v>
      </c>
      <c r="C4828" s="5" t="s">
        <v>4985</v>
      </c>
      <c r="D4828" s="5">
        <v>22</v>
      </c>
      <c r="E4828" s="5" t="s">
        <v>4986</v>
      </c>
      <c r="F4828" s="5">
        <v>10</v>
      </c>
      <c r="G4828" s="5" t="s">
        <v>32</v>
      </c>
      <c r="H4828" s="5">
        <v>27201</v>
      </c>
      <c r="I4828" s="5" t="s">
        <v>3648</v>
      </c>
      <c r="J4828" s="5" t="s">
        <v>27392</v>
      </c>
      <c r="K4828" s="5" t="s">
        <v>11637</v>
      </c>
      <c r="L4828" s="5" t="s">
        <v>27393</v>
      </c>
      <c r="M4828" s="5">
        <v>26806552</v>
      </c>
      <c r="N4828" s="5">
        <v>26601871</v>
      </c>
      <c r="O4828" s="6">
        <v>46289.402222222219</v>
      </c>
      <c r="P4828" s="4" t="s">
        <v>131</v>
      </c>
      <c r="Q4828" s="5" t="s">
        <v>27394</v>
      </c>
      <c r="R4828" s="5">
        <v>899999062</v>
      </c>
      <c r="S4828" s="5" t="s">
        <v>132</v>
      </c>
      <c r="T4828" s="4">
        <v>31130478</v>
      </c>
      <c r="U4828" s="4">
        <v>0</v>
      </c>
      <c r="V4828" s="4">
        <v>31130478</v>
      </c>
      <c r="W4828" s="4">
        <v>0</v>
      </c>
      <c r="X4828" s="4">
        <v>31130478</v>
      </c>
      <c r="Y4828" s="4">
        <v>31130478</v>
      </c>
    </row>
    <row r="4829" spans="1:25" x14ac:dyDescent="0.2">
      <c r="A4829" s="5" t="s">
        <v>920</v>
      </c>
      <c r="B4829" s="5" t="s">
        <v>3493</v>
      </c>
      <c r="C4829" s="5" t="s">
        <v>4985</v>
      </c>
      <c r="D4829" s="5">
        <v>22</v>
      </c>
      <c r="E4829" s="5" t="s">
        <v>4986</v>
      </c>
      <c r="F4829" s="5">
        <v>10</v>
      </c>
      <c r="G4829" s="5" t="s">
        <v>32</v>
      </c>
      <c r="H4829" s="5">
        <v>27201</v>
      </c>
      <c r="I4829" s="5" t="s">
        <v>3648</v>
      </c>
      <c r="J4829" s="5" t="s">
        <v>27785</v>
      </c>
      <c r="K4829" s="5" t="s">
        <v>11674</v>
      </c>
      <c r="L4829" s="5" t="s">
        <v>27786</v>
      </c>
      <c r="M4829" s="5">
        <v>26806643</v>
      </c>
      <c r="N4829" s="5">
        <v>26601871</v>
      </c>
      <c r="O4829" s="6">
        <v>46303.732037037036</v>
      </c>
      <c r="P4829" s="4" t="s">
        <v>131</v>
      </c>
      <c r="Q4829" s="5" t="s">
        <v>27787</v>
      </c>
      <c r="R4829" s="5">
        <v>1048850554</v>
      </c>
      <c r="S4829" s="5" t="s">
        <v>27788</v>
      </c>
      <c r="T4829" s="4">
        <v>820477</v>
      </c>
      <c r="U4829" s="4">
        <v>0</v>
      </c>
      <c r="V4829" s="4">
        <v>820477</v>
      </c>
      <c r="W4829" s="4">
        <v>0</v>
      </c>
      <c r="X4829" s="4">
        <v>820477</v>
      </c>
    </row>
    <row r="4830" spans="1:25" x14ac:dyDescent="0.2">
      <c r="A4830" s="5" t="s">
        <v>920</v>
      </c>
      <c r="B4830" s="5" t="s">
        <v>3493</v>
      </c>
      <c r="C4830" s="5" t="s">
        <v>4985</v>
      </c>
      <c r="D4830" s="5">
        <v>22</v>
      </c>
      <c r="E4830" s="5" t="s">
        <v>4986</v>
      </c>
      <c r="F4830" s="5">
        <v>10</v>
      </c>
      <c r="G4830" s="5" t="s">
        <v>32</v>
      </c>
      <c r="H4830" s="5">
        <v>27201</v>
      </c>
      <c r="I4830" s="5" t="s">
        <v>3648</v>
      </c>
      <c r="J4830" s="5" t="s">
        <v>27789</v>
      </c>
      <c r="K4830" s="5" t="s">
        <v>11674</v>
      </c>
      <c r="L4830" s="5" t="s">
        <v>27790</v>
      </c>
      <c r="M4830" s="5">
        <v>26806660</v>
      </c>
      <c r="N4830" s="5">
        <v>26601871</v>
      </c>
      <c r="O4830" s="6">
        <v>46308.684212962966</v>
      </c>
      <c r="P4830" s="4" t="s">
        <v>131</v>
      </c>
      <c r="Q4830" s="5" t="s">
        <v>27791</v>
      </c>
      <c r="R4830" s="5">
        <v>53012089</v>
      </c>
      <c r="S4830" s="5" t="s">
        <v>27792</v>
      </c>
      <c r="T4830" s="4">
        <v>942319</v>
      </c>
      <c r="U4830" s="4">
        <v>0</v>
      </c>
      <c r="V4830" s="4">
        <v>942319</v>
      </c>
      <c r="W4830" s="4">
        <v>0</v>
      </c>
      <c r="X4830" s="4">
        <v>942319</v>
      </c>
    </row>
    <row r="4831" spans="1:25" x14ac:dyDescent="0.2">
      <c r="A4831" s="5" t="s">
        <v>920</v>
      </c>
      <c r="B4831" s="5" t="s">
        <v>3493</v>
      </c>
      <c r="C4831" s="5" t="s">
        <v>4987</v>
      </c>
      <c r="D4831" s="5">
        <v>23</v>
      </c>
      <c r="E4831" s="5" t="s">
        <v>4988</v>
      </c>
      <c r="F4831" s="5">
        <v>10</v>
      </c>
      <c r="G4831" s="5" t="s">
        <v>32</v>
      </c>
      <c r="H4831" s="5">
        <v>27201</v>
      </c>
      <c r="I4831" s="5" t="s">
        <v>3648</v>
      </c>
      <c r="J4831" s="5" t="s">
        <v>15798</v>
      </c>
      <c r="K4831" s="5" t="s">
        <v>11637</v>
      </c>
      <c r="L4831" s="5" t="s">
        <v>15799</v>
      </c>
      <c r="M4831" s="5">
        <v>26803384</v>
      </c>
      <c r="N4831" s="5">
        <v>26600006</v>
      </c>
      <c r="O4831" s="6">
        <v>46077.727129629631</v>
      </c>
      <c r="P4831" s="4" t="s">
        <v>131</v>
      </c>
      <c r="Q4831" s="5" t="s">
        <v>15800</v>
      </c>
      <c r="R4831" s="5">
        <v>899999062</v>
      </c>
      <c r="S4831" s="5" t="s">
        <v>132</v>
      </c>
      <c r="T4831" s="4">
        <v>4783937</v>
      </c>
      <c r="U4831" s="4">
        <v>0</v>
      </c>
      <c r="V4831" s="4">
        <v>4783937</v>
      </c>
      <c r="W4831" s="4">
        <v>0</v>
      </c>
      <c r="X4831" s="4">
        <v>4783937</v>
      </c>
      <c r="Y4831" s="4">
        <v>4783937</v>
      </c>
    </row>
    <row r="4832" spans="1:25" x14ac:dyDescent="0.2">
      <c r="A4832" s="5" t="s">
        <v>920</v>
      </c>
      <c r="B4832" s="5" t="s">
        <v>3493</v>
      </c>
      <c r="C4832" s="5" t="s">
        <v>4987</v>
      </c>
      <c r="D4832" s="5">
        <v>23</v>
      </c>
      <c r="E4832" s="5" t="s">
        <v>4988</v>
      </c>
      <c r="F4832" s="5">
        <v>10</v>
      </c>
      <c r="G4832" s="5" t="s">
        <v>32</v>
      </c>
      <c r="H4832" s="5">
        <v>27201</v>
      </c>
      <c r="I4832" s="5" t="s">
        <v>3648</v>
      </c>
      <c r="J4832" s="5" t="s">
        <v>16530</v>
      </c>
      <c r="K4832" s="5" t="s">
        <v>11637</v>
      </c>
      <c r="L4832" s="5" t="s">
        <v>16531</v>
      </c>
      <c r="M4832" s="5">
        <v>26803551</v>
      </c>
      <c r="N4832" s="5">
        <v>26600006</v>
      </c>
      <c r="O4832" s="6">
        <v>46106.494467592594</v>
      </c>
      <c r="P4832" s="4" t="s">
        <v>131</v>
      </c>
      <c r="Q4832" s="5" t="s">
        <v>16532</v>
      </c>
      <c r="R4832" s="5">
        <v>899999062</v>
      </c>
      <c r="S4832" s="5" t="s">
        <v>132</v>
      </c>
      <c r="T4832" s="4">
        <v>39248915</v>
      </c>
      <c r="U4832" s="4">
        <v>0</v>
      </c>
      <c r="V4832" s="4">
        <v>39248915</v>
      </c>
      <c r="W4832" s="4">
        <v>0</v>
      </c>
      <c r="X4832" s="4">
        <v>39248915</v>
      </c>
      <c r="Y4832" s="4">
        <v>39248915</v>
      </c>
    </row>
    <row r="4833" spans="1:25" x14ac:dyDescent="0.2">
      <c r="A4833" s="5" t="s">
        <v>920</v>
      </c>
      <c r="B4833" s="5" t="s">
        <v>3493</v>
      </c>
      <c r="C4833" s="5" t="s">
        <v>4987</v>
      </c>
      <c r="D4833" s="5">
        <v>23</v>
      </c>
      <c r="E4833" s="5" t="s">
        <v>4988</v>
      </c>
      <c r="F4833" s="5">
        <v>10</v>
      </c>
      <c r="G4833" s="5" t="s">
        <v>32</v>
      </c>
      <c r="H4833" s="5">
        <v>27201</v>
      </c>
      <c r="I4833" s="5" t="s">
        <v>3648</v>
      </c>
      <c r="J4833" s="5" t="s">
        <v>17015</v>
      </c>
      <c r="K4833" s="5" t="s">
        <v>11637</v>
      </c>
      <c r="L4833" s="5" t="s">
        <v>17016</v>
      </c>
      <c r="M4833" s="5">
        <v>26803644</v>
      </c>
      <c r="N4833" s="5">
        <v>26600006</v>
      </c>
      <c r="O4833" s="6">
        <v>46136.851215277777</v>
      </c>
      <c r="P4833" s="4" t="s">
        <v>131</v>
      </c>
      <c r="Q4833" s="5" t="s">
        <v>17017</v>
      </c>
      <c r="R4833" s="5">
        <v>899999062</v>
      </c>
      <c r="S4833" s="5" t="s">
        <v>132</v>
      </c>
      <c r="T4833" s="4">
        <v>22888429</v>
      </c>
      <c r="U4833" s="4">
        <v>0</v>
      </c>
      <c r="V4833" s="4">
        <v>22888429</v>
      </c>
      <c r="W4833" s="4">
        <v>0</v>
      </c>
      <c r="X4833" s="4">
        <v>22888429</v>
      </c>
      <c r="Y4833" s="4">
        <v>22888429</v>
      </c>
    </row>
    <row r="4834" spans="1:25" x14ac:dyDescent="0.2">
      <c r="A4834" s="5" t="s">
        <v>920</v>
      </c>
      <c r="B4834" s="5" t="s">
        <v>3493</v>
      </c>
      <c r="C4834" s="5" t="s">
        <v>4987</v>
      </c>
      <c r="D4834" s="5">
        <v>23</v>
      </c>
      <c r="E4834" s="5" t="s">
        <v>4988</v>
      </c>
      <c r="F4834" s="5">
        <v>10</v>
      </c>
      <c r="G4834" s="5" t="s">
        <v>32</v>
      </c>
      <c r="H4834" s="5">
        <v>27201</v>
      </c>
      <c r="I4834" s="5" t="s">
        <v>3648</v>
      </c>
      <c r="J4834" s="5" t="s">
        <v>17166</v>
      </c>
      <c r="K4834" s="5" t="s">
        <v>11637</v>
      </c>
      <c r="L4834" s="5" t="s">
        <v>17167</v>
      </c>
      <c r="M4834" s="5">
        <v>26803672</v>
      </c>
      <c r="N4834" s="5">
        <v>26601871</v>
      </c>
      <c r="O4834" s="6">
        <v>46150.530428240738</v>
      </c>
      <c r="P4834" s="4" t="s">
        <v>131</v>
      </c>
      <c r="Q4834" s="5" t="s">
        <v>17168</v>
      </c>
      <c r="R4834" s="5">
        <v>899999062</v>
      </c>
      <c r="S4834" s="5" t="s">
        <v>132</v>
      </c>
      <c r="T4834" s="4">
        <v>3082404</v>
      </c>
      <c r="U4834" s="4">
        <v>0</v>
      </c>
      <c r="V4834" s="4">
        <v>3082404</v>
      </c>
      <c r="W4834" s="4">
        <v>0</v>
      </c>
      <c r="X4834" s="4">
        <v>3082404</v>
      </c>
      <c r="Y4834" s="4">
        <v>3082404</v>
      </c>
    </row>
    <row r="4835" spans="1:25" x14ac:dyDescent="0.2">
      <c r="A4835" s="5" t="s">
        <v>920</v>
      </c>
      <c r="B4835" s="5" t="s">
        <v>3493</v>
      </c>
      <c r="C4835" s="5" t="s">
        <v>4987</v>
      </c>
      <c r="D4835" s="5">
        <v>23</v>
      </c>
      <c r="E4835" s="5" t="s">
        <v>4988</v>
      </c>
      <c r="F4835" s="5">
        <v>10</v>
      </c>
      <c r="G4835" s="5" t="s">
        <v>32</v>
      </c>
      <c r="H4835" s="5">
        <v>27201</v>
      </c>
      <c r="I4835" s="5" t="s">
        <v>3648</v>
      </c>
      <c r="J4835" s="5" t="s">
        <v>17379</v>
      </c>
      <c r="K4835" s="5" t="s">
        <v>11637</v>
      </c>
      <c r="L4835" s="5" t="s">
        <v>17167</v>
      </c>
      <c r="M4835" s="5">
        <v>26803736</v>
      </c>
      <c r="N4835" s="5">
        <v>26601871</v>
      </c>
      <c r="O4835" s="6">
        <v>46168.642766203702</v>
      </c>
      <c r="P4835" s="4" t="s">
        <v>131</v>
      </c>
      <c r="Q4835" s="5" t="s">
        <v>17380</v>
      </c>
      <c r="R4835" s="5">
        <v>899999062</v>
      </c>
      <c r="S4835" s="5" t="s">
        <v>132</v>
      </c>
      <c r="T4835" s="4">
        <v>22888429</v>
      </c>
      <c r="U4835" s="4">
        <v>0</v>
      </c>
      <c r="V4835" s="4">
        <v>22888429</v>
      </c>
      <c r="W4835" s="4">
        <v>0</v>
      </c>
      <c r="X4835" s="4">
        <v>22888429</v>
      </c>
      <c r="Y4835" s="4">
        <v>22888429</v>
      </c>
    </row>
    <row r="4836" spans="1:25" x14ac:dyDescent="0.2">
      <c r="A4836" s="5" t="s">
        <v>920</v>
      </c>
      <c r="B4836" s="5" t="s">
        <v>3493</v>
      </c>
      <c r="C4836" s="5" t="s">
        <v>4987</v>
      </c>
      <c r="D4836" s="5">
        <v>23</v>
      </c>
      <c r="E4836" s="5" t="s">
        <v>4988</v>
      </c>
      <c r="F4836" s="5">
        <v>10</v>
      </c>
      <c r="G4836" s="5" t="s">
        <v>32</v>
      </c>
      <c r="H4836" s="5">
        <v>27201</v>
      </c>
      <c r="I4836" s="5" t="s">
        <v>3648</v>
      </c>
      <c r="J4836" s="5" t="s">
        <v>18056</v>
      </c>
      <c r="K4836" s="5" t="s">
        <v>11637</v>
      </c>
      <c r="L4836" s="5" t="s">
        <v>18057</v>
      </c>
      <c r="M4836" s="5">
        <v>26803850</v>
      </c>
      <c r="N4836" s="5">
        <v>26601871</v>
      </c>
      <c r="O4836" s="6">
        <v>46198.616215277776</v>
      </c>
      <c r="P4836" s="4" t="s">
        <v>131</v>
      </c>
      <c r="Q4836" s="5" t="s">
        <v>18058</v>
      </c>
      <c r="R4836" s="5">
        <v>899999062</v>
      </c>
      <c r="S4836" s="5" t="s">
        <v>132</v>
      </c>
      <c r="T4836" s="4">
        <v>22888429</v>
      </c>
      <c r="U4836" s="4">
        <v>0</v>
      </c>
      <c r="V4836" s="4">
        <v>22888429</v>
      </c>
      <c r="W4836" s="4">
        <v>0</v>
      </c>
      <c r="X4836" s="4">
        <v>22888429</v>
      </c>
      <c r="Y4836" s="4">
        <v>22888429</v>
      </c>
    </row>
    <row r="4837" spans="1:25" x14ac:dyDescent="0.2">
      <c r="A4837" s="5" t="s">
        <v>920</v>
      </c>
      <c r="B4837" s="5" t="s">
        <v>3493</v>
      </c>
      <c r="C4837" s="5" t="s">
        <v>4987</v>
      </c>
      <c r="D4837" s="5">
        <v>23</v>
      </c>
      <c r="E4837" s="5" t="s">
        <v>4988</v>
      </c>
      <c r="F4837" s="5">
        <v>10</v>
      </c>
      <c r="G4837" s="5" t="s">
        <v>32</v>
      </c>
      <c r="H4837" s="5">
        <v>27201</v>
      </c>
      <c r="I4837" s="5" t="s">
        <v>3648</v>
      </c>
      <c r="J4837" s="5" t="s">
        <v>20582</v>
      </c>
      <c r="K4837" s="5" t="s">
        <v>11637</v>
      </c>
      <c r="L4837" s="5" t="s">
        <v>18996</v>
      </c>
      <c r="M4837" s="5">
        <v>26805227</v>
      </c>
      <c r="N4837" s="5">
        <v>26601871</v>
      </c>
      <c r="O4837" s="6">
        <v>46230.435914351852</v>
      </c>
      <c r="P4837" s="4" t="s">
        <v>131</v>
      </c>
      <c r="Q4837" s="5" t="s">
        <v>20583</v>
      </c>
      <c r="R4837" s="5">
        <v>899999062</v>
      </c>
      <c r="S4837" s="5" t="s">
        <v>132</v>
      </c>
      <c r="T4837" s="4">
        <v>22888429</v>
      </c>
      <c r="U4837" s="4">
        <v>0</v>
      </c>
      <c r="V4837" s="4">
        <v>22888429</v>
      </c>
      <c r="W4837" s="4">
        <v>0</v>
      </c>
      <c r="X4837" s="4">
        <v>22888429</v>
      </c>
      <c r="Y4837" s="4">
        <v>22888429</v>
      </c>
    </row>
    <row r="4838" spans="1:25" x14ac:dyDescent="0.2">
      <c r="A4838" s="5" t="s">
        <v>920</v>
      </c>
      <c r="B4838" s="5" t="s">
        <v>3493</v>
      </c>
      <c r="C4838" s="5" t="s">
        <v>4987</v>
      </c>
      <c r="D4838" s="5">
        <v>23</v>
      </c>
      <c r="E4838" s="5" t="s">
        <v>4988</v>
      </c>
      <c r="F4838" s="5">
        <v>10</v>
      </c>
      <c r="G4838" s="5" t="s">
        <v>32</v>
      </c>
      <c r="H4838" s="5">
        <v>27201</v>
      </c>
      <c r="I4838" s="5" t="s">
        <v>3648</v>
      </c>
      <c r="J4838" s="5" t="s">
        <v>22659</v>
      </c>
      <c r="K4838" s="5" t="s">
        <v>11637</v>
      </c>
      <c r="L4838" s="5" t="s">
        <v>22660</v>
      </c>
      <c r="M4838" s="5">
        <v>26806381</v>
      </c>
      <c r="N4838" s="5">
        <v>26601871</v>
      </c>
      <c r="O4838" s="6">
        <v>46260.441724537035</v>
      </c>
      <c r="P4838" s="4" t="s">
        <v>131</v>
      </c>
      <c r="Q4838" s="5" t="s">
        <v>22661</v>
      </c>
      <c r="R4838" s="5">
        <v>899999062</v>
      </c>
      <c r="S4838" s="5" t="s">
        <v>132</v>
      </c>
      <c r="T4838" s="4">
        <v>22888429</v>
      </c>
      <c r="U4838" s="4">
        <v>0</v>
      </c>
      <c r="V4838" s="4">
        <v>22888429</v>
      </c>
      <c r="W4838" s="4">
        <v>0</v>
      </c>
      <c r="X4838" s="4">
        <v>22888429</v>
      </c>
      <c r="Y4838" s="4">
        <v>22888429</v>
      </c>
    </row>
    <row r="4839" spans="1:25" x14ac:dyDescent="0.2">
      <c r="A4839" s="5" t="s">
        <v>920</v>
      </c>
      <c r="B4839" s="5" t="s">
        <v>3493</v>
      </c>
      <c r="C4839" s="5" t="s">
        <v>4987</v>
      </c>
      <c r="D4839" s="5">
        <v>23</v>
      </c>
      <c r="E4839" s="5" t="s">
        <v>4988</v>
      </c>
      <c r="F4839" s="5">
        <v>10</v>
      </c>
      <c r="G4839" s="5" t="s">
        <v>32</v>
      </c>
      <c r="H4839" s="5">
        <v>27201</v>
      </c>
      <c r="I4839" s="5" t="s">
        <v>3648</v>
      </c>
      <c r="J4839" s="5" t="s">
        <v>27392</v>
      </c>
      <c r="K4839" s="5" t="s">
        <v>11637</v>
      </c>
      <c r="L4839" s="5" t="s">
        <v>27393</v>
      </c>
      <c r="M4839" s="5">
        <v>26806552</v>
      </c>
      <c r="N4839" s="5">
        <v>26601871</v>
      </c>
      <c r="O4839" s="6">
        <v>46289.402222222219</v>
      </c>
      <c r="P4839" s="4" t="s">
        <v>131</v>
      </c>
      <c r="Q4839" s="5" t="s">
        <v>27394</v>
      </c>
      <c r="R4839" s="5">
        <v>899999062</v>
      </c>
      <c r="S4839" s="5" t="s">
        <v>132</v>
      </c>
      <c r="T4839" s="4">
        <v>19937210</v>
      </c>
      <c r="U4839" s="4">
        <v>0</v>
      </c>
      <c r="V4839" s="4">
        <v>19937210</v>
      </c>
      <c r="W4839" s="4">
        <v>0</v>
      </c>
      <c r="X4839" s="4">
        <v>19937210</v>
      </c>
      <c r="Y4839" s="4">
        <v>19937210</v>
      </c>
    </row>
    <row r="4840" spans="1:25" x14ac:dyDescent="0.2">
      <c r="A4840" s="5" t="s">
        <v>920</v>
      </c>
      <c r="B4840" s="5" t="s">
        <v>3493</v>
      </c>
      <c r="C4840" s="5" t="s">
        <v>4991</v>
      </c>
      <c r="D4840" s="5">
        <v>25</v>
      </c>
      <c r="E4840" s="5" t="s">
        <v>4992</v>
      </c>
      <c r="F4840" s="5">
        <v>10</v>
      </c>
      <c r="G4840" s="5" t="s">
        <v>32</v>
      </c>
      <c r="H4840" s="5">
        <v>27201</v>
      </c>
      <c r="I4840" s="5" t="s">
        <v>3648</v>
      </c>
      <c r="J4840" s="5" t="s">
        <v>11636</v>
      </c>
      <c r="K4840" s="5" t="s">
        <v>11637</v>
      </c>
      <c r="L4840" s="5" t="s">
        <v>11638</v>
      </c>
      <c r="M4840" s="5">
        <v>26802340</v>
      </c>
      <c r="N4840" s="5">
        <v>26600006</v>
      </c>
      <c r="O4840" s="6">
        <v>46045.455555555556</v>
      </c>
      <c r="P4840" s="4" t="s">
        <v>131</v>
      </c>
      <c r="Q4840" s="5" t="s">
        <v>11639</v>
      </c>
      <c r="R4840" s="5">
        <v>899999062</v>
      </c>
      <c r="S4840" s="5" t="s">
        <v>132</v>
      </c>
      <c r="T4840" s="4">
        <v>44536431</v>
      </c>
      <c r="U4840" s="4">
        <v>0</v>
      </c>
      <c r="V4840" s="4">
        <v>44536431</v>
      </c>
      <c r="W4840" s="4">
        <v>0</v>
      </c>
      <c r="X4840" s="4">
        <v>44536431</v>
      </c>
      <c r="Y4840" s="4">
        <v>44536431</v>
      </c>
    </row>
    <row r="4841" spans="1:25" x14ac:dyDescent="0.2">
      <c r="A4841" s="5" t="s">
        <v>920</v>
      </c>
      <c r="B4841" s="5" t="s">
        <v>3493</v>
      </c>
      <c r="C4841" s="5" t="s">
        <v>4991</v>
      </c>
      <c r="D4841" s="5">
        <v>25</v>
      </c>
      <c r="E4841" s="5" t="s">
        <v>4992</v>
      </c>
      <c r="F4841" s="5">
        <v>10</v>
      </c>
      <c r="G4841" s="5" t="s">
        <v>32</v>
      </c>
      <c r="H4841" s="5">
        <v>27201</v>
      </c>
      <c r="I4841" s="5" t="s">
        <v>3648</v>
      </c>
      <c r="J4841" s="5" t="s">
        <v>15798</v>
      </c>
      <c r="K4841" s="5" t="s">
        <v>11637</v>
      </c>
      <c r="L4841" s="5" t="s">
        <v>15799</v>
      </c>
      <c r="M4841" s="5">
        <v>26803384</v>
      </c>
      <c r="N4841" s="5">
        <v>26600006</v>
      </c>
      <c r="O4841" s="6">
        <v>46077.727129629631</v>
      </c>
      <c r="P4841" s="4" t="s">
        <v>131</v>
      </c>
      <c r="Q4841" s="5" t="s">
        <v>15800</v>
      </c>
      <c r="R4841" s="5">
        <v>899999062</v>
      </c>
      <c r="S4841" s="5" t="s">
        <v>132</v>
      </c>
      <c r="T4841" s="4">
        <v>109713684</v>
      </c>
      <c r="U4841" s="4">
        <v>0</v>
      </c>
      <c r="V4841" s="4">
        <v>109713684</v>
      </c>
      <c r="W4841" s="4">
        <v>0</v>
      </c>
      <c r="X4841" s="4">
        <v>109713684</v>
      </c>
      <c r="Y4841" s="4">
        <v>109713684</v>
      </c>
    </row>
    <row r="4842" spans="1:25" x14ac:dyDescent="0.2">
      <c r="A4842" s="5" t="s">
        <v>920</v>
      </c>
      <c r="B4842" s="5" t="s">
        <v>3493</v>
      </c>
      <c r="C4842" s="5" t="s">
        <v>4991</v>
      </c>
      <c r="D4842" s="5">
        <v>25</v>
      </c>
      <c r="E4842" s="5" t="s">
        <v>4992</v>
      </c>
      <c r="F4842" s="5">
        <v>10</v>
      </c>
      <c r="G4842" s="5" t="s">
        <v>32</v>
      </c>
      <c r="H4842" s="5">
        <v>27201</v>
      </c>
      <c r="I4842" s="5" t="s">
        <v>3648</v>
      </c>
      <c r="J4842" s="5" t="s">
        <v>16530</v>
      </c>
      <c r="K4842" s="5" t="s">
        <v>11637</v>
      </c>
      <c r="L4842" s="5" t="s">
        <v>16531</v>
      </c>
      <c r="M4842" s="5">
        <v>26803551</v>
      </c>
      <c r="N4842" s="5">
        <v>26600006</v>
      </c>
      <c r="O4842" s="6">
        <v>46106.494467592594</v>
      </c>
      <c r="P4842" s="4" t="s">
        <v>131</v>
      </c>
      <c r="Q4842" s="5" t="s">
        <v>16532</v>
      </c>
      <c r="R4842" s="5">
        <v>899999062</v>
      </c>
      <c r="S4842" s="5" t="s">
        <v>132</v>
      </c>
      <c r="T4842" s="4">
        <v>4612606</v>
      </c>
      <c r="U4842" s="4">
        <v>0</v>
      </c>
      <c r="V4842" s="4">
        <v>4612606</v>
      </c>
      <c r="W4842" s="4">
        <v>0</v>
      </c>
      <c r="X4842" s="4">
        <v>4612606</v>
      </c>
      <c r="Y4842" s="4">
        <v>4612606</v>
      </c>
    </row>
    <row r="4843" spans="1:25" x14ac:dyDescent="0.2">
      <c r="A4843" s="5" t="s">
        <v>920</v>
      </c>
      <c r="B4843" s="5" t="s">
        <v>3493</v>
      </c>
      <c r="C4843" s="5" t="s">
        <v>4991</v>
      </c>
      <c r="D4843" s="5">
        <v>25</v>
      </c>
      <c r="E4843" s="5" t="s">
        <v>4992</v>
      </c>
      <c r="F4843" s="5">
        <v>10</v>
      </c>
      <c r="G4843" s="5" t="s">
        <v>32</v>
      </c>
      <c r="H4843" s="5">
        <v>27201</v>
      </c>
      <c r="I4843" s="5" t="s">
        <v>3648</v>
      </c>
      <c r="J4843" s="5" t="s">
        <v>17015</v>
      </c>
      <c r="K4843" s="5" t="s">
        <v>11637</v>
      </c>
      <c r="L4843" s="5" t="s">
        <v>17016</v>
      </c>
      <c r="M4843" s="5">
        <v>26803644</v>
      </c>
      <c r="N4843" s="5">
        <v>26600006</v>
      </c>
      <c r="O4843" s="6">
        <v>46136.851215277777</v>
      </c>
      <c r="P4843" s="4" t="s">
        <v>131</v>
      </c>
      <c r="Q4843" s="5" t="s">
        <v>17017</v>
      </c>
      <c r="R4843" s="5">
        <v>899999062</v>
      </c>
      <c r="S4843" s="5" t="s">
        <v>132</v>
      </c>
      <c r="T4843" s="4">
        <v>31895177</v>
      </c>
      <c r="U4843" s="4">
        <v>0</v>
      </c>
      <c r="V4843" s="4">
        <v>31895177</v>
      </c>
      <c r="W4843" s="4">
        <v>0</v>
      </c>
      <c r="X4843" s="4">
        <v>31895177</v>
      </c>
      <c r="Y4843" s="4">
        <v>31895177</v>
      </c>
    </row>
    <row r="4844" spans="1:25" x14ac:dyDescent="0.2">
      <c r="A4844" s="5" t="s">
        <v>920</v>
      </c>
      <c r="B4844" s="5" t="s">
        <v>3493</v>
      </c>
      <c r="C4844" s="5" t="s">
        <v>4991</v>
      </c>
      <c r="D4844" s="5">
        <v>25</v>
      </c>
      <c r="E4844" s="5" t="s">
        <v>4992</v>
      </c>
      <c r="F4844" s="5">
        <v>10</v>
      </c>
      <c r="G4844" s="5" t="s">
        <v>32</v>
      </c>
      <c r="H4844" s="5">
        <v>27201</v>
      </c>
      <c r="I4844" s="5" t="s">
        <v>3648</v>
      </c>
      <c r="J4844" s="5" t="s">
        <v>17166</v>
      </c>
      <c r="K4844" s="5" t="s">
        <v>11637</v>
      </c>
      <c r="L4844" s="5" t="s">
        <v>17167</v>
      </c>
      <c r="M4844" s="5">
        <v>26803672</v>
      </c>
      <c r="N4844" s="5">
        <v>26601871</v>
      </c>
      <c r="O4844" s="6">
        <v>46150.530428240738</v>
      </c>
      <c r="P4844" s="4" t="s">
        <v>131</v>
      </c>
      <c r="Q4844" s="5" t="s">
        <v>17168</v>
      </c>
      <c r="R4844" s="5">
        <v>899999062</v>
      </c>
      <c r="S4844" s="5" t="s">
        <v>132</v>
      </c>
      <c r="T4844" s="4">
        <v>6813494</v>
      </c>
      <c r="U4844" s="4">
        <v>0</v>
      </c>
      <c r="V4844" s="4">
        <v>6813494</v>
      </c>
      <c r="W4844" s="4">
        <v>0</v>
      </c>
      <c r="X4844" s="4">
        <v>6813494</v>
      </c>
      <c r="Y4844" s="4">
        <v>6813494</v>
      </c>
    </row>
    <row r="4845" spans="1:25" x14ac:dyDescent="0.2">
      <c r="A4845" s="5" t="s">
        <v>920</v>
      </c>
      <c r="B4845" s="5" t="s">
        <v>3493</v>
      </c>
      <c r="C4845" s="5" t="s">
        <v>4991</v>
      </c>
      <c r="D4845" s="5">
        <v>25</v>
      </c>
      <c r="E4845" s="5" t="s">
        <v>4992</v>
      </c>
      <c r="F4845" s="5">
        <v>10</v>
      </c>
      <c r="G4845" s="5" t="s">
        <v>32</v>
      </c>
      <c r="H4845" s="5">
        <v>27201</v>
      </c>
      <c r="I4845" s="5" t="s">
        <v>3648</v>
      </c>
      <c r="J4845" s="5" t="s">
        <v>17379</v>
      </c>
      <c r="K4845" s="5" t="s">
        <v>11637</v>
      </c>
      <c r="L4845" s="5" t="s">
        <v>17167</v>
      </c>
      <c r="M4845" s="5">
        <v>26803736</v>
      </c>
      <c r="N4845" s="5">
        <v>26601871</v>
      </c>
      <c r="O4845" s="6">
        <v>46168.642766203702</v>
      </c>
      <c r="P4845" s="4" t="s">
        <v>131</v>
      </c>
      <c r="Q4845" s="5" t="s">
        <v>17380</v>
      </c>
      <c r="R4845" s="5">
        <v>899999062</v>
      </c>
      <c r="S4845" s="5" t="s">
        <v>132</v>
      </c>
      <c r="T4845" s="4">
        <v>80474287</v>
      </c>
      <c r="U4845" s="4">
        <v>0</v>
      </c>
      <c r="V4845" s="4">
        <v>80474287</v>
      </c>
      <c r="W4845" s="4">
        <v>0</v>
      </c>
      <c r="X4845" s="4">
        <v>80474287</v>
      </c>
      <c r="Y4845" s="4">
        <v>80474287</v>
      </c>
    </row>
    <row r="4846" spans="1:25" x14ac:dyDescent="0.2">
      <c r="A4846" s="5" t="s">
        <v>920</v>
      </c>
      <c r="B4846" s="5" t="s">
        <v>3493</v>
      </c>
      <c r="C4846" s="5" t="s">
        <v>4991</v>
      </c>
      <c r="D4846" s="5">
        <v>25</v>
      </c>
      <c r="E4846" s="5" t="s">
        <v>4992</v>
      </c>
      <c r="F4846" s="5">
        <v>10</v>
      </c>
      <c r="G4846" s="5" t="s">
        <v>32</v>
      </c>
      <c r="H4846" s="5">
        <v>27201</v>
      </c>
      <c r="I4846" s="5" t="s">
        <v>3648</v>
      </c>
      <c r="J4846" s="5" t="s">
        <v>18056</v>
      </c>
      <c r="K4846" s="5" t="s">
        <v>11637</v>
      </c>
      <c r="L4846" s="5" t="s">
        <v>18057</v>
      </c>
      <c r="M4846" s="5">
        <v>26803850</v>
      </c>
      <c r="N4846" s="5">
        <v>26601871</v>
      </c>
      <c r="O4846" s="6">
        <v>46198.616215277776</v>
      </c>
      <c r="P4846" s="4" t="s">
        <v>131</v>
      </c>
      <c r="Q4846" s="5" t="s">
        <v>18058</v>
      </c>
      <c r="R4846" s="5">
        <v>899999062</v>
      </c>
      <c r="S4846" s="5" t="s">
        <v>132</v>
      </c>
      <c r="T4846" s="4">
        <v>20528453</v>
      </c>
      <c r="U4846" s="4">
        <v>0</v>
      </c>
      <c r="V4846" s="4">
        <v>20528453</v>
      </c>
      <c r="W4846" s="4">
        <v>0</v>
      </c>
      <c r="X4846" s="4">
        <v>20528453</v>
      </c>
      <c r="Y4846" s="4">
        <v>20528453</v>
      </c>
    </row>
    <row r="4847" spans="1:25" x14ac:dyDescent="0.2">
      <c r="A4847" s="5" t="s">
        <v>920</v>
      </c>
      <c r="B4847" s="5" t="s">
        <v>3493</v>
      </c>
      <c r="C4847" s="5" t="s">
        <v>4991</v>
      </c>
      <c r="D4847" s="5">
        <v>25</v>
      </c>
      <c r="E4847" s="5" t="s">
        <v>4992</v>
      </c>
      <c r="F4847" s="5">
        <v>10</v>
      </c>
      <c r="G4847" s="5" t="s">
        <v>32</v>
      </c>
      <c r="H4847" s="5">
        <v>27201</v>
      </c>
      <c r="I4847" s="5" t="s">
        <v>3648</v>
      </c>
      <c r="J4847" s="5" t="s">
        <v>20582</v>
      </c>
      <c r="K4847" s="5" t="s">
        <v>11637</v>
      </c>
      <c r="L4847" s="5" t="s">
        <v>18996</v>
      </c>
      <c r="M4847" s="5">
        <v>26805227</v>
      </c>
      <c r="N4847" s="5">
        <v>26601871</v>
      </c>
      <c r="O4847" s="6">
        <v>46230.435914351852</v>
      </c>
      <c r="P4847" s="4" t="s">
        <v>131</v>
      </c>
      <c r="Q4847" s="5" t="s">
        <v>20583</v>
      </c>
      <c r="R4847" s="5">
        <v>899999062</v>
      </c>
      <c r="S4847" s="5" t="s">
        <v>132</v>
      </c>
      <c r="T4847" s="4">
        <v>85735245</v>
      </c>
      <c r="U4847" s="4">
        <v>0</v>
      </c>
      <c r="V4847" s="4">
        <v>85735245</v>
      </c>
      <c r="W4847" s="4">
        <v>0</v>
      </c>
      <c r="X4847" s="4">
        <v>85735245</v>
      </c>
      <c r="Y4847" s="4">
        <v>85735245</v>
      </c>
    </row>
    <row r="4848" spans="1:25" x14ac:dyDescent="0.2">
      <c r="A4848" s="5" t="s">
        <v>920</v>
      </c>
      <c r="B4848" s="5" t="s">
        <v>3493</v>
      </c>
      <c r="C4848" s="5" t="s">
        <v>4991</v>
      </c>
      <c r="D4848" s="5">
        <v>25</v>
      </c>
      <c r="E4848" s="5" t="s">
        <v>4992</v>
      </c>
      <c r="F4848" s="5">
        <v>10</v>
      </c>
      <c r="G4848" s="5" t="s">
        <v>32</v>
      </c>
      <c r="H4848" s="5">
        <v>27201</v>
      </c>
      <c r="I4848" s="5" t="s">
        <v>3648</v>
      </c>
      <c r="J4848" s="5" t="s">
        <v>22659</v>
      </c>
      <c r="K4848" s="5" t="s">
        <v>11637</v>
      </c>
      <c r="L4848" s="5" t="s">
        <v>22660</v>
      </c>
      <c r="M4848" s="5">
        <v>26806381</v>
      </c>
      <c r="N4848" s="5">
        <v>26601871</v>
      </c>
      <c r="O4848" s="6">
        <v>46260.441724537035</v>
      </c>
      <c r="P4848" s="4" t="s">
        <v>131</v>
      </c>
      <c r="Q4848" s="5" t="s">
        <v>22661</v>
      </c>
      <c r="R4848" s="5">
        <v>899999062</v>
      </c>
      <c r="S4848" s="5" t="s">
        <v>132</v>
      </c>
      <c r="T4848" s="4">
        <v>18540642</v>
      </c>
      <c r="U4848" s="4">
        <v>0</v>
      </c>
      <c r="V4848" s="4">
        <v>18540642</v>
      </c>
      <c r="W4848" s="4">
        <v>0</v>
      </c>
      <c r="X4848" s="4">
        <v>18540642</v>
      </c>
      <c r="Y4848" s="4">
        <v>18540642</v>
      </c>
    </row>
    <row r="4849" spans="1:25" x14ac:dyDescent="0.2">
      <c r="A4849" s="5" t="s">
        <v>920</v>
      </c>
      <c r="B4849" s="5" t="s">
        <v>3493</v>
      </c>
      <c r="C4849" s="5" t="s">
        <v>4991</v>
      </c>
      <c r="D4849" s="5">
        <v>25</v>
      </c>
      <c r="E4849" s="5" t="s">
        <v>4992</v>
      </c>
      <c r="F4849" s="5">
        <v>10</v>
      </c>
      <c r="G4849" s="5" t="s">
        <v>32</v>
      </c>
      <c r="H4849" s="5">
        <v>27201</v>
      </c>
      <c r="I4849" s="5" t="s">
        <v>3648</v>
      </c>
      <c r="J4849" s="5" t="s">
        <v>27392</v>
      </c>
      <c r="K4849" s="5" t="s">
        <v>11637</v>
      </c>
      <c r="L4849" s="5" t="s">
        <v>27393</v>
      </c>
      <c r="M4849" s="5">
        <v>26806552</v>
      </c>
      <c r="N4849" s="5">
        <v>26601871</v>
      </c>
      <c r="O4849" s="6">
        <v>46289.402222222219</v>
      </c>
      <c r="P4849" s="4" t="s">
        <v>131</v>
      </c>
      <c r="Q4849" s="5" t="s">
        <v>27394</v>
      </c>
      <c r="R4849" s="5">
        <v>899999062</v>
      </c>
      <c r="S4849" s="5" t="s">
        <v>132</v>
      </c>
      <c r="T4849" s="4">
        <v>9065420</v>
      </c>
      <c r="U4849" s="4">
        <v>0</v>
      </c>
      <c r="V4849" s="4">
        <v>9065420</v>
      </c>
      <c r="W4849" s="4">
        <v>0</v>
      </c>
      <c r="X4849" s="4">
        <v>9065420</v>
      </c>
      <c r="Y4849" s="4">
        <v>9065420</v>
      </c>
    </row>
    <row r="4850" spans="1:25" x14ac:dyDescent="0.2">
      <c r="A4850" s="5" t="s">
        <v>920</v>
      </c>
      <c r="B4850" s="5" t="s">
        <v>3493</v>
      </c>
      <c r="C4850" s="5" t="s">
        <v>17462</v>
      </c>
      <c r="D4850" s="5">
        <v>840</v>
      </c>
      <c r="E4850" s="5" t="s">
        <v>17463</v>
      </c>
      <c r="F4850" s="5">
        <v>10</v>
      </c>
      <c r="G4850" s="5" t="s">
        <v>32</v>
      </c>
      <c r="H4850" s="5">
        <v>27201</v>
      </c>
      <c r="I4850" s="5" t="s">
        <v>3648</v>
      </c>
      <c r="J4850" s="5" t="s">
        <v>27793</v>
      </c>
      <c r="K4850" s="5" t="s">
        <v>11674</v>
      </c>
      <c r="L4850" s="5" t="s">
        <v>27794</v>
      </c>
      <c r="M4850" s="5">
        <v>26806618</v>
      </c>
      <c r="N4850" s="5">
        <v>26602118</v>
      </c>
      <c r="O4850" s="6">
        <v>46301.410567129627</v>
      </c>
      <c r="P4850" s="4" t="s">
        <v>131</v>
      </c>
      <c r="Q4850" s="5" t="s">
        <v>27795</v>
      </c>
      <c r="R4850" s="5">
        <v>2989131</v>
      </c>
      <c r="S4850" s="5" t="s">
        <v>27796</v>
      </c>
      <c r="T4850" s="4">
        <v>61077</v>
      </c>
      <c r="U4850" s="4">
        <v>0</v>
      </c>
      <c r="V4850" s="4">
        <v>61077</v>
      </c>
      <c r="W4850" s="4">
        <v>61077</v>
      </c>
      <c r="X4850" s="4">
        <v>0</v>
      </c>
    </row>
    <row r="4851" spans="1:25" x14ac:dyDescent="0.2">
      <c r="A4851" s="5" t="s">
        <v>920</v>
      </c>
      <c r="B4851" s="5" t="s">
        <v>3493</v>
      </c>
      <c r="C4851" s="5" t="s">
        <v>17462</v>
      </c>
      <c r="D4851" s="5">
        <v>840</v>
      </c>
      <c r="E4851" s="5" t="s">
        <v>17463</v>
      </c>
      <c r="F4851" s="5">
        <v>10</v>
      </c>
      <c r="G4851" s="5" t="s">
        <v>32</v>
      </c>
      <c r="H4851" s="5">
        <v>27201</v>
      </c>
      <c r="I4851" s="5" t="s">
        <v>3648</v>
      </c>
      <c r="J4851" s="5" t="s">
        <v>27793</v>
      </c>
      <c r="K4851" s="5" t="s">
        <v>11674</v>
      </c>
      <c r="L4851" s="5" t="s">
        <v>27794</v>
      </c>
      <c r="M4851" s="5">
        <v>26806618</v>
      </c>
      <c r="N4851" s="5">
        <v>26602017</v>
      </c>
      <c r="O4851" s="6">
        <v>46301.410567129627</v>
      </c>
      <c r="P4851" s="4" t="s">
        <v>131</v>
      </c>
      <c r="Q4851" s="5" t="s">
        <v>27795</v>
      </c>
      <c r="R4851" s="5">
        <v>2989131</v>
      </c>
      <c r="S4851" s="5" t="s">
        <v>27796</v>
      </c>
      <c r="T4851" s="4">
        <v>3220145</v>
      </c>
      <c r="U4851" s="4">
        <v>0</v>
      </c>
      <c r="V4851" s="4">
        <v>3220145</v>
      </c>
      <c r="W4851" s="4">
        <v>3220145</v>
      </c>
      <c r="X4851" s="4">
        <v>0</v>
      </c>
    </row>
    <row r="4852" spans="1:25" x14ac:dyDescent="0.2">
      <c r="A4852" s="5" t="s">
        <v>920</v>
      </c>
      <c r="B4852" s="5" t="s">
        <v>3493</v>
      </c>
      <c r="C4852" s="5" t="s">
        <v>4993</v>
      </c>
      <c r="D4852" s="5">
        <v>26</v>
      </c>
      <c r="E4852" s="5" t="s">
        <v>4994</v>
      </c>
      <c r="F4852" s="5">
        <v>10</v>
      </c>
      <c r="G4852" s="5" t="s">
        <v>32</v>
      </c>
      <c r="H4852" s="5">
        <v>27201</v>
      </c>
      <c r="I4852" s="5" t="s">
        <v>3648</v>
      </c>
      <c r="J4852" s="5" t="s">
        <v>11673</v>
      </c>
      <c r="K4852" s="5" t="s">
        <v>11674</v>
      </c>
      <c r="L4852" s="5" t="s">
        <v>11675</v>
      </c>
      <c r="M4852" s="5">
        <v>26802856</v>
      </c>
      <c r="N4852" s="5">
        <v>26600006</v>
      </c>
      <c r="O4852" s="6">
        <v>46050.698842592596</v>
      </c>
      <c r="P4852" s="4" t="s">
        <v>131</v>
      </c>
      <c r="Q4852" s="5" t="s">
        <v>11676</v>
      </c>
      <c r="R4852" s="5">
        <v>1070970711</v>
      </c>
      <c r="S4852" s="5" t="s">
        <v>11677</v>
      </c>
      <c r="T4852" s="4">
        <v>2847000</v>
      </c>
      <c r="U4852" s="4">
        <v>0</v>
      </c>
      <c r="V4852" s="4">
        <v>2847000</v>
      </c>
      <c r="W4852" s="4">
        <v>0</v>
      </c>
      <c r="X4852" s="4">
        <v>2847000</v>
      </c>
      <c r="Y4852" s="4">
        <v>2847000</v>
      </c>
    </row>
    <row r="4853" spans="1:25" x14ac:dyDescent="0.2">
      <c r="A4853" s="5" t="s">
        <v>920</v>
      </c>
      <c r="B4853" s="5" t="s">
        <v>3493</v>
      </c>
      <c r="C4853" s="5" t="s">
        <v>4993</v>
      </c>
      <c r="D4853" s="5">
        <v>26</v>
      </c>
      <c r="E4853" s="5" t="s">
        <v>4994</v>
      </c>
      <c r="F4853" s="5">
        <v>10</v>
      </c>
      <c r="G4853" s="5" t="s">
        <v>32</v>
      </c>
      <c r="H4853" s="5">
        <v>27201</v>
      </c>
      <c r="I4853" s="5" t="s">
        <v>3648</v>
      </c>
      <c r="J4853" s="5" t="s">
        <v>27797</v>
      </c>
      <c r="K4853" s="5" t="s">
        <v>11674</v>
      </c>
      <c r="L4853" s="5" t="s">
        <v>27798</v>
      </c>
      <c r="M4853" s="5">
        <v>26806625</v>
      </c>
      <c r="N4853" s="5">
        <v>26601871</v>
      </c>
      <c r="O4853" s="6">
        <v>46301.68787037037</v>
      </c>
      <c r="P4853" s="4" t="s">
        <v>131</v>
      </c>
      <c r="Q4853" s="5" t="s">
        <v>11676</v>
      </c>
      <c r="R4853" s="5">
        <v>1116866152</v>
      </c>
      <c r="S4853" s="5" t="s">
        <v>27799</v>
      </c>
      <c r="T4853" s="4">
        <v>3501810</v>
      </c>
      <c r="U4853" s="4">
        <v>0</v>
      </c>
      <c r="V4853" s="4">
        <v>3501810</v>
      </c>
      <c r="W4853" s="4">
        <v>3501810</v>
      </c>
      <c r="X4853" s="4">
        <v>0</v>
      </c>
    </row>
    <row r="4854" spans="1:25" x14ac:dyDescent="0.2">
      <c r="A4854" s="5" t="s">
        <v>920</v>
      </c>
      <c r="B4854" s="5" t="s">
        <v>3493</v>
      </c>
      <c r="C4854" s="5" t="s">
        <v>4995</v>
      </c>
      <c r="D4854" s="5">
        <v>27</v>
      </c>
      <c r="E4854" s="5" t="s">
        <v>4996</v>
      </c>
      <c r="F4854" s="5">
        <v>10</v>
      </c>
      <c r="G4854" s="5" t="s">
        <v>32</v>
      </c>
      <c r="H4854" s="5">
        <v>27201</v>
      </c>
      <c r="I4854" s="5" t="s">
        <v>3648</v>
      </c>
      <c r="J4854" s="5" t="s">
        <v>18998</v>
      </c>
      <c r="K4854" s="5" t="s">
        <v>11674</v>
      </c>
      <c r="L4854" s="5" t="s">
        <v>18999</v>
      </c>
      <c r="M4854" s="5">
        <v>26804095</v>
      </c>
      <c r="N4854" s="5">
        <v>26601871</v>
      </c>
      <c r="O4854" s="6">
        <v>46209.843599537038</v>
      </c>
      <c r="P4854" s="4" t="s">
        <v>131</v>
      </c>
      <c r="Q4854" s="5" t="s">
        <v>19000</v>
      </c>
      <c r="R4854" s="5">
        <v>899999062</v>
      </c>
      <c r="S4854" s="5" t="s">
        <v>132</v>
      </c>
      <c r="T4854" s="4">
        <v>190848754</v>
      </c>
      <c r="U4854" s="4">
        <v>190848754</v>
      </c>
      <c r="V4854" s="4">
        <v>0</v>
      </c>
      <c r="W4854" s="4">
        <v>0</v>
      </c>
      <c r="X4854" s="4">
        <v>0</v>
      </c>
    </row>
    <row r="4855" spans="1:25" x14ac:dyDescent="0.2">
      <c r="A4855" s="5" t="s">
        <v>920</v>
      </c>
      <c r="B4855" s="5" t="s">
        <v>3493</v>
      </c>
      <c r="C4855" s="5" t="s">
        <v>4995</v>
      </c>
      <c r="D4855" s="5">
        <v>27</v>
      </c>
      <c r="E4855" s="5" t="s">
        <v>4996</v>
      </c>
      <c r="F4855" s="5">
        <v>10</v>
      </c>
      <c r="G4855" s="5" t="s">
        <v>32</v>
      </c>
      <c r="H4855" s="5">
        <v>27201</v>
      </c>
      <c r="I4855" s="5" t="s">
        <v>3648</v>
      </c>
      <c r="J4855" s="5" t="s">
        <v>19001</v>
      </c>
      <c r="K4855" s="5" t="s">
        <v>11674</v>
      </c>
      <c r="L4855" s="5" t="s">
        <v>18999</v>
      </c>
      <c r="M4855" s="5">
        <v>26804226</v>
      </c>
      <c r="N4855" s="5">
        <v>26601871</v>
      </c>
      <c r="O4855" s="6">
        <v>46211.402974537035</v>
      </c>
      <c r="P4855" s="4" t="s">
        <v>131</v>
      </c>
      <c r="Q4855" s="5" t="s">
        <v>19000</v>
      </c>
      <c r="R4855" s="5">
        <v>899999062</v>
      </c>
      <c r="S4855" s="5" t="s">
        <v>132</v>
      </c>
      <c r="T4855" s="4">
        <v>190848754</v>
      </c>
      <c r="U4855" s="4">
        <v>0</v>
      </c>
      <c r="V4855" s="4">
        <v>190848754</v>
      </c>
      <c r="W4855" s="4">
        <v>0</v>
      </c>
      <c r="X4855" s="4">
        <v>190848754</v>
      </c>
      <c r="Y4855" s="4">
        <v>190848754</v>
      </c>
    </row>
    <row r="4856" spans="1:25" x14ac:dyDescent="0.2">
      <c r="A4856" s="5" t="s">
        <v>920</v>
      </c>
      <c r="B4856" s="5" t="s">
        <v>3493</v>
      </c>
      <c r="C4856" s="5" t="s">
        <v>4997</v>
      </c>
      <c r="D4856" s="5">
        <v>28</v>
      </c>
      <c r="E4856" s="5" t="s">
        <v>4998</v>
      </c>
      <c r="F4856" s="5">
        <v>10</v>
      </c>
      <c r="G4856" s="5" t="s">
        <v>32</v>
      </c>
      <c r="H4856" s="5">
        <v>27201</v>
      </c>
      <c r="I4856" s="5" t="s">
        <v>3648</v>
      </c>
      <c r="J4856" s="5" t="s">
        <v>16296</v>
      </c>
      <c r="K4856" s="5" t="s">
        <v>11674</v>
      </c>
      <c r="L4856" s="5" t="s">
        <v>16297</v>
      </c>
      <c r="M4856" s="5">
        <v>26803497</v>
      </c>
      <c r="N4856" s="5">
        <v>26601801</v>
      </c>
      <c r="O4856" s="6">
        <v>46090.677048611113</v>
      </c>
      <c r="P4856" s="4" t="s">
        <v>131</v>
      </c>
      <c r="Q4856" s="5" t="s">
        <v>16298</v>
      </c>
      <c r="R4856" s="5">
        <v>1016005618</v>
      </c>
      <c r="S4856" s="5" t="s">
        <v>16299</v>
      </c>
      <c r="T4856" s="4">
        <v>780000</v>
      </c>
      <c r="U4856" s="4">
        <v>0</v>
      </c>
      <c r="V4856" s="4">
        <v>780000</v>
      </c>
      <c r="W4856" s="4">
        <v>0</v>
      </c>
      <c r="X4856" s="4">
        <v>780000</v>
      </c>
      <c r="Y4856" s="4">
        <v>780000</v>
      </c>
    </row>
    <row r="4857" spans="1:25" x14ac:dyDescent="0.2">
      <c r="A4857" s="5" t="s">
        <v>920</v>
      </c>
      <c r="B4857" s="5" t="s">
        <v>3493</v>
      </c>
      <c r="C4857" s="5" t="s">
        <v>4999</v>
      </c>
      <c r="D4857" s="5">
        <v>2</v>
      </c>
      <c r="E4857" s="5" t="s">
        <v>5000</v>
      </c>
      <c r="F4857" s="5">
        <v>31</v>
      </c>
      <c r="G4857" s="5" t="s">
        <v>33</v>
      </c>
      <c r="H4857" s="5">
        <v>27201</v>
      </c>
      <c r="I4857" s="5" t="s">
        <v>3648</v>
      </c>
      <c r="J4857" s="5" t="s">
        <v>16530</v>
      </c>
      <c r="K4857" s="5" t="s">
        <v>11637</v>
      </c>
      <c r="L4857" s="5" t="s">
        <v>16531</v>
      </c>
      <c r="M4857" s="5">
        <v>26803551</v>
      </c>
      <c r="N4857" s="5">
        <v>26600006</v>
      </c>
      <c r="O4857" s="6">
        <v>46106.494467592594</v>
      </c>
      <c r="P4857" s="4" t="s">
        <v>131</v>
      </c>
      <c r="Q4857" s="5" t="s">
        <v>16532</v>
      </c>
      <c r="R4857" s="5">
        <v>899999062</v>
      </c>
      <c r="S4857" s="5" t="s">
        <v>132</v>
      </c>
      <c r="T4857" s="4">
        <v>451883213</v>
      </c>
      <c r="U4857" s="4">
        <v>0</v>
      </c>
      <c r="V4857" s="4">
        <v>451883213</v>
      </c>
      <c r="W4857" s="4">
        <v>0</v>
      </c>
      <c r="X4857" s="4">
        <v>451883213</v>
      </c>
      <c r="Y4857" s="4">
        <v>451883213</v>
      </c>
    </row>
    <row r="4858" spans="1:25" x14ac:dyDescent="0.2">
      <c r="A4858" s="5" t="s">
        <v>920</v>
      </c>
      <c r="B4858" s="5" t="s">
        <v>3493</v>
      </c>
      <c r="C4858" s="5" t="s">
        <v>4999</v>
      </c>
      <c r="D4858" s="5">
        <v>2</v>
      </c>
      <c r="E4858" s="5" t="s">
        <v>5000</v>
      </c>
      <c r="F4858" s="5">
        <v>31</v>
      </c>
      <c r="G4858" s="5" t="s">
        <v>33</v>
      </c>
      <c r="H4858" s="5">
        <v>27201</v>
      </c>
      <c r="I4858" s="5" t="s">
        <v>3648</v>
      </c>
      <c r="J4858" s="5" t="s">
        <v>18056</v>
      </c>
      <c r="K4858" s="5" t="s">
        <v>11637</v>
      </c>
      <c r="L4858" s="5" t="s">
        <v>18057</v>
      </c>
      <c r="M4858" s="5">
        <v>26803850</v>
      </c>
      <c r="N4858" s="5">
        <v>26601871</v>
      </c>
      <c r="O4858" s="6">
        <v>46198.616215277776</v>
      </c>
      <c r="P4858" s="4" t="s">
        <v>131</v>
      </c>
      <c r="Q4858" s="5" t="s">
        <v>18058</v>
      </c>
      <c r="R4858" s="5">
        <v>899999062</v>
      </c>
      <c r="S4858" s="5" t="s">
        <v>132</v>
      </c>
      <c r="T4858" s="4">
        <v>366527044</v>
      </c>
      <c r="U4858" s="4">
        <v>0</v>
      </c>
      <c r="V4858" s="4">
        <v>366527044</v>
      </c>
      <c r="W4858" s="4">
        <v>0</v>
      </c>
      <c r="X4858" s="4">
        <v>366527044</v>
      </c>
      <c r="Y4858" s="4">
        <v>366527044</v>
      </c>
    </row>
    <row r="4859" spans="1:25" x14ac:dyDescent="0.2">
      <c r="A4859" s="5" t="s">
        <v>920</v>
      </c>
      <c r="B4859" s="5" t="s">
        <v>3493</v>
      </c>
      <c r="C4859" s="5" t="s">
        <v>5001</v>
      </c>
      <c r="D4859" s="5">
        <v>3</v>
      </c>
      <c r="E4859" s="5" t="s">
        <v>5002</v>
      </c>
      <c r="F4859" s="5">
        <v>33</v>
      </c>
      <c r="G4859" s="5" t="s">
        <v>34</v>
      </c>
      <c r="H4859" s="5">
        <v>27201</v>
      </c>
      <c r="I4859" s="5" t="s">
        <v>3648</v>
      </c>
      <c r="J4859" s="5" t="s">
        <v>16530</v>
      </c>
      <c r="K4859" s="5" t="s">
        <v>11637</v>
      </c>
      <c r="L4859" s="5" t="s">
        <v>16531</v>
      </c>
      <c r="M4859" s="5">
        <v>26803551</v>
      </c>
      <c r="N4859" s="5">
        <v>26600006</v>
      </c>
      <c r="O4859" s="6">
        <v>46106.494467592594</v>
      </c>
      <c r="P4859" s="4" t="s">
        <v>131</v>
      </c>
      <c r="Q4859" s="5" t="s">
        <v>16532</v>
      </c>
      <c r="R4859" s="5">
        <v>899999062</v>
      </c>
      <c r="S4859" s="5" t="s">
        <v>132</v>
      </c>
      <c r="T4859" s="4">
        <v>4657137</v>
      </c>
      <c r="U4859" s="4">
        <v>0</v>
      </c>
      <c r="V4859" s="4">
        <v>4657137</v>
      </c>
      <c r="W4859" s="4">
        <v>0</v>
      </c>
      <c r="X4859" s="4">
        <v>4657137</v>
      </c>
      <c r="Y4859" s="4">
        <v>4657137</v>
      </c>
    </row>
    <row r="4860" spans="1:25" x14ac:dyDescent="0.2">
      <c r="A4860" s="5" t="s">
        <v>920</v>
      </c>
      <c r="B4860" s="5" t="s">
        <v>3493</v>
      </c>
      <c r="C4860" s="5" t="s">
        <v>5001</v>
      </c>
      <c r="D4860" s="5">
        <v>3</v>
      </c>
      <c r="E4860" s="5" t="s">
        <v>5002</v>
      </c>
      <c r="F4860" s="5">
        <v>33</v>
      </c>
      <c r="G4860" s="5" t="s">
        <v>34</v>
      </c>
      <c r="H4860" s="5">
        <v>27201</v>
      </c>
      <c r="I4860" s="5" t="s">
        <v>3648</v>
      </c>
      <c r="J4860" s="5" t="s">
        <v>18056</v>
      </c>
      <c r="K4860" s="5" t="s">
        <v>11637</v>
      </c>
      <c r="L4860" s="5" t="s">
        <v>18057</v>
      </c>
      <c r="M4860" s="5">
        <v>26803850</v>
      </c>
      <c r="N4860" s="5">
        <v>26601871</v>
      </c>
      <c r="O4860" s="6">
        <v>46198.616215277776</v>
      </c>
      <c r="P4860" s="4" t="s">
        <v>131</v>
      </c>
      <c r="Q4860" s="5" t="s">
        <v>18058</v>
      </c>
      <c r="R4860" s="5">
        <v>899999062</v>
      </c>
      <c r="S4860" s="5" t="s">
        <v>132</v>
      </c>
      <c r="T4860" s="4">
        <v>6377602</v>
      </c>
      <c r="U4860" s="4">
        <v>0</v>
      </c>
      <c r="V4860" s="4">
        <v>6377602</v>
      </c>
      <c r="W4860" s="4">
        <v>0</v>
      </c>
      <c r="X4860" s="4">
        <v>6377602</v>
      </c>
      <c r="Y4860" s="4">
        <v>6377602</v>
      </c>
    </row>
    <row r="4861" spans="1:25" x14ac:dyDescent="0.2">
      <c r="A4861" s="5" t="s">
        <v>920</v>
      </c>
      <c r="B4861" s="5" t="s">
        <v>3493</v>
      </c>
      <c r="C4861" s="5" t="s">
        <v>5003</v>
      </c>
      <c r="D4861" s="5">
        <v>4</v>
      </c>
      <c r="E4861" s="5" t="s">
        <v>5004</v>
      </c>
      <c r="F4861" s="5">
        <v>37</v>
      </c>
      <c r="G4861" s="5" t="s">
        <v>35</v>
      </c>
      <c r="H4861" s="5">
        <v>27201</v>
      </c>
      <c r="I4861" s="5" t="s">
        <v>3648</v>
      </c>
      <c r="J4861" s="5" t="s">
        <v>16530</v>
      </c>
      <c r="K4861" s="5" t="s">
        <v>11637</v>
      </c>
      <c r="L4861" s="5" t="s">
        <v>16531</v>
      </c>
      <c r="M4861" s="5">
        <v>26803551</v>
      </c>
      <c r="N4861" s="5">
        <v>26600006</v>
      </c>
      <c r="O4861" s="6">
        <v>46106.494467592594</v>
      </c>
      <c r="P4861" s="4" t="s">
        <v>131</v>
      </c>
      <c r="Q4861" s="5" t="s">
        <v>16532</v>
      </c>
      <c r="R4861" s="5">
        <v>899999062</v>
      </c>
      <c r="S4861" s="5" t="s">
        <v>132</v>
      </c>
      <c r="T4861" s="4">
        <v>6492833</v>
      </c>
      <c r="U4861" s="4">
        <v>0</v>
      </c>
      <c r="V4861" s="4">
        <v>6492833</v>
      </c>
      <c r="W4861" s="4">
        <v>0</v>
      </c>
      <c r="X4861" s="4">
        <v>6492833</v>
      </c>
      <c r="Y4861" s="4">
        <v>6492833</v>
      </c>
    </row>
    <row r="4862" spans="1:25" x14ac:dyDescent="0.2">
      <c r="A4862" s="5" t="s">
        <v>920</v>
      </c>
      <c r="B4862" s="5" t="s">
        <v>3493</v>
      </c>
      <c r="C4862" s="5" t="s">
        <v>5003</v>
      </c>
      <c r="D4862" s="5">
        <v>4</v>
      </c>
      <c r="E4862" s="5" t="s">
        <v>5004</v>
      </c>
      <c r="F4862" s="5">
        <v>37</v>
      </c>
      <c r="G4862" s="5" t="s">
        <v>35</v>
      </c>
      <c r="H4862" s="5">
        <v>27201</v>
      </c>
      <c r="I4862" s="5" t="s">
        <v>3648</v>
      </c>
      <c r="J4862" s="5" t="s">
        <v>18056</v>
      </c>
      <c r="K4862" s="5" t="s">
        <v>11637</v>
      </c>
      <c r="L4862" s="5" t="s">
        <v>18057</v>
      </c>
      <c r="M4862" s="5">
        <v>26803850</v>
      </c>
      <c r="N4862" s="5">
        <v>26601871</v>
      </c>
      <c r="O4862" s="6">
        <v>46198.616215277776</v>
      </c>
      <c r="P4862" s="4" t="s">
        <v>131</v>
      </c>
      <c r="Q4862" s="5" t="s">
        <v>18058</v>
      </c>
      <c r="R4862" s="5">
        <v>899999062</v>
      </c>
      <c r="S4862" s="5" t="s">
        <v>132</v>
      </c>
      <c r="T4862" s="4">
        <v>2669454</v>
      </c>
      <c r="U4862" s="4">
        <v>0</v>
      </c>
      <c r="V4862" s="4">
        <v>2669454</v>
      </c>
      <c r="W4862" s="4">
        <v>0</v>
      </c>
      <c r="X4862" s="4">
        <v>2669454</v>
      </c>
      <c r="Y4862" s="4">
        <v>2669454</v>
      </c>
    </row>
    <row r="4863" spans="1:25" x14ac:dyDescent="0.2">
      <c r="A4863" s="5" t="s">
        <v>920</v>
      </c>
      <c r="B4863" s="5" t="s">
        <v>3493</v>
      </c>
      <c r="C4863" s="5" t="s">
        <v>15012</v>
      </c>
      <c r="D4863" s="5">
        <v>717</v>
      </c>
      <c r="E4863" s="5" t="s">
        <v>15013</v>
      </c>
      <c r="F4863" s="5">
        <v>60</v>
      </c>
      <c r="G4863" s="5" t="s">
        <v>37</v>
      </c>
      <c r="H4863" s="5">
        <v>27201</v>
      </c>
      <c r="I4863" s="5" t="s">
        <v>3648</v>
      </c>
      <c r="J4863" s="5" t="s">
        <v>16300</v>
      </c>
      <c r="K4863" s="5" t="s">
        <v>11674</v>
      </c>
      <c r="L4863" s="5" t="s">
        <v>16301</v>
      </c>
      <c r="M4863" s="5">
        <v>26803441</v>
      </c>
      <c r="N4863" s="5">
        <v>26601766</v>
      </c>
      <c r="O4863" s="6">
        <v>46083.469571759262</v>
      </c>
      <c r="P4863" s="4" t="s">
        <v>195</v>
      </c>
      <c r="Q4863" s="5" t="s">
        <v>16302</v>
      </c>
      <c r="R4863" s="5">
        <v>899999062</v>
      </c>
      <c r="S4863" s="5" t="s">
        <v>132</v>
      </c>
      <c r="T4863" s="4">
        <v>35797500</v>
      </c>
      <c r="U4863" s="4">
        <v>8751000</v>
      </c>
      <c r="V4863" s="4">
        <v>27046500</v>
      </c>
      <c r="W4863" s="4">
        <v>27046500</v>
      </c>
      <c r="X4863" s="4">
        <v>0</v>
      </c>
    </row>
    <row r="4864" spans="1:25" x14ac:dyDescent="0.2">
      <c r="A4864" s="5" t="s">
        <v>920</v>
      </c>
      <c r="B4864" s="5" t="s">
        <v>3493</v>
      </c>
      <c r="C4864" s="5" t="s">
        <v>15012</v>
      </c>
      <c r="D4864" s="5">
        <v>717</v>
      </c>
      <c r="E4864" s="5" t="s">
        <v>15013</v>
      </c>
      <c r="F4864" s="5">
        <v>60</v>
      </c>
      <c r="G4864" s="5" t="s">
        <v>37</v>
      </c>
      <c r="H4864" s="5">
        <v>27201</v>
      </c>
      <c r="I4864" s="5" t="s">
        <v>3648</v>
      </c>
      <c r="J4864" s="5" t="s">
        <v>21958</v>
      </c>
      <c r="K4864" s="5" t="s">
        <v>11674</v>
      </c>
      <c r="L4864" s="5" t="s">
        <v>21959</v>
      </c>
      <c r="M4864" s="5">
        <v>26805871</v>
      </c>
      <c r="N4864" s="5">
        <v>26601766</v>
      </c>
      <c r="O4864" s="6">
        <v>46239.709768518522</v>
      </c>
      <c r="P4864" s="4" t="s">
        <v>131</v>
      </c>
      <c r="Q4864" s="5" t="s">
        <v>21960</v>
      </c>
      <c r="R4864" s="5">
        <v>832006825</v>
      </c>
      <c r="S4864" s="5" t="s">
        <v>21961</v>
      </c>
      <c r="T4864" s="4">
        <v>4982250</v>
      </c>
      <c r="U4864" s="4">
        <v>0</v>
      </c>
      <c r="V4864" s="4">
        <v>4982250</v>
      </c>
      <c r="W4864" s="4">
        <v>0</v>
      </c>
      <c r="X4864" s="4">
        <v>4982250</v>
      </c>
      <c r="Y4864" s="4">
        <v>4982250</v>
      </c>
    </row>
    <row r="4865" spans="1:25" x14ac:dyDescent="0.2">
      <c r="A4865" s="5" t="s">
        <v>920</v>
      </c>
      <c r="B4865" s="5" t="s">
        <v>3493</v>
      </c>
      <c r="C4865" s="5" t="s">
        <v>15012</v>
      </c>
      <c r="D4865" s="5">
        <v>717</v>
      </c>
      <c r="E4865" s="5" t="s">
        <v>15013</v>
      </c>
      <c r="F4865" s="5">
        <v>60</v>
      </c>
      <c r="G4865" s="5" t="s">
        <v>37</v>
      </c>
      <c r="H4865" s="5">
        <v>27201</v>
      </c>
      <c r="I4865" s="5" t="s">
        <v>3648</v>
      </c>
      <c r="J4865" s="5" t="s">
        <v>21962</v>
      </c>
      <c r="K4865" s="5" t="s">
        <v>11674</v>
      </c>
      <c r="L4865" s="5" t="s">
        <v>21963</v>
      </c>
      <c r="M4865" s="5">
        <v>26805910</v>
      </c>
      <c r="N4865" s="5">
        <v>26601766</v>
      </c>
      <c r="O4865" s="6">
        <v>46240.635914351849</v>
      </c>
      <c r="P4865" s="4" t="s">
        <v>131</v>
      </c>
      <c r="Q4865" s="5" t="s">
        <v>21964</v>
      </c>
      <c r="R4865" s="5">
        <v>832006825</v>
      </c>
      <c r="S4865" s="5" t="s">
        <v>21961</v>
      </c>
      <c r="T4865" s="4">
        <v>3768750</v>
      </c>
      <c r="U4865" s="4">
        <v>0</v>
      </c>
      <c r="V4865" s="4">
        <v>3768750</v>
      </c>
      <c r="W4865" s="4">
        <v>0</v>
      </c>
      <c r="X4865" s="4">
        <v>3768750</v>
      </c>
      <c r="Y4865" s="4">
        <v>3768750</v>
      </c>
    </row>
    <row r="4866" spans="1:25" x14ac:dyDescent="0.2">
      <c r="A4866" s="5" t="s">
        <v>920</v>
      </c>
      <c r="B4866" s="5" t="s">
        <v>3493</v>
      </c>
      <c r="C4866" s="5" t="s">
        <v>17464</v>
      </c>
      <c r="D4866" s="5">
        <v>841</v>
      </c>
      <c r="E4866" s="5" t="s">
        <v>17465</v>
      </c>
      <c r="F4866" s="5">
        <v>81</v>
      </c>
      <c r="G4866" s="5" t="s">
        <v>201</v>
      </c>
      <c r="H4866" s="5">
        <v>27201</v>
      </c>
      <c r="I4866" s="5" t="s">
        <v>3648</v>
      </c>
      <c r="J4866" s="5" t="s">
        <v>22659</v>
      </c>
      <c r="K4866" s="5" t="s">
        <v>11637</v>
      </c>
      <c r="L4866" s="5" t="s">
        <v>22660</v>
      </c>
      <c r="M4866" s="5">
        <v>26806381</v>
      </c>
      <c r="N4866" s="5">
        <v>26602058</v>
      </c>
      <c r="O4866" s="6">
        <v>46260.441724537035</v>
      </c>
      <c r="P4866" s="4" t="s">
        <v>131</v>
      </c>
      <c r="Q4866" s="5" t="s">
        <v>22661</v>
      </c>
      <c r="R4866" s="5">
        <v>899999062</v>
      </c>
      <c r="S4866" s="5" t="s">
        <v>132</v>
      </c>
      <c r="T4866" s="4">
        <v>532404369</v>
      </c>
      <c r="U4866" s="4">
        <v>0</v>
      </c>
      <c r="V4866" s="4">
        <v>532404369</v>
      </c>
      <c r="W4866" s="4">
        <v>0</v>
      </c>
      <c r="X4866" s="4">
        <v>532404369</v>
      </c>
      <c r="Y4866" s="4">
        <v>532404369</v>
      </c>
    </row>
    <row r="4867" spans="1:25" x14ac:dyDescent="0.2">
      <c r="A4867" s="5" t="s">
        <v>920</v>
      </c>
      <c r="B4867" s="5" t="s">
        <v>3493</v>
      </c>
      <c r="C4867" s="5" t="s">
        <v>17466</v>
      </c>
      <c r="D4867" s="5">
        <v>842</v>
      </c>
      <c r="E4867" s="5" t="s">
        <v>17467</v>
      </c>
      <c r="F4867" s="5">
        <v>83</v>
      </c>
      <c r="G4867" s="5" t="s">
        <v>13127</v>
      </c>
      <c r="H4867" s="5">
        <v>27201</v>
      </c>
      <c r="I4867" s="5" t="s">
        <v>3648</v>
      </c>
      <c r="J4867" s="5" t="s">
        <v>22659</v>
      </c>
      <c r="K4867" s="5" t="s">
        <v>11637</v>
      </c>
      <c r="L4867" s="5" t="s">
        <v>22660</v>
      </c>
      <c r="M4867" s="5">
        <v>26806381</v>
      </c>
      <c r="N4867" s="5">
        <v>26602058</v>
      </c>
      <c r="O4867" s="6">
        <v>46260.441724537035</v>
      </c>
      <c r="P4867" s="4" t="s">
        <v>131</v>
      </c>
      <c r="Q4867" s="5" t="s">
        <v>22661</v>
      </c>
      <c r="R4867" s="5">
        <v>899999062</v>
      </c>
      <c r="S4867" s="5" t="s">
        <v>132</v>
      </c>
      <c r="T4867" s="4">
        <v>10231869</v>
      </c>
      <c r="U4867" s="4">
        <v>0</v>
      </c>
      <c r="V4867" s="4">
        <v>10231869</v>
      </c>
      <c r="W4867" s="4">
        <v>0</v>
      </c>
      <c r="X4867" s="4">
        <v>10231869</v>
      </c>
      <c r="Y4867" s="4">
        <v>10231869</v>
      </c>
    </row>
    <row r="4868" spans="1:25" x14ac:dyDescent="0.2">
      <c r="A4868" s="5" t="s">
        <v>920</v>
      </c>
      <c r="B4868" s="5" t="s">
        <v>3493</v>
      </c>
      <c r="C4868" s="5" t="s">
        <v>17468</v>
      </c>
      <c r="D4868" s="5">
        <v>843</v>
      </c>
      <c r="E4868" s="5" t="s">
        <v>17469</v>
      </c>
      <c r="F4868" s="5">
        <v>87</v>
      </c>
      <c r="G4868" s="5" t="s">
        <v>714</v>
      </c>
      <c r="H4868" s="5">
        <v>27201</v>
      </c>
      <c r="I4868" s="5" t="s">
        <v>3648</v>
      </c>
      <c r="J4868" s="5" t="s">
        <v>22659</v>
      </c>
      <c r="K4868" s="5" t="s">
        <v>11637</v>
      </c>
      <c r="L4868" s="5" t="s">
        <v>22660</v>
      </c>
      <c r="M4868" s="5">
        <v>26806381</v>
      </c>
      <c r="N4868" s="5">
        <v>26602058</v>
      </c>
      <c r="O4868" s="6">
        <v>46260.441724537035</v>
      </c>
      <c r="P4868" s="4" t="s">
        <v>131</v>
      </c>
      <c r="Q4868" s="5" t="s">
        <v>22661</v>
      </c>
      <c r="R4868" s="5">
        <v>899999062</v>
      </c>
      <c r="S4868" s="5" t="s">
        <v>132</v>
      </c>
      <c r="T4868" s="4">
        <v>3997683</v>
      </c>
      <c r="U4868" s="4">
        <v>0</v>
      </c>
      <c r="V4868" s="4">
        <v>3997683</v>
      </c>
      <c r="W4868" s="4">
        <v>0</v>
      </c>
      <c r="X4868" s="4">
        <v>3997683</v>
      </c>
      <c r="Y4868" s="4">
        <v>3997683</v>
      </c>
    </row>
    <row r="4869" spans="1:25" x14ac:dyDescent="0.2">
      <c r="A4869" s="5" t="s">
        <v>920</v>
      </c>
      <c r="B4869" s="5" t="s">
        <v>3493</v>
      </c>
      <c r="C4869" s="5" t="s">
        <v>27523</v>
      </c>
      <c r="D4869" s="5">
        <v>1009</v>
      </c>
      <c r="E4869" s="5" t="s">
        <v>27524</v>
      </c>
      <c r="F4869" s="5">
        <v>10</v>
      </c>
      <c r="G4869" s="5" t="s">
        <v>32</v>
      </c>
      <c r="H4869" s="5">
        <v>27201</v>
      </c>
      <c r="I4869" s="5" t="s">
        <v>3648</v>
      </c>
      <c r="J4869" s="5" t="s">
        <v>27800</v>
      </c>
      <c r="K4869" s="5" t="s">
        <v>194</v>
      </c>
      <c r="L4869" s="5" t="s">
        <v>27801</v>
      </c>
      <c r="M4869" s="5">
        <v>26806645</v>
      </c>
      <c r="N4869" s="5">
        <v>26602142</v>
      </c>
      <c r="O4869" s="6">
        <v>46304.36859953704</v>
      </c>
      <c r="P4869" s="4" t="s">
        <v>131</v>
      </c>
      <c r="Q4869" s="5" t="s">
        <v>27802</v>
      </c>
      <c r="R4869" s="5">
        <v>899999062</v>
      </c>
      <c r="S4869" s="5" t="s">
        <v>132</v>
      </c>
      <c r="T4869" s="4">
        <v>400000000</v>
      </c>
      <c r="U4869" s="4">
        <v>0</v>
      </c>
      <c r="V4869" s="4">
        <v>400000000</v>
      </c>
      <c r="W4869" s="4">
        <v>400000000</v>
      </c>
      <c r="X4869" s="4">
        <v>0</v>
      </c>
    </row>
    <row r="4870" spans="1:25" x14ac:dyDescent="0.2">
      <c r="A4870" s="5" t="s">
        <v>920</v>
      </c>
      <c r="B4870" s="5" t="s">
        <v>3493</v>
      </c>
      <c r="C4870" s="5" t="s">
        <v>5096</v>
      </c>
      <c r="D4870" s="5">
        <v>79</v>
      </c>
      <c r="E4870" s="5" t="s">
        <v>5097</v>
      </c>
      <c r="F4870" s="5">
        <v>10</v>
      </c>
      <c r="G4870" s="5" t="s">
        <v>32</v>
      </c>
      <c r="H4870" s="5">
        <v>27201</v>
      </c>
      <c r="I4870" s="5" t="s">
        <v>3648</v>
      </c>
      <c r="J4870" s="5" t="s">
        <v>7048</v>
      </c>
      <c r="K4870" s="5" t="s">
        <v>75</v>
      </c>
      <c r="L4870" s="5" t="s">
        <v>9006</v>
      </c>
      <c r="M4870" s="5">
        <v>26800042</v>
      </c>
      <c r="N4870" s="5">
        <v>26600052</v>
      </c>
      <c r="O4870" s="6">
        <v>46024</v>
      </c>
      <c r="P4870" s="4" t="s">
        <v>2809</v>
      </c>
      <c r="Q4870" s="5" t="s">
        <v>9007</v>
      </c>
      <c r="R4870" s="5">
        <v>1026264715</v>
      </c>
      <c r="S4870" s="5" t="s">
        <v>9008</v>
      </c>
      <c r="T4870" s="4">
        <v>34466310</v>
      </c>
      <c r="U4870" s="4">
        <v>1531836</v>
      </c>
      <c r="V4870" s="4">
        <v>32934474</v>
      </c>
      <c r="W4870" s="4">
        <v>0</v>
      </c>
      <c r="X4870" s="4">
        <v>32934474</v>
      </c>
      <c r="Y4870" s="4">
        <v>32934474</v>
      </c>
    </row>
    <row r="4871" spans="1:25" x14ac:dyDescent="0.2">
      <c r="A4871" s="5" t="s">
        <v>920</v>
      </c>
      <c r="B4871" s="5" t="s">
        <v>3493</v>
      </c>
      <c r="C4871" s="5" t="s">
        <v>5096</v>
      </c>
      <c r="D4871" s="5">
        <v>79</v>
      </c>
      <c r="E4871" s="5" t="s">
        <v>5097</v>
      </c>
      <c r="F4871" s="5">
        <v>10</v>
      </c>
      <c r="G4871" s="5" t="s">
        <v>32</v>
      </c>
      <c r="H4871" s="5">
        <v>27201</v>
      </c>
      <c r="I4871" s="5" t="s">
        <v>3648</v>
      </c>
      <c r="J4871" s="5" t="s">
        <v>7049</v>
      </c>
      <c r="K4871" s="5" t="s">
        <v>75</v>
      </c>
      <c r="L4871" s="5" t="s">
        <v>9009</v>
      </c>
      <c r="M4871" s="5">
        <v>26800073</v>
      </c>
      <c r="N4871" s="5">
        <v>26600083</v>
      </c>
      <c r="O4871" s="6">
        <v>46024</v>
      </c>
      <c r="P4871" s="4" t="s">
        <v>2809</v>
      </c>
      <c r="Q4871" s="5" t="s">
        <v>9010</v>
      </c>
      <c r="R4871" s="5">
        <v>80143262</v>
      </c>
      <c r="S4871" s="5" t="s">
        <v>9011</v>
      </c>
      <c r="T4871" s="4">
        <v>39000000</v>
      </c>
      <c r="U4871" s="4">
        <v>1733333</v>
      </c>
      <c r="V4871" s="4">
        <v>37266667</v>
      </c>
      <c r="W4871" s="4">
        <v>0</v>
      </c>
      <c r="X4871" s="4">
        <v>37266667</v>
      </c>
      <c r="Y4871" s="4">
        <v>37266667</v>
      </c>
    </row>
    <row r="4872" spans="1:25" x14ac:dyDescent="0.2">
      <c r="A4872" s="5" t="s">
        <v>920</v>
      </c>
      <c r="B4872" s="5" t="s">
        <v>3493</v>
      </c>
      <c r="C4872" s="5" t="s">
        <v>5096</v>
      </c>
      <c r="D4872" s="5">
        <v>79</v>
      </c>
      <c r="E4872" s="5" t="s">
        <v>5097</v>
      </c>
      <c r="F4872" s="5">
        <v>10</v>
      </c>
      <c r="G4872" s="5" t="s">
        <v>32</v>
      </c>
      <c r="H4872" s="5">
        <v>10006</v>
      </c>
      <c r="I4872" s="5" t="s">
        <v>3616</v>
      </c>
      <c r="J4872" s="5" t="s">
        <v>7050</v>
      </c>
      <c r="K4872" s="5" t="s">
        <v>75</v>
      </c>
      <c r="L4872" s="5" t="s">
        <v>4875</v>
      </c>
      <c r="M4872" s="5">
        <v>26800132</v>
      </c>
      <c r="N4872" s="5">
        <v>26600142</v>
      </c>
      <c r="O4872" s="6">
        <v>46024</v>
      </c>
      <c r="P4872" s="4" t="s">
        <v>2869</v>
      </c>
      <c r="Q4872" s="5" t="s">
        <v>4876</v>
      </c>
      <c r="R4872" s="5">
        <v>1077088144</v>
      </c>
      <c r="S4872" s="5" t="s">
        <v>3074</v>
      </c>
      <c r="T4872" s="4">
        <v>27810000</v>
      </c>
      <c r="U4872" s="4">
        <v>0</v>
      </c>
      <c r="V4872" s="4">
        <v>27810000</v>
      </c>
      <c r="W4872" s="4">
        <v>0</v>
      </c>
      <c r="X4872" s="4">
        <v>27810000</v>
      </c>
      <c r="Y4872" s="4">
        <v>27810000</v>
      </c>
    </row>
    <row r="4873" spans="1:25" x14ac:dyDescent="0.2">
      <c r="A4873" s="5" t="s">
        <v>920</v>
      </c>
      <c r="B4873" s="5" t="s">
        <v>3493</v>
      </c>
      <c r="C4873" s="5" t="s">
        <v>5096</v>
      </c>
      <c r="D4873" s="5">
        <v>79</v>
      </c>
      <c r="E4873" s="5" t="s">
        <v>5097</v>
      </c>
      <c r="F4873" s="5">
        <v>10</v>
      </c>
      <c r="G4873" s="5" t="s">
        <v>32</v>
      </c>
      <c r="H4873" s="5">
        <v>27201</v>
      </c>
      <c r="I4873" s="5" t="s">
        <v>3648</v>
      </c>
      <c r="J4873" s="5" t="s">
        <v>7051</v>
      </c>
      <c r="K4873" s="5" t="s">
        <v>75</v>
      </c>
      <c r="L4873" s="5" t="s">
        <v>9012</v>
      </c>
      <c r="M4873" s="5">
        <v>26800286</v>
      </c>
      <c r="N4873" s="5">
        <v>26600296</v>
      </c>
      <c r="O4873" s="6">
        <v>46024</v>
      </c>
      <c r="P4873" s="4" t="s">
        <v>135</v>
      </c>
      <c r="Q4873" s="5" t="s">
        <v>9013</v>
      </c>
      <c r="R4873" s="5">
        <v>1010067251</v>
      </c>
      <c r="S4873" s="5" t="s">
        <v>9014</v>
      </c>
      <c r="T4873" s="4">
        <v>29400000</v>
      </c>
      <c r="U4873" s="4">
        <v>1960000</v>
      </c>
      <c r="V4873" s="4">
        <v>27440000</v>
      </c>
      <c r="W4873" s="4">
        <v>0</v>
      </c>
      <c r="X4873" s="4">
        <v>27440000</v>
      </c>
      <c r="Y4873" s="4">
        <v>27440000</v>
      </c>
    </row>
    <row r="4874" spans="1:25" x14ac:dyDescent="0.2">
      <c r="A4874" s="5" t="s">
        <v>920</v>
      </c>
      <c r="B4874" s="5" t="s">
        <v>3493</v>
      </c>
      <c r="C4874" s="5" t="s">
        <v>5096</v>
      </c>
      <c r="D4874" s="5">
        <v>79</v>
      </c>
      <c r="E4874" s="5" t="s">
        <v>5097</v>
      </c>
      <c r="F4874" s="5">
        <v>10</v>
      </c>
      <c r="G4874" s="5" t="s">
        <v>32</v>
      </c>
      <c r="H4874" s="5">
        <v>27201</v>
      </c>
      <c r="I4874" s="5" t="s">
        <v>3648</v>
      </c>
      <c r="J4874" s="5" t="s">
        <v>7052</v>
      </c>
      <c r="K4874" s="5" t="s">
        <v>75</v>
      </c>
      <c r="L4874" s="5" t="s">
        <v>9015</v>
      </c>
      <c r="M4874" s="5">
        <v>26800289</v>
      </c>
      <c r="N4874" s="5">
        <v>26600299</v>
      </c>
      <c r="O4874" s="6">
        <v>46024</v>
      </c>
      <c r="P4874" s="4" t="s">
        <v>2809</v>
      </c>
      <c r="Q4874" s="5" t="s">
        <v>9016</v>
      </c>
      <c r="R4874" s="5">
        <v>1032490418</v>
      </c>
      <c r="S4874" s="5" t="s">
        <v>2429</v>
      </c>
      <c r="T4874" s="4">
        <v>54000000</v>
      </c>
      <c r="U4874" s="4">
        <v>1800000</v>
      </c>
      <c r="V4874" s="4">
        <v>52200000</v>
      </c>
      <c r="W4874" s="4">
        <v>0</v>
      </c>
      <c r="X4874" s="4">
        <v>52200000</v>
      </c>
      <c r="Y4874" s="4">
        <v>52200000</v>
      </c>
    </row>
    <row r="4875" spans="1:25" x14ac:dyDescent="0.2">
      <c r="A4875" s="5" t="s">
        <v>920</v>
      </c>
      <c r="B4875" s="5" t="s">
        <v>3493</v>
      </c>
      <c r="C4875" s="5" t="s">
        <v>5096</v>
      </c>
      <c r="D4875" s="5">
        <v>79</v>
      </c>
      <c r="E4875" s="5" t="s">
        <v>5097</v>
      </c>
      <c r="F4875" s="5">
        <v>10</v>
      </c>
      <c r="G4875" s="5" t="s">
        <v>32</v>
      </c>
      <c r="H4875" s="5">
        <v>10006</v>
      </c>
      <c r="I4875" s="5" t="s">
        <v>3616</v>
      </c>
      <c r="J4875" s="5" t="s">
        <v>7053</v>
      </c>
      <c r="K4875" s="5" t="s">
        <v>75</v>
      </c>
      <c r="L4875" s="5" t="s">
        <v>4877</v>
      </c>
      <c r="M4875" s="5">
        <v>26800316</v>
      </c>
      <c r="N4875" s="5">
        <v>26600326</v>
      </c>
      <c r="O4875" s="6">
        <v>46024</v>
      </c>
      <c r="P4875" s="4" t="s">
        <v>2814</v>
      </c>
      <c r="Q4875" s="5" t="s">
        <v>4878</v>
      </c>
      <c r="R4875" s="5">
        <v>20441282</v>
      </c>
      <c r="S4875" s="5" t="s">
        <v>4879</v>
      </c>
      <c r="T4875" s="4">
        <v>70752804</v>
      </c>
      <c r="U4875" s="4">
        <v>43237825</v>
      </c>
      <c r="V4875" s="4">
        <v>27514979</v>
      </c>
      <c r="W4875" s="4">
        <v>0</v>
      </c>
      <c r="X4875" s="4">
        <v>27514979</v>
      </c>
      <c r="Y4875" s="4">
        <v>27514979</v>
      </c>
    </row>
    <row r="4876" spans="1:25" x14ac:dyDescent="0.2">
      <c r="A4876" s="5" t="s">
        <v>920</v>
      </c>
      <c r="B4876" s="5" t="s">
        <v>3493</v>
      </c>
      <c r="C4876" s="5" t="s">
        <v>5096</v>
      </c>
      <c r="D4876" s="5">
        <v>79</v>
      </c>
      <c r="E4876" s="5" t="s">
        <v>5097</v>
      </c>
      <c r="F4876" s="5">
        <v>10</v>
      </c>
      <c r="G4876" s="5" t="s">
        <v>32</v>
      </c>
      <c r="H4876" s="5">
        <v>10006</v>
      </c>
      <c r="I4876" s="5" t="s">
        <v>3616</v>
      </c>
      <c r="J4876" s="5" t="s">
        <v>7054</v>
      </c>
      <c r="K4876" s="5" t="s">
        <v>75</v>
      </c>
      <c r="L4876" s="5" t="s">
        <v>4161</v>
      </c>
      <c r="M4876" s="5">
        <v>26800501</v>
      </c>
      <c r="N4876" s="5">
        <v>26600511</v>
      </c>
      <c r="O4876" s="6">
        <v>46024</v>
      </c>
      <c r="P4876" s="4" t="s">
        <v>2846</v>
      </c>
      <c r="Q4876" s="5" t="s">
        <v>4162</v>
      </c>
      <c r="R4876" s="5">
        <v>20906028</v>
      </c>
      <c r="S4876" s="5" t="s">
        <v>3266</v>
      </c>
      <c r="T4876" s="4">
        <v>28944000</v>
      </c>
      <c r="U4876" s="4">
        <v>0</v>
      </c>
      <c r="V4876" s="4">
        <v>28944000</v>
      </c>
      <c r="W4876" s="4">
        <v>0</v>
      </c>
      <c r="X4876" s="4">
        <v>28944000</v>
      </c>
      <c r="Y4876" s="4">
        <v>28944000</v>
      </c>
    </row>
    <row r="4877" spans="1:25" x14ac:dyDescent="0.2">
      <c r="A4877" s="5" t="s">
        <v>920</v>
      </c>
      <c r="B4877" s="5" t="s">
        <v>3493</v>
      </c>
      <c r="C4877" s="5" t="s">
        <v>5096</v>
      </c>
      <c r="D4877" s="5">
        <v>79</v>
      </c>
      <c r="E4877" s="5" t="s">
        <v>5097</v>
      </c>
      <c r="F4877" s="5">
        <v>10</v>
      </c>
      <c r="G4877" s="5" t="s">
        <v>32</v>
      </c>
      <c r="H4877" s="5">
        <v>10006</v>
      </c>
      <c r="I4877" s="5" t="s">
        <v>3616</v>
      </c>
      <c r="J4877" s="5" t="s">
        <v>7056</v>
      </c>
      <c r="K4877" s="5" t="s">
        <v>75</v>
      </c>
      <c r="L4877" s="5" t="s">
        <v>9017</v>
      </c>
      <c r="M4877" s="5">
        <v>26800857</v>
      </c>
      <c r="N4877" s="5">
        <v>26600867</v>
      </c>
      <c r="O4877" s="6">
        <v>46024</v>
      </c>
      <c r="P4877" s="4" t="s">
        <v>771</v>
      </c>
      <c r="Q4877" s="5" t="s">
        <v>9018</v>
      </c>
      <c r="R4877" s="5">
        <v>1070943936</v>
      </c>
      <c r="S4877" s="5" t="s">
        <v>3268</v>
      </c>
      <c r="T4877" s="4">
        <v>23970000</v>
      </c>
      <c r="U4877" s="4">
        <v>0</v>
      </c>
      <c r="V4877" s="4">
        <v>23970000</v>
      </c>
      <c r="W4877" s="4">
        <v>0</v>
      </c>
      <c r="X4877" s="4">
        <v>23970000</v>
      </c>
      <c r="Y4877" s="4">
        <v>23970000</v>
      </c>
    </row>
    <row r="4878" spans="1:25" x14ac:dyDescent="0.2">
      <c r="A4878" s="5" t="s">
        <v>920</v>
      </c>
      <c r="B4878" s="5" t="s">
        <v>3493</v>
      </c>
      <c r="C4878" s="5" t="s">
        <v>5096</v>
      </c>
      <c r="D4878" s="5">
        <v>79</v>
      </c>
      <c r="E4878" s="5" t="s">
        <v>5097</v>
      </c>
      <c r="F4878" s="5">
        <v>10</v>
      </c>
      <c r="G4878" s="5" t="s">
        <v>32</v>
      </c>
      <c r="H4878" s="5">
        <v>10006</v>
      </c>
      <c r="I4878" s="5" t="s">
        <v>3616</v>
      </c>
      <c r="J4878" s="5" t="s">
        <v>7057</v>
      </c>
      <c r="K4878" s="5" t="s">
        <v>75</v>
      </c>
      <c r="L4878" s="5" t="s">
        <v>9019</v>
      </c>
      <c r="M4878" s="5">
        <v>26800881</v>
      </c>
      <c r="N4878" s="5">
        <v>26600891</v>
      </c>
      <c r="O4878" s="6">
        <v>46024</v>
      </c>
      <c r="P4878" s="4" t="s">
        <v>771</v>
      </c>
      <c r="Q4878" s="5" t="s">
        <v>9020</v>
      </c>
      <c r="R4878" s="5">
        <v>1072896562</v>
      </c>
      <c r="S4878" s="5" t="s">
        <v>3403</v>
      </c>
      <c r="T4878" s="4">
        <v>33000000</v>
      </c>
      <c r="U4878" s="4">
        <v>22916666</v>
      </c>
      <c r="V4878" s="4">
        <v>10083334</v>
      </c>
      <c r="W4878" s="4">
        <v>0</v>
      </c>
      <c r="X4878" s="4">
        <v>10083334</v>
      </c>
      <c r="Y4878" s="4">
        <v>10083334</v>
      </c>
    </row>
    <row r="4879" spans="1:25" x14ac:dyDescent="0.2">
      <c r="A4879" s="5" t="s">
        <v>920</v>
      </c>
      <c r="B4879" s="5" t="s">
        <v>3493</v>
      </c>
      <c r="C4879" s="5" t="s">
        <v>5096</v>
      </c>
      <c r="D4879" s="5">
        <v>79</v>
      </c>
      <c r="E4879" s="5" t="s">
        <v>5097</v>
      </c>
      <c r="F4879" s="5">
        <v>10</v>
      </c>
      <c r="G4879" s="5" t="s">
        <v>32</v>
      </c>
      <c r="H4879" s="5">
        <v>10006</v>
      </c>
      <c r="I4879" s="5" t="s">
        <v>3616</v>
      </c>
      <c r="J4879" s="5" t="s">
        <v>7058</v>
      </c>
      <c r="K4879" s="5" t="s">
        <v>75</v>
      </c>
      <c r="L4879" s="5" t="s">
        <v>4880</v>
      </c>
      <c r="M4879" s="5">
        <v>26800953</v>
      </c>
      <c r="N4879" s="5">
        <v>26600963</v>
      </c>
      <c r="O4879" s="6">
        <v>46024</v>
      </c>
      <c r="P4879" s="4" t="s">
        <v>2870</v>
      </c>
      <c r="Q4879" s="5" t="s">
        <v>4881</v>
      </c>
      <c r="R4879" s="5">
        <v>1193239430</v>
      </c>
      <c r="S4879" s="5" t="s">
        <v>3222</v>
      </c>
      <c r="T4879" s="4">
        <v>28944000</v>
      </c>
      <c r="U4879" s="4">
        <v>0</v>
      </c>
      <c r="V4879" s="4">
        <v>28944000</v>
      </c>
      <c r="W4879" s="4">
        <v>0</v>
      </c>
      <c r="X4879" s="4">
        <v>28944000</v>
      </c>
      <c r="Y4879" s="4">
        <v>28944000</v>
      </c>
    </row>
    <row r="4880" spans="1:25" x14ac:dyDescent="0.2">
      <c r="A4880" s="5" t="s">
        <v>920</v>
      </c>
      <c r="B4880" s="5" t="s">
        <v>3493</v>
      </c>
      <c r="C4880" s="5" t="s">
        <v>5096</v>
      </c>
      <c r="D4880" s="5">
        <v>79</v>
      </c>
      <c r="E4880" s="5" t="s">
        <v>5097</v>
      </c>
      <c r="F4880" s="5">
        <v>10</v>
      </c>
      <c r="G4880" s="5" t="s">
        <v>32</v>
      </c>
      <c r="H4880" s="5">
        <v>27201</v>
      </c>
      <c r="I4880" s="5" t="s">
        <v>3648</v>
      </c>
      <c r="J4880" s="5" t="s">
        <v>7059</v>
      </c>
      <c r="K4880" s="5" t="s">
        <v>75</v>
      </c>
      <c r="L4880" s="5" t="s">
        <v>2481</v>
      </c>
      <c r="M4880" s="5">
        <v>26801014</v>
      </c>
      <c r="N4880" s="5">
        <v>26601024</v>
      </c>
      <c r="O4880" s="6">
        <v>46024</v>
      </c>
      <c r="P4880" s="4" t="s">
        <v>7288</v>
      </c>
      <c r="Q4880" s="5" t="s">
        <v>9021</v>
      </c>
      <c r="R4880" s="5">
        <v>43983566</v>
      </c>
      <c r="S4880" s="5" t="s">
        <v>2482</v>
      </c>
      <c r="T4880" s="4">
        <v>36166667</v>
      </c>
      <c r="U4880" s="4">
        <v>0</v>
      </c>
      <c r="V4880" s="4">
        <v>36166667</v>
      </c>
      <c r="W4880" s="4">
        <v>0</v>
      </c>
      <c r="X4880" s="4">
        <v>36166667</v>
      </c>
      <c r="Y4880" s="4">
        <v>36166667</v>
      </c>
    </row>
    <row r="4881" spans="1:25" x14ac:dyDescent="0.2">
      <c r="A4881" s="5" t="s">
        <v>920</v>
      </c>
      <c r="B4881" s="5" t="s">
        <v>3493</v>
      </c>
      <c r="C4881" s="5" t="s">
        <v>5096</v>
      </c>
      <c r="D4881" s="5">
        <v>79</v>
      </c>
      <c r="E4881" s="5" t="s">
        <v>5097</v>
      </c>
      <c r="F4881" s="5">
        <v>10</v>
      </c>
      <c r="G4881" s="5" t="s">
        <v>32</v>
      </c>
      <c r="H4881" s="5">
        <v>27201</v>
      </c>
      <c r="I4881" s="5" t="s">
        <v>3648</v>
      </c>
      <c r="J4881" s="5" t="s">
        <v>7060</v>
      </c>
      <c r="K4881" s="5" t="s">
        <v>75</v>
      </c>
      <c r="L4881" s="5" t="s">
        <v>1502</v>
      </c>
      <c r="M4881" s="5">
        <v>26801061</v>
      </c>
      <c r="N4881" s="5">
        <v>26601071</v>
      </c>
      <c r="O4881" s="6">
        <v>46024</v>
      </c>
      <c r="P4881" s="4" t="s">
        <v>4489</v>
      </c>
      <c r="Q4881" s="5" t="s">
        <v>9022</v>
      </c>
      <c r="R4881" s="5">
        <v>40399854</v>
      </c>
      <c r="S4881" s="5" t="s">
        <v>136</v>
      </c>
      <c r="T4881" s="4">
        <v>45080000</v>
      </c>
      <c r="U4881" s="4">
        <v>0</v>
      </c>
      <c r="V4881" s="4">
        <v>45080000</v>
      </c>
      <c r="W4881" s="4">
        <v>0</v>
      </c>
      <c r="X4881" s="4">
        <v>45080000</v>
      </c>
      <c r="Y4881" s="4">
        <v>45080000</v>
      </c>
    </row>
    <row r="4882" spans="1:25" x14ac:dyDescent="0.2">
      <c r="A4882" s="5" t="s">
        <v>920</v>
      </c>
      <c r="B4882" s="5" t="s">
        <v>3493</v>
      </c>
      <c r="C4882" s="5" t="s">
        <v>5096</v>
      </c>
      <c r="D4882" s="5">
        <v>79</v>
      </c>
      <c r="E4882" s="5" t="s">
        <v>5097</v>
      </c>
      <c r="F4882" s="5">
        <v>10</v>
      </c>
      <c r="G4882" s="5" t="s">
        <v>32</v>
      </c>
      <c r="H4882" s="5">
        <v>27201</v>
      </c>
      <c r="I4882" s="5" t="s">
        <v>3648</v>
      </c>
      <c r="J4882" s="5" t="s">
        <v>7061</v>
      </c>
      <c r="K4882" s="5" t="s">
        <v>75</v>
      </c>
      <c r="L4882" s="5" t="s">
        <v>1503</v>
      </c>
      <c r="M4882" s="5">
        <v>26801064</v>
      </c>
      <c r="N4882" s="5">
        <v>26601074</v>
      </c>
      <c r="O4882" s="6">
        <v>46024</v>
      </c>
      <c r="P4882" s="4" t="s">
        <v>4489</v>
      </c>
      <c r="Q4882" s="5" t="s">
        <v>9023</v>
      </c>
      <c r="R4882" s="5">
        <v>1113304484</v>
      </c>
      <c r="S4882" s="5" t="s">
        <v>655</v>
      </c>
      <c r="T4882" s="4">
        <v>38033333</v>
      </c>
      <c r="U4882" s="4">
        <v>0</v>
      </c>
      <c r="V4882" s="4">
        <v>38033333</v>
      </c>
      <c r="W4882" s="4">
        <v>0</v>
      </c>
      <c r="X4882" s="4">
        <v>38033333</v>
      </c>
      <c r="Y4882" s="4">
        <v>38033333</v>
      </c>
    </row>
    <row r="4883" spans="1:25" x14ac:dyDescent="0.2">
      <c r="A4883" s="5" t="s">
        <v>920</v>
      </c>
      <c r="B4883" s="5" t="s">
        <v>3493</v>
      </c>
      <c r="C4883" s="5" t="s">
        <v>5096</v>
      </c>
      <c r="D4883" s="5">
        <v>79</v>
      </c>
      <c r="E4883" s="5" t="s">
        <v>5097</v>
      </c>
      <c r="F4883" s="5">
        <v>10</v>
      </c>
      <c r="G4883" s="5" t="s">
        <v>32</v>
      </c>
      <c r="H4883" s="5">
        <v>27201</v>
      </c>
      <c r="I4883" s="5" t="s">
        <v>3648</v>
      </c>
      <c r="J4883" s="5" t="s">
        <v>7062</v>
      </c>
      <c r="K4883" s="5" t="s">
        <v>75</v>
      </c>
      <c r="L4883" s="5" t="s">
        <v>1504</v>
      </c>
      <c r="M4883" s="5">
        <v>26801074</v>
      </c>
      <c r="N4883" s="5">
        <v>26601084</v>
      </c>
      <c r="O4883" s="6">
        <v>46024</v>
      </c>
      <c r="P4883" s="4" t="s">
        <v>4489</v>
      </c>
      <c r="Q4883" s="5" t="s">
        <v>9024</v>
      </c>
      <c r="R4883" s="5">
        <v>51761267</v>
      </c>
      <c r="S4883" s="5" t="s">
        <v>1108</v>
      </c>
      <c r="T4883" s="4">
        <v>51933333</v>
      </c>
      <c r="U4883" s="4">
        <v>0</v>
      </c>
      <c r="V4883" s="4">
        <v>51933333</v>
      </c>
      <c r="W4883" s="4">
        <v>0</v>
      </c>
      <c r="X4883" s="4">
        <v>51933333</v>
      </c>
      <c r="Y4883" s="4">
        <v>51933333</v>
      </c>
    </row>
    <row r="4884" spans="1:25" x14ac:dyDescent="0.2">
      <c r="A4884" s="5" t="s">
        <v>920</v>
      </c>
      <c r="B4884" s="5" t="s">
        <v>3493</v>
      </c>
      <c r="C4884" s="5" t="s">
        <v>5096</v>
      </c>
      <c r="D4884" s="5">
        <v>79</v>
      </c>
      <c r="E4884" s="5" t="s">
        <v>5097</v>
      </c>
      <c r="F4884" s="5">
        <v>10</v>
      </c>
      <c r="G4884" s="5" t="s">
        <v>32</v>
      </c>
      <c r="H4884" s="5">
        <v>27201</v>
      </c>
      <c r="I4884" s="5" t="s">
        <v>3648</v>
      </c>
      <c r="J4884" s="5" t="s">
        <v>7063</v>
      </c>
      <c r="K4884" s="5" t="s">
        <v>75</v>
      </c>
      <c r="L4884" s="5" t="s">
        <v>2483</v>
      </c>
      <c r="M4884" s="5">
        <v>26801137</v>
      </c>
      <c r="N4884" s="5">
        <v>26601147</v>
      </c>
      <c r="O4884" s="6">
        <v>46024</v>
      </c>
      <c r="P4884" s="4" t="s">
        <v>7278</v>
      </c>
      <c r="Q4884" s="5" t="s">
        <v>9025</v>
      </c>
      <c r="R4884" s="5">
        <v>1007589284</v>
      </c>
      <c r="S4884" s="5" t="s">
        <v>2484</v>
      </c>
      <c r="T4884" s="4">
        <v>22360000</v>
      </c>
      <c r="U4884" s="4">
        <v>0</v>
      </c>
      <c r="V4884" s="4">
        <v>22360000</v>
      </c>
      <c r="W4884" s="4">
        <v>0</v>
      </c>
      <c r="X4884" s="4">
        <v>22360000</v>
      </c>
      <c r="Y4884" s="4">
        <v>22360000</v>
      </c>
    </row>
    <row r="4885" spans="1:25" x14ac:dyDescent="0.2">
      <c r="A4885" s="5" t="s">
        <v>920</v>
      </c>
      <c r="B4885" s="5" t="s">
        <v>3493</v>
      </c>
      <c r="C4885" s="5" t="s">
        <v>5096</v>
      </c>
      <c r="D4885" s="5">
        <v>79</v>
      </c>
      <c r="E4885" s="5" t="s">
        <v>5097</v>
      </c>
      <c r="F4885" s="5">
        <v>10</v>
      </c>
      <c r="G4885" s="5" t="s">
        <v>32</v>
      </c>
      <c r="H4885" s="5">
        <v>27201</v>
      </c>
      <c r="I4885" s="5" t="s">
        <v>3648</v>
      </c>
      <c r="J4885" s="5" t="s">
        <v>7064</v>
      </c>
      <c r="K4885" s="5" t="s">
        <v>75</v>
      </c>
      <c r="L4885" s="5" t="s">
        <v>2477</v>
      </c>
      <c r="M4885" s="5">
        <v>26801145</v>
      </c>
      <c r="N4885" s="5">
        <v>26601155</v>
      </c>
      <c r="O4885" s="6">
        <v>46024</v>
      </c>
      <c r="P4885" s="4" t="s">
        <v>7288</v>
      </c>
      <c r="Q4885" s="5" t="s">
        <v>9026</v>
      </c>
      <c r="R4885" s="5">
        <v>35527291</v>
      </c>
      <c r="S4885" s="5" t="s">
        <v>725</v>
      </c>
      <c r="T4885" s="4">
        <v>36166667</v>
      </c>
      <c r="U4885" s="4">
        <v>0</v>
      </c>
      <c r="V4885" s="4">
        <v>36166667</v>
      </c>
      <c r="W4885" s="4">
        <v>0</v>
      </c>
      <c r="X4885" s="4">
        <v>36166667</v>
      </c>
      <c r="Y4885" s="4">
        <v>36166667</v>
      </c>
    </row>
    <row r="4886" spans="1:25" x14ac:dyDescent="0.2">
      <c r="A4886" s="5" t="s">
        <v>920</v>
      </c>
      <c r="B4886" s="5" t="s">
        <v>3493</v>
      </c>
      <c r="C4886" s="5" t="s">
        <v>5096</v>
      </c>
      <c r="D4886" s="5">
        <v>79</v>
      </c>
      <c r="E4886" s="5" t="s">
        <v>5097</v>
      </c>
      <c r="F4886" s="5">
        <v>10</v>
      </c>
      <c r="G4886" s="5" t="s">
        <v>32</v>
      </c>
      <c r="H4886" s="5">
        <v>27201</v>
      </c>
      <c r="I4886" s="5" t="s">
        <v>3648</v>
      </c>
      <c r="J4886" s="5" t="s">
        <v>7065</v>
      </c>
      <c r="K4886" s="5" t="s">
        <v>75</v>
      </c>
      <c r="L4886" s="5" t="s">
        <v>1800</v>
      </c>
      <c r="M4886" s="5">
        <v>26801212</v>
      </c>
      <c r="N4886" s="5">
        <v>26601222</v>
      </c>
      <c r="O4886" s="6">
        <v>46024</v>
      </c>
      <c r="P4886" s="4" t="s">
        <v>2733</v>
      </c>
      <c r="Q4886" s="5" t="s">
        <v>9027</v>
      </c>
      <c r="R4886" s="5">
        <v>80655505</v>
      </c>
      <c r="S4886" s="5" t="s">
        <v>1801</v>
      </c>
      <c r="T4886" s="4">
        <v>38033334</v>
      </c>
      <c r="U4886" s="4">
        <v>0</v>
      </c>
      <c r="V4886" s="4">
        <v>38033334</v>
      </c>
      <c r="W4886" s="4">
        <v>1</v>
      </c>
      <c r="X4886" s="4">
        <v>38033333</v>
      </c>
      <c r="Y4886" s="4">
        <v>38033333</v>
      </c>
    </row>
    <row r="4887" spans="1:25" x14ac:dyDescent="0.2">
      <c r="A4887" s="5" t="s">
        <v>920</v>
      </c>
      <c r="B4887" s="5" t="s">
        <v>3493</v>
      </c>
      <c r="C4887" s="5" t="s">
        <v>5096</v>
      </c>
      <c r="D4887" s="5">
        <v>79</v>
      </c>
      <c r="E4887" s="5" t="s">
        <v>5097</v>
      </c>
      <c r="F4887" s="5">
        <v>10</v>
      </c>
      <c r="G4887" s="5" t="s">
        <v>32</v>
      </c>
      <c r="H4887" s="5">
        <v>27201</v>
      </c>
      <c r="I4887" s="5" t="s">
        <v>3648</v>
      </c>
      <c r="J4887" s="5" t="s">
        <v>7066</v>
      </c>
      <c r="K4887" s="5" t="s">
        <v>75</v>
      </c>
      <c r="L4887" s="5" t="s">
        <v>2473</v>
      </c>
      <c r="M4887" s="5">
        <v>26801227</v>
      </c>
      <c r="N4887" s="5">
        <v>26601237</v>
      </c>
      <c r="O4887" s="6">
        <v>46024</v>
      </c>
      <c r="P4887" s="4" t="s">
        <v>7288</v>
      </c>
      <c r="Q4887" s="5" t="s">
        <v>9028</v>
      </c>
      <c r="R4887" s="5">
        <v>80544179</v>
      </c>
      <c r="S4887" s="5" t="s">
        <v>2474</v>
      </c>
      <c r="T4887" s="4">
        <v>36166667</v>
      </c>
      <c r="U4887" s="4">
        <v>0</v>
      </c>
      <c r="V4887" s="4">
        <v>36166667</v>
      </c>
      <c r="W4887" s="4">
        <v>0</v>
      </c>
      <c r="X4887" s="4">
        <v>36166667</v>
      </c>
      <c r="Y4887" s="4">
        <v>36166667</v>
      </c>
    </row>
    <row r="4888" spans="1:25" x14ac:dyDescent="0.2">
      <c r="A4888" s="5" t="s">
        <v>920</v>
      </c>
      <c r="B4888" s="5" t="s">
        <v>3493</v>
      </c>
      <c r="C4888" s="5" t="s">
        <v>5096</v>
      </c>
      <c r="D4888" s="5">
        <v>79</v>
      </c>
      <c r="E4888" s="5" t="s">
        <v>5097</v>
      </c>
      <c r="F4888" s="5">
        <v>10</v>
      </c>
      <c r="G4888" s="5" t="s">
        <v>32</v>
      </c>
      <c r="H4888" s="5">
        <v>27201</v>
      </c>
      <c r="I4888" s="5" t="s">
        <v>3648</v>
      </c>
      <c r="J4888" s="5" t="s">
        <v>7067</v>
      </c>
      <c r="K4888" s="5" t="s">
        <v>75</v>
      </c>
      <c r="L4888" s="5" t="s">
        <v>2475</v>
      </c>
      <c r="M4888" s="5">
        <v>26801232</v>
      </c>
      <c r="N4888" s="5">
        <v>26601242</v>
      </c>
      <c r="O4888" s="6">
        <v>46024</v>
      </c>
      <c r="P4888" s="4" t="s">
        <v>7288</v>
      </c>
      <c r="Q4888" s="5" t="s">
        <v>9029</v>
      </c>
      <c r="R4888" s="5">
        <v>1072714402</v>
      </c>
      <c r="S4888" s="5" t="s">
        <v>2476</v>
      </c>
      <c r="T4888" s="4">
        <v>36166667</v>
      </c>
      <c r="U4888" s="4">
        <v>0</v>
      </c>
      <c r="V4888" s="4">
        <v>36166667</v>
      </c>
      <c r="W4888" s="4">
        <v>0</v>
      </c>
      <c r="X4888" s="4">
        <v>36166667</v>
      </c>
      <c r="Y4888" s="4">
        <v>36166667</v>
      </c>
    </row>
    <row r="4889" spans="1:25" x14ac:dyDescent="0.2">
      <c r="A4889" s="5" t="s">
        <v>920</v>
      </c>
      <c r="B4889" s="5" t="s">
        <v>3493</v>
      </c>
      <c r="C4889" s="5" t="s">
        <v>5096</v>
      </c>
      <c r="D4889" s="5">
        <v>79</v>
      </c>
      <c r="E4889" s="5" t="s">
        <v>5097</v>
      </c>
      <c r="F4889" s="5">
        <v>10</v>
      </c>
      <c r="G4889" s="5" t="s">
        <v>32</v>
      </c>
      <c r="H4889" s="5">
        <v>27201</v>
      </c>
      <c r="I4889" s="5" t="s">
        <v>3648</v>
      </c>
      <c r="J4889" s="5" t="s">
        <v>7068</v>
      </c>
      <c r="K4889" s="5" t="s">
        <v>75</v>
      </c>
      <c r="L4889" s="5" t="s">
        <v>2478</v>
      </c>
      <c r="M4889" s="5">
        <v>26801253</v>
      </c>
      <c r="N4889" s="5">
        <v>26601263</v>
      </c>
      <c r="O4889" s="6">
        <v>46024</v>
      </c>
      <c r="P4889" s="4" t="s">
        <v>7288</v>
      </c>
      <c r="Q4889" s="5" t="s">
        <v>9030</v>
      </c>
      <c r="R4889" s="5">
        <v>52909290</v>
      </c>
      <c r="S4889" s="5" t="s">
        <v>724</v>
      </c>
      <c r="T4889" s="4">
        <v>36166667</v>
      </c>
      <c r="U4889" s="4">
        <v>0</v>
      </c>
      <c r="V4889" s="4">
        <v>36166667</v>
      </c>
      <c r="W4889" s="4">
        <v>0</v>
      </c>
      <c r="X4889" s="4">
        <v>36166667</v>
      </c>
      <c r="Y4889" s="4">
        <v>36166667</v>
      </c>
    </row>
    <row r="4890" spans="1:25" x14ac:dyDescent="0.2">
      <c r="A4890" s="5" t="s">
        <v>920</v>
      </c>
      <c r="B4890" s="5" t="s">
        <v>3493</v>
      </c>
      <c r="C4890" s="5" t="s">
        <v>5096</v>
      </c>
      <c r="D4890" s="5">
        <v>79</v>
      </c>
      <c r="E4890" s="5" t="s">
        <v>5097</v>
      </c>
      <c r="F4890" s="5">
        <v>10</v>
      </c>
      <c r="G4890" s="5" t="s">
        <v>32</v>
      </c>
      <c r="H4890" s="5">
        <v>27201</v>
      </c>
      <c r="I4890" s="5" t="s">
        <v>3648</v>
      </c>
      <c r="J4890" s="5" t="s">
        <v>7069</v>
      </c>
      <c r="K4890" s="5" t="s">
        <v>75</v>
      </c>
      <c r="L4890" s="5" t="s">
        <v>1803</v>
      </c>
      <c r="M4890" s="5">
        <v>26801320</v>
      </c>
      <c r="N4890" s="5">
        <v>26601330</v>
      </c>
      <c r="O4890" s="6">
        <v>46024</v>
      </c>
      <c r="P4890" s="4" t="s">
        <v>7292</v>
      </c>
      <c r="Q4890" s="5" t="s">
        <v>9031</v>
      </c>
      <c r="R4890" s="5">
        <v>1020738947</v>
      </c>
      <c r="S4890" s="5" t="s">
        <v>1804</v>
      </c>
      <c r="T4890" s="4">
        <v>39420000</v>
      </c>
      <c r="U4890" s="4">
        <v>0</v>
      </c>
      <c r="V4890" s="4">
        <v>39420000</v>
      </c>
      <c r="W4890" s="4">
        <v>0</v>
      </c>
      <c r="X4890" s="4">
        <v>39420000</v>
      </c>
      <c r="Y4890" s="4">
        <v>39420000</v>
      </c>
    </row>
    <row r="4891" spans="1:25" x14ac:dyDescent="0.2">
      <c r="A4891" s="5" t="s">
        <v>920</v>
      </c>
      <c r="B4891" s="5" t="s">
        <v>3493</v>
      </c>
      <c r="C4891" s="5" t="s">
        <v>5096</v>
      </c>
      <c r="D4891" s="5">
        <v>79</v>
      </c>
      <c r="E4891" s="5" t="s">
        <v>5097</v>
      </c>
      <c r="F4891" s="5">
        <v>10</v>
      </c>
      <c r="G4891" s="5" t="s">
        <v>32</v>
      </c>
      <c r="H4891" s="5">
        <v>27201</v>
      </c>
      <c r="I4891" s="5" t="s">
        <v>3648</v>
      </c>
      <c r="J4891" s="5" t="s">
        <v>7070</v>
      </c>
      <c r="K4891" s="5" t="s">
        <v>75</v>
      </c>
      <c r="L4891" s="5" t="s">
        <v>9032</v>
      </c>
      <c r="M4891" s="5">
        <v>26801329</v>
      </c>
      <c r="N4891" s="5">
        <v>26601339</v>
      </c>
      <c r="O4891" s="6">
        <v>46024</v>
      </c>
      <c r="P4891" s="4" t="s">
        <v>2809</v>
      </c>
      <c r="Q4891" s="5" t="s">
        <v>9033</v>
      </c>
      <c r="R4891" s="5">
        <v>1018505147</v>
      </c>
      <c r="S4891" s="5" t="s">
        <v>3267</v>
      </c>
      <c r="T4891" s="4">
        <v>42000000</v>
      </c>
      <c r="U4891" s="4">
        <v>233333</v>
      </c>
      <c r="V4891" s="4">
        <v>41766667</v>
      </c>
      <c r="W4891" s="4">
        <v>0</v>
      </c>
      <c r="X4891" s="4">
        <v>41766667</v>
      </c>
      <c r="Y4891" s="4">
        <v>41766667</v>
      </c>
    </row>
    <row r="4892" spans="1:25" x14ac:dyDescent="0.2">
      <c r="A4892" s="5" t="s">
        <v>920</v>
      </c>
      <c r="B4892" s="5" t="s">
        <v>3493</v>
      </c>
      <c r="C4892" s="5" t="s">
        <v>5096</v>
      </c>
      <c r="D4892" s="5">
        <v>79</v>
      </c>
      <c r="E4892" s="5" t="s">
        <v>5097</v>
      </c>
      <c r="F4892" s="5">
        <v>10</v>
      </c>
      <c r="G4892" s="5" t="s">
        <v>32</v>
      </c>
      <c r="H4892" s="5">
        <v>27201</v>
      </c>
      <c r="I4892" s="5" t="s">
        <v>3648</v>
      </c>
      <c r="J4892" s="5" t="s">
        <v>7071</v>
      </c>
      <c r="K4892" s="5" t="s">
        <v>75</v>
      </c>
      <c r="L4892" s="5" t="s">
        <v>9034</v>
      </c>
      <c r="M4892" s="5">
        <v>26801412</v>
      </c>
      <c r="N4892" s="5">
        <v>26601422</v>
      </c>
      <c r="O4892" s="6">
        <v>46024</v>
      </c>
      <c r="P4892" s="4" t="s">
        <v>7498</v>
      </c>
      <c r="Q4892" s="5" t="s">
        <v>9035</v>
      </c>
      <c r="R4892" s="5">
        <v>52046498</v>
      </c>
      <c r="S4892" s="5" t="s">
        <v>9036</v>
      </c>
      <c r="T4892" s="4">
        <v>48000000</v>
      </c>
      <c r="U4892" s="4">
        <v>266667</v>
      </c>
      <c r="V4892" s="4">
        <v>47733333</v>
      </c>
      <c r="W4892" s="4">
        <v>0</v>
      </c>
      <c r="X4892" s="4">
        <v>47733333</v>
      </c>
      <c r="Y4892" s="4">
        <v>47733333</v>
      </c>
    </row>
    <row r="4893" spans="1:25" x14ac:dyDescent="0.2">
      <c r="A4893" s="5" t="s">
        <v>920</v>
      </c>
      <c r="B4893" s="5" t="s">
        <v>3493</v>
      </c>
      <c r="C4893" s="5" t="s">
        <v>5096</v>
      </c>
      <c r="D4893" s="5">
        <v>79</v>
      </c>
      <c r="E4893" s="5" t="s">
        <v>5097</v>
      </c>
      <c r="F4893" s="5">
        <v>10</v>
      </c>
      <c r="G4893" s="5" t="s">
        <v>32</v>
      </c>
      <c r="H4893" s="5">
        <v>27201</v>
      </c>
      <c r="I4893" s="5" t="s">
        <v>3648</v>
      </c>
      <c r="J4893" s="5" t="s">
        <v>7072</v>
      </c>
      <c r="K4893" s="5" t="s">
        <v>75</v>
      </c>
      <c r="L4893" s="5" t="s">
        <v>2479</v>
      </c>
      <c r="M4893" s="5">
        <v>26801458</v>
      </c>
      <c r="N4893" s="5">
        <v>26601468</v>
      </c>
      <c r="O4893" s="6">
        <v>46024</v>
      </c>
      <c r="P4893" s="4" t="s">
        <v>7278</v>
      </c>
      <c r="Q4893" s="5" t="s">
        <v>9037</v>
      </c>
      <c r="R4893" s="5">
        <v>1016064359</v>
      </c>
      <c r="S4893" s="5" t="s">
        <v>2480</v>
      </c>
      <c r="T4893" s="4">
        <v>26000000</v>
      </c>
      <c r="U4893" s="4">
        <v>0</v>
      </c>
      <c r="V4893" s="4">
        <v>26000000</v>
      </c>
      <c r="W4893" s="4">
        <v>0</v>
      </c>
      <c r="X4893" s="4">
        <v>26000000</v>
      </c>
      <c r="Y4893" s="4">
        <v>26000000</v>
      </c>
    </row>
    <row r="4894" spans="1:25" x14ac:dyDescent="0.2">
      <c r="A4894" s="5" t="s">
        <v>920</v>
      </c>
      <c r="B4894" s="5" t="s">
        <v>3493</v>
      </c>
      <c r="C4894" s="5" t="s">
        <v>5096</v>
      </c>
      <c r="D4894" s="5">
        <v>79</v>
      </c>
      <c r="E4894" s="5" t="s">
        <v>5097</v>
      </c>
      <c r="F4894" s="5">
        <v>10</v>
      </c>
      <c r="G4894" s="5" t="s">
        <v>32</v>
      </c>
      <c r="H4894" s="5">
        <v>27201</v>
      </c>
      <c r="I4894" s="5" t="s">
        <v>3648</v>
      </c>
      <c r="J4894" s="5" t="s">
        <v>7073</v>
      </c>
      <c r="K4894" s="5" t="s">
        <v>75</v>
      </c>
      <c r="L4894" s="5" t="s">
        <v>9038</v>
      </c>
      <c r="M4894" s="5">
        <v>26801467</v>
      </c>
      <c r="N4894" s="5">
        <v>26601477</v>
      </c>
      <c r="O4894" s="6">
        <v>46024</v>
      </c>
      <c r="P4894" s="4" t="s">
        <v>2809</v>
      </c>
      <c r="Q4894" s="5" t="s">
        <v>9039</v>
      </c>
      <c r="R4894" s="5">
        <v>1072667394</v>
      </c>
      <c r="S4894" s="5" t="s">
        <v>9040</v>
      </c>
      <c r="T4894" s="4">
        <v>48000000</v>
      </c>
      <c r="U4894" s="4">
        <v>1333333</v>
      </c>
      <c r="V4894" s="4">
        <v>46666667</v>
      </c>
      <c r="W4894" s="4">
        <v>0</v>
      </c>
      <c r="X4894" s="4">
        <v>46666667</v>
      </c>
      <c r="Y4894" s="4">
        <v>46666667</v>
      </c>
    </row>
    <row r="4895" spans="1:25" x14ac:dyDescent="0.2">
      <c r="A4895" s="5" t="s">
        <v>920</v>
      </c>
      <c r="B4895" s="5" t="s">
        <v>3493</v>
      </c>
      <c r="C4895" s="5" t="s">
        <v>5096</v>
      </c>
      <c r="D4895" s="5">
        <v>79</v>
      </c>
      <c r="E4895" s="5" t="s">
        <v>5097</v>
      </c>
      <c r="F4895" s="5">
        <v>10</v>
      </c>
      <c r="G4895" s="5" t="s">
        <v>32</v>
      </c>
      <c r="H4895" s="5">
        <v>27201</v>
      </c>
      <c r="I4895" s="5" t="s">
        <v>3648</v>
      </c>
      <c r="J4895" s="5" t="s">
        <v>7074</v>
      </c>
      <c r="K4895" s="5" t="s">
        <v>75</v>
      </c>
      <c r="L4895" s="5" t="s">
        <v>1505</v>
      </c>
      <c r="M4895" s="5">
        <v>26801477</v>
      </c>
      <c r="N4895" s="5">
        <v>26601487</v>
      </c>
      <c r="O4895" s="6">
        <v>46024</v>
      </c>
      <c r="P4895" s="4" t="s">
        <v>4489</v>
      </c>
      <c r="Q4895" s="5" t="s">
        <v>9041</v>
      </c>
      <c r="R4895" s="5">
        <v>35394246</v>
      </c>
      <c r="S4895" s="5" t="s">
        <v>1044</v>
      </c>
      <c r="T4895" s="4">
        <v>17493334</v>
      </c>
      <c r="U4895" s="4">
        <v>0</v>
      </c>
      <c r="V4895" s="4">
        <v>17493334</v>
      </c>
      <c r="W4895" s="4">
        <v>0</v>
      </c>
      <c r="X4895" s="4">
        <v>17493334</v>
      </c>
      <c r="Y4895" s="4">
        <v>17493334</v>
      </c>
    </row>
    <row r="4896" spans="1:25" x14ac:dyDescent="0.2">
      <c r="A4896" s="5" t="s">
        <v>920</v>
      </c>
      <c r="B4896" s="5" t="s">
        <v>3493</v>
      </c>
      <c r="C4896" s="5" t="s">
        <v>5096</v>
      </c>
      <c r="D4896" s="5">
        <v>79</v>
      </c>
      <c r="E4896" s="5" t="s">
        <v>5097</v>
      </c>
      <c r="F4896" s="5">
        <v>10</v>
      </c>
      <c r="G4896" s="5" t="s">
        <v>32</v>
      </c>
      <c r="H4896" s="5">
        <v>27201</v>
      </c>
      <c r="I4896" s="5" t="s">
        <v>3648</v>
      </c>
      <c r="J4896" s="5" t="s">
        <v>9042</v>
      </c>
      <c r="K4896" s="5" t="s">
        <v>22972</v>
      </c>
      <c r="L4896" s="5" t="s">
        <v>25672</v>
      </c>
      <c r="M4896" s="5">
        <v>26801757</v>
      </c>
      <c r="N4896" s="5">
        <v>26600003</v>
      </c>
      <c r="O4896" s="6">
        <v>46036.6247337963</v>
      </c>
      <c r="P4896" s="4" t="s">
        <v>141</v>
      </c>
      <c r="Q4896" s="5" t="s">
        <v>9043</v>
      </c>
      <c r="R4896" s="5">
        <v>1024594475</v>
      </c>
      <c r="S4896" s="5" t="s">
        <v>134</v>
      </c>
      <c r="T4896" s="4">
        <v>60000000</v>
      </c>
      <c r="U4896" s="4">
        <v>0</v>
      </c>
      <c r="V4896" s="4">
        <v>60000000</v>
      </c>
      <c r="W4896" s="4">
        <v>17333333</v>
      </c>
      <c r="X4896" s="4">
        <v>42666667</v>
      </c>
      <c r="Y4896" s="4">
        <v>42666667</v>
      </c>
    </row>
    <row r="4897" spans="1:25" x14ac:dyDescent="0.2">
      <c r="A4897" s="5" t="s">
        <v>920</v>
      </c>
      <c r="B4897" s="5" t="s">
        <v>3493</v>
      </c>
      <c r="C4897" s="5" t="s">
        <v>5096</v>
      </c>
      <c r="D4897" s="5">
        <v>79</v>
      </c>
      <c r="E4897" s="5" t="s">
        <v>5097</v>
      </c>
      <c r="F4897" s="5">
        <v>10</v>
      </c>
      <c r="G4897" s="5" t="s">
        <v>32</v>
      </c>
      <c r="H4897" s="5">
        <v>27201</v>
      </c>
      <c r="I4897" s="5" t="s">
        <v>3648</v>
      </c>
      <c r="J4897" s="5" t="s">
        <v>9044</v>
      </c>
      <c r="K4897" s="5" t="s">
        <v>22972</v>
      </c>
      <c r="L4897" s="5" t="s">
        <v>25673</v>
      </c>
      <c r="M4897" s="5">
        <v>26801837</v>
      </c>
      <c r="N4897" s="5">
        <v>26600003</v>
      </c>
      <c r="O4897" s="6">
        <v>46037.672291666669</v>
      </c>
      <c r="P4897" s="4" t="s">
        <v>4503</v>
      </c>
      <c r="Q4897" s="5" t="s">
        <v>9045</v>
      </c>
      <c r="R4897" s="5">
        <v>50966307</v>
      </c>
      <c r="S4897" s="5" t="s">
        <v>2472</v>
      </c>
      <c r="T4897" s="4">
        <v>36000000</v>
      </c>
      <c r="U4897" s="4">
        <v>3000000</v>
      </c>
      <c r="V4897" s="4">
        <v>33000000</v>
      </c>
      <c r="W4897" s="4">
        <v>0</v>
      </c>
      <c r="X4897" s="4">
        <v>33000000</v>
      </c>
      <c r="Y4897" s="4">
        <v>33000000</v>
      </c>
    </row>
    <row r="4898" spans="1:25" x14ac:dyDescent="0.2">
      <c r="A4898" s="5" t="s">
        <v>920</v>
      </c>
      <c r="B4898" s="5" t="s">
        <v>3493</v>
      </c>
      <c r="C4898" s="5" t="s">
        <v>5096</v>
      </c>
      <c r="D4898" s="5">
        <v>79</v>
      </c>
      <c r="E4898" s="5" t="s">
        <v>5097</v>
      </c>
      <c r="F4898" s="5">
        <v>10</v>
      </c>
      <c r="G4898" s="5" t="s">
        <v>32</v>
      </c>
      <c r="H4898" s="5">
        <v>27201</v>
      </c>
      <c r="I4898" s="5" t="s">
        <v>3648</v>
      </c>
      <c r="J4898" s="5" t="s">
        <v>9046</v>
      </c>
      <c r="K4898" s="5" t="s">
        <v>22972</v>
      </c>
      <c r="L4898" s="5" t="s">
        <v>25674</v>
      </c>
      <c r="M4898" s="5">
        <v>26801868</v>
      </c>
      <c r="N4898" s="5">
        <v>26600003</v>
      </c>
      <c r="O4898" s="6">
        <v>46038.457314814812</v>
      </c>
      <c r="P4898" s="4" t="s">
        <v>116</v>
      </c>
      <c r="Q4898" s="5" t="s">
        <v>9047</v>
      </c>
      <c r="R4898" s="5">
        <v>1032474184</v>
      </c>
      <c r="S4898" s="5" t="s">
        <v>2635</v>
      </c>
      <c r="T4898" s="4">
        <v>84000000</v>
      </c>
      <c r="U4898" s="4">
        <v>0</v>
      </c>
      <c r="V4898" s="4">
        <v>84000000</v>
      </c>
      <c r="W4898" s="4">
        <v>24500000</v>
      </c>
      <c r="X4898" s="4">
        <v>59500000</v>
      </c>
      <c r="Y4898" s="4">
        <v>59500000</v>
      </c>
    </row>
    <row r="4899" spans="1:25" x14ac:dyDescent="0.2">
      <c r="A4899" s="5" t="s">
        <v>920</v>
      </c>
      <c r="B4899" s="5" t="s">
        <v>3493</v>
      </c>
      <c r="C4899" s="5" t="s">
        <v>5096</v>
      </c>
      <c r="D4899" s="5">
        <v>79</v>
      </c>
      <c r="E4899" s="5" t="s">
        <v>5097</v>
      </c>
      <c r="F4899" s="5">
        <v>10</v>
      </c>
      <c r="G4899" s="5" t="s">
        <v>32</v>
      </c>
      <c r="H4899" s="5">
        <v>27201</v>
      </c>
      <c r="I4899" s="5" t="s">
        <v>3648</v>
      </c>
      <c r="J4899" s="5" t="s">
        <v>9048</v>
      </c>
      <c r="K4899" s="5" t="s">
        <v>22972</v>
      </c>
      <c r="L4899" s="5" t="s">
        <v>25675</v>
      </c>
      <c r="M4899" s="5">
        <v>26801920</v>
      </c>
      <c r="N4899" s="5">
        <v>26600003</v>
      </c>
      <c r="O4899" s="6">
        <v>46038.734872685185</v>
      </c>
      <c r="P4899" s="4" t="s">
        <v>113</v>
      </c>
      <c r="Q4899" s="5" t="s">
        <v>9049</v>
      </c>
      <c r="R4899" s="5">
        <v>1073606571</v>
      </c>
      <c r="S4899" s="5" t="s">
        <v>1799</v>
      </c>
      <c r="T4899" s="4">
        <v>66000000</v>
      </c>
      <c r="U4899" s="4">
        <v>0</v>
      </c>
      <c r="V4899" s="4">
        <v>66000000</v>
      </c>
      <c r="W4899" s="4">
        <v>19800000</v>
      </c>
      <c r="X4899" s="4">
        <v>46200000</v>
      </c>
      <c r="Y4899" s="4">
        <v>46200000</v>
      </c>
    </row>
    <row r="4900" spans="1:25" x14ac:dyDescent="0.2">
      <c r="A4900" s="5" t="s">
        <v>920</v>
      </c>
      <c r="B4900" s="5" t="s">
        <v>3493</v>
      </c>
      <c r="C4900" s="5" t="s">
        <v>5096</v>
      </c>
      <c r="D4900" s="5">
        <v>79</v>
      </c>
      <c r="E4900" s="5" t="s">
        <v>5097</v>
      </c>
      <c r="F4900" s="5">
        <v>10</v>
      </c>
      <c r="G4900" s="5" t="s">
        <v>32</v>
      </c>
      <c r="H4900" s="5">
        <v>27201</v>
      </c>
      <c r="I4900" s="5" t="s">
        <v>3648</v>
      </c>
      <c r="J4900" s="5" t="s">
        <v>9050</v>
      </c>
      <c r="K4900" s="5" t="s">
        <v>22972</v>
      </c>
      <c r="L4900" s="5" t="s">
        <v>25676</v>
      </c>
      <c r="M4900" s="5">
        <v>26801932</v>
      </c>
      <c r="N4900" s="5">
        <v>26600003</v>
      </c>
      <c r="O4900" s="6">
        <v>46038.805208333331</v>
      </c>
      <c r="P4900" s="4" t="s">
        <v>4489</v>
      </c>
      <c r="Q4900" s="5" t="s">
        <v>9051</v>
      </c>
      <c r="R4900" s="5">
        <v>52539474</v>
      </c>
      <c r="S4900" s="5" t="s">
        <v>137</v>
      </c>
      <c r="T4900" s="4">
        <v>21000000</v>
      </c>
      <c r="U4900" s="4">
        <v>2100000</v>
      </c>
      <c r="V4900" s="4">
        <v>18900000</v>
      </c>
      <c r="W4900" s="4">
        <v>0</v>
      </c>
      <c r="X4900" s="4">
        <v>18900000</v>
      </c>
      <c r="Y4900" s="4">
        <v>18900000</v>
      </c>
    </row>
    <row r="4901" spans="1:25" x14ac:dyDescent="0.2">
      <c r="A4901" s="5" t="s">
        <v>920</v>
      </c>
      <c r="B4901" s="5" t="s">
        <v>3493</v>
      </c>
      <c r="C4901" s="5" t="s">
        <v>5096</v>
      </c>
      <c r="D4901" s="5">
        <v>79</v>
      </c>
      <c r="E4901" s="5" t="s">
        <v>5097</v>
      </c>
      <c r="F4901" s="5">
        <v>10</v>
      </c>
      <c r="G4901" s="5" t="s">
        <v>32</v>
      </c>
      <c r="H4901" s="5">
        <v>27201</v>
      </c>
      <c r="I4901" s="5" t="s">
        <v>3648</v>
      </c>
      <c r="J4901" s="5" t="s">
        <v>9052</v>
      </c>
      <c r="K4901" s="5" t="s">
        <v>22972</v>
      </c>
      <c r="L4901" s="5" t="s">
        <v>25677</v>
      </c>
      <c r="M4901" s="5">
        <v>26801937</v>
      </c>
      <c r="N4901" s="5">
        <v>26600003</v>
      </c>
      <c r="O4901" s="6">
        <v>46038.809502314813</v>
      </c>
      <c r="P4901" s="4" t="s">
        <v>113</v>
      </c>
      <c r="Q4901" s="5" t="s">
        <v>9053</v>
      </c>
      <c r="R4901" s="5">
        <v>1012322844</v>
      </c>
      <c r="S4901" s="5" t="s">
        <v>1749</v>
      </c>
      <c r="T4901" s="4">
        <v>39257280</v>
      </c>
      <c r="U4901" s="4">
        <v>0</v>
      </c>
      <c r="V4901" s="4">
        <v>39257280</v>
      </c>
      <c r="W4901" s="4">
        <v>11886232</v>
      </c>
      <c r="X4901" s="4">
        <v>27371048</v>
      </c>
      <c r="Y4901" s="4">
        <v>27371048</v>
      </c>
    </row>
    <row r="4902" spans="1:25" x14ac:dyDescent="0.2">
      <c r="A4902" s="5" t="s">
        <v>920</v>
      </c>
      <c r="B4902" s="5" t="s">
        <v>3493</v>
      </c>
      <c r="C4902" s="5" t="s">
        <v>5096</v>
      </c>
      <c r="D4902" s="5">
        <v>79</v>
      </c>
      <c r="E4902" s="5" t="s">
        <v>5097</v>
      </c>
      <c r="F4902" s="5">
        <v>10</v>
      </c>
      <c r="G4902" s="5" t="s">
        <v>32</v>
      </c>
      <c r="H4902" s="5">
        <v>27201</v>
      </c>
      <c r="I4902" s="5" t="s">
        <v>3648</v>
      </c>
      <c r="J4902" s="5" t="s">
        <v>9054</v>
      </c>
      <c r="K4902" s="5" t="s">
        <v>22972</v>
      </c>
      <c r="L4902" s="5" t="s">
        <v>25678</v>
      </c>
      <c r="M4902" s="5">
        <v>26801949</v>
      </c>
      <c r="N4902" s="5">
        <v>26600003</v>
      </c>
      <c r="O4902" s="6">
        <v>46038.824479166666</v>
      </c>
      <c r="P4902" s="4" t="s">
        <v>4489</v>
      </c>
      <c r="Q4902" s="5" t="s">
        <v>9055</v>
      </c>
      <c r="R4902" s="5">
        <v>79909746</v>
      </c>
      <c r="S4902" s="5" t="s">
        <v>1802</v>
      </c>
      <c r="T4902" s="4">
        <v>42000000</v>
      </c>
      <c r="U4902" s="4">
        <v>4200000</v>
      </c>
      <c r="V4902" s="4">
        <v>37800000</v>
      </c>
      <c r="W4902" s="4">
        <v>0</v>
      </c>
      <c r="X4902" s="4">
        <v>37800000</v>
      </c>
      <c r="Y4902" s="4">
        <v>37800000</v>
      </c>
    </row>
    <row r="4903" spans="1:25" x14ac:dyDescent="0.2">
      <c r="A4903" s="5" t="s">
        <v>920</v>
      </c>
      <c r="B4903" s="5" t="s">
        <v>3493</v>
      </c>
      <c r="C4903" s="5" t="s">
        <v>5096</v>
      </c>
      <c r="D4903" s="5">
        <v>79</v>
      </c>
      <c r="E4903" s="5" t="s">
        <v>5097</v>
      </c>
      <c r="F4903" s="5">
        <v>10</v>
      </c>
      <c r="G4903" s="5" t="s">
        <v>32</v>
      </c>
      <c r="H4903" s="5">
        <v>27201</v>
      </c>
      <c r="I4903" s="5" t="s">
        <v>3648</v>
      </c>
      <c r="J4903" s="5" t="s">
        <v>9056</v>
      </c>
      <c r="K4903" s="5" t="s">
        <v>22972</v>
      </c>
      <c r="L4903" s="5" t="s">
        <v>25679</v>
      </c>
      <c r="M4903" s="5">
        <v>26801972</v>
      </c>
      <c r="N4903" s="5">
        <v>26600003</v>
      </c>
      <c r="O4903" s="6">
        <v>46039.001817129632</v>
      </c>
      <c r="P4903" s="4" t="s">
        <v>4489</v>
      </c>
      <c r="Q4903" s="5" t="s">
        <v>9057</v>
      </c>
      <c r="R4903" s="5">
        <v>1129531641</v>
      </c>
      <c r="S4903" s="5" t="s">
        <v>133</v>
      </c>
      <c r="T4903" s="4">
        <v>66000000</v>
      </c>
      <c r="U4903" s="4">
        <v>6966667</v>
      </c>
      <c r="V4903" s="4">
        <v>59033333</v>
      </c>
      <c r="W4903" s="4">
        <v>0</v>
      </c>
      <c r="X4903" s="4">
        <v>59033333</v>
      </c>
      <c r="Y4903" s="4">
        <v>59033333</v>
      </c>
    </row>
    <row r="4904" spans="1:25" x14ac:dyDescent="0.2">
      <c r="A4904" s="5" t="s">
        <v>920</v>
      </c>
      <c r="B4904" s="5" t="s">
        <v>3493</v>
      </c>
      <c r="C4904" s="5" t="s">
        <v>5096</v>
      </c>
      <c r="D4904" s="5">
        <v>79</v>
      </c>
      <c r="E4904" s="5" t="s">
        <v>5097</v>
      </c>
      <c r="F4904" s="5">
        <v>10</v>
      </c>
      <c r="G4904" s="5" t="s">
        <v>32</v>
      </c>
      <c r="H4904" s="5">
        <v>27201</v>
      </c>
      <c r="I4904" s="5" t="s">
        <v>3648</v>
      </c>
      <c r="J4904" s="5" t="s">
        <v>11608</v>
      </c>
      <c r="K4904" s="5" t="s">
        <v>22972</v>
      </c>
      <c r="L4904" s="5" t="s">
        <v>25680</v>
      </c>
      <c r="M4904" s="5">
        <v>26802009</v>
      </c>
      <c r="N4904" s="5">
        <v>26600003</v>
      </c>
      <c r="O4904" s="6">
        <v>46041.46503472222</v>
      </c>
      <c r="P4904" s="4" t="s">
        <v>7292</v>
      </c>
      <c r="Q4904" s="5" t="s">
        <v>11609</v>
      </c>
      <c r="R4904" s="5">
        <v>1020715229</v>
      </c>
      <c r="S4904" s="5" t="s">
        <v>11610</v>
      </c>
      <c r="T4904" s="4">
        <v>46200000</v>
      </c>
      <c r="U4904" s="4">
        <v>4620000</v>
      </c>
      <c r="V4904" s="4">
        <v>41580000</v>
      </c>
      <c r="W4904" s="4">
        <v>0</v>
      </c>
      <c r="X4904" s="4">
        <v>41580000</v>
      </c>
      <c r="Y4904" s="4">
        <v>41580000</v>
      </c>
    </row>
    <row r="4905" spans="1:25" x14ac:dyDescent="0.2">
      <c r="A4905" s="5" t="s">
        <v>920</v>
      </c>
      <c r="B4905" s="5" t="s">
        <v>3493</v>
      </c>
      <c r="C4905" s="5" t="s">
        <v>5096</v>
      </c>
      <c r="D4905" s="5">
        <v>79</v>
      </c>
      <c r="E4905" s="5" t="s">
        <v>5097</v>
      </c>
      <c r="F4905" s="5">
        <v>10</v>
      </c>
      <c r="G4905" s="5" t="s">
        <v>32</v>
      </c>
      <c r="H4905" s="5">
        <v>27201</v>
      </c>
      <c r="I4905" s="5" t="s">
        <v>3648</v>
      </c>
      <c r="J4905" s="5" t="s">
        <v>11611</v>
      </c>
      <c r="K4905" s="5" t="s">
        <v>22972</v>
      </c>
      <c r="L4905" s="5" t="s">
        <v>25681</v>
      </c>
      <c r="M4905" s="5">
        <v>26802050</v>
      </c>
      <c r="N4905" s="5">
        <v>26600003</v>
      </c>
      <c r="O4905" s="6">
        <v>46041.668194444443</v>
      </c>
      <c r="P4905" s="4" t="s">
        <v>121</v>
      </c>
      <c r="Q4905" s="5" t="s">
        <v>11612</v>
      </c>
      <c r="R4905" s="5">
        <v>197452</v>
      </c>
      <c r="S4905" s="5" t="s">
        <v>11613</v>
      </c>
      <c r="T4905" s="4">
        <v>168000000</v>
      </c>
      <c r="U4905" s="4">
        <v>78400000</v>
      </c>
      <c r="V4905" s="4">
        <v>89600000</v>
      </c>
      <c r="W4905" s="4">
        <v>0</v>
      </c>
      <c r="X4905" s="4">
        <v>89600000</v>
      </c>
      <c r="Y4905" s="4">
        <v>89600000</v>
      </c>
    </row>
    <row r="4906" spans="1:25" x14ac:dyDescent="0.2">
      <c r="A4906" s="5" t="s">
        <v>920</v>
      </c>
      <c r="B4906" s="5" t="s">
        <v>3493</v>
      </c>
      <c r="C4906" s="5" t="s">
        <v>5096</v>
      </c>
      <c r="D4906" s="5">
        <v>79</v>
      </c>
      <c r="E4906" s="5" t="s">
        <v>5097</v>
      </c>
      <c r="F4906" s="5">
        <v>10</v>
      </c>
      <c r="G4906" s="5" t="s">
        <v>32</v>
      </c>
      <c r="H4906" s="5">
        <v>27201</v>
      </c>
      <c r="I4906" s="5" t="s">
        <v>3648</v>
      </c>
      <c r="J4906" s="5" t="s">
        <v>11614</v>
      </c>
      <c r="K4906" s="5" t="s">
        <v>22972</v>
      </c>
      <c r="L4906" s="5" t="s">
        <v>25682</v>
      </c>
      <c r="M4906" s="5">
        <v>26802058</v>
      </c>
      <c r="N4906" s="5">
        <v>26600003</v>
      </c>
      <c r="O4906" s="6">
        <v>46041.677858796298</v>
      </c>
      <c r="P4906" s="4" t="s">
        <v>7292</v>
      </c>
      <c r="Q4906" s="5" t="s">
        <v>11615</v>
      </c>
      <c r="R4906" s="5">
        <v>1075276631</v>
      </c>
      <c r="S4906" s="5" t="s">
        <v>11616</v>
      </c>
      <c r="T4906" s="4">
        <v>43965198</v>
      </c>
      <c r="U4906" s="4">
        <v>4885022</v>
      </c>
      <c r="V4906" s="4">
        <v>39080176</v>
      </c>
      <c r="W4906" s="4">
        <v>0</v>
      </c>
      <c r="X4906" s="4">
        <v>39080176</v>
      </c>
      <c r="Y4906" s="4">
        <v>39080176</v>
      </c>
    </row>
    <row r="4907" spans="1:25" x14ac:dyDescent="0.2">
      <c r="A4907" s="5" t="s">
        <v>920</v>
      </c>
      <c r="B4907" s="5" t="s">
        <v>3493</v>
      </c>
      <c r="C4907" s="5" t="s">
        <v>5096</v>
      </c>
      <c r="D4907" s="5">
        <v>79</v>
      </c>
      <c r="E4907" s="5" t="s">
        <v>5097</v>
      </c>
      <c r="F4907" s="5">
        <v>10</v>
      </c>
      <c r="G4907" s="5" t="s">
        <v>32</v>
      </c>
      <c r="H4907" s="5">
        <v>27201</v>
      </c>
      <c r="I4907" s="5" t="s">
        <v>3648</v>
      </c>
      <c r="J4907" s="5" t="s">
        <v>11617</v>
      </c>
      <c r="K4907" s="5" t="s">
        <v>22972</v>
      </c>
      <c r="L4907" s="5" t="s">
        <v>25683</v>
      </c>
      <c r="M4907" s="5">
        <v>26802145</v>
      </c>
      <c r="N4907" s="5">
        <v>26600003</v>
      </c>
      <c r="O4907" s="6">
        <v>46042.490266203706</v>
      </c>
      <c r="P4907" s="4" t="s">
        <v>121</v>
      </c>
      <c r="Q4907" s="5" t="s">
        <v>11618</v>
      </c>
      <c r="R4907" s="5">
        <v>35354046</v>
      </c>
      <c r="S4907" s="5" t="s">
        <v>11619</v>
      </c>
      <c r="T4907" s="4">
        <v>54000000</v>
      </c>
      <c r="U4907" s="4">
        <v>0</v>
      </c>
      <c r="V4907" s="4">
        <v>54000000</v>
      </c>
      <c r="W4907" s="4">
        <v>16650000</v>
      </c>
      <c r="X4907" s="4">
        <v>37350000</v>
      </c>
      <c r="Y4907" s="4">
        <v>37350000</v>
      </c>
    </row>
    <row r="4908" spans="1:25" x14ac:dyDescent="0.2">
      <c r="A4908" s="5" t="s">
        <v>920</v>
      </c>
      <c r="B4908" s="5" t="s">
        <v>3493</v>
      </c>
      <c r="C4908" s="5" t="s">
        <v>5096</v>
      </c>
      <c r="D4908" s="5">
        <v>79</v>
      </c>
      <c r="E4908" s="5" t="s">
        <v>5097</v>
      </c>
      <c r="F4908" s="5">
        <v>10</v>
      </c>
      <c r="G4908" s="5" t="s">
        <v>32</v>
      </c>
      <c r="H4908" s="5">
        <v>27201</v>
      </c>
      <c r="I4908" s="5" t="s">
        <v>3648</v>
      </c>
      <c r="J4908" s="5" t="s">
        <v>11620</v>
      </c>
      <c r="K4908" s="5" t="s">
        <v>22972</v>
      </c>
      <c r="L4908" s="5" t="s">
        <v>25684</v>
      </c>
      <c r="M4908" s="5">
        <v>26802176</v>
      </c>
      <c r="N4908" s="5">
        <v>26600003</v>
      </c>
      <c r="O4908" s="6">
        <v>46042.647824074076</v>
      </c>
      <c r="P4908" s="4" t="s">
        <v>10163</v>
      </c>
      <c r="Q4908" s="5" t="s">
        <v>11621</v>
      </c>
      <c r="R4908" s="5">
        <v>1040756621</v>
      </c>
      <c r="S4908" s="5" t="s">
        <v>11622</v>
      </c>
      <c r="T4908" s="4">
        <v>30000000</v>
      </c>
      <c r="U4908" s="4">
        <v>21583333</v>
      </c>
      <c r="V4908" s="4">
        <v>8416667</v>
      </c>
      <c r="W4908" s="4">
        <v>0</v>
      </c>
      <c r="X4908" s="4">
        <v>8416667</v>
      </c>
      <c r="Y4908" s="4">
        <v>8416667</v>
      </c>
    </row>
    <row r="4909" spans="1:25" x14ac:dyDescent="0.2">
      <c r="A4909" s="5" t="s">
        <v>920</v>
      </c>
      <c r="B4909" s="5" t="s">
        <v>3493</v>
      </c>
      <c r="C4909" s="5" t="s">
        <v>5096</v>
      </c>
      <c r="D4909" s="5">
        <v>79</v>
      </c>
      <c r="E4909" s="5" t="s">
        <v>5097</v>
      </c>
      <c r="F4909" s="5">
        <v>10</v>
      </c>
      <c r="G4909" s="5" t="s">
        <v>32</v>
      </c>
      <c r="H4909" s="5">
        <v>27201</v>
      </c>
      <c r="I4909" s="5" t="s">
        <v>3648</v>
      </c>
      <c r="J4909" s="5" t="s">
        <v>11623</v>
      </c>
      <c r="K4909" s="5" t="s">
        <v>22972</v>
      </c>
      <c r="L4909" s="5" t="s">
        <v>25685</v>
      </c>
      <c r="M4909" s="5">
        <v>26802253</v>
      </c>
      <c r="N4909" s="5">
        <v>26600003</v>
      </c>
      <c r="O4909" s="6">
        <v>46043.7575462963</v>
      </c>
      <c r="P4909" s="4" t="s">
        <v>4487</v>
      </c>
      <c r="Q4909" s="5" t="s">
        <v>11624</v>
      </c>
      <c r="R4909" s="5">
        <v>1000941178</v>
      </c>
      <c r="S4909" s="5" t="s">
        <v>11625</v>
      </c>
      <c r="T4909" s="4">
        <v>13800000</v>
      </c>
      <c r="U4909" s="4">
        <v>1686667</v>
      </c>
      <c r="V4909" s="4">
        <v>12113333</v>
      </c>
      <c r="W4909" s="4">
        <v>0</v>
      </c>
      <c r="X4909" s="4">
        <v>12113333</v>
      </c>
      <c r="Y4909" s="4">
        <v>12113333</v>
      </c>
    </row>
    <row r="4910" spans="1:25" x14ac:dyDescent="0.2">
      <c r="A4910" s="5" t="s">
        <v>920</v>
      </c>
      <c r="B4910" s="5" t="s">
        <v>3493</v>
      </c>
      <c r="C4910" s="5" t="s">
        <v>5096</v>
      </c>
      <c r="D4910" s="5">
        <v>79</v>
      </c>
      <c r="E4910" s="5" t="s">
        <v>5097</v>
      </c>
      <c r="F4910" s="5">
        <v>10</v>
      </c>
      <c r="G4910" s="5" t="s">
        <v>32</v>
      </c>
      <c r="H4910" s="5">
        <v>27201</v>
      </c>
      <c r="I4910" s="5" t="s">
        <v>3648</v>
      </c>
      <c r="J4910" s="5" t="s">
        <v>11626</v>
      </c>
      <c r="K4910" s="5" t="s">
        <v>22972</v>
      </c>
      <c r="L4910" s="5" t="s">
        <v>25686</v>
      </c>
      <c r="M4910" s="5">
        <v>26802291</v>
      </c>
      <c r="N4910" s="5">
        <v>26600003</v>
      </c>
      <c r="O4910" s="6">
        <v>46044.423807870371</v>
      </c>
      <c r="P4910" s="4" t="s">
        <v>147</v>
      </c>
      <c r="Q4910" s="5" t="s">
        <v>11627</v>
      </c>
      <c r="R4910" s="5">
        <v>53012643</v>
      </c>
      <c r="S4910" s="5" t="s">
        <v>11628</v>
      </c>
      <c r="T4910" s="4">
        <v>84000000</v>
      </c>
      <c r="U4910" s="4">
        <v>0</v>
      </c>
      <c r="V4910" s="4">
        <v>84000000</v>
      </c>
      <c r="W4910" s="4">
        <v>25900000</v>
      </c>
      <c r="X4910" s="4">
        <v>58100000</v>
      </c>
      <c r="Y4910" s="4">
        <v>58100000</v>
      </c>
    </row>
    <row r="4911" spans="1:25" x14ac:dyDescent="0.2">
      <c r="A4911" s="5" t="s">
        <v>920</v>
      </c>
      <c r="B4911" s="5" t="s">
        <v>3493</v>
      </c>
      <c r="C4911" s="5" t="s">
        <v>5096</v>
      </c>
      <c r="D4911" s="5">
        <v>79</v>
      </c>
      <c r="E4911" s="5" t="s">
        <v>5097</v>
      </c>
      <c r="F4911" s="5">
        <v>10</v>
      </c>
      <c r="G4911" s="5" t="s">
        <v>32</v>
      </c>
      <c r="H4911" s="5">
        <v>27201</v>
      </c>
      <c r="I4911" s="5" t="s">
        <v>3648</v>
      </c>
      <c r="J4911" s="5" t="s">
        <v>11629</v>
      </c>
      <c r="K4911" s="5" t="s">
        <v>22972</v>
      </c>
      <c r="L4911" s="5" t="s">
        <v>25687</v>
      </c>
      <c r="M4911" s="5">
        <v>26802310</v>
      </c>
      <c r="N4911" s="5">
        <v>26600003</v>
      </c>
      <c r="O4911" s="6">
        <v>46044.553437499999</v>
      </c>
      <c r="P4911" s="4" t="s">
        <v>147</v>
      </c>
      <c r="Q4911" s="5" t="s">
        <v>11630</v>
      </c>
      <c r="R4911" s="5">
        <v>1015433391</v>
      </c>
      <c r="S4911" s="5" t="s">
        <v>11631</v>
      </c>
      <c r="T4911" s="4">
        <v>72000000</v>
      </c>
      <c r="U4911" s="4">
        <v>0</v>
      </c>
      <c r="V4911" s="4">
        <v>72000000</v>
      </c>
      <c r="W4911" s="4">
        <v>22400000</v>
      </c>
      <c r="X4911" s="4">
        <v>49600000</v>
      </c>
      <c r="Y4911" s="4">
        <v>49600000</v>
      </c>
    </row>
    <row r="4912" spans="1:25" x14ac:dyDescent="0.2">
      <c r="A4912" s="5" t="s">
        <v>920</v>
      </c>
      <c r="B4912" s="5" t="s">
        <v>3493</v>
      </c>
      <c r="C4912" s="5" t="s">
        <v>5096</v>
      </c>
      <c r="D4912" s="5">
        <v>79</v>
      </c>
      <c r="E4912" s="5" t="s">
        <v>5097</v>
      </c>
      <c r="F4912" s="5">
        <v>10</v>
      </c>
      <c r="G4912" s="5" t="s">
        <v>32</v>
      </c>
      <c r="H4912" s="5">
        <v>27201</v>
      </c>
      <c r="I4912" s="5" t="s">
        <v>3648</v>
      </c>
      <c r="J4912" s="5" t="s">
        <v>11640</v>
      </c>
      <c r="K4912" s="5" t="s">
        <v>22972</v>
      </c>
      <c r="L4912" s="5" t="s">
        <v>25688</v>
      </c>
      <c r="M4912" s="5">
        <v>26802436</v>
      </c>
      <c r="N4912" s="5">
        <v>26600003</v>
      </c>
      <c r="O4912" s="6">
        <v>46048.445</v>
      </c>
      <c r="P4912" s="4" t="s">
        <v>9702</v>
      </c>
      <c r="Q4912" s="5" t="s">
        <v>11641</v>
      </c>
      <c r="R4912" s="5">
        <v>1098629440</v>
      </c>
      <c r="S4912" s="5" t="s">
        <v>11642</v>
      </c>
      <c r="T4912" s="4">
        <v>93600000</v>
      </c>
      <c r="U4912" s="4">
        <v>0</v>
      </c>
      <c r="V4912" s="4">
        <v>93600000</v>
      </c>
      <c r="W4912" s="4">
        <v>37700000</v>
      </c>
      <c r="X4912" s="4">
        <v>55900000</v>
      </c>
      <c r="Y4912" s="4">
        <v>55900000</v>
      </c>
    </row>
    <row r="4913" spans="1:25" x14ac:dyDescent="0.2">
      <c r="A4913" s="5" t="s">
        <v>920</v>
      </c>
      <c r="B4913" s="5" t="s">
        <v>3493</v>
      </c>
      <c r="C4913" s="5" t="s">
        <v>5096</v>
      </c>
      <c r="D4913" s="5">
        <v>79</v>
      </c>
      <c r="E4913" s="5" t="s">
        <v>5097</v>
      </c>
      <c r="F4913" s="5">
        <v>10</v>
      </c>
      <c r="G4913" s="5" t="s">
        <v>32</v>
      </c>
      <c r="H4913" s="5">
        <v>27201</v>
      </c>
      <c r="I4913" s="5" t="s">
        <v>3648</v>
      </c>
      <c r="J4913" s="5" t="s">
        <v>11643</v>
      </c>
      <c r="K4913" s="5" t="s">
        <v>22972</v>
      </c>
      <c r="L4913" s="5" t="s">
        <v>25689</v>
      </c>
      <c r="M4913" s="5">
        <v>26802527</v>
      </c>
      <c r="N4913" s="5">
        <v>26600003</v>
      </c>
      <c r="O4913" s="6">
        <v>46048.721770833334</v>
      </c>
      <c r="P4913" s="4" t="s">
        <v>9545</v>
      </c>
      <c r="Q4913" s="5" t="s">
        <v>11644</v>
      </c>
      <c r="R4913" s="5">
        <v>1070706670</v>
      </c>
      <c r="S4913" s="5" t="s">
        <v>11645</v>
      </c>
      <c r="T4913" s="4">
        <v>39257280</v>
      </c>
      <c r="U4913" s="4">
        <v>0</v>
      </c>
      <c r="V4913" s="4">
        <v>39257280</v>
      </c>
      <c r="W4913" s="4">
        <v>14176240</v>
      </c>
      <c r="X4913" s="4">
        <v>25081040</v>
      </c>
      <c r="Y4913" s="4">
        <v>25081040</v>
      </c>
    </row>
    <row r="4914" spans="1:25" x14ac:dyDescent="0.2">
      <c r="A4914" s="5" t="s">
        <v>920</v>
      </c>
      <c r="B4914" s="5" t="s">
        <v>3493</v>
      </c>
      <c r="C4914" s="5" t="s">
        <v>5096</v>
      </c>
      <c r="D4914" s="5">
        <v>79</v>
      </c>
      <c r="E4914" s="5" t="s">
        <v>5097</v>
      </c>
      <c r="F4914" s="5">
        <v>10</v>
      </c>
      <c r="G4914" s="5" t="s">
        <v>32</v>
      </c>
      <c r="H4914" s="5">
        <v>27201</v>
      </c>
      <c r="I4914" s="5" t="s">
        <v>3648</v>
      </c>
      <c r="J4914" s="5" t="s">
        <v>11646</v>
      </c>
      <c r="K4914" s="5" t="s">
        <v>22972</v>
      </c>
      <c r="L4914" s="5" t="s">
        <v>25690</v>
      </c>
      <c r="M4914" s="5">
        <v>26802554</v>
      </c>
      <c r="N4914" s="5">
        <v>26600003</v>
      </c>
      <c r="O4914" s="6">
        <v>46048.830023148148</v>
      </c>
      <c r="P4914" s="4" t="s">
        <v>9702</v>
      </c>
      <c r="Q4914" s="5" t="s">
        <v>11647</v>
      </c>
      <c r="R4914" s="5">
        <v>1075872155</v>
      </c>
      <c r="S4914" s="5" t="s">
        <v>11648</v>
      </c>
      <c r="T4914" s="4">
        <v>84000000</v>
      </c>
      <c r="U4914" s="4">
        <v>0</v>
      </c>
      <c r="V4914" s="4">
        <v>84000000</v>
      </c>
      <c r="W4914" s="4">
        <v>27066667</v>
      </c>
      <c r="X4914" s="4">
        <v>56933333</v>
      </c>
      <c r="Y4914" s="4">
        <v>56933333</v>
      </c>
    </row>
    <row r="4915" spans="1:25" x14ac:dyDescent="0.2">
      <c r="A4915" s="5" t="s">
        <v>920</v>
      </c>
      <c r="B4915" s="5" t="s">
        <v>3493</v>
      </c>
      <c r="C4915" s="5" t="s">
        <v>5096</v>
      </c>
      <c r="D4915" s="5">
        <v>79</v>
      </c>
      <c r="E4915" s="5" t="s">
        <v>5097</v>
      </c>
      <c r="F4915" s="5">
        <v>10</v>
      </c>
      <c r="G4915" s="5" t="s">
        <v>32</v>
      </c>
      <c r="H4915" s="5">
        <v>27201</v>
      </c>
      <c r="I4915" s="5" t="s">
        <v>3648</v>
      </c>
      <c r="J4915" s="5" t="s">
        <v>11649</v>
      </c>
      <c r="K4915" s="5" t="s">
        <v>22972</v>
      </c>
      <c r="L4915" s="5" t="s">
        <v>25691</v>
      </c>
      <c r="M4915" s="5">
        <v>26802568</v>
      </c>
      <c r="N4915" s="5">
        <v>26600003</v>
      </c>
      <c r="O4915" s="6">
        <v>46048.975069444445</v>
      </c>
      <c r="P4915" s="4" t="s">
        <v>9702</v>
      </c>
      <c r="Q4915" s="5" t="s">
        <v>11650</v>
      </c>
      <c r="R4915" s="5">
        <v>40029984</v>
      </c>
      <c r="S4915" s="5" t="s">
        <v>11651</v>
      </c>
      <c r="T4915" s="4">
        <v>96000000</v>
      </c>
      <c r="U4915" s="4">
        <v>8000000</v>
      </c>
      <c r="V4915" s="4">
        <v>88000000</v>
      </c>
      <c r="W4915" s="4">
        <v>38933333</v>
      </c>
      <c r="X4915" s="4">
        <v>49066667</v>
      </c>
      <c r="Y4915" s="4">
        <v>49066667</v>
      </c>
    </row>
    <row r="4916" spans="1:25" x14ac:dyDescent="0.2">
      <c r="A4916" s="5" t="s">
        <v>920</v>
      </c>
      <c r="B4916" s="5" t="s">
        <v>3493</v>
      </c>
      <c r="C4916" s="5" t="s">
        <v>5096</v>
      </c>
      <c r="D4916" s="5">
        <v>79</v>
      </c>
      <c r="E4916" s="5" t="s">
        <v>5097</v>
      </c>
      <c r="F4916" s="5">
        <v>10</v>
      </c>
      <c r="G4916" s="5" t="s">
        <v>32</v>
      </c>
      <c r="H4916" s="5">
        <v>27201</v>
      </c>
      <c r="I4916" s="5" t="s">
        <v>3648</v>
      </c>
      <c r="J4916" s="5" t="s">
        <v>11652</v>
      </c>
      <c r="K4916" s="5" t="s">
        <v>22972</v>
      </c>
      <c r="L4916" s="5" t="s">
        <v>25692</v>
      </c>
      <c r="M4916" s="5">
        <v>26802625</v>
      </c>
      <c r="N4916" s="5">
        <v>26600003</v>
      </c>
      <c r="O4916" s="6">
        <v>46049.437893518516</v>
      </c>
      <c r="P4916" s="4" t="s">
        <v>9702</v>
      </c>
      <c r="Q4916" s="5" t="s">
        <v>11653</v>
      </c>
      <c r="R4916" s="5">
        <v>1030547110</v>
      </c>
      <c r="S4916" s="5" t="s">
        <v>11654</v>
      </c>
      <c r="T4916" s="4">
        <v>66000000</v>
      </c>
      <c r="U4916" s="4">
        <v>0</v>
      </c>
      <c r="V4916" s="4">
        <v>66000000</v>
      </c>
      <c r="W4916" s="4">
        <v>21266667</v>
      </c>
      <c r="X4916" s="4">
        <v>44733333</v>
      </c>
      <c r="Y4916" s="4">
        <v>44733333</v>
      </c>
    </row>
    <row r="4917" spans="1:25" x14ac:dyDescent="0.2">
      <c r="A4917" s="5" t="s">
        <v>920</v>
      </c>
      <c r="B4917" s="5" t="s">
        <v>3493</v>
      </c>
      <c r="C4917" s="5" t="s">
        <v>5096</v>
      </c>
      <c r="D4917" s="5">
        <v>79</v>
      </c>
      <c r="E4917" s="5" t="s">
        <v>5097</v>
      </c>
      <c r="F4917" s="5">
        <v>10</v>
      </c>
      <c r="G4917" s="5" t="s">
        <v>32</v>
      </c>
      <c r="H4917" s="5">
        <v>27201</v>
      </c>
      <c r="I4917" s="5" t="s">
        <v>3648</v>
      </c>
      <c r="J4917" s="5" t="s">
        <v>11655</v>
      </c>
      <c r="K4917" s="5" t="s">
        <v>22972</v>
      </c>
      <c r="L4917" s="5" t="s">
        <v>25693</v>
      </c>
      <c r="M4917" s="5">
        <v>26802641</v>
      </c>
      <c r="N4917" s="5">
        <v>26600003</v>
      </c>
      <c r="O4917" s="6">
        <v>46049.478576388887</v>
      </c>
      <c r="P4917" s="4" t="s">
        <v>9702</v>
      </c>
      <c r="Q4917" s="5" t="s">
        <v>11656</v>
      </c>
      <c r="R4917" s="5">
        <v>52070970</v>
      </c>
      <c r="S4917" s="5" t="s">
        <v>11657</v>
      </c>
      <c r="T4917" s="4">
        <v>108000000</v>
      </c>
      <c r="U4917" s="4">
        <v>0</v>
      </c>
      <c r="V4917" s="4">
        <v>108000000</v>
      </c>
      <c r="W4917" s="4">
        <v>35100000</v>
      </c>
      <c r="X4917" s="4">
        <v>72900000</v>
      </c>
      <c r="Y4917" s="4">
        <v>72900000</v>
      </c>
    </row>
    <row r="4918" spans="1:25" x14ac:dyDescent="0.2">
      <c r="A4918" s="5" t="s">
        <v>920</v>
      </c>
      <c r="B4918" s="5" t="s">
        <v>3493</v>
      </c>
      <c r="C4918" s="5" t="s">
        <v>5096</v>
      </c>
      <c r="D4918" s="5">
        <v>79</v>
      </c>
      <c r="E4918" s="5" t="s">
        <v>5097</v>
      </c>
      <c r="F4918" s="5">
        <v>10</v>
      </c>
      <c r="G4918" s="5" t="s">
        <v>32</v>
      </c>
      <c r="H4918" s="5">
        <v>27201</v>
      </c>
      <c r="I4918" s="5" t="s">
        <v>3648</v>
      </c>
      <c r="J4918" s="5" t="s">
        <v>11658</v>
      </c>
      <c r="K4918" s="5" t="s">
        <v>22972</v>
      </c>
      <c r="L4918" s="5" t="s">
        <v>25694</v>
      </c>
      <c r="M4918" s="5">
        <v>26802654</v>
      </c>
      <c r="N4918" s="5">
        <v>26600003</v>
      </c>
      <c r="O4918" s="6">
        <v>46049.499976851854</v>
      </c>
      <c r="P4918" s="4" t="s">
        <v>7288</v>
      </c>
      <c r="Q4918" s="5" t="s">
        <v>11659</v>
      </c>
      <c r="R4918" s="5">
        <v>1055226395</v>
      </c>
      <c r="S4918" s="5" t="s">
        <v>11660</v>
      </c>
      <c r="T4918" s="4">
        <v>48000000</v>
      </c>
      <c r="U4918" s="4">
        <v>7200000</v>
      </c>
      <c r="V4918" s="4">
        <v>40800000</v>
      </c>
      <c r="W4918" s="4">
        <v>0</v>
      </c>
      <c r="X4918" s="4">
        <v>40800000</v>
      </c>
      <c r="Y4918" s="4">
        <v>40800000</v>
      </c>
    </row>
    <row r="4919" spans="1:25" x14ac:dyDescent="0.2">
      <c r="A4919" s="5" t="s">
        <v>920</v>
      </c>
      <c r="B4919" s="5" t="s">
        <v>3493</v>
      </c>
      <c r="C4919" s="5" t="s">
        <v>5096</v>
      </c>
      <c r="D4919" s="5">
        <v>79</v>
      </c>
      <c r="E4919" s="5" t="s">
        <v>5097</v>
      </c>
      <c r="F4919" s="5">
        <v>10</v>
      </c>
      <c r="G4919" s="5" t="s">
        <v>32</v>
      </c>
      <c r="H4919" s="5">
        <v>27201</v>
      </c>
      <c r="I4919" s="5" t="s">
        <v>3648</v>
      </c>
      <c r="J4919" s="5" t="s">
        <v>11661</v>
      </c>
      <c r="K4919" s="5" t="s">
        <v>22972</v>
      </c>
      <c r="L4919" s="5" t="s">
        <v>25695</v>
      </c>
      <c r="M4919" s="5">
        <v>26802687</v>
      </c>
      <c r="N4919" s="5">
        <v>26600003</v>
      </c>
      <c r="O4919" s="6">
        <v>46049.635231481479</v>
      </c>
      <c r="P4919" s="4" t="s">
        <v>9702</v>
      </c>
      <c r="Q4919" s="5" t="s">
        <v>11662</v>
      </c>
      <c r="R4919" s="5">
        <v>52268776</v>
      </c>
      <c r="S4919" s="5" t="s">
        <v>11663</v>
      </c>
      <c r="T4919" s="4">
        <v>90000000</v>
      </c>
      <c r="U4919" s="4">
        <v>0</v>
      </c>
      <c r="V4919" s="4">
        <v>90000000</v>
      </c>
      <c r="W4919" s="4">
        <v>56250000</v>
      </c>
      <c r="X4919" s="4">
        <v>33750000</v>
      </c>
      <c r="Y4919" s="4">
        <v>33750000</v>
      </c>
    </row>
    <row r="4920" spans="1:25" x14ac:dyDescent="0.2">
      <c r="A4920" s="5" t="s">
        <v>920</v>
      </c>
      <c r="B4920" s="5" t="s">
        <v>3493</v>
      </c>
      <c r="C4920" s="5" t="s">
        <v>5096</v>
      </c>
      <c r="D4920" s="5">
        <v>79</v>
      </c>
      <c r="E4920" s="5" t="s">
        <v>5097</v>
      </c>
      <c r="F4920" s="5">
        <v>10</v>
      </c>
      <c r="G4920" s="5" t="s">
        <v>32</v>
      </c>
      <c r="H4920" s="5">
        <v>27201</v>
      </c>
      <c r="I4920" s="5" t="s">
        <v>3648</v>
      </c>
      <c r="J4920" s="5" t="s">
        <v>11664</v>
      </c>
      <c r="K4920" s="5" t="s">
        <v>22972</v>
      </c>
      <c r="L4920" s="5" t="s">
        <v>25696</v>
      </c>
      <c r="M4920" s="5">
        <v>26802769</v>
      </c>
      <c r="N4920" s="5">
        <v>26600003</v>
      </c>
      <c r="O4920" s="6">
        <v>46049.988923611112</v>
      </c>
      <c r="P4920" s="4" t="s">
        <v>9565</v>
      </c>
      <c r="Q4920" s="5" t="s">
        <v>11665</v>
      </c>
      <c r="R4920" s="5">
        <v>52094010</v>
      </c>
      <c r="S4920" s="5" t="s">
        <v>11666</v>
      </c>
      <c r="T4920" s="4">
        <v>42000000</v>
      </c>
      <c r="U4920" s="4">
        <v>6300000</v>
      </c>
      <c r="V4920" s="4">
        <v>35700000</v>
      </c>
      <c r="W4920" s="4">
        <v>0</v>
      </c>
      <c r="X4920" s="4">
        <v>35700000</v>
      </c>
      <c r="Y4920" s="4">
        <v>35700000</v>
      </c>
    </row>
    <row r="4921" spans="1:25" x14ac:dyDescent="0.2">
      <c r="A4921" s="5" t="s">
        <v>920</v>
      </c>
      <c r="B4921" s="5" t="s">
        <v>3493</v>
      </c>
      <c r="C4921" s="5" t="s">
        <v>5096</v>
      </c>
      <c r="D4921" s="5">
        <v>79</v>
      </c>
      <c r="E4921" s="5" t="s">
        <v>5097</v>
      </c>
      <c r="F4921" s="5">
        <v>10</v>
      </c>
      <c r="G4921" s="5" t="s">
        <v>32</v>
      </c>
      <c r="H4921" s="5">
        <v>27201</v>
      </c>
      <c r="I4921" s="5" t="s">
        <v>3648</v>
      </c>
      <c r="J4921" s="5" t="s">
        <v>11667</v>
      </c>
      <c r="K4921" s="5" t="s">
        <v>22972</v>
      </c>
      <c r="L4921" s="5" t="s">
        <v>25697</v>
      </c>
      <c r="M4921" s="5">
        <v>26802801</v>
      </c>
      <c r="N4921" s="5">
        <v>26600003</v>
      </c>
      <c r="O4921" s="6">
        <v>46050.389155092591</v>
      </c>
      <c r="P4921" s="4" t="s">
        <v>9565</v>
      </c>
      <c r="Q4921" s="5" t="s">
        <v>11668</v>
      </c>
      <c r="R4921" s="5">
        <v>79691944</v>
      </c>
      <c r="S4921" s="5" t="s">
        <v>11669</v>
      </c>
      <c r="T4921" s="4">
        <v>36000000</v>
      </c>
      <c r="U4921" s="4">
        <v>5400000</v>
      </c>
      <c r="V4921" s="4">
        <v>30600000</v>
      </c>
      <c r="W4921" s="4">
        <v>0</v>
      </c>
      <c r="X4921" s="4">
        <v>30600000</v>
      </c>
      <c r="Y4921" s="4">
        <v>30600000</v>
      </c>
    </row>
    <row r="4922" spans="1:25" x14ac:dyDescent="0.2">
      <c r="A4922" s="5" t="s">
        <v>920</v>
      </c>
      <c r="B4922" s="5" t="s">
        <v>3493</v>
      </c>
      <c r="C4922" s="5" t="s">
        <v>5096</v>
      </c>
      <c r="D4922" s="5">
        <v>79</v>
      </c>
      <c r="E4922" s="5" t="s">
        <v>5097</v>
      </c>
      <c r="F4922" s="5">
        <v>10</v>
      </c>
      <c r="G4922" s="5" t="s">
        <v>32</v>
      </c>
      <c r="H4922" s="5">
        <v>27201</v>
      </c>
      <c r="I4922" s="5" t="s">
        <v>3648</v>
      </c>
      <c r="J4922" s="5" t="s">
        <v>11670</v>
      </c>
      <c r="K4922" s="5" t="s">
        <v>22972</v>
      </c>
      <c r="L4922" s="5" t="s">
        <v>25698</v>
      </c>
      <c r="M4922" s="5">
        <v>26802818</v>
      </c>
      <c r="N4922" s="5">
        <v>26600003</v>
      </c>
      <c r="O4922" s="6">
        <v>46050.500381944446</v>
      </c>
      <c r="P4922" s="4" t="s">
        <v>1474</v>
      </c>
      <c r="Q4922" s="5" t="s">
        <v>11671</v>
      </c>
      <c r="R4922" s="5">
        <v>51638123</v>
      </c>
      <c r="S4922" s="5" t="s">
        <v>11672</v>
      </c>
      <c r="T4922" s="4">
        <v>101665380</v>
      </c>
      <c r="U4922" s="4">
        <v>0</v>
      </c>
      <c r="V4922" s="4">
        <v>101665380</v>
      </c>
      <c r="W4922" s="4">
        <v>33606056</v>
      </c>
      <c r="X4922" s="4">
        <v>68059324</v>
      </c>
      <c r="Y4922" s="4">
        <v>68059324</v>
      </c>
    </row>
    <row r="4923" spans="1:25" x14ac:dyDescent="0.2">
      <c r="A4923" s="5" t="s">
        <v>920</v>
      </c>
      <c r="B4923" s="5" t="s">
        <v>3493</v>
      </c>
      <c r="C4923" s="5" t="s">
        <v>5096</v>
      </c>
      <c r="D4923" s="5">
        <v>79</v>
      </c>
      <c r="E4923" s="5" t="s">
        <v>5097</v>
      </c>
      <c r="F4923" s="5">
        <v>10</v>
      </c>
      <c r="G4923" s="5" t="s">
        <v>32</v>
      </c>
      <c r="H4923" s="5">
        <v>27201</v>
      </c>
      <c r="I4923" s="5" t="s">
        <v>3648</v>
      </c>
      <c r="J4923" s="5" t="s">
        <v>11678</v>
      </c>
      <c r="K4923" s="5" t="s">
        <v>22972</v>
      </c>
      <c r="L4923" s="5" t="s">
        <v>25699</v>
      </c>
      <c r="M4923" s="5">
        <v>26802890</v>
      </c>
      <c r="N4923" s="5">
        <v>26600003</v>
      </c>
      <c r="O4923" s="6">
        <v>46050.887928240743</v>
      </c>
      <c r="P4923" s="4" t="s">
        <v>9565</v>
      </c>
      <c r="Q4923" s="5" t="s">
        <v>11679</v>
      </c>
      <c r="R4923" s="5">
        <v>53099715</v>
      </c>
      <c r="S4923" s="5" t="s">
        <v>11680</v>
      </c>
      <c r="T4923" s="4">
        <v>14400000</v>
      </c>
      <c r="U4923" s="4">
        <v>2240000</v>
      </c>
      <c r="V4923" s="4">
        <v>12160000</v>
      </c>
      <c r="W4923" s="4">
        <v>0</v>
      </c>
      <c r="X4923" s="4">
        <v>12160000</v>
      </c>
      <c r="Y4923" s="4">
        <v>12160000</v>
      </c>
    </row>
    <row r="4924" spans="1:25" x14ac:dyDescent="0.2">
      <c r="A4924" s="5" t="s">
        <v>920</v>
      </c>
      <c r="B4924" s="5" t="s">
        <v>3493</v>
      </c>
      <c r="C4924" s="5" t="s">
        <v>5096</v>
      </c>
      <c r="D4924" s="5">
        <v>79</v>
      </c>
      <c r="E4924" s="5" t="s">
        <v>5097</v>
      </c>
      <c r="F4924" s="5">
        <v>10</v>
      </c>
      <c r="G4924" s="5" t="s">
        <v>32</v>
      </c>
      <c r="H4924" s="5">
        <v>27201</v>
      </c>
      <c r="I4924" s="5" t="s">
        <v>3648</v>
      </c>
      <c r="J4924" s="5" t="s">
        <v>11681</v>
      </c>
      <c r="K4924" s="5" t="s">
        <v>22972</v>
      </c>
      <c r="L4924" s="5" t="s">
        <v>25700</v>
      </c>
      <c r="M4924" s="5">
        <v>26802913</v>
      </c>
      <c r="N4924" s="5">
        <v>26600003</v>
      </c>
      <c r="O4924" s="6">
        <v>46050.950636574074</v>
      </c>
      <c r="P4924" s="4" t="s">
        <v>4505</v>
      </c>
      <c r="Q4924" s="5" t="s">
        <v>11682</v>
      </c>
      <c r="R4924" s="5">
        <v>1072026505</v>
      </c>
      <c r="S4924" s="5" t="s">
        <v>11683</v>
      </c>
      <c r="T4924" s="4">
        <v>25800000</v>
      </c>
      <c r="U4924" s="4">
        <v>4013333</v>
      </c>
      <c r="V4924" s="4">
        <v>21786667</v>
      </c>
      <c r="W4924" s="4">
        <v>0</v>
      </c>
      <c r="X4924" s="4">
        <v>21786667</v>
      </c>
      <c r="Y4924" s="4">
        <v>21786667</v>
      </c>
    </row>
    <row r="4925" spans="1:25" x14ac:dyDescent="0.2">
      <c r="A4925" s="5" t="s">
        <v>920</v>
      </c>
      <c r="B4925" s="5" t="s">
        <v>3493</v>
      </c>
      <c r="C4925" s="5" t="s">
        <v>5096</v>
      </c>
      <c r="D4925" s="5">
        <v>79</v>
      </c>
      <c r="E4925" s="5" t="s">
        <v>5097</v>
      </c>
      <c r="F4925" s="5">
        <v>10</v>
      </c>
      <c r="G4925" s="5" t="s">
        <v>32</v>
      </c>
      <c r="H4925" s="5">
        <v>27201</v>
      </c>
      <c r="I4925" s="5" t="s">
        <v>3648</v>
      </c>
      <c r="J4925" s="5" t="s">
        <v>11686</v>
      </c>
      <c r="K4925" s="5" t="s">
        <v>22972</v>
      </c>
      <c r="L4925" s="5" t="s">
        <v>25701</v>
      </c>
      <c r="M4925" s="5">
        <v>26803001</v>
      </c>
      <c r="N4925" s="5">
        <v>26600003</v>
      </c>
      <c r="O4925" s="6">
        <v>46051.715648148151</v>
      </c>
      <c r="P4925" s="4" t="s">
        <v>4498</v>
      </c>
      <c r="Q4925" s="5" t="s">
        <v>11687</v>
      </c>
      <c r="R4925" s="5">
        <v>1049632626</v>
      </c>
      <c r="S4925" s="5" t="s">
        <v>11688</v>
      </c>
      <c r="T4925" s="4">
        <v>36000000</v>
      </c>
      <c r="U4925" s="4">
        <v>5800000</v>
      </c>
      <c r="V4925" s="4">
        <v>30200000</v>
      </c>
      <c r="W4925" s="4">
        <v>0</v>
      </c>
      <c r="X4925" s="4">
        <v>30200000</v>
      </c>
      <c r="Y4925" s="4">
        <v>30200000</v>
      </c>
    </row>
    <row r="4926" spans="1:25" x14ac:dyDescent="0.2">
      <c r="A4926" s="5" t="s">
        <v>920</v>
      </c>
      <c r="B4926" s="5" t="s">
        <v>3493</v>
      </c>
      <c r="C4926" s="5" t="s">
        <v>5096</v>
      </c>
      <c r="D4926" s="5">
        <v>79</v>
      </c>
      <c r="E4926" s="5" t="s">
        <v>5097</v>
      </c>
      <c r="F4926" s="5">
        <v>10</v>
      </c>
      <c r="G4926" s="5" t="s">
        <v>32</v>
      </c>
      <c r="H4926" s="5">
        <v>27201</v>
      </c>
      <c r="I4926" s="5" t="s">
        <v>3648</v>
      </c>
      <c r="J4926" s="5" t="s">
        <v>11689</v>
      </c>
      <c r="K4926" s="5" t="s">
        <v>22972</v>
      </c>
      <c r="L4926" s="5" t="s">
        <v>25702</v>
      </c>
      <c r="M4926" s="5">
        <v>26803020</v>
      </c>
      <c r="N4926" s="5">
        <v>26600003</v>
      </c>
      <c r="O4926" s="6">
        <v>46051.7496875</v>
      </c>
      <c r="P4926" s="4" t="s">
        <v>4498</v>
      </c>
      <c r="Q4926" s="5" t="s">
        <v>11690</v>
      </c>
      <c r="R4926" s="5">
        <v>20976827</v>
      </c>
      <c r="S4926" s="5" t="s">
        <v>11691</v>
      </c>
      <c r="T4926" s="4">
        <v>36000000</v>
      </c>
      <c r="U4926" s="4">
        <v>6400000</v>
      </c>
      <c r="V4926" s="4">
        <v>29600000</v>
      </c>
      <c r="W4926" s="4">
        <v>0</v>
      </c>
      <c r="X4926" s="4">
        <v>29600000</v>
      </c>
      <c r="Y4926" s="4">
        <v>29600000</v>
      </c>
    </row>
    <row r="4927" spans="1:25" x14ac:dyDescent="0.2">
      <c r="A4927" s="5" t="s">
        <v>920</v>
      </c>
      <c r="B4927" s="5" t="s">
        <v>3493</v>
      </c>
      <c r="C4927" s="5" t="s">
        <v>5096</v>
      </c>
      <c r="D4927" s="5">
        <v>79</v>
      </c>
      <c r="E4927" s="5" t="s">
        <v>5097</v>
      </c>
      <c r="F4927" s="5">
        <v>10</v>
      </c>
      <c r="G4927" s="5" t="s">
        <v>32</v>
      </c>
      <c r="H4927" s="5">
        <v>27201</v>
      </c>
      <c r="I4927" s="5" t="s">
        <v>3648</v>
      </c>
      <c r="J4927" s="5" t="s">
        <v>11692</v>
      </c>
      <c r="K4927" s="5" t="s">
        <v>22972</v>
      </c>
      <c r="L4927" s="5" t="s">
        <v>25703</v>
      </c>
      <c r="M4927" s="5">
        <v>26803022</v>
      </c>
      <c r="N4927" s="5">
        <v>26600003</v>
      </c>
      <c r="O4927" s="6">
        <v>46051.755173611113</v>
      </c>
      <c r="P4927" s="4" t="s">
        <v>4498</v>
      </c>
      <c r="Q4927" s="5" t="s">
        <v>11693</v>
      </c>
      <c r="R4927" s="5">
        <v>65761040</v>
      </c>
      <c r="S4927" s="5" t="s">
        <v>11694</v>
      </c>
      <c r="T4927" s="4">
        <v>42000000</v>
      </c>
      <c r="U4927" s="4">
        <v>7466667</v>
      </c>
      <c r="V4927" s="4">
        <v>34533333</v>
      </c>
      <c r="W4927" s="4">
        <v>0</v>
      </c>
      <c r="X4927" s="4">
        <v>34533333</v>
      </c>
      <c r="Y4927" s="4">
        <v>34533333</v>
      </c>
    </row>
    <row r="4928" spans="1:25" x14ac:dyDescent="0.2">
      <c r="A4928" s="5" t="s">
        <v>920</v>
      </c>
      <c r="B4928" s="5" t="s">
        <v>3493</v>
      </c>
      <c r="C4928" s="5" t="s">
        <v>5096</v>
      </c>
      <c r="D4928" s="5">
        <v>79</v>
      </c>
      <c r="E4928" s="5" t="s">
        <v>5097</v>
      </c>
      <c r="F4928" s="5">
        <v>10</v>
      </c>
      <c r="G4928" s="5" t="s">
        <v>32</v>
      </c>
      <c r="H4928" s="5">
        <v>27201</v>
      </c>
      <c r="I4928" s="5" t="s">
        <v>3648</v>
      </c>
      <c r="J4928" s="5" t="s">
        <v>11695</v>
      </c>
      <c r="K4928" s="5" t="s">
        <v>22972</v>
      </c>
      <c r="L4928" s="5" t="s">
        <v>25704</v>
      </c>
      <c r="M4928" s="5">
        <v>26803055</v>
      </c>
      <c r="N4928" s="5">
        <v>26600003</v>
      </c>
      <c r="O4928" s="6">
        <v>46051.932789351849</v>
      </c>
      <c r="P4928" s="4" t="s">
        <v>4498</v>
      </c>
      <c r="Q4928" s="5" t="s">
        <v>11696</v>
      </c>
      <c r="R4928" s="5">
        <v>43614626</v>
      </c>
      <c r="S4928" s="5" t="s">
        <v>11697</v>
      </c>
      <c r="T4928" s="4">
        <v>41333333</v>
      </c>
      <c r="U4928" s="4">
        <v>0</v>
      </c>
      <c r="V4928" s="4">
        <v>41333333</v>
      </c>
      <c r="W4928" s="4">
        <v>1066666</v>
      </c>
      <c r="X4928" s="4">
        <v>40266667</v>
      </c>
      <c r="Y4928" s="4">
        <v>40266667</v>
      </c>
    </row>
    <row r="4929" spans="1:25" x14ac:dyDescent="0.2">
      <c r="A4929" s="5" t="s">
        <v>920</v>
      </c>
      <c r="B4929" s="5" t="s">
        <v>3493</v>
      </c>
      <c r="C4929" s="5" t="s">
        <v>5096</v>
      </c>
      <c r="D4929" s="5">
        <v>79</v>
      </c>
      <c r="E4929" s="5" t="s">
        <v>5097</v>
      </c>
      <c r="F4929" s="5">
        <v>10</v>
      </c>
      <c r="G4929" s="5" t="s">
        <v>32</v>
      </c>
      <c r="H4929" s="5">
        <v>10006</v>
      </c>
      <c r="I4929" s="5" t="s">
        <v>3616</v>
      </c>
      <c r="J4929" s="5" t="s">
        <v>16303</v>
      </c>
      <c r="K4929" s="5" t="s">
        <v>75</v>
      </c>
      <c r="L4929" s="5" t="s">
        <v>16304</v>
      </c>
      <c r="M4929" s="5">
        <v>26803466</v>
      </c>
      <c r="N4929" s="5">
        <v>26600891</v>
      </c>
      <c r="O4929" s="6">
        <v>46084.904606481483</v>
      </c>
      <c r="P4929" s="4" t="s">
        <v>12910</v>
      </c>
      <c r="Q4929" s="5" t="s">
        <v>16305</v>
      </c>
      <c r="R4929" s="5">
        <v>1152462476</v>
      </c>
      <c r="S4929" s="5" t="s">
        <v>16306</v>
      </c>
      <c r="T4929" s="4">
        <v>22916666</v>
      </c>
      <c r="U4929" s="4">
        <v>1649999</v>
      </c>
      <c r="V4929" s="4">
        <v>21266667</v>
      </c>
      <c r="W4929" s="4">
        <v>0</v>
      </c>
      <c r="X4929" s="4">
        <v>21266667</v>
      </c>
      <c r="Y4929" s="4">
        <v>21266667</v>
      </c>
    </row>
    <row r="4930" spans="1:25" x14ac:dyDescent="0.2">
      <c r="A4930" s="5" t="s">
        <v>920</v>
      </c>
      <c r="B4930" s="5" t="s">
        <v>3493</v>
      </c>
      <c r="C4930" s="5" t="s">
        <v>5096</v>
      </c>
      <c r="D4930" s="5">
        <v>79</v>
      </c>
      <c r="E4930" s="5" t="s">
        <v>5097</v>
      </c>
      <c r="F4930" s="5">
        <v>10</v>
      </c>
      <c r="G4930" s="5" t="s">
        <v>32</v>
      </c>
      <c r="H4930" s="5">
        <v>10006</v>
      </c>
      <c r="I4930" s="5" t="s">
        <v>3616</v>
      </c>
      <c r="J4930" s="5" t="s">
        <v>16307</v>
      </c>
      <c r="K4930" s="5" t="s">
        <v>75</v>
      </c>
      <c r="L4930" s="5" t="s">
        <v>16308</v>
      </c>
      <c r="M4930" s="5">
        <v>26803512</v>
      </c>
      <c r="N4930" s="5">
        <v>26600326</v>
      </c>
      <c r="O4930" s="6">
        <v>46093.406006944446</v>
      </c>
      <c r="P4930" s="4" t="s">
        <v>16309</v>
      </c>
      <c r="Q4930" s="5" t="s">
        <v>16310</v>
      </c>
      <c r="R4930" s="5">
        <v>1049620613</v>
      </c>
      <c r="S4930" s="5" t="s">
        <v>16311</v>
      </c>
      <c r="T4930" s="4">
        <v>43237825</v>
      </c>
      <c r="U4930" s="4">
        <v>0</v>
      </c>
      <c r="V4930" s="4">
        <v>43237825</v>
      </c>
      <c r="W4930" s="4">
        <v>393071</v>
      </c>
      <c r="X4930" s="4">
        <v>42844754</v>
      </c>
      <c r="Y4930" s="4">
        <v>42844754</v>
      </c>
    </row>
    <row r="4931" spans="1:25" x14ac:dyDescent="0.2">
      <c r="A4931" s="5" t="s">
        <v>920</v>
      </c>
      <c r="B4931" s="5" t="s">
        <v>3493</v>
      </c>
      <c r="C4931" s="5" t="s">
        <v>5096</v>
      </c>
      <c r="D4931" s="5">
        <v>79</v>
      </c>
      <c r="E4931" s="5" t="s">
        <v>5097</v>
      </c>
      <c r="F4931" s="5">
        <v>10</v>
      </c>
      <c r="G4931" s="5" t="s">
        <v>32</v>
      </c>
      <c r="H4931" s="5">
        <v>27201</v>
      </c>
      <c r="I4931" s="5" t="s">
        <v>3648</v>
      </c>
      <c r="J4931" s="5" t="s">
        <v>18073</v>
      </c>
      <c r="K4931" s="5" t="s">
        <v>22972</v>
      </c>
      <c r="L4931" s="5" t="s">
        <v>25705</v>
      </c>
      <c r="M4931" s="5">
        <v>26803854</v>
      </c>
      <c r="N4931" s="5">
        <v>26600003</v>
      </c>
      <c r="O4931" s="6">
        <v>46198.809074074074</v>
      </c>
      <c r="P4931" s="4" t="s">
        <v>135</v>
      </c>
      <c r="Q4931" s="5" t="s">
        <v>18074</v>
      </c>
      <c r="R4931" s="5">
        <v>51761267</v>
      </c>
      <c r="S4931" s="5" t="s">
        <v>1108</v>
      </c>
      <c r="T4931" s="4">
        <v>57000000</v>
      </c>
      <c r="U4931" s="4">
        <v>0</v>
      </c>
      <c r="V4931" s="4">
        <v>57000000</v>
      </c>
      <c r="W4931" s="4">
        <v>26916667</v>
      </c>
      <c r="X4931" s="4">
        <v>30083333</v>
      </c>
      <c r="Y4931" s="4">
        <v>30083333</v>
      </c>
    </row>
    <row r="4932" spans="1:25" x14ac:dyDescent="0.2">
      <c r="A4932" s="5" t="s">
        <v>920</v>
      </c>
      <c r="B4932" s="5" t="s">
        <v>3493</v>
      </c>
      <c r="C4932" s="5" t="s">
        <v>5096</v>
      </c>
      <c r="D4932" s="5">
        <v>79</v>
      </c>
      <c r="E4932" s="5" t="s">
        <v>5097</v>
      </c>
      <c r="F4932" s="5">
        <v>10</v>
      </c>
      <c r="G4932" s="5" t="s">
        <v>32</v>
      </c>
      <c r="H4932" s="5">
        <v>27201</v>
      </c>
      <c r="I4932" s="5" t="s">
        <v>3648</v>
      </c>
      <c r="J4932" s="5" t="s">
        <v>18075</v>
      </c>
      <c r="K4932" s="5" t="s">
        <v>22972</v>
      </c>
      <c r="L4932" s="5" t="s">
        <v>25706</v>
      </c>
      <c r="M4932" s="5">
        <v>26803866</v>
      </c>
      <c r="N4932" s="5">
        <v>26600003</v>
      </c>
      <c r="O4932" s="6">
        <v>46199.590381944443</v>
      </c>
      <c r="P4932" s="4" t="s">
        <v>135</v>
      </c>
      <c r="Q4932" s="5" t="s">
        <v>18076</v>
      </c>
      <c r="R4932" s="5">
        <v>1113304484</v>
      </c>
      <c r="S4932" s="5" t="s">
        <v>655</v>
      </c>
      <c r="T4932" s="4">
        <v>42000000</v>
      </c>
      <c r="U4932" s="4">
        <v>0</v>
      </c>
      <c r="V4932" s="4">
        <v>42000000</v>
      </c>
      <c r="W4932" s="4">
        <v>21000000</v>
      </c>
      <c r="X4932" s="4">
        <v>21000000</v>
      </c>
      <c r="Y4932" s="4">
        <v>21000000</v>
      </c>
    </row>
    <row r="4933" spans="1:25" x14ac:dyDescent="0.2">
      <c r="A4933" s="5" t="s">
        <v>920</v>
      </c>
      <c r="B4933" s="5" t="s">
        <v>3493</v>
      </c>
      <c r="C4933" s="5" t="s">
        <v>5096</v>
      </c>
      <c r="D4933" s="5">
        <v>79</v>
      </c>
      <c r="E4933" s="5" t="s">
        <v>5097</v>
      </c>
      <c r="F4933" s="5">
        <v>10</v>
      </c>
      <c r="G4933" s="5" t="s">
        <v>32</v>
      </c>
      <c r="H4933" s="5">
        <v>27201</v>
      </c>
      <c r="I4933" s="5" t="s">
        <v>3648</v>
      </c>
      <c r="J4933" s="5" t="s">
        <v>18077</v>
      </c>
      <c r="K4933" s="5" t="s">
        <v>22972</v>
      </c>
      <c r="L4933" s="5" t="s">
        <v>25707</v>
      </c>
      <c r="M4933" s="5">
        <v>26803878</v>
      </c>
      <c r="N4933" s="5">
        <v>26600003</v>
      </c>
      <c r="O4933" s="6">
        <v>46199.867094907408</v>
      </c>
      <c r="P4933" s="4" t="s">
        <v>135</v>
      </c>
      <c r="Q4933" s="5" t="s">
        <v>18078</v>
      </c>
      <c r="R4933" s="5">
        <v>80655505</v>
      </c>
      <c r="S4933" s="5" t="s">
        <v>1801</v>
      </c>
      <c r="T4933" s="4">
        <v>42000000</v>
      </c>
      <c r="U4933" s="4">
        <v>0</v>
      </c>
      <c r="V4933" s="4">
        <v>42000000</v>
      </c>
      <c r="W4933" s="4">
        <v>21000000</v>
      </c>
      <c r="X4933" s="4">
        <v>21000000</v>
      </c>
      <c r="Y4933" s="4">
        <v>21000000</v>
      </c>
    </row>
    <row r="4934" spans="1:25" x14ac:dyDescent="0.2">
      <c r="A4934" s="5" t="s">
        <v>920</v>
      </c>
      <c r="B4934" s="5" t="s">
        <v>3493</v>
      </c>
      <c r="C4934" s="5" t="s">
        <v>5096</v>
      </c>
      <c r="D4934" s="5">
        <v>79</v>
      </c>
      <c r="E4934" s="5" t="s">
        <v>5097</v>
      </c>
      <c r="F4934" s="5">
        <v>10</v>
      </c>
      <c r="G4934" s="5" t="s">
        <v>32</v>
      </c>
      <c r="H4934" s="5">
        <v>27201</v>
      </c>
      <c r="I4934" s="5" t="s">
        <v>3648</v>
      </c>
      <c r="J4934" s="5" t="s">
        <v>18079</v>
      </c>
      <c r="K4934" s="5" t="s">
        <v>22972</v>
      </c>
      <c r="L4934" s="5" t="s">
        <v>25708</v>
      </c>
      <c r="M4934" s="5">
        <v>26803881</v>
      </c>
      <c r="N4934" s="5">
        <v>26600003</v>
      </c>
      <c r="O4934" s="6">
        <v>46199.921319444446</v>
      </c>
      <c r="P4934" s="4" t="s">
        <v>135</v>
      </c>
      <c r="Q4934" s="5" t="s">
        <v>18080</v>
      </c>
      <c r="R4934" s="5">
        <v>1016064359</v>
      </c>
      <c r="S4934" s="5" t="s">
        <v>2480</v>
      </c>
      <c r="T4934" s="4">
        <v>30000000</v>
      </c>
      <c r="U4934" s="4">
        <v>0</v>
      </c>
      <c r="V4934" s="4">
        <v>30000000</v>
      </c>
      <c r="W4934" s="4">
        <v>15000000</v>
      </c>
      <c r="X4934" s="4">
        <v>15000000</v>
      </c>
      <c r="Y4934" s="4">
        <v>15000000</v>
      </c>
    </row>
    <row r="4935" spans="1:25" x14ac:dyDescent="0.2">
      <c r="A4935" s="5" t="s">
        <v>920</v>
      </c>
      <c r="B4935" s="5" t="s">
        <v>3493</v>
      </c>
      <c r="C4935" s="5" t="s">
        <v>5096</v>
      </c>
      <c r="D4935" s="5">
        <v>79</v>
      </c>
      <c r="E4935" s="5" t="s">
        <v>5097</v>
      </c>
      <c r="F4935" s="5">
        <v>10</v>
      </c>
      <c r="G4935" s="5" t="s">
        <v>32</v>
      </c>
      <c r="H4935" s="5">
        <v>27201</v>
      </c>
      <c r="I4935" s="5" t="s">
        <v>3648</v>
      </c>
      <c r="J4935" s="5" t="s">
        <v>18081</v>
      </c>
      <c r="K4935" s="5" t="s">
        <v>22972</v>
      </c>
      <c r="L4935" s="5" t="s">
        <v>25709</v>
      </c>
      <c r="M4935" s="5">
        <v>26803891</v>
      </c>
      <c r="N4935" s="5">
        <v>26600003</v>
      </c>
      <c r="O4935" s="6">
        <v>46199.977916666663</v>
      </c>
      <c r="P4935" s="4" t="s">
        <v>135</v>
      </c>
      <c r="Q4935" s="5" t="s">
        <v>18082</v>
      </c>
      <c r="R4935" s="5">
        <v>1072714402</v>
      </c>
      <c r="S4935" s="5" t="s">
        <v>2476</v>
      </c>
      <c r="T4935" s="4">
        <v>42000000</v>
      </c>
      <c r="U4935" s="4">
        <v>0</v>
      </c>
      <c r="V4935" s="4">
        <v>42000000</v>
      </c>
      <c r="W4935" s="4">
        <v>21233333</v>
      </c>
      <c r="X4935" s="4">
        <v>20766667</v>
      </c>
      <c r="Y4935" s="4">
        <v>20766667</v>
      </c>
    </row>
    <row r="4936" spans="1:25" x14ac:dyDescent="0.2">
      <c r="A4936" s="5" t="s">
        <v>920</v>
      </c>
      <c r="B4936" s="5" t="s">
        <v>3493</v>
      </c>
      <c r="C4936" s="5" t="s">
        <v>5096</v>
      </c>
      <c r="D4936" s="5">
        <v>79</v>
      </c>
      <c r="E4936" s="5" t="s">
        <v>5097</v>
      </c>
      <c r="F4936" s="5">
        <v>10</v>
      </c>
      <c r="G4936" s="5" t="s">
        <v>32</v>
      </c>
      <c r="H4936" s="5">
        <v>27201</v>
      </c>
      <c r="I4936" s="5" t="s">
        <v>3648</v>
      </c>
      <c r="J4936" s="5" t="s">
        <v>18083</v>
      </c>
      <c r="K4936" s="5" t="s">
        <v>22972</v>
      </c>
      <c r="L4936" s="5" t="s">
        <v>25710</v>
      </c>
      <c r="M4936" s="5">
        <v>26803898</v>
      </c>
      <c r="N4936" s="5">
        <v>26600003</v>
      </c>
      <c r="O4936" s="6">
        <v>46203.795185185183</v>
      </c>
      <c r="P4936" s="4" t="s">
        <v>135</v>
      </c>
      <c r="Q4936" s="5" t="s">
        <v>18084</v>
      </c>
      <c r="R4936" s="5">
        <v>40399854</v>
      </c>
      <c r="S4936" s="5" t="s">
        <v>136</v>
      </c>
      <c r="T4936" s="4">
        <v>50400000</v>
      </c>
      <c r="U4936" s="4">
        <v>0</v>
      </c>
      <c r="V4936" s="4">
        <v>50400000</v>
      </c>
      <c r="W4936" s="4">
        <v>25200000</v>
      </c>
      <c r="X4936" s="4">
        <v>25200000</v>
      </c>
      <c r="Y4936" s="4">
        <v>25200000</v>
      </c>
    </row>
    <row r="4937" spans="1:25" x14ac:dyDescent="0.2">
      <c r="A4937" s="5" t="s">
        <v>920</v>
      </c>
      <c r="B4937" s="5" t="s">
        <v>3493</v>
      </c>
      <c r="C4937" s="5" t="s">
        <v>5096</v>
      </c>
      <c r="D4937" s="5">
        <v>79</v>
      </c>
      <c r="E4937" s="5" t="s">
        <v>5097</v>
      </c>
      <c r="F4937" s="5">
        <v>10</v>
      </c>
      <c r="G4937" s="5" t="s">
        <v>32</v>
      </c>
      <c r="H4937" s="5">
        <v>27201</v>
      </c>
      <c r="I4937" s="5" t="s">
        <v>3648</v>
      </c>
      <c r="J4937" s="5" t="s">
        <v>19002</v>
      </c>
      <c r="K4937" s="5" t="s">
        <v>22972</v>
      </c>
      <c r="L4937" s="5" t="s">
        <v>25711</v>
      </c>
      <c r="M4937" s="5">
        <v>26803963</v>
      </c>
      <c r="N4937" s="5">
        <v>26600003</v>
      </c>
      <c r="O4937" s="6">
        <v>46205.608368055553</v>
      </c>
      <c r="P4937" s="4" t="s">
        <v>135</v>
      </c>
      <c r="Q4937" s="5" t="s">
        <v>19003</v>
      </c>
      <c r="R4937" s="5">
        <v>80544179</v>
      </c>
      <c r="S4937" s="5" t="s">
        <v>2474</v>
      </c>
      <c r="T4937" s="4">
        <v>42000000</v>
      </c>
      <c r="U4937" s="4">
        <v>0</v>
      </c>
      <c r="V4937" s="4">
        <v>42000000</v>
      </c>
      <c r="W4937" s="4">
        <v>21466667</v>
      </c>
      <c r="X4937" s="4">
        <v>20533333</v>
      </c>
      <c r="Y4937" s="4">
        <v>20533333</v>
      </c>
    </row>
    <row r="4938" spans="1:25" x14ac:dyDescent="0.2">
      <c r="A4938" s="5" t="s">
        <v>920</v>
      </c>
      <c r="B4938" s="5" t="s">
        <v>3493</v>
      </c>
      <c r="C4938" s="5" t="s">
        <v>5096</v>
      </c>
      <c r="D4938" s="5">
        <v>79</v>
      </c>
      <c r="E4938" s="5" t="s">
        <v>5097</v>
      </c>
      <c r="F4938" s="5">
        <v>10</v>
      </c>
      <c r="G4938" s="5" t="s">
        <v>32</v>
      </c>
      <c r="H4938" s="5">
        <v>27201</v>
      </c>
      <c r="I4938" s="5" t="s">
        <v>3648</v>
      </c>
      <c r="J4938" s="5" t="s">
        <v>19004</v>
      </c>
      <c r="K4938" s="5" t="s">
        <v>22972</v>
      </c>
      <c r="L4938" s="5" t="s">
        <v>25712</v>
      </c>
      <c r="M4938" s="5">
        <v>26804089</v>
      </c>
      <c r="N4938" s="5">
        <v>26600003</v>
      </c>
      <c r="O4938" s="6">
        <v>46209.824490740742</v>
      </c>
      <c r="P4938" s="4" t="s">
        <v>4489</v>
      </c>
      <c r="Q4938" s="5" t="s">
        <v>11687</v>
      </c>
      <c r="R4938" s="5">
        <v>1049632626</v>
      </c>
      <c r="S4938" s="5" t="s">
        <v>11688</v>
      </c>
      <c r="T4938" s="4">
        <v>33000000</v>
      </c>
      <c r="U4938" s="4">
        <v>0</v>
      </c>
      <c r="V4938" s="4">
        <v>33000000</v>
      </c>
      <c r="W4938" s="4">
        <v>16400000</v>
      </c>
      <c r="X4938" s="4">
        <v>16600000</v>
      </c>
      <c r="Y4938" s="4">
        <v>16600000</v>
      </c>
    </row>
    <row r="4939" spans="1:25" x14ac:dyDescent="0.2">
      <c r="A4939" s="5" t="s">
        <v>920</v>
      </c>
      <c r="B4939" s="5" t="s">
        <v>3493</v>
      </c>
      <c r="C4939" s="5" t="s">
        <v>5096</v>
      </c>
      <c r="D4939" s="5">
        <v>79</v>
      </c>
      <c r="E4939" s="5" t="s">
        <v>5097</v>
      </c>
      <c r="F4939" s="5">
        <v>10</v>
      </c>
      <c r="G4939" s="5" t="s">
        <v>32</v>
      </c>
      <c r="H4939" s="5">
        <v>27201</v>
      </c>
      <c r="I4939" s="5" t="s">
        <v>3648</v>
      </c>
      <c r="J4939" s="5" t="s">
        <v>19005</v>
      </c>
      <c r="K4939" s="5" t="s">
        <v>22972</v>
      </c>
      <c r="L4939" s="5" t="s">
        <v>25713</v>
      </c>
      <c r="M4939" s="5">
        <v>26804094</v>
      </c>
      <c r="N4939" s="5">
        <v>26600003</v>
      </c>
      <c r="O4939" s="6">
        <v>46209.83494212963</v>
      </c>
      <c r="P4939" s="4" t="s">
        <v>4884</v>
      </c>
      <c r="Q4939" s="5" t="s">
        <v>19006</v>
      </c>
      <c r="R4939" s="5">
        <v>1007589284</v>
      </c>
      <c r="S4939" s="5" t="s">
        <v>2484</v>
      </c>
      <c r="T4939" s="4">
        <v>25800000</v>
      </c>
      <c r="U4939" s="4">
        <v>0</v>
      </c>
      <c r="V4939" s="4">
        <v>25800000</v>
      </c>
      <c r="W4939" s="4">
        <v>13903333</v>
      </c>
      <c r="X4939" s="4">
        <v>11896667</v>
      </c>
      <c r="Y4939" s="4">
        <v>11896667</v>
      </c>
    </row>
    <row r="4940" spans="1:25" x14ac:dyDescent="0.2">
      <c r="A4940" s="5" t="s">
        <v>920</v>
      </c>
      <c r="B4940" s="5" t="s">
        <v>3493</v>
      </c>
      <c r="C4940" s="5" t="s">
        <v>5096</v>
      </c>
      <c r="D4940" s="5">
        <v>79</v>
      </c>
      <c r="E4940" s="5" t="s">
        <v>5097</v>
      </c>
      <c r="F4940" s="5">
        <v>10</v>
      </c>
      <c r="G4940" s="5" t="s">
        <v>32</v>
      </c>
      <c r="H4940" s="5">
        <v>27201</v>
      </c>
      <c r="I4940" s="5" t="s">
        <v>3648</v>
      </c>
      <c r="J4940" s="5" t="s">
        <v>19007</v>
      </c>
      <c r="K4940" s="5" t="s">
        <v>22972</v>
      </c>
      <c r="L4940" s="5" t="s">
        <v>25714</v>
      </c>
      <c r="M4940" s="5">
        <v>26804114</v>
      </c>
      <c r="N4940" s="5">
        <v>26600003</v>
      </c>
      <c r="O4940" s="6">
        <v>46209.866770833331</v>
      </c>
      <c r="P4940" s="4" t="s">
        <v>4489</v>
      </c>
      <c r="Q4940" s="5" t="s">
        <v>19008</v>
      </c>
      <c r="R4940" s="5">
        <v>79691944</v>
      </c>
      <c r="S4940" s="5" t="s">
        <v>11669</v>
      </c>
      <c r="T4940" s="4">
        <v>33000000</v>
      </c>
      <c r="U4940" s="4">
        <v>0</v>
      </c>
      <c r="V4940" s="4">
        <v>33000000</v>
      </c>
      <c r="W4940" s="4">
        <v>16800000</v>
      </c>
      <c r="X4940" s="4">
        <v>16200000</v>
      </c>
      <c r="Y4940" s="4">
        <v>10200000</v>
      </c>
    </row>
    <row r="4941" spans="1:25" x14ac:dyDescent="0.2">
      <c r="A4941" s="5" t="s">
        <v>920</v>
      </c>
      <c r="B4941" s="5" t="s">
        <v>3493</v>
      </c>
      <c r="C4941" s="5" t="s">
        <v>5096</v>
      </c>
      <c r="D4941" s="5">
        <v>79</v>
      </c>
      <c r="E4941" s="5" t="s">
        <v>5097</v>
      </c>
      <c r="F4941" s="5">
        <v>10</v>
      </c>
      <c r="G4941" s="5" t="s">
        <v>32</v>
      </c>
      <c r="H4941" s="5">
        <v>27201</v>
      </c>
      <c r="I4941" s="5" t="s">
        <v>3648</v>
      </c>
      <c r="J4941" s="5" t="s">
        <v>19009</v>
      </c>
      <c r="K4941" s="5" t="s">
        <v>22972</v>
      </c>
      <c r="L4941" s="5" t="s">
        <v>25715</v>
      </c>
      <c r="M4941" s="5">
        <v>26804115</v>
      </c>
      <c r="N4941" s="5">
        <v>26600003</v>
      </c>
      <c r="O4941" s="6">
        <v>46209.869884259257</v>
      </c>
      <c r="P4941" s="4" t="s">
        <v>4884</v>
      </c>
      <c r="Q4941" s="5" t="s">
        <v>19010</v>
      </c>
      <c r="R4941" s="5">
        <v>35527291</v>
      </c>
      <c r="S4941" s="5" t="s">
        <v>725</v>
      </c>
      <c r="T4941" s="4">
        <v>42000000</v>
      </c>
      <c r="U4941" s="4">
        <v>0</v>
      </c>
      <c r="V4941" s="4">
        <v>42000000</v>
      </c>
      <c r="W4941" s="4">
        <v>23100000</v>
      </c>
      <c r="X4941" s="4">
        <v>18900000</v>
      </c>
      <c r="Y4941" s="4">
        <v>11900000</v>
      </c>
    </row>
    <row r="4942" spans="1:25" x14ac:dyDescent="0.2">
      <c r="A4942" s="5" t="s">
        <v>920</v>
      </c>
      <c r="B4942" s="5" t="s">
        <v>3493</v>
      </c>
      <c r="C4942" s="5" t="s">
        <v>5096</v>
      </c>
      <c r="D4942" s="5">
        <v>79</v>
      </c>
      <c r="E4942" s="5" t="s">
        <v>5097</v>
      </c>
      <c r="F4942" s="5">
        <v>10</v>
      </c>
      <c r="G4942" s="5" t="s">
        <v>32</v>
      </c>
      <c r="H4942" s="5">
        <v>27201</v>
      </c>
      <c r="I4942" s="5" t="s">
        <v>3648</v>
      </c>
      <c r="J4942" s="5" t="s">
        <v>19011</v>
      </c>
      <c r="K4942" s="5" t="s">
        <v>22972</v>
      </c>
      <c r="L4942" s="5" t="s">
        <v>25716</v>
      </c>
      <c r="M4942" s="5">
        <v>26804125</v>
      </c>
      <c r="N4942" s="5">
        <v>26600003</v>
      </c>
      <c r="O4942" s="6">
        <v>46209.913946759261</v>
      </c>
      <c r="P4942" s="4" t="s">
        <v>4884</v>
      </c>
      <c r="Q4942" s="5" t="s">
        <v>19012</v>
      </c>
      <c r="R4942" s="5">
        <v>1072667394</v>
      </c>
      <c r="S4942" s="5" t="s">
        <v>9040</v>
      </c>
      <c r="T4942" s="4">
        <v>55000000</v>
      </c>
      <c r="U4942" s="4">
        <v>0</v>
      </c>
      <c r="V4942" s="4">
        <v>55000000</v>
      </c>
      <c r="W4942" s="4">
        <v>27333333</v>
      </c>
      <c r="X4942" s="4">
        <v>27666667</v>
      </c>
      <c r="Y4942" s="4">
        <v>17666667</v>
      </c>
    </row>
    <row r="4943" spans="1:25" x14ac:dyDescent="0.2">
      <c r="A4943" s="5" t="s">
        <v>920</v>
      </c>
      <c r="B4943" s="5" t="s">
        <v>3493</v>
      </c>
      <c r="C4943" s="5" t="s">
        <v>5096</v>
      </c>
      <c r="D4943" s="5">
        <v>79</v>
      </c>
      <c r="E4943" s="5" t="s">
        <v>5097</v>
      </c>
      <c r="F4943" s="5">
        <v>10</v>
      </c>
      <c r="G4943" s="5" t="s">
        <v>32</v>
      </c>
      <c r="H4943" s="5">
        <v>27201</v>
      </c>
      <c r="I4943" s="5" t="s">
        <v>3648</v>
      </c>
      <c r="J4943" s="5" t="s">
        <v>19013</v>
      </c>
      <c r="K4943" s="5" t="s">
        <v>22972</v>
      </c>
      <c r="L4943" s="5" t="s">
        <v>25717</v>
      </c>
      <c r="M4943" s="5">
        <v>26804131</v>
      </c>
      <c r="N4943" s="5">
        <v>26600003</v>
      </c>
      <c r="O4943" s="6">
        <v>46210.362349537034</v>
      </c>
      <c r="P4943" s="4" t="s">
        <v>4489</v>
      </c>
      <c r="Q4943" s="5" t="s">
        <v>19014</v>
      </c>
      <c r="R4943" s="5">
        <v>53099715</v>
      </c>
      <c r="S4943" s="5" t="s">
        <v>11680</v>
      </c>
      <c r="T4943" s="4">
        <v>13200000</v>
      </c>
      <c r="U4943" s="4">
        <v>0</v>
      </c>
      <c r="V4943" s="4">
        <v>13200000</v>
      </c>
      <c r="W4943" s="4">
        <v>6720000</v>
      </c>
      <c r="X4943" s="4">
        <v>6480000</v>
      </c>
      <c r="Y4943" s="4">
        <v>6480000</v>
      </c>
    </row>
    <row r="4944" spans="1:25" x14ac:dyDescent="0.2">
      <c r="A4944" s="5" t="s">
        <v>920</v>
      </c>
      <c r="B4944" s="5" t="s">
        <v>3493</v>
      </c>
      <c r="C4944" s="5" t="s">
        <v>5096</v>
      </c>
      <c r="D4944" s="5">
        <v>79</v>
      </c>
      <c r="E4944" s="5" t="s">
        <v>5097</v>
      </c>
      <c r="F4944" s="5">
        <v>10</v>
      </c>
      <c r="G4944" s="5" t="s">
        <v>32</v>
      </c>
      <c r="H4944" s="5">
        <v>27201</v>
      </c>
      <c r="I4944" s="5" t="s">
        <v>3648</v>
      </c>
      <c r="J4944" s="5" t="s">
        <v>19015</v>
      </c>
      <c r="K4944" s="5" t="s">
        <v>22972</v>
      </c>
      <c r="L4944" s="5" t="s">
        <v>25718</v>
      </c>
      <c r="M4944" s="5">
        <v>26804132</v>
      </c>
      <c r="N4944" s="5">
        <v>26600003</v>
      </c>
      <c r="O4944" s="6">
        <v>46210.363379629627</v>
      </c>
      <c r="P4944" s="4" t="s">
        <v>4489</v>
      </c>
      <c r="Q4944" s="5" t="s">
        <v>19016</v>
      </c>
      <c r="R4944" s="5">
        <v>1020715229</v>
      </c>
      <c r="S4944" s="5" t="s">
        <v>11610</v>
      </c>
      <c r="T4944" s="4">
        <v>42350000</v>
      </c>
      <c r="U4944" s="4">
        <v>0</v>
      </c>
      <c r="V4944" s="4">
        <v>42350000</v>
      </c>
      <c r="W4944" s="4">
        <v>36446667</v>
      </c>
      <c r="X4944" s="4">
        <v>5903333</v>
      </c>
      <c r="Y4944" s="4">
        <v>5903333</v>
      </c>
    </row>
    <row r="4945" spans="1:25" x14ac:dyDescent="0.2">
      <c r="A4945" s="5" t="s">
        <v>920</v>
      </c>
      <c r="B4945" s="5" t="s">
        <v>3493</v>
      </c>
      <c r="C4945" s="5" t="s">
        <v>5096</v>
      </c>
      <c r="D4945" s="5">
        <v>79</v>
      </c>
      <c r="E4945" s="5" t="s">
        <v>5097</v>
      </c>
      <c r="F4945" s="5">
        <v>10</v>
      </c>
      <c r="G4945" s="5" t="s">
        <v>32</v>
      </c>
      <c r="H4945" s="5">
        <v>27201</v>
      </c>
      <c r="I4945" s="5" t="s">
        <v>3648</v>
      </c>
      <c r="J4945" s="5" t="s">
        <v>19017</v>
      </c>
      <c r="K4945" s="5" t="s">
        <v>22972</v>
      </c>
      <c r="L4945" s="5" t="s">
        <v>25719</v>
      </c>
      <c r="M4945" s="5">
        <v>26804148</v>
      </c>
      <c r="N4945" s="5">
        <v>26600003</v>
      </c>
      <c r="O4945" s="6">
        <v>46210.438240740739</v>
      </c>
      <c r="P4945" s="4" t="s">
        <v>4884</v>
      </c>
      <c r="Q4945" s="5" t="s">
        <v>19018</v>
      </c>
      <c r="R4945" s="5">
        <v>1032490418</v>
      </c>
      <c r="S4945" s="5" t="s">
        <v>2429</v>
      </c>
      <c r="T4945" s="4">
        <v>49500000</v>
      </c>
      <c r="U4945" s="4">
        <v>0</v>
      </c>
      <c r="V4945" s="4">
        <v>49500000</v>
      </c>
      <c r="W4945" s="4">
        <v>24600000</v>
      </c>
      <c r="X4945" s="4">
        <v>24900000</v>
      </c>
      <c r="Y4945" s="4">
        <v>24900000</v>
      </c>
    </row>
    <row r="4946" spans="1:25" x14ac:dyDescent="0.2">
      <c r="A4946" s="5" t="s">
        <v>920</v>
      </c>
      <c r="B4946" s="5" t="s">
        <v>3493</v>
      </c>
      <c r="C4946" s="5" t="s">
        <v>5096</v>
      </c>
      <c r="D4946" s="5">
        <v>79</v>
      </c>
      <c r="E4946" s="5" t="s">
        <v>5097</v>
      </c>
      <c r="F4946" s="5">
        <v>10</v>
      </c>
      <c r="G4946" s="5" t="s">
        <v>32</v>
      </c>
      <c r="H4946" s="5">
        <v>27201</v>
      </c>
      <c r="I4946" s="5" t="s">
        <v>3648</v>
      </c>
      <c r="J4946" s="5" t="s">
        <v>19019</v>
      </c>
      <c r="K4946" s="5" t="s">
        <v>22972</v>
      </c>
      <c r="L4946" s="5" t="s">
        <v>25720</v>
      </c>
      <c r="M4946" s="5">
        <v>26804165</v>
      </c>
      <c r="N4946" s="5">
        <v>26600003</v>
      </c>
      <c r="O4946" s="6">
        <v>46210.482037037036</v>
      </c>
      <c r="P4946" s="4" t="s">
        <v>4489</v>
      </c>
      <c r="Q4946" s="5" t="s">
        <v>19020</v>
      </c>
      <c r="R4946" s="5">
        <v>1072026505</v>
      </c>
      <c r="S4946" s="5" t="s">
        <v>11683</v>
      </c>
      <c r="T4946" s="4">
        <v>24750000</v>
      </c>
      <c r="U4946" s="4">
        <v>0</v>
      </c>
      <c r="V4946" s="4">
        <v>24750000</v>
      </c>
      <c r="W4946" s="4">
        <v>12300000</v>
      </c>
      <c r="X4946" s="4">
        <v>12450000</v>
      </c>
      <c r="Y4946" s="4">
        <v>12450000</v>
      </c>
    </row>
    <row r="4947" spans="1:25" x14ac:dyDescent="0.2">
      <c r="A4947" s="5" t="s">
        <v>920</v>
      </c>
      <c r="B4947" s="5" t="s">
        <v>3493</v>
      </c>
      <c r="C4947" s="5" t="s">
        <v>5096</v>
      </c>
      <c r="D4947" s="5">
        <v>79</v>
      </c>
      <c r="E4947" s="5" t="s">
        <v>5097</v>
      </c>
      <c r="F4947" s="5">
        <v>10</v>
      </c>
      <c r="G4947" s="5" t="s">
        <v>32</v>
      </c>
      <c r="H4947" s="5">
        <v>27201</v>
      </c>
      <c r="I4947" s="5" t="s">
        <v>3648</v>
      </c>
      <c r="J4947" s="5" t="s">
        <v>19021</v>
      </c>
      <c r="K4947" s="5" t="s">
        <v>22972</v>
      </c>
      <c r="L4947" s="5" t="s">
        <v>25721</v>
      </c>
      <c r="M4947" s="5">
        <v>26804181</v>
      </c>
      <c r="N4947" s="5">
        <v>26600003</v>
      </c>
      <c r="O4947" s="6">
        <v>46210.521134259259</v>
      </c>
      <c r="P4947" s="4" t="s">
        <v>4489</v>
      </c>
      <c r="Q4947" s="5" t="s">
        <v>19022</v>
      </c>
      <c r="R4947" s="5">
        <v>1075276631</v>
      </c>
      <c r="S4947" s="5" t="s">
        <v>11616</v>
      </c>
      <c r="T4947" s="4">
        <v>40304000</v>
      </c>
      <c r="U4947" s="4">
        <v>0</v>
      </c>
      <c r="V4947" s="4">
        <v>40304000</v>
      </c>
      <c r="W4947" s="4">
        <v>20274133</v>
      </c>
      <c r="X4947" s="4">
        <v>20029867</v>
      </c>
      <c r="Y4947" s="4">
        <v>20029867</v>
      </c>
    </row>
    <row r="4948" spans="1:25" x14ac:dyDescent="0.2">
      <c r="A4948" s="5" t="s">
        <v>920</v>
      </c>
      <c r="B4948" s="5" t="s">
        <v>3493</v>
      </c>
      <c r="C4948" s="5" t="s">
        <v>5096</v>
      </c>
      <c r="D4948" s="5">
        <v>79</v>
      </c>
      <c r="E4948" s="5" t="s">
        <v>5097</v>
      </c>
      <c r="F4948" s="5">
        <v>10</v>
      </c>
      <c r="G4948" s="5" t="s">
        <v>32</v>
      </c>
      <c r="H4948" s="5">
        <v>27201</v>
      </c>
      <c r="I4948" s="5" t="s">
        <v>3648</v>
      </c>
      <c r="J4948" s="5" t="s">
        <v>19023</v>
      </c>
      <c r="K4948" s="5" t="s">
        <v>22972</v>
      </c>
      <c r="L4948" s="5" t="s">
        <v>25722</v>
      </c>
      <c r="M4948" s="5">
        <v>26804187</v>
      </c>
      <c r="N4948" s="5">
        <v>26600003</v>
      </c>
      <c r="O4948" s="6">
        <v>46210.541932870372</v>
      </c>
      <c r="P4948" s="4" t="s">
        <v>4489</v>
      </c>
      <c r="Q4948" s="5" t="s">
        <v>19024</v>
      </c>
      <c r="R4948" s="5">
        <v>1193239430</v>
      </c>
      <c r="S4948" s="5" t="s">
        <v>3222</v>
      </c>
      <c r="T4948" s="4">
        <v>26532000</v>
      </c>
      <c r="U4948" s="4">
        <v>0</v>
      </c>
      <c r="V4948" s="4">
        <v>26532000</v>
      </c>
      <c r="W4948" s="4">
        <v>13346400</v>
      </c>
      <c r="X4948" s="4">
        <v>13185600</v>
      </c>
      <c r="Y4948" s="4">
        <v>13185600</v>
      </c>
    </row>
    <row r="4949" spans="1:25" x14ac:dyDescent="0.2">
      <c r="A4949" s="5" t="s">
        <v>920</v>
      </c>
      <c r="B4949" s="5" t="s">
        <v>3493</v>
      </c>
      <c r="C4949" s="5" t="s">
        <v>5096</v>
      </c>
      <c r="D4949" s="5">
        <v>79</v>
      </c>
      <c r="E4949" s="5" t="s">
        <v>5097</v>
      </c>
      <c r="F4949" s="5">
        <v>10</v>
      </c>
      <c r="G4949" s="5" t="s">
        <v>32</v>
      </c>
      <c r="H4949" s="5">
        <v>27201</v>
      </c>
      <c r="I4949" s="5" t="s">
        <v>3648</v>
      </c>
      <c r="J4949" s="5" t="s">
        <v>19025</v>
      </c>
      <c r="K4949" s="5" t="s">
        <v>22972</v>
      </c>
      <c r="L4949" s="5" t="s">
        <v>25723</v>
      </c>
      <c r="M4949" s="5">
        <v>26804192</v>
      </c>
      <c r="N4949" s="5">
        <v>26600003</v>
      </c>
      <c r="O4949" s="6">
        <v>46210.574687499997</v>
      </c>
      <c r="P4949" s="4" t="s">
        <v>4489</v>
      </c>
      <c r="Q4949" s="5" t="s">
        <v>19026</v>
      </c>
      <c r="R4949" s="5">
        <v>1129531641</v>
      </c>
      <c r="S4949" s="5" t="s">
        <v>133</v>
      </c>
      <c r="T4949" s="4">
        <v>60500000</v>
      </c>
      <c r="U4949" s="4">
        <v>0</v>
      </c>
      <c r="V4949" s="4">
        <v>60500000</v>
      </c>
      <c r="W4949" s="4">
        <v>30433333</v>
      </c>
      <c r="X4949" s="4">
        <v>30066667</v>
      </c>
      <c r="Y4949" s="4">
        <v>30066667</v>
      </c>
    </row>
    <row r="4950" spans="1:25" x14ac:dyDescent="0.2">
      <c r="A4950" s="5" t="s">
        <v>920</v>
      </c>
      <c r="B4950" s="5" t="s">
        <v>3493</v>
      </c>
      <c r="C4950" s="5" t="s">
        <v>5096</v>
      </c>
      <c r="D4950" s="5">
        <v>79</v>
      </c>
      <c r="E4950" s="5" t="s">
        <v>5097</v>
      </c>
      <c r="F4950" s="5">
        <v>10</v>
      </c>
      <c r="G4950" s="5" t="s">
        <v>32</v>
      </c>
      <c r="H4950" s="5">
        <v>27201</v>
      </c>
      <c r="I4950" s="5" t="s">
        <v>3648</v>
      </c>
      <c r="J4950" s="5" t="s">
        <v>19027</v>
      </c>
      <c r="K4950" s="5" t="s">
        <v>22972</v>
      </c>
      <c r="L4950" s="5" t="s">
        <v>25724</v>
      </c>
      <c r="M4950" s="5">
        <v>26804194</v>
      </c>
      <c r="N4950" s="5">
        <v>26600003</v>
      </c>
      <c r="O4950" s="6">
        <v>46210.589282407411</v>
      </c>
      <c r="P4950" s="4" t="s">
        <v>3073</v>
      </c>
      <c r="Q4950" s="5" t="s">
        <v>19028</v>
      </c>
      <c r="R4950" s="5">
        <v>1026264715</v>
      </c>
      <c r="S4950" s="5" t="s">
        <v>9008</v>
      </c>
      <c r="T4950" s="4">
        <v>33000000</v>
      </c>
      <c r="U4950" s="4">
        <v>0</v>
      </c>
      <c r="V4950" s="4">
        <v>33000000</v>
      </c>
      <c r="W4950" s="4">
        <v>16400000</v>
      </c>
      <c r="X4950" s="4">
        <v>16600000</v>
      </c>
      <c r="Y4950" s="4">
        <v>16600000</v>
      </c>
    </row>
    <row r="4951" spans="1:25" x14ac:dyDescent="0.2">
      <c r="A4951" s="5" t="s">
        <v>920</v>
      </c>
      <c r="B4951" s="5" t="s">
        <v>3493</v>
      </c>
      <c r="C4951" s="5" t="s">
        <v>5096</v>
      </c>
      <c r="D4951" s="5">
        <v>79</v>
      </c>
      <c r="E4951" s="5" t="s">
        <v>5097</v>
      </c>
      <c r="F4951" s="5">
        <v>10</v>
      </c>
      <c r="G4951" s="5" t="s">
        <v>32</v>
      </c>
      <c r="H4951" s="5">
        <v>27201</v>
      </c>
      <c r="I4951" s="5" t="s">
        <v>3648</v>
      </c>
      <c r="J4951" s="5" t="s">
        <v>19029</v>
      </c>
      <c r="K4951" s="5" t="s">
        <v>22972</v>
      </c>
      <c r="L4951" s="5" t="s">
        <v>25725</v>
      </c>
      <c r="M4951" s="5">
        <v>26804200</v>
      </c>
      <c r="N4951" s="5">
        <v>26600003</v>
      </c>
      <c r="O4951" s="6">
        <v>46210.632696759261</v>
      </c>
      <c r="P4951" s="4" t="s">
        <v>4489</v>
      </c>
      <c r="Q4951" s="5" t="s">
        <v>11665</v>
      </c>
      <c r="R4951" s="5">
        <v>52094010</v>
      </c>
      <c r="S4951" s="5" t="s">
        <v>11666</v>
      </c>
      <c r="T4951" s="4">
        <v>38500000</v>
      </c>
      <c r="U4951" s="4">
        <v>0</v>
      </c>
      <c r="V4951" s="4">
        <v>38500000</v>
      </c>
      <c r="W4951" s="4">
        <v>26366667</v>
      </c>
      <c r="X4951" s="4">
        <v>12133333</v>
      </c>
      <c r="Y4951" s="4">
        <v>12133333</v>
      </c>
    </row>
    <row r="4952" spans="1:25" x14ac:dyDescent="0.2">
      <c r="A4952" s="5" t="s">
        <v>920</v>
      </c>
      <c r="B4952" s="5" t="s">
        <v>3493</v>
      </c>
      <c r="C4952" s="5" t="s">
        <v>5096</v>
      </c>
      <c r="D4952" s="5">
        <v>79</v>
      </c>
      <c r="E4952" s="5" t="s">
        <v>5097</v>
      </c>
      <c r="F4952" s="5">
        <v>10</v>
      </c>
      <c r="G4952" s="5" t="s">
        <v>32</v>
      </c>
      <c r="H4952" s="5">
        <v>27201</v>
      </c>
      <c r="I4952" s="5" t="s">
        <v>3648</v>
      </c>
      <c r="J4952" s="5" t="s">
        <v>19030</v>
      </c>
      <c r="K4952" s="5" t="s">
        <v>22972</v>
      </c>
      <c r="L4952" s="5" t="s">
        <v>25726</v>
      </c>
      <c r="M4952" s="5">
        <v>26804206</v>
      </c>
      <c r="N4952" s="5">
        <v>26600003</v>
      </c>
      <c r="O4952" s="6">
        <v>46210.796770833331</v>
      </c>
      <c r="P4952" s="4" t="s">
        <v>4489</v>
      </c>
      <c r="Q4952" s="5" t="s">
        <v>19031</v>
      </c>
      <c r="R4952" s="5">
        <v>1070943936</v>
      </c>
      <c r="S4952" s="5" t="s">
        <v>3268</v>
      </c>
      <c r="T4952" s="4">
        <v>21972500</v>
      </c>
      <c r="U4952" s="4">
        <v>0</v>
      </c>
      <c r="V4952" s="4">
        <v>21972500</v>
      </c>
      <c r="W4952" s="4">
        <v>11052833</v>
      </c>
      <c r="X4952" s="4">
        <v>10919667</v>
      </c>
      <c r="Y4952" s="4">
        <v>10919667</v>
      </c>
    </row>
    <row r="4953" spans="1:25" x14ac:dyDescent="0.2">
      <c r="A4953" s="5" t="s">
        <v>920</v>
      </c>
      <c r="B4953" s="5" t="s">
        <v>3493</v>
      </c>
      <c r="C4953" s="5" t="s">
        <v>5096</v>
      </c>
      <c r="D4953" s="5">
        <v>79</v>
      </c>
      <c r="E4953" s="5" t="s">
        <v>5097</v>
      </c>
      <c r="F4953" s="5">
        <v>10</v>
      </c>
      <c r="G4953" s="5" t="s">
        <v>32</v>
      </c>
      <c r="H4953" s="5">
        <v>27201</v>
      </c>
      <c r="I4953" s="5" t="s">
        <v>3648</v>
      </c>
      <c r="J4953" s="5" t="s">
        <v>19032</v>
      </c>
      <c r="K4953" s="5" t="s">
        <v>22972</v>
      </c>
      <c r="L4953" s="5" t="s">
        <v>25727</v>
      </c>
      <c r="M4953" s="5">
        <v>26804225</v>
      </c>
      <c r="N4953" s="5">
        <v>26600003</v>
      </c>
      <c r="O4953" s="6">
        <v>46211.402581018519</v>
      </c>
      <c r="P4953" s="4" t="s">
        <v>4489</v>
      </c>
      <c r="Q4953" s="5" t="s">
        <v>19033</v>
      </c>
      <c r="R4953" s="5">
        <v>1018505147</v>
      </c>
      <c r="S4953" s="5" t="s">
        <v>3267</v>
      </c>
      <c r="T4953" s="4">
        <v>38500000</v>
      </c>
      <c r="U4953" s="4">
        <v>0</v>
      </c>
      <c r="V4953" s="4">
        <v>38500000</v>
      </c>
      <c r="W4953" s="4">
        <v>20533333</v>
      </c>
      <c r="X4953" s="4">
        <v>17966667</v>
      </c>
      <c r="Y4953" s="4">
        <v>17966667</v>
      </c>
    </row>
    <row r="4954" spans="1:25" x14ac:dyDescent="0.2">
      <c r="A4954" s="5" t="s">
        <v>920</v>
      </c>
      <c r="B4954" s="5" t="s">
        <v>3493</v>
      </c>
      <c r="C4954" s="5" t="s">
        <v>5096</v>
      </c>
      <c r="D4954" s="5">
        <v>79</v>
      </c>
      <c r="E4954" s="5" t="s">
        <v>5097</v>
      </c>
      <c r="F4954" s="5">
        <v>10</v>
      </c>
      <c r="G4954" s="5" t="s">
        <v>32</v>
      </c>
      <c r="H4954" s="5">
        <v>27201</v>
      </c>
      <c r="I4954" s="5" t="s">
        <v>3648</v>
      </c>
      <c r="J4954" s="5" t="s">
        <v>19034</v>
      </c>
      <c r="K4954" s="5" t="s">
        <v>22972</v>
      </c>
      <c r="L4954" s="5" t="s">
        <v>25728</v>
      </c>
      <c r="M4954" s="5">
        <v>26804249</v>
      </c>
      <c r="N4954" s="5">
        <v>26600003</v>
      </c>
      <c r="O4954" s="6">
        <v>46211.539502314816</v>
      </c>
      <c r="P4954" s="4" t="s">
        <v>3000</v>
      </c>
      <c r="Q4954" s="5" t="s">
        <v>19035</v>
      </c>
      <c r="R4954" s="5">
        <v>52909290</v>
      </c>
      <c r="S4954" s="5" t="s">
        <v>724</v>
      </c>
      <c r="T4954" s="4">
        <v>42000000</v>
      </c>
      <c r="U4954" s="4">
        <v>0</v>
      </c>
      <c r="V4954" s="4">
        <v>42000000</v>
      </c>
      <c r="W4954" s="4">
        <v>22866667</v>
      </c>
      <c r="X4954" s="4">
        <v>19133333</v>
      </c>
      <c r="Y4954" s="4">
        <v>19133333</v>
      </c>
    </row>
    <row r="4955" spans="1:25" x14ac:dyDescent="0.2">
      <c r="A4955" s="5" t="s">
        <v>920</v>
      </c>
      <c r="B4955" s="5" t="s">
        <v>3493</v>
      </c>
      <c r="C4955" s="5" t="s">
        <v>5096</v>
      </c>
      <c r="D4955" s="5">
        <v>79</v>
      </c>
      <c r="E4955" s="5" t="s">
        <v>5097</v>
      </c>
      <c r="F4955" s="5">
        <v>10</v>
      </c>
      <c r="G4955" s="5" t="s">
        <v>32</v>
      </c>
      <c r="H4955" s="5">
        <v>27201</v>
      </c>
      <c r="I4955" s="5" t="s">
        <v>3648</v>
      </c>
      <c r="J4955" s="5" t="s">
        <v>19036</v>
      </c>
      <c r="K4955" s="5" t="s">
        <v>22972</v>
      </c>
      <c r="L4955" s="5" t="s">
        <v>25729</v>
      </c>
      <c r="M4955" s="5">
        <v>26804250</v>
      </c>
      <c r="N4955" s="5">
        <v>26600003</v>
      </c>
      <c r="O4955" s="6">
        <v>46211.544374999998</v>
      </c>
      <c r="P4955" s="4" t="s">
        <v>4489</v>
      </c>
      <c r="Q4955" s="5" t="s">
        <v>19037</v>
      </c>
      <c r="R4955" s="5">
        <v>80143262</v>
      </c>
      <c r="S4955" s="5" t="s">
        <v>9011</v>
      </c>
      <c r="T4955" s="4">
        <v>35750000</v>
      </c>
      <c r="U4955" s="4">
        <v>0</v>
      </c>
      <c r="V4955" s="4">
        <v>35750000</v>
      </c>
      <c r="W4955" s="4">
        <v>18200000</v>
      </c>
      <c r="X4955" s="4">
        <v>17550000</v>
      </c>
      <c r="Y4955" s="4">
        <v>4550000</v>
      </c>
    </row>
    <row r="4956" spans="1:25" x14ac:dyDescent="0.2">
      <c r="A4956" s="5" t="s">
        <v>920</v>
      </c>
      <c r="B4956" s="5" t="s">
        <v>3493</v>
      </c>
      <c r="C4956" s="5" t="s">
        <v>5096</v>
      </c>
      <c r="D4956" s="5">
        <v>79</v>
      </c>
      <c r="E4956" s="5" t="s">
        <v>5097</v>
      </c>
      <c r="F4956" s="5">
        <v>10</v>
      </c>
      <c r="G4956" s="5" t="s">
        <v>32</v>
      </c>
      <c r="H4956" s="5">
        <v>27201</v>
      </c>
      <c r="I4956" s="5" t="s">
        <v>3648</v>
      </c>
      <c r="J4956" s="5" t="s">
        <v>19038</v>
      </c>
      <c r="K4956" s="5" t="s">
        <v>22972</v>
      </c>
      <c r="L4956" s="5" t="s">
        <v>25730</v>
      </c>
      <c r="M4956" s="5">
        <v>26804256</v>
      </c>
      <c r="N4956" s="5">
        <v>26600003</v>
      </c>
      <c r="O4956" s="6">
        <v>46211.567939814813</v>
      </c>
      <c r="P4956" s="4" t="s">
        <v>4489</v>
      </c>
      <c r="Q4956" s="5" t="s">
        <v>19039</v>
      </c>
      <c r="R4956" s="5">
        <v>52046498</v>
      </c>
      <c r="S4956" s="5" t="s">
        <v>9036</v>
      </c>
      <c r="T4956" s="4">
        <v>44000000</v>
      </c>
      <c r="U4956" s="4">
        <v>0</v>
      </c>
      <c r="V4956" s="4">
        <v>44000000</v>
      </c>
      <c r="W4956" s="4">
        <v>22133333</v>
      </c>
      <c r="X4956" s="4">
        <v>21866667</v>
      </c>
      <c r="Y4956" s="4">
        <v>21866667</v>
      </c>
    </row>
    <row r="4957" spans="1:25" x14ac:dyDescent="0.2">
      <c r="A4957" s="5" t="s">
        <v>920</v>
      </c>
      <c r="B4957" s="5" t="s">
        <v>3493</v>
      </c>
      <c r="C4957" s="5" t="s">
        <v>5096</v>
      </c>
      <c r="D4957" s="5">
        <v>79</v>
      </c>
      <c r="E4957" s="5" t="s">
        <v>5097</v>
      </c>
      <c r="F4957" s="5">
        <v>10</v>
      </c>
      <c r="G4957" s="5" t="s">
        <v>32</v>
      </c>
      <c r="H4957" s="5">
        <v>27201</v>
      </c>
      <c r="I4957" s="5" t="s">
        <v>3648</v>
      </c>
      <c r="J4957" s="5" t="s">
        <v>19040</v>
      </c>
      <c r="K4957" s="5" t="s">
        <v>22972</v>
      </c>
      <c r="L4957" s="5" t="s">
        <v>25731</v>
      </c>
      <c r="M4957" s="5">
        <v>26804261</v>
      </c>
      <c r="N4957" s="5">
        <v>26600003</v>
      </c>
      <c r="O4957" s="6">
        <v>46211.596863425926</v>
      </c>
      <c r="P4957" s="4" t="s">
        <v>4489</v>
      </c>
      <c r="Q4957" s="5" t="s">
        <v>19041</v>
      </c>
      <c r="R4957" s="5">
        <v>1010067251</v>
      </c>
      <c r="S4957" s="5" t="s">
        <v>9014</v>
      </c>
      <c r="T4957" s="4">
        <v>26950000</v>
      </c>
      <c r="U4957" s="4">
        <v>0</v>
      </c>
      <c r="V4957" s="4">
        <v>26950000</v>
      </c>
      <c r="W4957" s="4">
        <v>13556667</v>
      </c>
      <c r="X4957" s="4">
        <v>13393333</v>
      </c>
      <c r="Y4957" s="4">
        <v>8493333</v>
      </c>
    </row>
    <row r="4958" spans="1:25" x14ac:dyDescent="0.2">
      <c r="A4958" s="5" t="s">
        <v>920</v>
      </c>
      <c r="B4958" s="5" t="s">
        <v>3493</v>
      </c>
      <c r="C4958" s="5" t="s">
        <v>5096</v>
      </c>
      <c r="D4958" s="5">
        <v>79</v>
      </c>
      <c r="E4958" s="5" t="s">
        <v>5097</v>
      </c>
      <c r="F4958" s="5">
        <v>10</v>
      </c>
      <c r="G4958" s="5" t="s">
        <v>32</v>
      </c>
      <c r="H4958" s="5">
        <v>27201</v>
      </c>
      <c r="I4958" s="5" t="s">
        <v>3648</v>
      </c>
      <c r="J4958" s="5" t="s">
        <v>19042</v>
      </c>
      <c r="K4958" s="5" t="s">
        <v>22972</v>
      </c>
      <c r="L4958" s="5" t="s">
        <v>25732</v>
      </c>
      <c r="M4958" s="5">
        <v>26804422</v>
      </c>
      <c r="N4958" s="5">
        <v>26600003</v>
      </c>
      <c r="O4958" s="6">
        <v>46213.484155092592</v>
      </c>
      <c r="P4958" s="4" t="s">
        <v>2997</v>
      </c>
      <c r="Q4958" s="5" t="s">
        <v>19043</v>
      </c>
      <c r="R4958" s="5">
        <v>1110566193</v>
      </c>
      <c r="S4958" s="5" t="s">
        <v>17712</v>
      </c>
      <c r="T4958" s="4">
        <v>37080000</v>
      </c>
      <c r="U4958" s="4">
        <v>0</v>
      </c>
      <c r="V4958" s="4">
        <v>37080000</v>
      </c>
      <c r="W4958" s="4">
        <v>21218000</v>
      </c>
      <c r="X4958" s="4">
        <v>15862000</v>
      </c>
      <c r="Y4958" s="4">
        <v>15862000</v>
      </c>
    </row>
    <row r="4959" spans="1:25" x14ac:dyDescent="0.2">
      <c r="A4959" s="5" t="s">
        <v>920</v>
      </c>
      <c r="B4959" s="5" t="s">
        <v>3493</v>
      </c>
      <c r="C4959" s="5" t="s">
        <v>5096</v>
      </c>
      <c r="D4959" s="5">
        <v>79</v>
      </c>
      <c r="E4959" s="5" t="s">
        <v>5097</v>
      </c>
      <c r="F4959" s="5">
        <v>10</v>
      </c>
      <c r="G4959" s="5" t="s">
        <v>32</v>
      </c>
      <c r="H4959" s="5">
        <v>27201</v>
      </c>
      <c r="I4959" s="5" t="s">
        <v>3648</v>
      </c>
      <c r="J4959" s="5" t="s">
        <v>19044</v>
      </c>
      <c r="K4959" s="5" t="s">
        <v>22972</v>
      </c>
      <c r="L4959" s="5" t="s">
        <v>25733</v>
      </c>
      <c r="M4959" s="5">
        <v>26804425</v>
      </c>
      <c r="N4959" s="5">
        <v>26600003</v>
      </c>
      <c r="O4959" s="6">
        <v>46213.5075</v>
      </c>
      <c r="P4959" s="4" t="s">
        <v>4489</v>
      </c>
      <c r="Q4959" s="5" t="s">
        <v>19045</v>
      </c>
      <c r="R4959" s="5">
        <v>35394246</v>
      </c>
      <c r="S4959" s="5" t="s">
        <v>1044</v>
      </c>
      <c r="T4959" s="4">
        <v>17600000</v>
      </c>
      <c r="U4959" s="4">
        <v>0</v>
      </c>
      <c r="V4959" s="4">
        <v>17600000</v>
      </c>
      <c r="W4959" s="4">
        <v>9600000</v>
      </c>
      <c r="X4959" s="4">
        <v>8000000</v>
      </c>
      <c r="Y4959" s="4">
        <v>4800000</v>
      </c>
    </row>
    <row r="4960" spans="1:25" x14ac:dyDescent="0.2">
      <c r="A4960" s="5" t="s">
        <v>920</v>
      </c>
      <c r="B4960" s="5" t="s">
        <v>3493</v>
      </c>
      <c r="C4960" s="5" t="s">
        <v>5096</v>
      </c>
      <c r="D4960" s="5">
        <v>79</v>
      </c>
      <c r="E4960" s="5" t="s">
        <v>5097</v>
      </c>
      <c r="F4960" s="5">
        <v>10</v>
      </c>
      <c r="G4960" s="5" t="s">
        <v>32</v>
      </c>
      <c r="H4960" s="5">
        <v>27201</v>
      </c>
      <c r="I4960" s="5" t="s">
        <v>3648</v>
      </c>
      <c r="J4960" s="5" t="s">
        <v>19046</v>
      </c>
      <c r="K4960" s="5" t="s">
        <v>22972</v>
      </c>
      <c r="L4960" s="5" t="s">
        <v>25734</v>
      </c>
      <c r="M4960" s="5">
        <v>26804483</v>
      </c>
      <c r="N4960" s="5">
        <v>26600003</v>
      </c>
      <c r="O4960" s="6">
        <v>46217.357708333337</v>
      </c>
      <c r="P4960" s="4" t="s">
        <v>4489</v>
      </c>
      <c r="Q4960" s="5" t="s">
        <v>19047</v>
      </c>
      <c r="R4960" s="5">
        <v>20976827</v>
      </c>
      <c r="S4960" s="5" t="s">
        <v>11691</v>
      </c>
      <c r="T4960" s="4">
        <v>33000000</v>
      </c>
      <c r="U4960" s="4">
        <v>0</v>
      </c>
      <c r="V4960" s="4">
        <v>33000000</v>
      </c>
      <c r="W4960" s="4">
        <v>19000000</v>
      </c>
      <c r="X4960" s="4">
        <v>14000000</v>
      </c>
      <c r="Y4960" s="4">
        <v>14000000</v>
      </c>
    </row>
    <row r="4961" spans="1:25" x14ac:dyDescent="0.2">
      <c r="A4961" s="5" t="s">
        <v>920</v>
      </c>
      <c r="B4961" s="5" t="s">
        <v>3493</v>
      </c>
      <c r="C4961" s="5" t="s">
        <v>5096</v>
      </c>
      <c r="D4961" s="5">
        <v>79</v>
      </c>
      <c r="E4961" s="5" t="s">
        <v>5097</v>
      </c>
      <c r="F4961" s="5">
        <v>10</v>
      </c>
      <c r="G4961" s="5" t="s">
        <v>32</v>
      </c>
      <c r="H4961" s="5">
        <v>27201</v>
      </c>
      <c r="I4961" s="5" t="s">
        <v>3648</v>
      </c>
      <c r="J4961" s="5" t="s">
        <v>19048</v>
      </c>
      <c r="K4961" s="5" t="s">
        <v>22972</v>
      </c>
      <c r="L4961" s="5" t="s">
        <v>25735</v>
      </c>
      <c r="M4961" s="5">
        <v>26804488</v>
      </c>
      <c r="N4961" s="5">
        <v>26600003</v>
      </c>
      <c r="O4961" s="6">
        <v>46217.380914351852</v>
      </c>
      <c r="P4961" s="4" t="s">
        <v>4489</v>
      </c>
      <c r="Q4961" s="5" t="s">
        <v>19049</v>
      </c>
      <c r="R4961" s="5">
        <v>65761040</v>
      </c>
      <c r="S4961" s="5" t="s">
        <v>11694</v>
      </c>
      <c r="T4961" s="4">
        <v>38500000</v>
      </c>
      <c r="U4961" s="4">
        <v>0</v>
      </c>
      <c r="V4961" s="4">
        <v>38500000</v>
      </c>
      <c r="W4961" s="4">
        <v>27766667</v>
      </c>
      <c r="X4961" s="4">
        <v>10733333</v>
      </c>
      <c r="Y4961" s="4">
        <v>10733333</v>
      </c>
    </row>
    <row r="4962" spans="1:25" x14ac:dyDescent="0.2">
      <c r="A4962" s="5" t="s">
        <v>920</v>
      </c>
      <c r="B4962" s="5" t="s">
        <v>3493</v>
      </c>
      <c r="C4962" s="5" t="s">
        <v>5096</v>
      </c>
      <c r="D4962" s="5">
        <v>79</v>
      </c>
      <c r="E4962" s="5" t="s">
        <v>5097</v>
      </c>
      <c r="F4962" s="5">
        <v>10</v>
      </c>
      <c r="G4962" s="5" t="s">
        <v>32</v>
      </c>
      <c r="H4962" s="5">
        <v>27201</v>
      </c>
      <c r="I4962" s="5" t="s">
        <v>3648</v>
      </c>
      <c r="J4962" s="5" t="s">
        <v>19050</v>
      </c>
      <c r="K4962" s="5" t="s">
        <v>22972</v>
      </c>
      <c r="L4962" s="5" t="s">
        <v>25736</v>
      </c>
      <c r="M4962" s="5">
        <v>26804628</v>
      </c>
      <c r="N4962" s="5">
        <v>26600003</v>
      </c>
      <c r="O4962" s="6">
        <v>46218.743692129632</v>
      </c>
      <c r="P4962" s="4" t="s">
        <v>4489</v>
      </c>
      <c r="Q4962" s="5" t="s">
        <v>19051</v>
      </c>
      <c r="R4962" s="5">
        <v>52539474</v>
      </c>
      <c r="S4962" s="5" t="s">
        <v>137</v>
      </c>
      <c r="T4962" s="4">
        <v>19250000</v>
      </c>
      <c r="U4962" s="4">
        <v>0</v>
      </c>
      <c r="V4962" s="4">
        <v>19250000</v>
      </c>
      <c r="W4962" s="4">
        <v>10500000</v>
      </c>
      <c r="X4962" s="4">
        <v>8750000</v>
      </c>
      <c r="Y4962" s="4">
        <v>8750000</v>
      </c>
    </row>
    <row r="4963" spans="1:25" x14ac:dyDescent="0.2">
      <c r="A4963" s="5" t="s">
        <v>920</v>
      </c>
      <c r="B4963" s="5" t="s">
        <v>3493</v>
      </c>
      <c r="C4963" s="5" t="s">
        <v>5096</v>
      </c>
      <c r="D4963" s="5">
        <v>79</v>
      </c>
      <c r="E4963" s="5" t="s">
        <v>5097</v>
      </c>
      <c r="F4963" s="5">
        <v>10</v>
      </c>
      <c r="G4963" s="5" t="s">
        <v>32</v>
      </c>
      <c r="H4963" s="5">
        <v>27201</v>
      </c>
      <c r="I4963" s="5" t="s">
        <v>3648</v>
      </c>
      <c r="J4963" s="5" t="s">
        <v>20592</v>
      </c>
      <c r="K4963" s="5" t="s">
        <v>22972</v>
      </c>
      <c r="L4963" s="5" t="s">
        <v>25737</v>
      </c>
      <c r="M4963" s="5">
        <v>26804765</v>
      </c>
      <c r="N4963" s="5">
        <v>26600003</v>
      </c>
      <c r="O4963" s="6">
        <v>46220.462800925925</v>
      </c>
      <c r="P4963" s="4" t="s">
        <v>4489</v>
      </c>
      <c r="Q4963" s="5" t="s">
        <v>20593</v>
      </c>
      <c r="R4963" s="5">
        <v>1077088144</v>
      </c>
      <c r="S4963" s="5" t="s">
        <v>3074</v>
      </c>
      <c r="T4963" s="4">
        <v>25492500</v>
      </c>
      <c r="U4963" s="4">
        <v>0</v>
      </c>
      <c r="V4963" s="4">
        <v>25492500</v>
      </c>
      <c r="W4963" s="4">
        <v>14059500</v>
      </c>
      <c r="X4963" s="4">
        <v>11433000</v>
      </c>
      <c r="Y4963" s="4">
        <v>11433000</v>
      </c>
    </row>
    <row r="4964" spans="1:25" x14ac:dyDescent="0.2">
      <c r="A4964" s="5" t="s">
        <v>920</v>
      </c>
      <c r="B4964" s="5" t="s">
        <v>3493</v>
      </c>
      <c r="C4964" s="5" t="s">
        <v>5096</v>
      </c>
      <c r="D4964" s="5">
        <v>79</v>
      </c>
      <c r="E4964" s="5" t="s">
        <v>5097</v>
      </c>
      <c r="F4964" s="5">
        <v>10</v>
      </c>
      <c r="G4964" s="5" t="s">
        <v>32</v>
      </c>
      <c r="H4964" s="5">
        <v>27201</v>
      </c>
      <c r="I4964" s="5" t="s">
        <v>3648</v>
      </c>
      <c r="J4964" s="5" t="s">
        <v>20594</v>
      </c>
      <c r="K4964" s="5" t="s">
        <v>22972</v>
      </c>
      <c r="L4964" s="5" t="s">
        <v>25738</v>
      </c>
      <c r="M4964" s="5">
        <v>26805522</v>
      </c>
      <c r="N4964" s="5">
        <v>26600003</v>
      </c>
      <c r="O4964" s="6">
        <v>46233.506886574076</v>
      </c>
      <c r="P4964" s="4" t="s">
        <v>81</v>
      </c>
      <c r="Q4964" s="5" t="s">
        <v>20595</v>
      </c>
      <c r="R4964" s="5">
        <v>1019130513</v>
      </c>
      <c r="S4964" s="5" t="s">
        <v>11300</v>
      </c>
      <c r="T4964" s="4">
        <v>24840000</v>
      </c>
      <c r="U4964" s="4">
        <v>0</v>
      </c>
      <c r="V4964" s="4">
        <v>24840000</v>
      </c>
      <c r="W4964" s="4">
        <v>15400800</v>
      </c>
      <c r="X4964" s="4">
        <v>9439200</v>
      </c>
      <c r="Y4964" s="4">
        <v>9439200</v>
      </c>
    </row>
    <row r="4965" spans="1:25" x14ac:dyDescent="0.2">
      <c r="A4965" s="5" t="s">
        <v>920</v>
      </c>
      <c r="B4965" s="5" t="s">
        <v>3493</v>
      </c>
      <c r="C4965" s="5" t="s">
        <v>5096</v>
      </c>
      <c r="D4965" s="5">
        <v>79</v>
      </c>
      <c r="E4965" s="5" t="s">
        <v>5097</v>
      </c>
      <c r="F4965" s="5">
        <v>10</v>
      </c>
      <c r="G4965" s="5" t="s">
        <v>32</v>
      </c>
      <c r="H4965" s="5">
        <v>27201</v>
      </c>
      <c r="I4965" s="5" t="s">
        <v>3648</v>
      </c>
      <c r="J4965" s="5" t="s">
        <v>20596</v>
      </c>
      <c r="K4965" s="5" t="s">
        <v>22972</v>
      </c>
      <c r="L4965" s="5" t="s">
        <v>25739</v>
      </c>
      <c r="M4965" s="5">
        <v>26805586</v>
      </c>
      <c r="N4965" s="5">
        <v>26602009</v>
      </c>
      <c r="O4965" s="6">
        <v>46233.701469907406</v>
      </c>
      <c r="P4965" s="4" t="s">
        <v>81</v>
      </c>
      <c r="Q4965" s="5" t="s">
        <v>20597</v>
      </c>
      <c r="R4965" s="5">
        <v>1000181648</v>
      </c>
      <c r="S4965" s="5" t="s">
        <v>20598</v>
      </c>
      <c r="T4965" s="4">
        <v>23000000</v>
      </c>
      <c r="U4965" s="4">
        <v>0</v>
      </c>
      <c r="V4965" s="4">
        <v>23000000</v>
      </c>
      <c r="W4965" s="4">
        <v>14260000</v>
      </c>
      <c r="X4965" s="4">
        <v>8740000</v>
      </c>
      <c r="Y4965" s="4">
        <v>8740000</v>
      </c>
    </row>
    <row r="4966" spans="1:25" x14ac:dyDescent="0.2">
      <c r="A4966" s="5" t="s">
        <v>920</v>
      </c>
      <c r="B4966" s="5" t="s">
        <v>3493</v>
      </c>
      <c r="C4966" s="5" t="s">
        <v>5096</v>
      </c>
      <c r="D4966" s="5">
        <v>79</v>
      </c>
      <c r="E4966" s="5" t="s">
        <v>5097</v>
      </c>
      <c r="F4966" s="5">
        <v>10</v>
      </c>
      <c r="G4966" s="5" t="s">
        <v>32</v>
      </c>
      <c r="H4966" s="5">
        <v>27201</v>
      </c>
      <c r="I4966" s="5" t="s">
        <v>3648</v>
      </c>
      <c r="J4966" s="5" t="s">
        <v>21965</v>
      </c>
      <c r="K4966" s="5" t="s">
        <v>22972</v>
      </c>
      <c r="L4966" s="5" t="s">
        <v>25740</v>
      </c>
      <c r="M4966" s="5">
        <v>26805758</v>
      </c>
      <c r="N4966" s="5">
        <v>26600003</v>
      </c>
      <c r="O4966" s="6">
        <v>46238.636041666665</v>
      </c>
      <c r="P4966" s="4" t="s">
        <v>8589</v>
      </c>
      <c r="Q4966" s="5" t="s">
        <v>21966</v>
      </c>
      <c r="R4966" s="5">
        <v>1030641787</v>
      </c>
      <c r="S4966" s="5" t="s">
        <v>21967</v>
      </c>
      <c r="T4966" s="4">
        <v>23000000</v>
      </c>
      <c r="U4966" s="4">
        <v>0</v>
      </c>
      <c r="V4966" s="4">
        <v>23000000</v>
      </c>
      <c r="W4966" s="4">
        <v>14413334</v>
      </c>
      <c r="X4966" s="4">
        <v>8586666</v>
      </c>
      <c r="Y4966" s="4">
        <v>8586666</v>
      </c>
    </row>
    <row r="4967" spans="1:25" x14ac:dyDescent="0.2">
      <c r="A4967" s="5" t="s">
        <v>920</v>
      </c>
      <c r="B4967" s="5" t="s">
        <v>3493</v>
      </c>
      <c r="C4967" s="5" t="s">
        <v>5096</v>
      </c>
      <c r="D4967" s="5">
        <v>79</v>
      </c>
      <c r="E4967" s="5" t="s">
        <v>5097</v>
      </c>
      <c r="F4967" s="5">
        <v>10</v>
      </c>
      <c r="G4967" s="5" t="s">
        <v>32</v>
      </c>
      <c r="H4967" s="5">
        <v>27201</v>
      </c>
      <c r="I4967" s="5" t="s">
        <v>3648</v>
      </c>
      <c r="J4967" s="5" t="s">
        <v>27400</v>
      </c>
      <c r="K4967" s="5" t="s">
        <v>22972</v>
      </c>
      <c r="L4967" s="5" t="s">
        <v>27401</v>
      </c>
      <c r="M4967" s="5">
        <v>26806570</v>
      </c>
      <c r="N4967" s="5">
        <v>26600003</v>
      </c>
      <c r="O4967" s="6">
        <v>46290.539305555554</v>
      </c>
      <c r="P4967" s="4" t="s">
        <v>138</v>
      </c>
      <c r="Q4967" s="5" t="s">
        <v>27402</v>
      </c>
      <c r="R4967" s="5">
        <v>1014206894</v>
      </c>
      <c r="S4967" s="5" t="s">
        <v>27403</v>
      </c>
      <c r="T4967" s="4">
        <v>25500000</v>
      </c>
      <c r="U4967" s="4">
        <v>0</v>
      </c>
      <c r="V4967" s="4">
        <v>25500000</v>
      </c>
      <c r="W4967" s="4">
        <v>25500000</v>
      </c>
      <c r="X4967" s="4">
        <v>0</v>
      </c>
    </row>
    <row r="4968" spans="1:25" x14ac:dyDescent="0.2">
      <c r="A4968" s="5" t="s">
        <v>920</v>
      </c>
      <c r="B4968" s="5" t="s">
        <v>3493</v>
      </c>
      <c r="C4968" s="5" t="s">
        <v>5096</v>
      </c>
      <c r="D4968" s="5">
        <v>79</v>
      </c>
      <c r="E4968" s="5" t="s">
        <v>5097</v>
      </c>
      <c r="F4968" s="5">
        <v>10</v>
      </c>
      <c r="G4968" s="5" t="s">
        <v>32</v>
      </c>
      <c r="H4968" s="5">
        <v>27201</v>
      </c>
      <c r="I4968" s="5" t="s">
        <v>3648</v>
      </c>
      <c r="J4968" s="5" t="s">
        <v>27404</v>
      </c>
      <c r="K4968" s="5" t="s">
        <v>22972</v>
      </c>
      <c r="L4968" s="5" t="s">
        <v>27405</v>
      </c>
      <c r="M4968" s="5">
        <v>26806578</v>
      </c>
      <c r="N4968" s="5">
        <v>26600003</v>
      </c>
      <c r="O4968" s="6">
        <v>46293.580567129633</v>
      </c>
      <c r="P4968" s="4" t="s">
        <v>138</v>
      </c>
      <c r="Q4968" s="5" t="s">
        <v>27406</v>
      </c>
      <c r="R4968" s="5">
        <v>1016063470</v>
      </c>
      <c r="S4968" s="5" t="s">
        <v>27407</v>
      </c>
      <c r="T4968" s="4">
        <v>22500000</v>
      </c>
      <c r="U4968" s="4">
        <v>0</v>
      </c>
      <c r="V4968" s="4">
        <v>22500000</v>
      </c>
      <c r="W4968" s="4">
        <v>22500000</v>
      </c>
      <c r="X4968" s="4">
        <v>0</v>
      </c>
    </row>
    <row r="4969" spans="1:25" x14ac:dyDescent="0.2">
      <c r="A4969" s="5" t="s">
        <v>920</v>
      </c>
      <c r="B4969" s="5" t="s">
        <v>3493</v>
      </c>
      <c r="C4969" s="5" t="s">
        <v>5096</v>
      </c>
      <c r="D4969" s="5">
        <v>79</v>
      </c>
      <c r="E4969" s="5" t="s">
        <v>5097</v>
      </c>
      <c r="F4969" s="5">
        <v>10</v>
      </c>
      <c r="G4969" s="5" t="s">
        <v>32</v>
      </c>
      <c r="H4969" s="5">
        <v>27201</v>
      </c>
      <c r="I4969" s="5" t="s">
        <v>3648</v>
      </c>
      <c r="J4969" s="5" t="s">
        <v>27803</v>
      </c>
      <c r="K4969" s="5" t="s">
        <v>22972</v>
      </c>
      <c r="L4969" s="5" t="s">
        <v>27804</v>
      </c>
      <c r="M4969" s="5">
        <v>26806598</v>
      </c>
      <c r="N4969" s="5">
        <v>26600003</v>
      </c>
      <c r="O4969" s="6">
        <v>46296.62767361111</v>
      </c>
      <c r="P4969" s="4" t="s">
        <v>138</v>
      </c>
      <c r="Q4969" s="5" t="s">
        <v>27805</v>
      </c>
      <c r="R4969" s="5">
        <v>1003752042</v>
      </c>
      <c r="S4969" s="5" t="s">
        <v>27806</v>
      </c>
      <c r="T4969" s="4">
        <v>16500000</v>
      </c>
      <c r="U4969" s="4">
        <v>0</v>
      </c>
      <c r="V4969" s="4">
        <v>16500000</v>
      </c>
      <c r="W4969" s="4">
        <v>16500000</v>
      </c>
      <c r="X4969" s="4">
        <v>0</v>
      </c>
    </row>
    <row r="4970" spans="1:25" x14ac:dyDescent="0.2">
      <c r="A4970" s="5" t="s">
        <v>920</v>
      </c>
      <c r="B4970" s="5" t="s">
        <v>3493</v>
      </c>
      <c r="C4970" s="5" t="s">
        <v>5096</v>
      </c>
      <c r="D4970" s="5">
        <v>79</v>
      </c>
      <c r="E4970" s="5" t="s">
        <v>5097</v>
      </c>
      <c r="F4970" s="5">
        <v>10</v>
      </c>
      <c r="G4970" s="5" t="s">
        <v>32</v>
      </c>
      <c r="H4970" s="5">
        <v>27201</v>
      </c>
      <c r="I4970" s="5" t="s">
        <v>3648</v>
      </c>
      <c r="J4970" s="5" t="s">
        <v>27807</v>
      </c>
      <c r="K4970" s="5" t="s">
        <v>22972</v>
      </c>
      <c r="L4970" s="5" t="s">
        <v>27808</v>
      </c>
      <c r="M4970" s="5">
        <v>26806603</v>
      </c>
      <c r="N4970" s="5">
        <v>26600003</v>
      </c>
      <c r="O4970" s="6">
        <v>46297.388472222221</v>
      </c>
      <c r="P4970" s="4" t="s">
        <v>138</v>
      </c>
      <c r="Q4970" s="5" t="s">
        <v>27809</v>
      </c>
      <c r="R4970" s="5">
        <v>1057919793</v>
      </c>
      <c r="S4970" s="5" t="s">
        <v>27810</v>
      </c>
      <c r="T4970" s="4">
        <v>16500000</v>
      </c>
      <c r="U4970" s="4">
        <v>0</v>
      </c>
      <c r="V4970" s="4">
        <v>16500000</v>
      </c>
      <c r="W4970" s="4">
        <v>16500000</v>
      </c>
      <c r="X4970" s="4">
        <v>0</v>
      </c>
    </row>
    <row r="4971" spans="1:25" x14ac:dyDescent="0.2">
      <c r="A4971" s="5" t="s">
        <v>920</v>
      </c>
      <c r="B4971" s="5" t="s">
        <v>3493</v>
      </c>
      <c r="C4971" s="5" t="s">
        <v>5098</v>
      </c>
      <c r="D4971" s="5">
        <v>80</v>
      </c>
      <c r="E4971" s="5" t="s">
        <v>5099</v>
      </c>
      <c r="F4971" s="5">
        <v>10</v>
      </c>
      <c r="G4971" s="5" t="s">
        <v>32</v>
      </c>
      <c r="H4971" s="5">
        <v>27201</v>
      </c>
      <c r="I4971" s="5" t="s">
        <v>3648</v>
      </c>
      <c r="J4971" s="5" t="s">
        <v>17182</v>
      </c>
      <c r="K4971" s="5" t="s">
        <v>11674</v>
      </c>
      <c r="L4971" s="5" t="s">
        <v>17183</v>
      </c>
      <c r="M4971" s="5">
        <v>26803657</v>
      </c>
      <c r="N4971" s="5">
        <v>26601853</v>
      </c>
      <c r="O4971" s="6">
        <v>46146.464004629626</v>
      </c>
      <c r="P4971" s="4" t="s">
        <v>131</v>
      </c>
      <c r="Q4971" s="5" t="s">
        <v>16659</v>
      </c>
      <c r="R4971" s="5">
        <v>900003409</v>
      </c>
      <c r="S4971" s="5" t="s">
        <v>17184</v>
      </c>
      <c r="T4971" s="4">
        <v>40124840</v>
      </c>
      <c r="U4971" s="4">
        <v>0</v>
      </c>
      <c r="V4971" s="4">
        <v>40124840</v>
      </c>
      <c r="W4971" s="4">
        <v>0</v>
      </c>
      <c r="X4971" s="4">
        <v>40124840</v>
      </c>
      <c r="Y4971" s="4">
        <v>40124840</v>
      </c>
    </row>
    <row r="4972" spans="1:25" x14ac:dyDescent="0.2">
      <c r="A4972" s="5" t="s">
        <v>920</v>
      </c>
      <c r="B4972" s="5" t="s">
        <v>3493</v>
      </c>
      <c r="C4972" s="5" t="s">
        <v>5098</v>
      </c>
      <c r="D4972" s="5">
        <v>80</v>
      </c>
      <c r="E4972" s="5" t="s">
        <v>5099</v>
      </c>
      <c r="F4972" s="5">
        <v>10</v>
      </c>
      <c r="G4972" s="5" t="s">
        <v>32</v>
      </c>
      <c r="H4972" s="5">
        <v>27201</v>
      </c>
      <c r="I4972" s="5" t="s">
        <v>3648</v>
      </c>
      <c r="J4972" s="5" t="s">
        <v>17779</v>
      </c>
      <c r="K4972" s="5" t="s">
        <v>11674</v>
      </c>
      <c r="L4972" s="5" t="s">
        <v>22677</v>
      </c>
      <c r="M4972" s="5">
        <v>26803795</v>
      </c>
      <c r="N4972" s="5">
        <v>26601663</v>
      </c>
      <c r="O4972" s="6">
        <v>46184.779942129629</v>
      </c>
      <c r="P4972" s="4" t="s">
        <v>2803</v>
      </c>
      <c r="Q4972" s="5" t="s">
        <v>17780</v>
      </c>
      <c r="R4972" s="5">
        <v>900003409</v>
      </c>
      <c r="S4972" s="5" t="s">
        <v>17184</v>
      </c>
      <c r="T4972" s="4">
        <v>1750905</v>
      </c>
      <c r="U4972" s="4">
        <v>0</v>
      </c>
      <c r="V4972" s="4">
        <v>1750905</v>
      </c>
      <c r="W4972" s="4">
        <v>0</v>
      </c>
      <c r="X4972" s="4">
        <v>1750905</v>
      </c>
      <c r="Y4972" s="4">
        <v>1750905</v>
      </c>
    </row>
    <row r="4973" spans="1:25" x14ac:dyDescent="0.2">
      <c r="A4973" s="5" t="s">
        <v>920</v>
      </c>
      <c r="B4973" s="5" t="s">
        <v>3493</v>
      </c>
      <c r="C4973" s="5" t="s">
        <v>5100</v>
      </c>
      <c r="D4973" s="5">
        <v>81</v>
      </c>
      <c r="E4973" s="5" t="s">
        <v>5101</v>
      </c>
      <c r="F4973" s="5">
        <v>10</v>
      </c>
      <c r="G4973" s="5" t="s">
        <v>32</v>
      </c>
      <c r="H4973" s="5">
        <v>27201</v>
      </c>
      <c r="I4973" s="5" t="s">
        <v>3648</v>
      </c>
      <c r="J4973" s="5" t="s">
        <v>20599</v>
      </c>
      <c r="K4973" s="5" t="s">
        <v>75</v>
      </c>
      <c r="L4973" s="5" t="s">
        <v>20600</v>
      </c>
      <c r="M4973" s="5">
        <v>26805410</v>
      </c>
      <c r="N4973" s="5">
        <v>26602011</v>
      </c>
      <c r="O4973" s="6">
        <v>46232.49318287037</v>
      </c>
      <c r="P4973" s="4" t="s">
        <v>16267</v>
      </c>
      <c r="Q4973" s="5" t="s">
        <v>20601</v>
      </c>
      <c r="R4973" s="5">
        <v>811012739</v>
      </c>
      <c r="S4973" s="5" t="s">
        <v>20602</v>
      </c>
      <c r="T4973" s="4">
        <v>10376800</v>
      </c>
      <c r="U4973" s="4">
        <v>0</v>
      </c>
      <c r="V4973" s="4">
        <v>10376800</v>
      </c>
      <c r="W4973" s="4">
        <v>10376800</v>
      </c>
      <c r="X4973" s="4">
        <v>0</v>
      </c>
    </row>
    <row r="4974" spans="1:25" x14ac:dyDescent="0.2">
      <c r="A4974" s="5" t="s">
        <v>920</v>
      </c>
      <c r="B4974" s="5" t="s">
        <v>3493</v>
      </c>
      <c r="C4974" s="5" t="s">
        <v>5100</v>
      </c>
      <c r="D4974" s="5">
        <v>81</v>
      </c>
      <c r="E4974" s="5" t="s">
        <v>5101</v>
      </c>
      <c r="F4974" s="5">
        <v>10</v>
      </c>
      <c r="G4974" s="5" t="s">
        <v>32</v>
      </c>
      <c r="H4974" s="5">
        <v>27201</v>
      </c>
      <c r="I4974" s="5" t="s">
        <v>3648</v>
      </c>
      <c r="J4974" s="5" t="s">
        <v>22678</v>
      </c>
      <c r="K4974" s="5" t="s">
        <v>75</v>
      </c>
      <c r="L4974" s="5" t="s">
        <v>22679</v>
      </c>
      <c r="M4974" s="5">
        <v>26806316</v>
      </c>
      <c r="N4974" s="5">
        <v>26601926</v>
      </c>
      <c r="O4974" s="6">
        <v>46254.674131944441</v>
      </c>
      <c r="P4974" s="4" t="s">
        <v>94</v>
      </c>
      <c r="Q4974" s="5" t="s">
        <v>22680</v>
      </c>
      <c r="R4974" s="5">
        <v>900682073</v>
      </c>
      <c r="S4974" s="5" t="s">
        <v>22681</v>
      </c>
      <c r="T4974" s="4">
        <v>33825298</v>
      </c>
      <c r="U4974" s="4">
        <v>0</v>
      </c>
      <c r="V4974" s="4">
        <v>33825298</v>
      </c>
      <c r="W4974" s="4">
        <v>33825298</v>
      </c>
      <c r="X4974" s="4">
        <v>0</v>
      </c>
    </row>
    <row r="4975" spans="1:25" x14ac:dyDescent="0.2">
      <c r="A4975" s="5" t="s">
        <v>920</v>
      </c>
      <c r="B4975" s="5" t="s">
        <v>3493</v>
      </c>
      <c r="C4975" s="5" t="s">
        <v>5100</v>
      </c>
      <c r="D4975" s="5">
        <v>81</v>
      </c>
      <c r="E4975" s="5" t="s">
        <v>5101</v>
      </c>
      <c r="F4975" s="5">
        <v>10</v>
      </c>
      <c r="G4975" s="5" t="s">
        <v>32</v>
      </c>
      <c r="H4975" s="5">
        <v>27201</v>
      </c>
      <c r="I4975" s="5" t="s">
        <v>3648</v>
      </c>
      <c r="J4975" s="5" t="s">
        <v>25754</v>
      </c>
      <c r="K4975" s="5" t="s">
        <v>75</v>
      </c>
      <c r="L4975" s="5" t="s">
        <v>25755</v>
      </c>
      <c r="M4975" s="5">
        <v>26806479</v>
      </c>
      <c r="N4975" s="5">
        <v>26602091</v>
      </c>
      <c r="O4975" s="6">
        <v>46275.41847222222</v>
      </c>
      <c r="P4975" s="4" t="s">
        <v>16267</v>
      </c>
      <c r="Q4975" s="5" t="s">
        <v>25756</v>
      </c>
      <c r="R4975" s="5">
        <v>811012739</v>
      </c>
      <c r="S4975" s="5" t="s">
        <v>20602</v>
      </c>
      <c r="T4975" s="4">
        <v>38913000</v>
      </c>
      <c r="U4975" s="4">
        <v>0</v>
      </c>
      <c r="V4975" s="4">
        <v>38913000</v>
      </c>
      <c r="W4975" s="4">
        <v>38913000</v>
      </c>
      <c r="X4975" s="4">
        <v>0</v>
      </c>
    </row>
    <row r="4976" spans="1:25" x14ac:dyDescent="0.2">
      <c r="A4976" s="5" t="s">
        <v>920</v>
      </c>
      <c r="B4976" s="5" t="s">
        <v>3493</v>
      </c>
      <c r="C4976" s="5" t="s">
        <v>5102</v>
      </c>
      <c r="D4976" s="5">
        <v>82</v>
      </c>
      <c r="E4976" s="5" t="s">
        <v>5103</v>
      </c>
      <c r="F4976" s="5">
        <v>10</v>
      </c>
      <c r="G4976" s="5" t="s">
        <v>32</v>
      </c>
      <c r="H4976" s="5">
        <v>27201</v>
      </c>
      <c r="I4976" s="5" t="s">
        <v>3648</v>
      </c>
      <c r="J4976" s="5" t="s">
        <v>21968</v>
      </c>
      <c r="K4976" s="5" t="s">
        <v>11674</v>
      </c>
      <c r="L4976" s="5" t="s">
        <v>21969</v>
      </c>
      <c r="M4976" s="5">
        <v>26805722</v>
      </c>
      <c r="N4976" s="5">
        <v>26601967</v>
      </c>
      <c r="O4976" s="6">
        <v>46237.607175925928</v>
      </c>
      <c r="P4976" s="4" t="s">
        <v>131</v>
      </c>
      <c r="Q4976" s="5" t="s">
        <v>21970</v>
      </c>
      <c r="R4976" s="5">
        <v>51803733</v>
      </c>
      <c r="S4976" s="5" t="s">
        <v>21971</v>
      </c>
      <c r="T4976" s="4">
        <v>1750905</v>
      </c>
      <c r="U4976" s="4">
        <v>0</v>
      </c>
      <c r="V4976" s="4">
        <v>1750905</v>
      </c>
      <c r="W4976" s="4">
        <v>0</v>
      </c>
      <c r="X4976" s="4">
        <v>1750905</v>
      </c>
      <c r="Y4976" s="4">
        <v>1750905</v>
      </c>
    </row>
    <row r="4977" spans="1:25" x14ac:dyDescent="0.2">
      <c r="A4977" s="5" t="s">
        <v>920</v>
      </c>
      <c r="B4977" s="5" t="s">
        <v>3493</v>
      </c>
      <c r="C4977" s="5" t="s">
        <v>5102</v>
      </c>
      <c r="D4977" s="5">
        <v>82</v>
      </c>
      <c r="E4977" s="5" t="s">
        <v>5103</v>
      </c>
      <c r="F4977" s="5">
        <v>10</v>
      </c>
      <c r="G4977" s="5" t="s">
        <v>32</v>
      </c>
      <c r="H4977" s="5">
        <v>27201</v>
      </c>
      <c r="I4977" s="5" t="s">
        <v>3648</v>
      </c>
      <c r="J4977" s="5" t="s">
        <v>21972</v>
      </c>
      <c r="K4977" s="5" t="s">
        <v>11674</v>
      </c>
      <c r="L4977" s="5" t="s">
        <v>21969</v>
      </c>
      <c r="M4977" s="5">
        <v>26805723</v>
      </c>
      <c r="N4977" s="5">
        <v>26601967</v>
      </c>
      <c r="O4977" s="6">
        <v>46237.608356481483</v>
      </c>
      <c r="P4977" s="4" t="s">
        <v>131</v>
      </c>
      <c r="Q4977" s="5" t="s">
        <v>21970</v>
      </c>
      <c r="R4977" s="5">
        <v>1073505687</v>
      </c>
      <c r="S4977" s="5" t="s">
        <v>21973</v>
      </c>
      <c r="T4977" s="4">
        <v>1750905</v>
      </c>
      <c r="U4977" s="4">
        <v>0</v>
      </c>
      <c r="V4977" s="4">
        <v>1750905</v>
      </c>
      <c r="W4977" s="4">
        <v>0</v>
      </c>
      <c r="X4977" s="4">
        <v>1750905</v>
      </c>
      <c r="Y4977" s="4">
        <v>1750905</v>
      </c>
    </row>
    <row r="4978" spans="1:25" x14ac:dyDescent="0.2">
      <c r="A4978" s="5" t="s">
        <v>920</v>
      </c>
      <c r="B4978" s="5" t="s">
        <v>3493</v>
      </c>
      <c r="C4978" s="5" t="s">
        <v>5102</v>
      </c>
      <c r="D4978" s="5">
        <v>82</v>
      </c>
      <c r="E4978" s="5" t="s">
        <v>5103</v>
      </c>
      <c r="F4978" s="5">
        <v>10</v>
      </c>
      <c r="G4978" s="5" t="s">
        <v>32</v>
      </c>
      <c r="H4978" s="5">
        <v>27201</v>
      </c>
      <c r="I4978" s="5" t="s">
        <v>3648</v>
      </c>
      <c r="J4978" s="5" t="s">
        <v>21974</v>
      </c>
      <c r="K4978" s="5" t="s">
        <v>11674</v>
      </c>
      <c r="L4978" s="5" t="s">
        <v>21969</v>
      </c>
      <c r="M4978" s="5">
        <v>26805724</v>
      </c>
      <c r="N4978" s="5">
        <v>26601967</v>
      </c>
      <c r="O4978" s="6">
        <v>46237.611122685186</v>
      </c>
      <c r="P4978" s="4" t="s">
        <v>131</v>
      </c>
      <c r="Q4978" s="5" t="s">
        <v>21970</v>
      </c>
      <c r="R4978" s="5">
        <v>52027218</v>
      </c>
      <c r="S4978" s="5" t="s">
        <v>21975</v>
      </c>
      <c r="T4978" s="4">
        <v>1750905</v>
      </c>
      <c r="U4978" s="4">
        <v>0</v>
      </c>
      <c r="V4978" s="4">
        <v>1750905</v>
      </c>
      <c r="W4978" s="4">
        <v>0</v>
      </c>
      <c r="X4978" s="4">
        <v>1750905</v>
      </c>
      <c r="Y4978" s="4">
        <v>1750905</v>
      </c>
    </row>
    <row r="4979" spans="1:25" x14ac:dyDescent="0.2">
      <c r="A4979" s="5" t="s">
        <v>920</v>
      </c>
      <c r="B4979" s="5" t="s">
        <v>3493</v>
      </c>
      <c r="C4979" s="5" t="s">
        <v>5102</v>
      </c>
      <c r="D4979" s="5">
        <v>82</v>
      </c>
      <c r="E4979" s="5" t="s">
        <v>5103</v>
      </c>
      <c r="F4979" s="5">
        <v>10</v>
      </c>
      <c r="G4979" s="5" t="s">
        <v>32</v>
      </c>
      <c r="H4979" s="5">
        <v>27201</v>
      </c>
      <c r="I4979" s="5" t="s">
        <v>3648</v>
      </c>
      <c r="J4979" s="5" t="s">
        <v>21976</v>
      </c>
      <c r="K4979" s="5" t="s">
        <v>11674</v>
      </c>
      <c r="L4979" s="5" t="s">
        <v>21977</v>
      </c>
      <c r="M4979" s="5">
        <v>26805728</v>
      </c>
      <c r="N4979" s="5">
        <v>26601967</v>
      </c>
      <c r="O4979" s="6">
        <v>46237.779780092591</v>
      </c>
      <c r="P4979" s="4" t="s">
        <v>131</v>
      </c>
      <c r="Q4979" s="5" t="s">
        <v>21978</v>
      </c>
      <c r="R4979" s="5">
        <v>53116040</v>
      </c>
      <c r="S4979" s="5" t="s">
        <v>21979</v>
      </c>
      <c r="T4979" s="4">
        <v>1750905</v>
      </c>
      <c r="U4979" s="4">
        <v>0</v>
      </c>
      <c r="V4979" s="4">
        <v>1750905</v>
      </c>
      <c r="W4979" s="4">
        <v>0</v>
      </c>
      <c r="X4979" s="4">
        <v>1750905</v>
      </c>
      <c r="Y4979" s="4">
        <v>1750905</v>
      </c>
    </row>
    <row r="4980" spans="1:25" x14ac:dyDescent="0.2">
      <c r="A4980" s="5" t="s">
        <v>920</v>
      </c>
      <c r="B4980" s="5" t="s">
        <v>3493</v>
      </c>
      <c r="C4980" s="5" t="s">
        <v>5102</v>
      </c>
      <c r="D4980" s="5">
        <v>82</v>
      </c>
      <c r="E4980" s="5" t="s">
        <v>5103</v>
      </c>
      <c r="F4980" s="5">
        <v>10</v>
      </c>
      <c r="G4980" s="5" t="s">
        <v>32</v>
      </c>
      <c r="H4980" s="5">
        <v>27201</v>
      </c>
      <c r="I4980" s="5" t="s">
        <v>3648</v>
      </c>
      <c r="J4980" s="5" t="s">
        <v>21980</v>
      </c>
      <c r="K4980" s="5" t="s">
        <v>11674</v>
      </c>
      <c r="L4980" s="5" t="s">
        <v>21977</v>
      </c>
      <c r="M4980" s="5">
        <v>26805729</v>
      </c>
      <c r="N4980" s="5">
        <v>26601967</v>
      </c>
      <c r="O4980" s="6">
        <v>46237.782372685186</v>
      </c>
      <c r="P4980" s="4" t="s">
        <v>131</v>
      </c>
      <c r="Q4980" s="5" t="s">
        <v>21981</v>
      </c>
      <c r="R4980" s="5">
        <v>39628472</v>
      </c>
      <c r="S4980" s="5" t="s">
        <v>21982</v>
      </c>
      <c r="T4980" s="4">
        <v>1750905</v>
      </c>
      <c r="U4980" s="4">
        <v>0</v>
      </c>
      <c r="V4980" s="4">
        <v>1750905</v>
      </c>
      <c r="W4980" s="4">
        <v>0</v>
      </c>
      <c r="X4980" s="4">
        <v>1750905</v>
      </c>
      <c r="Y4980" s="4">
        <v>1750905</v>
      </c>
    </row>
    <row r="4981" spans="1:25" x14ac:dyDescent="0.2">
      <c r="A4981" s="5" t="s">
        <v>920</v>
      </c>
      <c r="B4981" s="5" t="s">
        <v>3493</v>
      </c>
      <c r="C4981" s="5" t="s">
        <v>5102</v>
      </c>
      <c r="D4981" s="5">
        <v>82</v>
      </c>
      <c r="E4981" s="5" t="s">
        <v>5103</v>
      </c>
      <c r="F4981" s="5">
        <v>10</v>
      </c>
      <c r="G4981" s="5" t="s">
        <v>32</v>
      </c>
      <c r="H4981" s="5">
        <v>27201</v>
      </c>
      <c r="I4981" s="5" t="s">
        <v>3648</v>
      </c>
      <c r="J4981" s="5" t="s">
        <v>21983</v>
      </c>
      <c r="K4981" s="5" t="s">
        <v>11674</v>
      </c>
      <c r="L4981" s="5" t="s">
        <v>21977</v>
      </c>
      <c r="M4981" s="5">
        <v>26805730</v>
      </c>
      <c r="N4981" s="5">
        <v>26601967</v>
      </c>
      <c r="O4981" s="6">
        <v>46238.330416666664</v>
      </c>
      <c r="P4981" s="4" t="s">
        <v>131</v>
      </c>
      <c r="Q4981" s="5" t="s">
        <v>21984</v>
      </c>
      <c r="R4981" s="5">
        <v>35250328</v>
      </c>
      <c r="S4981" s="5" t="s">
        <v>21985</v>
      </c>
      <c r="T4981" s="4">
        <v>1750905</v>
      </c>
      <c r="U4981" s="4">
        <v>0</v>
      </c>
      <c r="V4981" s="4">
        <v>1750905</v>
      </c>
      <c r="W4981" s="4">
        <v>0</v>
      </c>
      <c r="X4981" s="4">
        <v>1750905</v>
      </c>
      <c r="Y4981" s="4">
        <v>1750905</v>
      </c>
    </row>
    <row r="4982" spans="1:25" x14ac:dyDescent="0.2">
      <c r="A4982" s="5" t="s">
        <v>920</v>
      </c>
      <c r="B4982" s="5" t="s">
        <v>3493</v>
      </c>
      <c r="C4982" s="5" t="s">
        <v>5104</v>
      </c>
      <c r="D4982" s="5">
        <v>83</v>
      </c>
      <c r="E4982" s="5" t="s">
        <v>5105</v>
      </c>
      <c r="F4982" s="5">
        <v>10</v>
      </c>
      <c r="G4982" s="5" t="s">
        <v>32</v>
      </c>
      <c r="H4982" s="5">
        <v>10006</v>
      </c>
      <c r="I4982" s="5" t="s">
        <v>3616</v>
      </c>
      <c r="J4982" s="5" t="s">
        <v>7055</v>
      </c>
      <c r="K4982" s="5" t="s">
        <v>75</v>
      </c>
      <c r="L4982" s="5" t="s">
        <v>3177</v>
      </c>
      <c r="M4982" s="5">
        <v>26800682</v>
      </c>
      <c r="N4982" s="5">
        <v>26600692</v>
      </c>
      <c r="O4982" s="6">
        <v>46024</v>
      </c>
      <c r="P4982" s="4" t="s">
        <v>3132</v>
      </c>
      <c r="Q4982" s="5" t="s">
        <v>3178</v>
      </c>
      <c r="R4982" s="5">
        <v>900477525</v>
      </c>
      <c r="S4982" s="5" t="s">
        <v>3405</v>
      </c>
      <c r="T4982" s="4">
        <v>330615028</v>
      </c>
      <c r="U4982" s="4">
        <v>0</v>
      </c>
      <c r="V4982" s="4">
        <v>330615028</v>
      </c>
      <c r="W4982" s="4">
        <v>313414998</v>
      </c>
      <c r="X4982" s="4">
        <v>17200030</v>
      </c>
      <c r="Y4982" s="4">
        <v>15787030</v>
      </c>
    </row>
    <row r="4983" spans="1:25" x14ac:dyDescent="0.2">
      <c r="A4983" s="5" t="s">
        <v>920</v>
      </c>
      <c r="B4983" s="5" t="s">
        <v>3493</v>
      </c>
      <c r="C4983" s="5" t="s">
        <v>5106</v>
      </c>
      <c r="D4983" s="5">
        <v>84</v>
      </c>
      <c r="E4983" s="5" t="s">
        <v>5107</v>
      </c>
      <c r="F4983" s="5">
        <v>10</v>
      </c>
      <c r="G4983" s="5" t="s">
        <v>32</v>
      </c>
      <c r="H4983" s="5">
        <v>27201</v>
      </c>
      <c r="I4983" s="5" t="s">
        <v>3648</v>
      </c>
      <c r="J4983" s="5" t="s">
        <v>11698</v>
      </c>
      <c r="K4983" s="5" t="s">
        <v>75</v>
      </c>
      <c r="L4983" s="5" t="s">
        <v>11699</v>
      </c>
      <c r="M4983" s="5">
        <v>26803214</v>
      </c>
      <c r="N4983" s="5">
        <v>26601607</v>
      </c>
      <c r="O4983" s="6">
        <v>46055.659675925926</v>
      </c>
      <c r="P4983" s="4" t="s">
        <v>10798</v>
      </c>
      <c r="Q4983" s="5" t="s">
        <v>11700</v>
      </c>
      <c r="R4983" s="5">
        <v>860007336</v>
      </c>
      <c r="S4983" s="5" t="s">
        <v>11701</v>
      </c>
      <c r="T4983" s="4">
        <v>4000000000</v>
      </c>
      <c r="U4983" s="4">
        <v>0</v>
      </c>
      <c r="V4983" s="4">
        <v>4000000000</v>
      </c>
      <c r="W4983" s="4">
        <v>2026264808</v>
      </c>
      <c r="X4983" s="4">
        <v>1973735192</v>
      </c>
      <c r="Y4983" s="4">
        <v>1748344933</v>
      </c>
    </row>
    <row r="4984" spans="1:25" x14ac:dyDescent="0.2">
      <c r="A4984" s="5" t="s">
        <v>920</v>
      </c>
      <c r="B4984" s="5" t="s">
        <v>3493</v>
      </c>
      <c r="C4984" s="5" t="s">
        <v>15016</v>
      </c>
      <c r="D4984" s="5">
        <v>718</v>
      </c>
      <c r="E4984" s="5" t="s">
        <v>15017</v>
      </c>
      <c r="F4984" s="5">
        <v>60</v>
      </c>
      <c r="G4984" s="5" t="s">
        <v>37</v>
      </c>
      <c r="H4984" s="5">
        <v>27201</v>
      </c>
      <c r="I4984" s="5" t="s">
        <v>3648</v>
      </c>
      <c r="J4984" s="5" t="s">
        <v>16300</v>
      </c>
      <c r="K4984" s="5" t="s">
        <v>11674</v>
      </c>
      <c r="L4984" s="5" t="s">
        <v>16301</v>
      </c>
      <c r="M4984" s="5">
        <v>26803441</v>
      </c>
      <c r="N4984" s="5">
        <v>26601766</v>
      </c>
      <c r="O4984" s="6">
        <v>46083.469571759262</v>
      </c>
      <c r="P4984" s="4" t="s">
        <v>195</v>
      </c>
      <c r="Q4984" s="5" t="s">
        <v>16302</v>
      </c>
      <c r="R4984" s="5">
        <v>899999062</v>
      </c>
      <c r="S4984" s="5" t="s">
        <v>132</v>
      </c>
      <c r="T4984" s="4">
        <v>45342000</v>
      </c>
      <c r="U4984" s="4">
        <v>45342000</v>
      </c>
      <c r="V4984" s="4">
        <v>0</v>
      </c>
      <c r="W4984" s="4">
        <v>0</v>
      </c>
      <c r="X4984" s="4">
        <v>0</v>
      </c>
    </row>
    <row r="4985" spans="1:25" x14ac:dyDescent="0.2">
      <c r="A4985" s="5" t="s">
        <v>920</v>
      </c>
      <c r="B4985" s="5" t="s">
        <v>3493</v>
      </c>
      <c r="C4985" s="5" t="s">
        <v>15016</v>
      </c>
      <c r="D4985" s="5">
        <v>718</v>
      </c>
      <c r="E4985" s="5" t="s">
        <v>15017</v>
      </c>
      <c r="F4985" s="5">
        <v>60</v>
      </c>
      <c r="G4985" s="5" t="s">
        <v>37</v>
      </c>
      <c r="H4985" s="5">
        <v>27201</v>
      </c>
      <c r="I4985" s="5" t="s">
        <v>3648</v>
      </c>
      <c r="J4985" s="5" t="s">
        <v>21986</v>
      </c>
      <c r="K4985" s="5" t="s">
        <v>11674</v>
      </c>
      <c r="L4985" s="5" t="s">
        <v>21987</v>
      </c>
      <c r="M4985" s="5">
        <v>26805873</v>
      </c>
      <c r="N4985" s="5">
        <v>26601766</v>
      </c>
      <c r="O4985" s="6">
        <v>46239.720405092594</v>
      </c>
      <c r="P4985" s="4" t="s">
        <v>131</v>
      </c>
      <c r="Q4985" s="5" t="s">
        <v>21988</v>
      </c>
      <c r="R4985" s="5">
        <v>832006825</v>
      </c>
      <c r="S4985" s="5" t="s">
        <v>21961</v>
      </c>
      <c r="T4985" s="4">
        <v>4982250</v>
      </c>
      <c r="U4985" s="4">
        <v>0</v>
      </c>
      <c r="V4985" s="4">
        <v>4982250</v>
      </c>
      <c r="W4985" s="4">
        <v>0</v>
      </c>
      <c r="X4985" s="4">
        <v>4982250</v>
      </c>
      <c r="Y4985" s="4">
        <v>4982250</v>
      </c>
    </row>
    <row r="4986" spans="1:25" x14ac:dyDescent="0.2">
      <c r="A4986" s="5" t="s">
        <v>920</v>
      </c>
      <c r="B4986" s="5" t="s">
        <v>3493</v>
      </c>
      <c r="C4986" s="5" t="s">
        <v>15016</v>
      </c>
      <c r="D4986" s="5">
        <v>718</v>
      </c>
      <c r="E4986" s="5" t="s">
        <v>15017</v>
      </c>
      <c r="F4986" s="5">
        <v>60</v>
      </c>
      <c r="G4986" s="5" t="s">
        <v>37</v>
      </c>
      <c r="H4986" s="5">
        <v>27201</v>
      </c>
      <c r="I4986" s="5" t="s">
        <v>3648</v>
      </c>
      <c r="J4986" s="5" t="s">
        <v>21989</v>
      </c>
      <c r="K4986" s="5" t="s">
        <v>11674</v>
      </c>
      <c r="L4986" s="5" t="s">
        <v>21990</v>
      </c>
      <c r="M4986" s="5">
        <v>26805879</v>
      </c>
      <c r="N4986" s="5">
        <v>26601766</v>
      </c>
      <c r="O4986" s="6">
        <v>46239.723356481481</v>
      </c>
      <c r="P4986" s="4" t="s">
        <v>131</v>
      </c>
      <c r="Q4986" s="5" t="s">
        <v>21991</v>
      </c>
      <c r="R4986" s="5">
        <v>832006825</v>
      </c>
      <c r="S4986" s="5" t="s">
        <v>21961</v>
      </c>
      <c r="T4986" s="4">
        <v>4982250</v>
      </c>
      <c r="U4986" s="4">
        <v>0</v>
      </c>
      <c r="V4986" s="4">
        <v>4982250</v>
      </c>
      <c r="W4986" s="4">
        <v>0</v>
      </c>
      <c r="X4986" s="4">
        <v>4982250</v>
      </c>
      <c r="Y4986" s="4">
        <v>4982250</v>
      </c>
    </row>
    <row r="4987" spans="1:25" x14ac:dyDescent="0.2">
      <c r="A4987" s="5" t="s">
        <v>920</v>
      </c>
      <c r="B4987" s="5" t="s">
        <v>3493</v>
      </c>
      <c r="C4987" s="5" t="s">
        <v>15016</v>
      </c>
      <c r="D4987" s="5">
        <v>718</v>
      </c>
      <c r="E4987" s="5" t="s">
        <v>15017</v>
      </c>
      <c r="F4987" s="5">
        <v>60</v>
      </c>
      <c r="G4987" s="5" t="s">
        <v>37</v>
      </c>
      <c r="H4987" s="5">
        <v>27201</v>
      </c>
      <c r="I4987" s="5" t="s">
        <v>3648</v>
      </c>
      <c r="J4987" s="5" t="s">
        <v>21992</v>
      </c>
      <c r="K4987" s="5" t="s">
        <v>11674</v>
      </c>
      <c r="L4987" s="5" t="s">
        <v>21993</v>
      </c>
      <c r="M4987" s="5">
        <v>26805881</v>
      </c>
      <c r="N4987" s="5">
        <v>26601766</v>
      </c>
      <c r="O4987" s="6">
        <v>46239.729166666664</v>
      </c>
      <c r="P4987" s="4" t="s">
        <v>131</v>
      </c>
      <c r="Q4987" s="5" t="s">
        <v>21994</v>
      </c>
      <c r="R4987" s="5">
        <v>52475299</v>
      </c>
      <c r="S4987" s="5" t="s">
        <v>21995</v>
      </c>
      <c r="T4987" s="4">
        <v>11388000</v>
      </c>
      <c r="U4987" s="4">
        <v>0</v>
      </c>
      <c r="V4987" s="4">
        <v>11388000</v>
      </c>
      <c r="W4987" s="4">
        <v>0</v>
      </c>
      <c r="X4987" s="4">
        <v>11388000</v>
      </c>
      <c r="Y4987" s="4">
        <v>11388000</v>
      </c>
    </row>
    <row r="4988" spans="1:25" x14ac:dyDescent="0.2">
      <c r="A4988" s="5" t="s">
        <v>920</v>
      </c>
      <c r="B4988" s="5" t="s">
        <v>3493</v>
      </c>
      <c r="C4988" s="5" t="s">
        <v>15016</v>
      </c>
      <c r="D4988" s="5">
        <v>718</v>
      </c>
      <c r="E4988" s="5" t="s">
        <v>15017</v>
      </c>
      <c r="F4988" s="5">
        <v>60</v>
      </c>
      <c r="G4988" s="5" t="s">
        <v>37</v>
      </c>
      <c r="H4988" s="5">
        <v>27201</v>
      </c>
      <c r="I4988" s="5" t="s">
        <v>3648</v>
      </c>
      <c r="J4988" s="5" t="s">
        <v>21996</v>
      </c>
      <c r="K4988" s="5" t="s">
        <v>11674</v>
      </c>
      <c r="L4988" s="5" t="s">
        <v>21997</v>
      </c>
      <c r="M4988" s="5">
        <v>26805909</v>
      </c>
      <c r="N4988" s="5">
        <v>26601766</v>
      </c>
      <c r="O4988" s="6">
        <v>46240.593564814815</v>
      </c>
      <c r="P4988" s="4" t="s">
        <v>131</v>
      </c>
      <c r="Q4988" s="5" t="s">
        <v>21998</v>
      </c>
      <c r="R4988" s="5">
        <v>11224695</v>
      </c>
      <c r="S4988" s="5" t="s">
        <v>21999</v>
      </c>
      <c r="T4988" s="4">
        <v>11388000</v>
      </c>
      <c r="U4988" s="4">
        <v>0</v>
      </c>
      <c r="V4988" s="4">
        <v>11388000</v>
      </c>
      <c r="W4988" s="4">
        <v>0</v>
      </c>
      <c r="X4988" s="4">
        <v>11388000</v>
      </c>
      <c r="Y4988" s="4">
        <v>11388000</v>
      </c>
    </row>
    <row r="4989" spans="1:25" x14ac:dyDescent="0.2">
      <c r="A4989" s="5" t="s">
        <v>920</v>
      </c>
      <c r="B4989" s="5" t="s">
        <v>3493</v>
      </c>
      <c r="C4989" s="5" t="s">
        <v>15016</v>
      </c>
      <c r="D4989" s="5">
        <v>718</v>
      </c>
      <c r="E4989" s="5" t="s">
        <v>15017</v>
      </c>
      <c r="F4989" s="5">
        <v>60</v>
      </c>
      <c r="G4989" s="5" t="s">
        <v>37</v>
      </c>
      <c r="H4989" s="5">
        <v>27201</v>
      </c>
      <c r="I4989" s="5" t="s">
        <v>3648</v>
      </c>
      <c r="J4989" s="5" t="s">
        <v>21962</v>
      </c>
      <c r="K4989" s="5" t="s">
        <v>11674</v>
      </c>
      <c r="L4989" s="5" t="s">
        <v>21963</v>
      </c>
      <c r="M4989" s="5">
        <v>26805910</v>
      </c>
      <c r="N4989" s="5">
        <v>26601766</v>
      </c>
      <c r="O4989" s="6">
        <v>46240.635914351849</v>
      </c>
      <c r="P4989" s="4" t="s">
        <v>131</v>
      </c>
      <c r="Q4989" s="5" t="s">
        <v>21964</v>
      </c>
      <c r="R4989" s="5">
        <v>832006825</v>
      </c>
      <c r="S4989" s="5" t="s">
        <v>21961</v>
      </c>
      <c r="T4989" s="4">
        <v>1213500</v>
      </c>
      <c r="U4989" s="4">
        <v>0</v>
      </c>
      <c r="V4989" s="4">
        <v>1213500</v>
      </c>
      <c r="W4989" s="4">
        <v>0</v>
      </c>
      <c r="X4989" s="4">
        <v>1213500</v>
      </c>
      <c r="Y4989" s="4">
        <v>1213500</v>
      </c>
    </row>
    <row r="4990" spans="1:25" x14ac:dyDescent="0.2">
      <c r="A4990" s="5" t="s">
        <v>920</v>
      </c>
      <c r="B4990" s="5" t="s">
        <v>3493</v>
      </c>
      <c r="C4990" s="5" t="s">
        <v>15016</v>
      </c>
      <c r="D4990" s="5">
        <v>718</v>
      </c>
      <c r="E4990" s="5" t="s">
        <v>15017</v>
      </c>
      <c r="F4990" s="5">
        <v>60</v>
      </c>
      <c r="G4990" s="5" t="s">
        <v>37</v>
      </c>
      <c r="H4990" s="5">
        <v>27201</v>
      </c>
      <c r="I4990" s="5" t="s">
        <v>3648</v>
      </c>
      <c r="J4990" s="5" t="s">
        <v>22000</v>
      </c>
      <c r="K4990" s="5" t="s">
        <v>11674</v>
      </c>
      <c r="L4990" s="5" t="s">
        <v>22001</v>
      </c>
      <c r="M4990" s="5">
        <v>26805933</v>
      </c>
      <c r="N4990" s="5">
        <v>26601766</v>
      </c>
      <c r="O4990" s="6">
        <v>46244.494317129633</v>
      </c>
      <c r="P4990" s="4" t="s">
        <v>131</v>
      </c>
      <c r="Q4990" s="5" t="s">
        <v>22002</v>
      </c>
      <c r="R4990" s="5">
        <v>51788012</v>
      </c>
      <c r="S4990" s="5" t="s">
        <v>22003</v>
      </c>
      <c r="T4990" s="4">
        <v>11388000</v>
      </c>
      <c r="U4990" s="4">
        <v>0</v>
      </c>
      <c r="V4990" s="4">
        <v>11388000</v>
      </c>
      <c r="W4990" s="4">
        <v>0</v>
      </c>
      <c r="X4990" s="4">
        <v>11388000</v>
      </c>
      <c r="Y4990" s="4">
        <v>11388000</v>
      </c>
    </row>
    <row r="4991" spans="1:25" x14ac:dyDescent="0.2">
      <c r="A4991" s="5" t="s">
        <v>920</v>
      </c>
      <c r="B4991" s="5" t="s">
        <v>3493</v>
      </c>
      <c r="C4991" s="5" t="s">
        <v>19564</v>
      </c>
      <c r="D4991" s="5">
        <v>965</v>
      </c>
      <c r="E4991" s="5" t="s">
        <v>19565</v>
      </c>
      <c r="F4991" s="5">
        <v>70</v>
      </c>
      <c r="G4991" s="5" t="s">
        <v>51</v>
      </c>
      <c r="H4991" s="5">
        <v>27201</v>
      </c>
      <c r="I4991" s="5" t="s">
        <v>3648</v>
      </c>
      <c r="J4991" s="5" t="s">
        <v>22682</v>
      </c>
      <c r="K4991" s="5" t="s">
        <v>22972</v>
      </c>
      <c r="L4991" s="5" t="s">
        <v>25741</v>
      </c>
      <c r="M4991" s="5">
        <v>26806215</v>
      </c>
      <c r="N4991" s="5">
        <v>26602016</v>
      </c>
      <c r="O4991" s="6">
        <v>46252.586111111108</v>
      </c>
      <c r="P4991" s="4" t="s">
        <v>22375</v>
      </c>
      <c r="Q4991" s="5" t="s">
        <v>22683</v>
      </c>
      <c r="R4991" s="5">
        <v>1073155980</v>
      </c>
      <c r="S4991" s="5" t="s">
        <v>422</v>
      </c>
      <c r="T4991" s="4">
        <v>45000000</v>
      </c>
      <c r="U4991" s="4">
        <v>0</v>
      </c>
      <c r="V4991" s="4">
        <v>45000000</v>
      </c>
      <c r="W4991" s="4">
        <v>32700000</v>
      </c>
      <c r="X4991" s="4">
        <v>12300000</v>
      </c>
      <c r="Y4991" s="4">
        <v>3300000</v>
      </c>
    </row>
    <row r="4992" spans="1:25" x14ac:dyDescent="0.2">
      <c r="A4992" s="5" t="s">
        <v>920</v>
      </c>
      <c r="B4992" s="5" t="s">
        <v>3493</v>
      </c>
      <c r="C4992" s="5" t="s">
        <v>19564</v>
      </c>
      <c r="D4992" s="5">
        <v>965</v>
      </c>
      <c r="E4992" s="5" t="s">
        <v>19565</v>
      </c>
      <c r="F4992" s="5">
        <v>70</v>
      </c>
      <c r="G4992" s="5" t="s">
        <v>51</v>
      </c>
      <c r="H4992" s="5">
        <v>27201</v>
      </c>
      <c r="I4992" s="5" t="s">
        <v>3648</v>
      </c>
      <c r="J4992" s="5" t="s">
        <v>22684</v>
      </c>
      <c r="K4992" s="5" t="s">
        <v>22972</v>
      </c>
      <c r="L4992" s="5" t="s">
        <v>25742</v>
      </c>
      <c r="M4992" s="5">
        <v>26806267</v>
      </c>
      <c r="N4992" s="5">
        <v>26602016</v>
      </c>
      <c r="O4992" s="6">
        <v>46253.42827546296</v>
      </c>
      <c r="P4992" s="4" t="s">
        <v>22375</v>
      </c>
      <c r="Q4992" s="5" t="s">
        <v>22685</v>
      </c>
      <c r="R4992" s="5">
        <v>1152462476</v>
      </c>
      <c r="S4992" s="5" t="s">
        <v>16306</v>
      </c>
      <c r="T4992" s="4">
        <v>27500000</v>
      </c>
      <c r="U4992" s="4">
        <v>0</v>
      </c>
      <c r="V4992" s="4">
        <v>27500000</v>
      </c>
      <c r="W4992" s="4">
        <v>20166667</v>
      </c>
      <c r="X4992" s="4">
        <v>7333333</v>
      </c>
    </row>
    <row r="4993" spans="1:25" x14ac:dyDescent="0.2">
      <c r="A4993" s="5" t="s">
        <v>920</v>
      </c>
      <c r="B4993" s="5" t="s">
        <v>3493</v>
      </c>
      <c r="C4993" s="5" t="s">
        <v>5152</v>
      </c>
      <c r="D4993" s="5">
        <v>112</v>
      </c>
      <c r="E4993" s="5" t="s">
        <v>5153</v>
      </c>
      <c r="F4993" s="5">
        <v>10</v>
      </c>
      <c r="G4993" s="5" t="s">
        <v>32</v>
      </c>
      <c r="H4993" s="5">
        <v>27201</v>
      </c>
      <c r="I4993" s="5" t="s">
        <v>3648</v>
      </c>
      <c r="J4993" s="5" t="s">
        <v>11632</v>
      </c>
      <c r="K4993" s="5" t="s">
        <v>11633</v>
      </c>
      <c r="L4993" s="5" t="s">
        <v>11634</v>
      </c>
      <c r="M4993" s="5">
        <v>26802339</v>
      </c>
      <c r="N4993" s="5">
        <v>26600006</v>
      </c>
      <c r="O4993" s="6">
        <v>46045.448969907404</v>
      </c>
      <c r="P4993" s="4" t="s">
        <v>131</v>
      </c>
      <c r="Q4993" s="5" t="s">
        <v>11635</v>
      </c>
      <c r="R4993" s="5">
        <v>899999062</v>
      </c>
      <c r="S4993" s="5" t="s">
        <v>132</v>
      </c>
      <c r="T4993" s="4">
        <v>249169520</v>
      </c>
      <c r="U4993" s="4">
        <v>0</v>
      </c>
      <c r="V4993" s="4">
        <v>249169520</v>
      </c>
      <c r="W4993" s="4">
        <v>0</v>
      </c>
      <c r="X4993" s="4">
        <v>249169520</v>
      </c>
      <c r="Y4993" s="4">
        <v>249169520</v>
      </c>
    </row>
    <row r="4994" spans="1:25" x14ac:dyDescent="0.2">
      <c r="A4994" s="5" t="s">
        <v>920</v>
      </c>
      <c r="B4994" s="5" t="s">
        <v>3493</v>
      </c>
      <c r="C4994" s="5" t="s">
        <v>5152</v>
      </c>
      <c r="D4994" s="5">
        <v>112</v>
      </c>
      <c r="E4994" s="5" t="s">
        <v>5153</v>
      </c>
      <c r="F4994" s="5">
        <v>10</v>
      </c>
      <c r="G4994" s="5" t="s">
        <v>32</v>
      </c>
      <c r="H4994" s="5">
        <v>27201</v>
      </c>
      <c r="I4994" s="5" t="s">
        <v>3648</v>
      </c>
      <c r="J4994" s="5" t="s">
        <v>15803</v>
      </c>
      <c r="K4994" s="5" t="s">
        <v>11633</v>
      </c>
      <c r="L4994" s="5" t="s">
        <v>15804</v>
      </c>
      <c r="M4994" s="5">
        <v>26803381</v>
      </c>
      <c r="N4994" s="5">
        <v>26600006</v>
      </c>
      <c r="O4994" s="6">
        <v>46077.695243055554</v>
      </c>
      <c r="P4994" s="4" t="s">
        <v>131</v>
      </c>
      <c r="Q4994" s="5" t="s">
        <v>15805</v>
      </c>
      <c r="R4994" s="5">
        <v>899999062</v>
      </c>
      <c r="S4994" s="5" t="s">
        <v>132</v>
      </c>
      <c r="T4994" s="4">
        <v>246226977</v>
      </c>
      <c r="U4994" s="4">
        <v>0</v>
      </c>
      <c r="V4994" s="4">
        <v>246226977</v>
      </c>
      <c r="W4994" s="4">
        <v>0</v>
      </c>
      <c r="X4994" s="4">
        <v>246226977</v>
      </c>
      <c r="Y4994" s="4">
        <v>246226977</v>
      </c>
    </row>
    <row r="4995" spans="1:25" x14ac:dyDescent="0.2">
      <c r="A4995" s="5" t="s">
        <v>920</v>
      </c>
      <c r="B4995" s="5" t="s">
        <v>3493</v>
      </c>
      <c r="C4995" s="5" t="s">
        <v>5152</v>
      </c>
      <c r="D4995" s="5">
        <v>112</v>
      </c>
      <c r="E4995" s="5" t="s">
        <v>5153</v>
      </c>
      <c r="F4995" s="5">
        <v>10</v>
      </c>
      <c r="G4995" s="5" t="s">
        <v>32</v>
      </c>
      <c r="H4995" s="5">
        <v>27201</v>
      </c>
      <c r="I4995" s="5" t="s">
        <v>3648</v>
      </c>
      <c r="J4995" s="5" t="s">
        <v>16536</v>
      </c>
      <c r="K4995" s="5" t="s">
        <v>11633</v>
      </c>
      <c r="L4995" s="5" t="s">
        <v>16537</v>
      </c>
      <c r="M4995" s="5">
        <v>26803539</v>
      </c>
      <c r="N4995" s="5">
        <v>26600006</v>
      </c>
      <c r="O4995" s="6">
        <v>46103.711574074077</v>
      </c>
      <c r="P4995" s="4" t="s">
        <v>131</v>
      </c>
      <c r="Q4995" s="5" t="s">
        <v>16538</v>
      </c>
      <c r="R4995" s="5">
        <v>899999062</v>
      </c>
      <c r="S4995" s="5" t="s">
        <v>132</v>
      </c>
      <c r="T4995" s="4">
        <v>246226977</v>
      </c>
      <c r="U4995" s="4">
        <v>0</v>
      </c>
      <c r="V4995" s="4">
        <v>246226977</v>
      </c>
      <c r="W4995" s="4">
        <v>0</v>
      </c>
      <c r="X4995" s="4">
        <v>246226977</v>
      </c>
      <c r="Y4995" s="4">
        <v>246226977</v>
      </c>
    </row>
    <row r="4996" spans="1:25" x14ac:dyDescent="0.2">
      <c r="A4996" s="5" t="s">
        <v>920</v>
      </c>
      <c r="B4996" s="5" t="s">
        <v>3493</v>
      </c>
      <c r="C4996" s="5" t="s">
        <v>5152</v>
      </c>
      <c r="D4996" s="5">
        <v>112</v>
      </c>
      <c r="E4996" s="5" t="s">
        <v>5153</v>
      </c>
      <c r="F4996" s="5">
        <v>10</v>
      </c>
      <c r="G4996" s="5" t="s">
        <v>32</v>
      </c>
      <c r="H4996" s="5">
        <v>27201</v>
      </c>
      <c r="I4996" s="5" t="s">
        <v>3648</v>
      </c>
      <c r="J4996" s="5" t="s">
        <v>17021</v>
      </c>
      <c r="K4996" s="5" t="s">
        <v>11633</v>
      </c>
      <c r="L4996" s="5" t="s">
        <v>17022</v>
      </c>
      <c r="M4996" s="5">
        <v>26803640</v>
      </c>
      <c r="N4996" s="5">
        <v>26600006</v>
      </c>
      <c r="O4996" s="6">
        <v>46135.45888888889</v>
      </c>
      <c r="P4996" s="4" t="s">
        <v>131</v>
      </c>
      <c r="Q4996" s="5" t="s">
        <v>17023</v>
      </c>
      <c r="R4996" s="5">
        <v>899999062</v>
      </c>
      <c r="S4996" s="5" t="s">
        <v>132</v>
      </c>
      <c r="T4996" s="4">
        <v>252284526</v>
      </c>
      <c r="U4996" s="4">
        <v>0</v>
      </c>
      <c r="V4996" s="4">
        <v>252284526</v>
      </c>
      <c r="W4996" s="4">
        <v>0</v>
      </c>
      <c r="X4996" s="4">
        <v>252284526</v>
      </c>
      <c r="Y4996" s="4">
        <v>252284526</v>
      </c>
    </row>
    <row r="4997" spans="1:25" x14ac:dyDescent="0.2">
      <c r="A4997" s="5" t="s">
        <v>920</v>
      </c>
      <c r="B4997" s="5" t="s">
        <v>3493</v>
      </c>
      <c r="C4997" s="5" t="s">
        <v>5152</v>
      </c>
      <c r="D4997" s="5">
        <v>112</v>
      </c>
      <c r="E4997" s="5" t="s">
        <v>5153</v>
      </c>
      <c r="F4997" s="5">
        <v>10</v>
      </c>
      <c r="G4997" s="5" t="s">
        <v>32</v>
      </c>
      <c r="H4997" s="5">
        <v>27201</v>
      </c>
      <c r="I4997" s="5" t="s">
        <v>3648</v>
      </c>
      <c r="J4997" s="5" t="s">
        <v>17383</v>
      </c>
      <c r="K4997" s="5" t="s">
        <v>11633</v>
      </c>
      <c r="L4997" s="5" t="s">
        <v>17384</v>
      </c>
      <c r="M4997" s="5">
        <v>26803735</v>
      </c>
      <c r="N4997" s="5">
        <v>26601871</v>
      </c>
      <c r="O4997" s="6">
        <v>46168.634247685186</v>
      </c>
      <c r="P4997" s="4" t="s">
        <v>131</v>
      </c>
      <c r="Q4997" s="5" t="s">
        <v>17385</v>
      </c>
      <c r="R4997" s="5">
        <v>899999062</v>
      </c>
      <c r="S4997" s="5" t="s">
        <v>132</v>
      </c>
      <c r="T4997" s="4">
        <v>253412224</v>
      </c>
      <c r="U4997" s="4">
        <v>0</v>
      </c>
      <c r="V4997" s="4">
        <v>253412224</v>
      </c>
      <c r="W4997" s="4">
        <v>0</v>
      </c>
      <c r="X4997" s="4">
        <v>253412224</v>
      </c>
      <c r="Y4997" s="4">
        <v>253412224</v>
      </c>
    </row>
    <row r="4998" spans="1:25" x14ac:dyDescent="0.2">
      <c r="A4998" s="5" t="s">
        <v>920</v>
      </c>
      <c r="B4998" s="5" t="s">
        <v>3493</v>
      </c>
      <c r="C4998" s="5" t="s">
        <v>5152</v>
      </c>
      <c r="D4998" s="5">
        <v>112</v>
      </c>
      <c r="E4998" s="5" t="s">
        <v>5153</v>
      </c>
      <c r="F4998" s="5">
        <v>10</v>
      </c>
      <c r="G4998" s="5" t="s">
        <v>32</v>
      </c>
      <c r="H4998" s="5">
        <v>27201</v>
      </c>
      <c r="I4998" s="5" t="s">
        <v>3648</v>
      </c>
      <c r="J4998" s="5" t="s">
        <v>18085</v>
      </c>
      <c r="K4998" s="5" t="s">
        <v>11633</v>
      </c>
      <c r="L4998" s="5" t="s">
        <v>18086</v>
      </c>
      <c r="M4998" s="5">
        <v>26803833</v>
      </c>
      <c r="N4998" s="5">
        <v>26601871</v>
      </c>
      <c r="O4998" s="6">
        <v>46197.790775462963</v>
      </c>
      <c r="P4998" s="4" t="s">
        <v>131</v>
      </c>
      <c r="Q4998" s="5" t="s">
        <v>18087</v>
      </c>
      <c r="R4998" s="5">
        <v>899999062</v>
      </c>
      <c r="S4998" s="5" t="s">
        <v>132</v>
      </c>
      <c r="T4998" s="4">
        <v>555363132</v>
      </c>
      <c r="U4998" s="4">
        <v>0</v>
      </c>
      <c r="V4998" s="4">
        <v>555363132</v>
      </c>
      <c r="W4998" s="4">
        <v>0</v>
      </c>
      <c r="X4998" s="4">
        <v>555363132</v>
      </c>
      <c r="Y4998" s="4">
        <v>555363132</v>
      </c>
    </row>
    <row r="4999" spans="1:25" x14ac:dyDescent="0.2">
      <c r="A4999" s="5" t="s">
        <v>920</v>
      </c>
      <c r="B4999" s="5" t="s">
        <v>3493</v>
      </c>
      <c r="C4999" s="5" t="s">
        <v>5152</v>
      </c>
      <c r="D4999" s="5">
        <v>112</v>
      </c>
      <c r="E4999" s="5" t="s">
        <v>5153</v>
      </c>
      <c r="F4999" s="5">
        <v>10</v>
      </c>
      <c r="G4999" s="5" t="s">
        <v>32</v>
      </c>
      <c r="H4999" s="5">
        <v>27201</v>
      </c>
      <c r="I4999" s="5" t="s">
        <v>3648</v>
      </c>
      <c r="J4999" s="5" t="s">
        <v>20603</v>
      </c>
      <c r="K4999" s="5" t="s">
        <v>11633</v>
      </c>
      <c r="L4999" s="5" t="s">
        <v>20604</v>
      </c>
      <c r="M4999" s="5">
        <v>26805371</v>
      </c>
      <c r="N4999" s="5">
        <v>26601871</v>
      </c>
      <c r="O4999" s="6">
        <v>46231.590162037035</v>
      </c>
      <c r="P4999" s="4" t="s">
        <v>131</v>
      </c>
      <c r="Q4999" s="5" t="s">
        <v>20605</v>
      </c>
      <c r="R4999" s="5">
        <v>899999062</v>
      </c>
      <c r="S4999" s="5" t="s">
        <v>132</v>
      </c>
      <c r="T4999" s="4">
        <v>256835558</v>
      </c>
      <c r="U4999" s="4">
        <v>0</v>
      </c>
      <c r="V4999" s="4">
        <v>256835558</v>
      </c>
      <c r="W4999" s="4">
        <v>0</v>
      </c>
      <c r="X4999" s="4">
        <v>256835558</v>
      </c>
      <c r="Y4999" s="4">
        <v>256835558</v>
      </c>
    </row>
    <row r="5000" spans="1:25" x14ac:dyDescent="0.2">
      <c r="A5000" s="5" t="s">
        <v>920</v>
      </c>
      <c r="B5000" s="5" t="s">
        <v>3493</v>
      </c>
      <c r="C5000" s="5" t="s">
        <v>5152</v>
      </c>
      <c r="D5000" s="5">
        <v>112</v>
      </c>
      <c r="E5000" s="5" t="s">
        <v>5153</v>
      </c>
      <c r="F5000" s="5">
        <v>10</v>
      </c>
      <c r="G5000" s="5" t="s">
        <v>32</v>
      </c>
      <c r="H5000" s="5">
        <v>27201</v>
      </c>
      <c r="I5000" s="5" t="s">
        <v>3648</v>
      </c>
      <c r="J5000" s="5" t="s">
        <v>22686</v>
      </c>
      <c r="K5000" s="5" t="s">
        <v>11633</v>
      </c>
      <c r="L5000" s="5" t="s">
        <v>22687</v>
      </c>
      <c r="M5000" s="5">
        <v>26806379</v>
      </c>
      <c r="N5000" s="5">
        <v>26601871</v>
      </c>
      <c r="O5000" s="6">
        <v>46260.354166666664</v>
      </c>
      <c r="P5000" s="4" t="s">
        <v>131</v>
      </c>
      <c r="Q5000" s="5" t="s">
        <v>22688</v>
      </c>
      <c r="R5000" s="5">
        <v>899999062</v>
      </c>
      <c r="S5000" s="5" t="s">
        <v>132</v>
      </c>
      <c r="T5000" s="4">
        <v>251928344</v>
      </c>
      <c r="U5000" s="4">
        <v>0</v>
      </c>
      <c r="V5000" s="4">
        <v>251928344</v>
      </c>
      <c r="W5000" s="4">
        <v>0</v>
      </c>
      <c r="X5000" s="4">
        <v>251928344</v>
      </c>
      <c r="Y5000" s="4">
        <v>251928344</v>
      </c>
    </row>
    <row r="5001" spans="1:25" x14ac:dyDescent="0.2">
      <c r="A5001" s="5" t="s">
        <v>920</v>
      </c>
      <c r="B5001" s="5" t="s">
        <v>3493</v>
      </c>
      <c r="C5001" s="5" t="s">
        <v>5152</v>
      </c>
      <c r="D5001" s="5">
        <v>112</v>
      </c>
      <c r="E5001" s="5" t="s">
        <v>5153</v>
      </c>
      <c r="F5001" s="5">
        <v>10</v>
      </c>
      <c r="G5001" s="5" t="s">
        <v>32</v>
      </c>
      <c r="H5001" s="5">
        <v>27201</v>
      </c>
      <c r="I5001" s="5" t="s">
        <v>3648</v>
      </c>
      <c r="J5001" s="5" t="s">
        <v>27408</v>
      </c>
      <c r="K5001" s="5" t="s">
        <v>11633</v>
      </c>
      <c r="L5001" s="5" t="s">
        <v>27409</v>
      </c>
      <c r="M5001" s="5">
        <v>26806549</v>
      </c>
      <c r="N5001" s="5">
        <v>26601871</v>
      </c>
      <c r="O5001" s="6">
        <v>46288.443136574075</v>
      </c>
      <c r="P5001" s="4" t="s">
        <v>131</v>
      </c>
      <c r="Q5001" s="5" t="s">
        <v>27410</v>
      </c>
      <c r="R5001" s="5">
        <v>899999062</v>
      </c>
      <c r="S5001" s="5" t="s">
        <v>132</v>
      </c>
      <c r="T5001" s="4">
        <v>251313270</v>
      </c>
      <c r="U5001" s="4">
        <v>0</v>
      </c>
      <c r="V5001" s="4">
        <v>251313270</v>
      </c>
      <c r="W5001" s="4">
        <v>0</v>
      </c>
      <c r="X5001" s="4">
        <v>251313270</v>
      </c>
      <c r="Y5001" s="4">
        <v>251313270</v>
      </c>
    </row>
    <row r="5002" spans="1:25" x14ac:dyDescent="0.2">
      <c r="A5002" s="5" t="s">
        <v>920</v>
      </c>
      <c r="B5002" s="5" t="s">
        <v>3493</v>
      </c>
      <c r="C5002" s="5" t="s">
        <v>5154</v>
      </c>
      <c r="D5002" s="5">
        <v>113</v>
      </c>
      <c r="E5002" s="5" t="s">
        <v>5155</v>
      </c>
      <c r="F5002" s="5">
        <v>10</v>
      </c>
      <c r="G5002" s="5" t="s">
        <v>32</v>
      </c>
      <c r="H5002" s="5">
        <v>27201</v>
      </c>
      <c r="I5002" s="5" t="s">
        <v>3648</v>
      </c>
      <c r="J5002" s="5" t="s">
        <v>15360</v>
      </c>
      <c r="K5002" s="5" t="s">
        <v>11674</v>
      </c>
      <c r="L5002" s="5" t="s">
        <v>15361</v>
      </c>
      <c r="M5002" s="5">
        <v>26803284</v>
      </c>
      <c r="N5002" s="5">
        <v>26601610</v>
      </c>
      <c r="O5002" s="6">
        <v>46066.744097222225</v>
      </c>
      <c r="P5002" s="4" t="s">
        <v>131</v>
      </c>
      <c r="Q5002" s="5" t="s">
        <v>15362</v>
      </c>
      <c r="R5002" s="5">
        <v>899999094</v>
      </c>
      <c r="S5002" s="5" t="s">
        <v>86</v>
      </c>
      <c r="T5002" s="4">
        <v>3280531</v>
      </c>
      <c r="U5002" s="4">
        <v>0</v>
      </c>
      <c r="V5002" s="4">
        <v>3280531</v>
      </c>
      <c r="W5002" s="4">
        <v>0</v>
      </c>
      <c r="X5002" s="4">
        <v>3280531</v>
      </c>
      <c r="Y5002" s="4">
        <v>3280531</v>
      </c>
    </row>
    <row r="5003" spans="1:25" x14ac:dyDescent="0.2">
      <c r="A5003" s="5" t="s">
        <v>920</v>
      </c>
      <c r="B5003" s="5" t="s">
        <v>3493</v>
      </c>
      <c r="C5003" s="5" t="s">
        <v>5154</v>
      </c>
      <c r="D5003" s="5">
        <v>113</v>
      </c>
      <c r="E5003" s="5" t="s">
        <v>5155</v>
      </c>
      <c r="F5003" s="5">
        <v>10</v>
      </c>
      <c r="G5003" s="5" t="s">
        <v>32</v>
      </c>
      <c r="H5003" s="5">
        <v>27201</v>
      </c>
      <c r="I5003" s="5" t="s">
        <v>3648</v>
      </c>
      <c r="J5003" s="5" t="s">
        <v>15806</v>
      </c>
      <c r="K5003" s="5" t="s">
        <v>11674</v>
      </c>
      <c r="L5003" s="5" t="s">
        <v>15807</v>
      </c>
      <c r="M5003" s="5">
        <v>26803415</v>
      </c>
      <c r="N5003" s="5">
        <v>26601610</v>
      </c>
      <c r="O5003" s="6">
        <v>46079.624872685185</v>
      </c>
      <c r="P5003" s="4" t="s">
        <v>131</v>
      </c>
      <c r="Q5003" s="5" t="s">
        <v>15808</v>
      </c>
      <c r="R5003" s="5">
        <v>891800498</v>
      </c>
      <c r="S5003" s="5" t="s">
        <v>693</v>
      </c>
      <c r="T5003" s="4">
        <v>562876</v>
      </c>
      <c r="U5003" s="4">
        <v>0</v>
      </c>
      <c r="V5003" s="4">
        <v>562876</v>
      </c>
      <c r="W5003" s="4">
        <v>0</v>
      </c>
      <c r="X5003" s="4">
        <v>562876</v>
      </c>
      <c r="Y5003" s="4">
        <v>562876</v>
      </c>
    </row>
    <row r="5004" spans="1:25" x14ac:dyDescent="0.2">
      <c r="A5004" s="5" t="s">
        <v>920</v>
      </c>
      <c r="B5004" s="5" t="s">
        <v>3493</v>
      </c>
      <c r="C5004" s="5" t="s">
        <v>5154</v>
      </c>
      <c r="D5004" s="5">
        <v>113</v>
      </c>
      <c r="E5004" s="5" t="s">
        <v>5155</v>
      </c>
      <c r="F5004" s="5">
        <v>10</v>
      </c>
      <c r="G5004" s="5" t="s">
        <v>32</v>
      </c>
      <c r="H5004" s="5">
        <v>27201</v>
      </c>
      <c r="I5004" s="5" t="s">
        <v>3648</v>
      </c>
      <c r="J5004" s="5" t="s">
        <v>15809</v>
      </c>
      <c r="K5004" s="5" t="s">
        <v>11674</v>
      </c>
      <c r="L5004" s="5" t="s">
        <v>15810</v>
      </c>
      <c r="M5004" s="5">
        <v>26803436</v>
      </c>
      <c r="N5004" s="5">
        <v>26601610</v>
      </c>
      <c r="O5004" s="6">
        <v>46080.557997685188</v>
      </c>
      <c r="P5004" s="4" t="s">
        <v>131</v>
      </c>
      <c r="Q5004" s="5" t="s">
        <v>15811</v>
      </c>
      <c r="R5004" s="5">
        <v>899999082</v>
      </c>
      <c r="S5004" s="5" t="s">
        <v>15812</v>
      </c>
      <c r="T5004" s="4">
        <v>10369060</v>
      </c>
      <c r="U5004" s="4">
        <v>0</v>
      </c>
      <c r="V5004" s="4">
        <v>10369060</v>
      </c>
      <c r="W5004" s="4">
        <v>0</v>
      </c>
      <c r="X5004" s="4">
        <v>10369060</v>
      </c>
      <c r="Y5004" s="4">
        <v>10369060</v>
      </c>
    </row>
    <row r="5005" spans="1:25" x14ac:dyDescent="0.2">
      <c r="A5005" s="5" t="s">
        <v>920</v>
      </c>
      <c r="B5005" s="5" t="s">
        <v>3493</v>
      </c>
      <c r="C5005" s="5" t="s">
        <v>5154</v>
      </c>
      <c r="D5005" s="5">
        <v>113</v>
      </c>
      <c r="E5005" s="5" t="s">
        <v>5155</v>
      </c>
      <c r="F5005" s="5">
        <v>10</v>
      </c>
      <c r="G5005" s="5" t="s">
        <v>32</v>
      </c>
      <c r="H5005" s="5">
        <v>27201</v>
      </c>
      <c r="I5005" s="5" t="s">
        <v>3648</v>
      </c>
      <c r="J5005" s="5" t="s">
        <v>16312</v>
      </c>
      <c r="K5005" s="5" t="s">
        <v>11674</v>
      </c>
      <c r="L5005" s="5" t="s">
        <v>22689</v>
      </c>
      <c r="M5005" s="5">
        <v>26803479</v>
      </c>
      <c r="N5005" s="5">
        <v>26601610</v>
      </c>
      <c r="O5005" s="6">
        <v>46086.468460648146</v>
      </c>
      <c r="P5005" s="4" t="s">
        <v>131</v>
      </c>
      <c r="Q5005" s="5" t="s">
        <v>16313</v>
      </c>
      <c r="R5005" s="5">
        <v>891800498</v>
      </c>
      <c r="S5005" s="5" t="s">
        <v>693</v>
      </c>
      <c r="T5005" s="4">
        <v>692337</v>
      </c>
      <c r="U5005" s="4">
        <v>0</v>
      </c>
      <c r="V5005" s="4">
        <v>692337</v>
      </c>
      <c r="W5005" s="4">
        <v>0</v>
      </c>
      <c r="X5005" s="4">
        <v>692337</v>
      </c>
      <c r="Y5005" s="4">
        <v>692337</v>
      </c>
    </row>
    <row r="5006" spans="1:25" x14ac:dyDescent="0.2">
      <c r="A5006" s="5" t="s">
        <v>920</v>
      </c>
      <c r="B5006" s="5" t="s">
        <v>3493</v>
      </c>
      <c r="C5006" s="5" t="s">
        <v>5154</v>
      </c>
      <c r="D5006" s="5">
        <v>113</v>
      </c>
      <c r="E5006" s="5" t="s">
        <v>5155</v>
      </c>
      <c r="F5006" s="5">
        <v>10</v>
      </c>
      <c r="G5006" s="5" t="s">
        <v>32</v>
      </c>
      <c r="H5006" s="5">
        <v>27201</v>
      </c>
      <c r="I5006" s="5" t="s">
        <v>3648</v>
      </c>
      <c r="J5006" s="5" t="s">
        <v>16314</v>
      </c>
      <c r="K5006" s="5" t="s">
        <v>11674</v>
      </c>
      <c r="L5006" s="5" t="s">
        <v>16315</v>
      </c>
      <c r="M5006" s="5">
        <v>26803498</v>
      </c>
      <c r="N5006" s="5">
        <v>26601610</v>
      </c>
      <c r="O5006" s="6">
        <v>46090.764027777775</v>
      </c>
      <c r="P5006" s="4" t="s">
        <v>131</v>
      </c>
      <c r="Q5006" s="5" t="s">
        <v>16316</v>
      </c>
      <c r="R5006" s="5">
        <v>860041163</v>
      </c>
      <c r="S5006" s="5" t="s">
        <v>12913</v>
      </c>
      <c r="T5006" s="4">
        <v>13621804</v>
      </c>
      <c r="U5006" s="4">
        <v>0</v>
      </c>
      <c r="V5006" s="4">
        <v>13621804</v>
      </c>
      <c r="W5006" s="4">
        <v>0</v>
      </c>
      <c r="X5006" s="4">
        <v>13621804</v>
      </c>
      <c r="Y5006" s="4">
        <v>13621804</v>
      </c>
    </row>
    <row r="5007" spans="1:25" x14ac:dyDescent="0.2">
      <c r="A5007" s="5" t="s">
        <v>920</v>
      </c>
      <c r="B5007" s="5" t="s">
        <v>3493</v>
      </c>
      <c r="C5007" s="5" t="s">
        <v>5154</v>
      </c>
      <c r="D5007" s="5">
        <v>113</v>
      </c>
      <c r="E5007" s="5" t="s">
        <v>5155</v>
      </c>
      <c r="F5007" s="5">
        <v>10</v>
      </c>
      <c r="G5007" s="5" t="s">
        <v>32</v>
      </c>
      <c r="H5007" s="5">
        <v>27201</v>
      </c>
      <c r="I5007" s="5" t="s">
        <v>3648</v>
      </c>
      <c r="J5007" s="5" t="s">
        <v>16539</v>
      </c>
      <c r="K5007" s="5" t="s">
        <v>11674</v>
      </c>
      <c r="L5007" s="5" t="s">
        <v>16540</v>
      </c>
      <c r="M5007" s="5">
        <v>26803532</v>
      </c>
      <c r="N5007" s="5">
        <v>26601610</v>
      </c>
      <c r="O5007" s="6">
        <v>46098.666712962964</v>
      </c>
      <c r="P5007" s="4" t="s">
        <v>131</v>
      </c>
      <c r="Q5007" s="5" t="s">
        <v>16541</v>
      </c>
      <c r="R5007" s="5">
        <v>899999094</v>
      </c>
      <c r="S5007" s="5" t="s">
        <v>86</v>
      </c>
      <c r="T5007" s="4">
        <v>6895676</v>
      </c>
      <c r="U5007" s="4">
        <v>0</v>
      </c>
      <c r="V5007" s="4">
        <v>6895676</v>
      </c>
      <c r="W5007" s="4">
        <v>6895676</v>
      </c>
      <c r="X5007" s="4">
        <v>0</v>
      </c>
    </row>
    <row r="5008" spans="1:25" x14ac:dyDescent="0.2">
      <c r="A5008" s="5" t="s">
        <v>920</v>
      </c>
      <c r="B5008" s="5" t="s">
        <v>3493</v>
      </c>
      <c r="C5008" s="5" t="s">
        <v>5154</v>
      </c>
      <c r="D5008" s="5">
        <v>113</v>
      </c>
      <c r="E5008" s="5" t="s">
        <v>5155</v>
      </c>
      <c r="F5008" s="5">
        <v>10</v>
      </c>
      <c r="G5008" s="5" t="s">
        <v>32</v>
      </c>
      <c r="H5008" s="5">
        <v>27201</v>
      </c>
      <c r="I5008" s="5" t="s">
        <v>3648</v>
      </c>
      <c r="J5008" s="5" t="s">
        <v>16542</v>
      </c>
      <c r="K5008" s="5" t="s">
        <v>11674</v>
      </c>
      <c r="L5008" s="5" t="s">
        <v>16543</v>
      </c>
      <c r="M5008" s="5">
        <v>26803537</v>
      </c>
      <c r="N5008" s="5">
        <v>26601610</v>
      </c>
      <c r="O5008" s="6">
        <v>46101.543402777781</v>
      </c>
      <c r="P5008" s="4" t="s">
        <v>131</v>
      </c>
      <c r="Q5008" s="5" t="s">
        <v>16544</v>
      </c>
      <c r="R5008" s="5">
        <v>899999082</v>
      </c>
      <c r="S5008" s="5" t="s">
        <v>15812</v>
      </c>
      <c r="T5008" s="4">
        <v>5313447</v>
      </c>
      <c r="U5008" s="4">
        <v>0</v>
      </c>
      <c r="V5008" s="4">
        <v>5313447</v>
      </c>
      <c r="W5008" s="4">
        <v>0</v>
      </c>
      <c r="X5008" s="4">
        <v>5313447</v>
      </c>
      <c r="Y5008" s="4">
        <v>5313447</v>
      </c>
    </row>
    <row r="5009" spans="1:25" x14ac:dyDescent="0.2">
      <c r="A5009" s="5" t="s">
        <v>920</v>
      </c>
      <c r="B5009" s="5" t="s">
        <v>3493</v>
      </c>
      <c r="C5009" s="5" t="s">
        <v>5154</v>
      </c>
      <c r="D5009" s="5">
        <v>113</v>
      </c>
      <c r="E5009" s="5" t="s">
        <v>5155</v>
      </c>
      <c r="F5009" s="5">
        <v>10</v>
      </c>
      <c r="G5009" s="5" t="s">
        <v>32</v>
      </c>
      <c r="H5009" s="5">
        <v>27201</v>
      </c>
      <c r="I5009" s="5" t="s">
        <v>3648</v>
      </c>
      <c r="J5009" s="5" t="s">
        <v>16801</v>
      </c>
      <c r="K5009" s="5" t="s">
        <v>11674</v>
      </c>
      <c r="L5009" s="5" t="s">
        <v>16802</v>
      </c>
      <c r="M5009" s="5">
        <v>26803580</v>
      </c>
      <c r="N5009" s="5">
        <v>26601610</v>
      </c>
      <c r="O5009" s="6">
        <v>46117.894895833335</v>
      </c>
      <c r="P5009" s="4" t="s">
        <v>131</v>
      </c>
      <c r="Q5009" s="5" t="s">
        <v>16803</v>
      </c>
      <c r="R5009" s="5">
        <v>891800498</v>
      </c>
      <c r="S5009" s="5" t="s">
        <v>693</v>
      </c>
      <c r="T5009" s="4">
        <v>692337</v>
      </c>
      <c r="U5009" s="4">
        <v>0</v>
      </c>
      <c r="V5009" s="4">
        <v>692337</v>
      </c>
      <c r="W5009" s="4">
        <v>0</v>
      </c>
      <c r="X5009" s="4">
        <v>692337</v>
      </c>
      <c r="Y5009" s="4">
        <v>692337</v>
      </c>
    </row>
    <row r="5010" spans="1:25" x14ac:dyDescent="0.2">
      <c r="A5010" s="5" t="s">
        <v>920</v>
      </c>
      <c r="B5010" s="5" t="s">
        <v>3493</v>
      </c>
      <c r="C5010" s="5" t="s">
        <v>5154</v>
      </c>
      <c r="D5010" s="5">
        <v>113</v>
      </c>
      <c r="E5010" s="5" t="s">
        <v>5155</v>
      </c>
      <c r="F5010" s="5">
        <v>10</v>
      </c>
      <c r="G5010" s="5" t="s">
        <v>32</v>
      </c>
      <c r="H5010" s="5">
        <v>27201</v>
      </c>
      <c r="I5010" s="5" t="s">
        <v>3648</v>
      </c>
      <c r="J5010" s="5" t="s">
        <v>16804</v>
      </c>
      <c r="K5010" s="5" t="s">
        <v>82</v>
      </c>
      <c r="L5010" s="5" t="s">
        <v>22690</v>
      </c>
      <c r="M5010" s="5">
        <v>26803613</v>
      </c>
      <c r="N5010" s="5">
        <v>26601610</v>
      </c>
      <c r="O5010" s="6">
        <v>46126.872037037036</v>
      </c>
      <c r="P5010" s="4" t="s">
        <v>83</v>
      </c>
      <c r="Q5010" s="5" t="s">
        <v>16805</v>
      </c>
      <c r="R5010" s="5">
        <v>899999082</v>
      </c>
      <c r="S5010" s="5" t="s">
        <v>15812</v>
      </c>
      <c r="T5010" s="4">
        <v>5313447</v>
      </c>
      <c r="U5010" s="4">
        <v>0</v>
      </c>
      <c r="V5010" s="4">
        <v>5313447</v>
      </c>
      <c r="W5010" s="4">
        <v>0</v>
      </c>
      <c r="X5010" s="4">
        <v>5313447</v>
      </c>
      <c r="Y5010" s="4">
        <v>5313447</v>
      </c>
    </row>
    <row r="5011" spans="1:25" x14ac:dyDescent="0.2">
      <c r="A5011" s="5" t="s">
        <v>920</v>
      </c>
      <c r="B5011" s="5" t="s">
        <v>3493</v>
      </c>
      <c r="C5011" s="5" t="s">
        <v>5154</v>
      </c>
      <c r="D5011" s="5">
        <v>113</v>
      </c>
      <c r="E5011" s="5" t="s">
        <v>5155</v>
      </c>
      <c r="F5011" s="5">
        <v>10</v>
      </c>
      <c r="G5011" s="5" t="s">
        <v>32</v>
      </c>
      <c r="H5011" s="5">
        <v>27201</v>
      </c>
      <c r="I5011" s="5" t="s">
        <v>3648</v>
      </c>
      <c r="J5011" s="5" t="s">
        <v>16806</v>
      </c>
      <c r="K5011" s="5" t="s">
        <v>11674</v>
      </c>
      <c r="L5011" s="5" t="s">
        <v>16807</v>
      </c>
      <c r="M5011" s="5">
        <v>26803614</v>
      </c>
      <c r="N5011" s="5">
        <v>26601610</v>
      </c>
      <c r="O5011" s="6">
        <v>46127.435057870367</v>
      </c>
      <c r="P5011" s="4" t="s">
        <v>131</v>
      </c>
      <c r="Q5011" s="5" t="s">
        <v>16808</v>
      </c>
      <c r="R5011" s="5">
        <v>860041163</v>
      </c>
      <c r="S5011" s="5" t="s">
        <v>12913</v>
      </c>
      <c r="T5011" s="4">
        <v>2806060</v>
      </c>
      <c r="U5011" s="4">
        <v>0</v>
      </c>
      <c r="V5011" s="4">
        <v>2806060</v>
      </c>
      <c r="W5011" s="4">
        <v>0</v>
      </c>
      <c r="X5011" s="4">
        <v>2806060</v>
      </c>
      <c r="Y5011" s="4">
        <v>2806060</v>
      </c>
    </row>
    <row r="5012" spans="1:25" x14ac:dyDescent="0.2">
      <c r="A5012" s="5" t="s">
        <v>920</v>
      </c>
      <c r="B5012" s="5" t="s">
        <v>3493</v>
      </c>
      <c r="C5012" s="5" t="s">
        <v>5154</v>
      </c>
      <c r="D5012" s="5">
        <v>113</v>
      </c>
      <c r="E5012" s="5" t="s">
        <v>5155</v>
      </c>
      <c r="F5012" s="5">
        <v>10</v>
      </c>
      <c r="G5012" s="5" t="s">
        <v>32</v>
      </c>
      <c r="H5012" s="5">
        <v>27201</v>
      </c>
      <c r="I5012" s="5" t="s">
        <v>3648</v>
      </c>
      <c r="J5012" s="5" t="s">
        <v>17024</v>
      </c>
      <c r="K5012" s="5" t="s">
        <v>11674</v>
      </c>
      <c r="L5012" s="5" t="s">
        <v>17025</v>
      </c>
      <c r="M5012" s="5">
        <v>26803639</v>
      </c>
      <c r="N5012" s="5">
        <v>26601610</v>
      </c>
      <c r="O5012" s="6">
        <v>46134.799189814818</v>
      </c>
      <c r="P5012" s="4" t="s">
        <v>131</v>
      </c>
      <c r="Q5012" s="5" t="s">
        <v>17026</v>
      </c>
      <c r="R5012" s="5">
        <v>899999094</v>
      </c>
      <c r="S5012" s="5" t="s">
        <v>86</v>
      </c>
      <c r="T5012" s="4">
        <v>3447838</v>
      </c>
      <c r="U5012" s="4">
        <v>0</v>
      </c>
      <c r="V5012" s="4">
        <v>3447838</v>
      </c>
      <c r="W5012" s="4">
        <v>0</v>
      </c>
      <c r="X5012" s="4">
        <v>3447838</v>
      </c>
      <c r="Y5012" s="4">
        <v>3447838</v>
      </c>
    </row>
    <row r="5013" spans="1:25" x14ac:dyDescent="0.2">
      <c r="A5013" s="5" t="s">
        <v>920</v>
      </c>
      <c r="B5013" s="5" t="s">
        <v>3493</v>
      </c>
      <c r="C5013" s="5" t="s">
        <v>5154</v>
      </c>
      <c r="D5013" s="5">
        <v>113</v>
      </c>
      <c r="E5013" s="5" t="s">
        <v>5155</v>
      </c>
      <c r="F5013" s="5">
        <v>10</v>
      </c>
      <c r="G5013" s="5" t="s">
        <v>32</v>
      </c>
      <c r="H5013" s="5">
        <v>27201</v>
      </c>
      <c r="I5013" s="5" t="s">
        <v>3648</v>
      </c>
      <c r="J5013" s="5" t="s">
        <v>17027</v>
      </c>
      <c r="K5013" s="5" t="s">
        <v>11674</v>
      </c>
      <c r="L5013" s="5" t="s">
        <v>17028</v>
      </c>
      <c r="M5013" s="5">
        <v>26803649</v>
      </c>
      <c r="N5013" s="5">
        <v>26601610</v>
      </c>
      <c r="O5013" s="6">
        <v>46140.466643518521</v>
      </c>
      <c r="P5013" s="4" t="s">
        <v>131</v>
      </c>
      <c r="Q5013" s="5" t="s">
        <v>17029</v>
      </c>
      <c r="R5013" s="5">
        <v>891800498</v>
      </c>
      <c r="S5013" s="5" t="s">
        <v>693</v>
      </c>
      <c r="T5013" s="4">
        <v>692337</v>
      </c>
      <c r="U5013" s="4">
        <v>0</v>
      </c>
      <c r="V5013" s="4">
        <v>692337</v>
      </c>
      <c r="W5013" s="4">
        <v>0</v>
      </c>
      <c r="X5013" s="4">
        <v>692337</v>
      </c>
      <c r="Y5013" s="4">
        <v>692337</v>
      </c>
    </row>
    <row r="5014" spans="1:25" x14ac:dyDescent="0.2">
      <c r="A5014" s="5" t="s">
        <v>920</v>
      </c>
      <c r="B5014" s="5" t="s">
        <v>3493</v>
      </c>
      <c r="C5014" s="5" t="s">
        <v>5154</v>
      </c>
      <c r="D5014" s="5">
        <v>113</v>
      </c>
      <c r="E5014" s="5" t="s">
        <v>5155</v>
      </c>
      <c r="F5014" s="5">
        <v>10</v>
      </c>
      <c r="G5014" s="5" t="s">
        <v>32</v>
      </c>
      <c r="H5014" s="5">
        <v>27201</v>
      </c>
      <c r="I5014" s="5" t="s">
        <v>3648</v>
      </c>
      <c r="J5014" s="5" t="s">
        <v>17178</v>
      </c>
      <c r="K5014" s="5" t="s">
        <v>11674</v>
      </c>
      <c r="L5014" s="5" t="s">
        <v>17179</v>
      </c>
      <c r="M5014" s="5">
        <v>26803663</v>
      </c>
      <c r="N5014" s="5">
        <v>26601610</v>
      </c>
      <c r="O5014" s="6">
        <v>46147.483553240738</v>
      </c>
      <c r="P5014" s="4" t="s">
        <v>131</v>
      </c>
      <c r="Q5014" s="5" t="s">
        <v>17180</v>
      </c>
      <c r="R5014" s="5">
        <v>900594384</v>
      </c>
      <c r="S5014" s="5" t="s">
        <v>17181</v>
      </c>
      <c r="T5014" s="4">
        <v>15068939</v>
      </c>
      <c r="U5014" s="4">
        <v>0</v>
      </c>
      <c r="V5014" s="4">
        <v>15068939</v>
      </c>
      <c r="W5014" s="4">
        <v>0</v>
      </c>
      <c r="X5014" s="4">
        <v>15068939</v>
      </c>
      <c r="Y5014" s="4">
        <v>15068939</v>
      </c>
    </row>
    <row r="5015" spans="1:25" x14ac:dyDescent="0.2">
      <c r="A5015" s="5" t="s">
        <v>920</v>
      </c>
      <c r="B5015" s="5" t="s">
        <v>3493</v>
      </c>
      <c r="C5015" s="5" t="s">
        <v>5154</v>
      </c>
      <c r="D5015" s="5">
        <v>113</v>
      </c>
      <c r="E5015" s="5" t="s">
        <v>5155</v>
      </c>
      <c r="F5015" s="5">
        <v>10</v>
      </c>
      <c r="G5015" s="5" t="s">
        <v>32</v>
      </c>
      <c r="H5015" s="5">
        <v>27201</v>
      </c>
      <c r="I5015" s="5" t="s">
        <v>3648</v>
      </c>
      <c r="J5015" s="5" t="s">
        <v>17386</v>
      </c>
      <c r="K5015" s="5" t="s">
        <v>11674</v>
      </c>
      <c r="L5015" s="5" t="s">
        <v>17387</v>
      </c>
      <c r="M5015" s="5">
        <v>26803721</v>
      </c>
      <c r="N5015" s="5">
        <v>26601610</v>
      </c>
      <c r="O5015" s="6">
        <v>46162.675069444442</v>
      </c>
      <c r="P5015" s="4" t="s">
        <v>131</v>
      </c>
      <c r="Q5015" s="5" t="s">
        <v>17388</v>
      </c>
      <c r="R5015" s="5">
        <v>891800498</v>
      </c>
      <c r="S5015" s="5" t="s">
        <v>693</v>
      </c>
      <c r="T5015" s="4">
        <v>692337</v>
      </c>
      <c r="U5015" s="4">
        <v>0</v>
      </c>
      <c r="V5015" s="4">
        <v>692337</v>
      </c>
      <c r="W5015" s="4">
        <v>0</v>
      </c>
      <c r="X5015" s="4">
        <v>692337</v>
      </c>
      <c r="Y5015" s="4">
        <v>692337</v>
      </c>
    </row>
    <row r="5016" spans="1:25" x14ac:dyDescent="0.2">
      <c r="A5016" s="5" t="s">
        <v>920</v>
      </c>
      <c r="B5016" s="5" t="s">
        <v>3493</v>
      </c>
      <c r="C5016" s="5" t="s">
        <v>5154</v>
      </c>
      <c r="D5016" s="5">
        <v>113</v>
      </c>
      <c r="E5016" s="5" t="s">
        <v>5155</v>
      </c>
      <c r="F5016" s="5">
        <v>10</v>
      </c>
      <c r="G5016" s="5" t="s">
        <v>32</v>
      </c>
      <c r="H5016" s="5">
        <v>27201</v>
      </c>
      <c r="I5016" s="5" t="s">
        <v>3648</v>
      </c>
      <c r="J5016" s="5" t="s">
        <v>17389</v>
      </c>
      <c r="K5016" s="5" t="s">
        <v>11674</v>
      </c>
      <c r="L5016" s="5" t="s">
        <v>17390</v>
      </c>
      <c r="M5016" s="5">
        <v>26803722</v>
      </c>
      <c r="N5016" s="5">
        <v>26601610</v>
      </c>
      <c r="O5016" s="6">
        <v>46162.679097222222</v>
      </c>
      <c r="P5016" s="4" t="s">
        <v>131</v>
      </c>
      <c r="Q5016" s="5" t="s">
        <v>17391</v>
      </c>
      <c r="R5016" s="5">
        <v>899999094</v>
      </c>
      <c r="S5016" s="5" t="s">
        <v>86</v>
      </c>
      <c r="T5016" s="4">
        <v>3447838</v>
      </c>
      <c r="U5016" s="4">
        <v>0</v>
      </c>
      <c r="V5016" s="4">
        <v>3447838</v>
      </c>
      <c r="W5016" s="4">
        <v>0</v>
      </c>
      <c r="X5016" s="4">
        <v>3447838</v>
      </c>
      <c r="Y5016" s="4">
        <v>3447838</v>
      </c>
    </row>
    <row r="5017" spans="1:25" x14ac:dyDescent="0.2">
      <c r="A5017" s="5" t="s">
        <v>920</v>
      </c>
      <c r="B5017" s="5" t="s">
        <v>3493</v>
      </c>
      <c r="C5017" s="5" t="s">
        <v>5154</v>
      </c>
      <c r="D5017" s="5">
        <v>113</v>
      </c>
      <c r="E5017" s="5" t="s">
        <v>5155</v>
      </c>
      <c r="F5017" s="5">
        <v>10</v>
      </c>
      <c r="G5017" s="5" t="s">
        <v>32</v>
      </c>
      <c r="H5017" s="5">
        <v>27201</v>
      </c>
      <c r="I5017" s="5" t="s">
        <v>3648</v>
      </c>
      <c r="J5017" s="5" t="s">
        <v>17392</v>
      </c>
      <c r="K5017" s="5" t="s">
        <v>11674</v>
      </c>
      <c r="L5017" s="5" t="s">
        <v>17393</v>
      </c>
      <c r="M5017" s="5">
        <v>26803723</v>
      </c>
      <c r="N5017" s="5">
        <v>26601610</v>
      </c>
      <c r="O5017" s="6">
        <v>46162.726724537039</v>
      </c>
      <c r="P5017" s="4" t="s">
        <v>131</v>
      </c>
      <c r="Q5017" s="5" t="s">
        <v>17394</v>
      </c>
      <c r="R5017" s="5">
        <v>899999082</v>
      </c>
      <c r="S5017" s="5" t="s">
        <v>15812</v>
      </c>
      <c r="T5017" s="4">
        <v>5313447</v>
      </c>
      <c r="U5017" s="4">
        <v>0</v>
      </c>
      <c r="V5017" s="4">
        <v>5313447</v>
      </c>
      <c r="W5017" s="4">
        <v>0</v>
      </c>
      <c r="X5017" s="4">
        <v>5313447</v>
      </c>
      <c r="Y5017" s="4">
        <v>5313447</v>
      </c>
    </row>
    <row r="5018" spans="1:25" x14ac:dyDescent="0.2">
      <c r="A5018" s="5" t="s">
        <v>920</v>
      </c>
      <c r="B5018" s="5" t="s">
        <v>3493</v>
      </c>
      <c r="C5018" s="5" t="s">
        <v>5154</v>
      </c>
      <c r="D5018" s="5">
        <v>113</v>
      </c>
      <c r="E5018" s="5" t="s">
        <v>5155</v>
      </c>
      <c r="F5018" s="5">
        <v>10</v>
      </c>
      <c r="G5018" s="5" t="s">
        <v>32</v>
      </c>
      <c r="H5018" s="5">
        <v>27201</v>
      </c>
      <c r="I5018" s="5" t="s">
        <v>3648</v>
      </c>
      <c r="J5018" s="5" t="s">
        <v>17395</v>
      </c>
      <c r="K5018" s="5" t="s">
        <v>11674</v>
      </c>
      <c r="L5018" s="5" t="s">
        <v>17396</v>
      </c>
      <c r="M5018" s="5">
        <v>26803724</v>
      </c>
      <c r="N5018" s="5">
        <v>26601610</v>
      </c>
      <c r="O5018" s="6">
        <v>46163.670798611114</v>
      </c>
      <c r="P5018" s="4" t="s">
        <v>131</v>
      </c>
      <c r="Q5018" s="5" t="s">
        <v>17397</v>
      </c>
      <c r="R5018" s="5">
        <v>860041163</v>
      </c>
      <c r="S5018" s="5" t="s">
        <v>12913</v>
      </c>
      <c r="T5018" s="4">
        <v>2806060</v>
      </c>
      <c r="U5018" s="4">
        <v>0</v>
      </c>
      <c r="V5018" s="4">
        <v>2806060</v>
      </c>
      <c r="W5018" s="4">
        <v>0</v>
      </c>
      <c r="X5018" s="4">
        <v>2806060</v>
      </c>
      <c r="Y5018" s="4">
        <v>2806060</v>
      </c>
    </row>
    <row r="5019" spans="1:25" x14ac:dyDescent="0.2">
      <c r="A5019" s="5" t="s">
        <v>920</v>
      </c>
      <c r="B5019" s="5" t="s">
        <v>3493</v>
      </c>
      <c r="C5019" s="5" t="s">
        <v>5154</v>
      </c>
      <c r="D5019" s="5">
        <v>113</v>
      </c>
      <c r="E5019" s="5" t="s">
        <v>5155</v>
      </c>
      <c r="F5019" s="5">
        <v>10</v>
      </c>
      <c r="G5019" s="5" t="s">
        <v>32</v>
      </c>
      <c r="H5019" s="5">
        <v>27201</v>
      </c>
      <c r="I5019" s="5" t="s">
        <v>3648</v>
      </c>
      <c r="J5019" s="5" t="s">
        <v>17781</v>
      </c>
      <c r="K5019" s="5" t="s">
        <v>11674</v>
      </c>
      <c r="L5019" s="5" t="s">
        <v>17782</v>
      </c>
      <c r="M5019" s="5">
        <v>26803782</v>
      </c>
      <c r="N5019" s="5">
        <v>26601610</v>
      </c>
      <c r="O5019" s="6">
        <v>46182.521122685182</v>
      </c>
      <c r="P5019" s="4" t="s">
        <v>131</v>
      </c>
      <c r="Q5019" s="5" t="s">
        <v>17783</v>
      </c>
      <c r="R5019" s="5">
        <v>900594384</v>
      </c>
      <c r="S5019" s="5" t="s">
        <v>17181</v>
      </c>
      <c r="T5019" s="4">
        <v>3400256</v>
      </c>
      <c r="U5019" s="4">
        <v>0</v>
      </c>
      <c r="V5019" s="4">
        <v>3400256</v>
      </c>
      <c r="W5019" s="4">
        <v>0</v>
      </c>
      <c r="X5019" s="4">
        <v>3400256</v>
      </c>
      <c r="Y5019" s="4">
        <v>3400256</v>
      </c>
    </row>
    <row r="5020" spans="1:25" x14ac:dyDescent="0.2">
      <c r="A5020" s="5" t="s">
        <v>920</v>
      </c>
      <c r="B5020" s="5" t="s">
        <v>3493</v>
      </c>
      <c r="C5020" s="5" t="s">
        <v>5154</v>
      </c>
      <c r="D5020" s="5">
        <v>113</v>
      </c>
      <c r="E5020" s="5" t="s">
        <v>5155</v>
      </c>
      <c r="F5020" s="5">
        <v>10</v>
      </c>
      <c r="G5020" s="5" t="s">
        <v>32</v>
      </c>
      <c r="H5020" s="5">
        <v>27201</v>
      </c>
      <c r="I5020" s="5" t="s">
        <v>3648</v>
      </c>
      <c r="J5020" s="5" t="s">
        <v>17784</v>
      </c>
      <c r="K5020" s="5" t="s">
        <v>11674</v>
      </c>
      <c r="L5020" s="5" t="s">
        <v>17785</v>
      </c>
      <c r="M5020" s="5">
        <v>26803794</v>
      </c>
      <c r="N5020" s="5">
        <v>26601610</v>
      </c>
      <c r="O5020" s="6">
        <v>46184.779629629629</v>
      </c>
      <c r="P5020" s="4" t="s">
        <v>131</v>
      </c>
      <c r="Q5020" s="5" t="s">
        <v>17786</v>
      </c>
      <c r="R5020" s="5">
        <v>899999082</v>
      </c>
      <c r="S5020" s="5" t="s">
        <v>15812</v>
      </c>
      <c r="T5020" s="4">
        <v>5313447</v>
      </c>
      <c r="U5020" s="4">
        <v>0</v>
      </c>
      <c r="V5020" s="4">
        <v>5313447</v>
      </c>
      <c r="W5020" s="4">
        <v>0</v>
      </c>
      <c r="X5020" s="4">
        <v>5313447</v>
      </c>
      <c r="Y5020" s="4">
        <v>5313447</v>
      </c>
    </row>
    <row r="5021" spans="1:25" x14ac:dyDescent="0.2">
      <c r="A5021" s="5" t="s">
        <v>920</v>
      </c>
      <c r="B5021" s="5" t="s">
        <v>3493</v>
      </c>
      <c r="C5021" s="5" t="s">
        <v>5154</v>
      </c>
      <c r="D5021" s="5">
        <v>113</v>
      </c>
      <c r="E5021" s="5" t="s">
        <v>5155</v>
      </c>
      <c r="F5021" s="5">
        <v>10</v>
      </c>
      <c r="G5021" s="5" t="s">
        <v>32</v>
      </c>
      <c r="H5021" s="5">
        <v>27201</v>
      </c>
      <c r="I5021" s="5" t="s">
        <v>3648</v>
      </c>
      <c r="J5021" s="5" t="s">
        <v>18088</v>
      </c>
      <c r="K5021" s="5" t="s">
        <v>11674</v>
      </c>
      <c r="L5021" s="5" t="s">
        <v>18089</v>
      </c>
      <c r="M5021" s="5">
        <v>26803834</v>
      </c>
      <c r="N5021" s="5">
        <v>26601610</v>
      </c>
      <c r="O5021" s="6">
        <v>46197.794861111113</v>
      </c>
      <c r="P5021" s="4" t="s">
        <v>131</v>
      </c>
      <c r="Q5021" s="5" t="s">
        <v>18090</v>
      </c>
      <c r="R5021" s="5">
        <v>899999094</v>
      </c>
      <c r="S5021" s="5" t="s">
        <v>86</v>
      </c>
      <c r="T5021" s="4">
        <v>3447838</v>
      </c>
      <c r="U5021" s="4">
        <v>0</v>
      </c>
      <c r="V5021" s="4">
        <v>3447838</v>
      </c>
      <c r="W5021" s="4">
        <v>0</v>
      </c>
      <c r="X5021" s="4">
        <v>3447838</v>
      </c>
      <c r="Y5021" s="4">
        <v>3447838</v>
      </c>
    </row>
    <row r="5022" spans="1:25" x14ac:dyDescent="0.2">
      <c r="A5022" s="5" t="s">
        <v>920</v>
      </c>
      <c r="B5022" s="5" t="s">
        <v>3493</v>
      </c>
      <c r="C5022" s="5" t="s">
        <v>5154</v>
      </c>
      <c r="D5022" s="5">
        <v>113</v>
      </c>
      <c r="E5022" s="5" t="s">
        <v>5155</v>
      </c>
      <c r="F5022" s="5">
        <v>10</v>
      </c>
      <c r="G5022" s="5" t="s">
        <v>32</v>
      </c>
      <c r="H5022" s="5">
        <v>27201</v>
      </c>
      <c r="I5022" s="5" t="s">
        <v>3648</v>
      </c>
      <c r="J5022" s="5" t="s">
        <v>18091</v>
      </c>
      <c r="K5022" s="5" t="s">
        <v>11674</v>
      </c>
      <c r="L5022" s="5" t="s">
        <v>18092</v>
      </c>
      <c r="M5022" s="5">
        <v>26803851</v>
      </c>
      <c r="N5022" s="5">
        <v>26601610</v>
      </c>
      <c r="O5022" s="6">
        <v>46198.61645833333</v>
      </c>
      <c r="P5022" s="4" t="s">
        <v>131</v>
      </c>
      <c r="Q5022" s="5" t="s">
        <v>18093</v>
      </c>
      <c r="R5022" s="5">
        <v>891800498</v>
      </c>
      <c r="S5022" s="5" t="s">
        <v>693</v>
      </c>
      <c r="T5022" s="4">
        <v>692337</v>
      </c>
      <c r="U5022" s="4">
        <v>0</v>
      </c>
      <c r="V5022" s="4">
        <v>692337</v>
      </c>
      <c r="W5022" s="4">
        <v>0</v>
      </c>
      <c r="X5022" s="4">
        <v>692337</v>
      </c>
      <c r="Y5022" s="4">
        <v>692337</v>
      </c>
    </row>
    <row r="5023" spans="1:25" x14ac:dyDescent="0.2">
      <c r="A5023" s="5" t="s">
        <v>920</v>
      </c>
      <c r="B5023" s="5" t="s">
        <v>3493</v>
      </c>
      <c r="C5023" s="5" t="s">
        <v>5154</v>
      </c>
      <c r="D5023" s="5">
        <v>113</v>
      </c>
      <c r="E5023" s="5" t="s">
        <v>5155</v>
      </c>
      <c r="F5023" s="5">
        <v>10</v>
      </c>
      <c r="G5023" s="5" t="s">
        <v>32</v>
      </c>
      <c r="H5023" s="5">
        <v>27201</v>
      </c>
      <c r="I5023" s="5" t="s">
        <v>3648</v>
      </c>
      <c r="J5023" s="5" t="s">
        <v>18094</v>
      </c>
      <c r="K5023" s="5" t="s">
        <v>11674</v>
      </c>
      <c r="L5023" s="5" t="s">
        <v>18095</v>
      </c>
      <c r="M5023" s="5">
        <v>26803852</v>
      </c>
      <c r="N5023" s="5">
        <v>26601610</v>
      </c>
      <c r="O5023" s="6">
        <v>46198.617384259262</v>
      </c>
      <c r="P5023" s="4" t="s">
        <v>131</v>
      </c>
      <c r="Q5023" s="5" t="s">
        <v>18096</v>
      </c>
      <c r="R5023" s="5">
        <v>860041163</v>
      </c>
      <c r="S5023" s="5" t="s">
        <v>12913</v>
      </c>
      <c r="T5023" s="4">
        <v>2806060</v>
      </c>
      <c r="U5023" s="4">
        <v>0</v>
      </c>
      <c r="V5023" s="4">
        <v>2806060</v>
      </c>
      <c r="W5023" s="4">
        <v>0</v>
      </c>
      <c r="X5023" s="4">
        <v>2806060</v>
      </c>
      <c r="Y5023" s="4">
        <v>2806060</v>
      </c>
    </row>
    <row r="5024" spans="1:25" x14ac:dyDescent="0.2">
      <c r="A5024" s="5" t="s">
        <v>920</v>
      </c>
      <c r="B5024" s="5" t="s">
        <v>3493</v>
      </c>
      <c r="C5024" s="5" t="s">
        <v>5154</v>
      </c>
      <c r="D5024" s="5">
        <v>113</v>
      </c>
      <c r="E5024" s="5" t="s">
        <v>5155</v>
      </c>
      <c r="F5024" s="5">
        <v>10</v>
      </c>
      <c r="G5024" s="5" t="s">
        <v>32</v>
      </c>
      <c r="H5024" s="5">
        <v>27201</v>
      </c>
      <c r="I5024" s="5" t="s">
        <v>3648</v>
      </c>
      <c r="J5024" s="5" t="s">
        <v>20606</v>
      </c>
      <c r="K5024" s="5" t="s">
        <v>11674</v>
      </c>
      <c r="L5024" s="5" t="s">
        <v>20607</v>
      </c>
      <c r="M5024" s="5">
        <v>26805387</v>
      </c>
      <c r="N5024" s="5">
        <v>26601610</v>
      </c>
      <c r="O5024" s="6">
        <v>46231.853888888887</v>
      </c>
      <c r="P5024" s="4" t="s">
        <v>131</v>
      </c>
      <c r="Q5024" s="5" t="s">
        <v>20608</v>
      </c>
      <c r="R5024" s="5">
        <v>860041163</v>
      </c>
      <c r="S5024" s="5" t="s">
        <v>12913</v>
      </c>
      <c r="T5024" s="4">
        <v>5612119</v>
      </c>
      <c r="U5024" s="4">
        <v>0</v>
      </c>
      <c r="V5024" s="4">
        <v>5612119</v>
      </c>
      <c r="W5024" s="4">
        <v>0</v>
      </c>
      <c r="X5024" s="4">
        <v>5612119</v>
      </c>
      <c r="Y5024" s="4">
        <v>5612119</v>
      </c>
    </row>
    <row r="5025" spans="1:25" x14ac:dyDescent="0.2">
      <c r="A5025" s="5" t="s">
        <v>920</v>
      </c>
      <c r="B5025" s="5" t="s">
        <v>3493</v>
      </c>
      <c r="C5025" s="5" t="s">
        <v>5154</v>
      </c>
      <c r="D5025" s="5">
        <v>113</v>
      </c>
      <c r="E5025" s="5" t="s">
        <v>5155</v>
      </c>
      <c r="F5025" s="5">
        <v>10</v>
      </c>
      <c r="G5025" s="5" t="s">
        <v>32</v>
      </c>
      <c r="H5025" s="5">
        <v>27201</v>
      </c>
      <c r="I5025" s="5" t="s">
        <v>3648</v>
      </c>
      <c r="J5025" s="5" t="s">
        <v>20609</v>
      </c>
      <c r="K5025" s="5" t="s">
        <v>11674</v>
      </c>
      <c r="L5025" s="5" t="s">
        <v>20610</v>
      </c>
      <c r="M5025" s="5">
        <v>26805388</v>
      </c>
      <c r="N5025" s="5">
        <v>26601610</v>
      </c>
      <c r="O5025" s="6">
        <v>46231.857164351852</v>
      </c>
      <c r="P5025" s="4" t="s">
        <v>131</v>
      </c>
      <c r="Q5025" s="5" t="s">
        <v>20611</v>
      </c>
      <c r="R5025" s="5">
        <v>899999094</v>
      </c>
      <c r="S5025" s="5" t="s">
        <v>86</v>
      </c>
      <c r="T5025" s="4">
        <v>6776429</v>
      </c>
      <c r="U5025" s="4">
        <v>0</v>
      </c>
      <c r="V5025" s="4">
        <v>6776429</v>
      </c>
      <c r="W5025" s="4">
        <v>0</v>
      </c>
      <c r="X5025" s="4">
        <v>6776429</v>
      </c>
      <c r="Y5025" s="4">
        <v>6776429</v>
      </c>
    </row>
    <row r="5026" spans="1:25" x14ac:dyDescent="0.2">
      <c r="A5026" s="5" t="s">
        <v>920</v>
      </c>
      <c r="B5026" s="5" t="s">
        <v>3493</v>
      </c>
      <c r="C5026" s="5" t="s">
        <v>5154</v>
      </c>
      <c r="D5026" s="5">
        <v>113</v>
      </c>
      <c r="E5026" s="5" t="s">
        <v>5155</v>
      </c>
      <c r="F5026" s="5">
        <v>10</v>
      </c>
      <c r="G5026" s="5" t="s">
        <v>32</v>
      </c>
      <c r="H5026" s="5">
        <v>27201</v>
      </c>
      <c r="I5026" s="5" t="s">
        <v>3648</v>
      </c>
      <c r="J5026" s="5" t="s">
        <v>20612</v>
      </c>
      <c r="K5026" s="5" t="s">
        <v>11674</v>
      </c>
      <c r="L5026" s="5" t="s">
        <v>20613</v>
      </c>
      <c r="M5026" s="5">
        <v>26805389</v>
      </c>
      <c r="N5026" s="5">
        <v>26601610</v>
      </c>
      <c r="O5026" s="6">
        <v>46231.860648148147</v>
      </c>
      <c r="P5026" s="4" t="s">
        <v>131</v>
      </c>
      <c r="Q5026" s="5" t="s">
        <v>20614</v>
      </c>
      <c r="R5026" s="5">
        <v>900594384</v>
      </c>
      <c r="S5026" s="5" t="s">
        <v>17181</v>
      </c>
      <c r="T5026" s="4">
        <v>2550192</v>
      </c>
      <c r="U5026" s="4">
        <v>0</v>
      </c>
      <c r="V5026" s="4">
        <v>2550192</v>
      </c>
      <c r="W5026" s="4">
        <v>0</v>
      </c>
      <c r="X5026" s="4">
        <v>2550192</v>
      </c>
      <c r="Y5026" s="4">
        <v>2550192</v>
      </c>
    </row>
    <row r="5027" spans="1:25" x14ac:dyDescent="0.2">
      <c r="A5027" s="5" t="s">
        <v>920</v>
      </c>
      <c r="B5027" s="5" t="s">
        <v>3493</v>
      </c>
      <c r="C5027" s="5" t="s">
        <v>5154</v>
      </c>
      <c r="D5027" s="5">
        <v>113</v>
      </c>
      <c r="E5027" s="5" t="s">
        <v>5155</v>
      </c>
      <c r="F5027" s="5">
        <v>10</v>
      </c>
      <c r="G5027" s="5" t="s">
        <v>32</v>
      </c>
      <c r="H5027" s="5">
        <v>27201</v>
      </c>
      <c r="I5027" s="5" t="s">
        <v>3648</v>
      </c>
      <c r="J5027" s="5" t="s">
        <v>20615</v>
      </c>
      <c r="K5027" s="5" t="s">
        <v>11674</v>
      </c>
      <c r="L5027" s="5" t="s">
        <v>20616</v>
      </c>
      <c r="M5027" s="5">
        <v>26805390</v>
      </c>
      <c r="N5027" s="5">
        <v>26601610</v>
      </c>
      <c r="O5027" s="6">
        <v>46231.866666666669</v>
      </c>
      <c r="P5027" s="4" t="s">
        <v>131</v>
      </c>
      <c r="Q5027" s="5" t="s">
        <v>20617</v>
      </c>
      <c r="R5027" s="5">
        <v>899999082</v>
      </c>
      <c r="S5027" s="5" t="s">
        <v>15812</v>
      </c>
      <c r="T5027" s="4">
        <v>10626894</v>
      </c>
      <c r="U5027" s="4">
        <v>0</v>
      </c>
      <c r="V5027" s="4">
        <v>10626894</v>
      </c>
      <c r="W5027" s="4">
        <v>0</v>
      </c>
      <c r="X5027" s="4">
        <v>10626894</v>
      </c>
      <c r="Y5027" s="4">
        <v>10626894</v>
      </c>
    </row>
    <row r="5028" spans="1:25" x14ac:dyDescent="0.2">
      <c r="A5028" s="5" t="s">
        <v>920</v>
      </c>
      <c r="B5028" s="5" t="s">
        <v>3493</v>
      </c>
      <c r="C5028" s="5" t="s">
        <v>5154</v>
      </c>
      <c r="D5028" s="5">
        <v>113</v>
      </c>
      <c r="E5028" s="5" t="s">
        <v>5155</v>
      </c>
      <c r="F5028" s="5">
        <v>10</v>
      </c>
      <c r="G5028" s="5" t="s">
        <v>32</v>
      </c>
      <c r="H5028" s="5">
        <v>27201</v>
      </c>
      <c r="I5028" s="5" t="s">
        <v>3648</v>
      </c>
      <c r="J5028" s="5" t="s">
        <v>20618</v>
      </c>
      <c r="K5028" s="5" t="s">
        <v>11674</v>
      </c>
      <c r="L5028" s="5" t="s">
        <v>20619</v>
      </c>
      <c r="M5028" s="5">
        <v>26805577</v>
      </c>
      <c r="N5028" s="5">
        <v>26601610</v>
      </c>
      <c r="O5028" s="6">
        <v>46233.650219907409</v>
      </c>
      <c r="P5028" s="4" t="s">
        <v>131</v>
      </c>
      <c r="Q5028" s="5" t="s">
        <v>20620</v>
      </c>
      <c r="R5028" s="5">
        <v>891800498</v>
      </c>
      <c r="S5028" s="5" t="s">
        <v>693</v>
      </c>
      <c r="T5028" s="4">
        <v>1384674</v>
      </c>
      <c r="U5028" s="4">
        <v>0</v>
      </c>
      <c r="V5028" s="4">
        <v>1384674</v>
      </c>
      <c r="W5028" s="4">
        <v>0</v>
      </c>
      <c r="X5028" s="4">
        <v>1384674</v>
      </c>
      <c r="Y5028" s="4">
        <v>1384674</v>
      </c>
    </row>
    <row r="5029" spans="1:25" x14ac:dyDescent="0.2">
      <c r="A5029" s="5" t="s">
        <v>920</v>
      </c>
      <c r="B5029" s="5" t="s">
        <v>3493</v>
      </c>
      <c r="C5029" s="5" t="s">
        <v>5154</v>
      </c>
      <c r="D5029" s="5">
        <v>113</v>
      </c>
      <c r="E5029" s="5" t="s">
        <v>5155</v>
      </c>
      <c r="F5029" s="5">
        <v>10</v>
      </c>
      <c r="G5029" s="5" t="s">
        <v>32</v>
      </c>
      <c r="H5029" s="5">
        <v>27201</v>
      </c>
      <c r="I5029" s="5" t="s">
        <v>3648</v>
      </c>
      <c r="J5029" s="5" t="s">
        <v>22004</v>
      </c>
      <c r="K5029" s="5" t="s">
        <v>11674</v>
      </c>
      <c r="L5029" s="5" t="s">
        <v>22005</v>
      </c>
      <c r="M5029" s="5">
        <v>26806128</v>
      </c>
      <c r="N5029" s="5">
        <v>26601610</v>
      </c>
      <c r="O5029" s="6">
        <v>46248.384722222225</v>
      </c>
      <c r="P5029" s="4" t="s">
        <v>131</v>
      </c>
      <c r="Q5029" s="5" t="s">
        <v>22006</v>
      </c>
      <c r="R5029" s="5">
        <v>899999082</v>
      </c>
      <c r="S5029" s="5" t="s">
        <v>15812</v>
      </c>
      <c r="T5029" s="4">
        <v>5313447</v>
      </c>
      <c r="U5029" s="4">
        <v>0</v>
      </c>
      <c r="V5029" s="4">
        <v>5313447</v>
      </c>
      <c r="W5029" s="4">
        <v>0</v>
      </c>
      <c r="X5029" s="4">
        <v>5313447</v>
      </c>
      <c r="Y5029" s="4">
        <v>5313447</v>
      </c>
    </row>
    <row r="5030" spans="1:25" x14ac:dyDescent="0.2">
      <c r="A5030" s="5" t="s">
        <v>920</v>
      </c>
      <c r="B5030" s="5" t="s">
        <v>3493</v>
      </c>
      <c r="C5030" s="5" t="s">
        <v>5154</v>
      </c>
      <c r="D5030" s="5">
        <v>113</v>
      </c>
      <c r="E5030" s="5" t="s">
        <v>5155</v>
      </c>
      <c r="F5030" s="5">
        <v>10</v>
      </c>
      <c r="G5030" s="5" t="s">
        <v>32</v>
      </c>
      <c r="H5030" s="5">
        <v>27201</v>
      </c>
      <c r="I5030" s="5" t="s">
        <v>3648</v>
      </c>
      <c r="J5030" s="5" t="s">
        <v>22007</v>
      </c>
      <c r="K5030" s="5" t="s">
        <v>11674</v>
      </c>
      <c r="L5030" s="5" t="s">
        <v>22008</v>
      </c>
      <c r="M5030" s="5">
        <v>26806129</v>
      </c>
      <c r="N5030" s="5">
        <v>26601610</v>
      </c>
      <c r="O5030" s="6">
        <v>46248.389456018522</v>
      </c>
      <c r="P5030" s="4" t="s">
        <v>131</v>
      </c>
      <c r="Q5030" s="5" t="s">
        <v>22009</v>
      </c>
      <c r="R5030" s="5">
        <v>860041163</v>
      </c>
      <c r="S5030" s="5" t="s">
        <v>12913</v>
      </c>
      <c r="T5030" s="4">
        <v>2806060</v>
      </c>
      <c r="U5030" s="4">
        <v>0</v>
      </c>
      <c r="V5030" s="4">
        <v>2806060</v>
      </c>
      <c r="W5030" s="4">
        <v>0</v>
      </c>
      <c r="X5030" s="4">
        <v>2806060</v>
      </c>
      <c r="Y5030" s="4">
        <v>2806060</v>
      </c>
    </row>
    <row r="5031" spans="1:25" x14ac:dyDescent="0.2">
      <c r="A5031" s="5" t="s">
        <v>920</v>
      </c>
      <c r="B5031" s="5" t="s">
        <v>3493</v>
      </c>
      <c r="C5031" s="5" t="s">
        <v>5154</v>
      </c>
      <c r="D5031" s="5">
        <v>113</v>
      </c>
      <c r="E5031" s="5" t="s">
        <v>5155</v>
      </c>
      <c r="F5031" s="5">
        <v>10</v>
      </c>
      <c r="G5031" s="5" t="s">
        <v>32</v>
      </c>
      <c r="H5031" s="5">
        <v>27201</v>
      </c>
      <c r="I5031" s="5" t="s">
        <v>3648</v>
      </c>
      <c r="J5031" s="5" t="s">
        <v>22010</v>
      </c>
      <c r="K5031" s="5" t="s">
        <v>11674</v>
      </c>
      <c r="L5031" s="5" t="s">
        <v>22011</v>
      </c>
      <c r="M5031" s="5">
        <v>26806130</v>
      </c>
      <c r="N5031" s="5">
        <v>26601610</v>
      </c>
      <c r="O5031" s="6">
        <v>46248.391701388886</v>
      </c>
      <c r="P5031" s="4" t="s">
        <v>131</v>
      </c>
      <c r="Q5031" s="5" t="s">
        <v>22012</v>
      </c>
      <c r="R5031" s="5">
        <v>899999094</v>
      </c>
      <c r="S5031" s="5" t="s">
        <v>86</v>
      </c>
      <c r="T5031" s="4">
        <v>3447838</v>
      </c>
      <c r="U5031" s="4">
        <v>0</v>
      </c>
      <c r="V5031" s="4">
        <v>3447838</v>
      </c>
      <c r="W5031" s="4">
        <v>0</v>
      </c>
      <c r="X5031" s="4">
        <v>3447838</v>
      </c>
      <c r="Y5031" s="4">
        <v>3447838</v>
      </c>
    </row>
    <row r="5032" spans="1:25" x14ac:dyDescent="0.2">
      <c r="A5032" s="5" t="s">
        <v>920</v>
      </c>
      <c r="B5032" s="5" t="s">
        <v>3493</v>
      </c>
      <c r="C5032" s="5" t="s">
        <v>5154</v>
      </c>
      <c r="D5032" s="5">
        <v>113</v>
      </c>
      <c r="E5032" s="5" t="s">
        <v>5155</v>
      </c>
      <c r="F5032" s="5">
        <v>10</v>
      </c>
      <c r="G5032" s="5" t="s">
        <v>32</v>
      </c>
      <c r="H5032" s="5">
        <v>27201</v>
      </c>
      <c r="I5032" s="5" t="s">
        <v>3648</v>
      </c>
      <c r="J5032" s="5" t="s">
        <v>22691</v>
      </c>
      <c r="K5032" s="5" t="s">
        <v>11674</v>
      </c>
      <c r="L5032" s="5" t="s">
        <v>22692</v>
      </c>
      <c r="M5032" s="5">
        <v>26806380</v>
      </c>
      <c r="N5032" s="5">
        <v>26601610</v>
      </c>
      <c r="O5032" s="6">
        <v>46260.423796296294</v>
      </c>
      <c r="P5032" s="4" t="s">
        <v>131</v>
      </c>
      <c r="Q5032" s="5" t="s">
        <v>22693</v>
      </c>
      <c r="R5032" s="5">
        <v>891800498</v>
      </c>
      <c r="S5032" s="5" t="s">
        <v>693</v>
      </c>
      <c r="T5032" s="4">
        <v>692337</v>
      </c>
      <c r="U5032" s="4">
        <v>0</v>
      </c>
      <c r="V5032" s="4">
        <v>692337</v>
      </c>
      <c r="W5032" s="4">
        <v>0</v>
      </c>
      <c r="X5032" s="4">
        <v>692337</v>
      </c>
      <c r="Y5032" s="4">
        <v>692337</v>
      </c>
    </row>
    <row r="5033" spans="1:25" x14ac:dyDescent="0.2">
      <c r="A5033" s="5" t="s">
        <v>920</v>
      </c>
      <c r="B5033" s="5" t="s">
        <v>3493</v>
      </c>
      <c r="C5033" s="5" t="s">
        <v>5154</v>
      </c>
      <c r="D5033" s="5">
        <v>113</v>
      </c>
      <c r="E5033" s="5" t="s">
        <v>5155</v>
      </c>
      <c r="F5033" s="5">
        <v>10</v>
      </c>
      <c r="G5033" s="5" t="s">
        <v>32</v>
      </c>
      <c r="H5033" s="5">
        <v>27201</v>
      </c>
      <c r="I5033" s="5" t="s">
        <v>3648</v>
      </c>
      <c r="J5033" s="5" t="s">
        <v>25751</v>
      </c>
      <c r="K5033" s="5" t="s">
        <v>11674</v>
      </c>
      <c r="L5033" s="5" t="s">
        <v>25752</v>
      </c>
      <c r="M5033" s="5">
        <v>26806475</v>
      </c>
      <c r="N5033" s="5">
        <v>26601610</v>
      </c>
      <c r="O5033" s="6">
        <v>46274.353784722225</v>
      </c>
      <c r="P5033" s="4" t="s">
        <v>131</v>
      </c>
      <c r="Q5033" s="5" t="s">
        <v>25753</v>
      </c>
      <c r="R5033" s="5">
        <v>860041163</v>
      </c>
      <c r="S5033" s="5" t="s">
        <v>12913</v>
      </c>
      <c r="T5033" s="4">
        <v>2806060</v>
      </c>
      <c r="U5033" s="4">
        <v>0</v>
      </c>
      <c r="V5033" s="4">
        <v>2806060</v>
      </c>
      <c r="W5033" s="4">
        <v>0</v>
      </c>
      <c r="X5033" s="4">
        <v>2806060</v>
      </c>
      <c r="Y5033" s="4">
        <v>2806060</v>
      </c>
    </row>
    <row r="5034" spans="1:25" x14ac:dyDescent="0.2">
      <c r="A5034" s="5" t="s">
        <v>920</v>
      </c>
      <c r="B5034" s="5" t="s">
        <v>3493</v>
      </c>
      <c r="C5034" s="5" t="s">
        <v>5154</v>
      </c>
      <c r="D5034" s="5">
        <v>113</v>
      </c>
      <c r="E5034" s="5" t="s">
        <v>5155</v>
      </c>
      <c r="F5034" s="5">
        <v>10</v>
      </c>
      <c r="G5034" s="5" t="s">
        <v>32</v>
      </c>
      <c r="H5034" s="5">
        <v>27201</v>
      </c>
      <c r="I5034" s="5" t="s">
        <v>3648</v>
      </c>
      <c r="J5034" s="5" t="s">
        <v>27411</v>
      </c>
      <c r="K5034" s="5" t="s">
        <v>11674</v>
      </c>
      <c r="L5034" s="5" t="s">
        <v>27412</v>
      </c>
      <c r="M5034" s="5">
        <v>26806544</v>
      </c>
      <c r="N5034" s="5">
        <v>26601610</v>
      </c>
      <c r="O5034" s="6">
        <v>46287.616516203707</v>
      </c>
      <c r="P5034" s="4" t="s">
        <v>131</v>
      </c>
      <c r="Q5034" s="5" t="s">
        <v>27413</v>
      </c>
      <c r="R5034" s="5">
        <v>899999094</v>
      </c>
      <c r="S5034" s="5" t="s">
        <v>86</v>
      </c>
      <c r="T5034" s="4">
        <v>3447838</v>
      </c>
      <c r="U5034" s="4">
        <v>0</v>
      </c>
      <c r="V5034" s="4">
        <v>3447838</v>
      </c>
      <c r="W5034" s="4">
        <v>0</v>
      </c>
      <c r="X5034" s="4">
        <v>3447838</v>
      </c>
      <c r="Y5034" s="4">
        <v>3447838</v>
      </c>
    </row>
    <row r="5035" spans="1:25" x14ac:dyDescent="0.2">
      <c r="A5035" s="5" t="s">
        <v>920</v>
      </c>
      <c r="B5035" s="5" t="s">
        <v>3493</v>
      </c>
      <c r="C5035" s="5" t="s">
        <v>5154</v>
      </c>
      <c r="D5035" s="5">
        <v>113</v>
      </c>
      <c r="E5035" s="5" t="s">
        <v>5155</v>
      </c>
      <c r="F5035" s="5">
        <v>10</v>
      </c>
      <c r="G5035" s="5" t="s">
        <v>32</v>
      </c>
      <c r="H5035" s="5">
        <v>27201</v>
      </c>
      <c r="I5035" s="5" t="s">
        <v>3648</v>
      </c>
      <c r="J5035" s="5" t="s">
        <v>27414</v>
      </c>
      <c r="K5035" s="5" t="s">
        <v>11674</v>
      </c>
      <c r="L5035" s="5" t="s">
        <v>27415</v>
      </c>
      <c r="M5035" s="5">
        <v>26806545</v>
      </c>
      <c r="N5035" s="5">
        <v>26601610</v>
      </c>
      <c r="O5035" s="6">
        <v>46287.618402777778</v>
      </c>
      <c r="P5035" s="4" t="s">
        <v>131</v>
      </c>
      <c r="Q5035" s="5" t="s">
        <v>27416</v>
      </c>
      <c r="R5035" s="5">
        <v>899999082</v>
      </c>
      <c r="S5035" s="5" t="s">
        <v>15812</v>
      </c>
      <c r="T5035" s="4">
        <v>5313447</v>
      </c>
      <c r="U5035" s="4">
        <v>0</v>
      </c>
      <c r="V5035" s="4">
        <v>5313447</v>
      </c>
      <c r="W5035" s="4">
        <v>0</v>
      </c>
      <c r="X5035" s="4">
        <v>5313447</v>
      </c>
      <c r="Y5035" s="4">
        <v>5313447</v>
      </c>
    </row>
    <row r="5036" spans="1:25" x14ac:dyDescent="0.2">
      <c r="A5036" s="5" t="s">
        <v>920</v>
      </c>
      <c r="B5036" s="5" t="s">
        <v>3493</v>
      </c>
      <c r="C5036" s="5" t="s">
        <v>5154</v>
      </c>
      <c r="D5036" s="5">
        <v>113</v>
      </c>
      <c r="E5036" s="5" t="s">
        <v>5155</v>
      </c>
      <c r="F5036" s="5">
        <v>10</v>
      </c>
      <c r="G5036" s="5" t="s">
        <v>32</v>
      </c>
      <c r="H5036" s="5">
        <v>27201</v>
      </c>
      <c r="I5036" s="5" t="s">
        <v>3648</v>
      </c>
      <c r="J5036" s="5" t="s">
        <v>27417</v>
      </c>
      <c r="K5036" s="5" t="s">
        <v>11674</v>
      </c>
      <c r="L5036" s="5" t="s">
        <v>27418</v>
      </c>
      <c r="M5036" s="5">
        <v>26806546</v>
      </c>
      <c r="N5036" s="5">
        <v>26601610</v>
      </c>
      <c r="O5036" s="6">
        <v>46287.620185185187</v>
      </c>
      <c r="P5036" s="4" t="s">
        <v>131</v>
      </c>
      <c r="Q5036" s="5" t="s">
        <v>27419</v>
      </c>
      <c r="R5036" s="5">
        <v>891800498</v>
      </c>
      <c r="S5036" s="5" t="s">
        <v>693</v>
      </c>
      <c r="T5036" s="4">
        <v>692337</v>
      </c>
      <c r="U5036" s="4">
        <v>0</v>
      </c>
      <c r="V5036" s="4">
        <v>692337</v>
      </c>
      <c r="W5036" s="4">
        <v>0</v>
      </c>
      <c r="X5036" s="4">
        <v>692337</v>
      </c>
      <c r="Y5036" s="4">
        <v>692337</v>
      </c>
    </row>
    <row r="5037" spans="1:25" x14ac:dyDescent="0.2">
      <c r="A5037" s="5" t="s">
        <v>920</v>
      </c>
      <c r="B5037" s="5" t="s">
        <v>3493</v>
      </c>
      <c r="C5037" s="5" t="s">
        <v>5154</v>
      </c>
      <c r="D5037" s="5">
        <v>113</v>
      </c>
      <c r="E5037" s="5" t="s">
        <v>5155</v>
      </c>
      <c r="F5037" s="5">
        <v>10</v>
      </c>
      <c r="G5037" s="5" t="s">
        <v>32</v>
      </c>
      <c r="H5037" s="5">
        <v>27201</v>
      </c>
      <c r="I5037" s="5" t="s">
        <v>3648</v>
      </c>
      <c r="J5037" s="5" t="s">
        <v>27811</v>
      </c>
      <c r="K5037" s="5" t="s">
        <v>11674</v>
      </c>
      <c r="L5037" s="5" t="s">
        <v>27812</v>
      </c>
      <c r="M5037" s="5">
        <v>26806661</v>
      </c>
      <c r="N5037" s="5">
        <v>26601610</v>
      </c>
      <c r="O5037" s="6">
        <v>46308.791481481479</v>
      </c>
      <c r="P5037" s="4" t="s">
        <v>131</v>
      </c>
      <c r="Q5037" s="5" t="s">
        <v>27813</v>
      </c>
      <c r="R5037" s="5">
        <v>860041163</v>
      </c>
      <c r="S5037" s="5" t="s">
        <v>12913</v>
      </c>
      <c r="T5037" s="4">
        <v>2806060</v>
      </c>
      <c r="U5037" s="4">
        <v>0</v>
      </c>
      <c r="V5037" s="4">
        <v>2806060</v>
      </c>
      <c r="W5037" s="4">
        <v>2806060</v>
      </c>
      <c r="X5037" s="4">
        <v>0</v>
      </c>
    </row>
    <row r="5038" spans="1:25" x14ac:dyDescent="0.2">
      <c r="A5038" s="5" t="s">
        <v>920</v>
      </c>
      <c r="B5038" s="5" t="s">
        <v>3493</v>
      </c>
      <c r="C5038" s="5" t="s">
        <v>5154</v>
      </c>
      <c r="D5038" s="5">
        <v>113</v>
      </c>
      <c r="E5038" s="5" t="s">
        <v>5155</v>
      </c>
      <c r="F5038" s="5">
        <v>10</v>
      </c>
      <c r="G5038" s="5" t="s">
        <v>32</v>
      </c>
      <c r="H5038" s="5">
        <v>27201</v>
      </c>
      <c r="I5038" s="5" t="s">
        <v>3648</v>
      </c>
      <c r="J5038" s="5" t="s">
        <v>27814</v>
      </c>
      <c r="K5038" s="5" t="s">
        <v>11674</v>
      </c>
      <c r="L5038" s="5" t="s">
        <v>27815</v>
      </c>
      <c r="M5038" s="5">
        <v>26806667</v>
      </c>
      <c r="N5038" s="5">
        <v>26601610</v>
      </c>
      <c r="O5038" s="6">
        <v>46310.473935185182</v>
      </c>
      <c r="P5038" s="4" t="s">
        <v>131</v>
      </c>
      <c r="Q5038" s="5" t="s">
        <v>27816</v>
      </c>
      <c r="R5038" s="5">
        <v>899999082</v>
      </c>
      <c r="S5038" s="5" t="s">
        <v>15812</v>
      </c>
      <c r="T5038" s="4">
        <v>5313447</v>
      </c>
      <c r="U5038" s="4">
        <v>0</v>
      </c>
      <c r="V5038" s="4">
        <v>5313447</v>
      </c>
      <c r="W5038" s="4">
        <v>5313447</v>
      </c>
      <c r="X5038" s="4">
        <v>0</v>
      </c>
    </row>
    <row r="5039" spans="1:25" x14ac:dyDescent="0.2">
      <c r="A5039" s="5" t="s">
        <v>920</v>
      </c>
      <c r="B5039" s="5" t="s">
        <v>3493</v>
      </c>
      <c r="C5039" s="5" t="s">
        <v>15531</v>
      </c>
      <c r="D5039" s="5">
        <v>756</v>
      </c>
      <c r="E5039" s="5" t="s">
        <v>15532</v>
      </c>
      <c r="F5039" s="5">
        <v>10</v>
      </c>
      <c r="G5039" s="5" t="s">
        <v>32</v>
      </c>
      <c r="H5039" s="5">
        <v>27201</v>
      </c>
      <c r="I5039" s="5" t="s">
        <v>3648</v>
      </c>
      <c r="J5039" s="5" t="s">
        <v>22694</v>
      </c>
      <c r="K5039" s="5" t="s">
        <v>11674</v>
      </c>
      <c r="L5039" s="5" t="s">
        <v>22695</v>
      </c>
      <c r="M5039" s="5">
        <v>26806260</v>
      </c>
      <c r="N5039" s="5">
        <v>26601924</v>
      </c>
      <c r="O5039" s="6">
        <v>46253.421759259261</v>
      </c>
      <c r="P5039" s="4" t="s">
        <v>131</v>
      </c>
      <c r="Q5039" s="5" t="s">
        <v>22696</v>
      </c>
      <c r="R5039" s="5">
        <v>1136879350</v>
      </c>
      <c r="S5039" s="5" t="s">
        <v>22697</v>
      </c>
      <c r="T5039" s="4">
        <v>2788360</v>
      </c>
      <c r="U5039" s="4">
        <v>0</v>
      </c>
      <c r="V5039" s="4">
        <v>2788360</v>
      </c>
      <c r="W5039" s="4">
        <v>0</v>
      </c>
      <c r="X5039" s="4">
        <v>2788360</v>
      </c>
      <c r="Y5039" s="4">
        <v>2788360</v>
      </c>
    </row>
    <row r="5040" spans="1:25" x14ac:dyDescent="0.2">
      <c r="A5040" s="5" t="s">
        <v>920</v>
      </c>
      <c r="B5040" s="5" t="s">
        <v>3493</v>
      </c>
      <c r="C5040" s="5" t="s">
        <v>15531</v>
      </c>
      <c r="D5040" s="5">
        <v>756</v>
      </c>
      <c r="E5040" s="5" t="s">
        <v>15532</v>
      </c>
      <c r="F5040" s="5">
        <v>10</v>
      </c>
      <c r="G5040" s="5" t="s">
        <v>32</v>
      </c>
      <c r="H5040" s="5">
        <v>27201</v>
      </c>
      <c r="I5040" s="5" t="s">
        <v>3648</v>
      </c>
      <c r="J5040" s="5" t="s">
        <v>22698</v>
      </c>
      <c r="K5040" s="5" t="s">
        <v>11674</v>
      </c>
      <c r="L5040" s="5" t="s">
        <v>22699</v>
      </c>
      <c r="M5040" s="5">
        <v>26806261</v>
      </c>
      <c r="N5040" s="5">
        <v>26601924</v>
      </c>
      <c r="O5040" s="6">
        <v>46253.423761574071</v>
      </c>
      <c r="P5040" s="4" t="s">
        <v>131</v>
      </c>
      <c r="Q5040" s="5" t="s">
        <v>22700</v>
      </c>
      <c r="R5040" s="5">
        <v>80064065</v>
      </c>
      <c r="S5040" s="5" t="s">
        <v>22701</v>
      </c>
      <c r="T5040" s="4">
        <v>1050000</v>
      </c>
      <c r="U5040" s="4">
        <v>0</v>
      </c>
      <c r="V5040" s="4">
        <v>1050000</v>
      </c>
      <c r="W5040" s="4">
        <v>0</v>
      </c>
      <c r="X5040" s="4">
        <v>1050000</v>
      </c>
      <c r="Y5040" s="4">
        <v>1050000</v>
      </c>
    </row>
    <row r="5041" spans="1:25" x14ac:dyDescent="0.2">
      <c r="A5041" s="5" t="s">
        <v>920</v>
      </c>
      <c r="B5041" s="5" t="s">
        <v>3493</v>
      </c>
      <c r="C5041" s="5" t="s">
        <v>15531</v>
      </c>
      <c r="D5041" s="5">
        <v>756</v>
      </c>
      <c r="E5041" s="5" t="s">
        <v>15532</v>
      </c>
      <c r="F5041" s="5">
        <v>10</v>
      </c>
      <c r="G5041" s="5" t="s">
        <v>32</v>
      </c>
      <c r="H5041" s="5">
        <v>27201</v>
      </c>
      <c r="I5041" s="5" t="s">
        <v>3648</v>
      </c>
      <c r="J5041" s="5" t="s">
        <v>22702</v>
      </c>
      <c r="K5041" s="5" t="s">
        <v>11674</v>
      </c>
      <c r="L5041" s="5" t="s">
        <v>22703</v>
      </c>
      <c r="M5041" s="5">
        <v>26806262</v>
      </c>
      <c r="N5041" s="5">
        <v>26601924</v>
      </c>
      <c r="O5041" s="6">
        <v>46253.425057870372</v>
      </c>
      <c r="P5041" s="4" t="s">
        <v>131</v>
      </c>
      <c r="Q5041" s="5" t="s">
        <v>22704</v>
      </c>
      <c r="R5041" s="5">
        <v>79962738</v>
      </c>
      <c r="S5041" s="5" t="s">
        <v>22705</v>
      </c>
      <c r="T5041" s="4">
        <v>2355840</v>
      </c>
      <c r="U5041" s="4">
        <v>0</v>
      </c>
      <c r="V5041" s="4">
        <v>2355840</v>
      </c>
      <c r="W5041" s="4">
        <v>0</v>
      </c>
      <c r="X5041" s="4">
        <v>2355840</v>
      </c>
      <c r="Y5041" s="4">
        <v>2355840</v>
      </c>
    </row>
    <row r="5042" spans="1:25" x14ac:dyDescent="0.2">
      <c r="A5042" s="5" t="s">
        <v>920</v>
      </c>
      <c r="B5042" s="5" t="s">
        <v>3493</v>
      </c>
      <c r="C5042" s="5" t="s">
        <v>15531</v>
      </c>
      <c r="D5042" s="5">
        <v>756</v>
      </c>
      <c r="E5042" s="5" t="s">
        <v>15532</v>
      </c>
      <c r="F5042" s="5">
        <v>10</v>
      </c>
      <c r="G5042" s="5" t="s">
        <v>32</v>
      </c>
      <c r="H5042" s="5">
        <v>27201</v>
      </c>
      <c r="I5042" s="5" t="s">
        <v>3648</v>
      </c>
      <c r="J5042" s="5" t="s">
        <v>22706</v>
      </c>
      <c r="K5042" s="5" t="s">
        <v>11674</v>
      </c>
      <c r="L5042" s="5" t="s">
        <v>22707</v>
      </c>
      <c r="M5042" s="5">
        <v>26806263</v>
      </c>
      <c r="N5042" s="5">
        <v>26601924</v>
      </c>
      <c r="O5042" s="6">
        <v>46253.425821759258</v>
      </c>
      <c r="P5042" s="4" t="s">
        <v>131</v>
      </c>
      <c r="Q5042" s="5" t="s">
        <v>22708</v>
      </c>
      <c r="R5042" s="5">
        <v>1098675579</v>
      </c>
      <c r="S5042" s="5" t="s">
        <v>22709</v>
      </c>
      <c r="T5042" s="4">
        <v>2154125</v>
      </c>
      <c r="U5042" s="4">
        <v>0</v>
      </c>
      <c r="V5042" s="4">
        <v>2154125</v>
      </c>
      <c r="W5042" s="4">
        <v>0</v>
      </c>
      <c r="X5042" s="4">
        <v>2154125</v>
      </c>
      <c r="Y5042" s="4">
        <v>2154125</v>
      </c>
    </row>
    <row r="5043" spans="1:25" x14ac:dyDescent="0.2">
      <c r="A5043" s="5" t="s">
        <v>920</v>
      </c>
      <c r="B5043" s="5" t="s">
        <v>3493</v>
      </c>
      <c r="C5043" s="5" t="s">
        <v>15531</v>
      </c>
      <c r="D5043" s="5">
        <v>756</v>
      </c>
      <c r="E5043" s="5" t="s">
        <v>15532</v>
      </c>
      <c r="F5043" s="5">
        <v>10</v>
      </c>
      <c r="G5043" s="5" t="s">
        <v>32</v>
      </c>
      <c r="H5043" s="5">
        <v>27201</v>
      </c>
      <c r="I5043" s="5" t="s">
        <v>3648</v>
      </c>
      <c r="J5043" s="5" t="s">
        <v>22710</v>
      </c>
      <c r="K5043" s="5" t="s">
        <v>11674</v>
      </c>
      <c r="L5043" s="5" t="s">
        <v>22711</v>
      </c>
      <c r="M5043" s="5">
        <v>26806264</v>
      </c>
      <c r="N5043" s="5">
        <v>26601924</v>
      </c>
      <c r="O5043" s="6">
        <v>46253.426828703705</v>
      </c>
      <c r="P5043" s="4" t="s">
        <v>131</v>
      </c>
      <c r="Q5043" s="5" t="s">
        <v>22712</v>
      </c>
      <c r="R5043" s="5">
        <v>1098681270</v>
      </c>
      <c r="S5043" s="5" t="s">
        <v>22713</v>
      </c>
      <c r="T5043" s="4">
        <v>1723300</v>
      </c>
      <c r="U5043" s="4">
        <v>0</v>
      </c>
      <c r="V5043" s="4">
        <v>1723300</v>
      </c>
      <c r="W5043" s="4">
        <v>0</v>
      </c>
      <c r="X5043" s="4">
        <v>1723300</v>
      </c>
      <c r="Y5043" s="4">
        <v>1723300</v>
      </c>
    </row>
    <row r="5044" spans="1:25" x14ac:dyDescent="0.2">
      <c r="A5044" s="5" t="s">
        <v>920</v>
      </c>
      <c r="B5044" s="5" t="s">
        <v>3493</v>
      </c>
      <c r="C5044" s="5" t="s">
        <v>15531</v>
      </c>
      <c r="D5044" s="5">
        <v>756</v>
      </c>
      <c r="E5044" s="5" t="s">
        <v>15532</v>
      </c>
      <c r="F5044" s="5">
        <v>10</v>
      </c>
      <c r="G5044" s="5" t="s">
        <v>32</v>
      </c>
      <c r="H5044" s="5">
        <v>27201</v>
      </c>
      <c r="I5044" s="5" t="s">
        <v>3648</v>
      </c>
      <c r="J5044" s="5" t="s">
        <v>22714</v>
      </c>
      <c r="K5044" s="5" t="s">
        <v>11674</v>
      </c>
      <c r="L5044" s="5" t="s">
        <v>22715</v>
      </c>
      <c r="M5044" s="5">
        <v>26806265</v>
      </c>
      <c r="N5044" s="5">
        <v>26601924</v>
      </c>
      <c r="O5044" s="6">
        <v>46253.42690972222</v>
      </c>
      <c r="P5044" s="4" t="s">
        <v>131</v>
      </c>
      <c r="Q5044" s="5" t="s">
        <v>22716</v>
      </c>
      <c r="R5044" s="5">
        <v>1023925364</v>
      </c>
      <c r="S5044" s="5" t="s">
        <v>22717</v>
      </c>
      <c r="T5044" s="4">
        <v>7601425</v>
      </c>
      <c r="U5044" s="4">
        <v>0</v>
      </c>
      <c r="V5044" s="4">
        <v>7601425</v>
      </c>
      <c r="W5044" s="4">
        <v>0</v>
      </c>
      <c r="X5044" s="4">
        <v>7601425</v>
      </c>
      <c r="Y5044" s="4">
        <v>7601425</v>
      </c>
    </row>
    <row r="5045" spans="1:25" x14ac:dyDescent="0.2">
      <c r="A5045" s="5" t="s">
        <v>920</v>
      </c>
      <c r="B5045" s="5" t="s">
        <v>3493</v>
      </c>
      <c r="C5045" s="5" t="s">
        <v>15531</v>
      </c>
      <c r="D5045" s="5">
        <v>756</v>
      </c>
      <c r="E5045" s="5" t="s">
        <v>15532</v>
      </c>
      <c r="F5045" s="5">
        <v>10</v>
      </c>
      <c r="G5045" s="5" t="s">
        <v>32</v>
      </c>
      <c r="H5045" s="5">
        <v>27201</v>
      </c>
      <c r="I5045" s="5" t="s">
        <v>3648</v>
      </c>
      <c r="J5045" s="5" t="s">
        <v>22718</v>
      </c>
      <c r="K5045" s="5" t="s">
        <v>11674</v>
      </c>
      <c r="L5045" s="5" t="s">
        <v>22719</v>
      </c>
      <c r="M5045" s="5">
        <v>26806268</v>
      </c>
      <c r="N5045" s="5">
        <v>26601924</v>
      </c>
      <c r="O5045" s="6">
        <v>46253.428912037038</v>
      </c>
      <c r="P5045" s="4" t="s">
        <v>131</v>
      </c>
      <c r="Q5045" s="5" t="s">
        <v>22720</v>
      </c>
      <c r="R5045" s="5">
        <v>65795343</v>
      </c>
      <c r="S5045" s="5" t="s">
        <v>22721</v>
      </c>
      <c r="T5045" s="4">
        <v>1812360</v>
      </c>
      <c r="U5045" s="4">
        <v>0</v>
      </c>
      <c r="V5045" s="4">
        <v>1812360</v>
      </c>
      <c r="W5045" s="4">
        <v>0</v>
      </c>
      <c r="X5045" s="4">
        <v>1812360</v>
      </c>
      <c r="Y5045" s="4">
        <v>1812360</v>
      </c>
    </row>
    <row r="5046" spans="1:25" x14ac:dyDescent="0.2">
      <c r="A5046" s="5" t="s">
        <v>920</v>
      </c>
      <c r="B5046" s="5" t="s">
        <v>3493</v>
      </c>
      <c r="C5046" s="5" t="s">
        <v>15531</v>
      </c>
      <c r="D5046" s="5">
        <v>756</v>
      </c>
      <c r="E5046" s="5" t="s">
        <v>15532</v>
      </c>
      <c r="F5046" s="5">
        <v>10</v>
      </c>
      <c r="G5046" s="5" t="s">
        <v>32</v>
      </c>
      <c r="H5046" s="5">
        <v>27201</v>
      </c>
      <c r="I5046" s="5" t="s">
        <v>3648</v>
      </c>
      <c r="J5046" s="5" t="s">
        <v>22722</v>
      </c>
      <c r="K5046" s="5" t="s">
        <v>11674</v>
      </c>
      <c r="L5046" s="5" t="s">
        <v>22723</v>
      </c>
      <c r="M5046" s="5">
        <v>26806296</v>
      </c>
      <c r="N5046" s="5">
        <v>26601924</v>
      </c>
      <c r="O5046" s="6">
        <v>46254.390972222223</v>
      </c>
      <c r="P5046" s="4" t="s">
        <v>131</v>
      </c>
      <c r="Q5046" s="5" t="s">
        <v>22724</v>
      </c>
      <c r="R5046" s="5">
        <v>63549768</v>
      </c>
      <c r="S5046" s="5" t="s">
        <v>22725</v>
      </c>
      <c r="T5046" s="4">
        <v>1882000</v>
      </c>
      <c r="U5046" s="4">
        <v>0</v>
      </c>
      <c r="V5046" s="4">
        <v>1882000</v>
      </c>
      <c r="W5046" s="4">
        <v>0</v>
      </c>
      <c r="X5046" s="4">
        <v>1882000</v>
      </c>
      <c r="Y5046" s="4">
        <v>1882000</v>
      </c>
    </row>
    <row r="5047" spans="1:25" x14ac:dyDescent="0.2">
      <c r="A5047" s="5" t="s">
        <v>920</v>
      </c>
      <c r="B5047" s="5" t="s">
        <v>3493</v>
      </c>
      <c r="C5047" s="5" t="s">
        <v>15531</v>
      </c>
      <c r="D5047" s="5">
        <v>756</v>
      </c>
      <c r="E5047" s="5" t="s">
        <v>15532</v>
      </c>
      <c r="F5047" s="5">
        <v>10</v>
      </c>
      <c r="G5047" s="5" t="s">
        <v>32</v>
      </c>
      <c r="H5047" s="5">
        <v>27201</v>
      </c>
      <c r="I5047" s="5" t="s">
        <v>3648</v>
      </c>
      <c r="J5047" s="5" t="s">
        <v>22726</v>
      </c>
      <c r="K5047" s="5" t="s">
        <v>224</v>
      </c>
      <c r="L5047" s="5" t="s">
        <v>22727</v>
      </c>
      <c r="M5047" s="5">
        <v>26806297</v>
      </c>
      <c r="N5047" s="5">
        <v>26601924</v>
      </c>
      <c r="O5047" s="6">
        <v>46254.517638888887</v>
      </c>
      <c r="P5047" s="4" t="s">
        <v>131</v>
      </c>
      <c r="Q5047" s="5" t="s">
        <v>22728</v>
      </c>
      <c r="R5047" s="5">
        <v>7321596</v>
      </c>
      <c r="S5047" s="5" t="s">
        <v>22729</v>
      </c>
      <c r="T5047" s="4">
        <v>840000</v>
      </c>
      <c r="U5047" s="4">
        <v>0</v>
      </c>
      <c r="V5047" s="4">
        <v>840000</v>
      </c>
      <c r="W5047" s="4">
        <v>0</v>
      </c>
      <c r="X5047" s="4">
        <v>840000</v>
      </c>
      <c r="Y5047" s="4">
        <v>840000</v>
      </c>
    </row>
    <row r="5048" spans="1:25" x14ac:dyDescent="0.2">
      <c r="A5048" s="5" t="s">
        <v>920</v>
      </c>
      <c r="B5048" s="5" t="s">
        <v>3493</v>
      </c>
      <c r="C5048" s="5" t="s">
        <v>15531</v>
      </c>
      <c r="D5048" s="5">
        <v>756</v>
      </c>
      <c r="E5048" s="5" t="s">
        <v>15532</v>
      </c>
      <c r="F5048" s="5">
        <v>10</v>
      </c>
      <c r="G5048" s="5" t="s">
        <v>32</v>
      </c>
      <c r="H5048" s="5">
        <v>27201</v>
      </c>
      <c r="I5048" s="5" t="s">
        <v>3648</v>
      </c>
      <c r="J5048" s="5" t="s">
        <v>22730</v>
      </c>
      <c r="K5048" s="5" t="s">
        <v>11674</v>
      </c>
      <c r="L5048" s="5" t="s">
        <v>22731</v>
      </c>
      <c r="M5048" s="5">
        <v>26806299</v>
      </c>
      <c r="N5048" s="5">
        <v>26601924</v>
      </c>
      <c r="O5048" s="6">
        <v>46254.574282407404</v>
      </c>
      <c r="P5048" s="4" t="s">
        <v>131</v>
      </c>
      <c r="Q5048" s="5" t="s">
        <v>22732</v>
      </c>
      <c r="R5048" s="5">
        <v>52899482</v>
      </c>
      <c r="S5048" s="5" t="s">
        <v>22733</v>
      </c>
      <c r="T5048" s="4">
        <v>2206100</v>
      </c>
      <c r="U5048" s="4">
        <v>0</v>
      </c>
      <c r="V5048" s="4">
        <v>2206100</v>
      </c>
      <c r="W5048" s="4">
        <v>0</v>
      </c>
      <c r="X5048" s="4">
        <v>2206100</v>
      </c>
      <c r="Y5048" s="4">
        <v>2206100</v>
      </c>
    </row>
    <row r="5049" spans="1:25" x14ac:dyDescent="0.2">
      <c r="A5049" s="5" t="s">
        <v>920</v>
      </c>
      <c r="B5049" s="5" t="s">
        <v>3493</v>
      </c>
      <c r="C5049" s="5" t="s">
        <v>15531</v>
      </c>
      <c r="D5049" s="5">
        <v>756</v>
      </c>
      <c r="E5049" s="5" t="s">
        <v>15532</v>
      </c>
      <c r="F5049" s="5">
        <v>10</v>
      </c>
      <c r="G5049" s="5" t="s">
        <v>32</v>
      </c>
      <c r="H5049" s="5">
        <v>27201</v>
      </c>
      <c r="I5049" s="5" t="s">
        <v>3648</v>
      </c>
      <c r="J5049" s="5" t="s">
        <v>22734</v>
      </c>
      <c r="K5049" s="5" t="s">
        <v>11674</v>
      </c>
      <c r="L5049" s="5" t="s">
        <v>22735</v>
      </c>
      <c r="M5049" s="5">
        <v>26806300</v>
      </c>
      <c r="N5049" s="5">
        <v>26601924</v>
      </c>
      <c r="O5049" s="6">
        <v>46254.577986111108</v>
      </c>
      <c r="P5049" s="4" t="s">
        <v>131</v>
      </c>
      <c r="Q5049" s="5" t="s">
        <v>22736</v>
      </c>
      <c r="R5049" s="5">
        <v>1018454979</v>
      </c>
      <c r="S5049" s="5" t="s">
        <v>22737</v>
      </c>
      <c r="T5049" s="4">
        <v>2352500</v>
      </c>
      <c r="U5049" s="4">
        <v>0</v>
      </c>
      <c r="V5049" s="4">
        <v>2352500</v>
      </c>
      <c r="W5049" s="4">
        <v>0</v>
      </c>
      <c r="X5049" s="4">
        <v>2352500</v>
      </c>
      <c r="Y5049" s="4">
        <v>2352500</v>
      </c>
    </row>
    <row r="5050" spans="1:25" x14ac:dyDescent="0.2">
      <c r="A5050" s="5" t="s">
        <v>920</v>
      </c>
      <c r="B5050" s="5" t="s">
        <v>3493</v>
      </c>
      <c r="C5050" s="5" t="s">
        <v>15531</v>
      </c>
      <c r="D5050" s="5">
        <v>756</v>
      </c>
      <c r="E5050" s="5" t="s">
        <v>15532</v>
      </c>
      <c r="F5050" s="5">
        <v>10</v>
      </c>
      <c r="G5050" s="5" t="s">
        <v>32</v>
      </c>
      <c r="H5050" s="5">
        <v>27201</v>
      </c>
      <c r="I5050" s="5" t="s">
        <v>3648</v>
      </c>
      <c r="J5050" s="5" t="s">
        <v>22738</v>
      </c>
      <c r="K5050" s="5" t="s">
        <v>11674</v>
      </c>
      <c r="L5050" s="5" t="s">
        <v>22739</v>
      </c>
      <c r="M5050" s="5">
        <v>26806301</v>
      </c>
      <c r="N5050" s="5">
        <v>26601924</v>
      </c>
      <c r="O5050" s="6">
        <v>46254.581550925926</v>
      </c>
      <c r="P5050" s="4" t="s">
        <v>131</v>
      </c>
      <c r="Q5050" s="5" t="s">
        <v>22740</v>
      </c>
      <c r="R5050" s="5">
        <v>1026253090</v>
      </c>
      <c r="S5050" s="5" t="s">
        <v>22741</v>
      </c>
      <c r="T5050" s="4">
        <v>1882000</v>
      </c>
      <c r="U5050" s="4">
        <v>0</v>
      </c>
      <c r="V5050" s="4">
        <v>1882000</v>
      </c>
      <c r="W5050" s="4">
        <v>0</v>
      </c>
      <c r="X5050" s="4">
        <v>1882000</v>
      </c>
      <c r="Y5050" s="4">
        <v>1882000</v>
      </c>
    </row>
    <row r="5051" spans="1:25" x14ac:dyDescent="0.2">
      <c r="A5051" s="5" t="s">
        <v>920</v>
      </c>
      <c r="B5051" s="5" t="s">
        <v>3493</v>
      </c>
      <c r="C5051" s="5" t="s">
        <v>15531</v>
      </c>
      <c r="D5051" s="5">
        <v>756</v>
      </c>
      <c r="E5051" s="5" t="s">
        <v>15532</v>
      </c>
      <c r="F5051" s="5">
        <v>10</v>
      </c>
      <c r="G5051" s="5" t="s">
        <v>32</v>
      </c>
      <c r="H5051" s="5">
        <v>27201</v>
      </c>
      <c r="I5051" s="5" t="s">
        <v>3648</v>
      </c>
      <c r="J5051" s="5" t="s">
        <v>22742</v>
      </c>
      <c r="K5051" s="5" t="s">
        <v>11674</v>
      </c>
      <c r="L5051" s="5" t="s">
        <v>22743</v>
      </c>
      <c r="M5051" s="5">
        <v>26806302</v>
      </c>
      <c r="N5051" s="5">
        <v>26601924</v>
      </c>
      <c r="O5051" s="6">
        <v>46254.583865740744</v>
      </c>
      <c r="P5051" s="4" t="s">
        <v>131</v>
      </c>
      <c r="Q5051" s="5" t="s">
        <v>22744</v>
      </c>
      <c r="R5051" s="5">
        <v>80874875</v>
      </c>
      <c r="S5051" s="5" t="s">
        <v>22745</v>
      </c>
      <c r="T5051" s="4">
        <v>2511591</v>
      </c>
      <c r="U5051" s="4">
        <v>0</v>
      </c>
      <c r="V5051" s="4">
        <v>2511591</v>
      </c>
      <c r="W5051" s="4">
        <v>0</v>
      </c>
      <c r="X5051" s="4">
        <v>2511591</v>
      </c>
      <c r="Y5051" s="4">
        <v>2511591</v>
      </c>
    </row>
    <row r="5052" spans="1:25" x14ac:dyDescent="0.2">
      <c r="A5052" s="5" t="s">
        <v>920</v>
      </c>
      <c r="B5052" s="5" t="s">
        <v>3493</v>
      </c>
      <c r="C5052" s="5" t="s">
        <v>15531</v>
      </c>
      <c r="D5052" s="5">
        <v>756</v>
      </c>
      <c r="E5052" s="5" t="s">
        <v>15532</v>
      </c>
      <c r="F5052" s="5">
        <v>10</v>
      </c>
      <c r="G5052" s="5" t="s">
        <v>32</v>
      </c>
      <c r="H5052" s="5">
        <v>27201</v>
      </c>
      <c r="I5052" s="5" t="s">
        <v>3648</v>
      </c>
      <c r="J5052" s="5" t="s">
        <v>22746</v>
      </c>
      <c r="K5052" s="5" t="s">
        <v>11674</v>
      </c>
      <c r="L5052" s="5" t="s">
        <v>22747</v>
      </c>
      <c r="M5052" s="5">
        <v>26806354</v>
      </c>
      <c r="N5052" s="5">
        <v>26601924</v>
      </c>
      <c r="O5052" s="6">
        <v>46258.623159722221</v>
      </c>
      <c r="P5052" s="4" t="s">
        <v>131</v>
      </c>
      <c r="Q5052" s="5" t="s">
        <v>22748</v>
      </c>
      <c r="R5052" s="5">
        <v>1032427014</v>
      </c>
      <c r="S5052" s="5" t="s">
        <v>22749</v>
      </c>
      <c r="T5052" s="4">
        <v>2647360</v>
      </c>
      <c r="U5052" s="4">
        <v>0</v>
      </c>
      <c r="V5052" s="4">
        <v>2647360</v>
      </c>
      <c r="W5052" s="4">
        <v>0</v>
      </c>
      <c r="X5052" s="4">
        <v>2647360</v>
      </c>
      <c r="Y5052" s="4">
        <v>2647360</v>
      </c>
    </row>
    <row r="5053" spans="1:25" x14ac:dyDescent="0.2">
      <c r="A5053" s="5" t="s">
        <v>920</v>
      </c>
      <c r="B5053" s="5" t="s">
        <v>3493</v>
      </c>
      <c r="C5053" s="5" t="s">
        <v>15531</v>
      </c>
      <c r="D5053" s="5">
        <v>756</v>
      </c>
      <c r="E5053" s="5" t="s">
        <v>15532</v>
      </c>
      <c r="F5053" s="5">
        <v>10</v>
      </c>
      <c r="G5053" s="5" t="s">
        <v>32</v>
      </c>
      <c r="H5053" s="5">
        <v>27201</v>
      </c>
      <c r="I5053" s="5" t="s">
        <v>3648</v>
      </c>
      <c r="J5053" s="5" t="s">
        <v>22750</v>
      </c>
      <c r="K5053" s="5" t="s">
        <v>11674</v>
      </c>
      <c r="L5053" s="5" t="s">
        <v>22751</v>
      </c>
      <c r="M5053" s="5">
        <v>26806359</v>
      </c>
      <c r="N5053" s="5">
        <v>26601924</v>
      </c>
      <c r="O5053" s="6">
        <v>46258.630694444444</v>
      </c>
      <c r="P5053" s="4" t="s">
        <v>131</v>
      </c>
      <c r="Q5053" s="5" t="s">
        <v>22752</v>
      </c>
      <c r="R5053" s="5">
        <v>7161867</v>
      </c>
      <c r="S5053" s="5" t="s">
        <v>22753</v>
      </c>
      <c r="T5053" s="4">
        <v>3417600</v>
      </c>
      <c r="U5053" s="4">
        <v>0</v>
      </c>
      <c r="V5053" s="4">
        <v>3417600</v>
      </c>
      <c r="W5053" s="4">
        <v>0</v>
      </c>
      <c r="X5053" s="4">
        <v>3417600</v>
      </c>
      <c r="Y5053" s="4">
        <v>3417600</v>
      </c>
    </row>
    <row r="5054" spans="1:25" x14ac:dyDescent="0.2">
      <c r="A5054" s="5" t="s">
        <v>920</v>
      </c>
      <c r="B5054" s="5" t="s">
        <v>3493</v>
      </c>
      <c r="C5054" s="5" t="s">
        <v>15531</v>
      </c>
      <c r="D5054" s="5">
        <v>756</v>
      </c>
      <c r="E5054" s="5" t="s">
        <v>15532</v>
      </c>
      <c r="F5054" s="5">
        <v>10</v>
      </c>
      <c r="G5054" s="5" t="s">
        <v>32</v>
      </c>
      <c r="H5054" s="5">
        <v>27201</v>
      </c>
      <c r="I5054" s="5" t="s">
        <v>3648</v>
      </c>
      <c r="J5054" s="5" t="s">
        <v>22754</v>
      </c>
      <c r="K5054" s="5" t="s">
        <v>224</v>
      </c>
      <c r="L5054" s="5" t="s">
        <v>22755</v>
      </c>
      <c r="M5054" s="5">
        <v>26806364</v>
      </c>
      <c r="N5054" s="5">
        <v>26601924</v>
      </c>
      <c r="O5054" s="6">
        <v>46258.746539351851</v>
      </c>
      <c r="P5054" s="4" t="s">
        <v>131</v>
      </c>
      <c r="Q5054" s="5" t="s">
        <v>22756</v>
      </c>
      <c r="R5054" s="5">
        <v>80186758</v>
      </c>
      <c r="S5054" s="5" t="s">
        <v>22757</v>
      </c>
      <c r="T5054" s="4">
        <v>2141280</v>
      </c>
      <c r="U5054" s="4">
        <v>0</v>
      </c>
      <c r="V5054" s="4">
        <v>2141280</v>
      </c>
      <c r="W5054" s="4">
        <v>0</v>
      </c>
      <c r="X5054" s="4">
        <v>2141280</v>
      </c>
      <c r="Y5054" s="4">
        <v>2141280</v>
      </c>
    </row>
    <row r="5055" spans="1:25" x14ac:dyDescent="0.2">
      <c r="A5055" s="5" t="s">
        <v>920</v>
      </c>
      <c r="B5055" s="5" t="s">
        <v>3493</v>
      </c>
      <c r="C5055" s="5" t="s">
        <v>15531</v>
      </c>
      <c r="D5055" s="5">
        <v>756</v>
      </c>
      <c r="E5055" s="5" t="s">
        <v>15532</v>
      </c>
      <c r="F5055" s="5">
        <v>10</v>
      </c>
      <c r="G5055" s="5" t="s">
        <v>32</v>
      </c>
      <c r="H5055" s="5">
        <v>27201</v>
      </c>
      <c r="I5055" s="5" t="s">
        <v>3648</v>
      </c>
      <c r="J5055" s="5" t="s">
        <v>22758</v>
      </c>
      <c r="K5055" s="5" t="s">
        <v>11674</v>
      </c>
      <c r="L5055" s="5" t="s">
        <v>22759</v>
      </c>
      <c r="M5055" s="5">
        <v>26806365</v>
      </c>
      <c r="N5055" s="5">
        <v>26601924</v>
      </c>
      <c r="O5055" s="6">
        <v>46258.753171296295</v>
      </c>
      <c r="P5055" s="4" t="s">
        <v>131</v>
      </c>
      <c r="Q5055" s="5" t="s">
        <v>22760</v>
      </c>
      <c r="R5055" s="5">
        <v>52095049</v>
      </c>
      <c r="S5055" s="5" t="s">
        <v>22761</v>
      </c>
      <c r="T5055" s="4">
        <v>1843210</v>
      </c>
      <c r="U5055" s="4">
        <v>0</v>
      </c>
      <c r="V5055" s="4">
        <v>1843210</v>
      </c>
      <c r="W5055" s="4">
        <v>0</v>
      </c>
      <c r="X5055" s="4">
        <v>1843210</v>
      </c>
      <c r="Y5055" s="4">
        <v>1843210</v>
      </c>
    </row>
    <row r="5056" spans="1:25" x14ac:dyDescent="0.2">
      <c r="A5056" s="5" t="s">
        <v>920</v>
      </c>
      <c r="B5056" s="5" t="s">
        <v>3493</v>
      </c>
      <c r="C5056" s="5" t="s">
        <v>15531</v>
      </c>
      <c r="D5056" s="5">
        <v>756</v>
      </c>
      <c r="E5056" s="5" t="s">
        <v>15532</v>
      </c>
      <c r="F5056" s="5">
        <v>10</v>
      </c>
      <c r="G5056" s="5" t="s">
        <v>32</v>
      </c>
      <c r="H5056" s="5">
        <v>27201</v>
      </c>
      <c r="I5056" s="5" t="s">
        <v>3648</v>
      </c>
      <c r="J5056" s="5" t="s">
        <v>22762</v>
      </c>
      <c r="K5056" s="5" t="s">
        <v>11674</v>
      </c>
      <c r="L5056" s="5" t="s">
        <v>22763</v>
      </c>
      <c r="M5056" s="5">
        <v>26806366</v>
      </c>
      <c r="N5056" s="5">
        <v>26601924</v>
      </c>
      <c r="O5056" s="6">
        <v>46258.756342592591</v>
      </c>
      <c r="P5056" s="4" t="s">
        <v>131</v>
      </c>
      <c r="Q5056" s="5" t="s">
        <v>22764</v>
      </c>
      <c r="R5056" s="5">
        <v>79940700</v>
      </c>
      <c r="S5056" s="5" t="s">
        <v>22765</v>
      </c>
      <c r="T5056" s="4">
        <v>1377400</v>
      </c>
      <c r="U5056" s="4">
        <v>0</v>
      </c>
      <c r="V5056" s="4">
        <v>1377400</v>
      </c>
      <c r="W5056" s="4">
        <v>0</v>
      </c>
      <c r="X5056" s="4">
        <v>1377400</v>
      </c>
      <c r="Y5056" s="4">
        <v>1377400</v>
      </c>
    </row>
    <row r="5057" spans="1:25" x14ac:dyDescent="0.2">
      <c r="A5057" s="5" t="s">
        <v>920</v>
      </c>
      <c r="B5057" s="5" t="s">
        <v>3493</v>
      </c>
      <c r="C5057" s="5" t="s">
        <v>15531</v>
      </c>
      <c r="D5057" s="5">
        <v>756</v>
      </c>
      <c r="E5057" s="5" t="s">
        <v>15532</v>
      </c>
      <c r="F5057" s="5">
        <v>10</v>
      </c>
      <c r="G5057" s="5" t="s">
        <v>32</v>
      </c>
      <c r="H5057" s="5">
        <v>27201</v>
      </c>
      <c r="I5057" s="5" t="s">
        <v>3648</v>
      </c>
      <c r="J5057" s="5" t="s">
        <v>22766</v>
      </c>
      <c r="K5057" s="5" t="s">
        <v>11674</v>
      </c>
      <c r="L5057" s="5" t="s">
        <v>22767</v>
      </c>
      <c r="M5057" s="5">
        <v>26806376</v>
      </c>
      <c r="N5057" s="5">
        <v>26601924</v>
      </c>
      <c r="O5057" s="6">
        <v>46259.549837962964</v>
      </c>
      <c r="P5057" s="4" t="s">
        <v>131</v>
      </c>
      <c r="Q5057" s="5" t="s">
        <v>22768</v>
      </c>
      <c r="R5057" s="5">
        <v>20892358</v>
      </c>
      <c r="S5057" s="5" t="s">
        <v>22769</v>
      </c>
      <c r="T5057" s="4">
        <v>1882000</v>
      </c>
      <c r="U5057" s="4">
        <v>0</v>
      </c>
      <c r="V5057" s="4">
        <v>1882000</v>
      </c>
      <c r="W5057" s="4">
        <v>0</v>
      </c>
      <c r="X5057" s="4">
        <v>1882000</v>
      </c>
      <c r="Y5057" s="4">
        <v>1882000</v>
      </c>
    </row>
    <row r="5058" spans="1:25" x14ac:dyDescent="0.2">
      <c r="A5058" s="5" t="s">
        <v>920</v>
      </c>
      <c r="B5058" s="5" t="s">
        <v>3493</v>
      </c>
      <c r="C5058" s="5" t="s">
        <v>15531</v>
      </c>
      <c r="D5058" s="5">
        <v>756</v>
      </c>
      <c r="E5058" s="5" t="s">
        <v>15532</v>
      </c>
      <c r="F5058" s="5">
        <v>10</v>
      </c>
      <c r="G5058" s="5" t="s">
        <v>32</v>
      </c>
      <c r="H5058" s="5">
        <v>27201</v>
      </c>
      <c r="I5058" s="5" t="s">
        <v>3648</v>
      </c>
      <c r="J5058" s="5" t="s">
        <v>22770</v>
      </c>
      <c r="K5058" s="5" t="s">
        <v>11674</v>
      </c>
      <c r="L5058" s="5" t="s">
        <v>22771</v>
      </c>
      <c r="M5058" s="5">
        <v>26806377</v>
      </c>
      <c r="N5058" s="5">
        <v>26601924</v>
      </c>
      <c r="O5058" s="6">
        <v>46259.552465277775</v>
      </c>
      <c r="P5058" s="4" t="s">
        <v>131</v>
      </c>
      <c r="Q5058" s="5" t="s">
        <v>22772</v>
      </c>
      <c r="R5058" s="5">
        <v>1069732108</v>
      </c>
      <c r="S5058" s="5" t="s">
        <v>22773</v>
      </c>
      <c r="T5058" s="4">
        <v>2077050</v>
      </c>
      <c r="U5058" s="4">
        <v>0</v>
      </c>
      <c r="V5058" s="4">
        <v>2077050</v>
      </c>
      <c r="W5058" s="4">
        <v>0</v>
      </c>
      <c r="X5058" s="4">
        <v>2077050</v>
      </c>
      <c r="Y5058" s="4">
        <v>2077050</v>
      </c>
    </row>
    <row r="5059" spans="1:25" x14ac:dyDescent="0.2">
      <c r="A5059" s="5" t="s">
        <v>920</v>
      </c>
      <c r="B5059" s="5" t="s">
        <v>3493</v>
      </c>
      <c r="C5059" s="5" t="s">
        <v>15531</v>
      </c>
      <c r="D5059" s="5">
        <v>756</v>
      </c>
      <c r="E5059" s="5" t="s">
        <v>15532</v>
      </c>
      <c r="F5059" s="5">
        <v>10</v>
      </c>
      <c r="G5059" s="5" t="s">
        <v>32</v>
      </c>
      <c r="H5059" s="5">
        <v>27201</v>
      </c>
      <c r="I5059" s="5" t="s">
        <v>3648</v>
      </c>
      <c r="J5059" s="5" t="s">
        <v>22774</v>
      </c>
      <c r="K5059" s="5" t="s">
        <v>11674</v>
      </c>
      <c r="L5059" s="5" t="s">
        <v>22775</v>
      </c>
      <c r="M5059" s="5">
        <v>26806383</v>
      </c>
      <c r="N5059" s="5">
        <v>26601924</v>
      </c>
      <c r="O5059" s="6">
        <v>46260.654444444444</v>
      </c>
      <c r="P5059" s="4" t="s">
        <v>131</v>
      </c>
      <c r="Q5059" s="5" t="s">
        <v>22776</v>
      </c>
      <c r="R5059" s="5">
        <v>1020716385</v>
      </c>
      <c r="S5059" s="5" t="s">
        <v>22777</v>
      </c>
      <c r="T5059" s="4">
        <v>2258200</v>
      </c>
      <c r="U5059" s="4">
        <v>0</v>
      </c>
      <c r="V5059" s="4">
        <v>2258200</v>
      </c>
      <c r="W5059" s="4">
        <v>0</v>
      </c>
      <c r="X5059" s="4">
        <v>2258200</v>
      </c>
      <c r="Y5059" s="4">
        <v>2258200</v>
      </c>
    </row>
    <row r="5060" spans="1:25" x14ac:dyDescent="0.2">
      <c r="A5060" s="5" t="s">
        <v>920</v>
      </c>
      <c r="B5060" s="5" t="s">
        <v>920</v>
      </c>
      <c r="C5060" s="5" t="s">
        <v>24</v>
      </c>
      <c r="D5060" s="5">
        <v>92</v>
      </c>
      <c r="E5060" s="5" t="s">
        <v>5118</v>
      </c>
      <c r="F5060" s="5">
        <v>10</v>
      </c>
      <c r="G5060" s="5" t="s">
        <v>32</v>
      </c>
      <c r="H5060" s="5">
        <v>10002</v>
      </c>
      <c r="I5060" s="5" t="s">
        <v>3638</v>
      </c>
      <c r="J5060" s="5" t="s">
        <v>7242</v>
      </c>
      <c r="K5060" s="5" t="s">
        <v>75</v>
      </c>
      <c r="L5060" s="5" t="s">
        <v>4940</v>
      </c>
      <c r="M5060" s="5">
        <v>26800328</v>
      </c>
      <c r="N5060" s="5">
        <v>26600338</v>
      </c>
      <c r="O5060" s="6">
        <v>46024</v>
      </c>
      <c r="P5060" s="4" t="s">
        <v>2868</v>
      </c>
      <c r="Q5060" s="5" t="s">
        <v>4941</v>
      </c>
      <c r="R5060" s="5">
        <v>86046382</v>
      </c>
      <c r="S5060" s="5" t="s">
        <v>4942</v>
      </c>
      <c r="T5060" s="4">
        <v>84000000</v>
      </c>
      <c r="U5060" s="4">
        <v>0</v>
      </c>
      <c r="V5060" s="4">
        <v>84000000</v>
      </c>
      <c r="W5060" s="4">
        <v>0</v>
      </c>
      <c r="X5060" s="4">
        <v>84000000</v>
      </c>
      <c r="Y5060" s="4">
        <v>84000000</v>
      </c>
    </row>
    <row r="5061" spans="1:25" x14ac:dyDescent="0.2">
      <c r="A5061" s="5" t="s">
        <v>920</v>
      </c>
      <c r="B5061" s="5" t="s">
        <v>920</v>
      </c>
      <c r="C5061" s="5" t="s">
        <v>24</v>
      </c>
      <c r="D5061" s="5">
        <v>92</v>
      </c>
      <c r="E5061" s="5" t="s">
        <v>5118</v>
      </c>
      <c r="F5061" s="5">
        <v>10</v>
      </c>
      <c r="G5061" s="5" t="s">
        <v>32</v>
      </c>
      <c r="H5061" s="5">
        <v>10002</v>
      </c>
      <c r="I5061" s="5" t="s">
        <v>3638</v>
      </c>
      <c r="J5061" s="5" t="s">
        <v>7243</v>
      </c>
      <c r="K5061" s="5" t="s">
        <v>75</v>
      </c>
      <c r="L5061" s="5" t="s">
        <v>3412</v>
      </c>
      <c r="M5061" s="5">
        <v>26800712</v>
      </c>
      <c r="N5061" s="5">
        <v>26600722</v>
      </c>
      <c r="O5061" s="6">
        <v>46024</v>
      </c>
      <c r="P5061" s="4" t="s">
        <v>2719</v>
      </c>
      <c r="Q5061" s="5" t="s">
        <v>3413</v>
      </c>
      <c r="R5061" s="5">
        <v>1053340157</v>
      </c>
      <c r="S5061" s="5" t="s">
        <v>89</v>
      </c>
      <c r="T5061" s="4">
        <v>51498000</v>
      </c>
      <c r="U5061" s="4">
        <v>29182200</v>
      </c>
      <c r="V5061" s="4">
        <v>22315800</v>
      </c>
      <c r="W5061" s="4">
        <v>0</v>
      </c>
      <c r="X5061" s="4">
        <v>22315800</v>
      </c>
      <c r="Y5061" s="4">
        <v>22315800</v>
      </c>
    </row>
    <row r="5062" spans="1:25" x14ac:dyDescent="0.2">
      <c r="A5062" s="5" t="s">
        <v>920</v>
      </c>
      <c r="B5062" s="5" t="s">
        <v>920</v>
      </c>
      <c r="C5062" s="5" t="s">
        <v>24</v>
      </c>
      <c r="D5062" s="5">
        <v>92</v>
      </c>
      <c r="E5062" s="5" t="s">
        <v>5118</v>
      </c>
      <c r="F5062" s="5">
        <v>10</v>
      </c>
      <c r="G5062" s="5" t="s">
        <v>32</v>
      </c>
      <c r="H5062" s="5">
        <v>10002</v>
      </c>
      <c r="I5062" s="5" t="s">
        <v>3638</v>
      </c>
      <c r="J5062" s="5" t="s">
        <v>7244</v>
      </c>
      <c r="K5062" s="5" t="s">
        <v>75</v>
      </c>
      <c r="L5062" s="5" t="s">
        <v>3430</v>
      </c>
      <c r="M5062" s="5">
        <v>26800760</v>
      </c>
      <c r="N5062" s="5">
        <v>26600770</v>
      </c>
      <c r="O5062" s="6">
        <v>46024</v>
      </c>
      <c r="P5062" s="4" t="s">
        <v>605</v>
      </c>
      <c r="Q5062" s="5" t="s">
        <v>3431</v>
      </c>
      <c r="R5062" s="5">
        <v>52664551</v>
      </c>
      <c r="S5062" s="5" t="s">
        <v>463</v>
      </c>
      <c r="T5062" s="4">
        <v>45600000</v>
      </c>
      <c r="U5062" s="4">
        <v>0</v>
      </c>
      <c r="V5062" s="4">
        <v>45600000</v>
      </c>
      <c r="W5062" s="4">
        <v>0</v>
      </c>
      <c r="X5062" s="4">
        <v>45600000</v>
      </c>
      <c r="Y5062" s="4">
        <v>45600000</v>
      </c>
    </row>
    <row r="5063" spans="1:25" x14ac:dyDescent="0.2">
      <c r="A5063" s="5" t="s">
        <v>920</v>
      </c>
      <c r="B5063" s="5" t="s">
        <v>920</v>
      </c>
      <c r="C5063" s="5" t="s">
        <v>24</v>
      </c>
      <c r="D5063" s="5">
        <v>92</v>
      </c>
      <c r="E5063" s="5" t="s">
        <v>5118</v>
      </c>
      <c r="F5063" s="5">
        <v>10</v>
      </c>
      <c r="G5063" s="5" t="s">
        <v>32</v>
      </c>
      <c r="H5063" s="5">
        <v>10002</v>
      </c>
      <c r="I5063" s="5" t="s">
        <v>3638</v>
      </c>
      <c r="J5063" s="5" t="s">
        <v>7245</v>
      </c>
      <c r="K5063" s="5" t="s">
        <v>75</v>
      </c>
      <c r="L5063" s="5" t="s">
        <v>3437</v>
      </c>
      <c r="M5063" s="5">
        <v>26800770</v>
      </c>
      <c r="N5063" s="5">
        <v>26600780</v>
      </c>
      <c r="O5063" s="6">
        <v>46024</v>
      </c>
      <c r="P5063" s="4" t="s">
        <v>3438</v>
      </c>
      <c r="Q5063" s="5" t="s">
        <v>3439</v>
      </c>
      <c r="R5063" s="5">
        <v>53084395</v>
      </c>
      <c r="S5063" s="5" t="s">
        <v>608</v>
      </c>
      <c r="T5063" s="4">
        <v>28800000</v>
      </c>
      <c r="U5063" s="4">
        <v>0</v>
      </c>
      <c r="V5063" s="4">
        <v>28800000</v>
      </c>
      <c r="W5063" s="4">
        <v>0</v>
      </c>
      <c r="X5063" s="4">
        <v>28800000</v>
      </c>
      <c r="Y5063" s="4">
        <v>28800000</v>
      </c>
    </row>
    <row r="5064" spans="1:25" x14ac:dyDescent="0.2">
      <c r="A5064" s="5" t="s">
        <v>920</v>
      </c>
      <c r="B5064" s="5" t="s">
        <v>920</v>
      </c>
      <c r="C5064" s="5" t="s">
        <v>24</v>
      </c>
      <c r="D5064" s="5">
        <v>92</v>
      </c>
      <c r="E5064" s="5" t="s">
        <v>5118</v>
      </c>
      <c r="F5064" s="5">
        <v>10</v>
      </c>
      <c r="G5064" s="5" t="s">
        <v>32</v>
      </c>
      <c r="H5064" s="5">
        <v>10002</v>
      </c>
      <c r="I5064" s="5" t="s">
        <v>3638</v>
      </c>
      <c r="J5064" s="5" t="s">
        <v>7246</v>
      </c>
      <c r="K5064" s="5" t="s">
        <v>75</v>
      </c>
      <c r="L5064" s="5" t="s">
        <v>3472</v>
      </c>
      <c r="M5064" s="5">
        <v>26800861</v>
      </c>
      <c r="N5064" s="5">
        <v>26600871</v>
      </c>
      <c r="O5064" s="6">
        <v>46024</v>
      </c>
      <c r="P5064" s="4" t="s">
        <v>79</v>
      </c>
      <c r="Q5064" s="5" t="s">
        <v>3473</v>
      </c>
      <c r="R5064" s="5">
        <v>52348612</v>
      </c>
      <c r="S5064" s="5" t="s">
        <v>559</v>
      </c>
      <c r="T5064" s="4">
        <v>43260000</v>
      </c>
      <c r="U5064" s="4">
        <v>0</v>
      </c>
      <c r="V5064" s="4">
        <v>43260000</v>
      </c>
      <c r="W5064" s="4">
        <v>0</v>
      </c>
      <c r="X5064" s="4">
        <v>43260000</v>
      </c>
      <c r="Y5064" s="4">
        <v>43260000</v>
      </c>
    </row>
    <row r="5065" spans="1:25" x14ac:dyDescent="0.2">
      <c r="A5065" s="5" t="s">
        <v>920</v>
      </c>
      <c r="B5065" s="5" t="s">
        <v>920</v>
      </c>
      <c r="C5065" s="5" t="s">
        <v>24</v>
      </c>
      <c r="D5065" s="5">
        <v>92</v>
      </c>
      <c r="E5065" s="5" t="s">
        <v>5118</v>
      </c>
      <c r="F5065" s="5">
        <v>10</v>
      </c>
      <c r="G5065" s="5" t="s">
        <v>32</v>
      </c>
      <c r="H5065" s="5">
        <v>10002</v>
      </c>
      <c r="I5065" s="5" t="s">
        <v>3638</v>
      </c>
      <c r="J5065" s="5" t="s">
        <v>7247</v>
      </c>
      <c r="K5065" s="5" t="s">
        <v>75</v>
      </c>
      <c r="L5065" s="5" t="s">
        <v>3481</v>
      </c>
      <c r="M5065" s="5">
        <v>26800868</v>
      </c>
      <c r="N5065" s="5">
        <v>26600878</v>
      </c>
      <c r="O5065" s="6">
        <v>46024</v>
      </c>
      <c r="P5065" s="4" t="s">
        <v>2725</v>
      </c>
      <c r="Q5065" s="5" t="s">
        <v>3482</v>
      </c>
      <c r="R5065" s="5">
        <v>1110502506</v>
      </c>
      <c r="S5065" s="5" t="s">
        <v>3275</v>
      </c>
      <c r="T5065" s="4">
        <v>77250000</v>
      </c>
      <c r="U5065" s="4">
        <v>0</v>
      </c>
      <c r="V5065" s="4">
        <v>77250000</v>
      </c>
      <c r="W5065" s="4">
        <v>0</v>
      </c>
      <c r="X5065" s="4">
        <v>77250000</v>
      </c>
      <c r="Y5065" s="4">
        <v>77250000</v>
      </c>
    </row>
    <row r="5066" spans="1:25" x14ac:dyDescent="0.2">
      <c r="A5066" s="5" t="s">
        <v>920</v>
      </c>
      <c r="B5066" s="5" t="s">
        <v>920</v>
      </c>
      <c r="C5066" s="5" t="s">
        <v>24</v>
      </c>
      <c r="D5066" s="5">
        <v>92</v>
      </c>
      <c r="E5066" s="5" t="s">
        <v>5118</v>
      </c>
      <c r="F5066" s="5">
        <v>10</v>
      </c>
      <c r="G5066" s="5" t="s">
        <v>32</v>
      </c>
      <c r="H5066" s="5">
        <v>10002</v>
      </c>
      <c r="I5066" s="5" t="s">
        <v>3638</v>
      </c>
      <c r="J5066" s="5" t="s">
        <v>7248</v>
      </c>
      <c r="K5066" s="5" t="s">
        <v>75</v>
      </c>
      <c r="L5066" s="5" t="s">
        <v>3483</v>
      </c>
      <c r="M5066" s="5">
        <v>26800870</v>
      </c>
      <c r="N5066" s="5">
        <v>26600880</v>
      </c>
      <c r="O5066" s="6">
        <v>46024</v>
      </c>
      <c r="P5066" s="4" t="s">
        <v>2725</v>
      </c>
      <c r="Q5066" s="5" t="s">
        <v>3482</v>
      </c>
      <c r="R5066" s="5">
        <v>80550125</v>
      </c>
      <c r="S5066" s="5" t="s">
        <v>120</v>
      </c>
      <c r="T5066" s="4">
        <v>49440000</v>
      </c>
      <c r="U5066" s="4">
        <v>0</v>
      </c>
      <c r="V5066" s="4">
        <v>49440000</v>
      </c>
      <c r="W5066" s="4">
        <v>0</v>
      </c>
      <c r="X5066" s="4">
        <v>49440000</v>
      </c>
      <c r="Y5066" s="4">
        <v>49440000</v>
      </c>
    </row>
    <row r="5067" spans="1:25" x14ac:dyDescent="0.2">
      <c r="A5067" s="5" t="s">
        <v>920</v>
      </c>
      <c r="B5067" s="5" t="s">
        <v>920</v>
      </c>
      <c r="C5067" s="5" t="s">
        <v>24</v>
      </c>
      <c r="D5067" s="5">
        <v>92</v>
      </c>
      <c r="E5067" s="5" t="s">
        <v>5118</v>
      </c>
      <c r="F5067" s="5">
        <v>10</v>
      </c>
      <c r="G5067" s="5" t="s">
        <v>32</v>
      </c>
      <c r="H5067" s="5">
        <v>10002</v>
      </c>
      <c r="I5067" s="5" t="s">
        <v>3638</v>
      </c>
      <c r="J5067" s="5" t="s">
        <v>7249</v>
      </c>
      <c r="K5067" s="5" t="s">
        <v>75</v>
      </c>
      <c r="L5067" s="5" t="s">
        <v>3484</v>
      </c>
      <c r="M5067" s="5">
        <v>26800872</v>
      </c>
      <c r="N5067" s="5">
        <v>26600882</v>
      </c>
      <c r="O5067" s="6">
        <v>46024</v>
      </c>
      <c r="P5067" s="4" t="s">
        <v>2725</v>
      </c>
      <c r="Q5067" s="5" t="s">
        <v>3485</v>
      </c>
      <c r="R5067" s="5">
        <v>52454977</v>
      </c>
      <c r="S5067" s="5" t="s">
        <v>1764</v>
      </c>
      <c r="T5067" s="4">
        <v>77250000</v>
      </c>
      <c r="U5067" s="4">
        <v>0</v>
      </c>
      <c r="V5067" s="4">
        <v>77250000</v>
      </c>
      <c r="W5067" s="4">
        <v>0</v>
      </c>
      <c r="X5067" s="4">
        <v>77250000</v>
      </c>
      <c r="Y5067" s="4">
        <v>77250000</v>
      </c>
    </row>
    <row r="5068" spans="1:25" x14ac:dyDescent="0.2">
      <c r="A5068" s="5" t="s">
        <v>920</v>
      </c>
      <c r="B5068" s="5" t="s">
        <v>920</v>
      </c>
      <c r="C5068" s="5" t="s">
        <v>24</v>
      </c>
      <c r="D5068" s="5">
        <v>92</v>
      </c>
      <c r="E5068" s="5" t="s">
        <v>5118</v>
      </c>
      <c r="F5068" s="5">
        <v>10</v>
      </c>
      <c r="G5068" s="5" t="s">
        <v>32</v>
      </c>
      <c r="H5068" s="5">
        <v>10002</v>
      </c>
      <c r="I5068" s="5" t="s">
        <v>3638</v>
      </c>
      <c r="J5068" s="5" t="s">
        <v>7250</v>
      </c>
      <c r="K5068" s="5" t="s">
        <v>75</v>
      </c>
      <c r="L5068" s="5" t="s">
        <v>3664</v>
      </c>
      <c r="M5068" s="5">
        <v>26800908</v>
      </c>
      <c r="N5068" s="5">
        <v>26600918</v>
      </c>
      <c r="O5068" s="6">
        <v>46024</v>
      </c>
      <c r="P5068" s="4" t="s">
        <v>3651</v>
      </c>
      <c r="Q5068" s="5" t="s">
        <v>3665</v>
      </c>
      <c r="R5068" s="5">
        <v>1069433770</v>
      </c>
      <c r="S5068" s="5" t="s">
        <v>88</v>
      </c>
      <c r="T5068" s="4">
        <v>42000000</v>
      </c>
      <c r="U5068" s="4">
        <v>0</v>
      </c>
      <c r="V5068" s="4">
        <v>42000000</v>
      </c>
      <c r="W5068" s="4">
        <v>0</v>
      </c>
      <c r="X5068" s="4">
        <v>42000000</v>
      </c>
      <c r="Y5068" s="4">
        <v>42000000</v>
      </c>
    </row>
    <row r="5069" spans="1:25" x14ac:dyDescent="0.2">
      <c r="A5069" s="5" t="s">
        <v>920</v>
      </c>
      <c r="B5069" s="5" t="s">
        <v>920</v>
      </c>
      <c r="C5069" s="5" t="s">
        <v>24</v>
      </c>
      <c r="D5069" s="5">
        <v>92</v>
      </c>
      <c r="E5069" s="5" t="s">
        <v>5118</v>
      </c>
      <c r="F5069" s="5">
        <v>10</v>
      </c>
      <c r="G5069" s="5" t="s">
        <v>32</v>
      </c>
      <c r="H5069" s="5">
        <v>10002</v>
      </c>
      <c r="I5069" s="5" t="s">
        <v>3638</v>
      </c>
      <c r="J5069" s="5" t="s">
        <v>7251</v>
      </c>
      <c r="K5069" s="5" t="s">
        <v>75</v>
      </c>
      <c r="L5069" s="5" t="s">
        <v>3666</v>
      </c>
      <c r="M5069" s="5">
        <v>26800910</v>
      </c>
      <c r="N5069" s="5">
        <v>26600920</v>
      </c>
      <c r="O5069" s="6">
        <v>46024</v>
      </c>
      <c r="P5069" s="4" t="s">
        <v>3651</v>
      </c>
      <c r="Q5069" s="5" t="s">
        <v>3667</v>
      </c>
      <c r="R5069" s="5">
        <v>19412457</v>
      </c>
      <c r="S5069" s="5" t="s">
        <v>375</v>
      </c>
      <c r="T5069" s="4">
        <v>61800000</v>
      </c>
      <c r="U5069" s="4">
        <v>0</v>
      </c>
      <c r="V5069" s="4">
        <v>61800000</v>
      </c>
      <c r="W5069" s="4">
        <v>0</v>
      </c>
      <c r="X5069" s="4">
        <v>61800000</v>
      </c>
      <c r="Y5069" s="4">
        <v>61800000</v>
      </c>
    </row>
    <row r="5070" spans="1:25" x14ac:dyDescent="0.2">
      <c r="A5070" s="5" t="s">
        <v>920</v>
      </c>
      <c r="B5070" s="5" t="s">
        <v>920</v>
      </c>
      <c r="C5070" s="5" t="s">
        <v>24</v>
      </c>
      <c r="D5070" s="5">
        <v>92</v>
      </c>
      <c r="E5070" s="5" t="s">
        <v>5118</v>
      </c>
      <c r="F5070" s="5">
        <v>10</v>
      </c>
      <c r="G5070" s="5" t="s">
        <v>32</v>
      </c>
      <c r="H5070" s="5">
        <v>27200</v>
      </c>
      <c r="I5070" s="5" t="s">
        <v>3639</v>
      </c>
      <c r="J5070" s="5" t="s">
        <v>9310</v>
      </c>
      <c r="K5070" s="5" t="s">
        <v>75</v>
      </c>
      <c r="L5070" s="5" t="s">
        <v>9311</v>
      </c>
      <c r="M5070" s="5">
        <v>26801725</v>
      </c>
      <c r="N5070" s="5">
        <v>26601572</v>
      </c>
      <c r="O5070" s="6">
        <v>46036.432129629633</v>
      </c>
      <c r="P5070" s="4" t="s">
        <v>121</v>
      </c>
      <c r="Q5070" s="5" t="s">
        <v>7255</v>
      </c>
      <c r="R5070" s="5">
        <v>1079232289</v>
      </c>
      <c r="S5070" s="5" t="s">
        <v>91</v>
      </c>
      <c r="T5070" s="4">
        <v>148320000</v>
      </c>
      <c r="U5070" s="4">
        <v>148320000</v>
      </c>
      <c r="V5070" s="4">
        <v>0</v>
      </c>
      <c r="W5070" s="4">
        <v>0</v>
      </c>
      <c r="X5070" s="4">
        <v>0</v>
      </c>
    </row>
    <row r="5071" spans="1:25" x14ac:dyDescent="0.2">
      <c r="A5071" s="5" t="s">
        <v>920</v>
      </c>
      <c r="B5071" s="5" t="s">
        <v>920</v>
      </c>
      <c r="C5071" s="5" t="s">
        <v>24</v>
      </c>
      <c r="D5071" s="5">
        <v>92</v>
      </c>
      <c r="E5071" s="5" t="s">
        <v>5118</v>
      </c>
      <c r="F5071" s="5">
        <v>10</v>
      </c>
      <c r="G5071" s="5" t="s">
        <v>32</v>
      </c>
      <c r="H5071" s="5">
        <v>27200</v>
      </c>
      <c r="I5071" s="5" t="s">
        <v>3639</v>
      </c>
      <c r="J5071" s="5" t="s">
        <v>9312</v>
      </c>
      <c r="K5071" s="5" t="s">
        <v>22972</v>
      </c>
      <c r="L5071" s="5" t="s">
        <v>25757</v>
      </c>
      <c r="M5071" s="5">
        <v>26801796</v>
      </c>
      <c r="N5071" s="5">
        <v>26601572</v>
      </c>
      <c r="O5071" s="6">
        <v>46036.807789351849</v>
      </c>
      <c r="P5071" s="4" t="s">
        <v>141</v>
      </c>
      <c r="Q5071" s="5" t="s">
        <v>7255</v>
      </c>
      <c r="R5071" s="5">
        <v>1079232289</v>
      </c>
      <c r="S5071" s="5" t="s">
        <v>91</v>
      </c>
      <c r="T5071" s="4">
        <v>148320000</v>
      </c>
      <c r="U5071" s="4">
        <v>0</v>
      </c>
      <c r="V5071" s="4">
        <v>148320000</v>
      </c>
      <c r="W5071" s="4">
        <v>42848000</v>
      </c>
      <c r="X5071" s="4">
        <v>105472000</v>
      </c>
      <c r="Y5071" s="4">
        <v>105472000</v>
      </c>
    </row>
    <row r="5072" spans="1:25" x14ac:dyDescent="0.2">
      <c r="A5072" s="5" t="s">
        <v>920</v>
      </c>
      <c r="B5072" s="5" t="s">
        <v>920</v>
      </c>
      <c r="C5072" s="5" t="s">
        <v>24</v>
      </c>
      <c r="D5072" s="5">
        <v>92</v>
      </c>
      <c r="E5072" s="5" t="s">
        <v>5118</v>
      </c>
      <c r="F5072" s="5">
        <v>10</v>
      </c>
      <c r="G5072" s="5" t="s">
        <v>32</v>
      </c>
      <c r="H5072" s="5">
        <v>27200</v>
      </c>
      <c r="I5072" s="5" t="s">
        <v>3639</v>
      </c>
      <c r="J5072" s="5" t="s">
        <v>9313</v>
      </c>
      <c r="K5072" s="5" t="s">
        <v>22972</v>
      </c>
      <c r="L5072" s="5" t="s">
        <v>25758</v>
      </c>
      <c r="M5072" s="5">
        <v>26801851</v>
      </c>
      <c r="N5072" s="5">
        <v>26601572</v>
      </c>
      <c r="O5072" s="6">
        <v>46037.830810185187</v>
      </c>
      <c r="P5072" s="4" t="s">
        <v>4503</v>
      </c>
      <c r="Q5072" s="5" t="s">
        <v>7255</v>
      </c>
      <c r="R5072" s="5">
        <v>1010093889</v>
      </c>
      <c r="S5072" s="5" t="s">
        <v>1067</v>
      </c>
      <c r="T5072" s="4">
        <v>30000000</v>
      </c>
      <c r="U5072" s="4">
        <v>0</v>
      </c>
      <c r="V5072" s="4">
        <v>30000000</v>
      </c>
      <c r="W5072" s="4">
        <v>3000000</v>
      </c>
      <c r="X5072" s="4">
        <v>27000000</v>
      </c>
      <c r="Y5072" s="4">
        <v>27000000</v>
      </c>
    </row>
    <row r="5073" spans="1:25" x14ac:dyDescent="0.2">
      <c r="A5073" s="5" t="s">
        <v>920</v>
      </c>
      <c r="B5073" s="5" t="s">
        <v>920</v>
      </c>
      <c r="C5073" s="5" t="s">
        <v>24</v>
      </c>
      <c r="D5073" s="5">
        <v>92</v>
      </c>
      <c r="E5073" s="5" t="s">
        <v>5118</v>
      </c>
      <c r="F5073" s="5">
        <v>10</v>
      </c>
      <c r="G5073" s="5" t="s">
        <v>32</v>
      </c>
      <c r="H5073" s="5">
        <v>27200</v>
      </c>
      <c r="I5073" s="5" t="s">
        <v>3639</v>
      </c>
      <c r="J5073" s="5" t="s">
        <v>9314</v>
      </c>
      <c r="K5073" s="5" t="s">
        <v>22972</v>
      </c>
      <c r="L5073" s="5" t="s">
        <v>25759</v>
      </c>
      <c r="M5073" s="5">
        <v>26801870</v>
      </c>
      <c r="N5073" s="5">
        <v>26601572</v>
      </c>
      <c r="O5073" s="6">
        <v>46038.463900462964</v>
      </c>
      <c r="P5073" s="4" t="s">
        <v>116</v>
      </c>
      <c r="Q5073" s="5" t="s">
        <v>7255</v>
      </c>
      <c r="R5073" s="5">
        <v>53055374</v>
      </c>
      <c r="S5073" s="5" t="s">
        <v>157</v>
      </c>
      <c r="T5073" s="4">
        <v>132000000</v>
      </c>
      <c r="U5073" s="4">
        <v>0</v>
      </c>
      <c r="V5073" s="4">
        <v>132000000</v>
      </c>
      <c r="W5073" s="4">
        <v>38500000</v>
      </c>
      <c r="X5073" s="4">
        <v>93500000</v>
      </c>
      <c r="Y5073" s="4">
        <v>93500000</v>
      </c>
    </row>
    <row r="5074" spans="1:25" x14ac:dyDescent="0.2">
      <c r="A5074" s="5" t="s">
        <v>920</v>
      </c>
      <c r="B5074" s="5" t="s">
        <v>920</v>
      </c>
      <c r="C5074" s="5" t="s">
        <v>24</v>
      </c>
      <c r="D5074" s="5">
        <v>92</v>
      </c>
      <c r="E5074" s="5" t="s">
        <v>5118</v>
      </c>
      <c r="F5074" s="5">
        <v>10</v>
      </c>
      <c r="G5074" s="5" t="s">
        <v>32</v>
      </c>
      <c r="H5074" s="5">
        <v>27200</v>
      </c>
      <c r="I5074" s="5" t="s">
        <v>3639</v>
      </c>
      <c r="J5074" s="5" t="s">
        <v>9315</v>
      </c>
      <c r="K5074" s="5" t="s">
        <v>22972</v>
      </c>
      <c r="L5074" s="5" t="s">
        <v>25760</v>
      </c>
      <c r="M5074" s="5">
        <v>26801940</v>
      </c>
      <c r="N5074" s="5">
        <v>26601572</v>
      </c>
      <c r="O5074" s="6">
        <v>46038.813518518517</v>
      </c>
      <c r="P5074" s="4" t="s">
        <v>113</v>
      </c>
      <c r="Q5074" s="5" t="s">
        <v>7255</v>
      </c>
      <c r="R5074" s="5">
        <v>11511260</v>
      </c>
      <c r="S5074" s="5" t="s">
        <v>558</v>
      </c>
      <c r="T5074" s="4">
        <v>143750000</v>
      </c>
      <c r="U5074" s="4">
        <v>0</v>
      </c>
      <c r="V5074" s="4">
        <v>143750000</v>
      </c>
      <c r="W5074" s="4">
        <v>39166667</v>
      </c>
      <c r="X5074" s="4">
        <v>104583333</v>
      </c>
      <c r="Y5074" s="4">
        <v>104583333</v>
      </c>
    </row>
    <row r="5075" spans="1:25" x14ac:dyDescent="0.2">
      <c r="A5075" s="5" t="s">
        <v>920</v>
      </c>
      <c r="B5075" s="5" t="s">
        <v>920</v>
      </c>
      <c r="C5075" s="5" t="s">
        <v>24</v>
      </c>
      <c r="D5075" s="5">
        <v>92</v>
      </c>
      <c r="E5075" s="5" t="s">
        <v>5118</v>
      </c>
      <c r="F5075" s="5">
        <v>10</v>
      </c>
      <c r="G5075" s="5" t="s">
        <v>32</v>
      </c>
      <c r="H5075" s="5">
        <v>27200</v>
      </c>
      <c r="I5075" s="5" t="s">
        <v>3639</v>
      </c>
      <c r="J5075" s="5" t="s">
        <v>11702</v>
      </c>
      <c r="K5075" s="5" t="s">
        <v>22972</v>
      </c>
      <c r="L5075" s="5" t="s">
        <v>25761</v>
      </c>
      <c r="M5075" s="5">
        <v>26801993</v>
      </c>
      <c r="N5075" s="5">
        <v>26601572</v>
      </c>
      <c r="O5075" s="6">
        <v>46041.398773148147</v>
      </c>
      <c r="P5075" s="4" t="s">
        <v>121</v>
      </c>
      <c r="Q5075" s="5" t="s">
        <v>7255</v>
      </c>
      <c r="R5075" s="5">
        <v>80439747</v>
      </c>
      <c r="S5075" s="5" t="s">
        <v>11703</v>
      </c>
      <c r="T5075" s="4">
        <v>142800000</v>
      </c>
      <c r="U5075" s="4">
        <v>0</v>
      </c>
      <c r="V5075" s="4">
        <v>142800000</v>
      </c>
      <c r="W5075" s="4">
        <v>42000000</v>
      </c>
      <c r="X5075" s="4">
        <v>100800000</v>
      </c>
      <c r="Y5075" s="4">
        <v>100800000</v>
      </c>
    </row>
    <row r="5076" spans="1:25" x14ac:dyDescent="0.2">
      <c r="A5076" s="5" t="s">
        <v>920</v>
      </c>
      <c r="B5076" s="5" t="s">
        <v>920</v>
      </c>
      <c r="C5076" s="5" t="s">
        <v>24</v>
      </c>
      <c r="D5076" s="5">
        <v>92</v>
      </c>
      <c r="E5076" s="5" t="s">
        <v>5118</v>
      </c>
      <c r="F5076" s="5">
        <v>10</v>
      </c>
      <c r="G5076" s="5" t="s">
        <v>32</v>
      </c>
      <c r="H5076" s="5">
        <v>27200</v>
      </c>
      <c r="I5076" s="5" t="s">
        <v>3639</v>
      </c>
      <c r="J5076" s="5" t="s">
        <v>11704</v>
      </c>
      <c r="K5076" s="5" t="s">
        <v>22972</v>
      </c>
      <c r="L5076" s="5" t="s">
        <v>25762</v>
      </c>
      <c r="M5076" s="5">
        <v>26802134</v>
      </c>
      <c r="N5076" s="5">
        <v>26601572</v>
      </c>
      <c r="O5076" s="6">
        <v>46042.465231481481</v>
      </c>
      <c r="P5076" s="4" t="s">
        <v>10163</v>
      </c>
      <c r="Q5076" s="5" t="s">
        <v>11705</v>
      </c>
      <c r="R5076" s="5">
        <v>7168454</v>
      </c>
      <c r="S5076" s="5" t="s">
        <v>11706</v>
      </c>
      <c r="T5076" s="4">
        <v>132000000</v>
      </c>
      <c r="U5076" s="4">
        <v>0</v>
      </c>
      <c r="V5076" s="4">
        <v>132000000</v>
      </c>
      <c r="W5076" s="4">
        <v>40333333</v>
      </c>
      <c r="X5076" s="4">
        <v>91666667</v>
      </c>
      <c r="Y5076" s="4">
        <v>80666667</v>
      </c>
    </row>
    <row r="5077" spans="1:25" x14ac:dyDescent="0.2">
      <c r="A5077" s="5" t="s">
        <v>920</v>
      </c>
      <c r="B5077" s="5" t="s">
        <v>920</v>
      </c>
      <c r="C5077" s="5" t="s">
        <v>24</v>
      </c>
      <c r="D5077" s="5">
        <v>92</v>
      </c>
      <c r="E5077" s="5" t="s">
        <v>5118</v>
      </c>
      <c r="F5077" s="5">
        <v>10</v>
      </c>
      <c r="G5077" s="5" t="s">
        <v>32</v>
      </c>
      <c r="H5077" s="5">
        <v>27200</v>
      </c>
      <c r="I5077" s="5" t="s">
        <v>3639</v>
      </c>
      <c r="J5077" s="5" t="s">
        <v>11707</v>
      </c>
      <c r="K5077" s="5" t="s">
        <v>22972</v>
      </c>
      <c r="L5077" s="5" t="s">
        <v>25763</v>
      </c>
      <c r="M5077" s="5">
        <v>26802320</v>
      </c>
      <c r="N5077" s="5">
        <v>26601572</v>
      </c>
      <c r="O5077" s="6">
        <v>46044.608252314814</v>
      </c>
      <c r="P5077" s="4" t="s">
        <v>4501</v>
      </c>
      <c r="Q5077" s="5" t="s">
        <v>7255</v>
      </c>
      <c r="R5077" s="5">
        <v>1079034268</v>
      </c>
      <c r="S5077" s="5" t="s">
        <v>11708</v>
      </c>
      <c r="T5077" s="4">
        <v>30000000</v>
      </c>
      <c r="U5077" s="4">
        <v>0</v>
      </c>
      <c r="V5077" s="4">
        <v>30000000</v>
      </c>
      <c r="W5077" s="4">
        <v>3666667</v>
      </c>
      <c r="X5077" s="4">
        <v>26333333</v>
      </c>
      <c r="Y5077" s="4">
        <v>26333333</v>
      </c>
    </row>
    <row r="5078" spans="1:25" x14ac:dyDescent="0.2">
      <c r="A5078" s="5" t="s">
        <v>920</v>
      </c>
      <c r="B5078" s="5" t="s">
        <v>920</v>
      </c>
      <c r="C5078" s="5" t="s">
        <v>24</v>
      </c>
      <c r="D5078" s="5">
        <v>92</v>
      </c>
      <c r="E5078" s="5" t="s">
        <v>5118</v>
      </c>
      <c r="F5078" s="5">
        <v>10</v>
      </c>
      <c r="G5078" s="5" t="s">
        <v>32</v>
      </c>
      <c r="H5078" s="5">
        <v>27200</v>
      </c>
      <c r="I5078" s="5" t="s">
        <v>3639</v>
      </c>
      <c r="J5078" s="5" t="s">
        <v>11709</v>
      </c>
      <c r="K5078" s="5" t="s">
        <v>22972</v>
      </c>
      <c r="L5078" s="5" t="s">
        <v>25764</v>
      </c>
      <c r="M5078" s="5">
        <v>26802420</v>
      </c>
      <c r="N5078" s="5">
        <v>26601572</v>
      </c>
      <c r="O5078" s="6">
        <v>46048.416087962964</v>
      </c>
      <c r="P5078" s="4" t="s">
        <v>4508</v>
      </c>
      <c r="Q5078" s="5" t="s">
        <v>7255</v>
      </c>
      <c r="R5078" s="5">
        <v>1066729197</v>
      </c>
      <c r="S5078" s="5" t="s">
        <v>11710</v>
      </c>
      <c r="T5078" s="4">
        <v>39000000</v>
      </c>
      <c r="U5078" s="4">
        <v>0</v>
      </c>
      <c r="V5078" s="4">
        <v>39000000</v>
      </c>
      <c r="W5078" s="4">
        <v>8233333</v>
      </c>
      <c r="X5078" s="4">
        <v>30766667</v>
      </c>
      <c r="Y5078" s="4">
        <v>30766667</v>
      </c>
    </row>
    <row r="5079" spans="1:25" x14ac:dyDescent="0.2">
      <c r="A5079" s="5" t="s">
        <v>920</v>
      </c>
      <c r="B5079" s="5" t="s">
        <v>920</v>
      </c>
      <c r="C5079" s="5" t="s">
        <v>24</v>
      </c>
      <c r="D5079" s="5">
        <v>92</v>
      </c>
      <c r="E5079" s="5" t="s">
        <v>5118</v>
      </c>
      <c r="F5079" s="5">
        <v>10</v>
      </c>
      <c r="G5079" s="5" t="s">
        <v>32</v>
      </c>
      <c r="H5079" s="5">
        <v>27200</v>
      </c>
      <c r="I5079" s="5" t="s">
        <v>3639</v>
      </c>
      <c r="J5079" s="5" t="s">
        <v>11711</v>
      </c>
      <c r="K5079" s="5" t="s">
        <v>22972</v>
      </c>
      <c r="L5079" s="5" t="s">
        <v>25765</v>
      </c>
      <c r="M5079" s="5">
        <v>26802540</v>
      </c>
      <c r="N5079" s="5">
        <v>26601572</v>
      </c>
      <c r="O5079" s="6">
        <v>46048.754143518519</v>
      </c>
      <c r="P5079" s="4" t="s">
        <v>138</v>
      </c>
      <c r="Q5079" s="5" t="s">
        <v>11712</v>
      </c>
      <c r="R5079" s="5">
        <v>79464808</v>
      </c>
      <c r="S5079" s="5" t="s">
        <v>11713</v>
      </c>
      <c r="T5079" s="4">
        <v>24000000</v>
      </c>
      <c r="U5079" s="4">
        <v>0</v>
      </c>
      <c r="V5079" s="4">
        <v>24000000</v>
      </c>
      <c r="W5079" s="4">
        <v>0</v>
      </c>
      <c r="X5079" s="4">
        <v>24000000</v>
      </c>
      <c r="Y5079" s="4">
        <v>24000000</v>
      </c>
    </row>
    <row r="5080" spans="1:25" x14ac:dyDescent="0.2">
      <c r="A5080" s="5" t="s">
        <v>920</v>
      </c>
      <c r="B5080" s="5" t="s">
        <v>920</v>
      </c>
      <c r="C5080" s="5" t="s">
        <v>24</v>
      </c>
      <c r="D5080" s="5">
        <v>92</v>
      </c>
      <c r="E5080" s="5" t="s">
        <v>5118</v>
      </c>
      <c r="F5080" s="5">
        <v>10</v>
      </c>
      <c r="G5080" s="5" t="s">
        <v>32</v>
      </c>
      <c r="H5080" s="5">
        <v>27200</v>
      </c>
      <c r="I5080" s="5" t="s">
        <v>3639</v>
      </c>
      <c r="J5080" s="5" t="s">
        <v>11714</v>
      </c>
      <c r="K5080" s="5" t="s">
        <v>22972</v>
      </c>
      <c r="L5080" s="5" t="s">
        <v>25766</v>
      </c>
      <c r="M5080" s="5">
        <v>26802707</v>
      </c>
      <c r="N5080" s="5">
        <v>26601572</v>
      </c>
      <c r="O5080" s="6">
        <v>46049.726168981484</v>
      </c>
      <c r="P5080" s="4" t="s">
        <v>1474</v>
      </c>
      <c r="Q5080" s="5" t="s">
        <v>7255</v>
      </c>
      <c r="R5080" s="5">
        <v>1094897977</v>
      </c>
      <c r="S5080" s="5" t="s">
        <v>11715</v>
      </c>
      <c r="T5080" s="4">
        <v>115000000</v>
      </c>
      <c r="U5080" s="4">
        <v>0</v>
      </c>
      <c r="V5080" s="4">
        <v>115000000</v>
      </c>
      <c r="W5080" s="4">
        <v>33666667</v>
      </c>
      <c r="X5080" s="4">
        <v>81333333</v>
      </c>
      <c r="Y5080" s="4">
        <v>81333333</v>
      </c>
    </row>
    <row r="5081" spans="1:25" x14ac:dyDescent="0.2">
      <c r="A5081" s="5" t="s">
        <v>920</v>
      </c>
      <c r="B5081" s="5" t="s">
        <v>920</v>
      </c>
      <c r="C5081" s="5" t="s">
        <v>24</v>
      </c>
      <c r="D5081" s="5">
        <v>92</v>
      </c>
      <c r="E5081" s="5" t="s">
        <v>5118</v>
      </c>
      <c r="F5081" s="5">
        <v>10</v>
      </c>
      <c r="G5081" s="5" t="s">
        <v>32</v>
      </c>
      <c r="H5081" s="5">
        <v>27200</v>
      </c>
      <c r="I5081" s="5" t="s">
        <v>3639</v>
      </c>
      <c r="J5081" s="5" t="s">
        <v>11716</v>
      </c>
      <c r="K5081" s="5" t="s">
        <v>22972</v>
      </c>
      <c r="L5081" s="5" t="s">
        <v>25767</v>
      </c>
      <c r="M5081" s="5">
        <v>26802741</v>
      </c>
      <c r="N5081" s="5">
        <v>26601572</v>
      </c>
      <c r="O5081" s="6">
        <v>46049.877175925925</v>
      </c>
      <c r="P5081" s="4" t="s">
        <v>9565</v>
      </c>
      <c r="Q5081" s="5" t="s">
        <v>7255</v>
      </c>
      <c r="R5081" s="5">
        <v>1032357278</v>
      </c>
      <c r="S5081" s="5" t="s">
        <v>11717</v>
      </c>
      <c r="T5081" s="4">
        <v>33000000</v>
      </c>
      <c r="U5081" s="4">
        <v>0</v>
      </c>
      <c r="V5081" s="4">
        <v>33000000</v>
      </c>
      <c r="W5081" s="4">
        <v>2400000</v>
      </c>
      <c r="X5081" s="4">
        <v>30600000</v>
      </c>
      <c r="Y5081" s="4">
        <v>30600000</v>
      </c>
    </row>
    <row r="5082" spans="1:25" x14ac:dyDescent="0.2">
      <c r="A5082" s="5" t="s">
        <v>920</v>
      </c>
      <c r="B5082" s="5" t="s">
        <v>920</v>
      </c>
      <c r="C5082" s="5" t="s">
        <v>24</v>
      </c>
      <c r="D5082" s="5">
        <v>92</v>
      </c>
      <c r="E5082" s="5" t="s">
        <v>5118</v>
      </c>
      <c r="F5082" s="5">
        <v>10</v>
      </c>
      <c r="G5082" s="5" t="s">
        <v>32</v>
      </c>
      <c r="H5082" s="5">
        <v>27200</v>
      </c>
      <c r="I5082" s="5" t="s">
        <v>3639</v>
      </c>
      <c r="J5082" s="5" t="s">
        <v>11718</v>
      </c>
      <c r="K5082" s="5" t="s">
        <v>22972</v>
      </c>
      <c r="L5082" s="5" t="s">
        <v>25768</v>
      </c>
      <c r="M5082" s="5">
        <v>26803014</v>
      </c>
      <c r="N5082" s="5">
        <v>26601572</v>
      </c>
      <c r="O5082" s="6">
        <v>46051.742523148147</v>
      </c>
      <c r="P5082" s="4" t="s">
        <v>10025</v>
      </c>
      <c r="Q5082" s="5" t="s">
        <v>11719</v>
      </c>
      <c r="R5082" s="5">
        <v>1021513379</v>
      </c>
      <c r="S5082" s="5" t="s">
        <v>11720</v>
      </c>
      <c r="T5082" s="4">
        <v>22600000</v>
      </c>
      <c r="U5082" s="4">
        <v>0</v>
      </c>
      <c r="V5082" s="4">
        <v>22600000</v>
      </c>
      <c r="W5082" s="4">
        <v>6533333</v>
      </c>
      <c r="X5082" s="4">
        <v>16066667</v>
      </c>
      <c r="Y5082" s="4">
        <v>14066667</v>
      </c>
    </row>
    <row r="5083" spans="1:25" x14ac:dyDescent="0.2">
      <c r="A5083" s="5" t="s">
        <v>920</v>
      </c>
      <c r="B5083" s="5" t="s">
        <v>920</v>
      </c>
      <c r="C5083" s="5" t="s">
        <v>24</v>
      </c>
      <c r="D5083" s="5">
        <v>92</v>
      </c>
      <c r="E5083" s="5" t="s">
        <v>5118</v>
      </c>
      <c r="F5083" s="5">
        <v>10</v>
      </c>
      <c r="G5083" s="5" t="s">
        <v>32</v>
      </c>
      <c r="H5083" s="5">
        <v>27200</v>
      </c>
      <c r="I5083" s="5" t="s">
        <v>3639</v>
      </c>
      <c r="J5083" s="5" t="s">
        <v>11721</v>
      </c>
      <c r="K5083" s="5" t="s">
        <v>22972</v>
      </c>
      <c r="L5083" s="5" t="s">
        <v>25769</v>
      </c>
      <c r="M5083" s="5">
        <v>26803063</v>
      </c>
      <c r="N5083" s="5">
        <v>26601572</v>
      </c>
      <c r="O5083" s="6">
        <v>46052.008715277778</v>
      </c>
      <c r="P5083" s="4" t="s">
        <v>10025</v>
      </c>
      <c r="Q5083" s="5" t="s">
        <v>7255</v>
      </c>
      <c r="R5083" s="5">
        <v>1018404263</v>
      </c>
      <c r="S5083" s="5" t="s">
        <v>11722</v>
      </c>
      <c r="T5083" s="4">
        <v>83059200</v>
      </c>
      <c r="U5083" s="4">
        <v>0</v>
      </c>
      <c r="V5083" s="4">
        <v>83059200</v>
      </c>
      <c r="W5083" s="4">
        <v>23978400</v>
      </c>
      <c r="X5083" s="4">
        <v>59080800</v>
      </c>
      <c r="Y5083" s="4">
        <v>59080800</v>
      </c>
    </row>
    <row r="5084" spans="1:25" x14ac:dyDescent="0.2">
      <c r="A5084" s="5" t="s">
        <v>920</v>
      </c>
      <c r="B5084" s="5" t="s">
        <v>920</v>
      </c>
      <c r="C5084" s="5" t="s">
        <v>24</v>
      </c>
      <c r="D5084" s="5">
        <v>92</v>
      </c>
      <c r="E5084" s="5" t="s">
        <v>5118</v>
      </c>
      <c r="F5084" s="5">
        <v>10</v>
      </c>
      <c r="G5084" s="5" t="s">
        <v>32</v>
      </c>
      <c r="H5084" s="5">
        <v>10002</v>
      </c>
      <c r="I5084" s="5" t="s">
        <v>3638</v>
      </c>
      <c r="J5084" s="5" t="s">
        <v>16610</v>
      </c>
      <c r="K5084" s="5" t="s">
        <v>75</v>
      </c>
      <c r="L5084" s="5" t="s">
        <v>16545</v>
      </c>
      <c r="M5084" s="5">
        <v>26803536</v>
      </c>
      <c r="N5084" s="5">
        <v>26600722</v>
      </c>
      <c r="O5084" s="6">
        <v>46100.821817129632</v>
      </c>
      <c r="P5084" s="4" t="s">
        <v>12911</v>
      </c>
      <c r="Q5084" s="5" t="s">
        <v>16546</v>
      </c>
      <c r="R5084" s="5">
        <v>1018436960</v>
      </c>
      <c r="S5084" s="5" t="s">
        <v>16547</v>
      </c>
      <c r="T5084" s="4">
        <v>29182200</v>
      </c>
      <c r="U5084" s="4">
        <v>0</v>
      </c>
      <c r="V5084" s="4">
        <v>29182200</v>
      </c>
      <c r="W5084" s="4">
        <v>0</v>
      </c>
      <c r="X5084" s="4">
        <v>29182200</v>
      </c>
      <c r="Y5084" s="4">
        <v>29182200</v>
      </c>
    </row>
    <row r="5085" spans="1:25" x14ac:dyDescent="0.2">
      <c r="A5085" s="5" t="s">
        <v>920</v>
      </c>
      <c r="B5085" s="5" t="s">
        <v>920</v>
      </c>
      <c r="C5085" s="5" t="s">
        <v>24</v>
      </c>
      <c r="D5085" s="5">
        <v>92</v>
      </c>
      <c r="E5085" s="5" t="s">
        <v>5118</v>
      </c>
      <c r="F5085" s="5">
        <v>10</v>
      </c>
      <c r="G5085" s="5" t="s">
        <v>32</v>
      </c>
      <c r="H5085" s="5">
        <v>27200</v>
      </c>
      <c r="I5085" s="5" t="s">
        <v>3639</v>
      </c>
      <c r="J5085" s="5" t="s">
        <v>19052</v>
      </c>
      <c r="K5085" s="5" t="s">
        <v>22972</v>
      </c>
      <c r="L5085" s="5" t="s">
        <v>25770</v>
      </c>
      <c r="M5085" s="5">
        <v>26803995</v>
      </c>
      <c r="N5085" s="5">
        <v>26601572</v>
      </c>
      <c r="O5085" s="6">
        <v>46205.807824074072</v>
      </c>
      <c r="P5085" s="4" t="s">
        <v>2952</v>
      </c>
      <c r="Q5085" s="5" t="s">
        <v>7255</v>
      </c>
      <c r="R5085" s="5">
        <v>52862359</v>
      </c>
      <c r="S5085" s="5" t="s">
        <v>1762</v>
      </c>
      <c r="T5085" s="4">
        <v>62220000</v>
      </c>
      <c r="U5085" s="4">
        <v>0</v>
      </c>
      <c r="V5085" s="4">
        <v>62220000</v>
      </c>
      <c r="W5085" s="4">
        <v>31801333</v>
      </c>
      <c r="X5085" s="4">
        <v>30418667</v>
      </c>
      <c r="Y5085" s="4">
        <v>30418667</v>
      </c>
    </row>
    <row r="5086" spans="1:25" x14ac:dyDescent="0.2">
      <c r="A5086" s="5" t="s">
        <v>920</v>
      </c>
      <c r="B5086" s="5" t="s">
        <v>920</v>
      </c>
      <c r="C5086" s="5" t="s">
        <v>24</v>
      </c>
      <c r="D5086" s="5">
        <v>92</v>
      </c>
      <c r="E5086" s="5" t="s">
        <v>5118</v>
      </c>
      <c r="F5086" s="5">
        <v>10</v>
      </c>
      <c r="G5086" s="5" t="s">
        <v>32</v>
      </c>
      <c r="H5086" s="5">
        <v>27200</v>
      </c>
      <c r="I5086" s="5" t="s">
        <v>3639</v>
      </c>
      <c r="J5086" s="5" t="s">
        <v>19053</v>
      </c>
      <c r="K5086" s="5" t="s">
        <v>22972</v>
      </c>
      <c r="L5086" s="5" t="s">
        <v>25771</v>
      </c>
      <c r="M5086" s="5">
        <v>26804100</v>
      </c>
      <c r="N5086" s="5">
        <v>26601572</v>
      </c>
      <c r="O5086" s="6">
        <v>46209.849317129629</v>
      </c>
      <c r="P5086" s="4" t="s">
        <v>4884</v>
      </c>
      <c r="Q5086" s="5" t="s">
        <v>19054</v>
      </c>
      <c r="R5086" s="5">
        <v>86046382</v>
      </c>
      <c r="S5086" s="5" t="s">
        <v>4942</v>
      </c>
      <c r="T5086" s="4">
        <v>84000000</v>
      </c>
      <c r="U5086" s="4">
        <v>58800000</v>
      </c>
      <c r="V5086" s="4">
        <v>25200000</v>
      </c>
      <c r="W5086" s="4">
        <v>0</v>
      </c>
      <c r="X5086" s="4">
        <v>25200000</v>
      </c>
      <c r="Y5086" s="4">
        <v>25200000</v>
      </c>
    </row>
    <row r="5087" spans="1:25" x14ac:dyDescent="0.2">
      <c r="A5087" s="5" t="s">
        <v>920</v>
      </c>
      <c r="B5087" s="5" t="s">
        <v>920</v>
      </c>
      <c r="C5087" s="5" t="s">
        <v>24</v>
      </c>
      <c r="D5087" s="5">
        <v>92</v>
      </c>
      <c r="E5087" s="5" t="s">
        <v>5118</v>
      </c>
      <c r="F5087" s="5">
        <v>10</v>
      </c>
      <c r="G5087" s="5" t="s">
        <v>32</v>
      </c>
      <c r="H5087" s="5">
        <v>27200</v>
      </c>
      <c r="I5087" s="5" t="s">
        <v>3639</v>
      </c>
      <c r="J5087" s="5" t="s">
        <v>19055</v>
      </c>
      <c r="K5087" s="5" t="s">
        <v>22972</v>
      </c>
      <c r="L5087" s="5" t="s">
        <v>25772</v>
      </c>
      <c r="M5087" s="5">
        <v>26804139</v>
      </c>
      <c r="N5087" s="5">
        <v>26601572</v>
      </c>
      <c r="O5087" s="6">
        <v>46210.419907407406</v>
      </c>
      <c r="P5087" s="4" t="s">
        <v>4884</v>
      </c>
      <c r="Q5087" s="5" t="s">
        <v>11705</v>
      </c>
      <c r="R5087" s="5">
        <v>1069433770</v>
      </c>
      <c r="S5087" s="5" t="s">
        <v>88</v>
      </c>
      <c r="T5087" s="4">
        <v>42000000</v>
      </c>
      <c r="U5087" s="4">
        <v>0</v>
      </c>
      <c r="V5087" s="4">
        <v>42000000</v>
      </c>
      <c r="W5087" s="4">
        <v>22866667</v>
      </c>
      <c r="X5087" s="4">
        <v>19133333</v>
      </c>
      <c r="Y5087" s="4">
        <v>19133333</v>
      </c>
    </row>
    <row r="5088" spans="1:25" x14ac:dyDescent="0.2">
      <c r="A5088" s="5" t="s">
        <v>920</v>
      </c>
      <c r="B5088" s="5" t="s">
        <v>920</v>
      </c>
      <c r="C5088" s="5" t="s">
        <v>24</v>
      </c>
      <c r="D5088" s="5">
        <v>92</v>
      </c>
      <c r="E5088" s="5" t="s">
        <v>5118</v>
      </c>
      <c r="F5088" s="5">
        <v>10</v>
      </c>
      <c r="G5088" s="5" t="s">
        <v>32</v>
      </c>
      <c r="H5088" s="5">
        <v>27200</v>
      </c>
      <c r="I5088" s="5" t="s">
        <v>3639</v>
      </c>
      <c r="J5088" s="5" t="s">
        <v>19056</v>
      </c>
      <c r="K5088" s="5" t="s">
        <v>22972</v>
      </c>
      <c r="L5088" s="5" t="s">
        <v>25773</v>
      </c>
      <c r="M5088" s="5">
        <v>26804141</v>
      </c>
      <c r="N5088" s="5">
        <v>26601572</v>
      </c>
      <c r="O5088" s="6">
        <v>46210.42082175926</v>
      </c>
      <c r="P5088" s="4" t="s">
        <v>4884</v>
      </c>
      <c r="Q5088" s="5" t="s">
        <v>19057</v>
      </c>
      <c r="R5088" s="5">
        <v>1079034268</v>
      </c>
      <c r="S5088" s="5" t="s">
        <v>11708</v>
      </c>
      <c r="T5088" s="4">
        <v>33000000</v>
      </c>
      <c r="U5088" s="4">
        <v>0</v>
      </c>
      <c r="V5088" s="4">
        <v>33000000</v>
      </c>
      <c r="W5088" s="4">
        <v>17600000</v>
      </c>
      <c r="X5088" s="4">
        <v>15400000</v>
      </c>
      <c r="Y5088" s="4">
        <v>15400000</v>
      </c>
    </row>
    <row r="5089" spans="1:25" x14ac:dyDescent="0.2">
      <c r="A5089" s="5" t="s">
        <v>920</v>
      </c>
      <c r="B5089" s="5" t="s">
        <v>920</v>
      </c>
      <c r="C5089" s="5" t="s">
        <v>24</v>
      </c>
      <c r="D5089" s="5">
        <v>92</v>
      </c>
      <c r="E5089" s="5" t="s">
        <v>5118</v>
      </c>
      <c r="F5089" s="5">
        <v>10</v>
      </c>
      <c r="G5089" s="5" t="s">
        <v>32</v>
      </c>
      <c r="H5089" s="5">
        <v>27200</v>
      </c>
      <c r="I5089" s="5" t="s">
        <v>3639</v>
      </c>
      <c r="J5089" s="5" t="s">
        <v>19058</v>
      </c>
      <c r="K5089" s="5" t="s">
        <v>22972</v>
      </c>
      <c r="L5089" s="5" t="s">
        <v>25774</v>
      </c>
      <c r="M5089" s="5">
        <v>26804150</v>
      </c>
      <c r="N5089" s="5">
        <v>26601572</v>
      </c>
      <c r="O5089" s="6">
        <v>46210.443182870367</v>
      </c>
      <c r="P5089" s="4" t="s">
        <v>4884</v>
      </c>
      <c r="Q5089" s="5" t="s">
        <v>7255</v>
      </c>
      <c r="R5089" s="5">
        <v>52664551</v>
      </c>
      <c r="S5089" s="5" t="s">
        <v>463</v>
      </c>
      <c r="T5089" s="4">
        <v>45900000</v>
      </c>
      <c r="U5089" s="4">
        <v>0</v>
      </c>
      <c r="V5089" s="4">
        <v>45900000</v>
      </c>
      <c r="W5089" s="4">
        <v>24480000</v>
      </c>
      <c r="X5089" s="4">
        <v>21420000</v>
      </c>
      <c r="Y5089" s="4">
        <v>21420000</v>
      </c>
    </row>
    <row r="5090" spans="1:25" x14ac:dyDescent="0.2">
      <c r="A5090" s="5" t="s">
        <v>920</v>
      </c>
      <c r="B5090" s="5" t="s">
        <v>920</v>
      </c>
      <c r="C5090" s="5" t="s">
        <v>24</v>
      </c>
      <c r="D5090" s="5">
        <v>92</v>
      </c>
      <c r="E5090" s="5" t="s">
        <v>5118</v>
      </c>
      <c r="F5090" s="5">
        <v>10</v>
      </c>
      <c r="G5090" s="5" t="s">
        <v>32</v>
      </c>
      <c r="H5090" s="5">
        <v>27200</v>
      </c>
      <c r="I5090" s="5" t="s">
        <v>3639</v>
      </c>
      <c r="J5090" s="5" t="s">
        <v>19059</v>
      </c>
      <c r="K5090" s="5" t="s">
        <v>22972</v>
      </c>
      <c r="L5090" s="5" t="s">
        <v>25775</v>
      </c>
      <c r="M5090" s="5">
        <v>26804179</v>
      </c>
      <c r="N5090" s="5">
        <v>26601572</v>
      </c>
      <c r="O5090" s="6">
        <v>46210.516412037039</v>
      </c>
      <c r="P5090" s="4" t="s">
        <v>4884</v>
      </c>
      <c r="Q5090" s="5" t="s">
        <v>7255</v>
      </c>
      <c r="R5090" s="5">
        <v>79626910</v>
      </c>
      <c r="S5090" s="5" t="s">
        <v>1760</v>
      </c>
      <c r="T5090" s="4">
        <v>43800000</v>
      </c>
      <c r="U5090" s="4">
        <v>0</v>
      </c>
      <c r="V5090" s="4">
        <v>43800000</v>
      </c>
      <c r="W5090" s="4">
        <v>23603333</v>
      </c>
      <c r="X5090" s="4">
        <v>20196667</v>
      </c>
      <c r="Y5090" s="4">
        <v>20196667</v>
      </c>
    </row>
    <row r="5091" spans="1:25" x14ac:dyDescent="0.2">
      <c r="A5091" s="5" t="s">
        <v>920</v>
      </c>
      <c r="B5091" s="5" t="s">
        <v>920</v>
      </c>
      <c r="C5091" s="5" t="s">
        <v>24</v>
      </c>
      <c r="D5091" s="5">
        <v>92</v>
      </c>
      <c r="E5091" s="5" t="s">
        <v>5118</v>
      </c>
      <c r="F5091" s="5">
        <v>10</v>
      </c>
      <c r="G5091" s="5" t="s">
        <v>32</v>
      </c>
      <c r="H5091" s="5">
        <v>27200</v>
      </c>
      <c r="I5091" s="5" t="s">
        <v>3639</v>
      </c>
      <c r="J5091" s="5" t="s">
        <v>19060</v>
      </c>
      <c r="K5091" s="5" t="s">
        <v>22972</v>
      </c>
      <c r="L5091" s="5" t="s">
        <v>25776</v>
      </c>
      <c r="M5091" s="5">
        <v>26804204</v>
      </c>
      <c r="N5091" s="5">
        <v>26601572</v>
      </c>
      <c r="O5091" s="6">
        <v>46210.764560185184</v>
      </c>
      <c r="P5091" s="4" t="s">
        <v>3000</v>
      </c>
      <c r="Q5091" s="5" t="s">
        <v>7255</v>
      </c>
      <c r="R5091" s="5">
        <v>1110502506</v>
      </c>
      <c r="S5091" s="5" t="s">
        <v>3275</v>
      </c>
      <c r="T5091" s="4">
        <v>77400000</v>
      </c>
      <c r="U5091" s="4">
        <v>0</v>
      </c>
      <c r="V5091" s="4">
        <v>77400000</v>
      </c>
      <c r="W5091" s="4">
        <v>41280000</v>
      </c>
      <c r="X5091" s="4">
        <v>36120000</v>
      </c>
      <c r="Y5091" s="4">
        <v>36120000</v>
      </c>
    </row>
    <row r="5092" spans="1:25" x14ac:dyDescent="0.2">
      <c r="A5092" s="5" t="s">
        <v>920</v>
      </c>
      <c r="B5092" s="5" t="s">
        <v>920</v>
      </c>
      <c r="C5092" s="5" t="s">
        <v>24</v>
      </c>
      <c r="D5092" s="5">
        <v>92</v>
      </c>
      <c r="E5092" s="5" t="s">
        <v>5118</v>
      </c>
      <c r="F5092" s="5">
        <v>10</v>
      </c>
      <c r="G5092" s="5" t="s">
        <v>32</v>
      </c>
      <c r="H5092" s="5">
        <v>27200</v>
      </c>
      <c r="I5092" s="5" t="s">
        <v>3639</v>
      </c>
      <c r="J5092" s="5" t="s">
        <v>19061</v>
      </c>
      <c r="K5092" s="5" t="s">
        <v>22972</v>
      </c>
      <c r="L5092" s="5" t="s">
        <v>25777</v>
      </c>
      <c r="M5092" s="5">
        <v>26804505</v>
      </c>
      <c r="N5092" s="5">
        <v>26601572</v>
      </c>
      <c r="O5092" s="6">
        <v>46217.458981481483</v>
      </c>
      <c r="P5092" s="4" t="s">
        <v>2998</v>
      </c>
      <c r="Q5092" s="5" t="s">
        <v>11705</v>
      </c>
      <c r="R5092" s="5">
        <v>42827039</v>
      </c>
      <c r="S5092" s="5" t="s">
        <v>117</v>
      </c>
      <c r="T5092" s="4">
        <v>92106000</v>
      </c>
      <c r="U5092" s="4">
        <v>0</v>
      </c>
      <c r="V5092" s="4">
        <v>92106000</v>
      </c>
      <c r="W5092" s="4">
        <v>52705100</v>
      </c>
      <c r="X5092" s="4">
        <v>39400900</v>
      </c>
      <c r="Y5092" s="4">
        <v>39400900</v>
      </c>
    </row>
    <row r="5093" spans="1:25" x14ac:dyDescent="0.2">
      <c r="A5093" s="5" t="s">
        <v>920</v>
      </c>
      <c r="B5093" s="5" t="s">
        <v>920</v>
      </c>
      <c r="C5093" s="5" t="s">
        <v>24</v>
      </c>
      <c r="D5093" s="5">
        <v>92</v>
      </c>
      <c r="E5093" s="5" t="s">
        <v>5118</v>
      </c>
      <c r="F5093" s="5">
        <v>10</v>
      </c>
      <c r="G5093" s="5" t="s">
        <v>32</v>
      </c>
      <c r="H5093" s="5">
        <v>27200</v>
      </c>
      <c r="I5093" s="5" t="s">
        <v>3639</v>
      </c>
      <c r="J5093" s="5" t="s">
        <v>19062</v>
      </c>
      <c r="K5093" s="5" t="s">
        <v>22972</v>
      </c>
      <c r="L5093" s="5" t="s">
        <v>25778</v>
      </c>
      <c r="M5093" s="5">
        <v>26804614</v>
      </c>
      <c r="N5093" s="5">
        <v>26601572</v>
      </c>
      <c r="O5093" s="6">
        <v>46218.698229166665</v>
      </c>
      <c r="P5093" s="4" t="s">
        <v>4503</v>
      </c>
      <c r="Q5093" s="5" t="s">
        <v>7255</v>
      </c>
      <c r="R5093" s="5">
        <v>1010093889</v>
      </c>
      <c r="S5093" s="5" t="s">
        <v>1067</v>
      </c>
      <c r="T5093" s="4">
        <v>33000000</v>
      </c>
      <c r="U5093" s="4">
        <v>0</v>
      </c>
      <c r="V5093" s="4">
        <v>33000000</v>
      </c>
      <c r="W5093" s="4">
        <v>19250000</v>
      </c>
      <c r="X5093" s="4">
        <v>13750000</v>
      </c>
      <c r="Y5093" s="4">
        <v>13750000</v>
      </c>
    </row>
    <row r="5094" spans="1:25" x14ac:dyDescent="0.2">
      <c r="A5094" s="5" t="s">
        <v>920</v>
      </c>
      <c r="B5094" s="5" t="s">
        <v>920</v>
      </c>
      <c r="C5094" s="5" t="s">
        <v>24</v>
      </c>
      <c r="D5094" s="5">
        <v>92</v>
      </c>
      <c r="E5094" s="5" t="s">
        <v>5118</v>
      </c>
      <c r="F5094" s="5">
        <v>10</v>
      </c>
      <c r="G5094" s="5" t="s">
        <v>32</v>
      </c>
      <c r="H5094" s="5">
        <v>27200</v>
      </c>
      <c r="I5094" s="5" t="s">
        <v>3639</v>
      </c>
      <c r="J5094" s="5" t="s">
        <v>19063</v>
      </c>
      <c r="K5094" s="5" t="s">
        <v>22972</v>
      </c>
      <c r="L5094" s="5" t="s">
        <v>25779</v>
      </c>
      <c r="M5094" s="5">
        <v>26804615</v>
      </c>
      <c r="N5094" s="5">
        <v>26601572</v>
      </c>
      <c r="O5094" s="6">
        <v>46218.700543981482</v>
      </c>
      <c r="P5094" s="4" t="s">
        <v>4503</v>
      </c>
      <c r="Q5094" s="5" t="s">
        <v>7255</v>
      </c>
      <c r="R5094" s="5">
        <v>53084395</v>
      </c>
      <c r="S5094" s="5" t="s">
        <v>608</v>
      </c>
      <c r="T5094" s="4">
        <v>28800000</v>
      </c>
      <c r="U5094" s="4">
        <v>0</v>
      </c>
      <c r="V5094" s="4">
        <v>28800000</v>
      </c>
      <c r="W5094" s="4">
        <v>16800000</v>
      </c>
      <c r="X5094" s="4">
        <v>12000000</v>
      </c>
      <c r="Y5094" s="4">
        <v>12000000</v>
      </c>
    </row>
    <row r="5095" spans="1:25" x14ac:dyDescent="0.2">
      <c r="A5095" s="5" t="s">
        <v>920</v>
      </c>
      <c r="B5095" s="5" t="s">
        <v>920</v>
      </c>
      <c r="C5095" s="5" t="s">
        <v>24</v>
      </c>
      <c r="D5095" s="5">
        <v>92</v>
      </c>
      <c r="E5095" s="5" t="s">
        <v>5118</v>
      </c>
      <c r="F5095" s="5">
        <v>10</v>
      </c>
      <c r="G5095" s="5" t="s">
        <v>32</v>
      </c>
      <c r="H5095" s="5">
        <v>27200</v>
      </c>
      <c r="I5095" s="5" t="s">
        <v>3639</v>
      </c>
      <c r="J5095" s="5" t="s">
        <v>19064</v>
      </c>
      <c r="K5095" s="5" t="s">
        <v>22972</v>
      </c>
      <c r="L5095" s="5" t="s">
        <v>25780</v>
      </c>
      <c r="M5095" s="5">
        <v>26804616</v>
      </c>
      <c r="N5095" s="5">
        <v>26601572</v>
      </c>
      <c r="O5095" s="6">
        <v>46218.70484953704</v>
      </c>
      <c r="P5095" s="4" t="s">
        <v>4503</v>
      </c>
      <c r="Q5095" s="5" t="s">
        <v>7255</v>
      </c>
      <c r="R5095" s="5">
        <v>1018436960</v>
      </c>
      <c r="S5095" s="5" t="s">
        <v>16547</v>
      </c>
      <c r="T5095" s="4">
        <v>52800000</v>
      </c>
      <c r="U5095" s="4">
        <v>0</v>
      </c>
      <c r="V5095" s="4">
        <v>52800000</v>
      </c>
      <c r="W5095" s="4">
        <v>39893333</v>
      </c>
      <c r="X5095" s="4">
        <v>12906667</v>
      </c>
      <c r="Y5095" s="4">
        <v>12906667</v>
      </c>
    </row>
    <row r="5096" spans="1:25" x14ac:dyDescent="0.2">
      <c r="A5096" s="5" t="s">
        <v>920</v>
      </c>
      <c r="B5096" s="5" t="s">
        <v>920</v>
      </c>
      <c r="C5096" s="5" t="s">
        <v>24</v>
      </c>
      <c r="D5096" s="5">
        <v>92</v>
      </c>
      <c r="E5096" s="5" t="s">
        <v>5118</v>
      </c>
      <c r="F5096" s="5">
        <v>10</v>
      </c>
      <c r="G5096" s="5" t="s">
        <v>32</v>
      </c>
      <c r="H5096" s="5">
        <v>27200</v>
      </c>
      <c r="I5096" s="5" t="s">
        <v>3639</v>
      </c>
      <c r="J5096" s="5" t="s">
        <v>20621</v>
      </c>
      <c r="K5096" s="5" t="s">
        <v>22972</v>
      </c>
      <c r="L5096" s="5" t="s">
        <v>25781</v>
      </c>
      <c r="M5096" s="5">
        <v>26804659</v>
      </c>
      <c r="N5096" s="5">
        <v>26601572</v>
      </c>
      <c r="O5096" s="6">
        <v>46219.452766203707</v>
      </c>
      <c r="P5096" s="4" t="s">
        <v>4503</v>
      </c>
      <c r="Q5096" s="5" t="s">
        <v>7255</v>
      </c>
      <c r="R5096" s="5">
        <v>1066729197</v>
      </c>
      <c r="S5096" s="5" t="s">
        <v>11710</v>
      </c>
      <c r="T5096" s="4">
        <v>39000000</v>
      </c>
      <c r="U5096" s="4">
        <v>0</v>
      </c>
      <c r="V5096" s="4">
        <v>39000000</v>
      </c>
      <c r="W5096" s="4">
        <v>22750000</v>
      </c>
      <c r="X5096" s="4">
        <v>16250000</v>
      </c>
      <c r="Y5096" s="4">
        <v>16250000</v>
      </c>
    </row>
    <row r="5097" spans="1:25" x14ac:dyDescent="0.2">
      <c r="A5097" s="5" t="s">
        <v>920</v>
      </c>
      <c r="B5097" s="5" t="s">
        <v>920</v>
      </c>
      <c r="C5097" s="5" t="s">
        <v>24</v>
      </c>
      <c r="D5097" s="5">
        <v>92</v>
      </c>
      <c r="E5097" s="5" t="s">
        <v>5118</v>
      </c>
      <c r="F5097" s="5">
        <v>10</v>
      </c>
      <c r="G5097" s="5" t="s">
        <v>32</v>
      </c>
      <c r="H5097" s="5">
        <v>27200</v>
      </c>
      <c r="I5097" s="5" t="s">
        <v>3639</v>
      </c>
      <c r="J5097" s="5" t="s">
        <v>20622</v>
      </c>
      <c r="K5097" s="5" t="s">
        <v>22972</v>
      </c>
      <c r="L5097" s="5" t="s">
        <v>25782</v>
      </c>
      <c r="M5097" s="5">
        <v>26804791</v>
      </c>
      <c r="N5097" s="5">
        <v>26601572</v>
      </c>
      <c r="O5097" s="6">
        <v>46220.72583333333</v>
      </c>
      <c r="P5097" s="4" t="s">
        <v>3073</v>
      </c>
      <c r="Q5097" s="5" t="s">
        <v>20623</v>
      </c>
      <c r="R5097" s="5">
        <v>52454977</v>
      </c>
      <c r="S5097" s="5" t="s">
        <v>1764</v>
      </c>
      <c r="T5097" s="4">
        <v>77400000</v>
      </c>
      <c r="U5097" s="4">
        <v>0</v>
      </c>
      <c r="V5097" s="4">
        <v>77400000</v>
      </c>
      <c r="W5097" s="4">
        <v>45580000</v>
      </c>
      <c r="X5097" s="4">
        <v>31820000</v>
      </c>
      <c r="Y5097" s="4">
        <v>31820000</v>
      </c>
    </row>
    <row r="5098" spans="1:25" x14ac:dyDescent="0.2">
      <c r="A5098" s="5" t="s">
        <v>920</v>
      </c>
      <c r="B5098" s="5" t="s">
        <v>920</v>
      </c>
      <c r="C5098" s="5" t="s">
        <v>24</v>
      </c>
      <c r="D5098" s="5">
        <v>92</v>
      </c>
      <c r="E5098" s="5" t="s">
        <v>5118</v>
      </c>
      <c r="F5098" s="5">
        <v>10</v>
      </c>
      <c r="G5098" s="5" t="s">
        <v>32</v>
      </c>
      <c r="H5098" s="5">
        <v>27200</v>
      </c>
      <c r="I5098" s="5" t="s">
        <v>3639</v>
      </c>
      <c r="J5098" s="5" t="s">
        <v>20624</v>
      </c>
      <c r="K5098" s="5" t="s">
        <v>22972</v>
      </c>
      <c r="L5098" s="5" t="s">
        <v>25783</v>
      </c>
      <c r="M5098" s="5">
        <v>26805141</v>
      </c>
      <c r="N5098" s="5">
        <v>26601572</v>
      </c>
      <c r="O5098" s="6">
        <v>46227.403854166667</v>
      </c>
      <c r="P5098" s="4" t="s">
        <v>4508</v>
      </c>
      <c r="Q5098" s="5" t="s">
        <v>7255</v>
      </c>
      <c r="R5098" s="5">
        <v>52348612</v>
      </c>
      <c r="S5098" s="5" t="s">
        <v>559</v>
      </c>
      <c r="T5098" s="4">
        <v>43800000</v>
      </c>
      <c r="U5098" s="4">
        <v>0</v>
      </c>
      <c r="V5098" s="4">
        <v>43800000</v>
      </c>
      <c r="W5098" s="4">
        <v>27496667</v>
      </c>
      <c r="X5098" s="4">
        <v>16303333</v>
      </c>
      <c r="Y5098" s="4">
        <v>16303333</v>
      </c>
    </row>
    <row r="5099" spans="1:25" x14ac:dyDescent="0.2">
      <c r="A5099" s="5" t="s">
        <v>920</v>
      </c>
      <c r="B5099" s="5" t="s">
        <v>920</v>
      </c>
      <c r="C5099" s="5" t="s">
        <v>24</v>
      </c>
      <c r="D5099" s="5">
        <v>92</v>
      </c>
      <c r="E5099" s="5" t="s">
        <v>5118</v>
      </c>
      <c r="F5099" s="5">
        <v>10</v>
      </c>
      <c r="G5099" s="5" t="s">
        <v>32</v>
      </c>
      <c r="H5099" s="5">
        <v>27200</v>
      </c>
      <c r="I5099" s="5" t="s">
        <v>3639</v>
      </c>
      <c r="J5099" s="5" t="s">
        <v>20625</v>
      </c>
      <c r="K5099" s="5" t="s">
        <v>22972</v>
      </c>
      <c r="L5099" s="5" t="s">
        <v>25784</v>
      </c>
      <c r="M5099" s="5">
        <v>26805365</v>
      </c>
      <c r="N5099" s="5">
        <v>26601572</v>
      </c>
      <c r="O5099" s="6">
        <v>46231.538136574076</v>
      </c>
      <c r="P5099" s="4" t="s">
        <v>9565</v>
      </c>
      <c r="Q5099" s="5" t="s">
        <v>7255</v>
      </c>
      <c r="R5099" s="5">
        <v>1032357278</v>
      </c>
      <c r="S5099" s="5" t="s">
        <v>11717</v>
      </c>
      <c r="T5099" s="4">
        <v>36000000</v>
      </c>
      <c r="U5099" s="4">
        <v>0</v>
      </c>
      <c r="V5099" s="4">
        <v>36000000</v>
      </c>
      <c r="W5099" s="4">
        <v>24000000</v>
      </c>
      <c r="X5099" s="4">
        <v>12000000</v>
      </c>
      <c r="Y5099" s="4">
        <v>6000000</v>
      </c>
    </row>
    <row r="5100" spans="1:25" x14ac:dyDescent="0.2">
      <c r="A5100" s="5" t="s">
        <v>920</v>
      </c>
      <c r="B5100" s="5" t="s">
        <v>920</v>
      </c>
      <c r="C5100" s="5" t="s">
        <v>24</v>
      </c>
      <c r="D5100" s="5">
        <v>92</v>
      </c>
      <c r="E5100" s="5" t="s">
        <v>5118</v>
      </c>
      <c r="F5100" s="5">
        <v>10</v>
      </c>
      <c r="G5100" s="5" t="s">
        <v>32</v>
      </c>
      <c r="H5100" s="5">
        <v>27200</v>
      </c>
      <c r="I5100" s="5" t="s">
        <v>3639</v>
      </c>
      <c r="J5100" s="5" t="s">
        <v>25785</v>
      </c>
      <c r="K5100" s="5" t="s">
        <v>22972</v>
      </c>
      <c r="L5100" s="5" t="s">
        <v>25786</v>
      </c>
      <c r="M5100" s="5">
        <v>26806484</v>
      </c>
      <c r="N5100" s="5">
        <v>26601572</v>
      </c>
      <c r="O5100" s="6">
        <v>46275.512303240743</v>
      </c>
      <c r="P5100" s="4" t="s">
        <v>12785</v>
      </c>
      <c r="Q5100" s="5" t="s">
        <v>25787</v>
      </c>
      <c r="R5100" s="5">
        <v>79543323</v>
      </c>
      <c r="S5100" s="5" t="s">
        <v>25788</v>
      </c>
      <c r="T5100" s="4">
        <v>56000000</v>
      </c>
      <c r="U5100" s="4">
        <v>0</v>
      </c>
      <c r="V5100" s="4">
        <v>56000000</v>
      </c>
      <c r="W5100" s="4">
        <v>56000000</v>
      </c>
      <c r="X5100" s="4">
        <v>0</v>
      </c>
    </row>
    <row r="5101" spans="1:25" x14ac:dyDescent="0.2">
      <c r="A5101" s="5" t="s">
        <v>920</v>
      </c>
      <c r="B5101" s="5" t="s">
        <v>920</v>
      </c>
      <c r="C5101" s="5" t="s">
        <v>24</v>
      </c>
      <c r="D5101" s="5">
        <v>92</v>
      </c>
      <c r="E5101" s="5" t="s">
        <v>5118</v>
      </c>
      <c r="F5101" s="5">
        <v>10</v>
      </c>
      <c r="G5101" s="5" t="s">
        <v>32</v>
      </c>
      <c r="H5101" s="5">
        <v>27200</v>
      </c>
      <c r="I5101" s="5" t="s">
        <v>3639</v>
      </c>
      <c r="J5101" s="5" t="s">
        <v>27420</v>
      </c>
      <c r="K5101" s="5" t="s">
        <v>22972</v>
      </c>
      <c r="L5101" s="5" t="s">
        <v>27421</v>
      </c>
      <c r="M5101" s="5">
        <v>26806572</v>
      </c>
      <c r="N5101" s="5">
        <v>26601572</v>
      </c>
      <c r="O5101" s="6">
        <v>46290.819768518515</v>
      </c>
      <c r="P5101" s="4" t="s">
        <v>27281</v>
      </c>
      <c r="Q5101" s="5" t="s">
        <v>27422</v>
      </c>
      <c r="R5101" s="5">
        <v>1049610901</v>
      </c>
      <c r="S5101" s="5" t="s">
        <v>927</v>
      </c>
      <c r="T5101" s="4">
        <v>30000000</v>
      </c>
      <c r="U5101" s="4">
        <v>0</v>
      </c>
      <c r="V5101" s="4">
        <v>30000000</v>
      </c>
      <c r="W5101" s="4">
        <v>30000000</v>
      </c>
      <c r="X5101" s="4">
        <v>0</v>
      </c>
    </row>
    <row r="5102" spans="1:25" x14ac:dyDescent="0.2">
      <c r="A5102" s="5" t="s">
        <v>920</v>
      </c>
      <c r="B5102" s="5" t="s">
        <v>920</v>
      </c>
      <c r="C5102" s="5" t="s">
        <v>25</v>
      </c>
      <c r="D5102" s="5">
        <v>93</v>
      </c>
      <c r="E5102" s="5" t="s">
        <v>5119</v>
      </c>
      <c r="F5102" s="5">
        <v>10</v>
      </c>
      <c r="G5102" s="5" t="s">
        <v>32</v>
      </c>
      <c r="H5102" s="5">
        <v>27200</v>
      </c>
      <c r="I5102" s="5" t="s">
        <v>3639</v>
      </c>
      <c r="J5102" s="5" t="s">
        <v>15324</v>
      </c>
      <c r="K5102" s="5" t="s">
        <v>194</v>
      </c>
      <c r="L5102" s="5" t="s">
        <v>15325</v>
      </c>
      <c r="M5102" s="5">
        <v>26803258</v>
      </c>
      <c r="N5102" s="5">
        <v>26601571</v>
      </c>
      <c r="O5102" s="6">
        <v>46063.848761574074</v>
      </c>
      <c r="P5102" s="4" t="s">
        <v>83</v>
      </c>
      <c r="Q5102" s="5" t="s">
        <v>15326</v>
      </c>
      <c r="R5102" s="5">
        <v>80375207</v>
      </c>
      <c r="S5102" s="5" t="s">
        <v>3492</v>
      </c>
      <c r="T5102" s="4">
        <v>3501810</v>
      </c>
      <c r="U5102" s="4">
        <v>3501810</v>
      </c>
      <c r="V5102" s="4">
        <v>0</v>
      </c>
      <c r="W5102" s="4">
        <v>0</v>
      </c>
      <c r="X5102" s="4">
        <v>0</v>
      </c>
    </row>
    <row r="5103" spans="1:25" x14ac:dyDescent="0.2">
      <c r="A5103" s="5" t="s">
        <v>920</v>
      </c>
      <c r="B5103" s="5" t="s">
        <v>920</v>
      </c>
      <c r="C5103" s="5" t="s">
        <v>25</v>
      </c>
      <c r="D5103" s="5">
        <v>93</v>
      </c>
      <c r="E5103" s="5" t="s">
        <v>5119</v>
      </c>
      <c r="F5103" s="5">
        <v>10</v>
      </c>
      <c r="G5103" s="5" t="s">
        <v>32</v>
      </c>
      <c r="H5103" s="5">
        <v>27200</v>
      </c>
      <c r="I5103" s="5" t="s">
        <v>3639</v>
      </c>
      <c r="J5103" s="5" t="s">
        <v>15327</v>
      </c>
      <c r="K5103" s="5" t="s">
        <v>194</v>
      </c>
      <c r="L5103" s="5" t="s">
        <v>15328</v>
      </c>
      <c r="M5103" s="5">
        <v>26803259</v>
      </c>
      <c r="N5103" s="5">
        <v>26601571</v>
      </c>
      <c r="O5103" s="6">
        <v>46063.849166666667</v>
      </c>
      <c r="P5103" s="4" t="s">
        <v>83</v>
      </c>
      <c r="Q5103" s="5" t="s">
        <v>15326</v>
      </c>
      <c r="R5103" s="5">
        <v>1075660513</v>
      </c>
      <c r="S5103" s="5" t="s">
        <v>3276</v>
      </c>
      <c r="T5103" s="4">
        <v>1750905</v>
      </c>
      <c r="U5103" s="4">
        <v>1750905</v>
      </c>
      <c r="V5103" s="4">
        <v>0</v>
      </c>
      <c r="W5103" s="4">
        <v>0</v>
      </c>
      <c r="X5103" s="4">
        <v>0</v>
      </c>
    </row>
    <row r="5104" spans="1:25" x14ac:dyDescent="0.2">
      <c r="A5104" s="5" t="s">
        <v>920</v>
      </c>
      <c r="B5104" s="5" t="s">
        <v>920</v>
      </c>
      <c r="C5104" s="5" t="s">
        <v>25</v>
      </c>
      <c r="D5104" s="5">
        <v>93</v>
      </c>
      <c r="E5104" s="5" t="s">
        <v>5119</v>
      </c>
      <c r="F5104" s="5">
        <v>10</v>
      </c>
      <c r="G5104" s="5" t="s">
        <v>32</v>
      </c>
      <c r="H5104" s="5">
        <v>27200</v>
      </c>
      <c r="I5104" s="5" t="s">
        <v>3639</v>
      </c>
      <c r="J5104" s="5" t="s">
        <v>15329</v>
      </c>
      <c r="K5104" s="5" t="s">
        <v>194</v>
      </c>
      <c r="L5104" s="5" t="s">
        <v>15330</v>
      </c>
      <c r="M5104" s="5">
        <v>26803260</v>
      </c>
      <c r="N5104" s="5">
        <v>26601571</v>
      </c>
      <c r="O5104" s="6">
        <v>46063.849652777775</v>
      </c>
      <c r="P5104" s="4" t="s">
        <v>83</v>
      </c>
      <c r="Q5104" s="5" t="s">
        <v>15326</v>
      </c>
      <c r="R5104" s="5">
        <v>60250256</v>
      </c>
      <c r="S5104" s="5" t="s">
        <v>756</v>
      </c>
      <c r="T5104" s="4">
        <v>1750905</v>
      </c>
      <c r="U5104" s="4">
        <v>1750905</v>
      </c>
      <c r="V5104" s="4">
        <v>0</v>
      </c>
      <c r="W5104" s="4">
        <v>0</v>
      </c>
      <c r="X5104" s="4">
        <v>0</v>
      </c>
    </row>
    <row r="5105" spans="1:25" x14ac:dyDescent="0.2">
      <c r="A5105" s="5" t="s">
        <v>920</v>
      </c>
      <c r="B5105" s="5" t="s">
        <v>920</v>
      </c>
      <c r="C5105" s="5" t="s">
        <v>25</v>
      </c>
      <c r="D5105" s="5">
        <v>93</v>
      </c>
      <c r="E5105" s="5" t="s">
        <v>5119</v>
      </c>
      <c r="F5105" s="5">
        <v>10</v>
      </c>
      <c r="G5105" s="5" t="s">
        <v>32</v>
      </c>
      <c r="H5105" s="5">
        <v>27200</v>
      </c>
      <c r="I5105" s="5" t="s">
        <v>3639</v>
      </c>
      <c r="J5105" s="5" t="s">
        <v>15331</v>
      </c>
      <c r="K5105" s="5" t="s">
        <v>194</v>
      </c>
      <c r="L5105" s="5" t="s">
        <v>15332</v>
      </c>
      <c r="M5105" s="5">
        <v>26803261</v>
      </c>
      <c r="N5105" s="5">
        <v>26601571</v>
      </c>
      <c r="O5105" s="6">
        <v>46063.84988425926</v>
      </c>
      <c r="P5105" s="4" t="s">
        <v>83</v>
      </c>
      <c r="Q5105" s="5" t="s">
        <v>15326</v>
      </c>
      <c r="R5105" s="5">
        <v>1071628833</v>
      </c>
      <c r="S5105" s="5" t="s">
        <v>2642</v>
      </c>
      <c r="T5105" s="4">
        <v>3501810</v>
      </c>
      <c r="U5105" s="4">
        <v>3501810</v>
      </c>
      <c r="V5105" s="4">
        <v>0</v>
      </c>
      <c r="W5105" s="4">
        <v>0</v>
      </c>
      <c r="X5105" s="4">
        <v>0</v>
      </c>
    </row>
    <row r="5106" spans="1:25" x14ac:dyDescent="0.2">
      <c r="A5106" s="5" t="s">
        <v>920</v>
      </c>
      <c r="B5106" s="5" t="s">
        <v>920</v>
      </c>
      <c r="C5106" s="5" t="s">
        <v>25</v>
      </c>
      <c r="D5106" s="5">
        <v>93</v>
      </c>
      <c r="E5106" s="5" t="s">
        <v>5119</v>
      </c>
      <c r="F5106" s="5">
        <v>10</v>
      </c>
      <c r="G5106" s="5" t="s">
        <v>32</v>
      </c>
      <c r="H5106" s="5">
        <v>27200</v>
      </c>
      <c r="I5106" s="5" t="s">
        <v>3639</v>
      </c>
      <c r="J5106" s="5" t="s">
        <v>15333</v>
      </c>
      <c r="K5106" s="5" t="s">
        <v>194</v>
      </c>
      <c r="L5106" s="5" t="s">
        <v>15334</v>
      </c>
      <c r="M5106" s="5">
        <v>26803262</v>
      </c>
      <c r="N5106" s="5">
        <v>26601571</v>
      </c>
      <c r="O5106" s="6">
        <v>46063.850324074076</v>
      </c>
      <c r="P5106" s="4" t="s">
        <v>83</v>
      </c>
      <c r="Q5106" s="5" t="s">
        <v>15326</v>
      </c>
      <c r="R5106" s="5">
        <v>1121823849</v>
      </c>
      <c r="S5106" s="5" t="s">
        <v>15335</v>
      </c>
      <c r="T5106" s="4">
        <v>3501810</v>
      </c>
      <c r="U5106" s="4">
        <v>3501810</v>
      </c>
      <c r="V5106" s="4">
        <v>0</v>
      </c>
      <c r="W5106" s="4">
        <v>0</v>
      </c>
      <c r="X5106" s="4">
        <v>0</v>
      </c>
    </row>
    <row r="5107" spans="1:25" x14ac:dyDescent="0.2">
      <c r="A5107" s="5" t="s">
        <v>920</v>
      </c>
      <c r="B5107" s="5" t="s">
        <v>920</v>
      </c>
      <c r="C5107" s="5" t="s">
        <v>25</v>
      </c>
      <c r="D5107" s="5">
        <v>93</v>
      </c>
      <c r="E5107" s="5" t="s">
        <v>5119</v>
      </c>
      <c r="F5107" s="5">
        <v>10</v>
      </c>
      <c r="G5107" s="5" t="s">
        <v>32</v>
      </c>
      <c r="H5107" s="5">
        <v>27200</v>
      </c>
      <c r="I5107" s="5" t="s">
        <v>3639</v>
      </c>
      <c r="J5107" s="5" t="s">
        <v>15336</v>
      </c>
      <c r="K5107" s="5" t="s">
        <v>194</v>
      </c>
      <c r="L5107" s="5" t="s">
        <v>15337</v>
      </c>
      <c r="M5107" s="5">
        <v>26803263</v>
      </c>
      <c r="N5107" s="5">
        <v>26601571</v>
      </c>
      <c r="O5107" s="6">
        <v>46063.850902777776</v>
      </c>
      <c r="P5107" s="4" t="s">
        <v>83</v>
      </c>
      <c r="Q5107" s="5" t="s">
        <v>15326</v>
      </c>
      <c r="R5107" s="5">
        <v>39782488</v>
      </c>
      <c r="S5107" s="5" t="s">
        <v>602</v>
      </c>
      <c r="T5107" s="4">
        <v>1750905</v>
      </c>
      <c r="U5107" s="4">
        <v>1750905</v>
      </c>
      <c r="V5107" s="4">
        <v>0</v>
      </c>
      <c r="W5107" s="4">
        <v>0</v>
      </c>
      <c r="X5107" s="4">
        <v>0</v>
      </c>
    </row>
    <row r="5108" spans="1:25" x14ac:dyDescent="0.2">
      <c r="A5108" s="5" t="s">
        <v>920</v>
      </c>
      <c r="B5108" s="5" t="s">
        <v>920</v>
      </c>
      <c r="C5108" s="5" t="s">
        <v>25</v>
      </c>
      <c r="D5108" s="5">
        <v>93</v>
      </c>
      <c r="E5108" s="5" t="s">
        <v>5119</v>
      </c>
      <c r="F5108" s="5">
        <v>10</v>
      </c>
      <c r="G5108" s="5" t="s">
        <v>32</v>
      </c>
      <c r="H5108" s="5">
        <v>27200</v>
      </c>
      <c r="I5108" s="5" t="s">
        <v>3639</v>
      </c>
      <c r="J5108" s="5" t="s">
        <v>15338</v>
      </c>
      <c r="K5108" s="5" t="s">
        <v>194</v>
      </c>
      <c r="L5108" s="5" t="s">
        <v>15339</v>
      </c>
      <c r="M5108" s="5">
        <v>26803264</v>
      </c>
      <c r="N5108" s="5">
        <v>26601571</v>
      </c>
      <c r="O5108" s="6">
        <v>46063.851111111115</v>
      </c>
      <c r="P5108" s="4" t="s">
        <v>83</v>
      </c>
      <c r="Q5108" s="5" t="s">
        <v>15326</v>
      </c>
      <c r="R5108" s="5">
        <v>52008478</v>
      </c>
      <c r="S5108" s="5" t="s">
        <v>15340</v>
      </c>
      <c r="T5108" s="4">
        <v>1750905</v>
      </c>
      <c r="U5108" s="4">
        <v>1750905</v>
      </c>
      <c r="V5108" s="4">
        <v>0</v>
      </c>
      <c r="W5108" s="4">
        <v>0</v>
      </c>
      <c r="X5108" s="4">
        <v>0</v>
      </c>
    </row>
    <row r="5109" spans="1:25" x14ac:dyDescent="0.2">
      <c r="A5109" s="5" t="s">
        <v>920</v>
      </c>
      <c r="B5109" s="5" t="s">
        <v>920</v>
      </c>
      <c r="C5109" s="5" t="s">
        <v>25</v>
      </c>
      <c r="D5109" s="5">
        <v>93</v>
      </c>
      <c r="E5109" s="5" t="s">
        <v>5119</v>
      </c>
      <c r="F5109" s="5">
        <v>10</v>
      </c>
      <c r="G5109" s="5" t="s">
        <v>32</v>
      </c>
      <c r="H5109" s="5">
        <v>27200</v>
      </c>
      <c r="I5109" s="5" t="s">
        <v>3639</v>
      </c>
      <c r="J5109" s="5" t="s">
        <v>15341</v>
      </c>
      <c r="K5109" s="5" t="s">
        <v>194</v>
      </c>
      <c r="L5109" s="5" t="s">
        <v>15342</v>
      </c>
      <c r="M5109" s="5">
        <v>26803265</v>
      </c>
      <c r="N5109" s="5">
        <v>26601571</v>
      </c>
      <c r="O5109" s="6">
        <v>46063.851354166669</v>
      </c>
      <c r="P5109" s="4" t="s">
        <v>83</v>
      </c>
      <c r="Q5109" s="5" t="s">
        <v>15326</v>
      </c>
      <c r="R5109" s="5">
        <v>3103715</v>
      </c>
      <c r="S5109" s="5" t="s">
        <v>2774</v>
      </c>
      <c r="T5109" s="4">
        <v>3501810</v>
      </c>
      <c r="U5109" s="4">
        <v>3501810</v>
      </c>
      <c r="V5109" s="4">
        <v>0</v>
      </c>
      <c r="W5109" s="4">
        <v>0</v>
      </c>
      <c r="X5109" s="4">
        <v>0</v>
      </c>
    </row>
    <row r="5110" spans="1:25" x14ac:dyDescent="0.2">
      <c r="A5110" s="5" t="s">
        <v>920</v>
      </c>
      <c r="B5110" s="5" t="s">
        <v>920</v>
      </c>
      <c r="C5110" s="5" t="s">
        <v>25</v>
      </c>
      <c r="D5110" s="5">
        <v>93</v>
      </c>
      <c r="E5110" s="5" t="s">
        <v>5119</v>
      </c>
      <c r="F5110" s="5">
        <v>10</v>
      </c>
      <c r="G5110" s="5" t="s">
        <v>32</v>
      </c>
      <c r="H5110" s="5">
        <v>27200</v>
      </c>
      <c r="I5110" s="5" t="s">
        <v>3639</v>
      </c>
      <c r="J5110" s="5" t="s">
        <v>15343</v>
      </c>
      <c r="K5110" s="5" t="s">
        <v>194</v>
      </c>
      <c r="L5110" s="5" t="s">
        <v>15344</v>
      </c>
      <c r="M5110" s="5">
        <v>26803266</v>
      </c>
      <c r="N5110" s="5">
        <v>26601571</v>
      </c>
      <c r="O5110" s="6">
        <v>46063.851631944446</v>
      </c>
      <c r="P5110" s="4" t="s">
        <v>83</v>
      </c>
      <c r="Q5110" s="5" t="s">
        <v>15326</v>
      </c>
      <c r="R5110" s="5">
        <v>10187491</v>
      </c>
      <c r="S5110" s="5" t="s">
        <v>2775</v>
      </c>
      <c r="T5110" s="4">
        <v>1750905</v>
      </c>
      <c r="U5110" s="4">
        <v>1750905</v>
      </c>
      <c r="V5110" s="4">
        <v>0</v>
      </c>
      <c r="W5110" s="4">
        <v>0</v>
      </c>
      <c r="X5110" s="4">
        <v>0</v>
      </c>
    </row>
    <row r="5111" spans="1:25" x14ac:dyDescent="0.2">
      <c r="A5111" s="5" t="s">
        <v>920</v>
      </c>
      <c r="B5111" s="5" t="s">
        <v>920</v>
      </c>
      <c r="C5111" s="5" t="s">
        <v>25</v>
      </c>
      <c r="D5111" s="5">
        <v>93</v>
      </c>
      <c r="E5111" s="5" t="s">
        <v>5119</v>
      </c>
      <c r="F5111" s="5">
        <v>10</v>
      </c>
      <c r="G5111" s="5" t="s">
        <v>32</v>
      </c>
      <c r="H5111" s="5">
        <v>27200</v>
      </c>
      <c r="I5111" s="5" t="s">
        <v>3639</v>
      </c>
      <c r="J5111" s="5" t="s">
        <v>15345</v>
      </c>
      <c r="K5111" s="5" t="s">
        <v>194</v>
      </c>
      <c r="L5111" s="5" t="s">
        <v>15346</v>
      </c>
      <c r="M5111" s="5">
        <v>26803267</v>
      </c>
      <c r="N5111" s="5">
        <v>26601571</v>
      </c>
      <c r="O5111" s="6">
        <v>46063.851875</v>
      </c>
      <c r="P5111" s="4" t="s">
        <v>83</v>
      </c>
      <c r="Q5111" s="5" t="s">
        <v>15326</v>
      </c>
      <c r="R5111" s="5">
        <v>11291240</v>
      </c>
      <c r="S5111" s="5" t="s">
        <v>2776</v>
      </c>
      <c r="T5111" s="4">
        <v>3501810</v>
      </c>
      <c r="U5111" s="4">
        <v>3501810</v>
      </c>
      <c r="V5111" s="4">
        <v>0</v>
      </c>
      <c r="W5111" s="4">
        <v>0</v>
      </c>
      <c r="X5111" s="4">
        <v>0</v>
      </c>
    </row>
    <row r="5112" spans="1:25" x14ac:dyDescent="0.2">
      <c r="A5112" s="5" t="s">
        <v>920</v>
      </c>
      <c r="B5112" s="5" t="s">
        <v>920</v>
      </c>
      <c r="C5112" s="5" t="s">
        <v>25</v>
      </c>
      <c r="D5112" s="5">
        <v>93</v>
      </c>
      <c r="E5112" s="5" t="s">
        <v>5119</v>
      </c>
      <c r="F5112" s="5">
        <v>10</v>
      </c>
      <c r="G5112" s="5" t="s">
        <v>32</v>
      </c>
      <c r="H5112" s="5">
        <v>27200</v>
      </c>
      <c r="I5112" s="5" t="s">
        <v>3639</v>
      </c>
      <c r="J5112" s="5" t="s">
        <v>15347</v>
      </c>
      <c r="K5112" s="5" t="s">
        <v>194</v>
      </c>
      <c r="L5112" s="5" t="s">
        <v>15348</v>
      </c>
      <c r="M5112" s="5">
        <v>26803268</v>
      </c>
      <c r="N5112" s="5">
        <v>26601571</v>
      </c>
      <c r="O5112" s="6">
        <v>46063.852187500001</v>
      </c>
      <c r="P5112" s="4" t="s">
        <v>83</v>
      </c>
      <c r="Q5112" s="5" t="s">
        <v>15326</v>
      </c>
      <c r="R5112" s="5">
        <v>79719122</v>
      </c>
      <c r="S5112" s="5" t="s">
        <v>2777</v>
      </c>
      <c r="T5112" s="4">
        <v>3501810</v>
      </c>
      <c r="U5112" s="4">
        <v>3501810</v>
      </c>
      <c r="V5112" s="4">
        <v>0</v>
      </c>
      <c r="W5112" s="4">
        <v>0</v>
      </c>
      <c r="X5112" s="4">
        <v>0</v>
      </c>
    </row>
    <row r="5113" spans="1:25" x14ac:dyDescent="0.2">
      <c r="A5113" s="5" t="s">
        <v>920</v>
      </c>
      <c r="B5113" s="5" t="s">
        <v>920</v>
      </c>
      <c r="C5113" s="5" t="s">
        <v>25</v>
      </c>
      <c r="D5113" s="5">
        <v>93</v>
      </c>
      <c r="E5113" s="5" t="s">
        <v>5119</v>
      </c>
      <c r="F5113" s="5">
        <v>10</v>
      </c>
      <c r="G5113" s="5" t="s">
        <v>32</v>
      </c>
      <c r="H5113" s="5">
        <v>27200</v>
      </c>
      <c r="I5113" s="5" t="s">
        <v>3639</v>
      </c>
      <c r="J5113" s="5" t="s">
        <v>15349</v>
      </c>
      <c r="K5113" s="5" t="s">
        <v>194</v>
      </c>
      <c r="L5113" s="5" t="s">
        <v>15350</v>
      </c>
      <c r="M5113" s="5">
        <v>26803269</v>
      </c>
      <c r="N5113" s="5">
        <v>26601571</v>
      </c>
      <c r="O5113" s="6">
        <v>46063.852511574078</v>
      </c>
      <c r="P5113" s="4" t="s">
        <v>83</v>
      </c>
      <c r="Q5113" s="5" t="s">
        <v>15351</v>
      </c>
      <c r="R5113" s="5">
        <v>2992598</v>
      </c>
      <c r="S5113" s="5" t="s">
        <v>477</v>
      </c>
      <c r="T5113" s="4">
        <v>3501810</v>
      </c>
      <c r="U5113" s="4">
        <v>3501810</v>
      </c>
      <c r="V5113" s="4">
        <v>0</v>
      </c>
      <c r="W5113" s="4">
        <v>0</v>
      </c>
      <c r="X5113" s="4">
        <v>0</v>
      </c>
    </row>
    <row r="5114" spans="1:25" x14ac:dyDescent="0.2">
      <c r="A5114" s="5" t="s">
        <v>920</v>
      </c>
      <c r="B5114" s="5" t="s">
        <v>920</v>
      </c>
      <c r="C5114" s="5" t="s">
        <v>25</v>
      </c>
      <c r="D5114" s="5">
        <v>93</v>
      </c>
      <c r="E5114" s="5" t="s">
        <v>5119</v>
      </c>
      <c r="F5114" s="5">
        <v>10</v>
      </c>
      <c r="G5114" s="5" t="s">
        <v>32</v>
      </c>
      <c r="H5114" s="5">
        <v>27200</v>
      </c>
      <c r="I5114" s="5" t="s">
        <v>3639</v>
      </c>
      <c r="J5114" s="5" t="s">
        <v>15352</v>
      </c>
      <c r="K5114" s="5" t="s">
        <v>194</v>
      </c>
      <c r="L5114" s="5" t="s">
        <v>15353</v>
      </c>
      <c r="M5114" s="5">
        <v>26803270</v>
      </c>
      <c r="N5114" s="5">
        <v>26601571</v>
      </c>
      <c r="O5114" s="6">
        <v>46063.852835648147</v>
      </c>
      <c r="P5114" s="4" t="s">
        <v>83</v>
      </c>
      <c r="Q5114" s="5" t="s">
        <v>15326</v>
      </c>
      <c r="R5114" s="5">
        <v>79367920</v>
      </c>
      <c r="S5114" s="5" t="s">
        <v>1184</v>
      </c>
      <c r="T5114" s="4">
        <v>3501810</v>
      </c>
      <c r="U5114" s="4">
        <v>3501810</v>
      </c>
      <c r="V5114" s="4">
        <v>0</v>
      </c>
      <c r="W5114" s="4">
        <v>0</v>
      </c>
      <c r="X5114" s="4">
        <v>0</v>
      </c>
    </row>
    <row r="5115" spans="1:25" x14ac:dyDescent="0.2">
      <c r="A5115" s="5" t="s">
        <v>920</v>
      </c>
      <c r="B5115" s="5" t="s">
        <v>920</v>
      </c>
      <c r="C5115" s="5" t="s">
        <v>25</v>
      </c>
      <c r="D5115" s="5">
        <v>93</v>
      </c>
      <c r="E5115" s="5" t="s">
        <v>5119</v>
      </c>
      <c r="F5115" s="5">
        <v>10</v>
      </c>
      <c r="G5115" s="5" t="s">
        <v>32</v>
      </c>
      <c r="H5115" s="5">
        <v>27200</v>
      </c>
      <c r="I5115" s="5" t="s">
        <v>3639</v>
      </c>
      <c r="J5115" s="5" t="s">
        <v>15354</v>
      </c>
      <c r="K5115" s="5" t="s">
        <v>194</v>
      </c>
      <c r="L5115" s="5" t="s">
        <v>15355</v>
      </c>
      <c r="M5115" s="5">
        <v>26803271</v>
      </c>
      <c r="N5115" s="5">
        <v>26601571</v>
      </c>
      <c r="O5115" s="6">
        <v>46063.853101851855</v>
      </c>
      <c r="P5115" s="4" t="s">
        <v>83</v>
      </c>
      <c r="Q5115" s="5" t="s">
        <v>15351</v>
      </c>
      <c r="R5115" s="5">
        <v>32834734</v>
      </c>
      <c r="S5115" s="5" t="s">
        <v>3017</v>
      </c>
      <c r="T5115" s="4">
        <v>1750905</v>
      </c>
      <c r="U5115" s="4">
        <v>1750905</v>
      </c>
      <c r="V5115" s="4">
        <v>0</v>
      </c>
      <c r="W5115" s="4">
        <v>0</v>
      </c>
      <c r="X5115" s="4">
        <v>0</v>
      </c>
    </row>
    <row r="5116" spans="1:25" x14ac:dyDescent="0.2">
      <c r="A5116" s="5" t="s">
        <v>920</v>
      </c>
      <c r="B5116" s="5" t="s">
        <v>920</v>
      </c>
      <c r="C5116" s="5" t="s">
        <v>25</v>
      </c>
      <c r="D5116" s="5">
        <v>93</v>
      </c>
      <c r="E5116" s="5" t="s">
        <v>5119</v>
      </c>
      <c r="F5116" s="5">
        <v>10</v>
      </c>
      <c r="G5116" s="5" t="s">
        <v>32</v>
      </c>
      <c r="H5116" s="5">
        <v>27200</v>
      </c>
      <c r="I5116" s="5" t="s">
        <v>3639</v>
      </c>
      <c r="J5116" s="5" t="s">
        <v>15356</v>
      </c>
      <c r="K5116" s="5" t="s">
        <v>194</v>
      </c>
      <c r="L5116" s="5" t="s">
        <v>15357</v>
      </c>
      <c r="M5116" s="5">
        <v>26803272</v>
      </c>
      <c r="N5116" s="5">
        <v>26601571</v>
      </c>
      <c r="O5116" s="6">
        <v>46063.853541666664</v>
      </c>
      <c r="P5116" s="4" t="s">
        <v>83</v>
      </c>
      <c r="Q5116" s="5" t="s">
        <v>15326</v>
      </c>
      <c r="R5116" s="5">
        <v>79631871</v>
      </c>
      <c r="S5116" s="5" t="s">
        <v>603</v>
      </c>
      <c r="T5116" s="4">
        <v>1750905</v>
      </c>
      <c r="U5116" s="4">
        <v>1750905</v>
      </c>
      <c r="V5116" s="4">
        <v>0</v>
      </c>
      <c r="W5116" s="4">
        <v>0</v>
      </c>
      <c r="X5116" s="4">
        <v>0</v>
      </c>
    </row>
    <row r="5117" spans="1:25" x14ac:dyDescent="0.2">
      <c r="A5117" s="5" t="s">
        <v>920</v>
      </c>
      <c r="B5117" s="5" t="s">
        <v>920</v>
      </c>
      <c r="C5117" s="5" t="s">
        <v>25</v>
      </c>
      <c r="D5117" s="5">
        <v>93</v>
      </c>
      <c r="E5117" s="5" t="s">
        <v>5119</v>
      </c>
      <c r="F5117" s="5">
        <v>10</v>
      </c>
      <c r="G5117" s="5" t="s">
        <v>32</v>
      </c>
      <c r="H5117" s="5">
        <v>27200</v>
      </c>
      <c r="I5117" s="5" t="s">
        <v>3639</v>
      </c>
      <c r="J5117" s="5" t="s">
        <v>15358</v>
      </c>
      <c r="K5117" s="5" t="s">
        <v>194</v>
      </c>
      <c r="L5117" s="5" t="s">
        <v>15359</v>
      </c>
      <c r="M5117" s="5">
        <v>26803273</v>
      </c>
      <c r="N5117" s="5">
        <v>26601571</v>
      </c>
      <c r="O5117" s="6">
        <v>46063.853831018518</v>
      </c>
      <c r="P5117" s="4" t="s">
        <v>83</v>
      </c>
      <c r="Q5117" s="5" t="s">
        <v>15326</v>
      </c>
      <c r="R5117" s="5">
        <v>35458872</v>
      </c>
      <c r="S5117" s="5" t="s">
        <v>478</v>
      </c>
      <c r="T5117" s="4">
        <v>3501810</v>
      </c>
      <c r="U5117" s="4">
        <v>3501810</v>
      </c>
      <c r="V5117" s="4">
        <v>0</v>
      </c>
      <c r="W5117" s="4">
        <v>0</v>
      </c>
      <c r="X5117" s="4">
        <v>0</v>
      </c>
    </row>
    <row r="5118" spans="1:25" x14ac:dyDescent="0.2">
      <c r="A5118" s="5" t="s">
        <v>920</v>
      </c>
      <c r="B5118" s="5" t="s">
        <v>920</v>
      </c>
      <c r="C5118" s="5" t="s">
        <v>25</v>
      </c>
      <c r="D5118" s="5">
        <v>93</v>
      </c>
      <c r="E5118" s="5" t="s">
        <v>5119</v>
      </c>
      <c r="F5118" s="5">
        <v>10</v>
      </c>
      <c r="G5118" s="5" t="s">
        <v>32</v>
      </c>
      <c r="H5118" s="5">
        <v>27200</v>
      </c>
      <c r="I5118" s="5" t="s">
        <v>3639</v>
      </c>
      <c r="J5118" s="5" t="s">
        <v>15813</v>
      </c>
      <c r="K5118" s="5" t="s">
        <v>194</v>
      </c>
      <c r="L5118" s="5" t="s">
        <v>15814</v>
      </c>
      <c r="M5118" s="5">
        <v>26803328</v>
      </c>
      <c r="N5118" s="5">
        <v>26601571</v>
      </c>
      <c r="O5118" s="6">
        <v>46073.755486111113</v>
      </c>
      <c r="P5118" s="4" t="s">
        <v>83</v>
      </c>
      <c r="Q5118" s="5" t="s">
        <v>15815</v>
      </c>
      <c r="R5118" s="5">
        <v>35458872</v>
      </c>
      <c r="S5118" s="5" t="s">
        <v>478</v>
      </c>
      <c r="T5118" s="4">
        <v>3501810</v>
      </c>
      <c r="U5118" s="4">
        <v>0</v>
      </c>
      <c r="V5118" s="4">
        <v>3501810</v>
      </c>
      <c r="W5118" s="4">
        <v>0</v>
      </c>
      <c r="X5118" s="4">
        <v>3501810</v>
      </c>
      <c r="Y5118" s="4">
        <v>3501810</v>
      </c>
    </row>
    <row r="5119" spans="1:25" x14ac:dyDescent="0.2">
      <c r="A5119" s="5" t="s">
        <v>920</v>
      </c>
      <c r="B5119" s="5" t="s">
        <v>920</v>
      </c>
      <c r="C5119" s="5" t="s">
        <v>25</v>
      </c>
      <c r="D5119" s="5">
        <v>93</v>
      </c>
      <c r="E5119" s="5" t="s">
        <v>5119</v>
      </c>
      <c r="F5119" s="5">
        <v>10</v>
      </c>
      <c r="G5119" s="5" t="s">
        <v>32</v>
      </c>
      <c r="H5119" s="5">
        <v>27200</v>
      </c>
      <c r="I5119" s="5" t="s">
        <v>3639</v>
      </c>
      <c r="J5119" s="5" t="s">
        <v>15816</v>
      </c>
      <c r="K5119" s="5" t="s">
        <v>194</v>
      </c>
      <c r="L5119" s="5" t="s">
        <v>15817</v>
      </c>
      <c r="M5119" s="5">
        <v>26803329</v>
      </c>
      <c r="N5119" s="5">
        <v>26601571</v>
      </c>
      <c r="O5119" s="6">
        <v>46073.755810185183</v>
      </c>
      <c r="P5119" s="4" t="s">
        <v>83</v>
      </c>
      <c r="Q5119" s="5" t="s">
        <v>15815</v>
      </c>
      <c r="R5119" s="5">
        <v>1075660513</v>
      </c>
      <c r="S5119" s="5" t="s">
        <v>3276</v>
      </c>
      <c r="T5119" s="4">
        <v>1750905</v>
      </c>
      <c r="U5119" s="4">
        <v>0</v>
      </c>
      <c r="V5119" s="4">
        <v>1750905</v>
      </c>
      <c r="W5119" s="4">
        <v>0</v>
      </c>
      <c r="X5119" s="4">
        <v>1750905</v>
      </c>
      <c r="Y5119" s="4">
        <v>1750905</v>
      </c>
    </row>
    <row r="5120" spans="1:25" x14ac:dyDescent="0.2">
      <c r="A5120" s="5" t="s">
        <v>920</v>
      </c>
      <c r="B5120" s="5" t="s">
        <v>920</v>
      </c>
      <c r="C5120" s="5" t="s">
        <v>25</v>
      </c>
      <c r="D5120" s="5">
        <v>93</v>
      </c>
      <c r="E5120" s="5" t="s">
        <v>5119</v>
      </c>
      <c r="F5120" s="5">
        <v>10</v>
      </c>
      <c r="G5120" s="5" t="s">
        <v>32</v>
      </c>
      <c r="H5120" s="5">
        <v>27200</v>
      </c>
      <c r="I5120" s="5" t="s">
        <v>3639</v>
      </c>
      <c r="J5120" s="5" t="s">
        <v>15818</v>
      </c>
      <c r="K5120" s="5" t="s">
        <v>194</v>
      </c>
      <c r="L5120" s="5" t="s">
        <v>15819</v>
      </c>
      <c r="M5120" s="5">
        <v>26803330</v>
      </c>
      <c r="N5120" s="5">
        <v>26601571</v>
      </c>
      <c r="O5120" s="6">
        <v>46073.756574074076</v>
      </c>
      <c r="P5120" s="4" t="s">
        <v>83</v>
      </c>
      <c r="Q5120" s="5" t="s">
        <v>15815</v>
      </c>
      <c r="R5120" s="5">
        <v>60250256</v>
      </c>
      <c r="S5120" s="5" t="s">
        <v>756</v>
      </c>
      <c r="T5120" s="4">
        <v>1750905</v>
      </c>
      <c r="U5120" s="4">
        <v>0</v>
      </c>
      <c r="V5120" s="4">
        <v>1750905</v>
      </c>
      <c r="W5120" s="4">
        <v>0</v>
      </c>
      <c r="X5120" s="4">
        <v>1750905</v>
      </c>
      <c r="Y5120" s="4">
        <v>1750905</v>
      </c>
    </row>
    <row r="5121" spans="1:25" x14ac:dyDescent="0.2">
      <c r="A5121" s="5" t="s">
        <v>920</v>
      </c>
      <c r="B5121" s="5" t="s">
        <v>920</v>
      </c>
      <c r="C5121" s="5" t="s">
        <v>25</v>
      </c>
      <c r="D5121" s="5">
        <v>93</v>
      </c>
      <c r="E5121" s="5" t="s">
        <v>5119</v>
      </c>
      <c r="F5121" s="5">
        <v>10</v>
      </c>
      <c r="G5121" s="5" t="s">
        <v>32</v>
      </c>
      <c r="H5121" s="5">
        <v>27200</v>
      </c>
      <c r="I5121" s="5" t="s">
        <v>3639</v>
      </c>
      <c r="J5121" s="5" t="s">
        <v>15820</v>
      </c>
      <c r="K5121" s="5" t="s">
        <v>194</v>
      </c>
      <c r="L5121" s="5" t="s">
        <v>15821</v>
      </c>
      <c r="M5121" s="5">
        <v>26803331</v>
      </c>
      <c r="N5121" s="5">
        <v>26601571</v>
      </c>
      <c r="O5121" s="6">
        <v>46073.757118055553</v>
      </c>
      <c r="P5121" s="4" t="s">
        <v>83</v>
      </c>
      <c r="Q5121" s="5" t="s">
        <v>15815</v>
      </c>
      <c r="R5121" s="5">
        <v>1071628833</v>
      </c>
      <c r="S5121" s="5" t="s">
        <v>2642</v>
      </c>
      <c r="T5121" s="4">
        <v>3501810</v>
      </c>
      <c r="U5121" s="4">
        <v>0</v>
      </c>
      <c r="V5121" s="4">
        <v>3501810</v>
      </c>
      <c r="W5121" s="4">
        <v>0</v>
      </c>
      <c r="X5121" s="4">
        <v>3501810</v>
      </c>
      <c r="Y5121" s="4">
        <v>3501810</v>
      </c>
    </row>
    <row r="5122" spans="1:25" x14ac:dyDescent="0.2">
      <c r="A5122" s="5" t="s">
        <v>920</v>
      </c>
      <c r="B5122" s="5" t="s">
        <v>920</v>
      </c>
      <c r="C5122" s="5" t="s">
        <v>25</v>
      </c>
      <c r="D5122" s="5">
        <v>93</v>
      </c>
      <c r="E5122" s="5" t="s">
        <v>5119</v>
      </c>
      <c r="F5122" s="5">
        <v>10</v>
      </c>
      <c r="G5122" s="5" t="s">
        <v>32</v>
      </c>
      <c r="H5122" s="5">
        <v>27200</v>
      </c>
      <c r="I5122" s="5" t="s">
        <v>3639</v>
      </c>
      <c r="J5122" s="5" t="s">
        <v>15822</v>
      </c>
      <c r="K5122" s="5" t="s">
        <v>194</v>
      </c>
      <c r="L5122" s="5" t="s">
        <v>15823</v>
      </c>
      <c r="M5122" s="5">
        <v>26803332</v>
      </c>
      <c r="N5122" s="5">
        <v>26601571</v>
      </c>
      <c r="O5122" s="6">
        <v>46073.758333333331</v>
      </c>
      <c r="P5122" s="4" t="s">
        <v>83</v>
      </c>
      <c r="Q5122" s="5" t="s">
        <v>15815</v>
      </c>
      <c r="R5122" s="5">
        <v>1121823849</v>
      </c>
      <c r="S5122" s="5" t="s">
        <v>15335</v>
      </c>
      <c r="T5122" s="4">
        <v>3501810</v>
      </c>
      <c r="U5122" s="4">
        <v>0</v>
      </c>
      <c r="V5122" s="4">
        <v>3501810</v>
      </c>
      <c r="W5122" s="4">
        <v>0</v>
      </c>
      <c r="X5122" s="4">
        <v>3501810</v>
      </c>
      <c r="Y5122" s="4">
        <v>3501810</v>
      </c>
    </row>
    <row r="5123" spans="1:25" x14ac:dyDescent="0.2">
      <c r="A5123" s="5" t="s">
        <v>920</v>
      </c>
      <c r="B5123" s="5" t="s">
        <v>920</v>
      </c>
      <c r="C5123" s="5" t="s">
        <v>25</v>
      </c>
      <c r="D5123" s="5">
        <v>93</v>
      </c>
      <c r="E5123" s="5" t="s">
        <v>5119</v>
      </c>
      <c r="F5123" s="5">
        <v>10</v>
      </c>
      <c r="G5123" s="5" t="s">
        <v>32</v>
      </c>
      <c r="H5123" s="5">
        <v>27200</v>
      </c>
      <c r="I5123" s="5" t="s">
        <v>3639</v>
      </c>
      <c r="J5123" s="5" t="s">
        <v>15824</v>
      </c>
      <c r="K5123" s="5" t="s">
        <v>194</v>
      </c>
      <c r="L5123" s="5" t="s">
        <v>15825</v>
      </c>
      <c r="M5123" s="5">
        <v>26803333</v>
      </c>
      <c r="N5123" s="5">
        <v>26601571</v>
      </c>
      <c r="O5123" s="6">
        <v>46073.758831018517</v>
      </c>
      <c r="P5123" s="4" t="s">
        <v>83</v>
      </c>
      <c r="Q5123" s="5" t="s">
        <v>15815</v>
      </c>
      <c r="R5123" s="5">
        <v>39782488</v>
      </c>
      <c r="S5123" s="5" t="s">
        <v>602</v>
      </c>
      <c r="T5123" s="4">
        <v>1750905</v>
      </c>
      <c r="U5123" s="4">
        <v>0</v>
      </c>
      <c r="V5123" s="4">
        <v>1750905</v>
      </c>
      <c r="W5123" s="4">
        <v>0</v>
      </c>
      <c r="X5123" s="4">
        <v>1750905</v>
      </c>
      <c r="Y5123" s="4">
        <v>1750905</v>
      </c>
    </row>
    <row r="5124" spans="1:25" x14ac:dyDescent="0.2">
      <c r="A5124" s="5" t="s">
        <v>920</v>
      </c>
      <c r="B5124" s="5" t="s">
        <v>920</v>
      </c>
      <c r="C5124" s="5" t="s">
        <v>25</v>
      </c>
      <c r="D5124" s="5">
        <v>93</v>
      </c>
      <c r="E5124" s="5" t="s">
        <v>5119</v>
      </c>
      <c r="F5124" s="5">
        <v>10</v>
      </c>
      <c r="G5124" s="5" t="s">
        <v>32</v>
      </c>
      <c r="H5124" s="5">
        <v>27200</v>
      </c>
      <c r="I5124" s="5" t="s">
        <v>3639</v>
      </c>
      <c r="J5124" s="5" t="s">
        <v>15826</v>
      </c>
      <c r="K5124" s="5" t="s">
        <v>194</v>
      </c>
      <c r="L5124" s="5" t="s">
        <v>15827</v>
      </c>
      <c r="M5124" s="5">
        <v>26803334</v>
      </c>
      <c r="N5124" s="5">
        <v>26601571</v>
      </c>
      <c r="O5124" s="6">
        <v>46073.759305555555</v>
      </c>
      <c r="P5124" s="4" t="s">
        <v>83</v>
      </c>
      <c r="Q5124" s="5" t="s">
        <v>15815</v>
      </c>
      <c r="R5124" s="5">
        <v>52008478</v>
      </c>
      <c r="S5124" s="5" t="s">
        <v>15340</v>
      </c>
      <c r="T5124" s="4">
        <v>1750905</v>
      </c>
      <c r="U5124" s="4">
        <v>0</v>
      </c>
      <c r="V5124" s="4">
        <v>1750905</v>
      </c>
      <c r="W5124" s="4">
        <v>0</v>
      </c>
      <c r="X5124" s="4">
        <v>1750905</v>
      </c>
      <c r="Y5124" s="4">
        <v>1750905</v>
      </c>
    </row>
    <row r="5125" spans="1:25" x14ac:dyDescent="0.2">
      <c r="A5125" s="5" t="s">
        <v>920</v>
      </c>
      <c r="B5125" s="5" t="s">
        <v>920</v>
      </c>
      <c r="C5125" s="5" t="s">
        <v>25</v>
      </c>
      <c r="D5125" s="5">
        <v>93</v>
      </c>
      <c r="E5125" s="5" t="s">
        <v>5119</v>
      </c>
      <c r="F5125" s="5">
        <v>10</v>
      </c>
      <c r="G5125" s="5" t="s">
        <v>32</v>
      </c>
      <c r="H5125" s="5">
        <v>27200</v>
      </c>
      <c r="I5125" s="5" t="s">
        <v>3639</v>
      </c>
      <c r="J5125" s="5" t="s">
        <v>15828</v>
      </c>
      <c r="K5125" s="5" t="s">
        <v>194</v>
      </c>
      <c r="L5125" s="5" t="s">
        <v>15829</v>
      </c>
      <c r="M5125" s="5">
        <v>26803335</v>
      </c>
      <c r="N5125" s="5">
        <v>26601571</v>
      </c>
      <c r="O5125" s="6">
        <v>46073.759618055556</v>
      </c>
      <c r="P5125" s="4" t="s">
        <v>83</v>
      </c>
      <c r="Q5125" s="5" t="s">
        <v>15815</v>
      </c>
      <c r="R5125" s="5">
        <v>3103715</v>
      </c>
      <c r="S5125" s="5" t="s">
        <v>2774</v>
      </c>
      <c r="T5125" s="4">
        <v>3501810</v>
      </c>
      <c r="U5125" s="4">
        <v>0</v>
      </c>
      <c r="V5125" s="4">
        <v>3501810</v>
      </c>
      <c r="W5125" s="4">
        <v>0</v>
      </c>
      <c r="X5125" s="4">
        <v>3501810</v>
      </c>
      <c r="Y5125" s="4">
        <v>3501810</v>
      </c>
    </row>
    <row r="5126" spans="1:25" x14ac:dyDescent="0.2">
      <c r="A5126" s="5" t="s">
        <v>920</v>
      </c>
      <c r="B5126" s="5" t="s">
        <v>920</v>
      </c>
      <c r="C5126" s="5" t="s">
        <v>25</v>
      </c>
      <c r="D5126" s="5">
        <v>93</v>
      </c>
      <c r="E5126" s="5" t="s">
        <v>5119</v>
      </c>
      <c r="F5126" s="5">
        <v>10</v>
      </c>
      <c r="G5126" s="5" t="s">
        <v>32</v>
      </c>
      <c r="H5126" s="5">
        <v>27200</v>
      </c>
      <c r="I5126" s="5" t="s">
        <v>3639</v>
      </c>
      <c r="J5126" s="5" t="s">
        <v>15830</v>
      </c>
      <c r="K5126" s="5" t="s">
        <v>194</v>
      </c>
      <c r="L5126" s="5" t="s">
        <v>15831</v>
      </c>
      <c r="M5126" s="5">
        <v>26803336</v>
      </c>
      <c r="N5126" s="5">
        <v>26601571</v>
      </c>
      <c r="O5126" s="6">
        <v>46073.759965277779</v>
      </c>
      <c r="P5126" s="4" t="s">
        <v>83</v>
      </c>
      <c r="Q5126" s="5" t="s">
        <v>15815</v>
      </c>
      <c r="R5126" s="5">
        <v>10187491</v>
      </c>
      <c r="S5126" s="5" t="s">
        <v>2775</v>
      </c>
      <c r="T5126" s="4">
        <v>1750905</v>
      </c>
      <c r="U5126" s="4">
        <v>0</v>
      </c>
      <c r="V5126" s="4">
        <v>1750905</v>
      </c>
      <c r="W5126" s="4">
        <v>0</v>
      </c>
      <c r="X5126" s="4">
        <v>1750905</v>
      </c>
      <c r="Y5126" s="4">
        <v>1750905</v>
      </c>
    </row>
    <row r="5127" spans="1:25" x14ac:dyDescent="0.2">
      <c r="A5127" s="5" t="s">
        <v>920</v>
      </c>
      <c r="B5127" s="5" t="s">
        <v>920</v>
      </c>
      <c r="C5127" s="5" t="s">
        <v>25</v>
      </c>
      <c r="D5127" s="5">
        <v>93</v>
      </c>
      <c r="E5127" s="5" t="s">
        <v>5119</v>
      </c>
      <c r="F5127" s="5">
        <v>10</v>
      </c>
      <c r="G5127" s="5" t="s">
        <v>32</v>
      </c>
      <c r="H5127" s="5">
        <v>27200</v>
      </c>
      <c r="I5127" s="5" t="s">
        <v>3639</v>
      </c>
      <c r="J5127" s="5" t="s">
        <v>15832</v>
      </c>
      <c r="K5127" s="5" t="s">
        <v>194</v>
      </c>
      <c r="L5127" s="5" t="s">
        <v>15833</v>
      </c>
      <c r="M5127" s="5">
        <v>26803337</v>
      </c>
      <c r="N5127" s="5">
        <v>26601571</v>
      </c>
      <c r="O5127" s="6">
        <v>46073.760393518518</v>
      </c>
      <c r="P5127" s="4" t="s">
        <v>83</v>
      </c>
      <c r="Q5127" s="5" t="s">
        <v>15815</v>
      </c>
      <c r="R5127" s="5">
        <v>11291240</v>
      </c>
      <c r="S5127" s="5" t="s">
        <v>2776</v>
      </c>
      <c r="T5127" s="4">
        <v>3501810</v>
      </c>
      <c r="U5127" s="4">
        <v>0</v>
      </c>
      <c r="V5127" s="4">
        <v>3501810</v>
      </c>
      <c r="W5127" s="4">
        <v>0</v>
      </c>
      <c r="X5127" s="4">
        <v>3501810</v>
      </c>
      <c r="Y5127" s="4">
        <v>3501810</v>
      </c>
    </row>
    <row r="5128" spans="1:25" x14ac:dyDescent="0.2">
      <c r="A5128" s="5" t="s">
        <v>920</v>
      </c>
      <c r="B5128" s="5" t="s">
        <v>920</v>
      </c>
      <c r="C5128" s="5" t="s">
        <v>25</v>
      </c>
      <c r="D5128" s="5">
        <v>93</v>
      </c>
      <c r="E5128" s="5" t="s">
        <v>5119</v>
      </c>
      <c r="F5128" s="5">
        <v>10</v>
      </c>
      <c r="G5128" s="5" t="s">
        <v>32</v>
      </c>
      <c r="H5128" s="5">
        <v>27200</v>
      </c>
      <c r="I5128" s="5" t="s">
        <v>3639</v>
      </c>
      <c r="J5128" s="5" t="s">
        <v>15834</v>
      </c>
      <c r="K5128" s="5" t="s">
        <v>194</v>
      </c>
      <c r="L5128" s="5" t="s">
        <v>15835</v>
      </c>
      <c r="M5128" s="5">
        <v>26803338</v>
      </c>
      <c r="N5128" s="5">
        <v>26601571</v>
      </c>
      <c r="O5128" s="6">
        <v>46073.760706018518</v>
      </c>
      <c r="P5128" s="4" t="s">
        <v>83</v>
      </c>
      <c r="Q5128" s="5" t="s">
        <v>15815</v>
      </c>
      <c r="R5128" s="5">
        <v>79719122</v>
      </c>
      <c r="S5128" s="5" t="s">
        <v>2777</v>
      </c>
      <c r="T5128" s="4">
        <v>3501810</v>
      </c>
      <c r="U5128" s="4">
        <v>0</v>
      </c>
      <c r="V5128" s="4">
        <v>3501810</v>
      </c>
      <c r="W5128" s="4">
        <v>0</v>
      </c>
      <c r="X5128" s="4">
        <v>3501810</v>
      </c>
      <c r="Y5128" s="4">
        <v>3501810</v>
      </c>
    </row>
    <row r="5129" spans="1:25" x14ac:dyDescent="0.2">
      <c r="A5129" s="5" t="s">
        <v>920</v>
      </c>
      <c r="B5129" s="5" t="s">
        <v>920</v>
      </c>
      <c r="C5129" s="5" t="s">
        <v>25</v>
      </c>
      <c r="D5129" s="5">
        <v>93</v>
      </c>
      <c r="E5129" s="5" t="s">
        <v>5119</v>
      </c>
      <c r="F5129" s="5">
        <v>10</v>
      </c>
      <c r="G5129" s="5" t="s">
        <v>32</v>
      </c>
      <c r="H5129" s="5">
        <v>27200</v>
      </c>
      <c r="I5129" s="5" t="s">
        <v>3639</v>
      </c>
      <c r="J5129" s="5" t="s">
        <v>15836</v>
      </c>
      <c r="K5129" s="5" t="s">
        <v>194</v>
      </c>
      <c r="L5129" s="5" t="s">
        <v>15837</v>
      </c>
      <c r="M5129" s="5">
        <v>26803339</v>
      </c>
      <c r="N5129" s="5">
        <v>26601571</v>
      </c>
      <c r="O5129" s="6">
        <v>46073.761087962965</v>
      </c>
      <c r="P5129" s="4" t="s">
        <v>83</v>
      </c>
      <c r="Q5129" s="5" t="s">
        <v>15815</v>
      </c>
      <c r="R5129" s="5">
        <v>2992598</v>
      </c>
      <c r="S5129" s="5" t="s">
        <v>477</v>
      </c>
      <c r="T5129" s="4">
        <v>3501810</v>
      </c>
      <c r="U5129" s="4">
        <v>0</v>
      </c>
      <c r="V5129" s="4">
        <v>3501810</v>
      </c>
      <c r="W5129" s="4">
        <v>0</v>
      </c>
      <c r="X5129" s="4">
        <v>3501810</v>
      </c>
      <c r="Y5129" s="4">
        <v>3501810</v>
      </c>
    </row>
    <row r="5130" spans="1:25" x14ac:dyDescent="0.2">
      <c r="A5130" s="5" t="s">
        <v>920</v>
      </c>
      <c r="B5130" s="5" t="s">
        <v>920</v>
      </c>
      <c r="C5130" s="5" t="s">
        <v>25</v>
      </c>
      <c r="D5130" s="5">
        <v>93</v>
      </c>
      <c r="E5130" s="5" t="s">
        <v>5119</v>
      </c>
      <c r="F5130" s="5">
        <v>10</v>
      </c>
      <c r="G5130" s="5" t="s">
        <v>32</v>
      </c>
      <c r="H5130" s="5">
        <v>27200</v>
      </c>
      <c r="I5130" s="5" t="s">
        <v>3639</v>
      </c>
      <c r="J5130" s="5" t="s">
        <v>15838</v>
      </c>
      <c r="K5130" s="5" t="s">
        <v>194</v>
      </c>
      <c r="L5130" s="5" t="s">
        <v>15839</v>
      </c>
      <c r="M5130" s="5">
        <v>26803340</v>
      </c>
      <c r="N5130" s="5">
        <v>26601571</v>
      </c>
      <c r="O5130" s="6">
        <v>46073.761423611111</v>
      </c>
      <c r="P5130" s="4" t="s">
        <v>83</v>
      </c>
      <c r="Q5130" s="5" t="s">
        <v>15815</v>
      </c>
      <c r="R5130" s="5">
        <v>80375207</v>
      </c>
      <c r="S5130" s="5" t="s">
        <v>3492</v>
      </c>
      <c r="T5130" s="4">
        <v>3501810</v>
      </c>
      <c r="U5130" s="4">
        <v>0</v>
      </c>
      <c r="V5130" s="4">
        <v>3501810</v>
      </c>
      <c r="W5130" s="4">
        <v>0</v>
      </c>
      <c r="X5130" s="4">
        <v>3501810</v>
      </c>
      <c r="Y5130" s="4">
        <v>3501810</v>
      </c>
    </row>
    <row r="5131" spans="1:25" x14ac:dyDescent="0.2">
      <c r="A5131" s="5" t="s">
        <v>920</v>
      </c>
      <c r="B5131" s="5" t="s">
        <v>920</v>
      </c>
      <c r="C5131" s="5" t="s">
        <v>25</v>
      </c>
      <c r="D5131" s="5">
        <v>93</v>
      </c>
      <c r="E5131" s="5" t="s">
        <v>5119</v>
      </c>
      <c r="F5131" s="5">
        <v>10</v>
      </c>
      <c r="G5131" s="5" t="s">
        <v>32</v>
      </c>
      <c r="H5131" s="5">
        <v>27200</v>
      </c>
      <c r="I5131" s="5" t="s">
        <v>3639</v>
      </c>
      <c r="J5131" s="5" t="s">
        <v>15840</v>
      </c>
      <c r="K5131" s="5" t="s">
        <v>194</v>
      </c>
      <c r="L5131" s="5" t="s">
        <v>15841</v>
      </c>
      <c r="M5131" s="5">
        <v>26803341</v>
      </c>
      <c r="N5131" s="5">
        <v>26601571</v>
      </c>
      <c r="O5131" s="6">
        <v>46073.761782407404</v>
      </c>
      <c r="P5131" s="4" t="s">
        <v>83</v>
      </c>
      <c r="Q5131" s="5" t="s">
        <v>15815</v>
      </c>
      <c r="R5131" s="5">
        <v>79367920</v>
      </c>
      <c r="S5131" s="5" t="s">
        <v>1184</v>
      </c>
      <c r="T5131" s="4">
        <v>3501810</v>
      </c>
      <c r="U5131" s="4">
        <v>0</v>
      </c>
      <c r="V5131" s="4">
        <v>3501810</v>
      </c>
      <c r="W5131" s="4">
        <v>0</v>
      </c>
      <c r="X5131" s="4">
        <v>3501810</v>
      </c>
      <c r="Y5131" s="4">
        <v>3501810</v>
      </c>
    </row>
    <row r="5132" spans="1:25" x14ac:dyDescent="0.2">
      <c r="A5132" s="5" t="s">
        <v>920</v>
      </c>
      <c r="B5132" s="5" t="s">
        <v>920</v>
      </c>
      <c r="C5132" s="5" t="s">
        <v>25</v>
      </c>
      <c r="D5132" s="5">
        <v>93</v>
      </c>
      <c r="E5132" s="5" t="s">
        <v>5119</v>
      </c>
      <c r="F5132" s="5">
        <v>10</v>
      </c>
      <c r="G5132" s="5" t="s">
        <v>32</v>
      </c>
      <c r="H5132" s="5">
        <v>27200</v>
      </c>
      <c r="I5132" s="5" t="s">
        <v>3639</v>
      </c>
      <c r="J5132" s="5" t="s">
        <v>15842</v>
      </c>
      <c r="K5132" s="5" t="s">
        <v>194</v>
      </c>
      <c r="L5132" s="5" t="s">
        <v>15843</v>
      </c>
      <c r="M5132" s="5">
        <v>26803342</v>
      </c>
      <c r="N5132" s="5">
        <v>26601571</v>
      </c>
      <c r="O5132" s="6">
        <v>46073.762083333335</v>
      </c>
      <c r="P5132" s="4" t="s">
        <v>83</v>
      </c>
      <c r="Q5132" s="5" t="s">
        <v>15815</v>
      </c>
      <c r="R5132" s="5">
        <v>32834734</v>
      </c>
      <c r="S5132" s="5" t="s">
        <v>3017</v>
      </c>
      <c r="T5132" s="4">
        <v>1750905</v>
      </c>
      <c r="U5132" s="4">
        <v>0</v>
      </c>
      <c r="V5132" s="4">
        <v>1750905</v>
      </c>
      <c r="W5132" s="4">
        <v>0</v>
      </c>
      <c r="X5132" s="4">
        <v>1750905</v>
      </c>
      <c r="Y5132" s="4">
        <v>1750905</v>
      </c>
    </row>
    <row r="5133" spans="1:25" x14ac:dyDescent="0.2">
      <c r="A5133" s="5" t="s">
        <v>920</v>
      </c>
      <c r="B5133" s="5" t="s">
        <v>920</v>
      </c>
      <c r="C5133" s="5" t="s">
        <v>25</v>
      </c>
      <c r="D5133" s="5">
        <v>93</v>
      </c>
      <c r="E5133" s="5" t="s">
        <v>5119</v>
      </c>
      <c r="F5133" s="5">
        <v>10</v>
      </c>
      <c r="G5133" s="5" t="s">
        <v>32</v>
      </c>
      <c r="H5133" s="5">
        <v>27200</v>
      </c>
      <c r="I5133" s="5" t="s">
        <v>3639</v>
      </c>
      <c r="J5133" s="5" t="s">
        <v>15844</v>
      </c>
      <c r="K5133" s="5" t="s">
        <v>194</v>
      </c>
      <c r="L5133" s="5" t="s">
        <v>15845</v>
      </c>
      <c r="M5133" s="5">
        <v>26803343</v>
      </c>
      <c r="N5133" s="5">
        <v>26601571</v>
      </c>
      <c r="O5133" s="6">
        <v>46073.762384259258</v>
      </c>
      <c r="P5133" s="4" t="s">
        <v>83</v>
      </c>
      <c r="Q5133" s="5" t="s">
        <v>15815</v>
      </c>
      <c r="R5133" s="5">
        <v>79631871</v>
      </c>
      <c r="S5133" s="5" t="s">
        <v>603</v>
      </c>
      <c r="T5133" s="4">
        <v>1750905</v>
      </c>
      <c r="U5133" s="4">
        <v>0</v>
      </c>
      <c r="V5133" s="4">
        <v>1750905</v>
      </c>
      <c r="W5133" s="4">
        <v>0</v>
      </c>
      <c r="X5133" s="4">
        <v>1750905</v>
      </c>
      <c r="Y5133" s="4">
        <v>1750905</v>
      </c>
    </row>
    <row r="5134" spans="1:25" x14ac:dyDescent="0.2">
      <c r="A5134" s="5" t="s">
        <v>920</v>
      </c>
      <c r="B5134" s="5" t="s">
        <v>920</v>
      </c>
      <c r="C5134" s="5" t="s">
        <v>25</v>
      </c>
      <c r="D5134" s="5">
        <v>93</v>
      </c>
      <c r="E5134" s="5" t="s">
        <v>5119</v>
      </c>
      <c r="F5134" s="5">
        <v>10</v>
      </c>
      <c r="G5134" s="5" t="s">
        <v>32</v>
      </c>
      <c r="H5134" s="5">
        <v>27200</v>
      </c>
      <c r="I5134" s="5" t="s">
        <v>3639</v>
      </c>
      <c r="J5134" s="5" t="s">
        <v>16548</v>
      </c>
      <c r="K5134" s="5" t="s">
        <v>194</v>
      </c>
      <c r="L5134" s="5" t="s">
        <v>16549</v>
      </c>
      <c r="M5134" s="5">
        <v>26803552</v>
      </c>
      <c r="N5134" s="5">
        <v>26601571</v>
      </c>
      <c r="O5134" s="6">
        <v>46107.377013888887</v>
      </c>
      <c r="P5134" s="4" t="s">
        <v>83</v>
      </c>
      <c r="Q5134" s="5" t="s">
        <v>16550</v>
      </c>
      <c r="R5134" s="5">
        <v>79631871</v>
      </c>
      <c r="S5134" s="5" t="s">
        <v>603</v>
      </c>
      <c r="T5134" s="4">
        <v>5252715</v>
      </c>
      <c r="U5134" s="4">
        <v>0</v>
      </c>
      <c r="V5134" s="4">
        <v>5252715</v>
      </c>
      <c r="W5134" s="4">
        <v>0</v>
      </c>
      <c r="X5134" s="4">
        <v>5252715</v>
      </c>
      <c r="Y5134" s="4">
        <v>5252715</v>
      </c>
    </row>
    <row r="5135" spans="1:25" x14ac:dyDescent="0.2">
      <c r="A5135" s="5" t="s">
        <v>920</v>
      </c>
      <c r="B5135" s="5" t="s">
        <v>920</v>
      </c>
      <c r="C5135" s="5" t="s">
        <v>25</v>
      </c>
      <c r="D5135" s="5">
        <v>93</v>
      </c>
      <c r="E5135" s="5" t="s">
        <v>5119</v>
      </c>
      <c r="F5135" s="5">
        <v>10</v>
      </c>
      <c r="G5135" s="5" t="s">
        <v>32</v>
      </c>
      <c r="H5135" s="5">
        <v>27200</v>
      </c>
      <c r="I5135" s="5" t="s">
        <v>3639</v>
      </c>
      <c r="J5135" s="5" t="s">
        <v>16551</v>
      </c>
      <c r="K5135" s="5" t="s">
        <v>194</v>
      </c>
      <c r="L5135" s="5" t="s">
        <v>16552</v>
      </c>
      <c r="M5135" s="5">
        <v>26803553</v>
      </c>
      <c r="N5135" s="5">
        <v>26601571</v>
      </c>
      <c r="O5135" s="6">
        <v>46107.37740740741</v>
      </c>
      <c r="P5135" s="4" t="s">
        <v>83</v>
      </c>
      <c r="Q5135" s="5" t="s">
        <v>16550</v>
      </c>
      <c r="R5135" s="5">
        <v>79367920</v>
      </c>
      <c r="S5135" s="5" t="s">
        <v>1184</v>
      </c>
      <c r="T5135" s="4">
        <v>5252715</v>
      </c>
      <c r="U5135" s="4">
        <v>0</v>
      </c>
      <c r="V5135" s="4">
        <v>5252715</v>
      </c>
      <c r="W5135" s="4">
        <v>0</v>
      </c>
      <c r="X5135" s="4">
        <v>5252715</v>
      </c>
      <c r="Y5135" s="4">
        <v>5252715</v>
      </c>
    </row>
    <row r="5136" spans="1:25" x14ac:dyDescent="0.2">
      <c r="A5136" s="5" t="s">
        <v>920</v>
      </c>
      <c r="B5136" s="5" t="s">
        <v>920</v>
      </c>
      <c r="C5136" s="5" t="s">
        <v>25</v>
      </c>
      <c r="D5136" s="5">
        <v>93</v>
      </c>
      <c r="E5136" s="5" t="s">
        <v>5119</v>
      </c>
      <c r="F5136" s="5">
        <v>10</v>
      </c>
      <c r="G5136" s="5" t="s">
        <v>32</v>
      </c>
      <c r="H5136" s="5">
        <v>27200</v>
      </c>
      <c r="I5136" s="5" t="s">
        <v>3639</v>
      </c>
      <c r="J5136" s="5" t="s">
        <v>16553</v>
      </c>
      <c r="K5136" s="5" t="s">
        <v>194</v>
      </c>
      <c r="L5136" s="5" t="s">
        <v>16554</v>
      </c>
      <c r="M5136" s="5">
        <v>26803554</v>
      </c>
      <c r="N5136" s="5">
        <v>26601571</v>
      </c>
      <c r="O5136" s="6">
        <v>46107.377905092595</v>
      </c>
      <c r="P5136" s="4" t="s">
        <v>83</v>
      </c>
      <c r="Q5136" s="5" t="s">
        <v>16550</v>
      </c>
      <c r="R5136" s="5">
        <v>80375207</v>
      </c>
      <c r="S5136" s="5" t="s">
        <v>3492</v>
      </c>
      <c r="T5136" s="4">
        <v>5252715</v>
      </c>
      <c r="U5136" s="4">
        <v>0</v>
      </c>
      <c r="V5136" s="4">
        <v>5252715</v>
      </c>
      <c r="W5136" s="4">
        <v>0</v>
      </c>
      <c r="X5136" s="4">
        <v>5252715</v>
      </c>
      <c r="Y5136" s="4">
        <v>5252715</v>
      </c>
    </row>
    <row r="5137" spans="1:25" x14ac:dyDescent="0.2">
      <c r="A5137" s="5" t="s">
        <v>920</v>
      </c>
      <c r="B5137" s="5" t="s">
        <v>920</v>
      </c>
      <c r="C5137" s="5" t="s">
        <v>25</v>
      </c>
      <c r="D5137" s="5">
        <v>93</v>
      </c>
      <c r="E5137" s="5" t="s">
        <v>5119</v>
      </c>
      <c r="F5137" s="5">
        <v>10</v>
      </c>
      <c r="G5137" s="5" t="s">
        <v>32</v>
      </c>
      <c r="H5137" s="5">
        <v>27200</v>
      </c>
      <c r="I5137" s="5" t="s">
        <v>3639</v>
      </c>
      <c r="J5137" s="5" t="s">
        <v>16555</v>
      </c>
      <c r="K5137" s="5" t="s">
        <v>194</v>
      </c>
      <c r="L5137" s="5" t="s">
        <v>16556</v>
      </c>
      <c r="M5137" s="5">
        <v>26803555</v>
      </c>
      <c r="N5137" s="5">
        <v>26601571</v>
      </c>
      <c r="O5137" s="6">
        <v>46107.37840277778</v>
      </c>
      <c r="P5137" s="4" t="s">
        <v>83</v>
      </c>
      <c r="Q5137" s="5" t="s">
        <v>16550</v>
      </c>
      <c r="R5137" s="5">
        <v>2992598</v>
      </c>
      <c r="S5137" s="5" t="s">
        <v>477</v>
      </c>
      <c r="T5137" s="4">
        <v>5252715</v>
      </c>
      <c r="U5137" s="4">
        <v>0</v>
      </c>
      <c r="V5137" s="4">
        <v>5252715</v>
      </c>
      <c r="W5137" s="4">
        <v>0</v>
      </c>
      <c r="X5137" s="4">
        <v>5252715</v>
      </c>
      <c r="Y5137" s="4">
        <v>5252715</v>
      </c>
    </row>
    <row r="5138" spans="1:25" x14ac:dyDescent="0.2">
      <c r="A5138" s="5" t="s">
        <v>920</v>
      </c>
      <c r="B5138" s="5" t="s">
        <v>920</v>
      </c>
      <c r="C5138" s="5" t="s">
        <v>25</v>
      </c>
      <c r="D5138" s="5">
        <v>93</v>
      </c>
      <c r="E5138" s="5" t="s">
        <v>5119</v>
      </c>
      <c r="F5138" s="5">
        <v>10</v>
      </c>
      <c r="G5138" s="5" t="s">
        <v>32</v>
      </c>
      <c r="H5138" s="5">
        <v>27200</v>
      </c>
      <c r="I5138" s="5" t="s">
        <v>3639</v>
      </c>
      <c r="J5138" s="5" t="s">
        <v>16557</v>
      </c>
      <c r="K5138" s="5" t="s">
        <v>194</v>
      </c>
      <c r="L5138" s="5" t="s">
        <v>16558</v>
      </c>
      <c r="M5138" s="5">
        <v>26803556</v>
      </c>
      <c r="N5138" s="5">
        <v>26601571</v>
      </c>
      <c r="O5138" s="6">
        <v>46107.37871527778</v>
      </c>
      <c r="P5138" s="4" t="s">
        <v>83</v>
      </c>
      <c r="Q5138" s="5" t="s">
        <v>16550</v>
      </c>
      <c r="R5138" s="5">
        <v>79719122</v>
      </c>
      <c r="S5138" s="5" t="s">
        <v>2777</v>
      </c>
      <c r="T5138" s="4">
        <v>5252715</v>
      </c>
      <c r="U5138" s="4">
        <v>0</v>
      </c>
      <c r="V5138" s="4">
        <v>5252715</v>
      </c>
      <c r="W5138" s="4">
        <v>0</v>
      </c>
      <c r="X5138" s="4">
        <v>5252715</v>
      </c>
      <c r="Y5138" s="4">
        <v>5252715</v>
      </c>
    </row>
    <row r="5139" spans="1:25" x14ac:dyDescent="0.2">
      <c r="A5139" s="5" t="s">
        <v>920</v>
      </c>
      <c r="B5139" s="5" t="s">
        <v>920</v>
      </c>
      <c r="C5139" s="5" t="s">
        <v>25</v>
      </c>
      <c r="D5139" s="5">
        <v>93</v>
      </c>
      <c r="E5139" s="5" t="s">
        <v>5119</v>
      </c>
      <c r="F5139" s="5">
        <v>10</v>
      </c>
      <c r="G5139" s="5" t="s">
        <v>32</v>
      </c>
      <c r="H5139" s="5">
        <v>27200</v>
      </c>
      <c r="I5139" s="5" t="s">
        <v>3639</v>
      </c>
      <c r="J5139" s="5" t="s">
        <v>16559</v>
      </c>
      <c r="K5139" s="5" t="s">
        <v>194</v>
      </c>
      <c r="L5139" s="5" t="s">
        <v>16560</v>
      </c>
      <c r="M5139" s="5">
        <v>26803557</v>
      </c>
      <c r="N5139" s="5">
        <v>26601571</v>
      </c>
      <c r="O5139" s="6">
        <v>46107.378935185188</v>
      </c>
      <c r="P5139" s="4" t="s">
        <v>83</v>
      </c>
      <c r="Q5139" s="5" t="s">
        <v>16550</v>
      </c>
      <c r="R5139" s="5">
        <v>11291240</v>
      </c>
      <c r="S5139" s="5" t="s">
        <v>2776</v>
      </c>
      <c r="T5139" s="4">
        <v>4377263</v>
      </c>
      <c r="U5139" s="4">
        <v>0</v>
      </c>
      <c r="V5139" s="4">
        <v>4377263</v>
      </c>
      <c r="W5139" s="4">
        <v>0</v>
      </c>
      <c r="X5139" s="4">
        <v>4377263</v>
      </c>
      <c r="Y5139" s="4">
        <v>4377263</v>
      </c>
    </row>
    <row r="5140" spans="1:25" x14ac:dyDescent="0.2">
      <c r="A5140" s="5" t="s">
        <v>920</v>
      </c>
      <c r="B5140" s="5" t="s">
        <v>920</v>
      </c>
      <c r="C5140" s="5" t="s">
        <v>25</v>
      </c>
      <c r="D5140" s="5">
        <v>93</v>
      </c>
      <c r="E5140" s="5" t="s">
        <v>5119</v>
      </c>
      <c r="F5140" s="5">
        <v>10</v>
      </c>
      <c r="G5140" s="5" t="s">
        <v>32</v>
      </c>
      <c r="H5140" s="5">
        <v>27200</v>
      </c>
      <c r="I5140" s="5" t="s">
        <v>3639</v>
      </c>
      <c r="J5140" s="5" t="s">
        <v>16561</v>
      </c>
      <c r="K5140" s="5" t="s">
        <v>194</v>
      </c>
      <c r="L5140" s="5" t="s">
        <v>16562</v>
      </c>
      <c r="M5140" s="5">
        <v>26803558</v>
      </c>
      <c r="N5140" s="5">
        <v>26601571</v>
      </c>
      <c r="O5140" s="6">
        <v>46107.379502314812</v>
      </c>
      <c r="P5140" s="4" t="s">
        <v>83</v>
      </c>
      <c r="Q5140" s="5" t="s">
        <v>16550</v>
      </c>
      <c r="R5140" s="5">
        <v>10187491</v>
      </c>
      <c r="S5140" s="5" t="s">
        <v>2775</v>
      </c>
      <c r="T5140" s="4">
        <v>4377263</v>
      </c>
      <c r="U5140" s="4">
        <v>0</v>
      </c>
      <c r="V5140" s="4">
        <v>4377263</v>
      </c>
      <c r="W5140" s="4">
        <v>0</v>
      </c>
      <c r="X5140" s="4">
        <v>4377263</v>
      </c>
      <c r="Y5140" s="4">
        <v>4377263</v>
      </c>
    </row>
    <row r="5141" spans="1:25" x14ac:dyDescent="0.2">
      <c r="A5141" s="5" t="s">
        <v>920</v>
      </c>
      <c r="B5141" s="5" t="s">
        <v>920</v>
      </c>
      <c r="C5141" s="5" t="s">
        <v>25</v>
      </c>
      <c r="D5141" s="5">
        <v>93</v>
      </c>
      <c r="E5141" s="5" t="s">
        <v>5119</v>
      </c>
      <c r="F5141" s="5">
        <v>10</v>
      </c>
      <c r="G5141" s="5" t="s">
        <v>32</v>
      </c>
      <c r="H5141" s="5">
        <v>27200</v>
      </c>
      <c r="I5141" s="5" t="s">
        <v>3639</v>
      </c>
      <c r="J5141" s="5" t="s">
        <v>16563</v>
      </c>
      <c r="K5141" s="5" t="s">
        <v>194</v>
      </c>
      <c r="L5141" s="5" t="s">
        <v>16564</v>
      </c>
      <c r="M5141" s="5">
        <v>26803559</v>
      </c>
      <c r="N5141" s="5">
        <v>26601571</v>
      </c>
      <c r="O5141" s="6">
        <v>46107.380219907405</v>
      </c>
      <c r="P5141" s="4" t="s">
        <v>83</v>
      </c>
      <c r="Q5141" s="5" t="s">
        <v>16550</v>
      </c>
      <c r="R5141" s="5">
        <v>3103715</v>
      </c>
      <c r="S5141" s="5" t="s">
        <v>2774</v>
      </c>
      <c r="T5141" s="4">
        <v>5252715</v>
      </c>
      <c r="U5141" s="4">
        <v>0</v>
      </c>
      <c r="V5141" s="4">
        <v>5252715</v>
      </c>
      <c r="W5141" s="4">
        <v>0</v>
      </c>
      <c r="X5141" s="4">
        <v>5252715</v>
      </c>
      <c r="Y5141" s="4">
        <v>5252715</v>
      </c>
    </row>
    <row r="5142" spans="1:25" x14ac:dyDescent="0.2">
      <c r="A5142" s="5" t="s">
        <v>920</v>
      </c>
      <c r="B5142" s="5" t="s">
        <v>920</v>
      </c>
      <c r="C5142" s="5" t="s">
        <v>25</v>
      </c>
      <c r="D5142" s="5">
        <v>93</v>
      </c>
      <c r="E5142" s="5" t="s">
        <v>5119</v>
      </c>
      <c r="F5142" s="5">
        <v>10</v>
      </c>
      <c r="G5142" s="5" t="s">
        <v>32</v>
      </c>
      <c r="H5142" s="5">
        <v>27200</v>
      </c>
      <c r="I5142" s="5" t="s">
        <v>3639</v>
      </c>
      <c r="J5142" s="5" t="s">
        <v>16565</v>
      </c>
      <c r="K5142" s="5" t="s">
        <v>194</v>
      </c>
      <c r="L5142" s="5" t="s">
        <v>16566</v>
      </c>
      <c r="M5142" s="5">
        <v>26803560</v>
      </c>
      <c r="N5142" s="5">
        <v>26601571</v>
      </c>
      <c r="O5142" s="6">
        <v>46107.380462962959</v>
      </c>
      <c r="P5142" s="4" t="s">
        <v>83</v>
      </c>
      <c r="Q5142" s="5" t="s">
        <v>16550</v>
      </c>
      <c r="R5142" s="5">
        <v>39782488</v>
      </c>
      <c r="S5142" s="5" t="s">
        <v>602</v>
      </c>
      <c r="T5142" s="4">
        <v>3501810</v>
      </c>
      <c r="U5142" s="4">
        <v>0</v>
      </c>
      <c r="V5142" s="4">
        <v>3501810</v>
      </c>
      <c r="W5142" s="4">
        <v>0</v>
      </c>
      <c r="X5142" s="4">
        <v>3501810</v>
      </c>
      <c r="Y5142" s="4">
        <v>3501810</v>
      </c>
    </row>
    <row r="5143" spans="1:25" x14ac:dyDescent="0.2">
      <c r="A5143" s="5" t="s">
        <v>920</v>
      </c>
      <c r="B5143" s="5" t="s">
        <v>920</v>
      </c>
      <c r="C5143" s="5" t="s">
        <v>25</v>
      </c>
      <c r="D5143" s="5">
        <v>93</v>
      </c>
      <c r="E5143" s="5" t="s">
        <v>5119</v>
      </c>
      <c r="F5143" s="5">
        <v>10</v>
      </c>
      <c r="G5143" s="5" t="s">
        <v>32</v>
      </c>
      <c r="H5143" s="5">
        <v>27200</v>
      </c>
      <c r="I5143" s="5" t="s">
        <v>3639</v>
      </c>
      <c r="J5143" s="5" t="s">
        <v>16567</v>
      </c>
      <c r="K5143" s="5" t="s">
        <v>194</v>
      </c>
      <c r="L5143" s="5" t="s">
        <v>16568</v>
      </c>
      <c r="M5143" s="5">
        <v>26803561</v>
      </c>
      <c r="N5143" s="5">
        <v>26601571</v>
      </c>
      <c r="O5143" s="6">
        <v>46107.380694444444</v>
      </c>
      <c r="P5143" s="4" t="s">
        <v>83</v>
      </c>
      <c r="Q5143" s="5" t="s">
        <v>16550</v>
      </c>
      <c r="R5143" s="5">
        <v>1121823849</v>
      </c>
      <c r="S5143" s="5" t="s">
        <v>15335</v>
      </c>
      <c r="T5143" s="4">
        <v>5252715</v>
      </c>
      <c r="U5143" s="4">
        <v>0</v>
      </c>
      <c r="V5143" s="4">
        <v>5252715</v>
      </c>
      <c r="W5143" s="4">
        <v>0</v>
      </c>
      <c r="X5143" s="4">
        <v>5252715</v>
      </c>
      <c r="Y5143" s="4">
        <v>5252715</v>
      </c>
    </row>
    <row r="5144" spans="1:25" x14ac:dyDescent="0.2">
      <c r="A5144" s="5" t="s">
        <v>920</v>
      </c>
      <c r="B5144" s="5" t="s">
        <v>920</v>
      </c>
      <c r="C5144" s="5" t="s">
        <v>25</v>
      </c>
      <c r="D5144" s="5">
        <v>93</v>
      </c>
      <c r="E5144" s="5" t="s">
        <v>5119</v>
      </c>
      <c r="F5144" s="5">
        <v>10</v>
      </c>
      <c r="G5144" s="5" t="s">
        <v>32</v>
      </c>
      <c r="H5144" s="5">
        <v>27200</v>
      </c>
      <c r="I5144" s="5" t="s">
        <v>3639</v>
      </c>
      <c r="J5144" s="5" t="s">
        <v>16569</v>
      </c>
      <c r="K5144" s="5" t="s">
        <v>194</v>
      </c>
      <c r="L5144" s="5" t="s">
        <v>16570</v>
      </c>
      <c r="M5144" s="5">
        <v>26803562</v>
      </c>
      <c r="N5144" s="5">
        <v>26601571</v>
      </c>
      <c r="O5144" s="6">
        <v>46107.381192129629</v>
      </c>
      <c r="P5144" s="4" t="s">
        <v>83</v>
      </c>
      <c r="Q5144" s="5" t="s">
        <v>16550</v>
      </c>
      <c r="R5144" s="5">
        <v>1071628833</v>
      </c>
      <c r="S5144" s="5" t="s">
        <v>2642</v>
      </c>
      <c r="T5144" s="4">
        <v>5252715</v>
      </c>
      <c r="U5144" s="4">
        <v>0</v>
      </c>
      <c r="V5144" s="4">
        <v>5252715</v>
      </c>
      <c r="W5144" s="4">
        <v>0</v>
      </c>
      <c r="X5144" s="4">
        <v>5252715</v>
      </c>
      <c r="Y5144" s="4">
        <v>5252715</v>
      </c>
    </row>
    <row r="5145" spans="1:25" x14ac:dyDescent="0.2">
      <c r="A5145" s="5" t="s">
        <v>920</v>
      </c>
      <c r="B5145" s="5" t="s">
        <v>920</v>
      </c>
      <c r="C5145" s="5" t="s">
        <v>25</v>
      </c>
      <c r="D5145" s="5">
        <v>93</v>
      </c>
      <c r="E5145" s="5" t="s">
        <v>5119</v>
      </c>
      <c r="F5145" s="5">
        <v>10</v>
      </c>
      <c r="G5145" s="5" t="s">
        <v>32</v>
      </c>
      <c r="H5145" s="5">
        <v>27200</v>
      </c>
      <c r="I5145" s="5" t="s">
        <v>3639</v>
      </c>
      <c r="J5145" s="5" t="s">
        <v>16571</v>
      </c>
      <c r="K5145" s="5" t="s">
        <v>194</v>
      </c>
      <c r="L5145" s="5" t="s">
        <v>16572</v>
      </c>
      <c r="M5145" s="5">
        <v>26803563</v>
      </c>
      <c r="N5145" s="5">
        <v>26601571</v>
      </c>
      <c r="O5145" s="6">
        <v>46107.381516203706</v>
      </c>
      <c r="P5145" s="4" t="s">
        <v>83</v>
      </c>
      <c r="Q5145" s="5" t="s">
        <v>16550</v>
      </c>
      <c r="R5145" s="5">
        <v>60250256</v>
      </c>
      <c r="S5145" s="5" t="s">
        <v>756</v>
      </c>
      <c r="T5145" s="4">
        <v>5252715</v>
      </c>
      <c r="U5145" s="4">
        <v>0</v>
      </c>
      <c r="V5145" s="4">
        <v>5252715</v>
      </c>
      <c r="W5145" s="4">
        <v>0</v>
      </c>
      <c r="X5145" s="4">
        <v>5252715</v>
      </c>
      <c r="Y5145" s="4">
        <v>5252715</v>
      </c>
    </row>
    <row r="5146" spans="1:25" x14ac:dyDescent="0.2">
      <c r="A5146" s="5" t="s">
        <v>920</v>
      </c>
      <c r="B5146" s="5" t="s">
        <v>920</v>
      </c>
      <c r="C5146" s="5" t="s">
        <v>25</v>
      </c>
      <c r="D5146" s="5">
        <v>93</v>
      </c>
      <c r="E5146" s="5" t="s">
        <v>5119</v>
      </c>
      <c r="F5146" s="5">
        <v>10</v>
      </c>
      <c r="G5146" s="5" t="s">
        <v>32</v>
      </c>
      <c r="H5146" s="5">
        <v>27200</v>
      </c>
      <c r="I5146" s="5" t="s">
        <v>3639</v>
      </c>
      <c r="J5146" s="5" t="s">
        <v>16573</v>
      </c>
      <c r="K5146" s="5" t="s">
        <v>194</v>
      </c>
      <c r="L5146" s="5" t="s">
        <v>16574</v>
      </c>
      <c r="M5146" s="5">
        <v>26803564</v>
      </c>
      <c r="N5146" s="5">
        <v>26601571</v>
      </c>
      <c r="O5146" s="6">
        <v>46107.381805555553</v>
      </c>
      <c r="P5146" s="4" t="s">
        <v>83</v>
      </c>
      <c r="Q5146" s="5" t="s">
        <v>16550</v>
      </c>
      <c r="R5146" s="5">
        <v>35458872</v>
      </c>
      <c r="S5146" s="5" t="s">
        <v>478</v>
      </c>
      <c r="T5146" s="4">
        <v>5252715</v>
      </c>
      <c r="U5146" s="4">
        <v>0</v>
      </c>
      <c r="V5146" s="4">
        <v>5252715</v>
      </c>
      <c r="W5146" s="4">
        <v>0</v>
      </c>
      <c r="X5146" s="4">
        <v>5252715</v>
      </c>
      <c r="Y5146" s="4">
        <v>5252715</v>
      </c>
    </row>
    <row r="5147" spans="1:25" x14ac:dyDescent="0.2">
      <c r="A5147" s="5" t="s">
        <v>920</v>
      </c>
      <c r="B5147" s="5" t="s">
        <v>920</v>
      </c>
      <c r="C5147" s="5" t="s">
        <v>25</v>
      </c>
      <c r="D5147" s="5">
        <v>93</v>
      </c>
      <c r="E5147" s="5" t="s">
        <v>5119</v>
      </c>
      <c r="F5147" s="5">
        <v>10</v>
      </c>
      <c r="G5147" s="5" t="s">
        <v>32</v>
      </c>
      <c r="H5147" s="5">
        <v>27200</v>
      </c>
      <c r="I5147" s="5" t="s">
        <v>3639</v>
      </c>
      <c r="J5147" s="5" t="s">
        <v>17185</v>
      </c>
      <c r="K5147" s="5" t="s">
        <v>194</v>
      </c>
      <c r="L5147" s="5" t="s">
        <v>17186</v>
      </c>
      <c r="M5147" s="5">
        <v>26803673</v>
      </c>
      <c r="N5147" s="5">
        <v>26601571</v>
      </c>
      <c r="O5147" s="6">
        <v>46150.592395833337</v>
      </c>
      <c r="P5147" s="4" t="s">
        <v>83</v>
      </c>
      <c r="Q5147" s="5" t="s">
        <v>17187</v>
      </c>
      <c r="R5147" s="5">
        <v>35458872</v>
      </c>
      <c r="S5147" s="5" t="s">
        <v>478</v>
      </c>
      <c r="T5147" s="4">
        <v>4377263</v>
      </c>
      <c r="U5147" s="4">
        <v>0</v>
      </c>
      <c r="V5147" s="4">
        <v>4377263</v>
      </c>
      <c r="W5147" s="4">
        <v>0</v>
      </c>
      <c r="X5147" s="4">
        <v>4377263</v>
      </c>
      <c r="Y5147" s="4">
        <v>4377263</v>
      </c>
    </row>
    <row r="5148" spans="1:25" x14ac:dyDescent="0.2">
      <c r="A5148" s="5" t="s">
        <v>920</v>
      </c>
      <c r="B5148" s="5" t="s">
        <v>920</v>
      </c>
      <c r="C5148" s="5" t="s">
        <v>25</v>
      </c>
      <c r="D5148" s="5">
        <v>93</v>
      </c>
      <c r="E5148" s="5" t="s">
        <v>5119</v>
      </c>
      <c r="F5148" s="5">
        <v>10</v>
      </c>
      <c r="G5148" s="5" t="s">
        <v>32</v>
      </c>
      <c r="H5148" s="5">
        <v>27200</v>
      </c>
      <c r="I5148" s="5" t="s">
        <v>3639</v>
      </c>
      <c r="J5148" s="5" t="s">
        <v>17188</v>
      </c>
      <c r="K5148" s="5" t="s">
        <v>194</v>
      </c>
      <c r="L5148" s="5" t="s">
        <v>17189</v>
      </c>
      <c r="M5148" s="5">
        <v>26803674</v>
      </c>
      <c r="N5148" s="5">
        <v>26601571</v>
      </c>
      <c r="O5148" s="6">
        <v>46150.593310185184</v>
      </c>
      <c r="P5148" s="4" t="s">
        <v>83</v>
      </c>
      <c r="Q5148" s="5" t="s">
        <v>17187</v>
      </c>
      <c r="R5148" s="5">
        <v>60250256</v>
      </c>
      <c r="S5148" s="5" t="s">
        <v>756</v>
      </c>
      <c r="T5148" s="4">
        <v>1750905</v>
      </c>
      <c r="U5148" s="4">
        <v>0</v>
      </c>
      <c r="V5148" s="4">
        <v>1750905</v>
      </c>
      <c r="W5148" s="4">
        <v>0</v>
      </c>
      <c r="X5148" s="4">
        <v>1750905</v>
      </c>
      <c r="Y5148" s="4">
        <v>1750905</v>
      </c>
    </row>
    <row r="5149" spans="1:25" x14ac:dyDescent="0.2">
      <c r="A5149" s="5" t="s">
        <v>920</v>
      </c>
      <c r="B5149" s="5" t="s">
        <v>920</v>
      </c>
      <c r="C5149" s="5" t="s">
        <v>25</v>
      </c>
      <c r="D5149" s="5">
        <v>93</v>
      </c>
      <c r="E5149" s="5" t="s">
        <v>5119</v>
      </c>
      <c r="F5149" s="5">
        <v>10</v>
      </c>
      <c r="G5149" s="5" t="s">
        <v>32</v>
      </c>
      <c r="H5149" s="5">
        <v>27200</v>
      </c>
      <c r="I5149" s="5" t="s">
        <v>3639</v>
      </c>
      <c r="J5149" s="5" t="s">
        <v>17190</v>
      </c>
      <c r="K5149" s="5" t="s">
        <v>194</v>
      </c>
      <c r="L5149" s="5" t="s">
        <v>17191</v>
      </c>
      <c r="M5149" s="5">
        <v>26803675</v>
      </c>
      <c r="N5149" s="5">
        <v>26601571</v>
      </c>
      <c r="O5149" s="6">
        <v>46150.594039351854</v>
      </c>
      <c r="P5149" s="4" t="s">
        <v>83</v>
      </c>
      <c r="Q5149" s="5" t="s">
        <v>17187</v>
      </c>
      <c r="R5149" s="5">
        <v>1071628833</v>
      </c>
      <c r="S5149" s="5" t="s">
        <v>2642</v>
      </c>
      <c r="T5149" s="4">
        <v>875453</v>
      </c>
      <c r="U5149" s="4">
        <v>0</v>
      </c>
      <c r="V5149" s="4">
        <v>875453</v>
      </c>
      <c r="W5149" s="4">
        <v>0</v>
      </c>
      <c r="X5149" s="4">
        <v>875453</v>
      </c>
      <c r="Y5149" s="4">
        <v>875453</v>
      </c>
    </row>
    <row r="5150" spans="1:25" x14ac:dyDescent="0.2">
      <c r="A5150" s="5" t="s">
        <v>920</v>
      </c>
      <c r="B5150" s="5" t="s">
        <v>920</v>
      </c>
      <c r="C5150" s="5" t="s">
        <v>25</v>
      </c>
      <c r="D5150" s="5">
        <v>93</v>
      </c>
      <c r="E5150" s="5" t="s">
        <v>5119</v>
      </c>
      <c r="F5150" s="5">
        <v>10</v>
      </c>
      <c r="G5150" s="5" t="s">
        <v>32</v>
      </c>
      <c r="H5150" s="5">
        <v>27200</v>
      </c>
      <c r="I5150" s="5" t="s">
        <v>3639</v>
      </c>
      <c r="J5150" s="5" t="s">
        <v>17192</v>
      </c>
      <c r="K5150" s="5" t="s">
        <v>194</v>
      </c>
      <c r="L5150" s="5" t="s">
        <v>17193</v>
      </c>
      <c r="M5150" s="5">
        <v>26803676</v>
      </c>
      <c r="N5150" s="5">
        <v>26601571</v>
      </c>
      <c r="O5150" s="6">
        <v>46150.594675925924</v>
      </c>
      <c r="P5150" s="4" t="s">
        <v>83</v>
      </c>
      <c r="Q5150" s="5" t="s">
        <v>17187</v>
      </c>
      <c r="R5150" s="5">
        <v>1075660513</v>
      </c>
      <c r="S5150" s="5" t="s">
        <v>3276</v>
      </c>
      <c r="T5150" s="4">
        <v>3501810</v>
      </c>
      <c r="U5150" s="4">
        <v>0</v>
      </c>
      <c r="V5150" s="4">
        <v>3501810</v>
      </c>
      <c r="W5150" s="4">
        <v>0</v>
      </c>
      <c r="X5150" s="4">
        <v>3501810</v>
      </c>
      <c r="Y5150" s="4">
        <v>3501810</v>
      </c>
    </row>
    <row r="5151" spans="1:25" x14ac:dyDescent="0.2">
      <c r="A5151" s="5" t="s">
        <v>920</v>
      </c>
      <c r="B5151" s="5" t="s">
        <v>920</v>
      </c>
      <c r="C5151" s="5" t="s">
        <v>25</v>
      </c>
      <c r="D5151" s="5">
        <v>93</v>
      </c>
      <c r="E5151" s="5" t="s">
        <v>5119</v>
      </c>
      <c r="F5151" s="5">
        <v>10</v>
      </c>
      <c r="G5151" s="5" t="s">
        <v>32</v>
      </c>
      <c r="H5151" s="5">
        <v>27200</v>
      </c>
      <c r="I5151" s="5" t="s">
        <v>3639</v>
      </c>
      <c r="J5151" s="5" t="s">
        <v>17194</v>
      </c>
      <c r="K5151" s="5" t="s">
        <v>194</v>
      </c>
      <c r="L5151" s="5" t="s">
        <v>17195</v>
      </c>
      <c r="M5151" s="5">
        <v>26803677</v>
      </c>
      <c r="N5151" s="5">
        <v>26601571</v>
      </c>
      <c r="O5151" s="6">
        <v>46150.595451388886</v>
      </c>
      <c r="P5151" s="4" t="s">
        <v>83</v>
      </c>
      <c r="Q5151" s="5" t="s">
        <v>17187</v>
      </c>
      <c r="R5151" s="5">
        <v>1121823849</v>
      </c>
      <c r="S5151" s="5" t="s">
        <v>15335</v>
      </c>
      <c r="T5151" s="4">
        <v>6128168</v>
      </c>
      <c r="U5151" s="4">
        <v>0</v>
      </c>
      <c r="V5151" s="4">
        <v>6128168</v>
      </c>
      <c r="W5151" s="4">
        <v>0</v>
      </c>
      <c r="X5151" s="4">
        <v>6128168</v>
      </c>
      <c r="Y5151" s="4">
        <v>6128168</v>
      </c>
    </row>
    <row r="5152" spans="1:25" x14ac:dyDescent="0.2">
      <c r="A5152" s="5" t="s">
        <v>920</v>
      </c>
      <c r="B5152" s="5" t="s">
        <v>920</v>
      </c>
      <c r="C5152" s="5" t="s">
        <v>25</v>
      </c>
      <c r="D5152" s="5">
        <v>93</v>
      </c>
      <c r="E5152" s="5" t="s">
        <v>5119</v>
      </c>
      <c r="F5152" s="5">
        <v>10</v>
      </c>
      <c r="G5152" s="5" t="s">
        <v>32</v>
      </c>
      <c r="H5152" s="5">
        <v>27200</v>
      </c>
      <c r="I5152" s="5" t="s">
        <v>3639</v>
      </c>
      <c r="J5152" s="5" t="s">
        <v>17196</v>
      </c>
      <c r="K5152" s="5" t="s">
        <v>194</v>
      </c>
      <c r="L5152" s="5" t="s">
        <v>17197</v>
      </c>
      <c r="M5152" s="5">
        <v>26803678</v>
      </c>
      <c r="N5152" s="5">
        <v>26601571</v>
      </c>
      <c r="O5152" s="6">
        <v>46150.596203703702</v>
      </c>
      <c r="P5152" s="4" t="s">
        <v>83</v>
      </c>
      <c r="Q5152" s="5" t="s">
        <v>17187</v>
      </c>
      <c r="R5152" s="5">
        <v>52492853</v>
      </c>
      <c r="S5152" s="5" t="s">
        <v>17198</v>
      </c>
      <c r="T5152" s="4">
        <v>5252715</v>
      </c>
      <c r="U5152" s="4">
        <v>0</v>
      </c>
      <c r="V5152" s="4">
        <v>5252715</v>
      </c>
      <c r="W5152" s="4">
        <v>0</v>
      </c>
      <c r="X5152" s="4">
        <v>5252715</v>
      </c>
      <c r="Y5152" s="4">
        <v>5252715</v>
      </c>
    </row>
    <row r="5153" spans="1:25" x14ac:dyDescent="0.2">
      <c r="A5153" s="5" t="s">
        <v>920</v>
      </c>
      <c r="B5153" s="5" t="s">
        <v>920</v>
      </c>
      <c r="C5153" s="5" t="s">
        <v>25</v>
      </c>
      <c r="D5153" s="5">
        <v>93</v>
      </c>
      <c r="E5153" s="5" t="s">
        <v>5119</v>
      </c>
      <c r="F5153" s="5">
        <v>10</v>
      </c>
      <c r="G5153" s="5" t="s">
        <v>32</v>
      </c>
      <c r="H5153" s="5">
        <v>27200</v>
      </c>
      <c r="I5153" s="5" t="s">
        <v>3639</v>
      </c>
      <c r="J5153" s="5" t="s">
        <v>17199</v>
      </c>
      <c r="K5153" s="5" t="s">
        <v>194</v>
      </c>
      <c r="L5153" s="5" t="s">
        <v>17200</v>
      </c>
      <c r="M5153" s="5">
        <v>26803679</v>
      </c>
      <c r="N5153" s="5">
        <v>26601571</v>
      </c>
      <c r="O5153" s="6">
        <v>46150.599328703705</v>
      </c>
      <c r="P5153" s="4" t="s">
        <v>83</v>
      </c>
      <c r="Q5153" s="5" t="s">
        <v>17187</v>
      </c>
      <c r="R5153" s="5">
        <v>11444281</v>
      </c>
      <c r="S5153" s="5" t="s">
        <v>17201</v>
      </c>
      <c r="T5153" s="4">
        <v>6128168</v>
      </c>
      <c r="U5153" s="4">
        <v>0</v>
      </c>
      <c r="V5153" s="4">
        <v>6128168</v>
      </c>
      <c r="W5153" s="4">
        <v>0</v>
      </c>
      <c r="X5153" s="4">
        <v>6128168</v>
      </c>
      <c r="Y5153" s="4">
        <v>6128168</v>
      </c>
    </row>
    <row r="5154" spans="1:25" x14ac:dyDescent="0.2">
      <c r="A5154" s="5" t="s">
        <v>920</v>
      </c>
      <c r="B5154" s="5" t="s">
        <v>920</v>
      </c>
      <c r="C5154" s="5" t="s">
        <v>25</v>
      </c>
      <c r="D5154" s="5">
        <v>93</v>
      </c>
      <c r="E5154" s="5" t="s">
        <v>5119</v>
      </c>
      <c r="F5154" s="5">
        <v>10</v>
      </c>
      <c r="G5154" s="5" t="s">
        <v>32</v>
      </c>
      <c r="H5154" s="5">
        <v>27200</v>
      </c>
      <c r="I5154" s="5" t="s">
        <v>3639</v>
      </c>
      <c r="J5154" s="5" t="s">
        <v>17202</v>
      </c>
      <c r="K5154" s="5" t="s">
        <v>194</v>
      </c>
      <c r="L5154" s="5" t="s">
        <v>17203</v>
      </c>
      <c r="M5154" s="5">
        <v>26803680</v>
      </c>
      <c r="N5154" s="5">
        <v>26601571</v>
      </c>
      <c r="O5154" s="6">
        <v>46150.600023148145</v>
      </c>
      <c r="P5154" s="4" t="s">
        <v>83</v>
      </c>
      <c r="Q5154" s="5" t="s">
        <v>17204</v>
      </c>
      <c r="R5154" s="5">
        <v>39782488</v>
      </c>
      <c r="S5154" s="5" t="s">
        <v>602</v>
      </c>
      <c r="T5154" s="4">
        <v>3501810</v>
      </c>
      <c r="U5154" s="4">
        <v>0</v>
      </c>
      <c r="V5154" s="4">
        <v>3501810</v>
      </c>
      <c r="W5154" s="4">
        <v>0</v>
      </c>
      <c r="X5154" s="4">
        <v>3501810</v>
      </c>
      <c r="Y5154" s="4">
        <v>3501810</v>
      </c>
    </row>
    <row r="5155" spans="1:25" x14ac:dyDescent="0.2">
      <c r="A5155" s="5" t="s">
        <v>920</v>
      </c>
      <c r="B5155" s="5" t="s">
        <v>920</v>
      </c>
      <c r="C5155" s="5" t="s">
        <v>25</v>
      </c>
      <c r="D5155" s="5">
        <v>93</v>
      </c>
      <c r="E5155" s="5" t="s">
        <v>5119</v>
      </c>
      <c r="F5155" s="5">
        <v>10</v>
      </c>
      <c r="G5155" s="5" t="s">
        <v>32</v>
      </c>
      <c r="H5155" s="5">
        <v>27200</v>
      </c>
      <c r="I5155" s="5" t="s">
        <v>3639</v>
      </c>
      <c r="J5155" s="5" t="s">
        <v>17205</v>
      </c>
      <c r="K5155" s="5" t="s">
        <v>194</v>
      </c>
      <c r="L5155" s="5" t="s">
        <v>17206</v>
      </c>
      <c r="M5155" s="5">
        <v>26803681</v>
      </c>
      <c r="N5155" s="5">
        <v>26601571</v>
      </c>
      <c r="O5155" s="6">
        <v>46150.601377314815</v>
      </c>
      <c r="P5155" s="4" t="s">
        <v>83</v>
      </c>
      <c r="Q5155" s="5" t="s">
        <v>17187</v>
      </c>
      <c r="R5155" s="5">
        <v>52713215</v>
      </c>
      <c r="S5155" s="5" t="s">
        <v>17207</v>
      </c>
      <c r="T5155" s="4">
        <v>6128168</v>
      </c>
      <c r="U5155" s="4">
        <v>0</v>
      </c>
      <c r="V5155" s="4">
        <v>6128168</v>
      </c>
      <c r="W5155" s="4">
        <v>0</v>
      </c>
      <c r="X5155" s="4">
        <v>6128168</v>
      </c>
      <c r="Y5155" s="4">
        <v>6128168</v>
      </c>
    </row>
    <row r="5156" spans="1:25" x14ac:dyDescent="0.2">
      <c r="A5156" s="5" t="s">
        <v>920</v>
      </c>
      <c r="B5156" s="5" t="s">
        <v>920</v>
      </c>
      <c r="C5156" s="5" t="s">
        <v>25</v>
      </c>
      <c r="D5156" s="5">
        <v>93</v>
      </c>
      <c r="E5156" s="5" t="s">
        <v>5119</v>
      </c>
      <c r="F5156" s="5">
        <v>10</v>
      </c>
      <c r="G5156" s="5" t="s">
        <v>32</v>
      </c>
      <c r="H5156" s="5">
        <v>27200</v>
      </c>
      <c r="I5156" s="5" t="s">
        <v>3639</v>
      </c>
      <c r="J5156" s="5" t="s">
        <v>17208</v>
      </c>
      <c r="K5156" s="5" t="s">
        <v>194</v>
      </c>
      <c r="L5156" s="5" t="s">
        <v>17209</v>
      </c>
      <c r="M5156" s="5">
        <v>26803682</v>
      </c>
      <c r="N5156" s="5">
        <v>26601571</v>
      </c>
      <c r="O5156" s="6">
        <v>46150.602129629631</v>
      </c>
      <c r="P5156" s="4" t="s">
        <v>83</v>
      </c>
      <c r="Q5156" s="5" t="s">
        <v>17187</v>
      </c>
      <c r="R5156" s="5">
        <v>79265257</v>
      </c>
      <c r="S5156" s="5" t="s">
        <v>17210</v>
      </c>
      <c r="T5156" s="4">
        <v>6128168</v>
      </c>
      <c r="U5156" s="4">
        <v>0</v>
      </c>
      <c r="V5156" s="4">
        <v>6128168</v>
      </c>
      <c r="W5156" s="4">
        <v>0</v>
      </c>
      <c r="X5156" s="4">
        <v>6128168</v>
      </c>
      <c r="Y5156" s="4">
        <v>6128168</v>
      </c>
    </row>
    <row r="5157" spans="1:25" x14ac:dyDescent="0.2">
      <c r="A5157" s="5" t="s">
        <v>920</v>
      </c>
      <c r="B5157" s="5" t="s">
        <v>920</v>
      </c>
      <c r="C5157" s="5" t="s">
        <v>25</v>
      </c>
      <c r="D5157" s="5">
        <v>93</v>
      </c>
      <c r="E5157" s="5" t="s">
        <v>5119</v>
      </c>
      <c r="F5157" s="5">
        <v>10</v>
      </c>
      <c r="G5157" s="5" t="s">
        <v>32</v>
      </c>
      <c r="H5157" s="5">
        <v>27200</v>
      </c>
      <c r="I5157" s="5" t="s">
        <v>3639</v>
      </c>
      <c r="J5157" s="5" t="s">
        <v>17211</v>
      </c>
      <c r="K5157" s="5" t="s">
        <v>194</v>
      </c>
      <c r="L5157" s="5" t="s">
        <v>17212</v>
      </c>
      <c r="M5157" s="5">
        <v>26803683</v>
      </c>
      <c r="N5157" s="5">
        <v>26601571</v>
      </c>
      <c r="O5157" s="6">
        <v>46150.603043981479</v>
      </c>
      <c r="P5157" s="4" t="s">
        <v>83</v>
      </c>
      <c r="Q5157" s="5" t="s">
        <v>17187</v>
      </c>
      <c r="R5157" s="5">
        <v>80219855</v>
      </c>
      <c r="S5157" s="5" t="s">
        <v>17213</v>
      </c>
      <c r="T5157" s="4">
        <v>6128168</v>
      </c>
      <c r="U5157" s="4">
        <v>0</v>
      </c>
      <c r="V5157" s="4">
        <v>6128168</v>
      </c>
      <c r="W5157" s="4">
        <v>0</v>
      </c>
      <c r="X5157" s="4">
        <v>6128168</v>
      </c>
      <c r="Y5157" s="4">
        <v>6128168</v>
      </c>
    </row>
    <row r="5158" spans="1:25" x14ac:dyDescent="0.2">
      <c r="A5158" s="5" t="s">
        <v>920</v>
      </c>
      <c r="B5158" s="5" t="s">
        <v>920</v>
      </c>
      <c r="C5158" s="5" t="s">
        <v>25</v>
      </c>
      <c r="D5158" s="5">
        <v>93</v>
      </c>
      <c r="E5158" s="5" t="s">
        <v>5119</v>
      </c>
      <c r="F5158" s="5">
        <v>10</v>
      </c>
      <c r="G5158" s="5" t="s">
        <v>32</v>
      </c>
      <c r="H5158" s="5">
        <v>27200</v>
      </c>
      <c r="I5158" s="5" t="s">
        <v>3639</v>
      </c>
      <c r="J5158" s="5" t="s">
        <v>17214</v>
      </c>
      <c r="K5158" s="5" t="s">
        <v>194</v>
      </c>
      <c r="L5158" s="5" t="s">
        <v>17215</v>
      </c>
      <c r="M5158" s="5">
        <v>26803684</v>
      </c>
      <c r="N5158" s="5">
        <v>26601571</v>
      </c>
      <c r="O5158" s="6">
        <v>46150.603900462964</v>
      </c>
      <c r="P5158" s="4" t="s">
        <v>83</v>
      </c>
      <c r="Q5158" s="5" t="s">
        <v>17187</v>
      </c>
      <c r="R5158" s="5">
        <v>2992598</v>
      </c>
      <c r="S5158" s="5" t="s">
        <v>477</v>
      </c>
      <c r="T5158" s="4">
        <v>6128168</v>
      </c>
      <c r="U5158" s="4">
        <v>0</v>
      </c>
      <c r="V5158" s="4">
        <v>6128168</v>
      </c>
      <c r="W5158" s="4">
        <v>0</v>
      </c>
      <c r="X5158" s="4">
        <v>6128168</v>
      </c>
      <c r="Y5158" s="4">
        <v>6128168</v>
      </c>
    </row>
    <row r="5159" spans="1:25" x14ac:dyDescent="0.2">
      <c r="A5159" s="5" t="s">
        <v>920</v>
      </c>
      <c r="B5159" s="5" t="s">
        <v>920</v>
      </c>
      <c r="C5159" s="5" t="s">
        <v>25</v>
      </c>
      <c r="D5159" s="5">
        <v>93</v>
      </c>
      <c r="E5159" s="5" t="s">
        <v>5119</v>
      </c>
      <c r="F5159" s="5">
        <v>10</v>
      </c>
      <c r="G5159" s="5" t="s">
        <v>32</v>
      </c>
      <c r="H5159" s="5">
        <v>27200</v>
      </c>
      <c r="I5159" s="5" t="s">
        <v>3639</v>
      </c>
      <c r="J5159" s="5" t="s">
        <v>17216</v>
      </c>
      <c r="K5159" s="5" t="s">
        <v>194</v>
      </c>
      <c r="L5159" s="5" t="s">
        <v>17217</v>
      </c>
      <c r="M5159" s="5">
        <v>26803685</v>
      </c>
      <c r="N5159" s="5">
        <v>26601571</v>
      </c>
      <c r="O5159" s="6">
        <v>46150.605127314811</v>
      </c>
      <c r="P5159" s="4" t="s">
        <v>83</v>
      </c>
      <c r="Q5159" s="5" t="s">
        <v>17187</v>
      </c>
      <c r="R5159" s="5">
        <v>80375207</v>
      </c>
      <c r="S5159" s="5" t="s">
        <v>3492</v>
      </c>
      <c r="T5159" s="4">
        <v>6128168</v>
      </c>
      <c r="U5159" s="4">
        <v>0</v>
      </c>
      <c r="V5159" s="4">
        <v>6128168</v>
      </c>
      <c r="W5159" s="4">
        <v>0</v>
      </c>
      <c r="X5159" s="4">
        <v>6128168</v>
      </c>
      <c r="Y5159" s="4">
        <v>6128168</v>
      </c>
    </row>
    <row r="5160" spans="1:25" x14ac:dyDescent="0.2">
      <c r="A5160" s="5" t="s">
        <v>920</v>
      </c>
      <c r="B5160" s="5" t="s">
        <v>920</v>
      </c>
      <c r="C5160" s="5" t="s">
        <v>25</v>
      </c>
      <c r="D5160" s="5">
        <v>93</v>
      </c>
      <c r="E5160" s="5" t="s">
        <v>5119</v>
      </c>
      <c r="F5160" s="5">
        <v>10</v>
      </c>
      <c r="G5160" s="5" t="s">
        <v>32</v>
      </c>
      <c r="H5160" s="5">
        <v>27200</v>
      </c>
      <c r="I5160" s="5" t="s">
        <v>3639</v>
      </c>
      <c r="J5160" s="5" t="s">
        <v>17218</v>
      </c>
      <c r="K5160" s="5" t="s">
        <v>194</v>
      </c>
      <c r="L5160" s="5" t="s">
        <v>17219</v>
      </c>
      <c r="M5160" s="5">
        <v>26803686</v>
      </c>
      <c r="N5160" s="5">
        <v>26601571</v>
      </c>
      <c r="O5160" s="6">
        <v>46150.606122685182</v>
      </c>
      <c r="P5160" s="4" t="s">
        <v>83</v>
      </c>
      <c r="Q5160" s="5" t="s">
        <v>17187</v>
      </c>
      <c r="R5160" s="5">
        <v>79367920</v>
      </c>
      <c r="S5160" s="5" t="s">
        <v>1184</v>
      </c>
      <c r="T5160" s="4">
        <v>6128168</v>
      </c>
      <c r="U5160" s="4">
        <v>0</v>
      </c>
      <c r="V5160" s="4">
        <v>6128168</v>
      </c>
      <c r="W5160" s="4">
        <v>0</v>
      </c>
      <c r="X5160" s="4">
        <v>6128168</v>
      </c>
      <c r="Y5160" s="4">
        <v>6128168</v>
      </c>
    </row>
    <row r="5161" spans="1:25" x14ac:dyDescent="0.2">
      <c r="A5161" s="5" t="s">
        <v>920</v>
      </c>
      <c r="B5161" s="5" t="s">
        <v>920</v>
      </c>
      <c r="C5161" s="5" t="s">
        <v>25</v>
      </c>
      <c r="D5161" s="5">
        <v>93</v>
      </c>
      <c r="E5161" s="5" t="s">
        <v>5119</v>
      </c>
      <c r="F5161" s="5">
        <v>10</v>
      </c>
      <c r="G5161" s="5" t="s">
        <v>32</v>
      </c>
      <c r="H5161" s="5">
        <v>27200</v>
      </c>
      <c r="I5161" s="5" t="s">
        <v>3639</v>
      </c>
      <c r="J5161" s="5" t="s">
        <v>17220</v>
      </c>
      <c r="K5161" s="5" t="s">
        <v>194</v>
      </c>
      <c r="L5161" s="5" t="s">
        <v>17221</v>
      </c>
      <c r="M5161" s="5">
        <v>26803687</v>
      </c>
      <c r="N5161" s="5">
        <v>26601571</v>
      </c>
      <c r="O5161" s="6">
        <v>46150.607037037036</v>
      </c>
      <c r="P5161" s="4" t="s">
        <v>83</v>
      </c>
      <c r="Q5161" s="5" t="s">
        <v>17187</v>
      </c>
      <c r="R5161" s="5">
        <v>79631871</v>
      </c>
      <c r="S5161" s="5" t="s">
        <v>603</v>
      </c>
      <c r="T5161" s="4">
        <v>6128168</v>
      </c>
      <c r="U5161" s="4">
        <v>0</v>
      </c>
      <c r="V5161" s="4">
        <v>6128168</v>
      </c>
      <c r="W5161" s="4">
        <v>0</v>
      </c>
      <c r="X5161" s="4">
        <v>6128168</v>
      </c>
      <c r="Y5161" s="4">
        <v>6128168</v>
      </c>
    </row>
    <row r="5162" spans="1:25" x14ac:dyDescent="0.2">
      <c r="A5162" s="5" t="s">
        <v>920</v>
      </c>
      <c r="B5162" s="5" t="s">
        <v>920</v>
      </c>
      <c r="C5162" s="5" t="s">
        <v>25</v>
      </c>
      <c r="D5162" s="5">
        <v>93</v>
      </c>
      <c r="E5162" s="5" t="s">
        <v>5119</v>
      </c>
      <c r="F5162" s="5">
        <v>10</v>
      </c>
      <c r="G5162" s="5" t="s">
        <v>32</v>
      </c>
      <c r="H5162" s="5">
        <v>27200</v>
      </c>
      <c r="I5162" s="5" t="s">
        <v>3639</v>
      </c>
      <c r="J5162" s="5" t="s">
        <v>17398</v>
      </c>
      <c r="K5162" s="5" t="s">
        <v>194</v>
      </c>
      <c r="L5162" s="5" t="s">
        <v>17399</v>
      </c>
      <c r="M5162" s="5">
        <v>26803747</v>
      </c>
      <c r="N5162" s="5">
        <v>26601571</v>
      </c>
      <c r="O5162" s="6">
        <v>46173.813657407409</v>
      </c>
      <c r="P5162" s="4" t="s">
        <v>83</v>
      </c>
      <c r="Q5162" s="5" t="s">
        <v>17400</v>
      </c>
      <c r="R5162" s="5">
        <v>35458872</v>
      </c>
      <c r="S5162" s="5" t="s">
        <v>478</v>
      </c>
      <c r="T5162" s="4">
        <v>3501810</v>
      </c>
      <c r="U5162" s="4">
        <v>0</v>
      </c>
      <c r="V5162" s="4">
        <v>3501810</v>
      </c>
      <c r="W5162" s="4">
        <v>0</v>
      </c>
      <c r="X5162" s="4">
        <v>3501810</v>
      </c>
      <c r="Y5162" s="4">
        <v>3501810</v>
      </c>
    </row>
    <row r="5163" spans="1:25" x14ac:dyDescent="0.2">
      <c r="A5163" s="5" t="s">
        <v>920</v>
      </c>
      <c r="B5163" s="5" t="s">
        <v>920</v>
      </c>
      <c r="C5163" s="5" t="s">
        <v>25</v>
      </c>
      <c r="D5163" s="5">
        <v>93</v>
      </c>
      <c r="E5163" s="5" t="s">
        <v>5119</v>
      </c>
      <c r="F5163" s="5">
        <v>10</v>
      </c>
      <c r="G5163" s="5" t="s">
        <v>32</v>
      </c>
      <c r="H5163" s="5">
        <v>27200</v>
      </c>
      <c r="I5163" s="5" t="s">
        <v>3639</v>
      </c>
      <c r="J5163" s="5" t="s">
        <v>17401</v>
      </c>
      <c r="K5163" s="5" t="s">
        <v>194</v>
      </c>
      <c r="L5163" s="5" t="s">
        <v>17402</v>
      </c>
      <c r="M5163" s="5">
        <v>26803748</v>
      </c>
      <c r="N5163" s="5">
        <v>26601571</v>
      </c>
      <c r="O5163" s="6">
        <v>46173.813946759263</v>
      </c>
      <c r="P5163" s="4" t="s">
        <v>83</v>
      </c>
      <c r="Q5163" s="5" t="s">
        <v>17400</v>
      </c>
      <c r="R5163" s="5">
        <v>60250256</v>
      </c>
      <c r="S5163" s="5" t="s">
        <v>756</v>
      </c>
      <c r="T5163" s="4">
        <v>1750905</v>
      </c>
      <c r="U5163" s="4">
        <v>0</v>
      </c>
      <c r="V5163" s="4">
        <v>1750905</v>
      </c>
      <c r="W5163" s="4">
        <v>0</v>
      </c>
      <c r="X5163" s="4">
        <v>1750905</v>
      </c>
      <c r="Y5163" s="4">
        <v>1750905</v>
      </c>
    </row>
    <row r="5164" spans="1:25" x14ac:dyDescent="0.2">
      <c r="A5164" s="5" t="s">
        <v>920</v>
      </c>
      <c r="B5164" s="5" t="s">
        <v>920</v>
      </c>
      <c r="C5164" s="5" t="s">
        <v>25</v>
      </c>
      <c r="D5164" s="5">
        <v>93</v>
      </c>
      <c r="E5164" s="5" t="s">
        <v>5119</v>
      </c>
      <c r="F5164" s="5">
        <v>10</v>
      </c>
      <c r="G5164" s="5" t="s">
        <v>32</v>
      </c>
      <c r="H5164" s="5">
        <v>27200</v>
      </c>
      <c r="I5164" s="5" t="s">
        <v>3639</v>
      </c>
      <c r="J5164" s="5" t="s">
        <v>17403</v>
      </c>
      <c r="K5164" s="5" t="s">
        <v>194</v>
      </c>
      <c r="L5164" s="5" t="s">
        <v>17404</v>
      </c>
      <c r="M5164" s="5">
        <v>26803749</v>
      </c>
      <c r="N5164" s="5">
        <v>26601571</v>
      </c>
      <c r="O5164" s="6">
        <v>46173.814201388886</v>
      </c>
      <c r="P5164" s="4" t="s">
        <v>83</v>
      </c>
      <c r="Q5164" s="5" t="s">
        <v>17400</v>
      </c>
      <c r="R5164" s="5">
        <v>52492853</v>
      </c>
      <c r="S5164" s="5" t="s">
        <v>17198</v>
      </c>
      <c r="T5164" s="4">
        <v>3501810</v>
      </c>
      <c r="U5164" s="4">
        <v>0</v>
      </c>
      <c r="V5164" s="4">
        <v>3501810</v>
      </c>
      <c r="W5164" s="4">
        <v>0</v>
      </c>
      <c r="X5164" s="4">
        <v>3501810</v>
      </c>
      <c r="Y5164" s="4">
        <v>3501810</v>
      </c>
    </row>
    <row r="5165" spans="1:25" x14ac:dyDescent="0.2">
      <c r="A5165" s="5" t="s">
        <v>920</v>
      </c>
      <c r="B5165" s="5" t="s">
        <v>920</v>
      </c>
      <c r="C5165" s="5" t="s">
        <v>25</v>
      </c>
      <c r="D5165" s="5">
        <v>93</v>
      </c>
      <c r="E5165" s="5" t="s">
        <v>5119</v>
      </c>
      <c r="F5165" s="5">
        <v>10</v>
      </c>
      <c r="G5165" s="5" t="s">
        <v>32</v>
      </c>
      <c r="H5165" s="5">
        <v>27200</v>
      </c>
      <c r="I5165" s="5" t="s">
        <v>3639</v>
      </c>
      <c r="J5165" s="5" t="s">
        <v>17405</v>
      </c>
      <c r="K5165" s="5" t="s">
        <v>194</v>
      </c>
      <c r="L5165" s="5" t="s">
        <v>17406</v>
      </c>
      <c r="M5165" s="5">
        <v>26803750</v>
      </c>
      <c r="N5165" s="5">
        <v>26601571</v>
      </c>
      <c r="O5165" s="6">
        <v>46173.814432870371</v>
      </c>
      <c r="P5165" s="4" t="s">
        <v>83</v>
      </c>
      <c r="Q5165" s="5" t="s">
        <v>17400</v>
      </c>
      <c r="R5165" s="5">
        <v>1075660513</v>
      </c>
      <c r="S5165" s="5" t="s">
        <v>3276</v>
      </c>
      <c r="T5165" s="4">
        <v>1750905</v>
      </c>
      <c r="U5165" s="4">
        <v>0</v>
      </c>
      <c r="V5165" s="4">
        <v>1750905</v>
      </c>
      <c r="W5165" s="4">
        <v>0</v>
      </c>
      <c r="X5165" s="4">
        <v>1750905</v>
      </c>
      <c r="Y5165" s="4">
        <v>1750905</v>
      </c>
    </row>
    <row r="5166" spans="1:25" x14ac:dyDescent="0.2">
      <c r="A5166" s="5" t="s">
        <v>920</v>
      </c>
      <c r="B5166" s="5" t="s">
        <v>920</v>
      </c>
      <c r="C5166" s="5" t="s">
        <v>25</v>
      </c>
      <c r="D5166" s="5">
        <v>93</v>
      </c>
      <c r="E5166" s="5" t="s">
        <v>5119</v>
      </c>
      <c r="F5166" s="5">
        <v>10</v>
      </c>
      <c r="G5166" s="5" t="s">
        <v>32</v>
      </c>
      <c r="H5166" s="5">
        <v>27200</v>
      </c>
      <c r="I5166" s="5" t="s">
        <v>3639</v>
      </c>
      <c r="J5166" s="5" t="s">
        <v>17407</v>
      </c>
      <c r="K5166" s="5" t="s">
        <v>194</v>
      </c>
      <c r="L5166" s="5" t="s">
        <v>17408</v>
      </c>
      <c r="M5166" s="5">
        <v>26803751</v>
      </c>
      <c r="N5166" s="5">
        <v>26601571</v>
      </c>
      <c r="O5166" s="6">
        <v>46173.814710648148</v>
      </c>
      <c r="P5166" s="4" t="s">
        <v>83</v>
      </c>
      <c r="Q5166" s="5" t="s">
        <v>17400</v>
      </c>
      <c r="R5166" s="5">
        <v>1121823849</v>
      </c>
      <c r="S5166" s="5" t="s">
        <v>15335</v>
      </c>
      <c r="T5166" s="4">
        <v>3501810</v>
      </c>
      <c r="U5166" s="4">
        <v>0</v>
      </c>
      <c r="V5166" s="4">
        <v>3501810</v>
      </c>
      <c r="W5166" s="4">
        <v>0</v>
      </c>
      <c r="X5166" s="4">
        <v>3501810</v>
      </c>
      <c r="Y5166" s="4">
        <v>3501810</v>
      </c>
    </row>
    <row r="5167" spans="1:25" x14ac:dyDescent="0.2">
      <c r="A5167" s="5" t="s">
        <v>920</v>
      </c>
      <c r="B5167" s="5" t="s">
        <v>920</v>
      </c>
      <c r="C5167" s="5" t="s">
        <v>25</v>
      </c>
      <c r="D5167" s="5">
        <v>93</v>
      </c>
      <c r="E5167" s="5" t="s">
        <v>5119</v>
      </c>
      <c r="F5167" s="5">
        <v>10</v>
      </c>
      <c r="G5167" s="5" t="s">
        <v>32</v>
      </c>
      <c r="H5167" s="5">
        <v>27200</v>
      </c>
      <c r="I5167" s="5" t="s">
        <v>3639</v>
      </c>
      <c r="J5167" s="5" t="s">
        <v>17409</v>
      </c>
      <c r="K5167" s="5" t="s">
        <v>194</v>
      </c>
      <c r="L5167" s="5" t="s">
        <v>17410</v>
      </c>
      <c r="M5167" s="5">
        <v>26803752</v>
      </c>
      <c r="N5167" s="5">
        <v>26601571</v>
      </c>
      <c r="O5167" s="6">
        <v>46173.814965277779</v>
      </c>
      <c r="P5167" s="4" t="s">
        <v>83</v>
      </c>
      <c r="Q5167" s="5" t="s">
        <v>17400</v>
      </c>
      <c r="R5167" s="5">
        <v>39782488</v>
      </c>
      <c r="S5167" s="5" t="s">
        <v>602</v>
      </c>
      <c r="T5167" s="4">
        <v>1750905</v>
      </c>
      <c r="U5167" s="4">
        <v>0</v>
      </c>
      <c r="V5167" s="4">
        <v>1750905</v>
      </c>
      <c r="W5167" s="4">
        <v>0</v>
      </c>
      <c r="X5167" s="4">
        <v>1750905</v>
      </c>
      <c r="Y5167" s="4">
        <v>1750905</v>
      </c>
    </row>
    <row r="5168" spans="1:25" x14ac:dyDescent="0.2">
      <c r="A5168" s="5" t="s">
        <v>920</v>
      </c>
      <c r="B5168" s="5" t="s">
        <v>920</v>
      </c>
      <c r="C5168" s="5" t="s">
        <v>25</v>
      </c>
      <c r="D5168" s="5">
        <v>93</v>
      </c>
      <c r="E5168" s="5" t="s">
        <v>5119</v>
      </c>
      <c r="F5168" s="5">
        <v>10</v>
      </c>
      <c r="G5168" s="5" t="s">
        <v>32</v>
      </c>
      <c r="H5168" s="5">
        <v>27200</v>
      </c>
      <c r="I5168" s="5" t="s">
        <v>3639</v>
      </c>
      <c r="J5168" s="5" t="s">
        <v>17411</v>
      </c>
      <c r="K5168" s="5" t="s">
        <v>194</v>
      </c>
      <c r="L5168" s="5" t="s">
        <v>17412</v>
      </c>
      <c r="M5168" s="5">
        <v>26803753</v>
      </c>
      <c r="N5168" s="5">
        <v>26601571</v>
      </c>
      <c r="O5168" s="6">
        <v>46173.815937500003</v>
      </c>
      <c r="P5168" s="4" t="s">
        <v>83</v>
      </c>
      <c r="Q5168" s="5" t="s">
        <v>17400</v>
      </c>
      <c r="R5168" s="5">
        <v>11444281</v>
      </c>
      <c r="S5168" s="5" t="s">
        <v>17201</v>
      </c>
      <c r="T5168" s="4">
        <v>3501810</v>
      </c>
      <c r="U5168" s="4">
        <v>0</v>
      </c>
      <c r="V5168" s="4">
        <v>3501810</v>
      </c>
      <c r="W5168" s="4">
        <v>0</v>
      </c>
      <c r="X5168" s="4">
        <v>3501810</v>
      </c>
      <c r="Y5168" s="4">
        <v>3501810</v>
      </c>
    </row>
    <row r="5169" spans="1:25" x14ac:dyDescent="0.2">
      <c r="A5169" s="5" t="s">
        <v>920</v>
      </c>
      <c r="B5169" s="5" t="s">
        <v>920</v>
      </c>
      <c r="C5169" s="5" t="s">
        <v>25</v>
      </c>
      <c r="D5169" s="5">
        <v>93</v>
      </c>
      <c r="E5169" s="5" t="s">
        <v>5119</v>
      </c>
      <c r="F5169" s="5">
        <v>10</v>
      </c>
      <c r="G5169" s="5" t="s">
        <v>32</v>
      </c>
      <c r="H5169" s="5">
        <v>27200</v>
      </c>
      <c r="I5169" s="5" t="s">
        <v>3639</v>
      </c>
      <c r="J5169" s="5" t="s">
        <v>17413</v>
      </c>
      <c r="K5169" s="5" t="s">
        <v>194</v>
      </c>
      <c r="L5169" s="5" t="s">
        <v>17414</v>
      </c>
      <c r="M5169" s="5">
        <v>26803754</v>
      </c>
      <c r="N5169" s="5">
        <v>26601571</v>
      </c>
      <c r="O5169" s="6">
        <v>46173.816145833334</v>
      </c>
      <c r="P5169" s="4" t="s">
        <v>83</v>
      </c>
      <c r="Q5169" s="5" t="s">
        <v>17400</v>
      </c>
      <c r="R5169" s="5">
        <v>79265257</v>
      </c>
      <c r="S5169" s="5" t="s">
        <v>17210</v>
      </c>
      <c r="T5169" s="4">
        <v>3501810</v>
      </c>
      <c r="U5169" s="4">
        <v>0</v>
      </c>
      <c r="V5169" s="4">
        <v>3501810</v>
      </c>
      <c r="W5169" s="4">
        <v>0</v>
      </c>
      <c r="X5169" s="4">
        <v>3501810</v>
      </c>
      <c r="Y5169" s="4">
        <v>3501810</v>
      </c>
    </row>
    <row r="5170" spans="1:25" x14ac:dyDescent="0.2">
      <c r="A5170" s="5" t="s">
        <v>920</v>
      </c>
      <c r="B5170" s="5" t="s">
        <v>920</v>
      </c>
      <c r="C5170" s="5" t="s">
        <v>25</v>
      </c>
      <c r="D5170" s="5">
        <v>93</v>
      </c>
      <c r="E5170" s="5" t="s">
        <v>5119</v>
      </c>
      <c r="F5170" s="5">
        <v>10</v>
      </c>
      <c r="G5170" s="5" t="s">
        <v>32</v>
      </c>
      <c r="H5170" s="5">
        <v>27200</v>
      </c>
      <c r="I5170" s="5" t="s">
        <v>3639</v>
      </c>
      <c r="J5170" s="5" t="s">
        <v>17415</v>
      </c>
      <c r="K5170" s="5" t="s">
        <v>194</v>
      </c>
      <c r="L5170" s="5" t="s">
        <v>17416</v>
      </c>
      <c r="M5170" s="5">
        <v>26803755</v>
      </c>
      <c r="N5170" s="5">
        <v>26601571</v>
      </c>
      <c r="O5170" s="6">
        <v>46173.816446759258</v>
      </c>
      <c r="P5170" s="4" t="s">
        <v>83</v>
      </c>
      <c r="Q5170" s="5" t="s">
        <v>17400</v>
      </c>
      <c r="R5170" s="5">
        <v>52713215</v>
      </c>
      <c r="S5170" s="5" t="s">
        <v>17207</v>
      </c>
      <c r="T5170" s="4">
        <v>875453</v>
      </c>
      <c r="U5170" s="4">
        <v>0</v>
      </c>
      <c r="V5170" s="4">
        <v>875453</v>
      </c>
      <c r="W5170" s="4">
        <v>0</v>
      </c>
      <c r="X5170" s="4">
        <v>875453</v>
      </c>
      <c r="Y5170" s="4">
        <v>875453</v>
      </c>
    </row>
    <row r="5171" spans="1:25" x14ac:dyDescent="0.2">
      <c r="A5171" s="5" t="s">
        <v>920</v>
      </c>
      <c r="B5171" s="5" t="s">
        <v>920</v>
      </c>
      <c r="C5171" s="5" t="s">
        <v>25</v>
      </c>
      <c r="D5171" s="5">
        <v>93</v>
      </c>
      <c r="E5171" s="5" t="s">
        <v>5119</v>
      </c>
      <c r="F5171" s="5">
        <v>10</v>
      </c>
      <c r="G5171" s="5" t="s">
        <v>32</v>
      </c>
      <c r="H5171" s="5">
        <v>27200</v>
      </c>
      <c r="I5171" s="5" t="s">
        <v>3639</v>
      </c>
      <c r="J5171" s="5" t="s">
        <v>17417</v>
      </c>
      <c r="K5171" s="5" t="s">
        <v>194</v>
      </c>
      <c r="L5171" s="5" t="s">
        <v>17418</v>
      </c>
      <c r="M5171" s="5">
        <v>26803756</v>
      </c>
      <c r="N5171" s="5">
        <v>26601571</v>
      </c>
      <c r="O5171" s="6">
        <v>46173.817083333335</v>
      </c>
      <c r="P5171" s="4" t="s">
        <v>83</v>
      </c>
      <c r="Q5171" s="5" t="s">
        <v>17400</v>
      </c>
      <c r="R5171" s="5">
        <v>11433481</v>
      </c>
      <c r="S5171" s="5" t="s">
        <v>17419</v>
      </c>
      <c r="T5171" s="4">
        <v>1750905</v>
      </c>
      <c r="U5171" s="4">
        <v>0</v>
      </c>
      <c r="V5171" s="4">
        <v>1750905</v>
      </c>
      <c r="W5171" s="4">
        <v>0</v>
      </c>
      <c r="X5171" s="4">
        <v>1750905</v>
      </c>
      <c r="Y5171" s="4">
        <v>1750905</v>
      </c>
    </row>
    <row r="5172" spans="1:25" x14ac:dyDescent="0.2">
      <c r="A5172" s="5" t="s">
        <v>920</v>
      </c>
      <c r="B5172" s="5" t="s">
        <v>920</v>
      </c>
      <c r="C5172" s="5" t="s">
        <v>25</v>
      </c>
      <c r="D5172" s="5">
        <v>93</v>
      </c>
      <c r="E5172" s="5" t="s">
        <v>5119</v>
      </c>
      <c r="F5172" s="5">
        <v>10</v>
      </c>
      <c r="G5172" s="5" t="s">
        <v>32</v>
      </c>
      <c r="H5172" s="5">
        <v>27200</v>
      </c>
      <c r="I5172" s="5" t="s">
        <v>3639</v>
      </c>
      <c r="J5172" s="5" t="s">
        <v>17420</v>
      </c>
      <c r="K5172" s="5" t="s">
        <v>194</v>
      </c>
      <c r="L5172" s="5" t="s">
        <v>17421</v>
      </c>
      <c r="M5172" s="5">
        <v>26803757</v>
      </c>
      <c r="N5172" s="5">
        <v>26601571</v>
      </c>
      <c r="O5172" s="6">
        <v>46173.817326388889</v>
      </c>
      <c r="P5172" s="4" t="s">
        <v>83</v>
      </c>
      <c r="Q5172" s="5" t="s">
        <v>17400</v>
      </c>
      <c r="R5172" s="5">
        <v>80219855</v>
      </c>
      <c r="S5172" s="5" t="s">
        <v>17213</v>
      </c>
      <c r="T5172" s="4">
        <v>3501810</v>
      </c>
      <c r="U5172" s="4">
        <v>0</v>
      </c>
      <c r="V5172" s="4">
        <v>3501810</v>
      </c>
      <c r="W5172" s="4">
        <v>0</v>
      </c>
      <c r="X5172" s="4">
        <v>3501810</v>
      </c>
      <c r="Y5172" s="4">
        <v>3501810</v>
      </c>
    </row>
    <row r="5173" spans="1:25" x14ac:dyDescent="0.2">
      <c r="A5173" s="5" t="s">
        <v>920</v>
      </c>
      <c r="B5173" s="5" t="s">
        <v>920</v>
      </c>
      <c r="C5173" s="5" t="s">
        <v>25</v>
      </c>
      <c r="D5173" s="5">
        <v>93</v>
      </c>
      <c r="E5173" s="5" t="s">
        <v>5119</v>
      </c>
      <c r="F5173" s="5">
        <v>10</v>
      </c>
      <c r="G5173" s="5" t="s">
        <v>32</v>
      </c>
      <c r="H5173" s="5">
        <v>27200</v>
      </c>
      <c r="I5173" s="5" t="s">
        <v>3639</v>
      </c>
      <c r="J5173" s="5" t="s">
        <v>17422</v>
      </c>
      <c r="K5173" s="5" t="s">
        <v>194</v>
      </c>
      <c r="L5173" s="5" t="s">
        <v>17423</v>
      </c>
      <c r="M5173" s="5">
        <v>26803758</v>
      </c>
      <c r="N5173" s="5">
        <v>26601571</v>
      </c>
      <c r="O5173" s="6">
        <v>46173.817650462966</v>
      </c>
      <c r="P5173" s="4" t="s">
        <v>83</v>
      </c>
      <c r="Q5173" s="5" t="s">
        <v>17400</v>
      </c>
      <c r="R5173" s="5">
        <v>2992598</v>
      </c>
      <c r="S5173" s="5" t="s">
        <v>477</v>
      </c>
      <c r="T5173" s="4">
        <v>3501810</v>
      </c>
      <c r="U5173" s="4">
        <v>0</v>
      </c>
      <c r="V5173" s="4">
        <v>3501810</v>
      </c>
      <c r="W5173" s="4">
        <v>0</v>
      </c>
      <c r="X5173" s="4">
        <v>3501810</v>
      </c>
      <c r="Y5173" s="4">
        <v>3501810</v>
      </c>
    </row>
    <row r="5174" spans="1:25" x14ac:dyDescent="0.2">
      <c r="A5174" s="5" t="s">
        <v>920</v>
      </c>
      <c r="B5174" s="5" t="s">
        <v>920</v>
      </c>
      <c r="C5174" s="5" t="s">
        <v>25</v>
      </c>
      <c r="D5174" s="5">
        <v>93</v>
      </c>
      <c r="E5174" s="5" t="s">
        <v>5119</v>
      </c>
      <c r="F5174" s="5">
        <v>10</v>
      </c>
      <c r="G5174" s="5" t="s">
        <v>32</v>
      </c>
      <c r="H5174" s="5">
        <v>27200</v>
      </c>
      <c r="I5174" s="5" t="s">
        <v>3639</v>
      </c>
      <c r="J5174" s="5" t="s">
        <v>17424</v>
      </c>
      <c r="K5174" s="5" t="s">
        <v>194</v>
      </c>
      <c r="L5174" s="5" t="s">
        <v>17425</v>
      </c>
      <c r="M5174" s="5">
        <v>26803759</v>
      </c>
      <c r="N5174" s="5">
        <v>26601571</v>
      </c>
      <c r="O5174" s="6">
        <v>46173.818020833336</v>
      </c>
      <c r="P5174" s="4" t="s">
        <v>83</v>
      </c>
      <c r="Q5174" s="5" t="s">
        <v>17400</v>
      </c>
      <c r="R5174" s="5">
        <v>80375207</v>
      </c>
      <c r="S5174" s="5" t="s">
        <v>3492</v>
      </c>
      <c r="T5174" s="4">
        <v>3501810</v>
      </c>
      <c r="U5174" s="4">
        <v>0</v>
      </c>
      <c r="V5174" s="4">
        <v>3501810</v>
      </c>
      <c r="W5174" s="4">
        <v>0</v>
      </c>
      <c r="X5174" s="4">
        <v>3501810</v>
      </c>
      <c r="Y5174" s="4">
        <v>3501810</v>
      </c>
    </row>
    <row r="5175" spans="1:25" x14ac:dyDescent="0.2">
      <c r="A5175" s="5" t="s">
        <v>920</v>
      </c>
      <c r="B5175" s="5" t="s">
        <v>920</v>
      </c>
      <c r="C5175" s="5" t="s">
        <v>25</v>
      </c>
      <c r="D5175" s="5">
        <v>93</v>
      </c>
      <c r="E5175" s="5" t="s">
        <v>5119</v>
      </c>
      <c r="F5175" s="5">
        <v>10</v>
      </c>
      <c r="G5175" s="5" t="s">
        <v>32</v>
      </c>
      <c r="H5175" s="5">
        <v>27200</v>
      </c>
      <c r="I5175" s="5" t="s">
        <v>3639</v>
      </c>
      <c r="J5175" s="5" t="s">
        <v>17426</v>
      </c>
      <c r="K5175" s="5" t="s">
        <v>194</v>
      </c>
      <c r="L5175" s="5" t="s">
        <v>17427</v>
      </c>
      <c r="M5175" s="5">
        <v>26803760</v>
      </c>
      <c r="N5175" s="5">
        <v>26601571</v>
      </c>
      <c r="O5175" s="6">
        <v>46173.81827546296</v>
      </c>
      <c r="P5175" s="4" t="s">
        <v>83</v>
      </c>
      <c r="Q5175" s="5" t="s">
        <v>17400</v>
      </c>
      <c r="R5175" s="5">
        <v>79367920</v>
      </c>
      <c r="S5175" s="5" t="s">
        <v>1184</v>
      </c>
      <c r="T5175" s="4">
        <v>3501810</v>
      </c>
      <c r="U5175" s="4">
        <v>0</v>
      </c>
      <c r="V5175" s="4">
        <v>3501810</v>
      </c>
      <c r="W5175" s="4">
        <v>0</v>
      </c>
      <c r="X5175" s="4">
        <v>3501810</v>
      </c>
      <c r="Y5175" s="4">
        <v>3501810</v>
      </c>
    </row>
    <row r="5176" spans="1:25" x14ac:dyDescent="0.2">
      <c r="A5176" s="5" t="s">
        <v>920</v>
      </c>
      <c r="B5176" s="5" t="s">
        <v>920</v>
      </c>
      <c r="C5176" s="5" t="s">
        <v>25</v>
      </c>
      <c r="D5176" s="5">
        <v>93</v>
      </c>
      <c r="E5176" s="5" t="s">
        <v>5119</v>
      </c>
      <c r="F5176" s="5">
        <v>10</v>
      </c>
      <c r="G5176" s="5" t="s">
        <v>32</v>
      </c>
      <c r="H5176" s="5">
        <v>27200</v>
      </c>
      <c r="I5176" s="5" t="s">
        <v>3639</v>
      </c>
      <c r="J5176" s="5" t="s">
        <v>17428</v>
      </c>
      <c r="K5176" s="5" t="s">
        <v>194</v>
      </c>
      <c r="L5176" s="5" t="s">
        <v>17429</v>
      </c>
      <c r="M5176" s="5">
        <v>26803761</v>
      </c>
      <c r="N5176" s="5">
        <v>26601571</v>
      </c>
      <c r="O5176" s="6">
        <v>46173.818912037037</v>
      </c>
      <c r="P5176" s="4" t="s">
        <v>83</v>
      </c>
      <c r="Q5176" s="5" t="s">
        <v>17400</v>
      </c>
      <c r="R5176" s="5">
        <v>79631871</v>
      </c>
      <c r="S5176" s="5" t="s">
        <v>603</v>
      </c>
      <c r="T5176" s="4">
        <v>3501810</v>
      </c>
      <c r="U5176" s="4">
        <v>0</v>
      </c>
      <c r="V5176" s="4">
        <v>3501810</v>
      </c>
      <c r="W5176" s="4">
        <v>0</v>
      </c>
      <c r="X5176" s="4">
        <v>3501810</v>
      </c>
      <c r="Y5176" s="4">
        <v>3501810</v>
      </c>
    </row>
    <row r="5177" spans="1:25" x14ac:dyDescent="0.2">
      <c r="A5177" s="5" t="s">
        <v>920</v>
      </c>
      <c r="B5177" s="5" t="s">
        <v>920</v>
      </c>
      <c r="C5177" s="5" t="s">
        <v>25</v>
      </c>
      <c r="D5177" s="5">
        <v>93</v>
      </c>
      <c r="E5177" s="5" t="s">
        <v>5119</v>
      </c>
      <c r="F5177" s="5">
        <v>10</v>
      </c>
      <c r="G5177" s="5" t="s">
        <v>32</v>
      </c>
      <c r="H5177" s="5">
        <v>27200</v>
      </c>
      <c r="I5177" s="5" t="s">
        <v>3639</v>
      </c>
      <c r="J5177" s="5" t="s">
        <v>18097</v>
      </c>
      <c r="K5177" s="5" t="s">
        <v>194</v>
      </c>
      <c r="L5177" s="5" t="s">
        <v>18098</v>
      </c>
      <c r="M5177" s="5">
        <v>26803835</v>
      </c>
      <c r="N5177" s="5">
        <v>26601571</v>
      </c>
      <c r="O5177" s="6">
        <v>46197.919756944444</v>
      </c>
      <c r="P5177" s="4" t="s">
        <v>83</v>
      </c>
      <c r="Q5177" s="5" t="s">
        <v>18099</v>
      </c>
      <c r="R5177" s="5">
        <v>35458872</v>
      </c>
      <c r="S5177" s="5" t="s">
        <v>478</v>
      </c>
      <c r="T5177" s="4">
        <v>6128168</v>
      </c>
      <c r="U5177" s="4">
        <v>0</v>
      </c>
      <c r="V5177" s="4">
        <v>6128168</v>
      </c>
      <c r="W5177" s="4">
        <v>0</v>
      </c>
      <c r="X5177" s="4">
        <v>6128168</v>
      </c>
      <c r="Y5177" s="4">
        <v>6128168</v>
      </c>
    </row>
    <row r="5178" spans="1:25" x14ac:dyDescent="0.2">
      <c r="A5178" s="5" t="s">
        <v>920</v>
      </c>
      <c r="B5178" s="5" t="s">
        <v>920</v>
      </c>
      <c r="C5178" s="5" t="s">
        <v>25</v>
      </c>
      <c r="D5178" s="5">
        <v>93</v>
      </c>
      <c r="E5178" s="5" t="s">
        <v>5119</v>
      </c>
      <c r="F5178" s="5">
        <v>10</v>
      </c>
      <c r="G5178" s="5" t="s">
        <v>32</v>
      </c>
      <c r="H5178" s="5">
        <v>27200</v>
      </c>
      <c r="I5178" s="5" t="s">
        <v>3639</v>
      </c>
      <c r="J5178" s="5" t="s">
        <v>18100</v>
      </c>
      <c r="K5178" s="5" t="s">
        <v>194</v>
      </c>
      <c r="L5178" s="5" t="s">
        <v>18101</v>
      </c>
      <c r="M5178" s="5">
        <v>26803836</v>
      </c>
      <c r="N5178" s="5">
        <v>26601571</v>
      </c>
      <c r="O5178" s="6">
        <v>46197.920069444444</v>
      </c>
      <c r="P5178" s="4" t="s">
        <v>83</v>
      </c>
      <c r="Q5178" s="5" t="s">
        <v>18099</v>
      </c>
      <c r="R5178" s="5">
        <v>60250256</v>
      </c>
      <c r="S5178" s="5" t="s">
        <v>756</v>
      </c>
      <c r="T5178" s="4">
        <v>2626358</v>
      </c>
      <c r="U5178" s="4">
        <v>0</v>
      </c>
      <c r="V5178" s="4">
        <v>2626358</v>
      </c>
      <c r="W5178" s="4">
        <v>0</v>
      </c>
      <c r="X5178" s="4">
        <v>2626358</v>
      </c>
      <c r="Y5178" s="4">
        <v>2626358</v>
      </c>
    </row>
    <row r="5179" spans="1:25" x14ac:dyDescent="0.2">
      <c r="A5179" s="5" t="s">
        <v>920</v>
      </c>
      <c r="B5179" s="5" t="s">
        <v>920</v>
      </c>
      <c r="C5179" s="5" t="s">
        <v>25</v>
      </c>
      <c r="D5179" s="5">
        <v>93</v>
      </c>
      <c r="E5179" s="5" t="s">
        <v>5119</v>
      </c>
      <c r="F5179" s="5">
        <v>10</v>
      </c>
      <c r="G5179" s="5" t="s">
        <v>32</v>
      </c>
      <c r="H5179" s="5">
        <v>27200</v>
      </c>
      <c r="I5179" s="5" t="s">
        <v>3639</v>
      </c>
      <c r="J5179" s="5" t="s">
        <v>18102</v>
      </c>
      <c r="K5179" s="5" t="s">
        <v>194</v>
      </c>
      <c r="L5179" s="5" t="s">
        <v>18103</v>
      </c>
      <c r="M5179" s="5">
        <v>26803837</v>
      </c>
      <c r="N5179" s="5">
        <v>26601571</v>
      </c>
      <c r="O5179" s="6">
        <v>46197.920381944445</v>
      </c>
      <c r="P5179" s="4" t="s">
        <v>83</v>
      </c>
      <c r="Q5179" s="5" t="s">
        <v>18099</v>
      </c>
      <c r="R5179" s="5">
        <v>52492853</v>
      </c>
      <c r="S5179" s="5" t="s">
        <v>17198</v>
      </c>
      <c r="T5179" s="4">
        <v>6128168</v>
      </c>
      <c r="U5179" s="4">
        <v>0</v>
      </c>
      <c r="V5179" s="4">
        <v>6128168</v>
      </c>
      <c r="W5179" s="4">
        <v>0</v>
      </c>
      <c r="X5179" s="4">
        <v>6128168</v>
      </c>
      <c r="Y5179" s="4">
        <v>6128168</v>
      </c>
    </row>
    <row r="5180" spans="1:25" x14ac:dyDescent="0.2">
      <c r="A5180" s="5" t="s">
        <v>920</v>
      </c>
      <c r="B5180" s="5" t="s">
        <v>920</v>
      </c>
      <c r="C5180" s="5" t="s">
        <v>25</v>
      </c>
      <c r="D5180" s="5">
        <v>93</v>
      </c>
      <c r="E5180" s="5" t="s">
        <v>5119</v>
      </c>
      <c r="F5180" s="5">
        <v>10</v>
      </c>
      <c r="G5180" s="5" t="s">
        <v>32</v>
      </c>
      <c r="H5180" s="5">
        <v>27200</v>
      </c>
      <c r="I5180" s="5" t="s">
        <v>3639</v>
      </c>
      <c r="J5180" s="5" t="s">
        <v>18104</v>
      </c>
      <c r="K5180" s="5" t="s">
        <v>194</v>
      </c>
      <c r="L5180" s="5" t="s">
        <v>18105</v>
      </c>
      <c r="M5180" s="5">
        <v>26803838</v>
      </c>
      <c r="N5180" s="5">
        <v>26601571</v>
      </c>
      <c r="O5180" s="6">
        <v>46197.92087962963</v>
      </c>
      <c r="P5180" s="4" t="s">
        <v>83</v>
      </c>
      <c r="Q5180" s="5" t="s">
        <v>18099</v>
      </c>
      <c r="R5180" s="5">
        <v>1075660513</v>
      </c>
      <c r="S5180" s="5" t="s">
        <v>3276</v>
      </c>
      <c r="T5180" s="4">
        <v>3501810</v>
      </c>
      <c r="U5180" s="4">
        <v>0</v>
      </c>
      <c r="V5180" s="4">
        <v>3501810</v>
      </c>
      <c r="W5180" s="4">
        <v>0</v>
      </c>
      <c r="X5180" s="4">
        <v>3501810</v>
      </c>
      <c r="Y5180" s="4">
        <v>3501810</v>
      </c>
    </row>
    <row r="5181" spans="1:25" x14ac:dyDescent="0.2">
      <c r="A5181" s="5" t="s">
        <v>920</v>
      </c>
      <c r="B5181" s="5" t="s">
        <v>920</v>
      </c>
      <c r="C5181" s="5" t="s">
        <v>25</v>
      </c>
      <c r="D5181" s="5">
        <v>93</v>
      </c>
      <c r="E5181" s="5" t="s">
        <v>5119</v>
      </c>
      <c r="F5181" s="5">
        <v>10</v>
      </c>
      <c r="G5181" s="5" t="s">
        <v>32</v>
      </c>
      <c r="H5181" s="5">
        <v>27200</v>
      </c>
      <c r="I5181" s="5" t="s">
        <v>3639</v>
      </c>
      <c r="J5181" s="5" t="s">
        <v>18106</v>
      </c>
      <c r="K5181" s="5" t="s">
        <v>194</v>
      </c>
      <c r="L5181" s="5" t="s">
        <v>18107</v>
      </c>
      <c r="M5181" s="5">
        <v>26803839</v>
      </c>
      <c r="N5181" s="5">
        <v>26601571</v>
      </c>
      <c r="O5181" s="6">
        <v>46197.921446759261</v>
      </c>
      <c r="P5181" s="4" t="s">
        <v>83</v>
      </c>
      <c r="Q5181" s="5" t="s">
        <v>18099</v>
      </c>
      <c r="R5181" s="5">
        <v>1121823849</v>
      </c>
      <c r="S5181" s="5" t="s">
        <v>15335</v>
      </c>
      <c r="T5181" s="4">
        <v>6128168</v>
      </c>
      <c r="U5181" s="4">
        <v>0</v>
      </c>
      <c r="V5181" s="4">
        <v>6128168</v>
      </c>
      <c r="W5181" s="4">
        <v>0</v>
      </c>
      <c r="X5181" s="4">
        <v>6128168</v>
      </c>
      <c r="Y5181" s="4">
        <v>6128168</v>
      </c>
    </row>
    <row r="5182" spans="1:25" x14ac:dyDescent="0.2">
      <c r="A5182" s="5" t="s">
        <v>920</v>
      </c>
      <c r="B5182" s="5" t="s">
        <v>920</v>
      </c>
      <c r="C5182" s="5" t="s">
        <v>25</v>
      </c>
      <c r="D5182" s="5">
        <v>93</v>
      </c>
      <c r="E5182" s="5" t="s">
        <v>5119</v>
      </c>
      <c r="F5182" s="5">
        <v>10</v>
      </c>
      <c r="G5182" s="5" t="s">
        <v>32</v>
      </c>
      <c r="H5182" s="5">
        <v>27200</v>
      </c>
      <c r="I5182" s="5" t="s">
        <v>3639</v>
      </c>
      <c r="J5182" s="5" t="s">
        <v>18108</v>
      </c>
      <c r="K5182" s="5" t="s">
        <v>194</v>
      </c>
      <c r="L5182" s="5" t="s">
        <v>18109</v>
      </c>
      <c r="M5182" s="5">
        <v>26803840</v>
      </c>
      <c r="N5182" s="5">
        <v>26601571</v>
      </c>
      <c r="O5182" s="6">
        <v>46197.921793981484</v>
      </c>
      <c r="P5182" s="4" t="s">
        <v>83</v>
      </c>
      <c r="Q5182" s="5" t="s">
        <v>18099</v>
      </c>
      <c r="R5182" s="5">
        <v>39782488</v>
      </c>
      <c r="S5182" s="5" t="s">
        <v>602</v>
      </c>
      <c r="T5182" s="4">
        <v>3501810</v>
      </c>
      <c r="U5182" s="4">
        <v>0</v>
      </c>
      <c r="V5182" s="4">
        <v>3501810</v>
      </c>
      <c r="W5182" s="4">
        <v>0</v>
      </c>
      <c r="X5182" s="4">
        <v>3501810</v>
      </c>
      <c r="Y5182" s="4">
        <v>3501810</v>
      </c>
    </row>
    <row r="5183" spans="1:25" x14ac:dyDescent="0.2">
      <c r="A5183" s="5" t="s">
        <v>920</v>
      </c>
      <c r="B5183" s="5" t="s">
        <v>920</v>
      </c>
      <c r="C5183" s="5" t="s">
        <v>25</v>
      </c>
      <c r="D5183" s="5">
        <v>93</v>
      </c>
      <c r="E5183" s="5" t="s">
        <v>5119</v>
      </c>
      <c r="F5183" s="5">
        <v>10</v>
      </c>
      <c r="G5183" s="5" t="s">
        <v>32</v>
      </c>
      <c r="H5183" s="5">
        <v>27200</v>
      </c>
      <c r="I5183" s="5" t="s">
        <v>3639</v>
      </c>
      <c r="J5183" s="5" t="s">
        <v>18110</v>
      </c>
      <c r="K5183" s="5" t="s">
        <v>194</v>
      </c>
      <c r="L5183" s="5" t="s">
        <v>18111</v>
      </c>
      <c r="M5183" s="5">
        <v>26803841</v>
      </c>
      <c r="N5183" s="5">
        <v>26601571</v>
      </c>
      <c r="O5183" s="6">
        <v>46197.922210648147</v>
      </c>
      <c r="P5183" s="4" t="s">
        <v>83</v>
      </c>
      <c r="Q5183" s="5" t="s">
        <v>18099</v>
      </c>
      <c r="R5183" s="5">
        <v>11444281</v>
      </c>
      <c r="S5183" s="5" t="s">
        <v>17201</v>
      </c>
      <c r="T5183" s="4">
        <v>6128168</v>
      </c>
      <c r="U5183" s="4">
        <v>0</v>
      </c>
      <c r="V5183" s="4">
        <v>6128168</v>
      </c>
      <c r="W5183" s="4">
        <v>0</v>
      </c>
      <c r="X5183" s="4">
        <v>6128168</v>
      </c>
      <c r="Y5183" s="4">
        <v>6128168</v>
      </c>
    </row>
    <row r="5184" spans="1:25" x14ac:dyDescent="0.2">
      <c r="A5184" s="5" t="s">
        <v>920</v>
      </c>
      <c r="B5184" s="5" t="s">
        <v>920</v>
      </c>
      <c r="C5184" s="5" t="s">
        <v>25</v>
      </c>
      <c r="D5184" s="5">
        <v>93</v>
      </c>
      <c r="E5184" s="5" t="s">
        <v>5119</v>
      </c>
      <c r="F5184" s="5">
        <v>10</v>
      </c>
      <c r="G5184" s="5" t="s">
        <v>32</v>
      </c>
      <c r="H5184" s="5">
        <v>27200</v>
      </c>
      <c r="I5184" s="5" t="s">
        <v>3639</v>
      </c>
      <c r="J5184" s="5" t="s">
        <v>18112</v>
      </c>
      <c r="K5184" s="5" t="s">
        <v>194</v>
      </c>
      <c r="L5184" s="5" t="s">
        <v>18113</v>
      </c>
      <c r="M5184" s="5">
        <v>26803842</v>
      </c>
      <c r="N5184" s="5">
        <v>26601571</v>
      </c>
      <c r="O5184" s="6">
        <v>46197.922465277778</v>
      </c>
      <c r="P5184" s="4" t="s">
        <v>83</v>
      </c>
      <c r="Q5184" s="5" t="s">
        <v>18099</v>
      </c>
      <c r="R5184" s="5">
        <v>79265257</v>
      </c>
      <c r="S5184" s="5" t="s">
        <v>17210</v>
      </c>
      <c r="T5184" s="4">
        <v>6128168</v>
      </c>
      <c r="U5184" s="4">
        <v>0</v>
      </c>
      <c r="V5184" s="4">
        <v>6128168</v>
      </c>
      <c r="W5184" s="4">
        <v>0</v>
      </c>
      <c r="X5184" s="4">
        <v>6128168</v>
      </c>
      <c r="Y5184" s="4">
        <v>6128168</v>
      </c>
    </row>
    <row r="5185" spans="1:25" x14ac:dyDescent="0.2">
      <c r="A5185" s="5" t="s">
        <v>920</v>
      </c>
      <c r="B5185" s="5" t="s">
        <v>920</v>
      </c>
      <c r="C5185" s="5" t="s">
        <v>25</v>
      </c>
      <c r="D5185" s="5">
        <v>93</v>
      </c>
      <c r="E5185" s="5" t="s">
        <v>5119</v>
      </c>
      <c r="F5185" s="5">
        <v>10</v>
      </c>
      <c r="G5185" s="5" t="s">
        <v>32</v>
      </c>
      <c r="H5185" s="5">
        <v>27200</v>
      </c>
      <c r="I5185" s="5" t="s">
        <v>3639</v>
      </c>
      <c r="J5185" s="5" t="s">
        <v>18114</v>
      </c>
      <c r="K5185" s="5" t="s">
        <v>194</v>
      </c>
      <c r="L5185" s="5" t="s">
        <v>18115</v>
      </c>
      <c r="M5185" s="5">
        <v>26803843</v>
      </c>
      <c r="N5185" s="5">
        <v>26601571</v>
      </c>
      <c r="O5185" s="6">
        <v>46197.92291666667</v>
      </c>
      <c r="P5185" s="4" t="s">
        <v>83</v>
      </c>
      <c r="Q5185" s="5" t="s">
        <v>18099</v>
      </c>
      <c r="R5185" s="5">
        <v>52713215</v>
      </c>
      <c r="S5185" s="5" t="s">
        <v>17207</v>
      </c>
      <c r="T5185" s="4">
        <v>1750905</v>
      </c>
      <c r="U5185" s="4">
        <v>0</v>
      </c>
      <c r="V5185" s="4">
        <v>1750905</v>
      </c>
      <c r="W5185" s="4">
        <v>0</v>
      </c>
      <c r="X5185" s="4">
        <v>1750905</v>
      </c>
      <c r="Y5185" s="4">
        <v>1750905</v>
      </c>
    </row>
    <row r="5186" spans="1:25" x14ac:dyDescent="0.2">
      <c r="A5186" s="5" t="s">
        <v>920</v>
      </c>
      <c r="B5186" s="5" t="s">
        <v>920</v>
      </c>
      <c r="C5186" s="5" t="s">
        <v>25</v>
      </c>
      <c r="D5186" s="5">
        <v>93</v>
      </c>
      <c r="E5186" s="5" t="s">
        <v>5119</v>
      </c>
      <c r="F5186" s="5">
        <v>10</v>
      </c>
      <c r="G5186" s="5" t="s">
        <v>32</v>
      </c>
      <c r="H5186" s="5">
        <v>27200</v>
      </c>
      <c r="I5186" s="5" t="s">
        <v>3639</v>
      </c>
      <c r="J5186" s="5" t="s">
        <v>18116</v>
      </c>
      <c r="K5186" s="5" t="s">
        <v>194</v>
      </c>
      <c r="L5186" s="5" t="s">
        <v>18117</v>
      </c>
      <c r="M5186" s="5">
        <v>26803844</v>
      </c>
      <c r="N5186" s="5">
        <v>26601571</v>
      </c>
      <c r="O5186" s="6">
        <v>46197.923483796294</v>
      </c>
      <c r="P5186" s="4" t="s">
        <v>83</v>
      </c>
      <c r="Q5186" s="5" t="s">
        <v>18099</v>
      </c>
      <c r="R5186" s="5">
        <v>11433481</v>
      </c>
      <c r="S5186" s="5" t="s">
        <v>17419</v>
      </c>
      <c r="T5186" s="4">
        <v>4377263</v>
      </c>
      <c r="U5186" s="4">
        <v>0</v>
      </c>
      <c r="V5186" s="4">
        <v>4377263</v>
      </c>
      <c r="W5186" s="4">
        <v>0</v>
      </c>
      <c r="X5186" s="4">
        <v>4377263</v>
      </c>
      <c r="Y5186" s="4">
        <v>4377263</v>
      </c>
    </row>
    <row r="5187" spans="1:25" x14ac:dyDescent="0.2">
      <c r="A5187" s="5" t="s">
        <v>920</v>
      </c>
      <c r="B5187" s="5" t="s">
        <v>920</v>
      </c>
      <c r="C5187" s="5" t="s">
        <v>25</v>
      </c>
      <c r="D5187" s="5">
        <v>93</v>
      </c>
      <c r="E5187" s="5" t="s">
        <v>5119</v>
      </c>
      <c r="F5187" s="5">
        <v>10</v>
      </c>
      <c r="G5187" s="5" t="s">
        <v>32</v>
      </c>
      <c r="H5187" s="5">
        <v>27200</v>
      </c>
      <c r="I5187" s="5" t="s">
        <v>3639</v>
      </c>
      <c r="J5187" s="5" t="s">
        <v>18118</v>
      </c>
      <c r="K5187" s="5" t="s">
        <v>194</v>
      </c>
      <c r="L5187" s="5" t="s">
        <v>18119</v>
      </c>
      <c r="M5187" s="5">
        <v>26803845</v>
      </c>
      <c r="N5187" s="5">
        <v>26601571</v>
      </c>
      <c r="O5187" s="6">
        <v>46197.924155092594</v>
      </c>
      <c r="P5187" s="4" t="s">
        <v>83</v>
      </c>
      <c r="Q5187" s="5" t="s">
        <v>18099</v>
      </c>
      <c r="R5187" s="5">
        <v>80219855</v>
      </c>
      <c r="S5187" s="5" t="s">
        <v>17213</v>
      </c>
      <c r="T5187" s="4">
        <v>6128168</v>
      </c>
      <c r="U5187" s="4">
        <v>0</v>
      </c>
      <c r="V5187" s="4">
        <v>6128168</v>
      </c>
      <c r="W5187" s="4">
        <v>0</v>
      </c>
      <c r="X5187" s="4">
        <v>6128168</v>
      </c>
      <c r="Y5187" s="4">
        <v>6128168</v>
      </c>
    </row>
    <row r="5188" spans="1:25" x14ac:dyDescent="0.2">
      <c r="A5188" s="5" t="s">
        <v>920</v>
      </c>
      <c r="B5188" s="5" t="s">
        <v>920</v>
      </c>
      <c r="C5188" s="5" t="s">
        <v>25</v>
      </c>
      <c r="D5188" s="5">
        <v>93</v>
      </c>
      <c r="E5188" s="5" t="s">
        <v>5119</v>
      </c>
      <c r="F5188" s="5">
        <v>10</v>
      </c>
      <c r="G5188" s="5" t="s">
        <v>32</v>
      </c>
      <c r="H5188" s="5">
        <v>27200</v>
      </c>
      <c r="I5188" s="5" t="s">
        <v>3639</v>
      </c>
      <c r="J5188" s="5" t="s">
        <v>18120</v>
      </c>
      <c r="K5188" s="5" t="s">
        <v>194</v>
      </c>
      <c r="L5188" s="5" t="s">
        <v>18121</v>
      </c>
      <c r="M5188" s="5">
        <v>26803846</v>
      </c>
      <c r="N5188" s="5">
        <v>26601571</v>
      </c>
      <c r="O5188" s="6">
        <v>46197.924467592595</v>
      </c>
      <c r="P5188" s="4" t="s">
        <v>83</v>
      </c>
      <c r="Q5188" s="5" t="s">
        <v>18099</v>
      </c>
      <c r="R5188" s="5">
        <v>2992598</v>
      </c>
      <c r="S5188" s="5" t="s">
        <v>477</v>
      </c>
      <c r="T5188" s="4">
        <v>6128168</v>
      </c>
      <c r="U5188" s="4">
        <v>0</v>
      </c>
      <c r="V5188" s="4">
        <v>6128168</v>
      </c>
      <c r="W5188" s="4">
        <v>0</v>
      </c>
      <c r="X5188" s="4">
        <v>6128168</v>
      </c>
      <c r="Y5188" s="4">
        <v>6128168</v>
      </c>
    </row>
    <row r="5189" spans="1:25" x14ac:dyDescent="0.2">
      <c r="A5189" s="5" t="s">
        <v>920</v>
      </c>
      <c r="B5189" s="5" t="s">
        <v>920</v>
      </c>
      <c r="C5189" s="5" t="s">
        <v>25</v>
      </c>
      <c r="D5189" s="5">
        <v>93</v>
      </c>
      <c r="E5189" s="5" t="s">
        <v>5119</v>
      </c>
      <c r="F5189" s="5">
        <v>10</v>
      </c>
      <c r="G5189" s="5" t="s">
        <v>32</v>
      </c>
      <c r="H5189" s="5">
        <v>27200</v>
      </c>
      <c r="I5189" s="5" t="s">
        <v>3639</v>
      </c>
      <c r="J5189" s="5" t="s">
        <v>18122</v>
      </c>
      <c r="K5189" s="5" t="s">
        <v>194</v>
      </c>
      <c r="L5189" s="5" t="s">
        <v>18123</v>
      </c>
      <c r="M5189" s="5">
        <v>26803847</v>
      </c>
      <c r="N5189" s="5">
        <v>26601571</v>
      </c>
      <c r="O5189" s="6">
        <v>46197.924745370372</v>
      </c>
      <c r="P5189" s="4" t="s">
        <v>83</v>
      </c>
      <c r="Q5189" s="5" t="s">
        <v>18099</v>
      </c>
      <c r="R5189" s="5">
        <v>80375207</v>
      </c>
      <c r="S5189" s="5" t="s">
        <v>3492</v>
      </c>
      <c r="T5189" s="4">
        <v>6128168</v>
      </c>
      <c r="U5189" s="4">
        <v>0</v>
      </c>
      <c r="V5189" s="4">
        <v>6128168</v>
      </c>
      <c r="W5189" s="4">
        <v>0</v>
      </c>
      <c r="X5189" s="4">
        <v>6128168</v>
      </c>
      <c r="Y5189" s="4">
        <v>6128168</v>
      </c>
    </row>
    <row r="5190" spans="1:25" x14ac:dyDescent="0.2">
      <c r="A5190" s="5" t="s">
        <v>920</v>
      </c>
      <c r="B5190" s="5" t="s">
        <v>920</v>
      </c>
      <c r="C5190" s="5" t="s">
        <v>25</v>
      </c>
      <c r="D5190" s="5">
        <v>93</v>
      </c>
      <c r="E5190" s="5" t="s">
        <v>5119</v>
      </c>
      <c r="F5190" s="5">
        <v>10</v>
      </c>
      <c r="G5190" s="5" t="s">
        <v>32</v>
      </c>
      <c r="H5190" s="5">
        <v>27200</v>
      </c>
      <c r="I5190" s="5" t="s">
        <v>3639</v>
      </c>
      <c r="J5190" s="5" t="s">
        <v>18124</v>
      </c>
      <c r="K5190" s="5" t="s">
        <v>194</v>
      </c>
      <c r="L5190" s="5" t="s">
        <v>18125</v>
      </c>
      <c r="M5190" s="5">
        <v>26803848</v>
      </c>
      <c r="N5190" s="5">
        <v>26601571</v>
      </c>
      <c r="O5190" s="6">
        <v>46197.925173611111</v>
      </c>
      <c r="P5190" s="4" t="s">
        <v>83</v>
      </c>
      <c r="Q5190" s="5" t="s">
        <v>18099</v>
      </c>
      <c r="R5190" s="5">
        <v>79367920</v>
      </c>
      <c r="S5190" s="5" t="s">
        <v>1184</v>
      </c>
      <c r="T5190" s="4">
        <v>6128168</v>
      </c>
      <c r="U5190" s="4">
        <v>0</v>
      </c>
      <c r="V5190" s="4">
        <v>6128168</v>
      </c>
      <c r="W5190" s="4">
        <v>0</v>
      </c>
      <c r="X5190" s="4">
        <v>6128168</v>
      </c>
      <c r="Y5190" s="4">
        <v>6128168</v>
      </c>
    </row>
    <row r="5191" spans="1:25" x14ac:dyDescent="0.2">
      <c r="A5191" s="5" t="s">
        <v>920</v>
      </c>
      <c r="B5191" s="5" t="s">
        <v>920</v>
      </c>
      <c r="C5191" s="5" t="s">
        <v>25</v>
      </c>
      <c r="D5191" s="5">
        <v>93</v>
      </c>
      <c r="E5191" s="5" t="s">
        <v>5119</v>
      </c>
      <c r="F5191" s="5">
        <v>10</v>
      </c>
      <c r="G5191" s="5" t="s">
        <v>32</v>
      </c>
      <c r="H5191" s="5">
        <v>27200</v>
      </c>
      <c r="I5191" s="5" t="s">
        <v>3639</v>
      </c>
      <c r="J5191" s="5" t="s">
        <v>18126</v>
      </c>
      <c r="K5191" s="5" t="s">
        <v>194</v>
      </c>
      <c r="L5191" s="5" t="s">
        <v>18127</v>
      </c>
      <c r="M5191" s="5">
        <v>26803849</v>
      </c>
      <c r="N5191" s="5">
        <v>26601571</v>
      </c>
      <c r="O5191" s="6">
        <v>46197.92564814815</v>
      </c>
      <c r="P5191" s="4" t="s">
        <v>83</v>
      </c>
      <c r="Q5191" s="5" t="s">
        <v>18099</v>
      </c>
      <c r="R5191" s="5">
        <v>79631871</v>
      </c>
      <c r="S5191" s="5" t="s">
        <v>603</v>
      </c>
      <c r="T5191" s="4">
        <v>6128168</v>
      </c>
      <c r="U5191" s="4">
        <v>0</v>
      </c>
      <c r="V5191" s="4">
        <v>6128168</v>
      </c>
      <c r="W5191" s="4">
        <v>0</v>
      </c>
      <c r="X5191" s="4">
        <v>6128168</v>
      </c>
      <c r="Y5191" s="4">
        <v>6128168</v>
      </c>
    </row>
    <row r="5192" spans="1:25" x14ac:dyDescent="0.2">
      <c r="A5192" s="5" t="s">
        <v>920</v>
      </c>
      <c r="B5192" s="5" t="s">
        <v>920</v>
      </c>
      <c r="C5192" s="5" t="s">
        <v>25</v>
      </c>
      <c r="D5192" s="5">
        <v>93</v>
      </c>
      <c r="E5192" s="5" t="s">
        <v>5119</v>
      </c>
      <c r="F5192" s="5">
        <v>10</v>
      </c>
      <c r="G5192" s="5" t="s">
        <v>32</v>
      </c>
      <c r="H5192" s="5">
        <v>27200</v>
      </c>
      <c r="I5192" s="5" t="s">
        <v>3639</v>
      </c>
      <c r="J5192" s="5" t="s">
        <v>20626</v>
      </c>
      <c r="K5192" s="5" t="s">
        <v>194</v>
      </c>
      <c r="L5192" s="5" t="s">
        <v>20627</v>
      </c>
      <c r="M5192" s="5">
        <v>26804928</v>
      </c>
      <c r="N5192" s="5">
        <v>26601571</v>
      </c>
      <c r="O5192" s="6">
        <v>46225.632187499999</v>
      </c>
      <c r="P5192" s="4" t="s">
        <v>83</v>
      </c>
      <c r="Q5192" s="5" t="s">
        <v>20628</v>
      </c>
      <c r="R5192" s="5">
        <v>35458872</v>
      </c>
      <c r="S5192" s="5" t="s">
        <v>478</v>
      </c>
      <c r="T5192" s="4">
        <v>3501810</v>
      </c>
      <c r="U5192" s="4">
        <v>0</v>
      </c>
      <c r="V5192" s="4">
        <v>3501810</v>
      </c>
      <c r="W5192" s="4">
        <v>0</v>
      </c>
      <c r="X5192" s="4">
        <v>3501810</v>
      </c>
      <c r="Y5192" s="4">
        <v>3501810</v>
      </c>
    </row>
    <row r="5193" spans="1:25" x14ac:dyDescent="0.2">
      <c r="A5193" s="5" t="s">
        <v>920</v>
      </c>
      <c r="B5193" s="5" t="s">
        <v>920</v>
      </c>
      <c r="C5193" s="5" t="s">
        <v>25</v>
      </c>
      <c r="D5193" s="5">
        <v>93</v>
      </c>
      <c r="E5193" s="5" t="s">
        <v>5119</v>
      </c>
      <c r="F5193" s="5">
        <v>10</v>
      </c>
      <c r="G5193" s="5" t="s">
        <v>32</v>
      </c>
      <c r="H5193" s="5">
        <v>27200</v>
      </c>
      <c r="I5193" s="5" t="s">
        <v>3639</v>
      </c>
      <c r="J5193" s="5" t="s">
        <v>20629</v>
      </c>
      <c r="K5193" s="5" t="s">
        <v>194</v>
      </c>
      <c r="L5193" s="5" t="s">
        <v>20630</v>
      </c>
      <c r="M5193" s="5">
        <v>26804929</v>
      </c>
      <c r="N5193" s="5">
        <v>26601571</v>
      </c>
      <c r="O5193" s="6">
        <v>46225.632916666669</v>
      </c>
      <c r="P5193" s="4" t="s">
        <v>83</v>
      </c>
      <c r="Q5193" s="5" t="s">
        <v>20628</v>
      </c>
      <c r="R5193" s="5">
        <v>60250256</v>
      </c>
      <c r="S5193" s="5" t="s">
        <v>756</v>
      </c>
      <c r="T5193" s="4">
        <v>3501810</v>
      </c>
      <c r="U5193" s="4">
        <v>0</v>
      </c>
      <c r="V5193" s="4">
        <v>3501810</v>
      </c>
      <c r="W5193" s="4">
        <v>0</v>
      </c>
      <c r="X5193" s="4">
        <v>3501810</v>
      </c>
      <c r="Y5193" s="4">
        <v>3501810</v>
      </c>
    </row>
    <row r="5194" spans="1:25" x14ac:dyDescent="0.2">
      <c r="A5194" s="5" t="s">
        <v>920</v>
      </c>
      <c r="B5194" s="5" t="s">
        <v>920</v>
      </c>
      <c r="C5194" s="5" t="s">
        <v>25</v>
      </c>
      <c r="D5194" s="5">
        <v>93</v>
      </c>
      <c r="E5194" s="5" t="s">
        <v>5119</v>
      </c>
      <c r="F5194" s="5">
        <v>10</v>
      </c>
      <c r="G5194" s="5" t="s">
        <v>32</v>
      </c>
      <c r="H5194" s="5">
        <v>27200</v>
      </c>
      <c r="I5194" s="5" t="s">
        <v>3639</v>
      </c>
      <c r="J5194" s="5" t="s">
        <v>20631</v>
      </c>
      <c r="K5194" s="5" t="s">
        <v>194</v>
      </c>
      <c r="L5194" s="5" t="s">
        <v>20632</v>
      </c>
      <c r="M5194" s="5">
        <v>26804930</v>
      </c>
      <c r="N5194" s="5">
        <v>26601571</v>
      </c>
      <c r="O5194" s="6">
        <v>46225.633391203701</v>
      </c>
      <c r="P5194" s="4" t="s">
        <v>83</v>
      </c>
      <c r="Q5194" s="5" t="s">
        <v>20628</v>
      </c>
      <c r="R5194" s="5">
        <v>1071628833</v>
      </c>
      <c r="S5194" s="5" t="s">
        <v>2642</v>
      </c>
      <c r="T5194" s="4">
        <v>3501810</v>
      </c>
      <c r="U5194" s="4">
        <v>0</v>
      </c>
      <c r="V5194" s="4">
        <v>3501810</v>
      </c>
      <c r="W5194" s="4">
        <v>0</v>
      </c>
      <c r="X5194" s="4">
        <v>3501810</v>
      </c>
      <c r="Y5194" s="4">
        <v>3501810</v>
      </c>
    </row>
    <row r="5195" spans="1:25" x14ac:dyDescent="0.2">
      <c r="A5195" s="5" t="s">
        <v>920</v>
      </c>
      <c r="B5195" s="5" t="s">
        <v>920</v>
      </c>
      <c r="C5195" s="5" t="s">
        <v>25</v>
      </c>
      <c r="D5195" s="5">
        <v>93</v>
      </c>
      <c r="E5195" s="5" t="s">
        <v>5119</v>
      </c>
      <c r="F5195" s="5">
        <v>10</v>
      </c>
      <c r="G5195" s="5" t="s">
        <v>32</v>
      </c>
      <c r="H5195" s="5">
        <v>27200</v>
      </c>
      <c r="I5195" s="5" t="s">
        <v>3639</v>
      </c>
      <c r="J5195" s="5" t="s">
        <v>20633</v>
      </c>
      <c r="K5195" s="5" t="s">
        <v>194</v>
      </c>
      <c r="L5195" s="5" t="s">
        <v>20634</v>
      </c>
      <c r="M5195" s="5">
        <v>26804931</v>
      </c>
      <c r="N5195" s="5">
        <v>26601571</v>
      </c>
      <c r="O5195" s="6">
        <v>46225.63486111111</v>
      </c>
      <c r="P5195" s="4" t="s">
        <v>83</v>
      </c>
      <c r="Q5195" s="5" t="s">
        <v>20628</v>
      </c>
      <c r="R5195" s="5">
        <v>1121823849</v>
      </c>
      <c r="S5195" s="5" t="s">
        <v>15335</v>
      </c>
      <c r="T5195" s="4">
        <v>3501810</v>
      </c>
      <c r="U5195" s="4">
        <v>0</v>
      </c>
      <c r="V5195" s="4">
        <v>3501810</v>
      </c>
      <c r="W5195" s="4">
        <v>0</v>
      </c>
      <c r="X5195" s="4">
        <v>3501810</v>
      </c>
      <c r="Y5195" s="4">
        <v>3501810</v>
      </c>
    </row>
    <row r="5196" spans="1:25" x14ac:dyDescent="0.2">
      <c r="A5196" s="5" t="s">
        <v>920</v>
      </c>
      <c r="B5196" s="5" t="s">
        <v>920</v>
      </c>
      <c r="C5196" s="5" t="s">
        <v>25</v>
      </c>
      <c r="D5196" s="5">
        <v>93</v>
      </c>
      <c r="E5196" s="5" t="s">
        <v>5119</v>
      </c>
      <c r="F5196" s="5">
        <v>10</v>
      </c>
      <c r="G5196" s="5" t="s">
        <v>32</v>
      </c>
      <c r="H5196" s="5">
        <v>27200</v>
      </c>
      <c r="I5196" s="5" t="s">
        <v>3639</v>
      </c>
      <c r="J5196" s="5" t="s">
        <v>20635</v>
      </c>
      <c r="K5196" s="5" t="s">
        <v>194</v>
      </c>
      <c r="L5196" s="5" t="s">
        <v>20636</v>
      </c>
      <c r="M5196" s="5">
        <v>26804932</v>
      </c>
      <c r="N5196" s="5">
        <v>26601571</v>
      </c>
      <c r="O5196" s="6">
        <v>46225.636122685188</v>
      </c>
      <c r="P5196" s="4" t="s">
        <v>83</v>
      </c>
      <c r="Q5196" s="5" t="s">
        <v>20628</v>
      </c>
      <c r="R5196" s="5">
        <v>79530377</v>
      </c>
      <c r="S5196" s="5" t="s">
        <v>20637</v>
      </c>
      <c r="T5196" s="4">
        <v>1750905</v>
      </c>
      <c r="U5196" s="4">
        <v>0</v>
      </c>
      <c r="V5196" s="4">
        <v>1750905</v>
      </c>
      <c r="W5196" s="4">
        <v>0</v>
      </c>
      <c r="X5196" s="4">
        <v>1750905</v>
      </c>
      <c r="Y5196" s="4">
        <v>1750905</v>
      </c>
    </row>
    <row r="5197" spans="1:25" x14ac:dyDescent="0.2">
      <c r="A5197" s="5" t="s">
        <v>920</v>
      </c>
      <c r="B5197" s="5" t="s">
        <v>920</v>
      </c>
      <c r="C5197" s="5" t="s">
        <v>25</v>
      </c>
      <c r="D5197" s="5">
        <v>93</v>
      </c>
      <c r="E5197" s="5" t="s">
        <v>5119</v>
      </c>
      <c r="F5197" s="5">
        <v>10</v>
      </c>
      <c r="G5197" s="5" t="s">
        <v>32</v>
      </c>
      <c r="H5197" s="5">
        <v>27200</v>
      </c>
      <c r="I5197" s="5" t="s">
        <v>3639</v>
      </c>
      <c r="J5197" s="5" t="s">
        <v>20638</v>
      </c>
      <c r="K5197" s="5" t="s">
        <v>194</v>
      </c>
      <c r="L5197" s="5" t="s">
        <v>20639</v>
      </c>
      <c r="M5197" s="5">
        <v>26804933</v>
      </c>
      <c r="N5197" s="5">
        <v>26601571</v>
      </c>
      <c r="O5197" s="6">
        <v>46225.636458333334</v>
      </c>
      <c r="P5197" s="4" t="s">
        <v>83</v>
      </c>
      <c r="Q5197" s="5" t="s">
        <v>20628</v>
      </c>
      <c r="R5197" s="5">
        <v>11444281</v>
      </c>
      <c r="S5197" s="5" t="s">
        <v>17201</v>
      </c>
      <c r="T5197" s="4">
        <v>3501810</v>
      </c>
      <c r="U5197" s="4">
        <v>0</v>
      </c>
      <c r="V5197" s="4">
        <v>3501810</v>
      </c>
      <c r="W5197" s="4">
        <v>0</v>
      </c>
      <c r="X5197" s="4">
        <v>3501810</v>
      </c>
      <c r="Y5197" s="4">
        <v>3501810</v>
      </c>
    </row>
    <row r="5198" spans="1:25" x14ac:dyDescent="0.2">
      <c r="A5198" s="5" t="s">
        <v>920</v>
      </c>
      <c r="B5198" s="5" t="s">
        <v>920</v>
      </c>
      <c r="C5198" s="5" t="s">
        <v>25</v>
      </c>
      <c r="D5198" s="5">
        <v>93</v>
      </c>
      <c r="E5198" s="5" t="s">
        <v>5119</v>
      </c>
      <c r="F5198" s="5">
        <v>10</v>
      </c>
      <c r="G5198" s="5" t="s">
        <v>32</v>
      </c>
      <c r="H5198" s="5">
        <v>27200</v>
      </c>
      <c r="I5198" s="5" t="s">
        <v>3639</v>
      </c>
      <c r="J5198" s="5" t="s">
        <v>20640</v>
      </c>
      <c r="K5198" s="5" t="s">
        <v>194</v>
      </c>
      <c r="L5198" s="5" t="s">
        <v>20641</v>
      </c>
      <c r="M5198" s="5">
        <v>26804934</v>
      </c>
      <c r="N5198" s="5">
        <v>26601571</v>
      </c>
      <c r="O5198" s="6">
        <v>46225.637337962966</v>
      </c>
      <c r="P5198" s="4" t="s">
        <v>83</v>
      </c>
      <c r="Q5198" s="5" t="s">
        <v>20628</v>
      </c>
      <c r="R5198" s="5">
        <v>3005313</v>
      </c>
      <c r="S5198" s="5" t="s">
        <v>20642</v>
      </c>
      <c r="T5198" s="4">
        <v>1750905</v>
      </c>
      <c r="U5198" s="4">
        <v>0</v>
      </c>
      <c r="V5198" s="4">
        <v>1750905</v>
      </c>
      <c r="W5198" s="4">
        <v>0</v>
      </c>
      <c r="X5198" s="4">
        <v>1750905</v>
      </c>
      <c r="Y5198" s="4">
        <v>1750905</v>
      </c>
    </row>
    <row r="5199" spans="1:25" x14ac:dyDescent="0.2">
      <c r="A5199" s="5" t="s">
        <v>920</v>
      </c>
      <c r="B5199" s="5" t="s">
        <v>920</v>
      </c>
      <c r="C5199" s="5" t="s">
        <v>25</v>
      </c>
      <c r="D5199" s="5">
        <v>93</v>
      </c>
      <c r="E5199" s="5" t="s">
        <v>5119</v>
      </c>
      <c r="F5199" s="5">
        <v>10</v>
      </c>
      <c r="G5199" s="5" t="s">
        <v>32</v>
      </c>
      <c r="H5199" s="5">
        <v>27200</v>
      </c>
      <c r="I5199" s="5" t="s">
        <v>3639</v>
      </c>
      <c r="J5199" s="5" t="s">
        <v>20643</v>
      </c>
      <c r="K5199" s="5" t="s">
        <v>194</v>
      </c>
      <c r="L5199" s="5" t="s">
        <v>20644</v>
      </c>
      <c r="M5199" s="5">
        <v>26804935</v>
      </c>
      <c r="N5199" s="5">
        <v>26601571</v>
      </c>
      <c r="O5199" s="6">
        <v>46225.637662037036</v>
      </c>
      <c r="P5199" s="4" t="s">
        <v>83</v>
      </c>
      <c r="Q5199" s="5" t="s">
        <v>20628</v>
      </c>
      <c r="R5199" s="5">
        <v>79265257</v>
      </c>
      <c r="S5199" s="5" t="s">
        <v>17210</v>
      </c>
      <c r="T5199" s="4">
        <v>1750905</v>
      </c>
      <c r="U5199" s="4">
        <v>0</v>
      </c>
      <c r="V5199" s="4">
        <v>1750905</v>
      </c>
      <c r="W5199" s="4">
        <v>0</v>
      </c>
      <c r="X5199" s="4">
        <v>1750905</v>
      </c>
      <c r="Y5199" s="4">
        <v>1750905</v>
      </c>
    </row>
    <row r="5200" spans="1:25" x14ac:dyDescent="0.2">
      <c r="A5200" s="5" t="s">
        <v>920</v>
      </c>
      <c r="B5200" s="5" t="s">
        <v>920</v>
      </c>
      <c r="C5200" s="5" t="s">
        <v>25</v>
      </c>
      <c r="D5200" s="5">
        <v>93</v>
      </c>
      <c r="E5200" s="5" t="s">
        <v>5119</v>
      </c>
      <c r="F5200" s="5">
        <v>10</v>
      </c>
      <c r="G5200" s="5" t="s">
        <v>32</v>
      </c>
      <c r="H5200" s="5">
        <v>27200</v>
      </c>
      <c r="I5200" s="5" t="s">
        <v>3639</v>
      </c>
      <c r="J5200" s="5" t="s">
        <v>20645</v>
      </c>
      <c r="K5200" s="5" t="s">
        <v>194</v>
      </c>
      <c r="L5200" s="5" t="s">
        <v>20646</v>
      </c>
      <c r="M5200" s="5">
        <v>26804936</v>
      </c>
      <c r="N5200" s="5">
        <v>26601571</v>
      </c>
      <c r="O5200" s="6">
        <v>46225.637997685182</v>
      </c>
      <c r="P5200" s="4" t="s">
        <v>83</v>
      </c>
      <c r="Q5200" s="5" t="s">
        <v>20628</v>
      </c>
      <c r="R5200" s="5">
        <v>52713215</v>
      </c>
      <c r="S5200" s="5" t="s">
        <v>17207</v>
      </c>
      <c r="T5200" s="4">
        <v>3501810</v>
      </c>
      <c r="U5200" s="4">
        <v>0</v>
      </c>
      <c r="V5200" s="4">
        <v>3501810</v>
      </c>
      <c r="W5200" s="4">
        <v>0</v>
      </c>
      <c r="X5200" s="4">
        <v>3501810</v>
      </c>
      <c r="Y5200" s="4">
        <v>3501810</v>
      </c>
    </row>
    <row r="5201" spans="1:25" x14ac:dyDescent="0.2">
      <c r="A5201" s="5" t="s">
        <v>920</v>
      </c>
      <c r="B5201" s="5" t="s">
        <v>920</v>
      </c>
      <c r="C5201" s="5" t="s">
        <v>25</v>
      </c>
      <c r="D5201" s="5">
        <v>93</v>
      </c>
      <c r="E5201" s="5" t="s">
        <v>5119</v>
      </c>
      <c r="F5201" s="5">
        <v>10</v>
      </c>
      <c r="G5201" s="5" t="s">
        <v>32</v>
      </c>
      <c r="H5201" s="5">
        <v>27200</v>
      </c>
      <c r="I5201" s="5" t="s">
        <v>3639</v>
      </c>
      <c r="J5201" s="5" t="s">
        <v>20647</v>
      </c>
      <c r="K5201" s="5" t="s">
        <v>194</v>
      </c>
      <c r="L5201" s="5" t="s">
        <v>20648</v>
      </c>
      <c r="M5201" s="5">
        <v>26804937</v>
      </c>
      <c r="N5201" s="5">
        <v>26601571</v>
      </c>
      <c r="O5201" s="6">
        <v>46225.638333333336</v>
      </c>
      <c r="P5201" s="4" t="s">
        <v>83</v>
      </c>
      <c r="Q5201" s="5" t="s">
        <v>20628</v>
      </c>
      <c r="R5201" s="5">
        <v>80219855</v>
      </c>
      <c r="S5201" s="5" t="s">
        <v>17213</v>
      </c>
      <c r="T5201" s="4">
        <v>3501810</v>
      </c>
      <c r="U5201" s="4">
        <v>0</v>
      </c>
      <c r="V5201" s="4">
        <v>3501810</v>
      </c>
      <c r="W5201" s="4">
        <v>0</v>
      </c>
      <c r="X5201" s="4">
        <v>3501810</v>
      </c>
      <c r="Y5201" s="4">
        <v>3501810</v>
      </c>
    </row>
    <row r="5202" spans="1:25" x14ac:dyDescent="0.2">
      <c r="A5202" s="5" t="s">
        <v>920</v>
      </c>
      <c r="B5202" s="5" t="s">
        <v>920</v>
      </c>
      <c r="C5202" s="5" t="s">
        <v>25</v>
      </c>
      <c r="D5202" s="5">
        <v>93</v>
      </c>
      <c r="E5202" s="5" t="s">
        <v>5119</v>
      </c>
      <c r="F5202" s="5">
        <v>10</v>
      </c>
      <c r="G5202" s="5" t="s">
        <v>32</v>
      </c>
      <c r="H5202" s="5">
        <v>27200</v>
      </c>
      <c r="I5202" s="5" t="s">
        <v>3639</v>
      </c>
      <c r="J5202" s="5" t="s">
        <v>20649</v>
      </c>
      <c r="K5202" s="5" t="s">
        <v>194</v>
      </c>
      <c r="L5202" s="5" t="s">
        <v>20650</v>
      </c>
      <c r="M5202" s="5">
        <v>26804938</v>
      </c>
      <c r="N5202" s="5">
        <v>26601571</v>
      </c>
      <c r="O5202" s="6">
        <v>46225.638842592591</v>
      </c>
      <c r="P5202" s="4" t="s">
        <v>83</v>
      </c>
      <c r="Q5202" s="5" t="s">
        <v>20628</v>
      </c>
      <c r="R5202" s="5">
        <v>2992598</v>
      </c>
      <c r="S5202" s="5" t="s">
        <v>477</v>
      </c>
      <c r="T5202" s="4">
        <v>3501810</v>
      </c>
      <c r="U5202" s="4">
        <v>0</v>
      </c>
      <c r="V5202" s="4">
        <v>3501810</v>
      </c>
      <c r="W5202" s="4">
        <v>0</v>
      </c>
      <c r="X5202" s="4">
        <v>3501810</v>
      </c>
      <c r="Y5202" s="4">
        <v>3501810</v>
      </c>
    </row>
    <row r="5203" spans="1:25" x14ac:dyDescent="0.2">
      <c r="A5203" s="5" t="s">
        <v>920</v>
      </c>
      <c r="B5203" s="5" t="s">
        <v>920</v>
      </c>
      <c r="C5203" s="5" t="s">
        <v>25</v>
      </c>
      <c r="D5203" s="5">
        <v>93</v>
      </c>
      <c r="E5203" s="5" t="s">
        <v>5119</v>
      </c>
      <c r="F5203" s="5">
        <v>10</v>
      </c>
      <c r="G5203" s="5" t="s">
        <v>32</v>
      </c>
      <c r="H5203" s="5">
        <v>27200</v>
      </c>
      <c r="I5203" s="5" t="s">
        <v>3639</v>
      </c>
      <c r="J5203" s="5" t="s">
        <v>20651</v>
      </c>
      <c r="K5203" s="5" t="s">
        <v>194</v>
      </c>
      <c r="L5203" s="5" t="s">
        <v>20652</v>
      </c>
      <c r="M5203" s="5">
        <v>26804939</v>
      </c>
      <c r="N5203" s="5">
        <v>26601571</v>
      </c>
      <c r="O5203" s="6">
        <v>46225.639270833337</v>
      </c>
      <c r="P5203" s="4" t="s">
        <v>83</v>
      </c>
      <c r="Q5203" s="5" t="s">
        <v>20628</v>
      </c>
      <c r="R5203" s="5">
        <v>80375207</v>
      </c>
      <c r="S5203" s="5" t="s">
        <v>3492</v>
      </c>
      <c r="T5203" s="4">
        <v>3501810</v>
      </c>
      <c r="U5203" s="4">
        <v>0</v>
      </c>
      <c r="V5203" s="4">
        <v>3501810</v>
      </c>
      <c r="W5203" s="4">
        <v>0</v>
      </c>
      <c r="X5203" s="4">
        <v>3501810</v>
      </c>
      <c r="Y5203" s="4">
        <v>3501810</v>
      </c>
    </row>
    <row r="5204" spans="1:25" x14ac:dyDescent="0.2">
      <c r="A5204" s="5" t="s">
        <v>920</v>
      </c>
      <c r="B5204" s="5" t="s">
        <v>920</v>
      </c>
      <c r="C5204" s="5" t="s">
        <v>25</v>
      </c>
      <c r="D5204" s="5">
        <v>93</v>
      </c>
      <c r="E5204" s="5" t="s">
        <v>5119</v>
      </c>
      <c r="F5204" s="5">
        <v>10</v>
      </c>
      <c r="G5204" s="5" t="s">
        <v>32</v>
      </c>
      <c r="H5204" s="5">
        <v>27200</v>
      </c>
      <c r="I5204" s="5" t="s">
        <v>3639</v>
      </c>
      <c r="J5204" s="5" t="s">
        <v>20653</v>
      </c>
      <c r="K5204" s="5" t="s">
        <v>194</v>
      </c>
      <c r="L5204" s="5" t="s">
        <v>20654</v>
      </c>
      <c r="M5204" s="5">
        <v>26804940</v>
      </c>
      <c r="N5204" s="5">
        <v>26601571</v>
      </c>
      <c r="O5204" s="6">
        <v>46225.640300925923</v>
      </c>
      <c r="P5204" s="4" t="s">
        <v>83</v>
      </c>
      <c r="Q5204" s="5" t="s">
        <v>20628</v>
      </c>
      <c r="R5204" s="5">
        <v>79367920</v>
      </c>
      <c r="S5204" s="5" t="s">
        <v>1184</v>
      </c>
      <c r="T5204" s="4">
        <v>3501810</v>
      </c>
      <c r="U5204" s="4">
        <v>0</v>
      </c>
      <c r="V5204" s="4">
        <v>3501810</v>
      </c>
      <c r="W5204" s="4">
        <v>0</v>
      </c>
      <c r="X5204" s="4">
        <v>3501810</v>
      </c>
      <c r="Y5204" s="4">
        <v>3501810</v>
      </c>
    </row>
    <row r="5205" spans="1:25" x14ac:dyDescent="0.2">
      <c r="A5205" s="5" t="s">
        <v>920</v>
      </c>
      <c r="B5205" s="5" t="s">
        <v>920</v>
      </c>
      <c r="C5205" s="5" t="s">
        <v>25</v>
      </c>
      <c r="D5205" s="5">
        <v>93</v>
      </c>
      <c r="E5205" s="5" t="s">
        <v>5119</v>
      </c>
      <c r="F5205" s="5">
        <v>10</v>
      </c>
      <c r="G5205" s="5" t="s">
        <v>32</v>
      </c>
      <c r="H5205" s="5">
        <v>27200</v>
      </c>
      <c r="I5205" s="5" t="s">
        <v>3639</v>
      </c>
      <c r="J5205" s="5" t="s">
        <v>20655</v>
      </c>
      <c r="K5205" s="5" t="s">
        <v>194</v>
      </c>
      <c r="L5205" s="5" t="s">
        <v>20656</v>
      </c>
      <c r="M5205" s="5">
        <v>26804941</v>
      </c>
      <c r="N5205" s="5">
        <v>26601571</v>
      </c>
      <c r="O5205" s="6">
        <v>46225.640590277777</v>
      </c>
      <c r="P5205" s="4" t="s">
        <v>83</v>
      </c>
      <c r="Q5205" s="5" t="s">
        <v>20628</v>
      </c>
      <c r="R5205" s="5">
        <v>79631871</v>
      </c>
      <c r="S5205" s="5" t="s">
        <v>603</v>
      </c>
      <c r="T5205" s="4">
        <v>3501810</v>
      </c>
      <c r="U5205" s="4">
        <v>0</v>
      </c>
      <c r="V5205" s="4">
        <v>3501810</v>
      </c>
      <c r="W5205" s="4">
        <v>0</v>
      </c>
      <c r="X5205" s="4">
        <v>3501810</v>
      </c>
      <c r="Y5205" s="4">
        <v>3501810</v>
      </c>
    </row>
    <row r="5206" spans="1:25" x14ac:dyDescent="0.2">
      <c r="A5206" s="5" t="s">
        <v>920</v>
      </c>
      <c r="B5206" s="5" t="s">
        <v>920</v>
      </c>
      <c r="C5206" s="5" t="s">
        <v>25</v>
      </c>
      <c r="D5206" s="5">
        <v>93</v>
      </c>
      <c r="E5206" s="5" t="s">
        <v>5119</v>
      </c>
      <c r="F5206" s="5">
        <v>10</v>
      </c>
      <c r="G5206" s="5" t="s">
        <v>32</v>
      </c>
      <c r="H5206" s="5">
        <v>27200</v>
      </c>
      <c r="I5206" s="5" t="s">
        <v>3639</v>
      </c>
      <c r="J5206" s="5" t="s">
        <v>20657</v>
      </c>
      <c r="K5206" s="5" t="s">
        <v>194</v>
      </c>
      <c r="L5206" s="5" t="s">
        <v>20658</v>
      </c>
      <c r="M5206" s="5">
        <v>26804953</v>
      </c>
      <c r="N5206" s="5">
        <v>26601571</v>
      </c>
      <c r="O5206" s="6">
        <v>46225.650219907409</v>
      </c>
      <c r="P5206" s="4" t="s">
        <v>83</v>
      </c>
      <c r="Q5206" s="5" t="s">
        <v>20628</v>
      </c>
      <c r="R5206" s="5">
        <v>39782488</v>
      </c>
      <c r="S5206" s="5" t="s">
        <v>602</v>
      </c>
      <c r="T5206" s="4">
        <v>1750905</v>
      </c>
      <c r="U5206" s="4">
        <v>0</v>
      </c>
      <c r="V5206" s="4">
        <v>1750905</v>
      </c>
      <c r="W5206" s="4">
        <v>0</v>
      </c>
      <c r="X5206" s="4">
        <v>1750905</v>
      </c>
      <c r="Y5206" s="4">
        <v>1750905</v>
      </c>
    </row>
    <row r="5207" spans="1:25" x14ac:dyDescent="0.2">
      <c r="A5207" s="5" t="s">
        <v>920</v>
      </c>
      <c r="B5207" s="5" t="s">
        <v>920</v>
      </c>
      <c r="C5207" s="5" t="s">
        <v>25</v>
      </c>
      <c r="D5207" s="5">
        <v>93</v>
      </c>
      <c r="E5207" s="5" t="s">
        <v>5119</v>
      </c>
      <c r="F5207" s="5">
        <v>10</v>
      </c>
      <c r="G5207" s="5" t="s">
        <v>32</v>
      </c>
      <c r="H5207" s="5">
        <v>27200</v>
      </c>
      <c r="I5207" s="5" t="s">
        <v>3639</v>
      </c>
      <c r="J5207" s="5" t="s">
        <v>22013</v>
      </c>
      <c r="K5207" s="5" t="s">
        <v>194</v>
      </c>
      <c r="L5207" s="5" t="s">
        <v>22014</v>
      </c>
      <c r="M5207" s="5">
        <v>26806164</v>
      </c>
      <c r="N5207" s="5">
        <v>26601571</v>
      </c>
      <c r="O5207" s="6">
        <v>46249.44017361111</v>
      </c>
      <c r="P5207" s="4" t="s">
        <v>83</v>
      </c>
      <c r="Q5207" s="5" t="s">
        <v>22015</v>
      </c>
      <c r="R5207" s="5">
        <v>35458872</v>
      </c>
      <c r="S5207" s="5" t="s">
        <v>478</v>
      </c>
      <c r="T5207" s="4">
        <v>7879073</v>
      </c>
      <c r="U5207" s="4">
        <v>0</v>
      </c>
      <c r="V5207" s="4">
        <v>7879073</v>
      </c>
      <c r="W5207" s="4">
        <v>0</v>
      </c>
      <c r="X5207" s="4">
        <v>7879073</v>
      </c>
      <c r="Y5207" s="4">
        <v>7879073</v>
      </c>
    </row>
    <row r="5208" spans="1:25" x14ac:dyDescent="0.2">
      <c r="A5208" s="5" t="s">
        <v>920</v>
      </c>
      <c r="B5208" s="5" t="s">
        <v>920</v>
      </c>
      <c r="C5208" s="5" t="s">
        <v>25</v>
      </c>
      <c r="D5208" s="5">
        <v>93</v>
      </c>
      <c r="E5208" s="5" t="s">
        <v>5119</v>
      </c>
      <c r="F5208" s="5">
        <v>10</v>
      </c>
      <c r="G5208" s="5" t="s">
        <v>32</v>
      </c>
      <c r="H5208" s="5">
        <v>27200</v>
      </c>
      <c r="I5208" s="5" t="s">
        <v>3639</v>
      </c>
      <c r="J5208" s="5" t="s">
        <v>22016</v>
      </c>
      <c r="K5208" s="5" t="s">
        <v>194</v>
      </c>
      <c r="L5208" s="5" t="s">
        <v>22017</v>
      </c>
      <c r="M5208" s="5">
        <v>26806165</v>
      </c>
      <c r="N5208" s="5">
        <v>26601571</v>
      </c>
      <c r="O5208" s="6">
        <v>46249.440578703703</v>
      </c>
      <c r="P5208" s="4" t="s">
        <v>83</v>
      </c>
      <c r="Q5208" s="5" t="s">
        <v>22015</v>
      </c>
      <c r="R5208" s="5">
        <v>1075660513</v>
      </c>
      <c r="S5208" s="5" t="s">
        <v>3276</v>
      </c>
      <c r="T5208" s="4">
        <v>7003620</v>
      </c>
      <c r="U5208" s="4">
        <v>0</v>
      </c>
      <c r="V5208" s="4">
        <v>7003620</v>
      </c>
      <c r="W5208" s="4">
        <v>0</v>
      </c>
      <c r="X5208" s="4">
        <v>7003620</v>
      </c>
      <c r="Y5208" s="4">
        <v>7003620</v>
      </c>
    </row>
    <row r="5209" spans="1:25" x14ac:dyDescent="0.2">
      <c r="A5209" s="5" t="s">
        <v>920</v>
      </c>
      <c r="B5209" s="5" t="s">
        <v>920</v>
      </c>
      <c r="C5209" s="5" t="s">
        <v>25</v>
      </c>
      <c r="D5209" s="5">
        <v>93</v>
      </c>
      <c r="E5209" s="5" t="s">
        <v>5119</v>
      </c>
      <c r="F5209" s="5">
        <v>10</v>
      </c>
      <c r="G5209" s="5" t="s">
        <v>32</v>
      </c>
      <c r="H5209" s="5">
        <v>27200</v>
      </c>
      <c r="I5209" s="5" t="s">
        <v>3639</v>
      </c>
      <c r="J5209" s="5" t="s">
        <v>22018</v>
      </c>
      <c r="K5209" s="5" t="s">
        <v>194</v>
      </c>
      <c r="L5209" s="5" t="s">
        <v>22019</v>
      </c>
      <c r="M5209" s="5">
        <v>26806166</v>
      </c>
      <c r="N5209" s="5">
        <v>26601571</v>
      </c>
      <c r="O5209" s="6">
        <v>46249.44121527778</v>
      </c>
      <c r="P5209" s="4" t="s">
        <v>83</v>
      </c>
      <c r="Q5209" s="5" t="s">
        <v>22015</v>
      </c>
      <c r="R5209" s="5">
        <v>1071628833</v>
      </c>
      <c r="S5209" s="5" t="s">
        <v>2642</v>
      </c>
      <c r="T5209" s="4">
        <v>7879073</v>
      </c>
      <c r="U5209" s="4">
        <v>0</v>
      </c>
      <c r="V5209" s="4">
        <v>7879073</v>
      </c>
      <c r="W5209" s="4">
        <v>0</v>
      </c>
      <c r="X5209" s="4">
        <v>7879073</v>
      </c>
      <c r="Y5209" s="4">
        <v>7879073</v>
      </c>
    </row>
    <row r="5210" spans="1:25" x14ac:dyDescent="0.2">
      <c r="A5210" s="5" t="s">
        <v>920</v>
      </c>
      <c r="B5210" s="5" t="s">
        <v>920</v>
      </c>
      <c r="C5210" s="5" t="s">
        <v>25</v>
      </c>
      <c r="D5210" s="5">
        <v>93</v>
      </c>
      <c r="E5210" s="5" t="s">
        <v>5119</v>
      </c>
      <c r="F5210" s="5">
        <v>10</v>
      </c>
      <c r="G5210" s="5" t="s">
        <v>32</v>
      </c>
      <c r="H5210" s="5">
        <v>27200</v>
      </c>
      <c r="I5210" s="5" t="s">
        <v>3639</v>
      </c>
      <c r="J5210" s="5" t="s">
        <v>22020</v>
      </c>
      <c r="K5210" s="5" t="s">
        <v>194</v>
      </c>
      <c r="L5210" s="5" t="s">
        <v>22021</v>
      </c>
      <c r="M5210" s="5">
        <v>26806167</v>
      </c>
      <c r="N5210" s="5">
        <v>26601571</v>
      </c>
      <c r="O5210" s="6">
        <v>46249.441562499997</v>
      </c>
      <c r="P5210" s="4" t="s">
        <v>83</v>
      </c>
      <c r="Q5210" s="5" t="s">
        <v>22015</v>
      </c>
      <c r="R5210" s="5">
        <v>1121823849</v>
      </c>
      <c r="S5210" s="5" t="s">
        <v>15335</v>
      </c>
      <c r="T5210" s="4">
        <v>7879073</v>
      </c>
      <c r="U5210" s="4">
        <v>0</v>
      </c>
      <c r="V5210" s="4">
        <v>7879073</v>
      </c>
      <c r="W5210" s="4">
        <v>0</v>
      </c>
      <c r="X5210" s="4">
        <v>7879073</v>
      </c>
      <c r="Y5210" s="4">
        <v>7879073</v>
      </c>
    </row>
    <row r="5211" spans="1:25" x14ac:dyDescent="0.2">
      <c r="A5211" s="5" t="s">
        <v>920</v>
      </c>
      <c r="B5211" s="5" t="s">
        <v>920</v>
      </c>
      <c r="C5211" s="5" t="s">
        <v>25</v>
      </c>
      <c r="D5211" s="5">
        <v>93</v>
      </c>
      <c r="E5211" s="5" t="s">
        <v>5119</v>
      </c>
      <c r="F5211" s="5">
        <v>10</v>
      </c>
      <c r="G5211" s="5" t="s">
        <v>32</v>
      </c>
      <c r="H5211" s="5">
        <v>27200</v>
      </c>
      <c r="I5211" s="5" t="s">
        <v>3639</v>
      </c>
      <c r="J5211" s="5" t="s">
        <v>22022</v>
      </c>
      <c r="K5211" s="5" t="s">
        <v>194</v>
      </c>
      <c r="L5211" s="5" t="s">
        <v>22023</v>
      </c>
      <c r="M5211" s="5">
        <v>26806168</v>
      </c>
      <c r="N5211" s="5">
        <v>26601571</v>
      </c>
      <c r="O5211" s="6">
        <v>46249.441886574074</v>
      </c>
      <c r="P5211" s="4" t="s">
        <v>83</v>
      </c>
      <c r="Q5211" s="5" t="s">
        <v>22015</v>
      </c>
      <c r="R5211" s="5">
        <v>39782488</v>
      </c>
      <c r="S5211" s="5" t="s">
        <v>602</v>
      </c>
      <c r="T5211" s="4">
        <v>1750905</v>
      </c>
      <c r="U5211" s="4">
        <v>0</v>
      </c>
      <c r="V5211" s="4">
        <v>1750905</v>
      </c>
      <c r="W5211" s="4">
        <v>0</v>
      </c>
      <c r="X5211" s="4">
        <v>1750905</v>
      </c>
      <c r="Y5211" s="4">
        <v>1750905</v>
      </c>
    </row>
    <row r="5212" spans="1:25" x14ac:dyDescent="0.2">
      <c r="A5212" s="5" t="s">
        <v>920</v>
      </c>
      <c r="B5212" s="5" t="s">
        <v>920</v>
      </c>
      <c r="C5212" s="5" t="s">
        <v>25</v>
      </c>
      <c r="D5212" s="5">
        <v>93</v>
      </c>
      <c r="E5212" s="5" t="s">
        <v>5119</v>
      </c>
      <c r="F5212" s="5">
        <v>10</v>
      </c>
      <c r="G5212" s="5" t="s">
        <v>32</v>
      </c>
      <c r="H5212" s="5">
        <v>27200</v>
      </c>
      <c r="I5212" s="5" t="s">
        <v>3639</v>
      </c>
      <c r="J5212" s="5" t="s">
        <v>22024</v>
      </c>
      <c r="K5212" s="5" t="s">
        <v>194</v>
      </c>
      <c r="L5212" s="5" t="s">
        <v>22025</v>
      </c>
      <c r="M5212" s="5">
        <v>26806169</v>
      </c>
      <c r="N5212" s="5">
        <v>26601571</v>
      </c>
      <c r="O5212" s="6">
        <v>46249.442442129628</v>
      </c>
      <c r="P5212" s="4" t="s">
        <v>83</v>
      </c>
      <c r="Q5212" s="5" t="s">
        <v>22015</v>
      </c>
      <c r="R5212" s="5">
        <v>11444281</v>
      </c>
      <c r="S5212" s="5" t="s">
        <v>17201</v>
      </c>
      <c r="T5212" s="4">
        <v>5252715</v>
      </c>
      <c r="U5212" s="4">
        <v>0</v>
      </c>
      <c r="V5212" s="4">
        <v>5252715</v>
      </c>
      <c r="W5212" s="4">
        <v>0</v>
      </c>
      <c r="X5212" s="4">
        <v>5252715</v>
      </c>
      <c r="Y5212" s="4">
        <v>5252715</v>
      </c>
    </row>
    <row r="5213" spans="1:25" x14ac:dyDescent="0.2">
      <c r="A5213" s="5" t="s">
        <v>920</v>
      </c>
      <c r="B5213" s="5" t="s">
        <v>920</v>
      </c>
      <c r="C5213" s="5" t="s">
        <v>25</v>
      </c>
      <c r="D5213" s="5">
        <v>93</v>
      </c>
      <c r="E5213" s="5" t="s">
        <v>5119</v>
      </c>
      <c r="F5213" s="5">
        <v>10</v>
      </c>
      <c r="G5213" s="5" t="s">
        <v>32</v>
      </c>
      <c r="H5213" s="5">
        <v>27200</v>
      </c>
      <c r="I5213" s="5" t="s">
        <v>3639</v>
      </c>
      <c r="J5213" s="5" t="s">
        <v>22026</v>
      </c>
      <c r="K5213" s="5" t="s">
        <v>194</v>
      </c>
      <c r="L5213" s="5" t="s">
        <v>22027</v>
      </c>
      <c r="M5213" s="5">
        <v>26806170</v>
      </c>
      <c r="N5213" s="5">
        <v>26601571</v>
      </c>
      <c r="O5213" s="6">
        <v>46249.442858796298</v>
      </c>
      <c r="P5213" s="4" t="s">
        <v>83</v>
      </c>
      <c r="Q5213" s="5" t="s">
        <v>22015</v>
      </c>
      <c r="R5213" s="5">
        <v>79265257</v>
      </c>
      <c r="S5213" s="5" t="s">
        <v>17210</v>
      </c>
      <c r="T5213" s="4">
        <v>6128168</v>
      </c>
      <c r="U5213" s="4">
        <v>0</v>
      </c>
      <c r="V5213" s="4">
        <v>6128168</v>
      </c>
      <c r="W5213" s="4">
        <v>0</v>
      </c>
      <c r="X5213" s="4">
        <v>6128168</v>
      </c>
      <c r="Y5213" s="4">
        <v>6128168</v>
      </c>
    </row>
    <row r="5214" spans="1:25" x14ac:dyDescent="0.2">
      <c r="A5214" s="5" t="s">
        <v>920</v>
      </c>
      <c r="B5214" s="5" t="s">
        <v>920</v>
      </c>
      <c r="C5214" s="5" t="s">
        <v>25</v>
      </c>
      <c r="D5214" s="5">
        <v>93</v>
      </c>
      <c r="E5214" s="5" t="s">
        <v>5119</v>
      </c>
      <c r="F5214" s="5">
        <v>10</v>
      </c>
      <c r="G5214" s="5" t="s">
        <v>32</v>
      </c>
      <c r="H5214" s="5">
        <v>27200</v>
      </c>
      <c r="I5214" s="5" t="s">
        <v>3639</v>
      </c>
      <c r="J5214" s="5" t="s">
        <v>22028</v>
      </c>
      <c r="K5214" s="5" t="s">
        <v>194</v>
      </c>
      <c r="L5214" s="5" t="s">
        <v>22029</v>
      </c>
      <c r="M5214" s="5">
        <v>26806171</v>
      </c>
      <c r="N5214" s="5">
        <v>26601571</v>
      </c>
      <c r="O5214" s="6">
        <v>46249.443206018521</v>
      </c>
      <c r="P5214" s="4" t="s">
        <v>83</v>
      </c>
      <c r="Q5214" s="5" t="s">
        <v>22015</v>
      </c>
      <c r="R5214" s="5">
        <v>52713215</v>
      </c>
      <c r="S5214" s="5" t="s">
        <v>17207</v>
      </c>
      <c r="T5214" s="4">
        <v>7879073</v>
      </c>
      <c r="U5214" s="4">
        <v>0</v>
      </c>
      <c r="V5214" s="4">
        <v>7879073</v>
      </c>
      <c r="W5214" s="4">
        <v>0</v>
      </c>
      <c r="X5214" s="4">
        <v>7879073</v>
      </c>
      <c r="Y5214" s="4">
        <v>7879073</v>
      </c>
    </row>
    <row r="5215" spans="1:25" x14ac:dyDescent="0.2">
      <c r="A5215" s="5" t="s">
        <v>920</v>
      </c>
      <c r="B5215" s="5" t="s">
        <v>920</v>
      </c>
      <c r="C5215" s="5" t="s">
        <v>25</v>
      </c>
      <c r="D5215" s="5">
        <v>93</v>
      </c>
      <c r="E5215" s="5" t="s">
        <v>5119</v>
      </c>
      <c r="F5215" s="5">
        <v>10</v>
      </c>
      <c r="G5215" s="5" t="s">
        <v>32</v>
      </c>
      <c r="H5215" s="5">
        <v>27200</v>
      </c>
      <c r="I5215" s="5" t="s">
        <v>3639</v>
      </c>
      <c r="J5215" s="5" t="s">
        <v>22030</v>
      </c>
      <c r="K5215" s="5" t="s">
        <v>194</v>
      </c>
      <c r="L5215" s="5" t="s">
        <v>22031</v>
      </c>
      <c r="M5215" s="5">
        <v>26806172</v>
      </c>
      <c r="N5215" s="5">
        <v>26601571</v>
      </c>
      <c r="O5215" s="6">
        <v>46249.44358796296</v>
      </c>
      <c r="P5215" s="4" t="s">
        <v>83</v>
      </c>
      <c r="Q5215" s="5" t="s">
        <v>22015</v>
      </c>
      <c r="R5215" s="5">
        <v>80219855</v>
      </c>
      <c r="S5215" s="5" t="s">
        <v>17213</v>
      </c>
      <c r="T5215" s="4">
        <v>7879073</v>
      </c>
      <c r="U5215" s="4">
        <v>0</v>
      </c>
      <c r="V5215" s="4">
        <v>7879073</v>
      </c>
      <c r="W5215" s="4">
        <v>0</v>
      </c>
      <c r="X5215" s="4">
        <v>7879073</v>
      </c>
      <c r="Y5215" s="4">
        <v>7879073</v>
      </c>
    </row>
    <row r="5216" spans="1:25" x14ac:dyDescent="0.2">
      <c r="A5216" s="5" t="s">
        <v>920</v>
      </c>
      <c r="B5216" s="5" t="s">
        <v>920</v>
      </c>
      <c r="C5216" s="5" t="s">
        <v>25</v>
      </c>
      <c r="D5216" s="5">
        <v>93</v>
      </c>
      <c r="E5216" s="5" t="s">
        <v>5119</v>
      </c>
      <c r="F5216" s="5">
        <v>10</v>
      </c>
      <c r="G5216" s="5" t="s">
        <v>32</v>
      </c>
      <c r="H5216" s="5">
        <v>27200</v>
      </c>
      <c r="I5216" s="5" t="s">
        <v>3639</v>
      </c>
      <c r="J5216" s="5" t="s">
        <v>22032</v>
      </c>
      <c r="K5216" s="5" t="s">
        <v>194</v>
      </c>
      <c r="L5216" s="5" t="s">
        <v>22033</v>
      </c>
      <c r="M5216" s="5">
        <v>26806173</v>
      </c>
      <c r="N5216" s="5">
        <v>26601571</v>
      </c>
      <c r="O5216" s="6">
        <v>46249.443888888891</v>
      </c>
      <c r="P5216" s="4" t="s">
        <v>83</v>
      </c>
      <c r="Q5216" s="5" t="s">
        <v>22015</v>
      </c>
      <c r="R5216" s="5">
        <v>2992598</v>
      </c>
      <c r="S5216" s="5" t="s">
        <v>477</v>
      </c>
      <c r="T5216" s="4">
        <v>7879073</v>
      </c>
      <c r="U5216" s="4">
        <v>0</v>
      </c>
      <c r="V5216" s="4">
        <v>7879073</v>
      </c>
      <c r="W5216" s="4">
        <v>0</v>
      </c>
      <c r="X5216" s="4">
        <v>7879073</v>
      </c>
      <c r="Y5216" s="4">
        <v>7879073</v>
      </c>
    </row>
    <row r="5217" spans="1:25" x14ac:dyDescent="0.2">
      <c r="A5217" s="5" t="s">
        <v>920</v>
      </c>
      <c r="B5217" s="5" t="s">
        <v>920</v>
      </c>
      <c r="C5217" s="5" t="s">
        <v>25</v>
      </c>
      <c r="D5217" s="5">
        <v>93</v>
      </c>
      <c r="E5217" s="5" t="s">
        <v>5119</v>
      </c>
      <c r="F5217" s="5">
        <v>10</v>
      </c>
      <c r="G5217" s="5" t="s">
        <v>32</v>
      </c>
      <c r="H5217" s="5">
        <v>27200</v>
      </c>
      <c r="I5217" s="5" t="s">
        <v>3639</v>
      </c>
      <c r="J5217" s="5" t="s">
        <v>22034</v>
      </c>
      <c r="K5217" s="5" t="s">
        <v>194</v>
      </c>
      <c r="L5217" s="5" t="s">
        <v>22035</v>
      </c>
      <c r="M5217" s="5">
        <v>26806174</v>
      </c>
      <c r="N5217" s="5">
        <v>26601571</v>
      </c>
      <c r="O5217" s="6">
        <v>46249.44425925926</v>
      </c>
      <c r="P5217" s="4" t="s">
        <v>83</v>
      </c>
      <c r="Q5217" s="5" t="s">
        <v>22015</v>
      </c>
      <c r="R5217" s="5">
        <v>80375207</v>
      </c>
      <c r="S5217" s="5" t="s">
        <v>3492</v>
      </c>
      <c r="T5217" s="4">
        <v>7879073</v>
      </c>
      <c r="U5217" s="4">
        <v>0</v>
      </c>
      <c r="V5217" s="4">
        <v>7879073</v>
      </c>
      <c r="W5217" s="4">
        <v>0</v>
      </c>
      <c r="X5217" s="4">
        <v>7879073</v>
      </c>
      <c r="Y5217" s="4">
        <v>7879073</v>
      </c>
    </row>
    <row r="5218" spans="1:25" x14ac:dyDescent="0.2">
      <c r="A5218" s="5" t="s">
        <v>920</v>
      </c>
      <c r="B5218" s="5" t="s">
        <v>920</v>
      </c>
      <c r="C5218" s="5" t="s">
        <v>25</v>
      </c>
      <c r="D5218" s="5">
        <v>93</v>
      </c>
      <c r="E5218" s="5" t="s">
        <v>5119</v>
      </c>
      <c r="F5218" s="5">
        <v>10</v>
      </c>
      <c r="G5218" s="5" t="s">
        <v>32</v>
      </c>
      <c r="H5218" s="5">
        <v>27200</v>
      </c>
      <c r="I5218" s="5" t="s">
        <v>3639</v>
      </c>
      <c r="J5218" s="5" t="s">
        <v>22036</v>
      </c>
      <c r="K5218" s="5" t="s">
        <v>194</v>
      </c>
      <c r="L5218" s="5" t="s">
        <v>22037</v>
      </c>
      <c r="M5218" s="5">
        <v>26806175</v>
      </c>
      <c r="N5218" s="5">
        <v>26601571</v>
      </c>
      <c r="O5218" s="6">
        <v>46249.444618055553</v>
      </c>
      <c r="P5218" s="4" t="s">
        <v>83</v>
      </c>
      <c r="Q5218" s="5" t="s">
        <v>22015</v>
      </c>
      <c r="R5218" s="5">
        <v>79367920</v>
      </c>
      <c r="S5218" s="5" t="s">
        <v>1184</v>
      </c>
      <c r="T5218" s="4">
        <v>7879073</v>
      </c>
      <c r="U5218" s="4">
        <v>0</v>
      </c>
      <c r="V5218" s="4">
        <v>7879073</v>
      </c>
      <c r="W5218" s="4">
        <v>0</v>
      </c>
      <c r="X5218" s="4">
        <v>7879073</v>
      </c>
      <c r="Y5218" s="4">
        <v>7879073</v>
      </c>
    </row>
    <row r="5219" spans="1:25" x14ac:dyDescent="0.2">
      <c r="A5219" s="5" t="s">
        <v>920</v>
      </c>
      <c r="B5219" s="5" t="s">
        <v>920</v>
      </c>
      <c r="C5219" s="5" t="s">
        <v>25</v>
      </c>
      <c r="D5219" s="5">
        <v>93</v>
      </c>
      <c r="E5219" s="5" t="s">
        <v>5119</v>
      </c>
      <c r="F5219" s="5">
        <v>10</v>
      </c>
      <c r="G5219" s="5" t="s">
        <v>32</v>
      </c>
      <c r="H5219" s="5">
        <v>27200</v>
      </c>
      <c r="I5219" s="5" t="s">
        <v>3639</v>
      </c>
      <c r="J5219" s="5" t="s">
        <v>22038</v>
      </c>
      <c r="K5219" s="5" t="s">
        <v>194</v>
      </c>
      <c r="L5219" s="5" t="s">
        <v>22039</v>
      </c>
      <c r="M5219" s="5">
        <v>26806176</v>
      </c>
      <c r="N5219" s="5">
        <v>26601571</v>
      </c>
      <c r="O5219" s="6">
        <v>46249.444988425923</v>
      </c>
      <c r="P5219" s="4" t="s">
        <v>83</v>
      </c>
      <c r="Q5219" s="5" t="s">
        <v>22015</v>
      </c>
      <c r="R5219" s="5">
        <v>79631871</v>
      </c>
      <c r="S5219" s="5" t="s">
        <v>603</v>
      </c>
      <c r="T5219" s="4">
        <v>7879073</v>
      </c>
      <c r="U5219" s="4">
        <v>0</v>
      </c>
      <c r="V5219" s="4">
        <v>7879073</v>
      </c>
      <c r="W5219" s="4">
        <v>0</v>
      </c>
      <c r="X5219" s="4">
        <v>7879073</v>
      </c>
      <c r="Y5219" s="4">
        <v>7879073</v>
      </c>
    </row>
    <row r="5220" spans="1:25" x14ac:dyDescent="0.2">
      <c r="A5220" s="5" t="s">
        <v>920</v>
      </c>
      <c r="B5220" s="5" t="s">
        <v>920</v>
      </c>
      <c r="C5220" s="5" t="s">
        <v>25</v>
      </c>
      <c r="D5220" s="5">
        <v>93</v>
      </c>
      <c r="E5220" s="5" t="s">
        <v>5119</v>
      </c>
      <c r="F5220" s="5">
        <v>10</v>
      </c>
      <c r="G5220" s="5" t="s">
        <v>32</v>
      </c>
      <c r="H5220" s="5">
        <v>27200</v>
      </c>
      <c r="I5220" s="5" t="s">
        <v>3639</v>
      </c>
      <c r="J5220" s="5" t="s">
        <v>22040</v>
      </c>
      <c r="K5220" s="5" t="s">
        <v>194</v>
      </c>
      <c r="L5220" s="5" t="s">
        <v>22041</v>
      </c>
      <c r="M5220" s="5">
        <v>26806177</v>
      </c>
      <c r="N5220" s="5">
        <v>26601571</v>
      </c>
      <c r="O5220" s="6">
        <v>46249.445300925923</v>
      </c>
      <c r="P5220" s="4" t="s">
        <v>83</v>
      </c>
      <c r="Q5220" s="5" t="s">
        <v>22015</v>
      </c>
      <c r="R5220" s="5">
        <v>79506922</v>
      </c>
      <c r="S5220" s="5" t="s">
        <v>22042</v>
      </c>
      <c r="T5220" s="4">
        <v>1750905</v>
      </c>
      <c r="U5220" s="4">
        <v>0</v>
      </c>
      <c r="V5220" s="4">
        <v>1750905</v>
      </c>
      <c r="W5220" s="4">
        <v>0</v>
      </c>
      <c r="X5220" s="4">
        <v>1750905</v>
      </c>
      <c r="Y5220" s="4">
        <v>1750905</v>
      </c>
    </row>
    <row r="5221" spans="1:25" x14ac:dyDescent="0.2">
      <c r="A5221" s="5" t="s">
        <v>920</v>
      </c>
      <c r="B5221" s="5" t="s">
        <v>920</v>
      </c>
      <c r="C5221" s="5" t="s">
        <v>25</v>
      </c>
      <c r="D5221" s="5">
        <v>93</v>
      </c>
      <c r="E5221" s="5" t="s">
        <v>5119</v>
      </c>
      <c r="F5221" s="5">
        <v>10</v>
      </c>
      <c r="G5221" s="5" t="s">
        <v>32</v>
      </c>
      <c r="H5221" s="5">
        <v>27200</v>
      </c>
      <c r="I5221" s="5" t="s">
        <v>3639</v>
      </c>
      <c r="J5221" s="5" t="s">
        <v>25789</v>
      </c>
      <c r="K5221" s="5" t="s">
        <v>194</v>
      </c>
      <c r="L5221" s="5" t="s">
        <v>25790</v>
      </c>
      <c r="M5221" s="5">
        <v>26806488</v>
      </c>
      <c r="N5221" s="5">
        <v>26601571</v>
      </c>
      <c r="O5221" s="6">
        <v>46275.813125000001</v>
      </c>
      <c r="P5221" s="4" t="s">
        <v>83</v>
      </c>
      <c r="Q5221" s="5" t="s">
        <v>25791</v>
      </c>
      <c r="R5221" s="5">
        <v>35458872</v>
      </c>
      <c r="S5221" s="5" t="s">
        <v>478</v>
      </c>
      <c r="T5221" s="4">
        <v>2626358</v>
      </c>
      <c r="U5221" s="4">
        <v>0</v>
      </c>
      <c r="V5221" s="4">
        <v>2626358</v>
      </c>
      <c r="W5221" s="4">
        <v>0</v>
      </c>
      <c r="X5221" s="4">
        <v>2626358</v>
      </c>
      <c r="Y5221" s="4">
        <v>2626358</v>
      </c>
    </row>
    <row r="5222" spans="1:25" x14ac:dyDescent="0.2">
      <c r="A5222" s="5" t="s">
        <v>920</v>
      </c>
      <c r="B5222" s="5" t="s">
        <v>920</v>
      </c>
      <c r="C5222" s="5" t="s">
        <v>25</v>
      </c>
      <c r="D5222" s="5">
        <v>93</v>
      </c>
      <c r="E5222" s="5" t="s">
        <v>5119</v>
      </c>
      <c r="F5222" s="5">
        <v>10</v>
      </c>
      <c r="G5222" s="5" t="s">
        <v>32</v>
      </c>
      <c r="H5222" s="5">
        <v>27200</v>
      </c>
      <c r="I5222" s="5" t="s">
        <v>3639</v>
      </c>
      <c r="J5222" s="5" t="s">
        <v>25792</v>
      </c>
      <c r="K5222" s="5" t="s">
        <v>194</v>
      </c>
      <c r="L5222" s="5" t="s">
        <v>25793</v>
      </c>
      <c r="M5222" s="5">
        <v>26806489</v>
      </c>
      <c r="N5222" s="5">
        <v>26601571</v>
      </c>
      <c r="O5222" s="6">
        <v>46275.814097222225</v>
      </c>
      <c r="P5222" s="4" t="s">
        <v>83</v>
      </c>
      <c r="Q5222" s="5" t="s">
        <v>25791</v>
      </c>
      <c r="R5222" s="5">
        <v>1075660513</v>
      </c>
      <c r="S5222" s="5" t="s">
        <v>3276</v>
      </c>
      <c r="T5222" s="4">
        <v>1750905</v>
      </c>
      <c r="U5222" s="4">
        <v>0</v>
      </c>
      <c r="V5222" s="4">
        <v>1750905</v>
      </c>
      <c r="W5222" s="4">
        <v>0</v>
      </c>
      <c r="X5222" s="4">
        <v>1750905</v>
      </c>
      <c r="Y5222" s="4">
        <v>1750905</v>
      </c>
    </row>
    <row r="5223" spans="1:25" x14ac:dyDescent="0.2">
      <c r="A5223" s="5" t="s">
        <v>920</v>
      </c>
      <c r="B5223" s="5" t="s">
        <v>920</v>
      </c>
      <c r="C5223" s="5" t="s">
        <v>25</v>
      </c>
      <c r="D5223" s="5">
        <v>93</v>
      </c>
      <c r="E5223" s="5" t="s">
        <v>5119</v>
      </c>
      <c r="F5223" s="5">
        <v>10</v>
      </c>
      <c r="G5223" s="5" t="s">
        <v>32</v>
      </c>
      <c r="H5223" s="5">
        <v>27200</v>
      </c>
      <c r="I5223" s="5" t="s">
        <v>3639</v>
      </c>
      <c r="J5223" s="5" t="s">
        <v>25794</v>
      </c>
      <c r="K5223" s="5" t="s">
        <v>194</v>
      </c>
      <c r="L5223" s="5" t="s">
        <v>25795</v>
      </c>
      <c r="M5223" s="5">
        <v>26806490</v>
      </c>
      <c r="N5223" s="5">
        <v>26601571</v>
      </c>
      <c r="O5223" s="6">
        <v>46275.814375000002</v>
      </c>
      <c r="P5223" s="4" t="s">
        <v>83</v>
      </c>
      <c r="Q5223" s="5" t="s">
        <v>25791</v>
      </c>
      <c r="R5223" s="5">
        <v>52155157</v>
      </c>
      <c r="S5223" s="5" t="s">
        <v>25796</v>
      </c>
      <c r="T5223" s="4">
        <v>4377263</v>
      </c>
      <c r="U5223" s="4">
        <v>0</v>
      </c>
      <c r="V5223" s="4">
        <v>4377263</v>
      </c>
      <c r="W5223" s="4">
        <v>0</v>
      </c>
      <c r="X5223" s="4">
        <v>4377263</v>
      </c>
      <c r="Y5223" s="4">
        <v>4377263</v>
      </c>
    </row>
    <row r="5224" spans="1:25" x14ac:dyDescent="0.2">
      <c r="A5224" s="5" t="s">
        <v>920</v>
      </c>
      <c r="B5224" s="5" t="s">
        <v>920</v>
      </c>
      <c r="C5224" s="5" t="s">
        <v>25</v>
      </c>
      <c r="D5224" s="5">
        <v>93</v>
      </c>
      <c r="E5224" s="5" t="s">
        <v>5119</v>
      </c>
      <c r="F5224" s="5">
        <v>10</v>
      </c>
      <c r="G5224" s="5" t="s">
        <v>32</v>
      </c>
      <c r="H5224" s="5">
        <v>27200</v>
      </c>
      <c r="I5224" s="5" t="s">
        <v>3639</v>
      </c>
      <c r="J5224" s="5" t="s">
        <v>25797</v>
      </c>
      <c r="K5224" s="5" t="s">
        <v>194</v>
      </c>
      <c r="L5224" s="5" t="s">
        <v>25798</v>
      </c>
      <c r="M5224" s="5">
        <v>26806491</v>
      </c>
      <c r="N5224" s="5">
        <v>26601571</v>
      </c>
      <c r="O5224" s="6">
        <v>46275.814745370371</v>
      </c>
      <c r="P5224" s="4" t="s">
        <v>83</v>
      </c>
      <c r="Q5224" s="5" t="s">
        <v>25791</v>
      </c>
      <c r="R5224" s="5">
        <v>1071628833</v>
      </c>
      <c r="S5224" s="5" t="s">
        <v>2642</v>
      </c>
      <c r="T5224" s="4">
        <v>5252715</v>
      </c>
      <c r="U5224" s="4">
        <v>0</v>
      </c>
      <c r="V5224" s="4">
        <v>5252715</v>
      </c>
      <c r="W5224" s="4">
        <v>0</v>
      </c>
      <c r="X5224" s="4">
        <v>5252715</v>
      </c>
      <c r="Y5224" s="4">
        <v>5252715</v>
      </c>
    </row>
    <row r="5225" spans="1:25" x14ac:dyDescent="0.2">
      <c r="A5225" s="5" t="s">
        <v>920</v>
      </c>
      <c r="B5225" s="5" t="s">
        <v>920</v>
      </c>
      <c r="C5225" s="5" t="s">
        <v>25</v>
      </c>
      <c r="D5225" s="5">
        <v>93</v>
      </c>
      <c r="E5225" s="5" t="s">
        <v>5119</v>
      </c>
      <c r="F5225" s="5">
        <v>10</v>
      </c>
      <c r="G5225" s="5" t="s">
        <v>32</v>
      </c>
      <c r="H5225" s="5">
        <v>27200</v>
      </c>
      <c r="I5225" s="5" t="s">
        <v>3639</v>
      </c>
      <c r="J5225" s="5" t="s">
        <v>25799</v>
      </c>
      <c r="K5225" s="5" t="s">
        <v>194</v>
      </c>
      <c r="L5225" s="5" t="s">
        <v>25800</v>
      </c>
      <c r="M5225" s="5">
        <v>26806492</v>
      </c>
      <c r="N5225" s="5">
        <v>26601571</v>
      </c>
      <c r="O5225" s="6">
        <v>46275.815069444441</v>
      </c>
      <c r="P5225" s="4" t="s">
        <v>83</v>
      </c>
      <c r="Q5225" s="5" t="s">
        <v>25791</v>
      </c>
      <c r="R5225" s="5">
        <v>52492853</v>
      </c>
      <c r="S5225" s="5" t="s">
        <v>17198</v>
      </c>
      <c r="T5225" s="4">
        <v>1750905</v>
      </c>
      <c r="U5225" s="4">
        <v>0</v>
      </c>
      <c r="V5225" s="4">
        <v>1750905</v>
      </c>
      <c r="W5225" s="4">
        <v>0</v>
      </c>
      <c r="X5225" s="4">
        <v>1750905</v>
      </c>
      <c r="Y5225" s="4">
        <v>1750905</v>
      </c>
    </row>
    <row r="5226" spans="1:25" x14ac:dyDescent="0.2">
      <c r="A5226" s="5" t="s">
        <v>920</v>
      </c>
      <c r="B5226" s="5" t="s">
        <v>920</v>
      </c>
      <c r="C5226" s="5" t="s">
        <v>25</v>
      </c>
      <c r="D5226" s="5">
        <v>93</v>
      </c>
      <c r="E5226" s="5" t="s">
        <v>5119</v>
      </c>
      <c r="F5226" s="5">
        <v>10</v>
      </c>
      <c r="G5226" s="5" t="s">
        <v>32</v>
      </c>
      <c r="H5226" s="5">
        <v>27200</v>
      </c>
      <c r="I5226" s="5" t="s">
        <v>3639</v>
      </c>
      <c r="J5226" s="5" t="s">
        <v>25801</v>
      </c>
      <c r="K5226" s="5" t="s">
        <v>194</v>
      </c>
      <c r="L5226" s="5" t="s">
        <v>25802</v>
      </c>
      <c r="M5226" s="5">
        <v>26806493</v>
      </c>
      <c r="N5226" s="5">
        <v>26601571</v>
      </c>
      <c r="O5226" s="6">
        <v>46275.815393518518</v>
      </c>
      <c r="P5226" s="4" t="s">
        <v>83</v>
      </c>
      <c r="Q5226" s="5" t="s">
        <v>25791</v>
      </c>
      <c r="R5226" s="5">
        <v>1121823849</v>
      </c>
      <c r="S5226" s="5" t="s">
        <v>15335</v>
      </c>
      <c r="T5226" s="4">
        <v>3501810</v>
      </c>
      <c r="U5226" s="4">
        <v>0</v>
      </c>
      <c r="V5226" s="4">
        <v>3501810</v>
      </c>
      <c r="W5226" s="4">
        <v>0</v>
      </c>
      <c r="X5226" s="4">
        <v>3501810</v>
      </c>
      <c r="Y5226" s="4">
        <v>3501810</v>
      </c>
    </row>
    <row r="5227" spans="1:25" x14ac:dyDescent="0.2">
      <c r="A5227" s="5" t="s">
        <v>920</v>
      </c>
      <c r="B5227" s="5" t="s">
        <v>920</v>
      </c>
      <c r="C5227" s="5" t="s">
        <v>25</v>
      </c>
      <c r="D5227" s="5">
        <v>93</v>
      </c>
      <c r="E5227" s="5" t="s">
        <v>5119</v>
      </c>
      <c r="F5227" s="5">
        <v>10</v>
      </c>
      <c r="G5227" s="5" t="s">
        <v>32</v>
      </c>
      <c r="H5227" s="5">
        <v>27200</v>
      </c>
      <c r="I5227" s="5" t="s">
        <v>3639</v>
      </c>
      <c r="J5227" s="5" t="s">
        <v>25803</v>
      </c>
      <c r="K5227" s="5" t="s">
        <v>194</v>
      </c>
      <c r="L5227" s="5" t="s">
        <v>25804</v>
      </c>
      <c r="M5227" s="5">
        <v>26806494</v>
      </c>
      <c r="N5227" s="5">
        <v>26601571</v>
      </c>
      <c r="O5227" s="6">
        <v>46275.815925925926</v>
      </c>
      <c r="P5227" s="4" t="s">
        <v>83</v>
      </c>
      <c r="Q5227" s="5" t="s">
        <v>25791</v>
      </c>
      <c r="R5227" s="5">
        <v>52713215</v>
      </c>
      <c r="S5227" s="5" t="s">
        <v>17207</v>
      </c>
      <c r="T5227" s="4">
        <v>7003620</v>
      </c>
      <c r="U5227" s="4">
        <v>0</v>
      </c>
      <c r="V5227" s="4">
        <v>7003620</v>
      </c>
      <c r="W5227" s="4">
        <v>0</v>
      </c>
      <c r="X5227" s="4">
        <v>7003620</v>
      </c>
      <c r="Y5227" s="4">
        <v>7003620</v>
      </c>
    </row>
    <row r="5228" spans="1:25" x14ac:dyDescent="0.2">
      <c r="A5228" s="5" t="s">
        <v>920</v>
      </c>
      <c r="B5228" s="5" t="s">
        <v>920</v>
      </c>
      <c r="C5228" s="5" t="s">
        <v>25</v>
      </c>
      <c r="D5228" s="5">
        <v>93</v>
      </c>
      <c r="E5228" s="5" t="s">
        <v>5119</v>
      </c>
      <c r="F5228" s="5">
        <v>10</v>
      </c>
      <c r="G5228" s="5" t="s">
        <v>32</v>
      </c>
      <c r="H5228" s="5">
        <v>27200</v>
      </c>
      <c r="I5228" s="5" t="s">
        <v>3639</v>
      </c>
      <c r="J5228" s="5" t="s">
        <v>25805</v>
      </c>
      <c r="K5228" s="5" t="s">
        <v>194</v>
      </c>
      <c r="L5228" s="5" t="s">
        <v>25806</v>
      </c>
      <c r="M5228" s="5">
        <v>26806495</v>
      </c>
      <c r="N5228" s="5">
        <v>26601571</v>
      </c>
      <c r="O5228" s="6">
        <v>46275.816238425927</v>
      </c>
      <c r="P5228" s="4" t="s">
        <v>83</v>
      </c>
      <c r="Q5228" s="5" t="s">
        <v>25791</v>
      </c>
      <c r="R5228" s="5">
        <v>80219855</v>
      </c>
      <c r="S5228" s="5" t="s">
        <v>17213</v>
      </c>
      <c r="T5228" s="4">
        <v>6128168</v>
      </c>
      <c r="U5228" s="4">
        <v>0</v>
      </c>
      <c r="V5228" s="4">
        <v>6128168</v>
      </c>
      <c r="W5228" s="4">
        <v>0</v>
      </c>
      <c r="X5228" s="4">
        <v>6128168</v>
      </c>
      <c r="Y5228" s="4">
        <v>6128168</v>
      </c>
    </row>
    <row r="5229" spans="1:25" x14ac:dyDescent="0.2">
      <c r="A5229" s="5" t="s">
        <v>920</v>
      </c>
      <c r="B5229" s="5" t="s">
        <v>920</v>
      </c>
      <c r="C5229" s="5" t="s">
        <v>25</v>
      </c>
      <c r="D5229" s="5">
        <v>93</v>
      </c>
      <c r="E5229" s="5" t="s">
        <v>5119</v>
      </c>
      <c r="F5229" s="5">
        <v>10</v>
      </c>
      <c r="G5229" s="5" t="s">
        <v>32</v>
      </c>
      <c r="H5229" s="5">
        <v>27200</v>
      </c>
      <c r="I5229" s="5" t="s">
        <v>3639</v>
      </c>
      <c r="J5229" s="5" t="s">
        <v>25807</v>
      </c>
      <c r="K5229" s="5" t="s">
        <v>194</v>
      </c>
      <c r="L5229" s="5" t="s">
        <v>25808</v>
      </c>
      <c r="M5229" s="5">
        <v>26806498</v>
      </c>
      <c r="N5229" s="5">
        <v>26601571</v>
      </c>
      <c r="O5229" s="6">
        <v>46276.701041666667</v>
      </c>
      <c r="P5229" s="4" t="s">
        <v>83</v>
      </c>
      <c r="Q5229" s="5" t="s">
        <v>25791</v>
      </c>
      <c r="R5229" s="5">
        <v>74084562</v>
      </c>
      <c r="S5229" s="5" t="s">
        <v>476</v>
      </c>
      <c r="T5229" s="4">
        <v>1750905</v>
      </c>
      <c r="U5229" s="4">
        <v>0</v>
      </c>
      <c r="V5229" s="4">
        <v>1750905</v>
      </c>
      <c r="W5229" s="4">
        <v>0</v>
      </c>
      <c r="X5229" s="4">
        <v>1750905</v>
      </c>
      <c r="Y5229" s="4">
        <v>1750905</v>
      </c>
    </row>
    <row r="5230" spans="1:25" x14ac:dyDescent="0.2">
      <c r="A5230" s="5" t="s">
        <v>920</v>
      </c>
      <c r="B5230" s="5" t="s">
        <v>920</v>
      </c>
      <c r="C5230" s="5" t="s">
        <v>25</v>
      </c>
      <c r="D5230" s="5">
        <v>93</v>
      </c>
      <c r="E5230" s="5" t="s">
        <v>5119</v>
      </c>
      <c r="F5230" s="5">
        <v>10</v>
      </c>
      <c r="G5230" s="5" t="s">
        <v>32</v>
      </c>
      <c r="H5230" s="5">
        <v>27200</v>
      </c>
      <c r="I5230" s="5" t="s">
        <v>3639</v>
      </c>
      <c r="J5230" s="5" t="s">
        <v>25809</v>
      </c>
      <c r="K5230" s="5" t="s">
        <v>194</v>
      </c>
      <c r="L5230" s="5" t="s">
        <v>25810</v>
      </c>
      <c r="M5230" s="5">
        <v>26806499</v>
      </c>
      <c r="N5230" s="5">
        <v>26601571</v>
      </c>
      <c r="O5230" s="6">
        <v>46276.701388888891</v>
      </c>
      <c r="P5230" s="4" t="s">
        <v>83</v>
      </c>
      <c r="Q5230" s="5" t="s">
        <v>25791</v>
      </c>
      <c r="R5230" s="5">
        <v>39782488</v>
      </c>
      <c r="S5230" s="5" t="s">
        <v>602</v>
      </c>
      <c r="T5230" s="4">
        <v>3501810</v>
      </c>
      <c r="U5230" s="4">
        <v>0</v>
      </c>
      <c r="V5230" s="4">
        <v>3501810</v>
      </c>
      <c r="W5230" s="4">
        <v>0</v>
      </c>
      <c r="X5230" s="4">
        <v>3501810</v>
      </c>
      <c r="Y5230" s="4">
        <v>3501810</v>
      </c>
    </row>
    <row r="5231" spans="1:25" x14ac:dyDescent="0.2">
      <c r="A5231" s="5" t="s">
        <v>920</v>
      </c>
      <c r="B5231" s="5" t="s">
        <v>920</v>
      </c>
      <c r="C5231" s="5" t="s">
        <v>25</v>
      </c>
      <c r="D5231" s="5">
        <v>93</v>
      </c>
      <c r="E5231" s="5" t="s">
        <v>5119</v>
      </c>
      <c r="F5231" s="5">
        <v>10</v>
      </c>
      <c r="G5231" s="5" t="s">
        <v>32</v>
      </c>
      <c r="H5231" s="5">
        <v>27200</v>
      </c>
      <c r="I5231" s="5" t="s">
        <v>3639</v>
      </c>
      <c r="J5231" s="5" t="s">
        <v>25811</v>
      </c>
      <c r="K5231" s="5" t="s">
        <v>194</v>
      </c>
      <c r="L5231" s="5" t="s">
        <v>25812</v>
      </c>
      <c r="M5231" s="5">
        <v>26806500</v>
      </c>
      <c r="N5231" s="5">
        <v>26601571</v>
      </c>
      <c r="O5231" s="6">
        <v>46276.701643518521</v>
      </c>
      <c r="P5231" s="4" t="s">
        <v>83</v>
      </c>
      <c r="Q5231" s="5" t="s">
        <v>25791</v>
      </c>
      <c r="R5231" s="5">
        <v>11444281</v>
      </c>
      <c r="S5231" s="5" t="s">
        <v>17201</v>
      </c>
      <c r="T5231" s="4">
        <v>6128168</v>
      </c>
      <c r="U5231" s="4">
        <v>0</v>
      </c>
      <c r="V5231" s="4">
        <v>6128168</v>
      </c>
      <c r="W5231" s="4">
        <v>0</v>
      </c>
      <c r="X5231" s="4">
        <v>6128168</v>
      </c>
      <c r="Y5231" s="4">
        <v>6128168</v>
      </c>
    </row>
    <row r="5232" spans="1:25" x14ac:dyDescent="0.2">
      <c r="A5232" s="5" t="s">
        <v>920</v>
      </c>
      <c r="B5232" s="5" t="s">
        <v>920</v>
      </c>
      <c r="C5232" s="5" t="s">
        <v>25</v>
      </c>
      <c r="D5232" s="5">
        <v>93</v>
      </c>
      <c r="E5232" s="5" t="s">
        <v>5119</v>
      </c>
      <c r="F5232" s="5">
        <v>10</v>
      </c>
      <c r="G5232" s="5" t="s">
        <v>32</v>
      </c>
      <c r="H5232" s="5">
        <v>27200</v>
      </c>
      <c r="I5232" s="5" t="s">
        <v>3639</v>
      </c>
      <c r="J5232" s="5" t="s">
        <v>25813</v>
      </c>
      <c r="K5232" s="5" t="s">
        <v>194</v>
      </c>
      <c r="L5232" s="5" t="s">
        <v>25814</v>
      </c>
      <c r="M5232" s="5">
        <v>26806501</v>
      </c>
      <c r="N5232" s="5">
        <v>26601571</v>
      </c>
      <c r="O5232" s="6">
        <v>46276.702256944445</v>
      </c>
      <c r="P5232" s="4" t="s">
        <v>83</v>
      </c>
      <c r="Q5232" s="5" t="s">
        <v>25791</v>
      </c>
      <c r="R5232" s="5">
        <v>79265257</v>
      </c>
      <c r="S5232" s="5" t="s">
        <v>17210</v>
      </c>
      <c r="T5232" s="4">
        <v>7003620</v>
      </c>
      <c r="U5232" s="4">
        <v>0</v>
      </c>
      <c r="V5232" s="4">
        <v>7003620</v>
      </c>
      <c r="W5232" s="4">
        <v>0</v>
      </c>
      <c r="X5232" s="4">
        <v>7003620</v>
      </c>
      <c r="Y5232" s="4">
        <v>7003620</v>
      </c>
    </row>
    <row r="5233" spans="1:25" x14ac:dyDescent="0.2">
      <c r="A5233" s="5" t="s">
        <v>920</v>
      </c>
      <c r="B5233" s="5" t="s">
        <v>920</v>
      </c>
      <c r="C5233" s="5" t="s">
        <v>25</v>
      </c>
      <c r="D5233" s="5">
        <v>93</v>
      </c>
      <c r="E5233" s="5" t="s">
        <v>5119</v>
      </c>
      <c r="F5233" s="5">
        <v>10</v>
      </c>
      <c r="G5233" s="5" t="s">
        <v>32</v>
      </c>
      <c r="H5233" s="5">
        <v>27200</v>
      </c>
      <c r="I5233" s="5" t="s">
        <v>3639</v>
      </c>
      <c r="J5233" s="5" t="s">
        <v>25815</v>
      </c>
      <c r="K5233" s="5" t="s">
        <v>194</v>
      </c>
      <c r="L5233" s="5" t="s">
        <v>25816</v>
      </c>
      <c r="M5233" s="5">
        <v>26806502</v>
      </c>
      <c r="N5233" s="5">
        <v>26601571</v>
      </c>
      <c r="O5233" s="6">
        <v>46276.702685185184</v>
      </c>
      <c r="P5233" s="4" t="s">
        <v>83</v>
      </c>
      <c r="Q5233" s="5" t="s">
        <v>25791</v>
      </c>
      <c r="R5233" s="5">
        <v>2992598</v>
      </c>
      <c r="S5233" s="5" t="s">
        <v>477</v>
      </c>
      <c r="T5233" s="4">
        <v>7003620</v>
      </c>
      <c r="U5233" s="4">
        <v>0</v>
      </c>
      <c r="V5233" s="4">
        <v>7003620</v>
      </c>
      <c r="W5233" s="4">
        <v>0</v>
      </c>
      <c r="X5233" s="4">
        <v>7003620</v>
      </c>
      <c r="Y5233" s="4">
        <v>7003620</v>
      </c>
    </row>
    <row r="5234" spans="1:25" x14ac:dyDescent="0.2">
      <c r="A5234" s="5" t="s">
        <v>920</v>
      </c>
      <c r="B5234" s="5" t="s">
        <v>920</v>
      </c>
      <c r="C5234" s="5" t="s">
        <v>25</v>
      </c>
      <c r="D5234" s="5">
        <v>93</v>
      </c>
      <c r="E5234" s="5" t="s">
        <v>5119</v>
      </c>
      <c r="F5234" s="5">
        <v>10</v>
      </c>
      <c r="G5234" s="5" t="s">
        <v>32</v>
      </c>
      <c r="H5234" s="5">
        <v>27200</v>
      </c>
      <c r="I5234" s="5" t="s">
        <v>3639</v>
      </c>
      <c r="J5234" s="5" t="s">
        <v>25817</v>
      </c>
      <c r="K5234" s="5" t="s">
        <v>194</v>
      </c>
      <c r="L5234" s="5" t="s">
        <v>25818</v>
      </c>
      <c r="M5234" s="5">
        <v>26806503</v>
      </c>
      <c r="N5234" s="5">
        <v>26601571</v>
      </c>
      <c r="O5234" s="6">
        <v>46276.703043981484</v>
      </c>
      <c r="P5234" s="4" t="s">
        <v>83</v>
      </c>
      <c r="Q5234" s="5" t="s">
        <v>25791</v>
      </c>
      <c r="R5234" s="5">
        <v>80375207</v>
      </c>
      <c r="S5234" s="5" t="s">
        <v>3492</v>
      </c>
      <c r="T5234" s="4">
        <v>7003620</v>
      </c>
      <c r="U5234" s="4">
        <v>0</v>
      </c>
      <c r="V5234" s="4">
        <v>7003620</v>
      </c>
      <c r="W5234" s="4">
        <v>0</v>
      </c>
      <c r="X5234" s="4">
        <v>7003620</v>
      </c>
      <c r="Y5234" s="4">
        <v>7003620</v>
      </c>
    </row>
    <row r="5235" spans="1:25" x14ac:dyDescent="0.2">
      <c r="A5235" s="5" t="s">
        <v>920</v>
      </c>
      <c r="B5235" s="5" t="s">
        <v>920</v>
      </c>
      <c r="C5235" s="5" t="s">
        <v>25</v>
      </c>
      <c r="D5235" s="5">
        <v>93</v>
      </c>
      <c r="E5235" s="5" t="s">
        <v>5119</v>
      </c>
      <c r="F5235" s="5">
        <v>10</v>
      </c>
      <c r="G5235" s="5" t="s">
        <v>32</v>
      </c>
      <c r="H5235" s="5">
        <v>27200</v>
      </c>
      <c r="I5235" s="5" t="s">
        <v>3639</v>
      </c>
      <c r="J5235" s="5" t="s">
        <v>25819</v>
      </c>
      <c r="K5235" s="5" t="s">
        <v>194</v>
      </c>
      <c r="L5235" s="5" t="s">
        <v>25820</v>
      </c>
      <c r="M5235" s="5">
        <v>26806504</v>
      </c>
      <c r="N5235" s="5">
        <v>26601571</v>
      </c>
      <c r="O5235" s="6">
        <v>46276.703472222223</v>
      </c>
      <c r="P5235" s="4" t="s">
        <v>83</v>
      </c>
      <c r="Q5235" s="5" t="s">
        <v>25791</v>
      </c>
      <c r="R5235" s="5">
        <v>79367920</v>
      </c>
      <c r="S5235" s="5" t="s">
        <v>1184</v>
      </c>
      <c r="T5235" s="4">
        <v>7003620</v>
      </c>
      <c r="U5235" s="4">
        <v>0</v>
      </c>
      <c r="V5235" s="4">
        <v>7003620</v>
      </c>
      <c r="W5235" s="4">
        <v>0</v>
      </c>
      <c r="X5235" s="4">
        <v>7003620</v>
      </c>
      <c r="Y5235" s="4">
        <v>7003620</v>
      </c>
    </row>
    <row r="5236" spans="1:25" x14ac:dyDescent="0.2">
      <c r="A5236" s="5" t="s">
        <v>920</v>
      </c>
      <c r="B5236" s="5" t="s">
        <v>920</v>
      </c>
      <c r="C5236" s="5" t="s">
        <v>25</v>
      </c>
      <c r="D5236" s="5">
        <v>93</v>
      </c>
      <c r="E5236" s="5" t="s">
        <v>5119</v>
      </c>
      <c r="F5236" s="5">
        <v>10</v>
      </c>
      <c r="G5236" s="5" t="s">
        <v>32</v>
      </c>
      <c r="H5236" s="5">
        <v>27200</v>
      </c>
      <c r="I5236" s="5" t="s">
        <v>3639</v>
      </c>
      <c r="J5236" s="5" t="s">
        <v>25821</v>
      </c>
      <c r="K5236" s="5" t="s">
        <v>194</v>
      </c>
      <c r="L5236" s="5" t="s">
        <v>25822</v>
      </c>
      <c r="M5236" s="5">
        <v>26806505</v>
      </c>
      <c r="N5236" s="5">
        <v>26601571</v>
      </c>
      <c r="O5236" s="6">
        <v>46276.704409722224</v>
      </c>
      <c r="P5236" s="4" t="s">
        <v>83</v>
      </c>
      <c r="Q5236" s="5" t="s">
        <v>25791</v>
      </c>
      <c r="R5236" s="5">
        <v>79631871</v>
      </c>
      <c r="S5236" s="5" t="s">
        <v>603</v>
      </c>
      <c r="T5236" s="4">
        <v>7003620</v>
      </c>
      <c r="U5236" s="4">
        <v>0</v>
      </c>
      <c r="V5236" s="4">
        <v>7003620</v>
      </c>
      <c r="W5236" s="4">
        <v>0</v>
      </c>
      <c r="X5236" s="4">
        <v>7003620</v>
      </c>
      <c r="Y5236" s="4">
        <v>7003620</v>
      </c>
    </row>
    <row r="5237" spans="1:25" x14ac:dyDescent="0.2">
      <c r="A5237" s="5" t="s">
        <v>920</v>
      </c>
      <c r="B5237" s="5" t="s">
        <v>920</v>
      </c>
      <c r="C5237" s="5" t="s">
        <v>25</v>
      </c>
      <c r="D5237" s="5">
        <v>93</v>
      </c>
      <c r="E5237" s="5" t="s">
        <v>5119</v>
      </c>
      <c r="F5237" s="5">
        <v>10</v>
      </c>
      <c r="G5237" s="5" t="s">
        <v>32</v>
      </c>
      <c r="H5237" s="5">
        <v>27200</v>
      </c>
      <c r="I5237" s="5" t="s">
        <v>3639</v>
      </c>
      <c r="J5237" s="5" t="s">
        <v>27817</v>
      </c>
      <c r="K5237" s="5" t="s">
        <v>194</v>
      </c>
      <c r="L5237" s="5" t="s">
        <v>27818</v>
      </c>
      <c r="M5237" s="5">
        <v>26806674</v>
      </c>
      <c r="N5237" s="5">
        <v>26601571</v>
      </c>
      <c r="O5237" s="6">
        <v>46311.42359953704</v>
      </c>
      <c r="P5237" s="4" t="s">
        <v>83</v>
      </c>
      <c r="Q5237" s="5" t="s">
        <v>27819</v>
      </c>
      <c r="R5237" s="5">
        <v>52155157</v>
      </c>
      <c r="S5237" s="5" t="s">
        <v>25796</v>
      </c>
      <c r="T5237" s="4">
        <v>7879073</v>
      </c>
      <c r="U5237" s="4">
        <v>0</v>
      </c>
      <c r="V5237" s="4">
        <v>7879073</v>
      </c>
      <c r="W5237" s="4">
        <v>7879073</v>
      </c>
      <c r="X5237" s="4">
        <v>0</v>
      </c>
    </row>
    <row r="5238" spans="1:25" x14ac:dyDescent="0.2">
      <c r="A5238" s="5" t="s">
        <v>920</v>
      </c>
      <c r="B5238" s="5" t="s">
        <v>920</v>
      </c>
      <c r="C5238" s="5" t="s">
        <v>25</v>
      </c>
      <c r="D5238" s="5">
        <v>93</v>
      </c>
      <c r="E5238" s="5" t="s">
        <v>5119</v>
      </c>
      <c r="F5238" s="5">
        <v>10</v>
      </c>
      <c r="G5238" s="5" t="s">
        <v>32</v>
      </c>
      <c r="H5238" s="5">
        <v>27200</v>
      </c>
      <c r="I5238" s="5" t="s">
        <v>3639</v>
      </c>
      <c r="J5238" s="5" t="s">
        <v>27820</v>
      </c>
      <c r="K5238" s="5" t="s">
        <v>194</v>
      </c>
      <c r="L5238" s="5" t="s">
        <v>27821</v>
      </c>
      <c r="M5238" s="5">
        <v>26806675</v>
      </c>
      <c r="N5238" s="5">
        <v>26601571</v>
      </c>
      <c r="O5238" s="6">
        <v>46311.424490740741</v>
      </c>
      <c r="P5238" s="4" t="s">
        <v>83</v>
      </c>
      <c r="Q5238" s="5" t="s">
        <v>27819</v>
      </c>
      <c r="R5238" s="5">
        <v>1071628833</v>
      </c>
      <c r="S5238" s="5" t="s">
        <v>2642</v>
      </c>
      <c r="T5238" s="4">
        <v>7879073</v>
      </c>
      <c r="U5238" s="4">
        <v>0</v>
      </c>
      <c r="V5238" s="4">
        <v>7879073</v>
      </c>
      <c r="W5238" s="4">
        <v>7879073</v>
      </c>
      <c r="X5238" s="4">
        <v>0</v>
      </c>
    </row>
    <row r="5239" spans="1:25" x14ac:dyDescent="0.2">
      <c r="A5239" s="5" t="s">
        <v>920</v>
      </c>
      <c r="B5239" s="5" t="s">
        <v>920</v>
      </c>
      <c r="C5239" s="5" t="s">
        <v>25</v>
      </c>
      <c r="D5239" s="5">
        <v>93</v>
      </c>
      <c r="E5239" s="5" t="s">
        <v>5119</v>
      </c>
      <c r="F5239" s="5">
        <v>10</v>
      </c>
      <c r="G5239" s="5" t="s">
        <v>32</v>
      </c>
      <c r="H5239" s="5">
        <v>27200</v>
      </c>
      <c r="I5239" s="5" t="s">
        <v>3639</v>
      </c>
      <c r="J5239" s="5" t="s">
        <v>27822</v>
      </c>
      <c r="K5239" s="5" t="s">
        <v>194</v>
      </c>
      <c r="L5239" s="5" t="s">
        <v>27823</v>
      </c>
      <c r="M5239" s="5">
        <v>26806676</v>
      </c>
      <c r="N5239" s="5">
        <v>26601571</v>
      </c>
      <c r="O5239" s="6">
        <v>46311.425451388888</v>
      </c>
      <c r="P5239" s="4" t="s">
        <v>83</v>
      </c>
      <c r="Q5239" s="5" t="s">
        <v>27819</v>
      </c>
      <c r="R5239" s="5">
        <v>74084562</v>
      </c>
      <c r="S5239" s="5" t="s">
        <v>476</v>
      </c>
      <c r="T5239" s="4">
        <v>9629978</v>
      </c>
      <c r="U5239" s="4">
        <v>0</v>
      </c>
      <c r="V5239" s="4">
        <v>9629978</v>
      </c>
      <c r="W5239" s="4">
        <v>9629978</v>
      </c>
      <c r="X5239" s="4">
        <v>0</v>
      </c>
    </row>
    <row r="5240" spans="1:25" x14ac:dyDescent="0.2">
      <c r="A5240" s="5" t="s">
        <v>920</v>
      </c>
      <c r="B5240" s="5" t="s">
        <v>920</v>
      </c>
      <c r="C5240" s="5" t="s">
        <v>25</v>
      </c>
      <c r="D5240" s="5">
        <v>93</v>
      </c>
      <c r="E5240" s="5" t="s">
        <v>5119</v>
      </c>
      <c r="F5240" s="5">
        <v>10</v>
      </c>
      <c r="G5240" s="5" t="s">
        <v>32</v>
      </c>
      <c r="H5240" s="5">
        <v>27200</v>
      </c>
      <c r="I5240" s="5" t="s">
        <v>3639</v>
      </c>
      <c r="J5240" s="5" t="s">
        <v>27824</v>
      </c>
      <c r="K5240" s="5" t="s">
        <v>194</v>
      </c>
      <c r="L5240" s="5" t="s">
        <v>27825</v>
      </c>
      <c r="M5240" s="5">
        <v>26806677</v>
      </c>
      <c r="N5240" s="5">
        <v>26601571</v>
      </c>
      <c r="O5240" s="6">
        <v>46311.42690972222</v>
      </c>
      <c r="P5240" s="4" t="s">
        <v>83</v>
      </c>
      <c r="Q5240" s="5" t="s">
        <v>27819</v>
      </c>
      <c r="R5240" s="5">
        <v>39782488</v>
      </c>
      <c r="S5240" s="5" t="s">
        <v>602</v>
      </c>
      <c r="T5240" s="4">
        <v>1750905</v>
      </c>
      <c r="U5240" s="4">
        <v>0</v>
      </c>
      <c r="V5240" s="4">
        <v>1750905</v>
      </c>
      <c r="W5240" s="4">
        <v>1750905</v>
      </c>
      <c r="X5240" s="4">
        <v>0</v>
      </c>
    </row>
    <row r="5241" spans="1:25" x14ac:dyDescent="0.2">
      <c r="A5241" s="5" t="s">
        <v>920</v>
      </c>
      <c r="B5241" s="5" t="s">
        <v>920</v>
      </c>
      <c r="C5241" s="5" t="s">
        <v>25</v>
      </c>
      <c r="D5241" s="5">
        <v>93</v>
      </c>
      <c r="E5241" s="5" t="s">
        <v>5119</v>
      </c>
      <c r="F5241" s="5">
        <v>10</v>
      </c>
      <c r="G5241" s="5" t="s">
        <v>32</v>
      </c>
      <c r="H5241" s="5">
        <v>27200</v>
      </c>
      <c r="I5241" s="5" t="s">
        <v>3639</v>
      </c>
      <c r="J5241" s="5" t="s">
        <v>27826</v>
      </c>
      <c r="K5241" s="5" t="s">
        <v>194</v>
      </c>
      <c r="L5241" s="5" t="s">
        <v>27827</v>
      </c>
      <c r="M5241" s="5">
        <v>26806678</v>
      </c>
      <c r="N5241" s="5">
        <v>26601571</v>
      </c>
      <c r="O5241" s="6">
        <v>46311.43309027778</v>
      </c>
      <c r="P5241" s="4" t="s">
        <v>83</v>
      </c>
      <c r="Q5241" s="5" t="s">
        <v>27819</v>
      </c>
      <c r="R5241" s="5">
        <v>11444281</v>
      </c>
      <c r="S5241" s="5" t="s">
        <v>17201</v>
      </c>
      <c r="T5241" s="4">
        <v>6128168</v>
      </c>
      <c r="U5241" s="4">
        <v>0</v>
      </c>
      <c r="V5241" s="4">
        <v>6128168</v>
      </c>
      <c r="W5241" s="4">
        <v>6128168</v>
      </c>
      <c r="X5241" s="4">
        <v>0</v>
      </c>
    </row>
    <row r="5242" spans="1:25" x14ac:dyDescent="0.2">
      <c r="A5242" s="5" t="s">
        <v>3818</v>
      </c>
      <c r="B5242" s="5" t="s">
        <v>3503</v>
      </c>
      <c r="C5242" s="5" t="s">
        <v>15030</v>
      </c>
      <c r="D5242" s="5">
        <v>666</v>
      </c>
      <c r="E5242" s="5" t="s">
        <v>15031</v>
      </c>
      <c r="F5242" s="5">
        <v>73</v>
      </c>
      <c r="G5242" s="5" t="s">
        <v>52</v>
      </c>
      <c r="H5242" s="5">
        <v>27303</v>
      </c>
      <c r="I5242" s="5" t="s">
        <v>3554</v>
      </c>
      <c r="J5242" s="5" t="s">
        <v>16317</v>
      </c>
      <c r="K5242" s="5" t="s">
        <v>226</v>
      </c>
      <c r="L5242" s="5" t="s">
        <v>16318</v>
      </c>
      <c r="M5242" s="5">
        <v>26803448</v>
      </c>
      <c r="N5242" s="5">
        <v>26601763</v>
      </c>
      <c r="O5242" s="6">
        <v>46083.64162037037</v>
      </c>
      <c r="P5242" s="4" t="s">
        <v>195</v>
      </c>
      <c r="Q5242" s="5" t="s">
        <v>16319</v>
      </c>
      <c r="R5242" s="5">
        <v>901653694</v>
      </c>
      <c r="S5242" s="5" t="s">
        <v>16320</v>
      </c>
      <c r="T5242" s="4">
        <v>2749360457</v>
      </c>
      <c r="U5242" s="4">
        <v>0</v>
      </c>
      <c r="V5242" s="4">
        <v>2749360457</v>
      </c>
      <c r="W5242" s="4">
        <v>2749360457</v>
      </c>
      <c r="X5242" s="4">
        <v>0</v>
      </c>
    </row>
    <row r="5243" spans="1:25" x14ac:dyDescent="0.2">
      <c r="A5243" s="5" t="s">
        <v>3818</v>
      </c>
      <c r="B5243" s="5" t="s">
        <v>3503</v>
      </c>
      <c r="C5243" s="5" t="s">
        <v>967</v>
      </c>
      <c r="D5243" s="5">
        <v>245</v>
      </c>
      <c r="E5243" s="5" t="s">
        <v>5271</v>
      </c>
      <c r="F5243" s="5">
        <v>23</v>
      </c>
      <c r="G5243" s="5" t="s">
        <v>50</v>
      </c>
      <c r="H5243" s="5">
        <v>10009</v>
      </c>
      <c r="I5243" s="5" t="s">
        <v>3578</v>
      </c>
      <c r="J5243" s="5" t="s">
        <v>6104</v>
      </c>
      <c r="K5243" s="5" t="s">
        <v>78</v>
      </c>
      <c r="L5243" s="5" t="s">
        <v>3299</v>
      </c>
      <c r="M5243" s="5">
        <v>26800696</v>
      </c>
      <c r="N5243" s="5">
        <v>26600706</v>
      </c>
      <c r="O5243" s="6">
        <v>46024</v>
      </c>
      <c r="P5243" s="4" t="s">
        <v>3300</v>
      </c>
      <c r="Q5243" s="5" t="s">
        <v>3301</v>
      </c>
      <c r="R5243" s="5">
        <v>901981434</v>
      </c>
      <c r="S5243" s="5" t="s">
        <v>7907</v>
      </c>
      <c r="T5243" s="4">
        <v>1473919657</v>
      </c>
      <c r="U5243" s="4">
        <v>0</v>
      </c>
      <c r="V5243" s="4">
        <v>1473919657</v>
      </c>
      <c r="W5243" s="4">
        <v>1473919657</v>
      </c>
      <c r="X5243" s="4">
        <v>0</v>
      </c>
    </row>
    <row r="5244" spans="1:25" x14ac:dyDescent="0.2">
      <c r="A5244" s="5" t="s">
        <v>3818</v>
      </c>
      <c r="B5244" s="5" t="s">
        <v>3503</v>
      </c>
      <c r="C5244" s="5" t="s">
        <v>968</v>
      </c>
      <c r="D5244" s="5">
        <v>246</v>
      </c>
      <c r="E5244" s="5" t="s">
        <v>5272</v>
      </c>
      <c r="F5244" s="5">
        <v>23</v>
      </c>
      <c r="G5244" s="5" t="s">
        <v>50</v>
      </c>
      <c r="H5244" s="5">
        <v>27601</v>
      </c>
      <c r="I5244" s="5" t="s">
        <v>3579</v>
      </c>
      <c r="J5244" s="5" t="s">
        <v>6094</v>
      </c>
      <c r="K5244" s="5" t="s">
        <v>75</v>
      </c>
      <c r="L5244" s="5" t="s">
        <v>2888</v>
      </c>
      <c r="M5244" s="5">
        <v>26800285</v>
      </c>
      <c r="N5244" s="5">
        <v>26600295</v>
      </c>
      <c r="O5244" s="6">
        <v>46024</v>
      </c>
      <c r="P5244" s="4" t="s">
        <v>7902</v>
      </c>
      <c r="Q5244" s="5" t="s">
        <v>7903</v>
      </c>
      <c r="R5244" s="5">
        <v>901926654</v>
      </c>
      <c r="S5244" s="5" t="s">
        <v>3172</v>
      </c>
      <c r="T5244" s="4">
        <v>3399720681</v>
      </c>
      <c r="U5244" s="4">
        <v>0</v>
      </c>
      <c r="V5244" s="4">
        <v>3399720681</v>
      </c>
      <c r="W5244" s="4">
        <v>3399720681</v>
      </c>
      <c r="X5244" s="4">
        <v>0</v>
      </c>
      <c r="Y5244" s="4">
        <v>0</v>
      </c>
    </row>
    <row r="5245" spans="1:25" x14ac:dyDescent="0.2">
      <c r="A5245" s="5" t="s">
        <v>3818</v>
      </c>
      <c r="B5245" s="5" t="s">
        <v>3503</v>
      </c>
      <c r="C5245" s="5" t="s">
        <v>968</v>
      </c>
      <c r="D5245" s="5">
        <v>246</v>
      </c>
      <c r="E5245" s="5" t="s">
        <v>5272</v>
      </c>
      <c r="F5245" s="5">
        <v>23</v>
      </c>
      <c r="G5245" s="5" t="s">
        <v>50</v>
      </c>
      <c r="H5245" s="5">
        <v>27601</v>
      </c>
      <c r="I5245" s="5" t="s">
        <v>3579</v>
      </c>
      <c r="J5245" s="5" t="s">
        <v>6095</v>
      </c>
      <c r="K5245" s="5" t="s">
        <v>75</v>
      </c>
      <c r="L5245" s="5" t="s">
        <v>2889</v>
      </c>
      <c r="M5245" s="5">
        <v>26800293</v>
      </c>
      <c r="N5245" s="5">
        <v>26600303</v>
      </c>
      <c r="O5245" s="6">
        <v>46024</v>
      </c>
      <c r="P5245" s="4" t="s">
        <v>7902</v>
      </c>
      <c r="Q5245" s="5" t="s">
        <v>7904</v>
      </c>
      <c r="R5245" s="5">
        <v>901925968</v>
      </c>
      <c r="S5245" s="5" t="s">
        <v>3173</v>
      </c>
      <c r="T5245" s="4">
        <v>3660593795</v>
      </c>
      <c r="U5245" s="4">
        <v>0</v>
      </c>
      <c r="V5245" s="4">
        <v>3660593795</v>
      </c>
      <c r="W5245" s="4">
        <v>3660593795</v>
      </c>
      <c r="X5245" s="4">
        <v>0</v>
      </c>
      <c r="Y5245" s="4">
        <v>0</v>
      </c>
    </row>
    <row r="5246" spans="1:25" x14ac:dyDescent="0.2">
      <c r="A5246" s="5" t="s">
        <v>3818</v>
      </c>
      <c r="B5246" s="5" t="s">
        <v>3503</v>
      </c>
      <c r="C5246" s="5" t="s">
        <v>968</v>
      </c>
      <c r="D5246" s="5">
        <v>246</v>
      </c>
      <c r="E5246" s="5" t="s">
        <v>5272</v>
      </c>
      <c r="F5246" s="5">
        <v>23</v>
      </c>
      <c r="G5246" s="5" t="s">
        <v>50</v>
      </c>
      <c r="H5246" s="5">
        <v>27601</v>
      </c>
      <c r="I5246" s="5" t="s">
        <v>3579</v>
      </c>
      <c r="J5246" s="5" t="s">
        <v>6113</v>
      </c>
      <c r="K5246" s="5" t="s">
        <v>77</v>
      </c>
      <c r="L5246" s="5" t="s">
        <v>2890</v>
      </c>
      <c r="M5246" s="5">
        <v>26800992</v>
      </c>
      <c r="N5246" s="5">
        <v>26601002</v>
      </c>
      <c r="O5246" s="6">
        <v>46024</v>
      </c>
      <c r="P5246" s="4" t="s">
        <v>7902</v>
      </c>
      <c r="Q5246" s="5" t="s">
        <v>7913</v>
      </c>
      <c r="R5246" s="5">
        <v>901946324</v>
      </c>
      <c r="S5246" s="5" t="s">
        <v>3174</v>
      </c>
      <c r="T5246" s="4">
        <v>5459619457</v>
      </c>
      <c r="U5246" s="4">
        <v>0</v>
      </c>
      <c r="V5246" s="4">
        <v>5459619457</v>
      </c>
      <c r="W5246" s="4">
        <v>5459619457</v>
      </c>
      <c r="X5246" s="4">
        <v>0</v>
      </c>
    </row>
    <row r="5247" spans="1:25" x14ac:dyDescent="0.2">
      <c r="A5247" s="5" t="s">
        <v>3818</v>
      </c>
      <c r="B5247" s="5" t="s">
        <v>3503</v>
      </c>
      <c r="C5247" s="5" t="s">
        <v>968</v>
      </c>
      <c r="D5247" s="5">
        <v>246</v>
      </c>
      <c r="E5247" s="5" t="s">
        <v>5272</v>
      </c>
      <c r="F5247" s="5">
        <v>23</v>
      </c>
      <c r="G5247" s="5" t="s">
        <v>50</v>
      </c>
      <c r="H5247" s="5">
        <v>27601</v>
      </c>
      <c r="I5247" s="5" t="s">
        <v>3579</v>
      </c>
      <c r="J5247" s="5" t="s">
        <v>22043</v>
      </c>
      <c r="K5247" s="5" t="s">
        <v>75</v>
      </c>
      <c r="L5247" s="5" t="s">
        <v>2888</v>
      </c>
      <c r="M5247" s="5">
        <v>26805833</v>
      </c>
      <c r="N5247" s="5">
        <v>26601988</v>
      </c>
      <c r="O5247" s="6">
        <v>46239.531446759262</v>
      </c>
      <c r="P5247" s="4" t="s">
        <v>21476</v>
      </c>
      <c r="Q5247" s="5" t="s">
        <v>22044</v>
      </c>
      <c r="R5247" s="5">
        <v>901926654</v>
      </c>
      <c r="S5247" s="5" t="s">
        <v>3172</v>
      </c>
      <c r="T5247" s="4">
        <v>260485135</v>
      </c>
      <c r="U5247" s="4">
        <v>0</v>
      </c>
      <c r="V5247" s="4">
        <v>260485135</v>
      </c>
      <c r="W5247" s="4">
        <v>260485135</v>
      </c>
      <c r="X5247" s="4">
        <v>0</v>
      </c>
    </row>
    <row r="5248" spans="1:25" x14ac:dyDescent="0.2">
      <c r="A5248" s="5" t="s">
        <v>3818</v>
      </c>
      <c r="B5248" s="5" t="s">
        <v>3503</v>
      </c>
      <c r="C5248" s="5" t="s">
        <v>968</v>
      </c>
      <c r="D5248" s="5">
        <v>246</v>
      </c>
      <c r="E5248" s="5" t="s">
        <v>5272</v>
      </c>
      <c r="F5248" s="5">
        <v>23</v>
      </c>
      <c r="G5248" s="5" t="s">
        <v>50</v>
      </c>
      <c r="H5248" s="5">
        <v>27601</v>
      </c>
      <c r="I5248" s="5" t="s">
        <v>3579</v>
      </c>
      <c r="J5248" s="5" t="s">
        <v>22045</v>
      </c>
      <c r="K5248" s="5" t="s">
        <v>75</v>
      </c>
      <c r="L5248" s="5" t="s">
        <v>2889</v>
      </c>
      <c r="M5248" s="5">
        <v>26805898</v>
      </c>
      <c r="N5248" s="5">
        <v>26601986</v>
      </c>
      <c r="O5248" s="6">
        <v>46240.39634259259</v>
      </c>
      <c r="P5248" s="4" t="s">
        <v>21476</v>
      </c>
      <c r="Q5248" s="5" t="s">
        <v>22046</v>
      </c>
      <c r="R5248" s="5">
        <v>901925968</v>
      </c>
      <c r="S5248" s="5" t="s">
        <v>3173</v>
      </c>
      <c r="T5248" s="4">
        <v>300708695</v>
      </c>
      <c r="U5248" s="4">
        <v>0</v>
      </c>
      <c r="V5248" s="4">
        <v>300708695</v>
      </c>
      <c r="W5248" s="4">
        <v>300708695</v>
      </c>
      <c r="X5248" s="4">
        <v>0</v>
      </c>
    </row>
    <row r="5249" spans="1:25" x14ac:dyDescent="0.2">
      <c r="A5249" s="5" t="s">
        <v>3818</v>
      </c>
      <c r="B5249" s="5" t="s">
        <v>3503</v>
      </c>
      <c r="C5249" s="5" t="s">
        <v>968</v>
      </c>
      <c r="D5249" s="5">
        <v>246</v>
      </c>
      <c r="E5249" s="5" t="s">
        <v>5272</v>
      </c>
      <c r="F5249" s="5">
        <v>23</v>
      </c>
      <c r="G5249" s="5" t="s">
        <v>50</v>
      </c>
      <c r="H5249" s="5">
        <v>27601</v>
      </c>
      <c r="I5249" s="5" t="s">
        <v>3579</v>
      </c>
      <c r="J5249" s="5" t="s">
        <v>22047</v>
      </c>
      <c r="K5249" s="5" t="s">
        <v>77</v>
      </c>
      <c r="L5249" s="5" t="s">
        <v>2890</v>
      </c>
      <c r="M5249" s="5">
        <v>26806139</v>
      </c>
      <c r="N5249" s="5">
        <v>26601987</v>
      </c>
      <c r="O5249" s="6">
        <v>46248.431307870371</v>
      </c>
      <c r="P5249" s="4" t="s">
        <v>15312</v>
      </c>
      <c r="Q5249" s="5" t="s">
        <v>22048</v>
      </c>
      <c r="R5249" s="5">
        <v>901946324</v>
      </c>
      <c r="S5249" s="5" t="s">
        <v>3174</v>
      </c>
      <c r="T5249" s="4">
        <v>346516811</v>
      </c>
      <c r="U5249" s="4">
        <v>0</v>
      </c>
      <c r="V5249" s="4">
        <v>346516811</v>
      </c>
      <c r="W5249" s="4">
        <v>346516811</v>
      </c>
      <c r="X5249" s="4">
        <v>0</v>
      </c>
    </row>
    <row r="5250" spans="1:25" x14ac:dyDescent="0.2">
      <c r="A5250" s="5" t="s">
        <v>3818</v>
      </c>
      <c r="B5250" s="5" t="s">
        <v>3503</v>
      </c>
      <c r="C5250" s="5" t="s">
        <v>811</v>
      </c>
      <c r="D5250" s="5">
        <v>249</v>
      </c>
      <c r="E5250" s="5" t="s">
        <v>5275</v>
      </c>
      <c r="F5250" s="5">
        <v>23</v>
      </c>
      <c r="G5250" s="5" t="s">
        <v>50</v>
      </c>
      <c r="H5250" s="5">
        <v>27601</v>
      </c>
      <c r="I5250" s="5" t="s">
        <v>3579</v>
      </c>
      <c r="J5250" s="5" t="s">
        <v>17228</v>
      </c>
      <c r="K5250" s="5" t="s">
        <v>11674</v>
      </c>
      <c r="L5250" s="5" t="s">
        <v>17229</v>
      </c>
      <c r="M5250" s="5">
        <v>26803670</v>
      </c>
      <c r="N5250" s="5">
        <v>26601840</v>
      </c>
      <c r="O5250" s="6">
        <v>46148.883726851855</v>
      </c>
      <c r="P5250" s="4" t="s">
        <v>83</v>
      </c>
      <c r="Q5250" s="5" t="s">
        <v>17230</v>
      </c>
      <c r="R5250" s="5">
        <v>800037800</v>
      </c>
      <c r="S5250" s="5" t="s">
        <v>16034</v>
      </c>
      <c r="T5250" s="4">
        <v>394331291</v>
      </c>
      <c r="U5250" s="4">
        <v>0</v>
      </c>
      <c r="V5250" s="4">
        <v>394331291</v>
      </c>
      <c r="W5250" s="4">
        <v>0</v>
      </c>
      <c r="X5250" s="4">
        <v>394331291</v>
      </c>
      <c r="Y5250" s="4">
        <v>394331291</v>
      </c>
    </row>
    <row r="5251" spans="1:25" x14ac:dyDescent="0.2">
      <c r="A5251" s="5" t="s">
        <v>3818</v>
      </c>
      <c r="B5251" s="5" t="s">
        <v>3503</v>
      </c>
      <c r="C5251" s="5" t="s">
        <v>3316</v>
      </c>
      <c r="D5251" s="5">
        <v>250</v>
      </c>
      <c r="E5251" s="5" t="s">
        <v>5276</v>
      </c>
      <c r="F5251" s="5">
        <v>23</v>
      </c>
      <c r="G5251" s="5" t="s">
        <v>50</v>
      </c>
      <c r="H5251" s="5">
        <v>27601</v>
      </c>
      <c r="I5251" s="5" t="s">
        <v>3579</v>
      </c>
      <c r="J5251" s="5" t="s">
        <v>21369</v>
      </c>
      <c r="K5251" s="5" t="s">
        <v>78</v>
      </c>
      <c r="L5251" s="5" t="s">
        <v>19065</v>
      </c>
      <c r="M5251" s="5">
        <v>26804118</v>
      </c>
      <c r="N5251" s="5">
        <v>26601620</v>
      </c>
      <c r="O5251" s="6">
        <v>46209.881828703707</v>
      </c>
      <c r="P5251" s="4" t="s">
        <v>80</v>
      </c>
      <c r="Q5251" s="5" t="s">
        <v>19066</v>
      </c>
      <c r="R5251" s="5">
        <v>902077848</v>
      </c>
      <c r="S5251" s="5" t="s">
        <v>22778</v>
      </c>
      <c r="T5251" s="4">
        <v>0</v>
      </c>
      <c r="U5251" s="4">
        <v>0</v>
      </c>
      <c r="V5251" s="4">
        <v>0</v>
      </c>
      <c r="W5251" s="4">
        <v>0</v>
      </c>
      <c r="X5251" s="4">
        <v>0</v>
      </c>
    </row>
    <row r="5252" spans="1:25" x14ac:dyDescent="0.2">
      <c r="A5252" s="5" t="s">
        <v>3818</v>
      </c>
      <c r="B5252" s="5" t="s">
        <v>3503</v>
      </c>
      <c r="C5252" s="5" t="s">
        <v>9379</v>
      </c>
      <c r="D5252" s="5">
        <v>649</v>
      </c>
      <c r="E5252" s="5" t="s">
        <v>9380</v>
      </c>
      <c r="F5252" s="5">
        <v>23</v>
      </c>
      <c r="G5252" s="5" t="s">
        <v>50</v>
      </c>
      <c r="H5252" s="5">
        <v>27601</v>
      </c>
      <c r="I5252" s="5" t="s">
        <v>3579</v>
      </c>
      <c r="J5252" s="5" t="s">
        <v>15846</v>
      </c>
      <c r="K5252" s="5" t="s">
        <v>226</v>
      </c>
      <c r="L5252" s="5" t="s">
        <v>15847</v>
      </c>
      <c r="M5252" s="5">
        <v>26803319</v>
      </c>
      <c r="N5252" s="5">
        <v>26601626</v>
      </c>
      <c r="O5252" s="6">
        <v>46073.710520833331</v>
      </c>
      <c r="P5252" s="4" t="s">
        <v>3303</v>
      </c>
      <c r="Q5252" s="5" t="s">
        <v>15848</v>
      </c>
      <c r="R5252" s="5">
        <v>860067745</v>
      </c>
      <c r="S5252" s="5" t="s">
        <v>3169</v>
      </c>
      <c r="T5252" s="4">
        <v>0</v>
      </c>
      <c r="U5252" s="4">
        <v>0</v>
      </c>
      <c r="V5252" s="4">
        <v>0</v>
      </c>
      <c r="W5252" s="4">
        <v>0</v>
      </c>
      <c r="X5252" s="4">
        <v>0</v>
      </c>
    </row>
    <row r="5253" spans="1:25" x14ac:dyDescent="0.2">
      <c r="A5253" s="5" t="s">
        <v>3818</v>
      </c>
      <c r="B5253" s="5" t="s">
        <v>3503</v>
      </c>
      <c r="C5253" s="5" t="s">
        <v>9379</v>
      </c>
      <c r="D5253" s="5">
        <v>649</v>
      </c>
      <c r="E5253" s="5" t="s">
        <v>9380</v>
      </c>
      <c r="F5253" s="5">
        <v>23</v>
      </c>
      <c r="G5253" s="5" t="s">
        <v>50</v>
      </c>
      <c r="H5253" s="5">
        <v>27601</v>
      </c>
      <c r="I5253" s="5" t="s">
        <v>3579</v>
      </c>
      <c r="J5253" s="5" t="s">
        <v>16072</v>
      </c>
      <c r="K5253" s="5" t="s">
        <v>78</v>
      </c>
      <c r="L5253" s="5" t="s">
        <v>15849</v>
      </c>
      <c r="M5253" s="5">
        <v>26803364</v>
      </c>
      <c r="N5253" s="5">
        <v>26601643</v>
      </c>
      <c r="O5253" s="6">
        <v>46077.353148148148</v>
      </c>
      <c r="P5253" s="4" t="s">
        <v>15850</v>
      </c>
      <c r="Q5253" s="5" t="s">
        <v>15851</v>
      </c>
      <c r="R5253" s="5">
        <v>902021153</v>
      </c>
      <c r="S5253" s="5" t="s">
        <v>20659</v>
      </c>
      <c r="T5253" s="4">
        <v>0</v>
      </c>
      <c r="U5253" s="4">
        <v>0</v>
      </c>
      <c r="V5253" s="4">
        <v>0</v>
      </c>
      <c r="W5253" s="4">
        <v>0</v>
      </c>
      <c r="X5253" s="4">
        <v>0</v>
      </c>
    </row>
    <row r="5254" spans="1:25" x14ac:dyDescent="0.2">
      <c r="A5254" s="5" t="s">
        <v>3818</v>
      </c>
      <c r="B5254" s="5" t="s">
        <v>3503</v>
      </c>
      <c r="C5254" s="5" t="s">
        <v>15034</v>
      </c>
      <c r="D5254" s="5">
        <v>742</v>
      </c>
      <c r="E5254" s="5" t="s">
        <v>15035</v>
      </c>
      <c r="F5254" s="5">
        <v>23</v>
      </c>
      <c r="G5254" s="5" t="s">
        <v>50</v>
      </c>
      <c r="H5254" s="5">
        <v>27303</v>
      </c>
      <c r="I5254" s="5" t="s">
        <v>3554</v>
      </c>
      <c r="J5254" s="5" t="s">
        <v>19067</v>
      </c>
      <c r="K5254" s="5" t="s">
        <v>22972</v>
      </c>
      <c r="L5254" s="5" t="s">
        <v>25964</v>
      </c>
      <c r="M5254" s="5">
        <v>26804465</v>
      </c>
      <c r="N5254" s="5">
        <v>26601970</v>
      </c>
      <c r="O5254" s="6">
        <v>46214.379780092589</v>
      </c>
      <c r="P5254" s="4" t="s">
        <v>4489</v>
      </c>
      <c r="Q5254" s="5" t="s">
        <v>19068</v>
      </c>
      <c r="R5254" s="5">
        <v>1015460982</v>
      </c>
      <c r="S5254" s="5" t="s">
        <v>17457</v>
      </c>
      <c r="T5254" s="4">
        <v>30250000</v>
      </c>
      <c r="U5254" s="4">
        <v>0</v>
      </c>
      <c r="V5254" s="4">
        <v>30250000</v>
      </c>
      <c r="W5254" s="4">
        <v>16316667</v>
      </c>
      <c r="X5254" s="4">
        <v>13933333</v>
      </c>
      <c r="Y5254" s="4">
        <v>13933333</v>
      </c>
    </row>
    <row r="5255" spans="1:25" x14ac:dyDescent="0.2">
      <c r="A5255" s="5" t="s">
        <v>3818</v>
      </c>
      <c r="B5255" s="5" t="s">
        <v>3503</v>
      </c>
      <c r="C5255" s="5" t="s">
        <v>15034</v>
      </c>
      <c r="D5255" s="5">
        <v>742</v>
      </c>
      <c r="E5255" s="5" t="s">
        <v>15035</v>
      </c>
      <c r="F5255" s="5">
        <v>23</v>
      </c>
      <c r="G5255" s="5" t="s">
        <v>50</v>
      </c>
      <c r="H5255" s="5">
        <v>27303</v>
      </c>
      <c r="I5255" s="5" t="s">
        <v>3554</v>
      </c>
      <c r="J5255" s="5" t="s">
        <v>19069</v>
      </c>
      <c r="K5255" s="5" t="s">
        <v>22972</v>
      </c>
      <c r="L5255" s="5" t="s">
        <v>25969</v>
      </c>
      <c r="M5255" s="5">
        <v>26804523</v>
      </c>
      <c r="N5255" s="5">
        <v>26601970</v>
      </c>
      <c r="O5255" s="6">
        <v>46217.582372685189</v>
      </c>
      <c r="P5255" s="4" t="s">
        <v>4489</v>
      </c>
      <c r="Q5255" s="5" t="s">
        <v>19070</v>
      </c>
      <c r="R5255" s="5">
        <v>5758891</v>
      </c>
      <c r="S5255" s="5" t="s">
        <v>12001</v>
      </c>
      <c r="T5255" s="4">
        <v>44000000</v>
      </c>
      <c r="U5255" s="4">
        <v>0</v>
      </c>
      <c r="V5255" s="4">
        <v>44000000</v>
      </c>
      <c r="W5255" s="4">
        <v>24266667</v>
      </c>
      <c r="X5255" s="4">
        <v>19733333</v>
      </c>
      <c r="Y5255" s="4">
        <v>19733333</v>
      </c>
    </row>
    <row r="5256" spans="1:25" x14ac:dyDescent="0.2">
      <c r="A5256" s="5" t="s">
        <v>3818</v>
      </c>
      <c r="B5256" s="5" t="s">
        <v>3503</v>
      </c>
      <c r="C5256" s="5" t="s">
        <v>15034</v>
      </c>
      <c r="D5256" s="5">
        <v>742</v>
      </c>
      <c r="E5256" s="5" t="s">
        <v>15035</v>
      </c>
      <c r="F5256" s="5">
        <v>23</v>
      </c>
      <c r="G5256" s="5" t="s">
        <v>50</v>
      </c>
      <c r="H5256" s="5">
        <v>27303</v>
      </c>
      <c r="I5256" s="5" t="s">
        <v>3554</v>
      </c>
      <c r="J5256" s="5" t="s">
        <v>19071</v>
      </c>
      <c r="K5256" s="5" t="s">
        <v>22972</v>
      </c>
      <c r="L5256" s="5" t="s">
        <v>25970</v>
      </c>
      <c r="M5256" s="5">
        <v>26804536</v>
      </c>
      <c r="N5256" s="5">
        <v>26601970</v>
      </c>
      <c r="O5256" s="6">
        <v>46217.647719907407</v>
      </c>
      <c r="P5256" s="4" t="s">
        <v>4489</v>
      </c>
      <c r="Q5256" s="5" t="s">
        <v>19070</v>
      </c>
      <c r="R5256" s="5">
        <v>1010177361</v>
      </c>
      <c r="S5256" s="5" t="s">
        <v>12024</v>
      </c>
      <c r="T5256" s="4">
        <v>30250000</v>
      </c>
      <c r="U5256" s="4">
        <v>0</v>
      </c>
      <c r="V5256" s="4">
        <v>30250000</v>
      </c>
      <c r="W5256" s="4">
        <v>16316667</v>
      </c>
      <c r="X5256" s="4">
        <v>13933333</v>
      </c>
      <c r="Y5256" s="4">
        <v>13933333</v>
      </c>
    </row>
    <row r="5257" spans="1:25" x14ac:dyDescent="0.2">
      <c r="A5257" s="5" t="s">
        <v>3818</v>
      </c>
      <c r="B5257" s="5" t="s">
        <v>3503</v>
      </c>
      <c r="C5257" s="5" t="s">
        <v>15034</v>
      </c>
      <c r="D5257" s="5">
        <v>742</v>
      </c>
      <c r="E5257" s="5" t="s">
        <v>15035</v>
      </c>
      <c r="F5257" s="5">
        <v>23</v>
      </c>
      <c r="G5257" s="5" t="s">
        <v>50</v>
      </c>
      <c r="H5257" s="5">
        <v>27303</v>
      </c>
      <c r="I5257" s="5" t="s">
        <v>3554</v>
      </c>
      <c r="J5257" s="5" t="s">
        <v>19072</v>
      </c>
      <c r="K5257" s="5" t="s">
        <v>22972</v>
      </c>
      <c r="L5257" s="5" t="s">
        <v>25972</v>
      </c>
      <c r="M5257" s="5">
        <v>26804563</v>
      </c>
      <c r="N5257" s="5">
        <v>26601970</v>
      </c>
      <c r="O5257" s="6">
        <v>46217.723483796297</v>
      </c>
      <c r="P5257" s="4" t="s">
        <v>4489</v>
      </c>
      <c r="Q5257" s="5" t="s">
        <v>19073</v>
      </c>
      <c r="R5257" s="5">
        <v>1019033668</v>
      </c>
      <c r="S5257" s="5" t="s">
        <v>22779</v>
      </c>
      <c r="T5257" s="4">
        <v>30250000</v>
      </c>
      <c r="U5257" s="4">
        <v>0</v>
      </c>
      <c r="V5257" s="4">
        <v>30250000</v>
      </c>
      <c r="W5257" s="4">
        <v>17416667</v>
      </c>
      <c r="X5257" s="4">
        <v>12833333</v>
      </c>
      <c r="Y5257" s="4">
        <v>12833333</v>
      </c>
    </row>
    <row r="5258" spans="1:25" x14ac:dyDescent="0.2">
      <c r="A5258" s="5" t="s">
        <v>3818</v>
      </c>
      <c r="B5258" s="5" t="s">
        <v>3503</v>
      </c>
      <c r="C5258" s="5" t="s">
        <v>15034</v>
      </c>
      <c r="D5258" s="5">
        <v>742</v>
      </c>
      <c r="E5258" s="5" t="s">
        <v>15035</v>
      </c>
      <c r="F5258" s="5">
        <v>23</v>
      </c>
      <c r="G5258" s="5" t="s">
        <v>50</v>
      </c>
      <c r="H5258" s="5">
        <v>27303</v>
      </c>
      <c r="I5258" s="5" t="s">
        <v>3554</v>
      </c>
      <c r="J5258" s="5" t="s">
        <v>19074</v>
      </c>
      <c r="K5258" s="5" t="s">
        <v>22972</v>
      </c>
      <c r="L5258" s="5" t="s">
        <v>25973</v>
      </c>
      <c r="M5258" s="5">
        <v>26804570</v>
      </c>
      <c r="N5258" s="5">
        <v>26601970</v>
      </c>
      <c r="O5258" s="6">
        <v>46217.90115740741</v>
      </c>
      <c r="P5258" s="4" t="s">
        <v>4489</v>
      </c>
      <c r="Q5258" s="5" t="s">
        <v>19070</v>
      </c>
      <c r="R5258" s="5">
        <v>1094277526</v>
      </c>
      <c r="S5258" s="5" t="s">
        <v>12139</v>
      </c>
      <c r="T5258" s="4">
        <v>30250000</v>
      </c>
      <c r="U5258" s="4">
        <v>0</v>
      </c>
      <c r="V5258" s="4">
        <v>30250000</v>
      </c>
      <c r="W5258" s="4">
        <v>16500000</v>
      </c>
      <c r="X5258" s="4">
        <v>13750000</v>
      </c>
      <c r="Y5258" s="4">
        <v>13750000</v>
      </c>
    </row>
    <row r="5259" spans="1:25" x14ac:dyDescent="0.2">
      <c r="A5259" s="5" t="s">
        <v>3818</v>
      </c>
      <c r="B5259" s="5" t="s">
        <v>3503</v>
      </c>
      <c r="C5259" s="5" t="s">
        <v>15034</v>
      </c>
      <c r="D5259" s="5">
        <v>742</v>
      </c>
      <c r="E5259" s="5" t="s">
        <v>15035</v>
      </c>
      <c r="F5259" s="5">
        <v>23</v>
      </c>
      <c r="G5259" s="5" t="s">
        <v>50</v>
      </c>
      <c r="H5259" s="5">
        <v>27303</v>
      </c>
      <c r="I5259" s="5" t="s">
        <v>3554</v>
      </c>
      <c r="J5259" s="5" t="s">
        <v>19075</v>
      </c>
      <c r="K5259" s="5" t="s">
        <v>22972</v>
      </c>
      <c r="L5259" s="5" t="s">
        <v>25977</v>
      </c>
      <c r="M5259" s="5">
        <v>26804609</v>
      </c>
      <c r="N5259" s="5">
        <v>26601970</v>
      </c>
      <c r="O5259" s="6">
        <v>46218.681087962963</v>
      </c>
      <c r="P5259" s="4" t="s">
        <v>4489</v>
      </c>
      <c r="Q5259" s="5" t="s">
        <v>19076</v>
      </c>
      <c r="R5259" s="5">
        <v>1019116504</v>
      </c>
      <c r="S5259" s="5" t="s">
        <v>7500</v>
      </c>
      <c r="T5259" s="4">
        <v>35750000</v>
      </c>
      <c r="U5259" s="4">
        <v>0</v>
      </c>
      <c r="V5259" s="4">
        <v>35750000</v>
      </c>
      <c r="W5259" s="4">
        <v>19500000</v>
      </c>
      <c r="X5259" s="4">
        <v>16250000</v>
      </c>
      <c r="Y5259" s="4">
        <v>16250000</v>
      </c>
    </row>
    <row r="5260" spans="1:25" x14ac:dyDescent="0.2">
      <c r="A5260" s="5" t="s">
        <v>3818</v>
      </c>
      <c r="B5260" s="5" t="s">
        <v>3503</v>
      </c>
      <c r="C5260" s="5" t="s">
        <v>15034</v>
      </c>
      <c r="D5260" s="5">
        <v>742</v>
      </c>
      <c r="E5260" s="5" t="s">
        <v>15035</v>
      </c>
      <c r="F5260" s="5">
        <v>23</v>
      </c>
      <c r="G5260" s="5" t="s">
        <v>50</v>
      </c>
      <c r="H5260" s="5">
        <v>27303</v>
      </c>
      <c r="I5260" s="5" t="s">
        <v>3554</v>
      </c>
      <c r="J5260" s="5" t="s">
        <v>19077</v>
      </c>
      <c r="K5260" s="5" t="s">
        <v>22972</v>
      </c>
      <c r="L5260" s="5" t="s">
        <v>25979</v>
      </c>
      <c r="M5260" s="5">
        <v>26804642</v>
      </c>
      <c r="N5260" s="5">
        <v>26601970</v>
      </c>
      <c r="O5260" s="6">
        <v>46218.861168981479</v>
      </c>
      <c r="P5260" s="4" t="s">
        <v>4489</v>
      </c>
      <c r="Q5260" s="5" t="s">
        <v>19078</v>
      </c>
      <c r="R5260" s="5">
        <v>1005964596</v>
      </c>
      <c r="S5260" s="5" t="s">
        <v>22780</v>
      </c>
      <c r="T5260" s="4">
        <v>30250000</v>
      </c>
      <c r="U5260" s="4">
        <v>0</v>
      </c>
      <c r="V5260" s="4">
        <v>30250000</v>
      </c>
      <c r="W5260" s="4">
        <v>16683333</v>
      </c>
      <c r="X5260" s="4">
        <v>13566667</v>
      </c>
      <c r="Y5260" s="4">
        <v>13566667</v>
      </c>
    </row>
    <row r="5261" spans="1:25" x14ac:dyDescent="0.2">
      <c r="A5261" s="5" t="s">
        <v>3818</v>
      </c>
      <c r="B5261" s="5" t="s">
        <v>3503</v>
      </c>
      <c r="C5261" s="5" t="s">
        <v>15034</v>
      </c>
      <c r="D5261" s="5">
        <v>742</v>
      </c>
      <c r="E5261" s="5" t="s">
        <v>15035</v>
      </c>
      <c r="F5261" s="5">
        <v>23</v>
      </c>
      <c r="G5261" s="5" t="s">
        <v>50</v>
      </c>
      <c r="H5261" s="5">
        <v>27303</v>
      </c>
      <c r="I5261" s="5" t="s">
        <v>3554</v>
      </c>
      <c r="J5261" s="5" t="s">
        <v>20660</v>
      </c>
      <c r="K5261" s="5" t="s">
        <v>22972</v>
      </c>
      <c r="L5261" s="5" t="s">
        <v>25981</v>
      </c>
      <c r="M5261" s="5">
        <v>26804652</v>
      </c>
      <c r="N5261" s="5">
        <v>26601970</v>
      </c>
      <c r="O5261" s="6">
        <v>46219.422777777778</v>
      </c>
      <c r="P5261" s="4" t="s">
        <v>4489</v>
      </c>
      <c r="Q5261" s="5" t="s">
        <v>19070</v>
      </c>
      <c r="R5261" s="5">
        <v>1073250556</v>
      </c>
      <c r="S5261" s="5" t="s">
        <v>12022</v>
      </c>
      <c r="T5261" s="4">
        <v>30250000</v>
      </c>
      <c r="U5261" s="4">
        <v>0</v>
      </c>
      <c r="V5261" s="4">
        <v>30250000</v>
      </c>
      <c r="W5261" s="4">
        <v>17600000</v>
      </c>
      <c r="X5261" s="4">
        <v>12650000</v>
      </c>
      <c r="Y5261" s="4">
        <v>12650000</v>
      </c>
    </row>
    <row r="5262" spans="1:25" x14ac:dyDescent="0.2">
      <c r="A5262" s="5" t="s">
        <v>3818</v>
      </c>
      <c r="B5262" s="5" t="s">
        <v>3503</v>
      </c>
      <c r="C5262" s="5" t="s">
        <v>15034</v>
      </c>
      <c r="D5262" s="5">
        <v>742</v>
      </c>
      <c r="E5262" s="5" t="s">
        <v>15035</v>
      </c>
      <c r="F5262" s="5">
        <v>23</v>
      </c>
      <c r="G5262" s="5" t="s">
        <v>50</v>
      </c>
      <c r="H5262" s="5">
        <v>27303</v>
      </c>
      <c r="I5262" s="5" t="s">
        <v>3554</v>
      </c>
      <c r="J5262" s="5" t="s">
        <v>20661</v>
      </c>
      <c r="K5262" s="5" t="s">
        <v>22972</v>
      </c>
      <c r="L5262" s="5" t="s">
        <v>25982</v>
      </c>
      <c r="M5262" s="5">
        <v>26804716</v>
      </c>
      <c r="N5262" s="5">
        <v>26601970</v>
      </c>
      <c r="O5262" s="6">
        <v>46219.947337962964</v>
      </c>
      <c r="P5262" s="4" t="s">
        <v>4489</v>
      </c>
      <c r="Q5262" s="5" t="s">
        <v>20662</v>
      </c>
      <c r="R5262" s="5">
        <v>80226761</v>
      </c>
      <c r="S5262" s="5" t="s">
        <v>22781</v>
      </c>
      <c r="T5262" s="4">
        <v>53817500</v>
      </c>
      <c r="U5262" s="4">
        <v>0</v>
      </c>
      <c r="V5262" s="4">
        <v>53817500</v>
      </c>
      <c r="W5262" s="4">
        <v>30985833</v>
      </c>
      <c r="X5262" s="4">
        <v>22831667</v>
      </c>
      <c r="Y5262" s="4">
        <v>22831667</v>
      </c>
    </row>
    <row r="5263" spans="1:25" x14ac:dyDescent="0.2">
      <c r="A5263" s="5" t="s">
        <v>3818</v>
      </c>
      <c r="B5263" s="5" t="s">
        <v>3503</v>
      </c>
      <c r="C5263" s="5" t="s">
        <v>15034</v>
      </c>
      <c r="D5263" s="5">
        <v>742</v>
      </c>
      <c r="E5263" s="5" t="s">
        <v>15035</v>
      </c>
      <c r="F5263" s="5">
        <v>23</v>
      </c>
      <c r="G5263" s="5" t="s">
        <v>50</v>
      </c>
      <c r="H5263" s="5">
        <v>27303</v>
      </c>
      <c r="I5263" s="5" t="s">
        <v>3554</v>
      </c>
      <c r="J5263" s="5" t="s">
        <v>20663</v>
      </c>
      <c r="K5263" s="5" t="s">
        <v>22972</v>
      </c>
      <c r="L5263" s="5" t="s">
        <v>25989</v>
      </c>
      <c r="M5263" s="5">
        <v>26804992</v>
      </c>
      <c r="N5263" s="5">
        <v>26601970</v>
      </c>
      <c r="O5263" s="6">
        <v>46225.828298611108</v>
      </c>
      <c r="P5263" s="4" t="s">
        <v>81</v>
      </c>
      <c r="Q5263" s="5" t="s">
        <v>20662</v>
      </c>
      <c r="R5263" s="5">
        <v>1069764758</v>
      </c>
      <c r="S5263" s="5" t="s">
        <v>17451</v>
      </c>
      <c r="T5263" s="4">
        <v>32500000</v>
      </c>
      <c r="U5263" s="4">
        <v>0</v>
      </c>
      <c r="V5263" s="4">
        <v>32500000</v>
      </c>
      <c r="W5263" s="4">
        <v>17983333</v>
      </c>
      <c r="X5263" s="4">
        <v>14516667</v>
      </c>
      <c r="Y5263" s="4">
        <v>14516667</v>
      </c>
    </row>
    <row r="5264" spans="1:25" x14ac:dyDescent="0.2">
      <c r="A5264" s="5" t="s">
        <v>3818</v>
      </c>
      <c r="B5264" s="5" t="s">
        <v>3503</v>
      </c>
      <c r="C5264" s="5" t="s">
        <v>15034</v>
      </c>
      <c r="D5264" s="5">
        <v>742</v>
      </c>
      <c r="E5264" s="5" t="s">
        <v>15035</v>
      </c>
      <c r="F5264" s="5">
        <v>23</v>
      </c>
      <c r="G5264" s="5" t="s">
        <v>50</v>
      </c>
      <c r="H5264" s="5">
        <v>27303</v>
      </c>
      <c r="I5264" s="5" t="s">
        <v>3554</v>
      </c>
      <c r="J5264" s="5" t="s">
        <v>20664</v>
      </c>
      <c r="K5264" s="5" t="s">
        <v>22972</v>
      </c>
      <c r="L5264" s="5" t="s">
        <v>25990</v>
      </c>
      <c r="M5264" s="5">
        <v>26804993</v>
      </c>
      <c r="N5264" s="5">
        <v>26601970</v>
      </c>
      <c r="O5264" s="6">
        <v>46225.831226851849</v>
      </c>
      <c r="P5264" s="4" t="s">
        <v>81</v>
      </c>
      <c r="Q5264" s="5" t="s">
        <v>20665</v>
      </c>
      <c r="R5264" s="5">
        <v>1016012519</v>
      </c>
      <c r="S5264" s="5" t="s">
        <v>22782</v>
      </c>
      <c r="T5264" s="4">
        <v>38625000</v>
      </c>
      <c r="U5264" s="4">
        <v>0</v>
      </c>
      <c r="V5264" s="4">
        <v>38625000</v>
      </c>
      <c r="W5264" s="4">
        <v>21115000</v>
      </c>
      <c r="X5264" s="4">
        <v>17510000</v>
      </c>
      <c r="Y5264" s="4">
        <v>17510000</v>
      </c>
    </row>
    <row r="5265" spans="1:25" x14ac:dyDescent="0.2">
      <c r="A5265" s="5" t="s">
        <v>3818</v>
      </c>
      <c r="B5265" s="5" t="s">
        <v>3503</v>
      </c>
      <c r="C5265" s="5" t="s">
        <v>15034</v>
      </c>
      <c r="D5265" s="5">
        <v>742</v>
      </c>
      <c r="E5265" s="5" t="s">
        <v>15035</v>
      </c>
      <c r="F5265" s="5">
        <v>23</v>
      </c>
      <c r="G5265" s="5" t="s">
        <v>50</v>
      </c>
      <c r="H5265" s="5">
        <v>27303</v>
      </c>
      <c r="I5265" s="5" t="s">
        <v>3554</v>
      </c>
      <c r="J5265" s="5" t="s">
        <v>20666</v>
      </c>
      <c r="K5265" s="5" t="s">
        <v>22972</v>
      </c>
      <c r="L5265" s="5" t="s">
        <v>25994</v>
      </c>
      <c r="M5265" s="5">
        <v>26805260</v>
      </c>
      <c r="N5265" s="5">
        <v>26601970</v>
      </c>
      <c r="O5265" s="6">
        <v>46230.570879629631</v>
      </c>
      <c r="P5265" s="4" t="s">
        <v>9565</v>
      </c>
      <c r="Q5265" s="5" t="s">
        <v>19070</v>
      </c>
      <c r="R5265" s="5">
        <v>52953551</v>
      </c>
      <c r="S5265" s="5" t="s">
        <v>11930</v>
      </c>
      <c r="T5265" s="4">
        <v>50985000</v>
      </c>
      <c r="U5265" s="4">
        <v>0</v>
      </c>
      <c r="V5265" s="4">
        <v>50985000</v>
      </c>
      <c r="W5265" s="4">
        <v>31518000</v>
      </c>
      <c r="X5265" s="4">
        <v>19467000</v>
      </c>
      <c r="Y5265" s="4">
        <v>19467000</v>
      </c>
    </row>
    <row r="5266" spans="1:25" x14ac:dyDescent="0.2">
      <c r="A5266" s="5" t="s">
        <v>3818</v>
      </c>
      <c r="B5266" s="5" t="s">
        <v>3503</v>
      </c>
      <c r="C5266" s="5" t="s">
        <v>15034</v>
      </c>
      <c r="D5266" s="5">
        <v>742</v>
      </c>
      <c r="E5266" s="5" t="s">
        <v>15035</v>
      </c>
      <c r="F5266" s="5">
        <v>23</v>
      </c>
      <c r="G5266" s="5" t="s">
        <v>50</v>
      </c>
      <c r="H5266" s="5">
        <v>27303</v>
      </c>
      <c r="I5266" s="5" t="s">
        <v>3554</v>
      </c>
      <c r="J5266" s="5" t="s">
        <v>20667</v>
      </c>
      <c r="K5266" s="5" t="s">
        <v>22972</v>
      </c>
      <c r="L5266" s="5" t="s">
        <v>25995</v>
      </c>
      <c r="M5266" s="5">
        <v>26805279</v>
      </c>
      <c r="N5266" s="5">
        <v>26601970</v>
      </c>
      <c r="O5266" s="6">
        <v>46230.634965277779</v>
      </c>
      <c r="P5266" s="4" t="s">
        <v>81</v>
      </c>
      <c r="Q5266" s="5" t="s">
        <v>20662</v>
      </c>
      <c r="R5266" s="5">
        <v>11220811</v>
      </c>
      <c r="S5266" s="5" t="s">
        <v>12009</v>
      </c>
      <c r="T5266" s="4">
        <v>30000000</v>
      </c>
      <c r="U5266" s="4">
        <v>0</v>
      </c>
      <c r="V5266" s="4">
        <v>30000000</v>
      </c>
      <c r="W5266" s="4">
        <v>18400000</v>
      </c>
      <c r="X5266" s="4">
        <v>11600000</v>
      </c>
      <c r="Y5266" s="4">
        <v>11600000</v>
      </c>
    </row>
    <row r="5267" spans="1:25" x14ac:dyDescent="0.2">
      <c r="A5267" s="5" t="s">
        <v>3818</v>
      </c>
      <c r="B5267" s="5" t="s">
        <v>3503</v>
      </c>
      <c r="C5267" s="5" t="s">
        <v>15034</v>
      </c>
      <c r="D5267" s="5">
        <v>742</v>
      </c>
      <c r="E5267" s="5" t="s">
        <v>15035</v>
      </c>
      <c r="F5267" s="5">
        <v>23</v>
      </c>
      <c r="G5267" s="5" t="s">
        <v>50</v>
      </c>
      <c r="H5267" s="5">
        <v>27303</v>
      </c>
      <c r="I5267" s="5" t="s">
        <v>3554</v>
      </c>
      <c r="J5267" s="5" t="s">
        <v>20668</v>
      </c>
      <c r="K5267" s="5" t="s">
        <v>22972</v>
      </c>
      <c r="L5267" s="5" t="s">
        <v>25997</v>
      </c>
      <c r="M5267" s="5">
        <v>26805467</v>
      </c>
      <c r="N5267" s="5">
        <v>26601970</v>
      </c>
      <c r="O5267" s="6">
        <v>46233.390405092592</v>
      </c>
      <c r="P5267" s="4" t="s">
        <v>81</v>
      </c>
      <c r="Q5267" s="5" t="s">
        <v>20669</v>
      </c>
      <c r="R5267" s="5">
        <v>1072700876</v>
      </c>
      <c r="S5267" s="5" t="s">
        <v>20670</v>
      </c>
      <c r="T5267" s="4">
        <v>26000000</v>
      </c>
      <c r="U5267" s="4">
        <v>0</v>
      </c>
      <c r="V5267" s="4">
        <v>26000000</v>
      </c>
      <c r="W5267" s="4">
        <v>16293333</v>
      </c>
      <c r="X5267" s="4">
        <v>9706667</v>
      </c>
      <c r="Y5267" s="4">
        <v>9706667</v>
      </c>
    </row>
    <row r="5268" spans="1:25" x14ac:dyDescent="0.2">
      <c r="A5268" s="5" t="s">
        <v>3818</v>
      </c>
      <c r="B5268" s="5" t="s">
        <v>3503</v>
      </c>
      <c r="C5268" s="5" t="s">
        <v>15034</v>
      </c>
      <c r="D5268" s="5">
        <v>742</v>
      </c>
      <c r="E5268" s="5" t="s">
        <v>15035</v>
      </c>
      <c r="F5268" s="5">
        <v>23</v>
      </c>
      <c r="G5268" s="5" t="s">
        <v>50</v>
      </c>
      <c r="H5268" s="5">
        <v>27303</v>
      </c>
      <c r="I5268" s="5" t="s">
        <v>3554</v>
      </c>
      <c r="J5268" s="5" t="s">
        <v>20671</v>
      </c>
      <c r="K5268" s="5" t="s">
        <v>22972</v>
      </c>
      <c r="L5268" s="5" t="s">
        <v>25999</v>
      </c>
      <c r="M5268" s="5">
        <v>26805645</v>
      </c>
      <c r="N5268" s="5">
        <v>26601970</v>
      </c>
      <c r="O5268" s="6">
        <v>46234.647013888891</v>
      </c>
      <c r="P5268" s="4" t="s">
        <v>81</v>
      </c>
      <c r="Q5268" s="5" t="s">
        <v>20662</v>
      </c>
      <c r="R5268" s="5">
        <v>1121865024</v>
      </c>
      <c r="S5268" s="5" t="s">
        <v>20672</v>
      </c>
      <c r="T5268" s="4">
        <v>27000000</v>
      </c>
      <c r="U5268" s="4">
        <v>0</v>
      </c>
      <c r="V5268" s="4">
        <v>27000000</v>
      </c>
      <c r="W5268" s="4">
        <v>16560000</v>
      </c>
      <c r="X5268" s="4">
        <v>10440000</v>
      </c>
      <c r="Y5268" s="4">
        <v>5040000</v>
      </c>
    </row>
    <row r="5269" spans="1:25" x14ac:dyDescent="0.2">
      <c r="A5269" s="5" t="s">
        <v>3818</v>
      </c>
      <c r="B5269" s="5" t="s">
        <v>3503</v>
      </c>
      <c r="C5269" s="5" t="s">
        <v>15034</v>
      </c>
      <c r="D5269" s="5">
        <v>742</v>
      </c>
      <c r="E5269" s="5" t="s">
        <v>15035</v>
      </c>
      <c r="F5269" s="5">
        <v>23</v>
      </c>
      <c r="G5269" s="5" t="s">
        <v>50</v>
      </c>
      <c r="H5269" s="5">
        <v>27303</v>
      </c>
      <c r="I5269" s="5" t="s">
        <v>3554</v>
      </c>
      <c r="J5269" s="5" t="s">
        <v>20673</v>
      </c>
      <c r="K5269" s="5" t="s">
        <v>22972</v>
      </c>
      <c r="L5269" s="5" t="s">
        <v>26001</v>
      </c>
      <c r="M5269" s="5">
        <v>26805648</v>
      </c>
      <c r="N5269" s="5">
        <v>26601970</v>
      </c>
      <c r="O5269" s="6">
        <v>46234.654872685183</v>
      </c>
      <c r="P5269" s="4" t="s">
        <v>81</v>
      </c>
      <c r="Q5269" s="5" t="s">
        <v>20662</v>
      </c>
      <c r="R5269" s="5">
        <v>51834901</v>
      </c>
      <c r="S5269" s="5" t="s">
        <v>22783</v>
      </c>
      <c r="T5269" s="4">
        <v>45000000</v>
      </c>
      <c r="U5269" s="4">
        <v>0</v>
      </c>
      <c r="V5269" s="4">
        <v>45000000</v>
      </c>
      <c r="W5269" s="4">
        <v>27600000</v>
      </c>
      <c r="X5269" s="4">
        <v>17400000</v>
      </c>
      <c r="Y5269" s="4">
        <v>8400000</v>
      </c>
    </row>
    <row r="5270" spans="1:25" x14ac:dyDescent="0.2">
      <c r="A5270" s="5" t="s">
        <v>3818</v>
      </c>
      <c r="B5270" s="5" t="s">
        <v>3503</v>
      </c>
      <c r="C5270" s="5" t="s">
        <v>15034</v>
      </c>
      <c r="D5270" s="5">
        <v>742</v>
      </c>
      <c r="E5270" s="5" t="s">
        <v>15035</v>
      </c>
      <c r="F5270" s="5">
        <v>23</v>
      </c>
      <c r="G5270" s="5" t="s">
        <v>50</v>
      </c>
      <c r="H5270" s="5">
        <v>27303</v>
      </c>
      <c r="I5270" s="5" t="s">
        <v>3554</v>
      </c>
      <c r="J5270" s="5" t="s">
        <v>20674</v>
      </c>
      <c r="K5270" s="5" t="s">
        <v>22972</v>
      </c>
      <c r="L5270" s="5" t="s">
        <v>26002</v>
      </c>
      <c r="M5270" s="5">
        <v>26805651</v>
      </c>
      <c r="N5270" s="5">
        <v>26601970</v>
      </c>
      <c r="O5270" s="6">
        <v>46234.66238425926</v>
      </c>
      <c r="P5270" s="4" t="s">
        <v>81</v>
      </c>
      <c r="Q5270" s="5" t="s">
        <v>20675</v>
      </c>
      <c r="R5270" s="5">
        <v>1022447174</v>
      </c>
      <c r="S5270" s="5" t="s">
        <v>12013</v>
      </c>
      <c r="T5270" s="4">
        <v>24118050</v>
      </c>
      <c r="U5270" s="4">
        <v>0</v>
      </c>
      <c r="V5270" s="4">
        <v>24118050</v>
      </c>
      <c r="W5270" s="4">
        <v>10290368</v>
      </c>
      <c r="X5270" s="4">
        <v>13827682</v>
      </c>
      <c r="Y5270" s="4">
        <v>4502036</v>
      </c>
    </row>
    <row r="5271" spans="1:25" x14ac:dyDescent="0.2">
      <c r="A5271" s="5" t="s">
        <v>3818</v>
      </c>
      <c r="B5271" s="5" t="s">
        <v>3503</v>
      </c>
      <c r="C5271" s="5" t="s">
        <v>15034</v>
      </c>
      <c r="D5271" s="5">
        <v>742</v>
      </c>
      <c r="E5271" s="5" t="s">
        <v>15035</v>
      </c>
      <c r="F5271" s="5">
        <v>23</v>
      </c>
      <c r="G5271" s="5" t="s">
        <v>50</v>
      </c>
      <c r="H5271" s="5">
        <v>27303</v>
      </c>
      <c r="I5271" s="5" t="s">
        <v>3554</v>
      </c>
      <c r="J5271" s="5" t="s">
        <v>20676</v>
      </c>
      <c r="K5271" s="5" t="s">
        <v>22972</v>
      </c>
      <c r="L5271" s="5" t="s">
        <v>26003</v>
      </c>
      <c r="M5271" s="5">
        <v>26805665</v>
      </c>
      <c r="N5271" s="5">
        <v>26601970</v>
      </c>
      <c r="O5271" s="6">
        <v>46234.724212962959</v>
      </c>
      <c r="P5271" s="4" t="s">
        <v>81</v>
      </c>
      <c r="Q5271" s="5" t="s">
        <v>20662</v>
      </c>
      <c r="R5271" s="5">
        <v>1005024356</v>
      </c>
      <c r="S5271" s="5" t="s">
        <v>22784</v>
      </c>
      <c r="T5271" s="4">
        <v>27500000</v>
      </c>
      <c r="U5271" s="4">
        <v>0</v>
      </c>
      <c r="V5271" s="4">
        <v>27500000</v>
      </c>
      <c r="W5271" s="4">
        <v>17050000</v>
      </c>
      <c r="X5271" s="4">
        <v>10450000</v>
      </c>
      <c r="Y5271" s="4">
        <v>10450000</v>
      </c>
    </row>
    <row r="5272" spans="1:25" x14ac:dyDescent="0.2">
      <c r="A5272" s="5" t="s">
        <v>3818</v>
      </c>
      <c r="B5272" s="5" t="s">
        <v>3503</v>
      </c>
      <c r="C5272" s="5" t="s">
        <v>15034</v>
      </c>
      <c r="D5272" s="5">
        <v>742</v>
      </c>
      <c r="E5272" s="5" t="s">
        <v>15035</v>
      </c>
      <c r="F5272" s="5">
        <v>23</v>
      </c>
      <c r="G5272" s="5" t="s">
        <v>50</v>
      </c>
      <c r="H5272" s="5">
        <v>27303</v>
      </c>
      <c r="I5272" s="5" t="s">
        <v>3554</v>
      </c>
      <c r="J5272" s="5" t="s">
        <v>22049</v>
      </c>
      <c r="K5272" s="5" t="s">
        <v>22972</v>
      </c>
      <c r="L5272" s="5" t="s">
        <v>26004</v>
      </c>
      <c r="M5272" s="5">
        <v>26805706</v>
      </c>
      <c r="N5272" s="5">
        <v>26601970</v>
      </c>
      <c r="O5272" s="6">
        <v>46237.461805555555</v>
      </c>
      <c r="P5272" s="4" t="s">
        <v>81</v>
      </c>
      <c r="Q5272" s="5" t="s">
        <v>20669</v>
      </c>
      <c r="R5272" s="5">
        <v>1007156092</v>
      </c>
      <c r="S5272" s="5" t="s">
        <v>11945</v>
      </c>
      <c r="T5272" s="4">
        <v>24840000</v>
      </c>
      <c r="U5272" s="4">
        <v>0</v>
      </c>
      <c r="V5272" s="4">
        <v>24840000</v>
      </c>
      <c r="W5272" s="4">
        <v>15400800</v>
      </c>
      <c r="X5272" s="4">
        <v>9439200</v>
      </c>
      <c r="Y5272" s="4">
        <v>9439200</v>
      </c>
    </row>
    <row r="5273" spans="1:25" x14ac:dyDescent="0.2">
      <c r="A5273" s="5" t="s">
        <v>3818</v>
      </c>
      <c r="B5273" s="5" t="s">
        <v>3503</v>
      </c>
      <c r="C5273" s="5" t="s">
        <v>15034</v>
      </c>
      <c r="D5273" s="5">
        <v>742</v>
      </c>
      <c r="E5273" s="5" t="s">
        <v>15035</v>
      </c>
      <c r="F5273" s="5">
        <v>23</v>
      </c>
      <c r="G5273" s="5" t="s">
        <v>50</v>
      </c>
      <c r="H5273" s="5">
        <v>27303</v>
      </c>
      <c r="I5273" s="5" t="s">
        <v>3554</v>
      </c>
      <c r="J5273" s="5" t="s">
        <v>22050</v>
      </c>
      <c r="K5273" s="5" t="s">
        <v>22972</v>
      </c>
      <c r="L5273" s="5" t="s">
        <v>26006</v>
      </c>
      <c r="M5273" s="5">
        <v>26805820</v>
      </c>
      <c r="N5273" s="5">
        <v>26601970</v>
      </c>
      <c r="O5273" s="6">
        <v>46239.386041666665</v>
      </c>
      <c r="P5273" s="4" t="s">
        <v>4496</v>
      </c>
      <c r="Q5273" s="5" t="s">
        <v>19070</v>
      </c>
      <c r="R5273" s="5">
        <v>1032357791</v>
      </c>
      <c r="S5273" s="5" t="s">
        <v>22051</v>
      </c>
      <c r="T5273" s="4">
        <v>50000000</v>
      </c>
      <c r="U5273" s="4">
        <v>0</v>
      </c>
      <c r="V5273" s="4">
        <v>50000000</v>
      </c>
      <c r="W5273" s="4">
        <v>31666667</v>
      </c>
      <c r="X5273" s="4">
        <v>18333333</v>
      </c>
      <c r="Y5273" s="4">
        <v>18333333</v>
      </c>
    </row>
    <row r="5274" spans="1:25" x14ac:dyDescent="0.2">
      <c r="A5274" s="5" t="s">
        <v>3818</v>
      </c>
      <c r="B5274" s="5" t="s">
        <v>3503</v>
      </c>
      <c r="C5274" s="5" t="s">
        <v>15034</v>
      </c>
      <c r="D5274" s="5">
        <v>742</v>
      </c>
      <c r="E5274" s="5" t="s">
        <v>15035</v>
      </c>
      <c r="F5274" s="5">
        <v>23</v>
      </c>
      <c r="G5274" s="5" t="s">
        <v>50</v>
      </c>
      <c r="H5274" s="5">
        <v>27303</v>
      </c>
      <c r="I5274" s="5" t="s">
        <v>3554</v>
      </c>
      <c r="J5274" s="5" t="s">
        <v>22052</v>
      </c>
      <c r="K5274" s="5" t="s">
        <v>22972</v>
      </c>
      <c r="L5274" s="5" t="s">
        <v>26007</v>
      </c>
      <c r="M5274" s="5">
        <v>26805875</v>
      </c>
      <c r="N5274" s="5">
        <v>26601970</v>
      </c>
      <c r="O5274" s="6">
        <v>46239.721250000002</v>
      </c>
      <c r="P5274" s="4" t="s">
        <v>21476</v>
      </c>
      <c r="Q5274" s="5" t="s">
        <v>22053</v>
      </c>
      <c r="R5274" s="5">
        <v>80550499</v>
      </c>
      <c r="S5274" s="5" t="s">
        <v>27423</v>
      </c>
      <c r="T5274" s="4">
        <v>27000000</v>
      </c>
      <c r="U5274" s="4">
        <v>0</v>
      </c>
      <c r="V5274" s="4">
        <v>27000000</v>
      </c>
      <c r="W5274" s="4">
        <v>24840000</v>
      </c>
      <c r="X5274" s="4">
        <v>2160000</v>
      </c>
      <c r="Y5274" s="4">
        <v>2160000</v>
      </c>
    </row>
    <row r="5275" spans="1:25" x14ac:dyDescent="0.2">
      <c r="A5275" s="5" t="s">
        <v>3818</v>
      </c>
      <c r="B5275" s="5" t="s">
        <v>3503</v>
      </c>
      <c r="C5275" s="5" t="s">
        <v>15034</v>
      </c>
      <c r="D5275" s="5">
        <v>742</v>
      </c>
      <c r="E5275" s="5" t="s">
        <v>15035</v>
      </c>
      <c r="F5275" s="5">
        <v>23</v>
      </c>
      <c r="G5275" s="5" t="s">
        <v>50</v>
      </c>
      <c r="H5275" s="5">
        <v>27303</v>
      </c>
      <c r="I5275" s="5" t="s">
        <v>3554</v>
      </c>
      <c r="J5275" s="5" t="s">
        <v>22054</v>
      </c>
      <c r="K5275" s="5" t="s">
        <v>22972</v>
      </c>
      <c r="L5275" s="5" t="s">
        <v>26009</v>
      </c>
      <c r="M5275" s="5">
        <v>26805921</v>
      </c>
      <c r="N5275" s="5">
        <v>26601970</v>
      </c>
      <c r="O5275" s="6">
        <v>46240.687581018516</v>
      </c>
      <c r="P5275" s="4" t="s">
        <v>21476</v>
      </c>
      <c r="Q5275" s="5" t="s">
        <v>19070</v>
      </c>
      <c r="R5275" s="5">
        <v>1094277748</v>
      </c>
      <c r="S5275" s="5" t="s">
        <v>27424</v>
      </c>
      <c r="T5275" s="4">
        <v>40000000</v>
      </c>
      <c r="U5275" s="4">
        <v>0</v>
      </c>
      <c r="V5275" s="4">
        <v>40000000</v>
      </c>
      <c r="W5275" s="4">
        <v>26666667</v>
      </c>
      <c r="X5275" s="4">
        <v>13333333</v>
      </c>
      <c r="Y5275" s="4">
        <v>13333333</v>
      </c>
    </row>
    <row r="5276" spans="1:25" x14ac:dyDescent="0.2">
      <c r="A5276" s="5" t="s">
        <v>3818</v>
      </c>
      <c r="B5276" s="5" t="s">
        <v>3503</v>
      </c>
      <c r="C5276" s="5" t="s">
        <v>15034</v>
      </c>
      <c r="D5276" s="5">
        <v>742</v>
      </c>
      <c r="E5276" s="5" t="s">
        <v>15035</v>
      </c>
      <c r="F5276" s="5">
        <v>23</v>
      </c>
      <c r="G5276" s="5" t="s">
        <v>50</v>
      </c>
      <c r="H5276" s="5">
        <v>27303</v>
      </c>
      <c r="I5276" s="5" t="s">
        <v>3554</v>
      </c>
      <c r="J5276" s="5" t="s">
        <v>22055</v>
      </c>
      <c r="K5276" s="5" t="s">
        <v>22972</v>
      </c>
      <c r="L5276" s="5" t="s">
        <v>26010</v>
      </c>
      <c r="M5276" s="5">
        <v>26805977</v>
      </c>
      <c r="N5276" s="5">
        <v>26601970</v>
      </c>
      <c r="O5276" s="6">
        <v>46245.688055555554</v>
      </c>
      <c r="P5276" s="4" t="s">
        <v>21466</v>
      </c>
      <c r="Q5276" s="5" t="s">
        <v>22053</v>
      </c>
      <c r="R5276" s="5">
        <v>51739624</v>
      </c>
      <c r="S5276" s="5" t="s">
        <v>22056</v>
      </c>
      <c r="T5276" s="4">
        <v>27000000</v>
      </c>
      <c r="U5276" s="4">
        <v>0</v>
      </c>
      <c r="V5276" s="4">
        <v>27000000</v>
      </c>
      <c r="W5276" s="4">
        <v>18540000</v>
      </c>
      <c r="X5276" s="4">
        <v>8460000</v>
      </c>
      <c r="Y5276" s="4">
        <v>3060000</v>
      </c>
    </row>
    <row r="5277" spans="1:25" x14ac:dyDescent="0.2">
      <c r="A5277" s="5" t="s">
        <v>3818</v>
      </c>
      <c r="B5277" s="5" t="s">
        <v>3503</v>
      </c>
      <c r="C5277" s="5" t="s">
        <v>15034</v>
      </c>
      <c r="D5277" s="5">
        <v>742</v>
      </c>
      <c r="E5277" s="5" t="s">
        <v>15035</v>
      </c>
      <c r="F5277" s="5">
        <v>23</v>
      </c>
      <c r="G5277" s="5" t="s">
        <v>50</v>
      </c>
      <c r="H5277" s="5">
        <v>27303</v>
      </c>
      <c r="I5277" s="5" t="s">
        <v>3554</v>
      </c>
      <c r="J5277" s="5" t="s">
        <v>22057</v>
      </c>
      <c r="K5277" s="5" t="s">
        <v>22972</v>
      </c>
      <c r="L5277" s="5" t="s">
        <v>26013</v>
      </c>
      <c r="M5277" s="5">
        <v>26806148</v>
      </c>
      <c r="N5277" s="5">
        <v>26601970</v>
      </c>
      <c r="O5277" s="6">
        <v>46248.715219907404</v>
      </c>
      <c r="P5277" s="4" t="s">
        <v>3163</v>
      </c>
      <c r="Q5277" s="5" t="s">
        <v>22058</v>
      </c>
      <c r="R5277" s="5">
        <v>1001309794</v>
      </c>
      <c r="S5277" s="5" t="s">
        <v>17453</v>
      </c>
      <c r="T5277" s="4">
        <v>24118050</v>
      </c>
      <c r="U5277" s="4">
        <v>0</v>
      </c>
      <c r="V5277" s="4">
        <v>24118050</v>
      </c>
      <c r="W5277" s="4">
        <v>17364996</v>
      </c>
      <c r="X5277" s="4">
        <v>6753054</v>
      </c>
      <c r="Y5277" s="4">
        <v>1929444</v>
      </c>
    </row>
    <row r="5278" spans="1:25" x14ac:dyDescent="0.2">
      <c r="A5278" s="5" t="s">
        <v>3818</v>
      </c>
      <c r="B5278" s="5" t="s">
        <v>3503</v>
      </c>
      <c r="C5278" s="5" t="s">
        <v>15034</v>
      </c>
      <c r="D5278" s="5">
        <v>742</v>
      </c>
      <c r="E5278" s="5" t="s">
        <v>15035</v>
      </c>
      <c r="F5278" s="5">
        <v>23</v>
      </c>
      <c r="G5278" s="5" t="s">
        <v>50</v>
      </c>
      <c r="H5278" s="5">
        <v>27303</v>
      </c>
      <c r="I5278" s="5" t="s">
        <v>3554</v>
      </c>
      <c r="J5278" s="5" t="s">
        <v>22785</v>
      </c>
      <c r="K5278" s="5" t="s">
        <v>22972</v>
      </c>
      <c r="L5278" s="5" t="s">
        <v>26017</v>
      </c>
      <c r="M5278" s="5">
        <v>26806235</v>
      </c>
      <c r="N5278" s="5">
        <v>26601970</v>
      </c>
      <c r="O5278" s="6">
        <v>46252.689062500001</v>
      </c>
      <c r="P5278" s="4" t="s">
        <v>22375</v>
      </c>
      <c r="Q5278" s="5" t="s">
        <v>22786</v>
      </c>
      <c r="R5278" s="5">
        <v>80793889</v>
      </c>
      <c r="S5278" s="5" t="s">
        <v>12007</v>
      </c>
      <c r="T5278" s="4">
        <v>32500000</v>
      </c>
      <c r="U5278" s="4">
        <v>0</v>
      </c>
      <c r="V5278" s="4">
        <v>32500000</v>
      </c>
      <c r="W5278" s="4">
        <v>32500000</v>
      </c>
      <c r="X5278" s="4">
        <v>0</v>
      </c>
    </row>
    <row r="5279" spans="1:25" x14ac:dyDescent="0.2">
      <c r="A5279" s="5" t="s">
        <v>3818</v>
      </c>
      <c r="B5279" s="5" t="s">
        <v>3503</v>
      </c>
      <c r="C5279" s="5" t="s">
        <v>2701</v>
      </c>
      <c r="D5279" s="5">
        <v>251</v>
      </c>
      <c r="E5279" s="5" t="s">
        <v>5277</v>
      </c>
      <c r="F5279" s="5">
        <v>23</v>
      </c>
      <c r="G5279" s="5" t="s">
        <v>50</v>
      </c>
      <c r="H5279" s="5">
        <v>27601</v>
      </c>
      <c r="I5279" s="5" t="s">
        <v>3579</v>
      </c>
      <c r="J5279" s="5" t="s">
        <v>16073</v>
      </c>
      <c r="K5279" s="5" t="s">
        <v>77</v>
      </c>
      <c r="L5279" s="5" t="s">
        <v>15852</v>
      </c>
      <c r="M5279" s="5">
        <v>26803365</v>
      </c>
      <c r="N5279" s="5">
        <v>26601642</v>
      </c>
      <c r="O5279" s="6">
        <v>46077.370717592596</v>
      </c>
      <c r="P5279" s="4" t="s">
        <v>239</v>
      </c>
      <c r="Q5279" s="5" t="s">
        <v>15853</v>
      </c>
      <c r="R5279" s="5">
        <v>900246624</v>
      </c>
      <c r="S5279" s="5" t="s">
        <v>15854</v>
      </c>
      <c r="T5279" s="4">
        <v>10280488662</v>
      </c>
      <c r="U5279" s="4">
        <v>0</v>
      </c>
      <c r="V5279" s="4">
        <v>10280488662</v>
      </c>
      <c r="W5279" s="4">
        <v>7042481546</v>
      </c>
      <c r="X5279" s="4">
        <v>3238007116</v>
      </c>
      <c r="Y5279" s="4">
        <v>3238007116</v>
      </c>
    </row>
    <row r="5280" spans="1:25" x14ac:dyDescent="0.2">
      <c r="A5280" s="5" t="s">
        <v>3818</v>
      </c>
      <c r="B5280" s="5" t="s">
        <v>3503</v>
      </c>
      <c r="C5280" s="5" t="s">
        <v>2701</v>
      </c>
      <c r="D5280" s="5">
        <v>251</v>
      </c>
      <c r="E5280" s="5" t="s">
        <v>5277</v>
      </c>
      <c r="F5280" s="5">
        <v>23</v>
      </c>
      <c r="G5280" s="5" t="s">
        <v>50</v>
      </c>
      <c r="H5280" s="5">
        <v>27302</v>
      </c>
      <c r="I5280" s="5" t="s">
        <v>3567</v>
      </c>
      <c r="J5280" s="5" t="s">
        <v>16321</v>
      </c>
      <c r="K5280" s="5" t="s">
        <v>77</v>
      </c>
      <c r="L5280" s="5" t="s">
        <v>16322</v>
      </c>
      <c r="M5280" s="5">
        <v>26803515</v>
      </c>
      <c r="N5280" s="5">
        <v>26601652</v>
      </c>
      <c r="O5280" s="6">
        <v>46093.588773148149</v>
      </c>
      <c r="P5280" s="4" t="s">
        <v>16323</v>
      </c>
      <c r="Q5280" s="5" t="s">
        <v>16324</v>
      </c>
      <c r="R5280" s="5">
        <v>900781798</v>
      </c>
      <c r="S5280" s="5" t="s">
        <v>3152</v>
      </c>
      <c r="T5280" s="4">
        <v>430864781</v>
      </c>
      <c r="U5280" s="4">
        <v>0</v>
      </c>
      <c r="V5280" s="4">
        <v>430864781</v>
      </c>
      <c r="W5280" s="4">
        <v>430864781</v>
      </c>
      <c r="X5280" s="4">
        <v>0</v>
      </c>
      <c r="Y5280" s="4">
        <v>0</v>
      </c>
    </row>
    <row r="5281" spans="1:25" x14ac:dyDescent="0.2">
      <c r="A5281" s="5" t="s">
        <v>3818</v>
      </c>
      <c r="B5281" s="5" t="s">
        <v>3503</v>
      </c>
      <c r="C5281" s="5" t="s">
        <v>2701</v>
      </c>
      <c r="D5281" s="5">
        <v>251</v>
      </c>
      <c r="E5281" s="5" t="s">
        <v>5277</v>
      </c>
      <c r="F5281" s="5">
        <v>23</v>
      </c>
      <c r="G5281" s="5" t="s">
        <v>50</v>
      </c>
      <c r="H5281" s="5">
        <v>27601</v>
      </c>
      <c r="I5281" s="5" t="s">
        <v>3579</v>
      </c>
      <c r="J5281" s="5" t="s">
        <v>21370</v>
      </c>
      <c r="K5281" s="5" t="s">
        <v>77</v>
      </c>
      <c r="L5281" s="5" t="s">
        <v>19079</v>
      </c>
      <c r="M5281" s="5">
        <v>26804184</v>
      </c>
      <c r="N5281" s="5">
        <v>26601806</v>
      </c>
      <c r="O5281" s="6">
        <v>46210.531666666669</v>
      </c>
      <c r="P5281" s="4" t="s">
        <v>80</v>
      </c>
      <c r="Q5281" s="5" t="s">
        <v>19080</v>
      </c>
      <c r="R5281" s="5">
        <v>902076434</v>
      </c>
      <c r="S5281" s="5" t="s">
        <v>22787</v>
      </c>
      <c r="T5281" s="4">
        <v>0</v>
      </c>
      <c r="U5281" s="4">
        <v>0</v>
      </c>
      <c r="V5281" s="4">
        <v>0</v>
      </c>
      <c r="W5281" s="4">
        <v>0</v>
      </c>
      <c r="X5281" s="4">
        <v>0</v>
      </c>
    </row>
    <row r="5282" spans="1:25" x14ac:dyDescent="0.2">
      <c r="A5282" s="5" t="s">
        <v>3818</v>
      </c>
      <c r="B5282" s="5" t="s">
        <v>3503</v>
      </c>
      <c r="C5282" s="5" t="s">
        <v>812</v>
      </c>
      <c r="D5282" s="5">
        <v>252</v>
      </c>
      <c r="E5282" s="5" t="s">
        <v>5278</v>
      </c>
      <c r="F5282" s="5">
        <v>23</v>
      </c>
      <c r="G5282" s="5" t="s">
        <v>50</v>
      </c>
      <c r="H5282" s="5">
        <v>10009</v>
      </c>
      <c r="I5282" s="5" t="s">
        <v>3578</v>
      </c>
      <c r="J5282" s="5" t="s">
        <v>6092</v>
      </c>
      <c r="K5282" s="5" t="s">
        <v>75</v>
      </c>
      <c r="L5282" s="5" t="s">
        <v>2464</v>
      </c>
      <c r="M5282" s="5">
        <v>26800273</v>
      </c>
      <c r="N5282" s="5">
        <v>26600283</v>
      </c>
      <c r="O5282" s="6">
        <v>46024</v>
      </c>
      <c r="P5282" s="4" t="s">
        <v>7278</v>
      </c>
      <c r="Q5282" s="5" t="s">
        <v>7900</v>
      </c>
      <c r="R5282" s="5">
        <v>52816121</v>
      </c>
      <c r="S5282" s="5" t="s">
        <v>2465</v>
      </c>
      <c r="T5282" s="4">
        <v>44851144</v>
      </c>
      <c r="U5282" s="4">
        <v>0</v>
      </c>
      <c r="V5282" s="4">
        <v>44851144</v>
      </c>
      <c r="W5282" s="4">
        <v>0</v>
      </c>
      <c r="X5282" s="4">
        <v>44851144</v>
      </c>
      <c r="Y5282" s="4">
        <v>44851144</v>
      </c>
    </row>
    <row r="5283" spans="1:25" x14ac:dyDescent="0.2">
      <c r="A5283" s="5" t="s">
        <v>3818</v>
      </c>
      <c r="B5283" s="5" t="s">
        <v>3503</v>
      </c>
      <c r="C5283" s="5" t="s">
        <v>812</v>
      </c>
      <c r="D5283" s="5">
        <v>252</v>
      </c>
      <c r="E5283" s="5" t="s">
        <v>5278</v>
      </c>
      <c r="F5283" s="5">
        <v>23</v>
      </c>
      <c r="G5283" s="5" t="s">
        <v>50</v>
      </c>
      <c r="H5283" s="5">
        <v>10009</v>
      </c>
      <c r="I5283" s="5" t="s">
        <v>3578</v>
      </c>
      <c r="J5283" s="5" t="s">
        <v>6099</v>
      </c>
      <c r="K5283" s="5" t="s">
        <v>75</v>
      </c>
      <c r="L5283" s="5" t="s">
        <v>3982</v>
      </c>
      <c r="M5283" s="5">
        <v>26800475</v>
      </c>
      <c r="N5283" s="5">
        <v>26600485</v>
      </c>
      <c r="O5283" s="6">
        <v>46024</v>
      </c>
      <c r="P5283" s="4" t="s">
        <v>3928</v>
      </c>
      <c r="Q5283" s="5" t="s">
        <v>3983</v>
      </c>
      <c r="R5283" s="5">
        <v>1070307818</v>
      </c>
      <c r="S5283" s="5" t="s">
        <v>7906</v>
      </c>
      <c r="T5283" s="4">
        <v>54000000</v>
      </c>
      <c r="U5283" s="4">
        <v>0</v>
      </c>
      <c r="V5283" s="4">
        <v>54000000</v>
      </c>
      <c r="W5283" s="4">
        <v>0</v>
      </c>
      <c r="X5283" s="4">
        <v>54000000</v>
      </c>
      <c r="Y5283" s="4">
        <v>54000000</v>
      </c>
    </row>
    <row r="5284" spans="1:25" x14ac:dyDescent="0.2">
      <c r="A5284" s="5" t="s">
        <v>3818</v>
      </c>
      <c r="B5284" s="5" t="s">
        <v>3503</v>
      </c>
      <c r="C5284" s="5" t="s">
        <v>812</v>
      </c>
      <c r="D5284" s="5">
        <v>252</v>
      </c>
      <c r="E5284" s="5" t="s">
        <v>5278</v>
      </c>
      <c r="F5284" s="5">
        <v>23</v>
      </c>
      <c r="G5284" s="5" t="s">
        <v>50</v>
      </c>
      <c r="H5284" s="5">
        <v>10009</v>
      </c>
      <c r="I5284" s="5" t="s">
        <v>3578</v>
      </c>
      <c r="J5284" s="5" t="s">
        <v>6108</v>
      </c>
      <c r="K5284" s="5" t="s">
        <v>75</v>
      </c>
      <c r="L5284" s="5" t="s">
        <v>1557</v>
      </c>
      <c r="M5284" s="5">
        <v>26800873</v>
      </c>
      <c r="N5284" s="5">
        <v>26600883</v>
      </c>
      <c r="O5284" s="6">
        <v>46024</v>
      </c>
      <c r="P5284" s="4" t="s">
        <v>4489</v>
      </c>
      <c r="Q5284" s="5" t="s">
        <v>7910</v>
      </c>
      <c r="R5284" s="5">
        <v>52717308</v>
      </c>
      <c r="S5284" s="5" t="s">
        <v>27706</v>
      </c>
      <c r="T5284" s="4">
        <v>44912120</v>
      </c>
      <c r="U5284" s="4">
        <v>0</v>
      </c>
      <c r="V5284" s="4">
        <v>44912120</v>
      </c>
      <c r="W5284" s="4">
        <v>0</v>
      </c>
      <c r="X5284" s="4">
        <v>44912120</v>
      </c>
      <c r="Y5284" s="4">
        <v>44912120</v>
      </c>
    </row>
    <row r="5285" spans="1:25" x14ac:dyDescent="0.2">
      <c r="A5285" s="5" t="s">
        <v>3818</v>
      </c>
      <c r="B5285" s="5" t="s">
        <v>3503</v>
      </c>
      <c r="C5285" s="5" t="s">
        <v>812</v>
      </c>
      <c r="D5285" s="5">
        <v>252</v>
      </c>
      <c r="E5285" s="5" t="s">
        <v>5278</v>
      </c>
      <c r="F5285" s="5">
        <v>23</v>
      </c>
      <c r="G5285" s="5" t="s">
        <v>50</v>
      </c>
      <c r="H5285" s="5">
        <v>10009</v>
      </c>
      <c r="I5285" s="5" t="s">
        <v>3578</v>
      </c>
      <c r="J5285" s="5" t="s">
        <v>6109</v>
      </c>
      <c r="K5285" s="5" t="s">
        <v>75</v>
      </c>
      <c r="L5285" s="5" t="s">
        <v>1558</v>
      </c>
      <c r="M5285" s="5">
        <v>26800949</v>
      </c>
      <c r="N5285" s="5">
        <v>26600959</v>
      </c>
      <c r="O5285" s="6">
        <v>46024</v>
      </c>
      <c r="P5285" s="4" t="s">
        <v>3073</v>
      </c>
      <c r="Q5285" s="5" t="s">
        <v>7911</v>
      </c>
      <c r="R5285" s="5">
        <v>39818017</v>
      </c>
      <c r="S5285" s="5" t="s">
        <v>1071</v>
      </c>
      <c r="T5285" s="4">
        <v>33784000</v>
      </c>
      <c r="U5285" s="4">
        <v>0</v>
      </c>
      <c r="V5285" s="4">
        <v>33784000</v>
      </c>
      <c r="W5285" s="4">
        <v>0</v>
      </c>
      <c r="X5285" s="4">
        <v>33784000</v>
      </c>
      <c r="Y5285" s="4">
        <v>33784000</v>
      </c>
    </row>
    <row r="5286" spans="1:25" x14ac:dyDescent="0.2">
      <c r="A5286" s="5" t="s">
        <v>3818</v>
      </c>
      <c r="B5286" s="5" t="s">
        <v>3503</v>
      </c>
      <c r="C5286" s="5" t="s">
        <v>812</v>
      </c>
      <c r="D5286" s="5">
        <v>252</v>
      </c>
      <c r="E5286" s="5" t="s">
        <v>5278</v>
      </c>
      <c r="F5286" s="5">
        <v>23</v>
      </c>
      <c r="G5286" s="5" t="s">
        <v>50</v>
      </c>
      <c r="H5286" s="5">
        <v>10009</v>
      </c>
      <c r="I5286" s="5" t="s">
        <v>3578</v>
      </c>
      <c r="J5286" s="5" t="s">
        <v>6120</v>
      </c>
      <c r="K5286" s="5" t="s">
        <v>75</v>
      </c>
      <c r="L5286" s="5" t="s">
        <v>1553</v>
      </c>
      <c r="M5286" s="5">
        <v>26801080</v>
      </c>
      <c r="N5286" s="5">
        <v>26601090</v>
      </c>
      <c r="O5286" s="6">
        <v>46024</v>
      </c>
      <c r="P5286" s="4" t="s">
        <v>2792</v>
      </c>
      <c r="Q5286" s="5" t="s">
        <v>7919</v>
      </c>
      <c r="R5286" s="5">
        <v>1010115922</v>
      </c>
      <c r="S5286" s="5" t="s">
        <v>697</v>
      </c>
      <c r="T5286" s="4">
        <v>36053333</v>
      </c>
      <c r="U5286" s="4">
        <v>0</v>
      </c>
      <c r="V5286" s="4">
        <v>36053333</v>
      </c>
      <c r="W5286" s="4">
        <v>0</v>
      </c>
      <c r="X5286" s="4">
        <v>36053333</v>
      </c>
      <c r="Y5286" s="4">
        <v>36053333</v>
      </c>
    </row>
    <row r="5287" spans="1:25" x14ac:dyDescent="0.2">
      <c r="A5287" s="5" t="s">
        <v>3818</v>
      </c>
      <c r="B5287" s="5" t="s">
        <v>3503</v>
      </c>
      <c r="C5287" s="5" t="s">
        <v>812</v>
      </c>
      <c r="D5287" s="5">
        <v>252</v>
      </c>
      <c r="E5287" s="5" t="s">
        <v>5278</v>
      </c>
      <c r="F5287" s="5">
        <v>23</v>
      </c>
      <c r="G5287" s="5" t="s">
        <v>50</v>
      </c>
      <c r="H5287" s="5">
        <v>10009</v>
      </c>
      <c r="I5287" s="5" t="s">
        <v>3578</v>
      </c>
      <c r="J5287" s="5" t="s">
        <v>6121</v>
      </c>
      <c r="K5287" s="5" t="s">
        <v>75</v>
      </c>
      <c r="L5287" s="5" t="s">
        <v>1551</v>
      </c>
      <c r="M5287" s="5">
        <v>26801139</v>
      </c>
      <c r="N5287" s="5">
        <v>26601149</v>
      </c>
      <c r="O5287" s="6">
        <v>46024</v>
      </c>
      <c r="P5287" s="4" t="s">
        <v>2792</v>
      </c>
      <c r="Q5287" s="5" t="s">
        <v>7920</v>
      </c>
      <c r="R5287" s="5">
        <v>1020719246</v>
      </c>
      <c r="S5287" s="5" t="s">
        <v>758</v>
      </c>
      <c r="T5287" s="4">
        <v>40616333</v>
      </c>
      <c r="U5287" s="4">
        <v>0</v>
      </c>
      <c r="V5287" s="4">
        <v>40616333</v>
      </c>
      <c r="W5287" s="4">
        <v>0</v>
      </c>
      <c r="X5287" s="4">
        <v>40616333</v>
      </c>
      <c r="Y5287" s="4">
        <v>40616333</v>
      </c>
    </row>
    <row r="5288" spans="1:25" x14ac:dyDescent="0.2">
      <c r="A5288" s="5" t="s">
        <v>3818</v>
      </c>
      <c r="B5288" s="5" t="s">
        <v>3503</v>
      </c>
      <c r="C5288" s="5" t="s">
        <v>812</v>
      </c>
      <c r="D5288" s="5">
        <v>252</v>
      </c>
      <c r="E5288" s="5" t="s">
        <v>5278</v>
      </c>
      <c r="F5288" s="5">
        <v>23</v>
      </c>
      <c r="G5288" s="5" t="s">
        <v>50</v>
      </c>
      <c r="H5288" s="5">
        <v>10009</v>
      </c>
      <c r="I5288" s="5" t="s">
        <v>3578</v>
      </c>
      <c r="J5288" s="5" t="s">
        <v>6125</v>
      </c>
      <c r="K5288" s="5" t="s">
        <v>75</v>
      </c>
      <c r="L5288" s="5" t="s">
        <v>1545</v>
      </c>
      <c r="M5288" s="5">
        <v>26801183</v>
      </c>
      <c r="N5288" s="5">
        <v>26601193</v>
      </c>
      <c r="O5288" s="6">
        <v>46024</v>
      </c>
      <c r="P5288" s="4" t="s">
        <v>4291</v>
      </c>
      <c r="Q5288" s="5" t="s">
        <v>7924</v>
      </c>
      <c r="R5288" s="5">
        <v>1020728455</v>
      </c>
      <c r="S5288" s="5" t="s">
        <v>2610</v>
      </c>
      <c r="T5288" s="4">
        <v>40856667</v>
      </c>
      <c r="U5288" s="4">
        <v>0</v>
      </c>
      <c r="V5288" s="4">
        <v>40856667</v>
      </c>
      <c r="W5288" s="4">
        <v>0</v>
      </c>
      <c r="X5288" s="4">
        <v>40856667</v>
      </c>
      <c r="Y5288" s="4">
        <v>40856667</v>
      </c>
    </row>
    <row r="5289" spans="1:25" x14ac:dyDescent="0.2">
      <c r="A5289" s="5" t="s">
        <v>3818</v>
      </c>
      <c r="B5289" s="5" t="s">
        <v>3503</v>
      </c>
      <c r="C5289" s="5" t="s">
        <v>812</v>
      </c>
      <c r="D5289" s="5">
        <v>252</v>
      </c>
      <c r="E5289" s="5" t="s">
        <v>5278</v>
      </c>
      <c r="F5289" s="5">
        <v>23</v>
      </c>
      <c r="G5289" s="5" t="s">
        <v>50</v>
      </c>
      <c r="H5289" s="5">
        <v>10009</v>
      </c>
      <c r="I5289" s="5" t="s">
        <v>3578</v>
      </c>
      <c r="J5289" s="5" t="s">
        <v>6126</v>
      </c>
      <c r="K5289" s="5" t="s">
        <v>75</v>
      </c>
      <c r="L5289" s="5" t="s">
        <v>1841</v>
      </c>
      <c r="M5289" s="5">
        <v>26801189</v>
      </c>
      <c r="N5289" s="5">
        <v>26601199</v>
      </c>
      <c r="O5289" s="6">
        <v>46024</v>
      </c>
      <c r="P5289" s="4" t="s">
        <v>2733</v>
      </c>
      <c r="Q5289" s="5" t="s">
        <v>7925</v>
      </c>
      <c r="R5289" s="5">
        <v>1096955937</v>
      </c>
      <c r="S5289" s="5" t="s">
        <v>22788</v>
      </c>
      <c r="T5289" s="4">
        <v>29100933</v>
      </c>
      <c r="U5289" s="4">
        <v>0</v>
      </c>
      <c r="V5289" s="4">
        <v>29100933</v>
      </c>
      <c r="W5289" s="4">
        <v>0</v>
      </c>
      <c r="X5289" s="4">
        <v>29100933</v>
      </c>
      <c r="Y5289" s="4">
        <v>29100933</v>
      </c>
    </row>
    <row r="5290" spans="1:25" x14ac:dyDescent="0.2">
      <c r="A5290" s="5" t="s">
        <v>3818</v>
      </c>
      <c r="B5290" s="5" t="s">
        <v>3503</v>
      </c>
      <c r="C5290" s="5" t="s">
        <v>812</v>
      </c>
      <c r="D5290" s="5">
        <v>252</v>
      </c>
      <c r="E5290" s="5" t="s">
        <v>5278</v>
      </c>
      <c r="F5290" s="5">
        <v>23</v>
      </c>
      <c r="G5290" s="5" t="s">
        <v>50</v>
      </c>
      <c r="H5290" s="5">
        <v>10009</v>
      </c>
      <c r="I5290" s="5" t="s">
        <v>3578</v>
      </c>
      <c r="J5290" s="5" t="s">
        <v>6127</v>
      </c>
      <c r="K5290" s="5" t="s">
        <v>75</v>
      </c>
      <c r="L5290" s="5" t="s">
        <v>1542</v>
      </c>
      <c r="M5290" s="5">
        <v>26801194</v>
      </c>
      <c r="N5290" s="5">
        <v>26601204</v>
      </c>
      <c r="O5290" s="6">
        <v>46024</v>
      </c>
      <c r="P5290" s="4" t="s">
        <v>2997</v>
      </c>
      <c r="Q5290" s="5" t="s">
        <v>7926</v>
      </c>
      <c r="R5290" s="5">
        <v>1065982780</v>
      </c>
      <c r="S5290" s="5" t="s">
        <v>19081</v>
      </c>
      <c r="T5290" s="4">
        <v>51151997</v>
      </c>
      <c r="U5290" s="4">
        <v>0</v>
      </c>
      <c r="V5290" s="4">
        <v>51151997</v>
      </c>
      <c r="W5290" s="4">
        <v>0</v>
      </c>
      <c r="X5290" s="4">
        <v>51151997</v>
      </c>
      <c r="Y5290" s="4">
        <v>51151997</v>
      </c>
    </row>
    <row r="5291" spans="1:25" x14ac:dyDescent="0.2">
      <c r="A5291" s="5" t="s">
        <v>3818</v>
      </c>
      <c r="B5291" s="5" t="s">
        <v>3503</v>
      </c>
      <c r="C5291" s="5" t="s">
        <v>812</v>
      </c>
      <c r="D5291" s="5">
        <v>252</v>
      </c>
      <c r="E5291" s="5" t="s">
        <v>5278</v>
      </c>
      <c r="F5291" s="5">
        <v>23</v>
      </c>
      <c r="G5291" s="5" t="s">
        <v>50</v>
      </c>
      <c r="H5291" s="5">
        <v>10009</v>
      </c>
      <c r="I5291" s="5" t="s">
        <v>3578</v>
      </c>
      <c r="J5291" s="5" t="s">
        <v>6129</v>
      </c>
      <c r="K5291" s="5" t="s">
        <v>75</v>
      </c>
      <c r="L5291" s="5" t="s">
        <v>1550</v>
      </c>
      <c r="M5291" s="5">
        <v>26801197</v>
      </c>
      <c r="N5291" s="5">
        <v>26601207</v>
      </c>
      <c r="O5291" s="6">
        <v>46024</v>
      </c>
      <c r="P5291" s="4" t="s">
        <v>2792</v>
      </c>
      <c r="Q5291" s="5" t="s">
        <v>7928</v>
      </c>
      <c r="R5291" s="5">
        <v>74327781</v>
      </c>
      <c r="S5291" s="5" t="s">
        <v>331</v>
      </c>
      <c r="T5291" s="4">
        <v>69628000</v>
      </c>
      <c r="U5291" s="4">
        <v>0</v>
      </c>
      <c r="V5291" s="4">
        <v>69628000</v>
      </c>
      <c r="W5291" s="4">
        <v>0</v>
      </c>
      <c r="X5291" s="4">
        <v>69628000</v>
      </c>
      <c r="Y5291" s="4">
        <v>69628000</v>
      </c>
    </row>
    <row r="5292" spans="1:25" x14ac:dyDescent="0.2">
      <c r="A5292" s="5" t="s">
        <v>3818</v>
      </c>
      <c r="B5292" s="5" t="s">
        <v>3503</v>
      </c>
      <c r="C5292" s="5" t="s">
        <v>812</v>
      </c>
      <c r="D5292" s="5">
        <v>252</v>
      </c>
      <c r="E5292" s="5" t="s">
        <v>5278</v>
      </c>
      <c r="F5292" s="5">
        <v>23</v>
      </c>
      <c r="G5292" s="5" t="s">
        <v>50</v>
      </c>
      <c r="H5292" s="5">
        <v>10009</v>
      </c>
      <c r="I5292" s="5" t="s">
        <v>3578</v>
      </c>
      <c r="J5292" s="5" t="s">
        <v>6131</v>
      </c>
      <c r="K5292" s="5" t="s">
        <v>75</v>
      </c>
      <c r="L5292" s="5" t="s">
        <v>1543</v>
      </c>
      <c r="M5292" s="5">
        <v>26801203</v>
      </c>
      <c r="N5292" s="5">
        <v>26601213</v>
      </c>
      <c r="O5292" s="6">
        <v>46024</v>
      </c>
      <c r="P5292" s="4" t="s">
        <v>2978</v>
      </c>
      <c r="Q5292" s="5" t="s">
        <v>7930</v>
      </c>
      <c r="R5292" s="5">
        <v>1016103325</v>
      </c>
      <c r="S5292" s="5" t="s">
        <v>144</v>
      </c>
      <c r="T5292" s="4">
        <v>34400000</v>
      </c>
      <c r="U5292" s="4">
        <v>0</v>
      </c>
      <c r="V5292" s="4">
        <v>34400000</v>
      </c>
      <c r="W5292" s="4">
        <v>0</v>
      </c>
      <c r="X5292" s="4">
        <v>34400000</v>
      </c>
      <c r="Y5292" s="4">
        <v>34400000</v>
      </c>
    </row>
    <row r="5293" spans="1:25" x14ac:dyDescent="0.2">
      <c r="A5293" s="5" t="s">
        <v>3818</v>
      </c>
      <c r="B5293" s="5" t="s">
        <v>3503</v>
      </c>
      <c r="C5293" s="5" t="s">
        <v>812</v>
      </c>
      <c r="D5293" s="5">
        <v>252</v>
      </c>
      <c r="E5293" s="5" t="s">
        <v>5278</v>
      </c>
      <c r="F5293" s="5">
        <v>23</v>
      </c>
      <c r="G5293" s="5" t="s">
        <v>50</v>
      </c>
      <c r="H5293" s="5">
        <v>10009</v>
      </c>
      <c r="I5293" s="5" t="s">
        <v>3578</v>
      </c>
      <c r="J5293" s="5" t="s">
        <v>6133</v>
      </c>
      <c r="K5293" s="5" t="s">
        <v>75</v>
      </c>
      <c r="L5293" s="5" t="s">
        <v>1556</v>
      </c>
      <c r="M5293" s="5">
        <v>26801244</v>
      </c>
      <c r="N5293" s="5">
        <v>26601254</v>
      </c>
      <c r="O5293" s="6">
        <v>46024</v>
      </c>
      <c r="P5293" s="4" t="s">
        <v>3073</v>
      </c>
      <c r="Q5293" s="5" t="s">
        <v>7932</v>
      </c>
      <c r="R5293" s="5">
        <v>1121943263</v>
      </c>
      <c r="S5293" s="5" t="s">
        <v>2615</v>
      </c>
      <c r="T5293" s="4">
        <v>30968667</v>
      </c>
      <c r="U5293" s="4">
        <v>0</v>
      </c>
      <c r="V5293" s="4">
        <v>30968667</v>
      </c>
      <c r="W5293" s="4">
        <v>0</v>
      </c>
      <c r="X5293" s="4">
        <v>30968667</v>
      </c>
      <c r="Y5293" s="4">
        <v>30968667</v>
      </c>
    </row>
    <row r="5294" spans="1:25" x14ac:dyDescent="0.2">
      <c r="A5294" s="5" t="s">
        <v>3818</v>
      </c>
      <c r="B5294" s="5" t="s">
        <v>3503</v>
      </c>
      <c r="C5294" s="5" t="s">
        <v>812</v>
      </c>
      <c r="D5294" s="5">
        <v>252</v>
      </c>
      <c r="E5294" s="5" t="s">
        <v>5278</v>
      </c>
      <c r="F5294" s="5">
        <v>23</v>
      </c>
      <c r="G5294" s="5" t="s">
        <v>50</v>
      </c>
      <c r="H5294" s="5">
        <v>10009</v>
      </c>
      <c r="I5294" s="5" t="s">
        <v>3578</v>
      </c>
      <c r="J5294" s="5" t="s">
        <v>6134</v>
      </c>
      <c r="K5294" s="5" t="s">
        <v>75</v>
      </c>
      <c r="L5294" s="5" t="s">
        <v>1544</v>
      </c>
      <c r="M5294" s="5">
        <v>26801246</v>
      </c>
      <c r="N5294" s="5">
        <v>26601256</v>
      </c>
      <c r="O5294" s="6">
        <v>46024</v>
      </c>
      <c r="P5294" s="4" t="s">
        <v>4291</v>
      </c>
      <c r="Q5294" s="5" t="s">
        <v>7933</v>
      </c>
      <c r="R5294" s="5">
        <v>1019027903</v>
      </c>
      <c r="S5294" s="5" t="s">
        <v>928</v>
      </c>
      <c r="T5294" s="4">
        <v>43775000</v>
      </c>
      <c r="U5294" s="4">
        <v>0</v>
      </c>
      <c r="V5294" s="4">
        <v>43775000</v>
      </c>
      <c r="W5294" s="4">
        <v>0</v>
      </c>
      <c r="X5294" s="4">
        <v>43775000</v>
      </c>
      <c r="Y5294" s="4">
        <v>43775000</v>
      </c>
    </row>
    <row r="5295" spans="1:25" x14ac:dyDescent="0.2">
      <c r="A5295" s="5" t="s">
        <v>3818</v>
      </c>
      <c r="B5295" s="5" t="s">
        <v>3503</v>
      </c>
      <c r="C5295" s="5" t="s">
        <v>812</v>
      </c>
      <c r="D5295" s="5">
        <v>252</v>
      </c>
      <c r="E5295" s="5" t="s">
        <v>5278</v>
      </c>
      <c r="F5295" s="5">
        <v>23</v>
      </c>
      <c r="G5295" s="5" t="s">
        <v>50</v>
      </c>
      <c r="H5295" s="5">
        <v>10009</v>
      </c>
      <c r="I5295" s="5" t="s">
        <v>3578</v>
      </c>
      <c r="J5295" s="5" t="s">
        <v>6135</v>
      </c>
      <c r="K5295" s="5" t="s">
        <v>75</v>
      </c>
      <c r="L5295" s="5" t="s">
        <v>1546</v>
      </c>
      <c r="M5295" s="5">
        <v>26801248</v>
      </c>
      <c r="N5295" s="5">
        <v>26601258</v>
      </c>
      <c r="O5295" s="6">
        <v>46024</v>
      </c>
      <c r="P5295" s="4" t="s">
        <v>4291</v>
      </c>
      <c r="Q5295" s="5" t="s">
        <v>7934</v>
      </c>
      <c r="R5295" s="5">
        <v>1075674051</v>
      </c>
      <c r="S5295" s="5" t="s">
        <v>2611</v>
      </c>
      <c r="T5295" s="4">
        <v>28021667</v>
      </c>
      <c r="U5295" s="4">
        <v>0</v>
      </c>
      <c r="V5295" s="4">
        <v>28021667</v>
      </c>
      <c r="W5295" s="4">
        <v>0</v>
      </c>
      <c r="X5295" s="4">
        <v>28021667</v>
      </c>
      <c r="Y5295" s="4">
        <v>28021667</v>
      </c>
    </row>
    <row r="5296" spans="1:25" x14ac:dyDescent="0.2">
      <c r="A5296" s="5" t="s">
        <v>3818</v>
      </c>
      <c r="B5296" s="5" t="s">
        <v>3503</v>
      </c>
      <c r="C5296" s="5" t="s">
        <v>812</v>
      </c>
      <c r="D5296" s="5">
        <v>252</v>
      </c>
      <c r="E5296" s="5" t="s">
        <v>5278</v>
      </c>
      <c r="F5296" s="5">
        <v>23</v>
      </c>
      <c r="G5296" s="5" t="s">
        <v>50</v>
      </c>
      <c r="H5296" s="5">
        <v>10009</v>
      </c>
      <c r="I5296" s="5" t="s">
        <v>3578</v>
      </c>
      <c r="J5296" s="5" t="s">
        <v>6136</v>
      </c>
      <c r="K5296" s="5" t="s">
        <v>75</v>
      </c>
      <c r="L5296" s="5" t="s">
        <v>1555</v>
      </c>
      <c r="M5296" s="5">
        <v>26801270</v>
      </c>
      <c r="N5296" s="5">
        <v>26601280</v>
      </c>
      <c r="O5296" s="6">
        <v>46024</v>
      </c>
      <c r="P5296" s="4" t="s">
        <v>4503</v>
      </c>
      <c r="Q5296" s="5" t="s">
        <v>7935</v>
      </c>
      <c r="R5296" s="5">
        <v>21177606</v>
      </c>
      <c r="S5296" s="5" t="s">
        <v>27828</v>
      </c>
      <c r="T5296" s="4">
        <v>94066667</v>
      </c>
      <c r="U5296" s="4">
        <v>0</v>
      </c>
      <c r="V5296" s="4">
        <v>94066667</v>
      </c>
      <c r="W5296" s="4">
        <v>0</v>
      </c>
      <c r="X5296" s="4">
        <v>94066667</v>
      </c>
      <c r="Y5296" s="4">
        <v>94066667</v>
      </c>
    </row>
    <row r="5297" spans="1:25" x14ac:dyDescent="0.2">
      <c r="A5297" s="5" t="s">
        <v>3818</v>
      </c>
      <c r="B5297" s="5" t="s">
        <v>3503</v>
      </c>
      <c r="C5297" s="5" t="s">
        <v>812</v>
      </c>
      <c r="D5297" s="5">
        <v>252</v>
      </c>
      <c r="E5297" s="5" t="s">
        <v>5278</v>
      </c>
      <c r="F5297" s="5">
        <v>23</v>
      </c>
      <c r="G5297" s="5" t="s">
        <v>50</v>
      </c>
      <c r="H5297" s="5">
        <v>10009</v>
      </c>
      <c r="I5297" s="5" t="s">
        <v>3578</v>
      </c>
      <c r="J5297" s="5" t="s">
        <v>6137</v>
      </c>
      <c r="K5297" s="5" t="s">
        <v>75</v>
      </c>
      <c r="L5297" s="5" t="s">
        <v>1552</v>
      </c>
      <c r="M5297" s="5">
        <v>26801272</v>
      </c>
      <c r="N5297" s="5">
        <v>26601282</v>
      </c>
      <c r="O5297" s="6">
        <v>46024</v>
      </c>
      <c r="P5297" s="4" t="s">
        <v>2792</v>
      </c>
      <c r="Q5297" s="5" t="s">
        <v>7936</v>
      </c>
      <c r="R5297" s="5">
        <v>1007586164</v>
      </c>
      <c r="S5297" s="5" t="s">
        <v>1045</v>
      </c>
      <c r="T5297" s="4">
        <v>29011667</v>
      </c>
      <c r="U5297" s="4">
        <v>0</v>
      </c>
      <c r="V5297" s="4">
        <v>29011667</v>
      </c>
      <c r="W5297" s="4">
        <v>0</v>
      </c>
      <c r="X5297" s="4">
        <v>29011667</v>
      </c>
      <c r="Y5297" s="4">
        <v>29011667</v>
      </c>
    </row>
    <row r="5298" spans="1:25" x14ac:dyDescent="0.2">
      <c r="A5298" s="5" t="s">
        <v>3818</v>
      </c>
      <c r="B5298" s="5" t="s">
        <v>3503</v>
      </c>
      <c r="C5298" s="5" t="s">
        <v>812</v>
      </c>
      <c r="D5298" s="5">
        <v>252</v>
      </c>
      <c r="E5298" s="5" t="s">
        <v>5278</v>
      </c>
      <c r="F5298" s="5">
        <v>23</v>
      </c>
      <c r="G5298" s="5" t="s">
        <v>50</v>
      </c>
      <c r="H5298" s="5">
        <v>10009</v>
      </c>
      <c r="I5298" s="5" t="s">
        <v>3578</v>
      </c>
      <c r="J5298" s="5" t="s">
        <v>6138</v>
      </c>
      <c r="K5298" s="5" t="s">
        <v>75</v>
      </c>
      <c r="L5298" s="5" t="s">
        <v>1838</v>
      </c>
      <c r="M5298" s="5">
        <v>26801312</v>
      </c>
      <c r="N5298" s="5">
        <v>26601322</v>
      </c>
      <c r="O5298" s="6">
        <v>46024</v>
      </c>
      <c r="P5298" s="4" t="s">
        <v>2733</v>
      </c>
      <c r="Q5298" s="5" t="s">
        <v>7937</v>
      </c>
      <c r="R5298" s="5">
        <v>1020782591</v>
      </c>
      <c r="S5298" s="5" t="s">
        <v>1839</v>
      </c>
      <c r="T5298" s="4">
        <v>32600000</v>
      </c>
      <c r="U5298" s="4">
        <v>0</v>
      </c>
      <c r="V5298" s="4">
        <v>32600000</v>
      </c>
      <c r="W5298" s="4">
        <v>0</v>
      </c>
      <c r="X5298" s="4">
        <v>32600000</v>
      </c>
      <c r="Y5298" s="4">
        <v>32600000</v>
      </c>
    </row>
    <row r="5299" spans="1:25" x14ac:dyDescent="0.2">
      <c r="A5299" s="5" t="s">
        <v>3818</v>
      </c>
      <c r="B5299" s="5" t="s">
        <v>3503</v>
      </c>
      <c r="C5299" s="5" t="s">
        <v>812</v>
      </c>
      <c r="D5299" s="5">
        <v>252</v>
      </c>
      <c r="E5299" s="5" t="s">
        <v>5278</v>
      </c>
      <c r="F5299" s="5">
        <v>23</v>
      </c>
      <c r="G5299" s="5" t="s">
        <v>50</v>
      </c>
      <c r="H5299" s="5">
        <v>10009</v>
      </c>
      <c r="I5299" s="5" t="s">
        <v>3578</v>
      </c>
      <c r="J5299" s="5" t="s">
        <v>6140</v>
      </c>
      <c r="K5299" s="5" t="s">
        <v>75</v>
      </c>
      <c r="L5299" s="5" t="s">
        <v>1842</v>
      </c>
      <c r="M5299" s="5">
        <v>26801344</v>
      </c>
      <c r="N5299" s="5">
        <v>26601354</v>
      </c>
      <c r="O5299" s="6">
        <v>46024</v>
      </c>
      <c r="P5299" s="4" t="s">
        <v>7292</v>
      </c>
      <c r="Q5299" s="5" t="s">
        <v>7939</v>
      </c>
      <c r="R5299" s="5">
        <v>1098709042</v>
      </c>
      <c r="S5299" s="5" t="s">
        <v>2616</v>
      </c>
      <c r="T5299" s="4">
        <v>40500000</v>
      </c>
      <c r="U5299" s="4">
        <v>0</v>
      </c>
      <c r="V5299" s="4">
        <v>40500000</v>
      </c>
      <c r="W5299" s="4">
        <v>0</v>
      </c>
      <c r="X5299" s="4">
        <v>40500000</v>
      </c>
      <c r="Y5299" s="4">
        <v>40500000</v>
      </c>
    </row>
    <row r="5300" spans="1:25" x14ac:dyDescent="0.2">
      <c r="A5300" s="5" t="s">
        <v>3818</v>
      </c>
      <c r="B5300" s="5" t="s">
        <v>3503</v>
      </c>
      <c r="C5300" s="5" t="s">
        <v>812</v>
      </c>
      <c r="D5300" s="5">
        <v>252</v>
      </c>
      <c r="E5300" s="5" t="s">
        <v>5278</v>
      </c>
      <c r="F5300" s="5">
        <v>23</v>
      </c>
      <c r="G5300" s="5" t="s">
        <v>50</v>
      </c>
      <c r="H5300" s="5">
        <v>10009</v>
      </c>
      <c r="I5300" s="5" t="s">
        <v>3578</v>
      </c>
      <c r="J5300" s="5" t="s">
        <v>6142</v>
      </c>
      <c r="K5300" s="5" t="s">
        <v>75</v>
      </c>
      <c r="L5300" s="5" t="s">
        <v>7941</v>
      </c>
      <c r="M5300" s="5">
        <v>26801373</v>
      </c>
      <c r="N5300" s="5">
        <v>26601383</v>
      </c>
      <c r="O5300" s="6">
        <v>46024</v>
      </c>
      <c r="P5300" s="4" t="s">
        <v>2943</v>
      </c>
      <c r="Q5300" s="5" t="s">
        <v>7942</v>
      </c>
      <c r="R5300" s="5">
        <v>1019131223</v>
      </c>
      <c r="S5300" s="5" t="s">
        <v>2466</v>
      </c>
      <c r="T5300" s="4">
        <v>35400000</v>
      </c>
      <c r="U5300" s="4">
        <v>0</v>
      </c>
      <c r="V5300" s="4">
        <v>35400000</v>
      </c>
      <c r="W5300" s="4">
        <v>1573333</v>
      </c>
      <c r="X5300" s="4">
        <v>33826667</v>
      </c>
      <c r="Y5300" s="4">
        <v>33826667</v>
      </c>
    </row>
    <row r="5301" spans="1:25" x14ac:dyDescent="0.2">
      <c r="A5301" s="5" t="s">
        <v>3818</v>
      </c>
      <c r="B5301" s="5" t="s">
        <v>3503</v>
      </c>
      <c r="C5301" s="5" t="s">
        <v>812</v>
      </c>
      <c r="D5301" s="5">
        <v>252</v>
      </c>
      <c r="E5301" s="5" t="s">
        <v>5278</v>
      </c>
      <c r="F5301" s="5">
        <v>23</v>
      </c>
      <c r="G5301" s="5" t="s">
        <v>50</v>
      </c>
      <c r="H5301" s="5">
        <v>10009</v>
      </c>
      <c r="I5301" s="5" t="s">
        <v>3578</v>
      </c>
      <c r="J5301" s="5" t="s">
        <v>6143</v>
      </c>
      <c r="K5301" s="5" t="s">
        <v>75</v>
      </c>
      <c r="L5301" s="5" t="s">
        <v>1548</v>
      </c>
      <c r="M5301" s="5">
        <v>26801381</v>
      </c>
      <c r="N5301" s="5">
        <v>26601391</v>
      </c>
      <c r="O5301" s="6">
        <v>46024</v>
      </c>
      <c r="P5301" s="4" t="s">
        <v>2792</v>
      </c>
      <c r="Q5301" s="5" t="s">
        <v>7943</v>
      </c>
      <c r="R5301" s="5">
        <v>1030681635</v>
      </c>
      <c r="S5301" s="5" t="s">
        <v>614</v>
      </c>
      <c r="T5301" s="4">
        <v>27885000</v>
      </c>
      <c r="U5301" s="4">
        <v>0</v>
      </c>
      <c r="V5301" s="4">
        <v>27885000</v>
      </c>
      <c r="W5301" s="4">
        <v>0</v>
      </c>
      <c r="X5301" s="4">
        <v>27885000</v>
      </c>
      <c r="Y5301" s="4">
        <v>27885000</v>
      </c>
    </row>
    <row r="5302" spans="1:25" x14ac:dyDescent="0.2">
      <c r="A5302" s="5" t="s">
        <v>3818</v>
      </c>
      <c r="B5302" s="5" t="s">
        <v>3503</v>
      </c>
      <c r="C5302" s="5" t="s">
        <v>812</v>
      </c>
      <c r="D5302" s="5">
        <v>252</v>
      </c>
      <c r="E5302" s="5" t="s">
        <v>5278</v>
      </c>
      <c r="F5302" s="5">
        <v>23</v>
      </c>
      <c r="G5302" s="5" t="s">
        <v>50</v>
      </c>
      <c r="H5302" s="5">
        <v>10009</v>
      </c>
      <c r="I5302" s="5" t="s">
        <v>3578</v>
      </c>
      <c r="J5302" s="5" t="s">
        <v>6145</v>
      </c>
      <c r="K5302" s="5" t="s">
        <v>75</v>
      </c>
      <c r="L5302" s="5" t="s">
        <v>1554</v>
      </c>
      <c r="M5302" s="5">
        <v>26801406</v>
      </c>
      <c r="N5302" s="5">
        <v>26601416</v>
      </c>
      <c r="O5302" s="6">
        <v>46024</v>
      </c>
      <c r="P5302" s="4" t="s">
        <v>2998</v>
      </c>
      <c r="Q5302" s="5" t="s">
        <v>7945</v>
      </c>
      <c r="R5302" s="5">
        <v>79788213</v>
      </c>
      <c r="S5302" s="5" t="s">
        <v>22789</v>
      </c>
      <c r="T5302" s="4">
        <v>57336667</v>
      </c>
      <c r="U5302" s="4">
        <v>0</v>
      </c>
      <c r="V5302" s="4">
        <v>57336667</v>
      </c>
      <c r="W5302" s="4">
        <v>0</v>
      </c>
      <c r="X5302" s="4">
        <v>57336667</v>
      </c>
      <c r="Y5302" s="4">
        <v>57336667</v>
      </c>
    </row>
    <row r="5303" spans="1:25" x14ac:dyDescent="0.2">
      <c r="A5303" s="5" t="s">
        <v>3818</v>
      </c>
      <c r="B5303" s="5" t="s">
        <v>3503</v>
      </c>
      <c r="C5303" s="5" t="s">
        <v>812</v>
      </c>
      <c r="D5303" s="5">
        <v>252</v>
      </c>
      <c r="E5303" s="5" t="s">
        <v>5278</v>
      </c>
      <c r="F5303" s="5">
        <v>23</v>
      </c>
      <c r="G5303" s="5" t="s">
        <v>50</v>
      </c>
      <c r="H5303" s="5">
        <v>10009</v>
      </c>
      <c r="I5303" s="5" t="s">
        <v>3578</v>
      </c>
      <c r="J5303" s="5" t="s">
        <v>6146</v>
      </c>
      <c r="K5303" s="5" t="s">
        <v>75</v>
      </c>
      <c r="L5303" s="5" t="s">
        <v>1547</v>
      </c>
      <c r="M5303" s="5">
        <v>26801426</v>
      </c>
      <c r="N5303" s="5">
        <v>26601436</v>
      </c>
      <c r="O5303" s="6">
        <v>46024</v>
      </c>
      <c r="P5303" s="4" t="s">
        <v>4291</v>
      </c>
      <c r="Q5303" s="5" t="s">
        <v>7946</v>
      </c>
      <c r="R5303" s="5">
        <v>80252600</v>
      </c>
      <c r="S5303" s="5" t="s">
        <v>484</v>
      </c>
      <c r="T5303" s="4">
        <v>85000000</v>
      </c>
      <c r="U5303" s="4">
        <v>0</v>
      </c>
      <c r="V5303" s="4">
        <v>85000000</v>
      </c>
      <c r="W5303" s="4">
        <v>0</v>
      </c>
      <c r="X5303" s="4">
        <v>85000000</v>
      </c>
      <c r="Y5303" s="4">
        <v>85000000</v>
      </c>
    </row>
    <row r="5304" spans="1:25" x14ac:dyDescent="0.2">
      <c r="A5304" s="5" t="s">
        <v>3818</v>
      </c>
      <c r="B5304" s="5" t="s">
        <v>3503</v>
      </c>
      <c r="C5304" s="5" t="s">
        <v>812</v>
      </c>
      <c r="D5304" s="5">
        <v>252</v>
      </c>
      <c r="E5304" s="5" t="s">
        <v>5278</v>
      </c>
      <c r="F5304" s="5">
        <v>23</v>
      </c>
      <c r="G5304" s="5" t="s">
        <v>50</v>
      </c>
      <c r="H5304" s="5">
        <v>10009</v>
      </c>
      <c r="I5304" s="5" t="s">
        <v>3578</v>
      </c>
      <c r="J5304" s="5" t="s">
        <v>6148</v>
      </c>
      <c r="K5304" s="5" t="s">
        <v>75</v>
      </c>
      <c r="L5304" s="5" t="s">
        <v>1549</v>
      </c>
      <c r="M5304" s="5">
        <v>26801470</v>
      </c>
      <c r="N5304" s="5">
        <v>26601480</v>
      </c>
      <c r="O5304" s="6">
        <v>46024</v>
      </c>
      <c r="P5304" s="4" t="s">
        <v>4291</v>
      </c>
      <c r="Q5304" s="5" t="s">
        <v>7948</v>
      </c>
      <c r="R5304" s="5">
        <v>37943282</v>
      </c>
      <c r="S5304" s="5" t="s">
        <v>329</v>
      </c>
      <c r="T5304" s="4">
        <v>32623000</v>
      </c>
      <c r="U5304" s="4">
        <v>0</v>
      </c>
      <c r="V5304" s="4">
        <v>32623000</v>
      </c>
      <c r="W5304" s="4">
        <v>0</v>
      </c>
      <c r="X5304" s="4">
        <v>32623000</v>
      </c>
      <c r="Y5304" s="4">
        <v>32623000</v>
      </c>
    </row>
    <row r="5305" spans="1:25" x14ac:dyDescent="0.2">
      <c r="A5305" s="5" t="s">
        <v>3818</v>
      </c>
      <c r="B5305" s="5" t="s">
        <v>3503</v>
      </c>
      <c r="C5305" s="5" t="s">
        <v>812</v>
      </c>
      <c r="D5305" s="5">
        <v>252</v>
      </c>
      <c r="E5305" s="5" t="s">
        <v>5278</v>
      </c>
      <c r="F5305" s="5">
        <v>23</v>
      </c>
      <c r="G5305" s="5" t="s">
        <v>50</v>
      </c>
      <c r="H5305" s="5">
        <v>27601</v>
      </c>
      <c r="I5305" s="5" t="s">
        <v>3579</v>
      </c>
      <c r="J5305" s="5" t="s">
        <v>7949</v>
      </c>
      <c r="K5305" s="5" t="s">
        <v>22972</v>
      </c>
      <c r="L5305" s="5" t="s">
        <v>25823</v>
      </c>
      <c r="M5305" s="5">
        <v>26801554</v>
      </c>
      <c r="N5305" s="5">
        <v>26600005</v>
      </c>
      <c r="O5305" s="6">
        <v>46031.538888888892</v>
      </c>
      <c r="P5305" s="4" t="s">
        <v>1515</v>
      </c>
      <c r="Q5305" s="5" t="s">
        <v>7950</v>
      </c>
      <c r="R5305" s="5">
        <v>3166170</v>
      </c>
      <c r="S5305" s="5" t="s">
        <v>15404</v>
      </c>
      <c r="T5305" s="4">
        <v>160680000</v>
      </c>
      <c r="U5305" s="4">
        <v>0</v>
      </c>
      <c r="V5305" s="4">
        <v>160680000</v>
      </c>
      <c r="W5305" s="4">
        <v>43740667</v>
      </c>
      <c r="X5305" s="4">
        <v>116939333</v>
      </c>
      <c r="Y5305" s="4">
        <v>116939333</v>
      </c>
    </row>
    <row r="5306" spans="1:25" x14ac:dyDescent="0.2">
      <c r="A5306" s="5" t="s">
        <v>3818</v>
      </c>
      <c r="B5306" s="5" t="s">
        <v>3503</v>
      </c>
      <c r="C5306" s="5" t="s">
        <v>812</v>
      </c>
      <c r="D5306" s="5">
        <v>252</v>
      </c>
      <c r="E5306" s="5" t="s">
        <v>5278</v>
      </c>
      <c r="F5306" s="5">
        <v>23</v>
      </c>
      <c r="G5306" s="5" t="s">
        <v>50</v>
      </c>
      <c r="H5306" s="5">
        <v>27601</v>
      </c>
      <c r="I5306" s="5" t="s">
        <v>3579</v>
      </c>
      <c r="J5306" s="5" t="s">
        <v>7955</v>
      </c>
      <c r="K5306" s="5" t="s">
        <v>22972</v>
      </c>
      <c r="L5306" s="5" t="s">
        <v>25826</v>
      </c>
      <c r="M5306" s="5">
        <v>26801557</v>
      </c>
      <c r="N5306" s="5">
        <v>26600005</v>
      </c>
      <c r="O5306" s="6">
        <v>46031.740937499999</v>
      </c>
      <c r="P5306" s="4" t="s">
        <v>1515</v>
      </c>
      <c r="Q5306" s="5" t="s">
        <v>7956</v>
      </c>
      <c r="R5306" s="5">
        <v>33367942</v>
      </c>
      <c r="S5306" s="5" t="s">
        <v>15405</v>
      </c>
      <c r="T5306" s="4">
        <v>177576000</v>
      </c>
      <c r="U5306" s="4">
        <v>0</v>
      </c>
      <c r="V5306" s="4">
        <v>177576000</v>
      </c>
      <c r="W5306" s="4">
        <v>48340133</v>
      </c>
      <c r="X5306" s="4">
        <v>129235867</v>
      </c>
      <c r="Y5306" s="4">
        <v>129235867</v>
      </c>
    </row>
    <row r="5307" spans="1:25" x14ac:dyDescent="0.2">
      <c r="A5307" s="5" t="s">
        <v>3818</v>
      </c>
      <c r="B5307" s="5" t="s">
        <v>3503</v>
      </c>
      <c r="C5307" s="5" t="s">
        <v>812</v>
      </c>
      <c r="D5307" s="5">
        <v>252</v>
      </c>
      <c r="E5307" s="5" t="s">
        <v>5278</v>
      </c>
      <c r="F5307" s="5">
        <v>23</v>
      </c>
      <c r="G5307" s="5" t="s">
        <v>50</v>
      </c>
      <c r="H5307" s="5">
        <v>27601</v>
      </c>
      <c r="I5307" s="5" t="s">
        <v>3579</v>
      </c>
      <c r="J5307" s="5" t="s">
        <v>7961</v>
      </c>
      <c r="K5307" s="5" t="s">
        <v>22972</v>
      </c>
      <c r="L5307" s="5" t="s">
        <v>25829</v>
      </c>
      <c r="M5307" s="5">
        <v>26801560</v>
      </c>
      <c r="N5307" s="5">
        <v>26600005</v>
      </c>
      <c r="O5307" s="6">
        <v>46031.783090277779</v>
      </c>
      <c r="P5307" s="4" t="s">
        <v>1515</v>
      </c>
      <c r="Q5307" s="5" t="s">
        <v>7962</v>
      </c>
      <c r="R5307" s="5">
        <v>1073505010</v>
      </c>
      <c r="S5307" s="5" t="s">
        <v>15406</v>
      </c>
      <c r="T5307" s="4">
        <v>172680000</v>
      </c>
      <c r="U5307" s="4">
        <v>0</v>
      </c>
      <c r="V5307" s="4">
        <v>172680000</v>
      </c>
      <c r="W5307" s="4">
        <v>61397333</v>
      </c>
      <c r="X5307" s="4">
        <v>111282667</v>
      </c>
      <c r="Y5307" s="4">
        <v>111282667</v>
      </c>
    </row>
    <row r="5308" spans="1:25" x14ac:dyDescent="0.2">
      <c r="A5308" s="5" t="s">
        <v>3818</v>
      </c>
      <c r="B5308" s="5" t="s">
        <v>3503</v>
      </c>
      <c r="C5308" s="5" t="s">
        <v>812</v>
      </c>
      <c r="D5308" s="5">
        <v>252</v>
      </c>
      <c r="E5308" s="5" t="s">
        <v>5278</v>
      </c>
      <c r="F5308" s="5">
        <v>23</v>
      </c>
      <c r="G5308" s="5" t="s">
        <v>50</v>
      </c>
      <c r="H5308" s="5">
        <v>27601</v>
      </c>
      <c r="I5308" s="5" t="s">
        <v>3579</v>
      </c>
      <c r="J5308" s="5" t="s">
        <v>7965</v>
      </c>
      <c r="K5308" s="5" t="s">
        <v>22972</v>
      </c>
      <c r="L5308" s="5" t="s">
        <v>25831</v>
      </c>
      <c r="M5308" s="5">
        <v>26801566</v>
      </c>
      <c r="N5308" s="5">
        <v>26600005</v>
      </c>
      <c r="O5308" s="6">
        <v>46031.855694444443</v>
      </c>
      <c r="P5308" s="4" t="s">
        <v>1515</v>
      </c>
      <c r="Q5308" s="5" t="s">
        <v>7966</v>
      </c>
      <c r="R5308" s="5">
        <v>52829059</v>
      </c>
      <c r="S5308" s="5" t="s">
        <v>150</v>
      </c>
      <c r="T5308" s="4">
        <v>126000000</v>
      </c>
      <c r="U5308" s="4">
        <v>0</v>
      </c>
      <c r="V5308" s="4">
        <v>126000000</v>
      </c>
      <c r="W5308" s="4">
        <v>35700000</v>
      </c>
      <c r="X5308" s="4">
        <v>90300000</v>
      </c>
      <c r="Y5308" s="4">
        <v>90300000</v>
      </c>
    </row>
    <row r="5309" spans="1:25" x14ac:dyDescent="0.2">
      <c r="A5309" s="5" t="s">
        <v>3818</v>
      </c>
      <c r="B5309" s="5" t="s">
        <v>3503</v>
      </c>
      <c r="C5309" s="5" t="s">
        <v>812</v>
      </c>
      <c r="D5309" s="5">
        <v>252</v>
      </c>
      <c r="E5309" s="5" t="s">
        <v>5278</v>
      </c>
      <c r="F5309" s="5">
        <v>23</v>
      </c>
      <c r="G5309" s="5" t="s">
        <v>50</v>
      </c>
      <c r="H5309" s="5">
        <v>27601</v>
      </c>
      <c r="I5309" s="5" t="s">
        <v>3579</v>
      </c>
      <c r="J5309" s="5" t="s">
        <v>7971</v>
      </c>
      <c r="K5309" s="5" t="s">
        <v>22972</v>
      </c>
      <c r="L5309" s="5" t="s">
        <v>25834</v>
      </c>
      <c r="M5309" s="5">
        <v>26801579</v>
      </c>
      <c r="N5309" s="5">
        <v>26600005</v>
      </c>
      <c r="O5309" s="6">
        <v>46031.907199074078</v>
      </c>
      <c r="P5309" s="4" t="s">
        <v>2997</v>
      </c>
      <c r="Q5309" s="5" t="s">
        <v>7972</v>
      </c>
      <c r="R5309" s="5">
        <v>80432922</v>
      </c>
      <c r="S5309" s="5" t="s">
        <v>2953</v>
      </c>
      <c r="T5309" s="4">
        <v>48000000</v>
      </c>
      <c r="U5309" s="4">
        <v>3466667</v>
      </c>
      <c r="V5309" s="4">
        <v>44533333</v>
      </c>
      <c r="W5309" s="4">
        <v>0</v>
      </c>
      <c r="X5309" s="4">
        <v>44533333</v>
      </c>
      <c r="Y5309" s="4">
        <v>44533333</v>
      </c>
    </row>
    <row r="5310" spans="1:25" x14ac:dyDescent="0.2">
      <c r="A5310" s="5" t="s">
        <v>3818</v>
      </c>
      <c r="B5310" s="5" t="s">
        <v>3503</v>
      </c>
      <c r="C5310" s="5" t="s">
        <v>812</v>
      </c>
      <c r="D5310" s="5">
        <v>252</v>
      </c>
      <c r="E5310" s="5" t="s">
        <v>5278</v>
      </c>
      <c r="F5310" s="5">
        <v>23</v>
      </c>
      <c r="G5310" s="5" t="s">
        <v>50</v>
      </c>
      <c r="H5310" s="5">
        <v>27601</v>
      </c>
      <c r="I5310" s="5" t="s">
        <v>3579</v>
      </c>
      <c r="J5310" s="5" t="s">
        <v>7973</v>
      </c>
      <c r="K5310" s="5" t="s">
        <v>22972</v>
      </c>
      <c r="L5310" s="5" t="s">
        <v>25835</v>
      </c>
      <c r="M5310" s="5">
        <v>26801580</v>
      </c>
      <c r="N5310" s="5">
        <v>26600005</v>
      </c>
      <c r="O5310" s="6">
        <v>46031.90766203704</v>
      </c>
      <c r="P5310" s="4" t="s">
        <v>2997</v>
      </c>
      <c r="Q5310" s="5" t="s">
        <v>7974</v>
      </c>
      <c r="R5310" s="5">
        <v>79915333</v>
      </c>
      <c r="S5310" s="5" t="s">
        <v>565</v>
      </c>
      <c r="T5310" s="4">
        <v>43260000</v>
      </c>
      <c r="U5310" s="4">
        <v>0</v>
      </c>
      <c r="V5310" s="4">
        <v>43260000</v>
      </c>
      <c r="W5310" s="4">
        <v>3605000</v>
      </c>
      <c r="X5310" s="4">
        <v>39655000</v>
      </c>
      <c r="Y5310" s="4">
        <v>39655000</v>
      </c>
    </row>
    <row r="5311" spans="1:25" x14ac:dyDescent="0.2">
      <c r="A5311" s="5" t="s">
        <v>3818</v>
      </c>
      <c r="B5311" s="5" t="s">
        <v>3503</v>
      </c>
      <c r="C5311" s="5" t="s">
        <v>812</v>
      </c>
      <c r="D5311" s="5">
        <v>252</v>
      </c>
      <c r="E5311" s="5" t="s">
        <v>5278</v>
      </c>
      <c r="F5311" s="5">
        <v>23</v>
      </c>
      <c r="G5311" s="5" t="s">
        <v>50</v>
      </c>
      <c r="H5311" s="5">
        <v>27601</v>
      </c>
      <c r="I5311" s="5" t="s">
        <v>3579</v>
      </c>
      <c r="J5311" s="5" t="s">
        <v>7977</v>
      </c>
      <c r="K5311" s="5" t="s">
        <v>22972</v>
      </c>
      <c r="L5311" s="5" t="s">
        <v>25837</v>
      </c>
      <c r="M5311" s="5">
        <v>26801584</v>
      </c>
      <c r="N5311" s="5">
        <v>26600005</v>
      </c>
      <c r="O5311" s="6">
        <v>46031.914444444446</v>
      </c>
      <c r="P5311" s="4" t="s">
        <v>2997</v>
      </c>
      <c r="Q5311" s="5" t="s">
        <v>7978</v>
      </c>
      <c r="R5311" s="5">
        <v>1015473165</v>
      </c>
      <c r="S5311" s="5" t="s">
        <v>3014</v>
      </c>
      <c r="T5311" s="4">
        <v>28800000</v>
      </c>
      <c r="U5311" s="4">
        <v>1920000</v>
      </c>
      <c r="V5311" s="4">
        <v>26880000</v>
      </c>
      <c r="W5311" s="4">
        <v>0</v>
      </c>
      <c r="X5311" s="4">
        <v>26880000</v>
      </c>
      <c r="Y5311" s="4">
        <v>26880000</v>
      </c>
    </row>
    <row r="5312" spans="1:25" x14ac:dyDescent="0.2">
      <c r="A5312" s="5" t="s">
        <v>3818</v>
      </c>
      <c r="B5312" s="5" t="s">
        <v>3503</v>
      </c>
      <c r="C5312" s="5" t="s">
        <v>812</v>
      </c>
      <c r="D5312" s="5">
        <v>252</v>
      </c>
      <c r="E5312" s="5" t="s">
        <v>5278</v>
      </c>
      <c r="F5312" s="5">
        <v>23</v>
      </c>
      <c r="G5312" s="5" t="s">
        <v>50</v>
      </c>
      <c r="H5312" s="5">
        <v>27601</v>
      </c>
      <c r="I5312" s="5" t="s">
        <v>3579</v>
      </c>
      <c r="J5312" s="5" t="s">
        <v>7979</v>
      </c>
      <c r="K5312" s="5" t="s">
        <v>22972</v>
      </c>
      <c r="L5312" s="5" t="s">
        <v>25838</v>
      </c>
      <c r="M5312" s="5">
        <v>26801591</v>
      </c>
      <c r="N5312" s="5">
        <v>26600005</v>
      </c>
      <c r="O5312" s="6">
        <v>46035.603379629632</v>
      </c>
      <c r="P5312" s="4" t="s">
        <v>2808</v>
      </c>
      <c r="Q5312" s="5" t="s">
        <v>7980</v>
      </c>
      <c r="R5312" s="5">
        <v>79790698</v>
      </c>
      <c r="S5312" s="5" t="s">
        <v>2612</v>
      </c>
      <c r="T5312" s="4">
        <v>61056000</v>
      </c>
      <c r="U5312" s="4">
        <v>4070400</v>
      </c>
      <c r="V5312" s="4">
        <v>56985600</v>
      </c>
      <c r="W5312" s="4">
        <v>0</v>
      </c>
      <c r="X5312" s="4">
        <v>56985600</v>
      </c>
      <c r="Y5312" s="4">
        <v>56985600</v>
      </c>
    </row>
    <row r="5313" spans="1:25" x14ac:dyDescent="0.2">
      <c r="A5313" s="5" t="s">
        <v>3818</v>
      </c>
      <c r="B5313" s="5" t="s">
        <v>3503</v>
      </c>
      <c r="C5313" s="5" t="s">
        <v>812</v>
      </c>
      <c r="D5313" s="5">
        <v>252</v>
      </c>
      <c r="E5313" s="5" t="s">
        <v>5278</v>
      </c>
      <c r="F5313" s="5">
        <v>23</v>
      </c>
      <c r="G5313" s="5" t="s">
        <v>50</v>
      </c>
      <c r="H5313" s="5">
        <v>27601</v>
      </c>
      <c r="I5313" s="5" t="s">
        <v>3579</v>
      </c>
      <c r="J5313" s="5" t="s">
        <v>7981</v>
      </c>
      <c r="K5313" s="5" t="s">
        <v>22972</v>
      </c>
      <c r="L5313" s="5" t="s">
        <v>25839</v>
      </c>
      <c r="M5313" s="5">
        <v>26801594</v>
      </c>
      <c r="N5313" s="5">
        <v>26600005</v>
      </c>
      <c r="O5313" s="6">
        <v>46035.610324074078</v>
      </c>
      <c r="P5313" s="4" t="s">
        <v>95</v>
      </c>
      <c r="Q5313" s="5" t="s">
        <v>7982</v>
      </c>
      <c r="R5313" s="5">
        <v>1074419114</v>
      </c>
      <c r="S5313" s="5" t="s">
        <v>2613</v>
      </c>
      <c r="T5313" s="4">
        <v>84000000</v>
      </c>
      <c r="U5313" s="4">
        <v>0</v>
      </c>
      <c r="V5313" s="4">
        <v>84000000</v>
      </c>
      <c r="W5313" s="4">
        <v>24033333</v>
      </c>
      <c r="X5313" s="4">
        <v>59966667</v>
      </c>
      <c r="Y5313" s="4">
        <v>59966667</v>
      </c>
    </row>
    <row r="5314" spans="1:25" x14ac:dyDescent="0.2">
      <c r="A5314" s="5" t="s">
        <v>3818</v>
      </c>
      <c r="B5314" s="5" t="s">
        <v>3503</v>
      </c>
      <c r="C5314" s="5" t="s">
        <v>812</v>
      </c>
      <c r="D5314" s="5">
        <v>252</v>
      </c>
      <c r="E5314" s="5" t="s">
        <v>5278</v>
      </c>
      <c r="F5314" s="5">
        <v>23</v>
      </c>
      <c r="G5314" s="5" t="s">
        <v>50</v>
      </c>
      <c r="H5314" s="5">
        <v>27601</v>
      </c>
      <c r="I5314" s="5" t="s">
        <v>3579</v>
      </c>
      <c r="J5314" s="5" t="s">
        <v>7983</v>
      </c>
      <c r="K5314" s="5" t="s">
        <v>22972</v>
      </c>
      <c r="L5314" s="5" t="s">
        <v>25840</v>
      </c>
      <c r="M5314" s="5">
        <v>26801598</v>
      </c>
      <c r="N5314" s="5">
        <v>26600005</v>
      </c>
      <c r="O5314" s="6">
        <v>46035.62128472222</v>
      </c>
      <c r="P5314" s="4" t="s">
        <v>2808</v>
      </c>
      <c r="Q5314" s="5" t="s">
        <v>7984</v>
      </c>
      <c r="R5314" s="5">
        <v>20450994</v>
      </c>
      <c r="S5314" s="5" t="s">
        <v>1840</v>
      </c>
      <c r="T5314" s="4">
        <v>72000000</v>
      </c>
      <c r="U5314" s="4">
        <v>5600000</v>
      </c>
      <c r="V5314" s="4">
        <v>66400000</v>
      </c>
      <c r="W5314" s="4">
        <v>0</v>
      </c>
      <c r="X5314" s="4">
        <v>66400000</v>
      </c>
      <c r="Y5314" s="4">
        <v>66400000</v>
      </c>
    </row>
    <row r="5315" spans="1:25" x14ac:dyDescent="0.2">
      <c r="A5315" s="5" t="s">
        <v>3818</v>
      </c>
      <c r="B5315" s="5" t="s">
        <v>3503</v>
      </c>
      <c r="C5315" s="5" t="s">
        <v>812</v>
      </c>
      <c r="D5315" s="5">
        <v>252</v>
      </c>
      <c r="E5315" s="5" t="s">
        <v>5278</v>
      </c>
      <c r="F5315" s="5">
        <v>23</v>
      </c>
      <c r="G5315" s="5" t="s">
        <v>50</v>
      </c>
      <c r="H5315" s="5">
        <v>27601</v>
      </c>
      <c r="I5315" s="5" t="s">
        <v>3579</v>
      </c>
      <c r="J5315" s="5" t="s">
        <v>7987</v>
      </c>
      <c r="K5315" s="5" t="s">
        <v>22972</v>
      </c>
      <c r="L5315" s="5" t="s">
        <v>25842</v>
      </c>
      <c r="M5315" s="5">
        <v>26801612</v>
      </c>
      <c r="N5315" s="5">
        <v>26600005</v>
      </c>
      <c r="O5315" s="6">
        <v>46035.719618055555</v>
      </c>
      <c r="P5315" s="4" t="s">
        <v>2808</v>
      </c>
      <c r="Q5315" s="5" t="s">
        <v>7988</v>
      </c>
      <c r="R5315" s="5">
        <v>1000454614</v>
      </c>
      <c r="S5315" s="5" t="s">
        <v>4466</v>
      </c>
      <c r="T5315" s="4">
        <v>33000000</v>
      </c>
      <c r="U5315" s="4">
        <v>2383333</v>
      </c>
      <c r="V5315" s="4">
        <v>30616667</v>
      </c>
      <c r="W5315" s="4">
        <v>0</v>
      </c>
      <c r="X5315" s="4">
        <v>30616667</v>
      </c>
      <c r="Y5315" s="4">
        <v>30616667</v>
      </c>
    </row>
    <row r="5316" spans="1:25" x14ac:dyDescent="0.2">
      <c r="A5316" s="5" t="s">
        <v>3818</v>
      </c>
      <c r="B5316" s="5" t="s">
        <v>3503</v>
      </c>
      <c r="C5316" s="5" t="s">
        <v>812</v>
      </c>
      <c r="D5316" s="5">
        <v>252</v>
      </c>
      <c r="E5316" s="5" t="s">
        <v>5278</v>
      </c>
      <c r="F5316" s="5">
        <v>23</v>
      </c>
      <c r="G5316" s="5" t="s">
        <v>50</v>
      </c>
      <c r="H5316" s="5">
        <v>27601</v>
      </c>
      <c r="I5316" s="5" t="s">
        <v>3579</v>
      </c>
      <c r="J5316" s="5" t="s">
        <v>7995</v>
      </c>
      <c r="K5316" s="5" t="s">
        <v>22972</v>
      </c>
      <c r="L5316" s="5" t="s">
        <v>25846</v>
      </c>
      <c r="M5316" s="5">
        <v>26801626</v>
      </c>
      <c r="N5316" s="5">
        <v>26600005</v>
      </c>
      <c r="O5316" s="6">
        <v>46035.74895833333</v>
      </c>
      <c r="P5316" s="4" t="s">
        <v>2808</v>
      </c>
      <c r="Q5316" s="5" t="s">
        <v>7996</v>
      </c>
      <c r="R5316" s="5">
        <v>1015475506</v>
      </c>
      <c r="S5316" s="5" t="s">
        <v>2614</v>
      </c>
      <c r="T5316" s="4">
        <v>43260000</v>
      </c>
      <c r="U5316" s="4">
        <v>3364667</v>
      </c>
      <c r="V5316" s="4">
        <v>39895333</v>
      </c>
      <c r="W5316" s="4">
        <v>0</v>
      </c>
      <c r="X5316" s="4">
        <v>39895333</v>
      </c>
      <c r="Y5316" s="4">
        <v>39895333</v>
      </c>
    </row>
    <row r="5317" spans="1:25" x14ac:dyDescent="0.2">
      <c r="A5317" s="5" t="s">
        <v>3818</v>
      </c>
      <c r="B5317" s="5" t="s">
        <v>3503</v>
      </c>
      <c r="C5317" s="5" t="s">
        <v>812</v>
      </c>
      <c r="D5317" s="5">
        <v>252</v>
      </c>
      <c r="E5317" s="5" t="s">
        <v>5278</v>
      </c>
      <c r="F5317" s="5">
        <v>23</v>
      </c>
      <c r="G5317" s="5" t="s">
        <v>50</v>
      </c>
      <c r="H5317" s="5">
        <v>27601</v>
      </c>
      <c r="I5317" s="5" t="s">
        <v>3579</v>
      </c>
      <c r="J5317" s="5" t="s">
        <v>8001</v>
      </c>
      <c r="K5317" s="5" t="s">
        <v>22972</v>
      </c>
      <c r="L5317" s="5" t="s">
        <v>25849</v>
      </c>
      <c r="M5317" s="5">
        <v>26801636</v>
      </c>
      <c r="N5317" s="5">
        <v>26600005</v>
      </c>
      <c r="O5317" s="6">
        <v>46035.811724537038</v>
      </c>
      <c r="P5317" s="4" t="s">
        <v>2808</v>
      </c>
      <c r="Q5317" s="5" t="s">
        <v>8002</v>
      </c>
      <c r="R5317" s="5">
        <v>79983107</v>
      </c>
      <c r="S5317" s="5" t="s">
        <v>15407</v>
      </c>
      <c r="T5317" s="4">
        <v>43800000</v>
      </c>
      <c r="U5317" s="4">
        <v>3650000</v>
      </c>
      <c r="V5317" s="4">
        <v>40150000</v>
      </c>
      <c r="W5317" s="4">
        <v>0</v>
      </c>
      <c r="X5317" s="4">
        <v>40150000</v>
      </c>
      <c r="Y5317" s="4">
        <v>40150000</v>
      </c>
    </row>
    <row r="5318" spans="1:25" x14ac:dyDescent="0.2">
      <c r="A5318" s="5" t="s">
        <v>3818</v>
      </c>
      <c r="B5318" s="5" t="s">
        <v>3503</v>
      </c>
      <c r="C5318" s="5" t="s">
        <v>812</v>
      </c>
      <c r="D5318" s="5">
        <v>252</v>
      </c>
      <c r="E5318" s="5" t="s">
        <v>5278</v>
      </c>
      <c r="F5318" s="5">
        <v>23</v>
      </c>
      <c r="G5318" s="5" t="s">
        <v>50</v>
      </c>
      <c r="H5318" s="5">
        <v>27601</v>
      </c>
      <c r="I5318" s="5" t="s">
        <v>3579</v>
      </c>
      <c r="J5318" s="5" t="s">
        <v>8003</v>
      </c>
      <c r="K5318" s="5" t="s">
        <v>22972</v>
      </c>
      <c r="L5318" s="5" t="s">
        <v>25850</v>
      </c>
      <c r="M5318" s="5">
        <v>26801646</v>
      </c>
      <c r="N5318" s="5">
        <v>26600005</v>
      </c>
      <c r="O5318" s="6">
        <v>46035.849236111113</v>
      </c>
      <c r="P5318" s="4" t="s">
        <v>2808</v>
      </c>
      <c r="Q5318" s="5" t="s">
        <v>8004</v>
      </c>
      <c r="R5318" s="5">
        <v>1070306077</v>
      </c>
      <c r="S5318" s="5" t="s">
        <v>2467</v>
      </c>
      <c r="T5318" s="4">
        <v>66000000</v>
      </c>
      <c r="U5318" s="4">
        <v>5500000</v>
      </c>
      <c r="V5318" s="4">
        <v>60500000</v>
      </c>
      <c r="W5318" s="4">
        <v>0</v>
      </c>
      <c r="X5318" s="4">
        <v>60500000</v>
      </c>
      <c r="Y5318" s="4">
        <v>60500000</v>
      </c>
    </row>
    <row r="5319" spans="1:25" x14ac:dyDescent="0.2">
      <c r="A5319" s="5" t="s">
        <v>3818</v>
      </c>
      <c r="B5319" s="5" t="s">
        <v>3503</v>
      </c>
      <c r="C5319" s="5" t="s">
        <v>812</v>
      </c>
      <c r="D5319" s="5">
        <v>252</v>
      </c>
      <c r="E5319" s="5" t="s">
        <v>5278</v>
      </c>
      <c r="F5319" s="5">
        <v>23</v>
      </c>
      <c r="G5319" s="5" t="s">
        <v>50</v>
      </c>
      <c r="H5319" s="5">
        <v>27601</v>
      </c>
      <c r="I5319" s="5" t="s">
        <v>3579</v>
      </c>
      <c r="J5319" s="5" t="s">
        <v>8012</v>
      </c>
      <c r="K5319" s="5" t="s">
        <v>22972</v>
      </c>
      <c r="L5319" s="5" t="s">
        <v>25853</v>
      </c>
      <c r="M5319" s="5">
        <v>26801712</v>
      </c>
      <c r="N5319" s="5">
        <v>26600005</v>
      </c>
      <c r="O5319" s="6">
        <v>46036.418287037035</v>
      </c>
      <c r="P5319" s="4" t="s">
        <v>2808</v>
      </c>
      <c r="Q5319" s="5" t="s">
        <v>8013</v>
      </c>
      <c r="R5319" s="5">
        <v>74180316</v>
      </c>
      <c r="S5319" s="5" t="s">
        <v>2617</v>
      </c>
      <c r="T5319" s="4">
        <v>84000000</v>
      </c>
      <c r="U5319" s="4">
        <v>6533333</v>
      </c>
      <c r="V5319" s="4">
        <v>77466667</v>
      </c>
      <c r="W5319" s="4">
        <v>0</v>
      </c>
      <c r="X5319" s="4">
        <v>77466667</v>
      </c>
      <c r="Y5319" s="4">
        <v>77466667</v>
      </c>
    </row>
    <row r="5320" spans="1:25" x14ac:dyDescent="0.2">
      <c r="A5320" s="5" t="s">
        <v>3818</v>
      </c>
      <c r="B5320" s="5" t="s">
        <v>3503</v>
      </c>
      <c r="C5320" s="5" t="s">
        <v>812</v>
      </c>
      <c r="D5320" s="5">
        <v>252</v>
      </c>
      <c r="E5320" s="5" t="s">
        <v>5278</v>
      </c>
      <c r="F5320" s="5">
        <v>23</v>
      </c>
      <c r="G5320" s="5" t="s">
        <v>50</v>
      </c>
      <c r="H5320" s="5">
        <v>27601</v>
      </c>
      <c r="I5320" s="5" t="s">
        <v>3579</v>
      </c>
      <c r="J5320" s="5" t="s">
        <v>8018</v>
      </c>
      <c r="K5320" s="5" t="s">
        <v>22972</v>
      </c>
      <c r="L5320" s="5" t="s">
        <v>25856</v>
      </c>
      <c r="M5320" s="5">
        <v>26801751</v>
      </c>
      <c r="N5320" s="5">
        <v>26600005</v>
      </c>
      <c r="O5320" s="6">
        <v>46036.504201388889</v>
      </c>
      <c r="P5320" s="4" t="s">
        <v>2808</v>
      </c>
      <c r="Q5320" s="5" t="s">
        <v>7982</v>
      </c>
      <c r="R5320" s="5">
        <v>1018418987</v>
      </c>
      <c r="S5320" s="5" t="s">
        <v>15408</v>
      </c>
      <c r="T5320" s="4">
        <v>42000000</v>
      </c>
      <c r="U5320" s="4">
        <v>3500000</v>
      </c>
      <c r="V5320" s="4">
        <v>38500000</v>
      </c>
      <c r="W5320" s="4">
        <v>0</v>
      </c>
      <c r="X5320" s="4">
        <v>38500000</v>
      </c>
      <c r="Y5320" s="4">
        <v>38500000</v>
      </c>
    </row>
    <row r="5321" spans="1:25" x14ac:dyDescent="0.2">
      <c r="A5321" s="5" t="s">
        <v>3818</v>
      </c>
      <c r="B5321" s="5" t="s">
        <v>3503</v>
      </c>
      <c r="C5321" s="5" t="s">
        <v>812</v>
      </c>
      <c r="D5321" s="5">
        <v>252</v>
      </c>
      <c r="E5321" s="5" t="s">
        <v>5278</v>
      </c>
      <c r="F5321" s="5">
        <v>23</v>
      </c>
      <c r="G5321" s="5" t="s">
        <v>50</v>
      </c>
      <c r="H5321" s="5">
        <v>27601</v>
      </c>
      <c r="I5321" s="5" t="s">
        <v>3579</v>
      </c>
      <c r="J5321" s="5" t="s">
        <v>8019</v>
      </c>
      <c r="K5321" s="5" t="s">
        <v>22972</v>
      </c>
      <c r="L5321" s="5" t="s">
        <v>25857</v>
      </c>
      <c r="M5321" s="5">
        <v>26801761</v>
      </c>
      <c r="N5321" s="5">
        <v>26600005</v>
      </c>
      <c r="O5321" s="6">
        <v>46036.63853009259</v>
      </c>
      <c r="P5321" s="4" t="s">
        <v>141</v>
      </c>
      <c r="Q5321" s="5" t="s">
        <v>8020</v>
      </c>
      <c r="R5321" s="5">
        <v>1096958174</v>
      </c>
      <c r="S5321" s="5" t="s">
        <v>1837</v>
      </c>
      <c r="T5321" s="4">
        <v>84000000</v>
      </c>
      <c r="U5321" s="4">
        <v>0</v>
      </c>
      <c r="V5321" s="4">
        <v>84000000</v>
      </c>
      <c r="W5321" s="4">
        <v>24500000</v>
      </c>
      <c r="X5321" s="4">
        <v>59500000</v>
      </c>
      <c r="Y5321" s="4">
        <v>59500000</v>
      </c>
    </row>
    <row r="5322" spans="1:25" x14ac:dyDescent="0.2">
      <c r="A5322" s="5" t="s">
        <v>3818</v>
      </c>
      <c r="B5322" s="5" t="s">
        <v>3503</v>
      </c>
      <c r="C5322" s="5" t="s">
        <v>812</v>
      </c>
      <c r="D5322" s="5">
        <v>252</v>
      </c>
      <c r="E5322" s="5" t="s">
        <v>5278</v>
      </c>
      <c r="F5322" s="5">
        <v>23</v>
      </c>
      <c r="G5322" s="5" t="s">
        <v>50</v>
      </c>
      <c r="H5322" s="5">
        <v>27601</v>
      </c>
      <c r="I5322" s="5" t="s">
        <v>3579</v>
      </c>
      <c r="J5322" s="5" t="s">
        <v>8023</v>
      </c>
      <c r="K5322" s="5" t="s">
        <v>22972</v>
      </c>
      <c r="L5322" s="5" t="s">
        <v>25859</v>
      </c>
      <c r="M5322" s="5">
        <v>26801766</v>
      </c>
      <c r="N5322" s="5">
        <v>26600005</v>
      </c>
      <c r="O5322" s="6">
        <v>46036.644837962966</v>
      </c>
      <c r="P5322" s="4" t="s">
        <v>2808</v>
      </c>
      <c r="Q5322" s="5" t="s">
        <v>3715</v>
      </c>
      <c r="R5322" s="5">
        <v>1003687376</v>
      </c>
      <c r="S5322" s="5" t="s">
        <v>4467</v>
      </c>
      <c r="T5322" s="4">
        <v>27900000</v>
      </c>
      <c r="U5322" s="4">
        <v>2170000</v>
      </c>
      <c r="V5322" s="4">
        <v>25730000</v>
      </c>
      <c r="W5322" s="4">
        <v>0</v>
      </c>
      <c r="X5322" s="4">
        <v>25730000</v>
      </c>
      <c r="Y5322" s="4">
        <v>25730000</v>
      </c>
    </row>
    <row r="5323" spans="1:25" x14ac:dyDescent="0.2">
      <c r="A5323" s="5" t="s">
        <v>3818</v>
      </c>
      <c r="B5323" s="5" t="s">
        <v>3503</v>
      </c>
      <c r="C5323" s="5" t="s">
        <v>812</v>
      </c>
      <c r="D5323" s="5">
        <v>252</v>
      </c>
      <c r="E5323" s="5" t="s">
        <v>5278</v>
      </c>
      <c r="F5323" s="5">
        <v>23</v>
      </c>
      <c r="G5323" s="5" t="s">
        <v>50</v>
      </c>
      <c r="H5323" s="5">
        <v>27601</v>
      </c>
      <c r="I5323" s="5" t="s">
        <v>3579</v>
      </c>
      <c r="J5323" s="5" t="s">
        <v>8031</v>
      </c>
      <c r="K5323" s="5" t="s">
        <v>22972</v>
      </c>
      <c r="L5323" s="5" t="s">
        <v>25864</v>
      </c>
      <c r="M5323" s="5">
        <v>26801832</v>
      </c>
      <c r="N5323" s="5">
        <v>26600005</v>
      </c>
      <c r="O5323" s="6">
        <v>46037.669537037036</v>
      </c>
      <c r="P5323" s="4" t="s">
        <v>4503</v>
      </c>
      <c r="Q5323" s="5" t="s">
        <v>8032</v>
      </c>
      <c r="R5323" s="5">
        <v>1026260530</v>
      </c>
      <c r="S5323" s="5" t="s">
        <v>143</v>
      </c>
      <c r="T5323" s="4">
        <v>61800000</v>
      </c>
      <c r="U5323" s="4">
        <v>5150000</v>
      </c>
      <c r="V5323" s="4">
        <v>56650000</v>
      </c>
      <c r="W5323" s="4">
        <v>0</v>
      </c>
      <c r="X5323" s="4">
        <v>56650000</v>
      </c>
      <c r="Y5323" s="4">
        <v>56650000</v>
      </c>
    </row>
    <row r="5324" spans="1:25" x14ac:dyDescent="0.2">
      <c r="A5324" s="5" t="s">
        <v>3818</v>
      </c>
      <c r="B5324" s="5" t="s">
        <v>3503</v>
      </c>
      <c r="C5324" s="5" t="s">
        <v>812</v>
      </c>
      <c r="D5324" s="5">
        <v>252</v>
      </c>
      <c r="E5324" s="5" t="s">
        <v>5278</v>
      </c>
      <c r="F5324" s="5">
        <v>23</v>
      </c>
      <c r="G5324" s="5" t="s">
        <v>50</v>
      </c>
      <c r="H5324" s="5">
        <v>27601</v>
      </c>
      <c r="I5324" s="5" t="s">
        <v>3579</v>
      </c>
      <c r="J5324" s="5" t="s">
        <v>8035</v>
      </c>
      <c r="K5324" s="5" t="s">
        <v>22972</v>
      </c>
      <c r="L5324" s="5" t="s">
        <v>25866</v>
      </c>
      <c r="M5324" s="5">
        <v>26801840</v>
      </c>
      <c r="N5324" s="5">
        <v>26600005</v>
      </c>
      <c r="O5324" s="6">
        <v>46037.696018518516</v>
      </c>
      <c r="P5324" s="4" t="s">
        <v>4503</v>
      </c>
      <c r="Q5324" s="5" t="s">
        <v>8036</v>
      </c>
      <c r="R5324" s="5">
        <v>80220859</v>
      </c>
      <c r="S5324" s="5" t="s">
        <v>15409</v>
      </c>
      <c r="T5324" s="4">
        <v>60000000</v>
      </c>
      <c r="U5324" s="4">
        <v>5000000</v>
      </c>
      <c r="V5324" s="4">
        <v>55000000</v>
      </c>
      <c r="W5324" s="4">
        <v>0</v>
      </c>
      <c r="X5324" s="4">
        <v>55000000</v>
      </c>
      <c r="Y5324" s="4">
        <v>55000000</v>
      </c>
    </row>
    <row r="5325" spans="1:25" x14ac:dyDescent="0.2">
      <c r="A5325" s="5" t="s">
        <v>3818</v>
      </c>
      <c r="B5325" s="5" t="s">
        <v>3503</v>
      </c>
      <c r="C5325" s="5" t="s">
        <v>812</v>
      </c>
      <c r="D5325" s="5">
        <v>252</v>
      </c>
      <c r="E5325" s="5" t="s">
        <v>5278</v>
      </c>
      <c r="F5325" s="5">
        <v>23</v>
      </c>
      <c r="G5325" s="5" t="s">
        <v>50</v>
      </c>
      <c r="H5325" s="5">
        <v>27601</v>
      </c>
      <c r="I5325" s="5" t="s">
        <v>3579</v>
      </c>
      <c r="J5325" s="5" t="s">
        <v>8037</v>
      </c>
      <c r="K5325" s="5" t="s">
        <v>22972</v>
      </c>
      <c r="L5325" s="5" t="s">
        <v>25867</v>
      </c>
      <c r="M5325" s="5">
        <v>26801866</v>
      </c>
      <c r="N5325" s="5">
        <v>26600005</v>
      </c>
      <c r="O5325" s="6">
        <v>46038.456041666665</v>
      </c>
      <c r="P5325" s="4" t="s">
        <v>4489</v>
      </c>
      <c r="Q5325" s="5" t="s">
        <v>8038</v>
      </c>
      <c r="R5325" s="5">
        <v>1077967861</v>
      </c>
      <c r="S5325" s="5" t="s">
        <v>15410</v>
      </c>
      <c r="T5325" s="4">
        <v>27360000</v>
      </c>
      <c r="U5325" s="4">
        <v>1760000</v>
      </c>
      <c r="V5325" s="4">
        <v>25600000</v>
      </c>
      <c r="W5325" s="4">
        <v>0</v>
      </c>
      <c r="X5325" s="4">
        <v>25600000</v>
      </c>
      <c r="Y5325" s="4">
        <v>25600000</v>
      </c>
    </row>
    <row r="5326" spans="1:25" x14ac:dyDescent="0.2">
      <c r="A5326" s="5" t="s">
        <v>3818</v>
      </c>
      <c r="B5326" s="5" t="s">
        <v>3503</v>
      </c>
      <c r="C5326" s="5" t="s">
        <v>812</v>
      </c>
      <c r="D5326" s="5">
        <v>252</v>
      </c>
      <c r="E5326" s="5" t="s">
        <v>5278</v>
      </c>
      <c r="F5326" s="5">
        <v>23</v>
      </c>
      <c r="G5326" s="5" t="s">
        <v>50</v>
      </c>
      <c r="H5326" s="5">
        <v>27601</v>
      </c>
      <c r="I5326" s="5" t="s">
        <v>3579</v>
      </c>
      <c r="J5326" s="5" t="s">
        <v>8039</v>
      </c>
      <c r="K5326" s="5" t="s">
        <v>22972</v>
      </c>
      <c r="L5326" s="5" t="s">
        <v>25868</v>
      </c>
      <c r="M5326" s="5">
        <v>26801897</v>
      </c>
      <c r="N5326" s="5">
        <v>26600005</v>
      </c>
      <c r="O5326" s="6">
        <v>46038.57607638889</v>
      </c>
      <c r="P5326" s="4" t="s">
        <v>4489</v>
      </c>
      <c r="Q5326" s="5" t="s">
        <v>8040</v>
      </c>
      <c r="R5326" s="5">
        <v>1053866058</v>
      </c>
      <c r="S5326" s="5" t="s">
        <v>15411</v>
      </c>
      <c r="T5326" s="4">
        <v>30600000</v>
      </c>
      <c r="U5326" s="4">
        <v>3230000</v>
      </c>
      <c r="V5326" s="4">
        <v>27370000</v>
      </c>
      <c r="W5326" s="4">
        <v>0</v>
      </c>
      <c r="X5326" s="4">
        <v>27370000</v>
      </c>
      <c r="Y5326" s="4">
        <v>27370000</v>
      </c>
    </row>
    <row r="5327" spans="1:25" x14ac:dyDescent="0.2">
      <c r="A5327" s="5" t="s">
        <v>3818</v>
      </c>
      <c r="B5327" s="5" t="s">
        <v>3503</v>
      </c>
      <c r="C5327" s="5" t="s">
        <v>812</v>
      </c>
      <c r="D5327" s="5">
        <v>252</v>
      </c>
      <c r="E5327" s="5" t="s">
        <v>5278</v>
      </c>
      <c r="F5327" s="5">
        <v>23</v>
      </c>
      <c r="G5327" s="5" t="s">
        <v>50</v>
      </c>
      <c r="H5327" s="5">
        <v>27601</v>
      </c>
      <c r="I5327" s="5" t="s">
        <v>3579</v>
      </c>
      <c r="J5327" s="5" t="s">
        <v>11723</v>
      </c>
      <c r="K5327" s="5" t="s">
        <v>22972</v>
      </c>
      <c r="L5327" s="5" t="s">
        <v>25870</v>
      </c>
      <c r="M5327" s="5">
        <v>26801990</v>
      </c>
      <c r="N5327" s="5">
        <v>26600005</v>
      </c>
      <c r="O5327" s="6">
        <v>46041.386956018519</v>
      </c>
      <c r="P5327" s="4" t="s">
        <v>4489</v>
      </c>
      <c r="Q5327" s="5" t="s">
        <v>11724</v>
      </c>
      <c r="R5327" s="5">
        <v>1000614141</v>
      </c>
      <c r="S5327" s="5" t="s">
        <v>15412</v>
      </c>
      <c r="T5327" s="4">
        <v>45000000</v>
      </c>
      <c r="U5327" s="4">
        <v>4500000</v>
      </c>
      <c r="V5327" s="4">
        <v>40500000</v>
      </c>
      <c r="W5327" s="4">
        <v>0</v>
      </c>
      <c r="X5327" s="4">
        <v>40500000</v>
      </c>
      <c r="Y5327" s="4">
        <v>40500000</v>
      </c>
    </row>
    <row r="5328" spans="1:25" x14ac:dyDescent="0.2">
      <c r="A5328" s="5" t="s">
        <v>3818</v>
      </c>
      <c r="B5328" s="5" t="s">
        <v>3503</v>
      </c>
      <c r="C5328" s="5" t="s">
        <v>812</v>
      </c>
      <c r="D5328" s="5">
        <v>252</v>
      </c>
      <c r="E5328" s="5" t="s">
        <v>5278</v>
      </c>
      <c r="F5328" s="5">
        <v>23</v>
      </c>
      <c r="G5328" s="5" t="s">
        <v>50</v>
      </c>
      <c r="H5328" s="5">
        <v>27601</v>
      </c>
      <c r="I5328" s="5" t="s">
        <v>3579</v>
      </c>
      <c r="J5328" s="5" t="s">
        <v>11725</v>
      </c>
      <c r="K5328" s="5" t="s">
        <v>22972</v>
      </c>
      <c r="L5328" s="5" t="s">
        <v>25871</v>
      </c>
      <c r="M5328" s="5">
        <v>26802011</v>
      </c>
      <c r="N5328" s="5">
        <v>26600005</v>
      </c>
      <c r="O5328" s="6">
        <v>46041.469340277778</v>
      </c>
      <c r="P5328" s="4" t="s">
        <v>4489</v>
      </c>
      <c r="Q5328" s="5" t="s">
        <v>11726</v>
      </c>
      <c r="R5328" s="5">
        <v>79348940</v>
      </c>
      <c r="S5328" s="5" t="s">
        <v>11727</v>
      </c>
      <c r="T5328" s="4">
        <v>46380000</v>
      </c>
      <c r="U5328" s="4">
        <v>4895667</v>
      </c>
      <c r="V5328" s="4">
        <v>41484333</v>
      </c>
      <c r="W5328" s="4">
        <v>0</v>
      </c>
      <c r="X5328" s="4">
        <v>41484333</v>
      </c>
      <c r="Y5328" s="4">
        <v>41484333</v>
      </c>
    </row>
    <row r="5329" spans="1:25" x14ac:dyDescent="0.2">
      <c r="A5329" s="5" t="s">
        <v>3818</v>
      </c>
      <c r="B5329" s="5" t="s">
        <v>3503</v>
      </c>
      <c r="C5329" s="5" t="s">
        <v>812</v>
      </c>
      <c r="D5329" s="5">
        <v>252</v>
      </c>
      <c r="E5329" s="5" t="s">
        <v>5278</v>
      </c>
      <c r="F5329" s="5">
        <v>23</v>
      </c>
      <c r="G5329" s="5" t="s">
        <v>50</v>
      </c>
      <c r="H5329" s="5">
        <v>27601</v>
      </c>
      <c r="I5329" s="5" t="s">
        <v>3579</v>
      </c>
      <c r="J5329" s="5" t="s">
        <v>11728</v>
      </c>
      <c r="K5329" s="5" t="s">
        <v>22972</v>
      </c>
      <c r="L5329" s="5" t="s">
        <v>25872</v>
      </c>
      <c r="M5329" s="5">
        <v>26802012</v>
      </c>
      <c r="N5329" s="5">
        <v>26600005</v>
      </c>
      <c r="O5329" s="6">
        <v>46041.472025462965</v>
      </c>
      <c r="P5329" s="4" t="s">
        <v>4489</v>
      </c>
      <c r="Q5329" s="5" t="s">
        <v>11729</v>
      </c>
      <c r="R5329" s="5">
        <v>1076622958</v>
      </c>
      <c r="S5329" s="5" t="s">
        <v>11730</v>
      </c>
      <c r="T5329" s="4">
        <v>42000000</v>
      </c>
      <c r="U5329" s="4">
        <v>5133333</v>
      </c>
      <c r="V5329" s="4">
        <v>36866667</v>
      </c>
      <c r="W5329" s="4">
        <v>0</v>
      </c>
      <c r="X5329" s="4">
        <v>36866667</v>
      </c>
      <c r="Y5329" s="4">
        <v>36866667</v>
      </c>
    </row>
    <row r="5330" spans="1:25" x14ac:dyDescent="0.2">
      <c r="A5330" s="5" t="s">
        <v>3818</v>
      </c>
      <c r="B5330" s="5" t="s">
        <v>3503</v>
      </c>
      <c r="C5330" s="5" t="s">
        <v>812</v>
      </c>
      <c r="D5330" s="5">
        <v>252</v>
      </c>
      <c r="E5330" s="5" t="s">
        <v>5278</v>
      </c>
      <c r="F5330" s="5">
        <v>23</v>
      </c>
      <c r="G5330" s="5" t="s">
        <v>50</v>
      </c>
      <c r="H5330" s="5">
        <v>27601</v>
      </c>
      <c r="I5330" s="5" t="s">
        <v>3579</v>
      </c>
      <c r="J5330" s="5" t="s">
        <v>11731</v>
      </c>
      <c r="K5330" s="5" t="s">
        <v>22972</v>
      </c>
      <c r="L5330" s="5" t="s">
        <v>25873</v>
      </c>
      <c r="M5330" s="5">
        <v>26802074</v>
      </c>
      <c r="N5330" s="5">
        <v>26600005</v>
      </c>
      <c r="O5330" s="6">
        <v>46041.759236111109</v>
      </c>
      <c r="P5330" s="4" t="s">
        <v>7292</v>
      </c>
      <c r="Q5330" s="5" t="s">
        <v>11732</v>
      </c>
      <c r="R5330" s="5">
        <v>1010224737</v>
      </c>
      <c r="S5330" s="5" t="s">
        <v>11733</v>
      </c>
      <c r="T5330" s="4">
        <v>29670000</v>
      </c>
      <c r="U5330" s="4">
        <v>4285667</v>
      </c>
      <c r="V5330" s="4">
        <v>25384333</v>
      </c>
      <c r="W5330" s="4">
        <v>0</v>
      </c>
      <c r="X5330" s="4">
        <v>25384333</v>
      </c>
      <c r="Y5330" s="4">
        <v>25384333</v>
      </c>
    </row>
    <row r="5331" spans="1:25" x14ac:dyDescent="0.2">
      <c r="A5331" s="5" t="s">
        <v>3818</v>
      </c>
      <c r="B5331" s="5" t="s">
        <v>3503</v>
      </c>
      <c r="C5331" s="5" t="s">
        <v>812</v>
      </c>
      <c r="D5331" s="5">
        <v>252</v>
      </c>
      <c r="E5331" s="5" t="s">
        <v>5278</v>
      </c>
      <c r="F5331" s="5">
        <v>23</v>
      </c>
      <c r="G5331" s="5" t="s">
        <v>50</v>
      </c>
      <c r="H5331" s="5">
        <v>27601</v>
      </c>
      <c r="I5331" s="5" t="s">
        <v>3579</v>
      </c>
      <c r="J5331" s="5" t="s">
        <v>11741</v>
      </c>
      <c r="K5331" s="5" t="s">
        <v>22972</v>
      </c>
      <c r="L5331" s="5" t="s">
        <v>25876</v>
      </c>
      <c r="M5331" s="5">
        <v>26802241</v>
      </c>
      <c r="N5331" s="5">
        <v>26600005</v>
      </c>
      <c r="O5331" s="6">
        <v>46043.600474537037</v>
      </c>
      <c r="P5331" s="4" t="s">
        <v>4487</v>
      </c>
      <c r="Q5331" s="5" t="s">
        <v>11742</v>
      </c>
      <c r="R5331" s="5">
        <v>18490889</v>
      </c>
      <c r="S5331" s="5" t="s">
        <v>11743</v>
      </c>
      <c r="T5331" s="4">
        <v>29700000</v>
      </c>
      <c r="U5331" s="4">
        <v>3630000</v>
      </c>
      <c r="V5331" s="4">
        <v>26070000</v>
      </c>
      <c r="W5331" s="4">
        <v>0</v>
      </c>
      <c r="X5331" s="4">
        <v>26070000</v>
      </c>
      <c r="Y5331" s="4">
        <v>26070000</v>
      </c>
    </row>
    <row r="5332" spans="1:25" x14ac:dyDescent="0.2">
      <c r="A5332" s="5" t="s">
        <v>3818</v>
      </c>
      <c r="B5332" s="5" t="s">
        <v>3503</v>
      </c>
      <c r="C5332" s="5" t="s">
        <v>812</v>
      </c>
      <c r="D5332" s="5">
        <v>252</v>
      </c>
      <c r="E5332" s="5" t="s">
        <v>5278</v>
      </c>
      <c r="F5332" s="5">
        <v>23</v>
      </c>
      <c r="G5332" s="5" t="s">
        <v>50</v>
      </c>
      <c r="H5332" s="5">
        <v>27601</v>
      </c>
      <c r="I5332" s="5" t="s">
        <v>3579</v>
      </c>
      <c r="J5332" s="5" t="s">
        <v>11755</v>
      </c>
      <c r="K5332" s="5" t="s">
        <v>22972</v>
      </c>
      <c r="L5332" s="5" t="s">
        <v>25882</v>
      </c>
      <c r="M5332" s="5">
        <v>26802352</v>
      </c>
      <c r="N5332" s="5">
        <v>26600005</v>
      </c>
      <c r="O5332" s="6">
        <v>46045.695462962962</v>
      </c>
      <c r="P5332" s="4" t="s">
        <v>4501</v>
      </c>
      <c r="Q5332" s="5" t="s">
        <v>11756</v>
      </c>
      <c r="R5332" s="5">
        <v>1075655918</v>
      </c>
      <c r="S5332" s="5" t="s">
        <v>11757</v>
      </c>
      <c r="T5332" s="4">
        <v>78000000</v>
      </c>
      <c r="U5332" s="4">
        <v>0</v>
      </c>
      <c r="V5332" s="4">
        <v>78000000</v>
      </c>
      <c r="W5332" s="4">
        <v>10833333</v>
      </c>
      <c r="X5332" s="4">
        <v>67166667</v>
      </c>
      <c r="Y5332" s="4">
        <v>67166667</v>
      </c>
    </row>
    <row r="5333" spans="1:25" x14ac:dyDescent="0.2">
      <c r="A5333" s="5" t="s">
        <v>3818</v>
      </c>
      <c r="B5333" s="5" t="s">
        <v>3503</v>
      </c>
      <c r="C5333" s="5" t="s">
        <v>812</v>
      </c>
      <c r="D5333" s="5">
        <v>252</v>
      </c>
      <c r="E5333" s="5" t="s">
        <v>5278</v>
      </c>
      <c r="F5333" s="5">
        <v>23</v>
      </c>
      <c r="G5333" s="5" t="s">
        <v>50</v>
      </c>
      <c r="H5333" s="5">
        <v>27601</v>
      </c>
      <c r="I5333" s="5" t="s">
        <v>3579</v>
      </c>
      <c r="J5333" s="5" t="s">
        <v>11758</v>
      </c>
      <c r="K5333" s="5" t="s">
        <v>22972</v>
      </c>
      <c r="L5333" s="5" t="s">
        <v>25883</v>
      </c>
      <c r="M5333" s="5">
        <v>26802442</v>
      </c>
      <c r="N5333" s="5">
        <v>26600005</v>
      </c>
      <c r="O5333" s="6">
        <v>46048.448703703703</v>
      </c>
      <c r="P5333" s="4" t="s">
        <v>7288</v>
      </c>
      <c r="Q5333" s="5" t="s">
        <v>11759</v>
      </c>
      <c r="R5333" s="5">
        <v>1004679059</v>
      </c>
      <c r="S5333" s="5" t="s">
        <v>17430</v>
      </c>
      <c r="T5333" s="4">
        <v>38640000</v>
      </c>
      <c r="U5333" s="4">
        <v>5581333</v>
      </c>
      <c r="V5333" s="4">
        <v>33058667</v>
      </c>
      <c r="W5333" s="4">
        <v>0</v>
      </c>
      <c r="X5333" s="4">
        <v>33058667</v>
      </c>
      <c r="Y5333" s="4">
        <v>33058667</v>
      </c>
    </row>
    <row r="5334" spans="1:25" x14ac:dyDescent="0.2">
      <c r="A5334" s="5" t="s">
        <v>3818</v>
      </c>
      <c r="B5334" s="5" t="s">
        <v>3503</v>
      </c>
      <c r="C5334" s="5" t="s">
        <v>812</v>
      </c>
      <c r="D5334" s="5">
        <v>252</v>
      </c>
      <c r="E5334" s="5" t="s">
        <v>5278</v>
      </c>
      <c r="F5334" s="5">
        <v>23</v>
      </c>
      <c r="G5334" s="5" t="s">
        <v>50</v>
      </c>
      <c r="H5334" s="5">
        <v>27601</v>
      </c>
      <c r="I5334" s="5" t="s">
        <v>3579</v>
      </c>
      <c r="J5334" s="5" t="s">
        <v>11760</v>
      </c>
      <c r="K5334" s="5" t="s">
        <v>22972</v>
      </c>
      <c r="L5334" s="5" t="s">
        <v>25884</v>
      </c>
      <c r="M5334" s="5">
        <v>26802550</v>
      </c>
      <c r="N5334" s="5">
        <v>26600005</v>
      </c>
      <c r="O5334" s="6">
        <v>46048.814884259256</v>
      </c>
      <c r="P5334" s="4" t="s">
        <v>7288</v>
      </c>
      <c r="Q5334" s="5" t="s">
        <v>11761</v>
      </c>
      <c r="R5334" s="5">
        <v>32939142</v>
      </c>
      <c r="S5334" s="5" t="s">
        <v>11762</v>
      </c>
      <c r="T5334" s="4">
        <v>50058000</v>
      </c>
      <c r="U5334" s="4">
        <v>0</v>
      </c>
      <c r="V5334" s="4">
        <v>50058000</v>
      </c>
      <c r="W5334" s="4">
        <v>7508700</v>
      </c>
      <c r="X5334" s="4">
        <v>42549300</v>
      </c>
      <c r="Y5334" s="4">
        <v>42549300</v>
      </c>
    </row>
    <row r="5335" spans="1:25" x14ac:dyDescent="0.2">
      <c r="A5335" s="5" t="s">
        <v>3818</v>
      </c>
      <c r="B5335" s="5" t="s">
        <v>3503</v>
      </c>
      <c r="C5335" s="5" t="s">
        <v>812</v>
      </c>
      <c r="D5335" s="5">
        <v>252</v>
      </c>
      <c r="E5335" s="5" t="s">
        <v>5278</v>
      </c>
      <c r="F5335" s="5">
        <v>23</v>
      </c>
      <c r="G5335" s="5" t="s">
        <v>50</v>
      </c>
      <c r="H5335" s="5">
        <v>27601</v>
      </c>
      <c r="I5335" s="5" t="s">
        <v>3579</v>
      </c>
      <c r="J5335" s="5" t="s">
        <v>11763</v>
      </c>
      <c r="K5335" s="5" t="s">
        <v>22972</v>
      </c>
      <c r="L5335" s="5" t="s">
        <v>25885</v>
      </c>
      <c r="M5335" s="5">
        <v>26802557</v>
      </c>
      <c r="N5335" s="5">
        <v>26600005</v>
      </c>
      <c r="O5335" s="6">
        <v>46048.8512962963</v>
      </c>
      <c r="P5335" s="4" t="s">
        <v>7288</v>
      </c>
      <c r="Q5335" s="5" t="s">
        <v>11764</v>
      </c>
      <c r="R5335" s="5">
        <v>77176529</v>
      </c>
      <c r="S5335" s="5" t="s">
        <v>27425</v>
      </c>
      <c r="T5335" s="4">
        <v>60000000</v>
      </c>
      <c r="U5335" s="4">
        <v>9000000</v>
      </c>
      <c r="V5335" s="4">
        <v>51000000</v>
      </c>
      <c r="W5335" s="4">
        <v>0</v>
      </c>
      <c r="X5335" s="4">
        <v>51000000</v>
      </c>
      <c r="Y5335" s="4">
        <v>51000000</v>
      </c>
    </row>
    <row r="5336" spans="1:25" x14ac:dyDescent="0.2">
      <c r="A5336" s="5" t="s">
        <v>3818</v>
      </c>
      <c r="B5336" s="5" t="s">
        <v>3503</v>
      </c>
      <c r="C5336" s="5" t="s">
        <v>812</v>
      </c>
      <c r="D5336" s="5">
        <v>252</v>
      </c>
      <c r="E5336" s="5" t="s">
        <v>5278</v>
      </c>
      <c r="F5336" s="5">
        <v>23</v>
      </c>
      <c r="G5336" s="5" t="s">
        <v>50</v>
      </c>
      <c r="H5336" s="5">
        <v>27601</v>
      </c>
      <c r="I5336" s="5" t="s">
        <v>3579</v>
      </c>
      <c r="J5336" s="5" t="s">
        <v>11767</v>
      </c>
      <c r="K5336" s="5" t="s">
        <v>22972</v>
      </c>
      <c r="L5336" s="5" t="s">
        <v>25887</v>
      </c>
      <c r="M5336" s="5">
        <v>26802737</v>
      </c>
      <c r="N5336" s="5">
        <v>26600005</v>
      </c>
      <c r="O5336" s="6">
        <v>46049.860648148147</v>
      </c>
      <c r="P5336" s="4" t="s">
        <v>9565</v>
      </c>
      <c r="Q5336" s="5" t="s">
        <v>11768</v>
      </c>
      <c r="R5336" s="5">
        <v>1047382573</v>
      </c>
      <c r="S5336" s="5" t="s">
        <v>22790</v>
      </c>
      <c r="T5336" s="4">
        <v>60420000</v>
      </c>
      <c r="U5336" s="4">
        <v>9063000</v>
      </c>
      <c r="V5336" s="4">
        <v>51357000</v>
      </c>
      <c r="W5336" s="4">
        <v>0</v>
      </c>
      <c r="X5336" s="4">
        <v>51357000</v>
      </c>
      <c r="Y5336" s="4">
        <v>51357000</v>
      </c>
    </row>
    <row r="5337" spans="1:25" x14ac:dyDescent="0.2">
      <c r="A5337" s="5" t="s">
        <v>3818</v>
      </c>
      <c r="B5337" s="5" t="s">
        <v>3503</v>
      </c>
      <c r="C5337" s="5" t="s">
        <v>812</v>
      </c>
      <c r="D5337" s="5">
        <v>252</v>
      </c>
      <c r="E5337" s="5" t="s">
        <v>5278</v>
      </c>
      <c r="F5337" s="5">
        <v>23</v>
      </c>
      <c r="G5337" s="5" t="s">
        <v>50</v>
      </c>
      <c r="H5337" s="5">
        <v>27601</v>
      </c>
      <c r="I5337" s="5" t="s">
        <v>3579</v>
      </c>
      <c r="J5337" s="5" t="s">
        <v>11777</v>
      </c>
      <c r="K5337" s="5" t="s">
        <v>22972</v>
      </c>
      <c r="L5337" s="5" t="s">
        <v>25891</v>
      </c>
      <c r="M5337" s="5">
        <v>26802900</v>
      </c>
      <c r="N5337" s="5">
        <v>26600005</v>
      </c>
      <c r="O5337" s="6">
        <v>46050.914444444446</v>
      </c>
      <c r="P5337" s="4" t="s">
        <v>4505</v>
      </c>
      <c r="Q5337" s="5" t="s">
        <v>11778</v>
      </c>
      <c r="R5337" s="5">
        <v>1019128601</v>
      </c>
      <c r="S5337" s="5" t="s">
        <v>15413</v>
      </c>
      <c r="T5337" s="4">
        <v>43800000</v>
      </c>
      <c r="U5337" s="4">
        <v>7543333</v>
      </c>
      <c r="V5337" s="4">
        <v>36256667</v>
      </c>
      <c r="W5337" s="4">
        <v>0</v>
      </c>
      <c r="X5337" s="4">
        <v>36256667</v>
      </c>
      <c r="Y5337" s="4">
        <v>36256667</v>
      </c>
    </row>
    <row r="5338" spans="1:25" x14ac:dyDescent="0.2">
      <c r="A5338" s="5" t="s">
        <v>3818</v>
      </c>
      <c r="B5338" s="5" t="s">
        <v>3503</v>
      </c>
      <c r="C5338" s="5" t="s">
        <v>812</v>
      </c>
      <c r="D5338" s="5">
        <v>252</v>
      </c>
      <c r="E5338" s="5" t="s">
        <v>5278</v>
      </c>
      <c r="F5338" s="5">
        <v>23</v>
      </c>
      <c r="G5338" s="5" t="s">
        <v>50</v>
      </c>
      <c r="H5338" s="5">
        <v>27601</v>
      </c>
      <c r="I5338" s="5" t="s">
        <v>3579</v>
      </c>
      <c r="J5338" s="5" t="s">
        <v>11779</v>
      </c>
      <c r="K5338" s="5" t="s">
        <v>22972</v>
      </c>
      <c r="L5338" s="5" t="s">
        <v>25892</v>
      </c>
      <c r="M5338" s="5">
        <v>26803004</v>
      </c>
      <c r="N5338" s="5">
        <v>26600005</v>
      </c>
      <c r="O5338" s="6">
        <v>46051.718587962961</v>
      </c>
      <c r="P5338" s="4" t="s">
        <v>4498</v>
      </c>
      <c r="Q5338" s="5" t="s">
        <v>11780</v>
      </c>
      <c r="R5338" s="5">
        <v>74189973</v>
      </c>
      <c r="S5338" s="5" t="s">
        <v>22791</v>
      </c>
      <c r="T5338" s="4">
        <v>39000000</v>
      </c>
      <c r="U5338" s="4">
        <v>6716667</v>
      </c>
      <c r="V5338" s="4">
        <v>32283333</v>
      </c>
      <c r="W5338" s="4">
        <v>0</v>
      </c>
      <c r="X5338" s="4">
        <v>32283333</v>
      </c>
      <c r="Y5338" s="4">
        <v>32283333</v>
      </c>
    </row>
    <row r="5339" spans="1:25" x14ac:dyDescent="0.2">
      <c r="A5339" s="5" t="s">
        <v>3818</v>
      </c>
      <c r="B5339" s="5" t="s">
        <v>3503</v>
      </c>
      <c r="C5339" s="5" t="s">
        <v>812</v>
      </c>
      <c r="D5339" s="5">
        <v>252</v>
      </c>
      <c r="E5339" s="5" t="s">
        <v>5278</v>
      </c>
      <c r="F5339" s="5">
        <v>23</v>
      </c>
      <c r="G5339" s="5" t="s">
        <v>50</v>
      </c>
      <c r="H5339" s="5">
        <v>27601</v>
      </c>
      <c r="I5339" s="5" t="s">
        <v>3579</v>
      </c>
      <c r="J5339" s="5" t="s">
        <v>11781</v>
      </c>
      <c r="K5339" s="5" t="s">
        <v>22972</v>
      </c>
      <c r="L5339" s="5" t="s">
        <v>25893</v>
      </c>
      <c r="M5339" s="5">
        <v>26803029</v>
      </c>
      <c r="N5339" s="5">
        <v>26600005</v>
      </c>
      <c r="O5339" s="6">
        <v>46051.788761574076</v>
      </c>
      <c r="P5339" s="4" t="s">
        <v>1475</v>
      </c>
      <c r="Q5339" s="5" t="s">
        <v>11782</v>
      </c>
      <c r="R5339" s="5">
        <v>41871016</v>
      </c>
      <c r="S5339" s="5" t="s">
        <v>15414</v>
      </c>
      <c r="T5339" s="4">
        <v>103500000</v>
      </c>
      <c r="U5339" s="4">
        <v>0</v>
      </c>
      <c r="V5339" s="4">
        <v>103500000</v>
      </c>
      <c r="W5339" s="4">
        <v>32700000</v>
      </c>
      <c r="X5339" s="4">
        <v>70800000</v>
      </c>
      <c r="Y5339" s="4">
        <v>70800000</v>
      </c>
    </row>
    <row r="5340" spans="1:25" x14ac:dyDescent="0.2">
      <c r="A5340" s="5" t="s">
        <v>3818</v>
      </c>
      <c r="B5340" s="5" t="s">
        <v>3503</v>
      </c>
      <c r="C5340" s="5" t="s">
        <v>812</v>
      </c>
      <c r="D5340" s="5">
        <v>252</v>
      </c>
      <c r="E5340" s="5" t="s">
        <v>5278</v>
      </c>
      <c r="F5340" s="5">
        <v>23</v>
      </c>
      <c r="G5340" s="5" t="s">
        <v>50</v>
      </c>
      <c r="H5340" s="5">
        <v>27601</v>
      </c>
      <c r="I5340" s="5" t="s">
        <v>3579</v>
      </c>
      <c r="J5340" s="5" t="s">
        <v>11794</v>
      </c>
      <c r="K5340" s="5" t="s">
        <v>22972</v>
      </c>
      <c r="L5340" s="5" t="s">
        <v>25898</v>
      </c>
      <c r="M5340" s="5">
        <v>26803138</v>
      </c>
      <c r="N5340" s="5">
        <v>26600005</v>
      </c>
      <c r="O5340" s="6">
        <v>46052.892118055555</v>
      </c>
      <c r="P5340" s="4" t="s">
        <v>3077</v>
      </c>
      <c r="Q5340" s="5" t="s">
        <v>11795</v>
      </c>
      <c r="R5340" s="5">
        <v>37840559</v>
      </c>
      <c r="S5340" s="5" t="s">
        <v>11796</v>
      </c>
      <c r="T5340" s="4">
        <v>51000000</v>
      </c>
      <c r="U5340" s="4">
        <v>0</v>
      </c>
      <c r="V5340" s="4">
        <v>51000000</v>
      </c>
      <c r="W5340" s="4">
        <v>9916667</v>
      </c>
      <c r="X5340" s="4">
        <v>41083333</v>
      </c>
      <c r="Y5340" s="4">
        <v>41083333</v>
      </c>
    </row>
    <row r="5341" spans="1:25" x14ac:dyDescent="0.2">
      <c r="A5341" s="5" t="s">
        <v>3818</v>
      </c>
      <c r="B5341" s="5" t="s">
        <v>3503</v>
      </c>
      <c r="C5341" s="5" t="s">
        <v>812</v>
      </c>
      <c r="D5341" s="5">
        <v>252</v>
      </c>
      <c r="E5341" s="5" t="s">
        <v>5278</v>
      </c>
      <c r="F5341" s="5">
        <v>23</v>
      </c>
      <c r="G5341" s="5" t="s">
        <v>50</v>
      </c>
      <c r="H5341" s="5">
        <v>27601</v>
      </c>
      <c r="I5341" s="5" t="s">
        <v>3579</v>
      </c>
      <c r="J5341" s="5" t="s">
        <v>15415</v>
      </c>
      <c r="K5341" s="5" t="s">
        <v>75</v>
      </c>
      <c r="L5341" s="5" t="s">
        <v>15416</v>
      </c>
      <c r="M5341" s="5">
        <v>26803297</v>
      </c>
      <c r="N5341" s="5">
        <v>26601676</v>
      </c>
      <c r="O5341" s="6">
        <v>46070.619074074071</v>
      </c>
      <c r="P5341" s="4" t="s">
        <v>15417</v>
      </c>
      <c r="Q5341" s="5" t="s">
        <v>15418</v>
      </c>
      <c r="R5341" s="5">
        <v>1020798484</v>
      </c>
      <c r="S5341" s="5" t="s">
        <v>16809</v>
      </c>
      <c r="T5341" s="4">
        <v>81500000</v>
      </c>
      <c r="U5341" s="4">
        <v>23000000</v>
      </c>
      <c r="V5341" s="4">
        <v>58500000</v>
      </c>
      <c r="W5341" s="4">
        <v>0</v>
      </c>
      <c r="X5341" s="4">
        <v>58500000</v>
      </c>
      <c r="Y5341" s="4">
        <v>58500000</v>
      </c>
    </row>
    <row r="5342" spans="1:25" x14ac:dyDescent="0.2">
      <c r="A5342" s="5" t="s">
        <v>3818</v>
      </c>
      <c r="B5342" s="5" t="s">
        <v>3503</v>
      </c>
      <c r="C5342" s="5" t="s">
        <v>812</v>
      </c>
      <c r="D5342" s="5">
        <v>252</v>
      </c>
      <c r="E5342" s="5" t="s">
        <v>5278</v>
      </c>
      <c r="F5342" s="5">
        <v>23</v>
      </c>
      <c r="G5342" s="5" t="s">
        <v>50</v>
      </c>
      <c r="H5342" s="5">
        <v>27601</v>
      </c>
      <c r="I5342" s="5" t="s">
        <v>3579</v>
      </c>
      <c r="J5342" s="5" t="s">
        <v>18128</v>
      </c>
      <c r="K5342" s="5" t="s">
        <v>22972</v>
      </c>
      <c r="L5342" s="5" t="s">
        <v>25901</v>
      </c>
      <c r="M5342" s="5">
        <v>26803855</v>
      </c>
      <c r="N5342" s="5">
        <v>26601921</v>
      </c>
      <c r="O5342" s="6">
        <v>46198.885844907411</v>
      </c>
      <c r="P5342" s="4" t="s">
        <v>135</v>
      </c>
      <c r="Q5342" s="5" t="s">
        <v>18129</v>
      </c>
      <c r="R5342" s="5">
        <v>39818017</v>
      </c>
      <c r="S5342" s="5" t="s">
        <v>1071</v>
      </c>
      <c r="T5342" s="4">
        <v>37080000</v>
      </c>
      <c r="U5342" s="4">
        <v>0</v>
      </c>
      <c r="V5342" s="4">
        <v>37080000</v>
      </c>
      <c r="W5342" s="4">
        <v>18540000</v>
      </c>
      <c r="X5342" s="4">
        <v>18540000</v>
      </c>
      <c r="Y5342" s="4">
        <v>18540000</v>
      </c>
    </row>
    <row r="5343" spans="1:25" x14ac:dyDescent="0.2">
      <c r="A5343" s="5" t="s">
        <v>3818</v>
      </c>
      <c r="B5343" s="5" t="s">
        <v>3503</v>
      </c>
      <c r="C5343" s="5" t="s">
        <v>812</v>
      </c>
      <c r="D5343" s="5">
        <v>252</v>
      </c>
      <c r="E5343" s="5" t="s">
        <v>5278</v>
      </c>
      <c r="F5343" s="5">
        <v>23</v>
      </c>
      <c r="G5343" s="5" t="s">
        <v>50</v>
      </c>
      <c r="H5343" s="5">
        <v>27601</v>
      </c>
      <c r="I5343" s="5" t="s">
        <v>3579</v>
      </c>
      <c r="J5343" s="5" t="s">
        <v>18130</v>
      </c>
      <c r="K5343" s="5" t="s">
        <v>22972</v>
      </c>
      <c r="L5343" s="5" t="s">
        <v>25903</v>
      </c>
      <c r="M5343" s="5">
        <v>26803876</v>
      </c>
      <c r="N5343" s="5">
        <v>26601921</v>
      </c>
      <c r="O5343" s="6">
        <v>46199.860613425924</v>
      </c>
      <c r="P5343" s="4" t="s">
        <v>135</v>
      </c>
      <c r="Q5343" s="5" t="s">
        <v>18131</v>
      </c>
      <c r="R5343" s="5">
        <v>1121943263</v>
      </c>
      <c r="S5343" s="5" t="s">
        <v>2615</v>
      </c>
      <c r="T5343" s="4">
        <v>33990000</v>
      </c>
      <c r="U5343" s="4">
        <v>0</v>
      </c>
      <c r="V5343" s="4">
        <v>33990000</v>
      </c>
      <c r="W5343" s="4">
        <v>16995000</v>
      </c>
      <c r="X5343" s="4">
        <v>16995000</v>
      </c>
      <c r="Y5343" s="4">
        <v>11330000</v>
      </c>
    </row>
    <row r="5344" spans="1:25" x14ac:dyDescent="0.2">
      <c r="A5344" s="5" t="s">
        <v>3818</v>
      </c>
      <c r="B5344" s="5" t="s">
        <v>3503</v>
      </c>
      <c r="C5344" s="5" t="s">
        <v>812</v>
      </c>
      <c r="D5344" s="5">
        <v>252</v>
      </c>
      <c r="E5344" s="5" t="s">
        <v>5278</v>
      </c>
      <c r="F5344" s="5">
        <v>23</v>
      </c>
      <c r="G5344" s="5" t="s">
        <v>50</v>
      </c>
      <c r="H5344" s="5">
        <v>27601</v>
      </c>
      <c r="I5344" s="5" t="s">
        <v>3579</v>
      </c>
      <c r="J5344" s="5" t="s">
        <v>18132</v>
      </c>
      <c r="K5344" s="5" t="s">
        <v>22972</v>
      </c>
      <c r="L5344" s="5" t="s">
        <v>25904</v>
      </c>
      <c r="M5344" s="5">
        <v>26803884</v>
      </c>
      <c r="N5344" s="5">
        <v>26601921</v>
      </c>
      <c r="O5344" s="6">
        <v>46199.926076388889</v>
      </c>
      <c r="P5344" s="4" t="s">
        <v>135</v>
      </c>
      <c r="Q5344" s="5" t="s">
        <v>18133</v>
      </c>
      <c r="R5344" s="5">
        <v>37943282</v>
      </c>
      <c r="S5344" s="5" t="s">
        <v>329</v>
      </c>
      <c r="T5344" s="4">
        <v>34542000</v>
      </c>
      <c r="U5344" s="4">
        <v>0</v>
      </c>
      <c r="V5344" s="4">
        <v>34542000</v>
      </c>
      <c r="W5344" s="4">
        <v>17654800</v>
      </c>
      <c r="X5344" s="4">
        <v>16887200</v>
      </c>
      <c r="Y5344" s="4">
        <v>16887200</v>
      </c>
    </row>
    <row r="5345" spans="1:25" x14ac:dyDescent="0.2">
      <c r="A5345" s="5" t="s">
        <v>3818</v>
      </c>
      <c r="B5345" s="5" t="s">
        <v>3503</v>
      </c>
      <c r="C5345" s="5" t="s">
        <v>812</v>
      </c>
      <c r="D5345" s="5">
        <v>252</v>
      </c>
      <c r="E5345" s="5" t="s">
        <v>5278</v>
      </c>
      <c r="F5345" s="5">
        <v>23</v>
      </c>
      <c r="G5345" s="5" t="s">
        <v>50</v>
      </c>
      <c r="H5345" s="5">
        <v>27601</v>
      </c>
      <c r="I5345" s="5" t="s">
        <v>3579</v>
      </c>
      <c r="J5345" s="5" t="s">
        <v>18134</v>
      </c>
      <c r="K5345" s="5" t="s">
        <v>22972</v>
      </c>
      <c r="L5345" s="5" t="s">
        <v>25905</v>
      </c>
      <c r="M5345" s="5">
        <v>26803889</v>
      </c>
      <c r="N5345" s="5">
        <v>26601921</v>
      </c>
      <c r="O5345" s="6">
        <v>46199.965138888889</v>
      </c>
      <c r="P5345" s="4" t="s">
        <v>135</v>
      </c>
      <c r="Q5345" s="5" t="s">
        <v>18135</v>
      </c>
      <c r="R5345" s="5">
        <v>1020728455</v>
      </c>
      <c r="S5345" s="5" t="s">
        <v>2610</v>
      </c>
      <c r="T5345" s="4">
        <v>43260000</v>
      </c>
      <c r="U5345" s="4">
        <v>0</v>
      </c>
      <c r="V5345" s="4">
        <v>43260000</v>
      </c>
      <c r="W5345" s="4">
        <v>21870333</v>
      </c>
      <c r="X5345" s="4">
        <v>21389667</v>
      </c>
      <c r="Y5345" s="4">
        <v>21389667</v>
      </c>
    </row>
    <row r="5346" spans="1:25" x14ac:dyDescent="0.2">
      <c r="A5346" s="5" t="s">
        <v>3818</v>
      </c>
      <c r="B5346" s="5" t="s">
        <v>3503</v>
      </c>
      <c r="C5346" s="5" t="s">
        <v>812</v>
      </c>
      <c r="D5346" s="5">
        <v>252</v>
      </c>
      <c r="E5346" s="5" t="s">
        <v>5278</v>
      </c>
      <c r="F5346" s="5">
        <v>23</v>
      </c>
      <c r="G5346" s="5" t="s">
        <v>50</v>
      </c>
      <c r="H5346" s="5">
        <v>27601</v>
      </c>
      <c r="I5346" s="5" t="s">
        <v>3579</v>
      </c>
      <c r="J5346" s="5" t="s">
        <v>18136</v>
      </c>
      <c r="K5346" s="5" t="s">
        <v>22972</v>
      </c>
      <c r="L5346" s="5" t="s">
        <v>25907</v>
      </c>
      <c r="M5346" s="5">
        <v>26803893</v>
      </c>
      <c r="N5346" s="5">
        <v>26601921</v>
      </c>
      <c r="O5346" s="6">
        <v>46200.149178240739</v>
      </c>
      <c r="P5346" s="4" t="s">
        <v>135</v>
      </c>
      <c r="Q5346" s="5" t="s">
        <v>18137</v>
      </c>
      <c r="R5346" s="5">
        <v>1065982780</v>
      </c>
      <c r="S5346" s="5" t="s">
        <v>19081</v>
      </c>
      <c r="T5346" s="4">
        <v>53532000</v>
      </c>
      <c r="U5346" s="4">
        <v>0</v>
      </c>
      <c r="V5346" s="4">
        <v>53532000</v>
      </c>
      <c r="W5346" s="4">
        <v>27063400</v>
      </c>
      <c r="X5346" s="4">
        <v>26468600</v>
      </c>
      <c r="Y5346" s="4">
        <v>26468600</v>
      </c>
    </row>
    <row r="5347" spans="1:25" x14ac:dyDescent="0.2">
      <c r="A5347" s="5" t="s">
        <v>3818</v>
      </c>
      <c r="B5347" s="5" t="s">
        <v>3503</v>
      </c>
      <c r="C5347" s="5" t="s">
        <v>812</v>
      </c>
      <c r="D5347" s="5">
        <v>252</v>
      </c>
      <c r="E5347" s="5" t="s">
        <v>5278</v>
      </c>
      <c r="F5347" s="5">
        <v>23</v>
      </c>
      <c r="G5347" s="5" t="s">
        <v>50</v>
      </c>
      <c r="H5347" s="5">
        <v>27601</v>
      </c>
      <c r="I5347" s="5" t="s">
        <v>3579</v>
      </c>
      <c r="J5347" s="5" t="s">
        <v>18138</v>
      </c>
      <c r="K5347" s="5" t="s">
        <v>22972</v>
      </c>
      <c r="L5347" s="5" t="s">
        <v>25909</v>
      </c>
      <c r="M5347" s="5">
        <v>26803899</v>
      </c>
      <c r="N5347" s="5">
        <v>26601921</v>
      </c>
      <c r="O5347" s="6">
        <v>46203.796319444446</v>
      </c>
      <c r="P5347" s="4" t="s">
        <v>135</v>
      </c>
      <c r="Q5347" s="5" t="s">
        <v>18139</v>
      </c>
      <c r="R5347" s="5">
        <v>1020782591</v>
      </c>
      <c r="S5347" s="5" t="s">
        <v>1839</v>
      </c>
      <c r="T5347" s="4">
        <v>36000000</v>
      </c>
      <c r="U5347" s="4">
        <v>0</v>
      </c>
      <c r="V5347" s="4">
        <v>36000000</v>
      </c>
      <c r="W5347" s="4">
        <v>18400000</v>
      </c>
      <c r="X5347" s="4">
        <v>17600000</v>
      </c>
      <c r="Y5347" s="4">
        <v>17600000</v>
      </c>
    </row>
    <row r="5348" spans="1:25" x14ac:dyDescent="0.2">
      <c r="A5348" s="5" t="s">
        <v>3818</v>
      </c>
      <c r="B5348" s="5" t="s">
        <v>3503</v>
      </c>
      <c r="C5348" s="5" t="s">
        <v>812</v>
      </c>
      <c r="D5348" s="5">
        <v>252</v>
      </c>
      <c r="E5348" s="5" t="s">
        <v>5278</v>
      </c>
      <c r="F5348" s="5">
        <v>23</v>
      </c>
      <c r="G5348" s="5" t="s">
        <v>50</v>
      </c>
      <c r="H5348" s="5">
        <v>27601</v>
      </c>
      <c r="I5348" s="5" t="s">
        <v>3579</v>
      </c>
      <c r="J5348" s="5" t="s">
        <v>19082</v>
      </c>
      <c r="K5348" s="5" t="s">
        <v>22972</v>
      </c>
      <c r="L5348" s="5" t="s">
        <v>25910</v>
      </c>
      <c r="M5348" s="5">
        <v>26803906</v>
      </c>
      <c r="N5348" s="5">
        <v>26601921</v>
      </c>
      <c r="O5348" s="6">
        <v>46204.011840277781</v>
      </c>
      <c r="P5348" s="4" t="s">
        <v>135</v>
      </c>
      <c r="Q5348" s="5" t="s">
        <v>19083</v>
      </c>
      <c r="R5348" s="5">
        <v>1016103325</v>
      </c>
      <c r="S5348" s="5" t="s">
        <v>144</v>
      </c>
      <c r="T5348" s="4">
        <v>42000000</v>
      </c>
      <c r="U5348" s="4">
        <v>0</v>
      </c>
      <c r="V5348" s="4">
        <v>42000000</v>
      </c>
      <c r="W5348" s="4">
        <v>21000000</v>
      </c>
      <c r="X5348" s="4">
        <v>21000000</v>
      </c>
      <c r="Y5348" s="4">
        <v>21000000</v>
      </c>
    </row>
    <row r="5349" spans="1:25" x14ac:dyDescent="0.2">
      <c r="A5349" s="5" t="s">
        <v>3818</v>
      </c>
      <c r="B5349" s="5" t="s">
        <v>3503</v>
      </c>
      <c r="C5349" s="5" t="s">
        <v>812</v>
      </c>
      <c r="D5349" s="5">
        <v>252</v>
      </c>
      <c r="E5349" s="5" t="s">
        <v>5278</v>
      </c>
      <c r="F5349" s="5">
        <v>23</v>
      </c>
      <c r="G5349" s="5" t="s">
        <v>50</v>
      </c>
      <c r="H5349" s="5">
        <v>27601</v>
      </c>
      <c r="I5349" s="5" t="s">
        <v>3579</v>
      </c>
      <c r="J5349" s="5" t="s">
        <v>19084</v>
      </c>
      <c r="K5349" s="5" t="s">
        <v>22972</v>
      </c>
      <c r="L5349" s="5" t="s">
        <v>25912</v>
      </c>
      <c r="M5349" s="5">
        <v>26803941</v>
      </c>
      <c r="N5349" s="5">
        <v>26601921</v>
      </c>
      <c r="O5349" s="6">
        <v>46204</v>
      </c>
      <c r="P5349" s="4" t="s">
        <v>135</v>
      </c>
      <c r="Q5349" s="5" t="s">
        <v>19085</v>
      </c>
      <c r="R5349" s="5">
        <v>1076736238</v>
      </c>
      <c r="S5349" s="5" t="s">
        <v>19086</v>
      </c>
      <c r="T5349" s="4">
        <v>28800000</v>
      </c>
      <c r="U5349" s="4">
        <v>0</v>
      </c>
      <c r="V5349" s="4">
        <v>28800000</v>
      </c>
      <c r="W5349" s="4">
        <v>28800000</v>
      </c>
      <c r="X5349" s="4">
        <v>0</v>
      </c>
    </row>
    <row r="5350" spans="1:25" x14ac:dyDescent="0.2">
      <c r="A5350" s="5" t="s">
        <v>3818</v>
      </c>
      <c r="B5350" s="5" t="s">
        <v>3503</v>
      </c>
      <c r="C5350" s="5" t="s">
        <v>812</v>
      </c>
      <c r="D5350" s="5">
        <v>252</v>
      </c>
      <c r="E5350" s="5" t="s">
        <v>5278</v>
      </c>
      <c r="F5350" s="5">
        <v>23</v>
      </c>
      <c r="G5350" s="5" t="s">
        <v>50</v>
      </c>
      <c r="H5350" s="5">
        <v>27601</v>
      </c>
      <c r="I5350" s="5" t="s">
        <v>3579</v>
      </c>
      <c r="J5350" s="5" t="s">
        <v>19087</v>
      </c>
      <c r="K5350" s="5" t="s">
        <v>22972</v>
      </c>
      <c r="L5350" s="5" t="s">
        <v>25913</v>
      </c>
      <c r="M5350" s="5">
        <v>26803942</v>
      </c>
      <c r="N5350" s="5">
        <v>26601921</v>
      </c>
      <c r="O5350" s="6">
        <v>46204</v>
      </c>
      <c r="P5350" s="4" t="s">
        <v>135</v>
      </c>
      <c r="Q5350" s="5" t="s">
        <v>19088</v>
      </c>
      <c r="R5350" s="5">
        <v>1075674051</v>
      </c>
      <c r="S5350" s="5" t="s">
        <v>2611</v>
      </c>
      <c r="T5350" s="4">
        <v>29670000</v>
      </c>
      <c r="U5350" s="4">
        <v>0</v>
      </c>
      <c r="V5350" s="4">
        <v>29670000</v>
      </c>
      <c r="W5350" s="4">
        <v>15164667</v>
      </c>
      <c r="X5350" s="4">
        <v>14505333</v>
      </c>
      <c r="Y5350" s="4">
        <v>9560333</v>
      </c>
    </row>
    <row r="5351" spans="1:25" x14ac:dyDescent="0.2">
      <c r="A5351" s="5" t="s">
        <v>3818</v>
      </c>
      <c r="B5351" s="5" t="s">
        <v>3503</v>
      </c>
      <c r="C5351" s="5" t="s">
        <v>812</v>
      </c>
      <c r="D5351" s="5">
        <v>252</v>
      </c>
      <c r="E5351" s="5" t="s">
        <v>5278</v>
      </c>
      <c r="F5351" s="5">
        <v>23</v>
      </c>
      <c r="G5351" s="5" t="s">
        <v>50</v>
      </c>
      <c r="H5351" s="5">
        <v>27601</v>
      </c>
      <c r="I5351" s="5" t="s">
        <v>3579</v>
      </c>
      <c r="J5351" s="5" t="s">
        <v>19089</v>
      </c>
      <c r="K5351" s="5" t="s">
        <v>22972</v>
      </c>
      <c r="L5351" s="5" t="s">
        <v>25914</v>
      </c>
      <c r="M5351" s="5">
        <v>26803945</v>
      </c>
      <c r="N5351" s="5">
        <v>26601921</v>
      </c>
      <c r="O5351" s="6">
        <v>46204</v>
      </c>
      <c r="P5351" s="4" t="s">
        <v>135</v>
      </c>
      <c r="Q5351" s="5" t="s">
        <v>19090</v>
      </c>
      <c r="R5351" s="5">
        <v>1019027903</v>
      </c>
      <c r="S5351" s="5" t="s">
        <v>928</v>
      </c>
      <c r="T5351" s="4">
        <v>46350000</v>
      </c>
      <c r="U5351" s="4">
        <v>0</v>
      </c>
      <c r="V5351" s="4">
        <v>46350000</v>
      </c>
      <c r="W5351" s="4">
        <v>23690000</v>
      </c>
      <c r="X5351" s="4">
        <v>22660000</v>
      </c>
      <c r="Y5351" s="4">
        <v>22660000</v>
      </c>
    </row>
    <row r="5352" spans="1:25" x14ac:dyDescent="0.2">
      <c r="A5352" s="5" t="s">
        <v>3818</v>
      </c>
      <c r="B5352" s="5" t="s">
        <v>3503</v>
      </c>
      <c r="C5352" s="5" t="s">
        <v>812</v>
      </c>
      <c r="D5352" s="5">
        <v>252</v>
      </c>
      <c r="E5352" s="5" t="s">
        <v>5278</v>
      </c>
      <c r="F5352" s="5">
        <v>23</v>
      </c>
      <c r="G5352" s="5" t="s">
        <v>50</v>
      </c>
      <c r="H5352" s="5">
        <v>27601</v>
      </c>
      <c r="I5352" s="5" t="s">
        <v>3579</v>
      </c>
      <c r="J5352" s="5" t="s">
        <v>19091</v>
      </c>
      <c r="K5352" s="5" t="s">
        <v>22972</v>
      </c>
      <c r="L5352" s="5" t="s">
        <v>25918</v>
      </c>
      <c r="M5352" s="5">
        <v>26803985</v>
      </c>
      <c r="N5352" s="5">
        <v>26601921</v>
      </c>
      <c r="O5352" s="6">
        <v>46205.644768518519</v>
      </c>
      <c r="P5352" s="4" t="s">
        <v>2952</v>
      </c>
      <c r="Q5352" s="5" t="s">
        <v>19092</v>
      </c>
      <c r="R5352" s="5">
        <v>1098709042</v>
      </c>
      <c r="S5352" s="5" t="s">
        <v>2616</v>
      </c>
      <c r="T5352" s="4">
        <v>45000000</v>
      </c>
      <c r="U5352" s="4">
        <v>0</v>
      </c>
      <c r="V5352" s="4">
        <v>45000000</v>
      </c>
      <c r="W5352" s="4">
        <v>23750000</v>
      </c>
      <c r="X5352" s="4">
        <v>21250000</v>
      </c>
      <c r="Y5352" s="4">
        <v>21250000</v>
      </c>
    </row>
    <row r="5353" spans="1:25" x14ac:dyDescent="0.2">
      <c r="A5353" s="5" t="s">
        <v>3818</v>
      </c>
      <c r="B5353" s="5" t="s">
        <v>3503</v>
      </c>
      <c r="C5353" s="5" t="s">
        <v>812</v>
      </c>
      <c r="D5353" s="5">
        <v>252</v>
      </c>
      <c r="E5353" s="5" t="s">
        <v>5278</v>
      </c>
      <c r="F5353" s="5">
        <v>23</v>
      </c>
      <c r="G5353" s="5" t="s">
        <v>50</v>
      </c>
      <c r="H5353" s="5">
        <v>27601</v>
      </c>
      <c r="I5353" s="5" t="s">
        <v>3579</v>
      </c>
      <c r="J5353" s="5" t="s">
        <v>19093</v>
      </c>
      <c r="K5353" s="5" t="s">
        <v>22972</v>
      </c>
      <c r="L5353" s="5" t="s">
        <v>25921</v>
      </c>
      <c r="M5353" s="5">
        <v>26803997</v>
      </c>
      <c r="N5353" s="5">
        <v>26601921</v>
      </c>
      <c r="O5353" s="6">
        <v>46205.811724537038</v>
      </c>
      <c r="P5353" s="4" t="s">
        <v>4489</v>
      </c>
      <c r="Q5353" s="5" t="s">
        <v>19094</v>
      </c>
      <c r="R5353" s="5">
        <v>1004679059</v>
      </c>
      <c r="S5353" s="5" t="s">
        <v>17430</v>
      </c>
      <c r="T5353" s="4">
        <v>35420000</v>
      </c>
      <c r="U5353" s="4">
        <v>0</v>
      </c>
      <c r="V5353" s="4">
        <v>35420000</v>
      </c>
      <c r="W5353" s="4">
        <v>20822667</v>
      </c>
      <c r="X5353" s="4">
        <v>14597333</v>
      </c>
      <c r="Y5353" s="4">
        <v>8157333</v>
      </c>
    </row>
    <row r="5354" spans="1:25" x14ac:dyDescent="0.2">
      <c r="A5354" s="5" t="s">
        <v>3818</v>
      </c>
      <c r="B5354" s="5" t="s">
        <v>3503</v>
      </c>
      <c r="C5354" s="5" t="s">
        <v>812</v>
      </c>
      <c r="D5354" s="5">
        <v>252</v>
      </c>
      <c r="E5354" s="5" t="s">
        <v>5278</v>
      </c>
      <c r="F5354" s="5">
        <v>23</v>
      </c>
      <c r="G5354" s="5" t="s">
        <v>50</v>
      </c>
      <c r="H5354" s="5">
        <v>27601</v>
      </c>
      <c r="I5354" s="5" t="s">
        <v>3579</v>
      </c>
      <c r="J5354" s="5" t="s">
        <v>19095</v>
      </c>
      <c r="K5354" s="5" t="s">
        <v>22972</v>
      </c>
      <c r="L5354" s="5" t="s">
        <v>25922</v>
      </c>
      <c r="M5354" s="5">
        <v>26804014</v>
      </c>
      <c r="N5354" s="5">
        <v>26601921</v>
      </c>
      <c r="O5354" s="6">
        <v>46206.735462962963</v>
      </c>
      <c r="P5354" s="4" t="s">
        <v>18241</v>
      </c>
      <c r="Q5354" s="5" t="s">
        <v>19096</v>
      </c>
      <c r="R5354" s="5">
        <v>1048849994</v>
      </c>
      <c r="S5354" s="5" t="s">
        <v>12074</v>
      </c>
      <c r="T5354" s="4">
        <v>54000000</v>
      </c>
      <c r="U5354" s="4">
        <v>0</v>
      </c>
      <c r="V5354" s="4">
        <v>54000000</v>
      </c>
      <c r="W5354" s="4">
        <v>27600000</v>
      </c>
      <c r="X5354" s="4">
        <v>26400000</v>
      </c>
      <c r="Y5354" s="4">
        <v>26400000</v>
      </c>
    </row>
    <row r="5355" spans="1:25" x14ac:dyDescent="0.2">
      <c r="A5355" s="5" t="s">
        <v>3818</v>
      </c>
      <c r="B5355" s="5" t="s">
        <v>3503</v>
      </c>
      <c r="C5355" s="5" t="s">
        <v>812</v>
      </c>
      <c r="D5355" s="5">
        <v>252</v>
      </c>
      <c r="E5355" s="5" t="s">
        <v>5278</v>
      </c>
      <c r="F5355" s="5">
        <v>23</v>
      </c>
      <c r="G5355" s="5" t="s">
        <v>50</v>
      </c>
      <c r="H5355" s="5">
        <v>27601</v>
      </c>
      <c r="I5355" s="5" t="s">
        <v>3579</v>
      </c>
      <c r="J5355" s="5" t="s">
        <v>19097</v>
      </c>
      <c r="K5355" s="5" t="s">
        <v>22972</v>
      </c>
      <c r="L5355" s="5" t="s">
        <v>25925</v>
      </c>
      <c r="M5355" s="5">
        <v>26804020</v>
      </c>
      <c r="N5355" s="5">
        <v>26601921</v>
      </c>
      <c r="O5355" s="6">
        <v>46206.757361111115</v>
      </c>
      <c r="P5355" s="4" t="s">
        <v>4489</v>
      </c>
      <c r="Q5355" s="5" t="s">
        <v>19098</v>
      </c>
      <c r="R5355" s="5">
        <v>1000614141</v>
      </c>
      <c r="S5355" s="5" t="s">
        <v>15412</v>
      </c>
      <c r="T5355" s="4">
        <v>41250000</v>
      </c>
      <c r="U5355" s="4">
        <v>0</v>
      </c>
      <c r="V5355" s="4">
        <v>41250000</v>
      </c>
      <c r="W5355" s="4">
        <v>19250000</v>
      </c>
      <c r="X5355" s="4">
        <v>22000000</v>
      </c>
      <c r="Y5355" s="4">
        <v>22000000</v>
      </c>
    </row>
    <row r="5356" spans="1:25" x14ac:dyDescent="0.2">
      <c r="A5356" s="5" t="s">
        <v>3818</v>
      </c>
      <c r="B5356" s="5" t="s">
        <v>3503</v>
      </c>
      <c r="C5356" s="5" t="s">
        <v>812</v>
      </c>
      <c r="D5356" s="5">
        <v>252</v>
      </c>
      <c r="E5356" s="5" t="s">
        <v>5278</v>
      </c>
      <c r="F5356" s="5">
        <v>23</v>
      </c>
      <c r="G5356" s="5" t="s">
        <v>50</v>
      </c>
      <c r="H5356" s="5">
        <v>27601</v>
      </c>
      <c r="I5356" s="5" t="s">
        <v>3579</v>
      </c>
      <c r="J5356" s="5" t="s">
        <v>19099</v>
      </c>
      <c r="K5356" s="5" t="s">
        <v>22972</v>
      </c>
      <c r="L5356" s="5" t="s">
        <v>25926</v>
      </c>
      <c r="M5356" s="5">
        <v>26804022</v>
      </c>
      <c r="N5356" s="5">
        <v>26601921</v>
      </c>
      <c r="O5356" s="6">
        <v>46206.770949074074</v>
      </c>
      <c r="P5356" s="4" t="s">
        <v>4489</v>
      </c>
      <c r="Q5356" s="5" t="s">
        <v>19100</v>
      </c>
      <c r="R5356" s="5">
        <v>1088299649</v>
      </c>
      <c r="S5356" s="5" t="s">
        <v>11776</v>
      </c>
      <c r="T5356" s="4">
        <v>44000000</v>
      </c>
      <c r="U5356" s="4">
        <v>0</v>
      </c>
      <c r="V5356" s="4">
        <v>44000000</v>
      </c>
      <c r="W5356" s="4">
        <v>22133333</v>
      </c>
      <c r="X5356" s="4">
        <v>21866667</v>
      </c>
      <c r="Y5356" s="4">
        <v>13866667</v>
      </c>
    </row>
    <row r="5357" spans="1:25" x14ac:dyDescent="0.2">
      <c r="A5357" s="5" t="s">
        <v>3818</v>
      </c>
      <c r="B5357" s="5" t="s">
        <v>3503</v>
      </c>
      <c r="C5357" s="5" t="s">
        <v>812</v>
      </c>
      <c r="D5357" s="5">
        <v>252</v>
      </c>
      <c r="E5357" s="5" t="s">
        <v>5278</v>
      </c>
      <c r="F5357" s="5">
        <v>23</v>
      </c>
      <c r="G5357" s="5" t="s">
        <v>50</v>
      </c>
      <c r="H5357" s="5">
        <v>27601</v>
      </c>
      <c r="I5357" s="5" t="s">
        <v>3579</v>
      </c>
      <c r="J5357" s="5" t="s">
        <v>19101</v>
      </c>
      <c r="K5357" s="5" t="s">
        <v>22972</v>
      </c>
      <c r="L5357" s="5" t="s">
        <v>25929</v>
      </c>
      <c r="M5357" s="5">
        <v>26804026</v>
      </c>
      <c r="N5357" s="5">
        <v>26601921</v>
      </c>
      <c r="O5357" s="6">
        <v>46206.794710648152</v>
      </c>
      <c r="P5357" s="4" t="s">
        <v>4489</v>
      </c>
      <c r="Q5357" s="5" t="s">
        <v>7984</v>
      </c>
      <c r="R5357" s="5">
        <v>20450994</v>
      </c>
      <c r="S5357" s="5" t="s">
        <v>1840</v>
      </c>
      <c r="T5357" s="4">
        <v>66000000</v>
      </c>
      <c r="U5357" s="4">
        <v>0</v>
      </c>
      <c r="V5357" s="4">
        <v>66000000</v>
      </c>
      <c r="W5357" s="4">
        <v>30800000</v>
      </c>
      <c r="X5357" s="4">
        <v>35200000</v>
      </c>
      <c r="Y5357" s="4">
        <v>35200000</v>
      </c>
    </row>
    <row r="5358" spans="1:25" x14ac:dyDescent="0.2">
      <c r="A5358" s="5" t="s">
        <v>3818</v>
      </c>
      <c r="B5358" s="5" t="s">
        <v>3503</v>
      </c>
      <c r="C5358" s="5" t="s">
        <v>812</v>
      </c>
      <c r="D5358" s="5">
        <v>252</v>
      </c>
      <c r="E5358" s="5" t="s">
        <v>5278</v>
      </c>
      <c r="F5358" s="5">
        <v>23</v>
      </c>
      <c r="G5358" s="5" t="s">
        <v>50</v>
      </c>
      <c r="H5358" s="5">
        <v>27601</v>
      </c>
      <c r="I5358" s="5" t="s">
        <v>3579</v>
      </c>
      <c r="J5358" s="5" t="s">
        <v>19102</v>
      </c>
      <c r="K5358" s="5" t="s">
        <v>22972</v>
      </c>
      <c r="L5358" s="5" t="s">
        <v>25930</v>
      </c>
      <c r="M5358" s="5">
        <v>26804028</v>
      </c>
      <c r="N5358" s="5">
        <v>26601921</v>
      </c>
      <c r="O5358" s="6">
        <v>46206.795983796299</v>
      </c>
      <c r="P5358" s="4" t="s">
        <v>18241</v>
      </c>
      <c r="Q5358" s="5" t="s">
        <v>19103</v>
      </c>
      <c r="R5358" s="5">
        <v>1026260530</v>
      </c>
      <c r="S5358" s="5" t="s">
        <v>143</v>
      </c>
      <c r="T5358" s="4">
        <v>61800000</v>
      </c>
      <c r="U5358" s="4">
        <v>0</v>
      </c>
      <c r="V5358" s="4">
        <v>61800000</v>
      </c>
      <c r="W5358" s="4">
        <v>31586667</v>
      </c>
      <c r="X5358" s="4">
        <v>30213333</v>
      </c>
      <c r="Y5358" s="4">
        <v>30213333</v>
      </c>
    </row>
    <row r="5359" spans="1:25" x14ac:dyDescent="0.2">
      <c r="A5359" s="5" t="s">
        <v>3818</v>
      </c>
      <c r="B5359" s="5" t="s">
        <v>3503</v>
      </c>
      <c r="C5359" s="5" t="s">
        <v>812</v>
      </c>
      <c r="D5359" s="5">
        <v>252</v>
      </c>
      <c r="E5359" s="5" t="s">
        <v>5278</v>
      </c>
      <c r="F5359" s="5">
        <v>23</v>
      </c>
      <c r="G5359" s="5" t="s">
        <v>50</v>
      </c>
      <c r="H5359" s="5">
        <v>27601</v>
      </c>
      <c r="I5359" s="5" t="s">
        <v>3579</v>
      </c>
      <c r="J5359" s="5" t="s">
        <v>19104</v>
      </c>
      <c r="K5359" s="5" t="s">
        <v>22972</v>
      </c>
      <c r="L5359" s="5" t="s">
        <v>25931</v>
      </c>
      <c r="M5359" s="5">
        <v>26804037</v>
      </c>
      <c r="N5359" s="5">
        <v>26601921</v>
      </c>
      <c r="O5359" s="6">
        <v>46209.423252314817</v>
      </c>
      <c r="P5359" s="4" t="s">
        <v>18241</v>
      </c>
      <c r="Q5359" s="5" t="s">
        <v>19105</v>
      </c>
      <c r="R5359" s="5">
        <v>1020719246</v>
      </c>
      <c r="S5359" s="5" t="s">
        <v>758</v>
      </c>
      <c r="T5359" s="4">
        <v>43260000</v>
      </c>
      <c r="U5359" s="4">
        <v>0</v>
      </c>
      <c r="V5359" s="4">
        <v>43260000</v>
      </c>
      <c r="W5359" s="4">
        <v>22831667</v>
      </c>
      <c r="X5359" s="4">
        <v>20428333</v>
      </c>
      <c r="Y5359" s="4">
        <v>20428333</v>
      </c>
    </row>
    <row r="5360" spans="1:25" x14ac:dyDescent="0.2">
      <c r="A5360" s="5" t="s">
        <v>3818</v>
      </c>
      <c r="B5360" s="5" t="s">
        <v>3503</v>
      </c>
      <c r="C5360" s="5" t="s">
        <v>812</v>
      </c>
      <c r="D5360" s="5">
        <v>252</v>
      </c>
      <c r="E5360" s="5" t="s">
        <v>5278</v>
      </c>
      <c r="F5360" s="5">
        <v>23</v>
      </c>
      <c r="G5360" s="5" t="s">
        <v>50</v>
      </c>
      <c r="H5360" s="5">
        <v>27601</v>
      </c>
      <c r="I5360" s="5" t="s">
        <v>3579</v>
      </c>
      <c r="J5360" s="5" t="s">
        <v>19106</v>
      </c>
      <c r="K5360" s="5" t="s">
        <v>22972</v>
      </c>
      <c r="L5360" s="5" t="s">
        <v>25932</v>
      </c>
      <c r="M5360" s="5">
        <v>26804039</v>
      </c>
      <c r="N5360" s="5">
        <v>26601921</v>
      </c>
      <c r="O5360" s="6">
        <v>46209.438946759263</v>
      </c>
      <c r="P5360" s="4" t="s">
        <v>18241</v>
      </c>
      <c r="Q5360" s="5" t="s">
        <v>8004</v>
      </c>
      <c r="R5360" s="5">
        <v>1070306077</v>
      </c>
      <c r="S5360" s="5" t="s">
        <v>2467</v>
      </c>
      <c r="T5360" s="4">
        <v>66000000</v>
      </c>
      <c r="U5360" s="4">
        <v>0</v>
      </c>
      <c r="V5360" s="4">
        <v>66000000</v>
      </c>
      <c r="W5360" s="4">
        <v>34833333</v>
      </c>
      <c r="X5360" s="4">
        <v>31166667</v>
      </c>
      <c r="Y5360" s="4">
        <v>31166667</v>
      </c>
    </row>
    <row r="5361" spans="1:25" x14ac:dyDescent="0.2">
      <c r="A5361" s="5" t="s">
        <v>3818</v>
      </c>
      <c r="B5361" s="5" t="s">
        <v>3503</v>
      </c>
      <c r="C5361" s="5" t="s">
        <v>812</v>
      </c>
      <c r="D5361" s="5">
        <v>252</v>
      </c>
      <c r="E5361" s="5" t="s">
        <v>5278</v>
      </c>
      <c r="F5361" s="5">
        <v>23</v>
      </c>
      <c r="G5361" s="5" t="s">
        <v>50</v>
      </c>
      <c r="H5361" s="5">
        <v>27601</v>
      </c>
      <c r="I5361" s="5" t="s">
        <v>3579</v>
      </c>
      <c r="J5361" s="5" t="s">
        <v>19107</v>
      </c>
      <c r="K5361" s="5" t="s">
        <v>22972</v>
      </c>
      <c r="L5361" s="5" t="s">
        <v>25933</v>
      </c>
      <c r="M5361" s="5">
        <v>26804045</v>
      </c>
      <c r="N5361" s="5">
        <v>26601921</v>
      </c>
      <c r="O5361" s="6">
        <v>46209.526782407411</v>
      </c>
      <c r="P5361" s="4" t="s">
        <v>18241</v>
      </c>
      <c r="Q5361" s="5" t="s">
        <v>19108</v>
      </c>
      <c r="R5361" s="5">
        <v>1096955937</v>
      </c>
      <c r="S5361" s="5" t="s">
        <v>22788</v>
      </c>
      <c r="T5361" s="4">
        <v>32136000</v>
      </c>
      <c r="U5361" s="4">
        <v>0</v>
      </c>
      <c r="V5361" s="4">
        <v>32136000</v>
      </c>
      <c r="W5361" s="4">
        <v>16960667</v>
      </c>
      <c r="X5361" s="4">
        <v>15175333</v>
      </c>
      <c r="Y5361" s="4">
        <v>15175333</v>
      </c>
    </row>
    <row r="5362" spans="1:25" x14ac:dyDescent="0.2">
      <c r="A5362" s="5" t="s">
        <v>3818</v>
      </c>
      <c r="B5362" s="5" t="s">
        <v>3503</v>
      </c>
      <c r="C5362" s="5" t="s">
        <v>812</v>
      </c>
      <c r="D5362" s="5">
        <v>252</v>
      </c>
      <c r="E5362" s="5" t="s">
        <v>5278</v>
      </c>
      <c r="F5362" s="5">
        <v>23</v>
      </c>
      <c r="G5362" s="5" t="s">
        <v>50</v>
      </c>
      <c r="H5362" s="5">
        <v>27601</v>
      </c>
      <c r="I5362" s="5" t="s">
        <v>3579</v>
      </c>
      <c r="J5362" s="5" t="s">
        <v>19109</v>
      </c>
      <c r="K5362" s="5" t="s">
        <v>22972</v>
      </c>
      <c r="L5362" s="5" t="s">
        <v>25934</v>
      </c>
      <c r="M5362" s="5">
        <v>26804056</v>
      </c>
      <c r="N5362" s="5">
        <v>26601921</v>
      </c>
      <c r="O5362" s="6">
        <v>46209.578761574077</v>
      </c>
      <c r="P5362" s="4" t="s">
        <v>4489</v>
      </c>
      <c r="Q5362" s="5" t="s">
        <v>19110</v>
      </c>
      <c r="R5362" s="5">
        <v>1000454614</v>
      </c>
      <c r="S5362" s="5" t="s">
        <v>4466</v>
      </c>
      <c r="T5362" s="4">
        <v>30250000</v>
      </c>
      <c r="U5362" s="4">
        <v>0</v>
      </c>
      <c r="V5362" s="4">
        <v>30250000</v>
      </c>
      <c r="W5362" s="4">
        <v>14850000</v>
      </c>
      <c r="X5362" s="4">
        <v>15400000</v>
      </c>
      <c r="Y5362" s="4">
        <v>15400000</v>
      </c>
    </row>
    <row r="5363" spans="1:25" x14ac:dyDescent="0.2">
      <c r="A5363" s="5" t="s">
        <v>3818</v>
      </c>
      <c r="B5363" s="5" t="s">
        <v>3503</v>
      </c>
      <c r="C5363" s="5" t="s">
        <v>812</v>
      </c>
      <c r="D5363" s="5">
        <v>252</v>
      </c>
      <c r="E5363" s="5" t="s">
        <v>5278</v>
      </c>
      <c r="F5363" s="5">
        <v>23</v>
      </c>
      <c r="G5363" s="5" t="s">
        <v>50</v>
      </c>
      <c r="H5363" s="5">
        <v>27601</v>
      </c>
      <c r="I5363" s="5" t="s">
        <v>3579</v>
      </c>
      <c r="J5363" s="5" t="s">
        <v>19111</v>
      </c>
      <c r="K5363" s="5" t="s">
        <v>22972</v>
      </c>
      <c r="L5363" s="5" t="s">
        <v>25937</v>
      </c>
      <c r="M5363" s="5">
        <v>26804060</v>
      </c>
      <c r="N5363" s="5">
        <v>26601921</v>
      </c>
      <c r="O5363" s="6">
        <v>46209.625416666669</v>
      </c>
      <c r="P5363" s="4" t="s">
        <v>4489</v>
      </c>
      <c r="Q5363" s="5" t="s">
        <v>19112</v>
      </c>
      <c r="R5363" s="5">
        <v>1019131223</v>
      </c>
      <c r="S5363" s="5" t="s">
        <v>2466</v>
      </c>
      <c r="T5363" s="4">
        <v>32450000</v>
      </c>
      <c r="U5363" s="4">
        <v>0</v>
      </c>
      <c r="V5363" s="4">
        <v>32450000</v>
      </c>
      <c r="W5363" s="4">
        <v>15930000</v>
      </c>
      <c r="X5363" s="4">
        <v>16520000</v>
      </c>
      <c r="Y5363" s="4">
        <v>16520000</v>
      </c>
    </row>
    <row r="5364" spans="1:25" x14ac:dyDescent="0.2">
      <c r="A5364" s="5" t="s">
        <v>3818</v>
      </c>
      <c r="B5364" s="5" t="s">
        <v>3503</v>
      </c>
      <c r="C5364" s="5" t="s">
        <v>812</v>
      </c>
      <c r="D5364" s="5">
        <v>252</v>
      </c>
      <c r="E5364" s="5" t="s">
        <v>5278</v>
      </c>
      <c r="F5364" s="5">
        <v>23</v>
      </c>
      <c r="G5364" s="5" t="s">
        <v>50</v>
      </c>
      <c r="H5364" s="5">
        <v>27601</v>
      </c>
      <c r="I5364" s="5" t="s">
        <v>3579</v>
      </c>
      <c r="J5364" s="5" t="s">
        <v>19113</v>
      </c>
      <c r="K5364" s="5" t="s">
        <v>22972</v>
      </c>
      <c r="L5364" s="5" t="s">
        <v>25938</v>
      </c>
      <c r="M5364" s="5">
        <v>26804062</v>
      </c>
      <c r="N5364" s="5">
        <v>26601921</v>
      </c>
      <c r="O5364" s="6">
        <v>46209.635613425926</v>
      </c>
      <c r="P5364" s="4" t="s">
        <v>18241</v>
      </c>
      <c r="Q5364" s="5" t="s">
        <v>19114</v>
      </c>
      <c r="R5364" s="5">
        <v>79790698</v>
      </c>
      <c r="S5364" s="5" t="s">
        <v>2612</v>
      </c>
      <c r="T5364" s="4">
        <v>61056000</v>
      </c>
      <c r="U5364" s="4">
        <v>0</v>
      </c>
      <c r="V5364" s="4">
        <v>61056000</v>
      </c>
      <c r="W5364" s="4">
        <v>32224000</v>
      </c>
      <c r="X5364" s="4">
        <v>28832000</v>
      </c>
      <c r="Y5364" s="4">
        <v>28832000</v>
      </c>
    </row>
    <row r="5365" spans="1:25" x14ac:dyDescent="0.2">
      <c r="A5365" s="5" t="s">
        <v>3818</v>
      </c>
      <c r="B5365" s="5" t="s">
        <v>3503</v>
      </c>
      <c r="C5365" s="5" t="s">
        <v>812</v>
      </c>
      <c r="D5365" s="5">
        <v>252</v>
      </c>
      <c r="E5365" s="5" t="s">
        <v>5278</v>
      </c>
      <c r="F5365" s="5">
        <v>23</v>
      </c>
      <c r="G5365" s="5" t="s">
        <v>50</v>
      </c>
      <c r="H5365" s="5">
        <v>27601</v>
      </c>
      <c r="I5365" s="5" t="s">
        <v>3579</v>
      </c>
      <c r="J5365" s="5" t="s">
        <v>19115</v>
      </c>
      <c r="K5365" s="5" t="s">
        <v>22972</v>
      </c>
      <c r="L5365" s="5" t="s">
        <v>25941</v>
      </c>
      <c r="M5365" s="5">
        <v>26804078</v>
      </c>
      <c r="N5365" s="5">
        <v>26601921</v>
      </c>
      <c r="O5365" s="6">
        <v>46209.781388888892</v>
      </c>
      <c r="P5365" s="4" t="s">
        <v>4489</v>
      </c>
      <c r="Q5365" s="5" t="s">
        <v>19116</v>
      </c>
      <c r="R5365" s="5">
        <v>52890039</v>
      </c>
      <c r="S5365" s="5" t="s">
        <v>15460</v>
      </c>
      <c r="T5365" s="4">
        <v>39600000</v>
      </c>
      <c r="U5365" s="4">
        <v>0</v>
      </c>
      <c r="V5365" s="4">
        <v>39600000</v>
      </c>
      <c r="W5365" s="4">
        <v>19440000</v>
      </c>
      <c r="X5365" s="4">
        <v>20160000</v>
      </c>
      <c r="Y5365" s="4">
        <v>20160000</v>
      </c>
    </row>
    <row r="5366" spans="1:25" x14ac:dyDescent="0.2">
      <c r="A5366" s="5" t="s">
        <v>3818</v>
      </c>
      <c r="B5366" s="5" t="s">
        <v>3503</v>
      </c>
      <c r="C5366" s="5" t="s">
        <v>812</v>
      </c>
      <c r="D5366" s="5">
        <v>252</v>
      </c>
      <c r="E5366" s="5" t="s">
        <v>5278</v>
      </c>
      <c r="F5366" s="5">
        <v>23</v>
      </c>
      <c r="G5366" s="5" t="s">
        <v>50</v>
      </c>
      <c r="H5366" s="5">
        <v>27601</v>
      </c>
      <c r="I5366" s="5" t="s">
        <v>3579</v>
      </c>
      <c r="J5366" s="5" t="s">
        <v>19117</v>
      </c>
      <c r="K5366" s="5" t="s">
        <v>22972</v>
      </c>
      <c r="L5366" s="5" t="s">
        <v>25942</v>
      </c>
      <c r="M5366" s="5">
        <v>26804084</v>
      </c>
      <c r="N5366" s="5">
        <v>26601921</v>
      </c>
      <c r="O5366" s="6">
        <v>46209.799027777779</v>
      </c>
      <c r="P5366" s="4" t="s">
        <v>4489</v>
      </c>
      <c r="Q5366" s="5" t="s">
        <v>19118</v>
      </c>
      <c r="R5366" s="5">
        <v>79348940</v>
      </c>
      <c r="S5366" s="5" t="s">
        <v>11727</v>
      </c>
      <c r="T5366" s="4">
        <v>42515000</v>
      </c>
      <c r="U5366" s="4">
        <v>0</v>
      </c>
      <c r="V5366" s="4">
        <v>42515000</v>
      </c>
      <c r="W5366" s="4">
        <v>21386333</v>
      </c>
      <c r="X5366" s="4">
        <v>21128667</v>
      </c>
      <c r="Y5366" s="4">
        <v>21128667</v>
      </c>
    </row>
    <row r="5367" spans="1:25" x14ac:dyDescent="0.2">
      <c r="A5367" s="5" t="s">
        <v>3818</v>
      </c>
      <c r="B5367" s="5" t="s">
        <v>3503</v>
      </c>
      <c r="C5367" s="5" t="s">
        <v>812</v>
      </c>
      <c r="D5367" s="5">
        <v>252</v>
      </c>
      <c r="E5367" s="5" t="s">
        <v>5278</v>
      </c>
      <c r="F5367" s="5">
        <v>23</v>
      </c>
      <c r="G5367" s="5" t="s">
        <v>50</v>
      </c>
      <c r="H5367" s="5">
        <v>27601</v>
      </c>
      <c r="I5367" s="5" t="s">
        <v>3579</v>
      </c>
      <c r="J5367" s="5" t="s">
        <v>19119</v>
      </c>
      <c r="K5367" s="5" t="s">
        <v>22972</v>
      </c>
      <c r="L5367" s="5" t="s">
        <v>25946</v>
      </c>
      <c r="M5367" s="5">
        <v>26804092</v>
      </c>
      <c r="N5367" s="5">
        <v>26601921</v>
      </c>
      <c r="O5367" s="6">
        <v>46209.830694444441</v>
      </c>
      <c r="P5367" s="4" t="s">
        <v>4489</v>
      </c>
      <c r="Q5367" s="5" t="s">
        <v>19120</v>
      </c>
      <c r="R5367" s="5">
        <v>1047382573</v>
      </c>
      <c r="S5367" s="5" t="s">
        <v>22790</v>
      </c>
      <c r="T5367" s="4">
        <v>60420000</v>
      </c>
      <c r="U5367" s="4">
        <v>0</v>
      </c>
      <c r="V5367" s="4">
        <v>60420000</v>
      </c>
      <c r="W5367" s="4">
        <v>32224000</v>
      </c>
      <c r="X5367" s="4">
        <v>28196000</v>
      </c>
      <c r="Y5367" s="4">
        <v>18126000</v>
      </c>
    </row>
    <row r="5368" spans="1:25" x14ac:dyDescent="0.2">
      <c r="A5368" s="5" t="s">
        <v>3818</v>
      </c>
      <c r="B5368" s="5" t="s">
        <v>3503</v>
      </c>
      <c r="C5368" s="5" t="s">
        <v>812</v>
      </c>
      <c r="D5368" s="5">
        <v>252</v>
      </c>
      <c r="E5368" s="5" t="s">
        <v>5278</v>
      </c>
      <c r="F5368" s="5">
        <v>23</v>
      </c>
      <c r="G5368" s="5" t="s">
        <v>50</v>
      </c>
      <c r="H5368" s="5">
        <v>27601</v>
      </c>
      <c r="I5368" s="5" t="s">
        <v>3579</v>
      </c>
      <c r="J5368" s="5" t="s">
        <v>19121</v>
      </c>
      <c r="K5368" s="5" t="s">
        <v>22972</v>
      </c>
      <c r="L5368" s="5" t="s">
        <v>25948</v>
      </c>
      <c r="M5368" s="5">
        <v>26804101</v>
      </c>
      <c r="N5368" s="5">
        <v>26601921</v>
      </c>
      <c r="O5368" s="6">
        <v>46209.85</v>
      </c>
      <c r="P5368" s="4" t="s">
        <v>4489</v>
      </c>
      <c r="Q5368" s="5" t="s">
        <v>7978</v>
      </c>
      <c r="R5368" s="5">
        <v>1015473165</v>
      </c>
      <c r="S5368" s="5" t="s">
        <v>3014</v>
      </c>
      <c r="T5368" s="4">
        <v>26400000</v>
      </c>
      <c r="U5368" s="4">
        <v>0</v>
      </c>
      <c r="V5368" s="4">
        <v>26400000</v>
      </c>
      <c r="W5368" s="4">
        <v>12960000</v>
      </c>
      <c r="X5368" s="4">
        <v>13440000</v>
      </c>
      <c r="Y5368" s="4">
        <v>13440000</v>
      </c>
    </row>
    <row r="5369" spans="1:25" x14ac:dyDescent="0.2">
      <c r="A5369" s="5" t="s">
        <v>3818</v>
      </c>
      <c r="B5369" s="5" t="s">
        <v>3503</v>
      </c>
      <c r="C5369" s="5" t="s">
        <v>812</v>
      </c>
      <c r="D5369" s="5">
        <v>252</v>
      </c>
      <c r="E5369" s="5" t="s">
        <v>5278</v>
      </c>
      <c r="F5369" s="5">
        <v>23</v>
      </c>
      <c r="G5369" s="5" t="s">
        <v>50</v>
      </c>
      <c r="H5369" s="5">
        <v>27601</v>
      </c>
      <c r="I5369" s="5" t="s">
        <v>3579</v>
      </c>
      <c r="J5369" s="5" t="s">
        <v>19122</v>
      </c>
      <c r="K5369" s="5" t="s">
        <v>22972</v>
      </c>
      <c r="L5369" s="5" t="s">
        <v>25950</v>
      </c>
      <c r="M5369" s="5">
        <v>26804162</v>
      </c>
      <c r="N5369" s="5">
        <v>26601921</v>
      </c>
      <c r="O5369" s="6">
        <v>46210.476215277777</v>
      </c>
      <c r="P5369" s="4" t="s">
        <v>4884</v>
      </c>
      <c r="Q5369" s="5" t="s">
        <v>19123</v>
      </c>
      <c r="R5369" s="5">
        <v>1010115922</v>
      </c>
      <c r="S5369" s="5" t="s">
        <v>697</v>
      </c>
      <c r="T5369" s="4">
        <v>44400000</v>
      </c>
      <c r="U5369" s="4">
        <v>0</v>
      </c>
      <c r="V5369" s="4">
        <v>44400000</v>
      </c>
      <c r="W5369" s="4">
        <v>23680000</v>
      </c>
      <c r="X5369" s="4">
        <v>20720000</v>
      </c>
      <c r="Y5369" s="4">
        <v>20720000</v>
      </c>
    </row>
    <row r="5370" spans="1:25" x14ac:dyDescent="0.2">
      <c r="A5370" s="5" t="s">
        <v>3818</v>
      </c>
      <c r="B5370" s="5" t="s">
        <v>3503</v>
      </c>
      <c r="C5370" s="5" t="s">
        <v>812</v>
      </c>
      <c r="D5370" s="5">
        <v>252</v>
      </c>
      <c r="E5370" s="5" t="s">
        <v>5278</v>
      </c>
      <c r="F5370" s="5">
        <v>23</v>
      </c>
      <c r="G5370" s="5" t="s">
        <v>50</v>
      </c>
      <c r="H5370" s="5">
        <v>27601</v>
      </c>
      <c r="I5370" s="5" t="s">
        <v>3579</v>
      </c>
      <c r="J5370" s="5" t="s">
        <v>19124</v>
      </c>
      <c r="K5370" s="5" t="s">
        <v>22972</v>
      </c>
      <c r="L5370" s="5" t="s">
        <v>25951</v>
      </c>
      <c r="M5370" s="5">
        <v>26804168</v>
      </c>
      <c r="N5370" s="5">
        <v>26601921</v>
      </c>
      <c r="O5370" s="6">
        <v>46210.491712962961</v>
      </c>
      <c r="P5370" s="4" t="s">
        <v>3000</v>
      </c>
      <c r="Q5370" s="5" t="s">
        <v>19125</v>
      </c>
      <c r="R5370" s="5">
        <v>1070307818</v>
      </c>
      <c r="S5370" s="5" t="s">
        <v>7906</v>
      </c>
      <c r="T5370" s="4">
        <v>54000000</v>
      </c>
      <c r="U5370" s="4">
        <v>0</v>
      </c>
      <c r="V5370" s="4">
        <v>54000000</v>
      </c>
      <c r="W5370" s="4">
        <v>28800000</v>
      </c>
      <c r="X5370" s="4">
        <v>25200000</v>
      </c>
      <c r="Y5370" s="4">
        <v>25200000</v>
      </c>
    </row>
    <row r="5371" spans="1:25" x14ac:dyDescent="0.2">
      <c r="A5371" s="5" t="s">
        <v>3818</v>
      </c>
      <c r="B5371" s="5" t="s">
        <v>3503</v>
      </c>
      <c r="C5371" s="5" t="s">
        <v>812</v>
      </c>
      <c r="D5371" s="5">
        <v>252</v>
      </c>
      <c r="E5371" s="5" t="s">
        <v>5278</v>
      </c>
      <c r="F5371" s="5">
        <v>23</v>
      </c>
      <c r="G5371" s="5" t="s">
        <v>50</v>
      </c>
      <c r="H5371" s="5">
        <v>27601</v>
      </c>
      <c r="I5371" s="5" t="s">
        <v>3579</v>
      </c>
      <c r="J5371" s="5" t="s">
        <v>19126</v>
      </c>
      <c r="K5371" s="5" t="s">
        <v>22972</v>
      </c>
      <c r="L5371" s="5" t="s">
        <v>25953</v>
      </c>
      <c r="M5371" s="5">
        <v>26804175</v>
      </c>
      <c r="N5371" s="5">
        <v>26601921</v>
      </c>
      <c r="O5371" s="6">
        <v>46210.512453703705</v>
      </c>
      <c r="P5371" s="4" t="s">
        <v>4884</v>
      </c>
      <c r="Q5371" s="5" t="s">
        <v>19088</v>
      </c>
      <c r="R5371" s="5">
        <v>1000377999</v>
      </c>
      <c r="S5371" s="5" t="s">
        <v>19127</v>
      </c>
      <c r="T5371" s="4">
        <v>29670000</v>
      </c>
      <c r="U5371" s="4">
        <v>0</v>
      </c>
      <c r="V5371" s="4">
        <v>29670000</v>
      </c>
      <c r="W5371" s="4">
        <v>16318500</v>
      </c>
      <c r="X5371" s="4">
        <v>13351500</v>
      </c>
      <c r="Y5371" s="4">
        <v>13351500</v>
      </c>
    </row>
    <row r="5372" spans="1:25" x14ac:dyDescent="0.2">
      <c r="A5372" s="5" t="s">
        <v>3818</v>
      </c>
      <c r="B5372" s="5" t="s">
        <v>3503</v>
      </c>
      <c r="C5372" s="5" t="s">
        <v>812</v>
      </c>
      <c r="D5372" s="5">
        <v>252</v>
      </c>
      <c r="E5372" s="5" t="s">
        <v>5278</v>
      </c>
      <c r="F5372" s="5">
        <v>23</v>
      </c>
      <c r="G5372" s="5" t="s">
        <v>50</v>
      </c>
      <c r="H5372" s="5">
        <v>27601</v>
      </c>
      <c r="I5372" s="5" t="s">
        <v>3579</v>
      </c>
      <c r="J5372" s="5" t="s">
        <v>19128</v>
      </c>
      <c r="K5372" s="5" t="s">
        <v>22972</v>
      </c>
      <c r="L5372" s="5" t="s">
        <v>25956</v>
      </c>
      <c r="M5372" s="5">
        <v>26804201</v>
      </c>
      <c r="N5372" s="5">
        <v>26601921</v>
      </c>
      <c r="O5372" s="6">
        <v>46210.647002314814</v>
      </c>
      <c r="P5372" s="4" t="s">
        <v>4489</v>
      </c>
      <c r="Q5372" s="5" t="s">
        <v>19129</v>
      </c>
      <c r="R5372" s="5">
        <v>80542285</v>
      </c>
      <c r="S5372" s="5" t="s">
        <v>19130</v>
      </c>
      <c r="T5372" s="4">
        <v>52250000</v>
      </c>
      <c r="U5372" s="4">
        <v>0</v>
      </c>
      <c r="V5372" s="4">
        <v>52250000</v>
      </c>
      <c r="W5372" s="4">
        <v>26283333</v>
      </c>
      <c r="X5372" s="4">
        <v>25966667</v>
      </c>
      <c r="Y5372" s="4">
        <v>25966667</v>
      </c>
    </row>
    <row r="5373" spans="1:25" x14ac:dyDescent="0.2">
      <c r="A5373" s="5" t="s">
        <v>3818</v>
      </c>
      <c r="B5373" s="5" t="s">
        <v>3503</v>
      </c>
      <c r="C5373" s="5" t="s">
        <v>812</v>
      </c>
      <c r="D5373" s="5">
        <v>252</v>
      </c>
      <c r="E5373" s="5" t="s">
        <v>5278</v>
      </c>
      <c r="F5373" s="5">
        <v>23</v>
      </c>
      <c r="G5373" s="5" t="s">
        <v>50</v>
      </c>
      <c r="H5373" s="5">
        <v>27601</v>
      </c>
      <c r="I5373" s="5" t="s">
        <v>3579</v>
      </c>
      <c r="J5373" s="5" t="s">
        <v>19131</v>
      </c>
      <c r="K5373" s="5" t="s">
        <v>22972</v>
      </c>
      <c r="L5373" s="5" t="s">
        <v>25957</v>
      </c>
      <c r="M5373" s="5">
        <v>26804208</v>
      </c>
      <c r="N5373" s="5">
        <v>26601921</v>
      </c>
      <c r="O5373" s="6">
        <v>46210.798009259262</v>
      </c>
      <c r="P5373" s="4" t="s">
        <v>4489</v>
      </c>
      <c r="Q5373" s="5" t="s">
        <v>19132</v>
      </c>
      <c r="R5373" s="5">
        <v>79983107</v>
      </c>
      <c r="S5373" s="5" t="s">
        <v>15407</v>
      </c>
      <c r="T5373" s="4">
        <v>40150000</v>
      </c>
      <c r="U5373" s="4">
        <v>0</v>
      </c>
      <c r="V5373" s="4">
        <v>40150000</v>
      </c>
      <c r="W5373" s="4">
        <v>20440000</v>
      </c>
      <c r="X5373" s="4">
        <v>19710000</v>
      </c>
      <c r="Y5373" s="4">
        <v>19710000</v>
      </c>
    </row>
    <row r="5374" spans="1:25" x14ac:dyDescent="0.2">
      <c r="A5374" s="5" t="s">
        <v>3818</v>
      </c>
      <c r="B5374" s="5" t="s">
        <v>3503</v>
      </c>
      <c r="C5374" s="5" t="s">
        <v>812</v>
      </c>
      <c r="D5374" s="5">
        <v>252</v>
      </c>
      <c r="E5374" s="5" t="s">
        <v>5278</v>
      </c>
      <c r="F5374" s="5">
        <v>23</v>
      </c>
      <c r="G5374" s="5" t="s">
        <v>50</v>
      </c>
      <c r="H5374" s="5">
        <v>27601</v>
      </c>
      <c r="I5374" s="5" t="s">
        <v>3579</v>
      </c>
      <c r="J5374" s="5" t="s">
        <v>19133</v>
      </c>
      <c r="K5374" s="5" t="s">
        <v>22972</v>
      </c>
      <c r="L5374" s="5" t="s">
        <v>25958</v>
      </c>
      <c r="M5374" s="5">
        <v>26804214</v>
      </c>
      <c r="N5374" s="5">
        <v>26601921</v>
      </c>
      <c r="O5374" s="6">
        <v>46210.82099537037</v>
      </c>
      <c r="P5374" s="4" t="s">
        <v>4489</v>
      </c>
      <c r="Q5374" s="5" t="s">
        <v>3715</v>
      </c>
      <c r="R5374" s="5">
        <v>1003687376</v>
      </c>
      <c r="S5374" s="5" t="s">
        <v>4467</v>
      </c>
      <c r="T5374" s="4">
        <v>25575000</v>
      </c>
      <c r="U5374" s="4">
        <v>0</v>
      </c>
      <c r="V5374" s="4">
        <v>25575000</v>
      </c>
      <c r="W5374" s="4">
        <v>17515000</v>
      </c>
      <c r="X5374" s="4">
        <v>8060000</v>
      </c>
      <c r="Y5374" s="4">
        <v>3410000</v>
      </c>
    </row>
    <row r="5375" spans="1:25" x14ac:dyDescent="0.2">
      <c r="A5375" s="5" t="s">
        <v>3818</v>
      </c>
      <c r="B5375" s="5" t="s">
        <v>3503</v>
      </c>
      <c r="C5375" s="5" t="s">
        <v>812</v>
      </c>
      <c r="D5375" s="5">
        <v>252</v>
      </c>
      <c r="E5375" s="5" t="s">
        <v>5278</v>
      </c>
      <c r="F5375" s="5">
        <v>23</v>
      </c>
      <c r="G5375" s="5" t="s">
        <v>50</v>
      </c>
      <c r="H5375" s="5">
        <v>27601</v>
      </c>
      <c r="I5375" s="5" t="s">
        <v>3579</v>
      </c>
      <c r="J5375" s="5" t="s">
        <v>19134</v>
      </c>
      <c r="K5375" s="5" t="s">
        <v>22972</v>
      </c>
      <c r="L5375" s="5" t="s">
        <v>25960</v>
      </c>
      <c r="M5375" s="5">
        <v>26804241</v>
      </c>
      <c r="N5375" s="5">
        <v>26601921</v>
      </c>
      <c r="O5375" s="6">
        <v>46211.503865740742</v>
      </c>
      <c r="P5375" s="4" t="s">
        <v>912</v>
      </c>
      <c r="Q5375" s="5" t="s">
        <v>19135</v>
      </c>
      <c r="R5375" s="5">
        <v>21177606</v>
      </c>
      <c r="S5375" s="5" t="s">
        <v>27828</v>
      </c>
      <c r="T5375" s="4">
        <v>102000000</v>
      </c>
      <c r="U5375" s="4">
        <v>0</v>
      </c>
      <c r="V5375" s="4">
        <v>102000000</v>
      </c>
      <c r="W5375" s="4">
        <v>58366667</v>
      </c>
      <c r="X5375" s="4">
        <v>43633333</v>
      </c>
      <c r="Y5375" s="4">
        <v>26633333</v>
      </c>
    </row>
    <row r="5376" spans="1:25" x14ac:dyDescent="0.2">
      <c r="A5376" s="5" t="s">
        <v>3818</v>
      </c>
      <c r="B5376" s="5" t="s">
        <v>3503</v>
      </c>
      <c r="C5376" s="5" t="s">
        <v>812</v>
      </c>
      <c r="D5376" s="5">
        <v>252</v>
      </c>
      <c r="E5376" s="5" t="s">
        <v>5278</v>
      </c>
      <c r="F5376" s="5">
        <v>23</v>
      </c>
      <c r="G5376" s="5" t="s">
        <v>50</v>
      </c>
      <c r="H5376" s="5">
        <v>27601</v>
      </c>
      <c r="I5376" s="5" t="s">
        <v>3579</v>
      </c>
      <c r="J5376" s="5" t="s">
        <v>19136</v>
      </c>
      <c r="K5376" s="5" t="s">
        <v>22972</v>
      </c>
      <c r="L5376" s="5" t="s">
        <v>25961</v>
      </c>
      <c r="M5376" s="5">
        <v>26804264</v>
      </c>
      <c r="N5376" s="5">
        <v>26601921</v>
      </c>
      <c r="O5376" s="6">
        <v>46211.608587962961</v>
      </c>
      <c r="P5376" s="4" t="s">
        <v>3073</v>
      </c>
      <c r="Q5376" s="5" t="s">
        <v>8027</v>
      </c>
      <c r="R5376" s="5">
        <v>1036926344</v>
      </c>
      <c r="S5376" s="5" t="s">
        <v>2891</v>
      </c>
      <c r="T5376" s="4">
        <v>38500000</v>
      </c>
      <c r="U5376" s="4">
        <v>0</v>
      </c>
      <c r="V5376" s="4">
        <v>38500000</v>
      </c>
      <c r="W5376" s="4">
        <v>19366667</v>
      </c>
      <c r="X5376" s="4">
        <v>19133333</v>
      </c>
      <c r="Y5376" s="4">
        <v>12133333</v>
      </c>
    </row>
    <row r="5377" spans="1:25" x14ac:dyDescent="0.2">
      <c r="A5377" s="5" t="s">
        <v>3818</v>
      </c>
      <c r="B5377" s="5" t="s">
        <v>3503</v>
      </c>
      <c r="C5377" s="5" t="s">
        <v>812</v>
      </c>
      <c r="D5377" s="5">
        <v>252</v>
      </c>
      <c r="E5377" s="5" t="s">
        <v>5278</v>
      </c>
      <c r="F5377" s="5">
        <v>23</v>
      </c>
      <c r="G5377" s="5" t="s">
        <v>50</v>
      </c>
      <c r="H5377" s="5">
        <v>27601</v>
      </c>
      <c r="I5377" s="5" t="s">
        <v>3579</v>
      </c>
      <c r="J5377" s="5" t="s">
        <v>19137</v>
      </c>
      <c r="K5377" s="5" t="s">
        <v>22972</v>
      </c>
      <c r="L5377" s="5" t="s">
        <v>25966</v>
      </c>
      <c r="M5377" s="5">
        <v>26804473</v>
      </c>
      <c r="N5377" s="5">
        <v>26601921</v>
      </c>
      <c r="O5377" s="6">
        <v>46215.576319444444</v>
      </c>
      <c r="P5377" s="4" t="s">
        <v>4489</v>
      </c>
      <c r="Q5377" s="5" t="s">
        <v>19138</v>
      </c>
      <c r="R5377" s="5">
        <v>74189973</v>
      </c>
      <c r="S5377" s="5" t="s">
        <v>22791</v>
      </c>
      <c r="T5377" s="4">
        <v>35750000</v>
      </c>
      <c r="U5377" s="4">
        <v>0</v>
      </c>
      <c r="V5377" s="4">
        <v>35750000</v>
      </c>
      <c r="W5377" s="4">
        <v>25783333</v>
      </c>
      <c r="X5377" s="4">
        <v>9966667</v>
      </c>
      <c r="Y5377" s="4">
        <v>9966667</v>
      </c>
    </row>
    <row r="5378" spans="1:25" x14ac:dyDescent="0.2">
      <c r="A5378" s="5" t="s">
        <v>3818</v>
      </c>
      <c r="B5378" s="5" t="s">
        <v>3503</v>
      </c>
      <c r="C5378" s="5" t="s">
        <v>812</v>
      </c>
      <c r="D5378" s="5">
        <v>252</v>
      </c>
      <c r="E5378" s="5" t="s">
        <v>5278</v>
      </c>
      <c r="F5378" s="5">
        <v>23</v>
      </c>
      <c r="G5378" s="5" t="s">
        <v>50</v>
      </c>
      <c r="H5378" s="5">
        <v>27601</v>
      </c>
      <c r="I5378" s="5" t="s">
        <v>3579</v>
      </c>
      <c r="J5378" s="5" t="s">
        <v>19139</v>
      </c>
      <c r="K5378" s="5" t="s">
        <v>22972</v>
      </c>
      <c r="L5378" s="5" t="s">
        <v>25968</v>
      </c>
      <c r="M5378" s="5">
        <v>26804475</v>
      </c>
      <c r="N5378" s="5">
        <v>26601921</v>
      </c>
      <c r="O5378" s="6">
        <v>46215.577638888892</v>
      </c>
      <c r="P5378" s="4" t="s">
        <v>4489</v>
      </c>
      <c r="Q5378" s="5" t="s">
        <v>7996</v>
      </c>
      <c r="R5378" s="5">
        <v>1015475506</v>
      </c>
      <c r="S5378" s="5" t="s">
        <v>2614</v>
      </c>
      <c r="T5378" s="4">
        <v>39655000</v>
      </c>
      <c r="U5378" s="4">
        <v>0</v>
      </c>
      <c r="V5378" s="4">
        <v>39655000</v>
      </c>
      <c r="W5378" s="4">
        <v>21389667</v>
      </c>
      <c r="X5378" s="4">
        <v>18265333</v>
      </c>
      <c r="Y5378" s="4">
        <v>18265333</v>
      </c>
    </row>
    <row r="5379" spans="1:25" x14ac:dyDescent="0.2">
      <c r="A5379" s="5" t="s">
        <v>3818</v>
      </c>
      <c r="B5379" s="5" t="s">
        <v>3503</v>
      </c>
      <c r="C5379" s="5" t="s">
        <v>812</v>
      </c>
      <c r="D5379" s="5">
        <v>252</v>
      </c>
      <c r="E5379" s="5" t="s">
        <v>5278</v>
      </c>
      <c r="F5379" s="5">
        <v>23</v>
      </c>
      <c r="G5379" s="5" t="s">
        <v>50</v>
      </c>
      <c r="H5379" s="5">
        <v>27601</v>
      </c>
      <c r="I5379" s="5" t="s">
        <v>3579</v>
      </c>
      <c r="J5379" s="5" t="s">
        <v>19140</v>
      </c>
      <c r="K5379" s="5" t="s">
        <v>22972</v>
      </c>
      <c r="L5379" s="5" t="s">
        <v>25975</v>
      </c>
      <c r="M5379" s="5">
        <v>26804583</v>
      </c>
      <c r="N5379" s="5">
        <v>26601921</v>
      </c>
      <c r="O5379" s="6">
        <v>46218.458310185182</v>
      </c>
      <c r="P5379" s="4" t="s">
        <v>4489</v>
      </c>
      <c r="Q5379" s="5" t="s">
        <v>19141</v>
      </c>
      <c r="R5379" s="5">
        <v>32939142</v>
      </c>
      <c r="S5379" s="5" t="s">
        <v>11762</v>
      </c>
      <c r="T5379" s="4">
        <v>45886500</v>
      </c>
      <c r="U5379" s="4">
        <v>0</v>
      </c>
      <c r="V5379" s="4">
        <v>45886500</v>
      </c>
      <c r="W5379" s="4">
        <v>33093900</v>
      </c>
      <c r="X5379" s="4">
        <v>12792600</v>
      </c>
      <c r="Y5379" s="4">
        <v>12792600</v>
      </c>
    </row>
    <row r="5380" spans="1:25" x14ac:dyDescent="0.2">
      <c r="A5380" s="5" t="s">
        <v>3818</v>
      </c>
      <c r="B5380" s="5" t="s">
        <v>3503</v>
      </c>
      <c r="C5380" s="5" t="s">
        <v>812</v>
      </c>
      <c r="D5380" s="5">
        <v>252</v>
      </c>
      <c r="E5380" s="5" t="s">
        <v>5278</v>
      </c>
      <c r="F5380" s="5">
        <v>23</v>
      </c>
      <c r="G5380" s="5" t="s">
        <v>50</v>
      </c>
      <c r="H5380" s="5">
        <v>27601</v>
      </c>
      <c r="I5380" s="5" t="s">
        <v>3579</v>
      </c>
      <c r="J5380" s="5" t="s">
        <v>19142</v>
      </c>
      <c r="K5380" s="5" t="s">
        <v>22972</v>
      </c>
      <c r="L5380" s="5" t="s">
        <v>25976</v>
      </c>
      <c r="M5380" s="5">
        <v>26804598</v>
      </c>
      <c r="N5380" s="5">
        <v>26601921</v>
      </c>
      <c r="O5380" s="6">
        <v>46218.628229166665</v>
      </c>
      <c r="P5380" s="4" t="s">
        <v>2998</v>
      </c>
      <c r="Q5380" s="5" t="s">
        <v>19143</v>
      </c>
      <c r="R5380" s="5">
        <v>1193151030</v>
      </c>
      <c r="S5380" s="5" t="s">
        <v>1753</v>
      </c>
      <c r="T5380" s="4">
        <v>38400000</v>
      </c>
      <c r="U5380" s="4">
        <v>0</v>
      </c>
      <c r="V5380" s="4">
        <v>38400000</v>
      </c>
      <c r="W5380" s="4">
        <v>30293333</v>
      </c>
      <c r="X5380" s="4">
        <v>8106667</v>
      </c>
      <c r="Y5380" s="4">
        <v>8106667</v>
      </c>
    </row>
    <row r="5381" spans="1:25" x14ac:dyDescent="0.2">
      <c r="A5381" s="5" t="s">
        <v>3818</v>
      </c>
      <c r="B5381" s="5" t="s">
        <v>3503</v>
      </c>
      <c r="C5381" s="5" t="s">
        <v>812</v>
      </c>
      <c r="D5381" s="5">
        <v>252</v>
      </c>
      <c r="E5381" s="5" t="s">
        <v>5278</v>
      </c>
      <c r="F5381" s="5">
        <v>23</v>
      </c>
      <c r="G5381" s="5" t="s">
        <v>50</v>
      </c>
      <c r="H5381" s="5">
        <v>27601</v>
      </c>
      <c r="I5381" s="5" t="s">
        <v>3579</v>
      </c>
      <c r="J5381" s="5" t="s">
        <v>19144</v>
      </c>
      <c r="K5381" s="5" t="s">
        <v>22972</v>
      </c>
      <c r="L5381" s="5" t="s">
        <v>25978</v>
      </c>
      <c r="M5381" s="5">
        <v>26804634</v>
      </c>
      <c r="N5381" s="5">
        <v>26601921</v>
      </c>
      <c r="O5381" s="6">
        <v>46218.843182870369</v>
      </c>
      <c r="P5381" s="4" t="s">
        <v>4489</v>
      </c>
      <c r="Q5381" s="5" t="s">
        <v>19145</v>
      </c>
      <c r="R5381" s="5">
        <v>1020798484</v>
      </c>
      <c r="S5381" s="5" t="s">
        <v>16809</v>
      </c>
      <c r="T5381" s="4">
        <v>88000000</v>
      </c>
      <c r="U5381" s="4">
        <v>0</v>
      </c>
      <c r="V5381" s="4">
        <v>88000000</v>
      </c>
      <c r="W5381" s="4">
        <v>48533333</v>
      </c>
      <c r="X5381" s="4">
        <v>39466667</v>
      </c>
      <c r="Y5381" s="4">
        <v>39466667</v>
      </c>
    </row>
    <row r="5382" spans="1:25" x14ac:dyDescent="0.2">
      <c r="A5382" s="5" t="s">
        <v>3818</v>
      </c>
      <c r="B5382" s="5" t="s">
        <v>3503</v>
      </c>
      <c r="C5382" s="5" t="s">
        <v>812</v>
      </c>
      <c r="D5382" s="5">
        <v>252</v>
      </c>
      <c r="E5382" s="5" t="s">
        <v>5278</v>
      </c>
      <c r="F5382" s="5">
        <v>23</v>
      </c>
      <c r="G5382" s="5" t="s">
        <v>50</v>
      </c>
      <c r="H5382" s="5">
        <v>27601</v>
      </c>
      <c r="I5382" s="5" t="s">
        <v>3579</v>
      </c>
      <c r="J5382" s="5" t="s">
        <v>20677</v>
      </c>
      <c r="K5382" s="5" t="s">
        <v>22972</v>
      </c>
      <c r="L5382" s="5" t="s">
        <v>25983</v>
      </c>
      <c r="M5382" s="5">
        <v>26804754</v>
      </c>
      <c r="N5382" s="5">
        <v>26601921</v>
      </c>
      <c r="O5382" s="6">
        <v>46220.42591435185</v>
      </c>
      <c r="P5382" s="4" t="s">
        <v>4489</v>
      </c>
      <c r="Q5382" s="5" t="s">
        <v>20678</v>
      </c>
      <c r="R5382" s="5">
        <v>1076736238</v>
      </c>
      <c r="S5382" s="5" t="s">
        <v>19086</v>
      </c>
      <c r="T5382" s="4">
        <v>28800000</v>
      </c>
      <c r="U5382" s="4">
        <v>0</v>
      </c>
      <c r="V5382" s="4">
        <v>28800000</v>
      </c>
      <c r="W5382" s="4">
        <v>17600000</v>
      </c>
      <c r="X5382" s="4">
        <v>11200000</v>
      </c>
      <c r="Y5382" s="4">
        <v>11200000</v>
      </c>
    </row>
    <row r="5383" spans="1:25" x14ac:dyDescent="0.2">
      <c r="A5383" s="5" t="s">
        <v>3818</v>
      </c>
      <c r="B5383" s="5" t="s">
        <v>3503</v>
      </c>
      <c r="C5383" s="5" t="s">
        <v>812</v>
      </c>
      <c r="D5383" s="5">
        <v>252</v>
      </c>
      <c r="E5383" s="5" t="s">
        <v>5278</v>
      </c>
      <c r="F5383" s="5">
        <v>23</v>
      </c>
      <c r="G5383" s="5" t="s">
        <v>50</v>
      </c>
      <c r="H5383" s="5">
        <v>27601</v>
      </c>
      <c r="I5383" s="5" t="s">
        <v>3579</v>
      </c>
      <c r="J5383" s="5" t="s">
        <v>20679</v>
      </c>
      <c r="K5383" s="5" t="s">
        <v>22972</v>
      </c>
      <c r="L5383" s="5" t="s">
        <v>25985</v>
      </c>
      <c r="M5383" s="5">
        <v>26804790</v>
      </c>
      <c r="N5383" s="5">
        <v>26601921</v>
      </c>
      <c r="O5383" s="6">
        <v>46220.658576388887</v>
      </c>
      <c r="P5383" s="4" t="s">
        <v>4489</v>
      </c>
      <c r="Q5383" s="5" t="s">
        <v>20680</v>
      </c>
      <c r="R5383" s="5">
        <v>79788213</v>
      </c>
      <c r="S5383" s="5" t="s">
        <v>22789</v>
      </c>
      <c r="T5383" s="4">
        <v>56650000</v>
      </c>
      <c r="U5383" s="4">
        <v>0</v>
      </c>
      <c r="V5383" s="4">
        <v>56650000</v>
      </c>
      <c r="W5383" s="4">
        <v>32616667</v>
      </c>
      <c r="X5383" s="4">
        <v>24033333</v>
      </c>
      <c r="Y5383" s="4">
        <v>24033333</v>
      </c>
    </row>
    <row r="5384" spans="1:25" x14ac:dyDescent="0.2">
      <c r="A5384" s="5" t="s">
        <v>3818</v>
      </c>
      <c r="B5384" s="5" t="s">
        <v>3503</v>
      </c>
      <c r="C5384" s="5" t="s">
        <v>812</v>
      </c>
      <c r="D5384" s="5">
        <v>252</v>
      </c>
      <c r="E5384" s="5" t="s">
        <v>5278</v>
      </c>
      <c r="F5384" s="5">
        <v>23</v>
      </c>
      <c r="G5384" s="5" t="s">
        <v>50</v>
      </c>
      <c r="H5384" s="5">
        <v>27601</v>
      </c>
      <c r="I5384" s="5" t="s">
        <v>3579</v>
      </c>
      <c r="J5384" s="5" t="s">
        <v>20681</v>
      </c>
      <c r="K5384" s="5" t="s">
        <v>22972</v>
      </c>
      <c r="L5384" s="5" t="s">
        <v>25991</v>
      </c>
      <c r="M5384" s="5">
        <v>26805006</v>
      </c>
      <c r="N5384" s="5">
        <v>26601921</v>
      </c>
      <c r="O5384" s="6">
        <v>46226.418773148151</v>
      </c>
      <c r="P5384" s="4" t="s">
        <v>4501</v>
      </c>
      <c r="Q5384" s="5" t="s">
        <v>20682</v>
      </c>
      <c r="R5384" s="5">
        <v>1077967861</v>
      </c>
      <c r="S5384" s="5" t="s">
        <v>15410</v>
      </c>
      <c r="T5384" s="4">
        <v>26400000</v>
      </c>
      <c r="U5384" s="4">
        <v>0</v>
      </c>
      <c r="V5384" s="4">
        <v>26400000</v>
      </c>
      <c r="W5384" s="4">
        <v>17280000</v>
      </c>
      <c r="X5384" s="4">
        <v>9120000</v>
      </c>
      <c r="Y5384" s="4">
        <v>4320000</v>
      </c>
    </row>
    <row r="5385" spans="1:25" x14ac:dyDescent="0.2">
      <c r="A5385" s="5" t="s">
        <v>3818</v>
      </c>
      <c r="B5385" s="5" t="s">
        <v>3503</v>
      </c>
      <c r="C5385" s="5" t="s">
        <v>812</v>
      </c>
      <c r="D5385" s="5">
        <v>252</v>
      </c>
      <c r="E5385" s="5" t="s">
        <v>5278</v>
      </c>
      <c r="F5385" s="5">
        <v>23</v>
      </c>
      <c r="G5385" s="5" t="s">
        <v>50</v>
      </c>
      <c r="H5385" s="5">
        <v>27601</v>
      </c>
      <c r="I5385" s="5" t="s">
        <v>3579</v>
      </c>
      <c r="J5385" s="5" t="s">
        <v>20683</v>
      </c>
      <c r="K5385" s="5" t="s">
        <v>22972</v>
      </c>
      <c r="L5385" s="5" t="s">
        <v>25992</v>
      </c>
      <c r="M5385" s="5">
        <v>26805194</v>
      </c>
      <c r="N5385" s="5">
        <v>26601921</v>
      </c>
      <c r="O5385" s="6">
        <v>46227.603807870371</v>
      </c>
      <c r="P5385" s="4" t="s">
        <v>4508</v>
      </c>
      <c r="Q5385" s="5" t="s">
        <v>20684</v>
      </c>
      <c r="R5385" s="5">
        <v>80432922</v>
      </c>
      <c r="S5385" s="5" t="s">
        <v>2953</v>
      </c>
      <c r="T5385" s="4">
        <v>44000000</v>
      </c>
      <c r="U5385" s="4">
        <v>0</v>
      </c>
      <c r="V5385" s="4">
        <v>44000000</v>
      </c>
      <c r="W5385" s="4">
        <v>28533333</v>
      </c>
      <c r="X5385" s="4">
        <v>15466667</v>
      </c>
      <c r="Y5385" s="4">
        <v>15466667</v>
      </c>
    </row>
    <row r="5386" spans="1:25" x14ac:dyDescent="0.2">
      <c r="A5386" s="5" t="s">
        <v>3818</v>
      </c>
      <c r="B5386" s="5" t="s">
        <v>3503</v>
      </c>
      <c r="C5386" s="5" t="s">
        <v>812</v>
      </c>
      <c r="D5386" s="5">
        <v>252</v>
      </c>
      <c r="E5386" s="5" t="s">
        <v>5278</v>
      </c>
      <c r="F5386" s="5">
        <v>23</v>
      </c>
      <c r="G5386" s="5" t="s">
        <v>50</v>
      </c>
      <c r="H5386" s="5">
        <v>27601</v>
      </c>
      <c r="I5386" s="5" t="s">
        <v>3579</v>
      </c>
      <c r="J5386" s="5" t="s">
        <v>20685</v>
      </c>
      <c r="K5386" s="5" t="s">
        <v>22972</v>
      </c>
      <c r="L5386" s="5" t="s">
        <v>25993</v>
      </c>
      <c r="M5386" s="5">
        <v>26805213</v>
      </c>
      <c r="N5386" s="5">
        <v>26601921</v>
      </c>
      <c r="O5386" s="6">
        <v>46230.341064814813</v>
      </c>
      <c r="P5386" s="4" t="s">
        <v>3054</v>
      </c>
      <c r="Q5386" s="5" t="s">
        <v>19195</v>
      </c>
      <c r="R5386" s="5">
        <v>1010224737</v>
      </c>
      <c r="S5386" s="5" t="s">
        <v>11733</v>
      </c>
      <c r="T5386" s="4">
        <v>37400000</v>
      </c>
      <c r="U5386" s="4">
        <v>0</v>
      </c>
      <c r="V5386" s="4">
        <v>37400000</v>
      </c>
      <c r="W5386" s="4">
        <v>23120000</v>
      </c>
      <c r="X5386" s="4">
        <v>14280000</v>
      </c>
      <c r="Y5386" s="4">
        <v>14280000</v>
      </c>
    </row>
    <row r="5387" spans="1:25" x14ac:dyDescent="0.2">
      <c r="A5387" s="5" t="s">
        <v>3818</v>
      </c>
      <c r="B5387" s="5" t="s">
        <v>3503</v>
      </c>
      <c r="C5387" s="5" t="s">
        <v>812</v>
      </c>
      <c r="D5387" s="5">
        <v>252</v>
      </c>
      <c r="E5387" s="5" t="s">
        <v>5278</v>
      </c>
      <c r="F5387" s="5">
        <v>23</v>
      </c>
      <c r="G5387" s="5" t="s">
        <v>50</v>
      </c>
      <c r="H5387" s="5">
        <v>27601</v>
      </c>
      <c r="I5387" s="5" t="s">
        <v>3579</v>
      </c>
      <c r="J5387" s="5" t="s">
        <v>20686</v>
      </c>
      <c r="K5387" s="5" t="s">
        <v>22972</v>
      </c>
      <c r="L5387" s="5" t="s">
        <v>25996</v>
      </c>
      <c r="M5387" s="5">
        <v>26805364</v>
      </c>
      <c r="N5387" s="5">
        <v>26601921</v>
      </c>
      <c r="O5387" s="6">
        <v>46231.537060185183</v>
      </c>
      <c r="P5387" s="4" t="s">
        <v>81</v>
      </c>
      <c r="Q5387" s="5" t="s">
        <v>20687</v>
      </c>
      <c r="R5387" s="5">
        <v>1070608162</v>
      </c>
      <c r="S5387" s="5" t="s">
        <v>22792</v>
      </c>
      <c r="T5387" s="4">
        <v>50000000</v>
      </c>
      <c r="U5387" s="4">
        <v>0</v>
      </c>
      <c r="V5387" s="4">
        <v>50000000</v>
      </c>
      <c r="W5387" s="4">
        <v>40666667</v>
      </c>
      <c r="X5387" s="4">
        <v>9333333</v>
      </c>
      <c r="Y5387" s="4">
        <v>9333333</v>
      </c>
    </row>
    <row r="5388" spans="1:25" x14ac:dyDescent="0.2">
      <c r="A5388" s="5" t="s">
        <v>3818</v>
      </c>
      <c r="B5388" s="5" t="s">
        <v>3503</v>
      </c>
      <c r="C5388" s="5" t="s">
        <v>812</v>
      </c>
      <c r="D5388" s="5">
        <v>252</v>
      </c>
      <c r="E5388" s="5" t="s">
        <v>5278</v>
      </c>
      <c r="F5388" s="5">
        <v>23</v>
      </c>
      <c r="G5388" s="5" t="s">
        <v>50</v>
      </c>
      <c r="H5388" s="5">
        <v>27601</v>
      </c>
      <c r="I5388" s="5" t="s">
        <v>3579</v>
      </c>
      <c r="J5388" s="5" t="s">
        <v>20688</v>
      </c>
      <c r="K5388" s="5" t="s">
        <v>22972</v>
      </c>
      <c r="L5388" s="5" t="s">
        <v>25998</v>
      </c>
      <c r="M5388" s="5">
        <v>26805499</v>
      </c>
      <c r="N5388" s="5">
        <v>26601921</v>
      </c>
      <c r="O5388" s="6">
        <v>46233.461516203701</v>
      </c>
      <c r="P5388" s="4" t="s">
        <v>81</v>
      </c>
      <c r="Q5388" s="5" t="s">
        <v>20689</v>
      </c>
      <c r="R5388" s="5">
        <v>11448988</v>
      </c>
      <c r="S5388" s="5" t="s">
        <v>16855</v>
      </c>
      <c r="T5388" s="4">
        <v>40000000</v>
      </c>
      <c r="U5388" s="4">
        <v>0</v>
      </c>
      <c r="V5388" s="4">
        <v>40000000</v>
      </c>
      <c r="W5388" s="4">
        <v>24533333</v>
      </c>
      <c r="X5388" s="4">
        <v>15466667</v>
      </c>
      <c r="Y5388" s="4">
        <v>15466667</v>
      </c>
    </row>
    <row r="5389" spans="1:25" x14ac:dyDescent="0.2">
      <c r="A5389" s="5" t="s">
        <v>3818</v>
      </c>
      <c r="B5389" s="5" t="s">
        <v>3503</v>
      </c>
      <c r="C5389" s="5" t="s">
        <v>812</v>
      </c>
      <c r="D5389" s="5">
        <v>252</v>
      </c>
      <c r="E5389" s="5" t="s">
        <v>5278</v>
      </c>
      <c r="F5389" s="5">
        <v>23</v>
      </c>
      <c r="G5389" s="5" t="s">
        <v>50</v>
      </c>
      <c r="H5389" s="5">
        <v>27601</v>
      </c>
      <c r="I5389" s="5" t="s">
        <v>3579</v>
      </c>
      <c r="J5389" s="5" t="s">
        <v>20690</v>
      </c>
      <c r="K5389" s="5" t="s">
        <v>22972</v>
      </c>
      <c r="L5389" s="5" t="s">
        <v>26000</v>
      </c>
      <c r="M5389" s="5">
        <v>26805647</v>
      </c>
      <c r="N5389" s="5">
        <v>26601921</v>
      </c>
      <c r="O5389" s="6">
        <v>46234.653067129628</v>
      </c>
      <c r="P5389" s="4" t="s">
        <v>81</v>
      </c>
      <c r="Q5389" s="5" t="s">
        <v>20691</v>
      </c>
      <c r="R5389" s="5">
        <v>1026255862</v>
      </c>
      <c r="S5389" s="5" t="s">
        <v>2763</v>
      </c>
      <c r="T5389" s="4">
        <v>35000000</v>
      </c>
      <c r="U5389" s="4">
        <v>0</v>
      </c>
      <c r="V5389" s="4">
        <v>35000000</v>
      </c>
      <c r="W5389" s="4">
        <v>29166667</v>
      </c>
      <c r="X5389" s="4">
        <v>5833333</v>
      </c>
      <c r="Y5389" s="4">
        <v>5833333</v>
      </c>
    </row>
    <row r="5390" spans="1:25" x14ac:dyDescent="0.2">
      <c r="A5390" s="5" t="s">
        <v>3818</v>
      </c>
      <c r="B5390" s="5" t="s">
        <v>3503</v>
      </c>
      <c r="C5390" s="5" t="s">
        <v>812</v>
      </c>
      <c r="D5390" s="5">
        <v>252</v>
      </c>
      <c r="E5390" s="5" t="s">
        <v>5278</v>
      </c>
      <c r="F5390" s="5">
        <v>23</v>
      </c>
      <c r="G5390" s="5" t="s">
        <v>50</v>
      </c>
      <c r="H5390" s="5">
        <v>27601</v>
      </c>
      <c r="I5390" s="5" t="s">
        <v>3579</v>
      </c>
      <c r="J5390" s="5" t="s">
        <v>22059</v>
      </c>
      <c r="K5390" s="5" t="s">
        <v>22972</v>
      </c>
      <c r="L5390" s="5" t="s">
        <v>26005</v>
      </c>
      <c r="M5390" s="5">
        <v>26805743</v>
      </c>
      <c r="N5390" s="5">
        <v>26601921</v>
      </c>
      <c r="O5390" s="6">
        <v>46238.616168981483</v>
      </c>
      <c r="P5390" s="4" t="s">
        <v>8589</v>
      </c>
      <c r="Q5390" s="5" t="s">
        <v>22060</v>
      </c>
      <c r="R5390" s="5">
        <v>1013601057</v>
      </c>
      <c r="S5390" s="5" t="s">
        <v>780</v>
      </c>
      <c r="T5390" s="4">
        <v>45050000</v>
      </c>
      <c r="U5390" s="4">
        <v>0</v>
      </c>
      <c r="V5390" s="4">
        <v>45050000</v>
      </c>
      <c r="W5390" s="4">
        <v>27931000</v>
      </c>
      <c r="X5390" s="4">
        <v>17119000</v>
      </c>
      <c r="Y5390" s="4">
        <v>17119000</v>
      </c>
    </row>
    <row r="5391" spans="1:25" x14ac:dyDescent="0.2">
      <c r="A5391" s="5" t="s">
        <v>3818</v>
      </c>
      <c r="B5391" s="5" t="s">
        <v>3503</v>
      </c>
      <c r="C5391" s="5" t="s">
        <v>812</v>
      </c>
      <c r="D5391" s="5">
        <v>252</v>
      </c>
      <c r="E5391" s="5" t="s">
        <v>5278</v>
      </c>
      <c r="F5391" s="5">
        <v>23</v>
      </c>
      <c r="G5391" s="5" t="s">
        <v>50</v>
      </c>
      <c r="H5391" s="5">
        <v>27601</v>
      </c>
      <c r="I5391" s="5" t="s">
        <v>3579</v>
      </c>
      <c r="J5391" s="5" t="s">
        <v>22061</v>
      </c>
      <c r="K5391" s="5" t="s">
        <v>22972</v>
      </c>
      <c r="L5391" s="5" t="s">
        <v>26011</v>
      </c>
      <c r="M5391" s="5">
        <v>26806126</v>
      </c>
      <c r="N5391" s="5">
        <v>26601921</v>
      </c>
      <c r="O5391" s="6">
        <v>46248.37059027778</v>
      </c>
      <c r="P5391" s="4" t="s">
        <v>15312</v>
      </c>
      <c r="Q5391" s="5" t="s">
        <v>22062</v>
      </c>
      <c r="R5391" s="5">
        <v>37840559</v>
      </c>
      <c r="S5391" s="5" t="s">
        <v>11796</v>
      </c>
      <c r="T5391" s="4">
        <v>42500000</v>
      </c>
      <c r="U5391" s="4">
        <v>0</v>
      </c>
      <c r="V5391" s="4">
        <v>42500000</v>
      </c>
      <c r="W5391" s="4">
        <v>30883333</v>
      </c>
      <c r="X5391" s="4">
        <v>11616667</v>
      </c>
      <c r="Y5391" s="4">
        <v>3116667</v>
      </c>
    </row>
    <row r="5392" spans="1:25" x14ac:dyDescent="0.2">
      <c r="A5392" s="5" t="s">
        <v>3818</v>
      </c>
      <c r="B5392" s="5" t="s">
        <v>3503</v>
      </c>
      <c r="C5392" s="5" t="s">
        <v>812</v>
      </c>
      <c r="D5392" s="5">
        <v>252</v>
      </c>
      <c r="E5392" s="5" t="s">
        <v>5278</v>
      </c>
      <c r="F5392" s="5">
        <v>23</v>
      </c>
      <c r="G5392" s="5" t="s">
        <v>50</v>
      </c>
      <c r="H5392" s="5">
        <v>27601</v>
      </c>
      <c r="I5392" s="5" t="s">
        <v>3579</v>
      </c>
      <c r="J5392" s="5" t="s">
        <v>22793</v>
      </c>
      <c r="K5392" s="5" t="s">
        <v>22972</v>
      </c>
      <c r="L5392" s="5" t="s">
        <v>26014</v>
      </c>
      <c r="M5392" s="5">
        <v>26806198</v>
      </c>
      <c r="N5392" s="5">
        <v>26601921</v>
      </c>
      <c r="O5392" s="6">
        <v>46252.515335648146</v>
      </c>
      <c r="P5392" s="4" t="s">
        <v>21485</v>
      </c>
      <c r="Q5392" s="5" t="s">
        <v>22794</v>
      </c>
      <c r="R5392" s="5">
        <v>1019128601</v>
      </c>
      <c r="S5392" s="5" t="s">
        <v>15413</v>
      </c>
      <c r="T5392" s="4">
        <v>36500000</v>
      </c>
      <c r="U5392" s="4">
        <v>0</v>
      </c>
      <c r="V5392" s="4">
        <v>36500000</v>
      </c>
      <c r="W5392" s="4">
        <v>26280000</v>
      </c>
      <c r="X5392" s="4">
        <v>10220000</v>
      </c>
      <c r="Y5392" s="4">
        <v>10220000</v>
      </c>
    </row>
    <row r="5393" spans="1:25" x14ac:dyDescent="0.2">
      <c r="A5393" s="5" t="s">
        <v>3818</v>
      </c>
      <c r="B5393" s="5" t="s">
        <v>3503</v>
      </c>
      <c r="C5393" s="5" t="s">
        <v>812</v>
      </c>
      <c r="D5393" s="5">
        <v>252</v>
      </c>
      <c r="E5393" s="5" t="s">
        <v>5278</v>
      </c>
      <c r="F5393" s="5">
        <v>23</v>
      </c>
      <c r="G5393" s="5" t="s">
        <v>50</v>
      </c>
      <c r="H5393" s="5">
        <v>27601</v>
      </c>
      <c r="I5393" s="5" t="s">
        <v>3579</v>
      </c>
      <c r="J5393" s="5" t="s">
        <v>22795</v>
      </c>
      <c r="K5393" s="5" t="s">
        <v>22972</v>
      </c>
      <c r="L5393" s="5" t="s">
        <v>26015</v>
      </c>
      <c r="M5393" s="5">
        <v>26806199</v>
      </c>
      <c r="N5393" s="5">
        <v>26601921</v>
      </c>
      <c r="O5393" s="6">
        <v>46252.516087962962</v>
      </c>
      <c r="P5393" s="4" t="s">
        <v>21485</v>
      </c>
      <c r="Q5393" s="5" t="s">
        <v>11729</v>
      </c>
      <c r="R5393" s="5">
        <v>1076622958</v>
      </c>
      <c r="S5393" s="5" t="s">
        <v>11730</v>
      </c>
      <c r="T5393" s="4">
        <v>35000000</v>
      </c>
      <c r="U5393" s="4">
        <v>0</v>
      </c>
      <c r="V5393" s="4">
        <v>35000000</v>
      </c>
      <c r="W5393" s="4">
        <v>25666667</v>
      </c>
      <c r="X5393" s="4">
        <v>9333333</v>
      </c>
      <c r="Y5393" s="4">
        <v>9333333</v>
      </c>
    </row>
    <row r="5394" spans="1:25" x14ac:dyDescent="0.2">
      <c r="A5394" s="5" t="s">
        <v>3818</v>
      </c>
      <c r="B5394" s="5" t="s">
        <v>3503</v>
      </c>
      <c r="C5394" s="5" t="s">
        <v>812</v>
      </c>
      <c r="D5394" s="5">
        <v>252</v>
      </c>
      <c r="E5394" s="5" t="s">
        <v>5278</v>
      </c>
      <c r="F5394" s="5">
        <v>23</v>
      </c>
      <c r="G5394" s="5" t="s">
        <v>50</v>
      </c>
      <c r="H5394" s="5">
        <v>27601</v>
      </c>
      <c r="I5394" s="5" t="s">
        <v>3579</v>
      </c>
      <c r="J5394" s="5" t="s">
        <v>22796</v>
      </c>
      <c r="K5394" s="5" t="s">
        <v>22972</v>
      </c>
      <c r="L5394" s="5" t="s">
        <v>26018</v>
      </c>
      <c r="M5394" s="5">
        <v>26806324</v>
      </c>
      <c r="N5394" s="5">
        <v>26601921</v>
      </c>
      <c r="O5394" s="6">
        <v>46254.783599537041</v>
      </c>
      <c r="P5394" s="4" t="s">
        <v>94</v>
      </c>
      <c r="Q5394" s="5" t="s">
        <v>22797</v>
      </c>
      <c r="R5394" s="5">
        <v>80542246</v>
      </c>
      <c r="S5394" s="5" t="s">
        <v>22798</v>
      </c>
      <c r="T5394" s="4">
        <v>5800000</v>
      </c>
      <c r="U5394" s="4">
        <v>0</v>
      </c>
      <c r="V5394" s="4">
        <v>5800000</v>
      </c>
      <c r="W5394" s="4">
        <v>4833333</v>
      </c>
      <c r="X5394" s="4">
        <v>966667</v>
      </c>
      <c r="Y5394" s="4">
        <v>966667</v>
      </c>
    </row>
    <row r="5395" spans="1:25" x14ac:dyDescent="0.2">
      <c r="A5395" s="5" t="s">
        <v>3818</v>
      </c>
      <c r="B5395" s="5" t="s">
        <v>3503</v>
      </c>
      <c r="C5395" s="5" t="s">
        <v>812</v>
      </c>
      <c r="D5395" s="5">
        <v>252</v>
      </c>
      <c r="E5395" s="5" t="s">
        <v>5278</v>
      </c>
      <c r="F5395" s="5">
        <v>23</v>
      </c>
      <c r="G5395" s="5" t="s">
        <v>50</v>
      </c>
      <c r="H5395" s="5">
        <v>27601</v>
      </c>
      <c r="I5395" s="5" t="s">
        <v>3579</v>
      </c>
      <c r="J5395" s="5" t="s">
        <v>22799</v>
      </c>
      <c r="K5395" s="5" t="s">
        <v>22972</v>
      </c>
      <c r="L5395" s="5" t="s">
        <v>26021</v>
      </c>
      <c r="M5395" s="5">
        <v>26806413</v>
      </c>
      <c r="N5395" s="5">
        <v>26601921</v>
      </c>
      <c r="O5395" s="6">
        <v>46262.687037037038</v>
      </c>
      <c r="P5395" s="4" t="s">
        <v>94</v>
      </c>
      <c r="Q5395" s="5" t="s">
        <v>8013</v>
      </c>
      <c r="R5395" s="5">
        <v>74180316</v>
      </c>
      <c r="S5395" s="5" t="s">
        <v>2617</v>
      </c>
      <c r="T5395" s="4">
        <v>56000000</v>
      </c>
      <c r="U5395" s="4">
        <v>0</v>
      </c>
      <c r="V5395" s="4">
        <v>56000000</v>
      </c>
      <c r="W5395" s="4">
        <v>42000000</v>
      </c>
      <c r="X5395" s="4">
        <v>14000000</v>
      </c>
      <c r="Y5395" s="4">
        <v>14000000</v>
      </c>
    </row>
    <row r="5396" spans="1:25" x14ac:dyDescent="0.2">
      <c r="A5396" s="5" t="s">
        <v>3818</v>
      </c>
      <c r="B5396" s="5" t="s">
        <v>3503</v>
      </c>
      <c r="C5396" s="5" t="s">
        <v>812</v>
      </c>
      <c r="D5396" s="5">
        <v>252</v>
      </c>
      <c r="E5396" s="5" t="s">
        <v>5278</v>
      </c>
      <c r="F5396" s="5">
        <v>23</v>
      </c>
      <c r="G5396" s="5" t="s">
        <v>50</v>
      </c>
      <c r="H5396" s="5">
        <v>27601</v>
      </c>
      <c r="I5396" s="5" t="s">
        <v>3579</v>
      </c>
      <c r="J5396" s="5" t="s">
        <v>22800</v>
      </c>
      <c r="K5396" s="5" t="s">
        <v>22972</v>
      </c>
      <c r="L5396" s="5" t="s">
        <v>26022</v>
      </c>
      <c r="M5396" s="5">
        <v>26806423</v>
      </c>
      <c r="N5396" s="5">
        <v>26601921</v>
      </c>
      <c r="O5396" s="6">
        <v>46265.446493055555</v>
      </c>
      <c r="P5396" s="4" t="s">
        <v>94</v>
      </c>
      <c r="Q5396" s="5" t="s">
        <v>22801</v>
      </c>
      <c r="R5396" s="5">
        <v>18490889</v>
      </c>
      <c r="S5396" s="5" t="s">
        <v>11743</v>
      </c>
      <c r="T5396" s="4">
        <v>19800000</v>
      </c>
      <c r="U5396" s="4">
        <v>0</v>
      </c>
      <c r="V5396" s="4">
        <v>19800000</v>
      </c>
      <c r="W5396" s="4">
        <v>14850000</v>
      </c>
      <c r="X5396" s="4">
        <v>4950000</v>
      </c>
    </row>
    <row r="5397" spans="1:25" x14ac:dyDescent="0.2">
      <c r="A5397" s="5" t="s">
        <v>3818</v>
      </c>
      <c r="B5397" s="5" t="s">
        <v>3503</v>
      </c>
      <c r="C5397" s="5" t="s">
        <v>1336</v>
      </c>
      <c r="D5397" s="5">
        <v>260</v>
      </c>
      <c r="E5397" s="5" t="s">
        <v>5288</v>
      </c>
      <c r="F5397" s="5">
        <v>30</v>
      </c>
      <c r="G5397" s="5" t="s">
        <v>38</v>
      </c>
      <c r="H5397" s="5">
        <v>27601</v>
      </c>
      <c r="I5397" s="5" t="s">
        <v>3579</v>
      </c>
      <c r="J5397" s="5" t="s">
        <v>16073</v>
      </c>
      <c r="K5397" s="5" t="s">
        <v>77</v>
      </c>
      <c r="L5397" s="5" t="s">
        <v>15852</v>
      </c>
      <c r="M5397" s="5">
        <v>26803365</v>
      </c>
      <c r="N5397" s="5">
        <v>26601642</v>
      </c>
      <c r="O5397" s="6">
        <v>46077.370717592596</v>
      </c>
      <c r="P5397" s="4" t="s">
        <v>239</v>
      </c>
      <c r="Q5397" s="5" t="s">
        <v>15853</v>
      </c>
      <c r="R5397" s="5">
        <v>900246624</v>
      </c>
      <c r="S5397" s="5" t="s">
        <v>15854</v>
      </c>
      <c r="T5397" s="4">
        <v>4928471251</v>
      </c>
      <c r="U5397" s="4">
        <v>0</v>
      </c>
      <c r="V5397" s="4">
        <v>4928471251</v>
      </c>
      <c r="W5397" s="4">
        <v>0</v>
      </c>
      <c r="X5397" s="4">
        <v>4928471251</v>
      </c>
      <c r="Y5397" s="4">
        <v>4928471251</v>
      </c>
    </row>
    <row r="5398" spans="1:25" x14ac:dyDescent="0.2">
      <c r="A5398" s="5" t="s">
        <v>3818</v>
      </c>
      <c r="B5398" s="5" t="s">
        <v>3503</v>
      </c>
      <c r="C5398" s="5" t="s">
        <v>3317</v>
      </c>
      <c r="D5398" s="5">
        <v>288</v>
      </c>
      <c r="E5398" s="5" t="s">
        <v>5316</v>
      </c>
      <c r="F5398" s="5">
        <v>73</v>
      </c>
      <c r="G5398" s="5" t="s">
        <v>52</v>
      </c>
      <c r="H5398" s="5">
        <v>27601</v>
      </c>
      <c r="I5398" s="5" t="s">
        <v>3579</v>
      </c>
      <c r="J5398" s="5" t="s">
        <v>6094</v>
      </c>
      <c r="K5398" s="5" t="s">
        <v>75</v>
      </c>
      <c r="L5398" s="5" t="s">
        <v>2888</v>
      </c>
      <c r="M5398" s="5">
        <v>26800285</v>
      </c>
      <c r="N5398" s="5">
        <v>26600295</v>
      </c>
      <c r="O5398" s="6">
        <v>46024</v>
      </c>
      <c r="P5398" s="4" t="s">
        <v>7902</v>
      </c>
      <c r="Q5398" s="5" t="s">
        <v>7903</v>
      </c>
      <c r="R5398" s="5">
        <v>901926654</v>
      </c>
      <c r="S5398" s="5" t="s">
        <v>3172</v>
      </c>
      <c r="T5398" s="4">
        <v>3867613218</v>
      </c>
      <c r="U5398" s="4">
        <v>0</v>
      </c>
      <c r="V5398" s="4">
        <v>3867613218</v>
      </c>
      <c r="W5398" s="4">
        <v>2552726366</v>
      </c>
      <c r="X5398" s="4">
        <v>1314886852</v>
      </c>
      <c r="Y5398" s="4">
        <v>1314886852</v>
      </c>
    </row>
    <row r="5399" spans="1:25" x14ac:dyDescent="0.2">
      <c r="A5399" s="5" t="s">
        <v>3818</v>
      </c>
      <c r="B5399" s="5" t="s">
        <v>3503</v>
      </c>
      <c r="C5399" s="5" t="s">
        <v>3317</v>
      </c>
      <c r="D5399" s="5">
        <v>288</v>
      </c>
      <c r="E5399" s="5" t="s">
        <v>5316</v>
      </c>
      <c r="F5399" s="5">
        <v>73</v>
      </c>
      <c r="G5399" s="5" t="s">
        <v>52</v>
      </c>
      <c r="H5399" s="5">
        <v>27601</v>
      </c>
      <c r="I5399" s="5" t="s">
        <v>3579</v>
      </c>
      <c r="J5399" s="5" t="s">
        <v>6095</v>
      </c>
      <c r="K5399" s="5" t="s">
        <v>75</v>
      </c>
      <c r="L5399" s="5" t="s">
        <v>2889</v>
      </c>
      <c r="M5399" s="5">
        <v>26800293</v>
      </c>
      <c r="N5399" s="5">
        <v>26600303</v>
      </c>
      <c r="O5399" s="6">
        <v>46024</v>
      </c>
      <c r="P5399" s="4" t="s">
        <v>7902</v>
      </c>
      <c r="Q5399" s="5" t="s">
        <v>7904</v>
      </c>
      <c r="R5399" s="5">
        <v>901925968</v>
      </c>
      <c r="S5399" s="5" t="s">
        <v>3173</v>
      </c>
      <c r="T5399" s="4">
        <v>4290252466</v>
      </c>
      <c r="U5399" s="4">
        <v>0</v>
      </c>
      <c r="V5399" s="4">
        <v>4290252466</v>
      </c>
      <c r="W5399" s="4">
        <v>956191380</v>
      </c>
      <c r="X5399" s="4">
        <v>3334061086</v>
      </c>
      <c r="Y5399" s="4">
        <v>3334061086</v>
      </c>
    </row>
    <row r="5400" spans="1:25" x14ac:dyDescent="0.2">
      <c r="A5400" s="5" t="s">
        <v>3818</v>
      </c>
      <c r="B5400" s="5" t="s">
        <v>3503</v>
      </c>
      <c r="C5400" s="5" t="s">
        <v>3317</v>
      </c>
      <c r="D5400" s="5">
        <v>288</v>
      </c>
      <c r="E5400" s="5" t="s">
        <v>5316</v>
      </c>
      <c r="F5400" s="5">
        <v>73</v>
      </c>
      <c r="G5400" s="5" t="s">
        <v>52</v>
      </c>
      <c r="H5400" s="5">
        <v>27601</v>
      </c>
      <c r="I5400" s="5" t="s">
        <v>3579</v>
      </c>
      <c r="J5400" s="5" t="s">
        <v>6113</v>
      </c>
      <c r="K5400" s="5" t="s">
        <v>77</v>
      </c>
      <c r="L5400" s="5" t="s">
        <v>2890</v>
      </c>
      <c r="M5400" s="5">
        <v>26800992</v>
      </c>
      <c r="N5400" s="5">
        <v>26601002</v>
      </c>
      <c r="O5400" s="6">
        <v>46024</v>
      </c>
      <c r="P5400" s="4" t="s">
        <v>7902</v>
      </c>
      <c r="Q5400" s="5" t="s">
        <v>7913</v>
      </c>
      <c r="R5400" s="5">
        <v>901946324</v>
      </c>
      <c r="S5400" s="5" t="s">
        <v>3174</v>
      </c>
      <c r="T5400" s="4">
        <v>4677829849</v>
      </c>
      <c r="U5400" s="4">
        <v>0</v>
      </c>
      <c r="V5400" s="4">
        <v>4677829849</v>
      </c>
      <c r="W5400" s="4">
        <v>2233892944</v>
      </c>
      <c r="X5400" s="4">
        <v>2443936905</v>
      </c>
    </row>
    <row r="5401" spans="1:25" x14ac:dyDescent="0.2">
      <c r="A5401" s="5" t="s">
        <v>3818</v>
      </c>
      <c r="B5401" s="5" t="s">
        <v>3503</v>
      </c>
      <c r="C5401" s="5" t="s">
        <v>1341</v>
      </c>
      <c r="D5401" s="5">
        <v>289</v>
      </c>
      <c r="E5401" s="5" t="s">
        <v>5317</v>
      </c>
      <c r="F5401" s="5">
        <v>73</v>
      </c>
      <c r="G5401" s="5" t="s">
        <v>52</v>
      </c>
      <c r="H5401" s="5">
        <v>27601</v>
      </c>
      <c r="I5401" s="5" t="s">
        <v>3579</v>
      </c>
      <c r="J5401" s="5" t="s">
        <v>6093</v>
      </c>
      <c r="K5401" s="5" t="s">
        <v>226</v>
      </c>
      <c r="L5401" s="5" t="s">
        <v>3399</v>
      </c>
      <c r="M5401" s="5">
        <v>26800283</v>
      </c>
      <c r="N5401" s="5">
        <v>26600293</v>
      </c>
      <c r="O5401" s="6">
        <v>46024</v>
      </c>
      <c r="P5401" s="4" t="s">
        <v>289</v>
      </c>
      <c r="Q5401" s="5" t="s">
        <v>7901</v>
      </c>
      <c r="R5401" s="5">
        <v>901993944</v>
      </c>
      <c r="S5401" s="5" t="s">
        <v>4461</v>
      </c>
      <c r="T5401" s="4">
        <v>1546245241</v>
      </c>
      <c r="U5401" s="4">
        <v>0</v>
      </c>
      <c r="V5401" s="4">
        <v>1546245241</v>
      </c>
      <c r="W5401" s="4">
        <v>613409491</v>
      </c>
      <c r="X5401" s="4">
        <v>932835750</v>
      </c>
      <c r="Y5401" s="4">
        <v>627115846</v>
      </c>
    </row>
    <row r="5402" spans="1:25" x14ac:dyDescent="0.2">
      <c r="A5402" s="5" t="s">
        <v>3818</v>
      </c>
      <c r="B5402" s="5" t="s">
        <v>3503</v>
      </c>
      <c r="C5402" s="5" t="s">
        <v>1341</v>
      </c>
      <c r="D5402" s="5">
        <v>289</v>
      </c>
      <c r="E5402" s="5" t="s">
        <v>5317</v>
      </c>
      <c r="F5402" s="5">
        <v>73</v>
      </c>
      <c r="G5402" s="5" t="s">
        <v>52</v>
      </c>
      <c r="H5402" s="5">
        <v>27601</v>
      </c>
      <c r="I5402" s="5" t="s">
        <v>3579</v>
      </c>
      <c r="J5402" s="5" t="s">
        <v>26030</v>
      </c>
      <c r="K5402" s="5" t="s">
        <v>226</v>
      </c>
      <c r="L5402" s="5" t="s">
        <v>3399</v>
      </c>
      <c r="M5402" s="5">
        <v>26806508</v>
      </c>
      <c r="N5402" s="5">
        <v>26602097</v>
      </c>
      <c r="O5402" s="6">
        <v>46280.841793981483</v>
      </c>
      <c r="P5402" s="4" t="s">
        <v>11869</v>
      </c>
      <c r="Q5402" s="5" t="s">
        <v>26031</v>
      </c>
      <c r="R5402" s="5">
        <v>901993944</v>
      </c>
      <c r="S5402" s="5" t="s">
        <v>4461</v>
      </c>
      <c r="T5402" s="4">
        <v>56783159</v>
      </c>
      <c r="U5402" s="4">
        <v>0</v>
      </c>
      <c r="V5402" s="4">
        <v>56783159</v>
      </c>
      <c r="W5402" s="4">
        <v>56783159</v>
      </c>
      <c r="X5402" s="4">
        <v>0</v>
      </c>
    </row>
    <row r="5403" spans="1:25" x14ac:dyDescent="0.2">
      <c r="A5403" s="5" t="s">
        <v>3818</v>
      </c>
      <c r="B5403" s="5" t="s">
        <v>3503</v>
      </c>
      <c r="C5403" s="5" t="s">
        <v>972</v>
      </c>
      <c r="D5403" s="5">
        <v>290</v>
      </c>
      <c r="E5403" s="5" t="s">
        <v>5318</v>
      </c>
      <c r="F5403" s="5">
        <v>73</v>
      </c>
      <c r="G5403" s="5" t="s">
        <v>52</v>
      </c>
      <c r="H5403" s="5">
        <v>27601</v>
      </c>
      <c r="I5403" s="5" t="s">
        <v>3579</v>
      </c>
      <c r="J5403" s="5" t="s">
        <v>21369</v>
      </c>
      <c r="K5403" s="5" t="s">
        <v>78</v>
      </c>
      <c r="L5403" s="5" t="s">
        <v>19065</v>
      </c>
      <c r="M5403" s="5">
        <v>26804118</v>
      </c>
      <c r="N5403" s="5">
        <v>26601620</v>
      </c>
      <c r="O5403" s="6">
        <v>46209.881828703707</v>
      </c>
      <c r="P5403" s="4" t="s">
        <v>80</v>
      </c>
      <c r="Q5403" s="5" t="s">
        <v>19066</v>
      </c>
      <c r="R5403" s="5">
        <v>902077848</v>
      </c>
      <c r="S5403" s="5" t="s">
        <v>22778</v>
      </c>
      <c r="T5403" s="4">
        <v>981422905</v>
      </c>
      <c r="U5403" s="4">
        <v>0</v>
      </c>
      <c r="V5403" s="4">
        <v>981422905</v>
      </c>
      <c r="W5403" s="4">
        <v>981422905</v>
      </c>
      <c r="X5403" s="4">
        <v>0</v>
      </c>
    </row>
    <row r="5404" spans="1:25" x14ac:dyDescent="0.2">
      <c r="A5404" s="5" t="s">
        <v>3818</v>
      </c>
      <c r="B5404" s="5" t="s">
        <v>3503</v>
      </c>
      <c r="C5404" s="5" t="s">
        <v>3019</v>
      </c>
      <c r="D5404" s="5">
        <v>291</v>
      </c>
      <c r="E5404" s="5" t="s">
        <v>5319</v>
      </c>
      <c r="F5404" s="5">
        <v>73</v>
      </c>
      <c r="G5404" s="5" t="s">
        <v>52</v>
      </c>
      <c r="H5404" s="5">
        <v>27601</v>
      </c>
      <c r="I5404" s="5" t="s">
        <v>3579</v>
      </c>
      <c r="J5404" s="5" t="s">
        <v>15846</v>
      </c>
      <c r="K5404" s="5" t="s">
        <v>226</v>
      </c>
      <c r="L5404" s="5" t="s">
        <v>15847</v>
      </c>
      <c r="M5404" s="5">
        <v>26803319</v>
      </c>
      <c r="N5404" s="5">
        <v>26601626</v>
      </c>
      <c r="O5404" s="6">
        <v>46073.710520833331</v>
      </c>
      <c r="P5404" s="4" t="s">
        <v>3303</v>
      </c>
      <c r="Q5404" s="5" t="s">
        <v>15848</v>
      </c>
      <c r="R5404" s="5">
        <v>860067745</v>
      </c>
      <c r="S5404" s="5" t="s">
        <v>3169</v>
      </c>
      <c r="T5404" s="4">
        <v>33831277671</v>
      </c>
      <c r="U5404" s="4">
        <v>0</v>
      </c>
      <c r="V5404" s="4">
        <v>33831277671</v>
      </c>
      <c r="W5404" s="4">
        <v>29785001352</v>
      </c>
      <c r="X5404" s="4">
        <v>4046276319</v>
      </c>
      <c r="Y5404" s="4">
        <v>4046276319</v>
      </c>
    </row>
    <row r="5405" spans="1:25" x14ac:dyDescent="0.2">
      <c r="A5405" s="5" t="s">
        <v>3818</v>
      </c>
      <c r="B5405" s="5" t="s">
        <v>3503</v>
      </c>
      <c r="C5405" s="5" t="s">
        <v>3019</v>
      </c>
      <c r="D5405" s="5">
        <v>291</v>
      </c>
      <c r="E5405" s="5" t="s">
        <v>5319</v>
      </c>
      <c r="F5405" s="5">
        <v>73</v>
      </c>
      <c r="G5405" s="5" t="s">
        <v>52</v>
      </c>
      <c r="H5405" s="5">
        <v>27601</v>
      </c>
      <c r="I5405" s="5" t="s">
        <v>3579</v>
      </c>
      <c r="J5405" s="5" t="s">
        <v>16072</v>
      </c>
      <c r="K5405" s="5" t="s">
        <v>78</v>
      </c>
      <c r="L5405" s="5" t="s">
        <v>15849</v>
      </c>
      <c r="M5405" s="5">
        <v>26803364</v>
      </c>
      <c r="N5405" s="5">
        <v>26601643</v>
      </c>
      <c r="O5405" s="6">
        <v>46077.353148148148</v>
      </c>
      <c r="P5405" s="4" t="s">
        <v>15850</v>
      </c>
      <c r="Q5405" s="5" t="s">
        <v>15851</v>
      </c>
      <c r="R5405" s="5">
        <v>902021153</v>
      </c>
      <c r="S5405" s="5" t="s">
        <v>20659</v>
      </c>
      <c r="T5405" s="4">
        <v>4037824039</v>
      </c>
      <c r="U5405" s="4">
        <v>0</v>
      </c>
      <c r="V5405" s="4">
        <v>4037824039</v>
      </c>
      <c r="W5405" s="4">
        <v>3193477877</v>
      </c>
      <c r="X5405" s="4">
        <v>844346162</v>
      </c>
      <c r="Y5405" s="4">
        <v>844346162</v>
      </c>
    </row>
    <row r="5406" spans="1:25" x14ac:dyDescent="0.2">
      <c r="A5406" s="5" t="s">
        <v>3818</v>
      </c>
      <c r="B5406" s="5" t="s">
        <v>3503</v>
      </c>
      <c r="C5406" s="5" t="s">
        <v>820</v>
      </c>
      <c r="D5406" s="5">
        <v>292</v>
      </c>
      <c r="E5406" s="5" t="s">
        <v>5320</v>
      </c>
      <c r="F5406" s="5">
        <v>73</v>
      </c>
      <c r="G5406" s="5" t="s">
        <v>52</v>
      </c>
      <c r="H5406" s="5">
        <v>27302</v>
      </c>
      <c r="I5406" s="5" t="s">
        <v>3567</v>
      </c>
      <c r="J5406" s="5" t="s">
        <v>5773</v>
      </c>
      <c r="K5406" s="5" t="s">
        <v>76</v>
      </c>
      <c r="L5406" s="5" t="s">
        <v>1199</v>
      </c>
      <c r="M5406" s="5">
        <v>26800023</v>
      </c>
      <c r="N5406" s="5">
        <v>26600033</v>
      </c>
      <c r="O5406" s="6">
        <v>46024</v>
      </c>
      <c r="P5406" s="4" t="s">
        <v>135</v>
      </c>
      <c r="Q5406" s="5" t="s">
        <v>7449</v>
      </c>
      <c r="R5406" s="5">
        <v>901285046</v>
      </c>
      <c r="S5406" s="5" t="s">
        <v>1200</v>
      </c>
      <c r="T5406" s="4">
        <v>3540787807</v>
      </c>
      <c r="U5406" s="4">
        <v>0</v>
      </c>
      <c r="V5406" s="4">
        <v>3540787807</v>
      </c>
      <c r="W5406" s="4">
        <v>3540787807</v>
      </c>
      <c r="X5406" s="4">
        <v>0</v>
      </c>
    </row>
    <row r="5407" spans="1:25" x14ac:dyDescent="0.2">
      <c r="A5407" s="5" t="s">
        <v>3818</v>
      </c>
      <c r="B5407" s="5" t="s">
        <v>3503</v>
      </c>
      <c r="C5407" s="5" t="s">
        <v>820</v>
      </c>
      <c r="D5407" s="5">
        <v>292</v>
      </c>
      <c r="E5407" s="5" t="s">
        <v>5320</v>
      </c>
      <c r="F5407" s="5">
        <v>73</v>
      </c>
      <c r="G5407" s="5" t="s">
        <v>52</v>
      </c>
      <c r="H5407" s="5">
        <v>27303</v>
      </c>
      <c r="I5407" s="5" t="s">
        <v>3554</v>
      </c>
      <c r="J5407" s="5" t="s">
        <v>6080</v>
      </c>
      <c r="K5407" s="5" t="s">
        <v>77</v>
      </c>
      <c r="L5407" s="5" t="s">
        <v>3644</v>
      </c>
      <c r="M5407" s="5">
        <v>26800032</v>
      </c>
      <c r="N5407" s="5">
        <v>26600042</v>
      </c>
      <c r="O5407" s="6">
        <v>46024</v>
      </c>
      <c r="P5407" s="4" t="s">
        <v>7889</v>
      </c>
      <c r="Q5407" s="5" t="s">
        <v>7890</v>
      </c>
      <c r="R5407" s="5">
        <v>901991158</v>
      </c>
      <c r="S5407" s="5" t="s">
        <v>4463</v>
      </c>
      <c r="T5407" s="4">
        <v>2164203611</v>
      </c>
      <c r="U5407" s="4">
        <v>0</v>
      </c>
      <c r="V5407" s="4">
        <v>2164203611</v>
      </c>
      <c r="W5407" s="4">
        <v>806288705</v>
      </c>
      <c r="X5407" s="4">
        <v>1357914906</v>
      </c>
      <c r="Y5407" s="4">
        <v>1357914906</v>
      </c>
    </row>
    <row r="5408" spans="1:25" x14ac:dyDescent="0.2">
      <c r="A5408" s="5" t="s">
        <v>3818</v>
      </c>
      <c r="B5408" s="5" t="s">
        <v>3503</v>
      </c>
      <c r="C5408" s="5" t="s">
        <v>820</v>
      </c>
      <c r="D5408" s="5">
        <v>292</v>
      </c>
      <c r="E5408" s="5" t="s">
        <v>5320</v>
      </c>
      <c r="F5408" s="5">
        <v>73</v>
      </c>
      <c r="G5408" s="5" t="s">
        <v>52</v>
      </c>
      <c r="H5408" s="5">
        <v>27303</v>
      </c>
      <c r="I5408" s="5" t="s">
        <v>3554</v>
      </c>
      <c r="J5408" s="5" t="s">
        <v>6101</v>
      </c>
      <c r="K5408" s="5" t="s">
        <v>76</v>
      </c>
      <c r="L5408" s="5" t="s">
        <v>3978</v>
      </c>
      <c r="M5408" s="5">
        <v>26800606</v>
      </c>
      <c r="N5408" s="5">
        <v>26600616</v>
      </c>
      <c r="O5408" s="6">
        <v>46024</v>
      </c>
      <c r="P5408" s="4" t="s">
        <v>3979</v>
      </c>
      <c r="Q5408" s="5" t="s">
        <v>3980</v>
      </c>
      <c r="R5408" s="5">
        <v>900788066</v>
      </c>
      <c r="S5408" s="5" t="s">
        <v>3981</v>
      </c>
      <c r="T5408" s="4">
        <v>50000000000</v>
      </c>
      <c r="U5408" s="4">
        <v>0</v>
      </c>
      <c r="V5408" s="4">
        <v>50000000000</v>
      </c>
      <c r="W5408" s="4">
        <v>0</v>
      </c>
      <c r="X5408" s="4">
        <v>50000000000</v>
      </c>
      <c r="Y5408" s="4">
        <v>50000000000</v>
      </c>
    </row>
    <row r="5409" spans="1:25" x14ac:dyDescent="0.2">
      <c r="A5409" s="5" t="s">
        <v>3818</v>
      </c>
      <c r="B5409" s="5" t="s">
        <v>3503</v>
      </c>
      <c r="C5409" s="5" t="s">
        <v>820</v>
      </c>
      <c r="D5409" s="5">
        <v>292</v>
      </c>
      <c r="E5409" s="5" t="s">
        <v>5320</v>
      </c>
      <c r="F5409" s="5">
        <v>73</v>
      </c>
      <c r="G5409" s="5" t="s">
        <v>52</v>
      </c>
      <c r="H5409" s="5">
        <v>27601</v>
      </c>
      <c r="I5409" s="5" t="s">
        <v>3579</v>
      </c>
      <c r="J5409" s="5" t="s">
        <v>16073</v>
      </c>
      <c r="K5409" s="5" t="s">
        <v>77</v>
      </c>
      <c r="L5409" s="5" t="s">
        <v>15852</v>
      </c>
      <c r="M5409" s="5">
        <v>26803365</v>
      </c>
      <c r="N5409" s="5">
        <v>26601642</v>
      </c>
      <c r="O5409" s="6">
        <v>46077.370717592596</v>
      </c>
      <c r="P5409" s="4" t="s">
        <v>239</v>
      </c>
      <c r="Q5409" s="5" t="s">
        <v>15853</v>
      </c>
      <c r="R5409" s="5">
        <v>900246624</v>
      </c>
      <c r="S5409" s="5" t="s">
        <v>15854</v>
      </c>
      <c r="T5409" s="4">
        <v>16563020112</v>
      </c>
      <c r="U5409" s="4">
        <v>0</v>
      </c>
      <c r="V5409" s="4">
        <v>16563020112</v>
      </c>
      <c r="W5409" s="4">
        <v>16563020112</v>
      </c>
      <c r="X5409" s="4">
        <v>0</v>
      </c>
      <c r="Y5409" s="4">
        <v>0</v>
      </c>
    </row>
    <row r="5410" spans="1:25" x14ac:dyDescent="0.2">
      <c r="A5410" s="5" t="s">
        <v>3818</v>
      </c>
      <c r="B5410" s="5" t="s">
        <v>3503</v>
      </c>
      <c r="C5410" s="5" t="s">
        <v>820</v>
      </c>
      <c r="D5410" s="5">
        <v>292</v>
      </c>
      <c r="E5410" s="5" t="s">
        <v>5320</v>
      </c>
      <c r="F5410" s="5">
        <v>73</v>
      </c>
      <c r="G5410" s="5" t="s">
        <v>52</v>
      </c>
      <c r="H5410" s="5">
        <v>27302</v>
      </c>
      <c r="I5410" s="5" t="s">
        <v>3567</v>
      </c>
      <c r="J5410" s="5" t="s">
        <v>16321</v>
      </c>
      <c r="K5410" s="5" t="s">
        <v>77</v>
      </c>
      <c r="L5410" s="5" t="s">
        <v>16322</v>
      </c>
      <c r="M5410" s="5">
        <v>26803515</v>
      </c>
      <c r="N5410" s="5">
        <v>26601652</v>
      </c>
      <c r="O5410" s="6">
        <v>46093.588773148149</v>
      </c>
      <c r="P5410" s="4" t="s">
        <v>16323</v>
      </c>
      <c r="Q5410" s="5" t="s">
        <v>16324</v>
      </c>
      <c r="R5410" s="5">
        <v>900781798</v>
      </c>
      <c r="S5410" s="5" t="s">
        <v>3152</v>
      </c>
      <c r="T5410" s="4">
        <v>500000000</v>
      </c>
      <c r="U5410" s="4">
        <v>0</v>
      </c>
      <c r="V5410" s="4">
        <v>500000000</v>
      </c>
      <c r="W5410" s="4">
        <v>500000000</v>
      </c>
      <c r="X5410" s="4">
        <v>0</v>
      </c>
      <c r="Y5410" s="4">
        <v>0</v>
      </c>
    </row>
    <row r="5411" spans="1:25" x14ac:dyDescent="0.2">
      <c r="A5411" s="5" t="s">
        <v>3818</v>
      </c>
      <c r="B5411" s="5" t="s">
        <v>3503</v>
      </c>
      <c r="C5411" s="5" t="s">
        <v>820</v>
      </c>
      <c r="D5411" s="5">
        <v>292</v>
      </c>
      <c r="E5411" s="5" t="s">
        <v>5320</v>
      </c>
      <c r="F5411" s="5">
        <v>73</v>
      </c>
      <c r="G5411" s="5" t="s">
        <v>52</v>
      </c>
      <c r="H5411" s="5">
        <v>27601</v>
      </c>
      <c r="I5411" s="5" t="s">
        <v>3579</v>
      </c>
      <c r="J5411" s="5" t="s">
        <v>21370</v>
      </c>
      <c r="K5411" s="5" t="s">
        <v>77</v>
      </c>
      <c r="L5411" s="5" t="s">
        <v>19079</v>
      </c>
      <c r="M5411" s="5">
        <v>26804184</v>
      </c>
      <c r="N5411" s="5">
        <v>26601806</v>
      </c>
      <c r="O5411" s="6">
        <v>46210.531666666669</v>
      </c>
      <c r="P5411" s="4" t="s">
        <v>80</v>
      </c>
      <c r="Q5411" s="5" t="s">
        <v>19080</v>
      </c>
      <c r="R5411" s="5">
        <v>902076434</v>
      </c>
      <c r="S5411" s="5" t="s">
        <v>22787</v>
      </c>
      <c r="T5411" s="4">
        <v>5895272900</v>
      </c>
      <c r="U5411" s="4">
        <v>0</v>
      </c>
      <c r="V5411" s="4">
        <v>5895272900</v>
      </c>
      <c r="W5411" s="4">
        <v>5895272900</v>
      </c>
      <c r="X5411" s="4">
        <v>0</v>
      </c>
    </row>
    <row r="5412" spans="1:25" x14ac:dyDescent="0.2">
      <c r="A5412" s="5" t="s">
        <v>3818</v>
      </c>
      <c r="B5412" s="5" t="s">
        <v>3503</v>
      </c>
      <c r="C5412" s="5" t="s">
        <v>15062</v>
      </c>
      <c r="D5412" s="5">
        <v>672</v>
      </c>
      <c r="E5412" s="5" t="s">
        <v>15063</v>
      </c>
      <c r="F5412" s="5">
        <v>73</v>
      </c>
      <c r="G5412" s="5" t="s">
        <v>52</v>
      </c>
      <c r="H5412" s="5">
        <v>27601</v>
      </c>
      <c r="I5412" s="5" t="s">
        <v>3579</v>
      </c>
      <c r="J5412" s="5" t="s">
        <v>15855</v>
      </c>
      <c r="K5412" s="5" t="s">
        <v>77</v>
      </c>
      <c r="L5412" s="5" t="s">
        <v>15856</v>
      </c>
      <c r="M5412" s="5">
        <v>26803398</v>
      </c>
      <c r="N5412" s="5">
        <v>26601777</v>
      </c>
      <c r="O5412" s="6">
        <v>46078.423159722224</v>
      </c>
      <c r="P5412" s="4" t="s">
        <v>138</v>
      </c>
      <c r="Q5412" s="5" t="s">
        <v>15576</v>
      </c>
      <c r="R5412" s="5">
        <v>901570845</v>
      </c>
      <c r="S5412" s="5" t="s">
        <v>15857</v>
      </c>
      <c r="T5412" s="4">
        <v>1842792035</v>
      </c>
      <c r="U5412" s="4">
        <v>0</v>
      </c>
      <c r="V5412" s="4">
        <v>1842792035</v>
      </c>
      <c r="W5412" s="4">
        <v>1842792035</v>
      </c>
      <c r="X5412" s="4">
        <v>0</v>
      </c>
    </row>
    <row r="5413" spans="1:25" x14ac:dyDescent="0.2">
      <c r="A5413" s="5" t="s">
        <v>3818</v>
      </c>
      <c r="B5413" s="5" t="s">
        <v>3503</v>
      </c>
      <c r="C5413" s="5" t="s">
        <v>1342</v>
      </c>
      <c r="D5413" s="5">
        <v>294</v>
      </c>
      <c r="E5413" s="5" t="s">
        <v>5322</v>
      </c>
      <c r="F5413" s="5">
        <v>80</v>
      </c>
      <c r="G5413" s="5" t="s">
        <v>202</v>
      </c>
      <c r="H5413" s="5">
        <v>27601</v>
      </c>
      <c r="I5413" s="5" t="s">
        <v>3579</v>
      </c>
      <c r="J5413" s="5" t="s">
        <v>6090</v>
      </c>
      <c r="K5413" s="5" t="s">
        <v>77</v>
      </c>
      <c r="L5413" s="5" t="s">
        <v>2618</v>
      </c>
      <c r="M5413" s="5">
        <v>26800261</v>
      </c>
      <c r="N5413" s="5">
        <v>26600271</v>
      </c>
      <c r="O5413" s="6">
        <v>46024</v>
      </c>
      <c r="P5413" s="4" t="s">
        <v>304</v>
      </c>
      <c r="Q5413" s="5" t="s">
        <v>7897</v>
      </c>
      <c r="R5413" s="5">
        <v>901900837</v>
      </c>
      <c r="S5413" s="5" t="s">
        <v>3263</v>
      </c>
      <c r="T5413" s="4">
        <v>1945213633</v>
      </c>
      <c r="U5413" s="4">
        <v>0</v>
      </c>
      <c r="V5413" s="4">
        <v>1945213633</v>
      </c>
      <c r="W5413" s="4">
        <v>591710388</v>
      </c>
      <c r="X5413" s="4">
        <v>1353503245</v>
      </c>
      <c r="Y5413" s="4">
        <v>1353503245</v>
      </c>
    </row>
    <row r="5414" spans="1:25" x14ac:dyDescent="0.2">
      <c r="A5414" s="5" t="s">
        <v>3818</v>
      </c>
      <c r="B5414" s="5" t="s">
        <v>3503</v>
      </c>
      <c r="C5414" s="5" t="s">
        <v>1342</v>
      </c>
      <c r="D5414" s="5">
        <v>294</v>
      </c>
      <c r="E5414" s="5" t="s">
        <v>5322</v>
      </c>
      <c r="F5414" s="5">
        <v>80</v>
      </c>
      <c r="G5414" s="5" t="s">
        <v>202</v>
      </c>
      <c r="H5414" s="5">
        <v>27601</v>
      </c>
      <c r="I5414" s="5" t="s">
        <v>3579</v>
      </c>
      <c r="J5414" s="5" t="s">
        <v>17030</v>
      </c>
      <c r="K5414" s="5" t="s">
        <v>77</v>
      </c>
      <c r="L5414" s="5" t="s">
        <v>2618</v>
      </c>
      <c r="M5414" s="5">
        <v>26803652</v>
      </c>
      <c r="N5414" s="5">
        <v>26601863</v>
      </c>
      <c r="O5414" s="6">
        <v>46141.622141203705</v>
      </c>
      <c r="P5414" s="4" t="s">
        <v>94</v>
      </c>
      <c r="Q5414" s="5" t="s">
        <v>17031</v>
      </c>
      <c r="R5414" s="5">
        <v>901900837</v>
      </c>
      <c r="S5414" s="5" t="s">
        <v>3263</v>
      </c>
      <c r="T5414" s="4">
        <v>1942286627</v>
      </c>
      <c r="U5414" s="4">
        <v>0</v>
      </c>
      <c r="V5414" s="4">
        <v>1942286627</v>
      </c>
      <c r="W5414" s="4">
        <v>1942286627</v>
      </c>
      <c r="X5414" s="4">
        <v>0</v>
      </c>
    </row>
    <row r="5415" spans="1:25" x14ac:dyDescent="0.2">
      <c r="A5415" s="5" t="s">
        <v>3818</v>
      </c>
      <c r="B5415" s="5" t="s">
        <v>3503</v>
      </c>
      <c r="C5415" s="5" t="s">
        <v>5323</v>
      </c>
      <c r="D5415" s="5">
        <v>631</v>
      </c>
      <c r="E5415" s="5" t="s">
        <v>5324</v>
      </c>
      <c r="F5415" s="5">
        <v>80</v>
      </c>
      <c r="G5415" s="5" t="s">
        <v>202</v>
      </c>
      <c r="H5415" s="5">
        <v>27601</v>
      </c>
      <c r="I5415" s="5" t="s">
        <v>3579</v>
      </c>
      <c r="J5415" s="5" t="s">
        <v>17032</v>
      </c>
      <c r="K5415" s="5" t="s">
        <v>78</v>
      </c>
      <c r="L5415" s="5" t="s">
        <v>14413</v>
      </c>
      <c r="M5415" s="5">
        <v>26803653</v>
      </c>
      <c r="N5415" s="5">
        <v>26601862</v>
      </c>
      <c r="O5415" s="6">
        <v>46141.626180555555</v>
      </c>
      <c r="P5415" s="4" t="s">
        <v>94</v>
      </c>
      <c r="Q5415" s="5" t="s">
        <v>17033</v>
      </c>
      <c r="R5415" s="5">
        <v>901944973</v>
      </c>
      <c r="S5415" s="5" t="s">
        <v>14415</v>
      </c>
      <c r="T5415" s="4">
        <v>325676760</v>
      </c>
      <c r="U5415" s="4">
        <v>0</v>
      </c>
      <c r="V5415" s="4">
        <v>325676760</v>
      </c>
      <c r="W5415" s="4">
        <v>325676760</v>
      </c>
      <c r="X5415" s="4">
        <v>0</v>
      </c>
    </row>
    <row r="5416" spans="1:25" x14ac:dyDescent="0.2">
      <c r="A5416" s="5" t="s">
        <v>3818</v>
      </c>
      <c r="B5416" s="5" t="s">
        <v>3503</v>
      </c>
      <c r="C5416" s="5" t="s">
        <v>1343</v>
      </c>
      <c r="D5416" s="5">
        <v>295</v>
      </c>
      <c r="E5416" s="5" t="s">
        <v>5325</v>
      </c>
      <c r="F5416" s="5">
        <v>80</v>
      </c>
      <c r="G5416" s="5" t="s">
        <v>202</v>
      </c>
      <c r="H5416" s="5">
        <v>27601</v>
      </c>
      <c r="I5416" s="5" t="s">
        <v>3579</v>
      </c>
      <c r="J5416" s="5" t="s">
        <v>6095</v>
      </c>
      <c r="K5416" s="5" t="s">
        <v>75</v>
      </c>
      <c r="L5416" s="5" t="s">
        <v>2889</v>
      </c>
      <c r="M5416" s="5">
        <v>26800293</v>
      </c>
      <c r="N5416" s="5">
        <v>26600303</v>
      </c>
      <c r="O5416" s="6">
        <v>46024</v>
      </c>
      <c r="P5416" s="4" t="s">
        <v>7902</v>
      </c>
      <c r="Q5416" s="5" t="s">
        <v>7904</v>
      </c>
      <c r="R5416" s="5">
        <v>901925968</v>
      </c>
      <c r="S5416" s="5" t="s">
        <v>3173</v>
      </c>
      <c r="T5416" s="4">
        <v>53337501</v>
      </c>
      <c r="U5416" s="4">
        <v>0</v>
      </c>
      <c r="V5416" s="4">
        <v>53337501</v>
      </c>
      <c r="W5416" s="4">
        <v>53337501</v>
      </c>
      <c r="X5416" s="4">
        <v>0</v>
      </c>
      <c r="Y5416" s="4">
        <v>0</v>
      </c>
    </row>
    <row r="5417" spans="1:25" x14ac:dyDescent="0.2">
      <c r="A5417" s="5" t="s">
        <v>3818</v>
      </c>
      <c r="B5417" s="5" t="s">
        <v>3503</v>
      </c>
      <c r="C5417" s="5" t="s">
        <v>1343</v>
      </c>
      <c r="D5417" s="5">
        <v>295</v>
      </c>
      <c r="E5417" s="5" t="s">
        <v>5325</v>
      </c>
      <c r="F5417" s="5">
        <v>80</v>
      </c>
      <c r="G5417" s="5" t="s">
        <v>202</v>
      </c>
      <c r="H5417" s="5">
        <v>27601</v>
      </c>
      <c r="I5417" s="5" t="s">
        <v>3579</v>
      </c>
      <c r="J5417" s="5" t="s">
        <v>6113</v>
      </c>
      <c r="K5417" s="5" t="s">
        <v>77</v>
      </c>
      <c r="L5417" s="5" t="s">
        <v>2890</v>
      </c>
      <c r="M5417" s="5">
        <v>26800992</v>
      </c>
      <c r="N5417" s="5">
        <v>26601002</v>
      </c>
      <c r="O5417" s="6">
        <v>46024</v>
      </c>
      <c r="P5417" s="4" t="s">
        <v>7902</v>
      </c>
      <c r="Q5417" s="5" t="s">
        <v>7913</v>
      </c>
      <c r="R5417" s="5">
        <v>901946324</v>
      </c>
      <c r="S5417" s="5" t="s">
        <v>3174</v>
      </c>
      <c r="T5417" s="4">
        <v>31397292</v>
      </c>
      <c r="U5417" s="4">
        <v>0</v>
      </c>
      <c r="V5417" s="4">
        <v>31397292</v>
      </c>
      <c r="W5417" s="4">
        <v>0</v>
      </c>
      <c r="X5417" s="4">
        <v>31397292</v>
      </c>
    </row>
    <row r="5418" spans="1:25" x14ac:dyDescent="0.2">
      <c r="A5418" s="5" t="s">
        <v>3818</v>
      </c>
      <c r="B5418" s="5" t="s">
        <v>3503</v>
      </c>
      <c r="C5418" s="5" t="s">
        <v>1128</v>
      </c>
      <c r="D5418" s="5">
        <v>298</v>
      </c>
      <c r="E5418" s="5" t="s">
        <v>5330</v>
      </c>
      <c r="F5418" s="5">
        <v>80</v>
      </c>
      <c r="G5418" s="5" t="s">
        <v>202</v>
      </c>
      <c r="H5418" s="5">
        <v>27302</v>
      </c>
      <c r="I5418" s="5" t="s">
        <v>3567</v>
      </c>
      <c r="J5418" s="5" t="s">
        <v>6088</v>
      </c>
      <c r="K5418" s="5" t="s">
        <v>75</v>
      </c>
      <c r="L5418" s="5" t="s">
        <v>1197</v>
      </c>
      <c r="M5418" s="5">
        <v>26800254</v>
      </c>
      <c r="N5418" s="5">
        <v>26600264</v>
      </c>
      <c r="O5418" s="6">
        <v>46024</v>
      </c>
      <c r="P5418" s="4" t="s">
        <v>124</v>
      </c>
      <c r="Q5418" s="5" t="s">
        <v>7895</v>
      </c>
      <c r="R5418" s="5">
        <v>860042945</v>
      </c>
      <c r="S5418" s="5" t="s">
        <v>1198</v>
      </c>
      <c r="T5418" s="4">
        <v>13200000000</v>
      </c>
      <c r="U5418" s="4">
        <v>0</v>
      </c>
      <c r="V5418" s="4">
        <v>13200000000</v>
      </c>
      <c r="W5418" s="4">
        <v>13200000000</v>
      </c>
      <c r="X5418" s="4">
        <v>0</v>
      </c>
    </row>
    <row r="5419" spans="1:25" x14ac:dyDescent="0.2">
      <c r="A5419" s="5" t="s">
        <v>3818</v>
      </c>
      <c r="B5419" s="5" t="s">
        <v>3503</v>
      </c>
      <c r="C5419" s="5" t="s">
        <v>1129</v>
      </c>
      <c r="D5419" s="5">
        <v>299</v>
      </c>
      <c r="E5419" s="5" t="s">
        <v>5331</v>
      </c>
      <c r="F5419" s="5">
        <v>80</v>
      </c>
      <c r="G5419" s="5" t="s">
        <v>202</v>
      </c>
      <c r="H5419" s="5">
        <v>27302</v>
      </c>
      <c r="I5419" s="5" t="s">
        <v>3567</v>
      </c>
      <c r="J5419" s="5" t="s">
        <v>6088</v>
      </c>
      <c r="K5419" s="5" t="s">
        <v>75</v>
      </c>
      <c r="L5419" s="5" t="s">
        <v>1197</v>
      </c>
      <c r="M5419" s="5">
        <v>26800254</v>
      </c>
      <c r="N5419" s="5">
        <v>26600264</v>
      </c>
      <c r="O5419" s="6">
        <v>46024</v>
      </c>
      <c r="P5419" s="4" t="s">
        <v>124</v>
      </c>
      <c r="Q5419" s="5" t="s">
        <v>7895</v>
      </c>
      <c r="R5419" s="5">
        <v>860042945</v>
      </c>
      <c r="S5419" s="5" t="s">
        <v>1198</v>
      </c>
      <c r="T5419" s="4">
        <v>2300000000</v>
      </c>
      <c r="U5419" s="4">
        <v>0</v>
      </c>
      <c r="V5419" s="4">
        <v>2300000000</v>
      </c>
      <c r="W5419" s="4">
        <v>2300000000</v>
      </c>
      <c r="X5419" s="4">
        <v>0</v>
      </c>
    </row>
    <row r="5420" spans="1:25" x14ac:dyDescent="0.2">
      <c r="A5420" s="5" t="s">
        <v>3818</v>
      </c>
      <c r="B5420" s="5" t="s">
        <v>3503</v>
      </c>
      <c r="C5420" s="5" t="s">
        <v>1183</v>
      </c>
      <c r="D5420" s="5">
        <v>300</v>
      </c>
      <c r="E5420" s="5" t="s">
        <v>5332</v>
      </c>
      <c r="F5420" s="5">
        <v>80</v>
      </c>
      <c r="G5420" s="5" t="s">
        <v>202</v>
      </c>
      <c r="H5420" s="5">
        <v>10009</v>
      </c>
      <c r="I5420" s="5" t="s">
        <v>3578</v>
      </c>
      <c r="J5420" s="5" t="s">
        <v>6112</v>
      </c>
      <c r="K5420" s="5" t="s">
        <v>78</v>
      </c>
      <c r="L5420" s="5" t="s">
        <v>3642</v>
      </c>
      <c r="M5420" s="5">
        <v>26800987</v>
      </c>
      <c r="N5420" s="5">
        <v>26600997</v>
      </c>
      <c r="O5420" s="6">
        <v>46024</v>
      </c>
      <c r="P5420" s="4" t="s">
        <v>225</v>
      </c>
      <c r="Q5420" s="5" t="s">
        <v>3643</v>
      </c>
      <c r="R5420" s="5">
        <v>901992609</v>
      </c>
      <c r="S5420" s="5" t="s">
        <v>4464</v>
      </c>
      <c r="T5420" s="4">
        <v>678548843</v>
      </c>
      <c r="U5420" s="4">
        <v>0</v>
      </c>
      <c r="V5420" s="4">
        <v>678548843</v>
      </c>
      <c r="W5420" s="4">
        <v>678548843</v>
      </c>
      <c r="X5420" s="4">
        <v>0</v>
      </c>
    </row>
    <row r="5421" spans="1:25" x14ac:dyDescent="0.2">
      <c r="A5421" s="5" t="s">
        <v>3818</v>
      </c>
      <c r="B5421" s="5" t="s">
        <v>3503</v>
      </c>
      <c r="C5421" s="5" t="s">
        <v>822</v>
      </c>
      <c r="D5421" s="5">
        <v>301</v>
      </c>
      <c r="E5421" s="5" t="s">
        <v>1339</v>
      </c>
      <c r="F5421" s="5">
        <v>80</v>
      </c>
      <c r="G5421" s="5" t="s">
        <v>202</v>
      </c>
      <c r="H5421" s="5">
        <v>27303</v>
      </c>
      <c r="I5421" s="5" t="s">
        <v>3554</v>
      </c>
      <c r="J5421" s="5" t="s">
        <v>6080</v>
      </c>
      <c r="K5421" s="5" t="s">
        <v>77</v>
      </c>
      <c r="L5421" s="5" t="s">
        <v>3644</v>
      </c>
      <c r="M5421" s="5">
        <v>26800032</v>
      </c>
      <c r="N5421" s="5">
        <v>26600042</v>
      </c>
      <c r="O5421" s="6">
        <v>46024</v>
      </c>
      <c r="P5421" s="4" t="s">
        <v>7889</v>
      </c>
      <c r="Q5421" s="5" t="s">
        <v>7890</v>
      </c>
      <c r="R5421" s="5">
        <v>901991158</v>
      </c>
      <c r="S5421" s="5" t="s">
        <v>4463</v>
      </c>
      <c r="T5421" s="4">
        <v>4825942265</v>
      </c>
      <c r="U5421" s="4">
        <v>0</v>
      </c>
      <c r="V5421" s="4">
        <v>4825942265</v>
      </c>
      <c r="W5421" s="4">
        <v>4825942265</v>
      </c>
      <c r="X5421" s="4">
        <v>0</v>
      </c>
      <c r="Y5421" s="4">
        <v>0</v>
      </c>
    </row>
    <row r="5422" spans="1:25" x14ac:dyDescent="0.2">
      <c r="A5422" s="5" t="s">
        <v>3818</v>
      </c>
      <c r="B5422" s="5" t="s">
        <v>3503</v>
      </c>
      <c r="C5422" s="5" t="s">
        <v>15066</v>
      </c>
      <c r="D5422" s="5">
        <v>673</v>
      </c>
      <c r="E5422" s="5" t="s">
        <v>15067</v>
      </c>
      <c r="F5422" s="5">
        <v>80</v>
      </c>
      <c r="G5422" s="5" t="s">
        <v>202</v>
      </c>
      <c r="H5422" s="5">
        <v>27303</v>
      </c>
      <c r="I5422" s="5" t="s">
        <v>3554</v>
      </c>
      <c r="J5422" s="5" t="s">
        <v>16810</v>
      </c>
      <c r="K5422" s="5" t="s">
        <v>77</v>
      </c>
      <c r="L5422" s="5" t="s">
        <v>14456</v>
      </c>
      <c r="M5422" s="5">
        <v>26803578</v>
      </c>
      <c r="N5422" s="5">
        <v>26601842</v>
      </c>
      <c r="O5422" s="6">
        <v>46113.99627314815</v>
      </c>
      <c r="P5422" s="4" t="s">
        <v>94</v>
      </c>
      <c r="Q5422" s="5" t="s">
        <v>15676</v>
      </c>
      <c r="R5422" s="5">
        <v>901664846</v>
      </c>
      <c r="S5422" s="5" t="s">
        <v>14459</v>
      </c>
      <c r="T5422" s="4">
        <v>1314781567</v>
      </c>
      <c r="U5422" s="4">
        <v>0</v>
      </c>
      <c r="V5422" s="4">
        <v>1314781567</v>
      </c>
      <c r="W5422" s="4">
        <v>0</v>
      </c>
      <c r="X5422" s="4">
        <v>1314781567</v>
      </c>
      <c r="Y5422" s="4">
        <v>1314781567</v>
      </c>
    </row>
    <row r="5423" spans="1:25" x14ac:dyDescent="0.2">
      <c r="A5423" s="5" t="s">
        <v>3818</v>
      </c>
      <c r="B5423" s="5" t="s">
        <v>3503</v>
      </c>
      <c r="C5423" s="5" t="s">
        <v>15066</v>
      </c>
      <c r="D5423" s="5">
        <v>673</v>
      </c>
      <c r="E5423" s="5" t="s">
        <v>15067</v>
      </c>
      <c r="F5423" s="5">
        <v>80</v>
      </c>
      <c r="G5423" s="5" t="s">
        <v>202</v>
      </c>
      <c r="H5423" s="5">
        <v>27303</v>
      </c>
      <c r="I5423" s="5" t="s">
        <v>3554</v>
      </c>
      <c r="J5423" s="5" t="s">
        <v>16811</v>
      </c>
      <c r="K5423" s="5" t="s">
        <v>77</v>
      </c>
      <c r="L5423" s="5" t="s">
        <v>14456</v>
      </c>
      <c r="M5423" s="5">
        <v>26803579</v>
      </c>
      <c r="N5423" s="5">
        <v>26601844</v>
      </c>
      <c r="O5423" s="6">
        <v>46113.997442129628</v>
      </c>
      <c r="P5423" s="4" t="s">
        <v>94</v>
      </c>
      <c r="Q5423" s="5" t="s">
        <v>15676</v>
      </c>
      <c r="R5423" s="5">
        <v>901664846</v>
      </c>
      <c r="S5423" s="5" t="s">
        <v>14459</v>
      </c>
      <c r="T5423" s="4">
        <v>787631003</v>
      </c>
      <c r="U5423" s="4">
        <v>0</v>
      </c>
      <c r="V5423" s="4">
        <v>787631003</v>
      </c>
      <c r="W5423" s="4">
        <v>0</v>
      </c>
      <c r="X5423" s="4">
        <v>787631003</v>
      </c>
      <c r="Y5423" s="4">
        <v>787631003</v>
      </c>
    </row>
    <row r="5424" spans="1:25" x14ac:dyDescent="0.2">
      <c r="A5424" s="5" t="s">
        <v>3818</v>
      </c>
      <c r="B5424" s="5" t="s">
        <v>3503</v>
      </c>
      <c r="C5424" s="5" t="s">
        <v>15068</v>
      </c>
      <c r="D5424" s="5">
        <v>674</v>
      </c>
      <c r="E5424" s="5" t="s">
        <v>15069</v>
      </c>
      <c r="F5424" s="5">
        <v>80</v>
      </c>
      <c r="G5424" s="5" t="s">
        <v>202</v>
      </c>
      <c r="H5424" s="5">
        <v>27303</v>
      </c>
      <c r="I5424" s="5" t="s">
        <v>3554</v>
      </c>
      <c r="J5424" s="5" t="s">
        <v>16810</v>
      </c>
      <c r="K5424" s="5" t="s">
        <v>77</v>
      </c>
      <c r="L5424" s="5" t="s">
        <v>14456</v>
      </c>
      <c r="M5424" s="5">
        <v>26803578</v>
      </c>
      <c r="N5424" s="5">
        <v>26601842</v>
      </c>
      <c r="O5424" s="6">
        <v>46113.99627314815</v>
      </c>
      <c r="P5424" s="4" t="s">
        <v>94</v>
      </c>
      <c r="Q5424" s="5" t="s">
        <v>15676</v>
      </c>
      <c r="R5424" s="5">
        <v>901664846</v>
      </c>
      <c r="S5424" s="5" t="s">
        <v>14459</v>
      </c>
      <c r="T5424" s="4">
        <v>3584897070</v>
      </c>
      <c r="U5424" s="4">
        <v>0</v>
      </c>
      <c r="V5424" s="4">
        <v>3584897070</v>
      </c>
      <c r="W5424" s="4">
        <v>2144512773</v>
      </c>
      <c r="X5424" s="4">
        <v>1440384297</v>
      </c>
      <c r="Y5424" s="4">
        <v>1440384297</v>
      </c>
    </row>
    <row r="5425" spans="1:25" x14ac:dyDescent="0.2">
      <c r="A5425" s="5" t="s">
        <v>3818</v>
      </c>
      <c r="B5425" s="5" t="s">
        <v>3503</v>
      </c>
      <c r="C5425" s="5" t="s">
        <v>15085</v>
      </c>
      <c r="D5425" s="5">
        <v>677</v>
      </c>
      <c r="E5425" s="5" t="s">
        <v>15086</v>
      </c>
      <c r="F5425" s="5">
        <v>73</v>
      </c>
      <c r="G5425" s="5" t="s">
        <v>52</v>
      </c>
      <c r="H5425" s="5">
        <v>27302</v>
      </c>
      <c r="I5425" s="5" t="s">
        <v>3567</v>
      </c>
      <c r="J5425" s="5" t="s">
        <v>16812</v>
      </c>
      <c r="K5425" s="5" t="s">
        <v>226</v>
      </c>
      <c r="L5425" s="5" t="s">
        <v>16813</v>
      </c>
      <c r="M5425" s="5">
        <v>26803589</v>
      </c>
      <c r="N5425" s="5">
        <v>26601845</v>
      </c>
      <c r="O5425" s="6">
        <v>46119.510324074072</v>
      </c>
      <c r="P5425" s="4" t="s">
        <v>13470</v>
      </c>
      <c r="Q5425" s="5" t="s">
        <v>16814</v>
      </c>
      <c r="R5425" s="5">
        <v>901468372</v>
      </c>
      <c r="S5425" s="5" t="s">
        <v>16815</v>
      </c>
      <c r="T5425" s="4">
        <v>955840284</v>
      </c>
      <c r="U5425" s="4">
        <v>0</v>
      </c>
      <c r="V5425" s="4">
        <v>955840284</v>
      </c>
      <c r="W5425" s="4">
        <v>0</v>
      </c>
      <c r="X5425" s="4">
        <v>955840284</v>
      </c>
    </row>
    <row r="5426" spans="1:25" x14ac:dyDescent="0.2">
      <c r="A5426" s="5" t="s">
        <v>3818</v>
      </c>
      <c r="B5426" s="5" t="s">
        <v>3503</v>
      </c>
      <c r="C5426" s="5" t="s">
        <v>3901</v>
      </c>
      <c r="D5426" s="5">
        <v>371</v>
      </c>
      <c r="E5426" s="5" t="s">
        <v>5411</v>
      </c>
      <c r="F5426" s="5">
        <v>23</v>
      </c>
      <c r="G5426" s="5" t="s">
        <v>50</v>
      </c>
      <c r="H5426" s="5">
        <v>27601</v>
      </c>
      <c r="I5426" s="5" t="s">
        <v>3579</v>
      </c>
      <c r="J5426" s="5" t="s">
        <v>6096</v>
      </c>
      <c r="K5426" s="5" t="s">
        <v>226</v>
      </c>
      <c r="L5426" s="5" t="s">
        <v>233</v>
      </c>
      <c r="M5426" s="5">
        <v>26800301</v>
      </c>
      <c r="N5426" s="5">
        <v>26600311</v>
      </c>
      <c r="O5426" s="6">
        <v>46024</v>
      </c>
      <c r="P5426" s="4" t="s">
        <v>245</v>
      </c>
      <c r="Q5426" s="5" t="s">
        <v>7905</v>
      </c>
      <c r="R5426" s="5">
        <v>900897524</v>
      </c>
      <c r="S5426" s="5" t="s">
        <v>234</v>
      </c>
      <c r="T5426" s="4">
        <v>3212467946</v>
      </c>
      <c r="U5426" s="4">
        <v>0</v>
      </c>
      <c r="V5426" s="4">
        <v>3212467946</v>
      </c>
      <c r="W5426" s="4">
        <v>1474217009</v>
      </c>
      <c r="X5426" s="4">
        <v>1738250937</v>
      </c>
      <c r="Y5426" s="4">
        <v>468596059</v>
      </c>
    </row>
    <row r="5427" spans="1:25" x14ac:dyDescent="0.2">
      <c r="A5427" s="5" t="s">
        <v>3818</v>
      </c>
      <c r="B5427" s="5" t="s">
        <v>3503</v>
      </c>
      <c r="C5427" s="5" t="s">
        <v>3901</v>
      </c>
      <c r="D5427" s="5">
        <v>371</v>
      </c>
      <c r="E5427" s="5" t="s">
        <v>5411</v>
      </c>
      <c r="F5427" s="5">
        <v>23</v>
      </c>
      <c r="G5427" s="5" t="s">
        <v>50</v>
      </c>
      <c r="H5427" s="5">
        <v>27601</v>
      </c>
      <c r="I5427" s="5" t="s">
        <v>3579</v>
      </c>
      <c r="J5427" s="5" t="s">
        <v>6096</v>
      </c>
      <c r="K5427" s="5" t="s">
        <v>226</v>
      </c>
      <c r="L5427" s="5" t="s">
        <v>233</v>
      </c>
      <c r="M5427" s="5">
        <v>26800302</v>
      </c>
      <c r="N5427" s="5">
        <v>26600312</v>
      </c>
      <c r="O5427" s="6">
        <v>46024</v>
      </c>
      <c r="P5427" s="4" t="s">
        <v>245</v>
      </c>
      <c r="Q5427" s="5" t="s">
        <v>7905</v>
      </c>
      <c r="R5427" s="5">
        <v>900897524</v>
      </c>
      <c r="S5427" s="5" t="s">
        <v>234</v>
      </c>
      <c r="T5427" s="4">
        <v>3212467946</v>
      </c>
      <c r="U5427" s="4">
        <v>3212467946</v>
      </c>
      <c r="V5427" s="4">
        <v>0</v>
      </c>
      <c r="W5427" s="4">
        <v>0</v>
      </c>
      <c r="X5427" s="4">
        <v>0</v>
      </c>
    </row>
    <row r="5428" spans="1:25" x14ac:dyDescent="0.2">
      <c r="A5428" s="5" t="s">
        <v>3818</v>
      </c>
      <c r="B5428" s="5" t="s">
        <v>3503</v>
      </c>
      <c r="C5428" s="5" t="s">
        <v>980</v>
      </c>
      <c r="D5428" s="5">
        <v>372</v>
      </c>
      <c r="E5428" s="5" t="s">
        <v>1364</v>
      </c>
      <c r="F5428" s="5">
        <v>23</v>
      </c>
      <c r="G5428" s="5" t="s">
        <v>50</v>
      </c>
      <c r="H5428" s="5">
        <v>10009</v>
      </c>
      <c r="I5428" s="5" t="s">
        <v>3578</v>
      </c>
      <c r="J5428" s="5" t="s">
        <v>6084</v>
      </c>
      <c r="K5428" s="5" t="s">
        <v>75</v>
      </c>
      <c r="L5428" s="5" t="s">
        <v>1167</v>
      </c>
      <c r="M5428" s="5">
        <v>26800243</v>
      </c>
      <c r="N5428" s="5">
        <v>26600253</v>
      </c>
      <c r="O5428" s="6">
        <v>46024</v>
      </c>
      <c r="P5428" s="4" t="s">
        <v>80</v>
      </c>
      <c r="Q5428" s="5" t="s">
        <v>7892</v>
      </c>
      <c r="R5428" s="5">
        <v>85173136</v>
      </c>
      <c r="S5428" s="5" t="s">
        <v>1168</v>
      </c>
      <c r="T5428" s="4">
        <v>340000000</v>
      </c>
      <c r="U5428" s="4">
        <v>0</v>
      </c>
      <c r="V5428" s="4">
        <v>340000000</v>
      </c>
      <c r="W5428" s="4">
        <v>340000000</v>
      </c>
      <c r="X5428" s="4">
        <v>0</v>
      </c>
    </row>
    <row r="5429" spans="1:25" x14ac:dyDescent="0.2">
      <c r="A5429" s="5" t="s">
        <v>3818</v>
      </c>
      <c r="B5429" s="5" t="s">
        <v>3503</v>
      </c>
      <c r="C5429" s="5" t="s">
        <v>980</v>
      </c>
      <c r="D5429" s="5">
        <v>372</v>
      </c>
      <c r="E5429" s="5" t="s">
        <v>1364</v>
      </c>
      <c r="F5429" s="5">
        <v>23</v>
      </c>
      <c r="G5429" s="5" t="s">
        <v>50</v>
      </c>
      <c r="H5429" s="5">
        <v>10009</v>
      </c>
      <c r="I5429" s="5" t="s">
        <v>3578</v>
      </c>
      <c r="J5429" s="5" t="s">
        <v>6100</v>
      </c>
      <c r="K5429" s="5" t="s">
        <v>75</v>
      </c>
      <c r="L5429" s="5" t="s">
        <v>2795</v>
      </c>
      <c r="M5429" s="5">
        <v>26800545</v>
      </c>
      <c r="N5429" s="5">
        <v>26600555</v>
      </c>
      <c r="O5429" s="6">
        <v>46024</v>
      </c>
      <c r="P5429" s="4" t="s">
        <v>2796</v>
      </c>
      <c r="Q5429" s="5" t="s">
        <v>2797</v>
      </c>
      <c r="R5429" s="5">
        <v>830068297</v>
      </c>
      <c r="S5429" s="5" t="s">
        <v>3175</v>
      </c>
      <c r="T5429" s="4">
        <v>148750000</v>
      </c>
      <c r="U5429" s="4">
        <v>0</v>
      </c>
      <c r="V5429" s="4">
        <v>148750000</v>
      </c>
      <c r="W5429" s="4">
        <v>148750000</v>
      </c>
      <c r="X5429" s="4">
        <v>0</v>
      </c>
    </row>
    <row r="5430" spans="1:25" x14ac:dyDescent="0.2">
      <c r="A5430" s="5" t="s">
        <v>3818</v>
      </c>
      <c r="B5430" s="5" t="s">
        <v>3503</v>
      </c>
      <c r="C5430" s="5" t="s">
        <v>980</v>
      </c>
      <c r="D5430" s="5">
        <v>372</v>
      </c>
      <c r="E5430" s="5" t="s">
        <v>1364</v>
      </c>
      <c r="F5430" s="5">
        <v>23</v>
      </c>
      <c r="G5430" s="5" t="s">
        <v>50</v>
      </c>
      <c r="H5430" s="5">
        <v>27601</v>
      </c>
      <c r="I5430" s="5" t="s">
        <v>3579</v>
      </c>
      <c r="J5430" s="5" t="s">
        <v>15452</v>
      </c>
      <c r="K5430" s="5" t="s">
        <v>22972</v>
      </c>
      <c r="L5430" s="5" t="s">
        <v>25899</v>
      </c>
      <c r="M5430" s="5">
        <v>26803243</v>
      </c>
      <c r="N5430" s="5">
        <v>26601616</v>
      </c>
      <c r="O5430" s="6">
        <v>46057.860983796294</v>
      </c>
      <c r="P5430" s="4" t="s">
        <v>15453</v>
      </c>
      <c r="Q5430" s="5" t="s">
        <v>15454</v>
      </c>
      <c r="R5430" s="5">
        <v>42051689</v>
      </c>
      <c r="S5430" s="5" t="s">
        <v>15455</v>
      </c>
      <c r="T5430" s="4">
        <v>380800000</v>
      </c>
      <c r="U5430" s="4">
        <v>0</v>
      </c>
      <c r="V5430" s="4">
        <v>380800000</v>
      </c>
      <c r="W5430" s="4">
        <v>380800000</v>
      </c>
      <c r="X5430" s="4">
        <v>0</v>
      </c>
    </row>
    <row r="5431" spans="1:25" x14ac:dyDescent="0.2">
      <c r="A5431" s="5" t="s">
        <v>3818</v>
      </c>
      <c r="B5431" s="5" t="s">
        <v>3503</v>
      </c>
      <c r="C5431" s="5" t="s">
        <v>842</v>
      </c>
      <c r="D5431" s="5">
        <v>373</v>
      </c>
      <c r="E5431" s="5" t="s">
        <v>5412</v>
      </c>
      <c r="F5431" s="5">
        <v>23</v>
      </c>
      <c r="G5431" s="5" t="s">
        <v>50</v>
      </c>
      <c r="H5431" s="5">
        <v>27601</v>
      </c>
      <c r="I5431" s="5" t="s">
        <v>3579</v>
      </c>
      <c r="J5431" s="5" t="s">
        <v>11737</v>
      </c>
      <c r="K5431" s="5" t="s">
        <v>76</v>
      </c>
      <c r="L5431" s="5" t="s">
        <v>11738</v>
      </c>
      <c r="M5431" s="5">
        <v>26802132</v>
      </c>
      <c r="N5431" s="5">
        <v>26601580</v>
      </c>
      <c r="O5431" s="6">
        <v>46042.45716435185</v>
      </c>
      <c r="P5431" s="4" t="s">
        <v>147</v>
      </c>
      <c r="Q5431" s="5" t="s">
        <v>3030</v>
      </c>
      <c r="R5431" s="5">
        <v>899999094</v>
      </c>
      <c r="S5431" s="5" t="s">
        <v>86</v>
      </c>
      <c r="T5431" s="4">
        <v>208874600000</v>
      </c>
      <c r="U5431" s="4">
        <v>0</v>
      </c>
      <c r="V5431" s="4">
        <v>208874600000</v>
      </c>
      <c r="W5431" s="4">
        <v>208874600000</v>
      </c>
      <c r="X5431" s="4">
        <v>0</v>
      </c>
    </row>
    <row r="5432" spans="1:25" x14ac:dyDescent="0.2">
      <c r="A5432" s="5" t="s">
        <v>3818</v>
      </c>
      <c r="B5432" s="5" t="s">
        <v>3503</v>
      </c>
      <c r="C5432" s="5" t="s">
        <v>843</v>
      </c>
      <c r="D5432" s="5">
        <v>376</v>
      </c>
      <c r="E5432" s="5" t="s">
        <v>1365</v>
      </c>
      <c r="F5432" s="5">
        <v>23</v>
      </c>
      <c r="G5432" s="5" t="s">
        <v>50</v>
      </c>
      <c r="H5432" s="5">
        <v>10009</v>
      </c>
      <c r="I5432" s="5" t="s">
        <v>3578</v>
      </c>
      <c r="J5432" s="5" t="s">
        <v>6098</v>
      </c>
      <c r="K5432" s="5" t="s">
        <v>75</v>
      </c>
      <c r="L5432" s="5" t="s">
        <v>3984</v>
      </c>
      <c r="M5432" s="5">
        <v>26800472</v>
      </c>
      <c r="N5432" s="5">
        <v>26600482</v>
      </c>
      <c r="O5432" s="6">
        <v>46024</v>
      </c>
      <c r="P5432" s="4" t="s">
        <v>3928</v>
      </c>
      <c r="Q5432" s="5" t="s">
        <v>3985</v>
      </c>
      <c r="R5432" s="5">
        <v>52268225</v>
      </c>
      <c r="S5432" s="5" t="s">
        <v>494</v>
      </c>
      <c r="T5432" s="4">
        <v>63610740</v>
      </c>
      <c r="U5432" s="4">
        <v>0</v>
      </c>
      <c r="V5432" s="4">
        <v>63610740</v>
      </c>
      <c r="W5432" s="4">
        <v>0</v>
      </c>
      <c r="X5432" s="4">
        <v>63610740</v>
      </c>
      <c r="Y5432" s="4">
        <v>63610740</v>
      </c>
    </row>
    <row r="5433" spans="1:25" x14ac:dyDescent="0.2">
      <c r="A5433" s="5" t="s">
        <v>3818</v>
      </c>
      <c r="B5433" s="5" t="s">
        <v>3503</v>
      </c>
      <c r="C5433" s="5" t="s">
        <v>843</v>
      </c>
      <c r="D5433" s="5">
        <v>376</v>
      </c>
      <c r="E5433" s="5" t="s">
        <v>1365</v>
      </c>
      <c r="F5433" s="5">
        <v>23</v>
      </c>
      <c r="G5433" s="5" t="s">
        <v>50</v>
      </c>
      <c r="H5433" s="5">
        <v>10009</v>
      </c>
      <c r="I5433" s="5" t="s">
        <v>3578</v>
      </c>
      <c r="J5433" s="5" t="s">
        <v>6107</v>
      </c>
      <c r="K5433" s="5" t="s">
        <v>75</v>
      </c>
      <c r="L5433" s="5" t="s">
        <v>1564</v>
      </c>
      <c r="M5433" s="5">
        <v>26800856</v>
      </c>
      <c r="N5433" s="5">
        <v>26600866</v>
      </c>
      <c r="O5433" s="6">
        <v>46024</v>
      </c>
      <c r="P5433" s="4" t="s">
        <v>2792</v>
      </c>
      <c r="Q5433" s="5" t="s">
        <v>7909</v>
      </c>
      <c r="R5433" s="5">
        <v>51684764</v>
      </c>
      <c r="S5433" s="5" t="s">
        <v>145</v>
      </c>
      <c r="T5433" s="4">
        <v>80979167</v>
      </c>
      <c r="U5433" s="4">
        <v>0</v>
      </c>
      <c r="V5433" s="4">
        <v>80979167</v>
      </c>
      <c r="W5433" s="4">
        <v>0</v>
      </c>
      <c r="X5433" s="4">
        <v>80979167</v>
      </c>
      <c r="Y5433" s="4">
        <v>80979167</v>
      </c>
    </row>
    <row r="5434" spans="1:25" x14ac:dyDescent="0.2">
      <c r="A5434" s="5" t="s">
        <v>3818</v>
      </c>
      <c r="B5434" s="5" t="s">
        <v>3503</v>
      </c>
      <c r="C5434" s="5" t="s">
        <v>843</v>
      </c>
      <c r="D5434" s="5">
        <v>376</v>
      </c>
      <c r="E5434" s="5" t="s">
        <v>1365</v>
      </c>
      <c r="F5434" s="5">
        <v>23</v>
      </c>
      <c r="G5434" s="5" t="s">
        <v>50</v>
      </c>
      <c r="H5434" s="5">
        <v>10009</v>
      </c>
      <c r="I5434" s="5" t="s">
        <v>3578</v>
      </c>
      <c r="J5434" s="5" t="s">
        <v>6110</v>
      </c>
      <c r="K5434" s="5" t="s">
        <v>75</v>
      </c>
      <c r="L5434" s="5" t="s">
        <v>1570</v>
      </c>
      <c r="M5434" s="5">
        <v>26800950</v>
      </c>
      <c r="N5434" s="5">
        <v>26600960</v>
      </c>
      <c r="O5434" s="6">
        <v>46024</v>
      </c>
      <c r="P5434" s="4" t="s">
        <v>3073</v>
      </c>
      <c r="Q5434" s="5" t="s">
        <v>7912</v>
      </c>
      <c r="R5434" s="5">
        <v>79188606</v>
      </c>
      <c r="S5434" s="5" t="s">
        <v>27829</v>
      </c>
      <c r="T5434" s="4">
        <v>61937333</v>
      </c>
      <c r="U5434" s="4">
        <v>0</v>
      </c>
      <c r="V5434" s="4">
        <v>61937333</v>
      </c>
      <c r="W5434" s="4">
        <v>0</v>
      </c>
      <c r="X5434" s="4">
        <v>61937333</v>
      </c>
      <c r="Y5434" s="4">
        <v>61937333</v>
      </c>
    </row>
    <row r="5435" spans="1:25" x14ac:dyDescent="0.2">
      <c r="A5435" s="5" t="s">
        <v>3818</v>
      </c>
      <c r="B5435" s="5" t="s">
        <v>3503</v>
      </c>
      <c r="C5435" s="5" t="s">
        <v>843</v>
      </c>
      <c r="D5435" s="5">
        <v>376</v>
      </c>
      <c r="E5435" s="5" t="s">
        <v>1365</v>
      </c>
      <c r="F5435" s="5">
        <v>23</v>
      </c>
      <c r="G5435" s="5" t="s">
        <v>50</v>
      </c>
      <c r="H5435" s="5">
        <v>10009</v>
      </c>
      <c r="I5435" s="5" t="s">
        <v>3578</v>
      </c>
      <c r="J5435" s="5" t="s">
        <v>6115</v>
      </c>
      <c r="K5435" s="5" t="s">
        <v>75</v>
      </c>
      <c r="L5435" s="5" t="s">
        <v>1568</v>
      </c>
      <c r="M5435" s="5">
        <v>26801034</v>
      </c>
      <c r="N5435" s="5">
        <v>26601044</v>
      </c>
      <c r="O5435" s="6">
        <v>46024</v>
      </c>
      <c r="P5435" s="4" t="s">
        <v>4503</v>
      </c>
      <c r="Q5435" s="5" t="s">
        <v>7917</v>
      </c>
      <c r="R5435" s="5">
        <v>1073528678</v>
      </c>
      <c r="S5435" s="5" t="s">
        <v>1072</v>
      </c>
      <c r="T5435" s="4">
        <v>27362333</v>
      </c>
      <c r="U5435" s="4">
        <v>0</v>
      </c>
      <c r="V5435" s="4">
        <v>27362333</v>
      </c>
      <c r="W5435" s="4">
        <v>0</v>
      </c>
      <c r="X5435" s="4">
        <v>27362333</v>
      </c>
      <c r="Y5435" s="4">
        <v>27362333</v>
      </c>
    </row>
    <row r="5436" spans="1:25" x14ac:dyDescent="0.2">
      <c r="A5436" s="5" t="s">
        <v>3818</v>
      </c>
      <c r="B5436" s="5" t="s">
        <v>3503</v>
      </c>
      <c r="C5436" s="5" t="s">
        <v>843</v>
      </c>
      <c r="D5436" s="5">
        <v>376</v>
      </c>
      <c r="E5436" s="5" t="s">
        <v>1365</v>
      </c>
      <c r="F5436" s="5">
        <v>23</v>
      </c>
      <c r="G5436" s="5" t="s">
        <v>50</v>
      </c>
      <c r="H5436" s="5">
        <v>10009</v>
      </c>
      <c r="I5436" s="5" t="s">
        <v>3578</v>
      </c>
      <c r="J5436" s="5" t="s">
        <v>6117</v>
      </c>
      <c r="K5436" s="5" t="s">
        <v>75</v>
      </c>
      <c r="L5436" s="5" t="s">
        <v>1562</v>
      </c>
      <c r="M5436" s="5">
        <v>26801042</v>
      </c>
      <c r="N5436" s="5">
        <v>26601052</v>
      </c>
      <c r="O5436" s="6">
        <v>46024</v>
      </c>
      <c r="P5436" s="4" t="s">
        <v>4291</v>
      </c>
      <c r="Q5436" s="5" t="s">
        <v>7918</v>
      </c>
      <c r="R5436" s="5">
        <v>79397926</v>
      </c>
      <c r="S5436" s="5" t="s">
        <v>22802</v>
      </c>
      <c r="T5436" s="4">
        <v>96333333</v>
      </c>
      <c r="U5436" s="4">
        <v>0</v>
      </c>
      <c r="V5436" s="4">
        <v>96333333</v>
      </c>
      <c r="W5436" s="4">
        <v>0</v>
      </c>
      <c r="X5436" s="4">
        <v>96333333</v>
      </c>
      <c r="Y5436" s="4">
        <v>96333333</v>
      </c>
    </row>
    <row r="5437" spans="1:25" x14ac:dyDescent="0.2">
      <c r="A5437" s="5" t="s">
        <v>3818</v>
      </c>
      <c r="B5437" s="5" t="s">
        <v>3503</v>
      </c>
      <c r="C5437" s="5" t="s">
        <v>843</v>
      </c>
      <c r="D5437" s="5">
        <v>376</v>
      </c>
      <c r="E5437" s="5" t="s">
        <v>1365</v>
      </c>
      <c r="F5437" s="5">
        <v>23</v>
      </c>
      <c r="G5437" s="5" t="s">
        <v>50</v>
      </c>
      <c r="H5437" s="5">
        <v>10009</v>
      </c>
      <c r="I5437" s="5" t="s">
        <v>3578</v>
      </c>
      <c r="J5437" s="5" t="s">
        <v>6119</v>
      </c>
      <c r="K5437" s="5" t="s">
        <v>75</v>
      </c>
      <c r="L5437" s="5" t="s">
        <v>3742</v>
      </c>
      <c r="M5437" s="5">
        <v>26801065</v>
      </c>
      <c r="N5437" s="5">
        <v>26601075</v>
      </c>
      <c r="O5437" s="6">
        <v>46024</v>
      </c>
      <c r="P5437" s="4" t="s">
        <v>2804</v>
      </c>
      <c r="Q5437" s="5" t="s">
        <v>3743</v>
      </c>
      <c r="R5437" s="5">
        <v>52740979</v>
      </c>
      <c r="S5437" s="5" t="s">
        <v>4465</v>
      </c>
      <c r="T5437" s="4">
        <v>54000000</v>
      </c>
      <c r="U5437" s="4">
        <v>0</v>
      </c>
      <c r="V5437" s="4">
        <v>54000000</v>
      </c>
      <c r="W5437" s="4">
        <v>0</v>
      </c>
      <c r="X5437" s="4">
        <v>54000000</v>
      </c>
      <c r="Y5437" s="4">
        <v>54000000</v>
      </c>
    </row>
    <row r="5438" spans="1:25" x14ac:dyDescent="0.2">
      <c r="A5438" s="5" t="s">
        <v>3818</v>
      </c>
      <c r="B5438" s="5" t="s">
        <v>3503</v>
      </c>
      <c r="C5438" s="5" t="s">
        <v>843</v>
      </c>
      <c r="D5438" s="5">
        <v>376</v>
      </c>
      <c r="E5438" s="5" t="s">
        <v>1365</v>
      </c>
      <c r="F5438" s="5">
        <v>23</v>
      </c>
      <c r="G5438" s="5" t="s">
        <v>50</v>
      </c>
      <c r="H5438" s="5">
        <v>10009</v>
      </c>
      <c r="I5438" s="5" t="s">
        <v>3578</v>
      </c>
      <c r="J5438" s="5" t="s">
        <v>6122</v>
      </c>
      <c r="K5438" s="5" t="s">
        <v>75</v>
      </c>
      <c r="L5438" s="5" t="s">
        <v>1563</v>
      </c>
      <c r="M5438" s="5">
        <v>26801160</v>
      </c>
      <c r="N5438" s="5">
        <v>26601170</v>
      </c>
      <c r="O5438" s="6">
        <v>46024</v>
      </c>
      <c r="P5438" s="4" t="s">
        <v>2792</v>
      </c>
      <c r="Q5438" s="5" t="s">
        <v>7921</v>
      </c>
      <c r="R5438" s="5">
        <v>23084660</v>
      </c>
      <c r="S5438" s="5" t="s">
        <v>2619</v>
      </c>
      <c r="T5438" s="4">
        <v>84500000</v>
      </c>
      <c r="U5438" s="4">
        <v>39500000</v>
      </c>
      <c r="V5438" s="4">
        <v>45000000</v>
      </c>
      <c r="W5438" s="4">
        <v>0</v>
      </c>
      <c r="X5438" s="4">
        <v>45000000</v>
      </c>
      <c r="Y5438" s="4">
        <v>45000000</v>
      </c>
    </row>
    <row r="5439" spans="1:25" x14ac:dyDescent="0.2">
      <c r="A5439" s="5" t="s">
        <v>3818</v>
      </c>
      <c r="B5439" s="5" t="s">
        <v>3503</v>
      </c>
      <c r="C5439" s="5" t="s">
        <v>843</v>
      </c>
      <c r="D5439" s="5">
        <v>376</v>
      </c>
      <c r="E5439" s="5" t="s">
        <v>1365</v>
      </c>
      <c r="F5439" s="5">
        <v>23</v>
      </c>
      <c r="G5439" s="5" t="s">
        <v>50</v>
      </c>
      <c r="H5439" s="5">
        <v>10009</v>
      </c>
      <c r="I5439" s="5" t="s">
        <v>3578</v>
      </c>
      <c r="J5439" s="5" t="s">
        <v>6123</v>
      </c>
      <c r="K5439" s="5" t="s">
        <v>75</v>
      </c>
      <c r="L5439" s="5" t="s">
        <v>1843</v>
      </c>
      <c r="M5439" s="5">
        <v>26801169</v>
      </c>
      <c r="N5439" s="5">
        <v>26601179</v>
      </c>
      <c r="O5439" s="6">
        <v>46024</v>
      </c>
      <c r="P5439" s="4" t="s">
        <v>2733</v>
      </c>
      <c r="Q5439" s="5" t="s">
        <v>7922</v>
      </c>
      <c r="R5439" s="5">
        <v>1032495372</v>
      </c>
      <c r="S5439" s="5" t="s">
        <v>718</v>
      </c>
      <c r="T5439" s="4">
        <v>51073333</v>
      </c>
      <c r="U5439" s="4">
        <v>0</v>
      </c>
      <c r="V5439" s="4">
        <v>51073333</v>
      </c>
      <c r="W5439" s="4">
        <v>0</v>
      </c>
      <c r="X5439" s="4">
        <v>51073333</v>
      </c>
      <c r="Y5439" s="4">
        <v>51073333</v>
      </c>
    </row>
    <row r="5440" spans="1:25" x14ac:dyDescent="0.2">
      <c r="A5440" s="5" t="s">
        <v>3818</v>
      </c>
      <c r="B5440" s="5" t="s">
        <v>3503</v>
      </c>
      <c r="C5440" s="5" t="s">
        <v>843</v>
      </c>
      <c r="D5440" s="5">
        <v>376</v>
      </c>
      <c r="E5440" s="5" t="s">
        <v>1365</v>
      </c>
      <c r="F5440" s="5">
        <v>23</v>
      </c>
      <c r="G5440" s="5" t="s">
        <v>50</v>
      </c>
      <c r="H5440" s="5">
        <v>10009</v>
      </c>
      <c r="I5440" s="5" t="s">
        <v>3578</v>
      </c>
      <c r="J5440" s="5" t="s">
        <v>6124</v>
      </c>
      <c r="K5440" s="5" t="s">
        <v>75</v>
      </c>
      <c r="L5440" s="5" t="s">
        <v>1844</v>
      </c>
      <c r="M5440" s="5">
        <v>26801179</v>
      </c>
      <c r="N5440" s="5">
        <v>26601189</v>
      </c>
      <c r="O5440" s="6">
        <v>46024</v>
      </c>
      <c r="P5440" s="4" t="s">
        <v>4487</v>
      </c>
      <c r="Q5440" s="5" t="s">
        <v>7923</v>
      </c>
      <c r="R5440" s="5">
        <v>80083891</v>
      </c>
      <c r="S5440" s="5" t="s">
        <v>1845</v>
      </c>
      <c r="T5440" s="4">
        <v>50666667</v>
      </c>
      <c r="U5440" s="4">
        <v>0</v>
      </c>
      <c r="V5440" s="4">
        <v>50666667</v>
      </c>
      <c r="W5440" s="4">
        <v>0</v>
      </c>
      <c r="X5440" s="4">
        <v>50666667</v>
      </c>
      <c r="Y5440" s="4">
        <v>50666667</v>
      </c>
    </row>
    <row r="5441" spans="1:25" x14ac:dyDescent="0.2">
      <c r="A5441" s="5" t="s">
        <v>3818</v>
      </c>
      <c r="B5441" s="5" t="s">
        <v>3503</v>
      </c>
      <c r="C5441" s="5" t="s">
        <v>843</v>
      </c>
      <c r="D5441" s="5">
        <v>376</v>
      </c>
      <c r="E5441" s="5" t="s">
        <v>1365</v>
      </c>
      <c r="F5441" s="5">
        <v>23</v>
      </c>
      <c r="G5441" s="5" t="s">
        <v>50</v>
      </c>
      <c r="H5441" s="5">
        <v>10009</v>
      </c>
      <c r="I5441" s="5" t="s">
        <v>3578</v>
      </c>
      <c r="J5441" s="5" t="s">
        <v>6130</v>
      </c>
      <c r="K5441" s="5" t="s">
        <v>75</v>
      </c>
      <c r="L5441" s="5" t="s">
        <v>1566</v>
      </c>
      <c r="M5441" s="5">
        <v>26801199</v>
      </c>
      <c r="N5441" s="5">
        <v>26601209</v>
      </c>
      <c r="O5441" s="6">
        <v>46024</v>
      </c>
      <c r="P5441" s="4" t="s">
        <v>2792</v>
      </c>
      <c r="Q5441" s="5" t="s">
        <v>7929</v>
      </c>
      <c r="R5441" s="5">
        <v>1012452550</v>
      </c>
      <c r="S5441" s="5" t="s">
        <v>148</v>
      </c>
      <c r="T5441" s="4">
        <v>27885000</v>
      </c>
      <c r="U5441" s="4">
        <v>0</v>
      </c>
      <c r="V5441" s="4">
        <v>27885000</v>
      </c>
      <c r="W5441" s="4">
        <v>0</v>
      </c>
      <c r="X5441" s="4">
        <v>27885000</v>
      </c>
      <c r="Y5441" s="4">
        <v>27885000</v>
      </c>
    </row>
    <row r="5442" spans="1:25" x14ac:dyDescent="0.2">
      <c r="A5442" s="5" t="s">
        <v>3818</v>
      </c>
      <c r="B5442" s="5" t="s">
        <v>3503</v>
      </c>
      <c r="C5442" s="5" t="s">
        <v>843</v>
      </c>
      <c r="D5442" s="5">
        <v>376</v>
      </c>
      <c r="E5442" s="5" t="s">
        <v>1365</v>
      </c>
      <c r="F5442" s="5">
        <v>23</v>
      </c>
      <c r="G5442" s="5" t="s">
        <v>50</v>
      </c>
      <c r="H5442" s="5">
        <v>10009</v>
      </c>
      <c r="I5442" s="5" t="s">
        <v>3578</v>
      </c>
      <c r="J5442" s="5" t="s">
        <v>6132</v>
      </c>
      <c r="K5442" s="5" t="s">
        <v>75</v>
      </c>
      <c r="L5442" s="5" t="s">
        <v>1567</v>
      </c>
      <c r="M5442" s="5">
        <v>26801206</v>
      </c>
      <c r="N5442" s="5">
        <v>26601216</v>
      </c>
      <c r="O5442" s="6">
        <v>46024</v>
      </c>
      <c r="P5442" s="4" t="s">
        <v>2792</v>
      </c>
      <c r="Q5442" s="5" t="s">
        <v>7931</v>
      </c>
      <c r="R5442" s="5">
        <v>19092650</v>
      </c>
      <c r="S5442" s="5" t="s">
        <v>149</v>
      </c>
      <c r="T5442" s="4">
        <v>80444000</v>
      </c>
      <c r="U5442" s="4">
        <v>0</v>
      </c>
      <c r="V5442" s="4">
        <v>80444000</v>
      </c>
      <c r="W5442" s="4">
        <v>0</v>
      </c>
      <c r="X5442" s="4">
        <v>80444000</v>
      </c>
      <c r="Y5442" s="4">
        <v>80444000</v>
      </c>
    </row>
    <row r="5443" spans="1:25" x14ac:dyDescent="0.2">
      <c r="A5443" s="5" t="s">
        <v>3818</v>
      </c>
      <c r="B5443" s="5" t="s">
        <v>3503</v>
      </c>
      <c r="C5443" s="5" t="s">
        <v>843</v>
      </c>
      <c r="D5443" s="5">
        <v>376</v>
      </c>
      <c r="E5443" s="5" t="s">
        <v>1365</v>
      </c>
      <c r="F5443" s="5">
        <v>23</v>
      </c>
      <c r="G5443" s="5" t="s">
        <v>50</v>
      </c>
      <c r="H5443" s="5">
        <v>10009</v>
      </c>
      <c r="I5443" s="5" t="s">
        <v>3578</v>
      </c>
      <c r="J5443" s="5" t="s">
        <v>6139</v>
      </c>
      <c r="K5443" s="5" t="s">
        <v>75</v>
      </c>
      <c r="L5443" s="5" t="s">
        <v>1565</v>
      </c>
      <c r="M5443" s="5">
        <v>26801341</v>
      </c>
      <c r="N5443" s="5">
        <v>26601351</v>
      </c>
      <c r="O5443" s="6">
        <v>46024</v>
      </c>
      <c r="P5443" s="4" t="s">
        <v>2792</v>
      </c>
      <c r="Q5443" s="5" t="s">
        <v>7938</v>
      </c>
      <c r="R5443" s="5">
        <v>7307246</v>
      </c>
      <c r="S5443" s="5" t="s">
        <v>27830</v>
      </c>
      <c r="T5443" s="4">
        <v>46418667</v>
      </c>
      <c r="U5443" s="4">
        <v>0</v>
      </c>
      <c r="V5443" s="4">
        <v>46418667</v>
      </c>
      <c r="W5443" s="4">
        <v>0</v>
      </c>
      <c r="X5443" s="4">
        <v>46418667</v>
      </c>
      <c r="Y5443" s="4">
        <v>46418667</v>
      </c>
    </row>
    <row r="5444" spans="1:25" x14ac:dyDescent="0.2">
      <c r="A5444" s="5" t="s">
        <v>3818</v>
      </c>
      <c r="B5444" s="5" t="s">
        <v>3503</v>
      </c>
      <c r="C5444" s="5" t="s">
        <v>843</v>
      </c>
      <c r="D5444" s="5">
        <v>376</v>
      </c>
      <c r="E5444" s="5" t="s">
        <v>1365</v>
      </c>
      <c r="F5444" s="5">
        <v>23</v>
      </c>
      <c r="G5444" s="5" t="s">
        <v>50</v>
      </c>
      <c r="H5444" s="5">
        <v>10009</v>
      </c>
      <c r="I5444" s="5" t="s">
        <v>3578</v>
      </c>
      <c r="J5444" s="5" t="s">
        <v>6141</v>
      </c>
      <c r="K5444" s="5" t="s">
        <v>75</v>
      </c>
      <c r="L5444" s="5" t="s">
        <v>1569</v>
      </c>
      <c r="M5444" s="5">
        <v>26801346</v>
      </c>
      <c r="N5444" s="5">
        <v>26601356</v>
      </c>
      <c r="O5444" s="6">
        <v>46024</v>
      </c>
      <c r="P5444" s="4" t="s">
        <v>4503</v>
      </c>
      <c r="Q5444" s="5" t="s">
        <v>7940</v>
      </c>
      <c r="R5444" s="5">
        <v>1070607319</v>
      </c>
      <c r="S5444" s="5" t="s">
        <v>613</v>
      </c>
      <c r="T5444" s="4">
        <v>39895333</v>
      </c>
      <c r="U5444" s="4">
        <v>0</v>
      </c>
      <c r="V5444" s="4">
        <v>39895333</v>
      </c>
      <c r="W5444" s="4">
        <v>0</v>
      </c>
      <c r="X5444" s="4">
        <v>39895333</v>
      </c>
      <c r="Y5444" s="4">
        <v>39895333</v>
      </c>
    </row>
    <row r="5445" spans="1:25" x14ac:dyDescent="0.2">
      <c r="A5445" s="5" t="s">
        <v>3818</v>
      </c>
      <c r="B5445" s="5" t="s">
        <v>3503</v>
      </c>
      <c r="C5445" s="5" t="s">
        <v>843</v>
      </c>
      <c r="D5445" s="5">
        <v>376</v>
      </c>
      <c r="E5445" s="5" t="s">
        <v>1365</v>
      </c>
      <c r="F5445" s="5">
        <v>23</v>
      </c>
      <c r="G5445" s="5" t="s">
        <v>50</v>
      </c>
      <c r="H5445" s="5">
        <v>27601</v>
      </c>
      <c r="I5445" s="5" t="s">
        <v>3579</v>
      </c>
      <c r="J5445" s="5" t="s">
        <v>7967</v>
      </c>
      <c r="K5445" s="5" t="s">
        <v>22972</v>
      </c>
      <c r="L5445" s="5" t="s">
        <v>25832</v>
      </c>
      <c r="M5445" s="5">
        <v>26801569</v>
      </c>
      <c r="N5445" s="5">
        <v>26600005</v>
      </c>
      <c r="O5445" s="6">
        <v>46031.882430555554</v>
      </c>
      <c r="P5445" s="4" t="s">
        <v>2792</v>
      </c>
      <c r="Q5445" s="5" t="s">
        <v>7968</v>
      </c>
      <c r="R5445" s="5">
        <v>1000714010</v>
      </c>
      <c r="S5445" s="5" t="s">
        <v>2836</v>
      </c>
      <c r="T5445" s="4">
        <v>29664000</v>
      </c>
      <c r="U5445" s="4">
        <v>2307200</v>
      </c>
      <c r="V5445" s="4">
        <v>27356800</v>
      </c>
      <c r="W5445" s="4">
        <v>0</v>
      </c>
      <c r="X5445" s="4">
        <v>27356800</v>
      </c>
      <c r="Y5445" s="4">
        <v>27356800</v>
      </c>
    </row>
    <row r="5446" spans="1:25" x14ac:dyDescent="0.2">
      <c r="A5446" s="5" t="s">
        <v>3818</v>
      </c>
      <c r="B5446" s="5" t="s">
        <v>3503</v>
      </c>
      <c r="C5446" s="5" t="s">
        <v>843</v>
      </c>
      <c r="D5446" s="5">
        <v>376</v>
      </c>
      <c r="E5446" s="5" t="s">
        <v>1365</v>
      </c>
      <c r="F5446" s="5">
        <v>23</v>
      </c>
      <c r="G5446" s="5" t="s">
        <v>50</v>
      </c>
      <c r="H5446" s="5">
        <v>27601</v>
      </c>
      <c r="I5446" s="5" t="s">
        <v>3579</v>
      </c>
      <c r="J5446" s="5" t="s">
        <v>7969</v>
      </c>
      <c r="K5446" s="5" t="s">
        <v>22972</v>
      </c>
      <c r="L5446" s="5" t="s">
        <v>25833</v>
      </c>
      <c r="M5446" s="5">
        <v>26801577</v>
      </c>
      <c r="N5446" s="5">
        <v>26600005</v>
      </c>
      <c r="O5446" s="6">
        <v>46031.902407407404</v>
      </c>
      <c r="P5446" s="4" t="s">
        <v>2997</v>
      </c>
      <c r="Q5446" s="5" t="s">
        <v>7970</v>
      </c>
      <c r="R5446" s="5">
        <v>1013601057</v>
      </c>
      <c r="S5446" s="5" t="s">
        <v>780</v>
      </c>
      <c r="T5446" s="4">
        <v>54060000</v>
      </c>
      <c r="U5446" s="4">
        <v>0</v>
      </c>
      <c r="V5446" s="4">
        <v>54060000</v>
      </c>
      <c r="W5446" s="4">
        <v>4204667</v>
      </c>
      <c r="X5446" s="4">
        <v>49855333</v>
      </c>
      <c r="Y5446" s="4">
        <v>49855333</v>
      </c>
    </row>
    <row r="5447" spans="1:25" x14ac:dyDescent="0.2">
      <c r="A5447" s="5" t="s">
        <v>3818</v>
      </c>
      <c r="B5447" s="5" t="s">
        <v>3503</v>
      </c>
      <c r="C5447" s="5" t="s">
        <v>843</v>
      </c>
      <c r="D5447" s="5">
        <v>376</v>
      </c>
      <c r="E5447" s="5" t="s">
        <v>1365</v>
      </c>
      <c r="F5447" s="5">
        <v>23</v>
      </c>
      <c r="G5447" s="5" t="s">
        <v>50</v>
      </c>
      <c r="H5447" s="5">
        <v>27601</v>
      </c>
      <c r="I5447" s="5" t="s">
        <v>3579</v>
      </c>
      <c r="J5447" s="5" t="s">
        <v>7989</v>
      </c>
      <c r="K5447" s="5" t="s">
        <v>22972</v>
      </c>
      <c r="L5447" s="5" t="s">
        <v>25843</v>
      </c>
      <c r="M5447" s="5">
        <v>26801617</v>
      </c>
      <c r="N5447" s="5">
        <v>26600005</v>
      </c>
      <c r="O5447" s="6">
        <v>46035.728298611109</v>
      </c>
      <c r="P5447" s="4" t="s">
        <v>95</v>
      </c>
      <c r="Q5447" s="5" t="s">
        <v>7990</v>
      </c>
      <c r="R5447" s="5">
        <v>1052395757</v>
      </c>
      <c r="S5447" s="5" t="s">
        <v>15456</v>
      </c>
      <c r="T5447" s="4">
        <v>111240000</v>
      </c>
      <c r="U5447" s="4">
        <v>0</v>
      </c>
      <c r="V5447" s="4">
        <v>111240000</v>
      </c>
      <c r="W5447" s="4">
        <v>31827000</v>
      </c>
      <c r="X5447" s="4">
        <v>79413000</v>
      </c>
      <c r="Y5447" s="4">
        <v>79413000</v>
      </c>
    </row>
    <row r="5448" spans="1:25" x14ac:dyDescent="0.2">
      <c r="A5448" s="5" t="s">
        <v>3818</v>
      </c>
      <c r="B5448" s="5" t="s">
        <v>3503</v>
      </c>
      <c r="C5448" s="5" t="s">
        <v>843</v>
      </c>
      <c r="D5448" s="5">
        <v>376</v>
      </c>
      <c r="E5448" s="5" t="s">
        <v>1365</v>
      </c>
      <c r="F5448" s="5">
        <v>23</v>
      </c>
      <c r="G5448" s="5" t="s">
        <v>50</v>
      </c>
      <c r="H5448" s="5">
        <v>27601</v>
      </c>
      <c r="I5448" s="5" t="s">
        <v>3579</v>
      </c>
      <c r="J5448" s="5" t="s">
        <v>7991</v>
      </c>
      <c r="K5448" s="5" t="s">
        <v>22972</v>
      </c>
      <c r="L5448" s="5" t="s">
        <v>25844</v>
      </c>
      <c r="M5448" s="5">
        <v>26801621</v>
      </c>
      <c r="N5448" s="5">
        <v>26600005</v>
      </c>
      <c r="O5448" s="6">
        <v>46035.735891203702</v>
      </c>
      <c r="P5448" s="4" t="s">
        <v>95</v>
      </c>
      <c r="Q5448" s="5" t="s">
        <v>7992</v>
      </c>
      <c r="R5448" s="5">
        <v>33365192</v>
      </c>
      <c r="S5448" s="5" t="s">
        <v>27831</v>
      </c>
      <c r="T5448" s="4">
        <v>180000000</v>
      </c>
      <c r="U5448" s="4">
        <v>99500000</v>
      </c>
      <c r="V5448" s="4">
        <v>80500000</v>
      </c>
      <c r="W5448" s="4">
        <v>7500000</v>
      </c>
      <c r="X5448" s="4">
        <v>73000000</v>
      </c>
      <c r="Y5448" s="4">
        <v>73000000</v>
      </c>
    </row>
    <row r="5449" spans="1:25" x14ac:dyDescent="0.2">
      <c r="A5449" s="5" t="s">
        <v>3818</v>
      </c>
      <c r="B5449" s="5" t="s">
        <v>3503</v>
      </c>
      <c r="C5449" s="5" t="s">
        <v>843</v>
      </c>
      <c r="D5449" s="5">
        <v>376</v>
      </c>
      <c r="E5449" s="5" t="s">
        <v>1365</v>
      </c>
      <c r="F5449" s="5">
        <v>23</v>
      </c>
      <c r="G5449" s="5" t="s">
        <v>50</v>
      </c>
      <c r="H5449" s="5">
        <v>27601</v>
      </c>
      <c r="I5449" s="5" t="s">
        <v>3579</v>
      </c>
      <c r="J5449" s="5" t="s">
        <v>7993</v>
      </c>
      <c r="K5449" s="5" t="s">
        <v>22972</v>
      </c>
      <c r="L5449" s="5" t="s">
        <v>25845</v>
      </c>
      <c r="M5449" s="5">
        <v>26801622</v>
      </c>
      <c r="N5449" s="5">
        <v>26600005</v>
      </c>
      <c r="O5449" s="6">
        <v>46035.739594907405</v>
      </c>
      <c r="P5449" s="4" t="s">
        <v>2808</v>
      </c>
      <c r="Q5449" s="5" t="s">
        <v>7994</v>
      </c>
      <c r="R5449" s="5">
        <v>74323568</v>
      </c>
      <c r="S5449" s="5" t="s">
        <v>15457</v>
      </c>
      <c r="T5449" s="4">
        <v>51000000</v>
      </c>
      <c r="U5449" s="4">
        <v>3966667</v>
      </c>
      <c r="V5449" s="4">
        <v>47033333</v>
      </c>
      <c r="W5449" s="4">
        <v>0</v>
      </c>
      <c r="X5449" s="4">
        <v>47033333</v>
      </c>
      <c r="Y5449" s="4">
        <v>47033333</v>
      </c>
    </row>
    <row r="5450" spans="1:25" x14ac:dyDescent="0.2">
      <c r="A5450" s="5" t="s">
        <v>3818</v>
      </c>
      <c r="B5450" s="5" t="s">
        <v>3503</v>
      </c>
      <c r="C5450" s="5" t="s">
        <v>843</v>
      </c>
      <c r="D5450" s="5">
        <v>376</v>
      </c>
      <c r="E5450" s="5" t="s">
        <v>1365</v>
      </c>
      <c r="F5450" s="5">
        <v>23</v>
      </c>
      <c r="G5450" s="5" t="s">
        <v>50</v>
      </c>
      <c r="H5450" s="5">
        <v>27601</v>
      </c>
      <c r="I5450" s="5" t="s">
        <v>3579</v>
      </c>
      <c r="J5450" s="5" t="s">
        <v>7997</v>
      </c>
      <c r="K5450" s="5" t="s">
        <v>22972</v>
      </c>
      <c r="L5450" s="5" t="s">
        <v>25847</v>
      </c>
      <c r="M5450" s="5">
        <v>26801627</v>
      </c>
      <c r="N5450" s="5">
        <v>26600005</v>
      </c>
      <c r="O5450" s="6">
        <v>46035.755798611113</v>
      </c>
      <c r="P5450" s="4" t="s">
        <v>2808</v>
      </c>
      <c r="Q5450" s="5" t="s">
        <v>7998</v>
      </c>
      <c r="R5450" s="5">
        <v>1015451327</v>
      </c>
      <c r="S5450" s="5" t="s">
        <v>15458</v>
      </c>
      <c r="T5450" s="4">
        <v>48000000</v>
      </c>
      <c r="U5450" s="4">
        <v>5333333</v>
      </c>
      <c r="V5450" s="4">
        <v>42666667</v>
      </c>
      <c r="W5450" s="4">
        <v>0</v>
      </c>
      <c r="X5450" s="4">
        <v>42666667</v>
      </c>
      <c r="Y5450" s="4">
        <v>42666667</v>
      </c>
    </row>
    <row r="5451" spans="1:25" x14ac:dyDescent="0.2">
      <c r="A5451" s="5" t="s">
        <v>3818</v>
      </c>
      <c r="B5451" s="5" t="s">
        <v>3503</v>
      </c>
      <c r="C5451" s="5" t="s">
        <v>843</v>
      </c>
      <c r="D5451" s="5">
        <v>376</v>
      </c>
      <c r="E5451" s="5" t="s">
        <v>1365</v>
      </c>
      <c r="F5451" s="5">
        <v>23</v>
      </c>
      <c r="G5451" s="5" t="s">
        <v>50</v>
      </c>
      <c r="H5451" s="5">
        <v>27601</v>
      </c>
      <c r="I5451" s="5" t="s">
        <v>3579</v>
      </c>
      <c r="J5451" s="5" t="s">
        <v>7999</v>
      </c>
      <c r="K5451" s="5" t="s">
        <v>22972</v>
      </c>
      <c r="L5451" s="5" t="s">
        <v>25848</v>
      </c>
      <c r="M5451" s="5">
        <v>26801628</v>
      </c>
      <c r="N5451" s="5">
        <v>26600005</v>
      </c>
      <c r="O5451" s="6">
        <v>46035.760949074072</v>
      </c>
      <c r="P5451" s="4" t="s">
        <v>2808</v>
      </c>
      <c r="Q5451" s="5" t="s">
        <v>8000</v>
      </c>
      <c r="R5451" s="5">
        <v>1020819930</v>
      </c>
      <c r="S5451" s="5" t="s">
        <v>2468</v>
      </c>
      <c r="T5451" s="4">
        <v>46350000</v>
      </c>
      <c r="U5451" s="4">
        <v>4635000</v>
      </c>
      <c r="V5451" s="4">
        <v>41715000</v>
      </c>
      <c r="W5451" s="4">
        <v>0</v>
      </c>
      <c r="X5451" s="4">
        <v>41715000</v>
      </c>
      <c r="Y5451" s="4">
        <v>41715000</v>
      </c>
    </row>
    <row r="5452" spans="1:25" x14ac:dyDescent="0.2">
      <c r="A5452" s="5" t="s">
        <v>3818</v>
      </c>
      <c r="B5452" s="5" t="s">
        <v>3503</v>
      </c>
      <c r="C5452" s="5" t="s">
        <v>843</v>
      </c>
      <c r="D5452" s="5">
        <v>376</v>
      </c>
      <c r="E5452" s="5" t="s">
        <v>1365</v>
      </c>
      <c r="F5452" s="5">
        <v>23</v>
      </c>
      <c r="G5452" s="5" t="s">
        <v>50</v>
      </c>
      <c r="H5452" s="5">
        <v>27601</v>
      </c>
      <c r="I5452" s="5" t="s">
        <v>3579</v>
      </c>
      <c r="J5452" s="5" t="s">
        <v>8005</v>
      </c>
      <c r="K5452" s="5" t="s">
        <v>22972</v>
      </c>
      <c r="L5452" s="5" t="s">
        <v>25851</v>
      </c>
      <c r="M5452" s="5">
        <v>26801652</v>
      </c>
      <c r="N5452" s="5">
        <v>26600005</v>
      </c>
      <c r="O5452" s="6">
        <v>46035.875532407408</v>
      </c>
      <c r="P5452" s="4" t="s">
        <v>2808</v>
      </c>
      <c r="Q5452" s="5" t="s">
        <v>8006</v>
      </c>
      <c r="R5452" s="5">
        <v>31303142</v>
      </c>
      <c r="S5452" s="5" t="s">
        <v>1846</v>
      </c>
      <c r="T5452" s="4">
        <v>61800000</v>
      </c>
      <c r="U5452" s="4">
        <v>4806667</v>
      </c>
      <c r="V5452" s="4">
        <v>56993333</v>
      </c>
      <c r="W5452" s="4">
        <v>0</v>
      </c>
      <c r="X5452" s="4">
        <v>56993333</v>
      </c>
      <c r="Y5452" s="4">
        <v>56993333</v>
      </c>
    </row>
    <row r="5453" spans="1:25" x14ac:dyDescent="0.2">
      <c r="A5453" s="5" t="s">
        <v>3818</v>
      </c>
      <c r="B5453" s="5" t="s">
        <v>3503</v>
      </c>
      <c r="C5453" s="5" t="s">
        <v>843</v>
      </c>
      <c r="D5453" s="5">
        <v>376</v>
      </c>
      <c r="E5453" s="5" t="s">
        <v>1365</v>
      </c>
      <c r="F5453" s="5">
        <v>23</v>
      </c>
      <c r="G5453" s="5" t="s">
        <v>50</v>
      </c>
      <c r="H5453" s="5">
        <v>27601</v>
      </c>
      <c r="I5453" s="5" t="s">
        <v>3579</v>
      </c>
      <c r="J5453" s="5" t="s">
        <v>8007</v>
      </c>
      <c r="K5453" s="5" t="s">
        <v>75</v>
      </c>
      <c r="L5453" s="5" t="s">
        <v>8008</v>
      </c>
      <c r="M5453" s="5">
        <v>26801706</v>
      </c>
      <c r="N5453" s="5">
        <v>26600005</v>
      </c>
      <c r="O5453" s="6">
        <v>46036.410312499997</v>
      </c>
      <c r="P5453" s="4" t="s">
        <v>2808</v>
      </c>
      <c r="Q5453" s="5" t="s">
        <v>8009</v>
      </c>
      <c r="R5453" s="5">
        <v>1026255862</v>
      </c>
      <c r="S5453" s="5" t="s">
        <v>2763</v>
      </c>
      <c r="T5453" s="4">
        <v>42000000</v>
      </c>
      <c r="U5453" s="4">
        <v>42000000</v>
      </c>
      <c r="V5453" s="4">
        <v>0</v>
      </c>
      <c r="W5453" s="4">
        <v>0</v>
      </c>
      <c r="X5453" s="4">
        <v>0</v>
      </c>
    </row>
    <row r="5454" spans="1:25" x14ac:dyDescent="0.2">
      <c r="A5454" s="5" t="s">
        <v>3818</v>
      </c>
      <c r="B5454" s="5" t="s">
        <v>3503</v>
      </c>
      <c r="C5454" s="5" t="s">
        <v>843</v>
      </c>
      <c r="D5454" s="5">
        <v>376</v>
      </c>
      <c r="E5454" s="5" t="s">
        <v>1365</v>
      </c>
      <c r="F5454" s="5">
        <v>23</v>
      </c>
      <c r="G5454" s="5" t="s">
        <v>50</v>
      </c>
      <c r="H5454" s="5">
        <v>27601</v>
      </c>
      <c r="I5454" s="5" t="s">
        <v>3579</v>
      </c>
      <c r="J5454" s="5" t="s">
        <v>8010</v>
      </c>
      <c r="K5454" s="5" t="s">
        <v>22972</v>
      </c>
      <c r="L5454" s="5" t="s">
        <v>25852</v>
      </c>
      <c r="M5454" s="5">
        <v>26801708</v>
      </c>
      <c r="N5454" s="5">
        <v>26600005</v>
      </c>
      <c r="O5454" s="6">
        <v>46036.411932870367</v>
      </c>
      <c r="P5454" s="4" t="s">
        <v>95</v>
      </c>
      <c r="Q5454" s="5" t="s">
        <v>8011</v>
      </c>
      <c r="R5454" s="5">
        <v>1030606847</v>
      </c>
      <c r="S5454" s="5" t="s">
        <v>401</v>
      </c>
      <c r="T5454" s="4">
        <v>171360000</v>
      </c>
      <c r="U5454" s="4">
        <v>0</v>
      </c>
      <c r="V5454" s="4">
        <v>171360000</v>
      </c>
      <c r="W5454" s="4">
        <v>49504000</v>
      </c>
      <c r="X5454" s="4">
        <v>121856000</v>
      </c>
      <c r="Y5454" s="4">
        <v>121856000</v>
      </c>
    </row>
    <row r="5455" spans="1:25" x14ac:dyDescent="0.2">
      <c r="A5455" s="5" t="s">
        <v>3818</v>
      </c>
      <c r="B5455" s="5" t="s">
        <v>3503</v>
      </c>
      <c r="C5455" s="5" t="s">
        <v>843</v>
      </c>
      <c r="D5455" s="5">
        <v>376</v>
      </c>
      <c r="E5455" s="5" t="s">
        <v>1365</v>
      </c>
      <c r="F5455" s="5">
        <v>23</v>
      </c>
      <c r="G5455" s="5" t="s">
        <v>50</v>
      </c>
      <c r="H5455" s="5">
        <v>27601</v>
      </c>
      <c r="I5455" s="5" t="s">
        <v>3579</v>
      </c>
      <c r="J5455" s="5" t="s">
        <v>8014</v>
      </c>
      <c r="K5455" s="5" t="s">
        <v>22972</v>
      </c>
      <c r="L5455" s="5" t="s">
        <v>25854</v>
      </c>
      <c r="M5455" s="5">
        <v>26801723</v>
      </c>
      <c r="N5455" s="5">
        <v>26600005</v>
      </c>
      <c r="O5455" s="6">
        <v>46036.431122685186</v>
      </c>
      <c r="P5455" s="4" t="s">
        <v>2808</v>
      </c>
      <c r="Q5455" s="5" t="s">
        <v>8015</v>
      </c>
      <c r="R5455" s="5">
        <v>53105452</v>
      </c>
      <c r="S5455" s="5" t="s">
        <v>2620</v>
      </c>
      <c r="T5455" s="4">
        <v>90000000</v>
      </c>
      <c r="U5455" s="4">
        <v>9000000</v>
      </c>
      <c r="V5455" s="4">
        <v>81000000</v>
      </c>
      <c r="W5455" s="4">
        <v>0</v>
      </c>
      <c r="X5455" s="4">
        <v>81000000</v>
      </c>
      <c r="Y5455" s="4">
        <v>81000000</v>
      </c>
    </row>
    <row r="5456" spans="1:25" x14ac:dyDescent="0.2">
      <c r="A5456" s="5" t="s">
        <v>3818</v>
      </c>
      <c r="B5456" s="5" t="s">
        <v>3503</v>
      </c>
      <c r="C5456" s="5" t="s">
        <v>843</v>
      </c>
      <c r="D5456" s="5">
        <v>376</v>
      </c>
      <c r="E5456" s="5" t="s">
        <v>1365</v>
      </c>
      <c r="F5456" s="5">
        <v>23</v>
      </c>
      <c r="G5456" s="5" t="s">
        <v>50</v>
      </c>
      <c r="H5456" s="5">
        <v>27601</v>
      </c>
      <c r="I5456" s="5" t="s">
        <v>3579</v>
      </c>
      <c r="J5456" s="5" t="s">
        <v>8021</v>
      </c>
      <c r="K5456" s="5" t="s">
        <v>22972</v>
      </c>
      <c r="L5456" s="5" t="s">
        <v>25858</v>
      </c>
      <c r="M5456" s="5">
        <v>26801764</v>
      </c>
      <c r="N5456" s="5">
        <v>26600005</v>
      </c>
      <c r="O5456" s="6">
        <v>46036.641550925924</v>
      </c>
      <c r="P5456" s="4" t="s">
        <v>141</v>
      </c>
      <c r="Q5456" s="5" t="s">
        <v>8022</v>
      </c>
      <c r="R5456" s="5">
        <v>3028357</v>
      </c>
      <c r="S5456" s="5" t="s">
        <v>1010</v>
      </c>
      <c r="T5456" s="4">
        <v>62232000</v>
      </c>
      <c r="U5456" s="4">
        <v>0</v>
      </c>
      <c r="V5456" s="4">
        <v>62232000</v>
      </c>
      <c r="W5456" s="4">
        <v>18151000</v>
      </c>
      <c r="X5456" s="4">
        <v>44081000</v>
      </c>
      <c r="Y5456" s="4">
        <v>44081000</v>
      </c>
    </row>
    <row r="5457" spans="1:25" x14ac:dyDescent="0.2">
      <c r="A5457" s="5" t="s">
        <v>3818</v>
      </c>
      <c r="B5457" s="5" t="s">
        <v>3503</v>
      </c>
      <c r="C5457" s="5" t="s">
        <v>843</v>
      </c>
      <c r="D5457" s="5">
        <v>376</v>
      </c>
      <c r="E5457" s="5" t="s">
        <v>1365</v>
      </c>
      <c r="F5457" s="5">
        <v>23</v>
      </c>
      <c r="G5457" s="5" t="s">
        <v>50</v>
      </c>
      <c r="H5457" s="5">
        <v>27601</v>
      </c>
      <c r="I5457" s="5" t="s">
        <v>3579</v>
      </c>
      <c r="J5457" s="5" t="s">
        <v>8024</v>
      </c>
      <c r="K5457" s="5" t="s">
        <v>22972</v>
      </c>
      <c r="L5457" s="5" t="s">
        <v>25860</v>
      </c>
      <c r="M5457" s="5">
        <v>26801780</v>
      </c>
      <c r="N5457" s="5">
        <v>26600005</v>
      </c>
      <c r="O5457" s="6">
        <v>46036.699733796297</v>
      </c>
      <c r="P5457" s="4" t="s">
        <v>95</v>
      </c>
      <c r="Q5457" s="5" t="s">
        <v>8025</v>
      </c>
      <c r="R5457" s="5">
        <v>1070308646</v>
      </c>
      <c r="S5457" s="5" t="s">
        <v>638</v>
      </c>
      <c r="T5457" s="4">
        <v>87600000</v>
      </c>
      <c r="U5457" s="4">
        <v>0</v>
      </c>
      <c r="V5457" s="4">
        <v>87600000</v>
      </c>
      <c r="W5457" s="4">
        <v>25306667</v>
      </c>
      <c r="X5457" s="4">
        <v>62293333</v>
      </c>
      <c r="Y5457" s="4">
        <v>62293333</v>
      </c>
    </row>
    <row r="5458" spans="1:25" x14ac:dyDescent="0.2">
      <c r="A5458" s="5" t="s">
        <v>3818</v>
      </c>
      <c r="B5458" s="5" t="s">
        <v>3503</v>
      </c>
      <c r="C5458" s="5" t="s">
        <v>843</v>
      </c>
      <c r="D5458" s="5">
        <v>376</v>
      </c>
      <c r="E5458" s="5" t="s">
        <v>1365</v>
      </c>
      <c r="F5458" s="5">
        <v>23</v>
      </c>
      <c r="G5458" s="5" t="s">
        <v>50</v>
      </c>
      <c r="H5458" s="5">
        <v>27601</v>
      </c>
      <c r="I5458" s="5" t="s">
        <v>3579</v>
      </c>
      <c r="J5458" s="5" t="s">
        <v>8026</v>
      </c>
      <c r="K5458" s="5" t="s">
        <v>22972</v>
      </c>
      <c r="L5458" s="5" t="s">
        <v>25861</v>
      </c>
      <c r="M5458" s="5">
        <v>26801783</v>
      </c>
      <c r="N5458" s="5">
        <v>26600005</v>
      </c>
      <c r="O5458" s="6">
        <v>46036.709201388891</v>
      </c>
      <c r="P5458" s="4" t="s">
        <v>2808</v>
      </c>
      <c r="Q5458" s="5" t="s">
        <v>8027</v>
      </c>
      <c r="R5458" s="5">
        <v>1036926344</v>
      </c>
      <c r="S5458" s="5" t="s">
        <v>2891</v>
      </c>
      <c r="T5458" s="4">
        <v>42000000</v>
      </c>
      <c r="U5458" s="4">
        <v>3266667</v>
      </c>
      <c r="V5458" s="4">
        <v>38733333</v>
      </c>
      <c r="W5458" s="4">
        <v>0</v>
      </c>
      <c r="X5458" s="4">
        <v>38733333</v>
      </c>
      <c r="Y5458" s="4">
        <v>38733333</v>
      </c>
    </row>
    <row r="5459" spans="1:25" x14ac:dyDescent="0.2">
      <c r="A5459" s="5" t="s">
        <v>3818</v>
      </c>
      <c r="B5459" s="5" t="s">
        <v>3503</v>
      </c>
      <c r="C5459" s="5" t="s">
        <v>843</v>
      </c>
      <c r="D5459" s="5">
        <v>376</v>
      </c>
      <c r="E5459" s="5" t="s">
        <v>1365</v>
      </c>
      <c r="F5459" s="5">
        <v>23</v>
      </c>
      <c r="G5459" s="5" t="s">
        <v>50</v>
      </c>
      <c r="H5459" s="5">
        <v>27601</v>
      </c>
      <c r="I5459" s="5" t="s">
        <v>3579</v>
      </c>
      <c r="J5459" s="5" t="s">
        <v>8028</v>
      </c>
      <c r="K5459" s="5" t="s">
        <v>22972</v>
      </c>
      <c r="L5459" s="5" t="s">
        <v>25862</v>
      </c>
      <c r="M5459" s="5">
        <v>26801795</v>
      </c>
      <c r="N5459" s="5">
        <v>26600005</v>
      </c>
      <c r="O5459" s="6">
        <v>46036.799837962964</v>
      </c>
      <c r="P5459" s="4" t="s">
        <v>2998</v>
      </c>
      <c r="Q5459" s="5" t="s">
        <v>8029</v>
      </c>
      <c r="R5459" s="5">
        <v>1070986830</v>
      </c>
      <c r="S5459" s="5" t="s">
        <v>22803</v>
      </c>
      <c r="T5459" s="4">
        <v>54000000</v>
      </c>
      <c r="U5459" s="4">
        <v>4500000</v>
      </c>
      <c r="V5459" s="4">
        <v>49500000</v>
      </c>
      <c r="W5459" s="4">
        <v>0</v>
      </c>
      <c r="X5459" s="4">
        <v>49500000</v>
      </c>
      <c r="Y5459" s="4">
        <v>49500000</v>
      </c>
    </row>
    <row r="5460" spans="1:25" x14ac:dyDescent="0.2">
      <c r="A5460" s="5" t="s">
        <v>3818</v>
      </c>
      <c r="B5460" s="5" t="s">
        <v>3503</v>
      </c>
      <c r="C5460" s="5" t="s">
        <v>843</v>
      </c>
      <c r="D5460" s="5">
        <v>376</v>
      </c>
      <c r="E5460" s="5" t="s">
        <v>1365</v>
      </c>
      <c r="F5460" s="5">
        <v>23</v>
      </c>
      <c r="G5460" s="5" t="s">
        <v>50</v>
      </c>
      <c r="H5460" s="5">
        <v>27601</v>
      </c>
      <c r="I5460" s="5" t="s">
        <v>3579</v>
      </c>
      <c r="J5460" s="5" t="s">
        <v>8030</v>
      </c>
      <c r="K5460" s="5" t="s">
        <v>22972</v>
      </c>
      <c r="L5460" s="5" t="s">
        <v>25863</v>
      </c>
      <c r="M5460" s="5">
        <v>26801803</v>
      </c>
      <c r="N5460" s="5">
        <v>26600005</v>
      </c>
      <c r="O5460" s="6">
        <v>46037.401909722219</v>
      </c>
      <c r="P5460" s="4" t="s">
        <v>2998</v>
      </c>
      <c r="Q5460" s="5" t="s">
        <v>8009</v>
      </c>
      <c r="R5460" s="5">
        <v>1026255862</v>
      </c>
      <c r="S5460" s="5" t="s">
        <v>2763</v>
      </c>
      <c r="T5460" s="4">
        <v>42000000</v>
      </c>
      <c r="U5460" s="4">
        <v>4666667</v>
      </c>
      <c r="V5460" s="4">
        <v>37333333</v>
      </c>
      <c r="W5460" s="4">
        <v>0</v>
      </c>
      <c r="X5460" s="4">
        <v>37333333</v>
      </c>
      <c r="Y5460" s="4">
        <v>37333333</v>
      </c>
    </row>
    <row r="5461" spans="1:25" x14ac:dyDescent="0.2">
      <c r="A5461" s="5" t="s">
        <v>3818</v>
      </c>
      <c r="B5461" s="5" t="s">
        <v>3503</v>
      </c>
      <c r="C5461" s="5" t="s">
        <v>843</v>
      </c>
      <c r="D5461" s="5">
        <v>376</v>
      </c>
      <c r="E5461" s="5" t="s">
        <v>1365</v>
      </c>
      <c r="F5461" s="5">
        <v>23</v>
      </c>
      <c r="G5461" s="5" t="s">
        <v>50</v>
      </c>
      <c r="H5461" s="5">
        <v>27601</v>
      </c>
      <c r="I5461" s="5" t="s">
        <v>3579</v>
      </c>
      <c r="J5461" s="5" t="s">
        <v>8041</v>
      </c>
      <c r="K5461" s="5" t="s">
        <v>22972</v>
      </c>
      <c r="L5461" s="5" t="s">
        <v>25869</v>
      </c>
      <c r="M5461" s="5">
        <v>26801955</v>
      </c>
      <c r="N5461" s="5">
        <v>26600005</v>
      </c>
      <c r="O5461" s="6">
        <v>46038.915856481479</v>
      </c>
      <c r="P5461" s="4" t="s">
        <v>4489</v>
      </c>
      <c r="Q5461" s="5" t="s">
        <v>8042</v>
      </c>
      <c r="R5461" s="5">
        <v>1144081499</v>
      </c>
      <c r="S5461" s="5" t="s">
        <v>15459</v>
      </c>
      <c r="T5461" s="4">
        <v>54000000</v>
      </c>
      <c r="U5461" s="4">
        <v>5400000</v>
      </c>
      <c r="V5461" s="4">
        <v>48600000</v>
      </c>
      <c r="W5461" s="4">
        <v>0</v>
      </c>
      <c r="X5461" s="4">
        <v>48600000</v>
      </c>
      <c r="Y5461" s="4">
        <v>48600000</v>
      </c>
    </row>
    <row r="5462" spans="1:25" x14ac:dyDescent="0.2">
      <c r="A5462" s="5" t="s">
        <v>3818</v>
      </c>
      <c r="B5462" s="5" t="s">
        <v>3503</v>
      </c>
      <c r="C5462" s="5" t="s">
        <v>843</v>
      </c>
      <c r="D5462" s="5">
        <v>376</v>
      </c>
      <c r="E5462" s="5" t="s">
        <v>1365</v>
      </c>
      <c r="F5462" s="5">
        <v>23</v>
      </c>
      <c r="G5462" s="5" t="s">
        <v>50</v>
      </c>
      <c r="H5462" s="5">
        <v>27601</v>
      </c>
      <c r="I5462" s="5" t="s">
        <v>3579</v>
      </c>
      <c r="J5462" s="5" t="s">
        <v>11744</v>
      </c>
      <c r="K5462" s="5" t="s">
        <v>22972</v>
      </c>
      <c r="L5462" s="5" t="s">
        <v>25877</v>
      </c>
      <c r="M5462" s="5">
        <v>26802248</v>
      </c>
      <c r="N5462" s="5">
        <v>26600005</v>
      </c>
      <c r="O5462" s="6">
        <v>46043.643900462965</v>
      </c>
      <c r="P5462" s="4" t="s">
        <v>4487</v>
      </c>
      <c r="Q5462" s="5" t="s">
        <v>11745</v>
      </c>
      <c r="R5462" s="5">
        <v>41540944</v>
      </c>
      <c r="S5462" s="5" t="s">
        <v>11746</v>
      </c>
      <c r="T5462" s="4">
        <v>70643580</v>
      </c>
      <c r="U5462" s="4">
        <v>8634215</v>
      </c>
      <c r="V5462" s="4">
        <v>62009365</v>
      </c>
      <c r="W5462" s="4">
        <v>0</v>
      </c>
      <c r="X5462" s="4">
        <v>62009365</v>
      </c>
      <c r="Y5462" s="4">
        <v>62009365</v>
      </c>
    </row>
    <row r="5463" spans="1:25" x14ac:dyDescent="0.2">
      <c r="A5463" s="5" t="s">
        <v>3818</v>
      </c>
      <c r="B5463" s="5" t="s">
        <v>3503</v>
      </c>
      <c r="C5463" s="5" t="s">
        <v>843</v>
      </c>
      <c r="D5463" s="5">
        <v>376</v>
      </c>
      <c r="E5463" s="5" t="s">
        <v>1365</v>
      </c>
      <c r="F5463" s="5">
        <v>23</v>
      </c>
      <c r="G5463" s="5" t="s">
        <v>50</v>
      </c>
      <c r="H5463" s="5">
        <v>27601</v>
      </c>
      <c r="I5463" s="5" t="s">
        <v>3579</v>
      </c>
      <c r="J5463" s="5" t="s">
        <v>11747</v>
      </c>
      <c r="K5463" s="5" t="s">
        <v>22972</v>
      </c>
      <c r="L5463" s="5" t="s">
        <v>25878</v>
      </c>
      <c r="M5463" s="5">
        <v>26802257</v>
      </c>
      <c r="N5463" s="5">
        <v>26600005</v>
      </c>
      <c r="O5463" s="6">
        <v>46043.84233796296</v>
      </c>
      <c r="P5463" s="4" t="s">
        <v>4487</v>
      </c>
      <c r="Q5463" s="5" t="s">
        <v>11748</v>
      </c>
      <c r="R5463" s="5">
        <v>52716951</v>
      </c>
      <c r="S5463" s="5" t="s">
        <v>17431</v>
      </c>
      <c r="T5463" s="4">
        <v>43200000</v>
      </c>
      <c r="U5463" s="4">
        <v>6720000</v>
      </c>
      <c r="V5463" s="4">
        <v>36480000</v>
      </c>
      <c r="W5463" s="4">
        <v>0</v>
      </c>
      <c r="X5463" s="4">
        <v>36480000</v>
      </c>
      <c r="Y5463" s="4">
        <v>36480000</v>
      </c>
    </row>
    <row r="5464" spans="1:25" x14ac:dyDescent="0.2">
      <c r="A5464" s="5" t="s">
        <v>3818</v>
      </c>
      <c r="B5464" s="5" t="s">
        <v>3503</v>
      </c>
      <c r="C5464" s="5" t="s">
        <v>843</v>
      </c>
      <c r="D5464" s="5">
        <v>376</v>
      </c>
      <c r="E5464" s="5" t="s">
        <v>1365</v>
      </c>
      <c r="F5464" s="5">
        <v>23</v>
      </c>
      <c r="G5464" s="5" t="s">
        <v>50</v>
      </c>
      <c r="H5464" s="5">
        <v>27601</v>
      </c>
      <c r="I5464" s="5" t="s">
        <v>3579</v>
      </c>
      <c r="J5464" s="5" t="s">
        <v>11765</v>
      </c>
      <c r="K5464" s="5" t="s">
        <v>22972</v>
      </c>
      <c r="L5464" s="5" t="s">
        <v>25886</v>
      </c>
      <c r="M5464" s="5">
        <v>26802629</v>
      </c>
      <c r="N5464" s="5">
        <v>26600005</v>
      </c>
      <c r="O5464" s="6">
        <v>46049.440601851849</v>
      </c>
      <c r="P5464" s="4" t="s">
        <v>7288</v>
      </c>
      <c r="Q5464" s="5" t="s">
        <v>11766</v>
      </c>
      <c r="R5464" s="5">
        <v>52890039</v>
      </c>
      <c r="S5464" s="5" t="s">
        <v>15460</v>
      </c>
      <c r="T5464" s="4">
        <v>43200000</v>
      </c>
      <c r="U5464" s="4">
        <v>6480000</v>
      </c>
      <c r="V5464" s="4">
        <v>36720000</v>
      </c>
      <c r="W5464" s="4">
        <v>0</v>
      </c>
      <c r="X5464" s="4">
        <v>36720000</v>
      </c>
      <c r="Y5464" s="4">
        <v>36720000</v>
      </c>
    </row>
    <row r="5465" spans="1:25" x14ac:dyDescent="0.2">
      <c r="A5465" s="5" t="s">
        <v>3818</v>
      </c>
      <c r="B5465" s="5" t="s">
        <v>3503</v>
      </c>
      <c r="C5465" s="5" t="s">
        <v>843</v>
      </c>
      <c r="D5465" s="5">
        <v>376</v>
      </c>
      <c r="E5465" s="5" t="s">
        <v>1365</v>
      </c>
      <c r="F5465" s="5">
        <v>23</v>
      </c>
      <c r="G5465" s="5" t="s">
        <v>50</v>
      </c>
      <c r="H5465" s="5">
        <v>27601</v>
      </c>
      <c r="I5465" s="5" t="s">
        <v>3579</v>
      </c>
      <c r="J5465" s="5" t="s">
        <v>11771</v>
      </c>
      <c r="K5465" s="5" t="s">
        <v>22972</v>
      </c>
      <c r="L5465" s="5" t="s">
        <v>25889</v>
      </c>
      <c r="M5465" s="5">
        <v>26802898</v>
      </c>
      <c r="N5465" s="5">
        <v>26600005</v>
      </c>
      <c r="O5465" s="6">
        <v>46050.913194444445</v>
      </c>
      <c r="P5465" s="4" t="s">
        <v>4505</v>
      </c>
      <c r="Q5465" s="5" t="s">
        <v>11772</v>
      </c>
      <c r="R5465" s="5">
        <v>1019152949</v>
      </c>
      <c r="S5465" s="5" t="s">
        <v>11773</v>
      </c>
      <c r="T5465" s="4">
        <v>29670000</v>
      </c>
      <c r="U5465" s="4">
        <v>5109833</v>
      </c>
      <c r="V5465" s="4">
        <v>24560167</v>
      </c>
      <c r="W5465" s="4">
        <v>0</v>
      </c>
      <c r="X5465" s="4">
        <v>24560167</v>
      </c>
      <c r="Y5465" s="4">
        <v>24560167</v>
      </c>
    </row>
    <row r="5466" spans="1:25" x14ac:dyDescent="0.2">
      <c r="A5466" s="5" t="s">
        <v>3818</v>
      </c>
      <c r="B5466" s="5" t="s">
        <v>3503</v>
      </c>
      <c r="C5466" s="5" t="s">
        <v>843</v>
      </c>
      <c r="D5466" s="5">
        <v>376</v>
      </c>
      <c r="E5466" s="5" t="s">
        <v>1365</v>
      </c>
      <c r="F5466" s="5">
        <v>23</v>
      </c>
      <c r="G5466" s="5" t="s">
        <v>50</v>
      </c>
      <c r="H5466" s="5">
        <v>27601</v>
      </c>
      <c r="I5466" s="5" t="s">
        <v>3579</v>
      </c>
      <c r="J5466" s="5" t="s">
        <v>11783</v>
      </c>
      <c r="K5466" s="5" t="s">
        <v>22972</v>
      </c>
      <c r="L5466" s="5" t="s">
        <v>25894</v>
      </c>
      <c r="M5466" s="5">
        <v>26803078</v>
      </c>
      <c r="N5466" s="5">
        <v>26600005</v>
      </c>
      <c r="O5466" s="6">
        <v>46052.344560185185</v>
      </c>
      <c r="P5466" s="4" t="s">
        <v>10025</v>
      </c>
      <c r="Q5466" s="5" t="s">
        <v>11784</v>
      </c>
      <c r="R5466" s="5">
        <v>1023965010</v>
      </c>
      <c r="S5466" s="5" t="s">
        <v>11785</v>
      </c>
      <c r="T5466" s="4">
        <v>44000000</v>
      </c>
      <c r="U5466" s="4">
        <v>0</v>
      </c>
      <c r="V5466" s="4">
        <v>44000000</v>
      </c>
      <c r="W5466" s="4">
        <v>12266667</v>
      </c>
      <c r="X5466" s="4">
        <v>31733333</v>
      </c>
      <c r="Y5466" s="4">
        <v>31733333</v>
      </c>
    </row>
    <row r="5467" spans="1:25" x14ac:dyDescent="0.2">
      <c r="A5467" s="5" t="s">
        <v>3818</v>
      </c>
      <c r="B5467" s="5" t="s">
        <v>3503</v>
      </c>
      <c r="C5467" s="5" t="s">
        <v>843</v>
      </c>
      <c r="D5467" s="5">
        <v>376</v>
      </c>
      <c r="E5467" s="5" t="s">
        <v>1365</v>
      </c>
      <c r="F5467" s="5">
        <v>23</v>
      </c>
      <c r="G5467" s="5" t="s">
        <v>50</v>
      </c>
      <c r="H5467" s="5">
        <v>27601</v>
      </c>
      <c r="I5467" s="5" t="s">
        <v>3579</v>
      </c>
      <c r="J5467" s="5" t="s">
        <v>11786</v>
      </c>
      <c r="K5467" s="5" t="s">
        <v>22972</v>
      </c>
      <c r="L5467" s="5" t="s">
        <v>25895</v>
      </c>
      <c r="M5467" s="5">
        <v>26803107</v>
      </c>
      <c r="N5467" s="5">
        <v>26600005</v>
      </c>
      <c r="O5467" s="6">
        <v>46052.787847222222</v>
      </c>
      <c r="P5467" s="4" t="s">
        <v>118</v>
      </c>
      <c r="Q5467" s="5" t="s">
        <v>11787</v>
      </c>
      <c r="R5467" s="5">
        <v>7320405</v>
      </c>
      <c r="S5467" s="5" t="s">
        <v>11788</v>
      </c>
      <c r="T5467" s="4">
        <v>70400000</v>
      </c>
      <c r="U5467" s="4">
        <v>0</v>
      </c>
      <c r="V5467" s="4">
        <v>70400000</v>
      </c>
      <c r="W5467" s="4">
        <v>19413333</v>
      </c>
      <c r="X5467" s="4">
        <v>50986667</v>
      </c>
      <c r="Y5467" s="4">
        <v>50986667</v>
      </c>
    </row>
    <row r="5468" spans="1:25" x14ac:dyDescent="0.2">
      <c r="A5468" s="5" t="s">
        <v>3818</v>
      </c>
      <c r="B5468" s="5" t="s">
        <v>3503</v>
      </c>
      <c r="C5468" s="5" t="s">
        <v>843</v>
      </c>
      <c r="D5468" s="5">
        <v>376</v>
      </c>
      <c r="E5468" s="5" t="s">
        <v>1365</v>
      </c>
      <c r="F5468" s="5">
        <v>23</v>
      </c>
      <c r="G5468" s="5" t="s">
        <v>50</v>
      </c>
      <c r="H5468" s="5">
        <v>27601</v>
      </c>
      <c r="I5468" s="5" t="s">
        <v>3579</v>
      </c>
      <c r="J5468" s="5" t="s">
        <v>11789</v>
      </c>
      <c r="K5468" s="5" t="s">
        <v>22972</v>
      </c>
      <c r="L5468" s="5" t="s">
        <v>25896</v>
      </c>
      <c r="M5468" s="5">
        <v>26803118</v>
      </c>
      <c r="N5468" s="5">
        <v>26600005</v>
      </c>
      <c r="O5468" s="6">
        <v>46052.853171296294</v>
      </c>
      <c r="P5468" s="4" t="s">
        <v>10798</v>
      </c>
      <c r="Q5468" s="5" t="s">
        <v>11790</v>
      </c>
      <c r="R5468" s="5">
        <v>52751089</v>
      </c>
      <c r="S5468" s="5" t="s">
        <v>11791</v>
      </c>
      <c r="T5468" s="4">
        <v>53059600</v>
      </c>
      <c r="U5468" s="4">
        <v>0</v>
      </c>
      <c r="V5468" s="4">
        <v>53059600</v>
      </c>
      <c r="W5468" s="4">
        <v>14631587</v>
      </c>
      <c r="X5468" s="4">
        <v>38428013</v>
      </c>
      <c r="Y5468" s="4">
        <v>38428013</v>
      </c>
    </row>
    <row r="5469" spans="1:25" x14ac:dyDescent="0.2">
      <c r="A5469" s="5" t="s">
        <v>3818</v>
      </c>
      <c r="B5469" s="5" t="s">
        <v>3503</v>
      </c>
      <c r="C5469" s="5" t="s">
        <v>843</v>
      </c>
      <c r="D5469" s="5">
        <v>376</v>
      </c>
      <c r="E5469" s="5" t="s">
        <v>1365</v>
      </c>
      <c r="F5469" s="5">
        <v>23</v>
      </c>
      <c r="G5469" s="5" t="s">
        <v>50</v>
      </c>
      <c r="H5469" s="5">
        <v>27601</v>
      </c>
      <c r="I5469" s="5" t="s">
        <v>3579</v>
      </c>
      <c r="J5469" s="5" t="s">
        <v>11792</v>
      </c>
      <c r="K5469" s="5" t="s">
        <v>22972</v>
      </c>
      <c r="L5469" s="5" t="s">
        <v>25897</v>
      </c>
      <c r="M5469" s="5">
        <v>26803119</v>
      </c>
      <c r="N5469" s="5">
        <v>26600005</v>
      </c>
      <c r="O5469" s="6">
        <v>46052.853784722225</v>
      </c>
      <c r="P5469" s="4" t="s">
        <v>118</v>
      </c>
      <c r="Q5469" s="5" t="s">
        <v>11784</v>
      </c>
      <c r="R5469" s="5">
        <v>1010192262</v>
      </c>
      <c r="S5469" s="5" t="s">
        <v>11793</v>
      </c>
      <c r="T5469" s="4">
        <v>44000000</v>
      </c>
      <c r="U5469" s="4">
        <v>0</v>
      </c>
      <c r="V5469" s="4">
        <v>44000000</v>
      </c>
      <c r="W5469" s="4">
        <v>12266667</v>
      </c>
      <c r="X5469" s="4">
        <v>31733333</v>
      </c>
      <c r="Y5469" s="4">
        <v>27733333</v>
      </c>
    </row>
    <row r="5470" spans="1:25" x14ac:dyDescent="0.2">
      <c r="A5470" s="5" t="s">
        <v>3818</v>
      </c>
      <c r="B5470" s="5" t="s">
        <v>3503</v>
      </c>
      <c r="C5470" s="5" t="s">
        <v>843</v>
      </c>
      <c r="D5470" s="5">
        <v>376</v>
      </c>
      <c r="E5470" s="5" t="s">
        <v>1365</v>
      </c>
      <c r="F5470" s="5">
        <v>23</v>
      </c>
      <c r="G5470" s="5" t="s">
        <v>50</v>
      </c>
      <c r="H5470" s="5">
        <v>27601</v>
      </c>
      <c r="I5470" s="5" t="s">
        <v>3579</v>
      </c>
      <c r="J5470" s="5" t="s">
        <v>18140</v>
      </c>
      <c r="K5470" s="5" t="s">
        <v>22972</v>
      </c>
      <c r="L5470" s="5" t="s">
        <v>25900</v>
      </c>
      <c r="M5470" s="5">
        <v>26803803</v>
      </c>
      <c r="N5470" s="5">
        <v>26600005</v>
      </c>
      <c r="O5470" s="6">
        <v>46190.80028935185</v>
      </c>
      <c r="P5470" s="4" t="s">
        <v>770</v>
      </c>
      <c r="Q5470" s="5" t="s">
        <v>7992</v>
      </c>
      <c r="R5470" s="5">
        <v>80763758</v>
      </c>
      <c r="S5470" s="5" t="s">
        <v>18141</v>
      </c>
      <c r="T5470" s="4">
        <v>99500000</v>
      </c>
      <c r="U5470" s="4">
        <v>0</v>
      </c>
      <c r="V5470" s="4">
        <v>99500000</v>
      </c>
      <c r="W5470" s="4">
        <v>45000000</v>
      </c>
      <c r="X5470" s="4">
        <v>54500000</v>
      </c>
      <c r="Y5470" s="4">
        <v>54500000</v>
      </c>
    </row>
    <row r="5471" spans="1:25" x14ac:dyDescent="0.2">
      <c r="A5471" s="5" t="s">
        <v>3818</v>
      </c>
      <c r="B5471" s="5" t="s">
        <v>3503</v>
      </c>
      <c r="C5471" s="5" t="s">
        <v>843</v>
      </c>
      <c r="D5471" s="5">
        <v>376</v>
      </c>
      <c r="E5471" s="5" t="s">
        <v>1365</v>
      </c>
      <c r="F5471" s="5">
        <v>23</v>
      </c>
      <c r="G5471" s="5" t="s">
        <v>50</v>
      </c>
      <c r="H5471" s="5">
        <v>27601</v>
      </c>
      <c r="I5471" s="5" t="s">
        <v>3579</v>
      </c>
      <c r="J5471" s="5" t="s">
        <v>18142</v>
      </c>
      <c r="K5471" s="5" t="s">
        <v>22972</v>
      </c>
      <c r="L5471" s="5" t="s">
        <v>25906</v>
      </c>
      <c r="M5471" s="5">
        <v>26803892</v>
      </c>
      <c r="N5471" s="5">
        <v>26601921</v>
      </c>
      <c r="O5471" s="6">
        <v>46200.13853009259</v>
      </c>
      <c r="P5471" s="4" t="s">
        <v>135</v>
      </c>
      <c r="Q5471" s="5" t="s">
        <v>18143</v>
      </c>
      <c r="R5471" s="5">
        <v>80083891</v>
      </c>
      <c r="S5471" s="5" t="s">
        <v>1845</v>
      </c>
      <c r="T5471" s="4">
        <v>57000000</v>
      </c>
      <c r="U5471" s="4">
        <v>0</v>
      </c>
      <c r="V5471" s="4">
        <v>57000000</v>
      </c>
      <c r="W5471" s="4">
        <v>28816667</v>
      </c>
      <c r="X5471" s="4">
        <v>28183333</v>
      </c>
      <c r="Y5471" s="4">
        <v>28183333</v>
      </c>
    </row>
    <row r="5472" spans="1:25" x14ac:dyDescent="0.2">
      <c r="A5472" s="5" t="s">
        <v>3818</v>
      </c>
      <c r="B5472" s="5" t="s">
        <v>3503</v>
      </c>
      <c r="C5472" s="5" t="s">
        <v>843</v>
      </c>
      <c r="D5472" s="5">
        <v>376</v>
      </c>
      <c r="E5472" s="5" t="s">
        <v>1365</v>
      </c>
      <c r="F5472" s="5">
        <v>23</v>
      </c>
      <c r="G5472" s="5" t="s">
        <v>50</v>
      </c>
      <c r="H5472" s="5">
        <v>27601</v>
      </c>
      <c r="I5472" s="5" t="s">
        <v>3579</v>
      </c>
      <c r="J5472" s="5" t="s">
        <v>18144</v>
      </c>
      <c r="K5472" s="5" t="s">
        <v>22972</v>
      </c>
      <c r="L5472" s="5" t="s">
        <v>25908</v>
      </c>
      <c r="M5472" s="5">
        <v>26803897</v>
      </c>
      <c r="N5472" s="5">
        <v>26601921</v>
      </c>
      <c r="O5472" s="6">
        <v>46203.791550925926</v>
      </c>
      <c r="P5472" s="4" t="s">
        <v>135</v>
      </c>
      <c r="Q5472" s="5" t="s">
        <v>18145</v>
      </c>
      <c r="R5472" s="5">
        <v>79188606</v>
      </c>
      <c r="S5472" s="5" t="s">
        <v>27829</v>
      </c>
      <c r="T5472" s="4">
        <v>67980000</v>
      </c>
      <c r="U5472" s="4">
        <v>0</v>
      </c>
      <c r="V5472" s="4">
        <v>67980000</v>
      </c>
      <c r="W5472" s="4">
        <v>47208333</v>
      </c>
      <c r="X5472" s="4">
        <v>20771667</v>
      </c>
      <c r="Y5472" s="4">
        <v>20771667</v>
      </c>
    </row>
    <row r="5473" spans="1:25" x14ac:dyDescent="0.2">
      <c r="A5473" s="5" t="s">
        <v>3818</v>
      </c>
      <c r="B5473" s="5" t="s">
        <v>3503</v>
      </c>
      <c r="C5473" s="5" t="s">
        <v>843</v>
      </c>
      <c r="D5473" s="5">
        <v>376</v>
      </c>
      <c r="E5473" s="5" t="s">
        <v>1365</v>
      </c>
      <c r="F5473" s="5">
        <v>23</v>
      </c>
      <c r="G5473" s="5" t="s">
        <v>50</v>
      </c>
      <c r="H5473" s="5">
        <v>27601</v>
      </c>
      <c r="I5473" s="5" t="s">
        <v>3579</v>
      </c>
      <c r="J5473" s="5" t="s">
        <v>19146</v>
      </c>
      <c r="K5473" s="5" t="s">
        <v>22972</v>
      </c>
      <c r="L5473" s="5" t="s">
        <v>25911</v>
      </c>
      <c r="M5473" s="5">
        <v>26803907</v>
      </c>
      <c r="N5473" s="5">
        <v>26601921</v>
      </c>
      <c r="O5473" s="6">
        <v>46204.012407407405</v>
      </c>
      <c r="P5473" s="4" t="s">
        <v>135</v>
      </c>
      <c r="Q5473" s="5" t="s">
        <v>19147</v>
      </c>
      <c r="R5473" s="5">
        <v>19092650</v>
      </c>
      <c r="S5473" s="5" t="s">
        <v>149</v>
      </c>
      <c r="T5473" s="4">
        <v>85680000</v>
      </c>
      <c r="U5473" s="4">
        <v>0</v>
      </c>
      <c r="V5473" s="4">
        <v>85680000</v>
      </c>
      <c r="W5473" s="4">
        <v>43792000</v>
      </c>
      <c r="X5473" s="4">
        <v>41888000</v>
      </c>
      <c r="Y5473" s="4">
        <v>41888000</v>
      </c>
    </row>
    <row r="5474" spans="1:25" x14ac:dyDescent="0.2">
      <c r="A5474" s="5" t="s">
        <v>3818</v>
      </c>
      <c r="B5474" s="5" t="s">
        <v>3503</v>
      </c>
      <c r="C5474" s="5" t="s">
        <v>843</v>
      </c>
      <c r="D5474" s="5">
        <v>376</v>
      </c>
      <c r="E5474" s="5" t="s">
        <v>1365</v>
      </c>
      <c r="F5474" s="5">
        <v>23</v>
      </c>
      <c r="G5474" s="5" t="s">
        <v>50</v>
      </c>
      <c r="H5474" s="5">
        <v>27601</v>
      </c>
      <c r="I5474" s="5" t="s">
        <v>3579</v>
      </c>
      <c r="J5474" s="5" t="s">
        <v>19148</v>
      </c>
      <c r="K5474" s="5" t="s">
        <v>22972</v>
      </c>
      <c r="L5474" s="5" t="s">
        <v>25915</v>
      </c>
      <c r="M5474" s="5">
        <v>26803956</v>
      </c>
      <c r="N5474" s="5">
        <v>26601921</v>
      </c>
      <c r="O5474" s="6">
        <v>46204</v>
      </c>
      <c r="P5474" s="4" t="s">
        <v>135</v>
      </c>
      <c r="Q5474" s="5" t="s">
        <v>19149</v>
      </c>
      <c r="R5474" s="5">
        <v>52497993</v>
      </c>
      <c r="S5474" s="5" t="s">
        <v>19150</v>
      </c>
      <c r="T5474" s="4">
        <v>78000000</v>
      </c>
      <c r="U5474" s="4">
        <v>0</v>
      </c>
      <c r="V5474" s="4">
        <v>78000000</v>
      </c>
      <c r="W5474" s="4">
        <v>39433333</v>
      </c>
      <c r="X5474" s="4">
        <v>38566667</v>
      </c>
      <c r="Y5474" s="4">
        <v>38566667</v>
      </c>
    </row>
    <row r="5475" spans="1:25" x14ac:dyDescent="0.2">
      <c r="A5475" s="5" t="s">
        <v>3818</v>
      </c>
      <c r="B5475" s="5" t="s">
        <v>3503</v>
      </c>
      <c r="C5475" s="5" t="s">
        <v>843</v>
      </c>
      <c r="D5475" s="5">
        <v>376</v>
      </c>
      <c r="E5475" s="5" t="s">
        <v>1365</v>
      </c>
      <c r="F5475" s="5">
        <v>23</v>
      </c>
      <c r="G5475" s="5" t="s">
        <v>50</v>
      </c>
      <c r="H5475" s="5">
        <v>27601</v>
      </c>
      <c r="I5475" s="5" t="s">
        <v>3579</v>
      </c>
      <c r="J5475" s="5" t="s">
        <v>19151</v>
      </c>
      <c r="K5475" s="5" t="s">
        <v>22972</v>
      </c>
      <c r="L5475" s="5" t="s">
        <v>25916</v>
      </c>
      <c r="M5475" s="5">
        <v>26803964</v>
      </c>
      <c r="N5475" s="5">
        <v>26601921</v>
      </c>
      <c r="O5475" s="6">
        <v>46205.61210648148</v>
      </c>
      <c r="P5475" s="4" t="s">
        <v>135</v>
      </c>
      <c r="Q5475" s="5" t="s">
        <v>19152</v>
      </c>
      <c r="R5475" s="5">
        <v>51684764</v>
      </c>
      <c r="S5475" s="5" t="s">
        <v>145</v>
      </c>
      <c r="T5475" s="4">
        <v>86250000</v>
      </c>
      <c r="U5475" s="4">
        <v>0</v>
      </c>
      <c r="V5475" s="4">
        <v>86250000</v>
      </c>
      <c r="W5475" s="4">
        <v>44083333</v>
      </c>
      <c r="X5475" s="4">
        <v>42166667</v>
      </c>
      <c r="Y5475" s="4">
        <v>42166667</v>
      </c>
    </row>
    <row r="5476" spans="1:25" x14ac:dyDescent="0.2">
      <c r="A5476" s="5" t="s">
        <v>3818</v>
      </c>
      <c r="B5476" s="5" t="s">
        <v>3503</v>
      </c>
      <c r="C5476" s="5" t="s">
        <v>843</v>
      </c>
      <c r="D5476" s="5">
        <v>376</v>
      </c>
      <c r="E5476" s="5" t="s">
        <v>1365</v>
      </c>
      <c r="F5476" s="5">
        <v>23</v>
      </c>
      <c r="G5476" s="5" t="s">
        <v>50</v>
      </c>
      <c r="H5476" s="5">
        <v>27601</v>
      </c>
      <c r="I5476" s="5" t="s">
        <v>3579</v>
      </c>
      <c r="J5476" s="5" t="s">
        <v>19153</v>
      </c>
      <c r="K5476" s="5" t="s">
        <v>22972</v>
      </c>
      <c r="L5476" s="5" t="s">
        <v>25919</v>
      </c>
      <c r="M5476" s="5">
        <v>26803992</v>
      </c>
      <c r="N5476" s="5">
        <v>26601921</v>
      </c>
      <c r="O5476" s="6">
        <v>46205</v>
      </c>
      <c r="P5476" s="4" t="s">
        <v>4489</v>
      </c>
      <c r="Q5476" s="5" t="s">
        <v>19154</v>
      </c>
      <c r="R5476" s="5">
        <v>1144081499</v>
      </c>
      <c r="S5476" s="5" t="s">
        <v>15459</v>
      </c>
      <c r="T5476" s="4">
        <v>49500000</v>
      </c>
      <c r="U5476" s="4">
        <v>0</v>
      </c>
      <c r="V5476" s="4">
        <v>49500000</v>
      </c>
      <c r="W5476" s="4">
        <v>23100000</v>
      </c>
      <c r="X5476" s="4">
        <v>26400000</v>
      </c>
      <c r="Y5476" s="4">
        <v>26400000</v>
      </c>
    </row>
    <row r="5477" spans="1:25" x14ac:dyDescent="0.2">
      <c r="A5477" s="5" t="s">
        <v>3818</v>
      </c>
      <c r="B5477" s="5" t="s">
        <v>3503</v>
      </c>
      <c r="C5477" s="5" t="s">
        <v>843</v>
      </c>
      <c r="D5477" s="5">
        <v>376</v>
      </c>
      <c r="E5477" s="5" t="s">
        <v>1365</v>
      </c>
      <c r="F5477" s="5">
        <v>23</v>
      </c>
      <c r="G5477" s="5" t="s">
        <v>50</v>
      </c>
      <c r="H5477" s="5">
        <v>27601</v>
      </c>
      <c r="I5477" s="5" t="s">
        <v>3579</v>
      </c>
      <c r="J5477" s="5" t="s">
        <v>19155</v>
      </c>
      <c r="K5477" s="5" t="s">
        <v>22972</v>
      </c>
      <c r="L5477" s="5" t="s">
        <v>25923</v>
      </c>
      <c r="M5477" s="5">
        <v>26804015</v>
      </c>
      <c r="N5477" s="5">
        <v>26601921</v>
      </c>
      <c r="O5477" s="6">
        <v>46206.736400462964</v>
      </c>
      <c r="P5477" s="4" t="s">
        <v>18241</v>
      </c>
      <c r="Q5477" s="5" t="s">
        <v>19156</v>
      </c>
      <c r="R5477" s="5">
        <v>52268225</v>
      </c>
      <c r="S5477" s="5" t="s">
        <v>494</v>
      </c>
      <c r="T5477" s="4">
        <v>63612000</v>
      </c>
      <c r="U5477" s="4">
        <v>0</v>
      </c>
      <c r="V5477" s="4">
        <v>63612000</v>
      </c>
      <c r="W5477" s="4">
        <v>32512800</v>
      </c>
      <c r="X5477" s="4">
        <v>31099200</v>
      </c>
      <c r="Y5477" s="4">
        <v>31099200</v>
      </c>
    </row>
    <row r="5478" spans="1:25" x14ac:dyDescent="0.2">
      <c r="A5478" s="5" t="s">
        <v>3818</v>
      </c>
      <c r="B5478" s="5" t="s">
        <v>3503</v>
      </c>
      <c r="C5478" s="5" t="s">
        <v>843</v>
      </c>
      <c r="D5478" s="5">
        <v>376</v>
      </c>
      <c r="E5478" s="5" t="s">
        <v>1365</v>
      </c>
      <c r="F5478" s="5">
        <v>23</v>
      </c>
      <c r="G5478" s="5" t="s">
        <v>50</v>
      </c>
      <c r="H5478" s="5">
        <v>27601</v>
      </c>
      <c r="I5478" s="5" t="s">
        <v>3579</v>
      </c>
      <c r="J5478" s="5" t="s">
        <v>19157</v>
      </c>
      <c r="K5478" s="5" t="s">
        <v>22972</v>
      </c>
      <c r="L5478" s="5" t="s">
        <v>25935</v>
      </c>
      <c r="M5478" s="5">
        <v>26804058</v>
      </c>
      <c r="N5478" s="5">
        <v>26601921</v>
      </c>
      <c r="O5478" s="6">
        <v>46209.614837962959</v>
      </c>
      <c r="P5478" s="4" t="s">
        <v>4489</v>
      </c>
      <c r="Q5478" s="5" t="s">
        <v>19158</v>
      </c>
      <c r="R5478" s="5">
        <v>1000714010</v>
      </c>
      <c r="S5478" s="5" t="s">
        <v>2836</v>
      </c>
      <c r="T5478" s="4">
        <v>27192000</v>
      </c>
      <c r="U5478" s="4">
        <v>0</v>
      </c>
      <c r="V5478" s="4">
        <v>27192000</v>
      </c>
      <c r="W5478" s="4">
        <v>13678400</v>
      </c>
      <c r="X5478" s="4">
        <v>13513600</v>
      </c>
      <c r="Y5478" s="4">
        <v>8569600</v>
      </c>
    </row>
    <row r="5479" spans="1:25" x14ac:dyDescent="0.2">
      <c r="A5479" s="5" t="s">
        <v>3818</v>
      </c>
      <c r="B5479" s="5" t="s">
        <v>3503</v>
      </c>
      <c r="C5479" s="5" t="s">
        <v>843</v>
      </c>
      <c r="D5479" s="5">
        <v>376</v>
      </c>
      <c r="E5479" s="5" t="s">
        <v>1365</v>
      </c>
      <c r="F5479" s="5">
        <v>23</v>
      </c>
      <c r="G5479" s="5" t="s">
        <v>50</v>
      </c>
      <c r="H5479" s="5">
        <v>27601</v>
      </c>
      <c r="I5479" s="5" t="s">
        <v>3579</v>
      </c>
      <c r="J5479" s="5" t="s">
        <v>19159</v>
      </c>
      <c r="K5479" s="5" t="s">
        <v>22972</v>
      </c>
      <c r="L5479" s="5" t="s">
        <v>25940</v>
      </c>
      <c r="M5479" s="5">
        <v>26804075</v>
      </c>
      <c r="N5479" s="5">
        <v>26601921</v>
      </c>
      <c r="O5479" s="6">
        <v>46209.770914351851</v>
      </c>
      <c r="P5479" s="4" t="s">
        <v>4884</v>
      </c>
      <c r="Q5479" s="5" t="s">
        <v>19160</v>
      </c>
      <c r="R5479" s="5">
        <v>52740979</v>
      </c>
      <c r="S5479" s="5" t="s">
        <v>4465</v>
      </c>
      <c r="T5479" s="4">
        <v>54000000</v>
      </c>
      <c r="U5479" s="4">
        <v>0</v>
      </c>
      <c r="V5479" s="4">
        <v>54000000</v>
      </c>
      <c r="W5479" s="4">
        <v>28500000</v>
      </c>
      <c r="X5479" s="4">
        <v>25500000</v>
      </c>
      <c r="Y5479" s="4">
        <v>25500000</v>
      </c>
    </row>
    <row r="5480" spans="1:25" x14ac:dyDescent="0.2">
      <c r="A5480" s="5" t="s">
        <v>3818</v>
      </c>
      <c r="B5480" s="5" t="s">
        <v>3503</v>
      </c>
      <c r="C5480" s="5" t="s">
        <v>843</v>
      </c>
      <c r="D5480" s="5">
        <v>376</v>
      </c>
      <c r="E5480" s="5" t="s">
        <v>1365</v>
      </c>
      <c r="F5480" s="5">
        <v>23</v>
      </c>
      <c r="G5480" s="5" t="s">
        <v>50</v>
      </c>
      <c r="H5480" s="5">
        <v>27601</v>
      </c>
      <c r="I5480" s="5" t="s">
        <v>3579</v>
      </c>
      <c r="J5480" s="5" t="s">
        <v>19161</v>
      </c>
      <c r="K5480" s="5" t="s">
        <v>22972</v>
      </c>
      <c r="L5480" s="5" t="s">
        <v>25943</v>
      </c>
      <c r="M5480" s="5">
        <v>26804086</v>
      </c>
      <c r="N5480" s="5">
        <v>26601921</v>
      </c>
      <c r="O5480" s="6">
        <v>46209.812685185185</v>
      </c>
      <c r="P5480" s="4" t="s">
        <v>4884</v>
      </c>
      <c r="Q5480" s="5" t="s">
        <v>19162</v>
      </c>
      <c r="R5480" s="5">
        <v>1012452550</v>
      </c>
      <c r="S5480" s="5" t="s">
        <v>148</v>
      </c>
      <c r="T5480" s="4">
        <v>29700000</v>
      </c>
      <c r="U5480" s="4">
        <v>0</v>
      </c>
      <c r="V5480" s="4">
        <v>29700000</v>
      </c>
      <c r="W5480" s="4">
        <v>16170000</v>
      </c>
      <c r="X5480" s="4">
        <v>13530000</v>
      </c>
      <c r="Y5480" s="4">
        <v>13530000</v>
      </c>
    </row>
    <row r="5481" spans="1:25" x14ac:dyDescent="0.2">
      <c r="A5481" s="5" t="s">
        <v>3818</v>
      </c>
      <c r="B5481" s="5" t="s">
        <v>3503</v>
      </c>
      <c r="C5481" s="5" t="s">
        <v>843</v>
      </c>
      <c r="D5481" s="5">
        <v>376</v>
      </c>
      <c r="E5481" s="5" t="s">
        <v>1365</v>
      </c>
      <c r="F5481" s="5">
        <v>23</v>
      </c>
      <c r="G5481" s="5" t="s">
        <v>50</v>
      </c>
      <c r="H5481" s="5">
        <v>27601</v>
      </c>
      <c r="I5481" s="5" t="s">
        <v>3579</v>
      </c>
      <c r="J5481" s="5" t="s">
        <v>19163</v>
      </c>
      <c r="K5481" s="5" t="s">
        <v>22972</v>
      </c>
      <c r="L5481" s="5" t="s">
        <v>25944</v>
      </c>
      <c r="M5481" s="5">
        <v>26804087</v>
      </c>
      <c r="N5481" s="5">
        <v>26601921</v>
      </c>
      <c r="O5481" s="6">
        <v>46209.813518518517</v>
      </c>
      <c r="P5481" s="4" t="s">
        <v>4489</v>
      </c>
      <c r="Q5481" s="5" t="s">
        <v>19164</v>
      </c>
      <c r="R5481" s="5">
        <v>1019152949</v>
      </c>
      <c r="S5481" s="5" t="s">
        <v>11773</v>
      </c>
      <c r="T5481" s="4">
        <v>27197500</v>
      </c>
      <c r="U5481" s="4">
        <v>0</v>
      </c>
      <c r="V5481" s="4">
        <v>27197500</v>
      </c>
      <c r="W5481" s="4">
        <v>14999833</v>
      </c>
      <c r="X5481" s="4">
        <v>12197667</v>
      </c>
      <c r="Y5481" s="4">
        <v>7252667</v>
      </c>
    </row>
    <row r="5482" spans="1:25" x14ac:dyDescent="0.2">
      <c r="A5482" s="5" t="s">
        <v>3818</v>
      </c>
      <c r="B5482" s="5" t="s">
        <v>3503</v>
      </c>
      <c r="C5482" s="5" t="s">
        <v>843</v>
      </c>
      <c r="D5482" s="5">
        <v>376</v>
      </c>
      <c r="E5482" s="5" t="s">
        <v>1365</v>
      </c>
      <c r="F5482" s="5">
        <v>23</v>
      </c>
      <c r="G5482" s="5" t="s">
        <v>50</v>
      </c>
      <c r="H5482" s="5">
        <v>27601</v>
      </c>
      <c r="I5482" s="5" t="s">
        <v>3579</v>
      </c>
      <c r="J5482" s="5" t="s">
        <v>19165</v>
      </c>
      <c r="K5482" s="5" t="s">
        <v>22972</v>
      </c>
      <c r="L5482" s="5" t="s">
        <v>25947</v>
      </c>
      <c r="M5482" s="5">
        <v>26804098</v>
      </c>
      <c r="N5482" s="5">
        <v>26601921</v>
      </c>
      <c r="O5482" s="6">
        <v>46209.84716435185</v>
      </c>
      <c r="P5482" s="4" t="s">
        <v>4884</v>
      </c>
      <c r="Q5482" s="5" t="s">
        <v>11770</v>
      </c>
      <c r="R5482" s="5">
        <v>1077970582</v>
      </c>
      <c r="S5482" s="5" t="s">
        <v>19166</v>
      </c>
      <c r="T5482" s="4">
        <v>42000000</v>
      </c>
      <c r="U5482" s="4">
        <v>0</v>
      </c>
      <c r="V5482" s="4">
        <v>42000000</v>
      </c>
      <c r="W5482" s="4">
        <v>22866667</v>
      </c>
      <c r="X5482" s="4">
        <v>19133333</v>
      </c>
      <c r="Y5482" s="4">
        <v>19133333</v>
      </c>
    </row>
    <row r="5483" spans="1:25" x14ac:dyDescent="0.2">
      <c r="A5483" s="5" t="s">
        <v>3818</v>
      </c>
      <c r="B5483" s="5" t="s">
        <v>3503</v>
      </c>
      <c r="C5483" s="5" t="s">
        <v>843</v>
      </c>
      <c r="D5483" s="5">
        <v>376</v>
      </c>
      <c r="E5483" s="5" t="s">
        <v>1365</v>
      </c>
      <c r="F5483" s="5">
        <v>23</v>
      </c>
      <c r="G5483" s="5" t="s">
        <v>50</v>
      </c>
      <c r="H5483" s="5">
        <v>27601</v>
      </c>
      <c r="I5483" s="5" t="s">
        <v>3579</v>
      </c>
      <c r="J5483" s="5" t="s">
        <v>19167</v>
      </c>
      <c r="K5483" s="5" t="s">
        <v>22972</v>
      </c>
      <c r="L5483" s="5" t="s">
        <v>25949</v>
      </c>
      <c r="M5483" s="5">
        <v>26804160</v>
      </c>
      <c r="N5483" s="5">
        <v>26601921</v>
      </c>
      <c r="O5483" s="6">
        <v>46210.464594907404</v>
      </c>
      <c r="P5483" s="4" t="s">
        <v>4489</v>
      </c>
      <c r="Q5483" s="5" t="s">
        <v>19168</v>
      </c>
      <c r="R5483" s="5">
        <v>1070986830</v>
      </c>
      <c r="S5483" s="5" t="s">
        <v>22803</v>
      </c>
      <c r="T5483" s="4">
        <v>49500000</v>
      </c>
      <c r="U5483" s="4">
        <v>0</v>
      </c>
      <c r="V5483" s="4">
        <v>49500000</v>
      </c>
      <c r="W5483" s="4">
        <v>26400000</v>
      </c>
      <c r="X5483" s="4">
        <v>23100000</v>
      </c>
      <c r="Y5483" s="4">
        <v>23100000</v>
      </c>
    </row>
    <row r="5484" spans="1:25" x14ac:dyDescent="0.2">
      <c r="A5484" s="5" t="s">
        <v>3818</v>
      </c>
      <c r="B5484" s="5" t="s">
        <v>3503</v>
      </c>
      <c r="C5484" s="5" t="s">
        <v>843</v>
      </c>
      <c r="D5484" s="5">
        <v>376</v>
      </c>
      <c r="E5484" s="5" t="s">
        <v>1365</v>
      </c>
      <c r="F5484" s="5">
        <v>23</v>
      </c>
      <c r="G5484" s="5" t="s">
        <v>50</v>
      </c>
      <c r="H5484" s="5">
        <v>27601</v>
      </c>
      <c r="I5484" s="5" t="s">
        <v>3579</v>
      </c>
      <c r="J5484" s="5" t="s">
        <v>19169</v>
      </c>
      <c r="K5484" s="5" t="s">
        <v>22972</v>
      </c>
      <c r="L5484" s="5" t="s">
        <v>25952</v>
      </c>
      <c r="M5484" s="5">
        <v>26804172</v>
      </c>
      <c r="N5484" s="5">
        <v>26601921</v>
      </c>
      <c r="O5484" s="6">
        <v>46210.505462962959</v>
      </c>
      <c r="P5484" s="4" t="s">
        <v>4884</v>
      </c>
      <c r="Q5484" s="5" t="s">
        <v>19170</v>
      </c>
      <c r="R5484" s="5">
        <v>53105452</v>
      </c>
      <c r="S5484" s="5" t="s">
        <v>2620</v>
      </c>
      <c r="T5484" s="4">
        <v>90000000</v>
      </c>
      <c r="U5484" s="4">
        <v>0</v>
      </c>
      <c r="V5484" s="4">
        <v>90000000</v>
      </c>
      <c r="W5484" s="4">
        <v>48500000</v>
      </c>
      <c r="X5484" s="4">
        <v>41500000</v>
      </c>
      <c r="Y5484" s="4">
        <v>26500000</v>
      </c>
    </row>
    <row r="5485" spans="1:25" x14ac:dyDescent="0.2">
      <c r="A5485" s="5" t="s">
        <v>3818</v>
      </c>
      <c r="B5485" s="5" t="s">
        <v>3503</v>
      </c>
      <c r="C5485" s="5" t="s">
        <v>843</v>
      </c>
      <c r="D5485" s="5">
        <v>376</v>
      </c>
      <c r="E5485" s="5" t="s">
        <v>1365</v>
      </c>
      <c r="F5485" s="5">
        <v>23</v>
      </c>
      <c r="G5485" s="5" t="s">
        <v>50</v>
      </c>
      <c r="H5485" s="5">
        <v>27601</v>
      </c>
      <c r="I5485" s="5" t="s">
        <v>3579</v>
      </c>
      <c r="J5485" s="5" t="s">
        <v>19171</v>
      </c>
      <c r="K5485" s="5" t="s">
        <v>22972</v>
      </c>
      <c r="L5485" s="5" t="s">
        <v>25955</v>
      </c>
      <c r="M5485" s="5">
        <v>26804198</v>
      </c>
      <c r="N5485" s="5">
        <v>26601921</v>
      </c>
      <c r="O5485" s="6">
        <v>46210.629664351851</v>
      </c>
      <c r="P5485" s="4" t="s">
        <v>4489</v>
      </c>
      <c r="Q5485" s="5" t="s">
        <v>8006</v>
      </c>
      <c r="R5485" s="5">
        <v>31303142</v>
      </c>
      <c r="S5485" s="5" t="s">
        <v>1846</v>
      </c>
      <c r="T5485" s="4">
        <v>56650000</v>
      </c>
      <c r="U5485" s="4">
        <v>0</v>
      </c>
      <c r="V5485" s="4">
        <v>56650000</v>
      </c>
      <c r="W5485" s="4">
        <v>28496667</v>
      </c>
      <c r="X5485" s="4">
        <v>28153333</v>
      </c>
      <c r="Y5485" s="4">
        <v>17853333</v>
      </c>
    </row>
    <row r="5486" spans="1:25" x14ac:dyDescent="0.2">
      <c r="A5486" s="5" t="s">
        <v>3818</v>
      </c>
      <c r="B5486" s="5" t="s">
        <v>3503</v>
      </c>
      <c r="C5486" s="5" t="s">
        <v>843</v>
      </c>
      <c r="D5486" s="5">
        <v>376</v>
      </c>
      <c r="E5486" s="5" t="s">
        <v>1365</v>
      </c>
      <c r="F5486" s="5">
        <v>23</v>
      </c>
      <c r="G5486" s="5" t="s">
        <v>50</v>
      </c>
      <c r="H5486" s="5">
        <v>27601</v>
      </c>
      <c r="I5486" s="5" t="s">
        <v>3579</v>
      </c>
      <c r="J5486" s="5" t="s">
        <v>19172</v>
      </c>
      <c r="K5486" s="5" t="s">
        <v>22972</v>
      </c>
      <c r="L5486" s="5" t="s">
        <v>25959</v>
      </c>
      <c r="M5486" s="5">
        <v>26804228</v>
      </c>
      <c r="N5486" s="5">
        <v>26601921</v>
      </c>
      <c r="O5486" s="6">
        <v>46211.412986111114</v>
      </c>
      <c r="P5486" s="4" t="s">
        <v>4489</v>
      </c>
      <c r="Q5486" s="5" t="s">
        <v>19173</v>
      </c>
      <c r="R5486" s="5">
        <v>41540944</v>
      </c>
      <c r="S5486" s="5" t="s">
        <v>11746</v>
      </c>
      <c r="T5486" s="4">
        <v>64757000</v>
      </c>
      <c r="U5486" s="4">
        <v>0</v>
      </c>
      <c r="V5486" s="4">
        <v>64757000</v>
      </c>
      <c r="W5486" s="4">
        <v>32574733</v>
      </c>
      <c r="X5486" s="4">
        <v>32182267</v>
      </c>
      <c r="Y5486" s="4">
        <v>20408267</v>
      </c>
    </row>
    <row r="5487" spans="1:25" x14ac:dyDescent="0.2">
      <c r="A5487" s="5" t="s">
        <v>3818</v>
      </c>
      <c r="B5487" s="5" t="s">
        <v>3503</v>
      </c>
      <c r="C5487" s="5" t="s">
        <v>843</v>
      </c>
      <c r="D5487" s="5">
        <v>376</v>
      </c>
      <c r="E5487" s="5" t="s">
        <v>1365</v>
      </c>
      <c r="F5487" s="5">
        <v>23</v>
      </c>
      <c r="G5487" s="5" t="s">
        <v>50</v>
      </c>
      <c r="H5487" s="5">
        <v>27601</v>
      </c>
      <c r="I5487" s="5" t="s">
        <v>3579</v>
      </c>
      <c r="J5487" s="5" t="s">
        <v>19174</v>
      </c>
      <c r="K5487" s="5" t="s">
        <v>22972</v>
      </c>
      <c r="L5487" s="5" t="s">
        <v>25962</v>
      </c>
      <c r="M5487" s="5">
        <v>26804403</v>
      </c>
      <c r="N5487" s="5">
        <v>26601921</v>
      </c>
      <c r="O5487" s="6">
        <v>46213.398402777777</v>
      </c>
      <c r="P5487" s="4" t="s">
        <v>4489</v>
      </c>
      <c r="Q5487" s="5" t="s">
        <v>19175</v>
      </c>
      <c r="R5487" s="5">
        <v>7316268</v>
      </c>
      <c r="S5487" s="5" t="s">
        <v>22804</v>
      </c>
      <c r="T5487" s="4">
        <v>66000000</v>
      </c>
      <c r="U5487" s="4">
        <v>0</v>
      </c>
      <c r="V5487" s="4">
        <v>66000000</v>
      </c>
      <c r="W5487" s="4">
        <v>35600000</v>
      </c>
      <c r="X5487" s="4">
        <v>30400000</v>
      </c>
      <c r="Y5487" s="4">
        <v>30400000</v>
      </c>
    </row>
    <row r="5488" spans="1:25" x14ac:dyDescent="0.2">
      <c r="A5488" s="5" t="s">
        <v>3818</v>
      </c>
      <c r="B5488" s="5" t="s">
        <v>3503</v>
      </c>
      <c r="C5488" s="5" t="s">
        <v>843</v>
      </c>
      <c r="D5488" s="5">
        <v>376</v>
      </c>
      <c r="E5488" s="5" t="s">
        <v>1365</v>
      </c>
      <c r="F5488" s="5">
        <v>23</v>
      </c>
      <c r="G5488" s="5" t="s">
        <v>50</v>
      </c>
      <c r="H5488" s="5">
        <v>27601</v>
      </c>
      <c r="I5488" s="5" t="s">
        <v>3579</v>
      </c>
      <c r="J5488" s="5" t="s">
        <v>19176</v>
      </c>
      <c r="K5488" s="5" t="s">
        <v>22972</v>
      </c>
      <c r="L5488" s="5" t="s">
        <v>25963</v>
      </c>
      <c r="M5488" s="5">
        <v>26804404</v>
      </c>
      <c r="N5488" s="5">
        <v>26601921</v>
      </c>
      <c r="O5488" s="6">
        <v>46213.400358796294</v>
      </c>
      <c r="P5488" s="4" t="s">
        <v>4489</v>
      </c>
      <c r="Q5488" s="5" t="s">
        <v>19177</v>
      </c>
      <c r="R5488" s="5">
        <v>77094276</v>
      </c>
      <c r="S5488" s="5" t="s">
        <v>2949</v>
      </c>
      <c r="T5488" s="4">
        <v>93500000</v>
      </c>
      <c r="U5488" s="4">
        <v>0</v>
      </c>
      <c r="V5488" s="4">
        <v>93500000</v>
      </c>
      <c r="W5488" s="4">
        <v>47600000</v>
      </c>
      <c r="X5488" s="4">
        <v>45900000</v>
      </c>
      <c r="Y5488" s="4">
        <v>45900000</v>
      </c>
    </row>
    <row r="5489" spans="1:25" x14ac:dyDescent="0.2">
      <c r="A5489" s="5" t="s">
        <v>3818</v>
      </c>
      <c r="B5489" s="5" t="s">
        <v>3503</v>
      </c>
      <c r="C5489" s="5" t="s">
        <v>843</v>
      </c>
      <c r="D5489" s="5">
        <v>376</v>
      </c>
      <c r="E5489" s="5" t="s">
        <v>1365</v>
      </c>
      <c r="F5489" s="5">
        <v>23</v>
      </c>
      <c r="G5489" s="5" t="s">
        <v>50</v>
      </c>
      <c r="H5489" s="5">
        <v>27601</v>
      </c>
      <c r="I5489" s="5" t="s">
        <v>3579</v>
      </c>
      <c r="J5489" s="5" t="s">
        <v>19178</v>
      </c>
      <c r="K5489" s="5" t="s">
        <v>22972</v>
      </c>
      <c r="L5489" s="5" t="s">
        <v>25965</v>
      </c>
      <c r="M5489" s="5">
        <v>26804470</v>
      </c>
      <c r="N5489" s="5">
        <v>26601921</v>
      </c>
      <c r="O5489" s="6">
        <v>46214.506435185183</v>
      </c>
      <c r="P5489" s="4" t="s">
        <v>4489</v>
      </c>
      <c r="Q5489" s="5" t="s">
        <v>19179</v>
      </c>
      <c r="R5489" s="5">
        <v>1095842273</v>
      </c>
      <c r="S5489" s="5" t="s">
        <v>15439</v>
      </c>
      <c r="T5489" s="4">
        <v>30250000</v>
      </c>
      <c r="U5489" s="4">
        <v>0</v>
      </c>
      <c r="V5489" s="4">
        <v>30250000</v>
      </c>
      <c r="W5489" s="4">
        <v>16316667</v>
      </c>
      <c r="X5489" s="4">
        <v>13933333</v>
      </c>
      <c r="Y5489" s="4">
        <v>13933333</v>
      </c>
    </row>
    <row r="5490" spans="1:25" x14ac:dyDescent="0.2">
      <c r="A5490" s="5" t="s">
        <v>3818</v>
      </c>
      <c r="B5490" s="5" t="s">
        <v>3503</v>
      </c>
      <c r="C5490" s="5" t="s">
        <v>843</v>
      </c>
      <c r="D5490" s="5">
        <v>376</v>
      </c>
      <c r="E5490" s="5" t="s">
        <v>1365</v>
      </c>
      <c r="F5490" s="5">
        <v>23</v>
      </c>
      <c r="G5490" s="5" t="s">
        <v>50</v>
      </c>
      <c r="H5490" s="5">
        <v>27601</v>
      </c>
      <c r="I5490" s="5" t="s">
        <v>3579</v>
      </c>
      <c r="J5490" s="5" t="s">
        <v>19180</v>
      </c>
      <c r="K5490" s="5" t="s">
        <v>22972</v>
      </c>
      <c r="L5490" s="5" t="s">
        <v>25967</v>
      </c>
      <c r="M5490" s="5">
        <v>26804474</v>
      </c>
      <c r="N5490" s="5">
        <v>26601921</v>
      </c>
      <c r="O5490" s="6">
        <v>46215.576956018522</v>
      </c>
      <c r="P5490" s="4" t="s">
        <v>2977</v>
      </c>
      <c r="Q5490" s="5" t="s">
        <v>19181</v>
      </c>
      <c r="R5490" s="5">
        <v>79397926</v>
      </c>
      <c r="S5490" s="5" t="s">
        <v>22802</v>
      </c>
      <c r="T5490" s="4">
        <v>102000000</v>
      </c>
      <c r="U5490" s="4">
        <v>0</v>
      </c>
      <c r="V5490" s="4">
        <v>102000000</v>
      </c>
      <c r="W5490" s="4">
        <v>75933333</v>
      </c>
      <c r="X5490" s="4">
        <v>26066667</v>
      </c>
      <c r="Y5490" s="4">
        <v>26066667</v>
      </c>
    </row>
    <row r="5491" spans="1:25" x14ac:dyDescent="0.2">
      <c r="A5491" s="5" t="s">
        <v>3818</v>
      </c>
      <c r="B5491" s="5" t="s">
        <v>3503</v>
      </c>
      <c r="C5491" s="5" t="s">
        <v>843</v>
      </c>
      <c r="D5491" s="5">
        <v>376</v>
      </c>
      <c r="E5491" s="5" t="s">
        <v>1365</v>
      </c>
      <c r="F5491" s="5">
        <v>23</v>
      </c>
      <c r="G5491" s="5" t="s">
        <v>50</v>
      </c>
      <c r="H5491" s="5">
        <v>27601</v>
      </c>
      <c r="I5491" s="5" t="s">
        <v>3579</v>
      </c>
      <c r="J5491" s="5" t="s">
        <v>19182</v>
      </c>
      <c r="K5491" s="5" t="s">
        <v>22972</v>
      </c>
      <c r="L5491" s="5" t="s">
        <v>25971</v>
      </c>
      <c r="M5491" s="5">
        <v>26804542</v>
      </c>
      <c r="N5491" s="5">
        <v>26601921</v>
      </c>
      <c r="O5491" s="6">
        <v>46217.673333333332</v>
      </c>
      <c r="P5491" s="4" t="s">
        <v>4489</v>
      </c>
      <c r="Q5491" s="5" t="s">
        <v>19183</v>
      </c>
      <c r="R5491" s="5">
        <v>1015414853</v>
      </c>
      <c r="S5491" s="5" t="s">
        <v>19184</v>
      </c>
      <c r="T5491" s="4">
        <v>44000000</v>
      </c>
      <c r="U5491" s="4">
        <v>0</v>
      </c>
      <c r="V5491" s="4">
        <v>44000000</v>
      </c>
      <c r="W5491" s="4">
        <v>33866667</v>
      </c>
      <c r="X5491" s="4">
        <v>10133333</v>
      </c>
      <c r="Y5491" s="4">
        <v>10133333</v>
      </c>
    </row>
    <row r="5492" spans="1:25" x14ac:dyDescent="0.2">
      <c r="A5492" s="5" t="s">
        <v>3818</v>
      </c>
      <c r="B5492" s="5" t="s">
        <v>3503</v>
      </c>
      <c r="C5492" s="5" t="s">
        <v>843</v>
      </c>
      <c r="D5492" s="5">
        <v>376</v>
      </c>
      <c r="E5492" s="5" t="s">
        <v>1365</v>
      </c>
      <c r="F5492" s="5">
        <v>23</v>
      </c>
      <c r="G5492" s="5" t="s">
        <v>50</v>
      </c>
      <c r="H5492" s="5">
        <v>27601</v>
      </c>
      <c r="I5492" s="5" t="s">
        <v>3579</v>
      </c>
      <c r="J5492" s="5" t="s">
        <v>19185</v>
      </c>
      <c r="K5492" s="5" t="s">
        <v>22972</v>
      </c>
      <c r="L5492" s="5" t="s">
        <v>25974</v>
      </c>
      <c r="M5492" s="5">
        <v>26804577</v>
      </c>
      <c r="N5492" s="5">
        <v>26601921</v>
      </c>
      <c r="O5492" s="6">
        <v>46217.968819444446</v>
      </c>
      <c r="P5492" s="4" t="s">
        <v>4489</v>
      </c>
      <c r="Q5492" s="5" t="s">
        <v>7998</v>
      </c>
      <c r="R5492" s="5">
        <v>1003824401</v>
      </c>
      <c r="S5492" s="5" t="s">
        <v>19186</v>
      </c>
      <c r="T5492" s="4">
        <v>29700000</v>
      </c>
      <c r="U5492" s="4">
        <v>0</v>
      </c>
      <c r="V5492" s="4">
        <v>29700000</v>
      </c>
      <c r="W5492" s="4">
        <v>16020000</v>
      </c>
      <c r="X5492" s="4">
        <v>13680000</v>
      </c>
      <c r="Y5492" s="4">
        <v>13680000</v>
      </c>
    </row>
    <row r="5493" spans="1:25" x14ac:dyDescent="0.2">
      <c r="A5493" s="5" t="s">
        <v>3818</v>
      </c>
      <c r="B5493" s="5" t="s">
        <v>3503</v>
      </c>
      <c r="C5493" s="5" t="s">
        <v>843</v>
      </c>
      <c r="D5493" s="5">
        <v>376</v>
      </c>
      <c r="E5493" s="5" t="s">
        <v>1365</v>
      </c>
      <c r="F5493" s="5">
        <v>23</v>
      </c>
      <c r="G5493" s="5" t="s">
        <v>50</v>
      </c>
      <c r="H5493" s="5">
        <v>27601</v>
      </c>
      <c r="I5493" s="5" t="s">
        <v>3579</v>
      </c>
      <c r="J5493" s="5" t="s">
        <v>20692</v>
      </c>
      <c r="K5493" s="5" t="s">
        <v>22972</v>
      </c>
      <c r="L5493" s="5" t="s">
        <v>25980</v>
      </c>
      <c r="M5493" s="5">
        <v>26804649</v>
      </c>
      <c r="N5493" s="5">
        <v>26601921</v>
      </c>
      <c r="O5493" s="6">
        <v>46219.118090277778</v>
      </c>
      <c r="P5493" s="4" t="s">
        <v>4489</v>
      </c>
      <c r="Q5493" s="5" t="s">
        <v>20693</v>
      </c>
      <c r="R5493" s="5">
        <v>1070607319</v>
      </c>
      <c r="S5493" s="5" t="s">
        <v>613</v>
      </c>
      <c r="T5493" s="4">
        <v>39655000</v>
      </c>
      <c r="U5493" s="4">
        <v>0</v>
      </c>
      <c r="V5493" s="4">
        <v>39655000</v>
      </c>
      <c r="W5493" s="4">
        <v>21870333</v>
      </c>
      <c r="X5493" s="4">
        <v>17784667</v>
      </c>
      <c r="Y5493" s="4">
        <v>17784667</v>
      </c>
    </row>
    <row r="5494" spans="1:25" x14ac:dyDescent="0.2">
      <c r="A5494" s="5" t="s">
        <v>3818</v>
      </c>
      <c r="B5494" s="5" t="s">
        <v>3503</v>
      </c>
      <c r="C5494" s="5" t="s">
        <v>843</v>
      </c>
      <c r="D5494" s="5">
        <v>376</v>
      </c>
      <c r="E5494" s="5" t="s">
        <v>1365</v>
      </c>
      <c r="F5494" s="5">
        <v>23</v>
      </c>
      <c r="G5494" s="5" t="s">
        <v>50</v>
      </c>
      <c r="H5494" s="5">
        <v>27601</v>
      </c>
      <c r="I5494" s="5" t="s">
        <v>3579</v>
      </c>
      <c r="J5494" s="5" t="s">
        <v>20694</v>
      </c>
      <c r="K5494" s="5" t="s">
        <v>22972</v>
      </c>
      <c r="L5494" s="5" t="s">
        <v>25984</v>
      </c>
      <c r="M5494" s="5">
        <v>26804789</v>
      </c>
      <c r="N5494" s="5">
        <v>26601921</v>
      </c>
      <c r="O5494" s="6">
        <v>46220.657812500001</v>
      </c>
      <c r="P5494" s="4" t="s">
        <v>4489</v>
      </c>
      <c r="Q5494" s="5" t="s">
        <v>20695</v>
      </c>
      <c r="R5494" s="5">
        <v>79444982</v>
      </c>
      <c r="S5494" s="5" t="s">
        <v>635</v>
      </c>
      <c r="T5494" s="4">
        <v>46640000</v>
      </c>
      <c r="U5494" s="4">
        <v>0</v>
      </c>
      <c r="V5494" s="4">
        <v>46640000</v>
      </c>
      <c r="W5494" s="4">
        <v>26853333</v>
      </c>
      <c r="X5494" s="4">
        <v>19786667</v>
      </c>
      <c r="Y5494" s="4">
        <v>19786667</v>
      </c>
    </row>
    <row r="5495" spans="1:25" x14ac:dyDescent="0.2">
      <c r="A5495" s="5" t="s">
        <v>3818</v>
      </c>
      <c r="B5495" s="5" t="s">
        <v>3503</v>
      </c>
      <c r="C5495" s="5" t="s">
        <v>843</v>
      </c>
      <c r="D5495" s="5">
        <v>376</v>
      </c>
      <c r="E5495" s="5" t="s">
        <v>1365</v>
      </c>
      <c r="F5495" s="5">
        <v>23</v>
      </c>
      <c r="G5495" s="5" t="s">
        <v>50</v>
      </c>
      <c r="H5495" s="5">
        <v>27601</v>
      </c>
      <c r="I5495" s="5" t="s">
        <v>3579</v>
      </c>
      <c r="J5495" s="5" t="s">
        <v>20696</v>
      </c>
      <c r="K5495" s="5" t="s">
        <v>22972</v>
      </c>
      <c r="L5495" s="5" t="s">
        <v>25986</v>
      </c>
      <c r="M5495" s="5">
        <v>26804799</v>
      </c>
      <c r="N5495" s="5">
        <v>26601921</v>
      </c>
      <c r="O5495" s="6">
        <v>46220.808969907404</v>
      </c>
      <c r="P5495" s="4" t="s">
        <v>3073</v>
      </c>
      <c r="Q5495" s="5" t="s">
        <v>20697</v>
      </c>
      <c r="R5495" s="5">
        <v>1030567491</v>
      </c>
      <c r="S5495" s="5" t="s">
        <v>2739</v>
      </c>
      <c r="T5495" s="4">
        <v>55000000</v>
      </c>
      <c r="U5495" s="4">
        <v>0</v>
      </c>
      <c r="V5495" s="4">
        <v>55000000</v>
      </c>
      <c r="W5495" s="4">
        <v>32000000</v>
      </c>
      <c r="X5495" s="4">
        <v>23000000</v>
      </c>
      <c r="Y5495" s="4">
        <v>23000000</v>
      </c>
    </row>
    <row r="5496" spans="1:25" x14ac:dyDescent="0.2">
      <c r="A5496" s="5" t="s">
        <v>3818</v>
      </c>
      <c r="B5496" s="5" t="s">
        <v>3503</v>
      </c>
      <c r="C5496" s="5" t="s">
        <v>843</v>
      </c>
      <c r="D5496" s="5">
        <v>376</v>
      </c>
      <c r="E5496" s="5" t="s">
        <v>1365</v>
      </c>
      <c r="F5496" s="5">
        <v>23</v>
      </c>
      <c r="G5496" s="5" t="s">
        <v>50</v>
      </c>
      <c r="H5496" s="5">
        <v>27601</v>
      </c>
      <c r="I5496" s="5" t="s">
        <v>3579</v>
      </c>
      <c r="J5496" s="5" t="s">
        <v>20698</v>
      </c>
      <c r="K5496" s="5" t="s">
        <v>22972</v>
      </c>
      <c r="L5496" s="5" t="s">
        <v>25987</v>
      </c>
      <c r="M5496" s="5">
        <v>26804837</v>
      </c>
      <c r="N5496" s="5">
        <v>26601921</v>
      </c>
      <c r="O5496" s="6">
        <v>46224.394236111111</v>
      </c>
      <c r="P5496" s="4" t="s">
        <v>3073</v>
      </c>
      <c r="Q5496" s="5" t="s">
        <v>20699</v>
      </c>
      <c r="R5496" s="5">
        <v>27748969</v>
      </c>
      <c r="S5496" s="5" t="s">
        <v>22805</v>
      </c>
      <c r="T5496" s="4">
        <v>74250000</v>
      </c>
      <c r="U5496" s="4">
        <v>0</v>
      </c>
      <c r="V5496" s="4">
        <v>74250000</v>
      </c>
      <c r="W5496" s="4">
        <v>48150000</v>
      </c>
      <c r="X5496" s="4">
        <v>26100000</v>
      </c>
      <c r="Y5496" s="4">
        <v>12600000</v>
      </c>
    </row>
    <row r="5497" spans="1:25" x14ac:dyDescent="0.2">
      <c r="A5497" s="5" t="s">
        <v>3818</v>
      </c>
      <c r="B5497" s="5" t="s">
        <v>3503</v>
      </c>
      <c r="C5497" s="5" t="s">
        <v>843</v>
      </c>
      <c r="D5497" s="5">
        <v>376</v>
      </c>
      <c r="E5497" s="5" t="s">
        <v>1365</v>
      </c>
      <c r="F5497" s="5">
        <v>23</v>
      </c>
      <c r="G5497" s="5" t="s">
        <v>50</v>
      </c>
      <c r="H5497" s="5">
        <v>27601</v>
      </c>
      <c r="I5497" s="5" t="s">
        <v>3579</v>
      </c>
      <c r="J5497" s="5" t="s">
        <v>20700</v>
      </c>
      <c r="K5497" s="5" t="s">
        <v>22972</v>
      </c>
      <c r="L5497" s="5" t="s">
        <v>25988</v>
      </c>
      <c r="M5497" s="5">
        <v>26804898</v>
      </c>
      <c r="N5497" s="5">
        <v>26601921</v>
      </c>
      <c r="O5497" s="6">
        <v>46225.471655092595</v>
      </c>
      <c r="P5497" s="4" t="s">
        <v>4487</v>
      </c>
      <c r="Q5497" s="5" t="s">
        <v>20701</v>
      </c>
      <c r="R5497" s="5">
        <v>80101142</v>
      </c>
      <c r="S5497" s="5" t="s">
        <v>585</v>
      </c>
      <c r="T5497" s="4">
        <v>49555000</v>
      </c>
      <c r="U5497" s="4">
        <v>0</v>
      </c>
      <c r="V5497" s="4">
        <v>49555000</v>
      </c>
      <c r="W5497" s="4">
        <v>28832000</v>
      </c>
      <c r="X5497" s="4">
        <v>20723000</v>
      </c>
      <c r="Y5497" s="4">
        <v>20723000</v>
      </c>
    </row>
    <row r="5498" spans="1:25" x14ac:dyDescent="0.2">
      <c r="A5498" s="5" t="s">
        <v>3818</v>
      </c>
      <c r="B5498" s="5" t="s">
        <v>3503</v>
      </c>
      <c r="C5498" s="5" t="s">
        <v>843</v>
      </c>
      <c r="D5498" s="5">
        <v>376</v>
      </c>
      <c r="E5498" s="5" t="s">
        <v>1365</v>
      </c>
      <c r="F5498" s="5">
        <v>23</v>
      </c>
      <c r="G5498" s="5" t="s">
        <v>50</v>
      </c>
      <c r="H5498" s="5">
        <v>27601</v>
      </c>
      <c r="I5498" s="5" t="s">
        <v>3579</v>
      </c>
      <c r="J5498" s="5" t="s">
        <v>22796</v>
      </c>
      <c r="K5498" s="5" t="s">
        <v>22972</v>
      </c>
      <c r="L5498" s="5" t="s">
        <v>26018</v>
      </c>
      <c r="M5498" s="5">
        <v>26806324</v>
      </c>
      <c r="N5498" s="5">
        <v>26601921</v>
      </c>
      <c r="O5498" s="6">
        <v>46254.783599537041</v>
      </c>
      <c r="P5498" s="4" t="s">
        <v>94</v>
      </c>
      <c r="Q5498" s="5" t="s">
        <v>22797</v>
      </c>
      <c r="R5498" s="5">
        <v>80542246</v>
      </c>
      <c r="S5498" s="5" t="s">
        <v>22798</v>
      </c>
      <c r="T5498" s="4">
        <v>17400000</v>
      </c>
      <c r="U5498" s="4">
        <v>0</v>
      </c>
      <c r="V5498" s="4">
        <v>17400000</v>
      </c>
      <c r="W5498" s="4">
        <v>17400000</v>
      </c>
      <c r="X5498" s="4">
        <v>0</v>
      </c>
      <c r="Y5498" s="4">
        <v>0</v>
      </c>
    </row>
    <row r="5499" spans="1:25" x14ac:dyDescent="0.2">
      <c r="A5499" s="5" t="s">
        <v>3818</v>
      </c>
      <c r="B5499" s="5" t="s">
        <v>3503</v>
      </c>
      <c r="C5499" s="5" t="s">
        <v>843</v>
      </c>
      <c r="D5499" s="5">
        <v>376</v>
      </c>
      <c r="E5499" s="5" t="s">
        <v>1365</v>
      </c>
      <c r="F5499" s="5">
        <v>23</v>
      </c>
      <c r="G5499" s="5" t="s">
        <v>50</v>
      </c>
      <c r="H5499" s="5">
        <v>27601</v>
      </c>
      <c r="I5499" s="5" t="s">
        <v>3579</v>
      </c>
      <c r="J5499" s="5" t="s">
        <v>22806</v>
      </c>
      <c r="K5499" s="5" t="s">
        <v>22972</v>
      </c>
      <c r="L5499" s="5" t="s">
        <v>26019</v>
      </c>
      <c r="M5499" s="5">
        <v>26806347</v>
      </c>
      <c r="N5499" s="5">
        <v>26602045</v>
      </c>
      <c r="O5499" s="6">
        <v>46258.394513888888</v>
      </c>
      <c r="P5499" s="4" t="s">
        <v>94</v>
      </c>
      <c r="Q5499" s="5" t="s">
        <v>21415</v>
      </c>
      <c r="R5499" s="5">
        <v>1018443467</v>
      </c>
      <c r="S5499" s="5" t="s">
        <v>27426</v>
      </c>
      <c r="T5499" s="4">
        <v>32000000</v>
      </c>
      <c r="U5499" s="4">
        <v>0</v>
      </c>
      <c r="V5499" s="4">
        <v>32000000</v>
      </c>
      <c r="W5499" s="4">
        <v>24000000</v>
      </c>
      <c r="X5499" s="4">
        <v>8000000</v>
      </c>
    </row>
    <row r="5500" spans="1:25" x14ac:dyDescent="0.2">
      <c r="A5500" s="5" t="s">
        <v>3818</v>
      </c>
      <c r="B5500" s="5" t="s">
        <v>3503</v>
      </c>
      <c r="C5500" s="5" t="s">
        <v>1130</v>
      </c>
      <c r="D5500" s="5">
        <v>377</v>
      </c>
      <c r="E5500" s="5" t="s">
        <v>5416</v>
      </c>
      <c r="F5500" s="5">
        <v>23</v>
      </c>
      <c r="G5500" s="5" t="s">
        <v>50</v>
      </c>
      <c r="H5500" s="5">
        <v>10009</v>
      </c>
      <c r="I5500" s="5" t="s">
        <v>3578</v>
      </c>
      <c r="J5500" s="5" t="s">
        <v>6111</v>
      </c>
      <c r="K5500" s="5" t="s">
        <v>77</v>
      </c>
      <c r="L5500" s="5" t="s">
        <v>3213</v>
      </c>
      <c r="M5500" s="5">
        <v>26800975</v>
      </c>
      <c r="N5500" s="5">
        <v>26600985</v>
      </c>
      <c r="O5500" s="6">
        <v>46024</v>
      </c>
      <c r="P5500" s="4" t="s">
        <v>245</v>
      </c>
      <c r="Q5500" s="5" t="s">
        <v>3214</v>
      </c>
      <c r="R5500" s="5">
        <v>901978843</v>
      </c>
      <c r="S5500" s="5" t="s">
        <v>3400</v>
      </c>
      <c r="T5500" s="4">
        <v>44199776627</v>
      </c>
      <c r="U5500" s="4">
        <v>0</v>
      </c>
      <c r="V5500" s="4">
        <v>44199776627</v>
      </c>
      <c r="W5500" s="4">
        <v>0</v>
      </c>
      <c r="X5500" s="4">
        <v>44199776627</v>
      </c>
      <c r="Y5500" s="4">
        <v>44199776627</v>
      </c>
    </row>
    <row r="5501" spans="1:25" x14ac:dyDescent="0.2">
      <c r="A5501" s="5" t="s">
        <v>3818</v>
      </c>
      <c r="B5501" s="5" t="s">
        <v>3503</v>
      </c>
      <c r="C5501" s="5" t="s">
        <v>16627</v>
      </c>
      <c r="D5501" s="5">
        <v>787</v>
      </c>
      <c r="E5501" s="5" t="s">
        <v>16628</v>
      </c>
      <c r="F5501" s="5">
        <v>23</v>
      </c>
      <c r="G5501" s="5" t="s">
        <v>50</v>
      </c>
      <c r="H5501" s="5">
        <v>27301</v>
      </c>
      <c r="I5501" s="5" t="s">
        <v>3573</v>
      </c>
      <c r="J5501" s="5" t="s">
        <v>27832</v>
      </c>
      <c r="K5501" s="5" t="s">
        <v>221</v>
      </c>
      <c r="L5501" s="5" t="s">
        <v>27833</v>
      </c>
      <c r="M5501" s="5">
        <v>26806597</v>
      </c>
      <c r="N5501" s="5">
        <v>26601995</v>
      </c>
      <c r="O5501" s="6">
        <v>46296.592650462961</v>
      </c>
      <c r="P5501" s="4" t="s">
        <v>195</v>
      </c>
      <c r="Q5501" s="5" t="s">
        <v>27834</v>
      </c>
      <c r="R5501" s="5">
        <v>900025724</v>
      </c>
      <c r="S5501" s="5" t="s">
        <v>14685</v>
      </c>
      <c r="T5501" s="4">
        <v>893651961</v>
      </c>
      <c r="U5501" s="4">
        <v>0</v>
      </c>
      <c r="V5501" s="4">
        <v>893651961</v>
      </c>
      <c r="W5501" s="4">
        <v>893651961</v>
      </c>
      <c r="X5501" s="4">
        <v>0</v>
      </c>
    </row>
    <row r="5502" spans="1:25" x14ac:dyDescent="0.2">
      <c r="A5502" s="5" t="s">
        <v>3818</v>
      </c>
      <c r="B5502" s="5" t="s">
        <v>3503</v>
      </c>
      <c r="C5502" s="5" t="s">
        <v>9394</v>
      </c>
      <c r="D5502" s="5">
        <v>652</v>
      </c>
      <c r="E5502" s="5" t="s">
        <v>9395</v>
      </c>
      <c r="F5502" s="5">
        <v>23</v>
      </c>
      <c r="G5502" s="5" t="s">
        <v>50</v>
      </c>
      <c r="H5502" s="5">
        <v>27301</v>
      </c>
      <c r="I5502" s="5" t="s">
        <v>3573</v>
      </c>
      <c r="J5502" s="5" t="s">
        <v>17034</v>
      </c>
      <c r="K5502" s="5" t="s">
        <v>77</v>
      </c>
      <c r="L5502" s="5" t="s">
        <v>16816</v>
      </c>
      <c r="M5502" s="5">
        <v>26803572</v>
      </c>
      <c r="N5502" s="5">
        <v>26601645</v>
      </c>
      <c r="O5502" s="6">
        <v>46113.450243055559</v>
      </c>
      <c r="P5502" s="4" t="s">
        <v>12788</v>
      </c>
      <c r="Q5502" s="5" t="s">
        <v>16817</v>
      </c>
      <c r="R5502" s="5">
        <v>902043897</v>
      </c>
      <c r="S5502" s="5" t="s">
        <v>16818</v>
      </c>
      <c r="T5502" s="4">
        <v>0</v>
      </c>
      <c r="U5502" s="4">
        <v>0</v>
      </c>
      <c r="V5502" s="4">
        <v>0</v>
      </c>
      <c r="W5502" s="4">
        <v>0</v>
      </c>
      <c r="X5502" s="4">
        <v>0</v>
      </c>
    </row>
    <row r="5503" spans="1:25" x14ac:dyDescent="0.2">
      <c r="A5503" s="5" t="s">
        <v>3818</v>
      </c>
      <c r="B5503" s="5" t="s">
        <v>3503</v>
      </c>
      <c r="C5503" s="5" t="s">
        <v>1131</v>
      </c>
      <c r="D5503" s="5">
        <v>379</v>
      </c>
      <c r="E5503" s="5" t="s">
        <v>5419</v>
      </c>
      <c r="F5503" s="5">
        <v>23</v>
      </c>
      <c r="G5503" s="5" t="s">
        <v>50</v>
      </c>
      <c r="H5503" s="5">
        <v>27601</v>
      </c>
      <c r="I5503" s="5" t="s">
        <v>3579</v>
      </c>
      <c r="J5503" s="5" t="s">
        <v>6085</v>
      </c>
      <c r="K5503" s="5" t="s">
        <v>76</v>
      </c>
      <c r="L5503" s="5" t="s">
        <v>2060</v>
      </c>
      <c r="M5503" s="5">
        <v>26800249</v>
      </c>
      <c r="N5503" s="5">
        <v>26600259</v>
      </c>
      <c r="O5503" s="6">
        <v>46024</v>
      </c>
      <c r="P5503" s="4" t="s">
        <v>223</v>
      </c>
      <c r="Q5503" s="5" t="s">
        <v>7893</v>
      </c>
      <c r="R5503" s="5">
        <v>900222346</v>
      </c>
      <c r="S5503" s="5" t="s">
        <v>2061</v>
      </c>
      <c r="T5503" s="4">
        <v>1200000000</v>
      </c>
      <c r="U5503" s="4">
        <v>0</v>
      </c>
      <c r="V5503" s="4">
        <v>1200000000</v>
      </c>
      <c r="W5503" s="4">
        <v>1200000000</v>
      </c>
      <c r="X5503" s="4">
        <v>0</v>
      </c>
    </row>
    <row r="5504" spans="1:25" x14ac:dyDescent="0.2">
      <c r="A5504" s="5" t="s">
        <v>3818</v>
      </c>
      <c r="B5504" s="5" t="s">
        <v>3503</v>
      </c>
      <c r="C5504" s="5" t="s">
        <v>9396</v>
      </c>
      <c r="D5504" s="5">
        <v>650</v>
      </c>
      <c r="E5504" s="5" t="s">
        <v>9397</v>
      </c>
      <c r="F5504" s="5">
        <v>23</v>
      </c>
      <c r="G5504" s="5" t="s">
        <v>50</v>
      </c>
      <c r="H5504" s="5">
        <v>27601</v>
      </c>
      <c r="I5504" s="5" t="s">
        <v>3579</v>
      </c>
      <c r="J5504" s="5" t="s">
        <v>15858</v>
      </c>
      <c r="K5504" s="5" t="s">
        <v>78</v>
      </c>
      <c r="L5504" s="5" t="s">
        <v>15859</v>
      </c>
      <c r="M5504" s="5">
        <v>26803299</v>
      </c>
      <c r="N5504" s="5">
        <v>26601627</v>
      </c>
      <c r="O5504" s="6">
        <v>46072.444548611114</v>
      </c>
      <c r="P5504" s="4" t="s">
        <v>239</v>
      </c>
      <c r="Q5504" s="5" t="s">
        <v>15860</v>
      </c>
      <c r="R5504" s="5">
        <v>900317558</v>
      </c>
      <c r="S5504" s="5" t="s">
        <v>20702</v>
      </c>
      <c r="T5504" s="4">
        <v>0</v>
      </c>
      <c r="U5504" s="4">
        <v>0</v>
      </c>
      <c r="V5504" s="4">
        <v>0</v>
      </c>
      <c r="W5504" s="4">
        <v>0</v>
      </c>
      <c r="X5504" s="4">
        <v>0</v>
      </c>
    </row>
    <row r="5505" spans="1:25" x14ac:dyDescent="0.2">
      <c r="A5505" s="5" t="s">
        <v>3818</v>
      </c>
      <c r="B5505" s="5" t="s">
        <v>3503</v>
      </c>
      <c r="C5505" s="5" t="s">
        <v>9396</v>
      </c>
      <c r="D5505" s="5">
        <v>650</v>
      </c>
      <c r="E5505" s="5" t="s">
        <v>9397</v>
      </c>
      <c r="F5505" s="5">
        <v>23</v>
      </c>
      <c r="G5505" s="5" t="s">
        <v>50</v>
      </c>
      <c r="H5505" s="5">
        <v>27601</v>
      </c>
      <c r="I5505" s="5" t="s">
        <v>3579</v>
      </c>
      <c r="J5505" s="5" t="s">
        <v>15846</v>
      </c>
      <c r="K5505" s="5" t="s">
        <v>226</v>
      </c>
      <c r="L5505" s="5" t="s">
        <v>15847</v>
      </c>
      <c r="M5505" s="5">
        <v>26803319</v>
      </c>
      <c r="N5505" s="5">
        <v>26601626</v>
      </c>
      <c r="O5505" s="6">
        <v>46073.710520833331</v>
      </c>
      <c r="P5505" s="4" t="s">
        <v>3303</v>
      </c>
      <c r="Q5505" s="5" t="s">
        <v>15848</v>
      </c>
      <c r="R5505" s="5">
        <v>860067745</v>
      </c>
      <c r="S5505" s="5" t="s">
        <v>3169</v>
      </c>
      <c r="T5505" s="4">
        <v>0</v>
      </c>
      <c r="U5505" s="4">
        <v>0</v>
      </c>
      <c r="V5505" s="4">
        <v>0</v>
      </c>
      <c r="W5505" s="4">
        <v>0</v>
      </c>
      <c r="X5505" s="4">
        <v>0</v>
      </c>
    </row>
    <row r="5506" spans="1:25" x14ac:dyDescent="0.2">
      <c r="A5506" s="5" t="s">
        <v>3818</v>
      </c>
      <c r="B5506" s="5" t="s">
        <v>3503</v>
      </c>
      <c r="C5506" s="5" t="s">
        <v>9396</v>
      </c>
      <c r="D5506" s="5">
        <v>650</v>
      </c>
      <c r="E5506" s="5" t="s">
        <v>9397</v>
      </c>
      <c r="F5506" s="5">
        <v>23</v>
      </c>
      <c r="G5506" s="5" t="s">
        <v>50</v>
      </c>
      <c r="H5506" s="5">
        <v>27301</v>
      </c>
      <c r="I5506" s="5" t="s">
        <v>3573</v>
      </c>
      <c r="J5506" s="5" t="s">
        <v>17035</v>
      </c>
      <c r="K5506" s="5" t="s">
        <v>78</v>
      </c>
      <c r="L5506" s="5" t="s">
        <v>16819</v>
      </c>
      <c r="M5506" s="5">
        <v>26803573</v>
      </c>
      <c r="N5506" s="5">
        <v>26601646</v>
      </c>
      <c r="O5506" s="6">
        <v>46113.45853009259</v>
      </c>
      <c r="P5506" s="4" t="s">
        <v>12788</v>
      </c>
      <c r="Q5506" s="5" t="s">
        <v>16820</v>
      </c>
      <c r="R5506" s="5">
        <v>902047696</v>
      </c>
      <c r="S5506" s="5" t="s">
        <v>20703</v>
      </c>
      <c r="T5506" s="4">
        <v>0</v>
      </c>
      <c r="U5506" s="4">
        <v>0</v>
      </c>
      <c r="V5506" s="4">
        <v>0</v>
      </c>
      <c r="W5506" s="4">
        <v>0</v>
      </c>
      <c r="X5506" s="4">
        <v>0</v>
      </c>
    </row>
    <row r="5507" spans="1:25" x14ac:dyDescent="0.2">
      <c r="A5507" s="5" t="s">
        <v>3818</v>
      </c>
      <c r="B5507" s="5" t="s">
        <v>3503</v>
      </c>
      <c r="C5507" s="5" t="s">
        <v>16629</v>
      </c>
      <c r="D5507" s="5">
        <v>788</v>
      </c>
      <c r="E5507" s="5" t="s">
        <v>16630</v>
      </c>
      <c r="F5507" s="5">
        <v>23</v>
      </c>
      <c r="G5507" s="5" t="s">
        <v>50</v>
      </c>
      <c r="H5507" s="5">
        <v>27301</v>
      </c>
      <c r="I5507" s="5" t="s">
        <v>3573</v>
      </c>
      <c r="J5507" s="5" t="s">
        <v>22807</v>
      </c>
      <c r="K5507" s="5" t="s">
        <v>75</v>
      </c>
      <c r="L5507" s="5" t="s">
        <v>22808</v>
      </c>
      <c r="M5507" s="5">
        <v>26806388</v>
      </c>
      <c r="N5507" s="5">
        <v>26601930</v>
      </c>
      <c r="O5507" s="6">
        <v>46260.717361111114</v>
      </c>
      <c r="P5507" s="4" t="s">
        <v>80</v>
      </c>
      <c r="Q5507" s="5" t="s">
        <v>22809</v>
      </c>
      <c r="R5507" s="5">
        <v>900025724</v>
      </c>
      <c r="S5507" s="5" t="s">
        <v>14685</v>
      </c>
      <c r="T5507" s="4">
        <v>690658571</v>
      </c>
      <c r="U5507" s="4">
        <v>0</v>
      </c>
      <c r="V5507" s="4">
        <v>690658571</v>
      </c>
      <c r="W5507" s="4">
        <v>690658571</v>
      </c>
      <c r="X5507" s="4">
        <v>0</v>
      </c>
    </row>
    <row r="5508" spans="1:25" x14ac:dyDescent="0.2">
      <c r="A5508" s="5" t="s">
        <v>3818</v>
      </c>
      <c r="B5508" s="5" t="s">
        <v>3503</v>
      </c>
      <c r="C5508" s="5" t="s">
        <v>16633</v>
      </c>
      <c r="D5508" s="5">
        <v>790</v>
      </c>
      <c r="E5508" s="5" t="s">
        <v>16634</v>
      </c>
      <c r="F5508" s="5">
        <v>23</v>
      </c>
      <c r="G5508" s="5" t="s">
        <v>50</v>
      </c>
      <c r="H5508" s="5">
        <v>27301</v>
      </c>
      <c r="I5508" s="5" t="s">
        <v>3573</v>
      </c>
      <c r="J5508" s="5" t="s">
        <v>22810</v>
      </c>
      <c r="K5508" s="5" t="s">
        <v>221</v>
      </c>
      <c r="L5508" s="5" t="s">
        <v>22811</v>
      </c>
      <c r="M5508" s="5">
        <v>26806333</v>
      </c>
      <c r="N5508" s="5">
        <v>26601891</v>
      </c>
      <c r="O5508" s="6">
        <v>46255.359259259261</v>
      </c>
      <c r="P5508" s="4" t="s">
        <v>12908</v>
      </c>
      <c r="Q5508" s="5" t="s">
        <v>22812</v>
      </c>
      <c r="R5508" s="5">
        <v>890101977</v>
      </c>
      <c r="S5508" s="5" t="s">
        <v>242</v>
      </c>
      <c r="T5508" s="4">
        <v>1700000000</v>
      </c>
      <c r="U5508" s="4">
        <v>0</v>
      </c>
      <c r="V5508" s="4">
        <v>1700000000</v>
      </c>
      <c r="W5508" s="4">
        <v>1700000000</v>
      </c>
      <c r="X5508" s="4">
        <v>0</v>
      </c>
    </row>
    <row r="5509" spans="1:25" x14ac:dyDescent="0.2">
      <c r="A5509" s="5" t="s">
        <v>3818</v>
      </c>
      <c r="B5509" s="5" t="s">
        <v>3503</v>
      </c>
      <c r="C5509" s="5" t="s">
        <v>16095</v>
      </c>
      <c r="D5509" s="5">
        <v>757</v>
      </c>
      <c r="E5509" s="5" t="s">
        <v>16096</v>
      </c>
      <c r="F5509" s="5">
        <v>23</v>
      </c>
      <c r="G5509" s="5" t="s">
        <v>50</v>
      </c>
      <c r="H5509" s="5">
        <v>27601</v>
      </c>
      <c r="I5509" s="5" t="s">
        <v>3579</v>
      </c>
      <c r="J5509" s="5" t="s">
        <v>16575</v>
      </c>
      <c r="K5509" s="5" t="s">
        <v>226</v>
      </c>
      <c r="L5509" s="5" t="s">
        <v>233</v>
      </c>
      <c r="M5509" s="5">
        <v>26803550</v>
      </c>
      <c r="N5509" s="5">
        <v>26601834</v>
      </c>
      <c r="O5509" s="6">
        <v>46106.455462962964</v>
      </c>
      <c r="P5509" s="4" t="s">
        <v>94</v>
      </c>
      <c r="Q5509" s="5" t="s">
        <v>16467</v>
      </c>
      <c r="R5509" s="5">
        <v>900897524</v>
      </c>
      <c r="S5509" s="5" t="s">
        <v>234</v>
      </c>
      <c r="T5509" s="4">
        <v>470258948</v>
      </c>
      <c r="U5509" s="4">
        <v>0</v>
      </c>
      <c r="V5509" s="4">
        <v>470258948</v>
      </c>
      <c r="W5509" s="4">
        <v>0</v>
      </c>
      <c r="X5509" s="4">
        <v>470258948</v>
      </c>
      <c r="Y5509" s="4">
        <v>470258948</v>
      </c>
    </row>
    <row r="5510" spans="1:25" x14ac:dyDescent="0.2">
      <c r="A5510" s="5" t="s">
        <v>3818</v>
      </c>
      <c r="B5510" s="5" t="s">
        <v>3503</v>
      </c>
      <c r="C5510" s="5" t="s">
        <v>1381</v>
      </c>
      <c r="D5510" s="5">
        <v>380</v>
      </c>
      <c r="E5510" s="5" t="s">
        <v>5420</v>
      </c>
      <c r="F5510" s="5">
        <v>24</v>
      </c>
      <c r="G5510" s="5" t="s">
        <v>204</v>
      </c>
      <c r="H5510" s="5">
        <v>27601</v>
      </c>
      <c r="I5510" s="5" t="s">
        <v>3579</v>
      </c>
      <c r="J5510" s="5" t="s">
        <v>6097</v>
      </c>
      <c r="K5510" s="5" t="s">
        <v>76</v>
      </c>
      <c r="L5510" s="5" t="s">
        <v>3986</v>
      </c>
      <c r="M5510" s="5">
        <v>26800461</v>
      </c>
      <c r="N5510" s="5">
        <v>26600471</v>
      </c>
      <c r="O5510" s="6">
        <v>46024</v>
      </c>
      <c r="P5510" s="4" t="s">
        <v>3987</v>
      </c>
      <c r="Q5510" s="5" t="s">
        <v>3988</v>
      </c>
      <c r="R5510" s="5">
        <v>900285304</v>
      </c>
      <c r="S5510" s="5" t="s">
        <v>3746</v>
      </c>
      <c r="T5510" s="4">
        <v>5494442091</v>
      </c>
      <c r="U5510" s="4">
        <v>0</v>
      </c>
      <c r="V5510" s="4">
        <v>5494442091</v>
      </c>
      <c r="W5510" s="4">
        <v>5494442091</v>
      </c>
      <c r="X5510" s="4">
        <v>0</v>
      </c>
    </row>
    <row r="5511" spans="1:25" x14ac:dyDescent="0.2">
      <c r="A5511" s="5" t="s">
        <v>3818</v>
      </c>
      <c r="B5511" s="5" t="s">
        <v>3503</v>
      </c>
      <c r="C5511" s="5" t="s">
        <v>1381</v>
      </c>
      <c r="D5511" s="5">
        <v>380</v>
      </c>
      <c r="E5511" s="5" t="s">
        <v>5420</v>
      </c>
      <c r="F5511" s="5">
        <v>24</v>
      </c>
      <c r="G5511" s="5" t="s">
        <v>204</v>
      </c>
      <c r="H5511" s="5">
        <v>27601</v>
      </c>
      <c r="I5511" s="5" t="s">
        <v>3579</v>
      </c>
      <c r="J5511" s="5" t="s">
        <v>6102</v>
      </c>
      <c r="K5511" s="5" t="s">
        <v>76</v>
      </c>
      <c r="L5511" s="5" t="s">
        <v>4468</v>
      </c>
      <c r="M5511" s="5">
        <v>26800659</v>
      </c>
      <c r="N5511" s="5">
        <v>26600669</v>
      </c>
      <c r="O5511" s="6">
        <v>46024</v>
      </c>
      <c r="P5511" s="4" t="s">
        <v>4469</v>
      </c>
      <c r="Q5511" s="5" t="s">
        <v>4470</v>
      </c>
      <c r="R5511" s="5">
        <v>900639486</v>
      </c>
      <c r="S5511" s="5" t="s">
        <v>4471</v>
      </c>
      <c r="T5511" s="4">
        <v>2266891430</v>
      </c>
      <c r="U5511" s="4">
        <v>0</v>
      </c>
      <c r="V5511" s="4">
        <v>2266891430</v>
      </c>
      <c r="W5511" s="4">
        <v>2266891430</v>
      </c>
      <c r="X5511" s="4">
        <v>0</v>
      </c>
    </row>
    <row r="5512" spans="1:25" x14ac:dyDescent="0.2">
      <c r="A5512" s="5" t="s">
        <v>3818</v>
      </c>
      <c r="B5512" s="5" t="s">
        <v>3503</v>
      </c>
      <c r="C5512" s="5" t="s">
        <v>3518</v>
      </c>
      <c r="D5512" s="5">
        <v>381</v>
      </c>
      <c r="E5512" s="5" t="s">
        <v>5421</v>
      </c>
      <c r="F5512" s="5">
        <v>24</v>
      </c>
      <c r="G5512" s="5" t="s">
        <v>204</v>
      </c>
      <c r="H5512" s="5">
        <v>27601</v>
      </c>
      <c r="I5512" s="5" t="s">
        <v>3579</v>
      </c>
      <c r="J5512" s="5" t="s">
        <v>6116</v>
      </c>
      <c r="K5512" s="5" t="s">
        <v>76</v>
      </c>
      <c r="L5512" s="5" t="s">
        <v>3744</v>
      </c>
      <c r="M5512" s="5">
        <v>26801039</v>
      </c>
      <c r="N5512" s="5">
        <v>26601049</v>
      </c>
      <c r="O5512" s="6">
        <v>46024</v>
      </c>
      <c r="P5512" s="4" t="s">
        <v>159</v>
      </c>
      <c r="Q5512" s="5" t="s">
        <v>3745</v>
      </c>
      <c r="R5512" s="5">
        <v>900285304</v>
      </c>
      <c r="S5512" s="5" t="s">
        <v>3746</v>
      </c>
      <c r="T5512" s="4">
        <v>992686185</v>
      </c>
      <c r="U5512" s="4">
        <v>0</v>
      </c>
      <c r="V5512" s="4">
        <v>992686185</v>
      </c>
      <c r="W5512" s="4">
        <v>992686185</v>
      </c>
      <c r="X5512" s="4">
        <v>0</v>
      </c>
    </row>
    <row r="5513" spans="1:25" x14ac:dyDescent="0.2">
      <c r="A5513" s="5" t="s">
        <v>3818</v>
      </c>
      <c r="B5513" s="5" t="s">
        <v>3503</v>
      </c>
      <c r="C5513" s="5" t="s">
        <v>844</v>
      </c>
      <c r="D5513" s="5">
        <v>391</v>
      </c>
      <c r="E5513" s="5" t="s">
        <v>5432</v>
      </c>
      <c r="F5513" s="5">
        <v>73</v>
      </c>
      <c r="G5513" s="5" t="s">
        <v>52</v>
      </c>
      <c r="H5513" s="5">
        <v>27601</v>
      </c>
      <c r="I5513" s="5" t="s">
        <v>3579</v>
      </c>
      <c r="J5513" s="5" t="s">
        <v>6096</v>
      </c>
      <c r="K5513" s="5" t="s">
        <v>226</v>
      </c>
      <c r="L5513" s="5" t="s">
        <v>233</v>
      </c>
      <c r="M5513" s="5">
        <v>26800301</v>
      </c>
      <c r="N5513" s="5">
        <v>26600311</v>
      </c>
      <c r="O5513" s="6">
        <v>46024</v>
      </c>
      <c r="P5513" s="4" t="s">
        <v>245</v>
      </c>
      <c r="Q5513" s="5" t="s">
        <v>7905</v>
      </c>
      <c r="R5513" s="5">
        <v>900897524</v>
      </c>
      <c r="S5513" s="5" t="s">
        <v>234</v>
      </c>
      <c r="T5513" s="4">
        <v>1670258948</v>
      </c>
      <c r="U5513" s="4">
        <v>0</v>
      </c>
      <c r="V5513" s="4">
        <v>1670258948</v>
      </c>
      <c r="W5513" s="4">
        <v>0</v>
      </c>
      <c r="X5513" s="4">
        <v>1670258948</v>
      </c>
      <c r="Y5513" s="4">
        <v>1670258948</v>
      </c>
    </row>
    <row r="5514" spans="1:25" x14ac:dyDescent="0.2">
      <c r="A5514" s="5" t="s">
        <v>3818</v>
      </c>
      <c r="B5514" s="5" t="s">
        <v>3503</v>
      </c>
      <c r="C5514" s="5" t="s">
        <v>844</v>
      </c>
      <c r="D5514" s="5">
        <v>391</v>
      </c>
      <c r="E5514" s="5" t="s">
        <v>5432</v>
      </c>
      <c r="F5514" s="5">
        <v>73</v>
      </c>
      <c r="G5514" s="5" t="s">
        <v>52</v>
      </c>
      <c r="H5514" s="5">
        <v>27601</v>
      </c>
      <c r="I5514" s="5" t="s">
        <v>3579</v>
      </c>
      <c r="J5514" s="5" t="s">
        <v>6096</v>
      </c>
      <c r="K5514" s="5" t="s">
        <v>226</v>
      </c>
      <c r="L5514" s="5" t="s">
        <v>233</v>
      </c>
      <c r="M5514" s="5">
        <v>26800302</v>
      </c>
      <c r="N5514" s="5">
        <v>26600312</v>
      </c>
      <c r="O5514" s="6">
        <v>46024</v>
      </c>
      <c r="P5514" s="4" t="s">
        <v>245</v>
      </c>
      <c r="Q5514" s="5" t="s">
        <v>7905</v>
      </c>
      <c r="R5514" s="5">
        <v>900897524</v>
      </c>
      <c r="S5514" s="5" t="s">
        <v>234</v>
      </c>
      <c r="T5514" s="4">
        <v>1670258948</v>
      </c>
      <c r="U5514" s="4">
        <v>1670258948</v>
      </c>
      <c r="V5514" s="4">
        <v>0</v>
      </c>
      <c r="W5514" s="4">
        <v>0</v>
      </c>
      <c r="X5514" s="4">
        <v>0</v>
      </c>
    </row>
    <row r="5515" spans="1:25" x14ac:dyDescent="0.2">
      <c r="A5515" s="5" t="s">
        <v>3818</v>
      </c>
      <c r="B5515" s="5" t="s">
        <v>3503</v>
      </c>
      <c r="C5515" s="5" t="s">
        <v>981</v>
      </c>
      <c r="D5515" s="5">
        <v>392</v>
      </c>
      <c r="E5515" s="5" t="s">
        <v>1369</v>
      </c>
      <c r="F5515" s="5">
        <v>73</v>
      </c>
      <c r="G5515" s="5" t="s">
        <v>52</v>
      </c>
      <c r="H5515" s="5">
        <v>10009</v>
      </c>
      <c r="I5515" s="5" t="s">
        <v>3578</v>
      </c>
      <c r="J5515" s="5" t="s">
        <v>6084</v>
      </c>
      <c r="K5515" s="5" t="s">
        <v>75</v>
      </c>
      <c r="L5515" s="5" t="s">
        <v>1167</v>
      </c>
      <c r="M5515" s="5">
        <v>26800243</v>
      </c>
      <c r="N5515" s="5">
        <v>26600253</v>
      </c>
      <c r="O5515" s="6">
        <v>46024</v>
      </c>
      <c r="P5515" s="4" t="s">
        <v>80</v>
      </c>
      <c r="Q5515" s="5" t="s">
        <v>7892</v>
      </c>
      <c r="R5515" s="5">
        <v>85173136</v>
      </c>
      <c r="S5515" s="5" t="s">
        <v>1168</v>
      </c>
      <c r="T5515" s="4">
        <v>1020000000</v>
      </c>
      <c r="U5515" s="4">
        <v>0</v>
      </c>
      <c r="V5515" s="4">
        <v>1020000000</v>
      </c>
      <c r="W5515" s="4">
        <v>1020000000</v>
      </c>
      <c r="X5515" s="4">
        <v>0</v>
      </c>
    </row>
    <row r="5516" spans="1:25" x14ac:dyDescent="0.2">
      <c r="A5516" s="5" t="s">
        <v>3818</v>
      </c>
      <c r="B5516" s="5" t="s">
        <v>3503</v>
      </c>
      <c r="C5516" s="5" t="s">
        <v>4194</v>
      </c>
      <c r="D5516" s="5">
        <v>393</v>
      </c>
      <c r="E5516" s="5" t="s">
        <v>5433</v>
      </c>
      <c r="F5516" s="5">
        <v>73</v>
      </c>
      <c r="G5516" s="5" t="s">
        <v>52</v>
      </c>
      <c r="H5516" s="5">
        <v>27601</v>
      </c>
      <c r="I5516" s="5" t="s">
        <v>3579</v>
      </c>
      <c r="J5516" s="5" t="s">
        <v>6081</v>
      </c>
      <c r="K5516" s="5" t="s">
        <v>226</v>
      </c>
      <c r="L5516" s="5" t="s">
        <v>3401</v>
      </c>
      <c r="M5516" s="5">
        <v>26800049</v>
      </c>
      <c r="N5516" s="5">
        <v>26600059</v>
      </c>
      <c r="O5516" s="6">
        <v>46024</v>
      </c>
      <c r="P5516" s="4" t="s">
        <v>3296</v>
      </c>
      <c r="Q5516" s="5" t="s">
        <v>7891</v>
      </c>
      <c r="R5516" s="5">
        <v>901988943</v>
      </c>
      <c r="S5516" s="5" t="s">
        <v>4462</v>
      </c>
      <c r="T5516" s="4">
        <v>1067013500</v>
      </c>
      <c r="U5516" s="4">
        <v>0</v>
      </c>
      <c r="V5516" s="4">
        <v>1067013500</v>
      </c>
      <c r="W5516" s="4">
        <v>754730130</v>
      </c>
      <c r="X5516" s="4">
        <v>312283370</v>
      </c>
    </row>
    <row r="5517" spans="1:25" x14ac:dyDescent="0.2">
      <c r="A5517" s="5" t="s">
        <v>3818</v>
      </c>
      <c r="B5517" s="5" t="s">
        <v>3503</v>
      </c>
      <c r="C5517" s="5" t="s">
        <v>2800</v>
      </c>
      <c r="D5517" s="5">
        <v>394</v>
      </c>
      <c r="E5517" s="5" t="s">
        <v>5434</v>
      </c>
      <c r="F5517" s="5">
        <v>73</v>
      </c>
      <c r="G5517" s="5" t="s">
        <v>52</v>
      </c>
      <c r="H5517" s="5">
        <v>10009</v>
      </c>
      <c r="I5517" s="5" t="s">
        <v>3578</v>
      </c>
      <c r="J5517" s="5" t="s">
        <v>6111</v>
      </c>
      <c r="K5517" s="5" t="s">
        <v>77</v>
      </c>
      <c r="L5517" s="5" t="s">
        <v>3213</v>
      </c>
      <c r="M5517" s="5">
        <v>26800975</v>
      </c>
      <c r="N5517" s="5">
        <v>26600985</v>
      </c>
      <c r="O5517" s="6">
        <v>46024</v>
      </c>
      <c r="P5517" s="4" t="s">
        <v>245</v>
      </c>
      <c r="Q5517" s="5" t="s">
        <v>3214</v>
      </c>
      <c r="R5517" s="5">
        <v>901978843</v>
      </c>
      <c r="S5517" s="5" t="s">
        <v>3400</v>
      </c>
      <c r="T5517" s="4">
        <v>19310723000</v>
      </c>
      <c r="U5517" s="4">
        <v>0</v>
      </c>
      <c r="V5517" s="4">
        <v>19310723000</v>
      </c>
      <c r="W5517" s="4">
        <v>0</v>
      </c>
      <c r="X5517" s="4">
        <v>19310723000</v>
      </c>
      <c r="Y5517" s="4">
        <v>19310723000</v>
      </c>
    </row>
    <row r="5518" spans="1:25" x14ac:dyDescent="0.2">
      <c r="A5518" s="5" t="s">
        <v>3818</v>
      </c>
      <c r="B5518" s="5" t="s">
        <v>3503</v>
      </c>
      <c r="C5518" s="5" t="s">
        <v>2958</v>
      </c>
      <c r="D5518" s="5">
        <v>395</v>
      </c>
      <c r="E5518" s="5" t="s">
        <v>5435</v>
      </c>
      <c r="F5518" s="5">
        <v>73</v>
      </c>
      <c r="G5518" s="5" t="s">
        <v>52</v>
      </c>
      <c r="H5518" s="5">
        <v>27301</v>
      </c>
      <c r="I5518" s="5" t="s">
        <v>3573</v>
      </c>
      <c r="J5518" s="5" t="s">
        <v>16576</v>
      </c>
      <c r="K5518" s="5" t="s">
        <v>77</v>
      </c>
      <c r="L5518" s="5" t="s">
        <v>16325</v>
      </c>
      <c r="M5518" s="5">
        <v>26803522</v>
      </c>
      <c r="N5518" s="5">
        <v>26601658</v>
      </c>
      <c r="O5518" s="6">
        <v>46094.880428240744</v>
      </c>
      <c r="P5518" s="4" t="s">
        <v>14146</v>
      </c>
      <c r="Q5518" s="5" t="s">
        <v>16326</v>
      </c>
      <c r="R5518" s="5">
        <v>900811229</v>
      </c>
      <c r="S5518" s="5" t="s">
        <v>9371</v>
      </c>
      <c r="T5518" s="4">
        <v>1175348409</v>
      </c>
      <c r="U5518" s="4">
        <v>0</v>
      </c>
      <c r="V5518" s="4">
        <v>1175348409</v>
      </c>
      <c r="W5518" s="4">
        <v>644029260</v>
      </c>
      <c r="X5518" s="4">
        <v>531319149</v>
      </c>
      <c r="Y5518" s="4">
        <v>345694243</v>
      </c>
    </row>
    <row r="5519" spans="1:25" x14ac:dyDescent="0.2">
      <c r="A5519" s="5" t="s">
        <v>3818</v>
      </c>
      <c r="B5519" s="5" t="s">
        <v>3503</v>
      </c>
      <c r="C5519" s="5" t="s">
        <v>2960</v>
      </c>
      <c r="D5519" s="5">
        <v>396</v>
      </c>
      <c r="E5519" s="5" t="s">
        <v>5436</v>
      </c>
      <c r="F5519" s="5">
        <v>73</v>
      </c>
      <c r="G5519" s="5" t="s">
        <v>52</v>
      </c>
      <c r="H5519" s="5">
        <v>27301</v>
      </c>
      <c r="I5519" s="5" t="s">
        <v>3573</v>
      </c>
      <c r="J5519" s="5" t="s">
        <v>16327</v>
      </c>
      <c r="K5519" s="5" t="s">
        <v>221</v>
      </c>
      <c r="L5519" s="5" t="s">
        <v>16328</v>
      </c>
      <c r="M5519" s="5">
        <v>26803519</v>
      </c>
      <c r="N5519" s="5">
        <v>26601660</v>
      </c>
      <c r="O5519" s="6">
        <v>46094.742164351854</v>
      </c>
      <c r="P5519" s="4" t="s">
        <v>135</v>
      </c>
      <c r="Q5519" s="5" t="s">
        <v>16329</v>
      </c>
      <c r="R5519" s="5">
        <v>900025724</v>
      </c>
      <c r="S5519" s="5" t="s">
        <v>14685</v>
      </c>
      <c r="T5519" s="4">
        <v>1718096127</v>
      </c>
      <c r="U5519" s="4">
        <v>0</v>
      </c>
      <c r="V5519" s="4">
        <v>1718096127</v>
      </c>
      <c r="W5519" s="4">
        <v>86004352</v>
      </c>
      <c r="X5519" s="4">
        <v>1632091775</v>
      </c>
      <c r="Y5519" s="4">
        <v>1632091775</v>
      </c>
    </row>
    <row r="5520" spans="1:25" x14ac:dyDescent="0.2">
      <c r="A5520" s="5" t="s">
        <v>3818</v>
      </c>
      <c r="B5520" s="5" t="s">
        <v>3503</v>
      </c>
      <c r="C5520" s="5" t="s">
        <v>2960</v>
      </c>
      <c r="D5520" s="5">
        <v>396</v>
      </c>
      <c r="E5520" s="5" t="s">
        <v>5436</v>
      </c>
      <c r="F5520" s="5">
        <v>73</v>
      </c>
      <c r="G5520" s="5" t="s">
        <v>52</v>
      </c>
      <c r="H5520" s="5">
        <v>27301</v>
      </c>
      <c r="I5520" s="5" t="s">
        <v>3573</v>
      </c>
      <c r="J5520" s="5" t="s">
        <v>16330</v>
      </c>
      <c r="K5520" s="5" t="s">
        <v>221</v>
      </c>
      <c r="L5520" s="5" t="s">
        <v>16331</v>
      </c>
      <c r="M5520" s="5">
        <v>26803521</v>
      </c>
      <c r="N5520" s="5">
        <v>26601660</v>
      </c>
      <c r="O5520" s="6">
        <v>46094.87122685185</v>
      </c>
      <c r="P5520" s="4" t="s">
        <v>135</v>
      </c>
      <c r="Q5520" s="5" t="s">
        <v>16329</v>
      </c>
      <c r="R5520" s="5">
        <v>830102500</v>
      </c>
      <c r="S5520" s="5" t="s">
        <v>7916</v>
      </c>
      <c r="T5520" s="4">
        <v>621806333</v>
      </c>
      <c r="U5520" s="4">
        <v>0</v>
      </c>
      <c r="V5520" s="4">
        <v>621806333</v>
      </c>
      <c r="W5520" s="4">
        <v>221975853</v>
      </c>
      <c r="X5520" s="4">
        <v>399830480</v>
      </c>
      <c r="Y5520" s="4">
        <v>399830480</v>
      </c>
    </row>
    <row r="5521" spans="1:25" x14ac:dyDescent="0.2">
      <c r="A5521" s="5" t="s">
        <v>3818</v>
      </c>
      <c r="B5521" s="5" t="s">
        <v>3503</v>
      </c>
      <c r="C5521" s="5" t="s">
        <v>2960</v>
      </c>
      <c r="D5521" s="5">
        <v>396</v>
      </c>
      <c r="E5521" s="5" t="s">
        <v>5436</v>
      </c>
      <c r="F5521" s="5">
        <v>73</v>
      </c>
      <c r="G5521" s="5" t="s">
        <v>52</v>
      </c>
      <c r="H5521" s="5">
        <v>27301</v>
      </c>
      <c r="I5521" s="5" t="s">
        <v>3573</v>
      </c>
      <c r="J5521" s="5" t="s">
        <v>16611</v>
      </c>
      <c r="K5521" s="5" t="s">
        <v>221</v>
      </c>
      <c r="L5521" s="5" t="s">
        <v>16577</v>
      </c>
      <c r="M5521" s="5">
        <v>26803540</v>
      </c>
      <c r="N5521" s="5">
        <v>26601653</v>
      </c>
      <c r="O5521" s="6">
        <v>46105.373692129629</v>
      </c>
      <c r="P5521" s="4" t="s">
        <v>2648</v>
      </c>
      <c r="Q5521" s="5" t="s">
        <v>16578</v>
      </c>
      <c r="R5521" s="5">
        <v>830102500</v>
      </c>
      <c r="S5521" s="5" t="s">
        <v>7916</v>
      </c>
      <c r="T5521" s="4">
        <v>8295786310</v>
      </c>
      <c r="U5521" s="4">
        <v>0</v>
      </c>
      <c r="V5521" s="4">
        <v>8295786310</v>
      </c>
      <c r="W5521" s="4">
        <v>8295786310</v>
      </c>
      <c r="X5521" s="4">
        <v>0</v>
      </c>
    </row>
    <row r="5522" spans="1:25" x14ac:dyDescent="0.2">
      <c r="A5522" s="5" t="s">
        <v>3818</v>
      </c>
      <c r="B5522" s="5" t="s">
        <v>3503</v>
      </c>
      <c r="C5522" s="5" t="s">
        <v>3081</v>
      </c>
      <c r="D5522" s="5">
        <v>397</v>
      </c>
      <c r="E5522" s="5" t="s">
        <v>5437</v>
      </c>
      <c r="F5522" s="5">
        <v>73</v>
      </c>
      <c r="G5522" s="5" t="s">
        <v>52</v>
      </c>
      <c r="H5522" s="5">
        <v>27301</v>
      </c>
      <c r="I5522" s="5" t="s">
        <v>3573</v>
      </c>
      <c r="J5522" s="5" t="s">
        <v>17034</v>
      </c>
      <c r="K5522" s="5" t="s">
        <v>77</v>
      </c>
      <c r="L5522" s="5" t="s">
        <v>16816</v>
      </c>
      <c r="M5522" s="5">
        <v>26803572</v>
      </c>
      <c r="N5522" s="5">
        <v>26601645</v>
      </c>
      <c r="O5522" s="6">
        <v>46113.450243055559</v>
      </c>
      <c r="P5522" s="4" t="s">
        <v>12788</v>
      </c>
      <c r="Q5522" s="5" t="s">
        <v>16817</v>
      </c>
      <c r="R5522" s="5">
        <v>902043897</v>
      </c>
      <c r="S5522" s="5" t="s">
        <v>16818</v>
      </c>
      <c r="T5522" s="4">
        <v>30222081507</v>
      </c>
      <c r="U5522" s="4">
        <v>0</v>
      </c>
      <c r="V5522" s="4">
        <v>30222081507</v>
      </c>
      <c r="W5522" s="4">
        <v>30222081507</v>
      </c>
      <c r="X5522" s="4">
        <v>0</v>
      </c>
    </row>
    <row r="5523" spans="1:25" x14ac:dyDescent="0.2">
      <c r="A5523" s="5" t="s">
        <v>3818</v>
      </c>
      <c r="B5523" s="5" t="s">
        <v>3503</v>
      </c>
      <c r="C5523" s="5" t="s">
        <v>21379</v>
      </c>
      <c r="D5523" s="5">
        <v>984</v>
      </c>
      <c r="E5523" s="5" t="s">
        <v>21380</v>
      </c>
      <c r="F5523" s="5">
        <v>73</v>
      </c>
      <c r="G5523" s="5" t="s">
        <v>52</v>
      </c>
      <c r="H5523" s="5">
        <v>27602</v>
      </c>
      <c r="I5523" s="5" t="s">
        <v>3589</v>
      </c>
      <c r="J5523" s="5" t="s">
        <v>22063</v>
      </c>
      <c r="K5523" s="5" t="s">
        <v>76</v>
      </c>
      <c r="L5523" s="5" t="s">
        <v>22064</v>
      </c>
      <c r="M5523" s="5">
        <v>26806178</v>
      </c>
      <c r="N5523" s="5">
        <v>26602053</v>
      </c>
      <c r="O5523" s="6">
        <v>46249.588194444441</v>
      </c>
      <c r="P5523" s="4" t="s">
        <v>22065</v>
      </c>
      <c r="Q5523" s="5" t="s">
        <v>22066</v>
      </c>
      <c r="R5523" s="5">
        <v>899999466</v>
      </c>
      <c r="S5523" s="5" t="s">
        <v>16253</v>
      </c>
      <c r="T5523" s="4">
        <v>254701089</v>
      </c>
      <c r="U5523" s="4">
        <v>254701089</v>
      </c>
      <c r="V5523" s="4">
        <v>0</v>
      </c>
      <c r="W5523" s="4">
        <v>0</v>
      </c>
      <c r="X5523" s="4">
        <v>0</v>
      </c>
    </row>
    <row r="5524" spans="1:25" x14ac:dyDescent="0.2">
      <c r="A5524" s="5" t="s">
        <v>3818</v>
      </c>
      <c r="B5524" s="5" t="s">
        <v>3503</v>
      </c>
      <c r="C5524" s="5" t="s">
        <v>21379</v>
      </c>
      <c r="D5524" s="5">
        <v>984</v>
      </c>
      <c r="E5524" s="5" t="s">
        <v>21380</v>
      </c>
      <c r="F5524" s="5">
        <v>73</v>
      </c>
      <c r="G5524" s="5" t="s">
        <v>52</v>
      </c>
      <c r="H5524" s="5">
        <v>27602</v>
      </c>
      <c r="I5524" s="5" t="s">
        <v>3589</v>
      </c>
      <c r="J5524" s="5" t="s">
        <v>22067</v>
      </c>
      <c r="K5524" s="5" t="s">
        <v>226</v>
      </c>
      <c r="L5524" s="5" t="s">
        <v>3291</v>
      </c>
      <c r="M5524" s="5">
        <v>26806179</v>
      </c>
      <c r="N5524" s="5">
        <v>26602053</v>
      </c>
      <c r="O5524" s="6">
        <v>46249.743217592593</v>
      </c>
      <c r="P5524" s="4" t="s">
        <v>94</v>
      </c>
      <c r="Q5524" s="5" t="s">
        <v>22068</v>
      </c>
      <c r="R5524" s="5">
        <v>900847776</v>
      </c>
      <c r="S5524" s="5" t="s">
        <v>3377</v>
      </c>
      <c r="T5524" s="4">
        <v>173394501</v>
      </c>
      <c r="U5524" s="4">
        <v>0</v>
      </c>
      <c r="V5524" s="4">
        <v>173394501</v>
      </c>
      <c r="W5524" s="4">
        <v>173394501</v>
      </c>
      <c r="X5524" s="4">
        <v>0</v>
      </c>
    </row>
    <row r="5525" spans="1:25" x14ac:dyDescent="0.2">
      <c r="A5525" s="5" t="s">
        <v>3818</v>
      </c>
      <c r="B5525" s="5" t="s">
        <v>3503</v>
      </c>
      <c r="C5525" s="5" t="s">
        <v>21379</v>
      </c>
      <c r="D5525" s="5">
        <v>984</v>
      </c>
      <c r="E5525" s="5" t="s">
        <v>21380</v>
      </c>
      <c r="F5525" s="5">
        <v>73</v>
      </c>
      <c r="G5525" s="5" t="s">
        <v>52</v>
      </c>
      <c r="H5525" s="5">
        <v>27602</v>
      </c>
      <c r="I5525" s="5" t="s">
        <v>3589</v>
      </c>
      <c r="J5525" s="5" t="s">
        <v>22069</v>
      </c>
      <c r="K5525" s="5" t="s">
        <v>78</v>
      </c>
      <c r="L5525" s="5" t="s">
        <v>3293</v>
      </c>
      <c r="M5525" s="5">
        <v>26806180</v>
      </c>
      <c r="N5525" s="5">
        <v>26602053</v>
      </c>
      <c r="O5525" s="6">
        <v>46249.795486111114</v>
      </c>
      <c r="P5525" s="4" t="s">
        <v>94</v>
      </c>
      <c r="Q5525" s="5" t="s">
        <v>22070</v>
      </c>
      <c r="R5525" s="5">
        <v>80037996</v>
      </c>
      <c r="S5525" s="5" t="s">
        <v>3253</v>
      </c>
      <c r="T5525" s="4">
        <v>81306588</v>
      </c>
      <c r="U5525" s="4">
        <v>0</v>
      </c>
      <c r="V5525" s="4">
        <v>81306588</v>
      </c>
      <c r="W5525" s="4">
        <v>81306588</v>
      </c>
      <c r="X5525" s="4">
        <v>0</v>
      </c>
    </row>
    <row r="5526" spans="1:25" x14ac:dyDescent="0.2">
      <c r="A5526" s="5" t="s">
        <v>3818</v>
      </c>
      <c r="B5526" s="5" t="s">
        <v>3503</v>
      </c>
      <c r="C5526" s="5" t="s">
        <v>3082</v>
      </c>
      <c r="D5526" s="5">
        <v>398</v>
      </c>
      <c r="E5526" s="5" t="s">
        <v>5438</v>
      </c>
      <c r="F5526" s="5">
        <v>73</v>
      </c>
      <c r="G5526" s="5" t="s">
        <v>52</v>
      </c>
      <c r="H5526" s="5">
        <v>27601</v>
      </c>
      <c r="I5526" s="5" t="s">
        <v>3579</v>
      </c>
      <c r="J5526" s="5" t="s">
        <v>15858</v>
      </c>
      <c r="K5526" s="5" t="s">
        <v>78</v>
      </c>
      <c r="L5526" s="5" t="s">
        <v>15859</v>
      </c>
      <c r="M5526" s="5">
        <v>26803299</v>
      </c>
      <c r="N5526" s="5">
        <v>26601627</v>
      </c>
      <c r="O5526" s="6">
        <v>46072.444548611114</v>
      </c>
      <c r="P5526" s="4" t="s">
        <v>239</v>
      </c>
      <c r="Q5526" s="5" t="s">
        <v>15860</v>
      </c>
      <c r="R5526" s="5">
        <v>900317558</v>
      </c>
      <c r="S5526" s="5" t="s">
        <v>20702</v>
      </c>
      <c r="T5526" s="4">
        <v>4988061024</v>
      </c>
      <c r="U5526" s="4">
        <v>0</v>
      </c>
      <c r="V5526" s="4">
        <v>4988061024</v>
      </c>
      <c r="W5526" s="4">
        <v>4988061024</v>
      </c>
      <c r="X5526" s="4">
        <v>0</v>
      </c>
    </row>
    <row r="5527" spans="1:25" x14ac:dyDescent="0.2">
      <c r="A5527" s="5" t="s">
        <v>3818</v>
      </c>
      <c r="B5527" s="5" t="s">
        <v>3503</v>
      </c>
      <c r="C5527" s="5" t="s">
        <v>3082</v>
      </c>
      <c r="D5527" s="5">
        <v>398</v>
      </c>
      <c r="E5527" s="5" t="s">
        <v>5438</v>
      </c>
      <c r="F5527" s="5">
        <v>73</v>
      </c>
      <c r="G5527" s="5" t="s">
        <v>52</v>
      </c>
      <c r="H5527" s="5">
        <v>27601</v>
      </c>
      <c r="I5527" s="5" t="s">
        <v>3579</v>
      </c>
      <c r="J5527" s="5" t="s">
        <v>15846</v>
      </c>
      <c r="K5527" s="5" t="s">
        <v>226</v>
      </c>
      <c r="L5527" s="5" t="s">
        <v>15847</v>
      </c>
      <c r="M5527" s="5">
        <v>26803319</v>
      </c>
      <c r="N5527" s="5">
        <v>26601626</v>
      </c>
      <c r="O5527" s="6">
        <v>46073.710520833331</v>
      </c>
      <c r="P5527" s="4" t="s">
        <v>3303</v>
      </c>
      <c r="Q5527" s="5" t="s">
        <v>15848</v>
      </c>
      <c r="R5527" s="5">
        <v>860067745</v>
      </c>
      <c r="S5527" s="5" t="s">
        <v>3169</v>
      </c>
      <c r="T5527" s="4">
        <v>3326343935</v>
      </c>
      <c r="U5527" s="4">
        <v>0</v>
      </c>
      <c r="V5527" s="4">
        <v>3326343935</v>
      </c>
      <c r="W5527" s="4">
        <v>3326343935</v>
      </c>
      <c r="X5527" s="4">
        <v>0</v>
      </c>
      <c r="Y5527" s="4">
        <v>0</v>
      </c>
    </row>
    <row r="5528" spans="1:25" x14ac:dyDescent="0.2">
      <c r="A5528" s="5" t="s">
        <v>3818</v>
      </c>
      <c r="B5528" s="5" t="s">
        <v>3503</v>
      </c>
      <c r="C5528" s="5" t="s">
        <v>3082</v>
      </c>
      <c r="D5528" s="5">
        <v>398</v>
      </c>
      <c r="E5528" s="5" t="s">
        <v>5438</v>
      </c>
      <c r="F5528" s="5">
        <v>73</v>
      </c>
      <c r="G5528" s="5" t="s">
        <v>52</v>
      </c>
      <c r="H5528" s="5">
        <v>27301</v>
      </c>
      <c r="I5528" s="5" t="s">
        <v>3573</v>
      </c>
      <c r="J5528" s="5" t="s">
        <v>17035</v>
      </c>
      <c r="K5528" s="5" t="s">
        <v>78</v>
      </c>
      <c r="L5528" s="5" t="s">
        <v>16819</v>
      </c>
      <c r="M5528" s="5">
        <v>26803573</v>
      </c>
      <c r="N5528" s="5">
        <v>26601646</v>
      </c>
      <c r="O5528" s="6">
        <v>46113.45853009259</v>
      </c>
      <c r="P5528" s="4" t="s">
        <v>12788</v>
      </c>
      <c r="Q5528" s="5" t="s">
        <v>16820</v>
      </c>
      <c r="R5528" s="5">
        <v>902047696</v>
      </c>
      <c r="S5528" s="5" t="s">
        <v>20703</v>
      </c>
      <c r="T5528" s="4">
        <v>2845758107</v>
      </c>
      <c r="U5528" s="4">
        <v>0</v>
      </c>
      <c r="V5528" s="4">
        <v>2845758107</v>
      </c>
      <c r="W5528" s="4">
        <v>2845758107</v>
      </c>
      <c r="X5528" s="4">
        <v>0</v>
      </c>
    </row>
    <row r="5529" spans="1:25" x14ac:dyDescent="0.2">
      <c r="A5529" s="5" t="s">
        <v>3818</v>
      </c>
      <c r="B5529" s="5" t="s">
        <v>3503</v>
      </c>
      <c r="C5529" s="5" t="s">
        <v>2961</v>
      </c>
      <c r="D5529" s="5">
        <v>399</v>
      </c>
      <c r="E5529" s="5" t="s">
        <v>1370</v>
      </c>
      <c r="F5529" s="5">
        <v>73</v>
      </c>
      <c r="G5529" s="5" t="s">
        <v>52</v>
      </c>
      <c r="H5529" s="5">
        <v>10011</v>
      </c>
      <c r="I5529" s="5" t="s">
        <v>3570</v>
      </c>
      <c r="J5529" s="5" t="s">
        <v>6114</v>
      </c>
      <c r="K5529" s="5" t="s">
        <v>75</v>
      </c>
      <c r="L5529" s="5" t="s">
        <v>7914</v>
      </c>
      <c r="M5529" s="5">
        <v>26800999</v>
      </c>
      <c r="N5529" s="5">
        <v>26601009</v>
      </c>
      <c r="O5529" s="6">
        <v>46024</v>
      </c>
      <c r="P5529" s="4" t="s">
        <v>225</v>
      </c>
      <c r="Q5529" s="5" t="s">
        <v>7915</v>
      </c>
      <c r="R5529" s="5">
        <v>830102500</v>
      </c>
      <c r="S5529" s="5" t="s">
        <v>7916</v>
      </c>
      <c r="T5529" s="4">
        <v>2880108000</v>
      </c>
      <c r="U5529" s="4">
        <v>0</v>
      </c>
      <c r="V5529" s="4">
        <v>2880108000</v>
      </c>
      <c r="W5529" s="4">
        <v>2734368885</v>
      </c>
      <c r="X5529" s="4">
        <v>145739115</v>
      </c>
      <c r="Y5529" s="4">
        <v>145739115</v>
      </c>
    </row>
    <row r="5530" spans="1:25" x14ac:dyDescent="0.2">
      <c r="A5530" s="5" t="s">
        <v>3818</v>
      </c>
      <c r="B5530" s="5" t="s">
        <v>3503</v>
      </c>
      <c r="C5530" s="5" t="s">
        <v>2961</v>
      </c>
      <c r="D5530" s="5">
        <v>399</v>
      </c>
      <c r="E5530" s="5" t="s">
        <v>1370</v>
      </c>
      <c r="F5530" s="5">
        <v>73</v>
      </c>
      <c r="G5530" s="5" t="s">
        <v>52</v>
      </c>
      <c r="H5530" s="5">
        <v>27301</v>
      </c>
      <c r="I5530" s="5" t="s">
        <v>3573</v>
      </c>
      <c r="J5530" s="5" t="s">
        <v>16612</v>
      </c>
      <c r="K5530" s="5" t="s">
        <v>221</v>
      </c>
      <c r="L5530" s="5" t="s">
        <v>16579</v>
      </c>
      <c r="M5530" s="5">
        <v>26803571</v>
      </c>
      <c r="N5530" s="5">
        <v>26601657</v>
      </c>
      <c r="O5530" s="6">
        <v>46112.646006944444</v>
      </c>
      <c r="P5530" s="4" t="s">
        <v>159</v>
      </c>
      <c r="Q5530" s="5" t="s">
        <v>16580</v>
      </c>
      <c r="R5530" s="5">
        <v>902047783</v>
      </c>
      <c r="S5530" s="5" t="s">
        <v>16581</v>
      </c>
      <c r="T5530" s="4">
        <v>909861512</v>
      </c>
      <c r="U5530" s="4">
        <v>0</v>
      </c>
      <c r="V5530" s="4">
        <v>909861512</v>
      </c>
      <c r="W5530" s="4">
        <v>909861512</v>
      </c>
      <c r="X5530" s="4">
        <v>0</v>
      </c>
    </row>
    <row r="5531" spans="1:25" x14ac:dyDescent="0.2">
      <c r="A5531" s="5" t="s">
        <v>3818</v>
      </c>
      <c r="B5531" s="5" t="s">
        <v>3503</v>
      </c>
      <c r="C5531" s="5" t="s">
        <v>2961</v>
      </c>
      <c r="D5531" s="5">
        <v>399</v>
      </c>
      <c r="E5531" s="5" t="s">
        <v>1370</v>
      </c>
      <c r="F5531" s="5">
        <v>73</v>
      </c>
      <c r="G5531" s="5" t="s">
        <v>52</v>
      </c>
      <c r="H5531" s="5">
        <v>27301</v>
      </c>
      <c r="I5531" s="5" t="s">
        <v>3573</v>
      </c>
      <c r="J5531" s="5" t="s">
        <v>17036</v>
      </c>
      <c r="K5531" s="5" t="s">
        <v>16521</v>
      </c>
      <c r="L5531" s="5" t="s">
        <v>16821</v>
      </c>
      <c r="M5531" s="5">
        <v>26803575</v>
      </c>
      <c r="N5531" s="5">
        <v>26601661</v>
      </c>
      <c r="O5531" s="6">
        <v>46113.475960648146</v>
      </c>
      <c r="P5531" s="4" t="s">
        <v>16822</v>
      </c>
      <c r="Q5531" s="5" t="s">
        <v>16823</v>
      </c>
      <c r="R5531" s="5">
        <v>900098586</v>
      </c>
      <c r="S5531" s="5" t="s">
        <v>16824</v>
      </c>
      <c r="T5531" s="4">
        <v>53608871</v>
      </c>
      <c r="U5531" s="4">
        <v>0</v>
      </c>
      <c r="V5531" s="4">
        <v>53608871</v>
      </c>
      <c r="W5531" s="4">
        <v>0</v>
      </c>
      <c r="X5531" s="4">
        <v>53608871</v>
      </c>
      <c r="Y5531" s="4">
        <v>53608871</v>
      </c>
    </row>
    <row r="5532" spans="1:25" x14ac:dyDescent="0.2">
      <c r="A5532" s="5" t="s">
        <v>3818</v>
      </c>
      <c r="B5532" s="5" t="s">
        <v>3503</v>
      </c>
      <c r="C5532" s="5" t="s">
        <v>2961</v>
      </c>
      <c r="D5532" s="5">
        <v>399</v>
      </c>
      <c r="E5532" s="5" t="s">
        <v>1370</v>
      </c>
      <c r="F5532" s="5">
        <v>73</v>
      </c>
      <c r="G5532" s="5" t="s">
        <v>52</v>
      </c>
      <c r="H5532" s="5">
        <v>27301</v>
      </c>
      <c r="I5532" s="5" t="s">
        <v>3573</v>
      </c>
      <c r="J5532" s="5" t="s">
        <v>17037</v>
      </c>
      <c r="K5532" s="5" t="s">
        <v>16521</v>
      </c>
      <c r="L5532" s="5" t="s">
        <v>16825</v>
      </c>
      <c r="M5532" s="5">
        <v>26803588</v>
      </c>
      <c r="N5532" s="5">
        <v>26601661</v>
      </c>
      <c r="O5532" s="6">
        <v>46119.366689814815</v>
      </c>
      <c r="P5532" s="4" t="s">
        <v>3438</v>
      </c>
      <c r="Q5532" s="5" t="s">
        <v>16826</v>
      </c>
      <c r="R5532" s="5">
        <v>830034462</v>
      </c>
      <c r="S5532" s="5" t="s">
        <v>12849</v>
      </c>
      <c r="T5532" s="4">
        <v>192398669</v>
      </c>
      <c r="U5532" s="4">
        <v>0</v>
      </c>
      <c r="V5532" s="4">
        <v>192398669</v>
      </c>
      <c r="W5532" s="4">
        <v>0</v>
      </c>
      <c r="X5532" s="4">
        <v>192398669</v>
      </c>
      <c r="Y5532" s="4">
        <v>192398669</v>
      </c>
    </row>
    <row r="5533" spans="1:25" x14ac:dyDescent="0.2">
      <c r="A5533" s="5" t="s">
        <v>3818</v>
      </c>
      <c r="B5533" s="5" t="s">
        <v>3503</v>
      </c>
      <c r="C5533" s="5" t="s">
        <v>2962</v>
      </c>
      <c r="D5533" s="5">
        <v>400</v>
      </c>
      <c r="E5533" s="5" t="s">
        <v>5439</v>
      </c>
      <c r="F5533" s="5">
        <v>73</v>
      </c>
      <c r="G5533" s="5" t="s">
        <v>52</v>
      </c>
      <c r="H5533" s="5">
        <v>10011</v>
      </c>
      <c r="I5533" s="5" t="s">
        <v>3570</v>
      </c>
      <c r="J5533" s="5" t="s">
        <v>6082</v>
      </c>
      <c r="K5533" s="5" t="s">
        <v>221</v>
      </c>
      <c r="L5533" s="5" t="s">
        <v>4337</v>
      </c>
      <c r="M5533" s="5">
        <v>26800099</v>
      </c>
      <c r="N5533" s="5">
        <v>26600109</v>
      </c>
      <c r="O5533" s="6">
        <v>46024</v>
      </c>
      <c r="P5533" s="4" t="s">
        <v>4338</v>
      </c>
      <c r="Q5533" s="5" t="s">
        <v>4339</v>
      </c>
      <c r="R5533" s="5">
        <v>890101977</v>
      </c>
      <c r="S5533" s="5" t="s">
        <v>242</v>
      </c>
      <c r="T5533" s="4">
        <v>2109279242</v>
      </c>
      <c r="U5533" s="4">
        <v>0</v>
      </c>
      <c r="V5533" s="4">
        <v>2109279242</v>
      </c>
      <c r="W5533" s="4">
        <v>648405854</v>
      </c>
      <c r="X5533" s="4">
        <v>1460873388</v>
      </c>
      <c r="Y5533" s="4">
        <v>1460873388</v>
      </c>
    </row>
    <row r="5534" spans="1:25" x14ac:dyDescent="0.2">
      <c r="A5534" s="5" t="s">
        <v>3818</v>
      </c>
      <c r="B5534" s="5" t="s">
        <v>3503</v>
      </c>
      <c r="C5534" s="5" t="s">
        <v>2962</v>
      </c>
      <c r="D5534" s="5">
        <v>400</v>
      </c>
      <c r="E5534" s="5" t="s">
        <v>5439</v>
      </c>
      <c r="F5534" s="5">
        <v>73</v>
      </c>
      <c r="G5534" s="5" t="s">
        <v>52</v>
      </c>
      <c r="H5534" s="5">
        <v>27301</v>
      </c>
      <c r="I5534" s="5" t="s">
        <v>3573</v>
      </c>
      <c r="J5534" s="5" t="s">
        <v>27835</v>
      </c>
      <c r="K5534" s="5" t="s">
        <v>221</v>
      </c>
      <c r="L5534" s="5" t="s">
        <v>4337</v>
      </c>
      <c r="M5534" s="5">
        <v>26806635</v>
      </c>
      <c r="N5534" s="5">
        <v>26602076</v>
      </c>
      <c r="O5534" s="6">
        <v>46303.385289351849</v>
      </c>
      <c r="P5534" s="4" t="s">
        <v>27636</v>
      </c>
      <c r="Q5534" s="5" t="s">
        <v>27836</v>
      </c>
      <c r="R5534" s="5">
        <v>890101977</v>
      </c>
      <c r="S5534" s="5" t="s">
        <v>242</v>
      </c>
      <c r="T5534" s="4">
        <v>1999999974</v>
      </c>
      <c r="U5534" s="4">
        <v>0</v>
      </c>
      <c r="V5534" s="4">
        <v>1999999974</v>
      </c>
      <c r="W5534" s="4">
        <v>1999999974</v>
      </c>
      <c r="X5534" s="4">
        <v>0</v>
      </c>
    </row>
    <row r="5535" spans="1:25" x14ac:dyDescent="0.2">
      <c r="A5535" s="5" t="s">
        <v>3818</v>
      </c>
      <c r="B5535" s="5" t="s">
        <v>3503</v>
      </c>
      <c r="C5535" s="5" t="s">
        <v>15103</v>
      </c>
      <c r="D5535" s="5">
        <v>684</v>
      </c>
      <c r="E5535" s="5" t="s">
        <v>15104</v>
      </c>
      <c r="F5535" s="5">
        <v>73</v>
      </c>
      <c r="G5535" s="5" t="s">
        <v>52</v>
      </c>
      <c r="H5535" s="5">
        <v>27602</v>
      </c>
      <c r="I5535" s="5" t="s">
        <v>3589</v>
      </c>
      <c r="J5535" s="5" t="s">
        <v>15861</v>
      </c>
      <c r="K5535" s="5" t="s">
        <v>77</v>
      </c>
      <c r="L5535" s="5" t="s">
        <v>12867</v>
      </c>
      <c r="M5535" s="5">
        <v>26803375</v>
      </c>
      <c r="N5535" s="5">
        <v>26601771</v>
      </c>
      <c r="O5535" s="6">
        <v>46077.628587962965</v>
      </c>
      <c r="P5535" s="4" t="s">
        <v>131</v>
      </c>
      <c r="Q5535" s="5" t="s">
        <v>15578</v>
      </c>
      <c r="R5535" s="5">
        <v>901764159</v>
      </c>
      <c r="S5535" s="5" t="s">
        <v>12870</v>
      </c>
      <c r="T5535" s="4">
        <v>51302511975</v>
      </c>
      <c r="U5535" s="4">
        <v>50780957401</v>
      </c>
      <c r="V5535" s="4">
        <v>521554574</v>
      </c>
      <c r="W5535" s="4">
        <v>521554574</v>
      </c>
      <c r="X5535" s="4">
        <v>0</v>
      </c>
    </row>
    <row r="5536" spans="1:25" x14ac:dyDescent="0.2">
      <c r="A5536" s="5" t="s">
        <v>3818</v>
      </c>
      <c r="B5536" s="5" t="s">
        <v>3503</v>
      </c>
      <c r="C5536" s="5" t="s">
        <v>15105</v>
      </c>
      <c r="D5536" s="5">
        <v>685</v>
      </c>
      <c r="E5536" s="5" t="s">
        <v>15106</v>
      </c>
      <c r="F5536" s="5">
        <v>73</v>
      </c>
      <c r="G5536" s="5" t="s">
        <v>52</v>
      </c>
      <c r="H5536" s="5">
        <v>27601</v>
      </c>
      <c r="I5536" s="5" t="s">
        <v>3579</v>
      </c>
      <c r="J5536" s="5" t="s">
        <v>15862</v>
      </c>
      <c r="K5536" s="5" t="s">
        <v>77</v>
      </c>
      <c r="L5536" s="5" t="s">
        <v>15863</v>
      </c>
      <c r="M5536" s="5">
        <v>26803397</v>
      </c>
      <c r="N5536" s="5">
        <v>26601776</v>
      </c>
      <c r="O5536" s="6">
        <v>46078.421967592592</v>
      </c>
      <c r="P5536" s="4" t="s">
        <v>195</v>
      </c>
      <c r="Q5536" s="5" t="s">
        <v>15580</v>
      </c>
      <c r="R5536" s="5">
        <v>900967414</v>
      </c>
      <c r="S5536" s="5" t="s">
        <v>15864</v>
      </c>
      <c r="T5536" s="4">
        <v>74603413347</v>
      </c>
      <c r="U5536" s="4">
        <v>0</v>
      </c>
      <c r="V5536" s="4">
        <v>74603413347</v>
      </c>
      <c r="W5536" s="4">
        <v>74603413347</v>
      </c>
      <c r="X5536" s="4">
        <v>0</v>
      </c>
    </row>
    <row r="5537" spans="1:25" x14ac:dyDescent="0.2">
      <c r="A5537" s="5" t="s">
        <v>3818</v>
      </c>
      <c r="B5537" s="5" t="s">
        <v>3503</v>
      </c>
      <c r="C5537" s="5" t="s">
        <v>15107</v>
      </c>
      <c r="D5537" s="5">
        <v>686</v>
      </c>
      <c r="E5537" s="5" t="s">
        <v>15108</v>
      </c>
      <c r="F5537" s="5">
        <v>73</v>
      </c>
      <c r="G5537" s="5" t="s">
        <v>52</v>
      </c>
      <c r="H5537" s="5">
        <v>27301</v>
      </c>
      <c r="I5537" s="5" t="s">
        <v>3573</v>
      </c>
      <c r="J5537" s="5" t="s">
        <v>16332</v>
      </c>
      <c r="K5537" s="5" t="s">
        <v>221</v>
      </c>
      <c r="L5537" s="5" t="s">
        <v>16333</v>
      </c>
      <c r="M5537" s="5">
        <v>26803491</v>
      </c>
      <c r="N5537" s="5">
        <v>26601809</v>
      </c>
      <c r="O5537" s="6">
        <v>46087.503113425926</v>
      </c>
      <c r="P5537" s="4" t="s">
        <v>135</v>
      </c>
      <c r="Q5537" s="5" t="s">
        <v>16115</v>
      </c>
      <c r="R5537" s="5">
        <v>901741579</v>
      </c>
      <c r="S5537" s="5" t="s">
        <v>16334</v>
      </c>
      <c r="T5537" s="4">
        <v>1024463961</v>
      </c>
      <c r="U5537" s="4">
        <v>0</v>
      </c>
      <c r="V5537" s="4">
        <v>1024463961</v>
      </c>
      <c r="W5537" s="4">
        <v>1024463961</v>
      </c>
      <c r="X5537" s="4">
        <v>0</v>
      </c>
    </row>
    <row r="5538" spans="1:25" x14ac:dyDescent="0.2">
      <c r="A5538" s="5" t="s">
        <v>3818</v>
      </c>
      <c r="B5538" s="5" t="s">
        <v>3503</v>
      </c>
      <c r="C5538" s="5" t="s">
        <v>15109</v>
      </c>
      <c r="D5538" s="5">
        <v>687</v>
      </c>
      <c r="E5538" s="5" t="s">
        <v>15110</v>
      </c>
      <c r="F5538" s="5">
        <v>73</v>
      </c>
      <c r="G5538" s="5" t="s">
        <v>52</v>
      </c>
      <c r="H5538" s="5">
        <v>27601</v>
      </c>
      <c r="I5538" s="5" t="s">
        <v>3579</v>
      </c>
      <c r="J5538" s="5" t="s">
        <v>15865</v>
      </c>
      <c r="K5538" s="5" t="s">
        <v>75</v>
      </c>
      <c r="L5538" s="5" t="s">
        <v>15866</v>
      </c>
      <c r="M5538" s="5">
        <v>26803396</v>
      </c>
      <c r="N5538" s="5">
        <v>26601779</v>
      </c>
      <c r="O5538" s="6">
        <v>46078.416712962964</v>
      </c>
      <c r="P5538" s="4" t="s">
        <v>195</v>
      </c>
      <c r="Q5538" s="5" t="s">
        <v>15582</v>
      </c>
      <c r="R5538" s="5">
        <v>901103909</v>
      </c>
      <c r="S5538" s="5" t="s">
        <v>142</v>
      </c>
      <c r="T5538" s="4">
        <v>1963500000</v>
      </c>
      <c r="U5538" s="4">
        <v>0</v>
      </c>
      <c r="V5538" s="4">
        <v>1963500000</v>
      </c>
      <c r="W5538" s="4">
        <v>1547000000</v>
      </c>
      <c r="X5538" s="4">
        <v>416500000</v>
      </c>
      <c r="Y5538" s="4">
        <v>416500000</v>
      </c>
    </row>
    <row r="5539" spans="1:25" x14ac:dyDescent="0.2">
      <c r="A5539" s="5" t="s">
        <v>3818</v>
      </c>
      <c r="B5539" s="5" t="s">
        <v>3503</v>
      </c>
      <c r="C5539" s="5" t="s">
        <v>15111</v>
      </c>
      <c r="D5539" s="5">
        <v>688</v>
      </c>
      <c r="E5539" s="5" t="s">
        <v>15112</v>
      </c>
      <c r="F5539" s="5">
        <v>73</v>
      </c>
      <c r="G5539" s="5" t="s">
        <v>52</v>
      </c>
      <c r="H5539" s="5">
        <v>27602</v>
      </c>
      <c r="I5539" s="5" t="s">
        <v>3589</v>
      </c>
      <c r="J5539" s="5" t="s">
        <v>15867</v>
      </c>
      <c r="K5539" s="5" t="s">
        <v>78</v>
      </c>
      <c r="L5539" s="5" t="s">
        <v>12871</v>
      </c>
      <c r="M5539" s="5">
        <v>26803374</v>
      </c>
      <c r="N5539" s="5">
        <v>26601767</v>
      </c>
      <c r="O5539" s="6">
        <v>46077.62572916667</v>
      </c>
      <c r="P5539" s="4" t="s">
        <v>131</v>
      </c>
      <c r="Q5539" s="5" t="s">
        <v>15584</v>
      </c>
      <c r="R5539" s="5">
        <v>901768491</v>
      </c>
      <c r="S5539" s="5" t="s">
        <v>12873</v>
      </c>
      <c r="T5539" s="4">
        <v>5998936</v>
      </c>
      <c r="U5539" s="4">
        <v>0</v>
      </c>
      <c r="V5539" s="4">
        <v>5998936</v>
      </c>
      <c r="W5539" s="4">
        <v>5998936</v>
      </c>
      <c r="X5539" s="4">
        <v>0</v>
      </c>
    </row>
    <row r="5540" spans="1:25" x14ac:dyDescent="0.2">
      <c r="A5540" s="5" t="s">
        <v>3818</v>
      </c>
      <c r="B5540" s="5" t="s">
        <v>3503</v>
      </c>
      <c r="C5540" s="5" t="s">
        <v>15111</v>
      </c>
      <c r="D5540" s="5">
        <v>688</v>
      </c>
      <c r="E5540" s="5" t="s">
        <v>15112</v>
      </c>
      <c r="F5540" s="5">
        <v>73</v>
      </c>
      <c r="G5540" s="5" t="s">
        <v>52</v>
      </c>
      <c r="H5540" s="5">
        <v>27602</v>
      </c>
      <c r="I5540" s="5" t="s">
        <v>3589</v>
      </c>
      <c r="J5540" s="5" t="s">
        <v>15868</v>
      </c>
      <c r="K5540" s="5" t="s">
        <v>78</v>
      </c>
      <c r="L5540" s="5" t="s">
        <v>12871</v>
      </c>
      <c r="M5540" s="5">
        <v>26803400</v>
      </c>
      <c r="N5540" s="5">
        <v>26601772</v>
      </c>
      <c r="O5540" s="6">
        <v>46078.504687499997</v>
      </c>
      <c r="P5540" s="4" t="s">
        <v>131</v>
      </c>
      <c r="Q5540" s="5" t="s">
        <v>15584</v>
      </c>
      <c r="R5540" s="5">
        <v>901768491</v>
      </c>
      <c r="S5540" s="5" t="s">
        <v>12873</v>
      </c>
      <c r="T5540" s="4">
        <v>3613614839</v>
      </c>
      <c r="U5540" s="4">
        <v>0</v>
      </c>
      <c r="V5540" s="4">
        <v>3613614839</v>
      </c>
      <c r="W5540" s="4">
        <v>3613614839</v>
      </c>
      <c r="X5540" s="4">
        <v>0</v>
      </c>
    </row>
    <row r="5541" spans="1:25" x14ac:dyDescent="0.2">
      <c r="A5541" s="5" t="s">
        <v>3818</v>
      </c>
      <c r="B5541" s="5" t="s">
        <v>3503</v>
      </c>
      <c r="C5541" s="5" t="s">
        <v>845</v>
      </c>
      <c r="D5541" s="5">
        <v>401</v>
      </c>
      <c r="E5541" s="5" t="s">
        <v>5440</v>
      </c>
      <c r="F5541" s="5">
        <v>74</v>
      </c>
      <c r="G5541" s="5" t="s">
        <v>846</v>
      </c>
      <c r="H5541" s="5">
        <v>10016</v>
      </c>
      <c r="I5541" s="5" t="s">
        <v>3546</v>
      </c>
      <c r="J5541" s="5" t="s">
        <v>1457</v>
      </c>
      <c r="K5541" s="5" t="s">
        <v>76</v>
      </c>
      <c r="L5541" s="5" t="s">
        <v>1204</v>
      </c>
      <c r="M5541" s="5">
        <v>26800467</v>
      </c>
      <c r="N5541" s="5">
        <v>26600477</v>
      </c>
      <c r="O5541" s="6">
        <v>46024</v>
      </c>
      <c r="P5541" s="4" t="s">
        <v>237</v>
      </c>
      <c r="Q5541" s="5" t="s">
        <v>1205</v>
      </c>
      <c r="R5541" s="5">
        <v>832002386</v>
      </c>
      <c r="S5541" s="5" t="s">
        <v>542</v>
      </c>
      <c r="T5541" s="4">
        <v>65607354072</v>
      </c>
      <c r="U5541" s="4">
        <v>0</v>
      </c>
      <c r="V5541" s="4">
        <v>65607354072</v>
      </c>
      <c r="W5541" s="4">
        <v>21869118024</v>
      </c>
      <c r="X5541" s="4">
        <v>43738236048</v>
      </c>
      <c r="Y5541" s="4">
        <v>43738236048</v>
      </c>
    </row>
    <row r="5542" spans="1:25" x14ac:dyDescent="0.2">
      <c r="A5542" s="5" t="s">
        <v>3818</v>
      </c>
      <c r="B5542" s="5" t="s">
        <v>3503</v>
      </c>
      <c r="C5542" s="5" t="s">
        <v>845</v>
      </c>
      <c r="D5542" s="5">
        <v>401</v>
      </c>
      <c r="E5542" s="5" t="s">
        <v>5440</v>
      </c>
      <c r="F5542" s="5">
        <v>74</v>
      </c>
      <c r="G5542" s="5" t="s">
        <v>846</v>
      </c>
      <c r="H5542" s="5">
        <v>27601</v>
      </c>
      <c r="I5542" s="5" t="s">
        <v>3579</v>
      </c>
      <c r="J5542" s="5" t="s">
        <v>6102</v>
      </c>
      <c r="K5542" s="5" t="s">
        <v>76</v>
      </c>
      <c r="L5542" s="5" t="s">
        <v>4468</v>
      </c>
      <c r="M5542" s="5">
        <v>26800659</v>
      </c>
      <c r="N5542" s="5">
        <v>26600669</v>
      </c>
      <c r="O5542" s="6">
        <v>46024</v>
      </c>
      <c r="P5542" s="4" t="s">
        <v>4469</v>
      </c>
      <c r="Q5542" s="5" t="s">
        <v>4470</v>
      </c>
      <c r="R5542" s="5">
        <v>900639486</v>
      </c>
      <c r="S5542" s="5" t="s">
        <v>4471</v>
      </c>
      <c r="T5542" s="4">
        <v>2764021501</v>
      </c>
      <c r="U5542" s="4">
        <v>0</v>
      </c>
      <c r="V5542" s="4">
        <v>2764021501</v>
      </c>
      <c r="W5542" s="4">
        <v>2764021501</v>
      </c>
      <c r="X5542" s="4">
        <v>0</v>
      </c>
    </row>
    <row r="5543" spans="1:25" x14ac:dyDescent="0.2">
      <c r="A5543" s="5" t="s">
        <v>3818</v>
      </c>
      <c r="B5543" s="5" t="s">
        <v>3503</v>
      </c>
      <c r="C5543" s="5" t="s">
        <v>845</v>
      </c>
      <c r="D5543" s="5">
        <v>401</v>
      </c>
      <c r="E5543" s="5" t="s">
        <v>5440</v>
      </c>
      <c r="F5543" s="5">
        <v>74</v>
      </c>
      <c r="G5543" s="5" t="s">
        <v>846</v>
      </c>
      <c r="H5543" s="5">
        <v>10016</v>
      </c>
      <c r="I5543" s="5" t="s">
        <v>3546</v>
      </c>
      <c r="J5543" s="5" t="s">
        <v>6118</v>
      </c>
      <c r="K5543" s="5" t="s">
        <v>76</v>
      </c>
      <c r="L5543" s="5" t="s">
        <v>3747</v>
      </c>
      <c r="M5543" s="5">
        <v>26801045</v>
      </c>
      <c r="N5543" s="5">
        <v>26601055</v>
      </c>
      <c r="O5543" s="6">
        <v>46024</v>
      </c>
      <c r="P5543" s="4" t="s">
        <v>3748</v>
      </c>
      <c r="Q5543" s="5" t="s">
        <v>3749</v>
      </c>
      <c r="R5543" s="5">
        <v>800005900</v>
      </c>
      <c r="S5543" s="5" t="s">
        <v>191</v>
      </c>
      <c r="T5543" s="4">
        <v>6169891086</v>
      </c>
      <c r="U5543" s="4">
        <v>0</v>
      </c>
      <c r="V5543" s="4">
        <v>6169891086</v>
      </c>
      <c r="W5543" s="4">
        <v>6169891086</v>
      </c>
      <c r="X5543" s="4">
        <v>0</v>
      </c>
    </row>
    <row r="5544" spans="1:25" x14ac:dyDescent="0.2">
      <c r="A5544" s="5" t="s">
        <v>3818</v>
      </c>
      <c r="B5544" s="5" t="s">
        <v>3503</v>
      </c>
      <c r="C5544" s="5" t="s">
        <v>845</v>
      </c>
      <c r="D5544" s="5">
        <v>401</v>
      </c>
      <c r="E5544" s="5" t="s">
        <v>5440</v>
      </c>
      <c r="F5544" s="5">
        <v>74</v>
      </c>
      <c r="G5544" s="5" t="s">
        <v>846</v>
      </c>
      <c r="H5544" s="5">
        <v>27602</v>
      </c>
      <c r="I5544" s="5" t="s">
        <v>3589</v>
      </c>
      <c r="J5544" s="5" t="s">
        <v>16616</v>
      </c>
      <c r="K5544" s="5" t="s">
        <v>76</v>
      </c>
      <c r="L5544" s="5" t="s">
        <v>16582</v>
      </c>
      <c r="M5544" s="5">
        <v>26803570</v>
      </c>
      <c r="N5544" s="5">
        <v>26601811</v>
      </c>
      <c r="O5544" s="6">
        <v>46112.6250462963</v>
      </c>
      <c r="P5544" s="4" t="s">
        <v>526</v>
      </c>
      <c r="Q5544" s="5" t="s">
        <v>16583</v>
      </c>
      <c r="R5544" s="5">
        <v>900222346</v>
      </c>
      <c r="S5544" s="5" t="s">
        <v>2061</v>
      </c>
      <c r="T5544" s="4">
        <v>2231882844</v>
      </c>
      <c r="U5544" s="4">
        <v>0</v>
      </c>
      <c r="V5544" s="4">
        <v>2231882844</v>
      </c>
      <c r="W5544" s="4">
        <v>2231882844</v>
      </c>
      <c r="X5544" s="4">
        <v>0</v>
      </c>
    </row>
    <row r="5545" spans="1:25" x14ac:dyDescent="0.2">
      <c r="A5545" s="5" t="s">
        <v>3818</v>
      </c>
      <c r="B5545" s="5" t="s">
        <v>3503</v>
      </c>
      <c r="C5545" s="5" t="s">
        <v>845</v>
      </c>
      <c r="D5545" s="5">
        <v>401</v>
      </c>
      <c r="E5545" s="5" t="s">
        <v>5440</v>
      </c>
      <c r="F5545" s="5">
        <v>74</v>
      </c>
      <c r="G5545" s="5" t="s">
        <v>846</v>
      </c>
      <c r="H5545" s="5">
        <v>27602</v>
      </c>
      <c r="I5545" s="5" t="s">
        <v>3589</v>
      </c>
      <c r="J5545" s="5" t="s">
        <v>17222</v>
      </c>
      <c r="K5545" s="5" t="s">
        <v>76</v>
      </c>
      <c r="L5545" s="5" t="s">
        <v>15903</v>
      </c>
      <c r="M5545" s="5">
        <v>26803701</v>
      </c>
      <c r="N5545" s="5">
        <v>26601869</v>
      </c>
      <c r="O5545" s="6">
        <v>46155.718402777777</v>
      </c>
      <c r="P5545" s="4" t="s">
        <v>135</v>
      </c>
      <c r="Q5545" s="5" t="s">
        <v>17223</v>
      </c>
      <c r="R5545" s="5">
        <v>890680097</v>
      </c>
      <c r="S5545" s="5" t="s">
        <v>15904</v>
      </c>
      <c r="T5545" s="4">
        <v>625632103</v>
      </c>
      <c r="U5545" s="4">
        <v>0</v>
      </c>
      <c r="V5545" s="4">
        <v>625632103</v>
      </c>
      <c r="W5545" s="4">
        <v>625632103</v>
      </c>
      <c r="X5545" s="4">
        <v>0</v>
      </c>
    </row>
    <row r="5546" spans="1:25" x14ac:dyDescent="0.2">
      <c r="A5546" s="5" t="s">
        <v>3818</v>
      </c>
      <c r="B5546" s="5" t="s">
        <v>3503</v>
      </c>
      <c r="C5546" s="5" t="s">
        <v>845</v>
      </c>
      <c r="D5546" s="5">
        <v>401</v>
      </c>
      <c r="E5546" s="5" t="s">
        <v>5440</v>
      </c>
      <c r="F5546" s="5">
        <v>74</v>
      </c>
      <c r="G5546" s="5" t="s">
        <v>846</v>
      </c>
      <c r="H5546" s="5">
        <v>27602</v>
      </c>
      <c r="I5546" s="5" t="s">
        <v>3589</v>
      </c>
      <c r="J5546" s="5" t="s">
        <v>19187</v>
      </c>
      <c r="K5546" s="5" t="s">
        <v>76</v>
      </c>
      <c r="L5546" s="5" t="s">
        <v>19188</v>
      </c>
      <c r="M5546" s="5">
        <v>26804001</v>
      </c>
      <c r="N5546" s="5">
        <v>26601976</v>
      </c>
      <c r="O5546" s="6">
        <v>46205</v>
      </c>
      <c r="P5546" s="4" t="s">
        <v>195</v>
      </c>
      <c r="Q5546" s="5" t="s">
        <v>19189</v>
      </c>
      <c r="R5546" s="5">
        <v>800005900</v>
      </c>
      <c r="S5546" s="5" t="s">
        <v>191</v>
      </c>
      <c r="T5546" s="4">
        <v>563170110</v>
      </c>
      <c r="U5546" s="4">
        <v>0</v>
      </c>
      <c r="V5546" s="4">
        <v>563170110</v>
      </c>
      <c r="W5546" s="4">
        <v>563170110</v>
      </c>
      <c r="X5546" s="4">
        <v>0</v>
      </c>
    </row>
    <row r="5547" spans="1:25" x14ac:dyDescent="0.2">
      <c r="A5547" s="5" t="s">
        <v>3818</v>
      </c>
      <c r="B5547" s="5" t="s">
        <v>3503</v>
      </c>
      <c r="C5547" s="5" t="s">
        <v>845</v>
      </c>
      <c r="D5547" s="5">
        <v>401</v>
      </c>
      <c r="E5547" s="5" t="s">
        <v>5440</v>
      </c>
      <c r="F5547" s="5">
        <v>74</v>
      </c>
      <c r="G5547" s="5" t="s">
        <v>846</v>
      </c>
      <c r="H5547" s="5">
        <v>27602</v>
      </c>
      <c r="I5547" s="5" t="s">
        <v>3589</v>
      </c>
      <c r="J5547" s="5" t="s">
        <v>26023</v>
      </c>
      <c r="K5547" s="5" t="s">
        <v>76</v>
      </c>
      <c r="L5547" s="5" t="s">
        <v>3747</v>
      </c>
      <c r="M5547" s="5">
        <v>26806468</v>
      </c>
      <c r="N5547" s="5">
        <v>26601915</v>
      </c>
      <c r="O5547" s="6">
        <v>46272.627581018518</v>
      </c>
      <c r="P5547" s="4" t="s">
        <v>159</v>
      </c>
      <c r="Q5547" s="5" t="s">
        <v>26024</v>
      </c>
      <c r="R5547" s="5">
        <v>800005900</v>
      </c>
      <c r="S5547" s="5" t="s">
        <v>191</v>
      </c>
      <c r="T5547" s="4">
        <v>0</v>
      </c>
      <c r="U5547" s="4">
        <v>0</v>
      </c>
      <c r="V5547" s="4">
        <v>0</v>
      </c>
      <c r="W5547" s="4">
        <v>0</v>
      </c>
      <c r="X5547" s="4">
        <v>0</v>
      </c>
    </row>
    <row r="5548" spans="1:25" x14ac:dyDescent="0.2">
      <c r="A5548" s="5" t="s">
        <v>3818</v>
      </c>
      <c r="B5548" s="5" t="s">
        <v>3503</v>
      </c>
      <c r="C5548" s="5" t="s">
        <v>845</v>
      </c>
      <c r="D5548" s="5">
        <v>401</v>
      </c>
      <c r="E5548" s="5" t="s">
        <v>5440</v>
      </c>
      <c r="F5548" s="5">
        <v>74</v>
      </c>
      <c r="G5548" s="5" t="s">
        <v>846</v>
      </c>
      <c r="H5548" s="5">
        <v>27601</v>
      </c>
      <c r="I5548" s="5" t="s">
        <v>3579</v>
      </c>
      <c r="J5548" s="5" t="s">
        <v>26027</v>
      </c>
      <c r="K5548" s="5" t="s">
        <v>76</v>
      </c>
      <c r="L5548" s="5" t="s">
        <v>4468</v>
      </c>
      <c r="M5548" s="5">
        <v>26806473</v>
      </c>
      <c r="N5548" s="5">
        <v>26602001</v>
      </c>
      <c r="O5548" s="6">
        <v>46273.858599537038</v>
      </c>
      <c r="P5548" s="4" t="s">
        <v>26028</v>
      </c>
      <c r="Q5548" s="5" t="s">
        <v>26029</v>
      </c>
      <c r="R5548" s="5">
        <v>900639486</v>
      </c>
      <c r="S5548" s="5" t="s">
        <v>4471</v>
      </c>
      <c r="T5548" s="4">
        <v>0</v>
      </c>
      <c r="U5548" s="4">
        <v>0</v>
      </c>
      <c r="V5548" s="4">
        <v>0</v>
      </c>
      <c r="W5548" s="4">
        <v>0</v>
      </c>
      <c r="X5548" s="4">
        <v>0</v>
      </c>
    </row>
    <row r="5549" spans="1:25" x14ac:dyDescent="0.2">
      <c r="A5549" s="5" t="s">
        <v>3818</v>
      </c>
      <c r="B5549" s="5" t="s">
        <v>3503</v>
      </c>
      <c r="C5549" s="5" t="s">
        <v>19576</v>
      </c>
      <c r="D5549" s="5">
        <v>970</v>
      </c>
      <c r="E5549" s="5" t="s">
        <v>19577</v>
      </c>
      <c r="F5549" s="5">
        <v>74</v>
      </c>
      <c r="G5549" s="5" t="s">
        <v>846</v>
      </c>
      <c r="H5549" s="5">
        <v>27601</v>
      </c>
      <c r="I5549" s="5" t="s">
        <v>3579</v>
      </c>
      <c r="J5549" s="5" t="s">
        <v>26025</v>
      </c>
      <c r="K5549" s="5" t="s">
        <v>76</v>
      </c>
      <c r="L5549" s="5" t="s">
        <v>3744</v>
      </c>
      <c r="M5549" s="5">
        <v>26806469</v>
      </c>
      <c r="N5549" s="5">
        <v>26602024</v>
      </c>
      <c r="O5549" s="6">
        <v>46272.924641203703</v>
      </c>
      <c r="P5549" s="4" t="s">
        <v>14005</v>
      </c>
      <c r="Q5549" s="5" t="s">
        <v>26026</v>
      </c>
      <c r="R5549" s="5">
        <v>900285304</v>
      </c>
      <c r="S5549" s="5" t="s">
        <v>3746</v>
      </c>
      <c r="T5549" s="4">
        <v>0</v>
      </c>
      <c r="U5549" s="4">
        <v>0</v>
      </c>
      <c r="V5549" s="4">
        <v>0</v>
      </c>
      <c r="W5549" s="4">
        <v>0</v>
      </c>
      <c r="X5549" s="4">
        <v>0</v>
      </c>
    </row>
    <row r="5550" spans="1:25" x14ac:dyDescent="0.2">
      <c r="A5550" s="5" t="s">
        <v>3818</v>
      </c>
      <c r="B5550" s="5" t="s">
        <v>3503</v>
      </c>
      <c r="C5550" s="5" t="s">
        <v>15113</v>
      </c>
      <c r="D5550" s="5">
        <v>689</v>
      </c>
      <c r="E5550" s="5" t="s">
        <v>15114</v>
      </c>
      <c r="F5550" s="5">
        <v>74</v>
      </c>
      <c r="G5550" s="5" t="s">
        <v>846</v>
      </c>
      <c r="H5550" s="5">
        <v>27301</v>
      </c>
      <c r="I5550" s="5" t="s">
        <v>3573</v>
      </c>
      <c r="J5550" s="5" t="s">
        <v>16335</v>
      </c>
      <c r="K5550" s="5" t="s">
        <v>75</v>
      </c>
      <c r="L5550" s="5" t="s">
        <v>16006</v>
      </c>
      <c r="M5550" s="5">
        <v>26803486</v>
      </c>
      <c r="N5550" s="5">
        <v>26601808</v>
      </c>
      <c r="O5550" s="6">
        <v>46087.390289351853</v>
      </c>
      <c r="P5550" s="4" t="s">
        <v>94</v>
      </c>
      <c r="Q5550" s="5" t="s">
        <v>16118</v>
      </c>
      <c r="R5550" s="5">
        <v>804007055</v>
      </c>
      <c r="S5550" s="5" t="s">
        <v>12844</v>
      </c>
      <c r="T5550" s="4">
        <v>2210246395</v>
      </c>
      <c r="U5550" s="4">
        <v>0</v>
      </c>
      <c r="V5550" s="4">
        <v>2210246395</v>
      </c>
      <c r="W5550" s="4">
        <v>0</v>
      </c>
      <c r="X5550" s="4">
        <v>2210246395</v>
      </c>
    </row>
    <row r="5551" spans="1:25" x14ac:dyDescent="0.2">
      <c r="A5551" s="5" t="s">
        <v>3818</v>
      </c>
      <c r="B5551" s="5" t="s">
        <v>3503</v>
      </c>
      <c r="C5551" s="5" t="s">
        <v>2711</v>
      </c>
      <c r="D5551" s="5">
        <v>402</v>
      </c>
      <c r="E5551" s="5" t="s">
        <v>5441</v>
      </c>
      <c r="F5551" s="5">
        <v>80</v>
      </c>
      <c r="G5551" s="5" t="s">
        <v>202</v>
      </c>
      <c r="H5551" s="5">
        <v>27602</v>
      </c>
      <c r="I5551" s="5" t="s">
        <v>3589</v>
      </c>
      <c r="J5551" s="5" t="s">
        <v>6089</v>
      </c>
      <c r="K5551" s="5" t="s">
        <v>77</v>
      </c>
      <c r="L5551" s="5" t="s">
        <v>2765</v>
      </c>
      <c r="M5551" s="5">
        <v>26800256</v>
      </c>
      <c r="N5551" s="5">
        <v>26600266</v>
      </c>
      <c r="O5551" s="6">
        <v>46024</v>
      </c>
      <c r="P5551" s="4" t="s">
        <v>3232</v>
      </c>
      <c r="Q5551" s="5" t="s">
        <v>7896</v>
      </c>
      <c r="R5551" s="5">
        <v>901688221</v>
      </c>
      <c r="S5551" s="5" t="s">
        <v>3376</v>
      </c>
      <c r="T5551" s="4">
        <v>2831800717</v>
      </c>
      <c r="U5551" s="4">
        <v>0</v>
      </c>
      <c r="V5551" s="4">
        <v>2831800717</v>
      </c>
      <c r="W5551" s="4">
        <v>1095105432</v>
      </c>
      <c r="X5551" s="4">
        <v>1736695285</v>
      </c>
      <c r="Y5551" s="4">
        <v>1736695285</v>
      </c>
    </row>
    <row r="5552" spans="1:25" x14ac:dyDescent="0.2">
      <c r="A5552" s="5" t="s">
        <v>3818</v>
      </c>
      <c r="B5552" s="5" t="s">
        <v>3503</v>
      </c>
      <c r="C5552" s="5" t="s">
        <v>2711</v>
      </c>
      <c r="D5552" s="5">
        <v>402</v>
      </c>
      <c r="E5552" s="5" t="s">
        <v>5441</v>
      </c>
      <c r="F5552" s="5">
        <v>80</v>
      </c>
      <c r="G5552" s="5" t="s">
        <v>202</v>
      </c>
      <c r="H5552" s="5">
        <v>10009</v>
      </c>
      <c r="I5552" s="5" t="s">
        <v>3578</v>
      </c>
      <c r="J5552" s="5" t="s">
        <v>6111</v>
      </c>
      <c r="K5552" s="5" t="s">
        <v>77</v>
      </c>
      <c r="L5552" s="5" t="s">
        <v>3213</v>
      </c>
      <c r="M5552" s="5">
        <v>26800975</v>
      </c>
      <c r="N5552" s="5">
        <v>26600985</v>
      </c>
      <c r="O5552" s="6">
        <v>46024</v>
      </c>
      <c r="P5552" s="4" t="s">
        <v>245</v>
      </c>
      <c r="Q5552" s="5" t="s">
        <v>3214</v>
      </c>
      <c r="R5552" s="5">
        <v>901978843</v>
      </c>
      <c r="S5552" s="5" t="s">
        <v>3400</v>
      </c>
      <c r="T5552" s="4">
        <v>67821009286</v>
      </c>
      <c r="U5552" s="4">
        <v>0</v>
      </c>
      <c r="V5552" s="4">
        <v>67821009286</v>
      </c>
      <c r="W5552" s="4">
        <v>52657686825</v>
      </c>
      <c r="X5552" s="4">
        <v>15163322461</v>
      </c>
      <c r="Y5552" s="4">
        <v>15163322461</v>
      </c>
    </row>
    <row r="5553" spans="1:25" x14ac:dyDescent="0.2">
      <c r="A5553" s="5" t="s">
        <v>3818</v>
      </c>
      <c r="B5553" s="5" t="s">
        <v>3503</v>
      </c>
      <c r="C5553" s="5" t="s">
        <v>2712</v>
      </c>
      <c r="D5553" s="5">
        <v>403</v>
      </c>
      <c r="E5553" s="5" t="s">
        <v>5442</v>
      </c>
      <c r="F5553" s="5">
        <v>80</v>
      </c>
      <c r="G5553" s="5" t="s">
        <v>202</v>
      </c>
      <c r="H5553" s="5">
        <v>27602</v>
      </c>
      <c r="I5553" s="5" t="s">
        <v>3589</v>
      </c>
      <c r="J5553" s="5" t="s">
        <v>6087</v>
      </c>
      <c r="K5553" s="5" t="s">
        <v>78</v>
      </c>
      <c r="L5553" s="5" t="s">
        <v>2766</v>
      </c>
      <c r="M5553" s="5">
        <v>26800253</v>
      </c>
      <c r="N5553" s="5">
        <v>26600263</v>
      </c>
      <c r="O5553" s="6">
        <v>46024</v>
      </c>
      <c r="P5553" s="4" t="s">
        <v>222</v>
      </c>
      <c r="Q5553" s="5" t="s">
        <v>7894</v>
      </c>
      <c r="R5553" s="5">
        <v>901685987</v>
      </c>
      <c r="S5553" s="5" t="s">
        <v>3402</v>
      </c>
      <c r="T5553" s="4">
        <v>1288072206</v>
      </c>
      <c r="U5553" s="4">
        <v>0</v>
      </c>
      <c r="V5553" s="4">
        <v>1288072206</v>
      </c>
      <c r="W5553" s="4">
        <v>1288072206</v>
      </c>
      <c r="X5553" s="4">
        <v>0</v>
      </c>
    </row>
    <row r="5554" spans="1:25" x14ac:dyDescent="0.2">
      <c r="A5554" s="5" t="s">
        <v>3818</v>
      </c>
      <c r="B5554" s="5" t="s">
        <v>3503</v>
      </c>
      <c r="C5554" s="5" t="s">
        <v>2712</v>
      </c>
      <c r="D5554" s="5">
        <v>403</v>
      </c>
      <c r="E5554" s="5" t="s">
        <v>5442</v>
      </c>
      <c r="F5554" s="5">
        <v>80</v>
      </c>
      <c r="G5554" s="5" t="s">
        <v>202</v>
      </c>
      <c r="H5554" s="5">
        <v>10009</v>
      </c>
      <c r="I5554" s="5" t="s">
        <v>3578</v>
      </c>
      <c r="J5554" s="5" t="s">
        <v>6105</v>
      </c>
      <c r="K5554" s="5" t="s">
        <v>78</v>
      </c>
      <c r="L5554" s="5" t="s">
        <v>3302</v>
      </c>
      <c r="M5554" s="5">
        <v>26800707</v>
      </c>
      <c r="N5554" s="5">
        <v>26600717</v>
      </c>
      <c r="O5554" s="6">
        <v>46024</v>
      </c>
      <c r="P5554" s="4" t="s">
        <v>3303</v>
      </c>
      <c r="Q5554" s="5" t="s">
        <v>3304</v>
      </c>
      <c r="R5554" s="5">
        <v>901983567</v>
      </c>
      <c r="S5554" s="5" t="s">
        <v>3750</v>
      </c>
      <c r="T5554" s="4">
        <v>3999575225</v>
      </c>
      <c r="U5554" s="4">
        <v>0</v>
      </c>
      <c r="V5554" s="4">
        <v>3999575225</v>
      </c>
      <c r="W5554" s="4">
        <v>1942274510</v>
      </c>
      <c r="X5554" s="4">
        <v>2057300715</v>
      </c>
      <c r="Y5554" s="4">
        <v>1739744492</v>
      </c>
    </row>
    <row r="5555" spans="1:25" x14ac:dyDescent="0.2">
      <c r="A5555" s="5" t="s">
        <v>3818</v>
      </c>
      <c r="B5555" s="5" t="s">
        <v>3503</v>
      </c>
      <c r="C5555" s="5" t="s">
        <v>15115</v>
      </c>
      <c r="D5555" s="5">
        <v>690</v>
      </c>
      <c r="E5555" s="5" t="s">
        <v>15116</v>
      </c>
      <c r="F5555" s="5">
        <v>80</v>
      </c>
      <c r="G5555" s="5" t="s">
        <v>202</v>
      </c>
      <c r="H5555" s="5">
        <v>27602</v>
      </c>
      <c r="I5555" s="5" t="s">
        <v>3589</v>
      </c>
      <c r="J5555" s="5" t="s">
        <v>15869</v>
      </c>
      <c r="K5555" s="5" t="s">
        <v>77</v>
      </c>
      <c r="L5555" s="5" t="s">
        <v>2764</v>
      </c>
      <c r="M5555" s="5">
        <v>26803377</v>
      </c>
      <c r="N5555" s="5">
        <v>26601768</v>
      </c>
      <c r="O5555" s="6">
        <v>46077.633530092593</v>
      </c>
      <c r="P5555" s="4" t="s">
        <v>131</v>
      </c>
      <c r="Q5555" s="5" t="s">
        <v>15587</v>
      </c>
      <c r="R5555" s="5">
        <v>901688221</v>
      </c>
      <c r="S5555" s="5" t="s">
        <v>3376</v>
      </c>
      <c r="T5555" s="4">
        <v>3011076953</v>
      </c>
      <c r="U5555" s="4">
        <v>0</v>
      </c>
      <c r="V5555" s="4">
        <v>3011076953</v>
      </c>
      <c r="W5555" s="4">
        <v>0</v>
      </c>
      <c r="X5555" s="4">
        <v>3011076953</v>
      </c>
      <c r="Y5555" s="4">
        <v>3011076953</v>
      </c>
    </row>
    <row r="5556" spans="1:25" x14ac:dyDescent="0.2">
      <c r="A5556" s="5" t="s">
        <v>3818</v>
      </c>
      <c r="B5556" s="5" t="s">
        <v>3503</v>
      </c>
      <c r="C5556" s="5" t="s">
        <v>15115</v>
      </c>
      <c r="D5556" s="5">
        <v>690</v>
      </c>
      <c r="E5556" s="5" t="s">
        <v>15116</v>
      </c>
      <c r="F5556" s="5">
        <v>80</v>
      </c>
      <c r="G5556" s="5" t="s">
        <v>202</v>
      </c>
      <c r="H5556" s="5">
        <v>27602</v>
      </c>
      <c r="I5556" s="5" t="s">
        <v>3589</v>
      </c>
      <c r="J5556" s="5" t="s">
        <v>15870</v>
      </c>
      <c r="K5556" s="5" t="s">
        <v>77</v>
      </c>
      <c r="L5556" s="5" t="s">
        <v>2765</v>
      </c>
      <c r="M5556" s="5">
        <v>26803378</v>
      </c>
      <c r="N5556" s="5">
        <v>26601769</v>
      </c>
      <c r="O5556" s="6">
        <v>46077.633784722224</v>
      </c>
      <c r="P5556" s="4" t="s">
        <v>131</v>
      </c>
      <c r="Q5556" s="5" t="s">
        <v>15589</v>
      </c>
      <c r="R5556" s="5">
        <v>901688221</v>
      </c>
      <c r="S5556" s="5" t="s">
        <v>3376</v>
      </c>
      <c r="T5556" s="4">
        <v>2982537202</v>
      </c>
      <c r="U5556" s="4">
        <v>0</v>
      </c>
      <c r="V5556" s="4">
        <v>2982537202</v>
      </c>
      <c r="W5556" s="4">
        <v>2982537202</v>
      </c>
      <c r="X5556" s="4">
        <v>0</v>
      </c>
    </row>
    <row r="5557" spans="1:25" x14ac:dyDescent="0.2">
      <c r="A5557" s="5" t="s">
        <v>3818</v>
      </c>
      <c r="B5557" s="5" t="s">
        <v>3503</v>
      </c>
      <c r="C5557" s="5" t="s">
        <v>15117</v>
      </c>
      <c r="D5557" s="5">
        <v>691</v>
      </c>
      <c r="E5557" s="5" t="s">
        <v>15118</v>
      </c>
      <c r="F5557" s="5">
        <v>80</v>
      </c>
      <c r="G5557" s="5" t="s">
        <v>202</v>
      </c>
      <c r="H5557" s="5">
        <v>27602</v>
      </c>
      <c r="I5557" s="5" t="s">
        <v>3589</v>
      </c>
      <c r="J5557" s="5" t="s">
        <v>15871</v>
      </c>
      <c r="K5557" s="5" t="s">
        <v>78</v>
      </c>
      <c r="L5557" s="5" t="s">
        <v>2766</v>
      </c>
      <c r="M5557" s="5">
        <v>26803379</v>
      </c>
      <c r="N5557" s="5">
        <v>26601770</v>
      </c>
      <c r="O5557" s="6">
        <v>46077.634571759256</v>
      </c>
      <c r="P5557" s="4" t="s">
        <v>131</v>
      </c>
      <c r="Q5557" s="5" t="s">
        <v>15591</v>
      </c>
      <c r="R5557" s="5">
        <v>901685987</v>
      </c>
      <c r="S5557" s="5" t="s">
        <v>3402</v>
      </c>
      <c r="T5557" s="4">
        <v>572891486</v>
      </c>
      <c r="U5557" s="4">
        <v>0</v>
      </c>
      <c r="V5557" s="4">
        <v>572891486</v>
      </c>
      <c r="W5557" s="4">
        <v>25750511</v>
      </c>
      <c r="X5557" s="4">
        <v>547140975</v>
      </c>
      <c r="Y5557" s="4">
        <v>547140975</v>
      </c>
    </row>
    <row r="5558" spans="1:25" x14ac:dyDescent="0.2">
      <c r="A5558" s="5" t="s">
        <v>3818</v>
      </c>
      <c r="B5558" s="5" t="s">
        <v>3503</v>
      </c>
      <c r="C5558" s="5" t="s">
        <v>21389</v>
      </c>
      <c r="D5558" s="5">
        <v>983</v>
      </c>
      <c r="E5558" s="5" t="s">
        <v>21390</v>
      </c>
      <c r="F5558" s="5">
        <v>30</v>
      </c>
      <c r="G5558" s="5" t="s">
        <v>38</v>
      </c>
      <c r="H5558" s="5">
        <v>27301</v>
      </c>
      <c r="I5558" s="5" t="s">
        <v>3573</v>
      </c>
      <c r="J5558" s="5" t="s">
        <v>27427</v>
      </c>
      <c r="K5558" s="5" t="s">
        <v>76</v>
      </c>
      <c r="L5558" s="5" t="s">
        <v>27428</v>
      </c>
      <c r="M5558" s="5">
        <v>26806591</v>
      </c>
      <c r="N5558" s="5">
        <v>26602051</v>
      </c>
      <c r="O5558" s="6">
        <v>46295.429016203707</v>
      </c>
      <c r="P5558" s="4" t="s">
        <v>12788</v>
      </c>
      <c r="Q5558" s="5" t="s">
        <v>27429</v>
      </c>
      <c r="R5558" s="5">
        <v>899999063</v>
      </c>
      <c r="S5558" s="5" t="s">
        <v>3375</v>
      </c>
      <c r="T5558" s="4">
        <v>0</v>
      </c>
      <c r="U5558" s="4">
        <v>0</v>
      </c>
      <c r="V5558" s="4">
        <v>0</v>
      </c>
      <c r="W5558" s="4">
        <v>0</v>
      </c>
      <c r="X5558" s="4">
        <v>0</v>
      </c>
    </row>
    <row r="5559" spans="1:25" x14ac:dyDescent="0.2">
      <c r="A5559" s="5" t="s">
        <v>3818</v>
      </c>
      <c r="B5559" s="5" t="s">
        <v>3503</v>
      </c>
      <c r="C5559" s="5" t="s">
        <v>865</v>
      </c>
      <c r="D5559" s="5">
        <v>452</v>
      </c>
      <c r="E5559" s="5" t="s">
        <v>5495</v>
      </c>
      <c r="F5559" s="5">
        <v>80</v>
      </c>
      <c r="G5559" s="5" t="s">
        <v>202</v>
      </c>
      <c r="H5559" s="5">
        <v>10011</v>
      </c>
      <c r="I5559" s="5" t="s">
        <v>3570</v>
      </c>
      <c r="J5559" s="5" t="s">
        <v>6083</v>
      </c>
      <c r="K5559" s="5" t="s">
        <v>93</v>
      </c>
      <c r="L5559" s="5" t="s">
        <v>4361</v>
      </c>
      <c r="M5559" s="5">
        <v>26800165</v>
      </c>
      <c r="N5559" s="5">
        <v>26600175</v>
      </c>
      <c r="O5559" s="6">
        <v>46024</v>
      </c>
      <c r="P5559" s="4" t="s">
        <v>80</v>
      </c>
      <c r="Q5559" s="5" t="s">
        <v>4362</v>
      </c>
      <c r="R5559" s="5">
        <v>800225340</v>
      </c>
      <c r="S5559" s="5" t="s">
        <v>4363</v>
      </c>
      <c r="T5559" s="4">
        <v>901199853</v>
      </c>
      <c r="U5559" s="4">
        <v>0</v>
      </c>
      <c r="V5559" s="4">
        <v>901199853</v>
      </c>
      <c r="W5559" s="4">
        <v>565599926</v>
      </c>
      <c r="X5559" s="4">
        <v>335599927</v>
      </c>
      <c r="Y5559" s="4">
        <v>335599927</v>
      </c>
    </row>
    <row r="5560" spans="1:25" x14ac:dyDescent="0.2">
      <c r="A5560" s="5" t="s">
        <v>3818</v>
      </c>
      <c r="B5560" s="5" t="s">
        <v>3503</v>
      </c>
      <c r="C5560" s="5" t="s">
        <v>21391</v>
      </c>
      <c r="D5560" s="5">
        <v>982</v>
      </c>
      <c r="E5560" s="5" t="s">
        <v>21392</v>
      </c>
      <c r="F5560" s="5">
        <v>80</v>
      </c>
      <c r="G5560" s="5" t="s">
        <v>202</v>
      </c>
      <c r="H5560" s="5">
        <v>27301</v>
      </c>
      <c r="I5560" s="5" t="s">
        <v>3573</v>
      </c>
      <c r="J5560" s="5" t="s">
        <v>27427</v>
      </c>
      <c r="K5560" s="5" t="s">
        <v>76</v>
      </c>
      <c r="L5560" s="5" t="s">
        <v>27428</v>
      </c>
      <c r="M5560" s="5">
        <v>26806591</v>
      </c>
      <c r="N5560" s="5">
        <v>26602051</v>
      </c>
      <c r="O5560" s="6">
        <v>46295.429016203707</v>
      </c>
      <c r="P5560" s="4" t="s">
        <v>12788</v>
      </c>
      <c r="Q5560" s="5" t="s">
        <v>27429</v>
      </c>
      <c r="R5560" s="5">
        <v>899999063</v>
      </c>
      <c r="S5560" s="5" t="s">
        <v>3375</v>
      </c>
      <c r="T5560" s="4">
        <v>204972617</v>
      </c>
      <c r="U5560" s="4">
        <v>0</v>
      </c>
      <c r="V5560" s="4">
        <v>204972617</v>
      </c>
      <c r="W5560" s="4">
        <v>204972617</v>
      </c>
      <c r="X5560" s="4">
        <v>0</v>
      </c>
    </row>
    <row r="5561" spans="1:25" x14ac:dyDescent="0.2">
      <c r="A5561" s="5" t="s">
        <v>3818</v>
      </c>
      <c r="B5561" s="5" t="s">
        <v>3503</v>
      </c>
      <c r="C5561" s="5" t="s">
        <v>882</v>
      </c>
      <c r="D5561" s="5">
        <v>494</v>
      </c>
      <c r="E5561" s="5" t="s">
        <v>1405</v>
      </c>
      <c r="F5561" s="5">
        <v>23</v>
      </c>
      <c r="G5561" s="5" t="s">
        <v>50</v>
      </c>
      <c r="H5561" s="5">
        <v>10009</v>
      </c>
      <c r="I5561" s="5" t="s">
        <v>3578</v>
      </c>
      <c r="J5561" s="5" t="s">
        <v>6128</v>
      </c>
      <c r="K5561" s="5" t="s">
        <v>75</v>
      </c>
      <c r="L5561" s="5" t="s">
        <v>1571</v>
      </c>
      <c r="M5561" s="5">
        <v>26801195</v>
      </c>
      <c r="N5561" s="5">
        <v>26601205</v>
      </c>
      <c r="O5561" s="6">
        <v>46024</v>
      </c>
      <c r="P5561" s="4" t="s">
        <v>4291</v>
      </c>
      <c r="Q5561" s="5" t="s">
        <v>7927</v>
      </c>
      <c r="R5561" s="5">
        <v>1073628964</v>
      </c>
      <c r="S5561" s="5" t="s">
        <v>2623</v>
      </c>
      <c r="T5561" s="4">
        <v>40856667</v>
      </c>
      <c r="U5561" s="4">
        <v>0</v>
      </c>
      <c r="V5561" s="4">
        <v>40856667</v>
      </c>
      <c r="W5561" s="4">
        <v>0</v>
      </c>
      <c r="X5561" s="4">
        <v>40856667</v>
      </c>
      <c r="Y5561" s="4">
        <v>40856667</v>
      </c>
    </row>
    <row r="5562" spans="1:25" x14ac:dyDescent="0.2">
      <c r="A5562" s="5" t="s">
        <v>3818</v>
      </c>
      <c r="B5562" s="5" t="s">
        <v>3503</v>
      </c>
      <c r="C5562" s="5" t="s">
        <v>882</v>
      </c>
      <c r="D5562" s="5">
        <v>494</v>
      </c>
      <c r="E5562" s="5" t="s">
        <v>1405</v>
      </c>
      <c r="F5562" s="5">
        <v>23</v>
      </c>
      <c r="G5562" s="5" t="s">
        <v>50</v>
      </c>
      <c r="H5562" s="5">
        <v>10009</v>
      </c>
      <c r="I5562" s="5" t="s">
        <v>3578</v>
      </c>
      <c r="J5562" s="5" t="s">
        <v>6147</v>
      </c>
      <c r="K5562" s="5" t="s">
        <v>75</v>
      </c>
      <c r="L5562" s="5" t="s">
        <v>1572</v>
      </c>
      <c r="M5562" s="5">
        <v>26801427</v>
      </c>
      <c r="N5562" s="5">
        <v>26601437</v>
      </c>
      <c r="O5562" s="6">
        <v>46024</v>
      </c>
      <c r="P5562" s="4" t="s">
        <v>4503</v>
      </c>
      <c r="Q5562" s="5" t="s">
        <v>7947</v>
      </c>
      <c r="R5562" s="5">
        <v>51648219</v>
      </c>
      <c r="S5562" s="5" t="s">
        <v>2625</v>
      </c>
      <c r="T5562" s="4">
        <v>51294000</v>
      </c>
      <c r="U5562" s="4">
        <v>0</v>
      </c>
      <c r="V5562" s="4">
        <v>51294000</v>
      </c>
      <c r="W5562" s="4">
        <v>0</v>
      </c>
      <c r="X5562" s="4">
        <v>51294000</v>
      </c>
      <c r="Y5562" s="4">
        <v>51294000</v>
      </c>
    </row>
    <row r="5563" spans="1:25" x14ac:dyDescent="0.2">
      <c r="A5563" s="5" t="s">
        <v>3818</v>
      </c>
      <c r="B5563" s="5" t="s">
        <v>3503</v>
      </c>
      <c r="C5563" s="5" t="s">
        <v>882</v>
      </c>
      <c r="D5563" s="5">
        <v>494</v>
      </c>
      <c r="E5563" s="5" t="s">
        <v>1405</v>
      </c>
      <c r="F5563" s="5">
        <v>23</v>
      </c>
      <c r="G5563" s="5" t="s">
        <v>50</v>
      </c>
      <c r="H5563" s="5">
        <v>27601</v>
      </c>
      <c r="I5563" s="5" t="s">
        <v>3579</v>
      </c>
      <c r="J5563" s="5" t="s">
        <v>7951</v>
      </c>
      <c r="K5563" s="5" t="s">
        <v>22972</v>
      </c>
      <c r="L5563" s="5" t="s">
        <v>25824</v>
      </c>
      <c r="M5563" s="5">
        <v>26801555</v>
      </c>
      <c r="N5563" s="5">
        <v>26600005</v>
      </c>
      <c r="O5563" s="6">
        <v>46031.539606481485</v>
      </c>
      <c r="P5563" s="4" t="s">
        <v>1515</v>
      </c>
      <c r="Q5563" s="5" t="s">
        <v>7952</v>
      </c>
      <c r="R5563" s="5">
        <v>79791662</v>
      </c>
      <c r="S5563" s="5" t="s">
        <v>2621</v>
      </c>
      <c r="T5563" s="4">
        <v>190800000</v>
      </c>
      <c r="U5563" s="4">
        <v>0</v>
      </c>
      <c r="V5563" s="4">
        <v>190800000</v>
      </c>
      <c r="W5563" s="4">
        <v>51940000</v>
      </c>
      <c r="X5563" s="4">
        <v>138860000</v>
      </c>
      <c r="Y5563" s="4">
        <v>138860000</v>
      </c>
    </row>
    <row r="5564" spans="1:25" x14ac:dyDescent="0.2">
      <c r="A5564" s="5" t="s">
        <v>3818</v>
      </c>
      <c r="B5564" s="5" t="s">
        <v>3503</v>
      </c>
      <c r="C5564" s="5" t="s">
        <v>882</v>
      </c>
      <c r="D5564" s="5">
        <v>494</v>
      </c>
      <c r="E5564" s="5" t="s">
        <v>1405</v>
      </c>
      <c r="F5564" s="5">
        <v>23</v>
      </c>
      <c r="G5564" s="5" t="s">
        <v>50</v>
      </c>
      <c r="H5564" s="5">
        <v>27601</v>
      </c>
      <c r="I5564" s="5" t="s">
        <v>3579</v>
      </c>
      <c r="J5564" s="5" t="s">
        <v>7953</v>
      </c>
      <c r="K5564" s="5" t="s">
        <v>22972</v>
      </c>
      <c r="L5564" s="5" t="s">
        <v>25825</v>
      </c>
      <c r="M5564" s="5">
        <v>26801556</v>
      </c>
      <c r="N5564" s="5">
        <v>26600005</v>
      </c>
      <c r="O5564" s="6">
        <v>46031.540243055555</v>
      </c>
      <c r="P5564" s="4" t="s">
        <v>1515</v>
      </c>
      <c r="Q5564" s="5" t="s">
        <v>7954</v>
      </c>
      <c r="R5564" s="5">
        <v>1019142052</v>
      </c>
      <c r="S5564" s="5" t="s">
        <v>2622</v>
      </c>
      <c r="T5564" s="4">
        <v>120000000</v>
      </c>
      <c r="U5564" s="4">
        <v>0</v>
      </c>
      <c r="V5564" s="4">
        <v>120000000</v>
      </c>
      <c r="W5564" s="4">
        <v>32666667</v>
      </c>
      <c r="X5564" s="4">
        <v>87333333</v>
      </c>
      <c r="Y5564" s="4">
        <v>77333333</v>
      </c>
    </row>
    <row r="5565" spans="1:25" x14ac:dyDescent="0.2">
      <c r="A5565" s="5" t="s">
        <v>3818</v>
      </c>
      <c r="B5565" s="5" t="s">
        <v>3503</v>
      </c>
      <c r="C5565" s="5" t="s">
        <v>882</v>
      </c>
      <c r="D5565" s="5">
        <v>494</v>
      </c>
      <c r="E5565" s="5" t="s">
        <v>1405</v>
      </c>
      <c r="F5565" s="5">
        <v>23</v>
      </c>
      <c r="G5565" s="5" t="s">
        <v>50</v>
      </c>
      <c r="H5565" s="5">
        <v>27601</v>
      </c>
      <c r="I5565" s="5" t="s">
        <v>3579</v>
      </c>
      <c r="J5565" s="5" t="s">
        <v>7957</v>
      </c>
      <c r="K5565" s="5" t="s">
        <v>22972</v>
      </c>
      <c r="L5565" s="5" t="s">
        <v>25827</v>
      </c>
      <c r="M5565" s="5">
        <v>26801558</v>
      </c>
      <c r="N5565" s="5">
        <v>26600005</v>
      </c>
      <c r="O5565" s="6">
        <v>46031.771921296298</v>
      </c>
      <c r="P5565" s="4" t="s">
        <v>1515</v>
      </c>
      <c r="Q5565" s="5" t="s">
        <v>7958</v>
      </c>
      <c r="R5565" s="5">
        <v>79742473</v>
      </c>
      <c r="S5565" s="5" t="s">
        <v>2624</v>
      </c>
      <c r="T5565" s="4">
        <v>190800000</v>
      </c>
      <c r="U5565" s="4">
        <v>0</v>
      </c>
      <c r="V5565" s="4">
        <v>190800000</v>
      </c>
      <c r="W5565" s="4">
        <v>51940000</v>
      </c>
      <c r="X5565" s="4">
        <v>138860000</v>
      </c>
      <c r="Y5565" s="4">
        <v>138860000</v>
      </c>
    </row>
    <row r="5566" spans="1:25" x14ac:dyDescent="0.2">
      <c r="A5566" s="5" t="s">
        <v>3818</v>
      </c>
      <c r="B5566" s="5" t="s">
        <v>3503</v>
      </c>
      <c r="C5566" s="5" t="s">
        <v>882</v>
      </c>
      <c r="D5566" s="5">
        <v>494</v>
      </c>
      <c r="E5566" s="5" t="s">
        <v>1405</v>
      </c>
      <c r="F5566" s="5">
        <v>23</v>
      </c>
      <c r="G5566" s="5" t="s">
        <v>50</v>
      </c>
      <c r="H5566" s="5">
        <v>27601</v>
      </c>
      <c r="I5566" s="5" t="s">
        <v>3579</v>
      </c>
      <c r="J5566" s="5" t="s">
        <v>7959</v>
      </c>
      <c r="K5566" s="5" t="s">
        <v>22972</v>
      </c>
      <c r="L5566" s="5" t="s">
        <v>25828</v>
      </c>
      <c r="M5566" s="5">
        <v>26801559</v>
      </c>
      <c r="N5566" s="5">
        <v>26600005</v>
      </c>
      <c r="O5566" s="6">
        <v>46031.778229166666</v>
      </c>
      <c r="P5566" s="4" t="s">
        <v>1515</v>
      </c>
      <c r="Q5566" s="5" t="s">
        <v>7960</v>
      </c>
      <c r="R5566" s="5">
        <v>52114957</v>
      </c>
      <c r="S5566" s="5" t="s">
        <v>165</v>
      </c>
      <c r="T5566" s="4">
        <v>156000000</v>
      </c>
      <c r="U5566" s="4">
        <v>0</v>
      </c>
      <c r="V5566" s="4">
        <v>156000000</v>
      </c>
      <c r="W5566" s="4">
        <v>42466667</v>
      </c>
      <c r="X5566" s="4">
        <v>113533333</v>
      </c>
      <c r="Y5566" s="4">
        <v>113533333</v>
      </c>
    </row>
    <row r="5567" spans="1:25" x14ac:dyDescent="0.2">
      <c r="A5567" s="5" t="s">
        <v>3818</v>
      </c>
      <c r="B5567" s="5" t="s">
        <v>3503</v>
      </c>
      <c r="C5567" s="5" t="s">
        <v>882</v>
      </c>
      <c r="D5567" s="5">
        <v>494</v>
      </c>
      <c r="E5567" s="5" t="s">
        <v>1405</v>
      </c>
      <c r="F5567" s="5">
        <v>23</v>
      </c>
      <c r="G5567" s="5" t="s">
        <v>50</v>
      </c>
      <c r="H5567" s="5">
        <v>27601</v>
      </c>
      <c r="I5567" s="5" t="s">
        <v>3579</v>
      </c>
      <c r="J5567" s="5" t="s">
        <v>7963</v>
      </c>
      <c r="K5567" s="5" t="s">
        <v>22972</v>
      </c>
      <c r="L5567" s="5" t="s">
        <v>25830</v>
      </c>
      <c r="M5567" s="5">
        <v>26801561</v>
      </c>
      <c r="N5567" s="5">
        <v>26600005</v>
      </c>
      <c r="O5567" s="6">
        <v>46031.823784722219</v>
      </c>
      <c r="P5567" s="4" t="s">
        <v>2997</v>
      </c>
      <c r="Q5567" s="5" t="s">
        <v>7964</v>
      </c>
      <c r="R5567" s="5">
        <v>1102818450</v>
      </c>
      <c r="S5567" s="5" t="s">
        <v>166</v>
      </c>
      <c r="T5567" s="4">
        <v>66990000</v>
      </c>
      <c r="U5567" s="4">
        <v>4466000</v>
      </c>
      <c r="V5567" s="4">
        <v>62524000</v>
      </c>
      <c r="W5567" s="4">
        <v>0</v>
      </c>
      <c r="X5567" s="4">
        <v>62524000</v>
      </c>
      <c r="Y5567" s="4">
        <v>62524000</v>
      </c>
    </row>
    <row r="5568" spans="1:25" x14ac:dyDescent="0.2">
      <c r="A5568" s="5" t="s">
        <v>3818</v>
      </c>
      <c r="B5568" s="5" t="s">
        <v>3503</v>
      </c>
      <c r="C5568" s="5" t="s">
        <v>882</v>
      </c>
      <c r="D5568" s="5">
        <v>494</v>
      </c>
      <c r="E5568" s="5" t="s">
        <v>1405</v>
      </c>
      <c r="F5568" s="5">
        <v>23</v>
      </c>
      <c r="G5568" s="5" t="s">
        <v>50</v>
      </c>
      <c r="H5568" s="5">
        <v>27601</v>
      </c>
      <c r="I5568" s="5" t="s">
        <v>3579</v>
      </c>
      <c r="J5568" s="5" t="s">
        <v>7975</v>
      </c>
      <c r="K5568" s="5" t="s">
        <v>22972</v>
      </c>
      <c r="L5568" s="5" t="s">
        <v>25836</v>
      </c>
      <c r="M5568" s="5">
        <v>26801582</v>
      </c>
      <c r="N5568" s="5">
        <v>26600005</v>
      </c>
      <c r="O5568" s="6">
        <v>46031.911296296297</v>
      </c>
      <c r="P5568" s="4" t="s">
        <v>2997</v>
      </c>
      <c r="Q5568" s="5" t="s">
        <v>7976</v>
      </c>
      <c r="R5568" s="5">
        <v>5203733</v>
      </c>
      <c r="S5568" s="5" t="s">
        <v>541</v>
      </c>
      <c r="T5568" s="4">
        <v>72816000</v>
      </c>
      <c r="U5568" s="4">
        <v>5258933</v>
      </c>
      <c r="V5568" s="4">
        <v>67557067</v>
      </c>
      <c r="W5568" s="4">
        <v>0</v>
      </c>
      <c r="X5568" s="4">
        <v>67557067</v>
      </c>
      <c r="Y5568" s="4">
        <v>67557067</v>
      </c>
    </row>
    <row r="5569" spans="1:25" x14ac:dyDescent="0.2">
      <c r="A5569" s="5" t="s">
        <v>3818</v>
      </c>
      <c r="B5569" s="5" t="s">
        <v>3503</v>
      </c>
      <c r="C5569" s="5" t="s">
        <v>882</v>
      </c>
      <c r="D5569" s="5">
        <v>494</v>
      </c>
      <c r="E5569" s="5" t="s">
        <v>1405</v>
      </c>
      <c r="F5569" s="5">
        <v>23</v>
      </c>
      <c r="G5569" s="5" t="s">
        <v>50</v>
      </c>
      <c r="H5569" s="5">
        <v>27601</v>
      </c>
      <c r="I5569" s="5" t="s">
        <v>3579</v>
      </c>
      <c r="J5569" s="5" t="s">
        <v>7985</v>
      </c>
      <c r="K5569" s="5" t="s">
        <v>22972</v>
      </c>
      <c r="L5569" s="5" t="s">
        <v>25841</v>
      </c>
      <c r="M5569" s="5">
        <v>26801604</v>
      </c>
      <c r="N5569" s="5">
        <v>26600005</v>
      </c>
      <c r="O5569" s="6">
        <v>46035.681064814817</v>
      </c>
      <c r="P5569" s="4" t="s">
        <v>2808</v>
      </c>
      <c r="Q5569" s="5" t="s">
        <v>7986</v>
      </c>
      <c r="R5569" s="5">
        <v>7317061</v>
      </c>
      <c r="S5569" s="5" t="s">
        <v>15477</v>
      </c>
      <c r="T5569" s="4">
        <v>42000000</v>
      </c>
      <c r="U5569" s="4">
        <v>3266667</v>
      </c>
      <c r="V5569" s="4">
        <v>38733333</v>
      </c>
      <c r="W5569" s="4">
        <v>0</v>
      </c>
      <c r="X5569" s="4">
        <v>38733333</v>
      </c>
      <c r="Y5569" s="4">
        <v>38733333</v>
      </c>
    </row>
    <row r="5570" spans="1:25" x14ac:dyDescent="0.2">
      <c r="A5570" s="5" t="s">
        <v>3818</v>
      </c>
      <c r="B5570" s="5" t="s">
        <v>3503</v>
      </c>
      <c r="C5570" s="5" t="s">
        <v>882</v>
      </c>
      <c r="D5570" s="5">
        <v>494</v>
      </c>
      <c r="E5570" s="5" t="s">
        <v>1405</v>
      </c>
      <c r="F5570" s="5">
        <v>23</v>
      </c>
      <c r="G5570" s="5" t="s">
        <v>50</v>
      </c>
      <c r="H5570" s="5">
        <v>27601</v>
      </c>
      <c r="I5570" s="5" t="s">
        <v>3579</v>
      </c>
      <c r="J5570" s="5" t="s">
        <v>8016</v>
      </c>
      <c r="K5570" s="5" t="s">
        <v>22972</v>
      </c>
      <c r="L5570" s="5" t="s">
        <v>25855</v>
      </c>
      <c r="M5570" s="5">
        <v>26801724</v>
      </c>
      <c r="N5570" s="5">
        <v>26600005</v>
      </c>
      <c r="O5570" s="6">
        <v>46036.431157407409</v>
      </c>
      <c r="P5570" s="4" t="s">
        <v>2808</v>
      </c>
      <c r="Q5570" s="5" t="s">
        <v>8017</v>
      </c>
      <c r="R5570" s="5">
        <v>79805946</v>
      </c>
      <c r="S5570" s="5" t="s">
        <v>200</v>
      </c>
      <c r="T5570" s="4">
        <v>25404000</v>
      </c>
      <c r="U5570" s="4">
        <v>1975867</v>
      </c>
      <c r="V5570" s="4">
        <v>23428133</v>
      </c>
      <c r="W5570" s="4">
        <v>0</v>
      </c>
      <c r="X5570" s="4">
        <v>23428133</v>
      </c>
      <c r="Y5570" s="4">
        <v>23428133</v>
      </c>
    </row>
    <row r="5571" spans="1:25" x14ac:dyDescent="0.2">
      <c r="A5571" s="5" t="s">
        <v>3818</v>
      </c>
      <c r="B5571" s="5" t="s">
        <v>3503</v>
      </c>
      <c r="C5571" s="5" t="s">
        <v>882</v>
      </c>
      <c r="D5571" s="5">
        <v>494</v>
      </c>
      <c r="E5571" s="5" t="s">
        <v>1405</v>
      </c>
      <c r="F5571" s="5">
        <v>23</v>
      </c>
      <c r="G5571" s="5" t="s">
        <v>50</v>
      </c>
      <c r="H5571" s="5">
        <v>27601</v>
      </c>
      <c r="I5571" s="5" t="s">
        <v>3579</v>
      </c>
      <c r="J5571" s="5" t="s">
        <v>8033</v>
      </c>
      <c r="K5571" s="5" t="s">
        <v>22972</v>
      </c>
      <c r="L5571" s="5" t="s">
        <v>25865</v>
      </c>
      <c r="M5571" s="5">
        <v>26801839</v>
      </c>
      <c r="N5571" s="5">
        <v>26600005</v>
      </c>
      <c r="O5571" s="6">
        <v>46037.682662037034</v>
      </c>
      <c r="P5571" s="4" t="s">
        <v>4503</v>
      </c>
      <c r="Q5571" s="5" t="s">
        <v>8034</v>
      </c>
      <c r="R5571" s="5">
        <v>1019039676</v>
      </c>
      <c r="S5571" s="5" t="s">
        <v>15478</v>
      </c>
      <c r="T5571" s="4">
        <v>22896000</v>
      </c>
      <c r="U5571" s="4">
        <v>1908000</v>
      </c>
      <c r="V5571" s="4">
        <v>20988000</v>
      </c>
      <c r="W5571" s="4">
        <v>0</v>
      </c>
      <c r="X5571" s="4">
        <v>20988000</v>
      </c>
      <c r="Y5571" s="4">
        <v>20988000</v>
      </c>
    </row>
    <row r="5572" spans="1:25" x14ac:dyDescent="0.2">
      <c r="A5572" s="5" t="s">
        <v>3818</v>
      </c>
      <c r="B5572" s="5" t="s">
        <v>3503</v>
      </c>
      <c r="C5572" s="5" t="s">
        <v>882</v>
      </c>
      <c r="D5572" s="5">
        <v>494</v>
      </c>
      <c r="E5572" s="5" t="s">
        <v>1405</v>
      </c>
      <c r="F5572" s="5">
        <v>23</v>
      </c>
      <c r="G5572" s="5" t="s">
        <v>50</v>
      </c>
      <c r="H5572" s="5">
        <v>27601</v>
      </c>
      <c r="I5572" s="5" t="s">
        <v>3579</v>
      </c>
      <c r="J5572" s="5" t="s">
        <v>11734</v>
      </c>
      <c r="K5572" s="5" t="s">
        <v>22972</v>
      </c>
      <c r="L5572" s="5" t="s">
        <v>25874</v>
      </c>
      <c r="M5572" s="5">
        <v>26802119</v>
      </c>
      <c r="N5572" s="5">
        <v>26600005</v>
      </c>
      <c r="O5572" s="6">
        <v>46042.424849537034</v>
      </c>
      <c r="P5572" s="4" t="s">
        <v>7292</v>
      </c>
      <c r="Q5572" s="5" t="s">
        <v>11735</v>
      </c>
      <c r="R5572" s="5">
        <v>80048410</v>
      </c>
      <c r="S5572" s="5" t="s">
        <v>11736</v>
      </c>
      <c r="T5572" s="4">
        <v>77463000</v>
      </c>
      <c r="U5572" s="4">
        <v>8176650</v>
      </c>
      <c r="V5572" s="4">
        <v>69286350</v>
      </c>
      <c r="W5572" s="4">
        <v>0</v>
      </c>
      <c r="X5572" s="4">
        <v>69286350</v>
      </c>
      <c r="Y5572" s="4">
        <v>69286350</v>
      </c>
    </row>
    <row r="5573" spans="1:25" x14ac:dyDescent="0.2">
      <c r="A5573" s="5" t="s">
        <v>3818</v>
      </c>
      <c r="B5573" s="5" t="s">
        <v>3503</v>
      </c>
      <c r="C5573" s="5" t="s">
        <v>882</v>
      </c>
      <c r="D5573" s="5">
        <v>494</v>
      </c>
      <c r="E5573" s="5" t="s">
        <v>1405</v>
      </c>
      <c r="F5573" s="5">
        <v>23</v>
      </c>
      <c r="G5573" s="5" t="s">
        <v>50</v>
      </c>
      <c r="H5573" s="5">
        <v>27601</v>
      </c>
      <c r="I5573" s="5" t="s">
        <v>3579</v>
      </c>
      <c r="J5573" s="5" t="s">
        <v>11739</v>
      </c>
      <c r="K5573" s="5" t="s">
        <v>22972</v>
      </c>
      <c r="L5573" s="5" t="s">
        <v>25875</v>
      </c>
      <c r="M5573" s="5">
        <v>26802147</v>
      </c>
      <c r="N5573" s="5">
        <v>26600005</v>
      </c>
      <c r="O5573" s="6">
        <v>46042.491307870368</v>
      </c>
      <c r="P5573" s="4" t="s">
        <v>7292</v>
      </c>
      <c r="Q5573" s="5" t="s">
        <v>11740</v>
      </c>
      <c r="R5573" s="5">
        <v>52266372</v>
      </c>
      <c r="S5573" s="5" t="s">
        <v>17432</v>
      </c>
      <c r="T5573" s="4">
        <v>38400000</v>
      </c>
      <c r="U5573" s="4">
        <v>4693333</v>
      </c>
      <c r="V5573" s="4">
        <v>33706667</v>
      </c>
      <c r="W5573" s="4">
        <v>0</v>
      </c>
      <c r="X5573" s="4">
        <v>33706667</v>
      </c>
      <c r="Y5573" s="4">
        <v>33706667</v>
      </c>
    </row>
    <row r="5574" spans="1:25" x14ac:dyDescent="0.2">
      <c r="A5574" s="5" t="s">
        <v>3818</v>
      </c>
      <c r="B5574" s="5" t="s">
        <v>3503</v>
      </c>
      <c r="C5574" s="5" t="s">
        <v>882</v>
      </c>
      <c r="D5574" s="5">
        <v>494</v>
      </c>
      <c r="E5574" s="5" t="s">
        <v>1405</v>
      </c>
      <c r="F5574" s="5">
        <v>23</v>
      </c>
      <c r="G5574" s="5" t="s">
        <v>50</v>
      </c>
      <c r="H5574" s="5">
        <v>27601</v>
      </c>
      <c r="I5574" s="5" t="s">
        <v>3579</v>
      </c>
      <c r="J5574" s="5" t="s">
        <v>11749</v>
      </c>
      <c r="K5574" s="5" t="s">
        <v>22972</v>
      </c>
      <c r="L5574" s="5" t="s">
        <v>25879</v>
      </c>
      <c r="M5574" s="5">
        <v>26802297</v>
      </c>
      <c r="N5574" s="5">
        <v>26600005</v>
      </c>
      <c r="O5574" s="6">
        <v>46044.487326388888</v>
      </c>
      <c r="P5574" s="4" t="s">
        <v>4501</v>
      </c>
      <c r="Q5574" s="5" t="s">
        <v>11750</v>
      </c>
      <c r="R5574" s="5">
        <v>1003649865</v>
      </c>
      <c r="S5574" s="5" t="s">
        <v>17433</v>
      </c>
      <c r="T5574" s="4">
        <v>29670000</v>
      </c>
      <c r="U5574" s="4">
        <v>3626333</v>
      </c>
      <c r="V5574" s="4">
        <v>26043667</v>
      </c>
      <c r="W5574" s="4">
        <v>0</v>
      </c>
      <c r="X5574" s="4">
        <v>26043667</v>
      </c>
      <c r="Y5574" s="4">
        <v>26043667</v>
      </c>
    </row>
    <row r="5575" spans="1:25" x14ac:dyDescent="0.2">
      <c r="A5575" s="5" t="s">
        <v>3818</v>
      </c>
      <c r="B5575" s="5" t="s">
        <v>3503</v>
      </c>
      <c r="C5575" s="5" t="s">
        <v>882</v>
      </c>
      <c r="D5575" s="5">
        <v>494</v>
      </c>
      <c r="E5575" s="5" t="s">
        <v>1405</v>
      </c>
      <c r="F5575" s="5">
        <v>23</v>
      </c>
      <c r="G5575" s="5" t="s">
        <v>50</v>
      </c>
      <c r="H5575" s="5">
        <v>27601</v>
      </c>
      <c r="I5575" s="5" t="s">
        <v>3579</v>
      </c>
      <c r="J5575" s="5" t="s">
        <v>11751</v>
      </c>
      <c r="K5575" s="5" t="s">
        <v>22972</v>
      </c>
      <c r="L5575" s="5" t="s">
        <v>25880</v>
      </c>
      <c r="M5575" s="5">
        <v>26802318</v>
      </c>
      <c r="N5575" s="5">
        <v>26600005</v>
      </c>
      <c r="O5575" s="6">
        <v>46044.604212962964</v>
      </c>
      <c r="P5575" s="4" t="s">
        <v>4501</v>
      </c>
      <c r="Q5575" s="5" t="s">
        <v>11752</v>
      </c>
      <c r="R5575" s="5">
        <v>1007409844</v>
      </c>
      <c r="S5575" s="5" t="s">
        <v>17434</v>
      </c>
      <c r="T5575" s="4">
        <v>29670000</v>
      </c>
      <c r="U5575" s="4">
        <v>4120833</v>
      </c>
      <c r="V5575" s="4">
        <v>25549167</v>
      </c>
      <c r="W5575" s="4">
        <v>0</v>
      </c>
      <c r="X5575" s="4">
        <v>25549167</v>
      </c>
      <c r="Y5575" s="4">
        <v>25549167</v>
      </c>
    </row>
    <row r="5576" spans="1:25" x14ac:dyDescent="0.2">
      <c r="A5576" s="5" t="s">
        <v>3818</v>
      </c>
      <c r="B5576" s="5" t="s">
        <v>3503</v>
      </c>
      <c r="C5576" s="5" t="s">
        <v>882</v>
      </c>
      <c r="D5576" s="5">
        <v>494</v>
      </c>
      <c r="E5576" s="5" t="s">
        <v>1405</v>
      </c>
      <c r="F5576" s="5">
        <v>23</v>
      </c>
      <c r="G5576" s="5" t="s">
        <v>50</v>
      </c>
      <c r="H5576" s="5">
        <v>27601</v>
      </c>
      <c r="I5576" s="5" t="s">
        <v>3579</v>
      </c>
      <c r="J5576" s="5" t="s">
        <v>11753</v>
      </c>
      <c r="K5576" s="5" t="s">
        <v>22972</v>
      </c>
      <c r="L5576" s="5" t="s">
        <v>25881</v>
      </c>
      <c r="M5576" s="5">
        <v>26802351</v>
      </c>
      <c r="N5576" s="5">
        <v>26600005</v>
      </c>
      <c r="O5576" s="6">
        <v>46045.694606481484</v>
      </c>
      <c r="P5576" s="4" t="s">
        <v>4501</v>
      </c>
      <c r="Q5576" s="5" t="s">
        <v>11754</v>
      </c>
      <c r="R5576" s="5">
        <v>1024571075</v>
      </c>
      <c r="S5576" s="5" t="s">
        <v>17435</v>
      </c>
      <c r="T5576" s="4">
        <v>22896000</v>
      </c>
      <c r="U5576" s="4">
        <v>2798400</v>
      </c>
      <c r="V5576" s="4">
        <v>20097600</v>
      </c>
      <c r="W5576" s="4">
        <v>0</v>
      </c>
      <c r="X5576" s="4">
        <v>20097600</v>
      </c>
      <c r="Y5576" s="4">
        <v>20097600</v>
      </c>
    </row>
    <row r="5577" spans="1:25" x14ac:dyDescent="0.2">
      <c r="A5577" s="5" t="s">
        <v>3818</v>
      </c>
      <c r="B5577" s="5" t="s">
        <v>3503</v>
      </c>
      <c r="C5577" s="5" t="s">
        <v>882</v>
      </c>
      <c r="D5577" s="5">
        <v>494</v>
      </c>
      <c r="E5577" s="5" t="s">
        <v>1405</v>
      </c>
      <c r="F5577" s="5">
        <v>23</v>
      </c>
      <c r="G5577" s="5" t="s">
        <v>50</v>
      </c>
      <c r="H5577" s="5">
        <v>27601</v>
      </c>
      <c r="I5577" s="5" t="s">
        <v>3579</v>
      </c>
      <c r="J5577" s="5" t="s">
        <v>11769</v>
      </c>
      <c r="K5577" s="5" t="s">
        <v>22972</v>
      </c>
      <c r="L5577" s="5" t="s">
        <v>25888</v>
      </c>
      <c r="M5577" s="5">
        <v>26802850</v>
      </c>
      <c r="N5577" s="5">
        <v>26600005</v>
      </c>
      <c r="O5577" s="6">
        <v>46050.689155092594</v>
      </c>
      <c r="P5577" s="4" t="s">
        <v>4505</v>
      </c>
      <c r="Q5577" s="5" t="s">
        <v>11770</v>
      </c>
      <c r="R5577" s="5">
        <v>1010224114</v>
      </c>
      <c r="S5577" s="5" t="s">
        <v>17038</v>
      </c>
      <c r="T5577" s="4">
        <v>33000000</v>
      </c>
      <c r="U5577" s="4">
        <v>7150000</v>
      </c>
      <c r="V5577" s="4">
        <v>25850000</v>
      </c>
      <c r="W5577" s="4">
        <v>0</v>
      </c>
      <c r="X5577" s="4">
        <v>25850000</v>
      </c>
      <c r="Y5577" s="4">
        <v>25850000</v>
      </c>
    </row>
    <row r="5578" spans="1:25" x14ac:dyDescent="0.2">
      <c r="A5578" s="5" t="s">
        <v>3818</v>
      </c>
      <c r="B5578" s="5" t="s">
        <v>3503</v>
      </c>
      <c r="C5578" s="5" t="s">
        <v>882</v>
      </c>
      <c r="D5578" s="5">
        <v>494</v>
      </c>
      <c r="E5578" s="5" t="s">
        <v>1405</v>
      </c>
      <c r="F5578" s="5">
        <v>23</v>
      </c>
      <c r="G5578" s="5" t="s">
        <v>50</v>
      </c>
      <c r="H5578" s="5">
        <v>27601</v>
      </c>
      <c r="I5578" s="5" t="s">
        <v>3579</v>
      </c>
      <c r="J5578" s="5" t="s">
        <v>11774</v>
      </c>
      <c r="K5578" s="5" t="s">
        <v>22972</v>
      </c>
      <c r="L5578" s="5" t="s">
        <v>25890</v>
      </c>
      <c r="M5578" s="5">
        <v>26802899</v>
      </c>
      <c r="N5578" s="5">
        <v>26600005</v>
      </c>
      <c r="O5578" s="6">
        <v>46050.913715277777</v>
      </c>
      <c r="P5578" s="4" t="s">
        <v>4505</v>
      </c>
      <c r="Q5578" s="5" t="s">
        <v>11775</v>
      </c>
      <c r="R5578" s="5">
        <v>1088299649</v>
      </c>
      <c r="S5578" s="5" t="s">
        <v>11776</v>
      </c>
      <c r="T5578" s="4">
        <v>48000000</v>
      </c>
      <c r="U5578" s="4">
        <v>8266667</v>
      </c>
      <c r="V5578" s="4">
        <v>39733333</v>
      </c>
      <c r="W5578" s="4">
        <v>0</v>
      </c>
      <c r="X5578" s="4">
        <v>39733333</v>
      </c>
      <c r="Y5578" s="4">
        <v>39733333</v>
      </c>
    </row>
    <row r="5579" spans="1:25" x14ac:dyDescent="0.2">
      <c r="A5579" s="5" t="s">
        <v>3818</v>
      </c>
      <c r="B5579" s="5" t="s">
        <v>3503</v>
      </c>
      <c r="C5579" s="5" t="s">
        <v>882</v>
      </c>
      <c r="D5579" s="5">
        <v>494</v>
      </c>
      <c r="E5579" s="5" t="s">
        <v>1405</v>
      </c>
      <c r="F5579" s="5">
        <v>23</v>
      </c>
      <c r="G5579" s="5" t="s">
        <v>50</v>
      </c>
      <c r="H5579" s="5">
        <v>27601</v>
      </c>
      <c r="I5579" s="5" t="s">
        <v>3579</v>
      </c>
      <c r="J5579" s="5" t="s">
        <v>18146</v>
      </c>
      <c r="K5579" s="5" t="s">
        <v>22972</v>
      </c>
      <c r="L5579" s="5" t="s">
        <v>25902</v>
      </c>
      <c r="M5579" s="5">
        <v>26803863</v>
      </c>
      <c r="N5579" s="5">
        <v>26601921</v>
      </c>
      <c r="O5579" s="6">
        <v>46199.127662037034</v>
      </c>
      <c r="P5579" s="4" t="s">
        <v>135</v>
      </c>
      <c r="Q5579" s="5" t="s">
        <v>18147</v>
      </c>
      <c r="R5579" s="5">
        <v>1073628964</v>
      </c>
      <c r="S5579" s="5" t="s">
        <v>2623</v>
      </c>
      <c r="T5579" s="4">
        <v>43260000</v>
      </c>
      <c r="U5579" s="4">
        <v>0</v>
      </c>
      <c r="V5579" s="4">
        <v>43260000</v>
      </c>
      <c r="W5579" s="4">
        <v>21630000</v>
      </c>
      <c r="X5579" s="4">
        <v>21630000</v>
      </c>
      <c r="Y5579" s="4">
        <v>21630000</v>
      </c>
    </row>
    <row r="5580" spans="1:25" x14ac:dyDescent="0.2">
      <c r="A5580" s="5" t="s">
        <v>3818</v>
      </c>
      <c r="B5580" s="5" t="s">
        <v>3503</v>
      </c>
      <c r="C5580" s="5" t="s">
        <v>882</v>
      </c>
      <c r="D5580" s="5">
        <v>494</v>
      </c>
      <c r="E5580" s="5" t="s">
        <v>1405</v>
      </c>
      <c r="F5580" s="5">
        <v>23</v>
      </c>
      <c r="G5580" s="5" t="s">
        <v>50</v>
      </c>
      <c r="H5580" s="5">
        <v>27601</v>
      </c>
      <c r="I5580" s="5" t="s">
        <v>3579</v>
      </c>
      <c r="J5580" s="5" t="s">
        <v>19190</v>
      </c>
      <c r="K5580" s="5" t="s">
        <v>22972</v>
      </c>
      <c r="L5580" s="5" t="s">
        <v>25917</v>
      </c>
      <c r="M5580" s="5">
        <v>26803971</v>
      </c>
      <c r="N5580" s="5">
        <v>26601921</v>
      </c>
      <c r="O5580" s="6">
        <v>46205.665046296293</v>
      </c>
      <c r="P5580" s="4" t="s">
        <v>135</v>
      </c>
      <c r="Q5580" s="5" t="s">
        <v>19191</v>
      </c>
      <c r="R5580" s="5">
        <v>51648219</v>
      </c>
      <c r="S5580" s="5" t="s">
        <v>2625</v>
      </c>
      <c r="T5580" s="4">
        <v>55620000</v>
      </c>
      <c r="U5580" s="4">
        <v>0</v>
      </c>
      <c r="V5580" s="4">
        <v>55620000</v>
      </c>
      <c r="W5580" s="4">
        <v>28428000</v>
      </c>
      <c r="X5580" s="4">
        <v>27192000</v>
      </c>
      <c r="Y5580" s="4">
        <v>27192000</v>
      </c>
    </row>
    <row r="5581" spans="1:25" x14ac:dyDescent="0.2">
      <c r="A5581" s="5" t="s">
        <v>3818</v>
      </c>
      <c r="B5581" s="5" t="s">
        <v>3503</v>
      </c>
      <c r="C5581" s="5" t="s">
        <v>882</v>
      </c>
      <c r="D5581" s="5">
        <v>494</v>
      </c>
      <c r="E5581" s="5" t="s">
        <v>1405</v>
      </c>
      <c r="F5581" s="5">
        <v>23</v>
      </c>
      <c r="G5581" s="5" t="s">
        <v>50</v>
      </c>
      <c r="H5581" s="5">
        <v>27601</v>
      </c>
      <c r="I5581" s="5" t="s">
        <v>3579</v>
      </c>
      <c r="J5581" s="5" t="s">
        <v>19192</v>
      </c>
      <c r="K5581" s="5" t="s">
        <v>22972</v>
      </c>
      <c r="L5581" s="5" t="s">
        <v>25920</v>
      </c>
      <c r="M5581" s="5">
        <v>26803993</v>
      </c>
      <c r="N5581" s="5">
        <v>26601921</v>
      </c>
      <c r="O5581" s="6">
        <v>46205</v>
      </c>
      <c r="P5581" s="4" t="s">
        <v>2952</v>
      </c>
      <c r="Q5581" s="5" t="s">
        <v>7976</v>
      </c>
      <c r="R5581" s="5">
        <v>5203733</v>
      </c>
      <c r="S5581" s="5" t="s">
        <v>541</v>
      </c>
      <c r="T5581" s="4">
        <v>72816000</v>
      </c>
      <c r="U5581" s="4">
        <v>0</v>
      </c>
      <c r="V5581" s="4">
        <v>72816000</v>
      </c>
      <c r="W5581" s="4">
        <v>38835200</v>
      </c>
      <c r="X5581" s="4">
        <v>33980800</v>
      </c>
      <c r="Y5581" s="4">
        <v>33980800</v>
      </c>
    </row>
    <row r="5582" spans="1:25" x14ac:dyDescent="0.2">
      <c r="A5582" s="5" t="s">
        <v>3818</v>
      </c>
      <c r="B5582" s="5" t="s">
        <v>3503</v>
      </c>
      <c r="C5582" s="5" t="s">
        <v>882</v>
      </c>
      <c r="D5582" s="5">
        <v>494</v>
      </c>
      <c r="E5582" s="5" t="s">
        <v>1405</v>
      </c>
      <c r="F5582" s="5">
        <v>23</v>
      </c>
      <c r="G5582" s="5" t="s">
        <v>50</v>
      </c>
      <c r="H5582" s="5">
        <v>27601</v>
      </c>
      <c r="I5582" s="5" t="s">
        <v>3579</v>
      </c>
      <c r="J5582" s="5" t="s">
        <v>19193</v>
      </c>
      <c r="K5582" s="5" t="s">
        <v>22972</v>
      </c>
      <c r="L5582" s="5" t="s">
        <v>25924</v>
      </c>
      <c r="M5582" s="5">
        <v>26804016</v>
      </c>
      <c r="N5582" s="5">
        <v>26601921</v>
      </c>
      <c r="O5582" s="6">
        <v>46206.738113425927</v>
      </c>
      <c r="P5582" s="4" t="s">
        <v>18241</v>
      </c>
      <c r="Q5582" s="5" t="s">
        <v>8017</v>
      </c>
      <c r="R5582" s="5">
        <v>79805946</v>
      </c>
      <c r="S5582" s="5" t="s">
        <v>200</v>
      </c>
      <c r="T5582" s="4">
        <v>25404000</v>
      </c>
      <c r="U5582" s="4">
        <v>0</v>
      </c>
      <c r="V5582" s="4">
        <v>25404000</v>
      </c>
      <c r="W5582" s="4">
        <v>12984267</v>
      </c>
      <c r="X5582" s="4">
        <v>12419733</v>
      </c>
      <c r="Y5582" s="4">
        <v>12419733</v>
      </c>
    </row>
    <row r="5583" spans="1:25" x14ac:dyDescent="0.2">
      <c r="A5583" s="5" t="s">
        <v>3818</v>
      </c>
      <c r="B5583" s="5" t="s">
        <v>3503</v>
      </c>
      <c r="C5583" s="5" t="s">
        <v>882</v>
      </c>
      <c r="D5583" s="5">
        <v>494</v>
      </c>
      <c r="E5583" s="5" t="s">
        <v>1405</v>
      </c>
      <c r="F5583" s="5">
        <v>23</v>
      </c>
      <c r="G5583" s="5" t="s">
        <v>50</v>
      </c>
      <c r="H5583" s="5">
        <v>27601</v>
      </c>
      <c r="I5583" s="5" t="s">
        <v>3579</v>
      </c>
      <c r="J5583" s="5" t="s">
        <v>19194</v>
      </c>
      <c r="K5583" s="5" t="s">
        <v>22972</v>
      </c>
      <c r="L5583" s="5" t="s">
        <v>25927</v>
      </c>
      <c r="M5583" s="5">
        <v>26804023</v>
      </c>
      <c r="N5583" s="5">
        <v>26601921</v>
      </c>
      <c r="O5583" s="6">
        <v>46206.777106481481</v>
      </c>
      <c r="P5583" s="4" t="s">
        <v>4489</v>
      </c>
      <c r="Q5583" s="5" t="s">
        <v>19195</v>
      </c>
      <c r="R5583" s="5">
        <v>1007409844</v>
      </c>
      <c r="S5583" s="5" t="s">
        <v>17434</v>
      </c>
      <c r="T5583" s="4">
        <v>27197500</v>
      </c>
      <c r="U5583" s="4">
        <v>0</v>
      </c>
      <c r="V5583" s="4">
        <v>27197500</v>
      </c>
      <c r="W5583" s="4">
        <v>13351500</v>
      </c>
      <c r="X5583" s="4">
        <v>13846000</v>
      </c>
      <c r="Y5583" s="4">
        <v>13846000</v>
      </c>
    </row>
    <row r="5584" spans="1:25" x14ac:dyDescent="0.2">
      <c r="A5584" s="5" t="s">
        <v>3818</v>
      </c>
      <c r="B5584" s="5" t="s">
        <v>3503</v>
      </c>
      <c r="C5584" s="5" t="s">
        <v>882</v>
      </c>
      <c r="D5584" s="5">
        <v>494</v>
      </c>
      <c r="E5584" s="5" t="s">
        <v>1405</v>
      </c>
      <c r="F5584" s="5">
        <v>23</v>
      </c>
      <c r="G5584" s="5" t="s">
        <v>50</v>
      </c>
      <c r="H5584" s="5">
        <v>27601</v>
      </c>
      <c r="I5584" s="5" t="s">
        <v>3579</v>
      </c>
      <c r="J5584" s="5" t="s">
        <v>19196</v>
      </c>
      <c r="K5584" s="5" t="s">
        <v>22972</v>
      </c>
      <c r="L5584" s="5" t="s">
        <v>25928</v>
      </c>
      <c r="M5584" s="5">
        <v>26804025</v>
      </c>
      <c r="N5584" s="5">
        <v>26601921</v>
      </c>
      <c r="O5584" s="6">
        <v>46206.79414351852</v>
      </c>
      <c r="P5584" s="4" t="s">
        <v>18241</v>
      </c>
      <c r="Q5584" s="5" t="s">
        <v>11735</v>
      </c>
      <c r="R5584" s="5">
        <v>80048410</v>
      </c>
      <c r="S5584" s="5" t="s">
        <v>11736</v>
      </c>
      <c r="T5584" s="4">
        <v>77463000</v>
      </c>
      <c r="U5584" s="4">
        <v>0</v>
      </c>
      <c r="V5584" s="4">
        <v>77463000</v>
      </c>
      <c r="W5584" s="4">
        <v>52502700</v>
      </c>
      <c r="X5584" s="4">
        <v>24960300</v>
      </c>
      <c r="Y5584" s="4">
        <v>24960300</v>
      </c>
    </row>
    <row r="5585" spans="1:25" x14ac:dyDescent="0.2">
      <c r="A5585" s="5" t="s">
        <v>3818</v>
      </c>
      <c r="B5585" s="5" t="s">
        <v>3503</v>
      </c>
      <c r="C5585" s="5" t="s">
        <v>882</v>
      </c>
      <c r="D5585" s="5">
        <v>494</v>
      </c>
      <c r="E5585" s="5" t="s">
        <v>1405</v>
      </c>
      <c r="F5585" s="5">
        <v>23</v>
      </c>
      <c r="G5585" s="5" t="s">
        <v>50</v>
      </c>
      <c r="H5585" s="5">
        <v>27601</v>
      </c>
      <c r="I5585" s="5" t="s">
        <v>3579</v>
      </c>
      <c r="J5585" s="5" t="s">
        <v>19197</v>
      </c>
      <c r="K5585" s="5" t="s">
        <v>22972</v>
      </c>
      <c r="L5585" s="5" t="s">
        <v>25936</v>
      </c>
      <c r="M5585" s="5">
        <v>26804059</v>
      </c>
      <c r="N5585" s="5">
        <v>26601921</v>
      </c>
      <c r="O5585" s="6">
        <v>46209.621180555558</v>
      </c>
      <c r="P5585" s="4" t="s">
        <v>18241</v>
      </c>
      <c r="Q5585" s="5" t="s">
        <v>19198</v>
      </c>
      <c r="R5585" s="5">
        <v>1102818450</v>
      </c>
      <c r="S5585" s="5" t="s">
        <v>166</v>
      </c>
      <c r="T5585" s="4">
        <v>66990000</v>
      </c>
      <c r="U5585" s="4">
        <v>0</v>
      </c>
      <c r="V5585" s="4">
        <v>66990000</v>
      </c>
      <c r="W5585" s="4">
        <v>35355833</v>
      </c>
      <c r="X5585" s="4">
        <v>31634167</v>
      </c>
      <c r="Y5585" s="4">
        <v>31634167</v>
      </c>
    </row>
    <row r="5586" spans="1:25" x14ac:dyDescent="0.2">
      <c r="A5586" s="5" t="s">
        <v>3818</v>
      </c>
      <c r="B5586" s="5" t="s">
        <v>3503</v>
      </c>
      <c r="C5586" s="5" t="s">
        <v>882</v>
      </c>
      <c r="D5586" s="5">
        <v>494</v>
      </c>
      <c r="E5586" s="5" t="s">
        <v>1405</v>
      </c>
      <c r="F5586" s="5">
        <v>23</v>
      </c>
      <c r="G5586" s="5" t="s">
        <v>50</v>
      </c>
      <c r="H5586" s="5">
        <v>27601</v>
      </c>
      <c r="I5586" s="5" t="s">
        <v>3579</v>
      </c>
      <c r="J5586" s="5" t="s">
        <v>19199</v>
      </c>
      <c r="K5586" s="5" t="s">
        <v>22972</v>
      </c>
      <c r="L5586" s="5" t="s">
        <v>25939</v>
      </c>
      <c r="M5586" s="5">
        <v>26804065</v>
      </c>
      <c r="N5586" s="5">
        <v>26601921</v>
      </c>
      <c r="O5586" s="6">
        <v>46209.667812500003</v>
      </c>
      <c r="P5586" s="4" t="s">
        <v>18241</v>
      </c>
      <c r="Q5586" s="5" t="s">
        <v>19200</v>
      </c>
      <c r="R5586" s="5">
        <v>79557091</v>
      </c>
      <c r="S5586" s="5" t="s">
        <v>22813</v>
      </c>
      <c r="T5586" s="4">
        <v>60000000</v>
      </c>
      <c r="U5586" s="4">
        <v>0</v>
      </c>
      <c r="V5586" s="4">
        <v>60000000</v>
      </c>
      <c r="W5586" s="4">
        <v>31666667</v>
      </c>
      <c r="X5586" s="4">
        <v>28333333</v>
      </c>
      <c r="Y5586" s="4">
        <v>28333333</v>
      </c>
    </row>
    <row r="5587" spans="1:25" x14ac:dyDescent="0.2">
      <c r="A5587" s="5" t="s">
        <v>3818</v>
      </c>
      <c r="B5587" s="5" t="s">
        <v>3503</v>
      </c>
      <c r="C5587" s="5" t="s">
        <v>882</v>
      </c>
      <c r="D5587" s="5">
        <v>494</v>
      </c>
      <c r="E5587" s="5" t="s">
        <v>1405</v>
      </c>
      <c r="F5587" s="5">
        <v>23</v>
      </c>
      <c r="G5587" s="5" t="s">
        <v>50</v>
      </c>
      <c r="H5587" s="5">
        <v>27601</v>
      </c>
      <c r="I5587" s="5" t="s">
        <v>3579</v>
      </c>
      <c r="J5587" s="5" t="s">
        <v>19201</v>
      </c>
      <c r="K5587" s="5" t="s">
        <v>22972</v>
      </c>
      <c r="L5587" s="5" t="s">
        <v>25945</v>
      </c>
      <c r="M5587" s="5">
        <v>26804090</v>
      </c>
      <c r="N5587" s="5">
        <v>26601921</v>
      </c>
      <c r="O5587" s="6">
        <v>46209.825127314813</v>
      </c>
      <c r="P5587" s="4" t="s">
        <v>4884</v>
      </c>
      <c r="Q5587" s="5" t="s">
        <v>8034</v>
      </c>
      <c r="R5587" s="5">
        <v>1024571075</v>
      </c>
      <c r="S5587" s="5" t="s">
        <v>17435</v>
      </c>
      <c r="T5587" s="4">
        <v>22896000</v>
      </c>
      <c r="U5587" s="4">
        <v>0</v>
      </c>
      <c r="V5587" s="4">
        <v>22896000</v>
      </c>
      <c r="W5587" s="4">
        <v>12338400</v>
      </c>
      <c r="X5587" s="4">
        <v>10557600</v>
      </c>
      <c r="Y5587" s="4">
        <v>10557600</v>
      </c>
    </row>
    <row r="5588" spans="1:25" x14ac:dyDescent="0.2">
      <c r="A5588" s="5" t="s">
        <v>3818</v>
      </c>
      <c r="B5588" s="5" t="s">
        <v>3503</v>
      </c>
      <c r="C5588" s="5" t="s">
        <v>882</v>
      </c>
      <c r="D5588" s="5">
        <v>494</v>
      </c>
      <c r="E5588" s="5" t="s">
        <v>1405</v>
      </c>
      <c r="F5588" s="5">
        <v>23</v>
      </c>
      <c r="G5588" s="5" t="s">
        <v>50</v>
      </c>
      <c r="H5588" s="5">
        <v>27601</v>
      </c>
      <c r="I5588" s="5" t="s">
        <v>3579</v>
      </c>
      <c r="J5588" s="5" t="s">
        <v>19202</v>
      </c>
      <c r="K5588" s="5" t="s">
        <v>22972</v>
      </c>
      <c r="L5588" s="5" t="s">
        <v>25954</v>
      </c>
      <c r="M5588" s="5">
        <v>26804177</v>
      </c>
      <c r="N5588" s="5">
        <v>26601921</v>
      </c>
      <c r="O5588" s="6">
        <v>46210.514502314814</v>
      </c>
      <c r="P5588" s="4" t="s">
        <v>4884</v>
      </c>
      <c r="Q5588" s="5" t="s">
        <v>8034</v>
      </c>
      <c r="R5588" s="5">
        <v>1019039676</v>
      </c>
      <c r="S5588" s="5" t="s">
        <v>15478</v>
      </c>
      <c r="T5588" s="4">
        <v>22896000</v>
      </c>
      <c r="U5588" s="4">
        <v>0</v>
      </c>
      <c r="V5588" s="4">
        <v>22896000</v>
      </c>
      <c r="W5588" s="4">
        <v>12338400</v>
      </c>
      <c r="X5588" s="4">
        <v>10557600</v>
      </c>
      <c r="Y5588" s="4">
        <v>10557600</v>
      </c>
    </row>
    <row r="5589" spans="1:25" x14ac:dyDescent="0.2">
      <c r="A5589" s="5" t="s">
        <v>3818</v>
      </c>
      <c r="B5589" s="5" t="s">
        <v>3503</v>
      </c>
      <c r="C5589" s="5" t="s">
        <v>882</v>
      </c>
      <c r="D5589" s="5">
        <v>494</v>
      </c>
      <c r="E5589" s="5" t="s">
        <v>1405</v>
      </c>
      <c r="F5589" s="5">
        <v>23</v>
      </c>
      <c r="G5589" s="5" t="s">
        <v>50</v>
      </c>
      <c r="H5589" s="5">
        <v>27601</v>
      </c>
      <c r="I5589" s="5" t="s">
        <v>3579</v>
      </c>
      <c r="J5589" s="5" t="s">
        <v>22071</v>
      </c>
      <c r="K5589" s="5" t="s">
        <v>22972</v>
      </c>
      <c r="L5589" s="5" t="s">
        <v>26008</v>
      </c>
      <c r="M5589" s="5">
        <v>26805889</v>
      </c>
      <c r="N5589" s="5">
        <v>26601921</v>
      </c>
      <c r="O5589" s="6">
        <v>46239.746747685182</v>
      </c>
      <c r="P5589" s="4" t="s">
        <v>21476</v>
      </c>
      <c r="Q5589" s="5" t="s">
        <v>22072</v>
      </c>
      <c r="R5589" s="5">
        <v>52161627</v>
      </c>
      <c r="S5589" s="5" t="s">
        <v>27430</v>
      </c>
      <c r="T5589" s="4">
        <v>66000000</v>
      </c>
      <c r="U5589" s="4">
        <v>0</v>
      </c>
      <c r="V5589" s="4">
        <v>66000000</v>
      </c>
      <c r="W5589" s="4">
        <v>46000000</v>
      </c>
      <c r="X5589" s="4">
        <v>20000000</v>
      </c>
      <c r="Y5589" s="4">
        <v>20000000</v>
      </c>
    </row>
    <row r="5590" spans="1:25" x14ac:dyDescent="0.2">
      <c r="A5590" s="5" t="s">
        <v>3818</v>
      </c>
      <c r="B5590" s="5" t="s">
        <v>3503</v>
      </c>
      <c r="C5590" s="5" t="s">
        <v>882</v>
      </c>
      <c r="D5590" s="5">
        <v>494</v>
      </c>
      <c r="E5590" s="5" t="s">
        <v>1405</v>
      </c>
      <c r="F5590" s="5">
        <v>23</v>
      </c>
      <c r="G5590" s="5" t="s">
        <v>50</v>
      </c>
      <c r="H5590" s="5">
        <v>27601</v>
      </c>
      <c r="I5590" s="5" t="s">
        <v>3579</v>
      </c>
      <c r="J5590" s="5" t="s">
        <v>22073</v>
      </c>
      <c r="K5590" s="5" t="s">
        <v>22972</v>
      </c>
      <c r="L5590" s="5" t="s">
        <v>26012</v>
      </c>
      <c r="M5590" s="5">
        <v>26806132</v>
      </c>
      <c r="N5590" s="5">
        <v>26601921</v>
      </c>
      <c r="O5590" s="6">
        <v>46248.399861111109</v>
      </c>
      <c r="P5590" s="4" t="s">
        <v>15312</v>
      </c>
      <c r="Q5590" s="5" t="s">
        <v>22074</v>
      </c>
      <c r="R5590" s="5">
        <v>77176529</v>
      </c>
      <c r="S5590" s="5" t="s">
        <v>27425</v>
      </c>
      <c r="T5590" s="4">
        <v>50000000</v>
      </c>
      <c r="U5590" s="4">
        <v>0</v>
      </c>
      <c r="V5590" s="4">
        <v>50000000</v>
      </c>
      <c r="W5590" s="4">
        <v>35666667</v>
      </c>
      <c r="X5590" s="4">
        <v>14333333</v>
      </c>
      <c r="Y5590" s="4">
        <v>14333333</v>
      </c>
    </row>
    <row r="5591" spans="1:25" x14ac:dyDescent="0.2">
      <c r="A5591" s="5" t="s">
        <v>3818</v>
      </c>
      <c r="B5591" s="5" t="s">
        <v>3503</v>
      </c>
      <c r="C5591" s="5" t="s">
        <v>882</v>
      </c>
      <c r="D5591" s="5">
        <v>494</v>
      </c>
      <c r="E5591" s="5" t="s">
        <v>1405</v>
      </c>
      <c r="F5591" s="5">
        <v>23</v>
      </c>
      <c r="G5591" s="5" t="s">
        <v>50</v>
      </c>
      <c r="H5591" s="5">
        <v>27601</v>
      </c>
      <c r="I5591" s="5" t="s">
        <v>3579</v>
      </c>
      <c r="J5591" s="5" t="s">
        <v>22814</v>
      </c>
      <c r="K5591" s="5" t="s">
        <v>22972</v>
      </c>
      <c r="L5591" s="5" t="s">
        <v>26016</v>
      </c>
      <c r="M5591" s="5">
        <v>26806214</v>
      </c>
      <c r="N5591" s="5">
        <v>26601921</v>
      </c>
      <c r="O5591" s="6">
        <v>46252.578668981485</v>
      </c>
      <c r="P5591" s="4" t="s">
        <v>21485</v>
      </c>
      <c r="Q5591" s="5" t="s">
        <v>22815</v>
      </c>
      <c r="R5591" s="5">
        <v>11255398</v>
      </c>
      <c r="S5591" s="5" t="s">
        <v>27431</v>
      </c>
      <c r="T5591" s="4">
        <v>28500000</v>
      </c>
      <c r="U5591" s="4">
        <v>0</v>
      </c>
      <c r="V5591" s="4">
        <v>28500000</v>
      </c>
      <c r="W5591" s="4">
        <v>20520000</v>
      </c>
      <c r="X5591" s="4">
        <v>7980000</v>
      </c>
      <c r="Y5591" s="4">
        <v>7980000</v>
      </c>
    </row>
    <row r="5592" spans="1:25" x14ac:dyDescent="0.2">
      <c r="A5592" s="5" t="s">
        <v>3818</v>
      </c>
      <c r="B5592" s="5" t="s">
        <v>3503</v>
      </c>
      <c r="C5592" s="5" t="s">
        <v>882</v>
      </c>
      <c r="D5592" s="5">
        <v>494</v>
      </c>
      <c r="E5592" s="5" t="s">
        <v>1405</v>
      </c>
      <c r="F5592" s="5">
        <v>23</v>
      </c>
      <c r="G5592" s="5" t="s">
        <v>50</v>
      </c>
      <c r="H5592" s="5">
        <v>27601</v>
      </c>
      <c r="I5592" s="5" t="s">
        <v>3579</v>
      </c>
      <c r="J5592" s="5" t="s">
        <v>22816</v>
      </c>
      <c r="K5592" s="5" t="s">
        <v>22972</v>
      </c>
      <c r="L5592" s="5" t="s">
        <v>26020</v>
      </c>
      <c r="M5592" s="5">
        <v>26806384</v>
      </c>
      <c r="N5592" s="5">
        <v>26601921</v>
      </c>
      <c r="O5592" s="6">
        <v>46260.662881944445</v>
      </c>
      <c r="P5592" s="4" t="s">
        <v>94</v>
      </c>
      <c r="Q5592" s="5" t="s">
        <v>22817</v>
      </c>
      <c r="R5592" s="5">
        <v>52053853</v>
      </c>
      <c r="S5592" s="5" t="s">
        <v>22818</v>
      </c>
      <c r="T5592" s="4">
        <v>32000000</v>
      </c>
      <c r="U5592" s="4">
        <v>0</v>
      </c>
      <c r="V5592" s="4">
        <v>32000000</v>
      </c>
      <c r="W5592" s="4">
        <v>32000000</v>
      </c>
      <c r="X5592" s="4">
        <v>0</v>
      </c>
    </row>
    <row r="5593" spans="1:25" x14ac:dyDescent="0.2">
      <c r="A5593" s="5" t="s">
        <v>3818</v>
      </c>
      <c r="B5593" s="5" t="s">
        <v>3503</v>
      </c>
      <c r="C5593" s="5" t="s">
        <v>883</v>
      </c>
      <c r="D5593" s="5">
        <v>495</v>
      </c>
      <c r="E5593" s="5" t="s">
        <v>5532</v>
      </c>
      <c r="F5593" s="5">
        <v>23</v>
      </c>
      <c r="G5593" s="5" t="s">
        <v>50</v>
      </c>
      <c r="H5593" s="5">
        <v>10009</v>
      </c>
      <c r="I5593" s="5" t="s">
        <v>3578</v>
      </c>
      <c r="J5593" s="5" t="s">
        <v>6106</v>
      </c>
      <c r="K5593" s="5" t="s">
        <v>78</v>
      </c>
      <c r="L5593" s="5" t="s">
        <v>7908</v>
      </c>
      <c r="M5593" s="5">
        <v>26800836</v>
      </c>
      <c r="N5593" s="5">
        <v>26600846</v>
      </c>
      <c r="O5593" s="6">
        <v>46024</v>
      </c>
      <c r="P5593" s="4" t="s">
        <v>159</v>
      </c>
      <c r="Q5593" s="5" t="s">
        <v>3378</v>
      </c>
      <c r="R5593" s="5">
        <v>901990495</v>
      </c>
      <c r="S5593" s="5" t="s">
        <v>18148</v>
      </c>
      <c r="T5593" s="4">
        <v>328909425</v>
      </c>
      <c r="U5593" s="4">
        <v>1101</v>
      </c>
      <c r="V5593" s="4">
        <v>328908324</v>
      </c>
      <c r="W5593" s="4">
        <v>168857854</v>
      </c>
      <c r="X5593" s="4">
        <v>160050470</v>
      </c>
      <c r="Y5593" s="4">
        <v>160050470</v>
      </c>
    </row>
    <row r="5594" spans="1:25" x14ac:dyDescent="0.2">
      <c r="A5594" s="5" t="s">
        <v>3818</v>
      </c>
      <c r="B5594" s="5" t="s">
        <v>3503</v>
      </c>
      <c r="C5594" s="5" t="s">
        <v>2862</v>
      </c>
      <c r="D5594" s="5">
        <v>496</v>
      </c>
      <c r="E5594" s="5" t="s">
        <v>5533</v>
      </c>
      <c r="F5594" s="5">
        <v>23</v>
      </c>
      <c r="G5594" s="5" t="s">
        <v>50</v>
      </c>
      <c r="H5594" s="5">
        <v>27601</v>
      </c>
      <c r="I5594" s="5" t="s">
        <v>3579</v>
      </c>
      <c r="J5594" s="5" t="s">
        <v>6144</v>
      </c>
      <c r="K5594" s="5" t="s">
        <v>226</v>
      </c>
      <c r="L5594" s="5" t="s">
        <v>3379</v>
      </c>
      <c r="M5594" s="5">
        <v>26801394</v>
      </c>
      <c r="N5594" s="5">
        <v>26601404</v>
      </c>
      <c r="O5594" s="6">
        <v>46024</v>
      </c>
      <c r="P5594" s="4" t="s">
        <v>2952</v>
      </c>
      <c r="Q5594" s="5" t="s">
        <v>7944</v>
      </c>
      <c r="R5594" s="5">
        <v>810005252</v>
      </c>
      <c r="S5594" s="5" t="s">
        <v>18149</v>
      </c>
      <c r="T5594" s="4">
        <v>1015480198</v>
      </c>
      <c r="U5594" s="4">
        <v>0</v>
      </c>
      <c r="V5594" s="4">
        <v>1015480198</v>
      </c>
      <c r="W5594" s="4">
        <v>0</v>
      </c>
      <c r="X5594" s="4">
        <v>1015480198</v>
      </c>
      <c r="Y5594" s="4">
        <v>1015480198</v>
      </c>
    </row>
    <row r="5595" spans="1:25" x14ac:dyDescent="0.2">
      <c r="A5595" s="5" t="s">
        <v>3818</v>
      </c>
      <c r="B5595" s="5" t="s">
        <v>3503</v>
      </c>
      <c r="C5595" s="5" t="s">
        <v>4196</v>
      </c>
      <c r="D5595" s="5">
        <v>505</v>
      </c>
      <c r="E5595" s="5" t="s">
        <v>5543</v>
      </c>
      <c r="F5595" s="5">
        <v>73</v>
      </c>
      <c r="G5595" s="5" t="s">
        <v>52</v>
      </c>
      <c r="H5595" s="5">
        <v>27601</v>
      </c>
      <c r="I5595" s="5" t="s">
        <v>3579</v>
      </c>
      <c r="J5595" s="5" t="s">
        <v>6144</v>
      </c>
      <c r="K5595" s="5" t="s">
        <v>226</v>
      </c>
      <c r="L5595" s="5" t="s">
        <v>3379</v>
      </c>
      <c r="M5595" s="5">
        <v>26801394</v>
      </c>
      <c r="N5595" s="5">
        <v>26601404</v>
      </c>
      <c r="O5595" s="6">
        <v>46024</v>
      </c>
      <c r="P5595" s="4" t="s">
        <v>2952</v>
      </c>
      <c r="Q5595" s="5" t="s">
        <v>7944</v>
      </c>
      <c r="R5595" s="5">
        <v>810005252</v>
      </c>
      <c r="S5595" s="5" t="s">
        <v>18149</v>
      </c>
      <c r="T5595" s="4">
        <v>1847950516</v>
      </c>
      <c r="U5595" s="4">
        <v>0</v>
      </c>
      <c r="V5595" s="4">
        <v>1847950516</v>
      </c>
      <c r="W5595" s="4">
        <v>0</v>
      </c>
      <c r="X5595" s="4">
        <v>1847950516</v>
      </c>
      <c r="Y5595" s="4">
        <v>1847950516</v>
      </c>
    </row>
    <row r="5596" spans="1:25" x14ac:dyDescent="0.2">
      <c r="A5596" s="5" t="s">
        <v>3818</v>
      </c>
      <c r="B5596" s="5" t="s">
        <v>3503</v>
      </c>
      <c r="C5596" s="5" t="s">
        <v>4196</v>
      </c>
      <c r="D5596" s="5">
        <v>505</v>
      </c>
      <c r="E5596" s="5" t="s">
        <v>5543</v>
      </c>
      <c r="F5596" s="5">
        <v>73</v>
      </c>
      <c r="G5596" s="5" t="s">
        <v>52</v>
      </c>
      <c r="H5596" s="5">
        <v>27601</v>
      </c>
      <c r="I5596" s="5" t="s">
        <v>3579</v>
      </c>
      <c r="J5596" s="5" t="s">
        <v>17224</v>
      </c>
      <c r="K5596" s="5" t="s">
        <v>226</v>
      </c>
      <c r="L5596" s="5" t="s">
        <v>3379</v>
      </c>
      <c r="M5596" s="5">
        <v>26803690</v>
      </c>
      <c r="N5596" s="5">
        <v>26601866</v>
      </c>
      <c r="O5596" s="6">
        <v>46150.800983796296</v>
      </c>
      <c r="P5596" s="4" t="s">
        <v>94</v>
      </c>
      <c r="Q5596" s="5" t="s">
        <v>17225</v>
      </c>
      <c r="R5596" s="5">
        <v>810005252</v>
      </c>
      <c r="S5596" s="5" t="s">
        <v>18149</v>
      </c>
      <c r="T5596" s="4">
        <v>1914517788</v>
      </c>
      <c r="U5596" s="4">
        <v>0</v>
      </c>
      <c r="V5596" s="4">
        <v>1914517788</v>
      </c>
      <c r="W5596" s="4">
        <v>1914517788</v>
      </c>
      <c r="X5596" s="4">
        <v>0</v>
      </c>
    </row>
    <row r="5597" spans="1:25" x14ac:dyDescent="0.2">
      <c r="A5597" s="5" t="s">
        <v>3818</v>
      </c>
      <c r="B5597" s="5" t="s">
        <v>3503</v>
      </c>
      <c r="C5597" s="5" t="s">
        <v>15167</v>
      </c>
      <c r="D5597" s="5">
        <v>703</v>
      </c>
      <c r="E5597" s="5" t="s">
        <v>15168</v>
      </c>
      <c r="F5597" s="5">
        <v>73</v>
      </c>
      <c r="G5597" s="5" t="s">
        <v>52</v>
      </c>
      <c r="H5597" s="5">
        <v>27601</v>
      </c>
      <c r="I5597" s="5" t="s">
        <v>3579</v>
      </c>
      <c r="J5597" s="5" t="s">
        <v>15872</v>
      </c>
      <c r="K5597" s="5" t="s">
        <v>78</v>
      </c>
      <c r="L5597" s="5" t="s">
        <v>15873</v>
      </c>
      <c r="M5597" s="5">
        <v>26803399</v>
      </c>
      <c r="N5597" s="5">
        <v>26601778</v>
      </c>
      <c r="O5597" s="6">
        <v>46078.424745370372</v>
      </c>
      <c r="P5597" s="4" t="s">
        <v>138</v>
      </c>
      <c r="Q5597" s="5" t="s">
        <v>15593</v>
      </c>
      <c r="R5597" s="5">
        <v>901729214</v>
      </c>
      <c r="S5597" s="5" t="s">
        <v>15874</v>
      </c>
      <c r="T5597" s="4">
        <v>242599427</v>
      </c>
      <c r="U5597" s="4">
        <v>17603183</v>
      </c>
      <c r="V5597" s="4">
        <v>224996244</v>
      </c>
      <c r="W5597" s="4">
        <v>0</v>
      </c>
      <c r="X5597" s="4">
        <v>224996244</v>
      </c>
      <c r="Y5597" s="4">
        <v>224996244</v>
      </c>
    </row>
    <row r="5598" spans="1:25" x14ac:dyDescent="0.2">
      <c r="A5598" s="5" t="s">
        <v>3818</v>
      </c>
      <c r="B5598" s="5" t="s">
        <v>3503</v>
      </c>
      <c r="C5598" s="5" t="s">
        <v>1430</v>
      </c>
      <c r="D5598" s="5">
        <v>507</v>
      </c>
      <c r="E5598" s="5" t="s">
        <v>5546</v>
      </c>
      <c r="F5598" s="5">
        <v>80</v>
      </c>
      <c r="G5598" s="5" t="s">
        <v>202</v>
      </c>
      <c r="H5598" s="5">
        <v>10009</v>
      </c>
      <c r="I5598" s="5" t="s">
        <v>3578</v>
      </c>
      <c r="J5598" s="5" t="s">
        <v>6103</v>
      </c>
      <c r="K5598" s="5" t="s">
        <v>76</v>
      </c>
      <c r="L5598" s="5" t="s">
        <v>3219</v>
      </c>
      <c r="M5598" s="5">
        <v>26800692</v>
      </c>
      <c r="N5598" s="5">
        <v>26600702</v>
      </c>
      <c r="O5598" s="6">
        <v>46024</v>
      </c>
      <c r="P5598" s="4" t="s">
        <v>3220</v>
      </c>
      <c r="Q5598" s="5" t="s">
        <v>3218</v>
      </c>
      <c r="R5598" s="5">
        <v>899999114</v>
      </c>
      <c r="S5598" s="5" t="s">
        <v>3374</v>
      </c>
      <c r="T5598" s="4">
        <v>18473296779</v>
      </c>
      <c r="U5598" s="4">
        <v>0</v>
      </c>
      <c r="V5598" s="4">
        <v>18473296779</v>
      </c>
      <c r="W5598" s="4">
        <v>18473296779</v>
      </c>
      <c r="X5598" s="4">
        <v>0</v>
      </c>
    </row>
    <row r="5599" spans="1:25" x14ac:dyDescent="0.2">
      <c r="A5599" s="5" t="s">
        <v>3818</v>
      </c>
      <c r="B5599" s="5" t="s">
        <v>3503</v>
      </c>
      <c r="C5599" s="5" t="s">
        <v>1431</v>
      </c>
      <c r="D5599" s="5">
        <v>508</v>
      </c>
      <c r="E5599" s="5" t="s">
        <v>5547</v>
      </c>
      <c r="F5599" s="5">
        <v>80</v>
      </c>
      <c r="G5599" s="5" t="s">
        <v>202</v>
      </c>
      <c r="H5599" s="5">
        <v>10009</v>
      </c>
      <c r="I5599" s="5" t="s">
        <v>3578</v>
      </c>
      <c r="J5599" s="5" t="s">
        <v>6103</v>
      </c>
      <c r="K5599" s="5" t="s">
        <v>76</v>
      </c>
      <c r="L5599" s="5" t="s">
        <v>3219</v>
      </c>
      <c r="M5599" s="5">
        <v>26800692</v>
      </c>
      <c r="N5599" s="5">
        <v>26600702</v>
      </c>
      <c r="O5599" s="6">
        <v>46024</v>
      </c>
      <c r="P5599" s="4" t="s">
        <v>3220</v>
      </c>
      <c r="Q5599" s="5" t="s">
        <v>3218</v>
      </c>
      <c r="R5599" s="5">
        <v>899999114</v>
      </c>
      <c r="S5599" s="5" t="s">
        <v>3374</v>
      </c>
      <c r="T5599" s="4">
        <v>2067928573</v>
      </c>
      <c r="U5599" s="4">
        <v>0</v>
      </c>
      <c r="V5599" s="4">
        <v>2067928573</v>
      </c>
      <c r="W5599" s="4">
        <v>2067928573</v>
      </c>
      <c r="X5599" s="4">
        <v>0</v>
      </c>
    </row>
    <row r="5600" spans="1:25" x14ac:dyDescent="0.2">
      <c r="A5600" s="5" t="s">
        <v>3818</v>
      </c>
      <c r="B5600" s="5" t="s">
        <v>3503</v>
      </c>
      <c r="C5600" s="5" t="s">
        <v>1431</v>
      </c>
      <c r="D5600" s="5">
        <v>508</v>
      </c>
      <c r="E5600" s="5" t="s">
        <v>5547</v>
      </c>
      <c r="F5600" s="5">
        <v>80</v>
      </c>
      <c r="G5600" s="5" t="s">
        <v>202</v>
      </c>
      <c r="H5600" s="5">
        <v>27601</v>
      </c>
      <c r="I5600" s="5" t="s">
        <v>3579</v>
      </c>
      <c r="J5600" s="5" t="s">
        <v>17226</v>
      </c>
      <c r="K5600" s="5" t="s">
        <v>78</v>
      </c>
      <c r="L5600" s="5" t="s">
        <v>7908</v>
      </c>
      <c r="M5600" s="5">
        <v>26803689</v>
      </c>
      <c r="N5600" s="5">
        <v>26601867</v>
      </c>
      <c r="O5600" s="6">
        <v>46150.789907407408</v>
      </c>
      <c r="P5600" s="4" t="s">
        <v>94</v>
      </c>
      <c r="Q5600" s="5" t="s">
        <v>17227</v>
      </c>
      <c r="R5600" s="5">
        <v>901990495</v>
      </c>
      <c r="S5600" s="5" t="s">
        <v>18148</v>
      </c>
      <c r="T5600" s="4">
        <v>384518125</v>
      </c>
      <c r="U5600" s="4">
        <v>0</v>
      </c>
      <c r="V5600" s="4">
        <v>384518125</v>
      </c>
      <c r="W5600" s="4">
        <v>384518125</v>
      </c>
      <c r="X5600" s="4">
        <v>0</v>
      </c>
    </row>
    <row r="5601" spans="1:25" x14ac:dyDescent="0.2">
      <c r="A5601" s="5" t="s">
        <v>3818</v>
      </c>
      <c r="B5601" s="5" t="s">
        <v>3503</v>
      </c>
      <c r="C5601" s="5" t="s">
        <v>3326</v>
      </c>
      <c r="D5601" s="5">
        <v>558</v>
      </c>
      <c r="E5601" s="5" t="s">
        <v>5598</v>
      </c>
      <c r="F5601" s="5">
        <v>23</v>
      </c>
      <c r="G5601" s="5" t="s">
        <v>50</v>
      </c>
      <c r="H5601" s="5">
        <v>27400</v>
      </c>
      <c r="I5601" s="5" t="s">
        <v>3569</v>
      </c>
      <c r="J5601" s="5" t="s">
        <v>6091</v>
      </c>
      <c r="K5601" s="5" t="s">
        <v>76</v>
      </c>
      <c r="L5601" s="5" t="s">
        <v>1208</v>
      </c>
      <c r="M5601" s="5">
        <v>26800262</v>
      </c>
      <c r="N5601" s="5">
        <v>26600272</v>
      </c>
      <c r="O5601" s="6">
        <v>46024</v>
      </c>
      <c r="P5601" s="4" t="s">
        <v>7898</v>
      </c>
      <c r="Q5601" s="5" t="s">
        <v>7899</v>
      </c>
      <c r="R5601" s="5">
        <v>800093455</v>
      </c>
      <c r="S5601" s="5" t="s">
        <v>1209</v>
      </c>
      <c r="T5601" s="4">
        <v>2000000000</v>
      </c>
      <c r="U5601" s="4">
        <v>0</v>
      </c>
      <c r="V5601" s="4">
        <v>2000000000</v>
      </c>
      <c r="W5601" s="4">
        <v>0</v>
      </c>
      <c r="X5601" s="4">
        <v>2000000000</v>
      </c>
      <c r="Y5601" s="4">
        <v>2000000000</v>
      </c>
    </row>
    <row r="5602" spans="1:25" x14ac:dyDescent="0.2">
      <c r="A5602" s="5" t="s">
        <v>3818</v>
      </c>
      <c r="B5602" s="5" t="s">
        <v>3503</v>
      </c>
      <c r="C5602" s="5" t="s">
        <v>3905</v>
      </c>
      <c r="D5602" s="5">
        <v>564</v>
      </c>
      <c r="E5602" s="5" t="s">
        <v>5609</v>
      </c>
      <c r="F5602" s="5">
        <v>80</v>
      </c>
      <c r="G5602" s="5" t="s">
        <v>202</v>
      </c>
      <c r="H5602" s="5">
        <v>27400</v>
      </c>
      <c r="I5602" s="5" t="s">
        <v>3569</v>
      </c>
      <c r="J5602" s="5" t="s">
        <v>15486</v>
      </c>
      <c r="K5602" s="5" t="s">
        <v>221</v>
      </c>
      <c r="L5602" s="5" t="s">
        <v>1680</v>
      </c>
      <c r="M5602" s="5">
        <v>26803291</v>
      </c>
      <c r="N5602" s="5">
        <v>26601674</v>
      </c>
      <c r="O5602" s="6">
        <v>46069.811898148146</v>
      </c>
      <c r="P5602" s="4" t="s">
        <v>223</v>
      </c>
      <c r="Q5602" s="5" t="s">
        <v>15487</v>
      </c>
      <c r="R5602" s="5">
        <v>901900346</v>
      </c>
      <c r="S5602" s="5" t="s">
        <v>1681</v>
      </c>
      <c r="T5602" s="4">
        <v>3293395000</v>
      </c>
      <c r="U5602" s="4">
        <v>0</v>
      </c>
      <c r="V5602" s="4">
        <v>3293395000</v>
      </c>
      <c r="W5602" s="4">
        <v>3054228700</v>
      </c>
      <c r="X5602" s="4">
        <v>239166300</v>
      </c>
      <c r="Y5602" s="4">
        <v>239166300</v>
      </c>
    </row>
    <row r="5603" spans="1:25" x14ac:dyDescent="0.2">
      <c r="A5603" s="5" t="s">
        <v>3818</v>
      </c>
      <c r="B5603" s="5" t="s">
        <v>3503</v>
      </c>
      <c r="C5603" s="5" t="s">
        <v>3906</v>
      </c>
      <c r="D5603" s="5">
        <v>565</v>
      </c>
      <c r="E5603" s="5" t="s">
        <v>5610</v>
      </c>
      <c r="F5603" s="5">
        <v>80</v>
      </c>
      <c r="G5603" s="5" t="s">
        <v>202</v>
      </c>
      <c r="H5603" s="5">
        <v>27400</v>
      </c>
      <c r="I5603" s="5" t="s">
        <v>3569</v>
      </c>
      <c r="J5603" s="5" t="s">
        <v>15486</v>
      </c>
      <c r="K5603" s="5" t="s">
        <v>221</v>
      </c>
      <c r="L5603" s="5" t="s">
        <v>1680</v>
      </c>
      <c r="M5603" s="5">
        <v>26803291</v>
      </c>
      <c r="N5603" s="5">
        <v>26601674</v>
      </c>
      <c r="O5603" s="6">
        <v>46069.811898148146</v>
      </c>
      <c r="P5603" s="4" t="s">
        <v>223</v>
      </c>
      <c r="Q5603" s="5" t="s">
        <v>15487</v>
      </c>
      <c r="R5603" s="5">
        <v>901900346</v>
      </c>
      <c r="S5603" s="5" t="s">
        <v>1681</v>
      </c>
      <c r="T5603" s="4">
        <v>6116305000</v>
      </c>
      <c r="U5603" s="4">
        <v>0</v>
      </c>
      <c r="V5603" s="4">
        <v>6116305000</v>
      </c>
      <c r="W5603" s="4">
        <v>3246213972</v>
      </c>
      <c r="X5603" s="4">
        <v>2870091028</v>
      </c>
      <c r="Y5603" s="4">
        <v>2870091028</v>
      </c>
    </row>
    <row r="5604" spans="1:25" x14ac:dyDescent="0.2">
      <c r="A5604" s="5" t="s">
        <v>3818</v>
      </c>
      <c r="B5604" s="5" t="s">
        <v>3503</v>
      </c>
      <c r="C5604" s="5" t="s">
        <v>1136</v>
      </c>
      <c r="D5604" s="5">
        <v>566</v>
      </c>
      <c r="E5604" s="5" t="s">
        <v>5611</v>
      </c>
      <c r="F5604" s="5">
        <v>80</v>
      </c>
      <c r="G5604" s="5" t="s">
        <v>202</v>
      </c>
      <c r="H5604" s="5">
        <v>27400</v>
      </c>
      <c r="I5604" s="5" t="s">
        <v>3569</v>
      </c>
      <c r="J5604" s="5" t="s">
        <v>6091</v>
      </c>
      <c r="K5604" s="5" t="s">
        <v>76</v>
      </c>
      <c r="L5604" s="5" t="s">
        <v>1208</v>
      </c>
      <c r="M5604" s="5">
        <v>26800262</v>
      </c>
      <c r="N5604" s="5">
        <v>26600272</v>
      </c>
      <c r="O5604" s="6">
        <v>46024</v>
      </c>
      <c r="P5604" s="4" t="s">
        <v>7898</v>
      </c>
      <c r="Q5604" s="5" t="s">
        <v>7899</v>
      </c>
      <c r="R5604" s="5">
        <v>800093455</v>
      </c>
      <c r="S5604" s="5" t="s">
        <v>1209</v>
      </c>
      <c r="T5604" s="4">
        <v>3875000000</v>
      </c>
      <c r="U5604" s="4">
        <v>0</v>
      </c>
      <c r="V5604" s="4">
        <v>3875000000</v>
      </c>
      <c r="W5604" s="4">
        <v>2250000000</v>
      </c>
      <c r="X5604" s="4">
        <v>1625000000</v>
      </c>
      <c r="Y5604" s="4">
        <v>1625000000</v>
      </c>
    </row>
    <row r="5605" spans="1:25" x14ac:dyDescent="0.2">
      <c r="A5605" s="5" t="s">
        <v>3818</v>
      </c>
      <c r="B5605" s="5" t="s">
        <v>3503</v>
      </c>
      <c r="C5605" s="5" t="s">
        <v>907</v>
      </c>
      <c r="D5605" s="5">
        <v>588</v>
      </c>
      <c r="E5605" s="5" t="s">
        <v>5636</v>
      </c>
      <c r="F5605" s="5">
        <v>23</v>
      </c>
      <c r="G5605" s="5" t="s">
        <v>50</v>
      </c>
      <c r="H5605" s="5">
        <v>10019</v>
      </c>
      <c r="I5605" s="5" t="s">
        <v>3545</v>
      </c>
      <c r="J5605" s="5" t="s">
        <v>1462</v>
      </c>
      <c r="K5605" s="5" t="s">
        <v>75</v>
      </c>
      <c r="L5605" s="5" t="s">
        <v>1153</v>
      </c>
      <c r="M5605" s="5">
        <v>26800458</v>
      </c>
      <c r="N5605" s="5">
        <v>26600468</v>
      </c>
      <c r="O5605" s="6">
        <v>46024</v>
      </c>
      <c r="P5605" s="4" t="s">
        <v>238</v>
      </c>
      <c r="Q5605" s="5" t="s">
        <v>1154</v>
      </c>
      <c r="R5605" s="5">
        <v>901882261</v>
      </c>
      <c r="S5605" s="5" t="s">
        <v>1155</v>
      </c>
      <c r="T5605" s="4">
        <v>166883668</v>
      </c>
      <c r="U5605" s="4">
        <v>0</v>
      </c>
      <c r="V5605" s="4">
        <v>166883668</v>
      </c>
      <c r="W5605" s="4">
        <v>0</v>
      </c>
      <c r="X5605" s="4">
        <v>166883668</v>
      </c>
      <c r="Y5605" s="4">
        <v>166883668</v>
      </c>
    </row>
    <row r="5606" spans="1:25" x14ac:dyDescent="0.2">
      <c r="A5606" s="5" t="s">
        <v>3818</v>
      </c>
      <c r="B5606" s="5" t="s">
        <v>3503</v>
      </c>
      <c r="C5606" s="5" t="s">
        <v>907</v>
      </c>
      <c r="D5606" s="5">
        <v>588</v>
      </c>
      <c r="E5606" s="5" t="s">
        <v>5636</v>
      </c>
      <c r="F5606" s="5">
        <v>23</v>
      </c>
      <c r="G5606" s="5" t="s">
        <v>50</v>
      </c>
      <c r="H5606" s="5">
        <v>27203</v>
      </c>
      <c r="I5606" s="5" t="s">
        <v>3547</v>
      </c>
      <c r="J5606" s="5" t="s">
        <v>16483</v>
      </c>
      <c r="K5606" s="5" t="s">
        <v>75</v>
      </c>
      <c r="L5606" s="5" t="s">
        <v>1153</v>
      </c>
      <c r="M5606" s="5">
        <v>26803569</v>
      </c>
      <c r="N5606" s="5">
        <v>26601841</v>
      </c>
      <c r="O5606" s="6">
        <v>46111.960162037038</v>
      </c>
      <c r="P5606" s="4" t="s">
        <v>223</v>
      </c>
      <c r="Q5606" s="5" t="s">
        <v>16484</v>
      </c>
      <c r="R5606" s="5">
        <v>901882261</v>
      </c>
      <c r="S5606" s="5" t="s">
        <v>1155</v>
      </c>
      <c r="T5606" s="4">
        <v>4000000000</v>
      </c>
      <c r="U5606" s="4">
        <v>0</v>
      </c>
      <c r="V5606" s="4">
        <v>4000000000</v>
      </c>
      <c r="W5606" s="4">
        <v>2934031503</v>
      </c>
      <c r="X5606" s="4">
        <v>1065968497</v>
      </c>
      <c r="Y5606" s="4">
        <v>1065968497</v>
      </c>
    </row>
    <row r="5607" spans="1:25" x14ac:dyDescent="0.2">
      <c r="A5607" s="5" t="s">
        <v>3818</v>
      </c>
      <c r="B5607" s="5" t="s">
        <v>3503</v>
      </c>
      <c r="C5607" s="5" t="s">
        <v>908</v>
      </c>
      <c r="D5607" s="5">
        <v>589</v>
      </c>
      <c r="E5607" s="5" t="s">
        <v>5637</v>
      </c>
      <c r="F5607" s="5">
        <v>23</v>
      </c>
      <c r="G5607" s="5" t="s">
        <v>50</v>
      </c>
      <c r="H5607" s="5">
        <v>10013</v>
      </c>
      <c r="I5607" s="5" t="s">
        <v>3552</v>
      </c>
      <c r="J5607" s="5" t="s">
        <v>3264</v>
      </c>
      <c r="K5607" s="5" t="s">
        <v>75</v>
      </c>
      <c r="L5607" s="5" t="s">
        <v>2626</v>
      </c>
      <c r="M5607" s="5">
        <v>26800538</v>
      </c>
      <c r="N5607" s="5">
        <v>26600548</v>
      </c>
      <c r="O5607" s="6">
        <v>46024</v>
      </c>
      <c r="P5607" s="4" t="s">
        <v>2513</v>
      </c>
      <c r="Q5607" s="5" t="s">
        <v>2627</v>
      </c>
      <c r="R5607" s="5">
        <v>900047192</v>
      </c>
      <c r="S5607" s="5" t="s">
        <v>3143</v>
      </c>
      <c r="T5607" s="4">
        <v>607911024</v>
      </c>
      <c r="U5607" s="4">
        <v>0</v>
      </c>
      <c r="V5607" s="4">
        <v>607911024</v>
      </c>
      <c r="W5607" s="4">
        <v>339416989</v>
      </c>
      <c r="X5607" s="4">
        <v>268494035</v>
      </c>
      <c r="Y5607" s="4">
        <v>268494035</v>
      </c>
    </row>
    <row r="5608" spans="1:25" x14ac:dyDescent="0.2">
      <c r="A5608" s="5" t="s">
        <v>3818</v>
      </c>
      <c r="B5608" s="5" t="s">
        <v>3503</v>
      </c>
      <c r="C5608" s="5" t="s">
        <v>909</v>
      </c>
      <c r="D5608" s="5">
        <v>590</v>
      </c>
      <c r="E5608" s="5" t="s">
        <v>5638</v>
      </c>
      <c r="F5608" s="5">
        <v>23</v>
      </c>
      <c r="G5608" s="5" t="s">
        <v>50</v>
      </c>
      <c r="H5608" s="5">
        <v>10019</v>
      </c>
      <c r="I5608" s="5" t="s">
        <v>3545</v>
      </c>
      <c r="J5608" s="5" t="s">
        <v>1465</v>
      </c>
      <c r="K5608" s="5" t="s">
        <v>75</v>
      </c>
      <c r="L5608" s="5" t="s">
        <v>956</v>
      </c>
      <c r="M5608" s="5">
        <v>26800006</v>
      </c>
      <c r="N5608" s="5">
        <v>26600016</v>
      </c>
      <c r="O5608" s="6">
        <v>46024</v>
      </c>
      <c r="P5608" s="4" t="s">
        <v>245</v>
      </c>
      <c r="Q5608" s="5" t="s">
        <v>957</v>
      </c>
      <c r="R5608" s="5">
        <v>901859350</v>
      </c>
      <c r="S5608" s="5" t="s">
        <v>958</v>
      </c>
      <c r="T5608" s="4">
        <v>179587541</v>
      </c>
      <c r="U5608" s="4">
        <v>0</v>
      </c>
      <c r="V5608" s="4">
        <v>179587541</v>
      </c>
      <c r="W5608" s="4">
        <v>0</v>
      </c>
      <c r="X5608" s="4">
        <v>179587541</v>
      </c>
      <c r="Y5608" s="4">
        <v>179587541</v>
      </c>
    </row>
    <row r="5609" spans="1:25" x14ac:dyDescent="0.2">
      <c r="A5609" s="5" t="s">
        <v>3818</v>
      </c>
      <c r="B5609" s="5" t="s">
        <v>3503</v>
      </c>
      <c r="C5609" s="5" t="s">
        <v>909</v>
      </c>
      <c r="D5609" s="5">
        <v>590</v>
      </c>
      <c r="E5609" s="5" t="s">
        <v>5638</v>
      </c>
      <c r="F5609" s="5">
        <v>23</v>
      </c>
      <c r="G5609" s="5" t="s">
        <v>50</v>
      </c>
      <c r="H5609" s="5">
        <v>27203</v>
      </c>
      <c r="I5609" s="5" t="s">
        <v>3547</v>
      </c>
      <c r="J5609" s="5" t="s">
        <v>15309</v>
      </c>
      <c r="K5609" s="5" t="s">
        <v>75</v>
      </c>
      <c r="L5609" s="5" t="s">
        <v>956</v>
      </c>
      <c r="M5609" s="5">
        <v>26803281</v>
      </c>
      <c r="N5609" s="5">
        <v>26601638</v>
      </c>
      <c r="O5609" s="6">
        <v>46066.611539351848</v>
      </c>
      <c r="P5609" s="4" t="s">
        <v>4884</v>
      </c>
      <c r="Q5609" s="5" t="s">
        <v>15310</v>
      </c>
      <c r="R5609" s="5">
        <v>901859350</v>
      </c>
      <c r="S5609" s="5" t="s">
        <v>958</v>
      </c>
      <c r="T5609" s="4">
        <v>822956920</v>
      </c>
      <c r="U5609" s="4">
        <v>0</v>
      </c>
      <c r="V5609" s="4">
        <v>822956920</v>
      </c>
      <c r="W5609" s="4">
        <v>31909167</v>
      </c>
      <c r="X5609" s="4">
        <v>791047753</v>
      </c>
      <c r="Y5609" s="4">
        <v>791047753</v>
      </c>
    </row>
    <row r="5610" spans="1:25" x14ac:dyDescent="0.2">
      <c r="A5610" s="5" t="s">
        <v>3818</v>
      </c>
      <c r="B5610" s="5" t="s">
        <v>3503</v>
      </c>
      <c r="C5610" s="5" t="s">
        <v>909</v>
      </c>
      <c r="D5610" s="5">
        <v>590</v>
      </c>
      <c r="E5610" s="5" t="s">
        <v>5638</v>
      </c>
      <c r="F5610" s="5">
        <v>23</v>
      </c>
      <c r="G5610" s="5" t="s">
        <v>50</v>
      </c>
      <c r="H5610" s="5">
        <v>27203</v>
      </c>
      <c r="I5610" s="5" t="s">
        <v>3547</v>
      </c>
      <c r="J5610" s="5" t="s">
        <v>21694</v>
      </c>
      <c r="K5610" s="5" t="s">
        <v>75</v>
      </c>
      <c r="L5610" s="5" t="s">
        <v>956</v>
      </c>
      <c r="M5610" s="5">
        <v>26805929</v>
      </c>
      <c r="N5610" s="5">
        <v>26601985</v>
      </c>
      <c r="O5610" s="6">
        <v>46242.471967592595</v>
      </c>
      <c r="P5610" s="4" t="s">
        <v>14251</v>
      </c>
      <c r="Q5610" s="5" t="s">
        <v>21695</v>
      </c>
      <c r="R5610" s="5">
        <v>901859350</v>
      </c>
      <c r="S5610" s="5" t="s">
        <v>958</v>
      </c>
      <c r="T5610" s="4">
        <v>152000000</v>
      </c>
      <c r="U5610" s="4">
        <v>0</v>
      </c>
      <c r="V5610" s="4">
        <v>152000000</v>
      </c>
      <c r="W5610" s="4">
        <v>152000000</v>
      </c>
      <c r="X5610" s="4">
        <v>0</v>
      </c>
    </row>
    <row r="5611" spans="1:25" x14ac:dyDescent="0.2">
      <c r="A5611" s="5" t="s">
        <v>3818</v>
      </c>
      <c r="B5611" s="5" t="s">
        <v>3503</v>
      </c>
      <c r="C5611" s="5" t="s">
        <v>909</v>
      </c>
      <c r="D5611" s="5">
        <v>590</v>
      </c>
      <c r="E5611" s="5" t="s">
        <v>5638</v>
      </c>
      <c r="F5611" s="5">
        <v>23</v>
      </c>
      <c r="G5611" s="5" t="s">
        <v>50</v>
      </c>
      <c r="H5611" s="5">
        <v>27203</v>
      </c>
      <c r="I5611" s="5" t="s">
        <v>3547</v>
      </c>
      <c r="J5611" s="5" t="s">
        <v>21694</v>
      </c>
      <c r="K5611" s="5" t="s">
        <v>75</v>
      </c>
      <c r="L5611" s="5" t="s">
        <v>956</v>
      </c>
      <c r="M5611" s="5">
        <v>26805929</v>
      </c>
      <c r="N5611" s="5">
        <v>26602035</v>
      </c>
      <c r="O5611" s="6">
        <v>46242.471967592595</v>
      </c>
      <c r="P5611" s="4" t="s">
        <v>14251</v>
      </c>
      <c r="Q5611" s="5" t="s">
        <v>21695</v>
      </c>
      <c r="R5611" s="5">
        <v>901859350</v>
      </c>
      <c r="S5611" s="5" t="s">
        <v>958</v>
      </c>
      <c r="T5611" s="4">
        <v>492258484</v>
      </c>
      <c r="U5611" s="4">
        <v>0</v>
      </c>
      <c r="V5611" s="4">
        <v>492258484</v>
      </c>
      <c r="W5611" s="4">
        <v>492258484</v>
      </c>
      <c r="X5611" s="4">
        <v>0</v>
      </c>
    </row>
    <row r="5612" spans="1:25" x14ac:dyDescent="0.2">
      <c r="A5612" s="5" t="s">
        <v>3818</v>
      </c>
      <c r="B5612" s="5" t="s">
        <v>921</v>
      </c>
      <c r="C5612" s="5" t="s">
        <v>1330</v>
      </c>
      <c r="D5612" s="5">
        <v>240</v>
      </c>
      <c r="E5612" s="5" t="s">
        <v>5266</v>
      </c>
      <c r="F5612" s="5">
        <v>10</v>
      </c>
      <c r="G5612" s="5" t="s">
        <v>32</v>
      </c>
      <c r="H5612" s="5">
        <v>27203</v>
      </c>
      <c r="I5612" s="5" t="s">
        <v>3547</v>
      </c>
      <c r="J5612" s="5" t="s">
        <v>8287</v>
      </c>
      <c r="K5612" s="5" t="s">
        <v>82</v>
      </c>
      <c r="L5612" s="5" t="s">
        <v>8288</v>
      </c>
      <c r="M5612" s="5">
        <v>26801673</v>
      </c>
      <c r="N5612" s="5">
        <v>26601587</v>
      </c>
      <c r="O5612" s="6">
        <v>46035.920162037037</v>
      </c>
      <c r="P5612" s="4" t="s">
        <v>83</v>
      </c>
      <c r="Q5612" s="5" t="s">
        <v>7390</v>
      </c>
      <c r="R5612" s="5">
        <v>891800219</v>
      </c>
      <c r="S5612" s="5" t="s">
        <v>186</v>
      </c>
      <c r="T5612" s="4">
        <v>60000000</v>
      </c>
      <c r="U5612" s="4">
        <v>0</v>
      </c>
      <c r="V5612" s="4">
        <v>60000000</v>
      </c>
      <c r="W5612" s="4">
        <v>12574780</v>
      </c>
      <c r="X5612" s="4">
        <v>47425220</v>
      </c>
      <c r="Y5612" s="4">
        <v>47425220</v>
      </c>
    </row>
    <row r="5613" spans="1:25" x14ac:dyDescent="0.2">
      <c r="A5613" s="5" t="s">
        <v>3818</v>
      </c>
      <c r="B5613" s="5" t="s">
        <v>921</v>
      </c>
      <c r="C5613" s="5" t="s">
        <v>1330</v>
      </c>
      <c r="D5613" s="5">
        <v>240</v>
      </c>
      <c r="E5613" s="5" t="s">
        <v>5266</v>
      </c>
      <c r="F5613" s="5">
        <v>10</v>
      </c>
      <c r="G5613" s="5" t="s">
        <v>32</v>
      </c>
      <c r="H5613" s="5">
        <v>27203</v>
      </c>
      <c r="I5613" s="5" t="s">
        <v>3547</v>
      </c>
      <c r="J5613" s="5" t="s">
        <v>8344</v>
      </c>
      <c r="K5613" s="5" t="s">
        <v>82</v>
      </c>
      <c r="L5613" s="5" t="s">
        <v>8345</v>
      </c>
      <c r="M5613" s="5">
        <v>26801741</v>
      </c>
      <c r="N5613" s="5">
        <v>26601587</v>
      </c>
      <c r="O5613" s="6">
        <v>46036.467928240738</v>
      </c>
      <c r="P5613" s="4" t="s">
        <v>83</v>
      </c>
      <c r="Q5613" s="5" t="s">
        <v>7390</v>
      </c>
      <c r="R5613" s="5">
        <v>860063875</v>
      </c>
      <c r="S5613" s="5" t="s">
        <v>84</v>
      </c>
      <c r="T5613" s="4">
        <v>135827575</v>
      </c>
      <c r="U5613" s="4">
        <v>0</v>
      </c>
      <c r="V5613" s="4">
        <v>135827575</v>
      </c>
      <c r="W5613" s="4">
        <v>53064352</v>
      </c>
      <c r="X5613" s="4">
        <v>82763223</v>
      </c>
      <c r="Y5613" s="4">
        <v>82763223</v>
      </c>
    </row>
    <row r="5614" spans="1:25" x14ac:dyDescent="0.2">
      <c r="A5614" s="5" t="s">
        <v>3818</v>
      </c>
      <c r="B5614" s="5" t="s">
        <v>921</v>
      </c>
      <c r="C5614" s="5" t="s">
        <v>1331</v>
      </c>
      <c r="D5614" s="5">
        <v>241</v>
      </c>
      <c r="E5614" s="5" t="s">
        <v>5267</v>
      </c>
      <c r="F5614" s="5">
        <v>10</v>
      </c>
      <c r="G5614" s="5" t="s">
        <v>32</v>
      </c>
      <c r="H5614" s="5">
        <v>27203</v>
      </c>
      <c r="I5614" s="5" t="s">
        <v>3547</v>
      </c>
      <c r="J5614" s="5" t="s">
        <v>8293</v>
      </c>
      <c r="K5614" s="5" t="s">
        <v>82</v>
      </c>
      <c r="L5614" s="5" t="s">
        <v>8294</v>
      </c>
      <c r="M5614" s="5">
        <v>26801680</v>
      </c>
      <c r="N5614" s="5">
        <v>26601587</v>
      </c>
      <c r="O5614" s="6">
        <v>46035.923796296294</v>
      </c>
      <c r="P5614" s="4" t="s">
        <v>83</v>
      </c>
      <c r="Q5614" s="5" t="s">
        <v>8295</v>
      </c>
      <c r="R5614" s="5">
        <v>900275140</v>
      </c>
      <c r="S5614" s="5" t="s">
        <v>2216</v>
      </c>
      <c r="T5614" s="4">
        <v>107200</v>
      </c>
      <c r="U5614" s="4">
        <v>0</v>
      </c>
      <c r="V5614" s="4">
        <v>107200</v>
      </c>
      <c r="W5614" s="4">
        <v>0</v>
      </c>
      <c r="X5614" s="4">
        <v>107200</v>
      </c>
      <c r="Y5614" s="4">
        <v>107200</v>
      </c>
    </row>
    <row r="5615" spans="1:25" x14ac:dyDescent="0.2">
      <c r="A5615" s="5" t="s">
        <v>3818</v>
      </c>
      <c r="B5615" s="5" t="s">
        <v>921</v>
      </c>
      <c r="C5615" s="5" t="s">
        <v>1331</v>
      </c>
      <c r="D5615" s="5">
        <v>241</v>
      </c>
      <c r="E5615" s="5" t="s">
        <v>5267</v>
      </c>
      <c r="F5615" s="5">
        <v>10</v>
      </c>
      <c r="G5615" s="5" t="s">
        <v>32</v>
      </c>
      <c r="H5615" s="5">
        <v>27203</v>
      </c>
      <c r="I5615" s="5" t="s">
        <v>3547</v>
      </c>
      <c r="J5615" s="5" t="s">
        <v>8296</v>
      </c>
      <c r="K5615" s="5" t="s">
        <v>82</v>
      </c>
      <c r="L5615" s="5" t="s">
        <v>8297</v>
      </c>
      <c r="M5615" s="5">
        <v>26801682</v>
      </c>
      <c r="N5615" s="5">
        <v>26601587</v>
      </c>
      <c r="O5615" s="6">
        <v>46035.925023148149</v>
      </c>
      <c r="P5615" s="4" t="s">
        <v>83</v>
      </c>
      <c r="Q5615" s="5" t="s">
        <v>8298</v>
      </c>
      <c r="R5615" s="5">
        <v>800082204</v>
      </c>
      <c r="S5615" s="5" t="s">
        <v>190</v>
      </c>
      <c r="T5615" s="4">
        <v>563200</v>
      </c>
      <c r="U5615" s="4">
        <v>0</v>
      </c>
      <c r="V5615" s="4">
        <v>563200</v>
      </c>
      <c r="W5615" s="4">
        <v>0</v>
      </c>
      <c r="X5615" s="4">
        <v>563200</v>
      </c>
      <c r="Y5615" s="4">
        <v>563200</v>
      </c>
    </row>
    <row r="5616" spans="1:25" x14ac:dyDescent="0.2">
      <c r="A5616" s="5" t="s">
        <v>3818</v>
      </c>
      <c r="B5616" s="5" t="s">
        <v>921</v>
      </c>
      <c r="C5616" s="5" t="s">
        <v>1331</v>
      </c>
      <c r="D5616" s="5">
        <v>241</v>
      </c>
      <c r="E5616" s="5" t="s">
        <v>5267</v>
      </c>
      <c r="F5616" s="5">
        <v>10</v>
      </c>
      <c r="G5616" s="5" t="s">
        <v>32</v>
      </c>
      <c r="H5616" s="5">
        <v>27203</v>
      </c>
      <c r="I5616" s="5" t="s">
        <v>3547</v>
      </c>
      <c r="J5616" s="5" t="s">
        <v>8301</v>
      </c>
      <c r="K5616" s="5" t="s">
        <v>82</v>
      </c>
      <c r="L5616" s="5" t="s">
        <v>8302</v>
      </c>
      <c r="M5616" s="5">
        <v>26801685</v>
      </c>
      <c r="N5616" s="5">
        <v>26601587</v>
      </c>
      <c r="O5616" s="6">
        <v>46035.931284722225</v>
      </c>
      <c r="P5616" s="4" t="s">
        <v>83</v>
      </c>
      <c r="Q5616" s="5" t="s">
        <v>8303</v>
      </c>
      <c r="R5616" s="5">
        <v>900415688</v>
      </c>
      <c r="S5616" s="5" t="s">
        <v>193</v>
      </c>
      <c r="T5616" s="4">
        <v>58970</v>
      </c>
      <c r="U5616" s="4">
        <v>0</v>
      </c>
      <c r="V5616" s="4">
        <v>58970</v>
      </c>
      <c r="W5616" s="4">
        <v>0</v>
      </c>
      <c r="X5616" s="4">
        <v>58970</v>
      </c>
      <c r="Y5616" s="4">
        <v>58970</v>
      </c>
    </row>
    <row r="5617" spans="1:25" x14ac:dyDescent="0.2">
      <c r="A5617" s="5" t="s">
        <v>3818</v>
      </c>
      <c r="B5617" s="5" t="s">
        <v>921</v>
      </c>
      <c r="C5617" s="5" t="s">
        <v>1331</v>
      </c>
      <c r="D5617" s="5">
        <v>241</v>
      </c>
      <c r="E5617" s="5" t="s">
        <v>5267</v>
      </c>
      <c r="F5617" s="5">
        <v>10</v>
      </c>
      <c r="G5617" s="5" t="s">
        <v>32</v>
      </c>
      <c r="H5617" s="5">
        <v>27203</v>
      </c>
      <c r="I5617" s="5" t="s">
        <v>3547</v>
      </c>
      <c r="J5617" s="5" t="s">
        <v>11823</v>
      </c>
      <c r="K5617" s="5" t="s">
        <v>82</v>
      </c>
      <c r="L5617" s="5" t="s">
        <v>11824</v>
      </c>
      <c r="M5617" s="5">
        <v>26802344</v>
      </c>
      <c r="N5617" s="5">
        <v>26601587</v>
      </c>
      <c r="O5617" s="6">
        <v>46045.688252314816</v>
      </c>
      <c r="P5617" s="4" t="s">
        <v>83</v>
      </c>
      <c r="Q5617" s="5" t="s">
        <v>11825</v>
      </c>
      <c r="R5617" s="5">
        <v>832003318</v>
      </c>
      <c r="S5617" s="5" t="s">
        <v>11826</v>
      </c>
      <c r="T5617" s="4">
        <v>1472200</v>
      </c>
      <c r="U5617" s="4">
        <v>0</v>
      </c>
      <c r="V5617" s="4">
        <v>1472200</v>
      </c>
      <c r="W5617" s="4">
        <v>0</v>
      </c>
      <c r="X5617" s="4">
        <v>1472200</v>
      </c>
      <c r="Y5617" s="4">
        <v>1472200</v>
      </c>
    </row>
    <row r="5618" spans="1:25" x14ac:dyDescent="0.2">
      <c r="A5618" s="5" t="s">
        <v>3818</v>
      </c>
      <c r="B5618" s="5" t="s">
        <v>921</v>
      </c>
      <c r="C5618" s="5" t="s">
        <v>1331</v>
      </c>
      <c r="D5618" s="5">
        <v>241</v>
      </c>
      <c r="E5618" s="5" t="s">
        <v>5267</v>
      </c>
      <c r="F5618" s="5">
        <v>10</v>
      </c>
      <c r="G5618" s="5" t="s">
        <v>32</v>
      </c>
      <c r="H5618" s="5">
        <v>27203</v>
      </c>
      <c r="I5618" s="5" t="s">
        <v>3547</v>
      </c>
      <c r="J5618" s="5" t="s">
        <v>15394</v>
      </c>
      <c r="K5618" s="5" t="s">
        <v>82</v>
      </c>
      <c r="L5618" s="5" t="s">
        <v>15395</v>
      </c>
      <c r="M5618" s="5">
        <v>26803238</v>
      </c>
      <c r="N5618" s="5">
        <v>26601587</v>
      </c>
      <c r="O5618" s="6">
        <v>46056.605844907404</v>
      </c>
      <c r="P5618" s="4" t="s">
        <v>83</v>
      </c>
      <c r="Q5618" s="5" t="s">
        <v>15396</v>
      </c>
      <c r="R5618" s="5">
        <v>800082204</v>
      </c>
      <c r="S5618" s="5" t="s">
        <v>190</v>
      </c>
      <c r="T5618" s="4">
        <v>611900</v>
      </c>
      <c r="U5618" s="4">
        <v>0</v>
      </c>
      <c r="V5618" s="4">
        <v>611900</v>
      </c>
      <c r="W5618" s="4">
        <v>0</v>
      </c>
      <c r="X5618" s="4">
        <v>611900</v>
      </c>
      <c r="Y5618" s="4">
        <v>611900</v>
      </c>
    </row>
    <row r="5619" spans="1:25" x14ac:dyDescent="0.2">
      <c r="A5619" s="5" t="s">
        <v>3818</v>
      </c>
      <c r="B5619" s="5" t="s">
        <v>921</v>
      </c>
      <c r="C5619" s="5" t="s">
        <v>1331</v>
      </c>
      <c r="D5619" s="5">
        <v>241</v>
      </c>
      <c r="E5619" s="5" t="s">
        <v>5267</v>
      </c>
      <c r="F5619" s="5">
        <v>10</v>
      </c>
      <c r="G5619" s="5" t="s">
        <v>32</v>
      </c>
      <c r="H5619" s="5">
        <v>27203</v>
      </c>
      <c r="I5619" s="5" t="s">
        <v>3547</v>
      </c>
      <c r="J5619" s="5" t="s">
        <v>15397</v>
      </c>
      <c r="K5619" s="5" t="s">
        <v>82</v>
      </c>
      <c r="L5619" s="5" t="s">
        <v>15398</v>
      </c>
      <c r="M5619" s="5">
        <v>26803239</v>
      </c>
      <c r="N5619" s="5">
        <v>26601587</v>
      </c>
      <c r="O5619" s="6">
        <v>46056.606273148151</v>
      </c>
      <c r="P5619" s="4" t="s">
        <v>83</v>
      </c>
      <c r="Q5619" s="5" t="s">
        <v>15399</v>
      </c>
      <c r="R5619" s="5">
        <v>900415688</v>
      </c>
      <c r="S5619" s="5" t="s">
        <v>193</v>
      </c>
      <c r="T5619" s="4">
        <v>59544</v>
      </c>
      <c r="U5619" s="4">
        <v>0</v>
      </c>
      <c r="V5619" s="4">
        <v>59544</v>
      </c>
      <c r="W5619" s="4">
        <v>0</v>
      </c>
      <c r="X5619" s="4">
        <v>59544</v>
      </c>
      <c r="Y5619" s="4">
        <v>59544</v>
      </c>
    </row>
    <row r="5620" spans="1:25" x14ac:dyDescent="0.2">
      <c r="A5620" s="5" t="s">
        <v>3818</v>
      </c>
      <c r="B5620" s="5" t="s">
        <v>921</v>
      </c>
      <c r="C5620" s="5" t="s">
        <v>1331</v>
      </c>
      <c r="D5620" s="5">
        <v>241</v>
      </c>
      <c r="E5620" s="5" t="s">
        <v>5267</v>
      </c>
      <c r="F5620" s="5">
        <v>10</v>
      </c>
      <c r="G5620" s="5" t="s">
        <v>32</v>
      </c>
      <c r="H5620" s="5">
        <v>27203</v>
      </c>
      <c r="I5620" s="5" t="s">
        <v>3547</v>
      </c>
      <c r="J5620" s="5" t="s">
        <v>15400</v>
      </c>
      <c r="K5620" s="5" t="s">
        <v>82</v>
      </c>
      <c r="L5620" s="5" t="s">
        <v>15401</v>
      </c>
      <c r="M5620" s="5">
        <v>26803290</v>
      </c>
      <c r="N5620" s="5">
        <v>26601587</v>
      </c>
      <c r="O5620" s="6">
        <v>46069.567361111112</v>
      </c>
      <c r="P5620" s="4" t="s">
        <v>83</v>
      </c>
      <c r="Q5620" s="5" t="s">
        <v>15402</v>
      </c>
      <c r="R5620" s="5">
        <v>899999367</v>
      </c>
      <c r="S5620" s="5" t="s">
        <v>15403</v>
      </c>
      <c r="T5620" s="4">
        <v>52900</v>
      </c>
      <c r="U5620" s="4">
        <v>0</v>
      </c>
      <c r="V5620" s="4">
        <v>52900</v>
      </c>
      <c r="W5620" s="4">
        <v>0</v>
      </c>
      <c r="X5620" s="4">
        <v>52900</v>
      </c>
      <c r="Y5620" s="4">
        <v>52900</v>
      </c>
    </row>
    <row r="5621" spans="1:25" x14ac:dyDescent="0.2">
      <c r="A5621" s="5" t="s">
        <v>3818</v>
      </c>
      <c r="B5621" s="5" t="s">
        <v>921</v>
      </c>
      <c r="C5621" s="5" t="s">
        <v>1331</v>
      </c>
      <c r="D5621" s="5">
        <v>241</v>
      </c>
      <c r="E5621" s="5" t="s">
        <v>5267</v>
      </c>
      <c r="F5621" s="5">
        <v>10</v>
      </c>
      <c r="G5621" s="5" t="s">
        <v>32</v>
      </c>
      <c r="H5621" s="5">
        <v>27203</v>
      </c>
      <c r="I5621" s="5" t="s">
        <v>3547</v>
      </c>
      <c r="J5621" s="5" t="s">
        <v>16336</v>
      </c>
      <c r="K5621" s="5" t="s">
        <v>82</v>
      </c>
      <c r="L5621" s="5" t="s">
        <v>16337</v>
      </c>
      <c r="M5621" s="5">
        <v>26803444</v>
      </c>
      <c r="N5621" s="5">
        <v>26601587</v>
      </c>
      <c r="O5621" s="6">
        <v>46083.60496527778</v>
      </c>
      <c r="P5621" s="4" t="s">
        <v>83</v>
      </c>
      <c r="Q5621" s="5" t="s">
        <v>16338</v>
      </c>
      <c r="R5621" s="5">
        <v>800082204</v>
      </c>
      <c r="S5621" s="5" t="s">
        <v>190</v>
      </c>
      <c r="T5621" s="4">
        <v>661800</v>
      </c>
      <c r="U5621" s="4">
        <v>0</v>
      </c>
      <c r="V5621" s="4">
        <v>661800</v>
      </c>
      <c r="W5621" s="4">
        <v>0</v>
      </c>
      <c r="X5621" s="4">
        <v>661800</v>
      </c>
      <c r="Y5621" s="4">
        <v>661800</v>
      </c>
    </row>
    <row r="5622" spans="1:25" x14ac:dyDescent="0.2">
      <c r="A5622" s="5" t="s">
        <v>3818</v>
      </c>
      <c r="B5622" s="5" t="s">
        <v>921</v>
      </c>
      <c r="C5622" s="5" t="s">
        <v>1331</v>
      </c>
      <c r="D5622" s="5">
        <v>241</v>
      </c>
      <c r="E5622" s="5" t="s">
        <v>5267</v>
      </c>
      <c r="F5622" s="5">
        <v>10</v>
      </c>
      <c r="G5622" s="5" t="s">
        <v>32</v>
      </c>
      <c r="H5622" s="5">
        <v>27203</v>
      </c>
      <c r="I5622" s="5" t="s">
        <v>3547</v>
      </c>
      <c r="J5622" s="5" t="s">
        <v>16339</v>
      </c>
      <c r="K5622" s="5" t="s">
        <v>82</v>
      </c>
      <c r="L5622" s="5" t="s">
        <v>16340</v>
      </c>
      <c r="M5622" s="5">
        <v>26803445</v>
      </c>
      <c r="N5622" s="5">
        <v>26601587</v>
      </c>
      <c r="O5622" s="6">
        <v>46083.60528935185</v>
      </c>
      <c r="P5622" s="4" t="s">
        <v>83</v>
      </c>
      <c r="Q5622" s="5" t="s">
        <v>16341</v>
      </c>
      <c r="R5622" s="5">
        <v>900415688</v>
      </c>
      <c r="S5622" s="5" t="s">
        <v>193</v>
      </c>
      <c r="T5622" s="4">
        <v>59989</v>
      </c>
      <c r="U5622" s="4">
        <v>0</v>
      </c>
      <c r="V5622" s="4">
        <v>59989</v>
      </c>
      <c r="W5622" s="4">
        <v>0</v>
      </c>
      <c r="X5622" s="4">
        <v>59989</v>
      </c>
      <c r="Y5622" s="4">
        <v>59989</v>
      </c>
    </row>
    <row r="5623" spans="1:25" x14ac:dyDescent="0.2">
      <c r="A5623" s="5" t="s">
        <v>3818</v>
      </c>
      <c r="B5623" s="5" t="s">
        <v>921</v>
      </c>
      <c r="C5623" s="5" t="s">
        <v>1331</v>
      </c>
      <c r="D5623" s="5">
        <v>241</v>
      </c>
      <c r="E5623" s="5" t="s">
        <v>5267</v>
      </c>
      <c r="F5623" s="5">
        <v>10</v>
      </c>
      <c r="G5623" s="5" t="s">
        <v>32</v>
      </c>
      <c r="H5623" s="5">
        <v>27203</v>
      </c>
      <c r="I5623" s="5" t="s">
        <v>3547</v>
      </c>
      <c r="J5623" s="5" t="s">
        <v>16342</v>
      </c>
      <c r="K5623" s="5" t="s">
        <v>82</v>
      </c>
      <c r="L5623" s="5" t="s">
        <v>16343</v>
      </c>
      <c r="M5623" s="5">
        <v>26803509</v>
      </c>
      <c r="N5623" s="5">
        <v>26601587</v>
      </c>
      <c r="O5623" s="6">
        <v>46092.821493055555</v>
      </c>
      <c r="P5623" s="4" t="s">
        <v>83</v>
      </c>
      <c r="Q5623" s="5" t="s">
        <v>16344</v>
      </c>
      <c r="R5623" s="5">
        <v>900275140</v>
      </c>
      <c r="S5623" s="5" t="s">
        <v>2216</v>
      </c>
      <c r="T5623" s="4">
        <v>174360</v>
      </c>
      <c r="U5623" s="4">
        <v>0</v>
      </c>
      <c r="V5623" s="4">
        <v>174360</v>
      </c>
      <c r="W5623" s="4">
        <v>0</v>
      </c>
      <c r="X5623" s="4">
        <v>174360</v>
      </c>
      <c r="Y5623" s="4">
        <v>174360</v>
      </c>
    </row>
    <row r="5624" spans="1:25" x14ac:dyDescent="0.2">
      <c r="A5624" s="5" t="s">
        <v>3818</v>
      </c>
      <c r="B5624" s="5" t="s">
        <v>921</v>
      </c>
      <c r="C5624" s="5" t="s">
        <v>1331</v>
      </c>
      <c r="D5624" s="5">
        <v>241</v>
      </c>
      <c r="E5624" s="5" t="s">
        <v>5267</v>
      </c>
      <c r="F5624" s="5">
        <v>10</v>
      </c>
      <c r="G5624" s="5" t="s">
        <v>32</v>
      </c>
      <c r="H5624" s="5">
        <v>27203</v>
      </c>
      <c r="I5624" s="5" t="s">
        <v>3547</v>
      </c>
      <c r="J5624" s="5" t="s">
        <v>16584</v>
      </c>
      <c r="K5624" s="5" t="s">
        <v>82</v>
      </c>
      <c r="L5624" s="5" t="s">
        <v>16585</v>
      </c>
      <c r="M5624" s="5">
        <v>26803524</v>
      </c>
      <c r="N5624" s="5">
        <v>26601587</v>
      </c>
      <c r="O5624" s="6">
        <v>46097.58425925926</v>
      </c>
      <c r="P5624" s="4" t="s">
        <v>83</v>
      </c>
      <c r="Q5624" s="5" t="s">
        <v>16586</v>
      </c>
      <c r="R5624" s="5">
        <v>832003318</v>
      </c>
      <c r="S5624" s="5" t="s">
        <v>11826</v>
      </c>
      <c r="T5624" s="4">
        <v>1930400</v>
      </c>
      <c r="U5624" s="4">
        <v>0</v>
      </c>
      <c r="V5624" s="4">
        <v>1930400</v>
      </c>
      <c r="W5624" s="4">
        <v>0</v>
      </c>
      <c r="X5624" s="4">
        <v>1930400</v>
      </c>
      <c r="Y5624" s="4">
        <v>1930400</v>
      </c>
    </row>
    <row r="5625" spans="1:25" x14ac:dyDescent="0.2">
      <c r="A5625" s="5" t="s">
        <v>3818</v>
      </c>
      <c r="B5625" s="5" t="s">
        <v>921</v>
      </c>
      <c r="C5625" s="5" t="s">
        <v>1331</v>
      </c>
      <c r="D5625" s="5">
        <v>241</v>
      </c>
      <c r="E5625" s="5" t="s">
        <v>5267</v>
      </c>
      <c r="F5625" s="5">
        <v>10</v>
      </c>
      <c r="G5625" s="5" t="s">
        <v>32</v>
      </c>
      <c r="H5625" s="5">
        <v>27203</v>
      </c>
      <c r="I5625" s="5" t="s">
        <v>3547</v>
      </c>
      <c r="J5625" s="5" t="s">
        <v>16587</v>
      </c>
      <c r="K5625" s="5" t="s">
        <v>82</v>
      </c>
      <c r="L5625" s="5" t="s">
        <v>16588</v>
      </c>
      <c r="M5625" s="5">
        <v>26803525</v>
      </c>
      <c r="N5625" s="5">
        <v>26601587</v>
      </c>
      <c r="O5625" s="6">
        <v>46097.717604166668</v>
      </c>
      <c r="P5625" s="4" t="s">
        <v>83</v>
      </c>
      <c r="Q5625" s="5" t="s">
        <v>16589</v>
      </c>
      <c r="R5625" s="5">
        <v>899999367</v>
      </c>
      <c r="S5625" s="5" t="s">
        <v>15403</v>
      </c>
      <c r="T5625" s="4">
        <v>12800</v>
      </c>
      <c r="U5625" s="4">
        <v>0</v>
      </c>
      <c r="V5625" s="4">
        <v>12800</v>
      </c>
      <c r="W5625" s="4">
        <v>0</v>
      </c>
      <c r="X5625" s="4">
        <v>12800</v>
      </c>
      <c r="Y5625" s="4">
        <v>12800</v>
      </c>
    </row>
    <row r="5626" spans="1:25" x14ac:dyDescent="0.2">
      <c r="A5626" s="5" t="s">
        <v>3818</v>
      </c>
      <c r="B5626" s="5" t="s">
        <v>921</v>
      </c>
      <c r="C5626" s="5" t="s">
        <v>1331</v>
      </c>
      <c r="D5626" s="5">
        <v>241</v>
      </c>
      <c r="E5626" s="5" t="s">
        <v>5267</v>
      </c>
      <c r="F5626" s="5">
        <v>10</v>
      </c>
      <c r="G5626" s="5" t="s">
        <v>32</v>
      </c>
      <c r="H5626" s="5">
        <v>27203</v>
      </c>
      <c r="I5626" s="5" t="s">
        <v>3547</v>
      </c>
      <c r="J5626" s="5" t="s">
        <v>16827</v>
      </c>
      <c r="K5626" s="5" t="s">
        <v>82</v>
      </c>
      <c r="L5626" s="5" t="s">
        <v>16828</v>
      </c>
      <c r="M5626" s="5">
        <v>26803590</v>
      </c>
      <c r="N5626" s="5">
        <v>26601587</v>
      </c>
      <c r="O5626" s="6">
        <v>46119.514398148145</v>
      </c>
      <c r="P5626" s="4" t="s">
        <v>83</v>
      </c>
      <c r="Q5626" s="5" t="s">
        <v>16829</v>
      </c>
      <c r="R5626" s="5">
        <v>800082204</v>
      </c>
      <c r="S5626" s="5" t="s">
        <v>190</v>
      </c>
      <c r="T5626" s="4">
        <v>600300</v>
      </c>
      <c r="U5626" s="4">
        <v>0</v>
      </c>
      <c r="V5626" s="4">
        <v>600300</v>
      </c>
      <c r="W5626" s="4">
        <v>0</v>
      </c>
      <c r="X5626" s="4">
        <v>600300</v>
      </c>
      <c r="Y5626" s="4">
        <v>600300</v>
      </c>
    </row>
    <row r="5627" spans="1:25" x14ac:dyDescent="0.2">
      <c r="A5627" s="5" t="s">
        <v>3818</v>
      </c>
      <c r="B5627" s="5" t="s">
        <v>921</v>
      </c>
      <c r="C5627" s="5" t="s">
        <v>1331</v>
      </c>
      <c r="D5627" s="5">
        <v>241</v>
      </c>
      <c r="E5627" s="5" t="s">
        <v>5267</v>
      </c>
      <c r="F5627" s="5">
        <v>10</v>
      </c>
      <c r="G5627" s="5" t="s">
        <v>32</v>
      </c>
      <c r="H5627" s="5">
        <v>27203</v>
      </c>
      <c r="I5627" s="5" t="s">
        <v>3547</v>
      </c>
      <c r="J5627" s="5" t="s">
        <v>16830</v>
      </c>
      <c r="K5627" s="5" t="s">
        <v>82</v>
      </c>
      <c r="L5627" s="5" t="s">
        <v>16831</v>
      </c>
      <c r="M5627" s="5">
        <v>26803591</v>
      </c>
      <c r="N5627" s="5">
        <v>26601587</v>
      </c>
      <c r="O5627" s="6">
        <v>46119.515092592592</v>
      </c>
      <c r="P5627" s="4" t="s">
        <v>83</v>
      </c>
      <c r="Q5627" s="5" t="s">
        <v>16832</v>
      </c>
      <c r="R5627" s="5">
        <v>900415688</v>
      </c>
      <c r="S5627" s="5" t="s">
        <v>193</v>
      </c>
      <c r="T5627" s="4">
        <v>60169</v>
      </c>
      <c r="U5627" s="4">
        <v>0</v>
      </c>
      <c r="V5627" s="4">
        <v>60169</v>
      </c>
      <c r="W5627" s="4">
        <v>0</v>
      </c>
      <c r="X5627" s="4">
        <v>60169</v>
      </c>
      <c r="Y5627" s="4">
        <v>60169</v>
      </c>
    </row>
    <row r="5628" spans="1:25" x14ac:dyDescent="0.2">
      <c r="A5628" s="5" t="s">
        <v>3818</v>
      </c>
      <c r="B5628" s="5" t="s">
        <v>921</v>
      </c>
      <c r="C5628" s="5" t="s">
        <v>1331</v>
      </c>
      <c r="D5628" s="5">
        <v>241</v>
      </c>
      <c r="E5628" s="5" t="s">
        <v>5267</v>
      </c>
      <c r="F5628" s="5">
        <v>10</v>
      </c>
      <c r="G5628" s="5" t="s">
        <v>32</v>
      </c>
      <c r="H5628" s="5">
        <v>27203</v>
      </c>
      <c r="I5628" s="5" t="s">
        <v>3547</v>
      </c>
      <c r="J5628" s="5" t="s">
        <v>16833</v>
      </c>
      <c r="K5628" s="5" t="s">
        <v>82</v>
      </c>
      <c r="L5628" s="5" t="s">
        <v>16834</v>
      </c>
      <c r="M5628" s="5">
        <v>26803616</v>
      </c>
      <c r="N5628" s="5">
        <v>26601587</v>
      </c>
      <c r="O5628" s="6">
        <v>46127.739745370367</v>
      </c>
      <c r="P5628" s="4" t="s">
        <v>83</v>
      </c>
      <c r="Q5628" s="5" t="s">
        <v>16835</v>
      </c>
      <c r="R5628" s="5">
        <v>900275140</v>
      </c>
      <c r="S5628" s="5" t="s">
        <v>2216</v>
      </c>
      <c r="T5628" s="4">
        <v>64320</v>
      </c>
      <c r="U5628" s="4">
        <v>0</v>
      </c>
      <c r="V5628" s="4">
        <v>64320</v>
      </c>
      <c r="W5628" s="4">
        <v>0</v>
      </c>
      <c r="X5628" s="4">
        <v>64320</v>
      </c>
      <c r="Y5628" s="4">
        <v>64320</v>
      </c>
    </row>
    <row r="5629" spans="1:25" x14ac:dyDescent="0.2">
      <c r="A5629" s="5" t="s">
        <v>3818</v>
      </c>
      <c r="B5629" s="5" t="s">
        <v>921</v>
      </c>
      <c r="C5629" s="5" t="s">
        <v>1331</v>
      </c>
      <c r="D5629" s="5">
        <v>241</v>
      </c>
      <c r="E5629" s="5" t="s">
        <v>5267</v>
      </c>
      <c r="F5629" s="5">
        <v>10</v>
      </c>
      <c r="G5629" s="5" t="s">
        <v>32</v>
      </c>
      <c r="H5629" s="5">
        <v>27203</v>
      </c>
      <c r="I5629" s="5" t="s">
        <v>3547</v>
      </c>
      <c r="J5629" s="5" t="s">
        <v>16836</v>
      </c>
      <c r="K5629" s="5" t="s">
        <v>82</v>
      </c>
      <c r="L5629" s="5" t="s">
        <v>16837</v>
      </c>
      <c r="M5629" s="5">
        <v>26803626</v>
      </c>
      <c r="N5629" s="5">
        <v>26601587</v>
      </c>
      <c r="O5629" s="6">
        <v>46128.776875000003</v>
      </c>
      <c r="P5629" s="4" t="s">
        <v>83</v>
      </c>
      <c r="Q5629" s="5" t="s">
        <v>16838</v>
      </c>
      <c r="R5629" s="5">
        <v>899999367</v>
      </c>
      <c r="S5629" s="5" t="s">
        <v>15403</v>
      </c>
      <c r="T5629" s="4">
        <v>15400</v>
      </c>
      <c r="U5629" s="4">
        <v>0</v>
      </c>
      <c r="V5629" s="4">
        <v>15400</v>
      </c>
      <c r="W5629" s="4">
        <v>0</v>
      </c>
      <c r="X5629" s="4">
        <v>15400</v>
      </c>
      <c r="Y5629" s="4">
        <v>15400</v>
      </c>
    </row>
    <row r="5630" spans="1:25" x14ac:dyDescent="0.2">
      <c r="A5630" s="5" t="s">
        <v>3818</v>
      </c>
      <c r="B5630" s="5" t="s">
        <v>921</v>
      </c>
      <c r="C5630" s="5" t="s">
        <v>1331</v>
      </c>
      <c r="D5630" s="5">
        <v>241</v>
      </c>
      <c r="E5630" s="5" t="s">
        <v>5267</v>
      </c>
      <c r="F5630" s="5">
        <v>10</v>
      </c>
      <c r="G5630" s="5" t="s">
        <v>32</v>
      </c>
      <c r="H5630" s="5">
        <v>27203</v>
      </c>
      <c r="I5630" s="5" t="s">
        <v>3547</v>
      </c>
      <c r="J5630" s="5" t="s">
        <v>17231</v>
      </c>
      <c r="K5630" s="5" t="s">
        <v>82</v>
      </c>
      <c r="L5630" s="5" t="s">
        <v>17232</v>
      </c>
      <c r="M5630" s="5">
        <v>26803659</v>
      </c>
      <c r="N5630" s="5">
        <v>26601587</v>
      </c>
      <c r="O5630" s="6">
        <v>46147.433553240742</v>
      </c>
      <c r="P5630" s="4" t="s">
        <v>83</v>
      </c>
      <c r="Q5630" s="5" t="s">
        <v>17233</v>
      </c>
      <c r="R5630" s="5">
        <v>800082204</v>
      </c>
      <c r="S5630" s="5" t="s">
        <v>190</v>
      </c>
      <c r="T5630" s="4">
        <v>615100</v>
      </c>
      <c r="U5630" s="4">
        <v>0</v>
      </c>
      <c r="V5630" s="4">
        <v>615100</v>
      </c>
      <c r="W5630" s="4">
        <v>0</v>
      </c>
      <c r="X5630" s="4">
        <v>615100</v>
      </c>
      <c r="Y5630" s="4">
        <v>615100</v>
      </c>
    </row>
    <row r="5631" spans="1:25" x14ac:dyDescent="0.2">
      <c r="A5631" s="5" t="s">
        <v>3818</v>
      </c>
      <c r="B5631" s="5" t="s">
        <v>921</v>
      </c>
      <c r="C5631" s="5" t="s">
        <v>1331</v>
      </c>
      <c r="D5631" s="5">
        <v>241</v>
      </c>
      <c r="E5631" s="5" t="s">
        <v>5267</v>
      </c>
      <c r="F5631" s="5">
        <v>10</v>
      </c>
      <c r="G5631" s="5" t="s">
        <v>32</v>
      </c>
      <c r="H5631" s="5">
        <v>27203</v>
      </c>
      <c r="I5631" s="5" t="s">
        <v>3547</v>
      </c>
      <c r="J5631" s="5" t="s">
        <v>17234</v>
      </c>
      <c r="K5631" s="5" t="s">
        <v>82</v>
      </c>
      <c r="L5631" s="5" t="s">
        <v>17235</v>
      </c>
      <c r="M5631" s="5">
        <v>26803660</v>
      </c>
      <c r="N5631" s="5">
        <v>26601587</v>
      </c>
      <c r="O5631" s="6">
        <v>46147.452002314814</v>
      </c>
      <c r="P5631" s="4" t="s">
        <v>83</v>
      </c>
      <c r="Q5631" s="5" t="s">
        <v>17236</v>
      </c>
      <c r="R5631" s="5">
        <v>900415688</v>
      </c>
      <c r="S5631" s="5" t="s">
        <v>193</v>
      </c>
      <c r="T5631" s="4">
        <v>61330</v>
      </c>
      <c r="U5631" s="4">
        <v>0</v>
      </c>
      <c r="V5631" s="4">
        <v>61330</v>
      </c>
      <c r="W5631" s="4">
        <v>0</v>
      </c>
      <c r="X5631" s="4">
        <v>61330</v>
      </c>
      <c r="Y5631" s="4">
        <v>61330</v>
      </c>
    </row>
    <row r="5632" spans="1:25" x14ac:dyDescent="0.2">
      <c r="A5632" s="5" t="s">
        <v>3818</v>
      </c>
      <c r="B5632" s="5" t="s">
        <v>921</v>
      </c>
      <c r="C5632" s="5" t="s">
        <v>1331</v>
      </c>
      <c r="D5632" s="5">
        <v>241</v>
      </c>
      <c r="E5632" s="5" t="s">
        <v>5267</v>
      </c>
      <c r="F5632" s="5">
        <v>10</v>
      </c>
      <c r="G5632" s="5" t="s">
        <v>32</v>
      </c>
      <c r="H5632" s="5">
        <v>27203</v>
      </c>
      <c r="I5632" s="5" t="s">
        <v>3547</v>
      </c>
      <c r="J5632" s="5" t="s">
        <v>17243</v>
      </c>
      <c r="K5632" s="5" t="s">
        <v>82</v>
      </c>
      <c r="L5632" s="5" t="s">
        <v>17244</v>
      </c>
      <c r="M5632" s="5">
        <v>26803664</v>
      </c>
      <c r="N5632" s="5">
        <v>26601587</v>
      </c>
      <c r="O5632" s="6">
        <v>46147.620740740742</v>
      </c>
      <c r="P5632" s="4" t="s">
        <v>83</v>
      </c>
      <c r="Q5632" s="5" t="s">
        <v>17245</v>
      </c>
      <c r="R5632" s="5">
        <v>900275140</v>
      </c>
      <c r="S5632" s="5" t="s">
        <v>2216</v>
      </c>
      <c r="T5632" s="4">
        <v>109880</v>
      </c>
      <c r="U5632" s="4">
        <v>0</v>
      </c>
      <c r="V5632" s="4">
        <v>109880</v>
      </c>
      <c r="W5632" s="4">
        <v>0</v>
      </c>
      <c r="X5632" s="4">
        <v>109880</v>
      </c>
      <c r="Y5632" s="4">
        <v>109880</v>
      </c>
    </row>
    <row r="5633" spans="1:25" x14ac:dyDescent="0.2">
      <c r="A5633" s="5" t="s">
        <v>3818</v>
      </c>
      <c r="B5633" s="5" t="s">
        <v>921</v>
      </c>
      <c r="C5633" s="5" t="s">
        <v>1331</v>
      </c>
      <c r="D5633" s="5">
        <v>241</v>
      </c>
      <c r="E5633" s="5" t="s">
        <v>5267</v>
      </c>
      <c r="F5633" s="5">
        <v>10</v>
      </c>
      <c r="G5633" s="5" t="s">
        <v>32</v>
      </c>
      <c r="H5633" s="5">
        <v>27203</v>
      </c>
      <c r="I5633" s="5" t="s">
        <v>3547</v>
      </c>
      <c r="J5633" s="5" t="s">
        <v>17246</v>
      </c>
      <c r="K5633" s="5" t="s">
        <v>82</v>
      </c>
      <c r="L5633" s="5" t="s">
        <v>17247</v>
      </c>
      <c r="M5633" s="5">
        <v>26803706</v>
      </c>
      <c r="N5633" s="5">
        <v>26601587</v>
      </c>
      <c r="O5633" s="6">
        <v>46156.738437499997</v>
      </c>
      <c r="P5633" s="4" t="s">
        <v>83</v>
      </c>
      <c r="Q5633" s="5" t="s">
        <v>17248</v>
      </c>
      <c r="R5633" s="5">
        <v>832003318</v>
      </c>
      <c r="S5633" s="5" t="s">
        <v>11826</v>
      </c>
      <c r="T5633" s="4">
        <v>2043800</v>
      </c>
      <c r="U5633" s="4">
        <v>0</v>
      </c>
      <c r="V5633" s="4">
        <v>2043800</v>
      </c>
      <c r="W5633" s="4">
        <v>0</v>
      </c>
      <c r="X5633" s="4">
        <v>2043800</v>
      </c>
      <c r="Y5633" s="4">
        <v>2043800</v>
      </c>
    </row>
    <row r="5634" spans="1:25" x14ac:dyDescent="0.2">
      <c r="A5634" s="5" t="s">
        <v>3818</v>
      </c>
      <c r="B5634" s="5" t="s">
        <v>921</v>
      </c>
      <c r="C5634" s="5" t="s">
        <v>1331</v>
      </c>
      <c r="D5634" s="5">
        <v>241</v>
      </c>
      <c r="E5634" s="5" t="s">
        <v>5267</v>
      </c>
      <c r="F5634" s="5">
        <v>10</v>
      </c>
      <c r="G5634" s="5" t="s">
        <v>32</v>
      </c>
      <c r="H5634" s="5">
        <v>27203</v>
      </c>
      <c r="I5634" s="5" t="s">
        <v>3547</v>
      </c>
      <c r="J5634" s="5" t="s">
        <v>17787</v>
      </c>
      <c r="K5634" s="5" t="s">
        <v>82</v>
      </c>
      <c r="L5634" s="5" t="s">
        <v>17788</v>
      </c>
      <c r="M5634" s="5">
        <v>26803769</v>
      </c>
      <c r="N5634" s="5">
        <v>26601587</v>
      </c>
      <c r="O5634" s="6">
        <v>46175.548807870371</v>
      </c>
      <c r="P5634" s="4" t="s">
        <v>83</v>
      </c>
      <c r="Q5634" s="5" t="s">
        <v>17789</v>
      </c>
      <c r="R5634" s="5">
        <v>900275140</v>
      </c>
      <c r="S5634" s="5" t="s">
        <v>2216</v>
      </c>
      <c r="T5634" s="4">
        <v>56280</v>
      </c>
      <c r="U5634" s="4">
        <v>0</v>
      </c>
      <c r="V5634" s="4">
        <v>56280</v>
      </c>
      <c r="W5634" s="4">
        <v>0</v>
      </c>
      <c r="X5634" s="4">
        <v>56280</v>
      </c>
      <c r="Y5634" s="4">
        <v>56280</v>
      </c>
    </row>
    <row r="5635" spans="1:25" x14ac:dyDescent="0.2">
      <c r="A5635" s="5" t="s">
        <v>3818</v>
      </c>
      <c r="B5635" s="5" t="s">
        <v>921</v>
      </c>
      <c r="C5635" s="5" t="s">
        <v>1331</v>
      </c>
      <c r="D5635" s="5">
        <v>241</v>
      </c>
      <c r="E5635" s="5" t="s">
        <v>5267</v>
      </c>
      <c r="F5635" s="5">
        <v>10</v>
      </c>
      <c r="G5635" s="5" t="s">
        <v>32</v>
      </c>
      <c r="H5635" s="5">
        <v>27203</v>
      </c>
      <c r="I5635" s="5" t="s">
        <v>3547</v>
      </c>
      <c r="J5635" s="5" t="s">
        <v>17790</v>
      </c>
      <c r="K5635" s="5" t="s">
        <v>82</v>
      </c>
      <c r="L5635" s="5" t="s">
        <v>17791</v>
      </c>
      <c r="M5635" s="5">
        <v>26803777</v>
      </c>
      <c r="N5635" s="5">
        <v>26601587</v>
      </c>
      <c r="O5635" s="6">
        <v>46176.524143518516</v>
      </c>
      <c r="P5635" s="4" t="s">
        <v>83</v>
      </c>
      <c r="Q5635" s="5" t="s">
        <v>17792</v>
      </c>
      <c r="R5635" s="5">
        <v>800082204</v>
      </c>
      <c r="S5635" s="5" t="s">
        <v>190</v>
      </c>
      <c r="T5635" s="4">
        <v>624200</v>
      </c>
      <c r="U5635" s="4">
        <v>0</v>
      </c>
      <c r="V5635" s="4">
        <v>624200</v>
      </c>
      <c r="W5635" s="4">
        <v>0</v>
      </c>
      <c r="X5635" s="4">
        <v>624200</v>
      </c>
      <c r="Y5635" s="4">
        <v>624200</v>
      </c>
    </row>
    <row r="5636" spans="1:25" x14ac:dyDescent="0.2">
      <c r="A5636" s="5" t="s">
        <v>3818</v>
      </c>
      <c r="B5636" s="5" t="s">
        <v>921</v>
      </c>
      <c r="C5636" s="5" t="s">
        <v>1331</v>
      </c>
      <c r="D5636" s="5">
        <v>241</v>
      </c>
      <c r="E5636" s="5" t="s">
        <v>5267</v>
      </c>
      <c r="F5636" s="5">
        <v>10</v>
      </c>
      <c r="G5636" s="5" t="s">
        <v>32</v>
      </c>
      <c r="H5636" s="5">
        <v>27203</v>
      </c>
      <c r="I5636" s="5" t="s">
        <v>3547</v>
      </c>
      <c r="J5636" s="5" t="s">
        <v>17793</v>
      </c>
      <c r="K5636" s="5" t="s">
        <v>82</v>
      </c>
      <c r="L5636" s="5" t="s">
        <v>17794</v>
      </c>
      <c r="M5636" s="5">
        <v>26803778</v>
      </c>
      <c r="N5636" s="5">
        <v>26601587</v>
      </c>
      <c r="O5636" s="6">
        <v>46176.52443287037</v>
      </c>
      <c r="P5636" s="4" t="s">
        <v>83</v>
      </c>
      <c r="Q5636" s="5" t="s">
        <v>17795</v>
      </c>
      <c r="R5636" s="5">
        <v>900415688</v>
      </c>
      <c r="S5636" s="5" t="s">
        <v>193</v>
      </c>
      <c r="T5636" s="4">
        <v>61330</v>
      </c>
      <c r="U5636" s="4">
        <v>0</v>
      </c>
      <c r="V5636" s="4">
        <v>61330</v>
      </c>
      <c r="W5636" s="4">
        <v>0</v>
      </c>
      <c r="X5636" s="4">
        <v>61330</v>
      </c>
      <c r="Y5636" s="4">
        <v>61330</v>
      </c>
    </row>
    <row r="5637" spans="1:25" x14ac:dyDescent="0.2">
      <c r="A5637" s="5" t="s">
        <v>3818</v>
      </c>
      <c r="B5637" s="5" t="s">
        <v>921</v>
      </c>
      <c r="C5637" s="5" t="s">
        <v>1331</v>
      </c>
      <c r="D5637" s="5">
        <v>241</v>
      </c>
      <c r="E5637" s="5" t="s">
        <v>5267</v>
      </c>
      <c r="F5637" s="5">
        <v>10</v>
      </c>
      <c r="G5637" s="5" t="s">
        <v>32</v>
      </c>
      <c r="H5637" s="5">
        <v>27203</v>
      </c>
      <c r="I5637" s="5" t="s">
        <v>3547</v>
      </c>
      <c r="J5637" s="5" t="s">
        <v>18150</v>
      </c>
      <c r="K5637" s="5" t="s">
        <v>82</v>
      </c>
      <c r="L5637" s="5" t="s">
        <v>18151</v>
      </c>
      <c r="M5637" s="5">
        <v>26803801</v>
      </c>
      <c r="N5637" s="5">
        <v>26601587</v>
      </c>
      <c r="O5637" s="6">
        <v>46190.788854166669</v>
      </c>
      <c r="P5637" s="4" t="s">
        <v>83</v>
      </c>
      <c r="Q5637" s="5" t="s">
        <v>18152</v>
      </c>
      <c r="R5637" s="5">
        <v>899999367</v>
      </c>
      <c r="S5637" s="5" t="s">
        <v>15403</v>
      </c>
      <c r="T5637" s="4">
        <v>31100</v>
      </c>
      <c r="U5637" s="4">
        <v>0</v>
      </c>
      <c r="V5637" s="4">
        <v>31100</v>
      </c>
      <c r="W5637" s="4">
        <v>0</v>
      </c>
      <c r="X5637" s="4">
        <v>31100</v>
      </c>
      <c r="Y5637" s="4">
        <v>31100</v>
      </c>
    </row>
    <row r="5638" spans="1:25" x14ac:dyDescent="0.2">
      <c r="A5638" s="5" t="s">
        <v>3818</v>
      </c>
      <c r="B5638" s="5" t="s">
        <v>921</v>
      </c>
      <c r="C5638" s="5" t="s">
        <v>1331</v>
      </c>
      <c r="D5638" s="5">
        <v>241</v>
      </c>
      <c r="E5638" s="5" t="s">
        <v>5267</v>
      </c>
      <c r="F5638" s="5">
        <v>10</v>
      </c>
      <c r="G5638" s="5" t="s">
        <v>32</v>
      </c>
      <c r="H5638" s="5">
        <v>27203</v>
      </c>
      <c r="I5638" s="5" t="s">
        <v>3547</v>
      </c>
      <c r="J5638" s="5" t="s">
        <v>19203</v>
      </c>
      <c r="K5638" s="5" t="s">
        <v>82</v>
      </c>
      <c r="L5638" s="5" t="s">
        <v>19204</v>
      </c>
      <c r="M5638" s="5">
        <v>26804108</v>
      </c>
      <c r="N5638" s="5">
        <v>26601587</v>
      </c>
      <c r="O5638" s="6">
        <v>46209.856307870374</v>
      </c>
      <c r="P5638" s="4" t="s">
        <v>83</v>
      </c>
      <c r="Q5638" s="5" t="s">
        <v>19205</v>
      </c>
      <c r="R5638" s="5">
        <v>800082204</v>
      </c>
      <c r="S5638" s="5" t="s">
        <v>190</v>
      </c>
      <c r="T5638" s="4">
        <v>645800</v>
      </c>
      <c r="U5638" s="4">
        <v>0</v>
      </c>
      <c r="V5638" s="4">
        <v>645800</v>
      </c>
      <c r="W5638" s="4">
        <v>645800</v>
      </c>
      <c r="X5638" s="4">
        <v>0</v>
      </c>
    </row>
    <row r="5639" spans="1:25" x14ac:dyDescent="0.2">
      <c r="A5639" s="5" t="s">
        <v>3818</v>
      </c>
      <c r="B5639" s="5" t="s">
        <v>921</v>
      </c>
      <c r="C5639" s="5" t="s">
        <v>1331</v>
      </c>
      <c r="D5639" s="5">
        <v>241</v>
      </c>
      <c r="E5639" s="5" t="s">
        <v>5267</v>
      </c>
      <c r="F5639" s="5">
        <v>10</v>
      </c>
      <c r="G5639" s="5" t="s">
        <v>32</v>
      </c>
      <c r="H5639" s="5">
        <v>27203</v>
      </c>
      <c r="I5639" s="5" t="s">
        <v>3547</v>
      </c>
      <c r="J5639" s="5" t="s">
        <v>19206</v>
      </c>
      <c r="K5639" s="5" t="s">
        <v>82</v>
      </c>
      <c r="L5639" s="5" t="s">
        <v>19207</v>
      </c>
      <c r="M5639" s="5">
        <v>26804110</v>
      </c>
      <c r="N5639" s="5">
        <v>26601587</v>
      </c>
      <c r="O5639" s="6">
        <v>46209.857928240737</v>
      </c>
      <c r="P5639" s="4" t="s">
        <v>83</v>
      </c>
      <c r="Q5639" s="5" t="s">
        <v>19208</v>
      </c>
      <c r="R5639" s="5">
        <v>900415688</v>
      </c>
      <c r="S5639" s="5" t="s">
        <v>193</v>
      </c>
      <c r="T5639" s="4">
        <v>61800</v>
      </c>
      <c r="U5639" s="4">
        <v>0</v>
      </c>
      <c r="V5639" s="4">
        <v>61800</v>
      </c>
      <c r="W5639" s="4">
        <v>61800</v>
      </c>
      <c r="X5639" s="4">
        <v>0</v>
      </c>
    </row>
    <row r="5640" spans="1:25" x14ac:dyDescent="0.2">
      <c r="A5640" s="5" t="s">
        <v>3818</v>
      </c>
      <c r="B5640" s="5" t="s">
        <v>921</v>
      </c>
      <c r="C5640" s="5" t="s">
        <v>1331</v>
      </c>
      <c r="D5640" s="5">
        <v>241</v>
      </c>
      <c r="E5640" s="5" t="s">
        <v>5267</v>
      </c>
      <c r="F5640" s="5">
        <v>10</v>
      </c>
      <c r="G5640" s="5" t="s">
        <v>32</v>
      </c>
      <c r="H5640" s="5">
        <v>27203</v>
      </c>
      <c r="I5640" s="5" t="s">
        <v>3547</v>
      </c>
      <c r="J5640" s="5" t="s">
        <v>19209</v>
      </c>
      <c r="K5640" s="5" t="s">
        <v>82</v>
      </c>
      <c r="L5640" s="5" t="s">
        <v>19210</v>
      </c>
      <c r="M5640" s="5">
        <v>26804317</v>
      </c>
      <c r="N5640" s="5">
        <v>26601587</v>
      </c>
      <c r="O5640" s="6">
        <v>46212.467534722222</v>
      </c>
      <c r="P5640" s="4" t="s">
        <v>83</v>
      </c>
      <c r="Q5640" s="5" t="s">
        <v>19211</v>
      </c>
      <c r="R5640" s="5">
        <v>900275140</v>
      </c>
      <c r="S5640" s="5" t="s">
        <v>2216</v>
      </c>
      <c r="T5640" s="4">
        <v>77720</v>
      </c>
      <c r="U5640" s="4">
        <v>0</v>
      </c>
      <c r="V5640" s="4">
        <v>77720</v>
      </c>
      <c r="W5640" s="4">
        <v>0</v>
      </c>
      <c r="X5640" s="4">
        <v>77720</v>
      </c>
      <c r="Y5640" s="4">
        <v>77720</v>
      </c>
    </row>
    <row r="5641" spans="1:25" x14ac:dyDescent="0.2">
      <c r="A5641" s="5" t="s">
        <v>3818</v>
      </c>
      <c r="B5641" s="5" t="s">
        <v>921</v>
      </c>
      <c r="C5641" s="5" t="s">
        <v>1331</v>
      </c>
      <c r="D5641" s="5">
        <v>241</v>
      </c>
      <c r="E5641" s="5" t="s">
        <v>5267</v>
      </c>
      <c r="F5641" s="5">
        <v>10</v>
      </c>
      <c r="G5641" s="5" t="s">
        <v>32</v>
      </c>
      <c r="H5641" s="5">
        <v>27203</v>
      </c>
      <c r="I5641" s="5" t="s">
        <v>3547</v>
      </c>
      <c r="J5641" s="5" t="s">
        <v>20704</v>
      </c>
      <c r="K5641" s="5" t="s">
        <v>82</v>
      </c>
      <c r="L5641" s="5" t="s">
        <v>20705</v>
      </c>
      <c r="M5641" s="5">
        <v>26804954</v>
      </c>
      <c r="N5641" s="5">
        <v>26601587</v>
      </c>
      <c r="O5641" s="6">
        <v>46225.653749999998</v>
      </c>
      <c r="P5641" s="4" t="s">
        <v>83</v>
      </c>
      <c r="Q5641" s="5" t="s">
        <v>20706</v>
      </c>
      <c r="R5641" s="5">
        <v>832003318</v>
      </c>
      <c r="S5641" s="5" t="s">
        <v>11826</v>
      </c>
      <c r="T5641" s="4">
        <v>1441700</v>
      </c>
      <c r="U5641" s="4">
        <v>0</v>
      </c>
      <c r="V5641" s="4">
        <v>1441700</v>
      </c>
      <c r="W5641" s="4">
        <v>0</v>
      </c>
      <c r="X5641" s="4">
        <v>1441700</v>
      </c>
      <c r="Y5641" s="4">
        <v>1441700</v>
      </c>
    </row>
    <row r="5642" spans="1:25" x14ac:dyDescent="0.2">
      <c r="A5642" s="5" t="s">
        <v>3818</v>
      </c>
      <c r="B5642" s="5" t="s">
        <v>921</v>
      </c>
      <c r="C5642" s="5" t="s">
        <v>1331</v>
      </c>
      <c r="D5642" s="5">
        <v>241</v>
      </c>
      <c r="E5642" s="5" t="s">
        <v>5267</v>
      </c>
      <c r="F5642" s="5">
        <v>10</v>
      </c>
      <c r="G5642" s="5" t="s">
        <v>32</v>
      </c>
      <c r="H5642" s="5">
        <v>27203</v>
      </c>
      <c r="I5642" s="5" t="s">
        <v>3547</v>
      </c>
      <c r="J5642" s="5" t="s">
        <v>20707</v>
      </c>
      <c r="K5642" s="5" t="s">
        <v>82</v>
      </c>
      <c r="L5642" s="5" t="s">
        <v>20708</v>
      </c>
      <c r="M5642" s="5">
        <v>26805637</v>
      </c>
      <c r="N5642" s="5">
        <v>26601587</v>
      </c>
      <c r="O5642" s="6">
        <v>46234.613194444442</v>
      </c>
      <c r="P5642" s="4" t="s">
        <v>83</v>
      </c>
      <c r="Q5642" s="5" t="s">
        <v>20709</v>
      </c>
      <c r="R5642" s="5">
        <v>800082204</v>
      </c>
      <c r="S5642" s="5" t="s">
        <v>190</v>
      </c>
      <c r="T5642" s="4">
        <v>1315100</v>
      </c>
      <c r="U5642" s="4">
        <v>0</v>
      </c>
      <c r="V5642" s="4">
        <v>1315100</v>
      </c>
      <c r="W5642" s="4">
        <v>0</v>
      </c>
      <c r="X5642" s="4">
        <v>1315100</v>
      </c>
      <c r="Y5642" s="4">
        <v>1315100</v>
      </c>
    </row>
    <row r="5643" spans="1:25" x14ac:dyDescent="0.2">
      <c r="A5643" s="5" t="s">
        <v>3818</v>
      </c>
      <c r="B5643" s="5" t="s">
        <v>921</v>
      </c>
      <c r="C5643" s="5" t="s">
        <v>1331</v>
      </c>
      <c r="D5643" s="5">
        <v>241</v>
      </c>
      <c r="E5643" s="5" t="s">
        <v>5267</v>
      </c>
      <c r="F5643" s="5">
        <v>10</v>
      </c>
      <c r="G5643" s="5" t="s">
        <v>32</v>
      </c>
      <c r="H5643" s="5">
        <v>27203</v>
      </c>
      <c r="I5643" s="5" t="s">
        <v>3547</v>
      </c>
      <c r="J5643" s="5" t="s">
        <v>20710</v>
      </c>
      <c r="K5643" s="5" t="s">
        <v>82</v>
      </c>
      <c r="L5643" s="5" t="s">
        <v>20711</v>
      </c>
      <c r="M5643" s="5">
        <v>26805638</v>
      </c>
      <c r="N5643" s="5">
        <v>26601587</v>
      </c>
      <c r="O5643" s="6">
        <v>46234.613865740743</v>
      </c>
      <c r="P5643" s="4" t="s">
        <v>83</v>
      </c>
      <c r="Q5643" s="5" t="s">
        <v>20712</v>
      </c>
      <c r="R5643" s="5">
        <v>900415688</v>
      </c>
      <c r="S5643" s="5" t="s">
        <v>193</v>
      </c>
      <c r="T5643" s="4">
        <v>129380</v>
      </c>
      <c r="U5643" s="4">
        <v>0</v>
      </c>
      <c r="V5643" s="4">
        <v>129380</v>
      </c>
      <c r="W5643" s="4">
        <v>0</v>
      </c>
      <c r="X5643" s="4">
        <v>129380</v>
      </c>
      <c r="Y5643" s="4">
        <v>129380</v>
      </c>
    </row>
    <row r="5644" spans="1:25" x14ac:dyDescent="0.2">
      <c r="A5644" s="5" t="s">
        <v>3818</v>
      </c>
      <c r="B5644" s="5" t="s">
        <v>921</v>
      </c>
      <c r="C5644" s="5" t="s">
        <v>1331</v>
      </c>
      <c r="D5644" s="5">
        <v>241</v>
      </c>
      <c r="E5644" s="5" t="s">
        <v>5267</v>
      </c>
      <c r="F5644" s="5">
        <v>10</v>
      </c>
      <c r="G5644" s="5" t="s">
        <v>32</v>
      </c>
      <c r="H5644" s="5">
        <v>27203</v>
      </c>
      <c r="I5644" s="5" t="s">
        <v>3547</v>
      </c>
      <c r="J5644" s="5" t="s">
        <v>22075</v>
      </c>
      <c r="K5644" s="5" t="s">
        <v>82</v>
      </c>
      <c r="L5644" s="5" t="s">
        <v>22076</v>
      </c>
      <c r="M5644" s="5">
        <v>26806053</v>
      </c>
      <c r="N5644" s="5">
        <v>26601587</v>
      </c>
      <c r="O5644" s="6">
        <v>46246.761412037034</v>
      </c>
      <c r="P5644" s="4" t="s">
        <v>83</v>
      </c>
      <c r="Q5644" s="5" t="s">
        <v>22077</v>
      </c>
      <c r="R5644" s="5">
        <v>899999466</v>
      </c>
      <c r="S5644" s="5" t="s">
        <v>16253</v>
      </c>
      <c r="T5644" s="4">
        <v>106400</v>
      </c>
      <c r="U5644" s="4">
        <v>0</v>
      </c>
      <c r="V5644" s="4">
        <v>106400</v>
      </c>
      <c r="W5644" s="4">
        <v>0</v>
      </c>
      <c r="X5644" s="4">
        <v>106400</v>
      </c>
      <c r="Y5644" s="4">
        <v>106400</v>
      </c>
    </row>
    <row r="5645" spans="1:25" x14ac:dyDescent="0.2">
      <c r="A5645" s="5" t="s">
        <v>3818</v>
      </c>
      <c r="B5645" s="5" t="s">
        <v>921</v>
      </c>
      <c r="C5645" s="5" t="s">
        <v>1331</v>
      </c>
      <c r="D5645" s="5">
        <v>241</v>
      </c>
      <c r="E5645" s="5" t="s">
        <v>5267</v>
      </c>
      <c r="F5645" s="5">
        <v>10</v>
      </c>
      <c r="G5645" s="5" t="s">
        <v>32</v>
      </c>
      <c r="H5645" s="5">
        <v>27203</v>
      </c>
      <c r="I5645" s="5" t="s">
        <v>3547</v>
      </c>
      <c r="J5645" s="5" t="s">
        <v>26245</v>
      </c>
      <c r="K5645" s="5" t="s">
        <v>82</v>
      </c>
      <c r="L5645" s="5" t="s">
        <v>26246</v>
      </c>
      <c r="M5645" s="5">
        <v>26806457</v>
      </c>
      <c r="N5645" s="5">
        <v>26601587</v>
      </c>
      <c r="O5645" s="6">
        <v>46269.476863425924</v>
      </c>
      <c r="P5645" s="4" t="s">
        <v>83</v>
      </c>
      <c r="Q5645" s="5" t="s">
        <v>26247</v>
      </c>
      <c r="R5645" s="5">
        <v>800082204</v>
      </c>
      <c r="S5645" s="5" t="s">
        <v>190</v>
      </c>
      <c r="T5645" s="4">
        <v>671300</v>
      </c>
      <c r="U5645" s="4">
        <v>0</v>
      </c>
      <c r="V5645" s="4">
        <v>671300</v>
      </c>
      <c r="W5645" s="4">
        <v>0</v>
      </c>
      <c r="X5645" s="4">
        <v>671300</v>
      </c>
      <c r="Y5645" s="4">
        <v>671300</v>
      </c>
    </row>
    <row r="5646" spans="1:25" x14ac:dyDescent="0.2">
      <c r="A5646" s="5" t="s">
        <v>3818</v>
      </c>
      <c r="B5646" s="5" t="s">
        <v>921</v>
      </c>
      <c r="C5646" s="5" t="s">
        <v>1331</v>
      </c>
      <c r="D5646" s="5">
        <v>241</v>
      </c>
      <c r="E5646" s="5" t="s">
        <v>5267</v>
      </c>
      <c r="F5646" s="5">
        <v>10</v>
      </c>
      <c r="G5646" s="5" t="s">
        <v>32</v>
      </c>
      <c r="H5646" s="5">
        <v>27203</v>
      </c>
      <c r="I5646" s="5" t="s">
        <v>3547</v>
      </c>
      <c r="J5646" s="5" t="s">
        <v>26248</v>
      </c>
      <c r="K5646" s="5" t="s">
        <v>82</v>
      </c>
      <c r="L5646" s="5" t="s">
        <v>26249</v>
      </c>
      <c r="M5646" s="5">
        <v>26806458</v>
      </c>
      <c r="N5646" s="5">
        <v>26601587</v>
      </c>
      <c r="O5646" s="6">
        <v>46269.477731481478</v>
      </c>
      <c r="P5646" s="4" t="s">
        <v>83</v>
      </c>
      <c r="Q5646" s="5" t="s">
        <v>26250</v>
      </c>
      <c r="R5646" s="5">
        <v>900415688</v>
      </c>
      <c r="S5646" s="5" t="s">
        <v>193</v>
      </c>
      <c r="T5646" s="4">
        <v>67130</v>
      </c>
      <c r="U5646" s="4">
        <v>0</v>
      </c>
      <c r="V5646" s="4">
        <v>67130</v>
      </c>
      <c r="W5646" s="4">
        <v>0</v>
      </c>
      <c r="X5646" s="4">
        <v>67130</v>
      </c>
      <c r="Y5646" s="4">
        <v>67130</v>
      </c>
    </row>
    <row r="5647" spans="1:25" x14ac:dyDescent="0.2">
      <c r="A5647" s="5" t="s">
        <v>3818</v>
      </c>
      <c r="B5647" s="5" t="s">
        <v>921</v>
      </c>
      <c r="C5647" s="5" t="s">
        <v>1331</v>
      </c>
      <c r="D5647" s="5">
        <v>241</v>
      </c>
      <c r="E5647" s="5" t="s">
        <v>5267</v>
      </c>
      <c r="F5647" s="5">
        <v>10</v>
      </c>
      <c r="G5647" s="5" t="s">
        <v>32</v>
      </c>
      <c r="H5647" s="5">
        <v>27203</v>
      </c>
      <c r="I5647" s="5" t="s">
        <v>3547</v>
      </c>
      <c r="J5647" s="5" t="s">
        <v>26255</v>
      </c>
      <c r="K5647" s="5" t="s">
        <v>82</v>
      </c>
      <c r="L5647" s="5" t="s">
        <v>26256</v>
      </c>
      <c r="M5647" s="5">
        <v>26806509</v>
      </c>
      <c r="N5647" s="5">
        <v>26601587</v>
      </c>
      <c r="O5647" s="6">
        <v>46280.842314814814</v>
      </c>
      <c r="P5647" s="4" t="s">
        <v>83</v>
      </c>
      <c r="Q5647" s="5" t="s">
        <v>26257</v>
      </c>
      <c r="R5647" s="5">
        <v>832003318</v>
      </c>
      <c r="S5647" s="5" t="s">
        <v>11826</v>
      </c>
      <c r="T5647" s="4">
        <v>1681700</v>
      </c>
      <c r="U5647" s="4">
        <v>0</v>
      </c>
      <c r="V5647" s="4">
        <v>1681700</v>
      </c>
      <c r="W5647" s="4">
        <v>0</v>
      </c>
      <c r="X5647" s="4">
        <v>1681700</v>
      </c>
      <c r="Y5647" s="4">
        <v>1681700</v>
      </c>
    </row>
    <row r="5648" spans="1:25" x14ac:dyDescent="0.2">
      <c r="A5648" s="5" t="s">
        <v>3818</v>
      </c>
      <c r="B5648" s="5" t="s">
        <v>921</v>
      </c>
      <c r="C5648" s="5" t="s">
        <v>1331</v>
      </c>
      <c r="D5648" s="5">
        <v>241</v>
      </c>
      <c r="E5648" s="5" t="s">
        <v>5267</v>
      </c>
      <c r="F5648" s="5">
        <v>10</v>
      </c>
      <c r="G5648" s="5" t="s">
        <v>32</v>
      </c>
      <c r="H5648" s="5">
        <v>27203</v>
      </c>
      <c r="I5648" s="5" t="s">
        <v>3547</v>
      </c>
      <c r="J5648" s="5" t="s">
        <v>27837</v>
      </c>
      <c r="K5648" s="5" t="s">
        <v>82</v>
      </c>
      <c r="L5648" s="5" t="s">
        <v>27838</v>
      </c>
      <c r="M5648" s="5">
        <v>26806632</v>
      </c>
      <c r="N5648" s="5">
        <v>26601587</v>
      </c>
      <c r="O5648" s="6">
        <v>46302.813344907408</v>
      </c>
      <c r="P5648" s="4" t="s">
        <v>83</v>
      </c>
      <c r="Q5648" s="5" t="s">
        <v>27839</v>
      </c>
      <c r="R5648" s="5">
        <v>800082204</v>
      </c>
      <c r="S5648" s="5" t="s">
        <v>190</v>
      </c>
      <c r="T5648" s="4">
        <v>668200</v>
      </c>
      <c r="U5648" s="4">
        <v>0</v>
      </c>
      <c r="V5648" s="4">
        <v>668200</v>
      </c>
      <c r="W5648" s="4">
        <v>0</v>
      </c>
      <c r="X5648" s="4">
        <v>668200</v>
      </c>
    </row>
    <row r="5649" spans="1:25" x14ac:dyDescent="0.2">
      <c r="A5649" s="5" t="s">
        <v>3818</v>
      </c>
      <c r="B5649" s="5" t="s">
        <v>921</v>
      </c>
      <c r="C5649" s="5" t="s">
        <v>1331</v>
      </c>
      <c r="D5649" s="5">
        <v>241</v>
      </c>
      <c r="E5649" s="5" t="s">
        <v>5267</v>
      </c>
      <c r="F5649" s="5">
        <v>10</v>
      </c>
      <c r="G5649" s="5" t="s">
        <v>32</v>
      </c>
      <c r="H5649" s="5">
        <v>27203</v>
      </c>
      <c r="I5649" s="5" t="s">
        <v>3547</v>
      </c>
      <c r="J5649" s="5" t="s">
        <v>27840</v>
      </c>
      <c r="K5649" s="5" t="s">
        <v>82</v>
      </c>
      <c r="L5649" s="5" t="s">
        <v>27841</v>
      </c>
      <c r="M5649" s="5">
        <v>26806633</v>
      </c>
      <c r="N5649" s="5">
        <v>26601587</v>
      </c>
      <c r="O5649" s="6">
        <v>46302.813842592594</v>
      </c>
      <c r="P5649" s="4" t="s">
        <v>83</v>
      </c>
      <c r="Q5649" s="5" t="s">
        <v>27842</v>
      </c>
      <c r="R5649" s="5">
        <v>900415688</v>
      </c>
      <c r="S5649" s="5" t="s">
        <v>193</v>
      </c>
      <c r="T5649" s="4">
        <v>67170</v>
      </c>
      <c r="U5649" s="4">
        <v>0</v>
      </c>
      <c r="V5649" s="4">
        <v>67170</v>
      </c>
      <c r="W5649" s="4">
        <v>0</v>
      </c>
      <c r="X5649" s="4">
        <v>67170</v>
      </c>
    </row>
    <row r="5650" spans="1:25" x14ac:dyDescent="0.2">
      <c r="A5650" s="5" t="s">
        <v>3818</v>
      </c>
      <c r="B5650" s="5" t="s">
        <v>921</v>
      </c>
      <c r="C5650" s="5" t="s">
        <v>810</v>
      </c>
      <c r="D5650" s="5">
        <v>242</v>
      </c>
      <c r="E5650" s="5" t="s">
        <v>5268</v>
      </c>
      <c r="F5650" s="5">
        <v>10</v>
      </c>
      <c r="G5650" s="5" t="s">
        <v>32</v>
      </c>
      <c r="H5650" s="5">
        <v>27203</v>
      </c>
      <c r="I5650" s="5" t="s">
        <v>3547</v>
      </c>
      <c r="J5650" s="5" t="s">
        <v>15309</v>
      </c>
      <c r="K5650" s="5" t="s">
        <v>75</v>
      </c>
      <c r="L5650" s="5" t="s">
        <v>956</v>
      </c>
      <c r="M5650" s="5">
        <v>26803281</v>
      </c>
      <c r="N5650" s="5">
        <v>26601638</v>
      </c>
      <c r="O5650" s="6">
        <v>46066.611539351848</v>
      </c>
      <c r="P5650" s="4" t="s">
        <v>4884</v>
      </c>
      <c r="Q5650" s="5" t="s">
        <v>15310</v>
      </c>
      <c r="R5650" s="5">
        <v>901859350</v>
      </c>
      <c r="S5650" s="5" t="s">
        <v>958</v>
      </c>
      <c r="T5650" s="4">
        <v>2663899536</v>
      </c>
      <c r="U5650" s="4">
        <v>0</v>
      </c>
      <c r="V5650" s="4">
        <v>2663899536</v>
      </c>
      <c r="W5650" s="4">
        <v>103289508</v>
      </c>
      <c r="X5650" s="4">
        <v>2560610028</v>
      </c>
      <c r="Y5650" s="4">
        <v>2560610028</v>
      </c>
    </row>
    <row r="5651" spans="1:25" x14ac:dyDescent="0.2">
      <c r="A5651" s="5" t="s">
        <v>3818</v>
      </c>
      <c r="B5651" s="5" t="s">
        <v>921</v>
      </c>
      <c r="C5651" s="5" t="s">
        <v>810</v>
      </c>
      <c r="D5651" s="5">
        <v>242</v>
      </c>
      <c r="E5651" s="5" t="s">
        <v>5268</v>
      </c>
      <c r="F5651" s="5">
        <v>10</v>
      </c>
      <c r="G5651" s="5" t="s">
        <v>32</v>
      </c>
      <c r="H5651" s="5">
        <v>27203</v>
      </c>
      <c r="I5651" s="5" t="s">
        <v>3547</v>
      </c>
      <c r="J5651" s="5" t="s">
        <v>21694</v>
      </c>
      <c r="K5651" s="5" t="s">
        <v>75</v>
      </c>
      <c r="L5651" s="5" t="s">
        <v>956</v>
      </c>
      <c r="M5651" s="5">
        <v>26805929</v>
      </c>
      <c r="N5651" s="5">
        <v>26602035</v>
      </c>
      <c r="O5651" s="6">
        <v>46242.471967592595</v>
      </c>
      <c r="P5651" s="4" t="s">
        <v>14251</v>
      </c>
      <c r="Q5651" s="5" t="s">
        <v>21695</v>
      </c>
      <c r="R5651" s="5">
        <v>901859350</v>
      </c>
      <c r="S5651" s="5" t="s">
        <v>958</v>
      </c>
      <c r="T5651" s="4">
        <v>888997379</v>
      </c>
      <c r="U5651" s="4">
        <v>0</v>
      </c>
      <c r="V5651" s="4">
        <v>888997379</v>
      </c>
      <c r="W5651" s="4">
        <v>888997379</v>
      </c>
      <c r="X5651" s="4">
        <v>0</v>
      </c>
    </row>
    <row r="5652" spans="1:25" x14ac:dyDescent="0.2">
      <c r="A5652" s="5" t="s">
        <v>3818</v>
      </c>
      <c r="B5652" s="5" t="s">
        <v>921</v>
      </c>
      <c r="C5652" s="5" t="s">
        <v>810</v>
      </c>
      <c r="D5652" s="5">
        <v>242</v>
      </c>
      <c r="E5652" s="5" t="s">
        <v>5268</v>
      </c>
      <c r="F5652" s="5">
        <v>10</v>
      </c>
      <c r="G5652" s="5" t="s">
        <v>32</v>
      </c>
      <c r="H5652" s="5">
        <v>27203</v>
      </c>
      <c r="I5652" s="5" t="s">
        <v>3547</v>
      </c>
      <c r="J5652" s="5" t="s">
        <v>21694</v>
      </c>
      <c r="K5652" s="5" t="s">
        <v>75</v>
      </c>
      <c r="L5652" s="5" t="s">
        <v>956</v>
      </c>
      <c r="M5652" s="5">
        <v>26805929</v>
      </c>
      <c r="N5652" s="5">
        <v>26601985</v>
      </c>
      <c r="O5652" s="6">
        <v>46242.471967592595</v>
      </c>
      <c r="P5652" s="4" t="s">
        <v>14251</v>
      </c>
      <c r="Q5652" s="5" t="s">
        <v>21695</v>
      </c>
      <c r="R5652" s="5">
        <v>901859350</v>
      </c>
      <c r="S5652" s="5" t="s">
        <v>958</v>
      </c>
      <c r="T5652" s="4">
        <v>1070000000</v>
      </c>
      <c r="U5652" s="4">
        <v>0</v>
      </c>
      <c r="V5652" s="4">
        <v>1070000000</v>
      </c>
      <c r="W5652" s="4">
        <v>1070000000</v>
      </c>
      <c r="X5652" s="4">
        <v>0</v>
      </c>
    </row>
    <row r="5653" spans="1:25" x14ac:dyDescent="0.2">
      <c r="A5653" s="5" t="s">
        <v>3818</v>
      </c>
      <c r="B5653" s="5" t="s">
        <v>921</v>
      </c>
      <c r="C5653" s="5" t="s">
        <v>15075</v>
      </c>
      <c r="D5653" s="5">
        <v>727</v>
      </c>
      <c r="E5653" s="5" t="s">
        <v>15076</v>
      </c>
      <c r="F5653" s="5">
        <v>60</v>
      </c>
      <c r="G5653" s="5" t="s">
        <v>37</v>
      </c>
      <c r="H5653" s="5">
        <v>27602</v>
      </c>
      <c r="I5653" s="5" t="s">
        <v>3589</v>
      </c>
      <c r="J5653" s="5" t="s">
        <v>15875</v>
      </c>
      <c r="K5653" s="5" t="s">
        <v>78</v>
      </c>
      <c r="L5653" s="5" t="s">
        <v>12877</v>
      </c>
      <c r="M5653" s="5">
        <v>26803345</v>
      </c>
      <c r="N5653" s="5">
        <v>26601699</v>
      </c>
      <c r="O5653" s="6">
        <v>46076.42864583333</v>
      </c>
      <c r="P5653" s="4" t="s">
        <v>131</v>
      </c>
      <c r="Q5653" s="5" t="s">
        <v>15876</v>
      </c>
      <c r="R5653" s="5">
        <v>901785460</v>
      </c>
      <c r="S5653" s="5" t="s">
        <v>12878</v>
      </c>
      <c r="T5653" s="4">
        <v>134959</v>
      </c>
      <c r="U5653" s="4">
        <v>134959</v>
      </c>
      <c r="V5653" s="4">
        <v>0</v>
      </c>
      <c r="W5653" s="4">
        <v>0</v>
      </c>
      <c r="X5653" s="4">
        <v>0</v>
      </c>
    </row>
    <row r="5654" spans="1:25" x14ac:dyDescent="0.2">
      <c r="A5654" s="5" t="s">
        <v>3818</v>
      </c>
      <c r="B5654" s="5" t="s">
        <v>921</v>
      </c>
      <c r="C5654" s="5" t="s">
        <v>15519</v>
      </c>
      <c r="D5654" s="5">
        <v>747</v>
      </c>
      <c r="E5654" s="5" t="s">
        <v>15520</v>
      </c>
      <c r="F5654" s="5">
        <v>10</v>
      </c>
      <c r="G5654" s="5" t="s">
        <v>32</v>
      </c>
      <c r="H5654" s="5">
        <v>27602</v>
      </c>
      <c r="I5654" s="5" t="s">
        <v>3589</v>
      </c>
      <c r="J5654" s="5" t="s">
        <v>15877</v>
      </c>
      <c r="K5654" s="5" t="s">
        <v>76</v>
      </c>
      <c r="L5654" s="5" t="s">
        <v>15878</v>
      </c>
      <c r="M5654" s="5">
        <v>26803426</v>
      </c>
      <c r="N5654" s="5">
        <v>26601792</v>
      </c>
      <c r="O5654" s="6">
        <v>46079.648946759262</v>
      </c>
      <c r="P5654" s="4" t="s">
        <v>94</v>
      </c>
      <c r="Q5654" s="5" t="s">
        <v>15879</v>
      </c>
      <c r="R5654" s="5">
        <v>899999401</v>
      </c>
      <c r="S5654" s="5" t="s">
        <v>15880</v>
      </c>
      <c r="T5654" s="4">
        <v>1107058642</v>
      </c>
      <c r="U5654" s="4">
        <v>0</v>
      </c>
      <c r="V5654" s="4">
        <v>1107058642</v>
      </c>
      <c r="W5654" s="4">
        <v>837714603</v>
      </c>
      <c r="X5654" s="4">
        <v>269344039</v>
      </c>
      <c r="Y5654" s="4">
        <v>269344039</v>
      </c>
    </row>
    <row r="5655" spans="1:25" x14ac:dyDescent="0.2">
      <c r="A5655" s="5" t="s">
        <v>3818</v>
      </c>
      <c r="B5655" s="5" t="s">
        <v>921</v>
      </c>
      <c r="C5655" s="5" t="s">
        <v>15519</v>
      </c>
      <c r="D5655" s="5">
        <v>747</v>
      </c>
      <c r="E5655" s="5" t="s">
        <v>15520</v>
      </c>
      <c r="F5655" s="5">
        <v>10</v>
      </c>
      <c r="G5655" s="5" t="s">
        <v>32</v>
      </c>
      <c r="H5655" s="5">
        <v>27602</v>
      </c>
      <c r="I5655" s="5" t="s">
        <v>3589</v>
      </c>
      <c r="J5655" s="5" t="s">
        <v>17796</v>
      </c>
      <c r="K5655" s="5" t="s">
        <v>76</v>
      </c>
      <c r="L5655" s="5" t="s">
        <v>15895</v>
      </c>
      <c r="M5655" s="5">
        <v>26803797</v>
      </c>
      <c r="N5655" s="5">
        <v>26601908</v>
      </c>
      <c r="O5655" s="6">
        <v>46185.937372685185</v>
      </c>
      <c r="P5655" s="4" t="s">
        <v>4489</v>
      </c>
      <c r="Q5655" s="5" t="s">
        <v>17797</v>
      </c>
      <c r="R5655" s="5">
        <v>899999700</v>
      </c>
      <c r="S5655" s="5" t="s">
        <v>15896</v>
      </c>
      <c r="T5655" s="4">
        <v>1210966212</v>
      </c>
      <c r="U5655" s="4">
        <v>0</v>
      </c>
      <c r="V5655" s="4">
        <v>1210966212</v>
      </c>
      <c r="W5655" s="4">
        <v>583412427</v>
      </c>
      <c r="X5655" s="4">
        <v>627553785</v>
      </c>
      <c r="Y5655" s="4">
        <v>627553785</v>
      </c>
    </row>
    <row r="5656" spans="1:25" x14ac:dyDescent="0.2">
      <c r="A5656" s="5" t="s">
        <v>3818</v>
      </c>
      <c r="B5656" s="5" t="s">
        <v>921</v>
      </c>
      <c r="C5656" s="5" t="s">
        <v>16091</v>
      </c>
      <c r="D5656" s="5">
        <v>759</v>
      </c>
      <c r="E5656" s="5" t="s">
        <v>16092</v>
      </c>
      <c r="F5656" s="5">
        <v>10</v>
      </c>
      <c r="G5656" s="5" t="s">
        <v>32</v>
      </c>
      <c r="H5656" s="5">
        <v>27602</v>
      </c>
      <c r="I5656" s="5" t="s">
        <v>3589</v>
      </c>
      <c r="J5656" s="5" t="s">
        <v>17796</v>
      </c>
      <c r="K5656" s="5" t="s">
        <v>76</v>
      </c>
      <c r="L5656" s="5" t="s">
        <v>15895</v>
      </c>
      <c r="M5656" s="5">
        <v>26803797</v>
      </c>
      <c r="N5656" s="5">
        <v>26601908</v>
      </c>
      <c r="O5656" s="6">
        <v>46185.937372685185</v>
      </c>
      <c r="P5656" s="4" t="s">
        <v>4489</v>
      </c>
      <c r="Q5656" s="5" t="s">
        <v>17797</v>
      </c>
      <c r="R5656" s="5">
        <v>899999700</v>
      </c>
      <c r="S5656" s="5" t="s">
        <v>15896</v>
      </c>
      <c r="T5656" s="4">
        <v>61495278</v>
      </c>
      <c r="U5656" s="4">
        <v>61495278</v>
      </c>
      <c r="V5656" s="4">
        <v>0</v>
      </c>
      <c r="W5656" s="4">
        <v>0</v>
      </c>
      <c r="X5656" s="4">
        <v>0</v>
      </c>
    </row>
    <row r="5657" spans="1:25" x14ac:dyDescent="0.2">
      <c r="A5657" s="5" t="s">
        <v>3818</v>
      </c>
      <c r="B5657" s="5" t="s">
        <v>921</v>
      </c>
      <c r="C5657" s="5" t="s">
        <v>16091</v>
      </c>
      <c r="D5657" s="5">
        <v>759</v>
      </c>
      <c r="E5657" s="5" t="s">
        <v>16092</v>
      </c>
      <c r="F5657" s="5">
        <v>10</v>
      </c>
      <c r="G5657" s="5" t="s">
        <v>32</v>
      </c>
      <c r="H5657" s="5">
        <v>27602</v>
      </c>
      <c r="I5657" s="5" t="s">
        <v>3589</v>
      </c>
      <c r="J5657" s="5" t="s">
        <v>20713</v>
      </c>
      <c r="K5657" s="5" t="s">
        <v>78</v>
      </c>
      <c r="L5657" s="5" t="s">
        <v>15911</v>
      </c>
      <c r="M5657" s="5">
        <v>26804981</v>
      </c>
      <c r="N5657" s="5">
        <v>26601908</v>
      </c>
      <c r="O5657" s="6">
        <v>46225.789120370369</v>
      </c>
      <c r="P5657" s="4" t="s">
        <v>4498</v>
      </c>
      <c r="Q5657" s="5" t="s">
        <v>20714</v>
      </c>
      <c r="R5657" s="5">
        <v>901341870</v>
      </c>
      <c r="S5657" s="5" t="s">
        <v>15912</v>
      </c>
      <c r="T5657" s="4">
        <v>61495278</v>
      </c>
      <c r="U5657" s="4">
        <v>0</v>
      </c>
      <c r="V5657" s="4">
        <v>61495278</v>
      </c>
      <c r="W5657" s="4">
        <v>61495278</v>
      </c>
      <c r="X5657" s="4">
        <v>0</v>
      </c>
    </row>
    <row r="5658" spans="1:25" x14ac:dyDescent="0.2">
      <c r="A5658" s="5" t="s">
        <v>3818</v>
      </c>
      <c r="B5658" s="5" t="s">
        <v>921</v>
      </c>
      <c r="C5658" s="5" t="s">
        <v>838</v>
      </c>
      <c r="D5658" s="5">
        <v>355</v>
      </c>
      <c r="E5658" s="5" t="s">
        <v>1359</v>
      </c>
      <c r="F5658" s="5">
        <v>10</v>
      </c>
      <c r="G5658" s="5" t="s">
        <v>32</v>
      </c>
      <c r="H5658" s="5">
        <v>10016</v>
      </c>
      <c r="I5658" s="5" t="s">
        <v>3546</v>
      </c>
      <c r="J5658" s="5" t="s">
        <v>6301</v>
      </c>
      <c r="K5658" s="5" t="s">
        <v>75</v>
      </c>
      <c r="L5658" s="5" t="s">
        <v>2056</v>
      </c>
      <c r="M5658" s="5">
        <v>26800271</v>
      </c>
      <c r="N5658" s="5">
        <v>26600281</v>
      </c>
      <c r="O5658" s="6">
        <v>46024</v>
      </c>
      <c r="P5658" s="4" t="s">
        <v>2733</v>
      </c>
      <c r="Q5658" s="5" t="s">
        <v>8181</v>
      </c>
      <c r="R5658" s="5">
        <v>1065862197</v>
      </c>
      <c r="S5658" s="5" t="s">
        <v>2057</v>
      </c>
      <c r="T5658" s="4">
        <v>40315333</v>
      </c>
      <c r="U5658" s="4">
        <v>0</v>
      </c>
      <c r="V5658" s="4">
        <v>40315333</v>
      </c>
      <c r="W5658" s="4">
        <v>0</v>
      </c>
      <c r="X5658" s="4">
        <v>40315333</v>
      </c>
      <c r="Y5658" s="4">
        <v>40315333</v>
      </c>
    </row>
    <row r="5659" spans="1:25" x14ac:dyDescent="0.2">
      <c r="A5659" s="5" t="s">
        <v>3818</v>
      </c>
      <c r="B5659" s="5" t="s">
        <v>921</v>
      </c>
      <c r="C5659" s="5" t="s">
        <v>838</v>
      </c>
      <c r="D5659" s="5">
        <v>355</v>
      </c>
      <c r="E5659" s="5" t="s">
        <v>1359</v>
      </c>
      <c r="F5659" s="5">
        <v>10</v>
      </c>
      <c r="G5659" s="5" t="s">
        <v>32</v>
      </c>
      <c r="H5659" s="5">
        <v>10016</v>
      </c>
      <c r="I5659" s="5" t="s">
        <v>3546</v>
      </c>
      <c r="J5659" s="5" t="s">
        <v>6307</v>
      </c>
      <c r="K5659" s="5" t="s">
        <v>75</v>
      </c>
      <c r="L5659" s="5" t="s">
        <v>1646</v>
      </c>
      <c r="M5659" s="5">
        <v>26800379</v>
      </c>
      <c r="N5659" s="5">
        <v>26600389</v>
      </c>
      <c r="O5659" s="6">
        <v>46024</v>
      </c>
      <c r="P5659" s="4" t="s">
        <v>2808</v>
      </c>
      <c r="Q5659" s="5" t="s">
        <v>4486</v>
      </c>
      <c r="R5659" s="5">
        <v>18597489</v>
      </c>
      <c r="S5659" s="5" t="s">
        <v>17436</v>
      </c>
      <c r="T5659" s="4">
        <v>59360000</v>
      </c>
      <c r="U5659" s="4">
        <v>0</v>
      </c>
      <c r="V5659" s="4">
        <v>59360000</v>
      </c>
      <c r="W5659" s="4">
        <v>0</v>
      </c>
      <c r="X5659" s="4">
        <v>59360000</v>
      </c>
      <c r="Y5659" s="4">
        <v>59360000</v>
      </c>
    </row>
    <row r="5660" spans="1:25" x14ac:dyDescent="0.2">
      <c r="A5660" s="5" t="s">
        <v>3818</v>
      </c>
      <c r="B5660" s="5" t="s">
        <v>921</v>
      </c>
      <c r="C5660" s="5" t="s">
        <v>838</v>
      </c>
      <c r="D5660" s="5">
        <v>355</v>
      </c>
      <c r="E5660" s="5" t="s">
        <v>1359</v>
      </c>
      <c r="F5660" s="5">
        <v>10</v>
      </c>
      <c r="G5660" s="5" t="s">
        <v>32</v>
      </c>
      <c r="H5660" s="5">
        <v>10016</v>
      </c>
      <c r="I5660" s="5" t="s">
        <v>3546</v>
      </c>
      <c r="J5660" s="5" t="s">
        <v>6309</v>
      </c>
      <c r="K5660" s="5" t="s">
        <v>75</v>
      </c>
      <c r="L5660" s="5" t="s">
        <v>1649</v>
      </c>
      <c r="M5660" s="5">
        <v>26800389</v>
      </c>
      <c r="N5660" s="5">
        <v>26600399</v>
      </c>
      <c r="O5660" s="6">
        <v>46024</v>
      </c>
      <c r="P5660" s="4" t="s">
        <v>4489</v>
      </c>
      <c r="Q5660" s="5" t="s">
        <v>4490</v>
      </c>
      <c r="R5660" s="5">
        <v>1057577244</v>
      </c>
      <c r="S5660" s="5" t="s">
        <v>710</v>
      </c>
      <c r="T5660" s="4">
        <v>37312000</v>
      </c>
      <c r="U5660" s="4">
        <v>0</v>
      </c>
      <c r="V5660" s="4">
        <v>37312000</v>
      </c>
      <c r="W5660" s="4">
        <v>0</v>
      </c>
      <c r="X5660" s="4">
        <v>37312000</v>
      </c>
      <c r="Y5660" s="4">
        <v>37312000</v>
      </c>
    </row>
    <row r="5661" spans="1:25" x14ac:dyDescent="0.2">
      <c r="A5661" s="5" t="s">
        <v>3818</v>
      </c>
      <c r="B5661" s="5" t="s">
        <v>921</v>
      </c>
      <c r="C5661" s="5" t="s">
        <v>838</v>
      </c>
      <c r="D5661" s="5">
        <v>355</v>
      </c>
      <c r="E5661" s="5" t="s">
        <v>1359</v>
      </c>
      <c r="F5661" s="5">
        <v>10</v>
      </c>
      <c r="G5661" s="5" t="s">
        <v>32</v>
      </c>
      <c r="H5661" s="5">
        <v>10016</v>
      </c>
      <c r="I5661" s="5" t="s">
        <v>3546</v>
      </c>
      <c r="J5661" s="5" t="s">
        <v>6314</v>
      </c>
      <c r="K5661" s="5" t="s">
        <v>75</v>
      </c>
      <c r="L5661" s="5" t="s">
        <v>2062</v>
      </c>
      <c r="M5661" s="5">
        <v>26800408</v>
      </c>
      <c r="N5661" s="5">
        <v>26600418</v>
      </c>
      <c r="O5661" s="6">
        <v>46024</v>
      </c>
      <c r="P5661" s="4" t="s">
        <v>4487</v>
      </c>
      <c r="Q5661" s="5" t="s">
        <v>4494</v>
      </c>
      <c r="R5661" s="5">
        <v>91244593</v>
      </c>
      <c r="S5661" s="5" t="s">
        <v>2063</v>
      </c>
      <c r="T5661" s="4">
        <v>73549867</v>
      </c>
      <c r="U5661" s="4">
        <v>0</v>
      </c>
      <c r="V5661" s="4">
        <v>73549867</v>
      </c>
      <c r="W5661" s="4">
        <v>0</v>
      </c>
      <c r="X5661" s="4">
        <v>73549867</v>
      </c>
      <c r="Y5661" s="4">
        <v>73549867</v>
      </c>
    </row>
    <row r="5662" spans="1:25" x14ac:dyDescent="0.2">
      <c r="A5662" s="5" t="s">
        <v>3818</v>
      </c>
      <c r="B5662" s="5" t="s">
        <v>921</v>
      </c>
      <c r="C5662" s="5" t="s">
        <v>838</v>
      </c>
      <c r="D5662" s="5">
        <v>355</v>
      </c>
      <c r="E5662" s="5" t="s">
        <v>1359</v>
      </c>
      <c r="F5662" s="5">
        <v>10</v>
      </c>
      <c r="G5662" s="5" t="s">
        <v>32</v>
      </c>
      <c r="H5662" s="5">
        <v>10016</v>
      </c>
      <c r="I5662" s="5" t="s">
        <v>3546</v>
      </c>
      <c r="J5662" s="5" t="s">
        <v>6315</v>
      </c>
      <c r="K5662" s="5" t="s">
        <v>75</v>
      </c>
      <c r="L5662" s="5" t="s">
        <v>2054</v>
      </c>
      <c r="M5662" s="5">
        <v>26800413</v>
      </c>
      <c r="N5662" s="5">
        <v>26600423</v>
      </c>
      <c r="O5662" s="6">
        <v>46024</v>
      </c>
      <c r="P5662" s="4" t="s">
        <v>2733</v>
      </c>
      <c r="Q5662" s="5" t="s">
        <v>4495</v>
      </c>
      <c r="R5662" s="5">
        <v>52338759</v>
      </c>
      <c r="S5662" s="5" t="s">
        <v>2055</v>
      </c>
      <c r="T5662" s="4">
        <v>52469700</v>
      </c>
      <c r="U5662" s="4">
        <v>0</v>
      </c>
      <c r="V5662" s="4">
        <v>52469700</v>
      </c>
      <c r="W5662" s="4">
        <v>0</v>
      </c>
      <c r="X5662" s="4">
        <v>52469700</v>
      </c>
      <c r="Y5662" s="4">
        <v>52469700</v>
      </c>
    </row>
    <row r="5663" spans="1:25" x14ac:dyDescent="0.2">
      <c r="A5663" s="5" t="s">
        <v>3818</v>
      </c>
      <c r="B5663" s="5" t="s">
        <v>921</v>
      </c>
      <c r="C5663" s="5" t="s">
        <v>838</v>
      </c>
      <c r="D5663" s="5">
        <v>355</v>
      </c>
      <c r="E5663" s="5" t="s">
        <v>1359</v>
      </c>
      <c r="F5663" s="5">
        <v>10</v>
      </c>
      <c r="G5663" s="5" t="s">
        <v>32</v>
      </c>
      <c r="H5663" s="5">
        <v>10016</v>
      </c>
      <c r="I5663" s="5" t="s">
        <v>3546</v>
      </c>
      <c r="J5663" s="5" t="s">
        <v>6319</v>
      </c>
      <c r="K5663" s="5" t="s">
        <v>75</v>
      </c>
      <c r="L5663" s="5" t="s">
        <v>2064</v>
      </c>
      <c r="M5663" s="5">
        <v>26800422</v>
      </c>
      <c r="N5663" s="5">
        <v>26600432</v>
      </c>
      <c r="O5663" s="6">
        <v>46024</v>
      </c>
      <c r="P5663" s="4" t="s">
        <v>4501</v>
      </c>
      <c r="Q5663" s="5" t="s">
        <v>4502</v>
      </c>
      <c r="R5663" s="5">
        <v>80058875</v>
      </c>
      <c r="S5663" s="5" t="s">
        <v>2065</v>
      </c>
      <c r="T5663" s="4">
        <v>41168704</v>
      </c>
      <c r="U5663" s="4">
        <v>0</v>
      </c>
      <c r="V5663" s="4">
        <v>41168704</v>
      </c>
      <c r="W5663" s="4">
        <v>0</v>
      </c>
      <c r="X5663" s="4">
        <v>41168704</v>
      </c>
      <c r="Y5663" s="4">
        <v>41168704</v>
      </c>
    </row>
    <row r="5664" spans="1:25" x14ac:dyDescent="0.2">
      <c r="A5664" s="5" t="s">
        <v>3818</v>
      </c>
      <c r="B5664" s="5" t="s">
        <v>921</v>
      </c>
      <c r="C5664" s="5" t="s">
        <v>838</v>
      </c>
      <c r="D5664" s="5">
        <v>355</v>
      </c>
      <c r="E5664" s="5" t="s">
        <v>1359</v>
      </c>
      <c r="F5664" s="5">
        <v>10</v>
      </c>
      <c r="G5664" s="5" t="s">
        <v>32</v>
      </c>
      <c r="H5664" s="5">
        <v>10016</v>
      </c>
      <c r="I5664" s="5" t="s">
        <v>3546</v>
      </c>
      <c r="J5664" s="5" t="s">
        <v>6320</v>
      </c>
      <c r="K5664" s="5" t="s">
        <v>75</v>
      </c>
      <c r="L5664" s="5" t="s">
        <v>1648</v>
      </c>
      <c r="M5664" s="5">
        <v>26800425</v>
      </c>
      <c r="N5664" s="5">
        <v>26600435</v>
      </c>
      <c r="O5664" s="6">
        <v>46024</v>
      </c>
      <c r="P5664" s="4" t="s">
        <v>4503</v>
      </c>
      <c r="Q5664" s="5" t="s">
        <v>4504</v>
      </c>
      <c r="R5664" s="5">
        <v>80101142</v>
      </c>
      <c r="S5664" s="5" t="s">
        <v>585</v>
      </c>
      <c r="T5664" s="4">
        <v>49855333</v>
      </c>
      <c r="U5664" s="4">
        <v>0</v>
      </c>
      <c r="V5664" s="4">
        <v>49855333</v>
      </c>
      <c r="W5664" s="4">
        <v>0</v>
      </c>
      <c r="X5664" s="4">
        <v>49855333</v>
      </c>
      <c r="Y5664" s="4">
        <v>49855333</v>
      </c>
    </row>
    <row r="5665" spans="1:25" x14ac:dyDescent="0.2">
      <c r="A5665" s="5" t="s">
        <v>3818</v>
      </c>
      <c r="B5665" s="5" t="s">
        <v>921</v>
      </c>
      <c r="C5665" s="5" t="s">
        <v>838</v>
      </c>
      <c r="D5665" s="5">
        <v>355</v>
      </c>
      <c r="E5665" s="5" t="s">
        <v>1359</v>
      </c>
      <c r="F5665" s="5">
        <v>10</v>
      </c>
      <c r="G5665" s="5" t="s">
        <v>32</v>
      </c>
      <c r="H5665" s="5">
        <v>10016</v>
      </c>
      <c r="I5665" s="5" t="s">
        <v>3546</v>
      </c>
      <c r="J5665" s="5" t="s">
        <v>6321</v>
      </c>
      <c r="K5665" s="5" t="s">
        <v>75</v>
      </c>
      <c r="L5665" s="5" t="s">
        <v>2392</v>
      </c>
      <c r="M5665" s="5">
        <v>26800427</v>
      </c>
      <c r="N5665" s="5">
        <v>26600437</v>
      </c>
      <c r="O5665" s="6">
        <v>46024</v>
      </c>
      <c r="P5665" s="4" t="s">
        <v>4505</v>
      </c>
      <c r="Q5665" s="5" t="s">
        <v>4506</v>
      </c>
      <c r="R5665" s="5">
        <v>1069078358</v>
      </c>
      <c r="S5665" s="5" t="s">
        <v>2563</v>
      </c>
      <c r="T5665" s="4">
        <v>61200000</v>
      </c>
      <c r="U5665" s="4">
        <v>0</v>
      </c>
      <c r="V5665" s="4">
        <v>61200000</v>
      </c>
      <c r="W5665" s="4">
        <v>0</v>
      </c>
      <c r="X5665" s="4">
        <v>61200000</v>
      </c>
      <c r="Y5665" s="4">
        <v>61200000</v>
      </c>
    </row>
    <row r="5666" spans="1:25" x14ac:dyDescent="0.2">
      <c r="A5666" s="5" t="s">
        <v>3818</v>
      </c>
      <c r="B5666" s="5" t="s">
        <v>921</v>
      </c>
      <c r="C5666" s="5" t="s">
        <v>838</v>
      </c>
      <c r="D5666" s="5">
        <v>355</v>
      </c>
      <c r="E5666" s="5" t="s">
        <v>1359</v>
      </c>
      <c r="F5666" s="5">
        <v>10</v>
      </c>
      <c r="G5666" s="5" t="s">
        <v>32</v>
      </c>
      <c r="H5666" s="5">
        <v>10016</v>
      </c>
      <c r="I5666" s="5" t="s">
        <v>3546</v>
      </c>
      <c r="J5666" s="5" t="s">
        <v>6339</v>
      </c>
      <c r="K5666" s="5" t="s">
        <v>75</v>
      </c>
      <c r="L5666" s="5" t="s">
        <v>1645</v>
      </c>
      <c r="M5666" s="5">
        <v>26800580</v>
      </c>
      <c r="N5666" s="5">
        <v>26600590</v>
      </c>
      <c r="O5666" s="6">
        <v>46024</v>
      </c>
      <c r="P5666" s="4" t="s">
        <v>2792</v>
      </c>
      <c r="Q5666" s="5" t="s">
        <v>4519</v>
      </c>
      <c r="R5666" s="5">
        <v>9736829</v>
      </c>
      <c r="S5666" s="5" t="s">
        <v>2737</v>
      </c>
      <c r="T5666" s="4">
        <v>62896054</v>
      </c>
      <c r="U5666" s="4">
        <v>0</v>
      </c>
      <c r="V5666" s="4">
        <v>62896054</v>
      </c>
      <c r="W5666" s="4">
        <v>0</v>
      </c>
      <c r="X5666" s="4">
        <v>62896054</v>
      </c>
      <c r="Y5666" s="4">
        <v>62896054</v>
      </c>
    </row>
    <row r="5667" spans="1:25" x14ac:dyDescent="0.2">
      <c r="A5667" s="5" t="s">
        <v>3818</v>
      </c>
      <c r="B5667" s="5" t="s">
        <v>921</v>
      </c>
      <c r="C5667" s="5" t="s">
        <v>838</v>
      </c>
      <c r="D5667" s="5">
        <v>355</v>
      </c>
      <c r="E5667" s="5" t="s">
        <v>1359</v>
      </c>
      <c r="F5667" s="5">
        <v>10</v>
      </c>
      <c r="G5667" s="5" t="s">
        <v>32</v>
      </c>
      <c r="H5667" s="5">
        <v>10016</v>
      </c>
      <c r="I5667" s="5" t="s">
        <v>3546</v>
      </c>
      <c r="J5667" s="5" t="s">
        <v>6340</v>
      </c>
      <c r="K5667" s="5" t="s">
        <v>75</v>
      </c>
      <c r="L5667" s="5" t="s">
        <v>1647</v>
      </c>
      <c r="M5667" s="5">
        <v>26800584</v>
      </c>
      <c r="N5667" s="5">
        <v>26600594</v>
      </c>
      <c r="O5667" s="6">
        <v>46024</v>
      </c>
      <c r="P5667" s="4" t="s">
        <v>4503</v>
      </c>
      <c r="Q5667" s="5" t="s">
        <v>4520</v>
      </c>
      <c r="R5667" s="5">
        <v>80798305</v>
      </c>
      <c r="S5667" s="5" t="s">
        <v>709</v>
      </c>
      <c r="T5667" s="4">
        <v>57450940</v>
      </c>
      <c r="U5667" s="4">
        <v>0</v>
      </c>
      <c r="V5667" s="4">
        <v>57450940</v>
      </c>
      <c r="W5667" s="4">
        <v>0</v>
      </c>
      <c r="X5667" s="4">
        <v>57450940</v>
      </c>
      <c r="Y5667" s="4">
        <v>57450940</v>
      </c>
    </row>
    <row r="5668" spans="1:25" x14ac:dyDescent="0.2">
      <c r="A5668" s="5" t="s">
        <v>3818</v>
      </c>
      <c r="B5668" s="5" t="s">
        <v>921</v>
      </c>
      <c r="C5668" s="5" t="s">
        <v>838</v>
      </c>
      <c r="D5668" s="5">
        <v>355</v>
      </c>
      <c r="E5668" s="5" t="s">
        <v>1359</v>
      </c>
      <c r="F5668" s="5">
        <v>10</v>
      </c>
      <c r="G5668" s="5" t="s">
        <v>32</v>
      </c>
      <c r="H5668" s="5">
        <v>10016</v>
      </c>
      <c r="I5668" s="5" t="s">
        <v>3546</v>
      </c>
      <c r="J5668" s="5" t="s">
        <v>6349</v>
      </c>
      <c r="K5668" s="5" t="s">
        <v>75</v>
      </c>
      <c r="L5668" s="5" t="s">
        <v>1636</v>
      </c>
      <c r="M5668" s="5">
        <v>26800822</v>
      </c>
      <c r="N5668" s="5">
        <v>26600832</v>
      </c>
      <c r="O5668" s="6">
        <v>46024</v>
      </c>
      <c r="P5668" s="4" t="s">
        <v>2998</v>
      </c>
      <c r="Q5668" s="5" t="s">
        <v>8194</v>
      </c>
      <c r="R5668" s="5">
        <v>79556983</v>
      </c>
      <c r="S5668" s="5" t="s">
        <v>641</v>
      </c>
      <c r="T5668" s="4">
        <v>72421537</v>
      </c>
      <c r="U5668" s="4">
        <v>0</v>
      </c>
      <c r="V5668" s="4">
        <v>72421537</v>
      </c>
      <c r="W5668" s="4">
        <v>0</v>
      </c>
      <c r="X5668" s="4">
        <v>72421537</v>
      </c>
      <c r="Y5668" s="4">
        <v>72421537</v>
      </c>
    </row>
    <row r="5669" spans="1:25" x14ac:dyDescent="0.2">
      <c r="A5669" s="5" t="s">
        <v>3818</v>
      </c>
      <c r="B5669" s="5" t="s">
        <v>921</v>
      </c>
      <c r="C5669" s="5" t="s">
        <v>838</v>
      </c>
      <c r="D5669" s="5">
        <v>355</v>
      </c>
      <c r="E5669" s="5" t="s">
        <v>1359</v>
      </c>
      <c r="F5669" s="5">
        <v>10</v>
      </c>
      <c r="G5669" s="5" t="s">
        <v>32</v>
      </c>
      <c r="H5669" s="5">
        <v>10016</v>
      </c>
      <c r="I5669" s="5" t="s">
        <v>3546</v>
      </c>
      <c r="J5669" s="5" t="s">
        <v>6361</v>
      </c>
      <c r="K5669" s="5" t="s">
        <v>75</v>
      </c>
      <c r="L5669" s="5" t="s">
        <v>2393</v>
      </c>
      <c r="M5669" s="5">
        <v>26801304</v>
      </c>
      <c r="N5669" s="5">
        <v>26601314</v>
      </c>
      <c r="O5669" s="6">
        <v>46024</v>
      </c>
      <c r="P5669" s="4" t="s">
        <v>4498</v>
      </c>
      <c r="Q5669" s="5" t="s">
        <v>8206</v>
      </c>
      <c r="R5669" s="5">
        <v>80903362</v>
      </c>
      <c r="S5669" s="5" t="s">
        <v>2564</v>
      </c>
      <c r="T5669" s="4">
        <v>61488763</v>
      </c>
      <c r="U5669" s="4">
        <v>0</v>
      </c>
      <c r="V5669" s="4">
        <v>61488763</v>
      </c>
      <c r="W5669" s="4">
        <v>0</v>
      </c>
      <c r="X5669" s="4">
        <v>61488763</v>
      </c>
      <c r="Y5669" s="4">
        <v>61488763</v>
      </c>
    </row>
    <row r="5670" spans="1:25" x14ac:dyDescent="0.2">
      <c r="A5670" s="5" t="s">
        <v>3818</v>
      </c>
      <c r="B5670" s="5" t="s">
        <v>921</v>
      </c>
      <c r="C5670" s="5" t="s">
        <v>838</v>
      </c>
      <c r="D5670" s="5">
        <v>355</v>
      </c>
      <c r="E5670" s="5" t="s">
        <v>1359</v>
      </c>
      <c r="F5670" s="5">
        <v>10</v>
      </c>
      <c r="G5670" s="5" t="s">
        <v>32</v>
      </c>
      <c r="H5670" s="5">
        <v>27602</v>
      </c>
      <c r="I5670" s="5" t="s">
        <v>3589</v>
      </c>
      <c r="J5670" s="5" t="s">
        <v>8216</v>
      </c>
      <c r="K5670" s="5" t="s">
        <v>22972</v>
      </c>
      <c r="L5670" s="5" t="s">
        <v>26033</v>
      </c>
      <c r="M5670" s="5">
        <v>26801564</v>
      </c>
      <c r="N5670" s="5">
        <v>26600004</v>
      </c>
      <c r="O5670" s="6">
        <v>46031.852037037039</v>
      </c>
      <c r="P5670" s="4" t="s">
        <v>1515</v>
      </c>
      <c r="Q5670" s="5" t="s">
        <v>8217</v>
      </c>
      <c r="R5670" s="5">
        <v>46374828</v>
      </c>
      <c r="S5670" s="5" t="s">
        <v>15433</v>
      </c>
      <c r="T5670" s="4">
        <v>165487200</v>
      </c>
      <c r="U5670" s="4">
        <v>0</v>
      </c>
      <c r="V5670" s="4">
        <v>165487200</v>
      </c>
      <c r="W5670" s="4">
        <v>46888040</v>
      </c>
      <c r="X5670" s="4">
        <v>118599160</v>
      </c>
      <c r="Y5670" s="4">
        <v>104808560</v>
      </c>
    </row>
    <row r="5671" spans="1:25" x14ac:dyDescent="0.2">
      <c r="A5671" s="5" t="s">
        <v>3818</v>
      </c>
      <c r="B5671" s="5" t="s">
        <v>921</v>
      </c>
      <c r="C5671" s="5" t="s">
        <v>838</v>
      </c>
      <c r="D5671" s="5">
        <v>355</v>
      </c>
      <c r="E5671" s="5" t="s">
        <v>1359</v>
      </c>
      <c r="F5671" s="5">
        <v>10</v>
      </c>
      <c r="G5671" s="5" t="s">
        <v>32</v>
      </c>
      <c r="H5671" s="5">
        <v>27602</v>
      </c>
      <c r="I5671" s="5" t="s">
        <v>3589</v>
      </c>
      <c r="J5671" s="5" t="s">
        <v>8218</v>
      </c>
      <c r="K5671" s="5" t="s">
        <v>22972</v>
      </c>
      <c r="L5671" s="5" t="s">
        <v>26034</v>
      </c>
      <c r="M5671" s="5">
        <v>26801567</v>
      </c>
      <c r="N5671" s="5">
        <v>26600004</v>
      </c>
      <c r="O5671" s="6">
        <v>46031.862118055556</v>
      </c>
      <c r="P5671" s="4" t="s">
        <v>1515</v>
      </c>
      <c r="Q5671" s="5" t="s">
        <v>8219</v>
      </c>
      <c r="R5671" s="5">
        <v>2986439</v>
      </c>
      <c r="S5671" s="5" t="s">
        <v>640</v>
      </c>
      <c r="T5671" s="4">
        <v>145631280</v>
      </c>
      <c r="U5671" s="4">
        <v>0</v>
      </c>
      <c r="V5671" s="4">
        <v>145631280</v>
      </c>
      <c r="W5671" s="4">
        <v>41262196</v>
      </c>
      <c r="X5671" s="4">
        <v>104369084</v>
      </c>
      <c r="Y5671" s="4">
        <v>104369084</v>
      </c>
    </row>
    <row r="5672" spans="1:25" x14ac:dyDescent="0.2">
      <c r="A5672" s="5" t="s">
        <v>3818</v>
      </c>
      <c r="B5672" s="5" t="s">
        <v>921</v>
      </c>
      <c r="C5672" s="5" t="s">
        <v>838</v>
      </c>
      <c r="D5672" s="5">
        <v>355</v>
      </c>
      <c r="E5672" s="5" t="s">
        <v>1359</v>
      </c>
      <c r="F5672" s="5">
        <v>10</v>
      </c>
      <c r="G5672" s="5" t="s">
        <v>32</v>
      </c>
      <c r="H5672" s="5">
        <v>27602</v>
      </c>
      <c r="I5672" s="5" t="s">
        <v>3589</v>
      </c>
      <c r="J5672" s="5" t="s">
        <v>8220</v>
      </c>
      <c r="K5672" s="5" t="s">
        <v>22972</v>
      </c>
      <c r="L5672" s="5" t="s">
        <v>26035</v>
      </c>
      <c r="M5672" s="5">
        <v>26801568</v>
      </c>
      <c r="N5672" s="5">
        <v>26600004</v>
      </c>
      <c r="O5672" s="6">
        <v>46031.872928240744</v>
      </c>
      <c r="P5672" s="4" t="s">
        <v>1515</v>
      </c>
      <c r="Q5672" s="5" t="s">
        <v>8221</v>
      </c>
      <c r="R5672" s="5">
        <v>13486345</v>
      </c>
      <c r="S5672" s="5" t="s">
        <v>2982</v>
      </c>
      <c r="T5672" s="4">
        <v>150000000</v>
      </c>
      <c r="U5672" s="4">
        <v>0</v>
      </c>
      <c r="V5672" s="4">
        <v>150000000</v>
      </c>
      <c r="W5672" s="4">
        <v>42916667</v>
      </c>
      <c r="X5672" s="4">
        <v>107083333</v>
      </c>
      <c r="Y5672" s="4">
        <v>107083333</v>
      </c>
    </row>
    <row r="5673" spans="1:25" x14ac:dyDescent="0.2">
      <c r="A5673" s="5" t="s">
        <v>3818</v>
      </c>
      <c r="B5673" s="5" t="s">
        <v>921</v>
      </c>
      <c r="C5673" s="5" t="s">
        <v>838</v>
      </c>
      <c r="D5673" s="5">
        <v>355</v>
      </c>
      <c r="E5673" s="5" t="s">
        <v>1359</v>
      </c>
      <c r="F5673" s="5">
        <v>10</v>
      </c>
      <c r="G5673" s="5" t="s">
        <v>32</v>
      </c>
      <c r="H5673" s="5">
        <v>27602</v>
      </c>
      <c r="I5673" s="5" t="s">
        <v>3589</v>
      </c>
      <c r="J5673" s="5" t="s">
        <v>8235</v>
      </c>
      <c r="K5673" s="5" t="s">
        <v>22972</v>
      </c>
      <c r="L5673" s="5" t="s">
        <v>26041</v>
      </c>
      <c r="M5673" s="5">
        <v>26801583</v>
      </c>
      <c r="N5673" s="5">
        <v>26600004</v>
      </c>
      <c r="O5673" s="6">
        <v>46031.913344907407</v>
      </c>
      <c r="P5673" s="4" t="s">
        <v>2997</v>
      </c>
      <c r="Q5673" s="5" t="s">
        <v>8236</v>
      </c>
      <c r="R5673" s="5">
        <v>1007423739</v>
      </c>
      <c r="S5673" s="5" t="s">
        <v>2559</v>
      </c>
      <c r="T5673" s="4">
        <v>37800000</v>
      </c>
      <c r="U5673" s="4">
        <v>0</v>
      </c>
      <c r="V5673" s="4">
        <v>37800000</v>
      </c>
      <c r="W5673" s="4">
        <v>2184000</v>
      </c>
      <c r="X5673" s="4">
        <v>35616000</v>
      </c>
      <c r="Y5673" s="4">
        <v>35616000</v>
      </c>
    </row>
    <row r="5674" spans="1:25" x14ac:dyDescent="0.2">
      <c r="A5674" s="5" t="s">
        <v>3818</v>
      </c>
      <c r="B5674" s="5" t="s">
        <v>921</v>
      </c>
      <c r="C5674" s="5" t="s">
        <v>838</v>
      </c>
      <c r="D5674" s="5">
        <v>355</v>
      </c>
      <c r="E5674" s="5" t="s">
        <v>1359</v>
      </c>
      <c r="F5674" s="5">
        <v>10</v>
      </c>
      <c r="G5674" s="5" t="s">
        <v>32</v>
      </c>
      <c r="H5674" s="5">
        <v>27602</v>
      </c>
      <c r="I5674" s="5" t="s">
        <v>3589</v>
      </c>
      <c r="J5674" s="5" t="s">
        <v>8241</v>
      </c>
      <c r="K5674" s="5" t="s">
        <v>22972</v>
      </c>
      <c r="L5674" s="5" t="s">
        <v>26044</v>
      </c>
      <c r="M5674" s="5">
        <v>26801593</v>
      </c>
      <c r="N5674" s="5">
        <v>26600004</v>
      </c>
      <c r="O5674" s="6">
        <v>46035.607094907406</v>
      </c>
      <c r="P5674" s="4" t="s">
        <v>1515</v>
      </c>
      <c r="Q5674" s="5" t="s">
        <v>8242</v>
      </c>
      <c r="R5674" s="5">
        <v>79795383</v>
      </c>
      <c r="S5674" s="5" t="s">
        <v>2819</v>
      </c>
      <c r="T5674" s="4">
        <v>138000000</v>
      </c>
      <c r="U5674" s="4">
        <v>0</v>
      </c>
      <c r="V5674" s="4">
        <v>138000000</v>
      </c>
      <c r="W5674" s="4">
        <v>39866667</v>
      </c>
      <c r="X5674" s="4">
        <v>98133333</v>
      </c>
      <c r="Y5674" s="4">
        <v>86633333</v>
      </c>
    </row>
    <row r="5675" spans="1:25" x14ac:dyDescent="0.2">
      <c r="A5675" s="5" t="s">
        <v>3818</v>
      </c>
      <c r="B5675" s="5" t="s">
        <v>921</v>
      </c>
      <c r="C5675" s="5" t="s">
        <v>838</v>
      </c>
      <c r="D5675" s="5">
        <v>355</v>
      </c>
      <c r="E5675" s="5" t="s">
        <v>1359</v>
      </c>
      <c r="F5675" s="5">
        <v>10</v>
      </c>
      <c r="G5675" s="5" t="s">
        <v>32</v>
      </c>
      <c r="H5675" s="5">
        <v>27602</v>
      </c>
      <c r="I5675" s="5" t="s">
        <v>3589</v>
      </c>
      <c r="J5675" s="5" t="s">
        <v>8247</v>
      </c>
      <c r="K5675" s="5" t="s">
        <v>22972</v>
      </c>
      <c r="L5675" s="5" t="s">
        <v>26047</v>
      </c>
      <c r="M5675" s="5">
        <v>26801602</v>
      </c>
      <c r="N5675" s="5">
        <v>26600004</v>
      </c>
      <c r="O5675" s="6">
        <v>46035.647766203707</v>
      </c>
      <c r="P5675" s="4" t="s">
        <v>1515</v>
      </c>
      <c r="Q5675" s="5" t="s">
        <v>8248</v>
      </c>
      <c r="R5675" s="5">
        <v>80578661</v>
      </c>
      <c r="S5675" s="5" t="s">
        <v>2570</v>
      </c>
      <c r="T5675" s="4">
        <v>82020000</v>
      </c>
      <c r="U5675" s="4">
        <v>0</v>
      </c>
      <c r="V5675" s="4">
        <v>82020000</v>
      </c>
      <c r="W5675" s="4">
        <v>23466833</v>
      </c>
      <c r="X5675" s="4">
        <v>58553167</v>
      </c>
      <c r="Y5675" s="4">
        <v>58553167</v>
      </c>
    </row>
    <row r="5676" spans="1:25" x14ac:dyDescent="0.2">
      <c r="A5676" s="5" t="s">
        <v>3818</v>
      </c>
      <c r="B5676" s="5" t="s">
        <v>921</v>
      </c>
      <c r="C5676" s="5" t="s">
        <v>838</v>
      </c>
      <c r="D5676" s="5">
        <v>355</v>
      </c>
      <c r="E5676" s="5" t="s">
        <v>1359</v>
      </c>
      <c r="F5676" s="5">
        <v>10</v>
      </c>
      <c r="G5676" s="5" t="s">
        <v>32</v>
      </c>
      <c r="H5676" s="5">
        <v>27602</v>
      </c>
      <c r="I5676" s="5" t="s">
        <v>3589</v>
      </c>
      <c r="J5676" s="5" t="s">
        <v>8253</v>
      </c>
      <c r="K5676" s="5" t="s">
        <v>22972</v>
      </c>
      <c r="L5676" s="5" t="s">
        <v>26050</v>
      </c>
      <c r="M5676" s="5">
        <v>26801610</v>
      </c>
      <c r="N5676" s="5">
        <v>26600004</v>
      </c>
      <c r="O5676" s="6">
        <v>46035.710277777776</v>
      </c>
      <c r="P5676" s="4" t="s">
        <v>2997</v>
      </c>
      <c r="Q5676" s="5" t="s">
        <v>8254</v>
      </c>
      <c r="R5676" s="5">
        <v>1053585904</v>
      </c>
      <c r="S5676" s="5" t="s">
        <v>2741</v>
      </c>
      <c r="T5676" s="4">
        <v>43200000</v>
      </c>
      <c r="U5676" s="4">
        <v>0</v>
      </c>
      <c r="V5676" s="4">
        <v>43200000</v>
      </c>
      <c r="W5676" s="4">
        <v>3120000</v>
      </c>
      <c r="X5676" s="4">
        <v>40080000</v>
      </c>
      <c r="Y5676" s="4">
        <v>40080000</v>
      </c>
    </row>
    <row r="5677" spans="1:25" x14ac:dyDescent="0.2">
      <c r="A5677" s="5" t="s">
        <v>3818</v>
      </c>
      <c r="B5677" s="5" t="s">
        <v>921</v>
      </c>
      <c r="C5677" s="5" t="s">
        <v>838</v>
      </c>
      <c r="D5677" s="5">
        <v>355</v>
      </c>
      <c r="E5677" s="5" t="s">
        <v>1359</v>
      </c>
      <c r="F5677" s="5">
        <v>10</v>
      </c>
      <c r="G5677" s="5" t="s">
        <v>32</v>
      </c>
      <c r="H5677" s="5">
        <v>27602</v>
      </c>
      <c r="I5677" s="5" t="s">
        <v>3589</v>
      </c>
      <c r="J5677" s="5" t="s">
        <v>8257</v>
      </c>
      <c r="K5677" s="5" t="s">
        <v>22972</v>
      </c>
      <c r="L5677" s="5" t="s">
        <v>26052</v>
      </c>
      <c r="M5677" s="5">
        <v>26801613</v>
      </c>
      <c r="N5677" s="5">
        <v>26600004</v>
      </c>
      <c r="O5677" s="6">
        <v>46035.721030092594</v>
      </c>
      <c r="P5677" s="4" t="s">
        <v>95</v>
      </c>
      <c r="Q5677" s="5" t="s">
        <v>8258</v>
      </c>
      <c r="R5677" s="5">
        <v>35197250</v>
      </c>
      <c r="S5677" s="5" t="s">
        <v>1062</v>
      </c>
      <c r="T5677" s="4">
        <v>139920000</v>
      </c>
      <c r="U5677" s="4">
        <v>0</v>
      </c>
      <c r="V5677" s="4">
        <v>139920000</v>
      </c>
      <c r="W5677" s="4">
        <v>40032667</v>
      </c>
      <c r="X5677" s="4">
        <v>99887333</v>
      </c>
      <c r="Y5677" s="4">
        <v>99887333</v>
      </c>
    </row>
    <row r="5678" spans="1:25" x14ac:dyDescent="0.2">
      <c r="A5678" s="5" t="s">
        <v>3818</v>
      </c>
      <c r="B5678" s="5" t="s">
        <v>921</v>
      </c>
      <c r="C5678" s="5" t="s">
        <v>838</v>
      </c>
      <c r="D5678" s="5">
        <v>355</v>
      </c>
      <c r="E5678" s="5" t="s">
        <v>1359</v>
      </c>
      <c r="F5678" s="5">
        <v>10</v>
      </c>
      <c r="G5678" s="5" t="s">
        <v>32</v>
      </c>
      <c r="H5678" s="5">
        <v>27602</v>
      </c>
      <c r="I5678" s="5" t="s">
        <v>3589</v>
      </c>
      <c r="J5678" s="5" t="s">
        <v>8265</v>
      </c>
      <c r="K5678" s="5" t="s">
        <v>22972</v>
      </c>
      <c r="L5678" s="5" t="s">
        <v>26056</v>
      </c>
      <c r="M5678" s="5">
        <v>26801619</v>
      </c>
      <c r="N5678" s="5">
        <v>26600004</v>
      </c>
      <c r="O5678" s="6">
        <v>46035.734247685185</v>
      </c>
      <c r="P5678" s="4" t="s">
        <v>95</v>
      </c>
      <c r="Q5678" s="5" t="s">
        <v>8266</v>
      </c>
      <c r="R5678" s="5">
        <v>1016057848</v>
      </c>
      <c r="S5678" s="5" t="s">
        <v>2817</v>
      </c>
      <c r="T5678" s="4">
        <v>76281840</v>
      </c>
      <c r="U5678" s="4">
        <v>0</v>
      </c>
      <c r="V5678" s="4">
        <v>76281840</v>
      </c>
      <c r="W5678" s="4">
        <v>21611640</v>
      </c>
      <c r="X5678" s="4">
        <v>54670200</v>
      </c>
      <c r="Y5678" s="4">
        <v>54670200</v>
      </c>
    </row>
    <row r="5679" spans="1:25" x14ac:dyDescent="0.2">
      <c r="A5679" s="5" t="s">
        <v>3818</v>
      </c>
      <c r="B5679" s="5" t="s">
        <v>921</v>
      </c>
      <c r="C5679" s="5" t="s">
        <v>838</v>
      </c>
      <c r="D5679" s="5">
        <v>355</v>
      </c>
      <c r="E5679" s="5" t="s">
        <v>1359</v>
      </c>
      <c r="F5679" s="5">
        <v>10</v>
      </c>
      <c r="G5679" s="5" t="s">
        <v>32</v>
      </c>
      <c r="H5679" s="5">
        <v>27602</v>
      </c>
      <c r="I5679" s="5" t="s">
        <v>3589</v>
      </c>
      <c r="J5679" s="5" t="s">
        <v>8273</v>
      </c>
      <c r="K5679" s="5" t="s">
        <v>22972</v>
      </c>
      <c r="L5679" s="5" t="s">
        <v>26060</v>
      </c>
      <c r="M5679" s="5">
        <v>26801645</v>
      </c>
      <c r="N5679" s="5">
        <v>26600004</v>
      </c>
      <c r="O5679" s="6">
        <v>46035.846076388887</v>
      </c>
      <c r="P5679" s="4" t="s">
        <v>2808</v>
      </c>
      <c r="Q5679" s="5" t="s">
        <v>8274</v>
      </c>
      <c r="R5679" s="5">
        <v>79481526</v>
      </c>
      <c r="S5679" s="5" t="s">
        <v>2740</v>
      </c>
      <c r="T5679" s="4">
        <v>62397738</v>
      </c>
      <c r="U5679" s="4">
        <v>0</v>
      </c>
      <c r="V5679" s="4">
        <v>62397738</v>
      </c>
      <c r="W5679" s="4">
        <v>4840503</v>
      </c>
      <c r="X5679" s="4">
        <v>57557235</v>
      </c>
      <c r="Y5679" s="4">
        <v>57557235</v>
      </c>
    </row>
    <row r="5680" spans="1:25" x14ac:dyDescent="0.2">
      <c r="A5680" s="5" t="s">
        <v>3818</v>
      </c>
      <c r="B5680" s="5" t="s">
        <v>921</v>
      </c>
      <c r="C5680" s="5" t="s">
        <v>838</v>
      </c>
      <c r="D5680" s="5">
        <v>355</v>
      </c>
      <c r="E5680" s="5" t="s">
        <v>1359</v>
      </c>
      <c r="F5680" s="5">
        <v>10</v>
      </c>
      <c r="G5680" s="5" t="s">
        <v>32</v>
      </c>
      <c r="H5680" s="5">
        <v>27602</v>
      </c>
      <c r="I5680" s="5" t="s">
        <v>3589</v>
      </c>
      <c r="J5680" s="5" t="s">
        <v>8275</v>
      </c>
      <c r="K5680" s="5" t="s">
        <v>22972</v>
      </c>
      <c r="L5680" s="5" t="s">
        <v>26061</v>
      </c>
      <c r="M5680" s="5">
        <v>26801647</v>
      </c>
      <c r="N5680" s="5">
        <v>26600004</v>
      </c>
      <c r="O5680" s="6">
        <v>46035.851157407407</v>
      </c>
      <c r="P5680" s="4" t="s">
        <v>95</v>
      </c>
      <c r="Q5680" s="5" t="s">
        <v>8276</v>
      </c>
      <c r="R5680" s="5">
        <v>1073244103</v>
      </c>
      <c r="S5680" s="5" t="s">
        <v>708</v>
      </c>
      <c r="T5680" s="4">
        <v>101760000</v>
      </c>
      <c r="U5680" s="4">
        <v>0</v>
      </c>
      <c r="V5680" s="4">
        <v>101760000</v>
      </c>
      <c r="W5680" s="4">
        <v>29114667</v>
      </c>
      <c r="X5680" s="4">
        <v>72645333</v>
      </c>
      <c r="Y5680" s="4">
        <v>64165333</v>
      </c>
    </row>
    <row r="5681" spans="1:25" x14ac:dyDescent="0.2">
      <c r="A5681" s="5" t="s">
        <v>3818</v>
      </c>
      <c r="B5681" s="5" t="s">
        <v>921</v>
      </c>
      <c r="C5681" s="5" t="s">
        <v>838</v>
      </c>
      <c r="D5681" s="5">
        <v>355</v>
      </c>
      <c r="E5681" s="5" t="s">
        <v>1359</v>
      </c>
      <c r="F5681" s="5">
        <v>10</v>
      </c>
      <c r="G5681" s="5" t="s">
        <v>32</v>
      </c>
      <c r="H5681" s="5">
        <v>27602</v>
      </c>
      <c r="I5681" s="5" t="s">
        <v>3589</v>
      </c>
      <c r="J5681" s="5" t="s">
        <v>8277</v>
      </c>
      <c r="K5681" s="5" t="s">
        <v>22972</v>
      </c>
      <c r="L5681" s="5" t="s">
        <v>26062</v>
      </c>
      <c r="M5681" s="5">
        <v>26801648</v>
      </c>
      <c r="N5681" s="5">
        <v>26600004</v>
      </c>
      <c r="O5681" s="6">
        <v>46035.852650462963</v>
      </c>
      <c r="P5681" s="4" t="s">
        <v>2808</v>
      </c>
      <c r="Q5681" s="5" t="s">
        <v>8278</v>
      </c>
      <c r="R5681" s="5">
        <v>1105786753</v>
      </c>
      <c r="S5681" s="5" t="s">
        <v>15434</v>
      </c>
      <c r="T5681" s="4">
        <v>68688000</v>
      </c>
      <c r="U5681" s="4">
        <v>0</v>
      </c>
      <c r="V5681" s="4">
        <v>68688000</v>
      </c>
      <c r="W5681" s="4">
        <v>16408800</v>
      </c>
      <c r="X5681" s="4">
        <v>52279200</v>
      </c>
      <c r="Y5681" s="4">
        <v>52279200</v>
      </c>
    </row>
    <row r="5682" spans="1:25" x14ac:dyDescent="0.2">
      <c r="A5682" s="5" t="s">
        <v>3818</v>
      </c>
      <c r="B5682" s="5" t="s">
        <v>921</v>
      </c>
      <c r="C5682" s="5" t="s">
        <v>838</v>
      </c>
      <c r="D5682" s="5">
        <v>355</v>
      </c>
      <c r="E5682" s="5" t="s">
        <v>1359</v>
      </c>
      <c r="F5682" s="5">
        <v>10</v>
      </c>
      <c r="G5682" s="5" t="s">
        <v>32</v>
      </c>
      <c r="H5682" s="5">
        <v>27602</v>
      </c>
      <c r="I5682" s="5" t="s">
        <v>3589</v>
      </c>
      <c r="J5682" s="5" t="s">
        <v>8281</v>
      </c>
      <c r="K5682" s="5" t="s">
        <v>22972</v>
      </c>
      <c r="L5682" s="5" t="s">
        <v>26064</v>
      </c>
      <c r="M5682" s="5">
        <v>26801651</v>
      </c>
      <c r="N5682" s="5">
        <v>26600004</v>
      </c>
      <c r="O5682" s="6">
        <v>46035.870370370372</v>
      </c>
      <c r="P5682" s="4" t="s">
        <v>95</v>
      </c>
      <c r="Q5682" s="5" t="s">
        <v>8282</v>
      </c>
      <c r="R5682" s="5">
        <v>1022401558</v>
      </c>
      <c r="S5682" s="5" t="s">
        <v>167</v>
      </c>
      <c r="T5682" s="4">
        <v>100281840</v>
      </c>
      <c r="U5682" s="4">
        <v>0</v>
      </c>
      <c r="V5682" s="4">
        <v>100281840</v>
      </c>
      <c r="W5682" s="4">
        <v>28691749</v>
      </c>
      <c r="X5682" s="4">
        <v>71590091</v>
      </c>
      <c r="Y5682" s="4">
        <v>71590091</v>
      </c>
    </row>
    <row r="5683" spans="1:25" x14ac:dyDescent="0.2">
      <c r="A5683" s="5" t="s">
        <v>3818</v>
      </c>
      <c r="B5683" s="5" t="s">
        <v>921</v>
      </c>
      <c r="C5683" s="5" t="s">
        <v>838</v>
      </c>
      <c r="D5683" s="5">
        <v>355</v>
      </c>
      <c r="E5683" s="5" t="s">
        <v>1359</v>
      </c>
      <c r="F5683" s="5">
        <v>10</v>
      </c>
      <c r="G5683" s="5" t="s">
        <v>32</v>
      </c>
      <c r="H5683" s="5">
        <v>27602</v>
      </c>
      <c r="I5683" s="5" t="s">
        <v>3589</v>
      </c>
      <c r="J5683" s="5" t="s">
        <v>8283</v>
      </c>
      <c r="K5683" s="5" t="s">
        <v>22972</v>
      </c>
      <c r="L5683" s="5" t="s">
        <v>26065</v>
      </c>
      <c r="M5683" s="5">
        <v>26801654</v>
      </c>
      <c r="N5683" s="5">
        <v>26600004</v>
      </c>
      <c r="O5683" s="6">
        <v>46035.908356481479</v>
      </c>
      <c r="P5683" s="4" t="s">
        <v>2808</v>
      </c>
      <c r="Q5683" s="5" t="s">
        <v>8284</v>
      </c>
      <c r="R5683" s="5">
        <v>1030567491</v>
      </c>
      <c r="S5683" s="5" t="s">
        <v>2739</v>
      </c>
      <c r="T5683" s="4">
        <v>60000000</v>
      </c>
      <c r="U5683" s="4">
        <v>0</v>
      </c>
      <c r="V5683" s="4">
        <v>60000000</v>
      </c>
      <c r="W5683" s="4">
        <v>5000000</v>
      </c>
      <c r="X5683" s="4">
        <v>55000000</v>
      </c>
      <c r="Y5683" s="4">
        <v>55000000</v>
      </c>
    </row>
    <row r="5684" spans="1:25" x14ac:dyDescent="0.2">
      <c r="A5684" s="5" t="s">
        <v>3818</v>
      </c>
      <c r="B5684" s="5" t="s">
        <v>921</v>
      </c>
      <c r="C5684" s="5" t="s">
        <v>838</v>
      </c>
      <c r="D5684" s="5">
        <v>355</v>
      </c>
      <c r="E5684" s="5" t="s">
        <v>1359</v>
      </c>
      <c r="F5684" s="5">
        <v>10</v>
      </c>
      <c r="G5684" s="5" t="s">
        <v>32</v>
      </c>
      <c r="H5684" s="5">
        <v>27602</v>
      </c>
      <c r="I5684" s="5" t="s">
        <v>3589</v>
      </c>
      <c r="J5684" s="5" t="s">
        <v>8308</v>
      </c>
      <c r="K5684" s="5" t="s">
        <v>22972</v>
      </c>
      <c r="L5684" s="5" t="s">
        <v>26070</v>
      </c>
      <c r="M5684" s="5">
        <v>26801689</v>
      </c>
      <c r="N5684" s="5">
        <v>26600004</v>
      </c>
      <c r="O5684" s="6">
        <v>46035.970451388886</v>
      </c>
      <c r="P5684" s="4" t="s">
        <v>2808</v>
      </c>
      <c r="Q5684" s="5" t="s">
        <v>8309</v>
      </c>
      <c r="R5684" s="5">
        <v>17343886</v>
      </c>
      <c r="S5684" s="5" t="s">
        <v>2980</v>
      </c>
      <c r="T5684" s="4">
        <v>48000000</v>
      </c>
      <c r="U5684" s="4">
        <v>0</v>
      </c>
      <c r="V5684" s="4">
        <v>48000000</v>
      </c>
      <c r="W5684" s="4">
        <v>4000000</v>
      </c>
      <c r="X5684" s="4">
        <v>44000000</v>
      </c>
      <c r="Y5684" s="4">
        <v>44000000</v>
      </c>
    </row>
    <row r="5685" spans="1:25" x14ac:dyDescent="0.2">
      <c r="A5685" s="5" t="s">
        <v>3818</v>
      </c>
      <c r="B5685" s="5" t="s">
        <v>921</v>
      </c>
      <c r="C5685" s="5" t="s">
        <v>838</v>
      </c>
      <c r="D5685" s="5">
        <v>355</v>
      </c>
      <c r="E5685" s="5" t="s">
        <v>1359</v>
      </c>
      <c r="F5685" s="5">
        <v>10</v>
      </c>
      <c r="G5685" s="5" t="s">
        <v>32</v>
      </c>
      <c r="H5685" s="5">
        <v>27602</v>
      </c>
      <c r="I5685" s="5" t="s">
        <v>3589</v>
      </c>
      <c r="J5685" s="5" t="s">
        <v>8310</v>
      </c>
      <c r="K5685" s="5" t="s">
        <v>22972</v>
      </c>
      <c r="L5685" s="5" t="s">
        <v>26071</v>
      </c>
      <c r="M5685" s="5">
        <v>26801691</v>
      </c>
      <c r="N5685" s="5">
        <v>26600004</v>
      </c>
      <c r="O5685" s="6">
        <v>46035.971712962964</v>
      </c>
      <c r="P5685" s="4" t="s">
        <v>95</v>
      </c>
      <c r="Q5685" s="5" t="s">
        <v>8311</v>
      </c>
      <c r="R5685" s="5">
        <v>1053586821</v>
      </c>
      <c r="S5685" s="5" t="s">
        <v>2742</v>
      </c>
      <c r="T5685" s="4">
        <v>89040000</v>
      </c>
      <c r="U5685" s="4">
        <v>0</v>
      </c>
      <c r="V5685" s="4">
        <v>89040000</v>
      </c>
      <c r="W5685" s="4">
        <v>25722667</v>
      </c>
      <c r="X5685" s="4">
        <v>63317333</v>
      </c>
      <c r="Y5685" s="4">
        <v>63317333</v>
      </c>
    </row>
    <row r="5686" spans="1:25" x14ac:dyDescent="0.2">
      <c r="A5686" s="5" t="s">
        <v>3818</v>
      </c>
      <c r="B5686" s="5" t="s">
        <v>921</v>
      </c>
      <c r="C5686" s="5" t="s">
        <v>838</v>
      </c>
      <c r="D5686" s="5">
        <v>355</v>
      </c>
      <c r="E5686" s="5" t="s">
        <v>1359</v>
      </c>
      <c r="F5686" s="5">
        <v>10</v>
      </c>
      <c r="G5686" s="5" t="s">
        <v>32</v>
      </c>
      <c r="H5686" s="5">
        <v>27602</v>
      </c>
      <c r="I5686" s="5" t="s">
        <v>3589</v>
      </c>
      <c r="J5686" s="5" t="s">
        <v>8321</v>
      </c>
      <c r="K5686" s="5" t="s">
        <v>22972</v>
      </c>
      <c r="L5686" s="5" t="s">
        <v>26077</v>
      </c>
      <c r="M5686" s="5">
        <v>26801707</v>
      </c>
      <c r="N5686" s="5">
        <v>26600004</v>
      </c>
      <c r="O5686" s="6">
        <v>46036.411111111112</v>
      </c>
      <c r="P5686" s="4" t="s">
        <v>95</v>
      </c>
      <c r="Q5686" s="5" t="s">
        <v>8322</v>
      </c>
      <c r="R5686" s="5">
        <v>27602834</v>
      </c>
      <c r="S5686" s="5" t="s">
        <v>15435</v>
      </c>
      <c r="T5686" s="4">
        <v>156000000</v>
      </c>
      <c r="U5686" s="4">
        <v>0</v>
      </c>
      <c r="V5686" s="4">
        <v>156000000</v>
      </c>
      <c r="W5686" s="4">
        <v>83633334</v>
      </c>
      <c r="X5686" s="4">
        <v>72366666</v>
      </c>
      <c r="Y5686" s="4">
        <v>72366666</v>
      </c>
    </row>
    <row r="5687" spans="1:25" x14ac:dyDescent="0.2">
      <c r="A5687" s="5" t="s">
        <v>3818</v>
      </c>
      <c r="B5687" s="5" t="s">
        <v>921</v>
      </c>
      <c r="C5687" s="5" t="s">
        <v>838</v>
      </c>
      <c r="D5687" s="5">
        <v>355</v>
      </c>
      <c r="E5687" s="5" t="s">
        <v>1359</v>
      </c>
      <c r="F5687" s="5">
        <v>10</v>
      </c>
      <c r="G5687" s="5" t="s">
        <v>32</v>
      </c>
      <c r="H5687" s="5">
        <v>27602</v>
      </c>
      <c r="I5687" s="5" t="s">
        <v>3589</v>
      </c>
      <c r="J5687" s="5" t="s">
        <v>8348</v>
      </c>
      <c r="K5687" s="5" t="s">
        <v>22972</v>
      </c>
      <c r="L5687" s="5" t="s">
        <v>26090</v>
      </c>
      <c r="M5687" s="5">
        <v>26801745</v>
      </c>
      <c r="N5687" s="5">
        <v>26600004</v>
      </c>
      <c r="O5687" s="6">
        <v>46036.475115740737</v>
      </c>
      <c r="P5687" s="4" t="s">
        <v>95</v>
      </c>
      <c r="Q5687" s="5" t="s">
        <v>8349</v>
      </c>
      <c r="R5687" s="5">
        <v>1053342106</v>
      </c>
      <c r="S5687" s="5" t="s">
        <v>2738</v>
      </c>
      <c r="T5687" s="4">
        <v>101367276</v>
      </c>
      <c r="U5687" s="4">
        <v>0</v>
      </c>
      <c r="V5687" s="4">
        <v>101367276</v>
      </c>
      <c r="W5687" s="4">
        <v>29283880</v>
      </c>
      <c r="X5687" s="4">
        <v>72083396</v>
      </c>
      <c r="Y5687" s="4">
        <v>63636123</v>
      </c>
    </row>
    <row r="5688" spans="1:25" x14ac:dyDescent="0.2">
      <c r="A5688" s="5" t="s">
        <v>3818</v>
      </c>
      <c r="B5688" s="5" t="s">
        <v>921</v>
      </c>
      <c r="C5688" s="5" t="s">
        <v>838</v>
      </c>
      <c r="D5688" s="5">
        <v>355</v>
      </c>
      <c r="E5688" s="5" t="s">
        <v>1359</v>
      </c>
      <c r="F5688" s="5">
        <v>10</v>
      </c>
      <c r="G5688" s="5" t="s">
        <v>32</v>
      </c>
      <c r="H5688" s="5">
        <v>27602</v>
      </c>
      <c r="I5688" s="5" t="s">
        <v>3589</v>
      </c>
      <c r="J5688" s="5" t="s">
        <v>8350</v>
      </c>
      <c r="K5688" s="5" t="s">
        <v>22972</v>
      </c>
      <c r="L5688" s="5" t="s">
        <v>26091</v>
      </c>
      <c r="M5688" s="5">
        <v>26801771</v>
      </c>
      <c r="N5688" s="5">
        <v>26600004</v>
      </c>
      <c r="O5688" s="6">
        <v>46036.656192129631</v>
      </c>
      <c r="P5688" s="4" t="s">
        <v>141</v>
      </c>
      <c r="Q5688" s="5" t="s">
        <v>8351</v>
      </c>
      <c r="R5688" s="5">
        <v>1005710912</v>
      </c>
      <c r="S5688" s="5" t="s">
        <v>2979</v>
      </c>
      <c r="T5688" s="4">
        <v>180000000</v>
      </c>
      <c r="U5688" s="4">
        <v>0</v>
      </c>
      <c r="V5688" s="4">
        <v>180000000</v>
      </c>
      <c r="W5688" s="4">
        <v>52000000</v>
      </c>
      <c r="X5688" s="4">
        <v>128000000</v>
      </c>
      <c r="Y5688" s="4">
        <v>128000000</v>
      </c>
    </row>
    <row r="5689" spans="1:25" x14ac:dyDescent="0.2">
      <c r="A5689" s="5" t="s">
        <v>3818</v>
      </c>
      <c r="B5689" s="5" t="s">
        <v>921</v>
      </c>
      <c r="C5689" s="5" t="s">
        <v>838</v>
      </c>
      <c r="D5689" s="5">
        <v>355</v>
      </c>
      <c r="E5689" s="5" t="s">
        <v>1359</v>
      </c>
      <c r="F5689" s="5">
        <v>10</v>
      </c>
      <c r="G5689" s="5" t="s">
        <v>32</v>
      </c>
      <c r="H5689" s="5">
        <v>27602</v>
      </c>
      <c r="I5689" s="5" t="s">
        <v>3589</v>
      </c>
      <c r="J5689" s="5" t="s">
        <v>8359</v>
      </c>
      <c r="K5689" s="5" t="s">
        <v>22972</v>
      </c>
      <c r="L5689" s="5" t="s">
        <v>26096</v>
      </c>
      <c r="M5689" s="5">
        <v>26801805</v>
      </c>
      <c r="N5689" s="5">
        <v>26600004</v>
      </c>
      <c r="O5689" s="6">
        <v>46037.412083333336</v>
      </c>
      <c r="P5689" s="4" t="s">
        <v>2998</v>
      </c>
      <c r="Q5689" s="5" t="s">
        <v>8360</v>
      </c>
      <c r="R5689" s="5">
        <v>80093659</v>
      </c>
      <c r="S5689" s="5" t="s">
        <v>8361</v>
      </c>
      <c r="T5689" s="4">
        <v>60000000</v>
      </c>
      <c r="U5689" s="4">
        <v>0</v>
      </c>
      <c r="V5689" s="4">
        <v>60000000</v>
      </c>
      <c r="W5689" s="4">
        <v>5000000</v>
      </c>
      <c r="X5689" s="4">
        <v>55000000</v>
      </c>
      <c r="Y5689" s="4">
        <v>55000000</v>
      </c>
    </row>
    <row r="5690" spans="1:25" x14ac:dyDescent="0.2">
      <c r="A5690" s="5" t="s">
        <v>3818</v>
      </c>
      <c r="B5690" s="5" t="s">
        <v>921</v>
      </c>
      <c r="C5690" s="5" t="s">
        <v>838</v>
      </c>
      <c r="D5690" s="5">
        <v>355</v>
      </c>
      <c r="E5690" s="5" t="s">
        <v>1359</v>
      </c>
      <c r="F5690" s="5">
        <v>10</v>
      </c>
      <c r="G5690" s="5" t="s">
        <v>32</v>
      </c>
      <c r="H5690" s="5">
        <v>27602</v>
      </c>
      <c r="I5690" s="5" t="s">
        <v>3589</v>
      </c>
      <c r="J5690" s="5" t="s">
        <v>8363</v>
      </c>
      <c r="K5690" s="5" t="s">
        <v>22972</v>
      </c>
      <c r="L5690" s="5" t="s">
        <v>26098</v>
      </c>
      <c r="M5690" s="5">
        <v>26801812</v>
      </c>
      <c r="N5690" s="5">
        <v>26600004</v>
      </c>
      <c r="O5690" s="6">
        <v>46037.503055555557</v>
      </c>
      <c r="P5690" s="4" t="s">
        <v>95</v>
      </c>
      <c r="Q5690" s="5" t="s">
        <v>8364</v>
      </c>
      <c r="R5690" s="5">
        <v>52183162</v>
      </c>
      <c r="S5690" s="5" t="s">
        <v>2821</v>
      </c>
      <c r="T5690" s="4">
        <v>90000000</v>
      </c>
      <c r="U5690" s="4">
        <v>0</v>
      </c>
      <c r="V5690" s="4">
        <v>90000000</v>
      </c>
      <c r="W5690" s="4">
        <v>26250000</v>
      </c>
      <c r="X5690" s="4">
        <v>63750000</v>
      </c>
      <c r="Y5690" s="4">
        <v>56250000</v>
      </c>
    </row>
    <row r="5691" spans="1:25" x14ac:dyDescent="0.2">
      <c r="A5691" s="5" t="s">
        <v>3818</v>
      </c>
      <c r="B5691" s="5" t="s">
        <v>921</v>
      </c>
      <c r="C5691" s="5" t="s">
        <v>838</v>
      </c>
      <c r="D5691" s="5">
        <v>355</v>
      </c>
      <c r="E5691" s="5" t="s">
        <v>1359</v>
      </c>
      <c r="F5691" s="5">
        <v>10</v>
      </c>
      <c r="G5691" s="5" t="s">
        <v>32</v>
      </c>
      <c r="H5691" s="5">
        <v>27602</v>
      </c>
      <c r="I5691" s="5" t="s">
        <v>3589</v>
      </c>
      <c r="J5691" s="5" t="s">
        <v>8367</v>
      </c>
      <c r="K5691" s="5" t="s">
        <v>22972</v>
      </c>
      <c r="L5691" s="5" t="s">
        <v>26101</v>
      </c>
      <c r="M5691" s="5">
        <v>26801820</v>
      </c>
      <c r="N5691" s="5">
        <v>26600004</v>
      </c>
      <c r="O5691" s="6">
        <v>46037.518854166665</v>
      </c>
      <c r="P5691" s="4" t="s">
        <v>4503</v>
      </c>
      <c r="Q5691" s="5" t="s">
        <v>8368</v>
      </c>
      <c r="R5691" s="5">
        <v>1032400034</v>
      </c>
      <c r="S5691" s="5" t="s">
        <v>15436</v>
      </c>
      <c r="T5691" s="4">
        <v>75000000</v>
      </c>
      <c r="U5691" s="4">
        <v>0</v>
      </c>
      <c r="V5691" s="4">
        <v>75000000</v>
      </c>
      <c r="W5691" s="4">
        <v>13750000</v>
      </c>
      <c r="X5691" s="4">
        <v>61250000</v>
      </c>
      <c r="Y5691" s="4">
        <v>61250000</v>
      </c>
    </row>
    <row r="5692" spans="1:25" x14ac:dyDescent="0.2">
      <c r="A5692" s="5" t="s">
        <v>3818</v>
      </c>
      <c r="B5692" s="5" t="s">
        <v>921</v>
      </c>
      <c r="C5692" s="5" t="s">
        <v>838</v>
      </c>
      <c r="D5692" s="5">
        <v>355</v>
      </c>
      <c r="E5692" s="5" t="s">
        <v>1359</v>
      </c>
      <c r="F5692" s="5">
        <v>10</v>
      </c>
      <c r="G5692" s="5" t="s">
        <v>32</v>
      </c>
      <c r="H5692" s="5">
        <v>27602</v>
      </c>
      <c r="I5692" s="5" t="s">
        <v>3589</v>
      </c>
      <c r="J5692" s="5" t="s">
        <v>8369</v>
      </c>
      <c r="K5692" s="5" t="s">
        <v>22972</v>
      </c>
      <c r="L5692" s="5" t="s">
        <v>26102</v>
      </c>
      <c r="M5692" s="5">
        <v>26801857</v>
      </c>
      <c r="N5692" s="5">
        <v>26600004</v>
      </c>
      <c r="O5692" s="6">
        <v>46037.836956018517</v>
      </c>
      <c r="P5692" s="4" t="s">
        <v>4503</v>
      </c>
      <c r="Q5692" s="5" t="s">
        <v>8250</v>
      </c>
      <c r="R5692" s="5">
        <v>1054093956</v>
      </c>
      <c r="S5692" s="5" t="s">
        <v>15437</v>
      </c>
      <c r="T5692" s="4">
        <v>66000000</v>
      </c>
      <c r="U5692" s="4">
        <v>0</v>
      </c>
      <c r="V5692" s="4">
        <v>66000000</v>
      </c>
      <c r="W5692" s="4">
        <v>5500000</v>
      </c>
      <c r="X5692" s="4">
        <v>60500000</v>
      </c>
      <c r="Y5692" s="4">
        <v>60500000</v>
      </c>
    </row>
    <row r="5693" spans="1:25" x14ac:dyDescent="0.2">
      <c r="A5693" s="5" t="s">
        <v>3818</v>
      </c>
      <c r="B5693" s="5" t="s">
        <v>921</v>
      </c>
      <c r="C5693" s="5" t="s">
        <v>838</v>
      </c>
      <c r="D5693" s="5">
        <v>355</v>
      </c>
      <c r="E5693" s="5" t="s">
        <v>1359</v>
      </c>
      <c r="F5693" s="5">
        <v>10</v>
      </c>
      <c r="G5693" s="5" t="s">
        <v>32</v>
      </c>
      <c r="H5693" s="5">
        <v>27602</v>
      </c>
      <c r="I5693" s="5" t="s">
        <v>3589</v>
      </c>
      <c r="J5693" s="5" t="s">
        <v>8384</v>
      </c>
      <c r="K5693" s="5" t="s">
        <v>22972</v>
      </c>
      <c r="L5693" s="5" t="s">
        <v>26112</v>
      </c>
      <c r="M5693" s="5">
        <v>26801975</v>
      </c>
      <c r="N5693" s="5">
        <v>26600004</v>
      </c>
      <c r="O5693" s="6">
        <v>46039.407511574071</v>
      </c>
      <c r="P5693" s="4" t="s">
        <v>4489</v>
      </c>
      <c r="Q5693" s="5" t="s">
        <v>8385</v>
      </c>
      <c r="R5693" s="5">
        <v>1054093309</v>
      </c>
      <c r="S5693" s="5" t="s">
        <v>2565</v>
      </c>
      <c r="T5693" s="4">
        <v>60000000</v>
      </c>
      <c r="U5693" s="4">
        <v>0</v>
      </c>
      <c r="V5693" s="4">
        <v>60000000</v>
      </c>
      <c r="W5693" s="4">
        <v>6333333</v>
      </c>
      <c r="X5693" s="4">
        <v>53666667</v>
      </c>
      <c r="Y5693" s="4">
        <v>53666667</v>
      </c>
    </row>
    <row r="5694" spans="1:25" x14ac:dyDescent="0.2">
      <c r="A5694" s="5" t="s">
        <v>3818</v>
      </c>
      <c r="B5694" s="5" t="s">
        <v>921</v>
      </c>
      <c r="C5694" s="5" t="s">
        <v>838</v>
      </c>
      <c r="D5694" s="5">
        <v>355</v>
      </c>
      <c r="E5694" s="5" t="s">
        <v>1359</v>
      </c>
      <c r="F5694" s="5">
        <v>10</v>
      </c>
      <c r="G5694" s="5" t="s">
        <v>32</v>
      </c>
      <c r="H5694" s="5">
        <v>27602</v>
      </c>
      <c r="I5694" s="5" t="s">
        <v>3589</v>
      </c>
      <c r="J5694" s="5" t="s">
        <v>11797</v>
      </c>
      <c r="K5694" s="5" t="s">
        <v>22972</v>
      </c>
      <c r="L5694" s="5" t="s">
        <v>26114</v>
      </c>
      <c r="M5694" s="5">
        <v>26801995</v>
      </c>
      <c r="N5694" s="5">
        <v>26600004</v>
      </c>
      <c r="O5694" s="6">
        <v>46041.399537037039</v>
      </c>
      <c r="P5694" s="4" t="s">
        <v>121</v>
      </c>
      <c r="Q5694" s="5" t="s">
        <v>11798</v>
      </c>
      <c r="R5694" s="5">
        <v>79414443</v>
      </c>
      <c r="S5694" s="5" t="s">
        <v>11799</v>
      </c>
      <c r="T5694" s="4">
        <v>165360000</v>
      </c>
      <c r="U5694" s="4">
        <v>0</v>
      </c>
      <c r="V5694" s="4">
        <v>165360000</v>
      </c>
      <c r="W5694" s="4">
        <v>50067333</v>
      </c>
      <c r="X5694" s="4">
        <v>115292667</v>
      </c>
      <c r="Y5694" s="4">
        <v>101512667</v>
      </c>
    </row>
    <row r="5695" spans="1:25" x14ac:dyDescent="0.2">
      <c r="A5695" s="5" t="s">
        <v>3818</v>
      </c>
      <c r="B5695" s="5" t="s">
        <v>921</v>
      </c>
      <c r="C5695" s="5" t="s">
        <v>838</v>
      </c>
      <c r="D5695" s="5">
        <v>355</v>
      </c>
      <c r="E5695" s="5" t="s">
        <v>1359</v>
      </c>
      <c r="F5695" s="5">
        <v>10</v>
      </c>
      <c r="G5695" s="5" t="s">
        <v>32</v>
      </c>
      <c r="H5695" s="5">
        <v>27602</v>
      </c>
      <c r="I5695" s="5" t="s">
        <v>3589</v>
      </c>
      <c r="J5695" s="5" t="s">
        <v>11819</v>
      </c>
      <c r="K5695" s="5" t="s">
        <v>22972</v>
      </c>
      <c r="L5695" s="5" t="s">
        <v>26124</v>
      </c>
      <c r="M5695" s="5">
        <v>26802139</v>
      </c>
      <c r="N5695" s="5">
        <v>26600004</v>
      </c>
      <c r="O5695" s="6">
        <v>46042.470381944448</v>
      </c>
      <c r="P5695" s="4" t="s">
        <v>7292</v>
      </c>
      <c r="Q5695" s="5" t="s">
        <v>11820</v>
      </c>
      <c r="R5695" s="5">
        <v>1056612649</v>
      </c>
      <c r="S5695" s="5" t="s">
        <v>15438</v>
      </c>
      <c r="T5695" s="4">
        <v>66000000</v>
      </c>
      <c r="U5695" s="4">
        <v>0</v>
      </c>
      <c r="V5695" s="4">
        <v>66000000</v>
      </c>
      <c r="W5695" s="4">
        <v>7333333</v>
      </c>
      <c r="X5695" s="4">
        <v>58666667</v>
      </c>
      <c r="Y5695" s="4">
        <v>58666667</v>
      </c>
    </row>
    <row r="5696" spans="1:25" x14ac:dyDescent="0.2">
      <c r="A5696" s="5" t="s">
        <v>3818</v>
      </c>
      <c r="B5696" s="5" t="s">
        <v>921</v>
      </c>
      <c r="C5696" s="5" t="s">
        <v>838</v>
      </c>
      <c r="D5696" s="5">
        <v>355</v>
      </c>
      <c r="E5696" s="5" t="s">
        <v>1359</v>
      </c>
      <c r="F5696" s="5">
        <v>10</v>
      </c>
      <c r="G5696" s="5" t="s">
        <v>32</v>
      </c>
      <c r="H5696" s="5">
        <v>27602</v>
      </c>
      <c r="I5696" s="5" t="s">
        <v>3589</v>
      </c>
      <c r="J5696" s="5" t="s">
        <v>11821</v>
      </c>
      <c r="K5696" s="5" t="s">
        <v>22972</v>
      </c>
      <c r="L5696" s="5" t="s">
        <v>26125</v>
      </c>
      <c r="M5696" s="5">
        <v>26802243</v>
      </c>
      <c r="N5696" s="5">
        <v>26600004</v>
      </c>
      <c r="O5696" s="6">
        <v>46043.619490740741</v>
      </c>
      <c r="P5696" s="4" t="s">
        <v>4487</v>
      </c>
      <c r="Q5696" s="5" t="s">
        <v>11822</v>
      </c>
      <c r="R5696" s="5">
        <v>1075629835</v>
      </c>
      <c r="S5696" s="5" t="s">
        <v>17437</v>
      </c>
      <c r="T5696" s="4">
        <v>45000000</v>
      </c>
      <c r="U5696" s="4">
        <v>0</v>
      </c>
      <c r="V5696" s="4">
        <v>45000000</v>
      </c>
      <c r="W5696" s="4">
        <v>5250000</v>
      </c>
      <c r="X5696" s="4">
        <v>39750000</v>
      </c>
      <c r="Y5696" s="4">
        <v>39750000</v>
      </c>
    </row>
    <row r="5697" spans="1:25" x14ac:dyDescent="0.2">
      <c r="A5697" s="5" t="s">
        <v>3818</v>
      </c>
      <c r="B5697" s="5" t="s">
        <v>921</v>
      </c>
      <c r="C5697" s="5" t="s">
        <v>838</v>
      </c>
      <c r="D5697" s="5">
        <v>355</v>
      </c>
      <c r="E5697" s="5" t="s">
        <v>1359</v>
      </c>
      <c r="F5697" s="5">
        <v>10</v>
      </c>
      <c r="G5697" s="5" t="s">
        <v>32</v>
      </c>
      <c r="H5697" s="5">
        <v>27602</v>
      </c>
      <c r="I5697" s="5" t="s">
        <v>3589</v>
      </c>
      <c r="J5697" s="5" t="s">
        <v>11834</v>
      </c>
      <c r="K5697" s="5" t="s">
        <v>22972</v>
      </c>
      <c r="L5697" s="5" t="s">
        <v>26129</v>
      </c>
      <c r="M5697" s="5">
        <v>26802662</v>
      </c>
      <c r="N5697" s="5">
        <v>26600004</v>
      </c>
      <c r="O5697" s="6">
        <v>46049.537326388891</v>
      </c>
      <c r="P5697" s="4" t="s">
        <v>9702</v>
      </c>
      <c r="Q5697" s="5" t="s">
        <v>11835</v>
      </c>
      <c r="R5697" s="5">
        <v>79645413</v>
      </c>
      <c r="S5697" s="5" t="s">
        <v>11836</v>
      </c>
      <c r="T5697" s="4">
        <v>120099330</v>
      </c>
      <c r="U5697" s="4">
        <v>0</v>
      </c>
      <c r="V5697" s="4">
        <v>120099330</v>
      </c>
      <c r="W5697" s="4">
        <v>35855742</v>
      </c>
      <c r="X5697" s="4">
        <v>84243588</v>
      </c>
      <c r="Y5697" s="4">
        <v>73800168</v>
      </c>
    </row>
    <row r="5698" spans="1:25" x14ac:dyDescent="0.2">
      <c r="A5698" s="5" t="s">
        <v>3818</v>
      </c>
      <c r="B5698" s="5" t="s">
        <v>921</v>
      </c>
      <c r="C5698" s="5" t="s">
        <v>838</v>
      </c>
      <c r="D5698" s="5">
        <v>355</v>
      </c>
      <c r="E5698" s="5" t="s">
        <v>1359</v>
      </c>
      <c r="F5698" s="5">
        <v>10</v>
      </c>
      <c r="G5698" s="5" t="s">
        <v>32</v>
      </c>
      <c r="H5698" s="5">
        <v>27602</v>
      </c>
      <c r="I5698" s="5" t="s">
        <v>3589</v>
      </c>
      <c r="J5698" s="5" t="s">
        <v>11837</v>
      </c>
      <c r="K5698" s="5" t="s">
        <v>22972</v>
      </c>
      <c r="L5698" s="5" t="s">
        <v>26130</v>
      </c>
      <c r="M5698" s="5">
        <v>26802674</v>
      </c>
      <c r="N5698" s="5">
        <v>26600004</v>
      </c>
      <c r="O5698" s="6">
        <v>46049.581006944441</v>
      </c>
      <c r="P5698" s="4" t="s">
        <v>9702</v>
      </c>
      <c r="Q5698" s="5" t="s">
        <v>11838</v>
      </c>
      <c r="R5698" s="5">
        <v>1020748386</v>
      </c>
      <c r="S5698" s="5" t="s">
        <v>17039</v>
      </c>
      <c r="T5698" s="4">
        <v>138000000</v>
      </c>
      <c r="U5698" s="4">
        <v>0</v>
      </c>
      <c r="V5698" s="4">
        <v>138000000</v>
      </c>
      <c r="W5698" s="4">
        <v>41200000</v>
      </c>
      <c r="X5698" s="4">
        <v>96800000</v>
      </c>
      <c r="Y5698" s="4">
        <v>84800000</v>
      </c>
    </row>
    <row r="5699" spans="1:25" x14ac:dyDescent="0.2">
      <c r="A5699" s="5" t="s">
        <v>3818</v>
      </c>
      <c r="B5699" s="5" t="s">
        <v>921</v>
      </c>
      <c r="C5699" s="5" t="s">
        <v>838</v>
      </c>
      <c r="D5699" s="5">
        <v>355</v>
      </c>
      <c r="E5699" s="5" t="s">
        <v>1359</v>
      </c>
      <c r="F5699" s="5">
        <v>10</v>
      </c>
      <c r="G5699" s="5" t="s">
        <v>32</v>
      </c>
      <c r="H5699" s="5">
        <v>27602</v>
      </c>
      <c r="I5699" s="5" t="s">
        <v>3589</v>
      </c>
      <c r="J5699" s="5" t="s">
        <v>11842</v>
      </c>
      <c r="K5699" s="5" t="s">
        <v>22972</v>
      </c>
      <c r="L5699" s="5" t="s">
        <v>26132</v>
      </c>
      <c r="M5699" s="5">
        <v>26802697</v>
      </c>
      <c r="N5699" s="5">
        <v>26600004</v>
      </c>
      <c r="O5699" s="6">
        <v>46049.675335648149</v>
      </c>
      <c r="P5699" s="4" t="s">
        <v>9702</v>
      </c>
      <c r="Q5699" s="5" t="s">
        <v>11843</v>
      </c>
      <c r="R5699" s="5">
        <v>1070618092</v>
      </c>
      <c r="S5699" s="5" t="s">
        <v>11844</v>
      </c>
      <c r="T5699" s="4">
        <v>73600000</v>
      </c>
      <c r="U5699" s="4">
        <v>0</v>
      </c>
      <c r="V5699" s="4">
        <v>73600000</v>
      </c>
      <c r="W5699" s="4">
        <v>23253333</v>
      </c>
      <c r="X5699" s="4">
        <v>50346667</v>
      </c>
      <c r="Y5699" s="4">
        <v>43946667</v>
      </c>
    </row>
    <row r="5700" spans="1:25" x14ac:dyDescent="0.2">
      <c r="A5700" s="5" t="s">
        <v>3818</v>
      </c>
      <c r="B5700" s="5" t="s">
        <v>921</v>
      </c>
      <c r="C5700" s="5" t="s">
        <v>838</v>
      </c>
      <c r="D5700" s="5">
        <v>355</v>
      </c>
      <c r="E5700" s="5" t="s">
        <v>1359</v>
      </c>
      <c r="F5700" s="5">
        <v>10</v>
      </c>
      <c r="G5700" s="5" t="s">
        <v>32</v>
      </c>
      <c r="H5700" s="5">
        <v>27602</v>
      </c>
      <c r="I5700" s="5" t="s">
        <v>3589</v>
      </c>
      <c r="J5700" s="5" t="s">
        <v>11845</v>
      </c>
      <c r="K5700" s="5" t="s">
        <v>22972</v>
      </c>
      <c r="L5700" s="5" t="s">
        <v>26133</v>
      </c>
      <c r="M5700" s="5">
        <v>26802749</v>
      </c>
      <c r="N5700" s="5">
        <v>26600004</v>
      </c>
      <c r="O5700" s="6">
        <v>46049.913657407407</v>
      </c>
      <c r="P5700" s="4" t="s">
        <v>9565</v>
      </c>
      <c r="Q5700" s="5" t="s">
        <v>11846</v>
      </c>
      <c r="R5700" s="5">
        <v>1095842273</v>
      </c>
      <c r="S5700" s="5" t="s">
        <v>15439</v>
      </c>
      <c r="T5700" s="4">
        <v>33000000</v>
      </c>
      <c r="U5700" s="4">
        <v>0</v>
      </c>
      <c r="V5700" s="4">
        <v>33000000</v>
      </c>
      <c r="W5700" s="4">
        <v>5133333</v>
      </c>
      <c r="X5700" s="4">
        <v>27866667</v>
      </c>
      <c r="Y5700" s="4">
        <v>27866667</v>
      </c>
    </row>
    <row r="5701" spans="1:25" x14ac:dyDescent="0.2">
      <c r="A5701" s="5" t="s">
        <v>3818</v>
      </c>
      <c r="B5701" s="5" t="s">
        <v>921</v>
      </c>
      <c r="C5701" s="5" t="s">
        <v>838</v>
      </c>
      <c r="D5701" s="5">
        <v>355</v>
      </c>
      <c r="E5701" s="5" t="s">
        <v>1359</v>
      </c>
      <c r="F5701" s="5">
        <v>10</v>
      </c>
      <c r="G5701" s="5" t="s">
        <v>32</v>
      </c>
      <c r="H5701" s="5">
        <v>27602</v>
      </c>
      <c r="I5701" s="5" t="s">
        <v>3589</v>
      </c>
      <c r="J5701" s="5" t="s">
        <v>11849</v>
      </c>
      <c r="K5701" s="5" t="s">
        <v>22972</v>
      </c>
      <c r="L5701" s="5" t="s">
        <v>26135</v>
      </c>
      <c r="M5701" s="5">
        <v>26802775</v>
      </c>
      <c r="N5701" s="5">
        <v>26600004</v>
      </c>
      <c r="O5701" s="6">
        <v>46049.994513888887</v>
      </c>
      <c r="P5701" s="4" t="s">
        <v>9565</v>
      </c>
      <c r="Q5701" s="5" t="s">
        <v>11850</v>
      </c>
      <c r="R5701" s="5">
        <v>1233495047</v>
      </c>
      <c r="S5701" s="5" t="s">
        <v>17040</v>
      </c>
      <c r="T5701" s="4">
        <v>45000000</v>
      </c>
      <c r="U5701" s="4">
        <v>0</v>
      </c>
      <c r="V5701" s="4">
        <v>45000000</v>
      </c>
      <c r="W5701" s="4">
        <v>7000000</v>
      </c>
      <c r="X5701" s="4">
        <v>38000000</v>
      </c>
      <c r="Y5701" s="4">
        <v>38000000</v>
      </c>
    </row>
    <row r="5702" spans="1:25" x14ac:dyDescent="0.2">
      <c r="A5702" s="5" t="s">
        <v>3818</v>
      </c>
      <c r="B5702" s="5" t="s">
        <v>921</v>
      </c>
      <c r="C5702" s="5" t="s">
        <v>838</v>
      </c>
      <c r="D5702" s="5">
        <v>355</v>
      </c>
      <c r="E5702" s="5" t="s">
        <v>1359</v>
      </c>
      <c r="F5702" s="5">
        <v>10</v>
      </c>
      <c r="G5702" s="5" t="s">
        <v>32</v>
      </c>
      <c r="H5702" s="5">
        <v>27602</v>
      </c>
      <c r="I5702" s="5" t="s">
        <v>3589</v>
      </c>
      <c r="J5702" s="5" t="s">
        <v>11851</v>
      </c>
      <c r="K5702" s="5" t="s">
        <v>22972</v>
      </c>
      <c r="L5702" s="5" t="s">
        <v>26136</v>
      </c>
      <c r="M5702" s="5">
        <v>26802836</v>
      </c>
      <c r="N5702" s="5">
        <v>26600004</v>
      </c>
      <c r="O5702" s="6">
        <v>46050.574537037035</v>
      </c>
      <c r="P5702" s="4" t="s">
        <v>9565</v>
      </c>
      <c r="Q5702" s="5" t="s">
        <v>11852</v>
      </c>
      <c r="R5702" s="5">
        <v>1032394845</v>
      </c>
      <c r="S5702" s="5" t="s">
        <v>15440</v>
      </c>
      <c r="T5702" s="4">
        <v>36000000</v>
      </c>
      <c r="U5702" s="4">
        <v>0</v>
      </c>
      <c r="V5702" s="4">
        <v>36000000</v>
      </c>
      <c r="W5702" s="4">
        <v>7000000</v>
      </c>
      <c r="X5702" s="4">
        <v>29000000</v>
      </c>
      <c r="Y5702" s="4">
        <v>29000000</v>
      </c>
    </row>
    <row r="5703" spans="1:25" x14ac:dyDescent="0.2">
      <c r="A5703" s="5" t="s">
        <v>3818</v>
      </c>
      <c r="B5703" s="5" t="s">
        <v>921</v>
      </c>
      <c r="C5703" s="5" t="s">
        <v>838</v>
      </c>
      <c r="D5703" s="5">
        <v>355</v>
      </c>
      <c r="E5703" s="5" t="s">
        <v>1359</v>
      </c>
      <c r="F5703" s="5">
        <v>10</v>
      </c>
      <c r="G5703" s="5" t="s">
        <v>32</v>
      </c>
      <c r="H5703" s="5">
        <v>27602</v>
      </c>
      <c r="I5703" s="5" t="s">
        <v>3589</v>
      </c>
      <c r="J5703" s="5" t="s">
        <v>11853</v>
      </c>
      <c r="K5703" s="5" t="s">
        <v>22972</v>
      </c>
      <c r="L5703" s="5" t="s">
        <v>26137</v>
      </c>
      <c r="M5703" s="5">
        <v>26802876</v>
      </c>
      <c r="N5703" s="5">
        <v>26600004</v>
      </c>
      <c r="O5703" s="6">
        <v>46050.852106481485</v>
      </c>
      <c r="P5703" s="4" t="s">
        <v>1475</v>
      </c>
      <c r="Q5703" s="5" t="s">
        <v>11854</v>
      </c>
      <c r="R5703" s="5">
        <v>1072072801</v>
      </c>
      <c r="S5703" s="5" t="s">
        <v>17041</v>
      </c>
      <c r="T5703" s="4">
        <v>78601120</v>
      </c>
      <c r="U5703" s="4">
        <v>0</v>
      </c>
      <c r="V5703" s="4">
        <v>78601120</v>
      </c>
      <c r="W5703" s="4">
        <v>23694186</v>
      </c>
      <c r="X5703" s="4">
        <v>54906934</v>
      </c>
      <c r="Y5703" s="4">
        <v>48072046</v>
      </c>
    </row>
    <row r="5704" spans="1:25" x14ac:dyDescent="0.2">
      <c r="A5704" s="5" t="s">
        <v>3818</v>
      </c>
      <c r="B5704" s="5" t="s">
        <v>921</v>
      </c>
      <c r="C5704" s="5" t="s">
        <v>838</v>
      </c>
      <c r="D5704" s="5">
        <v>355</v>
      </c>
      <c r="E5704" s="5" t="s">
        <v>1359</v>
      </c>
      <c r="F5704" s="5">
        <v>10</v>
      </c>
      <c r="G5704" s="5" t="s">
        <v>32</v>
      </c>
      <c r="H5704" s="5">
        <v>27602</v>
      </c>
      <c r="I5704" s="5" t="s">
        <v>3589</v>
      </c>
      <c r="J5704" s="5" t="s">
        <v>11857</v>
      </c>
      <c r="K5704" s="5" t="s">
        <v>22972</v>
      </c>
      <c r="L5704" s="5" t="s">
        <v>26139</v>
      </c>
      <c r="M5704" s="5">
        <v>26802964</v>
      </c>
      <c r="N5704" s="5">
        <v>26600004</v>
      </c>
      <c r="O5704" s="6">
        <v>46051.533148148148</v>
      </c>
      <c r="P5704" s="4" t="s">
        <v>4505</v>
      </c>
      <c r="Q5704" s="5" t="s">
        <v>11858</v>
      </c>
      <c r="R5704" s="5">
        <v>1072395952</v>
      </c>
      <c r="S5704" s="5" t="s">
        <v>15441</v>
      </c>
      <c r="T5704" s="4">
        <v>30000000</v>
      </c>
      <c r="U5704" s="4">
        <v>0</v>
      </c>
      <c r="V5704" s="4">
        <v>30000000</v>
      </c>
      <c r="W5704" s="4">
        <v>5166667</v>
      </c>
      <c r="X5704" s="4">
        <v>24833333</v>
      </c>
      <c r="Y5704" s="4">
        <v>24833333</v>
      </c>
    </row>
    <row r="5705" spans="1:25" x14ac:dyDescent="0.2">
      <c r="A5705" s="5" t="s">
        <v>3818</v>
      </c>
      <c r="B5705" s="5" t="s">
        <v>921</v>
      </c>
      <c r="C5705" s="5" t="s">
        <v>838</v>
      </c>
      <c r="D5705" s="5">
        <v>355</v>
      </c>
      <c r="E5705" s="5" t="s">
        <v>1359</v>
      </c>
      <c r="F5705" s="5">
        <v>10</v>
      </c>
      <c r="G5705" s="5" t="s">
        <v>32</v>
      </c>
      <c r="H5705" s="5">
        <v>27602</v>
      </c>
      <c r="I5705" s="5" t="s">
        <v>3589</v>
      </c>
      <c r="J5705" s="5" t="s">
        <v>11859</v>
      </c>
      <c r="K5705" s="5" t="s">
        <v>22972</v>
      </c>
      <c r="L5705" s="5" t="s">
        <v>26140</v>
      </c>
      <c r="M5705" s="5">
        <v>26802976</v>
      </c>
      <c r="N5705" s="5">
        <v>26600004</v>
      </c>
      <c r="O5705" s="6">
        <v>46051.634386574071</v>
      </c>
      <c r="P5705" s="4" t="s">
        <v>4505</v>
      </c>
      <c r="Q5705" s="5" t="s">
        <v>11860</v>
      </c>
      <c r="R5705" s="5">
        <v>1073230006</v>
      </c>
      <c r="S5705" s="5" t="s">
        <v>15442</v>
      </c>
      <c r="T5705" s="4">
        <v>45000000</v>
      </c>
      <c r="U5705" s="4">
        <v>0</v>
      </c>
      <c r="V5705" s="4">
        <v>45000000</v>
      </c>
      <c r="W5705" s="4">
        <v>8000000</v>
      </c>
      <c r="X5705" s="4">
        <v>37000000</v>
      </c>
      <c r="Y5705" s="4">
        <v>37000000</v>
      </c>
    </row>
    <row r="5706" spans="1:25" x14ac:dyDescent="0.2">
      <c r="A5706" s="5" t="s">
        <v>3818</v>
      </c>
      <c r="B5706" s="5" t="s">
        <v>921</v>
      </c>
      <c r="C5706" s="5" t="s">
        <v>838</v>
      </c>
      <c r="D5706" s="5">
        <v>355</v>
      </c>
      <c r="E5706" s="5" t="s">
        <v>1359</v>
      </c>
      <c r="F5706" s="5">
        <v>10</v>
      </c>
      <c r="G5706" s="5" t="s">
        <v>32</v>
      </c>
      <c r="H5706" s="5">
        <v>27602</v>
      </c>
      <c r="I5706" s="5" t="s">
        <v>3589</v>
      </c>
      <c r="J5706" s="5" t="s">
        <v>11863</v>
      </c>
      <c r="K5706" s="5" t="s">
        <v>22972</v>
      </c>
      <c r="L5706" s="5" t="s">
        <v>26142</v>
      </c>
      <c r="M5706" s="5">
        <v>26803060</v>
      </c>
      <c r="N5706" s="5">
        <v>26600004</v>
      </c>
      <c r="O5706" s="6">
        <v>46051.997141203705</v>
      </c>
      <c r="P5706" s="4" t="s">
        <v>10025</v>
      </c>
      <c r="Q5706" s="5" t="s">
        <v>11864</v>
      </c>
      <c r="R5706" s="5">
        <v>1053341808</v>
      </c>
      <c r="S5706" s="5" t="s">
        <v>15443</v>
      </c>
      <c r="T5706" s="4">
        <v>115000000</v>
      </c>
      <c r="U5706" s="4">
        <v>0</v>
      </c>
      <c r="V5706" s="4">
        <v>115000000</v>
      </c>
      <c r="W5706" s="4">
        <v>45333333</v>
      </c>
      <c r="X5706" s="4">
        <v>69666667</v>
      </c>
      <c r="Y5706" s="4">
        <v>59666667</v>
      </c>
    </row>
    <row r="5707" spans="1:25" x14ac:dyDescent="0.2">
      <c r="A5707" s="5" t="s">
        <v>3818</v>
      </c>
      <c r="B5707" s="5" t="s">
        <v>921</v>
      </c>
      <c r="C5707" s="5" t="s">
        <v>838</v>
      </c>
      <c r="D5707" s="5">
        <v>355</v>
      </c>
      <c r="E5707" s="5" t="s">
        <v>1359</v>
      </c>
      <c r="F5707" s="5">
        <v>10</v>
      </c>
      <c r="G5707" s="5" t="s">
        <v>32</v>
      </c>
      <c r="H5707" s="5">
        <v>27602</v>
      </c>
      <c r="I5707" s="5" t="s">
        <v>3589</v>
      </c>
      <c r="J5707" s="5" t="s">
        <v>11876</v>
      </c>
      <c r="K5707" s="5" t="s">
        <v>22972</v>
      </c>
      <c r="L5707" s="5" t="s">
        <v>26146</v>
      </c>
      <c r="M5707" s="5">
        <v>26803165</v>
      </c>
      <c r="N5707" s="5">
        <v>26600004</v>
      </c>
      <c r="O5707" s="6">
        <v>46052.976157407407</v>
      </c>
      <c r="P5707" s="4" t="s">
        <v>81</v>
      </c>
      <c r="Q5707" s="5" t="s">
        <v>11850</v>
      </c>
      <c r="R5707" s="5">
        <v>3217208</v>
      </c>
      <c r="S5707" s="5" t="s">
        <v>15444</v>
      </c>
      <c r="T5707" s="4">
        <v>45000000</v>
      </c>
      <c r="U5707" s="4">
        <v>0</v>
      </c>
      <c r="V5707" s="4">
        <v>45000000</v>
      </c>
      <c r="W5707" s="4">
        <v>8000000</v>
      </c>
      <c r="X5707" s="4">
        <v>37000000</v>
      </c>
      <c r="Y5707" s="4">
        <v>37000000</v>
      </c>
    </row>
    <row r="5708" spans="1:25" x14ac:dyDescent="0.2">
      <c r="A5708" s="5" t="s">
        <v>3818</v>
      </c>
      <c r="B5708" s="5" t="s">
        <v>921</v>
      </c>
      <c r="C5708" s="5" t="s">
        <v>838</v>
      </c>
      <c r="D5708" s="5">
        <v>355</v>
      </c>
      <c r="E5708" s="5" t="s">
        <v>1359</v>
      </c>
      <c r="F5708" s="5">
        <v>10</v>
      </c>
      <c r="G5708" s="5" t="s">
        <v>32</v>
      </c>
      <c r="H5708" s="5">
        <v>27602</v>
      </c>
      <c r="I5708" s="5" t="s">
        <v>3589</v>
      </c>
      <c r="J5708" s="5" t="s">
        <v>18153</v>
      </c>
      <c r="K5708" s="5" t="s">
        <v>22972</v>
      </c>
      <c r="L5708" s="5" t="s">
        <v>26151</v>
      </c>
      <c r="M5708" s="5">
        <v>26803894</v>
      </c>
      <c r="N5708" s="5">
        <v>26601960</v>
      </c>
      <c r="O5708" s="6">
        <v>46203.152083333334</v>
      </c>
      <c r="P5708" s="4" t="s">
        <v>4489</v>
      </c>
      <c r="Q5708" s="5" t="s">
        <v>18154</v>
      </c>
      <c r="R5708" s="5">
        <v>9736829</v>
      </c>
      <c r="S5708" s="5" t="s">
        <v>2737</v>
      </c>
      <c r="T5708" s="4">
        <v>61435000</v>
      </c>
      <c r="U5708" s="4">
        <v>0</v>
      </c>
      <c r="V5708" s="4">
        <v>61435000</v>
      </c>
      <c r="W5708" s="4">
        <v>28669667</v>
      </c>
      <c r="X5708" s="4">
        <v>32765333</v>
      </c>
      <c r="Y5708" s="4">
        <v>32765333</v>
      </c>
    </row>
    <row r="5709" spans="1:25" x14ac:dyDescent="0.2">
      <c r="A5709" s="5" t="s">
        <v>3818</v>
      </c>
      <c r="B5709" s="5" t="s">
        <v>921</v>
      </c>
      <c r="C5709" s="5" t="s">
        <v>838</v>
      </c>
      <c r="D5709" s="5">
        <v>355</v>
      </c>
      <c r="E5709" s="5" t="s">
        <v>1359</v>
      </c>
      <c r="F5709" s="5">
        <v>10</v>
      </c>
      <c r="G5709" s="5" t="s">
        <v>32</v>
      </c>
      <c r="H5709" s="5">
        <v>27602</v>
      </c>
      <c r="I5709" s="5" t="s">
        <v>3589</v>
      </c>
      <c r="J5709" s="5" t="s">
        <v>19212</v>
      </c>
      <c r="K5709" s="5" t="s">
        <v>22972</v>
      </c>
      <c r="L5709" s="5" t="s">
        <v>26152</v>
      </c>
      <c r="M5709" s="5">
        <v>26803954</v>
      </c>
      <c r="N5709" s="5">
        <v>26601960</v>
      </c>
      <c r="O5709" s="6">
        <v>46204</v>
      </c>
      <c r="P5709" s="4" t="s">
        <v>4489</v>
      </c>
      <c r="Q5709" s="5" t="s">
        <v>19213</v>
      </c>
      <c r="R5709" s="5">
        <v>52338759</v>
      </c>
      <c r="S5709" s="5" t="s">
        <v>2055</v>
      </c>
      <c r="T5709" s="4">
        <v>53130000</v>
      </c>
      <c r="U5709" s="4">
        <v>0</v>
      </c>
      <c r="V5709" s="4">
        <v>53130000</v>
      </c>
      <c r="W5709" s="4">
        <v>24472000</v>
      </c>
      <c r="X5709" s="4">
        <v>28658000</v>
      </c>
      <c r="Y5709" s="4">
        <v>28658000</v>
      </c>
    </row>
    <row r="5710" spans="1:25" x14ac:dyDescent="0.2">
      <c r="A5710" s="5" t="s">
        <v>3818</v>
      </c>
      <c r="B5710" s="5" t="s">
        <v>921</v>
      </c>
      <c r="C5710" s="5" t="s">
        <v>838</v>
      </c>
      <c r="D5710" s="5">
        <v>355</v>
      </c>
      <c r="E5710" s="5" t="s">
        <v>1359</v>
      </c>
      <c r="F5710" s="5">
        <v>10</v>
      </c>
      <c r="G5710" s="5" t="s">
        <v>32</v>
      </c>
      <c r="H5710" s="5">
        <v>27602</v>
      </c>
      <c r="I5710" s="5" t="s">
        <v>3589</v>
      </c>
      <c r="J5710" s="5" t="s">
        <v>19214</v>
      </c>
      <c r="K5710" s="5" t="s">
        <v>22972</v>
      </c>
      <c r="L5710" s="5" t="s">
        <v>26154</v>
      </c>
      <c r="M5710" s="5">
        <v>26803974</v>
      </c>
      <c r="N5710" s="5">
        <v>26601960</v>
      </c>
      <c r="O5710" s="6">
        <v>46205.67863425926</v>
      </c>
      <c r="P5710" s="4" t="s">
        <v>4489</v>
      </c>
      <c r="Q5710" s="5" t="s">
        <v>19215</v>
      </c>
      <c r="R5710" s="5">
        <v>1002455403</v>
      </c>
      <c r="S5710" s="5" t="s">
        <v>15476</v>
      </c>
      <c r="T5710" s="4">
        <v>45859000</v>
      </c>
      <c r="U5710" s="4">
        <v>0</v>
      </c>
      <c r="V5710" s="4">
        <v>45859000</v>
      </c>
      <c r="W5710" s="4">
        <v>21400867</v>
      </c>
      <c r="X5710" s="4">
        <v>24458133</v>
      </c>
      <c r="Y5710" s="4">
        <v>24458133</v>
      </c>
    </row>
    <row r="5711" spans="1:25" x14ac:dyDescent="0.2">
      <c r="A5711" s="5" t="s">
        <v>3818</v>
      </c>
      <c r="B5711" s="5" t="s">
        <v>921</v>
      </c>
      <c r="C5711" s="5" t="s">
        <v>838</v>
      </c>
      <c r="D5711" s="5">
        <v>355</v>
      </c>
      <c r="E5711" s="5" t="s">
        <v>1359</v>
      </c>
      <c r="F5711" s="5">
        <v>10</v>
      </c>
      <c r="G5711" s="5" t="s">
        <v>32</v>
      </c>
      <c r="H5711" s="5">
        <v>27602</v>
      </c>
      <c r="I5711" s="5" t="s">
        <v>3589</v>
      </c>
      <c r="J5711" s="5" t="s">
        <v>19216</v>
      </c>
      <c r="K5711" s="5" t="s">
        <v>22972</v>
      </c>
      <c r="L5711" s="5" t="s">
        <v>26158</v>
      </c>
      <c r="M5711" s="5">
        <v>26803990</v>
      </c>
      <c r="N5711" s="5">
        <v>26601960</v>
      </c>
      <c r="O5711" s="6">
        <v>46205</v>
      </c>
      <c r="P5711" s="4" t="s">
        <v>4489</v>
      </c>
      <c r="Q5711" s="5" t="s">
        <v>19217</v>
      </c>
      <c r="R5711" s="5">
        <v>80903362</v>
      </c>
      <c r="S5711" s="5" t="s">
        <v>2564</v>
      </c>
      <c r="T5711" s="4">
        <v>66748000</v>
      </c>
      <c r="U5711" s="4">
        <v>0</v>
      </c>
      <c r="V5711" s="4">
        <v>66748000</v>
      </c>
      <c r="W5711" s="4">
        <v>32362667</v>
      </c>
      <c r="X5711" s="4">
        <v>34385333</v>
      </c>
      <c r="Y5711" s="4">
        <v>34385333</v>
      </c>
    </row>
    <row r="5712" spans="1:25" x14ac:dyDescent="0.2">
      <c r="A5712" s="5" t="s">
        <v>3818</v>
      </c>
      <c r="B5712" s="5" t="s">
        <v>921</v>
      </c>
      <c r="C5712" s="5" t="s">
        <v>838</v>
      </c>
      <c r="D5712" s="5">
        <v>355</v>
      </c>
      <c r="E5712" s="5" t="s">
        <v>1359</v>
      </c>
      <c r="F5712" s="5">
        <v>10</v>
      </c>
      <c r="G5712" s="5" t="s">
        <v>32</v>
      </c>
      <c r="H5712" s="5">
        <v>27602</v>
      </c>
      <c r="I5712" s="5" t="s">
        <v>3589</v>
      </c>
      <c r="J5712" s="5" t="s">
        <v>19218</v>
      </c>
      <c r="K5712" s="5" t="s">
        <v>22972</v>
      </c>
      <c r="L5712" s="5" t="s">
        <v>26159</v>
      </c>
      <c r="M5712" s="5">
        <v>26804029</v>
      </c>
      <c r="N5712" s="5">
        <v>26601960</v>
      </c>
      <c r="O5712" s="6">
        <v>46206.808078703703</v>
      </c>
      <c r="P5712" s="4" t="s">
        <v>4489</v>
      </c>
      <c r="Q5712" s="5" t="s">
        <v>19219</v>
      </c>
      <c r="R5712" s="5">
        <v>1076620795</v>
      </c>
      <c r="S5712" s="5" t="s">
        <v>4482</v>
      </c>
      <c r="T5712" s="4">
        <v>35750000</v>
      </c>
      <c r="U5712" s="4">
        <v>0</v>
      </c>
      <c r="V5712" s="4">
        <v>35750000</v>
      </c>
      <c r="W5712" s="4">
        <v>17550000</v>
      </c>
      <c r="X5712" s="4">
        <v>18200000</v>
      </c>
      <c r="Y5712" s="4">
        <v>18200000</v>
      </c>
    </row>
    <row r="5713" spans="1:25" x14ac:dyDescent="0.2">
      <c r="A5713" s="5" t="s">
        <v>3818</v>
      </c>
      <c r="B5713" s="5" t="s">
        <v>921</v>
      </c>
      <c r="C5713" s="5" t="s">
        <v>838</v>
      </c>
      <c r="D5713" s="5">
        <v>355</v>
      </c>
      <c r="E5713" s="5" t="s">
        <v>1359</v>
      </c>
      <c r="F5713" s="5">
        <v>10</v>
      </c>
      <c r="G5713" s="5" t="s">
        <v>32</v>
      </c>
      <c r="H5713" s="5">
        <v>27602</v>
      </c>
      <c r="I5713" s="5" t="s">
        <v>3589</v>
      </c>
      <c r="J5713" s="5" t="s">
        <v>19220</v>
      </c>
      <c r="K5713" s="5" t="s">
        <v>22972</v>
      </c>
      <c r="L5713" s="5" t="s">
        <v>26161</v>
      </c>
      <c r="M5713" s="5">
        <v>26804053</v>
      </c>
      <c r="N5713" s="5">
        <v>26601960</v>
      </c>
      <c r="O5713" s="6">
        <v>46209.569513888891</v>
      </c>
      <c r="P5713" s="4" t="s">
        <v>4489</v>
      </c>
      <c r="Q5713" s="5" t="s">
        <v>19221</v>
      </c>
      <c r="R5713" s="5">
        <v>18597489</v>
      </c>
      <c r="S5713" s="5" t="s">
        <v>17436</v>
      </c>
      <c r="T5713" s="4">
        <v>58300000</v>
      </c>
      <c r="U5713" s="4">
        <v>0</v>
      </c>
      <c r="V5713" s="4">
        <v>58300000</v>
      </c>
      <c r="W5713" s="4">
        <v>28620000</v>
      </c>
      <c r="X5713" s="4">
        <v>29680000</v>
      </c>
      <c r="Y5713" s="4">
        <v>29680000</v>
      </c>
    </row>
    <row r="5714" spans="1:25" x14ac:dyDescent="0.2">
      <c r="A5714" s="5" t="s">
        <v>3818</v>
      </c>
      <c r="B5714" s="5" t="s">
        <v>921</v>
      </c>
      <c r="C5714" s="5" t="s">
        <v>838</v>
      </c>
      <c r="D5714" s="5">
        <v>355</v>
      </c>
      <c r="E5714" s="5" t="s">
        <v>1359</v>
      </c>
      <c r="F5714" s="5">
        <v>10</v>
      </c>
      <c r="G5714" s="5" t="s">
        <v>32</v>
      </c>
      <c r="H5714" s="5">
        <v>27602</v>
      </c>
      <c r="I5714" s="5" t="s">
        <v>3589</v>
      </c>
      <c r="J5714" s="5" t="s">
        <v>19222</v>
      </c>
      <c r="K5714" s="5" t="s">
        <v>22972</v>
      </c>
      <c r="L5714" s="5" t="s">
        <v>26164</v>
      </c>
      <c r="M5714" s="5">
        <v>26804071</v>
      </c>
      <c r="N5714" s="5">
        <v>26601960</v>
      </c>
      <c r="O5714" s="6">
        <v>46209.728738425925</v>
      </c>
      <c r="P5714" s="4" t="s">
        <v>4489</v>
      </c>
      <c r="Q5714" s="5" t="s">
        <v>19223</v>
      </c>
      <c r="R5714" s="5">
        <v>1104699359</v>
      </c>
      <c r="S5714" s="5" t="s">
        <v>637</v>
      </c>
      <c r="T5714" s="4">
        <v>28132500</v>
      </c>
      <c r="U5714" s="4">
        <v>0</v>
      </c>
      <c r="V5714" s="4">
        <v>28132500</v>
      </c>
      <c r="W5714" s="4">
        <v>14151500</v>
      </c>
      <c r="X5714" s="4">
        <v>13981000</v>
      </c>
      <c r="Y5714" s="4">
        <v>13981000</v>
      </c>
    </row>
    <row r="5715" spans="1:25" x14ac:dyDescent="0.2">
      <c r="A5715" s="5" t="s">
        <v>3818</v>
      </c>
      <c r="B5715" s="5" t="s">
        <v>921</v>
      </c>
      <c r="C5715" s="5" t="s">
        <v>838</v>
      </c>
      <c r="D5715" s="5">
        <v>355</v>
      </c>
      <c r="E5715" s="5" t="s">
        <v>1359</v>
      </c>
      <c r="F5715" s="5">
        <v>10</v>
      </c>
      <c r="G5715" s="5" t="s">
        <v>32</v>
      </c>
      <c r="H5715" s="5">
        <v>27602</v>
      </c>
      <c r="I5715" s="5" t="s">
        <v>3589</v>
      </c>
      <c r="J5715" s="5" t="s">
        <v>19224</v>
      </c>
      <c r="K5715" s="5" t="s">
        <v>22972</v>
      </c>
      <c r="L5715" s="5" t="s">
        <v>26167</v>
      </c>
      <c r="M5715" s="5">
        <v>26804153</v>
      </c>
      <c r="N5715" s="5">
        <v>26601960</v>
      </c>
      <c r="O5715" s="6">
        <v>46210.451273148145</v>
      </c>
      <c r="P5715" s="4" t="s">
        <v>4489</v>
      </c>
      <c r="Q5715" s="5" t="s">
        <v>19225</v>
      </c>
      <c r="R5715" s="5">
        <v>1054093309</v>
      </c>
      <c r="S5715" s="5" t="s">
        <v>2565</v>
      </c>
      <c r="T5715" s="4">
        <v>55000000</v>
      </c>
      <c r="U5715" s="4">
        <v>0</v>
      </c>
      <c r="V5715" s="4">
        <v>55000000</v>
      </c>
      <c r="W5715" s="4">
        <v>27666667</v>
      </c>
      <c r="X5715" s="4">
        <v>27333333</v>
      </c>
      <c r="Y5715" s="4">
        <v>27333333</v>
      </c>
    </row>
    <row r="5716" spans="1:25" x14ac:dyDescent="0.2">
      <c r="A5716" s="5" t="s">
        <v>3818</v>
      </c>
      <c r="B5716" s="5" t="s">
        <v>921</v>
      </c>
      <c r="C5716" s="5" t="s">
        <v>838</v>
      </c>
      <c r="D5716" s="5">
        <v>355</v>
      </c>
      <c r="E5716" s="5" t="s">
        <v>1359</v>
      </c>
      <c r="F5716" s="5">
        <v>10</v>
      </c>
      <c r="G5716" s="5" t="s">
        <v>32</v>
      </c>
      <c r="H5716" s="5">
        <v>27602</v>
      </c>
      <c r="I5716" s="5" t="s">
        <v>3589</v>
      </c>
      <c r="J5716" s="5" t="s">
        <v>19226</v>
      </c>
      <c r="K5716" s="5" t="s">
        <v>22972</v>
      </c>
      <c r="L5716" s="5" t="s">
        <v>26170</v>
      </c>
      <c r="M5716" s="5">
        <v>26804161</v>
      </c>
      <c r="N5716" s="5">
        <v>26601960</v>
      </c>
      <c r="O5716" s="6">
        <v>46210.468506944446</v>
      </c>
      <c r="P5716" s="4" t="s">
        <v>4489</v>
      </c>
      <c r="Q5716" s="5" t="s">
        <v>19227</v>
      </c>
      <c r="R5716" s="5">
        <v>1057577244</v>
      </c>
      <c r="S5716" s="5" t="s">
        <v>710</v>
      </c>
      <c r="T5716" s="4">
        <v>37317500</v>
      </c>
      <c r="U5716" s="4">
        <v>0</v>
      </c>
      <c r="V5716" s="4">
        <v>37317500</v>
      </c>
      <c r="W5716" s="4">
        <v>18771833</v>
      </c>
      <c r="X5716" s="4">
        <v>18545667</v>
      </c>
      <c r="Y5716" s="4">
        <v>18545667</v>
      </c>
    </row>
    <row r="5717" spans="1:25" x14ac:dyDescent="0.2">
      <c r="A5717" s="5" t="s">
        <v>3818</v>
      </c>
      <c r="B5717" s="5" t="s">
        <v>921</v>
      </c>
      <c r="C5717" s="5" t="s">
        <v>838</v>
      </c>
      <c r="D5717" s="5">
        <v>355</v>
      </c>
      <c r="E5717" s="5" t="s">
        <v>1359</v>
      </c>
      <c r="F5717" s="5">
        <v>10</v>
      </c>
      <c r="G5717" s="5" t="s">
        <v>32</v>
      </c>
      <c r="H5717" s="5">
        <v>27602</v>
      </c>
      <c r="I5717" s="5" t="s">
        <v>3589</v>
      </c>
      <c r="J5717" s="5" t="s">
        <v>19228</v>
      </c>
      <c r="K5717" s="5" t="s">
        <v>22972</v>
      </c>
      <c r="L5717" s="5" t="s">
        <v>26171</v>
      </c>
      <c r="M5717" s="5">
        <v>26804216</v>
      </c>
      <c r="N5717" s="5">
        <v>26601960</v>
      </c>
      <c r="O5717" s="6">
        <v>46210.836469907408</v>
      </c>
      <c r="P5717" s="4" t="s">
        <v>4489</v>
      </c>
      <c r="Q5717" s="5" t="s">
        <v>19229</v>
      </c>
      <c r="R5717" s="5">
        <v>1069078358</v>
      </c>
      <c r="S5717" s="5" t="s">
        <v>2563</v>
      </c>
      <c r="T5717" s="4">
        <v>66000000</v>
      </c>
      <c r="U5717" s="4">
        <v>0</v>
      </c>
      <c r="V5717" s="4">
        <v>66000000</v>
      </c>
      <c r="W5717" s="4">
        <v>33200000</v>
      </c>
      <c r="X5717" s="4">
        <v>32800000</v>
      </c>
      <c r="Y5717" s="4">
        <v>32800000</v>
      </c>
    </row>
    <row r="5718" spans="1:25" x14ac:dyDescent="0.2">
      <c r="A5718" s="5" t="s">
        <v>3818</v>
      </c>
      <c r="B5718" s="5" t="s">
        <v>921</v>
      </c>
      <c r="C5718" s="5" t="s">
        <v>838</v>
      </c>
      <c r="D5718" s="5">
        <v>355</v>
      </c>
      <c r="E5718" s="5" t="s">
        <v>1359</v>
      </c>
      <c r="F5718" s="5">
        <v>10</v>
      </c>
      <c r="G5718" s="5" t="s">
        <v>32</v>
      </c>
      <c r="H5718" s="5">
        <v>27602</v>
      </c>
      <c r="I5718" s="5" t="s">
        <v>3589</v>
      </c>
      <c r="J5718" s="5" t="s">
        <v>19230</v>
      </c>
      <c r="K5718" s="5" t="s">
        <v>22972</v>
      </c>
      <c r="L5718" s="5" t="s">
        <v>26172</v>
      </c>
      <c r="M5718" s="5">
        <v>26804222</v>
      </c>
      <c r="N5718" s="5">
        <v>26601960</v>
      </c>
      <c r="O5718" s="6">
        <v>46210.884768518517</v>
      </c>
      <c r="P5718" s="4" t="s">
        <v>3073</v>
      </c>
      <c r="Q5718" s="5" t="s">
        <v>19231</v>
      </c>
      <c r="R5718" s="5">
        <v>1007423739</v>
      </c>
      <c r="S5718" s="5" t="s">
        <v>2559</v>
      </c>
      <c r="T5718" s="4">
        <v>34980000</v>
      </c>
      <c r="U5718" s="4">
        <v>0</v>
      </c>
      <c r="V5718" s="4">
        <v>34980000</v>
      </c>
      <c r="W5718" s="4">
        <v>17596000</v>
      </c>
      <c r="X5718" s="4">
        <v>17384000</v>
      </c>
      <c r="Y5718" s="4">
        <v>17384000</v>
      </c>
    </row>
    <row r="5719" spans="1:25" x14ac:dyDescent="0.2">
      <c r="A5719" s="5" t="s">
        <v>3818</v>
      </c>
      <c r="B5719" s="5" t="s">
        <v>921</v>
      </c>
      <c r="C5719" s="5" t="s">
        <v>838</v>
      </c>
      <c r="D5719" s="5">
        <v>355</v>
      </c>
      <c r="E5719" s="5" t="s">
        <v>1359</v>
      </c>
      <c r="F5719" s="5">
        <v>10</v>
      </c>
      <c r="G5719" s="5" t="s">
        <v>32</v>
      </c>
      <c r="H5719" s="5">
        <v>27602</v>
      </c>
      <c r="I5719" s="5" t="s">
        <v>3589</v>
      </c>
      <c r="J5719" s="5" t="s">
        <v>19232</v>
      </c>
      <c r="K5719" s="5" t="s">
        <v>22972</v>
      </c>
      <c r="L5719" s="5" t="s">
        <v>26177</v>
      </c>
      <c r="M5719" s="5">
        <v>26804334</v>
      </c>
      <c r="N5719" s="5">
        <v>26601960</v>
      </c>
      <c r="O5719" s="6">
        <v>46212.507708333331</v>
      </c>
      <c r="P5719" s="4" t="s">
        <v>4489</v>
      </c>
      <c r="Q5719" s="5" t="s">
        <v>19233</v>
      </c>
      <c r="R5719" s="5">
        <v>1000835383</v>
      </c>
      <c r="S5719" s="5" t="s">
        <v>22819</v>
      </c>
      <c r="T5719" s="4">
        <v>17600000</v>
      </c>
      <c r="U5719" s="4">
        <v>0</v>
      </c>
      <c r="V5719" s="4">
        <v>17600000</v>
      </c>
      <c r="W5719" s="4">
        <v>9386667</v>
      </c>
      <c r="X5719" s="4">
        <v>8213333</v>
      </c>
      <c r="Y5719" s="4">
        <v>8213333</v>
      </c>
    </row>
    <row r="5720" spans="1:25" x14ac:dyDescent="0.2">
      <c r="A5720" s="5" t="s">
        <v>3818</v>
      </c>
      <c r="B5720" s="5" t="s">
        <v>921</v>
      </c>
      <c r="C5720" s="5" t="s">
        <v>838</v>
      </c>
      <c r="D5720" s="5">
        <v>355</v>
      </c>
      <c r="E5720" s="5" t="s">
        <v>1359</v>
      </c>
      <c r="F5720" s="5">
        <v>10</v>
      </c>
      <c r="G5720" s="5" t="s">
        <v>32</v>
      </c>
      <c r="H5720" s="5">
        <v>27602</v>
      </c>
      <c r="I5720" s="5" t="s">
        <v>3589</v>
      </c>
      <c r="J5720" s="5" t="s">
        <v>19234</v>
      </c>
      <c r="K5720" s="5" t="s">
        <v>22972</v>
      </c>
      <c r="L5720" s="5" t="s">
        <v>26181</v>
      </c>
      <c r="M5720" s="5">
        <v>26804370</v>
      </c>
      <c r="N5720" s="5">
        <v>26601960</v>
      </c>
      <c r="O5720" s="6">
        <v>46212.790601851855</v>
      </c>
      <c r="P5720" s="4" t="s">
        <v>4489</v>
      </c>
      <c r="Q5720" s="5" t="s">
        <v>19235</v>
      </c>
      <c r="R5720" s="5">
        <v>1073606276</v>
      </c>
      <c r="S5720" s="5" t="s">
        <v>2470</v>
      </c>
      <c r="T5720" s="4">
        <v>38500000</v>
      </c>
      <c r="U5720" s="4">
        <v>0</v>
      </c>
      <c r="V5720" s="4">
        <v>38500000</v>
      </c>
      <c r="W5720" s="4">
        <v>21000000</v>
      </c>
      <c r="X5720" s="4">
        <v>17500000</v>
      </c>
      <c r="Y5720" s="4">
        <v>17500000</v>
      </c>
    </row>
    <row r="5721" spans="1:25" x14ac:dyDescent="0.2">
      <c r="A5721" s="5" t="s">
        <v>3818</v>
      </c>
      <c r="B5721" s="5" t="s">
        <v>921</v>
      </c>
      <c r="C5721" s="5" t="s">
        <v>838</v>
      </c>
      <c r="D5721" s="5">
        <v>355</v>
      </c>
      <c r="E5721" s="5" t="s">
        <v>1359</v>
      </c>
      <c r="F5721" s="5">
        <v>10</v>
      </c>
      <c r="G5721" s="5" t="s">
        <v>32</v>
      </c>
      <c r="H5721" s="5">
        <v>27602</v>
      </c>
      <c r="I5721" s="5" t="s">
        <v>3589</v>
      </c>
      <c r="J5721" s="5" t="s">
        <v>19236</v>
      </c>
      <c r="K5721" s="5" t="s">
        <v>22972</v>
      </c>
      <c r="L5721" s="5" t="s">
        <v>26182</v>
      </c>
      <c r="M5721" s="5">
        <v>26804397</v>
      </c>
      <c r="N5721" s="5">
        <v>26601960</v>
      </c>
      <c r="O5721" s="6">
        <v>46213.36519675926</v>
      </c>
      <c r="P5721" s="4" t="s">
        <v>4489</v>
      </c>
      <c r="Q5721" s="5" t="s">
        <v>19219</v>
      </c>
      <c r="R5721" s="5">
        <v>1076620829</v>
      </c>
      <c r="S5721" s="5" t="s">
        <v>3254</v>
      </c>
      <c r="T5721" s="4">
        <v>35750000</v>
      </c>
      <c r="U5721" s="4">
        <v>0</v>
      </c>
      <c r="V5721" s="4">
        <v>35750000</v>
      </c>
      <c r="W5721" s="4">
        <v>19066667</v>
      </c>
      <c r="X5721" s="4">
        <v>16683333</v>
      </c>
      <c r="Y5721" s="4">
        <v>10183333</v>
      </c>
    </row>
    <row r="5722" spans="1:25" x14ac:dyDescent="0.2">
      <c r="A5722" s="5" t="s">
        <v>3818</v>
      </c>
      <c r="B5722" s="5" t="s">
        <v>921</v>
      </c>
      <c r="C5722" s="5" t="s">
        <v>838</v>
      </c>
      <c r="D5722" s="5">
        <v>355</v>
      </c>
      <c r="E5722" s="5" t="s">
        <v>1359</v>
      </c>
      <c r="F5722" s="5">
        <v>10</v>
      </c>
      <c r="G5722" s="5" t="s">
        <v>32</v>
      </c>
      <c r="H5722" s="5">
        <v>27602</v>
      </c>
      <c r="I5722" s="5" t="s">
        <v>3589</v>
      </c>
      <c r="J5722" s="5" t="s">
        <v>19237</v>
      </c>
      <c r="K5722" s="5" t="s">
        <v>22972</v>
      </c>
      <c r="L5722" s="5" t="s">
        <v>26186</v>
      </c>
      <c r="M5722" s="5">
        <v>26804424</v>
      </c>
      <c r="N5722" s="5">
        <v>26601960</v>
      </c>
      <c r="O5722" s="6">
        <v>46213.503587962965</v>
      </c>
      <c r="P5722" s="4" t="s">
        <v>4489</v>
      </c>
      <c r="Q5722" s="5" t="s">
        <v>19238</v>
      </c>
      <c r="R5722" s="5">
        <v>79556983</v>
      </c>
      <c r="S5722" s="5" t="s">
        <v>641</v>
      </c>
      <c r="T5722" s="4">
        <v>71555000</v>
      </c>
      <c r="U5722" s="4">
        <v>0</v>
      </c>
      <c r="V5722" s="4">
        <v>71555000</v>
      </c>
      <c r="W5722" s="4">
        <v>51172667</v>
      </c>
      <c r="X5722" s="4">
        <v>20382333</v>
      </c>
      <c r="Y5722" s="4">
        <v>20382333</v>
      </c>
    </row>
    <row r="5723" spans="1:25" x14ac:dyDescent="0.2">
      <c r="A5723" s="5" t="s">
        <v>3818</v>
      </c>
      <c r="B5723" s="5" t="s">
        <v>921</v>
      </c>
      <c r="C5723" s="5" t="s">
        <v>838</v>
      </c>
      <c r="D5723" s="5">
        <v>355</v>
      </c>
      <c r="E5723" s="5" t="s">
        <v>1359</v>
      </c>
      <c r="F5723" s="5">
        <v>10</v>
      </c>
      <c r="G5723" s="5" t="s">
        <v>32</v>
      </c>
      <c r="H5723" s="5">
        <v>27602</v>
      </c>
      <c r="I5723" s="5" t="s">
        <v>3589</v>
      </c>
      <c r="J5723" s="5" t="s">
        <v>19239</v>
      </c>
      <c r="K5723" s="5" t="s">
        <v>22972</v>
      </c>
      <c r="L5723" s="5" t="s">
        <v>26189</v>
      </c>
      <c r="M5723" s="5">
        <v>26804463</v>
      </c>
      <c r="N5723" s="5">
        <v>26601960</v>
      </c>
      <c r="O5723" s="6">
        <v>46213.947025462963</v>
      </c>
      <c r="P5723" s="4" t="s">
        <v>4489</v>
      </c>
      <c r="Q5723" s="5" t="s">
        <v>19240</v>
      </c>
      <c r="R5723" s="5">
        <v>80798305</v>
      </c>
      <c r="S5723" s="5" t="s">
        <v>709</v>
      </c>
      <c r="T5723" s="4">
        <v>57106500</v>
      </c>
      <c r="U5723" s="4">
        <v>0</v>
      </c>
      <c r="V5723" s="4">
        <v>57106500</v>
      </c>
      <c r="W5723" s="4">
        <v>30802900</v>
      </c>
      <c r="X5723" s="4">
        <v>26303600</v>
      </c>
      <c r="Y5723" s="4">
        <v>15920600</v>
      </c>
    </row>
    <row r="5724" spans="1:25" x14ac:dyDescent="0.2">
      <c r="A5724" s="5" t="s">
        <v>3818</v>
      </c>
      <c r="B5724" s="5" t="s">
        <v>921</v>
      </c>
      <c r="C5724" s="5" t="s">
        <v>838</v>
      </c>
      <c r="D5724" s="5">
        <v>355</v>
      </c>
      <c r="E5724" s="5" t="s">
        <v>1359</v>
      </c>
      <c r="F5724" s="5">
        <v>10</v>
      </c>
      <c r="G5724" s="5" t="s">
        <v>32</v>
      </c>
      <c r="H5724" s="5">
        <v>27602</v>
      </c>
      <c r="I5724" s="5" t="s">
        <v>3589</v>
      </c>
      <c r="J5724" s="5" t="s">
        <v>20715</v>
      </c>
      <c r="K5724" s="5" t="s">
        <v>22972</v>
      </c>
      <c r="L5724" s="5" t="s">
        <v>26203</v>
      </c>
      <c r="M5724" s="5">
        <v>26804706</v>
      </c>
      <c r="N5724" s="5">
        <v>26601960</v>
      </c>
      <c r="O5724" s="6">
        <v>46219.857407407406</v>
      </c>
      <c r="P5724" s="4" t="s">
        <v>4489</v>
      </c>
      <c r="Q5724" s="5" t="s">
        <v>20716</v>
      </c>
      <c r="R5724" s="5">
        <v>1073253172</v>
      </c>
      <c r="S5724" s="5" t="s">
        <v>642</v>
      </c>
      <c r="T5724" s="4">
        <v>28528500</v>
      </c>
      <c r="U5724" s="4">
        <v>0</v>
      </c>
      <c r="V5724" s="4">
        <v>28528500</v>
      </c>
      <c r="W5724" s="4">
        <v>15733900</v>
      </c>
      <c r="X5724" s="4">
        <v>12794600</v>
      </c>
      <c r="Y5724" s="4">
        <v>12794600</v>
      </c>
    </row>
    <row r="5725" spans="1:25" x14ac:dyDescent="0.2">
      <c r="A5725" s="5" t="s">
        <v>3818</v>
      </c>
      <c r="B5725" s="5" t="s">
        <v>921</v>
      </c>
      <c r="C5725" s="5" t="s">
        <v>838</v>
      </c>
      <c r="D5725" s="5">
        <v>355</v>
      </c>
      <c r="E5725" s="5" t="s">
        <v>1359</v>
      </c>
      <c r="F5725" s="5">
        <v>10</v>
      </c>
      <c r="G5725" s="5" t="s">
        <v>32</v>
      </c>
      <c r="H5725" s="5">
        <v>27602</v>
      </c>
      <c r="I5725" s="5" t="s">
        <v>3589</v>
      </c>
      <c r="J5725" s="5" t="s">
        <v>20717</v>
      </c>
      <c r="K5725" s="5" t="s">
        <v>22972</v>
      </c>
      <c r="L5725" s="5" t="s">
        <v>26208</v>
      </c>
      <c r="M5725" s="5">
        <v>26805040</v>
      </c>
      <c r="N5725" s="5">
        <v>26601960</v>
      </c>
      <c r="O5725" s="6">
        <v>46226.611018518517</v>
      </c>
      <c r="P5725" s="4" t="s">
        <v>81</v>
      </c>
      <c r="Q5725" s="5" t="s">
        <v>20718</v>
      </c>
      <c r="R5725" s="5">
        <v>91244593</v>
      </c>
      <c r="S5725" s="5" t="s">
        <v>2063</v>
      </c>
      <c r="T5725" s="4">
        <v>68953000</v>
      </c>
      <c r="U5725" s="4">
        <v>0</v>
      </c>
      <c r="V5725" s="4">
        <v>68953000</v>
      </c>
      <c r="W5725" s="4">
        <v>40912113</v>
      </c>
      <c r="X5725" s="4">
        <v>28040887</v>
      </c>
      <c r="Y5725" s="4">
        <v>14250287</v>
      </c>
    </row>
    <row r="5726" spans="1:25" x14ac:dyDescent="0.2">
      <c r="A5726" s="5" t="s">
        <v>3818</v>
      </c>
      <c r="B5726" s="5" t="s">
        <v>921</v>
      </c>
      <c r="C5726" s="5" t="s">
        <v>838</v>
      </c>
      <c r="D5726" s="5">
        <v>355</v>
      </c>
      <c r="E5726" s="5" t="s">
        <v>1359</v>
      </c>
      <c r="F5726" s="5">
        <v>10</v>
      </c>
      <c r="G5726" s="5" t="s">
        <v>32</v>
      </c>
      <c r="H5726" s="5">
        <v>27602</v>
      </c>
      <c r="I5726" s="5" t="s">
        <v>3589</v>
      </c>
      <c r="J5726" s="5" t="s">
        <v>20719</v>
      </c>
      <c r="K5726" s="5" t="s">
        <v>22972</v>
      </c>
      <c r="L5726" s="5" t="s">
        <v>26210</v>
      </c>
      <c r="M5726" s="5">
        <v>26805086</v>
      </c>
      <c r="N5726" s="5">
        <v>26601960</v>
      </c>
      <c r="O5726" s="6">
        <v>46226.795787037037</v>
      </c>
      <c r="P5726" s="4" t="s">
        <v>4508</v>
      </c>
      <c r="Q5726" s="5" t="s">
        <v>20720</v>
      </c>
      <c r="R5726" s="5">
        <v>1054093956</v>
      </c>
      <c r="S5726" s="5" t="s">
        <v>15437</v>
      </c>
      <c r="T5726" s="4">
        <v>55000000</v>
      </c>
      <c r="U5726" s="4">
        <v>0</v>
      </c>
      <c r="V5726" s="4">
        <v>55000000</v>
      </c>
      <c r="W5726" s="4">
        <v>34466667</v>
      </c>
      <c r="X5726" s="4">
        <v>20533333</v>
      </c>
      <c r="Y5726" s="4">
        <v>9533333</v>
      </c>
    </row>
    <row r="5727" spans="1:25" x14ac:dyDescent="0.2">
      <c r="A5727" s="5" t="s">
        <v>3818</v>
      </c>
      <c r="B5727" s="5" t="s">
        <v>921</v>
      </c>
      <c r="C5727" s="5" t="s">
        <v>838</v>
      </c>
      <c r="D5727" s="5">
        <v>355</v>
      </c>
      <c r="E5727" s="5" t="s">
        <v>1359</v>
      </c>
      <c r="F5727" s="5">
        <v>10</v>
      </c>
      <c r="G5727" s="5" t="s">
        <v>32</v>
      </c>
      <c r="H5727" s="5">
        <v>27602</v>
      </c>
      <c r="I5727" s="5" t="s">
        <v>3589</v>
      </c>
      <c r="J5727" s="5" t="s">
        <v>20721</v>
      </c>
      <c r="K5727" s="5" t="s">
        <v>22972</v>
      </c>
      <c r="L5727" s="5" t="s">
        <v>26211</v>
      </c>
      <c r="M5727" s="5">
        <v>26805124</v>
      </c>
      <c r="N5727" s="5">
        <v>26601960</v>
      </c>
      <c r="O5727" s="6">
        <v>46226.951053240744</v>
      </c>
      <c r="P5727" s="4" t="s">
        <v>81</v>
      </c>
      <c r="Q5727" s="5" t="s">
        <v>20722</v>
      </c>
      <c r="R5727" s="5">
        <v>1073230006</v>
      </c>
      <c r="S5727" s="5" t="s">
        <v>15442</v>
      </c>
      <c r="T5727" s="4">
        <v>37500000</v>
      </c>
      <c r="U5727" s="4">
        <v>0</v>
      </c>
      <c r="V5727" s="4">
        <v>37500000</v>
      </c>
      <c r="W5727" s="4">
        <v>21750000</v>
      </c>
      <c r="X5727" s="4">
        <v>15750000</v>
      </c>
      <c r="Y5727" s="4">
        <v>15750000</v>
      </c>
    </row>
    <row r="5728" spans="1:25" x14ac:dyDescent="0.2">
      <c r="A5728" s="5" t="s">
        <v>3818</v>
      </c>
      <c r="B5728" s="5" t="s">
        <v>921</v>
      </c>
      <c r="C5728" s="5" t="s">
        <v>838</v>
      </c>
      <c r="D5728" s="5">
        <v>355</v>
      </c>
      <c r="E5728" s="5" t="s">
        <v>1359</v>
      </c>
      <c r="F5728" s="5">
        <v>10</v>
      </c>
      <c r="G5728" s="5" t="s">
        <v>32</v>
      </c>
      <c r="H5728" s="5">
        <v>27602</v>
      </c>
      <c r="I5728" s="5" t="s">
        <v>3589</v>
      </c>
      <c r="J5728" s="5" t="s">
        <v>20723</v>
      </c>
      <c r="K5728" s="5" t="s">
        <v>22972</v>
      </c>
      <c r="L5728" s="5" t="s">
        <v>26216</v>
      </c>
      <c r="M5728" s="5">
        <v>26805251</v>
      </c>
      <c r="N5728" s="5">
        <v>26601960</v>
      </c>
      <c r="O5728" s="6">
        <v>46230.510648148149</v>
      </c>
      <c r="P5728" s="4" t="s">
        <v>81</v>
      </c>
      <c r="Q5728" s="5" t="s">
        <v>20724</v>
      </c>
      <c r="R5728" s="5">
        <v>79778338</v>
      </c>
      <c r="S5728" s="5" t="s">
        <v>455</v>
      </c>
      <c r="T5728" s="4">
        <v>45000000</v>
      </c>
      <c r="U5728" s="4">
        <v>0</v>
      </c>
      <c r="V5728" s="4">
        <v>45000000</v>
      </c>
      <c r="W5728" s="4">
        <v>26100000</v>
      </c>
      <c r="X5728" s="4">
        <v>18900000</v>
      </c>
      <c r="Y5728" s="4">
        <v>18900000</v>
      </c>
    </row>
    <row r="5729" spans="1:25" x14ac:dyDescent="0.2">
      <c r="A5729" s="5" t="s">
        <v>3818</v>
      </c>
      <c r="B5729" s="5" t="s">
        <v>921</v>
      </c>
      <c r="C5729" s="5" t="s">
        <v>838</v>
      </c>
      <c r="D5729" s="5">
        <v>355</v>
      </c>
      <c r="E5729" s="5" t="s">
        <v>1359</v>
      </c>
      <c r="F5729" s="5">
        <v>10</v>
      </c>
      <c r="G5729" s="5" t="s">
        <v>32</v>
      </c>
      <c r="H5729" s="5">
        <v>27602</v>
      </c>
      <c r="I5729" s="5" t="s">
        <v>3589</v>
      </c>
      <c r="J5729" s="5" t="s">
        <v>20725</v>
      </c>
      <c r="K5729" s="5" t="s">
        <v>22972</v>
      </c>
      <c r="L5729" s="5" t="s">
        <v>26222</v>
      </c>
      <c r="M5729" s="5">
        <v>26805443</v>
      </c>
      <c r="N5729" s="5">
        <v>26601960</v>
      </c>
      <c r="O5729" s="6">
        <v>46232.671331018515</v>
      </c>
      <c r="P5729" s="4" t="s">
        <v>81</v>
      </c>
      <c r="Q5729" s="5" t="s">
        <v>20726</v>
      </c>
      <c r="R5729" s="5">
        <v>1075629835</v>
      </c>
      <c r="S5729" s="5" t="s">
        <v>17437</v>
      </c>
      <c r="T5729" s="4">
        <v>37500000</v>
      </c>
      <c r="U5729" s="4">
        <v>0</v>
      </c>
      <c r="V5729" s="4">
        <v>37500000</v>
      </c>
      <c r="W5729" s="4">
        <v>22250000</v>
      </c>
      <c r="X5729" s="4">
        <v>15250000</v>
      </c>
      <c r="Y5729" s="4">
        <v>15250000</v>
      </c>
    </row>
    <row r="5730" spans="1:25" x14ac:dyDescent="0.2">
      <c r="A5730" s="5" t="s">
        <v>3818</v>
      </c>
      <c r="B5730" s="5" t="s">
        <v>921</v>
      </c>
      <c r="C5730" s="5" t="s">
        <v>838</v>
      </c>
      <c r="D5730" s="5">
        <v>355</v>
      </c>
      <c r="E5730" s="5" t="s">
        <v>1359</v>
      </c>
      <c r="F5730" s="5">
        <v>10</v>
      </c>
      <c r="G5730" s="5" t="s">
        <v>32</v>
      </c>
      <c r="H5730" s="5">
        <v>27602</v>
      </c>
      <c r="I5730" s="5" t="s">
        <v>3589</v>
      </c>
      <c r="J5730" s="5" t="s">
        <v>20727</v>
      </c>
      <c r="K5730" s="5" t="s">
        <v>22972</v>
      </c>
      <c r="L5730" s="5" t="s">
        <v>26226</v>
      </c>
      <c r="M5730" s="5">
        <v>26805644</v>
      </c>
      <c r="N5730" s="5">
        <v>26601960</v>
      </c>
      <c r="O5730" s="6">
        <v>46234.645231481481</v>
      </c>
      <c r="P5730" s="4" t="s">
        <v>81</v>
      </c>
      <c r="Q5730" s="5" t="s">
        <v>20728</v>
      </c>
      <c r="R5730" s="5">
        <v>80058875</v>
      </c>
      <c r="S5730" s="5" t="s">
        <v>2065</v>
      </c>
      <c r="T5730" s="4">
        <v>38840000</v>
      </c>
      <c r="U5730" s="4">
        <v>0</v>
      </c>
      <c r="V5730" s="4">
        <v>38840000</v>
      </c>
      <c r="W5730" s="4">
        <v>23821867</v>
      </c>
      <c r="X5730" s="4">
        <v>15018133</v>
      </c>
      <c r="Y5730" s="4">
        <v>15018133</v>
      </c>
    </row>
    <row r="5731" spans="1:25" x14ac:dyDescent="0.2">
      <c r="A5731" s="5" t="s">
        <v>3818</v>
      </c>
      <c r="B5731" s="5" t="s">
        <v>921</v>
      </c>
      <c r="C5731" s="5" t="s">
        <v>838</v>
      </c>
      <c r="D5731" s="5">
        <v>355</v>
      </c>
      <c r="E5731" s="5" t="s">
        <v>1359</v>
      </c>
      <c r="F5731" s="5">
        <v>10</v>
      </c>
      <c r="G5731" s="5" t="s">
        <v>32</v>
      </c>
      <c r="H5731" s="5">
        <v>27602</v>
      </c>
      <c r="I5731" s="5" t="s">
        <v>3589</v>
      </c>
      <c r="J5731" s="5" t="s">
        <v>20729</v>
      </c>
      <c r="K5731" s="5" t="s">
        <v>22972</v>
      </c>
      <c r="L5731" s="5" t="s">
        <v>26227</v>
      </c>
      <c r="M5731" s="5">
        <v>26805654</v>
      </c>
      <c r="N5731" s="5">
        <v>26601960</v>
      </c>
      <c r="O5731" s="6">
        <v>46234.668807870374</v>
      </c>
      <c r="P5731" s="4" t="s">
        <v>81</v>
      </c>
      <c r="Q5731" s="5" t="s">
        <v>20730</v>
      </c>
      <c r="R5731" s="5">
        <v>80093659</v>
      </c>
      <c r="S5731" s="5" t="s">
        <v>8361</v>
      </c>
      <c r="T5731" s="4">
        <v>50000000</v>
      </c>
      <c r="U5731" s="4">
        <v>0</v>
      </c>
      <c r="V5731" s="4">
        <v>50000000</v>
      </c>
      <c r="W5731" s="4">
        <v>30666667</v>
      </c>
      <c r="X5731" s="4">
        <v>19333333</v>
      </c>
      <c r="Y5731" s="4">
        <v>19333333</v>
      </c>
    </row>
    <row r="5732" spans="1:25" x14ac:dyDescent="0.2">
      <c r="A5732" s="5" t="s">
        <v>3818</v>
      </c>
      <c r="B5732" s="5" t="s">
        <v>921</v>
      </c>
      <c r="C5732" s="5" t="s">
        <v>838</v>
      </c>
      <c r="D5732" s="5">
        <v>355</v>
      </c>
      <c r="E5732" s="5" t="s">
        <v>1359</v>
      </c>
      <c r="F5732" s="5">
        <v>10</v>
      </c>
      <c r="G5732" s="5" t="s">
        <v>32</v>
      </c>
      <c r="H5732" s="5">
        <v>27602</v>
      </c>
      <c r="I5732" s="5" t="s">
        <v>3589</v>
      </c>
      <c r="J5732" s="5" t="s">
        <v>22078</v>
      </c>
      <c r="K5732" s="5" t="s">
        <v>22972</v>
      </c>
      <c r="L5732" s="5" t="s">
        <v>26228</v>
      </c>
      <c r="M5732" s="5">
        <v>26805795</v>
      </c>
      <c r="N5732" s="5">
        <v>26601960</v>
      </c>
      <c r="O5732" s="6">
        <v>46238.797060185185</v>
      </c>
      <c r="P5732" s="4" t="s">
        <v>8589</v>
      </c>
      <c r="Q5732" s="5" t="s">
        <v>22079</v>
      </c>
      <c r="R5732" s="5">
        <v>79481526</v>
      </c>
      <c r="S5732" s="5" t="s">
        <v>2740</v>
      </c>
      <c r="T5732" s="4">
        <v>52000000</v>
      </c>
      <c r="U5732" s="4">
        <v>0</v>
      </c>
      <c r="V5732" s="4">
        <v>52000000</v>
      </c>
      <c r="W5732" s="4">
        <v>32933333</v>
      </c>
      <c r="X5732" s="4">
        <v>19066667</v>
      </c>
      <c r="Y5732" s="4">
        <v>19066667</v>
      </c>
    </row>
    <row r="5733" spans="1:25" x14ac:dyDescent="0.2">
      <c r="A5733" s="5" t="s">
        <v>3818</v>
      </c>
      <c r="B5733" s="5" t="s">
        <v>921</v>
      </c>
      <c r="C5733" s="5" t="s">
        <v>838</v>
      </c>
      <c r="D5733" s="5">
        <v>355</v>
      </c>
      <c r="E5733" s="5" t="s">
        <v>1359</v>
      </c>
      <c r="F5733" s="5">
        <v>10</v>
      </c>
      <c r="G5733" s="5" t="s">
        <v>32</v>
      </c>
      <c r="H5733" s="5">
        <v>27602</v>
      </c>
      <c r="I5733" s="5" t="s">
        <v>3589</v>
      </c>
      <c r="J5733" s="5" t="s">
        <v>22080</v>
      </c>
      <c r="K5733" s="5" t="s">
        <v>22972</v>
      </c>
      <c r="L5733" s="5" t="s">
        <v>26230</v>
      </c>
      <c r="M5733" s="5">
        <v>26805859</v>
      </c>
      <c r="N5733" s="5">
        <v>26601960</v>
      </c>
      <c r="O5733" s="6">
        <v>46239.681932870371</v>
      </c>
      <c r="P5733" s="4" t="s">
        <v>8589</v>
      </c>
      <c r="Q5733" s="5" t="s">
        <v>22081</v>
      </c>
      <c r="R5733" s="5">
        <v>1053342411</v>
      </c>
      <c r="S5733" s="5" t="s">
        <v>22082</v>
      </c>
      <c r="T5733" s="4">
        <v>35000000</v>
      </c>
      <c r="U5733" s="4">
        <v>0</v>
      </c>
      <c r="V5733" s="4">
        <v>35000000</v>
      </c>
      <c r="W5733" s="4">
        <v>22166667</v>
      </c>
      <c r="X5733" s="4">
        <v>12833333</v>
      </c>
      <c r="Y5733" s="4">
        <v>12833333</v>
      </c>
    </row>
    <row r="5734" spans="1:25" x14ac:dyDescent="0.2">
      <c r="A5734" s="5" t="s">
        <v>3818</v>
      </c>
      <c r="B5734" s="5" t="s">
        <v>921</v>
      </c>
      <c r="C5734" s="5" t="s">
        <v>838</v>
      </c>
      <c r="D5734" s="5">
        <v>355</v>
      </c>
      <c r="E5734" s="5" t="s">
        <v>1359</v>
      </c>
      <c r="F5734" s="5">
        <v>10</v>
      </c>
      <c r="G5734" s="5" t="s">
        <v>32</v>
      </c>
      <c r="H5734" s="5">
        <v>27602</v>
      </c>
      <c r="I5734" s="5" t="s">
        <v>3589</v>
      </c>
      <c r="J5734" s="5" t="s">
        <v>22083</v>
      </c>
      <c r="K5734" s="5" t="s">
        <v>22972</v>
      </c>
      <c r="L5734" s="5" t="s">
        <v>26232</v>
      </c>
      <c r="M5734" s="5">
        <v>26805914</v>
      </c>
      <c r="N5734" s="5">
        <v>26601960</v>
      </c>
      <c r="O5734" s="6">
        <v>46240.655729166669</v>
      </c>
      <c r="P5734" s="4" t="s">
        <v>21476</v>
      </c>
      <c r="Q5734" s="5" t="s">
        <v>22084</v>
      </c>
      <c r="R5734" s="5">
        <v>1003648119</v>
      </c>
      <c r="S5734" s="5" t="s">
        <v>3153</v>
      </c>
      <c r="T5734" s="4">
        <v>20000000</v>
      </c>
      <c r="U5734" s="4">
        <v>0</v>
      </c>
      <c r="V5734" s="4">
        <v>20000000</v>
      </c>
      <c r="W5734" s="4">
        <v>20000000</v>
      </c>
      <c r="X5734" s="4">
        <v>0</v>
      </c>
    </row>
    <row r="5735" spans="1:25" x14ac:dyDescent="0.2">
      <c r="A5735" s="5" t="s">
        <v>3818</v>
      </c>
      <c r="B5735" s="5" t="s">
        <v>921</v>
      </c>
      <c r="C5735" s="5" t="s">
        <v>838</v>
      </c>
      <c r="D5735" s="5">
        <v>355</v>
      </c>
      <c r="E5735" s="5" t="s">
        <v>1359</v>
      </c>
      <c r="F5735" s="5">
        <v>10</v>
      </c>
      <c r="G5735" s="5" t="s">
        <v>32</v>
      </c>
      <c r="H5735" s="5">
        <v>27602</v>
      </c>
      <c r="I5735" s="5" t="s">
        <v>3589</v>
      </c>
      <c r="J5735" s="5" t="s">
        <v>22085</v>
      </c>
      <c r="K5735" s="5" t="s">
        <v>22972</v>
      </c>
      <c r="L5735" s="5" t="s">
        <v>26233</v>
      </c>
      <c r="M5735" s="5">
        <v>26806063</v>
      </c>
      <c r="N5735" s="5">
        <v>26601960</v>
      </c>
      <c r="O5735" s="6">
        <v>46246.781770833331</v>
      </c>
      <c r="P5735" s="4" t="s">
        <v>15489</v>
      </c>
      <c r="Q5735" s="5" t="s">
        <v>22086</v>
      </c>
      <c r="R5735" s="5">
        <v>1130665741</v>
      </c>
      <c r="S5735" s="5" t="s">
        <v>22087</v>
      </c>
      <c r="T5735" s="4">
        <v>40000000</v>
      </c>
      <c r="U5735" s="4">
        <v>0</v>
      </c>
      <c r="V5735" s="4">
        <v>40000000</v>
      </c>
      <c r="W5735" s="4">
        <v>27466667</v>
      </c>
      <c r="X5735" s="4">
        <v>12533333</v>
      </c>
      <c r="Y5735" s="4">
        <v>4533333</v>
      </c>
    </row>
    <row r="5736" spans="1:25" x14ac:dyDescent="0.2">
      <c r="A5736" s="5" t="s">
        <v>3818</v>
      </c>
      <c r="B5736" s="5" t="s">
        <v>921</v>
      </c>
      <c r="C5736" s="5" t="s">
        <v>838</v>
      </c>
      <c r="D5736" s="5">
        <v>355</v>
      </c>
      <c r="E5736" s="5" t="s">
        <v>1359</v>
      </c>
      <c r="F5736" s="5">
        <v>10</v>
      </c>
      <c r="G5736" s="5" t="s">
        <v>32</v>
      </c>
      <c r="H5736" s="5">
        <v>27602</v>
      </c>
      <c r="I5736" s="5" t="s">
        <v>3589</v>
      </c>
      <c r="J5736" s="5" t="s">
        <v>22820</v>
      </c>
      <c r="K5736" s="5" t="s">
        <v>22972</v>
      </c>
      <c r="L5736" s="5" t="s">
        <v>26236</v>
      </c>
      <c r="M5736" s="5">
        <v>26806368</v>
      </c>
      <c r="N5736" s="5">
        <v>26601960</v>
      </c>
      <c r="O5736" s="6">
        <v>46259.466307870367</v>
      </c>
      <c r="P5736" s="4" t="s">
        <v>94</v>
      </c>
      <c r="Q5736" s="5" t="s">
        <v>22821</v>
      </c>
      <c r="R5736" s="5">
        <v>1072395952</v>
      </c>
      <c r="S5736" s="5" t="s">
        <v>15441</v>
      </c>
      <c r="T5736" s="4">
        <v>20000000</v>
      </c>
      <c r="U5736" s="4">
        <v>0</v>
      </c>
      <c r="V5736" s="4">
        <v>20000000</v>
      </c>
      <c r="W5736" s="4">
        <v>19166667</v>
      </c>
      <c r="X5736" s="4">
        <v>833333</v>
      </c>
    </row>
    <row r="5737" spans="1:25" x14ac:dyDescent="0.2">
      <c r="A5737" s="5" t="s">
        <v>3818</v>
      </c>
      <c r="B5737" s="5" t="s">
        <v>921</v>
      </c>
      <c r="C5737" s="5" t="s">
        <v>838</v>
      </c>
      <c r="D5737" s="5">
        <v>355</v>
      </c>
      <c r="E5737" s="5" t="s">
        <v>1359</v>
      </c>
      <c r="F5737" s="5">
        <v>10</v>
      </c>
      <c r="G5737" s="5" t="s">
        <v>32</v>
      </c>
      <c r="H5737" s="5">
        <v>27602</v>
      </c>
      <c r="I5737" s="5" t="s">
        <v>3589</v>
      </c>
      <c r="J5737" s="5" t="s">
        <v>22822</v>
      </c>
      <c r="K5737" s="5" t="s">
        <v>22972</v>
      </c>
      <c r="L5737" s="5" t="s">
        <v>26238</v>
      </c>
      <c r="M5737" s="5">
        <v>26806410</v>
      </c>
      <c r="N5737" s="5">
        <v>26601960</v>
      </c>
      <c r="O5737" s="6">
        <v>46262.664363425924</v>
      </c>
      <c r="P5737" s="4" t="s">
        <v>94</v>
      </c>
      <c r="Q5737" s="5" t="s">
        <v>22823</v>
      </c>
      <c r="R5737" s="5">
        <v>21136036</v>
      </c>
      <c r="S5737" s="5" t="s">
        <v>22824</v>
      </c>
      <c r="T5737" s="4">
        <v>30000000</v>
      </c>
      <c r="U5737" s="4">
        <v>0</v>
      </c>
      <c r="V5737" s="4">
        <v>30000000</v>
      </c>
      <c r="W5737" s="4">
        <v>22500000</v>
      </c>
      <c r="X5737" s="4">
        <v>7500000</v>
      </c>
    </row>
    <row r="5738" spans="1:25" x14ac:dyDescent="0.2">
      <c r="A5738" s="5" t="s">
        <v>3818</v>
      </c>
      <c r="B5738" s="5" t="s">
        <v>921</v>
      </c>
      <c r="C5738" s="5" t="s">
        <v>9392</v>
      </c>
      <c r="D5738" s="5">
        <v>651</v>
      </c>
      <c r="E5738" s="5" t="s">
        <v>9393</v>
      </c>
      <c r="F5738" s="5">
        <v>10</v>
      </c>
      <c r="G5738" s="5" t="s">
        <v>32</v>
      </c>
      <c r="H5738" s="5">
        <v>27602</v>
      </c>
      <c r="I5738" s="5" t="s">
        <v>3589</v>
      </c>
      <c r="J5738" s="5" t="s">
        <v>16345</v>
      </c>
      <c r="K5738" s="5" t="s">
        <v>77</v>
      </c>
      <c r="L5738" s="5" t="s">
        <v>16346</v>
      </c>
      <c r="M5738" s="5">
        <v>26803469</v>
      </c>
      <c r="N5738" s="5">
        <v>26601623</v>
      </c>
      <c r="O5738" s="6">
        <v>46085.888865740744</v>
      </c>
      <c r="P5738" s="4" t="s">
        <v>245</v>
      </c>
      <c r="Q5738" s="5" t="s">
        <v>16347</v>
      </c>
      <c r="R5738" s="5">
        <v>902032265</v>
      </c>
      <c r="S5738" s="5" t="s">
        <v>20731</v>
      </c>
      <c r="T5738" s="4">
        <v>0</v>
      </c>
      <c r="U5738" s="4">
        <v>0</v>
      </c>
      <c r="V5738" s="4">
        <v>0</v>
      </c>
      <c r="W5738" s="4">
        <v>0</v>
      </c>
      <c r="X5738" s="4">
        <v>0</v>
      </c>
    </row>
    <row r="5739" spans="1:25" x14ac:dyDescent="0.2">
      <c r="A5739" s="5" t="s">
        <v>3818</v>
      </c>
      <c r="B5739" s="5" t="s">
        <v>921</v>
      </c>
      <c r="C5739" s="5" t="s">
        <v>3900</v>
      </c>
      <c r="D5739" s="5">
        <v>356</v>
      </c>
      <c r="E5739" s="5" t="s">
        <v>5399</v>
      </c>
      <c r="F5739" s="5">
        <v>10</v>
      </c>
      <c r="G5739" s="5" t="s">
        <v>32</v>
      </c>
      <c r="H5739" s="5">
        <v>27602</v>
      </c>
      <c r="I5739" s="5" t="s">
        <v>3589</v>
      </c>
      <c r="J5739" s="5" t="s">
        <v>16348</v>
      </c>
      <c r="K5739" s="5" t="s">
        <v>78</v>
      </c>
      <c r="L5739" s="5" t="s">
        <v>16349</v>
      </c>
      <c r="M5739" s="5">
        <v>26803457</v>
      </c>
      <c r="N5739" s="5">
        <v>26601624</v>
      </c>
      <c r="O5739" s="6">
        <v>46084.474756944444</v>
      </c>
      <c r="P5739" s="4" t="s">
        <v>3303</v>
      </c>
      <c r="Q5739" s="5" t="s">
        <v>16350</v>
      </c>
      <c r="R5739" s="5">
        <v>890115165</v>
      </c>
      <c r="S5739" s="5" t="s">
        <v>15945</v>
      </c>
      <c r="T5739" s="4">
        <v>0</v>
      </c>
      <c r="U5739" s="4">
        <v>0</v>
      </c>
      <c r="V5739" s="4">
        <v>0</v>
      </c>
      <c r="W5739" s="4">
        <v>0</v>
      </c>
      <c r="X5739" s="4">
        <v>0</v>
      </c>
    </row>
    <row r="5740" spans="1:25" x14ac:dyDescent="0.2">
      <c r="A5740" s="5" t="s">
        <v>3818</v>
      </c>
      <c r="B5740" s="5" t="s">
        <v>921</v>
      </c>
      <c r="C5740" s="5" t="s">
        <v>839</v>
      </c>
      <c r="D5740" s="5">
        <v>357</v>
      </c>
      <c r="E5740" s="5" t="s">
        <v>1360</v>
      </c>
      <c r="F5740" s="5">
        <v>10</v>
      </c>
      <c r="G5740" s="5" t="s">
        <v>32</v>
      </c>
      <c r="H5740" s="5">
        <v>10016</v>
      </c>
      <c r="I5740" s="5" t="s">
        <v>3546</v>
      </c>
      <c r="J5740" s="5" t="s">
        <v>6318</v>
      </c>
      <c r="K5740" s="5" t="s">
        <v>75</v>
      </c>
      <c r="L5740" s="5" t="s">
        <v>1650</v>
      </c>
      <c r="M5740" s="5">
        <v>26800420</v>
      </c>
      <c r="N5740" s="5">
        <v>26600430</v>
      </c>
      <c r="O5740" s="6">
        <v>46024</v>
      </c>
      <c r="P5740" s="4" t="s">
        <v>2998</v>
      </c>
      <c r="Q5740" s="5" t="s">
        <v>4500</v>
      </c>
      <c r="R5740" s="5">
        <v>1019020377</v>
      </c>
      <c r="S5740" s="5" t="s">
        <v>1028</v>
      </c>
      <c r="T5740" s="4">
        <v>29503333</v>
      </c>
      <c r="U5740" s="4">
        <v>0</v>
      </c>
      <c r="V5740" s="4">
        <v>29503333</v>
      </c>
      <c r="W5740" s="4">
        <v>0</v>
      </c>
      <c r="X5740" s="4">
        <v>29503333</v>
      </c>
      <c r="Y5740" s="4">
        <v>29503333</v>
      </c>
    </row>
    <row r="5741" spans="1:25" x14ac:dyDescent="0.2">
      <c r="A5741" s="5" t="s">
        <v>3818</v>
      </c>
      <c r="B5741" s="5" t="s">
        <v>921</v>
      </c>
      <c r="C5741" s="5" t="s">
        <v>839</v>
      </c>
      <c r="D5741" s="5">
        <v>357</v>
      </c>
      <c r="E5741" s="5" t="s">
        <v>1360</v>
      </c>
      <c r="F5741" s="5">
        <v>10</v>
      </c>
      <c r="G5741" s="5" t="s">
        <v>32</v>
      </c>
      <c r="H5741" s="5">
        <v>10016</v>
      </c>
      <c r="I5741" s="5" t="s">
        <v>3546</v>
      </c>
      <c r="J5741" s="5" t="s">
        <v>6334</v>
      </c>
      <c r="K5741" s="5" t="s">
        <v>75</v>
      </c>
      <c r="L5741" s="5" t="s">
        <v>1637</v>
      </c>
      <c r="M5741" s="5">
        <v>26800558</v>
      </c>
      <c r="N5741" s="5">
        <v>26600568</v>
      </c>
      <c r="O5741" s="6">
        <v>46024</v>
      </c>
      <c r="P5741" s="4" t="s">
        <v>4291</v>
      </c>
      <c r="Q5741" s="5" t="s">
        <v>4515</v>
      </c>
      <c r="R5741" s="5">
        <v>1073607634</v>
      </c>
      <c r="S5741" s="5" t="s">
        <v>418</v>
      </c>
      <c r="T5741" s="4">
        <v>38730986</v>
      </c>
      <c r="U5741" s="4">
        <v>0</v>
      </c>
      <c r="V5741" s="4">
        <v>38730986</v>
      </c>
      <c r="W5741" s="4">
        <v>0</v>
      </c>
      <c r="X5741" s="4">
        <v>38730986</v>
      </c>
      <c r="Y5741" s="4">
        <v>38730986</v>
      </c>
    </row>
    <row r="5742" spans="1:25" x14ac:dyDescent="0.2">
      <c r="A5742" s="5" t="s">
        <v>3818</v>
      </c>
      <c r="B5742" s="5" t="s">
        <v>921</v>
      </c>
      <c r="C5742" s="5" t="s">
        <v>839</v>
      </c>
      <c r="D5742" s="5">
        <v>357</v>
      </c>
      <c r="E5742" s="5" t="s">
        <v>1360</v>
      </c>
      <c r="F5742" s="5">
        <v>10</v>
      </c>
      <c r="G5742" s="5" t="s">
        <v>32</v>
      </c>
      <c r="H5742" s="5">
        <v>10016</v>
      </c>
      <c r="I5742" s="5" t="s">
        <v>3546</v>
      </c>
      <c r="J5742" s="5" t="s">
        <v>6344</v>
      </c>
      <c r="K5742" s="5" t="s">
        <v>75</v>
      </c>
      <c r="L5742" s="5" t="s">
        <v>1640</v>
      </c>
      <c r="M5742" s="5">
        <v>26800721</v>
      </c>
      <c r="N5742" s="5">
        <v>26600731</v>
      </c>
      <c r="O5742" s="6">
        <v>46024</v>
      </c>
      <c r="P5742" s="4" t="s">
        <v>2998</v>
      </c>
      <c r="Q5742" s="5" t="s">
        <v>8187</v>
      </c>
      <c r="R5742" s="5">
        <v>9145072</v>
      </c>
      <c r="S5742" s="5" t="s">
        <v>2560</v>
      </c>
      <c r="T5742" s="4">
        <v>86283333</v>
      </c>
      <c r="U5742" s="4">
        <v>0</v>
      </c>
      <c r="V5742" s="4">
        <v>86283333</v>
      </c>
      <c r="W5742" s="4">
        <v>0</v>
      </c>
      <c r="X5742" s="4">
        <v>86283333</v>
      </c>
      <c r="Y5742" s="4">
        <v>86283333</v>
      </c>
    </row>
    <row r="5743" spans="1:25" x14ac:dyDescent="0.2">
      <c r="A5743" s="5" t="s">
        <v>3818</v>
      </c>
      <c r="B5743" s="5" t="s">
        <v>921</v>
      </c>
      <c r="C5743" s="5" t="s">
        <v>839</v>
      </c>
      <c r="D5743" s="5">
        <v>357</v>
      </c>
      <c r="E5743" s="5" t="s">
        <v>1360</v>
      </c>
      <c r="F5743" s="5">
        <v>10</v>
      </c>
      <c r="G5743" s="5" t="s">
        <v>32</v>
      </c>
      <c r="H5743" s="5">
        <v>10016</v>
      </c>
      <c r="I5743" s="5" t="s">
        <v>3546</v>
      </c>
      <c r="J5743" s="5" t="s">
        <v>6360</v>
      </c>
      <c r="K5743" s="5" t="s">
        <v>75</v>
      </c>
      <c r="L5743" s="5" t="s">
        <v>1638</v>
      </c>
      <c r="M5743" s="5">
        <v>26801285</v>
      </c>
      <c r="N5743" s="5">
        <v>26601295</v>
      </c>
      <c r="O5743" s="6">
        <v>46024</v>
      </c>
      <c r="P5743" s="4" t="s">
        <v>4291</v>
      </c>
      <c r="Q5743" s="5" t="s">
        <v>8205</v>
      </c>
      <c r="R5743" s="5">
        <v>86053803</v>
      </c>
      <c r="S5743" s="5" t="s">
        <v>417</v>
      </c>
      <c r="T5743" s="4">
        <v>46852000</v>
      </c>
      <c r="U5743" s="4">
        <v>0</v>
      </c>
      <c r="V5743" s="4">
        <v>46852000</v>
      </c>
      <c r="W5743" s="4">
        <v>0</v>
      </c>
      <c r="X5743" s="4">
        <v>46852000</v>
      </c>
      <c r="Y5743" s="4">
        <v>46852000</v>
      </c>
    </row>
    <row r="5744" spans="1:25" x14ac:dyDescent="0.2">
      <c r="A5744" s="5" t="s">
        <v>3818</v>
      </c>
      <c r="B5744" s="5" t="s">
        <v>921</v>
      </c>
      <c r="C5744" s="5" t="s">
        <v>839</v>
      </c>
      <c r="D5744" s="5">
        <v>357</v>
      </c>
      <c r="E5744" s="5" t="s">
        <v>1360</v>
      </c>
      <c r="F5744" s="5">
        <v>10</v>
      </c>
      <c r="G5744" s="5" t="s">
        <v>32</v>
      </c>
      <c r="H5744" s="5">
        <v>10016</v>
      </c>
      <c r="I5744" s="5" t="s">
        <v>3546</v>
      </c>
      <c r="J5744" s="5" t="s">
        <v>6364</v>
      </c>
      <c r="K5744" s="5" t="s">
        <v>75</v>
      </c>
      <c r="L5744" s="5" t="s">
        <v>1639</v>
      </c>
      <c r="M5744" s="5">
        <v>26801471</v>
      </c>
      <c r="N5744" s="5">
        <v>26601481</v>
      </c>
      <c r="O5744" s="6">
        <v>46024</v>
      </c>
      <c r="P5744" s="4" t="s">
        <v>2792</v>
      </c>
      <c r="Q5744" s="5" t="s">
        <v>8211</v>
      </c>
      <c r="R5744" s="5">
        <v>52996941</v>
      </c>
      <c r="S5744" s="5" t="s">
        <v>706</v>
      </c>
      <c r="T5744" s="4">
        <v>50057687</v>
      </c>
      <c r="U5744" s="4">
        <v>0</v>
      </c>
      <c r="V5744" s="4">
        <v>50057687</v>
      </c>
      <c r="W5744" s="4">
        <v>0</v>
      </c>
      <c r="X5744" s="4">
        <v>50057687</v>
      </c>
      <c r="Y5744" s="4">
        <v>50057687</v>
      </c>
    </row>
    <row r="5745" spans="1:25" x14ac:dyDescent="0.2">
      <c r="A5745" s="5" t="s">
        <v>3818</v>
      </c>
      <c r="B5745" s="5" t="s">
        <v>921</v>
      </c>
      <c r="C5745" s="5" t="s">
        <v>839</v>
      </c>
      <c r="D5745" s="5">
        <v>357</v>
      </c>
      <c r="E5745" s="5" t="s">
        <v>1360</v>
      </c>
      <c r="F5745" s="5">
        <v>10</v>
      </c>
      <c r="G5745" s="5" t="s">
        <v>32</v>
      </c>
      <c r="H5745" s="5">
        <v>27602</v>
      </c>
      <c r="I5745" s="5" t="s">
        <v>3589</v>
      </c>
      <c r="J5745" s="5" t="s">
        <v>8222</v>
      </c>
      <c r="K5745" s="5" t="s">
        <v>22972</v>
      </c>
      <c r="L5745" s="5" t="s">
        <v>26036</v>
      </c>
      <c r="M5745" s="5">
        <v>26801571</v>
      </c>
      <c r="N5745" s="5">
        <v>26600004</v>
      </c>
      <c r="O5745" s="6">
        <v>46031.890393518515</v>
      </c>
      <c r="P5745" s="4" t="s">
        <v>2997</v>
      </c>
      <c r="Q5745" s="5" t="s">
        <v>8223</v>
      </c>
      <c r="R5745" s="5">
        <v>1032356809</v>
      </c>
      <c r="S5745" s="5" t="s">
        <v>2743</v>
      </c>
      <c r="T5745" s="4">
        <v>62700000</v>
      </c>
      <c r="U5745" s="4">
        <v>0</v>
      </c>
      <c r="V5745" s="4">
        <v>62700000</v>
      </c>
      <c r="W5745" s="4">
        <v>25960000</v>
      </c>
      <c r="X5745" s="4">
        <v>36740000</v>
      </c>
      <c r="Y5745" s="4">
        <v>36740000</v>
      </c>
    </row>
    <row r="5746" spans="1:25" x14ac:dyDescent="0.2">
      <c r="A5746" s="5" t="s">
        <v>3818</v>
      </c>
      <c r="B5746" s="5" t="s">
        <v>921</v>
      </c>
      <c r="C5746" s="5" t="s">
        <v>839</v>
      </c>
      <c r="D5746" s="5">
        <v>357</v>
      </c>
      <c r="E5746" s="5" t="s">
        <v>1360</v>
      </c>
      <c r="F5746" s="5">
        <v>10</v>
      </c>
      <c r="G5746" s="5" t="s">
        <v>32</v>
      </c>
      <c r="H5746" s="5">
        <v>27602</v>
      </c>
      <c r="I5746" s="5" t="s">
        <v>3589</v>
      </c>
      <c r="J5746" s="5" t="s">
        <v>8226</v>
      </c>
      <c r="K5746" s="5" t="s">
        <v>22972</v>
      </c>
      <c r="L5746" s="5" t="s">
        <v>26038</v>
      </c>
      <c r="M5746" s="5">
        <v>26801573</v>
      </c>
      <c r="N5746" s="5">
        <v>26600004</v>
      </c>
      <c r="O5746" s="6">
        <v>46031.895266203705</v>
      </c>
      <c r="P5746" s="4" t="s">
        <v>2997</v>
      </c>
      <c r="Q5746" s="5" t="s">
        <v>8227</v>
      </c>
      <c r="R5746" s="5">
        <v>1026551300</v>
      </c>
      <c r="S5746" s="5" t="s">
        <v>2820</v>
      </c>
      <c r="T5746" s="4">
        <v>27000000</v>
      </c>
      <c r="U5746" s="4">
        <v>0</v>
      </c>
      <c r="V5746" s="4">
        <v>27000000</v>
      </c>
      <c r="W5746" s="4">
        <v>1800000</v>
      </c>
      <c r="X5746" s="4">
        <v>25200000</v>
      </c>
      <c r="Y5746" s="4">
        <v>25200000</v>
      </c>
    </row>
    <row r="5747" spans="1:25" x14ac:dyDescent="0.2">
      <c r="A5747" s="5" t="s">
        <v>3818</v>
      </c>
      <c r="B5747" s="5" t="s">
        <v>921</v>
      </c>
      <c r="C5747" s="5" t="s">
        <v>839</v>
      </c>
      <c r="D5747" s="5">
        <v>357</v>
      </c>
      <c r="E5747" s="5" t="s">
        <v>1360</v>
      </c>
      <c r="F5747" s="5">
        <v>10</v>
      </c>
      <c r="G5747" s="5" t="s">
        <v>32</v>
      </c>
      <c r="H5747" s="5">
        <v>27602</v>
      </c>
      <c r="I5747" s="5" t="s">
        <v>3589</v>
      </c>
      <c r="J5747" s="5" t="s">
        <v>8228</v>
      </c>
      <c r="K5747" s="5" t="s">
        <v>22972</v>
      </c>
      <c r="L5747" s="5" t="s">
        <v>26039</v>
      </c>
      <c r="M5747" s="5">
        <v>26801574</v>
      </c>
      <c r="N5747" s="5">
        <v>26600004</v>
      </c>
      <c r="O5747" s="6">
        <v>46031.897164351853</v>
      </c>
      <c r="P5747" s="4" t="s">
        <v>2997</v>
      </c>
      <c r="Q5747" s="5" t="s">
        <v>8229</v>
      </c>
      <c r="R5747" s="5">
        <v>80074898</v>
      </c>
      <c r="S5747" s="5" t="s">
        <v>2736</v>
      </c>
      <c r="T5747" s="4">
        <v>49800000</v>
      </c>
      <c r="U5747" s="4">
        <v>0</v>
      </c>
      <c r="V5747" s="4">
        <v>49800000</v>
      </c>
      <c r="W5747" s="4">
        <v>3596667</v>
      </c>
      <c r="X5747" s="4">
        <v>46203333</v>
      </c>
      <c r="Y5747" s="4">
        <v>46203333</v>
      </c>
    </row>
    <row r="5748" spans="1:25" x14ac:dyDescent="0.2">
      <c r="A5748" s="5" t="s">
        <v>3818</v>
      </c>
      <c r="B5748" s="5" t="s">
        <v>921</v>
      </c>
      <c r="C5748" s="5" t="s">
        <v>839</v>
      </c>
      <c r="D5748" s="5">
        <v>357</v>
      </c>
      <c r="E5748" s="5" t="s">
        <v>1360</v>
      </c>
      <c r="F5748" s="5">
        <v>10</v>
      </c>
      <c r="G5748" s="5" t="s">
        <v>32</v>
      </c>
      <c r="H5748" s="5">
        <v>27602</v>
      </c>
      <c r="I5748" s="5" t="s">
        <v>3589</v>
      </c>
      <c r="J5748" s="5" t="s">
        <v>8269</v>
      </c>
      <c r="K5748" s="5" t="s">
        <v>22972</v>
      </c>
      <c r="L5748" s="5" t="s">
        <v>26058</v>
      </c>
      <c r="M5748" s="5">
        <v>26801631</v>
      </c>
      <c r="N5748" s="5">
        <v>26600004</v>
      </c>
      <c r="O5748" s="6">
        <v>46035.776597222219</v>
      </c>
      <c r="P5748" s="4" t="s">
        <v>2808</v>
      </c>
      <c r="Q5748" s="5" t="s">
        <v>8270</v>
      </c>
      <c r="R5748" s="5">
        <v>1104699359</v>
      </c>
      <c r="S5748" s="5" t="s">
        <v>637</v>
      </c>
      <c r="T5748" s="4">
        <v>30680640</v>
      </c>
      <c r="U5748" s="4">
        <v>0</v>
      </c>
      <c r="V5748" s="4">
        <v>30680640</v>
      </c>
      <c r="W5748" s="4">
        <v>2556720</v>
      </c>
      <c r="X5748" s="4">
        <v>28123920</v>
      </c>
      <c r="Y5748" s="4">
        <v>28123920</v>
      </c>
    </row>
    <row r="5749" spans="1:25" x14ac:dyDescent="0.2">
      <c r="A5749" s="5" t="s">
        <v>3818</v>
      </c>
      <c r="B5749" s="5" t="s">
        <v>921</v>
      </c>
      <c r="C5749" s="5" t="s">
        <v>839</v>
      </c>
      <c r="D5749" s="5">
        <v>357</v>
      </c>
      <c r="E5749" s="5" t="s">
        <v>1360</v>
      </c>
      <c r="F5749" s="5">
        <v>10</v>
      </c>
      <c r="G5749" s="5" t="s">
        <v>32</v>
      </c>
      <c r="H5749" s="5">
        <v>27602</v>
      </c>
      <c r="I5749" s="5" t="s">
        <v>3589</v>
      </c>
      <c r="J5749" s="5" t="s">
        <v>8279</v>
      </c>
      <c r="K5749" s="5" t="s">
        <v>22972</v>
      </c>
      <c r="L5749" s="5" t="s">
        <v>26063</v>
      </c>
      <c r="M5749" s="5">
        <v>26801649</v>
      </c>
      <c r="N5749" s="5">
        <v>26600004</v>
      </c>
      <c r="O5749" s="6">
        <v>46035.86681712963</v>
      </c>
      <c r="P5749" s="4" t="s">
        <v>2808</v>
      </c>
      <c r="Q5749" s="5" t="s">
        <v>8280</v>
      </c>
      <c r="R5749" s="5">
        <v>1053350651</v>
      </c>
      <c r="S5749" s="5" t="s">
        <v>2566</v>
      </c>
      <c r="T5749" s="4">
        <v>48000000</v>
      </c>
      <c r="U5749" s="4">
        <v>0</v>
      </c>
      <c r="V5749" s="4">
        <v>48000000</v>
      </c>
      <c r="W5749" s="4">
        <v>4800000</v>
      </c>
      <c r="X5749" s="4">
        <v>43200000</v>
      </c>
      <c r="Y5749" s="4">
        <v>43200000</v>
      </c>
    </row>
    <row r="5750" spans="1:25" x14ac:dyDescent="0.2">
      <c r="A5750" s="5" t="s">
        <v>3818</v>
      </c>
      <c r="B5750" s="5" t="s">
        <v>921</v>
      </c>
      <c r="C5750" s="5" t="s">
        <v>839</v>
      </c>
      <c r="D5750" s="5">
        <v>357</v>
      </c>
      <c r="E5750" s="5" t="s">
        <v>1360</v>
      </c>
      <c r="F5750" s="5">
        <v>10</v>
      </c>
      <c r="G5750" s="5" t="s">
        <v>32</v>
      </c>
      <c r="H5750" s="5">
        <v>27602</v>
      </c>
      <c r="I5750" s="5" t="s">
        <v>3589</v>
      </c>
      <c r="J5750" s="5" t="s">
        <v>8299</v>
      </c>
      <c r="K5750" s="5" t="s">
        <v>22972</v>
      </c>
      <c r="L5750" s="5" t="s">
        <v>26067</v>
      </c>
      <c r="M5750" s="5">
        <v>26801683</v>
      </c>
      <c r="N5750" s="5">
        <v>26600004</v>
      </c>
      <c r="O5750" s="6">
        <v>46035.926631944443</v>
      </c>
      <c r="P5750" s="4" t="s">
        <v>95</v>
      </c>
      <c r="Q5750" s="5" t="s">
        <v>8300</v>
      </c>
      <c r="R5750" s="5">
        <v>1094911193</v>
      </c>
      <c r="S5750" s="5" t="s">
        <v>15445</v>
      </c>
      <c r="T5750" s="4">
        <v>99216000</v>
      </c>
      <c r="U5750" s="4">
        <v>0</v>
      </c>
      <c r="V5750" s="4">
        <v>99216000</v>
      </c>
      <c r="W5750" s="4">
        <v>29764800</v>
      </c>
      <c r="X5750" s="4">
        <v>69451200</v>
      </c>
      <c r="Y5750" s="4">
        <v>69451200</v>
      </c>
    </row>
    <row r="5751" spans="1:25" x14ac:dyDescent="0.2">
      <c r="A5751" s="5" t="s">
        <v>3818</v>
      </c>
      <c r="B5751" s="5" t="s">
        <v>921</v>
      </c>
      <c r="C5751" s="5" t="s">
        <v>839</v>
      </c>
      <c r="D5751" s="5">
        <v>357</v>
      </c>
      <c r="E5751" s="5" t="s">
        <v>1360</v>
      </c>
      <c r="F5751" s="5">
        <v>10</v>
      </c>
      <c r="G5751" s="5" t="s">
        <v>32</v>
      </c>
      <c r="H5751" s="5">
        <v>27602</v>
      </c>
      <c r="I5751" s="5" t="s">
        <v>3589</v>
      </c>
      <c r="J5751" s="5" t="s">
        <v>8306</v>
      </c>
      <c r="K5751" s="5" t="s">
        <v>22972</v>
      </c>
      <c r="L5751" s="5" t="s">
        <v>26069</v>
      </c>
      <c r="M5751" s="5">
        <v>26801688</v>
      </c>
      <c r="N5751" s="5">
        <v>26600004</v>
      </c>
      <c r="O5751" s="6">
        <v>46035.964849537035</v>
      </c>
      <c r="P5751" s="4" t="s">
        <v>95</v>
      </c>
      <c r="Q5751" s="5" t="s">
        <v>8307</v>
      </c>
      <c r="R5751" s="5">
        <v>11344946</v>
      </c>
      <c r="S5751" s="5" t="s">
        <v>15446</v>
      </c>
      <c r="T5751" s="4">
        <v>82018560</v>
      </c>
      <c r="U5751" s="4">
        <v>0</v>
      </c>
      <c r="V5751" s="4">
        <v>82018560</v>
      </c>
      <c r="W5751" s="4">
        <v>23694251</v>
      </c>
      <c r="X5751" s="4">
        <v>58324309</v>
      </c>
      <c r="Y5751" s="4">
        <v>51489429</v>
      </c>
    </row>
    <row r="5752" spans="1:25" x14ac:dyDescent="0.2">
      <c r="A5752" s="5" t="s">
        <v>3818</v>
      </c>
      <c r="B5752" s="5" t="s">
        <v>921</v>
      </c>
      <c r="C5752" s="5" t="s">
        <v>839</v>
      </c>
      <c r="D5752" s="5">
        <v>357</v>
      </c>
      <c r="E5752" s="5" t="s">
        <v>1360</v>
      </c>
      <c r="F5752" s="5">
        <v>10</v>
      </c>
      <c r="G5752" s="5" t="s">
        <v>32</v>
      </c>
      <c r="H5752" s="5">
        <v>27602</v>
      </c>
      <c r="I5752" s="5" t="s">
        <v>3589</v>
      </c>
      <c r="J5752" s="5" t="s">
        <v>8332</v>
      </c>
      <c r="K5752" s="5" t="s">
        <v>22972</v>
      </c>
      <c r="L5752" s="5" t="s">
        <v>26083</v>
      </c>
      <c r="M5752" s="5">
        <v>26801727</v>
      </c>
      <c r="N5752" s="5">
        <v>26600004</v>
      </c>
      <c r="O5752" s="6">
        <v>46036.440648148149</v>
      </c>
      <c r="P5752" s="4" t="s">
        <v>95</v>
      </c>
      <c r="Q5752" s="5" t="s">
        <v>8333</v>
      </c>
      <c r="R5752" s="5">
        <v>1070327461</v>
      </c>
      <c r="S5752" s="5" t="s">
        <v>707</v>
      </c>
      <c r="T5752" s="4">
        <v>107763840</v>
      </c>
      <c r="U5752" s="4">
        <v>0</v>
      </c>
      <c r="V5752" s="4">
        <v>107763840</v>
      </c>
      <c r="W5752" s="4">
        <v>31431120</v>
      </c>
      <c r="X5752" s="4">
        <v>76332720</v>
      </c>
      <c r="Y5752" s="4">
        <v>67352400</v>
      </c>
    </row>
    <row r="5753" spans="1:25" x14ac:dyDescent="0.2">
      <c r="A5753" s="5" t="s">
        <v>3818</v>
      </c>
      <c r="B5753" s="5" t="s">
        <v>921</v>
      </c>
      <c r="C5753" s="5" t="s">
        <v>839</v>
      </c>
      <c r="D5753" s="5">
        <v>357</v>
      </c>
      <c r="E5753" s="5" t="s">
        <v>1360</v>
      </c>
      <c r="F5753" s="5">
        <v>10</v>
      </c>
      <c r="G5753" s="5" t="s">
        <v>32</v>
      </c>
      <c r="H5753" s="5">
        <v>27602</v>
      </c>
      <c r="I5753" s="5" t="s">
        <v>3589</v>
      </c>
      <c r="J5753" s="5" t="s">
        <v>8342</v>
      </c>
      <c r="K5753" s="5" t="s">
        <v>22972</v>
      </c>
      <c r="L5753" s="5" t="s">
        <v>26088</v>
      </c>
      <c r="M5753" s="5">
        <v>26801736</v>
      </c>
      <c r="N5753" s="5">
        <v>26600004</v>
      </c>
      <c r="O5753" s="6">
        <v>46036.456944444442</v>
      </c>
      <c r="P5753" s="4" t="s">
        <v>2808</v>
      </c>
      <c r="Q5753" s="5" t="s">
        <v>8343</v>
      </c>
      <c r="R5753" s="5">
        <v>1015476786</v>
      </c>
      <c r="S5753" s="5" t="s">
        <v>15447</v>
      </c>
      <c r="T5753" s="4">
        <v>38670000</v>
      </c>
      <c r="U5753" s="4">
        <v>0</v>
      </c>
      <c r="V5753" s="4">
        <v>38670000</v>
      </c>
      <c r="W5753" s="4">
        <v>3222500</v>
      </c>
      <c r="X5753" s="4">
        <v>35447500</v>
      </c>
      <c r="Y5753" s="4">
        <v>35447500</v>
      </c>
    </row>
    <row r="5754" spans="1:25" x14ac:dyDescent="0.2">
      <c r="A5754" s="5" t="s">
        <v>3818</v>
      </c>
      <c r="B5754" s="5" t="s">
        <v>921</v>
      </c>
      <c r="C5754" s="5" t="s">
        <v>839</v>
      </c>
      <c r="D5754" s="5">
        <v>357</v>
      </c>
      <c r="E5754" s="5" t="s">
        <v>1360</v>
      </c>
      <c r="F5754" s="5">
        <v>10</v>
      </c>
      <c r="G5754" s="5" t="s">
        <v>32</v>
      </c>
      <c r="H5754" s="5">
        <v>27602</v>
      </c>
      <c r="I5754" s="5" t="s">
        <v>3589</v>
      </c>
      <c r="J5754" s="5" t="s">
        <v>8352</v>
      </c>
      <c r="K5754" s="5" t="s">
        <v>22972</v>
      </c>
      <c r="L5754" s="5" t="s">
        <v>26092</v>
      </c>
      <c r="M5754" s="5">
        <v>26801782</v>
      </c>
      <c r="N5754" s="5">
        <v>26600004</v>
      </c>
      <c r="O5754" s="6">
        <v>46036.707754629628</v>
      </c>
      <c r="P5754" s="4" t="s">
        <v>2998</v>
      </c>
      <c r="Q5754" s="5" t="s">
        <v>8353</v>
      </c>
      <c r="R5754" s="5">
        <v>1071167122</v>
      </c>
      <c r="S5754" s="5" t="s">
        <v>779</v>
      </c>
      <c r="T5754" s="4">
        <v>154926000</v>
      </c>
      <c r="U5754" s="4">
        <v>0</v>
      </c>
      <c r="V5754" s="4">
        <v>154926000</v>
      </c>
      <c r="W5754" s="4">
        <v>83918250</v>
      </c>
      <c r="X5754" s="4">
        <v>71007750</v>
      </c>
      <c r="Y5754" s="4">
        <v>71007750</v>
      </c>
    </row>
    <row r="5755" spans="1:25" x14ac:dyDescent="0.2">
      <c r="A5755" s="5" t="s">
        <v>3818</v>
      </c>
      <c r="B5755" s="5" t="s">
        <v>921</v>
      </c>
      <c r="C5755" s="5" t="s">
        <v>839</v>
      </c>
      <c r="D5755" s="5">
        <v>357</v>
      </c>
      <c r="E5755" s="5" t="s">
        <v>1360</v>
      </c>
      <c r="F5755" s="5">
        <v>10</v>
      </c>
      <c r="G5755" s="5" t="s">
        <v>32</v>
      </c>
      <c r="H5755" s="5">
        <v>27602</v>
      </c>
      <c r="I5755" s="5" t="s">
        <v>3589</v>
      </c>
      <c r="J5755" s="5" t="s">
        <v>11861</v>
      </c>
      <c r="K5755" s="5" t="s">
        <v>22972</v>
      </c>
      <c r="L5755" s="5" t="s">
        <v>26141</v>
      </c>
      <c r="M5755" s="5">
        <v>26802980</v>
      </c>
      <c r="N5755" s="5">
        <v>26600004</v>
      </c>
      <c r="O5755" s="6">
        <v>46051.653657407405</v>
      </c>
      <c r="P5755" s="4" t="s">
        <v>4505</v>
      </c>
      <c r="Q5755" s="5" t="s">
        <v>11862</v>
      </c>
      <c r="R5755" s="5">
        <v>1003751818</v>
      </c>
      <c r="S5755" s="5" t="s">
        <v>15448</v>
      </c>
      <c r="T5755" s="4">
        <v>30000000</v>
      </c>
      <c r="U5755" s="4">
        <v>0</v>
      </c>
      <c r="V5755" s="4">
        <v>30000000</v>
      </c>
      <c r="W5755" s="4">
        <v>5166667</v>
      </c>
      <c r="X5755" s="4">
        <v>24833333</v>
      </c>
      <c r="Y5755" s="4">
        <v>24833333</v>
      </c>
    </row>
    <row r="5756" spans="1:25" x14ac:dyDescent="0.2">
      <c r="A5756" s="5" t="s">
        <v>3818</v>
      </c>
      <c r="B5756" s="5" t="s">
        <v>921</v>
      </c>
      <c r="C5756" s="5" t="s">
        <v>839</v>
      </c>
      <c r="D5756" s="5">
        <v>357</v>
      </c>
      <c r="E5756" s="5" t="s">
        <v>1360</v>
      </c>
      <c r="F5756" s="5">
        <v>10</v>
      </c>
      <c r="G5756" s="5" t="s">
        <v>32</v>
      </c>
      <c r="H5756" s="5">
        <v>27602</v>
      </c>
      <c r="I5756" s="5" t="s">
        <v>3589</v>
      </c>
      <c r="J5756" s="5" t="s">
        <v>11871</v>
      </c>
      <c r="K5756" s="5" t="s">
        <v>22972</v>
      </c>
      <c r="L5756" s="5" t="s">
        <v>26144</v>
      </c>
      <c r="M5756" s="5">
        <v>26803137</v>
      </c>
      <c r="N5756" s="5">
        <v>26600004</v>
      </c>
      <c r="O5756" s="6">
        <v>46052.891145833331</v>
      </c>
      <c r="P5756" s="4" t="s">
        <v>81</v>
      </c>
      <c r="Q5756" s="5" t="s">
        <v>11872</v>
      </c>
      <c r="R5756" s="5">
        <v>80501035</v>
      </c>
      <c r="S5756" s="5" t="s">
        <v>11873</v>
      </c>
      <c r="T5756" s="4">
        <v>49000000</v>
      </c>
      <c r="U5756" s="4">
        <v>0</v>
      </c>
      <c r="V5756" s="4">
        <v>49000000</v>
      </c>
      <c r="W5756" s="4">
        <v>980000</v>
      </c>
      <c r="X5756" s="4">
        <v>48020000</v>
      </c>
      <c r="Y5756" s="4">
        <v>48020000</v>
      </c>
    </row>
    <row r="5757" spans="1:25" x14ac:dyDescent="0.2">
      <c r="A5757" s="5" t="s">
        <v>3818</v>
      </c>
      <c r="B5757" s="5" t="s">
        <v>921</v>
      </c>
      <c r="C5757" s="5" t="s">
        <v>839</v>
      </c>
      <c r="D5757" s="5">
        <v>357</v>
      </c>
      <c r="E5757" s="5" t="s">
        <v>1360</v>
      </c>
      <c r="F5757" s="5">
        <v>10</v>
      </c>
      <c r="G5757" s="5" t="s">
        <v>32</v>
      </c>
      <c r="H5757" s="5">
        <v>27602</v>
      </c>
      <c r="I5757" s="5" t="s">
        <v>3589</v>
      </c>
      <c r="J5757" s="5" t="s">
        <v>11879</v>
      </c>
      <c r="K5757" s="5" t="s">
        <v>22972</v>
      </c>
      <c r="L5757" s="5" t="s">
        <v>26148</v>
      </c>
      <c r="M5757" s="5">
        <v>26803182</v>
      </c>
      <c r="N5757" s="5">
        <v>26600004</v>
      </c>
      <c r="O5757" s="6">
        <v>46053.779027777775</v>
      </c>
      <c r="P5757" s="4" t="s">
        <v>3077</v>
      </c>
      <c r="Q5757" s="5" t="s">
        <v>11880</v>
      </c>
      <c r="R5757" s="5">
        <v>11347172</v>
      </c>
      <c r="S5757" s="5" t="s">
        <v>27843</v>
      </c>
      <c r="T5757" s="4">
        <v>60000000</v>
      </c>
      <c r="U5757" s="4">
        <v>0</v>
      </c>
      <c r="V5757" s="4">
        <v>60000000</v>
      </c>
      <c r="W5757" s="4">
        <v>10666667</v>
      </c>
      <c r="X5757" s="4">
        <v>49333333</v>
      </c>
      <c r="Y5757" s="4">
        <v>49333333</v>
      </c>
    </row>
    <row r="5758" spans="1:25" x14ac:dyDescent="0.2">
      <c r="A5758" s="5" t="s">
        <v>3818</v>
      </c>
      <c r="B5758" s="5" t="s">
        <v>921</v>
      </c>
      <c r="C5758" s="5" t="s">
        <v>839</v>
      </c>
      <c r="D5758" s="5">
        <v>357</v>
      </c>
      <c r="E5758" s="5" t="s">
        <v>1360</v>
      </c>
      <c r="F5758" s="5">
        <v>10</v>
      </c>
      <c r="G5758" s="5" t="s">
        <v>32</v>
      </c>
      <c r="H5758" s="5">
        <v>27602</v>
      </c>
      <c r="I5758" s="5" t="s">
        <v>3589</v>
      </c>
      <c r="J5758" s="5" t="s">
        <v>11884</v>
      </c>
      <c r="K5758" s="5" t="s">
        <v>22972</v>
      </c>
      <c r="L5758" s="5" t="s">
        <v>26150</v>
      </c>
      <c r="M5758" s="5">
        <v>26803232</v>
      </c>
      <c r="N5758" s="5">
        <v>26600004</v>
      </c>
      <c r="O5758" s="6">
        <v>46056.452488425923</v>
      </c>
      <c r="P5758" s="4" t="s">
        <v>4436</v>
      </c>
      <c r="Q5758" s="5" t="s">
        <v>11885</v>
      </c>
      <c r="R5758" s="5">
        <v>1019137847</v>
      </c>
      <c r="S5758" s="5" t="s">
        <v>11886</v>
      </c>
      <c r="T5758" s="4">
        <v>45000000</v>
      </c>
      <c r="U5758" s="4">
        <v>0</v>
      </c>
      <c r="V5758" s="4">
        <v>45000000</v>
      </c>
      <c r="W5758" s="4">
        <v>8250000</v>
      </c>
      <c r="X5758" s="4">
        <v>36750000</v>
      </c>
      <c r="Y5758" s="4">
        <v>36750000</v>
      </c>
    </row>
    <row r="5759" spans="1:25" x14ac:dyDescent="0.2">
      <c r="A5759" s="5" t="s">
        <v>3818</v>
      </c>
      <c r="B5759" s="5" t="s">
        <v>921</v>
      </c>
      <c r="C5759" s="5" t="s">
        <v>839</v>
      </c>
      <c r="D5759" s="5">
        <v>357</v>
      </c>
      <c r="E5759" s="5" t="s">
        <v>1360</v>
      </c>
      <c r="F5759" s="5">
        <v>10</v>
      </c>
      <c r="G5759" s="5" t="s">
        <v>32</v>
      </c>
      <c r="H5759" s="5">
        <v>27602</v>
      </c>
      <c r="I5759" s="5" t="s">
        <v>3589</v>
      </c>
      <c r="J5759" s="5" t="s">
        <v>19241</v>
      </c>
      <c r="K5759" s="5" t="s">
        <v>22972</v>
      </c>
      <c r="L5759" s="5" t="s">
        <v>26153</v>
      </c>
      <c r="M5759" s="5">
        <v>26803960</v>
      </c>
      <c r="N5759" s="5">
        <v>26601960</v>
      </c>
      <c r="O5759" s="6">
        <v>46205.593587962961</v>
      </c>
      <c r="P5759" s="4" t="s">
        <v>4489</v>
      </c>
      <c r="Q5759" s="5" t="s">
        <v>19242</v>
      </c>
      <c r="R5759" s="5">
        <v>1073607634</v>
      </c>
      <c r="S5759" s="5" t="s">
        <v>418</v>
      </c>
      <c r="T5759" s="4">
        <v>37592500</v>
      </c>
      <c r="U5759" s="4">
        <v>0</v>
      </c>
      <c r="V5759" s="4">
        <v>37592500</v>
      </c>
      <c r="W5759" s="4">
        <v>17543167</v>
      </c>
      <c r="X5759" s="4">
        <v>20049333</v>
      </c>
      <c r="Y5759" s="4">
        <v>20049333</v>
      </c>
    </row>
    <row r="5760" spans="1:25" x14ac:dyDescent="0.2">
      <c r="A5760" s="5" t="s">
        <v>3818</v>
      </c>
      <c r="B5760" s="5" t="s">
        <v>921</v>
      </c>
      <c r="C5760" s="5" t="s">
        <v>839</v>
      </c>
      <c r="D5760" s="5">
        <v>357</v>
      </c>
      <c r="E5760" s="5" t="s">
        <v>1360</v>
      </c>
      <c r="F5760" s="5">
        <v>10</v>
      </c>
      <c r="G5760" s="5" t="s">
        <v>32</v>
      </c>
      <c r="H5760" s="5">
        <v>27602</v>
      </c>
      <c r="I5760" s="5" t="s">
        <v>3589</v>
      </c>
      <c r="J5760" s="5" t="s">
        <v>19243</v>
      </c>
      <c r="K5760" s="5" t="s">
        <v>22972</v>
      </c>
      <c r="L5760" s="5" t="s">
        <v>26155</v>
      </c>
      <c r="M5760" s="5">
        <v>26803981</v>
      </c>
      <c r="N5760" s="5">
        <v>26601960</v>
      </c>
      <c r="O5760" s="6">
        <v>46205.617106481484</v>
      </c>
      <c r="P5760" s="4" t="s">
        <v>4489</v>
      </c>
      <c r="Q5760" s="5" t="s">
        <v>19244</v>
      </c>
      <c r="R5760" s="5">
        <v>86053803</v>
      </c>
      <c r="S5760" s="5" t="s">
        <v>417</v>
      </c>
      <c r="T5760" s="4">
        <v>45485000</v>
      </c>
      <c r="U5760" s="4">
        <v>0</v>
      </c>
      <c r="V5760" s="4">
        <v>45485000</v>
      </c>
      <c r="W5760" s="4">
        <v>21226333</v>
      </c>
      <c r="X5760" s="4">
        <v>24258667</v>
      </c>
      <c r="Y5760" s="4">
        <v>24258667</v>
      </c>
    </row>
    <row r="5761" spans="1:25" x14ac:dyDescent="0.2">
      <c r="A5761" s="5" t="s">
        <v>3818</v>
      </c>
      <c r="B5761" s="5" t="s">
        <v>921</v>
      </c>
      <c r="C5761" s="5" t="s">
        <v>839</v>
      </c>
      <c r="D5761" s="5">
        <v>357</v>
      </c>
      <c r="E5761" s="5" t="s">
        <v>1360</v>
      </c>
      <c r="F5761" s="5">
        <v>10</v>
      </c>
      <c r="G5761" s="5" t="s">
        <v>32</v>
      </c>
      <c r="H5761" s="5">
        <v>27602</v>
      </c>
      <c r="I5761" s="5" t="s">
        <v>3589</v>
      </c>
      <c r="J5761" s="5" t="s">
        <v>19245</v>
      </c>
      <c r="K5761" s="5" t="s">
        <v>22972</v>
      </c>
      <c r="L5761" s="5" t="s">
        <v>26166</v>
      </c>
      <c r="M5761" s="5">
        <v>26804137</v>
      </c>
      <c r="N5761" s="5">
        <v>26601960</v>
      </c>
      <c r="O5761" s="6">
        <v>46210.414270833331</v>
      </c>
      <c r="P5761" s="4" t="s">
        <v>4489</v>
      </c>
      <c r="Q5761" s="5" t="s">
        <v>19246</v>
      </c>
      <c r="R5761" s="5">
        <v>52996941</v>
      </c>
      <c r="S5761" s="5" t="s">
        <v>706</v>
      </c>
      <c r="T5761" s="4">
        <v>48895000</v>
      </c>
      <c r="U5761" s="4">
        <v>0</v>
      </c>
      <c r="V5761" s="4">
        <v>48895000</v>
      </c>
      <c r="W5761" s="4">
        <v>24595667</v>
      </c>
      <c r="X5761" s="4">
        <v>24299333</v>
      </c>
      <c r="Y5761" s="4">
        <v>24299333</v>
      </c>
    </row>
    <row r="5762" spans="1:25" x14ac:dyDescent="0.2">
      <c r="A5762" s="5" t="s">
        <v>3818</v>
      </c>
      <c r="B5762" s="5" t="s">
        <v>921</v>
      </c>
      <c r="C5762" s="5" t="s">
        <v>839</v>
      </c>
      <c r="D5762" s="5">
        <v>357</v>
      </c>
      <c r="E5762" s="5" t="s">
        <v>1360</v>
      </c>
      <c r="F5762" s="5">
        <v>10</v>
      </c>
      <c r="G5762" s="5" t="s">
        <v>32</v>
      </c>
      <c r="H5762" s="5">
        <v>27602</v>
      </c>
      <c r="I5762" s="5" t="s">
        <v>3589</v>
      </c>
      <c r="J5762" s="5" t="s">
        <v>19247</v>
      </c>
      <c r="K5762" s="5" t="s">
        <v>22972</v>
      </c>
      <c r="L5762" s="5" t="s">
        <v>26195</v>
      </c>
      <c r="M5762" s="5">
        <v>26804539</v>
      </c>
      <c r="N5762" s="5">
        <v>26601960</v>
      </c>
      <c r="O5762" s="6">
        <v>46217.657372685186</v>
      </c>
      <c r="P5762" s="4" t="s">
        <v>4489</v>
      </c>
      <c r="Q5762" s="5" t="s">
        <v>19248</v>
      </c>
      <c r="R5762" s="5">
        <v>80074898</v>
      </c>
      <c r="S5762" s="5" t="s">
        <v>2736</v>
      </c>
      <c r="T5762" s="4">
        <v>45650000</v>
      </c>
      <c r="U5762" s="4">
        <v>0</v>
      </c>
      <c r="V5762" s="4">
        <v>45650000</v>
      </c>
      <c r="W5762" s="4">
        <v>26283333</v>
      </c>
      <c r="X5762" s="4">
        <v>19366667</v>
      </c>
      <c r="Y5762" s="4">
        <v>11066667</v>
      </c>
    </row>
    <row r="5763" spans="1:25" x14ac:dyDescent="0.2">
      <c r="A5763" s="5" t="s">
        <v>3818</v>
      </c>
      <c r="B5763" s="5" t="s">
        <v>921</v>
      </c>
      <c r="C5763" s="5" t="s">
        <v>839</v>
      </c>
      <c r="D5763" s="5">
        <v>357</v>
      </c>
      <c r="E5763" s="5" t="s">
        <v>1360</v>
      </c>
      <c r="F5763" s="5">
        <v>10</v>
      </c>
      <c r="G5763" s="5" t="s">
        <v>32</v>
      </c>
      <c r="H5763" s="5">
        <v>27602</v>
      </c>
      <c r="I5763" s="5" t="s">
        <v>3589</v>
      </c>
      <c r="J5763" s="5" t="s">
        <v>20732</v>
      </c>
      <c r="K5763" s="5" t="s">
        <v>22972</v>
      </c>
      <c r="L5763" s="5" t="s">
        <v>26223</v>
      </c>
      <c r="M5763" s="5">
        <v>26805480</v>
      </c>
      <c r="N5763" s="5">
        <v>26601960</v>
      </c>
      <c r="O5763" s="6">
        <v>46233.41678240741</v>
      </c>
      <c r="P5763" s="4" t="s">
        <v>4498</v>
      </c>
      <c r="Q5763" s="5" t="s">
        <v>20733</v>
      </c>
      <c r="R5763" s="5">
        <v>1071167122</v>
      </c>
      <c r="S5763" s="5" t="s">
        <v>779</v>
      </c>
      <c r="T5763" s="4">
        <v>71007750</v>
      </c>
      <c r="U5763" s="4">
        <v>0</v>
      </c>
      <c r="V5763" s="4">
        <v>71007750</v>
      </c>
      <c r="W5763" s="4">
        <v>45186750</v>
      </c>
      <c r="X5763" s="4">
        <v>25821000</v>
      </c>
      <c r="Y5763" s="4">
        <v>25821000</v>
      </c>
    </row>
    <row r="5764" spans="1:25" x14ac:dyDescent="0.2">
      <c r="A5764" s="5" t="s">
        <v>3818</v>
      </c>
      <c r="B5764" s="5" t="s">
        <v>921</v>
      </c>
      <c r="C5764" s="5" t="s">
        <v>839</v>
      </c>
      <c r="D5764" s="5">
        <v>357</v>
      </c>
      <c r="E5764" s="5" t="s">
        <v>1360</v>
      </c>
      <c r="F5764" s="5">
        <v>10</v>
      </c>
      <c r="G5764" s="5" t="s">
        <v>32</v>
      </c>
      <c r="H5764" s="5">
        <v>27602</v>
      </c>
      <c r="I5764" s="5" t="s">
        <v>3589</v>
      </c>
      <c r="J5764" s="5" t="s">
        <v>22088</v>
      </c>
      <c r="K5764" s="5" t="s">
        <v>22972</v>
      </c>
      <c r="L5764" s="5" t="s">
        <v>26229</v>
      </c>
      <c r="M5764" s="5">
        <v>26805854</v>
      </c>
      <c r="N5764" s="5">
        <v>26601960</v>
      </c>
      <c r="O5764" s="6">
        <v>46239.669594907406</v>
      </c>
      <c r="P5764" s="4" t="s">
        <v>8589</v>
      </c>
      <c r="Q5764" s="5" t="s">
        <v>22089</v>
      </c>
      <c r="R5764" s="5">
        <v>79901314</v>
      </c>
      <c r="S5764" s="5" t="s">
        <v>2571</v>
      </c>
      <c r="T5764" s="4">
        <v>46430000</v>
      </c>
      <c r="U5764" s="4">
        <v>0</v>
      </c>
      <c r="V5764" s="4">
        <v>46430000</v>
      </c>
      <c r="W5764" s="4">
        <v>29405667</v>
      </c>
      <c r="X5764" s="4">
        <v>17024333</v>
      </c>
      <c r="Y5764" s="4">
        <v>17024333</v>
      </c>
    </row>
    <row r="5765" spans="1:25" x14ac:dyDescent="0.2">
      <c r="A5765" s="5" t="s">
        <v>3818</v>
      </c>
      <c r="B5765" s="5" t="s">
        <v>921</v>
      </c>
      <c r="C5765" s="5" t="s">
        <v>839</v>
      </c>
      <c r="D5765" s="5">
        <v>357</v>
      </c>
      <c r="E5765" s="5" t="s">
        <v>1360</v>
      </c>
      <c r="F5765" s="5">
        <v>10</v>
      </c>
      <c r="G5765" s="5" t="s">
        <v>32</v>
      </c>
      <c r="H5765" s="5">
        <v>27602</v>
      </c>
      <c r="I5765" s="5" t="s">
        <v>3589</v>
      </c>
      <c r="J5765" s="5" t="s">
        <v>22090</v>
      </c>
      <c r="K5765" s="5" t="s">
        <v>22972</v>
      </c>
      <c r="L5765" s="5" t="s">
        <v>26234</v>
      </c>
      <c r="M5765" s="5">
        <v>26806151</v>
      </c>
      <c r="N5765" s="5">
        <v>26601960</v>
      </c>
      <c r="O5765" s="6">
        <v>46248.734293981484</v>
      </c>
      <c r="P5765" s="4" t="s">
        <v>18509</v>
      </c>
      <c r="Q5765" s="5" t="s">
        <v>22091</v>
      </c>
      <c r="R5765" s="5">
        <v>1070925888</v>
      </c>
      <c r="S5765" s="5" t="s">
        <v>22092</v>
      </c>
      <c r="T5765" s="4">
        <v>33750000</v>
      </c>
      <c r="U5765" s="4">
        <v>0</v>
      </c>
      <c r="V5765" s="4">
        <v>33750000</v>
      </c>
      <c r="W5765" s="4">
        <v>23250000</v>
      </c>
      <c r="X5765" s="4">
        <v>10500000</v>
      </c>
      <c r="Y5765" s="4">
        <v>3000000</v>
      </c>
    </row>
    <row r="5766" spans="1:25" x14ac:dyDescent="0.2">
      <c r="A5766" s="5" t="s">
        <v>3818</v>
      </c>
      <c r="B5766" s="5" t="s">
        <v>921</v>
      </c>
      <c r="C5766" s="5" t="s">
        <v>839</v>
      </c>
      <c r="D5766" s="5">
        <v>357</v>
      </c>
      <c r="E5766" s="5" t="s">
        <v>1360</v>
      </c>
      <c r="F5766" s="5">
        <v>10</v>
      </c>
      <c r="G5766" s="5" t="s">
        <v>32</v>
      </c>
      <c r="H5766" s="5">
        <v>27602</v>
      </c>
      <c r="I5766" s="5" t="s">
        <v>3589</v>
      </c>
      <c r="J5766" s="5" t="s">
        <v>27844</v>
      </c>
      <c r="K5766" s="5" t="s">
        <v>22972</v>
      </c>
      <c r="L5766" s="5" t="s">
        <v>27845</v>
      </c>
      <c r="M5766" s="5">
        <v>26806611</v>
      </c>
      <c r="N5766" s="5">
        <v>26602112</v>
      </c>
      <c r="O5766" s="6">
        <v>46300.482546296298</v>
      </c>
      <c r="P5766" s="4" t="s">
        <v>27664</v>
      </c>
      <c r="Q5766" s="5" t="s">
        <v>27846</v>
      </c>
      <c r="R5766" s="5">
        <v>1056612649</v>
      </c>
      <c r="S5766" s="5" t="s">
        <v>15438</v>
      </c>
      <c r="T5766" s="4">
        <v>33000000</v>
      </c>
      <c r="U5766" s="4">
        <v>0</v>
      </c>
      <c r="V5766" s="4">
        <v>33000000</v>
      </c>
      <c r="W5766" s="4">
        <v>33000000</v>
      </c>
      <c r="X5766" s="4">
        <v>0</v>
      </c>
    </row>
    <row r="5767" spans="1:25" x14ac:dyDescent="0.2">
      <c r="A5767" s="5" t="s">
        <v>3818</v>
      </c>
      <c r="B5767" s="5" t="s">
        <v>921</v>
      </c>
      <c r="C5767" s="5" t="s">
        <v>1373</v>
      </c>
      <c r="D5767" s="5">
        <v>358</v>
      </c>
      <c r="E5767" s="5" t="s">
        <v>1361</v>
      </c>
      <c r="F5767" s="5">
        <v>10</v>
      </c>
      <c r="G5767" s="5" t="s">
        <v>32</v>
      </c>
      <c r="H5767" s="5">
        <v>10016</v>
      </c>
      <c r="I5767" s="5" t="s">
        <v>3546</v>
      </c>
      <c r="J5767" s="5" t="s">
        <v>6316</v>
      </c>
      <c r="K5767" s="5" t="s">
        <v>75</v>
      </c>
      <c r="L5767" s="5" t="s">
        <v>2058</v>
      </c>
      <c r="M5767" s="5">
        <v>26800415</v>
      </c>
      <c r="N5767" s="5">
        <v>26600425</v>
      </c>
      <c r="O5767" s="6">
        <v>46024</v>
      </c>
      <c r="P5767" s="4" t="s">
        <v>4496</v>
      </c>
      <c r="Q5767" s="5" t="s">
        <v>4497</v>
      </c>
      <c r="R5767" s="5">
        <v>80067240</v>
      </c>
      <c r="S5767" s="5" t="s">
        <v>2059</v>
      </c>
      <c r="T5767" s="4">
        <v>43926400</v>
      </c>
      <c r="U5767" s="4">
        <v>0</v>
      </c>
      <c r="V5767" s="4">
        <v>43926400</v>
      </c>
      <c r="W5767" s="4">
        <v>0</v>
      </c>
      <c r="X5767" s="4">
        <v>43926400</v>
      </c>
      <c r="Y5767" s="4">
        <v>43926400</v>
      </c>
    </row>
    <row r="5768" spans="1:25" x14ac:dyDescent="0.2">
      <c r="A5768" s="5" t="s">
        <v>3818</v>
      </c>
      <c r="B5768" s="5" t="s">
        <v>921</v>
      </c>
      <c r="C5768" s="5" t="s">
        <v>1373</v>
      </c>
      <c r="D5768" s="5">
        <v>358</v>
      </c>
      <c r="E5768" s="5" t="s">
        <v>1361</v>
      </c>
      <c r="F5768" s="5">
        <v>10</v>
      </c>
      <c r="G5768" s="5" t="s">
        <v>32</v>
      </c>
      <c r="H5768" s="5">
        <v>10016</v>
      </c>
      <c r="I5768" s="5" t="s">
        <v>3546</v>
      </c>
      <c r="J5768" s="5" t="s">
        <v>6317</v>
      </c>
      <c r="K5768" s="5" t="s">
        <v>75</v>
      </c>
      <c r="L5768" s="5" t="s">
        <v>2391</v>
      </c>
      <c r="M5768" s="5">
        <v>26800417</v>
      </c>
      <c r="N5768" s="5">
        <v>26600427</v>
      </c>
      <c r="O5768" s="6">
        <v>46024</v>
      </c>
      <c r="P5768" s="4" t="s">
        <v>4498</v>
      </c>
      <c r="Q5768" s="5" t="s">
        <v>4499</v>
      </c>
      <c r="R5768" s="5">
        <v>1070926188</v>
      </c>
      <c r="S5768" s="5" t="s">
        <v>2562</v>
      </c>
      <c r="T5768" s="4">
        <v>29538666</v>
      </c>
      <c r="U5768" s="4">
        <v>0</v>
      </c>
      <c r="V5768" s="4">
        <v>29538666</v>
      </c>
      <c r="W5768" s="4">
        <v>0</v>
      </c>
      <c r="X5768" s="4">
        <v>29538666</v>
      </c>
      <c r="Y5768" s="4">
        <v>29538666</v>
      </c>
    </row>
    <row r="5769" spans="1:25" x14ac:dyDescent="0.2">
      <c r="A5769" s="5" t="s">
        <v>3818</v>
      </c>
      <c r="B5769" s="5" t="s">
        <v>921</v>
      </c>
      <c r="C5769" s="5" t="s">
        <v>1373</v>
      </c>
      <c r="D5769" s="5">
        <v>358</v>
      </c>
      <c r="E5769" s="5" t="s">
        <v>1361</v>
      </c>
      <c r="F5769" s="5">
        <v>10</v>
      </c>
      <c r="G5769" s="5" t="s">
        <v>32</v>
      </c>
      <c r="H5769" s="5">
        <v>10016</v>
      </c>
      <c r="I5769" s="5" t="s">
        <v>3546</v>
      </c>
      <c r="J5769" s="5" t="s">
        <v>6322</v>
      </c>
      <c r="K5769" s="5" t="s">
        <v>75</v>
      </c>
      <c r="L5769" s="5" t="s">
        <v>1644</v>
      </c>
      <c r="M5769" s="5">
        <v>26800429</v>
      </c>
      <c r="N5769" s="5">
        <v>26600439</v>
      </c>
      <c r="O5769" s="6">
        <v>46024</v>
      </c>
      <c r="P5769" s="4" t="s">
        <v>2998</v>
      </c>
      <c r="Q5769" s="5" t="s">
        <v>4507</v>
      </c>
      <c r="R5769" s="5">
        <v>1022397496</v>
      </c>
      <c r="S5769" s="5" t="s">
        <v>705</v>
      </c>
      <c r="T5769" s="4">
        <v>61957000</v>
      </c>
      <c r="U5769" s="4">
        <v>0</v>
      </c>
      <c r="V5769" s="4">
        <v>61957000</v>
      </c>
      <c r="W5769" s="4">
        <v>0</v>
      </c>
      <c r="X5769" s="4">
        <v>61957000</v>
      </c>
      <c r="Y5769" s="4">
        <v>61957000</v>
      </c>
    </row>
    <row r="5770" spans="1:25" x14ac:dyDescent="0.2">
      <c r="A5770" s="5" t="s">
        <v>3818</v>
      </c>
      <c r="B5770" s="5" t="s">
        <v>921</v>
      </c>
      <c r="C5770" s="5" t="s">
        <v>1373</v>
      </c>
      <c r="D5770" s="5">
        <v>358</v>
      </c>
      <c r="E5770" s="5" t="s">
        <v>1361</v>
      </c>
      <c r="F5770" s="5">
        <v>10</v>
      </c>
      <c r="G5770" s="5" t="s">
        <v>32</v>
      </c>
      <c r="H5770" s="5">
        <v>10016</v>
      </c>
      <c r="I5770" s="5" t="s">
        <v>3546</v>
      </c>
      <c r="J5770" s="5" t="s">
        <v>6341</v>
      </c>
      <c r="K5770" s="5" t="s">
        <v>75</v>
      </c>
      <c r="L5770" s="5" t="s">
        <v>1642</v>
      </c>
      <c r="M5770" s="5">
        <v>26800633</v>
      </c>
      <c r="N5770" s="5">
        <v>26600643</v>
      </c>
      <c r="O5770" s="6">
        <v>46024</v>
      </c>
      <c r="P5770" s="4" t="s">
        <v>2998</v>
      </c>
      <c r="Q5770" s="5" t="s">
        <v>4521</v>
      </c>
      <c r="R5770" s="5">
        <v>1233895241</v>
      </c>
      <c r="S5770" s="5" t="s">
        <v>22825</v>
      </c>
      <c r="T5770" s="4">
        <v>21832467</v>
      </c>
      <c r="U5770" s="4">
        <v>0</v>
      </c>
      <c r="V5770" s="4">
        <v>21832467</v>
      </c>
      <c r="W5770" s="4">
        <v>0</v>
      </c>
      <c r="X5770" s="4">
        <v>21832467</v>
      </c>
      <c r="Y5770" s="4">
        <v>21832467</v>
      </c>
    </row>
    <row r="5771" spans="1:25" x14ac:dyDescent="0.2">
      <c r="A5771" s="5" t="s">
        <v>3818</v>
      </c>
      <c r="B5771" s="5" t="s">
        <v>921</v>
      </c>
      <c r="C5771" s="5" t="s">
        <v>1373</v>
      </c>
      <c r="D5771" s="5">
        <v>358</v>
      </c>
      <c r="E5771" s="5" t="s">
        <v>1361</v>
      </c>
      <c r="F5771" s="5">
        <v>10</v>
      </c>
      <c r="G5771" s="5" t="s">
        <v>32</v>
      </c>
      <c r="H5771" s="5">
        <v>10016</v>
      </c>
      <c r="I5771" s="5" t="s">
        <v>3546</v>
      </c>
      <c r="J5771" s="5" t="s">
        <v>6359</v>
      </c>
      <c r="K5771" s="5" t="s">
        <v>75</v>
      </c>
      <c r="L5771" s="5" t="s">
        <v>1643</v>
      </c>
      <c r="M5771" s="5">
        <v>26801257</v>
      </c>
      <c r="N5771" s="5">
        <v>26601267</v>
      </c>
      <c r="O5771" s="6">
        <v>46024</v>
      </c>
      <c r="P5771" s="4" t="s">
        <v>2808</v>
      </c>
      <c r="Q5771" s="5" t="s">
        <v>8204</v>
      </c>
      <c r="R5771" s="5">
        <v>19252657</v>
      </c>
      <c r="S5771" s="5" t="s">
        <v>2561</v>
      </c>
      <c r="T5771" s="4">
        <v>23708384</v>
      </c>
      <c r="U5771" s="4">
        <v>0</v>
      </c>
      <c r="V5771" s="4">
        <v>23708384</v>
      </c>
      <c r="W5771" s="4">
        <v>0</v>
      </c>
      <c r="X5771" s="4">
        <v>23708384</v>
      </c>
      <c r="Y5771" s="4">
        <v>23708384</v>
      </c>
    </row>
    <row r="5772" spans="1:25" x14ac:dyDescent="0.2">
      <c r="A5772" s="5" t="s">
        <v>3818</v>
      </c>
      <c r="B5772" s="5" t="s">
        <v>921</v>
      </c>
      <c r="C5772" s="5" t="s">
        <v>1373</v>
      </c>
      <c r="D5772" s="5">
        <v>358</v>
      </c>
      <c r="E5772" s="5" t="s">
        <v>1361</v>
      </c>
      <c r="F5772" s="5">
        <v>10</v>
      </c>
      <c r="G5772" s="5" t="s">
        <v>32</v>
      </c>
      <c r="H5772" s="5">
        <v>27602</v>
      </c>
      <c r="I5772" s="5" t="s">
        <v>3589</v>
      </c>
      <c r="J5772" s="5" t="s">
        <v>8346</v>
      </c>
      <c r="K5772" s="5" t="s">
        <v>22972</v>
      </c>
      <c r="L5772" s="5" t="s">
        <v>26089</v>
      </c>
      <c r="M5772" s="5">
        <v>26801744</v>
      </c>
      <c r="N5772" s="5">
        <v>26600004</v>
      </c>
      <c r="O5772" s="6">
        <v>46036.474097222221</v>
      </c>
      <c r="P5772" s="4" t="s">
        <v>95</v>
      </c>
      <c r="Q5772" s="5" t="s">
        <v>8347</v>
      </c>
      <c r="R5772" s="5">
        <v>1002523222</v>
      </c>
      <c r="S5772" s="5" t="s">
        <v>2745</v>
      </c>
      <c r="T5772" s="4">
        <v>38400000</v>
      </c>
      <c r="U5772" s="4">
        <v>0</v>
      </c>
      <c r="V5772" s="4">
        <v>38400000</v>
      </c>
      <c r="W5772" s="4">
        <v>14293333</v>
      </c>
      <c r="X5772" s="4">
        <v>24106667</v>
      </c>
      <c r="Y5772" s="4">
        <v>20906667</v>
      </c>
    </row>
    <row r="5773" spans="1:25" x14ac:dyDescent="0.2">
      <c r="A5773" s="5" t="s">
        <v>3818</v>
      </c>
      <c r="B5773" s="5" t="s">
        <v>921</v>
      </c>
      <c r="C5773" s="5" t="s">
        <v>1373</v>
      </c>
      <c r="D5773" s="5">
        <v>358</v>
      </c>
      <c r="E5773" s="5" t="s">
        <v>1361</v>
      </c>
      <c r="F5773" s="5">
        <v>10</v>
      </c>
      <c r="G5773" s="5" t="s">
        <v>32</v>
      </c>
      <c r="H5773" s="5">
        <v>27602</v>
      </c>
      <c r="I5773" s="5" t="s">
        <v>3589</v>
      </c>
      <c r="J5773" s="5" t="s">
        <v>11800</v>
      </c>
      <c r="K5773" s="5" t="s">
        <v>22972</v>
      </c>
      <c r="L5773" s="5" t="s">
        <v>26115</v>
      </c>
      <c r="M5773" s="5">
        <v>26801997</v>
      </c>
      <c r="N5773" s="5">
        <v>26600004</v>
      </c>
      <c r="O5773" s="6">
        <v>46041.424780092595</v>
      </c>
      <c r="P5773" s="4" t="s">
        <v>7292</v>
      </c>
      <c r="Q5773" s="5" t="s">
        <v>11801</v>
      </c>
      <c r="R5773" s="5">
        <v>1075660107</v>
      </c>
      <c r="S5773" s="5" t="s">
        <v>15449</v>
      </c>
      <c r="T5773" s="4">
        <v>48000000</v>
      </c>
      <c r="U5773" s="4">
        <v>0</v>
      </c>
      <c r="V5773" s="4">
        <v>48000000</v>
      </c>
      <c r="W5773" s="4">
        <v>5333333</v>
      </c>
      <c r="X5773" s="4">
        <v>42666667</v>
      </c>
      <c r="Y5773" s="4">
        <v>42666667</v>
      </c>
    </row>
    <row r="5774" spans="1:25" x14ac:dyDescent="0.2">
      <c r="A5774" s="5" t="s">
        <v>3818</v>
      </c>
      <c r="B5774" s="5" t="s">
        <v>921</v>
      </c>
      <c r="C5774" s="5" t="s">
        <v>1373</v>
      </c>
      <c r="D5774" s="5">
        <v>358</v>
      </c>
      <c r="E5774" s="5" t="s">
        <v>1361</v>
      </c>
      <c r="F5774" s="5">
        <v>10</v>
      </c>
      <c r="G5774" s="5" t="s">
        <v>32</v>
      </c>
      <c r="H5774" s="5">
        <v>27602</v>
      </c>
      <c r="I5774" s="5" t="s">
        <v>3589</v>
      </c>
      <c r="J5774" s="5" t="s">
        <v>11806</v>
      </c>
      <c r="K5774" s="5" t="s">
        <v>22972</v>
      </c>
      <c r="L5774" s="5" t="s">
        <v>26118</v>
      </c>
      <c r="M5774" s="5">
        <v>26802004</v>
      </c>
      <c r="N5774" s="5">
        <v>26600004</v>
      </c>
      <c r="O5774" s="6">
        <v>46041.458703703705</v>
      </c>
      <c r="P5774" s="4" t="s">
        <v>7292</v>
      </c>
      <c r="Q5774" s="5" t="s">
        <v>11807</v>
      </c>
      <c r="R5774" s="5">
        <v>1075686036</v>
      </c>
      <c r="S5774" s="5" t="s">
        <v>15450</v>
      </c>
      <c r="T5774" s="4">
        <v>48000000</v>
      </c>
      <c r="U5774" s="4">
        <v>0</v>
      </c>
      <c r="V5774" s="4">
        <v>48000000</v>
      </c>
      <c r="W5774" s="4">
        <v>5333333</v>
      </c>
      <c r="X5774" s="4">
        <v>42666667</v>
      </c>
      <c r="Y5774" s="4">
        <v>42666667</v>
      </c>
    </row>
    <row r="5775" spans="1:25" x14ac:dyDescent="0.2">
      <c r="A5775" s="5" t="s">
        <v>3818</v>
      </c>
      <c r="B5775" s="5" t="s">
        <v>921</v>
      </c>
      <c r="C5775" s="5" t="s">
        <v>1373</v>
      </c>
      <c r="D5775" s="5">
        <v>358</v>
      </c>
      <c r="E5775" s="5" t="s">
        <v>1361</v>
      </c>
      <c r="F5775" s="5">
        <v>10</v>
      </c>
      <c r="G5775" s="5" t="s">
        <v>32</v>
      </c>
      <c r="H5775" s="5">
        <v>27602</v>
      </c>
      <c r="I5775" s="5" t="s">
        <v>3589</v>
      </c>
      <c r="J5775" s="5" t="s">
        <v>11808</v>
      </c>
      <c r="K5775" s="5" t="s">
        <v>22972</v>
      </c>
      <c r="L5775" s="5" t="s">
        <v>26119</v>
      </c>
      <c r="M5775" s="5">
        <v>26802024</v>
      </c>
      <c r="N5775" s="5">
        <v>26600004</v>
      </c>
      <c r="O5775" s="6">
        <v>46041.592152777775</v>
      </c>
      <c r="P5775" s="4" t="s">
        <v>4489</v>
      </c>
      <c r="Q5775" s="5" t="s">
        <v>11809</v>
      </c>
      <c r="R5775" s="5">
        <v>1000835383</v>
      </c>
      <c r="S5775" s="5" t="s">
        <v>22819</v>
      </c>
      <c r="T5775" s="4">
        <v>19200000</v>
      </c>
      <c r="U5775" s="4">
        <v>0</v>
      </c>
      <c r="V5775" s="4">
        <v>19200000</v>
      </c>
      <c r="W5775" s="4">
        <v>2026667</v>
      </c>
      <c r="X5775" s="4">
        <v>17173333</v>
      </c>
      <c r="Y5775" s="4">
        <v>17173333</v>
      </c>
    </row>
    <row r="5776" spans="1:25" x14ac:dyDescent="0.2">
      <c r="A5776" s="5" t="s">
        <v>3818</v>
      </c>
      <c r="B5776" s="5" t="s">
        <v>921</v>
      </c>
      <c r="C5776" s="5" t="s">
        <v>1373</v>
      </c>
      <c r="D5776" s="5">
        <v>358</v>
      </c>
      <c r="E5776" s="5" t="s">
        <v>1361</v>
      </c>
      <c r="F5776" s="5">
        <v>10</v>
      </c>
      <c r="G5776" s="5" t="s">
        <v>32</v>
      </c>
      <c r="H5776" s="5">
        <v>27602</v>
      </c>
      <c r="I5776" s="5" t="s">
        <v>3589</v>
      </c>
      <c r="J5776" s="5" t="s">
        <v>11855</v>
      </c>
      <c r="K5776" s="5" t="s">
        <v>22972</v>
      </c>
      <c r="L5776" s="5" t="s">
        <v>26138</v>
      </c>
      <c r="M5776" s="5">
        <v>26802883</v>
      </c>
      <c r="N5776" s="5">
        <v>26600004</v>
      </c>
      <c r="O5776" s="6">
        <v>46050.867604166669</v>
      </c>
      <c r="P5776" s="4" t="s">
        <v>4505</v>
      </c>
      <c r="Q5776" s="5" t="s">
        <v>11856</v>
      </c>
      <c r="R5776" s="5">
        <v>1005344364</v>
      </c>
      <c r="S5776" s="5" t="s">
        <v>15451</v>
      </c>
      <c r="T5776" s="4">
        <v>28800000</v>
      </c>
      <c r="U5776" s="4">
        <v>0</v>
      </c>
      <c r="V5776" s="4">
        <v>28800000</v>
      </c>
      <c r="W5776" s="4">
        <v>4640000</v>
      </c>
      <c r="X5776" s="4">
        <v>24160000</v>
      </c>
      <c r="Y5776" s="4">
        <v>24160000</v>
      </c>
    </row>
    <row r="5777" spans="1:25" x14ac:dyDescent="0.2">
      <c r="A5777" s="5" t="s">
        <v>3818</v>
      </c>
      <c r="B5777" s="5" t="s">
        <v>921</v>
      </c>
      <c r="C5777" s="5" t="s">
        <v>1373</v>
      </c>
      <c r="D5777" s="5">
        <v>358</v>
      </c>
      <c r="E5777" s="5" t="s">
        <v>1361</v>
      </c>
      <c r="F5777" s="5">
        <v>10</v>
      </c>
      <c r="G5777" s="5" t="s">
        <v>32</v>
      </c>
      <c r="H5777" s="5">
        <v>27602</v>
      </c>
      <c r="I5777" s="5" t="s">
        <v>3589</v>
      </c>
      <c r="J5777" s="5" t="s">
        <v>11865</v>
      </c>
      <c r="K5777" s="5" t="s">
        <v>22972</v>
      </c>
      <c r="L5777" s="5" t="s">
        <v>26143</v>
      </c>
      <c r="M5777" s="5">
        <v>26803071</v>
      </c>
      <c r="N5777" s="5">
        <v>26600004</v>
      </c>
      <c r="O5777" s="6">
        <v>46052.046747685185</v>
      </c>
      <c r="P5777" s="4" t="s">
        <v>4498</v>
      </c>
      <c r="Q5777" s="5" t="s">
        <v>11866</v>
      </c>
      <c r="R5777" s="5">
        <v>1074556239</v>
      </c>
      <c r="S5777" s="5" t="s">
        <v>11867</v>
      </c>
      <c r="T5777" s="4">
        <v>66000000</v>
      </c>
      <c r="U5777" s="4">
        <v>0</v>
      </c>
      <c r="V5777" s="4">
        <v>66000000</v>
      </c>
      <c r="W5777" s="4">
        <v>45466667</v>
      </c>
      <c r="X5777" s="4">
        <v>20533333</v>
      </c>
      <c r="Y5777" s="4">
        <v>20533333</v>
      </c>
    </row>
    <row r="5778" spans="1:25" x14ac:dyDescent="0.2">
      <c r="A5778" s="5" t="s">
        <v>3818</v>
      </c>
      <c r="B5778" s="5" t="s">
        <v>921</v>
      </c>
      <c r="C5778" s="5" t="s">
        <v>1373</v>
      </c>
      <c r="D5778" s="5">
        <v>358</v>
      </c>
      <c r="E5778" s="5" t="s">
        <v>1361</v>
      </c>
      <c r="F5778" s="5">
        <v>10</v>
      </c>
      <c r="G5778" s="5" t="s">
        <v>32</v>
      </c>
      <c r="H5778" s="5">
        <v>27602</v>
      </c>
      <c r="I5778" s="5" t="s">
        <v>3589</v>
      </c>
      <c r="J5778" s="5" t="s">
        <v>19249</v>
      </c>
      <c r="K5778" s="5" t="s">
        <v>75</v>
      </c>
      <c r="L5778" s="5" t="s">
        <v>19250</v>
      </c>
      <c r="M5778" s="5">
        <v>26803965</v>
      </c>
      <c r="N5778" s="5">
        <v>26601960</v>
      </c>
      <c r="O5778" s="6">
        <v>46205.621168981481</v>
      </c>
      <c r="P5778" s="4" t="s">
        <v>4489</v>
      </c>
      <c r="Q5778" s="5" t="s">
        <v>19251</v>
      </c>
      <c r="R5778" s="5">
        <v>19252657</v>
      </c>
      <c r="S5778" s="5" t="s">
        <v>2561</v>
      </c>
      <c r="T5778" s="4">
        <v>23292500</v>
      </c>
      <c r="U5778" s="4">
        <v>23292500</v>
      </c>
      <c r="V5778" s="4">
        <v>0</v>
      </c>
      <c r="W5778" s="4">
        <v>0</v>
      </c>
      <c r="X5778" s="4">
        <v>0</v>
      </c>
    </row>
    <row r="5779" spans="1:25" x14ac:dyDescent="0.2">
      <c r="A5779" s="5" t="s">
        <v>3818</v>
      </c>
      <c r="B5779" s="5" t="s">
        <v>921</v>
      </c>
      <c r="C5779" s="5" t="s">
        <v>1373</v>
      </c>
      <c r="D5779" s="5">
        <v>358</v>
      </c>
      <c r="E5779" s="5" t="s">
        <v>1361</v>
      </c>
      <c r="F5779" s="5">
        <v>10</v>
      </c>
      <c r="G5779" s="5" t="s">
        <v>32</v>
      </c>
      <c r="H5779" s="5">
        <v>27602</v>
      </c>
      <c r="I5779" s="5" t="s">
        <v>3589</v>
      </c>
      <c r="J5779" s="5" t="s">
        <v>19252</v>
      </c>
      <c r="K5779" s="5" t="s">
        <v>22972</v>
      </c>
      <c r="L5779" s="5" t="s">
        <v>26160</v>
      </c>
      <c r="M5779" s="5">
        <v>26804048</v>
      </c>
      <c r="N5779" s="5">
        <v>26601960</v>
      </c>
      <c r="O5779" s="6">
        <v>46209.541064814817</v>
      </c>
      <c r="P5779" s="4" t="s">
        <v>4489</v>
      </c>
      <c r="Q5779" s="5" t="s">
        <v>19251</v>
      </c>
      <c r="R5779" s="5">
        <v>19252657</v>
      </c>
      <c r="S5779" s="5" t="s">
        <v>2561</v>
      </c>
      <c r="T5779" s="4">
        <v>23292500</v>
      </c>
      <c r="U5779" s="4">
        <v>0</v>
      </c>
      <c r="V5779" s="4">
        <v>23292500</v>
      </c>
      <c r="W5779" s="4">
        <v>11575667</v>
      </c>
      <c r="X5779" s="4">
        <v>11716833</v>
      </c>
      <c r="Y5779" s="4">
        <v>11716833</v>
      </c>
    </row>
    <row r="5780" spans="1:25" x14ac:dyDescent="0.2">
      <c r="A5780" s="5" t="s">
        <v>3818</v>
      </c>
      <c r="B5780" s="5" t="s">
        <v>921</v>
      </c>
      <c r="C5780" s="5" t="s">
        <v>1373</v>
      </c>
      <c r="D5780" s="5">
        <v>358</v>
      </c>
      <c r="E5780" s="5" t="s">
        <v>1361</v>
      </c>
      <c r="F5780" s="5">
        <v>10</v>
      </c>
      <c r="G5780" s="5" t="s">
        <v>32</v>
      </c>
      <c r="H5780" s="5">
        <v>27602</v>
      </c>
      <c r="I5780" s="5" t="s">
        <v>3589</v>
      </c>
      <c r="J5780" s="5" t="s">
        <v>19253</v>
      </c>
      <c r="K5780" s="5" t="s">
        <v>22972</v>
      </c>
      <c r="L5780" s="5" t="s">
        <v>26163</v>
      </c>
      <c r="M5780" s="5">
        <v>26804069</v>
      </c>
      <c r="N5780" s="5">
        <v>26601960</v>
      </c>
      <c r="O5780" s="6">
        <v>46209.670868055553</v>
      </c>
      <c r="P5780" s="4" t="s">
        <v>4489</v>
      </c>
      <c r="Q5780" s="5" t="s">
        <v>19254</v>
      </c>
      <c r="R5780" s="5">
        <v>1005344364</v>
      </c>
      <c r="S5780" s="5" t="s">
        <v>15451</v>
      </c>
      <c r="T5780" s="4">
        <v>27005000</v>
      </c>
      <c r="U5780" s="4">
        <v>0</v>
      </c>
      <c r="V5780" s="4">
        <v>27005000</v>
      </c>
      <c r="W5780" s="4">
        <v>14402667</v>
      </c>
      <c r="X5780" s="4">
        <v>12602333</v>
      </c>
      <c r="Y5780" s="4">
        <v>7692333</v>
      </c>
    </row>
    <row r="5781" spans="1:25" x14ac:dyDescent="0.2">
      <c r="A5781" s="5" t="s">
        <v>3818</v>
      </c>
      <c r="B5781" s="5" t="s">
        <v>921</v>
      </c>
      <c r="C5781" s="5" t="s">
        <v>1373</v>
      </c>
      <c r="D5781" s="5">
        <v>358</v>
      </c>
      <c r="E5781" s="5" t="s">
        <v>1361</v>
      </c>
      <c r="F5781" s="5">
        <v>10</v>
      </c>
      <c r="G5781" s="5" t="s">
        <v>32</v>
      </c>
      <c r="H5781" s="5">
        <v>27602</v>
      </c>
      <c r="I5781" s="5" t="s">
        <v>3589</v>
      </c>
      <c r="J5781" s="5" t="s">
        <v>20734</v>
      </c>
      <c r="K5781" s="5" t="s">
        <v>22972</v>
      </c>
      <c r="L5781" s="5" t="s">
        <v>26209</v>
      </c>
      <c r="M5781" s="5">
        <v>26805057</v>
      </c>
      <c r="N5781" s="5">
        <v>26601960</v>
      </c>
      <c r="O5781" s="6">
        <v>46226.636956018519</v>
      </c>
      <c r="P5781" s="4" t="s">
        <v>81</v>
      </c>
      <c r="Q5781" s="5" t="s">
        <v>20735</v>
      </c>
      <c r="R5781" s="5">
        <v>1233895241</v>
      </c>
      <c r="S5781" s="5" t="s">
        <v>22825</v>
      </c>
      <c r="T5781" s="4">
        <v>19610000</v>
      </c>
      <c r="U5781" s="4">
        <v>0</v>
      </c>
      <c r="V5781" s="4">
        <v>19610000</v>
      </c>
      <c r="W5781" s="4">
        <v>11243067</v>
      </c>
      <c r="X5781" s="4">
        <v>8366933</v>
      </c>
      <c r="Y5781" s="4">
        <v>8366933</v>
      </c>
    </row>
    <row r="5782" spans="1:25" x14ac:dyDescent="0.2">
      <c r="A5782" s="5" t="s">
        <v>3818</v>
      </c>
      <c r="B5782" s="5" t="s">
        <v>921</v>
      </c>
      <c r="C5782" s="5" t="s">
        <v>1373</v>
      </c>
      <c r="D5782" s="5">
        <v>358</v>
      </c>
      <c r="E5782" s="5" t="s">
        <v>1361</v>
      </c>
      <c r="F5782" s="5">
        <v>10</v>
      </c>
      <c r="G5782" s="5" t="s">
        <v>32</v>
      </c>
      <c r="H5782" s="5">
        <v>27602</v>
      </c>
      <c r="I5782" s="5" t="s">
        <v>3589</v>
      </c>
      <c r="J5782" s="5" t="s">
        <v>20736</v>
      </c>
      <c r="K5782" s="5" t="s">
        <v>22972</v>
      </c>
      <c r="L5782" s="5" t="s">
        <v>26217</v>
      </c>
      <c r="M5782" s="5">
        <v>26805307</v>
      </c>
      <c r="N5782" s="5">
        <v>26601960</v>
      </c>
      <c r="O5782" s="6">
        <v>46230.764641203707</v>
      </c>
      <c r="P5782" s="4" t="s">
        <v>81</v>
      </c>
      <c r="Q5782" s="5" t="s">
        <v>20737</v>
      </c>
      <c r="R5782" s="5">
        <v>80067240</v>
      </c>
      <c r="S5782" s="5" t="s">
        <v>2059</v>
      </c>
      <c r="T5782" s="4">
        <v>44520000</v>
      </c>
      <c r="U5782" s="4">
        <v>0</v>
      </c>
      <c r="V5782" s="4">
        <v>44520000</v>
      </c>
      <c r="W5782" s="4">
        <v>27305600</v>
      </c>
      <c r="X5782" s="4">
        <v>17214400</v>
      </c>
      <c r="Y5782" s="4">
        <v>17214400</v>
      </c>
    </row>
    <row r="5783" spans="1:25" x14ac:dyDescent="0.2">
      <c r="A5783" s="5" t="s">
        <v>3818</v>
      </c>
      <c r="B5783" s="5" t="s">
        <v>921</v>
      </c>
      <c r="C5783" s="5" t="s">
        <v>1373</v>
      </c>
      <c r="D5783" s="5">
        <v>358</v>
      </c>
      <c r="E5783" s="5" t="s">
        <v>1361</v>
      </c>
      <c r="F5783" s="5">
        <v>10</v>
      </c>
      <c r="G5783" s="5" t="s">
        <v>32</v>
      </c>
      <c r="H5783" s="5">
        <v>27602</v>
      </c>
      <c r="I5783" s="5" t="s">
        <v>3589</v>
      </c>
      <c r="J5783" s="5" t="s">
        <v>20738</v>
      </c>
      <c r="K5783" s="5" t="s">
        <v>22972</v>
      </c>
      <c r="L5783" s="5" t="s">
        <v>26221</v>
      </c>
      <c r="M5783" s="5">
        <v>26805432</v>
      </c>
      <c r="N5783" s="5">
        <v>26601960</v>
      </c>
      <c r="O5783" s="6">
        <v>46232.570439814815</v>
      </c>
      <c r="P5783" s="4" t="s">
        <v>81</v>
      </c>
      <c r="Q5783" s="5" t="s">
        <v>20739</v>
      </c>
      <c r="R5783" s="5">
        <v>1022397496</v>
      </c>
      <c r="S5783" s="5" t="s">
        <v>705</v>
      </c>
      <c r="T5783" s="4">
        <v>55650000</v>
      </c>
      <c r="U5783" s="4">
        <v>0</v>
      </c>
      <c r="V5783" s="4">
        <v>55650000</v>
      </c>
      <c r="W5783" s="4">
        <v>34503000</v>
      </c>
      <c r="X5783" s="4">
        <v>21147000</v>
      </c>
      <c r="Y5783" s="4">
        <v>10017000</v>
      </c>
    </row>
    <row r="5784" spans="1:25" x14ac:dyDescent="0.2">
      <c r="A5784" s="5" t="s">
        <v>3818</v>
      </c>
      <c r="B5784" s="5" t="s">
        <v>921</v>
      </c>
      <c r="C5784" s="5" t="s">
        <v>16093</v>
      </c>
      <c r="D5784" s="5">
        <v>760</v>
      </c>
      <c r="E5784" s="5" t="s">
        <v>16094</v>
      </c>
      <c r="F5784" s="5">
        <v>10</v>
      </c>
      <c r="G5784" s="5" t="s">
        <v>32</v>
      </c>
      <c r="H5784" s="5">
        <v>27602</v>
      </c>
      <c r="I5784" s="5" t="s">
        <v>3589</v>
      </c>
      <c r="J5784" s="5" t="s">
        <v>17042</v>
      </c>
      <c r="K5784" s="5" t="s">
        <v>75</v>
      </c>
      <c r="L5784" s="5" t="s">
        <v>14508</v>
      </c>
      <c r="M5784" s="5">
        <v>26803655</v>
      </c>
      <c r="N5784" s="5">
        <v>26601838</v>
      </c>
      <c r="O5784" s="6">
        <v>46142.706493055557</v>
      </c>
      <c r="P5784" s="4" t="s">
        <v>222</v>
      </c>
      <c r="Q5784" s="5" t="s">
        <v>17043</v>
      </c>
      <c r="R5784" s="5">
        <v>830001549</v>
      </c>
      <c r="S5784" s="5" t="s">
        <v>14510</v>
      </c>
      <c r="T5784" s="4">
        <v>332932900</v>
      </c>
      <c r="U5784" s="4">
        <v>0</v>
      </c>
      <c r="V5784" s="4">
        <v>332932900</v>
      </c>
      <c r="W5784" s="4">
        <v>158503334</v>
      </c>
      <c r="X5784" s="4">
        <v>174429566</v>
      </c>
      <c r="Y5784" s="4">
        <v>174429566</v>
      </c>
    </row>
    <row r="5785" spans="1:25" x14ac:dyDescent="0.2">
      <c r="A5785" s="5" t="s">
        <v>3818</v>
      </c>
      <c r="B5785" s="5" t="s">
        <v>921</v>
      </c>
      <c r="C5785" s="5" t="s">
        <v>1375</v>
      </c>
      <c r="D5785" s="5">
        <v>359</v>
      </c>
      <c r="E5785" s="5" t="s">
        <v>5400</v>
      </c>
      <c r="F5785" s="5">
        <v>10</v>
      </c>
      <c r="G5785" s="5" t="s">
        <v>32</v>
      </c>
      <c r="H5785" s="5">
        <v>27203</v>
      </c>
      <c r="I5785" s="5" t="s">
        <v>3547</v>
      </c>
      <c r="J5785" s="5" t="s">
        <v>8289</v>
      </c>
      <c r="K5785" s="5" t="s">
        <v>82</v>
      </c>
      <c r="L5785" s="5" t="s">
        <v>8290</v>
      </c>
      <c r="M5785" s="5">
        <v>26801674</v>
      </c>
      <c r="N5785" s="5">
        <v>26601587</v>
      </c>
      <c r="O5785" s="6">
        <v>46035.921064814815</v>
      </c>
      <c r="P5785" s="4" t="s">
        <v>83</v>
      </c>
      <c r="Q5785" s="5" t="s">
        <v>7390</v>
      </c>
      <c r="R5785" s="5">
        <v>891800219</v>
      </c>
      <c r="S5785" s="5" t="s">
        <v>186</v>
      </c>
      <c r="T5785" s="4">
        <v>10000000</v>
      </c>
      <c r="U5785" s="4">
        <v>0</v>
      </c>
      <c r="V5785" s="4">
        <v>10000000</v>
      </c>
      <c r="W5785" s="4">
        <v>6534930</v>
      </c>
      <c r="X5785" s="4">
        <v>3465070</v>
      </c>
      <c r="Y5785" s="4">
        <v>3465070</v>
      </c>
    </row>
    <row r="5786" spans="1:25" x14ac:dyDescent="0.2">
      <c r="A5786" s="5" t="s">
        <v>3818</v>
      </c>
      <c r="B5786" s="5" t="s">
        <v>921</v>
      </c>
      <c r="C5786" s="5" t="s">
        <v>1375</v>
      </c>
      <c r="D5786" s="5">
        <v>359</v>
      </c>
      <c r="E5786" s="5" t="s">
        <v>5400</v>
      </c>
      <c r="F5786" s="5">
        <v>10</v>
      </c>
      <c r="G5786" s="5" t="s">
        <v>32</v>
      </c>
      <c r="H5786" s="5">
        <v>27203</v>
      </c>
      <c r="I5786" s="5" t="s">
        <v>3547</v>
      </c>
      <c r="J5786" s="5" t="s">
        <v>8291</v>
      </c>
      <c r="K5786" s="5" t="s">
        <v>82</v>
      </c>
      <c r="L5786" s="5" t="s">
        <v>8292</v>
      </c>
      <c r="M5786" s="5">
        <v>26801675</v>
      </c>
      <c r="N5786" s="5">
        <v>26601587</v>
      </c>
      <c r="O5786" s="6">
        <v>46035.921655092592</v>
      </c>
      <c r="P5786" s="4" t="s">
        <v>83</v>
      </c>
      <c r="Q5786" s="5" t="s">
        <v>7390</v>
      </c>
      <c r="R5786" s="5">
        <v>860063875</v>
      </c>
      <c r="S5786" s="5" t="s">
        <v>84</v>
      </c>
      <c r="T5786" s="4">
        <v>431420000</v>
      </c>
      <c r="U5786" s="4">
        <v>0</v>
      </c>
      <c r="V5786" s="4">
        <v>431420000</v>
      </c>
      <c r="W5786" s="4">
        <v>259702461</v>
      </c>
      <c r="X5786" s="4">
        <v>171717539</v>
      </c>
      <c r="Y5786" s="4">
        <v>170963229</v>
      </c>
    </row>
    <row r="5787" spans="1:25" x14ac:dyDescent="0.2">
      <c r="A5787" s="5" t="s">
        <v>3818</v>
      </c>
      <c r="B5787" s="5" t="s">
        <v>921</v>
      </c>
      <c r="C5787" s="5" t="s">
        <v>1376</v>
      </c>
      <c r="D5787" s="5">
        <v>360</v>
      </c>
      <c r="E5787" s="5" t="s">
        <v>5401</v>
      </c>
      <c r="F5787" s="5">
        <v>10</v>
      </c>
      <c r="G5787" s="5" t="s">
        <v>32</v>
      </c>
      <c r="H5787" s="5">
        <v>27203</v>
      </c>
      <c r="I5787" s="5" t="s">
        <v>3547</v>
      </c>
      <c r="J5787" s="5" t="s">
        <v>15881</v>
      </c>
      <c r="K5787" s="5" t="s">
        <v>82</v>
      </c>
      <c r="L5787" s="5" t="s">
        <v>15882</v>
      </c>
      <c r="M5787" s="5">
        <v>26803423</v>
      </c>
      <c r="N5787" s="5">
        <v>26601587</v>
      </c>
      <c r="O5787" s="6">
        <v>46079.638831018521</v>
      </c>
      <c r="P5787" s="4" t="s">
        <v>83</v>
      </c>
      <c r="Q5787" s="5" t="s">
        <v>15883</v>
      </c>
      <c r="R5787" s="5">
        <v>832000850</v>
      </c>
      <c r="S5787" s="5" t="s">
        <v>15757</v>
      </c>
      <c r="T5787" s="4">
        <v>74360</v>
      </c>
      <c r="U5787" s="4">
        <v>0</v>
      </c>
      <c r="V5787" s="4">
        <v>74360</v>
      </c>
      <c r="W5787" s="4">
        <v>0</v>
      </c>
      <c r="X5787" s="4">
        <v>74360</v>
      </c>
      <c r="Y5787" s="4">
        <v>74360</v>
      </c>
    </row>
    <row r="5788" spans="1:25" x14ac:dyDescent="0.2">
      <c r="A5788" s="5" t="s">
        <v>3818</v>
      </c>
      <c r="B5788" s="5" t="s">
        <v>921</v>
      </c>
      <c r="C5788" s="5" t="s">
        <v>1376</v>
      </c>
      <c r="D5788" s="5">
        <v>360</v>
      </c>
      <c r="E5788" s="5" t="s">
        <v>5401</v>
      </c>
      <c r="F5788" s="5">
        <v>10</v>
      </c>
      <c r="G5788" s="5" t="s">
        <v>32</v>
      </c>
      <c r="H5788" s="5">
        <v>27203</v>
      </c>
      <c r="I5788" s="5" t="s">
        <v>3547</v>
      </c>
      <c r="J5788" s="5" t="s">
        <v>15884</v>
      </c>
      <c r="K5788" s="5" t="s">
        <v>82</v>
      </c>
      <c r="L5788" s="5" t="s">
        <v>15885</v>
      </c>
      <c r="M5788" s="5">
        <v>26803424</v>
      </c>
      <c r="N5788" s="5">
        <v>26601587</v>
      </c>
      <c r="O5788" s="6">
        <v>46079.639340277776</v>
      </c>
      <c r="P5788" s="4" t="s">
        <v>83</v>
      </c>
      <c r="Q5788" s="5" t="s">
        <v>15886</v>
      </c>
      <c r="R5788" s="5">
        <v>900067858</v>
      </c>
      <c r="S5788" s="5" t="s">
        <v>15761</v>
      </c>
      <c r="T5788" s="4">
        <v>69520</v>
      </c>
      <c r="U5788" s="4">
        <v>0</v>
      </c>
      <c r="V5788" s="4">
        <v>69520</v>
      </c>
      <c r="W5788" s="4">
        <v>0</v>
      </c>
      <c r="X5788" s="4">
        <v>69520</v>
      </c>
      <c r="Y5788" s="4">
        <v>69520</v>
      </c>
    </row>
    <row r="5789" spans="1:25" x14ac:dyDescent="0.2">
      <c r="A5789" s="5" t="s">
        <v>3818</v>
      </c>
      <c r="B5789" s="5" t="s">
        <v>921</v>
      </c>
      <c r="C5789" s="5" t="s">
        <v>1376</v>
      </c>
      <c r="D5789" s="5">
        <v>360</v>
      </c>
      <c r="E5789" s="5" t="s">
        <v>5401</v>
      </c>
      <c r="F5789" s="5">
        <v>10</v>
      </c>
      <c r="G5789" s="5" t="s">
        <v>32</v>
      </c>
      <c r="H5789" s="5">
        <v>27203</v>
      </c>
      <c r="I5789" s="5" t="s">
        <v>3547</v>
      </c>
      <c r="J5789" s="5" t="s">
        <v>17237</v>
      </c>
      <c r="K5789" s="5" t="s">
        <v>82</v>
      </c>
      <c r="L5789" s="5" t="s">
        <v>17238</v>
      </c>
      <c r="M5789" s="5">
        <v>26803661</v>
      </c>
      <c r="N5789" s="5">
        <v>26601587</v>
      </c>
      <c r="O5789" s="6">
        <v>46147.475254629629</v>
      </c>
      <c r="P5789" s="4" t="s">
        <v>83</v>
      </c>
      <c r="Q5789" s="5" t="s">
        <v>17239</v>
      </c>
      <c r="R5789" s="5">
        <v>832000850</v>
      </c>
      <c r="S5789" s="5" t="s">
        <v>15757</v>
      </c>
      <c r="T5789" s="4">
        <v>58970</v>
      </c>
      <c r="U5789" s="4">
        <v>0</v>
      </c>
      <c r="V5789" s="4">
        <v>58970</v>
      </c>
      <c r="W5789" s="4">
        <v>0</v>
      </c>
      <c r="X5789" s="4">
        <v>58970</v>
      </c>
      <c r="Y5789" s="4">
        <v>58970</v>
      </c>
    </row>
    <row r="5790" spans="1:25" x14ac:dyDescent="0.2">
      <c r="A5790" s="5" t="s">
        <v>3818</v>
      </c>
      <c r="B5790" s="5" t="s">
        <v>921</v>
      </c>
      <c r="C5790" s="5" t="s">
        <v>1376</v>
      </c>
      <c r="D5790" s="5">
        <v>360</v>
      </c>
      <c r="E5790" s="5" t="s">
        <v>5401</v>
      </c>
      <c r="F5790" s="5">
        <v>10</v>
      </c>
      <c r="G5790" s="5" t="s">
        <v>32</v>
      </c>
      <c r="H5790" s="5">
        <v>27203</v>
      </c>
      <c r="I5790" s="5" t="s">
        <v>3547</v>
      </c>
      <c r="J5790" s="5" t="s">
        <v>17240</v>
      </c>
      <c r="K5790" s="5" t="s">
        <v>82</v>
      </c>
      <c r="L5790" s="5" t="s">
        <v>17241</v>
      </c>
      <c r="M5790" s="5">
        <v>26803662</v>
      </c>
      <c r="N5790" s="5">
        <v>26601587</v>
      </c>
      <c r="O5790" s="6">
        <v>46147.481365740743</v>
      </c>
      <c r="P5790" s="4" t="s">
        <v>83</v>
      </c>
      <c r="Q5790" s="5" t="s">
        <v>17242</v>
      </c>
      <c r="R5790" s="5">
        <v>900067858</v>
      </c>
      <c r="S5790" s="5" t="s">
        <v>15761</v>
      </c>
      <c r="T5790" s="4">
        <v>76080</v>
      </c>
      <c r="U5790" s="4">
        <v>0</v>
      </c>
      <c r="V5790" s="4">
        <v>76080</v>
      </c>
      <c r="W5790" s="4">
        <v>0</v>
      </c>
      <c r="X5790" s="4">
        <v>76080</v>
      </c>
      <c r="Y5790" s="4">
        <v>76080</v>
      </c>
    </row>
    <row r="5791" spans="1:25" x14ac:dyDescent="0.2">
      <c r="A5791" s="5" t="s">
        <v>3818</v>
      </c>
      <c r="B5791" s="5" t="s">
        <v>921</v>
      </c>
      <c r="C5791" s="5" t="s">
        <v>1376</v>
      </c>
      <c r="D5791" s="5">
        <v>360</v>
      </c>
      <c r="E5791" s="5" t="s">
        <v>5401</v>
      </c>
      <c r="F5791" s="5">
        <v>10</v>
      </c>
      <c r="G5791" s="5" t="s">
        <v>32</v>
      </c>
      <c r="H5791" s="5">
        <v>27203</v>
      </c>
      <c r="I5791" s="5" t="s">
        <v>3547</v>
      </c>
      <c r="J5791" s="5" t="s">
        <v>19255</v>
      </c>
      <c r="K5791" s="5" t="s">
        <v>82</v>
      </c>
      <c r="L5791" s="5" t="s">
        <v>19256</v>
      </c>
      <c r="M5791" s="5">
        <v>26803929</v>
      </c>
      <c r="N5791" s="5">
        <v>26601587</v>
      </c>
      <c r="O5791" s="6">
        <v>46204.860960648148</v>
      </c>
      <c r="P5791" s="4" t="s">
        <v>83</v>
      </c>
      <c r="Q5791" s="5" t="s">
        <v>19257</v>
      </c>
      <c r="R5791" s="5">
        <v>900067858</v>
      </c>
      <c r="S5791" s="5" t="s">
        <v>15761</v>
      </c>
      <c r="T5791" s="4">
        <v>75920</v>
      </c>
      <c r="U5791" s="4">
        <v>0</v>
      </c>
      <c r="V5791" s="4">
        <v>75920</v>
      </c>
      <c r="W5791" s="4">
        <v>0</v>
      </c>
      <c r="X5791" s="4">
        <v>75920</v>
      </c>
      <c r="Y5791" s="4">
        <v>75920</v>
      </c>
    </row>
    <row r="5792" spans="1:25" x14ac:dyDescent="0.2">
      <c r="A5792" s="5" t="s">
        <v>3818</v>
      </c>
      <c r="B5792" s="5" t="s">
        <v>921</v>
      </c>
      <c r="C5792" s="5" t="s">
        <v>1376</v>
      </c>
      <c r="D5792" s="5">
        <v>360</v>
      </c>
      <c r="E5792" s="5" t="s">
        <v>5401</v>
      </c>
      <c r="F5792" s="5">
        <v>10</v>
      </c>
      <c r="G5792" s="5" t="s">
        <v>32</v>
      </c>
      <c r="H5792" s="5">
        <v>27203</v>
      </c>
      <c r="I5792" s="5" t="s">
        <v>3547</v>
      </c>
      <c r="J5792" s="5" t="s">
        <v>19258</v>
      </c>
      <c r="K5792" s="5" t="s">
        <v>82</v>
      </c>
      <c r="L5792" s="5" t="s">
        <v>19259</v>
      </c>
      <c r="M5792" s="5">
        <v>26803930</v>
      </c>
      <c r="N5792" s="5">
        <v>26601587</v>
      </c>
      <c r="O5792" s="6">
        <v>46204.861238425925</v>
      </c>
      <c r="P5792" s="4" t="s">
        <v>83</v>
      </c>
      <c r="Q5792" s="5" t="s">
        <v>19260</v>
      </c>
      <c r="R5792" s="5">
        <v>832000850</v>
      </c>
      <c r="S5792" s="5" t="s">
        <v>15757</v>
      </c>
      <c r="T5792" s="4">
        <v>61380</v>
      </c>
      <c r="U5792" s="4">
        <v>0</v>
      </c>
      <c r="V5792" s="4">
        <v>61380</v>
      </c>
      <c r="W5792" s="4">
        <v>0</v>
      </c>
      <c r="X5792" s="4">
        <v>61380</v>
      </c>
      <c r="Y5792" s="4">
        <v>61380</v>
      </c>
    </row>
    <row r="5793" spans="1:25" x14ac:dyDescent="0.2">
      <c r="A5793" s="5" t="s">
        <v>3818</v>
      </c>
      <c r="B5793" s="5" t="s">
        <v>921</v>
      </c>
      <c r="C5793" s="5" t="s">
        <v>1376</v>
      </c>
      <c r="D5793" s="5">
        <v>360</v>
      </c>
      <c r="E5793" s="5" t="s">
        <v>5401</v>
      </c>
      <c r="F5793" s="5">
        <v>10</v>
      </c>
      <c r="G5793" s="5" t="s">
        <v>32</v>
      </c>
      <c r="H5793" s="5">
        <v>27203</v>
      </c>
      <c r="I5793" s="5" t="s">
        <v>3547</v>
      </c>
      <c r="J5793" s="5" t="s">
        <v>26239</v>
      </c>
      <c r="K5793" s="5" t="s">
        <v>82</v>
      </c>
      <c r="L5793" s="5" t="s">
        <v>26240</v>
      </c>
      <c r="M5793" s="5">
        <v>26806437</v>
      </c>
      <c r="N5793" s="5">
        <v>26601587</v>
      </c>
      <c r="O5793" s="6">
        <v>46267.412060185183</v>
      </c>
      <c r="P5793" s="4" t="s">
        <v>83</v>
      </c>
      <c r="Q5793" s="5" t="s">
        <v>26241</v>
      </c>
      <c r="R5793" s="5">
        <v>900067858</v>
      </c>
      <c r="S5793" s="5" t="s">
        <v>15761</v>
      </c>
      <c r="T5793" s="4">
        <v>76530</v>
      </c>
      <c r="U5793" s="4">
        <v>0</v>
      </c>
      <c r="V5793" s="4">
        <v>76530</v>
      </c>
      <c r="W5793" s="4">
        <v>0</v>
      </c>
      <c r="X5793" s="4">
        <v>76530</v>
      </c>
      <c r="Y5793" s="4">
        <v>76530</v>
      </c>
    </row>
    <row r="5794" spans="1:25" x14ac:dyDescent="0.2">
      <c r="A5794" s="5" t="s">
        <v>3818</v>
      </c>
      <c r="B5794" s="5" t="s">
        <v>921</v>
      </c>
      <c r="C5794" s="5" t="s">
        <v>1376</v>
      </c>
      <c r="D5794" s="5">
        <v>360</v>
      </c>
      <c r="E5794" s="5" t="s">
        <v>5401</v>
      </c>
      <c r="F5794" s="5">
        <v>10</v>
      </c>
      <c r="G5794" s="5" t="s">
        <v>32</v>
      </c>
      <c r="H5794" s="5">
        <v>27203</v>
      </c>
      <c r="I5794" s="5" t="s">
        <v>3547</v>
      </c>
      <c r="J5794" s="5" t="s">
        <v>26242</v>
      </c>
      <c r="K5794" s="5" t="s">
        <v>82</v>
      </c>
      <c r="L5794" s="5" t="s">
        <v>26243</v>
      </c>
      <c r="M5794" s="5">
        <v>26806445</v>
      </c>
      <c r="N5794" s="5">
        <v>26601587</v>
      </c>
      <c r="O5794" s="6">
        <v>46267.486111111109</v>
      </c>
      <c r="P5794" s="4" t="s">
        <v>83</v>
      </c>
      <c r="Q5794" s="5" t="s">
        <v>26244</v>
      </c>
      <c r="R5794" s="5">
        <v>832000850</v>
      </c>
      <c r="S5794" s="5" t="s">
        <v>15757</v>
      </c>
      <c r="T5794" s="4">
        <v>73390</v>
      </c>
      <c r="U5794" s="4">
        <v>0</v>
      </c>
      <c r="V5794" s="4">
        <v>73390</v>
      </c>
      <c r="W5794" s="4">
        <v>0</v>
      </c>
      <c r="X5794" s="4">
        <v>73390</v>
      </c>
      <c r="Y5794" s="4">
        <v>73390</v>
      </c>
    </row>
    <row r="5795" spans="1:25" x14ac:dyDescent="0.2">
      <c r="A5795" s="5" t="s">
        <v>3818</v>
      </c>
      <c r="B5795" s="5" t="s">
        <v>921</v>
      </c>
      <c r="C5795" s="5" t="s">
        <v>3697</v>
      </c>
      <c r="D5795" s="5">
        <v>363</v>
      </c>
      <c r="E5795" s="5" t="s">
        <v>5404</v>
      </c>
      <c r="F5795" s="5">
        <v>16</v>
      </c>
      <c r="G5795" s="5" t="s">
        <v>333</v>
      </c>
      <c r="H5795" s="5">
        <v>27602</v>
      </c>
      <c r="I5795" s="5" t="s">
        <v>3589</v>
      </c>
      <c r="J5795" s="5" t="s">
        <v>17442</v>
      </c>
      <c r="K5795" s="5" t="s">
        <v>226</v>
      </c>
      <c r="L5795" s="5" t="s">
        <v>17438</v>
      </c>
      <c r="M5795" s="5">
        <v>26803738</v>
      </c>
      <c r="N5795" s="5">
        <v>26601639</v>
      </c>
      <c r="O5795" s="6">
        <v>46169.393726851849</v>
      </c>
      <c r="P5795" s="4" t="s">
        <v>2846</v>
      </c>
      <c r="Q5795" s="5" t="s">
        <v>17439</v>
      </c>
      <c r="R5795" s="5">
        <v>902060711</v>
      </c>
      <c r="S5795" s="5" t="s">
        <v>17798</v>
      </c>
      <c r="T5795" s="4">
        <v>20000000</v>
      </c>
      <c r="U5795" s="4">
        <v>0</v>
      </c>
      <c r="V5795" s="4">
        <v>20000000</v>
      </c>
      <c r="W5795" s="4">
        <v>20000000</v>
      </c>
      <c r="X5795" s="4">
        <v>0</v>
      </c>
    </row>
    <row r="5796" spans="1:25" x14ac:dyDescent="0.2">
      <c r="A5796" s="5" t="s">
        <v>3818</v>
      </c>
      <c r="B5796" s="5" t="s">
        <v>921</v>
      </c>
      <c r="C5796" s="5" t="s">
        <v>3700</v>
      </c>
      <c r="D5796" s="5">
        <v>365</v>
      </c>
      <c r="E5796" s="5" t="s">
        <v>5406</v>
      </c>
      <c r="F5796" s="5">
        <v>17</v>
      </c>
      <c r="G5796" s="5" t="s">
        <v>3699</v>
      </c>
      <c r="H5796" s="5">
        <v>27602</v>
      </c>
      <c r="I5796" s="5" t="s">
        <v>3589</v>
      </c>
      <c r="J5796" s="5" t="s">
        <v>17443</v>
      </c>
      <c r="K5796" s="5" t="s">
        <v>226</v>
      </c>
      <c r="L5796" s="5" t="s">
        <v>17440</v>
      </c>
      <c r="M5796" s="5">
        <v>26803741</v>
      </c>
      <c r="N5796" s="5">
        <v>26601640</v>
      </c>
      <c r="O5796" s="6">
        <v>46170.528935185182</v>
      </c>
      <c r="P5796" s="4" t="s">
        <v>135</v>
      </c>
      <c r="Q5796" s="5" t="s">
        <v>17441</v>
      </c>
      <c r="R5796" s="5">
        <v>900179726</v>
      </c>
      <c r="S5796" s="5" t="s">
        <v>17799</v>
      </c>
      <c r="T5796" s="4">
        <v>95708115</v>
      </c>
      <c r="U5796" s="4">
        <v>0</v>
      </c>
      <c r="V5796" s="4">
        <v>95708115</v>
      </c>
      <c r="W5796" s="4">
        <v>95708115</v>
      </c>
      <c r="X5796" s="4">
        <v>0</v>
      </c>
    </row>
    <row r="5797" spans="1:25" x14ac:dyDescent="0.2">
      <c r="A5797" s="5" t="s">
        <v>3818</v>
      </c>
      <c r="B5797" s="5" t="s">
        <v>921</v>
      </c>
      <c r="C5797" s="5" t="s">
        <v>3701</v>
      </c>
      <c r="D5797" s="5">
        <v>366</v>
      </c>
      <c r="E5797" s="5" t="s">
        <v>5407</v>
      </c>
      <c r="F5797" s="5">
        <v>20</v>
      </c>
      <c r="G5797" s="5" t="s">
        <v>36</v>
      </c>
      <c r="H5797" s="5">
        <v>27602</v>
      </c>
      <c r="I5797" s="5" t="s">
        <v>3589</v>
      </c>
      <c r="J5797" s="5" t="s">
        <v>16345</v>
      </c>
      <c r="K5797" s="5" t="s">
        <v>77</v>
      </c>
      <c r="L5797" s="5" t="s">
        <v>16346</v>
      </c>
      <c r="M5797" s="5">
        <v>26803469</v>
      </c>
      <c r="N5797" s="5">
        <v>26601623</v>
      </c>
      <c r="O5797" s="6">
        <v>46085.888865740744</v>
      </c>
      <c r="P5797" s="4" t="s">
        <v>245</v>
      </c>
      <c r="Q5797" s="5" t="s">
        <v>16347</v>
      </c>
      <c r="R5797" s="5">
        <v>902032265</v>
      </c>
      <c r="S5797" s="5" t="s">
        <v>20731</v>
      </c>
      <c r="T5797" s="4">
        <v>12000000000</v>
      </c>
      <c r="U5797" s="4">
        <v>0</v>
      </c>
      <c r="V5797" s="4">
        <v>12000000000</v>
      </c>
      <c r="W5797" s="4">
        <v>1930287415</v>
      </c>
      <c r="X5797" s="4">
        <v>10069712585</v>
      </c>
      <c r="Y5797" s="4">
        <v>10069712585</v>
      </c>
    </row>
    <row r="5798" spans="1:25" x14ac:dyDescent="0.2">
      <c r="A5798" s="5" t="s">
        <v>3818</v>
      </c>
      <c r="B5798" s="5" t="s">
        <v>921</v>
      </c>
      <c r="C5798" s="5" t="s">
        <v>15521</v>
      </c>
      <c r="D5798" s="5">
        <v>748</v>
      </c>
      <c r="E5798" s="5" t="s">
        <v>15522</v>
      </c>
      <c r="F5798" s="5">
        <v>21</v>
      </c>
      <c r="G5798" s="5" t="s">
        <v>39</v>
      </c>
      <c r="H5798" s="5">
        <v>27602</v>
      </c>
      <c r="I5798" s="5" t="s">
        <v>3589</v>
      </c>
      <c r="J5798" s="5" t="s">
        <v>15877</v>
      </c>
      <c r="K5798" s="5" t="s">
        <v>76</v>
      </c>
      <c r="L5798" s="5" t="s">
        <v>15878</v>
      </c>
      <c r="M5798" s="5">
        <v>26803426</v>
      </c>
      <c r="N5798" s="5">
        <v>26601792</v>
      </c>
      <c r="O5798" s="6">
        <v>46079.648946759262</v>
      </c>
      <c r="P5798" s="4" t="s">
        <v>94</v>
      </c>
      <c r="Q5798" s="5" t="s">
        <v>15879</v>
      </c>
      <c r="R5798" s="5">
        <v>899999401</v>
      </c>
      <c r="S5798" s="5" t="s">
        <v>15880</v>
      </c>
      <c r="T5798" s="4">
        <v>2531514372</v>
      </c>
      <c r="U5798" s="4">
        <v>0</v>
      </c>
      <c r="V5798" s="4">
        <v>2531514372</v>
      </c>
      <c r="W5798" s="4">
        <v>0</v>
      </c>
      <c r="X5798" s="4">
        <v>2531514372</v>
      </c>
      <c r="Y5798" s="4">
        <v>2531514372</v>
      </c>
    </row>
    <row r="5799" spans="1:25" x14ac:dyDescent="0.2">
      <c r="A5799" s="5" t="s">
        <v>3818</v>
      </c>
      <c r="B5799" s="5" t="s">
        <v>921</v>
      </c>
      <c r="C5799" s="5" t="s">
        <v>15521</v>
      </c>
      <c r="D5799" s="5">
        <v>748</v>
      </c>
      <c r="E5799" s="5" t="s">
        <v>15522</v>
      </c>
      <c r="F5799" s="5">
        <v>21</v>
      </c>
      <c r="G5799" s="5" t="s">
        <v>39</v>
      </c>
      <c r="H5799" s="5">
        <v>27602</v>
      </c>
      <c r="I5799" s="5" t="s">
        <v>3589</v>
      </c>
      <c r="J5799" s="5" t="s">
        <v>26251</v>
      </c>
      <c r="K5799" s="5" t="s">
        <v>76</v>
      </c>
      <c r="L5799" s="5" t="s">
        <v>26252</v>
      </c>
      <c r="M5799" s="5">
        <v>26806506</v>
      </c>
      <c r="N5799" s="5">
        <v>26602043</v>
      </c>
      <c r="O5799" s="6">
        <v>46279.533854166664</v>
      </c>
      <c r="P5799" s="4" t="s">
        <v>26253</v>
      </c>
      <c r="Q5799" s="5" t="s">
        <v>26254</v>
      </c>
      <c r="R5799" s="5">
        <v>832002268</v>
      </c>
      <c r="S5799" s="5" t="s">
        <v>188</v>
      </c>
      <c r="T5799" s="4">
        <v>0</v>
      </c>
      <c r="U5799" s="4">
        <v>0</v>
      </c>
      <c r="V5799" s="4">
        <v>0</v>
      </c>
      <c r="W5799" s="4">
        <v>0</v>
      </c>
      <c r="X5799" s="4">
        <v>0</v>
      </c>
    </row>
    <row r="5800" spans="1:25" x14ac:dyDescent="0.2">
      <c r="A5800" s="5" t="s">
        <v>3818</v>
      </c>
      <c r="B5800" s="5" t="s">
        <v>921</v>
      </c>
      <c r="C5800" s="5" t="s">
        <v>3183</v>
      </c>
      <c r="D5800" s="5">
        <v>367</v>
      </c>
      <c r="E5800" s="5" t="s">
        <v>5408</v>
      </c>
      <c r="F5800" s="5">
        <v>21</v>
      </c>
      <c r="G5800" s="5" t="s">
        <v>39</v>
      </c>
      <c r="H5800" s="5">
        <v>27602</v>
      </c>
      <c r="I5800" s="5" t="s">
        <v>3589</v>
      </c>
      <c r="J5800" s="5" t="s">
        <v>6297</v>
      </c>
      <c r="K5800" s="5" t="s">
        <v>76</v>
      </c>
      <c r="L5800" s="5" t="s">
        <v>4483</v>
      </c>
      <c r="M5800" s="5">
        <v>26800171</v>
      </c>
      <c r="N5800" s="5">
        <v>26600181</v>
      </c>
      <c r="O5800" s="6">
        <v>46024</v>
      </c>
      <c r="P5800" s="4" t="s">
        <v>80</v>
      </c>
      <c r="Q5800" s="5" t="s">
        <v>4484</v>
      </c>
      <c r="R5800" s="5">
        <v>899999062</v>
      </c>
      <c r="S5800" s="5" t="s">
        <v>132</v>
      </c>
      <c r="T5800" s="4">
        <v>1495949</v>
      </c>
      <c r="U5800" s="4">
        <v>1495949</v>
      </c>
      <c r="V5800" s="4">
        <v>0</v>
      </c>
      <c r="W5800" s="4">
        <v>0</v>
      </c>
      <c r="X5800" s="4">
        <v>0</v>
      </c>
    </row>
    <row r="5801" spans="1:25" x14ac:dyDescent="0.2">
      <c r="A5801" s="5" t="s">
        <v>3818</v>
      </c>
      <c r="B5801" s="5" t="s">
        <v>921</v>
      </c>
      <c r="C5801" s="5" t="s">
        <v>3183</v>
      </c>
      <c r="D5801" s="5">
        <v>367</v>
      </c>
      <c r="E5801" s="5" t="s">
        <v>5408</v>
      </c>
      <c r="F5801" s="5">
        <v>21</v>
      </c>
      <c r="G5801" s="5" t="s">
        <v>39</v>
      </c>
      <c r="H5801" s="5">
        <v>27602</v>
      </c>
      <c r="I5801" s="5" t="s">
        <v>3589</v>
      </c>
      <c r="J5801" s="5" t="s">
        <v>6297</v>
      </c>
      <c r="K5801" s="5" t="s">
        <v>76</v>
      </c>
      <c r="L5801" s="5" t="s">
        <v>4483</v>
      </c>
      <c r="M5801" s="5">
        <v>26800172</v>
      </c>
      <c r="N5801" s="5">
        <v>26600182</v>
      </c>
      <c r="O5801" s="6">
        <v>46024</v>
      </c>
      <c r="P5801" s="4" t="s">
        <v>80</v>
      </c>
      <c r="Q5801" s="5" t="s">
        <v>4484</v>
      </c>
      <c r="R5801" s="5">
        <v>899999062</v>
      </c>
      <c r="S5801" s="5" t="s">
        <v>132</v>
      </c>
      <c r="T5801" s="4">
        <v>1495949</v>
      </c>
      <c r="U5801" s="4">
        <v>1495949</v>
      </c>
      <c r="V5801" s="4">
        <v>0</v>
      </c>
      <c r="W5801" s="4">
        <v>0</v>
      </c>
      <c r="X5801" s="4">
        <v>0</v>
      </c>
    </row>
    <row r="5802" spans="1:25" x14ac:dyDescent="0.2">
      <c r="A5802" s="5" t="s">
        <v>3818</v>
      </c>
      <c r="B5802" s="5" t="s">
        <v>921</v>
      </c>
      <c r="C5802" s="5" t="s">
        <v>3183</v>
      </c>
      <c r="D5802" s="5">
        <v>367</v>
      </c>
      <c r="E5802" s="5" t="s">
        <v>5408</v>
      </c>
      <c r="F5802" s="5">
        <v>21</v>
      </c>
      <c r="G5802" s="5" t="s">
        <v>39</v>
      </c>
      <c r="H5802" s="5">
        <v>10016</v>
      </c>
      <c r="I5802" s="5" t="s">
        <v>3546</v>
      </c>
      <c r="J5802" s="5" t="s">
        <v>6368</v>
      </c>
      <c r="K5802" s="5" t="s">
        <v>76</v>
      </c>
      <c r="L5802" s="5" t="s">
        <v>3751</v>
      </c>
      <c r="M5802" s="5">
        <v>26801547</v>
      </c>
      <c r="N5802" s="5">
        <v>26601557</v>
      </c>
      <c r="O5802" s="6">
        <v>46024.732141203705</v>
      </c>
      <c r="P5802" s="4" t="s">
        <v>3752</v>
      </c>
      <c r="Q5802" s="5" t="s">
        <v>3753</v>
      </c>
      <c r="R5802" s="5">
        <v>899999062</v>
      </c>
      <c r="S5802" s="5" t="s">
        <v>132</v>
      </c>
      <c r="T5802" s="4">
        <v>235398149</v>
      </c>
      <c r="U5802" s="4">
        <v>235398149</v>
      </c>
      <c r="V5802" s="4">
        <v>0</v>
      </c>
      <c r="W5802" s="4">
        <v>0</v>
      </c>
      <c r="X5802" s="4">
        <v>0</v>
      </c>
    </row>
    <row r="5803" spans="1:25" x14ac:dyDescent="0.2">
      <c r="A5803" s="5" t="s">
        <v>3818</v>
      </c>
      <c r="B5803" s="5" t="s">
        <v>921</v>
      </c>
      <c r="C5803" s="5" t="s">
        <v>3183</v>
      </c>
      <c r="D5803" s="5">
        <v>367</v>
      </c>
      <c r="E5803" s="5" t="s">
        <v>5408</v>
      </c>
      <c r="F5803" s="5">
        <v>21</v>
      </c>
      <c r="G5803" s="5" t="s">
        <v>39</v>
      </c>
      <c r="H5803" s="5">
        <v>10016</v>
      </c>
      <c r="I5803" s="5" t="s">
        <v>3546</v>
      </c>
      <c r="J5803" s="5" t="s">
        <v>6368</v>
      </c>
      <c r="K5803" s="5" t="s">
        <v>76</v>
      </c>
      <c r="L5803" s="5" t="s">
        <v>3751</v>
      </c>
      <c r="M5803" s="5">
        <v>26801548</v>
      </c>
      <c r="N5803" s="5">
        <v>26601558</v>
      </c>
      <c r="O5803" s="6">
        <v>46024.732141203705</v>
      </c>
      <c r="P5803" s="4" t="s">
        <v>3752</v>
      </c>
      <c r="Q5803" s="5" t="s">
        <v>3753</v>
      </c>
      <c r="R5803" s="5">
        <v>899999062</v>
      </c>
      <c r="S5803" s="5" t="s">
        <v>132</v>
      </c>
      <c r="T5803" s="4">
        <v>235398149</v>
      </c>
      <c r="U5803" s="4">
        <v>235398149</v>
      </c>
      <c r="V5803" s="4">
        <v>0</v>
      </c>
      <c r="W5803" s="4">
        <v>0</v>
      </c>
      <c r="X5803" s="4">
        <v>0</v>
      </c>
    </row>
    <row r="5804" spans="1:25" x14ac:dyDescent="0.2">
      <c r="A5804" s="5" t="s">
        <v>3818</v>
      </c>
      <c r="B5804" s="5" t="s">
        <v>921</v>
      </c>
      <c r="C5804" s="5" t="s">
        <v>3183</v>
      </c>
      <c r="D5804" s="5">
        <v>367</v>
      </c>
      <c r="E5804" s="5" t="s">
        <v>5408</v>
      </c>
      <c r="F5804" s="5">
        <v>21</v>
      </c>
      <c r="G5804" s="5" t="s">
        <v>39</v>
      </c>
      <c r="H5804" s="5">
        <v>27602</v>
      </c>
      <c r="I5804" s="5" t="s">
        <v>3589</v>
      </c>
      <c r="J5804" s="5" t="s">
        <v>22826</v>
      </c>
      <c r="K5804" s="5" t="s">
        <v>76</v>
      </c>
      <c r="L5804" s="5" t="s">
        <v>4483</v>
      </c>
      <c r="M5804" s="5">
        <v>26806395</v>
      </c>
      <c r="N5804" s="5">
        <v>26601931</v>
      </c>
      <c r="O5804" s="6">
        <v>46260.753113425926</v>
      </c>
      <c r="P5804" s="4" t="s">
        <v>135</v>
      </c>
      <c r="Q5804" s="5" t="s">
        <v>22827</v>
      </c>
      <c r="R5804" s="5">
        <v>899999062</v>
      </c>
      <c r="S5804" s="5" t="s">
        <v>132</v>
      </c>
      <c r="T5804" s="4">
        <v>0</v>
      </c>
      <c r="U5804" s="4">
        <v>0</v>
      </c>
      <c r="V5804" s="4">
        <v>0</v>
      </c>
      <c r="W5804" s="4">
        <v>0</v>
      </c>
      <c r="X5804" s="4">
        <v>0</v>
      </c>
    </row>
    <row r="5805" spans="1:25" x14ac:dyDescent="0.2">
      <c r="A5805" s="5" t="s">
        <v>3818</v>
      </c>
      <c r="B5805" s="5" t="s">
        <v>921</v>
      </c>
      <c r="C5805" s="5" t="s">
        <v>3183</v>
      </c>
      <c r="D5805" s="5">
        <v>367</v>
      </c>
      <c r="E5805" s="5" t="s">
        <v>5408</v>
      </c>
      <c r="F5805" s="5">
        <v>21</v>
      </c>
      <c r="G5805" s="5" t="s">
        <v>39</v>
      </c>
      <c r="H5805" s="5">
        <v>27602</v>
      </c>
      <c r="I5805" s="5" t="s">
        <v>3589</v>
      </c>
      <c r="J5805" s="5" t="s">
        <v>26251</v>
      </c>
      <c r="K5805" s="5" t="s">
        <v>76</v>
      </c>
      <c r="L5805" s="5" t="s">
        <v>26252</v>
      </c>
      <c r="M5805" s="5">
        <v>26806506</v>
      </c>
      <c r="N5805" s="5">
        <v>26602043</v>
      </c>
      <c r="O5805" s="6">
        <v>46279.533854166664</v>
      </c>
      <c r="P5805" s="4" t="s">
        <v>26253</v>
      </c>
      <c r="Q5805" s="5" t="s">
        <v>26254</v>
      </c>
      <c r="R5805" s="5">
        <v>832002268</v>
      </c>
      <c r="S5805" s="5" t="s">
        <v>188</v>
      </c>
      <c r="T5805" s="4">
        <v>0</v>
      </c>
      <c r="U5805" s="4">
        <v>0</v>
      </c>
      <c r="V5805" s="4">
        <v>0</v>
      </c>
      <c r="W5805" s="4">
        <v>0</v>
      </c>
      <c r="X5805" s="4">
        <v>0</v>
      </c>
    </row>
    <row r="5806" spans="1:25" x14ac:dyDescent="0.2">
      <c r="A5806" s="5" t="s">
        <v>3818</v>
      </c>
      <c r="B5806" s="5" t="s">
        <v>921</v>
      </c>
      <c r="C5806" s="5" t="s">
        <v>3183</v>
      </c>
      <c r="D5806" s="5">
        <v>367</v>
      </c>
      <c r="E5806" s="5" t="s">
        <v>5408</v>
      </c>
      <c r="F5806" s="5">
        <v>21</v>
      </c>
      <c r="G5806" s="5" t="s">
        <v>39</v>
      </c>
      <c r="H5806" s="5">
        <v>27602</v>
      </c>
      <c r="I5806" s="5" t="s">
        <v>3589</v>
      </c>
      <c r="J5806" s="5" t="s">
        <v>27847</v>
      </c>
      <c r="K5806" s="5" t="s">
        <v>76</v>
      </c>
      <c r="L5806" s="5" t="s">
        <v>3751</v>
      </c>
      <c r="M5806" s="5">
        <v>26806612</v>
      </c>
      <c r="N5806" s="5">
        <v>26601929</v>
      </c>
      <c r="O5806" s="6">
        <v>46300.685636574075</v>
      </c>
      <c r="P5806" s="4" t="s">
        <v>223</v>
      </c>
      <c r="Q5806" s="5" t="s">
        <v>27848</v>
      </c>
      <c r="R5806" s="5">
        <v>899999384</v>
      </c>
      <c r="S5806" s="5" t="s">
        <v>27849</v>
      </c>
      <c r="T5806" s="4">
        <v>0</v>
      </c>
      <c r="U5806" s="4">
        <v>0</v>
      </c>
      <c r="V5806" s="4">
        <v>0</v>
      </c>
      <c r="W5806" s="4">
        <v>0</v>
      </c>
      <c r="X5806" s="4">
        <v>0</v>
      </c>
    </row>
    <row r="5807" spans="1:25" x14ac:dyDescent="0.2">
      <c r="A5807" s="5" t="s">
        <v>3818</v>
      </c>
      <c r="B5807" s="5" t="s">
        <v>921</v>
      </c>
      <c r="C5807" s="5" t="s">
        <v>1192</v>
      </c>
      <c r="D5807" s="5">
        <v>368</v>
      </c>
      <c r="E5807" s="5" t="s">
        <v>5409</v>
      </c>
      <c r="F5807" s="5">
        <v>21</v>
      </c>
      <c r="G5807" s="5" t="s">
        <v>39</v>
      </c>
      <c r="H5807" s="5">
        <v>10016</v>
      </c>
      <c r="I5807" s="5" t="s">
        <v>3546</v>
      </c>
      <c r="J5807" s="5" t="s">
        <v>6342</v>
      </c>
      <c r="K5807" s="5" t="s">
        <v>78</v>
      </c>
      <c r="L5807" s="5" t="s">
        <v>3293</v>
      </c>
      <c r="M5807" s="5">
        <v>26800699</v>
      </c>
      <c r="N5807" s="5">
        <v>26600709</v>
      </c>
      <c r="O5807" s="6">
        <v>46024</v>
      </c>
      <c r="P5807" s="4" t="s">
        <v>159</v>
      </c>
      <c r="Q5807" s="5" t="s">
        <v>3294</v>
      </c>
      <c r="R5807" s="5">
        <v>80037996</v>
      </c>
      <c r="S5807" s="5" t="s">
        <v>3253</v>
      </c>
      <c r="T5807" s="4">
        <v>107005179</v>
      </c>
      <c r="U5807" s="4">
        <v>0</v>
      </c>
      <c r="V5807" s="4">
        <v>107005179</v>
      </c>
      <c r="W5807" s="4">
        <v>107005179</v>
      </c>
      <c r="X5807" s="4">
        <v>0</v>
      </c>
    </row>
    <row r="5808" spans="1:25" x14ac:dyDescent="0.2">
      <c r="A5808" s="5" t="s">
        <v>3818</v>
      </c>
      <c r="B5808" s="5" t="s">
        <v>921</v>
      </c>
      <c r="C5808" s="5" t="s">
        <v>1192</v>
      </c>
      <c r="D5808" s="5">
        <v>368</v>
      </c>
      <c r="E5808" s="5" t="s">
        <v>5409</v>
      </c>
      <c r="F5808" s="5">
        <v>21</v>
      </c>
      <c r="G5808" s="5" t="s">
        <v>39</v>
      </c>
      <c r="H5808" s="5">
        <v>10016</v>
      </c>
      <c r="I5808" s="5" t="s">
        <v>3546</v>
      </c>
      <c r="J5808" s="5" t="s">
        <v>6343</v>
      </c>
      <c r="K5808" s="5" t="s">
        <v>226</v>
      </c>
      <c r="L5808" s="5" t="s">
        <v>3291</v>
      </c>
      <c r="M5808" s="5">
        <v>26800701</v>
      </c>
      <c r="N5808" s="5">
        <v>26600711</v>
      </c>
      <c r="O5808" s="6">
        <v>46024</v>
      </c>
      <c r="P5808" s="4" t="s">
        <v>159</v>
      </c>
      <c r="Q5808" s="5" t="s">
        <v>3292</v>
      </c>
      <c r="R5808" s="5">
        <v>900847776</v>
      </c>
      <c r="S5808" s="5" t="s">
        <v>3377</v>
      </c>
      <c r="T5808" s="4">
        <v>616341731</v>
      </c>
      <c r="U5808" s="4">
        <v>0</v>
      </c>
      <c r="V5808" s="4">
        <v>616341731</v>
      </c>
      <c r="W5808" s="4">
        <v>616341731</v>
      </c>
      <c r="X5808" s="4">
        <v>0</v>
      </c>
    </row>
    <row r="5809" spans="1:25" x14ac:dyDescent="0.2">
      <c r="A5809" s="5" t="s">
        <v>3818</v>
      </c>
      <c r="B5809" s="5" t="s">
        <v>921</v>
      </c>
      <c r="C5809" s="5" t="s">
        <v>1192</v>
      </c>
      <c r="D5809" s="5">
        <v>368</v>
      </c>
      <c r="E5809" s="5" t="s">
        <v>5409</v>
      </c>
      <c r="F5809" s="5">
        <v>21</v>
      </c>
      <c r="G5809" s="5" t="s">
        <v>39</v>
      </c>
      <c r="H5809" s="5">
        <v>27602</v>
      </c>
      <c r="I5809" s="5" t="s">
        <v>3589</v>
      </c>
      <c r="J5809" s="5" t="s">
        <v>11868</v>
      </c>
      <c r="K5809" s="5" t="s">
        <v>78</v>
      </c>
      <c r="L5809" s="5" t="s">
        <v>3056</v>
      </c>
      <c r="M5809" s="5">
        <v>26803104</v>
      </c>
      <c r="N5809" s="5">
        <v>26601630</v>
      </c>
      <c r="O5809" s="6">
        <v>46052.773506944446</v>
      </c>
      <c r="P5809" s="4" t="s">
        <v>11869</v>
      </c>
      <c r="Q5809" s="5" t="s">
        <v>11870</v>
      </c>
      <c r="R5809" s="5">
        <v>80037996</v>
      </c>
      <c r="S5809" s="5" t="s">
        <v>3253</v>
      </c>
      <c r="T5809" s="4">
        <v>44194338</v>
      </c>
      <c r="U5809" s="4">
        <v>44194338</v>
      </c>
      <c r="V5809" s="4">
        <v>0</v>
      </c>
      <c r="W5809" s="4">
        <v>0</v>
      </c>
      <c r="X5809" s="4">
        <v>0</v>
      </c>
    </row>
    <row r="5810" spans="1:25" x14ac:dyDescent="0.2">
      <c r="A5810" s="5" t="s">
        <v>3818</v>
      </c>
      <c r="B5810" s="5" t="s">
        <v>921</v>
      </c>
      <c r="C5810" s="5" t="s">
        <v>1192</v>
      </c>
      <c r="D5810" s="5">
        <v>368</v>
      </c>
      <c r="E5810" s="5" t="s">
        <v>5409</v>
      </c>
      <c r="F5810" s="5">
        <v>21</v>
      </c>
      <c r="G5810" s="5" t="s">
        <v>39</v>
      </c>
      <c r="H5810" s="5">
        <v>27602</v>
      </c>
      <c r="I5810" s="5" t="s">
        <v>3589</v>
      </c>
      <c r="J5810" s="5" t="s">
        <v>16351</v>
      </c>
      <c r="K5810" s="5" t="s">
        <v>78</v>
      </c>
      <c r="L5810" s="5" t="s">
        <v>3056</v>
      </c>
      <c r="M5810" s="5">
        <v>26803520</v>
      </c>
      <c r="N5810" s="5">
        <v>26601630</v>
      </c>
      <c r="O5810" s="6">
        <v>46094.783854166664</v>
      </c>
      <c r="P5810" s="4" t="s">
        <v>11869</v>
      </c>
      <c r="Q5810" s="5" t="s">
        <v>16352</v>
      </c>
      <c r="R5810" s="5">
        <v>80037996</v>
      </c>
      <c r="S5810" s="5" t="s">
        <v>3253</v>
      </c>
      <c r="T5810" s="4">
        <v>44194338</v>
      </c>
      <c r="U5810" s="4">
        <v>0</v>
      </c>
      <c r="V5810" s="4">
        <v>44194338</v>
      </c>
      <c r="W5810" s="4">
        <v>44194338</v>
      </c>
      <c r="X5810" s="4">
        <v>0</v>
      </c>
    </row>
    <row r="5811" spans="1:25" x14ac:dyDescent="0.2">
      <c r="A5811" s="5" t="s">
        <v>3818</v>
      </c>
      <c r="B5811" s="5" t="s">
        <v>921</v>
      </c>
      <c r="C5811" s="5" t="s">
        <v>3320</v>
      </c>
      <c r="D5811" s="5">
        <v>369</v>
      </c>
      <c r="E5811" s="5" t="s">
        <v>5410</v>
      </c>
      <c r="F5811" s="5">
        <v>21</v>
      </c>
      <c r="G5811" s="5" t="s">
        <v>39</v>
      </c>
      <c r="H5811" s="5">
        <v>27602</v>
      </c>
      <c r="I5811" s="5" t="s">
        <v>3589</v>
      </c>
      <c r="J5811" s="5" t="s">
        <v>6297</v>
      </c>
      <c r="K5811" s="5" t="s">
        <v>76</v>
      </c>
      <c r="L5811" s="5" t="s">
        <v>4483</v>
      </c>
      <c r="M5811" s="5">
        <v>26800171</v>
      </c>
      <c r="N5811" s="5">
        <v>26600181</v>
      </c>
      <c r="O5811" s="6">
        <v>46024</v>
      </c>
      <c r="P5811" s="4" t="s">
        <v>80</v>
      </c>
      <c r="Q5811" s="5" t="s">
        <v>4484</v>
      </c>
      <c r="R5811" s="5">
        <v>899999062</v>
      </c>
      <c r="S5811" s="5" t="s">
        <v>132</v>
      </c>
      <c r="T5811" s="4">
        <v>848273957</v>
      </c>
      <c r="U5811" s="4">
        <v>848273957</v>
      </c>
      <c r="V5811" s="4">
        <v>0</v>
      </c>
      <c r="W5811" s="4">
        <v>0</v>
      </c>
      <c r="X5811" s="4">
        <v>0</v>
      </c>
    </row>
    <row r="5812" spans="1:25" x14ac:dyDescent="0.2">
      <c r="A5812" s="5" t="s">
        <v>3818</v>
      </c>
      <c r="B5812" s="5" t="s">
        <v>921</v>
      </c>
      <c r="C5812" s="5" t="s">
        <v>3320</v>
      </c>
      <c r="D5812" s="5">
        <v>369</v>
      </c>
      <c r="E5812" s="5" t="s">
        <v>5410</v>
      </c>
      <c r="F5812" s="5">
        <v>21</v>
      </c>
      <c r="G5812" s="5" t="s">
        <v>39</v>
      </c>
      <c r="H5812" s="5">
        <v>27602</v>
      </c>
      <c r="I5812" s="5" t="s">
        <v>3589</v>
      </c>
      <c r="J5812" s="5" t="s">
        <v>6297</v>
      </c>
      <c r="K5812" s="5" t="s">
        <v>76</v>
      </c>
      <c r="L5812" s="5" t="s">
        <v>4483</v>
      </c>
      <c r="M5812" s="5">
        <v>26800172</v>
      </c>
      <c r="N5812" s="5">
        <v>26600182</v>
      </c>
      <c r="O5812" s="6">
        <v>46024</v>
      </c>
      <c r="P5812" s="4" t="s">
        <v>80</v>
      </c>
      <c r="Q5812" s="5" t="s">
        <v>4484</v>
      </c>
      <c r="R5812" s="5">
        <v>899999062</v>
      </c>
      <c r="S5812" s="5" t="s">
        <v>132</v>
      </c>
      <c r="T5812" s="4">
        <v>848273957</v>
      </c>
      <c r="U5812" s="4">
        <v>848273957</v>
      </c>
      <c r="V5812" s="4">
        <v>0</v>
      </c>
      <c r="W5812" s="4">
        <v>0</v>
      </c>
      <c r="X5812" s="4">
        <v>0</v>
      </c>
    </row>
    <row r="5813" spans="1:25" x14ac:dyDescent="0.2">
      <c r="A5813" s="5" t="s">
        <v>3818</v>
      </c>
      <c r="B5813" s="5" t="s">
        <v>921</v>
      </c>
      <c r="C5813" s="5" t="s">
        <v>3320</v>
      </c>
      <c r="D5813" s="5">
        <v>369</v>
      </c>
      <c r="E5813" s="5" t="s">
        <v>5410</v>
      </c>
      <c r="F5813" s="5">
        <v>21</v>
      </c>
      <c r="G5813" s="5" t="s">
        <v>39</v>
      </c>
      <c r="H5813" s="5">
        <v>10016</v>
      </c>
      <c r="I5813" s="5" t="s">
        <v>3546</v>
      </c>
      <c r="J5813" s="5" t="s">
        <v>6311</v>
      </c>
      <c r="K5813" s="5" t="s">
        <v>76</v>
      </c>
      <c r="L5813" s="5" t="s">
        <v>3992</v>
      </c>
      <c r="M5813" s="5">
        <v>26800403</v>
      </c>
      <c r="N5813" s="5">
        <v>26600413</v>
      </c>
      <c r="O5813" s="6">
        <v>46024</v>
      </c>
      <c r="P5813" s="4" t="s">
        <v>3748</v>
      </c>
      <c r="Q5813" s="5" t="s">
        <v>3993</v>
      </c>
      <c r="R5813" s="5">
        <v>890680142</v>
      </c>
      <c r="S5813" s="5" t="s">
        <v>2643</v>
      </c>
      <c r="T5813" s="4">
        <v>1070702798</v>
      </c>
      <c r="U5813" s="4">
        <v>0</v>
      </c>
      <c r="V5813" s="4">
        <v>1070702798</v>
      </c>
      <c r="W5813" s="4">
        <v>1070702798</v>
      </c>
      <c r="X5813" s="4">
        <v>0</v>
      </c>
    </row>
    <row r="5814" spans="1:25" x14ac:dyDescent="0.2">
      <c r="A5814" s="5" t="s">
        <v>3818</v>
      </c>
      <c r="B5814" s="5" t="s">
        <v>921</v>
      </c>
      <c r="C5814" s="5" t="s">
        <v>3320</v>
      </c>
      <c r="D5814" s="5">
        <v>369</v>
      </c>
      <c r="E5814" s="5" t="s">
        <v>5410</v>
      </c>
      <c r="F5814" s="5">
        <v>21</v>
      </c>
      <c r="G5814" s="5" t="s">
        <v>39</v>
      </c>
      <c r="H5814" s="5">
        <v>10016</v>
      </c>
      <c r="I5814" s="5" t="s">
        <v>3546</v>
      </c>
      <c r="J5814" s="5" t="s">
        <v>6354</v>
      </c>
      <c r="K5814" s="5" t="s">
        <v>76</v>
      </c>
      <c r="L5814" s="5" t="s">
        <v>3754</v>
      </c>
      <c r="M5814" s="5">
        <v>26801051</v>
      </c>
      <c r="N5814" s="5">
        <v>26601061</v>
      </c>
      <c r="O5814" s="6">
        <v>46024</v>
      </c>
      <c r="P5814" s="4" t="s">
        <v>3755</v>
      </c>
      <c r="Q5814" s="5" t="s">
        <v>3756</v>
      </c>
      <c r="R5814" s="5">
        <v>899999704</v>
      </c>
      <c r="S5814" s="5" t="s">
        <v>3757</v>
      </c>
      <c r="T5814" s="4">
        <v>1426532365</v>
      </c>
      <c r="U5814" s="4">
        <v>0</v>
      </c>
      <c r="V5814" s="4">
        <v>1426532365</v>
      </c>
      <c r="W5814" s="4">
        <v>1426532365</v>
      </c>
      <c r="X5814" s="4">
        <v>0</v>
      </c>
    </row>
    <row r="5815" spans="1:25" x14ac:dyDescent="0.2">
      <c r="A5815" s="5" t="s">
        <v>3818</v>
      </c>
      <c r="B5815" s="5" t="s">
        <v>921</v>
      </c>
      <c r="C5815" s="5" t="s">
        <v>3320</v>
      </c>
      <c r="D5815" s="5">
        <v>369</v>
      </c>
      <c r="E5815" s="5" t="s">
        <v>5410</v>
      </c>
      <c r="F5815" s="5">
        <v>21</v>
      </c>
      <c r="G5815" s="5" t="s">
        <v>39</v>
      </c>
      <c r="H5815" s="5">
        <v>10016</v>
      </c>
      <c r="I5815" s="5" t="s">
        <v>3546</v>
      </c>
      <c r="J5815" s="5" t="s">
        <v>6368</v>
      </c>
      <c r="K5815" s="5" t="s">
        <v>76</v>
      </c>
      <c r="L5815" s="5" t="s">
        <v>3751</v>
      </c>
      <c r="M5815" s="5">
        <v>26801547</v>
      </c>
      <c r="N5815" s="5">
        <v>26601557</v>
      </c>
      <c r="O5815" s="6">
        <v>46024.732141203705</v>
      </c>
      <c r="P5815" s="4" t="s">
        <v>3752</v>
      </c>
      <c r="Q5815" s="5" t="s">
        <v>3753</v>
      </c>
      <c r="R5815" s="5">
        <v>899999062</v>
      </c>
      <c r="S5815" s="5" t="s">
        <v>132</v>
      </c>
      <c r="T5815" s="4">
        <v>1908186704</v>
      </c>
      <c r="U5815" s="4">
        <v>1908186704</v>
      </c>
      <c r="V5815" s="4">
        <v>0</v>
      </c>
      <c r="W5815" s="4">
        <v>0</v>
      </c>
      <c r="X5815" s="4">
        <v>0</v>
      </c>
    </row>
    <row r="5816" spans="1:25" x14ac:dyDescent="0.2">
      <c r="A5816" s="5" t="s">
        <v>3818</v>
      </c>
      <c r="B5816" s="5" t="s">
        <v>921</v>
      </c>
      <c r="C5816" s="5" t="s">
        <v>3320</v>
      </c>
      <c r="D5816" s="5">
        <v>369</v>
      </c>
      <c r="E5816" s="5" t="s">
        <v>5410</v>
      </c>
      <c r="F5816" s="5">
        <v>21</v>
      </c>
      <c r="G5816" s="5" t="s">
        <v>39</v>
      </c>
      <c r="H5816" s="5">
        <v>10016</v>
      </c>
      <c r="I5816" s="5" t="s">
        <v>3546</v>
      </c>
      <c r="J5816" s="5" t="s">
        <v>6368</v>
      </c>
      <c r="K5816" s="5" t="s">
        <v>76</v>
      </c>
      <c r="L5816" s="5" t="s">
        <v>3751</v>
      </c>
      <c r="M5816" s="5">
        <v>26801548</v>
      </c>
      <c r="N5816" s="5">
        <v>26601558</v>
      </c>
      <c r="O5816" s="6">
        <v>46024.732141203705</v>
      </c>
      <c r="P5816" s="4" t="s">
        <v>3752</v>
      </c>
      <c r="Q5816" s="5" t="s">
        <v>3753</v>
      </c>
      <c r="R5816" s="5">
        <v>899999062</v>
      </c>
      <c r="S5816" s="5" t="s">
        <v>132</v>
      </c>
      <c r="T5816" s="4">
        <v>1908186704</v>
      </c>
      <c r="U5816" s="4">
        <v>1908186704</v>
      </c>
      <c r="V5816" s="4">
        <v>0</v>
      </c>
      <c r="W5816" s="4">
        <v>0</v>
      </c>
      <c r="X5816" s="4">
        <v>0</v>
      </c>
    </row>
    <row r="5817" spans="1:25" x14ac:dyDescent="0.2">
      <c r="A5817" s="5" t="s">
        <v>3818</v>
      </c>
      <c r="B5817" s="5" t="s">
        <v>921</v>
      </c>
      <c r="C5817" s="5" t="s">
        <v>3320</v>
      </c>
      <c r="D5817" s="5">
        <v>369</v>
      </c>
      <c r="E5817" s="5" t="s">
        <v>5410</v>
      </c>
      <c r="F5817" s="5">
        <v>21</v>
      </c>
      <c r="G5817" s="5" t="s">
        <v>39</v>
      </c>
      <c r="H5817" s="5">
        <v>10016</v>
      </c>
      <c r="I5817" s="5" t="s">
        <v>3546</v>
      </c>
      <c r="J5817" s="5" t="s">
        <v>17442</v>
      </c>
      <c r="K5817" s="5" t="s">
        <v>226</v>
      </c>
      <c r="L5817" s="5" t="s">
        <v>17438</v>
      </c>
      <c r="M5817" s="5">
        <v>26803738</v>
      </c>
      <c r="N5817" s="5">
        <v>26601557</v>
      </c>
      <c r="O5817" s="6">
        <v>46169.393726851849</v>
      </c>
      <c r="P5817" s="4" t="s">
        <v>2846</v>
      </c>
      <c r="Q5817" s="5" t="s">
        <v>17439</v>
      </c>
      <c r="R5817" s="5">
        <v>902060711</v>
      </c>
      <c r="S5817" s="5" t="s">
        <v>17798</v>
      </c>
      <c r="T5817" s="4">
        <v>1908186704</v>
      </c>
      <c r="U5817" s="4">
        <v>0</v>
      </c>
      <c r="V5817" s="4">
        <v>1908186704</v>
      </c>
      <c r="W5817" s="4">
        <v>1908186704</v>
      </c>
      <c r="X5817" s="4">
        <v>0</v>
      </c>
    </row>
    <row r="5818" spans="1:25" x14ac:dyDescent="0.2">
      <c r="A5818" s="5" t="s">
        <v>3818</v>
      </c>
      <c r="B5818" s="5" t="s">
        <v>921</v>
      </c>
      <c r="C5818" s="5" t="s">
        <v>3320</v>
      </c>
      <c r="D5818" s="5">
        <v>369</v>
      </c>
      <c r="E5818" s="5" t="s">
        <v>5410</v>
      </c>
      <c r="F5818" s="5">
        <v>21</v>
      </c>
      <c r="G5818" s="5" t="s">
        <v>39</v>
      </c>
      <c r="H5818" s="5">
        <v>27602</v>
      </c>
      <c r="I5818" s="5" t="s">
        <v>3589</v>
      </c>
      <c r="J5818" s="5" t="s">
        <v>17443</v>
      </c>
      <c r="K5818" s="5" t="s">
        <v>226</v>
      </c>
      <c r="L5818" s="5" t="s">
        <v>17440</v>
      </c>
      <c r="M5818" s="5">
        <v>26803741</v>
      </c>
      <c r="N5818" s="5">
        <v>26600181</v>
      </c>
      <c r="O5818" s="6">
        <v>46170.528935185182</v>
      </c>
      <c r="P5818" s="4" t="s">
        <v>135</v>
      </c>
      <c r="Q5818" s="5" t="s">
        <v>17441</v>
      </c>
      <c r="R5818" s="5">
        <v>900179726</v>
      </c>
      <c r="S5818" s="5" t="s">
        <v>17799</v>
      </c>
      <c r="T5818" s="4">
        <v>848273957</v>
      </c>
      <c r="U5818" s="4">
        <v>0</v>
      </c>
      <c r="V5818" s="4">
        <v>848273957</v>
      </c>
      <c r="W5818" s="4">
        <v>848273957</v>
      </c>
      <c r="X5818" s="4">
        <v>0</v>
      </c>
    </row>
    <row r="5819" spans="1:25" x14ac:dyDescent="0.2">
      <c r="A5819" s="5" t="s">
        <v>3818</v>
      </c>
      <c r="B5819" s="5" t="s">
        <v>921</v>
      </c>
      <c r="C5819" s="5" t="s">
        <v>3702</v>
      </c>
      <c r="D5819" s="5">
        <v>384</v>
      </c>
      <c r="E5819" s="5" t="s">
        <v>5424</v>
      </c>
      <c r="F5819" s="5">
        <v>60</v>
      </c>
      <c r="G5819" s="5" t="s">
        <v>37</v>
      </c>
      <c r="H5819" s="5">
        <v>27602</v>
      </c>
      <c r="I5819" s="5" t="s">
        <v>3589</v>
      </c>
      <c r="J5819" s="5" t="s">
        <v>6300</v>
      </c>
      <c r="K5819" s="5" t="s">
        <v>77</v>
      </c>
      <c r="L5819" s="5" t="s">
        <v>2764</v>
      </c>
      <c r="M5819" s="5">
        <v>26800260</v>
      </c>
      <c r="N5819" s="5">
        <v>26600270</v>
      </c>
      <c r="O5819" s="6">
        <v>46024</v>
      </c>
      <c r="P5819" s="4" t="s">
        <v>3232</v>
      </c>
      <c r="Q5819" s="5" t="s">
        <v>8180</v>
      </c>
      <c r="R5819" s="5">
        <v>901688221</v>
      </c>
      <c r="S5819" s="5" t="s">
        <v>3376</v>
      </c>
      <c r="T5819" s="4">
        <v>8092734456</v>
      </c>
      <c r="U5819" s="4">
        <v>0</v>
      </c>
      <c r="V5819" s="4">
        <v>8092734456</v>
      </c>
      <c r="W5819" s="4">
        <v>6581541987</v>
      </c>
      <c r="X5819" s="4">
        <v>1511192469</v>
      </c>
      <c r="Y5819" s="4">
        <v>1511192469</v>
      </c>
    </row>
    <row r="5820" spans="1:25" x14ac:dyDescent="0.2">
      <c r="A5820" s="5" t="s">
        <v>3818</v>
      </c>
      <c r="B5820" s="5" t="s">
        <v>921</v>
      </c>
      <c r="C5820" s="5" t="s">
        <v>3702</v>
      </c>
      <c r="D5820" s="5">
        <v>384</v>
      </c>
      <c r="E5820" s="5" t="s">
        <v>5424</v>
      </c>
      <c r="F5820" s="5">
        <v>60</v>
      </c>
      <c r="G5820" s="5" t="s">
        <v>37</v>
      </c>
      <c r="H5820" s="5">
        <v>27602</v>
      </c>
      <c r="I5820" s="5" t="s">
        <v>3589</v>
      </c>
      <c r="J5820" s="5" t="s">
        <v>16345</v>
      </c>
      <c r="K5820" s="5" t="s">
        <v>77</v>
      </c>
      <c r="L5820" s="5" t="s">
        <v>16346</v>
      </c>
      <c r="M5820" s="5">
        <v>26803469</v>
      </c>
      <c r="N5820" s="5">
        <v>26601623</v>
      </c>
      <c r="O5820" s="6">
        <v>46085.888865740744</v>
      </c>
      <c r="P5820" s="4" t="s">
        <v>245</v>
      </c>
      <c r="Q5820" s="5" t="s">
        <v>16347</v>
      </c>
      <c r="R5820" s="5">
        <v>902032265</v>
      </c>
      <c r="S5820" s="5" t="s">
        <v>20731</v>
      </c>
      <c r="T5820" s="4">
        <v>25001417658</v>
      </c>
      <c r="U5820" s="4">
        <v>0</v>
      </c>
      <c r="V5820" s="4">
        <v>25001417658</v>
      </c>
      <c r="W5820" s="4">
        <v>25001417658</v>
      </c>
      <c r="X5820" s="4">
        <v>0</v>
      </c>
      <c r="Y5820" s="4">
        <v>0</v>
      </c>
    </row>
    <row r="5821" spans="1:25" x14ac:dyDescent="0.2">
      <c r="A5821" s="5" t="s">
        <v>3818</v>
      </c>
      <c r="B5821" s="5" t="s">
        <v>921</v>
      </c>
      <c r="C5821" s="5" t="s">
        <v>3902</v>
      </c>
      <c r="D5821" s="5">
        <v>385</v>
      </c>
      <c r="E5821" s="5" t="s">
        <v>5425</v>
      </c>
      <c r="F5821" s="5">
        <v>60</v>
      </c>
      <c r="G5821" s="5" t="s">
        <v>37</v>
      </c>
      <c r="H5821" s="5">
        <v>27602</v>
      </c>
      <c r="I5821" s="5" t="s">
        <v>3589</v>
      </c>
      <c r="J5821" s="5" t="s">
        <v>16348</v>
      </c>
      <c r="K5821" s="5" t="s">
        <v>78</v>
      </c>
      <c r="L5821" s="5" t="s">
        <v>16349</v>
      </c>
      <c r="M5821" s="5">
        <v>26803457</v>
      </c>
      <c r="N5821" s="5">
        <v>26601624</v>
      </c>
      <c r="O5821" s="6">
        <v>46084.474756944444</v>
      </c>
      <c r="P5821" s="4" t="s">
        <v>3303</v>
      </c>
      <c r="Q5821" s="5" t="s">
        <v>16350</v>
      </c>
      <c r="R5821" s="5">
        <v>890115165</v>
      </c>
      <c r="S5821" s="5" t="s">
        <v>15945</v>
      </c>
      <c r="T5821" s="4">
        <v>2227298942</v>
      </c>
      <c r="U5821" s="4">
        <v>0</v>
      </c>
      <c r="V5821" s="4">
        <v>2227298942</v>
      </c>
      <c r="W5821" s="4">
        <v>2227298942</v>
      </c>
      <c r="X5821" s="4">
        <v>0</v>
      </c>
    </row>
    <row r="5822" spans="1:25" x14ac:dyDescent="0.2">
      <c r="A5822" s="5" t="s">
        <v>3818</v>
      </c>
      <c r="B5822" s="5" t="s">
        <v>921</v>
      </c>
      <c r="C5822" s="5" t="s">
        <v>15091</v>
      </c>
      <c r="D5822" s="5">
        <v>678</v>
      </c>
      <c r="E5822" s="5" t="s">
        <v>15092</v>
      </c>
      <c r="F5822" s="5">
        <v>60</v>
      </c>
      <c r="G5822" s="5" t="s">
        <v>37</v>
      </c>
      <c r="H5822" s="5">
        <v>27602</v>
      </c>
      <c r="I5822" s="5" t="s">
        <v>3589</v>
      </c>
      <c r="J5822" s="5" t="s">
        <v>15887</v>
      </c>
      <c r="K5822" s="5" t="s">
        <v>76</v>
      </c>
      <c r="L5822" s="5" t="s">
        <v>15878</v>
      </c>
      <c r="M5822" s="5">
        <v>26803306</v>
      </c>
      <c r="N5822" s="5">
        <v>26601725</v>
      </c>
      <c r="O5822" s="6">
        <v>46073.444953703707</v>
      </c>
      <c r="P5822" s="4" t="s">
        <v>131</v>
      </c>
      <c r="Q5822" s="5" t="s">
        <v>15598</v>
      </c>
      <c r="R5822" s="5">
        <v>899999401</v>
      </c>
      <c r="S5822" s="5" t="s">
        <v>15880</v>
      </c>
      <c r="T5822" s="4">
        <v>2963180509</v>
      </c>
      <c r="U5822" s="4">
        <v>0</v>
      </c>
      <c r="V5822" s="4">
        <v>2963180509</v>
      </c>
      <c r="W5822" s="4">
        <v>0</v>
      </c>
      <c r="X5822" s="4">
        <v>2963180509</v>
      </c>
      <c r="Y5822" s="4">
        <v>2963180509</v>
      </c>
    </row>
    <row r="5823" spans="1:25" x14ac:dyDescent="0.2">
      <c r="A5823" s="5" t="s">
        <v>3818</v>
      </c>
      <c r="B5823" s="5" t="s">
        <v>921</v>
      </c>
      <c r="C5823" s="5" t="s">
        <v>15093</v>
      </c>
      <c r="D5823" s="5">
        <v>679</v>
      </c>
      <c r="E5823" s="5" t="s">
        <v>15094</v>
      </c>
      <c r="F5823" s="5">
        <v>60</v>
      </c>
      <c r="G5823" s="5" t="s">
        <v>37</v>
      </c>
      <c r="H5823" s="5">
        <v>27602</v>
      </c>
      <c r="I5823" s="5" t="s">
        <v>3589</v>
      </c>
      <c r="J5823" s="5" t="s">
        <v>15888</v>
      </c>
      <c r="K5823" s="5" t="s">
        <v>78</v>
      </c>
      <c r="L5823" s="5" t="s">
        <v>15889</v>
      </c>
      <c r="M5823" s="5">
        <v>26803317</v>
      </c>
      <c r="N5823" s="5">
        <v>26601728</v>
      </c>
      <c r="O5823" s="6">
        <v>46073.624976851854</v>
      </c>
      <c r="P5823" s="4" t="s">
        <v>131</v>
      </c>
      <c r="Q5823" s="5" t="s">
        <v>15600</v>
      </c>
      <c r="R5823" s="5">
        <v>901469259</v>
      </c>
      <c r="S5823" s="5" t="s">
        <v>15890</v>
      </c>
      <c r="T5823" s="4">
        <v>330065995</v>
      </c>
      <c r="U5823" s="4">
        <v>0</v>
      </c>
      <c r="V5823" s="4">
        <v>330065995</v>
      </c>
      <c r="W5823" s="4">
        <v>330065995</v>
      </c>
      <c r="X5823" s="4">
        <v>0</v>
      </c>
    </row>
    <row r="5824" spans="1:25" x14ac:dyDescent="0.2">
      <c r="A5824" s="5" t="s">
        <v>3818</v>
      </c>
      <c r="B5824" s="5" t="s">
        <v>921</v>
      </c>
      <c r="C5824" s="5" t="s">
        <v>2838</v>
      </c>
      <c r="D5824" s="5">
        <v>387</v>
      </c>
      <c r="E5824" s="5" t="s">
        <v>5428</v>
      </c>
      <c r="F5824" s="5">
        <v>70</v>
      </c>
      <c r="G5824" s="5" t="s">
        <v>51</v>
      </c>
      <c r="H5824" s="5">
        <v>27602</v>
      </c>
      <c r="I5824" s="5" t="s">
        <v>3589</v>
      </c>
      <c r="J5824" s="5" t="s">
        <v>6300</v>
      </c>
      <c r="K5824" s="5" t="s">
        <v>77</v>
      </c>
      <c r="L5824" s="5" t="s">
        <v>2764</v>
      </c>
      <c r="M5824" s="5">
        <v>26800260</v>
      </c>
      <c r="N5824" s="5">
        <v>26600270</v>
      </c>
      <c r="O5824" s="6">
        <v>46024</v>
      </c>
      <c r="P5824" s="4" t="s">
        <v>3232</v>
      </c>
      <c r="Q5824" s="5" t="s">
        <v>8180</v>
      </c>
      <c r="R5824" s="5">
        <v>901688221</v>
      </c>
      <c r="S5824" s="5" t="s">
        <v>3376</v>
      </c>
      <c r="T5824" s="4">
        <v>961099475</v>
      </c>
      <c r="U5824" s="4">
        <v>0</v>
      </c>
      <c r="V5824" s="4">
        <v>961099475</v>
      </c>
      <c r="W5824" s="4">
        <v>961099475</v>
      </c>
      <c r="X5824" s="4">
        <v>0</v>
      </c>
      <c r="Y5824" s="4">
        <v>0</v>
      </c>
    </row>
    <row r="5825" spans="1:25" x14ac:dyDescent="0.2">
      <c r="A5825" s="5" t="s">
        <v>3818</v>
      </c>
      <c r="B5825" s="5" t="s">
        <v>921</v>
      </c>
      <c r="C5825" s="5" t="s">
        <v>2838</v>
      </c>
      <c r="D5825" s="5">
        <v>387</v>
      </c>
      <c r="E5825" s="5" t="s">
        <v>5428</v>
      </c>
      <c r="F5825" s="5">
        <v>70</v>
      </c>
      <c r="G5825" s="5" t="s">
        <v>51</v>
      </c>
      <c r="H5825" s="5">
        <v>27602</v>
      </c>
      <c r="I5825" s="5" t="s">
        <v>3589</v>
      </c>
      <c r="J5825" s="5" t="s">
        <v>16345</v>
      </c>
      <c r="K5825" s="5" t="s">
        <v>77</v>
      </c>
      <c r="L5825" s="5" t="s">
        <v>16346</v>
      </c>
      <c r="M5825" s="5">
        <v>26803469</v>
      </c>
      <c r="N5825" s="5">
        <v>26601623</v>
      </c>
      <c r="O5825" s="6">
        <v>46085.888865740744</v>
      </c>
      <c r="P5825" s="4" t="s">
        <v>245</v>
      </c>
      <c r="Q5825" s="5" t="s">
        <v>16347</v>
      </c>
      <c r="R5825" s="5">
        <v>902032265</v>
      </c>
      <c r="S5825" s="5" t="s">
        <v>20731</v>
      </c>
      <c r="T5825" s="4">
        <v>9577553759</v>
      </c>
      <c r="U5825" s="4">
        <v>0</v>
      </c>
      <c r="V5825" s="4">
        <v>9577553759</v>
      </c>
      <c r="W5825" s="4">
        <v>9577553759</v>
      </c>
      <c r="X5825" s="4">
        <v>0</v>
      </c>
      <c r="Y5825" s="4">
        <v>0</v>
      </c>
    </row>
    <row r="5826" spans="1:25" x14ac:dyDescent="0.2">
      <c r="A5826" s="5" t="s">
        <v>3818</v>
      </c>
      <c r="B5826" s="5" t="s">
        <v>921</v>
      </c>
      <c r="C5826" s="5" t="s">
        <v>3080</v>
      </c>
      <c r="D5826" s="5">
        <v>388</v>
      </c>
      <c r="E5826" s="5" t="s">
        <v>5429</v>
      </c>
      <c r="F5826" s="5">
        <v>70</v>
      </c>
      <c r="G5826" s="5" t="s">
        <v>51</v>
      </c>
      <c r="H5826" s="5">
        <v>10016</v>
      </c>
      <c r="I5826" s="5" t="s">
        <v>3546</v>
      </c>
      <c r="J5826" s="5" t="s">
        <v>6356</v>
      </c>
      <c r="K5826" s="5" t="s">
        <v>78</v>
      </c>
      <c r="L5826" s="5" t="s">
        <v>8199</v>
      </c>
      <c r="M5826" s="5">
        <v>26801163</v>
      </c>
      <c r="N5826" s="5">
        <v>26601173</v>
      </c>
      <c r="O5826" s="6">
        <v>46024</v>
      </c>
      <c r="P5826" s="4" t="s">
        <v>81</v>
      </c>
      <c r="Q5826" s="5" t="s">
        <v>8200</v>
      </c>
      <c r="R5826" s="5">
        <v>900364545</v>
      </c>
      <c r="S5826" s="5" t="s">
        <v>2818</v>
      </c>
      <c r="T5826" s="4">
        <v>113029346</v>
      </c>
      <c r="U5826" s="4">
        <v>0</v>
      </c>
      <c r="V5826" s="4">
        <v>113029346</v>
      </c>
      <c r="W5826" s="4">
        <v>113029346</v>
      </c>
      <c r="X5826" s="4">
        <v>0</v>
      </c>
    </row>
    <row r="5827" spans="1:25" x14ac:dyDescent="0.2">
      <c r="A5827" s="5" t="s">
        <v>3818</v>
      </c>
      <c r="B5827" s="5" t="s">
        <v>921</v>
      </c>
      <c r="C5827" s="5" t="s">
        <v>3080</v>
      </c>
      <c r="D5827" s="5">
        <v>388</v>
      </c>
      <c r="E5827" s="5" t="s">
        <v>5429</v>
      </c>
      <c r="F5827" s="5">
        <v>70</v>
      </c>
      <c r="G5827" s="5" t="s">
        <v>51</v>
      </c>
      <c r="H5827" s="5">
        <v>10016</v>
      </c>
      <c r="I5827" s="5" t="s">
        <v>3546</v>
      </c>
      <c r="J5827" s="5" t="s">
        <v>6358</v>
      </c>
      <c r="K5827" s="5" t="s">
        <v>78</v>
      </c>
      <c r="L5827" s="5" t="s">
        <v>8202</v>
      </c>
      <c r="M5827" s="5">
        <v>26801223</v>
      </c>
      <c r="N5827" s="5">
        <v>26601233</v>
      </c>
      <c r="O5827" s="6">
        <v>46024</v>
      </c>
      <c r="P5827" s="4" t="s">
        <v>81</v>
      </c>
      <c r="Q5827" s="5" t="s">
        <v>8203</v>
      </c>
      <c r="R5827" s="5">
        <v>78754499</v>
      </c>
      <c r="S5827" s="5" t="s">
        <v>2607</v>
      </c>
      <c r="T5827" s="4">
        <v>125677548</v>
      </c>
      <c r="U5827" s="4">
        <v>0</v>
      </c>
      <c r="V5827" s="4">
        <v>125677548</v>
      </c>
      <c r="W5827" s="4">
        <v>125677548</v>
      </c>
      <c r="X5827" s="4">
        <v>0</v>
      </c>
    </row>
    <row r="5828" spans="1:25" x14ac:dyDescent="0.2">
      <c r="A5828" s="5" t="s">
        <v>3818</v>
      </c>
      <c r="B5828" s="5" t="s">
        <v>921</v>
      </c>
      <c r="C5828" s="5" t="s">
        <v>2710</v>
      </c>
      <c r="D5828" s="5">
        <v>389</v>
      </c>
      <c r="E5828" s="5" t="s">
        <v>5430</v>
      </c>
      <c r="F5828" s="5">
        <v>70</v>
      </c>
      <c r="G5828" s="5" t="s">
        <v>51</v>
      </c>
      <c r="H5828" s="5">
        <v>10016</v>
      </c>
      <c r="I5828" s="5" t="s">
        <v>3546</v>
      </c>
      <c r="J5828" s="5" t="s">
        <v>6353</v>
      </c>
      <c r="K5828" s="5" t="s">
        <v>77</v>
      </c>
      <c r="L5828" s="5" t="s">
        <v>8197</v>
      </c>
      <c r="M5828" s="5">
        <v>26801038</v>
      </c>
      <c r="N5828" s="5">
        <v>26601048</v>
      </c>
      <c r="O5828" s="6">
        <v>46024</v>
      </c>
      <c r="P5828" s="4" t="s">
        <v>81</v>
      </c>
      <c r="Q5828" s="5" t="s">
        <v>8198</v>
      </c>
      <c r="R5828" s="5">
        <v>901255975</v>
      </c>
      <c r="S5828" s="5" t="s">
        <v>4299</v>
      </c>
      <c r="T5828" s="4">
        <v>2361313621</v>
      </c>
      <c r="U5828" s="4">
        <v>0</v>
      </c>
      <c r="V5828" s="4">
        <v>2361313621</v>
      </c>
      <c r="W5828" s="4">
        <v>2361313621</v>
      </c>
      <c r="X5828" s="4">
        <v>0</v>
      </c>
    </row>
    <row r="5829" spans="1:25" x14ac:dyDescent="0.2">
      <c r="A5829" s="5" t="s">
        <v>3818</v>
      </c>
      <c r="B5829" s="5" t="s">
        <v>921</v>
      </c>
      <c r="C5829" s="5" t="s">
        <v>2710</v>
      </c>
      <c r="D5829" s="5">
        <v>389</v>
      </c>
      <c r="E5829" s="5" t="s">
        <v>5430</v>
      </c>
      <c r="F5829" s="5">
        <v>70</v>
      </c>
      <c r="G5829" s="5" t="s">
        <v>51</v>
      </c>
      <c r="H5829" s="5">
        <v>10016</v>
      </c>
      <c r="I5829" s="5" t="s">
        <v>3546</v>
      </c>
      <c r="J5829" s="5" t="s">
        <v>6362</v>
      </c>
      <c r="K5829" s="5" t="s">
        <v>77</v>
      </c>
      <c r="L5829" s="5" t="s">
        <v>8207</v>
      </c>
      <c r="M5829" s="5">
        <v>26801349</v>
      </c>
      <c r="N5829" s="5">
        <v>26601359</v>
      </c>
      <c r="O5829" s="6">
        <v>46024</v>
      </c>
      <c r="P5829" s="4" t="s">
        <v>81</v>
      </c>
      <c r="Q5829" s="5" t="s">
        <v>8208</v>
      </c>
      <c r="R5829" s="5">
        <v>902013802</v>
      </c>
      <c r="S5829" s="5" t="s">
        <v>8209</v>
      </c>
      <c r="T5829" s="4">
        <v>2895793797</v>
      </c>
      <c r="U5829" s="4">
        <v>0</v>
      </c>
      <c r="V5829" s="4">
        <v>2895793797</v>
      </c>
      <c r="W5829" s="4">
        <v>2533063509</v>
      </c>
      <c r="X5829" s="4">
        <v>362730288</v>
      </c>
    </row>
    <row r="5830" spans="1:25" x14ac:dyDescent="0.2">
      <c r="A5830" s="5" t="s">
        <v>3818</v>
      </c>
      <c r="B5830" s="5" t="s">
        <v>921</v>
      </c>
      <c r="C5830" s="5" t="s">
        <v>15095</v>
      </c>
      <c r="D5830" s="5">
        <v>680</v>
      </c>
      <c r="E5830" s="5" t="s">
        <v>15096</v>
      </c>
      <c r="F5830" s="5">
        <v>70</v>
      </c>
      <c r="G5830" s="5" t="s">
        <v>51</v>
      </c>
      <c r="H5830" s="5">
        <v>27602</v>
      </c>
      <c r="I5830" s="5" t="s">
        <v>3589</v>
      </c>
      <c r="J5830" s="5" t="s">
        <v>15891</v>
      </c>
      <c r="K5830" s="5" t="s">
        <v>76</v>
      </c>
      <c r="L5830" s="5" t="s">
        <v>15892</v>
      </c>
      <c r="M5830" s="5">
        <v>26803359</v>
      </c>
      <c r="N5830" s="5">
        <v>26601759</v>
      </c>
      <c r="O5830" s="6">
        <v>46076.693738425929</v>
      </c>
      <c r="P5830" s="4" t="s">
        <v>131</v>
      </c>
      <c r="Q5830" s="5" t="s">
        <v>15602</v>
      </c>
      <c r="R5830" s="5">
        <v>890680059</v>
      </c>
      <c r="S5830" s="5" t="s">
        <v>15893</v>
      </c>
      <c r="T5830" s="4">
        <v>653821338</v>
      </c>
      <c r="U5830" s="4">
        <v>0</v>
      </c>
      <c r="V5830" s="4">
        <v>653821338</v>
      </c>
      <c r="W5830" s="4">
        <v>653821338</v>
      </c>
      <c r="X5830" s="4">
        <v>0</v>
      </c>
    </row>
    <row r="5831" spans="1:25" x14ac:dyDescent="0.2">
      <c r="A5831" s="5" t="s">
        <v>3818</v>
      </c>
      <c r="B5831" s="5" t="s">
        <v>921</v>
      </c>
      <c r="C5831" s="5" t="s">
        <v>15527</v>
      </c>
      <c r="D5831" s="5">
        <v>751</v>
      </c>
      <c r="E5831" s="5" t="s">
        <v>15528</v>
      </c>
      <c r="F5831" s="5">
        <v>71</v>
      </c>
      <c r="G5831" s="5" t="s">
        <v>1742</v>
      </c>
      <c r="H5831" s="5">
        <v>27602</v>
      </c>
      <c r="I5831" s="5" t="s">
        <v>3589</v>
      </c>
      <c r="J5831" s="5" t="s">
        <v>15877</v>
      </c>
      <c r="K5831" s="5" t="s">
        <v>76</v>
      </c>
      <c r="L5831" s="5" t="s">
        <v>15878</v>
      </c>
      <c r="M5831" s="5">
        <v>26803426</v>
      </c>
      <c r="N5831" s="5">
        <v>26601792</v>
      </c>
      <c r="O5831" s="6">
        <v>46079.648946759262</v>
      </c>
      <c r="P5831" s="4" t="s">
        <v>94</v>
      </c>
      <c r="Q5831" s="5" t="s">
        <v>15879</v>
      </c>
      <c r="R5831" s="5">
        <v>899999401</v>
      </c>
      <c r="S5831" s="5" t="s">
        <v>15880</v>
      </c>
      <c r="T5831" s="4">
        <v>550000000</v>
      </c>
      <c r="U5831" s="4">
        <v>0</v>
      </c>
      <c r="V5831" s="4">
        <v>550000000</v>
      </c>
      <c r="W5831" s="4">
        <v>0</v>
      </c>
      <c r="X5831" s="4">
        <v>550000000</v>
      </c>
      <c r="Y5831" s="4">
        <v>550000000</v>
      </c>
    </row>
    <row r="5832" spans="1:25" x14ac:dyDescent="0.2">
      <c r="A5832" s="5" t="s">
        <v>3818</v>
      </c>
      <c r="B5832" s="5" t="s">
        <v>921</v>
      </c>
      <c r="C5832" s="5" t="s">
        <v>15527</v>
      </c>
      <c r="D5832" s="5">
        <v>751</v>
      </c>
      <c r="E5832" s="5" t="s">
        <v>15528</v>
      </c>
      <c r="F5832" s="5">
        <v>71</v>
      </c>
      <c r="G5832" s="5" t="s">
        <v>1742</v>
      </c>
      <c r="H5832" s="5">
        <v>27602</v>
      </c>
      <c r="I5832" s="5" t="s">
        <v>3589</v>
      </c>
      <c r="J5832" s="5" t="s">
        <v>26251</v>
      </c>
      <c r="K5832" s="5" t="s">
        <v>76</v>
      </c>
      <c r="L5832" s="5" t="s">
        <v>26252</v>
      </c>
      <c r="M5832" s="5">
        <v>26806506</v>
      </c>
      <c r="N5832" s="5">
        <v>26602043</v>
      </c>
      <c r="O5832" s="6">
        <v>46279.533854166664</v>
      </c>
      <c r="P5832" s="4" t="s">
        <v>26253</v>
      </c>
      <c r="Q5832" s="5" t="s">
        <v>26254</v>
      </c>
      <c r="R5832" s="5">
        <v>832002268</v>
      </c>
      <c r="S5832" s="5" t="s">
        <v>188</v>
      </c>
      <c r="T5832" s="4">
        <v>6746958894</v>
      </c>
      <c r="U5832" s="4">
        <v>0</v>
      </c>
      <c r="V5832" s="4">
        <v>6746958894</v>
      </c>
      <c r="W5832" s="4">
        <v>6746958894</v>
      </c>
      <c r="X5832" s="4">
        <v>0</v>
      </c>
    </row>
    <row r="5833" spans="1:25" x14ac:dyDescent="0.2">
      <c r="A5833" s="5" t="s">
        <v>3818</v>
      </c>
      <c r="B5833" s="5" t="s">
        <v>921</v>
      </c>
      <c r="C5833" s="5" t="s">
        <v>17258</v>
      </c>
      <c r="D5833" s="5">
        <v>835</v>
      </c>
      <c r="E5833" s="5" t="s">
        <v>17259</v>
      </c>
      <c r="F5833" s="5">
        <v>71</v>
      </c>
      <c r="G5833" s="5" t="s">
        <v>1742</v>
      </c>
      <c r="H5833" s="5">
        <v>27602</v>
      </c>
      <c r="I5833" s="5" t="s">
        <v>3589</v>
      </c>
      <c r="J5833" s="5" t="s">
        <v>26251</v>
      </c>
      <c r="K5833" s="5" t="s">
        <v>76</v>
      </c>
      <c r="L5833" s="5" t="s">
        <v>26252</v>
      </c>
      <c r="M5833" s="5">
        <v>26806506</v>
      </c>
      <c r="N5833" s="5">
        <v>26602043</v>
      </c>
      <c r="O5833" s="6">
        <v>46279.533854166664</v>
      </c>
      <c r="P5833" s="4" t="s">
        <v>26253</v>
      </c>
      <c r="Q5833" s="5" t="s">
        <v>26254</v>
      </c>
      <c r="R5833" s="5">
        <v>832002268</v>
      </c>
      <c r="S5833" s="5" t="s">
        <v>188</v>
      </c>
      <c r="T5833" s="4">
        <v>422444144</v>
      </c>
      <c r="U5833" s="4">
        <v>0</v>
      </c>
      <c r="V5833" s="4">
        <v>422444144</v>
      </c>
      <c r="W5833" s="4">
        <v>422444144</v>
      </c>
      <c r="X5833" s="4">
        <v>0</v>
      </c>
    </row>
    <row r="5834" spans="1:25" x14ac:dyDescent="0.2">
      <c r="A5834" s="5" t="s">
        <v>3818</v>
      </c>
      <c r="B5834" s="5" t="s">
        <v>921</v>
      </c>
      <c r="C5834" s="5" t="s">
        <v>15097</v>
      </c>
      <c r="D5834" s="5">
        <v>681</v>
      </c>
      <c r="E5834" s="5" t="s">
        <v>15098</v>
      </c>
      <c r="F5834" s="5">
        <v>71</v>
      </c>
      <c r="G5834" s="5" t="s">
        <v>1742</v>
      </c>
      <c r="H5834" s="5">
        <v>27602</v>
      </c>
      <c r="I5834" s="5" t="s">
        <v>3589</v>
      </c>
      <c r="J5834" s="5" t="s">
        <v>15894</v>
      </c>
      <c r="K5834" s="5" t="s">
        <v>76</v>
      </c>
      <c r="L5834" s="5" t="s">
        <v>15895</v>
      </c>
      <c r="M5834" s="5">
        <v>26803324</v>
      </c>
      <c r="N5834" s="5">
        <v>26601712</v>
      </c>
      <c r="O5834" s="6">
        <v>46073.715289351851</v>
      </c>
      <c r="P5834" s="4" t="s">
        <v>131</v>
      </c>
      <c r="Q5834" s="5" t="s">
        <v>15606</v>
      </c>
      <c r="R5834" s="5">
        <v>899999700</v>
      </c>
      <c r="S5834" s="5" t="s">
        <v>15896</v>
      </c>
      <c r="T5834" s="4">
        <v>1816397272</v>
      </c>
      <c r="U5834" s="4">
        <v>0</v>
      </c>
      <c r="V5834" s="4">
        <v>1816397272</v>
      </c>
      <c r="W5834" s="4">
        <v>0</v>
      </c>
      <c r="X5834" s="4">
        <v>1816397272</v>
      </c>
      <c r="Y5834" s="4">
        <v>1816397272</v>
      </c>
    </row>
    <row r="5835" spans="1:25" x14ac:dyDescent="0.2">
      <c r="A5835" s="5" t="s">
        <v>3818</v>
      </c>
      <c r="B5835" s="5" t="s">
        <v>921</v>
      </c>
      <c r="C5835" s="5" t="s">
        <v>15097</v>
      </c>
      <c r="D5835" s="5">
        <v>681</v>
      </c>
      <c r="E5835" s="5" t="s">
        <v>15098</v>
      </c>
      <c r="F5835" s="5">
        <v>71</v>
      </c>
      <c r="G5835" s="5" t="s">
        <v>1742</v>
      </c>
      <c r="H5835" s="5">
        <v>27602</v>
      </c>
      <c r="I5835" s="5" t="s">
        <v>3589</v>
      </c>
      <c r="J5835" s="5" t="s">
        <v>15897</v>
      </c>
      <c r="K5835" s="5" t="s">
        <v>77</v>
      </c>
      <c r="L5835" s="5" t="s">
        <v>15898</v>
      </c>
      <c r="M5835" s="5">
        <v>26803325</v>
      </c>
      <c r="N5835" s="5">
        <v>26601707</v>
      </c>
      <c r="O5835" s="6">
        <v>46073.733587962961</v>
      </c>
      <c r="P5835" s="4" t="s">
        <v>131</v>
      </c>
      <c r="Q5835" s="5" t="s">
        <v>15604</v>
      </c>
      <c r="R5835" s="5">
        <v>901467178</v>
      </c>
      <c r="S5835" s="5" t="s">
        <v>15899</v>
      </c>
      <c r="T5835" s="4">
        <v>1156840616</v>
      </c>
      <c r="U5835" s="4">
        <v>0</v>
      </c>
      <c r="V5835" s="4">
        <v>1156840616</v>
      </c>
      <c r="W5835" s="4">
        <v>1156840616</v>
      </c>
      <c r="X5835" s="4">
        <v>0</v>
      </c>
    </row>
    <row r="5836" spans="1:25" x14ac:dyDescent="0.2">
      <c r="A5836" s="5" t="s">
        <v>3818</v>
      </c>
      <c r="B5836" s="5" t="s">
        <v>921</v>
      </c>
      <c r="C5836" s="5" t="s">
        <v>15097</v>
      </c>
      <c r="D5836" s="5">
        <v>681</v>
      </c>
      <c r="E5836" s="5" t="s">
        <v>15098</v>
      </c>
      <c r="F5836" s="5">
        <v>71</v>
      </c>
      <c r="G5836" s="5" t="s">
        <v>1742</v>
      </c>
      <c r="H5836" s="5">
        <v>27602</v>
      </c>
      <c r="I5836" s="5" t="s">
        <v>3589</v>
      </c>
      <c r="J5836" s="5" t="s">
        <v>15900</v>
      </c>
      <c r="K5836" s="5" t="s">
        <v>76</v>
      </c>
      <c r="L5836" s="5" t="s">
        <v>15901</v>
      </c>
      <c r="M5836" s="5">
        <v>26803355</v>
      </c>
      <c r="N5836" s="5">
        <v>26601760</v>
      </c>
      <c r="O5836" s="6">
        <v>46076.621932870374</v>
      </c>
      <c r="P5836" s="4" t="s">
        <v>131</v>
      </c>
      <c r="Q5836" s="5" t="s">
        <v>15612</v>
      </c>
      <c r="R5836" s="5">
        <v>899999357</v>
      </c>
      <c r="S5836" s="5" t="s">
        <v>228</v>
      </c>
      <c r="T5836" s="4">
        <v>95168875</v>
      </c>
      <c r="U5836" s="4">
        <v>0</v>
      </c>
      <c r="V5836" s="4">
        <v>95168875</v>
      </c>
      <c r="W5836" s="4">
        <v>0</v>
      </c>
      <c r="X5836" s="4">
        <v>95168875</v>
      </c>
      <c r="Y5836" s="4">
        <v>95168875</v>
      </c>
    </row>
    <row r="5837" spans="1:25" x14ac:dyDescent="0.2">
      <c r="A5837" s="5" t="s">
        <v>3818</v>
      </c>
      <c r="B5837" s="5" t="s">
        <v>921</v>
      </c>
      <c r="C5837" s="5" t="s">
        <v>15097</v>
      </c>
      <c r="D5837" s="5">
        <v>681</v>
      </c>
      <c r="E5837" s="5" t="s">
        <v>15098</v>
      </c>
      <c r="F5837" s="5">
        <v>71</v>
      </c>
      <c r="G5837" s="5" t="s">
        <v>1742</v>
      </c>
      <c r="H5837" s="5">
        <v>27602</v>
      </c>
      <c r="I5837" s="5" t="s">
        <v>3589</v>
      </c>
      <c r="J5837" s="5" t="s">
        <v>15902</v>
      </c>
      <c r="K5837" s="5" t="s">
        <v>76</v>
      </c>
      <c r="L5837" s="5" t="s">
        <v>15903</v>
      </c>
      <c r="M5837" s="5">
        <v>26803360</v>
      </c>
      <c r="N5837" s="5">
        <v>26601746</v>
      </c>
      <c r="O5837" s="6">
        <v>46076.695775462962</v>
      </c>
      <c r="P5837" s="4" t="s">
        <v>131</v>
      </c>
      <c r="Q5837" s="5" t="s">
        <v>15608</v>
      </c>
      <c r="R5837" s="5">
        <v>890680097</v>
      </c>
      <c r="S5837" s="5" t="s">
        <v>15904</v>
      </c>
      <c r="T5837" s="4">
        <v>429990544</v>
      </c>
      <c r="U5837" s="4">
        <v>0</v>
      </c>
      <c r="V5837" s="4">
        <v>429990544</v>
      </c>
      <c r="W5837" s="4">
        <v>429990544</v>
      </c>
      <c r="X5837" s="4">
        <v>0</v>
      </c>
    </row>
    <row r="5838" spans="1:25" x14ac:dyDescent="0.2">
      <c r="A5838" s="5" t="s">
        <v>3818</v>
      </c>
      <c r="B5838" s="5" t="s">
        <v>921</v>
      </c>
      <c r="C5838" s="5" t="s">
        <v>15097</v>
      </c>
      <c r="D5838" s="5">
        <v>681</v>
      </c>
      <c r="E5838" s="5" t="s">
        <v>15098</v>
      </c>
      <c r="F5838" s="5">
        <v>71</v>
      </c>
      <c r="G5838" s="5" t="s">
        <v>1742</v>
      </c>
      <c r="H5838" s="5">
        <v>27602</v>
      </c>
      <c r="I5838" s="5" t="s">
        <v>3589</v>
      </c>
      <c r="J5838" s="5" t="s">
        <v>15905</v>
      </c>
      <c r="K5838" s="5" t="s">
        <v>76</v>
      </c>
      <c r="L5838" s="5" t="s">
        <v>15903</v>
      </c>
      <c r="M5838" s="5">
        <v>26803361</v>
      </c>
      <c r="N5838" s="5">
        <v>26601747</v>
      </c>
      <c r="O5838" s="6">
        <v>46076.696770833332</v>
      </c>
      <c r="P5838" s="4" t="s">
        <v>131</v>
      </c>
      <c r="Q5838" s="5" t="s">
        <v>15610</v>
      </c>
      <c r="R5838" s="5">
        <v>890680097</v>
      </c>
      <c r="S5838" s="5" t="s">
        <v>15904</v>
      </c>
      <c r="T5838" s="4">
        <v>690114794</v>
      </c>
      <c r="U5838" s="4">
        <v>0</v>
      </c>
      <c r="V5838" s="4">
        <v>690114794</v>
      </c>
      <c r="W5838" s="4">
        <v>690114794</v>
      </c>
      <c r="X5838" s="4">
        <v>0</v>
      </c>
    </row>
    <row r="5839" spans="1:25" x14ac:dyDescent="0.2">
      <c r="A5839" s="5" t="s">
        <v>3818</v>
      </c>
      <c r="B5839" s="5" t="s">
        <v>921</v>
      </c>
      <c r="C5839" s="5" t="s">
        <v>15099</v>
      </c>
      <c r="D5839" s="5">
        <v>682</v>
      </c>
      <c r="E5839" s="5" t="s">
        <v>15100</v>
      </c>
      <c r="F5839" s="5">
        <v>71</v>
      </c>
      <c r="G5839" s="5" t="s">
        <v>1742</v>
      </c>
      <c r="H5839" s="5">
        <v>27602</v>
      </c>
      <c r="I5839" s="5" t="s">
        <v>3589</v>
      </c>
      <c r="J5839" s="5" t="s">
        <v>15906</v>
      </c>
      <c r="K5839" s="5" t="s">
        <v>78</v>
      </c>
      <c r="L5839" s="5" t="s">
        <v>15907</v>
      </c>
      <c r="M5839" s="5">
        <v>26803303</v>
      </c>
      <c r="N5839" s="5">
        <v>26601721</v>
      </c>
      <c r="O5839" s="6">
        <v>46073.443113425928</v>
      </c>
      <c r="P5839" s="4" t="s">
        <v>131</v>
      </c>
      <c r="Q5839" s="5" t="s">
        <v>15614</v>
      </c>
      <c r="R5839" s="5">
        <v>901630919</v>
      </c>
      <c r="S5839" s="5" t="s">
        <v>15908</v>
      </c>
      <c r="T5839" s="4">
        <v>114498319</v>
      </c>
      <c r="U5839" s="4">
        <v>114498319</v>
      </c>
      <c r="V5839" s="4">
        <v>0</v>
      </c>
      <c r="W5839" s="4">
        <v>0</v>
      </c>
      <c r="X5839" s="4">
        <v>0</v>
      </c>
    </row>
    <row r="5840" spans="1:25" x14ac:dyDescent="0.2">
      <c r="A5840" s="5" t="s">
        <v>3818</v>
      </c>
      <c r="B5840" s="5" t="s">
        <v>921</v>
      </c>
      <c r="C5840" s="5" t="s">
        <v>15099</v>
      </c>
      <c r="D5840" s="5">
        <v>682</v>
      </c>
      <c r="E5840" s="5" t="s">
        <v>15100</v>
      </c>
      <c r="F5840" s="5">
        <v>71</v>
      </c>
      <c r="G5840" s="5" t="s">
        <v>1742</v>
      </c>
      <c r="H5840" s="5">
        <v>27602</v>
      </c>
      <c r="I5840" s="5" t="s">
        <v>3589</v>
      </c>
      <c r="J5840" s="5" t="s">
        <v>15909</v>
      </c>
      <c r="K5840" s="5" t="s">
        <v>78</v>
      </c>
      <c r="L5840" s="5" t="s">
        <v>15907</v>
      </c>
      <c r="M5840" s="5">
        <v>26803318</v>
      </c>
      <c r="N5840" s="5">
        <v>26601718</v>
      </c>
      <c r="O5840" s="6">
        <v>46073.626030092593</v>
      </c>
      <c r="P5840" s="4" t="s">
        <v>131</v>
      </c>
      <c r="Q5840" s="5" t="s">
        <v>15614</v>
      </c>
      <c r="R5840" s="5">
        <v>901630919</v>
      </c>
      <c r="S5840" s="5" t="s">
        <v>15908</v>
      </c>
      <c r="T5840" s="4">
        <v>228992706</v>
      </c>
      <c r="U5840" s="4">
        <v>228992706</v>
      </c>
      <c r="V5840" s="4">
        <v>0</v>
      </c>
      <c r="W5840" s="4">
        <v>0</v>
      </c>
      <c r="X5840" s="4">
        <v>0</v>
      </c>
    </row>
    <row r="5841" spans="1:25" x14ac:dyDescent="0.2">
      <c r="A5841" s="5" t="s">
        <v>3818</v>
      </c>
      <c r="B5841" s="5" t="s">
        <v>921</v>
      </c>
      <c r="C5841" s="5" t="s">
        <v>15099</v>
      </c>
      <c r="D5841" s="5">
        <v>682</v>
      </c>
      <c r="E5841" s="5" t="s">
        <v>15100</v>
      </c>
      <c r="F5841" s="5">
        <v>71</v>
      </c>
      <c r="G5841" s="5" t="s">
        <v>1742</v>
      </c>
      <c r="H5841" s="5">
        <v>27602</v>
      </c>
      <c r="I5841" s="5" t="s">
        <v>3589</v>
      </c>
      <c r="J5841" s="5" t="s">
        <v>15910</v>
      </c>
      <c r="K5841" s="5" t="s">
        <v>78</v>
      </c>
      <c r="L5841" s="5" t="s">
        <v>15911</v>
      </c>
      <c r="M5841" s="5">
        <v>26803367</v>
      </c>
      <c r="N5841" s="5">
        <v>26601761</v>
      </c>
      <c r="O5841" s="6">
        <v>46077.394942129627</v>
      </c>
      <c r="P5841" s="4" t="s">
        <v>131</v>
      </c>
      <c r="Q5841" s="5" t="s">
        <v>15617</v>
      </c>
      <c r="R5841" s="5">
        <v>901341870</v>
      </c>
      <c r="S5841" s="5" t="s">
        <v>15912</v>
      </c>
      <c r="T5841" s="4">
        <v>184959754</v>
      </c>
      <c r="U5841" s="4">
        <v>0</v>
      </c>
      <c r="V5841" s="4">
        <v>184959754</v>
      </c>
      <c r="W5841" s="4">
        <v>184959754</v>
      </c>
      <c r="X5841" s="4">
        <v>0</v>
      </c>
    </row>
    <row r="5842" spans="1:25" x14ac:dyDescent="0.2">
      <c r="A5842" s="5" t="s">
        <v>3818</v>
      </c>
      <c r="B5842" s="5" t="s">
        <v>921</v>
      </c>
      <c r="C5842" s="5" t="s">
        <v>15101</v>
      </c>
      <c r="D5842" s="5">
        <v>683</v>
      </c>
      <c r="E5842" s="5" t="s">
        <v>15102</v>
      </c>
      <c r="F5842" s="5">
        <v>71</v>
      </c>
      <c r="G5842" s="5" t="s">
        <v>1742</v>
      </c>
      <c r="H5842" s="5">
        <v>27602</v>
      </c>
      <c r="I5842" s="5" t="s">
        <v>3589</v>
      </c>
      <c r="J5842" s="5" t="s">
        <v>15913</v>
      </c>
      <c r="K5842" s="5" t="s">
        <v>226</v>
      </c>
      <c r="L5842" s="5" t="s">
        <v>15914</v>
      </c>
      <c r="M5842" s="5">
        <v>26803301</v>
      </c>
      <c r="N5842" s="5">
        <v>26601715</v>
      </c>
      <c r="O5842" s="6">
        <v>46073.442372685182</v>
      </c>
      <c r="P5842" s="4" t="s">
        <v>131</v>
      </c>
      <c r="Q5842" s="5" t="s">
        <v>15619</v>
      </c>
      <c r="R5842" s="5">
        <v>901631207</v>
      </c>
      <c r="S5842" s="5" t="s">
        <v>15915</v>
      </c>
      <c r="T5842" s="4">
        <v>717829308</v>
      </c>
      <c r="U5842" s="4">
        <v>0</v>
      </c>
      <c r="V5842" s="4">
        <v>717829308</v>
      </c>
      <c r="W5842" s="4">
        <v>717829308</v>
      </c>
      <c r="X5842" s="4">
        <v>0</v>
      </c>
    </row>
    <row r="5843" spans="1:25" x14ac:dyDescent="0.2">
      <c r="A5843" s="5" t="s">
        <v>3818</v>
      </c>
      <c r="B5843" s="5" t="s">
        <v>921</v>
      </c>
      <c r="C5843" s="5" t="s">
        <v>15101</v>
      </c>
      <c r="D5843" s="5">
        <v>683</v>
      </c>
      <c r="E5843" s="5" t="s">
        <v>15102</v>
      </c>
      <c r="F5843" s="5">
        <v>71</v>
      </c>
      <c r="G5843" s="5" t="s">
        <v>1742</v>
      </c>
      <c r="H5843" s="5">
        <v>27602</v>
      </c>
      <c r="I5843" s="5" t="s">
        <v>3589</v>
      </c>
      <c r="J5843" s="5" t="s">
        <v>15916</v>
      </c>
      <c r="K5843" s="5" t="s">
        <v>226</v>
      </c>
      <c r="L5843" s="5" t="s">
        <v>15914</v>
      </c>
      <c r="M5843" s="5">
        <v>26803310</v>
      </c>
      <c r="N5843" s="5">
        <v>26601705</v>
      </c>
      <c r="O5843" s="6">
        <v>46073.619097222225</v>
      </c>
      <c r="P5843" s="4" t="s">
        <v>131</v>
      </c>
      <c r="Q5843" s="5" t="s">
        <v>15619</v>
      </c>
      <c r="R5843" s="5">
        <v>901631207</v>
      </c>
      <c r="S5843" s="5" t="s">
        <v>15915</v>
      </c>
      <c r="T5843" s="4">
        <v>358914654</v>
      </c>
      <c r="U5843" s="4">
        <v>0</v>
      </c>
      <c r="V5843" s="4">
        <v>358914654</v>
      </c>
      <c r="W5843" s="4">
        <v>358914654</v>
      </c>
      <c r="X5843" s="4">
        <v>0</v>
      </c>
    </row>
    <row r="5844" spans="1:25" x14ac:dyDescent="0.2">
      <c r="A5844" s="5" t="s">
        <v>3818</v>
      </c>
      <c r="B5844" s="5" t="s">
        <v>921</v>
      </c>
      <c r="C5844" s="5" t="s">
        <v>4195</v>
      </c>
      <c r="D5844" s="5">
        <v>406</v>
      </c>
      <c r="E5844" s="5" t="s">
        <v>5445</v>
      </c>
      <c r="F5844" s="5">
        <v>81</v>
      </c>
      <c r="G5844" s="5" t="s">
        <v>201</v>
      </c>
      <c r="H5844" s="5">
        <v>27602</v>
      </c>
      <c r="I5844" s="5" t="s">
        <v>3589</v>
      </c>
      <c r="J5844" s="5" t="s">
        <v>6089</v>
      </c>
      <c r="K5844" s="5" t="s">
        <v>77</v>
      </c>
      <c r="L5844" s="5" t="s">
        <v>2765</v>
      </c>
      <c r="M5844" s="5">
        <v>26800256</v>
      </c>
      <c r="N5844" s="5">
        <v>26600266</v>
      </c>
      <c r="O5844" s="6">
        <v>46024</v>
      </c>
      <c r="P5844" s="4" t="s">
        <v>3232</v>
      </c>
      <c r="Q5844" s="5" t="s">
        <v>7896</v>
      </c>
      <c r="R5844" s="5">
        <v>901688221</v>
      </c>
      <c r="S5844" s="5" t="s">
        <v>3376</v>
      </c>
      <c r="T5844" s="4">
        <v>2240127691</v>
      </c>
      <c r="U5844" s="4">
        <v>0</v>
      </c>
      <c r="V5844" s="4">
        <v>2240127691</v>
      </c>
      <c r="W5844" s="4">
        <v>0</v>
      </c>
      <c r="X5844" s="4">
        <v>2240127691</v>
      </c>
      <c r="Y5844" s="4">
        <v>2240127691</v>
      </c>
    </row>
    <row r="5845" spans="1:25" x14ac:dyDescent="0.2">
      <c r="A5845" s="5" t="s">
        <v>3818</v>
      </c>
      <c r="B5845" s="5" t="s">
        <v>921</v>
      </c>
      <c r="C5845" s="5" t="s">
        <v>4195</v>
      </c>
      <c r="D5845" s="5">
        <v>406</v>
      </c>
      <c r="E5845" s="5" t="s">
        <v>5445</v>
      </c>
      <c r="F5845" s="5">
        <v>81</v>
      </c>
      <c r="G5845" s="5" t="s">
        <v>201</v>
      </c>
      <c r="H5845" s="5">
        <v>27602</v>
      </c>
      <c r="I5845" s="5" t="s">
        <v>3589</v>
      </c>
      <c r="J5845" s="5" t="s">
        <v>6300</v>
      </c>
      <c r="K5845" s="5" t="s">
        <v>77</v>
      </c>
      <c r="L5845" s="5" t="s">
        <v>2764</v>
      </c>
      <c r="M5845" s="5">
        <v>26800260</v>
      </c>
      <c r="N5845" s="5">
        <v>26600270</v>
      </c>
      <c r="O5845" s="6">
        <v>46024</v>
      </c>
      <c r="P5845" s="4" t="s">
        <v>3232</v>
      </c>
      <c r="Q5845" s="5" t="s">
        <v>8180</v>
      </c>
      <c r="R5845" s="5">
        <v>901688221</v>
      </c>
      <c r="S5845" s="5" t="s">
        <v>3376</v>
      </c>
      <c r="T5845" s="4">
        <v>885147160</v>
      </c>
      <c r="U5845" s="4">
        <v>0</v>
      </c>
      <c r="V5845" s="4">
        <v>885147160</v>
      </c>
      <c r="W5845" s="4">
        <v>42591910</v>
      </c>
      <c r="X5845" s="4">
        <v>842555250</v>
      </c>
      <c r="Y5845" s="4">
        <v>842555250</v>
      </c>
    </row>
    <row r="5846" spans="1:25" x14ac:dyDescent="0.2">
      <c r="A5846" s="5" t="s">
        <v>3818</v>
      </c>
      <c r="B5846" s="5" t="s">
        <v>921</v>
      </c>
      <c r="C5846" s="5" t="s">
        <v>15119</v>
      </c>
      <c r="D5846" s="5">
        <v>692</v>
      </c>
      <c r="E5846" s="5" t="s">
        <v>15120</v>
      </c>
      <c r="F5846" s="5">
        <v>81</v>
      </c>
      <c r="G5846" s="5" t="s">
        <v>201</v>
      </c>
      <c r="H5846" s="5">
        <v>27602</v>
      </c>
      <c r="I5846" s="5" t="s">
        <v>3589</v>
      </c>
      <c r="J5846" s="5" t="s">
        <v>15917</v>
      </c>
      <c r="K5846" s="5" t="s">
        <v>78</v>
      </c>
      <c r="L5846" s="5" t="s">
        <v>15918</v>
      </c>
      <c r="M5846" s="5">
        <v>26803302</v>
      </c>
      <c r="N5846" s="5">
        <v>26601722</v>
      </c>
      <c r="O5846" s="6">
        <v>46073.44263888889</v>
      </c>
      <c r="P5846" s="4" t="s">
        <v>131</v>
      </c>
      <c r="Q5846" s="5" t="s">
        <v>15627</v>
      </c>
      <c r="R5846" s="5">
        <v>901631949</v>
      </c>
      <c r="S5846" s="5" t="s">
        <v>19261</v>
      </c>
      <c r="T5846" s="4">
        <v>173769004</v>
      </c>
      <c r="U5846" s="4">
        <v>0</v>
      </c>
      <c r="V5846" s="4">
        <v>173769004</v>
      </c>
      <c r="W5846" s="4">
        <v>173769004</v>
      </c>
      <c r="X5846" s="4">
        <v>0</v>
      </c>
    </row>
    <row r="5847" spans="1:25" x14ac:dyDescent="0.2">
      <c r="A5847" s="5" t="s">
        <v>3818</v>
      </c>
      <c r="B5847" s="5" t="s">
        <v>921</v>
      </c>
      <c r="C5847" s="5" t="s">
        <v>15119</v>
      </c>
      <c r="D5847" s="5">
        <v>692</v>
      </c>
      <c r="E5847" s="5" t="s">
        <v>15120</v>
      </c>
      <c r="F5847" s="5">
        <v>81</v>
      </c>
      <c r="G5847" s="5" t="s">
        <v>201</v>
      </c>
      <c r="H5847" s="5">
        <v>27602</v>
      </c>
      <c r="I5847" s="5" t="s">
        <v>3589</v>
      </c>
      <c r="J5847" s="5" t="s">
        <v>15919</v>
      </c>
      <c r="K5847" s="5" t="s">
        <v>78</v>
      </c>
      <c r="L5847" s="5" t="s">
        <v>15920</v>
      </c>
      <c r="M5847" s="5">
        <v>26803312</v>
      </c>
      <c r="N5847" s="5">
        <v>26601710</v>
      </c>
      <c r="O5847" s="6">
        <v>46073.620486111111</v>
      </c>
      <c r="P5847" s="4" t="s">
        <v>131</v>
      </c>
      <c r="Q5847" s="5" t="s">
        <v>15624</v>
      </c>
      <c r="R5847" s="5">
        <v>901642444</v>
      </c>
      <c r="S5847" s="5" t="s">
        <v>15921</v>
      </c>
      <c r="T5847" s="4">
        <v>139736305</v>
      </c>
      <c r="U5847" s="4">
        <v>0</v>
      </c>
      <c r="V5847" s="4">
        <v>139736305</v>
      </c>
      <c r="W5847" s="4">
        <v>139736305</v>
      </c>
      <c r="X5847" s="4">
        <v>0</v>
      </c>
    </row>
    <row r="5848" spans="1:25" x14ac:dyDescent="0.2">
      <c r="A5848" s="5" t="s">
        <v>3818</v>
      </c>
      <c r="B5848" s="5" t="s">
        <v>921</v>
      </c>
      <c r="C5848" s="5" t="s">
        <v>15119</v>
      </c>
      <c r="D5848" s="5">
        <v>692</v>
      </c>
      <c r="E5848" s="5" t="s">
        <v>15120</v>
      </c>
      <c r="F5848" s="5">
        <v>81</v>
      </c>
      <c r="G5848" s="5" t="s">
        <v>201</v>
      </c>
      <c r="H5848" s="5">
        <v>27602</v>
      </c>
      <c r="I5848" s="5" t="s">
        <v>3589</v>
      </c>
      <c r="J5848" s="5" t="s">
        <v>15922</v>
      </c>
      <c r="K5848" s="5" t="s">
        <v>78</v>
      </c>
      <c r="L5848" s="5" t="s">
        <v>15920</v>
      </c>
      <c r="M5848" s="5">
        <v>26803313</v>
      </c>
      <c r="N5848" s="5">
        <v>26601711</v>
      </c>
      <c r="O5848" s="6">
        <v>46073.621238425927</v>
      </c>
      <c r="P5848" s="4" t="s">
        <v>131</v>
      </c>
      <c r="Q5848" s="5" t="s">
        <v>15624</v>
      </c>
      <c r="R5848" s="5">
        <v>901642444</v>
      </c>
      <c r="S5848" s="5" t="s">
        <v>15921</v>
      </c>
      <c r="T5848" s="4">
        <v>125773980</v>
      </c>
      <c r="U5848" s="4">
        <v>0</v>
      </c>
      <c r="V5848" s="4">
        <v>125773980</v>
      </c>
      <c r="W5848" s="4">
        <v>125773980</v>
      </c>
      <c r="X5848" s="4">
        <v>0</v>
      </c>
    </row>
    <row r="5849" spans="1:25" x14ac:dyDescent="0.2">
      <c r="A5849" s="5" t="s">
        <v>3818</v>
      </c>
      <c r="B5849" s="5" t="s">
        <v>921</v>
      </c>
      <c r="C5849" s="5" t="s">
        <v>15119</v>
      </c>
      <c r="D5849" s="5">
        <v>692</v>
      </c>
      <c r="E5849" s="5" t="s">
        <v>15120</v>
      </c>
      <c r="F5849" s="5">
        <v>81</v>
      </c>
      <c r="G5849" s="5" t="s">
        <v>201</v>
      </c>
      <c r="H5849" s="5">
        <v>27602</v>
      </c>
      <c r="I5849" s="5" t="s">
        <v>3589</v>
      </c>
      <c r="J5849" s="5" t="s">
        <v>15923</v>
      </c>
      <c r="K5849" s="5" t="s">
        <v>78</v>
      </c>
      <c r="L5849" s="5" t="s">
        <v>15924</v>
      </c>
      <c r="M5849" s="5">
        <v>26803314</v>
      </c>
      <c r="N5849" s="5">
        <v>26601709</v>
      </c>
      <c r="O5849" s="6">
        <v>46073.622152777774</v>
      </c>
      <c r="P5849" s="4" t="s">
        <v>131</v>
      </c>
      <c r="Q5849" s="5" t="s">
        <v>15622</v>
      </c>
      <c r="R5849" s="5">
        <v>901570927</v>
      </c>
      <c r="S5849" s="5" t="s">
        <v>15925</v>
      </c>
      <c r="T5849" s="4">
        <v>303538384</v>
      </c>
      <c r="U5849" s="4">
        <v>0</v>
      </c>
      <c r="V5849" s="4">
        <v>303538384</v>
      </c>
      <c r="W5849" s="4">
        <v>0</v>
      </c>
      <c r="X5849" s="4">
        <v>303538384</v>
      </c>
      <c r="Y5849" s="4">
        <v>303538384</v>
      </c>
    </row>
    <row r="5850" spans="1:25" x14ac:dyDescent="0.2">
      <c r="A5850" s="5" t="s">
        <v>3818</v>
      </c>
      <c r="B5850" s="5" t="s">
        <v>921</v>
      </c>
      <c r="C5850" s="5" t="s">
        <v>15119</v>
      </c>
      <c r="D5850" s="5">
        <v>692</v>
      </c>
      <c r="E5850" s="5" t="s">
        <v>15120</v>
      </c>
      <c r="F5850" s="5">
        <v>81</v>
      </c>
      <c r="G5850" s="5" t="s">
        <v>201</v>
      </c>
      <c r="H5850" s="5">
        <v>27602</v>
      </c>
      <c r="I5850" s="5" t="s">
        <v>3589</v>
      </c>
      <c r="J5850" s="5" t="s">
        <v>15926</v>
      </c>
      <c r="K5850" s="5" t="s">
        <v>78</v>
      </c>
      <c r="L5850" s="5" t="s">
        <v>15918</v>
      </c>
      <c r="M5850" s="5">
        <v>26803315</v>
      </c>
      <c r="N5850" s="5">
        <v>26601723</v>
      </c>
      <c r="O5850" s="6">
        <v>46073.62290509259</v>
      </c>
      <c r="P5850" s="4" t="s">
        <v>131</v>
      </c>
      <c r="Q5850" s="5" t="s">
        <v>15627</v>
      </c>
      <c r="R5850" s="5">
        <v>901631949</v>
      </c>
      <c r="S5850" s="5" t="s">
        <v>19261</v>
      </c>
      <c r="T5850" s="4">
        <v>115848198</v>
      </c>
      <c r="U5850" s="4">
        <v>0</v>
      </c>
      <c r="V5850" s="4">
        <v>115848198</v>
      </c>
      <c r="W5850" s="4">
        <v>101367338</v>
      </c>
      <c r="X5850" s="4">
        <v>14480860</v>
      </c>
      <c r="Y5850" s="4">
        <v>14480860</v>
      </c>
    </row>
    <row r="5851" spans="1:25" x14ac:dyDescent="0.2">
      <c r="A5851" s="5" t="s">
        <v>3818</v>
      </c>
      <c r="B5851" s="5" t="s">
        <v>921</v>
      </c>
      <c r="C5851" s="5" t="s">
        <v>15119</v>
      </c>
      <c r="D5851" s="5">
        <v>692</v>
      </c>
      <c r="E5851" s="5" t="s">
        <v>15120</v>
      </c>
      <c r="F5851" s="5">
        <v>81</v>
      </c>
      <c r="G5851" s="5" t="s">
        <v>201</v>
      </c>
      <c r="H5851" s="5">
        <v>27602</v>
      </c>
      <c r="I5851" s="5" t="s">
        <v>3589</v>
      </c>
      <c r="J5851" s="5" t="s">
        <v>15927</v>
      </c>
      <c r="K5851" s="5" t="s">
        <v>76</v>
      </c>
      <c r="L5851" s="5" t="s">
        <v>15901</v>
      </c>
      <c r="M5851" s="5">
        <v>26803356</v>
      </c>
      <c r="N5851" s="5">
        <v>26601760</v>
      </c>
      <c r="O5851" s="6">
        <v>46076.62228009259</v>
      </c>
      <c r="P5851" s="4" t="s">
        <v>131</v>
      </c>
      <c r="Q5851" s="5" t="s">
        <v>15612</v>
      </c>
      <c r="R5851" s="5">
        <v>899999357</v>
      </c>
      <c r="S5851" s="5" t="s">
        <v>228</v>
      </c>
      <c r="T5851" s="4">
        <v>69247635</v>
      </c>
      <c r="U5851" s="4">
        <v>0</v>
      </c>
      <c r="V5851" s="4">
        <v>69247635</v>
      </c>
      <c r="W5851" s="4">
        <v>41104127</v>
      </c>
      <c r="X5851" s="4">
        <v>28143508</v>
      </c>
      <c r="Y5851" s="4">
        <v>28143508</v>
      </c>
    </row>
    <row r="5852" spans="1:25" x14ac:dyDescent="0.2">
      <c r="A5852" s="5" t="s">
        <v>3818</v>
      </c>
      <c r="B5852" s="5" t="s">
        <v>921</v>
      </c>
      <c r="C5852" s="5" t="s">
        <v>15121</v>
      </c>
      <c r="D5852" s="5">
        <v>693</v>
      </c>
      <c r="E5852" s="5" t="s">
        <v>15122</v>
      </c>
      <c r="F5852" s="5">
        <v>81</v>
      </c>
      <c r="G5852" s="5" t="s">
        <v>201</v>
      </c>
      <c r="H5852" s="5">
        <v>27602</v>
      </c>
      <c r="I5852" s="5" t="s">
        <v>3589</v>
      </c>
      <c r="J5852" s="5" t="s">
        <v>15928</v>
      </c>
      <c r="K5852" s="5" t="s">
        <v>226</v>
      </c>
      <c r="L5852" s="5" t="s">
        <v>15929</v>
      </c>
      <c r="M5852" s="5">
        <v>26803304</v>
      </c>
      <c r="N5852" s="5">
        <v>26601734</v>
      </c>
      <c r="O5852" s="6">
        <v>46073.443495370368</v>
      </c>
      <c r="P5852" s="4" t="s">
        <v>131</v>
      </c>
      <c r="Q5852" s="5" t="s">
        <v>15630</v>
      </c>
      <c r="R5852" s="5">
        <v>901643259</v>
      </c>
      <c r="S5852" s="5" t="s">
        <v>15930</v>
      </c>
      <c r="T5852" s="4">
        <v>445748181</v>
      </c>
      <c r="U5852" s="4">
        <v>0</v>
      </c>
      <c r="V5852" s="4">
        <v>445748181</v>
      </c>
      <c r="W5852" s="4">
        <v>445748181</v>
      </c>
      <c r="X5852" s="4">
        <v>0</v>
      </c>
    </row>
    <row r="5853" spans="1:25" x14ac:dyDescent="0.2">
      <c r="A5853" s="5" t="s">
        <v>3818</v>
      </c>
      <c r="B5853" s="5" t="s">
        <v>921</v>
      </c>
      <c r="C5853" s="5" t="s">
        <v>15121</v>
      </c>
      <c r="D5853" s="5">
        <v>693</v>
      </c>
      <c r="E5853" s="5" t="s">
        <v>15122</v>
      </c>
      <c r="F5853" s="5">
        <v>81</v>
      </c>
      <c r="G5853" s="5" t="s">
        <v>201</v>
      </c>
      <c r="H5853" s="5">
        <v>27602</v>
      </c>
      <c r="I5853" s="5" t="s">
        <v>3589</v>
      </c>
      <c r="J5853" s="5" t="s">
        <v>15931</v>
      </c>
      <c r="K5853" s="5" t="s">
        <v>226</v>
      </c>
      <c r="L5853" s="5" t="s">
        <v>15929</v>
      </c>
      <c r="M5853" s="5">
        <v>26803311</v>
      </c>
      <c r="N5853" s="5">
        <v>26601708</v>
      </c>
      <c r="O5853" s="6">
        <v>46073.619826388887</v>
      </c>
      <c r="P5853" s="4" t="s">
        <v>131</v>
      </c>
      <c r="Q5853" s="5" t="s">
        <v>15630</v>
      </c>
      <c r="R5853" s="5">
        <v>901643259</v>
      </c>
      <c r="S5853" s="5" t="s">
        <v>15930</v>
      </c>
      <c r="T5853" s="4">
        <v>445748183</v>
      </c>
      <c r="U5853" s="4">
        <v>0</v>
      </c>
      <c r="V5853" s="4">
        <v>445748183</v>
      </c>
      <c r="W5853" s="4">
        <v>445748183</v>
      </c>
      <c r="X5853" s="4">
        <v>0</v>
      </c>
    </row>
    <row r="5854" spans="1:25" x14ac:dyDescent="0.2">
      <c r="A5854" s="5" t="s">
        <v>3818</v>
      </c>
      <c r="B5854" s="5" t="s">
        <v>921</v>
      </c>
      <c r="C5854" s="5" t="s">
        <v>15121</v>
      </c>
      <c r="D5854" s="5">
        <v>693</v>
      </c>
      <c r="E5854" s="5" t="s">
        <v>15122</v>
      </c>
      <c r="F5854" s="5">
        <v>81</v>
      </c>
      <c r="G5854" s="5" t="s">
        <v>201</v>
      </c>
      <c r="H5854" s="5">
        <v>27602</v>
      </c>
      <c r="I5854" s="5" t="s">
        <v>3589</v>
      </c>
      <c r="J5854" s="5" t="s">
        <v>15932</v>
      </c>
      <c r="K5854" s="5" t="s">
        <v>226</v>
      </c>
      <c r="L5854" s="5" t="s">
        <v>15933</v>
      </c>
      <c r="M5854" s="5">
        <v>26803316</v>
      </c>
      <c r="N5854" s="5">
        <v>26601716</v>
      </c>
      <c r="O5854" s="6">
        <v>46073.624201388891</v>
      </c>
      <c r="P5854" s="4" t="s">
        <v>131</v>
      </c>
      <c r="Q5854" s="5" t="s">
        <v>15632</v>
      </c>
      <c r="R5854" s="5">
        <v>901637612</v>
      </c>
      <c r="S5854" s="5" t="s">
        <v>15934</v>
      </c>
      <c r="T5854" s="4">
        <v>487301111</v>
      </c>
      <c r="U5854" s="4">
        <v>0</v>
      </c>
      <c r="V5854" s="4">
        <v>487301111</v>
      </c>
      <c r="W5854" s="4">
        <v>487301111</v>
      </c>
      <c r="X5854" s="4">
        <v>0</v>
      </c>
    </row>
    <row r="5855" spans="1:25" x14ac:dyDescent="0.2">
      <c r="A5855" s="5" t="s">
        <v>3818</v>
      </c>
      <c r="B5855" s="5" t="s">
        <v>921</v>
      </c>
      <c r="C5855" s="5" t="s">
        <v>15121</v>
      </c>
      <c r="D5855" s="5">
        <v>693</v>
      </c>
      <c r="E5855" s="5" t="s">
        <v>15122</v>
      </c>
      <c r="F5855" s="5">
        <v>81</v>
      </c>
      <c r="G5855" s="5" t="s">
        <v>201</v>
      </c>
      <c r="H5855" s="5">
        <v>27602</v>
      </c>
      <c r="I5855" s="5" t="s">
        <v>3589</v>
      </c>
      <c r="J5855" s="5" t="s">
        <v>15935</v>
      </c>
      <c r="K5855" s="5" t="s">
        <v>226</v>
      </c>
      <c r="L5855" s="5" t="s">
        <v>15933</v>
      </c>
      <c r="M5855" s="5">
        <v>26803373</v>
      </c>
      <c r="N5855" s="5">
        <v>26601748</v>
      </c>
      <c r="O5855" s="6">
        <v>46077.624074074076</v>
      </c>
      <c r="P5855" s="4" t="s">
        <v>131</v>
      </c>
      <c r="Q5855" s="5" t="s">
        <v>15632</v>
      </c>
      <c r="R5855" s="5">
        <v>901637612</v>
      </c>
      <c r="S5855" s="5" t="s">
        <v>15934</v>
      </c>
      <c r="T5855" s="4">
        <v>56572316</v>
      </c>
      <c r="U5855" s="4">
        <v>0</v>
      </c>
      <c r="V5855" s="4">
        <v>56572316</v>
      </c>
      <c r="W5855" s="4">
        <v>56572316</v>
      </c>
      <c r="X5855" s="4">
        <v>0</v>
      </c>
    </row>
    <row r="5856" spans="1:25" x14ac:dyDescent="0.2">
      <c r="A5856" s="5" t="s">
        <v>3818</v>
      </c>
      <c r="B5856" s="5" t="s">
        <v>921</v>
      </c>
      <c r="C5856" s="5" t="s">
        <v>986</v>
      </c>
      <c r="D5856" s="5">
        <v>466</v>
      </c>
      <c r="E5856" s="5" t="s">
        <v>5507</v>
      </c>
      <c r="F5856" s="5">
        <v>10</v>
      </c>
      <c r="G5856" s="5" t="s">
        <v>32</v>
      </c>
      <c r="H5856" s="5">
        <v>27602</v>
      </c>
      <c r="I5856" s="5" t="s">
        <v>3589</v>
      </c>
      <c r="J5856" s="5" t="s">
        <v>6357</v>
      </c>
      <c r="K5856" s="5" t="s">
        <v>75</v>
      </c>
      <c r="L5856" s="5" t="s">
        <v>2947</v>
      </c>
      <c r="M5856" s="5">
        <v>26801200</v>
      </c>
      <c r="N5856" s="5">
        <v>26601210</v>
      </c>
      <c r="O5856" s="6">
        <v>46024</v>
      </c>
      <c r="P5856" s="4" t="s">
        <v>2648</v>
      </c>
      <c r="Q5856" s="5" t="s">
        <v>8201</v>
      </c>
      <c r="R5856" s="5">
        <v>900781798</v>
      </c>
      <c r="S5856" s="5" t="s">
        <v>3152</v>
      </c>
      <c r="T5856" s="4">
        <v>2200509444</v>
      </c>
      <c r="U5856" s="4">
        <v>0</v>
      </c>
      <c r="V5856" s="4">
        <v>2200509444</v>
      </c>
      <c r="W5856" s="4">
        <v>248415662</v>
      </c>
      <c r="X5856" s="4">
        <v>1952093782</v>
      </c>
      <c r="Y5856" s="4">
        <v>1952093782</v>
      </c>
    </row>
    <row r="5857" spans="1:25" x14ac:dyDescent="0.2">
      <c r="A5857" s="5" t="s">
        <v>3818</v>
      </c>
      <c r="B5857" s="5" t="s">
        <v>921</v>
      </c>
      <c r="C5857" s="5" t="s">
        <v>872</v>
      </c>
      <c r="D5857" s="5">
        <v>467</v>
      </c>
      <c r="E5857" s="5" t="s">
        <v>1389</v>
      </c>
      <c r="F5857" s="5">
        <v>10</v>
      </c>
      <c r="G5857" s="5" t="s">
        <v>32</v>
      </c>
      <c r="H5857" s="5">
        <v>10016</v>
      </c>
      <c r="I5857" s="5" t="s">
        <v>3546</v>
      </c>
      <c r="J5857" s="5" t="s">
        <v>6306</v>
      </c>
      <c r="K5857" s="5" t="s">
        <v>75</v>
      </c>
      <c r="L5857" s="5" t="s">
        <v>2069</v>
      </c>
      <c r="M5857" s="5">
        <v>26800378</v>
      </c>
      <c r="N5857" s="5">
        <v>26600388</v>
      </c>
      <c r="O5857" s="6">
        <v>46024</v>
      </c>
      <c r="P5857" s="4" t="s">
        <v>2733</v>
      </c>
      <c r="Q5857" s="5" t="s">
        <v>4485</v>
      </c>
      <c r="R5857" s="5">
        <v>1127341179</v>
      </c>
      <c r="S5857" s="5" t="s">
        <v>2569</v>
      </c>
      <c r="T5857" s="4">
        <v>60473000</v>
      </c>
      <c r="U5857" s="4">
        <v>0</v>
      </c>
      <c r="V5857" s="4">
        <v>60473000</v>
      </c>
      <c r="W5857" s="4">
        <v>0</v>
      </c>
      <c r="X5857" s="4">
        <v>60473000</v>
      </c>
      <c r="Y5857" s="4">
        <v>60473000</v>
      </c>
    </row>
    <row r="5858" spans="1:25" x14ac:dyDescent="0.2">
      <c r="A5858" s="5" t="s">
        <v>3818</v>
      </c>
      <c r="B5858" s="5" t="s">
        <v>921</v>
      </c>
      <c r="C5858" s="5" t="s">
        <v>872</v>
      </c>
      <c r="D5858" s="5">
        <v>467</v>
      </c>
      <c r="E5858" s="5" t="s">
        <v>1389</v>
      </c>
      <c r="F5858" s="5">
        <v>10</v>
      </c>
      <c r="G5858" s="5" t="s">
        <v>32</v>
      </c>
      <c r="H5858" s="5">
        <v>10016</v>
      </c>
      <c r="I5858" s="5" t="s">
        <v>3546</v>
      </c>
      <c r="J5858" s="5" t="s">
        <v>6308</v>
      </c>
      <c r="K5858" s="5" t="s">
        <v>75</v>
      </c>
      <c r="L5858" s="5" t="s">
        <v>1651</v>
      </c>
      <c r="M5858" s="5">
        <v>26800386</v>
      </c>
      <c r="N5858" s="5">
        <v>26600396</v>
      </c>
      <c r="O5858" s="6">
        <v>46024</v>
      </c>
      <c r="P5858" s="4" t="s">
        <v>4487</v>
      </c>
      <c r="Q5858" s="5" t="s">
        <v>4488</v>
      </c>
      <c r="R5858" s="5">
        <v>3170865</v>
      </c>
      <c r="S5858" s="5" t="s">
        <v>1091</v>
      </c>
      <c r="T5858" s="4">
        <v>50880000</v>
      </c>
      <c r="U5858" s="4">
        <v>0</v>
      </c>
      <c r="V5858" s="4">
        <v>50880000</v>
      </c>
      <c r="W5858" s="4">
        <v>22260000</v>
      </c>
      <c r="X5858" s="4">
        <v>28620000</v>
      </c>
      <c r="Y5858" s="4">
        <v>28620000</v>
      </c>
    </row>
    <row r="5859" spans="1:25" x14ac:dyDescent="0.2">
      <c r="A5859" s="5" t="s">
        <v>3818</v>
      </c>
      <c r="B5859" s="5" t="s">
        <v>921</v>
      </c>
      <c r="C5859" s="5" t="s">
        <v>872</v>
      </c>
      <c r="D5859" s="5">
        <v>467</v>
      </c>
      <c r="E5859" s="5" t="s">
        <v>1389</v>
      </c>
      <c r="F5859" s="5">
        <v>10</v>
      </c>
      <c r="G5859" s="5" t="s">
        <v>32</v>
      </c>
      <c r="H5859" s="5">
        <v>10016</v>
      </c>
      <c r="I5859" s="5" t="s">
        <v>3546</v>
      </c>
      <c r="J5859" s="5" t="s">
        <v>6313</v>
      </c>
      <c r="K5859" s="5" t="s">
        <v>75</v>
      </c>
      <c r="L5859" s="5" t="s">
        <v>1656</v>
      </c>
      <c r="M5859" s="5">
        <v>26800406</v>
      </c>
      <c r="N5859" s="5">
        <v>26600416</v>
      </c>
      <c r="O5859" s="6">
        <v>46024</v>
      </c>
      <c r="P5859" s="4" t="s">
        <v>4291</v>
      </c>
      <c r="Q5859" s="5" t="s">
        <v>4493</v>
      </c>
      <c r="R5859" s="5">
        <v>1013675766</v>
      </c>
      <c r="S5859" s="5" t="s">
        <v>27432</v>
      </c>
      <c r="T5859" s="4">
        <v>19646333</v>
      </c>
      <c r="U5859" s="4">
        <v>0</v>
      </c>
      <c r="V5859" s="4">
        <v>19646333</v>
      </c>
      <c r="W5859" s="4">
        <v>0</v>
      </c>
      <c r="X5859" s="4">
        <v>19646333</v>
      </c>
      <c r="Y5859" s="4">
        <v>19646333</v>
      </c>
    </row>
    <row r="5860" spans="1:25" x14ac:dyDescent="0.2">
      <c r="A5860" s="5" t="s">
        <v>3818</v>
      </c>
      <c r="B5860" s="5" t="s">
        <v>921</v>
      </c>
      <c r="C5860" s="5" t="s">
        <v>872</v>
      </c>
      <c r="D5860" s="5">
        <v>467</v>
      </c>
      <c r="E5860" s="5" t="s">
        <v>1389</v>
      </c>
      <c r="F5860" s="5">
        <v>10</v>
      </c>
      <c r="G5860" s="5" t="s">
        <v>32</v>
      </c>
      <c r="H5860" s="5">
        <v>10016</v>
      </c>
      <c r="I5860" s="5" t="s">
        <v>3546</v>
      </c>
      <c r="J5860" s="5" t="s">
        <v>6333</v>
      </c>
      <c r="K5860" s="5" t="s">
        <v>75</v>
      </c>
      <c r="L5860" s="5" t="s">
        <v>1658</v>
      </c>
      <c r="M5860" s="5">
        <v>26800536</v>
      </c>
      <c r="N5860" s="5">
        <v>26600546</v>
      </c>
      <c r="O5860" s="6">
        <v>46024</v>
      </c>
      <c r="P5860" s="4" t="s">
        <v>4503</v>
      </c>
      <c r="Q5860" s="5" t="s">
        <v>4514</v>
      </c>
      <c r="R5860" s="5">
        <v>7316558</v>
      </c>
      <c r="S5860" s="5" t="s">
        <v>639</v>
      </c>
      <c r="T5860" s="4">
        <v>64518667</v>
      </c>
      <c r="U5860" s="4">
        <v>0</v>
      </c>
      <c r="V5860" s="4">
        <v>64518667</v>
      </c>
      <c r="W5860" s="4">
        <v>0</v>
      </c>
      <c r="X5860" s="4">
        <v>64518667</v>
      </c>
      <c r="Y5860" s="4">
        <v>64518667</v>
      </c>
    </row>
    <row r="5861" spans="1:25" x14ac:dyDescent="0.2">
      <c r="A5861" s="5" t="s">
        <v>3818</v>
      </c>
      <c r="B5861" s="5" t="s">
        <v>921</v>
      </c>
      <c r="C5861" s="5" t="s">
        <v>872</v>
      </c>
      <c r="D5861" s="5">
        <v>467</v>
      </c>
      <c r="E5861" s="5" t="s">
        <v>1389</v>
      </c>
      <c r="F5861" s="5">
        <v>10</v>
      </c>
      <c r="G5861" s="5" t="s">
        <v>32</v>
      </c>
      <c r="H5861" s="5">
        <v>10016</v>
      </c>
      <c r="I5861" s="5" t="s">
        <v>3546</v>
      </c>
      <c r="J5861" s="5" t="s">
        <v>6335</v>
      </c>
      <c r="K5861" s="5" t="s">
        <v>75</v>
      </c>
      <c r="L5861" s="5" t="s">
        <v>1655</v>
      </c>
      <c r="M5861" s="5">
        <v>26800567</v>
      </c>
      <c r="N5861" s="5">
        <v>26600577</v>
      </c>
      <c r="O5861" s="6">
        <v>46024</v>
      </c>
      <c r="P5861" s="4" t="s">
        <v>4291</v>
      </c>
      <c r="Q5861" s="5" t="s">
        <v>4516</v>
      </c>
      <c r="R5861" s="5">
        <v>17311621</v>
      </c>
      <c r="S5861" s="5" t="s">
        <v>540</v>
      </c>
      <c r="T5861" s="4">
        <v>42587266</v>
      </c>
      <c r="U5861" s="4">
        <v>0</v>
      </c>
      <c r="V5861" s="4">
        <v>42587266</v>
      </c>
      <c r="W5861" s="4">
        <v>0</v>
      </c>
      <c r="X5861" s="4">
        <v>42587266</v>
      </c>
      <c r="Y5861" s="4">
        <v>42587266</v>
      </c>
    </row>
    <row r="5862" spans="1:25" x14ac:dyDescent="0.2">
      <c r="A5862" s="5" t="s">
        <v>3818</v>
      </c>
      <c r="B5862" s="5" t="s">
        <v>921</v>
      </c>
      <c r="C5862" s="5" t="s">
        <v>872</v>
      </c>
      <c r="D5862" s="5">
        <v>467</v>
      </c>
      <c r="E5862" s="5" t="s">
        <v>1389</v>
      </c>
      <c r="F5862" s="5">
        <v>10</v>
      </c>
      <c r="G5862" s="5" t="s">
        <v>32</v>
      </c>
      <c r="H5862" s="5">
        <v>10016</v>
      </c>
      <c r="I5862" s="5" t="s">
        <v>3546</v>
      </c>
      <c r="J5862" s="5" t="s">
        <v>6336</v>
      </c>
      <c r="K5862" s="5" t="s">
        <v>75</v>
      </c>
      <c r="L5862" s="5" t="s">
        <v>1641</v>
      </c>
      <c r="M5862" s="5">
        <v>26800571</v>
      </c>
      <c r="N5862" s="5">
        <v>26600581</v>
      </c>
      <c r="O5862" s="6">
        <v>46024</v>
      </c>
      <c r="P5862" s="4" t="s">
        <v>4291</v>
      </c>
      <c r="Q5862" s="5" t="s">
        <v>4517</v>
      </c>
      <c r="R5862" s="5">
        <v>3192999</v>
      </c>
      <c r="S5862" s="5" t="s">
        <v>27850</v>
      </c>
      <c r="T5862" s="4">
        <v>19647807</v>
      </c>
      <c r="U5862" s="4">
        <v>0</v>
      </c>
      <c r="V5862" s="4">
        <v>19647807</v>
      </c>
      <c r="W5862" s="4">
        <v>0</v>
      </c>
      <c r="X5862" s="4">
        <v>19647807</v>
      </c>
      <c r="Y5862" s="4">
        <v>19647807</v>
      </c>
    </row>
    <row r="5863" spans="1:25" x14ac:dyDescent="0.2">
      <c r="A5863" s="5" t="s">
        <v>3818</v>
      </c>
      <c r="B5863" s="5" t="s">
        <v>921</v>
      </c>
      <c r="C5863" s="5" t="s">
        <v>872</v>
      </c>
      <c r="D5863" s="5">
        <v>467</v>
      </c>
      <c r="E5863" s="5" t="s">
        <v>1389</v>
      </c>
      <c r="F5863" s="5">
        <v>10</v>
      </c>
      <c r="G5863" s="5" t="s">
        <v>32</v>
      </c>
      <c r="H5863" s="5">
        <v>10016</v>
      </c>
      <c r="I5863" s="5" t="s">
        <v>3546</v>
      </c>
      <c r="J5863" s="5" t="s">
        <v>6338</v>
      </c>
      <c r="K5863" s="5" t="s">
        <v>75</v>
      </c>
      <c r="L5863" s="5" t="s">
        <v>1657</v>
      </c>
      <c r="M5863" s="5">
        <v>26800574</v>
      </c>
      <c r="N5863" s="5">
        <v>26600584</v>
      </c>
      <c r="O5863" s="6">
        <v>46024</v>
      </c>
      <c r="P5863" s="4" t="s">
        <v>2792</v>
      </c>
      <c r="Q5863" s="5" t="s">
        <v>4518</v>
      </c>
      <c r="R5863" s="5">
        <v>7314814</v>
      </c>
      <c r="S5863" s="5" t="s">
        <v>1089</v>
      </c>
      <c r="T5863" s="4">
        <v>19108267</v>
      </c>
      <c r="U5863" s="4">
        <v>0</v>
      </c>
      <c r="V5863" s="4">
        <v>19108267</v>
      </c>
      <c r="W5863" s="4">
        <v>0</v>
      </c>
      <c r="X5863" s="4">
        <v>19108267</v>
      </c>
      <c r="Y5863" s="4">
        <v>19108267</v>
      </c>
    </row>
    <row r="5864" spans="1:25" x14ac:dyDescent="0.2">
      <c r="A5864" s="5" t="s">
        <v>3818</v>
      </c>
      <c r="B5864" s="5" t="s">
        <v>921</v>
      </c>
      <c r="C5864" s="5" t="s">
        <v>872</v>
      </c>
      <c r="D5864" s="5">
        <v>467</v>
      </c>
      <c r="E5864" s="5" t="s">
        <v>1389</v>
      </c>
      <c r="F5864" s="5">
        <v>10</v>
      </c>
      <c r="G5864" s="5" t="s">
        <v>32</v>
      </c>
      <c r="H5864" s="5">
        <v>10016</v>
      </c>
      <c r="I5864" s="5" t="s">
        <v>3546</v>
      </c>
      <c r="J5864" s="5" t="s">
        <v>6345</v>
      </c>
      <c r="K5864" s="5" t="s">
        <v>75</v>
      </c>
      <c r="L5864" s="5" t="s">
        <v>2068</v>
      </c>
      <c r="M5864" s="5">
        <v>26800759</v>
      </c>
      <c r="N5864" s="5">
        <v>26600769</v>
      </c>
      <c r="O5864" s="6">
        <v>46024</v>
      </c>
      <c r="P5864" s="4" t="s">
        <v>2733</v>
      </c>
      <c r="Q5864" s="5" t="s">
        <v>8188</v>
      </c>
      <c r="R5864" s="5">
        <v>7170281</v>
      </c>
      <c r="S5864" s="5" t="s">
        <v>27851</v>
      </c>
      <c r="T5864" s="4">
        <v>50451760</v>
      </c>
      <c r="U5864" s="4">
        <v>0</v>
      </c>
      <c r="V5864" s="4">
        <v>50451760</v>
      </c>
      <c r="W5864" s="4">
        <v>0</v>
      </c>
      <c r="X5864" s="4">
        <v>50451760</v>
      </c>
      <c r="Y5864" s="4">
        <v>50451760</v>
      </c>
    </row>
    <row r="5865" spans="1:25" x14ac:dyDescent="0.2">
      <c r="A5865" s="5" t="s">
        <v>3818</v>
      </c>
      <c r="B5865" s="5" t="s">
        <v>921</v>
      </c>
      <c r="C5865" s="5" t="s">
        <v>872</v>
      </c>
      <c r="D5865" s="5">
        <v>467</v>
      </c>
      <c r="E5865" s="5" t="s">
        <v>1389</v>
      </c>
      <c r="F5865" s="5">
        <v>10</v>
      </c>
      <c r="G5865" s="5" t="s">
        <v>32</v>
      </c>
      <c r="H5865" s="5">
        <v>27602</v>
      </c>
      <c r="I5865" s="5" t="s">
        <v>3589</v>
      </c>
      <c r="J5865" s="5" t="s">
        <v>8230</v>
      </c>
      <c r="K5865" s="5" t="s">
        <v>75</v>
      </c>
      <c r="L5865" s="5" t="s">
        <v>8231</v>
      </c>
      <c r="M5865" s="5">
        <v>26801578</v>
      </c>
      <c r="N5865" s="5">
        <v>26600004</v>
      </c>
      <c r="O5865" s="6">
        <v>46031.903310185182</v>
      </c>
      <c r="P5865" s="4" t="s">
        <v>2997</v>
      </c>
      <c r="Q5865" s="5" t="s">
        <v>8232</v>
      </c>
      <c r="R5865" s="5">
        <v>1022948249</v>
      </c>
      <c r="S5865" s="5" t="s">
        <v>17444</v>
      </c>
      <c r="T5865" s="4">
        <v>15000000</v>
      </c>
      <c r="U5865" s="4">
        <v>15000000</v>
      </c>
      <c r="V5865" s="4">
        <v>0</v>
      </c>
      <c r="W5865" s="4">
        <v>0</v>
      </c>
      <c r="X5865" s="4">
        <v>0</v>
      </c>
    </row>
    <row r="5866" spans="1:25" x14ac:dyDescent="0.2">
      <c r="A5866" s="5" t="s">
        <v>3818</v>
      </c>
      <c r="B5866" s="5" t="s">
        <v>921</v>
      </c>
      <c r="C5866" s="5" t="s">
        <v>872</v>
      </c>
      <c r="D5866" s="5">
        <v>467</v>
      </c>
      <c r="E5866" s="5" t="s">
        <v>1389</v>
      </c>
      <c r="F5866" s="5">
        <v>10</v>
      </c>
      <c r="G5866" s="5" t="s">
        <v>32</v>
      </c>
      <c r="H5866" s="5">
        <v>27602</v>
      </c>
      <c r="I5866" s="5" t="s">
        <v>3589</v>
      </c>
      <c r="J5866" s="5" t="s">
        <v>8237</v>
      </c>
      <c r="K5866" s="5" t="s">
        <v>22972</v>
      </c>
      <c r="L5866" s="5" t="s">
        <v>26042</v>
      </c>
      <c r="M5866" s="5">
        <v>26801588</v>
      </c>
      <c r="N5866" s="5">
        <v>26600004</v>
      </c>
      <c r="O5866" s="6">
        <v>46031.932962962965</v>
      </c>
      <c r="P5866" s="4" t="s">
        <v>1515</v>
      </c>
      <c r="Q5866" s="5" t="s">
        <v>8238</v>
      </c>
      <c r="R5866" s="5">
        <v>1002537687</v>
      </c>
      <c r="S5866" s="5" t="s">
        <v>932</v>
      </c>
      <c r="T5866" s="4">
        <v>117540000</v>
      </c>
      <c r="U5866" s="4">
        <v>0</v>
      </c>
      <c r="V5866" s="4">
        <v>117540000</v>
      </c>
      <c r="W5866" s="4">
        <v>33303000</v>
      </c>
      <c r="X5866" s="4">
        <v>84237000</v>
      </c>
      <c r="Y5866" s="4">
        <v>74442000</v>
      </c>
    </row>
    <row r="5867" spans="1:25" x14ac:dyDescent="0.2">
      <c r="A5867" s="5" t="s">
        <v>3818</v>
      </c>
      <c r="B5867" s="5" t="s">
        <v>921</v>
      </c>
      <c r="C5867" s="5" t="s">
        <v>872</v>
      </c>
      <c r="D5867" s="5">
        <v>467</v>
      </c>
      <c r="E5867" s="5" t="s">
        <v>1389</v>
      </c>
      <c r="F5867" s="5">
        <v>10</v>
      </c>
      <c r="G5867" s="5" t="s">
        <v>32</v>
      </c>
      <c r="H5867" s="5">
        <v>27602</v>
      </c>
      <c r="I5867" s="5" t="s">
        <v>3589</v>
      </c>
      <c r="J5867" s="5" t="s">
        <v>8243</v>
      </c>
      <c r="K5867" s="5" t="s">
        <v>22972</v>
      </c>
      <c r="L5867" s="5" t="s">
        <v>26045</v>
      </c>
      <c r="M5867" s="5">
        <v>26801599</v>
      </c>
      <c r="N5867" s="5">
        <v>26600004</v>
      </c>
      <c r="O5867" s="6">
        <v>46035.623101851852</v>
      </c>
      <c r="P5867" s="4" t="s">
        <v>2808</v>
      </c>
      <c r="Q5867" s="5" t="s">
        <v>8244</v>
      </c>
      <c r="R5867" s="5">
        <v>52711100</v>
      </c>
      <c r="S5867" s="5" t="s">
        <v>16839</v>
      </c>
      <c r="T5867" s="4">
        <v>57240000</v>
      </c>
      <c r="U5867" s="4">
        <v>0</v>
      </c>
      <c r="V5867" s="4">
        <v>57240000</v>
      </c>
      <c r="W5867" s="4">
        <v>4134000</v>
      </c>
      <c r="X5867" s="4">
        <v>53106000</v>
      </c>
      <c r="Y5867" s="4">
        <v>53106000</v>
      </c>
    </row>
    <row r="5868" spans="1:25" x14ac:dyDescent="0.2">
      <c r="A5868" s="5" t="s">
        <v>3818</v>
      </c>
      <c r="B5868" s="5" t="s">
        <v>921</v>
      </c>
      <c r="C5868" s="5" t="s">
        <v>872</v>
      </c>
      <c r="D5868" s="5">
        <v>467</v>
      </c>
      <c r="E5868" s="5" t="s">
        <v>1389</v>
      </c>
      <c r="F5868" s="5">
        <v>10</v>
      </c>
      <c r="G5868" s="5" t="s">
        <v>32</v>
      </c>
      <c r="H5868" s="5">
        <v>27602</v>
      </c>
      <c r="I5868" s="5" t="s">
        <v>3589</v>
      </c>
      <c r="J5868" s="5" t="s">
        <v>8249</v>
      </c>
      <c r="K5868" s="5" t="s">
        <v>22972</v>
      </c>
      <c r="L5868" s="5" t="s">
        <v>26048</v>
      </c>
      <c r="M5868" s="5">
        <v>26801603</v>
      </c>
      <c r="N5868" s="5">
        <v>26600004</v>
      </c>
      <c r="O5868" s="6">
        <v>46035.651655092595</v>
      </c>
      <c r="P5868" s="4" t="s">
        <v>95</v>
      </c>
      <c r="Q5868" s="5" t="s">
        <v>8250</v>
      </c>
      <c r="R5868" s="5">
        <v>32833404</v>
      </c>
      <c r="S5868" s="5" t="s">
        <v>15464</v>
      </c>
      <c r="T5868" s="4">
        <v>150000000</v>
      </c>
      <c r="U5868" s="4">
        <v>80416667</v>
      </c>
      <c r="V5868" s="4">
        <v>69583333</v>
      </c>
      <c r="W5868" s="4">
        <v>0</v>
      </c>
      <c r="X5868" s="4">
        <v>69583333</v>
      </c>
      <c r="Y5868" s="4">
        <v>69583333</v>
      </c>
    </row>
    <row r="5869" spans="1:25" x14ac:dyDescent="0.2">
      <c r="A5869" s="5" t="s">
        <v>3818</v>
      </c>
      <c r="B5869" s="5" t="s">
        <v>921</v>
      </c>
      <c r="C5869" s="5" t="s">
        <v>872</v>
      </c>
      <c r="D5869" s="5">
        <v>467</v>
      </c>
      <c r="E5869" s="5" t="s">
        <v>1389</v>
      </c>
      <c r="F5869" s="5">
        <v>10</v>
      </c>
      <c r="G5869" s="5" t="s">
        <v>32</v>
      </c>
      <c r="H5869" s="5">
        <v>27602</v>
      </c>
      <c r="I5869" s="5" t="s">
        <v>3589</v>
      </c>
      <c r="J5869" s="5" t="s">
        <v>8255</v>
      </c>
      <c r="K5869" s="5" t="s">
        <v>22972</v>
      </c>
      <c r="L5869" s="5" t="s">
        <v>26051</v>
      </c>
      <c r="M5869" s="5">
        <v>26801611</v>
      </c>
      <c r="N5869" s="5">
        <v>26600004</v>
      </c>
      <c r="O5869" s="6">
        <v>46035.716377314813</v>
      </c>
      <c r="P5869" s="4" t="s">
        <v>95</v>
      </c>
      <c r="Q5869" s="5" t="s">
        <v>8256</v>
      </c>
      <c r="R5869" s="5">
        <v>9399690</v>
      </c>
      <c r="S5869" s="5" t="s">
        <v>2983</v>
      </c>
      <c r="T5869" s="4">
        <v>150000000</v>
      </c>
      <c r="U5869" s="4">
        <v>0</v>
      </c>
      <c r="V5869" s="4">
        <v>150000000</v>
      </c>
      <c r="W5869" s="4">
        <v>44166667</v>
      </c>
      <c r="X5869" s="4">
        <v>105833333</v>
      </c>
      <c r="Y5869" s="4">
        <v>105833333</v>
      </c>
    </row>
    <row r="5870" spans="1:25" x14ac:dyDescent="0.2">
      <c r="A5870" s="5" t="s">
        <v>3818</v>
      </c>
      <c r="B5870" s="5" t="s">
        <v>921</v>
      </c>
      <c r="C5870" s="5" t="s">
        <v>872</v>
      </c>
      <c r="D5870" s="5">
        <v>467</v>
      </c>
      <c r="E5870" s="5" t="s">
        <v>1389</v>
      </c>
      <c r="F5870" s="5">
        <v>10</v>
      </c>
      <c r="G5870" s="5" t="s">
        <v>32</v>
      </c>
      <c r="H5870" s="5">
        <v>27602</v>
      </c>
      <c r="I5870" s="5" t="s">
        <v>3589</v>
      </c>
      <c r="J5870" s="5" t="s">
        <v>8261</v>
      </c>
      <c r="K5870" s="5" t="s">
        <v>22972</v>
      </c>
      <c r="L5870" s="5" t="s">
        <v>26054</v>
      </c>
      <c r="M5870" s="5">
        <v>26801615</v>
      </c>
      <c r="N5870" s="5">
        <v>26600004</v>
      </c>
      <c r="O5870" s="6">
        <v>46035.724664351852</v>
      </c>
      <c r="P5870" s="4" t="s">
        <v>2808</v>
      </c>
      <c r="Q5870" s="5" t="s">
        <v>8262</v>
      </c>
      <c r="R5870" s="5">
        <v>1018415771</v>
      </c>
      <c r="S5870" s="5" t="s">
        <v>2066</v>
      </c>
      <c r="T5870" s="4">
        <v>44520000</v>
      </c>
      <c r="U5870" s="4">
        <v>0</v>
      </c>
      <c r="V5870" s="4">
        <v>44520000</v>
      </c>
      <c r="W5870" s="4">
        <v>3215333</v>
      </c>
      <c r="X5870" s="4">
        <v>41304667</v>
      </c>
      <c r="Y5870" s="4">
        <v>41304667</v>
      </c>
    </row>
    <row r="5871" spans="1:25" x14ac:dyDescent="0.2">
      <c r="A5871" s="5" t="s">
        <v>3818</v>
      </c>
      <c r="B5871" s="5" t="s">
        <v>921</v>
      </c>
      <c r="C5871" s="5" t="s">
        <v>872</v>
      </c>
      <c r="D5871" s="5">
        <v>467</v>
      </c>
      <c r="E5871" s="5" t="s">
        <v>1389</v>
      </c>
      <c r="F5871" s="5">
        <v>10</v>
      </c>
      <c r="G5871" s="5" t="s">
        <v>32</v>
      </c>
      <c r="H5871" s="5">
        <v>27602</v>
      </c>
      <c r="I5871" s="5" t="s">
        <v>3589</v>
      </c>
      <c r="J5871" s="5" t="s">
        <v>8267</v>
      </c>
      <c r="K5871" s="5" t="s">
        <v>22972</v>
      </c>
      <c r="L5871" s="5" t="s">
        <v>26057</v>
      </c>
      <c r="M5871" s="5">
        <v>26801629</v>
      </c>
      <c r="N5871" s="5">
        <v>26600004</v>
      </c>
      <c r="O5871" s="6">
        <v>46035.762291666666</v>
      </c>
      <c r="P5871" s="4" t="s">
        <v>2808</v>
      </c>
      <c r="Q5871" s="5" t="s">
        <v>8268</v>
      </c>
      <c r="R5871" s="5">
        <v>1056805002</v>
      </c>
      <c r="S5871" s="5" t="s">
        <v>2744</v>
      </c>
      <c r="T5871" s="4">
        <v>41009280</v>
      </c>
      <c r="U5871" s="4">
        <v>0</v>
      </c>
      <c r="V5871" s="4">
        <v>41009280</v>
      </c>
      <c r="W5871" s="4">
        <v>3417440</v>
      </c>
      <c r="X5871" s="4">
        <v>37591840</v>
      </c>
      <c r="Y5871" s="4">
        <v>37591840</v>
      </c>
    </row>
    <row r="5872" spans="1:25" x14ac:dyDescent="0.2">
      <c r="A5872" s="5" t="s">
        <v>3818</v>
      </c>
      <c r="B5872" s="5" t="s">
        <v>921</v>
      </c>
      <c r="C5872" s="5" t="s">
        <v>872</v>
      </c>
      <c r="D5872" s="5">
        <v>467</v>
      </c>
      <c r="E5872" s="5" t="s">
        <v>1389</v>
      </c>
      <c r="F5872" s="5">
        <v>10</v>
      </c>
      <c r="G5872" s="5" t="s">
        <v>32</v>
      </c>
      <c r="H5872" s="5">
        <v>27602</v>
      </c>
      <c r="I5872" s="5" t="s">
        <v>3589</v>
      </c>
      <c r="J5872" s="5" t="s">
        <v>8285</v>
      </c>
      <c r="K5872" s="5" t="s">
        <v>22972</v>
      </c>
      <c r="L5872" s="5" t="s">
        <v>26066</v>
      </c>
      <c r="M5872" s="5">
        <v>26801658</v>
      </c>
      <c r="N5872" s="5">
        <v>26600004</v>
      </c>
      <c r="O5872" s="6">
        <v>46035.912777777776</v>
      </c>
      <c r="P5872" s="4" t="s">
        <v>2808</v>
      </c>
      <c r="Q5872" s="5" t="s">
        <v>8286</v>
      </c>
      <c r="R5872" s="5">
        <v>72326520</v>
      </c>
      <c r="S5872" s="5" t="s">
        <v>27672</v>
      </c>
      <c r="T5872" s="4">
        <v>44520000</v>
      </c>
      <c r="U5872" s="4">
        <v>0</v>
      </c>
      <c r="V5872" s="4">
        <v>44520000</v>
      </c>
      <c r="W5872" s="4">
        <v>3462667</v>
      </c>
      <c r="X5872" s="4">
        <v>41057333</v>
      </c>
      <c r="Y5872" s="4">
        <v>41057333</v>
      </c>
    </row>
    <row r="5873" spans="1:25" x14ac:dyDescent="0.2">
      <c r="A5873" s="5" t="s">
        <v>3818</v>
      </c>
      <c r="B5873" s="5" t="s">
        <v>921</v>
      </c>
      <c r="C5873" s="5" t="s">
        <v>872</v>
      </c>
      <c r="D5873" s="5">
        <v>467</v>
      </c>
      <c r="E5873" s="5" t="s">
        <v>1389</v>
      </c>
      <c r="F5873" s="5">
        <v>10</v>
      </c>
      <c r="G5873" s="5" t="s">
        <v>32</v>
      </c>
      <c r="H5873" s="5">
        <v>27602</v>
      </c>
      <c r="I5873" s="5" t="s">
        <v>3589</v>
      </c>
      <c r="J5873" s="5" t="s">
        <v>8304</v>
      </c>
      <c r="K5873" s="5" t="s">
        <v>22972</v>
      </c>
      <c r="L5873" s="5" t="s">
        <v>26068</v>
      </c>
      <c r="M5873" s="5">
        <v>26801687</v>
      </c>
      <c r="N5873" s="5">
        <v>26600004</v>
      </c>
      <c r="O5873" s="6">
        <v>46035.957870370374</v>
      </c>
      <c r="P5873" s="4" t="s">
        <v>95</v>
      </c>
      <c r="Q5873" s="5" t="s">
        <v>8305</v>
      </c>
      <c r="R5873" s="5">
        <v>1053347035</v>
      </c>
      <c r="S5873" s="5" t="s">
        <v>15465</v>
      </c>
      <c r="T5873" s="4">
        <v>84000000</v>
      </c>
      <c r="U5873" s="4">
        <v>0</v>
      </c>
      <c r="V5873" s="4">
        <v>84000000</v>
      </c>
      <c r="W5873" s="4">
        <v>25200000</v>
      </c>
      <c r="X5873" s="4">
        <v>58800000</v>
      </c>
      <c r="Y5873" s="4">
        <v>58800000</v>
      </c>
    </row>
    <row r="5874" spans="1:25" x14ac:dyDescent="0.2">
      <c r="A5874" s="5" t="s">
        <v>3818</v>
      </c>
      <c r="B5874" s="5" t="s">
        <v>921</v>
      </c>
      <c r="C5874" s="5" t="s">
        <v>872</v>
      </c>
      <c r="D5874" s="5">
        <v>467</v>
      </c>
      <c r="E5874" s="5" t="s">
        <v>1389</v>
      </c>
      <c r="F5874" s="5">
        <v>10</v>
      </c>
      <c r="G5874" s="5" t="s">
        <v>32</v>
      </c>
      <c r="H5874" s="5">
        <v>27602</v>
      </c>
      <c r="I5874" s="5" t="s">
        <v>3589</v>
      </c>
      <c r="J5874" s="5" t="s">
        <v>8323</v>
      </c>
      <c r="K5874" s="5" t="s">
        <v>22972</v>
      </c>
      <c r="L5874" s="5" t="s">
        <v>26078</v>
      </c>
      <c r="M5874" s="5">
        <v>26801709</v>
      </c>
      <c r="N5874" s="5">
        <v>26600004</v>
      </c>
      <c r="O5874" s="6">
        <v>46036.412673611114</v>
      </c>
      <c r="P5874" s="4" t="s">
        <v>95</v>
      </c>
      <c r="Q5874" s="5" t="s">
        <v>8324</v>
      </c>
      <c r="R5874" s="5">
        <v>13496520</v>
      </c>
      <c r="S5874" s="5" t="s">
        <v>15466</v>
      </c>
      <c r="T5874" s="4">
        <v>150000000</v>
      </c>
      <c r="U5874" s="4">
        <v>0</v>
      </c>
      <c r="V5874" s="4">
        <v>150000000</v>
      </c>
      <c r="W5874" s="4">
        <v>42916667</v>
      </c>
      <c r="X5874" s="4">
        <v>107083333</v>
      </c>
      <c r="Y5874" s="4">
        <v>107083333</v>
      </c>
    </row>
    <row r="5875" spans="1:25" x14ac:dyDescent="0.2">
      <c r="A5875" s="5" t="s">
        <v>3818</v>
      </c>
      <c r="B5875" s="5" t="s">
        <v>921</v>
      </c>
      <c r="C5875" s="5" t="s">
        <v>872</v>
      </c>
      <c r="D5875" s="5">
        <v>467</v>
      </c>
      <c r="E5875" s="5" t="s">
        <v>1389</v>
      </c>
      <c r="F5875" s="5">
        <v>10</v>
      </c>
      <c r="G5875" s="5" t="s">
        <v>32</v>
      </c>
      <c r="H5875" s="5">
        <v>27602</v>
      </c>
      <c r="I5875" s="5" t="s">
        <v>3589</v>
      </c>
      <c r="J5875" s="5" t="s">
        <v>8328</v>
      </c>
      <c r="K5875" s="5" t="s">
        <v>22972</v>
      </c>
      <c r="L5875" s="5" t="s">
        <v>26081</v>
      </c>
      <c r="M5875" s="5">
        <v>26801720</v>
      </c>
      <c r="N5875" s="5">
        <v>26600004</v>
      </c>
      <c r="O5875" s="6">
        <v>46036.429097222222</v>
      </c>
      <c r="P5875" s="4" t="s">
        <v>2808</v>
      </c>
      <c r="Q5875" s="5" t="s">
        <v>8329</v>
      </c>
      <c r="R5875" s="5">
        <v>7174617</v>
      </c>
      <c r="S5875" s="5" t="s">
        <v>2568</v>
      </c>
      <c r="T5875" s="4">
        <v>95400000</v>
      </c>
      <c r="U5875" s="4">
        <v>0</v>
      </c>
      <c r="V5875" s="4">
        <v>95400000</v>
      </c>
      <c r="W5875" s="4">
        <v>7950000</v>
      </c>
      <c r="X5875" s="4">
        <v>87450000</v>
      </c>
      <c r="Y5875" s="4">
        <v>87450000</v>
      </c>
    </row>
    <row r="5876" spans="1:25" x14ac:dyDescent="0.2">
      <c r="A5876" s="5" t="s">
        <v>3818</v>
      </c>
      <c r="B5876" s="5" t="s">
        <v>921</v>
      </c>
      <c r="C5876" s="5" t="s">
        <v>872</v>
      </c>
      <c r="D5876" s="5">
        <v>467</v>
      </c>
      <c r="E5876" s="5" t="s">
        <v>1389</v>
      </c>
      <c r="F5876" s="5">
        <v>10</v>
      </c>
      <c r="G5876" s="5" t="s">
        <v>32</v>
      </c>
      <c r="H5876" s="5">
        <v>27602</v>
      </c>
      <c r="I5876" s="5" t="s">
        <v>3589</v>
      </c>
      <c r="J5876" s="5" t="s">
        <v>8330</v>
      </c>
      <c r="K5876" s="5" t="s">
        <v>22972</v>
      </c>
      <c r="L5876" s="5" t="s">
        <v>26082</v>
      </c>
      <c r="M5876" s="5">
        <v>26801721</v>
      </c>
      <c r="N5876" s="5">
        <v>26600004</v>
      </c>
      <c r="O5876" s="6">
        <v>46036.429722222223</v>
      </c>
      <c r="P5876" s="4" t="s">
        <v>2808</v>
      </c>
      <c r="Q5876" s="5" t="s">
        <v>8232</v>
      </c>
      <c r="R5876" s="5">
        <v>1014298800</v>
      </c>
      <c r="S5876" s="5" t="s">
        <v>8331</v>
      </c>
      <c r="T5876" s="4">
        <v>15000000</v>
      </c>
      <c r="U5876" s="4">
        <v>0</v>
      </c>
      <c r="V5876" s="4">
        <v>15000000</v>
      </c>
      <c r="W5876" s="4">
        <v>1250000</v>
      </c>
      <c r="X5876" s="4">
        <v>13750000</v>
      </c>
      <c r="Y5876" s="4">
        <v>13750000</v>
      </c>
    </row>
    <row r="5877" spans="1:25" x14ac:dyDescent="0.2">
      <c r="A5877" s="5" t="s">
        <v>3818</v>
      </c>
      <c r="B5877" s="5" t="s">
        <v>921</v>
      </c>
      <c r="C5877" s="5" t="s">
        <v>872</v>
      </c>
      <c r="D5877" s="5">
        <v>467</v>
      </c>
      <c r="E5877" s="5" t="s">
        <v>1389</v>
      </c>
      <c r="F5877" s="5">
        <v>10</v>
      </c>
      <c r="G5877" s="5" t="s">
        <v>32</v>
      </c>
      <c r="H5877" s="5">
        <v>27602</v>
      </c>
      <c r="I5877" s="5" t="s">
        <v>3589</v>
      </c>
      <c r="J5877" s="5" t="s">
        <v>8334</v>
      </c>
      <c r="K5877" s="5" t="s">
        <v>22972</v>
      </c>
      <c r="L5877" s="5" t="s">
        <v>26084</v>
      </c>
      <c r="M5877" s="5">
        <v>26801728</v>
      </c>
      <c r="N5877" s="5">
        <v>26600004</v>
      </c>
      <c r="O5877" s="6">
        <v>46036.442407407405</v>
      </c>
      <c r="P5877" s="4" t="s">
        <v>95</v>
      </c>
      <c r="Q5877" s="5" t="s">
        <v>8335</v>
      </c>
      <c r="R5877" s="5">
        <v>1016060207</v>
      </c>
      <c r="S5877" s="5" t="s">
        <v>416</v>
      </c>
      <c r="T5877" s="4">
        <v>89040000</v>
      </c>
      <c r="U5877" s="4">
        <v>0</v>
      </c>
      <c r="V5877" s="4">
        <v>89040000</v>
      </c>
      <c r="W5877" s="4">
        <v>25722667</v>
      </c>
      <c r="X5877" s="4">
        <v>63317333</v>
      </c>
      <c r="Y5877" s="4">
        <v>63317333</v>
      </c>
    </row>
    <row r="5878" spans="1:25" x14ac:dyDescent="0.2">
      <c r="A5878" s="5" t="s">
        <v>3818</v>
      </c>
      <c r="B5878" s="5" t="s">
        <v>921</v>
      </c>
      <c r="C5878" s="5" t="s">
        <v>872</v>
      </c>
      <c r="D5878" s="5">
        <v>467</v>
      </c>
      <c r="E5878" s="5" t="s">
        <v>1389</v>
      </c>
      <c r="F5878" s="5">
        <v>10</v>
      </c>
      <c r="G5878" s="5" t="s">
        <v>32</v>
      </c>
      <c r="H5878" s="5">
        <v>27602</v>
      </c>
      <c r="I5878" s="5" t="s">
        <v>3589</v>
      </c>
      <c r="J5878" s="5" t="s">
        <v>8336</v>
      </c>
      <c r="K5878" s="5" t="s">
        <v>22972</v>
      </c>
      <c r="L5878" s="5" t="s">
        <v>26085</v>
      </c>
      <c r="M5878" s="5">
        <v>26801732</v>
      </c>
      <c r="N5878" s="5">
        <v>26600004</v>
      </c>
      <c r="O5878" s="6">
        <v>46036.448020833333</v>
      </c>
      <c r="P5878" s="4" t="s">
        <v>2808</v>
      </c>
      <c r="Q5878" s="5" t="s">
        <v>8337</v>
      </c>
      <c r="R5878" s="5">
        <v>80545492</v>
      </c>
      <c r="S5878" s="5" t="s">
        <v>15467</v>
      </c>
      <c r="T5878" s="4">
        <v>41009280</v>
      </c>
      <c r="U5878" s="4">
        <v>0</v>
      </c>
      <c r="V5878" s="4">
        <v>41009280</v>
      </c>
      <c r="W5878" s="4">
        <v>3189611</v>
      </c>
      <c r="X5878" s="4">
        <v>37819669</v>
      </c>
      <c r="Y5878" s="4">
        <v>37819669</v>
      </c>
    </row>
    <row r="5879" spans="1:25" x14ac:dyDescent="0.2">
      <c r="A5879" s="5" t="s">
        <v>3818</v>
      </c>
      <c r="B5879" s="5" t="s">
        <v>921</v>
      </c>
      <c r="C5879" s="5" t="s">
        <v>872</v>
      </c>
      <c r="D5879" s="5">
        <v>467</v>
      </c>
      <c r="E5879" s="5" t="s">
        <v>1389</v>
      </c>
      <c r="F5879" s="5">
        <v>10</v>
      </c>
      <c r="G5879" s="5" t="s">
        <v>32</v>
      </c>
      <c r="H5879" s="5">
        <v>27602</v>
      </c>
      <c r="I5879" s="5" t="s">
        <v>3589</v>
      </c>
      <c r="J5879" s="5" t="s">
        <v>8340</v>
      </c>
      <c r="K5879" s="5" t="s">
        <v>22972</v>
      </c>
      <c r="L5879" s="5" t="s">
        <v>26087</v>
      </c>
      <c r="M5879" s="5">
        <v>26801734</v>
      </c>
      <c r="N5879" s="5">
        <v>26600004</v>
      </c>
      <c r="O5879" s="6">
        <v>46036.451469907406</v>
      </c>
      <c r="P5879" s="4" t="s">
        <v>121</v>
      </c>
      <c r="Q5879" s="5" t="s">
        <v>8341</v>
      </c>
      <c r="R5879" s="5">
        <v>1053324423</v>
      </c>
      <c r="S5879" s="5" t="s">
        <v>15468</v>
      </c>
      <c r="T5879" s="4">
        <v>45792000</v>
      </c>
      <c r="U5879" s="4">
        <v>0</v>
      </c>
      <c r="V5879" s="4">
        <v>45792000</v>
      </c>
      <c r="W5879" s="4">
        <v>13228800</v>
      </c>
      <c r="X5879" s="4">
        <v>32563200</v>
      </c>
      <c r="Y5879" s="4">
        <v>32563200</v>
      </c>
    </row>
    <row r="5880" spans="1:25" x14ac:dyDescent="0.2">
      <c r="A5880" s="5" t="s">
        <v>3818</v>
      </c>
      <c r="B5880" s="5" t="s">
        <v>921</v>
      </c>
      <c r="C5880" s="5" t="s">
        <v>872</v>
      </c>
      <c r="D5880" s="5">
        <v>467</v>
      </c>
      <c r="E5880" s="5" t="s">
        <v>1389</v>
      </c>
      <c r="F5880" s="5">
        <v>10</v>
      </c>
      <c r="G5880" s="5" t="s">
        <v>32</v>
      </c>
      <c r="H5880" s="5">
        <v>27602</v>
      </c>
      <c r="I5880" s="5" t="s">
        <v>3589</v>
      </c>
      <c r="J5880" s="5" t="s">
        <v>8355</v>
      </c>
      <c r="K5880" s="5" t="s">
        <v>22972</v>
      </c>
      <c r="L5880" s="5" t="s">
        <v>26094</v>
      </c>
      <c r="M5880" s="5">
        <v>26801789</v>
      </c>
      <c r="N5880" s="5">
        <v>26600004</v>
      </c>
      <c r="O5880" s="6">
        <v>46036.737893518519</v>
      </c>
      <c r="P5880" s="4" t="s">
        <v>141</v>
      </c>
      <c r="Q5880" s="5" t="s">
        <v>8356</v>
      </c>
      <c r="R5880" s="5">
        <v>7183846</v>
      </c>
      <c r="S5880" s="5" t="s">
        <v>2984</v>
      </c>
      <c r="T5880" s="4">
        <v>150000000</v>
      </c>
      <c r="U5880" s="4">
        <v>0</v>
      </c>
      <c r="V5880" s="4">
        <v>150000000</v>
      </c>
      <c r="W5880" s="4">
        <v>43750000</v>
      </c>
      <c r="X5880" s="4">
        <v>106250000</v>
      </c>
      <c r="Y5880" s="4">
        <v>106250000</v>
      </c>
    </row>
    <row r="5881" spans="1:25" x14ac:dyDescent="0.2">
      <c r="A5881" s="5" t="s">
        <v>3818</v>
      </c>
      <c r="B5881" s="5" t="s">
        <v>921</v>
      </c>
      <c r="C5881" s="5" t="s">
        <v>872</v>
      </c>
      <c r="D5881" s="5">
        <v>467</v>
      </c>
      <c r="E5881" s="5" t="s">
        <v>1389</v>
      </c>
      <c r="F5881" s="5">
        <v>10</v>
      </c>
      <c r="G5881" s="5" t="s">
        <v>32</v>
      </c>
      <c r="H5881" s="5">
        <v>27602</v>
      </c>
      <c r="I5881" s="5" t="s">
        <v>3589</v>
      </c>
      <c r="J5881" s="5" t="s">
        <v>11827</v>
      </c>
      <c r="K5881" s="5" t="s">
        <v>22972</v>
      </c>
      <c r="L5881" s="5" t="s">
        <v>26126</v>
      </c>
      <c r="M5881" s="5">
        <v>26802491</v>
      </c>
      <c r="N5881" s="5">
        <v>26600004</v>
      </c>
      <c r="O5881" s="6">
        <v>46048.623599537037</v>
      </c>
      <c r="P5881" s="4" t="s">
        <v>7288</v>
      </c>
      <c r="Q5881" s="5" t="s">
        <v>11828</v>
      </c>
      <c r="R5881" s="5">
        <v>1022948249</v>
      </c>
      <c r="S5881" s="5" t="s">
        <v>17444</v>
      </c>
      <c r="T5881" s="4">
        <v>22896000</v>
      </c>
      <c r="U5881" s="4">
        <v>0</v>
      </c>
      <c r="V5881" s="4">
        <v>22896000</v>
      </c>
      <c r="W5881" s="4">
        <v>3307200</v>
      </c>
      <c r="X5881" s="4">
        <v>19588800</v>
      </c>
      <c r="Y5881" s="4">
        <v>19588800</v>
      </c>
    </row>
    <row r="5882" spans="1:25" x14ac:dyDescent="0.2">
      <c r="A5882" s="5" t="s">
        <v>3818</v>
      </c>
      <c r="B5882" s="5" t="s">
        <v>921</v>
      </c>
      <c r="C5882" s="5" t="s">
        <v>872</v>
      </c>
      <c r="D5882" s="5">
        <v>467</v>
      </c>
      <c r="E5882" s="5" t="s">
        <v>1389</v>
      </c>
      <c r="F5882" s="5">
        <v>10</v>
      </c>
      <c r="G5882" s="5" t="s">
        <v>32</v>
      </c>
      <c r="H5882" s="5">
        <v>27602</v>
      </c>
      <c r="I5882" s="5" t="s">
        <v>3589</v>
      </c>
      <c r="J5882" s="5" t="s">
        <v>11829</v>
      </c>
      <c r="K5882" s="5" t="s">
        <v>22972</v>
      </c>
      <c r="L5882" s="5" t="s">
        <v>26127</v>
      </c>
      <c r="M5882" s="5">
        <v>26802531</v>
      </c>
      <c r="N5882" s="5">
        <v>26600004</v>
      </c>
      <c r="O5882" s="6">
        <v>46048.747800925928</v>
      </c>
      <c r="P5882" s="4" t="s">
        <v>9702</v>
      </c>
      <c r="Q5882" s="5" t="s">
        <v>11830</v>
      </c>
      <c r="R5882" s="5">
        <v>1123629658</v>
      </c>
      <c r="S5882" s="5" t="s">
        <v>11831</v>
      </c>
      <c r="T5882" s="4">
        <v>73140000</v>
      </c>
      <c r="U5882" s="4">
        <v>0</v>
      </c>
      <c r="V5882" s="4">
        <v>73140000</v>
      </c>
      <c r="W5882" s="4">
        <v>23108000</v>
      </c>
      <c r="X5882" s="4">
        <v>50032000</v>
      </c>
      <c r="Y5882" s="4">
        <v>50032000</v>
      </c>
    </row>
    <row r="5883" spans="1:25" x14ac:dyDescent="0.2">
      <c r="A5883" s="5" t="s">
        <v>3818</v>
      </c>
      <c r="B5883" s="5" t="s">
        <v>921</v>
      </c>
      <c r="C5883" s="5" t="s">
        <v>872</v>
      </c>
      <c r="D5883" s="5">
        <v>467</v>
      </c>
      <c r="E5883" s="5" t="s">
        <v>1389</v>
      </c>
      <c r="F5883" s="5">
        <v>10</v>
      </c>
      <c r="G5883" s="5" t="s">
        <v>32</v>
      </c>
      <c r="H5883" s="5">
        <v>27602</v>
      </c>
      <c r="I5883" s="5" t="s">
        <v>3589</v>
      </c>
      <c r="J5883" s="5" t="s">
        <v>11839</v>
      </c>
      <c r="K5883" s="5" t="s">
        <v>22972</v>
      </c>
      <c r="L5883" s="5" t="s">
        <v>26131</v>
      </c>
      <c r="M5883" s="5">
        <v>26802689</v>
      </c>
      <c r="N5883" s="5">
        <v>26600004</v>
      </c>
      <c r="O5883" s="6">
        <v>46049.647013888891</v>
      </c>
      <c r="P5883" s="4" t="s">
        <v>9702</v>
      </c>
      <c r="Q5883" s="5" t="s">
        <v>11840</v>
      </c>
      <c r="R5883" s="5">
        <v>1004754920</v>
      </c>
      <c r="S5883" s="5" t="s">
        <v>11841</v>
      </c>
      <c r="T5883" s="4">
        <v>57500000</v>
      </c>
      <c r="U5883" s="4">
        <v>0</v>
      </c>
      <c r="V5883" s="4">
        <v>57500000</v>
      </c>
      <c r="W5883" s="4">
        <v>17166667</v>
      </c>
      <c r="X5883" s="4">
        <v>40333333</v>
      </c>
      <c r="Y5883" s="4">
        <v>35333333</v>
      </c>
    </row>
    <row r="5884" spans="1:25" x14ac:dyDescent="0.2">
      <c r="A5884" s="5" t="s">
        <v>3818</v>
      </c>
      <c r="B5884" s="5" t="s">
        <v>921</v>
      </c>
      <c r="C5884" s="5" t="s">
        <v>872</v>
      </c>
      <c r="D5884" s="5">
        <v>467</v>
      </c>
      <c r="E5884" s="5" t="s">
        <v>1389</v>
      </c>
      <c r="F5884" s="5">
        <v>10</v>
      </c>
      <c r="G5884" s="5" t="s">
        <v>32</v>
      </c>
      <c r="H5884" s="5">
        <v>27602</v>
      </c>
      <c r="I5884" s="5" t="s">
        <v>3589</v>
      </c>
      <c r="J5884" s="5" t="s">
        <v>19262</v>
      </c>
      <c r="K5884" s="5" t="s">
        <v>22972</v>
      </c>
      <c r="L5884" s="5" t="s">
        <v>26156</v>
      </c>
      <c r="M5884" s="5">
        <v>26803982</v>
      </c>
      <c r="N5884" s="5">
        <v>26601960</v>
      </c>
      <c r="O5884" s="6">
        <v>46205.633564814816</v>
      </c>
      <c r="P5884" s="4" t="s">
        <v>4489</v>
      </c>
      <c r="Q5884" s="5" t="s">
        <v>19263</v>
      </c>
      <c r="R5884" s="5">
        <v>7316558</v>
      </c>
      <c r="S5884" s="5" t="s">
        <v>639</v>
      </c>
      <c r="T5884" s="4">
        <v>64130000</v>
      </c>
      <c r="U5884" s="4">
        <v>0</v>
      </c>
      <c r="V5884" s="4">
        <v>64130000</v>
      </c>
      <c r="W5884" s="4">
        <v>31093333</v>
      </c>
      <c r="X5884" s="4">
        <v>33036667</v>
      </c>
      <c r="Y5884" s="4">
        <v>33036667</v>
      </c>
    </row>
    <row r="5885" spans="1:25" x14ac:dyDescent="0.2">
      <c r="A5885" s="5" t="s">
        <v>3818</v>
      </c>
      <c r="B5885" s="5" t="s">
        <v>921</v>
      </c>
      <c r="C5885" s="5" t="s">
        <v>872</v>
      </c>
      <c r="D5885" s="5">
        <v>467</v>
      </c>
      <c r="E5885" s="5" t="s">
        <v>1389</v>
      </c>
      <c r="F5885" s="5">
        <v>10</v>
      </c>
      <c r="G5885" s="5" t="s">
        <v>32</v>
      </c>
      <c r="H5885" s="5">
        <v>27602</v>
      </c>
      <c r="I5885" s="5" t="s">
        <v>3589</v>
      </c>
      <c r="J5885" s="5" t="s">
        <v>19264</v>
      </c>
      <c r="K5885" s="5" t="s">
        <v>22972</v>
      </c>
      <c r="L5885" s="5" t="s">
        <v>26168</v>
      </c>
      <c r="M5885" s="5">
        <v>26804155</v>
      </c>
      <c r="N5885" s="5">
        <v>26601960</v>
      </c>
      <c r="O5885" s="6">
        <v>46210.453136574077</v>
      </c>
      <c r="P5885" s="4" t="s">
        <v>4489</v>
      </c>
      <c r="Q5885" s="5" t="s">
        <v>19265</v>
      </c>
      <c r="R5885" s="5">
        <v>7174617</v>
      </c>
      <c r="S5885" s="5" t="s">
        <v>2568</v>
      </c>
      <c r="T5885" s="4">
        <v>87450000</v>
      </c>
      <c r="U5885" s="4">
        <v>0</v>
      </c>
      <c r="V5885" s="4">
        <v>87450000</v>
      </c>
      <c r="W5885" s="4">
        <v>43460000</v>
      </c>
      <c r="X5885" s="4">
        <v>43990000</v>
      </c>
      <c r="Y5885" s="4">
        <v>43990000</v>
      </c>
    </row>
    <row r="5886" spans="1:25" x14ac:dyDescent="0.2">
      <c r="A5886" s="5" t="s">
        <v>3818</v>
      </c>
      <c r="B5886" s="5" t="s">
        <v>921</v>
      </c>
      <c r="C5886" s="5" t="s">
        <v>872</v>
      </c>
      <c r="D5886" s="5">
        <v>467</v>
      </c>
      <c r="E5886" s="5" t="s">
        <v>1389</v>
      </c>
      <c r="F5886" s="5">
        <v>10</v>
      </c>
      <c r="G5886" s="5" t="s">
        <v>32</v>
      </c>
      <c r="H5886" s="5">
        <v>27602</v>
      </c>
      <c r="I5886" s="5" t="s">
        <v>3589</v>
      </c>
      <c r="J5886" s="5" t="s">
        <v>19266</v>
      </c>
      <c r="K5886" s="5" t="s">
        <v>22972</v>
      </c>
      <c r="L5886" s="5" t="s">
        <v>26169</v>
      </c>
      <c r="M5886" s="5">
        <v>26804159</v>
      </c>
      <c r="N5886" s="5">
        <v>26601960</v>
      </c>
      <c r="O5886" s="6">
        <v>46210.462581018517</v>
      </c>
      <c r="P5886" s="4" t="s">
        <v>4489</v>
      </c>
      <c r="Q5886" s="5" t="s">
        <v>19267</v>
      </c>
      <c r="R5886" s="5">
        <v>1022948249</v>
      </c>
      <c r="S5886" s="5" t="s">
        <v>17444</v>
      </c>
      <c r="T5886" s="4">
        <v>20988000</v>
      </c>
      <c r="U5886" s="4">
        <v>0</v>
      </c>
      <c r="V5886" s="4">
        <v>20988000</v>
      </c>
      <c r="W5886" s="4">
        <v>10557600</v>
      </c>
      <c r="X5886" s="4">
        <v>10430400</v>
      </c>
      <c r="Y5886" s="4">
        <v>10430400</v>
      </c>
    </row>
    <row r="5887" spans="1:25" x14ac:dyDescent="0.2">
      <c r="A5887" s="5" t="s">
        <v>3818</v>
      </c>
      <c r="B5887" s="5" t="s">
        <v>921</v>
      </c>
      <c r="C5887" s="5" t="s">
        <v>872</v>
      </c>
      <c r="D5887" s="5">
        <v>467</v>
      </c>
      <c r="E5887" s="5" t="s">
        <v>1389</v>
      </c>
      <c r="F5887" s="5">
        <v>10</v>
      </c>
      <c r="G5887" s="5" t="s">
        <v>32</v>
      </c>
      <c r="H5887" s="5">
        <v>27602</v>
      </c>
      <c r="I5887" s="5" t="s">
        <v>3589</v>
      </c>
      <c r="J5887" s="5" t="s">
        <v>19268</v>
      </c>
      <c r="K5887" s="5" t="s">
        <v>22972</v>
      </c>
      <c r="L5887" s="5" t="s">
        <v>26184</v>
      </c>
      <c r="M5887" s="5">
        <v>26804407</v>
      </c>
      <c r="N5887" s="5">
        <v>26601960</v>
      </c>
      <c r="O5887" s="6">
        <v>46213.407175925924</v>
      </c>
      <c r="P5887" s="4" t="s">
        <v>4489</v>
      </c>
      <c r="Q5887" s="5" t="s">
        <v>19269</v>
      </c>
      <c r="R5887" s="5">
        <v>1127341179</v>
      </c>
      <c r="S5887" s="5" t="s">
        <v>2569</v>
      </c>
      <c r="T5887" s="4">
        <v>61215000</v>
      </c>
      <c r="U5887" s="4">
        <v>0</v>
      </c>
      <c r="V5887" s="4">
        <v>61215000</v>
      </c>
      <c r="W5887" s="4">
        <v>31164000</v>
      </c>
      <c r="X5887" s="4">
        <v>30051000</v>
      </c>
      <c r="Y5887" s="4">
        <v>30051000</v>
      </c>
    </row>
    <row r="5888" spans="1:25" x14ac:dyDescent="0.2">
      <c r="A5888" s="5" t="s">
        <v>3818</v>
      </c>
      <c r="B5888" s="5" t="s">
        <v>921</v>
      </c>
      <c r="C5888" s="5" t="s">
        <v>872</v>
      </c>
      <c r="D5888" s="5">
        <v>467</v>
      </c>
      <c r="E5888" s="5" t="s">
        <v>1389</v>
      </c>
      <c r="F5888" s="5">
        <v>10</v>
      </c>
      <c r="G5888" s="5" t="s">
        <v>32</v>
      </c>
      <c r="H5888" s="5">
        <v>27602</v>
      </c>
      <c r="I5888" s="5" t="s">
        <v>3589</v>
      </c>
      <c r="J5888" s="5" t="s">
        <v>19270</v>
      </c>
      <c r="K5888" s="5" t="s">
        <v>22972</v>
      </c>
      <c r="L5888" s="5" t="s">
        <v>26194</v>
      </c>
      <c r="M5888" s="5">
        <v>26804530</v>
      </c>
      <c r="N5888" s="5">
        <v>26601960</v>
      </c>
      <c r="O5888" s="6">
        <v>46217.627824074072</v>
      </c>
      <c r="P5888" s="4" t="s">
        <v>4489</v>
      </c>
      <c r="Q5888" s="5" t="s">
        <v>19271</v>
      </c>
      <c r="R5888" s="5">
        <v>7314814</v>
      </c>
      <c r="S5888" s="5" t="s">
        <v>1089</v>
      </c>
      <c r="T5888" s="4">
        <v>18656000</v>
      </c>
      <c r="U5888" s="4">
        <v>0</v>
      </c>
      <c r="V5888" s="4">
        <v>18656000</v>
      </c>
      <c r="W5888" s="4">
        <v>10741333</v>
      </c>
      <c r="X5888" s="4">
        <v>7914667</v>
      </c>
      <c r="Y5888" s="4">
        <v>7914667</v>
      </c>
    </row>
    <row r="5889" spans="1:25" x14ac:dyDescent="0.2">
      <c r="A5889" s="5" t="s">
        <v>3818</v>
      </c>
      <c r="B5889" s="5" t="s">
        <v>921</v>
      </c>
      <c r="C5889" s="5" t="s">
        <v>872</v>
      </c>
      <c r="D5889" s="5">
        <v>467</v>
      </c>
      <c r="E5889" s="5" t="s">
        <v>1389</v>
      </c>
      <c r="F5889" s="5">
        <v>10</v>
      </c>
      <c r="G5889" s="5" t="s">
        <v>32</v>
      </c>
      <c r="H5889" s="5">
        <v>27602</v>
      </c>
      <c r="I5889" s="5" t="s">
        <v>3589</v>
      </c>
      <c r="J5889" s="5" t="s">
        <v>20740</v>
      </c>
      <c r="K5889" s="5" t="s">
        <v>22972</v>
      </c>
      <c r="L5889" s="5" t="s">
        <v>26212</v>
      </c>
      <c r="M5889" s="5">
        <v>26805142</v>
      </c>
      <c r="N5889" s="5">
        <v>26601960</v>
      </c>
      <c r="O5889" s="6">
        <v>46227.404074074075</v>
      </c>
      <c r="P5889" s="4" t="s">
        <v>81</v>
      </c>
      <c r="Q5889" s="5" t="s">
        <v>20741</v>
      </c>
      <c r="R5889" s="5">
        <v>52715599</v>
      </c>
      <c r="S5889" s="5" t="s">
        <v>22828</v>
      </c>
      <c r="T5889" s="4">
        <v>62500000</v>
      </c>
      <c r="U5889" s="4">
        <v>0</v>
      </c>
      <c r="V5889" s="4">
        <v>62500000</v>
      </c>
      <c r="W5889" s="4">
        <v>35833333</v>
      </c>
      <c r="X5889" s="4">
        <v>26666667</v>
      </c>
      <c r="Y5889" s="4">
        <v>14166667</v>
      </c>
    </row>
    <row r="5890" spans="1:25" x14ac:dyDescent="0.2">
      <c r="A5890" s="5" t="s">
        <v>3818</v>
      </c>
      <c r="B5890" s="5" t="s">
        <v>921</v>
      </c>
      <c r="C5890" s="5" t="s">
        <v>872</v>
      </c>
      <c r="D5890" s="5">
        <v>467</v>
      </c>
      <c r="E5890" s="5" t="s">
        <v>1389</v>
      </c>
      <c r="F5890" s="5">
        <v>10</v>
      </c>
      <c r="G5890" s="5" t="s">
        <v>32</v>
      </c>
      <c r="H5890" s="5">
        <v>27602</v>
      </c>
      <c r="I5890" s="5" t="s">
        <v>3589</v>
      </c>
      <c r="J5890" s="5" t="s">
        <v>20742</v>
      </c>
      <c r="K5890" s="5" t="s">
        <v>22972</v>
      </c>
      <c r="L5890" s="5" t="s">
        <v>26220</v>
      </c>
      <c r="M5890" s="5">
        <v>26805427</v>
      </c>
      <c r="N5890" s="5">
        <v>26601960</v>
      </c>
      <c r="O5890" s="6">
        <v>46232.563587962963</v>
      </c>
      <c r="P5890" s="4" t="s">
        <v>81</v>
      </c>
      <c r="Q5890" s="5" t="s">
        <v>20743</v>
      </c>
      <c r="R5890" s="5">
        <v>17311621</v>
      </c>
      <c r="S5890" s="5" t="s">
        <v>540</v>
      </c>
      <c r="T5890" s="4">
        <v>37580000</v>
      </c>
      <c r="U5890" s="4">
        <v>0</v>
      </c>
      <c r="V5890" s="4">
        <v>37580000</v>
      </c>
      <c r="W5890" s="4">
        <v>29813467</v>
      </c>
      <c r="X5890" s="4">
        <v>7766533</v>
      </c>
      <c r="Y5890" s="4">
        <v>7766533</v>
      </c>
    </row>
    <row r="5891" spans="1:25" x14ac:dyDescent="0.2">
      <c r="A5891" s="5" t="s">
        <v>3818</v>
      </c>
      <c r="B5891" s="5" t="s">
        <v>921</v>
      </c>
      <c r="C5891" s="5" t="s">
        <v>872</v>
      </c>
      <c r="D5891" s="5">
        <v>467</v>
      </c>
      <c r="E5891" s="5" t="s">
        <v>1389</v>
      </c>
      <c r="F5891" s="5">
        <v>10</v>
      </c>
      <c r="G5891" s="5" t="s">
        <v>32</v>
      </c>
      <c r="H5891" s="5">
        <v>27602</v>
      </c>
      <c r="I5891" s="5" t="s">
        <v>3589</v>
      </c>
      <c r="J5891" s="5" t="s">
        <v>20744</v>
      </c>
      <c r="K5891" s="5" t="s">
        <v>22972</v>
      </c>
      <c r="L5891" s="5" t="s">
        <v>26225</v>
      </c>
      <c r="M5891" s="5">
        <v>26805639</v>
      </c>
      <c r="N5891" s="5">
        <v>26601960</v>
      </c>
      <c r="O5891" s="6">
        <v>46234.62060185185</v>
      </c>
      <c r="P5891" s="4" t="s">
        <v>81</v>
      </c>
      <c r="Q5891" s="5" t="s">
        <v>20745</v>
      </c>
      <c r="R5891" s="5">
        <v>1056805002</v>
      </c>
      <c r="S5891" s="5" t="s">
        <v>2744</v>
      </c>
      <c r="T5891" s="4">
        <v>34175000</v>
      </c>
      <c r="U5891" s="4">
        <v>0</v>
      </c>
      <c r="V5891" s="4">
        <v>34175000</v>
      </c>
      <c r="W5891" s="4">
        <v>21188500</v>
      </c>
      <c r="X5891" s="4">
        <v>12986500</v>
      </c>
      <c r="Y5891" s="4">
        <v>12986500</v>
      </c>
    </row>
    <row r="5892" spans="1:25" x14ac:dyDescent="0.2">
      <c r="A5892" s="5" t="s">
        <v>3818</v>
      </c>
      <c r="B5892" s="5" t="s">
        <v>921</v>
      </c>
      <c r="C5892" s="5" t="s">
        <v>872</v>
      </c>
      <c r="D5892" s="5">
        <v>467</v>
      </c>
      <c r="E5892" s="5" t="s">
        <v>1389</v>
      </c>
      <c r="F5892" s="5">
        <v>10</v>
      </c>
      <c r="G5892" s="5" t="s">
        <v>32</v>
      </c>
      <c r="H5892" s="5">
        <v>27602</v>
      </c>
      <c r="I5892" s="5" t="s">
        <v>3589</v>
      </c>
      <c r="J5892" s="5" t="s">
        <v>22093</v>
      </c>
      <c r="K5892" s="5" t="s">
        <v>22972</v>
      </c>
      <c r="L5892" s="5" t="s">
        <v>26231</v>
      </c>
      <c r="M5892" s="5">
        <v>26805908</v>
      </c>
      <c r="N5892" s="5">
        <v>26601960</v>
      </c>
      <c r="O5892" s="6">
        <v>46240.591111111113</v>
      </c>
      <c r="P5892" s="4" t="s">
        <v>7442</v>
      </c>
      <c r="Q5892" s="5" t="s">
        <v>22094</v>
      </c>
      <c r="R5892" s="5">
        <v>79691525</v>
      </c>
      <c r="S5892" s="5" t="s">
        <v>745</v>
      </c>
      <c r="T5892" s="4">
        <v>38110000</v>
      </c>
      <c r="U5892" s="4">
        <v>0</v>
      </c>
      <c r="V5892" s="4">
        <v>38110000</v>
      </c>
      <c r="W5892" s="4">
        <v>25152600</v>
      </c>
      <c r="X5892" s="4">
        <v>12957400</v>
      </c>
      <c r="Y5892" s="4">
        <v>12957400</v>
      </c>
    </row>
    <row r="5893" spans="1:25" x14ac:dyDescent="0.2">
      <c r="A5893" s="5" t="s">
        <v>3818</v>
      </c>
      <c r="B5893" s="5" t="s">
        <v>921</v>
      </c>
      <c r="C5893" s="5" t="s">
        <v>872</v>
      </c>
      <c r="D5893" s="5">
        <v>467</v>
      </c>
      <c r="E5893" s="5" t="s">
        <v>1389</v>
      </c>
      <c r="F5893" s="5">
        <v>10</v>
      </c>
      <c r="G5893" s="5" t="s">
        <v>32</v>
      </c>
      <c r="H5893" s="5">
        <v>27602</v>
      </c>
      <c r="I5893" s="5" t="s">
        <v>3589</v>
      </c>
      <c r="J5893" s="5" t="s">
        <v>22829</v>
      </c>
      <c r="K5893" s="5" t="s">
        <v>22972</v>
      </c>
      <c r="L5893" s="5" t="s">
        <v>26235</v>
      </c>
      <c r="M5893" s="5">
        <v>26806277</v>
      </c>
      <c r="N5893" s="5">
        <v>26601960</v>
      </c>
      <c r="O5893" s="6">
        <v>46253.49459490741</v>
      </c>
      <c r="P5893" s="4" t="s">
        <v>14211</v>
      </c>
      <c r="Q5893" s="5" t="s">
        <v>22830</v>
      </c>
      <c r="R5893" s="5">
        <v>1018500991</v>
      </c>
      <c r="S5893" s="5" t="s">
        <v>22831</v>
      </c>
      <c r="T5893" s="4">
        <v>36000000</v>
      </c>
      <c r="U5893" s="4">
        <v>0</v>
      </c>
      <c r="V5893" s="4">
        <v>36000000</v>
      </c>
      <c r="W5893" s="4">
        <v>25333333</v>
      </c>
      <c r="X5893" s="4">
        <v>10666667</v>
      </c>
      <c r="Y5893" s="4">
        <v>10666667</v>
      </c>
    </row>
    <row r="5894" spans="1:25" x14ac:dyDescent="0.2">
      <c r="A5894" s="5" t="s">
        <v>3818</v>
      </c>
      <c r="B5894" s="5" t="s">
        <v>921</v>
      </c>
      <c r="C5894" s="5" t="s">
        <v>872</v>
      </c>
      <c r="D5894" s="5">
        <v>467</v>
      </c>
      <c r="E5894" s="5" t="s">
        <v>1389</v>
      </c>
      <c r="F5894" s="5">
        <v>10</v>
      </c>
      <c r="G5894" s="5" t="s">
        <v>32</v>
      </c>
      <c r="H5894" s="5">
        <v>27602</v>
      </c>
      <c r="I5894" s="5" t="s">
        <v>3589</v>
      </c>
      <c r="J5894" s="5" t="s">
        <v>22832</v>
      </c>
      <c r="K5894" s="5" t="s">
        <v>22972</v>
      </c>
      <c r="L5894" s="5" t="s">
        <v>26237</v>
      </c>
      <c r="M5894" s="5">
        <v>26806374</v>
      </c>
      <c r="N5894" s="5">
        <v>26601960</v>
      </c>
      <c r="O5894" s="6">
        <v>46259.53052083333</v>
      </c>
      <c r="P5894" s="4" t="s">
        <v>94</v>
      </c>
      <c r="Q5894" s="5" t="s">
        <v>22833</v>
      </c>
      <c r="R5894" s="5">
        <v>1013675766</v>
      </c>
      <c r="S5894" s="5" t="s">
        <v>27432</v>
      </c>
      <c r="T5894" s="4">
        <v>13880000</v>
      </c>
      <c r="U5894" s="4">
        <v>0</v>
      </c>
      <c r="V5894" s="4">
        <v>13880000</v>
      </c>
      <c r="W5894" s="4">
        <v>9831667</v>
      </c>
      <c r="X5894" s="4">
        <v>4048333</v>
      </c>
      <c r="Y5894" s="4">
        <v>4048333</v>
      </c>
    </row>
    <row r="5895" spans="1:25" x14ac:dyDescent="0.2">
      <c r="A5895" s="5" t="s">
        <v>3818</v>
      </c>
      <c r="B5895" s="5" t="s">
        <v>921</v>
      </c>
      <c r="C5895" s="5" t="s">
        <v>3703</v>
      </c>
      <c r="D5895" s="5">
        <v>468</v>
      </c>
      <c r="E5895" s="5" t="s">
        <v>5508</v>
      </c>
      <c r="F5895" s="5">
        <v>10</v>
      </c>
      <c r="G5895" s="5" t="s">
        <v>32</v>
      </c>
      <c r="H5895" s="5">
        <v>27602</v>
      </c>
      <c r="I5895" s="5" t="s">
        <v>3589</v>
      </c>
      <c r="J5895" s="5" t="s">
        <v>6355</v>
      </c>
      <c r="K5895" s="5" t="s">
        <v>76</v>
      </c>
      <c r="L5895" s="5" t="s">
        <v>3758</v>
      </c>
      <c r="M5895" s="5">
        <v>26801052</v>
      </c>
      <c r="N5895" s="5">
        <v>26601062</v>
      </c>
      <c r="O5895" s="6">
        <v>46024</v>
      </c>
      <c r="P5895" s="4" t="s">
        <v>168</v>
      </c>
      <c r="Q5895" s="5" t="s">
        <v>3759</v>
      </c>
      <c r="R5895" s="5">
        <v>899999432</v>
      </c>
      <c r="S5895" s="5" t="s">
        <v>3760</v>
      </c>
      <c r="T5895" s="4">
        <v>629827208</v>
      </c>
      <c r="U5895" s="4">
        <v>0</v>
      </c>
      <c r="V5895" s="4">
        <v>629827208</v>
      </c>
      <c r="W5895" s="4">
        <v>629827208</v>
      </c>
      <c r="X5895" s="4">
        <v>0</v>
      </c>
    </row>
    <row r="5896" spans="1:25" x14ac:dyDescent="0.2">
      <c r="A5896" s="5" t="s">
        <v>3818</v>
      </c>
      <c r="B5896" s="5" t="s">
        <v>921</v>
      </c>
      <c r="C5896" s="5" t="s">
        <v>5509</v>
      </c>
      <c r="D5896" s="5">
        <v>623</v>
      </c>
      <c r="E5896" s="5" t="s">
        <v>5510</v>
      </c>
      <c r="F5896" s="5">
        <v>10</v>
      </c>
      <c r="G5896" s="5" t="s">
        <v>32</v>
      </c>
      <c r="H5896" s="5">
        <v>27602</v>
      </c>
      <c r="I5896" s="5" t="s">
        <v>3589</v>
      </c>
      <c r="J5896" s="5" t="s">
        <v>6295</v>
      </c>
      <c r="K5896" s="5" t="s">
        <v>75</v>
      </c>
      <c r="L5896" s="5" t="s">
        <v>2652</v>
      </c>
      <c r="M5896" s="5">
        <v>26800008</v>
      </c>
      <c r="N5896" s="5">
        <v>26600018</v>
      </c>
      <c r="O5896" s="6">
        <v>46024</v>
      </c>
      <c r="P5896" s="4" t="s">
        <v>8175</v>
      </c>
      <c r="Q5896" s="5" t="s">
        <v>8176</v>
      </c>
      <c r="R5896" s="5">
        <v>901918465</v>
      </c>
      <c r="S5896" s="5" t="s">
        <v>3141</v>
      </c>
      <c r="T5896" s="4">
        <v>1</v>
      </c>
      <c r="U5896" s="4">
        <v>0</v>
      </c>
      <c r="V5896" s="4">
        <v>1</v>
      </c>
      <c r="W5896" s="4">
        <v>0</v>
      </c>
      <c r="X5896" s="4">
        <v>1</v>
      </c>
      <c r="Y5896" s="4">
        <v>1</v>
      </c>
    </row>
    <row r="5897" spans="1:25" x14ac:dyDescent="0.2">
      <c r="A5897" s="5" t="s">
        <v>3818</v>
      </c>
      <c r="B5897" s="5" t="s">
        <v>921</v>
      </c>
      <c r="C5897" s="5" t="s">
        <v>873</v>
      </c>
      <c r="D5897" s="5">
        <v>469</v>
      </c>
      <c r="E5897" s="5" t="s">
        <v>1391</v>
      </c>
      <c r="F5897" s="5">
        <v>10</v>
      </c>
      <c r="G5897" s="5" t="s">
        <v>32</v>
      </c>
      <c r="H5897" s="5">
        <v>10016</v>
      </c>
      <c r="I5897" s="5" t="s">
        <v>3546</v>
      </c>
      <c r="J5897" s="5" t="s">
        <v>6312</v>
      </c>
      <c r="K5897" s="5" t="s">
        <v>75</v>
      </c>
      <c r="L5897" s="5" t="s">
        <v>1653</v>
      </c>
      <c r="M5897" s="5">
        <v>26800404</v>
      </c>
      <c r="N5897" s="5">
        <v>26600414</v>
      </c>
      <c r="O5897" s="6">
        <v>46024</v>
      </c>
      <c r="P5897" s="4" t="s">
        <v>4291</v>
      </c>
      <c r="Q5897" s="5" t="s">
        <v>4492</v>
      </c>
      <c r="R5897" s="5">
        <v>39542274</v>
      </c>
      <c r="S5897" s="5" t="s">
        <v>931</v>
      </c>
      <c r="T5897" s="4">
        <v>50456000</v>
      </c>
      <c r="U5897" s="4">
        <v>0</v>
      </c>
      <c r="V5897" s="4">
        <v>50456000</v>
      </c>
      <c r="W5897" s="4">
        <v>0</v>
      </c>
      <c r="X5897" s="4">
        <v>50456000</v>
      </c>
      <c r="Y5897" s="4">
        <v>50456000</v>
      </c>
    </row>
    <row r="5898" spans="1:25" x14ac:dyDescent="0.2">
      <c r="A5898" s="5" t="s">
        <v>3818</v>
      </c>
      <c r="B5898" s="5" t="s">
        <v>921</v>
      </c>
      <c r="C5898" s="5" t="s">
        <v>873</v>
      </c>
      <c r="D5898" s="5">
        <v>469</v>
      </c>
      <c r="E5898" s="5" t="s">
        <v>1391</v>
      </c>
      <c r="F5898" s="5">
        <v>10</v>
      </c>
      <c r="G5898" s="5" t="s">
        <v>32</v>
      </c>
      <c r="H5898" s="5">
        <v>10016</v>
      </c>
      <c r="I5898" s="5" t="s">
        <v>3546</v>
      </c>
      <c r="J5898" s="5" t="s">
        <v>6324</v>
      </c>
      <c r="K5898" s="5" t="s">
        <v>75</v>
      </c>
      <c r="L5898" s="5" t="s">
        <v>2072</v>
      </c>
      <c r="M5898" s="5">
        <v>26800473</v>
      </c>
      <c r="N5898" s="5">
        <v>26600483</v>
      </c>
      <c r="O5898" s="6">
        <v>46024</v>
      </c>
      <c r="P5898" s="4" t="s">
        <v>4508</v>
      </c>
      <c r="Q5898" s="5" t="s">
        <v>4509</v>
      </c>
      <c r="R5898" s="5">
        <v>80255998</v>
      </c>
      <c r="S5898" s="5" t="s">
        <v>2073</v>
      </c>
      <c r="T5898" s="4">
        <v>52666667</v>
      </c>
      <c r="U5898" s="4">
        <v>0</v>
      </c>
      <c r="V5898" s="4">
        <v>52666667</v>
      </c>
      <c r="W5898" s="4">
        <v>0</v>
      </c>
      <c r="X5898" s="4">
        <v>52666667</v>
      </c>
      <c r="Y5898" s="4">
        <v>52666667</v>
      </c>
    </row>
    <row r="5899" spans="1:25" x14ac:dyDescent="0.2">
      <c r="A5899" s="5" t="s">
        <v>3818</v>
      </c>
      <c r="B5899" s="5" t="s">
        <v>921</v>
      </c>
      <c r="C5899" s="5" t="s">
        <v>873</v>
      </c>
      <c r="D5899" s="5">
        <v>469</v>
      </c>
      <c r="E5899" s="5" t="s">
        <v>1391</v>
      </c>
      <c r="F5899" s="5">
        <v>10</v>
      </c>
      <c r="G5899" s="5" t="s">
        <v>32</v>
      </c>
      <c r="H5899" s="5">
        <v>10016</v>
      </c>
      <c r="I5899" s="5" t="s">
        <v>3546</v>
      </c>
      <c r="J5899" s="5" t="s">
        <v>6325</v>
      </c>
      <c r="K5899" s="5" t="s">
        <v>75</v>
      </c>
      <c r="L5899" s="5" t="s">
        <v>2070</v>
      </c>
      <c r="M5899" s="5">
        <v>26800476</v>
      </c>
      <c r="N5899" s="5">
        <v>26600486</v>
      </c>
      <c r="O5899" s="6">
        <v>46024</v>
      </c>
      <c r="P5899" s="4" t="s">
        <v>2733</v>
      </c>
      <c r="Q5899" s="5" t="s">
        <v>4510</v>
      </c>
      <c r="R5899" s="5">
        <v>1026292351</v>
      </c>
      <c r="S5899" s="5" t="s">
        <v>2071</v>
      </c>
      <c r="T5899" s="4">
        <v>27644800</v>
      </c>
      <c r="U5899" s="4">
        <v>0</v>
      </c>
      <c r="V5899" s="4">
        <v>27644800</v>
      </c>
      <c r="W5899" s="4">
        <v>0</v>
      </c>
      <c r="X5899" s="4">
        <v>27644800</v>
      </c>
      <c r="Y5899" s="4">
        <v>27644800</v>
      </c>
    </row>
    <row r="5900" spans="1:25" x14ac:dyDescent="0.2">
      <c r="A5900" s="5" t="s">
        <v>3818</v>
      </c>
      <c r="B5900" s="5" t="s">
        <v>921</v>
      </c>
      <c r="C5900" s="5" t="s">
        <v>873</v>
      </c>
      <c r="D5900" s="5">
        <v>469</v>
      </c>
      <c r="E5900" s="5" t="s">
        <v>1391</v>
      </c>
      <c r="F5900" s="5">
        <v>10</v>
      </c>
      <c r="G5900" s="5" t="s">
        <v>32</v>
      </c>
      <c r="H5900" s="5">
        <v>10016</v>
      </c>
      <c r="I5900" s="5" t="s">
        <v>3546</v>
      </c>
      <c r="J5900" s="5" t="s">
        <v>6331</v>
      </c>
      <c r="K5900" s="5" t="s">
        <v>75</v>
      </c>
      <c r="L5900" s="5" t="s">
        <v>2067</v>
      </c>
      <c r="M5900" s="5">
        <v>26800531</v>
      </c>
      <c r="N5900" s="5">
        <v>26600541</v>
      </c>
      <c r="O5900" s="6">
        <v>46024</v>
      </c>
      <c r="P5900" s="4" t="s">
        <v>4489</v>
      </c>
      <c r="Q5900" s="5" t="s">
        <v>4513</v>
      </c>
      <c r="R5900" s="5">
        <v>11340113</v>
      </c>
      <c r="S5900" s="5" t="s">
        <v>2981</v>
      </c>
      <c r="T5900" s="4">
        <v>19069930</v>
      </c>
      <c r="U5900" s="4">
        <v>0</v>
      </c>
      <c r="V5900" s="4">
        <v>19069930</v>
      </c>
      <c r="W5900" s="4">
        <v>0</v>
      </c>
      <c r="X5900" s="4">
        <v>19069930</v>
      </c>
      <c r="Y5900" s="4">
        <v>19069930</v>
      </c>
    </row>
    <row r="5901" spans="1:25" x14ac:dyDescent="0.2">
      <c r="A5901" s="5" t="s">
        <v>3818</v>
      </c>
      <c r="B5901" s="5" t="s">
        <v>921</v>
      </c>
      <c r="C5901" s="5" t="s">
        <v>873</v>
      </c>
      <c r="D5901" s="5">
        <v>469</v>
      </c>
      <c r="E5901" s="5" t="s">
        <v>1391</v>
      </c>
      <c r="F5901" s="5">
        <v>10</v>
      </c>
      <c r="G5901" s="5" t="s">
        <v>32</v>
      </c>
      <c r="H5901" s="5">
        <v>10016</v>
      </c>
      <c r="I5901" s="5" t="s">
        <v>3546</v>
      </c>
      <c r="J5901" s="5" t="s">
        <v>6350</v>
      </c>
      <c r="K5901" s="5" t="s">
        <v>75</v>
      </c>
      <c r="L5901" s="5" t="s">
        <v>1659</v>
      </c>
      <c r="M5901" s="5">
        <v>26800830</v>
      </c>
      <c r="N5901" s="5">
        <v>26600840</v>
      </c>
      <c r="O5901" s="6">
        <v>46024</v>
      </c>
      <c r="P5901" s="4" t="s">
        <v>4291</v>
      </c>
      <c r="Q5901" s="5" t="s">
        <v>8195</v>
      </c>
      <c r="R5901" s="5">
        <v>3174217</v>
      </c>
      <c r="S5901" s="5" t="s">
        <v>27852</v>
      </c>
      <c r="T5901" s="4">
        <v>36040000</v>
      </c>
      <c r="U5901" s="4">
        <v>0</v>
      </c>
      <c r="V5901" s="4">
        <v>36040000</v>
      </c>
      <c r="W5901" s="4">
        <v>0</v>
      </c>
      <c r="X5901" s="4">
        <v>36040000</v>
      </c>
      <c r="Y5901" s="4">
        <v>36040000</v>
      </c>
    </row>
    <row r="5902" spans="1:25" x14ac:dyDescent="0.2">
      <c r="A5902" s="5" t="s">
        <v>3818</v>
      </c>
      <c r="B5902" s="5" t="s">
        <v>921</v>
      </c>
      <c r="C5902" s="5" t="s">
        <v>873</v>
      </c>
      <c r="D5902" s="5">
        <v>469</v>
      </c>
      <c r="E5902" s="5" t="s">
        <v>1391</v>
      </c>
      <c r="F5902" s="5">
        <v>10</v>
      </c>
      <c r="G5902" s="5" t="s">
        <v>32</v>
      </c>
      <c r="H5902" s="5">
        <v>10016</v>
      </c>
      <c r="I5902" s="5" t="s">
        <v>3546</v>
      </c>
      <c r="J5902" s="5" t="s">
        <v>6365</v>
      </c>
      <c r="K5902" s="5" t="s">
        <v>75</v>
      </c>
      <c r="L5902" s="5" t="s">
        <v>1652</v>
      </c>
      <c r="M5902" s="5">
        <v>26801520</v>
      </c>
      <c r="N5902" s="5">
        <v>26601530</v>
      </c>
      <c r="O5902" s="6">
        <v>46024</v>
      </c>
      <c r="P5902" s="4" t="s">
        <v>4291</v>
      </c>
      <c r="Q5902" s="5" t="s">
        <v>8212</v>
      </c>
      <c r="R5902" s="5">
        <v>80549511</v>
      </c>
      <c r="S5902" s="5" t="s">
        <v>554</v>
      </c>
      <c r="T5902" s="4">
        <v>50888480</v>
      </c>
      <c r="U5902" s="4">
        <v>0</v>
      </c>
      <c r="V5902" s="4">
        <v>50888480</v>
      </c>
      <c r="W5902" s="4">
        <v>0</v>
      </c>
      <c r="X5902" s="4">
        <v>50888480</v>
      </c>
      <c r="Y5902" s="4">
        <v>50888480</v>
      </c>
    </row>
    <row r="5903" spans="1:25" x14ac:dyDescent="0.2">
      <c r="A5903" s="5" t="s">
        <v>3818</v>
      </c>
      <c r="B5903" s="5" t="s">
        <v>921</v>
      </c>
      <c r="C5903" s="5" t="s">
        <v>873</v>
      </c>
      <c r="D5903" s="5">
        <v>469</v>
      </c>
      <c r="E5903" s="5" t="s">
        <v>1391</v>
      </c>
      <c r="F5903" s="5">
        <v>10</v>
      </c>
      <c r="G5903" s="5" t="s">
        <v>32</v>
      </c>
      <c r="H5903" s="5">
        <v>10016</v>
      </c>
      <c r="I5903" s="5" t="s">
        <v>3546</v>
      </c>
      <c r="J5903" s="5" t="s">
        <v>6366</v>
      </c>
      <c r="K5903" s="5" t="s">
        <v>75</v>
      </c>
      <c r="L5903" s="5" t="s">
        <v>1654</v>
      </c>
      <c r="M5903" s="5">
        <v>26801544</v>
      </c>
      <c r="N5903" s="5">
        <v>26601554</v>
      </c>
      <c r="O5903" s="6">
        <v>46024</v>
      </c>
      <c r="P5903" s="4" t="s">
        <v>2792</v>
      </c>
      <c r="Q5903" s="5" t="s">
        <v>8213</v>
      </c>
      <c r="R5903" s="5">
        <v>53055253</v>
      </c>
      <c r="S5903" s="5" t="s">
        <v>22834</v>
      </c>
      <c r="T5903" s="4">
        <v>43757931</v>
      </c>
      <c r="U5903" s="4">
        <v>0</v>
      </c>
      <c r="V5903" s="4">
        <v>43757931</v>
      </c>
      <c r="W5903" s="4">
        <v>0</v>
      </c>
      <c r="X5903" s="4">
        <v>43757931</v>
      </c>
      <c r="Y5903" s="4">
        <v>43757931</v>
      </c>
    </row>
    <row r="5904" spans="1:25" x14ac:dyDescent="0.2">
      <c r="A5904" s="5" t="s">
        <v>3818</v>
      </c>
      <c r="B5904" s="5" t="s">
        <v>921</v>
      </c>
      <c r="C5904" s="5" t="s">
        <v>873</v>
      </c>
      <c r="D5904" s="5">
        <v>469</v>
      </c>
      <c r="E5904" s="5" t="s">
        <v>1391</v>
      </c>
      <c r="F5904" s="5">
        <v>10</v>
      </c>
      <c r="G5904" s="5" t="s">
        <v>32</v>
      </c>
      <c r="H5904" s="5">
        <v>27602</v>
      </c>
      <c r="I5904" s="5" t="s">
        <v>3589</v>
      </c>
      <c r="J5904" s="5" t="s">
        <v>8214</v>
      </c>
      <c r="K5904" s="5" t="s">
        <v>22972</v>
      </c>
      <c r="L5904" s="5" t="s">
        <v>26032</v>
      </c>
      <c r="M5904" s="5">
        <v>26801563</v>
      </c>
      <c r="N5904" s="5">
        <v>26600004</v>
      </c>
      <c r="O5904" s="6">
        <v>46031.845949074072</v>
      </c>
      <c r="P5904" s="4" t="s">
        <v>1515</v>
      </c>
      <c r="Q5904" s="5" t="s">
        <v>8215</v>
      </c>
      <c r="R5904" s="5">
        <v>1075219333</v>
      </c>
      <c r="S5904" s="5" t="s">
        <v>2567</v>
      </c>
      <c r="T5904" s="4">
        <v>165487200</v>
      </c>
      <c r="U5904" s="4">
        <v>0</v>
      </c>
      <c r="V5904" s="4">
        <v>165487200</v>
      </c>
      <c r="W5904" s="4">
        <v>46888040</v>
      </c>
      <c r="X5904" s="4">
        <v>118599160</v>
      </c>
      <c r="Y5904" s="4">
        <v>118599160</v>
      </c>
    </row>
    <row r="5905" spans="1:25" x14ac:dyDescent="0.2">
      <c r="A5905" s="5" t="s">
        <v>3818</v>
      </c>
      <c r="B5905" s="5" t="s">
        <v>921</v>
      </c>
      <c r="C5905" s="5" t="s">
        <v>873</v>
      </c>
      <c r="D5905" s="5">
        <v>469</v>
      </c>
      <c r="E5905" s="5" t="s">
        <v>1391</v>
      </c>
      <c r="F5905" s="5">
        <v>10</v>
      </c>
      <c r="G5905" s="5" t="s">
        <v>32</v>
      </c>
      <c r="H5905" s="5">
        <v>27602</v>
      </c>
      <c r="I5905" s="5" t="s">
        <v>3589</v>
      </c>
      <c r="J5905" s="5" t="s">
        <v>8224</v>
      </c>
      <c r="K5905" s="5" t="s">
        <v>22972</v>
      </c>
      <c r="L5905" s="5" t="s">
        <v>26037</v>
      </c>
      <c r="M5905" s="5">
        <v>26801572</v>
      </c>
      <c r="N5905" s="5">
        <v>26600004</v>
      </c>
      <c r="O5905" s="6">
        <v>46031.892766203702</v>
      </c>
      <c r="P5905" s="4" t="s">
        <v>2997</v>
      </c>
      <c r="Q5905" s="5" t="s">
        <v>8225</v>
      </c>
      <c r="R5905" s="5">
        <v>77094276</v>
      </c>
      <c r="S5905" s="5" t="s">
        <v>2949</v>
      </c>
      <c r="T5905" s="4">
        <v>102000000</v>
      </c>
      <c r="U5905" s="4">
        <v>0</v>
      </c>
      <c r="V5905" s="4">
        <v>102000000</v>
      </c>
      <c r="W5905" s="4">
        <v>7366667</v>
      </c>
      <c r="X5905" s="4">
        <v>94633333</v>
      </c>
      <c r="Y5905" s="4">
        <v>94633333</v>
      </c>
    </row>
    <row r="5906" spans="1:25" x14ac:dyDescent="0.2">
      <c r="A5906" s="5" t="s">
        <v>3818</v>
      </c>
      <c r="B5906" s="5" t="s">
        <v>921</v>
      </c>
      <c r="C5906" s="5" t="s">
        <v>873</v>
      </c>
      <c r="D5906" s="5">
        <v>469</v>
      </c>
      <c r="E5906" s="5" t="s">
        <v>1391</v>
      </c>
      <c r="F5906" s="5">
        <v>10</v>
      </c>
      <c r="G5906" s="5" t="s">
        <v>32</v>
      </c>
      <c r="H5906" s="5">
        <v>27602</v>
      </c>
      <c r="I5906" s="5" t="s">
        <v>3589</v>
      </c>
      <c r="J5906" s="5" t="s">
        <v>8245</v>
      </c>
      <c r="K5906" s="5" t="s">
        <v>22972</v>
      </c>
      <c r="L5906" s="5" t="s">
        <v>26046</v>
      </c>
      <c r="M5906" s="5">
        <v>26801601</v>
      </c>
      <c r="N5906" s="5">
        <v>26600004</v>
      </c>
      <c r="O5906" s="6">
        <v>46035.644259259258</v>
      </c>
      <c r="P5906" s="4" t="s">
        <v>1515</v>
      </c>
      <c r="Q5906" s="5" t="s">
        <v>8246</v>
      </c>
      <c r="R5906" s="5">
        <v>1016039131</v>
      </c>
      <c r="S5906" s="5" t="s">
        <v>1090</v>
      </c>
      <c r="T5906" s="4">
        <v>114480000</v>
      </c>
      <c r="U5906" s="4">
        <v>0</v>
      </c>
      <c r="V5906" s="4">
        <v>114480000</v>
      </c>
      <c r="W5906" s="4">
        <v>33390000</v>
      </c>
      <c r="X5906" s="4">
        <v>81090000</v>
      </c>
      <c r="Y5906" s="4">
        <v>81090000</v>
      </c>
    </row>
    <row r="5907" spans="1:25" x14ac:dyDescent="0.2">
      <c r="A5907" s="5" t="s">
        <v>3818</v>
      </c>
      <c r="B5907" s="5" t="s">
        <v>921</v>
      </c>
      <c r="C5907" s="5" t="s">
        <v>873</v>
      </c>
      <c r="D5907" s="5">
        <v>469</v>
      </c>
      <c r="E5907" s="5" t="s">
        <v>1391</v>
      </c>
      <c r="F5907" s="5">
        <v>10</v>
      </c>
      <c r="G5907" s="5" t="s">
        <v>32</v>
      </c>
      <c r="H5907" s="5">
        <v>27602</v>
      </c>
      <c r="I5907" s="5" t="s">
        <v>3589</v>
      </c>
      <c r="J5907" s="5" t="s">
        <v>8251</v>
      </c>
      <c r="K5907" s="5" t="s">
        <v>22972</v>
      </c>
      <c r="L5907" s="5" t="s">
        <v>26049</v>
      </c>
      <c r="M5907" s="5">
        <v>26801607</v>
      </c>
      <c r="N5907" s="5">
        <v>26600004</v>
      </c>
      <c r="O5907" s="6">
        <v>46035.690601851849</v>
      </c>
      <c r="P5907" s="4" t="s">
        <v>95</v>
      </c>
      <c r="Q5907" s="5" t="s">
        <v>8252</v>
      </c>
      <c r="R5907" s="5">
        <v>1053559063</v>
      </c>
      <c r="S5907" s="5" t="s">
        <v>15469</v>
      </c>
      <c r="T5907" s="4">
        <v>96000000</v>
      </c>
      <c r="U5907" s="4">
        <v>0</v>
      </c>
      <c r="V5907" s="4">
        <v>96000000</v>
      </c>
      <c r="W5907" s="4">
        <v>27733333</v>
      </c>
      <c r="X5907" s="4">
        <v>68266667</v>
      </c>
      <c r="Y5907" s="4">
        <v>60266667</v>
      </c>
    </row>
    <row r="5908" spans="1:25" x14ac:dyDescent="0.2">
      <c r="A5908" s="5" t="s">
        <v>3818</v>
      </c>
      <c r="B5908" s="5" t="s">
        <v>921</v>
      </c>
      <c r="C5908" s="5" t="s">
        <v>873</v>
      </c>
      <c r="D5908" s="5">
        <v>469</v>
      </c>
      <c r="E5908" s="5" t="s">
        <v>1391</v>
      </c>
      <c r="F5908" s="5">
        <v>10</v>
      </c>
      <c r="G5908" s="5" t="s">
        <v>32</v>
      </c>
      <c r="H5908" s="5">
        <v>27602</v>
      </c>
      <c r="I5908" s="5" t="s">
        <v>3589</v>
      </c>
      <c r="J5908" s="5" t="s">
        <v>8259</v>
      </c>
      <c r="K5908" s="5" t="s">
        <v>22972</v>
      </c>
      <c r="L5908" s="5" t="s">
        <v>26053</v>
      </c>
      <c r="M5908" s="5">
        <v>26801614</v>
      </c>
      <c r="N5908" s="5">
        <v>26600004</v>
      </c>
      <c r="O5908" s="6">
        <v>46035.723622685182</v>
      </c>
      <c r="P5908" s="4" t="s">
        <v>2808</v>
      </c>
      <c r="Q5908" s="5" t="s">
        <v>8260</v>
      </c>
      <c r="R5908" s="5">
        <v>53041061</v>
      </c>
      <c r="S5908" s="5" t="s">
        <v>2667</v>
      </c>
      <c r="T5908" s="4">
        <v>45000000</v>
      </c>
      <c r="U5908" s="4">
        <v>0</v>
      </c>
      <c r="V5908" s="4">
        <v>45000000</v>
      </c>
      <c r="W5908" s="4">
        <v>3250000</v>
      </c>
      <c r="X5908" s="4">
        <v>41750000</v>
      </c>
      <c r="Y5908" s="4">
        <v>41750000</v>
      </c>
    </row>
    <row r="5909" spans="1:25" x14ac:dyDescent="0.2">
      <c r="A5909" s="5" t="s">
        <v>3818</v>
      </c>
      <c r="B5909" s="5" t="s">
        <v>921</v>
      </c>
      <c r="C5909" s="5" t="s">
        <v>873</v>
      </c>
      <c r="D5909" s="5">
        <v>469</v>
      </c>
      <c r="E5909" s="5" t="s">
        <v>1391</v>
      </c>
      <c r="F5909" s="5">
        <v>10</v>
      </c>
      <c r="G5909" s="5" t="s">
        <v>32</v>
      </c>
      <c r="H5909" s="5">
        <v>27602</v>
      </c>
      <c r="I5909" s="5" t="s">
        <v>3589</v>
      </c>
      <c r="J5909" s="5" t="s">
        <v>8263</v>
      </c>
      <c r="K5909" s="5" t="s">
        <v>22972</v>
      </c>
      <c r="L5909" s="5" t="s">
        <v>26055</v>
      </c>
      <c r="M5909" s="5">
        <v>26801618</v>
      </c>
      <c r="N5909" s="5">
        <v>26600004</v>
      </c>
      <c r="O5909" s="6">
        <v>46035.729930555557</v>
      </c>
      <c r="P5909" s="4" t="s">
        <v>2998</v>
      </c>
      <c r="Q5909" s="5" t="s">
        <v>8264</v>
      </c>
      <c r="R5909" s="5">
        <v>52715599</v>
      </c>
      <c r="S5909" s="5" t="s">
        <v>22828</v>
      </c>
      <c r="T5909" s="4">
        <v>75000000</v>
      </c>
      <c r="U5909" s="4">
        <v>0</v>
      </c>
      <c r="V5909" s="4">
        <v>75000000</v>
      </c>
      <c r="W5909" s="4">
        <v>6250000</v>
      </c>
      <c r="X5909" s="4">
        <v>68750000</v>
      </c>
      <c r="Y5909" s="4">
        <v>68750000</v>
      </c>
    </row>
    <row r="5910" spans="1:25" x14ac:dyDescent="0.2">
      <c r="A5910" s="5" t="s">
        <v>3818</v>
      </c>
      <c r="B5910" s="5" t="s">
        <v>921</v>
      </c>
      <c r="C5910" s="5" t="s">
        <v>873</v>
      </c>
      <c r="D5910" s="5">
        <v>469</v>
      </c>
      <c r="E5910" s="5" t="s">
        <v>1391</v>
      </c>
      <c r="F5910" s="5">
        <v>10</v>
      </c>
      <c r="G5910" s="5" t="s">
        <v>32</v>
      </c>
      <c r="H5910" s="5">
        <v>27602</v>
      </c>
      <c r="I5910" s="5" t="s">
        <v>3589</v>
      </c>
      <c r="J5910" s="5" t="s">
        <v>11816</v>
      </c>
      <c r="K5910" s="5" t="s">
        <v>22972</v>
      </c>
      <c r="L5910" s="5" t="s">
        <v>26123</v>
      </c>
      <c r="M5910" s="5">
        <v>26802121</v>
      </c>
      <c r="N5910" s="5">
        <v>26600004</v>
      </c>
      <c r="O5910" s="6">
        <v>46042.430844907409</v>
      </c>
      <c r="P5910" s="4" t="s">
        <v>121</v>
      </c>
      <c r="Q5910" s="5" t="s">
        <v>11817</v>
      </c>
      <c r="R5910" s="5">
        <v>1049797025</v>
      </c>
      <c r="S5910" s="5" t="s">
        <v>11818</v>
      </c>
      <c r="T5910" s="4">
        <v>115000000</v>
      </c>
      <c r="U5910" s="4">
        <v>0</v>
      </c>
      <c r="V5910" s="4">
        <v>115000000</v>
      </c>
      <c r="W5910" s="4">
        <v>31666667</v>
      </c>
      <c r="X5910" s="4">
        <v>83333333</v>
      </c>
      <c r="Y5910" s="4">
        <v>73333333</v>
      </c>
    </row>
    <row r="5911" spans="1:25" x14ac:dyDescent="0.2">
      <c r="A5911" s="5" t="s">
        <v>3818</v>
      </c>
      <c r="B5911" s="5" t="s">
        <v>921</v>
      </c>
      <c r="C5911" s="5" t="s">
        <v>873</v>
      </c>
      <c r="D5911" s="5">
        <v>469</v>
      </c>
      <c r="E5911" s="5" t="s">
        <v>1391</v>
      </c>
      <c r="F5911" s="5">
        <v>10</v>
      </c>
      <c r="G5911" s="5" t="s">
        <v>32</v>
      </c>
      <c r="H5911" s="5">
        <v>27602</v>
      </c>
      <c r="I5911" s="5" t="s">
        <v>3589</v>
      </c>
      <c r="J5911" s="5" t="s">
        <v>11847</v>
      </c>
      <c r="K5911" s="5" t="s">
        <v>22972</v>
      </c>
      <c r="L5911" s="5" t="s">
        <v>26134</v>
      </c>
      <c r="M5911" s="5">
        <v>26802756</v>
      </c>
      <c r="N5911" s="5">
        <v>26600004</v>
      </c>
      <c r="O5911" s="6">
        <v>46049.945775462962</v>
      </c>
      <c r="P5911" s="4" t="s">
        <v>9565</v>
      </c>
      <c r="Q5911" s="5" t="s">
        <v>11848</v>
      </c>
      <c r="R5911" s="5">
        <v>1007126718</v>
      </c>
      <c r="S5911" s="5" t="s">
        <v>22835</v>
      </c>
      <c r="T5911" s="4">
        <v>28800000</v>
      </c>
      <c r="U5911" s="4">
        <v>0</v>
      </c>
      <c r="V5911" s="4">
        <v>28800000</v>
      </c>
      <c r="W5911" s="4">
        <v>4480000</v>
      </c>
      <c r="X5911" s="4">
        <v>24320000</v>
      </c>
      <c r="Y5911" s="4">
        <v>24320000</v>
      </c>
    </row>
    <row r="5912" spans="1:25" x14ac:dyDescent="0.2">
      <c r="A5912" s="5" t="s">
        <v>3818</v>
      </c>
      <c r="B5912" s="5" t="s">
        <v>921</v>
      </c>
      <c r="C5912" s="5" t="s">
        <v>873</v>
      </c>
      <c r="D5912" s="5">
        <v>469</v>
      </c>
      <c r="E5912" s="5" t="s">
        <v>1391</v>
      </c>
      <c r="F5912" s="5">
        <v>10</v>
      </c>
      <c r="G5912" s="5" t="s">
        <v>32</v>
      </c>
      <c r="H5912" s="5">
        <v>27602</v>
      </c>
      <c r="I5912" s="5" t="s">
        <v>3589</v>
      </c>
      <c r="J5912" s="5" t="s">
        <v>19272</v>
      </c>
      <c r="K5912" s="5" t="s">
        <v>22972</v>
      </c>
      <c r="L5912" s="5" t="s">
        <v>26157</v>
      </c>
      <c r="M5912" s="5">
        <v>26803983</v>
      </c>
      <c r="N5912" s="5">
        <v>26601960</v>
      </c>
      <c r="O5912" s="6">
        <v>46205.636597222219</v>
      </c>
      <c r="P5912" s="4" t="s">
        <v>4489</v>
      </c>
      <c r="Q5912" s="5" t="s">
        <v>19273</v>
      </c>
      <c r="R5912" s="5">
        <v>80549511</v>
      </c>
      <c r="S5912" s="5" t="s">
        <v>554</v>
      </c>
      <c r="T5912" s="4">
        <v>49395500</v>
      </c>
      <c r="U5912" s="4">
        <v>0</v>
      </c>
      <c r="V5912" s="4">
        <v>49395500</v>
      </c>
      <c r="W5912" s="4">
        <v>23051233</v>
      </c>
      <c r="X5912" s="4">
        <v>26344267</v>
      </c>
      <c r="Y5912" s="4">
        <v>26344267</v>
      </c>
    </row>
    <row r="5913" spans="1:25" x14ac:dyDescent="0.2">
      <c r="A5913" s="5" t="s">
        <v>3818</v>
      </c>
      <c r="B5913" s="5" t="s">
        <v>921</v>
      </c>
      <c r="C5913" s="5" t="s">
        <v>873</v>
      </c>
      <c r="D5913" s="5">
        <v>469</v>
      </c>
      <c r="E5913" s="5" t="s">
        <v>1391</v>
      </c>
      <c r="F5913" s="5">
        <v>10</v>
      </c>
      <c r="G5913" s="5" t="s">
        <v>32</v>
      </c>
      <c r="H5913" s="5">
        <v>27602</v>
      </c>
      <c r="I5913" s="5" t="s">
        <v>3589</v>
      </c>
      <c r="J5913" s="5" t="s">
        <v>19274</v>
      </c>
      <c r="K5913" s="5" t="s">
        <v>22972</v>
      </c>
      <c r="L5913" s="5" t="s">
        <v>26162</v>
      </c>
      <c r="M5913" s="5">
        <v>26804067</v>
      </c>
      <c r="N5913" s="5">
        <v>26601960</v>
      </c>
      <c r="O5913" s="6">
        <v>46209.66878472222</v>
      </c>
      <c r="P5913" s="4" t="s">
        <v>4489</v>
      </c>
      <c r="Q5913" s="5" t="s">
        <v>19275</v>
      </c>
      <c r="R5913" s="5">
        <v>53055253</v>
      </c>
      <c r="S5913" s="5" t="s">
        <v>22834</v>
      </c>
      <c r="T5913" s="4">
        <v>42350000</v>
      </c>
      <c r="U5913" s="4">
        <v>0</v>
      </c>
      <c r="V5913" s="4">
        <v>42350000</v>
      </c>
      <c r="W5913" s="4">
        <v>28490000</v>
      </c>
      <c r="X5913" s="4">
        <v>13860000</v>
      </c>
      <c r="Y5913" s="4">
        <v>13860000</v>
      </c>
    </row>
    <row r="5914" spans="1:25" x14ac:dyDescent="0.2">
      <c r="A5914" s="5" t="s">
        <v>3818</v>
      </c>
      <c r="B5914" s="5" t="s">
        <v>921</v>
      </c>
      <c r="C5914" s="5" t="s">
        <v>873</v>
      </c>
      <c r="D5914" s="5">
        <v>469</v>
      </c>
      <c r="E5914" s="5" t="s">
        <v>1391</v>
      </c>
      <c r="F5914" s="5">
        <v>10</v>
      </c>
      <c r="G5914" s="5" t="s">
        <v>32</v>
      </c>
      <c r="H5914" s="5">
        <v>27602</v>
      </c>
      <c r="I5914" s="5" t="s">
        <v>3589</v>
      </c>
      <c r="J5914" s="5" t="s">
        <v>19276</v>
      </c>
      <c r="K5914" s="5" t="s">
        <v>22972</v>
      </c>
      <c r="L5914" s="5" t="s">
        <v>26165</v>
      </c>
      <c r="M5914" s="5">
        <v>26804104</v>
      </c>
      <c r="N5914" s="5">
        <v>26601960</v>
      </c>
      <c r="O5914" s="6">
        <v>46209.853229166663</v>
      </c>
      <c r="P5914" s="4" t="s">
        <v>4489</v>
      </c>
      <c r="Q5914" s="5" t="s">
        <v>19277</v>
      </c>
      <c r="R5914" s="5">
        <v>11340113</v>
      </c>
      <c r="S5914" s="5" t="s">
        <v>2981</v>
      </c>
      <c r="T5914" s="4">
        <v>19085000</v>
      </c>
      <c r="U5914" s="4">
        <v>0</v>
      </c>
      <c r="V5914" s="4">
        <v>19085000</v>
      </c>
      <c r="W5914" s="4">
        <v>9484667</v>
      </c>
      <c r="X5914" s="4">
        <v>9600333</v>
      </c>
      <c r="Y5914" s="4">
        <v>9600333</v>
      </c>
    </row>
    <row r="5915" spans="1:25" x14ac:dyDescent="0.2">
      <c r="A5915" s="5" t="s">
        <v>3818</v>
      </c>
      <c r="B5915" s="5" t="s">
        <v>921</v>
      </c>
      <c r="C5915" s="5" t="s">
        <v>873</v>
      </c>
      <c r="D5915" s="5">
        <v>469</v>
      </c>
      <c r="E5915" s="5" t="s">
        <v>1391</v>
      </c>
      <c r="F5915" s="5">
        <v>10</v>
      </c>
      <c r="G5915" s="5" t="s">
        <v>32</v>
      </c>
      <c r="H5915" s="5">
        <v>27602</v>
      </c>
      <c r="I5915" s="5" t="s">
        <v>3589</v>
      </c>
      <c r="J5915" s="5" t="s">
        <v>19278</v>
      </c>
      <c r="K5915" s="5" t="s">
        <v>22972</v>
      </c>
      <c r="L5915" s="5" t="s">
        <v>26174</v>
      </c>
      <c r="M5915" s="5">
        <v>26804284</v>
      </c>
      <c r="N5915" s="5">
        <v>26601960</v>
      </c>
      <c r="O5915" s="6">
        <v>46212.086111111108</v>
      </c>
      <c r="P5915" s="4" t="s">
        <v>4489</v>
      </c>
      <c r="Q5915" s="5" t="s">
        <v>19279</v>
      </c>
      <c r="R5915" s="5">
        <v>1007126718</v>
      </c>
      <c r="S5915" s="5" t="s">
        <v>22835</v>
      </c>
      <c r="T5915" s="4">
        <v>27005000</v>
      </c>
      <c r="U5915" s="4">
        <v>0</v>
      </c>
      <c r="V5915" s="4">
        <v>27005000</v>
      </c>
      <c r="W5915" s="4">
        <v>13748000</v>
      </c>
      <c r="X5915" s="4">
        <v>13257000</v>
      </c>
      <c r="Y5915" s="4">
        <v>13257000</v>
      </c>
    </row>
    <row r="5916" spans="1:25" x14ac:dyDescent="0.2">
      <c r="A5916" s="5" t="s">
        <v>3818</v>
      </c>
      <c r="B5916" s="5" t="s">
        <v>921</v>
      </c>
      <c r="C5916" s="5" t="s">
        <v>873</v>
      </c>
      <c r="D5916" s="5">
        <v>469</v>
      </c>
      <c r="E5916" s="5" t="s">
        <v>1391</v>
      </c>
      <c r="F5916" s="5">
        <v>10</v>
      </c>
      <c r="G5916" s="5" t="s">
        <v>32</v>
      </c>
      <c r="H5916" s="5">
        <v>27602</v>
      </c>
      <c r="I5916" s="5" t="s">
        <v>3589</v>
      </c>
      <c r="J5916" s="5" t="s">
        <v>19280</v>
      </c>
      <c r="K5916" s="5" t="s">
        <v>22972</v>
      </c>
      <c r="L5916" s="5" t="s">
        <v>26185</v>
      </c>
      <c r="M5916" s="5">
        <v>26804409</v>
      </c>
      <c r="N5916" s="5">
        <v>26601960</v>
      </c>
      <c r="O5916" s="6">
        <v>46213.422743055555</v>
      </c>
      <c r="P5916" s="4" t="s">
        <v>4489</v>
      </c>
      <c r="Q5916" s="5" t="s">
        <v>19281</v>
      </c>
      <c r="R5916" s="5">
        <v>80255998</v>
      </c>
      <c r="S5916" s="5" t="s">
        <v>2073</v>
      </c>
      <c r="T5916" s="4">
        <v>55000000</v>
      </c>
      <c r="U5916" s="4">
        <v>0</v>
      </c>
      <c r="V5916" s="4">
        <v>55000000</v>
      </c>
      <c r="W5916" s="4">
        <v>29333333</v>
      </c>
      <c r="X5916" s="4">
        <v>25666667</v>
      </c>
      <c r="Y5916" s="4">
        <v>25666667</v>
      </c>
    </row>
    <row r="5917" spans="1:25" x14ac:dyDescent="0.2">
      <c r="A5917" s="5" t="s">
        <v>3818</v>
      </c>
      <c r="B5917" s="5" t="s">
        <v>921</v>
      </c>
      <c r="C5917" s="5" t="s">
        <v>873</v>
      </c>
      <c r="D5917" s="5">
        <v>469</v>
      </c>
      <c r="E5917" s="5" t="s">
        <v>1391</v>
      </c>
      <c r="F5917" s="5">
        <v>10</v>
      </c>
      <c r="G5917" s="5" t="s">
        <v>32</v>
      </c>
      <c r="H5917" s="5">
        <v>27602</v>
      </c>
      <c r="I5917" s="5" t="s">
        <v>3589</v>
      </c>
      <c r="J5917" s="5" t="s">
        <v>20746</v>
      </c>
      <c r="K5917" s="5" t="s">
        <v>22972</v>
      </c>
      <c r="L5917" s="5" t="s">
        <v>26206</v>
      </c>
      <c r="M5917" s="5">
        <v>26804998</v>
      </c>
      <c r="N5917" s="5">
        <v>26601960</v>
      </c>
      <c r="O5917" s="6">
        <v>46226.407893518517</v>
      </c>
      <c r="P5917" s="4" t="s">
        <v>81</v>
      </c>
      <c r="Q5917" s="5" t="s">
        <v>20747</v>
      </c>
      <c r="R5917" s="5">
        <v>39542274</v>
      </c>
      <c r="S5917" s="5" t="s">
        <v>931</v>
      </c>
      <c r="T5917" s="4">
        <v>44520000</v>
      </c>
      <c r="U5917" s="4">
        <v>0</v>
      </c>
      <c r="V5917" s="4">
        <v>44520000</v>
      </c>
      <c r="W5917" s="4">
        <v>24337600</v>
      </c>
      <c r="X5917" s="4">
        <v>20182400</v>
      </c>
      <c r="Y5917" s="4">
        <v>20182400</v>
      </c>
    </row>
    <row r="5918" spans="1:25" x14ac:dyDescent="0.2">
      <c r="A5918" s="5" t="s">
        <v>3818</v>
      </c>
      <c r="B5918" s="5" t="s">
        <v>921</v>
      </c>
      <c r="C5918" s="5" t="s">
        <v>873</v>
      </c>
      <c r="D5918" s="5">
        <v>469</v>
      </c>
      <c r="E5918" s="5" t="s">
        <v>1391</v>
      </c>
      <c r="F5918" s="5">
        <v>10</v>
      </c>
      <c r="G5918" s="5" t="s">
        <v>32</v>
      </c>
      <c r="H5918" s="5">
        <v>27602</v>
      </c>
      <c r="I5918" s="5" t="s">
        <v>3589</v>
      </c>
      <c r="J5918" s="5" t="s">
        <v>20748</v>
      </c>
      <c r="K5918" s="5" t="s">
        <v>22972</v>
      </c>
      <c r="L5918" s="5" t="s">
        <v>26224</v>
      </c>
      <c r="M5918" s="5">
        <v>26805500</v>
      </c>
      <c r="N5918" s="5">
        <v>26601960</v>
      </c>
      <c r="O5918" s="6">
        <v>46233.466041666667</v>
      </c>
      <c r="P5918" s="4" t="s">
        <v>81</v>
      </c>
      <c r="Q5918" s="5" t="s">
        <v>20749</v>
      </c>
      <c r="R5918" s="5">
        <v>1026292351</v>
      </c>
      <c r="S5918" s="5" t="s">
        <v>2071</v>
      </c>
      <c r="T5918" s="4">
        <v>25440000</v>
      </c>
      <c r="U5918" s="4">
        <v>0</v>
      </c>
      <c r="V5918" s="4">
        <v>25440000</v>
      </c>
      <c r="W5918" s="4">
        <v>15603200</v>
      </c>
      <c r="X5918" s="4">
        <v>9836800</v>
      </c>
      <c r="Y5918" s="4">
        <v>4748800</v>
      </c>
    </row>
    <row r="5919" spans="1:25" x14ac:dyDescent="0.2">
      <c r="A5919" s="5" t="s">
        <v>3818</v>
      </c>
      <c r="B5919" s="5" t="s">
        <v>921</v>
      </c>
      <c r="C5919" s="5" t="s">
        <v>15529</v>
      </c>
      <c r="D5919" s="5">
        <v>752</v>
      </c>
      <c r="E5919" s="5" t="s">
        <v>15530</v>
      </c>
      <c r="F5919" s="5">
        <v>10</v>
      </c>
      <c r="G5919" s="5" t="s">
        <v>32</v>
      </c>
      <c r="H5919" s="5">
        <v>27602</v>
      </c>
      <c r="I5919" s="5" t="s">
        <v>3589</v>
      </c>
      <c r="J5919" s="5" t="s">
        <v>16353</v>
      </c>
      <c r="K5919" s="5" t="s">
        <v>78</v>
      </c>
      <c r="L5919" s="5" t="s">
        <v>12877</v>
      </c>
      <c r="M5919" s="5">
        <v>26803492</v>
      </c>
      <c r="N5919" s="5">
        <v>26601822</v>
      </c>
      <c r="O5919" s="6">
        <v>46090.54515046296</v>
      </c>
      <c r="P5919" s="4" t="s">
        <v>131</v>
      </c>
      <c r="Q5919" s="5" t="s">
        <v>15876</v>
      </c>
      <c r="R5919" s="5">
        <v>901785460</v>
      </c>
      <c r="S5919" s="5" t="s">
        <v>12878</v>
      </c>
      <c r="T5919" s="4">
        <v>134959</v>
      </c>
      <c r="U5919" s="4">
        <v>0</v>
      </c>
      <c r="V5919" s="4">
        <v>134959</v>
      </c>
      <c r="W5919" s="4">
        <v>134959</v>
      </c>
      <c r="X5919" s="4">
        <v>0</v>
      </c>
    </row>
    <row r="5920" spans="1:25" x14ac:dyDescent="0.2">
      <c r="A5920" s="5" t="s">
        <v>3818</v>
      </c>
      <c r="B5920" s="5" t="s">
        <v>921</v>
      </c>
      <c r="C5920" s="5" t="s">
        <v>988</v>
      </c>
      <c r="D5920" s="5">
        <v>477</v>
      </c>
      <c r="E5920" s="5" t="s">
        <v>5516</v>
      </c>
      <c r="F5920" s="5">
        <v>22</v>
      </c>
      <c r="G5920" s="5" t="s">
        <v>40</v>
      </c>
      <c r="H5920" s="5">
        <v>27602</v>
      </c>
      <c r="I5920" s="5" t="s">
        <v>3589</v>
      </c>
      <c r="J5920" s="5" t="s">
        <v>6295</v>
      </c>
      <c r="K5920" s="5" t="s">
        <v>75</v>
      </c>
      <c r="L5920" s="5" t="s">
        <v>2652</v>
      </c>
      <c r="M5920" s="5">
        <v>26800008</v>
      </c>
      <c r="N5920" s="5">
        <v>26600018</v>
      </c>
      <c r="O5920" s="6">
        <v>46024</v>
      </c>
      <c r="P5920" s="4" t="s">
        <v>8175</v>
      </c>
      <c r="Q5920" s="5" t="s">
        <v>8176</v>
      </c>
      <c r="R5920" s="5">
        <v>901918465</v>
      </c>
      <c r="S5920" s="5" t="s">
        <v>3141</v>
      </c>
      <c r="T5920" s="4">
        <v>1387367320</v>
      </c>
      <c r="U5920" s="4">
        <v>0</v>
      </c>
      <c r="V5920" s="4">
        <v>1387367320</v>
      </c>
      <c r="W5920" s="4">
        <v>0</v>
      </c>
      <c r="X5920" s="4">
        <v>1387367320</v>
      </c>
      <c r="Y5920" s="4">
        <v>1387367320</v>
      </c>
    </row>
    <row r="5921" spans="1:25" x14ac:dyDescent="0.2">
      <c r="A5921" s="5" t="s">
        <v>3818</v>
      </c>
      <c r="B5921" s="5" t="s">
        <v>921</v>
      </c>
      <c r="C5921" s="5" t="s">
        <v>3322</v>
      </c>
      <c r="D5921" s="5">
        <v>479</v>
      </c>
      <c r="E5921" s="5" t="s">
        <v>5519</v>
      </c>
      <c r="F5921" s="5">
        <v>60</v>
      </c>
      <c r="G5921" s="5" t="s">
        <v>37</v>
      </c>
      <c r="H5921" s="5">
        <v>27602</v>
      </c>
      <c r="I5921" s="5" t="s">
        <v>3589</v>
      </c>
      <c r="J5921" s="5" t="s">
        <v>6357</v>
      </c>
      <c r="K5921" s="5" t="s">
        <v>75</v>
      </c>
      <c r="L5921" s="5" t="s">
        <v>2947</v>
      </c>
      <c r="M5921" s="5">
        <v>26801200</v>
      </c>
      <c r="N5921" s="5">
        <v>26601210</v>
      </c>
      <c r="O5921" s="6">
        <v>46024</v>
      </c>
      <c r="P5921" s="4" t="s">
        <v>2648</v>
      </c>
      <c r="Q5921" s="5" t="s">
        <v>8201</v>
      </c>
      <c r="R5921" s="5">
        <v>900781798</v>
      </c>
      <c r="S5921" s="5" t="s">
        <v>3152</v>
      </c>
      <c r="T5921" s="4">
        <v>1003299438</v>
      </c>
      <c r="U5921" s="4">
        <v>0</v>
      </c>
      <c r="V5921" s="4">
        <v>1003299438</v>
      </c>
      <c r="W5921" s="4">
        <v>1003299438</v>
      </c>
      <c r="X5921" s="4">
        <v>0</v>
      </c>
      <c r="Y5921" s="4">
        <v>0</v>
      </c>
    </row>
    <row r="5922" spans="1:25" x14ac:dyDescent="0.2">
      <c r="A5922" s="5" t="s">
        <v>3818</v>
      </c>
      <c r="B5922" s="5" t="s">
        <v>921</v>
      </c>
      <c r="C5922" s="5" t="s">
        <v>15143</v>
      </c>
      <c r="D5922" s="5">
        <v>694</v>
      </c>
      <c r="E5922" s="5" t="s">
        <v>15144</v>
      </c>
      <c r="F5922" s="5">
        <v>60</v>
      </c>
      <c r="G5922" s="5" t="s">
        <v>37</v>
      </c>
      <c r="H5922" s="5">
        <v>27602</v>
      </c>
      <c r="I5922" s="5" t="s">
        <v>3589</v>
      </c>
      <c r="J5922" s="5" t="s">
        <v>15936</v>
      </c>
      <c r="K5922" s="5" t="s">
        <v>77</v>
      </c>
      <c r="L5922" s="5" t="s">
        <v>15937</v>
      </c>
      <c r="M5922" s="5">
        <v>26803326</v>
      </c>
      <c r="N5922" s="5">
        <v>26601706</v>
      </c>
      <c r="O5922" s="6">
        <v>46073.733726851853</v>
      </c>
      <c r="P5922" s="4" t="s">
        <v>131</v>
      </c>
      <c r="Q5922" s="5" t="s">
        <v>15635</v>
      </c>
      <c r="R5922" s="5">
        <v>901551961</v>
      </c>
      <c r="S5922" s="5" t="s">
        <v>15938</v>
      </c>
      <c r="T5922" s="4">
        <v>1244131897</v>
      </c>
      <c r="U5922" s="4">
        <v>20004</v>
      </c>
      <c r="V5922" s="4">
        <v>1244111893</v>
      </c>
      <c r="W5922" s="4">
        <v>1244111893</v>
      </c>
      <c r="X5922" s="4">
        <v>0</v>
      </c>
    </row>
    <row r="5923" spans="1:25" x14ac:dyDescent="0.2">
      <c r="A5923" s="5" t="s">
        <v>3818</v>
      </c>
      <c r="B5923" s="5" t="s">
        <v>921</v>
      </c>
      <c r="C5923" s="5" t="s">
        <v>15145</v>
      </c>
      <c r="D5923" s="5">
        <v>695</v>
      </c>
      <c r="E5923" s="5" t="s">
        <v>15146</v>
      </c>
      <c r="F5923" s="5">
        <v>60</v>
      </c>
      <c r="G5923" s="5" t="s">
        <v>37</v>
      </c>
      <c r="H5923" s="5">
        <v>27602</v>
      </c>
      <c r="I5923" s="5" t="s">
        <v>3589</v>
      </c>
      <c r="J5923" s="5" t="s">
        <v>15939</v>
      </c>
      <c r="K5923" s="5" t="s">
        <v>78</v>
      </c>
      <c r="L5923" s="5" t="s">
        <v>2852</v>
      </c>
      <c r="M5923" s="5">
        <v>26803308</v>
      </c>
      <c r="N5923" s="5">
        <v>26601727</v>
      </c>
      <c r="O5923" s="6">
        <v>46073.445833333331</v>
      </c>
      <c r="P5923" s="4" t="s">
        <v>131</v>
      </c>
      <c r="Q5923" s="5" t="s">
        <v>15637</v>
      </c>
      <c r="R5923" s="5">
        <v>901553657</v>
      </c>
      <c r="S5923" s="5" t="s">
        <v>2853</v>
      </c>
      <c r="T5923" s="4">
        <v>118667600</v>
      </c>
      <c r="U5923" s="4">
        <v>387788</v>
      </c>
      <c r="V5923" s="4">
        <v>118279812</v>
      </c>
      <c r="W5923" s="4">
        <v>118279812</v>
      </c>
      <c r="X5923" s="4">
        <v>0</v>
      </c>
    </row>
    <row r="5924" spans="1:25" x14ac:dyDescent="0.2">
      <c r="A5924" s="5" t="s">
        <v>3818</v>
      </c>
      <c r="B5924" s="5" t="s">
        <v>921</v>
      </c>
      <c r="C5924" s="5" t="s">
        <v>15145</v>
      </c>
      <c r="D5924" s="5">
        <v>695</v>
      </c>
      <c r="E5924" s="5" t="s">
        <v>15146</v>
      </c>
      <c r="F5924" s="5">
        <v>60</v>
      </c>
      <c r="G5924" s="5" t="s">
        <v>37</v>
      </c>
      <c r="H5924" s="5">
        <v>27602</v>
      </c>
      <c r="I5924" s="5" t="s">
        <v>3589</v>
      </c>
      <c r="J5924" s="5" t="s">
        <v>15940</v>
      </c>
      <c r="K5924" s="5" t="s">
        <v>78</v>
      </c>
      <c r="L5924" s="5" t="s">
        <v>15941</v>
      </c>
      <c r="M5924" s="5">
        <v>26803347</v>
      </c>
      <c r="N5924" s="5">
        <v>26601730</v>
      </c>
      <c r="O5924" s="6">
        <v>46076.441145833334</v>
      </c>
      <c r="P5924" s="4" t="s">
        <v>131</v>
      </c>
      <c r="Q5924" s="5" t="s">
        <v>15641</v>
      </c>
      <c r="R5924" s="5">
        <v>901683084</v>
      </c>
      <c r="S5924" s="5" t="s">
        <v>15942</v>
      </c>
      <c r="T5924" s="4">
        <v>104392111</v>
      </c>
      <c r="U5924" s="4">
        <v>0</v>
      </c>
      <c r="V5924" s="4">
        <v>104392111</v>
      </c>
      <c r="W5924" s="4">
        <v>0</v>
      </c>
      <c r="X5924" s="4">
        <v>104392111</v>
      </c>
      <c r="Y5924" s="4">
        <v>104392111</v>
      </c>
    </row>
    <row r="5925" spans="1:25" x14ac:dyDescent="0.2">
      <c r="A5925" s="5" t="s">
        <v>3818</v>
      </c>
      <c r="B5925" s="5" t="s">
        <v>921</v>
      </c>
      <c r="C5925" s="5" t="s">
        <v>15145</v>
      </c>
      <c r="D5925" s="5">
        <v>695</v>
      </c>
      <c r="E5925" s="5" t="s">
        <v>15146</v>
      </c>
      <c r="F5925" s="5">
        <v>60</v>
      </c>
      <c r="G5925" s="5" t="s">
        <v>37</v>
      </c>
      <c r="H5925" s="5">
        <v>27602</v>
      </c>
      <c r="I5925" s="5" t="s">
        <v>3589</v>
      </c>
      <c r="J5925" s="5" t="s">
        <v>15943</v>
      </c>
      <c r="K5925" s="5" t="s">
        <v>78</v>
      </c>
      <c r="L5925" s="5" t="s">
        <v>15944</v>
      </c>
      <c r="M5925" s="5">
        <v>26803352</v>
      </c>
      <c r="N5925" s="5">
        <v>26601729</v>
      </c>
      <c r="O5925" s="6">
        <v>46076.481504629628</v>
      </c>
      <c r="P5925" s="4" t="s">
        <v>131</v>
      </c>
      <c r="Q5925" s="5" t="s">
        <v>15639</v>
      </c>
      <c r="R5925" s="5">
        <v>890115165</v>
      </c>
      <c r="S5925" s="5" t="s">
        <v>15945</v>
      </c>
      <c r="T5925" s="4">
        <v>412778336</v>
      </c>
      <c r="U5925" s="4">
        <v>0</v>
      </c>
      <c r="V5925" s="4">
        <v>412778336</v>
      </c>
      <c r="W5925" s="4">
        <v>412778336</v>
      </c>
      <c r="X5925" s="4">
        <v>0</v>
      </c>
    </row>
    <row r="5926" spans="1:25" x14ac:dyDescent="0.2">
      <c r="A5926" s="5" t="s">
        <v>3818</v>
      </c>
      <c r="B5926" s="5" t="s">
        <v>921</v>
      </c>
      <c r="C5926" s="5" t="s">
        <v>15153</v>
      </c>
      <c r="D5926" s="5">
        <v>696</v>
      </c>
      <c r="E5926" s="5" t="s">
        <v>15154</v>
      </c>
      <c r="F5926" s="5">
        <v>70</v>
      </c>
      <c r="G5926" s="5" t="s">
        <v>51</v>
      </c>
      <c r="H5926" s="5">
        <v>27602</v>
      </c>
      <c r="I5926" s="5" t="s">
        <v>3589</v>
      </c>
      <c r="J5926" s="5" t="s">
        <v>15946</v>
      </c>
      <c r="K5926" s="5" t="s">
        <v>78</v>
      </c>
      <c r="L5926" s="5" t="s">
        <v>12881</v>
      </c>
      <c r="M5926" s="5">
        <v>26803305</v>
      </c>
      <c r="N5926" s="5">
        <v>26601719</v>
      </c>
      <c r="O5926" s="6">
        <v>46073.44427083333</v>
      </c>
      <c r="P5926" s="4" t="s">
        <v>131</v>
      </c>
      <c r="Q5926" s="5" t="s">
        <v>15643</v>
      </c>
      <c r="R5926" s="5">
        <v>901785441</v>
      </c>
      <c r="S5926" s="5" t="s">
        <v>12882</v>
      </c>
      <c r="T5926" s="4">
        <v>62493607</v>
      </c>
      <c r="U5926" s="4">
        <v>0</v>
      </c>
      <c r="V5926" s="4">
        <v>62493607</v>
      </c>
      <c r="W5926" s="4">
        <v>0</v>
      </c>
      <c r="X5926" s="4">
        <v>62493607</v>
      </c>
      <c r="Y5926" s="4">
        <v>62493607</v>
      </c>
    </row>
    <row r="5927" spans="1:25" x14ac:dyDescent="0.2">
      <c r="A5927" s="5" t="s">
        <v>3818</v>
      </c>
      <c r="B5927" s="5" t="s">
        <v>921</v>
      </c>
      <c r="C5927" s="5" t="s">
        <v>15157</v>
      </c>
      <c r="D5927" s="5">
        <v>698</v>
      </c>
      <c r="E5927" s="5" t="s">
        <v>15158</v>
      </c>
      <c r="F5927" s="5">
        <v>72</v>
      </c>
      <c r="G5927" s="5" t="s">
        <v>207</v>
      </c>
      <c r="H5927" s="5">
        <v>27602</v>
      </c>
      <c r="I5927" s="5" t="s">
        <v>3589</v>
      </c>
      <c r="J5927" s="5" t="s">
        <v>15947</v>
      </c>
      <c r="K5927" s="5" t="s">
        <v>76</v>
      </c>
      <c r="L5927" s="5" t="s">
        <v>15948</v>
      </c>
      <c r="M5927" s="5">
        <v>26803307</v>
      </c>
      <c r="N5927" s="5">
        <v>26601717</v>
      </c>
      <c r="O5927" s="6">
        <v>46073.4452662037</v>
      </c>
      <c r="P5927" s="4" t="s">
        <v>131</v>
      </c>
      <c r="Q5927" s="5" t="s">
        <v>15645</v>
      </c>
      <c r="R5927" s="5">
        <v>891801796</v>
      </c>
      <c r="S5927" s="5" t="s">
        <v>15949</v>
      </c>
      <c r="T5927" s="4">
        <v>193839431</v>
      </c>
      <c r="U5927" s="4">
        <v>26673617</v>
      </c>
      <c r="V5927" s="4">
        <v>167165814</v>
      </c>
      <c r="W5927" s="4">
        <v>0</v>
      </c>
      <c r="X5927" s="4">
        <v>167165814</v>
      </c>
      <c r="Y5927" s="4">
        <v>167165814</v>
      </c>
    </row>
    <row r="5928" spans="1:25" x14ac:dyDescent="0.2">
      <c r="A5928" s="5" t="s">
        <v>3818</v>
      </c>
      <c r="B5928" s="5" t="s">
        <v>921</v>
      </c>
      <c r="C5928" s="5" t="s">
        <v>15157</v>
      </c>
      <c r="D5928" s="5">
        <v>698</v>
      </c>
      <c r="E5928" s="5" t="s">
        <v>15158</v>
      </c>
      <c r="F5928" s="5">
        <v>72</v>
      </c>
      <c r="G5928" s="5" t="s">
        <v>207</v>
      </c>
      <c r="H5928" s="5">
        <v>27602</v>
      </c>
      <c r="I5928" s="5" t="s">
        <v>3589</v>
      </c>
      <c r="J5928" s="5" t="s">
        <v>15950</v>
      </c>
      <c r="K5928" s="5" t="s">
        <v>76</v>
      </c>
      <c r="L5928" s="5" t="s">
        <v>15951</v>
      </c>
      <c r="M5928" s="5">
        <v>26803348</v>
      </c>
      <c r="N5928" s="5">
        <v>26601720</v>
      </c>
      <c r="O5928" s="6">
        <v>46076.443113425928</v>
      </c>
      <c r="P5928" s="4" t="s">
        <v>131</v>
      </c>
      <c r="Q5928" s="5" t="s">
        <v>15647</v>
      </c>
      <c r="R5928" s="5">
        <v>899999476</v>
      </c>
      <c r="S5928" s="5" t="s">
        <v>15952</v>
      </c>
      <c r="T5928" s="4">
        <v>118286667</v>
      </c>
      <c r="U5928" s="4">
        <v>0</v>
      </c>
      <c r="V5928" s="4">
        <v>118286667</v>
      </c>
      <c r="W5928" s="4">
        <v>5405020</v>
      </c>
      <c r="X5928" s="4">
        <v>112881647</v>
      </c>
      <c r="Y5928" s="4">
        <v>112881647</v>
      </c>
    </row>
    <row r="5929" spans="1:25" x14ac:dyDescent="0.2">
      <c r="A5929" s="5" t="s">
        <v>3818</v>
      </c>
      <c r="B5929" s="5" t="s">
        <v>921</v>
      </c>
      <c r="C5929" s="5" t="s">
        <v>3323</v>
      </c>
      <c r="D5929" s="5">
        <v>485</v>
      </c>
      <c r="E5929" s="5" t="s">
        <v>5523</v>
      </c>
      <c r="F5929" s="5">
        <v>10</v>
      </c>
      <c r="G5929" s="5" t="s">
        <v>32</v>
      </c>
      <c r="H5929" s="5">
        <v>10016</v>
      </c>
      <c r="I5929" s="5" t="s">
        <v>3546</v>
      </c>
      <c r="J5929" s="5" t="s">
        <v>6352</v>
      </c>
      <c r="K5929" s="5" t="s">
        <v>76</v>
      </c>
      <c r="L5929" s="5" t="s">
        <v>3761</v>
      </c>
      <c r="M5929" s="5">
        <v>26801001</v>
      </c>
      <c r="N5929" s="5">
        <v>26601011</v>
      </c>
      <c r="O5929" s="6">
        <v>46024</v>
      </c>
      <c r="P5929" s="4" t="s">
        <v>3762</v>
      </c>
      <c r="Q5929" s="5" t="s">
        <v>3763</v>
      </c>
      <c r="R5929" s="5">
        <v>899999114</v>
      </c>
      <c r="S5929" s="5" t="s">
        <v>3374</v>
      </c>
      <c r="T5929" s="4">
        <v>1785595170</v>
      </c>
      <c r="U5929" s="4">
        <v>0</v>
      </c>
      <c r="V5929" s="4">
        <v>1785595170</v>
      </c>
      <c r="W5929" s="4">
        <v>1785595170</v>
      </c>
      <c r="X5929" s="4">
        <v>0</v>
      </c>
    </row>
    <row r="5930" spans="1:25" x14ac:dyDescent="0.2">
      <c r="A5930" s="5" t="s">
        <v>3818</v>
      </c>
      <c r="B5930" s="5" t="s">
        <v>921</v>
      </c>
      <c r="C5930" s="5" t="s">
        <v>2778</v>
      </c>
      <c r="D5930" s="5">
        <v>486</v>
      </c>
      <c r="E5930" s="5" t="s">
        <v>5524</v>
      </c>
      <c r="F5930" s="5">
        <v>10</v>
      </c>
      <c r="G5930" s="5" t="s">
        <v>32</v>
      </c>
      <c r="H5930" s="5">
        <v>10016</v>
      </c>
      <c r="I5930" s="5" t="s">
        <v>3546</v>
      </c>
      <c r="J5930" s="5" t="s">
        <v>6106</v>
      </c>
      <c r="K5930" s="5" t="s">
        <v>78</v>
      </c>
      <c r="L5930" s="5" t="s">
        <v>7908</v>
      </c>
      <c r="M5930" s="5">
        <v>26800836</v>
      </c>
      <c r="N5930" s="5">
        <v>26600846</v>
      </c>
      <c r="O5930" s="6">
        <v>46024</v>
      </c>
      <c r="P5930" s="4" t="s">
        <v>159</v>
      </c>
      <c r="Q5930" s="5" t="s">
        <v>3378</v>
      </c>
      <c r="R5930" s="5">
        <v>901990495</v>
      </c>
      <c r="S5930" s="5" t="s">
        <v>18148</v>
      </c>
      <c r="T5930" s="4">
        <v>233950357</v>
      </c>
      <c r="U5930" s="4">
        <v>784</v>
      </c>
      <c r="V5930" s="4">
        <v>233949573</v>
      </c>
      <c r="W5930" s="4">
        <v>233949573</v>
      </c>
      <c r="X5930" s="4">
        <v>0</v>
      </c>
      <c r="Y5930" s="4">
        <v>0</v>
      </c>
    </row>
    <row r="5931" spans="1:25" x14ac:dyDescent="0.2">
      <c r="A5931" s="5" t="s">
        <v>3818</v>
      </c>
      <c r="B5931" s="5" t="s">
        <v>921</v>
      </c>
      <c r="C5931" s="5" t="s">
        <v>2912</v>
      </c>
      <c r="D5931" s="5">
        <v>487</v>
      </c>
      <c r="E5931" s="5" t="s">
        <v>5525</v>
      </c>
      <c r="F5931" s="5">
        <v>10</v>
      </c>
      <c r="G5931" s="5" t="s">
        <v>32</v>
      </c>
      <c r="H5931" s="5">
        <v>27602</v>
      </c>
      <c r="I5931" s="5" t="s">
        <v>3589</v>
      </c>
      <c r="J5931" s="5" t="s">
        <v>6144</v>
      </c>
      <c r="K5931" s="5" t="s">
        <v>226</v>
      </c>
      <c r="L5931" s="5" t="s">
        <v>3379</v>
      </c>
      <c r="M5931" s="5">
        <v>26801394</v>
      </c>
      <c r="N5931" s="5">
        <v>26601404</v>
      </c>
      <c r="O5931" s="6">
        <v>46024</v>
      </c>
      <c r="P5931" s="4" t="s">
        <v>2952</v>
      </c>
      <c r="Q5931" s="5" t="s">
        <v>7944</v>
      </c>
      <c r="R5931" s="5">
        <v>810005252</v>
      </c>
      <c r="S5931" s="5" t="s">
        <v>18149</v>
      </c>
      <c r="T5931" s="4">
        <v>685933547</v>
      </c>
      <c r="U5931" s="4">
        <v>0</v>
      </c>
      <c r="V5931" s="4">
        <v>685933547</v>
      </c>
      <c r="W5931" s="4">
        <v>685933547</v>
      </c>
      <c r="X5931" s="4">
        <v>0</v>
      </c>
      <c r="Y5931" s="4">
        <v>0</v>
      </c>
    </row>
    <row r="5932" spans="1:25" x14ac:dyDescent="0.2">
      <c r="A5932" s="5" t="s">
        <v>3818</v>
      </c>
      <c r="B5932" s="5" t="s">
        <v>921</v>
      </c>
      <c r="C5932" s="5" t="s">
        <v>880</v>
      </c>
      <c r="D5932" s="5">
        <v>488</v>
      </c>
      <c r="E5932" s="5" t="s">
        <v>5526</v>
      </c>
      <c r="F5932" s="5">
        <v>10</v>
      </c>
      <c r="G5932" s="5" t="s">
        <v>32</v>
      </c>
      <c r="H5932" s="5">
        <v>10016</v>
      </c>
      <c r="I5932" s="5" t="s">
        <v>3546</v>
      </c>
      <c r="J5932" s="5" t="s">
        <v>6323</v>
      </c>
      <c r="K5932" s="5" t="s">
        <v>75</v>
      </c>
      <c r="L5932" s="5" t="s">
        <v>3994</v>
      </c>
      <c r="M5932" s="5">
        <v>26800446</v>
      </c>
      <c r="N5932" s="5">
        <v>26600456</v>
      </c>
      <c r="O5932" s="6">
        <v>46024</v>
      </c>
      <c r="P5932" s="4" t="s">
        <v>726</v>
      </c>
      <c r="Q5932" s="5" t="s">
        <v>3995</v>
      </c>
      <c r="R5932" s="5">
        <v>1101692772</v>
      </c>
      <c r="S5932" s="5" t="s">
        <v>8186</v>
      </c>
      <c r="T5932" s="4">
        <v>42000000</v>
      </c>
      <c r="U5932" s="4">
        <v>0</v>
      </c>
      <c r="V5932" s="4">
        <v>42000000</v>
      </c>
      <c r="W5932" s="4">
        <v>0</v>
      </c>
      <c r="X5932" s="4">
        <v>42000000</v>
      </c>
      <c r="Y5932" s="4">
        <v>42000000</v>
      </c>
    </row>
    <row r="5933" spans="1:25" x14ac:dyDescent="0.2">
      <c r="A5933" s="5" t="s">
        <v>3818</v>
      </c>
      <c r="B5933" s="5" t="s">
        <v>921</v>
      </c>
      <c r="C5933" s="5" t="s">
        <v>880</v>
      </c>
      <c r="D5933" s="5">
        <v>488</v>
      </c>
      <c r="E5933" s="5" t="s">
        <v>5526</v>
      </c>
      <c r="F5933" s="5">
        <v>10</v>
      </c>
      <c r="G5933" s="5" t="s">
        <v>32</v>
      </c>
      <c r="H5933" s="5">
        <v>10016</v>
      </c>
      <c r="I5933" s="5" t="s">
        <v>3546</v>
      </c>
      <c r="J5933" s="5" t="s">
        <v>6326</v>
      </c>
      <c r="K5933" s="5" t="s">
        <v>75</v>
      </c>
      <c r="L5933" s="5" t="s">
        <v>3996</v>
      </c>
      <c r="M5933" s="5">
        <v>26800478</v>
      </c>
      <c r="N5933" s="5">
        <v>26600488</v>
      </c>
      <c r="O5933" s="6">
        <v>46024</v>
      </c>
      <c r="P5933" s="4" t="s">
        <v>722</v>
      </c>
      <c r="Q5933" s="5" t="s">
        <v>3997</v>
      </c>
      <c r="R5933" s="5">
        <v>1076620795</v>
      </c>
      <c r="S5933" s="5" t="s">
        <v>4482</v>
      </c>
      <c r="T5933" s="4">
        <v>39000000</v>
      </c>
      <c r="U5933" s="4">
        <v>0</v>
      </c>
      <c r="V5933" s="4">
        <v>39000000</v>
      </c>
      <c r="W5933" s="4">
        <v>0</v>
      </c>
      <c r="X5933" s="4">
        <v>39000000</v>
      </c>
      <c r="Y5933" s="4">
        <v>39000000</v>
      </c>
    </row>
    <row r="5934" spans="1:25" x14ac:dyDescent="0.2">
      <c r="A5934" s="5" t="s">
        <v>3818</v>
      </c>
      <c r="B5934" s="5" t="s">
        <v>921</v>
      </c>
      <c r="C5934" s="5" t="s">
        <v>880</v>
      </c>
      <c r="D5934" s="5">
        <v>488</v>
      </c>
      <c r="E5934" s="5" t="s">
        <v>5526</v>
      </c>
      <c r="F5934" s="5">
        <v>10</v>
      </c>
      <c r="G5934" s="5" t="s">
        <v>32</v>
      </c>
      <c r="H5934" s="5">
        <v>10016</v>
      </c>
      <c r="I5934" s="5" t="s">
        <v>3546</v>
      </c>
      <c r="J5934" s="5" t="s">
        <v>6328</v>
      </c>
      <c r="K5934" s="5" t="s">
        <v>75</v>
      </c>
      <c r="L5934" s="5" t="s">
        <v>3998</v>
      </c>
      <c r="M5934" s="5">
        <v>26800495</v>
      </c>
      <c r="N5934" s="5">
        <v>26600505</v>
      </c>
      <c r="O5934" s="6">
        <v>46024</v>
      </c>
      <c r="P5934" s="4" t="s">
        <v>2846</v>
      </c>
      <c r="Q5934" s="5" t="s">
        <v>3999</v>
      </c>
      <c r="R5934" s="5">
        <v>1099543001</v>
      </c>
      <c r="S5934" s="5" t="s">
        <v>4000</v>
      </c>
      <c r="T5934" s="4">
        <v>78000000</v>
      </c>
      <c r="U5934" s="4">
        <v>0</v>
      </c>
      <c r="V5934" s="4">
        <v>78000000</v>
      </c>
      <c r="W5934" s="4">
        <v>78000000</v>
      </c>
      <c r="X5934" s="4">
        <v>0</v>
      </c>
    </row>
    <row r="5935" spans="1:25" x14ac:dyDescent="0.2">
      <c r="A5935" s="5" t="s">
        <v>3818</v>
      </c>
      <c r="B5935" s="5" t="s">
        <v>921</v>
      </c>
      <c r="C5935" s="5" t="s">
        <v>880</v>
      </c>
      <c r="D5935" s="5">
        <v>488</v>
      </c>
      <c r="E5935" s="5" t="s">
        <v>5526</v>
      </c>
      <c r="F5935" s="5">
        <v>10</v>
      </c>
      <c r="G5935" s="5" t="s">
        <v>32</v>
      </c>
      <c r="H5935" s="5">
        <v>10016</v>
      </c>
      <c r="I5935" s="5" t="s">
        <v>3546</v>
      </c>
      <c r="J5935" s="5" t="s">
        <v>6329</v>
      </c>
      <c r="K5935" s="5" t="s">
        <v>75</v>
      </c>
      <c r="L5935" s="5" t="s">
        <v>1664</v>
      </c>
      <c r="M5935" s="5">
        <v>26800503</v>
      </c>
      <c r="N5935" s="5">
        <v>26600513</v>
      </c>
      <c r="O5935" s="6">
        <v>46024</v>
      </c>
      <c r="P5935" s="4" t="s">
        <v>4291</v>
      </c>
      <c r="Q5935" s="5" t="s">
        <v>4512</v>
      </c>
      <c r="R5935" s="5">
        <v>79444982</v>
      </c>
      <c r="S5935" s="5" t="s">
        <v>635</v>
      </c>
      <c r="T5935" s="4">
        <v>48053333</v>
      </c>
      <c r="U5935" s="4">
        <v>0</v>
      </c>
      <c r="V5935" s="4">
        <v>48053333</v>
      </c>
      <c r="W5935" s="4">
        <v>0</v>
      </c>
      <c r="X5935" s="4">
        <v>48053333</v>
      </c>
      <c r="Y5935" s="4">
        <v>48053333</v>
      </c>
    </row>
    <row r="5936" spans="1:25" x14ac:dyDescent="0.2">
      <c r="A5936" s="5" t="s">
        <v>3818</v>
      </c>
      <c r="B5936" s="5" t="s">
        <v>921</v>
      </c>
      <c r="C5936" s="5" t="s">
        <v>880</v>
      </c>
      <c r="D5936" s="5">
        <v>488</v>
      </c>
      <c r="E5936" s="5" t="s">
        <v>5526</v>
      </c>
      <c r="F5936" s="5">
        <v>10</v>
      </c>
      <c r="G5936" s="5" t="s">
        <v>32</v>
      </c>
      <c r="H5936" s="5">
        <v>10016</v>
      </c>
      <c r="I5936" s="5" t="s">
        <v>3546</v>
      </c>
      <c r="J5936" s="5" t="s">
        <v>6330</v>
      </c>
      <c r="K5936" s="5" t="s">
        <v>75</v>
      </c>
      <c r="L5936" s="5" t="s">
        <v>4001</v>
      </c>
      <c r="M5936" s="5">
        <v>26800517</v>
      </c>
      <c r="N5936" s="5">
        <v>26600527</v>
      </c>
      <c r="O5936" s="6">
        <v>46024</v>
      </c>
      <c r="P5936" s="4" t="s">
        <v>2846</v>
      </c>
      <c r="Q5936" s="5" t="s">
        <v>3997</v>
      </c>
      <c r="R5936" s="5">
        <v>1076620829</v>
      </c>
      <c r="S5936" s="5" t="s">
        <v>3254</v>
      </c>
      <c r="T5936" s="4">
        <v>39000000</v>
      </c>
      <c r="U5936" s="4">
        <v>0</v>
      </c>
      <c r="V5936" s="4">
        <v>39000000</v>
      </c>
      <c r="W5936" s="4">
        <v>0</v>
      </c>
      <c r="X5936" s="4">
        <v>39000000</v>
      </c>
      <c r="Y5936" s="4">
        <v>39000000</v>
      </c>
    </row>
    <row r="5937" spans="1:25" x14ac:dyDescent="0.2">
      <c r="A5937" s="5" t="s">
        <v>3818</v>
      </c>
      <c r="B5937" s="5" t="s">
        <v>921</v>
      </c>
      <c r="C5937" s="5" t="s">
        <v>880</v>
      </c>
      <c r="D5937" s="5">
        <v>488</v>
      </c>
      <c r="E5937" s="5" t="s">
        <v>5526</v>
      </c>
      <c r="F5937" s="5">
        <v>10</v>
      </c>
      <c r="G5937" s="5" t="s">
        <v>32</v>
      </c>
      <c r="H5937" s="5">
        <v>10016</v>
      </c>
      <c r="I5937" s="5" t="s">
        <v>3546</v>
      </c>
      <c r="J5937" s="5" t="s">
        <v>6332</v>
      </c>
      <c r="K5937" s="5" t="s">
        <v>75</v>
      </c>
      <c r="L5937" s="5" t="s">
        <v>4002</v>
      </c>
      <c r="M5937" s="5">
        <v>26800533</v>
      </c>
      <c r="N5937" s="5">
        <v>26600543</v>
      </c>
      <c r="O5937" s="6">
        <v>46024</v>
      </c>
      <c r="P5937" s="4" t="s">
        <v>2845</v>
      </c>
      <c r="Q5937" s="5" t="s">
        <v>4003</v>
      </c>
      <c r="R5937" s="5">
        <v>51906321</v>
      </c>
      <c r="S5937" s="5" t="s">
        <v>3154</v>
      </c>
      <c r="T5937" s="4">
        <v>103200000</v>
      </c>
      <c r="U5937" s="4">
        <v>0</v>
      </c>
      <c r="V5937" s="4">
        <v>103200000</v>
      </c>
      <c r="W5937" s="4">
        <v>0</v>
      </c>
      <c r="X5937" s="4">
        <v>103200000</v>
      </c>
      <c r="Y5937" s="4">
        <v>103200000</v>
      </c>
    </row>
    <row r="5938" spans="1:25" x14ac:dyDescent="0.2">
      <c r="A5938" s="5" t="s">
        <v>3818</v>
      </c>
      <c r="B5938" s="5" t="s">
        <v>921</v>
      </c>
      <c r="C5938" s="5" t="s">
        <v>880</v>
      </c>
      <c r="D5938" s="5">
        <v>488</v>
      </c>
      <c r="E5938" s="5" t="s">
        <v>5526</v>
      </c>
      <c r="F5938" s="5">
        <v>10</v>
      </c>
      <c r="G5938" s="5" t="s">
        <v>32</v>
      </c>
      <c r="H5938" s="5">
        <v>10016</v>
      </c>
      <c r="I5938" s="5" t="s">
        <v>3546</v>
      </c>
      <c r="J5938" s="5" t="s">
        <v>6337</v>
      </c>
      <c r="K5938" s="5" t="s">
        <v>75</v>
      </c>
      <c r="L5938" s="5" t="s">
        <v>4004</v>
      </c>
      <c r="M5938" s="5">
        <v>26800572</v>
      </c>
      <c r="N5938" s="5">
        <v>26600582</v>
      </c>
      <c r="O5938" s="6">
        <v>46024</v>
      </c>
      <c r="P5938" s="4" t="s">
        <v>2845</v>
      </c>
      <c r="Q5938" s="5" t="s">
        <v>4005</v>
      </c>
      <c r="R5938" s="5">
        <v>1003648119</v>
      </c>
      <c r="S5938" s="5" t="s">
        <v>3153</v>
      </c>
      <c r="T5938" s="4">
        <v>24000000</v>
      </c>
      <c r="U5938" s="4">
        <v>0</v>
      </c>
      <c r="V5938" s="4">
        <v>24000000</v>
      </c>
      <c r="W5938" s="4">
        <v>4000000</v>
      </c>
      <c r="X5938" s="4">
        <v>20000000</v>
      </c>
      <c r="Y5938" s="4">
        <v>20000000</v>
      </c>
    </row>
    <row r="5939" spans="1:25" x14ac:dyDescent="0.2">
      <c r="A5939" s="5" t="s">
        <v>3818</v>
      </c>
      <c r="B5939" s="5" t="s">
        <v>921</v>
      </c>
      <c r="C5939" s="5" t="s">
        <v>880</v>
      </c>
      <c r="D5939" s="5">
        <v>488</v>
      </c>
      <c r="E5939" s="5" t="s">
        <v>5526</v>
      </c>
      <c r="F5939" s="5">
        <v>10</v>
      </c>
      <c r="G5939" s="5" t="s">
        <v>32</v>
      </c>
      <c r="H5939" s="5">
        <v>10016</v>
      </c>
      <c r="I5939" s="5" t="s">
        <v>3546</v>
      </c>
      <c r="J5939" s="5" t="s">
        <v>6347</v>
      </c>
      <c r="K5939" s="5" t="s">
        <v>75</v>
      </c>
      <c r="L5939" s="5" t="s">
        <v>1662</v>
      </c>
      <c r="M5939" s="5">
        <v>26800820</v>
      </c>
      <c r="N5939" s="5">
        <v>26600830</v>
      </c>
      <c r="O5939" s="6">
        <v>46024</v>
      </c>
      <c r="P5939" s="4" t="s">
        <v>4503</v>
      </c>
      <c r="Q5939" s="5" t="s">
        <v>8192</v>
      </c>
      <c r="R5939" s="5">
        <v>79691525</v>
      </c>
      <c r="S5939" s="5" t="s">
        <v>745</v>
      </c>
      <c r="T5939" s="4">
        <v>42170463</v>
      </c>
      <c r="U5939" s="4">
        <v>0</v>
      </c>
      <c r="V5939" s="4">
        <v>42170463</v>
      </c>
      <c r="W5939" s="4">
        <v>0</v>
      </c>
      <c r="X5939" s="4">
        <v>42170463</v>
      </c>
      <c r="Y5939" s="4">
        <v>42170463</v>
      </c>
    </row>
    <row r="5940" spans="1:25" x14ac:dyDescent="0.2">
      <c r="A5940" s="5" t="s">
        <v>3818</v>
      </c>
      <c r="B5940" s="5" t="s">
        <v>921</v>
      </c>
      <c r="C5940" s="5" t="s">
        <v>880</v>
      </c>
      <c r="D5940" s="5">
        <v>488</v>
      </c>
      <c r="E5940" s="5" t="s">
        <v>5526</v>
      </c>
      <c r="F5940" s="5">
        <v>10</v>
      </c>
      <c r="G5940" s="5" t="s">
        <v>32</v>
      </c>
      <c r="H5940" s="5">
        <v>10016</v>
      </c>
      <c r="I5940" s="5" t="s">
        <v>3546</v>
      </c>
      <c r="J5940" s="5" t="s">
        <v>6348</v>
      </c>
      <c r="K5940" s="5" t="s">
        <v>75</v>
      </c>
      <c r="L5940" s="5" t="s">
        <v>1660</v>
      </c>
      <c r="M5940" s="5">
        <v>26800821</v>
      </c>
      <c r="N5940" s="5">
        <v>26600831</v>
      </c>
      <c r="O5940" s="6">
        <v>46024</v>
      </c>
      <c r="P5940" s="4" t="s">
        <v>2792</v>
      </c>
      <c r="Q5940" s="5" t="s">
        <v>8193</v>
      </c>
      <c r="R5940" s="5">
        <v>79778338</v>
      </c>
      <c r="S5940" s="5" t="s">
        <v>455</v>
      </c>
      <c r="T5940" s="4">
        <v>50700000</v>
      </c>
      <c r="U5940" s="4">
        <v>0</v>
      </c>
      <c r="V5940" s="4">
        <v>50700000</v>
      </c>
      <c r="W5940" s="4">
        <v>0</v>
      </c>
      <c r="X5940" s="4">
        <v>50700000</v>
      </c>
      <c r="Y5940" s="4">
        <v>50700000</v>
      </c>
    </row>
    <row r="5941" spans="1:25" x14ac:dyDescent="0.2">
      <c r="A5941" s="5" t="s">
        <v>3818</v>
      </c>
      <c r="B5941" s="5" t="s">
        <v>921</v>
      </c>
      <c r="C5941" s="5" t="s">
        <v>880</v>
      </c>
      <c r="D5941" s="5">
        <v>488</v>
      </c>
      <c r="E5941" s="5" t="s">
        <v>5526</v>
      </c>
      <c r="F5941" s="5">
        <v>10</v>
      </c>
      <c r="G5941" s="5" t="s">
        <v>32</v>
      </c>
      <c r="H5941" s="5">
        <v>10016</v>
      </c>
      <c r="I5941" s="5" t="s">
        <v>3546</v>
      </c>
      <c r="J5941" s="5" t="s">
        <v>6351</v>
      </c>
      <c r="K5941" s="5" t="s">
        <v>75</v>
      </c>
      <c r="L5941" s="5" t="s">
        <v>1661</v>
      </c>
      <c r="M5941" s="5">
        <v>26800835</v>
      </c>
      <c r="N5941" s="5">
        <v>26600845</v>
      </c>
      <c r="O5941" s="6">
        <v>46024</v>
      </c>
      <c r="P5941" s="4" t="s">
        <v>4489</v>
      </c>
      <c r="Q5941" s="5" t="s">
        <v>8196</v>
      </c>
      <c r="R5941" s="5">
        <v>1073253172</v>
      </c>
      <c r="S5941" s="5" t="s">
        <v>642</v>
      </c>
      <c r="T5941" s="4">
        <v>28528500</v>
      </c>
      <c r="U5941" s="4">
        <v>0</v>
      </c>
      <c r="V5941" s="4">
        <v>28528500</v>
      </c>
      <c r="W5941" s="4">
        <v>0</v>
      </c>
      <c r="X5941" s="4">
        <v>28528500</v>
      </c>
      <c r="Y5941" s="4">
        <v>28528500</v>
      </c>
    </row>
    <row r="5942" spans="1:25" x14ac:dyDescent="0.2">
      <c r="A5942" s="5" t="s">
        <v>3818</v>
      </c>
      <c r="B5942" s="5" t="s">
        <v>921</v>
      </c>
      <c r="C5942" s="5" t="s">
        <v>880</v>
      </c>
      <c r="D5942" s="5">
        <v>488</v>
      </c>
      <c r="E5942" s="5" t="s">
        <v>5526</v>
      </c>
      <c r="F5942" s="5">
        <v>10</v>
      </c>
      <c r="G5942" s="5" t="s">
        <v>32</v>
      </c>
      <c r="H5942" s="5">
        <v>27602</v>
      </c>
      <c r="I5942" s="5" t="s">
        <v>3589</v>
      </c>
      <c r="J5942" s="5" t="s">
        <v>8271</v>
      </c>
      <c r="K5942" s="5" t="s">
        <v>22972</v>
      </c>
      <c r="L5942" s="5" t="s">
        <v>26059</v>
      </c>
      <c r="M5942" s="5">
        <v>26801638</v>
      </c>
      <c r="N5942" s="5">
        <v>26600004</v>
      </c>
      <c r="O5942" s="6">
        <v>46035.817928240744</v>
      </c>
      <c r="P5942" s="4" t="s">
        <v>95</v>
      </c>
      <c r="Q5942" s="5" t="s">
        <v>8272</v>
      </c>
      <c r="R5942" s="5">
        <v>88259424</v>
      </c>
      <c r="S5942" s="5" t="s">
        <v>15470</v>
      </c>
      <c r="T5942" s="4">
        <v>132000000</v>
      </c>
      <c r="U5942" s="4">
        <v>70766667</v>
      </c>
      <c r="V5942" s="4">
        <v>61233333</v>
      </c>
      <c r="W5942" s="4">
        <v>0</v>
      </c>
      <c r="X5942" s="4">
        <v>61233333</v>
      </c>
      <c r="Y5942" s="4">
        <v>61233333</v>
      </c>
    </row>
    <row r="5943" spans="1:25" x14ac:dyDescent="0.2">
      <c r="A5943" s="5" t="s">
        <v>3818</v>
      </c>
      <c r="B5943" s="5" t="s">
        <v>921</v>
      </c>
      <c r="C5943" s="5" t="s">
        <v>880</v>
      </c>
      <c r="D5943" s="5">
        <v>488</v>
      </c>
      <c r="E5943" s="5" t="s">
        <v>5526</v>
      </c>
      <c r="F5943" s="5">
        <v>10</v>
      </c>
      <c r="G5943" s="5" t="s">
        <v>32</v>
      </c>
      <c r="H5943" s="5">
        <v>27602</v>
      </c>
      <c r="I5943" s="5" t="s">
        <v>3589</v>
      </c>
      <c r="J5943" s="5" t="s">
        <v>8316</v>
      </c>
      <c r="K5943" s="5" t="s">
        <v>22972</v>
      </c>
      <c r="L5943" s="5" t="s">
        <v>26074</v>
      </c>
      <c r="M5943" s="5">
        <v>26801702</v>
      </c>
      <c r="N5943" s="5">
        <v>26600004</v>
      </c>
      <c r="O5943" s="6">
        <v>46036.400196759256</v>
      </c>
      <c r="P5943" s="4" t="s">
        <v>2808</v>
      </c>
      <c r="Q5943" s="5" t="s">
        <v>8317</v>
      </c>
      <c r="R5943" s="5">
        <v>1000836764</v>
      </c>
      <c r="S5943" s="5" t="s">
        <v>3380</v>
      </c>
      <c r="T5943" s="4">
        <v>18790200</v>
      </c>
      <c r="U5943" s="4">
        <v>0</v>
      </c>
      <c r="V5943" s="4">
        <v>18790200</v>
      </c>
      <c r="W5943" s="4">
        <v>1983410</v>
      </c>
      <c r="X5943" s="4">
        <v>16806790</v>
      </c>
      <c r="Y5943" s="4">
        <v>16806790</v>
      </c>
    </row>
    <row r="5944" spans="1:25" x14ac:dyDescent="0.2">
      <c r="A5944" s="5" t="s">
        <v>3818</v>
      </c>
      <c r="B5944" s="5" t="s">
        <v>921</v>
      </c>
      <c r="C5944" s="5" t="s">
        <v>880</v>
      </c>
      <c r="D5944" s="5">
        <v>488</v>
      </c>
      <c r="E5944" s="5" t="s">
        <v>5526</v>
      </c>
      <c r="F5944" s="5">
        <v>10</v>
      </c>
      <c r="G5944" s="5" t="s">
        <v>32</v>
      </c>
      <c r="H5944" s="5">
        <v>27602</v>
      </c>
      <c r="I5944" s="5" t="s">
        <v>3589</v>
      </c>
      <c r="J5944" s="5" t="s">
        <v>8318</v>
      </c>
      <c r="K5944" s="5" t="s">
        <v>22972</v>
      </c>
      <c r="L5944" s="5" t="s">
        <v>26075</v>
      </c>
      <c r="M5944" s="5">
        <v>26801703</v>
      </c>
      <c r="N5944" s="5">
        <v>26600004</v>
      </c>
      <c r="O5944" s="6">
        <v>46036.401875000003</v>
      </c>
      <c r="P5944" s="4" t="s">
        <v>2808</v>
      </c>
      <c r="Q5944" s="5" t="s">
        <v>8317</v>
      </c>
      <c r="R5944" s="5">
        <v>1045487736</v>
      </c>
      <c r="S5944" s="5" t="s">
        <v>3155</v>
      </c>
      <c r="T5944" s="4">
        <v>18790200</v>
      </c>
      <c r="U5944" s="4">
        <v>0</v>
      </c>
      <c r="V5944" s="4">
        <v>18790200</v>
      </c>
      <c r="W5944" s="4">
        <v>1983410</v>
      </c>
      <c r="X5944" s="4">
        <v>16806790</v>
      </c>
      <c r="Y5944" s="4">
        <v>16806790</v>
      </c>
    </row>
    <row r="5945" spans="1:25" x14ac:dyDescent="0.2">
      <c r="A5945" s="5" t="s">
        <v>3818</v>
      </c>
      <c r="B5945" s="5" t="s">
        <v>921</v>
      </c>
      <c r="C5945" s="5" t="s">
        <v>880</v>
      </c>
      <c r="D5945" s="5">
        <v>488</v>
      </c>
      <c r="E5945" s="5" t="s">
        <v>5526</v>
      </c>
      <c r="F5945" s="5">
        <v>10</v>
      </c>
      <c r="G5945" s="5" t="s">
        <v>32</v>
      </c>
      <c r="H5945" s="5">
        <v>27602</v>
      </c>
      <c r="I5945" s="5" t="s">
        <v>3589</v>
      </c>
      <c r="J5945" s="5" t="s">
        <v>8325</v>
      </c>
      <c r="K5945" s="5" t="s">
        <v>22972</v>
      </c>
      <c r="L5945" s="5" t="s">
        <v>26079</v>
      </c>
      <c r="M5945" s="5">
        <v>26801711</v>
      </c>
      <c r="N5945" s="5">
        <v>26600004</v>
      </c>
      <c r="O5945" s="6">
        <v>46036.41684027778</v>
      </c>
      <c r="P5945" s="4" t="s">
        <v>2808</v>
      </c>
      <c r="Q5945" s="5" t="s">
        <v>8317</v>
      </c>
      <c r="R5945" s="5">
        <v>1073426120</v>
      </c>
      <c r="S5945" s="5" t="s">
        <v>2996</v>
      </c>
      <c r="T5945" s="4">
        <v>18790200</v>
      </c>
      <c r="U5945" s="4">
        <v>0</v>
      </c>
      <c r="V5945" s="4">
        <v>18790200</v>
      </c>
      <c r="W5945" s="4">
        <v>1983410</v>
      </c>
      <c r="X5945" s="4">
        <v>16806790</v>
      </c>
      <c r="Y5945" s="4">
        <v>16806790</v>
      </c>
    </row>
    <row r="5946" spans="1:25" x14ac:dyDescent="0.2">
      <c r="A5946" s="5" t="s">
        <v>3818</v>
      </c>
      <c r="B5946" s="5" t="s">
        <v>921</v>
      </c>
      <c r="C5946" s="5" t="s">
        <v>880</v>
      </c>
      <c r="D5946" s="5">
        <v>488</v>
      </c>
      <c r="E5946" s="5" t="s">
        <v>5526</v>
      </c>
      <c r="F5946" s="5">
        <v>10</v>
      </c>
      <c r="G5946" s="5" t="s">
        <v>32</v>
      </c>
      <c r="H5946" s="5">
        <v>27602</v>
      </c>
      <c r="I5946" s="5" t="s">
        <v>3589</v>
      </c>
      <c r="J5946" s="5" t="s">
        <v>8326</v>
      </c>
      <c r="K5946" s="5" t="s">
        <v>22972</v>
      </c>
      <c r="L5946" s="5" t="s">
        <v>26080</v>
      </c>
      <c r="M5946" s="5">
        <v>26801716</v>
      </c>
      <c r="N5946" s="5">
        <v>26600004</v>
      </c>
      <c r="O5946" s="6">
        <v>46036.426064814812</v>
      </c>
      <c r="P5946" s="4" t="s">
        <v>2808</v>
      </c>
      <c r="Q5946" s="5" t="s">
        <v>8327</v>
      </c>
      <c r="R5946" s="5">
        <v>1069741543</v>
      </c>
      <c r="S5946" s="5" t="s">
        <v>2991</v>
      </c>
      <c r="T5946" s="4">
        <v>21780000</v>
      </c>
      <c r="U5946" s="4">
        <v>0</v>
      </c>
      <c r="V5946" s="4">
        <v>21780000</v>
      </c>
      <c r="W5946" s="4">
        <v>2178000</v>
      </c>
      <c r="X5946" s="4">
        <v>19602000</v>
      </c>
      <c r="Y5946" s="4">
        <v>19602000</v>
      </c>
    </row>
    <row r="5947" spans="1:25" x14ac:dyDescent="0.2">
      <c r="A5947" s="5" t="s">
        <v>3818</v>
      </c>
      <c r="B5947" s="5" t="s">
        <v>921</v>
      </c>
      <c r="C5947" s="5" t="s">
        <v>880</v>
      </c>
      <c r="D5947" s="5">
        <v>488</v>
      </c>
      <c r="E5947" s="5" t="s">
        <v>5526</v>
      </c>
      <c r="F5947" s="5">
        <v>10</v>
      </c>
      <c r="G5947" s="5" t="s">
        <v>32</v>
      </c>
      <c r="H5947" s="5">
        <v>27602</v>
      </c>
      <c r="I5947" s="5" t="s">
        <v>3589</v>
      </c>
      <c r="J5947" s="5" t="s">
        <v>8338</v>
      </c>
      <c r="K5947" s="5" t="s">
        <v>22972</v>
      </c>
      <c r="L5947" s="5" t="s">
        <v>26086</v>
      </c>
      <c r="M5947" s="5">
        <v>26801733</v>
      </c>
      <c r="N5947" s="5">
        <v>26600004</v>
      </c>
      <c r="O5947" s="6">
        <v>46036.45144675926</v>
      </c>
      <c r="P5947" s="4" t="s">
        <v>2808</v>
      </c>
      <c r="Q5947" s="5" t="s">
        <v>8339</v>
      </c>
      <c r="R5947" s="5">
        <v>1070328306</v>
      </c>
      <c r="S5947" s="5" t="s">
        <v>2986</v>
      </c>
      <c r="T5947" s="4">
        <v>21780000</v>
      </c>
      <c r="U5947" s="4">
        <v>0</v>
      </c>
      <c r="V5947" s="4">
        <v>21780000</v>
      </c>
      <c r="W5947" s="4">
        <v>2178000</v>
      </c>
      <c r="X5947" s="4">
        <v>19602000</v>
      </c>
      <c r="Y5947" s="4">
        <v>19602000</v>
      </c>
    </row>
    <row r="5948" spans="1:25" x14ac:dyDescent="0.2">
      <c r="A5948" s="5" t="s">
        <v>3818</v>
      </c>
      <c r="B5948" s="5" t="s">
        <v>921</v>
      </c>
      <c r="C5948" s="5" t="s">
        <v>880</v>
      </c>
      <c r="D5948" s="5">
        <v>488</v>
      </c>
      <c r="E5948" s="5" t="s">
        <v>5526</v>
      </c>
      <c r="F5948" s="5">
        <v>10</v>
      </c>
      <c r="G5948" s="5" t="s">
        <v>32</v>
      </c>
      <c r="H5948" s="5">
        <v>27602</v>
      </c>
      <c r="I5948" s="5" t="s">
        <v>3589</v>
      </c>
      <c r="J5948" s="5" t="s">
        <v>8354</v>
      </c>
      <c r="K5948" s="5" t="s">
        <v>22972</v>
      </c>
      <c r="L5948" s="5" t="s">
        <v>26093</v>
      </c>
      <c r="M5948" s="5">
        <v>26801788</v>
      </c>
      <c r="N5948" s="5">
        <v>26600004</v>
      </c>
      <c r="O5948" s="6">
        <v>46036.736979166664</v>
      </c>
      <c r="P5948" s="4" t="s">
        <v>2998</v>
      </c>
      <c r="Q5948" s="5" t="s">
        <v>8339</v>
      </c>
      <c r="R5948" s="5">
        <v>1073534795</v>
      </c>
      <c r="S5948" s="5" t="s">
        <v>2987</v>
      </c>
      <c r="T5948" s="4">
        <v>21780000</v>
      </c>
      <c r="U5948" s="4">
        <v>0</v>
      </c>
      <c r="V5948" s="4">
        <v>21780000</v>
      </c>
      <c r="W5948" s="4">
        <v>2299000</v>
      </c>
      <c r="X5948" s="4">
        <v>19481000</v>
      </c>
      <c r="Y5948" s="4">
        <v>19481000</v>
      </c>
    </row>
    <row r="5949" spans="1:25" x14ac:dyDescent="0.2">
      <c r="A5949" s="5" t="s">
        <v>3818</v>
      </c>
      <c r="B5949" s="5" t="s">
        <v>921</v>
      </c>
      <c r="C5949" s="5" t="s">
        <v>880</v>
      </c>
      <c r="D5949" s="5">
        <v>488</v>
      </c>
      <c r="E5949" s="5" t="s">
        <v>5526</v>
      </c>
      <c r="F5949" s="5">
        <v>10</v>
      </c>
      <c r="G5949" s="5" t="s">
        <v>32</v>
      </c>
      <c r="H5949" s="5">
        <v>27602</v>
      </c>
      <c r="I5949" s="5" t="s">
        <v>3589</v>
      </c>
      <c r="J5949" s="5" t="s">
        <v>8357</v>
      </c>
      <c r="K5949" s="5" t="s">
        <v>22972</v>
      </c>
      <c r="L5949" s="5" t="s">
        <v>26095</v>
      </c>
      <c r="M5949" s="5">
        <v>26801792</v>
      </c>
      <c r="N5949" s="5">
        <v>26600004</v>
      </c>
      <c r="O5949" s="6">
        <v>46036.76158564815</v>
      </c>
      <c r="P5949" s="4" t="s">
        <v>2998</v>
      </c>
      <c r="Q5949" s="5" t="s">
        <v>8358</v>
      </c>
      <c r="R5949" s="5">
        <v>11444800</v>
      </c>
      <c r="S5949" s="5" t="s">
        <v>27853</v>
      </c>
      <c r="T5949" s="4">
        <v>18790200</v>
      </c>
      <c r="U5949" s="4">
        <v>0</v>
      </c>
      <c r="V5949" s="4">
        <v>18790200</v>
      </c>
      <c r="W5949" s="4">
        <v>1983410</v>
      </c>
      <c r="X5949" s="4">
        <v>16806790</v>
      </c>
      <c r="Y5949" s="4">
        <v>16806790</v>
      </c>
    </row>
    <row r="5950" spans="1:25" x14ac:dyDescent="0.2">
      <c r="A5950" s="5" t="s">
        <v>3818</v>
      </c>
      <c r="B5950" s="5" t="s">
        <v>921</v>
      </c>
      <c r="C5950" s="5" t="s">
        <v>880</v>
      </c>
      <c r="D5950" s="5">
        <v>488</v>
      </c>
      <c r="E5950" s="5" t="s">
        <v>5526</v>
      </c>
      <c r="F5950" s="5">
        <v>10</v>
      </c>
      <c r="G5950" s="5" t="s">
        <v>32</v>
      </c>
      <c r="H5950" s="5">
        <v>27602</v>
      </c>
      <c r="I5950" s="5" t="s">
        <v>3589</v>
      </c>
      <c r="J5950" s="5" t="s">
        <v>8362</v>
      </c>
      <c r="K5950" s="5" t="s">
        <v>22972</v>
      </c>
      <c r="L5950" s="5" t="s">
        <v>26097</v>
      </c>
      <c r="M5950" s="5">
        <v>26801806</v>
      </c>
      <c r="N5950" s="5">
        <v>26600004</v>
      </c>
      <c r="O5950" s="6">
        <v>46037.41574074074</v>
      </c>
      <c r="P5950" s="4" t="s">
        <v>4503</v>
      </c>
      <c r="Q5950" s="5" t="s">
        <v>8339</v>
      </c>
      <c r="R5950" s="5">
        <v>80458959</v>
      </c>
      <c r="S5950" s="5" t="s">
        <v>2882</v>
      </c>
      <c r="T5950" s="4">
        <v>21780000</v>
      </c>
      <c r="U5950" s="4">
        <v>0</v>
      </c>
      <c r="V5950" s="4">
        <v>21780000</v>
      </c>
      <c r="W5950" s="4">
        <v>2299000</v>
      </c>
      <c r="X5950" s="4">
        <v>19481000</v>
      </c>
      <c r="Y5950" s="4">
        <v>19481000</v>
      </c>
    </row>
    <row r="5951" spans="1:25" x14ac:dyDescent="0.2">
      <c r="A5951" s="5" t="s">
        <v>3818</v>
      </c>
      <c r="B5951" s="5" t="s">
        <v>921</v>
      </c>
      <c r="C5951" s="5" t="s">
        <v>880</v>
      </c>
      <c r="D5951" s="5">
        <v>488</v>
      </c>
      <c r="E5951" s="5" t="s">
        <v>5526</v>
      </c>
      <c r="F5951" s="5">
        <v>10</v>
      </c>
      <c r="G5951" s="5" t="s">
        <v>32</v>
      </c>
      <c r="H5951" s="5">
        <v>27602</v>
      </c>
      <c r="I5951" s="5" t="s">
        <v>3589</v>
      </c>
      <c r="J5951" s="5" t="s">
        <v>8365</v>
      </c>
      <c r="K5951" s="5" t="s">
        <v>22972</v>
      </c>
      <c r="L5951" s="5" t="s">
        <v>26099</v>
      </c>
      <c r="M5951" s="5">
        <v>26801815</v>
      </c>
      <c r="N5951" s="5">
        <v>26600004</v>
      </c>
      <c r="O5951" s="6">
        <v>46037.509594907409</v>
      </c>
      <c r="P5951" s="4" t="s">
        <v>4503</v>
      </c>
      <c r="Q5951" s="5" t="s">
        <v>8339</v>
      </c>
      <c r="R5951" s="5">
        <v>1076667317</v>
      </c>
      <c r="S5951" s="5" t="s">
        <v>2992</v>
      </c>
      <c r="T5951" s="4">
        <v>21780000</v>
      </c>
      <c r="U5951" s="4">
        <v>0</v>
      </c>
      <c r="V5951" s="4">
        <v>21780000</v>
      </c>
      <c r="W5951" s="4">
        <v>2178000</v>
      </c>
      <c r="X5951" s="4">
        <v>19602000</v>
      </c>
      <c r="Y5951" s="4">
        <v>19602000</v>
      </c>
    </row>
    <row r="5952" spans="1:25" x14ac:dyDescent="0.2">
      <c r="A5952" s="5" t="s">
        <v>3818</v>
      </c>
      <c r="B5952" s="5" t="s">
        <v>921</v>
      </c>
      <c r="C5952" s="5" t="s">
        <v>880</v>
      </c>
      <c r="D5952" s="5">
        <v>488</v>
      </c>
      <c r="E5952" s="5" t="s">
        <v>5526</v>
      </c>
      <c r="F5952" s="5">
        <v>10</v>
      </c>
      <c r="G5952" s="5" t="s">
        <v>32</v>
      </c>
      <c r="H5952" s="5">
        <v>27602</v>
      </c>
      <c r="I5952" s="5" t="s">
        <v>3589</v>
      </c>
      <c r="J5952" s="5" t="s">
        <v>8366</v>
      </c>
      <c r="K5952" s="5" t="s">
        <v>22972</v>
      </c>
      <c r="L5952" s="5" t="s">
        <v>26100</v>
      </c>
      <c r="M5952" s="5">
        <v>26801818</v>
      </c>
      <c r="N5952" s="5">
        <v>26600004</v>
      </c>
      <c r="O5952" s="6">
        <v>46037.515069444446</v>
      </c>
      <c r="P5952" s="4" t="s">
        <v>4503</v>
      </c>
      <c r="Q5952" s="5" t="s">
        <v>8317</v>
      </c>
      <c r="R5952" s="5">
        <v>1070958290</v>
      </c>
      <c r="S5952" s="5" t="s">
        <v>2995</v>
      </c>
      <c r="T5952" s="4">
        <v>18790200</v>
      </c>
      <c r="U5952" s="4">
        <v>0</v>
      </c>
      <c r="V5952" s="4">
        <v>18790200</v>
      </c>
      <c r="W5952" s="4">
        <v>1983410</v>
      </c>
      <c r="X5952" s="4">
        <v>16806790</v>
      </c>
      <c r="Y5952" s="4">
        <v>16806790</v>
      </c>
    </row>
    <row r="5953" spans="1:25" x14ac:dyDescent="0.2">
      <c r="A5953" s="5" t="s">
        <v>3818</v>
      </c>
      <c r="B5953" s="5" t="s">
        <v>921</v>
      </c>
      <c r="C5953" s="5" t="s">
        <v>880</v>
      </c>
      <c r="D5953" s="5">
        <v>488</v>
      </c>
      <c r="E5953" s="5" t="s">
        <v>5526</v>
      </c>
      <c r="F5953" s="5">
        <v>10</v>
      </c>
      <c r="G5953" s="5" t="s">
        <v>32</v>
      </c>
      <c r="H5953" s="5">
        <v>27602</v>
      </c>
      <c r="I5953" s="5" t="s">
        <v>3589</v>
      </c>
      <c r="J5953" s="5" t="s">
        <v>8370</v>
      </c>
      <c r="K5953" s="5" t="s">
        <v>22972</v>
      </c>
      <c r="L5953" s="5" t="s">
        <v>26103</v>
      </c>
      <c r="M5953" s="5">
        <v>26801871</v>
      </c>
      <c r="N5953" s="5">
        <v>26600004</v>
      </c>
      <c r="O5953" s="6">
        <v>46038.466932870368</v>
      </c>
      <c r="P5953" s="4" t="s">
        <v>4503</v>
      </c>
      <c r="Q5953" s="5" t="s">
        <v>8371</v>
      </c>
      <c r="R5953" s="5">
        <v>39743942</v>
      </c>
      <c r="S5953" s="5" t="s">
        <v>2985</v>
      </c>
      <c r="T5953" s="4">
        <v>18790200</v>
      </c>
      <c r="U5953" s="4">
        <v>0</v>
      </c>
      <c r="V5953" s="4">
        <v>18790200</v>
      </c>
      <c r="W5953" s="4">
        <v>1983410</v>
      </c>
      <c r="X5953" s="4">
        <v>16806790</v>
      </c>
      <c r="Y5953" s="4">
        <v>16806790</v>
      </c>
    </row>
    <row r="5954" spans="1:25" x14ac:dyDescent="0.2">
      <c r="A5954" s="5" t="s">
        <v>3818</v>
      </c>
      <c r="B5954" s="5" t="s">
        <v>921</v>
      </c>
      <c r="C5954" s="5" t="s">
        <v>880</v>
      </c>
      <c r="D5954" s="5">
        <v>488</v>
      </c>
      <c r="E5954" s="5" t="s">
        <v>5526</v>
      </c>
      <c r="F5954" s="5">
        <v>10</v>
      </c>
      <c r="G5954" s="5" t="s">
        <v>32</v>
      </c>
      <c r="H5954" s="5">
        <v>27602</v>
      </c>
      <c r="I5954" s="5" t="s">
        <v>3589</v>
      </c>
      <c r="J5954" s="5" t="s">
        <v>8372</v>
      </c>
      <c r="K5954" s="5" t="s">
        <v>22972</v>
      </c>
      <c r="L5954" s="5" t="s">
        <v>26104</v>
      </c>
      <c r="M5954" s="5">
        <v>26801876</v>
      </c>
      <c r="N5954" s="5">
        <v>26600004</v>
      </c>
      <c r="O5954" s="6">
        <v>46038.47724537037</v>
      </c>
      <c r="P5954" s="4" t="s">
        <v>4503</v>
      </c>
      <c r="Q5954" s="5" t="s">
        <v>8317</v>
      </c>
      <c r="R5954" s="5">
        <v>3234984</v>
      </c>
      <c r="S5954" s="5" t="s">
        <v>27854</v>
      </c>
      <c r="T5954" s="4">
        <v>18790200</v>
      </c>
      <c r="U5954" s="4">
        <v>0</v>
      </c>
      <c r="V5954" s="4">
        <v>18790200</v>
      </c>
      <c r="W5954" s="4">
        <v>1983410</v>
      </c>
      <c r="X5954" s="4">
        <v>16806790</v>
      </c>
      <c r="Y5954" s="4">
        <v>16806790</v>
      </c>
    </row>
    <row r="5955" spans="1:25" x14ac:dyDescent="0.2">
      <c r="A5955" s="5" t="s">
        <v>3818</v>
      </c>
      <c r="B5955" s="5" t="s">
        <v>921</v>
      </c>
      <c r="C5955" s="5" t="s">
        <v>880</v>
      </c>
      <c r="D5955" s="5">
        <v>488</v>
      </c>
      <c r="E5955" s="5" t="s">
        <v>5526</v>
      </c>
      <c r="F5955" s="5">
        <v>10</v>
      </c>
      <c r="G5955" s="5" t="s">
        <v>32</v>
      </c>
      <c r="H5955" s="5">
        <v>27602</v>
      </c>
      <c r="I5955" s="5" t="s">
        <v>3589</v>
      </c>
      <c r="J5955" s="5" t="s">
        <v>8373</v>
      </c>
      <c r="K5955" s="5" t="s">
        <v>22972</v>
      </c>
      <c r="L5955" s="5" t="s">
        <v>26105</v>
      </c>
      <c r="M5955" s="5">
        <v>26801905</v>
      </c>
      <c r="N5955" s="5">
        <v>26600004</v>
      </c>
      <c r="O5955" s="6">
        <v>46038.672858796293</v>
      </c>
      <c r="P5955" s="4" t="s">
        <v>4503</v>
      </c>
      <c r="Q5955" s="5" t="s">
        <v>8371</v>
      </c>
      <c r="R5955" s="5">
        <v>1069736319</v>
      </c>
      <c r="S5955" s="5" t="s">
        <v>2989</v>
      </c>
      <c r="T5955" s="4">
        <v>18790000</v>
      </c>
      <c r="U5955" s="4">
        <v>0</v>
      </c>
      <c r="V5955" s="4">
        <v>18790000</v>
      </c>
      <c r="W5955" s="4">
        <v>2087600</v>
      </c>
      <c r="X5955" s="4">
        <v>16702400</v>
      </c>
      <c r="Y5955" s="4">
        <v>16702400</v>
      </c>
    </row>
    <row r="5956" spans="1:25" x14ac:dyDescent="0.2">
      <c r="A5956" s="5" t="s">
        <v>3818</v>
      </c>
      <c r="B5956" s="5" t="s">
        <v>921</v>
      </c>
      <c r="C5956" s="5" t="s">
        <v>880</v>
      </c>
      <c r="D5956" s="5">
        <v>488</v>
      </c>
      <c r="E5956" s="5" t="s">
        <v>5526</v>
      </c>
      <c r="F5956" s="5">
        <v>10</v>
      </c>
      <c r="G5956" s="5" t="s">
        <v>32</v>
      </c>
      <c r="H5956" s="5">
        <v>27602</v>
      </c>
      <c r="I5956" s="5" t="s">
        <v>3589</v>
      </c>
      <c r="J5956" s="5" t="s">
        <v>8374</v>
      </c>
      <c r="K5956" s="5" t="s">
        <v>22972</v>
      </c>
      <c r="L5956" s="5" t="s">
        <v>26106</v>
      </c>
      <c r="M5956" s="5">
        <v>26801909</v>
      </c>
      <c r="N5956" s="5">
        <v>26600004</v>
      </c>
      <c r="O5956" s="6">
        <v>46038.690243055556</v>
      </c>
      <c r="P5956" s="4" t="s">
        <v>4489</v>
      </c>
      <c r="Q5956" s="5" t="s">
        <v>8317</v>
      </c>
      <c r="R5956" s="5">
        <v>1094162293</v>
      </c>
      <c r="S5956" s="5" t="s">
        <v>2993</v>
      </c>
      <c r="T5956" s="4">
        <v>18790200</v>
      </c>
      <c r="U5956" s="4">
        <v>0</v>
      </c>
      <c r="V5956" s="4">
        <v>18790200</v>
      </c>
      <c r="W5956" s="4">
        <v>1983410</v>
      </c>
      <c r="X5956" s="4">
        <v>16806790</v>
      </c>
      <c r="Y5956" s="4">
        <v>16806790</v>
      </c>
    </row>
    <row r="5957" spans="1:25" x14ac:dyDescent="0.2">
      <c r="A5957" s="5" t="s">
        <v>3818</v>
      </c>
      <c r="B5957" s="5" t="s">
        <v>921</v>
      </c>
      <c r="C5957" s="5" t="s">
        <v>880</v>
      </c>
      <c r="D5957" s="5">
        <v>488</v>
      </c>
      <c r="E5957" s="5" t="s">
        <v>5526</v>
      </c>
      <c r="F5957" s="5">
        <v>10</v>
      </c>
      <c r="G5957" s="5" t="s">
        <v>32</v>
      </c>
      <c r="H5957" s="5">
        <v>27602</v>
      </c>
      <c r="I5957" s="5" t="s">
        <v>3589</v>
      </c>
      <c r="J5957" s="5" t="s">
        <v>8375</v>
      </c>
      <c r="K5957" s="5" t="s">
        <v>22972</v>
      </c>
      <c r="L5957" s="5" t="s">
        <v>26107</v>
      </c>
      <c r="M5957" s="5">
        <v>26801914</v>
      </c>
      <c r="N5957" s="5">
        <v>26600004</v>
      </c>
      <c r="O5957" s="6">
        <v>46038.71769675926</v>
      </c>
      <c r="P5957" s="4" t="s">
        <v>4505</v>
      </c>
      <c r="Q5957" s="5" t="s">
        <v>8327</v>
      </c>
      <c r="R5957" s="5">
        <v>80769670</v>
      </c>
      <c r="S5957" s="5" t="s">
        <v>2988</v>
      </c>
      <c r="T5957" s="4">
        <v>21780000</v>
      </c>
      <c r="U5957" s="4">
        <v>0</v>
      </c>
      <c r="V5957" s="4">
        <v>21780000</v>
      </c>
      <c r="W5957" s="4">
        <v>2299000</v>
      </c>
      <c r="X5957" s="4">
        <v>19481000</v>
      </c>
      <c r="Y5957" s="4">
        <v>19481000</v>
      </c>
    </row>
    <row r="5958" spans="1:25" x14ac:dyDescent="0.2">
      <c r="A5958" s="5" t="s">
        <v>3818</v>
      </c>
      <c r="B5958" s="5" t="s">
        <v>921</v>
      </c>
      <c r="C5958" s="5" t="s">
        <v>880</v>
      </c>
      <c r="D5958" s="5">
        <v>488</v>
      </c>
      <c r="E5958" s="5" t="s">
        <v>5526</v>
      </c>
      <c r="F5958" s="5">
        <v>10</v>
      </c>
      <c r="G5958" s="5" t="s">
        <v>32</v>
      </c>
      <c r="H5958" s="5">
        <v>27602</v>
      </c>
      <c r="I5958" s="5" t="s">
        <v>3589</v>
      </c>
      <c r="J5958" s="5" t="s">
        <v>8376</v>
      </c>
      <c r="K5958" s="5" t="s">
        <v>22972</v>
      </c>
      <c r="L5958" s="5" t="s">
        <v>26108</v>
      </c>
      <c r="M5958" s="5">
        <v>26801941</v>
      </c>
      <c r="N5958" s="5">
        <v>26600004</v>
      </c>
      <c r="O5958" s="6">
        <v>46038.814664351848</v>
      </c>
      <c r="P5958" s="4" t="s">
        <v>4489</v>
      </c>
      <c r="Q5958" s="5" t="s">
        <v>8377</v>
      </c>
      <c r="R5958" s="5">
        <v>1076221103</v>
      </c>
      <c r="S5958" s="5" t="s">
        <v>15471</v>
      </c>
      <c r="T5958" s="4">
        <v>66000000</v>
      </c>
      <c r="U5958" s="4">
        <v>0</v>
      </c>
      <c r="V5958" s="4">
        <v>66000000</v>
      </c>
      <c r="W5958" s="4">
        <v>6600000</v>
      </c>
      <c r="X5958" s="4">
        <v>59400000</v>
      </c>
      <c r="Y5958" s="4">
        <v>59400000</v>
      </c>
    </row>
    <row r="5959" spans="1:25" x14ac:dyDescent="0.2">
      <c r="A5959" s="5" t="s">
        <v>3818</v>
      </c>
      <c r="B5959" s="5" t="s">
        <v>921</v>
      </c>
      <c r="C5959" s="5" t="s">
        <v>880</v>
      </c>
      <c r="D5959" s="5">
        <v>488</v>
      </c>
      <c r="E5959" s="5" t="s">
        <v>5526</v>
      </c>
      <c r="F5959" s="5">
        <v>10</v>
      </c>
      <c r="G5959" s="5" t="s">
        <v>32</v>
      </c>
      <c r="H5959" s="5">
        <v>27602</v>
      </c>
      <c r="I5959" s="5" t="s">
        <v>3589</v>
      </c>
      <c r="J5959" s="5" t="s">
        <v>8378</v>
      </c>
      <c r="K5959" s="5" t="s">
        <v>22972</v>
      </c>
      <c r="L5959" s="5" t="s">
        <v>26109</v>
      </c>
      <c r="M5959" s="5">
        <v>26801966</v>
      </c>
      <c r="N5959" s="5">
        <v>26600004</v>
      </c>
      <c r="O5959" s="6">
        <v>46038.962418981479</v>
      </c>
      <c r="P5959" s="4" t="s">
        <v>4489</v>
      </c>
      <c r="Q5959" s="5" t="s">
        <v>8379</v>
      </c>
      <c r="R5959" s="5">
        <v>79188074</v>
      </c>
      <c r="S5959" s="5" t="s">
        <v>27855</v>
      </c>
      <c r="T5959" s="4">
        <v>18790200</v>
      </c>
      <c r="U5959" s="4">
        <v>0</v>
      </c>
      <c r="V5959" s="4">
        <v>18790200</v>
      </c>
      <c r="W5959" s="4">
        <v>2609750</v>
      </c>
      <c r="X5959" s="4">
        <v>16180450</v>
      </c>
      <c r="Y5959" s="4">
        <v>16180450</v>
      </c>
    </row>
    <row r="5960" spans="1:25" x14ac:dyDescent="0.2">
      <c r="A5960" s="5" t="s">
        <v>3818</v>
      </c>
      <c r="B5960" s="5" t="s">
        <v>921</v>
      </c>
      <c r="C5960" s="5" t="s">
        <v>880</v>
      </c>
      <c r="D5960" s="5">
        <v>488</v>
      </c>
      <c r="E5960" s="5" t="s">
        <v>5526</v>
      </c>
      <c r="F5960" s="5">
        <v>10</v>
      </c>
      <c r="G5960" s="5" t="s">
        <v>32</v>
      </c>
      <c r="H5960" s="5">
        <v>27602</v>
      </c>
      <c r="I5960" s="5" t="s">
        <v>3589</v>
      </c>
      <c r="J5960" s="5" t="s">
        <v>8380</v>
      </c>
      <c r="K5960" s="5" t="s">
        <v>22972</v>
      </c>
      <c r="L5960" s="5" t="s">
        <v>26110</v>
      </c>
      <c r="M5960" s="5">
        <v>26801967</v>
      </c>
      <c r="N5960" s="5">
        <v>26600004</v>
      </c>
      <c r="O5960" s="6">
        <v>46038.963460648149</v>
      </c>
      <c r="P5960" s="4" t="s">
        <v>4489</v>
      </c>
      <c r="Q5960" s="5" t="s">
        <v>8381</v>
      </c>
      <c r="R5960" s="5">
        <v>1121335027</v>
      </c>
      <c r="S5960" s="5" t="s">
        <v>15472</v>
      </c>
      <c r="T5960" s="4">
        <v>68688000</v>
      </c>
      <c r="U5960" s="4">
        <v>0</v>
      </c>
      <c r="V5960" s="4">
        <v>68688000</v>
      </c>
      <c r="W5960" s="4">
        <v>6868800</v>
      </c>
      <c r="X5960" s="4">
        <v>61819200</v>
      </c>
      <c r="Y5960" s="4">
        <v>61819200</v>
      </c>
    </row>
    <row r="5961" spans="1:25" x14ac:dyDescent="0.2">
      <c r="A5961" s="5" t="s">
        <v>3818</v>
      </c>
      <c r="B5961" s="5" t="s">
        <v>921</v>
      </c>
      <c r="C5961" s="5" t="s">
        <v>880</v>
      </c>
      <c r="D5961" s="5">
        <v>488</v>
      </c>
      <c r="E5961" s="5" t="s">
        <v>5526</v>
      </c>
      <c r="F5961" s="5">
        <v>10</v>
      </c>
      <c r="G5961" s="5" t="s">
        <v>32</v>
      </c>
      <c r="H5961" s="5">
        <v>27602</v>
      </c>
      <c r="I5961" s="5" t="s">
        <v>3589</v>
      </c>
      <c r="J5961" s="5" t="s">
        <v>8382</v>
      </c>
      <c r="K5961" s="5" t="s">
        <v>22972</v>
      </c>
      <c r="L5961" s="5" t="s">
        <v>26111</v>
      </c>
      <c r="M5961" s="5">
        <v>26801974</v>
      </c>
      <c r="N5961" s="5">
        <v>26600004</v>
      </c>
      <c r="O5961" s="6">
        <v>46039.018611111111</v>
      </c>
      <c r="P5961" s="4" t="s">
        <v>4489</v>
      </c>
      <c r="Q5961" s="5" t="s">
        <v>8383</v>
      </c>
      <c r="R5961" s="5">
        <v>1070324525</v>
      </c>
      <c r="S5961" s="5" t="s">
        <v>2990</v>
      </c>
      <c r="T5961" s="4">
        <v>18790200</v>
      </c>
      <c r="U5961" s="4">
        <v>0</v>
      </c>
      <c r="V5961" s="4">
        <v>18790200</v>
      </c>
      <c r="W5961" s="4">
        <v>1983410</v>
      </c>
      <c r="X5961" s="4">
        <v>16806790</v>
      </c>
      <c r="Y5961" s="4">
        <v>16806790</v>
      </c>
    </row>
    <row r="5962" spans="1:25" x14ac:dyDescent="0.2">
      <c r="A5962" s="5" t="s">
        <v>3818</v>
      </c>
      <c r="B5962" s="5" t="s">
        <v>921</v>
      </c>
      <c r="C5962" s="5" t="s">
        <v>880</v>
      </c>
      <c r="D5962" s="5">
        <v>488</v>
      </c>
      <c r="E5962" s="5" t="s">
        <v>5526</v>
      </c>
      <c r="F5962" s="5">
        <v>10</v>
      </c>
      <c r="G5962" s="5" t="s">
        <v>32</v>
      </c>
      <c r="H5962" s="5">
        <v>27602</v>
      </c>
      <c r="I5962" s="5" t="s">
        <v>3589</v>
      </c>
      <c r="J5962" s="5" t="s">
        <v>8386</v>
      </c>
      <c r="K5962" s="5" t="s">
        <v>22972</v>
      </c>
      <c r="L5962" s="5" t="s">
        <v>26113</v>
      </c>
      <c r="M5962" s="5">
        <v>26801981</v>
      </c>
      <c r="N5962" s="5">
        <v>26600004</v>
      </c>
      <c r="O5962" s="6">
        <v>46039.533773148149</v>
      </c>
      <c r="P5962" s="4" t="s">
        <v>4489</v>
      </c>
      <c r="Q5962" s="5" t="s">
        <v>8383</v>
      </c>
      <c r="R5962" s="5">
        <v>1003624889</v>
      </c>
      <c r="S5962" s="5" t="s">
        <v>2994</v>
      </c>
      <c r="T5962" s="4">
        <v>18790200</v>
      </c>
      <c r="U5962" s="4">
        <v>0</v>
      </c>
      <c r="V5962" s="4">
        <v>18790200</v>
      </c>
      <c r="W5962" s="4">
        <v>1983410</v>
      </c>
      <c r="X5962" s="4">
        <v>16806790</v>
      </c>
      <c r="Y5962" s="4">
        <v>16806790</v>
      </c>
    </row>
    <row r="5963" spans="1:25" x14ac:dyDescent="0.2">
      <c r="A5963" s="5" t="s">
        <v>3818</v>
      </c>
      <c r="B5963" s="5" t="s">
        <v>921</v>
      </c>
      <c r="C5963" s="5" t="s">
        <v>880</v>
      </c>
      <c r="D5963" s="5">
        <v>488</v>
      </c>
      <c r="E5963" s="5" t="s">
        <v>5526</v>
      </c>
      <c r="F5963" s="5">
        <v>10</v>
      </c>
      <c r="G5963" s="5" t="s">
        <v>32</v>
      </c>
      <c r="H5963" s="5">
        <v>27602</v>
      </c>
      <c r="I5963" s="5" t="s">
        <v>3589</v>
      </c>
      <c r="J5963" s="5" t="s">
        <v>11802</v>
      </c>
      <c r="K5963" s="5" t="s">
        <v>22972</v>
      </c>
      <c r="L5963" s="5" t="s">
        <v>26116</v>
      </c>
      <c r="M5963" s="5">
        <v>26801998</v>
      </c>
      <c r="N5963" s="5">
        <v>26600004</v>
      </c>
      <c r="O5963" s="6">
        <v>46041.425335648149</v>
      </c>
      <c r="P5963" s="4" t="s">
        <v>7292</v>
      </c>
      <c r="Q5963" s="5" t="s">
        <v>8317</v>
      </c>
      <c r="R5963" s="5">
        <v>1069732512</v>
      </c>
      <c r="S5963" s="5" t="s">
        <v>11803</v>
      </c>
      <c r="T5963" s="4">
        <v>18790200</v>
      </c>
      <c r="U5963" s="4">
        <v>0</v>
      </c>
      <c r="V5963" s="4">
        <v>18790200</v>
      </c>
      <c r="W5963" s="4">
        <v>2087800</v>
      </c>
      <c r="X5963" s="4">
        <v>16702400</v>
      </c>
      <c r="Y5963" s="4">
        <v>16702400</v>
      </c>
    </row>
    <row r="5964" spans="1:25" x14ac:dyDescent="0.2">
      <c r="A5964" s="5" t="s">
        <v>3818</v>
      </c>
      <c r="B5964" s="5" t="s">
        <v>921</v>
      </c>
      <c r="C5964" s="5" t="s">
        <v>880</v>
      </c>
      <c r="D5964" s="5">
        <v>488</v>
      </c>
      <c r="E5964" s="5" t="s">
        <v>5526</v>
      </c>
      <c r="F5964" s="5">
        <v>10</v>
      </c>
      <c r="G5964" s="5" t="s">
        <v>32</v>
      </c>
      <c r="H5964" s="5">
        <v>27602</v>
      </c>
      <c r="I5964" s="5" t="s">
        <v>3589</v>
      </c>
      <c r="J5964" s="5" t="s">
        <v>11804</v>
      </c>
      <c r="K5964" s="5" t="s">
        <v>22972</v>
      </c>
      <c r="L5964" s="5" t="s">
        <v>26117</v>
      </c>
      <c r="M5964" s="5">
        <v>26802000</v>
      </c>
      <c r="N5964" s="5">
        <v>26600004</v>
      </c>
      <c r="O5964" s="6">
        <v>46041.426504629628</v>
      </c>
      <c r="P5964" s="4" t="s">
        <v>7292</v>
      </c>
      <c r="Q5964" s="5" t="s">
        <v>8317</v>
      </c>
      <c r="R5964" s="5">
        <v>80458703</v>
      </c>
      <c r="S5964" s="5" t="s">
        <v>11805</v>
      </c>
      <c r="T5964" s="4">
        <v>18790200</v>
      </c>
      <c r="U5964" s="4">
        <v>0</v>
      </c>
      <c r="V5964" s="4">
        <v>18790200</v>
      </c>
      <c r="W5964" s="4">
        <v>1983410</v>
      </c>
      <c r="X5964" s="4">
        <v>16806790</v>
      </c>
      <c r="Y5964" s="4">
        <v>16806790</v>
      </c>
    </row>
    <row r="5965" spans="1:25" x14ac:dyDescent="0.2">
      <c r="A5965" s="5" t="s">
        <v>3818</v>
      </c>
      <c r="B5965" s="5" t="s">
        <v>921</v>
      </c>
      <c r="C5965" s="5" t="s">
        <v>880</v>
      </c>
      <c r="D5965" s="5">
        <v>488</v>
      </c>
      <c r="E5965" s="5" t="s">
        <v>5526</v>
      </c>
      <c r="F5965" s="5">
        <v>10</v>
      </c>
      <c r="G5965" s="5" t="s">
        <v>32</v>
      </c>
      <c r="H5965" s="5">
        <v>27602</v>
      </c>
      <c r="I5965" s="5" t="s">
        <v>3589</v>
      </c>
      <c r="J5965" s="5" t="s">
        <v>11810</v>
      </c>
      <c r="K5965" s="5" t="s">
        <v>22972</v>
      </c>
      <c r="L5965" s="5" t="s">
        <v>26120</v>
      </c>
      <c r="M5965" s="5">
        <v>26802046</v>
      </c>
      <c r="N5965" s="5">
        <v>26600004</v>
      </c>
      <c r="O5965" s="6">
        <v>46041.648784722223</v>
      </c>
      <c r="P5965" s="4" t="s">
        <v>7292</v>
      </c>
      <c r="Q5965" s="5" t="s">
        <v>8371</v>
      </c>
      <c r="R5965" s="5">
        <v>1072711693</v>
      </c>
      <c r="S5965" s="5" t="s">
        <v>11811</v>
      </c>
      <c r="T5965" s="4">
        <v>18790200</v>
      </c>
      <c r="U5965" s="4">
        <v>0</v>
      </c>
      <c r="V5965" s="4">
        <v>18790200</v>
      </c>
      <c r="W5965" s="4">
        <v>2609750</v>
      </c>
      <c r="X5965" s="4">
        <v>16180450</v>
      </c>
      <c r="Y5965" s="4">
        <v>16180450</v>
      </c>
    </row>
    <row r="5966" spans="1:25" x14ac:dyDescent="0.2">
      <c r="A5966" s="5" t="s">
        <v>3818</v>
      </c>
      <c r="B5966" s="5" t="s">
        <v>921</v>
      </c>
      <c r="C5966" s="5" t="s">
        <v>880</v>
      </c>
      <c r="D5966" s="5">
        <v>488</v>
      </c>
      <c r="E5966" s="5" t="s">
        <v>5526</v>
      </c>
      <c r="F5966" s="5">
        <v>10</v>
      </c>
      <c r="G5966" s="5" t="s">
        <v>32</v>
      </c>
      <c r="H5966" s="5">
        <v>27602</v>
      </c>
      <c r="I5966" s="5" t="s">
        <v>3589</v>
      </c>
      <c r="J5966" s="5" t="s">
        <v>11814</v>
      </c>
      <c r="K5966" s="5" t="s">
        <v>22972</v>
      </c>
      <c r="L5966" s="5" t="s">
        <v>26122</v>
      </c>
      <c r="M5966" s="5">
        <v>26802116</v>
      </c>
      <c r="N5966" s="5">
        <v>26600004</v>
      </c>
      <c r="O5966" s="6">
        <v>46042.418900462966</v>
      </c>
      <c r="P5966" s="4" t="s">
        <v>7292</v>
      </c>
      <c r="Q5966" s="5" t="s">
        <v>11815</v>
      </c>
      <c r="R5966" s="5">
        <v>1069721026</v>
      </c>
      <c r="S5966" s="5" t="s">
        <v>22836</v>
      </c>
      <c r="T5966" s="4">
        <v>18790200</v>
      </c>
      <c r="U5966" s="4">
        <v>0</v>
      </c>
      <c r="V5966" s="4">
        <v>18790200</v>
      </c>
      <c r="W5966" s="4">
        <v>2609750</v>
      </c>
      <c r="X5966" s="4">
        <v>16180450</v>
      </c>
      <c r="Y5966" s="4">
        <v>16180450</v>
      </c>
    </row>
    <row r="5967" spans="1:25" x14ac:dyDescent="0.2">
      <c r="A5967" s="5" t="s">
        <v>3818</v>
      </c>
      <c r="B5967" s="5" t="s">
        <v>921</v>
      </c>
      <c r="C5967" s="5" t="s">
        <v>880</v>
      </c>
      <c r="D5967" s="5">
        <v>488</v>
      </c>
      <c r="E5967" s="5" t="s">
        <v>5526</v>
      </c>
      <c r="F5967" s="5">
        <v>10</v>
      </c>
      <c r="G5967" s="5" t="s">
        <v>32</v>
      </c>
      <c r="H5967" s="5">
        <v>27602</v>
      </c>
      <c r="I5967" s="5" t="s">
        <v>3589</v>
      </c>
      <c r="J5967" s="5" t="s">
        <v>11832</v>
      </c>
      <c r="K5967" s="5" t="s">
        <v>22972</v>
      </c>
      <c r="L5967" s="5" t="s">
        <v>26128</v>
      </c>
      <c r="M5967" s="5">
        <v>26802590</v>
      </c>
      <c r="N5967" s="5">
        <v>26600004</v>
      </c>
      <c r="O5967" s="6">
        <v>46049.275601851848</v>
      </c>
      <c r="P5967" s="4" t="s">
        <v>4501</v>
      </c>
      <c r="Q5967" s="5" t="s">
        <v>8383</v>
      </c>
      <c r="R5967" s="5">
        <v>1069729546</v>
      </c>
      <c r="S5967" s="5" t="s">
        <v>11833</v>
      </c>
      <c r="T5967" s="4">
        <v>18790200</v>
      </c>
      <c r="U5967" s="4">
        <v>0</v>
      </c>
      <c r="V5967" s="4">
        <v>18790200</v>
      </c>
      <c r="W5967" s="4">
        <v>2818530</v>
      </c>
      <c r="X5967" s="4">
        <v>15971670</v>
      </c>
      <c r="Y5967" s="4">
        <v>15971670</v>
      </c>
    </row>
    <row r="5968" spans="1:25" x14ac:dyDescent="0.2">
      <c r="A5968" s="5" t="s">
        <v>3818</v>
      </c>
      <c r="B5968" s="5" t="s">
        <v>921</v>
      </c>
      <c r="C5968" s="5" t="s">
        <v>880</v>
      </c>
      <c r="D5968" s="5">
        <v>488</v>
      </c>
      <c r="E5968" s="5" t="s">
        <v>5526</v>
      </c>
      <c r="F5968" s="5">
        <v>10</v>
      </c>
      <c r="G5968" s="5" t="s">
        <v>32</v>
      </c>
      <c r="H5968" s="5">
        <v>27602</v>
      </c>
      <c r="I5968" s="5" t="s">
        <v>3589</v>
      </c>
      <c r="J5968" s="5" t="s">
        <v>11877</v>
      </c>
      <c r="K5968" s="5" t="s">
        <v>22972</v>
      </c>
      <c r="L5968" s="5" t="s">
        <v>26147</v>
      </c>
      <c r="M5968" s="5">
        <v>26803174</v>
      </c>
      <c r="N5968" s="5">
        <v>26600004</v>
      </c>
      <c r="O5968" s="6">
        <v>46053.743611111109</v>
      </c>
      <c r="P5968" s="4" t="s">
        <v>3077</v>
      </c>
      <c r="Q5968" s="5" t="s">
        <v>8317</v>
      </c>
      <c r="R5968" s="5">
        <v>1007367089</v>
      </c>
      <c r="S5968" s="5" t="s">
        <v>11878</v>
      </c>
      <c r="T5968" s="4">
        <v>18790200</v>
      </c>
      <c r="U5968" s="4">
        <v>0</v>
      </c>
      <c r="V5968" s="4">
        <v>18790200</v>
      </c>
      <c r="W5968" s="4">
        <v>3444870</v>
      </c>
      <c r="X5968" s="4">
        <v>15345330</v>
      </c>
      <c r="Y5968" s="4">
        <v>15345330</v>
      </c>
    </row>
    <row r="5969" spans="1:25" x14ac:dyDescent="0.2">
      <c r="A5969" s="5" t="s">
        <v>3818</v>
      </c>
      <c r="B5969" s="5" t="s">
        <v>921</v>
      </c>
      <c r="C5969" s="5" t="s">
        <v>880</v>
      </c>
      <c r="D5969" s="5">
        <v>488</v>
      </c>
      <c r="E5969" s="5" t="s">
        <v>5526</v>
      </c>
      <c r="F5969" s="5">
        <v>10</v>
      </c>
      <c r="G5969" s="5" t="s">
        <v>32</v>
      </c>
      <c r="H5969" s="5">
        <v>27602</v>
      </c>
      <c r="I5969" s="5" t="s">
        <v>3589</v>
      </c>
      <c r="J5969" s="5" t="s">
        <v>15473</v>
      </c>
      <c r="K5969" s="5" t="s">
        <v>75</v>
      </c>
      <c r="L5969" s="5" t="s">
        <v>15474</v>
      </c>
      <c r="M5969" s="5">
        <v>26803276</v>
      </c>
      <c r="N5969" s="5">
        <v>26601670</v>
      </c>
      <c r="O5969" s="6">
        <v>46065.626875000002</v>
      </c>
      <c r="P5969" s="4" t="s">
        <v>1009</v>
      </c>
      <c r="Q5969" s="5" t="s">
        <v>15475</v>
      </c>
      <c r="R5969" s="5">
        <v>1002455403</v>
      </c>
      <c r="S5969" s="5" t="s">
        <v>15476</v>
      </c>
      <c r="T5969" s="4">
        <v>36061200</v>
      </c>
      <c r="U5969" s="4">
        <v>0</v>
      </c>
      <c r="V5969" s="4">
        <v>36061200</v>
      </c>
      <c r="W5969" s="4">
        <v>9126600</v>
      </c>
      <c r="X5969" s="4">
        <v>26934600</v>
      </c>
      <c r="Y5969" s="4">
        <v>26934600</v>
      </c>
    </row>
    <row r="5970" spans="1:25" x14ac:dyDescent="0.2">
      <c r="A5970" s="5" t="s">
        <v>3818</v>
      </c>
      <c r="B5970" s="5" t="s">
        <v>921</v>
      </c>
      <c r="C5970" s="5" t="s">
        <v>880</v>
      </c>
      <c r="D5970" s="5">
        <v>488</v>
      </c>
      <c r="E5970" s="5" t="s">
        <v>5526</v>
      </c>
      <c r="F5970" s="5">
        <v>10</v>
      </c>
      <c r="G5970" s="5" t="s">
        <v>32</v>
      </c>
      <c r="H5970" s="5">
        <v>27602</v>
      </c>
      <c r="I5970" s="5" t="s">
        <v>3589</v>
      </c>
      <c r="J5970" s="5" t="s">
        <v>19282</v>
      </c>
      <c r="K5970" s="5" t="s">
        <v>22972</v>
      </c>
      <c r="L5970" s="5" t="s">
        <v>26173</v>
      </c>
      <c r="M5970" s="5">
        <v>26804257</v>
      </c>
      <c r="N5970" s="5">
        <v>26601960</v>
      </c>
      <c r="O5970" s="6">
        <v>46211.571284722224</v>
      </c>
      <c r="P5970" s="4" t="s">
        <v>4489</v>
      </c>
      <c r="Q5970" s="5" t="s">
        <v>19283</v>
      </c>
      <c r="R5970" s="5">
        <v>1094162293</v>
      </c>
      <c r="S5970" s="5" t="s">
        <v>2993</v>
      </c>
      <c r="T5970" s="4">
        <v>17226000</v>
      </c>
      <c r="U5970" s="4">
        <v>0</v>
      </c>
      <c r="V5970" s="4">
        <v>17226000</v>
      </c>
      <c r="W5970" s="4">
        <v>9396000</v>
      </c>
      <c r="X5970" s="4">
        <v>7830000</v>
      </c>
      <c r="Y5970" s="4">
        <v>7830000</v>
      </c>
    </row>
    <row r="5971" spans="1:25" x14ac:dyDescent="0.2">
      <c r="A5971" s="5" t="s">
        <v>3818</v>
      </c>
      <c r="B5971" s="5" t="s">
        <v>921</v>
      </c>
      <c r="C5971" s="5" t="s">
        <v>880</v>
      </c>
      <c r="D5971" s="5">
        <v>488</v>
      </c>
      <c r="E5971" s="5" t="s">
        <v>5526</v>
      </c>
      <c r="F5971" s="5">
        <v>10</v>
      </c>
      <c r="G5971" s="5" t="s">
        <v>32</v>
      </c>
      <c r="H5971" s="5">
        <v>27602</v>
      </c>
      <c r="I5971" s="5" t="s">
        <v>3589</v>
      </c>
      <c r="J5971" s="5" t="s">
        <v>19284</v>
      </c>
      <c r="K5971" s="5" t="s">
        <v>22972</v>
      </c>
      <c r="L5971" s="5" t="s">
        <v>26175</v>
      </c>
      <c r="M5971" s="5">
        <v>26804298</v>
      </c>
      <c r="N5971" s="5">
        <v>26601960</v>
      </c>
      <c r="O5971" s="6">
        <v>46212.406388888892</v>
      </c>
      <c r="P5971" s="4" t="s">
        <v>4489</v>
      </c>
      <c r="Q5971" s="5" t="s">
        <v>19285</v>
      </c>
      <c r="R5971" s="5">
        <v>1073534795</v>
      </c>
      <c r="S5971" s="5" t="s">
        <v>2987</v>
      </c>
      <c r="T5971" s="4">
        <v>19965000</v>
      </c>
      <c r="U5971" s="4">
        <v>0</v>
      </c>
      <c r="V5971" s="4">
        <v>19965000</v>
      </c>
      <c r="W5971" s="4">
        <v>10648000</v>
      </c>
      <c r="X5971" s="4">
        <v>9317000</v>
      </c>
      <c r="Y5971" s="4">
        <v>9317000</v>
      </c>
    </row>
    <row r="5972" spans="1:25" x14ac:dyDescent="0.2">
      <c r="A5972" s="5" t="s">
        <v>3818</v>
      </c>
      <c r="B5972" s="5" t="s">
        <v>921</v>
      </c>
      <c r="C5972" s="5" t="s">
        <v>880</v>
      </c>
      <c r="D5972" s="5">
        <v>488</v>
      </c>
      <c r="E5972" s="5" t="s">
        <v>5526</v>
      </c>
      <c r="F5972" s="5">
        <v>10</v>
      </c>
      <c r="G5972" s="5" t="s">
        <v>32</v>
      </c>
      <c r="H5972" s="5">
        <v>27602</v>
      </c>
      <c r="I5972" s="5" t="s">
        <v>3589</v>
      </c>
      <c r="J5972" s="5" t="s">
        <v>19286</v>
      </c>
      <c r="K5972" s="5" t="s">
        <v>22972</v>
      </c>
      <c r="L5972" s="5" t="s">
        <v>26176</v>
      </c>
      <c r="M5972" s="5">
        <v>26804324</v>
      </c>
      <c r="N5972" s="5">
        <v>26601960</v>
      </c>
      <c r="O5972" s="6">
        <v>46212.48778935185</v>
      </c>
      <c r="P5972" s="4" t="s">
        <v>4489</v>
      </c>
      <c r="Q5972" s="5" t="s">
        <v>19285</v>
      </c>
      <c r="R5972" s="5">
        <v>1076667317</v>
      </c>
      <c r="S5972" s="5" t="s">
        <v>2992</v>
      </c>
      <c r="T5972" s="4">
        <v>19965000</v>
      </c>
      <c r="U5972" s="4">
        <v>0</v>
      </c>
      <c r="V5972" s="4">
        <v>19965000</v>
      </c>
      <c r="W5972" s="4">
        <v>10648000</v>
      </c>
      <c r="X5972" s="4">
        <v>9317000</v>
      </c>
      <c r="Y5972" s="4">
        <v>9317000</v>
      </c>
    </row>
    <row r="5973" spans="1:25" x14ac:dyDescent="0.2">
      <c r="A5973" s="5" t="s">
        <v>3818</v>
      </c>
      <c r="B5973" s="5" t="s">
        <v>921</v>
      </c>
      <c r="C5973" s="5" t="s">
        <v>880</v>
      </c>
      <c r="D5973" s="5">
        <v>488</v>
      </c>
      <c r="E5973" s="5" t="s">
        <v>5526</v>
      </c>
      <c r="F5973" s="5">
        <v>10</v>
      </c>
      <c r="G5973" s="5" t="s">
        <v>32</v>
      </c>
      <c r="H5973" s="5">
        <v>27602</v>
      </c>
      <c r="I5973" s="5" t="s">
        <v>3589</v>
      </c>
      <c r="J5973" s="5" t="s">
        <v>19287</v>
      </c>
      <c r="K5973" s="5" t="s">
        <v>22972</v>
      </c>
      <c r="L5973" s="5" t="s">
        <v>26178</v>
      </c>
      <c r="M5973" s="5">
        <v>26804340</v>
      </c>
      <c r="N5973" s="5">
        <v>26601960</v>
      </c>
      <c r="O5973" s="6">
        <v>46212.513379629629</v>
      </c>
      <c r="P5973" s="4" t="s">
        <v>4489</v>
      </c>
      <c r="Q5973" s="5" t="s">
        <v>19285</v>
      </c>
      <c r="R5973" s="5">
        <v>1070328306</v>
      </c>
      <c r="S5973" s="5" t="s">
        <v>2986</v>
      </c>
      <c r="T5973" s="4">
        <v>19965000</v>
      </c>
      <c r="U5973" s="4">
        <v>0</v>
      </c>
      <c r="V5973" s="4">
        <v>19965000</v>
      </c>
      <c r="W5973" s="4">
        <v>10890000</v>
      </c>
      <c r="X5973" s="4">
        <v>9075000</v>
      </c>
      <c r="Y5973" s="4">
        <v>9075000</v>
      </c>
    </row>
    <row r="5974" spans="1:25" x14ac:dyDescent="0.2">
      <c r="A5974" s="5" t="s">
        <v>3818</v>
      </c>
      <c r="B5974" s="5" t="s">
        <v>921</v>
      </c>
      <c r="C5974" s="5" t="s">
        <v>880</v>
      </c>
      <c r="D5974" s="5">
        <v>488</v>
      </c>
      <c r="E5974" s="5" t="s">
        <v>5526</v>
      </c>
      <c r="F5974" s="5">
        <v>10</v>
      </c>
      <c r="G5974" s="5" t="s">
        <v>32</v>
      </c>
      <c r="H5974" s="5">
        <v>27602</v>
      </c>
      <c r="I5974" s="5" t="s">
        <v>3589</v>
      </c>
      <c r="J5974" s="5" t="s">
        <v>19288</v>
      </c>
      <c r="K5974" s="5" t="s">
        <v>22972</v>
      </c>
      <c r="L5974" s="5" t="s">
        <v>26179</v>
      </c>
      <c r="M5974" s="5">
        <v>26804344</v>
      </c>
      <c r="N5974" s="5">
        <v>26601960</v>
      </c>
      <c r="O5974" s="6">
        <v>46212.530358796299</v>
      </c>
      <c r="P5974" s="4" t="s">
        <v>4489</v>
      </c>
      <c r="Q5974" s="5" t="s">
        <v>19285</v>
      </c>
      <c r="R5974" s="5">
        <v>1069741543</v>
      </c>
      <c r="S5974" s="5" t="s">
        <v>2991</v>
      </c>
      <c r="T5974" s="4">
        <v>19965000</v>
      </c>
      <c r="U5974" s="4">
        <v>0</v>
      </c>
      <c r="V5974" s="4">
        <v>19965000</v>
      </c>
      <c r="W5974" s="4">
        <v>10648000</v>
      </c>
      <c r="X5974" s="4">
        <v>9317000</v>
      </c>
      <c r="Y5974" s="4">
        <v>9317000</v>
      </c>
    </row>
    <row r="5975" spans="1:25" x14ac:dyDescent="0.2">
      <c r="A5975" s="5" t="s">
        <v>3818</v>
      </c>
      <c r="B5975" s="5" t="s">
        <v>921</v>
      </c>
      <c r="C5975" s="5" t="s">
        <v>880</v>
      </c>
      <c r="D5975" s="5">
        <v>488</v>
      </c>
      <c r="E5975" s="5" t="s">
        <v>5526</v>
      </c>
      <c r="F5975" s="5">
        <v>10</v>
      </c>
      <c r="G5975" s="5" t="s">
        <v>32</v>
      </c>
      <c r="H5975" s="5">
        <v>27602</v>
      </c>
      <c r="I5975" s="5" t="s">
        <v>3589</v>
      </c>
      <c r="J5975" s="5" t="s">
        <v>19289</v>
      </c>
      <c r="K5975" s="5" t="s">
        <v>22972</v>
      </c>
      <c r="L5975" s="5" t="s">
        <v>26180</v>
      </c>
      <c r="M5975" s="5">
        <v>26804348</v>
      </c>
      <c r="N5975" s="5">
        <v>26601960</v>
      </c>
      <c r="O5975" s="6">
        <v>46212.553541666668</v>
      </c>
      <c r="P5975" s="4" t="s">
        <v>4489</v>
      </c>
      <c r="Q5975" s="5" t="s">
        <v>19290</v>
      </c>
      <c r="R5975" s="5">
        <v>1069729546</v>
      </c>
      <c r="S5975" s="5" t="s">
        <v>11833</v>
      </c>
      <c r="T5975" s="4">
        <v>17226000</v>
      </c>
      <c r="U5975" s="4">
        <v>0</v>
      </c>
      <c r="V5975" s="4">
        <v>17226000</v>
      </c>
      <c r="W5975" s="4">
        <v>9187200</v>
      </c>
      <c r="X5975" s="4">
        <v>8038800</v>
      </c>
      <c r="Y5975" s="4">
        <v>8038800</v>
      </c>
    </row>
    <row r="5976" spans="1:25" x14ac:dyDescent="0.2">
      <c r="A5976" s="5" t="s">
        <v>3818</v>
      </c>
      <c r="B5976" s="5" t="s">
        <v>921</v>
      </c>
      <c r="C5976" s="5" t="s">
        <v>880</v>
      </c>
      <c r="D5976" s="5">
        <v>488</v>
      </c>
      <c r="E5976" s="5" t="s">
        <v>5526</v>
      </c>
      <c r="F5976" s="5">
        <v>10</v>
      </c>
      <c r="G5976" s="5" t="s">
        <v>32</v>
      </c>
      <c r="H5976" s="5">
        <v>27602</v>
      </c>
      <c r="I5976" s="5" t="s">
        <v>3589</v>
      </c>
      <c r="J5976" s="5" t="s">
        <v>19291</v>
      </c>
      <c r="K5976" s="5" t="s">
        <v>22972</v>
      </c>
      <c r="L5976" s="5" t="s">
        <v>26183</v>
      </c>
      <c r="M5976" s="5">
        <v>26804402</v>
      </c>
      <c r="N5976" s="5">
        <v>26601960</v>
      </c>
      <c r="O5976" s="6">
        <v>46213.393912037034</v>
      </c>
      <c r="P5976" s="4" t="s">
        <v>4489</v>
      </c>
      <c r="Q5976" s="5" t="s">
        <v>19292</v>
      </c>
      <c r="R5976" s="5">
        <v>1069736319</v>
      </c>
      <c r="S5976" s="5" t="s">
        <v>2989</v>
      </c>
      <c r="T5976" s="4">
        <v>17226000</v>
      </c>
      <c r="U5976" s="4">
        <v>0</v>
      </c>
      <c r="V5976" s="4">
        <v>17226000</v>
      </c>
      <c r="W5976" s="4">
        <v>9187200</v>
      </c>
      <c r="X5976" s="4">
        <v>8038800</v>
      </c>
      <c r="Y5976" s="4">
        <v>8038800</v>
      </c>
    </row>
    <row r="5977" spans="1:25" x14ac:dyDescent="0.2">
      <c r="A5977" s="5" t="s">
        <v>3818</v>
      </c>
      <c r="B5977" s="5" t="s">
        <v>921</v>
      </c>
      <c r="C5977" s="5" t="s">
        <v>880</v>
      </c>
      <c r="D5977" s="5">
        <v>488</v>
      </c>
      <c r="E5977" s="5" t="s">
        <v>5526</v>
      </c>
      <c r="F5977" s="5">
        <v>10</v>
      </c>
      <c r="G5977" s="5" t="s">
        <v>32</v>
      </c>
      <c r="H5977" s="5">
        <v>27602</v>
      </c>
      <c r="I5977" s="5" t="s">
        <v>3589</v>
      </c>
      <c r="J5977" s="5" t="s">
        <v>19293</v>
      </c>
      <c r="K5977" s="5" t="s">
        <v>22972</v>
      </c>
      <c r="L5977" s="5" t="s">
        <v>26187</v>
      </c>
      <c r="M5977" s="5">
        <v>26804441</v>
      </c>
      <c r="N5977" s="5">
        <v>26601960</v>
      </c>
      <c r="O5977" s="6">
        <v>46213.649629629632</v>
      </c>
      <c r="P5977" s="4" t="s">
        <v>4489</v>
      </c>
      <c r="Q5977" s="5" t="s">
        <v>19290</v>
      </c>
      <c r="R5977" s="5">
        <v>1045487736</v>
      </c>
      <c r="S5977" s="5" t="s">
        <v>3155</v>
      </c>
      <c r="T5977" s="4">
        <v>17226000</v>
      </c>
      <c r="U5977" s="4">
        <v>0</v>
      </c>
      <c r="V5977" s="4">
        <v>17226000</v>
      </c>
      <c r="W5977" s="4">
        <v>9396000</v>
      </c>
      <c r="X5977" s="4">
        <v>7830000</v>
      </c>
      <c r="Y5977" s="4">
        <v>7830000</v>
      </c>
    </row>
    <row r="5978" spans="1:25" x14ac:dyDescent="0.2">
      <c r="A5978" s="5" t="s">
        <v>3818</v>
      </c>
      <c r="B5978" s="5" t="s">
        <v>921</v>
      </c>
      <c r="C5978" s="5" t="s">
        <v>880</v>
      </c>
      <c r="D5978" s="5">
        <v>488</v>
      </c>
      <c r="E5978" s="5" t="s">
        <v>5526</v>
      </c>
      <c r="F5978" s="5">
        <v>10</v>
      </c>
      <c r="G5978" s="5" t="s">
        <v>32</v>
      </c>
      <c r="H5978" s="5">
        <v>27602</v>
      </c>
      <c r="I5978" s="5" t="s">
        <v>3589</v>
      </c>
      <c r="J5978" s="5" t="s">
        <v>19294</v>
      </c>
      <c r="K5978" s="5" t="s">
        <v>22972</v>
      </c>
      <c r="L5978" s="5" t="s">
        <v>26188</v>
      </c>
      <c r="M5978" s="5">
        <v>26804443</v>
      </c>
      <c r="N5978" s="5">
        <v>26601960</v>
      </c>
      <c r="O5978" s="6">
        <v>46213.650347222225</v>
      </c>
      <c r="P5978" s="4" t="s">
        <v>4489</v>
      </c>
      <c r="Q5978" s="5" t="s">
        <v>19290</v>
      </c>
      <c r="R5978" s="5">
        <v>1007367089</v>
      </c>
      <c r="S5978" s="5" t="s">
        <v>11878</v>
      </c>
      <c r="T5978" s="4">
        <v>17226000</v>
      </c>
      <c r="U5978" s="4">
        <v>0</v>
      </c>
      <c r="V5978" s="4">
        <v>17226000</v>
      </c>
      <c r="W5978" s="4">
        <v>9396000</v>
      </c>
      <c r="X5978" s="4">
        <v>7830000</v>
      </c>
      <c r="Y5978" s="4">
        <v>7830000</v>
      </c>
    </row>
    <row r="5979" spans="1:25" x14ac:dyDescent="0.2">
      <c r="A5979" s="5" t="s">
        <v>3818</v>
      </c>
      <c r="B5979" s="5" t="s">
        <v>921</v>
      </c>
      <c r="C5979" s="5" t="s">
        <v>880</v>
      </c>
      <c r="D5979" s="5">
        <v>488</v>
      </c>
      <c r="E5979" s="5" t="s">
        <v>5526</v>
      </c>
      <c r="F5979" s="5">
        <v>10</v>
      </c>
      <c r="G5979" s="5" t="s">
        <v>32</v>
      </c>
      <c r="H5979" s="5">
        <v>27602</v>
      </c>
      <c r="I5979" s="5" t="s">
        <v>3589</v>
      </c>
      <c r="J5979" s="5" t="s">
        <v>19295</v>
      </c>
      <c r="K5979" s="5" t="s">
        <v>22972</v>
      </c>
      <c r="L5979" s="5" t="s">
        <v>26191</v>
      </c>
      <c r="M5979" s="5">
        <v>26804468</v>
      </c>
      <c r="N5979" s="5">
        <v>26601960</v>
      </c>
      <c r="O5979" s="6">
        <v>46214.478587962964</v>
      </c>
      <c r="P5979" s="4" t="s">
        <v>4489</v>
      </c>
      <c r="Q5979" s="5" t="s">
        <v>19290</v>
      </c>
      <c r="R5979" s="5">
        <v>39743942</v>
      </c>
      <c r="S5979" s="5" t="s">
        <v>2985</v>
      </c>
      <c r="T5979" s="4">
        <v>17226000</v>
      </c>
      <c r="U5979" s="4">
        <v>0</v>
      </c>
      <c r="V5979" s="4">
        <v>17226000</v>
      </c>
      <c r="W5979" s="4">
        <v>9396000</v>
      </c>
      <c r="X5979" s="4">
        <v>7830000</v>
      </c>
      <c r="Y5979" s="4">
        <v>7830000</v>
      </c>
    </row>
    <row r="5980" spans="1:25" x14ac:dyDescent="0.2">
      <c r="A5980" s="5" t="s">
        <v>3818</v>
      </c>
      <c r="B5980" s="5" t="s">
        <v>921</v>
      </c>
      <c r="C5980" s="5" t="s">
        <v>880</v>
      </c>
      <c r="D5980" s="5">
        <v>488</v>
      </c>
      <c r="E5980" s="5" t="s">
        <v>5526</v>
      </c>
      <c r="F5980" s="5">
        <v>10</v>
      </c>
      <c r="G5980" s="5" t="s">
        <v>32</v>
      </c>
      <c r="H5980" s="5">
        <v>27602</v>
      </c>
      <c r="I5980" s="5" t="s">
        <v>3589</v>
      </c>
      <c r="J5980" s="5" t="s">
        <v>19296</v>
      </c>
      <c r="K5980" s="5" t="s">
        <v>22972</v>
      </c>
      <c r="L5980" s="5" t="s">
        <v>26192</v>
      </c>
      <c r="M5980" s="5">
        <v>26804472</v>
      </c>
      <c r="N5980" s="5">
        <v>26601960</v>
      </c>
      <c r="O5980" s="6">
        <v>46215.569282407407</v>
      </c>
      <c r="P5980" s="4" t="s">
        <v>4489</v>
      </c>
      <c r="Q5980" s="5" t="s">
        <v>19290</v>
      </c>
      <c r="R5980" s="5">
        <v>11444800</v>
      </c>
      <c r="S5980" s="5" t="s">
        <v>27853</v>
      </c>
      <c r="T5980" s="4">
        <v>17226000</v>
      </c>
      <c r="U5980" s="4">
        <v>0</v>
      </c>
      <c r="V5980" s="4">
        <v>17226000</v>
      </c>
      <c r="W5980" s="4">
        <v>9396000</v>
      </c>
      <c r="X5980" s="4">
        <v>7830000</v>
      </c>
      <c r="Y5980" s="4">
        <v>7830000</v>
      </c>
    </row>
    <row r="5981" spans="1:25" x14ac:dyDescent="0.2">
      <c r="A5981" s="5" t="s">
        <v>3818</v>
      </c>
      <c r="B5981" s="5" t="s">
        <v>921</v>
      </c>
      <c r="C5981" s="5" t="s">
        <v>880</v>
      </c>
      <c r="D5981" s="5">
        <v>488</v>
      </c>
      <c r="E5981" s="5" t="s">
        <v>5526</v>
      </c>
      <c r="F5981" s="5">
        <v>10</v>
      </c>
      <c r="G5981" s="5" t="s">
        <v>32</v>
      </c>
      <c r="H5981" s="5">
        <v>27602</v>
      </c>
      <c r="I5981" s="5" t="s">
        <v>3589</v>
      </c>
      <c r="J5981" s="5" t="s">
        <v>19297</v>
      </c>
      <c r="K5981" s="5" t="s">
        <v>22972</v>
      </c>
      <c r="L5981" s="5" t="s">
        <v>26196</v>
      </c>
      <c r="M5981" s="5">
        <v>26804560</v>
      </c>
      <c r="N5981" s="5">
        <v>26601960</v>
      </c>
      <c r="O5981" s="6">
        <v>46217.718124999999</v>
      </c>
      <c r="P5981" s="4" t="s">
        <v>4489</v>
      </c>
      <c r="Q5981" s="5" t="s">
        <v>19298</v>
      </c>
      <c r="R5981" s="5">
        <v>1073426120</v>
      </c>
      <c r="S5981" s="5" t="s">
        <v>2996</v>
      </c>
      <c r="T5981" s="4">
        <v>17226000</v>
      </c>
      <c r="U5981" s="4">
        <v>0</v>
      </c>
      <c r="V5981" s="4">
        <v>17226000</v>
      </c>
      <c r="W5981" s="4">
        <v>9396000</v>
      </c>
      <c r="X5981" s="4">
        <v>7830000</v>
      </c>
      <c r="Y5981" s="4">
        <v>7830000</v>
      </c>
    </row>
    <row r="5982" spans="1:25" x14ac:dyDescent="0.2">
      <c r="A5982" s="5" t="s">
        <v>3818</v>
      </c>
      <c r="B5982" s="5" t="s">
        <v>921</v>
      </c>
      <c r="C5982" s="5" t="s">
        <v>880</v>
      </c>
      <c r="D5982" s="5">
        <v>488</v>
      </c>
      <c r="E5982" s="5" t="s">
        <v>5526</v>
      </c>
      <c r="F5982" s="5">
        <v>10</v>
      </c>
      <c r="G5982" s="5" t="s">
        <v>32</v>
      </c>
      <c r="H5982" s="5">
        <v>27602</v>
      </c>
      <c r="I5982" s="5" t="s">
        <v>3589</v>
      </c>
      <c r="J5982" s="5" t="s">
        <v>19299</v>
      </c>
      <c r="K5982" s="5" t="s">
        <v>22972</v>
      </c>
      <c r="L5982" s="5" t="s">
        <v>26197</v>
      </c>
      <c r="M5982" s="5">
        <v>26804597</v>
      </c>
      <c r="N5982" s="5">
        <v>26601960</v>
      </c>
      <c r="O5982" s="6">
        <v>46218.625844907408</v>
      </c>
      <c r="P5982" s="4" t="s">
        <v>4489</v>
      </c>
      <c r="Q5982" s="5" t="s">
        <v>19285</v>
      </c>
      <c r="R5982" s="5">
        <v>80769670</v>
      </c>
      <c r="S5982" s="5" t="s">
        <v>2988</v>
      </c>
      <c r="T5982" s="4">
        <v>19965000</v>
      </c>
      <c r="U5982" s="4">
        <v>0</v>
      </c>
      <c r="V5982" s="4">
        <v>19965000</v>
      </c>
      <c r="W5982" s="4">
        <v>11011000</v>
      </c>
      <c r="X5982" s="4">
        <v>8954000</v>
      </c>
      <c r="Y5982" s="4">
        <v>8954000</v>
      </c>
    </row>
    <row r="5983" spans="1:25" x14ac:dyDescent="0.2">
      <c r="A5983" s="5" t="s">
        <v>3818</v>
      </c>
      <c r="B5983" s="5" t="s">
        <v>921</v>
      </c>
      <c r="C5983" s="5" t="s">
        <v>880</v>
      </c>
      <c r="D5983" s="5">
        <v>488</v>
      </c>
      <c r="E5983" s="5" t="s">
        <v>5526</v>
      </c>
      <c r="F5983" s="5">
        <v>10</v>
      </c>
      <c r="G5983" s="5" t="s">
        <v>32</v>
      </c>
      <c r="H5983" s="5">
        <v>27602</v>
      </c>
      <c r="I5983" s="5" t="s">
        <v>3589</v>
      </c>
      <c r="J5983" s="5" t="s">
        <v>19300</v>
      </c>
      <c r="K5983" s="5" t="s">
        <v>22972</v>
      </c>
      <c r="L5983" s="5" t="s">
        <v>26198</v>
      </c>
      <c r="M5983" s="5">
        <v>26804611</v>
      </c>
      <c r="N5983" s="5">
        <v>26601960</v>
      </c>
      <c r="O5983" s="6">
        <v>46218.685393518521</v>
      </c>
      <c r="P5983" s="4" t="s">
        <v>4489</v>
      </c>
      <c r="Q5983" s="5" t="s">
        <v>19290</v>
      </c>
      <c r="R5983" s="5">
        <v>1070958290</v>
      </c>
      <c r="S5983" s="5" t="s">
        <v>2995</v>
      </c>
      <c r="T5983" s="4">
        <v>17226000</v>
      </c>
      <c r="U5983" s="4">
        <v>0</v>
      </c>
      <c r="V5983" s="4">
        <v>17226000</v>
      </c>
      <c r="W5983" s="4">
        <v>9500400</v>
      </c>
      <c r="X5983" s="4">
        <v>7725600</v>
      </c>
      <c r="Y5983" s="4">
        <v>7725600</v>
      </c>
    </row>
    <row r="5984" spans="1:25" x14ac:dyDescent="0.2">
      <c r="A5984" s="5" t="s">
        <v>3818</v>
      </c>
      <c r="B5984" s="5" t="s">
        <v>921</v>
      </c>
      <c r="C5984" s="5" t="s">
        <v>880</v>
      </c>
      <c r="D5984" s="5">
        <v>488</v>
      </c>
      <c r="E5984" s="5" t="s">
        <v>5526</v>
      </c>
      <c r="F5984" s="5">
        <v>10</v>
      </c>
      <c r="G5984" s="5" t="s">
        <v>32</v>
      </c>
      <c r="H5984" s="5">
        <v>27602</v>
      </c>
      <c r="I5984" s="5" t="s">
        <v>3589</v>
      </c>
      <c r="J5984" s="5" t="s">
        <v>19301</v>
      </c>
      <c r="K5984" s="5" t="s">
        <v>22972</v>
      </c>
      <c r="L5984" s="5" t="s">
        <v>26199</v>
      </c>
      <c r="M5984" s="5">
        <v>26804631</v>
      </c>
      <c r="N5984" s="5">
        <v>26601960</v>
      </c>
      <c r="O5984" s="6">
        <v>46218.831631944442</v>
      </c>
      <c r="P5984" s="4" t="s">
        <v>4489</v>
      </c>
      <c r="Q5984" s="5" t="s">
        <v>19290</v>
      </c>
      <c r="R5984" s="5">
        <v>1072711693</v>
      </c>
      <c r="S5984" s="5" t="s">
        <v>11811</v>
      </c>
      <c r="T5984" s="4">
        <v>17226000</v>
      </c>
      <c r="U5984" s="4">
        <v>0</v>
      </c>
      <c r="V5984" s="4">
        <v>17226000</v>
      </c>
      <c r="W5984" s="4">
        <v>9500400</v>
      </c>
      <c r="X5984" s="4">
        <v>7725600</v>
      </c>
      <c r="Y5984" s="4">
        <v>7725600</v>
      </c>
    </row>
    <row r="5985" spans="1:25" x14ac:dyDescent="0.2">
      <c r="A5985" s="5" t="s">
        <v>3818</v>
      </c>
      <c r="B5985" s="5" t="s">
        <v>921</v>
      </c>
      <c r="C5985" s="5" t="s">
        <v>880</v>
      </c>
      <c r="D5985" s="5">
        <v>488</v>
      </c>
      <c r="E5985" s="5" t="s">
        <v>5526</v>
      </c>
      <c r="F5985" s="5">
        <v>10</v>
      </c>
      <c r="G5985" s="5" t="s">
        <v>32</v>
      </c>
      <c r="H5985" s="5">
        <v>27602</v>
      </c>
      <c r="I5985" s="5" t="s">
        <v>3589</v>
      </c>
      <c r="J5985" s="5" t="s">
        <v>19302</v>
      </c>
      <c r="K5985" s="5" t="s">
        <v>22972</v>
      </c>
      <c r="L5985" s="5" t="s">
        <v>26200</v>
      </c>
      <c r="M5985" s="5">
        <v>26804641</v>
      </c>
      <c r="N5985" s="5">
        <v>26601960</v>
      </c>
      <c r="O5985" s="6">
        <v>46218.858773148146</v>
      </c>
      <c r="P5985" s="4" t="s">
        <v>4489</v>
      </c>
      <c r="Q5985" s="5" t="s">
        <v>19303</v>
      </c>
      <c r="R5985" s="5">
        <v>1069732512</v>
      </c>
      <c r="S5985" s="5" t="s">
        <v>11803</v>
      </c>
      <c r="T5985" s="4">
        <v>17226000</v>
      </c>
      <c r="U5985" s="4">
        <v>0</v>
      </c>
      <c r="V5985" s="4">
        <v>17226000</v>
      </c>
      <c r="W5985" s="4">
        <v>9500400</v>
      </c>
      <c r="X5985" s="4">
        <v>7725600</v>
      </c>
      <c r="Y5985" s="4">
        <v>7725600</v>
      </c>
    </row>
    <row r="5986" spans="1:25" x14ac:dyDescent="0.2">
      <c r="A5986" s="5" t="s">
        <v>3818</v>
      </c>
      <c r="B5986" s="5" t="s">
        <v>921</v>
      </c>
      <c r="C5986" s="5" t="s">
        <v>880</v>
      </c>
      <c r="D5986" s="5">
        <v>488</v>
      </c>
      <c r="E5986" s="5" t="s">
        <v>5526</v>
      </c>
      <c r="F5986" s="5">
        <v>10</v>
      </c>
      <c r="G5986" s="5" t="s">
        <v>32</v>
      </c>
      <c r="H5986" s="5">
        <v>27602</v>
      </c>
      <c r="I5986" s="5" t="s">
        <v>3589</v>
      </c>
      <c r="J5986" s="5" t="s">
        <v>20750</v>
      </c>
      <c r="K5986" s="5" t="s">
        <v>22972</v>
      </c>
      <c r="L5986" s="5" t="s">
        <v>26201</v>
      </c>
      <c r="M5986" s="5">
        <v>26804653</v>
      </c>
      <c r="N5986" s="5">
        <v>26601960</v>
      </c>
      <c r="O5986" s="6">
        <v>46219.429814814815</v>
      </c>
      <c r="P5986" s="4" t="s">
        <v>4489</v>
      </c>
      <c r="Q5986" s="5" t="s">
        <v>19290</v>
      </c>
      <c r="R5986" s="5">
        <v>1070324525</v>
      </c>
      <c r="S5986" s="5" t="s">
        <v>2990</v>
      </c>
      <c r="T5986" s="4">
        <v>17226000</v>
      </c>
      <c r="U5986" s="4">
        <v>0</v>
      </c>
      <c r="V5986" s="4">
        <v>17226000</v>
      </c>
      <c r="W5986" s="4">
        <v>9500400</v>
      </c>
      <c r="X5986" s="4">
        <v>7725600</v>
      </c>
      <c r="Y5986" s="4">
        <v>7725600</v>
      </c>
    </row>
    <row r="5987" spans="1:25" x14ac:dyDescent="0.2">
      <c r="A5987" s="5" t="s">
        <v>3818</v>
      </c>
      <c r="B5987" s="5" t="s">
        <v>921</v>
      </c>
      <c r="C5987" s="5" t="s">
        <v>880</v>
      </c>
      <c r="D5987" s="5">
        <v>488</v>
      </c>
      <c r="E5987" s="5" t="s">
        <v>5526</v>
      </c>
      <c r="F5987" s="5">
        <v>10</v>
      </c>
      <c r="G5987" s="5" t="s">
        <v>32</v>
      </c>
      <c r="H5987" s="5">
        <v>27602</v>
      </c>
      <c r="I5987" s="5" t="s">
        <v>3589</v>
      </c>
      <c r="J5987" s="5" t="s">
        <v>20751</v>
      </c>
      <c r="K5987" s="5" t="s">
        <v>22972</v>
      </c>
      <c r="L5987" s="5" t="s">
        <v>26202</v>
      </c>
      <c r="M5987" s="5">
        <v>26804688</v>
      </c>
      <c r="N5987" s="5">
        <v>26601960</v>
      </c>
      <c r="O5987" s="6">
        <v>46219.631805555553</v>
      </c>
      <c r="P5987" s="4" t="s">
        <v>4489</v>
      </c>
      <c r="Q5987" s="5" t="s">
        <v>19285</v>
      </c>
      <c r="R5987" s="5">
        <v>80458959</v>
      </c>
      <c r="S5987" s="5" t="s">
        <v>2882</v>
      </c>
      <c r="T5987" s="4">
        <v>19965000</v>
      </c>
      <c r="U5987" s="4">
        <v>0</v>
      </c>
      <c r="V5987" s="4">
        <v>19965000</v>
      </c>
      <c r="W5987" s="4">
        <v>11616000</v>
      </c>
      <c r="X5987" s="4">
        <v>8349000</v>
      </c>
      <c r="Y5987" s="4">
        <v>8349000</v>
      </c>
    </row>
    <row r="5988" spans="1:25" x14ac:dyDescent="0.2">
      <c r="A5988" s="5" t="s">
        <v>3818</v>
      </c>
      <c r="B5988" s="5" t="s">
        <v>921</v>
      </c>
      <c r="C5988" s="5" t="s">
        <v>880</v>
      </c>
      <c r="D5988" s="5">
        <v>488</v>
      </c>
      <c r="E5988" s="5" t="s">
        <v>5526</v>
      </c>
      <c r="F5988" s="5">
        <v>10</v>
      </c>
      <c r="G5988" s="5" t="s">
        <v>32</v>
      </c>
      <c r="H5988" s="5">
        <v>27602</v>
      </c>
      <c r="I5988" s="5" t="s">
        <v>3589</v>
      </c>
      <c r="J5988" s="5" t="s">
        <v>20752</v>
      </c>
      <c r="K5988" s="5" t="s">
        <v>22972</v>
      </c>
      <c r="L5988" s="5" t="s">
        <v>26204</v>
      </c>
      <c r="M5988" s="5">
        <v>26804873</v>
      </c>
      <c r="N5988" s="5">
        <v>26601960</v>
      </c>
      <c r="O5988" s="6">
        <v>46225.390208333331</v>
      </c>
      <c r="P5988" s="4" t="s">
        <v>4487</v>
      </c>
      <c r="Q5988" s="5" t="s">
        <v>19290</v>
      </c>
      <c r="R5988" s="5">
        <v>1003624889</v>
      </c>
      <c r="S5988" s="5" t="s">
        <v>2994</v>
      </c>
      <c r="T5988" s="4">
        <v>17226000</v>
      </c>
      <c r="U5988" s="4">
        <v>0</v>
      </c>
      <c r="V5988" s="4">
        <v>17226000</v>
      </c>
      <c r="W5988" s="4">
        <v>10126800</v>
      </c>
      <c r="X5988" s="4">
        <v>7099200</v>
      </c>
      <c r="Y5988" s="4">
        <v>7099200</v>
      </c>
    </row>
    <row r="5989" spans="1:25" x14ac:dyDescent="0.2">
      <c r="A5989" s="5" t="s">
        <v>3818</v>
      </c>
      <c r="B5989" s="5" t="s">
        <v>921</v>
      </c>
      <c r="C5989" s="5" t="s">
        <v>880</v>
      </c>
      <c r="D5989" s="5">
        <v>488</v>
      </c>
      <c r="E5989" s="5" t="s">
        <v>5526</v>
      </c>
      <c r="F5989" s="5">
        <v>10</v>
      </c>
      <c r="G5989" s="5" t="s">
        <v>32</v>
      </c>
      <c r="H5989" s="5">
        <v>27602</v>
      </c>
      <c r="I5989" s="5" t="s">
        <v>3589</v>
      </c>
      <c r="J5989" s="5" t="s">
        <v>20753</v>
      </c>
      <c r="K5989" s="5" t="s">
        <v>22972</v>
      </c>
      <c r="L5989" s="5" t="s">
        <v>26205</v>
      </c>
      <c r="M5989" s="5">
        <v>26804874</v>
      </c>
      <c r="N5989" s="5">
        <v>26601960</v>
      </c>
      <c r="O5989" s="6">
        <v>46225.39266203704</v>
      </c>
      <c r="P5989" s="4" t="s">
        <v>4487</v>
      </c>
      <c r="Q5989" s="5" t="s">
        <v>19290</v>
      </c>
      <c r="R5989" s="5">
        <v>1069721026</v>
      </c>
      <c r="S5989" s="5" t="s">
        <v>22836</v>
      </c>
      <c r="T5989" s="4">
        <v>17226000</v>
      </c>
      <c r="U5989" s="4">
        <v>0</v>
      </c>
      <c r="V5989" s="4">
        <v>17226000</v>
      </c>
      <c r="W5989" s="4">
        <v>10231200</v>
      </c>
      <c r="X5989" s="4">
        <v>6994800</v>
      </c>
      <c r="Y5989" s="4">
        <v>6994800</v>
      </c>
    </row>
    <row r="5990" spans="1:25" x14ac:dyDescent="0.2">
      <c r="A5990" s="5" t="s">
        <v>3818</v>
      </c>
      <c r="B5990" s="5" t="s">
        <v>921</v>
      </c>
      <c r="C5990" s="5" t="s">
        <v>880</v>
      </c>
      <c r="D5990" s="5">
        <v>488</v>
      </c>
      <c r="E5990" s="5" t="s">
        <v>5526</v>
      </c>
      <c r="F5990" s="5">
        <v>10</v>
      </c>
      <c r="G5990" s="5" t="s">
        <v>32</v>
      </c>
      <c r="H5990" s="5">
        <v>27602</v>
      </c>
      <c r="I5990" s="5" t="s">
        <v>3589</v>
      </c>
      <c r="J5990" s="5" t="s">
        <v>20754</v>
      </c>
      <c r="K5990" s="5" t="s">
        <v>22972</v>
      </c>
      <c r="L5990" s="5" t="s">
        <v>26207</v>
      </c>
      <c r="M5990" s="5">
        <v>26805020</v>
      </c>
      <c r="N5990" s="5">
        <v>26601960</v>
      </c>
      <c r="O5990" s="6">
        <v>46226.442916666667</v>
      </c>
      <c r="P5990" s="4" t="s">
        <v>4501</v>
      </c>
      <c r="Q5990" s="5" t="s">
        <v>19290</v>
      </c>
      <c r="R5990" s="5">
        <v>80458703</v>
      </c>
      <c r="S5990" s="5" t="s">
        <v>11805</v>
      </c>
      <c r="T5990" s="4">
        <v>17226000</v>
      </c>
      <c r="U5990" s="4">
        <v>0</v>
      </c>
      <c r="V5990" s="4">
        <v>17226000</v>
      </c>
      <c r="W5990" s="4">
        <v>10231200</v>
      </c>
      <c r="X5990" s="4">
        <v>6994800</v>
      </c>
      <c r="Y5990" s="4">
        <v>6994800</v>
      </c>
    </row>
    <row r="5991" spans="1:25" x14ac:dyDescent="0.2">
      <c r="A5991" s="5" t="s">
        <v>3818</v>
      </c>
      <c r="B5991" s="5" t="s">
        <v>921</v>
      </c>
      <c r="C5991" s="5" t="s">
        <v>880</v>
      </c>
      <c r="D5991" s="5">
        <v>488</v>
      </c>
      <c r="E5991" s="5" t="s">
        <v>5526</v>
      </c>
      <c r="F5991" s="5">
        <v>10</v>
      </c>
      <c r="G5991" s="5" t="s">
        <v>32</v>
      </c>
      <c r="H5991" s="5">
        <v>27602</v>
      </c>
      <c r="I5991" s="5" t="s">
        <v>3589</v>
      </c>
      <c r="J5991" s="5" t="s">
        <v>20755</v>
      </c>
      <c r="K5991" s="5" t="s">
        <v>22972</v>
      </c>
      <c r="L5991" s="5" t="s">
        <v>26213</v>
      </c>
      <c r="M5991" s="5">
        <v>26805172</v>
      </c>
      <c r="N5991" s="5">
        <v>26601960</v>
      </c>
      <c r="O5991" s="6">
        <v>46227.50199074074</v>
      </c>
      <c r="P5991" s="4" t="s">
        <v>4508</v>
      </c>
      <c r="Q5991" s="5" t="s">
        <v>19290</v>
      </c>
      <c r="R5991" s="5">
        <v>79188074</v>
      </c>
      <c r="S5991" s="5" t="s">
        <v>27855</v>
      </c>
      <c r="T5991" s="4">
        <v>17226000</v>
      </c>
      <c r="U5991" s="4">
        <v>0</v>
      </c>
      <c r="V5991" s="4">
        <v>17226000</v>
      </c>
      <c r="W5991" s="4">
        <v>10544400</v>
      </c>
      <c r="X5991" s="4">
        <v>6681600</v>
      </c>
      <c r="Y5991" s="4">
        <v>6681600</v>
      </c>
    </row>
    <row r="5992" spans="1:25" x14ac:dyDescent="0.2">
      <c r="A5992" s="5" t="s">
        <v>3818</v>
      </c>
      <c r="B5992" s="5" t="s">
        <v>921</v>
      </c>
      <c r="C5992" s="5" t="s">
        <v>880</v>
      </c>
      <c r="D5992" s="5">
        <v>488</v>
      </c>
      <c r="E5992" s="5" t="s">
        <v>5526</v>
      </c>
      <c r="F5992" s="5">
        <v>10</v>
      </c>
      <c r="G5992" s="5" t="s">
        <v>32</v>
      </c>
      <c r="H5992" s="5">
        <v>27602</v>
      </c>
      <c r="I5992" s="5" t="s">
        <v>3589</v>
      </c>
      <c r="J5992" s="5" t="s">
        <v>20756</v>
      </c>
      <c r="K5992" s="5" t="s">
        <v>22972</v>
      </c>
      <c r="L5992" s="5" t="s">
        <v>26214</v>
      </c>
      <c r="M5992" s="5">
        <v>26805198</v>
      </c>
      <c r="N5992" s="5">
        <v>26601960</v>
      </c>
      <c r="O5992" s="6">
        <v>46227.620787037034</v>
      </c>
      <c r="P5992" s="4" t="s">
        <v>3054</v>
      </c>
      <c r="Q5992" s="5" t="s">
        <v>19298</v>
      </c>
      <c r="R5992" s="5">
        <v>3234984</v>
      </c>
      <c r="S5992" s="5" t="s">
        <v>27854</v>
      </c>
      <c r="T5992" s="4">
        <v>17226000</v>
      </c>
      <c r="U5992" s="4">
        <v>0</v>
      </c>
      <c r="V5992" s="4">
        <v>17226000</v>
      </c>
      <c r="W5992" s="4">
        <v>10648800</v>
      </c>
      <c r="X5992" s="4">
        <v>6577200</v>
      </c>
      <c r="Y5992" s="4">
        <v>6577200</v>
      </c>
    </row>
    <row r="5993" spans="1:25" x14ac:dyDescent="0.2">
      <c r="A5993" s="5" t="s">
        <v>3818</v>
      </c>
      <c r="B5993" s="5" t="s">
        <v>921</v>
      </c>
      <c r="C5993" s="5" t="s">
        <v>880</v>
      </c>
      <c r="D5993" s="5">
        <v>488</v>
      </c>
      <c r="E5993" s="5" t="s">
        <v>5526</v>
      </c>
      <c r="F5993" s="5">
        <v>10</v>
      </c>
      <c r="G5993" s="5" t="s">
        <v>32</v>
      </c>
      <c r="H5993" s="5">
        <v>27602</v>
      </c>
      <c r="I5993" s="5" t="s">
        <v>3589</v>
      </c>
      <c r="J5993" s="5" t="s">
        <v>20757</v>
      </c>
      <c r="K5993" s="5" t="s">
        <v>22972</v>
      </c>
      <c r="L5993" s="5" t="s">
        <v>26218</v>
      </c>
      <c r="M5993" s="5">
        <v>26805312</v>
      </c>
      <c r="N5993" s="5">
        <v>26601960</v>
      </c>
      <c r="O5993" s="6">
        <v>46230.840243055558</v>
      </c>
      <c r="P5993" s="4" t="s">
        <v>9565</v>
      </c>
      <c r="Q5993" s="5" t="s">
        <v>19290</v>
      </c>
      <c r="R5993" s="5">
        <v>1000836764</v>
      </c>
      <c r="S5993" s="5" t="s">
        <v>3380</v>
      </c>
      <c r="T5993" s="4">
        <v>17226000</v>
      </c>
      <c r="U5993" s="4">
        <v>0</v>
      </c>
      <c r="V5993" s="4">
        <v>17226000</v>
      </c>
      <c r="W5993" s="4">
        <v>10753200</v>
      </c>
      <c r="X5993" s="4">
        <v>6472800</v>
      </c>
      <c r="Y5993" s="4">
        <v>6472800</v>
      </c>
    </row>
    <row r="5994" spans="1:25" x14ac:dyDescent="0.2">
      <c r="A5994" s="5" t="s">
        <v>3818</v>
      </c>
      <c r="B5994" s="5" t="s">
        <v>921</v>
      </c>
      <c r="C5994" s="5" t="s">
        <v>989</v>
      </c>
      <c r="D5994" s="5">
        <v>490</v>
      </c>
      <c r="E5994" s="5" t="s">
        <v>5528</v>
      </c>
      <c r="F5994" s="5">
        <v>10</v>
      </c>
      <c r="G5994" s="5" t="s">
        <v>32</v>
      </c>
      <c r="H5994" s="5">
        <v>10019</v>
      </c>
      <c r="I5994" s="5" t="s">
        <v>3545</v>
      </c>
      <c r="J5994" s="5" t="s">
        <v>1462</v>
      </c>
      <c r="K5994" s="5" t="s">
        <v>75</v>
      </c>
      <c r="L5994" s="5" t="s">
        <v>1153</v>
      </c>
      <c r="M5994" s="5">
        <v>26800458</v>
      </c>
      <c r="N5994" s="5">
        <v>26600468</v>
      </c>
      <c r="O5994" s="6">
        <v>46024</v>
      </c>
      <c r="P5994" s="4" t="s">
        <v>238</v>
      </c>
      <c r="Q5994" s="5" t="s">
        <v>1154</v>
      </c>
      <c r="R5994" s="5">
        <v>901882261</v>
      </c>
      <c r="S5994" s="5" t="s">
        <v>1155</v>
      </c>
      <c r="T5994" s="4">
        <v>556697486</v>
      </c>
      <c r="U5994" s="4">
        <v>0</v>
      </c>
      <c r="V5994" s="4">
        <v>556697486</v>
      </c>
      <c r="W5994" s="4">
        <v>0</v>
      </c>
      <c r="X5994" s="4">
        <v>556697486</v>
      </c>
      <c r="Y5994" s="4">
        <v>556697486</v>
      </c>
    </row>
    <row r="5995" spans="1:25" x14ac:dyDescent="0.2">
      <c r="A5995" s="5" t="s">
        <v>3818</v>
      </c>
      <c r="B5995" s="5" t="s">
        <v>921</v>
      </c>
      <c r="C5995" s="5" t="s">
        <v>1101</v>
      </c>
      <c r="D5995" s="5">
        <v>498</v>
      </c>
      <c r="E5995" s="5" t="s">
        <v>5534</v>
      </c>
      <c r="F5995" s="5">
        <v>60</v>
      </c>
      <c r="G5995" s="5" t="s">
        <v>37</v>
      </c>
      <c r="H5995" s="5">
        <v>27602</v>
      </c>
      <c r="I5995" s="5" t="s">
        <v>3589</v>
      </c>
      <c r="J5995" s="5" t="s">
        <v>6296</v>
      </c>
      <c r="K5995" s="5" t="s">
        <v>77</v>
      </c>
      <c r="L5995" s="5" t="s">
        <v>2854</v>
      </c>
      <c r="M5995" s="5">
        <v>26800033</v>
      </c>
      <c r="N5995" s="5">
        <v>26600043</v>
      </c>
      <c r="O5995" s="6">
        <v>46024</v>
      </c>
      <c r="P5995" s="4" t="s">
        <v>3073</v>
      </c>
      <c r="Q5995" s="5" t="s">
        <v>8177</v>
      </c>
      <c r="R5995" s="5">
        <v>901936054</v>
      </c>
      <c r="S5995" s="5" t="s">
        <v>3156</v>
      </c>
      <c r="T5995" s="4">
        <v>18620663570</v>
      </c>
      <c r="U5995" s="4">
        <v>0</v>
      </c>
      <c r="V5995" s="4">
        <v>18620663570</v>
      </c>
      <c r="W5995" s="4">
        <v>18620663570</v>
      </c>
      <c r="X5995" s="4">
        <v>0</v>
      </c>
      <c r="Y5995" s="4">
        <v>0</v>
      </c>
    </row>
    <row r="5996" spans="1:25" x14ac:dyDescent="0.2">
      <c r="A5996" s="5" t="s">
        <v>3818</v>
      </c>
      <c r="B5996" s="5" t="s">
        <v>921</v>
      </c>
      <c r="C5996" s="5" t="s">
        <v>1101</v>
      </c>
      <c r="D5996" s="5">
        <v>498</v>
      </c>
      <c r="E5996" s="5" t="s">
        <v>5534</v>
      </c>
      <c r="F5996" s="5">
        <v>60</v>
      </c>
      <c r="G5996" s="5" t="s">
        <v>37</v>
      </c>
      <c r="H5996" s="5">
        <v>27602</v>
      </c>
      <c r="I5996" s="5" t="s">
        <v>3589</v>
      </c>
      <c r="J5996" s="5" t="s">
        <v>6367</v>
      </c>
      <c r="K5996" s="5" t="s">
        <v>76</v>
      </c>
      <c r="L5996" s="5" t="s">
        <v>3764</v>
      </c>
      <c r="M5996" s="5">
        <v>26801545</v>
      </c>
      <c r="N5996" s="5">
        <v>26601555</v>
      </c>
      <c r="O5996" s="6">
        <v>46024.732141203705</v>
      </c>
      <c r="P5996" s="4" t="s">
        <v>3765</v>
      </c>
      <c r="Q5996" s="5" t="s">
        <v>3766</v>
      </c>
      <c r="R5996" s="5">
        <v>899999062</v>
      </c>
      <c r="S5996" s="5" t="s">
        <v>132</v>
      </c>
      <c r="T5996" s="4">
        <v>774326642</v>
      </c>
      <c r="U5996" s="4">
        <v>332404316</v>
      </c>
      <c r="V5996" s="4">
        <v>441922326</v>
      </c>
      <c r="W5996" s="4">
        <v>441922326</v>
      </c>
      <c r="X5996" s="4">
        <v>0</v>
      </c>
    </row>
    <row r="5997" spans="1:25" x14ac:dyDescent="0.2">
      <c r="A5997" s="5" t="s">
        <v>3818</v>
      </c>
      <c r="B5997" s="5" t="s">
        <v>921</v>
      </c>
      <c r="C5997" s="5" t="s">
        <v>1101</v>
      </c>
      <c r="D5997" s="5">
        <v>498</v>
      </c>
      <c r="E5997" s="5" t="s">
        <v>5534</v>
      </c>
      <c r="F5997" s="5">
        <v>60</v>
      </c>
      <c r="G5997" s="5" t="s">
        <v>37</v>
      </c>
      <c r="H5997" s="5">
        <v>27602</v>
      </c>
      <c r="I5997" s="5" t="s">
        <v>3589</v>
      </c>
      <c r="J5997" s="5" t="s">
        <v>9451</v>
      </c>
      <c r="K5997" s="5" t="s">
        <v>76</v>
      </c>
      <c r="L5997" s="5" t="s">
        <v>3764</v>
      </c>
      <c r="M5997" s="5">
        <v>26803011</v>
      </c>
      <c r="N5997" s="5">
        <v>26601632</v>
      </c>
      <c r="O5997" s="6">
        <v>46051.732141203705</v>
      </c>
      <c r="P5997" s="4" t="s">
        <v>3765</v>
      </c>
      <c r="Q5997" s="5" t="s">
        <v>3766</v>
      </c>
      <c r="R5997" s="5">
        <v>899999062</v>
      </c>
      <c r="S5997" s="5" t="s">
        <v>132</v>
      </c>
      <c r="T5997" s="4">
        <v>774326642</v>
      </c>
      <c r="U5997" s="4">
        <v>774326642</v>
      </c>
      <c r="V5997" s="4">
        <v>0</v>
      </c>
      <c r="W5997" s="4">
        <v>0</v>
      </c>
      <c r="X5997" s="4">
        <v>0</v>
      </c>
    </row>
    <row r="5998" spans="1:25" x14ac:dyDescent="0.2">
      <c r="A5998" s="5" t="s">
        <v>3818</v>
      </c>
      <c r="B5998" s="5" t="s">
        <v>921</v>
      </c>
      <c r="C5998" s="5" t="s">
        <v>1133</v>
      </c>
      <c r="D5998" s="5">
        <v>499</v>
      </c>
      <c r="E5998" s="5" t="s">
        <v>5535</v>
      </c>
      <c r="F5998" s="5">
        <v>60</v>
      </c>
      <c r="G5998" s="5" t="s">
        <v>37</v>
      </c>
      <c r="H5998" s="5">
        <v>27602</v>
      </c>
      <c r="I5998" s="5" t="s">
        <v>3589</v>
      </c>
      <c r="J5998" s="5" t="s">
        <v>6304</v>
      </c>
      <c r="K5998" s="5" t="s">
        <v>78</v>
      </c>
      <c r="L5998" s="5" t="s">
        <v>2822</v>
      </c>
      <c r="M5998" s="5">
        <v>26800291</v>
      </c>
      <c r="N5998" s="5">
        <v>26600301</v>
      </c>
      <c r="O5998" s="6">
        <v>46024</v>
      </c>
      <c r="P5998" s="4" t="s">
        <v>770</v>
      </c>
      <c r="Q5998" s="5" t="s">
        <v>8184</v>
      </c>
      <c r="R5998" s="5">
        <v>901931472</v>
      </c>
      <c r="S5998" s="5" t="s">
        <v>3157</v>
      </c>
      <c r="T5998" s="4">
        <v>1256928051</v>
      </c>
      <c r="U5998" s="4">
        <v>0</v>
      </c>
      <c r="V5998" s="4">
        <v>1256928051</v>
      </c>
      <c r="W5998" s="4">
        <v>1256928051</v>
      </c>
      <c r="X5998" s="4">
        <v>0</v>
      </c>
    </row>
    <row r="5999" spans="1:25" x14ac:dyDescent="0.2">
      <c r="A5999" s="5" t="s">
        <v>3818</v>
      </c>
      <c r="B5999" s="5" t="s">
        <v>921</v>
      </c>
      <c r="C5999" s="5" t="s">
        <v>1133</v>
      </c>
      <c r="D5999" s="5">
        <v>499</v>
      </c>
      <c r="E5999" s="5" t="s">
        <v>5535</v>
      </c>
      <c r="F5999" s="5">
        <v>60</v>
      </c>
      <c r="G5999" s="5" t="s">
        <v>37</v>
      </c>
      <c r="H5999" s="5">
        <v>27602</v>
      </c>
      <c r="I5999" s="5" t="s">
        <v>3589</v>
      </c>
      <c r="J5999" s="5" t="s">
        <v>6367</v>
      </c>
      <c r="K5999" s="5" t="s">
        <v>76</v>
      </c>
      <c r="L5999" s="5" t="s">
        <v>3764</v>
      </c>
      <c r="M5999" s="5">
        <v>26801545</v>
      </c>
      <c r="N5999" s="5">
        <v>26601555</v>
      </c>
      <c r="O5999" s="6">
        <v>46024.732141203705</v>
      </c>
      <c r="P5999" s="4" t="s">
        <v>3765</v>
      </c>
      <c r="Q5999" s="5" t="s">
        <v>3766</v>
      </c>
      <c r="R5999" s="5">
        <v>899999062</v>
      </c>
      <c r="S5999" s="5" t="s">
        <v>132</v>
      </c>
      <c r="T5999" s="4">
        <v>313680927</v>
      </c>
      <c r="U5999" s="4">
        <v>32951718</v>
      </c>
      <c r="V5999" s="4">
        <v>280729209</v>
      </c>
      <c r="W5999" s="4">
        <v>280729209</v>
      </c>
      <c r="X5999" s="4">
        <v>0</v>
      </c>
    </row>
    <row r="6000" spans="1:25" x14ac:dyDescent="0.2">
      <c r="A6000" s="5" t="s">
        <v>3818</v>
      </c>
      <c r="B6000" s="5" t="s">
        <v>921</v>
      </c>
      <c r="C6000" s="5" t="s">
        <v>1133</v>
      </c>
      <c r="D6000" s="5">
        <v>499</v>
      </c>
      <c r="E6000" s="5" t="s">
        <v>5535</v>
      </c>
      <c r="F6000" s="5">
        <v>60</v>
      </c>
      <c r="G6000" s="5" t="s">
        <v>37</v>
      </c>
      <c r="H6000" s="5">
        <v>27602</v>
      </c>
      <c r="I6000" s="5" t="s">
        <v>3589</v>
      </c>
      <c r="J6000" s="5" t="s">
        <v>9451</v>
      </c>
      <c r="K6000" s="5" t="s">
        <v>76</v>
      </c>
      <c r="L6000" s="5" t="s">
        <v>3764</v>
      </c>
      <c r="M6000" s="5">
        <v>26803011</v>
      </c>
      <c r="N6000" s="5">
        <v>26601632</v>
      </c>
      <c r="O6000" s="6">
        <v>46051.732141203705</v>
      </c>
      <c r="P6000" s="4" t="s">
        <v>3765</v>
      </c>
      <c r="Q6000" s="5" t="s">
        <v>3766</v>
      </c>
      <c r="R6000" s="5">
        <v>899999062</v>
      </c>
      <c r="S6000" s="5" t="s">
        <v>132</v>
      </c>
      <c r="T6000" s="4">
        <v>313680927</v>
      </c>
      <c r="U6000" s="4">
        <v>313680927</v>
      </c>
      <c r="V6000" s="4">
        <v>0</v>
      </c>
      <c r="W6000" s="4">
        <v>0</v>
      </c>
      <c r="X6000" s="4">
        <v>0</v>
      </c>
    </row>
    <row r="6001" spans="1:25" x14ac:dyDescent="0.2">
      <c r="A6001" s="5" t="s">
        <v>3818</v>
      </c>
      <c r="B6001" s="5" t="s">
        <v>921</v>
      </c>
      <c r="C6001" s="5" t="s">
        <v>15159</v>
      </c>
      <c r="D6001" s="5">
        <v>699</v>
      </c>
      <c r="E6001" s="5" t="s">
        <v>15160</v>
      </c>
      <c r="F6001" s="5">
        <v>60</v>
      </c>
      <c r="G6001" s="5" t="s">
        <v>37</v>
      </c>
      <c r="H6001" s="5">
        <v>27602</v>
      </c>
      <c r="I6001" s="5" t="s">
        <v>3589</v>
      </c>
      <c r="J6001" s="5" t="s">
        <v>15953</v>
      </c>
      <c r="K6001" s="5" t="s">
        <v>76</v>
      </c>
      <c r="L6001" s="5" t="s">
        <v>15954</v>
      </c>
      <c r="M6001" s="5">
        <v>26803320</v>
      </c>
      <c r="N6001" s="5">
        <v>26601702</v>
      </c>
      <c r="O6001" s="6">
        <v>46073.714108796295</v>
      </c>
      <c r="P6001" s="4" t="s">
        <v>131</v>
      </c>
      <c r="Q6001" s="5" t="s">
        <v>15648</v>
      </c>
      <c r="R6001" s="5">
        <v>899999114</v>
      </c>
      <c r="S6001" s="5" t="s">
        <v>3374</v>
      </c>
      <c r="T6001" s="4">
        <v>2750936419</v>
      </c>
      <c r="U6001" s="4">
        <v>0</v>
      </c>
      <c r="V6001" s="4">
        <v>2750936419</v>
      </c>
      <c r="W6001" s="4">
        <v>2750936419</v>
      </c>
      <c r="X6001" s="4">
        <v>0</v>
      </c>
    </row>
    <row r="6002" spans="1:25" x14ac:dyDescent="0.2">
      <c r="A6002" s="5" t="s">
        <v>3818</v>
      </c>
      <c r="B6002" s="5" t="s">
        <v>921</v>
      </c>
      <c r="C6002" s="5" t="s">
        <v>15159</v>
      </c>
      <c r="D6002" s="5">
        <v>699</v>
      </c>
      <c r="E6002" s="5" t="s">
        <v>15160</v>
      </c>
      <c r="F6002" s="5">
        <v>60</v>
      </c>
      <c r="G6002" s="5" t="s">
        <v>37</v>
      </c>
      <c r="H6002" s="5">
        <v>27602</v>
      </c>
      <c r="I6002" s="5" t="s">
        <v>3589</v>
      </c>
      <c r="J6002" s="5" t="s">
        <v>16354</v>
      </c>
      <c r="K6002" s="5" t="s">
        <v>77</v>
      </c>
      <c r="L6002" s="5" t="s">
        <v>16355</v>
      </c>
      <c r="M6002" s="5">
        <v>26803488</v>
      </c>
      <c r="N6002" s="5">
        <v>26601812</v>
      </c>
      <c r="O6002" s="6">
        <v>46087.483252314814</v>
      </c>
      <c r="P6002" s="4" t="s">
        <v>131</v>
      </c>
      <c r="Q6002" s="5" t="s">
        <v>16128</v>
      </c>
      <c r="R6002" s="5">
        <v>901647495</v>
      </c>
      <c r="S6002" s="5" t="s">
        <v>16356</v>
      </c>
      <c r="T6002" s="4">
        <v>4204393141</v>
      </c>
      <c r="U6002" s="4">
        <v>0</v>
      </c>
      <c r="V6002" s="4">
        <v>4204393141</v>
      </c>
      <c r="W6002" s="4">
        <v>1380612723</v>
      </c>
      <c r="X6002" s="4">
        <v>2823780418</v>
      </c>
      <c r="Y6002" s="4">
        <v>2402581398</v>
      </c>
    </row>
    <row r="6003" spans="1:25" x14ac:dyDescent="0.2">
      <c r="A6003" s="5" t="s">
        <v>3818</v>
      </c>
      <c r="B6003" s="5" t="s">
        <v>921</v>
      </c>
      <c r="C6003" s="5" t="s">
        <v>15161</v>
      </c>
      <c r="D6003" s="5">
        <v>700</v>
      </c>
      <c r="E6003" s="5" t="s">
        <v>15162</v>
      </c>
      <c r="F6003" s="5">
        <v>60</v>
      </c>
      <c r="G6003" s="5" t="s">
        <v>37</v>
      </c>
      <c r="H6003" s="5">
        <v>27602</v>
      </c>
      <c r="I6003" s="5" t="s">
        <v>3589</v>
      </c>
      <c r="J6003" s="5" t="s">
        <v>16357</v>
      </c>
      <c r="K6003" s="5" t="s">
        <v>78</v>
      </c>
      <c r="L6003" s="5" t="s">
        <v>16358</v>
      </c>
      <c r="M6003" s="5">
        <v>26803489</v>
      </c>
      <c r="N6003" s="5">
        <v>26601814</v>
      </c>
      <c r="O6003" s="6">
        <v>46087.483310185184</v>
      </c>
      <c r="P6003" s="4" t="s">
        <v>131</v>
      </c>
      <c r="Q6003" s="5" t="s">
        <v>16130</v>
      </c>
      <c r="R6003" s="5">
        <v>901665261</v>
      </c>
      <c r="S6003" s="5" t="s">
        <v>16359</v>
      </c>
      <c r="T6003" s="4">
        <v>292442336</v>
      </c>
      <c r="U6003" s="4">
        <v>0</v>
      </c>
      <c r="V6003" s="4">
        <v>292442336</v>
      </c>
      <c r="W6003" s="4">
        <v>156449941</v>
      </c>
      <c r="X6003" s="4">
        <v>135992395</v>
      </c>
      <c r="Y6003" s="4">
        <v>135992395</v>
      </c>
    </row>
    <row r="6004" spans="1:25" x14ac:dyDescent="0.2">
      <c r="A6004" s="5" t="s">
        <v>3818</v>
      </c>
      <c r="B6004" s="5" t="s">
        <v>921</v>
      </c>
      <c r="C6004" s="5" t="s">
        <v>1134</v>
      </c>
      <c r="D6004" s="5">
        <v>500</v>
      </c>
      <c r="E6004" s="5" t="s">
        <v>5536</v>
      </c>
      <c r="F6004" s="5">
        <v>70</v>
      </c>
      <c r="G6004" s="5" t="s">
        <v>51</v>
      </c>
      <c r="H6004" s="5">
        <v>27602</v>
      </c>
      <c r="I6004" s="5" t="s">
        <v>3589</v>
      </c>
      <c r="J6004" s="5" t="s">
        <v>6296</v>
      </c>
      <c r="K6004" s="5" t="s">
        <v>77</v>
      </c>
      <c r="L6004" s="5" t="s">
        <v>2854</v>
      </c>
      <c r="M6004" s="5">
        <v>26800033</v>
      </c>
      <c r="N6004" s="5">
        <v>26600043</v>
      </c>
      <c r="O6004" s="6">
        <v>46024</v>
      </c>
      <c r="P6004" s="4" t="s">
        <v>3073</v>
      </c>
      <c r="Q6004" s="5" t="s">
        <v>8177</v>
      </c>
      <c r="R6004" s="5">
        <v>901936054</v>
      </c>
      <c r="S6004" s="5" t="s">
        <v>3156</v>
      </c>
      <c r="T6004" s="4">
        <v>1491594212</v>
      </c>
      <c r="U6004" s="4">
        <v>0</v>
      </c>
      <c r="V6004" s="4">
        <v>1491594212</v>
      </c>
      <c r="W6004" s="4">
        <v>921518297</v>
      </c>
      <c r="X6004" s="4">
        <v>570075915</v>
      </c>
      <c r="Y6004" s="4">
        <v>570075915</v>
      </c>
    </row>
    <row r="6005" spans="1:25" x14ac:dyDescent="0.2">
      <c r="A6005" s="5" t="s">
        <v>3818</v>
      </c>
      <c r="B6005" s="5" t="s">
        <v>921</v>
      </c>
      <c r="C6005" s="5" t="s">
        <v>1134</v>
      </c>
      <c r="D6005" s="5">
        <v>500</v>
      </c>
      <c r="E6005" s="5" t="s">
        <v>5536</v>
      </c>
      <c r="F6005" s="5">
        <v>70</v>
      </c>
      <c r="G6005" s="5" t="s">
        <v>51</v>
      </c>
      <c r="H6005" s="5">
        <v>27602</v>
      </c>
      <c r="I6005" s="5" t="s">
        <v>3589</v>
      </c>
      <c r="J6005" s="5" t="s">
        <v>6299</v>
      </c>
      <c r="K6005" s="5" t="s">
        <v>77</v>
      </c>
      <c r="L6005" s="5" t="s">
        <v>2855</v>
      </c>
      <c r="M6005" s="5">
        <v>26800250</v>
      </c>
      <c r="N6005" s="5">
        <v>26600260</v>
      </c>
      <c r="O6005" s="6">
        <v>46024</v>
      </c>
      <c r="P6005" s="4" t="s">
        <v>3073</v>
      </c>
      <c r="Q6005" s="5" t="s">
        <v>8179</v>
      </c>
      <c r="R6005" s="5">
        <v>901936371</v>
      </c>
      <c r="S6005" s="5" t="s">
        <v>2883</v>
      </c>
      <c r="T6005" s="4">
        <v>16491482580</v>
      </c>
      <c r="U6005" s="4">
        <v>0</v>
      </c>
      <c r="V6005" s="4">
        <v>16491482580</v>
      </c>
      <c r="W6005" s="4">
        <v>16491482580</v>
      </c>
      <c r="X6005" s="4">
        <v>0</v>
      </c>
    </row>
    <row r="6006" spans="1:25" x14ac:dyDescent="0.2">
      <c r="A6006" s="5" t="s">
        <v>3818</v>
      </c>
      <c r="B6006" s="5" t="s">
        <v>921</v>
      </c>
      <c r="C6006" s="5" t="s">
        <v>1134</v>
      </c>
      <c r="D6006" s="5">
        <v>500</v>
      </c>
      <c r="E6006" s="5" t="s">
        <v>5536</v>
      </c>
      <c r="F6006" s="5">
        <v>70</v>
      </c>
      <c r="G6006" s="5" t="s">
        <v>51</v>
      </c>
      <c r="H6006" s="5">
        <v>27602</v>
      </c>
      <c r="I6006" s="5" t="s">
        <v>3589</v>
      </c>
      <c r="J6006" s="5" t="s">
        <v>6305</v>
      </c>
      <c r="K6006" s="5" t="s">
        <v>77</v>
      </c>
      <c r="L6006" s="5" t="s">
        <v>3058</v>
      </c>
      <c r="M6006" s="5">
        <v>26800294</v>
      </c>
      <c r="N6006" s="5">
        <v>26600304</v>
      </c>
      <c r="O6006" s="6">
        <v>46024</v>
      </c>
      <c r="P6006" s="4" t="s">
        <v>81</v>
      </c>
      <c r="Q6006" s="5" t="s">
        <v>8185</v>
      </c>
      <c r="R6006" s="5">
        <v>830083968</v>
      </c>
      <c r="S6006" s="5" t="s">
        <v>3381</v>
      </c>
      <c r="T6006" s="4">
        <v>2973253144</v>
      </c>
      <c r="U6006" s="4">
        <v>0</v>
      </c>
      <c r="V6006" s="4">
        <v>2973253144</v>
      </c>
      <c r="W6006" s="4">
        <v>2311821748</v>
      </c>
      <c r="X6006" s="4">
        <v>661431396</v>
      </c>
      <c r="Y6006" s="4">
        <v>161470622</v>
      </c>
    </row>
    <row r="6007" spans="1:25" x14ac:dyDescent="0.2">
      <c r="A6007" s="5" t="s">
        <v>3818</v>
      </c>
      <c r="B6007" s="5" t="s">
        <v>921</v>
      </c>
      <c r="C6007" s="5" t="s">
        <v>1135</v>
      </c>
      <c r="D6007" s="5">
        <v>501</v>
      </c>
      <c r="E6007" s="5" t="s">
        <v>5537</v>
      </c>
      <c r="F6007" s="5">
        <v>70</v>
      </c>
      <c r="G6007" s="5" t="s">
        <v>51</v>
      </c>
      <c r="H6007" s="5">
        <v>27602</v>
      </c>
      <c r="I6007" s="5" t="s">
        <v>3589</v>
      </c>
      <c r="J6007" s="5" t="s">
        <v>6303</v>
      </c>
      <c r="K6007" s="5" t="s">
        <v>78</v>
      </c>
      <c r="L6007" s="5" t="s">
        <v>2746</v>
      </c>
      <c r="M6007" s="5">
        <v>26800284</v>
      </c>
      <c r="N6007" s="5">
        <v>26600294</v>
      </c>
      <c r="O6007" s="6">
        <v>46024</v>
      </c>
      <c r="P6007" s="4" t="s">
        <v>770</v>
      </c>
      <c r="Q6007" s="5" t="s">
        <v>8183</v>
      </c>
      <c r="R6007" s="5">
        <v>901930278</v>
      </c>
      <c r="S6007" s="5" t="s">
        <v>3158</v>
      </c>
      <c r="T6007" s="4">
        <v>1449491698</v>
      </c>
      <c r="U6007" s="4">
        <v>0</v>
      </c>
      <c r="V6007" s="4">
        <v>1449491698</v>
      </c>
      <c r="W6007" s="4">
        <v>1449491698</v>
      </c>
      <c r="X6007" s="4">
        <v>0</v>
      </c>
    </row>
    <row r="6008" spans="1:25" x14ac:dyDescent="0.2">
      <c r="A6008" s="5" t="s">
        <v>3818</v>
      </c>
      <c r="B6008" s="5" t="s">
        <v>921</v>
      </c>
      <c r="C6008" s="5" t="s">
        <v>1135</v>
      </c>
      <c r="D6008" s="5">
        <v>501</v>
      </c>
      <c r="E6008" s="5" t="s">
        <v>5537</v>
      </c>
      <c r="F6008" s="5">
        <v>70</v>
      </c>
      <c r="G6008" s="5" t="s">
        <v>51</v>
      </c>
      <c r="H6008" s="5">
        <v>27602</v>
      </c>
      <c r="I6008" s="5" t="s">
        <v>3589</v>
      </c>
      <c r="J6008" s="5" t="s">
        <v>6304</v>
      </c>
      <c r="K6008" s="5" t="s">
        <v>78</v>
      </c>
      <c r="L6008" s="5" t="s">
        <v>2822</v>
      </c>
      <c r="M6008" s="5">
        <v>26800291</v>
      </c>
      <c r="N6008" s="5">
        <v>26600301</v>
      </c>
      <c r="O6008" s="6">
        <v>46024</v>
      </c>
      <c r="P6008" s="4" t="s">
        <v>770</v>
      </c>
      <c r="Q6008" s="5" t="s">
        <v>8184</v>
      </c>
      <c r="R6008" s="5">
        <v>901931472</v>
      </c>
      <c r="S6008" s="5" t="s">
        <v>3157</v>
      </c>
      <c r="T6008" s="4">
        <v>192282212</v>
      </c>
      <c r="U6008" s="4">
        <v>0</v>
      </c>
      <c r="V6008" s="4">
        <v>192282212</v>
      </c>
      <c r="W6008" s="4">
        <v>192282212</v>
      </c>
      <c r="X6008" s="4">
        <v>0</v>
      </c>
    </row>
    <row r="6009" spans="1:25" x14ac:dyDescent="0.2">
      <c r="A6009" s="5" t="s">
        <v>3818</v>
      </c>
      <c r="B6009" s="5" t="s">
        <v>921</v>
      </c>
      <c r="C6009" s="5" t="s">
        <v>2863</v>
      </c>
      <c r="D6009" s="5">
        <v>502</v>
      </c>
      <c r="E6009" s="5" t="s">
        <v>5538</v>
      </c>
      <c r="F6009" s="5">
        <v>70</v>
      </c>
      <c r="G6009" s="5" t="s">
        <v>51</v>
      </c>
      <c r="H6009" s="5">
        <v>10016</v>
      </c>
      <c r="I6009" s="5" t="s">
        <v>3546</v>
      </c>
      <c r="J6009" s="5" t="s">
        <v>6346</v>
      </c>
      <c r="K6009" s="5" t="s">
        <v>226</v>
      </c>
      <c r="L6009" s="5" t="s">
        <v>8189</v>
      </c>
      <c r="M6009" s="5">
        <v>26800775</v>
      </c>
      <c r="N6009" s="5">
        <v>26600785</v>
      </c>
      <c r="O6009" s="6">
        <v>46024</v>
      </c>
      <c r="P6009" s="4" t="s">
        <v>94</v>
      </c>
      <c r="Q6009" s="5" t="s">
        <v>8190</v>
      </c>
      <c r="R6009" s="5">
        <v>902014261</v>
      </c>
      <c r="S6009" s="5" t="s">
        <v>8191</v>
      </c>
      <c r="T6009" s="4">
        <v>335766540</v>
      </c>
      <c r="U6009" s="4">
        <v>0</v>
      </c>
      <c r="V6009" s="4">
        <v>335766540</v>
      </c>
      <c r="W6009" s="4">
        <v>335766540</v>
      </c>
      <c r="X6009" s="4">
        <v>0</v>
      </c>
    </row>
    <row r="6010" spans="1:25" x14ac:dyDescent="0.2">
      <c r="A6010" s="5" t="s">
        <v>3818</v>
      </c>
      <c r="B6010" s="5" t="s">
        <v>921</v>
      </c>
      <c r="C6010" s="5" t="s">
        <v>2863</v>
      </c>
      <c r="D6010" s="5">
        <v>502</v>
      </c>
      <c r="E6010" s="5" t="s">
        <v>5538</v>
      </c>
      <c r="F6010" s="5">
        <v>70</v>
      </c>
      <c r="G6010" s="5" t="s">
        <v>51</v>
      </c>
      <c r="H6010" s="5">
        <v>27602</v>
      </c>
      <c r="I6010" s="5" t="s">
        <v>3589</v>
      </c>
      <c r="J6010" s="5" t="s">
        <v>6144</v>
      </c>
      <c r="K6010" s="5" t="s">
        <v>226</v>
      </c>
      <c r="L6010" s="5" t="s">
        <v>3379</v>
      </c>
      <c r="M6010" s="5">
        <v>26801394</v>
      </c>
      <c r="N6010" s="5">
        <v>26601404</v>
      </c>
      <c r="O6010" s="6">
        <v>46024</v>
      </c>
      <c r="P6010" s="4" t="s">
        <v>2952</v>
      </c>
      <c r="Q6010" s="5" t="s">
        <v>7944</v>
      </c>
      <c r="R6010" s="5">
        <v>810005252</v>
      </c>
      <c r="S6010" s="5" t="s">
        <v>18149</v>
      </c>
      <c r="T6010" s="4">
        <v>1349291793</v>
      </c>
      <c r="U6010" s="4">
        <v>0</v>
      </c>
      <c r="V6010" s="4">
        <v>1349291793</v>
      </c>
      <c r="W6010" s="4">
        <v>1191742092</v>
      </c>
      <c r="X6010" s="4">
        <v>157549701</v>
      </c>
      <c r="Y6010" s="4">
        <v>157549701</v>
      </c>
    </row>
    <row r="6011" spans="1:25" x14ac:dyDescent="0.2">
      <c r="A6011" s="5" t="s">
        <v>3818</v>
      </c>
      <c r="B6011" s="5" t="s">
        <v>921</v>
      </c>
      <c r="C6011" s="5" t="s">
        <v>15163</v>
      </c>
      <c r="D6011" s="5">
        <v>701</v>
      </c>
      <c r="E6011" s="5" t="s">
        <v>15164</v>
      </c>
      <c r="F6011" s="5">
        <v>70</v>
      </c>
      <c r="G6011" s="5" t="s">
        <v>51</v>
      </c>
      <c r="H6011" s="5">
        <v>27602</v>
      </c>
      <c r="I6011" s="5" t="s">
        <v>3589</v>
      </c>
      <c r="J6011" s="5" t="s">
        <v>15953</v>
      </c>
      <c r="K6011" s="5" t="s">
        <v>76</v>
      </c>
      <c r="L6011" s="5" t="s">
        <v>15954</v>
      </c>
      <c r="M6011" s="5">
        <v>26803320</v>
      </c>
      <c r="N6011" s="5">
        <v>26601702</v>
      </c>
      <c r="O6011" s="6">
        <v>46073.714108796295</v>
      </c>
      <c r="P6011" s="4" t="s">
        <v>131</v>
      </c>
      <c r="Q6011" s="5" t="s">
        <v>15648</v>
      </c>
      <c r="R6011" s="5">
        <v>899999114</v>
      </c>
      <c r="S6011" s="5" t="s">
        <v>3374</v>
      </c>
      <c r="T6011" s="4">
        <v>4535132731</v>
      </c>
      <c r="U6011" s="4">
        <v>0</v>
      </c>
      <c r="V6011" s="4">
        <v>4535132731</v>
      </c>
      <c r="W6011" s="4">
        <v>4535132731</v>
      </c>
      <c r="X6011" s="4">
        <v>0</v>
      </c>
    </row>
    <row r="6012" spans="1:25" x14ac:dyDescent="0.2">
      <c r="A6012" s="5" t="s">
        <v>3818</v>
      </c>
      <c r="B6012" s="5" t="s">
        <v>921</v>
      </c>
      <c r="C6012" s="5" t="s">
        <v>15163</v>
      </c>
      <c r="D6012" s="5">
        <v>701</v>
      </c>
      <c r="E6012" s="5" t="s">
        <v>15164</v>
      </c>
      <c r="F6012" s="5">
        <v>70</v>
      </c>
      <c r="G6012" s="5" t="s">
        <v>51</v>
      </c>
      <c r="H6012" s="5">
        <v>27602</v>
      </c>
      <c r="I6012" s="5" t="s">
        <v>3589</v>
      </c>
      <c r="J6012" s="5" t="s">
        <v>15955</v>
      </c>
      <c r="K6012" s="5" t="s">
        <v>77</v>
      </c>
      <c r="L6012" s="5" t="s">
        <v>15956</v>
      </c>
      <c r="M6012" s="5">
        <v>26803321</v>
      </c>
      <c r="N6012" s="5">
        <v>26601700</v>
      </c>
      <c r="O6012" s="6">
        <v>46073.714513888888</v>
      </c>
      <c r="P6012" s="4" t="s">
        <v>131</v>
      </c>
      <c r="Q6012" s="5" t="s">
        <v>15650</v>
      </c>
      <c r="R6012" s="5">
        <v>901432858</v>
      </c>
      <c r="S6012" s="5" t="s">
        <v>15957</v>
      </c>
      <c r="T6012" s="4">
        <v>565669179</v>
      </c>
      <c r="U6012" s="4">
        <v>34433037</v>
      </c>
      <c r="V6012" s="4">
        <v>531236142</v>
      </c>
      <c r="W6012" s="4">
        <v>0</v>
      </c>
      <c r="X6012" s="4">
        <v>531236142</v>
      </c>
    </row>
    <row r="6013" spans="1:25" x14ac:dyDescent="0.2">
      <c r="A6013" s="5" t="s">
        <v>3818</v>
      </c>
      <c r="B6013" s="5" t="s">
        <v>921</v>
      </c>
      <c r="C6013" s="5" t="s">
        <v>15163</v>
      </c>
      <c r="D6013" s="5">
        <v>701</v>
      </c>
      <c r="E6013" s="5" t="s">
        <v>15164</v>
      </c>
      <c r="F6013" s="5">
        <v>70</v>
      </c>
      <c r="G6013" s="5" t="s">
        <v>51</v>
      </c>
      <c r="H6013" s="5">
        <v>27602</v>
      </c>
      <c r="I6013" s="5" t="s">
        <v>3589</v>
      </c>
      <c r="J6013" s="5" t="s">
        <v>16360</v>
      </c>
      <c r="K6013" s="5" t="s">
        <v>77</v>
      </c>
      <c r="L6013" s="5" t="s">
        <v>16355</v>
      </c>
      <c r="M6013" s="5">
        <v>26803487</v>
      </c>
      <c r="N6013" s="5">
        <v>26601813</v>
      </c>
      <c r="O6013" s="6">
        <v>46087.482372685183</v>
      </c>
      <c r="P6013" s="4" t="s">
        <v>131</v>
      </c>
      <c r="Q6013" s="5" t="s">
        <v>16128</v>
      </c>
      <c r="R6013" s="5">
        <v>901647495</v>
      </c>
      <c r="S6013" s="5" t="s">
        <v>16356</v>
      </c>
      <c r="T6013" s="4">
        <v>1835826790</v>
      </c>
      <c r="U6013" s="4">
        <v>0</v>
      </c>
      <c r="V6013" s="4">
        <v>1835826790</v>
      </c>
      <c r="W6013" s="4">
        <v>0</v>
      </c>
      <c r="X6013" s="4">
        <v>1835826790</v>
      </c>
      <c r="Y6013" s="4">
        <v>1835826790</v>
      </c>
    </row>
    <row r="6014" spans="1:25" x14ac:dyDescent="0.2">
      <c r="A6014" s="5" t="s">
        <v>3818</v>
      </c>
      <c r="B6014" s="5" t="s">
        <v>921</v>
      </c>
      <c r="C6014" s="5" t="s">
        <v>15165</v>
      </c>
      <c r="D6014" s="5">
        <v>702</v>
      </c>
      <c r="E6014" s="5" t="s">
        <v>15166</v>
      </c>
      <c r="F6014" s="5">
        <v>70</v>
      </c>
      <c r="G6014" s="5" t="s">
        <v>51</v>
      </c>
      <c r="H6014" s="5">
        <v>27602</v>
      </c>
      <c r="I6014" s="5" t="s">
        <v>3589</v>
      </c>
      <c r="J6014" s="5" t="s">
        <v>15958</v>
      </c>
      <c r="K6014" s="5" t="s">
        <v>78</v>
      </c>
      <c r="L6014" s="5" t="s">
        <v>15959</v>
      </c>
      <c r="M6014" s="5">
        <v>26803350</v>
      </c>
      <c r="N6014" s="5">
        <v>26601731</v>
      </c>
      <c r="O6014" s="6">
        <v>46076.463379629633</v>
      </c>
      <c r="P6014" s="4" t="s">
        <v>131</v>
      </c>
      <c r="Q6014" s="5" t="s">
        <v>15652</v>
      </c>
      <c r="R6014" s="5">
        <v>901438390</v>
      </c>
      <c r="S6014" s="5" t="s">
        <v>15960</v>
      </c>
      <c r="T6014" s="4">
        <v>48638941</v>
      </c>
      <c r="U6014" s="4">
        <v>999601</v>
      </c>
      <c r="V6014" s="4">
        <v>47639340</v>
      </c>
      <c r="W6014" s="4">
        <v>0</v>
      </c>
      <c r="X6014" s="4">
        <v>47639340</v>
      </c>
    </row>
    <row r="6015" spans="1:25" x14ac:dyDescent="0.2">
      <c r="A6015" s="5" t="s">
        <v>3818</v>
      </c>
      <c r="B6015" s="5" t="s">
        <v>921</v>
      </c>
      <c r="C6015" s="5" t="s">
        <v>15165</v>
      </c>
      <c r="D6015" s="5">
        <v>702</v>
      </c>
      <c r="E6015" s="5" t="s">
        <v>15166</v>
      </c>
      <c r="F6015" s="5">
        <v>70</v>
      </c>
      <c r="G6015" s="5" t="s">
        <v>51</v>
      </c>
      <c r="H6015" s="5">
        <v>27602</v>
      </c>
      <c r="I6015" s="5" t="s">
        <v>3589</v>
      </c>
      <c r="J6015" s="5" t="s">
        <v>16361</v>
      </c>
      <c r="K6015" s="5" t="s">
        <v>78</v>
      </c>
      <c r="L6015" s="5" t="s">
        <v>16358</v>
      </c>
      <c r="M6015" s="5">
        <v>26803490</v>
      </c>
      <c r="N6015" s="5">
        <v>26601815</v>
      </c>
      <c r="O6015" s="6">
        <v>46087.483865740738</v>
      </c>
      <c r="P6015" s="4" t="s">
        <v>131</v>
      </c>
      <c r="Q6015" s="5" t="s">
        <v>16133</v>
      </c>
      <c r="R6015" s="5">
        <v>901665261</v>
      </c>
      <c r="S6015" s="5" t="s">
        <v>16359</v>
      </c>
      <c r="T6015" s="4">
        <v>132363217</v>
      </c>
      <c r="U6015" s="4">
        <v>0</v>
      </c>
      <c r="V6015" s="4">
        <v>132363217</v>
      </c>
      <c r="W6015" s="4">
        <v>0</v>
      </c>
      <c r="X6015" s="4">
        <v>132363217</v>
      </c>
      <c r="Y6015" s="4">
        <v>132363217</v>
      </c>
    </row>
    <row r="6016" spans="1:25" x14ac:dyDescent="0.2">
      <c r="A6016" s="5" t="s">
        <v>3818</v>
      </c>
      <c r="B6016" s="5" t="s">
        <v>921</v>
      </c>
      <c r="C6016" s="5" t="s">
        <v>15173</v>
      </c>
      <c r="D6016" s="5">
        <v>708</v>
      </c>
      <c r="E6016" s="5" t="s">
        <v>15174</v>
      </c>
      <c r="F6016" s="5">
        <v>10</v>
      </c>
      <c r="G6016" s="5" t="s">
        <v>32</v>
      </c>
      <c r="H6016" s="5">
        <v>27602</v>
      </c>
      <c r="I6016" s="5" t="s">
        <v>3589</v>
      </c>
      <c r="J6016" s="5" t="s">
        <v>15494</v>
      </c>
      <c r="K6016" s="5" t="s">
        <v>78</v>
      </c>
      <c r="L6016" s="5" t="s">
        <v>15495</v>
      </c>
      <c r="M6016" s="5">
        <v>26803287</v>
      </c>
      <c r="N6016" s="5">
        <v>26601672</v>
      </c>
      <c r="O6016" s="6">
        <v>46066.963969907411</v>
      </c>
      <c r="P6016" s="4" t="s">
        <v>195</v>
      </c>
      <c r="Q6016" s="5" t="s">
        <v>15496</v>
      </c>
      <c r="R6016" s="5">
        <v>901780710</v>
      </c>
      <c r="S6016" s="5" t="s">
        <v>15497</v>
      </c>
      <c r="T6016" s="4">
        <v>1906074765</v>
      </c>
      <c r="U6016" s="4">
        <v>0</v>
      </c>
      <c r="V6016" s="4">
        <v>1906074765</v>
      </c>
      <c r="W6016" s="4">
        <v>1906074765</v>
      </c>
      <c r="X6016" s="4">
        <v>0</v>
      </c>
    </row>
    <row r="6017" spans="1:25" x14ac:dyDescent="0.2">
      <c r="A6017" s="5" t="s">
        <v>3818</v>
      </c>
      <c r="B6017" s="5" t="s">
        <v>921</v>
      </c>
      <c r="C6017" s="5" t="s">
        <v>1004</v>
      </c>
      <c r="D6017" s="5">
        <v>579</v>
      </c>
      <c r="E6017" s="5" t="s">
        <v>5626</v>
      </c>
      <c r="F6017" s="5">
        <v>10</v>
      </c>
      <c r="G6017" s="5" t="s">
        <v>32</v>
      </c>
      <c r="H6017" s="5">
        <v>10016</v>
      </c>
      <c r="I6017" s="5" t="s">
        <v>3546</v>
      </c>
      <c r="J6017" s="5" t="s">
        <v>6302</v>
      </c>
      <c r="K6017" s="5" t="s">
        <v>75</v>
      </c>
      <c r="L6017" s="5" t="s">
        <v>2394</v>
      </c>
      <c r="M6017" s="5">
        <v>26800277</v>
      </c>
      <c r="N6017" s="5">
        <v>26600287</v>
      </c>
      <c r="O6017" s="6">
        <v>46024</v>
      </c>
      <c r="P6017" s="4" t="s">
        <v>3077</v>
      </c>
      <c r="Q6017" s="5" t="s">
        <v>8182</v>
      </c>
      <c r="R6017" s="5">
        <v>80041539</v>
      </c>
      <c r="S6017" s="5" t="s">
        <v>2395</v>
      </c>
      <c r="T6017" s="4">
        <v>45300000</v>
      </c>
      <c r="U6017" s="4">
        <v>0</v>
      </c>
      <c r="V6017" s="4">
        <v>45300000</v>
      </c>
      <c r="W6017" s="4">
        <v>300000</v>
      </c>
      <c r="X6017" s="4">
        <v>45000000</v>
      </c>
      <c r="Y6017" s="4">
        <v>45000000</v>
      </c>
    </row>
    <row r="6018" spans="1:25" x14ac:dyDescent="0.2">
      <c r="A6018" s="5" t="s">
        <v>3818</v>
      </c>
      <c r="B6018" s="5" t="s">
        <v>921</v>
      </c>
      <c r="C6018" s="5" t="s">
        <v>1004</v>
      </c>
      <c r="D6018" s="5">
        <v>579</v>
      </c>
      <c r="E6018" s="5" t="s">
        <v>5626</v>
      </c>
      <c r="F6018" s="5">
        <v>10</v>
      </c>
      <c r="G6018" s="5" t="s">
        <v>32</v>
      </c>
      <c r="H6018" s="5">
        <v>10016</v>
      </c>
      <c r="I6018" s="5" t="s">
        <v>3546</v>
      </c>
      <c r="J6018" s="5" t="s">
        <v>6310</v>
      </c>
      <c r="K6018" s="5" t="s">
        <v>75</v>
      </c>
      <c r="L6018" s="5" t="s">
        <v>1665</v>
      </c>
      <c r="M6018" s="5">
        <v>26800402</v>
      </c>
      <c r="N6018" s="5">
        <v>26600412</v>
      </c>
      <c r="O6018" s="6">
        <v>46024</v>
      </c>
      <c r="P6018" s="4" t="s">
        <v>2792</v>
      </c>
      <c r="Q6018" s="5" t="s">
        <v>4491</v>
      </c>
      <c r="R6018" s="5">
        <v>79613030</v>
      </c>
      <c r="S6018" s="5" t="s">
        <v>539</v>
      </c>
      <c r="T6018" s="4">
        <v>38216533</v>
      </c>
      <c r="U6018" s="4">
        <v>0</v>
      </c>
      <c r="V6018" s="4">
        <v>38216533</v>
      </c>
      <c r="W6018" s="4">
        <v>0</v>
      </c>
      <c r="X6018" s="4">
        <v>38216533</v>
      </c>
      <c r="Y6018" s="4">
        <v>38216533</v>
      </c>
    </row>
    <row r="6019" spans="1:25" x14ac:dyDescent="0.2">
      <c r="A6019" s="5" t="s">
        <v>3818</v>
      </c>
      <c r="B6019" s="5" t="s">
        <v>921</v>
      </c>
      <c r="C6019" s="5" t="s">
        <v>1004</v>
      </c>
      <c r="D6019" s="5">
        <v>579</v>
      </c>
      <c r="E6019" s="5" t="s">
        <v>5626</v>
      </c>
      <c r="F6019" s="5">
        <v>10</v>
      </c>
      <c r="G6019" s="5" t="s">
        <v>32</v>
      </c>
      <c r="H6019" s="5">
        <v>10016</v>
      </c>
      <c r="I6019" s="5" t="s">
        <v>3546</v>
      </c>
      <c r="J6019" s="5" t="s">
        <v>6327</v>
      </c>
      <c r="K6019" s="5" t="s">
        <v>75</v>
      </c>
      <c r="L6019" s="5" t="s">
        <v>2075</v>
      </c>
      <c r="M6019" s="5">
        <v>26800490</v>
      </c>
      <c r="N6019" s="5">
        <v>26600500</v>
      </c>
      <c r="O6019" s="6">
        <v>46024</v>
      </c>
      <c r="P6019" s="4" t="s">
        <v>2733</v>
      </c>
      <c r="Q6019" s="5" t="s">
        <v>4511</v>
      </c>
      <c r="R6019" s="5">
        <v>11812235</v>
      </c>
      <c r="S6019" s="5" t="s">
        <v>2076</v>
      </c>
      <c r="T6019" s="4">
        <v>42619067</v>
      </c>
      <c r="U6019" s="4">
        <v>0</v>
      </c>
      <c r="V6019" s="4">
        <v>42619067</v>
      </c>
      <c r="W6019" s="4">
        <v>0</v>
      </c>
      <c r="X6019" s="4">
        <v>42619067</v>
      </c>
      <c r="Y6019" s="4">
        <v>42619067</v>
      </c>
    </row>
    <row r="6020" spans="1:25" x14ac:dyDescent="0.2">
      <c r="A6020" s="5" t="s">
        <v>3818</v>
      </c>
      <c r="B6020" s="5" t="s">
        <v>921</v>
      </c>
      <c r="C6020" s="5" t="s">
        <v>1004</v>
      </c>
      <c r="D6020" s="5">
        <v>579</v>
      </c>
      <c r="E6020" s="5" t="s">
        <v>5626</v>
      </c>
      <c r="F6020" s="5">
        <v>10</v>
      </c>
      <c r="G6020" s="5" t="s">
        <v>32</v>
      </c>
      <c r="H6020" s="5">
        <v>10016</v>
      </c>
      <c r="I6020" s="5" t="s">
        <v>3546</v>
      </c>
      <c r="J6020" s="5" t="s">
        <v>6363</v>
      </c>
      <c r="K6020" s="5" t="s">
        <v>75</v>
      </c>
      <c r="L6020" s="5" t="s">
        <v>1663</v>
      </c>
      <c r="M6020" s="5">
        <v>26801448</v>
      </c>
      <c r="N6020" s="5">
        <v>26601458</v>
      </c>
      <c r="O6020" s="6">
        <v>46024</v>
      </c>
      <c r="P6020" s="4" t="s">
        <v>2997</v>
      </c>
      <c r="Q6020" s="5" t="s">
        <v>8210</v>
      </c>
      <c r="R6020" s="5">
        <v>79901314</v>
      </c>
      <c r="S6020" s="5" t="s">
        <v>2571</v>
      </c>
      <c r="T6020" s="4">
        <v>53237440</v>
      </c>
      <c r="U6020" s="4">
        <v>0</v>
      </c>
      <c r="V6020" s="4">
        <v>53237440</v>
      </c>
      <c r="W6020" s="4">
        <v>309520</v>
      </c>
      <c r="X6020" s="4">
        <v>52927920</v>
      </c>
      <c r="Y6020" s="4">
        <v>52927920</v>
      </c>
    </row>
    <row r="6021" spans="1:25" x14ac:dyDescent="0.2">
      <c r="A6021" s="5" t="s">
        <v>3818</v>
      </c>
      <c r="B6021" s="5" t="s">
        <v>921</v>
      </c>
      <c r="C6021" s="5" t="s">
        <v>1004</v>
      </c>
      <c r="D6021" s="5">
        <v>579</v>
      </c>
      <c r="E6021" s="5" t="s">
        <v>5626</v>
      </c>
      <c r="F6021" s="5">
        <v>10</v>
      </c>
      <c r="G6021" s="5" t="s">
        <v>32</v>
      </c>
      <c r="H6021" s="5">
        <v>27602</v>
      </c>
      <c r="I6021" s="5" t="s">
        <v>3589</v>
      </c>
      <c r="J6021" s="5" t="s">
        <v>8233</v>
      </c>
      <c r="K6021" s="5" t="s">
        <v>22972</v>
      </c>
      <c r="L6021" s="5" t="s">
        <v>26040</v>
      </c>
      <c r="M6021" s="5">
        <v>26801581</v>
      </c>
      <c r="N6021" s="5">
        <v>26600004</v>
      </c>
      <c r="O6021" s="6">
        <v>46031.909259259257</v>
      </c>
      <c r="P6021" s="4" t="s">
        <v>1515</v>
      </c>
      <c r="Q6021" s="5" t="s">
        <v>8234</v>
      </c>
      <c r="R6021" s="5">
        <v>33700471</v>
      </c>
      <c r="S6021" s="5" t="s">
        <v>1030</v>
      </c>
      <c r="T6021" s="4">
        <v>60208000</v>
      </c>
      <c r="U6021" s="4">
        <v>0</v>
      </c>
      <c r="V6021" s="4">
        <v>60208000</v>
      </c>
      <c r="W6021" s="4">
        <v>16451200</v>
      </c>
      <c r="X6021" s="4">
        <v>43756800</v>
      </c>
      <c r="Y6021" s="4">
        <v>43756800</v>
      </c>
    </row>
    <row r="6022" spans="1:25" x14ac:dyDescent="0.2">
      <c r="A6022" s="5" t="s">
        <v>3818</v>
      </c>
      <c r="B6022" s="5" t="s">
        <v>921</v>
      </c>
      <c r="C6022" s="5" t="s">
        <v>1004</v>
      </c>
      <c r="D6022" s="5">
        <v>579</v>
      </c>
      <c r="E6022" s="5" t="s">
        <v>5626</v>
      </c>
      <c r="F6022" s="5">
        <v>10</v>
      </c>
      <c r="G6022" s="5" t="s">
        <v>32</v>
      </c>
      <c r="H6022" s="5">
        <v>27602</v>
      </c>
      <c r="I6022" s="5" t="s">
        <v>3589</v>
      </c>
      <c r="J6022" s="5" t="s">
        <v>8239</v>
      </c>
      <c r="K6022" s="5" t="s">
        <v>22972</v>
      </c>
      <c r="L6022" s="5" t="s">
        <v>26043</v>
      </c>
      <c r="M6022" s="5">
        <v>26801589</v>
      </c>
      <c r="N6022" s="5">
        <v>26600004</v>
      </c>
      <c r="O6022" s="6">
        <v>46035.598078703704</v>
      </c>
      <c r="P6022" s="4" t="s">
        <v>95</v>
      </c>
      <c r="Q6022" s="5" t="s">
        <v>8240</v>
      </c>
      <c r="R6022" s="5">
        <v>1110561122</v>
      </c>
      <c r="S6022" s="5" t="s">
        <v>636</v>
      </c>
      <c r="T6022" s="4">
        <v>82680000</v>
      </c>
      <c r="U6022" s="4">
        <v>0</v>
      </c>
      <c r="V6022" s="4">
        <v>82680000</v>
      </c>
      <c r="W6022" s="4">
        <v>23655667</v>
      </c>
      <c r="X6022" s="4">
        <v>59024333</v>
      </c>
      <c r="Y6022" s="4">
        <v>59024333</v>
      </c>
    </row>
    <row r="6023" spans="1:25" x14ac:dyDescent="0.2">
      <c r="A6023" s="5" t="s">
        <v>3818</v>
      </c>
      <c r="B6023" s="5" t="s">
        <v>921</v>
      </c>
      <c r="C6023" s="5" t="s">
        <v>1004</v>
      </c>
      <c r="D6023" s="5">
        <v>579</v>
      </c>
      <c r="E6023" s="5" t="s">
        <v>5626</v>
      </c>
      <c r="F6023" s="5">
        <v>10</v>
      </c>
      <c r="G6023" s="5" t="s">
        <v>32</v>
      </c>
      <c r="H6023" s="5">
        <v>27602</v>
      </c>
      <c r="I6023" s="5" t="s">
        <v>3589</v>
      </c>
      <c r="J6023" s="5" t="s">
        <v>8312</v>
      </c>
      <c r="K6023" s="5" t="s">
        <v>22972</v>
      </c>
      <c r="L6023" s="5" t="s">
        <v>26072</v>
      </c>
      <c r="M6023" s="5">
        <v>26801694</v>
      </c>
      <c r="N6023" s="5">
        <v>26600004</v>
      </c>
      <c r="O6023" s="6">
        <v>46035.979791666665</v>
      </c>
      <c r="P6023" s="4" t="s">
        <v>95</v>
      </c>
      <c r="Q6023" s="5" t="s">
        <v>8313</v>
      </c>
      <c r="R6023" s="5">
        <v>1070926520</v>
      </c>
      <c r="S6023" s="5" t="s">
        <v>2074</v>
      </c>
      <c r="T6023" s="4">
        <v>61056000</v>
      </c>
      <c r="U6023" s="4">
        <v>0</v>
      </c>
      <c r="V6023" s="4">
        <v>61056000</v>
      </c>
      <c r="W6023" s="4">
        <v>17638400</v>
      </c>
      <c r="X6023" s="4">
        <v>43417600</v>
      </c>
      <c r="Y6023" s="4">
        <v>43417600</v>
      </c>
    </row>
    <row r="6024" spans="1:25" x14ac:dyDescent="0.2">
      <c r="A6024" s="5" t="s">
        <v>3818</v>
      </c>
      <c r="B6024" s="5" t="s">
        <v>921</v>
      </c>
      <c r="C6024" s="5" t="s">
        <v>1004</v>
      </c>
      <c r="D6024" s="5">
        <v>579</v>
      </c>
      <c r="E6024" s="5" t="s">
        <v>5626</v>
      </c>
      <c r="F6024" s="5">
        <v>10</v>
      </c>
      <c r="G6024" s="5" t="s">
        <v>32</v>
      </c>
      <c r="H6024" s="5">
        <v>27602</v>
      </c>
      <c r="I6024" s="5" t="s">
        <v>3589</v>
      </c>
      <c r="J6024" s="5" t="s">
        <v>8314</v>
      </c>
      <c r="K6024" s="5" t="s">
        <v>22972</v>
      </c>
      <c r="L6024" s="5" t="s">
        <v>26073</v>
      </c>
      <c r="M6024" s="5">
        <v>26801698</v>
      </c>
      <c r="N6024" s="5">
        <v>26600004</v>
      </c>
      <c r="O6024" s="6">
        <v>46036.385983796295</v>
      </c>
      <c r="P6024" s="4" t="s">
        <v>2808</v>
      </c>
      <c r="Q6024" s="5" t="s">
        <v>8315</v>
      </c>
      <c r="R6024" s="5">
        <v>7316268</v>
      </c>
      <c r="S6024" s="5" t="s">
        <v>22804</v>
      </c>
      <c r="T6024" s="4">
        <v>72000000</v>
      </c>
      <c r="U6024" s="4">
        <v>0</v>
      </c>
      <c r="V6024" s="4">
        <v>72000000</v>
      </c>
      <c r="W6024" s="4">
        <v>5600000</v>
      </c>
      <c r="X6024" s="4">
        <v>66400000</v>
      </c>
      <c r="Y6024" s="4">
        <v>66400000</v>
      </c>
    </row>
    <row r="6025" spans="1:25" x14ac:dyDescent="0.2">
      <c r="A6025" s="5" t="s">
        <v>3818</v>
      </c>
      <c r="B6025" s="5" t="s">
        <v>921</v>
      </c>
      <c r="C6025" s="5" t="s">
        <v>1004</v>
      </c>
      <c r="D6025" s="5">
        <v>579</v>
      </c>
      <c r="E6025" s="5" t="s">
        <v>5626</v>
      </c>
      <c r="F6025" s="5">
        <v>10</v>
      </c>
      <c r="G6025" s="5" t="s">
        <v>32</v>
      </c>
      <c r="H6025" s="5">
        <v>27602</v>
      </c>
      <c r="I6025" s="5" t="s">
        <v>3589</v>
      </c>
      <c r="J6025" s="5" t="s">
        <v>8319</v>
      </c>
      <c r="K6025" s="5" t="s">
        <v>22972</v>
      </c>
      <c r="L6025" s="5" t="s">
        <v>26076</v>
      </c>
      <c r="M6025" s="5">
        <v>26801704</v>
      </c>
      <c r="N6025" s="5">
        <v>26600004</v>
      </c>
      <c r="O6025" s="6">
        <v>46036.405694444446</v>
      </c>
      <c r="P6025" s="4" t="s">
        <v>2808</v>
      </c>
      <c r="Q6025" s="5" t="s">
        <v>8320</v>
      </c>
      <c r="R6025" s="5">
        <v>1002521879</v>
      </c>
      <c r="S6025" s="5" t="s">
        <v>15505</v>
      </c>
      <c r="T6025" s="4">
        <v>28800000</v>
      </c>
      <c r="U6025" s="4">
        <v>0</v>
      </c>
      <c r="V6025" s="4">
        <v>28800000</v>
      </c>
      <c r="W6025" s="4">
        <v>2400000</v>
      </c>
      <c r="X6025" s="4">
        <v>26400000</v>
      </c>
      <c r="Y6025" s="4">
        <v>26400000</v>
      </c>
    </row>
    <row r="6026" spans="1:25" x14ac:dyDescent="0.2">
      <c r="A6026" s="5" t="s">
        <v>3818</v>
      </c>
      <c r="B6026" s="5" t="s">
        <v>921</v>
      </c>
      <c r="C6026" s="5" t="s">
        <v>1004</v>
      </c>
      <c r="D6026" s="5">
        <v>579</v>
      </c>
      <c r="E6026" s="5" t="s">
        <v>5626</v>
      </c>
      <c r="F6026" s="5">
        <v>10</v>
      </c>
      <c r="G6026" s="5" t="s">
        <v>32</v>
      </c>
      <c r="H6026" s="5">
        <v>27602</v>
      </c>
      <c r="I6026" s="5" t="s">
        <v>3589</v>
      </c>
      <c r="J6026" s="5" t="s">
        <v>11812</v>
      </c>
      <c r="K6026" s="5" t="s">
        <v>22972</v>
      </c>
      <c r="L6026" s="5" t="s">
        <v>26121</v>
      </c>
      <c r="M6026" s="5">
        <v>26802099</v>
      </c>
      <c r="N6026" s="5">
        <v>26600004</v>
      </c>
      <c r="O6026" s="6">
        <v>46041.937256944446</v>
      </c>
      <c r="P6026" s="4" t="s">
        <v>121</v>
      </c>
      <c r="Q6026" s="5" t="s">
        <v>6281</v>
      </c>
      <c r="R6026" s="5">
        <v>52995608</v>
      </c>
      <c r="S6026" s="5" t="s">
        <v>11813</v>
      </c>
      <c r="T6026" s="4">
        <v>132250000</v>
      </c>
      <c r="U6026" s="4">
        <v>0</v>
      </c>
      <c r="V6026" s="4">
        <v>132250000</v>
      </c>
      <c r="W6026" s="4">
        <v>36800000</v>
      </c>
      <c r="X6026" s="4">
        <v>95450000</v>
      </c>
      <c r="Y6026" s="4">
        <v>95450000</v>
      </c>
    </row>
    <row r="6027" spans="1:25" x14ac:dyDescent="0.2">
      <c r="A6027" s="5" t="s">
        <v>3818</v>
      </c>
      <c r="B6027" s="5" t="s">
        <v>921</v>
      </c>
      <c r="C6027" s="5" t="s">
        <v>1004</v>
      </c>
      <c r="D6027" s="5">
        <v>579</v>
      </c>
      <c r="E6027" s="5" t="s">
        <v>5626</v>
      </c>
      <c r="F6027" s="5">
        <v>10</v>
      </c>
      <c r="G6027" s="5" t="s">
        <v>32</v>
      </c>
      <c r="H6027" s="5">
        <v>27602</v>
      </c>
      <c r="I6027" s="5" t="s">
        <v>3589</v>
      </c>
      <c r="J6027" s="5" t="s">
        <v>11874</v>
      </c>
      <c r="K6027" s="5" t="s">
        <v>22972</v>
      </c>
      <c r="L6027" s="5" t="s">
        <v>26145</v>
      </c>
      <c r="M6027" s="5">
        <v>26803158</v>
      </c>
      <c r="N6027" s="5">
        <v>26600004</v>
      </c>
      <c r="O6027" s="6">
        <v>46052.942974537036</v>
      </c>
      <c r="P6027" s="4" t="s">
        <v>3077</v>
      </c>
      <c r="Q6027" s="5" t="s">
        <v>11875</v>
      </c>
      <c r="R6027" s="5">
        <v>1073237181</v>
      </c>
      <c r="S6027" s="5" t="s">
        <v>15506</v>
      </c>
      <c r="T6027" s="4">
        <v>43800000</v>
      </c>
      <c r="U6027" s="4">
        <v>0</v>
      </c>
      <c r="V6027" s="4">
        <v>43800000</v>
      </c>
      <c r="W6027" s="4">
        <v>8516667</v>
      </c>
      <c r="X6027" s="4">
        <v>35283333</v>
      </c>
      <c r="Y6027" s="4">
        <v>35283333</v>
      </c>
    </row>
    <row r="6028" spans="1:25" x14ac:dyDescent="0.2">
      <c r="A6028" s="5" t="s">
        <v>3818</v>
      </c>
      <c r="B6028" s="5" t="s">
        <v>921</v>
      </c>
      <c r="C6028" s="5" t="s">
        <v>1004</v>
      </c>
      <c r="D6028" s="5">
        <v>579</v>
      </c>
      <c r="E6028" s="5" t="s">
        <v>5626</v>
      </c>
      <c r="F6028" s="5">
        <v>10</v>
      </c>
      <c r="G6028" s="5" t="s">
        <v>32</v>
      </c>
      <c r="H6028" s="5">
        <v>27602</v>
      </c>
      <c r="I6028" s="5" t="s">
        <v>3589</v>
      </c>
      <c r="J6028" s="5" t="s">
        <v>11881</v>
      </c>
      <c r="K6028" s="5" t="s">
        <v>22972</v>
      </c>
      <c r="L6028" s="5" t="s">
        <v>26149</v>
      </c>
      <c r="M6028" s="5">
        <v>26803204</v>
      </c>
      <c r="N6028" s="5">
        <v>26600004</v>
      </c>
      <c r="O6028" s="6">
        <v>46055.629629629628</v>
      </c>
      <c r="P6028" s="4" t="s">
        <v>118</v>
      </c>
      <c r="Q6028" s="5" t="s">
        <v>11882</v>
      </c>
      <c r="R6028" s="5">
        <v>79654617</v>
      </c>
      <c r="S6028" s="5" t="s">
        <v>11883</v>
      </c>
      <c r="T6028" s="4">
        <v>110000000</v>
      </c>
      <c r="U6028" s="4">
        <v>0</v>
      </c>
      <c r="V6028" s="4">
        <v>110000000</v>
      </c>
      <c r="W6028" s="4">
        <v>30666667</v>
      </c>
      <c r="X6028" s="4">
        <v>79333333</v>
      </c>
      <c r="Y6028" s="4">
        <v>69333333</v>
      </c>
    </row>
    <row r="6029" spans="1:25" x14ac:dyDescent="0.2">
      <c r="A6029" s="5" t="s">
        <v>3818</v>
      </c>
      <c r="B6029" s="5" t="s">
        <v>921</v>
      </c>
      <c r="C6029" s="5" t="s">
        <v>1004</v>
      </c>
      <c r="D6029" s="5">
        <v>579</v>
      </c>
      <c r="E6029" s="5" t="s">
        <v>5626</v>
      </c>
      <c r="F6029" s="5">
        <v>10</v>
      </c>
      <c r="G6029" s="5" t="s">
        <v>32</v>
      </c>
      <c r="H6029" s="5">
        <v>27602</v>
      </c>
      <c r="I6029" s="5" t="s">
        <v>3589</v>
      </c>
      <c r="J6029" s="5" t="s">
        <v>16362</v>
      </c>
      <c r="K6029" s="5" t="s">
        <v>75</v>
      </c>
      <c r="L6029" s="5" t="s">
        <v>2509</v>
      </c>
      <c r="M6029" s="5">
        <v>26803514</v>
      </c>
      <c r="N6029" s="5">
        <v>26601825</v>
      </c>
      <c r="O6029" s="6">
        <v>46093.572048611109</v>
      </c>
      <c r="P6029" s="4" t="s">
        <v>138</v>
      </c>
      <c r="Q6029" s="5" t="s">
        <v>16363</v>
      </c>
      <c r="R6029" s="5">
        <v>901506324</v>
      </c>
      <c r="S6029" s="5" t="s">
        <v>298</v>
      </c>
      <c r="T6029" s="4">
        <v>1485739211</v>
      </c>
      <c r="U6029" s="4">
        <v>0</v>
      </c>
      <c r="V6029" s="4">
        <v>1485739211</v>
      </c>
      <c r="W6029" s="4">
        <v>1361919342</v>
      </c>
      <c r="X6029" s="4">
        <v>123819869</v>
      </c>
      <c r="Y6029" s="4">
        <v>123819869</v>
      </c>
    </row>
    <row r="6030" spans="1:25" x14ac:dyDescent="0.2">
      <c r="A6030" s="5" t="s">
        <v>3818</v>
      </c>
      <c r="B6030" s="5" t="s">
        <v>921</v>
      </c>
      <c r="C6030" s="5" t="s">
        <v>1004</v>
      </c>
      <c r="D6030" s="5">
        <v>579</v>
      </c>
      <c r="E6030" s="5" t="s">
        <v>5626</v>
      </c>
      <c r="F6030" s="5">
        <v>10</v>
      </c>
      <c r="G6030" s="5" t="s">
        <v>32</v>
      </c>
      <c r="H6030" s="5">
        <v>27602</v>
      </c>
      <c r="I6030" s="5" t="s">
        <v>3589</v>
      </c>
      <c r="J6030" s="5" t="s">
        <v>16362</v>
      </c>
      <c r="K6030" s="5" t="s">
        <v>75</v>
      </c>
      <c r="L6030" s="5" t="s">
        <v>2509</v>
      </c>
      <c r="M6030" s="5">
        <v>26803514</v>
      </c>
      <c r="N6030" s="5">
        <v>26601656</v>
      </c>
      <c r="O6030" s="6">
        <v>46093.572048611109</v>
      </c>
      <c r="P6030" s="4" t="s">
        <v>138</v>
      </c>
      <c r="Q6030" s="5" t="s">
        <v>16363</v>
      </c>
      <c r="R6030" s="5">
        <v>901506324</v>
      </c>
      <c r="S6030" s="5" t="s">
        <v>298</v>
      </c>
      <c r="T6030" s="4">
        <v>5497814346</v>
      </c>
      <c r="U6030" s="4">
        <v>0</v>
      </c>
      <c r="V6030" s="4">
        <v>5497814346</v>
      </c>
      <c r="W6030" s="4">
        <v>5497814346</v>
      </c>
      <c r="X6030" s="4">
        <v>0</v>
      </c>
      <c r="Y6030" s="4">
        <v>0</v>
      </c>
    </row>
    <row r="6031" spans="1:25" x14ac:dyDescent="0.2">
      <c r="A6031" s="5" t="s">
        <v>3818</v>
      </c>
      <c r="B6031" s="5" t="s">
        <v>921</v>
      </c>
      <c r="C6031" s="5" t="s">
        <v>1004</v>
      </c>
      <c r="D6031" s="5">
        <v>579</v>
      </c>
      <c r="E6031" s="5" t="s">
        <v>5626</v>
      </c>
      <c r="F6031" s="5">
        <v>10</v>
      </c>
      <c r="G6031" s="5" t="s">
        <v>32</v>
      </c>
      <c r="H6031" s="5">
        <v>27602</v>
      </c>
      <c r="I6031" s="5" t="s">
        <v>3589</v>
      </c>
      <c r="J6031" s="5" t="s">
        <v>19304</v>
      </c>
      <c r="K6031" s="5" t="s">
        <v>22972</v>
      </c>
      <c r="L6031" s="5" t="s">
        <v>26190</v>
      </c>
      <c r="M6031" s="5">
        <v>26804467</v>
      </c>
      <c r="N6031" s="5">
        <v>26601960</v>
      </c>
      <c r="O6031" s="6">
        <v>46214.474421296298</v>
      </c>
      <c r="P6031" s="4" t="s">
        <v>4489</v>
      </c>
      <c r="Q6031" s="5" t="s">
        <v>19305</v>
      </c>
      <c r="R6031" s="5">
        <v>79613030</v>
      </c>
      <c r="S6031" s="5" t="s">
        <v>539</v>
      </c>
      <c r="T6031" s="4">
        <v>37312000</v>
      </c>
      <c r="U6031" s="4">
        <v>0</v>
      </c>
      <c r="V6031" s="4">
        <v>37312000</v>
      </c>
      <c r="W6031" s="4">
        <v>20578133</v>
      </c>
      <c r="X6031" s="4">
        <v>16733867</v>
      </c>
      <c r="Y6031" s="4">
        <v>9949867</v>
      </c>
    </row>
    <row r="6032" spans="1:25" x14ac:dyDescent="0.2">
      <c r="A6032" s="5" t="s">
        <v>3818</v>
      </c>
      <c r="B6032" s="5" t="s">
        <v>921</v>
      </c>
      <c r="C6032" s="5" t="s">
        <v>1004</v>
      </c>
      <c r="D6032" s="5">
        <v>579</v>
      </c>
      <c r="E6032" s="5" t="s">
        <v>5626</v>
      </c>
      <c r="F6032" s="5">
        <v>10</v>
      </c>
      <c r="G6032" s="5" t="s">
        <v>32</v>
      </c>
      <c r="H6032" s="5">
        <v>27602</v>
      </c>
      <c r="I6032" s="5" t="s">
        <v>3589</v>
      </c>
      <c r="J6032" s="5" t="s">
        <v>19306</v>
      </c>
      <c r="K6032" s="5" t="s">
        <v>22972</v>
      </c>
      <c r="L6032" s="5" t="s">
        <v>26193</v>
      </c>
      <c r="M6032" s="5">
        <v>26804491</v>
      </c>
      <c r="N6032" s="5">
        <v>26601960</v>
      </c>
      <c r="O6032" s="6">
        <v>46217.38385416667</v>
      </c>
      <c r="P6032" s="4" t="s">
        <v>4489</v>
      </c>
      <c r="Q6032" s="5" t="s">
        <v>19307</v>
      </c>
      <c r="R6032" s="5">
        <v>11812235</v>
      </c>
      <c r="S6032" s="5" t="s">
        <v>2076</v>
      </c>
      <c r="T6032" s="4">
        <v>43142000</v>
      </c>
      <c r="U6032" s="4">
        <v>0</v>
      </c>
      <c r="V6032" s="4">
        <v>43142000</v>
      </c>
      <c r="W6032" s="4">
        <v>23532000</v>
      </c>
      <c r="X6032" s="4">
        <v>19610000</v>
      </c>
      <c r="Y6032" s="4">
        <v>19610000</v>
      </c>
    </row>
    <row r="6033" spans="1:25" x14ac:dyDescent="0.2">
      <c r="A6033" s="5" t="s">
        <v>3818</v>
      </c>
      <c r="B6033" s="5" t="s">
        <v>921</v>
      </c>
      <c r="C6033" s="5" t="s">
        <v>1004</v>
      </c>
      <c r="D6033" s="5">
        <v>579</v>
      </c>
      <c r="E6033" s="5" t="s">
        <v>5626</v>
      </c>
      <c r="F6033" s="5">
        <v>10</v>
      </c>
      <c r="G6033" s="5" t="s">
        <v>32</v>
      </c>
      <c r="H6033" s="5">
        <v>27602</v>
      </c>
      <c r="I6033" s="5" t="s">
        <v>3589</v>
      </c>
      <c r="J6033" s="5" t="s">
        <v>20758</v>
      </c>
      <c r="K6033" s="5" t="s">
        <v>22972</v>
      </c>
      <c r="L6033" s="5" t="s">
        <v>26215</v>
      </c>
      <c r="M6033" s="5">
        <v>26805202</v>
      </c>
      <c r="N6033" s="5">
        <v>26601960</v>
      </c>
      <c r="O6033" s="6">
        <v>46227.643125000002</v>
      </c>
      <c r="P6033" s="4" t="s">
        <v>81</v>
      </c>
      <c r="Q6033" s="5" t="s">
        <v>20759</v>
      </c>
      <c r="R6033" s="5">
        <v>1073237181</v>
      </c>
      <c r="S6033" s="5" t="s">
        <v>15506</v>
      </c>
      <c r="T6033" s="4">
        <v>36500000</v>
      </c>
      <c r="U6033" s="4">
        <v>0</v>
      </c>
      <c r="V6033" s="4">
        <v>36500000</v>
      </c>
      <c r="W6033" s="4">
        <v>21656667</v>
      </c>
      <c r="X6033" s="4">
        <v>14843333</v>
      </c>
      <c r="Y6033" s="4">
        <v>7543333</v>
      </c>
    </row>
    <row r="6034" spans="1:25" x14ac:dyDescent="0.2">
      <c r="A6034" s="5" t="s">
        <v>3818</v>
      </c>
      <c r="B6034" s="5" t="s">
        <v>921</v>
      </c>
      <c r="C6034" s="5" t="s">
        <v>1004</v>
      </c>
      <c r="D6034" s="5">
        <v>579</v>
      </c>
      <c r="E6034" s="5" t="s">
        <v>5626</v>
      </c>
      <c r="F6034" s="5">
        <v>10</v>
      </c>
      <c r="G6034" s="5" t="s">
        <v>32</v>
      </c>
      <c r="H6034" s="5">
        <v>27602</v>
      </c>
      <c r="I6034" s="5" t="s">
        <v>3589</v>
      </c>
      <c r="J6034" s="5" t="s">
        <v>20760</v>
      </c>
      <c r="K6034" s="5" t="s">
        <v>22972</v>
      </c>
      <c r="L6034" s="5" t="s">
        <v>26219</v>
      </c>
      <c r="M6034" s="5">
        <v>26805425</v>
      </c>
      <c r="N6034" s="5">
        <v>26601960</v>
      </c>
      <c r="O6034" s="6">
        <v>46232.56040509259</v>
      </c>
      <c r="P6034" s="4" t="s">
        <v>81</v>
      </c>
      <c r="Q6034" s="5" t="s">
        <v>20761</v>
      </c>
      <c r="R6034" s="5">
        <v>80545492</v>
      </c>
      <c r="S6034" s="5" t="s">
        <v>15467</v>
      </c>
      <c r="T6034" s="4">
        <v>34175000</v>
      </c>
      <c r="U6034" s="4">
        <v>0</v>
      </c>
      <c r="V6034" s="4">
        <v>34175000</v>
      </c>
      <c r="W6034" s="4">
        <v>20277167</v>
      </c>
      <c r="X6034" s="4">
        <v>13897833</v>
      </c>
      <c r="Y6034" s="4">
        <v>7062833</v>
      </c>
    </row>
    <row r="6035" spans="1:25" x14ac:dyDescent="0.2">
      <c r="A6035" s="5" t="s">
        <v>3818</v>
      </c>
      <c r="B6035" s="5" t="s">
        <v>921</v>
      </c>
      <c r="C6035" s="5" t="s">
        <v>13270</v>
      </c>
      <c r="D6035" s="5">
        <v>659</v>
      </c>
      <c r="E6035" s="5" t="s">
        <v>15175</v>
      </c>
      <c r="F6035" s="5">
        <v>10</v>
      </c>
      <c r="G6035" s="5" t="s">
        <v>32</v>
      </c>
      <c r="H6035" s="5">
        <v>27602</v>
      </c>
      <c r="I6035" s="5" t="s">
        <v>3589</v>
      </c>
      <c r="J6035" s="5" t="s">
        <v>15507</v>
      </c>
      <c r="K6035" s="5" t="s">
        <v>75</v>
      </c>
      <c r="L6035" s="5" t="s">
        <v>15508</v>
      </c>
      <c r="M6035" s="5">
        <v>26803289</v>
      </c>
      <c r="N6035" s="5">
        <v>26601655</v>
      </c>
      <c r="O6035" s="6">
        <v>46068.828148148146</v>
      </c>
      <c r="P6035" s="4" t="s">
        <v>3037</v>
      </c>
      <c r="Q6035" s="5" t="s">
        <v>15509</v>
      </c>
      <c r="R6035" s="5">
        <v>830116807</v>
      </c>
      <c r="S6035" s="5" t="s">
        <v>14478</v>
      </c>
      <c r="T6035" s="4">
        <v>3056403936</v>
      </c>
      <c r="U6035" s="4">
        <v>0</v>
      </c>
      <c r="V6035" s="4">
        <v>3056403936</v>
      </c>
      <c r="W6035" s="4">
        <v>28620874</v>
      </c>
      <c r="X6035" s="4">
        <v>3027783062</v>
      </c>
      <c r="Y6035" s="4">
        <v>3027783062</v>
      </c>
    </row>
    <row r="6036" spans="1:25" x14ac:dyDescent="0.2">
      <c r="A6036" s="5" t="s">
        <v>3818</v>
      </c>
      <c r="B6036" s="5" t="s">
        <v>921</v>
      </c>
      <c r="C6036" s="5" t="s">
        <v>905</v>
      </c>
      <c r="D6036" s="5">
        <v>584</v>
      </c>
      <c r="E6036" s="5" t="s">
        <v>5631</v>
      </c>
      <c r="F6036" s="5">
        <v>10</v>
      </c>
      <c r="G6036" s="5" t="s">
        <v>32</v>
      </c>
      <c r="H6036" s="5">
        <v>27602</v>
      </c>
      <c r="I6036" s="5" t="s">
        <v>3589</v>
      </c>
      <c r="J6036" s="5" t="s">
        <v>5758</v>
      </c>
      <c r="K6036" s="5" t="s">
        <v>221</v>
      </c>
      <c r="L6036" s="5" t="s">
        <v>1120</v>
      </c>
      <c r="M6036" s="5">
        <v>26801549</v>
      </c>
      <c r="N6036" s="5">
        <v>26601559</v>
      </c>
      <c r="O6036" s="6">
        <v>46024.732141203705</v>
      </c>
      <c r="P6036" s="4" t="s">
        <v>138</v>
      </c>
      <c r="Q6036" s="5" t="s">
        <v>7369</v>
      </c>
      <c r="R6036" s="5">
        <v>811009788</v>
      </c>
      <c r="S6036" s="5" t="s">
        <v>292</v>
      </c>
      <c r="T6036" s="4">
        <v>902111055</v>
      </c>
      <c r="U6036" s="4">
        <v>0</v>
      </c>
      <c r="V6036" s="4">
        <v>902111055</v>
      </c>
      <c r="W6036" s="4">
        <v>48342990</v>
      </c>
      <c r="X6036" s="4">
        <v>853768065</v>
      </c>
      <c r="Y6036" s="4">
        <v>853768065</v>
      </c>
    </row>
    <row r="6037" spans="1:25" x14ac:dyDescent="0.2">
      <c r="A6037" s="5" t="s">
        <v>3818</v>
      </c>
      <c r="B6037" s="5" t="s">
        <v>921</v>
      </c>
      <c r="C6037" s="5" t="s">
        <v>905</v>
      </c>
      <c r="D6037" s="5">
        <v>584</v>
      </c>
      <c r="E6037" s="5" t="s">
        <v>5631</v>
      </c>
      <c r="F6037" s="5">
        <v>10</v>
      </c>
      <c r="G6037" s="5" t="s">
        <v>32</v>
      </c>
      <c r="H6037" s="5">
        <v>27602</v>
      </c>
      <c r="I6037" s="5" t="s">
        <v>3589</v>
      </c>
      <c r="J6037" s="5" t="s">
        <v>17709</v>
      </c>
      <c r="K6037" s="5" t="s">
        <v>221</v>
      </c>
      <c r="L6037" s="5" t="s">
        <v>17098</v>
      </c>
      <c r="M6037" s="5">
        <v>26803698</v>
      </c>
      <c r="N6037" s="5">
        <v>26601807</v>
      </c>
      <c r="O6037" s="6">
        <v>46154.477581018517</v>
      </c>
      <c r="P6037" s="4" t="s">
        <v>17099</v>
      </c>
      <c r="Q6037" s="5" t="s">
        <v>17100</v>
      </c>
      <c r="R6037" s="5">
        <v>811009788</v>
      </c>
      <c r="S6037" s="5" t="s">
        <v>292</v>
      </c>
      <c r="T6037" s="4">
        <v>2731228172</v>
      </c>
      <c r="U6037" s="4">
        <v>2000000000</v>
      </c>
      <c r="V6037" s="4">
        <v>731228172</v>
      </c>
      <c r="W6037" s="4">
        <v>257137926</v>
      </c>
      <c r="X6037" s="4">
        <v>474090246</v>
      </c>
      <c r="Y6037" s="4">
        <v>474090246</v>
      </c>
    </row>
    <row r="6038" spans="1:25" x14ac:dyDescent="0.2">
      <c r="A6038" s="5" t="s">
        <v>3818</v>
      </c>
      <c r="B6038" s="5" t="s">
        <v>921</v>
      </c>
      <c r="C6038" s="5" t="s">
        <v>905</v>
      </c>
      <c r="D6038" s="5">
        <v>584</v>
      </c>
      <c r="E6038" s="5" t="s">
        <v>5631</v>
      </c>
      <c r="F6038" s="5">
        <v>10</v>
      </c>
      <c r="G6038" s="5" t="s">
        <v>32</v>
      </c>
      <c r="H6038" s="5">
        <v>27602</v>
      </c>
      <c r="I6038" s="5" t="s">
        <v>3589</v>
      </c>
      <c r="J6038" s="5" t="s">
        <v>27856</v>
      </c>
      <c r="K6038" s="5" t="s">
        <v>221</v>
      </c>
      <c r="L6038" s="5" t="s">
        <v>17098</v>
      </c>
      <c r="M6038" s="5">
        <v>26806605</v>
      </c>
      <c r="N6038" s="5">
        <v>26602108</v>
      </c>
      <c r="O6038" s="6">
        <v>46297.745138888888</v>
      </c>
      <c r="P6038" s="4" t="s">
        <v>3371</v>
      </c>
      <c r="Q6038" s="5" t="s">
        <v>27857</v>
      </c>
      <c r="R6038" s="5">
        <v>811009788</v>
      </c>
      <c r="S6038" s="5" t="s">
        <v>292</v>
      </c>
      <c r="T6038" s="4">
        <v>0</v>
      </c>
      <c r="U6038" s="4">
        <v>0</v>
      </c>
      <c r="V6038" s="4">
        <v>0</v>
      </c>
      <c r="W6038" s="4">
        <v>0</v>
      </c>
      <c r="X6038" s="4">
        <v>0</v>
      </c>
    </row>
    <row r="6039" spans="1:25" x14ac:dyDescent="0.2">
      <c r="A6039" s="5" t="s">
        <v>3818</v>
      </c>
      <c r="B6039" s="5" t="s">
        <v>921</v>
      </c>
      <c r="C6039" s="5" t="s">
        <v>906</v>
      </c>
      <c r="D6039" s="5">
        <v>585</v>
      </c>
      <c r="E6039" s="5" t="s">
        <v>5632</v>
      </c>
      <c r="F6039" s="5">
        <v>10</v>
      </c>
      <c r="G6039" s="5" t="s">
        <v>32</v>
      </c>
      <c r="H6039" s="5">
        <v>10019</v>
      </c>
      <c r="I6039" s="5" t="s">
        <v>3545</v>
      </c>
      <c r="J6039" s="5" t="s">
        <v>1465</v>
      </c>
      <c r="K6039" s="5" t="s">
        <v>75</v>
      </c>
      <c r="L6039" s="5" t="s">
        <v>956</v>
      </c>
      <c r="M6039" s="5">
        <v>26800006</v>
      </c>
      <c r="N6039" s="5">
        <v>26600016</v>
      </c>
      <c r="O6039" s="6">
        <v>46024</v>
      </c>
      <c r="P6039" s="4" t="s">
        <v>245</v>
      </c>
      <c r="Q6039" s="5" t="s">
        <v>957</v>
      </c>
      <c r="R6039" s="5">
        <v>901859350</v>
      </c>
      <c r="S6039" s="5" t="s">
        <v>958</v>
      </c>
      <c r="T6039" s="4">
        <v>1489100732</v>
      </c>
      <c r="U6039" s="4">
        <v>0</v>
      </c>
      <c r="V6039" s="4">
        <v>1489100732</v>
      </c>
      <c r="W6039" s="4">
        <v>0</v>
      </c>
      <c r="X6039" s="4">
        <v>1489100732</v>
      </c>
      <c r="Y6039" s="4">
        <v>1489100732</v>
      </c>
    </row>
    <row r="6040" spans="1:25" x14ac:dyDescent="0.2">
      <c r="A6040" s="5" t="s">
        <v>3818</v>
      </c>
      <c r="B6040" s="5" t="s">
        <v>921</v>
      </c>
      <c r="C6040" s="5" t="s">
        <v>906</v>
      </c>
      <c r="D6040" s="5">
        <v>585</v>
      </c>
      <c r="E6040" s="5" t="s">
        <v>5632</v>
      </c>
      <c r="F6040" s="5">
        <v>10</v>
      </c>
      <c r="G6040" s="5" t="s">
        <v>32</v>
      </c>
      <c r="H6040" s="5">
        <v>27203</v>
      </c>
      <c r="I6040" s="5" t="s">
        <v>3547</v>
      </c>
      <c r="J6040" s="5" t="s">
        <v>15309</v>
      </c>
      <c r="K6040" s="5" t="s">
        <v>75</v>
      </c>
      <c r="L6040" s="5" t="s">
        <v>956</v>
      </c>
      <c r="M6040" s="5">
        <v>26803281</v>
      </c>
      <c r="N6040" s="5">
        <v>26601638</v>
      </c>
      <c r="O6040" s="6">
        <v>46066.611539351848</v>
      </c>
      <c r="P6040" s="4" t="s">
        <v>4884</v>
      </c>
      <c r="Q6040" s="5" t="s">
        <v>15310</v>
      </c>
      <c r="R6040" s="5">
        <v>901859350</v>
      </c>
      <c r="S6040" s="5" t="s">
        <v>958</v>
      </c>
      <c r="T6040" s="4">
        <v>5121264281</v>
      </c>
      <c r="U6040" s="4">
        <v>0</v>
      </c>
      <c r="V6040" s="4">
        <v>5121264281</v>
      </c>
      <c r="W6040" s="4">
        <v>198570878</v>
      </c>
      <c r="X6040" s="4">
        <v>4922693403</v>
      </c>
      <c r="Y6040" s="4">
        <v>4922693403</v>
      </c>
    </row>
    <row r="6041" spans="1:25" x14ac:dyDescent="0.2">
      <c r="A6041" s="5" t="s">
        <v>3818</v>
      </c>
      <c r="B6041" s="5" t="s">
        <v>921</v>
      </c>
      <c r="C6041" s="5" t="s">
        <v>906</v>
      </c>
      <c r="D6041" s="5">
        <v>585</v>
      </c>
      <c r="E6041" s="5" t="s">
        <v>5632</v>
      </c>
      <c r="F6041" s="5">
        <v>10</v>
      </c>
      <c r="G6041" s="5" t="s">
        <v>32</v>
      </c>
      <c r="H6041" s="5">
        <v>27203</v>
      </c>
      <c r="I6041" s="5" t="s">
        <v>3547</v>
      </c>
      <c r="J6041" s="5" t="s">
        <v>21694</v>
      </c>
      <c r="K6041" s="5" t="s">
        <v>75</v>
      </c>
      <c r="L6041" s="5" t="s">
        <v>956</v>
      </c>
      <c r="M6041" s="5">
        <v>26805929</v>
      </c>
      <c r="N6041" s="5">
        <v>26602035</v>
      </c>
      <c r="O6041" s="6">
        <v>46242.471967592595</v>
      </c>
      <c r="P6041" s="4" t="s">
        <v>14251</v>
      </c>
      <c r="Q6041" s="5" t="s">
        <v>21695</v>
      </c>
      <c r="R6041" s="5">
        <v>901859350</v>
      </c>
      <c r="S6041" s="5" t="s">
        <v>958</v>
      </c>
      <c r="T6041" s="4">
        <v>13928339</v>
      </c>
      <c r="U6041" s="4">
        <v>0</v>
      </c>
      <c r="V6041" s="4">
        <v>13928339</v>
      </c>
      <c r="W6041" s="4">
        <v>13928339</v>
      </c>
      <c r="X6041" s="4">
        <v>0</v>
      </c>
    </row>
    <row r="6042" spans="1:25" x14ac:dyDescent="0.2">
      <c r="A6042" s="5" t="s">
        <v>3818</v>
      </c>
      <c r="B6042" s="5" t="s">
        <v>921</v>
      </c>
      <c r="C6042" s="5" t="s">
        <v>17617</v>
      </c>
      <c r="D6042" s="5">
        <v>911</v>
      </c>
      <c r="E6042" s="5" t="s">
        <v>17618</v>
      </c>
      <c r="F6042" s="5">
        <v>20</v>
      </c>
      <c r="G6042" s="5" t="s">
        <v>36</v>
      </c>
      <c r="H6042" s="5">
        <v>27602</v>
      </c>
      <c r="I6042" s="5" t="s">
        <v>3589</v>
      </c>
      <c r="J6042" s="5" t="s">
        <v>17800</v>
      </c>
      <c r="K6042" s="5" t="s">
        <v>75</v>
      </c>
      <c r="L6042" s="5" t="s">
        <v>2509</v>
      </c>
      <c r="M6042" s="5">
        <v>26803796</v>
      </c>
      <c r="N6042" s="5">
        <v>26601927</v>
      </c>
      <c r="O6042" s="6">
        <v>46184.927627314813</v>
      </c>
      <c r="P6042" s="4" t="s">
        <v>13309</v>
      </c>
      <c r="Q6042" s="5" t="s">
        <v>17801</v>
      </c>
      <c r="R6042" s="5">
        <v>901506324</v>
      </c>
      <c r="S6042" s="5" t="s">
        <v>298</v>
      </c>
      <c r="T6042" s="4">
        <v>1095600000</v>
      </c>
      <c r="U6042" s="4">
        <v>0</v>
      </c>
      <c r="V6042" s="4">
        <v>1095600000</v>
      </c>
      <c r="W6042" s="4">
        <v>1095600000</v>
      </c>
      <c r="X6042" s="4">
        <v>0</v>
      </c>
    </row>
    <row r="6043" spans="1:25" x14ac:dyDescent="0.2">
      <c r="A6043" s="5" t="s">
        <v>3818</v>
      </c>
      <c r="B6043" s="5" t="s">
        <v>921</v>
      </c>
      <c r="C6043" s="5" t="s">
        <v>4199</v>
      </c>
      <c r="D6043" s="5">
        <v>627</v>
      </c>
      <c r="E6043" s="5" t="s">
        <v>5647</v>
      </c>
      <c r="F6043" s="5">
        <v>60</v>
      </c>
      <c r="G6043" s="5" t="s">
        <v>37</v>
      </c>
      <c r="H6043" s="5">
        <v>27602</v>
      </c>
      <c r="I6043" s="5" t="s">
        <v>3589</v>
      </c>
      <c r="J6043" s="5" t="s">
        <v>6298</v>
      </c>
      <c r="K6043" s="5" t="s">
        <v>75</v>
      </c>
      <c r="L6043" s="5" t="s">
        <v>2509</v>
      </c>
      <c r="M6043" s="5">
        <v>26800239</v>
      </c>
      <c r="N6043" s="5">
        <v>26600249</v>
      </c>
      <c r="O6043" s="6">
        <v>46024</v>
      </c>
      <c r="P6043" s="4" t="s">
        <v>3260</v>
      </c>
      <c r="Q6043" s="5" t="s">
        <v>8178</v>
      </c>
      <c r="R6043" s="5">
        <v>901506324</v>
      </c>
      <c r="S6043" s="5" t="s">
        <v>298</v>
      </c>
      <c r="T6043" s="4">
        <v>2447542235</v>
      </c>
      <c r="U6043" s="4">
        <v>430177584</v>
      </c>
      <c r="V6043" s="4">
        <v>2017364651</v>
      </c>
      <c r="W6043" s="4">
        <v>0</v>
      </c>
      <c r="X6043" s="4">
        <v>2017364651</v>
      </c>
      <c r="Y6043" s="4">
        <v>2017364651</v>
      </c>
    </row>
    <row r="6044" spans="1:25" x14ac:dyDescent="0.2">
      <c r="A6044" s="5" t="s">
        <v>3818</v>
      </c>
      <c r="B6044" s="5" t="s">
        <v>921</v>
      </c>
      <c r="C6044" s="5" t="s">
        <v>4199</v>
      </c>
      <c r="D6044" s="5">
        <v>627</v>
      </c>
      <c r="E6044" s="5" t="s">
        <v>5647</v>
      </c>
      <c r="F6044" s="5">
        <v>60</v>
      </c>
      <c r="G6044" s="5" t="s">
        <v>37</v>
      </c>
      <c r="H6044" s="5">
        <v>27602</v>
      </c>
      <c r="I6044" s="5" t="s">
        <v>3589</v>
      </c>
      <c r="J6044" s="5" t="s">
        <v>17802</v>
      </c>
      <c r="K6044" s="5" t="s">
        <v>75</v>
      </c>
      <c r="L6044" s="5" t="s">
        <v>2509</v>
      </c>
      <c r="M6044" s="5">
        <v>26803726</v>
      </c>
      <c r="N6044" s="5">
        <v>26600249</v>
      </c>
      <c r="O6044" s="6">
        <v>46163.838055555556</v>
      </c>
      <c r="P6044" s="4" t="s">
        <v>17445</v>
      </c>
      <c r="Q6044" s="5" t="s">
        <v>17446</v>
      </c>
      <c r="R6044" s="5">
        <v>901900703</v>
      </c>
      <c r="S6044" s="5" t="s">
        <v>14484</v>
      </c>
      <c r="T6044" s="4">
        <v>430177584</v>
      </c>
      <c r="U6044" s="4">
        <v>0</v>
      </c>
      <c r="V6044" s="4">
        <v>430177584</v>
      </c>
      <c r="W6044" s="4">
        <v>0</v>
      </c>
      <c r="X6044" s="4">
        <v>430177584</v>
      </c>
      <c r="Y6044" s="4">
        <v>430177584</v>
      </c>
    </row>
    <row r="6045" spans="1:25" x14ac:dyDescent="0.2">
      <c r="A6045" s="5" t="s">
        <v>3818</v>
      </c>
      <c r="B6045" s="5" t="s">
        <v>921</v>
      </c>
      <c r="C6045" s="5" t="s">
        <v>4199</v>
      </c>
      <c r="D6045" s="5">
        <v>627</v>
      </c>
      <c r="E6045" s="5" t="s">
        <v>5647</v>
      </c>
      <c r="F6045" s="5">
        <v>60</v>
      </c>
      <c r="G6045" s="5" t="s">
        <v>37</v>
      </c>
      <c r="H6045" s="5">
        <v>27602</v>
      </c>
      <c r="I6045" s="5" t="s">
        <v>3589</v>
      </c>
      <c r="J6045" s="5" t="s">
        <v>17800</v>
      </c>
      <c r="K6045" s="5" t="s">
        <v>75</v>
      </c>
      <c r="L6045" s="5" t="s">
        <v>2509</v>
      </c>
      <c r="M6045" s="5">
        <v>26803796</v>
      </c>
      <c r="N6045" s="5">
        <v>26601927</v>
      </c>
      <c r="O6045" s="6">
        <v>46184.927627314813</v>
      </c>
      <c r="P6045" s="4" t="s">
        <v>13309</v>
      </c>
      <c r="Q6045" s="5" t="s">
        <v>17801</v>
      </c>
      <c r="R6045" s="5">
        <v>901506324</v>
      </c>
      <c r="S6045" s="5" t="s">
        <v>298</v>
      </c>
      <c r="T6045" s="4">
        <v>321929853</v>
      </c>
      <c r="U6045" s="4">
        <v>0</v>
      </c>
      <c r="V6045" s="4">
        <v>321929853</v>
      </c>
      <c r="W6045" s="4">
        <v>321929853</v>
      </c>
      <c r="X6045" s="4">
        <v>0</v>
      </c>
    </row>
    <row r="6046" spans="1:25" x14ac:dyDescent="0.2">
      <c r="A6046" s="5" t="s">
        <v>3818</v>
      </c>
      <c r="B6046" s="5" t="s">
        <v>921</v>
      </c>
      <c r="C6046" s="5" t="s">
        <v>17262</v>
      </c>
      <c r="D6046" s="5">
        <v>839</v>
      </c>
      <c r="E6046" s="5" t="s">
        <v>17263</v>
      </c>
      <c r="F6046" s="5">
        <v>60</v>
      </c>
      <c r="G6046" s="5" t="s">
        <v>37</v>
      </c>
      <c r="H6046" s="5">
        <v>27602</v>
      </c>
      <c r="I6046" s="5" t="s">
        <v>3589</v>
      </c>
      <c r="J6046" s="5" t="s">
        <v>17447</v>
      </c>
      <c r="K6046" s="5" t="s">
        <v>75</v>
      </c>
      <c r="L6046" s="5" t="s">
        <v>15508</v>
      </c>
      <c r="M6046" s="5">
        <v>26803746</v>
      </c>
      <c r="N6046" s="5">
        <v>26601896</v>
      </c>
      <c r="O6046" s="6">
        <v>46171.72934027778</v>
      </c>
      <c r="P6046" s="4" t="s">
        <v>16594</v>
      </c>
      <c r="Q6046" s="5" t="s">
        <v>17448</v>
      </c>
      <c r="R6046" s="5">
        <v>830116807</v>
      </c>
      <c r="S6046" s="5" t="s">
        <v>14478</v>
      </c>
      <c r="T6046" s="4">
        <v>702975113</v>
      </c>
      <c r="U6046" s="4">
        <v>0</v>
      </c>
      <c r="V6046" s="4">
        <v>702975113</v>
      </c>
      <c r="W6046" s="4">
        <v>702975113</v>
      </c>
      <c r="X6046" s="4">
        <v>0</v>
      </c>
    </row>
    <row r="6047" spans="1:25" x14ac:dyDescent="0.2">
      <c r="A6047" s="5" t="s">
        <v>3818</v>
      </c>
      <c r="B6047" s="5" t="s">
        <v>921</v>
      </c>
      <c r="C6047" s="5" t="s">
        <v>15178</v>
      </c>
      <c r="D6047" s="5">
        <v>704</v>
      </c>
      <c r="E6047" s="5" t="s">
        <v>15179</v>
      </c>
      <c r="F6047" s="5">
        <v>60</v>
      </c>
      <c r="G6047" s="5" t="s">
        <v>37</v>
      </c>
      <c r="H6047" s="5">
        <v>27602</v>
      </c>
      <c r="I6047" s="5" t="s">
        <v>3589</v>
      </c>
      <c r="J6047" s="5" t="s">
        <v>15961</v>
      </c>
      <c r="K6047" s="5" t="s">
        <v>78</v>
      </c>
      <c r="L6047" s="5" t="s">
        <v>15962</v>
      </c>
      <c r="M6047" s="5">
        <v>26803349</v>
      </c>
      <c r="N6047" s="5">
        <v>26601732</v>
      </c>
      <c r="O6047" s="6">
        <v>46076.461087962962</v>
      </c>
      <c r="P6047" s="4" t="s">
        <v>131</v>
      </c>
      <c r="Q6047" s="5" t="s">
        <v>15654</v>
      </c>
      <c r="R6047" s="5">
        <v>901531708</v>
      </c>
      <c r="S6047" s="5" t="s">
        <v>15963</v>
      </c>
      <c r="T6047" s="4">
        <v>26746932</v>
      </c>
      <c r="U6047" s="4">
        <v>0</v>
      </c>
      <c r="V6047" s="4">
        <v>26746932</v>
      </c>
      <c r="W6047" s="4">
        <v>0</v>
      </c>
      <c r="X6047" s="4">
        <v>26746932</v>
      </c>
      <c r="Y6047" s="4">
        <v>26746932</v>
      </c>
    </row>
    <row r="6048" spans="1:25" x14ac:dyDescent="0.2">
      <c r="A6048" s="5" t="s">
        <v>3818</v>
      </c>
      <c r="B6048" s="5" t="s">
        <v>921</v>
      </c>
      <c r="C6048" s="5" t="s">
        <v>15178</v>
      </c>
      <c r="D6048" s="5">
        <v>704</v>
      </c>
      <c r="E6048" s="5" t="s">
        <v>15179</v>
      </c>
      <c r="F6048" s="5">
        <v>60</v>
      </c>
      <c r="G6048" s="5" t="s">
        <v>37</v>
      </c>
      <c r="H6048" s="5">
        <v>27602</v>
      </c>
      <c r="I6048" s="5" t="s">
        <v>3589</v>
      </c>
      <c r="J6048" s="5" t="s">
        <v>15964</v>
      </c>
      <c r="K6048" s="5" t="s">
        <v>78</v>
      </c>
      <c r="L6048" s="5" t="s">
        <v>15962</v>
      </c>
      <c r="M6048" s="5">
        <v>26803351</v>
      </c>
      <c r="N6048" s="5">
        <v>26601733</v>
      </c>
      <c r="O6048" s="6">
        <v>46076.464907407404</v>
      </c>
      <c r="P6048" s="4" t="s">
        <v>131</v>
      </c>
      <c r="Q6048" s="5" t="s">
        <v>15655</v>
      </c>
      <c r="R6048" s="5">
        <v>901531708</v>
      </c>
      <c r="S6048" s="5" t="s">
        <v>15963</v>
      </c>
      <c r="T6048" s="4">
        <v>107407897</v>
      </c>
      <c r="U6048" s="4">
        <v>0</v>
      </c>
      <c r="V6048" s="4">
        <v>107407897</v>
      </c>
      <c r="W6048" s="4">
        <v>0</v>
      </c>
      <c r="X6048" s="4">
        <v>107407897</v>
      </c>
      <c r="Y6048" s="4">
        <v>107407897</v>
      </c>
    </row>
    <row r="6049" spans="1:25" x14ac:dyDescent="0.2">
      <c r="A6049" s="5" t="s">
        <v>3818</v>
      </c>
      <c r="B6049" s="5" t="s">
        <v>921</v>
      </c>
      <c r="C6049" s="5" t="s">
        <v>15180</v>
      </c>
      <c r="D6049" s="5">
        <v>705</v>
      </c>
      <c r="E6049" s="5" t="s">
        <v>15181</v>
      </c>
      <c r="F6049" s="5">
        <v>60</v>
      </c>
      <c r="G6049" s="5" t="s">
        <v>37</v>
      </c>
      <c r="H6049" s="5">
        <v>27602</v>
      </c>
      <c r="I6049" s="5" t="s">
        <v>3589</v>
      </c>
      <c r="J6049" s="5" t="s">
        <v>15965</v>
      </c>
      <c r="K6049" s="5" t="s">
        <v>77</v>
      </c>
      <c r="L6049" s="5" t="s">
        <v>15966</v>
      </c>
      <c r="M6049" s="5">
        <v>26803346</v>
      </c>
      <c r="N6049" s="5">
        <v>26601701</v>
      </c>
      <c r="O6049" s="6">
        <v>46076.437280092592</v>
      </c>
      <c r="P6049" s="4" t="s">
        <v>131</v>
      </c>
      <c r="Q6049" s="5" t="s">
        <v>15657</v>
      </c>
      <c r="R6049" s="5">
        <v>901506324</v>
      </c>
      <c r="S6049" s="5" t="s">
        <v>298</v>
      </c>
      <c r="T6049" s="4">
        <v>4719299823</v>
      </c>
      <c r="U6049" s="4">
        <v>1025679132</v>
      </c>
      <c r="V6049" s="4">
        <v>3693620691</v>
      </c>
      <c r="W6049" s="4">
        <v>0</v>
      </c>
      <c r="X6049" s="4">
        <v>3693620691</v>
      </c>
      <c r="Y6049" s="4">
        <v>3693620691</v>
      </c>
    </row>
    <row r="6050" spans="1:25" x14ac:dyDescent="0.2">
      <c r="A6050" s="5" t="s">
        <v>3818</v>
      </c>
      <c r="B6050" s="5" t="s">
        <v>921</v>
      </c>
      <c r="C6050" s="5" t="s">
        <v>15188</v>
      </c>
      <c r="D6050" s="5">
        <v>706</v>
      </c>
      <c r="E6050" s="5" t="s">
        <v>15189</v>
      </c>
      <c r="F6050" s="5">
        <v>70</v>
      </c>
      <c r="G6050" s="5" t="s">
        <v>51</v>
      </c>
      <c r="H6050" s="5">
        <v>27602</v>
      </c>
      <c r="I6050" s="5" t="s">
        <v>3589</v>
      </c>
      <c r="J6050" s="5" t="s">
        <v>15967</v>
      </c>
      <c r="K6050" s="5" t="s">
        <v>77</v>
      </c>
      <c r="L6050" s="5" t="s">
        <v>15968</v>
      </c>
      <c r="M6050" s="5">
        <v>26803323</v>
      </c>
      <c r="N6050" s="5">
        <v>26601704</v>
      </c>
      <c r="O6050" s="6">
        <v>46073.715092592596</v>
      </c>
      <c r="P6050" s="4" t="s">
        <v>131</v>
      </c>
      <c r="Q6050" s="5" t="s">
        <v>15659</v>
      </c>
      <c r="R6050" s="5">
        <v>901767904</v>
      </c>
      <c r="S6050" s="5" t="s">
        <v>15969</v>
      </c>
      <c r="T6050" s="4">
        <v>22051107298</v>
      </c>
      <c r="U6050" s="4">
        <v>0</v>
      </c>
      <c r="V6050" s="4">
        <v>22051107298</v>
      </c>
      <c r="W6050" s="4">
        <v>18140092886</v>
      </c>
      <c r="X6050" s="4">
        <v>3911014412</v>
      </c>
      <c r="Y6050" s="4">
        <v>3650222342</v>
      </c>
    </row>
    <row r="6051" spans="1:25" x14ac:dyDescent="0.2">
      <c r="A6051" s="5" t="s">
        <v>3818</v>
      </c>
      <c r="B6051" s="5" t="s">
        <v>921</v>
      </c>
      <c r="C6051" s="5" t="s">
        <v>15190</v>
      </c>
      <c r="D6051" s="5">
        <v>707</v>
      </c>
      <c r="E6051" s="5" t="s">
        <v>15191</v>
      </c>
      <c r="F6051" s="5">
        <v>70</v>
      </c>
      <c r="G6051" s="5" t="s">
        <v>51</v>
      </c>
      <c r="H6051" s="5">
        <v>27602</v>
      </c>
      <c r="I6051" s="5" t="s">
        <v>3589</v>
      </c>
      <c r="J6051" s="5" t="s">
        <v>15970</v>
      </c>
      <c r="K6051" s="5" t="s">
        <v>78</v>
      </c>
      <c r="L6051" s="5" t="s">
        <v>15495</v>
      </c>
      <c r="M6051" s="5">
        <v>26803322</v>
      </c>
      <c r="N6051" s="5">
        <v>26601703</v>
      </c>
      <c r="O6051" s="6">
        <v>46073.714907407404</v>
      </c>
      <c r="P6051" s="4" t="s">
        <v>131</v>
      </c>
      <c r="Q6051" s="5" t="s">
        <v>15971</v>
      </c>
      <c r="R6051" s="5">
        <v>901780710</v>
      </c>
      <c r="S6051" s="5" t="s">
        <v>15497</v>
      </c>
      <c r="T6051" s="4">
        <v>1577712548</v>
      </c>
      <c r="U6051" s="4">
        <v>0</v>
      </c>
      <c r="V6051" s="4">
        <v>1577712548</v>
      </c>
      <c r="W6051" s="4">
        <v>966159553</v>
      </c>
      <c r="X6051" s="4">
        <v>611552995</v>
      </c>
      <c r="Y6051" s="4">
        <v>514899504</v>
      </c>
    </row>
    <row r="6052" spans="1:25" x14ac:dyDescent="0.2">
      <c r="A6052" s="5" t="s">
        <v>3818</v>
      </c>
      <c r="B6052" s="5" t="s">
        <v>921</v>
      </c>
      <c r="C6052" s="5" t="s">
        <v>15190</v>
      </c>
      <c r="D6052" s="5">
        <v>707</v>
      </c>
      <c r="E6052" s="5" t="s">
        <v>15191</v>
      </c>
      <c r="F6052" s="5">
        <v>70</v>
      </c>
      <c r="G6052" s="5" t="s">
        <v>51</v>
      </c>
      <c r="H6052" s="5">
        <v>27602</v>
      </c>
      <c r="I6052" s="5" t="s">
        <v>3589</v>
      </c>
      <c r="J6052" s="5" t="s">
        <v>15972</v>
      </c>
      <c r="K6052" s="5" t="s">
        <v>78</v>
      </c>
      <c r="L6052" s="5" t="s">
        <v>15962</v>
      </c>
      <c r="M6052" s="5">
        <v>26803431</v>
      </c>
      <c r="N6052" s="5">
        <v>26601732</v>
      </c>
      <c r="O6052" s="6">
        <v>46080.534687500003</v>
      </c>
      <c r="P6052" s="4" t="s">
        <v>131</v>
      </c>
      <c r="Q6052" s="5" t="s">
        <v>15654</v>
      </c>
      <c r="R6052" s="5">
        <v>901531708</v>
      </c>
      <c r="S6052" s="5" t="s">
        <v>15963</v>
      </c>
      <c r="T6052" s="4">
        <v>257279935</v>
      </c>
      <c r="U6052" s="4">
        <v>0</v>
      </c>
      <c r="V6052" s="4">
        <v>257279935</v>
      </c>
      <c r="W6052" s="4">
        <v>0</v>
      </c>
      <c r="X6052" s="4">
        <v>257279935</v>
      </c>
      <c r="Y6052" s="4">
        <v>257279935</v>
      </c>
    </row>
    <row r="6053" spans="1:25" x14ac:dyDescent="0.2">
      <c r="A6053" s="5" t="s">
        <v>3510</v>
      </c>
      <c r="B6053" s="5" t="s">
        <v>3498</v>
      </c>
      <c r="C6053" s="5" t="s">
        <v>960</v>
      </c>
      <c r="D6053" s="5">
        <v>628</v>
      </c>
      <c r="E6053" s="5" t="s">
        <v>5203</v>
      </c>
      <c r="F6053" s="5">
        <v>10</v>
      </c>
      <c r="G6053" s="5" t="s">
        <v>32</v>
      </c>
      <c r="H6053" s="5">
        <v>27602</v>
      </c>
      <c r="I6053" s="5" t="s">
        <v>3589</v>
      </c>
      <c r="J6053" s="5" t="s">
        <v>5758</v>
      </c>
      <c r="K6053" s="5" t="s">
        <v>221</v>
      </c>
      <c r="L6053" s="5" t="s">
        <v>1120</v>
      </c>
      <c r="M6053" s="5">
        <v>26801549</v>
      </c>
      <c r="N6053" s="5">
        <v>26601559</v>
      </c>
      <c r="O6053" s="6">
        <v>46024.732141203705</v>
      </c>
      <c r="P6053" s="4" t="s">
        <v>138</v>
      </c>
      <c r="Q6053" s="5" t="s">
        <v>7369</v>
      </c>
      <c r="R6053" s="5">
        <v>811009788</v>
      </c>
      <c r="S6053" s="5" t="s">
        <v>292</v>
      </c>
      <c r="T6053" s="4">
        <v>1258300</v>
      </c>
      <c r="U6053" s="4">
        <v>0</v>
      </c>
      <c r="V6053" s="4">
        <v>1258300</v>
      </c>
      <c r="W6053" s="4">
        <v>0</v>
      </c>
      <c r="X6053" s="4">
        <v>1258300</v>
      </c>
      <c r="Y6053" s="4">
        <v>1258300</v>
      </c>
    </row>
    <row r="6054" spans="1:25" x14ac:dyDescent="0.2">
      <c r="A6054" s="5" t="s">
        <v>3510</v>
      </c>
      <c r="B6054" s="5" t="s">
        <v>3498</v>
      </c>
      <c r="C6054" s="5" t="s">
        <v>960</v>
      </c>
      <c r="D6054" s="5">
        <v>628</v>
      </c>
      <c r="E6054" s="5" t="s">
        <v>5203</v>
      </c>
      <c r="F6054" s="5">
        <v>10</v>
      </c>
      <c r="G6054" s="5" t="s">
        <v>32</v>
      </c>
      <c r="H6054" s="5">
        <v>27602</v>
      </c>
      <c r="I6054" s="5" t="s">
        <v>3589</v>
      </c>
      <c r="J6054" s="5" t="s">
        <v>17709</v>
      </c>
      <c r="K6054" s="5" t="s">
        <v>221</v>
      </c>
      <c r="L6054" s="5" t="s">
        <v>17098</v>
      </c>
      <c r="M6054" s="5">
        <v>26803698</v>
      </c>
      <c r="N6054" s="5">
        <v>26601807</v>
      </c>
      <c r="O6054" s="6">
        <v>46154.477581018517</v>
      </c>
      <c r="P6054" s="4" t="s">
        <v>17099</v>
      </c>
      <c r="Q6054" s="5" t="s">
        <v>17100</v>
      </c>
      <c r="R6054" s="5">
        <v>811009788</v>
      </c>
      <c r="S6054" s="5" t="s">
        <v>292</v>
      </c>
      <c r="T6054" s="4">
        <v>7167547</v>
      </c>
      <c r="U6054" s="4">
        <v>0</v>
      </c>
      <c r="V6054" s="4">
        <v>7167547</v>
      </c>
      <c r="W6054" s="4">
        <v>6037434</v>
      </c>
      <c r="X6054" s="4">
        <v>1130113</v>
      </c>
      <c r="Y6054" s="4">
        <v>1130113</v>
      </c>
    </row>
    <row r="6055" spans="1:25" x14ac:dyDescent="0.2">
      <c r="A6055" s="5" t="s">
        <v>3510</v>
      </c>
      <c r="B6055" s="5" t="s">
        <v>3498</v>
      </c>
      <c r="C6055" s="5" t="s">
        <v>1246</v>
      </c>
      <c r="D6055" s="5">
        <v>142</v>
      </c>
      <c r="E6055" s="5" t="s">
        <v>1244</v>
      </c>
      <c r="F6055" s="5">
        <v>10</v>
      </c>
      <c r="G6055" s="5" t="s">
        <v>32</v>
      </c>
      <c r="H6055" s="5">
        <v>10013</v>
      </c>
      <c r="I6055" s="5" t="s">
        <v>3552</v>
      </c>
      <c r="J6055" s="5" t="s">
        <v>5780</v>
      </c>
      <c r="K6055" s="5" t="s">
        <v>75</v>
      </c>
      <c r="L6055" s="5" t="s">
        <v>7458</v>
      </c>
      <c r="M6055" s="5">
        <v>26800074</v>
      </c>
      <c r="N6055" s="5">
        <v>26600084</v>
      </c>
      <c r="O6055" s="6">
        <v>46024</v>
      </c>
      <c r="P6055" s="4" t="s">
        <v>2809</v>
      </c>
      <c r="Q6055" s="5" t="s">
        <v>7459</v>
      </c>
      <c r="R6055" s="5">
        <v>1070022627</v>
      </c>
      <c r="S6055" s="5" t="s">
        <v>7460</v>
      </c>
      <c r="T6055" s="4">
        <v>32580000</v>
      </c>
      <c r="U6055" s="4">
        <v>1267000</v>
      </c>
      <c r="V6055" s="4">
        <v>31313000</v>
      </c>
      <c r="W6055" s="4">
        <v>0</v>
      </c>
      <c r="X6055" s="4">
        <v>31313000</v>
      </c>
      <c r="Y6055" s="4">
        <v>31313000</v>
      </c>
    </row>
    <row r="6056" spans="1:25" x14ac:dyDescent="0.2">
      <c r="A6056" s="5" t="s">
        <v>3510</v>
      </c>
      <c r="B6056" s="5" t="s">
        <v>3498</v>
      </c>
      <c r="C6056" s="5" t="s">
        <v>1246</v>
      </c>
      <c r="D6056" s="5">
        <v>142</v>
      </c>
      <c r="E6056" s="5" t="s">
        <v>1244</v>
      </c>
      <c r="F6056" s="5">
        <v>10</v>
      </c>
      <c r="G6056" s="5" t="s">
        <v>32</v>
      </c>
      <c r="H6056" s="5">
        <v>10013</v>
      </c>
      <c r="I6056" s="5" t="s">
        <v>3552</v>
      </c>
      <c r="J6056" s="5" t="s">
        <v>5781</v>
      </c>
      <c r="K6056" s="5" t="s">
        <v>75</v>
      </c>
      <c r="L6056" s="5" t="s">
        <v>7461</v>
      </c>
      <c r="M6056" s="5">
        <v>26800083</v>
      </c>
      <c r="N6056" s="5">
        <v>26600093</v>
      </c>
      <c r="O6056" s="6">
        <v>46024</v>
      </c>
      <c r="P6056" s="4" t="s">
        <v>2809</v>
      </c>
      <c r="Q6056" s="5" t="s">
        <v>7462</v>
      </c>
      <c r="R6056" s="5">
        <v>1003614510</v>
      </c>
      <c r="S6056" s="5" t="s">
        <v>7463</v>
      </c>
      <c r="T6056" s="4">
        <v>28941660</v>
      </c>
      <c r="U6056" s="4">
        <v>1286296</v>
      </c>
      <c r="V6056" s="4">
        <v>27655364</v>
      </c>
      <c r="W6056" s="4">
        <v>0</v>
      </c>
      <c r="X6056" s="4">
        <v>27655364</v>
      </c>
      <c r="Y6056" s="4">
        <v>27655364</v>
      </c>
    </row>
    <row r="6057" spans="1:25" x14ac:dyDescent="0.2">
      <c r="A6057" s="5" t="s">
        <v>3510</v>
      </c>
      <c r="B6057" s="5" t="s">
        <v>3498</v>
      </c>
      <c r="C6057" s="5" t="s">
        <v>1246</v>
      </c>
      <c r="D6057" s="5">
        <v>142</v>
      </c>
      <c r="E6057" s="5" t="s">
        <v>1244</v>
      </c>
      <c r="F6057" s="5">
        <v>10</v>
      </c>
      <c r="G6057" s="5" t="s">
        <v>32</v>
      </c>
      <c r="H6057" s="5">
        <v>10013</v>
      </c>
      <c r="I6057" s="5" t="s">
        <v>3552</v>
      </c>
      <c r="J6057" s="5" t="s">
        <v>5782</v>
      </c>
      <c r="K6057" s="5" t="s">
        <v>75</v>
      </c>
      <c r="L6057" s="5" t="s">
        <v>4276</v>
      </c>
      <c r="M6057" s="5">
        <v>26800086</v>
      </c>
      <c r="N6057" s="5">
        <v>26600096</v>
      </c>
      <c r="O6057" s="6">
        <v>46024</v>
      </c>
      <c r="P6057" s="4" t="s">
        <v>4248</v>
      </c>
      <c r="Q6057" s="5" t="s">
        <v>3945</v>
      </c>
      <c r="R6057" s="5">
        <v>1022433159</v>
      </c>
      <c r="S6057" s="5" t="s">
        <v>702</v>
      </c>
      <c r="T6057" s="4">
        <v>33000000</v>
      </c>
      <c r="U6057" s="4">
        <v>0</v>
      </c>
      <c r="V6057" s="4">
        <v>33000000</v>
      </c>
      <c r="W6057" s="4">
        <v>0</v>
      </c>
      <c r="X6057" s="4">
        <v>33000000</v>
      </c>
      <c r="Y6057" s="4">
        <v>33000000</v>
      </c>
    </row>
    <row r="6058" spans="1:25" x14ac:dyDescent="0.2">
      <c r="A6058" s="5" t="s">
        <v>3510</v>
      </c>
      <c r="B6058" s="5" t="s">
        <v>3498</v>
      </c>
      <c r="C6058" s="5" t="s">
        <v>1246</v>
      </c>
      <c r="D6058" s="5">
        <v>142</v>
      </c>
      <c r="E6058" s="5" t="s">
        <v>1244</v>
      </c>
      <c r="F6058" s="5">
        <v>10</v>
      </c>
      <c r="G6058" s="5" t="s">
        <v>32</v>
      </c>
      <c r="H6058" s="5">
        <v>10013</v>
      </c>
      <c r="I6058" s="5" t="s">
        <v>3552</v>
      </c>
      <c r="J6058" s="5" t="s">
        <v>5783</v>
      </c>
      <c r="K6058" s="5" t="s">
        <v>75</v>
      </c>
      <c r="L6058" s="5" t="s">
        <v>4277</v>
      </c>
      <c r="M6058" s="5">
        <v>26800123</v>
      </c>
      <c r="N6058" s="5">
        <v>26600133</v>
      </c>
      <c r="O6058" s="6">
        <v>46024</v>
      </c>
      <c r="P6058" s="4" t="s">
        <v>2869</v>
      </c>
      <c r="Q6058" s="5" t="s">
        <v>3945</v>
      </c>
      <c r="R6058" s="5">
        <v>1077972445</v>
      </c>
      <c r="S6058" s="5" t="s">
        <v>1962</v>
      </c>
      <c r="T6058" s="4">
        <v>33000000</v>
      </c>
      <c r="U6058" s="4">
        <v>0</v>
      </c>
      <c r="V6058" s="4">
        <v>33000000</v>
      </c>
      <c r="W6058" s="4">
        <v>0</v>
      </c>
      <c r="X6058" s="4">
        <v>33000000</v>
      </c>
      <c r="Y6058" s="4">
        <v>33000000</v>
      </c>
    </row>
    <row r="6059" spans="1:25" x14ac:dyDescent="0.2">
      <c r="A6059" s="5" t="s">
        <v>3510</v>
      </c>
      <c r="B6059" s="5" t="s">
        <v>3498</v>
      </c>
      <c r="C6059" s="5" t="s">
        <v>1246</v>
      </c>
      <c r="D6059" s="5">
        <v>142</v>
      </c>
      <c r="E6059" s="5" t="s">
        <v>1244</v>
      </c>
      <c r="F6059" s="5">
        <v>10</v>
      </c>
      <c r="G6059" s="5" t="s">
        <v>32</v>
      </c>
      <c r="H6059" s="5">
        <v>10013</v>
      </c>
      <c r="I6059" s="5" t="s">
        <v>3552</v>
      </c>
      <c r="J6059" s="5" t="s">
        <v>5784</v>
      </c>
      <c r="K6059" s="5" t="s">
        <v>75</v>
      </c>
      <c r="L6059" s="5" t="s">
        <v>4278</v>
      </c>
      <c r="M6059" s="5">
        <v>26800125</v>
      </c>
      <c r="N6059" s="5">
        <v>26600135</v>
      </c>
      <c r="O6059" s="6">
        <v>46024</v>
      </c>
      <c r="P6059" s="4" t="s">
        <v>2869</v>
      </c>
      <c r="Q6059" s="5" t="s">
        <v>4273</v>
      </c>
      <c r="R6059" s="5">
        <v>79160080</v>
      </c>
      <c r="S6059" s="5" t="s">
        <v>2328</v>
      </c>
      <c r="T6059" s="4">
        <v>52258080</v>
      </c>
      <c r="U6059" s="4">
        <v>0</v>
      </c>
      <c r="V6059" s="4">
        <v>52258080</v>
      </c>
      <c r="W6059" s="4">
        <v>0</v>
      </c>
      <c r="X6059" s="4">
        <v>52258080</v>
      </c>
      <c r="Y6059" s="4">
        <v>52258080</v>
      </c>
    </row>
    <row r="6060" spans="1:25" x14ac:dyDescent="0.2">
      <c r="A6060" s="5" t="s">
        <v>3510</v>
      </c>
      <c r="B6060" s="5" t="s">
        <v>3498</v>
      </c>
      <c r="C6060" s="5" t="s">
        <v>1246</v>
      </c>
      <c r="D6060" s="5">
        <v>142</v>
      </c>
      <c r="E6060" s="5" t="s">
        <v>1244</v>
      </c>
      <c r="F6060" s="5">
        <v>10</v>
      </c>
      <c r="G6060" s="5" t="s">
        <v>32</v>
      </c>
      <c r="H6060" s="5">
        <v>10013</v>
      </c>
      <c r="I6060" s="5" t="s">
        <v>3552</v>
      </c>
      <c r="J6060" s="5" t="s">
        <v>5785</v>
      </c>
      <c r="K6060" s="5" t="s">
        <v>75</v>
      </c>
      <c r="L6060" s="5" t="s">
        <v>4279</v>
      </c>
      <c r="M6060" s="5">
        <v>26800196</v>
      </c>
      <c r="N6060" s="5">
        <v>26600206</v>
      </c>
      <c r="O6060" s="6">
        <v>46024</v>
      </c>
      <c r="P6060" s="4" t="s">
        <v>766</v>
      </c>
      <c r="Q6060" s="5" t="s">
        <v>3952</v>
      </c>
      <c r="R6060" s="5">
        <v>1070622399</v>
      </c>
      <c r="S6060" s="5" t="s">
        <v>1967</v>
      </c>
      <c r="T6060" s="4">
        <v>39744000</v>
      </c>
      <c r="U6060" s="4">
        <v>0</v>
      </c>
      <c r="V6060" s="4">
        <v>39744000</v>
      </c>
      <c r="W6060" s="4">
        <v>0</v>
      </c>
      <c r="X6060" s="4">
        <v>39744000</v>
      </c>
      <c r="Y6060" s="4">
        <v>39744000</v>
      </c>
    </row>
    <row r="6061" spans="1:25" x14ac:dyDescent="0.2">
      <c r="A6061" s="5" t="s">
        <v>3510</v>
      </c>
      <c r="B6061" s="5" t="s">
        <v>3498</v>
      </c>
      <c r="C6061" s="5" t="s">
        <v>1246</v>
      </c>
      <c r="D6061" s="5">
        <v>142</v>
      </c>
      <c r="E6061" s="5" t="s">
        <v>1244</v>
      </c>
      <c r="F6061" s="5">
        <v>10</v>
      </c>
      <c r="G6061" s="5" t="s">
        <v>32</v>
      </c>
      <c r="H6061" s="5">
        <v>10013</v>
      </c>
      <c r="I6061" s="5" t="s">
        <v>3552</v>
      </c>
      <c r="J6061" s="5" t="s">
        <v>5786</v>
      </c>
      <c r="K6061" s="5" t="s">
        <v>75</v>
      </c>
      <c r="L6061" s="5" t="s">
        <v>7464</v>
      </c>
      <c r="M6061" s="5">
        <v>26800235</v>
      </c>
      <c r="N6061" s="5">
        <v>26600245</v>
      </c>
      <c r="O6061" s="6">
        <v>46024</v>
      </c>
      <c r="P6061" s="4" t="s">
        <v>2809</v>
      </c>
      <c r="Q6061" s="5" t="s">
        <v>7465</v>
      </c>
      <c r="R6061" s="5">
        <v>80545437</v>
      </c>
      <c r="S6061" s="5" t="s">
        <v>7466</v>
      </c>
      <c r="T6061" s="4">
        <v>33000000</v>
      </c>
      <c r="U6061" s="4">
        <v>0</v>
      </c>
      <c r="V6061" s="4">
        <v>33000000</v>
      </c>
      <c r="W6061" s="4">
        <v>33000000</v>
      </c>
      <c r="X6061" s="4">
        <v>0</v>
      </c>
    </row>
    <row r="6062" spans="1:25" x14ac:dyDescent="0.2">
      <c r="A6062" s="5" t="s">
        <v>3510</v>
      </c>
      <c r="B6062" s="5" t="s">
        <v>3498</v>
      </c>
      <c r="C6062" s="5" t="s">
        <v>1246</v>
      </c>
      <c r="D6062" s="5">
        <v>142</v>
      </c>
      <c r="E6062" s="5" t="s">
        <v>1244</v>
      </c>
      <c r="F6062" s="5">
        <v>10</v>
      </c>
      <c r="G6062" s="5" t="s">
        <v>32</v>
      </c>
      <c r="H6062" s="5">
        <v>10013</v>
      </c>
      <c r="I6062" s="5" t="s">
        <v>3552</v>
      </c>
      <c r="J6062" s="5" t="s">
        <v>5788</v>
      </c>
      <c r="K6062" s="5" t="s">
        <v>75</v>
      </c>
      <c r="L6062" s="5" t="s">
        <v>4280</v>
      </c>
      <c r="M6062" s="5">
        <v>26800313</v>
      </c>
      <c r="N6062" s="5">
        <v>26600323</v>
      </c>
      <c r="O6062" s="6">
        <v>46024</v>
      </c>
      <c r="P6062" s="4" t="s">
        <v>2814</v>
      </c>
      <c r="Q6062" s="5" t="s">
        <v>3945</v>
      </c>
      <c r="R6062" s="5">
        <v>1070008177</v>
      </c>
      <c r="S6062" s="5" t="s">
        <v>2659</v>
      </c>
      <c r="T6062" s="4">
        <v>33000000</v>
      </c>
      <c r="U6062" s="4">
        <v>0</v>
      </c>
      <c r="V6062" s="4">
        <v>33000000</v>
      </c>
      <c r="W6062" s="4">
        <v>0</v>
      </c>
      <c r="X6062" s="4">
        <v>33000000</v>
      </c>
      <c r="Y6062" s="4">
        <v>33000000</v>
      </c>
    </row>
    <row r="6063" spans="1:25" x14ac:dyDescent="0.2">
      <c r="A6063" s="5" t="s">
        <v>3510</v>
      </c>
      <c r="B6063" s="5" t="s">
        <v>3498</v>
      </c>
      <c r="C6063" s="5" t="s">
        <v>1246</v>
      </c>
      <c r="D6063" s="5">
        <v>142</v>
      </c>
      <c r="E6063" s="5" t="s">
        <v>1244</v>
      </c>
      <c r="F6063" s="5">
        <v>10</v>
      </c>
      <c r="G6063" s="5" t="s">
        <v>32</v>
      </c>
      <c r="H6063" s="5">
        <v>10013</v>
      </c>
      <c r="I6063" s="5" t="s">
        <v>3552</v>
      </c>
      <c r="J6063" s="5" t="s">
        <v>5789</v>
      </c>
      <c r="K6063" s="5" t="s">
        <v>75</v>
      </c>
      <c r="L6063" s="5" t="s">
        <v>4284</v>
      </c>
      <c r="M6063" s="5">
        <v>26800347</v>
      </c>
      <c r="N6063" s="5">
        <v>26600357</v>
      </c>
      <c r="O6063" s="6">
        <v>46024</v>
      </c>
      <c r="P6063" s="4" t="s">
        <v>2868</v>
      </c>
      <c r="Q6063" s="5" t="s">
        <v>4285</v>
      </c>
      <c r="R6063" s="5">
        <v>1003530407</v>
      </c>
      <c r="S6063" s="5" t="s">
        <v>1965</v>
      </c>
      <c r="T6063" s="4">
        <v>33000000</v>
      </c>
      <c r="U6063" s="4">
        <v>0</v>
      </c>
      <c r="V6063" s="4">
        <v>33000000</v>
      </c>
      <c r="W6063" s="4">
        <v>0</v>
      </c>
      <c r="X6063" s="4">
        <v>33000000</v>
      </c>
      <c r="Y6063" s="4">
        <v>33000000</v>
      </c>
    </row>
    <row r="6064" spans="1:25" x14ac:dyDescent="0.2">
      <c r="A6064" s="5" t="s">
        <v>3510</v>
      </c>
      <c r="B6064" s="5" t="s">
        <v>3498</v>
      </c>
      <c r="C6064" s="5" t="s">
        <v>1246</v>
      </c>
      <c r="D6064" s="5">
        <v>142</v>
      </c>
      <c r="E6064" s="5" t="s">
        <v>1244</v>
      </c>
      <c r="F6064" s="5">
        <v>10</v>
      </c>
      <c r="G6064" s="5" t="s">
        <v>32</v>
      </c>
      <c r="H6064" s="5">
        <v>10013</v>
      </c>
      <c r="I6064" s="5" t="s">
        <v>3552</v>
      </c>
      <c r="J6064" s="5" t="s">
        <v>5790</v>
      </c>
      <c r="K6064" s="5" t="s">
        <v>75</v>
      </c>
      <c r="L6064" s="5" t="s">
        <v>4286</v>
      </c>
      <c r="M6064" s="5">
        <v>26800359</v>
      </c>
      <c r="N6064" s="5">
        <v>26600369</v>
      </c>
      <c r="O6064" s="6">
        <v>46024</v>
      </c>
      <c r="P6064" s="4" t="s">
        <v>2868</v>
      </c>
      <c r="Q6064" s="5" t="s">
        <v>3945</v>
      </c>
      <c r="R6064" s="5">
        <v>1075659910</v>
      </c>
      <c r="S6064" s="5" t="s">
        <v>2729</v>
      </c>
      <c r="T6064" s="4">
        <v>33000000</v>
      </c>
      <c r="U6064" s="4">
        <v>0</v>
      </c>
      <c r="V6064" s="4">
        <v>33000000</v>
      </c>
      <c r="W6064" s="4">
        <v>0</v>
      </c>
      <c r="X6064" s="4">
        <v>33000000</v>
      </c>
      <c r="Y6064" s="4">
        <v>33000000</v>
      </c>
    </row>
    <row r="6065" spans="1:25" x14ac:dyDescent="0.2">
      <c r="A6065" s="5" t="s">
        <v>3510</v>
      </c>
      <c r="B6065" s="5" t="s">
        <v>3498</v>
      </c>
      <c r="C6065" s="5" t="s">
        <v>1246</v>
      </c>
      <c r="D6065" s="5">
        <v>142</v>
      </c>
      <c r="E6065" s="5" t="s">
        <v>1244</v>
      </c>
      <c r="F6065" s="5">
        <v>10</v>
      </c>
      <c r="G6065" s="5" t="s">
        <v>32</v>
      </c>
      <c r="H6065" s="5">
        <v>10013</v>
      </c>
      <c r="I6065" s="5" t="s">
        <v>3552</v>
      </c>
      <c r="J6065" s="5" t="s">
        <v>5791</v>
      </c>
      <c r="K6065" s="5" t="s">
        <v>75</v>
      </c>
      <c r="L6065" s="5" t="s">
        <v>3942</v>
      </c>
      <c r="M6065" s="5">
        <v>26800419</v>
      </c>
      <c r="N6065" s="5">
        <v>26600429</v>
      </c>
      <c r="O6065" s="6">
        <v>46024</v>
      </c>
      <c r="P6065" s="4" t="s">
        <v>2858</v>
      </c>
      <c r="Q6065" s="5" t="s">
        <v>3943</v>
      </c>
      <c r="R6065" s="5">
        <v>1020796710</v>
      </c>
      <c r="S6065" s="5" t="s">
        <v>2530</v>
      </c>
      <c r="T6065" s="4">
        <v>33000000</v>
      </c>
      <c r="U6065" s="4">
        <v>0</v>
      </c>
      <c r="V6065" s="4">
        <v>33000000</v>
      </c>
      <c r="W6065" s="4">
        <v>0</v>
      </c>
      <c r="X6065" s="4">
        <v>33000000</v>
      </c>
      <c r="Y6065" s="4">
        <v>33000000</v>
      </c>
    </row>
    <row r="6066" spans="1:25" x14ac:dyDescent="0.2">
      <c r="A6066" s="5" t="s">
        <v>3510</v>
      </c>
      <c r="B6066" s="5" t="s">
        <v>3498</v>
      </c>
      <c r="C6066" s="5" t="s">
        <v>1246</v>
      </c>
      <c r="D6066" s="5">
        <v>142</v>
      </c>
      <c r="E6066" s="5" t="s">
        <v>1244</v>
      </c>
      <c r="F6066" s="5">
        <v>10</v>
      </c>
      <c r="G6066" s="5" t="s">
        <v>32</v>
      </c>
      <c r="H6066" s="5">
        <v>10013</v>
      </c>
      <c r="I6066" s="5" t="s">
        <v>3552</v>
      </c>
      <c r="J6066" s="5" t="s">
        <v>5792</v>
      </c>
      <c r="K6066" s="5" t="s">
        <v>75</v>
      </c>
      <c r="L6066" s="5" t="s">
        <v>3944</v>
      </c>
      <c r="M6066" s="5">
        <v>26800421</v>
      </c>
      <c r="N6066" s="5">
        <v>26600431</v>
      </c>
      <c r="O6066" s="6">
        <v>46024</v>
      </c>
      <c r="P6066" s="4" t="s">
        <v>2858</v>
      </c>
      <c r="Q6066" s="5" t="s">
        <v>3945</v>
      </c>
      <c r="R6066" s="5">
        <v>7320920</v>
      </c>
      <c r="S6066" s="5" t="s">
        <v>362</v>
      </c>
      <c r="T6066" s="4">
        <v>38688000</v>
      </c>
      <c r="U6066" s="4">
        <v>0</v>
      </c>
      <c r="V6066" s="4">
        <v>38688000</v>
      </c>
      <c r="W6066" s="4">
        <v>0</v>
      </c>
      <c r="X6066" s="4">
        <v>38688000</v>
      </c>
      <c r="Y6066" s="4">
        <v>38688000</v>
      </c>
    </row>
    <row r="6067" spans="1:25" x14ac:dyDescent="0.2">
      <c r="A6067" s="5" t="s">
        <v>3510</v>
      </c>
      <c r="B6067" s="5" t="s">
        <v>3498</v>
      </c>
      <c r="C6067" s="5" t="s">
        <v>1246</v>
      </c>
      <c r="D6067" s="5">
        <v>142</v>
      </c>
      <c r="E6067" s="5" t="s">
        <v>1244</v>
      </c>
      <c r="F6067" s="5">
        <v>10</v>
      </c>
      <c r="G6067" s="5" t="s">
        <v>32</v>
      </c>
      <c r="H6067" s="5">
        <v>10013</v>
      </c>
      <c r="I6067" s="5" t="s">
        <v>3552</v>
      </c>
      <c r="J6067" s="5" t="s">
        <v>5793</v>
      </c>
      <c r="K6067" s="5" t="s">
        <v>75</v>
      </c>
      <c r="L6067" s="5" t="s">
        <v>3946</v>
      </c>
      <c r="M6067" s="5">
        <v>26800435</v>
      </c>
      <c r="N6067" s="5">
        <v>26600445</v>
      </c>
      <c r="O6067" s="6">
        <v>46024</v>
      </c>
      <c r="P6067" s="4" t="s">
        <v>2858</v>
      </c>
      <c r="Q6067" s="5" t="s">
        <v>3947</v>
      </c>
      <c r="R6067" s="5">
        <v>11511370</v>
      </c>
      <c r="S6067" s="5" t="s">
        <v>1961</v>
      </c>
      <c r="T6067" s="4">
        <v>42000000</v>
      </c>
      <c r="U6067" s="4">
        <v>0</v>
      </c>
      <c r="V6067" s="4">
        <v>42000000</v>
      </c>
      <c r="W6067" s="4">
        <v>0</v>
      </c>
      <c r="X6067" s="4">
        <v>42000000</v>
      </c>
      <c r="Y6067" s="4">
        <v>42000000</v>
      </c>
    </row>
    <row r="6068" spans="1:25" x14ac:dyDescent="0.2">
      <c r="A6068" s="5" t="s">
        <v>3510</v>
      </c>
      <c r="B6068" s="5" t="s">
        <v>3498</v>
      </c>
      <c r="C6068" s="5" t="s">
        <v>1246</v>
      </c>
      <c r="D6068" s="5">
        <v>142</v>
      </c>
      <c r="E6068" s="5" t="s">
        <v>1244</v>
      </c>
      <c r="F6068" s="5">
        <v>10</v>
      </c>
      <c r="G6068" s="5" t="s">
        <v>32</v>
      </c>
      <c r="H6068" s="5">
        <v>10013</v>
      </c>
      <c r="I6068" s="5" t="s">
        <v>3552</v>
      </c>
      <c r="J6068" s="5" t="s">
        <v>5794</v>
      </c>
      <c r="K6068" s="5" t="s">
        <v>75</v>
      </c>
      <c r="L6068" s="5" t="s">
        <v>4287</v>
      </c>
      <c r="M6068" s="5">
        <v>26800453</v>
      </c>
      <c r="N6068" s="5">
        <v>26600463</v>
      </c>
      <c r="O6068" s="6">
        <v>46024</v>
      </c>
      <c r="P6068" s="4" t="s">
        <v>2892</v>
      </c>
      <c r="Q6068" s="5" t="s">
        <v>3945</v>
      </c>
      <c r="R6068" s="5">
        <v>1069256341</v>
      </c>
      <c r="S6068" s="5" t="s">
        <v>4288</v>
      </c>
      <c r="T6068" s="4">
        <v>33000000</v>
      </c>
      <c r="U6068" s="4">
        <v>0</v>
      </c>
      <c r="V6068" s="4">
        <v>33000000</v>
      </c>
      <c r="W6068" s="4">
        <v>0</v>
      </c>
      <c r="X6068" s="4">
        <v>33000000</v>
      </c>
      <c r="Y6068" s="4">
        <v>33000000</v>
      </c>
    </row>
    <row r="6069" spans="1:25" x14ac:dyDescent="0.2">
      <c r="A6069" s="5" t="s">
        <v>3510</v>
      </c>
      <c r="B6069" s="5" t="s">
        <v>3498</v>
      </c>
      <c r="C6069" s="5" t="s">
        <v>1246</v>
      </c>
      <c r="D6069" s="5">
        <v>142</v>
      </c>
      <c r="E6069" s="5" t="s">
        <v>1244</v>
      </c>
      <c r="F6069" s="5">
        <v>10</v>
      </c>
      <c r="G6069" s="5" t="s">
        <v>32</v>
      </c>
      <c r="H6069" s="5">
        <v>10013</v>
      </c>
      <c r="I6069" s="5" t="s">
        <v>3552</v>
      </c>
      <c r="J6069" s="5" t="s">
        <v>5795</v>
      </c>
      <c r="K6069" s="5" t="s">
        <v>75</v>
      </c>
      <c r="L6069" s="5" t="s">
        <v>3948</v>
      </c>
      <c r="M6069" s="5">
        <v>26800471</v>
      </c>
      <c r="N6069" s="5">
        <v>26600481</v>
      </c>
      <c r="O6069" s="6">
        <v>46024</v>
      </c>
      <c r="P6069" s="4" t="s">
        <v>722</v>
      </c>
      <c r="Q6069" s="5" t="s">
        <v>3943</v>
      </c>
      <c r="R6069" s="5">
        <v>20533294</v>
      </c>
      <c r="S6069" s="5" t="s">
        <v>1963</v>
      </c>
      <c r="T6069" s="4">
        <v>47100000</v>
      </c>
      <c r="U6069" s="4">
        <v>0</v>
      </c>
      <c r="V6069" s="4">
        <v>47100000</v>
      </c>
      <c r="W6069" s="4">
        <v>0</v>
      </c>
      <c r="X6069" s="4">
        <v>47100000</v>
      </c>
      <c r="Y6069" s="4">
        <v>47100000</v>
      </c>
    </row>
    <row r="6070" spans="1:25" x14ac:dyDescent="0.2">
      <c r="A6070" s="5" t="s">
        <v>3510</v>
      </c>
      <c r="B6070" s="5" t="s">
        <v>3498</v>
      </c>
      <c r="C6070" s="5" t="s">
        <v>1246</v>
      </c>
      <c r="D6070" s="5">
        <v>142</v>
      </c>
      <c r="E6070" s="5" t="s">
        <v>1244</v>
      </c>
      <c r="F6070" s="5">
        <v>10</v>
      </c>
      <c r="G6070" s="5" t="s">
        <v>32</v>
      </c>
      <c r="H6070" s="5">
        <v>10013</v>
      </c>
      <c r="I6070" s="5" t="s">
        <v>3552</v>
      </c>
      <c r="J6070" s="5" t="s">
        <v>5796</v>
      </c>
      <c r="K6070" s="5" t="s">
        <v>75</v>
      </c>
      <c r="L6070" s="5" t="s">
        <v>3949</v>
      </c>
      <c r="M6070" s="5">
        <v>26800497</v>
      </c>
      <c r="N6070" s="5">
        <v>26600507</v>
      </c>
      <c r="O6070" s="6">
        <v>46024</v>
      </c>
      <c r="P6070" s="4" t="s">
        <v>3928</v>
      </c>
      <c r="Q6070" s="5" t="s">
        <v>3945</v>
      </c>
      <c r="R6070" s="5">
        <v>80498973</v>
      </c>
      <c r="S6070" s="5" t="s">
        <v>619</v>
      </c>
      <c r="T6070" s="4">
        <v>28941660</v>
      </c>
      <c r="U6070" s="4">
        <v>0</v>
      </c>
      <c r="V6070" s="4">
        <v>28941660</v>
      </c>
      <c r="W6070" s="4">
        <v>0</v>
      </c>
      <c r="X6070" s="4">
        <v>28941660</v>
      </c>
      <c r="Y6070" s="4">
        <v>28941660</v>
      </c>
    </row>
    <row r="6071" spans="1:25" x14ac:dyDescent="0.2">
      <c r="A6071" s="5" t="s">
        <v>3510</v>
      </c>
      <c r="B6071" s="5" t="s">
        <v>3498</v>
      </c>
      <c r="C6071" s="5" t="s">
        <v>1246</v>
      </c>
      <c r="D6071" s="5">
        <v>142</v>
      </c>
      <c r="E6071" s="5" t="s">
        <v>1244</v>
      </c>
      <c r="F6071" s="5">
        <v>10</v>
      </c>
      <c r="G6071" s="5" t="s">
        <v>32</v>
      </c>
      <c r="H6071" s="5">
        <v>10013</v>
      </c>
      <c r="I6071" s="5" t="s">
        <v>3552</v>
      </c>
      <c r="J6071" s="5" t="s">
        <v>5797</v>
      </c>
      <c r="K6071" s="5" t="s">
        <v>75</v>
      </c>
      <c r="L6071" s="5" t="s">
        <v>3950</v>
      </c>
      <c r="M6071" s="5">
        <v>26800511</v>
      </c>
      <c r="N6071" s="5">
        <v>26600521</v>
      </c>
      <c r="O6071" s="6">
        <v>46024</v>
      </c>
      <c r="P6071" s="4" t="s">
        <v>2846</v>
      </c>
      <c r="Q6071" s="5" t="s">
        <v>3943</v>
      </c>
      <c r="R6071" s="5">
        <v>1073515125</v>
      </c>
      <c r="S6071" s="5" t="s">
        <v>580</v>
      </c>
      <c r="T6071" s="4">
        <v>33000000</v>
      </c>
      <c r="U6071" s="4">
        <v>0</v>
      </c>
      <c r="V6071" s="4">
        <v>33000000</v>
      </c>
      <c r="W6071" s="4">
        <v>0</v>
      </c>
      <c r="X6071" s="4">
        <v>33000000</v>
      </c>
      <c r="Y6071" s="4">
        <v>33000000</v>
      </c>
    </row>
    <row r="6072" spans="1:25" x14ac:dyDescent="0.2">
      <c r="A6072" s="5" t="s">
        <v>3510</v>
      </c>
      <c r="B6072" s="5" t="s">
        <v>3498</v>
      </c>
      <c r="C6072" s="5" t="s">
        <v>1246</v>
      </c>
      <c r="D6072" s="5">
        <v>142</v>
      </c>
      <c r="E6072" s="5" t="s">
        <v>1244</v>
      </c>
      <c r="F6072" s="5">
        <v>10</v>
      </c>
      <c r="G6072" s="5" t="s">
        <v>32</v>
      </c>
      <c r="H6072" s="5">
        <v>10013</v>
      </c>
      <c r="I6072" s="5" t="s">
        <v>3552</v>
      </c>
      <c r="J6072" s="5" t="s">
        <v>5798</v>
      </c>
      <c r="K6072" s="5" t="s">
        <v>75</v>
      </c>
      <c r="L6072" s="5" t="s">
        <v>3951</v>
      </c>
      <c r="M6072" s="5">
        <v>26800547</v>
      </c>
      <c r="N6072" s="5">
        <v>26600557</v>
      </c>
      <c r="O6072" s="6">
        <v>46024</v>
      </c>
      <c r="P6072" s="4" t="s">
        <v>2845</v>
      </c>
      <c r="Q6072" s="5" t="s">
        <v>3952</v>
      </c>
      <c r="R6072" s="5">
        <v>79189821</v>
      </c>
      <c r="S6072" s="5" t="s">
        <v>670</v>
      </c>
      <c r="T6072" s="4">
        <v>42000000</v>
      </c>
      <c r="U6072" s="4">
        <v>0</v>
      </c>
      <c r="V6072" s="4">
        <v>42000000</v>
      </c>
      <c r="W6072" s="4">
        <v>0</v>
      </c>
      <c r="X6072" s="4">
        <v>42000000</v>
      </c>
      <c r="Y6072" s="4">
        <v>42000000</v>
      </c>
    </row>
    <row r="6073" spans="1:25" x14ac:dyDescent="0.2">
      <c r="A6073" s="5" t="s">
        <v>3510</v>
      </c>
      <c r="B6073" s="5" t="s">
        <v>3498</v>
      </c>
      <c r="C6073" s="5" t="s">
        <v>1246</v>
      </c>
      <c r="D6073" s="5">
        <v>142</v>
      </c>
      <c r="E6073" s="5" t="s">
        <v>1244</v>
      </c>
      <c r="F6073" s="5">
        <v>10</v>
      </c>
      <c r="G6073" s="5" t="s">
        <v>32</v>
      </c>
      <c r="H6073" s="5">
        <v>10013</v>
      </c>
      <c r="I6073" s="5" t="s">
        <v>3552</v>
      </c>
      <c r="J6073" s="5" t="s">
        <v>5800</v>
      </c>
      <c r="K6073" s="5" t="s">
        <v>75</v>
      </c>
      <c r="L6073" s="5" t="s">
        <v>3953</v>
      </c>
      <c r="M6073" s="5">
        <v>26800568</v>
      </c>
      <c r="N6073" s="5">
        <v>26600578</v>
      </c>
      <c r="O6073" s="6">
        <v>46024</v>
      </c>
      <c r="P6073" s="4" t="s">
        <v>2845</v>
      </c>
      <c r="Q6073" s="5" t="s">
        <v>3952</v>
      </c>
      <c r="R6073" s="5">
        <v>1073251882</v>
      </c>
      <c r="S6073" s="5" t="s">
        <v>703</v>
      </c>
      <c r="T6073" s="4">
        <v>33000000</v>
      </c>
      <c r="U6073" s="4">
        <v>0</v>
      </c>
      <c r="V6073" s="4">
        <v>33000000</v>
      </c>
      <c r="W6073" s="4">
        <v>0</v>
      </c>
      <c r="X6073" s="4">
        <v>33000000</v>
      </c>
      <c r="Y6073" s="4">
        <v>33000000</v>
      </c>
    </row>
    <row r="6074" spans="1:25" x14ac:dyDescent="0.2">
      <c r="A6074" s="5" t="s">
        <v>3510</v>
      </c>
      <c r="B6074" s="5" t="s">
        <v>3498</v>
      </c>
      <c r="C6074" s="5" t="s">
        <v>1246</v>
      </c>
      <c r="D6074" s="5">
        <v>142</v>
      </c>
      <c r="E6074" s="5" t="s">
        <v>1244</v>
      </c>
      <c r="F6074" s="5">
        <v>10</v>
      </c>
      <c r="G6074" s="5" t="s">
        <v>32</v>
      </c>
      <c r="H6074" s="5">
        <v>10013</v>
      </c>
      <c r="I6074" s="5" t="s">
        <v>3552</v>
      </c>
      <c r="J6074" s="5" t="s">
        <v>5801</v>
      </c>
      <c r="K6074" s="5" t="s">
        <v>75</v>
      </c>
      <c r="L6074" s="5" t="s">
        <v>3954</v>
      </c>
      <c r="M6074" s="5">
        <v>26800603</v>
      </c>
      <c r="N6074" s="5">
        <v>26600613</v>
      </c>
      <c r="O6074" s="6">
        <v>46024</v>
      </c>
      <c r="P6074" s="4" t="s">
        <v>2845</v>
      </c>
      <c r="Q6074" s="5" t="s">
        <v>3955</v>
      </c>
      <c r="R6074" s="5">
        <v>1070918153</v>
      </c>
      <c r="S6074" s="5" t="s">
        <v>2331</v>
      </c>
      <c r="T6074" s="4">
        <v>42000000</v>
      </c>
      <c r="U6074" s="4">
        <v>0</v>
      </c>
      <c r="V6074" s="4">
        <v>42000000</v>
      </c>
      <c r="W6074" s="4">
        <v>0</v>
      </c>
      <c r="X6074" s="4">
        <v>42000000</v>
      </c>
      <c r="Y6074" s="4">
        <v>42000000</v>
      </c>
    </row>
    <row r="6075" spans="1:25" x14ac:dyDescent="0.2">
      <c r="A6075" s="5" t="s">
        <v>3510</v>
      </c>
      <c r="B6075" s="5" t="s">
        <v>3498</v>
      </c>
      <c r="C6075" s="5" t="s">
        <v>1246</v>
      </c>
      <c r="D6075" s="5">
        <v>142</v>
      </c>
      <c r="E6075" s="5" t="s">
        <v>1244</v>
      </c>
      <c r="F6075" s="5">
        <v>10</v>
      </c>
      <c r="G6075" s="5" t="s">
        <v>32</v>
      </c>
      <c r="H6075" s="5">
        <v>10013</v>
      </c>
      <c r="I6075" s="5" t="s">
        <v>3552</v>
      </c>
      <c r="J6075" s="5" t="s">
        <v>5802</v>
      </c>
      <c r="K6075" s="5" t="s">
        <v>75</v>
      </c>
      <c r="L6075" s="5" t="s">
        <v>3956</v>
      </c>
      <c r="M6075" s="5">
        <v>26800604</v>
      </c>
      <c r="N6075" s="5">
        <v>26600614</v>
      </c>
      <c r="O6075" s="6">
        <v>46024</v>
      </c>
      <c r="P6075" s="4" t="s">
        <v>2845</v>
      </c>
      <c r="Q6075" s="5" t="s">
        <v>3957</v>
      </c>
      <c r="R6075" s="5">
        <v>1053768018</v>
      </c>
      <c r="S6075" s="5" t="s">
        <v>522</v>
      </c>
      <c r="T6075" s="4">
        <v>35586000</v>
      </c>
      <c r="U6075" s="4">
        <v>0</v>
      </c>
      <c r="V6075" s="4">
        <v>35586000</v>
      </c>
      <c r="W6075" s="4">
        <v>0</v>
      </c>
      <c r="X6075" s="4">
        <v>35586000</v>
      </c>
      <c r="Y6075" s="4">
        <v>35586000</v>
      </c>
    </row>
    <row r="6076" spans="1:25" x14ac:dyDescent="0.2">
      <c r="A6076" s="5" t="s">
        <v>3510</v>
      </c>
      <c r="B6076" s="5" t="s">
        <v>3498</v>
      </c>
      <c r="C6076" s="5" t="s">
        <v>1246</v>
      </c>
      <c r="D6076" s="5">
        <v>142</v>
      </c>
      <c r="E6076" s="5" t="s">
        <v>1244</v>
      </c>
      <c r="F6076" s="5">
        <v>10</v>
      </c>
      <c r="G6076" s="5" t="s">
        <v>32</v>
      </c>
      <c r="H6076" s="5">
        <v>10013</v>
      </c>
      <c r="I6076" s="5" t="s">
        <v>3552</v>
      </c>
      <c r="J6076" s="5" t="s">
        <v>5803</v>
      </c>
      <c r="K6076" s="5" t="s">
        <v>75</v>
      </c>
      <c r="L6076" s="5" t="s">
        <v>3958</v>
      </c>
      <c r="M6076" s="5">
        <v>26800617</v>
      </c>
      <c r="N6076" s="5">
        <v>26600627</v>
      </c>
      <c r="O6076" s="6">
        <v>46024</v>
      </c>
      <c r="P6076" s="4" t="s">
        <v>2843</v>
      </c>
      <c r="Q6076" s="5" t="s">
        <v>3959</v>
      </c>
      <c r="R6076" s="5">
        <v>1030557422</v>
      </c>
      <c r="S6076" s="5" t="s">
        <v>523</v>
      </c>
      <c r="T6076" s="4">
        <v>45000000</v>
      </c>
      <c r="U6076" s="4">
        <v>0</v>
      </c>
      <c r="V6076" s="4">
        <v>45000000</v>
      </c>
      <c r="W6076" s="4">
        <v>0</v>
      </c>
      <c r="X6076" s="4">
        <v>45000000</v>
      </c>
      <c r="Y6076" s="4">
        <v>45000000</v>
      </c>
    </row>
    <row r="6077" spans="1:25" x14ac:dyDescent="0.2">
      <c r="A6077" s="5" t="s">
        <v>3510</v>
      </c>
      <c r="B6077" s="5" t="s">
        <v>3498</v>
      </c>
      <c r="C6077" s="5" t="s">
        <v>1246</v>
      </c>
      <c r="D6077" s="5">
        <v>142</v>
      </c>
      <c r="E6077" s="5" t="s">
        <v>1244</v>
      </c>
      <c r="F6077" s="5">
        <v>10</v>
      </c>
      <c r="G6077" s="5" t="s">
        <v>32</v>
      </c>
      <c r="H6077" s="5">
        <v>10013</v>
      </c>
      <c r="I6077" s="5" t="s">
        <v>3552</v>
      </c>
      <c r="J6077" s="5" t="s">
        <v>5804</v>
      </c>
      <c r="K6077" s="5" t="s">
        <v>75</v>
      </c>
      <c r="L6077" s="5" t="s">
        <v>3960</v>
      </c>
      <c r="M6077" s="5">
        <v>26800618</v>
      </c>
      <c r="N6077" s="5">
        <v>26600628</v>
      </c>
      <c r="O6077" s="6">
        <v>46024</v>
      </c>
      <c r="P6077" s="4" t="s">
        <v>2843</v>
      </c>
      <c r="Q6077" s="5" t="s">
        <v>3961</v>
      </c>
      <c r="R6077" s="5">
        <v>1069768474</v>
      </c>
      <c r="S6077" s="5" t="s">
        <v>1966</v>
      </c>
      <c r="T6077" s="4">
        <v>28941660</v>
      </c>
      <c r="U6077" s="4">
        <v>0</v>
      </c>
      <c r="V6077" s="4">
        <v>28941660</v>
      </c>
      <c r="W6077" s="4">
        <v>0</v>
      </c>
      <c r="X6077" s="4">
        <v>28941660</v>
      </c>
      <c r="Y6077" s="4">
        <v>28941660</v>
      </c>
    </row>
    <row r="6078" spans="1:25" x14ac:dyDescent="0.2">
      <c r="A6078" s="5" t="s">
        <v>3510</v>
      </c>
      <c r="B6078" s="5" t="s">
        <v>3498</v>
      </c>
      <c r="C6078" s="5" t="s">
        <v>1246</v>
      </c>
      <c r="D6078" s="5">
        <v>142</v>
      </c>
      <c r="E6078" s="5" t="s">
        <v>1244</v>
      </c>
      <c r="F6078" s="5">
        <v>10</v>
      </c>
      <c r="G6078" s="5" t="s">
        <v>32</v>
      </c>
      <c r="H6078" s="5">
        <v>10013</v>
      </c>
      <c r="I6078" s="5" t="s">
        <v>3552</v>
      </c>
      <c r="J6078" s="5" t="s">
        <v>5805</v>
      </c>
      <c r="K6078" s="5" t="s">
        <v>75</v>
      </c>
      <c r="L6078" s="5" t="s">
        <v>4268</v>
      </c>
      <c r="M6078" s="5">
        <v>26800645</v>
      </c>
      <c r="N6078" s="5">
        <v>26600655</v>
      </c>
      <c r="O6078" s="6">
        <v>46024</v>
      </c>
      <c r="P6078" s="4" t="s">
        <v>2843</v>
      </c>
      <c r="Q6078" s="5" t="s">
        <v>4269</v>
      </c>
      <c r="R6078" s="5">
        <v>79277886</v>
      </c>
      <c r="S6078" s="5" t="s">
        <v>2330</v>
      </c>
      <c r="T6078" s="4">
        <v>47052000</v>
      </c>
      <c r="U6078" s="4">
        <v>0</v>
      </c>
      <c r="V6078" s="4">
        <v>47052000</v>
      </c>
      <c r="W6078" s="4">
        <v>0</v>
      </c>
      <c r="X6078" s="4">
        <v>47052000</v>
      </c>
      <c r="Y6078" s="4">
        <v>47052000</v>
      </c>
    </row>
    <row r="6079" spans="1:25" x14ac:dyDescent="0.2">
      <c r="A6079" s="5" t="s">
        <v>3510</v>
      </c>
      <c r="B6079" s="5" t="s">
        <v>3498</v>
      </c>
      <c r="C6079" s="5" t="s">
        <v>1246</v>
      </c>
      <c r="D6079" s="5">
        <v>142</v>
      </c>
      <c r="E6079" s="5" t="s">
        <v>1244</v>
      </c>
      <c r="F6079" s="5">
        <v>10</v>
      </c>
      <c r="G6079" s="5" t="s">
        <v>32</v>
      </c>
      <c r="H6079" s="5">
        <v>10013</v>
      </c>
      <c r="I6079" s="5" t="s">
        <v>3552</v>
      </c>
      <c r="J6079" s="5" t="s">
        <v>5812</v>
      </c>
      <c r="K6079" s="5" t="s">
        <v>75</v>
      </c>
      <c r="L6079" s="5" t="s">
        <v>4272</v>
      </c>
      <c r="M6079" s="5">
        <v>26800766</v>
      </c>
      <c r="N6079" s="5">
        <v>26600776</v>
      </c>
      <c r="O6079" s="6">
        <v>46024</v>
      </c>
      <c r="P6079" s="4" t="s">
        <v>4248</v>
      </c>
      <c r="Q6079" s="5" t="s">
        <v>4273</v>
      </c>
      <c r="R6079" s="5">
        <v>1075659256</v>
      </c>
      <c r="S6079" s="5" t="s">
        <v>1964</v>
      </c>
      <c r="T6079" s="4">
        <v>38688000</v>
      </c>
      <c r="U6079" s="4">
        <v>0</v>
      </c>
      <c r="V6079" s="4">
        <v>38688000</v>
      </c>
      <c r="W6079" s="4">
        <v>0</v>
      </c>
      <c r="X6079" s="4">
        <v>38688000</v>
      </c>
      <c r="Y6079" s="4">
        <v>38688000</v>
      </c>
    </row>
    <row r="6080" spans="1:25" x14ac:dyDescent="0.2">
      <c r="A6080" s="5" t="s">
        <v>3510</v>
      </c>
      <c r="B6080" s="5" t="s">
        <v>3498</v>
      </c>
      <c r="C6080" s="5" t="s">
        <v>1246</v>
      </c>
      <c r="D6080" s="5">
        <v>142</v>
      </c>
      <c r="E6080" s="5" t="s">
        <v>1244</v>
      </c>
      <c r="F6080" s="5">
        <v>10</v>
      </c>
      <c r="G6080" s="5" t="s">
        <v>32</v>
      </c>
      <c r="H6080" s="5">
        <v>10013</v>
      </c>
      <c r="I6080" s="5" t="s">
        <v>3552</v>
      </c>
      <c r="J6080" s="5" t="s">
        <v>5813</v>
      </c>
      <c r="K6080" s="5" t="s">
        <v>75</v>
      </c>
      <c r="L6080" s="5" t="s">
        <v>4274</v>
      </c>
      <c r="M6080" s="5">
        <v>26800768</v>
      </c>
      <c r="N6080" s="5">
        <v>26600778</v>
      </c>
      <c r="O6080" s="6">
        <v>46024</v>
      </c>
      <c r="P6080" s="4" t="s">
        <v>4248</v>
      </c>
      <c r="Q6080" s="5" t="s">
        <v>4275</v>
      </c>
      <c r="R6080" s="5">
        <v>1073604234</v>
      </c>
      <c r="S6080" s="5" t="s">
        <v>2660</v>
      </c>
      <c r="T6080" s="4">
        <v>33000000</v>
      </c>
      <c r="U6080" s="4">
        <v>916666</v>
      </c>
      <c r="V6080" s="4">
        <v>32083334</v>
      </c>
      <c r="W6080" s="4">
        <v>0</v>
      </c>
      <c r="X6080" s="4">
        <v>32083334</v>
      </c>
      <c r="Y6080" s="4">
        <v>32083334</v>
      </c>
    </row>
    <row r="6081" spans="1:25" x14ac:dyDescent="0.2">
      <c r="A6081" s="5" t="s">
        <v>3510</v>
      </c>
      <c r="B6081" s="5" t="s">
        <v>3498</v>
      </c>
      <c r="C6081" s="5" t="s">
        <v>1246</v>
      </c>
      <c r="D6081" s="5">
        <v>142</v>
      </c>
      <c r="E6081" s="5" t="s">
        <v>1244</v>
      </c>
      <c r="F6081" s="5">
        <v>10</v>
      </c>
      <c r="G6081" s="5" t="s">
        <v>32</v>
      </c>
      <c r="H6081" s="5">
        <v>10013</v>
      </c>
      <c r="I6081" s="5" t="s">
        <v>3552</v>
      </c>
      <c r="J6081" s="5" t="s">
        <v>5815</v>
      </c>
      <c r="K6081" s="5" t="s">
        <v>75</v>
      </c>
      <c r="L6081" s="5" t="s">
        <v>7472</v>
      </c>
      <c r="M6081" s="5">
        <v>26800806</v>
      </c>
      <c r="N6081" s="5">
        <v>26600816</v>
      </c>
      <c r="O6081" s="6">
        <v>46024</v>
      </c>
      <c r="P6081" s="4" t="s">
        <v>770</v>
      </c>
      <c r="Q6081" s="5" t="s">
        <v>7473</v>
      </c>
      <c r="R6081" s="5">
        <v>13507443</v>
      </c>
      <c r="S6081" s="5" t="s">
        <v>2531</v>
      </c>
      <c r="T6081" s="4">
        <v>38688000</v>
      </c>
      <c r="U6081" s="4">
        <v>0</v>
      </c>
      <c r="V6081" s="4">
        <v>38688000</v>
      </c>
      <c r="W6081" s="4">
        <v>0</v>
      </c>
      <c r="X6081" s="4">
        <v>38688000</v>
      </c>
      <c r="Y6081" s="4">
        <v>38688000</v>
      </c>
    </row>
    <row r="6082" spans="1:25" x14ac:dyDescent="0.2">
      <c r="A6082" s="5" t="s">
        <v>3510</v>
      </c>
      <c r="B6082" s="5" t="s">
        <v>3498</v>
      </c>
      <c r="C6082" s="5" t="s">
        <v>1246</v>
      </c>
      <c r="D6082" s="5">
        <v>142</v>
      </c>
      <c r="E6082" s="5" t="s">
        <v>1244</v>
      </c>
      <c r="F6082" s="5">
        <v>10</v>
      </c>
      <c r="G6082" s="5" t="s">
        <v>32</v>
      </c>
      <c r="H6082" s="5">
        <v>10013</v>
      </c>
      <c r="I6082" s="5" t="s">
        <v>3552</v>
      </c>
      <c r="J6082" s="5" t="s">
        <v>5820</v>
      </c>
      <c r="K6082" s="5" t="s">
        <v>75</v>
      </c>
      <c r="L6082" s="5" t="s">
        <v>4283</v>
      </c>
      <c r="M6082" s="5">
        <v>26801040</v>
      </c>
      <c r="N6082" s="5">
        <v>26601050</v>
      </c>
      <c r="O6082" s="6">
        <v>46024</v>
      </c>
      <c r="P6082" s="4" t="s">
        <v>2870</v>
      </c>
      <c r="Q6082" s="5" t="s">
        <v>3945</v>
      </c>
      <c r="R6082" s="5">
        <v>11510998</v>
      </c>
      <c r="S6082" s="5" t="s">
        <v>2730</v>
      </c>
      <c r="T6082" s="4">
        <v>36000000</v>
      </c>
      <c r="U6082" s="4">
        <v>0</v>
      </c>
      <c r="V6082" s="4">
        <v>36000000</v>
      </c>
      <c r="W6082" s="4">
        <v>0</v>
      </c>
      <c r="X6082" s="4">
        <v>36000000</v>
      </c>
      <c r="Y6082" s="4">
        <v>36000000</v>
      </c>
    </row>
    <row r="6083" spans="1:25" x14ac:dyDescent="0.2">
      <c r="A6083" s="5" t="s">
        <v>3510</v>
      </c>
      <c r="B6083" s="5" t="s">
        <v>3498</v>
      </c>
      <c r="C6083" s="5" t="s">
        <v>1246</v>
      </c>
      <c r="D6083" s="5">
        <v>142</v>
      </c>
      <c r="E6083" s="5" t="s">
        <v>1244</v>
      </c>
      <c r="F6083" s="5">
        <v>10</v>
      </c>
      <c r="G6083" s="5" t="s">
        <v>32</v>
      </c>
      <c r="H6083" s="5">
        <v>10013</v>
      </c>
      <c r="I6083" s="5" t="s">
        <v>3552</v>
      </c>
      <c r="J6083" s="5" t="s">
        <v>5823</v>
      </c>
      <c r="K6083" s="5" t="s">
        <v>75</v>
      </c>
      <c r="L6083" s="5" t="s">
        <v>7478</v>
      </c>
      <c r="M6083" s="5">
        <v>26801079</v>
      </c>
      <c r="N6083" s="5">
        <v>26601089</v>
      </c>
      <c r="O6083" s="6">
        <v>46024</v>
      </c>
      <c r="P6083" s="4" t="s">
        <v>2809</v>
      </c>
      <c r="Q6083" s="5" t="s">
        <v>7479</v>
      </c>
      <c r="R6083" s="5">
        <v>80549624</v>
      </c>
      <c r="S6083" s="5" t="s">
        <v>7480</v>
      </c>
      <c r="T6083" s="4">
        <v>45000000</v>
      </c>
      <c r="U6083" s="4">
        <v>1750000</v>
      </c>
      <c r="V6083" s="4">
        <v>43250000</v>
      </c>
      <c r="W6083" s="4">
        <v>0</v>
      </c>
      <c r="X6083" s="4">
        <v>43250000</v>
      </c>
      <c r="Y6083" s="4">
        <v>43250000</v>
      </c>
    </row>
    <row r="6084" spans="1:25" x14ac:dyDescent="0.2">
      <c r="A6084" s="5" t="s">
        <v>3510</v>
      </c>
      <c r="B6084" s="5" t="s">
        <v>3498</v>
      </c>
      <c r="C6084" s="5" t="s">
        <v>1246</v>
      </c>
      <c r="D6084" s="5">
        <v>142</v>
      </c>
      <c r="E6084" s="5" t="s">
        <v>1244</v>
      </c>
      <c r="F6084" s="5">
        <v>10</v>
      </c>
      <c r="G6084" s="5" t="s">
        <v>32</v>
      </c>
      <c r="H6084" s="5">
        <v>10013</v>
      </c>
      <c r="I6084" s="5" t="s">
        <v>3552</v>
      </c>
      <c r="J6084" s="5" t="s">
        <v>5824</v>
      </c>
      <c r="K6084" s="5" t="s">
        <v>75</v>
      </c>
      <c r="L6084" s="5" t="s">
        <v>3727</v>
      </c>
      <c r="M6084" s="5">
        <v>26801103</v>
      </c>
      <c r="N6084" s="5">
        <v>26601113</v>
      </c>
      <c r="O6084" s="6">
        <v>46024</v>
      </c>
      <c r="P6084" s="4" t="s">
        <v>2805</v>
      </c>
      <c r="Q6084" s="5" t="s">
        <v>3728</v>
      </c>
      <c r="R6084" s="5">
        <v>52955821</v>
      </c>
      <c r="S6084" s="5" t="s">
        <v>1018</v>
      </c>
      <c r="T6084" s="4">
        <v>39000000</v>
      </c>
      <c r="U6084" s="4">
        <v>0</v>
      </c>
      <c r="V6084" s="4">
        <v>39000000</v>
      </c>
      <c r="W6084" s="4">
        <v>0</v>
      </c>
      <c r="X6084" s="4">
        <v>39000000</v>
      </c>
      <c r="Y6084" s="4">
        <v>39000000</v>
      </c>
    </row>
    <row r="6085" spans="1:25" x14ac:dyDescent="0.2">
      <c r="A6085" s="5" t="s">
        <v>3510</v>
      </c>
      <c r="B6085" s="5" t="s">
        <v>3498</v>
      </c>
      <c r="C6085" s="5" t="s">
        <v>1246</v>
      </c>
      <c r="D6085" s="5">
        <v>142</v>
      </c>
      <c r="E6085" s="5" t="s">
        <v>1244</v>
      </c>
      <c r="F6085" s="5">
        <v>10</v>
      </c>
      <c r="G6085" s="5" t="s">
        <v>32</v>
      </c>
      <c r="H6085" s="5">
        <v>10013</v>
      </c>
      <c r="I6085" s="5" t="s">
        <v>3552</v>
      </c>
      <c r="J6085" s="5" t="s">
        <v>5825</v>
      </c>
      <c r="K6085" s="5" t="s">
        <v>75</v>
      </c>
      <c r="L6085" s="5" t="s">
        <v>7481</v>
      </c>
      <c r="M6085" s="5">
        <v>26801162</v>
      </c>
      <c r="N6085" s="5">
        <v>26601172</v>
      </c>
      <c r="O6085" s="6">
        <v>46024</v>
      </c>
      <c r="P6085" s="4" t="s">
        <v>7482</v>
      </c>
      <c r="Q6085" s="5" t="s">
        <v>4273</v>
      </c>
      <c r="R6085" s="5">
        <v>79855365</v>
      </c>
      <c r="S6085" s="5" t="s">
        <v>2329</v>
      </c>
      <c r="T6085" s="4">
        <v>38052000</v>
      </c>
      <c r="U6085" s="4">
        <v>0</v>
      </c>
      <c r="V6085" s="4">
        <v>38052000</v>
      </c>
      <c r="W6085" s="4">
        <v>6342000</v>
      </c>
      <c r="X6085" s="4">
        <v>31710000</v>
      </c>
      <c r="Y6085" s="4">
        <v>31710000</v>
      </c>
    </row>
    <row r="6086" spans="1:25" x14ac:dyDescent="0.2">
      <c r="A6086" s="5" t="s">
        <v>3510</v>
      </c>
      <c r="B6086" s="5" t="s">
        <v>3498</v>
      </c>
      <c r="C6086" s="5" t="s">
        <v>1248</v>
      </c>
      <c r="D6086" s="5">
        <v>143</v>
      </c>
      <c r="E6086" s="5" t="s">
        <v>5204</v>
      </c>
      <c r="F6086" s="5">
        <v>10</v>
      </c>
      <c r="G6086" s="5" t="s">
        <v>32</v>
      </c>
      <c r="H6086" s="5">
        <v>27203</v>
      </c>
      <c r="I6086" s="5" t="s">
        <v>3547</v>
      </c>
      <c r="J6086" s="5" t="s">
        <v>7511</v>
      </c>
      <c r="K6086" s="5" t="s">
        <v>82</v>
      </c>
      <c r="L6086" s="5" t="s">
        <v>7512</v>
      </c>
      <c r="M6086" s="5">
        <v>26801672</v>
      </c>
      <c r="N6086" s="5">
        <v>26601587</v>
      </c>
      <c r="O6086" s="6">
        <v>46035.91982638889</v>
      </c>
      <c r="P6086" s="4" t="s">
        <v>83</v>
      </c>
      <c r="Q6086" s="5" t="s">
        <v>7390</v>
      </c>
      <c r="R6086" s="5">
        <v>860063875</v>
      </c>
      <c r="S6086" s="5" t="s">
        <v>84</v>
      </c>
      <c r="T6086" s="4">
        <v>4171220</v>
      </c>
      <c r="U6086" s="4">
        <v>0</v>
      </c>
      <c r="V6086" s="4">
        <v>4171220</v>
      </c>
      <c r="W6086" s="4">
        <v>0</v>
      </c>
      <c r="X6086" s="4">
        <v>4171220</v>
      </c>
      <c r="Y6086" s="4">
        <v>4171220</v>
      </c>
    </row>
    <row r="6087" spans="1:25" x14ac:dyDescent="0.2">
      <c r="A6087" s="5" t="s">
        <v>3510</v>
      </c>
      <c r="B6087" s="5" t="s">
        <v>3498</v>
      </c>
      <c r="C6087" s="5" t="s">
        <v>923</v>
      </c>
      <c r="D6087" s="5">
        <v>144</v>
      </c>
      <c r="E6087" s="5" t="s">
        <v>5205</v>
      </c>
      <c r="F6087" s="5">
        <v>10</v>
      </c>
      <c r="G6087" s="5" t="s">
        <v>32</v>
      </c>
      <c r="H6087" s="5">
        <v>10013</v>
      </c>
      <c r="I6087" s="5" t="s">
        <v>3552</v>
      </c>
      <c r="J6087" s="5" t="s">
        <v>3241</v>
      </c>
      <c r="K6087" s="5" t="s">
        <v>78</v>
      </c>
      <c r="L6087" s="5" t="s">
        <v>2944</v>
      </c>
      <c r="M6087" s="5">
        <v>26800549</v>
      </c>
      <c r="N6087" s="5">
        <v>26600559</v>
      </c>
      <c r="O6087" s="6">
        <v>46024</v>
      </c>
      <c r="P6087" s="4" t="s">
        <v>2807</v>
      </c>
      <c r="Q6087" s="5" t="s">
        <v>2945</v>
      </c>
      <c r="R6087" s="5">
        <v>830032102</v>
      </c>
      <c r="S6087" s="5" t="s">
        <v>3144</v>
      </c>
      <c r="T6087" s="4">
        <v>519486712</v>
      </c>
      <c r="U6087" s="4">
        <v>0</v>
      </c>
      <c r="V6087" s="4">
        <v>519486712</v>
      </c>
      <c r="W6087" s="4">
        <v>402245672</v>
      </c>
      <c r="X6087" s="4">
        <v>117241040</v>
      </c>
      <c r="Y6087" s="4">
        <v>117241040</v>
      </c>
    </row>
    <row r="6088" spans="1:25" x14ac:dyDescent="0.2">
      <c r="A6088" s="5" t="s">
        <v>3510</v>
      </c>
      <c r="B6088" s="5" t="s">
        <v>3498</v>
      </c>
      <c r="C6088" s="5" t="s">
        <v>924</v>
      </c>
      <c r="D6088" s="5">
        <v>145</v>
      </c>
      <c r="E6088" s="5" t="s">
        <v>1247</v>
      </c>
      <c r="F6088" s="5">
        <v>10</v>
      </c>
      <c r="G6088" s="5" t="s">
        <v>32</v>
      </c>
      <c r="H6088" s="5">
        <v>10013</v>
      </c>
      <c r="I6088" s="5" t="s">
        <v>3552</v>
      </c>
      <c r="J6088" s="5" t="s">
        <v>5799</v>
      </c>
      <c r="K6088" s="5" t="s">
        <v>76</v>
      </c>
      <c r="L6088" s="5" t="s">
        <v>3043</v>
      </c>
      <c r="M6088" s="5">
        <v>26800555</v>
      </c>
      <c r="N6088" s="5">
        <v>26600565</v>
      </c>
      <c r="O6088" s="6">
        <v>46024</v>
      </c>
      <c r="P6088" s="4" t="s">
        <v>3044</v>
      </c>
      <c r="Q6088" s="5" t="s">
        <v>3045</v>
      </c>
      <c r="R6088" s="5">
        <v>899999063</v>
      </c>
      <c r="S6088" s="5" t="s">
        <v>3375</v>
      </c>
      <c r="T6088" s="4">
        <v>1085723128</v>
      </c>
      <c r="U6088" s="4">
        <v>0</v>
      </c>
      <c r="V6088" s="4">
        <v>1085723128</v>
      </c>
      <c r="W6088" s="4">
        <v>1085723128</v>
      </c>
      <c r="X6088" s="4">
        <v>0</v>
      </c>
    </row>
    <row r="6089" spans="1:25" x14ac:dyDescent="0.2">
      <c r="A6089" s="5" t="s">
        <v>3510</v>
      </c>
      <c r="B6089" s="5" t="s">
        <v>3498</v>
      </c>
      <c r="C6089" s="5" t="s">
        <v>781</v>
      </c>
      <c r="D6089" s="5">
        <v>146</v>
      </c>
      <c r="E6089" s="5" t="s">
        <v>5206</v>
      </c>
      <c r="F6089" s="5">
        <v>10</v>
      </c>
      <c r="G6089" s="5" t="s">
        <v>32</v>
      </c>
      <c r="H6089" s="5">
        <v>27303</v>
      </c>
      <c r="I6089" s="5" t="s">
        <v>3554</v>
      </c>
      <c r="J6089" s="5" t="s">
        <v>5777</v>
      </c>
      <c r="K6089" s="5" t="s">
        <v>75</v>
      </c>
      <c r="L6089" s="5" t="s">
        <v>2806</v>
      </c>
      <c r="M6089" s="5">
        <v>26800039</v>
      </c>
      <c r="N6089" s="5">
        <v>26600049</v>
      </c>
      <c r="O6089" s="6">
        <v>46024</v>
      </c>
      <c r="P6089" s="4" t="s">
        <v>7453</v>
      </c>
      <c r="Q6089" s="5" t="s">
        <v>7454</v>
      </c>
      <c r="R6089" s="5">
        <v>901942111</v>
      </c>
      <c r="S6089" s="5" t="s">
        <v>3145</v>
      </c>
      <c r="T6089" s="4">
        <v>6547400853</v>
      </c>
      <c r="U6089" s="4">
        <v>0</v>
      </c>
      <c r="V6089" s="4">
        <v>6547400853</v>
      </c>
      <c r="W6089" s="4">
        <v>4819878415</v>
      </c>
      <c r="X6089" s="4">
        <v>1727522438</v>
      </c>
      <c r="Y6089" s="4">
        <v>1727522438</v>
      </c>
    </row>
    <row r="6090" spans="1:25" x14ac:dyDescent="0.2">
      <c r="A6090" s="5" t="s">
        <v>3510</v>
      </c>
      <c r="B6090" s="5" t="s">
        <v>3498</v>
      </c>
      <c r="C6090" s="5" t="s">
        <v>3502</v>
      </c>
      <c r="D6090" s="5">
        <v>171</v>
      </c>
      <c r="E6090" s="5" t="s">
        <v>5224</v>
      </c>
      <c r="F6090" s="5">
        <v>60</v>
      </c>
      <c r="G6090" s="5" t="s">
        <v>37</v>
      </c>
      <c r="H6090" s="5">
        <v>27303</v>
      </c>
      <c r="I6090" s="5" t="s">
        <v>3554</v>
      </c>
      <c r="J6090" s="5" t="s">
        <v>5777</v>
      </c>
      <c r="K6090" s="5" t="s">
        <v>75</v>
      </c>
      <c r="L6090" s="5" t="s">
        <v>2806</v>
      </c>
      <c r="M6090" s="5">
        <v>26800039</v>
      </c>
      <c r="N6090" s="5">
        <v>26600049</v>
      </c>
      <c r="O6090" s="6">
        <v>46024</v>
      </c>
      <c r="P6090" s="4" t="s">
        <v>7453</v>
      </c>
      <c r="Q6090" s="5" t="s">
        <v>7454</v>
      </c>
      <c r="R6090" s="5">
        <v>901942111</v>
      </c>
      <c r="S6090" s="5" t="s">
        <v>3145</v>
      </c>
      <c r="T6090" s="4">
        <v>2213403457</v>
      </c>
      <c r="U6090" s="4">
        <v>0</v>
      </c>
      <c r="V6090" s="4">
        <v>2213403457</v>
      </c>
      <c r="W6090" s="4">
        <v>0</v>
      </c>
      <c r="X6090" s="4">
        <v>2213403457</v>
      </c>
      <c r="Y6090" s="4">
        <v>2213403457</v>
      </c>
    </row>
    <row r="6091" spans="1:25" x14ac:dyDescent="0.2">
      <c r="A6091" s="5" t="s">
        <v>3510</v>
      </c>
      <c r="B6091" s="5" t="s">
        <v>3498</v>
      </c>
      <c r="C6091" s="5" t="s">
        <v>15018</v>
      </c>
      <c r="D6091" s="5">
        <v>663</v>
      </c>
      <c r="E6091" s="5" t="s">
        <v>15019</v>
      </c>
      <c r="F6091" s="5">
        <v>60</v>
      </c>
      <c r="G6091" s="5" t="s">
        <v>37</v>
      </c>
      <c r="H6091" s="5">
        <v>27303</v>
      </c>
      <c r="I6091" s="5" t="s">
        <v>3554</v>
      </c>
      <c r="J6091" s="5" t="s">
        <v>15973</v>
      </c>
      <c r="K6091" s="5" t="s">
        <v>78</v>
      </c>
      <c r="L6091" s="5" t="s">
        <v>15974</v>
      </c>
      <c r="M6091" s="5">
        <v>26803417</v>
      </c>
      <c r="N6091" s="5">
        <v>26601688</v>
      </c>
      <c r="O6091" s="6">
        <v>46079.626296296294</v>
      </c>
      <c r="P6091" s="4" t="s">
        <v>239</v>
      </c>
      <c r="Q6091" s="5" t="s">
        <v>15661</v>
      </c>
      <c r="R6091" s="5">
        <v>901566697</v>
      </c>
      <c r="S6091" s="5" t="s">
        <v>15975</v>
      </c>
      <c r="T6091" s="4">
        <v>5601067</v>
      </c>
      <c r="U6091" s="4">
        <v>5601067</v>
      </c>
      <c r="V6091" s="4">
        <v>0</v>
      </c>
      <c r="W6091" s="4">
        <v>0</v>
      </c>
      <c r="X6091" s="4">
        <v>0</v>
      </c>
    </row>
    <row r="6092" spans="1:25" x14ac:dyDescent="0.2">
      <c r="A6092" s="5" t="s">
        <v>3510</v>
      </c>
      <c r="B6092" s="5" t="s">
        <v>3498</v>
      </c>
      <c r="C6092" s="5" t="s">
        <v>15018</v>
      </c>
      <c r="D6092" s="5">
        <v>663</v>
      </c>
      <c r="E6092" s="5" t="s">
        <v>15019</v>
      </c>
      <c r="F6092" s="5">
        <v>60</v>
      </c>
      <c r="G6092" s="5" t="s">
        <v>37</v>
      </c>
      <c r="H6092" s="5">
        <v>27303</v>
      </c>
      <c r="I6092" s="5" t="s">
        <v>3554</v>
      </c>
      <c r="J6092" s="5" t="s">
        <v>15976</v>
      </c>
      <c r="K6092" s="5" t="s">
        <v>78</v>
      </c>
      <c r="L6092" s="5" t="s">
        <v>15974</v>
      </c>
      <c r="M6092" s="5">
        <v>26803418</v>
      </c>
      <c r="N6092" s="5">
        <v>26601692</v>
      </c>
      <c r="O6092" s="6">
        <v>46079.626620370371</v>
      </c>
      <c r="P6092" s="4" t="s">
        <v>138</v>
      </c>
      <c r="Q6092" s="5" t="s">
        <v>15662</v>
      </c>
      <c r="R6092" s="5">
        <v>901566697</v>
      </c>
      <c r="S6092" s="5" t="s">
        <v>15975</v>
      </c>
      <c r="T6092" s="4">
        <v>98842367</v>
      </c>
      <c r="U6092" s="4">
        <v>98842367</v>
      </c>
      <c r="V6092" s="4">
        <v>0</v>
      </c>
      <c r="W6092" s="4">
        <v>0</v>
      </c>
      <c r="X6092" s="4">
        <v>0</v>
      </c>
    </row>
    <row r="6093" spans="1:25" x14ac:dyDescent="0.2">
      <c r="A6093" s="5" t="s">
        <v>3510</v>
      </c>
      <c r="B6093" s="5" t="s">
        <v>3498</v>
      </c>
      <c r="C6093" s="5" t="s">
        <v>15018</v>
      </c>
      <c r="D6093" s="5">
        <v>663</v>
      </c>
      <c r="E6093" s="5" t="s">
        <v>15019</v>
      </c>
      <c r="F6093" s="5">
        <v>60</v>
      </c>
      <c r="G6093" s="5" t="s">
        <v>37</v>
      </c>
      <c r="H6093" s="5">
        <v>27303</v>
      </c>
      <c r="I6093" s="5" t="s">
        <v>3554</v>
      </c>
      <c r="J6093" s="5" t="s">
        <v>16364</v>
      </c>
      <c r="K6093" s="5" t="s">
        <v>78</v>
      </c>
      <c r="L6093" s="5" t="s">
        <v>15974</v>
      </c>
      <c r="M6093" s="5">
        <v>26803475</v>
      </c>
      <c r="N6093" s="5">
        <v>26601692</v>
      </c>
      <c r="O6093" s="6">
        <v>46086.448553240742</v>
      </c>
      <c r="P6093" s="4" t="s">
        <v>229</v>
      </c>
      <c r="Q6093" s="5" t="s">
        <v>15662</v>
      </c>
      <c r="R6093" s="5">
        <v>901566697</v>
      </c>
      <c r="S6093" s="5" t="s">
        <v>15975</v>
      </c>
      <c r="T6093" s="4">
        <v>98842367</v>
      </c>
      <c r="U6093" s="4">
        <v>0</v>
      </c>
      <c r="V6093" s="4">
        <v>98842367</v>
      </c>
      <c r="W6093" s="4">
        <v>0</v>
      </c>
      <c r="X6093" s="4">
        <v>98842367</v>
      </c>
      <c r="Y6093" s="4">
        <v>98842367</v>
      </c>
    </row>
    <row r="6094" spans="1:25" x14ac:dyDescent="0.2">
      <c r="A6094" s="5" t="s">
        <v>3510</v>
      </c>
      <c r="B6094" s="5" t="s">
        <v>3498</v>
      </c>
      <c r="C6094" s="5" t="s">
        <v>15018</v>
      </c>
      <c r="D6094" s="5">
        <v>663</v>
      </c>
      <c r="E6094" s="5" t="s">
        <v>15019</v>
      </c>
      <c r="F6094" s="5">
        <v>60</v>
      </c>
      <c r="G6094" s="5" t="s">
        <v>37</v>
      </c>
      <c r="H6094" s="5">
        <v>27303</v>
      </c>
      <c r="I6094" s="5" t="s">
        <v>3554</v>
      </c>
      <c r="J6094" s="5" t="s">
        <v>16365</v>
      </c>
      <c r="K6094" s="5" t="s">
        <v>78</v>
      </c>
      <c r="L6094" s="5" t="s">
        <v>15974</v>
      </c>
      <c r="M6094" s="5">
        <v>26803481</v>
      </c>
      <c r="N6094" s="5">
        <v>26601688</v>
      </c>
      <c r="O6094" s="6">
        <v>46086.476469907408</v>
      </c>
      <c r="P6094" s="4" t="s">
        <v>229</v>
      </c>
      <c r="Q6094" s="5" t="s">
        <v>16366</v>
      </c>
      <c r="R6094" s="5">
        <v>901566697</v>
      </c>
      <c r="S6094" s="5" t="s">
        <v>15975</v>
      </c>
      <c r="T6094" s="4">
        <v>5601067</v>
      </c>
      <c r="U6094" s="4">
        <v>0</v>
      </c>
      <c r="V6094" s="4">
        <v>5601067</v>
      </c>
      <c r="W6094" s="4">
        <v>0</v>
      </c>
      <c r="X6094" s="4">
        <v>5601067</v>
      </c>
      <c r="Y6094" s="4">
        <v>5601067</v>
      </c>
    </row>
    <row r="6095" spans="1:25" x14ac:dyDescent="0.2">
      <c r="A6095" s="5" t="s">
        <v>3510</v>
      </c>
      <c r="B6095" s="5" t="s">
        <v>3498</v>
      </c>
      <c r="C6095" s="5" t="s">
        <v>15020</v>
      </c>
      <c r="D6095" s="5">
        <v>719</v>
      </c>
      <c r="E6095" s="5" t="s">
        <v>15021</v>
      </c>
      <c r="F6095" s="5">
        <v>60</v>
      </c>
      <c r="G6095" s="5" t="s">
        <v>37</v>
      </c>
      <c r="H6095" s="5">
        <v>27303</v>
      </c>
      <c r="I6095" s="5" t="s">
        <v>3554</v>
      </c>
      <c r="J6095" s="5" t="s">
        <v>15977</v>
      </c>
      <c r="K6095" s="5" t="s">
        <v>76</v>
      </c>
      <c r="L6095" s="5" t="s">
        <v>15978</v>
      </c>
      <c r="M6095" s="5">
        <v>26803419</v>
      </c>
      <c r="N6095" s="5">
        <v>26601691</v>
      </c>
      <c r="O6095" s="6">
        <v>46079.626909722225</v>
      </c>
      <c r="P6095" s="4" t="s">
        <v>12785</v>
      </c>
      <c r="Q6095" s="5" t="s">
        <v>15979</v>
      </c>
      <c r="R6095" s="5">
        <v>899999063</v>
      </c>
      <c r="S6095" s="5" t="s">
        <v>3375</v>
      </c>
      <c r="T6095" s="4">
        <v>3000</v>
      </c>
      <c r="U6095" s="4">
        <v>3000</v>
      </c>
      <c r="V6095" s="4">
        <v>0</v>
      </c>
      <c r="W6095" s="4">
        <v>0</v>
      </c>
      <c r="X6095" s="4">
        <v>0</v>
      </c>
    </row>
    <row r="6096" spans="1:25" x14ac:dyDescent="0.2">
      <c r="A6096" s="5" t="s">
        <v>3510</v>
      </c>
      <c r="B6096" s="5" t="s">
        <v>3498</v>
      </c>
      <c r="C6096" s="5" t="s">
        <v>15020</v>
      </c>
      <c r="D6096" s="5">
        <v>719</v>
      </c>
      <c r="E6096" s="5" t="s">
        <v>15021</v>
      </c>
      <c r="F6096" s="5">
        <v>60</v>
      </c>
      <c r="G6096" s="5" t="s">
        <v>37</v>
      </c>
      <c r="H6096" s="5">
        <v>27303</v>
      </c>
      <c r="I6096" s="5" t="s">
        <v>3554</v>
      </c>
      <c r="J6096" s="5" t="s">
        <v>16367</v>
      </c>
      <c r="K6096" s="5" t="s">
        <v>76</v>
      </c>
      <c r="L6096" s="5" t="s">
        <v>15978</v>
      </c>
      <c r="M6096" s="5">
        <v>26803478</v>
      </c>
      <c r="N6096" s="5">
        <v>26601691</v>
      </c>
      <c r="O6096" s="6">
        <v>46086.457071759258</v>
      </c>
      <c r="P6096" s="4" t="s">
        <v>138</v>
      </c>
      <c r="Q6096" s="5" t="s">
        <v>15663</v>
      </c>
      <c r="R6096" s="5">
        <v>899999063</v>
      </c>
      <c r="S6096" s="5" t="s">
        <v>3375</v>
      </c>
      <c r="T6096" s="4">
        <v>3000</v>
      </c>
      <c r="U6096" s="4">
        <v>0</v>
      </c>
      <c r="V6096" s="4">
        <v>3000</v>
      </c>
      <c r="W6096" s="4">
        <v>3000</v>
      </c>
      <c r="X6096" s="4">
        <v>0</v>
      </c>
    </row>
    <row r="6097" spans="1:25" x14ac:dyDescent="0.2">
      <c r="A6097" s="5" t="s">
        <v>3510</v>
      </c>
      <c r="B6097" s="5" t="s">
        <v>3498</v>
      </c>
      <c r="C6097" s="5" t="s">
        <v>3505</v>
      </c>
      <c r="D6097" s="5">
        <v>199</v>
      </c>
      <c r="E6097" s="5" t="s">
        <v>1297</v>
      </c>
      <c r="F6097" s="5">
        <v>10</v>
      </c>
      <c r="G6097" s="5" t="s">
        <v>32</v>
      </c>
      <c r="H6097" s="5">
        <v>10010</v>
      </c>
      <c r="I6097" s="5" t="s">
        <v>3555</v>
      </c>
      <c r="J6097" s="5" t="s">
        <v>5816</v>
      </c>
      <c r="K6097" s="5" t="s">
        <v>75</v>
      </c>
      <c r="L6097" s="5" t="s">
        <v>7474</v>
      </c>
      <c r="M6097" s="5">
        <v>26800834</v>
      </c>
      <c r="N6097" s="5">
        <v>26600844</v>
      </c>
      <c r="O6097" s="6">
        <v>46024</v>
      </c>
      <c r="P6097" s="4" t="s">
        <v>771</v>
      </c>
      <c r="Q6097" s="5" t="s">
        <v>7475</v>
      </c>
      <c r="R6097" s="5">
        <v>1049643308</v>
      </c>
      <c r="S6097" s="5" t="s">
        <v>7476</v>
      </c>
      <c r="T6097" s="4">
        <v>39000000</v>
      </c>
      <c r="U6097" s="4">
        <v>0</v>
      </c>
      <c r="V6097" s="4">
        <v>39000000</v>
      </c>
      <c r="W6097" s="4">
        <v>0</v>
      </c>
      <c r="X6097" s="4">
        <v>39000000</v>
      </c>
      <c r="Y6097" s="4">
        <v>39000000</v>
      </c>
    </row>
    <row r="6098" spans="1:25" x14ac:dyDescent="0.2">
      <c r="A6098" s="5" t="s">
        <v>3510</v>
      </c>
      <c r="B6098" s="5" t="s">
        <v>3498</v>
      </c>
      <c r="C6098" s="5" t="s">
        <v>3505</v>
      </c>
      <c r="D6098" s="5">
        <v>199</v>
      </c>
      <c r="E6098" s="5" t="s">
        <v>1297</v>
      </c>
      <c r="F6098" s="5">
        <v>10</v>
      </c>
      <c r="G6098" s="5" t="s">
        <v>32</v>
      </c>
      <c r="H6098" s="5">
        <v>10010</v>
      </c>
      <c r="I6098" s="5" t="s">
        <v>3555</v>
      </c>
      <c r="J6098" s="5" t="s">
        <v>5831</v>
      </c>
      <c r="K6098" s="5" t="s">
        <v>75</v>
      </c>
      <c r="L6098" s="5" t="s">
        <v>1847</v>
      </c>
      <c r="M6098" s="5">
        <v>26801225</v>
      </c>
      <c r="N6098" s="5">
        <v>26601235</v>
      </c>
      <c r="O6098" s="6">
        <v>46024</v>
      </c>
      <c r="P6098" s="4" t="s">
        <v>2733</v>
      </c>
      <c r="Q6098" s="5" t="s">
        <v>7491</v>
      </c>
      <c r="R6098" s="5">
        <v>1070709286</v>
      </c>
      <c r="S6098" s="5" t="s">
        <v>1848</v>
      </c>
      <c r="T6098" s="4">
        <v>28261483</v>
      </c>
      <c r="U6098" s="4">
        <v>0</v>
      </c>
      <c r="V6098" s="4">
        <v>28261483</v>
      </c>
      <c r="W6098" s="4">
        <v>0</v>
      </c>
      <c r="X6098" s="4">
        <v>28261483</v>
      </c>
      <c r="Y6098" s="4">
        <v>28261483</v>
      </c>
    </row>
    <row r="6099" spans="1:25" x14ac:dyDescent="0.2">
      <c r="A6099" s="5" t="s">
        <v>3510</v>
      </c>
      <c r="B6099" s="5" t="s">
        <v>3498</v>
      </c>
      <c r="C6099" s="5" t="s">
        <v>3505</v>
      </c>
      <c r="D6099" s="5">
        <v>199</v>
      </c>
      <c r="E6099" s="5" t="s">
        <v>1297</v>
      </c>
      <c r="F6099" s="5">
        <v>10</v>
      </c>
      <c r="G6099" s="5" t="s">
        <v>32</v>
      </c>
      <c r="H6099" s="5">
        <v>10010</v>
      </c>
      <c r="I6099" s="5" t="s">
        <v>3555</v>
      </c>
      <c r="J6099" s="5" t="s">
        <v>5836</v>
      </c>
      <c r="K6099" s="5" t="s">
        <v>75</v>
      </c>
      <c r="L6099" s="5" t="s">
        <v>7497</v>
      </c>
      <c r="M6099" s="5">
        <v>26801396</v>
      </c>
      <c r="N6099" s="5">
        <v>26601406</v>
      </c>
      <c r="O6099" s="6">
        <v>46024</v>
      </c>
      <c r="P6099" s="4" t="s">
        <v>7498</v>
      </c>
      <c r="Q6099" s="5" t="s">
        <v>7499</v>
      </c>
      <c r="R6099" s="5">
        <v>1019116504</v>
      </c>
      <c r="S6099" s="5" t="s">
        <v>7500</v>
      </c>
      <c r="T6099" s="4">
        <v>39000000</v>
      </c>
      <c r="U6099" s="4">
        <v>866667</v>
      </c>
      <c r="V6099" s="4">
        <v>38133333</v>
      </c>
      <c r="W6099" s="4">
        <v>0</v>
      </c>
      <c r="X6099" s="4">
        <v>38133333</v>
      </c>
      <c r="Y6099" s="4">
        <v>38133333</v>
      </c>
    </row>
    <row r="6100" spans="1:25" x14ac:dyDescent="0.2">
      <c r="A6100" s="5" t="s">
        <v>3510</v>
      </c>
      <c r="B6100" s="5" t="s">
        <v>3498</v>
      </c>
      <c r="C6100" s="5" t="s">
        <v>3505</v>
      </c>
      <c r="D6100" s="5">
        <v>199</v>
      </c>
      <c r="E6100" s="5" t="s">
        <v>1297</v>
      </c>
      <c r="F6100" s="5">
        <v>10</v>
      </c>
      <c r="G6100" s="5" t="s">
        <v>32</v>
      </c>
      <c r="H6100" s="5">
        <v>27303</v>
      </c>
      <c r="I6100" s="5" t="s">
        <v>3554</v>
      </c>
      <c r="J6100" s="5" t="s">
        <v>7513</v>
      </c>
      <c r="K6100" s="5" t="s">
        <v>22972</v>
      </c>
      <c r="L6100" s="5" t="s">
        <v>26258</v>
      </c>
      <c r="M6100" s="5">
        <v>26801824</v>
      </c>
      <c r="N6100" s="5">
        <v>26601585</v>
      </c>
      <c r="O6100" s="6">
        <v>46037.560925925929</v>
      </c>
      <c r="P6100" s="4" t="s">
        <v>4503</v>
      </c>
      <c r="Q6100" s="5" t="s">
        <v>7514</v>
      </c>
      <c r="R6100" s="5">
        <v>1010208487</v>
      </c>
      <c r="S6100" s="5" t="s">
        <v>125</v>
      </c>
      <c r="T6100" s="4">
        <v>60000000</v>
      </c>
      <c r="U6100" s="4">
        <v>5000000</v>
      </c>
      <c r="V6100" s="4">
        <v>55000000</v>
      </c>
      <c r="W6100" s="4">
        <v>0</v>
      </c>
      <c r="X6100" s="4">
        <v>55000000</v>
      </c>
      <c r="Y6100" s="4">
        <v>55000000</v>
      </c>
    </row>
    <row r="6101" spans="1:25" x14ac:dyDescent="0.2">
      <c r="A6101" s="5" t="s">
        <v>3510</v>
      </c>
      <c r="B6101" s="5" t="s">
        <v>3498</v>
      </c>
      <c r="C6101" s="5" t="s">
        <v>3505</v>
      </c>
      <c r="D6101" s="5">
        <v>199</v>
      </c>
      <c r="E6101" s="5" t="s">
        <v>1297</v>
      </c>
      <c r="F6101" s="5">
        <v>10</v>
      </c>
      <c r="G6101" s="5" t="s">
        <v>32</v>
      </c>
      <c r="H6101" s="5">
        <v>27303</v>
      </c>
      <c r="I6101" s="5" t="s">
        <v>3554</v>
      </c>
      <c r="J6101" s="5" t="s">
        <v>7517</v>
      </c>
      <c r="K6101" s="5" t="s">
        <v>22972</v>
      </c>
      <c r="L6101" s="5" t="s">
        <v>26260</v>
      </c>
      <c r="M6101" s="5">
        <v>26801881</v>
      </c>
      <c r="N6101" s="5">
        <v>26601585</v>
      </c>
      <c r="O6101" s="6">
        <v>46038.482662037037</v>
      </c>
      <c r="P6101" s="4" t="s">
        <v>4489</v>
      </c>
      <c r="Q6101" s="5" t="s">
        <v>7518</v>
      </c>
      <c r="R6101" s="5">
        <v>1074186881</v>
      </c>
      <c r="S6101" s="5" t="s">
        <v>405</v>
      </c>
      <c r="T6101" s="4">
        <v>50850000</v>
      </c>
      <c r="U6101" s="4">
        <v>4237500</v>
      </c>
      <c r="V6101" s="4">
        <v>46612500</v>
      </c>
      <c r="W6101" s="4">
        <v>0</v>
      </c>
      <c r="X6101" s="4">
        <v>46612500</v>
      </c>
      <c r="Y6101" s="4">
        <v>46612500</v>
      </c>
    </row>
    <row r="6102" spans="1:25" x14ac:dyDescent="0.2">
      <c r="A6102" s="5" t="s">
        <v>3510</v>
      </c>
      <c r="B6102" s="5" t="s">
        <v>3498</v>
      </c>
      <c r="C6102" s="5" t="s">
        <v>3505</v>
      </c>
      <c r="D6102" s="5">
        <v>199</v>
      </c>
      <c r="E6102" s="5" t="s">
        <v>1297</v>
      </c>
      <c r="F6102" s="5">
        <v>10</v>
      </c>
      <c r="G6102" s="5" t="s">
        <v>32</v>
      </c>
      <c r="H6102" s="5">
        <v>27303</v>
      </c>
      <c r="I6102" s="5" t="s">
        <v>3554</v>
      </c>
      <c r="J6102" s="5" t="s">
        <v>7521</v>
      </c>
      <c r="K6102" s="5" t="s">
        <v>22972</v>
      </c>
      <c r="L6102" s="5" t="s">
        <v>26262</v>
      </c>
      <c r="M6102" s="5">
        <v>26801939</v>
      </c>
      <c r="N6102" s="5">
        <v>26601585</v>
      </c>
      <c r="O6102" s="6">
        <v>46038.812847222223</v>
      </c>
      <c r="P6102" s="4" t="s">
        <v>4489</v>
      </c>
      <c r="Q6102" s="5" t="s">
        <v>7522</v>
      </c>
      <c r="R6102" s="5">
        <v>52851402</v>
      </c>
      <c r="S6102" s="5" t="s">
        <v>7523</v>
      </c>
      <c r="T6102" s="4">
        <v>78000000</v>
      </c>
      <c r="U6102" s="4">
        <v>7800000</v>
      </c>
      <c r="V6102" s="4">
        <v>70200000</v>
      </c>
      <c r="W6102" s="4">
        <v>0</v>
      </c>
      <c r="X6102" s="4">
        <v>70200000</v>
      </c>
      <c r="Y6102" s="4">
        <v>70200000</v>
      </c>
    </row>
    <row r="6103" spans="1:25" x14ac:dyDescent="0.2">
      <c r="A6103" s="5" t="s">
        <v>3510</v>
      </c>
      <c r="B6103" s="5" t="s">
        <v>3498</v>
      </c>
      <c r="C6103" s="5" t="s">
        <v>3505</v>
      </c>
      <c r="D6103" s="5">
        <v>199</v>
      </c>
      <c r="E6103" s="5" t="s">
        <v>1297</v>
      </c>
      <c r="F6103" s="5">
        <v>10</v>
      </c>
      <c r="G6103" s="5" t="s">
        <v>32</v>
      </c>
      <c r="H6103" s="5">
        <v>27303</v>
      </c>
      <c r="I6103" s="5" t="s">
        <v>3554</v>
      </c>
      <c r="J6103" s="5" t="s">
        <v>11902</v>
      </c>
      <c r="K6103" s="5" t="s">
        <v>22972</v>
      </c>
      <c r="L6103" s="5" t="s">
        <v>26268</v>
      </c>
      <c r="M6103" s="5">
        <v>26802053</v>
      </c>
      <c r="N6103" s="5">
        <v>26601585</v>
      </c>
      <c r="O6103" s="6">
        <v>46041.674988425926</v>
      </c>
      <c r="P6103" s="4" t="s">
        <v>7292</v>
      </c>
      <c r="Q6103" s="5" t="s">
        <v>11903</v>
      </c>
      <c r="R6103" s="5">
        <v>1000990217</v>
      </c>
      <c r="S6103" s="5" t="s">
        <v>17044</v>
      </c>
      <c r="T6103" s="4">
        <v>29760000</v>
      </c>
      <c r="U6103" s="4">
        <v>2976000</v>
      </c>
      <c r="V6103" s="4">
        <v>26784000</v>
      </c>
      <c r="W6103" s="4">
        <v>0</v>
      </c>
      <c r="X6103" s="4">
        <v>26784000</v>
      </c>
      <c r="Y6103" s="4">
        <v>26784000</v>
      </c>
    </row>
    <row r="6104" spans="1:25" x14ac:dyDescent="0.2">
      <c r="A6104" s="5" t="s">
        <v>3510</v>
      </c>
      <c r="B6104" s="5" t="s">
        <v>3498</v>
      </c>
      <c r="C6104" s="5" t="s">
        <v>3505</v>
      </c>
      <c r="D6104" s="5">
        <v>199</v>
      </c>
      <c r="E6104" s="5" t="s">
        <v>1297</v>
      </c>
      <c r="F6104" s="5">
        <v>10</v>
      </c>
      <c r="G6104" s="5" t="s">
        <v>32</v>
      </c>
      <c r="H6104" s="5">
        <v>27303</v>
      </c>
      <c r="I6104" s="5" t="s">
        <v>3554</v>
      </c>
      <c r="J6104" s="5" t="s">
        <v>11906</v>
      </c>
      <c r="K6104" s="5" t="s">
        <v>22972</v>
      </c>
      <c r="L6104" s="5" t="s">
        <v>26270</v>
      </c>
      <c r="M6104" s="5">
        <v>26802117</v>
      </c>
      <c r="N6104" s="5">
        <v>26601585</v>
      </c>
      <c r="O6104" s="6">
        <v>46042.419247685182</v>
      </c>
      <c r="P6104" s="4" t="s">
        <v>7292</v>
      </c>
      <c r="Q6104" s="5" t="s">
        <v>11907</v>
      </c>
      <c r="R6104" s="5">
        <v>1073383542</v>
      </c>
      <c r="S6104" s="5" t="s">
        <v>11908</v>
      </c>
      <c r="T6104" s="4">
        <v>48000000</v>
      </c>
      <c r="U6104" s="4">
        <v>5333333</v>
      </c>
      <c r="V6104" s="4">
        <v>42666667</v>
      </c>
      <c r="W6104" s="4">
        <v>0</v>
      </c>
      <c r="X6104" s="4">
        <v>42666667</v>
      </c>
      <c r="Y6104" s="4">
        <v>42666667</v>
      </c>
    </row>
    <row r="6105" spans="1:25" x14ac:dyDescent="0.2">
      <c r="A6105" s="5" t="s">
        <v>3510</v>
      </c>
      <c r="B6105" s="5" t="s">
        <v>3498</v>
      </c>
      <c r="C6105" s="5" t="s">
        <v>3505</v>
      </c>
      <c r="D6105" s="5">
        <v>199</v>
      </c>
      <c r="E6105" s="5" t="s">
        <v>1297</v>
      </c>
      <c r="F6105" s="5">
        <v>10</v>
      </c>
      <c r="G6105" s="5" t="s">
        <v>32</v>
      </c>
      <c r="H6105" s="5">
        <v>27303</v>
      </c>
      <c r="I6105" s="5" t="s">
        <v>3554</v>
      </c>
      <c r="J6105" s="5" t="s">
        <v>11915</v>
      </c>
      <c r="K6105" s="5" t="s">
        <v>22972</v>
      </c>
      <c r="L6105" s="5" t="s">
        <v>26274</v>
      </c>
      <c r="M6105" s="5">
        <v>26802224</v>
      </c>
      <c r="N6105" s="5">
        <v>26601585</v>
      </c>
      <c r="O6105" s="6">
        <v>46043.413310185184</v>
      </c>
      <c r="P6105" s="4" t="s">
        <v>8647</v>
      </c>
      <c r="Q6105" s="5" t="s">
        <v>11916</v>
      </c>
      <c r="R6105" s="5">
        <v>1018466865</v>
      </c>
      <c r="S6105" s="5" t="s">
        <v>11917</v>
      </c>
      <c r="T6105" s="4">
        <v>60000000</v>
      </c>
      <c r="U6105" s="4">
        <v>7333333</v>
      </c>
      <c r="V6105" s="4">
        <v>52666667</v>
      </c>
      <c r="W6105" s="4">
        <v>0</v>
      </c>
      <c r="X6105" s="4">
        <v>52666667</v>
      </c>
      <c r="Y6105" s="4">
        <v>52666667</v>
      </c>
    </row>
    <row r="6106" spans="1:25" x14ac:dyDescent="0.2">
      <c r="A6106" s="5" t="s">
        <v>3510</v>
      </c>
      <c r="B6106" s="5" t="s">
        <v>3498</v>
      </c>
      <c r="C6106" s="5" t="s">
        <v>3505</v>
      </c>
      <c r="D6106" s="5">
        <v>199</v>
      </c>
      <c r="E6106" s="5" t="s">
        <v>1297</v>
      </c>
      <c r="F6106" s="5">
        <v>10</v>
      </c>
      <c r="G6106" s="5" t="s">
        <v>32</v>
      </c>
      <c r="H6106" s="5">
        <v>27303</v>
      </c>
      <c r="I6106" s="5" t="s">
        <v>3554</v>
      </c>
      <c r="J6106" s="5" t="s">
        <v>11943</v>
      </c>
      <c r="K6106" s="5" t="s">
        <v>22972</v>
      </c>
      <c r="L6106" s="5" t="s">
        <v>26286</v>
      </c>
      <c r="M6106" s="5">
        <v>26802347</v>
      </c>
      <c r="N6106" s="5">
        <v>26601585</v>
      </c>
      <c r="O6106" s="6">
        <v>46045.690486111111</v>
      </c>
      <c r="P6106" s="4" t="s">
        <v>4501</v>
      </c>
      <c r="Q6106" s="5" t="s">
        <v>11914</v>
      </c>
      <c r="R6106" s="5">
        <v>86051163</v>
      </c>
      <c r="S6106" s="5" t="s">
        <v>325</v>
      </c>
      <c r="T6106" s="4">
        <v>54000000</v>
      </c>
      <c r="U6106" s="4">
        <v>6600000</v>
      </c>
      <c r="V6106" s="4">
        <v>47400000</v>
      </c>
      <c r="W6106" s="4">
        <v>0</v>
      </c>
      <c r="X6106" s="4">
        <v>47400000</v>
      </c>
      <c r="Y6106" s="4">
        <v>47400000</v>
      </c>
    </row>
    <row r="6107" spans="1:25" x14ac:dyDescent="0.2">
      <c r="A6107" s="5" t="s">
        <v>3510</v>
      </c>
      <c r="B6107" s="5" t="s">
        <v>3498</v>
      </c>
      <c r="C6107" s="5" t="s">
        <v>3505</v>
      </c>
      <c r="D6107" s="5">
        <v>199</v>
      </c>
      <c r="E6107" s="5" t="s">
        <v>1297</v>
      </c>
      <c r="F6107" s="5">
        <v>10</v>
      </c>
      <c r="G6107" s="5" t="s">
        <v>32</v>
      </c>
      <c r="H6107" s="5">
        <v>27303</v>
      </c>
      <c r="I6107" s="5" t="s">
        <v>3554</v>
      </c>
      <c r="J6107" s="5" t="s">
        <v>11953</v>
      </c>
      <c r="K6107" s="5" t="s">
        <v>22972</v>
      </c>
      <c r="L6107" s="5" t="s">
        <v>26292</v>
      </c>
      <c r="M6107" s="5">
        <v>26802399</v>
      </c>
      <c r="N6107" s="5">
        <v>26601585</v>
      </c>
      <c r="O6107" s="6">
        <v>46045.897905092592</v>
      </c>
      <c r="P6107" s="4" t="s">
        <v>4508</v>
      </c>
      <c r="Q6107" s="5" t="s">
        <v>11914</v>
      </c>
      <c r="R6107" s="5">
        <v>51834901</v>
      </c>
      <c r="S6107" s="5" t="s">
        <v>22783</v>
      </c>
      <c r="T6107" s="4">
        <v>48000000</v>
      </c>
      <c r="U6107" s="4">
        <v>6666667</v>
      </c>
      <c r="V6107" s="4">
        <v>41333333</v>
      </c>
      <c r="W6107" s="4">
        <v>0</v>
      </c>
      <c r="X6107" s="4">
        <v>41333333</v>
      </c>
      <c r="Y6107" s="4">
        <v>41333333</v>
      </c>
    </row>
    <row r="6108" spans="1:25" x14ac:dyDescent="0.2">
      <c r="A6108" s="5" t="s">
        <v>3510</v>
      </c>
      <c r="B6108" s="5" t="s">
        <v>3498</v>
      </c>
      <c r="C6108" s="5" t="s">
        <v>3505</v>
      </c>
      <c r="D6108" s="5">
        <v>199</v>
      </c>
      <c r="E6108" s="5" t="s">
        <v>1297</v>
      </c>
      <c r="F6108" s="5">
        <v>10</v>
      </c>
      <c r="G6108" s="5" t="s">
        <v>32</v>
      </c>
      <c r="H6108" s="5">
        <v>27303</v>
      </c>
      <c r="I6108" s="5" t="s">
        <v>3554</v>
      </c>
      <c r="J6108" s="5" t="s">
        <v>11965</v>
      </c>
      <c r="K6108" s="5" t="s">
        <v>22972</v>
      </c>
      <c r="L6108" s="5" t="s">
        <v>26299</v>
      </c>
      <c r="M6108" s="5">
        <v>26802536</v>
      </c>
      <c r="N6108" s="5">
        <v>26601585</v>
      </c>
      <c r="O6108" s="6">
        <v>46048.751886574071</v>
      </c>
      <c r="P6108" s="4" t="s">
        <v>7288</v>
      </c>
      <c r="Q6108" s="5" t="s">
        <v>11919</v>
      </c>
      <c r="R6108" s="5">
        <v>52263539</v>
      </c>
      <c r="S6108" s="5" t="s">
        <v>16840</v>
      </c>
      <c r="T6108" s="4">
        <v>43800000</v>
      </c>
      <c r="U6108" s="4">
        <v>7786667</v>
      </c>
      <c r="V6108" s="4">
        <v>36013333</v>
      </c>
      <c r="W6108" s="4">
        <v>0</v>
      </c>
      <c r="X6108" s="4">
        <v>36013333</v>
      </c>
      <c r="Y6108" s="4">
        <v>36013333</v>
      </c>
    </row>
    <row r="6109" spans="1:25" x14ac:dyDescent="0.2">
      <c r="A6109" s="5" t="s">
        <v>3510</v>
      </c>
      <c r="B6109" s="5" t="s">
        <v>3498</v>
      </c>
      <c r="C6109" s="5" t="s">
        <v>3505</v>
      </c>
      <c r="D6109" s="5">
        <v>199</v>
      </c>
      <c r="E6109" s="5" t="s">
        <v>1297</v>
      </c>
      <c r="F6109" s="5">
        <v>10</v>
      </c>
      <c r="G6109" s="5" t="s">
        <v>32</v>
      </c>
      <c r="H6109" s="5">
        <v>27303</v>
      </c>
      <c r="I6109" s="5" t="s">
        <v>3554</v>
      </c>
      <c r="J6109" s="5" t="s">
        <v>11968</v>
      </c>
      <c r="K6109" s="5" t="s">
        <v>22972</v>
      </c>
      <c r="L6109" s="5" t="s">
        <v>26301</v>
      </c>
      <c r="M6109" s="5">
        <v>26802564</v>
      </c>
      <c r="N6109" s="5">
        <v>26601585</v>
      </c>
      <c r="O6109" s="6">
        <v>46048.910254629627</v>
      </c>
      <c r="P6109" s="4" t="s">
        <v>4508</v>
      </c>
      <c r="Q6109" s="5" t="s">
        <v>11900</v>
      </c>
      <c r="R6109" s="5">
        <v>1053334608</v>
      </c>
      <c r="S6109" s="5" t="s">
        <v>17449</v>
      </c>
      <c r="T6109" s="4">
        <v>55800000</v>
      </c>
      <c r="U6109" s="4">
        <v>8060000</v>
      </c>
      <c r="V6109" s="4">
        <v>47740000</v>
      </c>
      <c r="W6109" s="4">
        <v>0</v>
      </c>
      <c r="X6109" s="4">
        <v>47740000</v>
      </c>
      <c r="Y6109" s="4">
        <v>47740000</v>
      </c>
    </row>
    <row r="6110" spans="1:25" x14ac:dyDescent="0.2">
      <c r="A6110" s="5" t="s">
        <v>3510</v>
      </c>
      <c r="B6110" s="5" t="s">
        <v>3498</v>
      </c>
      <c r="C6110" s="5" t="s">
        <v>3505</v>
      </c>
      <c r="D6110" s="5">
        <v>199</v>
      </c>
      <c r="E6110" s="5" t="s">
        <v>1297</v>
      </c>
      <c r="F6110" s="5">
        <v>10</v>
      </c>
      <c r="G6110" s="5" t="s">
        <v>32</v>
      </c>
      <c r="H6110" s="5">
        <v>27303</v>
      </c>
      <c r="I6110" s="5" t="s">
        <v>3554</v>
      </c>
      <c r="J6110" s="5" t="s">
        <v>11973</v>
      </c>
      <c r="K6110" s="5" t="s">
        <v>22972</v>
      </c>
      <c r="L6110" s="5" t="s">
        <v>26304</v>
      </c>
      <c r="M6110" s="5">
        <v>26802608</v>
      </c>
      <c r="N6110" s="5">
        <v>26601585</v>
      </c>
      <c r="O6110" s="6">
        <v>46049.398344907408</v>
      </c>
      <c r="P6110" s="4" t="s">
        <v>7288</v>
      </c>
      <c r="Q6110" s="5" t="s">
        <v>11974</v>
      </c>
      <c r="R6110" s="5">
        <v>35394397</v>
      </c>
      <c r="S6110" s="5" t="s">
        <v>11975</v>
      </c>
      <c r="T6110" s="4">
        <v>42000000</v>
      </c>
      <c r="U6110" s="4">
        <v>6300000</v>
      </c>
      <c r="V6110" s="4">
        <v>35700000</v>
      </c>
      <c r="W6110" s="4">
        <v>0</v>
      </c>
      <c r="X6110" s="4">
        <v>35700000</v>
      </c>
      <c r="Y6110" s="4">
        <v>35700000</v>
      </c>
    </row>
    <row r="6111" spans="1:25" x14ac:dyDescent="0.2">
      <c r="A6111" s="5" t="s">
        <v>3510</v>
      </c>
      <c r="B6111" s="5" t="s">
        <v>3498</v>
      </c>
      <c r="C6111" s="5" t="s">
        <v>3505</v>
      </c>
      <c r="D6111" s="5">
        <v>199</v>
      </c>
      <c r="E6111" s="5" t="s">
        <v>1297</v>
      </c>
      <c r="F6111" s="5">
        <v>10</v>
      </c>
      <c r="G6111" s="5" t="s">
        <v>32</v>
      </c>
      <c r="H6111" s="5">
        <v>27303</v>
      </c>
      <c r="I6111" s="5" t="s">
        <v>3554</v>
      </c>
      <c r="J6111" s="5" t="s">
        <v>11990</v>
      </c>
      <c r="K6111" s="5" t="s">
        <v>22972</v>
      </c>
      <c r="L6111" s="5" t="s">
        <v>26312</v>
      </c>
      <c r="M6111" s="5">
        <v>26802709</v>
      </c>
      <c r="N6111" s="5">
        <v>26601585</v>
      </c>
      <c r="O6111" s="6">
        <v>46049.727997685186</v>
      </c>
      <c r="P6111" s="4" t="s">
        <v>7288</v>
      </c>
      <c r="Q6111" s="5" t="s">
        <v>11987</v>
      </c>
      <c r="R6111" s="5">
        <v>1121929795</v>
      </c>
      <c r="S6111" s="5" t="s">
        <v>11991</v>
      </c>
      <c r="T6111" s="4">
        <v>39000000</v>
      </c>
      <c r="U6111" s="4">
        <v>6283333</v>
      </c>
      <c r="V6111" s="4">
        <v>32716667</v>
      </c>
      <c r="W6111" s="4">
        <v>0</v>
      </c>
      <c r="X6111" s="4">
        <v>32716667</v>
      </c>
      <c r="Y6111" s="4">
        <v>32716667</v>
      </c>
    </row>
    <row r="6112" spans="1:25" x14ac:dyDescent="0.2">
      <c r="A6112" s="5" t="s">
        <v>3510</v>
      </c>
      <c r="B6112" s="5" t="s">
        <v>3498</v>
      </c>
      <c r="C6112" s="5" t="s">
        <v>3505</v>
      </c>
      <c r="D6112" s="5">
        <v>199</v>
      </c>
      <c r="E6112" s="5" t="s">
        <v>1297</v>
      </c>
      <c r="F6112" s="5">
        <v>10</v>
      </c>
      <c r="G6112" s="5" t="s">
        <v>32</v>
      </c>
      <c r="H6112" s="5">
        <v>27303</v>
      </c>
      <c r="I6112" s="5" t="s">
        <v>3554</v>
      </c>
      <c r="J6112" s="5" t="s">
        <v>12018</v>
      </c>
      <c r="K6112" s="5" t="s">
        <v>22972</v>
      </c>
      <c r="L6112" s="5" t="s">
        <v>26325</v>
      </c>
      <c r="M6112" s="5">
        <v>26802927</v>
      </c>
      <c r="N6112" s="5">
        <v>26601597</v>
      </c>
      <c r="O6112" s="6">
        <v>46051.315150462964</v>
      </c>
      <c r="P6112" s="4" t="s">
        <v>9565</v>
      </c>
      <c r="Q6112" s="5" t="s">
        <v>11914</v>
      </c>
      <c r="R6112" s="5">
        <v>1019033668</v>
      </c>
      <c r="S6112" s="5" t="s">
        <v>22779</v>
      </c>
      <c r="T6112" s="4">
        <v>24023780</v>
      </c>
      <c r="U6112" s="4">
        <v>1840447</v>
      </c>
      <c r="V6112" s="4">
        <v>22183333</v>
      </c>
      <c r="W6112" s="4">
        <v>0</v>
      </c>
      <c r="X6112" s="4">
        <v>22183333</v>
      </c>
      <c r="Y6112" s="4">
        <v>22183333</v>
      </c>
    </row>
    <row r="6113" spans="1:25" x14ac:dyDescent="0.2">
      <c r="A6113" s="5" t="s">
        <v>3510</v>
      </c>
      <c r="B6113" s="5" t="s">
        <v>3498</v>
      </c>
      <c r="C6113" s="5" t="s">
        <v>3505</v>
      </c>
      <c r="D6113" s="5">
        <v>199</v>
      </c>
      <c r="E6113" s="5" t="s">
        <v>1297</v>
      </c>
      <c r="F6113" s="5">
        <v>10</v>
      </c>
      <c r="G6113" s="5" t="s">
        <v>32</v>
      </c>
      <c r="H6113" s="5">
        <v>27303</v>
      </c>
      <c r="I6113" s="5" t="s">
        <v>3554</v>
      </c>
      <c r="J6113" s="5" t="s">
        <v>19308</v>
      </c>
      <c r="K6113" s="5" t="s">
        <v>22972</v>
      </c>
      <c r="L6113" s="5" t="s">
        <v>26360</v>
      </c>
      <c r="M6113" s="5">
        <v>26804610</v>
      </c>
      <c r="N6113" s="5">
        <v>26601968</v>
      </c>
      <c r="O6113" s="6">
        <v>46218.683206018519</v>
      </c>
      <c r="P6113" s="4" t="s">
        <v>81</v>
      </c>
      <c r="Q6113" s="5" t="s">
        <v>19309</v>
      </c>
      <c r="R6113" s="5">
        <v>79160080</v>
      </c>
      <c r="S6113" s="5" t="s">
        <v>2328</v>
      </c>
      <c r="T6113" s="4">
        <v>43548400</v>
      </c>
      <c r="U6113" s="4">
        <v>0</v>
      </c>
      <c r="V6113" s="4">
        <v>43548400</v>
      </c>
      <c r="W6113" s="4">
        <v>22064523</v>
      </c>
      <c r="X6113" s="4">
        <v>21483877</v>
      </c>
      <c r="Y6113" s="4">
        <v>21483877</v>
      </c>
    </row>
    <row r="6114" spans="1:25" x14ac:dyDescent="0.2">
      <c r="A6114" s="5" t="s">
        <v>3510</v>
      </c>
      <c r="B6114" s="5" t="s">
        <v>3498</v>
      </c>
      <c r="C6114" s="5" t="s">
        <v>3505</v>
      </c>
      <c r="D6114" s="5">
        <v>199</v>
      </c>
      <c r="E6114" s="5" t="s">
        <v>1297</v>
      </c>
      <c r="F6114" s="5">
        <v>10</v>
      </c>
      <c r="G6114" s="5" t="s">
        <v>32</v>
      </c>
      <c r="H6114" s="5">
        <v>27303</v>
      </c>
      <c r="I6114" s="5" t="s">
        <v>3554</v>
      </c>
      <c r="J6114" s="5" t="s">
        <v>20762</v>
      </c>
      <c r="K6114" s="5" t="s">
        <v>22972</v>
      </c>
      <c r="L6114" s="5" t="s">
        <v>26365</v>
      </c>
      <c r="M6114" s="5">
        <v>26804644</v>
      </c>
      <c r="N6114" s="5">
        <v>26601968</v>
      </c>
      <c r="O6114" s="6">
        <v>46218.874120370368</v>
      </c>
      <c r="P6114" s="4" t="s">
        <v>81</v>
      </c>
      <c r="Q6114" s="5" t="s">
        <v>20763</v>
      </c>
      <c r="R6114" s="5">
        <v>1003530407</v>
      </c>
      <c r="S6114" s="5" t="s">
        <v>1965</v>
      </c>
      <c r="T6114" s="4">
        <v>27500000</v>
      </c>
      <c r="U6114" s="4">
        <v>0</v>
      </c>
      <c r="V6114" s="4">
        <v>27500000</v>
      </c>
      <c r="W6114" s="4">
        <v>13933333</v>
      </c>
      <c r="X6114" s="4">
        <v>13566667</v>
      </c>
      <c r="Y6114" s="4">
        <v>13566667</v>
      </c>
    </row>
    <row r="6115" spans="1:25" x14ac:dyDescent="0.2">
      <c r="A6115" s="5" t="s">
        <v>3510</v>
      </c>
      <c r="B6115" s="5" t="s">
        <v>3498</v>
      </c>
      <c r="C6115" s="5" t="s">
        <v>3505</v>
      </c>
      <c r="D6115" s="5">
        <v>199</v>
      </c>
      <c r="E6115" s="5" t="s">
        <v>1297</v>
      </c>
      <c r="F6115" s="5">
        <v>10</v>
      </c>
      <c r="G6115" s="5" t="s">
        <v>32</v>
      </c>
      <c r="H6115" s="5">
        <v>27303</v>
      </c>
      <c r="I6115" s="5" t="s">
        <v>3554</v>
      </c>
      <c r="J6115" s="5" t="s">
        <v>20764</v>
      </c>
      <c r="K6115" s="5" t="s">
        <v>22972</v>
      </c>
      <c r="L6115" s="5" t="s">
        <v>26367</v>
      </c>
      <c r="M6115" s="5">
        <v>26804655</v>
      </c>
      <c r="N6115" s="5">
        <v>26601968</v>
      </c>
      <c r="O6115" s="6">
        <v>46219.442361111112</v>
      </c>
      <c r="P6115" s="4" t="s">
        <v>81</v>
      </c>
      <c r="Q6115" s="5" t="s">
        <v>20765</v>
      </c>
      <c r="R6115" s="5">
        <v>1077972445</v>
      </c>
      <c r="S6115" s="5" t="s">
        <v>1962</v>
      </c>
      <c r="T6115" s="4">
        <v>27500000</v>
      </c>
      <c r="U6115" s="4">
        <v>0</v>
      </c>
      <c r="V6115" s="4">
        <v>27500000</v>
      </c>
      <c r="W6115" s="4">
        <v>13933333</v>
      </c>
      <c r="X6115" s="4">
        <v>13566667</v>
      </c>
      <c r="Y6115" s="4">
        <v>13566667</v>
      </c>
    </row>
    <row r="6116" spans="1:25" x14ac:dyDescent="0.2">
      <c r="A6116" s="5" t="s">
        <v>3510</v>
      </c>
      <c r="B6116" s="5" t="s">
        <v>3498</v>
      </c>
      <c r="C6116" s="5" t="s">
        <v>3505</v>
      </c>
      <c r="D6116" s="5">
        <v>199</v>
      </c>
      <c r="E6116" s="5" t="s">
        <v>1297</v>
      </c>
      <c r="F6116" s="5">
        <v>10</v>
      </c>
      <c r="G6116" s="5" t="s">
        <v>32</v>
      </c>
      <c r="H6116" s="5">
        <v>27303</v>
      </c>
      <c r="I6116" s="5" t="s">
        <v>3554</v>
      </c>
      <c r="J6116" s="5" t="s">
        <v>20766</v>
      </c>
      <c r="K6116" s="5" t="s">
        <v>22972</v>
      </c>
      <c r="L6116" s="5" t="s">
        <v>26370</v>
      </c>
      <c r="M6116" s="5">
        <v>26804710</v>
      </c>
      <c r="N6116" s="5">
        <v>26601968</v>
      </c>
      <c r="O6116" s="6">
        <v>46219.894467592596</v>
      </c>
      <c r="P6116" s="4" t="s">
        <v>81</v>
      </c>
      <c r="Q6116" s="5" t="s">
        <v>20767</v>
      </c>
      <c r="R6116" s="5">
        <v>1003614510</v>
      </c>
      <c r="S6116" s="5" t="s">
        <v>7463</v>
      </c>
      <c r="T6116" s="4">
        <v>24118050</v>
      </c>
      <c r="U6116" s="4">
        <v>0</v>
      </c>
      <c r="V6116" s="4">
        <v>24118050</v>
      </c>
      <c r="W6116" s="4">
        <v>12862960</v>
      </c>
      <c r="X6116" s="4">
        <v>11255090</v>
      </c>
      <c r="Y6116" s="4">
        <v>11255090</v>
      </c>
    </row>
    <row r="6117" spans="1:25" x14ac:dyDescent="0.2">
      <c r="A6117" s="5" t="s">
        <v>3510</v>
      </c>
      <c r="B6117" s="5" t="s">
        <v>3498</v>
      </c>
      <c r="C6117" s="5" t="s">
        <v>3505</v>
      </c>
      <c r="D6117" s="5">
        <v>199</v>
      </c>
      <c r="E6117" s="5" t="s">
        <v>1297</v>
      </c>
      <c r="F6117" s="5">
        <v>10</v>
      </c>
      <c r="G6117" s="5" t="s">
        <v>32</v>
      </c>
      <c r="H6117" s="5">
        <v>27303</v>
      </c>
      <c r="I6117" s="5" t="s">
        <v>3554</v>
      </c>
      <c r="J6117" s="5" t="s">
        <v>20768</v>
      </c>
      <c r="K6117" s="5" t="s">
        <v>22972</v>
      </c>
      <c r="L6117" s="5" t="s">
        <v>26371</v>
      </c>
      <c r="M6117" s="5">
        <v>26804759</v>
      </c>
      <c r="N6117" s="5">
        <v>26601968</v>
      </c>
      <c r="O6117" s="6">
        <v>46220.452372685184</v>
      </c>
      <c r="P6117" s="4" t="s">
        <v>81</v>
      </c>
      <c r="Q6117" s="5" t="s">
        <v>19309</v>
      </c>
      <c r="R6117" s="5">
        <v>1022433159</v>
      </c>
      <c r="S6117" s="5" t="s">
        <v>702</v>
      </c>
      <c r="T6117" s="4">
        <v>27500000</v>
      </c>
      <c r="U6117" s="4">
        <v>0</v>
      </c>
      <c r="V6117" s="4">
        <v>27500000</v>
      </c>
      <c r="W6117" s="4">
        <v>14666667</v>
      </c>
      <c r="X6117" s="4">
        <v>12833333</v>
      </c>
      <c r="Y6117" s="4">
        <v>12833333</v>
      </c>
    </row>
    <row r="6118" spans="1:25" x14ac:dyDescent="0.2">
      <c r="A6118" s="5" t="s">
        <v>3510</v>
      </c>
      <c r="B6118" s="5" t="s">
        <v>3498</v>
      </c>
      <c r="C6118" s="5" t="s">
        <v>3505</v>
      </c>
      <c r="D6118" s="5">
        <v>199</v>
      </c>
      <c r="E6118" s="5" t="s">
        <v>1297</v>
      </c>
      <c r="F6118" s="5">
        <v>10</v>
      </c>
      <c r="G6118" s="5" t="s">
        <v>32</v>
      </c>
      <c r="H6118" s="5">
        <v>27303</v>
      </c>
      <c r="I6118" s="5" t="s">
        <v>3554</v>
      </c>
      <c r="J6118" s="5" t="s">
        <v>20769</v>
      </c>
      <c r="K6118" s="5" t="s">
        <v>22972</v>
      </c>
      <c r="L6118" s="5" t="s">
        <v>26372</v>
      </c>
      <c r="M6118" s="5">
        <v>26804760</v>
      </c>
      <c r="N6118" s="5">
        <v>26601968</v>
      </c>
      <c r="O6118" s="6">
        <v>46220.453877314816</v>
      </c>
      <c r="P6118" s="4" t="s">
        <v>81</v>
      </c>
      <c r="Q6118" s="5" t="s">
        <v>19309</v>
      </c>
      <c r="R6118" s="5">
        <v>11510998</v>
      </c>
      <c r="S6118" s="5" t="s">
        <v>2730</v>
      </c>
      <c r="T6118" s="4">
        <v>30000000</v>
      </c>
      <c r="U6118" s="4">
        <v>0</v>
      </c>
      <c r="V6118" s="4">
        <v>30000000</v>
      </c>
      <c r="W6118" s="4">
        <v>16200000</v>
      </c>
      <c r="X6118" s="4">
        <v>13800000</v>
      </c>
      <c r="Y6118" s="4">
        <v>13800000</v>
      </c>
    </row>
    <row r="6119" spans="1:25" x14ac:dyDescent="0.2">
      <c r="A6119" s="5" t="s">
        <v>3510</v>
      </c>
      <c r="B6119" s="5" t="s">
        <v>3498</v>
      </c>
      <c r="C6119" s="5" t="s">
        <v>3505</v>
      </c>
      <c r="D6119" s="5">
        <v>199</v>
      </c>
      <c r="E6119" s="5" t="s">
        <v>1297</v>
      </c>
      <c r="F6119" s="5">
        <v>10</v>
      </c>
      <c r="G6119" s="5" t="s">
        <v>32</v>
      </c>
      <c r="H6119" s="5">
        <v>27303</v>
      </c>
      <c r="I6119" s="5" t="s">
        <v>3554</v>
      </c>
      <c r="J6119" s="5" t="s">
        <v>20770</v>
      </c>
      <c r="K6119" s="5" t="s">
        <v>22972</v>
      </c>
      <c r="L6119" s="5" t="s">
        <v>26376</v>
      </c>
      <c r="M6119" s="5">
        <v>26804882</v>
      </c>
      <c r="N6119" s="5">
        <v>26601968</v>
      </c>
      <c r="O6119" s="6">
        <v>46225.411516203705</v>
      </c>
      <c r="P6119" s="4" t="s">
        <v>81</v>
      </c>
      <c r="Q6119" s="5" t="s">
        <v>20765</v>
      </c>
      <c r="R6119" s="5">
        <v>80498973</v>
      </c>
      <c r="S6119" s="5" t="s">
        <v>619</v>
      </c>
      <c r="T6119" s="4">
        <v>5143455</v>
      </c>
      <c r="U6119" s="4">
        <v>0</v>
      </c>
      <c r="V6119" s="4">
        <v>5143455</v>
      </c>
      <c r="W6119" s="4">
        <v>0</v>
      </c>
      <c r="X6119" s="4">
        <v>5143455</v>
      </c>
      <c r="Y6119" s="4">
        <v>5143455</v>
      </c>
    </row>
    <row r="6120" spans="1:25" x14ac:dyDescent="0.2">
      <c r="A6120" s="5" t="s">
        <v>3510</v>
      </c>
      <c r="B6120" s="5" t="s">
        <v>3498</v>
      </c>
      <c r="C6120" s="5" t="s">
        <v>3505</v>
      </c>
      <c r="D6120" s="5">
        <v>199</v>
      </c>
      <c r="E6120" s="5" t="s">
        <v>1297</v>
      </c>
      <c r="F6120" s="5">
        <v>10</v>
      </c>
      <c r="G6120" s="5" t="s">
        <v>32</v>
      </c>
      <c r="H6120" s="5">
        <v>27303</v>
      </c>
      <c r="I6120" s="5" t="s">
        <v>3554</v>
      </c>
      <c r="J6120" s="5" t="s">
        <v>20771</v>
      </c>
      <c r="K6120" s="5" t="s">
        <v>22972</v>
      </c>
      <c r="L6120" s="5" t="s">
        <v>26377</v>
      </c>
      <c r="M6120" s="5">
        <v>26804902</v>
      </c>
      <c r="N6120" s="5">
        <v>26601968</v>
      </c>
      <c r="O6120" s="6">
        <v>46225.486458333333</v>
      </c>
      <c r="P6120" s="4" t="s">
        <v>81</v>
      </c>
      <c r="Q6120" s="5" t="s">
        <v>20765</v>
      </c>
      <c r="R6120" s="5">
        <v>1069256341</v>
      </c>
      <c r="S6120" s="5" t="s">
        <v>4288</v>
      </c>
      <c r="T6120" s="4">
        <v>27500000</v>
      </c>
      <c r="U6120" s="4">
        <v>0</v>
      </c>
      <c r="V6120" s="4">
        <v>27500000</v>
      </c>
      <c r="W6120" s="4">
        <v>15033333</v>
      </c>
      <c r="X6120" s="4">
        <v>12466667</v>
      </c>
      <c r="Y6120" s="4">
        <v>6966667</v>
      </c>
    </row>
    <row r="6121" spans="1:25" x14ac:dyDescent="0.2">
      <c r="A6121" s="5" t="s">
        <v>3510</v>
      </c>
      <c r="B6121" s="5" t="s">
        <v>3498</v>
      </c>
      <c r="C6121" s="5" t="s">
        <v>3505</v>
      </c>
      <c r="D6121" s="5">
        <v>199</v>
      </c>
      <c r="E6121" s="5" t="s">
        <v>1297</v>
      </c>
      <c r="F6121" s="5">
        <v>10</v>
      </c>
      <c r="G6121" s="5" t="s">
        <v>32</v>
      </c>
      <c r="H6121" s="5">
        <v>27303</v>
      </c>
      <c r="I6121" s="5" t="s">
        <v>3554</v>
      </c>
      <c r="J6121" s="5" t="s">
        <v>20772</v>
      </c>
      <c r="K6121" s="5" t="s">
        <v>22972</v>
      </c>
      <c r="L6121" s="5" t="s">
        <v>26379</v>
      </c>
      <c r="M6121" s="5">
        <v>26804921</v>
      </c>
      <c r="N6121" s="5">
        <v>26601968</v>
      </c>
      <c r="O6121" s="6">
        <v>46225.512384259258</v>
      </c>
      <c r="P6121" s="4" t="s">
        <v>81</v>
      </c>
      <c r="Q6121" s="5" t="s">
        <v>20765</v>
      </c>
      <c r="R6121" s="5">
        <v>7320920</v>
      </c>
      <c r="S6121" s="5" t="s">
        <v>362</v>
      </c>
      <c r="T6121" s="4">
        <v>32240000</v>
      </c>
      <c r="U6121" s="4">
        <v>0</v>
      </c>
      <c r="V6121" s="4">
        <v>32240000</v>
      </c>
      <c r="W6121" s="4">
        <v>17624533</v>
      </c>
      <c r="X6121" s="4">
        <v>14615467</v>
      </c>
      <c r="Y6121" s="4">
        <v>14615467</v>
      </c>
    </row>
    <row r="6122" spans="1:25" x14ac:dyDescent="0.2">
      <c r="A6122" s="5" t="s">
        <v>3510</v>
      </c>
      <c r="B6122" s="5" t="s">
        <v>3498</v>
      </c>
      <c r="C6122" s="5" t="s">
        <v>3505</v>
      </c>
      <c r="D6122" s="5">
        <v>199</v>
      </c>
      <c r="E6122" s="5" t="s">
        <v>1297</v>
      </c>
      <c r="F6122" s="5">
        <v>10</v>
      </c>
      <c r="G6122" s="5" t="s">
        <v>32</v>
      </c>
      <c r="H6122" s="5">
        <v>27303</v>
      </c>
      <c r="I6122" s="5" t="s">
        <v>3554</v>
      </c>
      <c r="J6122" s="5" t="s">
        <v>20773</v>
      </c>
      <c r="K6122" s="5" t="s">
        <v>22972</v>
      </c>
      <c r="L6122" s="5" t="s">
        <v>26381</v>
      </c>
      <c r="M6122" s="5">
        <v>26805143</v>
      </c>
      <c r="N6122" s="5">
        <v>26601968</v>
      </c>
      <c r="O6122" s="6">
        <v>46227.406805555554</v>
      </c>
      <c r="P6122" s="4" t="s">
        <v>81</v>
      </c>
      <c r="Q6122" s="5" t="s">
        <v>20765</v>
      </c>
      <c r="R6122" s="5">
        <v>13507443</v>
      </c>
      <c r="S6122" s="5" t="s">
        <v>2531</v>
      </c>
      <c r="T6122" s="4">
        <v>32240000</v>
      </c>
      <c r="U6122" s="4">
        <v>0</v>
      </c>
      <c r="V6122" s="4">
        <v>32240000</v>
      </c>
      <c r="W6122" s="4">
        <v>18699200</v>
      </c>
      <c r="X6122" s="4">
        <v>13540800</v>
      </c>
      <c r="Y6122" s="4">
        <v>7092800</v>
      </c>
    </row>
    <row r="6123" spans="1:25" x14ac:dyDescent="0.2">
      <c r="A6123" s="5" t="s">
        <v>3510</v>
      </c>
      <c r="B6123" s="5" t="s">
        <v>3498</v>
      </c>
      <c r="C6123" s="5" t="s">
        <v>3505</v>
      </c>
      <c r="D6123" s="5">
        <v>199</v>
      </c>
      <c r="E6123" s="5" t="s">
        <v>1297</v>
      </c>
      <c r="F6123" s="5">
        <v>10</v>
      </c>
      <c r="G6123" s="5" t="s">
        <v>32</v>
      </c>
      <c r="H6123" s="5">
        <v>27303</v>
      </c>
      <c r="I6123" s="5" t="s">
        <v>3554</v>
      </c>
      <c r="J6123" s="5" t="s">
        <v>20774</v>
      </c>
      <c r="K6123" s="5" t="s">
        <v>22972</v>
      </c>
      <c r="L6123" s="5" t="s">
        <v>26383</v>
      </c>
      <c r="M6123" s="5">
        <v>26805230</v>
      </c>
      <c r="N6123" s="5">
        <v>26601968</v>
      </c>
      <c r="O6123" s="6">
        <v>46230.449618055558</v>
      </c>
      <c r="P6123" s="4" t="s">
        <v>81</v>
      </c>
      <c r="Q6123" s="5" t="s">
        <v>20765</v>
      </c>
      <c r="R6123" s="5">
        <v>79855365</v>
      </c>
      <c r="S6123" s="5" t="s">
        <v>2329</v>
      </c>
      <c r="T6123" s="4">
        <v>30000000</v>
      </c>
      <c r="U6123" s="4">
        <v>0</v>
      </c>
      <c r="V6123" s="4">
        <v>30000000</v>
      </c>
      <c r="W6123" s="4">
        <v>17800000</v>
      </c>
      <c r="X6123" s="4">
        <v>12200000</v>
      </c>
      <c r="Y6123" s="4">
        <v>6200000</v>
      </c>
    </row>
    <row r="6124" spans="1:25" x14ac:dyDescent="0.2">
      <c r="A6124" s="5" t="s">
        <v>3510</v>
      </c>
      <c r="B6124" s="5" t="s">
        <v>3498</v>
      </c>
      <c r="C6124" s="5" t="s">
        <v>3505</v>
      </c>
      <c r="D6124" s="5">
        <v>199</v>
      </c>
      <c r="E6124" s="5" t="s">
        <v>1297</v>
      </c>
      <c r="F6124" s="5">
        <v>10</v>
      </c>
      <c r="G6124" s="5" t="s">
        <v>32</v>
      </c>
      <c r="H6124" s="5">
        <v>27303</v>
      </c>
      <c r="I6124" s="5" t="s">
        <v>3554</v>
      </c>
      <c r="J6124" s="5" t="s">
        <v>20775</v>
      </c>
      <c r="K6124" s="5" t="s">
        <v>22972</v>
      </c>
      <c r="L6124" s="5" t="s">
        <v>26388</v>
      </c>
      <c r="M6124" s="5">
        <v>26805305</v>
      </c>
      <c r="N6124" s="5">
        <v>26601968</v>
      </c>
      <c r="O6124" s="6">
        <v>46230.762824074074</v>
      </c>
      <c r="P6124" s="4" t="s">
        <v>81</v>
      </c>
      <c r="Q6124" s="5" t="s">
        <v>20765</v>
      </c>
      <c r="R6124" s="5">
        <v>1070918153</v>
      </c>
      <c r="S6124" s="5" t="s">
        <v>2331</v>
      </c>
      <c r="T6124" s="4">
        <v>35000000</v>
      </c>
      <c r="U6124" s="4">
        <v>0</v>
      </c>
      <c r="V6124" s="4">
        <v>35000000</v>
      </c>
      <c r="W6124" s="4">
        <v>21466667</v>
      </c>
      <c r="X6124" s="4">
        <v>13533333</v>
      </c>
      <c r="Y6124" s="4">
        <v>6533333</v>
      </c>
    </row>
    <row r="6125" spans="1:25" x14ac:dyDescent="0.2">
      <c r="A6125" s="5" t="s">
        <v>3510</v>
      </c>
      <c r="B6125" s="5" t="s">
        <v>3498</v>
      </c>
      <c r="C6125" s="5" t="s">
        <v>3505</v>
      </c>
      <c r="D6125" s="5">
        <v>199</v>
      </c>
      <c r="E6125" s="5" t="s">
        <v>1297</v>
      </c>
      <c r="F6125" s="5">
        <v>10</v>
      </c>
      <c r="G6125" s="5" t="s">
        <v>32</v>
      </c>
      <c r="H6125" s="5">
        <v>27303</v>
      </c>
      <c r="I6125" s="5" t="s">
        <v>3554</v>
      </c>
      <c r="J6125" s="5" t="s">
        <v>20776</v>
      </c>
      <c r="K6125" s="5" t="s">
        <v>22972</v>
      </c>
      <c r="L6125" s="5" t="s">
        <v>26390</v>
      </c>
      <c r="M6125" s="5">
        <v>26805324</v>
      </c>
      <c r="N6125" s="5">
        <v>26601968</v>
      </c>
      <c r="O6125" s="6">
        <v>46231.39638888889</v>
      </c>
      <c r="P6125" s="4" t="s">
        <v>81</v>
      </c>
      <c r="Q6125" s="5" t="s">
        <v>20765</v>
      </c>
      <c r="R6125" s="5">
        <v>1075659910</v>
      </c>
      <c r="S6125" s="5" t="s">
        <v>2729</v>
      </c>
      <c r="T6125" s="4">
        <v>27500000</v>
      </c>
      <c r="U6125" s="4">
        <v>0</v>
      </c>
      <c r="V6125" s="4">
        <v>27500000</v>
      </c>
      <c r="W6125" s="4">
        <v>16316667</v>
      </c>
      <c r="X6125" s="4">
        <v>11183333</v>
      </c>
      <c r="Y6125" s="4">
        <v>11183333</v>
      </c>
    </row>
    <row r="6126" spans="1:25" x14ac:dyDescent="0.2">
      <c r="A6126" s="5" t="s">
        <v>3510</v>
      </c>
      <c r="B6126" s="5" t="s">
        <v>3498</v>
      </c>
      <c r="C6126" s="5" t="s">
        <v>3505</v>
      </c>
      <c r="D6126" s="5">
        <v>199</v>
      </c>
      <c r="E6126" s="5" t="s">
        <v>1297</v>
      </c>
      <c r="F6126" s="5">
        <v>10</v>
      </c>
      <c r="G6126" s="5" t="s">
        <v>32</v>
      </c>
      <c r="H6126" s="5">
        <v>27303</v>
      </c>
      <c r="I6126" s="5" t="s">
        <v>3554</v>
      </c>
      <c r="J6126" s="5" t="s">
        <v>20777</v>
      </c>
      <c r="K6126" s="5" t="s">
        <v>22972</v>
      </c>
      <c r="L6126" s="5" t="s">
        <v>26396</v>
      </c>
      <c r="M6126" s="5">
        <v>26805643</v>
      </c>
      <c r="N6126" s="5">
        <v>26601968</v>
      </c>
      <c r="O6126" s="6">
        <v>46234.638935185183</v>
      </c>
      <c r="P6126" s="4" t="s">
        <v>81</v>
      </c>
      <c r="Q6126" s="5" t="s">
        <v>20765</v>
      </c>
      <c r="R6126" s="5">
        <v>1075659256</v>
      </c>
      <c r="S6126" s="5" t="s">
        <v>1964</v>
      </c>
      <c r="T6126" s="4">
        <v>32240000</v>
      </c>
      <c r="U6126" s="4">
        <v>0</v>
      </c>
      <c r="V6126" s="4">
        <v>32240000</v>
      </c>
      <c r="W6126" s="4">
        <v>19988800</v>
      </c>
      <c r="X6126" s="4">
        <v>12251200</v>
      </c>
      <c r="Y6126" s="4">
        <v>12251200</v>
      </c>
    </row>
    <row r="6127" spans="1:25" x14ac:dyDescent="0.2">
      <c r="A6127" s="5" t="s">
        <v>3510</v>
      </c>
      <c r="B6127" s="5" t="s">
        <v>3498</v>
      </c>
      <c r="C6127" s="5" t="s">
        <v>3505</v>
      </c>
      <c r="D6127" s="5">
        <v>199</v>
      </c>
      <c r="E6127" s="5" t="s">
        <v>1297</v>
      </c>
      <c r="F6127" s="5">
        <v>10</v>
      </c>
      <c r="G6127" s="5" t="s">
        <v>32</v>
      </c>
      <c r="H6127" s="5">
        <v>27303</v>
      </c>
      <c r="I6127" s="5" t="s">
        <v>3554</v>
      </c>
      <c r="J6127" s="5" t="s">
        <v>22095</v>
      </c>
      <c r="K6127" s="5" t="s">
        <v>22972</v>
      </c>
      <c r="L6127" s="5" t="s">
        <v>26399</v>
      </c>
      <c r="M6127" s="5">
        <v>26805937</v>
      </c>
      <c r="N6127" s="5">
        <v>26601968</v>
      </c>
      <c r="O6127" s="6">
        <v>46244.692060185182</v>
      </c>
      <c r="P6127" s="4" t="s">
        <v>21476</v>
      </c>
      <c r="Q6127" s="5" t="s">
        <v>20765</v>
      </c>
      <c r="R6127" s="5">
        <v>80459048</v>
      </c>
      <c r="S6127" s="5" t="s">
        <v>22096</v>
      </c>
      <c r="T6127" s="4">
        <v>27500000</v>
      </c>
      <c r="U6127" s="4">
        <v>27500000</v>
      </c>
      <c r="V6127" s="4">
        <v>0</v>
      </c>
      <c r="W6127" s="4">
        <v>0</v>
      </c>
      <c r="X6127" s="4">
        <v>0</v>
      </c>
    </row>
    <row r="6128" spans="1:25" x14ac:dyDescent="0.2">
      <c r="A6128" s="5" t="s">
        <v>3510</v>
      </c>
      <c r="B6128" s="5" t="s">
        <v>3498</v>
      </c>
      <c r="C6128" s="5" t="s">
        <v>3505</v>
      </c>
      <c r="D6128" s="5">
        <v>199</v>
      </c>
      <c r="E6128" s="5" t="s">
        <v>1297</v>
      </c>
      <c r="F6128" s="5">
        <v>10</v>
      </c>
      <c r="G6128" s="5" t="s">
        <v>32</v>
      </c>
      <c r="H6128" s="5">
        <v>27303</v>
      </c>
      <c r="I6128" s="5" t="s">
        <v>3554</v>
      </c>
      <c r="J6128" s="5" t="s">
        <v>22837</v>
      </c>
      <c r="K6128" s="5" t="s">
        <v>22972</v>
      </c>
      <c r="L6128" s="5" t="s">
        <v>26407</v>
      </c>
      <c r="M6128" s="5">
        <v>26806276</v>
      </c>
      <c r="N6128" s="5">
        <v>26601968</v>
      </c>
      <c r="O6128" s="6">
        <v>46253.490219907406</v>
      </c>
      <c r="P6128" s="4" t="s">
        <v>14211</v>
      </c>
      <c r="Q6128" s="5" t="s">
        <v>20765</v>
      </c>
      <c r="R6128" s="5">
        <v>1020728739</v>
      </c>
      <c r="S6128" s="5" t="s">
        <v>22838</v>
      </c>
      <c r="T6128" s="4">
        <v>27500000</v>
      </c>
      <c r="U6128" s="4">
        <v>0</v>
      </c>
      <c r="V6128" s="4">
        <v>27500000</v>
      </c>
      <c r="W6128" s="4">
        <v>26216667</v>
      </c>
      <c r="X6128" s="4">
        <v>1283333</v>
      </c>
      <c r="Y6128" s="4">
        <v>1283333</v>
      </c>
    </row>
    <row r="6129" spans="1:25" x14ac:dyDescent="0.2">
      <c r="A6129" s="5" t="s">
        <v>3510</v>
      </c>
      <c r="B6129" s="5" t="s">
        <v>3498</v>
      </c>
      <c r="C6129" s="5" t="s">
        <v>3505</v>
      </c>
      <c r="D6129" s="5">
        <v>199</v>
      </c>
      <c r="E6129" s="5" t="s">
        <v>1297</v>
      </c>
      <c r="F6129" s="5">
        <v>10</v>
      </c>
      <c r="G6129" s="5" t="s">
        <v>32</v>
      </c>
      <c r="H6129" s="5">
        <v>27303</v>
      </c>
      <c r="I6129" s="5" t="s">
        <v>3554</v>
      </c>
      <c r="J6129" s="5" t="s">
        <v>22839</v>
      </c>
      <c r="K6129" s="5" t="s">
        <v>22972</v>
      </c>
      <c r="L6129" s="5" t="s">
        <v>26408</v>
      </c>
      <c r="M6129" s="5">
        <v>26806306</v>
      </c>
      <c r="N6129" s="5">
        <v>26601968</v>
      </c>
      <c r="O6129" s="6">
        <v>46254.608020833337</v>
      </c>
      <c r="P6129" s="4" t="s">
        <v>14211</v>
      </c>
      <c r="Q6129" s="5" t="s">
        <v>20765</v>
      </c>
      <c r="R6129" s="5">
        <v>1019085083</v>
      </c>
      <c r="S6129" s="5" t="s">
        <v>22840</v>
      </c>
      <c r="T6129" s="4">
        <v>27500000</v>
      </c>
      <c r="U6129" s="4">
        <v>0</v>
      </c>
      <c r="V6129" s="4">
        <v>27500000</v>
      </c>
      <c r="W6129" s="4">
        <v>20716667</v>
      </c>
      <c r="X6129" s="4">
        <v>6783333</v>
      </c>
      <c r="Y6129" s="4">
        <v>1283333</v>
      </c>
    </row>
    <row r="6130" spans="1:25" x14ac:dyDescent="0.2">
      <c r="A6130" s="5" t="s">
        <v>3510</v>
      </c>
      <c r="B6130" s="5" t="s">
        <v>3498</v>
      </c>
      <c r="C6130" s="5" t="s">
        <v>3505</v>
      </c>
      <c r="D6130" s="5">
        <v>199</v>
      </c>
      <c r="E6130" s="5" t="s">
        <v>1297</v>
      </c>
      <c r="F6130" s="5">
        <v>10</v>
      </c>
      <c r="G6130" s="5" t="s">
        <v>32</v>
      </c>
      <c r="H6130" s="5">
        <v>27303</v>
      </c>
      <c r="I6130" s="5" t="s">
        <v>3554</v>
      </c>
      <c r="J6130" s="5" t="s">
        <v>27858</v>
      </c>
      <c r="K6130" s="5" t="s">
        <v>22972</v>
      </c>
      <c r="L6130" s="5" t="s">
        <v>27859</v>
      </c>
      <c r="M6130" s="5">
        <v>26806666</v>
      </c>
      <c r="N6130" s="5">
        <v>26601968</v>
      </c>
      <c r="O6130" s="6">
        <v>46309.765486111108</v>
      </c>
      <c r="P6130" s="4" t="s">
        <v>297</v>
      </c>
      <c r="Q6130" s="5" t="s">
        <v>20765</v>
      </c>
      <c r="R6130" s="5">
        <v>1013655052</v>
      </c>
      <c r="S6130" s="5" t="s">
        <v>27860</v>
      </c>
      <c r="T6130" s="4">
        <v>16500000</v>
      </c>
      <c r="U6130" s="4">
        <v>0</v>
      </c>
      <c r="V6130" s="4">
        <v>16500000</v>
      </c>
      <c r="W6130" s="4">
        <v>16500000</v>
      </c>
      <c r="X6130" s="4">
        <v>0</v>
      </c>
    </row>
    <row r="6131" spans="1:25" x14ac:dyDescent="0.2">
      <c r="A6131" s="5" t="s">
        <v>3510</v>
      </c>
      <c r="B6131" s="5" t="s">
        <v>3498</v>
      </c>
      <c r="C6131" s="5" t="s">
        <v>5243</v>
      </c>
      <c r="D6131" s="5">
        <v>200</v>
      </c>
      <c r="E6131" s="5" t="s">
        <v>1298</v>
      </c>
      <c r="F6131" s="5">
        <v>10</v>
      </c>
      <c r="G6131" s="5" t="s">
        <v>32</v>
      </c>
      <c r="H6131" s="5">
        <v>27303</v>
      </c>
      <c r="I6131" s="5" t="s">
        <v>3554</v>
      </c>
      <c r="J6131" s="5" t="s">
        <v>7515</v>
      </c>
      <c r="K6131" s="5" t="s">
        <v>22972</v>
      </c>
      <c r="L6131" s="5" t="s">
        <v>26259</v>
      </c>
      <c r="M6131" s="5">
        <v>26801861</v>
      </c>
      <c r="N6131" s="5">
        <v>26601585</v>
      </c>
      <c r="O6131" s="6">
        <v>46037.872569444444</v>
      </c>
      <c r="P6131" s="4" t="s">
        <v>4503</v>
      </c>
      <c r="Q6131" s="5" t="s">
        <v>7516</v>
      </c>
      <c r="R6131" s="5">
        <v>1053838441</v>
      </c>
      <c r="S6131" s="5" t="s">
        <v>15390</v>
      </c>
      <c r="T6131" s="4">
        <v>31122000</v>
      </c>
      <c r="U6131" s="4">
        <v>2593500</v>
      </c>
      <c r="V6131" s="4">
        <v>28528500</v>
      </c>
      <c r="W6131" s="4">
        <v>0</v>
      </c>
      <c r="X6131" s="4">
        <v>28528500</v>
      </c>
      <c r="Y6131" s="4">
        <v>28528500</v>
      </c>
    </row>
    <row r="6132" spans="1:25" x14ac:dyDescent="0.2">
      <c r="A6132" s="5" t="s">
        <v>3510</v>
      </c>
      <c r="B6132" s="5" t="s">
        <v>3498</v>
      </c>
      <c r="C6132" s="5" t="s">
        <v>5243</v>
      </c>
      <c r="D6132" s="5">
        <v>200</v>
      </c>
      <c r="E6132" s="5" t="s">
        <v>1298</v>
      </c>
      <c r="F6132" s="5">
        <v>10</v>
      </c>
      <c r="G6132" s="5" t="s">
        <v>32</v>
      </c>
      <c r="H6132" s="5">
        <v>27303</v>
      </c>
      <c r="I6132" s="5" t="s">
        <v>3554</v>
      </c>
      <c r="J6132" s="5" t="s">
        <v>11891</v>
      </c>
      <c r="K6132" s="5" t="s">
        <v>22972</v>
      </c>
      <c r="L6132" s="5" t="s">
        <v>26263</v>
      </c>
      <c r="M6132" s="5">
        <v>26802006</v>
      </c>
      <c r="N6132" s="5">
        <v>26601585</v>
      </c>
      <c r="O6132" s="6">
        <v>46041.460370370369</v>
      </c>
      <c r="P6132" s="4" t="s">
        <v>7292</v>
      </c>
      <c r="Q6132" s="5" t="s">
        <v>11892</v>
      </c>
      <c r="R6132" s="5">
        <v>80388247</v>
      </c>
      <c r="S6132" s="5" t="s">
        <v>11893</v>
      </c>
      <c r="T6132" s="4">
        <v>36000000</v>
      </c>
      <c r="U6132" s="4">
        <v>4000000</v>
      </c>
      <c r="V6132" s="4">
        <v>32000000</v>
      </c>
      <c r="W6132" s="4">
        <v>0</v>
      </c>
      <c r="X6132" s="4">
        <v>32000000</v>
      </c>
      <c r="Y6132" s="4">
        <v>32000000</v>
      </c>
    </row>
    <row r="6133" spans="1:25" x14ac:dyDescent="0.2">
      <c r="A6133" s="5" t="s">
        <v>3510</v>
      </c>
      <c r="B6133" s="5" t="s">
        <v>3498</v>
      </c>
      <c r="C6133" s="5" t="s">
        <v>5243</v>
      </c>
      <c r="D6133" s="5">
        <v>200</v>
      </c>
      <c r="E6133" s="5" t="s">
        <v>1298</v>
      </c>
      <c r="F6133" s="5">
        <v>10</v>
      </c>
      <c r="G6133" s="5" t="s">
        <v>32</v>
      </c>
      <c r="H6133" s="5">
        <v>27303</v>
      </c>
      <c r="I6133" s="5" t="s">
        <v>3554</v>
      </c>
      <c r="J6133" s="5" t="s">
        <v>11894</v>
      </c>
      <c r="K6133" s="5" t="s">
        <v>22972</v>
      </c>
      <c r="L6133" s="5" t="s">
        <v>26264</v>
      </c>
      <c r="M6133" s="5">
        <v>26802032</v>
      </c>
      <c r="N6133" s="5">
        <v>26601585</v>
      </c>
      <c r="O6133" s="6">
        <v>46041.632453703707</v>
      </c>
      <c r="P6133" s="4" t="s">
        <v>7292</v>
      </c>
      <c r="Q6133" s="5" t="s">
        <v>7520</v>
      </c>
      <c r="R6133" s="5">
        <v>1030598762</v>
      </c>
      <c r="S6133" s="5" t="s">
        <v>15391</v>
      </c>
      <c r="T6133" s="4">
        <v>54000000</v>
      </c>
      <c r="U6133" s="4">
        <v>5700000</v>
      </c>
      <c r="V6133" s="4">
        <v>48300000</v>
      </c>
      <c r="W6133" s="4">
        <v>0</v>
      </c>
      <c r="X6133" s="4">
        <v>48300000</v>
      </c>
      <c r="Y6133" s="4">
        <v>48300000</v>
      </c>
    </row>
    <row r="6134" spans="1:25" x14ac:dyDescent="0.2">
      <c r="A6134" s="5" t="s">
        <v>3510</v>
      </c>
      <c r="B6134" s="5" t="s">
        <v>3498</v>
      </c>
      <c r="C6134" s="5" t="s">
        <v>5243</v>
      </c>
      <c r="D6134" s="5">
        <v>200</v>
      </c>
      <c r="E6134" s="5" t="s">
        <v>1298</v>
      </c>
      <c r="F6134" s="5">
        <v>10</v>
      </c>
      <c r="G6134" s="5" t="s">
        <v>32</v>
      </c>
      <c r="H6134" s="5">
        <v>27303</v>
      </c>
      <c r="I6134" s="5" t="s">
        <v>3554</v>
      </c>
      <c r="J6134" s="5" t="s">
        <v>11909</v>
      </c>
      <c r="K6134" s="5" t="s">
        <v>22972</v>
      </c>
      <c r="L6134" s="5" t="s">
        <v>26271</v>
      </c>
      <c r="M6134" s="5">
        <v>26802133</v>
      </c>
      <c r="N6134" s="5">
        <v>26601585</v>
      </c>
      <c r="O6134" s="6">
        <v>46042.457650462966</v>
      </c>
      <c r="P6134" s="4" t="s">
        <v>7292</v>
      </c>
      <c r="Q6134" s="5" t="s">
        <v>11910</v>
      </c>
      <c r="R6134" s="5">
        <v>80549553</v>
      </c>
      <c r="S6134" s="5" t="s">
        <v>22841</v>
      </c>
      <c r="T6134" s="4">
        <v>54000000</v>
      </c>
      <c r="U6134" s="4">
        <v>6600000</v>
      </c>
      <c r="V6134" s="4">
        <v>47400000</v>
      </c>
      <c r="W6134" s="4">
        <v>0</v>
      </c>
      <c r="X6134" s="4">
        <v>47400000</v>
      </c>
      <c r="Y6134" s="4">
        <v>47400000</v>
      </c>
    </row>
    <row r="6135" spans="1:25" x14ac:dyDescent="0.2">
      <c r="A6135" s="5" t="s">
        <v>3510</v>
      </c>
      <c r="B6135" s="5" t="s">
        <v>3498</v>
      </c>
      <c r="C6135" s="5" t="s">
        <v>5243</v>
      </c>
      <c r="D6135" s="5">
        <v>200</v>
      </c>
      <c r="E6135" s="5" t="s">
        <v>1298</v>
      </c>
      <c r="F6135" s="5">
        <v>10</v>
      </c>
      <c r="G6135" s="5" t="s">
        <v>32</v>
      </c>
      <c r="H6135" s="5">
        <v>27303</v>
      </c>
      <c r="I6135" s="5" t="s">
        <v>3554</v>
      </c>
      <c r="J6135" s="5" t="s">
        <v>11923</v>
      </c>
      <c r="K6135" s="5" t="s">
        <v>22972</v>
      </c>
      <c r="L6135" s="5" t="s">
        <v>26277</v>
      </c>
      <c r="M6135" s="5">
        <v>26802262</v>
      </c>
      <c r="N6135" s="5">
        <v>26601585</v>
      </c>
      <c r="O6135" s="6">
        <v>46043.846863425926</v>
      </c>
      <c r="P6135" s="4" t="s">
        <v>4487</v>
      </c>
      <c r="Q6135" s="5" t="s">
        <v>11924</v>
      </c>
      <c r="R6135" s="5">
        <v>1016957234</v>
      </c>
      <c r="S6135" s="5" t="s">
        <v>11925</v>
      </c>
      <c r="T6135" s="4">
        <v>29809908</v>
      </c>
      <c r="U6135" s="4">
        <v>3477823</v>
      </c>
      <c r="V6135" s="4">
        <v>26332085</v>
      </c>
      <c r="W6135" s="4">
        <v>0</v>
      </c>
      <c r="X6135" s="4">
        <v>26332085</v>
      </c>
      <c r="Y6135" s="4">
        <v>26332085</v>
      </c>
    </row>
    <row r="6136" spans="1:25" x14ac:dyDescent="0.2">
      <c r="A6136" s="5" t="s">
        <v>3510</v>
      </c>
      <c r="B6136" s="5" t="s">
        <v>3498</v>
      </c>
      <c r="C6136" s="5" t="s">
        <v>5243</v>
      </c>
      <c r="D6136" s="5">
        <v>200</v>
      </c>
      <c r="E6136" s="5" t="s">
        <v>1298</v>
      </c>
      <c r="F6136" s="5">
        <v>10</v>
      </c>
      <c r="G6136" s="5" t="s">
        <v>32</v>
      </c>
      <c r="H6136" s="5">
        <v>27303</v>
      </c>
      <c r="I6136" s="5" t="s">
        <v>3554</v>
      </c>
      <c r="J6136" s="5" t="s">
        <v>11941</v>
      </c>
      <c r="K6136" s="5" t="s">
        <v>22972</v>
      </c>
      <c r="L6136" s="5" t="s">
        <v>26285</v>
      </c>
      <c r="M6136" s="5">
        <v>26802338</v>
      </c>
      <c r="N6136" s="5">
        <v>26601585</v>
      </c>
      <c r="O6136" s="6">
        <v>46045.393182870372</v>
      </c>
      <c r="P6136" s="4" t="s">
        <v>124</v>
      </c>
      <c r="Q6136" s="5" t="s">
        <v>11942</v>
      </c>
      <c r="R6136" s="5">
        <v>20455862</v>
      </c>
      <c r="S6136" s="5" t="s">
        <v>17450</v>
      </c>
      <c r="T6136" s="4">
        <v>80736000</v>
      </c>
      <c r="U6136" s="4">
        <v>0</v>
      </c>
      <c r="V6136" s="4">
        <v>80736000</v>
      </c>
      <c r="W6136" s="4">
        <v>25117867</v>
      </c>
      <c r="X6136" s="4">
        <v>55618133</v>
      </c>
      <c r="Y6136" s="4">
        <v>55618133</v>
      </c>
    </row>
    <row r="6137" spans="1:25" x14ac:dyDescent="0.2">
      <c r="A6137" s="5" t="s">
        <v>3510</v>
      </c>
      <c r="B6137" s="5" t="s">
        <v>3498</v>
      </c>
      <c r="C6137" s="5" t="s">
        <v>5243</v>
      </c>
      <c r="D6137" s="5">
        <v>200</v>
      </c>
      <c r="E6137" s="5" t="s">
        <v>1298</v>
      </c>
      <c r="F6137" s="5">
        <v>10</v>
      </c>
      <c r="G6137" s="5" t="s">
        <v>32</v>
      </c>
      <c r="H6137" s="5">
        <v>27303</v>
      </c>
      <c r="I6137" s="5" t="s">
        <v>3554</v>
      </c>
      <c r="J6137" s="5" t="s">
        <v>11944</v>
      </c>
      <c r="K6137" s="5" t="s">
        <v>22972</v>
      </c>
      <c r="L6137" s="5" t="s">
        <v>26287</v>
      </c>
      <c r="M6137" s="5">
        <v>26802354</v>
      </c>
      <c r="N6137" s="5">
        <v>26601585</v>
      </c>
      <c r="O6137" s="6">
        <v>46045.699548611112</v>
      </c>
      <c r="P6137" s="4" t="s">
        <v>4501</v>
      </c>
      <c r="Q6137" s="5" t="s">
        <v>11914</v>
      </c>
      <c r="R6137" s="5">
        <v>1007156092</v>
      </c>
      <c r="S6137" s="5" t="s">
        <v>11945</v>
      </c>
      <c r="T6137" s="4">
        <v>29808000</v>
      </c>
      <c r="U6137" s="4">
        <v>3643200</v>
      </c>
      <c r="V6137" s="4">
        <v>26164800</v>
      </c>
      <c r="W6137" s="4">
        <v>0</v>
      </c>
      <c r="X6137" s="4">
        <v>26164800</v>
      </c>
      <c r="Y6137" s="4">
        <v>26164800</v>
      </c>
    </row>
    <row r="6138" spans="1:25" x14ac:dyDescent="0.2">
      <c r="A6138" s="5" t="s">
        <v>3510</v>
      </c>
      <c r="B6138" s="5" t="s">
        <v>3498</v>
      </c>
      <c r="C6138" s="5" t="s">
        <v>5243</v>
      </c>
      <c r="D6138" s="5">
        <v>200</v>
      </c>
      <c r="E6138" s="5" t="s">
        <v>1298</v>
      </c>
      <c r="F6138" s="5">
        <v>10</v>
      </c>
      <c r="G6138" s="5" t="s">
        <v>32</v>
      </c>
      <c r="H6138" s="5">
        <v>27303</v>
      </c>
      <c r="I6138" s="5" t="s">
        <v>3554</v>
      </c>
      <c r="J6138" s="5" t="s">
        <v>11960</v>
      </c>
      <c r="K6138" s="5" t="s">
        <v>22972</v>
      </c>
      <c r="L6138" s="5" t="s">
        <v>26296</v>
      </c>
      <c r="M6138" s="5">
        <v>26802482</v>
      </c>
      <c r="N6138" s="5">
        <v>26601585</v>
      </c>
      <c r="O6138" s="6">
        <v>46048.53738425926</v>
      </c>
      <c r="P6138" s="4" t="s">
        <v>7288</v>
      </c>
      <c r="Q6138" s="5" t="s">
        <v>11961</v>
      </c>
      <c r="R6138" s="5">
        <v>1069764758</v>
      </c>
      <c r="S6138" s="5" t="s">
        <v>17451</v>
      </c>
      <c r="T6138" s="4">
        <v>39000000</v>
      </c>
      <c r="U6138" s="4">
        <v>5633333</v>
      </c>
      <c r="V6138" s="4">
        <v>33366667</v>
      </c>
      <c r="W6138" s="4">
        <v>0</v>
      </c>
      <c r="X6138" s="4">
        <v>33366667</v>
      </c>
      <c r="Y6138" s="4">
        <v>33366667</v>
      </c>
    </row>
    <row r="6139" spans="1:25" x14ac:dyDescent="0.2">
      <c r="A6139" s="5" t="s">
        <v>3510</v>
      </c>
      <c r="B6139" s="5" t="s">
        <v>3498</v>
      </c>
      <c r="C6139" s="5" t="s">
        <v>5243</v>
      </c>
      <c r="D6139" s="5">
        <v>200</v>
      </c>
      <c r="E6139" s="5" t="s">
        <v>1298</v>
      </c>
      <c r="F6139" s="5">
        <v>10</v>
      </c>
      <c r="G6139" s="5" t="s">
        <v>32</v>
      </c>
      <c r="H6139" s="5">
        <v>27303</v>
      </c>
      <c r="I6139" s="5" t="s">
        <v>3554</v>
      </c>
      <c r="J6139" s="5" t="s">
        <v>11969</v>
      </c>
      <c r="K6139" s="5" t="s">
        <v>22972</v>
      </c>
      <c r="L6139" s="5" t="s">
        <v>26302</v>
      </c>
      <c r="M6139" s="5">
        <v>26802565</v>
      </c>
      <c r="N6139" s="5">
        <v>26601585</v>
      </c>
      <c r="O6139" s="6">
        <v>46048.914629629631</v>
      </c>
      <c r="P6139" s="4" t="s">
        <v>9545</v>
      </c>
      <c r="Q6139" s="5" t="s">
        <v>11910</v>
      </c>
      <c r="R6139" s="5">
        <v>1015405807</v>
      </c>
      <c r="S6139" s="5" t="s">
        <v>11970</v>
      </c>
      <c r="T6139" s="4">
        <v>78000000</v>
      </c>
      <c r="U6139" s="4">
        <v>0</v>
      </c>
      <c r="V6139" s="4">
        <v>78000000</v>
      </c>
      <c r="W6139" s="4">
        <v>25566667</v>
      </c>
      <c r="X6139" s="4">
        <v>52433333</v>
      </c>
      <c r="Y6139" s="4">
        <v>52433333</v>
      </c>
    </row>
    <row r="6140" spans="1:25" x14ac:dyDescent="0.2">
      <c r="A6140" s="5" t="s">
        <v>3510</v>
      </c>
      <c r="B6140" s="5" t="s">
        <v>3498</v>
      </c>
      <c r="C6140" s="5" t="s">
        <v>5243</v>
      </c>
      <c r="D6140" s="5">
        <v>200</v>
      </c>
      <c r="E6140" s="5" t="s">
        <v>1298</v>
      </c>
      <c r="F6140" s="5">
        <v>10</v>
      </c>
      <c r="G6140" s="5" t="s">
        <v>32</v>
      </c>
      <c r="H6140" s="5">
        <v>27303</v>
      </c>
      <c r="I6140" s="5" t="s">
        <v>3554</v>
      </c>
      <c r="J6140" s="5" t="s">
        <v>11980</v>
      </c>
      <c r="K6140" s="5" t="s">
        <v>22972</v>
      </c>
      <c r="L6140" s="5" t="s">
        <v>26307</v>
      </c>
      <c r="M6140" s="5">
        <v>26802636</v>
      </c>
      <c r="N6140" s="5">
        <v>26601585</v>
      </c>
      <c r="O6140" s="6">
        <v>46049.450844907406</v>
      </c>
      <c r="P6140" s="4" t="s">
        <v>7288</v>
      </c>
      <c r="Q6140" s="5" t="s">
        <v>11910</v>
      </c>
      <c r="R6140" s="5">
        <v>4064342</v>
      </c>
      <c r="S6140" s="5" t="s">
        <v>11981</v>
      </c>
      <c r="T6140" s="4">
        <v>39000000</v>
      </c>
      <c r="U6140" s="4">
        <v>5850000</v>
      </c>
      <c r="V6140" s="4">
        <v>33150000</v>
      </c>
      <c r="W6140" s="4">
        <v>0</v>
      </c>
      <c r="X6140" s="4">
        <v>33150000</v>
      </c>
      <c r="Y6140" s="4">
        <v>33150000</v>
      </c>
    </row>
    <row r="6141" spans="1:25" x14ac:dyDescent="0.2">
      <c r="A6141" s="5" t="s">
        <v>3510</v>
      </c>
      <c r="B6141" s="5" t="s">
        <v>3498</v>
      </c>
      <c r="C6141" s="5" t="s">
        <v>5243</v>
      </c>
      <c r="D6141" s="5">
        <v>200</v>
      </c>
      <c r="E6141" s="5" t="s">
        <v>1298</v>
      </c>
      <c r="F6141" s="5">
        <v>10</v>
      </c>
      <c r="G6141" s="5" t="s">
        <v>32</v>
      </c>
      <c r="H6141" s="5">
        <v>27303</v>
      </c>
      <c r="I6141" s="5" t="s">
        <v>3554</v>
      </c>
      <c r="J6141" s="5" t="s">
        <v>11986</v>
      </c>
      <c r="K6141" s="5" t="s">
        <v>22972</v>
      </c>
      <c r="L6141" s="5" t="s">
        <v>26310</v>
      </c>
      <c r="M6141" s="5">
        <v>26802658</v>
      </c>
      <c r="N6141" s="5">
        <v>26601585</v>
      </c>
      <c r="O6141" s="6">
        <v>46049.506956018522</v>
      </c>
      <c r="P6141" s="4" t="s">
        <v>7288</v>
      </c>
      <c r="Q6141" s="5" t="s">
        <v>11987</v>
      </c>
      <c r="R6141" s="5">
        <v>7166312</v>
      </c>
      <c r="S6141" s="5" t="s">
        <v>19310</v>
      </c>
      <c r="T6141" s="4">
        <v>72000000</v>
      </c>
      <c r="U6141" s="4">
        <v>11200000</v>
      </c>
      <c r="V6141" s="4">
        <v>60800000</v>
      </c>
      <c r="W6141" s="4">
        <v>0</v>
      </c>
      <c r="X6141" s="4">
        <v>60800000</v>
      </c>
      <c r="Y6141" s="4">
        <v>60800000</v>
      </c>
    </row>
    <row r="6142" spans="1:25" x14ac:dyDescent="0.2">
      <c r="A6142" s="5" t="s">
        <v>3510</v>
      </c>
      <c r="B6142" s="5" t="s">
        <v>3498</v>
      </c>
      <c r="C6142" s="5" t="s">
        <v>5243</v>
      </c>
      <c r="D6142" s="5">
        <v>200</v>
      </c>
      <c r="E6142" s="5" t="s">
        <v>1298</v>
      </c>
      <c r="F6142" s="5">
        <v>10</v>
      </c>
      <c r="G6142" s="5" t="s">
        <v>32</v>
      </c>
      <c r="H6142" s="5">
        <v>27303</v>
      </c>
      <c r="I6142" s="5" t="s">
        <v>3554</v>
      </c>
      <c r="J6142" s="5" t="s">
        <v>12012</v>
      </c>
      <c r="K6142" s="5" t="s">
        <v>22972</v>
      </c>
      <c r="L6142" s="5" t="s">
        <v>26322</v>
      </c>
      <c r="M6142" s="5">
        <v>26802917</v>
      </c>
      <c r="N6142" s="5">
        <v>26601585</v>
      </c>
      <c r="O6142" s="6">
        <v>46050.964432870373</v>
      </c>
      <c r="P6142" s="4" t="s">
        <v>4505</v>
      </c>
      <c r="Q6142" s="5" t="s">
        <v>11914</v>
      </c>
      <c r="R6142" s="5">
        <v>1022447174</v>
      </c>
      <c r="S6142" s="5" t="s">
        <v>12013</v>
      </c>
      <c r="T6142" s="4">
        <v>28938000</v>
      </c>
      <c r="U6142" s="4">
        <v>4983767</v>
      </c>
      <c r="V6142" s="4">
        <v>23954233</v>
      </c>
      <c r="W6142" s="4">
        <v>0</v>
      </c>
      <c r="X6142" s="4">
        <v>23954233</v>
      </c>
      <c r="Y6142" s="4">
        <v>23954233</v>
      </c>
    </row>
    <row r="6143" spans="1:25" x14ac:dyDescent="0.2">
      <c r="A6143" s="5" t="s">
        <v>3510</v>
      </c>
      <c r="B6143" s="5" t="s">
        <v>3498</v>
      </c>
      <c r="C6143" s="5" t="s">
        <v>5243</v>
      </c>
      <c r="D6143" s="5">
        <v>200</v>
      </c>
      <c r="E6143" s="5" t="s">
        <v>1298</v>
      </c>
      <c r="F6143" s="5">
        <v>10</v>
      </c>
      <c r="G6143" s="5" t="s">
        <v>32</v>
      </c>
      <c r="H6143" s="5">
        <v>27303</v>
      </c>
      <c r="I6143" s="5" t="s">
        <v>3554</v>
      </c>
      <c r="J6143" s="5" t="s">
        <v>12019</v>
      </c>
      <c r="K6143" s="5" t="s">
        <v>22972</v>
      </c>
      <c r="L6143" s="5" t="s">
        <v>26326</v>
      </c>
      <c r="M6143" s="5">
        <v>26802943</v>
      </c>
      <c r="N6143" s="5">
        <v>26601585</v>
      </c>
      <c r="O6143" s="6">
        <v>46051.42728009259</v>
      </c>
      <c r="P6143" s="4" t="s">
        <v>4498</v>
      </c>
      <c r="Q6143" s="5" t="s">
        <v>11910</v>
      </c>
      <c r="R6143" s="5">
        <v>79961908</v>
      </c>
      <c r="S6143" s="5" t="s">
        <v>12020</v>
      </c>
      <c r="T6143" s="4">
        <v>54000000</v>
      </c>
      <c r="U6143" s="4">
        <v>8700000</v>
      </c>
      <c r="V6143" s="4">
        <v>45300000</v>
      </c>
      <c r="W6143" s="4">
        <v>0</v>
      </c>
      <c r="X6143" s="4">
        <v>45300000</v>
      </c>
      <c r="Y6143" s="4">
        <v>45300000</v>
      </c>
    </row>
    <row r="6144" spans="1:25" x14ac:dyDescent="0.2">
      <c r="A6144" s="5" t="s">
        <v>3510</v>
      </c>
      <c r="B6144" s="5" t="s">
        <v>3498</v>
      </c>
      <c r="C6144" s="5" t="s">
        <v>5243</v>
      </c>
      <c r="D6144" s="5">
        <v>200</v>
      </c>
      <c r="E6144" s="5" t="s">
        <v>1298</v>
      </c>
      <c r="F6144" s="5">
        <v>10</v>
      </c>
      <c r="G6144" s="5" t="s">
        <v>32</v>
      </c>
      <c r="H6144" s="5">
        <v>27303</v>
      </c>
      <c r="I6144" s="5" t="s">
        <v>3554</v>
      </c>
      <c r="J6144" s="5" t="s">
        <v>12023</v>
      </c>
      <c r="K6144" s="5" t="s">
        <v>22972</v>
      </c>
      <c r="L6144" s="5" t="s">
        <v>26328</v>
      </c>
      <c r="M6144" s="5">
        <v>26802965</v>
      </c>
      <c r="N6144" s="5">
        <v>26601597</v>
      </c>
      <c r="O6144" s="6">
        <v>46051.53429398148</v>
      </c>
      <c r="P6144" s="4" t="s">
        <v>4498</v>
      </c>
      <c r="Q6144" s="5" t="s">
        <v>11914</v>
      </c>
      <c r="R6144" s="5">
        <v>1010177361</v>
      </c>
      <c r="S6144" s="5" t="s">
        <v>12024</v>
      </c>
      <c r="T6144" s="4">
        <v>2823999</v>
      </c>
      <c r="U6144" s="4">
        <v>2640666</v>
      </c>
      <c r="V6144" s="4">
        <v>183333</v>
      </c>
      <c r="W6144" s="4">
        <v>0</v>
      </c>
      <c r="X6144" s="4">
        <v>183333</v>
      </c>
      <c r="Y6144" s="4">
        <v>183333</v>
      </c>
    </row>
    <row r="6145" spans="1:25" x14ac:dyDescent="0.2">
      <c r="A6145" s="5" t="s">
        <v>3510</v>
      </c>
      <c r="B6145" s="5" t="s">
        <v>3498</v>
      </c>
      <c r="C6145" s="5" t="s">
        <v>5243</v>
      </c>
      <c r="D6145" s="5">
        <v>200</v>
      </c>
      <c r="E6145" s="5" t="s">
        <v>1298</v>
      </c>
      <c r="F6145" s="5">
        <v>10</v>
      </c>
      <c r="G6145" s="5" t="s">
        <v>32</v>
      </c>
      <c r="H6145" s="5">
        <v>27303</v>
      </c>
      <c r="I6145" s="5" t="s">
        <v>3554</v>
      </c>
      <c r="J6145" s="5" t="s">
        <v>19311</v>
      </c>
      <c r="K6145" s="5" t="s">
        <v>22972</v>
      </c>
      <c r="L6145" s="5" t="s">
        <v>26351</v>
      </c>
      <c r="M6145" s="5">
        <v>26804400</v>
      </c>
      <c r="N6145" s="5">
        <v>26601968</v>
      </c>
      <c r="O6145" s="6">
        <v>46213.390081018515</v>
      </c>
      <c r="P6145" s="4" t="s">
        <v>4489</v>
      </c>
      <c r="Q6145" s="5" t="s">
        <v>19312</v>
      </c>
      <c r="R6145" s="5">
        <v>80549553</v>
      </c>
      <c r="S6145" s="5" t="s">
        <v>22841</v>
      </c>
      <c r="T6145" s="4">
        <v>7436826</v>
      </c>
      <c r="U6145" s="4">
        <v>0</v>
      </c>
      <c r="V6145" s="4">
        <v>7436826</v>
      </c>
      <c r="W6145" s="4">
        <v>2636826</v>
      </c>
      <c r="X6145" s="4">
        <v>4800000</v>
      </c>
      <c r="Y6145" s="4">
        <v>4800000</v>
      </c>
    </row>
    <row r="6146" spans="1:25" x14ac:dyDescent="0.2">
      <c r="A6146" s="5" t="s">
        <v>3510</v>
      </c>
      <c r="B6146" s="5" t="s">
        <v>3498</v>
      </c>
      <c r="C6146" s="5" t="s">
        <v>5243</v>
      </c>
      <c r="D6146" s="5">
        <v>200</v>
      </c>
      <c r="E6146" s="5" t="s">
        <v>1298</v>
      </c>
      <c r="F6146" s="5">
        <v>10</v>
      </c>
      <c r="G6146" s="5" t="s">
        <v>32</v>
      </c>
      <c r="H6146" s="5">
        <v>27303</v>
      </c>
      <c r="I6146" s="5" t="s">
        <v>3554</v>
      </c>
      <c r="J6146" s="5" t="s">
        <v>19313</v>
      </c>
      <c r="K6146" s="5" t="s">
        <v>22972</v>
      </c>
      <c r="L6146" s="5" t="s">
        <v>26357</v>
      </c>
      <c r="M6146" s="5">
        <v>26804515</v>
      </c>
      <c r="N6146" s="5">
        <v>26601968</v>
      </c>
      <c r="O6146" s="6">
        <v>46217.52579861111</v>
      </c>
      <c r="P6146" s="4" t="s">
        <v>81</v>
      </c>
      <c r="Q6146" s="5" t="s">
        <v>19314</v>
      </c>
      <c r="R6146" s="5">
        <v>1073251882</v>
      </c>
      <c r="S6146" s="5" t="s">
        <v>703</v>
      </c>
      <c r="T6146" s="4">
        <v>27500000</v>
      </c>
      <c r="U6146" s="4">
        <v>0</v>
      </c>
      <c r="V6146" s="4">
        <v>27500000</v>
      </c>
      <c r="W6146" s="4">
        <v>13750000</v>
      </c>
      <c r="X6146" s="4">
        <v>13750000</v>
      </c>
      <c r="Y6146" s="4">
        <v>13750000</v>
      </c>
    </row>
    <row r="6147" spans="1:25" x14ac:dyDescent="0.2">
      <c r="A6147" s="5" t="s">
        <v>3510</v>
      </c>
      <c r="B6147" s="5" t="s">
        <v>3498</v>
      </c>
      <c r="C6147" s="5" t="s">
        <v>5243</v>
      </c>
      <c r="D6147" s="5">
        <v>200</v>
      </c>
      <c r="E6147" s="5" t="s">
        <v>1298</v>
      </c>
      <c r="F6147" s="5">
        <v>10</v>
      </c>
      <c r="G6147" s="5" t="s">
        <v>32</v>
      </c>
      <c r="H6147" s="5">
        <v>27303</v>
      </c>
      <c r="I6147" s="5" t="s">
        <v>3554</v>
      </c>
      <c r="J6147" s="5" t="s">
        <v>19315</v>
      </c>
      <c r="K6147" s="5" t="s">
        <v>22972</v>
      </c>
      <c r="L6147" s="5" t="s">
        <v>26359</v>
      </c>
      <c r="M6147" s="5">
        <v>26804580</v>
      </c>
      <c r="N6147" s="5">
        <v>26601968</v>
      </c>
      <c r="O6147" s="6">
        <v>46218.402719907404</v>
      </c>
      <c r="P6147" s="4" t="s">
        <v>81</v>
      </c>
      <c r="Q6147" s="5" t="s">
        <v>11993</v>
      </c>
      <c r="R6147" s="5">
        <v>1030546396</v>
      </c>
      <c r="S6147" s="5" t="s">
        <v>11994</v>
      </c>
      <c r="T6147" s="4">
        <v>30000000</v>
      </c>
      <c r="U6147" s="4">
        <v>0</v>
      </c>
      <c r="V6147" s="4">
        <v>30000000</v>
      </c>
      <c r="W6147" s="4">
        <v>14800000</v>
      </c>
      <c r="X6147" s="4">
        <v>15200000</v>
      </c>
      <c r="Y6147" s="4">
        <v>15200000</v>
      </c>
    </row>
    <row r="6148" spans="1:25" x14ac:dyDescent="0.2">
      <c r="A6148" s="5" t="s">
        <v>3510</v>
      </c>
      <c r="B6148" s="5" t="s">
        <v>3498</v>
      </c>
      <c r="C6148" s="5" t="s">
        <v>5243</v>
      </c>
      <c r="D6148" s="5">
        <v>200</v>
      </c>
      <c r="E6148" s="5" t="s">
        <v>1298</v>
      </c>
      <c r="F6148" s="5">
        <v>10</v>
      </c>
      <c r="G6148" s="5" t="s">
        <v>32</v>
      </c>
      <c r="H6148" s="5">
        <v>27303</v>
      </c>
      <c r="I6148" s="5" t="s">
        <v>3554</v>
      </c>
      <c r="J6148" s="5" t="s">
        <v>22097</v>
      </c>
      <c r="K6148" s="5" t="s">
        <v>22972</v>
      </c>
      <c r="L6148" s="5" t="s">
        <v>26398</v>
      </c>
      <c r="M6148" s="5">
        <v>26805922</v>
      </c>
      <c r="N6148" s="5">
        <v>26601968</v>
      </c>
      <c r="O6148" s="6">
        <v>46240.691331018519</v>
      </c>
      <c r="P6148" s="4" t="s">
        <v>21476</v>
      </c>
      <c r="Q6148" s="5" t="s">
        <v>11993</v>
      </c>
      <c r="R6148" s="5">
        <v>16187450</v>
      </c>
      <c r="S6148" s="5" t="s">
        <v>22098</v>
      </c>
      <c r="T6148" s="4">
        <v>27500000</v>
      </c>
      <c r="U6148" s="4">
        <v>0</v>
      </c>
      <c r="V6148" s="4">
        <v>27500000</v>
      </c>
      <c r="W6148" s="4">
        <v>18516667</v>
      </c>
      <c r="X6148" s="4">
        <v>8983333</v>
      </c>
      <c r="Y6148" s="4">
        <v>8983333</v>
      </c>
    </row>
    <row r="6149" spans="1:25" x14ac:dyDescent="0.2">
      <c r="A6149" s="5" t="s">
        <v>3510</v>
      </c>
      <c r="B6149" s="5" t="s">
        <v>3498</v>
      </c>
      <c r="C6149" s="5" t="s">
        <v>3506</v>
      </c>
      <c r="D6149" s="5">
        <v>201</v>
      </c>
      <c r="E6149" s="5" t="s">
        <v>1299</v>
      </c>
      <c r="F6149" s="5">
        <v>10</v>
      </c>
      <c r="G6149" s="5" t="s">
        <v>32</v>
      </c>
      <c r="H6149" s="5">
        <v>27303</v>
      </c>
      <c r="I6149" s="5" t="s">
        <v>3554</v>
      </c>
      <c r="J6149" s="5" t="s">
        <v>7519</v>
      </c>
      <c r="K6149" s="5" t="s">
        <v>22972</v>
      </c>
      <c r="L6149" s="5" t="s">
        <v>26261</v>
      </c>
      <c r="M6149" s="5">
        <v>26801933</v>
      </c>
      <c r="N6149" s="5">
        <v>26601585</v>
      </c>
      <c r="O6149" s="6">
        <v>46038.807337962964</v>
      </c>
      <c r="P6149" s="4" t="s">
        <v>113</v>
      </c>
      <c r="Q6149" s="5" t="s">
        <v>7520</v>
      </c>
      <c r="R6149" s="5">
        <v>1075688553</v>
      </c>
      <c r="S6149" s="5" t="s">
        <v>146</v>
      </c>
      <c r="T6149" s="4">
        <v>108000000</v>
      </c>
      <c r="U6149" s="4">
        <v>0</v>
      </c>
      <c r="V6149" s="4">
        <v>108000000</v>
      </c>
      <c r="W6149" s="4">
        <v>31500000</v>
      </c>
      <c r="X6149" s="4">
        <v>76500000</v>
      </c>
      <c r="Y6149" s="4">
        <v>76500000</v>
      </c>
    </row>
    <row r="6150" spans="1:25" x14ac:dyDescent="0.2">
      <c r="A6150" s="5" t="s">
        <v>3510</v>
      </c>
      <c r="B6150" s="5" t="s">
        <v>3498</v>
      </c>
      <c r="C6150" s="5" t="s">
        <v>3506</v>
      </c>
      <c r="D6150" s="5">
        <v>201</v>
      </c>
      <c r="E6150" s="5" t="s">
        <v>1299</v>
      </c>
      <c r="F6150" s="5">
        <v>10</v>
      </c>
      <c r="G6150" s="5" t="s">
        <v>32</v>
      </c>
      <c r="H6150" s="5">
        <v>27303</v>
      </c>
      <c r="I6150" s="5" t="s">
        <v>3554</v>
      </c>
      <c r="J6150" s="5" t="s">
        <v>11895</v>
      </c>
      <c r="K6150" s="5" t="s">
        <v>22972</v>
      </c>
      <c r="L6150" s="5" t="s">
        <v>26265</v>
      </c>
      <c r="M6150" s="5">
        <v>26802037</v>
      </c>
      <c r="N6150" s="5">
        <v>26601585</v>
      </c>
      <c r="O6150" s="6">
        <v>46041.635474537034</v>
      </c>
      <c r="P6150" s="4" t="s">
        <v>7292</v>
      </c>
      <c r="Q6150" s="5" t="s">
        <v>7520</v>
      </c>
      <c r="R6150" s="5">
        <v>1118650770</v>
      </c>
      <c r="S6150" s="5" t="s">
        <v>15392</v>
      </c>
      <c r="T6150" s="4">
        <v>36000000</v>
      </c>
      <c r="U6150" s="4">
        <v>3800000</v>
      </c>
      <c r="V6150" s="4">
        <v>32200000</v>
      </c>
      <c r="W6150" s="4">
        <v>0</v>
      </c>
      <c r="X6150" s="4">
        <v>32200000</v>
      </c>
      <c r="Y6150" s="4">
        <v>32200000</v>
      </c>
    </row>
    <row r="6151" spans="1:25" x14ac:dyDescent="0.2">
      <c r="A6151" s="5" t="s">
        <v>3510</v>
      </c>
      <c r="B6151" s="5" t="s">
        <v>3498</v>
      </c>
      <c r="C6151" s="5" t="s">
        <v>3506</v>
      </c>
      <c r="D6151" s="5">
        <v>201</v>
      </c>
      <c r="E6151" s="5" t="s">
        <v>1299</v>
      </c>
      <c r="F6151" s="5">
        <v>10</v>
      </c>
      <c r="G6151" s="5" t="s">
        <v>32</v>
      </c>
      <c r="H6151" s="5">
        <v>27303</v>
      </c>
      <c r="I6151" s="5" t="s">
        <v>3554</v>
      </c>
      <c r="J6151" s="5" t="s">
        <v>11896</v>
      </c>
      <c r="K6151" s="5" t="s">
        <v>22972</v>
      </c>
      <c r="L6151" s="5" t="s">
        <v>26266</v>
      </c>
      <c r="M6151" s="5">
        <v>26802043</v>
      </c>
      <c r="N6151" s="5">
        <v>26601585</v>
      </c>
      <c r="O6151" s="6">
        <v>46041.646365740744</v>
      </c>
      <c r="P6151" s="4" t="s">
        <v>7292</v>
      </c>
      <c r="Q6151" s="5" t="s">
        <v>11897</v>
      </c>
      <c r="R6151" s="5">
        <v>1070305260</v>
      </c>
      <c r="S6151" s="5" t="s">
        <v>11898</v>
      </c>
      <c r="T6151" s="4">
        <v>66000000</v>
      </c>
      <c r="U6151" s="4">
        <v>7333333</v>
      </c>
      <c r="V6151" s="4">
        <v>58666667</v>
      </c>
      <c r="W6151" s="4">
        <v>0</v>
      </c>
      <c r="X6151" s="4">
        <v>58666667</v>
      </c>
      <c r="Y6151" s="4">
        <v>58666667</v>
      </c>
    </row>
    <row r="6152" spans="1:25" x14ac:dyDescent="0.2">
      <c r="A6152" s="5" t="s">
        <v>3510</v>
      </c>
      <c r="B6152" s="5" t="s">
        <v>3498</v>
      </c>
      <c r="C6152" s="5" t="s">
        <v>3506</v>
      </c>
      <c r="D6152" s="5">
        <v>201</v>
      </c>
      <c r="E6152" s="5" t="s">
        <v>1299</v>
      </c>
      <c r="F6152" s="5">
        <v>10</v>
      </c>
      <c r="G6152" s="5" t="s">
        <v>32</v>
      </c>
      <c r="H6152" s="5">
        <v>27303</v>
      </c>
      <c r="I6152" s="5" t="s">
        <v>3554</v>
      </c>
      <c r="J6152" s="5" t="s">
        <v>11899</v>
      </c>
      <c r="K6152" s="5" t="s">
        <v>22972</v>
      </c>
      <c r="L6152" s="5" t="s">
        <v>26267</v>
      </c>
      <c r="M6152" s="5">
        <v>26802045</v>
      </c>
      <c r="N6152" s="5">
        <v>26601585</v>
      </c>
      <c r="O6152" s="6">
        <v>46041.647824074076</v>
      </c>
      <c r="P6152" s="4" t="s">
        <v>7292</v>
      </c>
      <c r="Q6152" s="5" t="s">
        <v>11900</v>
      </c>
      <c r="R6152" s="5">
        <v>1110504887</v>
      </c>
      <c r="S6152" s="5" t="s">
        <v>11901</v>
      </c>
      <c r="T6152" s="4">
        <v>46800000</v>
      </c>
      <c r="U6152" s="4">
        <v>4940000</v>
      </c>
      <c r="V6152" s="4">
        <v>41860000</v>
      </c>
      <c r="W6152" s="4">
        <v>0</v>
      </c>
      <c r="X6152" s="4">
        <v>41860000</v>
      </c>
      <c r="Y6152" s="4">
        <v>41860000</v>
      </c>
    </row>
    <row r="6153" spans="1:25" x14ac:dyDescent="0.2">
      <c r="A6153" s="5" t="s">
        <v>3510</v>
      </c>
      <c r="B6153" s="5" t="s">
        <v>3498</v>
      </c>
      <c r="C6153" s="5" t="s">
        <v>3506</v>
      </c>
      <c r="D6153" s="5">
        <v>201</v>
      </c>
      <c r="E6153" s="5" t="s">
        <v>1299</v>
      </c>
      <c r="F6153" s="5">
        <v>10</v>
      </c>
      <c r="G6153" s="5" t="s">
        <v>32</v>
      </c>
      <c r="H6153" s="5">
        <v>27303</v>
      </c>
      <c r="I6153" s="5" t="s">
        <v>3554</v>
      </c>
      <c r="J6153" s="5" t="s">
        <v>11911</v>
      </c>
      <c r="K6153" s="5" t="s">
        <v>22972</v>
      </c>
      <c r="L6153" s="5" t="s">
        <v>26272</v>
      </c>
      <c r="M6153" s="5">
        <v>26802172</v>
      </c>
      <c r="N6153" s="5">
        <v>26601585</v>
      </c>
      <c r="O6153" s="6">
        <v>46042.642534722225</v>
      </c>
      <c r="P6153" s="4" t="s">
        <v>8647</v>
      </c>
      <c r="Q6153" s="5" t="s">
        <v>11903</v>
      </c>
      <c r="R6153" s="5">
        <v>1019131599</v>
      </c>
      <c r="S6153" s="5" t="s">
        <v>11912</v>
      </c>
      <c r="T6153" s="4">
        <v>36000000</v>
      </c>
      <c r="U6153" s="4">
        <v>4200000</v>
      </c>
      <c r="V6153" s="4">
        <v>31800000</v>
      </c>
      <c r="W6153" s="4">
        <v>0</v>
      </c>
      <c r="X6153" s="4">
        <v>31800000</v>
      </c>
      <c r="Y6153" s="4">
        <v>31800000</v>
      </c>
    </row>
    <row r="6154" spans="1:25" x14ac:dyDescent="0.2">
      <c r="A6154" s="5" t="s">
        <v>3510</v>
      </c>
      <c r="B6154" s="5" t="s">
        <v>3498</v>
      </c>
      <c r="C6154" s="5" t="s">
        <v>3506</v>
      </c>
      <c r="D6154" s="5">
        <v>201</v>
      </c>
      <c r="E6154" s="5" t="s">
        <v>1299</v>
      </c>
      <c r="F6154" s="5">
        <v>10</v>
      </c>
      <c r="G6154" s="5" t="s">
        <v>32</v>
      </c>
      <c r="H6154" s="5">
        <v>27303</v>
      </c>
      <c r="I6154" s="5" t="s">
        <v>3554</v>
      </c>
      <c r="J6154" s="5" t="s">
        <v>11913</v>
      </c>
      <c r="K6154" s="5" t="s">
        <v>22972</v>
      </c>
      <c r="L6154" s="5" t="s">
        <v>26273</v>
      </c>
      <c r="M6154" s="5">
        <v>26802197</v>
      </c>
      <c r="N6154" s="5">
        <v>26601585</v>
      </c>
      <c r="O6154" s="6">
        <v>46042.825011574074</v>
      </c>
      <c r="P6154" s="4" t="s">
        <v>8647</v>
      </c>
      <c r="Q6154" s="5" t="s">
        <v>11914</v>
      </c>
      <c r="R6154" s="5">
        <v>31529359</v>
      </c>
      <c r="S6154" s="5" t="s">
        <v>22842</v>
      </c>
      <c r="T6154" s="4">
        <v>49440000</v>
      </c>
      <c r="U6154" s="4">
        <v>5493333</v>
      </c>
      <c r="V6154" s="4">
        <v>43946667</v>
      </c>
      <c r="W6154" s="4">
        <v>0</v>
      </c>
      <c r="X6154" s="4">
        <v>43946667</v>
      </c>
      <c r="Y6154" s="4">
        <v>43946667</v>
      </c>
    </row>
    <row r="6155" spans="1:25" x14ac:dyDescent="0.2">
      <c r="A6155" s="5" t="s">
        <v>3510</v>
      </c>
      <c r="B6155" s="5" t="s">
        <v>3498</v>
      </c>
      <c r="C6155" s="5" t="s">
        <v>3506</v>
      </c>
      <c r="D6155" s="5">
        <v>201</v>
      </c>
      <c r="E6155" s="5" t="s">
        <v>1299</v>
      </c>
      <c r="F6155" s="5">
        <v>10</v>
      </c>
      <c r="G6155" s="5" t="s">
        <v>32</v>
      </c>
      <c r="H6155" s="5">
        <v>27303</v>
      </c>
      <c r="I6155" s="5" t="s">
        <v>3554</v>
      </c>
      <c r="J6155" s="5" t="s">
        <v>11918</v>
      </c>
      <c r="K6155" s="5" t="s">
        <v>22972</v>
      </c>
      <c r="L6155" s="5" t="s">
        <v>26275</v>
      </c>
      <c r="M6155" s="5">
        <v>26802238</v>
      </c>
      <c r="N6155" s="5">
        <v>26601585</v>
      </c>
      <c r="O6155" s="6">
        <v>46043.593969907408</v>
      </c>
      <c r="P6155" s="4" t="s">
        <v>4487</v>
      </c>
      <c r="Q6155" s="5" t="s">
        <v>11919</v>
      </c>
      <c r="R6155" s="5">
        <v>1020786695</v>
      </c>
      <c r="S6155" s="5" t="s">
        <v>11920</v>
      </c>
      <c r="T6155" s="4">
        <v>39000000</v>
      </c>
      <c r="U6155" s="4">
        <v>4550000</v>
      </c>
      <c r="V6155" s="4">
        <v>34450000</v>
      </c>
      <c r="W6155" s="4">
        <v>0</v>
      </c>
      <c r="X6155" s="4">
        <v>34450000</v>
      </c>
      <c r="Y6155" s="4">
        <v>34450000</v>
      </c>
    </row>
    <row r="6156" spans="1:25" x14ac:dyDescent="0.2">
      <c r="A6156" s="5" t="s">
        <v>3510</v>
      </c>
      <c r="B6156" s="5" t="s">
        <v>3498</v>
      </c>
      <c r="C6156" s="5" t="s">
        <v>3506</v>
      </c>
      <c r="D6156" s="5">
        <v>201</v>
      </c>
      <c r="E6156" s="5" t="s">
        <v>1299</v>
      </c>
      <c r="F6156" s="5">
        <v>10</v>
      </c>
      <c r="G6156" s="5" t="s">
        <v>32</v>
      </c>
      <c r="H6156" s="5">
        <v>27303</v>
      </c>
      <c r="I6156" s="5" t="s">
        <v>3554</v>
      </c>
      <c r="J6156" s="5" t="s">
        <v>11921</v>
      </c>
      <c r="K6156" s="5" t="s">
        <v>22972</v>
      </c>
      <c r="L6156" s="5" t="s">
        <v>26276</v>
      </c>
      <c r="M6156" s="5">
        <v>26802252</v>
      </c>
      <c r="N6156" s="5">
        <v>26601585</v>
      </c>
      <c r="O6156" s="6">
        <v>46043.753425925926</v>
      </c>
      <c r="P6156" s="4" t="s">
        <v>4487</v>
      </c>
      <c r="Q6156" s="5" t="s">
        <v>11900</v>
      </c>
      <c r="R6156" s="5">
        <v>9450153</v>
      </c>
      <c r="S6156" s="5" t="s">
        <v>11922</v>
      </c>
      <c r="T6156" s="4">
        <v>30600000</v>
      </c>
      <c r="U6156" s="4">
        <v>3570000</v>
      </c>
      <c r="V6156" s="4">
        <v>27030000</v>
      </c>
      <c r="W6156" s="4">
        <v>0</v>
      </c>
      <c r="X6156" s="4">
        <v>27030000</v>
      </c>
      <c r="Y6156" s="4">
        <v>27030000</v>
      </c>
    </row>
    <row r="6157" spans="1:25" x14ac:dyDescent="0.2">
      <c r="A6157" s="5" t="s">
        <v>3510</v>
      </c>
      <c r="B6157" s="5" t="s">
        <v>3498</v>
      </c>
      <c r="C6157" s="5" t="s">
        <v>3506</v>
      </c>
      <c r="D6157" s="5">
        <v>201</v>
      </c>
      <c r="E6157" s="5" t="s">
        <v>1299</v>
      </c>
      <c r="F6157" s="5">
        <v>10</v>
      </c>
      <c r="G6157" s="5" t="s">
        <v>32</v>
      </c>
      <c r="H6157" s="5">
        <v>27303</v>
      </c>
      <c r="I6157" s="5" t="s">
        <v>3554</v>
      </c>
      <c r="J6157" s="5" t="s">
        <v>11926</v>
      </c>
      <c r="K6157" s="5" t="s">
        <v>22972</v>
      </c>
      <c r="L6157" s="5" t="s">
        <v>26278</v>
      </c>
      <c r="M6157" s="5">
        <v>26802263</v>
      </c>
      <c r="N6157" s="5">
        <v>26601585</v>
      </c>
      <c r="O6157" s="6">
        <v>46044.339247685188</v>
      </c>
      <c r="P6157" s="4" t="s">
        <v>4487</v>
      </c>
      <c r="Q6157" s="5" t="s">
        <v>7520</v>
      </c>
      <c r="R6157" s="5">
        <v>1032472774</v>
      </c>
      <c r="S6157" s="5" t="s">
        <v>11927</v>
      </c>
      <c r="T6157" s="4">
        <v>51000000</v>
      </c>
      <c r="U6157" s="4">
        <v>5950000</v>
      </c>
      <c r="V6157" s="4">
        <v>45050000</v>
      </c>
      <c r="W6157" s="4">
        <v>0</v>
      </c>
      <c r="X6157" s="4">
        <v>45050000</v>
      </c>
      <c r="Y6157" s="4">
        <v>45050000</v>
      </c>
    </row>
    <row r="6158" spans="1:25" x14ac:dyDescent="0.2">
      <c r="A6158" s="5" t="s">
        <v>3510</v>
      </c>
      <c r="B6158" s="5" t="s">
        <v>3498</v>
      </c>
      <c r="C6158" s="5" t="s">
        <v>3506</v>
      </c>
      <c r="D6158" s="5">
        <v>201</v>
      </c>
      <c r="E6158" s="5" t="s">
        <v>1299</v>
      </c>
      <c r="F6158" s="5">
        <v>10</v>
      </c>
      <c r="G6158" s="5" t="s">
        <v>32</v>
      </c>
      <c r="H6158" s="5">
        <v>27303</v>
      </c>
      <c r="I6158" s="5" t="s">
        <v>3554</v>
      </c>
      <c r="J6158" s="5" t="s">
        <v>11928</v>
      </c>
      <c r="K6158" s="5" t="s">
        <v>22972</v>
      </c>
      <c r="L6158" s="5" t="s">
        <v>26279</v>
      </c>
      <c r="M6158" s="5">
        <v>26802278</v>
      </c>
      <c r="N6158" s="5">
        <v>26601585</v>
      </c>
      <c r="O6158" s="6">
        <v>46044.391712962963</v>
      </c>
      <c r="P6158" s="4" t="s">
        <v>4487</v>
      </c>
      <c r="Q6158" s="5" t="s">
        <v>11929</v>
      </c>
      <c r="R6158" s="5">
        <v>52953551</v>
      </c>
      <c r="S6158" s="5" t="s">
        <v>11930</v>
      </c>
      <c r="T6158" s="4">
        <v>55620000</v>
      </c>
      <c r="U6158" s="4">
        <v>6798000</v>
      </c>
      <c r="V6158" s="4">
        <v>48822000</v>
      </c>
      <c r="W6158" s="4">
        <v>0</v>
      </c>
      <c r="X6158" s="4">
        <v>48822000</v>
      </c>
      <c r="Y6158" s="4">
        <v>48822000</v>
      </c>
    </row>
    <row r="6159" spans="1:25" x14ac:dyDescent="0.2">
      <c r="A6159" s="5" t="s">
        <v>3510</v>
      </c>
      <c r="B6159" s="5" t="s">
        <v>3498</v>
      </c>
      <c r="C6159" s="5" t="s">
        <v>3506</v>
      </c>
      <c r="D6159" s="5">
        <v>201</v>
      </c>
      <c r="E6159" s="5" t="s">
        <v>1299</v>
      </c>
      <c r="F6159" s="5">
        <v>10</v>
      </c>
      <c r="G6159" s="5" t="s">
        <v>32</v>
      </c>
      <c r="H6159" s="5">
        <v>27303</v>
      </c>
      <c r="I6159" s="5" t="s">
        <v>3554</v>
      </c>
      <c r="J6159" s="5" t="s">
        <v>11932</v>
      </c>
      <c r="K6159" s="5" t="s">
        <v>22972</v>
      </c>
      <c r="L6159" s="5" t="s">
        <v>26281</v>
      </c>
      <c r="M6159" s="5">
        <v>26802296</v>
      </c>
      <c r="N6159" s="5">
        <v>26601585</v>
      </c>
      <c r="O6159" s="6">
        <v>46044.484351851854</v>
      </c>
      <c r="P6159" s="4" t="s">
        <v>4487</v>
      </c>
      <c r="Q6159" s="5" t="s">
        <v>11914</v>
      </c>
      <c r="R6159" s="5">
        <v>52257502</v>
      </c>
      <c r="S6159" s="5" t="s">
        <v>11933</v>
      </c>
      <c r="T6159" s="4">
        <v>52200000</v>
      </c>
      <c r="U6159" s="4">
        <v>6090000</v>
      </c>
      <c r="V6159" s="4">
        <v>46110000</v>
      </c>
      <c r="W6159" s="4">
        <v>0</v>
      </c>
      <c r="X6159" s="4">
        <v>46110000</v>
      </c>
      <c r="Y6159" s="4">
        <v>46110000</v>
      </c>
    </row>
    <row r="6160" spans="1:25" x14ac:dyDescent="0.2">
      <c r="A6160" s="5" t="s">
        <v>3510</v>
      </c>
      <c r="B6160" s="5" t="s">
        <v>3498</v>
      </c>
      <c r="C6160" s="5" t="s">
        <v>3506</v>
      </c>
      <c r="D6160" s="5">
        <v>201</v>
      </c>
      <c r="E6160" s="5" t="s">
        <v>1299</v>
      </c>
      <c r="F6160" s="5">
        <v>10</v>
      </c>
      <c r="G6160" s="5" t="s">
        <v>32</v>
      </c>
      <c r="H6160" s="5">
        <v>27303</v>
      </c>
      <c r="I6160" s="5" t="s">
        <v>3554</v>
      </c>
      <c r="J6160" s="5" t="s">
        <v>11934</v>
      </c>
      <c r="K6160" s="5" t="s">
        <v>22972</v>
      </c>
      <c r="L6160" s="5" t="s">
        <v>26282</v>
      </c>
      <c r="M6160" s="5">
        <v>26802303</v>
      </c>
      <c r="N6160" s="5">
        <v>26601585</v>
      </c>
      <c r="O6160" s="6">
        <v>46044.50099537037</v>
      </c>
      <c r="P6160" s="4" t="s">
        <v>4487</v>
      </c>
      <c r="Q6160" s="5" t="s">
        <v>11935</v>
      </c>
      <c r="R6160" s="5">
        <v>1074558922</v>
      </c>
      <c r="S6160" s="5" t="s">
        <v>11936</v>
      </c>
      <c r="T6160" s="4">
        <v>31518000</v>
      </c>
      <c r="U6160" s="4">
        <v>3852200</v>
      </c>
      <c r="V6160" s="4">
        <v>27665800</v>
      </c>
      <c r="W6160" s="4">
        <v>0</v>
      </c>
      <c r="X6160" s="4">
        <v>27665800</v>
      </c>
      <c r="Y6160" s="4">
        <v>27665800</v>
      </c>
    </row>
    <row r="6161" spans="1:25" x14ac:dyDescent="0.2">
      <c r="A6161" s="5" t="s">
        <v>3510</v>
      </c>
      <c r="B6161" s="5" t="s">
        <v>3498</v>
      </c>
      <c r="C6161" s="5" t="s">
        <v>3506</v>
      </c>
      <c r="D6161" s="5">
        <v>201</v>
      </c>
      <c r="E6161" s="5" t="s">
        <v>1299</v>
      </c>
      <c r="F6161" s="5">
        <v>10</v>
      </c>
      <c r="G6161" s="5" t="s">
        <v>32</v>
      </c>
      <c r="H6161" s="5">
        <v>27303</v>
      </c>
      <c r="I6161" s="5" t="s">
        <v>3554</v>
      </c>
      <c r="J6161" s="5" t="s">
        <v>11937</v>
      </c>
      <c r="K6161" s="5" t="s">
        <v>22972</v>
      </c>
      <c r="L6161" s="5" t="s">
        <v>26283</v>
      </c>
      <c r="M6161" s="5">
        <v>26802319</v>
      </c>
      <c r="N6161" s="5">
        <v>26601585</v>
      </c>
      <c r="O6161" s="6">
        <v>46044.605891203704</v>
      </c>
      <c r="P6161" s="4" t="s">
        <v>4501</v>
      </c>
      <c r="Q6161" s="5" t="s">
        <v>11900</v>
      </c>
      <c r="R6161" s="5">
        <v>80540720</v>
      </c>
      <c r="S6161" s="5" t="s">
        <v>22843</v>
      </c>
      <c r="T6161" s="4">
        <v>43200000</v>
      </c>
      <c r="U6161" s="4">
        <v>5280000</v>
      </c>
      <c r="V6161" s="4">
        <v>37920000</v>
      </c>
      <c r="W6161" s="4">
        <v>0</v>
      </c>
      <c r="X6161" s="4">
        <v>37920000</v>
      </c>
      <c r="Y6161" s="4">
        <v>37920000</v>
      </c>
    </row>
    <row r="6162" spans="1:25" x14ac:dyDescent="0.2">
      <c r="A6162" s="5" t="s">
        <v>3510</v>
      </c>
      <c r="B6162" s="5" t="s">
        <v>3498</v>
      </c>
      <c r="C6162" s="5" t="s">
        <v>3506</v>
      </c>
      <c r="D6162" s="5">
        <v>201</v>
      </c>
      <c r="E6162" s="5" t="s">
        <v>1299</v>
      </c>
      <c r="F6162" s="5">
        <v>10</v>
      </c>
      <c r="G6162" s="5" t="s">
        <v>32</v>
      </c>
      <c r="H6162" s="5">
        <v>27303</v>
      </c>
      <c r="I6162" s="5" t="s">
        <v>3554</v>
      </c>
      <c r="J6162" s="5" t="s">
        <v>11938</v>
      </c>
      <c r="K6162" s="5" t="s">
        <v>22972</v>
      </c>
      <c r="L6162" s="5" t="s">
        <v>26284</v>
      </c>
      <c r="M6162" s="5">
        <v>26802321</v>
      </c>
      <c r="N6162" s="5">
        <v>26601585</v>
      </c>
      <c r="O6162" s="6">
        <v>46044.611516203702</v>
      </c>
      <c r="P6162" s="4" t="s">
        <v>4501</v>
      </c>
      <c r="Q6162" s="5" t="s">
        <v>11939</v>
      </c>
      <c r="R6162" s="5">
        <v>19487141</v>
      </c>
      <c r="S6162" s="5" t="s">
        <v>11940</v>
      </c>
      <c r="T6162" s="4">
        <v>45000000</v>
      </c>
      <c r="U6162" s="4">
        <v>5500000</v>
      </c>
      <c r="V6162" s="4">
        <v>39500000</v>
      </c>
      <c r="W6162" s="4">
        <v>0</v>
      </c>
      <c r="X6162" s="4">
        <v>39500000</v>
      </c>
      <c r="Y6162" s="4">
        <v>39500000</v>
      </c>
    </row>
    <row r="6163" spans="1:25" x14ac:dyDescent="0.2">
      <c r="A6163" s="5" t="s">
        <v>3510</v>
      </c>
      <c r="B6163" s="5" t="s">
        <v>3498</v>
      </c>
      <c r="C6163" s="5" t="s">
        <v>3506</v>
      </c>
      <c r="D6163" s="5">
        <v>201</v>
      </c>
      <c r="E6163" s="5" t="s">
        <v>1299</v>
      </c>
      <c r="F6163" s="5">
        <v>10</v>
      </c>
      <c r="G6163" s="5" t="s">
        <v>32</v>
      </c>
      <c r="H6163" s="5">
        <v>27303</v>
      </c>
      <c r="I6163" s="5" t="s">
        <v>3554</v>
      </c>
      <c r="J6163" s="5" t="s">
        <v>11946</v>
      </c>
      <c r="K6163" s="5" t="s">
        <v>22972</v>
      </c>
      <c r="L6163" s="5" t="s">
        <v>26288</v>
      </c>
      <c r="M6163" s="5">
        <v>26802360</v>
      </c>
      <c r="N6163" s="5">
        <v>26601585</v>
      </c>
      <c r="O6163" s="6">
        <v>46045.715532407405</v>
      </c>
      <c r="P6163" s="4" t="s">
        <v>4508</v>
      </c>
      <c r="Q6163" s="5" t="s">
        <v>11900</v>
      </c>
      <c r="R6163" s="5">
        <v>53015371</v>
      </c>
      <c r="S6163" s="5" t="s">
        <v>11947</v>
      </c>
      <c r="T6163" s="4">
        <v>39000000</v>
      </c>
      <c r="U6163" s="4">
        <v>5633333</v>
      </c>
      <c r="V6163" s="4">
        <v>33366667</v>
      </c>
      <c r="W6163" s="4">
        <v>0</v>
      </c>
      <c r="X6163" s="4">
        <v>33366667</v>
      </c>
      <c r="Y6163" s="4">
        <v>33366667</v>
      </c>
    </row>
    <row r="6164" spans="1:25" x14ac:dyDescent="0.2">
      <c r="A6164" s="5" t="s">
        <v>3510</v>
      </c>
      <c r="B6164" s="5" t="s">
        <v>3498</v>
      </c>
      <c r="C6164" s="5" t="s">
        <v>3506</v>
      </c>
      <c r="D6164" s="5">
        <v>201</v>
      </c>
      <c r="E6164" s="5" t="s">
        <v>1299</v>
      </c>
      <c r="F6164" s="5">
        <v>10</v>
      </c>
      <c r="G6164" s="5" t="s">
        <v>32</v>
      </c>
      <c r="H6164" s="5">
        <v>27303</v>
      </c>
      <c r="I6164" s="5" t="s">
        <v>3554</v>
      </c>
      <c r="J6164" s="5" t="s">
        <v>11948</v>
      </c>
      <c r="K6164" s="5" t="s">
        <v>22972</v>
      </c>
      <c r="L6164" s="5" t="s">
        <v>26289</v>
      </c>
      <c r="M6164" s="5">
        <v>26802373</v>
      </c>
      <c r="N6164" s="5">
        <v>26601585</v>
      </c>
      <c r="O6164" s="6">
        <v>46045.772557870368</v>
      </c>
      <c r="P6164" s="4" t="s">
        <v>4508</v>
      </c>
      <c r="Q6164" s="5" t="s">
        <v>11949</v>
      </c>
      <c r="R6164" s="5">
        <v>1233508911</v>
      </c>
      <c r="S6164" s="5" t="s">
        <v>11950</v>
      </c>
      <c r="T6164" s="4">
        <v>22200000</v>
      </c>
      <c r="U6164" s="4">
        <v>3206667</v>
      </c>
      <c r="V6164" s="4">
        <v>18993333</v>
      </c>
      <c r="W6164" s="4">
        <v>0</v>
      </c>
      <c r="X6164" s="4">
        <v>18993333</v>
      </c>
      <c r="Y6164" s="4">
        <v>18993333</v>
      </c>
    </row>
    <row r="6165" spans="1:25" x14ac:dyDescent="0.2">
      <c r="A6165" s="5" t="s">
        <v>3510</v>
      </c>
      <c r="B6165" s="5" t="s">
        <v>3498</v>
      </c>
      <c r="C6165" s="5" t="s">
        <v>3506</v>
      </c>
      <c r="D6165" s="5">
        <v>201</v>
      </c>
      <c r="E6165" s="5" t="s">
        <v>1299</v>
      </c>
      <c r="F6165" s="5">
        <v>10</v>
      </c>
      <c r="G6165" s="5" t="s">
        <v>32</v>
      </c>
      <c r="H6165" s="5">
        <v>27303</v>
      </c>
      <c r="I6165" s="5" t="s">
        <v>3554</v>
      </c>
      <c r="J6165" s="5" t="s">
        <v>11951</v>
      </c>
      <c r="K6165" s="5" t="s">
        <v>22972</v>
      </c>
      <c r="L6165" s="5" t="s">
        <v>26290</v>
      </c>
      <c r="M6165" s="5">
        <v>26802392</v>
      </c>
      <c r="N6165" s="5">
        <v>26601585</v>
      </c>
      <c r="O6165" s="6">
        <v>46045.811249999999</v>
      </c>
      <c r="P6165" s="4" t="s">
        <v>4508</v>
      </c>
      <c r="Q6165" s="5" t="s">
        <v>11900</v>
      </c>
      <c r="R6165" s="5">
        <v>80762068</v>
      </c>
      <c r="S6165" s="5" t="s">
        <v>17452</v>
      </c>
      <c r="T6165" s="4">
        <v>39000000</v>
      </c>
      <c r="U6165" s="4">
        <v>5416667</v>
      </c>
      <c r="V6165" s="4">
        <v>33583333</v>
      </c>
      <c r="W6165" s="4">
        <v>0</v>
      </c>
      <c r="X6165" s="4">
        <v>33583333</v>
      </c>
      <c r="Y6165" s="4">
        <v>33583333</v>
      </c>
    </row>
    <row r="6166" spans="1:25" x14ac:dyDescent="0.2">
      <c r="A6166" s="5" t="s">
        <v>3510</v>
      </c>
      <c r="B6166" s="5" t="s">
        <v>3498</v>
      </c>
      <c r="C6166" s="5" t="s">
        <v>3506</v>
      </c>
      <c r="D6166" s="5">
        <v>201</v>
      </c>
      <c r="E6166" s="5" t="s">
        <v>1299</v>
      </c>
      <c r="F6166" s="5">
        <v>10</v>
      </c>
      <c r="G6166" s="5" t="s">
        <v>32</v>
      </c>
      <c r="H6166" s="5">
        <v>27303</v>
      </c>
      <c r="I6166" s="5" t="s">
        <v>3554</v>
      </c>
      <c r="J6166" s="5" t="s">
        <v>11952</v>
      </c>
      <c r="K6166" s="5" t="s">
        <v>22972</v>
      </c>
      <c r="L6166" s="5" t="s">
        <v>26291</v>
      </c>
      <c r="M6166" s="5">
        <v>26802398</v>
      </c>
      <c r="N6166" s="5">
        <v>26601585</v>
      </c>
      <c r="O6166" s="6">
        <v>46045.894745370373</v>
      </c>
      <c r="P6166" s="4" t="s">
        <v>4508</v>
      </c>
      <c r="Q6166" s="5" t="s">
        <v>11914</v>
      </c>
      <c r="R6166" s="5">
        <v>80226761</v>
      </c>
      <c r="S6166" s="5" t="s">
        <v>22781</v>
      </c>
      <c r="T6166" s="4">
        <v>58710000</v>
      </c>
      <c r="U6166" s="4">
        <v>8154167</v>
      </c>
      <c r="V6166" s="4">
        <v>50555833</v>
      </c>
      <c r="W6166" s="4">
        <v>0</v>
      </c>
      <c r="X6166" s="4">
        <v>50555833</v>
      </c>
      <c r="Y6166" s="4">
        <v>50555833</v>
      </c>
    </row>
    <row r="6167" spans="1:25" x14ac:dyDescent="0.2">
      <c r="A6167" s="5" t="s">
        <v>3510</v>
      </c>
      <c r="B6167" s="5" t="s">
        <v>3498</v>
      </c>
      <c r="C6167" s="5" t="s">
        <v>3506</v>
      </c>
      <c r="D6167" s="5">
        <v>201</v>
      </c>
      <c r="E6167" s="5" t="s">
        <v>1299</v>
      </c>
      <c r="F6167" s="5">
        <v>10</v>
      </c>
      <c r="G6167" s="5" t="s">
        <v>32</v>
      </c>
      <c r="H6167" s="5">
        <v>27303</v>
      </c>
      <c r="I6167" s="5" t="s">
        <v>3554</v>
      </c>
      <c r="J6167" s="5" t="s">
        <v>11954</v>
      </c>
      <c r="K6167" s="5" t="s">
        <v>22972</v>
      </c>
      <c r="L6167" s="5" t="s">
        <v>26293</v>
      </c>
      <c r="M6167" s="5">
        <v>26802401</v>
      </c>
      <c r="N6167" s="5">
        <v>26601585</v>
      </c>
      <c r="O6167" s="6">
        <v>46045.903923611113</v>
      </c>
      <c r="P6167" s="4" t="s">
        <v>4508</v>
      </c>
      <c r="Q6167" s="5" t="s">
        <v>11955</v>
      </c>
      <c r="R6167" s="5">
        <v>1073168068</v>
      </c>
      <c r="S6167" s="5" t="s">
        <v>11956</v>
      </c>
      <c r="T6167" s="4">
        <v>39000000</v>
      </c>
      <c r="U6167" s="4">
        <v>5416667</v>
      </c>
      <c r="V6167" s="4">
        <v>33583333</v>
      </c>
      <c r="W6167" s="4">
        <v>0</v>
      </c>
      <c r="X6167" s="4">
        <v>33583333</v>
      </c>
      <c r="Y6167" s="4">
        <v>33583333</v>
      </c>
    </row>
    <row r="6168" spans="1:25" x14ac:dyDescent="0.2">
      <c r="A6168" s="5" t="s">
        <v>3510</v>
      </c>
      <c r="B6168" s="5" t="s">
        <v>3498</v>
      </c>
      <c r="C6168" s="5" t="s">
        <v>3506</v>
      </c>
      <c r="D6168" s="5">
        <v>201</v>
      </c>
      <c r="E6168" s="5" t="s">
        <v>1299</v>
      </c>
      <c r="F6168" s="5">
        <v>10</v>
      </c>
      <c r="G6168" s="5" t="s">
        <v>32</v>
      </c>
      <c r="H6168" s="5">
        <v>27303</v>
      </c>
      <c r="I6168" s="5" t="s">
        <v>3554</v>
      </c>
      <c r="J6168" s="5" t="s">
        <v>11957</v>
      </c>
      <c r="K6168" s="5" t="s">
        <v>22972</v>
      </c>
      <c r="L6168" s="5" t="s">
        <v>26294</v>
      </c>
      <c r="M6168" s="5">
        <v>26802418</v>
      </c>
      <c r="N6168" s="5">
        <v>26601585</v>
      </c>
      <c r="O6168" s="6">
        <v>46047.971215277779</v>
      </c>
      <c r="P6168" s="4" t="s">
        <v>4508</v>
      </c>
      <c r="Q6168" s="5" t="s">
        <v>11958</v>
      </c>
      <c r="R6168" s="5">
        <v>79893967</v>
      </c>
      <c r="S6168" s="5" t="s">
        <v>15393</v>
      </c>
      <c r="T6168" s="4">
        <v>50835120</v>
      </c>
      <c r="U6168" s="4">
        <v>41797765</v>
      </c>
      <c r="V6168" s="4">
        <v>9037355</v>
      </c>
      <c r="W6168" s="4">
        <v>0</v>
      </c>
      <c r="X6168" s="4">
        <v>9037355</v>
      </c>
      <c r="Y6168" s="4">
        <v>9037355</v>
      </c>
    </row>
    <row r="6169" spans="1:25" x14ac:dyDescent="0.2">
      <c r="A6169" s="5" t="s">
        <v>3510</v>
      </c>
      <c r="B6169" s="5" t="s">
        <v>3498</v>
      </c>
      <c r="C6169" s="5" t="s">
        <v>3506</v>
      </c>
      <c r="D6169" s="5">
        <v>201</v>
      </c>
      <c r="E6169" s="5" t="s">
        <v>1299</v>
      </c>
      <c r="F6169" s="5">
        <v>10</v>
      </c>
      <c r="G6169" s="5" t="s">
        <v>32</v>
      </c>
      <c r="H6169" s="5">
        <v>27303</v>
      </c>
      <c r="I6169" s="5" t="s">
        <v>3554</v>
      </c>
      <c r="J6169" s="5" t="s">
        <v>11971</v>
      </c>
      <c r="K6169" s="5" t="s">
        <v>22972</v>
      </c>
      <c r="L6169" s="5" t="s">
        <v>26303</v>
      </c>
      <c r="M6169" s="5">
        <v>26802566</v>
      </c>
      <c r="N6169" s="5">
        <v>26601585</v>
      </c>
      <c r="O6169" s="6">
        <v>46048.921168981484</v>
      </c>
      <c r="P6169" s="4" t="s">
        <v>4508</v>
      </c>
      <c r="Q6169" s="5" t="s">
        <v>11916</v>
      </c>
      <c r="R6169" s="5">
        <v>1018475285</v>
      </c>
      <c r="S6169" s="5" t="s">
        <v>11972</v>
      </c>
      <c r="T6169" s="4">
        <v>33990000</v>
      </c>
      <c r="U6169" s="4">
        <v>4720833</v>
      </c>
      <c r="V6169" s="4">
        <v>29269167</v>
      </c>
      <c r="W6169" s="4">
        <v>0</v>
      </c>
      <c r="X6169" s="4">
        <v>29269167</v>
      </c>
      <c r="Y6169" s="4">
        <v>29269167</v>
      </c>
    </row>
    <row r="6170" spans="1:25" x14ac:dyDescent="0.2">
      <c r="A6170" s="5" t="s">
        <v>3510</v>
      </c>
      <c r="B6170" s="5" t="s">
        <v>3498</v>
      </c>
      <c r="C6170" s="5" t="s">
        <v>3506</v>
      </c>
      <c r="D6170" s="5">
        <v>201</v>
      </c>
      <c r="E6170" s="5" t="s">
        <v>1299</v>
      </c>
      <c r="F6170" s="5">
        <v>10</v>
      </c>
      <c r="G6170" s="5" t="s">
        <v>32</v>
      </c>
      <c r="H6170" s="5">
        <v>27303</v>
      </c>
      <c r="I6170" s="5" t="s">
        <v>3554</v>
      </c>
      <c r="J6170" s="5" t="s">
        <v>11978</v>
      </c>
      <c r="K6170" s="5" t="s">
        <v>22972</v>
      </c>
      <c r="L6170" s="5" t="s">
        <v>26306</v>
      </c>
      <c r="M6170" s="5">
        <v>26802630</v>
      </c>
      <c r="N6170" s="5">
        <v>26601585</v>
      </c>
      <c r="O6170" s="6">
        <v>46049.441631944443</v>
      </c>
      <c r="P6170" s="4" t="s">
        <v>7288</v>
      </c>
      <c r="Q6170" s="5" t="s">
        <v>11919</v>
      </c>
      <c r="R6170" s="5">
        <v>1075664487</v>
      </c>
      <c r="S6170" s="5" t="s">
        <v>11979</v>
      </c>
      <c r="T6170" s="4">
        <v>46968000</v>
      </c>
      <c r="U6170" s="4">
        <v>6784267</v>
      </c>
      <c r="V6170" s="4">
        <v>40183733</v>
      </c>
      <c r="W6170" s="4">
        <v>0</v>
      </c>
      <c r="X6170" s="4">
        <v>40183733</v>
      </c>
      <c r="Y6170" s="4">
        <v>40183733</v>
      </c>
    </row>
    <row r="6171" spans="1:25" x14ac:dyDescent="0.2">
      <c r="A6171" s="5" t="s">
        <v>3510</v>
      </c>
      <c r="B6171" s="5" t="s">
        <v>3498</v>
      </c>
      <c r="C6171" s="5" t="s">
        <v>3506</v>
      </c>
      <c r="D6171" s="5">
        <v>201</v>
      </c>
      <c r="E6171" s="5" t="s">
        <v>1299</v>
      </c>
      <c r="F6171" s="5">
        <v>10</v>
      </c>
      <c r="G6171" s="5" t="s">
        <v>32</v>
      </c>
      <c r="H6171" s="5">
        <v>27303</v>
      </c>
      <c r="I6171" s="5" t="s">
        <v>3554</v>
      </c>
      <c r="J6171" s="5" t="s">
        <v>11984</v>
      </c>
      <c r="K6171" s="5" t="s">
        <v>22972</v>
      </c>
      <c r="L6171" s="5" t="s">
        <v>26309</v>
      </c>
      <c r="M6171" s="5">
        <v>26802645</v>
      </c>
      <c r="N6171" s="5">
        <v>26601585</v>
      </c>
      <c r="O6171" s="6">
        <v>46049.487546296295</v>
      </c>
      <c r="P6171" s="4" t="s">
        <v>9702</v>
      </c>
      <c r="Q6171" s="5" t="s">
        <v>11900</v>
      </c>
      <c r="R6171" s="5">
        <v>1073166051</v>
      </c>
      <c r="S6171" s="5" t="s">
        <v>11985</v>
      </c>
      <c r="T6171" s="4">
        <v>61200000</v>
      </c>
      <c r="U6171" s="4">
        <v>0</v>
      </c>
      <c r="V6171" s="4">
        <v>61200000</v>
      </c>
      <c r="W6171" s="4">
        <v>19890000</v>
      </c>
      <c r="X6171" s="4">
        <v>41310000</v>
      </c>
      <c r="Y6171" s="4">
        <v>41310000</v>
      </c>
    </row>
    <row r="6172" spans="1:25" x14ac:dyDescent="0.2">
      <c r="A6172" s="5" t="s">
        <v>3510</v>
      </c>
      <c r="B6172" s="5" t="s">
        <v>3498</v>
      </c>
      <c r="C6172" s="5" t="s">
        <v>3506</v>
      </c>
      <c r="D6172" s="5">
        <v>201</v>
      </c>
      <c r="E6172" s="5" t="s">
        <v>1299</v>
      </c>
      <c r="F6172" s="5">
        <v>10</v>
      </c>
      <c r="G6172" s="5" t="s">
        <v>32</v>
      </c>
      <c r="H6172" s="5">
        <v>27303</v>
      </c>
      <c r="I6172" s="5" t="s">
        <v>3554</v>
      </c>
      <c r="J6172" s="5" t="s">
        <v>12002</v>
      </c>
      <c r="K6172" s="5" t="s">
        <v>22972</v>
      </c>
      <c r="L6172" s="5" t="s">
        <v>26317</v>
      </c>
      <c r="M6172" s="5">
        <v>26802827</v>
      </c>
      <c r="N6172" s="5">
        <v>26601585</v>
      </c>
      <c r="O6172" s="6">
        <v>46050.533356481479</v>
      </c>
      <c r="P6172" s="4" t="s">
        <v>9565</v>
      </c>
      <c r="Q6172" s="5" t="s">
        <v>11903</v>
      </c>
      <c r="R6172" s="5">
        <v>23418007</v>
      </c>
      <c r="S6172" s="5" t="s">
        <v>12003</v>
      </c>
      <c r="T6172" s="4">
        <v>36000000</v>
      </c>
      <c r="U6172" s="4">
        <v>19200000</v>
      </c>
      <c r="V6172" s="4">
        <v>16800000</v>
      </c>
      <c r="W6172" s="4">
        <v>0</v>
      </c>
      <c r="X6172" s="4">
        <v>16800000</v>
      </c>
      <c r="Y6172" s="4">
        <v>16800000</v>
      </c>
    </row>
    <row r="6173" spans="1:25" x14ac:dyDescent="0.2">
      <c r="A6173" s="5" t="s">
        <v>3510</v>
      </c>
      <c r="B6173" s="5" t="s">
        <v>3498</v>
      </c>
      <c r="C6173" s="5" t="s">
        <v>3506</v>
      </c>
      <c r="D6173" s="5">
        <v>201</v>
      </c>
      <c r="E6173" s="5" t="s">
        <v>1299</v>
      </c>
      <c r="F6173" s="5">
        <v>10</v>
      </c>
      <c r="G6173" s="5" t="s">
        <v>32</v>
      </c>
      <c r="H6173" s="5">
        <v>27303</v>
      </c>
      <c r="I6173" s="5" t="s">
        <v>3554</v>
      </c>
      <c r="J6173" s="5" t="s">
        <v>12005</v>
      </c>
      <c r="K6173" s="5" t="s">
        <v>22972</v>
      </c>
      <c r="L6173" s="5" t="s">
        <v>26319</v>
      </c>
      <c r="M6173" s="5">
        <v>26802838</v>
      </c>
      <c r="N6173" s="5">
        <v>26601585</v>
      </c>
      <c r="O6173" s="6">
        <v>46050.584317129629</v>
      </c>
      <c r="P6173" s="4" t="s">
        <v>9565</v>
      </c>
      <c r="Q6173" s="5" t="s">
        <v>12006</v>
      </c>
      <c r="R6173" s="5">
        <v>80793889</v>
      </c>
      <c r="S6173" s="5" t="s">
        <v>12007</v>
      </c>
      <c r="T6173" s="4">
        <v>39000000</v>
      </c>
      <c r="U6173" s="4">
        <v>0</v>
      </c>
      <c r="V6173" s="4">
        <v>39000000</v>
      </c>
      <c r="W6173" s="4">
        <v>19716667</v>
      </c>
      <c r="X6173" s="4">
        <v>19283333</v>
      </c>
      <c r="Y6173" s="4">
        <v>19283333</v>
      </c>
    </row>
    <row r="6174" spans="1:25" x14ac:dyDescent="0.2">
      <c r="A6174" s="5" t="s">
        <v>3510</v>
      </c>
      <c r="B6174" s="5" t="s">
        <v>3498</v>
      </c>
      <c r="C6174" s="5" t="s">
        <v>3506</v>
      </c>
      <c r="D6174" s="5">
        <v>201</v>
      </c>
      <c r="E6174" s="5" t="s">
        <v>1299</v>
      </c>
      <c r="F6174" s="5">
        <v>10</v>
      </c>
      <c r="G6174" s="5" t="s">
        <v>32</v>
      </c>
      <c r="H6174" s="5">
        <v>27303</v>
      </c>
      <c r="I6174" s="5" t="s">
        <v>3554</v>
      </c>
      <c r="J6174" s="5" t="s">
        <v>12008</v>
      </c>
      <c r="K6174" s="5" t="s">
        <v>22972</v>
      </c>
      <c r="L6174" s="5" t="s">
        <v>26320</v>
      </c>
      <c r="M6174" s="5">
        <v>26802865</v>
      </c>
      <c r="N6174" s="5">
        <v>26601585</v>
      </c>
      <c r="O6174" s="6">
        <v>46050.836377314816</v>
      </c>
      <c r="P6174" s="4" t="s">
        <v>4505</v>
      </c>
      <c r="Q6174" s="5" t="s">
        <v>11935</v>
      </c>
      <c r="R6174" s="5">
        <v>11220811</v>
      </c>
      <c r="S6174" s="5" t="s">
        <v>12009</v>
      </c>
      <c r="T6174" s="4">
        <v>31000000</v>
      </c>
      <c r="U6174" s="4">
        <v>800000</v>
      </c>
      <c r="V6174" s="4">
        <v>30200000</v>
      </c>
      <c r="W6174" s="4">
        <v>0</v>
      </c>
      <c r="X6174" s="4">
        <v>30200000</v>
      </c>
      <c r="Y6174" s="4">
        <v>30200000</v>
      </c>
    </row>
    <row r="6175" spans="1:25" x14ac:dyDescent="0.2">
      <c r="A6175" s="5" t="s">
        <v>3510</v>
      </c>
      <c r="B6175" s="5" t="s">
        <v>3498</v>
      </c>
      <c r="C6175" s="5" t="s">
        <v>3506</v>
      </c>
      <c r="D6175" s="5">
        <v>201</v>
      </c>
      <c r="E6175" s="5" t="s">
        <v>1299</v>
      </c>
      <c r="F6175" s="5">
        <v>10</v>
      </c>
      <c r="G6175" s="5" t="s">
        <v>32</v>
      </c>
      <c r="H6175" s="5">
        <v>27303</v>
      </c>
      <c r="I6175" s="5" t="s">
        <v>3554</v>
      </c>
      <c r="J6175" s="5" t="s">
        <v>12010</v>
      </c>
      <c r="K6175" s="5" t="s">
        <v>22972</v>
      </c>
      <c r="L6175" s="5" t="s">
        <v>26321</v>
      </c>
      <c r="M6175" s="5">
        <v>26802906</v>
      </c>
      <c r="N6175" s="5">
        <v>26601585</v>
      </c>
      <c r="O6175" s="6">
        <v>46050.939710648148</v>
      </c>
      <c r="P6175" s="4" t="s">
        <v>4505</v>
      </c>
      <c r="Q6175" s="5" t="s">
        <v>11914</v>
      </c>
      <c r="R6175" s="5">
        <v>1001199306</v>
      </c>
      <c r="S6175" s="5" t="s">
        <v>12011</v>
      </c>
      <c r="T6175" s="4">
        <v>29664000</v>
      </c>
      <c r="U6175" s="4">
        <v>4779200</v>
      </c>
      <c r="V6175" s="4">
        <v>24884800</v>
      </c>
      <c r="W6175" s="4">
        <v>0</v>
      </c>
      <c r="X6175" s="4">
        <v>24884800</v>
      </c>
      <c r="Y6175" s="4">
        <v>24884800</v>
      </c>
    </row>
    <row r="6176" spans="1:25" x14ac:dyDescent="0.2">
      <c r="A6176" s="5" t="s">
        <v>3510</v>
      </c>
      <c r="B6176" s="5" t="s">
        <v>3498</v>
      </c>
      <c r="C6176" s="5" t="s">
        <v>3506</v>
      </c>
      <c r="D6176" s="5">
        <v>201</v>
      </c>
      <c r="E6176" s="5" t="s">
        <v>1299</v>
      </c>
      <c r="F6176" s="5">
        <v>10</v>
      </c>
      <c r="G6176" s="5" t="s">
        <v>32</v>
      </c>
      <c r="H6176" s="5">
        <v>27303</v>
      </c>
      <c r="I6176" s="5" t="s">
        <v>3554</v>
      </c>
      <c r="J6176" s="5" t="s">
        <v>12023</v>
      </c>
      <c r="K6176" s="5" t="s">
        <v>22972</v>
      </c>
      <c r="L6176" s="5" t="s">
        <v>26328</v>
      </c>
      <c r="M6176" s="5">
        <v>26802965</v>
      </c>
      <c r="N6176" s="5">
        <v>26601597</v>
      </c>
      <c r="O6176" s="6">
        <v>46051.53429398148</v>
      </c>
      <c r="P6176" s="4" t="s">
        <v>4498</v>
      </c>
      <c r="Q6176" s="5" t="s">
        <v>11914</v>
      </c>
      <c r="R6176" s="5">
        <v>1010177361</v>
      </c>
      <c r="S6176" s="5" t="s">
        <v>12024</v>
      </c>
      <c r="T6176" s="4">
        <v>24176001</v>
      </c>
      <c r="U6176" s="4">
        <v>2176001</v>
      </c>
      <c r="V6176" s="4">
        <v>22000000</v>
      </c>
      <c r="W6176" s="4">
        <v>0</v>
      </c>
      <c r="X6176" s="4">
        <v>22000000</v>
      </c>
      <c r="Y6176" s="4">
        <v>22000000</v>
      </c>
    </row>
    <row r="6177" spans="1:25" x14ac:dyDescent="0.2">
      <c r="A6177" s="5" t="s">
        <v>3510</v>
      </c>
      <c r="B6177" s="5" t="s">
        <v>3498</v>
      </c>
      <c r="C6177" s="5" t="s">
        <v>3506</v>
      </c>
      <c r="D6177" s="5">
        <v>201</v>
      </c>
      <c r="E6177" s="5" t="s">
        <v>1299</v>
      </c>
      <c r="F6177" s="5">
        <v>10</v>
      </c>
      <c r="G6177" s="5" t="s">
        <v>32</v>
      </c>
      <c r="H6177" s="5">
        <v>27303</v>
      </c>
      <c r="I6177" s="5" t="s">
        <v>3554</v>
      </c>
      <c r="J6177" s="5" t="s">
        <v>12025</v>
      </c>
      <c r="K6177" s="5" t="s">
        <v>22972</v>
      </c>
      <c r="L6177" s="5" t="s">
        <v>26329</v>
      </c>
      <c r="M6177" s="5">
        <v>26803092</v>
      </c>
      <c r="N6177" s="5">
        <v>26601585</v>
      </c>
      <c r="O6177" s="6">
        <v>46052.446747685186</v>
      </c>
      <c r="P6177" s="4" t="s">
        <v>4498</v>
      </c>
      <c r="Q6177" s="5" t="s">
        <v>11914</v>
      </c>
      <c r="R6177" s="5">
        <v>1070009144</v>
      </c>
      <c r="S6177" s="5" t="s">
        <v>12026</v>
      </c>
      <c r="T6177" s="4">
        <v>36000000</v>
      </c>
      <c r="U6177" s="4">
        <v>6200000</v>
      </c>
      <c r="V6177" s="4">
        <v>29800000</v>
      </c>
      <c r="W6177" s="4">
        <v>0</v>
      </c>
      <c r="X6177" s="4">
        <v>29800000</v>
      </c>
      <c r="Y6177" s="4">
        <v>29800000</v>
      </c>
    </row>
    <row r="6178" spans="1:25" x14ac:dyDescent="0.2">
      <c r="A6178" s="5" t="s">
        <v>3510</v>
      </c>
      <c r="B6178" s="5" t="s">
        <v>3498</v>
      </c>
      <c r="C6178" s="5" t="s">
        <v>3506</v>
      </c>
      <c r="D6178" s="5">
        <v>201</v>
      </c>
      <c r="E6178" s="5" t="s">
        <v>1299</v>
      </c>
      <c r="F6178" s="5">
        <v>10</v>
      </c>
      <c r="G6178" s="5" t="s">
        <v>32</v>
      </c>
      <c r="H6178" s="5">
        <v>27303</v>
      </c>
      <c r="I6178" s="5" t="s">
        <v>3554</v>
      </c>
      <c r="J6178" s="5" t="s">
        <v>16841</v>
      </c>
      <c r="K6178" s="5" t="s">
        <v>226</v>
      </c>
      <c r="L6178" s="5" t="s">
        <v>14550</v>
      </c>
      <c r="M6178" s="5">
        <v>26803601</v>
      </c>
      <c r="N6178" s="5">
        <v>26601855</v>
      </c>
      <c r="O6178" s="6">
        <v>46122.418622685182</v>
      </c>
      <c r="P6178" s="4" t="s">
        <v>222</v>
      </c>
      <c r="Q6178" s="5" t="s">
        <v>16842</v>
      </c>
      <c r="R6178" s="5">
        <v>900103929</v>
      </c>
      <c r="S6178" s="5" t="s">
        <v>14394</v>
      </c>
      <c r="T6178" s="4">
        <v>161989240</v>
      </c>
      <c r="U6178" s="4">
        <v>0</v>
      </c>
      <c r="V6178" s="4">
        <v>161989240</v>
      </c>
      <c r="W6178" s="4">
        <v>161989240</v>
      </c>
      <c r="X6178" s="4">
        <v>0</v>
      </c>
    </row>
    <row r="6179" spans="1:25" x14ac:dyDescent="0.2">
      <c r="A6179" s="5" t="s">
        <v>3510</v>
      </c>
      <c r="B6179" s="5" t="s">
        <v>3498</v>
      </c>
      <c r="C6179" s="5" t="s">
        <v>3506</v>
      </c>
      <c r="D6179" s="5">
        <v>201</v>
      </c>
      <c r="E6179" s="5" t="s">
        <v>1299</v>
      </c>
      <c r="F6179" s="5">
        <v>10</v>
      </c>
      <c r="G6179" s="5" t="s">
        <v>32</v>
      </c>
      <c r="H6179" s="5">
        <v>27303</v>
      </c>
      <c r="I6179" s="5" t="s">
        <v>3554</v>
      </c>
      <c r="J6179" s="5" t="s">
        <v>17045</v>
      </c>
      <c r="K6179" s="5" t="s">
        <v>22972</v>
      </c>
      <c r="L6179" s="5" t="s">
        <v>26330</v>
      </c>
      <c r="M6179" s="5">
        <v>26803643</v>
      </c>
      <c r="N6179" s="5">
        <v>26601585</v>
      </c>
      <c r="O6179" s="6">
        <v>46136.850717592592</v>
      </c>
      <c r="P6179" s="4" t="s">
        <v>14251</v>
      </c>
      <c r="Q6179" s="5" t="s">
        <v>11903</v>
      </c>
      <c r="R6179" s="5">
        <v>46451353</v>
      </c>
      <c r="S6179" s="5" t="s">
        <v>17046</v>
      </c>
      <c r="T6179" s="4">
        <v>13400000</v>
      </c>
      <c r="U6179" s="4">
        <v>0</v>
      </c>
      <c r="V6179" s="4">
        <v>13400000</v>
      </c>
      <c r="W6179" s="4">
        <v>0</v>
      </c>
      <c r="X6179" s="4">
        <v>13400000</v>
      </c>
      <c r="Y6179" s="4">
        <v>13400000</v>
      </c>
    </row>
    <row r="6180" spans="1:25" x14ac:dyDescent="0.2">
      <c r="A6180" s="5" t="s">
        <v>3510</v>
      </c>
      <c r="B6180" s="5" t="s">
        <v>3498</v>
      </c>
      <c r="C6180" s="5" t="s">
        <v>5247</v>
      </c>
      <c r="D6180" s="5">
        <v>206</v>
      </c>
      <c r="E6180" s="5" t="s">
        <v>5248</v>
      </c>
      <c r="F6180" s="5">
        <v>10</v>
      </c>
      <c r="G6180" s="5" t="s">
        <v>32</v>
      </c>
      <c r="H6180" s="5">
        <v>27203</v>
      </c>
      <c r="I6180" s="5" t="s">
        <v>3547</v>
      </c>
      <c r="J6180" s="5" t="s">
        <v>7511</v>
      </c>
      <c r="K6180" s="5" t="s">
        <v>82</v>
      </c>
      <c r="L6180" s="5" t="s">
        <v>7512</v>
      </c>
      <c r="M6180" s="5">
        <v>26801672</v>
      </c>
      <c r="N6180" s="5">
        <v>26601587</v>
      </c>
      <c r="O6180" s="6">
        <v>46035.91982638889</v>
      </c>
      <c r="P6180" s="4" t="s">
        <v>83</v>
      </c>
      <c r="Q6180" s="5" t="s">
        <v>7390</v>
      </c>
      <c r="R6180" s="5">
        <v>860063875</v>
      </c>
      <c r="S6180" s="5" t="s">
        <v>84</v>
      </c>
      <c r="T6180" s="4">
        <v>85828780</v>
      </c>
      <c r="U6180" s="4">
        <v>0</v>
      </c>
      <c r="V6180" s="4">
        <v>85828780</v>
      </c>
      <c r="W6180" s="4">
        <v>19946320</v>
      </c>
      <c r="X6180" s="4">
        <v>65882460</v>
      </c>
      <c r="Y6180" s="4">
        <v>56865110</v>
      </c>
    </row>
    <row r="6181" spans="1:25" x14ac:dyDescent="0.2">
      <c r="A6181" s="5" t="s">
        <v>3510</v>
      </c>
      <c r="B6181" s="5" t="s">
        <v>3498</v>
      </c>
      <c r="C6181" s="5" t="s">
        <v>17825</v>
      </c>
      <c r="D6181" s="5">
        <v>948</v>
      </c>
      <c r="E6181" s="5" t="s">
        <v>17826</v>
      </c>
      <c r="F6181" s="5">
        <v>60</v>
      </c>
      <c r="G6181" s="5" t="s">
        <v>37</v>
      </c>
      <c r="H6181" s="5">
        <v>27303</v>
      </c>
      <c r="I6181" s="5" t="s">
        <v>3554</v>
      </c>
      <c r="J6181" s="5" t="s">
        <v>20778</v>
      </c>
      <c r="K6181" s="5" t="s">
        <v>22972</v>
      </c>
      <c r="L6181" s="5" t="s">
        <v>26373</v>
      </c>
      <c r="M6181" s="5">
        <v>26804763</v>
      </c>
      <c r="N6181" s="5">
        <v>26601968</v>
      </c>
      <c r="O6181" s="6">
        <v>46220.457708333335</v>
      </c>
      <c r="P6181" s="4" t="s">
        <v>81</v>
      </c>
      <c r="Q6181" s="5" t="s">
        <v>20765</v>
      </c>
      <c r="R6181" s="5">
        <v>1069768474</v>
      </c>
      <c r="S6181" s="5" t="s">
        <v>1966</v>
      </c>
      <c r="T6181" s="4">
        <v>24118050</v>
      </c>
      <c r="U6181" s="4">
        <v>0</v>
      </c>
      <c r="V6181" s="4">
        <v>24118050</v>
      </c>
      <c r="W6181" s="4">
        <v>13023747</v>
      </c>
      <c r="X6181" s="4">
        <v>11094303</v>
      </c>
      <c r="Y6181" s="4">
        <v>11094303</v>
      </c>
    </row>
    <row r="6182" spans="1:25" x14ac:dyDescent="0.2">
      <c r="A6182" s="5" t="s">
        <v>3510</v>
      </c>
      <c r="B6182" s="5" t="s">
        <v>3498</v>
      </c>
      <c r="C6182" s="5" t="s">
        <v>17825</v>
      </c>
      <c r="D6182" s="5">
        <v>948</v>
      </c>
      <c r="E6182" s="5" t="s">
        <v>17826</v>
      </c>
      <c r="F6182" s="5">
        <v>60</v>
      </c>
      <c r="G6182" s="5" t="s">
        <v>37</v>
      </c>
      <c r="H6182" s="5">
        <v>27303</v>
      </c>
      <c r="I6182" s="5" t="s">
        <v>3554</v>
      </c>
      <c r="J6182" s="5" t="s">
        <v>20770</v>
      </c>
      <c r="K6182" s="5" t="s">
        <v>22972</v>
      </c>
      <c r="L6182" s="5" t="s">
        <v>26376</v>
      </c>
      <c r="M6182" s="5">
        <v>26804882</v>
      </c>
      <c r="N6182" s="5">
        <v>26601968</v>
      </c>
      <c r="O6182" s="6">
        <v>46225.411516203705</v>
      </c>
      <c r="P6182" s="4" t="s">
        <v>81</v>
      </c>
      <c r="Q6182" s="5" t="s">
        <v>20765</v>
      </c>
      <c r="R6182" s="5">
        <v>80498973</v>
      </c>
      <c r="S6182" s="5" t="s">
        <v>619</v>
      </c>
      <c r="T6182" s="4">
        <v>18974595</v>
      </c>
      <c r="U6182" s="4">
        <v>0</v>
      </c>
      <c r="V6182" s="4">
        <v>18974595</v>
      </c>
      <c r="W6182" s="4">
        <v>13184534</v>
      </c>
      <c r="X6182" s="4">
        <v>5790061</v>
      </c>
      <c r="Y6182" s="4">
        <v>5790061</v>
      </c>
    </row>
    <row r="6183" spans="1:25" x14ac:dyDescent="0.2">
      <c r="A6183" s="5" t="s">
        <v>3510</v>
      </c>
      <c r="B6183" s="5" t="s">
        <v>3498</v>
      </c>
      <c r="C6183" s="5" t="s">
        <v>966</v>
      </c>
      <c r="D6183" s="5">
        <v>208</v>
      </c>
      <c r="E6183" s="5" t="s">
        <v>1302</v>
      </c>
      <c r="F6183" s="5">
        <v>60</v>
      </c>
      <c r="G6183" s="5" t="s">
        <v>37</v>
      </c>
      <c r="H6183" s="5">
        <v>10010</v>
      </c>
      <c r="I6183" s="5" t="s">
        <v>3555</v>
      </c>
      <c r="J6183" s="5" t="s">
        <v>5809</v>
      </c>
      <c r="K6183" s="5" t="s">
        <v>76</v>
      </c>
      <c r="L6183" s="5" t="s">
        <v>3211</v>
      </c>
      <c r="M6183" s="5">
        <v>26800684</v>
      </c>
      <c r="N6183" s="5">
        <v>26600694</v>
      </c>
      <c r="O6183" s="6">
        <v>46024</v>
      </c>
      <c r="P6183" s="4" t="s">
        <v>227</v>
      </c>
      <c r="Q6183" s="5" t="s">
        <v>3212</v>
      </c>
      <c r="R6183" s="5">
        <v>899999063</v>
      </c>
      <c r="S6183" s="5" t="s">
        <v>3375</v>
      </c>
      <c r="T6183" s="4">
        <v>80400000</v>
      </c>
      <c r="U6183" s="4">
        <v>0</v>
      </c>
      <c r="V6183" s="4">
        <v>80400000</v>
      </c>
      <c r="W6183" s="4">
        <v>0</v>
      </c>
      <c r="X6183" s="4">
        <v>80400000</v>
      </c>
      <c r="Y6183" s="4">
        <v>80400000</v>
      </c>
    </row>
    <row r="6184" spans="1:25" x14ac:dyDescent="0.2">
      <c r="A6184" s="5" t="s">
        <v>3510</v>
      </c>
      <c r="B6184" s="5" t="s">
        <v>3498</v>
      </c>
      <c r="C6184" s="5" t="s">
        <v>17827</v>
      </c>
      <c r="D6184" s="5">
        <v>949</v>
      </c>
      <c r="E6184" s="5" t="s">
        <v>17828</v>
      </c>
      <c r="F6184" s="5">
        <v>60</v>
      </c>
      <c r="G6184" s="5" t="s">
        <v>37</v>
      </c>
      <c r="H6184" s="5">
        <v>27303</v>
      </c>
      <c r="I6184" s="5" t="s">
        <v>3554</v>
      </c>
      <c r="J6184" s="5" t="s">
        <v>19316</v>
      </c>
      <c r="K6184" s="5" t="s">
        <v>22972</v>
      </c>
      <c r="L6184" s="5" t="s">
        <v>26353</v>
      </c>
      <c r="M6184" s="5">
        <v>26804460</v>
      </c>
      <c r="N6184" s="5">
        <v>26601968</v>
      </c>
      <c r="O6184" s="6">
        <v>46213.934421296297</v>
      </c>
      <c r="P6184" s="4" t="s">
        <v>81</v>
      </c>
      <c r="Q6184" s="5" t="s">
        <v>19317</v>
      </c>
      <c r="R6184" s="5">
        <v>11511370</v>
      </c>
      <c r="S6184" s="5" t="s">
        <v>1961</v>
      </c>
      <c r="T6184" s="4">
        <v>35000000</v>
      </c>
      <c r="U6184" s="4">
        <v>0</v>
      </c>
      <c r="V6184" s="4">
        <v>35000000</v>
      </c>
      <c r="W6184" s="4">
        <v>17500000</v>
      </c>
      <c r="X6184" s="4">
        <v>17500000</v>
      </c>
      <c r="Y6184" s="4">
        <v>17500000</v>
      </c>
    </row>
    <row r="6185" spans="1:25" x14ac:dyDescent="0.2">
      <c r="A6185" s="5" t="s">
        <v>3510</v>
      </c>
      <c r="B6185" s="5" t="s">
        <v>3498</v>
      </c>
      <c r="C6185" s="5" t="s">
        <v>17827</v>
      </c>
      <c r="D6185" s="5">
        <v>949</v>
      </c>
      <c r="E6185" s="5" t="s">
        <v>17828</v>
      </c>
      <c r="F6185" s="5">
        <v>60</v>
      </c>
      <c r="G6185" s="5" t="s">
        <v>37</v>
      </c>
      <c r="H6185" s="5">
        <v>27303</v>
      </c>
      <c r="I6185" s="5" t="s">
        <v>3554</v>
      </c>
      <c r="J6185" s="5" t="s">
        <v>19318</v>
      </c>
      <c r="K6185" s="5" t="s">
        <v>22972</v>
      </c>
      <c r="L6185" s="5" t="s">
        <v>26354</v>
      </c>
      <c r="M6185" s="5">
        <v>26804492</v>
      </c>
      <c r="N6185" s="5">
        <v>26601968</v>
      </c>
      <c r="O6185" s="6">
        <v>46217.38652777778</v>
      </c>
      <c r="P6185" s="4" t="s">
        <v>81</v>
      </c>
      <c r="Q6185" s="5" t="s">
        <v>11993</v>
      </c>
      <c r="R6185" s="5">
        <v>79277886</v>
      </c>
      <c r="S6185" s="5" t="s">
        <v>2330</v>
      </c>
      <c r="T6185" s="4">
        <v>39210000</v>
      </c>
      <c r="U6185" s="4">
        <v>0</v>
      </c>
      <c r="V6185" s="4">
        <v>39210000</v>
      </c>
      <c r="W6185" s="4">
        <v>19343600</v>
      </c>
      <c r="X6185" s="4">
        <v>19866400</v>
      </c>
      <c r="Y6185" s="4">
        <v>12024400</v>
      </c>
    </row>
    <row r="6186" spans="1:25" x14ac:dyDescent="0.2">
      <c r="A6186" s="5" t="s">
        <v>3510</v>
      </c>
      <c r="B6186" s="5" t="s">
        <v>3498</v>
      </c>
      <c r="C6186" s="5" t="s">
        <v>17827</v>
      </c>
      <c r="D6186" s="5">
        <v>949</v>
      </c>
      <c r="E6186" s="5" t="s">
        <v>17828</v>
      </c>
      <c r="F6186" s="5">
        <v>60</v>
      </c>
      <c r="G6186" s="5" t="s">
        <v>37</v>
      </c>
      <c r="H6186" s="5">
        <v>27303</v>
      </c>
      <c r="I6186" s="5" t="s">
        <v>3554</v>
      </c>
      <c r="J6186" s="5" t="s">
        <v>22099</v>
      </c>
      <c r="K6186" s="5" t="s">
        <v>22972</v>
      </c>
      <c r="L6186" s="5" t="s">
        <v>26400</v>
      </c>
      <c r="M6186" s="5">
        <v>26805952</v>
      </c>
      <c r="N6186" s="5">
        <v>26601968</v>
      </c>
      <c r="O6186" s="6">
        <v>46245.439166666663</v>
      </c>
      <c r="P6186" s="4" t="s">
        <v>7442</v>
      </c>
      <c r="Q6186" s="5" t="s">
        <v>22100</v>
      </c>
      <c r="R6186" s="5">
        <v>1233508911</v>
      </c>
      <c r="S6186" s="5" t="s">
        <v>11950</v>
      </c>
      <c r="T6186" s="4">
        <v>18500000</v>
      </c>
      <c r="U6186" s="4">
        <v>0</v>
      </c>
      <c r="V6186" s="4">
        <v>18500000</v>
      </c>
      <c r="W6186" s="4">
        <v>16280000</v>
      </c>
      <c r="X6186" s="4">
        <v>2220000</v>
      </c>
      <c r="Y6186" s="4">
        <v>2220000</v>
      </c>
    </row>
    <row r="6187" spans="1:25" x14ac:dyDescent="0.2">
      <c r="A6187" s="5" t="s">
        <v>3510</v>
      </c>
      <c r="B6187" s="5" t="s">
        <v>3498</v>
      </c>
      <c r="C6187" s="5" t="s">
        <v>1097</v>
      </c>
      <c r="D6187" s="5">
        <v>210</v>
      </c>
      <c r="E6187" s="5" t="s">
        <v>1304</v>
      </c>
      <c r="F6187" s="5">
        <v>60</v>
      </c>
      <c r="G6187" s="5" t="s">
        <v>37</v>
      </c>
      <c r="H6187" s="5">
        <v>10010</v>
      </c>
      <c r="I6187" s="5" t="s">
        <v>3555</v>
      </c>
      <c r="J6187" s="5" t="s">
        <v>5817</v>
      </c>
      <c r="K6187" s="5" t="s">
        <v>93</v>
      </c>
      <c r="L6187" s="5" t="s">
        <v>3396</v>
      </c>
      <c r="M6187" s="5">
        <v>26800839</v>
      </c>
      <c r="N6187" s="5">
        <v>26600849</v>
      </c>
      <c r="O6187" s="6">
        <v>46024</v>
      </c>
      <c r="P6187" s="4" t="s">
        <v>80</v>
      </c>
      <c r="Q6187" s="5" t="s">
        <v>3397</v>
      </c>
      <c r="R6187" s="5">
        <v>899999004</v>
      </c>
      <c r="S6187" s="5" t="s">
        <v>3398</v>
      </c>
      <c r="T6187" s="4">
        <v>1069798729</v>
      </c>
      <c r="U6187" s="4">
        <v>0</v>
      </c>
      <c r="V6187" s="4">
        <v>1069798729</v>
      </c>
      <c r="W6187" s="4">
        <v>1069798729</v>
      </c>
      <c r="X6187" s="4">
        <v>0</v>
      </c>
    </row>
    <row r="6188" spans="1:25" x14ac:dyDescent="0.2">
      <c r="A6188" s="5" t="s">
        <v>3510</v>
      </c>
      <c r="B6188" s="5" t="s">
        <v>3498</v>
      </c>
      <c r="C6188" s="5" t="s">
        <v>15024</v>
      </c>
      <c r="D6188" s="5">
        <v>664</v>
      </c>
      <c r="E6188" s="5" t="s">
        <v>15025</v>
      </c>
      <c r="F6188" s="5">
        <v>60</v>
      </c>
      <c r="G6188" s="5" t="s">
        <v>37</v>
      </c>
      <c r="H6188" s="5">
        <v>27303</v>
      </c>
      <c r="I6188" s="5" t="s">
        <v>3554</v>
      </c>
      <c r="J6188" s="5" t="s">
        <v>15980</v>
      </c>
      <c r="K6188" s="5" t="s">
        <v>226</v>
      </c>
      <c r="L6188" s="5" t="s">
        <v>15981</v>
      </c>
      <c r="M6188" s="5">
        <v>26803416</v>
      </c>
      <c r="N6188" s="5">
        <v>26601693</v>
      </c>
      <c r="O6188" s="6">
        <v>46079.625914351855</v>
      </c>
      <c r="P6188" s="4" t="s">
        <v>131</v>
      </c>
      <c r="Q6188" s="5" t="s">
        <v>15664</v>
      </c>
      <c r="R6188" s="5">
        <v>901552502</v>
      </c>
      <c r="S6188" s="5" t="s">
        <v>15982</v>
      </c>
      <c r="T6188" s="4">
        <v>1166958154</v>
      </c>
      <c r="U6188" s="4">
        <v>1166958154</v>
      </c>
      <c r="V6188" s="4">
        <v>0</v>
      </c>
      <c r="W6188" s="4">
        <v>0</v>
      </c>
      <c r="X6188" s="4">
        <v>0</v>
      </c>
    </row>
    <row r="6189" spans="1:25" x14ac:dyDescent="0.2">
      <c r="A6189" s="5" t="s">
        <v>3510</v>
      </c>
      <c r="B6189" s="5" t="s">
        <v>3498</v>
      </c>
      <c r="C6189" s="5" t="s">
        <v>15024</v>
      </c>
      <c r="D6189" s="5">
        <v>664</v>
      </c>
      <c r="E6189" s="5" t="s">
        <v>15025</v>
      </c>
      <c r="F6189" s="5">
        <v>60</v>
      </c>
      <c r="G6189" s="5" t="s">
        <v>37</v>
      </c>
      <c r="H6189" s="5">
        <v>27303</v>
      </c>
      <c r="I6189" s="5" t="s">
        <v>3554</v>
      </c>
      <c r="J6189" s="5" t="s">
        <v>16368</v>
      </c>
      <c r="K6189" s="5" t="s">
        <v>226</v>
      </c>
      <c r="L6189" s="5" t="s">
        <v>15981</v>
      </c>
      <c r="M6189" s="5">
        <v>26803472</v>
      </c>
      <c r="N6189" s="5">
        <v>26601693</v>
      </c>
      <c r="O6189" s="6">
        <v>46086.440578703703</v>
      </c>
      <c r="P6189" s="4" t="s">
        <v>138</v>
      </c>
      <c r="Q6189" s="5" t="s">
        <v>15666</v>
      </c>
      <c r="R6189" s="5">
        <v>901552502</v>
      </c>
      <c r="S6189" s="5" t="s">
        <v>15982</v>
      </c>
      <c r="T6189" s="4">
        <v>1166958154</v>
      </c>
      <c r="U6189" s="4">
        <v>1166958154</v>
      </c>
      <c r="V6189" s="4">
        <v>0</v>
      </c>
      <c r="W6189" s="4">
        <v>0</v>
      </c>
      <c r="X6189" s="4">
        <v>0</v>
      </c>
    </row>
    <row r="6190" spans="1:25" x14ac:dyDescent="0.2">
      <c r="A6190" s="5" t="s">
        <v>3510</v>
      </c>
      <c r="B6190" s="5" t="s">
        <v>3498</v>
      </c>
      <c r="C6190" s="5" t="s">
        <v>15028</v>
      </c>
      <c r="D6190" s="5">
        <v>665</v>
      </c>
      <c r="E6190" s="5" t="s">
        <v>15029</v>
      </c>
      <c r="F6190" s="5">
        <v>70</v>
      </c>
      <c r="G6190" s="5" t="s">
        <v>51</v>
      </c>
      <c r="H6190" s="5">
        <v>27303</v>
      </c>
      <c r="I6190" s="5" t="s">
        <v>3554</v>
      </c>
      <c r="J6190" s="5" t="s">
        <v>15983</v>
      </c>
      <c r="K6190" s="5" t="s">
        <v>226</v>
      </c>
      <c r="L6190" s="5" t="s">
        <v>15981</v>
      </c>
      <c r="M6190" s="5">
        <v>26803432</v>
      </c>
      <c r="N6190" s="5">
        <v>26601694</v>
      </c>
      <c r="O6190" s="6">
        <v>46080.539120370369</v>
      </c>
      <c r="P6190" s="4" t="s">
        <v>138</v>
      </c>
      <c r="Q6190" s="5" t="s">
        <v>15666</v>
      </c>
      <c r="R6190" s="5">
        <v>901552502</v>
      </c>
      <c r="S6190" s="5" t="s">
        <v>15982</v>
      </c>
      <c r="T6190" s="4">
        <v>1153216739</v>
      </c>
      <c r="U6190" s="4">
        <v>1153216739</v>
      </c>
      <c r="V6190" s="4">
        <v>0</v>
      </c>
      <c r="W6190" s="4">
        <v>0</v>
      </c>
      <c r="X6190" s="4">
        <v>0</v>
      </c>
    </row>
    <row r="6191" spans="1:25" x14ac:dyDescent="0.2">
      <c r="A6191" s="5" t="s">
        <v>3510</v>
      </c>
      <c r="B6191" s="5" t="s">
        <v>3498</v>
      </c>
      <c r="C6191" s="5" t="s">
        <v>15028</v>
      </c>
      <c r="D6191" s="5">
        <v>665</v>
      </c>
      <c r="E6191" s="5" t="s">
        <v>15029</v>
      </c>
      <c r="F6191" s="5">
        <v>70</v>
      </c>
      <c r="G6191" s="5" t="s">
        <v>51</v>
      </c>
      <c r="H6191" s="5">
        <v>27303</v>
      </c>
      <c r="I6191" s="5" t="s">
        <v>3554</v>
      </c>
      <c r="J6191" s="5" t="s">
        <v>16369</v>
      </c>
      <c r="K6191" s="5" t="s">
        <v>226</v>
      </c>
      <c r="L6191" s="5" t="s">
        <v>15981</v>
      </c>
      <c r="M6191" s="5">
        <v>26803471</v>
      </c>
      <c r="N6191" s="5">
        <v>26601694</v>
      </c>
      <c r="O6191" s="6">
        <v>46086.439502314817</v>
      </c>
      <c r="P6191" s="4" t="s">
        <v>138</v>
      </c>
      <c r="Q6191" s="5" t="s">
        <v>15666</v>
      </c>
      <c r="R6191" s="5">
        <v>901552502</v>
      </c>
      <c r="S6191" s="5" t="s">
        <v>15982</v>
      </c>
      <c r="T6191" s="4">
        <v>1153216739</v>
      </c>
      <c r="U6191" s="4">
        <v>1153216739</v>
      </c>
      <c r="V6191" s="4">
        <v>0</v>
      </c>
      <c r="W6191" s="4">
        <v>0</v>
      </c>
      <c r="X6191" s="4">
        <v>0</v>
      </c>
    </row>
    <row r="6192" spans="1:25" x14ac:dyDescent="0.2">
      <c r="A6192" s="5" t="s">
        <v>3510</v>
      </c>
      <c r="B6192" s="5" t="s">
        <v>3498</v>
      </c>
      <c r="C6192" s="5" t="s">
        <v>3182</v>
      </c>
      <c r="D6192" s="5">
        <v>212</v>
      </c>
      <c r="E6192" s="5" t="s">
        <v>1305</v>
      </c>
      <c r="F6192" s="5">
        <v>81</v>
      </c>
      <c r="G6192" s="5" t="s">
        <v>201</v>
      </c>
      <c r="H6192" s="5">
        <v>10010</v>
      </c>
      <c r="I6192" s="5" t="s">
        <v>3555</v>
      </c>
      <c r="J6192" s="5" t="s">
        <v>5818</v>
      </c>
      <c r="K6192" s="5" t="s">
        <v>93</v>
      </c>
      <c r="L6192" s="5" t="s">
        <v>3729</v>
      </c>
      <c r="M6192" s="5">
        <v>26801005</v>
      </c>
      <c r="N6192" s="5">
        <v>26601015</v>
      </c>
      <c r="O6192" s="6">
        <v>46024</v>
      </c>
      <c r="P6192" s="4" t="s">
        <v>80</v>
      </c>
      <c r="Q6192" s="5" t="s">
        <v>3730</v>
      </c>
      <c r="R6192" s="5">
        <v>820000142</v>
      </c>
      <c r="S6192" s="5" t="s">
        <v>2762</v>
      </c>
      <c r="T6192" s="4">
        <v>701406992</v>
      </c>
      <c r="U6192" s="4">
        <v>0</v>
      </c>
      <c r="V6192" s="4">
        <v>701406992</v>
      </c>
      <c r="W6192" s="4">
        <v>280562797</v>
      </c>
      <c r="X6192" s="4">
        <v>420844195</v>
      </c>
      <c r="Y6192" s="4">
        <v>420844195</v>
      </c>
    </row>
    <row r="6193" spans="1:25" x14ac:dyDescent="0.2">
      <c r="A6193" s="5" t="s">
        <v>3510</v>
      </c>
      <c r="B6193" s="5" t="s">
        <v>3498</v>
      </c>
      <c r="C6193" s="5" t="s">
        <v>17829</v>
      </c>
      <c r="D6193" s="5">
        <v>950</v>
      </c>
      <c r="E6193" s="5" t="s">
        <v>17830</v>
      </c>
      <c r="F6193" s="5">
        <v>81</v>
      </c>
      <c r="G6193" s="5" t="s">
        <v>201</v>
      </c>
      <c r="H6193" s="5">
        <v>27303</v>
      </c>
      <c r="I6193" s="5" t="s">
        <v>3554</v>
      </c>
      <c r="J6193" s="5" t="s">
        <v>19311</v>
      </c>
      <c r="K6193" s="5" t="s">
        <v>22972</v>
      </c>
      <c r="L6193" s="5" t="s">
        <v>26351</v>
      </c>
      <c r="M6193" s="5">
        <v>26804400</v>
      </c>
      <c r="N6193" s="5">
        <v>26601968</v>
      </c>
      <c r="O6193" s="6">
        <v>46213.390081018515</v>
      </c>
      <c r="P6193" s="4" t="s">
        <v>4489</v>
      </c>
      <c r="Q6193" s="5" t="s">
        <v>19312</v>
      </c>
      <c r="R6193" s="5">
        <v>80549553</v>
      </c>
      <c r="S6193" s="5" t="s">
        <v>22841</v>
      </c>
      <c r="T6193" s="4">
        <v>42063174</v>
      </c>
      <c r="U6193" s="4">
        <v>0</v>
      </c>
      <c r="V6193" s="4">
        <v>42063174</v>
      </c>
      <c r="W6193" s="4">
        <v>24063174</v>
      </c>
      <c r="X6193" s="4">
        <v>18000000</v>
      </c>
      <c r="Y6193" s="4">
        <v>9000000</v>
      </c>
    </row>
    <row r="6194" spans="1:25" x14ac:dyDescent="0.2">
      <c r="A6194" s="5" t="s">
        <v>3510</v>
      </c>
      <c r="B6194" s="5" t="s">
        <v>3498</v>
      </c>
      <c r="C6194" s="5" t="s">
        <v>1099</v>
      </c>
      <c r="D6194" s="5">
        <v>214</v>
      </c>
      <c r="E6194" s="5" t="s">
        <v>5251</v>
      </c>
      <c r="F6194" s="5">
        <v>81</v>
      </c>
      <c r="G6194" s="5" t="s">
        <v>201</v>
      </c>
      <c r="H6194" s="5">
        <v>10010</v>
      </c>
      <c r="I6194" s="5" t="s">
        <v>3555</v>
      </c>
      <c r="J6194" s="5" t="s">
        <v>5817</v>
      </c>
      <c r="K6194" s="5" t="s">
        <v>93</v>
      </c>
      <c r="L6194" s="5" t="s">
        <v>3396</v>
      </c>
      <c r="M6194" s="5">
        <v>26800839</v>
      </c>
      <c r="N6194" s="5">
        <v>26600849</v>
      </c>
      <c r="O6194" s="6">
        <v>46024</v>
      </c>
      <c r="P6194" s="4" t="s">
        <v>80</v>
      </c>
      <c r="Q6194" s="5" t="s">
        <v>3397</v>
      </c>
      <c r="R6194" s="5">
        <v>899999004</v>
      </c>
      <c r="S6194" s="5" t="s">
        <v>3398</v>
      </c>
      <c r="T6194" s="4">
        <v>405211889</v>
      </c>
      <c r="U6194" s="4">
        <v>0</v>
      </c>
      <c r="V6194" s="4">
        <v>405211889</v>
      </c>
      <c r="W6194" s="4">
        <v>405211889</v>
      </c>
      <c r="X6194" s="4">
        <v>0</v>
      </c>
    </row>
    <row r="6195" spans="1:25" x14ac:dyDescent="0.2">
      <c r="A6195" s="5" t="s">
        <v>3510</v>
      </c>
      <c r="B6195" s="5" t="s">
        <v>3498</v>
      </c>
      <c r="C6195" s="5" t="s">
        <v>802</v>
      </c>
      <c r="D6195" s="5">
        <v>218</v>
      </c>
      <c r="E6195" s="5" t="s">
        <v>1309</v>
      </c>
      <c r="F6195" s="5">
        <v>10</v>
      </c>
      <c r="G6195" s="5" t="s">
        <v>32</v>
      </c>
      <c r="H6195" s="5">
        <v>10012</v>
      </c>
      <c r="I6195" s="5" t="s">
        <v>3562</v>
      </c>
      <c r="J6195" s="5" t="s">
        <v>5811</v>
      </c>
      <c r="K6195" s="5" t="s">
        <v>75</v>
      </c>
      <c r="L6195" s="5" t="s">
        <v>7469</v>
      </c>
      <c r="M6195" s="5">
        <v>26800728</v>
      </c>
      <c r="N6195" s="5">
        <v>26600738</v>
      </c>
      <c r="O6195" s="6">
        <v>46024</v>
      </c>
      <c r="P6195" s="4" t="s">
        <v>2654</v>
      </c>
      <c r="Q6195" s="5" t="s">
        <v>7470</v>
      </c>
      <c r="R6195" s="5">
        <v>80085609</v>
      </c>
      <c r="S6195" s="5" t="s">
        <v>3217</v>
      </c>
      <c r="T6195" s="4">
        <v>54000000</v>
      </c>
      <c r="U6195" s="4">
        <v>0</v>
      </c>
      <c r="V6195" s="4">
        <v>54000000</v>
      </c>
      <c r="W6195" s="4">
        <v>0</v>
      </c>
      <c r="X6195" s="4">
        <v>54000000</v>
      </c>
      <c r="Y6195" s="4">
        <v>54000000</v>
      </c>
    </row>
    <row r="6196" spans="1:25" x14ac:dyDescent="0.2">
      <c r="A6196" s="5" t="s">
        <v>3510</v>
      </c>
      <c r="B6196" s="5" t="s">
        <v>3498</v>
      </c>
      <c r="C6196" s="5" t="s">
        <v>802</v>
      </c>
      <c r="D6196" s="5">
        <v>218</v>
      </c>
      <c r="E6196" s="5" t="s">
        <v>1309</v>
      </c>
      <c r="F6196" s="5">
        <v>10</v>
      </c>
      <c r="G6196" s="5" t="s">
        <v>32</v>
      </c>
      <c r="H6196" s="5">
        <v>27303</v>
      </c>
      <c r="I6196" s="5" t="s">
        <v>3554</v>
      </c>
      <c r="J6196" s="5" t="s">
        <v>11963</v>
      </c>
      <c r="K6196" s="5" t="s">
        <v>22972</v>
      </c>
      <c r="L6196" s="5" t="s">
        <v>26298</v>
      </c>
      <c r="M6196" s="5">
        <v>26802525</v>
      </c>
      <c r="N6196" s="5">
        <v>26601597</v>
      </c>
      <c r="O6196" s="6">
        <v>46048.720486111109</v>
      </c>
      <c r="P6196" s="4" t="s">
        <v>7288</v>
      </c>
      <c r="Q6196" s="5" t="s">
        <v>11910</v>
      </c>
      <c r="R6196" s="5">
        <v>1076623540</v>
      </c>
      <c r="S6196" s="5" t="s">
        <v>11964</v>
      </c>
      <c r="T6196" s="4">
        <v>33000000</v>
      </c>
      <c r="U6196" s="4">
        <v>4766667</v>
      </c>
      <c r="V6196" s="4">
        <v>28233333</v>
      </c>
      <c r="W6196" s="4">
        <v>0</v>
      </c>
      <c r="X6196" s="4">
        <v>28233333</v>
      </c>
      <c r="Y6196" s="4">
        <v>28233333</v>
      </c>
    </row>
    <row r="6197" spans="1:25" x14ac:dyDescent="0.2">
      <c r="A6197" s="5" t="s">
        <v>3510</v>
      </c>
      <c r="B6197" s="5" t="s">
        <v>3498</v>
      </c>
      <c r="C6197" s="5" t="s">
        <v>802</v>
      </c>
      <c r="D6197" s="5">
        <v>218</v>
      </c>
      <c r="E6197" s="5" t="s">
        <v>1309</v>
      </c>
      <c r="F6197" s="5">
        <v>10</v>
      </c>
      <c r="G6197" s="5" t="s">
        <v>32</v>
      </c>
      <c r="H6197" s="5">
        <v>27303</v>
      </c>
      <c r="I6197" s="5" t="s">
        <v>3554</v>
      </c>
      <c r="J6197" s="5" t="s">
        <v>12023</v>
      </c>
      <c r="K6197" s="5" t="s">
        <v>22972</v>
      </c>
      <c r="L6197" s="5" t="s">
        <v>26328</v>
      </c>
      <c r="M6197" s="5">
        <v>26802965</v>
      </c>
      <c r="N6197" s="5">
        <v>26601597</v>
      </c>
      <c r="O6197" s="6">
        <v>46051.53429398148</v>
      </c>
      <c r="P6197" s="4" t="s">
        <v>4498</v>
      </c>
      <c r="Q6197" s="5" t="s">
        <v>11914</v>
      </c>
      <c r="R6197" s="5">
        <v>1010177361</v>
      </c>
      <c r="S6197" s="5" t="s">
        <v>12024</v>
      </c>
      <c r="T6197" s="4">
        <v>6000000</v>
      </c>
      <c r="U6197" s="4">
        <v>500000</v>
      </c>
      <c r="V6197" s="4">
        <v>5500000</v>
      </c>
      <c r="W6197" s="4">
        <v>0</v>
      </c>
      <c r="X6197" s="4">
        <v>5500000</v>
      </c>
      <c r="Y6197" s="4">
        <v>5500000</v>
      </c>
    </row>
    <row r="6198" spans="1:25" x14ac:dyDescent="0.2">
      <c r="A6198" s="5" t="s">
        <v>3510</v>
      </c>
      <c r="B6198" s="5" t="s">
        <v>3498</v>
      </c>
      <c r="C6198" s="5" t="s">
        <v>803</v>
      </c>
      <c r="D6198" s="5">
        <v>219</v>
      </c>
      <c r="E6198" s="5" t="s">
        <v>1310</v>
      </c>
      <c r="F6198" s="5">
        <v>10</v>
      </c>
      <c r="G6198" s="5" t="s">
        <v>32</v>
      </c>
      <c r="H6198" s="5">
        <v>10012</v>
      </c>
      <c r="I6198" s="5" t="s">
        <v>3562</v>
      </c>
      <c r="J6198" s="5" t="s">
        <v>5808</v>
      </c>
      <c r="K6198" s="5" t="s">
        <v>75</v>
      </c>
      <c r="L6198" s="5" t="s">
        <v>4293</v>
      </c>
      <c r="M6198" s="5">
        <v>26800665</v>
      </c>
      <c r="N6198" s="5">
        <v>26600675</v>
      </c>
      <c r="O6198" s="6">
        <v>46024</v>
      </c>
      <c r="P6198" s="4" t="s">
        <v>2654</v>
      </c>
      <c r="Q6198" s="5" t="s">
        <v>4294</v>
      </c>
      <c r="R6198" s="5">
        <v>52211927</v>
      </c>
      <c r="S6198" s="5" t="s">
        <v>27861</v>
      </c>
      <c r="T6198" s="4">
        <v>42000000</v>
      </c>
      <c r="U6198" s="4">
        <v>0</v>
      </c>
      <c r="V6198" s="4">
        <v>42000000</v>
      </c>
      <c r="W6198" s="4">
        <v>0</v>
      </c>
      <c r="X6198" s="4">
        <v>42000000</v>
      </c>
      <c r="Y6198" s="4">
        <v>42000000</v>
      </c>
    </row>
    <row r="6199" spans="1:25" x14ac:dyDescent="0.2">
      <c r="A6199" s="5" t="s">
        <v>3510</v>
      </c>
      <c r="B6199" s="5" t="s">
        <v>3498</v>
      </c>
      <c r="C6199" s="5" t="s">
        <v>803</v>
      </c>
      <c r="D6199" s="5">
        <v>219</v>
      </c>
      <c r="E6199" s="5" t="s">
        <v>1310</v>
      </c>
      <c r="F6199" s="5">
        <v>10</v>
      </c>
      <c r="G6199" s="5" t="s">
        <v>32</v>
      </c>
      <c r="H6199" s="5">
        <v>10012</v>
      </c>
      <c r="I6199" s="5" t="s">
        <v>3562</v>
      </c>
      <c r="J6199" s="5" t="s">
        <v>5834</v>
      </c>
      <c r="K6199" s="5" t="s">
        <v>75</v>
      </c>
      <c r="L6199" s="5" t="s">
        <v>1904</v>
      </c>
      <c r="M6199" s="5">
        <v>26801367</v>
      </c>
      <c r="N6199" s="5">
        <v>26601377</v>
      </c>
      <c r="O6199" s="6">
        <v>46024</v>
      </c>
      <c r="P6199" s="4" t="s">
        <v>4508</v>
      </c>
      <c r="Q6199" s="5" t="s">
        <v>7495</v>
      </c>
      <c r="R6199" s="5">
        <v>1110479246</v>
      </c>
      <c r="S6199" s="5" t="s">
        <v>27433</v>
      </c>
      <c r="T6199" s="4">
        <v>37920000</v>
      </c>
      <c r="U6199" s="4">
        <v>0</v>
      </c>
      <c r="V6199" s="4">
        <v>37920000</v>
      </c>
      <c r="W6199" s="4">
        <v>0</v>
      </c>
      <c r="X6199" s="4">
        <v>37920000</v>
      </c>
      <c r="Y6199" s="4">
        <v>37920000</v>
      </c>
    </row>
    <row r="6200" spans="1:25" x14ac:dyDescent="0.2">
      <c r="A6200" s="5" t="s">
        <v>3510</v>
      </c>
      <c r="B6200" s="5" t="s">
        <v>3498</v>
      </c>
      <c r="C6200" s="5" t="s">
        <v>803</v>
      </c>
      <c r="D6200" s="5">
        <v>219</v>
      </c>
      <c r="E6200" s="5" t="s">
        <v>1310</v>
      </c>
      <c r="F6200" s="5">
        <v>10</v>
      </c>
      <c r="G6200" s="5" t="s">
        <v>32</v>
      </c>
      <c r="H6200" s="5">
        <v>27303</v>
      </c>
      <c r="I6200" s="5" t="s">
        <v>3554</v>
      </c>
      <c r="J6200" s="5" t="s">
        <v>11966</v>
      </c>
      <c r="K6200" s="5" t="s">
        <v>22972</v>
      </c>
      <c r="L6200" s="5" t="s">
        <v>26300</v>
      </c>
      <c r="M6200" s="5">
        <v>26802542</v>
      </c>
      <c r="N6200" s="5">
        <v>26601597</v>
      </c>
      <c r="O6200" s="6">
        <v>46048.755798611113</v>
      </c>
      <c r="P6200" s="4" t="s">
        <v>4508</v>
      </c>
      <c r="Q6200" s="5" t="s">
        <v>11900</v>
      </c>
      <c r="R6200" s="5">
        <v>1007837597</v>
      </c>
      <c r="S6200" s="5" t="s">
        <v>11967</v>
      </c>
      <c r="T6200" s="4">
        <v>28941660</v>
      </c>
      <c r="U6200" s="4">
        <v>4502036</v>
      </c>
      <c r="V6200" s="4">
        <v>24439624</v>
      </c>
      <c r="W6200" s="4">
        <v>0</v>
      </c>
      <c r="X6200" s="4">
        <v>24439624</v>
      </c>
      <c r="Y6200" s="4">
        <v>24439624</v>
      </c>
    </row>
    <row r="6201" spans="1:25" x14ac:dyDescent="0.2">
      <c r="A6201" s="5" t="s">
        <v>3510</v>
      </c>
      <c r="B6201" s="5" t="s">
        <v>3498</v>
      </c>
      <c r="C6201" s="5" t="s">
        <v>803</v>
      </c>
      <c r="D6201" s="5">
        <v>219</v>
      </c>
      <c r="E6201" s="5" t="s">
        <v>1310</v>
      </c>
      <c r="F6201" s="5">
        <v>10</v>
      </c>
      <c r="G6201" s="5" t="s">
        <v>32</v>
      </c>
      <c r="H6201" s="5">
        <v>27303</v>
      </c>
      <c r="I6201" s="5" t="s">
        <v>3554</v>
      </c>
      <c r="J6201" s="5" t="s">
        <v>11992</v>
      </c>
      <c r="K6201" s="5" t="s">
        <v>22972</v>
      </c>
      <c r="L6201" s="5" t="s">
        <v>26313</v>
      </c>
      <c r="M6201" s="5">
        <v>26802726</v>
      </c>
      <c r="N6201" s="5">
        <v>26601597</v>
      </c>
      <c r="O6201" s="6">
        <v>46049.805567129632</v>
      </c>
      <c r="P6201" s="4" t="s">
        <v>9565</v>
      </c>
      <c r="Q6201" s="5" t="s">
        <v>11993</v>
      </c>
      <c r="R6201" s="5">
        <v>1030546396</v>
      </c>
      <c r="S6201" s="5" t="s">
        <v>11994</v>
      </c>
      <c r="T6201" s="4">
        <v>36000000</v>
      </c>
      <c r="U6201" s="4">
        <v>5800000</v>
      </c>
      <c r="V6201" s="4">
        <v>30200000</v>
      </c>
      <c r="W6201" s="4">
        <v>0</v>
      </c>
      <c r="X6201" s="4">
        <v>30200000</v>
      </c>
      <c r="Y6201" s="4">
        <v>30200000</v>
      </c>
    </row>
    <row r="6202" spans="1:25" x14ac:dyDescent="0.2">
      <c r="A6202" s="5" t="s">
        <v>3510</v>
      </c>
      <c r="B6202" s="5" t="s">
        <v>3498</v>
      </c>
      <c r="C6202" s="5" t="s">
        <v>803</v>
      </c>
      <c r="D6202" s="5">
        <v>219</v>
      </c>
      <c r="E6202" s="5" t="s">
        <v>1310</v>
      </c>
      <c r="F6202" s="5">
        <v>10</v>
      </c>
      <c r="G6202" s="5" t="s">
        <v>32</v>
      </c>
      <c r="H6202" s="5">
        <v>27303</v>
      </c>
      <c r="I6202" s="5" t="s">
        <v>3554</v>
      </c>
      <c r="J6202" s="5" t="s">
        <v>12014</v>
      </c>
      <c r="K6202" s="5" t="s">
        <v>22972</v>
      </c>
      <c r="L6202" s="5" t="s">
        <v>26323</v>
      </c>
      <c r="M6202" s="5">
        <v>26802920</v>
      </c>
      <c r="N6202" s="5">
        <v>26601597</v>
      </c>
      <c r="O6202" s="6">
        <v>46050.97457175926</v>
      </c>
      <c r="P6202" s="4" t="s">
        <v>4505</v>
      </c>
      <c r="Q6202" s="5" t="s">
        <v>11900</v>
      </c>
      <c r="R6202" s="5">
        <v>52999872</v>
      </c>
      <c r="S6202" s="5" t="s">
        <v>12015</v>
      </c>
      <c r="T6202" s="4">
        <v>33000000</v>
      </c>
      <c r="U6202" s="4">
        <v>5316667</v>
      </c>
      <c r="V6202" s="4">
        <v>27683333</v>
      </c>
      <c r="W6202" s="4">
        <v>0</v>
      </c>
      <c r="X6202" s="4">
        <v>27683333</v>
      </c>
      <c r="Y6202" s="4">
        <v>27683333</v>
      </c>
    </row>
    <row r="6203" spans="1:25" x14ac:dyDescent="0.2">
      <c r="A6203" s="5" t="s">
        <v>3510</v>
      </c>
      <c r="B6203" s="5" t="s">
        <v>3498</v>
      </c>
      <c r="C6203" s="5" t="s">
        <v>803</v>
      </c>
      <c r="D6203" s="5">
        <v>219</v>
      </c>
      <c r="E6203" s="5" t="s">
        <v>1310</v>
      </c>
      <c r="F6203" s="5">
        <v>10</v>
      </c>
      <c r="G6203" s="5" t="s">
        <v>32</v>
      </c>
      <c r="H6203" s="5">
        <v>27303</v>
      </c>
      <c r="I6203" s="5" t="s">
        <v>3554</v>
      </c>
      <c r="J6203" s="5" t="s">
        <v>12018</v>
      </c>
      <c r="K6203" s="5" t="s">
        <v>22972</v>
      </c>
      <c r="L6203" s="5" t="s">
        <v>26325</v>
      </c>
      <c r="M6203" s="5">
        <v>26802927</v>
      </c>
      <c r="N6203" s="5">
        <v>26601597</v>
      </c>
      <c r="O6203" s="6">
        <v>46051.315150462964</v>
      </c>
      <c r="P6203" s="4" t="s">
        <v>9565</v>
      </c>
      <c r="Q6203" s="5" t="s">
        <v>11914</v>
      </c>
      <c r="R6203" s="5">
        <v>1019033668</v>
      </c>
      <c r="S6203" s="5" t="s">
        <v>22779</v>
      </c>
      <c r="T6203" s="4">
        <v>8976220</v>
      </c>
      <c r="U6203" s="4">
        <v>3476220</v>
      </c>
      <c r="V6203" s="4">
        <v>5500000</v>
      </c>
      <c r="W6203" s="4">
        <v>0</v>
      </c>
      <c r="X6203" s="4">
        <v>5500000</v>
      </c>
      <c r="Y6203" s="4">
        <v>5500000</v>
      </c>
    </row>
    <row r="6204" spans="1:25" x14ac:dyDescent="0.2">
      <c r="A6204" s="5" t="s">
        <v>3510</v>
      </c>
      <c r="B6204" s="5" t="s">
        <v>3498</v>
      </c>
      <c r="C6204" s="5" t="s">
        <v>803</v>
      </c>
      <c r="D6204" s="5">
        <v>219</v>
      </c>
      <c r="E6204" s="5" t="s">
        <v>1310</v>
      </c>
      <c r="F6204" s="5">
        <v>10</v>
      </c>
      <c r="G6204" s="5" t="s">
        <v>32</v>
      </c>
      <c r="H6204" s="5">
        <v>27303</v>
      </c>
      <c r="I6204" s="5" t="s">
        <v>3554</v>
      </c>
      <c r="J6204" s="5" t="s">
        <v>12021</v>
      </c>
      <c r="K6204" s="5" t="s">
        <v>22972</v>
      </c>
      <c r="L6204" s="5" t="s">
        <v>26327</v>
      </c>
      <c r="M6204" s="5">
        <v>26802945</v>
      </c>
      <c r="N6204" s="5">
        <v>26601597</v>
      </c>
      <c r="O6204" s="6">
        <v>46051.430601851855</v>
      </c>
      <c r="P6204" s="4" t="s">
        <v>4505</v>
      </c>
      <c r="Q6204" s="5" t="s">
        <v>11914</v>
      </c>
      <c r="R6204" s="5">
        <v>1073250556</v>
      </c>
      <c r="S6204" s="5" t="s">
        <v>12022</v>
      </c>
      <c r="T6204" s="4">
        <v>33000000</v>
      </c>
      <c r="U6204" s="4">
        <v>5316667</v>
      </c>
      <c r="V6204" s="4">
        <v>27683333</v>
      </c>
      <c r="W6204" s="4">
        <v>0</v>
      </c>
      <c r="X6204" s="4">
        <v>27683333</v>
      </c>
      <c r="Y6204" s="4">
        <v>27683333</v>
      </c>
    </row>
    <row r="6205" spans="1:25" x14ac:dyDescent="0.2">
      <c r="A6205" s="5" t="s">
        <v>3510</v>
      </c>
      <c r="B6205" s="5" t="s">
        <v>3498</v>
      </c>
      <c r="C6205" s="5" t="s">
        <v>3898</v>
      </c>
      <c r="D6205" s="5">
        <v>220</v>
      </c>
      <c r="E6205" s="5" t="s">
        <v>5255</v>
      </c>
      <c r="F6205" s="5">
        <v>10</v>
      </c>
      <c r="G6205" s="5" t="s">
        <v>32</v>
      </c>
      <c r="H6205" s="5">
        <v>27303</v>
      </c>
      <c r="I6205" s="5" t="s">
        <v>3554</v>
      </c>
      <c r="J6205" s="5" t="s">
        <v>15984</v>
      </c>
      <c r="K6205" s="5" t="s">
        <v>78</v>
      </c>
      <c r="L6205" s="5" t="s">
        <v>15985</v>
      </c>
      <c r="M6205" s="5">
        <v>26803309</v>
      </c>
      <c r="N6205" s="5">
        <v>26601618</v>
      </c>
      <c r="O6205" s="6">
        <v>46073.582418981481</v>
      </c>
      <c r="P6205" s="4" t="s">
        <v>231</v>
      </c>
      <c r="Q6205" s="5" t="s">
        <v>15986</v>
      </c>
      <c r="R6205" s="5">
        <v>902030687</v>
      </c>
      <c r="S6205" s="5" t="s">
        <v>20779</v>
      </c>
      <c r="T6205" s="4">
        <v>77523466</v>
      </c>
      <c r="U6205" s="4">
        <v>0</v>
      </c>
      <c r="V6205" s="4">
        <v>77523466</v>
      </c>
      <c r="W6205" s="4">
        <v>7926129</v>
      </c>
      <c r="X6205" s="4">
        <v>69597337</v>
      </c>
      <c r="Y6205" s="4">
        <v>69597337</v>
      </c>
    </row>
    <row r="6206" spans="1:25" x14ac:dyDescent="0.2">
      <c r="A6206" s="5" t="s">
        <v>3510</v>
      </c>
      <c r="B6206" s="5" t="s">
        <v>3498</v>
      </c>
      <c r="C6206" s="5" t="s">
        <v>3898</v>
      </c>
      <c r="D6206" s="5">
        <v>220</v>
      </c>
      <c r="E6206" s="5" t="s">
        <v>5255</v>
      </c>
      <c r="F6206" s="5">
        <v>10</v>
      </c>
      <c r="G6206" s="5" t="s">
        <v>32</v>
      </c>
      <c r="H6206" s="5">
        <v>27303</v>
      </c>
      <c r="I6206" s="5" t="s">
        <v>3554</v>
      </c>
      <c r="J6206" s="5" t="s">
        <v>26409</v>
      </c>
      <c r="K6206" s="5" t="s">
        <v>78</v>
      </c>
      <c r="L6206" s="5" t="s">
        <v>14567</v>
      </c>
      <c r="M6206" s="5">
        <v>26806462</v>
      </c>
      <c r="N6206" s="5">
        <v>26602013</v>
      </c>
      <c r="O6206" s="6">
        <v>46269.70621527778</v>
      </c>
      <c r="P6206" s="4" t="s">
        <v>12911</v>
      </c>
      <c r="Q6206" s="5" t="s">
        <v>26410</v>
      </c>
      <c r="R6206" s="5">
        <v>901912669</v>
      </c>
      <c r="S6206" s="5" t="s">
        <v>14569</v>
      </c>
      <c r="T6206" s="4">
        <v>114972911</v>
      </c>
      <c r="U6206" s="4">
        <v>0</v>
      </c>
      <c r="V6206" s="4">
        <v>114972911</v>
      </c>
      <c r="W6206" s="4">
        <v>114972911</v>
      </c>
      <c r="X6206" s="4">
        <v>0</v>
      </c>
    </row>
    <row r="6207" spans="1:25" x14ac:dyDescent="0.2">
      <c r="A6207" s="5" t="s">
        <v>3510</v>
      </c>
      <c r="B6207" s="5" t="s">
        <v>3498</v>
      </c>
      <c r="C6207" s="5" t="s">
        <v>3509</v>
      </c>
      <c r="D6207" s="5">
        <v>221</v>
      </c>
      <c r="E6207" s="5" t="s">
        <v>1313</v>
      </c>
      <c r="F6207" s="5">
        <v>10</v>
      </c>
      <c r="G6207" s="5" t="s">
        <v>32</v>
      </c>
      <c r="H6207" s="5">
        <v>10010</v>
      </c>
      <c r="I6207" s="5" t="s">
        <v>3555</v>
      </c>
      <c r="J6207" s="5" t="s">
        <v>5810</v>
      </c>
      <c r="K6207" s="5" t="s">
        <v>75</v>
      </c>
      <c r="L6207" s="5" t="s">
        <v>1851</v>
      </c>
      <c r="M6207" s="5">
        <v>26800709</v>
      </c>
      <c r="N6207" s="5">
        <v>26600719</v>
      </c>
      <c r="O6207" s="6">
        <v>46024</v>
      </c>
      <c r="P6207" s="4" t="s">
        <v>3054</v>
      </c>
      <c r="Q6207" s="5" t="s">
        <v>7468</v>
      </c>
      <c r="R6207" s="5">
        <v>52497993</v>
      </c>
      <c r="S6207" s="5" t="s">
        <v>19150</v>
      </c>
      <c r="T6207" s="4">
        <v>47999952</v>
      </c>
      <c r="U6207" s="4">
        <v>0</v>
      </c>
      <c r="V6207" s="4">
        <v>47999952</v>
      </c>
      <c r="W6207" s="4">
        <v>0</v>
      </c>
      <c r="X6207" s="4">
        <v>47999952</v>
      </c>
      <c r="Y6207" s="4">
        <v>47999952</v>
      </c>
    </row>
    <row r="6208" spans="1:25" x14ac:dyDescent="0.2">
      <c r="A6208" s="5" t="s">
        <v>3510</v>
      </c>
      <c r="B6208" s="5" t="s">
        <v>3498</v>
      </c>
      <c r="C6208" s="5" t="s">
        <v>3509</v>
      </c>
      <c r="D6208" s="5">
        <v>221</v>
      </c>
      <c r="E6208" s="5" t="s">
        <v>1313</v>
      </c>
      <c r="F6208" s="5">
        <v>10</v>
      </c>
      <c r="G6208" s="5" t="s">
        <v>32</v>
      </c>
      <c r="H6208" s="5">
        <v>10010</v>
      </c>
      <c r="I6208" s="5" t="s">
        <v>3555</v>
      </c>
      <c r="J6208" s="5" t="s">
        <v>5814</v>
      </c>
      <c r="K6208" s="5" t="s">
        <v>75</v>
      </c>
      <c r="L6208" s="5" t="s">
        <v>2456</v>
      </c>
      <c r="M6208" s="5">
        <v>26800790</v>
      </c>
      <c r="N6208" s="5">
        <v>26600800</v>
      </c>
      <c r="O6208" s="6">
        <v>46024</v>
      </c>
      <c r="P6208" s="4" t="s">
        <v>7288</v>
      </c>
      <c r="Q6208" s="5" t="s">
        <v>7471</v>
      </c>
      <c r="R6208" s="5">
        <v>51668028</v>
      </c>
      <c r="S6208" s="5" t="s">
        <v>2457</v>
      </c>
      <c r="T6208" s="4">
        <v>51666615</v>
      </c>
      <c r="U6208" s="4">
        <v>0</v>
      </c>
      <c r="V6208" s="4">
        <v>51666615</v>
      </c>
      <c r="W6208" s="4">
        <v>0</v>
      </c>
      <c r="X6208" s="4">
        <v>51666615</v>
      </c>
      <c r="Y6208" s="4">
        <v>51666615</v>
      </c>
    </row>
    <row r="6209" spans="1:25" x14ac:dyDescent="0.2">
      <c r="A6209" s="5" t="s">
        <v>3510</v>
      </c>
      <c r="B6209" s="5" t="s">
        <v>3498</v>
      </c>
      <c r="C6209" s="5" t="s">
        <v>3509</v>
      </c>
      <c r="D6209" s="5">
        <v>221</v>
      </c>
      <c r="E6209" s="5" t="s">
        <v>1313</v>
      </c>
      <c r="F6209" s="5">
        <v>10</v>
      </c>
      <c r="G6209" s="5" t="s">
        <v>32</v>
      </c>
      <c r="H6209" s="5">
        <v>10010</v>
      </c>
      <c r="I6209" s="5" t="s">
        <v>3555</v>
      </c>
      <c r="J6209" s="5" t="s">
        <v>5827</v>
      </c>
      <c r="K6209" s="5" t="s">
        <v>75</v>
      </c>
      <c r="L6209" s="5" t="s">
        <v>1850</v>
      </c>
      <c r="M6209" s="5">
        <v>26801181</v>
      </c>
      <c r="N6209" s="5">
        <v>26601191</v>
      </c>
      <c r="O6209" s="6">
        <v>46024</v>
      </c>
      <c r="P6209" s="4" t="s">
        <v>3073</v>
      </c>
      <c r="Q6209" s="5" t="s">
        <v>7485</v>
      </c>
      <c r="R6209" s="5">
        <v>1016012519</v>
      </c>
      <c r="S6209" s="5" t="s">
        <v>22782</v>
      </c>
      <c r="T6209" s="4">
        <v>42230000</v>
      </c>
      <c r="U6209" s="4">
        <v>0</v>
      </c>
      <c r="V6209" s="4">
        <v>42230000</v>
      </c>
      <c r="W6209" s="4">
        <v>0</v>
      </c>
      <c r="X6209" s="4">
        <v>42230000</v>
      </c>
      <c r="Y6209" s="4">
        <v>42230000</v>
      </c>
    </row>
    <row r="6210" spans="1:25" x14ac:dyDescent="0.2">
      <c r="A6210" s="5" t="s">
        <v>3510</v>
      </c>
      <c r="B6210" s="5" t="s">
        <v>3498</v>
      </c>
      <c r="C6210" s="5" t="s">
        <v>2495</v>
      </c>
      <c r="D6210" s="5">
        <v>222</v>
      </c>
      <c r="E6210" s="5" t="s">
        <v>5256</v>
      </c>
      <c r="F6210" s="5">
        <v>10</v>
      </c>
      <c r="G6210" s="5" t="s">
        <v>32</v>
      </c>
      <c r="H6210" s="5">
        <v>27303</v>
      </c>
      <c r="I6210" s="5" t="s">
        <v>3554</v>
      </c>
      <c r="J6210" s="5" t="s">
        <v>5778</v>
      </c>
      <c r="K6210" s="5" t="s">
        <v>77</v>
      </c>
      <c r="L6210" s="5" t="s">
        <v>3298</v>
      </c>
      <c r="M6210" s="5">
        <v>26800044</v>
      </c>
      <c r="N6210" s="5">
        <v>26600054</v>
      </c>
      <c r="O6210" s="6">
        <v>46024</v>
      </c>
      <c r="P6210" s="4" t="s">
        <v>526</v>
      </c>
      <c r="Q6210" s="5" t="s">
        <v>7455</v>
      </c>
      <c r="R6210" s="5">
        <v>901984479</v>
      </c>
      <c r="S6210" s="5" t="s">
        <v>3731</v>
      </c>
      <c r="T6210" s="4">
        <v>449397897</v>
      </c>
      <c r="U6210" s="4">
        <v>0</v>
      </c>
      <c r="V6210" s="4">
        <v>449397897</v>
      </c>
      <c r="W6210" s="4">
        <v>231260158</v>
      </c>
      <c r="X6210" s="4">
        <v>218137739</v>
      </c>
      <c r="Y6210" s="4">
        <v>218137739</v>
      </c>
    </row>
    <row r="6211" spans="1:25" x14ac:dyDescent="0.2">
      <c r="A6211" s="5" t="s">
        <v>3510</v>
      </c>
      <c r="B6211" s="5" t="s">
        <v>3498</v>
      </c>
      <c r="C6211" s="5" t="s">
        <v>15515</v>
      </c>
      <c r="D6211" s="5">
        <v>746</v>
      </c>
      <c r="E6211" s="5" t="s">
        <v>15516</v>
      </c>
      <c r="F6211" s="5">
        <v>10</v>
      </c>
      <c r="G6211" s="5" t="s">
        <v>32</v>
      </c>
      <c r="H6211" s="5">
        <v>27303</v>
      </c>
      <c r="I6211" s="5" t="s">
        <v>3554</v>
      </c>
      <c r="J6211" s="5" t="s">
        <v>15987</v>
      </c>
      <c r="K6211" s="5" t="s">
        <v>78</v>
      </c>
      <c r="L6211" s="5" t="s">
        <v>14573</v>
      </c>
      <c r="M6211" s="5">
        <v>26803438</v>
      </c>
      <c r="N6211" s="5">
        <v>26601794</v>
      </c>
      <c r="O6211" s="6">
        <v>46080.989282407405</v>
      </c>
      <c r="P6211" s="4" t="s">
        <v>12847</v>
      </c>
      <c r="Q6211" s="5" t="s">
        <v>15988</v>
      </c>
      <c r="R6211" s="5">
        <v>901902206</v>
      </c>
      <c r="S6211" s="5" t="s">
        <v>14575</v>
      </c>
      <c r="T6211" s="4">
        <v>169326628</v>
      </c>
      <c r="U6211" s="4">
        <v>0</v>
      </c>
      <c r="V6211" s="4">
        <v>169326628</v>
      </c>
      <c r="W6211" s="4">
        <v>28221135</v>
      </c>
      <c r="X6211" s="4">
        <v>141105493</v>
      </c>
      <c r="Y6211" s="4">
        <v>141105493</v>
      </c>
    </row>
    <row r="6212" spans="1:25" x14ac:dyDescent="0.2">
      <c r="A6212" s="5" t="s">
        <v>3510</v>
      </c>
      <c r="B6212" s="5" t="s">
        <v>3498</v>
      </c>
      <c r="C6212" s="5" t="s">
        <v>1323</v>
      </c>
      <c r="D6212" s="5">
        <v>225</v>
      </c>
      <c r="E6212" s="5" t="s">
        <v>5258</v>
      </c>
      <c r="F6212" s="5">
        <v>10</v>
      </c>
      <c r="G6212" s="5" t="s">
        <v>32</v>
      </c>
      <c r="H6212" s="5">
        <v>10010</v>
      </c>
      <c r="I6212" s="5" t="s">
        <v>3555</v>
      </c>
      <c r="J6212" s="5" t="s">
        <v>5807</v>
      </c>
      <c r="K6212" s="5" t="s">
        <v>75</v>
      </c>
      <c r="L6212" s="5" t="s">
        <v>1575</v>
      </c>
      <c r="M6212" s="5">
        <v>26800661</v>
      </c>
      <c r="N6212" s="5">
        <v>26600671</v>
      </c>
      <c r="O6212" s="6">
        <v>46024</v>
      </c>
      <c r="P6212" s="4" t="s">
        <v>4291</v>
      </c>
      <c r="Q6212" s="5" t="s">
        <v>4292</v>
      </c>
      <c r="R6212" s="5">
        <v>53107994</v>
      </c>
      <c r="S6212" s="5" t="s">
        <v>402</v>
      </c>
      <c r="T6212" s="4">
        <v>51000000</v>
      </c>
      <c r="U6212" s="4">
        <v>0</v>
      </c>
      <c r="V6212" s="4">
        <v>51000000</v>
      </c>
      <c r="W6212" s="4">
        <v>0</v>
      </c>
      <c r="X6212" s="4">
        <v>51000000</v>
      </c>
      <c r="Y6212" s="4">
        <v>51000000</v>
      </c>
    </row>
    <row r="6213" spans="1:25" x14ac:dyDescent="0.2">
      <c r="A6213" s="5" t="s">
        <v>3510</v>
      </c>
      <c r="B6213" s="5" t="s">
        <v>3498</v>
      </c>
      <c r="C6213" s="5" t="s">
        <v>1323</v>
      </c>
      <c r="D6213" s="5">
        <v>225</v>
      </c>
      <c r="E6213" s="5" t="s">
        <v>5258</v>
      </c>
      <c r="F6213" s="5">
        <v>10</v>
      </c>
      <c r="G6213" s="5" t="s">
        <v>32</v>
      </c>
      <c r="H6213" s="5">
        <v>10037</v>
      </c>
      <c r="I6213" s="5" t="s">
        <v>3557</v>
      </c>
      <c r="J6213" s="5" t="s">
        <v>5819</v>
      </c>
      <c r="K6213" s="5" t="s">
        <v>75</v>
      </c>
      <c r="L6213" s="5" t="s">
        <v>4281</v>
      </c>
      <c r="M6213" s="5">
        <v>26801015</v>
      </c>
      <c r="N6213" s="5">
        <v>26601025</v>
      </c>
      <c r="O6213" s="6">
        <v>46024</v>
      </c>
      <c r="P6213" s="4" t="s">
        <v>2870</v>
      </c>
      <c r="Q6213" s="5" t="s">
        <v>4282</v>
      </c>
      <c r="R6213" s="5">
        <v>1073524239</v>
      </c>
      <c r="S6213" s="5" t="s">
        <v>7477</v>
      </c>
      <c r="T6213" s="4">
        <v>48000000</v>
      </c>
      <c r="U6213" s="4">
        <v>27200000</v>
      </c>
      <c r="V6213" s="4">
        <v>20800000</v>
      </c>
      <c r="W6213" s="4">
        <v>0</v>
      </c>
      <c r="X6213" s="4">
        <v>20800000</v>
      </c>
      <c r="Y6213" s="4">
        <v>20800000</v>
      </c>
    </row>
    <row r="6214" spans="1:25" x14ac:dyDescent="0.2">
      <c r="A6214" s="5" t="s">
        <v>3510</v>
      </c>
      <c r="B6214" s="5" t="s">
        <v>3498</v>
      </c>
      <c r="C6214" s="5" t="s">
        <v>1323</v>
      </c>
      <c r="D6214" s="5">
        <v>225</v>
      </c>
      <c r="E6214" s="5" t="s">
        <v>5258</v>
      </c>
      <c r="F6214" s="5">
        <v>10</v>
      </c>
      <c r="G6214" s="5" t="s">
        <v>32</v>
      </c>
      <c r="H6214" s="5">
        <v>10010</v>
      </c>
      <c r="I6214" s="5" t="s">
        <v>3555</v>
      </c>
      <c r="J6214" s="5" t="s">
        <v>5832</v>
      </c>
      <c r="K6214" s="5" t="s">
        <v>75</v>
      </c>
      <c r="L6214" s="5" t="s">
        <v>1576</v>
      </c>
      <c r="M6214" s="5">
        <v>26801260</v>
      </c>
      <c r="N6214" s="5">
        <v>26601270</v>
      </c>
      <c r="O6214" s="6">
        <v>46024</v>
      </c>
      <c r="P6214" s="4" t="s">
        <v>3000</v>
      </c>
      <c r="Q6214" s="5" t="s">
        <v>7492</v>
      </c>
      <c r="R6214" s="5">
        <v>80134926</v>
      </c>
      <c r="S6214" s="5" t="s">
        <v>566</v>
      </c>
      <c r="T6214" s="4">
        <v>82441200</v>
      </c>
      <c r="U6214" s="4">
        <v>55908400</v>
      </c>
      <c r="V6214" s="4">
        <v>26532800</v>
      </c>
      <c r="W6214" s="4">
        <v>0</v>
      </c>
      <c r="X6214" s="4">
        <v>26532800</v>
      </c>
      <c r="Y6214" s="4">
        <v>26532800</v>
      </c>
    </row>
    <row r="6215" spans="1:25" x14ac:dyDescent="0.2">
      <c r="A6215" s="5" t="s">
        <v>3510</v>
      </c>
      <c r="B6215" s="5" t="s">
        <v>3498</v>
      </c>
      <c r="C6215" s="5" t="s">
        <v>1323</v>
      </c>
      <c r="D6215" s="5">
        <v>225</v>
      </c>
      <c r="E6215" s="5" t="s">
        <v>5258</v>
      </c>
      <c r="F6215" s="5">
        <v>10</v>
      </c>
      <c r="G6215" s="5" t="s">
        <v>32</v>
      </c>
      <c r="H6215" s="5">
        <v>27303</v>
      </c>
      <c r="I6215" s="5" t="s">
        <v>3554</v>
      </c>
      <c r="J6215" s="5" t="s">
        <v>11976</v>
      </c>
      <c r="K6215" s="5" t="s">
        <v>22972</v>
      </c>
      <c r="L6215" s="5" t="s">
        <v>26305</v>
      </c>
      <c r="M6215" s="5">
        <v>26802616</v>
      </c>
      <c r="N6215" s="5">
        <v>26601597</v>
      </c>
      <c r="O6215" s="6">
        <v>46049.42796296296</v>
      </c>
      <c r="P6215" s="4" t="s">
        <v>7288</v>
      </c>
      <c r="Q6215" s="5" t="s">
        <v>11977</v>
      </c>
      <c r="R6215" s="5">
        <v>1001309794</v>
      </c>
      <c r="S6215" s="5" t="s">
        <v>17453</v>
      </c>
      <c r="T6215" s="4">
        <v>27855738</v>
      </c>
      <c r="U6215" s="4">
        <v>3416114</v>
      </c>
      <c r="V6215" s="4">
        <v>24439624</v>
      </c>
      <c r="W6215" s="4">
        <v>0</v>
      </c>
      <c r="X6215" s="4">
        <v>24439624</v>
      </c>
      <c r="Y6215" s="4">
        <v>24439624</v>
      </c>
    </row>
    <row r="6216" spans="1:25" x14ac:dyDescent="0.2">
      <c r="A6216" s="5" t="s">
        <v>3510</v>
      </c>
      <c r="B6216" s="5" t="s">
        <v>3498</v>
      </c>
      <c r="C6216" s="5" t="s">
        <v>1323</v>
      </c>
      <c r="D6216" s="5">
        <v>225</v>
      </c>
      <c r="E6216" s="5" t="s">
        <v>5258</v>
      </c>
      <c r="F6216" s="5">
        <v>10</v>
      </c>
      <c r="G6216" s="5" t="s">
        <v>32</v>
      </c>
      <c r="H6216" s="5">
        <v>27303</v>
      </c>
      <c r="I6216" s="5" t="s">
        <v>3554</v>
      </c>
      <c r="J6216" s="5" t="s">
        <v>11995</v>
      </c>
      <c r="K6216" s="5" t="s">
        <v>22972</v>
      </c>
      <c r="L6216" s="5" t="s">
        <v>26314</v>
      </c>
      <c r="M6216" s="5">
        <v>26802788</v>
      </c>
      <c r="N6216" s="5">
        <v>26601597</v>
      </c>
      <c r="O6216" s="6">
        <v>46050.366851851853</v>
      </c>
      <c r="P6216" s="4" t="s">
        <v>7288</v>
      </c>
      <c r="Q6216" s="5" t="s">
        <v>11914</v>
      </c>
      <c r="R6216" s="5">
        <v>79642405</v>
      </c>
      <c r="S6216" s="5" t="s">
        <v>11996</v>
      </c>
      <c r="T6216" s="4">
        <v>60000000</v>
      </c>
      <c r="U6216" s="4">
        <v>9333333</v>
      </c>
      <c r="V6216" s="4">
        <v>50666667</v>
      </c>
      <c r="W6216" s="4">
        <v>0</v>
      </c>
      <c r="X6216" s="4">
        <v>50666667</v>
      </c>
      <c r="Y6216" s="4">
        <v>50666667</v>
      </c>
    </row>
    <row r="6217" spans="1:25" x14ac:dyDescent="0.2">
      <c r="A6217" s="5" t="s">
        <v>3510</v>
      </c>
      <c r="B6217" s="5" t="s">
        <v>3498</v>
      </c>
      <c r="C6217" s="5" t="s">
        <v>1323</v>
      </c>
      <c r="D6217" s="5">
        <v>225</v>
      </c>
      <c r="E6217" s="5" t="s">
        <v>5258</v>
      </c>
      <c r="F6217" s="5">
        <v>10</v>
      </c>
      <c r="G6217" s="5" t="s">
        <v>32</v>
      </c>
      <c r="H6217" s="5">
        <v>27303</v>
      </c>
      <c r="I6217" s="5" t="s">
        <v>3554</v>
      </c>
      <c r="J6217" s="5" t="s">
        <v>11999</v>
      </c>
      <c r="K6217" s="5" t="s">
        <v>22972</v>
      </c>
      <c r="L6217" s="5" t="s">
        <v>26316</v>
      </c>
      <c r="M6217" s="5">
        <v>26802812</v>
      </c>
      <c r="N6217" s="5">
        <v>26601597</v>
      </c>
      <c r="O6217" s="6">
        <v>46050.436828703707</v>
      </c>
      <c r="P6217" s="4" t="s">
        <v>9565</v>
      </c>
      <c r="Q6217" s="5" t="s">
        <v>12000</v>
      </c>
      <c r="R6217" s="5">
        <v>5758891</v>
      </c>
      <c r="S6217" s="5" t="s">
        <v>12001</v>
      </c>
      <c r="T6217" s="4">
        <v>48000000</v>
      </c>
      <c r="U6217" s="4">
        <v>7466667</v>
      </c>
      <c r="V6217" s="4">
        <v>40533333</v>
      </c>
      <c r="W6217" s="4">
        <v>0</v>
      </c>
      <c r="X6217" s="4">
        <v>40533333</v>
      </c>
      <c r="Y6217" s="4">
        <v>40533333</v>
      </c>
    </row>
    <row r="6218" spans="1:25" x14ac:dyDescent="0.2">
      <c r="A6218" s="5" t="s">
        <v>3510</v>
      </c>
      <c r="B6218" s="5" t="s">
        <v>3498</v>
      </c>
      <c r="C6218" s="5" t="s">
        <v>1323</v>
      </c>
      <c r="D6218" s="5">
        <v>225</v>
      </c>
      <c r="E6218" s="5" t="s">
        <v>5258</v>
      </c>
      <c r="F6218" s="5">
        <v>10</v>
      </c>
      <c r="G6218" s="5" t="s">
        <v>32</v>
      </c>
      <c r="H6218" s="5">
        <v>10010</v>
      </c>
      <c r="I6218" s="5" t="s">
        <v>3555</v>
      </c>
      <c r="J6218" s="5" t="s">
        <v>16370</v>
      </c>
      <c r="K6218" s="5" t="s">
        <v>75</v>
      </c>
      <c r="L6218" s="5" t="s">
        <v>16371</v>
      </c>
      <c r="M6218" s="5">
        <v>26803462</v>
      </c>
      <c r="N6218" s="5">
        <v>26601270</v>
      </c>
      <c r="O6218" s="6">
        <v>46084.641493055555</v>
      </c>
      <c r="P6218" s="4" t="s">
        <v>12907</v>
      </c>
      <c r="Q6218" s="5" t="s">
        <v>14537</v>
      </c>
      <c r="R6218" s="5">
        <v>80012552</v>
      </c>
      <c r="S6218" s="5" t="s">
        <v>16372</v>
      </c>
      <c r="T6218" s="4">
        <v>53539400</v>
      </c>
      <c r="U6218" s="4">
        <v>2842800</v>
      </c>
      <c r="V6218" s="4">
        <v>50696600</v>
      </c>
      <c r="W6218" s="4">
        <v>0</v>
      </c>
      <c r="X6218" s="4">
        <v>50696600</v>
      </c>
      <c r="Y6218" s="4">
        <v>50696600</v>
      </c>
    </row>
    <row r="6219" spans="1:25" x14ac:dyDescent="0.2">
      <c r="A6219" s="5" t="s">
        <v>3510</v>
      </c>
      <c r="B6219" s="5" t="s">
        <v>3498</v>
      </c>
      <c r="C6219" s="5" t="s">
        <v>1323</v>
      </c>
      <c r="D6219" s="5">
        <v>225</v>
      </c>
      <c r="E6219" s="5" t="s">
        <v>5258</v>
      </c>
      <c r="F6219" s="5">
        <v>10</v>
      </c>
      <c r="G6219" s="5" t="s">
        <v>32</v>
      </c>
      <c r="H6219" s="5">
        <v>10037</v>
      </c>
      <c r="I6219" s="5" t="s">
        <v>3557</v>
      </c>
      <c r="J6219" s="5" t="s">
        <v>16613</v>
      </c>
      <c r="K6219" s="5" t="s">
        <v>75</v>
      </c>
      <c r="L6219" s="5" t="s">
        <v>16590</v>
      </c>
      <c r="M6219" s="5">
        <v>26803534</v>
      </c>
      <c r="N6219" s="5">
        <v>26601025</v>
      </c>
      <c r="O6219" s="6">
        <v>46100.698969907404</v>
      </c>
      <c r="P6219" s="4" t="s">
        <v>12911</v>
      </c>
      <c r="Q6219" s="5" t="s">
        <v>16591</v>
      </c>
      <c r="R6219" s="5">
        <v>1022414766</v>
      </c>
      <c r="S6219" s="5" t="s">
        <v>19319</v>
      </c>
      <c r="T6219" s="4">
        <v>27200000</v>
      </c>
      <c r="U6219" s="4">
        <v>0</v>
      </c>
      <c r="V6219" s="4">
        <v>27200000</v>
      </c>
      <c r="W6219" s="4">
        <v>0</v>
      </c>
      <c r="X6219" s="4">
        <v>27200000</v>
      </c>
      <c r="Y6219" s="4">
        <v>27200000</v>
      </c>
    </row>
    <row r="6220" spans="1:25" x14ac:dyDescent="0.2">
      <c r="A6220" s="5" t="s">
        <v>3510</v>
      </c>
      <c r="B6220" s="5" t="s">
        <v>3498</v>
      </c>
      <c r="C6220" s="5" t="s">
        <v>15517</v>
      </c>
      <c r="D6220" s="5">
        <v>755</v>
      </c>
      <c r="E6220" s="5" t="s">
        <v>15518</v>
      </c>
      <c r="F6220" s="5">
        <v>10</v>
      </c>
      <c r="G6220" s="5" t="s">
        <v>32</v>
      </c>
      <c r="H6220" s="5">
        <v>27303</v>
      </c>
      <c r="I6220" s="5" t="s">
        <v>3554</v>
      </c>
      <c r="J6220" s="5" t="s">
        <v>17249</v>
      </c>
      <c r="K6220" s="5" t="s">
        <v>78</v>
      </c>
      <c r="L6220" s="5" t="s">
        <v>14555</v>
      </c>
      <c r="M6220" s="5">
        <v>26803658</v>
      </c>
      <c r="N6220" s="5">
        <v>26601864</v>
      </c>
      <c r="O6220" s="6">
        <v>46147.414212962962</v>
      </c>
      <c r="P6220" s="4" t="s">
        <v>131</v>
      </c>
      <c r="Q6220" s="5" t="s">
        <v>17250</v>
      </c>
      <c r="R6220" s="5">
        <v>901902209</v>
      </c>
      <c r="S6220" s="5" t="s">
        <v>14557</v>
      </c>
      <c r="T6220" s="4">
        <v>19459283</v>
      </c>
      <c r="U6220" s="4">
        <v>0</v>
      </c>
      <c r="V6220" s="4">
        <v>19459283</v>
      </c>
      <c r="W6220" s="4">
        <v>14447301</v>
      </c>
      <c r="X6220" s="4">
        <v>5011982</v>
      </c>
      <c r="Y6220" s="4">
        <v>5011982</v>
      </c>
    </row>
    <row r="6221" spans="1:25" x14ac:dyDescent="0.2">
      <c r="A6221" s="5" t="s">
        <v>3510</v>
      </c>
      <c r="B6221" s="5" t="s">
        <v>3498</v>
      </c>
      <c r="C6221" s="5" t="s">
        <v>15517</v>
      </c>
      <c r="D6221" s="5">
        <v>755</v>
      </c>
      <c r="E6221" s="5" t="s">
        <v>15518</v>
      </c>
      <c r="F6221" s="5">
        <v>10</v>
      </c>
      <c r="G6221" s="5" t="s">
        <v>32</v>
      </c>
      <c r="H6221" s="5">
        <v>27303</v>
      </c>
      <c r="I6221" s="5" t="s">
        <v>3554</v>
      </c>
      <c r="J6221" s="5" t="s">
        <v>17454</v>
      </c>
      <c r="K6221" s="5" t="s">
        <v>77</v>
      </c>
      <c r="L6221" s="5" t="s">
        <v>2461</v>
      </c>
      <c r="M6221" s="5">
        <v>26803744</v>
      </c>
      <c r="N6221" s="5">
        <v>26601888</v>
      </c>
      <c r="O6221" s="6">
        <v>46171.622430555559</v>
      </c>
      <c r="P6221" s="4" t="s">
        <v>14289</v>
      </c>
      <c r="Q6221" s="5" t="s">
        <v>17455</v>
      </c>
      <c r="R6221" s="5">
        <v>901912789</v>
      </c>
      <c r="S6221" s="5" t="s">
        <v>3171</v>
      </c>
      <c r="T6221" s="4">
        <v>84938061</v>
      </c>
      <c r="U6221" s="4">
        <v>0</v>
      </c>
      <c r="V6221" s="4">
        <v>84938061</v>
      </c>
      <c r="W6221" s="4">
        <v>84938061</v>
      </c>
      <c r="X6221" s="4">
        <v>0</v>
      </c>
    </row>
    <row r="6222" spans="1:25" x14ac:dyDescent="0.2">
      <c r="A6222" s="5" t="s">
        <v>3510</v>
      </c>
      <c r="B6222" s="5" t="s">
        <v>3498</v>
      </c>
      <c r="C6222" s="5" t="s">
        <v>1325</v>
      </c>
      <c r="D6222" s="5">
        <v>226</v>
      </c>
      <c r="E6222" s="5" t="s">
        <v>1316</v>
      </c>
      <c r="F6222" s="5">
        <v>10</v>
      </c>
      <c r="G6222" s="5" t="s">
        <v>32</v>
      </c>
      <c r="H6222" s="5">
        <v>10012</v>
      </c>
      <c r="I6222" s="5" t="s">
        <v>3562</v>
      </c>
      <c r="J6222" s="5" t="s">
        <v>5841</v>
      </c>
      <c r="K6222" s="5" t="s">
        <v>75</v>
      </c>
      <c r="L6222" s="5" t="s">
        <v>1907</v>
      </c>
      <c r="M6222" s="5">
        <v>26801512</v>
      </c>
      <c r="N6222" s="5">
        <v>26601522</v>
      </c>
      <c r="O6222" s="6">
        <v>46024</v>
      </c>
      <c r="P6222" s="4" t="s">
        <v>4501</v>
      </c>
      <c r="Q6222" s="5" t="s">
        <v>7506</v>
      </c>
      <c r="R6222" s="5">
        <v>1032450301</v>
      </c>
      <c r="S6222" s="5" t="s">
        <v>660</v>
      </c>
      <c r="T6222" s="4">
        <v>42400000</v>
      </c>
      <c r="U6222" s="4">
        <v>0</v>
      </c>
      <c r="V6222" s="4">
        <v>42400000</v>
      </c>
      <c r="W6222" s="4">
        <v>0</v>
      </c>
      <c r="X6222" s="4">
        <v>42400000</v>
      </c>
      <c r="Y6222" s="4">
        <v>42400000</v>
      </c>
    </row>
    <row r="6223" spans="1:25" x14ac:dyDescent="0.2">
      <c r="A6223" s="5" t="s">
        <v>3510</v>
      </c>
      <c r="B6223" s="5" t="s">
        <v>3498</v>
      </c>
      <c r="C6223" s="5" t="s">
        <v>1327</v>
      </c>
      <c r="D6223" s="5">
        <v>228</v>
      </c>
      <c r="E6223" s="5" t="s">
        <v>5260</v>
      </c>
      <c r="F6223" s="5">
        <v>10</v>
      </c>
      <c r="G6223" s="5" t="s">
        <v>32</v>
      </c>
      <c r="H6223" s="5">
        <v>10012</v>
      </c>
      <c r="I6223" s="5" t="s">
        <v>3562</v>
      </c>
      <c r="J6223" s="5" t="s">
        <v>5826</v>
      </c>
      <c r="K6223" s="5" t="s">
        <v>75</v>
      </c>
      <c r="L6223" s="5" t="s">
        <v>7483</v>
      </c>
      <c r="M6223" s="5">
        <v>26801171</v>
      </c>
      <c r="N6223" s="5">
        <v>26601181</v>
      </c>
      <c r="O6223" s="6">
        <v>46024</v>
      </c>
      <c r="P6223" s="4" t="s">
        <v>7321</v>
      </c>
      <c r="Q6223" s="5" t="s">
        <v>7484</v>
      </c>
      <c r="R6223" s="5">
        <v>1022335982</v>
      </c>
      <c r="S6223" s="5" t="s">
        <v>3216</v>
      </c>
      <c r="T6223" s="4">
        <v>48000000</v>
      </c>
      <c r="U6223" s="4">
        <v>0</v>
      </c>
      <c r="V6223" s="4">
        <v>48000000</v>
      </c>
      <c r="W6223" s="4">
        <v>0</v>
      </c>
      <c r="X6223" s="4">
        <v>48000000</v>
      </c>
      <c r="Y6223" s="4">
        <v>48000000</v>
      </c>
    </row>
    <row r="6224" spans="1:25" x14ac:dyDescent="0.2">
      <c r="A6224" s="5" t="s">
        <v>3510</v>
      </c>
      <c r="B6224" s="5" t="s">
        <v>3498</v>
      </c>
      <c r="C6224" s="5" t="s">
        <v>1327</v>
      </c>
      <c r="D6224" s="5">
        <v>228</v>
      </c>
      <c r="E6224" s="5" t="s">
        <v>5260</v>
      </c>
      <c r="F6224" s="5">
        <v>10</v>
      </c>
      <c r="G6224" s="5" t="s">
        <v>32</v>
      </c>
      <c r="H6224" s="5">
        <v>10012</v>
      </c>
      <c r="I6224" s="5" t="s">
        <v>3562</v>
      </c>
      <c r="J6224" s="5" t="s">
        <v>5829</v>
      </c>
      <c r="K6224" s="5" t="s">
        <v>75</v>
      </c>
      <c r="L6224" s="5" t="s">
        <v>7487</v>
      </c>
      <c r="M6224" s="5">
        <v>26801190</v>
      </c>
      <c r="N6224" s="5">
        <v>26601200</v>
      </c>
      <c r="O6224" s="6">
        <v>46024</v>
      </c>
      <c r="P6224" s="4" t="s">
        <v>7321</v>
      </c>
      <c r="Q6224" s="5" t="s">
        <v>7488</v>
      </c>
      <c r="R6224" s="5">
        <v>1016071052</v>
      </c>
      <c r="S6224" s="5" t="s">
        <v>3215</v>
      </c>
      <c r="T6224" s="4">
        <v>34800000</v>
      </c>
      <c r="U6224" s="4">
        <v>0</v>
      </c>
      <c r="V6224" s="4">
        <v>34800000</v>
      </c>
      <c r="W6224" s="4">
        <v>0</v>
      </c>
      <c r="X6224" s="4">
        <v>34800000</v>
      </c>
      <c r="Y6224" s="4">
        <v>34800000</v>
      </c>
    </row>
    <row r="6225" spans="1:25" x14ac:dyDescent="0.2">
      <c r="A6225" s="5" t="s">
        <v>3510</v>
      </c>
      <c r="B6225" s="5" t="s">
        <v>3498</v>
      </c>
      <c r="C6225" s="5" t="s">
        <v>1327</v>
      </c>
      <c r="D6225" s="5">
        <v>228</v>
      </c>
      <c r="E6225" s="5" t="s">
        <v>5260</v>
      </c>
      <c r="F6225" s="5">
        <v>10</v>
      </c>
      <c r="G6225" s="5" t="s">
        <v>32</v>
      </c>
      <c r="H6225" s="5">
        <v>10012</v>
      </c>
      <c r="I6225" s="5" t="s">
        <v>3562</v>
      </c>
      <c r="J6225" s="5" t="s">
        <v>5830</v>
      </c>
      <c r="K6225" s="5" t="s">
        <v>75</v>
      </c>
      <c r="L6225" s="5" t="s">
        <v>7489</v>
      </c>
      <c r="M6225" s="5">
        <v>26801191</v>
      </c>
      <c r="N6225" s="5">
        <v>26601201</v>
      </c>
      <c r="O6225" s="6">
        <v>46024</v>
      </c>
      <c r="P6225" s="4" t="s">
        <v>7321</v>
      </c>
      <c r="Q6225" s="5" t="s">
        <v>7490</v>
      </c>
      <c r="R6225" s="5">
        <v>1015460055</v>
      </c>
      <c r="S6225" s="5" t="s">
        <v>506</v>
      </c>
      <c r="T6225" s="4">
        <v>34800000</v>
      </c>
      <c r="U6225" s="4">
        <v>0</v>
      </c>
      <c r="V6225" s="4">
        <v>34800000</v>
      </c>
      <c r="W6225" s="4">
        <v>0</v>
      </c>
      <c r="X6225" s="4">
        <v>34800000</v>
      </c>
      <c r="Y6225" s="4">
        <v>34800000</v>
      </c>
    </row>
    <row r="6226" spans="1:25" x14ac:dyDescent="0.2">
      <c r="A6226" s="5" t="s">
        <v>3510</v>
      </c>
      <c r="B6226" s="5" t="s">
        <v>3498</v>
      </c>
      <c r="C6226" s="5" t="s">
        <v>1327</v>
      </c>
      <c r="D6226" s="5">
        <v>228</v>
      </c>
      <c r="E6226" s="5" t="s">
        <v>5260</v>
      </c>
      <c r="F6226" s="5">
        <v>10</v>
      </c>
      <c r="G6226" s="5" t="s">
        <v>32</v>
      </c>
      <c r="H6226" s="5">
        <v>10012</v>
      </c>
      <c r="I6226" s="5" t="s">
        <v>3562</v>
      </c>
      <c r="J6226" s="5" t="s">
        <v>5833</v>
      </c>
      <c r="K6226" s="5" t="s">
        <v>75</v>
      </c>
      <c r="L6226" s="5" t="s">
        <v>7493</v>
      </c>
      <c r="M6226" s="5">
        <v>26801314</v>
      </c>
      <c r="N6226" s="5">
        <v>26601324</v>
      </c>
      <c r="O6226" s="6">
        <v>46024</v>
      </c>
      <c r="P6226" s="4" t="s">
        <v>2809</v>
      </c>
      <c r="Q6226" s="5" t="s">
        <v>7494</v>
      </c>
      <c r="R6226" s="5">
        <v>11523982</v>
      </c>
      <c r="S6226" s="5" t="s">
        <v>3146</v>
      </c>
      <c r="T6226" s="4">
        <v>54000000</v>
      </c>
      <c r="U6226" s="4">
        <v>0</v>
      </c>
      <c r="V6226" s="4">
        <v>54000000</v>
      </c>
      <c r="W6226" s="4">
        <v>1800000</v>
      </c>
      <c r="X6226" s="4">
        <v>52200000</v>
      </c>
      <c r="Y6226" s="4">
        <v>52200000</v>
      </c>
    </row>
    <row r="6227" spans="1:25" x14ac:dyDescent="0.2">
      <c r="A6227" s="5" t="s">
        <v>3510</v>
      </c>
      <c r="B6227" s="5" t="s">
        <v>3498</v>
      </c>
      <c r="C6227" s="5" t="s">
        <v>1327</v>
      </c>
      <c r="D6227" s="5">
        <v>228</v>
      </c>
      <c r="E6227" s="5" t="s">
        <v>5260</v>
      </c>
      <c r="F6227" s="5">
        <v>10</v>
      </c>
      <c r="G6227" s="5" t="s">
        <v>32</v>
      </c>
      <c r="H6227" s="5">
        <v>10012</v>
      </c>
      <c r="I6227" s="5" t="s">
        <v>3562</v>
      </c>
      <c r="J6227" s="5" t="s">
        <v>5837</v>
      </c>
      <c r="K6227" s="5" t="s">
        <v>75</v>
      </c>
      <c r="L6227" s="5" t="s">
        <v>1581</v>
      </c>
      <c r="M6227" s="5">
        <v>26801437</v>
      </c>
      <c r="N6227" s="5">
        <v>26601447</v>
      </c>
      <c r="O6227" s="6">
        <v>46024</v>
      </c>
      <c r="P6227" s="4" t="s">
        <v>2792</v>
      </c>
      <c r="Q6227" s="5" t="s">
        <v>7501</v>
      </c>
      <c r="R6227" s="5">
        <v>1073240379</v>
      </c>
      <c r="S6227" s="5" t="s">
        <v>404</v>
      </c>
      <c r="T6227" s="4">
        <v>36616666</v>
      </c>
      <c r="U6227" s="4">
        <v>0</v>
      </c>
      <c r="V6227" s="4">
        <v>36616666</v>
      </c>
      <c r="W6227" s="4">
        <v>0</v>
      </c>
      <c r="X6227" s="4">
        <v>36616666</v>
      </c>
      <c r="Y6227" s="4">
        <v>36616666</v>
      </c>
    </row>
    <row r="6228" spans="1:25" x14ac:dyDescent="0.2">
      <c r="A6228" s="5" t="s">
        <v>3510</v>
      </c>
      <c r="B6228" s="5" t="s">
        <v>3498</v>
      </c>
      <c r="C6228" s="5" t="s">
        <v>1327</v>
      </c>
      <c r="D6228" s="5">
        <v>228</v>
      </c>
      <c r="E6228" s="5" t="s">
        <v>5260</v>
      </c>
      <c r="F6228" s="5">
        <v>10</v>
      </c>
      <c r="G6228" s="5" t="s">
        <v>32</v>
      </c>
      <c r="H6228" s="5">
        <v>10012</v>
      </c>
      <c r="I6228" s="5" t="s">
        <v>3562</v>
      </c>
      <c r="J6228" s="5" t="s">
        <v>5838</v>
      </c>
      <c r="K6228" s="5" t="s">
        <v>75</v>
      </c>
      <c r="L6228" s="5" t="s">
        <v>1908</v>
      </c>
      <c r="M6228" s="5">
        <v>26801444</v>
      </c>
      <c r="N6228" s="5">
        <v>26601454</v>
      </c>
      <c r="O6228" s="6">
        <v>46024</v>
      </c>
      <c r="P6228" s="4" t="s">
        <v>4487</v>
      </c>
      <c r="Q6228" s="5" t="s">
        <v>7502</v>
      </c>
      <c r="R6228" s="5">
        <v>1136882538</v>
      </c>
      <c r="S6228" s="5" t="s">
        <v>1909</v>
      </c>
      <c r="T6228" s="4">
        <v>48000000</v>
      </c>
      <c r="U6228" s="4">
        <v>0</v>
      </c>
      <c r="V6228" s="4">
        <v>48000000</v>
      </c>
      <c r="W6228" s="4">
        <v>0</v>
      </c>
      <c r="X6228" s="4">
        <v>48000000</v>
      </c>
      <c r="Y6228" s="4">
        <v>48000000</v>
      </c>
    </row>
    <row r="6229" spans="1:25" x14ac:dyDescent="0.2">
      <c r="A6229" s="5" t="s">
        <v>3510</v>
      </c>
      <c r="B6229" s="5" t="s">
        <v>3498</v>
      </c>
      <c r="C6229" s="5" t="s">
        <v>1327</v>
      </c>
      <c r="D6229" s="5">
        <v>228</v>
      </c>
      <c r="E6229" s="5" t="s">
        <v>5260</v>
      </c>
      <c r="F6229" s="5">
        <v>10</v>
      </c>
      <c r="G6229" s="5" t="s">
        <v>32</v>
      </c>
      <c r="H6229" s="5">
        <v>10012</v>
      </c>
      <c r="I6229" s="5" t="s">
        <v>3562</v>
      </c>
      <c r="J6229" s="5" t="s">
        <v>5842</v>
      </c>
      <c r="K6229" s="5" t="s">
        <v>75</v>
      </c>
      <c r="L6229" s="5" t="s">
        <v>7507</v>
      </c>
      <c r="M6229" s="5">
        <v>26801524</v>
      </c>
      <c r="N6229" s="5">
        <v>26601534</v>
      </c>
      <c r="O6229" s="6">
        <v>46024</v>
      </c>
      <c r="P6229" s="4" t="s">
        <v>7498</v>
      </c>
      <c r="Q6229" s="5" t="s">
        <v>7508</v>
      </c>
      <c r="R6229" s="5">
        <v>94508717</v>
      </c>
      <c r="S6229" s="5" t="s">
        <v>16373</v>
      </c>
      <c r="T6229" s="4">
        <v>48000000</v>
      </c>
      <c r="U6229" s="4">
        <v>0</v>
      </c>
      <c r="V6229" s="4">
        <v>48000000</v>
      </c>
      <c r="W6229" s="4">
        <v>3466667</v>
      </c>
      <c r="X6229" s="4">
        <v>44533333</v>
      </c>
      <c r="Y6229" s="4">
        <v>44533333</v>
      </c>
    </row>
    <row r="6230" spans="1:25" x14ac:dyDescent="0.2">
      <c r="A6230" s="5" t="s">
        <v>3510</v>
      </c>
      <c r="B6230" s="5" t="s">
        <v>3498</v>
      </c>
      <c r="C6230" s="5" t="s">
        <v>1327</v>
      </c>
      <c r="D6230" s="5">
        <v>228</v>
      </c>
      <c r="E6230" s="5" t="s">
        <v>5260</v>
      </c>
      <c r="F6230" s="5">
        <v>10</v>
      </c>
      <c r="G6230" s="5" t="s">
        <v>32</v>
      </c>
      <c r="H6230" s="5">
        <v>10012</v>
      </c>
      <c r="I6230" s="5" t="s">
        <v>3562</v>
      </c>
      <c r="J6230" s="5" t="s">
        <v>5843</v>
      </c>
      <c r="K6230" s="5" t="s">
        <v>75</v>
      </c>
      <c r="L6230" s="5" t="s">
        <v>7509</v>
      </c>
      <c r="M6230" s="5">
        <v>26801525</v>
      </c>
      <c r="N6230" s="5">
        <v>26601535</v>
      </c>
      <c r="O6230" s="6">
        <v>46024</v>
      </c>
      <c r="P6230" s="4" t="s">
        <v>7498</v>
      </c>
      <c r="Q6230" s="5" t="s">
        <v>7510</v>
      </c>
      <c r="R6230" s="5">
        <v>1022363625</v>
      </c>
      <c r="S6230" s="5" t="s">
        <v>617</v>
      </c>
      <c r="T6230" s="4">
        <v>42000000</v>
      </c>
      <c r="U6230" s="4">
        <v>0</v>
      </c>
      <c r="V6230" s="4">
        <v>42000000</v>
      </c>
      <c r="W6230" s="4">
        <v>1866667</v>
      </c>
      <c r="X6230" s="4">
        <v>40133333</v>
      </c>
      <c r="Y6230" s="4">
        <v>40133333</v>
      </c>
    </row>
    <row r="6231" spans="1:25" x14ac:dyDescent="0.2">
      <c r="A6231" s="5" t="s">
        <v>3510</v>
      </c>
      <c r="B6231" s="5" t="s">
        <v>3498</v>
      </c>
      <c r="C6231" s="5" t="s">
        <v>3694</v>
      </c>
      <c r="D6231" s="5">
        <v>244</v>
      </c>
      <c r="E6231" s="5" t="s">
        <v>5270</v>
      </c>
      <c r="F6231" s="5">
        <v>16</v>
      </c>
      <c r="G6231" s="5" t="s">
        <v>333</v>
      </c>
      <c r="H6231" s="5">
        <v>27602</v>
      </c>
      <c r="I6231" s="5" t="s">
        <v>3589</v>
      </c>
      <c r="J6231" s="5" t="s">
        <v>22101</v>
      </c>
      <c r="K6231" s="5" t="s">
        <v>22972</v>
      </c>
      <c r="L6231" s="5" t="s">
        <v>26404</v>
      </c>
      <c r="M6231" s="5">
        <v>26806142</v>
      </c>
      <c r="N6231" s="5">
        <v>26601876</v>
      </c>
      <c r="O6231" s="6">
        <v>46248.542442129627</v>
      </c>
      <c r="P6231" s="4" t="s">
        <v>18509</v>
      </c>
      <c r="Q6231" s="5" t="s">
        <v>22102</v>
      </c>
      <c r="R6231" s="5">
        <v>20444729</v>
      </c>
      <c r="S6231" s="5" t="s">
        <v>16689</v>
      </c>
      <c r="T6231" s="4">
        <v>23008500</v>
      </c>
      <c r="U6231" s="4">
        <v>0</v>
      </c>
      <c r="V6231" s="4">
        <v>23008500</v>
      </c>
      <c r="W6231" s="4">
        <v>20111133</v>
      </c>
      <c r="X6231" s="4">
        <v>2897367</v>
      </c>
      <c r="Y6231" s="4">
        <v>2897367</v>
      </c>
    </row>
    <row r="6232" spans="1:25" x14ac:dyDescent="0.2">
      <c r="A6232" s="5" t="s">
        <v>3510</v>
      </c>
      <c r="B6232" s="5" t="s">
        <v>3498</v>
      </c>
      <c r="C6232" s="5" t="s">
        <v>940</v>
      </c>
      <c r="D6232" s="5">
        <v>255</v>
      </c>
      <c r="E6232" s="5" t="s">
        <v>5281</v>
      </c>
      <c r="F6232" s="5">
        <v>25</v>
      </c>
      <c r="G6232" s="5" t="s">
        <v>41</v>
      </c>
      <c r="H6232" s="5">
        <v>10012</v>
      </c>
      <c r="I6232" s="5" t="s">
        <v>3562</v>
      </c>
      <c r="J6232" s="5" t="s">
        <v>5776</v>
      </c>
      <c r="K6232" s="5" t="s">
        <v>76</v>
      </c>
      <c r="L6232" s="5" t="s">
        <v>1142</v>
      </c>
      <c r="M6232" s="5">
        <v>26800035</v>
      </c>
      <c r="N6232" s="5">
        <v>26600045</v>
      </c>
      <c r="O6232" s="6">
        <v>46024</v>
      </c>
      <c r="P6232" s="4" t="s">
        <v>7451</v>
      </c>
      <c r="Q6232" s="5" t="s">
        <v>7452</v>
      </c>
      <c r="R6232" s="5">
        <v>811043476</v>
      </c>
      <c r="S6232" s="5" t="s">
        <v>1143</v>
      </c>
      <c r="T6232" s="4">
        <v>65142867</v>
      </c>
      <c r="U6232" s="4">
        <v>0</v>
      </c>
      <c r="V6232" s="4">
        <v>65142867</v>
      </c>
      <c r="W6232" s="4">
        <v>65142867</v>
      </c>
      <c r="X6232" s="4">
        <v>0</v>
      </c>
    </row>
    <row r="6233" spans="1:25" x14ac:dyDescent="0.2">
      <c r="A6233" s="5" t="s">
        <v>3510</v>
      </c>
      <c r="B6233" s="5" t="s">
        <v>3498</v>
      </c>
      <c r="C6233" s="5" t="s">
        <v>941</v>
      </c>
      <c r="D6233" s="5">
        <v>261</v>
      </c>
      <c r="E6233" s="5" t="s">
        <v>5289</v>
      </c>
      <c r="F6233" s="5">
        <v>44</v>
      </c>
      <c r="G6233" s="5" t="s">
        <v>45</v>
      </c>
      <c r="H6233" s="5">
        <v>10012</v>
      </c>
      <c r="I6233" s="5" t="s">
        <v>3562</v>
      </c>
      <c r="J6233" s="5" t="s">
        <v>5776</v>
      </c>
      <c r="K6233" s="5" t="s">
        <v>76</v>
      </c>
      <c r="L6233" s="5" t="s">
        <v>1142</v>
      </c>
      <c r="M6233" s="5">
        <v>26800035</v>
      </c>
      <c r="N6233" s="5">
        <v>26600045</v>
      </c>
      <c r="O6233" s="6">
        <v>46024</v>
      </c>
      <c r="P6233" s="4" t="s">
        <v>7451</v>
      </c>
      <c r="Q6233" s="5" t="s">
        <v>7452</v>
      </c>
      <c r="R6233" s="5">
        <v>811043476</v>
      </c>
      <c r="S6233" s="5" t="s">
        <v>1143</v>
      </c>
      <c r="T6233" s="4">
        <v>6164865</v>
      </c>
      <c r="U6233" s="4">
        <v>0</v>
      </c>
      <c r="V6233" s="4">
        <v>6164865</v>
      </c>
      <c r="W6233" s="4">
        <v>6164865</v>
      </c>
      <c r="X6233" s="4">
        <v>0</v>
      </c>
    </row>
    <row r="6234" spans="1:25" x14ac:dyDescent="0.2">
      <c r="A6234" s="5" t="s">
        <v>3510</v>
      </c>
      <c r="B6234" s="5" t="s">
        <v>3498</v>
      </c>
      <c r="C6234" s="5" t="s">
        <v>814</v>
      </c>
      <c r="D6234" s="5">
        <v>263</v>
      </c>
      <c r="E6234" s="5" t="s">
        <v>5292</v>
      </c>
      <c r="F6234" s="5">
        <v>47</v>
      </c>
      <c r="G6234" s="5" t="s">
        <v>46</v>
      </c>
      <c r="H6234" s="5">
        <v>10012</v>
      </c>
      <c r="I6234" s="5" t="s">
        <v>3562</v>
      </c>
      <c r="J6234" s="5" t="s">
        <v>5776</v>
      </c>
      <c r="K6234" s="5" t="s">
        <v>76</v>
      </c>
      <c r="L6234" s="5" t="s">
        <v>1142</v>
      </c>
      <c r="M6234" s="5">
        <v>26800035</v>
      </c>
      <c r="N6234" s="5">
        <v>26600045</v>
      </c>
      <c r="O6234" s="6">
        <v>46024</v>
      </c>
      <c r="P6234" s="4" t="s">
        <v>7451</v>
      </c>
      <c r="Q6234" s="5" t="s">
        <v>7452</v>
      </c>
      <c r="R6234" s="5">
        <v>811043476</v>
      </c>
      <c r="S6234" s="5" t="s">
        <v>1143</v>
      </c>
      <c r="T6234" s="4">
        <v>520027095</v>
      </c>
      <c r="U6234" s="4">
        <v>0</v>
      </c>
      <c r="V6234" s="4">
        <v>520027095</v>
      </c>
      <c r="W6234" s="4">
        <v>520027095</v>
      </c>
      <c r="X6234" s="4">
        <v>0</v>
      </c>
    </row>
    <row r="6235" spans="1:25" x14ac:dyDescent="0.2">
      <c r="A6235" s="5" t="s">
        <v>3510</v>
      </c>
      <c r="B6235" s="5" t="s">
        <v>3498</v>
      </c>
      <c r="C6235" s="5" t="s">
        <v>815</v>
      </c>
      <c r="D6235" s="5">
        <v>265</v>
      </c>
      <c r="E6235" s="5" t="s">
        <v>5294</v>
      </c>
      <c r="F6235" s="5">
        <v>48</v>
      </c>
      <c r="G6235" s="5" t="s">
        <v>47</v>
      </c>
      <c r="H6235" s="5">
        <v>10012</v>
      </c>
      <c r="I6235" s="5" t="s">
        <v>3562</v>
      </c>
      <c r="J6235" s="5" t="s">
        <v>5776</v>
      </c>
      <c r="K6235" s="5" t="s">
        <v>76</v>
      </c>
      <c r="L6235" s="5" t="s">
        <v>1142</v>
      </c>
      <c r="M6235" s="5">
        <v>26800035</v>
      </c>
      <c r="N6235" s="5">
        <v>26600045</v>
      </c>
      <c r="O6235" s="6">
        <v>46024</v>
      </c>
      <c r="P6235" s="4" t="s">
        <v>7451</v>
      </c>
      <c r="Q6235" s="5" t="s">
        <v>7452</v>
      </c>
      <c r="R6235" s="5">
        <v>811043476</v>
      </c>
      <c r="S6235" s="5" t="s">
        <v>1143</v>
      </c>
      <c r="T6235" s="4">
        <v>111991898</v>
      </c>
      <c r="U6235" s="4">
        <v>0</v>
      </c>
      <c r="V6235" s="4">
        <v>111991898</v>
      </c>
      <c r="W6235" s="4">
        <v>111991898</v>
      </c>
      <c r="X6235" s="4">
        <v>0</v>
      </c>
    </row>
    <row r="6236" spans="1:25" x14ac:dyDescent="0.2">
      <c r="A6236" s="5" t="s">
        <v>3510</v>
      </c>
      <c r="B6236" s="5" t="s">
        <v>3498</v>
      </c>
      <c r="C6236" s="5" t="s">
        <v>1037</v>
      </c>
      <c r="D6236" s="5">
        <v>267</v>
      </c>
      <c r="E6236" s="5" t="s">
        <v>5295</v>
      </c>
      <c r="F6236" s="5">
        <v>50</v>
      </c>
      <c r="G6236" s="5" t="s">
        <v>48</v>
      </c>
      <c r="H6236" s="5">
        <v>10012</v>
      </c>
      <c r="I6236" s="5" t="s">
        <v>3562</v>
      </c>
      <c r="J6236" s="5" t="s">
        <v>5776</v>
      </c>
      <c r="K6236" s="5" t="s">
        <v>76</v>
      </c>
      <c r="L6236" s="5" t="s">
        <v>1142</v>
      </c>
      <c r="M6236" s="5">
        <v>26800035</v>
      </c>
      <c r="N6236" s="5">
        <v>26600045</v>
      </c>
      <c r="O6236" s="6">
        <v>46024</v>
      </c>
      <c r="P6236" s="4" t="s">
        <v>7451</v>
      </c>
      <c r="Q6236" s="5" t="s">
        <v>7452</v>
      </c>
      <c r="R6236" s="5">
        <v>811043476</v>
      </c>
      <c r="S6236" s="5" t="s">
        <v>1143</v>
      </c>
      <c r="T6236" s="4">
        <v>33868170</v>
      </c>
      <c r="U6236" s="4">
        <v>0</v>
      </c>
      <c r="V6236" s="4">
        <v>33868170</v>
      </c>
      <c r="W6236" s="4">
        <v>33868170</v>
      </c>
      <c r="X6236" s="4">
        <v>0</v>
      </c>
    </row>
    <row r="6237" spans="1:25" x14ac:dyDescent="0.2">
      <c r="A6237" s="5" t="s">
        <v>3510</v>
      </c>
      <c r="B6237" s="5" t="s">
        <v>3498</v>
      </c>
      <c r="C6237" s="5" t="s">
        <v>816</v>
      </c>
      <c r="D6237" s="5">
        <v>269</v>
      </c>
      <c r="E6237" s="5" t="s">
        <v>5297</v>
      </c>
      <c r="F6237" s="5">
        <v>51</v>
      </c>
      <c r="G6237" s="5" t="s">
        <v>49</v>
      </c>
      <c r="H6237" s="5">
        <v>10012</v>
      </c>
      <c r="I6237" s="5" t="s">
        <v>3562</v>
      </c>
      <c r="J6237" s="5" t="s">
        <v>5776</v>
      </c>
      <c r="K6237" s="5" t="s">
        <v>76</v>
      </c>
      <c r="L6237" s="5" t="s">
        <v>1142</v>
      </c>
      <c r="M6237" s="5">
        <v>26800035</v>
      </c>
      <c r="N6237" s="5">
        <v>26600045</v>
      </c>
      <c r="O6237" s="6">
        <v>46024</v>
      </c>
      <c r="P6237" s="4" t="s">
        <v>7451</v>
      </c>
      <c r="Q6237" s="5" t="s">
        <v>7452</v>
      </c>
      <c r="R6237" s="5">
        <v>811043476</v>
      </c>
      <c r="S6237" s="5" t="s">
        <v>1143</v>
      </c>
      <c r="T6237" s="4">
        <v>52850753</v>
      </c>
      <c r="U6237" s="4">
        <v>0</v>
      </c>
      <c r="V6237" s="4">
        <v>52850753</v>
      </c>
      <c r="W6237" s="4">
        <v>52850753</v>
      </c>
      <c r="X6237" s="4">
        <v>0</v>
      </c>
    </row>
    <row r="6238" spans="1:25" x14ac:dyDescent="0.2">
      <c r="A6238" s="5" t="s">
        <v>3510</v>
      </c>
      <c r="B6238" s="5" t="s">
        <v>3498</v>
      </c>
      <c r="C6238" s="5" t="s">
        <v>817</v>
      </c>
      <c r="D6238" s="5">
        <v>272</v>
      </c>
      <c r="E6238" s="5" t="s">
        <v>5301</v>
      </c>
      <c r="F6238" s="5">
        <v>60</v>
      </c>
      <c r="G6238" s="5" t="s">
        <v>37</v>
      </c>
      <c r="H6238" s="5">
        <v>10012</v>
      </c>
      <c r="I6238" s="5" t="s">
        <v>3562</v>
      </c>
      <c r="J6238" s="5" t="s">
        <v>5776</v>
      </c>
      <c r="K6238" s="5" t="s">
        <v>76</v>
      </c>
      <c r="L6238" s="5" t="s">
        <v>1142</v>
      </c>
      <c r="M6238" s="5">
        <v>26800035</v>
      </c>
      <c r="N6238" s="5">
        <v>26600045</v>
      </c>
      <c r="O6238" s="6">
        <v>46024</v>
      </c>
      <c r="P6238" s="4" t="s">
        <v>7451</v>
      </c>
      <c r="Q6238" s="5" t="s">
        <v>7452</v>
      </c>
      <c r="R6238" s="5">
        <v>811043476</v>
      </c>
      <c r="S6238" s="5" t="s">
        <v>1143</v>
      </c>
      <c r="T6238" s="4">
        <v>121787294</v>
      </c>
      <c r="U6238" s="4">
        <v>0</v>
      </c>
      <c r="V6238" s="4">
        <v>121787294</v>
      </c>
      <c r="W6238" s="4">
        <v>121787294</v>
      </c>
      <c r="X6238" s="4">
        <v>0</v>
      </c>
    </row>
    <row r="6239" spans="1:25" x14ac:dyDescent="0.2">
      <c r="A6239" s="5" t="s">
        <v>3510</v>
      </c>
      <c r="B6239" s="5" t="s">
        <v>3498</v>
      </c>
      <c r="C6239" s="5" t="s">
        <v>17833</v>
      </c>
      <c r="D6239" s="5">
        <v>951</v>
      </c>
      <c r="E6239" s="5" t="s">
        <v>17834</v>
      </c>
      <c r="F6239" s="5">
        <v>60</v>
      </c>
      <c r="G6239" s="5" t="s">
        <v>37</v>
      </c>
      <c r="H6239" s="5">
        <v>27303</v>
      </c>
      <c r="I6239" s="5" t="s">
        <v>3554</v>
      </c>
      <c r="J6239" s="5" t="s">
        <v>19320</v>
      </c>
      <c r="K6239" s="5" t="s">
        <v>22972</v>
      </c>
      <c r="L6239" s="5" t="s">
        <v>26332</v>
      </c>
      <c r="M6239" s="5">
        <v>26804190</v>
      </c>
      <c r="N6239" s="5">
        <v>26601968</v>
      </c>
      <c r="O6239" s="6">
        <v>46210.571967592594</v>
      </c>
      <c r="P6239" s="4" t="s">
        <v>4489</v>
      </c>
      <c r="Q6239" s="5" t="s">
        <v>19321</v>
      </c>
      <c r="R6239" s="5">
        <v>1000990217</v>
      </c>
      <c r="S6239" s="5" t="s">
        <v>17044</v>
      </c>
      <c r="T6239" s="4">
        <v>27280000</v>
      </c>
      <c r="U6239" s="4">
        <v>0</v>
      </c>
      <c r="V6239" s="4">
        <v>27280000</v>
      </c>
      <c r="W6239" s="4">
        <v>13557333</v>
      </c>
      <c r="X6239" s="4">
        <v>13722667</v>
      </c>
      <c r="Y6239" s="4">
        <v>13722667</v>
      </c>
    </row>
    <row r="6240" spans="1:25" x14ac:dyDescent="0.2">
      <c r="A6240" s="5" t="s">
        <v>3510</v>
      </c>
      <c r="B6240" s="5" t="s">
        <v>3498</v>
      </c>
      <c r="C6240" s="5" t="s">
        <v>17833</v>
      </c>
      <c r="D6240" s="5">
        <v>951</v>
      </c>
      <c r="E6240" s="5" t="s">
        <v>17834</v>
      </c>
      <c r="F6240" s="5">
        <v>60</v>
      </c>
      <c r="G6240" s="5" t="s">
        <v>37</v>
      </c>
      <c r="H6240" s="5">
        <v>27303</v>
      </c>
      <c r="I6240" s="5" t="s">
        <v>3554</v>
      </c>
      <c r="J6240" s="5" t="s">
        <v>19322</v>
      </c>
      <c r="K6240" s="5" t="s">
        <v>22972</v>
      </c>
      <c r="L6240" s="5" t="s">
        <v>26333</v>
      </c>
      <c r="M6240" s="5">
        <v>26804193</v>
      </c>
      <c r="N6240" s="5">
        <v>26601968</v>
      </c>
      <c r="O6240" s="6">
        <v>46210.588553240741</v>
      </c>
      <c r="P6240" s="4" t="s">
        <v>3073</v>
      </c>
      <c r="Q6240" s="5" t="s">
        <v>19323</v>
      </c>
      <c r="R6240" s="5">
        <v>1074186881</v>
      </c>
      <c r="S6240" s="5" t="s">
        <v>405</v>
      </c>
      <c r="T6240" s="4">
        <v>46612500</v>
      </c>
      <c r="U6240" s="4">
        <v>0</v>
      </c>
      <c r="V6240" s="4">
        <v>46612500</v>
      </c>
      <c r="W6240" s="4">
        <v>23165000</v>
      </c>
      <c r="X6240" s="4">
        <v>23447500</v>
      </c>
      <c r="Y6240" s="4">
        <v>14972500</v>
      </c>
    </row>
    <row r="6241" spans="1:25" x14ac:dyDescent="0.2">
      <c r="A6241" s="5" t="s">
        <v>3510</v>
      </c>
      <c r="B6241" s="5" t="s">
        <v>3498</v>
      </c>
      <c r="C6241" s="5" t="s">
        <v>17833</v>
      </c>
      <c r="D6241" s="5">
        <v>951</v>
      </c>
      <c r="E6241" s="5" t="s">
        <v>17834</v>
      </c>
      <c r="F6241" s="5">
        <v>60</v>
      </c>
      <c r="G6241" s="5" t="s">
        <v>37</v>
      </c>
      <c r="H6241" s="5">
        <v>27303</v>
      </c>
      <c r="I6241" s="5" t="s">
        <v>3554</v>
      </c>
      <c r="J6241" s="5" t="s">
        <v>19324</v>
      </c>
      <c r="K6241" s="5" t="s">
        <v>22972</v>
      </c>
      <c r="L6241" s="5" t="s">
        <v>26337</v>
      </c>
      <c r="M6241" s="5">
        <v>26804215</v>
      </c>
      <c r="N6241" s="5">
        <v>26601968</v>
      </c>
      <c r="O6241" s="6">
        <v>46210.821851851855</v>
      </c>
      <c r="P6241" s="4" t="s">
        <v>4489</v>
      </c>
      <c r="Q6241" s="5" t="s">
        <v>19325</v>
      </c>
      <c r="R6241" s="5">
        <v>1070305260</v>
      </c>
      <c r="S6241" s="5" t="s">
        <v>11898</v>
      </c>
      <c r="T6241" s="4">
        <v>60500000</v>
      </c>
      <c r="U6241" s="4">
        <v>0</v>
      </c>
      <c r="V6241" s="4">
        <v>60500000</v>
      </c>
      <c r="W6241" s="4">
        <v>30433333</v>
      </c>
      <c r="X6241" s="4">
        <v>30066667</v>
      </c>
      <c r="Y6241" s="4">
        <v>30066667</v>
      </c>
    </row>
    <row r="6242" spans="1:25" x14ac:dyDescent="0.2">
      <c r="A6242" s="5" t="s">
        <v>3510</v>
      </c>
      <c r="B6242" s="5" t="s">
        <v>3498</v>
      </c>
      <c r="C6242" s="5" t="s">
        <v>17833</v>
      </c>
      <c r="D6242" s="5">
        <v>951</v>
      </c>
      <c r="E6242" s="5" t="s">
        <v>17834</v>
      </c>
      <c r="F6242" s="5">
        <v>60</v>
      </c>
      <c r="G6242" s="5" t="s">
        <v>37</v>
      </c>
      <c r="H6242" s="5">
        <v>27303</v>
      </c>
      <c r="I6242" s="5" t="s">
        <v>3554</v>
      </c>
      <c r="J6242" s="5" t="s">
        <v>19326</v>
      </c>
      <c r="K6242" s="5" t="s">
        <v>22972</v>
      </c>
      <c r="L6242" s="5" t="s">
        <v>26339</v>
      </c>
      <c r="M6242" s="5">
        <v>26804242</v>
      </c>
      <c r="N6242" s="5">
        <v>26601968</v>
      </c>
      <c r="O6242" s="6">
        <v>46211.507361111115</v>
      </c>
      <c r="P6242" s="4" t="s">
        <v>3073</v>
      </c>
      <c r="Q6242" s="5" t="s">
        <v>19327</v>
      </c>
      <c r="R6242" s="5">
        <v>1019131599</v>
      </c>
      <c r="S6242" s="5" t="s">
        <v>11912</v>
      </c>
      <c r="T6242" s="4">
        <v>33000000</v>
      </c>
      <c r="U6242" s="4">
        <v>0</v>
      </c>
      <c r="V6242" s="4">
        <v>33000000</v>
      </c>
      <c r="W6242" s="4">
        <v>16600000</v>
      </c>
      <c r="X6242" s="4">
        <v>16400000</v>
      </c>
      <c r="Y6242" s="4">
        <v>16400000</v>
      </c>
    </row>
    <row r="6243" spans="1:25" x14ac:dyDescent="0.2">
      <c r="A6243" s="5" t="s">
        <v>3510</v>
      </c>
      <c r="B6243" s="5" t="s">
        <v>3498</v>
      </c>
      <c r="C6243" s="5" t="s">
        <v>17833</v>
      </c>
      <c r="D6243" s="5">
        <v>951</v>
      </c>
      <c r="E6243" s="5" t="s">
        <v>17834</v>
      </c>
      <c r="F6243" s="5">
        <v>60</v>
      </c>
      <c r="G6243" s="5" t="s">
        <v>37</v>
      </c>
      <c r="H6243" s="5">
        <v>27303</v>
      </c>
      <c r="I6243" s="5" t="s">
        <v>3554</v>
      </c>
      <c r="J6243" s="5" t="s">
        <v>19328</v>
      </c>
      <c r="K6243" s="5" t="s">
        <v>22972</v>
      </c>
      <c r="L6243" s="5" t="s">
        <v>26340</v>
      </c>
      <c r="M6243" s="5">
        <v>26804281</v>
      </c>
      <c r="N6243" s="5">
        <v>26601968</v>
      </c>
      <c r="O6243" s="6">
        <v>46211.90320601852</v>
      </c>
      <c r="P6243" s="4" t="s">
        <v>81</v>
      </c>
      <c r="Q6243" s="5" t="s">
        <v>19329</v>
      </c>
      <c r="R6243" s="5">
        <v>1001199306</v>
      </c>
      <c r="S6243" s="5" t="s">
        <v>12011</v>
      </c>
      <c r="T6243" s="4">
        <v>24720000</v>
      </c>
      <c r="U6243" s="4">
        <v>0</v>
      </c>
      <c r="V6243" s="4">
        <v>24720000</v>
      </c>
      <c r="W6243" s="4">
        <v>12030400</v>
      </c>
      <c r="X6243" s="4">
        <v>12689600</v>
      </c>
      <c r="Y6243" s="4">
        <v>12689600</v>
      </c>
    </row>
    <row r="6244" spans="1:25" x14ac:dyDescent="0.2">
      <c r="A6244" s="5" t="s">
        <v>3510</v>
      </c>
      <c r="B6244" s="5" t="s">
        <v>3498</v>
      </c>
      <c r="C6244" s="5" t="s">
        <v>17833</v>
      </c>
      <c r="D6244" s="5">
        <v>951</v>
      </c>
      <c r="E6244" s="5" t="s">
        <v>17834</v>
      </c>
      <c r="F6244" s="5">
        <v>60</v>
      </c>
      <c r="G6244" s="5" t="s">
        <v>37</v>
      </c>
      <c r="H6244" s="5">
        <v>27303</v>
      </c>
      <c r="I6244" s="5" t="s">
        <v>3554</v>
      </c>
      <c r="J6244" s="5" t="s">
        <v>19330</v>
      </c>
      <c r="K6244" s="5" t="s">
        <v>22972</v>
      </c>
      <c r="L6244" s="5" t="s">
        <v>26341</v>
      </c>
      <c r="M6244" s="5">
        <v>26804285</v>
      </c>
      <c r="N6244" s="5">
        <v>26601968</v>
      </c>
      <c r="O6244" s="6">
        <v>46212.08965277778</v>
      </c>
      <c r="P6244" s="4" t="s">
        <v>4489</v>
      </c>
      <c r="Q6244" s="5" t="s">
        <v>19331</v>
      </c>
      <c r="R6244" s="5">
        <v>1118650770</v>
      </c>
      <c r="S6244" s="5" t="s">
        <v>15392</v>
      </c>
      <c r="T6244" s="4">
        <v>33000000</v>
      </c>
      <c r="U6244" s="4">
        <v>0</v>
      </c>
      <c r="V6244" s="4">
        <v>33000000</v>
      </c>
      <c r="W6244" s="4">
        <v>16600000</v>
      </c>
      <c r="X6244" s="4">
        <v>16400000</v>
      </c>
      <c r="Y6244" s="4">
        <v>16400000</v>
      </c>
    </row>
    <row r="6245" spans="1:25" x14ac:dyDescent="0.2">
      <c r="A6245" s="5" t="s">
        <v>3510</v>
      </c>
      <c r="B6245" s="5" t="s">
        <v>3498</v>
      </c>
      <c r="C6245" s="5" t="s">
        <v>17833</v>
      </c>
      <c r="D6245" s="5">
        <v>951</v>
      </c>
      <c r="E6245" s="5" t="s">
        <v>17834</v>
      </c>
      <c r="F6245" s="5">
        <v>60</v>
      </c>
      <c r="G6245" s="5" t="s">
        <v>37</v>
      </c>
      <c r="H6245" s="5">
        <v>27303</v>
      </c>
      <c r="I6245" s="5" t="s">
        <v>3554</v>
      </c>
      <c r="J6245" s="5" t="s">
        <v>19332</v>
      </c>
      <c r="K6245" s="5" t="s">
        <v>22972</v>
      </c>
      <c r="L6245" s="5" t="s">
        <v>26342</v>
      </c>
      <c r="M6245" s="5">
        <v>26804287</v>
      </c>
      <c r="N6245" s="5">
        <v>26601968</v>
      </c>
      <c r="O6245" s="6">
        <v>46212.344768518517</v>
      </c>
      <c r="P6245" s="4" t="s">
        <v>81</v>
      </c>
      <c r="Q6245" s="5" t="s">
        <v>19333</v>
      </c>
      <c r="R6245" s="5">
        <v>31529359</v>
      </c>
      <c r="S6245" s="5" t="s">
        <v>22842</v>
      </c>
      <c r="T6245" s="4">
        <v>41200000</v>
      </c>
      <c r="U6245" s="4">
        <v>0</v>
      </c>
      <c r="V6245" s="4">
        <v>41200000</v>
      </c>
      <c r="W6245" s="4">
        <v>18952000</v>
      </c>
      <c r="X6245" s="4">
        <v>22248000</v>
      </c>
      <c r="Y6245" s="4">
        <v>22248000</v>
      </c>
    </row>
    <row r="6246" spans="1:25" x14ac:dyDescent="0.2">
      <c r="A6246" s="5" t="s">
        <v>3510</v>
      </c>
      <c r="B6246" s="5" t="s">
        <v>3498</v>
      </c>
      <c r="C6246" s="5" t="s">
        <v>17833</v>
      </c>
      <c r="D6246" s="5">
        <v>951</v>
      </c>
      <c r="E6246" s="5" t="s">
        <v>17834</v>
      </c>
      <c r="F6246" s="5">
        <v>60</v>
      </c>
      <c r="G6246" s="5" t="s">
        <v>37</v>
      </c>
      <c r="H6246" s="5">
        <v>27303</v>
      </c>
      <c r="I6246" s="5" t="s">
        <v>3554</v>
      </c>
      <c r="J6246" s="5" t="s">
        <v>19334</v>
      </c>
      <c r="K6246" s="5" t="s">
        <v>22972</v>
      </c>
      <c r="L6246" s="5" t="s">
        <v>26344</v>
      </c>
      <c r="M6246" s="5">
        <v>26804313</v>
      </c>
      <c r="N6246" s="5">
        <v>26601968</v>
      </c>
      <c r="O6246" s="6">
        <v>46212.458865740744</v>
      </c>
      <c r="P6246" s="4" t="s">
        <v>81</v>
      </c>
      <c r="Q6246" s="5" t="s">
        <v>19335</v>
      </c>
      <c r="R6246" s="5">
        <v>1020786695</v>
      </c>
      <c r="S6246" s="5" t="s">
        <v>11920</v>
      </c>
      <c r="T6246" s="4">
        <v>32500000</v>
      </c>
      <c r="U6246" s="4">
        <v>0</v>
      </c>
      <c r="V6246" s="4">
        <v>32500000</v>
      </c>
      <c r="W6246" s="4">
        <v>14950000</v>
      </c>
      <c r="X6246" s="4">
        <v>17550000</v>
      </c>
      <c r="Y6246" s="4">
        <v>17550000</v>
      </c>
    </row>
    <row r="6247" spans="1:25" x14ac:dyDescent="0.2">
      <c r="A6247" s="5" t="s">
        <v>3510</v>
      </c>
      <c r="B6247" s="5" t="s">
        <v>3498</v>
      </c>
      <c r="C6247" s="5" t="s">
        <v>17833</v>
      </c>
      <c r="D6247" s="5">
        <v>951</v>
      </c>
      <c r="E6247" s="5" t="s">
        <v>17834</v>
      </c>
      <c r="F6247" s="5">
        <v>60</v>
      </c>
      <c r="G6247" s="5" t="s">
        <v>37</v>
      </c>
      <c r="H6247" s="5">
        <v>27303</v>
      </c>
      <c r="I6247" s="5" t="s">
        <v>3554</v>
      </c>
      <c r="J6247" s="5" t="s">
        <v>19336</v>
      </c>
      <c r="K6247" s="5" t="s">
        <v>22972</v>
      </c>
      <c r="L6247" s="5" t="s">
        <v>26346</v>
      </c>
      <c r="M6247" s="5">
        <v>26804329</v>
      </c>
      <c r="N6247" s="5">
        <v>26601968</v>
      </c>
      <c r="O6247" s="6">
        <v>46212.49722222222</v>
      </c>
      <c r="P6247" s="4" t="s">
        <v>81</v>
      </c>
      <c r="Q6247" s="5" t="s">
        <v>19337</v>
      </c>
      <c r="R6247" s="5">
        <v>1075664487</v>
      </c>
      <c r="S6247" s="5" t="s">
        <v>11979</v>
      </c>
      <c r="T6247" s="4">
        <v>39140000</v>
      </c>
      <c r="U6247" s="4">
        <v>0</v>
      </c>
      <c r="V6247" s="4">
        <v>39140000</v>
      </c>
      <c r="W6247" s="4">
        <v>18004400</v>
      </c>
      <c r="X6247" s="4">
        <v>21135600</v>
      </c>
      <c r="Y6247" s="4">
        <v>21135600</v>
      </c>
    </row>
    <row r="6248" spans="1:25" x14ac:dyDescent="0.2">
      <c r="A6248" s="5" t="s">
        <v>3510</v>
      </c>
      <c r="B6248" s="5" t="s">
        <v>3498</v>
      </c>
      <c r="C6248" s="5" t="s">
        <v>17833</v>
      </c>
      <c r="D6248" s="5">
        <v>951</v>
      </c>
      <c r="E6248" s="5" t="s">
        <v>17834</v>
      </c>
      <c r="F6248" s="5">
        <v>60</v>
      </c>
      <c r="G6248" s="5" t="s">
        <v>37</v>
      </c>
      <c r="H6248" s="5">
        <v>27303</v>
      </c>
      <c r="I6248" s="5" t="s">
        <v>3554</v>
      </c>
      <c r="J6248" s="5" t="s">
        <v>19338</v>
      </c>
      <c r="K6248" s="5" t="s">
        <v>22972</v>
      </c>
      <c r="L6248" s="5" t="s">
        <v>26349</v>
      </c>
      <c r="M6248" s="5">
        <v>26804373</v>
      </c>
      <c r="N6248" s="5">
        <v>26601968</v>
      </c>
      <c r="O6248" s="6">
        <v>46212.795416666668</v>
      </c>
      <c r="P6248" s="4" t="s">
        <v>81</v>
      </c>
      <c r="Q6248" s="5" t="s">
        <v>12006</v>
      </c>
      <c r="R6248" s="5">
        <v>1007837597</v>
      </c>
      <c r="S6248" s="5" t="s">
        <v>11967</v>
      </c>
      <c r="T6248" s="4">
        <v>24118050</v>
      </c>
      <c r="U6248" s="4">
        <v>0</v>
      </c>
      <c r="V6248" s="4">
        <v>24118050</v>
      </c>
      <c r="W6248" s="4">
        <v>12059025</v>
      </c>
      <c r="X6248" s="4">
        <v>12059025</v>
      </c>
      <c r="Y6248" s="4">
        <v>12059025</v>
      </c>
    </row>
    <row r="6249" spans="1:25" x14ac:dyDescent="0.2">
      <c r="A6249" s="5" t="s">
        <v>3510</v>
      </c>
      <c r="B6249" s="5" t="s">
        <v>3498</v>
      </c>
      <c r="C6249" s="5" t="s">
        <v>17833</v>
      </c>
      <c r="D6249" s="5">
        <v>951</v>
      </c>
      <c r="E6249" s="5" t="s">
        <v>17834</v>
      </c>
      <c r="F6249" s="5">
        <v>60</v>
      </c>
      <c r="G6249" s="5" t="s">
        <v>37</v>
      </c>
      <c r="H6249" s="5">
        <v>27303</v>
      </c>
      <c r="I6249" s="5" t="s">
        <v>3554</v>
      </c>
      <c r="J6249" s="5" t="s">
        <v>19339</v>
      </c>
      <c r="K6249" s="5" t="s">
        <v>22972</v>
      </c>
      <c r="L6249" s="5" t="s">
        <v>26350</v>
      </c>
      <c r="M6249" s="5">
        <v>26804394</v>
      </c>
      <c r="N6249" s="5">
        <v>26601968</v>
      </c>
      <c r="O6249" s="6">
        <v>46213.357442129629</v>
      </c>
      <c r="P6249" s="4" t="s">
        <v>81</v>
      </c>
      <c r="Q6249" s="5" t="s">
        <v>19340</v>
      </c>
      <c r="R6249" s="5">
        <v>80540720</v>
      </c>
      <c r="S6249" s="5" t="s">
        <v>22843</v>
      </c>
      <c r="T6249" s="4">
        <v>36000000</v>
      </c>
      <c r="U6249" s="4">
        <v>0</v>
      </c>
      <c r="V6249" s="4">
        <v>36000000</v>
      </c>
      <c r="W6249" s="4">
        <v>16560000</v>
      </c>
      <c r="X6249" s="4">
        <v>19440000</v>
      </c>
      <c r="Y6249" s="4">
        <v>19440000</v>
      </c>
    </row>
    <row r="6250" spans="1:25" x14ac:dyDescent="0.2">
      <c r="A6250" s="5" t="s">
        <v>3510</v>
      </c>
      <c r="B6250" s="5" t="s">
        <v>3498</v>
      </c>
      <c r="C6250" s="5" t="s">
        <v>17833</v>
      </c>
      <c r="D6250" s="5">
        <v>951</v>
      </c>
      <c r="E6250" s="5" t="s">
        <v>17834</v>
      </c>
      <c r="F6250" s="5">
        <v>60</v>
      </c>
      <c r="G6250" s="5" t="s">
        <v>37</v>
      </c>
      <c r="H6250" s="5">
        <v>27303</v>
      </c>
      <c r="I6250" s="5" t="s">
        <v>3554</v>
      </c>
      <c r="J6250" s="5" t="s">
        <v>19341</v>
      </c>
      <c r="K6250" s="5" t="s">
        <v>22972</v>
      </c>
      <c r="L6250" s="5" t="s">
        <v>26355</v>
      </c>
      <c r="M6250" s="5">
        <v>26804501</v>
      </c>
      <c r="N6250" s="5">
        <v>26601968</v>
      </c>
      <c r="O6250" s="6">
        <v>46217.440949074073</v>
      </c>
      <c r="P6250" s="4" t="s">
        <v>4489</v>
      </c>
      <c r="Q6250" s="5" t="s">
        <v>19342</v>
      </c>
      <c r="R6250" s="5">
        <v>1073517699</v>
      </c>
      <c r="S6250" s="5" t="s">
        <v>12062</v>
      </c>
      <c r="T6250" s="4">
        <v>36575000</v>
      </c>
      <c r="U6250" s="4">
        <v>0</v>
      </c>
      <c r="V6250" s="4">
        <v>36575000</v>
      </c>
      <c r="W6250" s="4">
        <v>19506667</v>
      </c>
      <c r="X6250" s="4">
        <v>17068333</v>
      </c>
      <c r="Y6250" s="4">
        <v>17068333</v>
      </c>
    </row>
    <row r="6251" spans="1:25" x14ac:dyDescent="0.2">
      <c r="A6251" s="5" t="s">
        <v>3510</v>
      </c>
      <c r="B6251" s="5" t="s">
        <v>3498</v>
      </c>
      <c r="C6251" s="5" t="s">
        <v>17833</v>
      </c>
      <c r="D6251" s="5">
        <v>951</v>
      </c>
      <c r="E6251" s="5" t="s">
        <v>17834</v>
      </c>
      <c r="F6251" s="5">
        <v>60</v>
      </c>
      <c r="G6251" s="5" t="s">
        <v>37</v>
      </c>
      <c r="H6251" s="5">
        <v>27303</v>
      </c>
      <c r="I6251" s="5" t="s">
        <v>3554</v>
      </c>
      <c r="J6251" s="5" t="s">
        <v>19343</v>
      </c>
      <c r="K6251" s="5" t="s">
        <v>22972</v>
      </c>
      <c r="L6251" s="5" t="s">
        <v>26356</v>
      </c>
      <c r="M6251" s="5">
        <v>26804507</v>
      </c>
      <c r="N6251" s="5">
        <v>26601968</v>
      </c>
      <c r="O6251" s="6">
        <v>46217.461655092593</v>
      </c>
      <c r="P6251" s="4" t="s">
        <v>4489</v>
      </c>
      <c r="Q6251" s="5" t="s">
        <v>11993</v>
      </c>
      <c r="R6251" s="5">
        <v>1073515125</v>
      </c>
      <c r="S6251" s="5" t="s">
        <v>580</v>
      </c>
      <c r="T6251" s="4">
        <v>30250000</v>
      </c>
      <c r="U6251" s="4">
        <v>0</v>
      </c>
      <c r="V6251" s="4">
        <v>30250000</v>
      </c>
      <c r="W6251" s="4">
        <v>16316667</v>
      </c>
      <c r="X6251" s="4">
        <v>13933333</v>
      </c>
      <c r="Y6251" s="4">
        <v>13933333</v>
      </c>
    </row>
    <row r="6252" spans="1:25" x14ac:dyDescent="0.2">
      <c r="A6252" s="5" t="s">
        <v>3510</v>
      </c>
      <c r="B6252" s="5" t="s">
        <v>3498</v>
      </c>
      <c r="C6252" s="5" t="s">
        <v>17833</v>
      </c>
      <c r="D6252" s="5">
        <v>951</v>
      </c>
      <c r="E6252" s="5" t="s">
        <v>17834</v>
      </c>
      <c r="F6252" s="5">
        <v>60</v>
      </c>
      <c r="G6252" s="5" t="s">
        <v>37</v>
      </c>
      <c r="H6252" s="5">
        <v>27303</v>
      </c>
      <c r="I6252" s="5" t="s">
        <v>3554</v>
      </c>
      <c r="J6252" s="5" t="s">
        <v>19344</v>
      </c>
      <c r="K6252" s="5" t="s">
        <v>22972</v>
      </c>
      <c r="L6252" s="5" t="s">
        <v>26358</v>
      </c>
      <c r="M6252" s="5">
        <v>26804527</v>
      </c>
      <c r="N6252" s="5">
        <v>26601968</v>
      </c>
      <c r="O6252" s="6">
        <v>46217.605474537035</v>
      </c>
      <c r="P6252" s="4" t="s">
        <v>4489</v>
      </c>
      <c r="Q6252" s="5" t="s">
        <v>19314</v>
      </c>
      <c r="R6252" s="5">
        <v>1030557422</v>
      </c>
      <c r="S6252" s="5" t="s">
        <v>523</v>
      </c>
      <c r="T6252" s="4">
        <v>41250000</v>
      </c>
      <c r="U6252" s="4">
        <v>0</v>
      </c>
      <c r="V6252" s="4">
        <v>41250000</v>
      </c>
      <c r="W6252" s="4">
        <v>22250000</v>
      </c>
      <c r="X6252" s="4">
        <v>19000000</v>
      </c>
      <c r="Y6252" s="4">
        <v>19000000</v>
      </c>
    </row>
    <row r="6253" spans="1:25" x14ac:dyDescent="0.2">
      <c r="A6253" s="5" t="s">
        <v>3510</v>
      </c>
      <c r="B6253" s="5" t="s">
        <v>3498</v>
      </c>
      <c r="C6253" s="5" t="s">
        <v>17833</v>
      </c>
      <c r="D6253" s="5">
        <v>951</v>
      </c>
      <c r="E6253" s="5" t="s">
        <v>17834</v>
      </c>
      <c r="F6253" s="5">
        <v>60</v>
      </c>
      <c r="G6253" s="5" t="s">
        <v>37</v>
      </c>
      <c r="H6253" s="5">
        <v>27303</v>
      </c>
      <c r="I6253" s="5" t="s">
        <v>3554</v>
      </c>
      <c r="J6253" s="5" t="s">
        <v>20780</v>
      </c>
      <c r="K6253" s="5" t="s">
        <v>22972</v>
      </c>
      <c r="L6253" s="5" t="s">
        <v>26366</v>
      </c>
      <c r="M6253" s="5">
        <v>26804646</v>
      </c>
      <c r="N6253" s="5">
        <v>26601968</v>
      </c>
      <c r="O6253" s="6">
        <v>46218.875937500001</v>
      </c>
      <c r="P6253" s="4" t="s">
        <v>81</v>
      </c>
      <c r="Q6253" s="5" t="s">
        <v>11993</v>
      </c>
      <c r="R6253" s="5">
        <v>79189821</v>
      </c>
      <c r="S6253" s="5" t="s">
        <v>670</v>
      </c>
      <c r="T6253" s="4">
        <v>35000000</v>
      </c>
      <c r="U6253" s="4">
        <v>0</v>
      </c>
      <c r="V6253" s="4">
        <v>35000000</v>
      </c>
      <c r="W6253" s="4">
        <v>21700000</v>
      </c>
      <c r="X6253" s="4">
        <v>13300000</v>
      </c>
      <c r="Y6253" s="4">
        <v>13300000</v>
      </c>
    </row>
    <row r="6254" spans="1:25" x14ac:dyDescent="0.2">
      <c r="A6254" s="5" t="s">
        <v>3510</v>
      </c>
      <c r="B6254" s="5" t="s">
        <v>3498</v>
      </c>
      <c r="C6254" s="5" t="s">
        <v>17833</v>
      </c>
      <c r="D6254" s="5">
        <v>951</v>
      </c>
      <c r="E6254" s="5" t="s">
        <v>17834</v>
      </c>
      <c r="F6254" s="5">
        <v>60</v>
      </c>
      <c r="G6254" s="5" t="s">
        <v>37</v>
      </c>
      <c r="H6254" s="5">
        <v>27303</v>
      </c>
      <c r="I6254" s="5" t="s">
        <v>3554</v>
      </c>
      <c r="J6254" s="5" t="s">
        <v>20781</v>
      </c>
      <c r="K6254" s="5" t="s">
        <v>22972</v>
      </c>
      <c r="L6254" s="5" t="s">
        <v>26368</v>
      </c>
      <c r="M6254" s="5">
        <v>26804699</v>
      </c>
      <c r="N6254" s="5">
        <v>26601968</v>
      </c>
      <c r="O6254" s="6">
        <v>46219.846134259256</v>
      </c>
      <c r="P6254" s="4" t="s">
        <v>81</v>
      </c>
      <c r="Q6254" s="5" t="s">
        <v>19309</v>
      </c>
      <c r="R6254" s="5">
        <v>1076623540</v>
      </c>
      <c r="S6254" s="5" t="s">
        <v>11964</v>
      </c>
      <c r="T6254" s="4">
        <v>25500000</v>
      </c>
      <c r="U6254" s="4">
        <v>0</v>
      </c>
      <c r="V6254" s="4">
        <v>25500000</v>
      </c>
      <c r="W6254" s="4">
        <v>13770000</v>
      </c>
      <c r="X6254" s="4">
        <v>11730000</v>
      </c>
      <c r="Y6254" s="4">
        <v>11730000</v>
      </c>
    </row>
    <row r="6255" spans="1:25" x14ac:dyDescent="0.2">
      <c r="A6255" s="5" t="s">
        <v>3510</v>
      </c>
      <c r="B6255" s="5" t="s">
        <v>3498</v>
      </c>
      <c r="C6255" s="5" t="s">
        <v>17833</v>
      </c>
      <c r="D6255" s="5">
        <v>951</v>
      </c>
      <c r="E6255" s="5" t="s">
        <v>17834</v>
      </c>
      <c r="F6255" s="5">
        <v>60</v>
      </c>
      <c r="G6255" s="5" t="s">
        <v>37</v>
      </c>
      <c r="H6255" s="5">
        <v>27303</v>
      </c>
      <c r="I6255" s="5" t="s">
        <v>3554</v>
      </c>
      <c r="J6255" s="5" t="s">
        <v>20782</v>
      </c>
      <c r="K6255" s="5" t="s">
        <v>22972</v>
      </c>
      <c r="L6255" s="5" t="s">
        <v>26369</v>
      </c>
      <c r="M6255" s="5">
        <v>26804708</v>
      </c>
      <c r="N6255" s="5">
        <v>26601968</v>
      </c>
      <c r="O6255" s="6">
        <v>46219.888368055559</v>
      </c>
      <c r="P6255" s="4" t="s">
        <v>81</v>
      </c>
      <c r="Q6255" s="5" t="s">
        <v>20783</v>
      </c>
      <c r="R6255" s="5">
        <v>46451353</v>
      </c>
      <c r="S6255" s="5" t="s">
        <v>17046</v>
      </c>
      <c r="T6255" s="4">
        <v>30000000</v>
      </c>
      <c r="U6255" s="4">
        <v>0</v>
      </c>
      <c r="V6255" s="4">
        <v>30000000</v>
      </c>
      <c r="W6255" s="4">
        <v>15200000</v>
      </c>
      <c r="X6255" s="4">
        <v>14800000</v>
      </c>
      <c r="Y6255" s="4">
        <v>8800000</v>
      </c>
    </row>
    <row r="6256" spans="1:25" x14ac:dyDescent="0.2">
      <c r="A6256" s="5" t="s">
        <v>3510</v>
      </c>
      <c r="B6256" s="5" t="s">
        <v>3498</v>
      </c>
      <c r="C6256" s="5" t="s">
        <v>17833</v>
      </c>
      <c r="D6256" s="5">
        <v>951</v>
      </c>
      <c r="E6256" s="5" t="s">
        <v>17834</v>
      </c>
      <c r="F6256" s="5">
        <v>60</v>
      </c>
      <c r="G6256" s="5" t="s">
        <v>37</v>
      </c>
      <c r="H6256" s="5">
        <v>27303</v>
      </c>
      <c r="I6256" s="5" t="s">
        <v>3554</v>
      </c>
      <c r="J6256" s="5" t="s">
        <v>20784</v>
      </c>
      <c r="K6256" s="5" t="s">
        <v>22972</v>
      </c>
      <c r="L6256" s="5" t="s">
        <v>26374</v>
      </c>
      <c r="M6256" s="5">
        <v>26804764</v>
      </c>
      <c r="N6256" s="5">
        <v>26601968</v>
      </c>
      <c r="O6256" s="6">
        <v>46220.459548611114</v>
      </c>
      <c r="P6256" s="4" t="s">
        <v>81</v>
      </c>
      <c r="Q6256" s="5" t="s">
        <v>19314</v>
      </c>
      <c r="R6256" s="5">
        <v>1070622399</v>
      </c>
      <c r="S6256" s="5" t="s">
        <v>1967</v>
      </c>
      <c r="T6256" s="4">
        <v>33120000</v>
      </c>
      <c r="U6256" s="4">
        <v>0</v>
      </c>
      <c r="V6256" s="4">
        <v>33120000</v>
      </c>
      <c r="W6256" s="4">
        <v>17001600</v>
      </c>
      <c r="X6256" s="4">
        <v>16118400</v>
      </c>
      <c r="Y6256" s="4">
        <v>9494400</v>
      </c>
    </row>
    <row r="6257" spans="1:25" x14ac:dyDescent="0.2">
      <c r="A6257" s="5" t="s">
        <v>3510</v>
      </c>
      <c r="B6257" s="5" t="s">
        <v>3498</v>
      </c>
      <c r="C6257" s="5" t="s">
        <v>17833</v>
      </c>
      <c r="D6257" s="5">
        <v>951</v>
      </c>
      <c r="E6257" s="5" t="s">
        <v>17834</v>
      </c>
      <c r="F6257" s="5">
        <v>60</v>
      </c>
      <c r="G6257" s="5" t="s">
        <v>37</v>
      </c>
      <c r="H6257" s="5">
        <v>27303</v>
      </c>
      <c r="I6257" s="5" t="s">
        <v>3554</v>
      </c>
      <c r="J6257" s="5" t="s">
        <v>20785</v>
      </c>
      <c r="K6257" s="5" t="s">
        <v>22972</v>
      </c>
      <c r="L6257" s="5" t="s">
        <v>26375</v>
      </c>
      <c r="M6257" s="5">
        <v>26804853</v>
      </c>
      <c r="N6257" s="5">
        <v>26601968</v>
      </c>
      <c r="O6257" s="6">
        <v>46224.507870370369</v>
      </c>
      <c r="P6257" s="4" t="s">
        <v>81</v>
      </c>
      <c r="Q6257" s="5" t="s">
        <v>11900</v>
      </c>
      <c r="R6257" s="5">
        <v>53015371</v>
      </c>
      <c r="S6257" s="5" t="s">
        <v>11947</v>
      </c>
      <c r="T6257" s="4">
        <v>32500000</v>
      </c>
      <c r="U6257" s="4">
        <v>0</v>
      </c>
      <c r="V6257" s="4">
        <v>32500000</v>
      </c>
      <c r="W6257" s="4">
        <v>18633333</v>
      </c>
      <c r="X6257" s="4">
        <v>13866667</v>
      </c>
      <c r="Y6257" s="4">
        <v>13866667</v>
      </c>
    </row>
    <row r="6258" spans="1:25" x14ac:dyDescent="0.2">
      <c r="A6258" s="5" t="s">
        <v>3510</v>
      </c>
      <c r="B6258" s="5" t="s">
        <v>3498</v>
      </c>
      <c r="C6258" s="5" t="s">
        <v>17833</v>
      </c>
      <c r="D6258" s="5">
        <v>951</v>
      </c>
      <c r="E6258" s="5" t="s">
        <v>17834</v>
      </c>
      <c r="F6258" s="5">
        <v>60</v>
      </c>
      <c r="G6258" s="5" t="s">
        <v>37</v>
      </c>
      <c r="H6258" s="5">
        <v>27303</v>
      </c>
      <c r="I6258" s="5" t="s">
        <v>3554</v>
      </c>
      <c r="J6258" s="5" t="s">
        <v>20786</v>
      </c>
      <c r="K6258" s="5" t="s">
        <v>22972</v>
      </c>
      <c r="L6258" s="5" t="s">
        <v>26380</v>
      </c>
      <c r="M6258" s="5">
        <v>26805027</v>
      </c>
      <c r="N6258" s="5">
        <v>26601968</v>
      </c>
      <c r="O6258" s="6">
        <v>46226.459340277775</v>
      </c>
      <c r="P6258" s="4" t="s">
        <v>81</v>
      </c>
      <c r="Q6258" s="5" t="s">
        <v>20787</v>
      </c>
      <c r="R6258" s="5">
        <v>1121929795</v>
      </c>
      <c r="S6258" s="5" t="s">
        <v>11991</v>
      </c>
      <c r="T6258" s="4">
        <v>32500000</v>
      </c>
      <c r="U6258" s="4">
        <v>0</v>
      </c>
      <c r="V6258" s="4">
        <v>32500000</v>
      </c>
      <c r="W6258" s="4">
        <v>17983333</v>
      </c>
      <c r="X6258" s="4">
        <v>14516667</v>
      </c>
      <c r="Y6258" s="4">
        <v>14516667</v>
      </c>
    </row>
    <row r="6259" spans="1:25" x14ac:dyDescent="0.2">
      <c r="A6259" s="5" t="s">
        <v>3510</v>
      </c>
      <c r="B6259" s="5" t="s">
        <v>3498</v>
      </c>
      <c r="C6259" s="5" t="s">
        <v>17833</v>
      </c>
      <c r="D6259" s="5">
        <v>951</v>
      </c>
      <c r="E6259" s="5" t="s">
        <v>17834</v>
      </c>
      <c r="F6259" s="5">
        <v>60</v>
      </c>
      <c r="G6259" s="5" t="s">
        <v>37</v>
      </c>
      <c r="H6259" s="5">
        <v>27303</v>
      </c>
      <c r="I6259" s="5" t="s">
        <v>3554</v>
      </c>
      <c r="J6259" s="5" t="s">
        <v>20788</v>
      </c>
      <c r="K6259" s="5" t="s">
        <v>22972</v>
      </c>
      <c r="L6259" s="5" t="s">
        <v>26393</v>
      </c>
      <c r="M6259" s="5">
        <v>26805528</v>
      </c>
      <c r="N6259" s="5">
        <v>26601968</v>
      </c>
      <c r="O6259" s="6">
        <v>46233.516006944446</v>
      </c>
      <c r="P6259" s="4" t="s">
        <v>81</v>
      </c>
      <c r="Q6259" s="5" t="s">
        <v>12006</v>
      </c>
      <c r="R6259" s="5">
        <v>80762068</v>
      </c>
      <c r="S6259" s="5" t="s">
        <v>17452</v>
      </c>
      <c r="T6259" s="4">
        <v>32500000</v>
      </c>
      <c r="U6259" s="4">
        <v>0</v>
      </c>
      <c r="V6259" s="4">
        <v>32500000</v>
      </c>
      <c r="W6259" s="4">
        <v>19933333</v>
      </c>
      <c r="X6259" s="4">
        <v>12566667</v>
      </c>
      <c r="Y6259" s="4">
        <v>12566667</v>
      </c>
    </row>
    <row r="6260" spans="1:25" x14ac:dyDescent="0.2">
      <c r="A6260" s="5" t="s">
        <v>3510</v>
      </c>
      <c r="B6260" s="5" t="s">
        <v>3498</v>
      </c>
      <c r="C6260" s="5" t="s">
        <v>17833</v>
      </c>
      <c r="D6260" s="5">
        <v>951</v>
      </c>
      <c r="E6260" s="5" t="s">
        <v>17834</v>
      </c>
      <c r="F6260" s="5">
        <v>60</v>
      </c>
      <c r="G6260" s="5" t="s">
        <v>37</v>
      </c>
      <c r="H6260" s="5">
        <v>27303</v>
      </c>
      <c r="I6260" s="5" t="s">
        <v>3554</v>
      </c>
      <c r="J6260" s="5" t="s">
        <v>20789</v>
      </c>
      <c r="K6260" s="5" t="s">
        <v>22972</v>
      </c>
      <c r="L6260" s="5" t="s">
        <v>26394</v>
      </c>
      <c r="M6260" s="5">
        <v>26805551</v>
      </c>
      <c r="N6260" s="5">
        <v>26601968</v>
      </c>
      <c r="O6260" s="6">
        <v>46233.601342592592</v>
      </c>
      <c r="P6260" s="4" t="s">
        <v>81</v>
      </c>
      <c r="Q6260" s="5" t="s">
        <v>11900</v>
      </c>
      <c r="R6260" s="5">
        <v>52257502</v>
      </c>
      <c r="S6260" s="5" t="s">
        <v>11933</v>
      </c>
      <c r="T6260" s="4">
        <v>43500000</v>
      </c>
      <c r="U6260" s="4">
        <v>0</v>
      </c>
      <c r="V6260" s="4">
        <v>43500000</v>
      </c>
      <c r="W6260" s="4">
        <v>35670000</v>
      </c>
      <c r="X6260" s="4">
        <v>7830000</v>
      </c>
      <c r="Y6260" s="4">
        <v>7830000</v>
      </c>
    </row>
    <row r="6261" spans="1:25" x14ac:dyDescent="0.2">
      <c r="A6261" s="5" t="s">
        <v>3510</v>
      </c>
      <c r="B6261" s="5" t="s">
        <v>3498</v>
      </c>
      <c r="C6261" s="5" t="s">
        <v>17833</v>
      </c>
      <c r="D6261" s="5">
        <v>951</v>
      </c>
      <c r="E6261" s="5" t="s">
        <v>17834</v>
      </c>
      <c r="F6261" s="5">
        <v>60</v>
      </c>
      <c r="G6261" s="5" t="s">
        <v>37</v>
      </c>
      <c r="H6261" s="5">
        <v>27303</v>
      </c>
      <c r="I6261" s="5" t="s">
        <v>3554</v>
      </c>
      <c r="J6261" s="5" t="s">
        <v>22103</v>
      </c>
      <c r="K6261" s="5" t="s">
        <v>22972</v>
      </c>
      <c r="L6261" s="5" t="s">
        <v>26401</v>
      </c>
      <c r="M6261" s="5">
        <v>26805997</v>
      </c>
      <c r="N6261" s="5">
        <v>26601968</v>
      </c>
      <c r="O6261" s="6">
        <v>46246.426921296297</v>
      </c>
      <c r="P6261" s="4" t="s">
        <v>21466</v>
      </c>
      <c r="Q6261" s="5" t="s">
        <v>20767</v>
      </c>
      <c r="R6261" s="5">
        <v>1072366972</v>
      </c>
      <c r="S6261" s="5" t="s">
        <v>22104</v>
      </c>
      <c r="T6261" s="4">
        <v>27500000</v>
      </c>
      <c r="U6261" s="4">
        <v>0</v>
      </c>
      <c r="V6261" s="4">
        <v>27500000</v>
      </c>
      <c r="W6261" s="4">
        <v>19983333</v>
      </c>
      <c r="X6261" s="4">
        <v>7516667</v>
      </c>
      <c r="Y6261" s="4">
        <v>2016667</v>
      </c>
    </row>
    <row r="6262" spans="1:25" x14ac:dyDescent="0.2">
      <c r="A6262" s="5" t="s">
        <v>3510</v>
      </c>
      <c r="B6262" s="5" t="s">
        <v>3498</v>
      </c>
      <c r="C6262" s="5" t="s">
        <v>17833</v>
      </c>
      <c r="D6262" s="5">
        <v>951</v>
      </c>
      <c r="E6262" s="5" t="s">
        <v>17834</v>
      </c>
      <c r="F6262" s="5">
        <v>60</v>
      </c>
      <c r="G6262" s="5" t="s">
        <v>37</v>
      </c>
      <c r="H6262" s="5">
        <v>27303</v>
      </c>
      <c r="I6262" s="5" t="s">
        <v>3554</v>
      </c>
      <c r="J6262" s="5" t="s">
        <v>22105</v>
      </c>
      <c r="K6262" s="5" t="s">
        <v>22972</v>
      </c>
      <c r="L6262" s="5" t="s">
        <v>26402</v>
      </c>
      <c r="M6262" s="5">
        <v>26806101</v>
      </c>
      <c r="N6262" s="5">
        <v>26601968</v>
      </c>
      <c r="O6262" s="6">
        <v>46247.474444444444</v>
      </c>
      <c r="P6262" s="4" t="s">
        <v>15489</v>
      </c>
      <c r="Q6262" s="5" t="s">
        <v>22106</v>
      </c>
      <c r="R6262" s="5">
        <v>80258960</v>
      </c>
      <c r="S6262" s="5" t="s">
        <v>2549</v>
      </c>
      <c r="T6262" s="4">
        <v>43000000</v>
      </c>
      <c r="U6262" s="4">
        <v>0</v>
      </c>
      <c r="V6262" s="4">
        <v>43000000</v>
      </c>
      <c r="W6262" s="4">
        <v>29526667</v>
      </c>
      <c r="X6262" s="4">
        <v>13473333</v>
      </c>
      <c r="Y6262" s="4">
        <v>13473333</v>
      </c>
    </row>
    <row r="6263" spans="1:25" x14ac:dyDescent="0.2">
      <c r="A6263" s="5" t="s">
        <v>3510</v>
      </c>
      <c r="B6263" s="5" t="s">
        <v>3498</v>
      </c>
      <c r="C6263" s="5" t="s">
        <v>17833</v>
      </c>
      <c r="D6263" s="5">
        <v>951</v>
      </c>
      <c r="E6263" s="5" t="s">
        <v>17834</v>
      </c>
      <c r="F6263" s="5">
        <v>60</v>
      </c>
      <c r="G6263" s="5" t="s">
        <v>37</v>
      </c>
      <c r="H6263" s="5">
        <v>27303</v>
      </c>
      <c r="I6263" s="5" t="s">
        <v>3554</v>
      </c>
      <c r="J6263" s="5" t="s">
        <v>22844</v>
      </c>
      <c r="K6263" s="5" t="s">
        <v>22972</v>
      </c>
      <c r="L6263" s="5" t="s">
        <v>26405</v>
      </c>
      <c r="M6263" s="5">
        <v>26806221</v>
      </c>
      <c r="N6263" s="5">
        <v>26601968</v>
      </c>
      <c r="O6263" s="6">
        <v>46252.631412037037</v>
      </c>
      <c r="P6263" s="4" t="s">
        <v>22375</v>
      </c>
      <c r="Q6263" s="5" t="s">
        <v>22845</v>
      </c>
      <c r="R6263" s="5">
        <v>1000379582</v>
      </c>
      <c r="S6263" s="5" t="s">
        <v>22846</v>
      </c>
      <c r="T6263" s="4">
        <v>18500000</v>
      </c>
      <c r="U6263" s="4">
        <v>0</v>
      </c>
      <c r="V6263" s="4">
        <v>18500000</v>
      </c>
      <c r="W6263" s="4">
        <v>13443333</v>
      </c>
      <c r="X6263" s="4">
        <v>5056667</v>
      </c>
      <c r="Y6263" s="4">
        <v>5056667</v>
      </c>
    </row>
    <row r="6264" spans="1:25" x14ac:dyDescent="0.2">
      <c r="A6264" s="5" t="s">
        <v>3510</v>
      </c>
      <c r="B6264" s="5" t="s">
        <v>3498</v>
      </c>
      <c r="C6264" s="5" t="s">
        <v>17833</v>
      </c>
      <c r="D6264" s="5">
        <v>951</v>
      </c>
      <c r="E6264" s="5" t="s">
        <v>17834</v>
      </c>
      <c r="F6264" s="5">
        <v>60</v>
      </c>
      <c r="G6264" s="5" t="s">
        <v>37</v>
      </c>
      <c r="H6264" s="5">
        <v>27303</v>
      </c>
      <c r="I6264" s="5" t="s">
        <v>3554</v>
      </c>
      <c r="J6264" s="5" t="s">
        <v>27862</v>
      </c>
      <c r="K6264" s="5" t="s">
        <v>22972</v>
      </c>
      <c r="L6264" s="5" t="s">
        <v>27863</v>
      </c>
      <c r="M6264" s="5">
        <v>26806671</v>
      </c>
      <c r="N6264" s="5">
        <v>26601968</v>
      </c>
      <c r="O6264" s="6">
        <v>46310.595231481479</v>
      </c>
      <c r="P6264" s="4" t="s">
        <v>229</v>
      </c>
      <c r="Q6264" s="5" t="s">
        <v>27864</v>
      </c>
      <c r="R6264" s="5">
        <v>1032440862</v>
      </c>
      <c r="S6264" s="5" t="s">
        <v>12265</v>
      </c>
      <c r="T6264" s="4">
        <v>15000000</v>
      </c>
      <c r="U6264" s="4">
        <v>0</v>
      </c>
      <c r="V6264" s="4">
        <v>15000000</v>
      </c>
      <c r="W6264" s="4">
        <v>15000000</v>
      </c>
      <c r="X6264" s="4">
        <v>0</v>
      </c>
    </row>
    <row r="6265" spans="1:25" x14ac:dyDescent="0.2">
      <c r="A6265" s="5" t="s">
        <v>3510</v>
      </c>
      <c r="B6265" s="5" t="s">
        <v>3498</v>
      </c>
      <c r="C6265" s="5" t="s">
        <v>3696</v>
      </c>
      <c r="D6265" s="5">
        <v>273</v>
      </c>
      <c r="E6265" s="5" t="s">
        <v>5302</v>
      </c>
      <c r="F6265" s="5">
        <v>60</v>
      </c>
      <c r="G6265" s="5" t="s">
        <v>37</v>
      </c>
      <c r="H6265" s="5">
        <v>27303</v>
      </c>
      <c r="I6265" s="5" t="s">
        <v>3554</v>
      </c>
      <c r="J6265" s="5" t="s">
        <v>5839</v>
      </c>
      <c r="K6265" s="5" t="s">
        <v>76</v>
      </c>
      <c r="L6265" s="5" t="s">
        <v>7503</v>
      </c>
      <c r="M6265" s="5">
        <v>26801454</v>
      </c>
      <c r="N6265" s="5">
        <v>26601464</v>
      </c>
      <c r="O6265" s="6">
        <v>46024</v>
      </c>
      <c r="P6265" s="4" t="s">
        <v>236</v>
      </c>
      <c r="Q6265" s="5" t="s">
        <v>7504</v>
      </c>
      <c r="R6265" s="5">
        <v>832000171</v>
      </c>
      <c r="S6265" s="5" t="s">
        <v>505</v>
      </c>
      <c r="T6265" s="4">
        <v>7850921107</v>
      </c>
      <c r="U6265" s="4">
        <v>0</v>
      </c>
      <c r="V6265" s="4">
        <v>7850921107</v>
      </c>
      <c r="W6265" s="4">
        <v>7065828996</v>
      </c>
      <c r="X6265" s="4">
        <v>785092111</v>
      </c>
      <c r="Y6265" s="4">
        <v>785092111</v>
      </c>
    </row>
    <row r="6266" spans="1:25" x14ac:dyDescent="0.2">
      <c r="A6266" s="5" t="s">
        <v>3510</v>
      </c>
      <c r="B6266" s="5" t="s">
        <v>3498</v>
      </c>
      <c r="C6266" s="5" t="s">
        <v>9381</v>
      </c>
      <c r="D6266" s="5">
        <v>637</v>
      </c>
      <c r="E6266" s="5" t="s">
        <v>9382</v>
      </c>
      <c r="F6266" s="5">
        <v>60</v>
      </c>
      <c r="G6266" s="5" t="s">
        <v>37</v>
      </c>
      <c r="H6266" s="5">
        <v>27303</v>
      </c>
      <c r="I6266" s="5" t="s">
        <v>3554</v>
      </c>
      <c r="J6266" s="5" t="s">
        <v>16592</v>
      </c>
      <c r="K6266" s="5" t="s">
        <v>76</v>
      </c>
      <c r="L6266" s="5" t="s">
        <v>16374</v>
      </c>
      <c r="M6266" s="5">
        <v>26803510</v>
      </c>
      <c r="N6266" s="5">
        <v>26601826</v>
      </c>
      <c r="O6266" s="6">
        <v>46093.375023148146</v>
      </c>
      <c r="P6266" s="4" t="s">
        <v>16375</v>
      </c>
      <c r="Q6266" s="5" t="s">
        <v>16376</v>
      </c>
      <c r="R6266" s="5">
        <v>832000171</v>
      </c>
      <c r="S6266" s="5" t="s">
        <v>505</v>
      </c>
      <c r="T6266" s="4">
        <v>187380672</v>
      </c>
      <c r="U6266" s="4">
        <v>0</v>
      </c>
      <c r="V6266" s="4">
        <v>187380672</v>
      </c>
      <c r="W6266" s="4">
        <v>0</v>
      </c>
      <c r="X6266" s="4">
        <v>187380672</v>
      </c>
      <c r="Y6266" s="4">
        <v>187380672</v>
      </c>
    </row>
    <row r="6267" spans="1:25" x14ac:dyDescent="0.2">
      <c r="A6267" s="5" t="s">
        <v>3510</v>
      </c>
      <c r="B6267" s="5" t="s">
        <v>3498</v>
      </c>
      <c r="C6267" s="5" t="s">
        <v>970</v>
      </c>
      <c r="D6267" s="5">
        <v>274</v>
      </c>
      <c r="E6267" s="5" t="s">
        <v>5303</v>
      </c>
      <c r="F6267" s="5">
        <v>60</v>
      </c>
      <c r="G6267" s="5" t="s">
        <v>37</v>
      </c>
      <c r="H6267" s="5">
        <v>27303</v>
      </c>
      <c r="I6267" s="5" t="s">
        <v>3554</v>
      </c>
      <c r="J6267" s="5" t="s">
        <v>5772</v>
      </c>
      <c r="K6267" s="5" t="s">
        <v>77</v>
      </c>
      <c r="L6267" s="5" t="s">
        <v>2951</v>
      </c>
      <c r="M6267" s="5">
        <v>26800018</v>
      </c>
      <c r="N6267" s="5">
        <v>26600028</v>
      </c>
      <c r="O6267" s="6">
        <v>46024</v>
      </c>
      <c r="P6267" s="4" t="s">
        <v>94</v>
      </c>
      <c r="Q6267" s="5" t="s">
        <v>7448</v>
      </c>
      <c r="R6267" s="5">
        <v>901956759</v>
      </c>
      <c r="S6267" s="5" t="s">
        <v>3262</v>
      </c>
      <c r="T6267" s="4">
        <v>51374467</v>
      </c>
      <c r="U6267" s="4">
        <v>0</v>
      </c>
      <c r="V6267" s="4">
        <v>51374467</v>
      </c>
      <c r="W6267" s="4">
        <v>46972233</v>
      </c>
      <c r="X6267" s="4">
        <v>4402234</v>
      </c>
      <c r="Y6267" s="4">
        <v>4402234</v>
      </c>
    </row>
    <row r="6268" spans="1:25" x14ac:dyDescent="0.2">
      <c r="A6268" s="5" t="s">
        <v>3510</v>
      </c>
      <c r="B6268" s="5" t="s">
        <v>3498</v>
      </c>
      <c r="C6268" s="5" t="s">
        <v>2860</v>
      </c>
      <c r="D6268" s="5">
        <v>275</v>
      </c>
      <c r="E6268" s="5" t="s">
        <v>5304</v>
      </c>
      <c r="F6268" s="5">
        <v>60</v>
      </c>
      <c r="G6268" s="5" t="s">
        <v>37</v>
      </c>
      <c r="H6268" s="5">
        <v>27303</v>
      </c>
      <c r="I6268" s="5" t="s">
        <v>3554</v>
      </c>
      <c r="J6268" s="5" t="s">
        <v>5821</v>
      </c>
      <c r="K6268" s="5" t="s">
        <v>76</v>
      </c>
      <c r="L6268" s="5" t="s">
        <v>3736</v>
      </c>
      <c r="M6268" s="5">
        <v>26801043</v>
      </c>
      <c r="N6268" s="5">
        <v>26601053</v>
      </c>
      <c r="O6268" s="6">
        <v>46024</v>
      </c>
      <c r="P6268" s="4" t="s">
        <v>223</v>
      </c>
      <c r="Q6268" s="5" t="s">
        <v>3737</v>
      </c>
      <c r="R6268" s="5">
        <v>899999475</v>
      </c>
      <c r="S6268" s="5" t="s">
        <v>2644</v>
      </c>
      <c r="T6268" s="4">
        <v>247472028</v>
      </c>
      <c r="U6268" s="4">
        <v>247472028</v>
      </c>
      <c r="V6268" s="4">
        <v>0</v>
      </c>
      <c r="W6268" s="4">
        <v>0</v>
      </c>
      <c r="X6268" s="4">
        <v>0</v>
      </c>
    </row>
    <row r="6269" spans="1:25" x14ac:dyDescent="0.2">
      <c r="A6269" s="5" t="s">
        <v>3510</v>
      </c>
      <c r="B6269" s="5" t="s">
        <v>3498</v>
      </c>
      <c r="C6269" s="5" t="s">
        <v>1181</v>
      </c>
      <c r="D6269" s="5">
        <v>276</v>
      </c>
      <c r="E6269" s="5" t="s">
        <v>1337</v>
      </c>
      <c r="F6269" s="5">
        <v>60</v>
      </c>
      <c r="G6269" s="5" t="s">
        <v>37</v>
      </c>
      <c r="H6269" s="5">
        <v>27303</v>
      </c>
      <c r="I6269" s="5" t="s">
        <v>3554</v>
      </c>
      <c r="J6269" s="5" t="s">
        <v>5778</v>
      </c>
      <c r="K6269" s="5" t="s">
        <v>77</v>
      </c>
      <c r="L6269" s="5" t="s">
        <v>3298</v>
      </c>
      <c r="M6269" s="5">
        <v>26800044</v>
      </c>
      <c r="N6269" s="5">
        <v>26600054</v>
      </c>
      <c r="O6269" s="6">
        <v>46024</v>
      </c>
      <c r="P6269" s="4" t="s">
        <v>526</v>
      </c>
      <c r="Q6269" s="5" t="s">
        <v>7455</v>
      </c>
      <c r="R6269" s="5">
        <v>901984479</v>
      </c>
      <c r="S6269" s="5" t="s">
        <v>3731</v>
      </c>
      <c r="T6269" s="4">
        <v>3009482654</v>
      </c>
      <c r="U6269" s="4">
        <v>0</v>
      </c>
      <c r="V6269" s="4">
        <v>3009482654</v>
      </c>
      <c r="W6269" s="4">
        <v>3009482654</v>
      </c>
      <c r="X6269" s="4">
        <v>0</v>
      </c>
      <c r="Y6269" s="4">
        <v>0</v>
      </c>
    </row>
    <row r="6270" spans="1:25" x14ac:dyDescent="0.2">
      <c r="A6270" s="5" t="s">
        <v>3510</v>
      </c>
      <c r="B6270" s="5" t="s">
        <v>3498</v>
      </c>
      <c r="C6270" s="5" t="s">
        <v>9385</v>
      </c>
      <c r="D6270" s="5">
        <v>648</v>
      </c>
      <c r="E6270" s="5" t="s">
        <v>9386</v>
      </c>
      <c r="F6270" s="5">
        <v>66</v>
      </c>
      <c r="G6270" s="5" t="s">
        <v>1740</v>
      </c>
      <c r="H6270" s="5">
        <v>27303</v>
      </c>
      <c r="I6270" s="5" t="s">
        <v>3554</v>
      </c>
      <c r="J6270" s="5" t="s">
        <v>9454</v>
      </c>
      <c r="K6270" s="5" t="s">
        <v>77</v>
      </c>
      <c r="L6270" s="5" t="s">
        <v>11887</v>
      </c>
      <c r="M6270" s="5">
        <v>26801551</v>
      </c>
      <c r="N6270" s="5">
        <v>26601561</v>
      </c>
      <c r="O6270" s="6">
        <v>46024.569641203707</v>
      </c>
      <c r="P6270" s="4" t="s">
        <v>11888</v>
      </c>
      <c r="Q6270" s="5" t="s">
        <v>11889</v>
      </c>
      <c r="R6270" s="5">
        <v>900012693</v>
      </c>
      <c r="S6270" s="5" t="s">
        <v>11890</v>
      </c>
      <c r="T6270" s="4">
        <v>443923718</v>
      </c>
      <c r="U6270" s="4">
        <v>0</v>
      </c>
      <c r="V6270" s="4">
        <v>443923718</v>
      </c>
      <c r="W6270" s="4">
        <v>443923718</v>
      </c>
      <c r="X6270" s="4">
        <v>0</v>
      </c>
      <c r="Y6270" s="4">
        <v>0</v>
      </c>
    </row>
    <row r="6271" spans="1:25" x14ac:dyDescent="0.2">
      <c r="A6271" s="5" t="s">
        <v>3510</v>
      </c>
      <c r="B6271" s="5" t="s">
        <v>3498</v>
      </c>
      <c r="C6271" s="5" t="s">
        <v>15042</v>
      </c>
      <c r="D6271" s="5">
        <v>667</v>
      </c>
      <c r="E6271" s="5" t="s">
        <v>15043</v>
      </c>
      <c r="F6271" s="5">
        <v>66</v>
      </c>
      <c r="G6271" s="5" t="s">
        <v>1740</v>
      </c>
      <c r="H6271" s="5">
        <v>27303</v>
      </c>
      <c r="I6271" s="5" t="s">
        <v>3554</v>
      </c>
      <c r="J6271" s="5" t="s">
        <v>16377</v>
      </c>
      <c r="K6271" s="5" t="s">
        <v>76</v>
      </c>
      <c r="L6271" s="5" t="s">
        <v>15993</v>
      </c>
      <c r="M6271" s="5">
        <v>26803449</v>
      </c>
      <c r="N6271" s="5">
        <v>26601738</v>
      </c>
      <c r="O6271" s="6">
        <v>46083.643969907411</v>
      </c>
      <c r="P6271" s="4" t="s">
        <v>222</v>
      </c>
      <c r="Q6271" s="5" t="s">
        <v>15671</v>
      </c>
      <c r="R6271" s="5">
        <v>900309643</v>
      </c>
      <c r="S6271" s="5" t="s">
        <v>15994</v>
      </c>
      <c r="T6271" s="4">
        <v>707661746</v>
      </c>
      <c r="U6271" s="4">
        <v>0</v>
      </c>
      <c r="V6271" s="4">
        <v>707661746</v>
      </c>
      <c r="W6271" s="4">
        <v>707661746</v>
      </c>
      <c r="X6271" s="4">
        <v>0</v>
      </c>
    </row>
    <row r="6272" spans="1:25" x14ac:dyDescent="0.2">
      <c r="A6272" s="5" t="s">
        <v>3510</v>
      </c>
      <c r="B6272" s="5" t="s">
        <v>3498</v>
      </c>
      <c r="C6272" s="5" t="s">
        <v>1100</v>
      </c>
      <c r="D6272" s="5">
        <v>282</v>
      </c>
      <c r="E6272" s="5" t="s">
        <v>5310</v>
      </c>
      <c r="F6272" s="5">
        <v>70</v>
      </c>
      <c r="G6272" s="5" t="s">
        <v>51</v>
      </c>
      <c r="H6272" s="5">
        <v>27303</v>
      </c>
      <c r="I6272" s="5" t="s">
        <v>3554</v>
      </c>
      <c r="J6272" s="5" t="s">
        <v>5775</v>
      </c>
      <c r="K6272" s="5" t="s">
        <v>77</v>
      </c>
      <c r="L6272" s="5" t="s">
        <v>2734</v>
      </c>
      <c r="M6272" s="5">
        <v>26800031</v>
      </c>
      <c r="N6272" s="5">
        <v>26600041</v>
      </c>
      <c r="O6272" s="6">
        <v>46024</v>
      </c>
      <c r="P6272" s="4" t="s">
        <v>4884</v>
      </c>
      <c r="Q6272" s="5" t="s">
        <v>7450</v>
      </c>
      <c r="R6272" s="5">
        <v>901898352</v>
      </c>
      <c r="S6272" s="5" t="s">
        <v>3148</v>
      </c>
      <c r="T6272" s="4">
        <v>1471400478</v>
      </c>
      <c r="U6272" s="4">
        <v>0</v>
      </c>
      <c r="V6272" s="4">
        <v>1471400478</v>
      </c>
      <c r="W6272" s="4">
        <v>1471400478</v>
      </c>
      <c r="X6272" s="4">
        <v>0</v>
      </c>
    </row>
    <row r="6273" spans="1:25" x14ac:dyDescent="0.2">
      <c r="A6273" s="5" t="s">
        <v>3510</v>
      </c>
      <c r="B6273" s="5" t="s">
        <v>3498</v>
      </c>
      <c r="C6273" s="5" t="s">
        <v>819</v>
      </c>
      <c r="D6273" s="5">
        <v>283</v>
      </c>
      <c r="E6273" s="5" t="s">
        <v>5311</v>
      </c>
      <c r="F6273" s="5">
        <v>70</v>
      </c>
      <c r="G6273" s="5" t="s">
        <v>51</v>
      </c>
      <c r="H6273" s="5">
        <v>27303</v>
      </c>
      <c r="I6273" s="5" t="s">
        <v>3554</v>
      </c>
      <c r="J6273" s="5" t="s">
        <v>5772</v>
      </c>
      <c r="K6273" s="5" t="s">
        <v>77</v>
      </c>
      <c r="L6273" s="5" t="s">
        <v>2951</v>
      </c>
      <c r="M6273" s="5">
        <v>26800018</v>
      </c>
      <c r="N6273" s="5">
        <v>26600028</v>
      </c>
      <c r="O6273" s="6">
        <v>46024</v>
      </c>
      <c r="P6273" s="4" t="s">
        <v>94</v>
      </c>
      <c r="Q6273" s="5" t="s">
        <v>7448</v>
      </c>
      <c r="R6273" s="5">
        <v>901956759</v>
      </c>
      <c r="S6273" s="5" t="s">
        <v>3262</v>
      </c>
      <c r="T6273" s="4">
        <v>3079893866</v>
      </c>
      <c r="U6273" s="4">
        <v>0</v>
      </c>
      <c r="V6273" s="4">
        <v>3079893866</v>
      </c>
      <c r="W6273" s="4">
        <v>1211187247</v>
      </c>
      <c r="X6273" s="4">
        <v>1868706619</v>
      </c>
      <c r="Y6273" s="4">
        <v>1868706619</v>
      </c>
    </row>
    <row r="6274" spans="1:25" x14ac:dyDescent="0.2">
      <c r="A6274" s="5" t="s">
        <v>3510</v>
      </c>
      <c r="B6274" s="5" t="s">
        <v>3498</v>
      </c>
      <c r="C6274" s="5" t="s">
        <v>819</v>
      </c>
      <c r="D6274" s="5">
        <v>283</v>
      </c>
      <c r="E6274" s="5" t="s">
        <v>5311</v>
      </c>
      <c r="F6274" s="5">
        <v>70</v>
      </c>
      <c r="G6274" s="5" t="s">
        <v>51</v>
      </c>
      <c r="H6274" s="5">
        <v>27303</v>
      </c>
      <c r="I6274" s="5" t="s">
        <v>3554</v>
      </c>
      <c r="J6274" s="5" t="s">
        <v>9454</v>
      </c>
      <c r="K6274" s="5" t="s">
        <v>77</v>
      </c>
      <c r="L6274" s="5" t="s">
        <v>11887</v>
      </c>
      <c r="M6274" s="5">
        <v>26801551</v>
      </c>
      <c r="N6274" s="5">
        <v>26601561</v>
      </c>
      <c r="O6274" s="6">
        <v>46024.569641203707</v>
      </c>
      <c r="P6274" s="4" t="s">
        <v>11888</v>
      </c>
      <c r="Q6274" s="5" t="s">
        <v>11889</v>
      </c>
      <c r="R6274" s="5">
        <v>900012693</v>
      </c>
      <c r="S6274" s="5" t="s">
        <v>11890</v>
      </c>
      <c r="T6274" s="4">
        <v>1800000000</v>
      </c>
      <c r="U6274" s="4">
        <v>0</v>
      </c>
      <c r="V6274" s="4">
        <v>1800000000</v>
      </c>
      <c r="W6274" s="4">
        <v>1361677963</v>
      </c>
      <c r="X6274" s="4">
        <v>438322037</v>
      </c>
      <c r="Y6274" s="4">
        <v>438322037</v>
      </c>
    </row>
    <row r="6275" spans="1:25" x14ac:dyDescent="0.2">
      <c r="A6275" s="5" t="s">
        <v>3510</v>
      </c>
      <c r="B6275" s="5" t="s">
        <v>3498</v>
      </c>
      <c r="C6275" s="5" t="s">
        <v>3511</v>
      </c>
      <c r="D6275" s="5">
        <v>284</v>
      </c>
      <c r="E6275" s="5" t="s">
        <v>5312</v>
      </c>
      <c r="F6275" s="5">
        <v>70</v>
      </c>
      <c r="G6275" s="5" t="s">
        <v>51</v>
      </c>
      <c r="H6275" s="5">
        <v>27303</v>
      </c>
      <c r="I6275" s="5" t="s">
        <v>3554</v>
      </c>
      <c r="J6275" s="5" t="s">
        <v>5821</v>
      </c>
      <c r="K6275" s="5" t="s">
        <v>76</v>
      </c>
      <c r="L6275" s="5" t="s">
        <v>3736</v>
      </c>
      <c r="M6275" s="5">
        <v>26801043</v>
      </c>
      <c r="N6275" s="5">
        <v>26601053</v>
      </c>
      <c r="O6275" s="6">
        <v>46024</v>
      </c>
      <c r="P6275" s="4" t="s">
        <v>223</v>
      </c>
      <c r="Q6275" s="5" t="s">
        <v>3737</v>
      </c>
      <c r="R6275" s="5">
        <v>899999475</v>
      </c>
      <c r="S6275" s="5" t="s">
        <v>2644</v>
      </c>
      <c r="T6275" s="4">
        <v>599723460</v>
      </c>
      <c r="U6275" s="4">
        <v>599723460</v>
      </c>
      <c r="V6275" s="4">
        <v>0</v>
      </c>
      <c r="W6275" s="4">
        <v>0</v>
      </c>
      <c r="X6275" s="4">
        <v>0</v>
      </c>
    </row>
    <row r="6276" spans="1:25" x14ac:dyDescent="0.2">
      <c r="A6276" s="5" t="s">
        <v>3510</v>
      </c>
      <c r="B6276" s="5" t="s">
        <v>3498</v>
      </c>
      <c r="C6276" s="5" t="s">
        <v>971</v>
      </c>
      <c r="D6276" s="5">
        <v>285</v>
      </c>
      <c r="E6276" s="5" t="s">
        <v>5313</v>
      </c>
      <c r="F6276" s="5">
        <v>70</v>
      </c>
      <c r="G6276" s="5" t="s">
        <v>51</v>
      </c>
      <c r="H6276" s="5">
        <v>27302</v>
      </c>
      <c r="I6276" s="5" t="s">
        <v>3567</v>
      </c>
      <c r="J6276" s="5" t="s">
        <v>5773</v>
      </c>
      <c r="K6276" s="5" t="s">
        <v>76</v>
      </c>
      <c r="L6276" s="5" t="s">
        <v>1199</v>
      </c>
      <c r="M6276" s="5">
        <v>26800023</v>
      </c>
      <c r="N6276" s="5">
        <v>26600033</v>
      </c>
      <c r="O6276" s="6">
        <v>46024</v>
      </c>
      <c r="P6276" s="4" t="s">
        <v>135</v>
      </c>
      <c r="Q6276" s="5" t="s">
        <v>7449</v>
      </c>
      <c r="R6276" s="5">
        <v>901285046</v>
      </c>
      <c r="S6276" s="5" t="s">
        <v>1200</v>
      </c>
      <c r="T6276" s="4">
        <v>43034648</v>
      </c>
      <c r="U6276" s="4">
        <v>0</v>
      </c>
      <c r="V6276" s="4">
        <v>43034648</v>
      </c>
      <c r="W6276" s="4">
        <v>43034648</v>
      </c>
      <c r="X6276" s="4">
        <v>0</v>
      </c>
    </row>
    <row r="6277" spans="1:25" x14ac:dyDescent="0.2">
      <c r="A6277" s="5" t="s">
        <v>3510</v>
      </c>
      <c r="B6277" s="5" t="s">
        <v>3498</v>
      </c>
      <c r="C6277" s="5" t="s">
        <v>15044</v>
      </c>
      <c r="D6277" s="5">
        <v>668</v>
      </c>
      <c r="E6277" s="5" t="s">
        <v>15045</v>
      </c>
      <c r="F6277" s="5">
        <v>70</v>
      </c>
      <c r="G6277" s="5" t="s">
        <v>51</v>
      </c>
      <c r="H6277" s="5">
        <v>27303</v>
      </c>
      <c r="I6277" s="5" t="s">
        <v>3554</v>
      </c>
      <c r="J6277" s="5" t="s">
        <v>15989</v>
      </c>
      <c r="K6277" s="5" t="s">
        <v>75</v>
      </c>
      <c r="L6277" s="5" t="s">
        <v>14541</v>
      </c>
      <c r="M6277" s="5">
        <v>26803433</v>
      </c>
      <c r="N6277" s="5">
        <v>26601689</v>
      </c>
      <c r="O6277" s="6">
        <v>46080.554594907408</v>
      </c>
      <c r="P6277" s="4" t="s">
        <v>14406</v>
      </c>
      <c r="Q6277" s="5" t="s">
        <v>15673</v>
      </c>
      <c r="R6277" s="5">
        <v>20781061</v>
      </c>
      <c r="S6277" s="5" t="s">
        <v>14543</v>
      </c>
      <c r="T6277" s="4">
        <v>4838000</v>
      </c>
      <c r="U6277" s="4">
        <v>4838000</v>
      </c>
      <c r="V6277" s="4">
        <v>0</v>
      </c>
      <c r="W6277" s="4">
        <v>0</v>
      </c>
      <c r="X6277" s="4">
        <v>0</v>
      </c>
    </row>
    <row r="6278" spans="1:25" x14ac:dyDescent="0.2">
      <c r="A6278" s="5" t="s">
        <v>3510</v>
      </c>
      <c r="B6278" s="5" t="s">
        <v>3498</v>
      </c>
      <c r="C6278" s="5" t="s">
        <v>15044</v>
      </c>
      <c r="D6278" s="5">
        <v>668</v>
      </c>
      <c r="E6278" s="5" t="s">
        <v>15045</v>
      </c>
      <c r="F6278" s="5">
        <v>70</v>
      </c>
      <c r="G6278" s="5" t="s">
        <v>51</v>
      </c>
      <c r="H6278" s="5">
        <v>27303</v>
      </c>
      <c r="I6278" s="5" t="s">
        <v>3554</v>
      </c>
      <c r="J6278" s="5" t="s">
        <v>16378</v>
      </c>
      <c r="K6278" s="5" t="s">
        <v>75</v>
      </c>
      <c r="L6278" s="5" t="s">
        <v>14541</v>
      </c>
      <c r="M6278" s="5">
        <v>26803480</v>
      </c>
      <c r="N6278" s="5">
        <v>26601689</v>
      </c>
      <c r="O6278" s="6">
        <v>46086.475555555553</v>
      </c>
      <c r="P6278" s="4" t="s">
        <v>131</v>
      </c>
      <c r="Q6278" s="5" t="s">
        <v>15673</v>
      </c>
      <c r="R6278" s="5">
        <v>20781061</v>
      </c>
      <c r="S6278" s="5" t="s">
        <v>14543</v>
      </c>
      <c r="T6278" s="4">
        <v>4838000</v>
      </c>
      <c r="U6278" s="4">
        <v>0</v>
      </c>
      <c r="V6278" s="4">
        <v>4838000</v>
      </c>
      <c r="W6278" s="4">
        <v>0</v>
      </c>
      <c r="X6278" s="4">
        <v>4838000</v>
      </c>
      <c r="Y6278" s="4">
        <v>4838000</v>
      </c>
    </row>
    <row r="6279" spans="1:25" x14ac:dyDescent="0.2">
      <c r="A6279" s="5" t="s">
        <v>3510</v>
      </c>
      <c r="B6279" s="5" t="s">
        <v>3498</v>
      </c>
      <c r="C6279" s="5" t="s">
        <v>15046</v>
      </c>
      <c r="D6279" s="5">
        <v>669</v>
      </c>
      <c r="E6279" s="5" t="s">
        <v>15047</v>
      </c>
      <c r="F6279" s="5">
        <v>70</v>
      </c>
      <c r="G6279" s="5" t="s">
        <v>51</v>
      </c>
      <c r="H6279" s="5">
        <v>27303</v>
      </c>
      <c r="I6279" s="5" t="s">
        <v>3554</v>
      </c>
      <c r="J6279" s="5" t="s">
        <v>15990</v>
      </c>
      <c r="K6279" s="5" t="s">
        <v>76</v>
      </c>
      <c r="L6279" s="5" t="s">
        <v>1199</v>
      </c>
      <c r="M6279" s="5">
        <v>26803420</v>
      </c>
      <c r="N6279" s="5">
        <v>26601690</v>
      </c>
      <c r="O6279" s="6">
        <v>46079.628344907411</v>
      </c>
      <c r="P6279" s="4" t="s">
        <v>15991</v>
      </c>
      <c r="Q6279" s="5" t="s">
        <v>15674</v>
      </c>
      <c r="R6279" s="5">
        <v>901285046</v>
      </c>
      <c r="S6279" s="5" t="s">
        <v>1200</v>
      </c>
      <c r="T6279" s="4">
        <v>48162</v>
      </c>
      <c r="U6279" s="4">
        <v>48162</v>
      </c>
      <c r="V6279" s="4">
        <v>0</v>
      </c>
      <c r="W6279" s="4">
        <v>0</v>
      </c>
      <c r="X6279" s="4">
        <v>0</v>
      </c>
    </row>
    <row r="6280" spans="1:25" x14ac:dyDescent="0.2">
      <c r="A6280" s="5" t="s">
        <v>3510</v>
      </c>
      <c r="B6280" s="5" t="s">
        <v>3498</v>
      </c>
      <c r="C6280" s="5" t="s">
        <v>15046</v>
      </c>
      <c r="D6280" s="5">
        <v>669</v>
      </c>
      <c r="E6280" s="5" t="s">
        <v>15047</v>
      </c>
      <c r="F6280" s="5">
        <v>70</v>
      </c>
      <c r="G6280" s="5" t="s">
        <v>51</v>
      </c>
      <c r="H6280" s="5">
        <v>27303</v>
      </c>
      <c r="I6280" s="5" t="s">
        <v>3554</v>
      </c>
      <c r="J6280" s="5" t="s">
        <v>16379</v>
      </c>
      <c r="K6280" s="5" t="s">
        <v>76</v>
      </c>
      <c r="L6280" s="5" t="s">
        <v>1199</v>
      </c>
      <c r="M6280" s="5">
        <v>26803477</v>
      </c>
      <c r="N6280" s="5">
        <v>26601690</v>
      </c>
      <c r="O6280" s="6">
        <v>46086.45548611111</v>
      </c>
      <c r="P6280" s="4" t="s">
        <v>138</v>
      </c>
      <c r="Q6280" s="5" t="s">
        <v>15674</v>
      </c>
      <c r="R6280" s="5">
        <v>901285046</v>
      </c>
      <c r="S6280" s="5" t="s">
        <v>1200</v>
      </c>
      <c r="T6280" s="4">
        <v>48162</v>
      </c>
      <c r="U6280" s="4">
        <v>0</v>
      </c>
      <c r="V6280" s="4">
        <v>48162</v>
      </c>
      <c r="W6280" s="4">
        <v>48162</v>
      </c>
      <c r="X6280" s="4">
        <v>0</v>
      </c>
    </row>
    <row r="6281" spans="1:25" x14ac:dyDescent="0.2">
      <c r="A6281" s="5" t="s">
        <v>3510</v>
      </c>
      <c r="B6281" s="5" t="s">
        <v>3498</v>
      </c>
      <c r="C6281" s="5" t="s">
        <v>15048</v>
      </c>
      <c r="D6281" s="5">
        <v>670</v>
      </c>
      <c r="E6281" s="5" t="s">
        <v>15049</v>
      </c>
      <c r="F6281" s="5">
        <v>70</v>
      </c>
      <c r="G6281" s="5" t="s">
        <v>51</v>
      </c>
      <c r="H6281" s="5">
        <v>27303</v>
      </c>
      <c r="I6281" s="5" t="s">
        <v>3554</v>
      </c>
      <c r="J6281" s="5" t="s">
        <v>15992</v>
      </c>
      <c r="K6281" s="5" t="s">
        <v>76</v>
      </c>
      <c r="L6281" s="5" t="s">
        <v>15993</v>
      </c>
      <c r="M6281" s="5">
        <v>26803421</v>
      </c>
      <c r="N6281" s="5">
        <v>26601739</v>
      </c>
      <c r="O6281" s="6">
        <v>46079.628599537034</v>
      </c>
      <c r="P6281" s="4" t="s">
        <v>223</v>
      </c>
      <c r="Q6281" s="5" t="s">
        <v>15675</v>
      </c>
      <c r="R6281" s="5">
        <v>900309643</v>
      </c>
      <c r="S6281" s="5" t="s">
        <v>15994</v>
      </c>
      <c r="T6281" s="4">
        <v>113526702</v>
      </c>
      <c r="U6281" s="4">
        <v>113526702</v>
      </c>
      <c r="V6281" s="4">
        <v>0</v>
      </c>
      <c r="W6281" s="4">
        <v>0</v>
      </c>
      <c r="X6281" s="4">
        <v>0</v>
      </c>
    </row>
    <row r="6282" spans="1:25" x14ac:dyDescent="0.2">
      <c r="A6282" s="5" t="s">
        <v>3510</v>
      </c>
      <c r="B6282" s="5" t="s">
        <v>3498</v>
      </c>
      <c r="C6282" s="5" t="s">
        <v>15048</v>
      </c>
      <c r="D6282" s="5">
        <v>670</v>
      </c>
      <c r="E6282" s="5" t="s">
        <v>15049</v>
      </c>
      <c r="F6282" s="5">
        <v>70</v>
      </c>
      <c r="G6282" s="5" t="s">
        <v>51</v>
      </c>
      <c r="H6282" s="5">
        <v>27303</v>
      </c>
      <c r="I6282" s="5" t="s">
        <v>3554</v>
      </c>
      <c r="J6282" s="5" t="s">
        <v>16380</v>
      </c>
      <c r="K6282" s="5" t="s">
        <v>76</v>
      </c>
      <c r="L6282" s="5" t="s">
        <v>15993</v>
      </c>
      <c r="M6282" s="5">
        <v>26803474</v>
      </c>
      <c r="N6282" s="5">
        <v>26601739</v>
      </c>
      <c r="O6282" s="6">
        <v>46086.443113425928</v>
      </c>
      <c r="P6282" s="4" t="s">
        <v>222</v>
      </c>
      <c r="Q6282" s="5" t="s">
        <v>15675</v>
      </c>
      <c r="R6282" s="5">
        <v>900309643</v>
      </c>
      <c r="S6282" s="5" t="s">
        <v>15994</v>
      </c>
      <c r="T6282" s="4">
        <v>113526702</v>
      </c>
      <c r="U6282" s="4">
        <v>0</v>
      </c>
      <c r="V6282" s="4">
        <v>113526702</v>
      </c>
      <c r="W6282" s="4">
        <v>113526702</v>
      </c>
      <c r="X6282" s="4">
        <v>0</v>
      </c>
    </row>
    <row r="6283" spans="1:25" x14ac:dyDescent="0.2">
      <c r="A6283" s="5" t="s">
        <v>3510</v>
      </c>
      <c r="B6283" s="5" t="s">
        <v>3498</v>
      </c>
      <c r="C6283" s="5" t="s">
        <v>1182</v>
      </c>
      <c r="D6283" s="5">
        <v>287</v>
      </c>
      <c r="E6283" s="5" t="s">
        <v>5315</v>
      </c>
      <c r="F6283" s="5">
        <v>72</v>
      </c>
      <c r="G6283" s="5" t="s">
        <v>207</v>
      </c>
      <c r="H6283" s="5">
        <v>27303</v>
      </c>
      <c r="I6283" s="5" t="s">
        <v>3554</v>
      </c>
      <c r="J6283" s="5" t="s">
        <v>5778</v>
      </c>
      <c r="K6283" s="5" t="s">
        <v>77</v>
      </c>
      <c r="L6283" s="5" t="s">
        <v>3298</v>
      </c>
      <c r="M6283" s="5">
        <v>26800044</v>
      </c>
      <c r="N6283" s="5">
        <v>26600054</v>
      </c>
      <c r="O6283" s="6">
        <v>46024</v>
      </c>
      <c r="P6283" s="4" t="s">
        <v>526</v>
      </c>
      <c r="Q6283" s="5" t="s">
        <v>7455</v>
      </c>
      <c r="R6283" s="5">
        <v>901984479</v>
      </c>
      <c r="S6283" s="5" t="s">
        <v>3731</v>
      </c>
      <c r="T6283" s="4">
        <v>428406157</v>
      </c>
      <c r="U6283" s="4">
        <v>0</v>
      </c>
      <c r="V6283" s="4">
        <v>428406157</v>
      </c>
      <c r="W6283" s="4">
        <v>428406157</v>
      </c>
      <c r="X6283" s="4">
        <v>0</v>
      </c>
      <c r="Y6283" s="4">
        <v>0</v>
      </c>
    </row>
    <row r="6284" spans="1:25" x14ac:dyDescent="0.2">
      <c r="A6284" s="5" t="s">
        <v>3510</v>
      </c>
      <c r="B6284" s="5" t="s">
        <v>3498</v>
      </c>
      <c r="C6284" s="5" t="s">
        <v>15056</v>
      </c>
      <c r="D6284" s="5">
        <v>671</v>
      </c>
      <c r="E6284" s="5" t="s">
        <v>15057</v>
      </c>
      <c r="F6284" s="5">
        <v>72</v>
      </c>
      <c r="G6284" s="5" t="s">
        <v>207</v>
      </c>
      <c r="H6284" s="5">
        <v>27303</v>
      </c>
      <c r="I6284" s="5" t="s">
        <v>3554</v>
      </c>
      <c r="J6284" s="5" t="s">
        <v>15995</v>
      </c>
      <c r="K6284" s="5" t="s">
        <v>77</v>
      </c>
      <c r="L6284" s="5" t="s">
        <v>14456</v>
      </c>
      <c r="M6284" s="5">
        <v>26803434</v>
      </c>
      <c r="N6284" s="5">
        <v>26601736</v>
      </c>
      <c r="O6284" s="6">
        <v>46080.554849537039</v>
      </c>
      <c r="P6284" s="4" t="s">
        <v>231</v>
      </c>
      <c r="Q6284" s="5" t="s">
        <v>15676</v>
      </c>
      <c r="R6284" s="5">
        <v>901664846</v>
      </c>
      <c r="S6284" s="5" t="s">
        <v>14459</v>
      </c>
      <c r="T6284" s="4">
        <v>33582331</v>
      </c>
      <c r="U6284" s="4">
        <v>33582331</v>
      </c>
      <c r="V6284" s="4">
        <v>0</v>
      </c>
      <c r="W6284" s="4">
        <v>0</v>
      </c>
      <c r="X6284" s="4">
        <v>0</v>
      </c>
    </row>
    <row r="6285" spans="1:25" x14ac:dyDescent="0.2">
      <c r="A6285" s="5" t="s">
        <v>3510</v>
      </c>
      <c r="B6285" s="5" t="s">
        <v>3498</v>
      </c>
      <c r="C6285" s="5" t="s">
        <v>15056</v>
      </c>
      <c r="D6285" s="5">
        <v>671</v>
      </c>
      <c r="E6285" s="5" t="s">
        <v>15057</v>
      </c>
      <c r="F6285" s="5">
        <v>72</v>
      </c>
      <c r="G6285" s="5" t="s">
        <v>207</v>
      </c>
      <c r="H6285" s="5">
        <v>27303</v>
      </c>
      <c r="I6285" s="5" t="s">
        <v>3554</v>
      </c>
      <c r="J6285" s="5" t="s">
        <v>16381</v>
      </c>
      <c r="K6285" s="5" t="s">
        <v>77</v>
      </c>
      <c r="L6285" s="5" t="s">
        <v>14456</v>
      </c>
      <c r="M6285" s="5">
        <v>26803476</v>
      </c>
      <c r="N6285" s="5">
        <v>26601736</v>
      </c>
      <c r="O6285" s="6">
        <v>46086.451331018521</v>
      </c>
      <c r="P6285" s="4" t="s">
        <v>222</v>
      </c>
      <c r="Q6285" s="5" t="s">
        <v>15676</v>
      </c>
      <c r="R6285" s="5">
        <v>901664846</v>
      </c>
      <c r="S6285" s="5" t="s">
        <v>14459</v>
      </c>
      <c r="T6285" s="4">
        <v>33582331</v>
      </c>
      <c r="U6285" s="4">
        <v>0</v>
      </c>
      <c r="V6285" s="4">
        <v>33582331</v>
      </c>
      <c r="W6285" s="4">
        <v>0</v>
      </c>
      <c r="X6285" s="4">
        <v>33582331</v>
      </c>
      <c r="Y6285" s="4">
        <v>33582331</v>
      </c>
    </row>
    <row r="6286" spans="1:25" x14ac:dyDescent="0.2">
      <c r="A6286" s="5" t="s">
        <v>3510</v>
      </c>
      <c r="B6286" s="5" t="s">
        <v>3498</v>
      </c>
      <c r="C6286" s="5" t="s">
        <v>17515</v>
      </c>
      <c r="D6286" s="5">
        <v>866</v>
      </c>
      <c r="E6286" s="5" t="s">
        <v>17516</v>
      </c>
      <c r="F6286" s="5">
        <v>76</v>
      </c>
      <c r="G6286" s="5" t="s">
        <v>205</v>
      </c>
      <c r="H6286" s="5">
        <v>27303</v>
      </c>
      <c r="I6286" s="5" t="s">
        <v>3554</v>
      </c>
      <c r="J6286" s="5" t="s">
        <v>20790</v>
      </c>
      <c r="K6286" s="5" t="s">
        <v>22972</v>
      </c>
      <c r="L6286" s="5" t="s">
        <v>26378</v>
      </c>
      <c r="M6286" s="5">
        <v>26804904</v>
      </c>
      <c r="N6286" s="5">
        <v>26601968</v>
      </c>
      <c r="O6286" s="6">
        <v>46225.48773148148</v>
      </c>
      <c r="P6286" s="4" t="s">
        <v>81</v>
      </c>
      <c r="Q6286" s="5" t="s">
        <v>20791</v>
      </c>
      <c r="R6286" s="5">
        <v>9450153</v>
      </c>
      <c r="S6286" s="5" t="s">
        <v>11922</v>
      </c>
      <c r="T6286" s="4">
        <v>25500000</v>
      </c>
      <c r="U6286" s="4">
        <v>0</v>
      </c>
      <c r="V6286" s="4">
        <v>25500000</v>
      </c>
      <c r="W6286" s="4">
        <v>13940000</v>
      </c>
      <c r="X6286" s="4">
        <v>11560000</v>
      </c>
      <c r="Y6286" s="4">
        <v>11560000</v>
      </c>
    </row>
    <row r="6287" spans="1:25" x14ac:dyDescent="0.2">
      <c r="A6287" s="5" t="s">
        <v>3510</v>
      </c>
      <c r="B6287" s="5" t="s">
        <v>3498</v>
      </c>
      <c r="C6287" s="5" t="s">
        <v>17515</v>
      </c>
      <c r="D6287" s="5">
        <v>866</v>
      </c>
      <c r="E6287" s="5" t="s">
        <v>17516</v>
      </c>
      <c r="F6287" s="5">
        <v>76</v>
      </c>
      <c r="G6287" s="5" t="s">
        <v>205</v>
      </c>
      <c r="H6287" s="5">
        <v>27303</v>
      </c>
      <c r="I6287" s="5" t="s">
        <v>3554</v>
      </c>
      <c r="J6287" s="5" t="s">
        <v>20792</v>
      </c>
      <c r="K6287" s="5" t="s">
        <v>22972</v>
      </c>
      <c r="L6287" s="5" t="s">
        <v>26389</v>
      </c>
      <c r="M6287" s="5">
        <v>26805321</v>
      </c>
      <c r="N6287" s="5">
        <v>26601968</v>
      </c>
      <c r="O6287" s="6">
        <v>46231.392118055555</v>
      </c>
      <c r="P6287" s="4" t="s">
        <v>81</v>
      </c>
      <c r="Q6287" s="5" t="s">
        <v>20793</v>
      </c>
      <c r="R6287" s="5">
        <v>1110504887</v>
      </c>
      <c r="S6287" s="5" t="s">
        <v>11901</v>
      </c>
      <c r="T6287" s="4">
        <v>39000000</v>
      </c>
      <c r="U6287" s="4">
        <v>0</v>
      </c>
      <c r="V6287" s="4">
        <v>39000000</v>
      </c>
      <c r="W6287" s="4">
        <v>30680000</v>
      </c>
      <c r="X6287" s="4">
        <v>8320000</v>
      </c>
      <c r="Y6287" s="4">
        <v>8320000</v>
      </c>
    </row>
    <row r="6288" spans="1:25" x14ac:dyDescent="0.2">
      <c r="A6288" s="5" t="s">
        <v>3510</v>
      </c>
      <c r="B6288" s="5" t="s">
        <v>3498</v>
      </c>
      <c r="C6288" s="5" t="s">
        <v>17515</v>
      </c>
      <c r="D6288" s="5">
        <v>866</v>
      </c>
      <c r="E6288" s="5" t="s">
        <v>17516</v>
      </c>
      <c r="F6288" s="5">
        <v>76</v>
      </c>
      <c r="G6288" s="5" t="s">
        <v>205</v>
      </c>
      <c r="H6288" s="5">
        <v>27303</v>
      </c>
      <c r="I6288" s="5" t="s">
        <v>3554</v>
      </c>
      <c r="J6288" s="5" t="s">
        <v>22847</v>
      </c>
      <c r="K6288" s="5" t="s">
        <v>22972</v>
      </c>
      <c r="L6288" s="5" t="s">
        <v>26406</v>
      </c>
      <c r="M6288" s="5">
        <v>26806237</v>
      </c>
      <c r="N6288" s="5">
        <v>26601968</v>
      </c>
      <c r="O6288" s="6">
        <v>46252.690648148149</v>
      </c>
      <c r="P6288" s="4" t="s">
        <v>22375</v>
      </c>
      <c r="Q6288" s="5" t="s">
        <v>11900</v>
      </c>
      <c r="R6288" s="5">
        <v>79606353</v>
      </c>
      <c r="S6288" s="5" t="s">
        <v>22848</v>
      </c>
      <c r="T6288" s="4">
        <v>35000000</v>
      </c>
      <c r="U6288" s="4">
        <v>0</v>
      </c>
      <c r="V6288" s="4">
        <v>35000000</v>
      </c>
      <c r="W6288" s="4">
        <v>32433333</v>
      </c>
      <c r="X6288" s="4">
        <v>2566667</v>
      </c>
      <c r="Y6288" s="4">
        <v>2566667</v>
      </c>
    </row>
    <row r="6289" spans="1:25" x14ac:dyDescent="0.2">
      <c r="A6289" s="5" t="s">
        <v>3510</v>
      </c>
      <c r="B6289" s="5" t="s">
        <v>3498</v>
      </c>
      <c r="C6289" s="5" t="s">
        <v>1038</v>
      </c>
      <c r="D6289" s="5">
        <v>304</v>
      </c>
      <c r="E6289" s="5" t="s">
        <v>5335</v>
      </c>
      <c r="F6289" s="5">
        <v>81</v>
      </c>
      <c r="G6289" s="5" t="s">
        <v>201</v>
      </c>
      <c r="H6289" s="5">
        <v>10012</v>
      </c>
      <c r="I6289" s="5" t="s">
        <v>3562</v>
      </c>
      <c r="J6289" s="5" t="s">
        <v>5776</v>
      </c>
      <c r="K6289" s="5" t="s">
        <v>76</v>
      </c>
      <c r="L6289" s="5" t="s">
        <v>1142</v>
      </c>
      <c r="M6289" s="5">
        <v>26800035</v>
      </c>
      <c r="N6289" s="5">
        <v>26600045</v>
      </c>
      <c r="O6289" s="6">
        <v>46024</v>
      </c>
      <c r="P6289" s="4" t="s">
        <v>7451</v>
      </c>
      <c r="Q6289" s="5" t="s">
        <v>7452</v>
      </c>
      <c r="R6289" s="5">
        <v>811043476</v>
      </c>
      <c r="S6289" s="5" t="s">
        <v>1143</v>
      </c>
      <c r="T6289" s="4">
        <v>977033608</v>
      </c>
      <c r="U6289" s="4">
        <v>0</v>
      </c>
      <c r="V6289" s="4">
        <v>977033608</v>
      </c>
      <c r="W6289" s="4">
        <v>977033608</v>
      </c>
      <c r="X6289" s="4">
        <v>0</v>
      </c>
    </row>
    <row r="6290" spans="1:25" x14ac:dyDescent="0.2">
      <c r="A6290" s="5" t="s">
        <v>3510</v>
      </c>
      <c r="B6290" s="5" t="s">
        <v>3498</v>
      </c>
      <c r="C6290" s="5" t="s">
        <v>2704</v>
      </c>
      <c r="D6290" s="5">
        <v>305</v>
      </c>
      <c r="E6290" s="5" t="s">
        <v>5336</v>
      </c>
      <c r="F6290" s="5">
        <v>81</v>
      </c>
      <c r="G6290" s="5" t="s">
        <v>201</v>
      </c>
      <c r="H6290" s="5">
        <v>27303</v>
      </c>
      <c r="I6290" s="5" t="s">
        <v>3554</v>
      </c>
      <c r="J6290" s="5" t="s">
        <v>15984</v>
      </c>
      <c r="K6290" s="5" t="s">
        <v>78</v>
      </c>
      <c r="L6290" s="5" t="s">
        <v>15985</v>
      </c>
      <c r="M6290" s="5">
        <v>26803309</v>
      </c>
      <c r="N6290" s="5">
        <v>26601618</v>
      </c>
      <c r="O6290" s="6">
        <v>46073.582418981481</v>
      </c>
      <c r="P6290" s="4" t="s">
        <v>231</v>
      </c>
      <c r="Q6290" s="5" t="s">
        <v>15986</v>
      </c>
      <c r="R6290" s="5">
        <v>902030687</v>
      </c>
      <c r="S6290" s="5" t="s">
        <v>20779</v>
      </c>
      <c r="T6290" s="4">
        <v>283400212</v>
      </c>
      <c r="U6290" s="4">
        <v>0</v>
      </c>
      <c r="V6290" s="4">
        <v>283400212</v>
      </c>
      <c r="W6290" s="4">
        <v>283400212</v>
      </c>
      <c r="X6290" s="4">
        <v>0</v>
      </c>
      <c r="Y6290" s="4">
        <v>0</v>
      </c>
    </row>
    <row r="6291" spans="1:25" x14ac:dyDescent="0.2">
      <c r="A6291" s="5" t="s">
        <v>3510</v>
      </c>
      <c r="B6291" s="5" t="s">
        <v>3498</v>
      </c>
      <c r="C6291" s="5" t="s">
        <v>2705</v>
      </c>
      <c r="D6291" s="5">
        <v>306</v>
      </c>
      <c r="E6291" s="5" t="s">
        <v>5337</v>
      </c>
      <c r="F6291" s="5">
        <v>81</v>
      </c>
      <c r="G6291" s="5" t="s">
        <v>201</v>
      </c>
      <c r="H6291" s="5">
        <v>27303</v>
      </c>
      <c r="I6291" s="5" t="s">
        <v>3554</v>
      </c>
      <c r="J6291" s="5" t="s">
        <v>16074</v>
      </c>
      <c r="K6291" s="5" t="s">
        <v>77</v>
      </c>
      <c r="L6291" s="5" t="s">
        <v>15996</v>
      </c>
      <c r="M6291" s="5">
        <v>26803366</v>
      </c>
      <c r="N6291" s="5">
        <v>26601636</v>
      </c>
      <c r="O6291" s="6">
        <v>46077.380520833336</v>
      </c>
      <c r="P6291" s="4" t="s">
        <v>15997</v>
      </c>
      <c r="Q6291" s="5" t="s">
        <v>15234</v>
      </c>
      <c r="R6291" s="5">
        <v>902013239</v>
      </c>
      <c r="S6291" s="5" t="s">
        <v>15998</v>
      </c>
      <c r="T6291" s="4">
        <v>3212544254</v>
      </c>
      <c r="U6291" s="4">
        <v>0</v>
      </c>
      <c r="V6291" s="4">
        <v>3212544254</v>
      </c>
      <c r="W6291" s="4">
        <v>2870720805</v>
      </c>
      <c r="X6291" s="4">
        <v>341823449</v>
      </c>
    </row>
    <row r="6292" spans="1:25" x14ac:dyDescent="0.2">
      <c r="A6292" s="5" t="s">
        <v>3510</v>
      </c>
      <c r="B6292" s="5" t="s">
        <v>3498</v>
      </c>
      <c r="C6292" s="5" t="s">
        <v>824</v>
      </c>
      <c r="D6292" s="5">
        <v>307</v>
      </c>
      <c r="E6292" s="5" t="s">
        <v>5338</v>
      </c>
      <c r="F6292" s="5">
        <v>81</v>
      </c>
      <c r="G6292" s="5" t="s">
        <v>201</v>
      </c>
      <c r="H6292" s="5">
        <v>27303</v>
      </c>
      <c r="I6292" s="5" t="s">
        <v>3554</v>
      </c>
      <c r="J6292" s="5" t="s">
        <v>5771</v>
      </c>
      <c r="K6292" s="5" t="s">
        <v>77</v>
      </c>
      <c r="L6292" s="5" t="s">
        <v>2460</v>
      </c>
      <c r="M6292" s="5">
        <v>26800017</v>
      </c>
      <c r="N6292" s="5">
        <v>26600027</v>
      </c>
      <c r="O6292" s="6">
        <v>46024</v>
      </c>
      <c r="P6292" s="4" t="s">
        <v>7446</v>
      </c>
      <c r="Q6292" s="5" t="s">
        <v>7447</v>
      </c>
      <c r="R6292" s="5">
        <v>901901583</v>
      </c>
      <c r="S6292" s="5" t="s">
        <v>3170</v>
      </c>
      <c r="T6292" s="4">
        <v>1494672642</v>
      </c>
      <c r="U6292" s="4">
        <v>0</v>
      </c>
      <c r="V6292" s="4">
        <v>1494672642</v>
      </c>
      <c r="W6292" s="4">
        <v>112853097</v>
      </c>
      <c r="X6292" s="4">
        <v>1381819545</v>
      </c>
      <c r="Y6292" s="4">
        <v>1381819545</v>
      </c>
    </row>
    <row r="6293" spans="1:25" x14ac:dyDescent="0.2">
      <c r="A6293" s="5" t="s">
        <v>3510</v>
      </c>
      <c r="B6293" s="5" t="s">
        <v>3498</v>
      </c>
      <c r="C6293" s="5" t="s">
        <v>824</v>
      </c>
      <c r="D6293" s="5">
        <v>307</v>
      </c>
      <c r="E6293" s="5" t="s">
        <v>5338</v>
      </c>
      <c r="F6293" s="5">
        <v>81</v>
      </c>
      <c r="G6293" s="5" t="s">
        <v>201</v>
      </c>
      <c r="H6293" s="5">
        <v>27303</v>
      </c>
      <c r="I6293" s="5" t="s">
        <v>3554</v>
      </c>
      <c r="J6293" s="5" t="s">
        <v>5779</v>
      </c>
      <c r="K6293" s="5" t="s">
        <v>77</v>
      </c>
      <c r="L6293" s="5" t="s">
        <v>4270</v>
      </c>
      <c r="M6293" s="5">
        <v>26800051</v>
      </c>
      <c r="N6293" s="5">
        <v>26600061</v>
      </c>
      <c r="O6293" s="6">
        <v>46024</v>
      </c>
      <c r="P6293" s="4" t="s">
        <v>7456</v>
      </c>
      <c r="Q6293" s="5" t="s">
        <v>7457</v>
      </c>
      <c r="R6293" s="5">
        <v>902005240</v>
      </c>
      <c r="S6293" s="5" t="s">
        <v>4271</v>
      </c>
      <c r="T6293" s="4">
        <v>9601327471</v>
      </c>
      <c r="U6293" s="4">
        <v>0</v>
      </c>
      <c r="V6293" s="4">
        <v>9601327471</v>
      </c>
      <c r="W6293" s="4">
        <v>9102271273</v>
      </c>
      <c r="X6293" s="4">
        <v>499056198</v>
      </c>
      <c r="Y6293" s="4">
        <v>499056198</v>
      </c>
    </row>
    <row r="6294" spans="1:25" x14ac:dyDescent="0.2">
      <c r="A6294" s="5" t="s">
        <v>3510</v>
      </c>
      <c r="B6294" s="5" t="s">
        <v>3498</v>
      </c>
      <c r="C6294" s="5" t="s">
        <v>824</v>
      </c>
      <c r="D6294" s="5">
        <v>307</v>
      </c>
      <c r="E6294" s="5" t="s">
        <v>5338</v>
      </c>
      <c r="F6294" s="5">
        <v>81</v>
      </c>
      <c r="G6294" s="5" t="s">
        <v>201</v>
      </c>
      <c r="H6294" s="5">
        <v>27303</v>
      </c>
      <c r="I6294" s="5" t="s">
        <v>3554</v>
      </c>
      <c r="J6294" s="5" t="s">
        <v>5787</v>
      </c>
      <c r="K6294" s="5" t="s">
        <v>77</v>
      </c>
      <c r="L6294" s="5" t="s">
        <v>2461</v>
      </c>
      <c r="M6294" s="5">
        <v>26800257</v>
      </c>
      <c r="N6294" s="5">
        <v>26600267</v>
      </c>
      <c r="O6294" s="6">
        <v>46024</v>
      </c>
      <c r="P6294" s="4" t="s">
        <v>304</v>
      </c>
      <c r="Q6294" s="5" t="s">
        <v>7467</v>
      </c>
      <c r="R6294" s="5">
        <v>901912789</v>
      </c>
      <c r="S6294" s="5" t="s">
        <v>3171</v>
      </c>
      <c r="T6294" s="4">
        <v>1545842494</v>
      </c>
      <c r="U6294" s="4">
        <v>0</v>
      </c>
      <c r="V6294" s="4">
        <v>1545842494</v>
      </c>
      <c r="W6294" s="4">
        <v>96590521</v>
      </c>
      <c r="X6294" s="4">
        <v>1449251973</v>
      </c>
      <c r="Y6294" s="4">
        <v>1449251973</v>
      </c>
    </row>
    <row r="6295" spans="1:25" x14ac:dyDescent="0.2">
      <c r="A6295" s="5" t="s">
        <v>3510</v>
      </c>
      <c r="B6295" s="5" t="s">
        <v>3498</v>
      </c>
      <c r="C6295" s="5" t="s">
        <v>2706</v>
      </c>
      <c r="D6295" s="5">
        <v>308</v>
      </c>
      <c r="E6295" s="5" t="s">
        <v>5339</v>
      </c>
      <c r="F6295" s="5">
        <v>82</v>
      </c>
      <c r="G6295" s="5" t="s">
        <v>206</v>
      </c>
      <c r="H6295" s="5">
        <v>10017</v>
      </c>
      <c r="I6295" s="5" t="s">
        <v>3549</v>
      </c>
      <c r="J6295" s="5" t="s">
        <v>5822</v>
      </c>
      <c r="K6295" s="5" t="s">
        <v>76</v>
      </c>
      <c r="L6295" s="5" t="s">
        <v>3733</v>
      </c>
      <c r="M6295" s="5">
        <v>26801054</v>
      </c>
      <c r="N6295" s="5">
        <v>26601064</v>
      </c>
      <c r="O6295" s="6">
        <v>46024</v>
      </c>
      <c r="P6295" s="4" t="s">
        <v>3734</v>
      </c>
      <c r="Q6295" s="5" t="s">
        <v>3735</v>
      </c>
      <c r="R6295" s="5">
        <v>800252037</v>
      </c>
      <c r="S6295" s="5" t="s">
        <v>509</v>
      </c>
      <c r="T6295" s="4">
        <v>2000000000</v>
      </c>
      <c r="U6295" s="4">
        <v>0</v>
      </c>
      <c r="V6295" s="4">
        <v>2000000000</v>
      </c>
      <c r="W6295" s="4">
        <v>68213540</v>
      </c>
      <c r="X6295" s="4">
        <v>1931786460</v>
      </c>
      <c r="Y6295" s="4">
        <v>1931786460</v>
      </c>
    </row>
    <row r="6296" spans="1:25" x14ac:dyDescent="0.2">
      <c r="A6296" s="5" t="s">
        <v>3510</v>
      </c>
      <c r="B6296" s="5" t="s">
        <v>3498</v>
      </c>
      <c r="C6296" s="5" t="s">
        <v>17835</v>
      </c>
      <c r="D6296" s="5">
        <v>952</v>
      </c>
      <c r="E6296" s="5" t="s">
        <v>17836</v>
      </c>
      <c r="F6296" s="5">
        <v>83</v>
      </c>
      <c r="G6296" s="5" t="s">
        <v>13127</v>
      </c>
      <c r="H6296" s="5">
        <v>27303</v>
      </c>
      <c r="I6296" s="5" t="s">
        <v>3554</v>
      </c>
      <c r="J6296" s="5" t="s">
        <v>19345</v>
      </c>
      <c r="K6296" s="5" t="s">
        <v>22972</v>
      </c>
      <c r="L6296" s="5" t="s">
        <v>26338</v>
      </c>
      <c r="M6296" s="5">
        <v>26804233</v>
      </c>
      <c r="N6296" s="5">
        <v>26601968</v>
      </c>
      <c r="O6296" s="6">
        <v>46211.454918981479</v>
      </c>
      <c r="P6296" s="4" t="s">
        <v>81</v>
      </c>
      <c r="Q6296" s="5" t="s">
        <v>19331</v>
      </c>
      <c r="R6296" s="5">
        <v>1032472774</v>
      </c>
      <c r="S6296" s="5" t="s">
        <v>11927</v>
      </c>
      <c r="T6296" s="4">
        <v>42500000</v>
      </c>
      <c r="U6296" s="4">
        <v>0</v>
      </c>
      <c r="V6296" s="4">
        <v>42500000</v>
      </c>
      <c r="W6296" s="4">
        <v>19266667</v>
      </c>
      <c r="X6296" s="4">
        <v>23233333</v>
      </c>
      <c r="Y6296" s="4">
        <v>23233333</v>
      </c>
    </row>
    <row r="6297" spans="1:25" x14ac:dyDescent="0.2">
      <c r="A6297" s="5" t="s">
        <v>3510</v>
      </c>
      <c r="B6297" s="5" t="s">
        <v>3498</v>
      </c>
      <c r="C6297" s="5" t="s">
        <v>17835</v>
      </c>
      <c r="D6297" s="5">
        <v>952</v>
      </c>
      <c r="E6297" s="5" t="s">
        <v>17836</v>
      </c>
      <c r="F6297" s="5">
        <v>83</v>
      </c>
      <c r="G6297" s="5" t="s">
        <v>13127</v>
      </c>
      <c r="H6297" s="5">
        <v>27303</v>
      </c>
      <c r="I6297" s="5" t="s">
        <v>3554</v>
      </c>
      <c r="J6297" s="5" t="s">
        <v>19346</v>
      </c>
      <c r="K6297" s="5" t="s">
        <v>22972</v>
      </c>
      <c r="L6297" s="5" t="s">
        <v>26347</v>
      </c>
      <c r="M6297" s="5">
        <v>26804333</v>
      </c>
      <c r="N6297" s="5">
        <v>26601968</v>
      </c>
      <c r="O6297" s="6">
        <v>46212.506284722222</v>
      </c>
      <c r="P6297" s="4" t="s">
        <v>81</v>
      </c>
      <c r="Q6297" s="5" t="s">
        <v>19331</v>
      </c>
      <c r="R6297" s="5">
        <v>1053838441</v>
      </c>
      <c r="S6297" s="5" t="s">
        <v>15390</v>
      </c>
      <c r="T6297" s="4">
        <v>25935000</v>
      </c>
      <c r="U6297" s="4">
        <v>0</v>
      </c>
      <c r="V6297" s="4">
        <v>25935000</v>
      </c>
      <c r="W6297" s="4">
        <v>11757200</v>
      </c>
      <c r="X6297" s="4">
        <v>14177800</v>
      </c>
      <c r="Y6297" s="4">
        <v>14177800</v>
      </c>
    </row>
    <row r="6298" spans="1:25" x14ac:dyDescent="0.2">
      <c r="A6298" s="5" t="s">
        <v>3510</v>
      </c>
      <c r="B6298" s="5" t="s">
        <v>3498</v>
      </c>
      <c r="C6298" s="5" t="s">
        <v>17835</v>
      </c>
      <c r="D6298" s="5">
        <v>952</v>
      </c>
      <c r="E6298" s="5" t="s">
        <v>17836</v>
      </c>
      <c r="F6298" s="5">
        <v>83</v>
      </c>
      <c r="G6298" s="5" t="s">
        <v>13127</v>
      </c>
      <c r="H6298" s="5">
        <v>27303</v>
      </c>
      <c r="I6298" s="5" t="s">
        <v>3554</v>
      </c>
      <c r="J6298" s="5" t="s">
        <v>20794</v>
      </c>
      <c r="K6298" s="5" t="s">
        <v>22972</v>
      </c>
      <c r="L6298" s="5" t="s">
        <v>26382</v>
      </c>
      <c r="M6298" s="5">
        <v>26805199</v>
      </c>
      <c r="N6298" s="5">
        <v>26601968</v>
      </c>
      <c r="O6298" s="6">
        <v>46227.62222222222</v>
      </c>
      <c r="P6298" s="4" t="s">
        <v>81</v>
      </c>
      <c r="Q6298" s="5" t="s">
        <v>20795</v>
      </c>
      <c r="R6298" s="5">
        <v>86051163</v>
      </c>
      <c r="S6298" s="5" t="s">
        <v>325</v>
      </c>
      <c r="T6298" s="4">
        <v>42500000</v>
      </c>
      <c r="U6298" s="4">
        <v>0</v>
      </c>
      <c r="V6298" s="4">
        <v>42500000</v>
      </c>
      <c r="W6298" s="4">
        <v>26066667</v>
      </c>
      <c r="X6298" s="4">
        <v>16433333</v>
      </c>
      <c r="Y6298" s="4">
        <v>16433333</v>
      </c>
    </row>
    <row r="6299" spans="1:25" x14ac:dyDescent="0.2">
      <c r="A6299" s="5" t="s">
        <v>3510</v>
      </c>
      <c r="B6299" s="5" t="s">
        <v>3498</v>
      </c>
      <c r="C6299" s="5" t="s">
        <v>17835</v>
      </c>
      <c r="D6299" s="5">
        <v>952</v>
      </c>
      <c r="E6299" s="5" t="s">
        <v>17836</v>
      </c>
      <c r="F6299" s="5">
        <v>83</v>
      </c>
      <c r="G6299" s="5" t="s">
        <v>13127</v>
      </c>
      <c r="H6299" s="5">
        <v>27303</v>
      </c>
      <c r="I6299" s="5" t="s">
        <v>3554</v>
      </c>
      <c r="J6299" s="5" t="s">
        <v>20796</v>
      </c>
      <c r="K6299" s="5" t="s">
        <v>22972</v>
      </c>
      <c r="L6299" s="5" t="s">
        <v>26384</v>
      </c>
      <c r="M6299" s="5">
        <v>26805243</v>
      </c>
      <c r="N6299" s="5">
        <v>26601968</v>
      </c>
      <c r="O6299" s="6">
        <v>46230.492673611108</v>
      </c>
      <c r="P6299" s="4" t="s">
        <v>81</v>
      </c>
      <c r="Q6299" s="5" t="s">
        <v>19331</v>
      </c>
      <c r="R6299" s="5">
        <v>1053334608</v>
      </c>
      <c r="S6299" s="5" t="s">
        <v>17449</v>
      </c>
      <c r="T6299" s="4">
        <v>46500000</v>
      </c>
      <c r="U6299" s="4">
        <v>0</v>
      </c>
      <c r="V6299" s="4">
        <v>46500000</v>
      </c>
      <c r="W6299" s="4">
        <v>27280000</v>
      </c>
      <c r="X6299" s="4">
        <v>19220000</v>
      </c>
      <c r="Y6299" s="4">
        <v>19220000</v>
      </c>
    </row>
    <row r="6300" spans="1:25" x14ac:dyDescent="0.2">
      <c r="A6300" s="5" t="s">
        <v>3510</v>
      </c>
      <c r="B6300" s="5" t="s">
        <v>3498</v>
      </c>
      <c r="C6300" s="5" t="s">
        <v>17835</v>
      </c>
      <c r="D6300" s="5">
        <v>952</v>
      </c>
      <c r="E6300" s="5" t="s">
        <v>17836</v>
      </c>
      <c r="F6300" s="5">
        <v>83</v>
      </c>
      <c r="G6300" s="5" t="s">
        <v>13127</v>
      </c>
      <c r="H6300" s="5">
        <v>27303</v>
      </c>
      <c r="I6300" s="5" t="s">
        <v>3554</v>
      </c>
      <c r="J6300" s="5" t="s">
        <v>20797</v>
      </c>
      <c r="K6300" s="5" t="s">
        <v>22972</v>
      </c>
      <c r="L6300" s="5" t="s">
        <v>26387</v>
      </c>
      <c r="M6300" s="5">
        <v>26805289</v>
      </c>
      <c r="N6300" s="5">
        <v>26601968</v>
      </c>
      <c r="O6300" s="6">
        <v>46230.676238425927</v>
      </c>
      <c r="P6300" s="4" t="s">
        <v>81</v>
      </c>
      <c r="Q6300" s="5" t="s">
        <v>20798</v>
      </c>
      <c r="R6300" s="5">
        <v>1018475285</v>
      </c>
      <c r="S6300" s="5" t="s">
        <v>11972</v>
      </c>
      <c r="T6300" s="4">
        <v>28325000</v>
      </c>
      <c r="U6300" s="4">
        <v>0</v>
      </c>
      <c r="V6300" s="4">
        <v>28325000</v>
      </c>
      <c r="W6300" s="4">
        <v>16617333</v>
      </c>
      <c r="X6300" s="4">
        <v>11707667</v>
      </c>
      <c r="Y6300" s="4">
        <v>11707667</v>
      </c>
    </row>
    <row r="6301" spans="1:25" x14ac:dyDescent="0.2">
      <c r="A6301" s="5" t="s">
        <v>3510</v>
      </c>
      <c r="B6301" s="5" t="s">
        <v>3498</v>
      </c>
      <c r="C6301" s="5" t="s">
        <v>17835</v>
      </c>
      <c r="D6301" s="5">
        <v>952</v>
      </c>
      <c r="E6301" s="5" t="s">
        <v>17836</v>
      </c>
      <c r="F6301" s="5">
        <v>83</v>
      </c>
      <c r="G6301" s="5" t="s">
        <v>13127</v>
      </c>
      <c r="H6301" s="5">
        <v>27303</v>
      </c>
      <c r="I6301" s="5" t="s">
        <v>3554</v>
      </c>
      <c r="J6301" s="5" t="s">
        <v>20799</v>
      </c>
      <c r="K6301" s="5" t="s">
        <v>22972</v>
      </c>
      <c r="L6301" s="5" t="s">
        <v>26392</v>
      </c>
      <c r="M6301" s="5">
        <v>26805448</v>
      </c>
      <c r="N6301" s="5">
        <v>26601968</v>
      </c>
      <c r="O6301" s="6">
        <v>46232.691168981481</v>
      </c>
      <c r="P6301" s="4" t="s">
        <v>81</v>
      </c>
      <c r="Q6301" s="5" t="s">
        <v>20800</v>
      </c>
      <c r="R6301" s="5">
        <v>51668028</v>
      </c>
      <c r="S6301" s="5" t="s">
        <v>2457</v>
      </c>
      <c r="T6301" s="4">
        <v>42500000</v>
      </c>
      <c r="U6301" s="4">
        <v>0</v>
      </c>
      <c r="V6301" s="4">
        <v>42500000</v>
      </c>
      <c r="W6301" s="4">
        <v>26066667</v>
      </c>
      <c r="X6301" s="4">
        <v>16433333</v>
      </c>
      <c r="Y6301" s="4">
        <v>16433333</v>
      </c>
    </row>
    <row r="6302" spans="1:25" x14ac:dyDescent="0.2">
      <c r="A6302" s="5" t="s">
        <v>3510</v>
      </c>
      <c r="B6302" s="5" t="s">
        <v>3498</v>
      </c>
      <c r="C6302" s="5" t="s">
        <v>17835</v>
      </c>
      <c r="D6302" s="5">
        <v>952</v>
      </c>
      <c r="E6302" s="5" t="s">
        <v>17836</v>
      </c>
      <c r="F6302" s="5">
        <v>83</v>
      </c>
      <c r="G6302" s="5" t="s">
        <v>13127</v>
      </c>
      <c r="H6302" s="5">
        <v>27303</v>
      </c>
      <c r="I6302" s="5" t="s">
        <v>3554</v>
      </c>
      <c r="J6302" s="5" t="s">
        <v>20801</v>
      </c>
      <c r="K6302" s="5" t="s">
        <v>22972</v>
      </c>
      <c r="L6302" s="5" t="s">
        <v>26395</v>
      </c>
      <c r="M6302" s="5">
        <v>26805612</v>
      </c>
      <c r="N6302" s="5">
        <v>26601968</v>
      </c>
      <c r="O6302" s="6">
        <v>46234.526076388887</v>
      </c>
      <c r="P6302" s="4" t="s">
        <v>81</v>
      </c>
      <c r="Q6302" s="5" t="s">
        <v>20802</v>
      </c>
      <c r="R6302" s="5">
        <v>1073168068</v>
      </c>
      <c r="S6302" s="5" t="s">
        <v>11956</v>
      </c>
      <c r="T6302" s="4">
        <v>32500000</v>
      </c>
      <c r="U6302" s="4">
        <v>0</v>
      </c>
      <c r="V6302" s="4">
        <v>32500000</v>
      </c>
      <c r="W6302" s="4">
        <v>19933333</v>
      </c>
      <c r="X6302" s="4">
        <v>12566667</v>
      </c>
      <c r="Y6302" s="4">
        <v>12566667</v>
      </c>
    </row>
    <row r="6303" spans="1:25" x14ac:dyDescent="0.2">
      <c r="A6303" s="5" t="s">
        <v>3510</v>
      </c>
      <c r="B6303" s="5" t="s">
        <v>3498</v>
      </c>
      <c r="C6303" s="5" t="s">
        <v>17835</v>
      </c>
      <c r="D6303" s="5">
        <v>952</v>
      </c>
      <c r="E6303" s="5" t="s">
        <v>17836</v>
      </c>
      <c r="F6303" s="5">
        <v>83</v>
      </c>
      <c r="G6303" s="5" t="s">
        <v>13127</v>
      </c>
      <c r="H6303" s="5">
        <v>27303</v>
      </c>
      <c r="I6303" s="5" t="s">
        <v>3554</v>
      </c>
      <c r="J6303" s="5" t="s">
        <v>22107</v>
      </c>
      <c r="K6303" s="5" t="s">
        <v>22972</v>
      </c>
      <c r="L6303" s="5" t="s">
        <v>26397</v>
      </c>
      <c r="M6303" s="5">
        <v>26805768</v>
      </c>
      <c r="N6303" s="5">
        <v>26601968</v>
      </c>
      <c r="O6303" s="6">
        <v>46238.648402777777</v>
      </c>
      <c r="P6303" s="4" t="s">
        <v>8589</v>
      </c>
      <c r="Q6303" s="5" t="s">
        <v>22108</v>
      </c>
      <c r="R6303" s="5">
        <v>79642405</v>
      </c>
      <c r="S6303" s="5" t="s">
        <v>11996</v>
      </c>
      <c r="T6303" s="4">
        <v>42500000</v>
      </c>
      <c r="U6303" s="4">
        <v>0</v>
      </c>
      <c r="V6303" s="4">
        <v>42500000</v>
      </c>
      <c r="W6303" s="4">
        <v>28050000</v>
      </c>
      <c r="X6303" s="4">
        <v>14450000</v>
      </c>
      <c r="Y6303" s="4">
        <v>14450000</v>
      </c>
    </row>
    <row r="6304" spans="1:25" x14ac:dyDescent="0.2">
      <c r="A6304" s="5" t="s">
        <v>3510</v>
      </c>
      <c r="B6304" s="5" t="s">
        <v>3498</v>
      </c>
      <c r="C6304" s="5" t="s">
        <v>15072</v>
      </c>
      <c r="D6304" s="5">
        <v>675</v>
      </c>
      <c r="E6304" s="5" t="s">
        <v>13285</v>
      </c>
      <c r="F6304" s="5">
        <v>83</v>
      </c>
      <c r="G6304" s="5" t="s">
        <v>13127</v>
      </c>
      <c r="H6304" s="5">
        <v>27303</v>
      </c>
      <c r="I6304" s="5" t="s">
        <v>3554</v>
      </c>
      <c r="J6304" s="5" t="s">
        <v>15999</v>
      </c>
      <c r="K6304" s="5" t="s">
        <v>75</v>
      </c>
      <c r="L6304" s="5" t="s">
        <v>14392</v>
      </c>
      <c r="M6304" s="5">
        <v>26803422</v>
      </c>
      <c r="N6304" s="5">
        <v>26601740</v>
      </c>
      <c r="O6304" s="6">
        <v>46079.629930555559</v>
      </c>
      <c r="P6304" s="4" t="s">
        <v>239</v>
      </c>
      <c r="Q6304" s="5" t="s">
        <v>15677</v>
      </c>
      <c r="R6304" s="5">
        <v>900103929</v>
      </c>
      <c r="S6304" s="5" t="s">
        <v>14394</v>
      </c>
      <c r="T6304" s="4">
        <v>39484898</v>
      </c>
      <c r="U6304" s="4">
        <v>39484898</v>
      </c>
      <c r="V6304" s="4">
        <v>0</v>
      </c>
      <c r="W6304" s="4">
        <v>0</v>
      </c>
      <c r="X6304" s="4">
        <v>0</v>
      </c>
    </row>
    <row r="6305" spans="1:25" x14ac:dyDescent="0.2">
      <c r="A6305" s="5" t="s">
        <v>3510</v>
      </c>
      <c r="B6305" s="5" t="s">
        <v>3498</v>
      </c>
      <c r="C6305" s="5" t="s">
        <v>15072</v>
      </c>
      <c r="D6305" s="5">
        <v>675</v>
      </c>
      <c r="E6305" s="5" t="s">
        <v>13285</v>
      </c>
      <c r="F6305" s="5">
        <v>83</v>
      </c>
      <c r="G6305" s="5" t="s">
        <v>13127</v>
      </c>
      <c r="H6305" s="5">
        <v>27303</v>
      </c>
      <c r="I6305" s="5" t="s">
        <v>3554</v>
      </c>
      <c r="J6305" s="5" t="s">
        <v>16000</v>
      </c>
      <c r="K6305" s="5" t="s">
        <v>77</v>
      </c>
      <c r="L6305" s="5" t="s">
        <v>14456</v>
      </c>
      <c r="M6305" s="5">
        <v>26803435</v>
      </c>
      <c r="N6305" s="5">
        <v>26601737</v>
      </c>
      <c r="O6305" s="6">
        <v>46080.555543981478</v>
      </c>
      <c r="P6305" s="4" t="s">
        <v>231</v>
      </c>
      <c r="Q6305" s="5" t="s">
        <v>16001</v>
      </c>
      <c r="R6305" s="5">
        <v>901664846</v>
      </c>
      <c r="S6305" s="5" t="s">
        <v>14459</v>
      </c>
      <c r="T6305" s="4">
        <v>244490213</v>
      </c>
      <c r="U6305" s="4">
        <v>244490213</v>
      </c>
      <c r="V6305" s="4">
        <v>0</v>
      </c>
      <c r="W6305" s="4">
        <v>0</v>
      </c>
      <c r="X6305" s="4">
        <v>0</v>
      </c>
    </row>
    <row r="6306" spans="1:25" x14ac:dyDescent="0.2">
      <c r="A6306" s="5" t="s">
        <v>3510</v>
      </c>
      <c r="B6306" s="5" t="s">
        <v>3498</v>
      </c>
      <c r="C6306" s="5" t="s">
        <v>15072</v>
      </c>
      <c r="D6306" s="5">
        <v>675</v>
      </c>
      <c r="E6306" s="5" t="s">
        <v>13285</v>
      </c>
      <c r="F6306" s="5">
        <v>83</v>
      </c>
      <c r="G6306" s="5" t="s">
        <v>13127</v>
      </c>
      <c r="H6306" s="5">
        <v>27303</v>
      </c>
      <c r="I6306" s="5" t="s">
        <v>3554</v>
      </c>
      <c r="J6306" s="5" t="s">
        <v>16382</v>
      </c>
      <c r="K6306" s="5" t="s">
        <v>77</v>
      </c>
      <c r="L6306" s="5" t="s">
        <v>14456</v>
      </c>
      <c r="M6306" s="5">
        <v>26803473</v>
      </c>
      <c r="N6306" s="5">
        <v>26601737</v>
      </c>
      <c r="O6306" s="6">
        <v>46086.44190972222</v>
      </c>
      <c r="P6306" s="4" t="s">
        <v>222</v>
      </c>
      <c r="Q6306" s="5" t="s">
        <v>15676</v>
      </c>
      <c r="R6306" s="5">
        <v>901664846</v>
      </c>
      <c r="S6306" s="5" t="s">
        <v>14459</v>
      </c>
      <c r="T6306" s="4">
        <v>244490213</v>
      </c>
      <c r="U6306" s="4">
        <v>0</v>
      </c>
      <c r="V6306" s="4">
        <v>244490213</v>
      </c>
      <c r="W6306" s="4">
        <v>0</v>
      </c>
      <c r="X6306" s="4">
        <v>244490213</v>
      </c>
      <c r="Y6306" s="4">
        <v>244490213</v>
      </c>
    </row>
    <row r="6307" spans="1:25" x14ac:dyDescent="0.2">
      <c r="A6307" s="5" t="s">
        <v>3510</v>
      </c>
      <c r="B6307" s="5" t="s">
        <v>3498</v>
      </c>
      <c r="C6307" s="5" t="s">
        <v>15072</v>
      </c>
      <c r="D6307" s="5">
        <v>675</v>
      </c>
      <c r="E6307" s="5" t="s">
        <v>13285</v>
      </c>
      <c r="F6307" s="5">
        <v>83</v>
      </c>
      <c r="G6307" s="5" t="s">
        <v>13127</v>
      </c>
      <c r="H6307" s="5">
        <v>27303</v>
      </c>
      <c r="I6307" s="5" t="s">
        <v>3554</v>
      </c>
      <c r="J6307" s="5" t="s">
        <v>16383</v>
      </c>
      <c r="K6307" s="5" t="s">
        <v>75</v>
      </c>
      <c r="L6307" s="5" t="s">
        <v>14392</v>
      </c>
      <c r="M6307" s="5">
        <v>26803500</v>
      </c>
      <c r="N6307" s="5">
        <v>26601740</v>
      </c>
      <c r="O6307" s="6">
        <v>46091.792928240742</v>
      </c>
      <c r="P6307" s="4" t="s">
        <v>222</v>
      </c>
      <c r="Q6307" s="5" t="s">
        <v>16384</v>
      </c>
      <c r="R6307" s="5">
        <v>900103929</v>
      </c>
      <c r="S6307" s="5" t="s">
        <v>14394</v>
      </c>
      <c r="T6307" s="4">
        <v>39484898</v>
      </c>
      <c r="U6307" s="4">
        <v>0</v>
      </c>
      <c r="V6307" s="4">
        <v>39484898</v>
      </c>
      <c r="W6307" s="4">
        <v>0</v>
      </c>
      <c r="X6307" s="4">
        <v>39484898</v>
      </c>
    </row>
    <row r="6308" spans="1:25" x14ac:dyDescent="0.2">
      <c r="A6308" s="5" t="s">
        <v>3510</v>
      </c>
      <c r="B6308" s="5" t="s">
        <v>3498</v>
      </c>
      <c r="C6308" s="5" t="s">
        <v>9389</v>
      </c>
      <c r="D6308" s="5">
        <v>640</v>
      </c>
      <c r="E6308" s="5" t="s">
        <v>9390</v>
      </c>
      <c r="F6308" s="5">
        <v>85</v>
      </c>
      <c r="G6308" s="5" t="s">
        <v>9391</v>
      </c>
      <c r="H6308" s="5">
        <v>27303</v>
      </c>
      <c r="I6308" s="5" t="s">
        <v>3554</v>
      </c>
      <c r="J6308" s="5" t="s">
        <v>16592</v>
      </c>
      <c r="K6308" s="5" t="s">
        <v>76</v>
      </c>
      <c r="L6308" s="5" t="s">
        <v>16374</v>
      </c>
      <c r="M6308" s="5">
        <v>26803510</v>
      </c>
      <c r="N6308" s="5">
        <v>26601826</v>
      </c>
      <c r="O6308" s="6">
        <v>46093.375023148146</v>
      </c>
      <c r="P6308" s="4" t="s">
        <v>16375</v>
      </c>
      <c r="Q6308" s="5" t="s">
        <v>16376</v>
      </c>
      <c r="R6308" s="5">
        <v>832000171</v>
      </c>
      <c r="S6308" s="5" t="s">
        <v>505</v>
      </c>
      <c r="T6308" s="4">
        <v>1874530868</v>
      </c>
      <c r="U6308" s="4">
        <v>0</v>
      </c>
      <c r="V6308" s="4">
        <v>1874530868</v>
      </c>
      <c r="W6308" s="4">
        <v>1145506412</v>
      </c>
      <c r="X6308" s="4">
        <v>729024456</v>
      </c>
      <c r="Y6308" s="4">
        <v>729024456</v>
      </c>
    </row>
    <row r="6309" spans="1:25" x14ac:dyDescent="0.2">
      <c r="A6309" s="5" t="s">
        <v>3510</v>
      </c>
      <c r="B6309" s="5" t="s">
        <v>3498</v>
      </c>
      <c r="C6309" s="5" t="s">
        <v>974</v>
      </c>
      <c r="D6309" s="5">
        <v>325</v>
      </c>
      <c r="E6309" s="5" t="s">
        <v>5369</v>
      </c>
      <c r="F6309" s="5">
        <v>10</v>
      </c>
      <c r="G6309" s="5" t="s">
        <v>32</v>
      </c>
      <c r="H6309" s="5">
        <v>10019</v>
      </c>
      <c r="I6309" s="5" t="s">
        <v>3545</v>
      </c>
      <c r="J6309" s="5" t="s">
        <v>1462</v>
      </c>
      <c r="K6309" s="5" t="s">
        <v>75</v>
      </c>
      <c r="L6309" s="5" t="s">
        <v>1153</v>
      </c>
      <c r="M6309" s="5">
        <v>26800458</v>
      </c>
      <c r="N6309" s="5">
        <v>26600468</v>
      </c>
      <c r="O6309" s="6">
        <v>46024</v>
      </c>
      <c r="P6309" s="4" t="s">
        <v>238</v>
      </c>
      <c r="Q6309" s="5" t="s">
        <v>1154</v>
      </c>
      <c r="R6309" s="5">
        <v>901882261</v>
      </c>
      <c r="S6309" s="5" t="s">
        <v>1155</v>
      </c>
      <c r="T6309" s="4">
        <v>409395223</v>
      </c>
      <c r="U6309" s="4">
        <v>0</v>
      </c>
      <c r="V6309" s="4">
        <v>409395223</v>
      </c>
      <c r="W6309" s="4">
        <v>0</v>
      </c>
      <c r="X6309" s="4">
        <v>409395223</v>
      </c>
      <c r="Y6309" s="4">
        <v>409395223</v>
      </c>
    </row>
    <row r="6310" spans="1:25" x14ac:dyDescent="0.2">
      <c r="A6310" s="5" t="s">
        <v>3510</v>
      </c>
      <c r="B6310" s="5" t="s">
        <v>3498</v>
      </c>
      <c r="C6310" s="5" t="s">
        <v>831</v>
      </c>
      <c r="D6310" s="5">
        <v>326</v>
      </c>
      <c r="E6310" s="5" t="s">
        <v>5370</v>
      </c>
      <c r="F6310" s="5">
        <v>10</v>
      </c>
      <c r="G6310" s="5" t="s">
        <v>32</v>
      </c>
      <c r="H6310" s="5">
        <v>10019</v>
      </c>
      <c r="I6310" s="5" t="s">
        <v>3545</v>
      </c>
      <c r="J6310" s="5" t="s">
        <v>1465</v>
      </c>
      <c r="K6310" s="5" t="s">
        <v>75</v>
      </c>
      <c r="L6310" s="5" t="s">
        <v>956</v>
      </c>
      <c r="M6310" s="5">
        <v>26800006</v>
      </c>
      <c r="N6310" s="5">
        <v>26600016</v>
      </c>
      <c r="O6310" s="6">
        <v>46024</v>
      </c>
      <c r="P6310" s="4" t="s">
        <v>245</v>
      </c>
      <c r="Q6310" s="5" t="s">
        <v>957</v>
      </c>
      <c r="R6310" s="5">
        <v>901859350</v>
      </c>
      <c r="S6310" s="5" t="s">
        <v>958</v>
      </c>
      <c r="T6310" s="4">
        <v>98858895</v>
      </c>
      <c r="U6310" s="4">
        <v>0</v>
      </c>
      <c r="V6310" s="4">
        <v>98858895</v>
      </c>
      <c r="W6310" s="4">
        <v>0</v>
      </c>
      <c r="X6310" s="4">
        <v>98858895</v>
      </c>
      <c r="Y6310" s="4">
        <v>98858895</v>
      </c>
    </row>
    <row r="6311" spans="1:25" x14ac:dyDescent="0.2">
      <c r="A6311" s="5" t="s">
        <v>3510</v>
      </c>
      <c r="B6311" s="5" t="s">
        <v>3498</v>
      </c>
      <c r="C6311" s="5" t="s">
        <v>831</v>
      </c>
      <c r="D6311" s="5">
        <v>326</v>
      </c>
      <c r="E6311" s="5" t="s">
        <v>5370</v>
      </c>
      <c r="F6311" s="5">
        <v>10</v>
      </c>
      <c r="G6311" s="5" t="s">
        <v>32</v>
      </c>
      <c r="H6311" s="5">
        <v>27203</v>
      </c>
      <c r="I6311" s="5" t="s">
        <v>3547</v>
      </c>
      <c r="J6311" s="5" t="s">
        <v>15309</v>
      </c>
      <c r="K6311" s="5" t="s">
        <v>75</v>
      </c>
      <c r="L6311" s="5" t="s">
        <v>956</v>
      </c>
      <c r="M6311" s="5">
        <v>26803281</v>
      </c>
      <c r="N6311" s="5">
        <v>26601638</v>
      </c>
      <c r="O6311" s="6">
        <v>46066.611539351848</v>
      </c>
      <c r="P6311" s="4" t="s">
        <v>4884</v>
      </c>
      <c r="Q6311" s="5" t="s">
        <v>15310</v>
      </c>
      <c r="R6311" s="5">
        <v>901859350</v>
      </c>
      <c r="S6311" s="5" t="s">
        <v>958</v>
      </c>
      <c r="T6311" s="4">
        <v>876587064</v>
      </c>
      <c r="U6311" s="4">
        <v>0</v>
      </c>
      <c r="V6311" s="4">
        <v>876587064</v>
      </c>
      <c r="W6311" s="4">
        <v>33988612</v>
      </c>
      <c r="X6311" s="4">
        <v>842598452</v>
      </c>
      <c r="Y6311" s="4">
        <v>842598452</v>
      </c>
    </row>
    <row r="6312" spans="1:25" x14ac:dyDescent="0.2">
      <c r="A6312" s="5" t="s">
        <v>3510</v>
      </c>
      <c r="B6312" s="5" t="s">
        <v>3498</v>
      </c>
      <c r="C6312" s="5" t="s">
        <v>2900</v>
      </c>
      <c r="D6312" s="5">
        <v>343</v>
      </c>
      <c r="E6312" s="5" t="s">
        <v>5381</v>
      </c>
      <c r="F6312" s="5">
        <v>10</v>
      </c>
      <c r="G6312" s="5" t="s">
        <v>32</v>
      </c>
      <c r="H6312" s="5">
        <v>27204</v>
      </c>
      <c r="I6312" s="5" t="s">
        <v>3548</v>
      </c>
      <c r="J6312" s="5" t="s">
        <v>17368</v>
      </c>
      <c r="K6312" s="5" t="s">
        <v>194</v>
      </c>
      <c r="L6312" s="5" t="s">
        <v>17369</v>
      </c>
      <c r="M6312" s="5">
        <v>26803742</v>
      </c>
      <c r="N6312" s="5">
        <v>26601887</v>
      </c>
      <c r="O6312" s="6">
        <v>46171.493634259263</v>
      </c>
      <c r="P6312" s="4" t="s">
        <v>131</v>
      </c>
      <c r="Q6312" s="5" t="s">
        <v>17370</v>
      </c>
      <c r="R6312" s="5">
        <v>899999062</v>
      </c>
      <c r="S6312" s="5" t="s">
        <v>132</v>
      </c>
      <c r="T6312" s="4">
        <v>4280439</v>
      </c>
      <c r="U6312" s="4">
        <v>0</v>
      </c>
      <c r="V6312" s="4">
        <v>4280439</v>
      </c>
      <c r="W6312" s="4">
        <v>0</v>
      </c>
      <c r="X6312" s="4">
        <v>4280439</v>
      </c>
      <c r="Y6312" s="4">
        <v>4280439</v>
      </c>
    </row>
    <row r="6313" spans="1:25" x14ac:dyDescent="0.2">
      <c r="A6313" s="5" t="s">
        <v>3510</v>
      </c>
      <c r="B6313" s="5" t="s">
        <v>3498</v>
      </c>
      <c r="C6313" s="5" t="s">
        <v>1371</v>
      </c>
      <c r="D6313" s="5">
        <v>354</v>
      </c>
      <c r="E6313" s="5" t="s">
        <v>1358</v>
      </c>
      <c r="F6313" s="5">
        <v>10</v>
      </c>
      <c r="G6313" s="5" t="s">
        <v>32</v>
      </c>
      <c r="H6313" s="5">
        <v>27303</v>
      </c>
      <c r="I6313" s="5" t="s">
        <v>3554</v>
      </c>
      <c r="J6313" s="5" t="s">
        <v>11931</v>
      </c>
      <c r="K6313" s="5" t="s">
        <v>22972</v>
      </c>
      <c r="L6313" s="5" t="s">
        <v>26280</v>
      </c>
      <c r="M6313" s="5">
        <v>26802285</v>
      </c>
      <c r="N6313" s="5">
        <v>26601597</v>
      </c>
      <c r="O6313" s="6">
        <v>46044.402928240743</v>
      </c>
      <c r="P6313" s="4" t="s">
        <v>4487</v>
      </c>
      <c r="Q6313" s="5" t="s">
        <v>11916</v>
      </c>
      <c r="R6313" s="5">
        <v>52446178</v>
      </c>
      <c r="S6313" s="5" t="s">
        <v>27865</v>
      </c>
      <c r="T6313" s="4">
        <v>43800000</v>
      </c>
      <c r="U6313" s="4">
        <v>5110000</v>
      </c>
      <c r="V6313" s="4">
        <v>38690000</v>
      </c>
      <c r="W6313" s="4">
        <v>0</v>
      </c>
      <c r="X6313" s="4">
        <v>38690000</v>
      </c>
      <c r="Y6313" s="4">
        <v>38690000</v>
      </c>
    </row>
    <row r="6314" spans="1:25" x14ac:dyDescent="0.2">
      <c r="A6314" s="5" t="s">
        <v>3510</v>
      </c>
      <c r="B6314" s="5" t="s">
        <v>3498</v>
      </c>
      <c r="C6314" s="5" t="s">
        <v>1371</v>
      </c>
      <c r="D6314" s="5">
        <v>354</v>
      </c>
      <c r="E6314" s="5" t="s">
        <v>1358</v>
      </c>
      <c r="F6314" s="5">
        <v>10</v>
      </c>
      <c r="G6314" s="5" t="s">
        <v>32</v>
      </c>
      <c r="H6314" s="5">
        <v>27303</v>
      </c>
      <c r="I6314" s="5" t="s">
        <v>3554</v>
      </c>
      <c r="J6314" s="5" t="s">
        <v>11976</v>
      </c>
      <c r="K6314" s="5" t="s">
        <v>22972</v>
      </c>
      <c r="L6314" s="5" t="s">
        <v>26305</v>
      </c>
      <c r="M6314" s="5">
        <v>26802616</v>
      </c>
      <c r="N6314" s="5">
        <v>26601597</v>
      </c>
      <c r="O6314" s="6">
        <v>46049.42796296296</v>
      </c>
      <c r="P6314" s="4" t="s">
        <v>7288</v>
      </c>
      <c r="Q6314" s="5" t="s">
        <v>11977</v>
      </c>
      <c r="R6314" s="5">
        <v>1001309794</v>
      </c>
      <c r="S6314" s="5" t="s">
        <v>17453</v>
      </c>
      <c r="T6314" s="4">
        <v>1085922</v>
      </c>
      <c r="U6314" s="4">
        <v>1085922</v>
      </c>
      <c r="V6314" s="4">
        <v>0</v>
      </c>
      <c r="W6314" s="4">
        <v>0</v>
      </c>
      <c r="X6314" s="4">
        <v>0</v>
      </c>
      <c r="Y6314" s="4">
        <v>0</v>
      </c>
    </row>
    <row r="6315" spans="1:25" x14ac:dyDescent="0.2">
      <c r="A6315" s="5" t="s">
        <v>3510</v>
      </c>
      <c r="B6315" s="5" t="s">
        <v>3498</v>
      </c>
      <c r="C6315" s="5" t="s">
        <v>1371</v>
      </c>
      <c r="D6315" s="5">
        <v>354</v>
      </c>
      <c r="E6315" s="5" t="s">
        <v>1358</v>
      </c>
      <c r="F6315" s="5">
        <v>10</v>
      </c>
      <c r="G6315" s="5" t="s">
        <v>32</v>
      </c>
      <c r="H6315" s="5">
        <v>27303</v>
      </c>
      <c r="I6315" s="5" t="s">
        <v>3554</v>
      </c>
      <c r="J6315" s="5" t="s">
        <v>11982</v>
      </c>
      <c r="K6315" s="5" t="s">
        <v>22972</v>
      </c>
      <c r="L6315" s="5" t="s">
        <v>26308</v>
      </c>
      <c r="M6315" s="5">
        <v>26802644</v>
      </c>
      <c r="N6315" s="5">
        <v>26601597</v>
      </c>
      <c r="O6315" s="6">
        <v>46049.485497685186</v>
      </c>
      <c r="P6315" s="4" t="s">
        <v>9565</v>
      </c>
      <c r="Q6315" s="5" t="s">
        <v>11910</v>
      </c>
      <c r="R6315" s="5">
        <v>1110506357</v>
      </c>
      <c r="S6315" s="5" t="s">
        <v>11983</v>
      </c>
      <c r="T6315" s="4">
        <v>33000000</v>
      </c>
      <c r="U6315" s="4">
        <v>5133333</v>
      </c>
      <c r="V6315" s="4">
        <v>27866667</v>
      </c>
      <c r="W6315" s="4">
        <v>0</v>
      </c>
      <c r="X6315" s="4">
        <v>27866667</v>
      </c>
      <c r="Y6315" s="4">
        <v>27866667</v>
      </c>
    </row>
    <row r="6316" spans="1:25" x14ac:dyDescent="0.2">
      <c r="A6316" s="5" t="s">
        <v>3510</v>
      </c>
      <c r="B6316" s="5" t="s">
        <v>3498</v>
      </c>
      <c r="C6316" s="5" t="s">
        <v>1371</v>
      </c>
      <c r="D6316" s="5">
        <v>354</v>
      </c>
      <c r="E6316" s="5" t="s">
        <v>1358</v>
      </c>
      <c r="F6316" s="5">
        <v>10</v>
      </c>
      <c r="G6316" s="5" t="s">
        <v>32</v>
      </c>
      <c r="H6316" s="5">
        <v>27303</v>
      </c>
      <c r="I6316" s="5" t="s">
        <v>3554</v>
      </c>
      <c r="J6316" s="5" t="s">
        <v>11988</v>
      </c>
      <c r="K6316" s="5" t="s">
        <v>22972</v>
      </c>
      <c r="L6316" s="5" t="s">
        <v>26311</v>
      </c>
      <c r="M6316" s="5">
        <v>26802664</v>
      </c>
      <c r="N6316" s="5">
        <v>26601597</v>
      </c>
      <c r="O6316" s="6">
        <v>46049.570740740739</v>
      </c>
      <c r="P6316" s="4" t="s">
        <v>9565</v>
      </c>
      <c r="Q6316" s="5" t="s">
        <v>11989</v>
      </c>
      <c r="R6316" s="5">
        <v>1070963293</v>
      </c>
      <c r="S6316" s="5" t="s">
        <v>17456</v>
      </c>
      <c r="T6316" s="4">
        <v>33000000</v>
      </c>
      <c r="U6316" s="4">
        <v>5133333</v>
      </c>
      <c r="V6316" s="4">
        <v>27866667</v>
      </c>
      <c r="W6316" s="4">
        <v>0</v>
      </c>
      <c r="X6316" s="4">
        <v>27866667</v>
      </c>
      <c r="Y6316" s="4">
        <v>27866667</v>
      </c>
    </row>
    <row r="6317" spans="1:25" x14ac:dyDescent="0.2">
      <c r="A6317" s="5" t="s">
        <v>3510</v>
      </c>
      <c r="B6317" s="5" t="s">
        <v>3498</v>
      </c>
      <c r="C6317" s="5" t="s">
        <v>1371</v>
      </c>
      <c r="D6317" s="5">
        <v>354</v>
      </c>
      <c r="E6317" s="5" t="s">
        <v>1358</v>
      </c>
      <c r="F6317" s="5">
        <v>10</v>
      </c>
      <c r="G6317" s="5" t="s">
        <v>32</v>
      </c>
      <c r="H6317" s="5">
        <v>27303</v>
      </c>
      <c r="I6317" s="5" t="s">
        <v>3554</v>
      </c>
      <c r="J6317" s="5" t="s">
        <v>11997</v>
      </c>
      <c r="K6317" s="5" t="s">
        <v>22972</v>
      </c>
      <c r="L6317" s="5" t="s">
        <v>26315</v>
      </c>
      <c r="M6317" s="5">
        <v>26802789</v>
      </c>
      <c r="N6317" s="5">
        <v>26601597</v>
      </c>
      <c r="O6317" s="6">
        <v>46050.367627314816</v>
      </c>
      <c r="P6317" s="4" t="s">
        <v>7288</v>
      </c>
      <c r="Q6317" s="5" t="s">
        <v>11900</v>
      </c>
      <c r="R6317" s="5">
        <v>1010170207</v>
      </c>
      <c r="S6317" s="5" t="s">
        <v>11998</v>
      </c>
      <c r="T6317" s="4">
        <v>33000000</v>
      </c>
      <c r="U6317" s="4">
        <v>5133333</v>
      </c>
      <c r="V6317" s="4">
        <v>27866667</v>
      </c>
      <c r="W6317" s="4">
        <v>0</v>
      </c>
      <c r="X6317" s="4">
        <v>27866667</v>
      </c>
      <c r="Y6317" s="4">
        <v>27866667</v>
      </c>
    </row>
    <row r="6318" spans="1:25" x14ac:dyDescent="0.2">
      <c r="A6318" s="5" t="s">
        <v>3510</v>
      </c>
      <c r="B6318" s="5" t="s">
        <v>3498</v>
      </c>
      <c r="C6318" s="5" t="s">
        <v>1371</v>
      </c>
      <c r="D6318" s="5">
        <v>354</v>
      </c>
      <c r="E6318" s="5" t="s">
        <v>1358</v>
      </c>
      <c r="F6318" s="5">
        <v>10</v>
      </c>
      <c r="G6318" s="5" t="s">
        <v>32</v>
      </c>
      <c r="H6318" s="5">
        <v>27303</v>
      </c>
      <c r="I6318" s="5" t="s">
        <v>3554</v>
      </c>
      <c r="J6318" s="5" t="s">
        <v>12004</v>
      </c>
      <c r="K6318" s="5" t="s">
        <v>22972</v>
      </c>
      <c r="L6318" s="5" t="s">
        <v>26318</v>
      </c>
      <c r="M6318" s="5">
        <v>26802833</v>
      </c>
      <c r="N6318" s="5">
        <v>26601597</v>
      </c>
      <c r="O6318" s="6">
        <v>46050.559814814813</v>
      </c>
      <c r="P6318" s="4" t="s">
        <v>9565</v>
      </c>
      <c r="Q6318" s="5" t="s">
        <v>11914</v>
      </c>
      <c r="R6318" s="5">
        <v>1005964596</v>
      </c>
      <c r="S6318" s="5" t="s">
        <v>22780</v>
      </c>
      <c r="T6318" s="4">
        <v>30000000</v>
      </c>
      <c r="U6318" s="4">
        <v>4666667</v>
      </c>
      <c r="V6318" s="4">
        <v>25333333</v>
      </c>
      <c r="W6318" s="4">
        <v>0</v>
      </c>
      <c r="X6318" s="4">
        <v>25333333</v>
      </c>
      <c r="Y6318" s="4">
        <v>25333333</v>
      </c>
    </row>
    <row r="6319" spans="1:25" x14ac:dyDescent="0.2">
      <c r="A6319" s="5" t="s">
        <v>3510</v>
      </c>
      <c r="B6319" s="5" t="s">
        <v>3498</v>
      </c>
      <c r="C6319" s="5" t="s">
        <v>1371</v>
      </c>
      <c r="D6319" s="5">
        <v>354</v>
      </c>
      <c r="E6319" s="5" t="s">
        <v>1358</v>
      </c>
      <c r="F6319" s="5">
        <v>10</v>
      </c>
      <c r="G6319" s="5" t="s">
        <v>32</v>
      </c>
      <c r="H6319" s="5">
        <v>27303</v>
      </c>
      <c r="I6319" s="5" t="s">
        <v>3554</v>
      </c>
      <c r="J6319" s="5" t="s">
        <v>19347</v>
      </c>
      <c r="K6319" s="5" t="s">
        <v>22972</v>
      </c>
      <c r="L6319" s="5" t="s">
        <v>26331</v>
      </c>
      <c r="M6319" s="5">
        <v>26804149</v>
      </c>
      <c r="N6319" s="5">
        <v>26601968</v>
      </c>
      <c r="O6319" s="6">
        <v>46210.440578703703</v>
      </c>
      <c r="P6319" s="4" t="s">
        <v>4884</v>
      </c>
      <c r="Q6319" s="5" t="s">
        <v>19348</v>
      </c>
      <c r="R6319" s="5">
        <v>1018466865</v>
      </c>
      <c r="S6319" s="5" t="s">
        <v>11917</v>
      </c>
      <c r="T6319" s="4">
        <v>55000000</v>
      </c>
      <c r="U6319" s="4">
        <v>0</v>
      </c>
      <c r="V6319" s="4">
        <v>55000000</v>
      </c>
      <c r="W6319" s="4">
        <v>27333333</v>
      </c>
      <c r="X6319" s="4">
        <v>27666667</v>
      </c>
      <c r="Y6319" s="4">
        <v>27666667</v>
      </c>
    </row>
    <row r="6320" spans="1:25" x14ac:dyDescent="0.2">
      <c r="A6320" s="5" t="s">
        <v>3510</v>
      </c>
      <c r="B6320" s="5" t="s">
        <v>3498</v>
      </c>
      <c r="C6320" s="5" t="s">
        <v>1371</v>
      </c>
      <c r="D6320" s="5">
        <v>354</v>
      </c>
      <c r="E6320" s="5" t="s">
        <v>1358</v>
      </c>
      <c r="F6320" s="5">
        <v>10</v>
      </c>
      <c r="G6320" s="5" t="s">
        <v>32</v>
      </c>
      <c r="H6320" s="5">
        <v>27303</v>
      </c>
      <c r="I6320" s="5" t="s">
        <v>3554</v>
      </c>
      <c r="J6320" s="5" t="s">
        <v>19349</v>
      </c>
      <c r="K6320" s="5" t="s">
        <v>22972</v>
      </c>
      <c r="L6320" s="5" t="s">
        <v>26334</v>
      </c>
      <c r="M6320" s="5">
        <v>26804195</v>
      </c>
      <c r="N6320" s="5">
        <v>26601968</v>
      </c>
      <c r="O6320" s="6">
        <v>46210.590289351851</v>
      </c>
      <c r="P6320" s="4" t="s">
        <v>3073</v>
      </c>
      <c r="Q6320" s="5" t="s">
        <v>19350</v>
      </c>
      <c r="R6320" s="5">
        <v>1010208487</v>
      </c>
      <c r="S6320" s="5" t="s">
        <v>125</v>
      </c>
      <c r="T6320" s="4">
        <v>55000000</v>
      </c>
      <c r="U6320" s="4">
        <v>0</v>
      </c>
      <c r="V6320" s="4">
        <v>55000000</v>
      </c>
      <c r="W6320" s="4">
        <v>27333333</v>
      </c>
      <c r="X6320" s="4">
        <v>27666667</v>
      </c>
      <c r="Y6320" s="4">
        <v>27666667</v>
      </c>
    </row>
    <row r="6321" spans="1:25" x14ac:dyDescent="0.2">
      <c r="A6321" s="5" t="s">
        <v>3510</v>
      </c>
      <c r="B6321" s="5" t="s">
        <v>3498</v>
      </c>
      <c r="C6321" s="5" t="s">
        <v>1371</v>
      </c>
      <c r="D6321" s="5">
        <v>354</v>
      </c>
      <c r="E6321" s="5" t="s">
        <v>1358</v>
      </c>
      <c r="F6321" s="5">
        <v>10</v>
      </c>
      <c r="G6321" s="5" t="s">
        <v>32</v>
      </c>
      <c r="H6321" s="5">
        <v>27303</v>
      </c>
      <c r="I6321" s="5" t="s">
        <v>3554</v>
      </c>
      <c r="J6321" s="5" t="s">
        <v>19351</v>
      </c>
      <c r="K6321" s="5" t="s">
        <v>22972</v>
      </c>
      <c r="L6321" s="5" t="s">
        <v>26335</v>
      </c>
      <c r="M6321" s="5">
        <v>26804199</v>
      </c>
      <c r="N6321" s="5">
        <v>26601968</v>
      </c>
      <c r="O6321" s="6">
        <v>46210.631203703706</v>
      </c>
      <c r="P6321" s="4" t="s">
        <v>4489</v>
      </c>
      <c r="Q6321" s="5" t="s">
        <v>11905</v>
      </c>
      <c r="R6321" s="5">
        <v>2986011</v>
      </c>
      <c r="S6321" s="5" t="s">
        <v>27866</v>
      </c>
      <c r="T6321" s="4">
        <v>15862000</v>
      </c>
      <c r="U6321" s="4">
        <v>0</v>
      </c>
      <c r="V6321" s="4">
        <v>15862000</v>
      </c>
      <c r="W6321" s="4">
        <v>7882933</v>
      </c>
      <c r="X6321" s="4">
        <v>7979067</v>
      </c>
      <c r="Y6321" s="4">
        <v>7979067</v>
      </c>
    </row>
    <row r="6322" spans="1:25" x14ac:dyDescent="0.2">
      <c r="A6322" s="5" t="s">
        <v>3510</v>
      </c>
      <c r="B6322" s="5" t="s">
        <v>3498</v>
      </c>
      <c r="C6322" s="5" t="s">
        <v>1371</v>
      </c>
      <c r="D6322" s="5">
        <v>354</v>
      </c>
      <c r="E6322" s="5" t="s">
        <v>1358</v>
      </c>
      <c r="F6322" s="5">
        <v>10</v>
      </c>
      <c r="G6322" s="5" t="s">
        <v>32</v>
      </c>
      <c r="H6322" s="5">
        <v>27303</v>
      </c>
      <c r="I6322" s="5" t="s">
        <v>3554</v>
      </c>
      <c r="J6322" s="5" t="s">
        <v>19352</v>
      </c>
      <c r="K6322" s="5" t="s">
        <v>22972</v>
      </c>
      <c r="L6322" s="5" t="s">
        <v>26343</v>
      </c>
      <c r="M6322" s="5">
        <v>26804312</v>
      </c>
      <c r="N6322" s="5">
        <v>26601968</v>
      </c>
      <c r="O6322" s="6">
        <v>46212.458043981482</v>
      </c>
      <c r="P6322" s="4" t="s">
        <v>4489</v>
      </c>
      <c r="Q6322" s="5" t="s">
        <v>19353</v>
      </c>
      <c r="R6322" s="5">
        <v>1016957234</v>
      </c>
      <c r="S6322" s="5" t="s">
        <v>11925</v>
      </c>
      <c r="T6322" s="4">
        <v>27325749</v>
      </c>
      <c r="U6322" s="4">
        <v>0</v>
      </c>
      <c r="V6322" s="4">
        <v>27325749</v>
      </c>
      <c r="W6322" s="4">
        <v>13911290</v>
      </c>
      <c r="X6322" s="4">
        <v>13414459</v>
      </c>
      <c r="Y6322" s="4">
        <v>13414459</v>
      </c>
    </row>
    <row r="6323" spans="1:25" x14ac:dyDescent="0.2">
      <c r="A6323" s="5" t="s">
        <v>3510</v>
      </c>
      <c r="B6323" s="5" t="s">
        <v>3498</v>
      </c>
      <c r="C6323" s="5" t="s">
        <v>1371</v>
      </c>
      <c r="D6323" s="5">
        <v>354</v>
      </c>
      <c r="E6323" s="5" t="s">
        <v>1358</v>
      </c>
      <c r="F6323" s="5">
        <v>10</v>
      </c>
      <c r="G6323" s="5" t="s">
        <v>32</v>
      </c>
      <c r="H6323" s="5">
        <v>27303</v>
      </c>
      <c r="I6323" s="5" t="s">
        <v>3554</v>
      </c>
      <c r="J6323" s="5" t="s">
        <v>19354</v>
      </c>
      <c r="K6323" s="5" t="s">
        <v>22972</v>
      </c>
      <c r="L6323" s="5" t="s">
        <v>26345</v>
      </c>
      <c r="M6323" s="5">
        <v>26804314</v>
      </c>
      <c r="N6323" s="5">
        <v>26601968</v>
      </c>
      <c r="O6323" s="6">
        <v>46212.460555555554</v>
      </c>
      <c r="P6323" s="4" t="s">
        <v>4489</v>
      </c>
      <c r="Q6323" s="5" t="s">
        <v>19355</v>
      </c>
      <c r="R6323" s="5">
        <v>7319482</v>
      </c>
      <c r="S6323" s="5" t="s">
        <v>27867</v>
      </c>
      <c r="T6323" s="4">
        <v>15862000</v>
      </c>
      <c r="U6323" s="4">
        <v>0</v>
      </c>
      <c r="V6323" s="4">
        <v>15862000</v>
      </c>
      <c r="W6323" s="4">
        <v>8075200</v>
      </c>
      <c r="X6323" s="4">
        <v>7786800</v>
      </c>
      <c r="Y6323" s="4">
        <v>7786800</v>
      </c>
    </row>
    <row r="6324" spans="1:25" x14ac:dyDescent="0.2">
      <c r="A6324" s="5" t="s">
        <v>3510</v>
      </c>
      <c r="B6324" s="5" t="s">
        <v>3498</v>
      </c>
      <c r="C6324" s="5" t="s">
        <v>1371</v>
      </c>
      <c r="D6324" s="5">
        <v>354</v>
      </c>
      <c r="E6324" s="5" t="s">
        <v>1358</v>
      </c>
      <c r="F6324" s="5">
        <v>10</v>
      </c>
      <c r="G6324" s="5" t="s">
        <v>32</v>
      </c>
      <c r="H6324" s="5">
        <v>27303</v>
      </c>
      <c r="I6324" s="5" t="s">
        <v>3554</v>
      </c>
      <c r="J6324" s="5" t="s">
        <v>19356</v>
      </c>
      <c r="K6324" s="5" t="s">
        <v>22972</v>
      </c>
      <c r="L6324" s="5" t="s">
        <v>26348</v>
      </c>
      <c r="M6324" s="5">
        <v>26804341</v>
      </c>
      <c r="N6324" s="5">
        <v>26601968</v>
      </c>
      <c r="O6324" s="6">
        <v>46212.513703703706</v>
      </c>
      <c r="P6324" s="4" t="s">
        <v>4489</v>
      </c>
      <c r="Q6324" s="5" t="s">
        <v>19357</v>
      </c>
      <c r="R6324" s="5">
        <v>2984036</v>
      </c>
      <c r="S6324" s="5" t="s">
        <v>27868</v>
      </c>
      <c r="T6324" s="4">
        <v>15862000</v>
      </c>
      <c r="U6324" s="4">
        <v>0</v>
      </c>
      <c r="V6324" s="4">
        <v>15862000</v>
      </c>
      <c r="W6324" s="4">
        <v>7979067</v>
      </c>
      <c r="X6324" s="4">
        <v>7882933</v>
      </c>
      <c r="Y6324" s="4">
        <v>7882933</v>
      </c>
    </row>
    <row r="6325" spans="1:25" x14ac:dyDescent="0.2">
      <c r="A6325" s="5" t="s">
        <v>3510</v>
      </c>
      <c r="B6325" s="5" t="s">
        <v>3498</v>
      </c>
      <c r="C6325" s="5" t="s">
        <v>1371</v>
      </c>
      <c r="D6325" s="5">
        <v>354</v>
      </c>
      <c r="E6325" s="5" t="s">
        <v>1358</v>
      </c>
      <c r="F6325" s="5">
        <v>10</v>
      </c>
      <c r="G6325" s="5" t="s">
        <v>32</v>
      </c>
      <c r="H6325" s="5">
        <v>27303</v>
      </c>
      <c r="I6325" s="5" t="s">
        <v>3554</v>
      </c>
      <c r="J6325" s="5" t="s">
        <v>19358</v>
      </c>
      <c r="K6325" s="5" t="s">
        <v>22972</v>
      </c>
      <c r="L6325" s="5" t="s">
        <v>26352</v>
      </c>
      <c r="M6325" s="5">
        <v>26804447</v>
      </c>
      <c r="N6325" s="5">
        <v>26601968</v>
      </c>
      <c r="O6325" s="6">
        <v>46213.663194444445</v>
      </c>
      <c r="P6325" s="4" t="s">
        <v>81</v>
      </c>
      <c r="Q6325" s="5" t="s">
        <v>19359</v>
      </c>
      <c r="R6325" s="5">
        <v>1074558922</v>
      </c>
      <c r="S6325" s="5" t="s">
        <v>11936</v>
      </c>
      <c r="T6325" s="4">
        <v>26265000</v>
      </c>
      <c r="U6325" s="4">
        <v>0</v>
      </c>
      <c r="V6325" s="4">
        <v>26265000</v>
      </c>
      <c r="W6325" s="4">
        <v>12782300</v>
      </c>
      <c r="X6325" s="4">
        <v>13482700</v>
      </c>
      <c r="Y6325" s="4">
        <v>13482700</v>
      </c>
    </row>
    <row r="6326" spans="1:25" x14ac:dyDescent="0.2">
      <c r="A6326" s="5" t="s">
        <v>3510</v>
      </c>
      <c r="B6326" s="5" t="s">
        <v>3498</v>
      </c>
      <c r="C6326" s="5" t="s">
        <v>1371</v>
      </c>
      <c r="D6326" s="5">
        <v>354</v>
      </c>
      <c r="E6326" s="5" t="s">
        <v>1358</v>
      </c>
      <c r="F6326" s="5">
        <v>10</v>
      </c>
      <c r="G6326" s="5" t="s">
        <v>32</v>
      </c>
      <c r="H6326" s="5">
        <v>27303</v>
      </c>
      <c r="I6326" s="5" t="s">
        <v>3554</v>
      </c>
      <c r="J6326" s="5" t="s">
        <v>19360</v>
      </c>
      <c r="K6326" s="5" t="s">
        <v>22972</v>
      </c>
      <c r="L6326" s="5" t="s">
        <v>26361</v>
      </c>
      <c r="M6326" s="5">
        <v>26804622</v>
      </c>
      <c r="N6326" s="5">
        <v>26601968</v>
      </c>
      <c r="O6326" s="6">
        <v>46218.724409722221</v>
      </c>
      <c r="P6326" s="4" t="s">
        <v>4489</v>
      </c>
      <c r="Q6326" s="5" t="s">
        <v>19361</v>
      </c>
      <c r="R6326" s="5">
        <v>83220511</v>
      </c>
      <c r="S6326" s="5" t="s">
        <v>12017</v>
      </c>
      <c r="T6326" s="4">
        <v>15862000</v>
      </c>
      <c r="U6326" s="4">
        <v>0</v>
      </c>
      <c r="V6326" s="4">
        <v>15862000</v>
      </c>
      <c r="W6326" s="4">
        <v>11536000</v>
      </c>
      <c r="X6326" s="4">
        <v>4326000</v>
      </c>
      <c r="Y6326" s="4">
        <v>4326000</v>
      </c>
    </row>
    <row r="6327" spans="1:25" x14ac:dyDescent="0.2">
      <c r="A6327" s="5" t="s">
        <v>3510</v>
      </c>
      <c r="B6327" s="5" t="s">
        <v>3498</v>
      </c>
      <c r="C6327" s="5" t="s">
        <v>1371</v>
      </c>
      <c r="D6327" s="5">
        <v>354</v>
      </c>
      <c r="E6327" s="5" t="s">
        <v>1358</v>
      </c>
      <c r="F6327" s="5">
        <v>10</v>
      </c>
      <c r="G6327" s="5" t="s">
        <v>32</v>
      </c>
      <c r="H6327" s="5">
        <v>27303</v>
      </c>
      <c r="I6327" s="5" t="s">
        <v>3554</v>
      </c>
      <c r="J6327" s="5" t="s">
        <v>19362</v>
      </c>
      <c r="K6327" s="5" t="s">
        <v>22972</v>
      </c>
      <c r="L6327" s="5" t="s">
        <v>26362</v>
      </c>
      <c r="M6327" s="5">
        <v>26804623</v>
      </c>
      <c r="N6327" s="5">
        <v>26601968</v>
      </c>
      <c r="O6327" s="6">
        <v>46218.72556712963</v>
      </c>
      <c r="P6327" s="4" t="s">
        <v>81</v>
      </c>
      <c r="Q6327" s="5" t="s">
        <v>19348</v>
      </c>
      <c r="R6327" s="5">
        <v>35394397</v>
      </c>
      <c r="S6327" s="5" t="s">
        <v>11975</v>
      </c>
      <c r="T6327" s="4">
        <v>35000000</v>
      </c>
      <c r="U6327" s="4">
        <v>0</v>
      </c>
      <c r="V6327" s="4">
        <v>35000000</v>
      </c>
      <c r="W6327" s="4">
        <v>17500000</v>
      </c>
      <c r="X6327" s="4">
        <v>17500000</v>
      </c>
      <c r="Y6327" s="4">
        <v>17500000</v>
      </c>
    </row>
    <row r="6328" spans="1:25" x14ac:dyDescent="0.2">
      <c r="A6328" s="5" t="s">
        <v>3510</v>
      </c>
      <c r="B6328" s="5" t="s">
        <v>3498</v>
      </c>
      <c r="C6328" s="5" t="s">
        <v>1371</v>
      </c>
      <c r="D6328" s="5">
        <v>354</v>
      </c>
      <c r="E6328" s="5" t="s">
        <v>1358</v>
      </c>
      <c r="F6328" s="5">
        <v>10</v>
      </c>
      <c r="G6328" s="5" t="s">
        <v>32</v>
      </c>
      <c r="H6328" s="5">
        <v>27303</v>
      </c>
      <c r="I6328" s="5" t="s">
        <v>3554</v>
      </c>
      <c r="J6328" s="5" t="s">
        <v>19363</v>
      </c>
      <c r="K6328" s="5" t="s">
        <v>22972</v>
      </c>
      <c r="L6328" s="5" t="s">
        <v>26363</v>
      </c>
      <c r="M6328" s="5">
        <v>26804630</v>
      </c>
      <c r="N6328" s="5">
        <v>26601968</v>
      </c>
      <c r="O6328" s="6">
        <v>46218.749606481484</v>
      </c>
      <c r="P6328" s="4" t="s">
        <v>4489</v>
      </c>
      <c r="Q6328" s="5" t="s">
        <v>19331</v>
      </c>
      <c r="R6328" s="5">
        <v>1030598762</v>
      </c>
      <c r="S6328" s="5" t="s">
        <v>15391</v>
      </c>
      <c r="T6328" s="4">
        <v>49500000</v>
      </c>
      <c r="U6328" s="4">
        <v>0</v>
      </c>
      <c r="V6328" s="4">
        <v>49500000</v>
      </c>
      <c r="W6328" s="4">
        <v>27000000</v>
      </c>
      <c r="X6328" s="4">
        <v>22500000</v>
      </c>
      <c r="Y6328" s="4">
        <v>22500000</v>
      </c>
    </row>
    <row r="6329" spans="1:25" x14ac:dyDescent="0.2">
      <c r="A6329" s="5" t="s">
        <v>3510</v>
      </c>
      <c r="B6329" s="5" t="s">
        <v>3498</v>
      </c>
      <c r="C6329" s="5" t="s">
        <v>1371</v>
      </c>
      <c r="D6329" s="5">
        <v>354</v>
      </c>
      <c r="E6329" s="5" t="s">
        <v>1358</v>
      </c>
      <c r="F6329" s="5">
        <v>10</v>
      </c>
      <c r="G6329" s="5" t="s">
        <v>32</v>
      </c>
      <c r="H6329" s="5">
        <v>27303</v>
      </c>
      <c r="I6329" s="5" t="s">
        <v>3554</v>
      </c>
      <c r="J6329" s="5" t="s">
        <v>19364</v>
      </c>
      <c r="K6329" s="5" t="s">
        <v>22972</v>
      </c>
      <c r="L6329" s="5" t="s">
        <v>26364</v>
      </c>
      <c r="M6329" s="5">
        <v>26804639</v>
      </c>
      <c r="N6329" s="5">
        <v>26601968</v>
      </c>
      <c r="O6329" s="6">
        <v>46218.849618055552</v>
      </c>
      <c r="P6329" s="4" t="s">
        <v>4489</v>
      </c>
      <c r="Q6329" s="5" t="s">
        <v>19365</v>
      </c>
      <c r="R6329" s="5">
        <v>1073383542</v>
      </c>
      <c r="S6329" s="5" t="s">
        <v>11908</v>
      </c>
      <c r="T6329" s="4">
        <v>44000000</v>
      </c>
      <c r="U6329" s="4">
        <v>0</v>
      </c>
      <c r="V6329" s="4">
        <v>44000000</v>
      </c>
      <c r="W6329" s="4">
        <v>24266667</v>
      </c>
      <c r="X6329" s="4">
        <v>19733333</v>
      </c>
      <c r="Y6329" s="4">
        <v>19733333</v>
      </c>
    </row>
    <row r="6330" spans="1:25" x14ac:dyDescent="0.2">
      <c r="A6330" s="5" t="s">
        <v>3510</v>
      </c>
      <c r="B6330" s="5" t="s">
        <v>3498</v>
      </c>
      <c r="C6330" s="5" t="s">
        <v>1371</v>
      </c>
      <c r="D6330" s="5">
        <v>354</v>
      </c>
      <c r="E6330" s="5" t="s">
        <v>1358</v>
      </c>
      <c r="F6330" s="5">
        <v>10</v>
      </c>
      <c r="G6330" s="5" t="s">
        <v>32</v>
      </c>
      <c r="H6330" s="5">
        <v>27303</v>
      </c>
      <c r="I6330" s="5" t="s">
        <v>3554</v>
      </c>
      <c r="J6330" s="5" t="s">
        <v>20803</v>
      </c>
      <c r="K6330" s="5" t="s">
        <v>22972</v>
      </c>
      <c r="L6330" s="5" t="s">
        <v>26385</v>
      </c>
      <c r="M6330" s="5">
        <v>26805262</v>
      </c>
      <c r="N6330" s="5">
        <v>26601968</v>
      </c>
      <c r="O6330" s="6">
        <v>46230.580543981479</v>
      </c>
      <c r="P6330" s="4" t="s">
        <v>81</v>
      </c>
      <c r="Q6330" s="5" t="s">
        <v>20804</v>
      </c>
      <c r="R6330" s="5">
        <v>1074928796</v>
      </c>
      <c r="S6330" s="5" t="s">
        <v>1859</v>
      </c>
      <c r="T6330" s="4">
        <v>24841590</v>
      </c>
      <c r="U6330" s="4">
        <v>0</v>
      </c>
      <c r="V6330" s="4">
        <v>24841590</v>
      </c>
      <c r="W6330" s="4">
        <v>14573733</v>
      </c>
      <c r="X6330" s="4">
        <v>10267857</v>
      </c>
      <c r="Y6330" s="4">
        <v>10267857</v>
      </c>
    </row>
    <row r="6331" spans="1:25" x14ac:dyDescent="0.2">
      <c r="A6331" s="5" t="s">
        <v>3510</v>
      </c>
      <c r="B6331" s="5" t="s">
        <v>3498</v>
      </c>
      <c r="C6331" s="5" t="s">
        <v>1371</v>
      </c>
      <c r="D6331" s="5">
        <v>354</v>
      </c>
      <c r="E6331" s="5" t="s">
        <v>1358</v>
      </c>
      <c r="F6331" s="5">
        <v>10</v>
      </c>
      <c r="G6331" s="5" t="s">
        <v>32</v>
      </c>
      <c r="H6331" s="5">
        <v>27303</v>
      </c>
      <c r="I6331" s="5" t="s">
        <v>3554</v>
      </c>
      <c r="J6331" s="5" t="s">
        <v>20805</v>
      </c>
      <c r="K6331" s="5" t="s">
        <v>22972</v>
      </c>
      <c r="L6331" s="5" t="s">
        <v>26386</v>
      </c>
      <c r="M6331" s="5">
        <v>26805269</v>
      </c>
      <c r="N6331" s="5">
        <v>26601968</v>
      </c>
      <c r="O6331" s="6">
        <v>46230.61519675926</v>
      </c>
      <c r="P6331" s="4" t="s">
        <v>81</v>
      </c>
      <c r="Q6331" s="5" t="s">
        <v>20806</v>
      </c>
      <c r="R6331" s="5">
        <v>80545113</v>
      </c>
      <c r="S6331" s="5" t="s">
        <v>1861</v>
      </c>
      <c r="T6331" s="4">
        <v>30000000</v>
      </c>
      <c r="U6331" s="4">
        <v>0</v>
      </c>
      <c r="V6331" s="4">
        <v>30000000</v>
      </c>
      <c r="W6331" s="4">
        <v>17600000</v>
      </c>
      <c r="X6331" s="4">
        <v>12400000</v>
      </c>
      <c r="Y6331" s="4">
        <v>12400000</v>
      </c>
    </row>
    <row r="6332" spans="1:25" x14ac:dyDescent="0.2">
      <c r="A6332" s="5" t="s">
        <v>3510</v>
      </c>
      <c r="B6332" s="5" t="s">
        <v>3498</v>
      </c>
      <c r="C6332" s="5" t="s">
        <v>1371</v>
      </c>
      <c r="D6332" s="5">
        <v>354</v>
      </c>
      <c r="E6332" s="5" t="s">
        <v>1358</v>
      </c>
      <c r="F6332" s="5">
        <v>10</v>
      </c>
      <c r="G6332" s="5" t="s">
        <v>32</v>
      </c>
      <c r="H6332" s="5">
        <v>27303</v>
      </c>
      <c r="I6332" s="5" t="s">
        <v>3554</v>
      </c>
      <c r="J6332" s="5" t="s">
        <v>20807</v>
      </c>
      <c r="K6332" s="5" t="s">
        <v>22972</v>
      </c>
      <c r="L6332" s="5" t="s">
        <v>26391</v>
      </c>
      <c r="M6332" s="5">
        <v>26805341</v>
      </c>
      <c r="N6332" s="5">
        <v>26601968</v>
      </c>
      <c r="O6332" s="6">
        <v>46231.450104166666</v>
      </c>
      <c r="P6332" s="4" t="s">
        <v>81</v>
      </c>
      <c r="Q6332" s="5" t="s">
        <v>20808</v>
      </c>
      <c r="R6332" s="5">
        <v>1022414766</v>
      </c>
      <c r="S6332" s="5" t="s">
        <v>19319</v>
      </c>
      <c r="T6332" s="4">
        <v>40000000</v>
      </c>
      <c r="U6332" s="4">
        <v>0</v>
      </c>
      <c r="V6332" s="4">
        <v>40000000</v>
      </c>
      <c r="W6332" s="4">
        <v>23466667</v>
      </c>
      <c r="X6332" s="4">
        <v>16533333</v>
      </c>
      <c r="Y6332" s="4">
        <v>16533333</v>
      </c>
    </row>
    <row r="6333" spans="1:25" x14ac:dyDescent="0.2">
      <c r="A6333" s="5" t="s">
        <v>3510</v>
      </c>
      <c r="B6333" s="5" t="s">
        <v>3498</v>
      </c>
      <c r="C6333" s="5" t="s">
        <v>1371</v>
      </c>
      <c r="D6333" s="5">
        <v>354</v>
      </c>
      <c r="E6333" s="5" t="s">
        <v>1358</v>
      </c>
      <c r="F6333" s="5">
        <v>10</v>
      </c>
      <c r="G6333" s="5" t="s">
        <v>32</v>
      </c>
      <c r="H6333" s="5">
        <v>27303</v>
      </c>
      <c r="I6333" s="5" t="s">
        <v>3554</v>
      </c>
      <c r="J6333" s="5" t="s">
        <v>22109</v>
      </c>
      <c r="K6333" s="5" t="s">
        <v>22972</v>
      </c>
      <c r="L6333" s="5" t="s">
        <v>26403</v>
      </c>
      <c r="M6333" s="5">
        <v>26806119</v>
      </c>
      <c r="N6333" s="5">
        <v>26601968</v>
      </c>
      <c r="O6333" s="6">
        <v>46247.610451388886</v>
      </c>
      <c r="P6333" s="4" t="s">
        <v>15312</v>
      </c>
      <c r="Q6333" s="5" t="s">
        <v>22110</v>
      </c>
      <c r="R6333" s="5">
        <v>1070009144</v>
      </c>
      <c r="S6333" s="5" t="s">
        <v>12026</v>
      </c>
      <c r="T6333" s="4">
        <v>30000000</v>
      </c>
      <c r="U6333" s="4">
        <v>0</v>
      </c>
      <c r="V6333" s="4">
        <v>30000000</v>
      </c>
      <c r="W6333" s="4">
        <v>20600000</v>
      </c>
      <c r="X6333" s="4">
        <v>9400000</v>
      </c>
      <c r="Y6333" s="4">
        <v>3400000</v>
      </c>
    </row>
    <row r="6334" spans="1:25" x14ac:dyDescent="0.2">
      <c r="A6334" s="5" t="s">
        <v>3510</v>
      </c>
      <c r="B6334" s="5" t="s">
        <v>3498</v>
      </c>
      <c r="C6334" s="5" t="s">
        <v>1371</v>
      </c>
      <c r="D6334" s="5">
        <v>354</v>
      </c>
      <c r="E6334" s="5" t="s">
        <v>1358</v>
      </c>
      <c r="F6334" s="5">
        <v>10</v>
      </c>
      <c r="G6334" s="5" t="s">
        <v>32</v>
      </c>
      <c r="H6334" s="5">
        <v>27303</v>
      </c>
      <c r="I6334" s="5" t="s">
        <v>3554</v>
      </c>
      <c r="J6334" s="5" t="s">
        <v>27434</v>
      </c>
      <c r="K6334" s="5" t="s">
        <v>22972</v>
      </c>
      <c r="L6334" s="5" t="s">
        <v>27435</v>
      </c>
      <c r="M6334" s="5">
        <v>26806523</v>
      </c>
      <c r="N6334" s="5">
        <v>26601968</v>
      </c>
      <c r="O6334" s="6">
        <v>46283.616712962961</v>
      </c>
      <c r="P6334" s="4" t="s">
        <v>27436</v>
      </c>
      <c r="Q6334" s="5" t="s">
        <v>27437</v>
      </c>
      <c r="R6334" s="5">
        <v>1015476375</v>
      </c>
      <c r="S6334" s="5" t="s">
        <v>27438</v>
      </c>
      <c r="T6334" s="4">
        <v>22750000</v>
      </c>
      <c r="U6334" s="4">
        <v>0</v>
      </c>
      <c r="V6334" s="4">
        <v>22750000</v>
      </c>
      <c r="W6334" s="4">
        <v>22750000</v>
      </c>
      <c r="X6334" s="4">
        <v>0</v>
      </c>
    </row>
    <row r="6335" spans="1:25" x14ac:dyDescent="0.2">
      <c r="A6335" s="5" t="s">
        <v>3510</v>
      </c>
      <c r="B6335" s="5" t="s">
        <v>3498</v>
      </c>
      <c r="C6335" s="5" t="s">
        <v>841</v>
      </c>
      <c r="D6335" s="5">
        <v>370</v>
      </c>
      <c r="E6335" s="5" t="s">
        <v>1363</v>
      </c>
      <c r="F6335" s="5">
        <v>22</v>
      </c>
      <c r="G6335" s="5" t="s">
        <v>40</v>
      </c>
      <c r="H6335" s="5">
        <v>27303</v>
      </c>
      <c r="I6335" s="5" t="s">
        <v>3554</v>
      </c>
      <c r="J6335" s="5" t="s">
        <v>11904</v>
      </c>
      <c r="K6335" s="5" t="s">
        <v>22972</v>
      </c>
      <c r="L6335" s="5" t="s">
        <v>26269</v>
      </c>
      <c r="M6335" s="5">
        <v>26802082</v>
      </c>
      <c r="N6335" s="5">
        <v>26601585</v>
      </c>
      <c r="O6335" s="6">
        <v>46041.846388888887</v>
      </c>
      <c r="P6335" s="4" t="s">
        <v>7292</v>
      </c>
      <c r="Q6335" s="5" t="s">
        <v>11905</v>
      </c>
      <c r="R6335" s="5">
        <v>2986011</v>
      </c>
      <c r="S6335" s="5" t="s">
        <v>27866</v>
      </c>
      <c r="T6335" s="4">
        <v>17304000</v>
      </c>
      <c r="U6335" s="4">
        <v>2018800</v>
      </c>
      <c r="V6335" s="4">
        <v>15285200</v>
      </c>
      <c r="W6335" s="4">
        <v>0</v>
      </c>
      <c r="X6335" s="4">
        <v>15285200</v>
      </c>
      <c r="Y6335" s="4">
        <v>15285200</v>
      </c>
    </row>
    <row r="6336" spans="1:25" x14ac:dyDescent="0.2">
      <c r="A6336" s="5" t="s">
        <v>3510</v>
      </c>
      <c r="B6336" s="5" t="s">
        <v>3498</v>
      </c>
      <c r="C6336" s="5" t="s">
        <v>841</v>
      </c>
      <c r="D6336" s="5">
        <v>370</v>
      </c>
      <c r="E6336" s="5" t="s">
        <v>1363</v>
      </c>
      <c r="F6336" s="5">
        <v>22</v>
      </c>
      <c r="G6336" s="5" t="s">
        <v>40</v>
      </c>
      <c r="H6336" s="5">
        <v>27303</v>
      </c>
      <c r="I6336" s="5" t="s">
        <v>3554</v>
      </c>
      <c r="J6336" s="5" t="s">
        <v>11959</v>
      </c>
      <c r="K6336" s="5" t="s">
        <v>22972</v>
      </c>
      <c r="L6336" s="5" t="s">
        <v>26295</v>
      </c>
      <c r="M6336" s="5">
        <v>26802450</v>
      </c>
      <c r="N6336" s="5">
        <v>26601585</v>
      </c>
      <c r="O6336" s="6">
        <v>46048.466469907406</v>
      </c>
      <c r="P6336" s="4" t="s">
        <v>4508</v>
      </c>
      <c r="Q6336" s="5" t="s">
        <v>11905</v>
      </c>
      <c r="R6336" s="5">
        <v>2984036</v>
      </c>
      <c r="S6336" s="5" t="s">
        <v>27868</v>
      </c>
      <c r="T6336" s="4">
        <v>17304000</v>
      </c>
      <c r="U6336" s="4">
        <v>2403333</v>
      </c>
      <c r="V6336" s="4">
        <v>14900667</v>
      </c>
      <c r="W6336" s="4">
        <v>0</v>
      </c>
      <c r="X6336" s="4">
        <v>14900667</v>
      </c>
      <c r="Y6336" s="4">
        <v>14900667</v>
      </c>
    </row>
    <row r="6337" spans="1:25" x14ac:dyDescent="0.2">
      <c r="A6337" s="5" t="s">
        <v>3510</v>
      </c>
      <c r="B6337" s="5" t="s">
        <v>3498</v>
      </c>
      <c r="C6337" s="5" t="s">
        <v>841</v>
      </c>
      <c r="D6337" s="5">
        <v>370</v>
      </c>
      <c r="E6337" s="5" t="s">
        <v>1363</v>
      </c>
      <c r="F6337" s="5">
        <v>22</v>
      </c>
      <c r="G6337" s="5" t="s">
        <v>40</v>
      </c>
      <c r="H6337" s="5">
        <v>27303</v>
      </c>
      <c r="I6337" s="5" t="s">
        <v>3554</v>
      </c>
      <c r="J6337" s="5" t="s">
        <v>11962</v>
      </c>
      <c r="K6337" s="5" t="s">
        <v>22972</v>
      </c>
      <c r="L6337" s="5" t="s">
        <v>26297</v>
      </c>
      <c r="M6337" s="5">
        <v>26802523</v>
      </c>
      <c r="N6337" s="5">
        <v>26601585</v>
      </c>
      <c r="O6337" s="6">
        <v>46048.718310185184</v>
      </c>
      <c r="P6337" s="4" t="s">
        <v>7288</v>
      </c>
      <c r="Q6337" s="5" t="s">
        <v>11905</v>
      </c>
      <c r="R6337" s="5">
        <v>7319482</v>
      </c>
      <c r="S6337" s="5" t="s">
        <v>27867</v>
      </c>
      <c r="T6337" s="4">
        <v>17304000</v>
      </c>
      <c r="U6337" s="4">
        <v>2499467</v>
      </c>
      <c r="V6337" s="4">
        <v>14804533</v>
      </c>
      <c r="W6337" s="4">
        <v>0</v>
      </c>
      <c r="X6337" s="4">
        <v>14804533</v>
      </c>
      <c r="Y6337" s="4">
        <v>14804533</v>
      </c>
    </row>
    <row r="6338" spans="1:25" x14ac:dyDescent="0.2">
      <c r="A6338" s="5" t="s">
        <v>3510</v>
      </c>
      <c r="B6338" s="5" t="s">
        <v>3498</v>
      </c>
      <c r="C6338" s="5" t="s">
        <v>841</v>
      </c>
      <c r="D6338" s="5">
        <v>370</v>
      </c>
      <c r="E6338" s="5" t="s">
        <v>1363</v>
      </c>
      <c r="F6338" s="5">
        <v>22</v>
      </c>
      <c r="G6338" s="5" t="s">
        <v>40</v>
      </c>
      <c r="H6338" s="5">
        <v>27303</v>
      </c>
      <c r="I6338" s="5" t="s">
        <v>3554</v>
      </c>
      <c r="J6338" s="5" t="s">
        <v>12016</v>
      </c>
      <c r="K6338" s="5" t="s">
        <v>22972</v>
      </c>
      <c r="L6338" s="5" t="s">
        <v>26324</v>
      </c>
      <c r="M6338" s="5">
        <v>26802925</v>
      </c>
      <c r="N6338" s="5">
        <v>26601585</v>
      </c>
      <c r="O6338" s="6">
        <v>46050.991238425922</v>
      </c>
      <c r="P6338" s="4" t="s">
        <v>4505</v>
      </c>
      <c r="Q6338" s="5" t="s">
        <v>11905</v>
      </c>
      <c r="R6338" s="5">
        <v>83220511</v>
      </c>
      <c r="S6338" s="5" t="s">
        <v>12017</v>
      </c>
      <c r="T6338" s="4">
        <v>17304000</v>
      </c>
      <c r="U6338" s="4">
        <v>2980133</v>
      </c>
      <c r="V6338" s="4">
        <v>14323867</v>
      </c>
      <c r="W6338" s="4">
        <v>0</v>
      </c>
      <c r="X6338" s="4">
        <v>14323867</v>
      </c>
      <c r="Y6338" s="4">
        <v>14323867</v>
      </c>
    </row>
    <row r="6339" spans="1:25" x14ac:dyDescent="0.2">
      <c r="A6339" s="5" t="s">
        <v>3510</v>
      </c>
      <c r="B6339" s="5" t="s">
        <v>3498</v>
      </c>
      <c r="C6339" s="5" t="s">
        <v>841</v>
      </c>
      <c r="D6339" s="5">
        <v>370</v>
      </c>
      <c r="E6339" s="5" t="s">
        <v>1363</v>
      </c>
      <c r="F6339" s="5">
        <v>22</v>
      </c>
      <c r="G6339" s="5" t="s">
        <v>40</v>
      </c>
      <c r="H6339" s="5">
        <v>27303</v>
      </c>
      <c r="I6339" s="5" t="s">
        <v>3554</v>
      </c>
      <c r="J6339" s="5" t="s">
        <v>19366</v>
      </c>
      <c r="K6339" s="5" t="s">
        <v>22972</v>
      </c>
      <c r="L6339" s="5" t="s">
        <v>26336</v>
      </c>
      <c r="M6339" s="5">
        <v>26804212</v>
      </c>
      <c r="N6339" s="5">
        <v>26601968</v>
      </c>
      <c r="O6339" s="6">
        <v>46210.818541666667</v>
      </c>
      <c r="P6339" s="4" t="s">
        <v>4489</v>
      </c>
      <c r="Q6339" s="5" t="s">
        <v>19348</v>
      </c>
      <c r="R6339" s="5">
        <v>52446178</v>
      </c>
      <c r="S6339" s="5" t="s">
        <v>27865</v>
      </c>
      <c r="T6339" s="4">
        <v>40150000</v>
      </c>
      <c r="U6339" s="4">
        <v>0</v>
      </c>
      <c r="V6339" s="4">
        <v>40150000</v>
      </c>
      <c r="W6339" s="4">
        <v>20196667</v>
      </c>
      <c r="X6339" s="4">
        <v>19953333</v>
      </c>
      <c r="Y6339" s="4">
        <v>19953333</v>
      </c>
    </row>
    <row r="6340" spans="1:25" x14ac:dyDescent="0.2">
      <c r="A6340" s="5" t="s">
        <v>3510</v>
      </c>
      <c r="B6340" s="5" t="s">
        <v>3504</v>
      </c>
      <c r="C6340" s="5" t="s">
        <v>5235</v>
      </c>
      <c r="D6340" s="5">
        <v>187</v>
      </c>
      <c r="E6340" s="5" t="s">
        <v>5236</v>
      </c>
      <c r="F6340" s="5">
        <v>10</v>
      </c>
      <c r="G6340" s="5" t="s">
        <v>32</v>
      </c>
      <c r="H6340" s="5">
        <v>27301</v>
      </c>
      <c r="I6340" s="5" t="s">
        <v>3573</v>
      </c>
      <c r="J6340" s="5" t="s">
        <v>22111</v>
      </c>
      <c r="K6340" s="5" t="s">
        <v>221</v>
      </c>
      <c r="L6340" s="5" t="s">
        <v>22112</v>
      </c>
      <c r="M6340" s="5">
        <v>26806113</v>
      </c>
      <c r="N6340" s="5">
        <v>26601932</v>
      </c>
      <c r="O6340" s="6">
        <v>46247.570590277777</v>
      </c>
      <c r="P6340" s="4" t="s">
        <v>159</v>
      </c>
      <c r="Q6340" s="5" t="s">
        <v>22113</v>
      </c>
      <c r="R6340" s="5">
        <v>900025724</v>
      </c>
      <c r="S6340" s="5" t="s">
        <v>14685</v>
      </c>
      <c r="T6340" s="4">
        <v>249994260</v>
      </c>
      <c r="U6340" s="4">
        <v>0</v>
      </c>
      <c r="V6340" s="4">
        <v>249994260</v>
      </c>
      <c r="W6340" s="4">
        <v>249994260</v>
      </c>
      <c r="X6340" s="4">
        <v>0</v>
      </c>
    </row>
    <row r="6341" spans="1:25" x14ac:dyDescent="0.2">
      <c r="A6341" s="5" t="s">
        <v>3510</v>
      </c>
      <c r="B6341" s="5" t="s">
        <v>3504</v>
      </c>
      <c r="C6341" s="5" t="s">
        <v>5235</v>
      </c>
      <c r="D6341" s="5">
        <v>187</v>
      </c>
      <c r="E6341" s="5" t="s">
        <v>5236</v>
      </c>
      <c r="F6341" s="5">
        <v>10</v>
      </c>
      <c r="G6341" s="5" t="s">
        <v>32</v>
      </c>
      <c r="H6341" s="5">
        <v>27301</v>
      </c>
      <c r="I6341" s="5" t="s">
        <v>3573</v>
      </c>
      <c r="J6341" s="5" t="s">
        <v>27832</v>
      </c>
      <c r="K6341" s="5" t="s">
        <v>221</v>
      </c>
      <c r="L6341" s="5" t="s">
        <v>27833</v>
      </c>
      <c r="M6341" s="5">
        <v>26806597</v>
      </c>
      <c r="N6341" s="5">
        <v>26601995</v>
      </c>
      <c r="O6341" s="6">
        <v>46296.592650462961</v>
      </c>
      <c r="P6341" s="4" t="s">
        <v>195</v>
      </c>
      <c r="Q6341" s="5" t="s">
        <v>27834</v>
      </c>
      <c r="R6341" s="5">
        <v>900025724</v>
      </c>
      <c r="S6341" s="5" t="s">
        <v>14685</v>
      </c>
      <c r="T6341" s="4">
        <v>50000000</v>
      </c>
      <c r="U6341" s="4">
        <v>0</v>
      </c>
      <c r="V6341" s="4">
        <v>50000000</v>
      </c>
      <c r="W6341" s="4">
        <v>50000000</v>
      </c>
      <c r="X6341" s="4">
        <v>0</v>
      </c>
    </row>
    <row r="6342" spans="1:25" x14ac:dyDescent="0.2">
      <c r="A6342" s="5" t="s">
        <v>3510</v>
      </c>
      <c r="B6342" s="5" t="s">
        <v>3504</v>
      </c>
      <c r="C6342" s="5" t="s">
        <v>796</v>
      </c>
      <c r="D6342" s="5">
        <v>188</v>
      </c>
      <c r="E6342" s="5" t="s">
        <v>1287</v>
      </c>
      <c r="F6342" s="5">
        <v>10</v>
      </c>
      <c r="G6342" s="5" t="s">
        <v>32</v>
      </c>
      <c r="H6342" s="5">
        <v>10011</v>
      </c>
      <c r="I6342" s="5" t="s">
        <v>3570</v>
      </c>
      <c r="J6342" s="5" t="s">
        <v>5960</v>
      </c>
      <c r="K6342" s="5" t="s">
        <v>75</v>
      </c>
      <c r="L6342" s="5" t="s">
        <v>7695</v>
      </c>
      <c r="M6342" s="5">
        <v>26800297</v>
      </c>
      <c r="N6342" s="5">
        <v>26600307</v>
      </c>
      <c r="O6342" s="6">
        <v>46024</v>
      </c>
      <c r="P6342" s="4" t="s">
        <v>2809</v>
      </c>
      <c r="Q6342" s="5" t="s">
        <v>7696</v>
      </c>
      <c r="R6342" s="5">
        <v>1118650429</v>
      </c>
      <c r="S6342" s="5" t="s">
        <v>1872</v>
      </c>
      <c r="T6342" s="4">
        <v>28941660</v>
      </c>
      <c r="U6342" s="4">
        <v>0</v>
      </c>
      <c r="V6342" s="4">
        <v>28941660</v>
      </c>
      <c r="W6342" s="4">
        <v>803935</v>
      </c>
      <c r="X6342" s="4">
        <v>28137725</v>
      </c>
      <c r="Y6342" s="4">
        <v>28137725</v>
      </c>
    </row>
    <row r="6343" spans="1:25" x14ac:dyDescent="0.2">
      <c r="A6343" s="5" t="s">
        <v>3510</v>
      </c>
      <c r="B6343" s="5" t="s">
        <v>3504</v>
      </c>
      <c r="C6343" s="5" t="s">
        <v>796</v>
      </c>
      <c r="D6343" s="5">
        <v>188</v>
      </c>
      <c r="E6343" s="5" t="s">
        <v>1287</v>
      </c>
      <c r="F6343" s="5">
        <v>10</v>
      </c>
      <c r="G6343" s="5" t="s">
        <v>32</v>
      </c>
      <c r="H6343" s="5">
        <v>10011</v>
      </c>
      <c r="I6343" s="5" t="s">
        <v>3570</v>
      </c>
      <c r="J6343" s="5" t="s">
        <v>5972</v>
      </c>
      <c r="K6343" s="5" t="s">
        <v>75</v>
      </c>
      <c r="L6343" s="5" t="s">
        <v>4430</v>
      </c>
      <c r="M6343" s="5">
        <v>26800354</v>
      </c>
      <c r="N6343" s="5">
        <v>26600364</v>
      </c>
      <c r="O6343" s="6">
        <v>46024</v>
      </c>
      <c r="P6343" s="4" t="s">
        <v>2868</v>
      </c>
      <c r="Q6343" s="5" t="s">
        <v>4431</v>
      </c>
      <c r="R6343" s="5">
        <v>53076981</v>
      </c>
      <c r="S6343" s="5" t="s">
        <v>2438</v>
      </c>
      <c r="T6343" s="4">
        <v>40588800</v>
      </c>
      <c r="U6343" s="4">
        <v>0</v>
      </c>
      <c r="V6343" s="4">
        <v>40588800</v>
      </c>
      <c r="W6343" s="4">
        <v>0</v>
      </c>
      <c r="X6343" s="4">
        <v>40588800</v>
      </c>
      <c r="Y6343" s="4">
        <v>40588800</v>
      </c>
    </row>
    <row r="6344" spans="1:25" x14ac:dyDescent="0.2">
      <c r="A6344" s="5" t="s">
        <v>3510</v>
      </c>
      <c r="B6344" s="5" t="s">
        <v>3504</v>
      </c>
      <c r="C6344" s="5" t="s">
        <v>796</v>
      </c>
      <c r="D6344" s="5">
        <v>188</v>
      </c>
      <c r="E6344" s="5" t="s">
        <v>1287</v>
      </c>
      <c r="F6344" s="5">
        <v>10</v>
      </c>
      <c r="G6344" s="5" t="s">
        <v>32</v>
      </c>
      <c r="H6344" s="5">
        <v>10011</v>
      </c>
      <c r="I6344" s="5" t="s">
        <v>3570</v>
      </c>
      <c r="J6344" s="5" t="s">
        <v>5976</v>
      </c>
      <c r="K6344" s="5" t="s">
        <v>75</v>
      </c>
      <c r="L6344" s="5" t="s">
        <v>4438</v>
      </c>
      <c r="M6344" s="5">
        <v>26800373</v>
      </c>
      <c r="N6344" s="5">
        <v>26600383</v>
      </c>
      <c r="O6344" s="6">
        <v>46024</v>
      </c>
      <c r="P6344" s="4" t="s">
        <v>2867</v>
      </c>
      <c r="Q6344" s="5" t="s">
        <v>4439</v>
      </c>
      <c r="R6344" s="5">
        <v>79980780</v>
      </c>
      <c r="S6344" s="5" t="s">
        <v>570</v>
      </c>
      <c r="T6344" s="4">
        <v>32661300</v>
      </c>
      <c r="U6344" s="4">
        <v>0</v>
      </c>
      <c r="V6344" s="4">
        <v>32661300</v>
      </c>
      <c r="W6344" s="4">
        <v>0</v>
      </c>
      <c r="X6344" s="4">
        <v>32661300</v>
      </c>
      <c r="Y6344" s="4">
        <v>32661300</v>
      </c>
    </row>
    <row r="6345" spans="1:25" x14ac:dyDescent="0.2">
      <c r="A6345" s="5" t="s">
        <v>3510</v>
      </c>
      <c r="B6345" s="5" t="s">
        <v>3504</v>
      </c>
      <c r="C6345" s="5" t="s">
        <v>796</v>
      </c>
      <c r="D6345" s="5">
        <v>188</v>
      </c>
      <c r="E6345" s="5" t="s">
        <v>1287</v>
      </c>
      <c r="F6345" s="5">
        <v>10</v>
      </c>
      <c r="G6345" s="5" t="s">
        <v>32</v>
      </c>
      <c r="H6345" s="5">
        <v>10011</v>
      </c>
      <c r="I6345" s="5" t="s">
        <v>3570</v>
      </c>
      <c r="J6345" s="5" t="s">
        <v>5993</v>
      </c>
      <c r="K6345" s="5" t="s">
        <v>75</v>
      </c>
      <c r="L6345" s="5" t="s">
        <v>3962</v>
      </c>
      <c r="M6345" s="5">
        <v>26800638</v>
      </c>
      <c r="N6345" s="5">
        <v>26600648</v>
      </c>
      <c r="O6345" s="6">
        <v>46024</v>
      </c>
      <c r="P6345" s="4" t="s">
        <v>2843</v>
      </c>
      <c r="Q6345" s="5" t="s">
        <v>3963</v>
      </c>
      <c r="R6345" s="5">
        <v>1049611325</v>
      </c>
      <c r="S6345" s="5" t="s">
        <v>1874</v>
      </c>
      <c r="T6345" s="4">
        <v>37005252</v>
      </c>
      <c r="U6345" s="4">
        <v>0</v>
      </c>
      <c r="V6345" s="4">
        <v>37005252</v>
      </c>
      <c r="W6345" s="4">
        <v>0</v>
      </c>
      <c r="X6345" s="4">
        <v>37005252</v>
      </c>
      <c r="Y6345" s="4">
        <v>37005252</v>
      </c>
    </row>
    <row r="6346" spans="1:25" x14ac:dyDescent="0.2">
      <c r="A6346" s="5" t="s">
        <v>3510</v>
      </c>
      <c r="B6346" s="5" t="s">
        <v>3504</v>
      </c>
      <c r="C6346" s="5" t="s">
        <v>796</v>
      </c>
      <c r="D6346" s="5">
        <v>188</v>
      </c>
      <c r="E6346" s="5" t="s">
        <v>1287</v>
      </c>
      <c r="F6346" s="5">
        <v>10</v>
      </c>
      <c r="G6346" s="5" t="s">
        <v>32</v>
      </c>
      <c r="H6346" s="5">
        <v>10011</v>
      </c>
      <c r="I6346" s="5" t="s">
        <v>3570</v>
      </c>
      <c r="J6346" s="5" t="s">
        <v>6008</v>
      </c>
      <c r="K6346" s="5" t="s">
        <v>75</v>
      </c>
      <c r="L6346" s="5" t="s">
        <v>4325</v>
      </c>
      <c r="M6346" s="5">
        <v>26800756</v>
      </c>
      <c r="N6346" s="5">
        <v>26600766</v>
      </c>
      <c r="O6346" s="6">
        <v>46024</v>
      </c>
      <c r="P6346" s="4" t="s">
        <v>4248</v>
      </c>
      <c r="Q6346" s="5" t="s">
        <v>4326</v>
      </c>
      <c r="R6346" s="5">
        <v>80073965</v>
      </c>
      <c r="S6346" s="5" t="s">
        <v>1871</v>
      </c>
      <c r="T6346" s="4">
        <v>32978400</v>
      </c>
      <c r="U6346" s="4">
        <v>0</v>
      </c>
      <c r="V6346" s="4">
        <v>32978400</v>
      </c>
      <c r="W6346" s="4">
        <v>0</v>
      </c>
      <c r="X6346" s="4">
        <v>32978400</v>
      </c>
      <c r="Y6346" s="4">
        <v>32978400</v>
      </c>
    </row>
    <row r="6347" spans="1:25" x14ac:dyDescent="0.2">
      <c r="A6347" s="5" t="s">
        <v>3510</v>
      </c>
      <c r="B6347" s="5" t="s">
        <v>3504</v>
      </c>
      <c r="C6347" s="5" t="s">
        <v>796</v>
      </c>
      <c r="D6347" s="5">
        <v>188</v>
      </c>
      <c r="E6347" s="5" t="s">
        <v>1287</v>
      </c>
      <c r="F6347" s="5">
        <v>10</v>
      </c>
      <c r="G6347" s="5" t="s">
        <v>32</v>
      </c>
      <c r="H6347" s="5">
        <v>10011</v>
      </c>
      <c r="I6347" s="5" t="s">
        <v>3570</v>
      </c>
      <c r="J6347" s="5" t="s">
        <v>6012</v>
      </c>
      <c r="K6347" s="5" t="s">
        <v>75</v>
      </c>
      <c r="L6347" s="5" t="s">
        <v>4333</v>
      </c>
      <c r="M6347" s="5">
        <v>26800774</v>
      </c>
      <c r="N6347" s="5">
        <v>26600784</v>
      </c>
      <c r="O6347" s="6">
        <v>46024</v>
      </c>
      <c r="P6347" s="4" t="s">
        <v>4248</v>
      </c>
      <c r="Q6347" s="5" t="s">
        <v>4334</v>
      </c>
      <c r="R6347" s="5">
        <v>80727842</v>
      </c>
      <c r="S6347" s="5" t="s">
        <v>3206</v>
      </c>
      <c r="T6347" s="4">
        <v>51000000</v>
      </c>
      <c r="U6347" s="4">
        <v>0</v>
      </c>
      <c r="V6347" s="4">
        <v>51000000</v>
      </c>
      <c r="W6347" s="4">
        <v>0</v>
      </c>
      <c r="X6347" s="4">
        <v>51000000</v>
      </c>
      <c r="Y6347" s="4">
        <v>51000000</v>
      </c>
    </row>
    <row r="6348" spans="1:25" x14ac:dyDescent="0.2">
      <c r="A6348" s="5" t="s">
        <v>3510</v>
      </c>
      <c r="B6348" s="5" t="s">
        <v>3504</v>
      </c>
      <c r="C6348" s="5" t="s">
        <v>796</v>
      </c>
      <c r="D6348" s="5">
        <v>188</v>
      </c>
      <c r="E6348" s="5" t="s">
        <v>1287</v>
      </c>
      <c r="F6348" s="5">
        <v>10</v>
      </c>
      <c r="G6348" s="5" t="s">
        <v>32</v>
      </c>
      <c r="H6348" s="5">
        <v>10011</v>
      </c>
      <c r="I6348" s="5" t="s">
        <v>3570</v>
      </c>
      <c r="J6348" s="5" t="s">
        <v>6015</v>
      </c>
      <c r="K6348" s="5" t="s">
        <v>75</v>
      </c>
      <c r="L6348" s="5" t="s">
        <v>7700</v>
      </c>
      <c r="M6348" s="5">
        <v>26800793</v>
      </c>
      <c r="N6348" s="5">
        <v>26600803</v>
      </c>
      <c r="O6348" s="6">
        <v>46024</v>
      </c>
      <c r="P6348" s="4" t="s">
        <v>770</v>
      </c>
      <c r="Q6348" s="5" t="s">
        <v>7701</v>
      </c>
      <c r="R6348" s="5">
        <v>1013679592</v>
      </c>
      <c r="S6348" s="5" t="s">
        <v>3297</v>
      </c>
      <c r="T6348" s="4">
        <v>33462438</v>
      </c>
      <c r="U6348" s="4">
        <v>0</v>
      </c>
      <c r="V6348" s="4">
        <v>33462438</v>
      </c>
      <c r="W6348" s="4">
        <v>0</v>
      </c>
      <c r="X6348" s="4">
        <v>33462438</v>
      </c>
      <c r="Y6348" s="4">
        <v>33462438</v>
      </c>
    </row>
    <row r="6349" spans="1:25" x14ac:dyDescent="0.2">
      <c r="A6349" s="5" t="s">
        <v>3510</v>
      </c>
      <c r="B6349" s="5" t="s">
        <v>3504</v>
      </c>
      <c r="C6349" s="5" t="s">
        <v>796</v>
      </c>
      <c r="D6349" s="5">
        <v>188</v>
      </c>
      <c r="E6349" s="5" t="s">
        <v>1287</v>
      </c>
      <c r="F6349" s="5">
        <v>10</v>
      </c>
      <c r="G6349" s="5" t="s">
        <v>32</v>
      </c>
      <c r="H6349" s="5">
        <v>10011</v>
      </c>
      <c r="I6349" s="5" t="s">
        <v>3570</v>
      </c>
      <c r="J6349" s="5" t="s">
        <v>6021</v>
      </c>
      <c r="K6349" s="5" t="s">
        <v>75</v>
      </c>
      <c r="L6349" s="5" t="s">
        <v>7711</v>
      </c>
      <c r="M6349" s="5">
        <v>26800800</v>
      </c>
      <c r="N6349" s="5">
        <v>26600810</v>
      </c>
      <c r="O6349" s="6">
        <v>46024</v>
      </c>
      <c r="P6349" s="4" t="s">
        <v>770</v>
      </c>
      <c r="Q6349" s="5" t="s">
        <v>7712</v>
      </c>
      <c r="R6349" s="5">
        <v>1024526874</v>
      </c>
      <c r="S6349" s="5" t="s">
        <v>7713</v>
      </c>
      <c r="T6349" s="4">
        <v>24000000</v>
      </c>
      <c r="U6349" s="4">
        <v>0</v>
      </c>
      <c r="V6349" s="4">
        <v>24000000</v>
      </c>
      <c r="W6349" s="4">
        <v>0</v>
      </c>
      <c r="X6349" s="4">
        <v>24000000</v>
      </c>
      <c r="Y6349" s="4">
        <v>24000000</v>
      </c>
    </row>
    <row r="6350" spans="1:25" x14ac:dyDescent="0.2">
      <c r="A6350" s="5" t="s">
        <v>3510</v>
      </c>
      <c r="B6350" s="5" t="s">
        <v>3504</v>
      </c>
      <c r="C6350" s="5" t="s">
        <v>796</v>
      </c>
      <c r="D6350" s="5">
        <v>188</v>
      </c>
      <c r="E6350" s="5" t="s">
        <v>1287</v>
      </c>
      <c r="F6350" s="5">
        <v>10</v>
      </c>
      <c r="G6350" s="5" t="s">
        <v>32</v>
      </c>
      <c r="H6350" s="5">
        <v>10011</v>
      </c>
      <c r="I6350" s="5" t="s">
        <v>3570</v>
      </c>
      <c r="J6350" s="5" t="s">
        <v>6024</v>
      </c>
      <c r="K6350" s="5" t="s">
        <v>75</v>
      </c>
      <c r="L6350" s="5" t="s">
        <v>7718</v>
      </c>
      <c r="M6350" s="5">
        <v>26800804</v>
      </c>
      <c r="N6350" s="5">
        <v>26600814</v>
      </c>
      <c r="O6350" s="6">
        <v>46024</v>
      </c>
      <c r="P6350" s="4" t="s">
        <v>770</v>
      </c>
      <c r="Q6350" s="5" t="s">
        <v>7719</v>
      </c>
      <c r="R6350" s="5">
        <v>80931402</v>
      </c>
      <c r="S6350" s="5" t="s">
        <v>7720</v>
      </c>
      <c r="T6350" s="4">
        <v>20214000</v>
      </c>
      <c r="U6350" s="4">
        <v>20214000</v>
      </c>
      <c r="V6350" s="4">
        <v>0</v>
      </c>
      <c r="W6350" s="4">
        <v>0</v>
      </c>
      <c r="X6350" s="4">
        <v>0</v>
      </c>
    </row>
    <row r="6351" spans="1:25" x14ac:dyDescent="0.2">
      <c r="A6351" s="5" t="s">
        <v>3510</v>
      </c>
      <c r="B6351" s="5" t="s">
        <v>3504</v>
      </c>
      <c r="C6351" s="5" t="s">
        <v>796</v>
      </c>
      <c r="D6351" s="5">
        <v>188</v>
      </c>
      <c r="E6351" s="5" t="s">
        <v>1287</v>
      </c>
      <c r="F6351" s="5">
        <v>10</v>
      </c>
      <c r="G6351" s="5" t="s">
        <v>32</v>
      </c>
      <c r="H6351" s="5">
        <v>10011</v>
      </c>
      <c r="I6351" s="5" t="s">
        <v>3570</v>
      </c>
      <c r="J6351" s="5" t="s">
        <v>6028</v>
      </c>
      <c r="K6351" s="5" t="s">
        <v>75</v>
      </c>
      <c r="L6351" s="5" t="s">
        <v>7729</v>
      </c>
      <c r="M6351" s="5">
        <v>26800893</v>
      </c>
      <c r="N6351" s="5">
        <v>26600903</v>
      </c>
      <c r="O6351" s="6">
        <v>46024</v>
      </c>
      <c r="P6351" s="4" t="s">
        <v>771</v>
      </c>
      <c r="Q6351" s="5" t="s">
        <v>7730</v>
      </c>
      <c r="R6351" s="5">
        <v>1018440500</v>
      </c>
      <c r="S6351" s="5" t="s">
        <v>1875</v>
      </c>
      <c r="T6351" s="4">
        <v>31710000</v>
      </c>
      <c r="U6351" s="4">
        <v>0</v>
      </c>
      <c r="V6351" s="4">
        <v>31710000</v>
      </c>
      <c r="W6351" s="4">
        <v>0</v>
      </c>
      <c r="X6351" s="4">
        <v>31710000</v>
      </c>
      <c r="Y6351" s="4">
        <v>31710000</v>
      </c>
    </row>
    <row r="6352" spans="1:25" x14ac:dyDescent="0.2">
      <c r="A6352" s="5" t="s">
        <v>3510</v>
      </c>
      <c r="B6352" s="5" t="s">
        <v>3504</v>
      </c>
      <c r="C6352" s="5" t="s">
        <v>796</v>
      </c>
      <c r="D6352" s="5">
        <v>188</v>
      </c>
      <c r="E6352" s="5" t="s">
        <v>1287</v>
      </c>
      <c r="F6352" s="5">
        <v>10</v>
      </c>
      <c r="G6352" s="5" t="s">
        <v>32</v>
      </c>
      <c r="H6352" s="5">
        <v>10011</v>
      </c>
      <c r="I6352" s="5" t="s">
        <v>3570</v>
      </c>
      <c r="J6352" s="5" t="s">
        <v>6039</v>
      </c>
      <c r="K6352" s="5" t="s">
        <v>75</v>
      </c>
      <c r="L6352" s="5" t="s">
        <v>4391</v>
      </c>
      <c r="M6352" s="5">
        <v>26800970</v>
      </c>
      <c r="N6352" s="5">
        <v>26600980</v>
      </c>
      <c r="O6352" s="6">
        <v>46024</v>
      </c>
      <c r="P6352" s="4" t="s">
        <v>2870</v>
      </c>
      <c r="Q6352" s="5" t="s">
        <v>4392</v>
      </c>
      <c r="R6352" s="5">
        <v>1073165795</v>
      </c>
      <c r="S6352" s="5" t="s">
        <v>243</v>
      </c>
      <c r="T6352" s="4">
        <v>21476502</v>
      </c>
      <c r="U6352" s="4">
        <v>0</v>
      </c>
      <c r="V6352" s="4">
        <v>21476502</v>
      </c>
      <c r="W6352" s="4">
        <v>0</v>
      </c>
      <c r="X6352" s="4">
        <v>21476502</v>
      </c>
      <c r="Y6352" s="4">
        <v>21476502</v>
      </c>
    </row>
    <row r="6353" spans="1:25" x14ac:dyDescent="0.2">
      <c r="A6353" s="5" t="s">
        <v>3510</v>
      </c>
      <c r="B6353" s="5" t="s">
        <v>3504</v>
      </c>
      <c r="C6353" s="5" t="s">
        <v>796</v>
      </c>
      <c r="D6353" s="5">
        <v>188</v>
      </c>
      <c r="E6353" s="5" t="s">
        <v>1287</v>
      </c>
      <c r="F6353" s="5">
        <v>10</v>
      </c>
      <c r="G6353" s="5" t="s">
        <v>32</v>
      </c>
      <c r="H6353" s="5">
        <v>10011</v>
      </c>
      <c r="I6353" s="5" t="s">
        <v>3570</v>
      </c>
      <c r="J6353" s="5" t="s">
        <v>6052</v>
      </c>
      <c r="K6353" s="5" t="s">
        <v>75</v>
      </c>
      <c r="L6353" s="5" t="s">
        <v>7746</v>
      </c>
      <c r="M6353" s="5">
        <v>26801072</v>
      </c>
      <c r="N6353" s="5">
        <v>26601082</v>
      </c>
      <c r="O6353" s="6">
        <v>46024</v>
      </c>
      <c r="P6353" s="4" t="s">
        <v>2809</v>
      </c>
      <c r="Q6353" s="5" t="s">
        <v>7747</v>
      </c>
      <c r="R6353" s="5">
        <v>1019110187</v>
      </c>
      <c r="S6353" s="5" t="s">
        <v>1873</v>
      </c>
      <c r="T6353" s="4">
        <v>23045130</v>
      </c>
      <c r="U6353" s="4">
        <v>0</v>
      </c>
      <c r="V6353" s="4">
        <v>23045130</v>
      </c>
      <c r="W6353" s="4">
        <v>512114</v>
      </c>
      <c r="X6353" s="4">
        <v>22533016</v>
      </c>
      <c r="Y6353" s="4">
        <v>22533016</v>
      </c>
    </row>
    <row r="6354" spans="1:25" x14ac:dyDescent="0.2">
      <c r="A6354" s="5" t="s">
        <v>3510</v>
      </c>
      <c r="B6354" s="5" t="s">
        <v>3504</v>
      </c>
      <c r="C6354" s="5" t="s">
        <v>796</v>
      </c>
      <c r="D6354" s="5">
        <v>188</v>
      </c>
      <c r="E6354" s="5" t="s">
        <v>1287</v>
      </c>
      <c r="F6354" s="5">
        <v>10</v>
      </c>
      <c r="G6354" s="5" t="s">
        <v>32</v>
      </c>
      <c r="H6354" s="5">
        <v>27301</v>
      </c>
      <c r="I6354" s="5" t="s">
        <v>3573</v>
      </c>
      <c r="J6354" s="5" t="s">
        <v>7786</v>
      </c>
      <c r="K6354" s="5" t="s">
        <v>22972</v>
      </c>
      <c r="L6354" s="5" t="s">
        <v>26412</v>
      </c>
      <c r="M6354" s="5">
        <v>26801657</v>
      </c>
      <c r="N6354" s="5">
        <v>26601567</v>
      </c>
      <c r="O6354" s="6">
        <v>46035.911956018521</v>
      </c>
      <c r="P6354" s="4" t="s">
        <v>2808</v>
      </c>
      <c r="Q6354" s="5" t="s">
        <v>7787</v>
      </c>
      <c r="R6354" s="5">
        <v>1015471128</v>
      </c>
      <c r="S6354" s="5" t="s">
        <v>3205</v>
      </c>
      <c r="T6354" s="4">
        <v>33462438</v>
      </c>
      <c r="U6354" s="4">
        <v>0</v>
      </c>
      <c r="V6354" s="4">
        <v>33462438</v>
      </c>
      <c r="W6354" s="4">
        <v>2788536</v>
      </c>
      <c r="X6354" s="4">
        <v>30673902</v>
      </c>
      <c r="Y6354" s="4">
        <v>30673902</v>
      </c>
    </row>
    <row r="6355" spans="1:25" x14ac:dyDescent="0.2">
      <c r="A6355" s="5" t="s">
        <v>3510</v>
      </c>
      <c r="B6355" s="5" t="s">
        <v>3504</v>
      </c>
      <c r="C6355" s="5" t="s">
        <v>796</v>
      </c>
      <c r="D6355" s="5">
        <v>188</v>
      </c>
      <c r="E6355" s="5" t="s">
        <v>1287</v>
      </c>
      <c r="F6355" s="5">
        <v>10</v>
      </c>
      <c r="G6355" s="5" t="s">
        <v>32</v>
      </c>
      <c r="H6355" s="5">
        <v>27301</v>
      </c>
      <c r="I6355" s="5" t="s">
        <v>3573</v>
      </c>
      <c r="J6355" s="5" t="s">
        <v>7873</v>
      </c>
      <c r="K6355" s="5" t="s">
        <v>22972</v>
      </c>
      <c r="L6355" s="5" t="s">
        <v>26449</v>
      </c>
      <c r="M6355" s="5">
        <v>26801954</v>
      </c>
      <c r="N6355" s="5">
        <v>26601567</v>
      </c>
      <c r="O6355" s="6">
        <v>46038.881689814814</v>
      </c>
      <c r="P6355" s="4" t="s">
        <v>4489</v>
      </c>
      <c r="Q6355" s="5" t="s">
        <v>7874</v>
      </c>
      <c r="R6355" s="5">
        <v>1049632200</v>
      </c>
      <c r="S6355" s="5" t="s">
        <v>1109</v>
      </c>
      <c r="T6355" s="4">
        <v>34182062</v>
      </c>
      <c r="U6355" s="4">
        <v>0</v>
      </c>
      <c r="V6355" s="4">
        <v>34182062</v>
      </c>
      <c r="W6355" s="4">
        <v>2198846</v>
      </c>
      <c r="X6355" s="4">
        <v>31983216</v>
      </c>
      <c r="Y6355" s="4">
        <v>31983216</v>
      </c>
    </row>
    <row r="6356" spans="1:25" x14ac:dyDescent="0.2">
      <c r="A6356" s="5" t="s">
        <v>3510</v>
      </c>
      <c r="B6356" s="5" t="s">
        <v>3504</v>
      </c>
      <c r="C6356" s="5" t="s">
        <v>796</v>
      </c>
      <c r="D6356" s="5">
        <v>188</v>
      </c>
      <c r="E6356" s="5" t="s">
        <v>1287</v>
      </c>
      <c r="F6356" s="5">
        <v>10</v>
      </c>
      <c r="G6356" s="5" t="s">
        <v>32</v>
      </c>
      <c r="H6356" s="5">
        <v>27301</v>
      </c>
      <c r="I6356" s="5" t="s">
        <v>3573</v>
      </c>
      <c r="J6356" s="5" t="s">
        <v>12054</v>
      </c>
      <c r="K6356" s="5" t="s">
        <v>22972</v>
      </c>
      <c r="L6356" s="5" t="s">
        <v>26465</v>
      </c>
      <c r="M6356" s="5">
        <v>26802044</v>
      </c>
      <c r="N6356" s="5">
        <v>26601567</v>
      </c>
      <c r="O6356" s="6">
        <v>46041.647210648145</v>
      </c>
      <c r="P6356" s="4" t="s">
        <v>7292</v>
      </c>
      <c r="Q6356" s="5" t="s">
        <v>12055</v>
      </c>
      <c r="R6356" s="5">
        <v>1070956929</v>
      </c>
      <c r="S6356" s="5" t="s">
        <v>12056</v>
      </c>
      <c r="T6356" s="4">
        <v>45600000</v>
      </c>
      <c r="U6356" s="4">
        <v>0</v>
      </c>
      <c r="V6356" s="4">
        <v>45600000</v>
      </c>
      <c r="W6356" s="4">
        <v>2666667</v>
      </c>
      <c r="X6356" s="4">
        <v>42933333</v>
      </c>
      <c r="Y6356" s="4">
        <v>42933333</v>
      </c>
    </row>
    <row r="6357" spans="1:25" x14ac:dyDescent="0.2">
      <c r="A6357" s="5" t="s">
        <v>3510</v>
      </c>
      <c r="B6357" s="5" t="s">
        <v>3504</v>
      </c>
      <c r="C6357" s="5" t="s">
        <v>796</v>
      </c>
      <c r="D6357" s="5">
        <v>188</v>
      </c>
      <c r="E6357" s="5" t="s">
        <v>1287</v>
      </c>
      <c r="F6357" s="5">
        <v>10</v>
      </c>
      <c r="G6357" s="5" t="s">
        <v>32</v>
      </c>
      <c r="H6357" s="5">
        <v>27301</v>
      </c>
      <c r="I6357" s="5" t="s">
        <v>3573</v>
      </c>
      <c r="J6357" s="5" t="s">
        <v>12069</v>
      </c>
      <c r="K6357" s="5" t="s">
        <v>22972</v>
      </c>
      <c r="L6357" s="5" t="s">
        <v>26470</v>
      </c>
      <c r="M6357" s="5">
        <v>26802106</v>
      </c>
      <c r="N6357" s="5">
        <v>26601567</v>
      </c>
      <c r="O6357" s="6">
        <v>46042.312615740739</v>
      </c>
      <c r="P6357" s="4" t="s">
        <v>7292</v>
      </c>
      <c r="Q6357" s="5" t="s">
        <v>12070</v>
      </c>
      <c r="R6357" s="5">
        <v>80545046</v>
      </c>
      <c r="S6357" s="5" t="s">
        <v>12071</v>
      </c>
      <c r="T6357" s="4">
        <v>22874711</v>
      </c>
      <c r="U6357" s="4">
        <v>0</v>
      </c>
      <c r="V6357" s="4">
        <v>22874711</v>
      </c>
      <c r="W6357" s="4">
        <v>5930481</v>
      </c>
      <c r="X6357" s="4">
        <v>16944230</v>
      </c>
      <c r="Y6357" s="4">
        <v>16944230</v>
      </c>
    </row>
    <row r="6358" spans="1:25" x14ac:dyDescent="0.2">
      <c r="A6358" s="5" t="s">
        <v>3510</v>
      </c>
      <c r="B6358" s="5" t="s">
        <v>3504</v>
      </c>
      <c r="C6358" s="5" t="s">
        <v>796</v>
      </c>
      <c r="D6358" s="5">
        <v>188</v>
      </c>
      <c r="E6358" s="5" t="s">
        <v>1287</v>
      </c>
      <c r="F6358" s="5">
        <v>10</v>
      </c>
      <c r="G6358" s="5" t="s">
        <v>32</v>
      </c>
      <c r="H6358" s="5">
        <v>27301</v>
      </c>
      <c r="I6358" s="5" t="s">
        <v>3573</v>
      </c>
      <c r="J6358" s="5" t="s">
        <v>12081</v>
      </c>
      <c r="K6358" s="5" t="s">
        <v>22972</v>
      </c>
      <c r="L6358" s="5" t="s">
        <v>26474</v>
      </c>
      <c r="M6358" s="5">
        <v>26802150</v>
      </c>
      <c r="N6358" s="5">
        <v>26601567</v>
      </c>
      <c r="O6358" s="6">
        <v>46042.513495370367</v>
      </c>
      <c r="P6358" s="4" t="s">
        <v>8647</v>
      </c>
      <c r="Q6358" s="5" t="s">
        <v>12082</v>
      </c>
      <c r="R6358" s="5">
        <v>1090418278</v>
      </c>
      <c r="S6358" s="5" t="s">
        <v>12083</v>
      </c>
      <c r="T6358" s="4">
        <v>34200000</v>
      </c>
      <c r="U6358" s="4">
        <v>0</v>
      </c>
      <c r="V6358" s="4">
        <v>34200000</v>
      </c>
      <c r="W6358" s="4">
        <v>2200000</v>
      </c>
      <c r="X6358" s="4">
        <v>32000000</v>
      </c>
      <c r="Y6358" s="4">
        <v>32000000</v>
      </c>
    </row>
    <row r="6359" spans="1:25" x14ac:dyDescent="0.2">
      <c r="A6359" s="5" t="s">
        <v>3510</v>
      </c>
      <c r="B6359" s="5" t="s">
        <v>3504</v>
      </c>
      <c r="C6359" s="5" t="s">
        <v>796</v>
      </c>
      <c r="D6359" s="5">
        <v>188</v>
      </c>
      <c r="E6359" s="5" t="s">
        <v>1287</v>
      </c>
      <c r="F6359" s="5">
        <v>10</v>
      </c>
      <c r="G6359" s="5" t="s">
        <v>32</v>
      </c>
      <c r="H6359" s="5">
        <v>27301</v>
      </c>
      <c r="I6359" s="5" t="s">
        <v>3573</v>
      </c>
      <c r="J6359" s="5" t="s">
        <v>12182</v>
      </c>
      <c r="K6359" s="5" t="s">
        <v>22972</v>
      </c>
      <c r="L6359" s="5" t="s">
        <v>26509</v>
      </c>
      <c r="M6359" s="5">
        <v>26802326</v>
      </c>
      <c r="N6359" s="5">
        <v>26601567</v>
      </c>
      <c r="O6359" s="6">
        <v>46045.355324074073</v>
      </c>
      <c r="P6359" s="4" t="s">
        <v>4501</v>
      </c>
      <c r="Q6359" s="5" t="s">
        <v>12183</v>
      </c>
      <c r="R6359" s="5">
        <v>1073230022</v>
      </c>
      <c r="S6359" s="5" t="s">
        <v>12184</v>
      </c>
      <c r="T6359" s="4">
        <v>41250000</v>
      </c>
      <c r="U6359" s="4">
        <v>0</v>
      </c>
      <c r="V6359" s="4">
        <v>41250000</v>
      </c>
      <c r="W6359" s="4">
        <v>4000000</v>
      </c>
      <c r="X6359" s="4">
        <v>37250000</v>
      </c>
      <c r="Y6359" s="4">
        <v>37250000</v>
      </c>
    </row>
    <row r="6360" spans="1:25" x14ac:dyDescent="0.2">
      <c r="A6360" s="5" t="s">
        <v>3510</v>
      </c>
      <c r="B6360" s="5" t="s">
        <v>3504</v>
      </c>
      <c r="C6360" s="5" t="s">
        <v>796</v>
      </c>
      <c r="D6360" s="5">
        <v>188</v>
      </c>
      <c r="E6360" s="5" t="s">
        <v>1287</v>
      </c>
      <c r="F6360" s="5">
        <v>10</v>
      </c>
      <c r="G6360" s="5" t="s">
        <v>32</v>
      </c>
      <c r="H6360" s="5">
        <v>27301</v>
      </c>
      <c r="I6360" s="5" t="s">
        <v>3573</v>
      </c>
      <c r="J6360" s="5" t="s">
        <v>12197</v>
      </c>
      <c r="K6360" s="5" t="s">
        <v>22972</v>
      </c>
      <c r="L6360" s="5" t="s">
        <v>26514</v>
      </c>
      <c r="M6360" s="5">
        <v>26802384</v>
      </c>
      <c r="N6360" s="5">
        <v>26601567</v>
      </c>
      <c r="O6360" s="6">
        <v>46045.792048611111</v>
      </c>
      <c r="P6360" s="4" t="s">
        <v>4508</v>
      </c>
      <c r="Q6360" s="5" t="s">
        <v>12198</v>
      </c>
      <c r="R6360" s="5">
        <v>1070927370</v>
      </c>
      <c r="S6360" s="5" t="s">
        <v>12199</v>
      </c>
      <c r="T6360" s="4">
        <v>39900000</v>
      </c>
      <c r="U6360" s="4">
        <v>0</v>
      </c>
      <c r="V6360" s="4">
        <v>39900000</v>
      </c>
      <c r="W6360" s="4">
        <v>4433333</v>
      </c>
      <c r="X6360" s="4">
        <v>35466667</v>
      </c>
      <c r="Y6360" s="4">
        <v>35466667</v>
      </c>
    </row>
    <row r="6361" spans="1:25" x14ac:dyDescent="0.2">
      <c r="A6361" s="5" t="s">
        <v>3510</v>
      </c>
      <c r="B6361" s="5" t="s">
        <v>3504</v>
      </c>
      <c r="C6361" s="5" t="s">
        <v>796</v>
      </c>
      <c r="D6361" s="5">
        <v>188</v>
      </c>
      <c r="E6361" s="5" t="s">
        <v>1287</v>
      </c>
      <c r="F6361" s="5">
        <v>10</v>
      </c>
      <c r="G6361" s="5" t="s">
        <v>32</v>
      </c>
      <c r="H6361" s="5">
        <v>27301</v>
      </c>
      <c r="I6361" s="5" t="s">
        <v>3573</v>
      </c>
      <c r="J6361" s="5" t="s">
        <v>12249</v>
      </c>
      <c r="K6361" s="5" t="s">
        <v>22972</v>
      </c>
      <c r="L6361" s="5" t="s">
        <v>26533</v>
      </c>
      <c r="M6361" s="5">
        <v>26802745</v>
      </c>
      <c r="N6361" s="5">
        <v>26601598</v>
      </c>
      <c r="O6361" s="6">
        <v>46049.900925925926</v>
      </c>
      <c r="P6361" s="4" t="s">
        <v>9565</v>
      </c>
      <c r="Q6361" s="5" t="s">
        <v>12250</v>
      </c>
      <c r="R6361" s="5">
        <v>74372324</v>
      </c>
      <c r="S6361" s="5" t="s">
        <v>12251</v>
      </c>
      <c r="T6361" s="4">
        <v>41250000</v>
      </c>
      <c r="U6361" s="4">
        <v>0</v>
      </c>
      <c r="V6361" s="4">
        <v>41250000</v>
      </c>
      <c r="W6361" s="4">
        <v>3250000</v>
      </c>
      <c r="X6361" s="4">
        <v>38000000</v>
      </c>
      <c r="Y6361" s="4">
        <v>38000000</v>
      </c>
    </row>
    <row r="6362" spans="1:25" x14ac:dyDescent="0.2">
      <c r="A6362" s="5" t="s">
        <v>3510</v>
      </c>
      <c r="B6362" s="5" t="s">
        <v>3504</v>
      </c>
      <c r="C6362" s="5" t="s">
        <v>796</v>
      </c>
      <c r="D6362" s="5">
        <v>188</v>
      </c>
      <c r="E6362" s="5" t="s">
        <v>1287</v>
      </c>
      <c r="F6362" s="5">
        <v>10</v>
      </c>
      <c r="G6362" s="5" t="s">
        <v>32</v>
      </c>
      <c r="H6362" s="5">
        <v>27301</v>
      </c>
      <c r="I6362" s="5" t="s">
        <v>3573</v>
      </c>
      <c r="J6362" s="5" t="s">
        <v>12325</v>
      </c>
      <c r="K6362" s="5" t="s">
        <v>22972</v>
      </c>
      <c r="L6362" s="5" t="s">
        <v>26558</v>
      </c>
      <c r="M6362" s="5">
        <v>26803222</v>
      </c>
      <c r="N6362" s="5">
        <v>26601615</v>
      </c>
      <c r="O6362" s="6">
        <v>46055.745879629627</v>
      </c>
      <c r="P6362" s="4" t="s">
        <v>3077</v>
      </c>
      <c r="Q6362" s="5" t="s">
        <v>12326</v>
      </c>
      <c r="R6362" s="5">
        <v>52874451</v>
      </c>
      <c r="S6362" s="5" t="s">
        <v>12327</v>
      </c>
      <c r="T6362" s="4">
        <v>41600000</v>
      </c>
      <c r="U6362" s="4">
        <v>0</v>
      </c>
      <c r="V6362" s="4">
        <v>41600000</v>
      </c>
      <c r="W6362" s="4">
        <v>2400000</v>
      </c>
      <c r="X6362" s="4">
        <v>39200000</v>
      </c>
      <c r="Y6362" s="4">
        <v>39200000</v>
      </c>
    </row>
    <row r="6363" spans="1:25" x14ac:dyDescent="0.2">
      <c r="A6363" s="5" t="s">
        <v>3510</v>
      </c>
      <c r="B6363" s="5" t="s">
        <v>3504</v>
      </c>
      <c r="C6363" s="5" t="s">
        <v>796</v>
      </c>
      <c r="D6363" s="5">
        <v>188</v>
      </c>
      <c r="E6363" s="5" t="s">
        <v>1287</v>
      </c>
      <c r="F6363" s="5">
        <v>10</v>
      </c>
      <c r="G6363" s="5" t="s">
        <v>32</v>
      </c>
      <c r="H6363" s="5">
        <v>27301</v>
      </c>
      <c r="I6363" s="5" t="s">
        <v>3573</v>
      </c>
      <c r="J6363" s="5" t="s">
        <v>20809</v>
      </c>
      <c r="K6363" s="5" t="s">
        <v>22972</v>
      </c>
      <c r="L6363" s="5" t="s">
        <v>26583</v>
      </c>
      <c r="M6363" s="5">
        <v>26804669</v>
      </c>
      <c r="N6363" s="5">
        <v>26601981</v>
      </c>
      <c r="O6363" s="6">
        <v>46219.491481481484</v>
      </c>
      <c r="P6363" s="4" t="s">
        <v>4489</v>
      </c>
      <c r="Q6363" s="5" t="s">
        <v>20810</v>
      </c>
      <c r="R6363" s="5">
        <v>1019110187</v>
      </c>
      <c r="S6363" s="5" t="s">
        <v>1873</v>
      </c>
      <c r="T6363" s="4">
        <v>23100000</v>
      </c>
      <c r="U6363" s="4">
        <v>0</v>
      </c>
      <c r="V6363" s="4">
        <v>23100000</v>
      </c>
      <c r="W6363" s="4">
        <v>12740000</v>
      </c>
      <c r="X6363" s="4">
        <v>10360000</v>
      </c>
      <c r="Y6363" s="4">
        <v>10360000</v>
      </c>
    </row>
    <row r="6364" spans="1:25" x14ac:dyDescent="0.2">
      <c r="A6364" s="5" t="s">
        <v>3510</v>
      </c>
      <c r="B6364" s="5" t="s">
        <v>3504</v>
      </c>
      <c r="C6364" s="5" t="s">
        <v>796</v>
      </c>
      <c r="D6364" s="5">
        <v>188</v>
      </c>
      <c r="E6364" s="5" t="s">
        <v>1287</v>
      </c>
      <c r="F6364" s="5">
        <v>10</v>
      </c>
      <c r="G6364" s="5" t="s">
        <v>32</v>
      </c>
      <c r="H6364" s="5">
        <v>27301</v>
      </c>
      <c r="I6364" s="5" t="s">
        <v>3573</v>
      </c>
      <c r="J6364" s="5" t="s">
        <v>20811</v>
      </c>
      <c r="K6364" s="5" t="s">
        <v>22972</v>
      </c>
      <c r="L6364" s="5" t="s">
        <v>26611</v>
      </c>
      <c r="M6364" s="5">
        <v>26804879</v>
      </c>
      <c r="N6364" s="5">
        <v>26601981</v>
      </c>
      <c r="O6364" s="6">
        <v>46225.40185185185</v>
      </c>
      <c r="P6364" s="4" t="s">
        <v>4487</v>
      </c>
      <c r="Q6364" s="5" t="s">
        <v>20812</v>
      </c>
      <c r="R6364" s="5">
        <v>79980780</v>
      </c>
      <c r="S6364" s="5" t="s">
        <v>570</v>
      </c>
      <c r="T6364" s="4">
        <v>31900000</v>
      </c>
      <c r="U6364" s="4">
        <v>0</v>
      </c>
      <c r="V6364" s="4">
        <v>31900000</v>
      </c>
      <c r="W6364" s="4">
        <v>18560000</v>
      </c>
      <c r="X6364" s="4">
        <v>13340000</v>
      </c>
      <c r="Y6364" s="4">
        <v>13340000</v>
      </c>
    </row>
    <row r="6365" spans="1:25" x14ac:dyDescent="0.2">
      <c r="A6365" s="5" t="s">
        <v>3510</v>
      </c>
      <c r="B6365" s="5" t="s">
        <v>3504</v>
      </c>
      <c r="C6365" s="5" t="s">
        <v>796</v>
      </c>
      <c r="D6365" s="5">
        <v>188</v>
      </c>
      <c r="E6365" s="5" t="s">
        <v>1287</v>
      </c>
      <c r="F6365" s="5">
        <v>10</v>
      </c>
      <c r="G6365" s="5" t="s">
        <v>32</v>
      </c>
      <c r="H6365" s="5">
        <v>27301</v>
      </c>
      <c r="I6365" s="5" t="s">
        <v>3573</v>
      </c>
      <c r="J6365" s="5" t="s">
        <v>20813</v>
      </c>
      <c r="K6365" s="5" t="s">
        <v>22972</v>
      </c>
      <c r="L6365" s="5" t="s">
        <v>26619</v>
      </c>
      <c r="M6365" s="5">
        <v>26804895</v>
      </c>
      <c r="N6365" s="5">
        <v>26601981</v>
      </c>
      <c r="O6365" s="6">
        <v>46225.44804398148</v>
      </c>
      <c r="P6365" s="4" t="s">
        <v>4487</v>
      </c>
      <c r="Q6365" s="5" t="s">
        <v>20814</v>
      </c>
      <c r="R6365" s="5">
        <v>1015471128</v>
      </c>
      <c r="S6365" s="5" t="s">
        <v>3205</v>
      </c>
      <c r="T6365" s="4">
        <v>12320000</v>
      </c>
      <c r="U6365" s="4">
        <v>0</v>
      </c>
      <c r="V6365" s="4">
        <v>12320000</v>
      </c>
      <c r="W6365" s="4">
        <v>4853334</v>
      </c>
      <c r="X6365" s="4">
        <v>7466666</v>
      </c>
      <c r="Y6365" s="4">
        <v>7466666</v>
      </c>
    </row>
    <row r="6366" spans="1:25" x14ac:dyDescent="0.2">
      <c r="A6366" s="5" t="s">
        <v>3510</v>
      </c>
      <c r="B6366" s="5" t="s">
        <v>3504</v>
      </c>
      <c r="C6366" s="5" t="s">
        <v>796</v>
      </c>
      <c r="D6366" s="5">
        <v>188</v>
      </c>
      <c r="E6366" s="5" t="s">
        <v>1287</v>
      </c>
      <c r="F6366" s="5">
        <v>10</v>
      </c>
      <c r="G6366" s="5" t="s">
        <v>32</v>
      </c>
      <c r="H6366" s="5">
        <v>27301</v>
      </c>
      <c r="I6366" s="5" t="s">
        <v>3573</v>
      </c>
      <c r="J6366" s="5" t="s">
        <v>20815</v>
      </c>
      <c r="K6366" s="5" t="s">
        <v>22972</v>
      </c>
      <c r="L6366" s="5" t="s">
        <v>26625</v>
      </c>
      <c r="M6366" s="5">
        <v>26804909</v>
      </c>
      <c r="N6366" s="5">
        <v>26601981</v>
      </c>
      <c r="O6366" s="6">
        <v>46225.491064814814</v>
      </c>
      <c r="P6366" s="4" t="s">
        <v>4487</v>
      </c>
      <c r="Q6366" s="5" t="s">
        <v>20816</v>
      </c>
      <c r="R6366" s="5">
        <v>1049611325</v>
      </c>
      <c r="S6366" s="5" t="s">
        <v>1874</v>
      </c>
      <c r="T6366" s="4">
        <v>34100000</v>
      </c>
      <c r="U6366" s="4">
        <v>0</v>
      </c>
      <c r="V6366" s="4">
        <v>34100000</v>
      </c>
      <c r="W6366" s="4">
        <v>20046667</v>
      </c>
      <c r="X6366" s="4">
        <v>14053333</v>
      </c>
      <c r="Y6366" s="4">
        <v>14053333</v>
      </c>
    </row>
    <row r="6367" spans="1:25" x14ac:dyDescent="0.2">
      <c r="A6367" s="5" t="s">
        <v>3510</v>
      </c>
      <c r="B6367" s="5" t="s">
        <v>3504</v>
      </c>
      <c r="C6367" s="5" t="s">
        <v>796</v>
      </c>
      <c r="D6367" s="5">
        <v>188</v>
      </c>
      <c r="E6367" s="5" t="s">
        <v>1287</v>
      </c>
      <c r="F6367" s="5">
        <v>10</v>
      </c>
      <c r="G6367" s="5" t="s">
        <v>32</v>
      </c>
      <c r="H6367" s="5">
        <v>27301</v>
      </c>
      <c r="I6367" s="5" t="s">
        <v>3573</v>
      </c>
      <c r="J6367" s="5" t="s">
        <v>20817</v>
      </c>
      <c r="K6367" s="5" t="s">
        <v>22972</v>
      </c>
      <c r="L6367" s="5" t="s">
        <v>26638</v>
      </c>
      <c r="M6367" s="5">
        <v>26804956</v>
      </c>
      <c r="N6367" s="5">
        <v>26601981</v>
      </c>
      <c r="O6367" s="6">
        <v>46225.661817129629</v>
      </c>
      <c r="P6367" s="4" t="s">
        <v>4487</v>
      </c>
      <c r="Q6367" s="5" t="s">
        <v>20818</v>
      </c>
      <c r="R6367" s="5">
        <v>1049632200</v>
      </c>
      <c r="S6367" s="5" t="s">
        <v>1109</v>
      </c>
      <c r="T6367" s="4">
        <v>33000000</v>
      </c>
      <c r="U6367" s="4">
        <v>0</v>
      </c>
      <c r="V6367" s="4">
        <v>33000000</v>
      </c>
      <c r="W6367" s="4">
        <v>19400000</v>
      </c>
      <c r="X6367" s="4">
        <v>13600000</v>
      </c>
      <c r="Y6367" s="4">
        <v>13600000</v>
      </c>
    </row>
    <row r="6368" spans="1:25" x14ac:dyDescent="0.2">
      <c r="A6368" s="5" t="s">
        <v>3510</v>
      </c>
      <c r="B6368" s="5" t="s">
        <v>3504</v>
      </c>
      <c r="C6368" s="5" t="s">
        <v>796</v>
      </c>
      <c r="D6368" s="5">
        <v>188</v>
      </c>
      <c r="E6368" s="5" t="s">
        <v>1287</v>
      </c>
      <c r="F6368" s="5">
        <v>10</v>
      </c>
      <c r="G6368" s="5" t="s">
        <v>32</v>
      </c>
      <c r="H6368" s="5">
        <v>27301</v>
      </c>
      <c r="I6368" s="5" t="s">
        <v>3573</v>
      </c>
      <c r="J6368" s="5" t="s">
        <v>20819</v>
      </c>
      <c r="K6368" s="5" t="s">
        <v>22972</v>
      </c>
      <c r="L6368" s="5" t="s">
        <v>26655</v>
      </c>
      <c r="M6368" s="5">
        <v>26805005</v>
      </c>
      <c r="N6368" s="5">
        <v>26601981</v>
      </c>
      <c r="O6368" s="6">
        <v>46226.418506944443</v>
      </c>
      <c r="P6368" s="4" t="s">
        <v>4501</v>
      </c>
      <c r="Q6368" s="5" t="s">
        <v>20810</v>
      </c>
      <c r="R6368" s="5">
        <v>1118650429</v>
      </c>
      <c r="S6368" s="5" t="s">
        <v>1872</v>
      </c>
      <c r="T6368" s="4">
        <v>11880000</v>
      </c>
      <c r="U6368" s="4">
        <v>0</v>
      </c>
      <c r="V6368" s="4">
        <v>11880000</v>
      </c>
      <c r="W6368" s="4">
        <v>0</v>
      </c>
      <c r="X6368" s="4">
        <v>11880000</v>
      </c>
      <c r="Y6368" s="4">
        <v>11880000</v>
      </c>
    </row>
    <row r="6369" spans="1:25" x14ac:dyDescent="0.2">
      <c r="A6369" s="5" t="s">
        <v>3510</v>
      </c>
      <c r="B6369" s="5" t="s">
        <v>3504</v>
      </c>
      <c r="C6369" s="5" t="s">
        <v>796</v>
      </c>
      <c r="D6369" s="5">
        <v>188</v>
      </c>
      <c r="E6369" s="5" t="s">
        <v>1287</v>
      </c>
      <c r="F6369" s="5">
        <v>10</v>
      </c>
      <c r="G6369" s="5" t="s">
        <v>32</v>
      </c>
      <c r="H6369" s="5">
        <v>27301</v>
      </c>
      <c r="I6369" s="5" t="s">
        <v>3573</v>
      </c>
      <c r="J6369" s="5" t="s">
        <v>20820</v>
      </c>
      <c r="K6369" s="5" t="s">
        <v>22972</v>
      </c>
      <c r="L6369" s="5" t="s">
        <v>26661</v>
      </c>
      <c r="M6369" s="5">
        <v>26805023</v>
      </c>
      <c r="N6369" s="5">
        <v>26601981</v>
      </c>
      <c r="O6369" s="6">
        <v>46226.444884259261</v>
      </c>
      <c r="P6369" s="4" t="s">
        <v>4501</v>
      </c>
      <c r="Q6369" s="5" t="s">
        <v>20821</v>
      </c>
      <c r="R6369" s="5">
        <v>1073165795</v>
      </c>
      <c r="S6369" s="5" t="s">
        <v>243</v>
      </c>
      <c r="T6369" s="4">
        <v>23100000</v>
      </c>
      <c r="U6369" s="4">
        <v>0</v>
      </c>
      <c r="V6369" s="4">
        <v>23100000</v>
      </c>
      <c r="W6369" s="4">
        <v>14280000</v>
      </c>
      <c r="X6369" s="4">
        <v>8820000</v>
      </c>
      <c r="Y6369" s="4">
        <v>8820000</v>
      </c>
    </row>
    <row r="6370" spans="1:25" x14ac:dyDescent="0.2">
      <c r="A6370" s="5" t="s">
        <v>3510</v>
      </c>
      <c r="B6370" s="5" t="s">
        <v>3504</v>
      </c>
      <c r="C6370" s="5" t="s">
        <v>796</v>
      </c>
      <c r="D6370" s="5">
        <v>188</v>
      </c>
      <c r="E6370" s="5" t="s">
        <v>1287</v>
      </c>
      <c r="F6370" s="5">
        <v>10</v>
      </c>
      <c r="G6370" s="5" t="s">
        <v>32</v>
      </c>
      <c r="H6370" s="5">
        <v>27301</v>
      </c>
      <c r="I6370" s="5" t="s">
        <v>3573</v>
      </c>
      <c r="J6370" s="5" t="s">
        <v>20822</v>
      </c>
      <c r="K6370" s="5" t="s">
        <v>22972</v>
      </c>
      <c r="L6370" s="5" t="s">
        <v>26667</v>
      </c>
      <c r="M6370" s="5">
        <v>26805050</v>
      </c>
      <c r="N6370" s="5">
        <v>26601981</v>
      </c>
      <c r="O6370" s="6">
        <v>46226.625358796293</v>
      </c>
      <c r="P6370" s="4" t="s">
        <v>4501</v>
      </c>
      <c r="Q6370" s="5" t="s">
        <v>20823</v>
      </c>
      <c r="R6370" s="5">
        <v>1051185605</v>
      </c>
      <c r="S6370" s="5" t="s">
        <v>1878</v>
      </c>
      <c r="T6370" s="4">
        <v>15840000</v>
      </c>
      <c r="U6370" s="4">
        <v>0</v>
      </c>
      <c r="V6370" s="4">
        <v>15840000</v>
      </c>
      <c r="W6370" s="4">
        <v>0</v>
      </c>
      <c r="X6370" s="4">
        <v>15840000</v>
      </c>
      <c r="Y6370" s="4">
        <v>15840000</v>
      </c>
    </row>
    <row r="6371" spans="1:25" x14ac:dyDescent="0.2">
      <c r="A6371" s="5" t="s">
        <v>3510</v>
      </c>
      <c r="B6371" s="5" t="s">
        <v>3504</v>
      </c>
      <c r="C6371" s="5" t="s">
        <v>796</v>
      </c>
      <c r="D6371" s="5">
        <v>188</v>
      </c>
      <c r="E6371" s="5" t="s">
        <v>1287</v>
      </c>
      <c r="F6371" s="5">
        <v>10</v>
      </c>
      <c r="G6371" s="5" t="s">
        <v>32</v>
      </c>
      <c r="H6371" s="5">
        <v>27301</v>
      </c>
      <c r="I6371" s="5" t="s">
        <v>3573</v>
      </c>
      <c r="J6371" s="5" t="s">
        <v>20824</v>
      </c>
      <c r="K6371" s="5" t="s">
        <v>22972</v>
      </c>
      <c r="L6371" s="5" t="s">
        <v>26691</v>
      </c>
      <c r="M6371" s="5">
        <v>26805153</v>
      </c>
      <c r="N6371" s="5">
        <v>26601981</v>
      </c>
      <c r="O6371" s="6">
        <v>46227.43068287037</v>
      </c>
      <c r="P6371" s="4" t="s">
        <v>4508</v>
      </c>
      <c r="Q6371" s="5" t="s">
        <v>20825</v>
      </c>
      <c r="R6371" s="5">
        <v>80727842</v>
      </c>
      <c r="S6371" s="5" t="s">
        <v>3206</v>
      </c>
      <c r="T6371" s="4">
        <v>46750000</v>
      </c>
      <c r="U6371" s="4">
        <v>0</v>
      </c>
      <c r="V6371" s="4">
        <v>46750000</v>
      </c>
      <c r="W6371" s="4">
        <v>28900000</v>
      </c>
      <c r="X6371" s="4">
        <v>17850000</v>
      </c>
      <c r="Y6371" s="4">
        <v>17850000</v>
      </c>
    </row>
    <row r="6372" spans="1:25" x14ac:dyDescent="0.2">
      <c r="A6372" s="5" t="s">
        <v>3510</v>
      </c>
      <c r="B6372" s="5" t="s">
        <v>3504</v>
      </c>
      <c r="C6372" s="5" t="s">
        <v>796</v>
      </c>
      <c r="D6372" s="5">
        <v>188</v>
      </c>
      <c r="E6372" s="5" t="s">
        <v>1287</v>
      </c>
      <c r="F6372" s="5">
        <v>10</v>
      </c>
      <c r="G6372" s="5" t="s">
        <v>32</v>
      </c>
      <c r="H6372" s="5">
        <v>27301</v>
      </c>
      <c r="I6372" s="5" t="s">
        <v>3573</v>
      </c>
      <c r="J6372" s="5" t="s">
        <v>20826</v>
      </c>
      <c r="K6372" s="5" t="s">
        <v>22972</v>
      </c>
      <c r="L6372" s="5" t="s">
        <v>26701</v>
      </c>
      <c r="M6372" s="5">
        <v>26805180</v>
      </c>
      <c r="N6372" s="5">
        <v>26601981</v>
      </c>
      <c r="O6372" s="6">
        <v>46227.514664351853</v>
      </c>
      <c r="P6372" s="4" t="s">
        <v>4508</v>
      </c>
      <c r="Q6372" s="5" t="s">
        <v>20827</v>
      </c>
      <c r="R6372" s="5">
        <v>80073965</v>
      </c>
      <c r="S6372" s="5" t="s">
        <v>1871</v>
      </c>
      <c r="T6372" s="4">
        <v>31900000</v>
      </c>
      <c r="U6372" s="4">
        <v>0</v>
      </c>
      <c r="V6372" s="4">
        <v>31900000</v>
      </c>
      <c r="W6372" s="4">
        <v>20106667</v>
      </c>
      <c r="X6372" s="4">
        <v>11793333</v>
      </c>
      <c r="Y6372" s="4">
        <v>11793333</v>
      </c>
    </row>
    <row r="6373" spans="1:25" x14ac:dyDescent="0.2">
      <c r="A6373" s="5" t="s">
        <v>3510</v>
      </c>
      <c r="B6373" s="5" t="s">
        <v>3504</v>
      </c>
      <c r="C6373" s="5" t="s">
        <v>796</v>
      </c>
      <c r="D6373" s="5">
        <v>188</v>
      </c>
      <c r="E6373" s="5" t="s">
        <v>1287</v>
      </c>
      <c r="F6373" s="5">
        <v>10</v>
      </c>
      <c r="G6373" s="5" t="s">
        <v>32</v>
      </c>
      <c r="H6373" s="5">
        <v>27301</v>
      </c>
      <c r="I6373" s="5" t="s">
        <v>3573</v>
      </c>
      <c r="J6373" s="5" t="s">
        <v>20828</v>
      </c>
      <c r="K6373" s="5" t="s">
        <v>22972</v>
      </c>
      <c r="L6373" s="5" t="s">
        <v>26717</v>
      </c>
      <c r="M6373" s="5">
        <v>26805238</v>
      </c>
      <c r="N6373" s="5">
        <v>26601981</v>
      </c>
      <c r="O6373" s="6">
        <v>46230.473506944443</v>
      </c>
      <c r="P6373" s="4" t="s">
        <v>3054</v>
      </c>
      <c r="Q6373" s="5" t="s">
        <v>20829</v>
      </c>
      <c r="R6373" s="5">
        <v>53076981</v>
      </c>
      <c r="S6373" s="5" t="s">
        <v>2438</v>
      </c>
      <c r="T6373" s="4">
        <v>37400000</v>
      </c>
      <c r="U6373" s="4">
        <v>0</v>
      </c>
      <c r="V6373" s="4">
        <v>37400000</v>
      </c>
      <c r="W6373" s="4">
        <v>23120000</v>
      </c>
      <c r="X6373" s="4">
        <v>14280000</v>
      </c>
      <c r="Y6373" s="4">
        <v>14280000</v>
      </c>
    </row>
    <row r="6374" spans="1:25" x14ac:dyDescent="0.2">
      <c r="A6374" s="5" t="s">
        <v>3510</v>
      </c>
      <c r="B6374" s="5" t="s">
        <v>3504</v>
      </c>
      <c r="C6374" s="5" t="s">
        <v>796</v>
      </c>
      <c r="D6374" s="5">
        <v>188</v>
      </c>
      <c r="E6374" s="5" t="s">
        <v>1287</v>
      </c>
      <c r="F6374" s="5">
        <v>10</v>
      </c>
      <c r="G6374" s="5" t="s">
        <v>32</v>
      </c>
      <c r="H6374" s="5">
        <v>27301</v>
      </c>
      <c r="I6374" s="5" t="s">
        <v>3573</v>
      </c>
      <c r="J6374" s="5" t="s">
        <v>20830</v>
      </c>
      <c r="K6374" s="5" t="s">
        <v>22972</v>
      </c>
      <c r="L6374" s="5" t="s">
        <v>26720</v>
      </c>
      <c r="M6374" s="5">
        <v>26805247</v>
      </c>
      <c r="N6374" s="5">
        <v>26601981</v>
      </c>
      <c r="O6374" s="6">
        <v>46230.502858796295</v>
      </c>
      <c r="P6374" s="4" t="s">
        <v>3054</v>
      </c>
      <c r="Q6374" s="5" t="s">
        <v>20831</v>
      </c>
      <c r="R6374" s="5">
        <v>80073055</v>
      </c>
      <c r="S6374" s="5" t="s">
        <v>7842</v>
      </c>
      <c r="T6374" s="4">
        <v>35750000</v>
      </c>
      <c r="U6374" s="4">
        <v>0</v>
      </c>
      <c r="V6374" s="4">
        <v>35750000</v>
      </c>
      <c r="W6374" s="4">
        <v>22316667</v>
      </c>
      <c r="X6374" s="4">
        <v>13433333</v>
      </c>
      <c r="Y6374" s="4">
        <v>13433333</v>
      </c>
    </row>
    <row r="6375" spans="1:25" x14ac:dyDescent="0.2">
      <c r="A6375" s="5" t="s">
        <v>3510</v>
      </c>
      <c r="B6375" s="5" t="s">
        <v>3504</v>
      </c>
      <c r="C6375" s="5" t="s">
        <v>797</v>
      </c>
      <c r="D6375" s="5">
        <v>189</v>
      </c>
      <c r="E6375" s="5" t="s">
        <v>1288</v>
      </c>
      <c r="F6375" s="5">
        <v>10</v>
      </c>
      <c r="G6375" s="5" t="s">
        <v>32</v>
      </c>
      <c r="H6375" s="5">
        <v>10011</v>
      </c>
      <c r="I6375" s="5" t="s">
        <v>3570</v>
      </c>
      <c r="J6375" s="5" t="s">
        <v>5962</v>
      </c>
      <c r="K6375" s="5" t="s">
        <v>75</v>
      </c>
      <c r="L6375" s="5" t="s">
        <v>4412</v>
      </c>
      <c r="M6375" s="5">
        <v>26800329</v>
      </c>
      <c r="N6375" s="5">
        <v>26600339</v>
      </c>
      <c r="O6375" s="6">
        <v>46024</v>
      </c>
      <c r="P6375" s="4" t="s">
        <v>2870</v>
      </c>
      <c r="Q6375" s="5" t="s">
        <v>4413</v>
      </c>
      <c r="R6375" s="5">
        <v>1024522164</v>
      </c>
      <c r="S6375" s="5" t="s">
        <v>1877</v>
      </c>
      <c r="T6375" s="4">
        <v>27108882</v>
      </c>
      <c r="U6375" s="4">
        <v>0</v>
      </c>
      <c r="V6375" s="4">
        <v>27108882</v>
      </c>
      <c r="W6375" s="4">
        <v>0</v>
      </c>
      <c r="X6375" s="4">
        <v>27108882</v>
      </c>
      <c r="Y6375" s="4">
        <v>27108882</v>
      </c>
    </row>
    <row r="6376" spans="1:25" x14ac:dyDescent="0.2">
      <c r="A6376" s="5" t="s">
        <v>3510</v>
      </c>
      <c r="B6376" s="5" t="s">
        <v>3504</v>
      </c>
      <c r="C6376" s="5" t="s">
        <v>797</v>
      </c>
      <c r="D6376" s="5">
        <v>189</v>
      </c>
      <c r="E6376" s="5" t="s">
        <v>1288</v>
      </c>
      <c r="F6376" s="5">
        <v>10</v>
      </c>
      <c r="G6376" s="5" t="s">
        <v>32</v>
      </c>
      <c r="H6376" s="5">
        <v>10011</v>
      </c>
      <c r="I6376" s="5" t="s">
        <v>3570</v>
      </c>
      <c r="J6376" s="5" t="s">
        <v>5965</v>
      </c>
      <c r="K6376" s="5" t="s">
        <v>75</v>
      </c>
      <c r="L6376" s="5" t="s">
        <v>4417</v>
      </c>
      <c r="M6376" s="5">
        <v>26800333</v>
      </c>
      <c r="N6376" s="5">
        <v>26600343</v>
      </c>
      <c r="O6376" s="6">
        <v>46024</v>
      </c>
      <c r="P6376" s="4" t="s">
        <v>2868</v>
      </c>
      <c r="Q6376" s="5" t="s">
        <v>4413</v>
      </c>
      <c r="R6376" s="5">
        <v>80050596</v>
      </c>
      <c r="S6376" s="5" t="s">
        <v>728</v>
      </c>
      <c r="T6376" s="4">
        <v>27108882</v>
      </c>
      <c r="U6376" s="4">
        <v>0</v>
      </c>
      <c r="V6376" s="4">
        <v>27108882</v>
      </c>
      <c r="W6376" s="4">
        <v>0</v>
      </c>
      <c r="X6376" s="4">
        <v>27108882</v>
      </c>
      <c r="Y6376" s="4">
        <v>27108882</v>
      </c>
    </row>
    <row r="6377" spans="1:25" x14ac:dyDescent="0.2">
      <c r="A6377" s="5" t="s">
        <v>3510</v>
      </c>
      <c r="B6377" s="5" t="s">
        <v>3504</v>
      </c>
      <c r="C6377" s="5" t="s">
        <v>797</v>
      </c>
      <c r="D6377" s="5">
        <v>189</v>
      </c>
      <c r="E6377" s="5" t="s">
        <v>1288</v>
      </c>
      <c r="F6377" s="5">
        <v>10</v>
      </c>
      <c r="G6377" s="5" t="s">
        <v>32</v>
      </c>
      <c r="H6377" s="5">
        <v>10011</v>
      </c>
      <c r="I6377" s="5" t="s">
        <v>3570</v>
      </c>
      <c r="J6377" s="5" t="s">
        <v>5966</v>
      </c>
      <c r="K6377" s="5" t="s">
        <v>75</v>
      </c>
      <c r="L6377" s="5" t="s">
        <v>4418</v>
      </c>
      <c r="M6377" s="5">
        <v>26800337</v>
      </c>
      <c r="N6377" s="5">
        <v>26600347</v>
      </c>
      <c r="O6377" s="6">
        <v>46024</v>
      </c>
      <c r="P6377" s="4" t="s">
        <v>2868</v>
      </c>
      <c r="Q6377" s="5" t="s">
        <v>4419</v>
      </c>
      <c r="R6377" s="5">
        <v>1023009814</v>
      </c>
      <c r="S6377" s="5" t="s">
        <v>3001</v>
      </c>
      <c r="T6377" s="4">
        <v>31200000</v>
      </c>
      <c r="U6377" s="4">
        <v>0</v>
      </c>
      <c r="V6377" s="4">
        <v>31200000</v>
      </c>
      <c r="W6377" s="4">
        <v>0</v>
      </c>
      <c r="X6377" s="4">
        <v>31200000</v>
      </c>
      <c r="Y6377" s="4">
        <v>31200000</v>
      </c>
    </row>
    <row r="6378" spans="1:25" x14ac:dyDescent="0.2">
      <c r="A6378" s="5" t="s">
        <v>3510</v>
      </c>
      <c r="B6378" s="5" t="s">
        <v>3504</v>
      </c>
      <c r="C6378" s="5" t="s">
        <v>797</v>
      </c>
      <c r="D6378" s="5">
        <v>189</v>
      </c>
      <c r="E6378" s="5" t="s">
        <v>1288</v>
      </c>
      <c r="F6378" s="5">
        <v>10</v>
      </c>
      <c r="G6378" s="5" t="s">
        <v>32</v>
      </c>
      <c r="H6378" s="5">
        <v>10011</v>
      </c>
      <c r="I6378" s="5" t="s">
        <v>3570</v>
      </c>
      <c r="J6378" s="5" t="s">
        <v>6047</v>
      </c>
      <c r="K6378" s="5" t="s">
        <v>75</v>
      </c>
      <c r="L6378" s="5" t="s">
        <v>4404</v>
      </c>
      <c r="M6378" s="5">
        <v>26801011</v>
      </c>
      <c r="N6378" s="5">
        <v>26601021</v>
      </c>
      <c r="O6378" s="6">
        <v>46024</v>
      </c>
      <c r="P6378" s="4" t="s">
        <v>2870</v>
      </c>
      <c r="Q6378" s="5" t="s">
        <v>4405</v>
      </c>
      <c r="R6378" s="5">
        <v>91135374</v>
      </c>
      <c r="S6378" s="5" t="s">
        <v>338</v>
      </c>
      <c r="T6378" s="4">
        <v>27108882</v>
      </c>
      <c r="U6378" s="4">
        <v>0</v>
      </c>
      <c r="V6378" s="4">
        <v>27108882</v>
      </c>
      <c r="W6378" s="4">
        <v>0</v>
      </c>
      <c r="X6378" s="4">
        <v>27108882</v>
      </c>
      <c r="Y6378" s="4">
        <v>27108882</v>
      </c>
    </row>
    <row r="6379" spans="1:25" x14ac:dyDescent="0.2">
      <c r="A6379" s="5" t="s">
        <v>3510</v>
      </c>
      <c r="B6379" s="5" t="s">
        <v>3504</v>
      </c>
      <c r="C6379" s="5" t="s">
        <v>797</v>
      </c>
      <c r="D6379" s="5">
        <v>189</v>
      </c>
      <c r="E6379" s="5" t="s">
        <v>1288</v>
      </c>
      <c r="F6379" s="5">
        <v>10</v>
      </c>
      <c r="G6379" s="5" t="s">
        <v>32</v>
      </c>
      <c r="H6379" s="5">
        <v>10011</v>
      </c>
      <c r="I6379" s="5" t="s">
        <v>3570</v>
      </c>
      <c r="J6379" s="5" t="s">
        <v>6048</v>
      </c>
      <c r="K6379" s="5" t="s">
        <v>75</v>
      </c>
      <c r="L6379" s="5" t="s">
        <v>4406</v>
      </c>
      <c r="M6379" s="5">
        <v>26801029</v>
      </c>
      <c r="N6379" s="5">
        <v>26601039</v>
      </c>
      <c r="O6379" s="6">
        <v>46024</v>
      </c>
      <c r="P6379" s="4" t="s">
        <v>2868</v>
      </c>
      <c r="Q6379" s="5" t="s">
        <v>4407</v>
      </c>
      <c r="R6379" s="5">
        <v>1010197960</v>
      </c>
      <c r="S6379" s="5" t="s">
        <v>1876</v>
      </c>
      <c r="T6379" s="4">
        <v>38689374</v>
      </c>
      <c r="U6379" s="4">
        <v>0</v>
      </c>
      <c r="V6379" s="4">
        <v>38689374</v>
      </c>
      <c r="W6379" s="4">
        <v>0</v>
      </c>
      <c r="X6379" s="4">
        <v>38689374</v>
      </c>
      <c r="Y6379" s="4">
        <v>38689374</v>
      </c>
    </row>
    <row r="6380" spans="1:25" x14ac:dyDescent="0.2">
      <c r="A6380" s="5" t="s">
        <v>3510</v>
      </c>
      <c r="B6380" s="5" t="s">
        <v>3504</v>
      </c>
      <c r="C6380" s="5" t="s">
        <v>797</v>
      </c>
      <c r="D6380" s="5">
        <v>189</v>
      </c>
      <c r="E6380" s="5" t="s">
        <v>1288</v>
      </c>
      <c r="F6380" s="5">
        <v>10</v>
      </c>
      <c r="G6380" s="5" t="s">
        <v>32</v>
      </c>
      <c r="H6380" s="5">
        <v>10011</v>
      </c>
      <c r="I6380" s="5" t="s">
        <v>3570</v>
      </c>
      <c r="J6380" s="5" t="s">
        <v>6068</v>
      </c>
      <c r="K6380" s="5" t="s">
        <v>75</v>
      </c>
      <c r="L6380" s="5" t="s">
        <v>7776</v>
      </c>
      <c r="M6380" s="5">
        <v>26801422</v>
      </c>
      <c r="N6380" s="5">
        <v>26601432</v>
      </c>
      <c r="O6380" s="6">
        <v>46024</v>
      </c>
      <c r="P6380" s="4" t="s">
        <v>7498</v>
      </c>
      <c r="Q6380" s="5" t="s">
        <v>7777</v>
      </c>
      <c r="R6380" s="5">
        <v>1019103246</v>
      </c>
      <c r="S6380" s="5" t="s">
        <v>3066</v>
      </c>
      <c r="T6380" s="4">
        <v>38689374</v>
      </c>
      <c r="U6380" s="4">
        <v>0</v>
      </c>
      <c r="V6380" s="4">
        <v>38689374</v>
      </c>
      <c r="W6380" s="4">
        <v>0</v>
      </c>
      <c r="X6380" s="4">
        <v>38689374</v>
      </c>
      <c r="Y6380" s="4">
        <v>38689374</v>
      </c>
    </row>
    <row r="6381" spans="1:25" x14ac:dyDescent="0.2">
      <c r="A6381" s="5" t="s">
        <v>3510</v>
      </c>
      <c r="B6381" s="5" t="s">
        <v>3504</v>
      </c>
      <c r="C6381" s="5" t="s">
        <v>797</v>
      </c>
      <c r="D6381" s="5">
        <v>189</v>
      </c>
      <c r="E6381" s="5" t="s">
        <v>1288</v>
      </c>
      <c r="F6381" s="5">
        <v>10</v>
      </c>
      <c r="G6381" s="5" t="s">
        <v>32</v>
      </c>
      <c r="H6381" s="5">
        <v>27301</v>
      </c>
      <c r="I6381" s="5" t="s">
        <v>3573</v>
      </c>
      <c r="J6381" s="5" t="s">
        <v>7867</v>
      </c>
      <c r="K6381" s="5" t="s">
        <v>22972</v>
      </c>
      <c r="L6381" s="5" t="s">
        <v>26446</v>
      </c>
      <c r="M6381" s="5">
        <v>26801936</v>
      </c>
      <c r="N6381" s="5">
        <v>26601567</v>
      </c>
      <c r="O6381" s="6">
        <v>46038.808854166666</v>
      </c>
      <c r="P6381" s="4" t="s">
        <v>4489</v>
      </c>
      <c r="Q6381" s="5" t="s">
        <v>7868</v>
      </c>
      <c r="R6381" s="5">
        <v>1073610271</v>
      </c>
      <c r="S6381" s="5" t="s">
        <v>7869</v>
      </c>
      <c r="T6381" s="4">
        <v>34200000</v>
      </c>
      <c r="U6381" s="4">
        <v>0</v>
      </c>
      <c r="V6381" s="4">
        <v>34200000</v>
      </c>
      <c r="W6381" s="4">
        <v>1800000</v>
      </c>
      <c r="X6381" s="4">
        <v>32400000</v>
      </c>
      <c r="Y6381" s="4">
        <v>32400000</v>
      </c>
    </row>
    <row r="6382" spans="1:25" x14ac:dyDescent="0.2">
      <c r="A6382" s="5" t="s">
        <v>3510</v>
      </c>
      <c r="B6382" s="5" t="s">
        <v>3504</v>
      </c>
      <c r="C6382" s="5" t="s">
        <v>797</v>
      </c>
      <c r="D6382" s="5">
        <v>189</v>
      </c>
      <c r="E6382" s="5" t="s">
        <v>1288</v>
      </c>
      <c r="F6382" s="5">
        <v>10</v>
      </c>
      <c r="G6382" s="5" t="s">
        <v>32</v>
      </c>
      <c r="H6382" s="5">
        <v>27301</v>
      </c>
      <c r="I6382" s="5" t="s">
        <v>3573</v>
      </c>
      <c r="J6382" s="5" t="s">
        <v>20832</v>
      </c>
      <c r="K6382" s="5" t="s">
        <v>22972</v>
      </c>
      <c r="L6382" s="5" t="s">
        <v>26695</v>
      </c>
      <c r="M6382" s="5">
        <v>26805160</v>
      </c>
      <c r="N6382" s="5">
        <v>26601981</v>
      </c>
      <c r="O6382" s="6">
        <v>46227.446504629632</v>
      </c>
      <c r="P6382" s="4" t="s">
        <v>4508</v>
      </c>
      <c r="Q6382" s="5" t="s">
        <v>20833</v>
      </c>
      <c r="R6382" s="5">
        <v>1070956929</v>
      </c>
      <c r="S6382" s="5" t="s">
        <v>12056</v>
      </c>
      <c r="T6382" s="4">
        <v>44000000</v>
      </c>
      <c r="U6382" s="4">
        <v>0</v>
      </c>
      <c r="V6382" s="4">
        <v>44000000</v>
      </c>
      <c r="W6382" s="4">
        <v>27200000</v>
      </c>
      <c r="X6382" s="4">
        <v>16800000</v>
      </c>
      <c r="Y6382" s="4">
        <v>16800000</v>
      </c>
    </row>
    <row r="6383" spans="1:25" x14ac:dyDescent="0.2">
      <c r="A6383" s="5" t="s">
        <v>3510</v>
      </c>
      <c r="B6383" s="5" t="s">
        <v>3504</v>
      </c>
      <c r="C6383" s="5" t="s">
        <v>797</v>
      </c>
      <c r="D6383" s="5">
        <v>189</v>
      </c>
      <c r="E6383" s="5" t="s">
        <v>1288</v>
      </c>
      <c r="F6383" s="5">
        <v>10</v>
      </c>
      <c r="G6383" s="5" t="s">
        <v>32</v>
      </c>
      <c r="H6383" s="5">
        <v>27301</v>
      </c>
      <c r="I6383" s="5" t="s">
        <v>3573</v>
      </c>
      <c r="J6383" s="5" t="s">
        <v>20834</v>
      </c>
      <c r="K6383" s="5" t="s">
        <v>22972</v>
      </c>
      <c r="L6383" s="5" t="s">
        <v>26770</v>
      </c>
      <c r="M6383" s="5">
        <v>26805543</v>
      </c>
      <c r="N6383" s="5">
        <v>26601981</v>
      </c>
      <c r="O6383" s="6">
        <v>46233.564826388887</v>
      </c>
      <c r="P6383" s="4" t="s">
        <v>4498</v>
      </c>
      <c r="Q6383" s="5" t="s">
        <v>20835</v>
      </c>
      <c r="R6383" s="5">
        <v>1090418278</v>
      </c>
      <c r="S6383" s="5" t="s">
        <v>12083</v>
      </c>
      <c r="T6383" s="4">
        <v>33000000</v>
      </c>
      <c r="U6383" s="4">
        <v>0</v>
      </c>
      <c r="V6383" s="4">
        <v>33000000</v>
      </c>
      <c r="W6383" s="4">
        <v>28000000</v>
      </c>
      <c r="X6383" s="4">
        <v>5000000</v>
      </c>
      <c r="Y6383" s="4">
        <v>5000000</v>
      </c>
    </row>
    <row r="6384" spans="1:25" x14ac:dyDescent="0.2">
      <c r="A6384" s="5" t="s">
        <v>3510</v>
      </c>
      <c r="B6384" s="5" t="s">
        <v>3504</v>
      </c>
      <c r="C6384" s="5" t="s">
        <v>798</v>
      </c>
      <c r="D6384" s="5">
        <v>190</v>
      </c>
      <c r="E6384" s="5" t="s">
        <v>1289</v>
      </c>
      <c r="F6384" s="5">
        <v>10</v>
      </c>
      <c r="G6384" s="5" t="s">
        <v>32</v>
      </c>
      <c r="H6384" s="5">
        <v>10011</v>
      </c>
      <c r="I6384" s="5" t="s">
        <v>3570</v>
      </c>
      <c r="J6384" s="5" t="s">
        <v>5919</v>
      </c>
      <c r="K6384" s="5" t="s">
        <v>75</v>
      </c>
      <c r="L6384" s="5" t="s">
        <v>7646</v>
      </c>
      <c r="M6384" s="5">
        <v>26800001</v>
      </c>
      <c r="N6384" s="5">
        <v>26600011</v>
      </c>
      <c r="O6384" s="6">
        <v>46024</v>
      </c>
      <c r="P6384" s="4" t="s">
        <v>2809</v>
      </c>
      <c r="Q6384" s="5" t="s">
        <v>7647</v>
      </c>
      <c r="R6384" s="5">
        <v>1070020122</v>
      </c>
      <c r="S6384" s="5" t="s">
        <v>344</v>
      </c>
      <c r="T6384" s="4">
        <v>29807400</v>
      </c>
      <c r="U6384" s="4">
        <v>0</v>
      </c>
      <c r="V6384" s="4">
        <v>29807400</v>
      </c>
      <c r="W6384" s="4">
        <v>1159177</v>
      </c>
      <c r="X6384" s="4">
        <v>28648223</v>
      </c>
      <c r="Y6384" s="4">
        <v>28648223</v>
      </c>
    </row>
    <row r="6385" spans="1:25" x14ac:dyDescent="0.2">
      <c r="A6385" s="5" t="s">
        <v>3510</v>
      </c>
      <c r="B6385" s="5" t="s">
        <v>3504</v>
      </c>
      <c r="C6385" s="5" t="s">
        <v>798</v>
      </c>
      <c r="D6385" s="5">
        <v>190</v>
      </c>
      <c r="E6385" s="5" t="s">
        <v>1289</v>
      </c>
      <c r="F6385" s="5">
        <v>10</v>
      </c>
      <c r="G6385" s="5" t="s">
        <v>32</v>
      </c>
      <c r="H6385" s="5">
        <v>10011</v>
      </c>
      <c r="I6385" s="5" t="s">
        <v>3570</v>
      </c>
      <c r="J6385" s="5" t="s">
        <v>5928</v>
      </c>
      <c r="K6385" s="5" t="s">
        <v>75</v>
      </c>
      <c r="L6385" s="5" t="s">
        <v>7665</v>
      </c>
      <c r="M6385" s="5">
        <v>26800054</v>
      </c>
      <c r="N6385" s="5">
        <v>26600064</v>
      </c>
      <c r="O6385" s="6">
        <v>46024</v>
      </c>
      <c r="P6385" s="4" t="s">
        <v>2809</v>
      </c>
      <c r="Q6385" s="5" t="s">
        <v>7666</v>
      </c>
      <c r="R6385" s="5">
        <v>20455430</v>
      </c>
      <c r="S6385" s="5" t="s">
        <v>2681</v>
      </c>
      <c r="T6385" s="4">
        <v>43965198</v>
      </c>
      <c r="U6385" s="4">
        <v>0</v>
      </c>
      <c r="V6385" s="4">
        <v>43965198</v>
      </c>
      <c r="W6385" s="4">
        <v>1709758</v>
      </c>
      <c r="X6385" s="4">
        <v>42255440</v>
      </c>
      <c r="Y6385" s="4">
        <v>42255440</v>
      </c>
    </row>
    <row r="6386" spans="1:25" x14ac:dyDescent="0.2">
      <c r="A6386" s="5" t="s">
        <v>3510</v>
      </c>
      <c r="B6386" s="5" t="s">
        <v>3504</v>
      </c>
      <c r="C6386" s="5" t="s">
        <v>798</v>
      </c>
      <c r="D6386" s="5">
        <v>190</v>
      </c>
      <c r="E6386" s="5" t="s">
        <v>1289</v>
      </c>
      <c r="F6386" s="5">
        <v>10</v>
      </c>
      <c r="G6386" s="5" t="s">
        <v>32</v>
      </c>
      <c r="H6386" s="5">
        <v>10011</v>
      </c>
      <c r="I6386" s="5" t="s">
        <v>3570</v>
      </c>
      <c r="J6386" s="5" t="s">
        <v>5950</v>
      </c>
      <c r="K6386" s="5" t="s">
        <v>75</v>
      </c>
      <c r="L6386" s="5" t="s">
        <v>4373</v>
      </c>
      <c r="M6386" s="5">
        <v>26800189</v>
      </c>
      <c r="N6386" s="5">
        <v>26600199</v>
      </c>
      <c r="O6386" s="6">
        <v>46024</v>
      </c>
      <c r="P6386" s="4" t="s">
        <v>766</v>
      </c>
      <c r="Q6386" s="5" t="s">
        <v>4374</v>
      </c>
      <c r="R6386" s="5">
        <v>1051185605</v>
      </c>
      <c r="S6386" s="5" t="s">
        <v>1878</v>
      </c>
      <c r="T6386" s="4">
        <v>37364526</v>
      </c>
      <c r="U6386" s="4">
        <v>0</v>
      </c>
      <c r="V6386" s="4">
        <v>37364526</v>
      </c>
      <c r="W6386" s="4">
        <v>0</v>
      </c>
      <c r="X6386" s="4">
        <v>37364526</v>
      </c>
      <c r="Y6386" s="4">
        <v>37364526</v>
      </c>
    </row>
    <row r="6387" spans="1:25" x14ac:dyDescent="0.2">
      <c r="A6387" s="5" t="s">
        <v>3510</v>
      </c>
      <c r="B6387" s="5" t="s">
        <v>3504</v>
      </c>
      <c r="C6387" s="5" t="s">
        <v>798</v>
      </c>
      <c r="D6387" s="5">
        <v>190</v>
      </c>
      <c r="E6387" s="5" t="s">
        <v>1289</v>
      </c>
      <c r="F6387" s="5">
        <v>10</v>
      </c>
      <c r="G6387" s="5" t="s">
        <v>32</v>
      </c>
      <c r="H6387" s="5">
        <v>10011</v>
      </c>
      <c r="I6387" s="5" t="s">
        <v>3570</v>
      </c>
      <c r="J6387" s="5" t="s">
        <v>5973</v>
      </c>
      <c r="K6387" s="5" t="s">
        <v>75</v>
      </c>
      <c r="L6387" s="5" t="s">
        <v>4432</v>
      </c>
      <c r="M6387" s="5">
        <v>26800362</v>
      </c>
      <c r="N6387" s="5">
        <v>26600372</v>
      </c>
      <c r="O6387" s="6">
        <v>46024</v>
      </c>
      <c r="P6387" s="4" t="s">
        <v>2867</v>
      </c>
      <c r="Q6387" s="5" t="s">
        <v>4433</v>
      </c>
      <c r="R6387" s="5">
        <v>79128758</v>
      </c>
      <c r="S6387" s="5" t="s">
        <v>2439</v>
      </c>
      <c r="T6387" s="4">
        <v>17832414</v>
      </c>
      <c r="U6387" s="4">
        <v>0</v>
      </c>
      <c r="V6387" s="4">
        <v>17832414</v>
      </c>
      <c r="W6387" s="4">
        <v>0</v>
      </c>
      <c r="X6387" s="4">
        <v>17832414</v>
      </c>
      <c r="Y6387" s="4">
        <v>17832414</v>
      </c>
    </row>
    <row r="6388" spans="1:25" x14ac:dyDescent="0.2">
      <c r="A6388" s="5" t="s">
        <v>3510</v>
      </c>
      <c r="B6388" s="5" t="s">
        <v>3504</v>
      </c>
      <c r="C6388" s="5" t="s">
        <v>798</v>
      </c>
      <c r="D6388" s="5">
        <v>190</v>
      </c>
      <c r="E6388" s="5" t="s">
        <v>1289</v>
      </c>
      <c r="F6388" s="5">
        <v>10</v>
      </c>
      <c r="G6388" s="5" t="s">
        <v>32</v>
      </c>
      <c r="H6388" s="5">
        <v>10011</v>
      </c>
      <c r="I6388" s="5" t="s">
        <v>3570</v>
      </c>
      <c r="J6388" s="5" t="s">
        <v>5995</v>
      </c>
      <c r="K6388" s="5" t="s">
        <v>75</v>
      </c>
      <c r="L6388" s="5" t="s">
        <v>4458</v>
      </c>
      <c r="M6388" s="5">
        <v>26800653</v>
      </c>
      <c r="N6388" s="5">
        <v>26600663</v>
      </c>
      <c r="O6388" s="6">
        <v>46024</v>
      </c>
      <c r="P6388" s="4" t="s">
        <v>2654</v>
      </c>
      <c r="Q6388" s="5" t="s">
        <v>4459</v>
      </c>
      <c r="R6388" s="5">
        <v>1024549506</v>
      </c>
      <c r="S6388" s="5" t="s">
        <v>4460</v>
      </c>
      <c r="T6388" s="4">
        <v>12593358</v>
      </c>
      <c r="U6388" s="4">
        <v>0</v>
      </c>
      <c r="V6388" s="4">
        <v>12593358</v>
      </c>
      <c r="W6388" s="4">
        <v>0</v>
      </c>
      <c r="X6388" s="4">
        <v>12593358</v>
      </c>
      <c r="Y6388" s="4">
        <v>12593358</v>
      </c>
    </row>
    <row r="6389" spans="1:25" x14ac:dyDescent="0.2">
      <c r="A6389" s="5" t="s">
        <v>3510</v>
      </c>
      <c r="B6389" s="5" t="s">
        <v>3504</v>
      </c>
      <c r="C6389" s="5" t="s">
        <v>798</v>
      </c>
      <c r="D6389" s="5">
        <v>190</v>
      </c>
      <c r="E6389" s="5" t="s">
        <v>1289</v>
      </c>
      <c r="F6389" s="5">
        <v>10</v>
      </c>
      <c r="G6389" s="5" t="s">
        <v>32</v>
      </c>
      <c r="H6389" s="5">
        <v>10011</v>
      </c>
      <c r="I6389" s="5" t="s">
        <v>3570</v>
      </c>
      <c r="J6389" s="5" t="s">
        <v>6016</v>
      </c>
      <c r="K6389" s="5" t="s">
        <v>75</v>
      </c>
      <c r="L6389" s="5" t="s">
        <v>7702</v>
      </c>
      <c r="M6389" s="5">
        <v>26800794</v>
      </c>
      <c r="N6389" s="5">
        <v>26600804</v>
      </c>
      <c r="O6389" s="6">
        <v>46024</v>
      </c>
      <c r="P6389" s="4" t="s">
        <v>770</v>
      </c>
      <c r="Q6389" s="5" t="s">
        <v>7703</v>
      </c>
      <c r="R6389" s="5">
        <v>1005485707</v>
      </c>
      <c r="S6389" s="5" t="s">
        <v>3261</v>
      </c>
      <c r="T6389" s="4">
        <v>28941660</v>
      </c>
      <c r="U6389" s="4">
        <v>0</v>
      </c>
      <c r="V6389" s="4">
        <v>28941660</v>
      </c>
      <c r="W6389" s="4">
        <v>0</v>
      </c>
      <c r="X6389" s="4">
        <v>28941660</v>
      </c>
      <c r="Y6389" s="4">
        <v>28941660</v>
      </c>
    </row>
    <row r="6390" spans="1:25" x14ac:dyDescent="0.2">
      <c r="A6390" s="5" t="s">
        <v>3510</v>
      </c>
      <c r="B6390" s="5" t="s">
        <v>3504</v>
      </c>
      <c r="C6390" s="5" t="s">
        <v>798</v>
      </c>
      <c r="D6390" s="5">
        <v>190</v>
      </c>
      <c r="E6390" s="5" t="s">
        <v>1289</v>
      </c>
      <c r="F6390" s="5">
        <v>10</v>
      </c>
      <c r="G6390" s="5" t="s">
        <v>32</v>
      </c>
      <c r="H6390" s="5">
        <v>10011</v>
      </c>
      <c r="I6390" s="5" t="s">
        <v>3570</v>
      </c>
      <c r="J6390" s="5" t="s">
        <v>6017</v>
      </c>
      <c r="K6390" s="5" t="s">
        <v>75</v>
      </c>
      <c r="L6390" s="5" t="s">
        <v>7704</v>
      </c>
      <c r="M6390" s="5">
        <v>26800796</v>
      </c>
      <c r="N6390" s="5">
        <v>26600806</v>
      </c>
      <c r="O6390" s="6">
        <v>46024</v>
      </c>
      <c r="P6390" s="4" t="s">
        <v>770</v>
      </c>
      <c r="Q6390" s="5" t="s">
        <v>7705</v>
      </c>
      <c r="R6390" s="5">
        <v>1030525077</v>
      </c>
      <c r="S6390" s="5" t="s">
        <v>341</v>
      </c>
      <c r="T6390" s="4">
        <v>21809598</v>
      </c>
      <c r="U6390" s="4">
        <v>0</v>
      </c>
      <c r="V6390" s="4">
        <v>21809598</v>
      </c>
      <c r="W6390" s="4">
        <v>0</v>
      </c>
      <c r="X6390" s="4">
        <v>21809598</v>
      </c>
      <c r="Y6390" s="4">
        <v>21809598</v>
      </c>
    </row>
    <row r="6391" spans="1:25" x14ac:dyDescent="0.2">
      <c r="A6391" s="5" t="s">
        <v>3510</v>
      </c>
      <c r="B6391" s="5" t="s">
        <v>3504</v>
      </c>
      <c r="C6391" s="5" t="s">
        <v>798</v>
      </c>
      <c r="D6391" s="5">
        <v>190</v>
      </c>
      <c r="E6391" s="5" t="s">
        <v>1289</v>
      </c>
      <c r="F6391" s="5">
        <v>10</v>
      </c>
      <c r="G6391" s="5" t="s">
        <v>32</v>
      </c>
      <c r="H6391" s="5">
        <v>27301</v>
      </c>
      <c r="I6391" s="5" t="s">
        <v>3573</v>
      </c>
      <c r="J6391" s="5" t="s">
        <v>7840</v>
      </c>
      <c r="K6391" s="5" t="s">
        <v>22972</v>
      </c>
      <c r="L6391" s="5" t="s">
        <v>26434</v>
      </c>
      <c r="M6391" s="5">
        <v>26801855</v>
      </c>
      <c r="N6391" s="5">
        <v>26601567</v>
      </c>
      <c r="O6391" s="6">
        <v>46037.83394675926</v>
      </c>
      <c r="P6391" s="4" t="s">
        <v>4503</v>
      </c>
      <c r="Q6391" s="5" t="s">
        <v>7841</v>
      </c>
      <c r="R6391" s="5">
        <v>80073055</v>
      </c>
      <c r="S6391" s="5" t="s">
        <v>7842</v>
      </c>
      <c r="T6391" s="4">
        <v>36754905</v>
      </c>
      <c r="U6391" s="4">
        <v>0</v>
      </c>
      <c r="V6391" s="4">
        <v>36754905</v>
      </c>
      <c r="W6391" s="4">
        <v>3439055</v>
      </c>
      <c r="X6391" s="4">
        <v>33315850</v>
      </c>
      <c r="Y6391" s="4">
        <v>33315850</v>
      </c>
    </row>
    <row r="6392" spans="1:25" x14ac:dyDescent="0.2">
      <c r="A6392" s="5" t="s">
        <v>3510</v>
      </c>
      <c r="B6392" s="5" t="s">
        <v>3504</v>
      </c>
      <c r="C6392" s="5" t="s">
        <v>798</v>
      </c>
      <c r="D6392" s="5">
        <v>190</v>
      </c>
      <c r="E6392" s="5" t="s">
        <v>1289</v>
      </c>
      <c r="F6392" s="5">
        <v>10</v>
      </c>
      <c r="G6392" s="5" t="s">
        <v>32</v>
      </c>
      <c r="H6392" s="5">
        <v>27301</v>
      </c>
      <c r="I6392" s="5" t="s">
        <v>3573</v>
      </c>
      <c r="J6392" s="5" t="s">
        <v>7860</v>
      </c>
      <c r="K6392" s="5" t="s">
        <v>22972</v>
      </c>
      <c r="L6392" s="5" t="s">
        <v>26443</v>
      </c>
      <c r="M6392" s="5">
        <v>26801923</v>
      </c>
      <c r="N6392" s="5">
        <v>26601567</v>
      </c>
      <c r="O6392" s="6">
        <v>46038.736516203702</v>
      </c>
      <c r="P6392" s="4" t="s">
        <v>4489</v>
      </c>
      <c r="Q6392" s="5" t="s">
        <v>7861</v>
      </c>
      <c r="R6392" s="5">
        <v>1026305609</v>
      </c>
      <c r="S6392" s="5" t="s">
        <v>2679</v>
      </c>
      <c r="T6392" s="4">
        <v>28941660</v>
      </c>
      <c r="U6392" s="4">
        <v>0</v>
      </c>
      <c r="V6392" s="4">
        <v>28941660</v>
      </c>
      <c r="W6392" s="4">
        <v>3537314</v>
      </c>
      <c r="X6392" s="4">
        <v>25404346</v>
      </c>
      <c r="Y6392" s="4">
        <v>25404346</v>
      </c>
    </row>
    <row r="6393" spans="1:25" x14ac:dyDescent="0.2">
      <c r="A6393" s="5" t="s">
        <v>3510</v>
      </c>
      <c r="B6393" s="5" t="s">
        <v>3504</v>
      </c>
      <c r="C6393" s="5" t="s">
        <v>798</v>
      </c>
      <c r="D6393" s="5">
        <v>190</v>
      </c>
      <c r="E6393" s="5" t="s">
        <v>1289</v>
      </c>
      <c r="F6393" s="5">
        <v>10</v>
      </c>
      <c r="G6393" s="5" t="s">
        <v>32</v>
      </c>
      <c r="H6393" s="5">
        <v>27301</v>
      </c>
      <c r="I6393" s="5" t="s">
        <v>3573</v>
      </c>
      <c r="J6393" s="5" t="s">
        <v>12278</v>
      </c>
      <c r="K6393" s="5" t="s">
        <v>22972</v>
      </c>
      <c r="L6393" s="5" t="s">
        <v>26543</v>
      </c>
      <c r="M6393" s="5">
        <v>26803021</v>
      </c>
      <c r="N6393" s="5">
        <v>26601567</v>
      </c>
      <c r="O6393" s="6">
        <v>46051.752442129633</v>
      </c>
      <c r="P6393" s="4" t="s">
        <v>4498</v>
      </c>
      <c r="Q6393" s="5" t="s">
        <v>12279</v>
      </c>
      <c r="R6393" s="5">
        <v>80757452</v>
      </c>
      <c r="S6393" s="5" t="s">
        <v>12280</v>
      </c>
      <c r="T6393" s="4">
        <v>16500000</v>
      </c>
      <c r="U6393" s="4">
        <v>0</v>
      </c>
      <c r="V6393" s="4">
        <v>16500000</v>
      </c>
      <c r="W6393" s="4">
        <v>1700000</v>
      </c>
      <c r="X6393" s="4">
        <v>14800000</v>
      </c>
      <c r="Y6393" s="4">
        <v>14800000</v>
      </c>
    </row>
    <row r="6394" spans="1:25" x14ac:dyDescent="0.2">
      <c r="A6394" s="5" t="s">
        <v>3510</v>
      </c>
      <c r="B6394" s="5" t="s">
        <v>3504</v>
      </c>
      <c r="C6394" s="5" t="s">
        <v>798</v>
      </c>
      <c r="D6394" s="5">
        <v>190</v>
      </c>
      <c r="E6394" s="5" t="s">
        <v>1289</v>
      </c>
      <c r="F6394" s="5">
        <v>10</v>
      </c>
      <c r="G6394" s="5" t="s">
        <v>32</v>
      </c>
      <c r="H6394" s="5">
        <v>27301</v>
      </c>
      <c r="I6394" s="5" t="s">
        <v>3573</v>
      </c>
      <c r="J6394" s="5" t="s">
        <v>12281</v>
      </c>
      <c r="K6394" s="5" t="s">
        <v>22972</v>
      </c>
      <c r="L6394" s="5" t="s">
        <v>26544</v>
      </c>
      <c r="M6394" s="5">
        <v>26803027</v>
      </c>
      <c r="N6394" s="5">
        <v>26601567</v>
      </c>
      <c r="O6394" s="6">
        <v>46051.775648148148</v>
      </c>
      <c r="P6394" s="4" t="s">
        <v>4498</v>
      </c>
      <c r="Q6394" s="5" t="s">
        <v>12279</v>
      </c>
      <c r="R6394" s="5">
        <v>79287023</v>
      </c>
      <c r="S6394" s="5" t="s">
        <v>12282</v>
      </c>
      <c r="T6394" s="4">
        <v>16500000</v>
      </c>
      <c r="U6394" s="4">
        <v>0</v>
      </c>
      <c r="V6394" s="4">
        <v>16500000</v>
      </c>
      <c r="W6394" s="4">
        <v>1800000</v>
      </c>
      <c r="X6394" s="4">
        <v>14700000</v>
      </c>
      <c r="Y6394" s="4">
        <v>14700000</v>
      </c>
    </row>
    <row r="6395" spans="1:25" x14ac:dyDescent="0.2">
      <c r="A6395" s="5" t="s">
        <v>3510</v>
      </c>
      <c r="B6395" s="5" t="s">
        <v>3504</v>
      </c>
      <c r="C6395" s="5" t="s">
        <v>798</v>
      </c>
      <c r="D6395" s="5">
        <v>190</v>
      </c>
      <c r="E6395" s="5" t="s">
        <v>1289</v>
      </c>
      <c r="F6395" s="5">
        <v>10</v>
      </c>
      <c r="G6395" s="5" t="s">
        <v>32</v>
      </c>
      <c r="H6395" s="5">
        <v>27301</v>
      </c>
      <c r="I6395" s="5" t="s">
        <v>3573</v>
      </c>
      <c r="J6395" s="5" t="s">
        <v>12283</v>
      </c>
      <c r="K6395" s="5" t="s">
        <v>22972</v>
      </c>
      <c r="L6395" s="5" t="s">
        <v>26545</v>
      </c>
      <c r="M6395" s="5">
        <v>26803054</v>
      </c>
      <c r="N6395" s="5">
        <v>26601567</v>
      </c>
      <c r="O6395" s="6">
        <v>46051.928217592591</v>
      </c>
      <c r="P6395" s="4" t="s">
        <v>4498</v>
      </c>
      <c r="Q6395" s="5" t="s">
        <v>12284</v>
      </c>
      <c r="R6395" s="5">
        <v>2988598</v>
      </c>
      <c r="S6395" s="5" t="s">
        <v>12285</v>
      </c>
      <c r="T6395" s="4">
        <v>16500000</v>
      </c>
      <c r="U6395" s="4">
        <v>0</v>
      </c>
      <c r="V6395" s="4">
        <v>16500000</v>
      </c>
      <c r="W6395" s="4">
        <v>1800000</v>
      </c>
      <c r="X6395" s="4">
        <v>14700000</v>
      </c>
      <c r="Y6395" s="4">
        <v>14700000</v>
      </c>
    </row>
    <row r="6396" spans="1:25" x14ac:dyDescent="0.2">
      <c r="A6396" s="5" t="s">
        <v>3510</v>
      </c>
      <c r="B6396" s="5" t="s">
        <v>3504</v>
      </c>
      <c r="C6396" s="5" t="s">
        <v>798</v>
      </c>
      <c r="D6396" s="5">
        <v>190</v>
      </c>
      <c r="E6396" s="5" t="s">
        <v>1289</v>
      </c>
      <c r="F6396" s="5">
        <v>10</v>
      </c>
      <c r="G6396" s="5" t="s">
        <v>32</v>
      </c>
      <c r="H6396" s="5">
        <v>27301</v>
      </c>
      <c r="I6396" s="5" t="s">
        <v>3573</v>
      </c>
      <c r="J6396" s="5" t="s">
        <v>12286</v>
      </c>
      <c r="K6396" s="5" t="s">
        <v>22972</v>
      </c>
      <c r="L6396" s="5" t="s">
        <v>26546</v>
      </c>
      <c r="M6396" s="5">
        <v>26803074</v>
      </c>
      <c r="N6396" s="5">
        <v>26601567</v>
      </c>
      <c r="O6396" s="6">
        <v>46052.065196759257</v>
      </c>
      <c r="P6396" s="4" t="s">
        <v>4498</v>
      </c>
      <c r="Q6396" s="5" t="s">
        <v>12287</v>
      </c>
      <c r="R6396" s="5">
        <v>79405319</v>
      </c>
      <c r="S6396" s="5" t="s">
        <v>12288</v>
      </c>
      <c r="T6396" s="4">
        <v>16500000</v>
      </c>
      <c r="U6396" s="4">
        <v>0</v>
      </c>
      <c r="V6396" s="4">
        <v>16500000</v>
      </c>
      <c r="W6396" s="4">
        <v>1600000</v>
      </c>
      <c r="X6396" s="4">
        <v>14900000</v>
      </c>
      <c r="Y6396" s="4">
        <v>14900000</v>
      </c>
    </row>
    <row r="6397" spans="1:25" x14ac:dyDescent="0.2">
      <c r="A6397" s="5" t="s">
        <v>3510</v>
      </c>
      <c r="B6397" s="5" t="s">
        <v>3504</v>
      </c>
      <c r="C6397" s="5" t="s">
        <v>798</v>
      </c>
      <c r="D6397" s="5">
        <v>190</v>
      </c>
      <c r="E6397" s="5" t="s">
        <v>1289</v>
      </c>
      <c r="F6397" s="5">
        <v>10</v>
      </c>
      <c r="G6397" s="5" t="s">
        <v>32</v>
      </c>
      <c r="H6397" s="5">
        <v>27301</v>
      </c>
      <c r="I6397" s="5" t="s">
        <v>3573</v>
      </c>
      <c r="J6397" s="5" t="s">
        <v>12296</v>
      </c>
      <c r="K6397" s="5" t="s">
        <v>22972</v>
      </c>
      <c r="L6397" s="5" t="s">
        <v>26548</v>
      </c>
      <c r="M6397" s="5">
        <v>26803126</v>
      </c>
      <c r="N6397" s="5">
        <v>26601567</v>
      </c>
      <c r="O6397" s="6">
        <v>46052.869745370372</v>
      </c>
      <c r="P6397" s="4" t="s">
        <v>3077</v>
      </c>
      <c r="Q6397" s="5" t="s">
        <v>12297</v>
      </c>
      <c r="R6397" s="5">
        <v>79858141</v>
      </c>
      <c r="S6397" s="5" t="s">
        <v>12298</v>
      </c>
      <c r="T6397" s="4">
        <v>16500000</v>
      </c>
      <c r="U6397" s="4">
        <v>0</v>
      </c>
      <c r="V6397" s="4">
        <v>16500000</v>
      </c>
      <c r="W6397" s="4">
        <v>1700000</v>
      </c>
      <c r="X6397" s="4">
        <v>14800000</v>
      </c>
      <c r="Y6397" s="4">
        <v>14800000</v>
      </c>
    </row>
    <row r="6398" spans="1:25" x14ac:dyDescent="0.2">
      <c r="A6398" s="5" t="s">
        <v>3510</v>
      </c>
      <c r="B6398" s="5" t="s">
        <v>3504</v>
      </c>
      <c r="C6398" s="5" t="s">
        <v>798</v>
      </c>
      <c r="D6398" s="5">
        <v>190</v>
      </c>
      <c r="E6398" s="5" t="s">
        <v>1289</v>
      </c>
      <c r="F6398" s="5">
        <v>10</v>
      </c>
      <c r="G6398" s="5" t="s">
        <v>32</v>
      </c>
      <c r="H6398" s="5">
        <v>27301</v>
      </c>
      <c r="I6398" s="5" t="s">
        <v>3573</v>
      </c>
      <c r="J6398" s="5" t="s">
        <v>12317</v>
      </c>
      <c r="K6398" s="5" t="s">
        <v>22972</v>
      </c>
      <c r="L6398" s="5" t="s">
        <v>26555</v>
      </c>
      <c r="M6398" s="5">
        <v>26803206</v>
      </c>
      <c r="N6398" s="5">
        <v>26601615</v>
      </c>
      <c r="O6398" s="6">
        <v>46055.637777777774</v>
      </c>
      <c r="P6398" s="4" t="s">
        <v>3077</v>
      </c>
      <c r="Q6398" s="5" t="s">
        <v>12318</v>
      </c>
      <c r="R6398" s="5">
        <v>281787</v>
      </c>
      <c r="S6398" s="5" t="s">
        <v>12319</v>
      </c>
      <c r="T6398" s="4">
        <v>15600000</v>
      </c>
      <c r="U6398" s="4">
        <v>0</v>
      </c>
      <c r="V6398" s="4">
        <v>15600000</v>
      </c>
      <c r="W6398" s="4">
        <v>1000000</v>
      </c>
      <c r="X6398" s="4">
        <v>14600000</v>
      </c>
      <c r="Y6398" s="4">
        <v>14600000</v>
      </c>
    </row>
    <row r="6399" spans="1:25" x14ac:dyDescent="0.2">
      <c r="A6399" s="5" t="s">
        <v>3510</v>
      </c>
      <c r="B6399" s="5" t="s">
        <v>3504</v>
      </c>
      <c r="C6399" s="5" t="s">
        <v>798</v>
      </c>
      <c r="D6399" s="5">
        <v>190</v>
      </c>
      <c r="E6399" s="5" t="s">
        <v>1289</v>
      </c>
      <c r="F6399" s="5">
        <v>10</v>
      </c>
      <c r="G6399" s="5" t="s">
        <v>32</v>
      </c>
      <c r="H6399" s="5">
        <v>27301</v>
      </c>
      <c r="I6399" s="5" t="s">
        <v>3573</v>
      </c>
      <c r="J6399" s="5" t="s">
        <v>12320</v>
      </c>
      <c r="K6399" s="5" t="s">
        <v>22972</v>
      </c>
      <c r="L6399" s="5" t="s">
        <v>26556</v>
      </c>
      <c r="M6399" s="5">
        <v>26803216</v>
      </c>
      <c r="N6399" s="5">
        <v>26601598</v>
      </c>
      <c r="O6399" s="6">
        <v>46055.669641203705</v>
      </c>
      <c r="P6399" s="4" t="s">
        <v>4436</v>
      </c>
      <c r="Q6399" s="5" t="s">
        <v>12318</v>
      </c>
      <c r="R6399" s="5">
        <v>19419187</v>
      </c>
      <c r="S6399" s="5" t="s">
        <v>12321</v>
      </c>
      <c r="T6399" s="4">
        <v>15600000</v>
      </c>
      <c r="U6399" s="4">
        <v>0</v>
      </c>
      <c r="V6399" s="4">
        <v>15600000</v>
      </c>
      <c r="W6399" s="4">
        <v>900000</v>
      </c>
      <c r="X6399" s="4">
        <v>14700000</v>
      </c>
      <c r="Y6399" s="4">
        <v>14700000</v>
      </c>
    </row>
    <row r="6400" spans="1:25" x14ac:dyDescent="0.2">
      <c r="A6400" s="5" t="s">
        <v>3510</v>
      </c>
      <c r="B6400" s="5" t="s">
        <v>3504</v>
      </c>
      <c r="C6400" s="5" t="s">
        <v>798</v>
      </c>
      <c r="D6400" s="5">
        <v>190</v>
      </c>
      <c r="E6400" s="5" t="s">
        <v>1289</v>
      </c>
      <c r="F6400" s="5">
        <v>10</v>
      </c>
      <c r="G6400" s="5" t="s">
        <v>32</v>
      </c>
      <c r="H6400" s="5">
        <v>27301</v>
      </c>
      <c r="I6400" s="5" t="s">
        <v>3573</v>
      </c>
      <c r="J6400" s="5" t="s">
        <v>12333</v>
      </c>
      <c r="K6400" s="5" t="s">
        <v>22972</v>
      </c>
      <c r="L6400" s="5" t="s">
        <v>26561</v>
      </c>
      <c r="M6400" s="5">
        <v>26803234</v>
      </c>
      <c r="N6400" s="5">
        <v>26601615</v>
      </c>
      <c r="O6400" s="6">
        <v>46056.503206018519</v>
      </c>
      <c r="P6400" s="4" t="s">
        <v>4496</v>
      </c>
      <c r="Q6400" s="5" t="s">
        <v>12318</v>
      </c>
      <c r="R6400" s="5">
        <v>80538909</v>
      </c>
      <c r="S6400" s="5" t="s">
        <v>12334</v>
      </c>
      <c r="T6400" s="4">
        <v>15600000</v>
      </c>
      <c r="U6400" s="4">
        <v>0</v>
      </c>
      <c r="V6400" s="4">
        <v>15600000</v>
      </c>
      <c r="W6400" s="4">
        <v>1000000</v>
      </c>
      <c r="X6400" s="4">
        <v>14600000</v>
      </c>
      <c r="Y6400" s="4">
        <v>14600000</v>
      </c>
    </row>
    <row r="6401" spans="1:25" x14ac:dyDescent="0.2">
      <c r="A6401" s="5" t="s">
        <v>3510</v>
      </c>
      <c r="B6401" s="5" t="s">
        <v>3504</v>
      </c>
      <c r="C6401" s="5" t="s">
        <v>798</v>
      </c>
      <c r="D6401" s="5">
        <v>190</v>
      </c>
      <c r="E6401" s="5" t="s">
        <v>1289</v>
      </c>
      <c r="F6401" s="5">
        <v>10</v>
      </c>
      <c r="G6401" s="5" t="s">
        <v>32</v>
      </c>
      <c r="H6401" s="5">
        <v>27301</v>
      </c>
      <c r="I6401" s="5" t="s">
        <v>3573</v>
      </c>
      <c r="J6401" s="5" t="s">
        <v>20836</v>
      </c>
      <c r="K6401" s="5" t="s">
        <v>22972</v>
      </c>
      <c r="L6401" s="5" t="s">
        <v>26586</v>
      </c>
      <c r="M6401" s="5">
        <v>26804742</v>
      </c>
      <c r="N6401" s="5">
        <v>26601981</v>
      </c>
      <c r="O6401" s="6">
        <v>46220.262719907405</v>
      </c>
      <c r="P6401" s="4" t="s">
        <v>4489</v>
      </c>
      <c r="Q6401" s="5" t="s">
        <v>12318</v>
      </c>
      <c r="R6401" s="5">
        <v>79858141</v>
      </c>
      <c r="S6401" s="5" t="s">
        <v>12298</v>
      </c>
      <c r="T6401" s="4">
        <v>19800000</v>
      </c>
      <c r="U6401" s="4">
        <v>0</v>
      </c>
      <c r="V6401" s="4">
        <v>19800000</v>
      </c>
      <c r="W6401" s="4">
        <v>11400000</v>
      </c>
      <c r="X6401" s="4">
        <v>8400000</v>
      </c>
      <c r="Y6401" s="4">
        <v>4800000</v>
      </c>
    </row>
    <row r="6402" spans="1:25" x14ac:dyDescent="0.2">
      <c r="A6402" s="5" t="s">
        <v>3510</v>
      </c>
      <c r="B6402" s="5" t="s">
        <v>3504</v>
      </c>
      <c r="C6402" s="5" t="s">
        <v>798</v>
      </c>
      <c r="D6402" s="5">
        <v>190</v>
      </c>
      <c r="E6402" s="5" t="s">
        <v>1289</v>
      </c>
      <c r="F6402" s="5">
        <v>10</v>
      </c>
      <c r="G6402" s="5" t="s">
        <v>32</v>
      </c>
      <c r="H6402" s="5">
        <v>27301</v>
      </c>
      <c r="I6402" s="5" t="s">
        <v>3573</v>
      </c>
      <c r="J6402" s="5" t="s">
        <v>20837</v>
      </c>
      <c r="K6402" s="5" t="s">
        <v>22972</v>
      </c>
      <c r="L6402" s="5" t="s">
        <v>26626</v>
      </c>
      <c r="M6402" s="5">
        <v>26804911</v>
      </c>
      <c r="N6402" s="5">
        <v>26601981</v>
      </c>
      <c r="O6402" s="6">
        <v>46225.4919212963</v>
      </c>
      <c r="P6402" s="4" t="s">
        <v>4487</v>
      </c>
      <c r="Q6402" s="5" t="s">
        <v>12318</v>
      </c>
      <c r="R6402" s="5">
        <v>79405319</v>
      </c>
      <c r="S6402" s="5" t="s">
        <v>12288</v>
      </c>
      <c r="T6402" s="4">
        <v>19800000</v>
      </c>
      <c r="U6402" s="4">
        <v>0</v>
      </c>
      <c r="V6402" s="4">
        <v>19800000</v>
      </c>
      <c r="W6402" s="4">
        <v>11640000</v>
      </c>
      <c r="X6402" s="4">
        <v>8160000</v>
      </c>
      <c r="Y6402" s="4">
        <v>8160000</v>
      </c>
    </row>
    <row r="6403" spans="1:25" x14ac:dyDescent="0.2">
      <c r="A6403" s="5" t="s">
        <v>3510</v>
      </c>
      <c r="B6403" s="5" t="s">
        <v>3504</v>
      </c>
      <c r="C6403" s="5" t="s">
        <v>798</v>
      </c>
      <c r="D6403" s="5">
        <v>190</v>
      </c>
      <c r="E6403" s="5" t="s">
        <v>1289</v>
      </c>
      <c r="F6403" s="5">
        <v>10</v>
      </c>
      <c r="G6403" s="5" t="s">
        <v>32</v>
      </c>
      <c r="H6403" s="5">
        <v>27301</v>
      </c>
      <c r="I6403" s="5" t="s">
        <v>3573</v>
      </c>
      <c r="J6403" s="5" t="s">
        <v>20838</v>
      </c>
      <c r="K6403" s="5" t="s">
        <v>22972</v>
      </c>
      <c r="L6403" s="5" t="s">
        <v>26632</v>
      </c>
      <c r="M6403" s="5">
        <v>26804945</v>
      </c>
      <c r="N6403" s="5">
        <v>26601981</v>
      </c>
      <c r="O6403" s="6">
        <v>46225.643009259256</v>
      </c>
      <c r="P6403" s="4" t="s">
        <v>4487</v>
      </c>
      <c r="Q6403" s="5" t="s">
        <v>12318</v>
      </c>
      <c r="R6403" s="5">
        <v>79128758</v>
      </c>
      <c r="S6403" s="5" t="s">
        <v>2439</v>
      </c>
      <c r="T6403" s="4">
        <v>19800000</v>
      </c>
      <c r="U6403" s="4">
        <v>0</v>
      </c>
      <c r="V6403" s="4">
        <v>19800000</v>
      </c>
      <c r="W6403" s="4">
        <v>11640000</v>
      </c>
      <c r="X6403" s="4">
        <v>8160000</v>
      </c>
      <c r="Y6403" s="4">
        <v>8160000</v>
      </c>
    </row>
    <row r="6404" spans="1:25" x14ac:dyDescent="0.2">
      <c r="A6404" s="5" t="s">
        <v>3510</v>
      </c>
      <c r="B6404" s="5" t="s">
        <v>3504</v>
      </c>
      <c r="C6404" s="5" t="s">
        <v>798</v>
      </c>
      <c r="D6404" s="5">
        <v>190</v>
      </c>
      <c r="E6404" s="5" t="s">
        <v>1289</v>
      </c>
      <c r="F6404" s="5">
        <v>10</v>
      </c>
      <c r="G6404" s="5" t="s">
        <v>32</v>
      </c>
      <c r="H6404" s="5">
        <v>27301</v>
      </c>
      <c r="I6404" s="5" t="s">
        <v>3573</v>
      </c>
      <c r="J6404" s="5" t="s">
        <v>20839</v>
      </c>
      <c r="K6404" s="5" t="s">
        <v>22972</v>
      </c>
      <c r="L6404" s="5" t="s">
        <v>26637</v>
      </c>
      <c r="M6404" s="5">
        <v>26804952</v>
      </c>
      <c r="N6404" s="5">
        <v>26601981</v>
      </c>
      <c r="O6404" s="6">
        <v>46225.646886574075</v>
      </c>
      <c r="P6404" s="4" t="s">
        <v>4487</v>
      </c>
      <c r="Q6404" s="5" t="s">
        <v>12318</v>
      </c>
      <c r="R6404" s="5">
        <v>19419187</v>
      </c>
      <c r="S6404" s="5" t="s">
        <v>12321</v>
      </c>
      <c r="T6404" s="4">
        <v>19800000</v>
      </c>
      <c r="U6404" s="4">
        <v>0</v>
      </c>
      <c r="V6404" s="4">
        <v>19800000</v>
      </c>
      <c r="W6404" s="4">
        <v>12360000</v>
      </c>
      <c r="X6404" s="4">
        <v>7440000</v>
      </c>
      <c r="Y6404" s="4">
        <v>3840000</v>
      </c>
    </row>
    <row r="6405" spans="1:25" x14ac:dyDescent="0.2">
      <c r="A6405" s="5" t="s">
        <v>3510</v>
      </c>
      <c r="B6405" s="5" t="s">
        <v>3504</v>
      </c>
      <c r="C6405" s="5" t="s">
        <v>798</v>
      </c>
      <c r="D6405" s="5">
        <v>190</v>
      </c>
      <c r="E6405" s="5" t="s">
        <v>1289</v>
      </c>
      <c r="F6405" s="5">
        <v>10</v>
      </c>
      <c r="G6405" s="5" t="s">
        <v>32</v>
      </c>
      <c r="H6405" s="5">
        <v>27301</v>
      </c>
      <c r="I6405" s="5" t="s">
        <v>3573</v>
      </c>
      <c r="J6405" s="5" t="s">
        <v>20840</v>
      </c>
      <c r="K6405" s="5" t="s">
        <v>22972</v>
      </c>
      <c r="L6405" s="5" t="s">
        <v>26696</v>
      </c>
      <c r="M6405" s="5">
        <v>26805165</v>
      </c>
      <c r="N6405" s="5">
        <v>26601981</v>
      </c>
      <c r="O6405" s="6">
        <v>46227.466620370367</v>
      </c>
      <c r="P6405" s="4" t="s">
        <v>4508</v>
      </c>
      <c r="Q6405" s="5" t="s">
        <v>20841</v>
      </c>
      <c r="R6405" s="5">
        <v>1030525077</v>
      </c>
      <c r="S6405" s="5" t="s">
        <v>341</v>
      </c>
      <c r="T6405" s="4">
        <v>20900000</v>
      </c>
      <c r="U6405" s="4">
        <v>0</v>
      </c>
      <c r="V6405" s="4">
        <v>20900000</v>
      </c>
      <c r="W6405" s="4">
        <v>12793333</v>
      </c>
      <c r="X6405" s="4">
        <v>8106667</v>
      </c>
      <c r="Y6405" s="4">
        <v>8106667</v>
      </c>
    </row>
    <row r="6406" spans="1:25" x14ac:dyDescent="0.2">
      <c r="A6406" s="5" t="s">
        <v>3510</v>
      </c>
      <c r="B6406" s="5" t="s">
        <v>3504</v>
      </c>
      <c r="C6406" s="5" t="s">
        <v>798</v>
      </c>
      <c r="D6406" s="5">
        <v>190</v>
      </c>
      <c r="E6406" s="5" t="s">
        <v>1289</v>
      </c>
      <c r="F6406" s="5">
        <v>10</v>
      </c>
      <c r="G6406" s="5" t="s">
        <v>32</v>
      </c>
      <c r="H6406" s="5">
        <v>27301</v>
      </c>
      <c r="I6406" s="5" t="s">
        <v>3573</v>
      </c>
      <c r="J6406" s="5" t="s">
        <v>22114</v>
      </c>
      <c r="K6406" s="5" t="s">
        <v>22972</v>
      </c>
      <c r="L6406" s="5" t="s">
        <v>26803</v>
      </c>
      <c r="M6406" s="5">
        <v>26806000</v>
      </c>
      <c r="N6406" s="5">
        <v>26601981</v>
      </c>
      <c r="O6406" s="6">
        <v>46246.440405092595</v>
      </c>
      <c r="P6406" s="4" t="s">
        <v>21466</v>
      </c>
      <c r="Q6406" s="5" t="s">
        <v>20823</v>
      </c>
      <c r="R6406" s="5">
        <v>1026305609</v>
      </c>
      <c r="S6406" s="5" t="s">
        <v>2679</v>
      </c>
      <c r="T6406" s="4">
        <v>25000000</v>
      </c>
      <c r="U6406" s="4">
        <v>0</v>
      </c>
      <c r="V6406" s="4">
        <v>25000000</v>
      </c>
      <c r="W6406" s="4">
        <v>17166667</v>
      </c>
      <c r="X6406" s="4">
        <v>7833333</v>
      </c>
      <c r="Y6406" s="4">
        <v>7833333</v>
      </c>
    </row>
    <row r="6407" spans="1:25" x14ac:dyDescent="0.2">
      <c r="A6407" s="5" t="s">
        <v>3510</v>
      </c>
      <c r="B6407" s="5" t="s">
        <v>3504</v>
      </c>
      <c r="C6407" s="5" t="s">
        <v>3311</v>
      </c>
      <c r="D6407" s="5">
        <v>191</v>
      </c>
      <c r="E6407" s="5" t="s">
        <v>5237</v>
      </c>
      <c r="F6407" s="5">
        <v>10</v>
      </c>
      <c r="G6407" s="5" t="s">
        <v>32</v>
      </c>
      <c r="H6407" s="5">
        <v>10011</v>
      </c>
      <c r="I6407" s="5" t="s">
        <v>3570</v>
      </c>
      <c r="J6407" s="5" t="s">
        <v>5994</v>
      </c>
      <c r="K6407" s="5" t="s">
        <v>75</v>
      </c>
      <c r="L6407" s="5" t="s">
        <v>4301</v>
      </c>
      <c r="M6407" s="5">
        <v>26800652</v>
      </c>
      <c r="N6407" s="5">
        <v>26600662</v>
      </c>
      <c r="O6407" s="6">
        <v>46024</v>
      </c>
      <c r="P6407" s="4" t="s">
        <v>223</v>
      </c>
      <c r="Q6407" s="5" t="s">
        <v>4302</v>
      </c>
      <c r="R6407" s="5">
        <v>1074133270</v>
      </c>
      <c r="S6407" s="5" t="s">
        <v>339</v>
      </c>
      <c r="T6407" s="4">
        <v>38689374</v>
      </c>
      <c r="U6407" s="4">
        <v>0</v>
      </c>
      <c r="V6407" s="4">
        <v>38689374</v>
      </c>
      <c r="W6407" s="4">
        <v>0</v>
      </c>
      <c r="X6407" s="4">
        <v>38689374</v>
      </c>
      <c r="Y6407" s="4">
        <v>38689374</v>
      </c>
    </row>
    <row r="6408" spans="1:25" x14ac:dyDescent="0.2">
      <c r="A6408" s="5" t="s">
        <v>3510</v>
      </c>
      <c r="B6408" s="5" t="s">
        <v>3504</v>
      </c>
      <c r="C6408" s="5" t="s">
        <v>3311</v>
      </c>
      <c r="D6408" s="5">
        <v>191</v>
      </c>
      <c r="E6408" s="5" t="s">
        <v>5237</v>
      </c>
      <c r="F6408" s="5">
        <v>10</v>
      </c>
      <c r="G6408" s="5" t="s">
        <v>32</v>
      </c>
      <c r="H6408" s="5">
        <v>10011</v>
      </c>
      <c r="I6408" s="5" t="s">
        <v>3570</v>
      </c>
      <c r="J6408" s="5" t="s">
        <v>6011</v>
      </c>
      <c r="K6408" s="5" t="s">
        <v>75</v>
      </c>
      <c r="L6408" s="5" t="s">
        <v>4331</v>
      </c>
      <c r="M6408" s="5">
        <v>26800772</v>
      </c>
      <c r="N6408" s="5">
        <v>26600782</v>
      </c>
      <c r="O6408" s="6">
        <v>46024</v>
      </c>
      <c r="P6408" s="4" t="s">
        <v>4248</v>
      </c>
      <c r="Q6408" s="5" t="s">
        <v>4332</v>
      </c>
      <c r="R6408" s="5">
        <v>79851371</v>
      </c>
      <c r="S6408" s="5" t="s">
        <v>340</v>
      </c>
      <c r="T6408" s="4">
        <v>38209104</v>
      </c>
      <c r="U6408" s="4">
        <v>0</v>
      </c>
      <c r="V6408" s="4">
        <v>38209104</v>
      </c>
      <c r="W6408" s="4">
        <v>0</v>
      </c>
      <c r="X6408" s="4">
        <v>38209104</v>
      </c>
      <c r="Y6408" s="4">
        <v>38209104</v>
      </c>
    </row>
    <row r="6409" spans="1:25" x14ac:dyDescent="0.2">
      <c r="A6409" s="5" t="s">
        <v>3510</v>
      </c>
      <c r="B6409" s="5" t="s">
        <v>3504</v>
      </c>
      <c r="C6409" s="5" t="s">
        <v>1096</v>
      </c>
      <c r="D6409" s="5">
        <v>192</v>
      </c>
      <c r="E6409" s="5" t="s">
        <v>1290</v>
      </c>
      <c r="F6409" s="5">
        <v>10</v>
      </c>
      <c r="G6409" s="5" t="s">
        <v>32</v>
      </c>
      <c r="H6409" s="5">
        <v>27301</v>
      </c>
      <c r="I6409" s="5" t="s">
        <v>3573</v>
      </c>
      <c r="J6409" s="5" t="s">
        <v>19367</v>
      </c>
      <c r="K6409" s="5" t="s">
        <v>22972</v>
      </c>
      <c r="L6409" s="5" t="s">
        <v>26581</v>
      </c>
      <c r="M6409" s="5">
        <v>26804627</v>
      </c>
      <c r="N6409" s="5">
        <v>26601981</v>
      </c>
      <c r="O6409" s="6">
        <v>46218.74324074074</v>
      </c>
      <c r="P6409" s="4" t="s">
        <v>4489</v>
      </c>
      <c r="Q6409" s="5" t="s">
        <v>19368</v>
      </c>
      <c r="R6409" s="5">
        <v>79851371</v>
      </c>
      <c r="S6409" s="5" t="s">
        <v>340</v>
      </c>
      <c r="T6409" s="4">
        <v>35200000</v>
      </c>
      <c r="U6409" s="4">
        <v>0</v>
      </c>
      <c r="V6409" s="4">
        <v>35200000</v>
      </c>
      <c r="W6409" s="4">
        <v>19413333</v>
      </c>
      <c r="X6409" s="4">
        <v>15786667</v>
      </c>
      <c r="Y6409" s="4">
        <v>15786667</v>
      </c>
    </row>
    <row r="6410" spans="1:25" x14ac:dyDescent="0.2">
      <c r="A6410" s="5" t="s">
        <v>3510</v>
      </c>
      <c r="B6410" s="5" t="s">
        <v>3504</v>
      </c>
      <c r="C6410" s="5" t="s">
        <v>1096</v>
      </c>
      <c r="D6410" s="5">
        <v>192</v>
      </c>
      <c r="E6410" s="5" t="s">
        <v>1290</v>
      </c>
      <c r="F6410" s="5">
        <v>10</v>
      </c>
      <c r="G6410" s="5" t="s">
        <v>32</v>
      </c>
      <c r="H6410" s="5">
        <v>27301</v>
      </c>
      <c r="I6410" s="5" t="s">
        <v>3573</v>
      </c>
      <c r="J6410" s="5" t="s">
        <v>20842</v>
      </c>
      <c r="K6410" s="5" t="s">
        <v>22972</v>
      </c>
      <c r="L6410" s="5" t="s">
        <v>26654</v>
      </c>
      <c r="M6410" s="5">
        <v>26805000</v>
      </c>
      <c r="N6410" s="5">
        <v>26601981</v>
      </c>
      <c r="O6410" s="6">
        <v>46226.414120370369</v>
      </c>
      <c r="P6410" s="4" t="s">
        <v>4501</v>
      </c>
      <c r="Q6410" s="5" t="s">
        <v>20843</v>
      </c>
      <c r="R6410" s="5">
        <v>20455430</v>
      </c>
      <c r="S6410" s="5" t="s">
        <v>2681</v>
      </c>
      <c r="T6410" s="4">
        <v>40700000</v>
      </c>
      <c r="U6410" s="4">
        <v>0</v>
      </c>
      <c r="V6410" s="4">
        <v>40700000</v>
      </c>
      <c r="W6410" s="4">
        <v>23926667</v>
      </c>
      <c r="X6410" s="4">
        <v>16773333</v>
      </c>
      <c r="Y6410" s="4">
        <v>16773333</v>
      </c>
    </row>
    <row r="6411" spans="1:25" x14ac:dyDescent="0.2">
      <c r="A6411" s="5" t="s">
        <v>3510</v>
      </c>
      <c r="B6411" s="5" t="s">
        <v>3504</v>
      </c>
      <c r="C6411" s="5" t="s">
        <v>5239</v>
      </c>
      <c r="D6411" s="5">
        <v>194</v>
      </c>
      <c r="E6411" s="5" t="s">
        <v>1291</v>
      </c>
      <c r="F6411" s="5">
        <v>10</v>
      </c>
      <c r="G6411" s="5" t="s">
        <v>32</v>
      </c>
      <c r="H6411" s="5">
        <v>27301</v>
      </c>
      <c r="I6411" s="5" t="s">
        <v>3573</v>
      </c>
      <c r="J6411" s="5" t="s">
        <v>12119</v>
      </c>
      <c r="K6411" s="5" t="s">
        <v>22972</v>
      </c>
      <c r="L6411" s="5" t="s">
        <v>26487</v>
      </c>
      <c r="M6411" s="5">
        <v>26802237</v>
      </c>
      <c r="N6411" s="5">
        <v>26601567</v>
      </c>
      <c r="O6411" s="6">
        <v>46043.59</v>
      </c>
      <c r="P6411" s="4" t="s">
        <v>8647</v>
      </c>
      <c r="Q6411" s="5" t="s">
        <v>12120</v>
      </c>
      <c r="R6411" s="5">
        <v>1153463874</v>
      </c>
      <c r="S6411" s="5" t="s">
        <v>12121</v>
      </c>
      <c r="T6411" s="4">
        <v>45600000</v>
      </c>
      <c r="U6411" s="4">
        <v>0</v>
      </c>
      <c r="V6411" s="4">
        <v>45600000</v>
      </c>
      <c r="W6411" s="4">
        <v>6933333</v>
      </c>
      <c r="X6411" s="4">
        <v>38666667</v>
      </c>
      <c r="Y6411" s="4">
        <v>38666667</v>
      </c>
    </row>
    <row r="6412" spans="1:25" x14ac:dyDescent="0.2">
      <c r="A6412" s="5" t="s">
        <v>3510</v>
      </c>
      <c r="B6412" s="5" t="s">
        <v>3504</v>
      </c>
      <c r="C6412" s="5" t="s">
        <v>5239</v>
      </c>
      <c r="D6412" s="5">
        <v>194</v>
      </c>
      <c r="E6412" s="5" t="s">
        <v>1291</v>
      </c>
      <c r="F6412" s="5">
        <v>10</v>
      </c>
      <c r="G6412" s="5" t="s">
        <v>32</v>
      </c>
      <c r="H6412" s="5">
        <v>27301</v>
      </c>
      <c r="I6412" s="5" t="s">
        <v>3573</v>
      </c>
      <c r="J6412" s="5" t="s">
        <v>20844</v>
      </c>
      <c r="K6412" s="5" t="s">
        <v>22972</v>
      </c>
      <c r="L6412" s="5" t="s">
        <v>26671</v>
      </c>
      <c r="M6412" s="5">
        <v>26805064</v>
      </c>
      <c r="N6412" s="5">
        <v>26601981</v>
      </c>
      <c r="O6412" s="6">
        <v>46226.643310185187</v>
      </c>
      <c r="P6412" s="4" t="s">
        <v>4501</v>
      </c>
      <c r="Q6412" s="5" t="s">
        <v>20845</v>
      </c>
      <c r="R6412" s="5">
        <v>52874451</v>
      </c>
      <c r="S6412" s="5" t="s">
        <v>12327</v>
      </c>
      <c r="T6412" s="4">
        <v>44000000</v>
      </c>
      <c r="U6412" s="4">
        <v>0</v>
      </c>
      <c r="V6412" s="4">
        <v>44000000</v>
      </c>
      <c r="W6412" s="4">
        <v>27200000</v>
      </c>
      <c r="X6412" s="4">
        <v>16800000</v>
      </c>
      <c r="Y6412" s="4">
        <v>16800000</v>
      </c>
    </row>
    <row r="6413" spans="1:25" x14ac:dyDescent="0.2">
      <c r="A6413" s="5" t="s">
        <v>3510</v>
      </c>
      <c r="B6413" s="5" t="s">
        <v>3504</v>
      </c>
      <c r="C6413" s="5" t="s">
        <v>5239</v>
      </c>
      <c r="D6413" s="5">
        <v>194</v>
      </c>
      <c r="E6413" s="5" t="s">
        <v>1291</v>
      </c>
      <c r="F6413" s="5">
        <v>10</v>
      </c>
      <c r="G6413" s="5" t="s">
        <v>32</v>
      </c>
      <c r="H6413" s="5">
        <v>27301</v>
      </c>
      <c r="I6413" s="5" t="s">
        <v>3573</v>
      </c>
      <c r="J6413" s="5" t="s">
        <v>20846</v>
      </c>
      <c r="K6413" s="5" t="s">
        <v>22972</v>
      </c>
      <c r="L6413" s="5" t="s">
        <v>26746</v>
      </c>
      <c r="M6413" s="5">
        <v>26805405</v>
      </c>
      <c r="N6413" s="5">
        <v>26601981</v>
      </c>
      <c r="O6413" s="6">
        <v>46232.476180555554</v>
      </c>
      <c r="P6413" s="4" t="s">
        <v>4505</v>
      </c>
      <c r="Q6413" s="5" t="s">
        <v>20847</v>
      </c>
      <c r="R6413" s="5">
        <v>1153463874</v>
      </c>
      <c r="S6413" s="5" t="s">
        <v>12121</v>
      </c>
      <c r="T6413" s="4">
        <v>44000000</v>
      </c>
      <c r="U6413" s="4">
        <v>0</v>
      </c>
      <c r="V6413" s="4">
        <v>44000000</v>
      </c>
      <c r="W6413" s="4">
        <v>44000000</v>
      </c>
      <c r="X6413" s="4">
        <v>0</v>
      </c>
    </row>
    <row r="6414" spans="1:25" x14ac:dyDescent="0.2">
      <c r="A6414" s="5" t="s">
        <v>3510</v>
      </c>
      <c r="B6414" s="5" t="s">
        <v>3504</v>
      </c>
      <c r="C6414" s="5" t="s">
        <v>5239</v>
      </c>
      <c r="D6414" s="5">
        <v>194</v>
      </c>
      <c r="E6414" s="5" t="s">
        <v>1291</v>
      </c>
      <c r="F6414" s="5">
        <v>10</v>
      </c>
      <c r="G6414" s="5" t="s">
        <v>32</v>
      </c>
      <c r="H6414" s="5">
        <v>27301</v>
      </c>
      <c r="I6414" s="5" t="s">
        <v>3573</v>
      </c>
      <c r="J6414" s="5" t="s">
        <v>20848</v>
      </c>
      <c r="K6414" s="5" t="s">
        <v>22972</v>
      </c>
      <c r="L6414" s="5" t="s">
        <v>26752</v>
      </c>
      <c r="M6414" s="5">
        <v>26805444</v>
      </c>
      <c r="N6414" s="5">
        <v>26601981</v>
      </c>
      <c r="O6414" s="6">
        <v>46232.679814814815</v>
      </c>
      <c r="P6414" s="4" t="s">
        <v>4505</v>
      </c>
      <c r="Q6414" s="5" t="s">
        <v>20849</v>
      </c>
      <c r="R6414" s="5">
        <v>46454306</v>
      </c>
      <c r="S6414" s="5" t="s">
        <v>12089</v>
      </c>
      <c r="T6414" s="4">
        <v>50600000</v>
      </c>
      <c r="U6414" s="4">
        <v>0</v>
      </c>
      <c r="V6414" s="4">
        <v>50600000</v>
      </c>
      <c r="W6414" s="4">
        <v>42933333</v>
      </c>
      <c r="X6414" s="4">
        <v>7666667</v>
      </c>
      <c r="Y6414" s="4">
        <v>7666667</v>
      </c>
    </row>
    <row r="6415" spans="1:25" x14ac:dyDescent="0.2">
      <c r="A6415" s="5" t="s">
        <v>3510</v>
      </c>
      <c r="B6415" s="5" t="s">
        <v>3504</v>
      </c>
      <c r="C6415" s="5" t="s">
        <v>3313</v>
      </c>
      <c r="D6415" s="5">
        <v>195</v>
      </c>
      <c r="E6415" s="5" t="s">
        <v>5240</v>
      </c>
      <c r="F6415" s="5">
        <v>10</v>
      </c>
      <c r="G6415" s="5" t="s">
        <v>32</v>
      </c>
      <c r="H6415" s="5">
        <v>10011</v>
      </c>
      <c r="I6415" s="5" t="s">
        <v>3570</v>
      </c>
      <c r="J6415" s="5" t="s">
        <v>6001</v>
      </c>
      <c r="K6415" s="5" t="s">
        <v>75</v>
      </c>
      <c r="L6415" s="5" t="s">
        <v>4313</v>
      </c>
      <c r="M6415" s="5">
        <v>26800666</v>
      </c>
      <c r="N6415" s="5">
        <v>26600676</v>
      </c>
      <c r="O6415" s="6">
        <v>46024</v>
      </c>
      <c r="P6415" s="4" t="s">
        <v>223</v>
      </c>
      <c r="Q6415" s="5" t="s">
        <v>4314</v>
      </c>
      <c r="R6415" s="5">
        <v>1018443539</v>
      </c>
      <c r="S6415" s="5" t="s">
        <v>569</v>
      </c>
      <c r="T6415" s="4">
        <v>50832690</v>
      </c>
      <c r="U6415" s="4">
        <v>0</v>
      </c>
      <c r="V6415" s="4">
        <v>50832690</v>
      </c>
      <c r="W6415" s="4">
        <v>0</v>
      </c>
      <c r="X6415" s="4">
        <v>50832690</v>
      </c>
      <c r="Y6415" s="4">
        <v>50832690</v>
      </c>
    </row>
    <row r="6416" spans="1:25" x14ac:dyDescent="0.2">
      <c r="A6416" s="5" t="s">
        <v>3510</v>
      </c>
      <c r="B6416" s="5" t="s">
        <v>3504</v>
      </c>
      <c r="C6416" s="5" t="s">
        <v>5241</v>
      </c>
      <c r="D6416" s="5">
        <v>196</v>
      </c>
      <c r="E6416" s="5" t="s">
        <v>1292</v>
      </c>
      <c r="F6416" s="5">
        <v>10</v>
      </c>
      <c r="G6416" s="5" t="s">
        <v>32</v>
      </c>
      <c r="H6416" s="5">
        <v>27301</v>
      </c>
      <c r="I6416" s="5" t="s">
        <v>3573</v>
      </c>
      <c r="J6416" s="5" t="s">
        <v>7880</v>
      </c>
      <c r="K6416" s="5" t="s">
        <v>22972</v>
      </c>
      <c r="L6416" s="5" t="s">
        <v>26452</v>
      </c>
      <c r="M6416" s="5">
        <v>26801970</v>
      </c>
      <c r="N6416" s="5">
        <v>26601567</v>
      </c>
      <c r="O6416" s="6">
        <v>46038.984259259261</v>
      </c>
      <c r="P6416" s="4" t="s">
        <v>4489</v>
      </c>
      <c r="Q6416" s="5" t="s">
        <v>7881</v>
      </c>
      <c r="R6416" s="5">
        <v>1076666107</v>
      </c>
      <c r="S6416" s="5" t="s">
        <v>3168</v>
      </c>
      <c r="T6416" s="4">
        <v>33630000</v>
      </c>
      <c r="U6416" s="4">
        <v>0</v>
      </c>
      <c r="V6416" s="4">
        <v>33630000</v>
      </c>
      <c r="W6416" s="4">
        <v>3146667</v>
      </c>
      <c r="X6416" s="4">
        <v>30483333</v>
      </c>
      <c r="Y6416" s="4">
        <v>30483333</v>
      </c>
    </row>
    <row r="6417" spans="1:25" x14ac:dyDescent="0.2">
      <c r="A6417" s="5" t="s">
        <v>3510</v>
      </c>
      <c r="B6417" s="5" t="s">
        <v>3504</v>
      </c>
      <c r="C6417" s="5" t="s">
        <v>5241</v>
      </c>
      <c r="D6417" s="5">
        <v>196</v>
      </c>
      <c r="E6417" s="5" t="s">
        <v>1292</v>
      </c>
      <c r="F6417" s="5">
        <v>10</v>
      </c>
      <c r="G6417" s="5" t="s">
        <v>32</v>
      </c>
      <c r="H6417" s="5">
        <v>27301</v>
      </c>
      <c r="I6417" s="5" t="s">
        <v>3573</v>
      </c>
      <c r="J6417" s="5" t="s">
        <v>12069</v>
      </c>
      <c r="K6417" s="5" t="s">
        <v>22972</v>
      </c>
      <c r="L6417" s="5" t="s">
        <v>26470</v>
      </c>
      <c r="M6417" s="5">
        <v>26802106</v>
      </c>
      <c r="N6417" s="5">
        <v>26601567</v>
      </c>
      <c r="O6417" s="6">
        <v>46042.312615740739</v>
      </c>
      <c r="P6417" s="4" t="s">
        <v>7292</v>
      </c>
      <c r="Q6417" s="5" t="s">
        <v>12070</v>
      </c>
      <c r="R6417" s="5">
        <v>80545046</v>
      </c>
      <c r="S6417" s="5" t="s">
        <v>12071</v>
      </c>
      <c r="T6417" s="4">
        <v>27957980</v>
      </c>
      <c r="U6417" s="4">
        <v>0</v>
      </c>
      <c r="V6417" s="4">
        <v>27957980</v>
      </c>
      <c r="W6417" s="4">
        <v>282404</v>
      </c>
      <c r="X6417" s="4">
        <v>27675576</v>
      </c>
      <c r="Y6417" s="4">
        <v>27675576</v>
      </c>
    </row>
    <row r="6418" spans="1:25" x14ac:dyDescent="0.2">
      <c r="A6418" s="5" t="s">
        <v>3510</v>
      </c>
      <c r="B6418" s="5" t="s">
        <v>3504</v>
      </c>
      <c r="C6418" s="5" t="s">
        <v>5241</v>
      </c>
      <c r="D6418" s="5">
        <v>196</v>
      </c>
      <c r="E6418" s="5" t="s">
        <v>1292</v>
      </c>
      <c r="F6418" s="5">
        <v>10</v>
      </c>
      <c r="G6418" s="5" t="s">
        <v>32</v>
      </c>
      <c r="H6418" s="5">
        <v>27301</v>
      </c>
      <c r="I6418" s="5" t="s">
        <v>3573</v>
      </c>
      <c r="J6418" s="5" t="s">
        <v>20850</v>
      </c>
      <c r="K6418" s="5" t="s">
        <v>22972</v>
      </c>
      <c r="L6418" s="5" t="s">
        <v>26679</v>
      </c>
      <c r="M6418" s="5">
        <v>26805097</v>
      </c>
      <c r="N6418" s="5">
        <v>26601981</v>
      </c>
      <c r="O6418" s="6">
        <v>46226.838240740741</v>
      </c>
      <c r="P6418" s="4" t="s">
        <v>4508</v>
      </c>
      <c r="Q6418" s="5" t="s">
        <v>7881</v>
      </c>
      <c r="R6418" s="5">
        <v>1076666107</v>
      </c>
      <c r="S6418" s="5" t="s">
        <v>3168</v>
      </c>
      <c r="T6418" s="4">
        <v>32450000</v>
      </c>
      <c r="U6418" s="4">
        <v>0</v>
      </c>
      <c r="V6418" s="4">
        <v>32450000</v>
      </c>
      <c r="W6418" s="4">
        <v>20256667</v>
      </c>
      <c r="X6418" s="4">
        <v>12193333</v>
      </c>
      <c r="Y6418" s="4">
        <v>12193333</v>
      </c>
    </row>
    <row r="6419" spans="1:25" x14ac:dyDescent="0.2">
      <c r="A6419" s="5" t="s">
        <v>3510</v>
      </c>
      <c r="B6419" s="5" t="s">
        <v>3504</v>
      </c>
      <c r="C6419" s="5" t="s">
        <v>1739</v>
      </c>
      <c r="D6419" s="5">
        <v>198</v>
      </c>
      <c r="E6419" s="5" t="s">
        <v>1295</v>
      </c>
      <c r="F6419" s="5">
        <v>10</v>
      </c>
      <c r="G6419" s="5" t="s">
        <v>32</v>
      </c>
      <c r="H6419" s="5">
        <v>10011</v>
      </c>
      <c r="I6419" s="5" t="s">
        <v>3570</v>
      </c>
      <c r="J6419" s="5" t="s">
        <v>6036</v>
      </c>
      <c r="K6419" s="5" t="s">
        <v>75</v>
      </c>
      <c r="L6419" s="5" t="s">
        <v>7739</v>
      </c>
      <c r="M6419" s="5">
        <v>26800947</v>
      </c>
      <c r="N6419" s="5">
        <v>26600957</v>
      </c>
      <c r="O6419" s="6">
        <v>46024</v>
      </c>
      <c r="P6419" s="4" t="s">
        <v>774</v>
      </c>
      <c r="Q6419" s="5" t="s">
        <v>7740</v>
      </c>
      <c r="R6419" s="5">
        <v>52077473</v>
      </c>
      <c r="S6419" s="5" t="s">
        <v>348</v>
      </c>
      <c r="T6419" s="4">
        <v>54000000</v>
      </c>
      <c r="U6419" s="4">
        <v>0</v>
      </c>
      <c r="V6419" s="4">
        <v>54000000</v>
      </c>
      <c r="W6419" s="4">
        <v>0</v>
      </c>
      <c r="X6419" s="4">
        <v>54000000</v>
      </c>
      <c r="Y6419" s="4">
        <v>54000000</v>
      </c>
    </row>
    <row r="6420" spans="1:25" x14ac:dyDescent="0.2">
      <c r="A6420" s="5" t="s">
        <v>3510</v>
      </c>
      <c r="B6420" s="5" t="s">
        <v>3504</v>
      </c>
      <c r="C6420" s="5" t="s">
        <v>1739</v>
      </c>
      <c r="D6420" s="5">
        <v>198</v>
      </c>
      <c r="E6420" s="5" t="s">
        <v>1295</v>
      </c>
      <c r="F6420" s="5">
        <v>10</v>
      </c>
      <c r="G6420" s="5" t="s">
        <v>32</v>
      </c>
      <c r="H6420" s="5">
        <v>27301</v>
      </c>
      <c r="I6420" s="5" t="s">
        <v>3573</v>
      </c>
      <c r="J6420" s="5" t="s">
        <v>12152</v>
      </c>
      <c r="K6420" s="5" t="s">
        <v>22972</v>
      </c>
      <c r="L6420" s="5" t="s">
        <v>26498</v>
      </c>
      <c r="M6420" s="5">
        <v>26802286</v>
      </c>
      <c r="N6420" s="5">
        <v>26601567</v>
      </c>
      <c r="O6420" s="6">
        <v>46044.406342592592</v>
      </c>
      <c r="P6420" s="4" t="s">
        <v>4487</v>
      </c>
      <c r="Q6420" s="5" t="s">
        <v>12153</v>
      </c>
      <c r="R6420" s="5">
        <v>1033777424</v>
      </c>
      <c r="S6420" s="5" t="s">
        <v>20851</v>
      </c>
      <c r="T6420" s="4">
        <v>36754905</v>
      </c>
      <c r="U6420" s="4">
        <v>0</v>
      </c>
      <c r="V6420" s="4">
        <v>36754905</v>
      </c>
      <c r="W6420" s="4">
        <v>4943642</v>
      </c>
      <c r="X6420" s="4">
        <v>31811263</v>
      </c>
      <c r="Y6420" s="4">
        <v>31811263</v>
      </c>
    </row>
    <row r="6421" spans="1:25" x14ac:dyDescent="0.2">
      <c r="A6421" s="5" t="s">
        <v>3510</v>
      </c>
      <c r="B6421" s="5" t="s">
        <v>3504</v>
      </c>
      <c r="C6421" s="5" t="s">
        <v>1739</v>
      </c>
      <c r="D6421" s="5">
        <v>198</v>
      </c>
      <c r="E6421" s="5" t="s">
        <v>1295</v>
      </c>
      <c r="F6421" s="5">
        <v>10</v>
      </c>
      <c r="G6421" s="5" t="s">
        <v>32</v>
      </c>
      <c r="H6421" s="5">
        <v>27301</v>
      </c>
      <c r="I6421" s="5" t="s">
        <v>3573</v>
      </c>
      <c r="J6421" s="5" t="s">
        <v>20852</v>
      </c>
      <c r="K6421" s="5" t="s">
        <v>22972</v>
      </c>
      <c r="L6421" s="5" t="s">
        <v>26639</v>
      </c>
      <c r="M6421" s="5">
        <v>26804957</v>
      </c>
      <c r="N6421" s="5">
        <v>26601981</v>
      </c>
      <c r="O6421" s="6">
        <v>46225.662523148145</v>
      </c>
      <c r="P6421" s="4" t="s">
        <v>4487</v>
      </c>
      <c r="Q6421" s="5" t="s">
        <v>20853</v>
      </c>
      <c r="R6421" s="5">
        <v>52077473</v>
      </c>
      <c r="S6421" s="5" t="s">
        <v>348</v>
      </c>
      <c r="T6421" s="4">
        <v>49500000</v>
      </c>
      <c r="U6421" s="4">
        <v>0</v>
      </c>
      <c r="V6421" s="4">
        <v>49500000</v>
      </c>
      <c r="W6421" s="4">
        <v>30600000</v>
      </c>
      <c r="X6421" s="4">
        <v>18900000</v>
      </c>
      <c r="Y6421" s="4">
        <v>18900000</v>
      </c>
    </row>
    <row r="6422" spans="1:25" x14ac:dyDescent="0.2">
      <c r="A6422" s="5" t="s">
        <v>3510</v>
      </c>
      <c r="B6422" s="5" t="s">
        <v>3504</v>
      </c>
      <c r="C6422" s="5" t="s">
        <v>1739</v>
      </c>
      <c r="D6422" s="5">
        <v>198</v>
      </c>
      <c r="E6422" s="5" t="s">
        <v>1295</v>
      </c>
      <c r="F6422" s="5">
        <v>10</v>
      </c>
      <c r="G6422" s="5" t="s">
        <v>32</v>
      </c>
      <c r="H6422" s="5">
        <v>27301</v>
      </c>
      <c r="I6422" s="5" t="s">
        <v>3573</v>
      </c>
      <c r="J6422" s="5" t="s">
        <v>20854</v>
      </c>
      <c r="K6422" s="5" t="s">
        <v>22972</v>
      </c>
      <c r="L6422" s="5" t="s">
        <v>26778</v>
      </c>
      <c r="M6422" s="5">
        <v>26805578</v>
      </c>
      <c r="N6422" s="5">
        <v>26601981</v>
      </c>
      <c r="O6422" s="6">
        <v>46233.653969907406</v>
      </c>
      <c r="P6422" s="4" t="s">
        <v>3077</v>
      </c>
      <c r="Q6422" s="5" t="s">
        <v>20855</v>
      </c>
      <c r="R6422" s="5">
        <v>1033777424</v>
      </c>
      <c r="S6422" s="5" t="s">
        <v>20851</v>
      </c>
      <c r="T6422" s="4">
        <v>35475000</v>
      </c>
      <c r="U6422" s="4">
        <v>0</v>
      </c>
      <c r="V6422" s="4">
        <v>35475000</v>
      </c>
      <c r="W6422" s="4">
        <v>23220000</v>
      </c>
      <c r="X6422" s="4">
        <v>12255000</v>
      </c>
      <c r="Y6422" s="4">
        <v>12255000</v>
      </c>
    </row>
    <row r="6423" spans="1:25" x14ac:dyDescent="0.2">
      <c r="A6423" s="5" t="s">
        <v>3510</v>
      </c>
      <c r="B6423" s="5" t="s">
        <v>3504</v>
      </c>
      <c r="C6423" s="5" t="s">
        <v>2700</v>
      </c>
      <c r="D6423" s="5">
        <v>209</v>
      </c>
      <c r="E6423" s="5" t="s">
        <v>1303</v>
      </c>
      <c r="F6423" s="5">
        <v>60</v>
      </c>
      <c r="G6423" s="5" t="s">
        <v>37</v>
      </c>
      <c r="H6423" s="5">
        <v>10010</v>
      </c>
      <c r="I6423" s="5" t="s">
        <v>3555</v>
      </c>
      <c r="J6423" s="5" t="s">
        <v>5948</v>
      </c>
      <c r="K6423" s="5" t="s">
        <v>226</v>
      </c>
      <c r="L6423" s="5" t="s">
        <v>4368</v>
      </c>
      <c r="M6423" s="5">
        <v>26800175</v>
      </c>
      <c r="N6423" s="5">
        <v>26600185</v>
      </c>
      <c r="O6423" s="6">
        <v>46024</v>
      </c>
      <c r="P6423" s="4" t="s">
        <v>4369</v>
      </c>
      <c r="Q6423" s="5" t="s">
        <v>4370</v>
      </c>
      <c r="R6423" s="5">
        <v>860067745</v>
      </c>
      <c r="S6423" s="5" t="s">
        <v>3169</v>
      </c>
      <c r="T6423" s="4">
        <v>3822932045</v>
      </c>
      <c r="U6423" s="4">
        <v>0</v>
      </c>
      <c r="V6423" s="4">
        <v>3822932045</v>
      </c>
      <c r="W6423" s="4">
        <v>3021997694</v>
      </c>
      <c r="X6423" s="4">
        <v>800934351</v>
      </c>
      <c r="Y6423" s="4">
        <v>800934351</v>
      </c>
    </row>
    <row r="6424" spans="1:25" x14ac:dyDescent="0.2">
      <c r="A6424" s="5" t="s">
        <v>3510</v>
      </c>
      <c r="B6424" s="5" t="s">
        <v>3504</v>
      </c>
      <c r="C6424" s="5" t="s">
        <v>15026</v>
      </c>
      <c r="D6424" s="5">
        <v>709</v>
      </c>
      <c r="E6424" s="5" t="s">
        <v>15027</v>
      </c>
      <c r="F6424" s="5">
        <v>70</v>
      </c>
      <c r="G6424" s="5" t="s">
        <v>51</v>
      </c>
      <c r="H6424" s="5">
        <v>27301</v>
      </c>
      <c r="I6424" s="5" t="s">
        <v>3573</v>
      </c>
      <c r="J6424" s="5" t="s">
        <v>16002</v>
      </c>
      <c r="K6424" s="5" t="s">
        <v>221</v>
      </c>
      <c r="L6424" s="5" t="s">
        <v>16003</v>
      </c>
      <c r="M6424" s="5">
        <v>26803429</v>
      </c>
      <c r="N6424" s="5">
        <v>26601786</v>
      </c>
      <c r="O6424" s="6">
        <v>46080.488541666666</v>
      </c>
      <c r="P6424" s="4" t="s">
        <v>135</v>
      </c>
      <c r="Q6424" s="5" t="s">
        <v>15679</v>
      </c>
      <c r="R6424" s="5">
        <v>901055873</v>
      </c>
      <c r="S6424" s="5" t="s">
        <v>16004</v>
      </c>
      <c r="T6424" s="4">
        <v>578929200</v>
      </c>
      <c r="U6424" s="4">
        <v>0</v>
      </c>
      <c r="V6424" s="4">
        <v>578929200</v>
      </c>
      <c r="W6424" s="4">
        <v>0</v>
      </c>
      <c r="X6424" s="4">
        <v>578929200</v>
      </c>
      <c r="Y6424" s="4">
        <v>578929200</v>
      </c>
    </row>
    <row r="6425" spans="1:25" x14ac:dyDescent="0.2">
      <c r="A6425" s="5" t="s">
        <v>3510</v>
      </c>
      <c r="B6425" s="5" t="s">
        <v>3504</v>
      </c>
      <c r="C6425" s="5" t="s">
        <v>2799</v>
      </c>
      <c r="D6425" s="5">
        <v>213</v>
      </c>
      <c r="E6425" s="5" t="s">
        <v>1306</v>
      </c>
      <c r="F6425" s="5">
        <v>81</v>
      </c>
      <c r="G6425" s="5" t="s">
        <v>201</v>
      </c>
      <c r="H6425" s="5">
        <v>10010</v>
      </c>
      <c r="I6425" s="5" t="s">
        <v>3555</v>
      </c>
      <c r="J6425" s="5" t="s">
        <v>5948</v>
      </c>
      <c r="K6425" s="5" t="s">
        <v>226</v>
      </c>
      <c r="L6425" s="5" t="s">
        <v>4368</v>
      </c>
      <c r="M6425" s="5">
        <v>26800175</v>
      </c>
      <c r="N6425" s="5">
        <v>26600185</v>
      </c>
      <c r="O6425" s="6">
        <v>46024</v>
      </c>
      <c r="P6425" s="4" t="s">
        <v>4369</v>
      </c>
      <c r="Q6425" s="5" t="s">
        <v>4370</v>
      </c>
      <c r="R6425" s="5">
        <v>860067745</v>
      </c>
      <c r="S6425" s="5" t="s">
        <v>3169</v>
      </c>
      <c r="T6425" s="4">
        <v>1177400000</v>
      </c>
      <c r="U6425" s="4">
        <v>0</v>
      </c>
      <c r="V6425" s="4">
        <v>1177400000</v>
      </c>
      <c r="W6425" s="4">
        <v>1177400000</v>
      </c>
      <c r="X6425" s="4">
        <v>0</v>
      </c>
      <c r="Y6425" s="4">
        <v>0</v>
      </c>
    </row>
    <row r="6426" spans="1:25" x14ac:dyDescent="0.2">
      <c r="A6426" s="5" t="s">
        <v>3510</v>
      </c>
      <c r="B6426" s="5" t="s">
        <v>3504</v>
      </c>
      <c r="C6426" s="5" t="s">
        <v>829</v>
      </c>
      <c r="D6426" s="5">
        <v>314</v>
      </c>
      <c r="E6426" s="5" t="s">
        <v>5350</v>
      </c>
      <c r="F6426" s="5">
        <v>10</v>
      </c>
      <c r="G6426" s="5" t="s">
        <v>32</v>
      </c>
      <c r="H6426" s="5">
        <v>10011</v>
      </c>
      <c r="I6426" s="5" t="s">
        <v>3570</v>
      </c>
      <c r="J6426" s="5" t="s">
        <v>5937</v>
      </c>
      <c r="K6426" s="5" t="s">
        <v>75</v>
      </c>
      <c r="L6426" s="5" t="s">
        <v>4342</v>
      </c>
      <c r="M6426" s="5">
        <v>26800107</v>
      </c>
      <c r="N6426" s="5">
        <v>26600117</v>
      </c>
      <c r="O6426" s="6">
        <v>46024</v>
      </c>
      <c r="P6426" s="4" t="s">
        <v>4248</v>
      </c>
      <c r="Q6426" s="5" t="s">
        <v>4343</v>
      </c>
      <c r="R6426" s="5">
        <v>1069757327</v>
      </c>
      <c r="S6426" s="5" t="s">
        <v>2682</v>
      </c>
      <c r="T6426" s="4">
        <v>28941660</v>
      </c>
      <c r="U6426" s="4">
        <v>0</v>
      </c>
      <c r="V6426" s="4">
        <v>28941660</v>
      </c>
      <c r="W6426" s="4">
        <v>0</v>
      </c>
      <c r="X6426" s="4">
        <v>28941660</v>
      </c>
      <c r="Y6426" s="4">
        <v>28941660</v>
      </c>
    </row>
    <row r="6427" spans="1:25" x14ac:dyDescent="0.2">
      <c r="A6427" s="5" t="s">
        <v>3510</v>
      </c>
      <c r="B6427" s="5" t="s">
        <v>3504</v>
      </c>
      <c r="C6427" s="5" t="s">
        <v>829</v>
      </c>
      <c r="D6427" s="5">
        <v>314</v>
      </c>
      <c r="E6427" s="5" t="s">
        <v>5350</v>
      </c>
      <c r="F6427" s="5">
        <v>10</v>
      </c>
      <c r="G6427" s="5" t="s">
        <v>32</v>
      </c>
      <c r="H6427" s="5">
        <v>10011</v>
      </c>
      <c r="I6427" s="5" t="s">
        <v>3570</v>
      </c>
      <c r="J6427" s="5" t="s">
        <v>5942</v>
      </c>
      <c r="K6427" s="5" t="s">
        <v>75</v>
      </c>
      <c r="L6427" s="5" t="s">
        <v>4352</v>
      </c>
      <c r="M6427" s="5">
        <v>26800151</v>
      </c>
      <c r="N6427" s="5">
        <v>26600161</v>
      </c>
      <c r="O6427" s="6">
        <v>46024</v>
      </c>
      <c r="P6427" s="4" t="s">
        <v>766</v>
      </c>
      <c r="Q6427" s="5" t="s">
        <v>4353</v>
      </c>
      <c r="R6427" s="5">
        <v>1038626285</v>
      </c>
      <c r="S6427" s="5" t="s">
        <v>2443</v>
      </c>
      <c r="T6427" s="4">
        <v>25800000</v>
      </c>
      <c r="U6427" s="4">
        <v>0</v>
      </c>
      <c r="V6427" s="4">
        <v>25800000</v>
      </c>
      <c r="W6427" s="4">
        <v>0</v>
      </c>
      <c r="X6427" s="4">
        <v>25800000</v>
      </c>
      <c r="Y6427" s="4">
        <v>25800000</v>
      </c>
    </row>
    <row r="6428" spans="1:25" x14ac:dyDescent="0.2">
      <c r="A6428" s="5" t="s">
        <v>3510</v>
      </c>
      <c r="B6428" s="5" t="s">
        <v>3504</v>
      </c>
      <c r="C6428" s="5" t="s">
        <v>829</v>
      </c>
      <c r="D6428" s="5">
        <v>314</v>
      </c>
      <c r="E6428" s="5" t="s">
        <v>5350</v>
      </c>
      <c r="F6428" s="5">
        <v>10</v>
      </c>
      <c r="G6428" s="5" t="s">
        <v>32</v>
      </c>
      <c r="H6428" s="5">
        <v>10011</v>
      </c>
      <c r="I6428" s="5" t="s">
        <v>3570</v>
      </c>
      <c r="J6428" s="5" t="s">
        <v>5943</v>
      </c>
      <c r="K6428" s="5" t="s">
        <v>75</v>
      </c>
      <c r="L6428" s="5" t="s">
        <v>4354</v>
      </c>
      <c r="M6428" s="5">
        <v>26800152</v>
      </c>
      <c r="N6428" s="5">
        <v>26600162</v>
      </c>
      <c r="O6428" s="6">
        <v>46024</v>
      </c>
      <c r="P6428" s="4" t="s">
        <v>759</v>
      </c>
      <c r="Q6428" s="5" t="s">
        <v>4355</v>
      </c>
      <c r="R6428" s="5">
        <v>79812076</v>
      </c>
      <c r="S6428" s="5" t="s">
        <v>698</v>
      </c>
      <c r="T6428" s="4">
        <v>25302384</v>
      </c>
      <c r="U6428" s="4">
        <v>0</v>
      </c>
      <c r="V6428" s="4">
        <v>25302384</v>
      </c>
      <c r="W6428" s="4">
        <v>0</v>
      </c>
      <c r="X6428" s="4">
        <v>25302384</v>
      </c>
      <c r="Y6428" s="4">
        <v>25302384</v>
      </c>
    </row>
    <row r="6429" spans="1:25" x14ac:dyDescent="0.2">
      <c r="A6429" s="5" t="s">
        <v>3510</v>
      </c>
      <c r="B6429" s="5" t="s">
        <v>3504</v>
      </c>
      <c r="C6429" s="5" t="s">
        <v>829</v>
      </c>
      <c r="D6429" s="5">
        <v>314</v>
      </c>
      <c r="E6429" s="5" t="s">
        <v>5350</v>
      </c>
      <c r="F6429" s="5">
        <v>10</v>
      </c>
      <c r="G6429" s="5" t="s">
        <v>32</v>
      </c>
      <c r="H6429" s="5">
        <v>10011</v>
      </c>
      <c r="I6429" s="5" t="s">
        <v>3570</v>
      </c>
      <c r="J6429" s="5" t="s">
        <v>5952</v>
      </c>
      <c r="K6429" s="5" t="s">
        <v>75</v>
      </c>
      <c r="L6429" s="5" t="s">
        <v>4377</v>
      </c>
      <c r="M6429" s="5">
        <v>26800194</v>
      </c>
      <c r="N6429" s="5">
        <v>26600204</v>
      </c>
      <c r="O6429" s="6">
        <v>46024</v>
      </c>
      <c r="P6429" s="4" t="s">
        <v>766</v>
      </c>
      <c r="Q6429" s="5" t="s">
        <v>4378</v>
      </c>
      <c r="R6429" s="5">
        <v>1052020486</v>
      </c>
      <c r="S6429" s="5" t="s">
        <v>729</v>
      </c>
      <c r="T6429" s="4">
        <v>28941660</v>
      </c>
      <c r="U6429" s="4">
        <v>0</v>
      </c>
      <c r="V6429" s="4">
        <v>28941660</v>
      </c>
      <c r="W6429" s="4">
        <v>0</v>
      </c>
      <c r="X6429" s="4">
        <v>28941660</v>
      </c>
      <c r="Y6429" s="4">
        <v>28941660</v>
      </c>
    </row>
    <row r="6430" spans="1:25" x14ac:dyDescent="0.2">
      <c r="A6430" s="5" t="s">
        <v>3510</v>
      </c>
      <c r="B6430" s="5" t="s">
        <v>3504</v>
      </c>
      <c r="C6430" s="5" t="s">
        <v>829</v>
      </c>
      <c r="D6430" s="5">
        <v>314</v>
      </c>
      <c r="E6430" s="5" t="s">
        <v>5350</v>
      </c>
      <c r="F6430" s="5">
        <v>10</v>
      </c>
      <c r="G6430" s="5" t="s">
        <v>32</v>
      </c>
      <c r="H6430" s="5">
        <v>10011</v>
      </c>
      <c r="I6430" s="5" t="s">
        <v>3570</v>
      </c>
      <c r="J6430" s="5" t="s">
        <v>5968</v>
      </c>
      <c r="K6430" s="5" t="s">
        <v>75</v>
      </c>
      <c r="L6430" s="5" t="s">
        <v>4422</v>
      </c>
      <c r="M6430" s="5">
        <v>26800348</v>
      </c>
      <c r="N6430" s="5">
        <v>26600358</v>
      </c>
      <c r="O6430" s="6">
        <v>46024</v>
      </c>
      <c r="P6430" s="4" t="s">
        <v>2868</v>
      </c>
      <c r="Q6430" s="5" t="s">
        <v>4423</v>
      </c>
      <c r="R6430" s="5">
        <v>1010009525</v>
      </c>
      <c r="S6430" s="5" t="s">
        <v>2444</v>
      </c>
      <c r="T6430" s="4">
        <v>31710000</v>
      </c>
      <c r="U6430" s="4">
        <v>0</v>
      </c>
      <c r="V6430" s="4">
        <v>31710000</v>
      </c>
      <c r="W6430" s="4">
        <v>0</v>
      </c>
      <c r="X6430" s="4">
        <v>31710000</v>
      </c>
      <c r="Y6430" s="4">
        <v>31710000</v>
      </c>
    </row>
    <row r="6431" spans="1:25" x14ac:dyDescent="0.2">
      <c r="A6431" s="5" t="s">
        <v>3510</v>
      </c>
      <c r="B6431" s="5" t="s">
        <v>3504</v>
      </c>
      <c r="C6431" s="5" t="s">
        <v>829</v>
      </c>
      <c r="D6431" s="5">
        <v>314</v>
      </c>
      <c r="E6431" s="5" t="s">
        <v>5350</v>
      </c>
      <c r="F6431" s="5">
        <v>10</v>
      </c>
      <c r="G6431" s="5" t="s">
        <v>32</v>
      </c>
      <c r="H6431" s="5">
        <v>10011</v>
      </c>
      <c r="I6431" s="5" t="s">
        <v>3570</v>
      </c>
      <c r="J6431" s="5" t="s">
        <v>5970</v>
      </c>
      <c r="K6431" s="5" t="s">
        <v>75</v>
      </c>
      <c r="L6431" s="5" t="s">
        <v>4426</v>
      </c>
      <c r="M6431" s="5">
        <v>26800351</v>
      </c>
      <c r="N6431" s="5">
        <v>26600361</v>
      </c>
      <c r="O6431" s="6">
        <v>46024</v>
      </c>
      <c r="P6431" s="4" t="s">
        <v>2868</v>
      </c>
      <c r="Q6431" s="5" t="s">
        <v>4427</v>
      </c>
      <c r="R6431" s="5">
        <v>1024562146</v>
      </c>
      <c r="S6431" s="5" t="s">
        <v>1075</v>
      </c>
      <c r="T6431" s="4">
        <v>31800000</v>
      </c>
      <c r="U6431" s="4">
        <v>0</v>
      </c>
      <c r="V6431" s="4">
        <v>31800000</v>
      </c>
      <c r="W6431" s="4">
        <v>0</v>
      </c>
      <c r="X6431" s="4">
        <v>31800000</v>
      </c>
      <c r="Y6431" s="4">
        <v>31800000</v>
      </c>
    </row>
    <row r="6432" spans="1:25" x14ac:dyDescent="0.2">
      <c r="A6432" s="5" t="s">
        <v>3510</v>
      </c>
      <c r="B6432" s="5" t="s">
        <v>3504</v>
      </c>
      <c r="C6432" s="5" t="s">
        <v>829</v>
      </c>
      <c r="D6432" s="5">
        <v>314</v>
      </c>
      <c r="E6432" s="5" t="s">
        <v>5350</v>
      </c>
      <c r="F6432" s="5">
        <v>10</v>
      </c>
      <c r="G6432" s="5" t="s">
        <v>32</v>
      </c>
      <c r="H6432" s="5">
        <v>10011</v>
      </c>
      <c r="I6432" s="5" t="s">
        <v>3570</v>
      </c>
      <c r="J6432" s="5" t="s">
        <v>5982</v>
      </c>
      <c r="K6432" s="5" t="s">
        <v>75</v>
      </c>
      <c r="L6432" s="5" t="s">
        <v>3964</v>
      </c>
      <c r="M6432" s="5">
        <v>26800492</v>
      </c>
      <c r="N6432" s="5">
        <v>26600502</v>
      </c>
      <c r="O6432" s="6">
        <v>46024</v>
      </c>
      <c r="P6432" s="4" t="s">
        <v>3928</v>
      </c>
      <c r="Q6432" s="5" t="s">
        <v>3965</v>
      </c>
      <c r="R6432" s="5">
        <v>1022363135</v>
      </c>
      <c r="S6432" s="5" t="s">
        <v>1881</v>
      </c>
      <c r="T6432" s="4">
        <v>35927430</v>
      </c>
      <c r="U6432" s="4">
        <v>0</v>
      </c>
      <c r="V6432" s="4">
        <v>35927430</v>
      </c>
      <c r="W6432" s="4">
        <v>0</v>
      </c>
      <c r="X6432" s="4">
        <v>35927430</v>
      </c>
      <c r="Y6432" s="4">
        <v>35927430</v>
      </c>
    </row>
    <row r="6433" spans="1:25" x14ac:dyDescent="0.2">
      <c r="A6433" s="5" t="s">
        <v>3510</v>
      </c>
      <c r="B6433" s="5" t="s">
        <v>3504</v>
      </c>
      <c r="C6433" s="5" t="s">
        <v>829</v>
      </c>
      <c r="D6433" s="5">
        <v>314</v>
      </c>
      <c r="E6433" s="5" t="s">
        <v>5350</v>
      </c>
      <c r="F6433" s="5">
        <v>10</v>
      </c>
      <c r="G6433" s="5" t="s">
        <v>32</v>
      </c>
      <c r="H6433" s="5">
        <v>10011</v>
      </c>
      <c r="I6433" s="5" t="s">
        <v>3570</v>
      </c>
      <c r="J6433" s="5" t="s">
        <v>5985</v>
      </c>
      <c r="K6433" s="5" t="s">
        <v>75</v>
      </c>
      <c r="L6433" s="5" t="s">
        <v>3966</v>
      </c>
      <c r="M6433" s="5">
        <v>26800499</v>
      </c>
      <c r="N6433" s="5">
        <v>26600509</v>
      </c>
      <c r="O6433" s="6">
        <v>46024</v>
      </c>
      <c r="P6433" s="4" t="s">
        <v>3928</v>
      </c>
      <c r="Q6433" s="5" t="s">
        <v>3967</v>
      </c>
      <c r="R6433" s="5">
        <v>1085309270</v>
      </c>
      <c r="S6433" s="5" t="s">
        <v>3004</v>
      </c>
      <c r="T6433" s="4">
        <v>28800000</v>
      </c>
      <c r="U6433" s="4">
        <v>0</v>
      </c>
      <c r="V6433" s="4">
        <v>28800000</v>
      </c>
      <c r="W6433" s="4">
        <v>0</v>
      </c>
      <c r="X6433" s="4">
        <v>28800000</v>
      </c>
      <c r="Y6433" s="4">
        <v>28800000</v>
      </c>
    </row>
    <row r="6434" spans="1:25" x14ac:dyDescent="0.2">
      <c r="A6434" s="5" t="s">
        <v>3510</v>
      </c>
      <c r="B6434" s="5" t="s">
        <v>3504</v>
      </c>
      <c r="C6434" s="5" t="s">
        <v>829</v>
      </c>
      <c r="D6434" s="5">
        <v>314</v>
      </c>
      <c r="E6434" s="5" t="s">
        <v>5350</v>
      </c>
      <c r="F6434" s="5">
        <v>10</v>
      </c>
      <c r="G6434" s="5" t="s">
        <v>32</v>
      </c>
      <c r="H6434" s="5">
        <v>10011</v>
      </c>
      <c r="I6434" s="5" t="s">
        <v>3570</v>
      </c>
      <c r="J6434" s="5" t="s">
        <v>5988</v>
      </c>
      <c r="K6434" s="5" t="s">
        <v>75</v>
      </c>
      <c r="L6434" s="5" t="s">
        <v>4450</v>
      </c>
      <c r="M6434" s="5">
        <v>26800516</v>
      </c>
      <c r="N6434" s="5">
        <v>26600526</v>
      </c>
      <c r="O6434" s="6">
        <v>46024</v>
      </c>
      <c r="P6434" s="4" t="s">
        <v>2892</v>
      </c>
      <c r="Q6434" s="5" t="s">
        <v>4451</v>
      </c>
      <c r="R6434" s="5">
        <v>1057595402</v>
      </c>
      <c r="S6434" s="5" t="s">
        <v>699</v>
      </c>
      <c r="T6434" s="4">
        <v>30000000</v>
      </c>
      <c r="U6434" s="4">
        <v>0</v>
      </c>
      <c r="V6434" s="4">
        <v>30000000</v>
      </c>
      <c r="W6434" s="4">
        <v>0</v>
      </c>
      <c r="X6434" s="4">
        <v>30000000</v>
      </c>
      <c r="Y6434" s="4">
        <v>30000000</v>
      </c>
    </row>
    <row r="6435" spans="1:25" x14ac:dyDescent="0.2">
      <c r="A6435" s="5" t="s">
        <v>3510</v>
      </c>
      <c r="B6435" s="5" t="s">
        <v>3504</v>
      </c>
      <c r="C6435" s="5" t="s">
        <v>829</v>
      </c>
      <c r="D6435" s="5">
        <v>314</v>
      </c>
      <c r="E6435" s="5" t="s">
        <v>5350</v>
      </c>
      <c r="F6435" s="5">
        <v>10</v>
      </c>
      <c r="G6435" s="5" t="s">
        <v>32</v>
      </c>
      <c r="H6435" s="5">
        <v>10011</v>
      </c>
      <c r="I6435" s="5" t="s">
        <v>3570</v>
      </c>
      <c r="J6435" s="5" t="s">
        <v>5990</v>
      </c>
      <c r="K6435" s="5" t="s">
        <v>75</v>
      </c>
      <c r="L6435" s="5" t="s">
        <v>3968</v>
      </c>
      <c r="M6435" s="5">
        <v>26800600</v>
      </c>
      <c r="N6435" s="5">
        <v>26600610</v>
      </c>
      <c r="O6435" s="6">
        <v>46024</v>
      </c>
      <c r="P6435" s="4" t="s">
        <v>2845</v>
      </c>
      <c r="Q6435" s="5" t="s">
        <v>3969</v>
      </c>
      <c r="R6435" s="5">
        <v>1070954698</v>
      </c>
      <c r="S6435" s="5" t="s">
        <v>1880</v>
      </c>
      <c r="T6435" s="4">
        <v>29863860</v>
      </c>
      <c r="U6435" s="4">
        <v>0</v>
      </c>
      <c r="V6435" s="4">
        <v>29863860</v>
      </c>
      <c r="W6435" s="4">
        <v>0</v>
      </c>
      <c r="X6435" s="4">
        <v>29863860</v>
      </c>
      <c r="Y6435" s="4">
        <v>29863860</v>
      </c>
    </row>
    <row r="6436" spans="1:25" x14ac:dyDescent="0.2">
      <c r="A6436" s="5" t="s">
        <v>3510</v>
      </c>
      <c r="B6436" s="5" t="s">
        <v>3504</v>
      </c>
      <c r="C6436" s="5" t="s">
        <v>829</v>
      </c>
      <c r="D6436" s="5">
        <v>314</v>
      </c>
      <c r="E6436" s="5" t="s">
        <v>5350</v>
      </c>
      <c r="F6436" s="5">
        <v>10</v>
      </c>
      <c r="G6436" s="5" t="s">
        <v>32</v>
      </c>
      <c r="H6436" s="5">
        <v>10011</v>
      </c>
      <c r="I6436" s="5" t="s">
        <v>3570</v>
      </c>
      <c r="J6436" s="5" t="s">
        <v>5992</v>
      </c>
      <c r="K6436" s="5" t="s">
        <v>75</v>
      </c>
      <c r="L6436" s="5" t="s">
        <v>4456</v>
      </c>
      <c r="M6436" s="5">
        <v>26800620</v>
      </c>
      <c r="N6436" s="5">
        <v>26600630</v>
      </c>
      <c r="O6436" s="6">
        <v>46024</v>
      </c>
      <c r="P6436" s="4" t="s">
        <v>2892</v>
      </c>
      <c r="Q6436" s="5" t="s">
        <v>4457</v>
      </c>
      <c r="R6436" s="5">
        <v>79593186</v>
      </c>
      <c r="S6436" s="5" t="s">
        <v>3005</v>
      </c>
      <c r="T6436" s="4">
        <v>25800000</v>
      </c>
      <c r="U6436" s="4">
        <v>0</v>
      </c>
      <c r="V6436" s="4">
        <v>25800000</v>
      </c>
      <c r="W6436" s="4">
        <v>0</v>
      </c>
      <c r="X6436" s="4">
        <v>25800000</v>
      </c>
      <c r="Y6436" s="4">
        <v>25800000</v>
      </c>
    </row>
    <row r="6437" spans="1:25" x14ac:dyDescent="0.2">
      <c r="A6437" s="5" t="s">
        <v>3510</v>
      </c>
      <c r="B6437" s="5" t="s">
        <v>3504</v>
      </c>
      <c r="C6437" s="5" t="s">
        <v>829</v>
      </c>
      <c r="D6437" s="5">
        <v>314</v>
      </c>
      <c r="E6437" s="5" t="s">
        <v>5350</v>
      </c>
      <c r="F6437" s="5">
        <v>10</v>
      </c>
      <c r="G6437" s="5" t="s">
        <v>32</v>
      </c>
      <c r="H6437" s="5">
        <v>10011</v>
      </c>
      <c r="I6437" s="5" t="s">
        <v>3570</v>
      </c>
      <c r="J6437" s="5" t="s">
        <v>5998</v>
      </c>
      <c r="K6437" s="5" t="s">
        <v>75</v>
      </c>
      <c r="L6437" s="5" t="s">
        <v>4307</v>
      </c>
      <c r="M6437" s="5">
        <v>26800657</v>
      </c>
      <c r="N6437" s="5">
        <v>26600667</v>
      </c>
      <c r="O6437" s="6">
        <v>46024</v>
      </c>
      <c r="P6437" s="4" t="s">
        <v>223</v>
      </c>
      <c r="Q6437" s="5" t="s">
        <v>4308</v>
      </c>
      <c r="R6437" s="5">
        <v>1069751526</v>
      </c>
      <c r="S6437" s="5" t="s">
        <v>2601</v>
      </c>
      <c r="T6437" s="4">
        <v>31800000</v>
      </c>
      <c r="U6437" s="4">
        <v>0</v>
      </c>
      <c r="V6437" s="4">
        <v>31800000</v>
      </c>
      <c r="W6437" s="4">
        <v>0</v>
      </c>
      <c r="X6437" s="4">
        <v>31800000</v>
      </c>
      <c r="Y6437" s="4">
        <v>31800000</v>
      </c>
    </row>
    <row r="6438" spans="1:25" x14ac:dyDescent="0.2">
      <c r="A6438" s="5" t="s">
        <v>3510</v>
      </c>
      <c r="B6438" s="5" t="s">
        <v>3504</v>
      </c>
      <c r="C6438" s="5" t="s">
        <v>829</v>
      </c>
      <c r="D6438" s="5">
        <v>314</v>
      </c>
      <c r="E6438" s="5" t="s">
        <v>5350</v>
      </c>
      <c r="F6438" s="5">
        <v>10</v>
      </c>
      <c r="G6438" s="5" t="s">
        <v>32</v>
      </c>
      <c r="H6438" s="5">
        <v>10011</v>
      </c>
      <c r="I6438" s="5" t="s">
        <v>3570</v>
      </c>
      <c r="J6438" s="5" t="s">
        <v>6004</v>
      </c>
      <c r="K6438" s="5" t="s">
        <v>75</v>
      </c>
      <c r="L6438" s="5" t="s">
        <v>4319</v>
      </c>
      <c r="M6438" s="5">
        <v>26800693</v>
      </c>
      <c r="N6438" s="5">
        <v>26600703</v>
      </c>
      <c r="O6438" s="6">
        <v>46024</v>
      </c>
      <c r="P6438" s="4" t="s">
        <v>223</v>
      </c>
      <c r="Q6438" s="5" t="s">
        <v>4320</v>
      </c>
      <c r="R6438" s="5">
        <v>1070925922</v>
      </c>
      <c r="S6438" s="5" t="s">
        <v>2442</v>
      </c>
      <c r="T6438" s="4">
        <v>28941660</v>
      </c>
      <c r="U6438" s="4">
        <v>0</v>
      </c>
      <c r="V6438" s="4">
        <v>28941660</v>
      </c>
      <c r="W6438" s="4">
        <v>0</v>
      </c>
      <c r="X6438" s="4">
        <v>28941660</v>
      </c>
      <c r="Y6438" s="4">
        <v>28941660</v>
      </c>
    </row>
    <row r="6439" spans="1:25" x14ac:dyDescent="0.2">
      <c r="A6439" s="5" t="s">
        <v>3510</v>
      </c>
      <c r="B6439" s="5" t="s">
        <v>3504</v>
      </c>
      <c r="C6439" s="5" t="s">
        <v>829</v>
      </c>
      <c r="D6439" s="5">
        <v>314</v>
      </c>
      <c r="E6439" s="5" t="s">
        <v>5350</v>
      </c>
      <c r="F6439" s="5">
        <v>10</v>
      </c>
      <c r="G6439" s="5" t="s">
        <v>32</v>
      </c>
      <c r="H6439" s="5">
        <v>10011</v>
      </c>
      <c r="I6439" s="5" t="s">
        <v>3570</v>
      </c>
      <c r="J6439" s="5" t="s">
        <v>6060</v>
      </c>
      <c r="K6439" s="5" t="s">
        <v>75</v>
      </c>
      <c r="L6439" s="5" t="s">
        <v>7762</v>
      </c>
      <c r="M6439" s="5">
        <v>26801201</v>
      </c>
      <c r="N6439" s="5">
        <v>26601211</v>
      </c>
      <c r="O6439" s="6">
        <v>46024</v>
      </c>
      <c r="P6439" s="4" t="s">
        <v>2809</v>
      </c>
      <c r="Q6439" s="5" t="s">
        <v>7763</v>
      </c>
      <c r="R6439" s="5">
        <v>1019128271</v>
      </c>
      <c r="S6439" s="5" t="s">
        <v>2599</v>
      </c>
      <c r="T6439" s="4">
        <v>31710000</v>
      </c>
      <c r="U6439" s="4">
        <v>0</v>
      </c>
      <c r="V6439" s="4">
        <v>31710000</v>
      </c>
      <c r="W6439" s="4">
        <v>6518167</v>
      </c>
      <c r="X6439" s="4">
        <v>25191833</v>
      </c>
      <c r="Y6439" s="4">
        <v>25191833</v>
      </c>
    </row>
    <row r="6440" spans="1:25" x14ac:dyDescent="0.2">
      <c r="A6440" s="5" t="s">
        <v>3510</v>
      </c>
      <c r="B6440" s="5" t="s">
        <v>3504</v>
      </c>
      <c r="C6440" s="5" t="s">
        <v>829</v>
      </c>
      <c r="D6440" s="5">
        <v>314</v>
      </c>
      <c r="E6440" s="5" t="s">
        <v>5350</v>
      </c>
      <c r="F6440" s="5">
        <v>10</v>
      </c>
      <c r="G6440" s="5" t="s">
        <v>32</v>
      </c>
      <c r="H6440" s="5">
        <v>27301</v>
      </c>
      <c r="I6440" s="5" t="s">
        <v>3573</v>
      </c>
      <c r="J6440" s="5" t="s">
        <v>12039</v>
      </c>
      <c r="K6440" s="5" t="s">
        <v>22972</v>
      </c>
      <c r="L6440" s="5" t="s">
        <v>26460</v>
      </c>
      <c r="M6440" s="5">
        <v>26802019</v>
      </c>
      <c r="N6440" s="5">
        <v>26601567</v>
      </c>
      <c r="O6440" s="6">
        <v>46041.516006944446</v>
      </c>
      <c r="P6440" s="4" t="s">
        <v>7292</v>
      </c>
      <c r="Q6440" s="5" t="s">
        <v>12040</v>
      </c>
      <c r="R6440" s="5">
        <v>52811634</v>
      </c>
      <c r="S6440" s="5" t="s">
        <v>12041</v>
      </c>
      <c r="T6440" s="4">
        <v>36149400</v>
      </c>
      <c r="U6440" s="4">
        <v>0</v>
      </c>
      <c r="V6440" s="4">
        <v>36149400</v>
      </c>
      <c r="W6440" s="4">
        <v>2114000</v>
      </c>
      <c r="X6440" s="4">
        <v>34035400</v>
      </c>
      <c r="Y6440" s="4">
        <v>34035400</v>
      </c>
    </row>
    <row r="6441" spans="1:25" x14ac:dyDescent="0.2">
      <c r="A6441" s="5" t="s">
        <v>3510</v>
      </c>
      <c r="B6441" s="5" t="s">
        <v>3504</v>
      </c>
      <c r="C6441" s="5" t="s">
        <v>829</v>
      </c>
      <c r="D6441" s="5">
        <v>314</v>
      </c>
      <c r="E6441" s="5" t="s">
        <v>5350</v>
      </c>
      <c r="F6441" s="5">
        <v>10</v>
      </c>
      <c r="G6441" s="5" t="s">
        <v>32</v>
      </c>
      <c r="H6441" s="5">
        <v>27301</v>
      </c>
      <c r="I6441" s="5" t="s">
        <v>3573</v>
      </c>
      <c r="J6441" s="5" t="s">
        <v>12137</v>
      </c>
      <c r="K6441" s="5" t="s">
        <v>22972</v>
      </c>
      <c r="L6441" s="5" t="s">
        <v>26493</v>
      </c>
      <c r="M6441" s="5">
        <v>26802266</v>
      </c>
      <c r="N6441" s="5">
        <v>26601567</v>
      </c>
      <c r="O6441" s="6">
        <v>46044.359386574077</v>
      </c>
      <c r="P6441" s="4" t="s">
        <v>4487</v>
      </c>
      <c r="Q6441" s="5" t="s">
        <v>12138</v>
      </c>
      <c r="R6441" s="5">
        <v>1094277526</v>
      </c>
      <c r="S6441" s="5" t="s">
        <v>12139</v>
      </c>
      <c r="T6441" s="4">
        <v>33000000</v>
      </c>
      <c r="U6441" s="4">
        <v>0</v>
      </c>
      <c r="V6441" s="4">
        <v>33000000</v>
      </c>
      <c r="W6441" s="4">
        <v>4583333</v>
      </c>
      <c r="X6441" s="4">
        <v>28416667</v>
      </c>
      <c r="Y6441" s="4">
        <v>28416667</v>
      </c>
    </row>
    <row r="6442" spans="1:25" x14ac:dyDescent="0.2">
      <c r="A6442" s="5" t="s">
        <v>3510</v>
      </c>
      <c r="B6442" s="5" t="s">
        <v>3504</v>
      </c>
      <c r="C6442" s="5" t="s">
        <v>829</v>
      </c>
      <c r="D6442" s="5">
        <v>314</v>
      </c>
      <c r="E6442" s="5" t="s">
        <v>5350</v>
      </c>
      <c r="F6442" s="5">
        <v>10</v>
      </c>
      <c r="G6442" s="5" t="s">
        <v>32</v>
      </c>
      <c r="H6442" s="5">
        <v>27301</v>
      </c>
      <c r="I6442" s="5" t="s">
        <v>3573</v>
      </c>
      <c r="J6442" s="5" t="s">
        <v>12157</v>
      </c>
      <c r="K6442" s="5" t="s">
        <v>22972</v>
      </c>
      <c r="L6442" s="5" t="s">
        <v>26500</v>
      </c>
      <c r="M6442" s="5">
        <v>26802289</v>
      </c>
      <c r="N6442" s="5">
        <v>26601567</v>
      </c>
      <c r="O6442" s="6">
        <v>46044.411435185182</v>
      </c>
      <c r="P6442" s="4" t="s">
        <v>4487</v>
      </c>
      <c r="Q6442" s="5" t="s">
        <v>12158</v>
      </c>
      <c r="R6442" s="5">
        <v>1015460982</v>
      </c>
      <c r="S6442" s="5" t="s">
        <v>17457</v>
      </c>
      <c r="T6442" s="4">
        <v>33000000</v>
      </c>
      <c r="U6442" s="4">
        <v>0</v>
      </c>
      <c r="V6442" s="4">
        <v>33000000</v>
      </c>
      <c r="W6442" s="4">
        <v>4766667</v>
      </c>
      <c r="X6442" s="4">
        <v>28233333</v>
      </c>
      <c r="Y6442" s="4">
        <v>28233333</v>
      </c>
    </row>
    <row r="6443" spans="1:25" x14ac:dyDescent="0.2">
      <c r="A6443" s="5" t="s">
        <v>3510</v>
      </c>
      <c r="B6443" s="5" t="s">
        <v>3504</v>
      </c>
      <c r="C6443" s="5" t="s">
        <v>829</v>
      </c>
      <c r="D6443" s="5">
        <v>314</v>
      </c>
      <c r="E6443" s="5" t="s">
        <v>5350</v>
      </c>
      <c r="F6443" s="5">
        <v>10</v>
      </c>
      <c r="G6443" s="5" t="s">
        <v>32</v>
      </c>
      <c r="H6443" s="5">
        <v>27301</v>
      </c>
      <c r="I6443" s="5" t="s">
        <v>3573</v>
      </c>
      <c r="J6443" s="5" t="s">
        <v>12174</v>
      </c>
      <c r="K6443" s="5" t="s">
        <v>22972</v>
      </c>
      <c r="L6443" s="5" t="s">
        <v>26506</v>
      </c>
      <c r="M6443" s="5">
        <v>26802315</v>
      </c>
      <c r="N6443" s="5">
        <v>26601567</v>
      </c>
      <c r="O6443" s="6">
        <v>46044.579733796294</v>
      </c>
      <c r="P6443" s="4" t="s">
        <v>4487</v>
      </c>
      <c r="Q6443" s="5" t="s">
        <v>12175</v>
      </c>
      <c r="R6443" s="5">
        <v>1005024356</v>
      </c>
      <c r="S6443" s="5" t="s">
        <v>22784</v>
      </c>
      <c r="T6443" s="4">
        <v>33000000</v>
      </c>
      <c r="U6443" s="4">
        <v>0</v>
      </c>
      <c r="V6443" s="4">
        <v>33000000</v>
      </c>
      <c r="W6443" s="4">
        <v>4583333</v>
      </c>
      <c r="X6443" s="4">
        <v>28416667</v>
      </c>
      <c r="Y6443" s="4">
        <v>28416667</v>
      </c>
    </row>
    <row r="6444" spans="1:25" x14ac:dyDescent="0.2">
      <c r="A6444" s="5" t="s">
        <v>3510</v>
      </c>
      <c r="B6444" s="5" t="s">
        <v>3504</v>
      </c>
      <c r="C6444" s="5" t="s">
        <v>829</v>
      </c>
      <c r="D6444" s="5">
        <v>314</v>
      </c>
      <c r="E6444" s="5" t="s">
        <v>5350</v>
      </c>
      <c r="F6444" s="5">
        <v>10</v>
      </c>
      <c r="G6444" s="5" t="s">
        <v>32</v>
      </c>
      <c r="H6444" s="5">
        <v>27301</v>
      </c>
      <c r="I6444" s="5" t="s">
        <v>3573</v>
      </c>
      <c r="J6444" s="5" t="s">
        <v>12223</v>
      </c>
      <c r="K6444" s="5" t="s">
        <v>22972</v>
      </c>
      <c r="L6444" s="5" t="s">
        <v>26524</v>
      </c>
      <c r="M6444" s="5">
        <v>26802519</v>
      </c>
      <c r="N6444" s="5">
        <v>26601567</v>
      </c>
      <c r="O6444" s="6">
        <v>46048.682858796295</v>
      </c>
      <c r="P6444" s="4" t="s">
        <v>7288</v>
      </c>
      <c r="Q6444" s="5" t="s">
        <v>12224</v>
      </c>
      <c r="R6444" s="5">
        <v>51835244</v>
      </c>
      <c r="S6444" s="5" t="s">
        <v>12225</v>
      </c>
      <c r="T6444" s="4">
        <v>17710305</v>
      </c>
      <c r="U6444" s="4">
        <v>0</v>
      </c>
      <c r="V6444" s="4">
        <v>17710305</v>
      </c>
      <c r="W6444" s="4">
        <v>1864243</v>
      </c>
      <c r="X6444" s="4">
        <v>15846062</v>
      </c>
      <c r="Y6444" s="4">
        <v>15846062</v>
      </c>
    </row>
    <row r="6445" spans="1:25" x14ac:dyDescent="0.2">
      <c r="A6445" s="5" t="s">
        <v>3510</v>
      </c>
      <c r="B6445" s="5" t="s">
        <v>3504</v>
      </c>
      <c r="C6445" s="5" t="s">
        <v>829</v>
      </c>
      <c r="D6445" s="5">
        <v>314</v>
      </c>
      <c r="E6445" s="5" t="s">
        <v>5350</v>
      </c>
      <c r="F6445" s="5">
        <v>10</v>
      </c>
      <c r="G6445" s="5" t="s">
        <v>32</v>
      </c>
      <c r="H6445" s="5">
        <v>27301</v>
      </c>
      <c r="I6445" s="5" t="s">
        <v>3573</v>
      </c>
      <c r="J6445" s="5" t="s">
        <v>12254</v>
      </c>
      <c r="K6445" s="5" t="s">
        <v>22972</v>
      </c>
      <c r="L6445" s="5" t="s">
        <v>26535</v>
      </c>
      <c r="M6445" s="5">
        <v>26802757</v>
      </c>
      <c r="N6445" s="5">
        <v>26601567</v>
      </c>
      <c r="O6445" s="6">
        <v>46049.951168981483</v>
      </c>
      <c r="P6445" s="4" t="s">
        <v>9565</v>
      </c>
      <c r="Q6445" s="5" t="s">
        <v>12255</v>
      </c>
      <c r="R6445" s="5">
        <v>1076621377</v>
      </c>
      <c r="S6445" s="5" t="s">
        <v>12256</v>
      </c>
      <c r="T6445" s="4">
        <v>35465260</v>
      </c>
      <c r="U6445" s="4">
        <v>0</v>
      </c>
      <c r="V6445" s="4">
        <v>35465260</v>
      </c>
      <c r="W6445" s="4">
        <v>2579292</v>
      </c>
      <c r="X6445" s="4">
        <v>32885968</v>
      </c>
      <c r="Y6445" s="4">
        <v>32885968</v>
      </c>
    </row>
    <row r="6446" spans="1:25" x14ac:dyDescent="0.2">
      <c r="A6446" s="5" t="s">
        <v>3510</v>
      </c>
      <c r="B6446" s="5" t="s">
        <v>3504</v>
      </c>
      <c r="C6446" s="5" t="s">
        <v>829</v>
      </c>
      <c r="D6446" s="5">
        <v>314</v>
      </c>
      <c r="E6446" s="5" t="s">
        <v>5350</v>
      </c>
      <c r="F6446" s="5">
        <v>10</v>
      </c>
      <c r="G6446" s="5" t="s">
        <v>32</v>
      </c>
      <c r="H6446" s="5">
        <v>27301</v>
      </c>
      <c r="I6446" s="5" t="s">
        <v>3573</v>
      </c>
      <c r="J6446" s="5" t="s">
        <v>12328</v>
      </c>
      <c r="K6446" s="5" t="s">
        <v>22972</v>
      </c>
      <c r="L6446" s="5" t="s">
        <v>26559</v>
      </c>
      <c r="M6446" s="5">
        <v>26803225</v>
      </c>
      <c r="N6446" s="5">
        <v>26601567</v>
      </c>
      <c r="O6446" s="6">
        <v>46055.757939814815</v>
      </c>
      <c r="P6446" s="4" t="s">
        <v>4436</v>
      </c>
      <c r="Q6446" s="5" t="s">
        <v>12329</v>
      </c>
      <c r="R6446" s="5">
        <v>1073252816</v>
      </c>
      <c r="S6446" s="5" t="s">
        <v>12330</v>
      </c>
      <c r="T6446" s="4">
        <v>16442984</v>
      </c>
      <c r="U6446" s="4">
        <v>0</v>
      </c>
      <c r="V6446" s="4">
        <v>16442984</v>
      </c>
      <c r="W6446" s="4">
        <v>1074705</v>
      </c>
      <c r="X6446" s="4">
        <v>15368279</v>
      </c>
      <c r="Y6446" s="4">
        <v>15368279</v>
      </c>
    </row>
    <row r="6447" spans="1:25" x14ac:dyDescent="0.2">
      <c r="A6447" s="5" t="s">
        <v>3510</v>
      </c>
      <c r="B6447" s="5" t="s">
        <v>3504</v>
      </c>
      <c r="C6447" s="5" t="s">
        <v>829</v>
      </c>
      <c r="D6447" s="5">
        <v>314</v>
      </c>
      <c r="E6447" s="5" t="s">
        <v>5350</v>
      </c>
      <c r="F6447" s="5">
        <v>10</v>
      </c>
      <c r="G6447" s="5" t="s">
        <v>32</v>
      </c>
      <c r="H6447" s="5">
        <v>27301</v>
      </c>
      <c r="I6447" s="5" t="s">
        <v>3573</v>
      </c>
      <c r="J6447" s="5" t="s">
        <v>22807</v>
      </c>
      <c r="K6447" s="5" t="s">
        <v>75</v>
      </c>
      <c r="L6447" s="5" t="s">
        <v>22808</v>
      </c>
      <c r="M6447" s="5">
        <v>26806388</v>
      </c>
      <c r="N6447" s="5">
        <v>26601930</v>
      </c>
      <c r="O6447" s="6">
        <v>46260.717361111114</v>
      </c>
      <c r="P6447" s="4" t="s">
        <v>80</v>
      </c>
      <c r="Q6447" s="5" t="s">
        <v>22809</v>
      </c>
      <c r="R6447" s="5">
        <v>900025724</v>
      </c>
      <c r="S6447" s="5" t="s">
        <v>14685</v>
      </c>
      <c r="T6447" s="4">
        <v>0</v>
      </c>
      <c r="U6447" s="4">
        <v>0</v>
      </c>
      <c r="V6447" s="4">
        <v>0</v>
      </c>
      <c r="W6447" s="4">
        <v>0</v>
      </c>
      <c r="X6447" s="4">
        <v>0</v>
      </c>
    </row>
    <row r="6448" spans="1:25" x14ac:dyDescent="0.2">
      <c r="A6448" s="5" t="s">
        <v>3510</v>
      </c>
      <c r="B6448" s="5" t="s">
        <v>3504</v>
      </c>
      <c r="C6448" s="5" t="s">
        <v>830</v>
      </c>
      <c r="D6448" s="5">
        <v>316</v>
      </c>
      <c r="E6448" s="5" t="s">
        <v>5353</v>
      </c>
      <c r="F6448" s="5">
        <v>10</v>
      </c>
      <c r="G6448" s="5" t="s">
        <v>32</v>
      </c>
      <c r="H6448" s="5">
        <v>10011</v>
      </c>
      <c r="I6448" s="5" t="s">
        <v>3570</v>
      </c>
      <c r="J6448" s="5" t="s">
        <v>5934</v>
      </c>
      <c r="K6448" s="5" t="s">
        <v>75</v>
      </c>
      <c r="L6448" s="5" t="s">
        <v>7678</v>
      </c>
      <c r="M6448" s="5">
        <v>26800076</v>
      </c>
      <c r="N6448" s="5">
        <v>26600086</v>
      </c>
      <c r="O6448" s="6">
        <v>46024</v>
      </c>
      <c r="P6448" s="4" t="s">
        <v>2809</v>
      </c>
      <c r="Q6448" s="5" t="s">
        <v>7679</v>
      </c>
      <c r="R6448" s="5">
        <v>1071167758</v>
      </c>
      <c r="S6448" s="5" t="s">
        <v>2683</v>
      </c>
      <c r="T6448" s="4">
        <v>29604204</v>
      </c>
      <c r="U6448" s="4">
        <v>0</v>
      </c>
      <c r="V6448" s="4">
        <v>29604204</v>
      </c>
      <c r="W6448" s="4">
        <v>1151275</v>
      </c>
      <c r="X6448" s="4">
        <v>28452929</v>
      </c>
      <c r="Y6448" s="4">
        <v>28452929</v>
      </c>
    </row>
    <row r="6449" spans="1:25" x14ac:dyDescent="0.2">
      <c r="A6449" s="5" t="s">
        <v>3510</v>
      </c>
      <c r="B6449" s="5" t="s">
        <v>3504</v>
      </c>
      <c r="C6449" s="5" t="s">
        <v>830</v>
      </c>
      <c r="D6449" s="5">
        <v>316</v>
      </c>
      <c r="E6449" s="5" t="s">
        <v>5353</v>
      </c>
      <c r="F6449" s="5">
        <v>10</v>
      </c>
      <c r="G6449" s="5" t="s">
        <v>32</v>
      </c>
      <c r="H6449" s="5">
        <v>10011</v>
      </c>
      <c r="I6449" s="5" t="s">
        <v>3570</v>
      </c>
      <c r="J6449" s="5" t="s">
        <v>5939</v>
      </c>
      <c r="K6449" s="5" t="s">
        <v>75</v>
      </c>
      <c r="L6449" s="5" t="s">
        <v>4346</v>
      </c>
      <c r="M6449" s="5">
        <v>26800143</v>
      </c>
      <c r="N6449" s="5">
        <v>26600153</v>
      </c>
      <c r="O6449" s="6">
        <v>46024</v>
      </c>
      <c r="P6449" s="4" t="s">
        <v>759</v>
      </c>
      <c r="Q6449" s="5" t="s">
        <v>4347</v>
      </c>
      <c r="R6449" s="5">
        <v>1106897507</v>
      </c>
      <c r="S6449" s="5" t="s">
        <v>3067</v>
      </c>
      <c r="T6449" s="4">
        <v>33000000</v>
      </c>
      <c r="U6449" s="4">
        <v>0</v>
      </c>
      <c r="V6449" s="4">
        <v>33000000</v>
      </c>
      <c r="W6449" s="4">
        <v>0</v>
      </c>
      <c r="X6449" s="4">
        <v>33000000</v>
      </c>
      <c r="Y6449" s="4">
        <v>33000000</v>
      </c>
    </row>
    <row r="6450" spans="1:25" x14ac:dyDescent="0.2">
      <c r="A6450" s="5" t="s">
        <v>3510</v>
      </c>
      <c r="B6450" s="5" t="s">
        <v>3504</v>
      </c>
      <c r="C6450" s="5" t="s">
        <v>830</v>
      </c>
      <c r="D6450" s="5">
        <v>316</v>
      </c>
      <c r="E6450" s="5" t="s">
        <v>5353</v>
      </c>
      <c r="F6450" s="5">
        <v>10</v>
      </c>
      <c r="G6450" s="5" t="s">
        <v>32</v>
      </c>
      <c r="H6450" s="5">
        <v>10011</v>
      </c>
      <c r="I6450" s="5" t="s">
        <v>3570</v>
      </c>
      <c r="J6450" s="5" t="s">
        <v>5946</v>
      </c>
      <c r="K6450" s="5" t="s">
        <v>75</v>
      </c>
      <c r="L6450" s="5" t="s">
        <v>4364</v>
      </c>
      <c r="M6450" s="5">
        <v>26800168</v>
      </c>
      <c r="N6450" s="5">
        <v>26600178</v>
      </c>
      <c r="O6450" s="6">
        <v>46024</v>
      </c>
      <c r="P6450" s="4" t="s">
        <v>766</v>
      </c>
      <c r="Q6450" s="5" t="s">
        <v>4365</v>
      </c>
      <c r="R6450" s="5">
        <v>1026263797</v>
      </c>
      <c r="S6450" s="5" t="s">
        <v>3003</v>
      </c>
      <c r="T6450" s="4">
        <v>33000000</v>
      </c>
      <c r="U6450" s="4">
        <v>0</v>
      </c>
      <c r="V6450" s="4">
        <v>33000000</v>
      </c>
      <c r="W6450" s="4">
        <v>0</v>
      </c>
      <c r="X6450" s="4">
        <v>33000000</v>
      </c>
      <c r="Y6450" s="4">
        <v>33000000</v>
      </c>
    </row>
    <row r="6451" spans="1:25" x14ac:dyDescent="0.2">
      <c r="A6451" s="5" t="s">
        <v>3510</v>
      </c>
      <c r="B6451" s="5" t="s">
        <v>3504</v>
      </c>
      <c r="C6451" s="5" t="s">
        <v>830</v>
      </c>
      <c r="D6451" s="5">
        <v>316</v>
      </c>
      <c r="E6451" s="5" t="s">
        <v>5353</v>
      </c>
      <c r="F6451" s="5">
        <v>10</v>
      </c>
      <c r="G6451" s="5" t="s">
        <v>32</v>
      </c>
      <c r="H6451" s="5">
        <v>10011</v>
      </c>
      <c r="I6451" s="5" t="s">
        <v>3570</v>
      </c>
      <c r="J6451" s="5" t="s">
        <v>6050</v>
      </c>
      <c r="K6451" s="5" t="s">
        <v>75</v>
      </c>
      <c r="L6451" s="5" t="s">
        <v>4408</v>
      </c>
      <c r="M6451" s="5">
        <v>26801033</v>
      </c>
      <c r="N6451" s="5">
        <v>26601043</v>
      </c>
      <c r="O6451" s="6">
        <v>46024</v>
      </c>
      <c r="P6451" s="4" t="s">
        <v>2870</v>
      </c>
      <c r="Q6451" s="5" t="s">
        <v>4409</v>
      </c>
      <c r="R6451" s="5">
        <v>1073426093</v>
      </c>
      <c r="S6451" s="5" t="s">
        <v>1882</v>
      </c>
      <c r="T6451" s="4">
        <v>37364526</v>
      </c>
      <c r="U6451" s="4">
        <v>0</v>
      </c>
      <c r="V6451" s="4">
        <v>37364526</v>
      </c>
      <c r="W6451" s="4">
        <v>0</v>
      </c>
      <c r="X6451" s="4">
        <v>37364526</v>
      </c>
      <c r="Y6451" s="4">
        <v>37364526</v>
      </c>
    </row>
    <row r="6452" spans="1:25" x14ac:dyDescent="0.2">
      <c r="A6452" s="5" t="s">
        <v>3510</v>
      </c>
      <c r="B6452" s="5" t="s">
        <v>3504</v>
      </c>
      <c r="C6452" s="5" t="s">
        <v>830</v>
      </c>
      <c r="D6452" s="5">
        <v>316</v>
      </c>
      <c r="E6452" s="5" t="s">
        <v>5353</v>
      </c>
      <c r="F6452" s="5">
        <v>10</v>
      </c>
      <c r="G6452" s="5" t="s">
        <v>32</v>
      </c>
      <c r="H6452" s="5">
        <v>27301</v>
      </c>
      <c r="I6452" s="5" t="s">
        <v>3573</v>
      </c>
      <c r="J6452" s="5" t="s">
        <v>12171</v>
      </c>
      <c r="K6452" s="5" t="s">
        <v>22972</v>
      </c>
      <c r="L6452" s="5" t="s">
        <v>26505</v>
      </c>
      <c r="M6452" s="5">
        <v>26802308</v>
      </c>
      <c r="N6452" s="5">
        <v>26601598</v>
      </c>
      <c r="O6452" s="6">
        <v>46044.522835648146</v>
      </c>
      <c r="P6452" s="4" t="s">
        <v>4501</v>
      </c>
      <c r="Q6452" s="5" t="s">
        <v>12172</v>
      </c>
      <c r="R6452" s="5">
        <v>1022407461</v>
      </c>
      <c r="S6452" s="5" t="s">
        <v>12173</v>
      </c>
      <c r="T6452" s="4">
        <v>27494577</v>
      </c>
      <c r="U6452" s="4">
        <v>0</v>
      </c>
      <c r="V6452" s="4">
        <v>27494577</v>
      </c>
      <c r="W6452" s="4">
        <v>2733379</v>
      </c>
      <c r="X6452" s="4">
        <v>24761198</v>
      </c>
      <c r="Y6452" s="4">
        <v>24761198</v>
      </c>
    </row>
    <row r="6453" spans="1:25" x14ac:dyDescent="0.2">
      <c r="A6453" s="5" t="s">
        <v>3510</v>
      </c>
      <c r="B6453" s="5" t="s">
        <v>3504</v>
      </c>
      <c r="C6453" s="5" t="s">
        <v>830</v>
      </c>
      <c r="D6453" s="5">
        <v>316</v>
      </c>
      <c r="E6453" s="5" t="s">
        <v>5353</v>
      </c>
      <c r="F6453" s="5">
        <v>10</v>
      </c>
      <c r="G6453" s="5" t="s">
        <v>32</v>
      </c>
      <c r="H6453" s="5">
        <v>27301</v>
      </c>
      <c r="I6453" s="5" t="s">
        <v>3573</v>
      </c>
      <c r="J6453" s="5" t="s">
        <v>12185</v>
      </c>
      <c r="K6453" s="5" t="s">
        <v>22972</v>
      </c>
      <c r="L6453" s="5" t="s">
        <v>26510</v>
      </c>
      <c r="M6453" s="5">
        <v>26802336</v>
      </c>
      <c r="N6453" s="5">
        <v>26601567</v>
      </c>
      <c r="O6453" s="6">
        <v>46045.392245370371</v>
      </c>
      <c r="P6453" s="4" t="s">
        <v>4501</v>
      </c>
      <c r="Q6453" s="5" t="s">
        <v>12186</v>
      </c>
      <c r="R6453" s="5">
        <v>1000859179</v>
      </c>
      <c r="S6453" s="5" t="s">
        <v>12187</v>
      </c>
      <c r="T6453" s="4">
        <v>31350000</v>
      </c>
      <c r="U6453" s="4">
        <v>0</v>
      </c>
      <c r="V6453" s="4">
        <v>31350000</v>
      </c>
      <c r="W6453" s="4">
        <v>3116667</v>
      </c>
      <c r="X6453" s="4">
        <v>28233333</v>
      </c>
      <c r="Y6453" s="4">
        <v>28233333</v>
      </c>
    </row>
    <row r="6454" spans="1:25" x14ac:dyDescent="0.2">
      <c r="A6454" s="5" t="s">
        <v>3510</v>
      </c>
      <c r="B6454" s="5" t="s">
        <v>3504</v>
      </c>
      <c r="C6454" s="5" t="s">
        <v>830</v>
      </c>
      <c r="D6454" s="5">
        <v>316</v>
      </c>
      <c r="E6454" s="5" t="s">
        <v>5353</v>
      </c>
      <c r="F6454" s="5">
        <v>10</v>
      </c>
      <c r="G6454" s="5" t="s">
        <v>32</v>
      </c>
      <c r="H6454" s="5">
        <v>27301</v>
      </c>
      <c r="I6454" s="5" t="s">
        <v>3573</v>
      </c>
      <c r="J6454" s="5" t="s">
        <v>12202</v>
      </c>
      <c r="K6454" s="5" t="s">
        <v>22972</v>
      </c>
      <c r="L6454" s="5" t="s">
        <v>26517</v>
      </c>
      <c r="M6454" s="5">
        <v>26802415</v>
      </c>
      <c r="N6454" s="5">
        <v>26601567</v>
      </c>
      <c r="O6454" s="6">
        <v>46046.434363425928</v>
      </c>
      <c r="P6454" s="4" t="s">
        <v>4508</v>
      </c>
      <c r="Q6454" s="5" t="s">
        <v>12203</v>
      </c>
      <c r="R6454" s="5">
        <v>1003496483</v>
      </c>
      <c r="S6454" s="5" t="s">
        <v>12204</v>
      </c>
      <c r="T6454" s="4">
        <v>25020070</v>
      </c>
      <c r="U6454" s="4">
        <v>0</v>
      </c>
      <c r="V6454" s="4">
        <v>25020070</v>
      </c>
      <c r="W6454" s="4">
        <v>2633691</v>
      </c>
      <c r="X6454" s="4">
        <v>22386379</v>
      </c>
      <c r="Y6454" s="4">
        <v>22386379</v>
      </c>
    </row>
    <row r="6455" spans="1:25" x14ac:dyDescent="0.2">
      <c r="A6455" s="5" t="s">
        <v>3510</v>
      </c>
      <c r="B6455" s="5" t="s">
        <v>3504</v>
      </c>
      <c r="C6455" s="5" t="s">
        <v>830</v>
      </c>
      <c r="D6455" s="5">
        <v>316</v>
      </c>
      <c r="E6455" s="5" t="s">
        <v>5353</v>
      </c>
      <c r="F6455" s="5">
        <v>10</v>
      </c>
      <c r="G6455" s="5" t="s">
        <v>32</v>
      </c>
      <c r="H6455" s="5">
        <v>27301</v>
      </c>
      <c r="I6455" s="5" t="s">
        <v>3573</v>
      </c>
      <c r="J6455" s="5" t="s">
        <v>15423</v>
      </c>
      <c r="K6455" s="5" t="s">
        <v>22972</v>
      </c>
      <c r="L6455" s="5" t="s">
        <v>26562</v>
      </c>
      <c r="M6455" s="5">
        <v>26803274</v>
      </c>
      <c r="N6455" s="5">
        <v>26601598</v>
      </c>
      <c r="O6455" s="6">
        <v>46064.416284722225</v>
      </c>
      <c r="P6455" s="4" t="s">
        <v>15424</v>
      </c>
      <c r="Q6455" s="5" t="s">
        <v>15425</v>
      </c>
      <c r="R6455" s="5">
        <v>1002697714</v>
      </c>
      <c r="S6455" s="5" t="s">
        <v>15426</v>
      </c>
      <c r="T6455" s="4">
        <v>52505423</v>
      </c>
      <c r="U6455" s="4">
        <v>0</v>
      </c>
      <c r="V6455" s="4">
        <v>52505423</v>
      </c>
      <c r="W6455" s="4">
        <v>14005423</v>
      </c>
      <c r="X6455" s="4">
        <v>38500000</v>
      </c>
      <c r="Y6455" s="4">
        <v>38500000</v>
      </c>
    </row>
    <row r="6456" spans="1:25" x14ac:dyDescent="0.2">
      <c r="A6456" s="5" t="s">
        <v>3510</v>
      </c>
      <c r="B6456" s="5" t="s">
        <v>3504</v>
      </c>
      <c r="C6456" s="5" t="s">
        <v>830</v>
      </c>
      <c r="D6456" s="5">
        <v>316</v>
      </c>
      <c r="E6456" s="5" t="s">
        <v>5353</v>
      </c>
      <c r="F6456" s="5">
        <v>10</v>
      </c>
      <c r="G6456" s="5" t="s">
        <v>32</v>
      </c>
      <c r="H6456" s="5">
        <v>27301</v>
      </c>
      <c r="I6456" s="5" t="s">
        <v>3573</v>
      </c>
      <c r="J6456" s="5" t="s">
        <v>15423</v>
      </c>
      <c r="K6456" s="5" t="s">
        <v>22972</v>
      </c>
      <c r="L6456" s="5" t="s">
        <v>26562</v>
      </c>
      <c r="M6456" s="5">
        <v>26803274</v>
      </c>
      <c r="N6456" s="5">
        <v>26601567</v>
      </c>
      <c r="O6456" s="6">
        <v>46064.416284722225</v>
      </c>
      <c r="P6456" s="4" t="s">
        <v>15424</v>
      </c>
      <c r="Q6456" s="5" t="s">
        <v>15425</v>
      </c>
      <c r="R6456" s="5">
        <v>1002697714</v>
      </c>
      <c r="S6456" s="5" t="s">
        <v>15426</v>
      </c>
      <c r="T6456" s="4">
        <v>7994577</v>
      </c>
      <c r="U6456" s="4">
        <v>0</v>
      </c>
      <c r="V6456" s="4">
        <v>7994577</v>
      </c>
      <c r="W6456" s="4">
        <v>4694577</v>
      </c>
      <c r="X6456" s="4">
        <v>3300000</v>
      </c>
      <c r="Y6456" s="4">
        <v>3300000</v>
      </c>
    </row>
    <row r="6457" spans="1:25" x14ac:dyDescent="0.2">
      <c r="A6457" s="5" t="s">
        <v>3510</v>
      </c>
      <c r="B6457" s="5" t="s">
        <v>3504</v>
      </c>
      <c r="C6457" s="5" t="s">
        <v>830</v>
      </c>
      <c r="D6457" s="5">
        <v>316</v>
      </c>
      <c r="E6457" s="5" t="s">
        <v>5353</v>
      </c>
      <c r="F6457" s="5">
        <v>10</v>
      </c>
      <c r="G6457" s="5" t="s">
        <v>32</v>
      </c>
      <c r="H6457" s="5">
        <v>27301</v>
      </c>
      <c r="I6457" s="5" t="s">
        <v>3573</v>
      </c>
      <c r="J6457" s="5" t="s">
        <v>20856</v>
      </c>
      <c r="K6457" s="5" t="s">
        <v>22972</v>
      </c>
      <c r="L6457" s="5" t="s">
        <v>26624</v>
      </c>
      <c r="M6457" s="5">
        <v>26804907</v>
      </c>
      <c r="N6457" s="5">
        <v>26601981</v>
      </c>
      <c r="O6457" s="6">
        <v>46225.48946759259</v>
      </c>
      <c r="P6457" s="4" t="s">
        <v>4487</v>
      </c>
      <c r="Q6457" s="5" t="s">
        <v>20857</v>
      </c>
      <c r="R6457" s="5">
        <v>1003496483</v>
      </c>
      <c r="S6457" s="5" t="s">
        <v>12204</v>
      </c>
      <c r="T6457" s="4">
        <v>23100000</v>
      </c>
      <c r="U6457" s="4">
        <v>0</v>
      </c>
      <c r="V6457" s="4">
        <v>23100000</v>
      </c>
      <c r="W6457" s="4">
        <v>13580000</v>
      </c>
      <c r="X6457" s="4">
        <v>9520000</v>
      </c>
      <c r="Y6457" s="4">
        <v>9520000</v>
      </c>
    </row>
    <row r="6458" spans="1:25" x14ac:dyDescent="0.2">
      <c r="A6458" s="5" t="s">
        <v>3510</v>
      </c>
      <c r="B6458" s="5" t="s">
        <v>3504</v>
      </c>
      <c r="C6458" s="5" t="s">
        <v>830</v>
      </c>
      <c r="D6458" s="5">
        <v>316</v>
      </c>
      <c r="E6458" s="5" t="s">
        <v>5353</v>
      </c>
      <c r="F6458" s="5">
        <v>10</v>
      </c>
      <c r="G6458" s="5" t="s">
        <v>32</v>
      </c>
      <c r="H6458" s="5">
        <v>27301</v>
      </c>
      <c r="I6458" s="5" t="s">
        <v>3573</v>
      </c>
      <c r="J6458" s="5" t="s">
        <v>20858</v>
      </c>
      <c r="K6458" s="5" t="s">
        <v>22972</v>
      </c>
      <c r="L6458" s="5" t="s">
        <v>26631</v>
      </c>
      <c r="M6458" s="5">
        <v>26804944</v>
      </c>
      <c r="N6458" s="5">
        <v>26601981</v>
      </c>
      <c r="O6458" s="6">
        <v>46225.64234953704</v>
      </c>
      <c r="P6458" s="4" t="s">
        <v>4487</v>
      </c>
      <c r="Q6458" s="5" t="s">
        <v>20859</v>
      </c>
      <c r="R6458" s="5">
        <v>1022407461</v>
      </c>
      <c r="S6458" s="5" t="s">
        <v>12173</v>
      </c>
      <c r="T6458" s="4">
        <v>27500000</v>
      </c>
      <c r="U6458" s="4">
        <v>0</v>
      </c>
      <c r="V6458" s="4">
        <v>27500000</v>
      </c>
      <c r="W6458" s="4">
        <v>16166667</v>
      </c>
      <c r="X6458" s="4">
        <v>11333333</v>
      </c>
      <c r="Y6458" s="4">
        <v>11333333</v>
      </c>
    </row>
    <row r="6459" spans="1:25" x14ac:dyDescent="0.2">
      <c r="A6459" s="5" t="s">
        <v>3510</v>
      </c>
      <c r="B6459" s="5" t="s">
        <v>3504</v>
      </c>
      <c r="C6459" s="5" t="s">
        <v>830</v>
      </c>
      <c r="D6459" s="5">
        <v>316</v>
      </c>
      <c r="E6459" s="5" t="s">
        <v>5353</v>
      </c>
      <c r="F6459" s="5">
        <v>10</v>
      </c>
      <c r="G6459" s="5" t="s">
        <v>32</v>
      </c>
      <c r="H6459" s="5">
        <v>27301</v>
      </c>
      <c r="I6459" s="5" t="s">
        <v>3573</v>
      </c>
      <c r="J6459" s="5" t="s">
        <v>20860</v>
      </c>
      <c r="K6459" s="5" t="s">
        <v>22972</v>
      </c>
      <c r="L6459" s="5" t="s">
        <v>26635</v>
      </c>
      <c r="M6459" s="5">
        <v>26804950</v>
      </c>
      <c r="N6459" s="5">
        <v>26601981</v>
      </c>
      <c r="O6459" s="6">
        <v>46225.64534722222</v>
      </c>
      <c r="P6459" s="4" t="s">
        <v>4487</v>
      </c>
      <c r="Q6459" s="5" t="s">
        <v>20861</v>
      </c>
      <c r="R6459" s="5">
        <v>1073426093</v>
      </c>
      <c r="S6459" s="5" t="s">
        <v>1882</v>
      </c>
      <c r="T6459" s="4">
        <v>5940000</v>
      </c>
      <c r="U6459" s="4">
        <v>0</v>
      </c>
      <c r="V6459" s="4">
        <v>5940000</v>
      </c>
      <c r="W6459" s="4">
        <v>0</v>
      </c>
      <c r="X6459" s="4">
        <v>5940000</v>
      </c>
      <c r="Y6459" s="4">
        <v>5940000</v>
      </c>
    </row>
    <row r="6460" spans="1:25" x14ac:dyDescent="0.2">
      <c r="A6460" s="5" t="s">
        <v>3510</v>
      </c>
      <c r="B6460" s="5" t="s">
        <v>3504</v>
      </c>
      <c r="C6460" s="5" t="s">
        <v>830</v>
      </c>
      <c r="D6460" s="5">
        <v>316</v>
      </c>
      <c r="E6460" s="5" t="s">
        <v>5353</v>
      </c>
      <c r="F6460" s="5">
        <v>10</v>
      </c>
      <c r="G6460" s="5" t="s">
        <v>32</v>
      </c>
      <c r="H6460" s="5">
        <v>27301</v>
      </c>
      <c r="I6460" s="5" t="s">
        <v>3573</v>
      </c>
      <c r="J6460" s="5" t="s">
        <v>20862</v>
      </c>
      <c r="K6460" s="5" t="s">
        <v>22972</v>
      </c>
      <c r="L6460" s="5" t="s">
        <v>26698</v>
      </c>
      <c r="M6460" s="5">
        <v>26805168</v>
      </c>
      <c r="N6460" s="5">
        <v>26601981</v>
      </c>
      <c r="O6460" s="6">
        <v>46227.497824074075</v>
      </c>
      <c r="P6460" s="4" t="s">
        <v>4508</v>
      </c>
      <c r="Q6460" s="5" t="s">
        <v>20863</v>
      </c>
      <c r="R6460" s="5">
        <v>1071167758</v>
      </c>
      <c r="S6460" s="5" t="s">
        <v>2683</v>
      </c>
      <c r="T6460" s="4">
        <v>27500000</v>
      </c>
      <c r="U6460" s="4">
        <v>0</v>
      </c>
      <c r="V6460" s="4">
        <v>27500000</v>
      </c>
      <c r="W6460" s="4">
        <v>16333333</v>
      </c>
      <c r="X6460" s="4">
        <v>11166667</v>
      </c>
      <c r="Y6460" s="4">
        <v>11166667</v>
      </c>
    </row>
    <row r="6461" spans="1:25" x14ac:dyDescent="0.2">
      <c r="A6461" s="5" t="s">
        <v>3510</v>
      </c>
      <c r="B6461" s="5" t="s">
        <v>3504</v>
      </c>
      <c r="C6461" s="5" t="s">
        <v>830</v>
      </c>
      <c r="D6461" s="5">
        <v>316</v>
      </c>
      <c r="E6461" s="5" t="s">
        <v>5353</v>
      </c>
      <c r="F6461" s="5">
        <v>10</v>
      </c>
      <c r="G6461" s="5" t="s">
        <v>32</v>
      </c>
      <c r="H6461" s="5">
        <v>27301</v>
      </c>
      <c r="I6461" s="5" t="s">
        <v>3573</v>
      </c>
      <c r="J6461" s="5" t="s">
        <v>20864</v>
      </c>
      <c r="K6461" s="5" t="s">
        <v>22972</v>
      </c>
      <c r="L6461" s="5" t="s">
        <v>26743</v>
      </c>
      <c r="M6461" s="5">
        <v>26805393</v>
      </c>
      <c r="N6461" s="5">
        <v>26601981</v>
      </c>
      <c r="O6461" s="6">
        <v>46232.429039351853</v>
      </c>
      <c r="P6461" s="4" t="s">
        <v>4505</v>
      </c>
      <c r="Q6461" s="5" t="s">
        <v>20865</v>
      </c>
      <c r="R6461" s="5">
        <v>1026263797</v>
      </c>
      <c r="S6461" s="5" t="s">
        <v>3003</v>
      </c>
      <c r="T6461" s="4">
        <v>30250000</v>
      </c>
      <c r="U6461" s="4">
        <v>0</v>
      </c>
      <c r="V6461" s="4">
        <v>30250000</v>
      </c>
      <c r="W6461" s="4">
        <v>19066667</v>
      </c>
      <c r="X6461" s="4">
        <v>11183333</v>
      </c>
      <c r="Y6461" s="4">
        <v>11183333</v>
      </c>
    </row>
    <row r="6462" spans="1:25" x14ac:dyDescent="0.2">
      <c r="A6462" s="5" t="s">
        <v>3510</v>
      </c>
      <c r="B6462" s="5" t="s">
        <v>3504</v>
      </c>
      <c r="C6462" s="5" t="s">
        <v>5354</v>
      </c>
      <c r="D6462" s="5">
        <v>604</v>
      </c>
      <c r="E6462" s="5" t="s">
        <v>5355</v>
      </c>
      <c r="F6462" s="5">
        <v>10</v>
      </c>
      <c r="G6462" s="5" t="s">
        <v>32</v>
      </c>
      <c r="H6462" s="5">
        <v>27203</v>
      </c>
      <c r="I6462" s="5" t="s">
        <v>3547</v>
      </c>
      <c r="J6462" s="5" t="s">
        <v>7796</v>
      </c>
      <c r="K6462" s="5" t="s">
        <v>82</v>
      </c>
      <c r="L6462" s="5" t="s">
        <v>7797</v>
      </c>
      <c r="M6462" s="5">
        <v>26801677</v>
      </c>
      <c r="N6462" s="5">
        <v>26601587</v>
      </c>
      <c r="O6462" s="6">
        <v>46035.92224537037</v>
      </c>
      <c r="P6462" s="4" t="s">
        <v>83</v>
      </c>
      <c r="Q6462" s="5" t="s">
        <v>7798</v>
      </c>
      <c r="R6462" s="5">
        <v>800153993</v>
      </c>
      <c r="S6462" s="5" t="s">
        <v>185</v>
      </c>
      <c r="T6462" s="4">
        <v>20000000</v>
      </c>
      <c r="U6462" s="4">
        <v>0</v>
      </c>
      <c r="V6462" s="4">
        <v>20000000</v>
      </c>
      <c r="W6462" s="4">
        <v>0</v>
      </c>
      <c r="X6462" s="4">
        <v>20000000</v>
      </c>
      <c r="Y6462" s="4">
        <v>20000000</v>
      </c>
    </row>
    <row r="6463" spans="1:25" x14ac:dyDescent="0.2">
      <c r="A6463" s="5" t="s">
        <v>3510</v>
      </c>
      <c r="B6463" s="5" t="s">
        <v>3504</v>
      </c>
      <c r="C6463" s="5" t="s">
        <v>5354</v>
      </c>
      <c r="D6463" s="5">
        <v>604</v>
      </c>
      <c r="E6463" s="5" t="s">
        <v>5355</v>
      </c>
      <c r="F6463" s="5">
        <v>10</v>
      </c>
      <c r="G6463" s="5" t="s">
        <v>32</v>
      </c>
      <c r="H6463" s="5">
        <v>27203</v>
      </c>
      <c r="I6463" s="5" t="s">
        <v>3547</v>
      </c>
      <c r="J6463" s="5" t="s">
        <v>26816</v>
      </c>
      <c r="K6463" s="5" t="s">
        <v>82</v>
      </c>
      <c r="L6463" s="5" t="s">
        <v>26817</v>
      </c>
      <c r="M6463" s="5">
        <v>26806452</v>
      </c>
      <c r="N6463" s="5">
        <v>26602084</v>
      </c>
      <c r="O6463" s="6">
        <v>46267.623483796298</v>
      </c>
      <c r="P6463" s="4" t="s">
        <v>83</v>
      </c>
      <c r="Q6463" s="5" t="s">
        <v>7798</v>
      </c>
      <c r="R6463" s="5">
        <v>800153993</v>
      </c>
      <c r="S6463" s="5" t="s">
        <v>185</v>
      </c>
      <c r="T6463" s="4">
        <v>15000000</v>
      </c>
      <c r="U6463" s="4">
        <v>0</v>
      </c>
      <c r="V6463" s="4">
        <v>15000000</v>
      </c>
      <c r="W6463" s="4">
        <v>10615167</v>
      </c>
      <c r="X6463" s="4">
        <v>4384833</v>
      </c>
      <c r="Y6463" s="4">
        <v>4384833</v>
      </c>
    </row>
    <row r="6464" spans="1:25" x14ac:dyDescent="0.2">
      <c r="A6464" s="5" t="s">
        <v>3510</v>
      </c>
      <c r="B6464" s="5" t="s">
        <v>3504</v>
      </c>
      <c r="C6464" s="5" t="s">
        <v>1351</v>
      </c>
      <c r="D6464" s="5">
        <v>317</v>
      </c>
      <c r="E6464" s="5" t="s">
        <v>5356</v>
      </c>
      <c r="F6464" s="5">
        <v>10</v>
      </c>
      <c r="G6464" s="5" t="s">
        <v>32</v>
      </c>
      <c r="H6464" s="5">
        <v>27203</v>
      </c>
      <c r="I6464" s="5" t="s">
        <v>3547</v>
      </c>
      <c r="J6464" s="5" t="s">
        <v>7790</v>
      </c>
      <c r="K6464" s="5" t="s">
        <v>82</v>
      </c>
      <c r="L6464" s="5" t="s">
        <v>7791</v>
      </c>
      <c r="M6464" s="5">
        <v>26801662</v>
      </c>
      <c r="N6464" s="5">
        <v>26601587</v>
      </c>
      <c r="O6464" s="6">
        <v>46035.915983796294</v>
      </c>
      <c r="P6464" s="4" t="s">
        <v>83</v>
      </c>
      <c r="Q6464" s="5" t="s">
        <v>7792</v>
      </c>
      <c r="R6464" s="5">
        <v>860063875</v>
      </c>
      <c r="S6464" s="5" t="s">
        <v>84</v>
      </c>
      <c r="T6464" s="4">
        <v>66739908</v>
      </c>
      <c r="U6464" s="4">
        <v>0</v>
      </c>
      <c r="V6464" s="4">
        <v>66739908</v>
      </c>
      <c r="W6464" s="4">
        <v>48431912</v>
      </c>
      <c r="X6464" s="4">
        <v>18307996</v>
      </c>
      <c r="Y6464" s="4">
        <v>18023516</v>
      </c>
    </row>
    <row r="6465" spans="1:25" x14ac:dyDescent="0.2">
      <c r="A6465" s="5" t="s">
        <v>3510</v>
      </c>
      <c r="B6465" s="5" t="s">
        <v>3504</v>
      </c>
      <c r="C6465" s="5" t="s">
        <v>13130</v>
      </c>
      <c r="D6465" s="5">
        <v>837</v>
      </c>
      <c r="E6465" s="5" t="s">
        <v>17254</v>
      </c>
      <c r="F6465" s="5">
        <v>10</v>
      </c>
      <c r="G6465" s="5" t="s">
        <v>32</v>
      </c>
      <c r="H6465" s="5">
        <v>27301</v>
      </c>
      <c r="I6465" s="5" t="s">
        <v>3573</v>
      </c>
      <c r="J6465" s="5" t="s">
        <v>20860</v>
      </c>
      <c r="K6465" s="5" t="s">
        <v>22972</v>
      </c>
      <c r="L6465" s="5" t="s">
        <v>26635</v>
      </c>
      <c r="M6465" s="5">
        <v>26804950</v>
      </c>
      <c r="N6465" s="5">
        <v>26601981</v>
      </c>
      <c r="O6465" s="6">
        <v>46225.64534722222</v>
      </c>
      <c r="P6465" s="4" t="s">
        <v>4487</v>
      </c>
      <c r="Q6465" s="5" t="s">
        <v>20861</v>
      </c>
      <c r="R6465" s="5">
        <v>1073426093</v>
      </c>
      <c r="S6465" s="5" t="s">
        <v>1882</v>
      </c>
      <c r="T6465" s="4">
        <v>33660000</v>
      </c>
      <c r="U6465" s="4">
        <v>0</v>
      </c>
      <c r="V6465" s="4">
        <v>33660000</v>
      </c>
      <c r="W6465" s="4">
        <v>23040000</v>
      </c>
      <c r="X6465" s="4">
        <v>10620000</v>
      </c>
      <c r="Y6465" s="4">
        <v>10620000</v>
      </c>
    </row>
    <row r="6466" spans="1:25" x14ac:dyDescent="0.2">
      <c r="A6466" s="5" t="s">
        <v>3510</v>
      </c>
      <c r="B6466" s="5" t="s">
        <v>3504</v>
      </c>
      <c r="C6466" s="5" t="s">
        <v>16085</v>
      </c>
      <c r="D6466" s="5">
        <v>761</v>
      </c>
      <c r="E6466" s="5" t="s">
        <v>16086</v>
      </c>
      <c r="F6466" s="5">
        <v>10</v>
      </c>
      <c r="G6466" s="5" t="s">
        <v>32</v>
      </c>
      <c r="H6466" s="5">
        <v>27301</v>
      </c>
      <c r="I6466" s="5" t="s">
        <v>3573</v>
      </c>
      <c r="J6466" s="5" t="s">
        <v>27832</v>
      </c>
      <c r="K6466" s="5" t="s">
        <v>221</v>
      </c>
      <c r="L6466" s="5" t="s">
        <v>27833</v>
      </c>
      <c r="M6466" s="5">
        <v>26806597</v>
      </c>
      <c r="N6466" s="5">
        <v>26601995</v>
      </c>
      <c r="O6466" s="6">
        <v>46296.592650462961</v>
      </c>
      <c r="P6466" s="4" t="s">
        <v>195</v>
      </c>
      <c r="Q6466" s="5" t="s">
        <v>27834</v>
      </c>
      <c r="R6466" s="5">
        <v>900025724</v>
      </c>
      <c r="S6466" s="5" t="s">
        <v>14685</v>
      </c>
      <c r="T6466" s="4">
        <v>0</v>
      </c>
      <c r="U6466" s="4">
        <v>0</v>
      </c>
      <c r="V6466" s="4">
        <v>0</v>
      </c>
      <c r="W6466" s="4">
        <v>0</v>
      </c>
      <c r="X6466" s="4">
        <v>0</v>
      </c>
    </row>
    <row r="6467" spans="1:25" x14ac:dyDescent="0.2">
      <c r="A6467" s="5" t="s">
        <v>3510</v>
      </c>
      <c r="B6467" s="5" t="s">
        <v>3504</v>
      </c>
      <c r="C6467" s="5" t="s">
        <v>973</v>
      </c>
      <c r="D6467" s="5">
        <v>318</v>
      </c>
      <c r="E6467" s="5" t="s">
        <v>5357</v>
      </c>
      <c r="F6467" s="5">
        <v>10</v>
      </c>
      <c r="G6467" s="5" t="s">
        <v>32</v>
      </c>
      <c r="H6467" s="5">
        <v>27301</v>
      </c>
      <c r="I6467" s="5" t="s">
        <v>3573</v>
      </c>
      <c r="J6467" s="5" t="s">
        <v>5923</v>
      </c>
      <c r="K6467" s="5" t="s">
        <v>75</v>
      </c>
      <c r="L6467" s="5" t="s">
        <v>2606</v>
      </c>
      <c r="M6467" s="5">
        <v>26800016</v>
      </c>
      <c r="N6467" s="5">
        <v>26600026</v>
      </c>
      <c r="O6467" s="6">
        <v>46024</v>
      </c>
      <c r="P6467" s="4" t="s">
        <v>2943</v>
      </c>
      <c r="Q6467" s="5" t="s">
        <v>7655</v>
      </c>
      <c r="R6467" s="5">
        <v>860067745</v>
      </c>
      <c r="S6467" s="5" t="s">
        <v>3169</v>
      </c>
      <c r="T6467" s="4">
        <v>3817234093</v>
      </c>
      <c r="U6467" s="4">
        <v>0</v>
      </c>
      <c r="V6467" s="4">
        <v>3817234093</v>
      </c>
      <c r="W6467" s="4">
        <v>0</v>
      </c>
      <c r="X6467" s="4">
        <v>3817234093</v>
      </c>
      <c r="Y6467" s="4">
        <v>3817234093</v>
      </c>
    </row>
    <row r="6468" spans="1:25" x14ac:dyDescent="0.2">
      <c r="A6468" s="5" t="s">
        <v>3510</v>
      </c>
      <c r="B6468" s="5" t="s">
        <v>3504</v>
      </c>
      <c r="C6468" s="5" t="s">
        <v>973</v>
      </c>
      <c r="D6468" s="5">
        <v>318</v>
      </c>
      <c r="E6468" s="5" t="s">
        <v>5357</v>
      </c>
      <c r="F6468" s="5">
        <v>10</v>
      </c>
      <c r="G6468" s="5" t="s">
        <v>32</v>
      </c>
      <c r="H6468" s="5">
        <v>27301</v>
      </c>
      <c r="I6468" s="5" t="s">
        <v>3573</v>
      </c>
      <c r="J6468" s="5" t="s">
        <v>7784</v>
      </c>
      <c r="K6468" s="5" t="s">
        <v>22972</v>
      </c>
      <c r="L6468" s="5" t="s">
        <v>26411</v>
      </c>
      <c r="M6468" s="5">
        <v>26801655</v>
      </c>
      <c r="N6468" s="5">
        <v>26601567</v>
      </c>
      <c r="O6468" s="6">
        <v>46035.910115740742</v>
      </c>
      <c r="P6468" s="4" t="s">
        <v>2808</v>
      </c>
      <c r="Q6468" s="5" t="s">
        <v>7785</v>
      </c>
      <c r="R6468" s="5">
        <v>1030612383</v>
      </c>
      <c r="S6468" s="5" t="s">
        <v>342</v>
      </c>
      <c r="T6468" s="4">
        <v>29355000</v>
      </c>
      <c r="U6468" s="4">
        <v>0</v>
      </c>
      <c r="V6468" s="4">
        <v>29355000</v>
      </c>
      <c r="W6468" s="4">
        <v>1716667</v>
      </c>
      <c r="X6468" s="4">
        <v>27638333</v>
      </c>
      <c r="Y6468" s="4">
        <v>27638333</v>
      </c>
    </row>
    <row r="6469" spans="1:25" x14ac:dyDescent="0.2">
      <c r="A6469" s="5" t="s">
        <v>3510</v>
      </c>
      <c r="B6469" s="5" t="s">
        <v>3504</v>
      </c>
      <c r="C6469" s="5" t="s">
        <v>973</v>
      </c>
      <c r="D6469" s="5">
        <v>318</v>
      </c>
      <c r="E6469" s="5" t="s">
        <v>5357</v>
      </c>
      <c r="F6469" s="5">
        <v>10</v>
      </c>
      <c r="G6469" s="5" t="s">
        <v>32</v>
      </c>
      <c r="H6469" s="5">
        <v>27301</v>
      </c>
      <c r="I6469" s="5" t="s">
        <v>3573</v>
      </c>
      <c r="J6469" s="5" t="s">
        <v>7821</v>
      </c>
      <c r="K6469" s="5" t="s">
        <v>22972</v>
      </c>
      <c r="L6469" s="5" t="s">
        <v>26425</v>
      </c>
      <c r="M6469" s="5">
        <v>26801809</v>
      </c>
      <c r="N6469" s="5">
        <v>26601567</v>
      </c>
      <c r="O6469" s="6">
        <v>46037.494745370372</v>
      </c>
      <c r="P6469" s="4" t="s">
        <v>2998</v>
      </c>
      <c r="Q6469" s="5" t="s">
        <v>7822</v>
      </c>
      <c r="R6469" s="5">
        <v>82395090</v>
      </c>
      <c r="S6469" s="5" t="s">
        <v>447</v>
      </c>
      <c r="T6469" s="4">
        <v>48142200</v>
      </c>
      <c r="U6469" s="4">
        <v>0</v>
      </c>
      <c r="V6469" s="4">
        <v>48142200</v>
      </c>
      <c r="W6469" s="4">
        <v>2533800</v>
      </c>
      <c r="X6469" s="4">
        <v>45608400</v>
      </c>
      <c r="Y6469" s="4">
        <v>45608400</v>
      </c>
    </row>
    <row r="6470" spans="1:25" x14ac:dyDescent="0.2">
      <c r="A6470" s="5" t="s">
        <v>3510</v>
      </c>
      <c r="B6470" s="5" t="s">
        <v>3504</v>
      </c>
      <c r="C6470" s="5" t="s">
        <v>973</v>
      </c>
      <c r="D6470" s="5">
        <v>318</v>
      </c>
      <c r="E6470" s="5" t="s">
        <v>5357</v>
      </c>
      <c r="F6470" s="5">
        <v>10</v>
      </c>
      <c r="G6470" s="5" t="s">
        <v>32</v>
      </c>
      <c r="H6470" s="5">
        <v>27301</v>
      </c>
      <c r="I6470" s="5" t="s">
        <v>3573</v>
      </c>
      <c r="J6470" s="5" t="s">
        <v>7834</v>
      </c>
      <c r="K6470" s="5" t="s">
        <v>22972</v>
      </c>
      <c r="L6470" s="5" t="s">
        <v>26431</v>
      </c>
      <c r="M6470" s="5">
        <v>26801845</v>
      </c>
      <c r="N6470" s="5">
        <v>26601567</v>
      </c>
      <c r="O6470" s="6">
        <v>46037.885439814818</v>
      </c>
      <c r="P6470" s="4" t="s">
        <v>4503</v>
      </c>
      <c r="Q6470" s="5" t="s">
        <v>7835</v>
      </c>
      <c r="R6470" s="5">
        <v>80543279</v>
      </c>
      <c r="S6470" s="5" t="s">
        <v>17047</v>
      </c>
      <c r="T6470" s="4">
        <v>54013200</v>
      </c>
      <c r="U6470" s="4">
        <v>0</v>
      </c>
      <c r="V6470" s="4">
        <v>54013200</v>
      </c>
      <c r="W6470" s="4">
        <v>2842800</v>
      </c>
      <c r="X6470" s="4">
        <v>51170400</v>
      </c>
      <c r="Y6470" s="4">
        <v>51170400</v>
      </c>
    </row>
    <row r="6471" spans="1:25" x14ac:dyDescent="0.2">
      <c r="A6471" s="5" t="s">
        <v>3510</v>
      </c>
      <c r="B6471" s="5" t="s">
        <v>3504</v>
      </c>
      <c r="C6471" s="5" t="s">
        <v>973</v>
      </c>
      <c r="D6471" s="5">
        <v>318</v>
      </c>
      <c r="E6471" s="5" t="s">
        <v>5357</v>
      </c>
      <c r="F6471" s="5">
        <v>10</v>
      </c>
      <c r="G6471" s="5" t="s">
        <v>32</v>
      </c>
      <c r="H6471" s="5">
        <v>27301</v>
      </c>
      <c r="I6471" s="5" t="s">
        <v>3573</v>
      </c>
      <c r="J6471" s="5" t="s">
        <v>7854</v>
      </c>
      <c r="K6471" s="5" t="s">
        <v>22972</v>
      </c>
      <c r="L6471" s="5" t="s">
        <v>26440</v>
      </c>
      <c r="M6471" s="5">
        <v>26801910</v>
      </c>
      <c r="N6471" s="5">
        <v>26601567</v>
      </c>
      <c r="O6471" s="6">
        <v>46038.691203703704</v>
      </c>
      <c r="P6471" s="4" t="s">
        <v>4489</v>
      </c>
      <c r="Q6471" s="5" t="s">
        <v>7855</v>
      </c>
      <c r="R6471" s="5">
        <v>15051684</v>
      </c>
      <c r="S6471" s="5" t="s">
        <v>499</v>
      </c>
      <c r="T6471" s="4">
        <v>54150000</v>
      </c>
      <c r="U6471" s="4">
        <v>0</v>
      </c>
      <c r="V6471" s="4">
        <v>54150000</v>
      </c>
      <c r="W6471" s="4">
        <v>3483333</v>
      </c>
      <c r="X6471" s="4">
        <v>50666667</v>
      </c>
      <c r="Y6471" s="4">
        <v>50666667</v>
      </c>
    </row>
    <row r="6472" spans="1:25" x14ac:dyDescent="0.2">
      <c r="A6472" s="5" t="s">
        <v>3510</v>
      </c>
      <c r="B6472" s="5" t="s">
        <v>3504</v>
      </c>
      <c r="C6472" s="5" t="s">
        <v>973</v>
      </c>
      <c r="D6472" s="5">
        <v>318</v>
      </c>
      <c r="E6472" s="5" t="s">
        <v>5357</v>
      </c>
      <c r="F6472" s="5">
        <v>10</v>
      </c>
      <c r="G6472" s="5" t="s">
        <v>32</v>
      </c>
      <c r="H6472" s="5">
        <v>27301</v>
      </c>
      <c r="I6472" s="5" t="s">
        <v>3573</v>
      </c>
      <c r="J6472" s="5" t="s">
        <v>12125</v>
      </c>
      <c r="K6472" s="5" t="s">
        <v>22972</v>
      </c>
      <c r="L6472" s="5" t="s">
        <v>26489</v>
      </c>
      <c r="M6472" s="5">
        <v>26802245</v>
      </c>
      <c r="N6472" s="5">
        <v>26601598</v>
      </c>
      <c r="O6472" s="6">
        <v>46043.626423611109</v>
      </c>
      <c r="P6472" s="4" t="s">
        <v>8647</v>
      </c>
      <c r="Q6472" s="5" t="s">
        <v>12126</v>
      </c>
      <c r="R6472" s="5">
        <v>1019040659</v>
      </c>
      <c r="S6472" s="5" t="s">
        <v>12127</v>
      </c>
      <c r="T6472" s="4">
        <v>36400200</v>
      </c>
      <c r="U6472" s="4">
        <v>0</v>
      </c>
      <c r="V6472" s="4">
        <v>36400200</v>
      </c>
      <c r="W6472" s="4">
        <v>2767267</v>
      </c>
      <c r="X6472" s="4">
        <v>33632933</v>
      </c>
      <c r="Y6472" s="4">
        <v>33632933</v>
      </c>
    </row>
    <row r="6473" spans="1:25" x14ac:dyDescent="0.2">
      <c r="A6473" s="5" t="s">
        <v>3510</v>
      </c>
      <c r="B6473" s="5" t="s">
        <v>3504</v>
      </c>
      <c r="C6473" s="5" t="s">
        <v>973</v>
      </c>
      <c r="D6473" s="5">
        <v>318</v>
      </c>
      <c r="E6473" s="5" t="s">
        <v>5357</v>
      </c>
      <c r="F6473" s="5">
        <v>10</v>
      </c>
      <c r="G6473" s="5" t="s">
        <v>32</v>
      </c>
      <c r="H6473" s="5">
        <v>27301</v>
      </c>
      <c r="I6473" s="5" t="s">
        <v>3573</v>
      </c>
      <c r="J6473" s="5" t="s">
        <v>12168</v>
      </c>
      <c r="K6473" s="5" t="s">
        <v>22972</v>
      </c>
      <c r="L6473" s="5" t="s">
        <v>26504</v>
      </c>
      <c r="M6473" s="5">
        <v>26802306</v>
      </c>
      <c r="N6473" s="5">
        <v>26601598</v>
      </c>
      <c r="O6473" s="6">
        <v>46044.513726851852</v>
      </c>
      <c r="P6473" s="4" t="s">
        <v>4487</v>
      </c>
      <c r="Q6473" s="5" t="s">
        <v>12169</v>
      </c>
      <c r="R6473" s="5">
        <v>1069719500</v>
      </c>
      <c r="S6473" s="5" t="s">
        <v>12170</v>
      </c>
      <c r="T6473" s="4">
        <v>48142200</v>
      </c>
      <c r="U6473" s="4">
        <v>0</v>
      </c>
      <c r="V6473" s="4">
        <v>48142200</v>
      </c>
      <c r="W6473" s="4">
        <v>3659933</v>
      </c>
      <c r="X6473" s="4">
        <v>44482267</v>
      </c>
      <c r="Y6473" s="4">
        <v>44482267</v>
      </c>
    </row>
    <row r="6474" spans="1:25" x14ac:dyDescent="0.2">
      <c r="A6474" s="5" t="s">
        <v>3510</v>
      </c>
      <c r="B6474" s="5" t="s">
        <v>3504</v>
      </c>
      <c r="C6474" s="5" t="s">
        <v>973</v>
      </c>
      <c r="D6474" s="5">
        <v>318</v>
      </c>
      <c r="E6474" s="5" t="s">
        <v>5357</v>
      </c>
      <c r="F6474" s="5">
        <v>10</v>
      </c>
      <c r="G6474" s="5" t="s">
        <v>32</v>
      </c>
      <c r="H6474" s="5">
        <v>27301</v>
      </c>
      <c r="I6474" s="5" t="s">
        <v>3573</v>
      </c>
      <c r="J6474" s="5" t="s">
        <v>12275</v>
      </c>
      <c r="K6474" s="5" t="s">
        <v>22972</v>
      </c>
      <c r="L6474" s="5" t="s">
        <v>26542</v>
      </c>
      <c r="M6474" s="5">
        <v>26802999</v>
      </c>
      <c r="N6474" s="5">
        <v>26601567</v>
      </c>
      <c r="O6474" s="6">
        <v>46051.714733796296</v>
      </c>
      <c r="P6474" s="4" t="s">
        <v>4498</v>
      </c>
      <c r="Q6474" s="5" t="s">
        <v>12276</v>
      </c>
      <c r="R6474" s="5">
        <v>1073828442</v>
      </c>
      <c r="S6474" s="5" t="s">
        <v>12277</v>
      </c>
      <c r="T6474" s="4">
        <v>6270000</v>
      </c>
      <c r="U6474" s="4">
        <v>0</v>
      </c>
      <c r="V6474" s="4">
        <v>6270000</v>
      </c>
      <c r="W6474" s="4">
        <v>0</v>
      </c>
      <c r="X6474" s="4">
        <v>6270000</v>
      </c>
      <c r="Y6474" s="4">
        <v>6270000</v>
      </c>
    </row>
    <row r="6475" spans="1:25" x14ac:dyDescent="0.2">
      <c r="A6475" s="5" t="s">
        <v>3510</v>
      </c>
      <c r="B6475" s="5" t="s">
        <v>3504</v>
      </c>
      <c r="C6475" s="5" t="s">
        <v>973</v>
      </c>
      <c r="D6475" s="5">
        <v>318</v>
      </c>
      <c r="E6475" s="5" t="s">
        <v>5357</v>
      </c>
      <c r="F6475" s="5">
        <v>10</v>
      </c>
      <c r="G6475" s="5" t="s">
        <v>32</v>
      </c>
      <c r="H6475" s="5">
        <v>27301</v>
      </c>
      <c r="I6475" s="5" t="s">
        <v>3573</v>
      </c>
      <c r="J6475" s="5" t="s">
        <v>12275</v>
      </c>
      <c r="K6475" s="5" t="s">
        <v>22972</v>
      </c>
      <c r="L6475" s="5" t="s">
        <v>26542</v>
      </c>
      <c r="M6475" s="5">
        <v>26802999</v>
      </c>
      <c r="N6475" s="5">
        <v>26601598</v>
      </c>
      <c r="O6475" s="6">
        <v>46051.714733796296</v>
      </c>
      <c r="P6475" s="4" t="s">
        <v>4498</v>
      </c>
      <c r="Q6475" s="5" t="s">
        <v>12276</v>
      </c>
      <c r="R6475" s="5">
        <v>1073828442</v>
      </c>
      <c r="S6475" s="5" t="s">
        <v>12277</v>
      </c>
      <c r="T6475" s="4">
        <v>25080000</v>
      </c>
      <c r="U6475" s="4">
        <v>0</v>
      </c>
      <c r="V6475" s="4">
        <v>25080000</v>
      </c>
      <c r="W6475" s="4">
        <v>4033333</v>
      </c>
      <c r="X6475" s="4">
        <v>21046667</v>
      </c>
      <c r="Y6475" s="4">
        <v>21046667</v>
      </c>
    </row>
    <row r="6476" spans="1:25" x14ac:dyDescent="0.2">
      <c r="A6476" s="5" t="s">
        <v>3510</v>
      </c>
      <c r="B6476" s="5" t="s">
        <v>3504</v>
      </c>
      <c r="C6476" s="5" t="s">
        <v>973</v>
      </c>
      <c r="D6476" s="5">
        <v>318</v>
      </c>
      <c r="E6476" s="5" t="s">
        <v>5357</v>
      </c>
      <c r="F6476" s="5">
        <v>10</v>
      </c>
      <c r="G6476" s="5" t="s">
        <v>32</v>
      </c>
      <c r="H6476" s="5">
        <v>27301</v>
      </c>
      <c r="I6476" s="5" t="s">
        <v>3573</v>
      </c>
      <c r="J6476" s="5" t="s">
        <v>20866</v>
      </c>
      <c r="K6476" s="5" t="s">
        <v>22972</v>
      </c>
      <c r="L6476" s="5" t="s">
        <v>26643</v>
      </c>
      <c r="M6476" s="5">
        <v>26804965</v>
      </c>
      <c r="N6476" s="5">
        <v>26601981</v>
      </c>
      <c r="O6476" s="6">
        <v>46225.693194444444</v>
      </c>
      <c r="P6476" s="4" t="s">
        <v>4501</v>
      </c>
      <c r="Q6476" s="5" t="s">
        <v>7855</v>
      </c>
      <c r="R6476" s="5">
        <v>15051684</v>
      </c>
      <c r="S6476" s="5" t="s">
        <v>499</v>
      </c>
      <c r="T6476" s="4">
        <v>52250000</v>
      </c>
      <c r="U6476" s="4">
        <v>0</v>
      </c>
      <c r="V6476" s="4">
        <v>52250000</v>
      </c>
      <c r="W6476" s="4">
        <v>31983333</v>
      </c>
      <c r="X6476" s="4">
        <v>20266667</v>
      </c>
      <c r="Y6476" s="4">
        <v>20266667</v>
      </c>
    </row>
    <row r="6477" spans="1:25" x14ac:dyDescent="0.2">
      <c r="A6477" s="5" t="s">
        <v>3510</v>
      </c>
      <c r="B6477" s="5" t="s">
        <v>3504</v>
      </c>
      <c r="C6477" s="5" t="s">
        <v>973</v>
      </c>
      <c r="D6477" s="5">
        <v>318</v>
      </c>
      <c r="E6477" s="5" t="s">
        <v>5357</v>
      </c>
      <c r="F6477" s="5">
        <v>10</v>
      </c>
      <c r="G6477" s="5" t="s">
        <v>32</v>
      </c>
      <c r="H6477" s="5">
        <v>27301</v>
      </c>
      <c r="I6477" s="5" t="s">
        <v>3573</v>
      </c>
      <c r="J6477" s="5" t="s">
        <v>20867</v>
      </c>
      <c r="K6477" s="5" t="s">
        <v>22972</v>
      </c>
      <c r="L6477" s="5" t="s">
        <v>26684</v>
      </c>
      <c r="M6477" s="5">
        <v>26805115</v>
      </c>
      <c r="N6477" s="5">
        <v>26601981</v>
      </c>
      <c r="O6477" s="6">
        <v>46226.897604166668</v>
      </c>
      <c r="P6477" s="4" t="s">
        <v>4508</v>
      </c>
      <c r="Q6477" s="5" t="s">
        <v>20868</v>
      </c>
      <c r="R6477" s="5">
        <v>1069719500</v>
      </c>
      <c r="S6477" s="5" t="s">
        <v>12170</v>
      </c>
      <c r="T6477" s="4">
        <v>46750000</v>
      </c>
      <c r="U6477" s="4">
        <v>0</v>
      </c>
      <c r="V6477" s="4">
        <v>46750000</v>
      </c>
      <c r="W6477" s="4">
        <v>28616667</v>
      </c>
      <c r="X6477" s="4">
        <v>18133333</v>
      </c>
      <c r="Y6477" s="4">
        <v>18133333</v>
      </c>
    </row>
    <row r="6478" spans="1:25" x14ac:dyDescent="0.2">
      <c r="A6478" s="5" t="s">
        <v>3510</v>
      </c>
      <c r="B6478" s="5" t="s">
        <v>3504</v>
      </c>
      <c r="C6478" s="5" t="s">
        <v>973</v>
      </c>
      <c r="D6478" s="5">
        <v>318</v>
      </c>
      <c r="E6478" s="5" t="s">
        <v>5357</v>
      </c>
      <c r="F6478" s="5">
        <v>10</v>
      </c>
      <c r="G6478" s="5" t="s">
        <v>32</v>
      </c>
      <c r="H6478" s="5">
        <v>27301</v>
      </c>
      <c r="I6478" s="5" t="s">
        <v>3573</v>
      </c>
      <c r="J6478" s="5" t="s">
        <v>20869</v>
      </c>
      <c r="K6478" s="5" t="s">
        <v>22972</v>
      </c>
      <c r="L6478" s="5" t="s">
        <v>26697</v>
      </c>
      <c r="M6478" s="5">
        <v>26805166</v>
      </c>
      <c r="N6478" s="5">
        <v>26601981</v>
      </c>
      <c r="O6478" s="6">
        <v>46227.479201388887</v>
      </c>
      <c r="P6478" s="4" t="s">
        <v>81</v>
      </c>
      <c r="Q6478" s="5" t="s">
        <v>20870</v>
      </c>
      <c r="R6478" s="5">
        <v>80543279</v>
      </c>
      <c r="S6478" s="5" t="s">
        <v>17047</v>
      </c>
      <c r="T6478" s="4">
        <v>47500000</v>
      </c>
      <c r="U6478" s="4">
        <v>0</v>
      </c>
      <c r="V6478" s="4">
        <v>47500000</v>
      </c>
      <c r="W6478" s="4">
        <v>27550000</v>
      </c>
      <c r="X6478" s="4">
        <v>19950000</v>
      </c>
      <c r="Y6478" s="4">
        <v>19950000</v>
      </c>
    </row>
    <row r="6479" spans="1:25" x14ac:dyDescent="0.2">
      <c r="A6479" s="5" t="s">
        <v>3510</v>
      </c>
      <c r="B6479" s="5" t="s">
        <v>3504</v>
      </c>
      <c r="C6479" s="5" t="s">
        <v>973</v>
      </c>
      <c r="D6479" s="5">
        <v>318</v>
      </c>
      <c r="E6479" s="5" t="s">
        <v>5357</v>
      </c>
      <c r="F6479" s="5">
        <v>10</v>
      </c>
      <c r="G6479" s="5" t="s">
        <v>32</v>
      </c>
      <c r="H6479" s="5">
        <v>27301</v>
      </c>
      <c r="I6479" s="5" t="s">
        <v>3573</v>
      </c>
      <c r="J6479" s="5" t="s">
        <v>20871</v>
      </c>
      <c r="K6479" s="5" t="s">
        <v>22972</v>
      </c>
      <c r="L6479" s="5" t="s">
        <v>26708</v>
      </c>
      <c r="M6479" s="5">
        <v>26805204</v>
      </c>
      <c r="N6479" s="5">
        <v>26601981</v>
      </c>
      <c r="O6479" s="6">
        <v>46227.704699074071</v>
      </c>
      <c r="P6479" s="4" t="s">
        <v>3054</v>
      </c>
      <c r="Q6479" s="5" t="s">
        <v>20872</v>
      </c>
      <c r="R6479" s="5">
        <v>1192890972</v>
      </c>
      <c r="S6479" s="5" t="s">
        <v>12271</v>
      </c>
      <c r="T6479" s="4">
        <v>30800000</v>
      </c>
      <c r="U6479" s="4">
        <v>0</v>
      </c>
      <c r="V6479" s="4">
        <v>30800000</v>
      </c>
      <c r="W6479" s="4">
        <v>19226667</v>
      </c>
      <c r="X6479" s="4">
        <v>11573333</v>
      </c>
      <c r="Y6479" s="4">
        <v>5973333</v>
      </c>
    </row>
    <row r="6480" spans="1:25" x14ac:dyDescent="0.2">
      <c r="A6480" s="5" t="s">
        <v>3510</v>
      </c>
      <c r="B6480" s="5" t="s">
        <v>3504</v>
      </c>
      <c r="C6480" s="5" t="s">
        <v>973</v>
      </c>
      <c r="D6480" s="5">
        <v>318</v>
      </c>
      <c r="E6480" s="5" t="s">
        <v>5357</v>
      </c>
      <c r="F6480" s="5">
        <v>10</v>
      </c>
      <c r="G6480" s="5" t="s">
        <v>32</v>
      </c>
      <c r="H6480" s="5">
        <v>27301</v>
      </c>
      <c r="I6480" s="5" t="s">
        <v>3573</v>
      </c>
      <c r="J6480" s="5" t="s">
        <v>20873</v>
      </c>
      <c r="K6480" s="5" t="s">
        <v>22972</v>
      </c>
      <c r="L6480" s="5" t="s">
        <v>26716</v>
      </c>
      <c r="M6480" s="5">
        <v>26805235</v>
      </c>
      <c r="N6480" s="5">
        <v>26601981</v>
      </c>
      <c r="O6480" s="6">
        <v>46230.462754629632</v>
      </c>
      <c r="P6480" s="4" t="s">
        <v>3054</v>
      </c>
      <c r="Q6480" s="5" t="s">
        <v>20874</v>
      </c>
      <c r="R6480" s="5">
        <v>1019040659</v>
      </c>
      <c r="S6480" s="5" t="s">
        <v>12127</v>
      </c>
      <c r="T6480" s="4">
        <v>35200000</v>
      </c>
      <c r="U6480" s="4">
        <v>0</v>
      </c>
      <c r="V6480" s="4">
        <v>35200000</v>
      </c>
      <c r="W6480" s="4">
        <v>21973333</v>
      </c>
      <c r="X6480" s="4">
        <v>13226667</v>
      </c>
      <c r="Y6480" s="4">
        <v>13226667</v>
      </c>
    </row>
    <row r="6481" spans="1:25" x14ac:dyDescent="0.2">
      <c r="A6481" s="5" t="s">
        <v>3510</v>
      </c>
      <c r="B6481" s="5" t="s">
        <v>3504</v>
      </c>
      <c r="C6481" s="5" t="s">
        <v>973</v>
      </c>
      <c r="D6481" s="5">
        <v>318</v>
      </c>
      <c r="E6481" s="5" t="s">
        <v>5357</v>
      </c>
      <c r="F6481" s="5">
        <v>10</v>
      </c>
      <c r="G6481" s="5" t="s">
        <v>32</v>
      </c>
      <c r="H6481" s="5">
        <v>27301</v>
      </c>
      <c r="I6481" s="5" t="s">
        <v>3573</v>
      </c>
      <c r="J6481" s="5" t="s">
        <v>20875</v>
      </c>
      <c r="K6481" s="5" t="s">
        <v>22972</v>
      </c>
      <c r="L6481" s="5" t="s">
        <v>26767</v>
      </c>
      <c r="M6481" s="5">
        <v>26805501</v>
      </c>
      <c r="N6481" s="5">
        <v>26601981</v>
      </c>
      <c r="O6481" s="6">
        <v>46233.46775462963</v>
      </c>
      <c r="P6481" s="4" t="s">
        <v>4498</v>
      </c>
      <c r="Q6481" s="5" t="s">
        <v>20876</v>
      </c>
      <c r="R6481" s="5">
        <v>82395090</v>
      </c>
      <c r="S6481" s="5" t="s">
        <v>447</v>
      </c>
      <c r="T6481" s="4">
        <v>46750000</v>
      </c>
      <c r="U6481" s="4">
        <v>0</v>
      </c>
      <c r="V6481" s="4">
        <v>46750000</v>
      </c>
      <c r="W6481" s="4">
        <v>29466667</v>
      </c>
      <c r="X6481" s="4">
        <v>17283333</v>
      </c>
      <c r="Y6481" s="4">
        <v>17283333</v>
      </c>
    </row>
    <row r="6482" spans="1:25" x14ac:dyDescent="0.2">
      <c r="A6482" s="5" t="s">
        <v>3510</v>
      </c>
      <c r="B6482" s="5" t="s">
        <v>3504</v>
      </c>
      <c r="C6482" s="5" t="s">
        <v>973</v>
      </c>
      <c r="D6482" s="5">
        <v>318</v>
      </c>
      <c r="E6482" s="5" t="s">
        <v>5357</v>
      </c>
      <c r="F6482" s="5">
        <v>10</v>
      </c>
      <c r="G6482" s="5" t="s">
        <v>32</v>
      </c>
      <c r="H6482" s="5">
        <v>27301</v>
      </c>
      <c r="I6482" s="5" t="s">
        <v>3573</v>
      </c>
      <c r="J6482" s="5" t="s">
        <v>22115</v>
      </c>
      <c r="K6482" s="5" t="s">
        <v>22972</v>
      </c>
      <c r="L6482" s="5" t="s">
        <v>26801</v>
      </c>
      <c r="M6482" s="5">
        <v>26805974</v>
      </c>
      <c r="N6482" s="5">
        <v>26601981</v>
      </c>
      <c r="O6482" s="6">
        <v>46245.637245370373</v>
      </c>
      <c r="P6482" s="4" t="s">
        <v>7442</v>
      </c>
      <c r="Q6482" s="5" t="s">
        <v>22116</v>
      </c>
      <c r="R6482" s="5">
        <v>1073828442</v>
      </c>
      <c r="S6482" s="5" t="s">
        <v>12277</v>
      </c>
      <c r="T6482" s="4">
        <v>30250000</v>
      </c>
      <c r="U6482" s="4">
        <v>0</v>
      </c>
      <c r="V6482" s="4">
        <v>30250000</v>
      </c>
      <c r="W6482" s="4">
        <v>22366667</v>
      </c>
      <c r="X6482" s="4">
        <v>7883333</v>
      </c>
      <c r="Y6482" s="4">
        <v>2383333</v>
      </c>
    </row>
    <row r="6483" spans="1:25" x14ac:dyDescent="0.2">
      <c r="A6483" s="5" t="s">
        <v>3510</v>
      </c>
      <c r="B6483" s="5" t="s">
        <v>3504</v>
      </c>
      <c r="C6483" s="5" t="s">
        <v>973</v>
      </c>
      <c r="D6483" s="5">
        <v>318</v>
      </c>
      <c r="E6483" s="5" t="s">
        <v>5357</v>
      </c>
      <c r="F6483" s="5">
        <v>10</v>
      </c>
      <c r="G6483" s="5" t="s">
        <v>32</v>
      </c>
      <c r="H6483" s="5">
        <v>27301</v>
      </c>
      <c r="I6483" s="5" t="s">
        <v>3573</v>
      </c>
      <c r="J6483" s="5" t="s">
        <v>26811</v>
      </c>
      <c r="K6483" s="5" t="s">
        <v>75</v>
      </c>
      <c r="L6483" s="5" t="s">
        <v>2606</v>
      </c>
      <c r="M6483" s="5">
        <v>26806432</v>
      </c>
      <c r="N6483" s="5">
        <v>26602066</v>
      </c>
      <c r="O6483" s="6">
        <v>46266.533692129633</v>
      </c>
      <c r="P6483" s="4" t="s">
        <v>222</v>
      </c>
      <c r="Q6483" s="5" t="s">
        <v>26812</v>
      </c>
      <c r="R6483" s="5">
        <v>860067745</v>
      </c>
      <c r="S6483" s="5" t="s">
        <v>3169</v>
      </c>
      <c r="T6483" s="4">
        <v>957127732</v>
      </c>
      <c r="U6483" s="4">
        <v>0</v>
      </c>
      <c r="V6483" s="4">
        <v>957127732</v>
      </c>
      <c r="W6483" s="4">
        <v>135322264</v>
      </c>
      <c r="X6483" s="4">
        <v>821805468</v>
      </c>
      <c r="Y6483" s="4">
        <v>821805468</v>
      </c>
    </row>
    <row r="6484" spans="1:25" x14ac:dyDescent="0.2">
      <c r="A6484" s="5" t="s">
        <v>3510</v>
      </c>
      <c r="B6484" s="5" t="s">
        <v>3504</v>
      </c>
      <c r="C6484" s="5" t="s">
        <v>973</v>
      </c>
      <c r="D6484" s="5">
        <v>318</v>
      </c>
      <c r="E6484" s="5" t="s">
        <v>5357</v>
      </c>
      <c r="F6484" s="5">
        <v>10</v>
      </c>
      <c r="G6484" s="5" t="s">
        <v>32</v>
      </c>
      <c r="H6484" s="5">
        <v>27301</v>
      </c>
      <c r="I6484" s="5" t="s">
        <v>3573</v>
      </c>
      <c r="J6484" s="5" t="s">
        <v>27869</v>
      </c>
      <c r="K6484" s="5" t="s">
        <v>22972</v>
      </c>
      <c r="L6484" s="5" t="s">
        <v>27870</v>
      </c>
      <c r="M6484" s="5">
        <v>26806621</v>
      </c>
      <c r="N6484" s="5">
        <v>26601981</v>
      </c>
      <c r="O6484" s="6">
        <v>46301.433749999997</v>
      </c>
      <c r="P6484" s="4" t="s">
        <v>229</v>
      </c>
      <c r="Q6484" s="5" t="s">
        <v>27871</v>
      </c>
      <c r="R6484" s="5">
        <v>1001201774</v>
      </c>
      <c r="S6484" s="5" t="s">
        <v>27872</v>
      </c>
      <c r="T6484" s="4">
        <v>13500000</v>
      </c>
      <c r="U6484" s="4">
        <v>0</v>
      </c>
      <c r="V6484" s="4">
        <v>13500000</v>
      </c>
      <c r="W6484" s="4">
        <v>13500000</v>
      </c>
      <c r="X6484" s="4">
        <v>0</v>
      </c>
    </row>
    <row r="6485" spans="1:25" x14ac:dyDescent="0.2">
      <c r="A6485" s="5" t="s">
        <v>3510</v>
      </c>
      <c r="B6485" s="5" t="s">
        <v>3504</v>
      </c>
      <c r="C6485" s="5" t="s">
        <v>1354</v>
      </c>
      <c r="D6485" s="5">
        <v>319</v>
      </c>
      <c r="E6485" s="5" t="s">
        <v>5358</v>
      </c>
      <c r="F6485" s="5">
        <v>10</v>
      </c>
      <c r="G6485" s="5" t="s">
        <v>32</v>
      </c>
      <c r="H6485" s="5">
        <v>10010</v>
      </c>
      <c r="I6485" s="5" t="s">
        <v>3555</v>
      </c>
      <c r="J6485" s="5" t="s">
        <v>5926</v>
      </c>
      <c r="K6485" s="5" t="s">
        <v>75</v>
      </c>
      <c r="L6485" s="5" t="s">
        <v>7660</v>
      </c>
      <c r="M6485" s="5">
        <v>26800037</v>
      </c>
      <c r="N6485" s="5">
        <v>26600047</v>
      </c>
      <c r="O6485" s="6">
        <v>46024</v>
      </c>
      <c r="P6485" s="4" t="s">
        <v>2809</v>
      </c>
      <c r="Q6485" s="5" t="s">
        <v>7661</v>
      </c>
      <c r="R6485" s="5">
        <v>1077150000</v>
      </c>
      <c r="S6485" s="5" t="s">
        <v>3013</v>
      </c>
      <c r="T6485" s="4">
        <v>37020000</v>
      </c>
      <c r="U6485" s="4">
        <v>0</v>
      </c>
      <c r="V6485" s="4">
        <v>37020000</v>
      </c>
      <c r="W6485" s="4">
        <v>1439667</v>
      </c>
      <c r="X6485" s="4">
        <v>35580333</v>
      </c>
      <c r="Y6485" s="4">
        <v>35580333</v>
      </c>
    </row>
    <row r="6486" spans="1:25" x14ac:dyDescent="0.2">
      <c r="A6486" s="5" t="s">
        <v>3510</v>
      </c>
      <c r="B6486" s="5" t="s">
        <v>3504</v>
      </c>
      <c r="C6486" s="5" t="s">
        <v>1354</v>
      </c>
      <c r="D6486" s="5">
        <v>319</v>
      </c>
      <c r="E6486" s="5" t="s">
        <v>5358</v>
      </c>
      <c r="F6486" s="5">
        <v>10</v>
      </c>
      <c r="G6486" s="5" t="s">
        <v>32</v>
      </c>
      <c r="H6486" s="5">
        <v>10010</v>
      </c>
      <c r="I6486" s="5" t="s">
        <v>3555</v>
      </c>
      <c r="J6486" s="5" t="s">
        <v>6069</v>
      </c>
      <c r="K6486" s="5" t="s">
        <v>75</v>
      </c>
      <c r="L6486" s="5" t="s">
        <v>2462</v>
      </c>
      <c r="M6486" s="5">
        <v>26801508</v>
      </c>
      <c r="N6486" s="5">
        <v>26601518</v>
      </c>
      <c r="O6486" s="6">
        <v>46024</v>
      </c>
      <c r="P6486" s="4" t="s">
        <v>4436</v>
      </c>
      <c r="Q6486" s="5" t="s">
        <v>7778</v>
      </c>
      <c r="R6486" s="5">
        <v>1054092887</v>
      </c>
      <c r="S6486" s="5" t="s">
        <v>2463</v>
      </c>
      <c r="T6486" s="4">
        <v>39390633</v>
      </c>
      <c r="U6486" s="4">
        <v>0</v>
      </c>
      <c r="V6486" s="4">
        <v>39390633</v>
      </c>
      <c r="W6486" s="4">
        <v>0</v>
      </c>
      <c r="X6486" s="4">
        <v>39390633</v>
      </c>
      <c r="Y6486" s="4">
        <v>39390633</v>
      </c>
    </row>
    <row r="6487" spans="1:25" x14ac:dyDescent="0.2">
      <c r="A6487" s="5" t="s">
        <v>3510</v>
      </c>
      <c r="B6487" s="5" t="s">
        <v>3504</v>
      </c>
      <c r="C6487" s="5" t="s">
        <v>1354</v>
      </c>
      <c r="D6487" s="5">
        <v>319</v>
      </c>
      <c r="E6487" s="5" t="s">
        <v>5358</v>
      </c>
      <c r="F6487" s="5">
        <v>10</v>
      </c>
      <c r="G6487" s="5" t="s">
        <v>32</v>
      </c>
      <c r="H6487" s="5">
        <v>27301</v>
      </c>
      <c r="I6487" s="5" t="s">
        <v>3573</v>
      </c>
      <c r="J6487" s="5" t="s">
        <v>7809</v>
      </c>
      <c r="K6487" s="5" t="s">
        <v>22972</v>
      </c>
      <c r="L6487" s="5" t="s">
        <v>26419</v>
      </c>
      <c r="M6487" s="5">
        <v>26801752</v>
      </c>
      <c r="N6487" s="5">
        <v>26601567</v>
      </c>
      <c r="O6487" s="6">
        <v>46036.518078703702</v>
      </c>
      <c r="P6487" s="4" t="s">
        <v>2998</v>
      </c>
      <c r="Q6487" s="5" t="s">
        <v>7810</v>
      </c>
      <c r="R6487" s="5">
        <v>1049635343</v>
      </c>
      <c r="S6487" s="5" t="s">
        <v>1856</v>
      </c>
      <c r="T6487" s="4">
        <v>37050000</v>
      </c>
      <c r="U6487" s="4">
        <v>0</v>
      </c>
      <c r="V6487" s="4">
        <v>37050000</v>
      </c>
      <c r="W6487" s="4">
        <v>1300000</v>
      </c>
      <c r="X6487" s="4">
        <v>35750000</v>
      </c>
      <c r="Y6487" s="4">
        <v>35750000</v>
      </c>
    </row>
    <row r="6488" spans="1:25" x14ac:dyDescent="0.2">
      <c r="A6488" s="5" t="s">
        <v>3510</v>
      </c>
      <c r="B6488" s="5" t="s">
        <v>3504</v>
      </c>
      <c r="C6488" s="5" t="s">
        <v>1354</v>
      </c>
      <c r="D6488" s="5">
        <v>319</v>
      </c>
      <c r="E6488" s="5" t="s">
        <v>5358</v>
      </c>
      <c r="F6488" s="5">
        <v>10</v>
      </c>
      <c r="G6488" s="5" t="s">
        <v>32</v>
      </c>
      <c r="H6488" s="5">
        <v>27301</v>
      </c>
      <c r="I6488" s="5" t="s">
        <v>3573</v>
      </c>
      <c r="J6488" s="5" t="s">
        <v>7815</v>
      </c>
      <c r="K6488" s="5" t="s">
        <v>22972</v>
      </c>
      <c r="L6488" s="5" t="s">
        <v>26422</v>
      </c>
      <c r="M6488" s="5">
        <v>26801784</v>
      </c>
      <c r="N6488" s="5">
        <v>26601567</v>
      </c>
      <c r="O6488" s="6">
        <v>46036.717372685183</v>
      </c>
      <c r="P6488" s="4" t="s">
        <v>2998</v>
      </c>
      <c r="Q6488" s="5" t="s">
        <v>7816</v>
      </c>
      <c r="R6488" s="5">
        <v>41650918</v>
      </c>
      <c r="S6488" s="5" t="s">
        <v>1857</v>
      </c>
      <c r="T6488" s="4">
        <v>59850000</v>
      </c>
      <c r="U6488" s="4">
        <v>0</v>
      </c>
      <c r="V6488" s="4">
        <v>59850000</v>
      </c>
      <c r="W6488" s="4">
        <v>1750000</v>
      </c>
      <c r="X6488" s="4">
        <v>58100000</v>
      </c>
      <c r="Y6488" s="4">
        <v>58100000</v>
      </c>
    </row>
    <row r="6489" spans="1:25" x14ac:dyDescent="0.2">
      <c r="A6489" s="5" t="s">
        <v>3510</v>
      </c>
      <c r="B6489" s="5" t="s">
        <v>3504</v>
      </c>
      <c r="C6489" s="5" t="s">
        <v>1354</v>
      </c>
      <c r="D6489" s="5">
        <v>319</v>
      </c>
      <c r="E6489" s="5" t="s">
        <v>5358</v>
      </c>
      <c r="F6489" s="5">
        <v>10</v>
      </c>
      <c r="G6489" s="5" t="s">
        <v>32</v>
      </c>
      <c r="H6489" s="5">
        <v>27301</v>
      </c>
      <c r="I6489" s="5" t="s">
        <v>3573</v>
      </c>
      <c r="J6489" s="5" t="s">
        <v>12051</v>
      </c>
      <c r="K6489" s="5" t="s">
        <v>22972</v>
      </c>
      <c r="L6489" s="5" t="s">
        <v>26464</v>
      </c>
      <c r="M6489" s="5">
        <v>26802038</v>
      </c>
      <c r="N6489" s="5">
        <v>26601567</v>
      </c>
      <c r="O6489" s="6">
        <v>46041.636412037034</v>
      </c>
      <c r="P6489" s="4" t="s">
        <v>7292</v>
      </c>
      <c r="Q6489" s="5" t="s">
        <v>12052</v>
      </c>
      <c r="R6489" s="5">
        <v>1026592885</v>
      </c>
      <c r="S6489" s="5" t="s">
        <v>12053</v>
      </c>
      <c r="T6489" s="4">
        <v>31350000</v>
      </c>
      <c r="U6489" s="4">
        <v>0</v>
      </c>
      <c r="V6489" s="4">
        <v>31350000</v>
      </c>
      <c r="W6489" s="4">
        <v>2016667</v>
      </c>
      <c r="X6489" s="4">
        <v>29333333</v>
      </c>
      <c r="Y6489" s="4">
        <v>29333333</v>
      </c>
    </row>
    <row r="6490" spans="1:25" x14ac:dyDescent="0.2">
      <c r="A6490" s="5" t="s">
        <v>3510</v>
      </c>
      <c r="B6490" s="5" t="s">
        <v>3504</v>
      </c>
      <c r="C6490" s="5" t="s">
        <v>1354</v>
      </c>
      <c r="D6490" s="5">
        <v>319</v>
      </c>
      <c r="E6490" s="5" t="s">
        <v>5358</v>
      </c>
      <c r="F6490" s="5">
        <v>10</v>
      </c>
      <c r="G6490" s="5" t="s">
        <v>32</v>
      </c>
      <c r="H6490" s="5">
        <v>27301</v>
      </c>
      <c r="I6490" s="5" t="s">
        <v>3573</v>
      </c>
      <c r="J6490" s="5" t="s">
        <v>20877</v>
      </c>
      <c r="K6490" s="5" t="s">
        <v>22972</v>
      </c>
      <c r="L6490" s="5" t="s">
        <v>26588</v>
      </c>
      <c r="M6490" s="5">
        <v>26804753</v>
      </c>
      <c r="N6490" s="5">
        <v>26601981</v>
      </c>
      <c r="O6490" s="6">
        <v>46220.424317129633</v>
      </c>
      <c r="P6490" s="4" t="s">
        <v>4489</v>
      </c>
      <c r="Q6490" s="5" t="s">
        <v>20878</v>
      </c>
      <c r="R6490" s="5">
        <v>1049635343</v>
      </c>
      <c r="S6490" s="5" t="s">
        <v>1856</v>
      </c>
      <c r="T6490" s="4">
        <v>35750000</v>
      </c>
      <c r="U6490" s="4">
        <v>0</v>
      </c>
      <c r="V6490" s="4">
        <v>35750000</v>
      </c>
      <c r="W6490" s="4">
        <v>20583333</v>
      </c>
      <c r="X6490" s="4">
        <v>15166667</v>
      </c>
      <c r="Y6490" s="4">
        <v>15166667</v>
      </c>
    </row>
    <row r="6491" spans="1:25" x14ac:dyDescent="0.2">
      <c r="A6491" s="5" t="s">
        <v>3510</v>
      </c>
      <c r="B6491" s="5" t="s">
        <v>3504</v>
      </c>
      <c r="C6491" s="5" t="s">
        <v>1354</v>
      </c>
      <c r="D6491" s="5">
        <v>319</v>
      </c>
      <c r="E6491" s="5" t="s">
        <v>5358</v>
      </c>
      <c r="F6491" s="5">
        <v>10</v>
      </c>
      <c r="G6491" s="5" t="s">
        <v>32</v>
      </c>
      <c r="H6491" s="5">
        <v>27301</v>
      </c>
      <c r="I6491" s="5" t="s">
        <v>3573</v>
      </c>
      <c r="J6491" s="5" t="s">
        <v>20879</v>
      </c>
      <c r="K6491" s="5" t="s">
        <v>22972</v>
      </c>
      <c r="L6491" s="5" t="s">
        <v>26699</v>
      </c>
      <c r="M6491" s="5">
        <v>26805169</v>
      </c>
      <c r="N6491" s="5">
        <v>26601981</v>
      </c>
      <c r="O6491" s="6">
        <v>46227.498912037037</v>
      </c>
      <c r="P6491" s="4" t="s">
        <v>4508</v>
      </c>
      <c r="Q6491" s="5" t="s">
        <v>20880</v>
      </c>
      <c r="R6491" s="5">
        <v>80796861</v>
      </c>
      <c r="S6491" s="5" t="s">
        <v>12216</v>
      </c>
      <c r="T6491" s="4">
        <v>44000000</v>
      </c>
      <c r="U6491" s="4">
        <v>0</v>
      </c>
      <c r="V6491" s="4">
        <v>44000000</v>
      </c>
      <c r="W6491" s="4">
        <v>27733333</v>
      </c>
      <c r="X6491" s="4">
        <v>16266667</v>
      </c>
      <c r="Y6491" s="4">
        <v>16266667</v>
      </c>
    </row>
    <row r="6492" spans="1:25" x14ac:dyDescent="0.2">
      <c r="A6492" s="5" t="s">
        <v>3510</v>
      </c>
      <c r="B6492" s="5" t="s">
        <v>3504</v>
      </c>
      <c r="C6492" s="5" t="s">
        <v>1354</v>
      </c>
      <c r="D6492" s="5">
        <v>319</v>
      </c>
      <c r="E6492" s="5" t="s">
        <v>5358</v>
      </c>
      <c r="F6492" s="5">
        <v>10</v>
      </c>
      <c r="G6492" s="5" t="s">
        <v>32</v>
      </c>
      <c r="H6492" s="5">
        <v>27301</v>
      </c>
      <c r="I6492" s="5" t="s">
        <v>3573</v>
      </c>
      <c r="J6492" s="5" t="s">
        <v>20881</v>
      </c>
      <c r="K6492" s="5" t="s">
        <v>22972</v>
      </c>
      <c r="L6492" s="5" t="s">
        <v>26703</v>
      </c>
      <c r="M6492" s="5">
        <v>26805184</v>
      </c>
      <c r="N6492" s="5">
        <v>26601981</v>
      </c>
      <c r="O6492" s="6">
        <v>46227.581805555557</v>
      </c>
      <c r="P6492" s="4" t="s">
        <v>3054</v>
      </c>
      <c r="Q6492" s="5" t="s">
        <v>20882</v>
      </c>
      <c r="R6492" s="5">
        <v>41650918</v>
      </c>
      <c r="S6492" s="5" t="s">
        <v>1857</v>
      </c>
      <c r="T6492" s="4">
        <v>57750000</v>
      </c>
      <c r="U6492" s="4">
        <v>0</v>
      </c>
      <c r="V6492" s="4">
        <v>57750000</v>
      </c>
      <c r="W6492" s="4">
        <v>35700000</v>
      </c>
      <c r="X6492" s="4">
        <v>22050000</v>
      </c>
      <c r="Y6492" s="4">
        <v>22050000</v>
      </c>
    </row>
    <row r="6493" spans="1:25" x14ac:dyDescent="0.2">
      <c r="A6493" s="5" t="s">
        <v>3510</v>
      </c>
      <c r="B6493" s="5" t="s">
        <v>3504</v>
      </c>
      <c r="C6493" s="5" t="s">
        <v>1354</v>
      </c>
      <c r="D6493" s="5">
        <v>319</v>
      </c>
      <c r="E6493" s="5" t="s">
        <v>5358</v>
      </c>
      <c r="F6493" s="5">
        <v>10</v>
      </c>
      <c r="G6493" s="5" t="s">
        <v>32</v>
      </c>
      <c r="H6493" s="5">
        <v>27301</v>
      </c>
      <c r="I6493" s="5" t="s">
        <v>3573</v>
      </c>
      <c r="J6493" s="5" t="s">
        <v>20883</v>
      </c>
      <c r="K6493" s="5" t="s">
        <v>22972</v>
      </c>
      <c r="L6493" s="5" t="s">
        <v>26721</v>
      </c>
      <c r="M6493" s="5">
        <v>26805250</v>
      </c>
      <c r="N6493" s="5">
        <v>26601981</v>
      </c>
      <c r="O6493" s="6">
        <v>46230.508263888885</v>
      </c>
      <c r="P6493" s="4" t="s">
        <v>7288</v>
      </c>
      <c r="Q6493" s="5" t="s">
        <v>20884</v>
      </c>
      <c r="R6493" s="5">
        <v>1077150000</v>
      </c>
      <c r="S6493" s="5" t="s">
        <v>3013</v>
      </c>
      <c r="T6493" s="4">
        <v>34100000</v>
      </c>
      <c r="U6493" s="4">
        <v>0</v>
      </c>
      <c r="V6493" s="4">
        <v>34100000</v>
      </c>
      <c r="W6493" s="4">
        <v>21493333</v>
      </c>
      <c r="X6493" s="4">
        <v>12606667</v>
      </c>
      <c r="Y6493" s="4">
        <v>12606667</v>
      </c>
    </row>
    <row r="6494" spans="1:25" x14ac:dyDescent="0.2">
      <c r="A6494" s="5" t="s">
        <v>3510</v>
      </c>
      <c r="B6494" s="5" t="s">
        <v>3504</v>
      </c>
      <c r="C6494" s="5" t="s">
        <v>1354</v>
      </c>
      <c r="D6494" s="5">
        <v>319</v>
      </c>
      <c r="E6494" s="5" t="s">
        <v>5358</v>
      </c>
      <c r="F6494" s="5">
        <v>10</v>
      </c>
      <c r="G6494" s="5" t="s">
        <v>32</v>
      </c>
      <c r="H6494" s="5">
        <v>27301</v>
      </c>
      <c r="I6494" s="5" t="s">
        <v>3573</v>
      </c>
      <c r="J6494" s="5" t="s">
        <v>20885</v>
      </c>
      <c r="K6494" s="5" t="s">
        <v>22972</v>
      </c>
      <c r="L6494" s="5" t="s">
        <v>26727</v>
      </c>
      <c r="M6494" s="5">
        <v>26805276</v>
      </c>
      <c r="N6494" s="5">
        <v>26601981</v>
      </c>
      <c r="O6494" s="6">
        <v>46230.632986111108</v>
      </c>
      <c r="P6494" s="4" t="s">
        <v>3054</v>
      </c>
      <c r="Q6494" s="5" t="s">
        <v>20886</v>
      </c>
      <c r="R6494" s="5">
        <v>11234013</v>
      </c>
      <c r="S6494" s="5" t="s">
        <v>328</v>
      </c>
      <c r="T6494" s="4">
        <v>52250000</v>
      </c>
      <c r="U6494" s="4">
        <v>0</v>
      </c>
      <c r="V6494" s="4">
        <v>52250000</v>
      </c>
      <c r="W6494" s="4">
        <v>32616667</v>
      </c>
      <c r="X6494" s="4">
        <v>19633333</v>
      </c>
      <c r="Y6494" s="4">
        <v>10133333</v>
      </c>
    </row>
    <row r="6495" spans="1:25" x14ac:dyDescent="0.2">
      <c r="A6495" s="5" t="s">
        <v>3510</v>
      </c>
      <c r="B6495" s="5" t="s">
        <v>3504</v>
      </c>
      <c r="C6495" s="5" t="s">
        <v>1354</v>
      </c>
      <c r="D6495" s="5">
        <v>319</v>
      </c>
      <c r="E6495" s="5" t="s">
        <v>5358</v>
      </c>
      <c r="F6495" s="5">
        <v>10</v>
      </c>
      <c r="G6495" s="5" t="s">
        <v>32</v>
      </c>
      <c r="H6495" s="5">
        <v>27301</v>
      </c>
      <c r="I6495" s="5" t="s">
        <v>3573</v>
      </c>
      <c r="J6495" s="5" t="s">
        <v>20887</v>
      </c>
      <c r="K6495" s="5" t="s">
        <v>22972</v>
      </c>
      <c r="L6495" s="5" t="s">
        <v>26784</v>
      </c>
      <c r="M6495" s="5">
        <v>26805683</v>
      </c>
      <c r="N6495" s="5">
        <v>26601981</v>
      </c>
      <c r="O6495" s="6">
        <v>46234.777303240742</v>
      </c>
      <c r="P6495" s="4" t="s">
        <v>81</v>
      </c>
      <c r="Q6495" s="5" t="s">
        <v>20888</v>
      </c>
      <c r="R6495" s="5">
        <v>1054092887</v>
      </c>
      <c r="S6495" s="5" t="s">
        <v>2463</v>
      </c>
      <c r="T6495" s="4">
        <v>44000000</v>
      </c>
      <c r="U6495" s="4">
        <v>0</v>
      </c>
      <c r="V6495" s="4">
        <v>44000000</v>
      </c>
      <c r="W6495" s="4">
        <v>28800000</v>
      </c>
      <c r="X6495" s="4">
        <v>15200000</v>
      </c>
      <c r="Y6495" s="4">
        <v>15200000</v>
      </c>
    </row>
    <row r="6496" spans="1:25" x14ac:dyDescent="0.2">
      <c r="A6496" s="5" t="s">
        <v>3510</v>
      </c>
      <c r="B6496" s="5" t="s">
        <v>3504</v>
      </c>
      <c r="C6496" s="5" t="s">
        <v>1355</v>
      </c>
      <c r="D6496" s="5">
        <v>320</v>
      </c>
      <c r="E6496" s="5" t="s">
        <v>5359</v>
      </c>
      <c r="F6496" s="5">
        <v>10</v>
      </c>
      <c r="G6496" s="5" t="s">
        <v>32</v>
      </c>
      <c r="H6496" s="5">
        <v>10010</v>
      </c>
      <c r="I6496" s="5" t="s">
        <v>3555</v>
      </c>
      <c r="J6496" s="5" t="s">
        <v>6014</v>
      </c>
      <c r="K6496" s="5" t="s">
        <v>75</v>
      </c>
      <c r="L6496" s="5" t="s">
        <v>1860</v>
      </c>
      <c r="M6496" s="5">
        <v>26800782</v>
      </c>
      <c r="N6496" s="5">
        <v>26600792</v>
      </c>
      <c r="O6496" s="6">
        <v>46024</v>
      </c>
      <c r="P6496" s="4" t="s">
        <v>4436</v>
      </c>
      <c r="Q6496" s="5" t="s">
        <v>7699</v>
      </c>
      <c r="R6496" s="5">
        <v>80545113</v>
      </c>
      <c r="S6496" s="5" t="s">
        <v>1861</v>
      </c>
      <c r="T6496" s="4">
        <v>31733338</v>
      </c>
      <c r="U6496" s="4">
        <v>0</v>
      </c>
      <c r="V6496" s="4">
        <v>31733338</v>
      </c>
      <c r="W6496" s="4">
        <v>5</v>
      </c>
      <c r="X6496" s="4">
        <v>31733333</v>
      </c>
      <c r="Y6496" s="4">
        <v>31733333</v>
      </c>
    </row>
    <row r="6497" spans="1:25" x14ac:dyDescent="0.2">
      <c r="A6497" s="5" t="s">
        <v>3510</v>
      </c>
      <c r="B6497" s="5" t="s">
        <v>3504</v>
      </c>
      <c r="C6497" s="5" t="s">
        <v>1355</v>
      </c>
      <c r="D6497" s="5">
        <v>320</v>
      </c>
      <c r="E6497" s="5" t="s">
        <v>5359</v>
      </c>
      <c r="F6497" s="5">
        <v>10</v>
      </c>
      <c r="G6497" s="5" t="s">
        <v>32</v>
      </c>
      <c r="H6497" s="5">
        <v>10010</v>
      </c>
      <c r="I6497" s="5" t="s">
        <v>3555</v>
      </c>
      <c r="J6497" s="5" t="s">
        <v>6057</v>
      </c>
      <c r="K6497" s="5" t="s">
        <v>75</v>
      </c>
      <c r="L6497" s="5" t="s">
        <v>1858</v>
      </c>
      <c r="M6497" s="5">
        <v>26801127</v>
      </c>
      <c r="N6497" s="5">
        <v>26601137</v>
      </c>
      <c r="O6497" s="6">
        <v>46024</v>
      </c>
      <c r="P6497" s="4" t="s">
        <v>7278</v>
      </c>
      <c r="Q6497" s="5" t="s">
        <v>7756</v>
      </c>
      <c r="R6497" s="5">
        <v>1074928796</v>
      </c>
      <c r="S6497" s="5" t="s">
        <v>1859</v>
      </c>
      <c r="T6497" s="4">
        <v>24841590</v>
      </c>
      <c r="U6497" s="4">
        <v>0</v>
      </c>
      <c r="V6497" s="4">
        <v>24841590</v>
      </c>
      <c r="W6497" s="4">
        <v>0</v>
      </c>
      <c r="X6497" s="4">
        <v>24841590</v>
      </c>
      <c r="Y6497" s="4">
        <v>24841590</v>
      </c>
    </row>
    <row r="6498" spans="1:25" x14ac:dyDescent="0.2">
      <c r="A6498" s="5" t="s">
        <v>3510</v>
      </c>
      <c r="B6498" s="5" t="s">
        <v>3504</v>
      </c>
      <c r="C6498" s="5" t="s">
        <v>1355</v>
      </c>
      <c r="D6498" s="5">
        <v>320</v>
      </c>
      <c r="E6498" s="5" t="s">
        <v>5359</v>
      </c>
      <c r="F6498" s="5">
        <v>10</v>
      </c>
      <c r="G6498" s="5" t="s">
        <v>32</v>
      </c>
      <c r="H6498" s="5">
        <v>10010</v>
      </c>
      <c r="I6498" s="5" t="s">
        <v>3555</v>
      </c>
      <c r="J6498" s="5" t="s">
        <v>6061</v>
      </c>
      <c r="K6498" s="5" t="s">
        <v>75</v>
      </c>
      <c r="L6498" s="5" t="s">
        <v>1853</v>
      </c>
      <c r="M6498" s="5">
        <v>26801275</v>
      </c>
      <c r="N6498" s="5">
        <v>26601285</v>
      </c>
      <c r="O6498" s="6">
        <v>46024</v>
      </c>
      <c r="P6498" s="4" t="s">
        <v>4501</v>
      </c>
      <c r="Q6498" s="5" t="s">
        <v>7764</v>
      </c>
      <c r="R6498" s="5">
        <v>1018440376</v>
      </c>
      <c r="S6498" s="5" t="s">
        <v>615</v>
      </c>
      <c r="T6498" s="4">
        <v>32701000</v>
      </c>
      <c r="U6498" s="4">
        <v>0</v>
      </c>
      <c r="V6498" s="4">
        <v>32701000</v>
      </c>
      <c r="W6498" s="4">
        <v>0</v>
      </c>
      <c r="X6498" s="4">
        <v>32701000</v>
      </c>
      <c r="Y6498" s="4">
        <v>32701000</v>
      </c>
    </row>
    <row r="6499" spans="1:25" x14ac:dyDescent="0.2">
      <c r="A6499" s="5" t="s">
        <v>3510</v>
      </c>
      <c r="B6499" s="5" t="s">
        <v>3504</v>
      </c>
      <c r="C6499" s="5" t="s">
        <v>1355</v>
      </c>
      <c r="D6499" s="5">
        <v>320</v>
      </c>
      <c r="E6499" s="5" t="s">
        <v>5359</v>
      </c>
      <c r="F6499" s="5">
        <v>10</v>
      </c>
      <c r="G6499" s="5" t="s">
        <v>32</v>
      </c>
      <c r="H6499" s="5">
        <v>27301</v>
      </c>
      <c r="I6499" s="5" t="s">
        <v>3573</v>
      </c>
      <c r="J6499" s="5" t="s">
        <v>7811</v>
      </c>
      <c r="K6499" s="5" t="s">
        <v>22972</v>
      </c>
      <c r="L6499" s="5" t="s">
        <v>26420</v>
      </c>
      <c r="M6499" s="5">
        <v>26801753</v>
      </c>
      <c r="N6499" s="5">
        <v>26601567</v>
      </c>
      <c r="O6499" s="6">
        <v>46036.526064814818</v>
      </c>
      <c r="P6499" s="4" t="s">
        <v>2998</v>
      </c>
      <c r="Q6499" s="5" t="s">
        <v>7812</v>
      </c>
      <c r="R6499" s="5">
        <v>11234013</v>
      </c>
      <c r="S6499" s="5" t="s">
        <v>328</v>
      </c>
      <c r="T6499" s="4">
        <v>54150000</v>
      </c>
      <c r="U6499" s="4">
        <v>0</v>
      </c>
      <c r="V6499" s="4">
        <v>54150000</v>
      </c>
      <c r="W6499" s="4">
        <v>1900000</v>
      </c>
      <c r="X6499" s="4">
        <v>52250000</v>
      </c>
      <c r="Y6499" s="4">
        <v>52250000</v>
      </c>
    </row>
    <row r="6500" spans="1:25" x14ac:dyDescent="0.2">
      <c r="A6500" s="5" t="s">
        <v>3510</v>
      </c>
      <c r="B6500" s="5" t="s">
        <v>3504</v>
      </c>
      <c r="C6500" s="5" t="s">
        <v>1355</v>
      </c>
      <c r="D6500" s="5">
        <v>320</v>
      </c>
      <c r="E6500" s="5" t="s">
        <v>5359</v>
      </c>
      <c r="F6500" s="5">
        <v>10</v>
      </c>
      <c r="G6500" s="5" t="s">
        <v>32</v>
      </c>
      <c r="H6500" s="5">
        <v>27301</v>
      </c>
      <c r="I6500" s="5" t="s">
        <v>3573</v>
      </c>
      <c r="J6500" s="5" t="s">
        <v>7813</v>
      </c>
      <c r="K6500" s="5" t="s">
        <v>22972</v>
      </c>
      <c r="L6500" s="5" t="s">
        <v>26421</v>
      </c>
      <c r="M6500" s="5">
        <v>26801759</v>
      </c>
      <c r="N6500" s="5">
        <v>26601567</v>
      </c>
      <c r="O6500" s="6">
        <v>46036.636724537035</v>
      </c>
      <c r="P6500" s="4" t="s">
        <v>2998</v>
      </c>
      <c r="Q6500" s="5" t="s">
        <v>7814</v>
      </c>
      <c r="R6500" s="5">
        <v>1013650930</v>
      </c>
      <c r="S6500" s="5" t="s">
        <v>1852</v>
      </c>
      <c r="T6500" s="4">
        <v>36400200</v>
      </c>
      <c r="U6500" s="4">
        <v>0</v>
      </c>
      <c r="V6500" s="4">
        <v>36400200</v>
      </c>
      <c r="W6500" s="4">
        <v>1064333</v>
      </c>
      <c r="X6500" s="4">
        <v>35335867</v>
      </c>
      <c r="Y6500" s="4">
        <v>35335867</v>
      </c>
    </row>
    <row r="6501" spans="1:25" x14ac:dyDescent="0.2">
      <c r="A6501" s="5" t="s">
        <v>3510</v>
      </c>
      <c r="B6501" s="5" t="s">
        <v>3504</v>
      </c>
      <c r="C6501" s="5" t="s">
        <v>1355</v>
      </c>
      <c r="D6501" s="5">
        <v>320</v>
      </c>
      <c r="E6501" s="5" t="s">
        <v>5359</v>
      </c>
      <c r="F6501" s="5">
        <v>10</v>
      </c>
      <c r="G6501" s="5" t="s">
        <v>32</v>
      </c>
      <c r="H6501" s="5">
        <v>27301</v>
      </c>
      <c r="I6501" s="5" t="s">
        <v>3573</v>
      </c>
      <c r="J6501" s="5" t="s">
        <v>7836</v>
      </c>
      <c r="K6501" s="5" t="s">
        <v>22972</v>
      </c>
      <c r="L6501" s="5" t="s">
        <v>26432</v>
      </c>
      <c r="M6501" s="5">
        <v>26801846</v>
      </c>
      <c r="N6501" s="5">
        <v>26601567</v>
      </c>
      <c r="O6501" s="6">
        <v>46037.88622685185</v>
      </c>
      <c r="P6501" s="4" t="s">
        <v>4503</v>
      </c>
      <c r="Q6501" s="5" t="s">
        <v>7837</v>
      </c>
      <c r="R6501" s="5">
        <v>1072073805</v>
      </c>
      <c r="S6501" s="5" t="s">
        <v>2688</v>
      </c>
      <c r="T6501" s="4">
        <v>28319413</v>
      </c>
      <c r="U6501" s="4">
        <v>0</v>
      </c>
      <c r="V6501" s="4">
        <v>28319413</v>
      </c>
      <c r="W6501" s="4">
        <v>1821717</v>
      </c>
      <c r="X6501" s="4">
        <v>26497696</v>
      </c>
      <c r="Y6501" s="4">
        <v>26497696</v>
      </c>
    </row>
    <row r="6502" spans="1:25" x14ac:dyDescent="0.2">
      <c r="A6502" s="5" t="s">
        <v>3510</v>
      </c>
      <c r="B6502" s="5" t="s">
        <v>3504</v>
      </c>
      <c r="C6502" s="5" t="s">
        <v>1355</v>
      </c>
      <c r="D6502" s="5">
        <v>320</v>
      </c>
      <c r="E6502" s="5" t="s">
        <v>5359</v>
      </c>
      <c r="F6502" s="5">
        <v>10</v>
      </c>
      <c r="G6502" s="5" t="s">
        <v>32</v>
      </c>
      <c r="H6502" s="5">
        <v>27301</v>
      </c>
      <c r="I6502" s="5" t="s">
        <v>3573</v>
      </c>
      <c r="J6502" s="5" t="s">
        <v>7865</v>
      </c>
      <c r="K6502" s="5" t="s">
        <v>22972</v>
      </c>
      <c r="L6502" s="5" t="s">
        <v>26445</v>
      </c>
      <c r="M6502" s="5">
        <v>26801934</v>
      </c>
      <c r="N6502" s="5">
        <v>26601567</v>
      </c>
      <c r="O6502" s="6">
        <v>46038.807650462964</v>
      </c>
      <c r="P6502" s="4" t="s">
        <v>4489</v>
      </c>
      <c r="Q6502" s="5" t="s">
        <v>7866</v>
      </c>
      <c r="R6502" s="5">
        <v>1022407177</v>
      </c>
      <c r="S6502" s="5" t="s">
        <v>1073</v>
      </c>
      <c r="T6502" s="4">
        <v>36400200</v>
      </c>
      <c r="U6502" s="4">
        <v>0</v>
      </c>
      <c r="V6502" s="4">
        <v>36400200</v>
      </c>
      <c r="W6502" s="4">
        <v>2128667</v>
      </c>
      <c r="X6502" s="4">
        <v>34271533</v>
      </c>
      <c r="Y6502" s="4">
        <v>34271533</v>
      </c>
    </row>
    <row r="6503" spans="1:25" x14ac:dyDescent="0.2">
      <c r="A6503" s="5" t="s">
        <v>3510</v>
      </c>
      <c r="B6503" s="5" t="s">
        <v>3504</v>
      </c>
      <c r="C6503" s="5" t="s">
        <v>1355</v>
      </c>
      <c r="D6503" s="5">
        <v>320</v>
      </c>
      <c r="E6503" s="5" t="s">
        <v>5359</v>
      </c>
      <c r="F6503" s="5">
        <v>10</v>
      </c>
      <c r="G6503" s="5" t="s">
        <v>32</v>
      </c>
      <c r="H6503" s="5">
        <v>27301</v>
      </c>
      <c r="I6503" s="5" t="s">
        <v>3573</v>
      </c>
      <c r="J6503" s="5" t="s">
        <v>12027</v>
      </c>
      <c r="K6503" s="5" t="s">
        <v>22972</v>
      </c>
      <c r="L6503" s="5" t="s">
        <v>26456</v>
      </c>
      <c r="M6503" s="5">
        <v>26802001</v>
      </c>
      <c r="N6503" s="5">
        <v>26601567</v>
      </c>
      <c r="O6503" s="6">
        <v>46041.433263888888</v>
      </c>
      <c r="P6503" s="4" t="s">
        <v>4489</v>
      </c>
      <c r="Q6503" s="5" t="s">
        <v>12028</v>
      </c>
      <c r="R6503" s="5">
        <v>1192790217</v>
      </c>
      <c r="S6503" s="5" t="s">
        <v>12029</v>
      </c>
      <c r="T6503" s="4">
        <v>28319413</v>
      </c>
      <c r="U6503" s="4">
        <v>0</v>
      </c>
      <c r="V6503" s="4">
        <v>28319413</v>
      </c>
      <c r="W6503" s="4">
        <v>1821717</v>
      </c>
      <c r="X6503" s="4">
        <v>26497696</v>
      </c>
      <c r="Y6503" s="4">
        <v>26497696</v>
      </c>
    </row>
    <row r="6504" spans="1:25" x14ac:dyDescent="0.2">
      <c r="A6504" s="5" t="s">
        <v>3510</v>
      </c>
      <c r="B6504" s="5" t="s">
        <v>3504</v>
      </c>
      <c r="C6504" s="5" t="s">
        <v>1355</v>
      </c>
      <c r="D6504" s="5">
        <v>320</v>
      </c>
      <c r="E6504" s="5" t="s">
        <v>5359</v>
      </c>
      <c r="F6504" s="5">
        <v>10</v>
      </c>
      <c r="G6504" s="5" t="s">
        <v>32</v>
      </c>
      <c r="H6504" s="5">
        <v>27301</v>
      </c>
      <c r="I6504" s="5" t="s">
        <v>3573</v>
      </c>
      <c r="J6504" s="5" t="s">
        <v>12045</v>
      </c>
      <c r="K6504" s="5" t="s">
        <v>22972</v>
      </c>
      <c r="L6504" s="5" t="s">
        <v>26462</v>
      </c>
      <c r="M6504" s="5">
        <v>26802022</v>
      </c>
      <c r="N6504" s="5">
        <v>26601567</v>
      </c>
      <c r="O6504" s="6">
        <v>46041.534108796295</v>
      </c>
      <c r="P6504" s="4" t="s">
        <v>7292</v>
      </c>
      <c r="Q6504" s="5" t="s">
        <v>12046</v>
      </c>
      <c r="R6504" s="5">
        <v>1030632732</v>
      </c>
      <c r="S6504" s="5" t="s">
        <v>12047</v>
      </c>
      <c r="T6504" s="4">
        <v>37050000</v>
      </c>
      <c r="U6504" s="4">
        <v>0</v>
      </c>
      <c r="V6504" s="4">
        <v>37050000</v>
      </c>
      <c r="W6504" s="4">
        <v>2816667</v>
      </c>
      <c r="X6504" s="4">
        <v>34233333</v>
      </c>
      <c r="Y6504" s="4">
        <v>34233333</v>
      </c>
    </row>
    <row r="6505" spans="1:25" x14ac:dyDescent="0.2">
      <c r="A6505" s="5" t="s">
        <v>3510</v>
      </c>
      <c r="B6505" s="5" t="s">
        <v>3504</v>
      </c>
      <c r="C6505" s="5" t="s">
        <v>1355</v>
      </c>
      <c r="D6505" s="5">
        <v>320</v>
      </c>
      <c r="E6505" s="5" t="s">
        <v>5359</v>
      </c>
      <c r="F6505" s="5">
        <v>10</v>
      </c>
      <c r="G6505" s="5" t="s">
        <v>32</v>
      </c>
      <c r="H6505" s="5">
        <v>27301</v>
      </c>
      <c r="I6505" s="5" t="s">
        <v>3573</v>
      </c>
      <c r="J6505" s="5" t="s">
        <v>12214</v>
      </c>
      <c r="K6505" s="5" t="s">
        <v>22972</v>
      </c>
      <c r="L6505" s="5" t="s">
        <v>26521</v>
      </c>
      <c r="M6505" s="5">
        <v>26802497</v>
      </c>
      <c r="N6505" s="5">
        <v>26601567</v>
      </c>
      <c r="O6505" s="6">
        <v>46048.630486111113</v>
      </c>
      <c r="P6505" s="4" t="s">
        <v>7288</v>
      </c>
      <c r="Q6505" s="5" t="s">
        <v>12215</v>
      </c>
      <c r="R6505" s="5">
        <v>80796861</v>
      </c>
      <c r="S6505" s="5" t="s">
        <v>12216</v>
      </c>
      <c r="T6505" s="4">
        <v>45600000</v>
      </c>
      <c r="U6505" s="4">
        <v>0</v>
      </c>
      <c r="V6505" s="4">
        <v>45600000</v>
      </c>
      <c r="W6505" s="4">
        <v>4800000</v>
      </c>
      <c r="X6505" s="4">
        <v>40800000</v>
      </c>
      <c r="Y6505" s="4">
        <v>40800000</v>
      </c>
    </row>
    <row r="6506" spans="1:25" x14ac:dyDescent="0.2">
      <c r="A6506" s="5" t="s">
        <v>3510</v>
      </c>
      <c r="B6506" s="5" t="s">
        <v>3504</v>
      </c>
      <c r="C6506" s="5" t="s">
        <v>1355</v>
      </c>
      <c r="D6506" s="5">
        <v>320</v>
      </c>
      <c r="E6506" s="5" t="s">
        <v>5359</v>
      </c>
      <c r="F6506" s="5">
        <v>10</v>
      </c>
      <c r="G6506" s="5" t="s">
        <v>32</v>
      </c>
      <c r="H6506" s="5">
        <v>27301</v>
      </c>
      <c r="I6506" s="5" t="s">
        <v>3573</v>
      </c>
      <c r="J6506" s="5" t="s">
        <v>12260</v>
      </c>
      <c r="K6506" s="5" t="s">
        <v>22972</v>
      </c>
      <c r="L6506" s="5" t="s">
        <v>26537</v>
      </c>
      <c r="M6506" s="5">
        <v>26802795</v>
      </c>
      <c r="N6506" s="5">
        <v>26601567</v>
      </c>
      <c r="O6506" s="6">
        <v>46050.383900462963</v>
      </c>
      <c r="P6506" s="4" t="s">
        <v>7288</v>
      </c>
      <c r="Q6506" s="5" t="s">
        <v>12261</v>
      </c>
      <c r="R6506" s="5">
        <v>1136886419</v>
      </c>
      <c r="S6506" s="5" t="s">
        <v>12262</v>
      </c>
      <c r="T6506" s="4">
        <v>38190000</v>
      </c>
      <c r="U6506" s="4">
        <v>0</v>
      </c>
      <c r="V6506" s="4">
        <v>38190000</v>
      </c>
      <c r="W6506" s="4">
        <v>4243333</v>
      </c>
      <c r="X6506" s="4">
        <v>33946667</v>
      </c>
      <c r="Y6506" s="4">
        <v>33946667</v>
      </c>
    </row>
    <row r="6507" spans="1:25" x14ac:dyDescent="0.2">
      <c r="A6507" s="5" t="s">
        <v>3510</v>
      </c>
      <c r="B6507" s="5" t="s">
        <v>3504</v>
      </c>
      <c r="C6507" s="5" t="s">
        <v>1355</v>
      </c>
      <c r="D6507" s="5">
        <v>320</v>
      </c>
      <c r="E6507" s="5" t="s">
        <v>5359</v>
      </c>
      <c r="F6507" s="5">
        <v>10</v>
      </c>
      <c r="G6507" s="5" t="s">
        <v>32</v>
      </c>
      <c r="H6507" s="5">
        <v>27301</v>
      </c>
      <c r="I6507" s="5" t="s">
        <v>3573</v>
      </c>
      <c r="J6507" s="5" t="s">
        <v>20889</v>
      </c>
      <c r="K6507" s="5" t="s">
        <v>22972</v>
      </c>
      <c r="L6507" s="5" t="s">
        <v>26595</v>
      </c>
      <c r="M6507" s="5">
        <v>26804811</v>
      </c>
      <c r="N6507" s="5">
        <v>26601981</v>
      </c>
      <c r="O6507" s="6">
        <v>46220.918634259258</v>
      </c>
      <c r="P6507" s="4" t="s">
        <v>3073</v>
      </c>
      <c r="Q6507" s="5" t="s">
        <v>20890</v>
      </c>
      <c r="R6507" s="5">
        <v>1018440376</v>
      </c>
      <c r="S6507" s="5" t="s">
        <v>615</v>
      </c>
      <c r="T6507" s="4">
        <v>34100000</v>
      </c>
      <c r="U6507" s="4">
        <v>0</v>
      </c>
      <c r="V6507" s="4">
        <v>34100000</v>
      </c>
      <c r="W6507" s="4">
        <v>19840000</v>
      </c>
      <c r="X6507" s="4">
        <v>14260000</v>
      </c>
      <c r="Y6507" s="4">
        <v>8060000</v>
      </c>
    </row>
    <row r="6508" spans="1:25" x14ac:dyDescent="0.2">
      <c r="A6508" s="5" t="s">
        <v>3510</v>
      </c>
      <c r="B6508" s="5" t="s">
        <v>3504</v>
      </c>
      <c r="C6508" s="5" t="s">
        <v>1355</v>
      </c>
      <c r="D6508" s="5">
        <v>320</v>
      </c>
      <c r="E6508" s="5" t="s">
        <v>5359</v>
      </c>
      <c r="F6508" s="5">
        <v>10</v>
      </c>
      <c r="G6508" s="5" t="s">
        <v>32</v>
      </c>
      <c r="H6508" s="5">
        <v>27301</v>
      </c>
      <c r="I6508" s="5" t="s">
        <v>3573</v>
      </c>
      <c r="J6508" s="5" t="s">
        <v>20891</v>
      </c>
      <c r="K6508" s="5" t="s">
        <v>22972</v>
      </c>
      <c r="L6508" s="5" t="s">
        <v>26607</v>
      </c>
      <c r="M6508" s="5">
        <v>26804857</v>
      </c>
      <c r="N6508" s="5">
        <v>26601981</v>
      </c>
      <c r="O6508" s="6">
        <v>46224.523425925923</v>
      </c>
      <c r="P6508" s="4" t="s">
        <v>3073</v>
      </c>
      <c r="Q6508" s="5" t="s">
        <v>20892</v>
      </c>
      <c r="R6508" s="5">
        <v>1030632732</v>
      </c>
      <c r="S6508" s="5" t="s">
        <v>12047</v>
      </c>
      <c r="T6508" s="4">
        <v>35750000</v>
      </c>
      <c r="U6508" s="4">
        <v>0</v>
      </c>
      <c r="V6508" s="4">
        <v>35750000</v>
      </c>
      <c r="W6508" s="4">
        <v>21016667</v>
      </c>
      <c r="X6508" s="4">
        <v>14733333</v>
      </c>
      <c r="Y6508" s="4">
        <v>8233333</v>
      </c>
    </row>
    <row r="6509" spans="1:25" x14ac:dyDescent="0.2">
      <c r="A6509" s="5" t="s">
        <v>3510</v>
      </c>
      <c r="B6509" s="5" t="s">
        <v>3504</v>
      </c>
      <c r="C6509" s="5" t="s">
        <v>1355</v>
      </c>
      <c r="D6509" s="5">
        <v>320</v>
      </c>
      <c r="E6509" s="5" t="s">
        <v>5359</v>
      </c>
      <c r="F6509" s="5">
        <v>10</v>
      </c>
      <c r="G6509" s="5" t="s">
        <v>32</v>
      </c>
      <c r="H6509" s="5">
        <v>27301</v>
      </c>
      <c r="I6509" s="5" t="s">
        <v>3573</v>
      </c>
      <c r="J6509" s="5" t="s">
        <v>20893</v>
      </c>
      <c r="K6509" s="5" t="s">
        <v>22972</v>
      </c>
      <c r="L6509" s="5" t="s">
        <v>26623</v>
      </c>
      <c r="M6509" s="5">
        <v>26804903</v>
      </c>
      <c r="N6509" s="5">
        <v>26601981</v>
      </c>
      <c r="O6509" s="6">
        <v>46225.487025462964</v>
      </c>
      <c r="P6509" s="4" t="s">
        <v>4487</v>
      </c>
      <c r="Q6509" s="5" t="s">
        <v>20894</v>
      </c>
      <c r="R6509" s="5">
        <v>1022407177</v>
      </c>
      <c r="S6509" s="5" t="s">
        <v>1073</v>
      </c>
      <c r="T6509" s="4">
        <v>35200000</v>
      </c>
      <c r="U6509" s="4">
        <v>0</v>
      </c>
      <c r="V6509" s="4">
        <v>35200000</v>
      </c>
      <c r="W6509" s="4">
        <v>22826667</v>
      </c>
      <c r="X6509" s="4">
        <v>12373333</v>
      </c>
      <c r="Y6509" s="4">
        <v>5973333</v>
      </c>
    </row>
    <row r="6510" spans="1:25" x14ac:dyDescent="0.2">
      <c r="A6510" s="5" t="s">
        <v>3510</v>
      </c>
      <c r="B6510" s="5" t="s">
        <v>3504</v>
      </c>
      <c r="C6510" s="5" t="s">
        <v>1355</v>
      </c>
      <c r="D6510" s="5">
        <v>320</v>
      </c>
      <c r="E6510" s="5" t="s">
        <v>5359</v>
      </c>
      <c r="F6510" s="5">
        <v>10</v>
      </c>
      <c r="G6510" s="5" t="s">
        <v>32</v>
      </c>
      <c r="H6510" s="5">
        <v>27301</v>
      </c>
      <c r="I6510" s="5" t="s">
        <v>3573</v>
      </c>
      <c r="J6510" s="5" t="s">
        <v>20895</v>
      </c>
      <c r="K6510" s="5" t="s">
        <v>22972</v>
      </c>
      <c r="L6510" s="5" t="s">
        <v>26668</v>
      </c>
      <c r="M6510" s="5">
        <v>26805055</v>
      </c>
      <c r="N6510" s="5">
        <v>26601981</v>
      </c>
      <c r="O6510" s="6">
        <v>46226.63486111111</v>
      </c>
      <c r="P6510" s="4" t="s">
        <v>4501</v>
      </c>
      <c r="Q6510" s="5" t="s">
        <v>20896</v>
      </c>
      <c r="R6510" s="5">
        <v>1072073805</v>
      </c>
      <c r="S6510" s="5" t="s">
        <v>2688</v>
      </c>
      <c r="T6510" s="4">
        <v>26950000</v>
      </c>
      <c r="U6510" s="4">
        <v>0</v>
      </c>
      <c r="V6510" s="4">
        <v>26950000</v>
      </c>
      <c r="W6510" s="4">
        <v>20906667</v>
      </c>
      <c r="X6510" s="4">
        <v>6043333</v>
      </c>
      <c r="Y6510" s="4">
        <v>6043333</v>
      </c>
    </row>
    <row r="6511" spans="1:25" x14ac:dyDescent="0.2">
      <c r="A6511" s="5" t="s">
        <v>3510</v>
      </c>
      <c r="B6511" s="5" t="s">
        <v>3504</v>
      </c>
      <c r="C6511" s="5" t="s">
        <v>1355</v>
      </c>
      <c r="D6511" s="5">
        <v>320</v>
      </c>
      <c r="E6511" s="5" t="s">
        <v>5359</v>
      </c>
      <c r="F6511" s="5">
        <v>10</v>
      </c>
      <c r="G6511" s="5" t="s">
        <v>32</v>
      </c>
      <c r="H6511" s="5">
        <v>27301</v>
      </c>
      <c r="I6511" s="5" t="s">
        <v>3573</v>
      </c>
      <c r="J6511" s="5" t="s">
        <v>20897</v>
      </c>
      <c r="K6511" s="5" t="s">
        <v>22972</v>
      </c>
      <c r="L6511" s="5" t="s">
        <v>26669</v>
      </c>
      <c r="M6511" s="5">
        <v>26805061</v>
      </c>
      <c r="N6511" s="5">
        <v>26601981</v>
      </c>
      <c r="O6511" s="6">
        <v>46226.64166666667</v>
      </c>
      <c r="P6511" s="4" t="s">
        <v>4501</v>
      </c>
      <c r="Q6511" s="5" t="s">
        <v>20898</v>
      </c>
      <c r="R6511" s="5">
        <v>52811634</v>
      </c>
      <c r="S6511" s="5" t="s">
        <v>12041</v>
      </c>
      <c r="T6511" s="4">
        <v>35200000</v>
      </c>
      <c r="U6511" s="4">
        <v>0</v>
      </c>
      <c r="V6511" s="4">
        <v>35200000</v>
      </c>
      <c r="W6511" s="4">
        <v>21546667</v>
      </c>
      <c r="X6511" s="4">
        <v>13653333</v>
      </c>
      <c r="Y6511" s="4">
        <v>13653333</v>
      </c>
    </row>
    <row r="6512" spans="1:25" x14ac:dyDescent="0.2">
      <c r="A6512" s="5" t="s">
        <v>3510</v>
      </c>
      <c r="B6512" s="5" t="s">
        <v>3504</v>
      </c>
      <c r="C6512" s="5" t="s">
        <v>1355</v>
      </c>
      <c r="D6512" s="5">
        <v>320</v>
      </c>
      <c r="E6512" s="5" t="s">
        <v>5359</v>
      </c>
      <c r="F6512" s="5">
        <v>10</v>
      </c>
      <c r="G6512" s="5" t="s">
        <v>32</v>
      </c>
      <c r="H6512" s="5">
        <v>27301</v>
      </c>
      <c r="I6512" s="5" t="s">
        <v>3573</v>
      </c>
      <c r="J6512" s="5" t="s">
        <v>20899</v>
      </c>
      <c r="K6512" s="5" t="s">
        <v>22972</v>
      </c>
      <c r="L6512" s="5" t="s">
        <v>26682</v>
      </c>
      <c r="M6512" s="5">
        <v>26805104</v>
      </c>
      <c r="N6512" s="5">
        <v>26601981</v>
      </c>
      <c r="O6512" s="6">
        <v>46226.857766203706</v>
      </c>
      <c r="P6512" s="4" t="s">
        <v>4508</v>
      </c>
      <c r="Q6512" s="5" t="s">
        <v>20900</v>
      </c>
      <c r="R6512" s="5">
        <v>1013650930</v>
      </c>
      <c r="S6512" s="5" t="s">
        <v>1852</v>
      </c>
      <c r="T6512" s="4">
        <v>35200000</v>
      </c>
      <c r="U6512" s="4">
        <v>0</v>
      </c>
      <c r="V6512" s="4">
        <v>35200000</v>
      </c>
      <c r="W6512" s="4">
        <v>21546667</v>
      </c>
      <c r="X6512" s="4">
        <v>13653333</v>
      </c>
      <c r="Y6512" s="4">
        <v>13653333</v>
      </c>
    </row>
    <row r="6513" spans="1:25" x14ac:dyDescent="0.2">
      <c r="A6513" s="5" t="s">
        <v>3510</v>
      </c>
      <c r="B6513" s="5" t="s">
        <v>3504</v>
      </c>
      <c r="C6513" s="5" t="s">
        <v>1355</v>
      </c>
      <c r="D6513" s="5">
        <v>320</v>
      </c>
      <c r="E6513" s="5" t="s">
        <v>5359</v>
      </c>
      <c r="F6513" s="5">
        <v>10</v>
      </c>
      <c r="G6513" s="5" t="s">
        <v>32</v>
      </c>
      <c r="H6513" s="5">
        <v>27301</v>
      </c>
      <c r="I6513" s="5" t="s">
        <v>3573</v>
      </c>
      <c r="J6513" s="5" t="s">
        <v>20901</v>
      </c>
      <c r="K6513" s="5" t="s">
        <v>22972</v>
      </c>
      <c r="L6513" s="5" t="s">
        <v>26702</v>
      </c>
      <c r="M6513" s="5">
        <v>26805182</v>
      </c>
      <c r="N6513" s="5">
        <v>26601981</v>
      </c>
      <c r="O6513" s="6">
        <v>46227.516875000001</v>
      </c>
      <c r="P6513" s="4" t="s">
        <v>4508</v>
      </c>
      <c r="Q6513" s="5" t="s">
        <v>20902</v>
      </c>
      <c r="R6513" s="5">
        <v>1136886419</v>
      </c>
      <c r="S6513" s="5" t="s">
        <v>12262</v>
      </c>
      <c r="T6513" s="4">
        <v>36850000</v>
      </c>
      <c r="U6513" s="4">
        <v>0</v>
      </c>
      <c r="V6513" s="4">
        <v>36850000</v>
      </c>
      <c r="W6513" s="4">
        <v>23226667</v>
      </c>
      <c r="X6513" s="4">
        <v>13623333</v>
      </c>
      <c r="Y6513" s="4">
        <v>6923333</v>
      </c>
    </row>
    <row r="6514" spans="1:25" x14ac:dyDescent="0.2">
      <c r="A6514" s="5" t="s">
        <v>3510</v>
      </c>
      <c r="B6514" s="5" t="s">
        <v>3504</v>
      </c>
      <c r="C6514" s="5" t="s">
        <v>1355</v>
      </c>
      <c r="D6514" s="5">
        <v>320</v>
      </c>
      <c r="E6514" s="5" t="s">
        <v>5359</v>
      </c>
      <c r="F6514" s="5">
        <v>10</v>
      </c>
      <c r="G6514" s="5" t="s">
        <v>32</v>
      </c>
      <c r="H6514" s="5">
        <v>27301</v>
      </c>
      <c r="I6514" s="5" t="s">
        <v>3573</v>
      </c>
      <c r="J6514" s="5" t="s">
        <v>20903</v>
      </c>
      <c r="K6514" s="5" t="s">
        <v>22972</v>
      </c>
      <c r="L6514" s="5" t="s">
        <v>26780</v>
      </c>
      <c r="M6514" s="5">
        <v>26805591</v>
      </c>
      <c r="N6514" s="5">
        <v>26601981</v>
      </c>
      <c r="O6514" s="6">
        <v>46233.737592592595</v>
      </c>
      <c r="P6514" s="4" t="s">
        <v>3077</v>
      </c>
      <c r="Q6514" s="5" t="s">
        <v>20904</v>
      </c>
      <c r="R6514" s="5">
        <v>1070618286</v>
      </c>
      <c r="S6514" s="5" t="s">
        <v>7652</v>
      </c>
      <c r="T6514" s="4">
        <v>35750000</v>
      </c>
      <c r="U6514" s="4">
        <v>0</v>
      </c>
      <c r="V6514" s="4">
        <v>35750000</v>
      </c>
      <c r="W6514" s="4">
        <v>23183333</v>
      </c>
      <c r="X6514" s="4">
        <v>12566667</v>
      </c>
      <c r="Y6514" s="4">
        <v>12566667</v>
      </c>
    </row>
    <row r="6515" spans="1:25" x14ac:dyDescent="0.2">
      <c r="A6515" s="5" t="s">
        <v>3510</v>
      </c>
      <c r="B6515" s="5" t="s">
        <v>3504</v>
      </c>
      <c r="C6515" s="5" t="s">
        <v>1355</v>
      </c>
      <c r="D6515" s="5">
        <v>320</v>
      </c>
      <c r="E6515" s="5" t="s">
        <v>5359</v>
      </c>
      <c r="F6515" s="5">
        <v>10</v>
      </c>
      <c r="G6515" s="5" t="s">
        <v>32</v>
      </c>
      <c r="H6515" s="5">
        <v>27301</v>
      </c>
      <c r="I6515" s="5" t="s">
        <v>3573</v>
      </c>
      <c r="J6515" s="5" t="s">
        <v>22117</v>
      </c>
      <c r="K6515" s="5" t="s">
        <v>22972</v>
      </c>
      <c r="L6515" s="5" t="s">
        <v>26786</v>
      </c>
      <c r="M6515" s="5">
        <v>26805693</v>
      </c>
      <c r="N6515" s="5">
        <v>26601981</v>
      </c>
      <c r="O6515" s="6">
        <v>46237.374305555553</v>
      </c>
      <c r="P6515" s="4" t="s">
        <v>81</v>
      </c>
      <c r="Q6515" s="5" t="s">
        <v>22118</v>
      </c>
      <c r="R6515" s="5">
        <v>1192790217</v>
      </c>
      <c r="S6515" s="5" t="s">
        <v>12029</v>
      </c>
      <c r="T6515" s="4">
        <v>27500000</v>
      </c>
      <c r="U6515" s="4">
        <v>0</v>
      </c>
      <c r="V6515" s="4">
        <v>27500000</v>
      </c>
      <c r="W6515" s="4">
        <v>18833334</v>
      </c>
      <c r="X6515" s="4">
        <v>8666666</v>
      </c>
      <c r="Y6515" s="4">
        <v>4333333</v>
      </c>
    </row>
    <row r="6516" spans="1:25" x14ac:dyDescent="0.2">
      <c r="A6516" s="5" t="s">
        <v>3510</v>
      </c>
      <c r="B6516" s="5" t="s">
        <v>3504</v>
      </c>
      <c r="C6516" s="5" t="s">
        <v>1355</v>
      </c>
      <c r="D6516" s="5">
        <v>320</v>
      </c>
      <c r="E6516" s="5" t="s">
        <v>5359</v>
      </c>
      <c r="F6516" s="5">
        <v>10</v>
      </c>
      <c r="G6516" s="5" t="s">
        <v>32</v>
      </c>
      <c r="H6516" s="5">
        <v>27301</v>
      </c>
      <c r="I6516" s="5" t="s">
        <v>3573</v>
      </c>
      <c r="J6516" s="5" t="s">
        <v>22119</v>
      </c>
      <c r="K6516" s="5" t="s">
        <v>22972</v>
      </c>
      <c r="L6516" s="5" t="s">
        <v>26790</v>
      </c>
      <c r="M6516" s="5">
        <v>26805733</v>
      </c>
      <c r="N6516" s="5">
        <v>26601981</v>
      </c>
      <c r="O6516" s="6">
        <v>46238.590578703705</v>
      </c>
      <c r="P6516" s="4" t="s">
        <v>4496</v>
      </c>
      <c r="Q6516" s="5" t="s">
        <v>22120</v>
      </c>
      <c r="R6516" s="5">
        <v>1069763622</v>
      </c>
      <c r="S6516" s="5" t="s">
        <v>22121</v>
      </c>
      <c r="T6516" s="4">
        <v>28000000</v>
      </c>
      <c r="U6516" s="4">
        <v>0</v>
      </c>
      <c r="V6516" s="4">
        <v>28000000</v>
      </c>
      <c r="W6516" s="4">
        <v>18666667</v>
      </c>
      <c r="X6516" s="4">
        <v>9333333</v>
      </c>
      <c r="Y6516" s="4">
        <v>3733333</v>
      </c>
    </row>
    <row r="6517" spans="1:25" x14ac:dyDescent="0.2">
      <c r="A6517" s="5" t="s">
        <v>3510</v>
      </c>
      <c r="B6517" s="5" t="s">
        <v>3504</v>
      </c>
      <c r="C6517" s="5" t="s">
        <v>1355</v>
      </c>
      <c r="D6517" s="5">
        <v>320</v>
      </c>
      <c r="E6517" s="5" t="s">
        <v>5359</v>
      </c>
      <c r="F6517" s="5">
        <v>10</v>
      </c>
      <c r="G6517" s="5" t="s">
        <v>32</v>
      </c>
      <c r="H6517" s="5">
        <v>27301</v>
      </c>
      <c r="I6517" s="5" t="s">
        <v>3573</v>
      </c>
      <c r="J6517" s="5" t="s">
        <v>22122</v>
      </c>
      <c r="K6517" s="5" t="s">
        <v>22972</v>
      </c>
      <c r="L6517" s="5" t="s">
        <v>26806</v>
      </c>
      <c r="M6517" s="5">
        <v>26806131</v>
      </c>
      <c r="N6517" s="5">
        <v>26601981</v>
      </c>
      <c r="O6517" s="6">
        <v>46248.396689814814</v>
      </c>
      <c r="P6517" s="4" t="s">
        <v>15312</v>
      </c>
      <c r="Q6517" s="5" t="s">
        <v>22123</v>
      </c>
      <c r="R6517" s="5">
        <v>1105670046</v>
      </c>
      <c r="S6517" s="5" t="s">
        <v>22124</v>
      </c>
      <c r="T6517" s="4">
        <v>27000000</v>
      </c>
      <c r="U6517" s="4">
        <v>0</v>
      </c>
      <c r="V6517" s="4">
        <v>27000000</v>
      </c>
      <c r="W6517" s="4">
        <v>25920000</v>
      </c>
      <c r="X6517" s="4">
        <v>1080000</v>
      </c>
    </row>
    <row r="6518" spans="1:25" x14ac:dyDescent="0.2">
      <c r="A6518" s="5" t="s">
        <v>3510</v>
      </c>
      <c r="B6518" s="5" t="s">
        <v>3504</v>
      </c>
      <c r="C6518" s="5" t="s">
        <v>5360</v>
      </c>
      <c r="D6518" s="5">
        <v>321</v>
      </c>
      <c r="E6518" s="5" t="s">
        <v>5361</v>
      </c>
      <c r="F6518" s="5">
        <v>10</v>
      </c>
      <c r="G6518" s="5" t="s">
        <v>32</v>
      </c>
      <c r="H6518" s="5">
        <v>27301</v>
      </c>
      <c r="I6518" s="5" t="s">
        <v>3573</v>
      </c>
      <c r="J6518" s="5" t="s">
        <v>7803</v>
      </c>
      <c r="K6518" s="5" t="s">
        <v>22972</v>
      </c>
      <c r="L6518" s="5" t="s">
        <v>26416</v>
      </c>
      <c r="M6518" s="5">
        <v>26801729</v>
      </c>
      <c r="N6518" s="5">
        <v>26601567</v>
      </c>
      <c r="O6518" s="6">
        <v>46036.443032407406</v>
      </c>
      <c r="P6518" s="4" t="s">
        <v>2808</v>
      </c>
      <c r="Q6518" s="5" t="s">
        <v>7804</v>
      </c>
      <c r="R6518" s="5">
        <v>1069303694</v>
      </c>
      <c r="S6518" s="5" t="s">
        <v>496</v>
      </c>
      <c r="T6518" s="4">
        <v>41097000</v>
      </c>
      <c r="U6518" s="4">
        <v>0</v>
      </c>
      <c r="V6518" s="4">
        <v>41097000</v>
      </c>
      <c r="W6518" s="4">
        <v>1442000</v>
      </c>
      <c r="X6518" s="4">
        <v>39655000</v>
      </c>
      <c r="Y6518" s="4">
        <v>39655000</v>
      </c>
    </row>
    <row r="6519" spans="1:25" x14ac:dyDescent="0.2">
      <c r="A6519" s="5" t="s">
        <v>3510</v>
      </c>
      <c r="B6519" s="5" t="s">
        <v>3504</v>
      </c>
      <c r="C6519" s="5" t="s">
        <v>5360</v>
      </c>
      <c r="D6519" s="5">
        <v>321</v>
      </c>
      <c r="E6519" s="5" t="s">
        <v>5361</v>
      </c>
      <c r="F6519" s="5">
        <v>10</v>
      </c>
      <c r="G6519" s="5" t="s">
        <v>32</v>
      </c>
      <c r="H6519" s="5">
        <v>27301</v>
      </c>
      <c r="I6519" s="5" t="s">
        <v>3573</v>
      </c>
      <c r="J6519" s="5" t="s">
        <v>12191</v>
      </c>
      <c r="K6519" s="5" t="s">
        <v>22972</v>
      </c>
      <c r="L6519" s="5" t="s">
        <v>26512</v>
      </c>
      <c r="M6519" s="5">
        <v>26802357</v>
      </c>
      <c r="N6519" s="5">
        <v>26601567</v>
      </c>
      <c r="O6519" s="6">
        <v>46045.701481481483</v>
      </c>
      <c r="P6519" s="4" t="s">
        <v>4501</v>
      </c>
      <c r="Q6519" s="5" t="s">
        <v>12192</v>
      </c>
      <c r="R6519" s="5">
        <v>11439435</v>
      </c>
      <c r="S6519" s="5" t="s">
        <v>12193</v>
      </c>
      <c r="T6519" s="4">
        <v>44460000</v>
      </c>
      <c r="U6519" s="4">
        <v>0</v>
      </c>
      <c r="V6519" s="4">
        <v>44460000</v>
      </c>
      <c r="W6519" s="4">
        <v>4420000</v>
      </c>
      <c r="X6519" s="4">
        <v>40040000</v>
      </c>
      <c r="Y6519" s="4">
        <v>40040000</v>
      </c>
    </row>
    <row r="6520" spans="1:25" x14ac:dyDescent="0.2">
      <c r="A6520" s="5" t="s">
        <v>3510</v>
      </c>
      <c r="B6520" s="5" t="s">
        <v>3504</v>
      </c>
      <c r="C6520" s="5" t="s">
        <v>5360</v>
      </c>
      <c r="D6520" s="5">
        <v>321</v>
      </c>
      <c r="E6520" s="5" t="s">
        <v>5361</v>
      </c>
      <c r="F6520" s="5">
        <v>10</v>
      </c>
      <c r="G6520" s="5" t="s">
        <v>32</v>
      </c>
      <c r="H6520" s="5">
        <v>27301</v>
      </c>
      <c r="I6520" s="5" t="s">
        <v>3573</v>
      </c>
      <c r="J6520" s="5" t="s">
        <v>20905</v>
      </c>
      <c r="K6520" s="5" t="s">
        <v>75</v>
      </c>
      <c r="L6520" s="5" t="s">
        <v>20906</v>
      </c>
      <c r="M6520" s="5">
        <v>26805350</v>
      </c>
      <c r="N6520" s="5">
        <v>26601981</v>
      </c>
      <c r="O6520" s="6">
        <v>46231.469502314816</v>
      </c>
      <c r="P6520" s="4" t="s">
        <v>9565</v>
      </c>
      <c r="Q6520" s="5" t="s">
        <v>20907</v>
      </c>
      <c r="R6520" s="5">
        <v>1069303694</v>
      </c>
      <c r="S6520" s="5" t="s">
        <v>496</v>
      </c>
      <c r="T6520" s="4">
        <v>40150000</v>
      </c>
      <c r="U6520" s="4">
        <v>40150000</v>
      </c>
      <c r="V6520" s="4">
        <v>0</v>
      </c>
      <c r="W6520" s="4">
        <v>0</v>
      </c>
      <c r="X6520" s="4">
        <v>0</v>
      </c>
    </row>
    <row r="6521" spans="1:25" x14ac:dyDescent="0.2">
      <c r="A6521" s="5" t="s">
        <v>3510</v>
      </c>
      <c r="B6521" s="5" t="s">
        <v>3504</v>
      </c>
      <c r="C6521" s="5" t="s">
        <v>5360</v>
      </c>
      <c r="D6521" s="5">
        <v>321</v>
      </c>
      <c r="E6521" s="5" t="s">
        <v>5361</v>
      </c>
      <c r="F6521" s="5">
        <v>10</v>
      </c>
      <c r="G6521" s="5" t="s">
        <v>32</v>
      </c>
      <c r="H6521" s="5">
        <v>27301</v>
      </c>
      <c r="I6521" s="5" t="s">
        <v>3573</v>
      </c>
      <c r="J6521" s="5" t="s">
        <v>20908</v>
      </c>
      <c r="K6521" s="5" t="s">
        <v>22972</v>
      </c>
      <c r="L6521" s="5" t="s">
        <v>26756</v>
      </c>
      <c r="M6521" s="5">
        <v>26805453</v>
      </c>
      <c r="N6521" s="5">
        <v>26601981</v>
      </c>
      <c r="O6521" s="6">
        <v>46232.718819444446</v>
      </c>
      <c r="P6521" s="4" t="s">
        <v>4498</v>
      </c>
      <c r="Q6521" s="5" t="s">
        <v>20907</v>
      </c>
      <c r="R6521" s="5">
        <v>1069303694</v>
      </c>
      <c r="S6521" s="5" t="s">
        <v>496</v>
      </c>
      <c r="T6521" s="4">
        <v>38142500</v>
      </c>
      <c r="U6521" s="4">
        <v>0</v>
      </c>
      <c r="V6521" s="4">
        <v>38142500</v>
      </c>
      <c r="W6521" s="4">
        <v>24029167</v>
      </c>
      <c r="X6521" s="4">
        <v>14113333</v>
      </c>
      <c r="Y6521" s="4">
        <v>14113333</v>
      </c>
    </row>
    <row r="6522" spans="1:25" x14ac:dyDescent="0.2">
      <c r="A6522" s="5" t="s">
        <v>3510</v>
      </c>
      <c r="B6522" s="5" t="s">
        <v>3504</v>
      </c>
      <c r="C6522" s="5" t="s">
        <v>5360</v>
      </c>
      <c r="D6522" s="5">
        <v>321</v>
      </c>
      <c r="E6522" s="5" t="s">
        <v>5361</v>
      </c>
      <c r="F6522" s="5">
        <v>10</v>
      </c>
      <c r="G6522" s="5" t="s">
        <v>32</v>
      </c>
      <c r="H6522" s="5">
        <v>27301</v>
      </c>
      <c r="I6522" s="5" t="s">
        <v>3573</v>
      </c>
      <c r="J6522" s="5" t="s">
        <v>20909</v>
      </c>
      <c r="K6522" s="5" t="s">
        <v>22972</v>
      </c>
      <c r="L6522" s="5" t="s">
        <v>26757</v>
      </c>
      <c r="M6522" s="5">
        <v>26805454</v>
      </c>
      <c r="N6522" s="5">
        <v>26601981</v>
      </c>
      <c r="O6522" s="6">
        <v>46232.720092592594</v>
      </c>
      <c r="P6522" s="4" t="s">
        <v>4498</v>
      </c>
      <c r="Q6522" s="5" t="s">
        <v>20910</v>
      </c>
      <c r="R6522" s="5">
        <v>11439435</v>
      </c>
      <c r="S6522" s="5" t="s">
        <v>12193</v>
      </c>
      <c r="T6522" s="4">
        <v>42900000</v>
      </c>
      <c r="U6522" s="4">
        <v>0</v>
      </c>
      <c r="V6522" s="4">
        <v>42900000</v>
      </c>
      <c r="W6522" s="4">
        <v>28080000</v>
      </c>
      <c r="X6522" s="4">
        <v>14820000</v>
      </c>
      <c r="Y6522" s="4">
        <v>14820000</v>
      </c>
    </row>
    <row r="6523" spans="1:25" x14ac:dyDescent="0.2">
      <c r="A6523" s="5" t="s">
        <v>3510</v>
      </c>
      <c r="B6523" s="5" t="s">
        <v>3504</v>
      </c>
      <c r="C6523" s="5" t="s">
        <v>5362</v>
      </c>
      <c r="D6523" s="5">
        <v>605</v>
      </c>
      <c r="E6523" s="5" t="s">
        <v>5363</v>
      </c>
      <c r="F6523" s="5">
        <v>10</v>
      </c>
      <c r="G6523" s="5" t="s">
        <v>32</v>
      </c>
      <c r="H6523" s="5">
        <v>27301</v>
      </c>
      <c r="I6523" s="5" t="s">
        <v>3573</v>
      </c>
      <c r="J6523" s="5" t="s">
        <v>12159</v>
      </c>
      <c r="K6523" s="5" t="s">
        <v>22972</v>
      </c>
      <c r="L6523" s="5" t="s">
        <v>26501</v>
      </c>
      <c r="M6523" s="5">
        <v>26802300</v>
      </c>
      <c r="N6523" s="5">
        <v>26601598</v>
      </c>
      <c r="O6523" s="6">
        <v>46044.491944444446</v>
      </c>
      <c r="P6523" s="4" t="s">
        <v>4487</v>
      </c>
      <c r="Q6523" s="5" t="s">
        <v>12160</v>
      </c>
      <c r="R6523" s="5">
        <v>52013503</v>
      </c>
      <c r="S6523" s="5" t="s">
        <v>12161</v>
      </c>
      <c r="T6523" s="4">
        <v>42271200</v>
      </c>
      <c r="U6523" s="4">
        <v>0</v>
      </c>
      <c r="V6523" s="4">
        <v>42271200</v>
      </c>
      <c r="W6523" s="4">
        <v>3213600</v>
      </c>
      <c r="X6523" s="4">
        <v>39057600</v>
      </c>
      <c r="Y6523" s="4">
        <v>39057600</v>
      </c>
    </row>
    <row r="6524" spans="1:25" x14ac:dyDescent="0.2">
      <c r="A6524" s="5" t="s">
        <v>3510</v>
      </c>
      <c r="B6524" s="5" t="s">
        <v>3504</v>
      </c>
      <c r="C6524" s="5" t="s">
        <v>5362</v>
      </c>
      <c r="D6524" s="5">
        <v>605</v>
      </c>
      <c r="E6524" s="5" t="s">
        <v>5363</v>
      </c>
      <c r="F6524" s="5">
        <v>10</v>
      </c>
      <c r="G6524" s="5" t="s">
        <v>32</v>
      </c>
      <c r="H6524" s="5">
        <v>27301</v>
      </c>
      <c r="I6524" s="5" t="s">
        <v>3573</v>
      </c>
      <c r="J6524" s="5" t="s">
        <v>12235</v>
      </c>
      <c r="K6524" s="5" t="s">
        <v>22972</v>
      </c>
      <c r="L6524" s="5" t="s">
        <v>26527</v>
      </c>
      <c r="M6524" s="5">
        <v>26802627</v>
      </c>
      <c r="N6524" s="5">
        <v>26601598</v>
      </c>
      <c r="O6524" s="6">
        <v>46049.438506944447</v>
      </c>
      <c r="P6524" s="4" t="s">
        <v>7288</v>
      </c>
      <c r="Q6524" s="5" t="s">
        <v>12236</v>
      </c>
      <c r="R6524" s="5">
        <v>1032502366</v>
      </c>
      <c r="S6524" s="5" t="s">
        <v>12237</v>
      </c>
      <c r="T6524" s="4">
        <v>28327575</v>
      </c>
      <c r="U6524" s="4">
        <v>0</v>
      </c>
      <c r="V6524" s="4">
        <v>28327575</v>
      </c>
      <c r="W6524" s="4">
        <v>2981850</v>
      </c>
      <c r="X6524" s="4">
        <v>25345725</v>
      </c>
      <c r="Y6524" s="4">
        <v>25345725</v>
      </c>
    </row>
    <row r="6525" spans="1:25" x14ac:dyDescent="0.2">
      <c r="A6525" s="5" t="s">
        <v>3510</v>
      </c>
      <c r="B6525" s="5" t="s">
        <v>3504</v>
      </c>
      <c r="C6525" s="5" t="s">
        <v>5362</v>
      </c>
      <c r="D6525" s="5">
        <v>605</v>
      </c>
      <c r="E6525" s="5" t="s">
        <v>5363</v>
      </c>
      <c r="F6525" s="5">
        <v>10</v>
      </c>
      <c r="G6525" s="5" t="s">
        <v>32</v>
      </c>
      <c r="H6525" s="5">
        <v>27301</v>
      </c>
      <c r="I6525" s="5" t="s">
        <v>3573</v>
      </c>
      <c r="J6525" s="5" t="s">
        <v>20911</v>
      </c>
      <c r="K6525" s="5" t="s">
        <v>22972</v>
      </c>
      <c r="L6525" s="5" t="s">
        <v>26729</v>
      </c>
      <c r="M6525" s="5">
        <v>26805282</v>
      </c>
      <c r="N6525" s="5">
        <v>26601981</v>
      </c>
      <c r="O6525" s="6">
        <v>46230.64166666667</v>
      </c>
      <c r="P6525" s="4" t="s">
        <v>3054</v>
      </c>
      <c r="Q6525" s="5" t="s">
        <v>20912</v>
      </c>
      <c r="R6525" s="5">
        <v>1032502366</v>
      </c>
      <c r="S6525" s="5" t="s">
        <v>12237</v>
      </c>
      <c r="T6525" s="4">
        <v>27500000</v>
      </c>
      <c r="U6525" s="4">
        <v>0</v>
      </c>
      <c r="V6525" s="4">
        <v>27500000</v>
      </c>
      <c r="W6525" s="4">
        <v>17333333</v>
      </c>
      <c r="X6525" s="4">
        <v>10166667</v>
      </c>
      <c r="Y6525" s="4">
        <v>10166667</v>
      </c>
    </row>
    <row r="6526" spans="1:25" x14ac:dyDescent="0.2">
      <c r="A6526" s="5" t="s">
        <v>3510</v>
      </c>
      <c r="B6526" s="5" t="s">
        <v>3504</v>
      </c>
      <c r="C6526" s="5" t="s">
        <v>5362</v>
      </c>
      <c r="D6526" s="5">
        <v>605</v>
      </c>
      <c r="E6526" s="5" t="s">
        <v>5363</v>
      </c>
      <c r="F6526" s="5">
        <v>10</v>
      </c>
      <c r="G6526" s="5" t="s">
        <v>32</v>
      </c>
      <c r="H6526" s="5">
        <v>27301</v>
      </c>
      <c r="I6526" s="5" t="s">
        <v>3573</v>
      </c>
      <c r="J6526" s="5" t="s">
        <v>20908</v>
      </c>
      <c r="K6526" s="5" t="s">
        <v>22972</v>
      </c>
      <c r="L6526" s="5" t="s">
        <v>26756</v>
      </c>
      <c r="M6526" s="5">
        <v>26805453</v>
      </c>
      <c r="N6526" s="5">
        <v>26601981</v>
      </c>
      <c r="O6526" s="6">
        <v>46232.718819444446</v>
      </c>
      <c r="P6526" s="4" t="s">
        <v>4498</v>
      </c>
      <c r="Q6526" s="5" t="s">
        <v>20907</v>
      </c>
      <c r="R6526" s="5">
        <v>1069303694</v>
      </c>
      <c r="S6526" s="5" t="s">
        <v>496</v>
      </c>
      <c r="T6526" s="4">
        <v>2007500</v>
      </c>
      <c r="U6526" s="4">
        <v>0</v>
      </c>
      <c r="V6526" s="4">
        <v>2007500</v>
      </c>
      <c r="W6526" s="4">
        <v>2007500</v>
      </c>
      <c r="X6526" s="4">
        <v>0</v>
      </c>
      <c r="Y6526" s="4">
        <v>0</v>
      </c>
    </row>
    <row r="6527" spans="1:25" x14ac:dyDescent="0.2">
      <c r="A6527" s="5" t="s">
        <v>3510</v>
      </c>
      <c r="B6527" s="5" t="s">
        <v>3504</v>
      </c>
      <c r="C6527" s="5" t="s">
        <v>5362</v>
      </c>
      <c r="D6527" s="5">
        <v>605</v>
      </c>
      <c r="E6527" s="5" t="s">
        <v>5363</v>
      </c>
      <c r="F6527" s="5">
        <v>10</v>
      </c>
      <c r="G6527" s="5" t="s">
        <v>32</v>
      </c>
      <c r="H6527" s="5">
        <v>27301</v>
      </c>
      <c r="I6527" s="5" t="s">
        <v>3573</v>
      </c>
      <c r="J6527" s="5" t="s">
        <v>22125</v>
      </c>
      <c r="K6527" s="5" t="s">
        <v>22972</v>
      </c>
      <c r="L6527" s="5" t="s">
        <v>26800</v>
      </c>
      <c r="M6527" s="5">
        <v>26805966</v>
      </c>
      <c r="N6527" s="5">
        <v>26601981</v>
      </c>
      <c r="O6527" s="6">
        <v>46245.546238425923</v>
      </c>
      <c r="P6527" s="4" t="s">
        <v>7442</v>
      </c>
      <c r="Q6527" s="5" t="s">
        <v>22126</v>
      </c>
      <c r="R6527" s="5">
        <v>52013503</v>
      </c>
      <c r="S6527" s="5" t="s">
        <v>12161</v>
      </c>
      <c r="T6527" s="4">
        <v>37500000</v>
      </c>
      <c r="U6527" s="4">
        <v>0</v>
      </c>
      <c r="V6527" s="4">
        <v>37500000</v>
      </c>
      <c r="W6527" s="4">
        <v>25500000</v>
      </c>
      <c r="X6527" s="4">
        <v>12000000</v>
      </c>
      <c r="Y6527" s="4">
        <v>12000000</v>
      </c>
    </row>
    <row r="6528" spans="1:25" x14ac:dyDescent="0.2">
      <c r="A6528" s="5" t="s">
        <v>3510</v>
      </c>
      <c r="B6528" s="5" t="s">
        <v>3504</v>
      </c>
      <c r="C6528" s="5" t="s">
        <v>5362</v>
      </c>
      <c r="D6528" s="5">
        <v>605</v>
      </c>
      <c r="E6528" s="5" t="s">
        <v>5363</v>
      </c>
      <c r="F6528" s="5">
        <v>10</v>
      </c>
      <c r="G6528" s="5" t="s">
        <v>32</v>
      </c>
      <c r="H6528" s="5">
        <v>27301</v>
      </c>
      <c r="I6528" s="5" t="s">
        <v>3573</v>
      </c>
      <c r="J6528" s="5" t="s">
        <v>27873</v>
      </c>
      <c r="K6528" s="5" t="s">
        <v>22972</v>
      </c>
      <c r="L6528" s="5" t="s">
        <v>27874</v>
      </c>
      <c r="M6528" s="5">
        <v>26806627</v>
      </c>
      <c r="N6528" s="5">
        <v>26601981</v>
      </c>
      <c r="O6528" s="6">
        <v>46302.342604166668</v>
      </c>
      <c r="P6528" s="4" t="s">
        <v>13541</v>
      </c>
      <c r="Q6528" s="5" t="s">
        <v>27875</v>
      </c>
      <c r="R6528" s="5">
        <v>1018475194</v>
      </c>
      <c r="S6528" s="5" t="s">
        <v>27876</v>
      </c>
      <c r="T6528" s="4">
        <v>7830000</v>
      </c>
      <c r="U6528" s="4">
        <v>0</v>
      </c>
      <c r="V6528" s="4">
        <v>7830000</v>
      </c>
      <c r="W6528" s="4">
        <v>7830000</v>
      </c>
      <c r="X6528" s="4">
        <v>0</v>
      </c>
    </row>
    <row r="6529" spans="1:25" x14ac:dyDescent="0.2">
      <c r="A6529" s="5" t="s">
        <v>3510</v>
      </c>
      <c r="B6529" s="5" t="s">
        <v>3504</v>
      </c>
      <c r="C6529" s="5" t="s">
        <v>5364</v>
      </c>
      <c r="D6529" s="5">
        <v>322</v>
      </c>
      <c r="E6529" s="5" t="s">
        <v>5365</v>
      </c>
      <c r="F6529" s="5">
        <v>10</v>
      </c>
      <c r="G6529" s="5" t="s">
        <v>32</v>
      </c>
      <c r="H6529" s="5">
        <v>27301</v>
      </c>
      <c r="I6529" s="5" t="s">
        <v>3573</v>
      </c>
      <c r="J6529" s="5" t="s">
        <v>7819</v>
      </c>
      <c r="K6529" s="5" t="s">
        <v>22972</v>
      </c>
      <c r="L6529" s="5" t="s">
        <v>26424</v>
      </c>
      <c r="M6529" s="5">
        <v>26801799</v>
      </c>
      <c r="N6529" s="5">
        <v>26601567</v>
      </c>
      <c r="O6529" s="6">
        <v>46036.898472222223</v>
      </c>
      <c r="P6529" s="4" t="s">
        <v>2998</v>
      </c>
      <c r="Q6529" s="5" t="s">
        <v>7820</v>
      </c>
      <c r="R6529" s="5">
        <v>1065010264</v>
      </c>
      <c r="S6529" s="5" t="s">
        <v>1862</v>
      </c>
      <c r="T6529" s="4">
        <v>34638900</v>
      </c>
      <c r="U6529" s="4">
        <v>0</v>
      </c>
      <c r="V6529" s="4">
        <v>34638900</v>
      </c>
      <c r="W6529" s="4">
        <v>1215400</v>
      </c>
      <c r="X6529" s="4">
        <v>33423500</v>
      </c>
      <c r="Y6529" s="4">
        <v>33423500</v>
      </c>
    </row>
    <row r="6530" spans="1:25" x14ac:dyDescent="0.2">
      <c r="A6530" s="5" t="s">
        <v>3510</v>
      </c>
      <c r="B6530" s="5" t="s">
        <v>3504</v>
      </c>
      <c r="C6530" s="5" t="s">
        <v>5364</v>
      </c>
      <c r="D6530" s="5">
        <v>322</v>
      </c>
      <c r="E6530" s="5" t="s">
        <v>5365</v>
      </c>
      <c r="F6530" s="5">
        <v>10</v>
      </c>
      <c r="G6530" s="5" t="s">
        <v>32</v>
      </c>
      <c r="H6530" s="5">
        <v>27301</v>
      </c>
      <c r="I6530" s="5" t="s">
        <v>3573</v>
      </c>
      <c r="J6530" s="5" t="s">
        <v>7827</v>
      </c>
      <c r="K6530" s="5" t="s">
        <v>22972</v>
      </c>
      <c r="L6530" s="5" t="s">
        <v>26428</v>
      </c>
      <c r="M6530" s="5">
        <v>26801825</v>
      </c>
      <c r="N6530" s="5">
        <v>26601567</v>
      </c>
      <c r="O6530" s="6">
        <v>46037.561631944445</v>
      </c>
      <c r="P6530" s="4" t="s">
        <v>4503</v>
      </c>
      <c r="Q6530" s="5" t="s">
        <v>7828</v>
      </c>
      <c r="R6530" s="5">
        <v>1022385252</v>
      </c>
      <c r="S6530" s="5" t="s">
        <v>1855</v>
      </c>
      <c r="T6530" s="4">
        <v>45600000</v>
      </c>
      <c r="U6530" s="4">
        <v>0</v>
      </c>
      <c r="V6530" s="4">
        <v>45600000</v>
      </c>
      <c r="W6530" s="4">
        <v>2666667</v>
      </c>
      <c r="X6530" s="4">
        <v>42933333</v>
      </c>
      <c r="Y6530" s="4">
        <v>42933333</v>
      </c>
    </row>
    <row r="6531" spans="1:25" x14ac:dyDescent="0.2">
      <c r="A6531" s="5" t="s">
        <v>3510</v>
      </c>
      <c r="B6531" s="5" t="s">
        <v>3504</v>
      </c>
      <c r="C6531" s="5" t="s">
        <v>5364</v>
      </c>
      <c r="D6531" s="5">
        <v>322</v>
      </c>
      <c r="E6531" s="5" t="s">
        <v>5365</v>
      </c>
      <c r="F6531" s="5">
        <v>10</v>
      </c>
      <c r="G6531" s="5" t="s">
        <v>32</v>
      </c>
      <c r="H6531" s="5">
        <v>27301</v>
      </c>
      <c r="I6531" s="5" t="s">
        <v>3573</v>
      </c>
      <c r="J6531" s="5" t="s">
        <v>7858</v>
      </c>
      <c r="K6531" s="5" t="s">
        <v>22972</v>
      </c>
      <c r="L6531" s="5" t="s">
        <v>26442</v>
      </c>
      <c r="M6531" s="5">
        <v>26801913</v>
      </c>
      <c r="N6531" s="5">
        <v>26601567</v>
      </c>
      <c r="O6531" s="6">
        <v>46038.715752314813</v>
      </c>
      <c r="P6531" s="4" t="s">
        <v>4489</v>
      </c>
      <c r="Q6531" s="5" t="s">
        <v>7859</v>
      </c>
      <c r="R6531" s="5">
        <v>1049610988</v>
      </c>
      <c r="S6531" s="5" t="s">
        <v>495</v>
      </c>
      <c r="T6531" s="4">
        <v>45600000</v>
      </c>
      <c r="U6531" s="4">
        <v>0</v>
      </c>
      <c r="V6531" s="4">
        <v>45600000</v>
      </c>
      <c r="W6531" s="4">
        <v>2400000</v>
      </c>
      <c r="X6531" s="4">
        <v>43200000</v>
      </c>
      <c r="Y6531" s="4">
        <v>43200000</v>
      </c>
    </row>
    <row r="6532" spans="1:25" x14ac:dyDescent="0.2">
      <c r="A6532" s="5" t="s">
        <v>3510</v>
      </c>
      <c r="B6532" s="5" t="s">
        <v>3504</v>
      </c>
      <c r="C6532" s="5" t="s">
        <v>5364</v>
      </c>
      <c r="D6532" s="5">
        <v>322</v>
      </c>
      <c r="E6532" s="5" t="s">
        <v>5365</v>
      </c>
      <c r="F6532" s="5">
        <v>10</v>
      </c>
      <c r="G6532" s="5" t="s">
        <v>32</v>
      </c>
      <c r="H6532" s="5">
        <v>27301</v>
      </c>
      <c r="I6532" s="5" t="s">
        <v>3573</v>
      </c>
      <c r="J6532" s="5" t="s">
        <v>7871</v>
      </c>
      <c r="K6532" s="5" t="s">
        <v>22972</v>
      </c>
      <c r="L6532" s="5" t="s">
        <v>26448</v>
      </c>
      <c r="M6532" s="5">
        <v>26801950</v>
      </c>
      <c r="N6532" s="5">
        <v>26601567</v>
      </c>
      <c r="O6532" s="6">
        <v>46038.868194444447</v>
      </c>
      <c r="P6532" s="4" t="s">
        <v>4489</v>
      </c>
      <c r="Q6532" s="5" t="s">
        <v>7872</v>
      </c>
      <c r="R6532" s="5">
        <v>1026285273</v>
      </c>
      <c r="S6532" s="5" t="s">
        <v>1854</v>
      </c>
      <c r="T6532" s="4">
        <v>45600000</v>
      </c>
      <c r="U6532" s="4">
        <v>0</v>
      </c>
      <c r="V6532" s="4">
        <v>45600000</v>
      </c>
      <c r="W6532" s="4">
        <v>2400000</v>
      </c>
      <c r="X6532" s="4">
        <v>43200000</v>
      </c>
      <c r="Y6532" s="4">
        <v>43200000</v>
      </c>
    </row>
    <row r="6533" spans="1:25" x14ac:dyDescent="0.2">
      <c r="A6533" s="5" t="s">
        <v>3510</v>
      </c>
      <c r="B6533" s="5" t="s">
        <v>3504</v>
      </c>
      <c r="C6533" s="5" t="s">
        <v>5364</v>
      </c>
      <c r="D6533" s="5">
        <v>322</v>
      </c>
      <c r="E6533" s="5" t="s">
        <v>5365</v>
      </c>
      <c r="F6533" s="5">
        <v>10</v>
      </c>
      <c r="G6533" s="5" t="s">
        <v>32</v>
      </c>
      <c r="H6533" s="5">
        <v>27301</v>
      </c>
      <c r="I6533" s="5" t="s">
        <v>3573</v>
      </c>
      <c r="J6533" s="5" t="s">
        <v>7875</v>
      </c>
      <c r="K6533" s="5" t="s">
        <v>22972</v>
      </c>
      <c r="L6533" s="5" t="s">
        <v>26450</v>
      </c>
      <c r="M6533" s="5">
        <v>26801963</v>
      </c>
      <c r="N6533" s="5">
        <v>26601567</v>
      </c>
      <c r="O6533" s="6">
        <v>46038.958796296298</v>
      </c>
      <c r="P6533" s="4" t="s">
        <v>4489</v>
      </c>
      <c r="Q6533" s="5" t="s">
        <v>7876</v>
      </c>
      <c r="R6533" s="5">
        <v>80472286</v>
      </c>
      <c r="S6533" s="5" t="s">
        <v>498</v>
      </c>
      <c r="T6533" s="4">
        <v>49316400</v>
      </c>
      <c r="U6533" s="4">
        <v>0</v>
      </c>
      <c r="V6533" s="4">
        <v>49316400</v>
      </c>
      <c r="W6533" s="4">
        <v>2884000</v>
      </c>
      <c r="X6533" s="4">
        <v>46432400</v>
      </c>
      <c r="Y6533" s="4">
        <v>46432400</v>
      </c>
    </row>
    <row r="6534" spans="1:25" x14ac:dyDescent="0.2">
      <c r="A6534" s="5" t="s">
        <v>3510</v>
      </c>
      <c r="B6534" s="5" t="s">
        <v>3504</v>
      </c>
      <c r="C6534" s="5" t="s">
        <v>5364</v>
      </c>
      <c r="D6534" s="5">
        <v>322</v>
      </c>
      <c r="E6534" s="5" t="s">
        <v>5365</v>
      </c>
      <c r="F6534" s="5">
        <v>10</v>
      </c>
      <c r="G6534" s="5" t="s">
        <v>32</v>
      </c>
      <c r="H6534" s="5">
        <v>27301</v>
      </c>
      <c r="I6534" s="5" t="s">
        <v>3573</v>
      </c>
      <c r="J6534" s="5" t="s">
        <v>7882</v>
      </c>
      <c r="K6534" s="5" t="s">
        <v>22972</v>
      </c>
      <c r="L6534" s="5" t="s">
        <v>26453</v>
      </c>
      <c r="M6534" s="5">
        <v>26801978</v>
      </c>
      <c r="N6534" s="5">
        <v>26601567</v>
      </c>
      <c r="O6534" s="6">
        <v>46039.409560185188</v>
      </c>
      <c r="P6534" s="4" t="s">
        <v>4489</v>
      </c>
      <c r="Q6534" s="5" t="s">
        <v>7883</v>
      </c>
      <c r="R6534" s="5">
        <v>52544414</v>
      </c>
      <c r="S6534" s="5" t="s">
        <v>497</v>
      </c>
      <c r="T6534" s="4">
        <v>45600000</v>
      </c>
      <c r="U6534" s="4">
        <v>0</v>
      </c>
      <c r="V6534" s="4">
        <v>45600000</v>
      </c>
      <c r="W6534" s="4">
        <v>2400000</v>
      </c>
      <c r="X6534" s="4">
        <v>43200000</v>
      </c>
      <c r="Y6534" s="4">
        <v>43200000</v>
      </c>
    </row>
    <row r="6535" spans="1:25" x14ac:dyDescent="0.2">
      <c r="A6535" s="5" t="s">
        <v>3510</v>
      </c>
      <c r="B6535" s="5" t="s">
        <v>3504</v>
      </c>
      <c r="C6535" s="5" t="s">
        <v>5364</v>
      </c>
      <c r="D6535" s="5">
        <v>322</v>
      </c>
      <c r="E6535" s="5" t="s">
        <v>5365</v>
      </c>
      <c r="F6535" s="5">
        <v>10</v>
      </c>
      <c r="G6535" s="5" t="s">
        <v>32</v>
      </c>
      <c r="H6535" s="5">
        <v>27301</v>
      </c>
      <c r="I6535" s="5" t="s">
        <v>3573</v>
      </c>
      <c r="J6535" s="5" t="s">
        <v>12030</v>
      </c>
      <c r="K6535" s="5" t="s">
        <v>22972</v>
      </c>
      <c r="L6535" s="5" t="s">
        <v>26457</v>
      </c>
      <c r="M6535" s="5">
        <v>26802008</v>
      </c>
      <c r="N6535" s="5">
        <v>26601567</v>
      </c>
      <c r="O6535" s="6">
        <v>46041.462164351855</v>
      </c>
      <c r="P6535" s="4" t="s">
        <v>7292</v>
      </c>
      <c r="Q6535" s="5" t="s">
        <v>12031</v>
      </c>
      <c r="R6535" s="5">
        <v>1015477707</v>
      </c>
      <c r="S6535" s="5" t="s">
        <v>12032</v>
      </c>
      <c r="T6535" s="4">
        <v>38190000</v>
      </c>
      <c r="U6535" s="4">
        <v>0</v>
      </c>
      <c r="V6535" s="4">
        <v>38190000</v>
      </c>
      <c r="W6535" s="4">
        <v>2456667</v>
      </c>
      <c r="X6535" s="4">
        <v>35733333</v>
      </c>
      <c r="Y6535" s="4">
        <v>35733333</v>
      </c>
    </row>
    <row r="6536" spans="1:25" x14ac:dyDescent="0.2">
      <c r="A6536" s="5" t="s">
        <v>3510</v>
      </c>
      <c r="B6536" s="5" t="s">
        <v>3504</v>
      </c>
      <c r="C6536" s="5" t="s">
        <v>5364</v>
      </c>
      <c r="D6536" s="5">
        <v>322</v>
      </c>
      <c r="E6536" s="5" t="s">
        <v>5365</v>
      </c>
      <c r="F6536" s="5">
        <v>10</v>
      </c>
      <c r="G6536" s="5" t="s">
        <v>32</v>
      </c>
      <c r="H6536" s="5">
        <v>27301</v>
      </c>
      <c r="I6536" s="5" t="s">
        <v>3573</v>
      </c>
      <c r="J6536" s="5" t="s">
        <v>12238</v>
      </c>
      <c r="K6536" s="5" t="s">
        <v>22972</v>
      </c>
      <c r="L6536" s="5" t="s">
        <v>26528</v>
      </c>
      <c r="M6536" s="5">
        <v>26802628</v>
      </c>
      <c r="N6536" s="5">
        <v>26601567</v>
      </c>
      <c r="O6536" s="6">
        <v>46049.439560185187</v>
      </c>
      <c r="P6536" s="4" t="s">
        <v>168</v>
      </c>
      <c r="Q6536" s="5" t="s">
        <v>12239</v>
      </c>
      <c r="R6536" s="5">
        <v>1019095980</v>
      </c>
      <c r="S6536" s="5" t="s">
        <v>12240</v>
      </c>
      <c r="T6536" s="4">
        <v>60000000</v>
      </c>
      <c r="U6536" s="4">
        <v>0</v>
      </c>
      <c r="V6536" s="4">
        <v>60000000</v>
      </c>
      <c r="W6536" s="4">
        <v>6750000</v>
      </c>
      <c r="X6536" s="4">
        <v>53250000</v>
      </c>
      <c r="Y6536" s="4">
        <v>53250000</v>
      </c>
    </row>
    <row r="6537" spans="1:25" x14ac:dyDescent="0.2">
      <c r="A6537" s="5" t="s">
        <v>3510</v>
      </c>
      <c r="B6537" s="5" t="s">
        <v>3504</v>
      </c>
      <c r="C6537" s="5" t="s">
        <v>5364</v>
      </c>
      <c r="D6537" s="5">
        <v>322</v>
      </c>
      <c r="E6537" s="5" t="s">
        <v>5365</v>
      </c>
      <c r="F6537" s="5">
        <v>10</v>
      </c>
      <c r="G6537" s="5" t="s">
        <v>32</v>
      </c>
      <c r="H6537" s="5">
        <v>27301</v>
      </c>
      <c r="I6537" s="5" t="s">
        <v>3573</v>
      </c>
      <c r="J6537" s="5" t="s">
        <v>20913</v>
      </c>
      <c r="K6537" s="5" t="s">
        <v>22972</v>
      </c>
      <c r="L6537" s="5" t="s">
        <v>26645</v>
      </c>
      <c r="M6537" s="5">
        <v>26804970</v>
      </c>
      <c r="N6537" s="5">
        <v>26601981</v>
      </c>
      <c r="O6537" s="6">
        <v>46225.758981481478</v>
      </c>
      <c r="P6537" s="4" t="s">
        <v>4501</v>
      </c>
      <c r="Q6537" s="5" t="s">
        <v>20914</v>
      </c>
      <c r="R6537" s="5">
        <v>1049610988</v>
      </c>
      <c r="S6537" s="5" t="s">
        <v>495</v>
      </c>
      <c r="T6537" s="4">
        <v>44000000</v>
      </c>
      <c r="U6537" s="4">
        <v>0</v>
      </c>
      <c r="V6537" s="4">
        <v>44000000</v>
      </c>
      <c r="W6537" s="4">
        <v>25866667</v>
      </c>
      <c r="X6537" s="4">
        <v>18133333</v>
      </c>
      <c r="Y6537" s="4">
        <v>18133333</v>
      </c>
    </row>
    <row r="6538" spans="1:25" x14ac:dyDescent="0.2">
      <c r="A6538" s="5" t="s">
        <v>3510</v>
      </c>
      <c r="B6538" s="5" t="s">
        <v>3504</v>
      </c>
      <c r="C6538" s="5" t="s">
        <v>5364</v>
      </c>
      <c r="D6538" s="5">
        <v>322</v>
      </c>
      <c r="E6538" s="5" t="s">
        <v>5365</v>
      </c>
      <c r="F6538" s="5">
        <v>10</v>
      </c>
      <c r="G6538" s="5" t="s">
        <v>32</v>
      </c>
      <c r="H6538" s="5">
        <v>27301</v>
      </c>
      <c r="I6538" s="5" t="s">
        <v>3573</v>
      </c>
      <c r="J6538" s="5" t="s">
        <v>20915</v>
      </c>
      <c r="K6538" s="5" t="s">
        <v>22972</v>
      </c>
      <c r="L6538" s="5" t="s">
        <v>26693</v>
      </c>
      <c r="M6538" s="5">
        <v>26805156</v>
      </c>
      <c r="N6538" s="5">
        <v>26601981</v>
      </c>
      <c r="O6538" s="6">
        <v>46227.438715277778</v>
      </c>
      <c r="P6538" s="4" t="s">
        <v>4508</v>
      </c>
      <c r="Q6538" s="5" t="s">
        <v>20916</v>
      </c>
      <c r="R6538" s="5">
        <v>80472286</v>
      </c>
      <c r="S6538" s="5" t="s">
        <v>498</v>
      </c>
      <c r="T6538" s="4">
        <v>47850000</v>
      </c>
      <c r="U6538" s="4">
        <v>0</v>
      </c>
      <c r="V6538" s="4">
        <v>47850000</v>
      </c>
      <c r="W6538" s="4">
        <v>38280000</v>
      </c>
      <c r="X6538" s="4">
        <v>9570000</v>
      </c>
      <c r="Y6538" s="4">
        <v>9570000</v>
      </c>
    </row>
    <row r="6539" spans="1:25" x14ac:dyDescent="0.2">
      <c r="A6539" s="5" t="s">
        <v>3510</v>
      </c>
      <c r="B6539" s="5" t="s">
        <v>3504</v>
      </c>
      <c r="C6539" s="5" t="s">
        <v>5364</v>
      </c>
      <c r="D6539" s="5">
        <v>322</v>
      </c>
      <c r="E6539" s="5" t="s">
        <v>5365</v>
      </c>
      <c r="F6539" s="5">
        <v>10</v>
      </c>
      <c r="G6539" s="5" t="s">
        <v>32</v>
      </c>
      <c r="H6539" s="5">
        <v>27301</v>
      </c>
      <c r="I6539" s="5" t="s">
        <v>3573</v>
      </c>
      <c r="J6539" s="5" t="s">
        <v>20917</v>
      </c>
      <c r="K6539" s="5" t="s">
        <v>22972</v>
      </c>
      <c r="L6539" s="5" t="s">
        <v>26730</v>
      </c>
      <c r="M6539" s="5">
        <v>26805286</v>
      </c>
      <c r="N6539" s="5">
        <v>26601981</v>
      </c>
      <c r="O6539" s="6">
        <v>46230.645879629628</v>
      </c>
      <c r="P6539" s="4" t="s">
        <v>9565</v>
      </c>
      <c r="Q6539" s="5" t="s">
        <v>20918</v>
      </c>
      <c r="R6539" s="5">
        <v>52544414</v>
      </c>
      <c r="S6539" s="5" t="s">
        <v>497</v>
      </c>
      <c r="T6539" s="4">
        <v>44000000</v>
      </c>
      <c r="U6539" s="4">
        <v>0</v>
      </c>
      <c r="V6539" s="4">
        <v>44000000</v>
      </c>
      <c r="W6539" s="4">
        <v>27466667</v>
      </c>
      <c r="X6539" s="4">
        <v>16533333</v>
      </c>
      <c r="Y6539" s="4">
        <v>16533333</v>
      </c>
    </row>
    <row r="6540" spans="1:25" x14ac:dyDescent="0.2">
      <c r="A6540" s="5" t="s">
        <v>3510</v>
      </c>
      <c r="B6540" s="5" t="s">
        <v>3504</v>
      </c>
      <c r="C6540" s="5" t="s">
        <v>5364</v>
      </c>
      <c r="D6540" s="5">
        <v>322</v>
      </c>
      <c r="E6540" s="5" t="s">
        <v>5365</v>
      </c>
      <c r="F6540" s="5">
        <v>10</v>
      </c>
      <c r="G6540" s="5" t="s">
        <v>32</v>
      </c>
      <c r="H6540" s="5">
        <v>27301</v>
      </c>
      <c r="I6540" s="5" t="s">
        <v>3573</v>
      </c>
      <c r="J6540" s="5" t="s">
        <v>20919</v>
      </c>
      <c r="K6540" s="5" t="s">
        <v>22972</v>
      </c>
      <c r="L6540" s="5" t="s">
        <v>26732</v>
      </c>
      <c r="M6540" s="5">
        <v>26805292</v>
      </c>
      <c r="N6540" s="5">
        <v>26601981</v>
      </c>
      <c r="O6540" s="6">
        <v>46230.686296296299</v>
      </c>
      <c r="P6540" s="4" t="s">
        <v>9565</v>
      </c>
      <c r="Q6540" s="5" t="s">
        <v>20920</v>
      </c>
      <c r="R6540" s="5">
        <v>1022385252</v>
      </c>
      <c r="S6540" s="5" t="s">
        <v>1855</v>
      </c>
      <c r="T6540" s="4">
        <v>44000000</v>
      </c>
      <c r="U6540" s="4">
        <v>0</v>
      </c>
      <c r="V6540" s="4">
        <v>44000000</v>
      </c>
      <c r="W6540" s="4">
        <v>27466667</v>
      </c>
      <c r="X6540" s="4">
        <v>16533333</v>
      </c>
      <c r="Y6540" s="4">
        <v>16533333</v>
      </c>
    </row>
    <row r="6541" spans="1:25" x14ac:dyDescent="0.2">
      <c r="A6541" s="5" t="s">
        <v>3510</v>
      </c>
      <c r="B6541" s="5" t="s">
        <v>3504</v>
      </c>
      <c r="C6541" s="5" t="s">
        <v>5364</v>
      </c>
      <c r="D6541" s="5">
        <v>322</v>
      </c>
      <c r="E6541" s="5" t="s">
        <v>5365</v>
      </c>
      <c r="F6541" s="5">
        <v>10</v>
      </c>
      <c r="G6541" s="5" t="s">
        <v>32</v>
      </c>
      <c r="H6541" s="5">
        <v>27301</v>
      </c>
      <c r="I6541" s="5" t="s">
        <v>3573</v>
      </c>
      <c r="J6541" s="5" t="s">
        <v>20921</v>
      </c>
      <c r="K6541" s="5" t="s">
        <v>22972</v>
      </c>
      <c r="L6541" s="5" t="s">
        <v>26734</v>
      </c>
      <c r="M6541" s="5">
        <v>26805331</v>
      </c>
      <c r="N6541" s="5">
        <v>26601981</v>
      </c>
      <c r="O6541" s="6">
        <v>46231.416608796295</v>
      </c>
      <c r="P6541" s="4" t="s">
        <v>9565</v>
      </c>
      <c r="Q6541" s="5" t="s">
        <v>20922</v>
      </c>
      <c r="R6541" s="5">
        <v>1015477707</v>
      </c>
      <c r="S6541" s="5" t="s">
        <v>12032</v>
      </c>
      <c r="T6541" s="4">
        <v>36850000</v>
      </c>
      <c r="U6541" s="4">
        <v>0</v>
      </c>
      <c r="V6541" s="4">
        <v>36850000</v>
      </c>
      <c r="W6541" s="4">
        <v>23003333</v>
      </c>
      <c r="X6541" s="4">
        <v>13846667</v>
      </c>
      <c r="Y6541" s="4">
        <v>13846667</v>
      </c>
    </row>
    <row r="6542" spans="1:25" x14ac:dyDescent="0.2">
      <c r="A6542" s="5" t="s">
        <v>3510</v>
      </c>
      <c r="B6542" s="5" t="s">
        <v>3504</v>
      </c>
      <c r="C6542" s="5" t="s">
        <v>5364</v>
      </c>
      <c r="D6542" s="5">
        <v>322</v>
      </c>
      <c r="E6542" s="5" t="s">
        <v>5365</v>
      </c>
      <c r="F6542" s="5">
        <v>10</v>
      </c>
      <c r="G6542" s="5" t="s">
        <v>32</v>
      </c>
      <c r="H6542" s="5">
        <v>27301</v>
      </c>
      <c r="I6542" s="5" t="s">
        <v>3573</v>
      </c>
      <c r="J6542" s="5" t="s">
        <v>20923</v>
      </c>
      <c r="K6542" s="5" t="s">
        <v>22972</v>
      </c>
      <c r="L6542" s="5" t="s">
        <v>26766</v>
      </c>
      <c r="M6542" s="5">
        <v>26805494</v>
      </c>
      <c r="N6542" s="5">
        <v>26601981</v>
      </c>
      <c r="O6542" s="6">
        <v>46233.449421296296</v>
      </c>
      <c r="P6542" s="4" t="s">
        <v>4498</v>
      </c>
      <c r="Q6542" s="5" t="s">
        <v>20924</v>
      </c>
      <c r="R6542" s="5">
        <v>1065010264</v>
      </c>
      <c r="S6542" s="5" t="s">
        <v>1862</v>
      </c>
      <c r="T6542" s="4">
        <v>33550000</v>
      </c>
      <c r="U6542" s="4">
        <v>0</v>
      </c>
      <c r="V6542" s="4">
        <v>33550000</v>
      </c>
      <c r="W6542" s="4">
        <v>21146667</v>
      </c>
      <c r="X6542" s="4">
        <v>12403333</v>
      </c>
      <c r="Y6542" s="4">
        <v>6303333</v>
      </c>
    </row>
    <row r="6543" spans="1:25" x14ac:dyDescent="0.2">
      <c r="A6543" s="5" t="s">
        <v>3510</v>
      </c>
      <c r="B6543" s="5" t="s">
        <v>3504</v>
      </c>
      <c r="C6543" s="5" t="s">
        <v>5364</v>
      </c>
      <c r="D6543" s="5">
        <v>322</v>
      </c>
      <c r="E6543" s="5" t="s">
        <v>5365</v>
      </c>
      <c r="F6543" s="5">
        <v>10</v>
      </c>
      <c r="G6543" s="5" t="s">
        <v>32</v>
      </c>
      <c r="H6543" s="5">
        <v>27301</v>
      </c>
      <c r="I6543" s="5" t="s">
        <v>3573</v>
      </c>
      <c r="J6543" s="5" t="s">
        <v>22127</v>
      </c>
      <c r="K6543" s="5" t="s">
        <v>22972</v>
      </c>
      <c r="L6543" s="5" t="s">
        <v>26802</v>
      </c>
      <c r="M6543" s="5">
        <v>26805987</v>
      </c>
      <c r="N6543" s="5">
        <v>26601981</v>
      </c>
      <c r="O6543" s="6">
        <v>46245.799351851849</v>
      </c>
      <c r="P6543" s="4" t="s">
        <v>21466</v>
      </c>
      <c r="Q6543" s="5" t="s">
        <v>22128</v>
      </c>
      <c r="R6543" s="5">
        <v>1026285273</v>
      </c>
      <c r="S6543" s="5" t="s">
        <v>1854</v>
      </c>
      <c r="T6543" s="4">
        <v>40000000</v>
      </c>
      <c r="U6543" s="4">
        <v>0</v>
      </c>
      <c r="V6543" s="4">
        <v>40000000</v>
      </c>
      <c r="W6543" s="4">
        <v>27200000</v>
      </c>
      <c r="X6543" s="4">
        <v>12800000</v>
      </c>
      <c r="Y6543" s="4">
        <v>12800000</v>
      </c>
    </row>
    <row r="6544" spans="1:25" x14ac:dyDescent="0.2">
      <c r="A6544" s="5" t="s">
        <v>3510</v>
      </c>
      <c r="B6544" s="5" t="s">
        <v>3504</v>
      </c>
      <c r="C6544" s="5" t="s">
        <v>16087</v>
      </c>
      <c r="D6544" s="5">
        <v>762</v>
      </c>
      <c r="E6544" s="5" t="s">
        <v>16088</v>
      </c>
      <c r="F6544" s="5">
        <v>10</v>
      </c>
      <c r="G6544" s="5" t="s">
        <v>32</v>
      </c>
      <c r="H6544" s="5">
        <v>27301</v>
      </c>
      <c r="I6544" s="5" t="s">
        <v>3573</v>
      </c>
      <c r="J6544" s="5" t="s">
        <v>16593</v>
      </c>
      <c r="K6544" s="5" t="s">
        <v>78</v>
      </c>
      <c r="L6544" s="5" t="s">
        <v>14687</v>
      </c>
      <c r="M6544" s="5">
        <v>26803533</v>
      </c>
      <c r="N6544" s="5">
        <v>26601833</v>
      </c>
      <c r="O6544" s="6">
        <v>46098.926041666666</v>
      </c>
      <c r="P6544" s="4" t="s">
        <v>16594</v>
      </c>
      <c r="Q6544" s="5" t="s">
        <v>16595</v>
      </c>
      <c r="R6544" s="5">
        <v>78754499</v>
      </c>
      <c r="S6544" s="5" t="s">
        <v>2607</v>
      </c>
      <c r="T6544" s="4">
        <v>15310020</v>
      </c>
      <c r="U6544" s="4">
        <v>0</v>
      </c>
      <c r="V6544" s="4">
        <v>15310020</v>
      </c>
      <c r="W6544" s="4">
        <v>10747505</v>
      </c>
      <c r="X6544" s="4">
        <v>4562515</v>
      </c>
      <c r="Y6544" s="4">
        <v>4562515</v>
      </c>
    </row>
    <row r="6545" spans="1:25" x14ac:dyDescent="0.2">
      <c r="A6545" s="5" t="s">
        <v>3510</v>
      </c>
      <c r="B6545" s="5" t="s">
        <v>3504</v>
      </c>
      <c r="C6545" s="5" t="s">
        <v>3513</v>
      </c>
      <c r="D6545" s="5">
        <v>323</v>
      </c>
      <c r="E6545" s="5" t="s">
        <v>5366</v>
      </c>
      <c r="F6545" s="5">
        <v>10</v>
      </c>
      <c r="G6545" s="5" t="s">
        <v>32</v>
      </c>
      <c r="H6545" s="5">
        <v>27301</v>
      </c>
      <c r="I6545" s="5" t="s">
        <v>3573</v>
      </c>
      <c r="J6545" s="5" t="s">
        <v>7805</v>
      </c>
      <c r="K6545" s="5" t="s">
        <v>22972</v>
      </c>
      <c r="L6545" s="5" t="s">
        <v>26417</v>
      </c>
      <c r="M6545" s="5">
        <v>26801730</v>
      </c>
      <c r="N6545" s="5">
        <v>26601567</v>
      </c>
      <c r="O6545" s="6">
        <v>46036.445069444446</v>
      </c>
      <c r="P6545" s="4" t="s">
        <v>2808</v>
      </c>
      <c r="Q6545" s="5" t="s">
        <v>7806</v>
      </c>
      <c r="R6545" s="5">
        <v>79557091</v>
      </c>
      <c r="S6545" s="5" t="s">
        <v>22813</v>
      </c>
      <c r="T6545" s="4">
        <v>42858300</v>
      </c>
      <c r="U6545" s="4">
        <v>0</v>
      </c>
      <c r="V6545" s="4">
        <v>42858300</v>
      </c>
      <c r="W6545" s="4">
        <v>1503800</v>
      </c>
      <c r="X6545" s="4">
        <v>41354500</v>
      </c>
      <c r="Y6545" s="4">
        <v>41354500</v>
      </c>
    </row>
    <row r="6546" spans="1:25" x14ac:dyDescent="0.2">
      <c r="A6546" s="5" t="s">
        <v>3510</v>
      </c>
      <c r="B6546" s="5" t="s">
        <v>3504</v>
      </c>
      <c r="C6546" s="5" t="s">
        <v>3513</v>
      </c>
      <c r="D6546" s="5">
        <v>323</v>
      </c>
      <c r="E6546" s="5" t="s">
        <v>5366</v>
      </c>
      <c r="F6546" s="5">
        <v>10</v>
      </c>
      <c r="G6546" s="5" t="s">
        <v>32</v>
      </c>
      <c r="H6546" s="5">
        <v>27301</v>
      </c>
      <c r="I6546" s="5" t="s">
        <v>3573</v>
      </c>
      <c r="J6546" s="5" t="s">
        <v>12072</v>
      </c>
      <c r="K6546" s="5" t="s">
        <v>22972</v>
      </c>
      <c r="L6546" s="5" t="s">
        <v>26471</v>
      </c>
      <c r="M6546" s="5">
        <v>26802126</v>
      </c>
      <c r="N6546" s="5">
        <v>26601598</v>
      </c>
      <c r="O6546" s="6">
        <v>46042.440972222219</v>
      </c>
      <c r="P6546" s="4" t="s">
        <v>7292</v>
      </c>
      <c r="Q6546" s="5" t="s">
        <v>12073</v>
      </c>
      <c r="R6546" s="5">
        <v>1048849994</v>
      </c>
      <c r="S6546" s="5" t="s">
        <v>12074</v>
      </c>
      <c r="T6546" s="4">
        <v>39900000</v>
      </c>
      <c r="U6546" s="4">
        <v>0</v>
      </c>
      <c r="V6546" s="4">
        <v>39900000</v>
      </c>
      <c r="W6546" s="4">
        <v>2566667</v>
      </c>
      <c r="X6546" s="4">
        <v>37333333</v>
      </c>
      <c r="Y6546" s="4">
        <v>37333333</v>
      </c>
    </row>
    <row r="6547" spans="1:25" x14ac:dyDescent="0.2">
      <c r="A6547" s="5" t="s">
        <v>3510</v>
      </c>
      <c r="B6547" s="5" t="s">
        <v>3504</v>
      </c>
      <c r="C6547" s="5" t="s">
        <v>3513</v>
      </c>
      <c r="D6547" s="5">
        <v>323</v>
      </c>
      <c r="E6547" s="5" t="s">
        <v>5366</v>
      </c>
      <c r="F6547" s="5">
        <v>10</v>
      </c>
      <c r="G6547" s="5" t="s">
        <v>32</v>
      </c>
      <c r="H6547" s="5">
        <v>27301</v>
      </c>
      <c r="I6547" s="5" t="s">
        <v>3573</v>
      </c>
      <c r="J6547" s="5" t="s">
        <v>12099</v>
      </c>
      <c r="K6547" s="5" t="s">
        <v>22972</v>
      </c>
      <c r="L6547" s="5" t="s">
        <v>26480</v>
      </c>
      <c r="M6547" s="5">
        <v>26802191</v>
      </c>
      <c r="N6547" s="5">
        <v>26601598</v>
      </c>
      <c r="O6547" s="6">
        <v>46042.723657407405</v>
      </c>
      <c r="P6547" s="4" t="s">
        <v>8647</v>
      </c>
      <c r="Q6547" s="5" t="s">
        <v>12100</v>
      </c>
      <c r="R6547" s="5">
        <v>1048851227</v>
      </c>
      <c r="S6547" s="5" t="s">
        <v>12101</v>
      </c>
      <c r="T6547" s="4">
        <v>39900000</v>
      </c>
      <c r="U6547" s="4">
        <v>0</v>
      </c>
      <c r="V6547" s="4">
        <v>39900000</v>
      </c>
      <c r="W6547" s="4">
        <v>3733333</v>
      </c>
      <c r="X6547" s="4">
        <v>36166667</v>
      </c>
      <c r="Y6547" s="4">
        <v>36166667</v>
      </c>
    </row>
    <row r="6548" spans="1:25" x14ac:dyDescent="0.2">
      <c r="A6548" s="5" t="s">
        <v>3510</v>
      </c>
      <c r="B6548" s="5" t="s">
        <v>3504</v>
      </c>
      <c r="C6548" s="5" t="s">
        <v>3513</v>
      </c>
      <c r="D6548" s="5">
        <v>323</v>
      </c>
      <c r="E6548" s="5" t="s">
        <v>5366</v>
      </c>
      <c r="F6548" s="5">
        <v>10</v>
      </c>
      <c r="G6548" s="5" t="s">
        <v>32</v>
      </c>
      <c r="H6548" s="5">
        <v>27301</v>
      </c>
      <c r="I6548" s="5" t="s">
        <v>3573</v>
      </c>
      <c r="J6548" s="5" t="s">
        <v>12105</v>
      </c>
      <c r="K6548" s="5" t="s">
        <v>22972</v>
      </c>
      <c r="L6548" s="5" t="s">
        <v>26482</v>
      </c>
      <c r="M6548" s="5">
        <v>26802211</v>
      </c>
      <c r="N6548" s="5">
        <v>26601567</v>
      </c>
      <c r="O6548" s="6">
        <v>46043.298067129632</v>
      </c>
      <c r="P6548" s="4" t="s">
        <v>8647</v>
      </c>
      <c r="Q6548" s="5" t="s">
        <v>12106</v>
      </c>
      <c r="R6548" s="5">
        <v>1019055299</v>
      </c>
      <c r="S6548" s="5" t="s">
        <v>12107</v>
      </c>
      <c r="T6548" s="4">
        <v>36754905</v>
      </c>
      <c r="U6548" s="4">
        <v>25363034</v>
      </c>
      <c r="V6548" s="4">
        <v>11391871</v>
      </c>
      <c r="W6548" s="4">
        <v>0</v>
      </c>
      <c r="X6548" s="4">
        <v>11391871</v>
      </c>
      <c r="Y6548" s="4">
        <v>11391871</v>
      </c>
    </row>
    <row r="6549" spans="1:25" x14ac:dyDescent="0.2">
      <c r="A6549" s="5" t="s">
        <v>3510</v>
      </c>
      <c r="B6549" s="5" t="s">
        <v>3504</v>
      </c>
      <c r="C6549" s="5" t="s">
        <v>3513</v>
      </c>
      <c r="D6549" s="5">
        <v>323</v>
      </c>
      <c r="E6549" s="5" t="s">
        <v>5366</v>
      </c>
      <c r="F6549" s="5">
        <v>10</v>
      </c>
      <c r="G6549" s="5" t="s">
        <v>32</v>
      </c>
      <c r="H6549" s="5">
        <v>27301</v>
      </c>
      <c r="I6549" s="5" t="s">
        <v>3573</v>
      </c>
      <c r="J6549" s="5" t="s">
        <v>12162</v>
      </c>
      <c r="K6549" s="5" t="s">
        <v>22972</v>
      </c>
      <c r="L6549" s="5" t="s">
        <v>26502</v>
      </c>
      <c r="M6549" s="5">
        <v>26802301</v>
      </c>
      <c r="N6549" s="5">
        <v>26601598</v>
      </c>
      <c r="O6549" s="6">
        <v>46044.497314814813</v>
      </c>
      <c r="P6549" s="4" t="s">
        <v>4487</v>
      </c>
      <c r="Q6549" s="5" t="s">
        <v>12163</v>
      </c>
      <c r="R6549" s="5">
        <v>80807681</v>
      </c>
      <c r="S6549" s="5" t="s">
        <v>12164</v>
      </c>
      <c r="T6549" s="4">
        <v>55834270</v>
      </c>
      <c r="U6549" s="4">
        <v>0</v>
      </c>
      <c r="V6549" s="4">
        <v>55834270</v>
      </c>
      <c r="W6549" s="4">
        <v>4244710</v>
      </c>
      <c r="X6549" s="4">
        <v>51589560</v>
      </c>
      <c r="Y6549" s="4">
        <v>51589560</v>
      </c>
    </row>
    <row r="6550" spans="1:25" x14ac:dyDescent="0.2">
      <c r="A6550" s="5" t="s">
        <v>3510</v>
      </c>
      <c r="B6550" s="5" t="s">
        <v>3504</v>
      </c>
      <c r="C6550" s="5" t="s">
        <v>3513</v>
      </c>
      <c r="D6550" s="5">
        <v>323</v>
      </c>
      <c r="E6550" s="5" t="s">
        <v>5366</v>
      </c>
      <c r="F6550" s="5">
        <v>10</v>
      </c>
      <c r="G6550" s="5" t="s">
        <v>32</v>
      </c>
      <c r="H6550" s="5">
        <v>27301</v>
      </c>
      <c r="I6550" s="5" t="s">
        <v>3573</v>
      </c>
      <c r="J6550" s="5" t="s">
        <v>16596</v>
      </c>
      <c r="K6550" s="5" t="s">
        <v>22972</v>
      </c>
      <c r="L6550" s="5" t="s">
        <v>26563</v>
      </c>
      <c r="M6550" s="5">
        <v>26803535</v>
      </c>
      <c r="N6550" s="5">
        <v>26601567</v>
      </c>
      <c r="O6550" s="6">
        <v>46100.700601851851</v>
      </c>
      <c r="P6550" s="4" t="s">
        <v>12911</v>
      </c>
      <c r="Q6550" s="5" t="s">
        <v>16597</v>
      </c>
      <c r="R6550" s="5">
        <v>1071303948</v>
      </c>
      <c r="S6550" s="5" t="s">
        <v>16598</v>
      </c>
      <c r="T6550" s="4">
        <v>25363034</v>
      </c>
      <c r="U6550" s="4">
        <v>0</v>
      </c>
      <c r="V6550" s="4">
        <v>25363034</v>
      </c>
      <c r="W6550" s="4">
        <v>3439055</v>
      </c>
      <c r="X6550" s="4">
        <v>21923979</v>
      </c>
      <c r="Y6550" s="4">
        <v>21923979</v>
      </c>
    </row>
    <row r="6551" spans="1:25" x14ac:dyDescent="0.2">
      <c r="A6551" s="5" t="s">
        <v>3510</v>
      </c>
      <c r="B6551" s="5" t="s">
        <v>3504</v>
      </c>
      <c r="C6551" s="5" t="s">
        <v>3513</v>
      </c>
      <c r="D6551" s="5">
        <v>323</v>
      </c>
      <c r="E6551" s="5" t="s">
        <v>5366</v>
      </c>
      <c r="F6551" s="5">
        <v>10</v>
      </c>
      <c r="G6551" s="5" t="s">
        <v>32</v>
      </c>
      <c r="H6551" s="5">
        <v>27301</v>
      </c>
      <c r="I6551" s="5" t="s">
        <v>3573</v>
      </c>
      <c r="J6551" s="5" t="s">
        <v>20925</v>
      </c>
      <c r="K6551" s="5" t="s">
        <v>22972</v>
      </c>
      <c r="L6551" s="5" t="s">
        <v>26692</v>
      </c>
      <c r="M6551" s="5">
        <v>26805154</v>
      </c>
      <c r="N6551" s="5">
        <v>26601981</v>
      </c>
      <c r="O6551" s="6">
        <v>46227.434490740743</v>
      </c>
      <c r="P6551" s="4" t="s">
        <v>81</v>
      </c>
      <c r="Q6551" s="5" t="s">
        <v>7806</v>
      </c>
      <c r="R6551" s="5">
        <v>1052404545</v>
      </c>
      <c r="S6551" s="5" t="s">
        <v>20926</v>
      </c>
      <c r="T6551" s="4">
        <v>37500000</v>
      </c>
      <c r="U6551" s="4">
        <v>0</v>
      </c>
      <c r="V6551" s="4">
        <v>37500000</v>
      </c>
      <c r="W6551" s="4">
        <v>21500000</v>
      </c>
      <c r="X6551" s="4">
        <v>16000000</v>
      </c>
      <c r="Y6551" s="4">
        <v>16000000</v>
      </c>
    </row>
    <row r="6552" spans="1:25" x14ac:dyDescent="0.2">
      <c r="A6552" s="5" t="s">
        <v>3510</v>
      </c>
      <c r="B6552" s="5" t="s">
        <v>3504</v>
      </c>
      <c r="C6552" s="5" t="s">
        <v>3513</v>
      </c>
      <c r="D6552" s="5">
        <v>323</v>
      </c>
      <c r="E6552" s="5" t="s">
        <v>5366</v>
      </c>
      <c r="F6552" s="5">
        <v>10</v>
      </c>
      <c r="G6552" s="5" t="s">
        <v>32</v>
      </c>
      <c r="H6552" s="5">
        <v>27301</v>
      </c>
      <c r="I6552" s="5" t="s">
        <v>3573</v>
      </c>
      <c r="J6552" s="5" t="s">
        <v>20927</v>
      </c>
      <c r="K6552" s="5" t="s">
        <v>22972</v>
      </c>
      <c r="L6552" s="5" t="s">
        <v>26704</v>
      </c>
      <c r="M6552" s="5">
        <v>26805185</v>
      </c>
      <c r="N6552" s="5">
        <v>26601981</v>
      </c>
      <c r="O6552" s="6">
        <v>46227.583136574074</v>
      </c>
      <c r="P6552" s="4" t="s">
        <v>3054</v>
      </c>
      <c r="Q6552" s="5" t="s">
        <v>20928</v>
      </c>
      <c r="R6552" s="5">
        <v>1048851227</v>
      </c>
      <c r="S6552" s="5" t="s">
        <v>12101</v>
      </c>
      <c r="T6552" s="4">
        <v>38500000</v>
      </c>
      <c r="U6552" s="4">
        <v>0</v>
      </c>
      <c r="V6552" s="4">
        <v>38500000</v>
      </c>
      <c r="W6552" s="4">
        <v>23566667</v>
      </c>
      <c r="X6552" s="4">
        <v>14933333</v>
      </c>
      <c r="Y6552" s="4">
        <v>14933333</v>
      </c>
    </row>
    <row r="6553" spans="1:25" x14ac:dyDescent="0.2">
      <c r="A6553" s="5" t="s">
        <v>3510</v>
      </c>
      <c r="B6553" s="5" t="s">
        <v>3504</v>
      </c>
      <c r="C6553" s="5" t="s">
        <v>3513</v>
      </c>
      <c r="D6553" s="5">
        <v>323</v>
      </c>
      <c r="E6553" s="5" t="s">
        <v>5366</v>
      </c>
      <c r="F6553" s="5">
        <v>10</v>
      </c>
      <c r="G6553" s="5" t="s">
        <v>32</v>
      </c>
      <c r="H6553" s="5">
        <v>27301</v>
      </c>
      <c r="I6553" s="5" t="s">
        <v>3573</v>
      </c>
      <c r="J6553" s="5" t="s">
        <v>20929</v>
      </c>
      <c r="K6553" s="5" t="s">
        <v>22972</v>
      </c>
      <c r="L6553" s="5" t="s">
        <v>26724</v>
      </c>
      <c r="M6553" s="5">
        <v>26805261</v>
      </c>
      <c r="N6553" s="5">
        <v>26601981</v>
      </c>
      <c r="O6553" s="6">
        <v>46230.577499999999</v>
      </c>
      <c r="P6553" s="4" t="s">
        <v>9565</v>
      </c>
      <c r="Q6553" s="5" t="s">
        <v>20930</v>
      </c>
      <c r="R6553" s="5">
        <v>80807681</v>
      </c>
      <c r="S6553" s="5" t="s">
        <v>12164</v>
      </c>
      <c r="T6553" s="4">
        <v>53900000</v>
      </c>
      <c r="U6553" s="4">
        <v>0</v>
      </c>
      <c r="V6553" s="4">
        <v>53900000</v>
      </c>
      <c r="W6553" s="4">
        <v>33646667</v>
      </c>
      <c r="X6553" s="4">
        <v>20253333</v>
      </c>
      <c r="Y6553" s="4">
        <v>10453333</v>
      </c>
    </row>
    <row r="6554" spans="1:25" x14ac:dyDescent="0.2">
      <c r="A6554" s="5" t="s">
        <v>3510</v>
      </c>
      <c r="B6554" s="5" t="s">
        <v>3504</v>
      </c>
      <c r="C6554" s="5" t="s">
        <v>3513</v>
      </c>
      <c r="D6554" s="5">
        <v>323</v>
      </c>
      <c r="E6554" s="5" t="s">
        <v>5366</v>
      </c>
      <c r="F6554" s="5">
        <v>10</v>
      </c>
      <c r="G6554" s="5" t="s">
        <v>32</v>
      </c>
      <c r="H6554" s="5">
        <v>27301</v>
      </c>
      <c r="I6554" s="5" t="s">
        <v>3573</v>
      </c>
      <c r="J6554" s="5" t="s">
        <v>20931</v>
      </c>
      <c r="K6554" s="5" t="s">
        <v>22972</v>
      </c>
      <c r="L6554" s="5" t="s">
        <v>26749</v>
      </c>
      <c r="M6554" s="5">
        <v>26805435</v>
      </c>
      <c r="N6554" s="5">
        <v>26601981</v>
      </c>
      <c r="O6554" s="6">
        <v>46232.579814814817</v>
      </c>
      <c r="P6554" s="4" t="s">
        <v>4498</v>
      </c>
      <c r="Q6554" s="5" t="s">
        <v>20932</v>
      </c>
      <c r="R6554" s="5">
        <v>1010009525</v>
      </c>
      <c r="S6554" s="5" t="s">
        <v>2444</v>
      </c>
      <c r="T6554" s="4">
        <v>38500000</v>
      </c>
      <c r="U6554" s="4">
        <v>0</v>
      </c>
      <c r="V6554" s="4">
        <v>38500000</v>
      </c>
      <c r="W6554" s="4">
        <v>24266667</v>
      </c>
      <c r="X6554" s="4">
        <v>14233333</v>
      </c>
      <c r="Y6554" s="4">
        <v>14233333</v>
      </c>
    </row>
    <row r="6555" spans="1:25" x14ac:dyDescent="0.2">
      <c r="A6555" s="5" t="s">
        <v>3510</v>
      </c>
      <c r="B6555" s="5" t="s">
        <v>3504</v>
      </c>
      <c r="C6555" s="5" t="s">
        <v>3513</v>
      </c>
      <c r="D6555" s="5">
        <v>323</v>
      </c>
      <c r="E6555" s="5" t="s">
        <v>5366</v>
      </c>
      <c r="F6555" s="5">
        <v>10</v>
      </c>
      <c r="G6555" s="5" t="s">
        <v>32</v>
      </c>
      <c r="H6555" s="5">
        <v>27301</v>
      </c>
      <c r="I6555" s="5" t="s">
        <v>3573</v>
      </c>
      <c r="J6555" s="5" t="s">
        <v>22849</v>
      </c>
      <c r="K6555" s="5" t="s">
        <v>22972</v>
      </c>
      <c r="L6555" s="5" t="s">
        <v>26810</v>
      </c>
      <c r="M6555" s="5">
        <v>26806375</v>
      </c>
      <c r="N6555" s="5">
        <v>26601981</v>
      </c>
      <c r="O6555" s="6">
        <v>46259.548946759256</v>
      </c>
      <c r="P6555" s="4" t="s">
        <v>94</v>
      </c>
      <c r="Q6555" s="5" t="s">
        <v>22850</v>
      </c>
      <c r="R6555" s="5">
        <v>1032368159</v>
      </c>
      <c r="S6555" s="5" t="s">
        <v>2342</v>
      </c>
      <c r="T6555" s="4">
        <v>11200000</v>
      </c>
      <c r="U6555" s="4">
        <v>0</v>
      </c>
      <c r="V6555" s="4">
        <v>11200000</v>
      </c>
      <c r="W6555" s="4">
        <v>8120000</v>
      </c>
      <c r="X6555" s="4">
        <v>3080000</v>
      </c>
      <c r="Y6555" s="4">
        <v>3080000</v>
      </c>
    </row>
    <row r="6556" spans="1:25" x14ac:dyDescent="0.2">
      <c r="A6556" s="5" t="s">
        <v>3510</v>
      </c>
      <c r="B6556" s="5" t="s">
        <v>3504</v>
      </c>
      <c r="C6556" s="5" t="s">
        <v>5372</v>
      </c>
      <c r="D6556" s="5">
        <v>328</v>
      </c>
      <c r="E6556" s="5" t="s">
        <v>5373</v>
      </c>
      <c r="F6556" s="5">
        <v>22</v>
      </c>
      <c r="G6556" s="5" t="s">
        <v>40</v>
      </c>
      <c r="H6556" s="5">
        <v>27301</v>
      </c>
      <c r="I6556" s="5" t="s">
        <v>3573</v>
      </c>
      <c r="J6556" s="5" t="s">
        <v>22807</v>
      </c>
      <c r="K6556" s="5" t="s">
        <v>75</v>
      </c>
      <c r="L6556" s="5" t="s">
        <v>22808</v>
      </c>
      <c r="M6556" s="5">
        <v>26806388</v>
      </c>
      <c r="N6556" s="5">
        <v>26601930</v>
      </c>
      <c r="O6556" s="6">
        <v>46260.717361111114</v>
      </c>
      <c r="P6556" s="4" t="s">
        <v>80</v>
      </c>
      <c r="Q6556" s="5" t="s">
        <v>22809</v>
      </c>
      <c r="R6556" s="5">
        <v>900025724</v>
      </c>
      <c r="S6556" s="5" t="s">
        <v>14685</v>
      </c>
      <c r="T6556" s="4">
        <v>100000000</v>
      </c>
      <c r="U6556" s="4">
        <v>0</v>
      </c>
      <c r="V6556" s="4">
        <v>100000000</v>
      </c>
      <c r="W6556" s="4">
        <v>100000000</v>
      </c>
      <c r="X6556" s="4">
        <v>0</v>
      </c>
    </row>
    <row r="6557" spans="1:25" x14ac:dyDescent="0.2">
      <c r="A6557" s="5" t="s">
        <v>3510</v>
      </c>
      <c r="B6557" s="5" t="s">
        <v>3504</v>
      </c>
      <c r="C6557" s="5" t="s">
        <v>832</v>
      </c>
      <c r="D6557" s="5">
        <v>329</v>
      </c>
      <c r="E6557" s="5" t="s">
        <v>1344</v>
      </c>
      <c r="F6557" s="5">
        <v>22</v>
      </c>
      <c r="G6557" s="5" t="s">
        <v>40</v>
      </c>
      <c r="H6557" s="5">
        <v>10010</v>
      </c>
      <c r="I6557" s="5" t="s">
        <v>3555</v>
      </c>
      <c r="J6557" s="5" t="s">
        <v>5975</v>
      </c>
      <c r="K6557" s="5" t="s">
        <v>75</v>
      </c>
      <c r="L6557" s="5" t="s">
        <v>1867</v>
      </c>
      <c r="M6557" s="5">
        <v>26800368</v>
      </c>
      <c r="N6557" s="5">
        <v>26600378</v>
      </c>
      <c r="O6557" s="6">
        <v>46024</v>
      </c>
      <c r="P6557" s="4" t="s">
        <v>4436</v>
      </c>
      <c r="Q6557" s="5" t="s">
        <v>4437</v>
      </c>
      <c r="R6557" s="5">
        <v>1071329581</v>
      </c>
      <c r="S6557" s="5" t="s">
        <v>1868</v>
      </c>
      <c r="T6557" s="4">
        <v>26986000</v>
      </c>
      <c r="U6557" s="4">
        <v>0</v>
      </c>
      <c r="V6557" s="4">
        <v>26986000</v>
      </c>
      <c r="W6557" s="4">
        <v>0</v>
      </c>
      <c r="X6557" s="4">
        <v>26986000</v>
      </c>
      <c r="Y6557" s="4">
        <v>26986000</v>
      </c>
    </row>
    <row r="6558" spans="1:25" x14ac:dyDescent="0.2">
      <c r="A6558" s="5" t="s">
        <v>3510</v>
      </c>
      <c r="B6558" s="5" t="s">
        <v>3504</v>
      </c>
      <c r="C6558" s="5" t="s">
        <v>832</v>
      </c>
      <c r="D6558" s="5">
        <v>329</v>
      </c>
      <c r="E6558" s="5" t="s">
        <v>1344</v>
      </c>
      <c r="F6558" s="5">
        <v>22</v>
      </c>
      <c r="G6558" s="5" t="s">
        <v>40</v>
      </c>
      <c r="H6558" s="5">
        <v>10010</v>
      </c>
      <c r="I6558" s="5" t="s">
        <v>3555</v>
      </c>
      <c r="J6558" s="5" t="s">
        <v>6037</v>
      </c>
      <c r="K6558" s="5" t="s">
        <v>75</v>
      </c>
      <c r="L6558" s="5" t="s">
        <v>2458</v>
      </c>
      <c r="M6558" s="5">
        <v>26800963</v>
      </c>
      <c r="N6558" s="5">
        <v>26600973</v>
      </c>
      <c r="O6558" s="6">
        <v>46024</v>
      </c>
      <c r="P6558" s="4" t="s">
        <v>4436</v>
      </c>
      <c r="Q6558" s="5" t="s">
        <v>7741</v>
      </c>
      <c r="R6558" s="5">
        <v>1018407915</v>
      </c>
      <c r="S6558" s="5" t="s">
        <v>2459</v>
      </c>
      <c r="T6558" s="4">
        <v>32200004</v>
      </c>
      <c r="U6558" s="4">
        <v>0</v>
      </c>
      <c r="V6558" s="4">
        <v>32200004</v>
      </c>
      <c r="W6558" s="4">
        <v>4</v>
      </c>
      <c r="X6558" s="4">
        <v>32200000</v>
      </c>
      <c r="Y6558" s="4">
        <v>32200000</v>
      </c>
    </row>
    <row r="6559" spans="1:25" x14ac:dyDescent="0.2">
      <c r="A6559" s="5" t="s">
        <v>3510</v>
      </c>
      <c r="B6559" s="5" t="s">
        <v>3504</v>
      </c>
      <c r="C6559" s="5" t="s">
        <v>832</v>
      </c>
      <c r="D6559" s="5">
        <v>329</v>
      </c>
      <c r="E6559" s="5" t="s">
        <v>1344</v>
      </c>
      <c r="F6559" s="5">
        <v>22</v>
      </c>
      <c r="G6559" s="5" t="s">
        <v>40</v>
      </c>
      <c r="H6559" s="5">
        <v>27301</v>
      </c>
      <c r="I6559" s="5" t="s">
        <v>3573</v>
      </c>
      <c r="J6559" s="5" t="s">
        <v>27439</v>
      </c>
      <c r="K6559" s="5" t="s">
        <v>22972</v>
      </c>
      <c r="L6559" s="5" t="s">
        <v>26528</v>
      </c>
      <c r="M6559" s="5">
        <v>26806569</v>
      </c>
      <c r="N6559" s="5">
        <v>26602102</v>
      </c>
      <c r="O6559" s="6">
        <v>46290.535011574073</v>
      </c>
      <c r="P6559" s="4" t="s">
        <v>27309</v>
      </c>
      <c r="Q6559" s="5" t="s">
        <v>27440</v>
      </c>
      <c r="R6559" s="5">
        <v>1019095980</v>
      </c>
      <c r="S6559" s="5" t="s">
        <v>12240</v>
      </c>
      <c r="T6559" s="4">
        <v>23250000</v>
      </c>
      <c r="U6559" s="4">
        <v>0</v>
      </c>
      <c r="V6559" s="4">
        <v>23250000</v>
      </c>
      <c r="W6559" s="4">
        <v>15750000</v>
      </c>
      <c r="X6559" s="4">
        <v>7500000</v>
      </c>
      <c r="Y6559" s="4">
        <v>7500000</v>
      </c>
    </row>
    <row r="6560" spans="1:25" x14ac:dyDescent="0.2">
      <c r="A6560" s="5" t="s">
        <v>3510</v>
      </c>
      <c r="B6560" s="5" t="s">
        <v>3504</v>
      </c>
      <c r="C6560" s="5" t="s">
        <v>943</v>
      </c>
      <c r="D6560" s="5">
        <v>332</v>
      </c>
      <c r="E6560" s="5" t="s">
        <v>5376</v>
      </c>
      <c r="F6560" s="5">
        <v>70</v>
      </c>
      <c r="G6560" s="5" t="s">
        <v>51</v>
      </c>
      <c r="H6560" s="5">
        <v>27301</v>
      </c>
      <c r="I6560" s="5" t="s">
        <v>3573</v>
      </c>
      <c r="J6560" s="5" t="s">
        <v>5923</v>
      </c>
      <c r="K6560" s="5" t="s">
        <v>75</v>
      </c>
      <c r="L6560" s="5" t="s">
        <v>2606</v>
      </c>
      <c r="M6560" s="5">
        <v>26800016</v>
      </c>
      <c r="N6560" s="5">
        <v>26600026</v>
      </c>
      <c r="O6560" s="6">
        <v>46024</v>
      </c>
      <c r="P6560" s="4" t="s">
        <v>2943</v>
      </c>
      <c r="Q6560" s="5" t="s">
        <v>7655</v>
      </c>
      <c r="R6560" s="5">
        <v>860067745</v>
      </c>
      <c r="S6560" s="5" t="s">
        <v>3169</v>
      </c>
      <c r="T6560" s="4">
        <v>1888364284</v>
      </c>
      <c r="U6560" s="4">
        <v>0</v>
      </c>
      <c r="V6560" s="4">
        <v>1888364284</v>
      </c>
      <c r="W6560" s="4">
        <v>0</v>
      </c>
      <c r="X6560" s="4">
        <v>1888364284</v>
      </c>
      <c r="Y6560" s="4">
        <v>1888364284</v>
      </c>
    </row>
    <row r="6561" spans="1:25" x14ac:dyDescent="0.2">
      <c r="A6561" s="5" t="s">
        <v>3510</v>
      </c>
      <c r="B6561" s="5" t="s">
        <v>3504</v>
      </c>
      <c r="C6561" s="5" t="s">
        <v>17528</v>
      </c>
      <c r="D6561" s="5">
        <v>873</v>
      </c>
      <c r="E6561" s="5" t="s">
        <v>17529</v>
      </c>
      <c r="F6561" s="5">
        <v>71</v>
      </c>
      <c r="G6561" s="5" t="s">
        <v>1742</v>
      </c>
      <c r="H6561" s="5">
        <v>27301</v>
      </c>
      <c r="I6561" s="5" t="s">
        <v>3573</v>
      </c>
      <c r="J6561" s="5" t="s">
        <v>20933</v>
      </c>
      <c r="K6561" s="5" t="s">
        <v>22972</v>
      </c>
      <c r="L6561" s="5" t="s">
        <v>26582</v>
      </c>
      <c r="M6561" s="5">
        <v>26804656</v>
      </c>
      <c r="N6561" s="5">
        <v>26601981</v>
      </c>
      <c r="O6561" s="6">
        <v>46219.444560185184</v>
      </c>
      <c r="P6561" s="4" t="s">
        <v>4489</v>
      </c>
      <c r="Q6561" s="5" t="s">
        <v>20934</v>
      </c>
      <c r="R6561" s="5">
        <v>79593186</v>
      </c>
      <c r="S6561" s="5" t="s">
        <v>3005</v>
      </c>
      <c r="T6561" s="4">
        <v>26950000</v>
      </c>
      <c r="U6561" s="4">
        <v>0</v>
      </c>
      <c r="V6561" s="4">
        <v>26950000</v>
      </c>
      <c r="W6561" s="4">
        <v>14863333</v>
      </c>
      <c r="X6561" s="4">
        <v>12086667</v>
      </c>
      <c r="Y6561" s="4">
        <v>12086667</v>
      </c>
    </row>
    <row r="6562" spans="1:25" x14ac:dyDescent="0.2">
      <c r="A6562" s="5" t="s">
        <v>3510</v>
      </c>
      <c r="B6562" s="5" t="s">
        <v>3504</v>
      </c>
      <c r="C6562" s="5" t="s">
        <v>17528</v>
      </c>
      <c r="D6562" s="5">
        <v>873</v>
      </c>
      <c r="E6562" s="5" t="s">
        <v>17529</v>
      </c>
      <c r="F6562" s="5">
        <v>71</v>
      </c>
      <c r="G6562" s="5" t="s">
        <v>1742</v>
      </c>
      <c r="H6562" s="5">
        <v>27301</v>
      </c>
      <c r="I6562" s="5" t="s">
        <v>3573</v>
      </c>
      <c r="J6562" s="5" t="s">
        <v>20935</v>
      </c>
      <c r="K6562" s="5" t="s">
        <v>22972</v>
      </c>
      <c r="L6562" s="5" t="s">
        <v>26584</v>
      </c>
      <c r="M6562" s="5">
        <v>26804678</v>
      </c>
      <c r="N6562" s="5">
        <v>26601981</v>
      </c>
      <c r="O6562" s="6">
        <v>46219.513541666667</v>
      </c>
      <c r="P6562" s="4" t="s">
        <v>4489</v>
      </c>
      <c r="Q6562" s="5" t="s">
        <v>20936</v>
      </c>
      <c r="R6562" s="5">
        <v>1070954698</v>
      </c>
      <c r="S6562" s="5" t="s">
        <v>1880</v>
      </c>
      <c r="T6562" s="4">
        <v>35200000</v>
      </c>
      <c r="U6562" s="4">
        <v>0</v>
      </c>
      <c r="V6562" s="4">
        <v>35200000</v>
      </c>
      <c r="W6562" s="4">
        <v>19413333</v>
      </c>
      <c r="X6562" s="4">
        <v>15786667</v>
      </c>
      <c r="Y6562" s="4">
        <v>15786667</v>
      </c>
    </row>
    <row r="6563" spans="1:25" x14ac:dyDescent="0.2">
      <c r="A6563" s="5" t="s">
        <v>3510</v>
      </c>
      <c r="B6563" s="5" t="s">
        <v>3504</v>
      </c>
      <c r="C6563" s="5" t="s">
        <v>17528</v>
      </c>
      <c r="D6563" s="5">
        <v>873</v>
      </c>
      <c r="E6563" s="5" t="s">
        <v>17529</v>
      </c>
      <c r="F6563" s="5">
        <v>71</v>
      </c>
      <c r="G6563" s="5" t="s">
        <v>1742</v>
      </c>
      <c r="H6563" s="5">
        <v>27301</v>
      </c>
      <c r="I6563" s="5" t="s">
        <v>3573</v>
      </c>
      <c r="J6563" s="5" t="s">
        <v>20937</v>
      </c>
      <c r="K6563" s="5" t="s">
        <v>22972</v>
      </c>
      <c r="L6563" s="5" t="s">
        <v>26585</v>
      </c>
      <c r="M6563" s="5">
        <v>26804681</v>
      </c>
      <c r="N6563" s="5">
        <v>26601981</v>
      </c>
      <c r="O6563" s="6">
        <v>46219.609942129631</v>
      </c>
      <c r="P6563" s="4" t="s">
        <v>4489</v>
      </c>
      <c r="Q6563" s="5" t="s">
        <v>20938</v>
      </c>
      <c r="R6563" s="5">
        <v>1022363135</v>
      </c>
      <c r="S6563" s="5" t="s">
        <v>1881</v>
      </c>
      <c r="T6563" s="4">
        <v>42900000</v>
      </c>
      <c r="U6563" s="4">
        <v>0</v>
      </c>
      <c r="V6563" s="4">
        <v>42900000</v>
      </c>
      <c r="W6563" s="4">
        <v>23660000</v>
      </c>
      <c r="X6563" s="4">
        <v>19240000</v>
      </c>
      <c r="Y6563" s="4">
        <v>19240000</v>
      </c>
    </row>
    <row r="6564" spans="1:25" x14ac:dyDescent="0.2">
      <c r="A6564" s="5" t="s">
        <v>3510</v>
      </c>
      <c r="B6564" s="5" t="s">
        <v>3504</v>
      </c>
      <c r="C6564" s="5" t="s">
        <v>17528</v>
      </c>
      <c r="D6564" s="5">
        <v>873</v>
      </c>
      <c r="E6564" s="5" t="s">
        <v>17529</v>
      </c>
      <c r="F6564" s="5">
        <v>71</v>
      </c>
      <c r="G6564" s="5" t="s">
        <v>1742</v>
      </c>
      <c r="H6564" s="5">
        <v>27301</v>
      </c>
      <c r="I6564" s="5" t="s">
        <v>3573</v>
      </c>
      <c r="J6564" s="5" t="s">
        <v>20939</v>
      </c>
      <c r="K6564" s="5" t="s">
        <v>22972</v>
      </c>
      <c r="L6564" s="5" t="s">
        <v>26589</v>
      </c>
      <c r="M6564" s="5">
        <v>26804770</v>
      </c>
      <c r="N6564" s="5">
        <v>26601981</v>
      </c>
      <c r="O6564" s="6">
        <v>46220.479120370372</v>
      </c>
      <c r="P6564" s="4" t="s">
        <v>4489</v>
      </c>
      <c r="Q6564" s="5" t="s">
        <v>20940</v>
      </c>
      <c r="R6564" s="5">
        <v>1007153134</v>
      </c>
      <c r="S6564" s="5" t="s">
        <v>2600</v>
      </c>
      <c r="T6564" s="4">
        <v>35200000</v>
      </c>
      <c r="U6564" s="4">
        <v>0</v>
      </c>
      <c r="V6564" s="4">
        <v>35200000</v>
      </c>
      <c r="W6564" s="4">
        <v>20266667</v>
      </c>
      <c r="X6564" s="4">
        <v>14933333</v>
      </c>
      <c r="Y6564" s="4">
        <v>14933333</v>
      </c>
    </row>
    <row r="6565" spans="1:25" x14ac:dyDescent="0.2">
      <c r="A6565" s="5" t="s">
        <v>3510</v>
      </c>
      <c r="B6565" s="5" t="s">
        <v>3504</v>
      </c>
      <c r="C6565" s="5" t="s">
        <v>17528</v>
      </c>
      <c r="D6565" s="5">
        <v>873</v>
      </c>
      <c r="E6565" s="5" t="s">
        <v>17529</v>
      </c>
      <c r="F6565" s="5">
        <v>71</v>
      </c>
      <c r="G6565" s="5" t="s">
        <v>1742</v>
      </c>
      <c r="H6565" s="5">
        <v>27301</v>
      </c>
      <c r="I6565" s="5" t="s">
        <v>3573</v>
      </c>
      <c r="J6565" s="5" t="s">
        <v>20941</v>
      </c>
      <c r="K6565" s="5" t="s">
        <v>22972</v>
      </c>
      <c r="L6565" s="5" t="s">
        <v>26642</v>
      </c>
      <c r="M6565" s="5">
        <v>26804963</v>
      </c>
      <c r="N6565" s="5">
        <v>26601981</v>
      </c>
      <c r="O6565" s="6">
        <v>46225.690717592595</v>
      </c>
      <c r="P6565" s="4" t="s">
        <v>4501</v>
      </c>
      <c r="Q6565" s="5" t="s">
        <v>20942</v>
      </c>
      <c r="R6565" s="5">
        <v>1024562146</v>
      </c>
      <c r="S6565" s="5" t="s">
        <v>1075</v>
      </c>
      <c r="T6565" s="4">
        <v>31900000</v>
      </c>
      <c r="U6565" s="4">
        <v>0</v>
      </c>
      <c r="V6565" s="4">
        <v>31900000</v>
      </c>
      <c r="W6565" s="4">
        <v>19526667</v>
      </c>
      <c r="X6565" s="4">
        <v>12373333</v>
      </c>
      <c r="Y6565" s="4">
        <v>12373333</v>
      </c>
    </row>
    <row r="6566" spans="1:25" x14ac:dyDescent="0.2">
      <c r="A6566" s="5" t="s">
        <v>3510</v>
      </c>
      <c r="B6566" s="5" t="s">
        <v>3504</v>
      </c>
      <c r="C6566" s="5" t="s">
        <v>17528</v>
      </c>
      <c r="D6566" s="5">
        <v>873</v>
      </c>
      <c r="E6566" s="5" t="s">
        <v>17529</v>
      </c>
      <c r="F6566" s="5">
        <v>71</v>
      </c>
      <c r="G6566" s="5" t="s">
        <v>1742</v>
      </c>
      <c r="H6566" s="5">
        <v>27301</v>
      </c>
      <c r="I6566" s="5" t="s">
        <v>3573</v>
      </c>
      <c r="J6566" s="5" t="s">
        <v>20943</v>
      </c>
      <c r="K6566" s="5" t="s">
        <v>22972</v>
      </c>
      <c r="L6566" s="5" t="s">
        <v>26650</v>
      </c>
      <c r="M6566" s="5">
        <v>26804988</v>
      </c>
      <c r="N6566" s="5">
        <v>26601981</v>
      </c>
      <c r="O6566" s="6">
        <v>46225.805289351854</v>
      </c>
      <c r="P6566" s="4" t="s">
        <v>4501</v>
      </c>
      <c r="Q6566" s="5" t="s">
        <v>20944</v>
      </c>
      <c r="R6566" s="5">
        <v>1070953286</v>
      </c>
      <c r="S6566" s="5" t="s">
        <v>12304</v>
      </c>
      <c r="T6566" s="4">
        <v>35750000</v>
      </c>
      <c r="U6566" s="4">
        <v>0</v>
      </c>
      <c r="V6566" s="4">
        <v>35750000</v>
      </c>
      <c r="W6566" s="4">
        <v>21883333</v>
      </c>
      <c r="X6566" s="4">
        <v>13866667</v>
      </c>
      <c r="Y6566" s="4">
        <v>13866667</v>
      </c>
    </row>
    <row r="6567" spans="1:25" x14ac:dyDescent="0.2">
      <c r="A6567" s="5" t="s">
        <v>3510</v>
      </c>
      <c r="B6567" s="5" t="s">
        <v>3504</v>
      </c>
      <c r="C6567" s="5" t="s">
        <v>17528</v>
      </c>
      <c r="D6567" s="5">
        <v>873</v>
      </c>
      <c r="E6567" s="5" t="s">
        <v>17529</v>
      </c>
      <c r="F6567" s="5">
        <v>71</v>
      </c>
      <c r="G6567" s="5" t="s">
        <v>1742</v>
      </c>
      <c r="H6567" s="5">
        <v>27301</v>
      </c>
      <c r="I6567" s="5" t="s">
        <v>3573</v>
      </c>
      <c r="J6567" s="5" t="s">
        <v>20945</v>
      </c>
      <c r="K6567" s="5" t="s">
        <v>22972</v>
      </c>
      <c r="L6567" s="5" t="s">
        <v>26745</v>
      </c>
      <c r="M6567" s="5">
        <v>26805399</v>
      </c>
      <c r="N6567" s="5">
        <v>26601981</v>
      </c>
      <c r="O6567" s="6">
        <v>46232.454664351855</v>
      </c>
      <c r="P6567" s="4" t="s">
        <v>4505</v>
      </c>
      <c r="Q6567" s="5" t="s">
        <v>20946</v>
      </c>
      <c r="R6567" s="5">
        <v>79812076</v>
      </c>
      <c r="S6567" s="5" t="s">
        <v>698</v>
      </c>
      <c r="T6567" s="4">
        <v>26950000</v>
      </c>
      <c r="U6567" s="4">
        <v>0</v>
      </c>
      <c r="V6567" s="4">
        <v>26950000</v>
      </c>
      <c r="W6567" s="4">
        <v>16823333</v>
      </c>
      <c r="X6567" s="4">
        <v>10126667</v>
      </c>
      <c r="Y6567" s="4">
        <v>10126667</v>
      </c>
    </row>
    <row r="6568" spans="1:25" x14ac:dyDescent="0.2">
      <c r="A6568" s="5" t="s">
        <v>3510</v>
      </c>
      <c r="B6568" s="5" t="s">
        <v>3504</v>
      </c>
      <c r="C6568" s="5" t="s">
        <v>17528</v>
      </c>
      <c r="D6568" s="5">
        <v>873</v>
      </c>
      <c r="E6568" s="5" t="s">
        <v>17529</v>
      </c>
      <c r="F6568" s="5">
        <v>71</v>
      </c>
      <c r="G6568" s="5" t="s">
        <v>1742</v>
      </c>
      <c r="H6568" s="5">
        <v>27301</v>
      </c>
      <c r="I6568" s="5" t="s">
        <v>3573</v>
      </c>
      <c r="J6568" s="5" t="s">
        <v>20947</v>
      </c>
      <c r="K6568" s="5" t="s">
        <v>22972</v>
      </c>
      <c r="L6568" s="5" t="s">
        <v>26754</v>
      </c>
      <c r="M6568" s="5">
        <v>26805447</v>
      </c>
      <c r="N6568" s="5">
        <v>26601981</v>
      </c>
      <c r="O6568" s="6">
        <v>46232.684803240743</v>
      </c>
      <c r="P6568" s="4" t="s">
        <v>4505</v>
      </c>
      <c r="Q6568" s="5" t="s">
        <v>20948</v>
      </c>
      <c r="R6568" s="5">
        <v>1038626285</v>
      </c>
      <c r="S6568" s="5" t="s">
        <v>2443</v>
      </c>
      <c r="T6568" s="4">
        <v>26950000</v>
      </c>
      <c r="U6568" s="4">
        <v>0</v>
      </c>
      <c r="V6568" s="4">
        <v>26950000</v>
      </c>
      <c r="W6568" s="4">
        <v>16986667</v>
      </c>
      <c r="X6568" s="4">
        <v>9963333</v>
      </c>
      <c r="Y6568" s="4">
        <v>9963333</v>
      </c>
    </row>
    <row r="6569" spans="1:25" x14ac:dyDescent="0.2">
      <c r="A6569" s="5" t="s">
        <v>3510</v>
      </c>
      <c r="B6569" s="5" t="s">
        <v>3504</v>
      </c>
      <c r="C6569" s="5" t="s">
        <v>17528</v>
      </c>
      <c r="D6569" s="5">
        <v>873</v>
      </c>
      <c r="E6569" s="5" t="s">
        <v>17529</v>
      </c>
      <c r="F6569" s="5">
        <v>71</v>
      </c>
      <c r="G6569" s="5" t="s">
        <v>1742</v>
      </c>
      <c r="H6569" s="5">
        <v>27301</v>
      </c>
      <c r="I6569" s="5" t="s">
        <v>3573</v>
      </c>
      <c r="J6569" s="5" t="s">
        <v>20949</v>
      </c>
      <c r="K6569" s="5" t="s">
        <v>22972</v>
      </c>
      <c r="L6569" s="5" t="s">
        <v>26758</v>
      </c>
      <c r="M6569" s="5">
        <v>26805455</v>
      </c>
      <c r="N6569" s="5">
        <v>26601981</v>
      </c>
      <c r="O6569" s="6">
        <v>46232.724652777775</v>
      </c>
      <c r="P6569" s="4" t="s">
        <v>4498</v>
      </c>
      <c r="Q6569" s="5" t="s">
        <v>20940</v>
      </c>
      <c r="R6569" s="5">
        <v>1070925922</v>
      </c>
      <c r="S6569" s="5" t="s">
        <v>2442</v>
      </c>
      <c r="T6569" s="4">
        <v>31900000</v>
      </c>
      <c r="U6569" s="4">
        <v>0</v>
      </c>
      <c r="V6569" s="4">
        <v>31900000</v>
      </c>
      <c r="W6569" s="4">
        <v>20106667</v>
      </c>
      <c r="X6569" s="4">
        <v>11793333</v>
      </c>
      <c r="Y6569" s="4">
        <v>11793333</v>
      </c>
    </row>
    <row r="6570" spans="1:25" x14ac:dyDescent="0.2">
      <c r="A6570" s="5" t="s">
        <v>3510</v>
      </c>
      <c r="B6570" s="5" t="s">
        <v>3504</v>
      </c>
      <c r="C6570" s="5" t="s">
        <v>17528</v>
      </c>
      <c r="D6570" s="5">
        <v>873</v>
      </c>
      <c r="E6570" s="5" t="s">
        <v>17529</v>
      </c>
      <c r="F6570" s="5">
        <v>71</v>
      </c>
      <c r="G6570" s="5" t="s">
        <v>1742</v>
      </c>
      <c r="H6570" s="5">
        <v>27301</v>
      </c>
      <c r="I6570" s="5" t="s">
        <v>3573</v>
      </c>
      <c r="J6570" s="5" t="s">
        <v>20950</v>
      </c>
      <c r="K6570" s="5" t="s">
        <v>22972</v>
      </c>
      <c r="L6570" s="5" t="s">
        <v>26759</v>
      </c>
      <c r="M6570" s="5">
        <v>26805456</v>
      </c>
      <c r="N6570" s="5">
        <v>26601981</v>
      </c>
      <c r="O6570" s="6">
        <v>46232.728078703702</v>
      </c>
      <c r="P6570" s="4" t="s">
        <v>4498</v>
      </c>
      <c r="Q6570" s="5" t="s">
        <v>20940</v>
      </c>
      <c r="R6570" s="5">
        <v>1052020486</v>
      </c>
      <c r="S6570" s="5" t="s">
        <v>729</v>
      </c>
      <c r="T6570" s="4">
        <v>31900000</v>
      </c>
      <c r="U6570" s="4">
        <v>0</v>
      </c>
      <c r="V6570" s="4">
        <v>31900000</v>
      </c>
      <c r="W6570" s="4">
        <v>20106667</v>
      </c>
      <c r="X6570" s="4">
        <v>11793333</v>
      </c>
      <c r="Y6570" s="4">
        <v>11793333</v>
      </c>
    </row>
    <row r="6571" spans="1:25" x14ac:dyDescent="0.2">
      <c r="A6571" s="5" t="s">
        <v>3510</v>
      </c>
      <c r="B6571" s="5" t="s">
        <v>3504</v>
      </c>
      <c r="C6571" s="5" t="s">
        <v>17528</v>
      </c>
      <c r="D6571" s="5">
        <v>873</v>
      </c>
      <c r="E6571" s="5" t="s">
        <v>17529</v>
      </c>
      <c r="F6571" s="5">
        <v>71</v>
      </c>
      <c r="G6571" s="5" t="s">
        <v>1742</v>
      </c>
      <c r="H6571" s="5">
        <v>27301</v>
      </c>
      <c r="I6571" s="5" t="s">
        <v>3573</v>
      </c>
      <c r="J6571" s="5" t="s">
        <v>20951</v>
      </c>
      <c r="K6571" s="5" t="s">
        <v>22972</v>
      </c>
      <c r="L6571" s="5" t="s">
        <v>26761</v>
      </c>
      <c r="M6571" s="5">
        <v>26805474</v>
      </c>
      <c r="N6571" s="5">
        <v>26601981</v>
      </c>
      <c r="O6571" s="6">
        <v>46233.402453703704</v>
      </c>
      <c r="P6571" s="4" t="s">
        <v>4498</v>
      </c>
      <c r="Q6571" s="5" t="s">
        <v>20952</v>
      </c>
      <c r="R6571" s="5">
        <v>51835244</v>
      </c>
      <c r="S6571" s="5" t="s">
        <v>12225</v>
      </c>
      <c r="T6571" s="4">
        <v>17600000</v>
      </c>
      <c r="U6571" s="4">
        <v>0</v>
      </c>
      <c r="V6571" s="4">
        <v>17600000</v>
      </c>
      <c r="W6571" s="4">
        <v>11413333</v>
      </c>
      <c r="X6571" s="4">
        <v>6186667</v>
      </c>
      <c r="Y6571" s="4">
        <v>6186667</v>
      </c>
    </row>
    <row r="6572" spans="1:25" x14ac:dyDescent="0.2">
      <c r="A6572" s="5" t="s">
        <v>3510</v>
      </c>
      <c r="B6572" s="5" t="s">
        <v>3504</v>
      </c>
      <c r="C6572" s="5" t="s">
        <v>17528</v>
      </c>
      <c r="D6572" s="5">
        <v>873</v>
      </c>
      <c r="E6572" s="5" t="s">
        <v>17529</v>
      </c>
      <c r="F6572" s="5">
        <v>71</v>
      </c>
      <c r="G6572" s="5" t="s">
        <v>1742</v>
      </c>
      <c r="H6572" s="5">
        <v>27301</v>
      </c>
      <c r="I6572" s="5" t="s">
        <v>3573</v>
      </c>
      <c r="J6572" s="5" t="s">
        <v>20953</v>
      </c>
      <c r="K6572" s="5" t="s">
        <v>22972</v>
      </c>
      <c r="L6572" s="5" t="s">
        <v>26769</v>
      </c>
      <c r="M6572" s="5">
        <v>26805527</v>
      </c>
      <c r="N6572" s="5">
        <v>26601981</v>
      </c>
      <c r="O6572" s="6">
        <v>46233.515474537038</v>
      </c>
      <c r="P6572" s="4" t="s">
        <v>4498</v>
      </c>
      <c r="Q6572" s="5" t="s">
        <v>20940</v>
      </c>
      <c r="R6572" s="5">
        <v>1069757327</v>
      </c>
      <c r="S6572" s="5" t="s">
        <v>2682</v>
      </c>
      <c r="T6572" s="4">
        <v>31900000</v>
      </c>
      <c r="U6572" s="4">
        <v>0</v>
      </c>
      <c r="V6572" s="4">
        <v>31900000</v>
      </c>
      <c r="W6572" s="4">
        <v>20686667</v>
      </c>
      <c r="X6572" s="4">
        <v>11213333</v>
      </c>
      <c r="Y6572" s="4">
        <v>11213333</v>
      </c>
    </row>
    <row r="6573" spans="1:25" x14ac:dyDescent="0.2">
      <c r="A6573" s="5" t="s">
        <v>3510</v>
      </c>
      <c r="B6573" s="5" t="s">
        <v>3504</v>
      </c>
      <c r="C6573" s="5" t="s">
        <v>17528</v>
      </c>
      <c r="D6573" s="5">
        <v>873</v>
      </c>
      <c r="E6573" s="5" t="s">
        <v>17529</v>
      </c>
      <c r="F6573" s="5">
        <v>71</v>
      </c>
      <c r="G6573" s="5" t="s">
        <v>1742</v>
      </c>
      <c r="H6573" s="5">
        <v>27301</v>
      </c>
      <c r="I6573" s="5" t="s">
        <v>3573</v>
      </c>
      <c r="J6573" s="5" t="s">
        <v>20954</v>
      </c>
      <c r="K6573" s="5" t="s">
        <v>22972</v>
      </c>
      <c r="L6573" s="5" t="s">
        <v>26783</v>
      </c>
      <c r="M6573" s="5">
        <v>26805667</v>
      </c>
      <c r="N6573" s="5">
        <v>26601981</v>
      </c>
      <c r="O6573" s="6">
        <v>46234.730844907404</v>
      </c>
      <c r="P6573" s="4" t="s">
        <v>81</v>
      </c>
      <c r="Q6573" s="5" t="s">
        <v>20955</v>
      </c>
      <c r="R6573" s="5">
        <v>1057595402</v>
      </c>
      <c r="S6573" s="5" t="s">
        <v>699</v>
      </c>
      <c r="T6573" s="4">
        <v>32450000</v>
      </c>
      <c r="U6573" s="4">
        <v>0</v>
      </c>
      <c r="V6573" s="4">
        <v>32450000</v>
      </c>
      <c r="W6573" s="4">
        <v>21240000</v>
      </c>
      <c r="X6573" s="4">
        <v>11210000</v>
      </c>
      <c r="Y6573" s="4">
        <v>11210000</v>
      </c>
    </row>
    <row r="6574" spans="1:25" x14ac:dyDescent="0.2">
      <c r="A6574" s="5" t="s">
        <v>3510</v>
      </c>
      <c r="B6574" s="5" t="s">
        <v>3504</v>
      </c>
      <c r="C6574" s="5" t="s">
        <v>17528</v>
      </c>
      <c r="D6574" s="5">
        <v>873</v>
      </c>
      <c r="E6574" s="5" t="s">
        <v>17529</v>
      </c>
      <c r="F6574" s="5">
        <v>71</v>
      </c>
      <c r="G6574" s="5" t="s">
        <v>1742</v>
      </c>
      <c r="H6574" s="5">
        <v>27301</v>
      </c>
      <c r="I6574" s="5" t="s">
        <v>3573</v>
      </c>
      <c r="J6574" s="5" t="s">
        <v>22129</v>
      </c>
      <c r="K6574" s="5" t="s">
        <v>22972</v>
      </c>
      <c r="L6574" s="5" t="s">
        <v>26792</v>
      </c>
      <c r="M6574" s="5">
        <v>26805838</v>
      </c>
      <c r="N6574" s="5">
        <v>26601981</v>
      </c>
      <c r="O6574" s="6">
        <v>46239.547025462962</v>
      </c>
      <c r="P6574" s="4" t="s">
        <v>8589</v>
      </c>
      <c r="Q6574" s="5" t="s">
        <v>20940</v>
      </c>
      <c r="R6574" s="5">
        <v>1085309270</v>
      </c>
      <c r="S6574" s="5" t="s">
        <v>3004</v>
      </c>
      <c r="T6574" s="4">
        <v>31900000</v>
      </c>
      <c r="U6574" s="4">
        <v>0</v>
      </c>
      <c r="V6574" s="4">
        <v>31900000</v>
      </c>
      <c r="W6574" s="4">
        <v>21266667</v>
      </c>
      <c r="X6574" s="4">
        <v>10633333</v>
      </c>
      <c r="Y6574" s="4">
        <v>10633333</v>
      </c>
    </row>
    <row r="6575" spans="1:25" x14ac:dyDescent="0.2">
      <c r="A6575" s="5" t="s">
        <v>3510</v>
      </c>
      <c r="B6575" s="5" t="s">
        <v>3504</v>
      </c>
      <c r="C6575" s="5" t="s">
        <v>17528</v>
      </c>
      <c r="D6575" s="5">
        <v>873</v>
      </c>
      <c r="E6575" s="5" t="s">
        <v>17529</v>
      </c>
      <c r="F6575" s="5">
        <v>71</v>
      </c>
      <c r="G6575" s="5" t="s">
        <v>1742</v>
      </c>
      <c r="H6575" s="5">
        <v>27301</v>
      </c>
      <c r="I6575" s="5" t="s">
        <v>3573</v>
      </c>
      <c r="J6575" s="5" t="s">
        <v>26830</v>
      </c>
      <c r="K6575" s="5" t="s">
        <v>22972</v>
      </c>
      <c r="L6575" s="5" t="s">
        <v>26831</v>
      </c>
      <c r="M6575" s="5">
        <v>26806497</v>
      </c>
      <c r="N6575" s="5">
        <v>26601981</v>
      </c>
      <c r="O6575" s="6">
        <v>46276.472534722219</v>
      </c>
      <c r="P6575" s="4" t="s">
        <v>16309</v>
      </c>
      <c r="Q6575" s="5" t="s">
        <v>26832</v>
      </c>
      <c r="R6575" s="5">
        <v>40341265</v>
      </c>
      <c r="S6575" s="5" t="s">
        <v>26833</v>
      </c>
      <c r="T6575" s="4">
        <v>21600000</v>
      </c>
      <c r="U6575" s="4">
        <v>0</v>
      </c>
      <c r="V6575" s="4">
        <v>21600000</v>
      </c>
      <c r="W6575" s="4">
        <v>19260000</v>
      </c>
      <c r="X6575" s="4">
        <v>2340000</v>
      </c>
      <c r="Y6575" s="4">
        <v>2340000</v>
      </c>
    </row>
    <row r="6576" spans="1:25" x14ac:dyDescent="0.2">
      <c r="A6576" s="5" t="s">
        <v>3510</v>
      </c>
      <c r="B6576" s="5" t="s">
        <v>3504</v>
      </c>
      <c r="C6576" s="5" t="s">
        <v>17528</v>
      </c>
      <c r="D6576" s="5">
        <v>873</v>
      </c>
      <c r="E6576" s="5" t="s">
        <v>17529</v>
      </c>
      <c r="F6576" s="5">
        <v>71</v>
      </c>
      <c r="G6576" s="5" t="s">
        <v>1742</v>
      </c>
      <c r="H6576" s="5">
        <v>27301</v>
      </c>
      <c r="I6576" s="5" t="s">
        <v>3573</v>
      </c>
      <c r="J6576" s="5" t="s">
        <v>27441</v>
      </c>
      <c r="K6576" s="5" t="s">
        <v>22972</v>
      </c>
      <c r="L6576" s="5" t="s">
        <v>27442</v>
      </c>
      <c r="M6576" s="5">
        <v>26806526</v>
      </c>
      <c r="N6576" s="5">
        <v>26601981</v>
      </c>
      <c r="O6576" s="6">
        <v>46286.362407407411</v>
      </c>
      <c r="P6576" s="4" t="s">
        <v>27436</v>
      </c>
      <c r="Q6576" s="5" t="s">
        <v>27443</v>
      </c>
      <c r="R6576" s="5">
        <v>1069751526</v>
      </c>
      <c r="S6576" s="5" t="s">
        <v>2601</v>
      </c>
      <c r="T6576" s="4">
        <v>20650000</v>
      </c>
      <c r="U6576" s="4">
        <v>0</v>
      </c>
      <c r="V6576" s="4">
        <v>20650000</v>
      </c>
      <c r="W6576" s="4">
        <v>18683333</v>
      </c>
      <c r="X6576" s="4">
        <v>1966667</v>
      </c>
      <c r="Y6576" s="4">
        <v>1966667</v>
      </c>
    </row>
    <row r="6577" spans="1:25" x14ac:dyDescent="0.2">
      <c r="A6577" s="5" t="s">
        <v>3510</v>
      </c>
      <c r="B6577" s="5" t="s">
        <v>3504</v>
      </c>
      <c r="C6577" s="5" t="s">
        <v>17528</v>
      </c>
      <c r="D6577" s="5">
        <v>873</v>
      </c>
      <c r="E6577" s="5" t="s">
        <v>17529</v>
      </c>
      <c r="F6577" s="5">
        <v>71</v>
      </c>
      <c r="G6577" s="5" t="s">
        <v>1742</v>
      </c>
      <c r="H6577" s="5">
        <v>27301</v>
      </c>
      <c r="I6577" s="5" t="s">
        <v>3573</v>
      </c>
      <c r="J6577" s="5" t="s">
        <v>27444</v>
      </c>
      <c r="K6577" s="5" t="s">
        <v>22972</v>
      </c>
      <c r="L6577" s="5" t="s">
        <v>27445</v>
      </c>
      <c r="M6577" s="5">
        <v>26806529</v>
      </c>
      <c r="N6577" s="5">
        <v>26601981</v>
      </c>
      <c r="O6577" s="6">
        <v>46286.604675925926</v>
      </c>
      <c r="P6577" s="4" t="s">
        <v>27446</v>
      </c>
      <c r="Q6577" s="5" t="s">
        <v>20940</v>
      </c>
      <c r="R6577" s="5">
        <v>1020781898</v>
      </c>
      <c r="S6577" s="5" t="s">
        <v>27447</v>
      </c>
      <c r="T6577" s="4">
        <v>19600000</v>
      </c>
      <c r="U6577" s="4">
        <v>0</v>
      </c>
      <c r="V6577" s="4">
        <v>19600000</v>
      </c>
      <c r="W6577" s="4">
        <v>17920000</v>
      </c>
      <c r="X6577" s="4">
        <v>1680000</v>
      </c>
      <c r="Y6577" s="4">
        <v>1680000</v>
      </c>
    </row>
    <row r="6578" spans="1:25" x14ac:dyDescent="0.2">
      <c r="A6578" s="5" t="s">
        <v>3510</v>
      </c>
      <c r="B6578" s="5" t="s">
        <v>3504</v>
      </c>
      <c r="C6578" s="5" t="s">
        <v>17528</v>
      </c>
      <c r="D6578" s="5">
        <v>873</v>
      </c>
      <c r="E6578" s="5" t="s">
        <v>17529</v>
      </c>
      <c r="F6578" s="5">
        <v>71</v>
      </c>
      <c r="G6578" s="5" t="s">
        <v>1742</v>
      </c>
      <c r="H6578" s="5">
        <v>27301</v>
      </c>
      <c r="I6578" s="5" t="s">
        <v>3573</v>
      </c>
      <c r="J6578" s="5" t="s">
        <v>27448</v>
      </c>
      <c r="K6578" s="5" t="s">
        <v>22972</v>
      </c>
      <c r="L6578" s="5" t="s">
        <v>27449</v>
      </c>
      <c r="M6578" s="5">
        <v>26806563</v>
      </c>
      <c r="N6578" s="5">
        <v>26601981</v>
      </c>
      <c r="O6578" s="6">
        <v>46290.373020833336</v>
      </c>
      <c r="P6578" s="4" t="s">
        <v>138</v>
      </c>
      <c r="Q6578" s="5" t="s">
        <v>20940</v>
      </c>
      <c r="R6578" s="5">
        <v>1014260007</v>
      </c>
      <c r="S6578" s="5" t="s">
        <v>27450</v>
      </c>
      <c r="T6578" s="4">
        <v>16200000</v>
      </c>
      <c r="U6578" s="4">
        <v>0</v>
      </c>
      <c r="V6578" s="4">
        <v>16200000</v>
      </c>
      <c r="W6578" s="4">
        <v>16200000</v>
      </c>
      <c r="X6578" s="4">
        <v>0</v>
      </c>
    </row>
    <row r="6579" spans="1:25" x14ac:dyDescent="0.2">
      <c r="A6579" s="5" t="s">
        <v>3510</v>
      </c>
      <c r="B6579" s="5" t="s">
        <v>3504</v>
      </c>
      <c r="C6579" s="5" t="s">
        <v>17528</v>
      </c>
      <c r="D6579" s="5">
        <v>873</v>
      </c>
      <c r="E6579" s="5" t="s">
        <v>17529</v>
      </c>
      <c r="F6579" s="5">
        <v>71</v>
      </c>
      <c r="G6579" s="5" t="s">
        <v>1742</v>
      </c>
      <c r="H6579" s="5">
        <v>27301</v>
      </c>
      <c r="I6579" s="5" t="s">
        <v>3573</v>
      </c>
      <c r="J6579" s="5" t="s">
        <v>27873</v>
      </c>
      <c r="K6579" s="5" t="s">
        <v>22972</v>
      </c>
      <c r="L6579" s="5" t="s">
        <v>27874</v>
      </c>
      <c r="M6579" s="5">
        <v>26806627</v>
      </c>
      <c r="N6579" s="5">
        <v>26601981</v>
      </c>
      <c r="O6579" s="6">
        <v>46302.342604166668</v>
      </c>
      <c r="P6579" s="4" t="s">
        <v>13541</v>
      </c>
      <c r="Q6579" s="5" t="s">
        <v>27875</v>
      </c>
      <c r="R6579" s="5">
        <v>1018475194</v>
      </c>
      <c r="S6579" s="5" t="s">
        <v>27876</v>
      </c>
      <c r="T6579" s="4">
        <v>9570000</v>
      </c>
      <c r="U6579" s="4">
        <v>0</v>
      </c>
      <c r="V6579" s="4">
        <v>9570000</v>
      </c>
      <c r="W6579" s="4">
        <v>9570000</v>
      </c>
      <c r="X6579" s="4">
        <v>0</v>
      </c>
    </row>
    <row r="6580" spans="1:25" x14ac:dyDescent="0.2">
      <c r="A6580" s="5" t="s">
        <v>3510</v>
      </c>
      <c r="B6580" s="5" t="s">
        <v>3504</v>
      </c>
      <c r="C6580" s="5" t="s">
        <v>2708</v>
      </c>
      <c r="D6580" s="5">
        <v>333</v>
      </c>
      <c r="E6580" s="5" t="s">
        <v>5377</v>
      </c>
      <c r="F6580" s="5">
        <v>71</v>
      </c>
      <c r="G6580" s="5" t="s">
        <v>1742</v>
      </c>
      <c r="H6580" s="5">
        <v>10010</v>
      </c>
      <c r="I6580" s="5" t="s">
        <v>3555</v>
      </c>
      <c r="J6580" s="5" t="s">
        <v>6026</v>
      </c>
      <c r="K6580" s="5" t="s">
        <v>226</v>
      </c>
      <c r="L6580" s="5" t="s">
        <v>7723</v>
      </c>
      <c r="M6580" s="5">
        <v>26800837</v>
      </c>
      <c r="N6580" s="5">
        <v>26600847</v>
      </c>
      <c r="O6580" s="6">
        <v>46024</v>
      </c>
      <c r="P6580" s="4" t="s">
        <v>159</v>
      </c>
      <c r="Q6580" s="5" t="s">
        <v>7724</v>
      </c>
      <c r="R6580" s="5">
        <v>902006505</v>
      </c>
      <c r="S6580" s="5" t="s">
        <v>7725</v>
      </c>
      <c r="T6580" s="4">
        <v>1767134798</v>
      </c>
      <c r="U6580" s="4">
        <v>0</v>
      </c>
      <c r="V6580" s="4">
        <v>1767134798</v>
      </c>
      <c r="W6580" s="4">
        <v>1767134798</v>
      </c>
      <c r="X6580" s="4">
        <v>0</v>
      </c>
    </row>
    <row r="6581" spans="1:25" x14ac:dyDescent="0.2">
      <c r="A6581" s="5" t="s">
        <v>3510</v>
      </c>
      <c r="B6581" s="5" t="s">
        <v>3504</v>
      </c>
      <c r="C6581" s="5" t="s">
        <v>17530</v>
      </c>
      <c r="D6581" s="5">
        <v>874</v>
      </c>
      <c r="E6581" s="5" t="s">
        <v>17531</v>
      </c>
      <c r="F6581" s="5">
        <v>72</v>
      </c>
      <c r="G6581" s="5" t="s">
        <v>207</v>
      </c>
      <c r="H6581" s="5">
        <v>27301</v>
      </c>
      <c r="I6581" s="5" t="s">
        <v>3573</v>
      </c>
      <c r="J6581" s="5" t="s">
        <v>19369</v>
      </c>
      <c r="K6581" s="5" t="s">
        <v>75</v>
      </c>
      <c r="L6581" s="5" t="s">
        <v>2606</v>
      </c>
      <c r="M6581" s="5">
        <v>26804000</v>
      </c>
      <c r="N6581" s="5">
        <v>26601962</v>
      </c>
      <c r="O6581" s="6">
        <v>46205</v>
      </c>
      <c r="P6581" s="4" t="s">
        <v>222</v>
      </c>
      <c r="Q6581" s="5" t="s">
        <v>19370</v>
      </c>
      <c r="R6581" s="5">
        <v>860067745</v>
      </c>
      <c r="S6581" s="5" t="s">
        <v>3169</v>
      </c>
      <c r="T6581" s="4">
        <v>1507222244</v>
      </c>
      <c r="U6581" s="4">
        <v>0</v>
      </c>
      <c r="V6581" s="4">
        <v>1507222244</v>
      </c>
      <c r="W6581" s="4">
        <v>1507222244</v>
      </c>
      <c r="X6581" s="4">
        <v>0</v>
      </c>
    </row>
    <row r="6582" spans="1:25" x14ac:dyDescent="0.2">
      <c r="A6582" s="5" t="s">
        <v>3510</v>
      </c>
      <c r="B6582" s="5" t="s">
        <v>3504</v>
      </c>
      <c r="C6582" s="5" t="s">
        <v>17530</v>
      </c>
      <c r="D6582" s="5">
        <v>874</v>
      </c>
      <c r="E6582" s="5" t="s">
        <v>17531</v>
      </c>
      <c r="F6582" s="5">
        <v>72</v>
      </c>
      <c r="G6582" s="5" t="s">
        <v>207</v>
      </c>
      <c r="H6582" s="5">
        <v>27301</v>
      </c>
      <c r="I6582" s="5" t="s">
        <v>3573</v>
      </c>
      <c r="J6582" s="5" t="s">
        <v>26811</v>
      </c>
      <c r="K6582" s="5" t="s">
        <v>75</v>
      </c>
      <c r="L6582" s="5" t="s">
        <v>2606</v>
      </c>
      <c r="M6582" s="5">
        <v>26806432</v>
      </c>
      <c r="N6582" s="5">
        <v>26602066</v>
      </c>
      <c r="O6582" s="6">
        <v>46266.533692129633</v>
      </c>
      <c r="P6582" s="4" t="s">
        <v>222</v>
      </c>
      <c r="Q6582" s="5" t="s">
        <v>26812</v>
      </c>
      <c r="R6582" s="5">
        <v>860067745</v>
      </c>
      <c r="S6582" s="5" t="s">
        <v>3169</v>
      </c>
      <c r="T6582" s="4">
        <v>307967940</v>
      </c>
      <c r="U6582" s="4">
        <v>0</v>
      </c>
      <c r="V6582" s="4">
        <v>307967940</v>
      </c>
      <c r="W6582" s="4">
        <v>307967940</v>
      </c>
      <c r="X6582" s="4">
        <v>0</v>
      </c>
      <c r="Y6582" s="4">
        <v>0</v>
      </c>
    </row>
    <row r="6583" spans="1:25" x14ac:dyDescent="0.2">
      <c r="A6583" s="5" t="s">
        <v>3510</v>
      </c>
      <c r="B6583" s="5" t="s">
        <v>3504</v>
      </c>
      <c r="C6583" s="5" t="s">
        <v>2709</v>
      </c>
      <c r="D6583" s="5">
        <v>334</v>
      </c>
      <c r="E6583" s="5" t="s">
        <v>5378</v>
      </c>
      <c r="F6583" s="5">
        <v>72</v>
      </c>
      <c r="G6583" s="5" t="s">
        <v>207</v>
      </c>
      <c r="H6583" s="5">
        <v>10010</v>
      </c>
      <c r="I6583" s="5" t="s">
        <v>3555</v>
      </c>
      <c r="J6583" s="5" t="s">
        <v>6026</v>
      </c>
      <c r="K6583" s="5" t="s">
        <v>226</v>
      </c>
      <c r="L6583" s="5" t="s">
        <v>7723</v>
      </c>
      <c r="M6583" s="5">
        <v>26800837</v>
      </c>
      <c r="N6583" s="5">
        <v>26600847</v>
      </c>
      <c r="O6583" s="6">
        <v>46024</v>
      </c>
      <c r="P6583" s="4" t="s">
        <v>159</v>
      </c>
      <c r="Q6583" s="5" t="s">
        <v>7724</v>
      </c>
      <c r="R6583" s="5">
        <v>902006505</v>
      </c>
      <c r="S6583" s="5" t="s">
        <v>7725</v>
      </c>
      <c r="T6583" s="4">
        <v>965667295</v>
      </c>
      <c r="U6583" s="4">
        <v>0</v>
      </c>
      <c r="V6583" s="4">
        <v>965667295</v>
      </c>
      <c r="W6583" s="4">
        <v>965667295</v>
      </c>
      <c r="X6583" s="4">
        <v>0</v>
      </c>
    </row>
    <row r="6584" spans="1:25" x14ac:dyDescent="0.2">
      <c r="A6584" s="5" t="s">
        <v>3510</v>
      </c>
      <c r="B6584" s="5" t="s">
        <v>3504</v>
      </c>
      <c r="C6584" s="5" t="s">
        <v>15079</v>
      </c>
      <c r="D6584" s="5">
        <v>710</v>
      </c>
      <c r="E6584" s="5" t="s">
        <v>15080</v>
      </c>
      <c r="F6584" s="5">
        <v>72</v>
      </c>
      <c r="G6584" s="5" t="s">
        <v>207</v>
      </c>
      <c r="H6584" s="5">
        <v>27301</v>
      </c>
      <c r="I6584" s="5" t="s">
        <v>3573</v>
      </c>
      <c r="J6584" s="5" t="s">
        <v>16005</v>
      </c>
      <c r="K6584" s="5" t="s">
        <v>75</v>
      </c>
      <c r="L6584" s="5" t="s">
        <v>16006</v>
      </c>
      <c r="M6584" s="5">
        <v>26803405</v>
      </c>
      <c r="N6584" s="5">
        <v>26601785</v>
      </c>
      <c r="O6584" s="6">
        <v>46078.668611111112</v>
      </c>
      <c r="P6584" s="4" t="s">
        <v>94</v>
      </c>
      <c r="Q6584" s="5" t="s">
        <v>15680</v>
      </c>
      <c r="R6584" s="5">
        <v>804007055</v>
      </c>
      <c r="S6584" s="5" t="s">
        <v>12844</v>
      </c>
      <c r="T6584" s="4">
        <v>44669848</v>
      </c>
      <c r="U6584" s="4">
        <v>44669848</v>
      </c>
      <c r="V6584" s="4">
        <v>0</v>
      </c>
      <c r="W6584" s="4">
        <v>0</v>
      </c>
      <c r="X6584" s="4">
        <v>0</v>
      </c>
    </row>
    <row r="6585" spans="1:25" x14ac:dyDescent="0.2">
      <c r="A6585" s="5" t="s">
        <v>3510</v>
      </c>
      <c r="B6585" s="5" t="s">
        <v>3504</v>
      </c>
      <c r="C6585" s="5" t="s">
        <v>15079</v>
      </c>
      <c r="D6585" s="5">
        <v>710</v>
      </c>
      <c r="E6585" s="5" t="s">
        <v>15080</v>
      </c>
      <c r="F6585" s="5">
        <v>72</v>
      </c>
      <c r="G6585" s="5" t="s">
        <v>207</v>
      </c>
      <c r="H6585" s="5">
        <v>27301</v>
      </c>
      <c r="I6585" s="5" t="s">
        <v>3573</v>
      </c>
      <c r="J6585" s="5" t="s">
        <v>16007</v>
      </c>
      <c r="K6585" s="5" t="s">
        <v>75</v>
      </c>
      <c r="L6585" s="5" t="s">
        <v>16006</v>
      </c>
      <c r="M6585" s="5">
        <v>26803406</v>
      </c>
      <c r="N6585" s="5">
        <v>26601775</v>
      </c>
      <c r="O6585" s="6">
        <v>46078.669270833336</v>
      </c>
      <c r="P6585" s="4" t="s">
        <v>94</v>
      </c>
      <c r="Q6585" s="5" t="s">
        <v>15680</v>
      </c>
      <c r="R6585" s="5">
        <v>804007055</v>
      </c>
      <c r="S6585" s="5" t="s">
        <v>12844</v>
      </c>
      <c r="T6585" s="4">
        <v>47931091</v>
      </c>
      <c r="U6585" s="4">
        <v>27386812</v>
      </c>
      <c r="V6585" s="4">
        <v>20544279</v>
      </c>
      <c r="W6585" s="4">
        <v>0</v>
      </c>
      <c r="X6585" s="4">
        <v>20544279</v>
      </c>
    </row>
    <row r="6586" spans="1:25" x14ac:dyDescent="0.2">
      <c r="A6586" s="5" t="s">
        <v>3510</v>
      </c>
      <c r="B6586" s="5" t="s">
        <v>3504</v>
      </c>
      <c r="C6586" s="5" t="s">
        <v>15089</v>
      </c>
      <c r="D6586" s="5">
        <v>731</v>
      </c>
      <c r="E6586" s="5" t="s">
        <v>15090</v>
      </c>
      <c r="F6586" s="5">
        <v>60</v>
      </c>
      <c r="G6586" s="5" t="s">
        <v>37</v>
      </c>
      <c r="H6586" s="5">
        <v>27301</v>
      </c>
      <c r="I6586" s="5" t="s">
        <v>3573</v>
      </c>
      <c r="J6586" s="5" t="s">
        <v>16385</v>
      </c>
      <c r="K6586" s="5" t="s">
        <v>75</v>
      </c>
      <c r="L6586" s="5" t="s">
        <v>16006</v>
      </c>
      <c r="M6586" s="5">
        <v>26803458</v>
      </c>
      <c r="N6586" s="5">
        <v>26601783</v>
      </c>
      <c r="O6586" s="6">
        <v>46084.476724537039</v>
      </c>
      <c r="P6586" s="4" t="s">
        <v>94</v>
      </c>
      <c r="Q6586" s="5" t="s">
        <v>16386</v>
      </c>
      <c r="R6586" s="5">
        <v>804007055</v>
      </c>
      <c r="S6586" s="5" t="s">
        <v>12844</v>
      </c>
      <c r="T6586" s="4">
        <v>195985072</v>
      </c>
      <c r="U6586" s="4">
        <v>0</v>
      </c>
      <c r="V6586" s="4">
        <v>195985072</v>
      </c>
      <c r="W6586" s="4">
        <v>0</v>
      </c>
      <c r="X6586" s="4">
        <v>195985072</v>
      </c>
    </row>
    <row r="6587" spans="1:25" x14ac:dyDescent="0.2">
      <c r="A6587" s="5" t="s">
        <v>3510</v>
      </c>
      <c r="B6587" s="5" t="s">
        <v>3504</v>
      </c>
      <c r="C6587" s="5" t="s">
        <v>15089</v>
      </c>
      <c r="D6587" s="5">
        <v>731</v>
      </c>
      <c r="E6587" s="5" t="s">
        <v>15090</v>
      </c>
      <c r="F6587" s="5">
        <v>60</v>
      </c>
      <c r="G6587" s="5" t="s">
        <v>37</v>
      </c>
      <c r="H6587" s="5">
        <v>27301</v>
      </c>
      <c r="I6587" s="5" t="s">
        <v>3573</v>
      </c>
      <c r="J6587" s="5" t="s">
        <v>16387</v>
      </c>
      <c r="K6587" s="5" t="s">
        <v>75</v>
      </c>
      <c r="L6587" s="5" t="s">
        <v>16006</v>
      </c>
      <c r="M6587" s="5">
        <v>26803459</v>
      </c>
      <c r="N6587" s="5">
        <v>26601784</v>
      </c>
      <c r="O6587" s="6">
        <v>46084.478715277779</v>
      </c>
      <c r="P6587" s="4" t="s">
        <v>94</v>
      </c>
      <c r="Q6587" s="5" t="s">
        <v>15685</v>
      </c>
      <c r="R6587" s="5">
        <v>804007055</v>
      </c>
      <c r="S6587" s="5" t="s">
        <v>12844</v>
      </c>
      <c r="T6587" s="4">
        <v>195985072</v>
      </c>
      <c r="U6587" s="4">
        <v>0</v>
      </c>
      <c r="V6587" s="4">
        <v>195985072</v>
      </c>
      <c r="W6587" s="4">
        <v>0</v>
      </c>
      <c r="X6587" s="4">
        <v>195985072</v>
      </c>
    </row>
    <row r="6588" spans="1:25" x14ac:dyDescent="0.2">
      <c r="A6588" s="5" t="s">
        <v>3510</v>
      </c>
      <c r="B6588" s="5" t="s">
        <v>3504</v>
      </c>
      <c r="C6588" s="5" t="s">
        <v>17552</v>
      </c>
      <c r="D6588" s="5">
        <v>921</v>
      </c>
      <c r="E6588" s="5" t="s">
        <v>17553</v>
      </c>
      <c r="F6588" s="5">
        <v>10</v>
      </c>
      <c r="G6588" s="5" t="s">
        <v>32</v>
      </c>
      <c r="H6588" s="5">
        <v>27203</v>
      </c>
      <c r="I6588" s="5" t="s">
        <v>3547</v>
      </c>
      <c r="J6588" s="5" t="s">
        <v>17803</v>
      </c>
      <c r="K6588" s="5" t="s">
        <v>77</v>
      </c>
      <c r="L6588" s="5" t="s">
        <v>2238</v>
      </c>
      <c r="M6588" s="5">
        <v>26803798</v>
      </c>
      <c r="N6588" s="5">
        <v>26601917</v>
      </c>
      <c r="O6588" s="6">
        <v>46185.94568287037</v>
      </c>
      <c r="P6588" s="4" t="s">
        <v>222</v>
      </c>
      <c r="Q6588" s="5" t="s">
        <v>17804</v>
      </c>
      <c r="R6588" s="5">
        <v>901900642</v>
      </c>
      <c r="S6588" s="5" t="s">
        <v>3135</v>
      </c>
      <c r="T6588" s="4">
        <v>106519600</v>
      </c>
      <c r="U6588" s="4">
        <v>0</v>
      </c>
      <c r="V6588" s="4">
        <v>106519600</v>
      </c>
      <c r="W6588" s="4">
        <v>106519600</v>
      </c>
      <c r="X6588" s="4">
        <v>0</v>
      </c>
    </row>
    <row r="6589" spans="1:25" x14ac:dyDescent="0.2">
      <c r="A6589" s="5" t="s">
        <v>3510</v>
      </c>
      <c r="B6589" s="5" t="s">
        <v>3504</v>
      </c>
      <c r="C6589" s="5" t="s">
        <v>1392</v>
      </c>
      <c r="D6589" s="5">
        <v>422</v>
      </c>
      <c r="E6589" s="5" t="s">
        <v>5461</v>
      </c>
      <c r="F6589" s="5">
        <v>10</v>
      </c>
      <c r="G6589" s="5" t="s">
        <v>32</v>
      </c>
      <c r="H6589" s="5">
        <v>27203</v>
      </c>
      <c r="I6589" s="5" t="s">
        <v>3547</v>
      </c>
      <c r="J6589" s="5" t="s">
        <v>7793</v>
      </c>
      <c r="K6589" s="5" t="s">
        <v>82</v>
      </c>
      <c r="L6589" s="5" t="s">
        <v>7794</v>
      </c>
      <c r="M6589" s="5">
        <v>26801671</v>
      </c>
      <c r="N6589" s="5">
        <v>26601587</v>
      </c>
      <c r="O6589" s="6">
        <v>46035.918645833335</v>
      </c>
      <c r="P6589" s="4" t="s">
        <v>83</v>
      </c>
      <c r="Q6589" s="5" t="s">
        <v>7795</v>
      </c>
      <c r="R6589" s="5">
        <v>860063875</v>
      </c>
      <c r="S6589" s="5" t="s">
        <v>84</v>
      </c>
      <c r="T6589" s="4">
        <v>280000000</v>
      </c>
      <c r="U6589" s="4">
        <v>0</v>
      </c>
      <c r="V6589" s="4">
        <v>280000000</v>
      </c>
      <c r="W6589" s="4">
        <v>86790350</v>
      </c>
      <c r="X6589" s="4">
        <v>193209650</v>
      </c>
      <c r="Y6589" s="4">
        <v>193209650</v>
      </c>
    </row>
    <row r="6590" spans="1:25" x14ac:dyDescent="0.2">
      <c r="A6590" s="5" t="s">
        <v>3510</v>
      </c>
      <c r="B6590" s="5" t="s">
        <v>3504</v>
      </c>
      <c r="C6590" s="5" t="s">
        <v>1393</v>
      </c>
      <c r="D6590" s="5">
        <v>423</v>
      </c>
      <c r="E6590" s="5" t="s">
        <v>5462</v>
      </c>
      <c r="F6590" s="5">
        <v>10</v>
      </c>
      <c r="G6590" s="5" t="s">
        <v>32</v>
      </c>
      <c r="H6590" s="5">
        <v>27203</v>
      </c>
      <c r="I6590" s="5" t="s">
        <v>3547</v>
      </c>
      <c r="J6590" s="5" t="s">
        <v>16008</v>
      </c>
      <c r="K6590" s="5" t="s">
        <v>82</v>
      </c>
      <c r="L6590" s="5" t="s">
        <v>16009</v>
      </c>
      <c r="M6590" s="5">
        <v>26803363</v>
      </c>
      <c r="N6590" s="5">
        <v>26601587</v>
      </c>
      <c r="O6590" s="6">
        <v>46076.878113425926</v>
      </c>
      <c r="P6590" s="4" t="s">
        <v>83</v>
      </c>
      <c r="Q6590" s="5" t="s">
        <v>16010</v>
      </c>
      <c r="R6590" s="5">
        <v>832000850</v>
      </c>
      <c r="S6590" s="5" t="s">
        <v>15757</v>
      </c>
      <c r="T6590" s="4">
        <v>1479580</v>
      </c>
      <c r="U6590" s="4">
        <v>0</v>
      </c>
      <c r="V6590" s="4">
        <v>1479580</v>
      </c>
      <c r="W6590" s="4">
        <v>0</v>
      </c>
      <c r="X6590" s="4">
        <v>1479580</v>
      </c>
      <c r="Y6590" s="4">
        <v>1479580</v>
      </c>
    </row>
    <row r="6591" spans="1:25" x14ac:dyDescent="0.2">
      <c r="A6591" s="5" t="s">
        <v>3510</v>
      </c>
      <c r="B6591" s="5" t="s">
        <v>3504</v>
      </c>
      <c r="C6591" s="5" t="s">
        <v>1393</v>
      </c>
      <c r="D6591" s="5">
        <v>423</v>
      </c>
      <c r="E6591" s="5" t="s">
        <v>5462</v>
      </c>
      <c r="F6591" s="5">
        <v>10</v>
      </c>
      <c r="G6591" s="5" t="s">
        <v>32</v>
      </c>
      <c r="H6591" s="5">
        <v>27203</v>
      </c>
      <c r="I6591" s="5" t="s">
        <v>3547</v>
      </c>
      <c r="J6591" s="5" t="s">
        <v>16011</v>
      </c>
      <c r="K6591" s="5" t="s">
        <v>82</v>
      </c>
      <c r="L6591" s="5" t="s">
        <v>16012</v>
      </c>
      <c r="M6591" s="5">
        <v>26803369</v>
      </c>
      <c r="N6591" s="5">
        <v>26601587</v>
      </c>
      <c r="O6591" s="6">
        <v>46077.596712962964</v>
      </c>
      <c r="P6591" s="4" t="s">
        <v>83</v>
      </c>
      <c r="Q6591" s="5" t="s">
        <v>16013</v>
      </c>
      <c r="R6591" s="5">
        <v>900067858</v>
      </c>
      <c r="S6591" s="5" t="s">
        <v>15761</v>
      </c>
      <c r="T6591" s="4">
        <v>522160</v>
      </c>
      <c r="U6591" s="4">
        <v>0</v>
      </c>
      <c r="V6591" s="4">
        <v>522160</v>
      </c>
      <c r="W6591" s="4">
        <v>0</v>
      </c>
      <c r="X6591" s="4">
        <v>522160</v>
      </c>
      <c r="Y6591" s="4">
        <v>522160</v>
      </c>
    </row>
    <row r="6592" spans="1:25" x14ac:dyDescent="0.2">
      <c r="A6592" s="5" t="s">
        <v>3510</v>
      </c>
      <c r="B6592" s="5" t="s">
        <v>3504</v>
      </c>
      <c r="C6592" s="5" t="s">
        <v>1393</v>
      </c>
      <c r="D6592" s="5">
        <v>423</v>
      </c>
      <c r="E6592" s="5" t="s">
        <v>5462</v>
      </c>
      <c r="F6592" s="5">
        <v>10</v>
      </c>
      <c r="G6592" s="5" t="s">
        <v>32</v>
      </c>
      <c r="H6592" s="5">
        <v>27203</v>
      </c>
      <c r="I6592" s="5" t="s">
        <v>3547</v>
      </c>
      <c r="J6592" s="5" t="s">
        <v>17048</v>
      </c>
      <c r="K6592" s="5" t="s">
        <v>82</v>
      </c>
      <c r="L6592" s="5" t="s">
        <v>17049</v>
      </c>
      <c r="M6592" s="5">
        <v>26803630</v>
      </c>
      <c r="N6592" s="5">
        <v>26601587</v>
      </c>
      <c r="O6592" s="6">
        <v>46134.365798611114</v>
      </c>
      <c r="P6592" s="4" t="s">
        <v>83</v>
      </c>
      <c r="Q6592" s="5" t="s">
        <v>17050</v>
      </c>
      <c r="R6592" s="5">
        <v>900067858</v>
      </c>
      <c r="S6592" s="5" t="s">
        <v>15761</v>
      </c>
      <c r="T6592" s="4">
        <v>290230</v>
      </c>
      <c r="U6592" s="4">
        <v>0</v>
      </c>
      <c r="V6592" s="4">
        <v>290230</v>
      </c>
      <c r="W6592" s="4">
        <v>0</v>
      </c>
      <c r="X6592" s="4">
        <v>290230</v>
      </c>
      <c r="Y6592" s="4">
        <v>290230</v>
      </c>
    </row>
    <row r="6593" spans="1:25" x14ac:dyDescent="0.2">
      <c r="A6593" s="5" t="s">
        <v>3510</v>
      </c>
      <c r="B6593" s="5" t="s">
        <v>3504</v>
      </c>
      <c r="C6593" s="5" t="s">
        <v>1393</v>
      </c>
      <c r="D6593" s="5">
        <v>423</v>
      </c>
      <c r="E6593" s="5" t="s">
        <v>5462</v>
      </c>
      <c r="F6593" s="5">
        <v>10</v>
      </c>
      <c r="G6593" s="5" t="s">
        <v>32</v>
      </c>
      <c r="H6593" s="5">
        <v>27203</v>
      </c>
      <c r="I6593" s="5" t="s">
        <v>3547</v>
      </c>
      <c r="J6593" s="5" t="s">
        <v>17051</v>
      </c>
      <c r="K6593" s="5" t="s">
        <v>82</v>
      </c>
      <c r="L6593" s="5" t="s">
        <v>17052</v>
      </c>
      <c r="M6593" s="5">
        <v>26803636</v>
      </c>
      <c r="N6593" s="5">
        <v>26601587</v>
      </c>
      <c r="O6593" s="6">
        <v>46134.45385416667</v>
      </c>
      <c r="P6593" s="4" t="s">
        <v>83</v>
      </c>
      <c r="Q6593" s="5" t="s">
        <v>17053</v>
      </c>
      <c r="R6593" s="5">
        <v>832000850</v>
      </c>
      <c r="S6593" s="5" t="s">
        <v>15757</v>
      </c>
      <c r="T6593" s="4">
        <v>2242690</v>
      </c>
      <c r="U6593" s="4">
        <v>0</v>
      </c>
      <c r="V6593" s="4">
        <v>2242690</v>
      </c>
      <c r="W6593" s="4">
        <v>0</v>
      </c>
      <c r="X6593" s="4">
        <v>2242690</v>
      </c>
      <c r="Y6593" s="4">
        <v>2242690</v>
      </c>
    </row>
    <row r="6594" spans="1:25" x14ac:dyDescent="0.2">
      <c r="A6594" s="5" t="s">
        <v>3510</v>
      </c>
      <c r="B6594" s="5" t="s">
        <v>3504</v>
      </c>
      <c r="C6594" s="5" t="s">
        <v>1393</v>
      </c>
      <c r="D6594" s="5">
        <v>423</v>
      </c>
      <c r="E6594" s="5" t="s">
        <v>5462</v>
      </c>
      <c r="F6594" s="5">
        <v>10</v>
      </c>
      <c r="G6594" s="5" t="s">
        <v>32</v>
      </c>
      <c r="H6594" s="5">
        <v>27203</v>
      </c>
      <c r="I6594" s="5" t="s">
        <v>3547</v>
      </c>
      <c r="J6594" s="5" t="s">
        <v>18155</v>
      </c>
      <c r="K6594" s="5" t="s">
        <v>82</v>
      </c>
      <c r="L6594" s="5" t="s">
        <v>18156</v>
      </c>
      <c r="M6594" s="5">
        <v>26803816</v>
      </c>
      <c r="N6594" s="5">
        <v>26601587</v>
      </c>
      <c r="O6594" s="6">
        <v>46195.638148148151</v>
      </c>
      <c r="P6594" s="4" t="s">
        <v>83</v>
      </c>
      <c r="Q6594" s="5" t="s">
        <v>18157</v>
      </c>
      <c r="R6594" s="5">
        <v>832000850</v>
      </c>
      <c r="S6594" s="5" t="s">
        <v>15757</v>
      </c>
      <c r="T6594" s="4">
        <v>2073470</v>
      </c>
      <c r="U6594" s="4">
        <v>0</v>
      </c>
      <c r="V6594" s="4">
        <v>2073470</v>
      </c>
      <c r="W6594" s="4">
        <v>0</v>
      </c>
      <c r="X6594" s="4">
        <v>2073470</v>
      </c>
      <c r="Y6594" s="4">
        <v>2073470</v>
      </c>
    </row>
    <row r="6595" spans="1:25" x14ac:dyDescent="0.2">
      <c r="A6595" s="5" t="s">
        <v>3510</v>
      </c>
      <c r="B6595" s="5" t="s">
        <v>3504</v>
      </c>
      <c r="C6595" s="5" t="s">
        <v>1393</v>
      </c>
      <c r="D6595" s="5">
        <v>423</v>
      </c>
      <c r="E6595" s="5" t="s">
        <v>5462</v>
      </c>
      <c r="F6595" s="5">
        <v>10</v>
      </c>
      <c r="G6595" s="5" t="s">
        <v>32</v>
      </c>
      <c r="H6595" s="5">
        <v>27203</v>
      </c>
      <c r="I6595" s="5" t="s">
        <v>3547</v>
      </c>
      <c r="J6595" s="5" t="s">
        <v>18158</v>
      </c>
      <c r="K6595" s="5" t="s">
        <v>82</v>
      </c>
      <c r="L6595" s="5" t="s">
        <v>18159</v>
      </c>
      <c r="M6595" s="5">
        <v>26803817</v>
      </c>
      <c r="N6595" s="5">
        <v>26601587</v>
      </c>
      <c r="O6595" s="6">
        <v>46195.638842592591</v>
      </c>
      <c r="P6595" s="4" t="s">
        <v>83</v>
      </c>
      <c r="Q6595" s="5" t="s">
        <v>18160</v>
      </c>
      <c r="R6595" s="5">
        <v>900067858</v>
      </c>
      <c r="S6595" s="5" t="s">
        <v>15761</v>
      </c>
      <c r="T6595" s="4">
        <v>288380</v>
      </c>
      <c r="U6595" s="4">
        <v>0</v>
      </c>
      <c r="V6595" s="4">
        <v>288380</v>
      </c>
      <c r="W6595" s="4">
        <v>0</v>
      </c>
      <c r="X6595" s="4">
        <v>288380</v>
      </c>
      <c r="Y6595" s="4">
        <v>288380</v>
      </c>
    </row>
    <row r="6596" spans="1:25" x14ac:dyDescent="0.2">
      <c r="A6596" s="5" t="s">
        <v>3510</v>
      </c>
      <c r="B6596" s="5" t="s">
        <v>3504</v>
      </c>
      <c r="C6596" s="5" t="s">
        <v>1393</v>
      </c>
      <c r="D6596" s="5">
        <v>423</v>
      </c>
      <c r="E6596" s="5" t="s">
        <v>5462</v>
      </c>
      <c r="F6596" s="5">
        <v>10</v>
      </c>
      <c r="G6596" s="5" t="s">
        <v>32</v>
      </c>
      <c r="H6596" s="5">
        <v>27203</v>
      </c>
      <c r="I6596" s="5" t="s">
        <v>3547</v>
      </c>
      <c r="J6596" s="5" t="s">
        <v>22851</v>
      </c>
      <c r="K6596" s="5" t="s">
        <v>82</v>
      </c>
      <c r="L6596" s="5" t="s">
        <v>22852</v>
      </c>
      <c r="M6596" s="5">
        <v>26806357</v>
      </c>
      <c r="N6596" s="5">
        <v>26601587</v>
      </c>
      <c r="O6596" s="6">
        <v>46258.627210648148</v>
      </c>
      <c r="P6596" s="4" t="s">
        <v>83</v>
      </c>
      <c r="Q6596" s="5" t="s">
        <v>22853</v>
      </c>
      <c r="R6596" s="5">
        <v>832000850</v>
      </c>
      <c r="S6596" s="5" t="s">
        <v>15757</v>
      </c>
      <c r="T6596" s="4">
        <v>3548660</v>
      </c>
      <c r="U6596" s="4">
        <v>0</v>
      </c>
      <c r="V6596" s="4">
        <v>3548660</v>
      </c>
      <c r="W6596" s="4">
        <v>0</v>
      </c>
      <c r="X6596" s="4">
        <v>3548660</v>
      </c>
      <c r="Y6596" s="4">
        <v>3548660</v>
      </c>
    </row>
    <row r="6597" spans="1:25" x14ac:dyDescent="0.2">
      <c r="A6597" s="5" t="s">
        <v>3510</v>
      </c>
      <c r="B6597" s="5" t="s">
        <v>3504</v>
      </c>
      <c r="C6597" s="5" t="s">
        <v>1393</v>
      </c>
      <c r="D6597" s="5">
        <v>423</v>
      </c>
      <c r="E6597" s="5" t="s">
        <v>5462</v>
      </c>
      <c r="F6597" s="5">
        <v>10</v>
      </c>
      <c r="G6597" s="5" t="s">
        <v>32</v>
      </c>
      <c r="H6597" s="5">
        <v>27203</v>
      </c>
      <c r="I6597" s="5" t="s">
        <v>3547</v>
      </c>
      <c r="J6597" s="5" t="s">
        <v>22854</v>
      </c>
      <c r="K6597" s="5" t="s">
        <v>82</v>
      </c>
      <c r="L6597" s="5" t="s">
        <v>22855</v>
      </c>
      <c r="M6597" s="5">
        <v>26806358</v>
      </c>
      <c r="N6597" s="5">
        <v>26601587</v>
      </c>
      <c r="O6597" s="6">
        <v>46258.628460648149</v>
      </c>
      <c r="P6597" s="4" t="s">
        <v>83</v>
      </c>
      <c r="Q6597" s="5" t="s">
        <v>22856</v>
      </c>
      <c r="R6597" s="5">
        <v>900067858</v>
      </c>
      <c r="S6597" s="5" t="s">
        <v>15761</v>
      </c>
      <c r="T6597" s="4">
        <v>290010</v>
      </c>
      <c r="U6597" s="4">
        <v>0</v>
      </c>
      <c r="V6597" s="4">
        <v>290010</v>
      </c>
      <c r="W6597" s="4">
        <v>0</v>
      </c>
      <c r="X6597" s="4">
        <v>290010</v>
      </c>
      <c r="Y6597" s="4">
        <v>290010</v>
      </c>
    </row>
    <row r="6598" spans="1:25" x14ac:dyDescent="0.2">
      <c r="A6598" s="5" t="s">
        <v>3510</v>
      </c>
      <c r="B6598" s="5" t="s">
        <v>3504</v>
      </c>
      <c r="C6598" s="5" t="s">
        <v>1394</v>
      </c>
      <c r="D6598" s="5">
        <v>424</v>
      </c>
      <c r="E6598" s="5" t="s">
        <v>5463</v>
      </c>
      <c r="F6598" s="5">
        <v>10</v>
      </c>
      <c r="G6598" s="5" t="s">
        <v>32</v>
      </c>
      <c r="H6598" s="5">
        <v>27203</v>
      </c>
      <c r="I6598" s="5" t="s">
        <v>3547</v>
      </c>
      <c r="J6598" s="5" t="s">
        <v>7781</v>
      </c>
      <c r="K6598" s="5" t="s">
        <v>82</v>
      </c>
      <c r="L6598" s="5" t="s">
        <v>7782</v>
      </c>
      <c r="M6598" s="5">
        <v>26801639</v>
      </c>
      <c r="N6598" s="5">
        <v>26601586</v>
      </c>
      <c r="O6598" s="6">
        <v>46035.833472222221</v>
      </c>
      <c r="P6598" s="4" t="s">
        <v>83</v>
      </c>
      <c r="Q6598" s="5" t="s">
        <v>7783</v>
      </c>
      <c r="R6598" s="5">
        <v>900533842</v>
      </c>
      <c r="S6598" s="5" t="s">
        <v>199</v>
      </c>
      <c r="T6598" s="4">
        <v>6000000</v>
      </c>
      <c r="U6598" s="4">
        <v>0</v>
      </c>
      <c r="V6598" s="4">
        <v>6000000</v>
      </c>
      <c r="W6598" s="4">
        <v>1416100</v>
      </c>
      <c r="X6598" s="4">
        <v>4583900</v>
      </c>
      <c r="Y6598" s="4">
        <v>4583900</v>
      </c>
    </row>
    <row r="6599" spans="1:25" x14ac:dyDescent="0.2">
      <c r="A6599" s="5" t="s">
        <v>3510</v>
      </c>
      <c r="B6599" s="5" t="s">
        <v>3504</v>
      </c>
      <c r="C6599" s="5" t="s">
        <v>17554</v>
      </c>
      <c r="D6599" s="5">
        <v>922</v>
      </c>
      <c r="E6599" s="5" t="s">
        <v>17555</v>
      </c>
      <c r="F6599" s="5">
        <v>10</v>
      </c>
      <c r="G6599" s="5" t="s">
        <v>32</v>
      </c>
      <c r="H6599" s="5">
        <v>27203</v>
      </c>
      <c r="I6599" s="5" t="s">
        <v>3547</v>
      </c>
      <c r="J6599" s="5" t="s">
        <v>17805</v>
      </c>
      <c r="K6599" s="5" t="s">
        <v>78</v>
      </c>
      <c r="L6599" s="5" t="s">
        <v>14032</v>
      </c>
      <c r="M6599" s="5">
        <v>26803787</v>
      </c>
      <c r="N6599" s="5">
        <v>26601918</v>
      </c>
      <c r="O6599" s="6">
        <v>46183.414363425924</v>
      </c>
      <c r="P6599" s="4" t="s">
        <v>13698</v>
      </c>
      <c r="Q6599" s="5" t="s">
        <v>17806</v>
      </c>
      <c r="R6599" s="5">
        <v>901902329</v>
      </c>
      <c r="S6599" s="5" t="s">
        <v>14034</v>
      </c>
      <c r="T6599" s="4">
        <v>54347221</v>
      </c>
      <c r="U6599" s="4">
        <v>0</v>
      </c>
      <c r="V6599" s="4">
        <v>54347221</v>
      </c>
      <c r="W6599" s="4">
        <v>54347221</v>
      </c>
      <c r="X6599" s="4">
        <v>0</v>
      </c>
    </row>
    <row r="6600" spans="1:25" x14ac:dyDescent="0.2">
      <c r="A6600" s="5" t="s">
        <v>3510</v>
      </c>
      <c r="B6600" s="5" t="s">
        <v>3504</v>
      </c>
      <c r="C6600" s="5" t="s">
        <v>852</v>
      </c>
      <c r="D6600" s="5">
        <v>425</v>
      </c>
      <c r="E6600" s="5" t="s">
        <v>5464</v>
      </c>
      <c r="F6600" s="5">
        <v>10</v>
      </c>
      <c r="G6600" s="5" t="s">
        <v>32</v>
      </c>
      <c r="H6600" s="5">
        <v>10011</v>
      </c>
      <c r="I6600" s="5" t="s">
        <v>3570</v>
      </c>
      <c r="J6600" s="5" t="s">
        <v>5922</v>
      </c>
      <c r="K6600" s="5" t="s">
        <v>75</v>
      </c>
      <c r="L6600" s="5" t="s">
        <v>7653</v>
      </c>
      <c r="M6600" s="5">
        <v>26800015</v>
      </c>
      <c r="N6600" s="5">
        <v>26600025</v>
      </c>
      <c r="O6600" s="6">
        <v>46024</v>
      </c>
      <c r="P6600" s="4" t="s">
        <v>2809</v>
      </c>
      <c r="Q6600" s="5" t="s">
        <v>7654</v>
      </c>
      <c r="R6600" s="5">
        <v>1012369641</v>
      </c>
      <c r="S6600" s="5" t="s">
        <v>3210</v>
      </c>
      <c r="T6600" s="4">
        <v>44394000</v>
      </c>
      <c r="U6600" s="4">
        <v>0</v>
      </c>
      <c r="V6600" s="4">
        <v>44394000</v>
      </c>
      <c r="W6600" s="4">
        <v>1726433</v>
      </c>
      <c r="X6600" s="4">
        <v>42667567</v>
      </c>
      <c r="Y6600" s="4">
        <v>42667567</v>
      </c>
    </row>
    <row r="6601" spans="1:25" x14ac:dyDescent="0.2">
      <c r="A6601" s="5" t="s">
        <v>3510</v>
      </c>
      <c r="B6601" s="5" t="s">
        <v>3504</v>
      </c>
      <c r="C6601" s="5" t="s">
        <v>852</v>
      </c>
      <c r="D6601" s="5">
        <v>425</v>
      </c>
      <c r="E6601" s="5" t="s">
        <v>5464</v>
      </c>
      <c r="F6601" s="5">
        <v>10</v>
      </c>
      <c r="G6601" s="5" t="s">
        <v>32</v>
      </c>
      <c r="H6601" s="5">
        <v>10011</v>
      </c>
      <c r="I6601" s="5" t="s">
        <v>3570</v>
      </c>
      <c r="J6601" s="5" t="s">
        <v>5930</v>
      </c>
      <c r="K6601" s="5" t="s">
        <v>75</v>
      </c>
      <c r="L6601" s="5" t="s">
        <v>7669</v>
      </c>
      <c r="M6601" s="5">
        <v>26800056</v>
      </c>
      <c r="N6601" s="5">
        <v>26600066</v>
      </c>
      <c r="O6601" s="6">
        <v>46024</v>
      </c>
      <c r="P6601" s="4" t="s">
        <v>2809</v>
      </c>
      <c r="Q6601" s="5" t="s">
        <v>7670</v>
      </c>
      <c r="R6601" s="5">
        <v>39708064</v>
      </c>
      <c r="S6601" s="5" t="s">
        <v>2759</v>
      </c>
      <c r="T6601" s="4">
        <v>35400000</v>
      </c>
      <c r="U6601" s="4">
        <v>0</v>
      </c>
      <c r="V6601" s="4">
        <v>35400000</v>
      </c>
      <c r="W6601" s="4">
        <v>1376667</v>
      </c>
      <c r="X6601" s="4">
        <v>34023333</v>
      </c>
      <c r="Y6601" s="4">
        <v>34023333</v>
      </c>
    </row>
    <row r="6602" spans="1:25" x14ac:dyDescent="0.2">
      <c r="A6602" s="5" t="s">
        <v>3510</v>
      </c>
      <c r="B6602" s="5" t="s">
        <v>3504</v>
      </c>
      <c r="C6602" s="5" t="s">
        <v>852</v>
      </c>
      <c r="D6602" s="5">
        <v>425</v>
      </c>
      <c r="E6602" s="5" t="s">
        <v>5464</v>
      </c>
      <c r="F6602" s="5">
        <v>10</v>
      </c>
      <c r="G6602" s="5" t="s">
        <v>32</v>
      </c>
      <c r="H6602" s="5">
        <v>10011</v>
      </c>
      <c r="I6602" s="5" t="s">
        <v>3570</v>
      </c>
      <c r="J6602" s="5" t="s">
        <v>5931</v>
      </c>
      <c r="K6602" s="5" t="s">
        <v>75</v>
      </c>
      <c r="L6602" s="5" t="s">
        <v>7671</v>
      </c>
      <c r="M6602" s="5">
        <v>26800058</v>
      </c>
      <c r="N6602" s="5">
        <v>26600068</v>
      </c>
      <c r="O6602" s="6">
        <v>46024</v>
      </c>
      <c r="P6602" s="4" t="s">
        <v>2809</v>
      </c>
      <c r="Q6602" s="5" t="s">
        <v>7672</v>
      </c>
      <c r="R6602" s="5">
        <v>52301861</v>
      </c>
      <c r="S6602" s="5" t="s">
        <v>7673</v>
      </c>
      <c r="T6602" s="4">
        <v>19628640</v>
      </c>
      <c r="U6602" s="4">
        <v>11013848</v>
      </c>
      <c r="V6602" s="4">
        <v>8614792</v>
      </c>
      <c r="W6602" s="4">
        <v>872384</v>
      </c>
      <c r="X6602" s="4">
        <v>7742408</v>
      </c>
      <c r="Y6602" s="4">
        <v>7742408</v>
      </c>
    </row>
    <row r="6603" spans="1:25" x14ac:dyDescent="0.2">
      <c r="A6603" s="5" t="s">
        <v>3510</v>
      </c>
      <c r="B6603" s="5" t="s">
        <v>3504</v>
      </c>
      <c r="C6603" s="5" t="s">
        <v>852</v>
      </c>
      <c r="D6603" s="5">
        <v>425</v>
      </c>
      <c r="E6603" s="5" t="s">
        <v>5464</v>
      </c>
      <c r="F6603" s="5">
        <v>10</v>
      </c>
      <c r="G6603" s="5" t="s">
        <v>32</v>
      </c>
      <c r="H6603" s="5">
        <v>10011</v>
      </c>
      <c r="I6603" s="5" t="s">
        <v>3570</v>
      </c>
      <c r="J6603" s="5" t="s">
        <v>5935</v>
      </c>
      <c r="K6603" s="5" t="s">
        <v>75</v>
      </c>
      <c r="L6603" s="5" t="s">
        <v>7680</v>
      </c>
      <c r="M6603" s="5">
        <v>26800078</v>
      </c>
      <c r="N6603" s="5">
        <v>26600088</v>
      </c>
      <c r="O6603" s="6">
        <v>46024</v>
      </c>
      <c r="P6603" s="4" t="s">
        <v>2809</v>
      </c>
      <c r="Q6603" s="5" t="s">
        <v>7681</v>
      </c>
      <c r="R6603" s="5">
        <v>1057214355</v>
      </c>
      <c r="S6603" s="5" t="s">
        <v>659</v>
      </c>
      <c r="T6603" s="4">
        <v>35496300</v>
      </c>
      <c r="U6603" s="4">
        <v>0</v>
      </c>
      <c r="V6603" s="4">
        <v>35496300</v>
      </c>
      <c r="W6603" s="4">
        <v>1380412</v>
      </c>
      <c r="X6603" s="4">
        <v>34115888</v>
      </c>
      <c r="Y6603" s="4">
        <v>34115888</v>
      </c>
    </row>
    <row r="6604" spans="1:25" x14ac:dyDescent="0.2">
      <c r="A6604" s="5" t="s">
        <v>3510</v>
      </c>
      <c r="B6604" s="5" t="s">
        <v>3504</v>
      </c>
      <c r="C6604" s="5" t="s">
        <v>852</v>
      </c>
      <c r="D6604" s="5">
        <v>425</v>
      </c>
      <c r="E6604" s="5" t="s">
        <v>5464</v>
      </c>
      <c r="F6604" s="5">
        <v>10</v>
      </c>
      <c r="G6604" s="5" t="s">
        <v>32</v>
      </c>
      <c r="H6604" s="5">
        <v>10011</v>
      </c>
      <c r="I6604" s="5" t="s">
        <v>3570</v>
      </c>
      <c r="J6604" s="5" t="s">
        <v>5936</v>
      </c>
      <c r="K6604" s="5" t="s">
        <v>75</v>
      </c>
      <c r="L6604" s="5" t="s">
        <v>4340</v>
      </c>
      <c r="M6604" s="5">
        <v>26800106</v>
      </c>
      <c r="N6604" s="5">
        <v>26600116</v>
      </c>
      <c r="O6604" s="6">
        <v>46024</v>
      </c>
      <c r="P6604" s="4" t="s">
        <v>4248</v>
      </c>
      <c r="Q6604" s="5" t="s">
        <v>4341</v>
      </c>
      <c r="R6604" s="5">
        <v>1030626554</v>
      </c>
      <c r="S6604" s="5" t="s">
        <v>727</v>
      </c>
      <c r="T6604" s="4">
        <v>33000000</v>
      </c>
      <c r="U6604" s="4">
        <v>0</v>
      </c>
      <c r="V6604" s="4">
        <v>33000000</v>
      </c>
      <c r="W6604" s="4">
        <v>0</v>
      </c>
      <c r="X6604" s="4">
        <v>33000000</v>
      </c>
      <c r="Y6604" s="4">
        <v>33000000</v>
      </c>
    </row>
    <row r="6605" spans="1:25" x14ac:dyDescent="0.2">
      <c r="A6605" s="5" t="s">
        <v>3510</v>
      </c>
      <c r="B6605" s="5" t="s">
        <v>3504</v>
      </c>
      <c r="C6605" s="5" t="s">
        <v>852</v>
      </c>
      <c r="D6605" s="5">
        <v>425</v>
      </c>
      <c r="E6605" s="5" t="s">
        <v>5464</v>
      </c>
      <c r="F6605" s="5">
        <v>10</v>
      </c>
      <c r="G6605" s="5" t="s">
        <v>32</v>
      </c>
      <c r="H6605" s="5">
        <v>10011</v>
      </c>
      <c r="I6605" s="5" t="s">
        <v>3570</v>
      </c>
      <c r="J6605" s="5" t="s">
        <v>5938</v>
      </c>
      <c r="K6605" s="5" t="s">
        <v>75</v>
      </c>
      <c r="L6605" s="5" t="s">
        <v>4344</v>
      </c>
      <c r="M6605" s="5">
        <v>26800109</v>
      </c>
      <c r="N6605" s="5">
        <v>26600119</v>
      </c>
      <c r="O6605" s="6">
        <v>46024</v>
      </c>
      <c r="P6605" s="4" t="s">
        <v>4248</v>
      </c>
      <c r="Q6605" s="5" t="s">
        <v>4345</v>
      </c>
      <c r="R6605" s="5">
        <v>1010135208</v>
      </c>
      <c r="S6605" s="5" t="s">
        <v>1195</v>
      </c>
      <c r="T6605" s="4">
        <v>31120068</v>
      </c>
      <c r="U6605" s="4">
        <v>0</v>
      </c>
      <c r="V6605" s="4">
        <v>31120068</v>
      </c>
      <c r="W6605" s="4">
        <v>0</v>
      </c>
      <c r="X6605" s="4">
        <v>31120068</v>
      </c>
      <c r="Y6605" s="4">
        <v>31120068</v>
      </c>
    </row>
    <row r="6606" spans="1:25" x14ac:dyDescent="0.2">
      <c r="A6606" s="5" t="s">
        <v>3510</v>
      </c>
      <c r="B6606" s="5" t="s">
        <v>3504</v>
      </c>
      <c r="C6606" s="5" t="s">
        <v>852</v>
      </c>
      <c r="D6606" s="5">
        <v>425</v>
      </c>
      <c r="E6606" s="5" t="s">
        <v>5464</v>
      </c>
      <c r="F6606" s="5">
        <v>10</v>
      </c>
      <c r="G6606" s="5" t="s">
        <v>32</v>
      </c>
      <c r="H6606" s="5">
        <v>10011</v>
      </c>
      <c r="I6606" s="5" t="s">
        <v>3570</v>
      </c>
      <c r="J6606" s="5" t="s">
        <v>5945</v>
      </c>
      <c r="K6606" s="5" t="s">
        <v>75</v>
      </c>
      <c r="L6606" s="5" t="s">
        <v>4358</v>
      </c>
      <c r="M6606" s="5">
        <v>26800160</v>
      </c>
      <c r="N6606" s="5">
        <v>26600170</v>
      </c>
      <c r="O6606" s="6">
        <v>46024</v>
      </c>
      <c r="P6606" s="4" t="s">
        <v>759</v>
      </c>
      <c r="Q6606" s="5" t="s">
        <v>4359</v>
      </c>
      <c r="R6606" s="5">
        <v>1073384980</v>
      </c>
      <c r="S6606" s="5" t="s">
        <v>501</v>
      </c>
      <c r="T6606" s="4">
        <v>28941660</v>
      </c>
      <c r="U6606" s="4">
        <v>0</v>
      </c>
      <c r="V6606" s="4">
        <v>28941660</v>
      </c>
      <c r="W6606" s="4">
        <v>0</v>
      </c>
      <c r="X6606" s="4">
        <v>28941660</v>
      </c>
      <c r="Y6606" s="4">
        <v>28941660</v>
      </c>
    </row>
    <row r="6607" spans="1:25" x14ac:dyDescent="0.2">
      <c r="A6607" s="5" t="s">
        <v>3510</v>
      </c>
      <c r="B6607" s="5" t="s">
        <v>3504</v>
      </c>
      <c r="C6607" s="5" t="s">
        <v>852</v>
      </c>
      <c r="D6607" s="5">
        <v>425</v>
      </c>
      <c r="E6607" s="5" t="s">
        <v>5464</v>
      </c>
      <c r="F6607" s="5">
        <v>10</v>
      </c>
      <c r="G6607" s="5" t="s">
        <v>32</v>
      </c>
      <c r="H6607" s="5">
        <v>10011</v>
      </c>
      <c r="I6607" s="5" t="s">
        <v>3570</v>
      </c>
      <c r="J6607" s="5" t="s">
        <v>5947</v>
      </c>
      <c r="K6607" s="5" t="s">
        <v>75</v>
      </c>
      <c r="L6607" s="5" t="s">
        <v>4366</v>
      </c>
      <c r="M6607" s="5">
        <v>26800174</v>
      </c>
      <c r="N6607" s="5">
        <v>26600184</v>
      </c>
      <c r="O6607" s="6">
        <v>46024</v>
      </c>
      <c r="P6607" s="4" t="s">
        <v>4248</v>
      </c>
      <c r="Q6607" s="5" t="s">
        <v>4367</v>
      </c>
      <c r="R6607" s="5">
        <v>1018473012</v>
      </c>
      <c r="S6607" s="5" t="s">
        <v>335</v>
      </c>
      <c r="T6607" s="4">
        <v>28941660</v>
      </c>
      <c r="U6607" s="4">
        <v>0</v>
      </c>
      <c r="V6607" s="4">
        <v>28941660</v>
      </c>
      <c r="W6607" s="4">
        <v>0</v>
      </c>
      <c r="X6607" s="4">
        <v>28941660</v>
      </c>
      <c r="Y6607" s="4">
        <v>28941660</v>
      </c>
    </row>
    <row r="6608" spans="1:25" x14ac:dyDescent="0.2">
      <c r="A6608" s="5" t="s">
        <v>3510</v>
      </c>
      <c r="B6608" s="5" t="s">
        <v>3504</v>
      </c>
      <c r="C6608" s="5" t="s">
        <v>852</v>
      </c>
      <c r="D6608" s="5">
        <v>425</v>
      </c>
      <c r="E6608" s="5" t="s">
        <v>5464</v>
      </c>
      <c r="F6608" s="5">
        <v>10</v>
      </c>
      <c r="G6608" s="5" t="s">
        <v>32</v>
      </c>
      <c r="H6608" s="5">
        <v>10011</v>
      </c>
      <c r="I6608" s="5" t="s">
        <v>3570</v>
      </c>
      <c r="J6608" s="5" t="s">
        <v>5955</v>
      </c>
      <c r="K6608" s="5" t="s">
        <v>75</v>
      </c>
      <c r="L6608" s="5" t="s">
        <v>7684</v>
      </c>
      <c r="M6608" s="5">
        <v>26800228</v>
      </c>
      <c r="N6608" s="5">
        <v>26600238</v>
      </c>
      <c r="O6608" s="6">
        <v>46024</v>
      </c>
      <c r="P6608" s="4" t="s">
        <v>2809</v>
      </c>
      <c r="Q6608" s="5" t="s">
        <v>7685</v>
      </c>
      <c r="R6608" s="5">
        <v>52884270</v>
      </c>
      <c r="S6608" s="5" t="s">
        <v>773</v>
      </c>
      <c r="T6608" s="4">
        <v>35400000</v>
      </c>
      <c r="U6608" s="4">
        <v>0</v>
      </c>
      <c r="V6608" s="4">
        <v>35400000</v>
      </c>
      <c r="W6608" s="4">
        <v>1376667</v>
      </c>
      <c r="X6608" s="4">
        <v>34023333</v>
      </c>
      <c r="Y6608" s="4">
        <v>34023333</v>
      </c>
    </row>
    <row r="6609" spans="1:25" x14ac:dyDescent="0.2">
      <c r="A6609" s="5" t="s">
        <v>3510</v>
      </c>
      <c r="B6609" s="5" t="s">
        <v>3504</v>
      </c>
      <c r="C6609" s="5" t="s">
        <v>852</v>
      </c>
      <c r="D6609" s="5">
        <v>425</v>
      </c>
      <c r="E6609" s="5" t="s">
        <v>5464</v>
      </c>
      <c r="F6609" s="5">
        <v>10</v>
      </c>
      <c r="G6609" s="5" t="s">
        <v>32</v>
      </c>
      <c r="H6609" s="5">
        <v>10011</v>
      </c>
      <c r="I6609" s="5" t="s">
        <v>3570</v>
      </c>
      <c r="J6609" s="5" t="s">
        <v>5956</v>
      </c>
      <c r="K6609" s="5" t="s">
        <v>75</v>
      </c>
      <c r="L6609" s="5" t="s">
        <v>7686</v>
      </c>
      <c r="M6609" s="5">
        <v>26800229</v>
      </c>
      <c r="N6609" s="5">
        <v>26600239</v>
      </c>
      <c r="O6609" s="6">
        <v>46024</v>
      </c>
      <c r="P6609" s="4" t="s">
        <v>2809</v>
      </c>
      <c r="Q6609" s="5" t="s">
        <v>7687</v>
      </c>
      <c r="R6609" s="5">
        <v>1070956561</v>
      </c>
      <c r="S6609" s="5" t="s">
        <v>7688</v>
      </c>
      <c r="T6609" s="4">
        <v>33000000</v>
      </c>
      <c r="U6609" s="4">
        <v>0</v>
      </c>
      <c r="V6609" s="4">
        <v>33000000</v>
      </c>
      <c r="W6609" s="4">
        <v>2200000</v>
      </c>
      <c r="X6609" s="4">
        <v>30800000</v>
      </c>
      <c r="Y6609" s="4">
        <v>30800000</v>
      </c>
    </row>
    <row r="6610" spans="1:25" x14ac:dyDescent="0.2">
      <c r="A6610" s="5" t="s">
        <v>3510</v>
      </c>
      <c r="B6610" s="5" t="s">
        <v>3504</v>
      </c>
      <c r="C6610" s="5" t="s">
        <v>852</v>
      </c>
      <c r="D6610" s="5">
        <v>425</v>
      </c>
      <c r="E6610" s="5" t="s">
        <v>5464</v>
      </c>
      <c r="F6610" s="5">
        <v>10</v>
      </c>
      <c r="G6610" s="5" t="s">
        <v>32</v>
      </c>
      <c r="H6610" s="5">
        <v>10011</v>
      </c>
      <c r="I6610" s="5" t="s">
        <v>3570</v>
      </c>
      <c r="J6610" s="5" t="s">
        <v>5961</v>
      </c>
      <c r="K6610" s="5" t="s">
        <v>75</v>
      </c>
      <c r="L6610" s="5" t="s">
        <v>4381</v>
      </c>
      <c r="M6610" s="5">
        <v>26800318</v>
      </c>
      <c r="N6610" s="5">
        <v>26600328</v>
      </c>
      <c r="O6610" s="6">
        <v>46024</v>
      </c>
      <c r="P6610" s="4" t="s">
        <v>2814</v>
      </c>
      <c r="Q6610" s="5" t="s">
        <v>4382</v>
      </c>
      <c r="R6610" s="5">
        <v>79652963</v>
      </c>
      <c r="S6610" s="5" t="s">
        <v>1885</v>
      </c>
      <c r="T6610" s="4">
        <v>38689374</v>
      </c>
      <c r="U6610" s="4">
        <v>0</v>
      </c>
      <c r="V6610" s="4">
        <v>38689374</v>
      </c>
      <c r="W6610" s="4">
        <v>0</v>
      </c>
      <c r="X6610" s="4">
        <v>38689374</v>
      </c>
      <c r="Y6610" s="4">
        <v>38689374</v>
      </c>
    </row>
    <row r="6611" spans="1:25" x14ac:dyDescent="0.2">
      <c r="A6611" s="5" t="s">
        <v>3510</v>
      </c>
      <c r="B6611" s="5" t="s">
        <v>3504</v>
      </c>
      <c r="C6611" s="5" t="s">
        <v>852</v>
      </c>
      <c r="D6611" s="5">
        <v>425</v>
      </c>
      <c r="E6611" s="5" t="s">
        <v>5464</v>
      </c>
      <c r="F6611" s="5">
        <v>10</v>
      </c>
      <c r="G6611" s="5" t="s">
        <v>32</v>
      </c>
      <c r="H6611" s="5">
        <v>10011</v>
      </c>
      <c r="I6611" s="5" t="s">
        <v>3570</v>
      </c>
      <c r="J6611" s="5" t="s">
        <v>5963</v>
      </c>
      <c r="K6611" s="5" t="s">
        <v>75</v>
      </c>
      <c r="L6611" s="5" t="s">
        <v>4414</v>
      </c>
      <c r="M6611" s="5">
        <v>26800330</v>
      </c>
      <c r="N6611" s="5">
        <v>26600340</v>
      </c>
      <c r="O6611" s="6">
        <v>46024</v>
      </c>
      <c r="P6611" s="4" t="s">
        <v>2870</v>
      </c>
      <c r="Q6611" s="5" t="s">
        <v>4415</v>
      </c>
      <c r="R6611" s="5">
        <v>1073234034</v>
      </c>
      <c r="S6611" s="5" t="s">
        <v>1888</v>
      </c>
      <c r="T6611" s="4">
        <v>47274402</v>
      </c>
      <c r="U6611" s="4">
        <v>0</v>
      </c>
      <c r="V6611" s="4">
        <v>47274402</v>
      </c>
      <c r="W6611" s="4">
        <v>0</v>
      </c>
      <c r="X6611" s="4">
        <v>47274402</v>
      </c>
      <c r="Y6611" s="4">
        <v>47274402</v>
      </c>
    </row>
    <row r="6612" spans="1:25" x14ac:dyDescent="0.2">
      <c r="A6612" s="5" t="s">
        <v>3510</v>
      </c>
      <c r="B6612" s="5" t="s">
        <v>3504</v>
      </c>
      <c r="C6612" s="5" t="s">
        <v>852</v>
      </c>
      <c r="D6612" s="5">
        <v>425</v>
      </c>
      <c r="E6612" s="5" t="s">
        <v>5464</v>
      </c>
      <c r="F6612" s="5">
        <v>10</v>
      </c>
      <c r="G6612" s="5" t="s">
        <v>32</v>
      </c>
      <c r="H6612" s="5">
        <v>10011</v>
      </c>
      <c r="I6612" s="5" t="s">
        <v>3570</v>
      </c>
      <c r="J6612" s="5" t="s">
        <v>5967</v>
      </c>
      <c r="K6612" s="5" t="s">
        <v>75</v>
      </c>
      <c r="L6612" s="5" t="s">
        <v>4420</v>
      </c>
      <c r="M6612" s="5">
        <v>26800340</v>
      </c>
      <c r="N6612" s="5">
        <v>26600350</v>
      </c>
      <c r="O6612" s="6">
        <v>46024</v>
      </c>
      <c r="P6612" s="4" t="s">
        <v>2868</v>
      </c>
      <c r="Q6612" s="5" t="s">
        <v>4421</v>
      </c>
      <c r="R6612" s="5">
        <v>79752670</v>
      </c>
      <c r="S6612" s="5" t="s">
        <v>3209</v>
      </c>
      <c r="T6612" s="4">
        <v>48000000</v>
      </c>
      <c r="U6612" s="4">
        <v>0</v>
      </c>
      <c r="V6612" s="4">
        <v>48000000</v>
      </c>
      <c r="W6612" s="4">
        <v>0</v>
      </c>
      <c r="X6612" s="4">
        <v>48000000</v>
      </c>
      <c r="Y6612" s="4">
        <v>48000000</v>
      </c>
    </row>
    <row r="6613" spans="1:25" x14ac:dyDescent="0.2">
      <c r="A6613" s="5" t="s">
        <v>3510</v>
      </c>
      <c r="B6613" s="5" t="s">
        <v>3504</v>
      </c>
      <c r="C6613" s="5" t="s">
        <v>852</v>
      </c>
      <c r="D6613" s="5">
        <v>425</v>
      </c>
      <c r="E6613" s="5" t="s">
        <v>5464</v>
      </c>
      <c r="F6613" s="5">
        <v>10</v>
      </c>
      <c r="G6613" s="5" t="s">
        <v>32</v>
      </c>
      <c r="H6613" s="5">
        <v>10011</v>
      </c>
      <c r="I6613" s="5" t="s">
        <v>3570</v>
      </c>
      <c r="J6613" s="5" t="s">
        <v>5977</v>
      </c>
      <c r="K6613" s="5" t="s">
        <v>75</v>
      </c>
      <c r="L6613" s="5" t="s">
        <v>4440</v>
      </c>
      <c r="M6613" s="5">
        <v>26800448</v>
      </c>
      <c r="N6613" s="5">
        <v>26600458</v>
      </c>
      <c r="O6613" s="6">
        <v>46024</v>
      </c>
      <c r="P6613" s="4" t="s">
        <v>2892</v>
      </c>
      <c r="Q6613" s="5" t="s">
        <v>4441</v>
      </c>
      <c r="R6613" s="5">
        <v>1072650980</v>
      </c>
      <c r="S6613" s="5" t="s">
        <v>3208</v>
      </c>
      <c r="T6613" s="4">
        <v>30000000</v>
      </c>
      <c r="U6613" s="4">
        <v>0</v>
      </c>
      <c r="V6613" s="4">
        <v>30000000</v>
      </c>
      <c r="W6613" s="4">
        <v>0</v>
      </c>
      <c r="X6613" s="4">
        <v>30000000</v>
      </c>
      <c r="Y6613" s="4">
        <v>30000000</v>
      </c>
    </row>
    <row r="6614" spans="1:25" x14ac:dyDescent="0.2">
      <c r="A6614" s="5" t="s">
        <v>3510</v>
      </c>
      <c r="B6614" s="5" t="s">
        <v>3504</v>
      </c>
      <c r="C6614" s="5" t="s">
        <v>852</v>
      </c>
      <c r="D6614" s="5">
        <v>425</v>
      </c>
      <c r="E6614" s="5" t="s">
        <v>5464</v>
      </c>
      <c r="F6614" s="5">
        <v>10</v>
      </c>
      <c r="G6614" s="5" t="s">
        <v>32</v>
      </c>
      <c r="H6614" s="5">
        <v>10011</v>
      </c>
      <c r="I6614" s="5" t="s">
        <v>3570</v>
      </c>
      <c r="J6614" s="5" t="s">
        <v>5979</v>
      </c>
      <c r="K6614" s="5" t="s">
        <v>75</v>
      </c>
      <c r="L6614" s="5" t="s">
        <v>3970</v>
      </c>
      <c r="M6614" s="5">
        <v>26800480</v>
      </c>
      <c r="N6614" s="5">
        <v>26600490</v>
      </c>
      <c r="O6614" s="6">
        <v>46024</v>
      </c>
      <c r="P6614" s="4" t="s">
        <v>3928</v>
      </c>
      <c r="Q6614" s="5" t="s">
        <v>3971</v>
      </c>
      <c r="R6614" s="5">
        <v>1018438377</v>
      </c>
      <c r="S6614" s="5" t="s">
        <v>500</v>
      </c>
      <c r="T6614" s="4">
        <v>54658800</v>
      </c>
      <c r="U6614" s="4">
        <v>0</v>
      </c>
      <c r="V6614" s="4">
        <v>54658800</v>
      </c>
      <c r="W6614" s="4">
        <v>0</v>
      </c>
      <c r="X6614" s="4">
        <v>54658800</v>
      </c>
      <c r="Y6614" s="4">
        <v>54658800</v>
      </c>
    </row>
    <row r="6615" spans="1:25" x14ac:dyDescent="0.2">
      <c r="A6615" s="5" t="s">
        <v>3510</v>
      </c>
      <c r="B6615" s="5" t="s">
        <v>3504</v>
      </c>
      <c r="C6615" s="5" t="s">
        <v>852</v>
      </c>
      <c r="D6615" s="5">
        <v>425</v>
      </c>
      <c r="E6615" s="5" t="s">
        <v>5464</v>
      </c>
      <c r="F6615" s="5">
        <v>10</v>
      </c>
      <c r="G6615" s="5" t="s">
        <v>32</v>
      </c>
      <c r="H6615" s="5">
        <v>10011</v>
      </c>
      <c r="I6615" s="5" t="s">
        <v>3570</v>
      </c>
      <c r="J6615" s="5" t="s">
        <v>5980</v>
      </c>
      <c r="K6615" s="5" t="s">
        <v>75</v>
      </c>
      <c r="L6615" s="5" t="s">
        <v>3972</v>
      </c>
      <c r="M6615" s="5">
        <v>26800485</v>
      </c>
      <c r="N6615" s="5">
        <v>26600495</v>
      </c>
      <c r="O6615" s="6">
        <v>46024</v>
      </c>
      <c r="P6615" s="4" t="s">
        <v>3928</v>
      </c>
      <c r="Q6615" s="5" t="s">
        <v>3973</v>
      </c>
      <c r="R6615" s="5">
        <v>1049644195</v>
      </c>
      <c r="S6615" s="5" t="s">
        <v>3068</v>
      </c>
      <c r="T6615" s="4">
        <v>50832690</v>
      </c>
      <c r="U6615" s="4">
        <v>0</v>
      </c>
      <c r="V6615" s="4">
        <v>50832690</v>
      </c>
      <c r="W6615" s="4">
        <v>0</v>
      </c>
      <c r="X6615" s="4">
        <v>50832690</v>
      </c>
      <c r="Y6615" s="4">
        <v>50832690</v>
      </c>
    </row>
    <row r="6616" spans="1:25" x14ac:dyDescent="0.2">
      <c r="A6616" s="5" t="s">
        <v>3510</v>
      </c>
      <c r="B6616" s="5" t="s">
        <v>3504</v>
      </c>
      <c r="C6616" s="5" t="s">
        <v>852</v>
      </c>
      <c r="D6616" s="5">
        <v>425</v>
      </c>
      <c r="E6616" s="5" t="s">
        <v>5464</v>
      </c>
      <c r="F6616" s="5">
        <v>10</v>
      </c>
      <c r="G6616" s="5" t="s">
        <v>32</v>
      </c>
      <c r="H6616" s="5">
        <v>10011</v>
      </c>
      <c r="I6616" s="5" t="s">
        <v>3570</v>
      </c>
      <c r="J6616" s="5" t="s">
        <v>5983</v>
      </c>
      <c r="K6616" s="5" t="s">
        <v>75</v>
      </c>
      <c r="L6616" s="5" t="s">
        <v>3974</v>
      </c>
      <c r="M6616" s="5">
        <v>26800493</v>
      </c>
      <c r="N6616" s="5">
        <v>26600503</v>
      </c>
      <c r="O6616" s="6">
        <v>46024</v>
      </c>
      <c r="P6616" s="4" t="s">
        <v>3928</v>
      </c>
      <c r="Q6616" s="5" t="s">
        <v>3975</v>
      </c>
      <c r="R6616" s="5">
        <v>1070924216</v>
      </c>
      <c r="S6616" s="5" t="s">
        <v>502</v>
      </c>
      <c r="T6616" s="4">
        <v>29807400</v>
      </c>
      <c r="U6616" s="4">
        <v>0</v>
      </c>
      <c r="V6616" s="4">
        <v>29807400</v>
      </c>
      <c r="W6616" s="4">
        <v>0</v>
      </c>
      <c r="X6616" s="4">
        <v>29807400</v>
      </c>
      <c r="Y6616" s="4">
        <v>29807400</v>
      </c>
    </row>
    <row r="6617" spans="1:25" x14ac:dyDescent="0.2">
      <c r="A6617" s="5" t="s">
        <v>3510</v>
      </c>
      <c r="B6617" s="5" t="s">
        <v>3504</v>
      </c>
      <c r="C6617" s="5" t="s">
        <v>852</v>
      </c>
      <c r="D6617" s="5">
        <v>425</v>
      </c>
      <c r="E6617" s="5" t="s">
        <v>5464</v>
      </c>
      <c r="F6617" s="5">
        <v>10</v>
      </c>
      <c r="G6617" s="5" t="s">
        <v>32</v>
      </c>
      <c r="H6617" s="5">
        <v>10011</v>
      </c>
      <c r="I6617" s="5" t="s">
        <v>3570</v>
      </c>
      <c r="J6617" s="5" t="s">
        <v>5986</v>
      </c>
      <c r="K6617" s="5" t="s">
        <v>75</v>
      </c>
      <c r="L6617" s="5" t="s">
        <v>3976</v>
      </c>
      <c r="M6617" s="5">
        <v>26800502</v>
      </c>
      <c r="N6617" s="5">
        <v>26600512</v>
      </c>
      <c r="O6617" s="6">
        <v>46024</v>
      </c>
      <c r="P6617" s="4" t="s">
        <v>2846</v>
      </c>
      <c r="Q6617" s="5" t="s">
        <v>3977</v>
      </c>
      <c r="R6617" s="5">
        <v>1057547660</v>
      </c>
      <c r="S6617" s="5" t="s">
        <v>1986</v>
      </c>
      <c r="T6617" s="4">
        <v>45000000</v>
      </c>
      <c r="U6617" s="4">
        <v>0</v>
      </c>
      <c r="V6617" s="4">
        <v>45000000</v>
      </c>
      <c r="W6617" s="4">
        <v>0</v>
      </c>
      <c r="X6617" s="4">
        <v>45000000</v>
      </c>
      <c r="Y6617" s="4">
        <v>45000000</v>
      </c>
    </row>
    <row r="6618" spans="1:25" x14ac:dyDescent="0.2">
      <c r="A6618" s="5" t="s">
        <v>3510</v>
      </c>
      <c r="B6618" s="5" t="s">
        <v>3504</v>
      </c>
      <c r="C6618" s="5" t="s">
        <v>852</v>
      </c>
      <c r="D6618" s="5">
        <v>425</v>
      </c>
      <c r="E6618" s="5" t="s">
        <v>5464</v>
      </c>
      <c r="F6618" s="5">
        <v>10</v>
      </c>
      <c r="G6618" s="5" t="s">
        <v>32</v>
      </c>
      <c r="H6618" s="5">
        <v>10011</v>
      </c>
      <c r="I6618" s="5" t="s">
        <v>3570</v>
      </c>
      <c r="J6618" s="5" t="s">
        <v>5997</v>
      </c>
      <c r="K6618" s="5" t="s">
        <v>75</v>
      </c>
      <c r="L6618" s="5" t="s">
        <v>4305</v>
      </c>
      <c r="M6618" s="5">
        <v>26800655</v>
      </c>
      <c r="N6618" s="5">
        <v>26600665</v>
      </c>
      <c r="O6618" s="6">
        <v>46024</v>
      </c>
      <c r="P6618" s="4" t="s">
        <v>223</v>
      </c>
      <c r="Q6618" s="5" t="s">
        <v>4306</v>
      </c>
      <c r="R6618" s="5">
        <v>79445548</v>
      </c>
      <c r="S6618" s="5" t="s">
        <v>3008</v>
      </c>
      <c r="T6618" s="4">
        <v>38689374</v>
      </c>
      <c r="U6618" s="4">
        <v>0</v>
      </c>
      <c r="V6618" s="4">
        <v>38689374</v>
      </c>
      <c r="W6618" s="4">
        <v>0</v>
      </c>
      <c r="X6618" s="4">
        <v>38689374</v>
      </c>
      <c r="Y6618" s="4">
        <v>38689374</v>
      </c>
    </row>
    <row r="6619" spans="1:25" x14ac:dyDescent="0.2">
      <c r="A6619" s="5" t="s">
        <v>3510</v>
      </c>
      <c r="B6619" s="5" t="s">
        <v>3504</v>
      </c>
      <c r="C6619" s="5" t="s">
        <v>852</v>
      </c>
      <c r="D6619" s="5">
        <v>425</v>
      </c>
      <c r="E6619" s="5" t="s">
        <v>5464</v>
      </c>
      <c r="F6619" s="5">
        <v>10</v>
      </c>
      <c r="G6619" s="5" t="s">
        <v>32</v>
      </c>
      <c r="H6619" s="5">
        <v>10011</v>
      </c>
      <c r="I6619" s="5" t="s">
        <v>3570</v>
      </c>
      <c r="J6619" s="5" t="s">
        <v>6002</v>
      </c>
      <c r="K6619" s="5" t="s">
        <v>75</v>
      </c>
      <c r="L6619" s="5" t="s">
        <v>4315</v>
      </c>
      <c r="M6619" s="5">
        <v>26800668</v>
      </c>
      <c r="N6619" s="5">
        <v>26600678</v>
      </c>
      <c r="O6619" s="6">
        <v>46024</v>
      </c>
      <c r="P6619" s="4" t="s">
        <v>223</v>
      </c>
      <c r="Q6619" s="5" t="s">
        <v>4316</v>
      </c>
      <c r="R6619" s="5">
        <v>1020836404</v>
      </c>
      <c r="S6619" s="5" t="s">
        <v>760</v>
      </c>
      <c r="T6619" s="4">
        <v>28941660</v>
      </c>
      <c r="U6619" s="4">
        <v>0</v>
      </c>
      <c r="V6619" s="4">
        <v>28941660</v>
      </c>
      <c r="W6619" s="4">
        <v>0</v>
      </c>
      <c r="X6619" s="4">
        <v>28941660</v>
      </c>
      <c r="Y6619" s="4">
        <v>28941660</v>
      </c>
    </row>
    <row r="6620" spans="1:25" x14ac:dyDescent="0.2">
      <c r="A6620" s="5" t="s">
        <v>3510</v>
      </c>
      <c r="B6620" s="5" t="s">
        <v>3504</v>
      </c>
      <c r="C6620" s="5" t="s">
        <v>852</v>
      </c>
      <c r="D6620" s="5">
        <v>425</v>
      </c>
      <c r="E6620" s="5" t="s">
        <v>5464</v>
      </c>
      <c r="F6620" s="5">
        <v>10</v>
      </c>
      <c r="G6620" s="5" t="s">
        <v>32</v>
      </c>
      <c r="H6620" s="5">
        <v>10011</v>
      </c>
      <c r="I6620" s="5" t="s">
        <v>3570</v>
      </c>
      <c r="J6620" s="5" t="s">
        <v>6003</v>
      </c>
      <c r="K6620" s="5" t="s">
        <v>75</v>
      </c>
      <c r="L6620" s="5" t="s">
        <v>4317</v>
      </c>
      <c r="M6620" s="5">
        <v>26800673</v>
      </c>
      <c r="N6620" s="5">
        <v>26600683</v>
      </c>
      <c r="O6620" s="6">
        <v>46024</v>
      </c>
      <c r="P6620" s="4" t="s">
        <v>223</v>
      </c>
      <c r="Q6620" s="5" t="s">
        <v>4318</v>
      </c>
      <c r="R6620" s="5">
        <v>1073629116</v>
      </c>
      <c r="S6620" s="5" t="s">
        <v>2597</v>
      </c>
      <c r="T6620" s="4">
        <v>28800000</v>
      </c>
      <c r="U6620" s="4">
        <v>0</v>
      </c>
      <c r="V6620" s="4">
        <v>28800000</v>
      </c>
      <c r="W6620" s="4">
        <v>0</v>
      </c>
      <c r="X6620" s="4">
        <v>28800000</v>
      </c>
      <c r="Y6620" s="4">
        <v>28800000</v>
      </c>
    </row>
    <row r="6621" spans="1:25" x14ac:dyDescent="0.2">
      <c r="A6621" s="5" t="s">
        <v>3510</v>
      </c>
      <c r="B6621" s="5" t="s">
        <v>3504</v>
      </c>
      <c r="C6621" s="5" t="s">
        <v>852</v>
      </c>
      <c r="D6621" s="5">
        <v>425</v>
      </c>
      <c r="E6621" s="5" t="s">
        <v>5464</v>
      </c>
      <c r="F6621" s="5">
        <v>10</v>
      </c>
      <c r="G6621" s="5" t="s">
        <v>32</v>
      </c>
      <c r="H6621" s="5">
        <v>10011</v>
      </c>
      <c r="I6621" s="5" t="s">
        <v>3570</v>
      </c>
      <c r="J6621" s="5" t="s">
        <v>6005</v>
      </c>
      <c r="K6621" s="5" t="s">
        <v>75</v>
      </c>
      <c r="L6621" s="5" t="s">
        <v>4321</v>
      </c>
      <c r="M6621" s="5">
        <v>26800695</v>
      </c>
      <c r="N6621" s="5">
        <v>26600705</v>
      </c>
      <c r="O6621" s="6">
        <v>46024</v>
      </c>
      <c r="P6621" s="4" t="s">
        <v>223</v>
      </c>
      <c r="Q6621" s="5" t="s">
        <v>4322</v>
      </c>
      <c r="R6621" s="5">
        <v>1110558192</v>
      </c>
      <c r="S6621" s="5" t="s">
        <v>1884</v>
      </c>
      <c r="T6621" s="4">
        <v>28941660</v>
      </c>
      <c r="U6621" s="4">
        <v>0</v>
      </c>
      <c r="V6621" s="4">
        <v>28941660</v>
      </c>
      <c r="W6621" s="4">
        <v>0</v>
      </c>
      <c r="X6621" s="4">
        <v>28941660</v>
      </c>
      <c r="Y6621" s="4">
        <v>28941660</v>
      </c>
    </row>
    <row r="6622" spans="1:25" x14ac:dyDescent="0.2">
      <c r="A6622" s="5" t="s">
        <v>3510</v>
      </c>
      <c r="B6622" s="5" t="s">
        <v>3504</v>
      </c>
      <c r="C6622" s="5" t="s">
        <v>852</v>
      </c>
      <c r="D6622" s="5">
        <v>425</v>
      </c>
      <c r="E6622" s="5" t="s">
        <v>5464</v>
      </c>
      <c r="F6622" s="5">
        <v>10</v>
      </c>
      <c r="G6622" s="5" t="s">
        <v>32</v>
      </c>
      <c r="H6622" s="5">
        <v>10011</v>
      </c>
      <c r="I6622" s="5" t="s">
        <v>3570</v>
      </c>
      <c r="J6622" s="5" t="s">
        <v>6007</v>
      </c>
      <c r="K6622" s="5" t="s">
        <v>75</v>
      </c>
      <c r="L6622" s="5" t="s">
        <v>4323</v>
      </c>
      <c r="M6622" s="5">
        <v>26800744</v>
      </c>
      <c r="N6622" s="5">
        <v>26600754</v>
      </c>
      <c r="O6622" s="6">
        <v>46024</v>
      </c>
      <c r="P6622" s="4" t="s">
        <v>4248</v>
      </c>
      <c r="Q6622" s="5" t="s">
        <v>4324</v>
      </c>
      <c r="R6622" s="5">
        <v>52479852</v>
      </c>
      <c r="S6622" s="5" t="s">
        <v>2446</v>
      </c>
      <c r="T6622" s="4">
        <v>35346000</v>
      </c>
      <c r="U6622" s="4">
        <v>0</v>
      </c>
      <c r="V6622" s="4">
        <v>35346000</v>
      </c>
      <c r="W6622" s="4">
        <v>0</v>
      </c>
      <c r="X6622" s="4">
        <v>35346000</v>
      </c>
      <c r="Y6622" s="4">
        <v>35346000</v>
      </c>
    </row>
    <row r="6623" spans="1:25" x14ac:dyDescent="0.2">
      <c r="A6623" s="5" t="s">
        <v>3510</v>
      </c>
      <c r="B6623" s="5" t="s">
        <v>3504</v>
      </c>
      <c r="C6623" s="5" t="s">
        <v>852</v>
      </c>
      <c r="D6623" s="5">
        <v>425</v>
      </c>
      <c r="E6623" s="5" t="s">
        <v>5464</v>
      </c>
      <c r="F6623" s="5">
        <v>10</v>
      </c>
      <c r="G6623" s="5" t="s">
        <v>32</v>
      </c>
      <c r="H6623" s="5">
        <v>10011</v>
      </c>
      <c r="I6623" s="5" t="s">
        <v>3570</v>
      </c>
      <c r="J6623" s="5" t="s">
        <v>6010</v>
      </c>
      <c r="K6623" s="5" t="s">
        <v>75</v>
      </c>
      <c r="L6623" s="5" t="s">
        <v>4329</v>
      </c>
      <c r="M6623" s="5">
        <v>26800761</v>
      </c>
      <c r="N6623" s="5">
        <v>26600771</v>
      </c>
      <c r="O6623" s="6">
        <v>46024</v>
      </c>
      <c r="P6623" s="4" t="s">
        <v>4248</v>
      </c>
      <c r="Q6623" s="5" t="s">
        <v>4330</v>
      </c>
      <c r="R6623" s="5">
        <v>1053324210</v>
      </c>
      <c r="S6623" s="5" t="s">
        <v>1887</v>
      </c>
      <c r="T6623" s="4">
        <v>38689374</v>
      </c>
      <c r="U6623" s="4">
        <v>0</v>
      </c>
      <c r="V6623" s="4">
        <v>38689374</v>
      </c>
      <c r="W6623" s="4">
        <v>0</v>
      </c>
      <c r="X6623" s="4">
        <v>38689374</v>
      </c>
      <c r="Y6623" s="4">
        <v>38689374</v>
      </c>
    </row>
    <row r="6624" spans="1:25" x14ac:dyDescent="0.2">
      <c r="A6624" s="5" t="s">
        <v>3510</v>
      </c>
      <c r="B6624" s="5" t="s">
        <v>3504</v>
      </c>
      <c r="C6624" s="5" t="s">
        <v>852</v>
      </c>
      <c r="D6624" s="5">
        <v>425</v>
      </c>
      <c r="E6624" s="5" t="s">
        <v>5464</v>
      </c>
      <c r="F6624" s="5">
        <v>10</v>
      </c>
      <c r="G6624" s="5" t="s">
        <v>32</v>
      </c>
      <c r="H6624" s="5">
        <v>10011</v>
      </c>
      <c r="I6624" s="5" t="s">
        <v>3570</v>
      </c>
      <c r="J6624" s="5" t="s">
        <v>6019</v>
      </c>
      <c r="K6624" s="5" t="s">
        <v>75</v>
      </c>
      <c r="L6624" s="5" t="s">
        <v>7708</v>
      </c>
      <c r="M6624" s="5">
        <v>26800798</v>
      </c>
      <c r="N6624" s="5">
        <v>26600808</v>
      </c>
      <c r="O6624" s="6">
        <v>46024</v>
      </c>
      <c r="P6624" s="4" t="s">
        <v>770</v>
      </c>
      <c r="Q6624" s="5" t="s">
        <v>7709</v>
      </c>
      <c r="R6624" s="5">
        <v>1077144510</v>
      </c>
      <c r="S6624" s="5" t="s">
        <v>2760</v>
      </c>
      <c r="T6624" s="4">
        <v>35981118</v>
      </c>
      <c r="U6624" s="4">
        <v>0</v>
      </c>
      <c r="V6624" s="4">
        <v>35981118</v>
      </c>
      <c r="W6624" s="4">
        <v>0</v>
      </c>
      <c r="X6624" s="4">
        <v>35981118</v>
      </c>
      <c r="Y6624" s="4">
        <v>35981118</v>
      </c>
    </row>
    <row r="6625" spans="1:25" x14ac:dyDescent="0.2">
      <c r="A6625" s="5" t="s">
        <v>3510</v>
      </c>
      <c r="B6625" s="5" t="s">
        <v>3504</v>
      </c>
      <c r="C6625" s="5" t="s">
        <v>852</v>
      </c>
      <c r="D6625" s="5">
        <v>425</v>
      </c>
      <c r="E6625" s="5" t="s">
        <v>5464</v>
      </c>
      <c r="F6625" s="5">
        <v>10</v>
      </c>
      <c r="G6625" s="5" t="s">
        <v>32</v>
      </c>
      <c r="H6625" s="5">
        <v>10011</v>
      </c>
      <c r="I6625" s="5" t="s">
        <v>3570</v>
      </c>
      <c r="J6625" s="5" t="s">
        <v>6027</v>
      </c>
      <c r="K6625" s="5" t="s">
        <v>75</v>
      </c>
      <c r="L6625" s="5" t="s">
        <v>7726</v>
      </c>
      <c r="M6625" s="5">
        <v>26800859</v>
      </c>
      <c r="N6625" s="5">
        <v>26600869</v>
      </c>
      <c r="O6625" s="6">
        <v>46024</v>
      </c>
      <c r="P6625" s="4" t="s">
        <v>771</v>
      </c>
      <c r="Q6625" s="5" t="s">
        <v>7727</v>
      </c>
      <c r="R6625" s="5">
        <v>20573232</v>
      </c>
      <c r="S6625" s="5" t="s">
        <v>7728</v>
      </c>
      <c r="T6625" s="4">
        <v>33000000</v>
      </c>
      <c r="U6625" s="4">
        <v>22733333</v>
      </c>
      <c r="V6625" s="4">
        <v>10266667</v>
      </c>
      <c r="W6625" s="4">
        <v>0</v>
      </c>
      <c r="X6625" s="4">
        <v>10266667</v>
      </c>
      <c r="Y6625" s="4">
        <v>10266667</v>
      </c>
    </row>
    <row r="6626" spans="1:25" x14ac:dyDescent="0.2">
      <c r="A6626" s="5" t="s">
        <v>3510</v>
      </c>
      <c r="B6626" s="5" t="s">
        <v>3504</v>
      </c>
      <c r="C6626" s="5" t="s">
        <v>852</v>
      </c>
      <c r="D6626" s="5">
        <v>425</v>
      </c>
      <c r="E6626" s="5" t="s">
        <v>5464</v>
      </c>
      <c r="F6626" s="5">
        <v>10</v>
      </c>
      <c r="G6626" s="5" t="s">
        <v>32</v>
      </c>
      <c r="H6626" s="5">
        <v>10011</v>
      </c>
      <c r="I6626" s="5" t="s">
        <v>3570</v>
      </c>
      <c r="J6626" s="5" t="s">
        <v>6029</v>
      </c>
      <c r="K6626" s="5" t="s">
        <v>75</v>
      </c>
      <c r="L6626" s="5" t="s">
        <v>7731</v>
      </c>
      <c r="M6626" s="5">
        <v>26800915</v>
      </c>
      <c r="N6626" s="5">
        <v>26600925</v>
      </c>
      <c r="O6626" s="6">
        <v>46024</v>
      </c>
      <c r="P6626" s="4" t="s">
        <v>771</v>
      </c>
      <c r="Q6626" s="5" t="s">
        <v>7732</v>
      </c>
      <c r="R6626" s="5">
        <v>1088302933</v>
      </c>
      <c r="S6626" s="5" t="s">
        <v>1886</v>
      </c>
      <c r="T6626" s="4">
        <v>48000000</v>
      </c>
      <c r="U6626" s="4">
        <v>0</v>
      </c>
      <c r="V6626" s="4">
        <v>48000000</v>
      </c>
      <c r="W6626" s="4">
        <v>0</v>
      </c>
      <c r="X6626" s="4">
        <v>48000000</v>
      </c>
      <c r="Y6626" s="4">
        <v>48000000</v>
      </c>
    </row>
    <row r="6627" spans="1:25" x14ac:dyDescent="0.2">
      <c r="A6627" s="5" t="s">
        <v>3510</v>
      </c>
      <c r="B6627" s="5" t="s">
        <v>3504</v>
      </c>
      <c r="C6627" s="5" t="s">
        <v>852</v>
      </c>
      <c r="D6627" s="5">
        <v>425</v>
      </c>
      <c r="E6627" s="5" t="s">
        <v>5464</v>
      </c>
      <c r="F6627" s="5">
        <v>10</v>
      </c>
      <c r="G6627" s="5" t="s">
        <v>32</v>
      </c>
      <c r="H6627" s="5">
        <v>10011</v>
      </c>
      <c r="I6627" s="5" t="s">
        <v>3570</v>
      </c>
      <c r="J6627" s="5" t="s">
        <v>6032</v>
      </c>
      <c r="K6627" s="5" t="s">
        <v>75</v>
      </c>
      <c r="L6627" s="5" t="s">
        <v>7737</v>
      </c>
      <c r="M6627" s="5">
        <v>26800926</v>
      </c>
      <c r="N6627" s="5">
        <v>26600936</v>
      </c>
      <c r="O6627" s="6">
        <v>46024</v>
      </c>
      <c r="P6627" s="4" t="s">
        <v>774</v>
      </c>
      <c r="Q6627" s="5" t="s">
        <v>7738</v>
      </c>
      <c r="R6627" s="5">
        <v>1053327201</v>
      </c>
      <c r="S6627" s="5" t="s">
        <v>3006</v>
      </c>
      <c r="T6627" s="4">
        <v>38689374</v>
      </c>
      <c r="U6627" s="4">
        <v>0</v>
      </c>
      <c r="V6627" s="4">
        <v>38689374</v>
      </c>
      <c r="W6627" s="4">
        <v>0</v>
      </c>
      <c r="X6627" s="4">
        <v>38689374</v>
      </c>
      <c r="Y6627" s="4">
        <v>38689374</v>
      </c>
    </row>
    <row r="6628" spans="1:25" x14ac:dyDescent="0.2">
      <c r="A6628" s="5" t="s">
        <v>3510</v>
      </c>
      <c r="B6628" s="5" t="s">
        <v>3504</v>
      </c>
      <c r="C6628" s="5" t="s">
        <v>852</v>
      </c>
      <c r="D6628" s="5">
        <v>425</v>
      </c>
      <c r="E6628" s="5" t="s">
        <v>5464</v>
      </c>
      <c r="F6628" s="5">
        <v>10</v>
      </c>
      <c r="G6628" s="5" t="s">
        <v>32</v>
      </c>
      <c r="H6628" s="5">
        <v>10011</v>
      </c>
      <c r="I6628" s="5" t="s">
        <v>3570</v>
      </c>
      <c r="J6628" s="5" t="s">
        <v>6035</v>
      </c>
      <c r="K6628" s="5" t="s">
        <v>75</v>
      </c>
      <c r="L6628" s="5" t="s">
        <v>4387</v>
      </c>
      <c r="M6628" s="5">
        <v>26800946</v>
      </c>
      <c r="N6628" s="5">
        <v>26600956</v>
      </c>
      <c r="O6628" s="6">
        <v>46024</v>
      </c>
      <c r="P6628" s="4" t="s">
        <v>2868</v>
      </c>
      <c r="Q6628" s="5" t="s">
        <v>4388</v>
      </c>
      <c r="R6628" s="5">
        <v>52268853</v>
      </c>
      <c r="S6628" s="5" t="s">
        <v>504</v>
      </c>
      <c r="T6628" s="4">
        <v>63000000</v>
      </c>
      <c r="U6628" s="4">
        <v>0</v>
      </c>
      <c r="V6628" s="4">
        <v>63000000</v>
      </c>
      <c r="W6628" s="4">
        <v>0</v>
      </c>
      <c r="X6628" s="4">
        <v>63000000</v>
      </c>
      <c r="Y6628" s="4">
        <v>63000000</v>
      </c>
    </row>
    <row r="6629" spans="1:25" x14ac:dyDescent="0.2">
      <c r="A6629" s="5" t="s">
        <v>3510</v>
      </c>
      <c r="B6629" s="5" t="s">
        <v>3504</v>
      </c>
      <c r="C6629" s="5" t="s">
        <v>852</v>
      </c>
      <c r="D6629" s="5">
        <v>425</v>
      </c>
      <c r="E6629" s="5" t="s">
        <v>5464</v>
      </c>
      <c r="F6629" s="5">
        <v>10</v>
      </c>
      <c r="G6629" s="5" t="s">
        <v>32</v>
      </c>
      <c r="H6629" s="5">
        <v>10011</v>
      </c>
      <c r="I6629" s="5" t="s">
        <v>3570</v>
      </c>
      <c r="J6629" s="5" t="s">
        <v>6040</v>
      </c>
      <c r="K6629" s="5" t="s">
        <v>75</v>
      </c>
      <c r="L6629" s="5" t="s">
        <v>7742</v>
      </c>
      <c r="M6629" s="5">
        <v>26800971</v>
      </c>
      <c r="N6629" s="5">
        <v>26600981</v>
      </c>
      <c r="O6629" s="6">
        <v>46024</v>
      </c>
      <c r="P6629" s="4" t="s">
        <v>774</v>
      </c>
      <c r="Q6629" s="5" t="s">
        <v>7743</v>
      </c>
      <c r="R6629" s="5">
        <v>4267132</v>
      </c>
      <c r="S6629" s="5" t="s">
        <v>22857</v>
      </c>
      <c r="T6629" s="4">
        <v>38689374</v>
      </c>
      <c r="U6629" s="4">
        <v>0</v>
      </c>
      <c r="V6629" s="4">
        <v>38689374</v>
      </c>
      <c r="W6629" s="4">
        <v>0</v>
      </c>
      <c r="X6629" s="4">
        <v>38689374</v>
      </c>
      <c r="Y6629" s="4">
        <v>38689374</v>
      </c>
    </row>
    <row r="6630" spans="1:25" x14ac:dyDescent="0.2">
      <c r="A6630" s="5" t="s">
        <v>3510</v>
      </c>
      <c r="B6630" s="5" t="s">
        <v>3504</v>
      </c>
      <c r="C6630" s="5" t="s">
        <v>852</v>
      </c>
      <c r="D6630" s="5">
        <v>425</v>
      </c>
      <c r="E6630" s="5" t="s">
        <v>5464</v>
      </c>
      <c r="F6630" s="5">
        <v>10</v>
      </c>
      <c r="G6630" s="5" t="s">
        <v>32</v>
      </c>
      <c r="H6630" s="5">
        <v>10011</v>
      </c>
      <c r="I6630" s="5" t="s">
        <v>3570</v>
      </c>
      <c r="J6630" s="5" t="s">
        <v>6041</v>
      </c>
      <c r="K6630" s="5" t="s">
        <v>75</v>
      </c>
      <c r="L6630" s="5" t="s">
        <v>4393</v>
      </c>
      <c r="M6630" s="5">
        <v>26800976</v>
      </c>
      <c r="N6630" s="5">
        <v>26600986</v>
      </c>
      <c r="O6630" s="6">
        <v>46024</v>
      </c>
      <c r="P6630" s="4" t="s">
        <v>2870</v>
      </c>
      <c r="Q6630" s="5" t="s">
        <v>4394</v>
      </c>
      <c r="R6630" s="5">
        <v>79561866</v>
      </c>
      <c r="S6630" s="5" t="s">
        <v>2684</v>
      </c>
      <c r="T6630" s="4">
        <v>29877162</v>
      </c>
      <c r="U6630" s="4">
        <v>0</v>
      </c>
      <c r="V6630" s="4">
        <v>29877162</v>
      </c>
      <c r="W6630" s="4">
        <v>0</v>
      </c>
      <c r="X6630" s="4">
        <v>29877162</v>
      </c>
      <c r="Y6630" s="4">
        <v>29877162</v>
      </c>
    </row>
    <row r="6631" spans="1:25" x14ac:dyDescent="0.2">
      <c r="A6631" s="5" t="s">
        <v>3510</v>
      </c>
      <c r="B6631" s="5" t="s">
        <v>3504</v>
      </c>
      <c r="C6631" s="5" t="s">
        <v>852</v>
      </c>
      <c r="D6631" s="5">
        <v>425</v>
      </c>
      <c r="E6631" s="5" t="s">
        <v>5464</v>
      </c>
      <c r="F6631" s="5">
        <v>10</v>
      </c>
      <c r="G6631" s="5" t="s">
        <v>32</v>
      </c>
      <c r="H6631" s="5">
        <v>10011</v>
      </c>
      <c r="I6631" s="5" t="s">
        <v>3570</v>
      </c>
      <c r="J6631" s="5" t="s">
        <v>6051</v>
      </c>
      <c r="K6631" s="5" t="s">
        <v>75</v>
      </c>
      <c r="L6631" s="5" t="s">
        <v>4410</v>
      </c>
      <c r="M6631" s="5">
        <v>26801048</v>
      </c>
      <c r="N6631" s="5">
        <v>26601058</v>
      </c>
      <c r="O6631" s="6">
        <v>46024</v>
      </c>
      <c r="P6631" s="4" t="s">
        <v>2870</v>
      </c>
      <c r="Q6631" s="5" t="s">
        <v>4411</v>
      </c>
      <c r="R6631" s="5">
        <v>80116809</v>
      </c>
      <c r="S6631" s="5" t="s">
        <v>3007</v>
      </c>
      <c r="T6631" s="4">
        <v>42000000</v>
      </c>
      <c r="U6631" s="4">
        <v>0</v>
      </c>
      <c r="V6631" s="4">
        <v>42000000</v>
      </c>
      <c r="W6631" s="4">
        <v>0</v>
      </c>
      <c r="X6631" s="4">
        <v>42000000</v>
      </c>
      <c r="Y6631" s="4">
        <v>42000000</v>
      </c>
    </row>
    <row r="6632" spans="1:25" x14ac:dyDescent="0.2">
      <c r="A6632" s="5" t="s">
        <v>3510</v>
      </c>
      <c r="B6632" s="5" t="s">
        <v>3504</v>
      </c>
      <c r="C6632" s="5" t="s">
        <v>852</v>
      </c>
      <c r="D6632" s="5">
        <v>425</v>
      </c>
      <c r="E6632" s="5" t="s">
        <v>5464</v>
      </c>
      <c r="F6632" s="5">
        <v>10</v>
      </c>
      <c r="G6632" s="5" t="s">
        <v>32</v>
      </c>
      <c r="H6632" s="5">
        <v>10011</v>
      </c>
      <c r="I6632" s="5" t="s">
        <v>3570</v>
      </c>
      <c r="J6632" s="5" t="s">
        <v>6056</v>
      </c>
      <c r="K6632" s="5" t="s">
        <v>75</v>
      </c>
      <c r="L6632" s="5" t="s">
        <v>7754</v>
      </c>
      <c r="M6632" s="5">
        <v>26801108</v>
      </c>
      <c r="N6632" s="5">
        <v>26601118</v>
      </c>
      <c r="O6632" s="6">
        <v>46024</v>
      </c>
      <c r="P6632" s="4" t="s">
        <v>7482</v>
      </c>
      <c r="Q6632" s="5" t="s">
        <v>7755</v>
      </c>
      <c r="R6632" s="5">
        <v>1018499112</v>
      </c>
      <c r="S6632" s="5" t="s">
        <v>3010</v>
      </c>
      <c r="T6632" s="4">
        <v>34005864</v>
      </c>
      <c r="U6632" s="4">
        <v>0</v>
      </c>
      <c r="V6632" s="4">
        <v>34005864</v>
      </c>
      <c r="W6632" s="4">
        <v>755686</v>
      </c>
      <c r="X6632" s="4">
        <v>33250178</v>
      </c>
      <c r="Y6632" s="4">
        <v>33250178</v>
      </c>
    </row>
    <row r="6633" spans="1:25" x14ac:dyDescent="0.2">
      <c r="A6633" s="5" t="s">
        <v>3510</v>
      </c>
      <c r="B6633" s="5" t="s">
        <v>3504</v>
      </c>
      <c r="C6633" s="5" t="s">
        <v>852</v>
      </c>
      <c r="D6633" s="5">
        <v>425</v>
      </c>
      <c r="E6633" s="5" t="s">
        <v>5464</v>
      </c>
      <c r="F6633" s="5">
        <v>10</v>
      </c>
      <c r="G6633" s="5" t="s">
        <v>32</v>
      </c>
      <c r="H6633" s="5">
        <v>10011</v>
      </c>
      <c r="I6633" s="5" t="s">
        <v>3570</v>
      </c>
      <c r="J6633" s="5" t="s">
        <v>6058</v>
      </c>
      <c r="K6633" s="5" t="s">
        <v>75</v>
      </c>
      <c r="L6633" s="5" t="s">
        <v>7757</v>
      </c>
      <c r="M6633" s="5">
        <v>26801148</v>
      </c>
      <c r="N6633" s="5">
        <v>26601158</v>
      </c>
      <c r="O6633" s="6">
        <v>46024</v>
      </c>
      <c r="P6633" s="4" t="s">
        <v>2809</v>
      </c>
      <c r="Q6633" s="5" t="s">
        <v>7758</v>
      </c>
      <c r="R6633" s="5">
        <v>1075682075</v>
      </c>
      <c r="S6633" s="5" t="s">
        <v>7759</v>
      </c>
      <c r="T6633" s="4">
        <v>36000000</v>
      </c>
      <c r="U6633" s="4">
        <v>0</v>
      </c>
      <c r="V6633" s="4">
        <v>36000000</v>
      </c>
      <c r="W6633" s="4">
        <v>1200000</v>
      </c>
      <c r="X6633" s="4">
        <v>34800000</v>
      </c>
      <c r="Y6633" s="4">
        <v>34800000</v>
      </c>
    </row>
    <row r="6634" spans="1:25" x14ac:dyDescent="0.2">
      <c r="A6634" s="5" t="s">
        <v>3510</v>
      </c>
      <c r="B6634" s="5" t="s">
        <v>3504</v>
      </c>
      <c r="C6634" s="5" t="s">
        <v>852</v>
      </c>
      <c r="D6634" s="5">
        <v>425</v>
      </c>
      <c r="E6634" s="5" t="s">
        <v>5464</v>
      </c>
      <c r="F6634" s="5">
        <v>10</v>
      </c>
      <c r="G6634" s="5" t="s">
        <v>32</v>
      </c>
      <c r="H6634" s="5">
        <v>10011</v>
      </c>
      <c r="I6634" s="5" t="s">
        <v>3570</v>
      </c>
      <c r="J6634" s="5" t="s">
        <v>6064</v>
      </c>
      <c r="K6634" s="5" t="s">
        <v>75</v>
      </c>
      <c r="L6634" s="5" t="s">
        <v>7769</v>
      </c>
      <c r="M6634" s="5">
        <v>26801321</v>
      </c>
      <c r="N6634" s="5">
        <v>26601331</v>
      </c>
      <c r="O6634" s="6">
        <v>46024</v>
      </c>
      <c r="P6634" s="4" t="s">
        <v>2809</v>
      </c>
      <c r="Q6634" s="5" t="s">
        <v>7770</v>
      </c>
      <c r="R6634" s="5">
        <v>1031133317</v>
      </c>
      <c r="S6634" s="5" t="s">
        <v>2950</v>
      </c>
      <c r="T6634" s="4">
        <v>38689374</v>
      </c>
      <c r="U6634" s="4">
        <v>0</v>
      </c>
      <c r="V6634" s="4">
        <v>38689374</v>
      </c>
      <c r="W6634" s="4">
        <v>859764</v>
      </c>
      <c r="X6634" s="4">
        <v>37829610</v>
      </c>
      <c r="Y6634" s="4">
        <v>37829610</v>
      </c>
    </row>
    <row r="6635" spans="1:25" x14ac:dyDescent="0.2">
      <c r="A6635" s="5" t="s">
        <v>3510</v>
      </c>
      <c r="B6635" s="5" t="s">
        <v>3504</v>
      </c>
      <c r="C6635" s="5" t="s">
        <v>852</v>
      </c>
      <c r="D6635" s="5">
        <v>425</v>
      </c>
      <c r="E6635" s="5" t="s">
        <v>5464</v>
      </c>
      <c r="F6635" s="5">
        <v>10</v>
      </c>
      <c r="G6635" s="5" t="s">
        <v>32</v>
      </c>
      <c r="H6635" s="5">
        <v>27301</v>
      </c>
      <c r="I6635" s="5" t="s">
        <v>3573</v>
      </c>
      <c r="J6635" s="5" t="s">
        <v>7799</v>
      </c>
      <c r="K6635" s="5" t="s">
        <v>22972</v>
      </c>
      <c r="L6635" s="5" t="s">
        <v>26414</v>
      </c>
      <c r="M6635" s="5">
        <v>26801700</v>
      </c>
      <c r="N6635" s="5">
        <v>26601567</v>
      </c>
      <c r="O6635" s="6">
        <v>46036.392685185187</v>
      </c>
      <c r="P6635" s="4" t="s">
        <v>2808</v>
      </c>
      <c r="Q6635" s="5" t="s">
        <v>7800</v>
      </c>
      <c r="R6635" s="5">
        <v>79801518</v>
      </c>
      <c r="S6635" s="5" t="s">
        <v>407</v>
      </c>
      <c r="T6635" s="4">
        <v>54000000</v>
      </c>
      <c r="U6635" s="4">
        <v>0</v>
      </c>
      <c r="V6635" s="4">
        <v>54000000</v>
      </c>
      <c r="W6635" s="4">
        <v>4500000</v>
      </c>
      <c r="X6635" s="4">
        <v>49500000</v>
      </c>
      <c r="Y6635" s="4">
        <v>49500000</v>
      </c>
    </row>
    <row r="6636" spans="1:25" x14ac:dyDescent="0.2">
      <c r="A6636" s="5" t="s">
        <v>3510</v>
      </c>
      <c r="B6636" s="5" t="s">
        <v>3504</v>
      </c>
      <c r="C6636" s="5" t="s">
        <v>852</v>
      </c>
      <c r="D6636" s="5">
        <v>425</v>
      </c>
      <c r="E6636" s="5" t="s">
        <v>5464</v>
      </c>
      <c r="F6636" s="5">
        <v>10</v>
      </c>
      <c r="G6636" s="5" t="s">
        <v>32</v>
      </c>
      <c r="H6636" s="5">
        <v>27301</v>
      </c>
      <c r="I6636" s="5" t="s">
        <v>3573</v>
      </c>
      <c r="J6636" s="5" t="s">
        <v>7801</v>
      </c>
      <c r="K6636" s="5" t="s">
        <v>22972</v>
      </c>
      <c r="L6636" s="5" t="s">
        <v>26415</v>
      </c>
      <c r="M6636" s="5">
        <v>26801705</v>
      </c>
      <c r="N6636" s="5">
        <v>26601567</v>
      </c>
      <c r="O6636" s="6">
        <v>46036.409189814818</v>
      </c>
      <c r="P6636" s="4" t="s">
        <v>2808</v>
      </c>
      <c r="Q6636" s="5" t="s">
        <v>7802</v>
      </c>
      <c r="R6636" s="5">
        <v>1014186147</v>
      </c>
      <c r="S6636" s="5" t="s">
        <v>913</v>
      </c>
      <c r="T6636" s="4">
        <v>48000000</v>
      </c>
      <c r="U6636" s="4">
        <v>0</v>
      </c>
      <c r="V6636" s="4">
        <v>48000000</v>
      </c>
      <c r="W6636" s="4">
        <v>3466667</v>
      </c>
      <c r="X6636" s="4">
        <v>44533333</v>
      </c>
      <c r="Y6636" s="4">
        <v>44533333</v>
      </c>
    </row>
    <row r="6637" spans="1:25" x14ac:dyDescent="0.2">
      <c r="A6637" s="5" t="s">
        <v>3510</v>
      </c>
      <c r="B6637" s="5" t="s">
        <v>3504</v>
      </c>
      <c r="C6637" s="5" t="s">
        <v>852</v>
      </c>
      <c r="D6637" s="5">
        <v>425</v>
      </c>
      <c r="E6637" s="5" t="s">
        <v>5464</v>
      </c>
      <c r="F6637" s="5">
        <v>10</v>
      </c>
      <c r="G6637" s="5" t="s">
        <v>32</v>
      </c>
      <c r="H6637" s="5">
        <v>27301</v>
      </c>
      <c r="I6637" s="5" t="s">
        <v>3573</v>
      </c>
      <c r="J6637" s="5" t="s">
        <v>7817</v>
      </c>
      <c r="K6637" s="5" t="s">
        <v>22972</v>
      </c>
      <c r="L6637" s="5" t="s">
        <v>26423</v>
      </c>
      <c r="M6637" s="5">
        <v>26801785</v>
      </c>
      <c r="N6637" s="5">
        <v>26601567</v>
      </c>
      <c r="O6637" s="6">
        <v>46036.725243055553</v>
      </c>
      <c r="P6637" s="4" t="s">
        <v>2998</v>
      </c>
      <c r="Q6637" s="5" t="s">
        <v>7818</v>
      </c>
      <c r="R6637" s="5">
        <v>1030588020</v>
      </c>
      <c r="S6637" s="5" t="s">
        <v>359</v>
      </c>
      <c r="T6637" s="4">
        <v>39900000</v>
      </c>
      <c r="U6637" s="4">
        <v>0</v>
      </c>
      <c r="V6637" s="4">
        <v>39900000</v>
      </c>
      <c r="W6637" s="4">
        <v>933333</v>
      </c>
      <c r="X6637" s="4">
        <v>38966667</v>
      </c>
      <c r="Y6637" s="4">
        <v>38966667</v>
      </c>
    </row>
    <row r="6638" spans="1:25" x14ac:dyDescent="0.2">
      <c r="A6638" s="5" t="s">
        <v>3510</v>
      </c>
      <c r="B6638" s="5" t="s">
        <v>3504</v>
      </c>
      <c r="C6638" s="5" t="s">
        <v>852</v>
      </c>
      <c r="D6638" s="5">
        <v>425</v>
      </c>
      <c r="E6638" s="5" t="s">
        <v>5464</v>
      </c>
      <c r="F6638" s="5">
        <v>10</v>
      </c>
      <c r="G6638" s="5" t="s">
        <v>32</v>
      </c>
      <c r="H6638" s="5">
        <v>27301</v>
      </c>
      <c r="I6638" s="5" t="s">
        <v>3573</v>
      </c>
      <c r="J6638" s="5" t="s">
        <v>7823</v>
      </c>
      <c r="K6638" s="5" t="s">
        <v>22972</v>
      </c>
      <c r="L6638" s="5" t="s">
        <v>26426</v>
      </c>
      <c r="M6638" s="5">
        <v>26801813</v>
      </c>
      <c r="N6638" s="5">
        <v>26601567</v>
      </c>
      <c r="O6638" s="6">
        <v>46037.503877314812</v>
      </c>
      <c r="P6638" s="4" t="s">
        <v>4503</v>
      </c>
      <c r="Q6638" s="5" t="s">
        <v>7824</v>
      </c>
      <c r="R6638" s="5">
        <v>1073131035</v>
      </c>
      <c r="S6638" s="5" t="s">
        <v>1593</v>
      </c>
      <c r="T6638" s="4">
        <v>39900000</v>
      </c>
      <c r="U6638" s="4">
        <v>0</v>
      </c>
      <c r="V6638" s="4">
        <v>39900000</v>
      </c>
      <c r="W6638" s="4">
        <v>1400000</v>
      </c>
      <c r="X6638" s="4">
        <v>38500000</v>
      </c>
      <c r="Y6638" s="4">
        <v>38500000</v>
      </c>
    </row>
    <row r="6639" spans="1:25" x14ac:dyDescent="0.2">
      <c r="A6639" s="5" t="s">
        <v>3510</v>
      </c>
      <c r="B6639" s="5" t="s">
        <v>3504</v>
      </c>
      <c r="C6639" s="5" t="s">
        <v>852</v>
      </c>
      <c r="D6639" s="5">
        <v>425</v>
      </c>
      <c r="E6639" s="5" t="s">
        <v>5464</v>
      </c>
      <c r="F6639" s="5">
        <v>10</v>
      </c>
      <c r="G6639" s="5" t="s">
        <v>32</v>
      </c>
      <c r="H6639" s="5">
        <v>27301</v>
      </c>
      <c r="I6639" s="5" t="s">
        <v>3573</v>
      </c>
      <c r="J6639" s="5" t="s">
        <v>7831</v>
      </c>
      <c r="K6639" s="5" t="s">
        <v>22972</v>
      </c>
      <c r="L6639" s="5" t="s">
        <v>26430</v>
      </c>
      <c r="M6639" s="5">
        <v>26801830</v>
      </c>
      <c r="N6639" s="5">
        <v>26601567</v>
      </c>
      <c r="O6639" s="6">
        <v>46037.660069444442</v>
      </c>
      <c r="P6639" s="4" t="s">
        <v>4503</v>
      </c>
      <c r="Q6639" s="5" t="s">
        <v>7832</v>
      </c>
      <c r="R6639" s="5">
        <v>1095944692</v>
      </c>
      <c r="S6639" s="5" t="s">
        <v>7833</v>
      </c>
      <c r="T6639" s="4">
        <v>31350000</v>
      </c>
      <c r="U6639" s="4">
        <v>0</v>
      </c>
      <c r="V6639" s="4">
        <v>31350000</v>
      </c>
      <c r="W6639" s="4">
        <v>1100000</v>
      </c>
      <c r="X6639" s="4">
        <v>30250000</v>
      </c>
      <c r="Y6639" s="4">
        <v>30250000</v>
      </c>
    </row>
    <row r="6640" spans="1:25" x14ac:dyDescent="0.2">
      <c r="A6640" s="5" t="s">
        <v>3510</v>
      </c>
      <c r="B6640" s="5" t="s">
        <v>3504</v>
      </c>
      <c r="C6640" s="5" t="s">
        <v>852</v>
      </c>
      <c r="D6640" s="5">
        <v>425</v>
      </c>
      <c r="E6640" s="5" t="s">
        <v>5464</v>
      </c>
      <c r="F6640" s="5">
        <v>10</v>
      </c>
      <c r="G6640" s="5" t="s">
        <v>32</v>
      </c>
      <c r="H6640" s="5">
        <v>27301</v>
      </c>
      <c r="I6640" s="5" t="s">
        <v>3573</v>
      </c>
      <c r="J6640" s="5" t="s">
        <v>7838</v>
      </c>
      <c r="K6640" s="5" t="s">
        <v>22972</v>
      </c>
      <c r="L6640" s="5" t="s">
        <v>26433</v>
      </c>
      <c r="M6640" s="5">
        <v>26801854</v>
      </c>
      <c r="N6640" s="5">
        <v>26601567</v>
      </c>
      <c r="O6640" s="6">
        <v>46037.832928240743</v>
      </c>
      <c r="P6640" s="4" t="s">
        <v>4503</v>
      </c>
      <c r="Q6640" s="5" t="s">
        <v>7839</v>
      </c>
      <c r="R6640" s="5">
        <v>1073231734</v>
      </c>
      <c r="S6640" s="5" t="s">
        <v>406</v>
      </c>
      <c r="T6640" s="4">
        <v>60036846</v>
      </c>
      <c r="U6640" s="4">
        <v>0</v>
      </c>
      <c r="V6640" s="4">
        <v>60036846</v>
      </c>
      <c r="W6640" s="4">
        <v>2106556</v>
      </c>
      <c r="X6640" s="4">
        <v>57930290</v>
      </c>
      <c r="Y6640" s="4">
        <v>57930290</v>
      </c>
    </row>
    <row r="6641" spans="1:25" x14ac:dyDescent="0.2">
      <c r="A6641" s="5" t="s">
        <v>3510</v>
      </c>
      <c r="B6641" s="5" t="s">
        <v>3504</v>
      </c>
      <c r="C6641" s="5" t="s">
        <v>852</v>
      </c>
      <c r="D6641" s="5">
        <v>425</v>
      </c>
      <c r="E6641" s="5" t="s">
        <v>5464</v>
      </c>
      <c r="F6641" s="5">
        <v>10</v>
      </c>
      <c r="G6641" s="5" t="s">
        <v>32</v>
      </c>
      <c r="H6641" s="5">
        <v>27301</v>
      </c>
      <c r="I6641" s="5" t="s">
        <v>3573</v>
      </c>
      <c r="J6641" s="5" t="s">
        <v>7843</v>
      </c>
      <c r="K6641" s="5" t="s">
        <v>22972</v>
      </c>
      <c r="L6641" s="5" t="s">
        <v>26435</v>
      </c>
      <c r="M6641" s="5">
        <v>26801856</v>
      </c>
      <c r="N6641" s="5">
        <v>26601567</v>
      </c>
      <c r="O6641" s="6">
        <v>46037.834629629629</v>
      </c>
      <c r="P6641" s="4" t="s">
        <v>4503</v>
      </c>
      <c r="Q6641" s="5" t="s">
        <v>7844</v>
      </c>
      <c r="R6641" s="5">
        <v>80220123</v>
      </c>
      <c r="S6641" s="5" t="s">
        <v>139</v>
      </c>
      <c r="T6641" s="4">
        <v>62700000</v>
      </c>
      <c r="U6641" s="4">
        <v>0</v>
      </c>
      <c r="V6641" s="4">
        <v>62700000</v>
      </c>
      <c r="W6641" s="4">
        <v>2200000</v>
      </c>
      <c r="X6641" s="4">
        <v>60500000</v>
      </c>
      <c r="Y6641" s="4">
        <v>60500000</v>
      </c>
    </row>
    <row r="6642" spans="1:25" x14ac:dyDescent="0.2">
      <c r="A6642" s="5" t="s">
        <v>3510</v>
      </c>
      <c r="B6642" s="5" t="s">
        <v>3504</v>
      </c>
      <c r="C6642" s="5" t="s">
        <v>852</v>
      </c>
      <c r="D6642" s="5">
        <v>425</v>
      </c>
      <c r="E6642" s="5" t="s">
        <v>5464</v>
      </c>
      <c r="F6642" s="5">
        <v>10</v>
      </c>
      <c r="G6642" s="5" t="s">
        <v>32</v>
      </c>
      <c r="H6642" s="5">
        <v>27301</v>
      </c>
      <c r="I6642" s="5" t="s">
        <v>3573</v>
      </c>
      <c r="J6642" s="5" t="s">
        <v>7852</v>
      </c>
      <c r="K6642" s="5" t="s">
        <v>22972</v>
      </c>
      <c r="L6642" s="5" t="s">
        <v>26439</v>
      </c>
      <c r="M6642" s="5">
        <v>26801901</v>
      </c>
      <c r="N6642" s="5">
        <v>26601567</v>
      </c>
      <c r="O6642" s="6">
        <v>46038.640115740738</v>
      </c>
      <c r="P6642" s="4" t="s">
        <v>4503</v>
      </c>
      <c r="Q6642" s="5" t="s">
        <v>7853</v>
      </c>
      <c r="R6642" s="5">
        <v>80018499</v>
      </c>
      <c r="S6642" s="5" t="s">
        <v>1111</v>
      </c>
      <c r="T6642" s="4">
        <v>47274402</v>
      </c>
      <c r="U6642" s="4">
        <v>0</v>
      </c>
      <c r="V6642" s="4">
        <v>47274402</v>
      </c>
      <c r="W6642" s="4">
        <v>4727440</v>
      </c>
      <c r="X6642" s="4">
        <v>42546962</v>
      </c>
      <c r="Y6642" s="4">
        <v>42546962</v>
      </c>
    </row>
    <row r="6643" spans="1:25" x14ac:dyDescent="0.2">
      <c r="A6643" s="5" t="s">
        <v>3510</v>
      </c>
      <c r="B6643" s="5" t="s">
        <v>3504</v>
      </c>
      <c r="C6643" s="5" t="s">
        <v>852</v>
      </c>
      <c r="D6643" s="5">
        <v>425</v>
      </c>
      <c r="E6643" s="5" t="s">
        <v>5464</v>
      </c>
      <c r="F6643" s="5">
        <v>10</v>
      </c>
      <c r="G6643" s="5" t="s">
        <v>32</v>
      </c>
      <c r="H6643" s="5">
        <v>27301</v>
      </c>
      <c r="I6643" s="5" t="s">
        <v>3573</v>
      </c>
      <c r="J6643" s="5" t="s">
        <v>7856</v>
      </c>
      <c r="K6643" s="5" t="s">
        <v>22972</v>
      </c>
      <c r="L6643" s="5" t="s">
        <v>26441</v>
      </c>
      <c r="M6643" s="5">
        <v>26801911</v>
      </c>
      <c r="N6643" s="5">
        <v>26601567</v>
      </c>
      <c r="O6643" s="6">
        <v>46038.706435185188</v>
      </c>
      <c r="P6643" s="4" t="s">
        <v>4489</v>
      </c>
      <c r="Q6643" s="5" t="s">
        <v>7857</v>
      </c>
      <c r="R6643" s="5">
        <v>1020844453</v>
      </c>
      <c r="S6643" s="5" t="s">
        <v>2680</v>
      </c>
      <c r="T6643" s="4">
        <v>35981118</v>
      </c>
      <c r="U6643" s="4">
        <v>0</v>
      </c>
      <c r="V6643" s="4">
        <v>35981118</v>
      </c>
      <c r="W6643" s="4">
        <v>4397692</v>
      </c>
      <c r="X6643" s="4">
        <v>31583426</v>
      </c>
      <c r="Y6643" s="4">
        <v>31583426</v>
      </c>
    </row>
    <row r="6644" spans="1:25" x14ac:dyDescent="0.2">
      <c r="A6644" s="5" t="s">
        <v>3510</v>
      </c>
      <c r="B6644" s="5" t="s">
        <v>3504</v>
      </c>
      <c r="C6644" s="5" t="s">
        <v>852</v>
      </c>
      <c r="D6644" s="5">
        <v>425</v>
      </c>
      <c r="E6644" s="5" t="s">
        <v>5464</v>
      </c>
      <c r="F6644" s="5">
        <v>10</v>
      </c>
      <c r="G6644" s="5" t="s">
        <v>32</v>
      </c>
      <c r="H6644" s="5">
        <v>27301</v>
      </c>
      <c r="I6644" s="5" t="s">
        <v>3573</v>
      </c>
      <c r="J6644" s="5" t="s">
        <v>7884</v>
      </c>
      <c r="K6644" s="5" t="s">
        <v>22972</v>
      </c>
      <c r="L6644" s="5" t="s">
        <v>26454</v>
      </c>
      <c r="M6644" s="5">
        <v>26801986</v>
      </c>
      <c r="N6644" s="5">
        <v>26601567</v>
      </c>
      <c r="O6644" s="6">
        <v>46039.643275462964</v>
      </c>
      <c r="P6644" s="4" t="s">
        <v>4489</v>
      </c>
      <c r="Q6644" s="5" t="s">
        <v>7885</v>
      </c>
      <c r="R6644" s="5">
        <v>1032439675</v>
      </c>
      <c r="S6644" s="5" t="s">
        <v>7886</v>
      </c>
      <c r="T6644" s="4">
        <v>45600000</v>
      </c>
      <c r="U6644" s="4">
        <v>0</v>
      </c>
      <c r="V6644" s="4">
        <v>45600000</v>
      </c>
      <c r="W6644" s="4">
        <v>4800000</v>
      </c>
      <c r="X6644" s="4">
        <v>40800000</v>
      </c>
      <c r="Y6644" s="4">
        <v>40800000</v>
      </c>
    </row>
    <row r="6645" spans="1:25" x14ac:dyDescent="0.2">
      <c r="A6645" s="5" t="s">
        <v>3510</v>
      </c>
      <c r="B6645" s="5" t="s">
        <v>3504</v>
      </c>
      <c r="C6645" s="5" t="s">
        <v>852</v>
      </c>
      <c r="D6645" s="5">
        <v>425</v>
      </c>
      <c r="E6645" s="5" t="s">
        <v>5464</v>
      </c>
      <c r="F6645" s="5">
        <v>10</v>
      </c>
      <c r="G6645" s="5" t="s">
        <v>32</v>
      </c>
      <c r="H6645" s="5">
        <v>27301</v>
      </c>
      <c r="I6645" s="5" t="s">
        <v>3573</v>
      </c>
      <c r="J6645" s="5" t="s">
        <v>12033</v>
      </c>
      <c r="K6645" s="5" t="s">
        <v>22972</v>
      </c>
      <c r="L6645" s="5" t="s">
        <v>26458</v>
      </c>
      <c r="M6645" s="5">
        <v>26802013</v>
      </c>
      <c r="N6645" s="5">
        <v>26601567</v>
      </c>
      <c r="O6645" s="6">
        <v>46041.472604166665</v>
      </c>
      <c r="P6645" s="4" t="s">
        <v>4489</v>
      </c>
      <c r="Q6645" s="5" t="s">
        <v>12034</v>
      </c>
      <c r="R6645" s="5">
        <v>91105140</v>
      </c>
      <c r="S6645" s="5" t="s">
        <v>12035</v>
      </c>
      <c r="T6645" s="4">
        <v>52748000</v>
      </c>
      <c r="U6645" s="4">
        <v>0</v>
      </c>
      <c r="V6645" s="4">
        <v>52748000</v>
      </c>
      <c r="W6645" s="4">
        <v>2776211</v>
      </c>
      <c r="X6645" s="4">
        <v>49971789</v>
      </c>
      <c r="Y6645" s="4">
        <v>49971789</v>
      </c>
    </row>
    <row r="6646" spans="1:25" x14ac:dyDescent="0.2">
      <c r="A6646" s="5" t="s">
        <v>3510</v>
      </c>
      <c r="B6646" s="5" t="s">
        <v>3504</v>
      </c>
      <c r="C6646" s="5" t="s">
        <v>852</v>
      </c>
      <c r="D6646" s="5">
        <v>425</v>
      </c>
      <c r="E6646" s="5" t="s">
        <v>5464</v>
      </c>
      <c r="F6646" s="5">
        <v>10</v>
      </c>
      <c r="G6646" s="5" t="s">
        <v>32</v>
      </c>
      <c r="H6646" s="5">
        <v>27301</v>
      </c>
      <c r="I6646" s="5" t="s">
        <v>3573</v>
      </c>
      <c r="J6646" s="5" t="s">
        <v>12048</v>
      </c>
      <c r="K6646" s="5" t="s">
        <v>22972</v>
      </c>
      <c r="L6646" s="5" t="s">
        <v>26463</v>
      </c>
      <c r="M6646" s="5">
        <v>26802026</v>
      </c>
      <c r="N6646" s="5">
        <v>26601567</v>
      </c>
      <c r="O6646" s="6">
        <v>46041.595648148148</v>
      </c>
      <c r="P6646" s="4" t="s">
        <v>4489</v>
      </c>
      <c r="Q6646" s="5" t="s">
        <v>12049</v>
      </c>
      <c r="R6646" s="5">
        <v>1007156453</v>
      </c>
      <c r="S6646" s="5" t="s">
        <v>12050</v>
      </c>
      <c r="T6646" s="4">
        <v>16800000</v>
      </c>
      <c r="U6646" s="4">
        <v>0</v>
      </c>
      <c r="V6646" s="4">
        <v>16800000</v>
      </c>
      <c r="W6646" s="4">
        <v>1960000</v>
      </c>
      <c r="X6646" s="4">
        <v>14840000</v>
      </c>
      <c r="Y6646" s="4">
        <v>14840000</v>
      </c>
    </row>
    <row r="6647" spans="1:25" x14ac:dyDescent="0.2">
      <c r="A6647" s="5" t="s">
        <v>3510</v>
      </c>
      <c r="B6647" s="5" t="s">
        <v>3504</v>
      </c>
      <c r="C6647" s="5" t="s">
        <v>852</v>
      </c>
      <c r="D6647" s="5">
        <v>425</v>
      </c>
      <c r="E6647" s="5" t="s">
        <v>5464</v>
      </c>
      <c r="F6647" s="5">
        <v>10</v>
      </c>
      <c r="G6647" s="5" t="s">
        <v>32</v>
      </c>
      <c r="H6647" s="5">
        <v>27301</v>
      </c>
      <c r="I6647" s="5" t="s">
        <v>3573</v>
      </c>
      <c r="J6647" s="5" t="s">
        <v>12057</v>
      </c>
      <c r="K6647" s="5" t="s">
        <v>22972</v>
      </c>
      <c r="L6647" s="5" t="s">
        <v>26466</v>
      </c>
      <c r="M6647" s="5">
        <v>26802085</v>
      </c>
      <c r="N6647" s="5">
        <v>26601567</v>
      </c>
      <c r="O6647" s="6">
        <v>46041.848460648151</v>
      </c>
      <c r="P6647" s="4" t="s">
        <v>7292</v>
      </c>
      <c r="Q6647" s="5" t="s">
        <v>12058</v>
      </c>
      <c r="R6647" s="5">
        <v>1022424803</v>
      </c>
      <c r="S6647" s="5" t="s">
        <v>12059</v>
      </c>
      <c r="T6647" s="4">
        <v>35910000</v>
      </c>
      <c r="U6647" s="4">
        <v>0</v>
      </c>
      <c r="V6647" s="4">
        <v>35910000</v>
      </c>
      <c r="W6647" s="4">
        <v>3570000</v>
      </c>
      <c r="X6647" s="4">
        <v>32340000</v>
      </c>
      <c r="Y6647" s="4">
        <v>32340000</v>
      </c>
    </row>
    <row r="6648" spans="1:25" x14ac:dyDescent="0.2">
      <c r="A6648" s="5" t="s">
        <v>3510</v>
      </c>
      <c r="B6648" s="5" t="s">
        <v>3504</v>
      </c>
      <c r="C6648" s="5" t="s">
        <v>852</v>
      </c>
      <c r="D6648" s="5">
        <v>425</v>
      </c>
      <c r="E6648" s="5" t="s">
        <v>5464</v>
      </c>
      <c r="F6648" s="5">
        <v>10</v>
      </c>
      <c r="G6648" s="5" t="s">
        <v>32</v>
      </c>
      <c r="H6648" s="5">
        <v>27301</v>
      </c>
      <c r="I6648" s="5" t="s">
        <v>3573</v>
      </c>
      <c r="J6648" s="5" t="s">
        <v>12060</v>
      </c>
      <c r="K6648" s="5" t="s">
        <v>22972</v>
      </c>
      <c r="L6648" s="5" t="s">
        <v>26467</v>
      </c>
      <c r="M6648" s="5">
        <v>26802088</v>
      </c>
      <c r="N6648" s="5">
        <v>26601598</v>
      </c>
      <c r="O6648" s="6">
        <v>46041.860046296293</v>
      </c>
      <c r="P6648" s="4" t="s">
        <v>7292</v>
      </c>
      <c r="Q6648" s="5" t="s">
        <v>12061</v>
      </c>
      <c r="R6648" s="5">
        <v>1073517699</v>
      </c>
      <c r="S6648" s="5" t="s">
        <v>12062</v>
      </c>
      <c r="T6648" s="4">
        <v>37905000</v>
      </c>
      <c r="U6648" s="4">
        <v>0</v>
      </c>
      <c r="V6648" s="4">
        <v>37905000</v>
      </c>
      <c r="W6648" s="4">
        <v>2216667</v>
      </c>
      <c r="X6648" s="4">
        <v>35688333</v>
      </c>
      <c r="Y6648" s="4">
        <v>35688333</v>
      </c>
    </row>
    <row r="6649" spans="1:25" x14ac:dyDescent="0.2">
      <c r="A6649" s="5" t="s">
        <v>3510</v>
      </c>
      <c r="B6649" s="5" t="s">
        <v>3504</v>
      </c>
      <c r="C6649" s="5" t="s">
        <v>852</v>
      </c>
      <c r="D6649" s="5">
        <v>425</v>
      </c>
      <c r="E6649" s="5" t="s">
        <v>5464</v>
      </c>
      <c r="F6649" s="5">
        <v>10</v>
      </c>
      <c r="G6649" s="5" t="s">
        <v>32</v>
      </c>
      <c r="H6649" s="5">
        <v>27301</v>
      </c>
      <c r="I6649" s="5" t="s">
        <v>3573</v>
      </c>
      <c r="J6649" s="5" t="s">
        <v>12084</v>
      </c>
      <c r="K6649" s="5" t="s">
        <v>22972</v>
      </c>
      <c r="L6649" s="5" t="s">
        <v>26475</v>
      </c>
      <c r="M6649" s="5">
        <v>26802164</v>
      </c>
      <c r="N6649" s="5">
        <v>26601567</v>
      </c>
      <c r="O6649" s="6">
        <v>46042.63175925926</v>
      </c>
      <c r="P6649" s="4" t="s">
        <v>8647</v>
      </c>
      <c r="Q6649" s="5" t="s">
        <v>12085</v>
      </c>
      <c r="R6649" s="5">
        <v>21088421</v>
      </c>
      <c r="S6649" s="5" t="s">
        <v>12086</v>
      </c>
      <c r="T6649" s="4">
        <v>36754905</v>
      </c>
      <c r="U6649" s="4">
        <v>0</v>
      </c>
      <c r="V6649" s="4">
        <v>36754905</v>
      </c>
      <c r="W6649" s="4">
        <v>2364350</v>
      </c>
      <c r="X6649" s="4">
        <v>34390555</v>
      </c>
      <c r="Y6649" s="4">
        <v>34390555</v>
      </c>
    </row>
    <row r="6650" spans="1:25" x14ac:dyDescent="0.2">
      <c r="A6650" s="5" t="s">
        <v>3510</v>
      </c>
      <c r="B6650" s="5" t="s">
        <v>3504</v>
      </c>
      <c r="C6650" s="5" t="s">
        <v>852</v>
      </c>
      <c r="D6650" s="5">
        <v>425</v>
      </c>
      <c r="E6650" s="5" t="s">
        <v>5464</v>
      </c>
      <c r="F6650" s="5">
        <v>10</v>
      </c>
      <c r="G6650" s="5" t="s">
        <v>32</v>
      </c>
      <c r="H6650" s="5">
        <v>27301</v>
      </c>
      <c r="I6650" s="5" t="s">
        <v>3573</v>
      </c>
      <c r="J6650" s="5" t="s">
        <v>12090</v>
      </c>
      <c r="K6650" s="5" t="s">
        <v>22972</v>
      </c>
      <c r="L6650" s="5" t="s">
        <v>26477</v>
      </c>
      <c r="M6650" s="5">
        <v>26802180</v>
      </c>
      <c r="N6650" s="5">
        <v>26601567</v>
      </c>
      <c r="O6650" s="6">
        <v>46042.659074074072</v>
      </c>
      <c r="P6650" s="4" t="s">
        <v>168</v>
      </c>
      <c r="Q6650" s="5" t="s">
        <v>12091</v>
      </c>
      <c r="R6650" s="5">
        <v>1019076617</v>
      </c>
      <c r="S6650" s="5" t="s">
        <v>12092</v>
      </c>
      <c r="T6650" s="4">
        <v>68000000</v>
      </c>
      <c r="U6650" s="4">
        <v>0</v>
      </c>
      <c r="V6650" s="4">
        <v>68000000</v>
      </c>
      <c r="W6650" s="4">
        <v>0</v>
      </c>
      <c r="X6650" s="4">
        <v>68000000</v>
      </c>
      <c r="Y6650" s="4">
        <v>68000000</v>
      </c>
    </row>
    <row r="6651" spans="1:25" x14ac:dyDescent="0.2">
      <c r="A6651" s="5" t="s">
        <v>3510</v>
      </c>
      <c r="B6651" s="5" t="s">
        <v>3504</v>
      </c>
      <c r="C6651" s="5" t="s">
        <v>852</v>
      </c>
      <c r="D6651" s="5">
        <v>425</v>
      </c>
      <c r="E6651" s="5" t="s">
        <v>5464</v>
      </c>
      <c r="F6651" s="5">
        <v>10</v>
      </c>
      <c r="G6651" s="5" t="s">
        <v>32</v>
      </c>
      <c r="H6651" s="5">
        <v>27301</v>
      </c>
      <c r="I6651" s="5" t="s">
        <v>3573</v>
      </c>
      <c r="J6651" s="5" t="s">
        <v>12093</v>
      </c>
      <c r="K6651" s="5" t="s">
        <v>22972</v>
      </c>
      <c r="L6651" s="5" t="s">
        <v>26478</v>
      </c>
      <c r="M6651" s="5">
        <v>26802181</v>
      </c>
      <c r="N6651" s="5">
        <v>26601567</v>
      </c>
      <c r="O6651" s="6">
        <v>46042.671724537038</v>
      </c>
      <c r="P6651" s="4" t="s">
        <v>8647</v>
      </c>
      <c r="Q6651" s="5" t="s">
        <v>12094</v>
      </c>
      <c r="R6651" s="5">
        <v>1018447432</v>
      </c>
      <c r="S6651" s="5" t="s">
        <v>12095</v>
      </c>
      <c r="T6651" s="4">
        <v>34200000</v>
      </c>
      <c r="U6651" s="4">
        <v>0</v>
      </c>
      <c r="V6651" s="4">
        <v>34200000</v>
      </c>
      <c r="W6651" s="4">
        <v>2600000</v>
      </c>
      <c r="X6651" s="4">
        <v>31600000</v>
      </c>
      <c r="Y6651" s="4">
        <v>31600000</v>
      </c>
    </row>
    <row r="6652" spans="1:25" x14ac:dyDescent="0.2">
      <c r="A6652" s="5" t="s">
        <v>3510</v>
      </c>
      <c r="B6652" s="5" t="s">
        <v>3504</v>
      </c>
      <c r="C6652" s="5" t="s">
        <v>852</v>
      </c>
      <c r="D6652" s="5">
        <v>425</v>
      </c>
      <c r="E6652" s="5" t="s">
        <v>5464</v>
      </c>
      <c r="F6652" s="5">
        <v>10</v>
      </c>
      <c r="G6652" s="5" t="s">
        <v>32</v>
      </c>
      <c r="H6652" s="5">
        <v>27301</v>
      </c>
      <c r="I6652" s="5" t="s">
        <v>3573</v>
      </c>
      <c r="J6652" s="5" t="s">
        <v>12111</v>
      </c>
      <c r="K6652" s="5" t="s">
        <v>22972</v>
      </c>
      <c r="L6652" s="5" t="s">
        <v>26484</v>
      </c>
      <c r="M6652" s="5">
        <v>26802225</v>
      </c>
      <c r="N6652" s="5">
        <v>26601567</v>
      </c>
      <c r="O6652" s="6">
        <v>46043.427685185183</v>
      </c>
      <c r="P6652" s="4" t="s">
        <v>8647</v>
      </c>
      <c r="Q6652" s="5" t="s">
        <v>12112</v>
      </c>
      <c r="R6652" s="5">
        <v>52216483</v>
      </c>
      <c r="S6652" s="5" t="s">
        <v>12113</v>
      </c>
      <c r="T6652" s="4">
        <v>31789316</v>
      </c>
      <c r="U6652" s="4">
        <v>0</v>
      </c>
      <c r="V6652" s="4">
        <v>31789316</v>
      </c>
      <c r="W6652" s="4">
        <v>2416732</v>
      </c>
      <c r="X6652" s="4">
        <v>29372584</v>
      </c>
      <c r="Y6652" s="4">
        <v>29372584</v>
      </c>
    </row>
    <row r="6653" spans="1:25" x14ac:dyDescent="0.2">
      <c r="A6653" s="5" t="s">
        <v>3510</v>
      </c>
      <c r="B6653" s="5" t="s">
        <v>3504</v>
      </c>
      <c r="C6653" s="5" t="s">
        <v>852</v>
      </c>
      <c r="D6653" s="5">
        <v>425</v>
      </c>
      <c r="E6653" s="5" t="s">
        <v>5464</v>
      </c>
      <c r="F6653" s="5">
        <v>10</v>
      </c>
      <c r="G6653" s="5" t="s">
        <v>32</v>
      </c>
      <c r="H6653" s="5">
        <v>27301</v>
      </c>
      <c r="I6653" s="5" t="s">
        <v>3573</v>
      </c>
      <c r="J6653" s="5" t="s">
        <v>12114</v>
      </c>
      <c r="K6653" s="5" t="s">
        <v>22972</v>
      </c>
      <c r="L6653" s="5" t="s">
        <v>26485</v>
      </c>
      <c r="M6653" s="5">
        <v>26802230</v>
      </c>
      <c r="N6653" s="5">
        <v>26601567</v>
      </c>
      <c r="O6653" s="6">
        <v>46043.575150462966</v>
      </c>
      <c r="P6653" s="4" t="s">
        <v>8647</v>
      </c>
      <c r="Q6653" s="5" t="s">
        <v>12115</v>
      </c>
      <c r="R6653" s="5">
        <v>3080576</v>
      </c>
      <c r="S6653" s="5" t="s">
        <v>17251</v>
      </c>
      <c r="T6653" s="4">
        <v>16940793</v>
      </c>
      <c r="U6653" s="4">
        <v>0</v>
      </c>
      <c r="V6653" s="4">
        <v>16940793</v>
      </c>
      <c r="W6653" s="4">
        <v>1287896</v>
      </c>
      <c r="X6653" s="4">
        <v>15652897</v>
      </c>
      <c r="Y6653" s="4">
        <v>15652897</v>
      </c>
    </row>
    <row r="6654" spans="1:25" x14ac:dyDescent="0.2">
      <c r="A6654" s="5" t="s">
        <v>3510</v>
      </c>
      <c r="B6654" s="5" t="s">
        <v>3504</v>
      </c>
      <c r="C6654" s="5" t="s">
        <v>852</v>
      </c>
      <c r="D6654" s="5">
        <v>425</v>
      </c>
      <c r="E6654" s="5" t="s">
        <v>5464</v>
      </c>
      <c r="F6654" s="5">
        <v>10</v>
      </c>
      <c r="G6654" s="5" t="s">
        <v>32</v>
      </c>
      <c r="H6654" s="5">
        <v>27301</v>
      </c>
      <c r="I6654" s="5" t="s">
        <v>3573</v>
      </c>
      <c r="J6654" s="5" t="s">
        <v>12116</v>
      </c>
      <c r="K6654" s="5" t="s">
        <v>22972</v>
      </c>
      <c r="L6654" s="5" t="s">
        <v>26486</v>
      </c>
      <c r="M6654" s="5">
        <v>26802236</v>
      </c>
      <c r="N6654" s="5">
        <v>26601567</v>
      </c>
      <c r="O6654" s="6">
        <v>46043.589409722219</v>
      </c>
      <c r="P6654" s="4" t="s">
        <v>8647</v>
      </c>
      <c r="Q6654" s="5" t="s">
        <v>12117</v>
      </c>
      <c r="R6654" s="5">
        <v>1030542408</v>
      </c>
      <c r="S6654" s="5" t="s">
        <v>12118</v>
      </c>
      <c r="T6654" s="4">
        <v>44460000</v>
      </c>
      <c r="U6654" s="4">
        <v>0</v>
      </c>
      <c r="V6654" s="4">
        <v>44460000</v>
      </c>
      <c r="W6654" s="4">
        <v>9880000</v>
      </c>
      <c r="X6654" s="4">
        <v>34580000</v>
      </c>
      <c r="Y6654" s="4">
        <v>34580000</v>
      </c>
    </row>
    <row r="6655" spans="1:25" x14ac:dyDescent="0.2">
      <c r="A6655" s="5" t="s">
        <v>3510</v>
      </c>
      <c r="B6655" s="5" t="s">
        <v>3504</v>
      </c>
      <c r="C6655" s="5" t="s">
        <v>852</v>
      </c>
      <c r="D6655" s="5">
        <v>425</v>
      </c>
      <c r="E6655" s="5" t="s">
        <v>5464</v>
      </c>
      <c r="F6655" s="5">
        <v>10</v>
      </c>
      <c r="G6655" s="5" t="s">
        <v>32</v>
      </c>
      <c r="H6655" s="5">
        <v>27301</v>
      </c>
      <c r="I6655" s="5" t="s">
        <v>3573</v>
      </c>
      <c r="J6655" s="5" t="s">
        <v>12122</v>
      </c>
      <c r="K6655" s="5" t="s">
        <v>22972</v>
      </c>
      <c r="L6655" s="5" t="s">
        <v>26488</v>
      </c>
      <c r="M6655" s="5">
        <v>26802244</v>
      </c>
      <c r="N6655" s="5">
        <v>26601567</v>
      </c>
      <c r="O6655" s="6">
        <v>46043.621030092596</v>
      </c>
      <c r="P6655" s="4" t="s">
        <v>8647</v>
      </c>
      <c r="Q6655" s="5" t="s">
        <v>12123</v>
      </c>
      <c r="R6655" s="5">
        <v>1049611013</v>
      </c>
      <c r="S6655" s="5" t="s">
        <v>12124</v>
      </c>
      <c r="T6655" s="4">
        <v>39900000</v>
      </c>
      <c r="U6655" s="4">
        <v>0</v>
      </c>
      <c r="V6655" s="4">
        <v>39900000</v>
      </c>
      <c r="W6655" s="4">
        <v>2800000</v>
      </c>
      <c r="X6655" s="4">
        <v>37100000</v>
      </c>
      <c r="Y6655" s="4">
        <v>37100000</v>
      </c>
    </row>
    <row r="6656" spans="1:25" x14ac:dyDescent="0.2">
      <c r="A6656" s="5" t="s">
        <v>3510</v>
      </c>
      <c r="B6656" s="5" t="s">
        <v>3504</v>
      </c>
      <c r="C6656" s="5" t="s">
        <v>852</v>
      </c>
      <c r="D6656" s="5">
        <v>425</v>
      </c>
      <c r="E6656" s="5" t="s">
        <v>5464</v>
      </c>
      <c r="F6656" s="5">
        <v>10</v>
      </c>
      <c r="G6656" s="5" t="s">
        <v>32</v>
      </c>
      <c r="H6656" s="5">
        <v>27301</v>
      </c>
      <c r="I6656" s="5" t="s">
        <v>3573</v>
      </c>
      <c r="J6656" s="5" t="s">
        <v>12140</v>
      </c>
      <c r="K6656" s="5" t="s">
        <v>22972</v>
      </c>
      <c r="L6656" s="5" t="s">
        <v>26494</v>
      </c>
      <c r="M6656" s="5">
        <v>26802273</v>
      </c>
      <c r="N6656" s="5">
        <v>26601567</v>
      </c>
      <c r="O6656" s="6">
        <v>46044.374097222222</v>
      </c>
      <c r="P6656" s="4" t="s">
        <v>4487</v>
      </c>
      <c r="Q6656" s="5" t="s">
        <v>12141</v>
      </c>
      <c r="R6656" s="5">
        <v>1193347119</v>
      </c>
      <c r="S6656" s="5" t="s">
        <v>12142</v>
      </c>
      <c r="T6656" s="4">
        <v>36754905</v>
      </c>
      <c r="U6656" s="4">
        <v>0</v>
      </c>
      <c r="V6656" s="4">
        <v>36754905</v>
      </c>
      <c r="W6656" s="4">
        <v>2794232</v>
      </c>
      <c r="X6656" s="4">
        <v>33960673</v>
      </c>
      <c r="Y6656" s="4">
        <v>33960673</v>
      </c>
    </row>
    <row r="6657" spans="1:25" x14ac:dyDescent="0.2">
      <c r="A6657" s="5" t="s">
        <v>3510</v>
      </c>
      <c r="B6657" s="5" t="s">
        <v>3504</v>
      </c>
      <c r="C6657" s="5" t="s">
        <v>852</v>
      </c>
      <c r="D6657" s="5">
        <v>425</v>
      </c>
      <c r="E6657" s="5" t="s">
        <v>5464</v>
      </c>
      <c r="F6657" s="5">
        <v>10</v>
      </c>
      <c r="G6657" s="5" t="s">
        <v>32</v>
      </c>
      <c r="H6657" s="5">
        <v>27301</v>
      </c>
      <c r="I6657" s="5" t="s">
        <v>3573</v>
      </c>
      <c r="J6657" s="5" t="s">
        <v>12146</v>
      </c>
      <c r="K6657" s="5" t="s">
        <v>22972</v>
      </c>
      <c r="L6657" s="5" t="s">
        <v>26496</v>
      </c>
      <c r="M6657" s="5">
        <v>26802280</v>
      </c>
      <c r="N6657" s="5">
        <v>26601567</v>
      </c>
      <c r="O6657" s="6">
        <v>46044.395914351851</v>
      </c>
      <c r="P6657" s="4" t="s">
        <v>4501</v>
      </c>
      <c r="Q6657" s="5" t="s">
        <v>12147</v>
      </c>
      <c r="R6657" s="5">
        <v>1049650469</v>
      </c>
      <c r="S6657" s="5" t="s">
        <v>12148</v>
      </c>
      <c r="T6657" s="4">
        <v>34200000</v>
      </c>
      <c r="U6657" s="4">
        <v>0</v>
      </c>
      <c r="V6657" s="4">
        <v>34200000</v>
      </c>
      <c r="W6657" s="4">
        <v>2600000</v>
      </c>
      <c r="X6657" s="4">
        <v>31600000</v>
      </c>
      <c r="Y6657" s="4">
        <v>31600000</v>
      </c>
    </row>
    <row r="6658" spans="1:25" x14ac:dyDescent="0.2">
      <c r="A6658" s="5" t="s">
        <v>3510</v>
      </c>
      <c r="B6658" s="5" t="s">
        <v>3504</v>
      </c>
      <c r="C6658" s="5" t="s">
        <v>852</v>
      </c>
      <c r="D6658" s="5">
        <v>425</v>
      </c>
      <c r="E6658" s="5" t="s">
        <v>5464</v>
      </c>
      <c r="F6658" s="5">
        <v>10</v>
      </c>
      <c r="G6658" s="5" t="s">
        <v>32</v>
      </c>
      <c r="H6658" s="5">
        <v>27301</v>
      </c>
      <c r="I6658" s="5" t="s">
        <v>3573</v>
      </c>
      <c r="J6658" s="5" t="s">
        <v>12179</v>
      </c>
      <c r="K6658" s="5" t="s">
        <v>22972</v>
      </c>
      <c r="L6658" s="5" t="s">
        <v>26508</v>
      </c>
      <c r="M6658" s="5">
        <v>26802322</v>
      </c>
      <c r="N6658" s="5">
        <v>26601567</v>
      </c>
      <c r="O6658" s="6">
        <v>46044.625972222224</v>
      </c>
      <c r="P6658" s="4" t="s">
        <v>4501</v>
      </c>
      <c r="Q6658" s="5" t="s">
        <v>12180</v>
      </c>
      <c r="R6658" s="5">
        <v>1069756415</v>
      </c>
      <c r="S6658" s="5" t="s">
        <v>12181</v>
      </c>
      <c r="T6658" s="4">
        <v>27494577</v>
      </c>
      <c r="U6658" s="4">
        <v>0</v>
      </c>
      <c r="V6658" s="4">
        <v>27494577</v>
      </c>
      <c r="W6658" s="4">
        <v>2733379</v>
      </c>
      <c r="X6658" s="4">
        <v>24761198</v>
      </c>
      <c r="Y6658" s="4">
        <v>24761198</v>
      </c>
    </row>
    <row r="6659" spans="1:25" x14ac:dyDescent="0.2">
      <c r="A6659" s="5" t="s">
        <v>3510</v>
      </c>
      <c r="B6659" s="5" t="s">
        <v>3504</v>
      </c>
      <c r="C6659" s="5" t="s">
        <v>852</v>
      </c>
      <c r="D6659" s="5">
        <v>425</v>
      </c>
      <c r="E6659" s="5" t="s">
        <v>5464</v>
      </c>
      <c r="F6659" s="5">
        <v>10</v>
      </c>
      <c r="G6659" s="5" t="s">
        <v>32</v>
      </c>
      <c r="H6659" s="5">
        <v>27301</v>
      </c>
      <c r="I6659" s="5" t="s">
        <v>3573</v>
      </c>
      <c r="J6659" s="5" t="s">
        <v>12188</v>
      </c>
      <c r="K6659" s="5" t="s">
        <v>22972</v>
      </c>
      <c r="L6659" s="5" t="s">
        <v>26511</v>
      </c>
      <c r="M6659" s="5">
        <v>26802355</v>
      </c>
      <c r="N6659" s="5">
        <v>26601567</v>
      </c>
      <c r="O6659" s="6">
        <v>46045.70045138889</v>
      </c>
      <c r="P6659" s="4" t="s">
        <v>4501</v>
      </c>
      <c r="Q6659" s="5" t="s">
        <v>12189</v>
      </c>
      <c r="R6659" s="5">
        <v>1072752290</v>
      </c>
      <c r="S6659" s="5" t="s">
        <v>12190</v>
      </c>
      <c r="T6659" s="4">
        <v>27494577</v>
      </c>
      <c r="U6659" s="4">
        <v>0</v>
      </c>
      <c r="V6659" s="4">
        <v>27494577</v>
      </c>
      <c r="W6659" s="4">
        <v>2572592</v>
      </c>
      <c r="X6659" s="4">
        <v>24921985</v>
      </c>
      <c r="Y6659" s="4">
        <v>24921985</v>
      </c>
    </row>
    <row r="6660" spans="1:25" x14ac:dyDescent="0.2">
      <c r="A6660" s="5" t="s">
        <v>3510</v>
      </c>
      <c r="B6660" s="5" t="s">
        <v>3504</v>
      </c>
      <c r="C6660" s="5" t="s">
        <v>852</v>
      </c>
      <c r="D6660" s="5">
        <v>425</v>
      </c>
      <c r="E6660" s="5" t="s">
        <v>5464</v>
      </c>
      <c r="F6660" s="5">
        <v>10</v>
      </c>
      <c r="G6660" s="5" t="s">
        <v>32</v>
      </c>
      <c r="H6660" s="5">
        <v>27301</v>
      </c>
      <c r="I6660" s="5" t="s">
        <v>3573</v>
      </c>
      <c r="J6660" s="5" t="s">
        <v>12200</v>
      </c>
      <c r="K6660" s="5" t="s">
        <v>22972</v>
      </c>
      <c r="L6660" s="5" t="s">
        <v>26515</v>
      </c>
      <c r="M6660" s="5">
        <v>26802393</v>
      </c>
      <c r="N6660" s="5">
        <v>26601567</v>
      </c>
      <c r="O6660" s="6">
        <v>46045.818437499998</v>
      </c>
      <c r="P6660" s="4" t="s">
        <v>4508</v>
      </c>
      <c r="Q6660" s="5" t="s">
        <v>12201</v>
      </c>
      <c r="R6660" s="5">
        <v>1026583424</v>
      </c>
      <c r="S6660" s="5" t="s">
        <v>26516</v>
      </c>
      <c r="T6660" s="4">
        <v>42750000</v>
      </c>
      <c r="U6660" s="4">
        <v>0</v>
      </c>
      <c r="V6660" s="4">
        <v>42750000</v>
      </c>
      <c r="W6660" s="4">
        <v>4250000</v>
      </c>
      <c r="X6660" s="4">
        <v>38500000</v>
      </c>
      <c r="Y6660" s="4">
        <v>38500000</v>
      </c>
    </row>
    <row r="6661" spans="1:25" x14ac:dyDescent="0.2">
      <c r="A6661" s="5" t="s">
        <v>3510</v>
      </c>
      <c r="B6661" s="5" t="s">
        <v>3504</v>
      </c>
      <c r="C6661" s="5" t="s">
        <v>852</v>
      </c>
      <c r="D6661" s="5">
        <v>425</v>
      </c>
      <c r="E6661" s="5" t="s">
        <v>5464</v>
      </c>
      <c r="F6661" s="5">
        <v>10</v>
      </c>
      <c r="G6661" s="5" t="s">
        <v>32</v>
      </c>
      <c r="H6661" s="5">
        <v>27301</v>
      </c>
      <c r="I6661" s="5" t="s">
        <v>3573</v>
      </c>
      <c r="J6661" s="5" t="s">
        <v>12205</v>
      </c>
      <c r="K6661" s="5" t="s">
        <v>22972</v>
      </c>
      <c r="L6661" s="5" t="s">
        <v>26518</v>
      </c>
      <c r="M6661" s="5">
        <v>26802466</v>
      </c>
      <c r="N6661" s="5">
        <v>26601567</v>
      </c>
      <c r="O6661" s="6">
        <v>46048.509988425925</v>
      </c>
      <c r="P6661" s="4" t="s">
        <v>7288</v>
      </c>
      <c r="Q6661" s="5" t="s">
        <v>12206</v>
      </c>
      <c r="R6661" s="5">
        <v>80111338</v>
      </c>
      <c r="S6661" s="5" t="s">
        <v>12207</v>
      </c>
      <c r="T6661" s="4">
        <v>62700000</v>
      </c>
      <c r="U6661" s="4">
        <v>0</v>
      </c>
      <c r="V6661" s="4">
        <v>62700000</v>
      </c>
      <c r="W6661" s="4">
        <v>5866667</v>
      </c>
      <c r="X6661" s="4">
        <v>56833333</v>
      </c>
      <c r="Y6661" s="4">
        <v>56833333</v>
      </c>
    </row>
    <row r="6662" spans="1:25" x14ac:dyDescent="0.2">
      <c r="A6662" s="5" t="s">
        <v>3510</v>
      </c>
      <c r="B6662" s="5" t="s">
        <v>3504</v>
      </c>
      <c r="C6662" s="5" t="s">
        <v>852</v>
      </c>
      <c r="D6662" s="5">
        <v>425</v>
      </c>
      <c r="E6662" s="5" t="s">
        <v>5464</v>
      </c>
      <c r="F6662" s="5">
        <v>10</v>
      </c>
      <c r="G6662" s="5" t="s">
        <v>32</v>
      </c>
      <c r="H6662" s="5">
        <v>27301</v>
      </c>
      <c r="I6662" s="5" t="s">
        <v>3573</v>
      </c>
      <c r="J6662" s="5" t="s">
        <v>12208</v>
      </c>
      <c r="K6662" s="5" t="s">
        <v>22972</v>
      </c>
      <c r="L6662" s="5" t="s">
        <v>26519</v>
      </c>
      <c r="M6662" s="5">
        <v>26802481</v>
      </c>
      <c r="N6662" s="5">
        <v>26601567</v>
      </c>
      <c r="O6662" s="6">
        <v>46048.53670138889</v>
      </c>
      <c r="P6662" s="4" t="s">
        <v>4508</v>
      </c>
      <c r="Q6662" s="5" t="s">
        <v>12209</v>
      </c>
      <c r="R6662" s="5">
        <v>20455647</v>
      </c>
      <c r="S6662" s="5" t="s">
        <v>12210</v>
      </c>
      <c r="T6662" s="4">
        <v>46745233</v>
      </c>
      <c r="U6662" s="4">
        <v>0</v>
      </c>
      <c r="V6662" s="4">
        <v>46745233</v>
      </c>
      <c r="W6662" s="4">
        <v>4373823</v>
      </c>
      <c r="X6662" s="4">
        <v>42371410</v>
      </c>
      <c r="Y6662" s="4">
        <v>42371410</v>
      </c>
    </row>
    <row r="6663" spans="1:25" x14ac:dyDescent="0.2">
      <c r="A6663" s="5" t="s">
        <v>3510</v>
      </c>
      <c r="B6663" s="5" t="s">
        <v>3504</v>
      </c>
      <c r="C6663" s="5" t="s">
        <v>852</v>
      </c>
      <c r="D6663" s="5">
        <v>425</v>
      </c>
      <c r="E6663" s="5" t="s">
        <v>5464</v>
      </c>
      <c r="F6663" s="5">
        <v>10</v>
      </c>
      <c r="G6663" s="5" t="s">
        <v>32</v>
      </c>
      <c r="H6663" s="5">
        <v>27301</v>
      </c>
      <c r="I6663" s="5" t="s">
        <v>3573</v>
      </c>
      <c r="J6663" s="5" t="s">
        <v>12217</v>
      </c>
      <c r="K6663" s="5" t="s">
        <v>22972</v>
      </c>
      <c r="L6663" s="5" t="s">
        <v>26522</v>
      </c>
      <c r="M6663" s="5">
        <v>26802507</v>
      </c>
      <c r="N6663" s="5">
        <v>26601598</v>
      </c>
      <c r="O6663" s="6">
        <v>46048.650648148148</v>
      </c>
      <c r="P6663" s="4" t="s">
        <v>7288</v>
      </c>
      <c r="Q6663" s="5" t="s">
        <v>12218</v>
      </c>
      <c r="R6663" s="5">
        <v>1136879659</v>
      </c>
      <c r="S6663" s="5" t="s">
        <v>12219</v>
      </c>
      <c r="T6663" s="4">
        <v>6435000</v>
      </c>
      <c r="U6663" s="4">
        <v>0</v>
      </c>
      <c r="V6663" s="4">
        <v>6435000</v>
      </c>
      <c r="W6663" s="4">
        <v>0</v>
      </c>
      <c r="X6663" s="4">
        <v>6435000</v>
      </c>
      <c r="Y6663" s="4">
        <v>6435000</v>
      </c>
    </row>
    <row r="6664" spans="1:25" x14ac:dyDescent="0.2">
      <c r="A6664" s="5" t="s">
        <v>3510</v>
      </c>
      <c r="B6664" s="5" t="s">
        <v>3504</v>
      </c>
      <c r="C6664" s="5" t="s">
        <v>852</v>
      </c>
      <c r="D6664" s="5">
        <v>425</v>
      </c>
      <c r="E6664" s="5" t="s">
        <v>5464</v>
      </c>
      <c r="F6664" s="5">
        <v>10</v>
      </c>
      <c r="G6664" s="5" t="s">
        <v>32</v>
      </c>
      <c r="H6664" s="5">
        <v>27301</v>
      </c>
      <c r="I6664" s="5" t="s">
        <v>3573</v>
      </c>
      <c r="J6664" s="5" t="s">
        <v>12226</v>
      </c>
      <c r="K6664" s="5" t="s">
        <v>22972</v>
      </c>
      <c r="L6664" s="5" t="s">
        <v>26525</v>
      </c>
      <c r="M6664" s="5">
        <v>26802534</v>
      </c>
      <c r="N6664" s="5">
        <v>26601567</v>
      </c>
      <c r="O6664" s="6">
        <v>46048.749918981484</v>
      </c>
      <c r="P6664" s="4" t="s">
        <v>7288</v>
      </c>
      <c r="Q6664" s="5" t="s">
        <v>12227</v>
      </c>
      <c r="R6664" s="5">
        <v>1072702292</v>
      </c>
      <c r="S6664" s="5" t="s">
        <v>12228</v>
      </c>
      <c r="T6664" s="4">
        <v>36754905</v>
      </c>
      <c r="U6664" s="4">
        <v>0</v>
      </c>
      <c r="V6664" s="4">
        <v>36754905</v>
      </c>
      <c r="W6664" s="4">
        <v>3868937</v>
      </c>
      <c r="X6664" s="4">
        <v>32885968</v>
      </c>
      <c r="Y6664" s="4">
        <v>32885968</v>
      </c>
    </row>
    <row r="6665" spans="1:25" x14ac:dyDescent="0.2">
      <c r="A6665" s="5" t="s">
        <v>3510</v>
      </c>
      <c r="B6665" s="5" t="s">
        <v>3504</v>
      </c>
      <c r="C6665" s="5" t="s">
        <v>852</v>
      </c>
      <c r="D6665" s="5">
        <v>425</v>
      </c>
      <c r="E6665" s="5" t="s">
        <v>5464</v>
      </c>
      <c r="F6665" s="5">
        <v>10</v>
      </c>
      <c r="G6665" s="5" t="s">
        <v>32</v>
      </c>
      <c r="H6665" s="5">
        <v>27301</v>
      </c>
      <c r="I6665" s="5" t="s">
        <v>3573</v>
      </c>
      <c r="J6665" s="5" t="s">
        <v>12229</v>
      </c>
      <c r="K6665" s="5" t="s">
        <v>22972</v>
      </c>
      <c r="L6665" s="5" t="s">
        <v>26526</v>
      </c>
      <c r="M6665" s="5">
        <v>26802541</v>
      </c>
      <c r="N6665" s="5">
        <v>26601598</v>
      </c>
      <c r="O6665" s="6">
        <v>46048.754236111112</v>
      </c>
      <c r="P6665" s="4" t="s">
        <v>7288</v>
      </c>
      <c r="Q6665" s="5" t="s">
        <v>12230</v>
      </c>
      <c r="R6665" s="5">
        <v>1053350319</v>
      </c>
      <c r="S6665" s="5" t="s">
        <v>17458</v>
      </c>
      <c r="T6665" s="4">
        <v>28050000</v>
      </c>
      <c r="U6665" s="4">
        <v>0</v>
      </c>
      <c r="V6665" s="4">
        <v>28050000</v>
      </c>
      <c r="W6665" s="4">
        <v>2040000</v>
      </c>
      <c r="X6665" s="4">
        <v>26010000</v>
      </c>
      <c r="Y6665" s="4">
        <v>26010000</v>
      </c>
    </row>
    <row r="6666" spans="1:25" x14ac:dyDescent="0.2">
      <c r="A6666" s="5" t="s">
        <v>3510</v>
      </c>
      <c r="B6666" s="5" t="s">
        <v>3504</v>
      </c>
      <c r="C6666" s="5" t="s">
        <v>852</v>
      </c>
      <c r="D6666" s="5">
        <v>425</v>
      </c>
      <c r="E6666" s="5" t="s">
        <v>5464</v>
      </c>
      <c r="F6666" s="5">
        <v>10</v>
      </c>
      <c r="G6666" s="5" t="s">
        <v>32</v>
      </c>
      <c r="H6666" s="5">
        <v>27301</v>
      </c>
      <c r="I6666" s="5" t="s">
        <v>3573</v>
      </c>
      <c r="J6666" s="5" t="s">
        <v>12231</v>
      </c>
      <c r="K6666" s="5" t="s">
        <v>75</v>
      </c>
      <c r="L6666" s="5" t="s">
        <v>12232</v>
      </c>
      <c r="M6666" s="5">
        <v>26802595</v>
      </c>
      <c r="N6666" s="5">
        <v>26601579</v>
      </c>
      <c r="O6666" s="6">
        <v>46049.293587962966</v>
      </c>
      <c r="P6666" s="4" t="s">
        <v>81</v>
      </c>
      <c r="Q6666" s="5" t="s">
        <v>12233</v>
      </c>
      <c r="R6666" s="5">
        <v>900607487</v>
      </c>
      <c r="S6666" s="5" t="s">
        <v>12234</v>
      </c>
      <c r="T6666" s="4">
        <v>14869475</v>
      </c>
      <c r="U6666" s="4">
        <v>0</v>
      </c>
      <c r="V6666" s="4">
        <v>14869475</v>
      </c>
      <c r="W6666" s="4">
        <v>889051</v>
      </c>
      <c r="X6666" s="4">
        <v>13980424</v>
      </c>
      <c r="Y6666" s="4">
        <v>13980424</v>
      </c>
    </row>
    <row r="6667" spans="1:25" x14ac:dyDescent="0.2">
      <c r="A6667" s="5" t="s">
        <v>3510</v>
      </c>
      <c r="B6667" s="5" t="s">
        <v>3504</v>
      </c>
      <c r="C6667" s="5" t="s">
        <v>852</v>
      </c>
      <c r="D6667" s="5">
        <v>425</v>
      </c>
      <c r="E6667" s="5" t="s">
        <v>5464</v>
      </c>
      <c r="F6667" s="5">
        <v>10</v>
      </c>
      <c r="G6667" s="5" t="s">
        <v>32</v>
      </c>
      <c r="H6667" s="5">
        <v>27301</v>
      </c>
      <c r="I6667" s="5" t="s">
        <v>3573</v>
      </c>
      <c r="J6667" s="5" t="s">
        <v>12241</v>
      </c>
      <c r="K6667" s="5" t="s">
        <v>22972</v>
      </c>
      <c r="L6667" s="5" t="s">
        <v>26529</v>
      </c>
      <c r="M6667" s="5">
        <v>26802634</v>
      </c>
      <c r="N6667" s="5">
        <v>26601567</v>
      </c>
      <c r="O6667" s="6">
        <v>46049.44734953704</v>
      </c>
      <c r="P6667" s="4" t="s">
        <v>7288</v>
      </c>
      <c r="Q6667" s="5" t="s">
        <v>12242</v>
      </c>
      <c r="R6667" s="5">
        <v>1018430602</v>
      </c>
      <c r="S6667" s="5" t="s">
        <v>26530</v>
      </c>
      <c r="T6667" s="4">
        <v>44460000</v>
      </c>
      <c r="U6667" s="4">
        <v>0</v>
      </c>
      <c r="V6667" s="4">
        <v>44460000</v>
      </c>
      <c r="W6667" s="4">
        <v>4940000</v>
      </c>
      <c r="X6667" s="4">
        <v>39520000</v>
      </c>
      <c r="Y6667" s="4">
        <v>39520000</v>
      </c>
    </row>
    <row r="6668" spans="1:25" x14ac:dyDescent="0.2">
      <c r="A6668" s="5" t="s">
        <v>3510</v>
      </c>
      <c r="B6668" s="5" t="s">
        <v>3504</v>
      </c>
      <c r="C6668" s="5" t="s">
        <v>852</v>
      </c>
      <c r="D6668" s="5">
        <v>425</v>
      </c>
      <c r="E6668" s="5" t="s">
        <v>5464</v>
      </c>
      <c r="F6668" s="5">
        <v>10</v>
      </c>
      <c r="G6668" s="5" t="s">
        <v>32</v>
      </c>
      <c r="H6668" s="5">
        <v>27301</v>
      </c>
      <c r="I6668" s="5" t="s">
        <v>3573</v>
      </c>
      <c r="J6668" s="5" t="s">
        <v>12308</v>
      </c>
      <c r="K6668" s="5" t="s">
        <v>22972</v>
      </c>
      <c r="L6668" s="5" t="s">
        <v>26552</v>
      </c>
      <c r="M6668" s="5">
        <v>26803177</v>
      </c>
      <c r="N6668" s="5">
        <v>26601615</v>
      </c>
      <c r="O6668" s="6">
        <v>46053.76358796296</v>
      </c>
      <c r="P6668" s="4" t="s">
        <v>3077</v>
      </c>
      <c r="Q6668" s="5" t="s">
        <v>12309</v>
      </c>
      <c r="R6668" s="5">
        <v>1075664214</v>
      </c>
      <c r="S6668" s="5" t="s">
        <v>12310</v>
      </c>
      <c r="T6668" s="4">
        <v>32760000</v>
      </c>
      <c r="U6668" s="4">
        <v>0</v>
      </c>
      <c r="V6668" s="4">
        <v>32760000</v>
      </c>
      <c r="W6668" s="4">
        <v>1680000</v>
      </c>
      <c r="X6668" s="4">
        <v>31080000</v>
      </c>
      <c r="Y6668" s="4">
        <v>31080000</v>
      </c>
    </row>
    <row r="6669" spans="1:25" x14ac:dyDescent="0.2">
      <c r="A6669" s="5" t="s">
        <v>3510</v>
      </c>
      <c r="B6669" s="5" t="s">
        <v>3504</v>
      </c>
      <c r="C6669" s="5" t="s">
        <v>852</v>
      </c>
      <c r="D6669" s="5">
        <v>425</v>
      </c>
      <c r="E6669" s="5" t="s">
        <v>5464</v>
      </c>
      <c r="F6669" s="5">
        <v>10</v>
      </c>
      <c r="G6669" s="5" t="s">
        <v>32</v>
      </c>
      <c r="H6669" s="5">
        <v>27301</v>
      </c>
      <c r="I6669" s="5" t="s">
        <v>3573</v>
      </c>
      <c r="J6669" s="5" t="s">
        <v>12328</v>
      </c>
      <c r="K6669" s="5" t="s">
        <v>22972</v>
      </c>
      <c r="L6669" s="5" t="s">
        <v>26559</v>
      </c>
      <c r="M6669" s="5">
        <v>26803225</v>
      </c>
      <c r="N6669" s="5">
        <v>26601615</v>
      </c>
      <c r="O6669" s="6">
        <v>46055.757939814815</v>
      </c>
      <c r="P6669" s="4" t="s">
        <v>4436</v>
      </c>
      <c r="Q6669" s="5" t="s">
        <v>12329</v>
      </c>
      <c r="R6669" s="5">
        <v>1073252816</v>
      </c>
      <c r="S6669" s="5" t="s">
        <v>12330</v>
      </c>
      <c r="T6669" s="4">
        <v>16442984</v>
      </c>
      <c r="U6669" s="4">
        <v>0</v>
      </c>
      <c r="V6669" s="4">
        <v>16442984</v>
      </c>
      <c r="W6669" s="4">
        <v>0</v>
      </c>
      <c r="X6669" s="4">
        <v>16442984</v>
      </c>
      <c r="Y6669" s="4">
        <v>16442984</v>
      </c>
    </row>
    <row r="6670" spans="1:25" x14ac:dyDescent="0.2">
      <c r="A6670" s="5" t="s">
        <v>3510</v>
      </c>
      <c r="B6670" s="5" t="s">
        <v>3504</v>
      </c>
      <c r="C6670" s="5" t="s">
        <v>852</v>
      </c>
      <c r="D6670" s="5">
        <v>425</v>
      </c>
      <c r="E6670" s="5" t="s">
        <v>5464</v>
      </c>
      <c r="F6670" s="5">
        <v>10</v>
      </c>
      <c r="G6670" s="5" t="s">
        <v>32</v>
      </c>
      <c r="H6670" s="5">
        <v>27301</v>
      </c>
      <c r="I6670" s="5" t="s">
        <v>3573</v>
      </c>
      <c r="J6670" s="5" t="s">
        <v>12331</v>
      </c>
      <c r="K6670" s="5" t="s">
        <v>22972</v>
      </c>
      <c r="L6670" s="5" t="s">
        <v>26560</v>
      </c>
      <c r="M6670" s="5">
        <v>26803227</v>
      </c>
      <c r="N6670" s="5">
        <v>26601598</v>
      </c>
      <c r="O6670" s="6">
        <v>46055.770671296297</v>
      </c>
      <c r="P6670" s="4" t="s">
        <v>10085</v>
      </c>
      <c r="Q6670" s="5" t="s">
        <v>12332</v>
      </c>
      <c r="R6670" s="5">
        <v>74365880</v>
      </c>
      <c r="S6670" s="5" t="s">
        <v>15463</v>
      </c>
      <c r="T6670" s="4">
        <v>95150000</v>
      </c>
      <c r="U6670" s="4">
        <v>0</v>
      </c>
      <c r="V6670" s="4">
        <v>95150000</v>
      </c>
      <c r="W6670" s="4">
        <v>55071667</v>
      </c>
      <c r="X6670" s="4">
        <v>40078333</v>
      </c>
      <c r="Y6670" s="4">
        <v>40078333</v>
      </c>
    </row>
    <row r="6671" spans="1:25" x14ac:dyDescent="0.2">
      <c r="A6671" s="5" t="s">
        <v>3510</v>
      </c>
      <c r="B6671" s="5" t="s">
        <v>3504</v>
      </c>
      <c r="C6671" s="5" t="s">
        <v>852</v>
      </c>
      <c r="D6671" s="5">
        <v>425</v>
      </c>
      <c r="E6671" s="5" t="s">
        <v>5464</v>
      </c>
      <c r="F6671" s="5">
        <v>10</v>
      </c>
      <c r="G6671" s="5" t="s">
        <v>32</v>
      </c>
      <c r="H6671" s="5">
        <v>10011</v>
      </c>
      <c r="I6671" s="5" t="s">
        <v>3570</v>
      </c>
      <c r="J6671" s="5" t="s">
        <v>16388</v>
      </c>
      <c r="K6671" s="5" t="s">
        <v>75</v>
      </c>
      <c r="L6671" s="5" t="s">
        <v>16389</v>
      </c>
      <c r="M6671" s="5">
        <v>26803494</v>
      </c>
      <c r="N6671" s="5">
        <v>26600869</v>
      </c>
      <c r="O6671" s="6">
        <v>46090.624247685184</v>
      </c>
      <c r="P6671" s="4" t="s">
        <v>12889</v>
      </c>
      <c r="Q6671" s="5" t="s">
        <v>16390</v>
      </c>
      <c r="R6671" s="5">
        <v>1051670478</v>
      </c>
      <c r="S6671" s="5" t="s">
        <v>16391</v>
      </c>
      <c r="T6671" s="4">
        <v>22733333</v>
      </c>
      <c r="U6671" s="4">
        <v>0</v>
      </c>
      <c r="V6671" s="4">
        <v>22733333</v>
      </c>
      <c r="W6671" s="4">
        <v>0</v>
      </c>
      <c r="X6671" s="4">
        <v>22733333</v>
      </c>
      <c r="Y6671" s="4">
        <v>22733333</v>
      </c>
    </row>
    <row r="6672" spans="1:25" x14ac:dyDescent="0.2">
      <c r="A6672" s="5" t="s">
        <v>3510</v>
      </c>
      <c r="B6672" s="5" t="s">
        <v>3504</v>
      </c>
      <c r="C6672" s="5" t="s">
        <v>852</v>
      </c>
      <c r="D6672" s="5">
        <v>425</v>
      </c>
      <c r="E6672" s="5" t="s">
        <v>5464</v>
      </c>
      <c r="F6672" s="5">
        <v>10</v>
      </c>
      <c r="G6672" s="5" t="s">
        <v>32</v>
      </c>
      <c r="H6672" s="5">
        <v>10011</v>
      </c>
      <c r="I6672" s="5" t="s">
        <v>3570</v>
      </c>
      <c r="J6672" s="5" t="s">
        <v>16614</v>
      </c>
      <c r="K6672" s="5" t="s">
        <v>75</v>
      </c>
      <c r="L6672" s="5" t="s">
        <v>16599</v>
      </c>
      <c r="M6672" s="5">
        <v>26803549</v>
      </c>
      <c r="N6672" s="5">
        <v>26600068</v>
      </c>
      <c r="O6672" s="6">
        <v>46106.426851851851</v>
      </c>
      <c r="P6672" s="4" t="s">
        <v>16600</v>
      </c>
      <c r="Q6672" s="5" t="s">
        <v>16601</v>
      </c>
      <c r="R6672" s="5">
        <v>1073254215</v>
      </c>
      <c r="S6672" s="5" t="s">
        <v>16602</v>
      </c>
      <c r="T6672" s="4">
        <v>11013848</v>
      </c>
      <c r="U6672" s="4">
        <v>0</v>
      </c>
      <c r="V6672" s="4">
        <v>11013848</v>
      </c>
      <c r="W6672" s="4">
        <v>0</v>
      </c>
      <c r="X6672" s="4">
        <v>11013848</v>
      </c>
      <c r="Y6672" s="4">
        <v>11013848</v>
      </c>
    </row>
    <row r="6673" spans="1:25" x14ac:dyDescent="0.2">
      <c r="A6673" s="5" t="s">
        <v>3510</v>
      </c>
      <c r="B6673" s="5" t="s">
        <v>3504</v>
      </c>
      <c r="C6673" s="5" t="s">
        <v>852</v>
      </c>
      <c r="D6673" s="5">
        <v>425</v>
      </c>
      <c r="E6673" s="5" t="s">
        <v>5464</v>
      </c>
      <c r="F6673" s="5">
        <v>10</v>
      </c>
      <c r="G6673" s="5" t="s">
        <v>32</v>
      </c>
      <c r="H6673" s="5">
        <v>27301</v>
      </c>
      <c r="I6673" s="5" t="s">
        <v>3573</v>
      </c>
      <c r="J6673" s="5" t="s">
        <v>16843</v>
      </c>
      <c r="K6673" s="5" t="s">
        <v>221</v>
      </c>
      <c r="L6673" s="5" t="s">
        <v>16844</v>
      </c>
      <c r="M6673" s="5">
        <v>26803593</v>
      </c>
      <c r="N6673" s="5">
        <v>26601824</v>
      </c>
      <c r="O6673" s="6">
        <v>46119.795706018522</v>
      </c>
      <c r="P6673" s="4" t="s">
        <v>222</v>
      </c>
      <c r="Q6673" s="5" t="s">
        <v>16845</v>
      </c>
      <c r="R6673" s="5">
        <v>900777884</v>
      </c>
      <c r="S6673" s="5" t="s">
        <v>20956</v>
      </c>
      <c r="T6673" s="4">
        <v>23154826</v>
      </c>
      <c r="U6673" s="4">
        <v>0</v>
      </c>
      <c r="V6673" s="4">
        <v>23154826</v>
      </c>
      <c r="W6673" s="4">
        <v>1157741</v>
      </c>
      <c r="X6673" s="4">
        <v>21997085</v>
      </c>
    </row>
    <row r="6674" spans="1:25" x14ac:dyDescent="0.2">
      <c r="A6674" s="5" t="s">
        <v>3510</v>
      </c>
      <c r="B6674" s="5" t="s">
        <v>3504</v>
      </c>
      <c r="C6674" s="5" t="s">
        <v>852</v>
      </c>
      <c r="D6674" s="5">
        <v>425</v>
      </c>
      <c r="E6674" s="5" t="s">
        <v>5464</v>
      </c>
      <c r="F6674" s="5">
        <v>10</v>
      </c>
      <c r="G6674" s="5" t="s">
        <v>32</v>
      </c>
      <c r="H6674" s="5">
        <v>27301</v>
      </c>
      <c r="I6674" s="5" t="s">
        <v>3573</v>
      </c>
      <c r="J6674" s="5" t="s">
        <v>19371</v>
      </c>
      <c r="K6674" s="5" t="s">
        <v>22972</v>
      </c>
      <c r="L6674" s="5" t="s">
        <v>26564</v>
      </c>
      <c r="M6674" s="5">
        <v>26804235</v>
      </c>
      <c r="N6674" s="5">
        <v>26601979</v>
      </c>
      <c r="O6674" s="6">
        <v>46211.466226851851</v>
      </c>
      <c r="P6674" s="4" t="s">
        <v>4489</v>
      </c>
      <c r="Q6674" s="5" t="s">
        <v>19372</v>
      </c>
      <c r="R6674" s="5">
        <v>1073231734</v>
      </c>
      <c r="S6674" s="5" t="s">
        <v>406</v>
      </c>
      <c r="T6674" s="4">
        <v>58300000</v>
      </c>
      <c r="U6674" s="4">
        <v>0</v>
      </c>
      <c r="V6674" s="4">
        <v>58300000</v>
      </c>
      <c r="W6674" s="4">
        <v>28973333</v>
      </c>
      <c r="X6674" s="4">
        <v>29326667</v>
      </c>
      <c r="Y6674" s="4">
        <v>29326667</v>
      </c>
    </row>
    <row r="6675" spans="1:25" x14ac:dyDescent="0.2">
      <c r="A6675" s="5" t="s">
        <v>3510</v>
      </c>
      <c r="B6675" s="5" t="s">
        <v>3504</v>
      </c>
      <c r="C6675" s="5" t="s">
        <v>852</v>
      </c>
      <c r="D6675" s="5">
        <v>425</v>
      </c>
      <c r="E6675" s="5" t="s">
        <v>5464</v>
      </c>
      <c r="F6675" s="5">
        <v>10</v>
      </c>
      <c r="G6675" s="5" t="s">
        <v>32</v>
      </c>
      <c r="H6675" s="5">
        <v>27301</v>
      </c>
      <c r="I6675" s="5" t="s">
        <v>3573</v>
      </c>
      <c r="J6675" s="5" t="s">
        <v>19373</v>
      </c>
      <c r="K6675" s="5" t="s">
        <v>22972</v>
      </c>
      <c r="L6675" s="5" t="s">
        <v>26565</v>
      </c>
      <c r="M6675" s="5">
        <v>26804251</v>
      </c>
      <c r="N6675" s="5">
        <v>26601979</v>
      </c>
      <c r="O6675" s="6">
        <v>46211.547824074078</v>
      </c>
      <c r="P6675" s="4" t="s">
        <v>4489</v>
      </c>
      <c r="Q6675" s="5" t="s">
        <v>19374</v>
      </c>
      <c r="R6675" s="5">
        <v>80116809</v>
      </c>
      <c r="S6675" s="5" t="s">
        <v>3007</v>
      </c>
      <c r="T6675" s="4">
        <v>38500000</v>
      </c>
      <c r="U6675" s="4">
        <v>0</v>
      </c>
      <c r="V6675" s="4">
        <v>38500000</v>
      </c>
      <c r="W6675" s="4">
        <v>19600000</v>
      </c>
      <c r="X6675" s="4">
        <v>18900000</v>
      </c>
      <c r="Y6675" s="4">
        <v>18900000</v>
      </c>
    </row>
    <row r="6676" spans="1:25" x14ac:dyDescent="0.2">
      <c r="A6676" s="5" t="s">
        <v>3510</v>
      </c>
      <c r="B6676" s="5" t="s">
        <v>3504</v>
      </c>
      <c r="C6676" s="5" t="s">
        <v>852</v>
      </c>
      <c r="D6676" s="5">
        <v>425</v>
      </c>
      <c r="E6676" s="5" t="s">
        <v>5464</v>
      </c>
      <c r="F6676" s="5">
        <v>10</v>
      </c>
      <c r="G6676" s="5" t="s">
        <v>32</v>
      </c>
      <c r="H6676" s="5">
        <v>27301</v>
      </c>
      <c r="I6676" s="5" t="s">
        <v>3573</v>
      </c>
      <c r="J6676" s="5" t="s">
        <v>19375</v>
      </c>
      <c r="K6676" s="5" t="s">
        <v>22972</v>
      </c>
      <c r="L6676" s="5" t="s">
        <v>26566</v>
      </c>
      <c r="M6676" s="5">
        <v>26804260</v>
      </c>
      <c r="N6676" s="5">
        <v>26601979</v>
      </c>
      <c r="O6676" s="6">
        <v>46211.587835648148</v>
      </c>
      <c r="P6676" s="4" t="s">
        <v>4489</v>
      </c>
      <c r="Q6676" s="5" t="s">
        <v>19376</v>
      </c>
      <c r="R6676" s="5">
        <v>52479852</v>
      </c>
      <c r="S6676" s="5" t="s">
        <v>2446</v>
      </c>
      <c r="T6676" s="4">
        <v>34100000</v>
      </c>
      <c r="U6676" s="4">
        <v>0</v>
      </c>
      <c r="V6676" s="4">
        <v>34100000</v>
      </c>
      <c r="W6676" s="4">
        <v>17360000</v>
      </c>
      <c r="X6676" s="4">
        <v>16740000</v>
      </c>
      <c r="Y6676" s="4">
        <v>16740000</v>
      </c>
    </row>
    <row r="6677" spans="1:25" x14ac:dyDescent="0.2">
      <c r="A6677" s="5" t="s">
        <v>3510</v>
      </c>
      <c r="B6677" s="5" t="s">
        <v>3504</v>
      </c>
      <c r="C6677" s="5" t="s">
        <v>852</v>
      </c>
      <c r="D6677" s="5">
        <v>425</v>
      </c>
      <c r="E6677" s="5" t="s">
        <v>5464</v>
      </c>
      <c r="F6677" s="5">
        <v>10</v>
      </c>
      <c r="G6677" s="5" t="s">
        <v>32</v>
      </c>
      <c r="H6677" s="5">
        <v>27301</v>
      </c>
      <c r="I6677" s="5" t="s">
        <v>3573</v>
      </c>
      <c r="J6677" s="5" t="s">
        <v>19377</v>
      </c>
      <c r="K6677" s="5" t="s">
        <v>22972</v>
      </c>
      <c r="L6677" s="5" t="s">
        <v>26567</v>
      </c>
      <c r="M6677" s="5">
        <v>26804271</v>
      </c>
      <c r="N6677" s="5">
        <v>26601979</v>
      </c>
      <c r="O6677" s="6">
        <v>46211.624814814815</v>
      </c>
      <c r="P6677" s="4" t="s">
        <v>912</v>
      </c>
      <c r="Q6677" s="5" t="s">
        <v>19378</v>
      </c>
      <c r="R6677" s="5">
        <v>80220123</v>
      </c>
      <c r="S6677" s="5" t="s">
        <v>139</v>
      </c>
      <c r="T6677" s="4">
        <v>66000000</v>
      </c>
      <c r="U6677" s="4">
        <v>0</v>
      </c>
      <c r="V6677" s="4">
        <v>66000000</v>
      </c>
      <c r="W6677" s="4">
        <v>35933333</v>
      </c>
      <c r="X6677" s="4">
        <v>30066667</v>
      </c>
      <c r="Y6677" s="4">
        <v>30066667</v>
      </c>
    </row>
    <row r="6678" spans="1:25" x14ac:dyDescent="0.2">
      <c r="A6678" s="5" t="s">
        <v>3510</v>
      </c>
      <c r="B6678" s="5" t="s">
        <v>3504</v>
      </c>
      <c r="C6678" s="5" t="s">
        <v>852</v>
      </c>
      <c r="D6678" s="5">
        <v>425</v>
      </c>
      <c r="E6678" s="5" t="s">
        <v>5464</v>
      </c>
      <c r="F6678" s="5">
        <v>10</v>
      </c>
      <c r="G6678" s="5" t="s">
        <v>32</v>
      </c>
      <c r="H6678" s="5">
        <v>27301</v>
      </c>
      <c r="I6678" s="5" t="s">
        <v>3573</v>
      </c>
      <c r="J6678" s="5" t="s">
        <v>19379</v>
      </c>
      <c r="K6678" s="5" t="s">
        <v>22972</v>
      </c>
      <c r="L6678" s="5" t="s">
        <v>26568</v>
      </c>
      <c r="M6678" s="5">
        <v>26804276</v>
      </c>
      <c r="N6678" s="5">
        <v>26601979</v>
      </c>
      <c r="O6678" s="6">
        <v>46211.789305555554</v>
      </c>
      <c r="P6678" s="4" t="s">
        <v>912</v>
      </c>
      <c r="Q6678" s="5" t="s">
        <v>19380</v>
      </c>
      <c r="R6678" s="5">
        <v>1049644195</v>
      </c>
      <c r="S6678" s="5" t="s">
        <v>3068</v>
      </c>
      <c r="T6678" s="4">
        <v>54000000</v>
      </c>
      <c r="U6678" s="4">
        <v>0</v>
      </c>
      <c r="V6678" s="4">
        <v>54000000</v>
      </c>
      <c r="W6678" s="4">
        <v>29100000</v>
      </c>
      <c r="X6678" s="4">
        <v>24900000</v>
      </c>
      <c r="Y6678" s="4">
        <v>24900000</v>
      </c>
    </row>
    <row r="6679" spans="1:25" x14ac:dyDescent="0.2">
      <c r="A6679" s="5" t="s">
        <v>3510</v>
      </c>
      <c r="B6679" s="5" t="s">
        <v>3504</v>
      </c>
      <c r="C6679" s="5" t="s">
        <v>852</v>
      </c>
      <c r="D6679" s="5">
        <v>425</v>
      </c>
      <c r="E6679" s="5" t="s">
        <v>5464</v>
      </c>
      <c r="F6679" s="5">
        <v>10</v>
      </c>
      <c r="G6679" s="5" t="s">
        <v>32</v>
      </c>
      <c r="H6679" s="5">
        <v>27301</v>
      </c>
      <c r="I6679" s="5" t="s">
        <v>3573</v>
      </c>
      <c r="J6679" s="5" t="s">
        <v>19381</v>
      </c>
      <c r="K6679" s="5" t="s">
        <v>22972</v>
      </c>
      <c r="L6679" s="5" t="s">
        <v>26569</v>
      </c>
      <c r="M6679" s="5">
        <v>26804294</v>
      </c>
      <c r="N6679" s="5">
        <v>26601979</v>
      </c>
      <c r="O6679" s="6">
        <v>46212.391805555555</v>
      </c>
      <c r="P6679" s="4" t="s">
        <v>912</v>
      </c>
      <c r="Q6679" s="5" t="s">
        <v>19382</v>
      </c>
      <c r="R6679" s="5">
        <v>1031133317</v>
      </c>
      <c r="S6679" s="5" t="s">
        <v>2950</v>
      </c>
      <c r="T6679" s="4">
        <v>43200000</v>
      </c>
      <c r="U6679" s="4">
        <v>0</v>
      </c>
      <c r="V6679" s="4">
        <v>43200000</v>
      </c>
      <c r="W6679" s="4">
        <v>23520000</v>
      </c>
      <c r="X6679" s="4">
        <v>19680000</v>
      </c>
      <c r="Y6679" s="4">
        <v>19680000</v>
      </c>
    </row>
    <row r="6680" spans="1:25" x14ac:dyDescent="0.2">
      <c r="A6680" s="5" t="s">
        <v>3510</v>
      </c>
      <c r="B6680" s="5" t="s">
        <v>3504</v>
      </c>
      <c r="C6680" s="5" t="s">
        <v>852</v>
      </c>
      <c r="D6680" s="5">
        <v>425</v>
      </c>
      <c r="E6680" s="5" t="s">
        <v>5464</v>
      </c>
      <c r="F6680" s="5">
        <v>10</v>
      </c>
      <c r="G6680" s="5" t="s">
        <v>32</v>
      </c>
      <c r="H6680" s="5">
        <v>27301</v>
      </c>
      <c r="I6680" s="5" t="s">
        <v>3573</v>
      </c>
      <c r="J6680" s="5" t="s">
        <v>19383</v>
      </c>
      <c r="K6680" s="5" t="s">
        <v>22972</v>
      </c>
      <c r="L6680" s="5" t="s">
        <v>26570</v>
      </c>
      <c r="M6680" s="5">
        <v>26804295</v>
      </c>
      <c r="N6680" s="5">
        <v>26601979</v>
      </c>
      <c r="O6680" s="6">
        <v>46212.39366898148</v>
      </c>
      <c r="P6680" s="4" t="s">
        <v>912</v>
      </c>
      <c r="Q6680" s="5" t="s">
        <v>19384</v>
      </c>
      <c r="R6680" s="5">
        <v>1030588020</v>
      </c>
      <c r="S6680" s="5" t="s">
        <v>359</v>
      </c>
      <c r="T6680" s="4">
        <v>42000000</v>
      </c>
      <c r="U6680" s="4">
        <v>0</v>
      </c>
      <c r="V6680" s="4">
        <v>42000000</v>
      </c>
      <c r="W6680" s="4">
        <v>22866667</v>
      </c>
      <c r="X6680" s="4">
        <v>19133333</v>
      </c>
      <c r="Y6680" s="4">
        <v>19133333</v>
      </c>
    </row>
    <row r="6681" spans="1:25" x14ac:dyDescent="0.2">
      <c r="A6681" s="5" t="s">
        <v>3510</v>
      </c>
      <c r="B6681" s="5" t="s">
        <v>3504</v>
      </c>
      <c r="C6681" s="5" t="s">
        <v>852</v>
      </c>
      <c r="D6681" s="5">
        <v>425</v>
      </c>
      <c r="E6681" s="5" t="s">
        <v>5464</v>
      </c>
      <c r="F6681" s="5">
        <v>10</v>
      </c>
      <c r="G6681" s="5" t="s">
        <v>32</v>
      </c>
      <c r="H6681" s="5">
        <v>27301</v>
      </c>
      <c r="I6681" s="5" t="s">
        <v>3573</v>
      </c>
      <c r="J6681" s="5" t="s">
        <v>19385</v>
      </c>
      <c r="K6681" s="5" t="s">
        <v>22972</v>
      </c>
      <c r="L6681" s="5" t="s">
        <v>26571</v>
      </c>
      <c r="M6681" s="5">
        <v>26804321</v>
      </c>
      <c r="N6681" s="5">
        <v>26601979</v>
      </c>
      <c r="O6681" s="6">
        <v>46212.482048611113</v>
      </c>
      <c r="P6681" s="4" t="s">
        <v>912</v>
      </c>
      <c r="Q6681" s="5" t="s">
        <v>19386</v>
      </c>
      <c r="R6681" s="5">
        <v>1020836404</v>
      </c>
      <c r="S6681" s="5" t="s">
        <v>760</v>
      </c>
      <c r="T6681" s="4">
        <v>32400000</v>
      </c>
      <c r="U6681" s="4">
        <v>0</v>
      </c>
      <c r="V6681" s="4">
        <v>32400000</v>
      </c>
      <c r="W6681" s="4">
        <v>18540000</v>
      </c>
      <c r="X6681" s="4">
        <v>13860000</v>
      </c>
      <c r="Y6681" s="4">
        <v>13860000</v>
      </c>
    </row>
    <row r="6682" spans="1:25" x14ac:dyDescent="0.2">
      <c r="A6682" s="5" t="s">
        <v>3510</v>
      </c>
      <c r="B6682" s="5" t="s">
        <v>3504</v>
      </c>
      <c r="C6682" s="5" t="s">
        <v>852</v>
      </c>
      <c r="D6682" s="5">
        <v>425</v>
      </c>
      <c r="E6682" s="5" t="s">
        <v>5464</v>
      </c>
      <c r="F6682" s="5">
        <v>10</v>
      </c>
      <c r="G6682" s="5" t="s">
        <v>32</v>
      </c>
      <c r="H6682" s="5">
        <v>27301</v>
      </c>
      <c r="I6682" s="5" t="s">
        <v>3573</v>
      </c>
      <c r="J6682" s="5" t="s">
        <v>19387</v>
      </c>
      <c r="K6682" s="5" t="s">
        <v>22972</v>
      </c>
      <c r="L6682" s="5" t="s">
        <v>26573</v>
      </c>
      <c r="M6682" s="5">
        <v>26804337</v>
      </c>
      <c r="N6682" s="5">
        <v>26601979</v>
      </c>
      <c r="O6682" s="6">
        <v>46212.509918981479</v>
      </c>
      <c r="P6682" s="4" t="s">
        <v>912</v>
      </c>
      <c r="Q6682" s="5" t="s">
        <v>19388</v>
      </c>
      <c r="R6682" s="5">
        <v>1110558192</v>
      </c>
      <c r="S6682" s="5" t="s">
        <v>1884</v>
      </c>
      <c r="T6682" s="4">
        <v>32400000</v>
      </c>
      <c r="U6682" s="4">
        <v>0</v>
      </c>
      <c r="V6682" s="4">
        <v>32400000</v>
      </c>
      <c r="W6682" s="4">
        <v>17820000</v>
      </c>
      <c r="X6682" s="4">
        <v>14580000</v>
      </c>
      <c r="Y6682" s="4">
        <v>14580000</v>
      </c>
    </row>
    <row r="6683" spans="1:25" x14ac:dyDescent="0.2">
      <c r="A6683" s="5" t="s">
        <v>3510</v>
      </c>
      <c r="B6683" s="5" t="s">
        <v>3504</v>
      </c>
      <c r="C6683" s="5" t="s">
        <v>852</v>
      </c>
      <c r="D6683" s="5">
        <v>425</v>
      </c>
      <c r="E6683" s="5" t="s">
        <v>5464</v>
      </c>
      <c r="F6683" s="5">
        <v>10</v>
      </c>
      <c r="G6683" s="5" t="s">
        <v>32</v>
      </c>
      <c r="H6683" s="5">
        <v>27301</v>
      </c>
      <c r="I6683" s="5" t="s">
        <v>3573</v>
      </c>
      <c r="J6683" s="5" t="s">
        <v>19389</v>
      </c>
      <c r="K6683" s="5" t="s">
        <v>22972</v>
      </c>
      <c r="L6683" s="5" t="s">
        <v>26574</v>
      </c>
      <c r="M6683" s="5">
        <v>26804343</v>
      </c>
      <c r="N6683" s="5">
        <v>26601979</v>
      </c>
      <c r="O6683" s="6">
        <v>46212.527118055557</v>
      </c>
      <c r="P6683" s="4" t="s">
        <v>4489</v>
      </c>
      <c r="Q6683" s="5" t="s">
        <v>19390</v>
      </c>
      <c r="R6683" s="5">
        <v>1007156453</v>
      </c>
      <c r="S6683" s="5" t="s">
        <v>12050</v>
      </c>
      <c r="T6683" s="4">
        <v>19800000</v>
      </c>
      <c r="U6683" s="4">
        <v>0</v>
      </c>
      <c r="V6683" s="4">
        <v>19800000</v>
      </c>
      <c r="W6683" s="4">
        <v>10080000</v>
      </c>
      <c r="X6683" s="4">
        <v>9720000</v>
      </c>
      <c r="Y6683" s="4">
        <v>9720000</v>
      </c>
    </row>
    <row r="6684" spans="1:25" x14ac:dyDescent="0.2">
      <c r="A6684" s="5" t="s">
        <v>3510</v>
      </c>
      <c r="B6684" s="5" t="s">
        <v>3504</v>
      </c>
      <c r="C6684" s="5" t="s">
        <v>852</v>
      </c>
      <c r="D6684" s="5">
        <v>425</v>
      </c>
      <c r="E6684" s="5" t="s">
        <v>5464</v>
      </c>
      <c r="F6684" s="5">
        <v>10</v>
      </c>
      <c r="G6684" s="5" t="s">
        <v>32</v>
      </c>
      <c r="H6684" s="5">
        <v>27301</v>
      </c>
      <c r="I6684" s="5" t="s">
        <v>3573</v>
      </c>
      <c r="J6684" s="5" t="s">
        <v>19391</v>
      </c>
      <c r="K6684" s="5" t="s">
        <v>22972</v>
      </c>
      <c r="L6684" s="5" t="s">
        <v>26576</v>
      </c>
      <c r="M6684" s="5">
        <v>26804360</v>
      </c>
      <c r="N6684" s="5">
        <v>26601979</v>
      </c>
      <c r="O6684" s="6">
        <v>46212.650636574072</v>
      </c>
      <c r="P6684" s="4" t="s">
        <v>2997</v>
      </c>
      <c r="Q6684" s="5" t="s">
        <v>19392</v>
      </c>
      <c r="R6684" s="5">
        <v>1057547660</v>
      </c>
      <c r="S6684" s="5" t="s">
        <v>1986</v>
      </c>
      <c r="T6684" s="4">
        <v>54000000</v>
      </c>
      <c r="U6684" s="4">
        <v>0</v>
      </c>
      <c r="V6684" s="4">
        <v>54000000</v>
      </c>
      <c r="W6684" s="4">
        <v>29700000</v>
      </c>
      <c r="X6684" s="4">
        <v>24300000</v>
      </c>
      <c r="Y6684" s="4">
        <v>24300000</v>
      </c>
    </row>
    <row r="6685" spans="1:25" x14ac:dyDescent="0.2">
      <c r="A6685" s="5" t="s">
        <v>3510</v>
      </c>
      <c r="B6685" s="5" t="s">
        <v>3504</v>
      </c>
      <c r="C6685" s="5" t="s">
        <v>852</v>
      </c>
      <c r="D6685" s="5">
        <v>425</v>
      </c>
      <c r="E6685" s="5" t="s">
        <v>5464</v>
      </c>
      <c r="F6685" s="5">
        <v>10</v>
      </c>
      <c r="G6685" s="5" t="s">
        <v>32</v>
      </c>
      <c r="H6685" s="5">
        <v>27301</v>
      </c>
      <c r="I6685" s="5" t="s">
        <v>3573</v>
      </c>
      <c r="J6685" s="5" t="s">
        <v>19393</v>
      </c>
      <c r="K6685" s="5" t="s">
        <v>22972</v>
      </c>
      <c r="L6685" s="5" t="s">
        <v>26577</v>
      </c>
      <c r="M6685" s="5">
        <v>26804363</v>
      </c>
      <c r="N6685" s="5">
        <v>26601979</v>
      </c>
      <c r="O6685" s="6">
        <v>46212.676388888889</v>
      </c>
      <c r="P6685" s="4" t="s">
        <v>2997</v>
      </c>
      <c r="Q6685" s="5" t="s">
        <v>7857</v>
      </c>
      <c r="R6685" s="5">
        <v>1070956561</v>
      </c>
      <c r="S6685" s="5" t="s">
        <v>7688</v>
      </c>
      <c r="T6685" s="4">
        <v>33000000</v>
      </c>
      <c r="U6685" s="4">
        <v>0</v>
      </c>
      <c r="V6685" s="4">
        <v>33000000</v>
      </c>
      <c r="W6685" s="4">
        <v>18150000</v>
      </c>
      <c r="X6685" s="4">
        <v>14850000</v>
      </c>
      <c r="Y6685" s="4">
        <v>9350000</v>
      </c>
    </row>
    <row r="6686" spans="1:25" x14ac:dyDescent="0.2">
      <c r="A6686" s="5" t="s">
        <v>3510</v>
      </c>
      <c r="B6686" s="5" t="s">
        <v>3504</v>
      </c>
      <c r="C6686" s="5" t="s">
        <v>852</v>
      </c>
      <c r="D6686" s="5">
        <v>425</v>
      </c>
      <c r="E6686" s="5" t="s">
        <v>5464</v>
      </c>
      <c r="F6686" s="5">
        <v>10</v>
      </c>
      <c r="G6686" s="5" t="s">
        <v>32</v>
      </c>
      <c r="H6686" s="5">
        <v>27301</v>
      </c>
      <c r="I6686" s="5" t="s">
        <v>3573</v>
      </c>
      <c r="J6686" s="5" t="s">
        <v>19394</v>
      </c>
      <c r="K6686" s="5" t="s">
        <v>22972</v>
      </c>
      <c r="L6686" s="5" t="s">
        <v>26578</v>
      </c>
      <c r="M6686" s="5">
        <v>26804381</v>
      </c>
      <c r="N6686" s="5">
        <v>26601979</v>
      </c>
      <c r="O6686" s="6">
        <v>46212.871863425928</v>
      </c>
      <c r="P6686" s="4" t="s">
        <v>2997</v>
      </c>
      <c r="Q6686" s="5" t="s">
        <v>19395</v>
      </c>
      <c r="R6686" s="5">
        <v>1073629116</v>
      </c>
      <c r="S6686" s="5" t="s">
        <v>2597</v>
      </c>
      <c r="T6686" s="4">
        <v>32400000</v>
      </c>
      <c r="U6686" s="4">
        <v>0</v>
      </c>
      <c r="V6686" s="4">
        <v>32400000</v>
      </c>
      <c r="W6686" s="4">
        <v>17820000</v>
      </c>
      <c r="X6686" s="4">
        <v>14580000</v>
      </c>
      <c r="Y6686" s="4">
        <v>14580000</v>
      </c>
    </row>
    <row r="6687" spans="1:25" x14ac:dyDescent="0.2">
      <c r="A6687" s="5" t="s">
        <v>3510</v>
      </c>
      <c r="B6687" s="5" t="s">
        <v>3504</v>
      </c>
      <c r="C6687" s="5" t="s">
        <v>852</v>
      </c>
      <c r="D6687" s="5">
        <v>425</v>
      </c>
      <c r="E6687" s="5" t="s">
        <v>5464</v>
      </c>
      <c r="F6687" s="5">
        <v>10</v>
      </c>
      <c r="G6687" s="5" t="s">
        <v>32</v>
      </c>
      <c r="H6687" s="5">
        <v>27301</v>
      </c>
      <c r="I6687" s="5" t="s">
        <v>3573</v>
      </c>
      <c r="J6687" s="5" t="s">
        <v>19396</v>
      </c>
      <c r="K6687" s="5" t="s">
        <v>22972</v>
      </c>
      <c r="L6687" s="5" t="s">
        <v>26579</v>
      </c>
      <c r="M6687" s="5">
        <v>26804434</v>
      </c>
      <c r="N6687" s="5">
        <v>26601979</v>
      </c>
      <c r="O6687" s="6">
        <v>46213.620370370372</v>
      </c>
      <c r="P6687" s="4" t="s">
        <v>2997</v>
      </c>
      <c r="Q6687" s="5" t="s">
        <v>19397</v>
      </c>
      <c r="R6687" s="5">
        <v>1073131035</v>
      </c>
      <c r="S6687" s="5" t="s">
        <v>1593</v>
      </c>
      <c r="T6687" s="4">
        <v>42000000</v>
      </c>
      <c r="U6687" s="4">
        <v>0</v>
      </c>
      <c r="V6687" s="4">
        <v>42000000</v>
      </c>
      <c r="W6687" s="4">
        <v>23100000</v>
      </c>
      <c r="X6687" s="4">
        <v>18900000</v>
      </c>
      <c r="Y6687" s="4">
        <v>18900000</v>
      </c>
    </row>
    <row r="6688" spans="1:25" x14ac:dyDescent="0.2">
      <c r="A6688" s="5" t="s">
        <v>3510</v>
      </c>
      <c r="B6688" s="5" t="s">
        <v>3504</v>
      </c>
      <c r="C6688" s="5" t="s">
        <v>852</v>
      </c>
      <c r="D6688" s="5">
        <v>425</v>
      </c>
      <c r="E6688" s="5" t="s">
        <v>5464</v>
      </c>
      <c r="F6688" s="5">
        <v>10</v>
      </c>
      <c r="G6688" s="5" t="s">
        <v>32</v>
      </c>
      <c r="H6688" s="5">
        <v>27301</v>
      </c>
      <c r="I6688" s="5" t="s">
        <v>3573</v>
      </c>
      <c r="J6688" s="5" t="s">
        <v>19398</v>
      </c>
      <c r="K6688" s="5" t="s">
        <v>22972</v>
      </c>
      <c r="L6688" s="5" t="s">
        <v>26580</v>
      </c>
      <c r="M6688" s="5">
        <v>26804508</v>
      </c>
      <c r="N6688" s="5">
        <v>26601979</v>
      </c>
      <c r="O6688" s="6">
        <v>46217.486504629633</v>
      </c>
      <c r="P6688" s="4" t="s">
        <v>2977</v>
      </c>
      <c r="Q6688" s="5" t="s">
        <v>19399</v>
      </c>
      <c r="R6688" s="5">
        <v>1020844453</v>
      </c>
      <c r="S6688" s="5" t="s">
        <v>2680</v>
      </c>
      <c r="T6688" s="4">
        <v>37200000</v>
      </c>
      <c r="U6688" s="4">
        <v>0</v>
      </c>
      <c r="V6688" s="4">
        <v>37200000</v>
      </c>
      <c r="W6688" s="4">
        <v>21286667</v>
      </c>
      <c r="X6688" s="4">
        <v>15913333</v>
      </c>
      <c r="Y6688" s="4">
        <v>15913333</v>
      </c>
    </row>
    <row r="6689" spans="1:25" x14ac:dyDescent="0.2">
      <c r="A6689" s="5" t="s">
        <v>3510</v>
      </c>
      <c r="B6689" s="5" t="s">
        <v>3504</v>
      </c>
      <c r="C6689" s="5" t="s">
        <v>852</v>
      </c>
      <c r="D6689" s="5">
        <v>425</v>
      </c>
      <c r="E6689" s="5" t="s">
        <v>5464</v>
      </c>
      <c r="F6689" s="5">
        <v>10</v>
      </c>
      <c r="G6689" s="5" t="s">
        <v>32</v>
      </c>
      <c r="H6689" s="5">
        <v>27301</v>
      </c>
      <c r="I6689" s="5" t="s">
        <v>3573</v>
      </c>
      <c r="J6689" s="5" t="s">
        <v>20957</v>
      </c>
      <c r="K6689" s="5" t="s">
        <v>22972</v>
      </c>
      <c r="L6689" s="5" t="s">
        <v>26593</v>
      </c>
      <c r="M6689" s="5">
        <v>26804808</v>
      </c>
      <c r="N6689" s="5">
        <v>26601981</v>
      </c>
      <c r="O6689" s="6">
        <v>46220.900138888886</v>
      </c>
      <c r="P6689" s="4" t="s">
        <v>3073</v>
      </c>
      <c r="Q6689" s="5" t="s">
        <v>20958</v>
      </c>
      <c r="R6689" s="5">
        <v>1023009814</v>
      </c>
      <c r="S6689" s="5" t="s">
        <v>3001</v>
      </c>
      <c r="T6689" s="4">
        <v>31900000</v>
      </c>
      <c r="U6689" s="4">
        <v>0</v>
      </c>
      <c r="V6689" s="4">
        <v>31900000</v>
      </c>
      <c r="W6689" s="4">
        <v>18560000</v>
      </c>
      <c r="X6689" s="4">
        <v>13340000</v>
      </c>
      <c r="Y6689" s="4">
        <v>13340000</v>
      </c>
    </row>
    <row r="6690" spans="1:25" x14ac:dyDescent="0.2">
      <c r="A6690" s="5" t="s">
        <v>3510</v>
      </c>
      <c r="B6690" s="5" t="s">
        <v>3504</v>
      </c>
      <c r="C6690" s="5" t="s">
        <v>852</v>
      </c>
      <c r="D6690" s="5">
        <v>425</v>
      </c>
      <c r="E6690" s="5" t="s">
        <v>5464</v>
      </c>
      <c r="F6690" s="5">
        <v>10</v>
      </c>
      <c r="G6690" s="5" t="s">
        <v>32</v>
      </c>
      <c r="H6690" s="5">
        <v>27301</v>
      </c>
      <c r="I6690" s="5" t="s">
        <v>3573</v>
      </c>
      <c r="J6690" s="5" t="s">
        <v>20959</v>
      </c>
      <c r="K6690" s="5" t="s">
        <v>22972</v>
      </c>
      <c r="L6690" s="5" t="s">
        <v>26596</v>
      </c>
      <c r="M6690" s="5">
        <v>26804823</v>
      </c>
      <c r="N6690" s="5">
        <v>26601981</v>
      </c>
      <c r="O6690" s="6">
        <v>46221.023113425923</v>
      </c>
      <c r="P6690" s="4" t="s">
        <v>3073</v>
      </c>
      <c r="Q6690" s="5" t="s">
        <v>20960</v>
      </c>
      <c r="R6690" s="5">
        <v>1053350319</v>
      </c>
      <c r="S6690" s="5" t="s">
        <v>17458</v>
      </c>
      <c r="T6690" s="4">
        <v>29700000</v>
      </c>
      <c r="U6690" s="4">
        <v>0</v>
      </c>
      <c r="V6690" s="4">
        <v>29700000</v>
      </c>
      <c r="W6690" s="4">
        <v>17460000</v>
      </c>
      <c r="X6690" s="4">
        <v>12240000</v>
      </c>
      <c r="Y6690" s="4">
        <v>12240000</v>
      </c>
    </row>
    <row r="6691" spans="1:25" x14ac:dyDescent="0.2">
      <c r="A6691" s="5" t="s">
        <v>3510</v>
      </c>
      <c r="B6691" s="5" t="s">
        <v>3504</v>
      </c>
      <c r="C6691" s="5" t="s">
        <v>852</v>
      </c>
      <c r="D6691" s="5">
        <v>425</v>
      </c>
      <c r="E6691" s="5" t="s">
        <v>5464</v>
      </c>
      <c r="F6691" s="5">
        <v>10</v>
      </c>
      <c r="G6691" s="5" t="s">
        <v>32</v>
      </c>
      <c r="H6691" s="5">
        <v>27301</v>
      </c>
      <c r="I6691" s="5" t="s">
        <v>3573</v>
      </c>
      <c r="J6691" s="5" t="s">
        <v>20961</v>
      </c>
      <c r="K6691" s="5" t="s">
        <v>22972</v>
      </c>
      <c r="L6691" s="5" t="s">
        <v>26597</v>
      </c>
      <c r="M6691" s="5">
        <v>26804825</v>
      </c>
      <c r="N6691" s="5">
        <v>26601981</v>
      </c>
      <c r="O6691" s="6">
        <v>46221.439027777778</v>
      </c>
      <c r="P6691" s="4" t="s">
        <v>3073</v>
      </c>
      <c r="Q6691" s="5" t="s">
        <v>20962</v>
      </c>
      <c r="R6691" s="5">
        <v>39708064</v>
      </c>
      <c r="S6691" s="5" t="s">
        <v>2759</v>
      </c>
      <c r="T6691" s="4">
        <v>32450000</v>
      </c>
      <c r="U6691" s="4">
        <v>0</v>
      </c>
      <c r="V6691" s="4">
        <v>32450000</v>
      </c>
      <c r="W6691" s="4">
        <v>18880000</v>
      </c>
      <c r="X6691" s="4">
        <v>13570000</v>
      </c>
      <c r="Y6691" s="4">
        <v>13570000</v>
      </c>
    </row>
    <row r="6692" spans="1:25" x14ac:dyDescent="0.2">
      <c r="A6692" s="5" t="s">
        <v>3510</v>
      </c>
      <c r="B6692" s="5" t="s">
        <v>3504</v>
      </c>
      <c r="C6692" s="5" t="s">
        <v>852</v>
      </c>
      <c r="D6692" s="5">
        <v>425</v>
      </c>
      <c r="E6692" s="5" t="s">
        <v>5464</v>
      </c>
      <c r="F6692" s="5">
        <v>10</v>
      </c>
      <c r="G6692" s="5" t="s">
        <v>32</v>
      </c>
      <c r="H6692" s="5">
        <v>27301</v>
      </c>
      <c r="I6692" s="5" t="s">
        <v>3573</v>
      </c>
      <c r="J6692" s="5" t="s">
        <v>20963</v>
      </c>
      <c r="K6692" s="5" t="s">
        <v>22972</v>
      </c>
      <c r="L6692" s="5" t="s">
        <v>26599</v>
      </c>
      <c r="M6692" s="5">
        <v>26804827</v>
      </c>
      <c r="N6692" s="5">
        <v>26601981</v>
      </c>
      <c r="O6692" s="6">
        <v>46221.548506944448</v>
      </c>
      <c r="P6692" s="4" t="s">
        <v>3073</v>
      </c>
      <c r="Q6692" s="5" t="s">
        <v>20962</v>
      </c>
      <c r="R6692" s="5">
        <v>91105140</v>
      </c>
      <c r="S6692" s="5" t="s">
        <v>12035</v>
      </c>
      <c r="T6692" s="4">
        <v>51150000</v>
      </c>
      <c r="U6692" s="4">
        <v>0</v>
      </c>
      <c r="V6692" s="4">
        <v>51150000</v>
      </c>
      <c r="W6692" s="4">
        <v>29450000</v>
      </c>
      <c r="X6692" s="4">
        <v>21700000</v>
      </c>
      <c r="Y6692" s="4">
        <v>21700000</v>
      </c>
    </row>
    <row r="6693" spans="1:25" x14ac:dyDescent="0.2">
      <c r="A6693" s="5" t="s">
        <v>3510</v>
      </c>
      <c r="B6693" s="5" t="s">
        <v>3504</v>
      </c>
      <c r="C6693" s="5" t="s">
        <v>852</v>
      </c>
      <c r="D6693" s="5">
        <v>425</v>
      </c>
      <c r="E6693" s="5" t="s">
        <v>5464</v>
      </c>
      <c r="F6693" s="5">
        <v>10</v>
      </c>
      <c r="G6693" s="5" t="s">
        <v>32</v>
      </c>
      <c r="H6693" s="5">
        <v>27301</v>
      </c>
      <c r="I6693" s="5" t="s">
        <v>3573</v>
      </c>
      <c r="J6693" s="5" t="s">
        <v>20964</v>
      </c>
      <c r="K6693" s="5" t="s">
        <v>22972</v>
      </c>
      <c r="L6693" s="5" t="s">
        <v>26604</v>
      </c>
      <c r="M6693" s="5">
        <v>26804845</v>
      </c>
      <c r="N6693" s="5">
        <v>26601981</v>
      </c>
      <c r="O6693" s="6">
        <v>46224.455567129633</v>
      </c>
      <c r="P6693" s="4" t="s">
        <v>3073</v>
      </c>
      <c r="Q6693" s="5" t="s">
        <v>20965</v>
      </c>
      <c r="R6693" s="5">
        <v>5642215</v>
      </c>
      <c r="S6693" s="5" t="s">
        <v>3065</v>
      </c>
      <c r="T6693" s="4">
        <v>37400000</v>
      </c>
      <c r="U6693" s="4">
        <v>0</v>
      </c>
      <c r="V6693" s="4">
        <v>37400000</v>
      </c>
      <c r="W6693" s="4">
        <v>21760000</v>
      </c>
      <c r="X6693" s="4">
        <v>15640000</v>
      </c>
      <c r="Y6693" s="4">
        <v>15640000</v>
      </c>
    </row>
    <row r="6694" spans="1:25" x14ac:dyDescent="0.2">
      <c r="A6694" s="5" t="s">
        <v>3510</v>
      </c>
      <c r="B6694" s="5" t="s">
        <v>3504</v>
      </c>
      <c r="C6694" s="5" t="s">
        <v>852</v>
      </c>
      <c r="D6694" s="5">
        <v>425</v>
      </c>
      <c r="E6694" s="5" t="s">
        <v>5464</v>
      </c>
      <c r="F6694" s="5">
        <v>10</v>
      </c>
      <c r="G6694" s="5" t="s">
        <v>32</v>
      </c>
      <c r="H6694" s="5">
        <v>27301</v>
      </c>
      <c r="I6694" s="5" t="s">
        <v>3573</v>
      </c>
      <c r="J6694" s="5" t="s">
        <v>20966</v>
      </c>
      <c r="K6694" s="5" t="s">
        <v>22972</v>
      </c>
      <c r="L6694" s="5" t="s">
        <v>26608</v>
      </c>
      <c r="M6694" s="5">
        <v>26804869</v>
      </c>
      <c r="N6694" s="5">
        <v>26601981</v>
      </c>
      <c r="O6694" s="6">
        <v>46224.629166666666</v>
      </c>
      <c r="P6694" s="4" t="s">
        <v>4487</v>
      </c>
      <c r="Q6694" s="5" t="s">
        <v>20967</v>
      </c>
      <c r="R6694" s="5">
        <v>1018447432</v>
      </c>
      <c r="S6694" s="5" t="s">
        <v>12095</v>
      </c>
      <c r="T6694" s="4">
        <v>33000000</v>
      </c>
      <c r="U6694" s="4">
        <v>0</v>
      </c>
      <c r="V6694" s="4">
        <v>33000000</v>
      </c>
      <c r="W6694" s="4">
        <v>19200000</v>
      </c>
      <c r="X6694" s="4">
        <v>13800000</v>
      </c>
      <c r="Y6694" s="4">
        <v>13800000</v>
      </c>
    </row>
    <row r="6695" spans="1:25" x14ac:dyDescent="0.2">
      <c r="A6695" s="5" t="s">
        <v>3510</v>
      </c>
      <c r="B6695" s="5" t="s">
        <v>3504</v>
      </c>
      <c r="C6695" s="5" t="s">
        <v>852</v>
      </c>
      <c r="D6695" s="5">
        <v>425</v>
      </c>
      <c r="E6695" s="5" t="s">
        <v>5464</v>
      </c>
      <c r="F6695" s="5">
        <v>10</v>
      </c>
      <c r="G6695" s="5" t="s">
        <v>32</v>
      </c>
      <c r="H6695" s="5">
        <v>27301</v>
      </c>
      <c r="I6695" s="5" t="s">
        <v>3573</v>
      </c>
      <c r="J6695" s="5" t="s">
        <v>20968</v>
      </c>
      <c r="K6695" s="5" t="s">
        <v>22972</v>
      </c>
      <c r="L6695" s="5" t="s">
        <v>26610</v>
      </c>
      <c r="M6695" s="5">
        <v>26804872</v>
      </c>
      <c r="N6695" s="5">
        <v>26601979</v>
      </c>
      <c r="O6695" s="6">
        <v>46224.86042824074</v>
      </c>
      <c r="P6695" s="4" t="s">
        <v>4487</v>
      </c>
      <c r="Q6695" s="5" t="s">
        <v>20969</v>
      </c>
      <c r="R6695" s="5">
        <v>1014186147</v>
      </c>
      <c r="S6695" s="5" t="s">
        <v>913</v>
      </c>
      <c r="T6695" s="4">
        <v>44000000</v>
      </c>
      <c r="U6695" s="4">
        <v>0</v>
      </c>
      <c r="V6695" s="4">
        <v>44000000</v>
      </c>
      <c r="W6695" s="4">
        <v>25600000</v>
      </c>
      <c r="X6695" s="4">
        <v>18400000</v>
      </c>
      <c r="Y6695" s="4">
        <v>18400000</v>
      </c>
    </row>
    <row r="6696" spans="1:25" x14ac:dyDescent="0.2">
      <c r="A6696" s="5" t="s">
        <v>3510</v>
      </c>
      <c r="B6696" s="5" t="s">
        <v>3504</v>
      </c>
      <c r="C6696" s="5" t="s">
        <v>852</v>
      </c>
      <c r="D6696" s="5">
        <v>425</v>
      </c>
      <c r="E6696" s="5" t="s">
        <v>5464</v>
      </c>
      <c r="F6696" s="5">
        <v>10</v>
      </c>
      <c r="G6696" s="5" t="s">
        <v>32</v>
      </c>
      <c r="H6696" s="5">
        <v>27301</v>
      </c>
      <c r="I6696" s="5" t="s">
        <v>3573</v>
      </c>
      <c r="J6696" s="5" t="s">
        <v>20970</v>
      </c>
      <c r="K6696" s="5" t="s">
        <v>22972</v>
      </c>
      <c r="L6696" s="5" t="s">
        <v>26612</v>
      </c>
      <c r="M6696" s="5">
        <v>26804880</v>
      </c>
      <c r="N6696" s="5">
        <v>26601981</v>
      </c>
      <c r="O6696" s="6">
        <v>46225.407152777778</v>
      </c>
      <c r="P6696" s="4" t="s">
        <v>4487</v>
      </c>
      <c r="Q6696" s="5" t="s">
        <v>20967</v>
      </c>
      <c r="R6696" s="5">
        <v>1077144510</v>
      </c>
      <c r="S6696" s="5" t="s">
        <v>2760</v>
      </c>
      <c r="T6696" s="4">
        <v>33000000</v>
      </c>
      <c r="U6696" s="4">
        <v>0</v>
      </c>
      <c r="V6696" s="4">
        <v>33000000</v>
      </c>
      <c r="W6696" s="4">
        <v>19400000</v>
      </c>
      <c r="X6696" s="4">
        <v>13600000</v>
      </c>
      <c r="Y6696" s="4">
        <v>13600000</v>
      </c>
    </row>
    <row r="6697" spans="1:25" x14ac:dyDescent="0.2">
      <c r="A6697" s="5" t="s">
        <v>3510</v>
      </c>
      <c r="B6697" s="5" t="s">
        <v>3504</v>
      </c>
      <c r="C6697" s="5" t="s">
        <v>852</v>
      </c>
      <c r="D6697" s="5">
        <v>425</v>
      </c>
      <c r="E6697" s="5" t="s">
        <v>5464</v>
      </c>
      <c r="F6697" s="5">
        <v>10</v>
      </c>
      <c r="G6697" s="5" t="s">
        <v>32</v>
      </c>
      <c r="H6697" s="5">
        <v>27301</v>
      </c>
      <c r="I6697" s="5" t="s">
        <v>3573</v>
      </c>
      <c r="J6697" s="5" t="s">
        <v>20971</v>
      </c>
      <c r="K6697" s="5" t="s">
        <v>22972</v>
      </c>
      <c r="L6697" s="5" t="s">
        <v>26613</v>
      </c>
      <c r="M6697" s="5">
        <v>26804881</v>
      </c>
      <c r="N6697" s="5">
        <v>26601981</v>
      </c>
      <c r="O6697" s="6">
        <v>46225.409375000003</v>
      </c>
      <c r="P6697" s="4" t="s">
        <v>4487</v>
      </c>
      <c r="Q6697" s="5" t="s">
        <v>20967</v>
      </c>
      <c r="R6697" s="5">
        <v>1072752290</v>
      </c>
      <c r="S6697" s="5" t="s">
        <v>12190</v>
      </c>
      <c r="T6697" s="4">
        <v>27500000</v>
      </c>
      <c r="U6697" s="4">
        <v>0</v>
      </c>
      <c r="V6697" s="4">
        <v>27500000</v>
      </c>
      <c r="W6697" s="4">
        <v>16000000</v>
      </c>
      <c r="X6697" s="4">
        <v>11500000</v>
      </c>
      <c r="Y6697" s="4">
        <v>11500000</v>
      </c>
    </row>
    <row r="6698" spans="1:25" x14ac:dyDescent="0.2">
      <c r="A6698" s="5" t="s">
        <v>3510</v>
      </c>
      <c r="B6698" s="5" t="s">
        <v>3504</v>
      </c>
      <c r="C6698" s="5" t="s">
        <v>852</v>
      </c>
      <c r="D6698" s="5">
        <v>425</v>
      </c>
      <c r="E6698" s="5" t="s">
        <v>5464</v>
      </c>
      <c r="F6698" s="5">
        <v>10</v>
      </c>
      <c r="G6698" s="5" t="s">
        <v>32</v>
      </c>
      <c r="H6698" s="5">
        <v>27301</v>
      </c>
      <c r="I6698" s="5" t="s">
        <v>3573</v>
      </c>
      <c r="J6698" s="5" t="s">
        <v>20972</v>
      </c>
      <c r="K6698" s="5" t="s">
        <v>22972</v>
      </c>
      <c r="L6698" s="5" t="s">
        <v>26621</v>
      </c>
      <c r="M6698" s="5">
        <v>26804899</v>
      </c>
      <c r="N6698" s="5">
        <v>26601981</v>
      </c>
      <c r="O6698" s="6">
        <v>46225.481203703705</v>
      </c>
      <c r="P6698" s="4" t="s">
        <v>4487</v>
      </c>
      <c r="Q6698" s="5" t="s">
        <v>20967</v>
      </c>
      <c r="R6698" s="5">
        <v>1088302933</v>
      </c>
      <c r="S6698" s="5" t="s">
        <v>1886</v>
      </c>
      <c r="T6698" s="4">
        <v>44000000</v>
      </c>
      <c r="U6698" s="4">
        <v>0</v>
      </c>
      <c r="V6698" s="4">
        <v>44000000</v>
      </c>
      <c r="W6698" s="4">
        <v>25866667</v>
      </c>
      <c r="X6698" s="4">
        <v>18133333</v>
      </c>
      <c r="Y6698" s="4">
        <v>18133333</v>
      </c>
    </row>
    <row r="6699" spans="1:25" x14ac:dyDescent="0.2">
      <c r="A6699" s="5" t="s">
        <v>3510</v>
      </c>
      <c r="B6699" s="5" t="s">
        <v>3504</v>
      </c>
      <c r="C6699" s="5" t="s">
        <v>852</v>
      </c>
      <c r="D6699" s="5">
        <v>425</v>
      </c>
      <c r="E6699" s="5" t="s">
        <v>5464</v>
      </c>
      <c r="F6699" s="5">
        <v>10</v>
      </c>
      <c r="G6699" s="5" t="s">
        <v>32</v>
      </c>
      <c r="H6699" s="5">
        <v>27301</v>
      </c>
      <c r="I6699" s="5" t="s">
        <v>3573</v>
      </c>
      <c r="J6699" s="5" t="s">
        <v>20973</v>
      </c>
      <c r="K6699" s="5" t="s">
        <v>22972</v>
      </c>
      <c r="L6699" s="5" t="s">
        <v>26647</v>
      </c>
      <c r="M6699" s="5">
        <v>26804979</v>
      </c>
      <c r="N6699" s="5">
        <v>26601981</v>
      </c>
      <c r="O6699" s="6">
        <v>46225.786886574075</v>
      </c>
      <c r="P6699" s="4" t="s">
        <v>4501</v>
      </c>
      <c r="Q6699" s="5" t="s">
        <v>20974</v>
      </c>
      <c r="R6699" s="5">
        <v>65793364</v>
      </c>
      <c r="S6699" s="5" t="s">
        <v>12245</v>
      </c>
      <c r="T6699" s="4">
        <v>19800000</v>
      </c>
      <c r="U6699" s="4">
        <v>0</v>
      </c>
      <c r="V6699" s="4">
        <v>19800000</v>
      </c>
      <c r="W6699" s="4">
        <v>11640000</v>
      </c>
      <c r="X6699" s="4">
        <v>8160000</v>
      </c>
      <c r="Y6699" s="4">
        <v>8160000</v>
      </c>
    </row>
    <row r="6700" spans="1:25" x14ac:dyDescent="0.2">
      <c r="A6700" s="5" t="s">
        <v>3510</v>
      </c>
      <c r="B6700" s="5" t="s">
        <v>3504</v>
      </c>
      <c r="C6700" s="5" t="s">
        <v>852</v>
      </c>
      <c r="D6700" s="5">
        <v>425</v>
      </c>
      <c r="E6700" s="5" t="s">
        <v>5464</v>
      </c>
      <c r="F6700" s="5">
        <v>10</v>
      </c>
      <c r="G6700" s="5" t="s">
        <v>32</v>
      </c>
      <c r="H6700" s="5">
        <v>27301</v>
      </c>
      <c r="I6700" s="5" t="s">
        <v>3573</v>
      </c>
      <c r="J6700" s="5" t="s">
        <v>20975</v>
      </c>
      <c r="K6700" s="5" t="s">
        <v>22972</v>
      </c>
      <c r="L6700" s="5" t="s">
        <v>26649</v>
      </c>
      <c r="M6700" s="5">
        <v>26804987</v>
      </c>
      <c r="N6700" s="5">
        <v>26601981</v>
      </c>
      <c r="O6700" s="6">
        <v>46225.803287037037</v>
      </c>
      <c r="P6700" s="4" t="s">
        <v>4501</v>
      </c>
      <c r="Q6700" s="5" t="s">
        <v>20976</v>
      </c>
      <c r="R6700" s="5">
        <v>79561866</v>
      </c>
      <c r="S6700" s="5" t="s">
        <v>2684</v>
      </c>
      <c r="T6700" s="4">
        <v>27500000</v>
      </c>
      <c r="U6700" s="4">
        <v>0</v>
      </c>
      <c r="V6700" s="4">
        <v>27500000</v>
      </c>
      <c r="W6700" s="4">
        <v>16166667</v>
      </c>
      <c r="X6700" s="4">
        <v>11333333</v>
      </c>
      <c r="Y6700" s="4">
        <v>11333333</v>
      </c>
    </row>
    <row r="6701" spans="1:25" x14ac:dyDescent="0.2">
      <c r="A6701" s="5" t="s">
        <v>3510</v>
      </c>
      <c r="B6701" s="5" t="s">
        <v>3504</v>
      </c>
      <c r="C6701" s="5" t="s">
        <v>852</v>
      </c>
      <c r="D6701" s="5">
        <v>425</v>
      </c>
      <c r="E6701" s="5" t="s">
        <v>5464</v>
      </c>
      <c r="F6701" s="5">
        <v>10</v>
      </c>
      <c r="G6701" s="5" t="s">
        <v>32</v>
      </c>
      <c r="H6701" s="5">
        <v>27301</v>
      </c>
      <c r="I6701" s="5" t="s">
        <v>3573</v>
      </c>
      <c r="J6701" s="5" t="s">
        <v>20977</v>
      </c>
      <c r="K6701" s="5" t="s">
        <v>22972</v>
      </c>
      <c r="L6701" s="5" t="s">
        <v>26651</v>
      </c>
      <c r="M6701" s="5">
        <v>26804989</v>
      </c>
      <c r="N6701" s="5">
        <v>26601981</v>
      </c>
      <c r="O6701" s="6">
        <v>46225.807511574072</v>
      </c>
      <c r="P6701" s="4" t="s">
        <v>4501</v>
      </c>
      <c r="Q6701" s="5" t="s">
        <v>20978</v>
      </c>
      <c r="R6701" s="5">
        <v>1077145705</v>
      </c>
      <c r="S6701" s="5" t="s">
        <v>1879</v>
      </c>
      <c r="T6701" s="4">
        <v>28600000</v>
      </c>
      <c r="U6701" s="4">
        <v>0</v>
      </c>
      <c r="V6701" s="4">
        <v>28600000</v>
      </c>
      <c r="W6701" s="4">
        <v>16813333</v>
      </c>
      <c r="X6701" s="4">
        <v>11786667</v>
      </c>
      <c r="Y6701" s="4">
        <v>11786667</v>
      </c>
    </row>
    <row r="6702" spans="1:25" x14ac:dyDescent="0.2">
      <c r="A6702" s="5" t="s">
        <v>3510</v>
      </c>
      <c r="B6702" s="5" t="s">
        <v>3504</v>
      </c>
      <c r="C6702" s="5" t="s">
        <v>852</v>
      </c>
      <c r="D6702" s="5">
        <v>425</v>
      </c>
      <c r="E6702" s="5" t="s">
        <v>5464</v>
      </c>
      <c r="F6702" s="5">
        <v>10</v>
      </c>
      <c r="G6702" s="5" t="s">
        <v>32</v>
      </c>
      <c r="H6702" s="5">
        <v>27301</v>
      </c>
      <c r="I6702" s="5" t="s">
        <v>3573</v>
      </c>
      <c r="J6702" s="5" t="s">
        <v>20979</v>
      </c>
      <c r="K6702" s="5" t="s">
        <v>22972</v>
      </c>
      <c r="L6702" s="5" t="s">
        <v>26656</v>
      </c>
      <c r="M6702" s="5">
        <v>26805008</v>
      </c>
      <c r="N6702" s="5">
        <v>26601981</v>
      </c>
      <c r="O6702" s="6">
        <v>46226.4219212963</v>
      </c>
      <c r="P6702" s="4" t="s">
        <v>4501</v>
      </c>
      <c r="Q6702" s="5" t="s">
        <v>20980</v>
      </c>
      <c r="R6702" s="5">
        <v>1073610271</v>
      </c>
      <c r="S6702" s="5" t="s">
        <v>7869</v>
      </c>
      <c r="T6702" s="4">
        <v>33000000</v>
      </c>
      <c r="U6702" s="4">
        <v>0</v>
      </c>
      <c r="V6702" s="4">
        <v>33000000</v>
      </c>
      <c r="W6702" s="4">
        <v>19600000</v>
      </c>
      <c r="X6702" s="4">
        <v>13400000</v>
      </c>
      <c r="Y6702" s="4">
        <v>13400000</v>
      </c>
    </row>
    <row r="6703" spans="1:25" x14ac:dyDescent="0.2">
      <c r="A6703" s="5" t="s">
        <v>3510</v>
      </c>
      <c r="B6703" s="5" t="s">
        <v>3504</v>
      </c>
      <c r="C6703" s="5" t="s">
        <v>852</v>
      </c>
      <c r="D6703" s="5">
        <v>425</v>
      </c>
      <c r="E6703" s="5" t="s">
        <v>5464</v>
      </c>
      <c r="F6703" s="5">
        <v>10</v>
      </c>
      <c r="G6703" s="5" t="s">
        <v>32</v>
      </c>
      <c r="H6703" s="5">
        <v>27301</v>
      </c>
      <c r="I6703" s="5" t="s">
        <v>3573</v>
      </c>
      <c r="J6703" s="5" t="s">
        <v>20981</v>
      </c>
      <c r="K6703" s="5" t="s">
        <v>22972</v>
      </c>
      <c r="L6703" s="5" t="s">
        <v>26658</v>
      </c>
      <c r="M6703" s="5">
        <v>26805014</v>
      </c>
      <c r="N6703" s="5">
        <v>26601981</v>
      </c>
      <c r="O6703" s="6">
        <v>46226.436956018515</v>
      </c>
      <c r="P6703" s="4" t="s">
        <v>4501</v>
      </c>
      <c r="Q6703" s="5" t="s">
        <v>20982</v>
      </c>
      <c r="R6703" s="5">
        <v>1053324210</v>
      </c>
      <c r="S6703" s="5" t="s">
        <v>1887</v>
      </c>
      <c r="T6703" s="4">
        <v>37400000</v>
      </c>
      <c r="U6703" s="4">
        <v>0</v>
      </c>
      <c r="V6703" s="4">
        <v>37400000</v>
      </c>
      <c r="W6703" s="4">
        <v>22213333</v>
      </c>
      <c r="X6703" s="4">
        <v>15186667</v>
      </c>
      <c r="Y6703" s="4">
        <v>15186667</v>
      </c>
    </row>
    <row r="6704" spans="1:25" x14ac:dyDescent="0.2">
      <c r="A6704" s="5" t="s">
        <v>3510</v>
      </c>
      <c r="B6704" s="5" t="s">
        <v>3504</v>
      </c>
      <c r="C6704" s="5" t="s">
        <v>852</v>
      </c>
      <c r="D6704" s="5">
        <v>425</v>
      </c>
      <c r="E6704" s="5" t="s">
        <v>5464</v>
      </c>
      <c r="F6704" s="5">
        <v>10</v>
      </c>
      <c r="G6704" s="5" t="s">
        <v>32</v>
      </c>
      <c r="H6704" s="5">
        <v>27301</v>
      </c>
      <c r="I6704" s="5" t="s">
        <v>3573</v>
      </c>
      <c r="J6704" s="5" t="s">
        <v>20983</v>
      </c>
      <c r="K6704" s="5" t="s">
        <v>22972</v>
      </c>
      <c r="L6704" s="5" t="s">
        <v>26659</v>
      </c>
      <c r="M6704" s="5">
        <v>26805017</v>
      </c>
      <c r="N6704" s="5">
        <v>26601981</v>
      </c>
      <c r="O6704" s="6">
        <v>46226.440729166665</v>
      </c>
      <c r="P6704" s="4" t="s">
        <v>4501</v>
      </c>
      <c r="Q6704" s="5" t="s">
        <v>20984</v>
      </c>
      <c r="R6704" s="5">
        <v>79801518</v>
      </c>
      <c r="S6704" s="5" t="s">
        <v>407</v>
      </c>
      <c r="T6704" s="4">
        <v>49500000</v>
      </c>
      <c r="U6704" s="4">
        <v>0</v>
      </c>
      <c r="V6704" s="4">
        <v>49500000</v>
      </c>
      <c r="W6704" s="4">
        <v>29400000</v>
      </c>
      <c r="X6704" s="4">
        <v>20100000</v>
      </c>
      <c r="Y6704" s="4">
        <v>20100000</v>
      </c>
    </row>
    <row r="6705" spans="1:25" x14ac:dyDescent="0.2">
      <c r="A6705" s="5" t="s">
        <v>3510</v>
      </c>
      <c r="B6705" s="5" t="s">
        <v>3504</v>
      </c>
      <c r="C6705" s="5" t="s">
        <v>852</v>
      </c>
      <c r="D6705" s="5">
        <v>425</v>
      </c>
      <c r="E6705" s="5" t="s">
        <v>5464</v>
      </c>
      <c r="F6705" s="5">
        <v>10</v>
      </c>
      <c r="G6705" s="5" t="s">
        <v>32</v>
      </c>
      <c r="H6705" s="5">
        <v>27301</v>
      </c>
      <c r="I6705" s="5" t="s">
        <v>3573</v>
      </c>
      <c r="J6705" s="5" t="s">
        <v>20985</v>
      </c>
      <c r="K6705" s="5" t="s">
        <v>22972</v>
      </c>
      <c r="L6705" s="5" t="s">
        <v>26663</v>
      </c>
      <c r="M6705" s="5">
        <v>26805036</v>
      </c>
      <c r="N6705" s="5">
        <v>26601981</v>
      </c>
      <c r="O6705" s="6">
        <v>46226.608530092592</v>
      </c>
      <c r="P6705" s="4" t="s">
        <v>4501</v>
      </c>
      <c r="Q6705" s="5" t="s">
        <v>20986</v>
      </c>
      <c r="R6705" s="5">
        <v>1030626554</v>
      </c>
      <c r="S6705" s="5" t="s">
        <v>727</v>
      </c>
      <c r="T6705" s="4">
        <v>30250000</v>
      </c>
      <c r="U6705" s="4">
        <v>0</v>
      </c>
      <c r="V6705" s="4">
        <v>30250000</v>
      </c>
      <c r="W6705" s="4">
        <v>17966667</v>
      </c>
      <c r="X6705" s="4">
        <v>12283333</v>
      </c>
      <c r="Y6705" s="4">
        <v>12283333</v>
      </c>
    </row>
    <row r="6706" spans="1:25" x14ac:dyDescent="0.2">
      <c r="A6706" s="5" t="s">
        <v>3510</v>
      </c>
      <c r="B6706" s="5" t="s">
        <v>3504</v>
      </c>
      <c r="C6706" s="5" t="s">
        <v>852</v>
      </c>
      <c r="D6706" s="5">
        <v>425</v>
      </c>
      <c r="E6706" s="5" t="s">
        <v>5464</v>
      </c>
      <c r="F6706" s="5">
        <v>10</v>
      </c>
      <c r="G6706" s="5" t="s">
        <v>32</v>
      </c>
      <c r="H6706" s="5">
        <v>27301</v>
      </c>
      <c r="I6706" s="5" t="s">
        <v>3573</v>
      </c>
      <c r="J6706" s="5" t="s">
        <v>20987</v>
      </c>
      <c r="K6706" s="5" t="s">
        <v>22972</v>
      </c>
      <c r="L6706" s="5" t="s">
        <v>26664</v>
      </c>
      <c r="M6706" s="5">
        <v>26805045</v>
      </c>
      <c r="N6706" s="5">
        <v>26601981</v>
      </c>
      <c r="O6706" s="6">
        <v>46226.621805555558</v>
      </c>
      <c r="P6706" s="4" t="s">
        <v>4501</v>
      </c>
      <c r="Q6706" s="5" t="s">
        <v>20988</v>
      </c>
      <c r="R6706" s="5">
        <v>1072674295</v>
      </c>
      <c r="S6706" s="5" t="s">
        <v>12313</v>
      </c>
      <c r="T6706" s="4">
        <v>30250000</v>
      </c>
      <c r="U6706" s="4">
        <v>0</v>
      </c>
      <c r="V6706" s="4">
        <v>30250000</v>
      </c>
      <c r="W6706" s="4">
        <v>17783333</v>
      </c>
      <c r="X6706" s="4">
        <v>12466667</v>
      </c>
      <c r="Y6706" s="4">
        <v>12466667</v>
      </c>
    </row>
    <row r="6707" spans="1:25" x14ac:dyDescent="0.2">
      <c r="A6707" s="5" t="s">
        <v>3510</v>
      </c>
      <c r="B6707" s="5" t="s">
        <v>3504</v>
      </c>
      <c r="C6707" s="5" t="s">
        <v>852</v>
      </c>
      <c r="D6707" s="5">
        <v>425</v>
      </c>
      <c r="E6707" s="5" t="s">
        <v>5464</v>
      </c>
      <c r="F6707" s="5">
        <v>10</v>
      </c>
      <c r="G6707" s="5" t="s">
        <v>32</v>
      </c>
      <c r="H6707" s="5">
        <v>27301</v>
      </c>
      <c r="I6707" s="5" t="s">
        <v>3573</v>
      </c>
      <c r="J6707" s="5" t="s">
        <v>20989</v>
      </c>
      <c r="K6707" s="5" t="s">
        <v>22972</v>
      </c>
      <c r="L6707" s="5" t="s">
        <v>26665</v>
      </c>
      <c r="M6707" s="5">
        <v>26805047</v>
      </c>
      <c r="N6707" s="5">
        <v>26601981</v>
      </c>
      <c r="O6707" s="6">
        <v>46226.62358796296</v>
      </c>
      <c r="P6707" s="4" t="s">
        <v>4501</v>
      </c>
      <c r="Q6707" s="5" t="s">
        <v>20990</v>
      </c>
      <c r="R6707" s="5">
        <v>52884270</v>
      </c>
      <c r="S6707" s="5" t="s">
        <v>773</v>
      </c>
      <c r="T6707" s="4">
        <v>32450000</v>
      </c>
      <c r="U6707" s="4">
        <v>0</v>
      </c>
      <c r="V6707" s="4">
        <v>32450000</v>
      </c>
      <c r="W6707" s="4">
        <v>19273333</v>
      </c>
      <c r="X6707" s="4">
        <v>13176667</v>
      </c>
      <c r="Y6707" s="4">
        <v>13176667</v>
      </c>
    </row>
    <row r="6708" spans="1:25" x14ac:dyDescent="0.2">
      <c r="A6708" s="5" t="s">
        <v>3510</v>
      </c>
      <c r="B6708" s="5" t="s">
        <v>3504</v>
      </c>
      <c r="C6708" s="5" t="s">
        <v>852</v>
      </c>
      <c r="D6708" s="5">
        <v>425</v>
      </c>
      <c r="E6708" s="5" t="s">
        <v>5464</v>
      </c>
      <c r="F6708" s="5">
        <v>10</v>
      </c>
      <c r="G6708" s="5" t="s">
        <v>32</v>
      </c>
      <c r="H6708" s="5">
        <v>27301</v>
      </c>
      <c r="I6708" s="5" t="s">
        <v>3573</v>
      </c>
      <c r="J6708" s="5" t="s">
        <v>20991</v>
      </c>
      <c r="K6708" s="5" t="s">
        <v>22972</v>
      </c>
      <c r="L6708" s="5" t="s">
        <v>26672</v>
      </c>
      <c r="M6708" s="5">
        <v>26805069</v>
      </c>
      <c r="N6708" s="5">
        <v>26601981</v>
      </c>
      <c r="O6708" s="6">
        <v>46226.646666666667</v>
      </c>
      <c r="P6708" s="4" t="s">
        <v>4501</v>
      </c>
      <c r="Q6708" s="5" t="s">
        <v>20992</v>
      </c>
      <c r="R6708" s="5">
        <v>1024522164</v>
      </c>
      <c r="S6708" s="5" t="s">
        <v>1877</v>
      </c>
      <c r="T6708" s="4">
        <v>26950000</v>
      </c>
      <c r="U6708" s="4">
        <v>0</v>
      </c>
      <c r="V6708" s="4">
        <v>26950000</v>
      </c>
      <c r="W6708" s="4">
        <v>16660000</v>
      </c>
      <c r="X6708" s="4">
        <v>10290000</v>
      </c>
      <c r="Y6708" s="4">
        <v>10290000</v>
      </c>
    </row>
    <row r="6709" spans="1:25" x14ac:dyDescent="0.2">
      <c r="A6709" s="5" t="s">
        <v>3510</v>
      </c>
      <c r="B6709" s="5" t="s">
        <v>3504</v>
      </c>
      <c r="C6709" s="5" t="s">
        <v>852</v>
      </c>
      <c r="D6709" s="5">
        <v>425</v>
      </c>
      <c r="E6709" s="5" t="s">
        <v>5464</v>
      </c>
      <c r="F6709" s="5">
        <v>10</v>
      </c>
      <c r="G6709" s="5" t="s">
        <v>32</v>
      </c>
      <c r="H6709" s="5">
        <v>27301</v>
      </c>
      <c r="I6709" s="5" t="s">
        <v>3573</v>
      </c>
      <c r="J6709" s="5" t="s">
        <v>20993</v>
      </c>
      <c r="K6709" s="5" t="s">
        <v>22972</v>
      </c>
      <c r="L6709" s="5" t="s">
        <v>26673</v>
      </c>
      <c r="M6709" s="5">
        <v>26805071</v>
      </c>
      <c r="N6709" s="5">
        <v>26601981</v>
      </c>
      <c r="O6709" s="6">
        <v>46226.65185185185</v>
      </c>
      <c r="P6709" s="4" t="s">
        <v>4508</v>
      </c>
      <c r="Q6709" s="5" t="s">
        <v>20994</v>
      </c>
      <c r="R6709" s="5">
        <v>1032439675</v>
      </c>
      <c r="S6709" s="5" t="s">
        <v>7886</v>
      </c>
      <c r="T6709" s="4">
        <v>44000000</v>
      </c>
      <c r="U6709" s="4">
        <v>0</v>
      </c>
      <c r="V6709" s="4">
        <v>44000000</v>
      </c>
      <c r="W6709" s="4">
        <v>26133333</v>
      </c>
      <c r="X6709" s="4">
        <v>17866667</v>
      </c>
      <c r="Y6709" s="4">
        <v>17866667</v>
      </c>
    </row>
    <row r="6710" spans="1:25" x14ac:dyDescent="0.2">
      <c r="A6710" s="5" t="s">
        <v>3510</v>
      </c>
      <c r="B6710" s="5" t="s">
        <v>3504</v>
      </c>
      <c r="C6710" s="5" t="s">
        <v>852</v>
      </c>
      <c r="D6710" s="5">
        <v>425</v>
      </c>
      <c r="E6710" s="5" t="s">
        <v>5464</v>
      </c>
      <c r="F6710" s="5">
        <v>10</v>
      </c>
      <c r="G6710" s="5" t="s">
        <v>32</v>
      </c>
      <c r="H6710" s="5">
        <v>27301</v>
      </c>
      <c r="I6710" s="5" t="s">
        <v>3573</v>
      </c>
      <c r="J6710" s="5" t="s">
        <v>20995</v>
      </c>
      <c r="K6710" s="5" t="s">
        <v>22972</v>
      </c>
      <c r="L6710" s="5" t="s">
        <v>26674</v>
      </c>
      <c r="M6710" s="5">
        <v>26805077</v>
      </c>
      <c r="N6710" s="5">
        <v>26601981</v>
      </c>
      <c r="O6710" s="6">
        <v>46226.732569444444</v>
      </c>
      <c r="P6710" s="4" t="s">
        <v>4501</v>
      </c>
      <c r="Q6710" s="5" t="s">
        <v>20992</v>
      </c>
      <c r="R6710" s="5">
        <v>91135374</v>
      </c>
      <c r="S6710" s="5" t="s">
        <v>338</v>
      </c>
      <c r="T6710" s="4">
        <v>26950000</v>
      </c>
      <c r="U6710" s="4">
        <v>0</v>
      </c>
      <c r="V6710" s="4">
        <v>26950000</v>
      </c>
      <c r="W6710" s="4">
        <v>16006667</v>
      </c>
      <c r="X6710" s="4">
        <v>10943333</v>
      </c>
      <c r="Y6710" s="4">
        <v>10943333</v>
      </c>
    </row>
    <row r="6711" spans="1:25" x14ac:dyDescent="0.2">
      <c r="A6711" s="5" t="s">
        <v>3510</v>
      </c>
      <c r="B6711" s="5" t="s">
        <v>3504</v>
      </c>
      <c r="C6711" s="5" t="s">
        <v>852</v>
      </c>
      <c r="D6711" s="5">
        <v>425</v>
      </c>
      <c r="E6711" s="5" t="s">
        <v>5464</v>
      </c>
      <c r="F6711" s="5">
        <v>10</v>
      </c>
      <c r="G6711" s="5" t="s">
        <v>32</v>
      </c>
      <c r="H6711" s="5">
        <v>27301</v>
      </c>
      <c r="I6711" s="5" t="s">
        <v>3573</v>
      </c>
      <c r="J6711" s="5" t="s">
        <v>20996</v>
      </c>
      <c r="K6711" s="5" t="s">
        <v>22972</v>
      </c>
      <c r="L6711" s="5" t="s">
        <v>26676</v>
      </c>
      <c r="M6711" s="5">
        <v>26805091</v>
      </c>
      <c r="N6711" s="5">
        <v>26601981</v>
      </c>
      <c r="O6711" s="6">
        <v>46226.829340277778</v>
      </c>
      <c r="P6711" s="4" t="s">
        <v>4508</v>
      </c>
      <c r="Q6711" s="5" t="s">
        <v>20997</v>
      </c>
      <c r="R6711" s="5">
        <v>1010135208</v>
      </c>
      <c r="S6711" s="5" t="s">
        <v>1195</v>
      </c>
      <c r="T6711" s="4">
        <v>29150000</v>
      </c>
      <c r="U6711" s="4">
        <v>0</v>
      </c>
      <c r="V6711" s="4">
        <v>29150000</v>
      </c>
      <c r="W6711" s="4">
        <v>18020000</v>
      </c>
      <c r="X6711" s="4">
        <v>11130000</v>
      </c>
      <c r="Y6711" s="4">
        <v>11130000</v>
      </c>
    </row>
    <row r="6712" spans="1:25" x14ac:dyDescent="0.2">
      <c r="A6712" s="5" t="s">
        <v>3510</v>
      </c>
      <c r="B6712" s="5" t="s">
        <v>3504</v>
      </c>
      <c r="C6712" s="5" t="s">
        <v>852</v>
      </c>
      <c r="D6712" s="5">
        <v>425</v>
      </c>
      <c r="E6712" s="5" t="s">
        <v>5464</v>
      </c>
      <c r="F6712" s="5">
        <v>10</v>
      </c>
      <c r="G6712" s="5" t="s">
        <v>32</v>
      </c>
      <c r="H6712" s="5">
        <v>27301</v>
      </c>
      <c r="I6712" s="5" t="s">
        <v>3573</v>
      </c>
      <c r="J6712" s="5" t="s">
        <v>20998</v>
      </c>
      <c r="K6712" s="5" t="s">
        <v>22972</v>
      </c>
      <c r="L6712" s="5" t="s">
        <v>26677</v>
      </c>
      <c r="M6712" s="5">
        <v>26805093</v>
      </c>
      <c r="N6712" s="5">
        <v>26601981</v>
      </c>
      <c r="O6712" s="6">
        <v>46226.833865740744</v>
      </c>
      <c r="P6712" s="4" t="s">
        <v>4508</v>
      </c>
      <c r="Q6712" s="5" t="s">
        <v>20999</v>
      </c>
      <c r="R6712" s="5">
        <v>3080576</v>
      </c>
      <c r="S6712" s="5" t="s">
        <v>17251</v>
      </c>
      <c r="T6712" s="4">
        <v>19800000</v>
      </c>
      <c r="U6712" s="4">
        <v>0</v>
      </c>
      <c r="V6712" s="4">
        <v>19800000</v>
      </c>
      <c r="W6712" s="4">
        <v>12240000</v>
      </c>
      <c r="X6712" s="4">
        <v>7560000</v>
      </c>
      <c r="Y6712" s="4">
        <v>7560000</v>
      </c>
    </row>
    <row r="6713" spans="1:25" x14ac:dyDescent="0.2">
      <c r="A6713" s="5" t="s">
        <v>3510</v>
      </c>
      <c r="B6713" s="5" t="s">
        <v>3504</v>
      </c>
      <c r="C6713" s="5" t="s">
        <v>852</v>
      </c>
      <c r="D6713" s="5">
        <v>425</v>
      </c>
      <c r="E6713" s="5" t="s">
        <v>5464</v>
      </c>
      <c r="F6713" s="5">
        <v>10</v>
      </c>
      <c r="G6713" s="5" t="s">
        <v>32</v>
      </c>
      <c r="H6713" s="5">
        <v>27301</v>
      </c>
      <c r="I6713" s="5" t="s">
        <v>3573</v>
      </c>
      <c r="J6713" s="5" t="s">
        <v>21000</v>
      </c>
      <c r="K6713" s="5" t="s">
        <v>22972</v>
      </c>
      <c r="L6713" s="5" t="s">
        <v>26680</v>
      </c>
      <c r="M6713" s="5">
        <v>26805099</v>
      </c>
      <c r="N6713" s="5">
        <v>26601981</v>
      </c>
      <c r="O6713" s="6">
        <v>46226.841643518521</v>
      </c>
      <c r="P6713" s="4" t="s">
        <v>4508</v>
      </c>
      <c r="Q6713" s="5" t="s">
        <v>21001</v>
      </c>
      <c r="R6713" s="5">
        <v>1070924216</v>
      </c>
      <c r="S6713" s="5" t="s">
        <v>502</v>
      </c>
      <c r="T6713" s="4">
        <v>38500000</v>
      </c>
      <c r="U6713" s="4">
        <v>0</v>
      </c>
      <c r="V6713" s="4">
        <v>38500000</v>
      </c>
      <c r="W6713" s="4">
        <v>22866667</v>
      </c>
      <c r="X6713" s="4">
        <v>15633333</v>
      </c>
      <c r="Y6713" s="4">
        <v>15633333</v>
      </c>
    </row>
    <row r="6714" spans="1:25" x14ac:dyDescent="0.2">
      <c r="A6714" s="5" t="s">
        <v>3510</v>
      </c>
      <c r="B6714" s="5" t="s">
        <v>3504</v>
      </c>
      <c r="C6714" s="5" t="s">
        <v>852</v>
      </c>
      <c r="D6714" s="5">
        <v>425</v>
      </c>
      <c r="E6714" s="5" t="s">
        <v>5464</v>
      </c>
      <c r="F6714" s="5">
        <v>10</v>
      </c>
      <c r="G6714" s="5" t="s">
        <v>32</v>
      </c>
      <c r="H6714" s="5">
        <v>27301</v>
      </c>
      <c r="I6714" s="5" t="s">
        <v>3573</v>
      </c>
      <c r="J6714" s="5" t="s">
        <v>21002</v>
      </c>
      <c r="K6714" s="5" t="s">
        <v>22972</v>
      </c>
      <c r="L6714" s="5" t="s">
        <v>26687</v>
      </c>
      <c r="M6714" s="5">
        <v>26805134</v>
      </c>
      <c r="N6714" s="5">
        <v>26601981</v>
      </c>
      <c r="O6714" s="6">
        <v>46227.335104166668</v>
      </c>
      <c r="P6714" s="4" t="s">
        <v>81</v>
      </c>
      <c r="Q6714" s="5" t="s">
        <v>21003</v>
      </c>
      <c r="R6714" s="5">
        <v>1019062750</v>
      </c>
      <c r="S6714" s="5" t="s">
        <v>21004</v>
      </c>
      <c r="T6714" s="4">
        <v>27000000</v>
      </c>
      <c r="U6714" s="4">
        <v>0</v>
      </c>
      <c r="V6714" s="4">
        <v>27000000</v>
      </c>
      <c r="W6714" s="4">
        <v>15660000</v>
      </c>
      <c r="X6714" s="4">
        <v>11340000</v>
      </c>
      <c r="Y6714" s="4">
        <v>11340000</v>
      </c>
    </row>
    <row r="6715" spans="1:25" x14ac:dyDescent="0.2">
      <c r="A6715" s="5" t="s">
        <v>3510</v>
      </c>
      <c r="B6715" s="5" t="s">
        <v>3504</v>
      </c>
      <c r="C6715" s="5" t="s">
        <v>852</v>
      </c>
      <c r="D6715" s="5">
        <v>425</v>
      </c>
      <c r="E6715" s="5" t="s">
        <v>5464</v>
      </c>
      <c r="F6715" s="5">
        <v>10</v>
      </c>
      <c r="G6715" s="5" t="s">
        <v>32</v>
      </c>
      <c r="H6715" s="5">
        <v>27301</v>
      </c>
      <c r="I6715" s="5" t="s">
        <v>3573</v>
      </c>
      <c r="J6715" s="5" t="s">
        <v>21005</v>
      </c>
      <c r="K6715" s="5" t="s">
        <v>22972</v>
      </c>
      <c r="L6715" s="5" t="s">
        <v>26689</v>
      </c>
      <c r="M6715" s="5">
        <v>26805139</v>
      </c>
      <c r="N6715" s="5">
        <v>26601981</v>
      </c>
      <c r="O6715" s="6">
        <v>46227.394965277781</v>
      </c>
      <c r="P6715" s="4" t="s">
        <v>4508</v>
      </c>
      <c r="Q6715" s="5" t="s">
        <v>20992</v>
      </c>
      <c r="R6715" s="5">
        <v>80050596</v>
      </c>
      <c r="S6715" s="5" t="s">
        <v>728</v>
      </c>
      <c r="T6715" s="4">
        <v>26950000</v>
      </c>
      <c r="U6715" s="4">
        <v>0</v>
      </c>
      <c r="V6715" s="4">
        <v>26950000</v>
      </c>
      <c r="W6715" s="4">
        <v>16823333</v>
      </c>
      <c r="X6715" s="4">
        <v>10126667</v>
      </c>
      <c r="Y6715" s="4">
        <v>10126667</v>
      </c>
    </row>
    <row r="6716" spans="1:25" x14ac:dyDescent="0.2">
      <c r="A6716" s="5" t="s">
        <v>3510</v>
      </c>
      <c r="B6716" s="5" t="s">
        <v>3504</v>
      </c>
      <c r="C6716" s="5" t="s">
        <v>852</v>
      </c>
      <c r="D6716" s="5">
        <v>425</v>
      </c>
      <c r="E6716" s="5" t="s">
        <v>5464</v>
      </c>
      <c r="F6716" s="5">
        <v>10</v>
      </c>
      <c r="G6716" s="5" t="s">
        <v>32</v>
      </c>
      <c r="H6716" s="5">
        <v>27301</v>
      </c>
      <c r="I6716" s="5" t="s">
        <v>3573</v>
      </c>
      <c r="J6716" s="5" t="s">
        <v>21006</v>
      </c>
      <c r="K6716" s="5" t="s">
        <v>22972</v>
      </c>
      <c r="L6716" s="5" t="s">
        <v>26712</v>
      </c>
      <c r="M6716" s="5">
        <v>26805221</v>
      </c>
      <c r="N6716" s="5">
        <v>26601981</v>
      </c>
      <c r="O6716" s="6">
        <v>46230.40519675926</v>
      </c>
      <c r="P6716" s="4" t="s">
        <v>3054</v>
      </c>
      <c r="Q6716" s="5" t="s">
        <v>21007</v>
      </c>
      <c r="R6716" s="5">
        <v>79519044</v>
      </c>
      <c r="S6716" s="5" t="s">
        <v>373</v>
      </c>
      <c r="T6716" s="4">
        <v>56650000</v>
      </c>
      <c r="U6716" s="4">
        <v>0</v>
      </c>
      <c r="V6716" s="4">
        <v>56650000</v>
      </c>
      <c r="W6716" s="4">
        <v>34676667</v>
      </c>
      <c r="X6716" s="4">
        <v>21973333</v>
      </c>
      <c r="Y6716" s="4">
        <v>21973333</v>
      </c>
    </row>
    <row r="6717" spans="1:25" x14ac:dyDescent="0.2">
      <c r="A6717" s="5" t="s">
        <v>3510</v>
      </c>
      <c r="B6717" s="5" t="s">
        <v>3504</v>
      </c>
      <c r="C6717" s="5" t="s">
        <v>852</v>
      </c>
      <c r="D6717" s="5">
        <v>425</v>
      </c>
      <c r="E6717" s="5" t="s">
        <v>5464</v>
      </c>
      <c r="F6717" s="5">
        <v>10</v>
      </c>
      <c r="G6717" s="5" t="s">
        <v>32</v>
      </c>
      <c r="H6717" s="5">
        <v>27301</v>
      </c>
      <c r="I6717" s="5" t="s">
        <v>3573</v>
      </c>
      <c r="J6717" s="5" t="s">
        <v>21008</v>
      </c>
      <c r="K6717" s="5" t="s">
        <v>22972</v>
      </c>
      <c r="L6717" s="5" t="s">
        <v>26719</v>
      </c>
      <c r="M6717" s="5">
        <v>26805242</v>
      </c>
      <c r="N6717" s="5">
        <v>26601981</v>
      </c>
      <c r="O6717" s="6">
        <v>46230.48814814815</v>
      </c>
      <c r="P6717" s="4" t="s">
        <v>3054</v>
      </c>
      <c r="Q6717" s="5" t="s">
        <v>21009</v>
      </c>
      <c r="R6717" s="5">
        <v>1095944692</v>
      </c>
      <c r="S6717" s="5" t="s">
        <v>7833</v>
      </c>
      <c r="T6717" s="4">
        <v>30250000</v>
      </c>
      <c r="U6717" s="4">
        <v>0</v>
      </c>
      <c r="V6717" s="4">
        <v>30250000</v>
      </c>
      <c r="W6717" s="4">
        <v>19066667</v>
      </c>
      <c r="X6717" s="4">
        <v>11183333</v>
      </c>
      <c r="Y6717" s="4">
        <v>11183333</v>
      </c>
    </row>
    <row r="6718" spans="1:25" x14ac:dyDescent="0.2">
      <c r="A6718" s="5" t="s">
        <v>3510</v>
      </c>
      <c r="B6718" s="5" t="s">
        <v>3504</v>
      </c>
      <c r="C6718" s="5" t="s">
        <v>852</v>
      </c>
      <c r="D6718" s="5">
        <v>425</v>
      </c>
      <c r="E6718" s="5" t="s">
        <v>5464</v>
      </c>
      <c r="F6718" s="5">
        <v>10</v>
      </c>
      <c r="G6718" s="5" t="s">
        <v>32</v>
      </c>
      <c r="H6718" s="5">
        <v>27301</v>
      </c>
      <c r="I6718" s="5" t="s">
        <v>3573</v>
      </c>
      <c r="J6718" s="5" t="s">
        <v>21010</v>
      </c>
      <c r="K6718" s="5" t="s">
        <v>22972</v>
      </c>
      <c r="L6718" s="5" t="s">
        <v>26735</v>
      </c>
      <c r="M6718" s="5">
        <v>26805335</v>
      </c>
      <c r="N6718" s="5">
        <v>26601981</v>
      </c>
      <c r="O6718" s="6">
        <v>46231.424745370372</v>
      </c>
      <c r="P6718" s="4" t="s">
        <v>9565</v>
      </c>
      <c r="Q6718" s="5" t="s">
        <v>21011</v>
      </c>
      <c r="R6718" s="5">
        <v>1193347119</v>
      </c>
      <c r="S6718" s="5" t="s">
        <v>12142</v>
      </c>
      <c r="T6718" s="4">
        <v>35750000</v>
      </c>
      <c r="U6718" s="4">
        <v>0</v>
      </c>
      <c r="V6718" s="4">
        <v>35750000</v>
      </c>
      <c r="W6718" s="4">
        <v>22316667</v>
      </c>
      <c r="X6718" s="4">
        <v>13433333</v>
      </c>
      <c r="Y6718" s="4">
        <v>13433333</v>
      </c>
    </row>
    <row r="6719" spans="1:25" x14ac:dyDescent="0.2">
      <c r="A6719" s="5" t="s">
        <v>3510</v>
      </c>
      <c r="B6719" s="5" t="s">
        <v>3504</v>
      </c>
      <c r="C6719" s="5" t="s">
        <v>852</v>
      </c>
      <c r="D6719" s="5">
        <v>425</v>
      </c>
      <c r="E6719" s="5" t="s">
        <v>5464</v>
      </c>
      <c r="F6719" s="5">
        <v>10</v>
      </c>
      <c r="G6719" s="5" t="s">
        <v>32</v>
      </c>
      <c r="H6719" s="5">
        <v>27301</v>
      </c>
      <c r="I6719" s="5" t="s">
        <v>3573</v>
      </c>
      <c r="J6719" s="5" t="s">
        <v>21012</v>
      </c>
      <c r="K6719" s="5" t="s">
        <v>22972</v>
      </c>
      <c r="L6719" s="5" t="s">
        <v>26736</v>
      </c>
      <c r="M6719" s="5">
        <v>26805336</v>
      </c>
      <c r="N6719" s="5">
        <v>26601981</v>
      </c>
      <c r="O6719" s="6">
        <v>46231.432673611111</v>
      </c>
      <c r="P6719" s="4" t="s">
        <v>9565</v>
      </c>
      <c r="Q6719" s="5" t="s">
        <v>21013</v>
      </c>
      <c r="R6719" s="5">
        <v>79445548</v>
      </c>
      <c r="S6719" s="5" t="s">
        <v>3008</v>
      </c>
      <c r="T6719" s="4">
        <v>35750000</v>
      </c>
      <c r="U6719" s="4">
        <v>0</v>
      </c>
      <c r="V6719" s="4">
        <v>35750000</v>
      </c>
      <c r="W6719" s="4">
        <v>22100000</v>
      </c>
      <c r="X6719" s="4">
        <v>13650000</v>
      </c>
      <c r="Y6719" s="4">
        <v>13650000</v>
      </c>
    </row>
    <row r="6720" spans="1:25" x14ac:dyDescent="0.2">
      <c r="A6720" s="5" t="s">
        <v>3510</v>
      </c>
      <c r="B6720" s="5" t="s">
        <v>3504</v>
      </c>
      <c r="C6720" s="5" t="s">
        <v>852</v>
      </c>
      <c r="D6720" s="5">
        <v>425</v>
      </c>
      <c r="E6720" s="5" t="s">
        <v>5464</v>
      </c>
      <c r="F6720" s="5">
        <v>10</v>
      </c>
      <c r="G6720" s="5" t="s">
        <v>32</v>
      </c>
      <c r="H6720" s="5">
        <v>27301</v>
      </c>
      <c r="I6720" s="5" t="s">
        <v>3573</v>
      </c>
      <c r="J6720" s="5" t="s">
        <v>21014</v>
      </c>
      <c r="K6720" s="5" t="s">
        <v>22972</v>
      </c>
      <c r="L6720" s="5" t="s">
        <v>26740</v>
      </c>
      <c r="M6720" s="5">
        <v>26805375</v>
      </c>
      <c r="N6720" s="5">
        <v>26601981</v>
      </c>
      <c r="O6720" s="6">
        <v>46231.617384259262</v>
      </c>
      <c r="P6720" s="4" t="s">
        <v>9565</v>
      </c>
      <c r="Q6720" s="5" t="s">
        <v>21015</v>
      </c>
      <c r="R6720" s="5">
        <v>1010197960</v>
      </c>
      <c r="S6720" s="5" t="s">
        <v>1876</v>
      </c>
      <c r="T6720" s="4">
        <v>35750000</v>
      </c>
      <c r="U6720" s="4">
        <v>0</v>
      </c>
      <c r="V6720" s="4">
        <v>35750000</v>
      </c>
      <c r="W6720" s="4">
        <v>22533333</v>
      </c>
      <c r="X6720" s="4">
        <v>13216667</v>
      </c>
      <c r="Y6720" s="4">
        <v>13216667</v>
      </c>
    </row>
    <row r="6721" spans="1:25" x14ac:dyDescent="0.2">
      <c r="A6721" s="5" t="s">
        <v>3510</v>
      </c>
      <c r="B6721" s="5" t="s">
        <v>3504</v>
      </c>
      <c r="C6721" s="5" t="s">
        <v>852</v>
      </c>
      <c r="D6721" s="5">
        <v>425</v>
      </c>
      <c r="E6721" s="5" t="s">
        <v>5464</v>
      </c>
      <c r="F6721" s="5">
        <v>10</v>
      </c>
      <c r="G6721" s="5" t="s">
        <v>32</v>
      </c>
      <c r="H6721" s="5">
        <v>27301</v>
      </c>
      <c r="I6721" s="5" t="s">
        <v>3573</v>
      </c>
      <c r="J6721" s="5" t="s">
        <v>21016</v>
      </c>
      <c r="K6721" s="5" t="s">
        <v>22972</v>
      </c>
      <c r="L6721" s="5" t="s">
        <v>26744</v>
      </c>
      <c r="M6721" s="5">
        <v>26805397</v>
      </c>
      <c r="N6721" s="5">
        <v>26601981</v>
      </c>
      <c r="O6721" s="6">
        <v>46232.448518518519</v>
      </c>
      <c r="P6721" s="4" t="s">
        <v>4505</v>
      </c>
      <c r="Q6721" s="5" t="s">
        <v>21017</v>
      </c>
      <c r="R6721" s="5">
        <v>4267132</v>
      </c>
      <c r="S6721" s="5" t="s">
        <v>22857</v>
      </c>
      <c r="T6721" s="4">
        <v>35750000</v>
      </c>
      <c r="U6721" s="4">
        <v>0</v>
      </c>
      <c r="V6721" s="4">
        <v>35750000</v>
      </c>
      <c r="W6721" s="4">
        <v>22533333</v>
      </c>
      <c r="X6721" s="4">
        <v>13216667</v>
      </c>
      <c r="Y6721" s="4">
        <v>13216667</v>
      </c>
    </row>
    <row r="6722" spans="1:25" x14ac:dyDescent="0.2">
      <c r="A6722" s="5" t="s">
        <v>3510</v>
      </c>
      <c r="B6722" s="5" t="s">
        <v>3504</v>
      </c>
      <c r="C6722" s="5" t="s">
        <v>852</v>
      </c>
      <c r="D6722" s="5">
        <v>425</v>
      </c>
      <c r="E6722" s="5" t="s">
        <v>5464</v>
      </c>
      <c r="F6722" s="5">
        <v>10</v>
      </c>
      <c r="G6722" s="5" t="s">
        <v>32</v>
      </c>
      <c r="H6722" s="5">
        <v>27301</v>
      </c>
      <c r="I6722" s="5" t="s">
        <v>3573</v>
      </c>
      <c r="J6722" s="5" t="s">
        <v>21018</v>
      </c>
      <c r="K6722" s="5" t="s">
        <v>22972</v>
      </c>
      <c r="L6722" s="5" t="s">
        <v>26747</v>
      </c>
      <c r="M6722" s="5">
        <v>26805412</v>
      </c>
      <c r="N6722" s="5">
        <v>26601981</v>
      </c>
      <c r="O6722" s="6">
        <v>46232.504016203704</v>
      </c>
      <c r="P6722" s="4" t="s">
        <v>4505</v>
      </c>
      <c r="Q6722" s="5" t="s">
        <v>21019</v>
      </c>
      <c r="R6722" s="5">
        <v>80111338</v>
      </c>
      <c r="S6722" s="5" t="s">
        <v>12207</v>
      </c>
      <c r="T6722" s="4">
        <v>60500000</v>
      </c>
      <c r="U6722" s="4">
        <v>0</v>
      </c>
      <c r="V6722" s="4">
        <v>60500000</v>
      </c>
      <c r="W6722" s="4">
        <v>40333333</v>
      </c>
      <c r="X6722" s="4">
        <v>20166667</v>
      </c>
      <c r="Y6722" s="4">
        <v>20166667</v>
      </c>
    </row>
    <row r="6723" spans="1:25" x14ac:dyDescent="0.2">
      <c r="A6723" s="5" t="s">
        <v>3510</v>
      </c>
      <c r="B6723" s="5" t="s">
        <v>3504</v>
      </c>
      <c r="C6723" s="5" t="s">
        <v>852</v>
      </c>
      <c r="D6723" s="5">
        <v>425</v>
      </c>
      <c r="E6723" s="5" t="s">
        <v>5464</v>
      </c>
      <c r="F6723" s="5">
        <v>10</v>
      </c>
      <c r="G6723" s="5" t="s">
        <v>32</v>
      </c>
      <c r="H6723" s="5">
        <v>27301</v>
      </c>
      <c r="I6723" s="5" t="s">
        <v>3573</v>
      </c>
      <c r="J6723" s="5" t="s">
        <v>21020</v>
      </c>
      <c r="K6723" s="5" t="s">
        <v>22972</v>
      </c>
      <c r="L6723" s="5" t="s">
        <v>26771</v>
      </c>
      <c r="M6723" s="5">
        <v>26805545</v>
      </c>
      <c r="N6723" s="5">
        <v>26601981</v>
      </c>
      <c r="O6723" s="6">
        <v>46233.583113425928</v>
      </c>
      <c r="P6723" s="4" t="s">
        <v>4498</v>
      </c>
      <c r="Q6723" s="5" t="s">
        <v>20988</v>
      </c>
      <c r="R6723" s="5">
        <v>1030673266</v>
      </c>
      <c r="S6723" s="5" t="s">
        <v>762</v>
      </c>
      <c r="T6723" s="4">
        <v>27500000</v>
      </c>
      <c r="U6723" s="4">
        <v>0</v>
      </c>
      <c r="V6723" s="4">
        <v>27500000</v>
      </c>
      <c r="W6723" s="4">
        <v>18000000</v>
      </c>
      <c r="X6723" s="4">
        <v>9500000</v>
      </c>
      <c r="Y6723" s="4">
        <v>9500000</v>
      </c>
    </row>
    <row r="6724" spans="1:25" x14ac:dyDescent="0.2">
      <c r="A6724" s="5" t="s">
        <v>3510</v>
      </c>
      <c r="B6724" s="5" t="s">
        <v>3504</v>
      </c>
      <c r="C6724" s="5" t="s">
        <v>852</v>
      </c>
      <c r="D6724" s="5">
        <v>425</v>
      </c>
      <c r="E6724" s="5" t="s">
        <v>5464</v>
      </c>
      <c r="F6724" s="5">
        <v>10</v>
      </c>
      <c r="G6724" s="5" t="s">
        <v>32</v>
      </c>
      <c r="H6724" s="5">
        <v>27301</v>
      </c>
      <c r="I6724" s="5" t="s">
        <v>3573</v>
      </c>
      <c r="J6724" s="5" t="s">
        <v>21021</v>
      </c>
      <c r="K6724" s="5" t="s">
        <v>22972</v>
      </c>
      <c r="L6724" s="5" t="s">
        <v>26772</v>
      </c>
      <c r="M6724" s="5">
        <v>26805554</v>
      </c>
      <c r="N6724" s="5">
        <v>26601981</v>
      </c>
      <c r="O6724" s="6">
        <v>46233.610671296294</v>
      </c>
      <c r="P6724" s="4" t="s">
        <v>3077</v>
      </c>
      <c r="Q6724" s="5" t="s">
        <v>21022</v>
      </c>
      <c r="R6724" s="5">
        <v>1057214355</v>
      </c>
      <c r="S6724" s="5" t="s">
        <v>659</v>
      </c>
      <c r="T6724" s="4">
        <v>33000000</v>
      </c>
      <c r="U6724" s="4">
        <v>0</v>
      </c>
      <c r="V6724" s="4">
        <v>33000000</v>
      </c>
      <c r="W6724" s="4">
        <v>21800000</v>
      </c>
      <c r="X6724" s="4">
        <v>11200000</v>
      </c>
      <c r="Y6724" s="4">
        <v>5200000</v>
      </c>
    </row>
    <row r="6725" spans="1:25" x14ac:dyDescent="0.2">
      <c r="A6725" s="5" t="s">
        <v>3510</v>
      </c>
      <c r="B6725" s="5" t="s">
        <v>3504</v>
      </c>
      <c r="C6725" s="5" t="s">
        <v>852</v>
      </c>
      <c r="D6725" s="5">
        <v>425</v>
      </c>
      <c r="E6725" s="5" t="s">
        <v>5464</v>
      </c>
      <c r="F6725" s="5">
        <v>10</v>
      </c>
      <c r="G6725" s="5" t="s">
        <v>32</v>
      </c>
      <c r="H6725" s="5">
        <v>27301</v>
      </c>
      <c r="I6725" s="5" t="s">
        <v>3573</v>
      </c>
      <c r="J6725" s="5" t="s">
        <v>21023</v>
      </c>
      <c r="K6725" s="5" t="s">
        <v>22972</v>
      </c>
      <c r="L6725" s="5" t="s">
        <v>26774</v>
      </c>
      <c r="M6725" s="5">
        <v>26805559</v>
      </c>
      <c r="N6725" s="5">
        <v>26601981</v>
      </c>
      <c r="O6725" s="6">
        <v>46233.614363425928</v>
      </c>
      <c r="P6725" s="4" t="s">
        <v>4498</v>
      </c>
      <c r="Q6725" s="5" t="s">
        <v>21024</v>
      </c>
      <c r="R6725" s="5">
        <v>1012369641</v>
      </c>
      <c r="S6725" s="5" t="s">
        <v>3210</v>
      </c>
      <c r="T6725" s="4">
        <v>41250000</v>
      </c>
      <c r="U6725" s="4">
        <v>0</v>
      </c>
      <c r="V6725" s="4">
        <v>41250000</v>
      </c>
      <c r="W6725" s="4">
        <v>26000000</v>
      </c>
      <c r="X6725" s="4">
        <v>15250000</v>
      </c>
      <c r="Y6725" s="4">
        <v>15250000</v>
      </c>
    </row>
    <row r="6726" spans="1:25" x14ac:dyDescent="0.2">
      <c r="A6726" s="5" t="s">
        <v>3510</v>
      </c>
      <c r="B6726" s="5" t="s">
        <v>3504</v>
      </c>
      <c r="C6726" s="5" t="s">
        <v>852</v>
      </c>
      <c r="D6726" s="5">
        <v>425</v>
      </c>
      <c r="E6726" s="5" t="s">
        <v>5464</v>
      </c>
      <c r="F6726" s="5">
        <v>10</v>
      </c>
      <c r="G6726" s="5" t="s">
        <v>32</v>
      </c>
      <c r="H6726" s="5">
        <v>27301</v>
      </c>
      <c r="I6726" s="5" t="s">
        <v>3573</v>
      </c>
      <c r="J6726" s="5" t="s">
        <v>21025</v>
      </c>
      <c r="K6726" s="5" t="s">
        <v>22972</v>
      </c>
      <c r="L6726" s="5" t="s">
        <v>26775</v>
      </c>
      <c r="M6726" s="5">
        <v>26805567</v>
      </c>
      <c r="N6726" s="5">
        <v>26601981</v>
      </c>
      <c r="O6726" s="6">
        <v>46233.630289351851</v>
      </c>
      <c r="P6726" s="4" t="s">
        <v>4498</v>
      </c>
      <c r="Q6726" s="5" t="s">
        <v>21026</v>
      </c>
      <c r="R6726" s="5">
        <v>1019103246</v>
      </c>
      <c r="S6726" s="5" t="s">
        <v>3066</v>
      </c>
      <c r="T6726" s="4">
        <v>35750000</v>
      </c>
      <c r="U6726" s="4">
        <v>0</v>
      </c>
      <c r="V6726" s="4">
        <v>35750000</v>
      </c>
      <c r="W6726" s="4">
        <v>23400000</v>
      </c>
      <c r="X6726" s="4">
        <v>12350000</v>
      </c>
      <c r="Y6726" s="4">
        <v>12350000</v>
      </c>
    </row>
    <row r="6727" spans="1:25" x14ac:dyDescent="0.2">
      <c r="A6727" s="5" t="s">
        <v>3510</v>
      </c>
      <c r="B6727" s="5" t="s">
        <v>3504</v>
      </c>
      <c r="C6727" s="5" t="s">
        <v>852</v>
      </c>
      <c r="D6727" s="5">
        <v>425</v>
      </c>
      <c r="E6727" s="5" t="s">
        <v>5464</v>
      </c>
      <c r="F6727" s="5">
        <v>10</v>
      </c>
      <c r="G6727" s="5" t="s">
        <v>32</v>
      </c>
      <c r="H6727" s="5">
        <v>27301</v>
      </c>
      <c r="I6727" s="5" t="s">
        <v>3573</v>
      </c>
      <c r="J6727" s="5" t="s">
        <v>21027</v>
      </c>
      <c r="K6727" s="5" t="s">
        <v>22972</v>
      </c>
      <c r="L6727" s="5" t="s">
        <v>26781</v>
      </c>
      <c r="M6727" s="5">
        <v>26805624</v>
      </c>
      <c r="N6727" s="5">
        <v>26601981</v>
      </c>
      <c r="O6727" s="6">
        <v>46234.560069444444</v>
      </c>
      <c r="P6727" s="4" t="s">
        <v>3077</v>
      </c>
      <c r="Q6727" s="5" t="s">
        <v>21028</v>
      </c>
      <c r="R6727" s="5">
        <v>79652963</v>
      </c>
      <c r="S6727" s="5" t="s">
        <v>1885</v>
      </c>
      <c r="T6727" s="4">
        <v>35750000</v>
      </c>
      <c r="U6727" s="4">
        <v>0</v>
      </c>
      <c r="V6727" s="4">
        <v>35750000</v>
      </c>
      <c r="W6727" s="4">
        <v>23183333</v>
      </c>
      <c r="X6727" s="4">
        <v>12566667</v>
      </c>
      <c r="Y6727" s="4">
        <v>12566667</v>
      </c>
    </row>
    <row r="6728" spans="1:25" x14ac:dyDescent="0.2">
      <c r="A6728" s="5" t="s">
        <v>3510</v>
      </c>
      <c r="B6728" s="5" t="s">
        <v>3504</v>
      </c>
      <c r="C6728" s="5" t="s">
        <v>852</v>
      </c>
      <c r="D6728" s="5">
        <v>425</v>
      </c>
      <c r="E6728" s="5" t="s">
        <v>5464</v>
      </c>
      <c r="F6728" s="5">
        <v>10</v>
      </c>
      <c r="G6728" s="5" t="s">
        <v>32</v>
      </c>
      <c r="H6728" s="5">
        <v>27301</v>
      </c>
      <c r="I6728" s="5" t="s">
        <v>3573</v>
      </c>
      <c r="J6728" s="5" t="s">
        <v>21029</v>
      </c>
      <c r="K6728" s="5" t="s">
        <v>22972</v>
      </c>
      <c r="L6728" s="5" t="s">
        <v>26782</v>
      </c>
      <c r="M6728" s="5">
        <v>26805663</v>
      </c>
      <c r="N6728" s="5">
        <v>26601981</v>
      </c>
      <c r="O6728" s="6">
        <v>46234.721145833333</v>
      </c>
      <c r="P6728" s="4" t="s">
        <v>81</v>
      </c>
      <c r="Q6728" s="5" t="s">
        <v>21030</v>
      </c>
      <c r="R6728" s="5">
        <v>1069756415</v>
      </c>
      <c r="S6728" s="5" t="s">
        <v>12181</v>
      </c>
      <c r="T6728" s="4">
        <v>27500000</v>
      </c>
      <c r="U6728" s="4">
        <v>0</v>
      </c>
      <c r="V6728" s="4">
        <v>27500000</v>
      </c>
      <c r="W6728" s="4">
        <v>18000000</v>
      </c>
      <c r="X6728" s="4">
        <v>9500000</v>
      </c>
      <c r="Y6728" s="4">
        <v>9500000</v>
      </c>
    </row>
    <row r="6729" spans="1:25" x14ac:dyDescent="0.2">
      <c r="A6729" s="5" t="s">
        <v>3510</v>
      </c>
      <c r="B6729" s="5" t="s">
        <v>3504</v>
      </c>
      <c r="C6729" s="5" t="s">
        <v>852</v>
      </c>
      <c r="D6729" s="5">
        <v>425</v>
      </c>
      <c r="E6729" s="5" t="s">
        <v>5464</v>
      </c>
      <c r="F6729" s="5">
        <v>10</v>
      </c>
      <c r="G6729" s="5" t="s">
        <v>32</v>
      </c>
      <c r="H6729" s="5">
        <v>27301</v>
      </c>
      <c r="I6729" s="5" t="s">
        <v>3573</v>
      </c>
      <c r="J6729" s="5" t="s">
        <v>21031</v>
      </c>
      <c r="K6729" s="5" t="s">
        <v>22972</v>
      </c>
      <c r="L6729" s="5" t="s">
        <v>26785</v>
      </c>
      <c r="M6729" s="5">
        <v>26805688</v>
      </c>
      <c r="N6729" s="5">
        <v>26601981</v>
      </c>
      <c r="O6729" s="6">
        <v>46234.967361111114</v>
      </c>
      <c r="P6729" s="4" t="s">
        <v>81</v>
      </c>
      <c r="Q6729" s="5" t="s">
        <v>21032</v>
      </c>
      <c r="R6729" s="5">
        <v>1073254215</v>
      </c>
      <c r="S6729" s="5" t="s">
        <v>16602</v>
      </c>
      <c r="T6729" s="4">
        <v>18150000</v>
      </c>
      <c r="U6729" s="4">
        <v>0</v>
      </c>
      <c r="V6729" s="4">
        <v>18150000</v>
      </c>
      <c r="W6729" s="4">
        <v>11990000</v>
      </c>
      <c r="X6729" s="4">
        <v>6160000</v>
      </c>
      <c r="Y6729" s="4">
        <v>6160000</v>
      </c>
    </row>
    <row r="6730" spans="1:25" x14ac:dyDescent="0.2">
      <c r="A6730" s="5" t="s">
        <v>3510</v>
      </c>
      <c r="B6730" s="5" t="s">
        <v>3504</v>
      </c>
      <c r="C6730" s="5" t="s">
        <v>852</v>
      </c>
      <c r="D6730" s="5">
        <v>425</v>
      </c>
      <c r="E6730" s="5" t="s">
        <v>5464</v>
      </c>
      <c r="F6730" s="5">
        <v>10</v>
      </c>
      <c r="G6730" s="5" t="s">
        <v>32</v>
      </c>
      <c r="H6730" s="5">
        <v>27301</v>
      </c>
      <c r="I6730" s="5" t="s">
        <v>3573</v>
      </c>
      <c r="J6730" s="5" t="s">
        <v>22130</v>
      </c>
      <c r="K6730" s="5" t="s">
        <v>22972</v>
      </c>
      <c r="L6730" s="5" t="s">
        <v>26793</v>
      </c>
      <c r="M6730" s="5">
        <v>26805846</v>
      </c>
      <c r="N6730" s="5">
        <v>26601981</v>
      </c>
      <c r="O6730" s="6">
        <v>46239.61273148148</v>
      </c>
      <c r="P6730" s="4" t="s">
        <v>8589</v>
      </c>
      <c r="Q6730" s="5" t="s">
        <v>22131</v>
      </c>
      <c r="R6730" s="5">
        <v>52216483</v>
      </c>
      <c r="S6730" s="5" t="s">
        <v>12113</v>
      </c>
      <c r="T6730" s="4">
        <v>26950000</v>
      </c>
      <c r="U6730" s="4">
        <v>0</v>
      </c>
      <c r="V6730" s="4">
        <v>26950000</v>
      </c>
      <c r="W6730" s="4">
        <v>18783333</v>
      </c>
      <c r="X6730" s="4">
        <v>8166667</v>
      </c>
      <c r="Y6730" s="4">
        <v>8166667</v>
      </c>
    </row>
    <row r="6731" spans="1:25" x14ac:dyDescent="0.2">
      <c r="A6731" s="5" t="s">
        <v>3510</v>
      </c>
      <c r="B6731" s="5" t="s">
        <v>3504</v>
      </c>
      <c r="C6731" s="5" t="s">
        <v>852</v>
      </c>
      <c r="D6731" s="5">
        <v>425</v>
      </c>
      <c r="E6731" s="5" t="s">
        <v>5464</v>
      </c>
      <c r="F6731" s="5">
        <v>10</v>
      </c>
      <c r="G6731" s="5" t="s">
        <v>32</v>
      </c>
      <c r="H6731" s="5">
        <v>27301</v>
      </c>
      <c r="I6731" s="5" t="s">
        <v>3573</v>
      </c>
      <c r="J6731" s="5" t="s">
        <v>22132</v>
      </c>
      <c r="K6731" s="5" t="s">
        <v>22972</v>
      </c>
      <c r="L6731" s="5" t="s">
        <v>26794</v>
      </c>
      <c r="M6731" s="5">
        <v>26805856</v>
      </c>
      <c r="N6731" s="5">
        <v>26601981</v>
      </c>
      <c r="O6731" s="6">
        <v>46239.675752314812</v>
      </c>
      <c r="P6731" s="4" t="s">
        <v>8589</v>
      </c>
      <c r="Q6731" s="5" t="s">
        <v>22133</v>
      </c>
      <c r="R6731" s="5">
        <v>80388247</v>
      </c>
      <c r="S6731" s="5" t="s">
        <v>11893</v>
      </c>
      <c r="T6731" s="4">
        <v>30000000</v>
      </c>
      <c r="U6731" s="4">
        <v>0</v>
      </c>
      <c r="V6731" s="4">
        <v>30000000</v>
      </c>
      <c r="W6731" s="4">
        <v>19000000</v>
      </c>
      <c r="X6731" s="4">
        <v>11000000</v>
      </c>
      <c r="Y6731" s="4">
        <v>11000000</v>
      </c>
    </row>
    <row r="6732" spans="1:25" x14ac:dyDescent="0.2">
      <c r="A6732" s="5" t="s">
        <v>3510</v>
      </c>
      <c r="B6732" s="5" t="s">
        <v>3504</v>
      </c>
      <c r="C6732" s="5" t="s">
        <v>852</v>
      </c>
      <c r="D6732" s="5">
        <v>425</v>
      </c>
      <c r="E6732" s="5" t="s">
        <v>5464</v>
      </c>
      <c r="F6732" s="5">
        <v>10</v>
      </c>
      <c r="G6732" s="5" t="s">
        <v>32</v>
      </c>
      <c r="H6732" s="5">
        <v>27301</v>
      </c>
      <c r="I6732" s="5" t="s">
        <v>3573</v>
      </c>
      <c r="J6732" s="5" t="s">
        <v>22134</v>
      </c>
      <c r="K6732" s="5" t="s">
        <v>22972</v>
      </c>
      <c r="L6732" s="5" t="s">
        <v>26795</v>
      </c>
      <c r="M6732" s="5">
        <v>26805872</v>
      </c>
      <c r="N6732" s="5">
        <v>26601981</v>
      </c>
      <c r="O6732" s="6">
        <v>46239.720173611109</v>
      </c>
      <c r="P6732" s="4" t="s">
        <v>21476</v>
      </c>
      <c r="Q6732" s="5" t="s">
        <v>20988</v>
      </c>
      <c r="R6732" s="5">
        <v>1070020122</v>
      </c>
      <c r="S6732" s="5" t="s">
        <v>344</v>
      </c>
      <c r="T6732" s="4">
        <v>25000000</v>
      </c>
      <c r="U6732" s="4">
        <v>0</v>
      </c>
      <c r="V6732" s="4">
        <v>25000000</v>
      </c>
      <c r="W6732" s="4">
        <v>16666667</v>
      </c>
      <c r="X6732" s="4">
        <v>8333333</v>
      </c>
      <c r="Y6732" s="4">
        <v>8333333</v>
      </c>
    </row>
    <row r="6733" spans="1:25" x14ac:dyDescent="0.2">
      <c r="A6733" s="5" t="s">
        <v>3510</v>
      </c>
      <c r="B6733" s="5" t="s">
        <v>3504</v>
      </c>
      <c r="C6733" s="5" t="s">
        <v>852</v>
      </c>
      <c r="D6733" s="5">
        <v>425</v>
      </c>
      <c r="E6733" s="5" t="s">
        <v>5464</v>
      </c>
      <c r="F6733" s="5">
        <v>10</v>
      </c>
      <c r="G6733" s="5" t="s">
        <v>32</v>
      </c>
      <c r="H6733" s="5">
        <v>27301</v>
      </c>
      <c r="I6733" s="5" t="s">
        <v>3573</v>
      </c>
      <c r="J6733" s="5" t="s">
        <v>22135</v>
      </c>
      <c r="K6733" s="5" t="s">
        <v>22972</v>
      </c>
      <c r="L6733" s="5" t="s">
        <v>26797</v>
      </c>
      <c r="M6733" s="5">
        <v>26805886</v>
      </c>
      <c r="N6733" s="5">
        <v>26601981</v>
      </c>
      <c r="O6733" s="6">
        <v>46239.743668981479</v>
      </c>
      <c r="P6733" s="4" t="s">
        <v>21476</v>
      </c>
      <c r="Q6733" s="5" t="s">
        <v>22136</v>
      </c>
      <c r="R6733" s="5">
        <v>80829955</v>
      </c>
      <c r="S6733" s="5" t="s">
        <v>22137</v>
      </c>
      <c r="T6733" s="4">
        <v>35000000</v>
      </c>
      <c r="U6733" s="4">
        <v>0</v>
      </c>
      <c r="V6733" s="4">
        <v>35000000</v>
      </c>
      <c r="W6733" s="4">
        <v>23100000</v>
      </c>
      <c r="X6733" s="4">
        <v>11900000</v>
      </c>
      <c r="Y6733" s="4">
        <v>11900000</v>
      </c>
    </row>
    <row r="6734" spans="1:25" x14ac:dyDescent="0.2">
      <c r="A6734" s="5" t="s">
        <v>3510</v>
      </c>
      <c r="B6734" s="5" t="s">
        <v>3504</v>
      </c>
      <c r="C6734" s="5" t="s">
        <v>852</v>
      </c>
      <c r="D6734" s="5">
        <v>425</v>
      </c>
      <c r="E6734" s="5" t="s">
        <v>5464</v>
      </c>
      <c r="F6734" s="5">
        <v>10</v>
      </c>
      <c r="G6734" s="5" t="s">
        <v>32</v>
      </c>
      <c r="H6734" s="5">
        <v>27301</v>
      </c>
      <c r="I6734" s="5" t="s">
        <v>3573</v>
      </c>
      <c r="J6734" s="5" t="s">
        <v>22138</v>
      </c>
      <c r="K6734" s="5" t="s">
        <v>22972</v>
      </c>
      <c r="L6734" s="5" t="s">
        <v>26799</v>
      </c>
      <c r="M6734" s="5">
        <v>26805951</v>
      </c>
      <c r="N6734" s="5">
        <v>26601981</v>
      </c>
      <c r="O6734" s="6">
        <v>46245.437627314815</v>
      </c>
      <c r="P6734" s="4" t="s">
        <v>7442</v>
      </c>
      <c r="Q6734" s="5" t="s">
        <v>19399</v>
      </c>
      <c r="R6734" s="5">
        <v>1069748838</v>
      </c>
      <c r="S6734" s="5" t="s">
        <v>22139</v>
      </c>
      <c r="T6734" s="4">
        <v>27500000</v>
      </c>
      <c r="U6734" s="4">
        <v>0</v>
      </c>
      <c r="V6734" s="4">
        <v>27500000</v>
      </c>
      <c r="W6734" s="4">
        <v>18333333</v>
      </c>
      <c r="X6734" s="4">
        <v>9166667</v>
      </c>
      <c r="Y6734" s="4">
        <v>3666667</v>
      </c>
    </row>
    <row r="6735" spans="1:25" x14ac:dyDescent="0.2">
      <c r="A6735" s="5" t="s">
        <v>3510</v>
      </c>
      <c r="B6735" s="5" t="s">
        <v>3504</v>
      </c>
      <c r="C6735" s="5" t="s">
        <v>852</v>
      </c>
      <c r="D6735" s="5">
        <v>425</v>
      </c>
      <c r="E6735" s="5" t="s">
        <v>5464</v>
      </c>
      <c r="F6735" s="5">
        <v>10</v>
      </c>
      <c r="G6735" s="5" t="s">
        <v>32</v>
      </c>
      <c r="H6735" s="5">
        <v>27301</v>
      </c>
      <c r="I6735" s="5" t="s">
        <v>3573</v>
      </c>
      <c r="J6735" s="5" t="s">
        <v>22140</v>
      </c>
      <c r="K6735" s="5" t="s">
        <v>22972</v>
      </c>
      <c r="L6735" s="5" t="s">
        <v>26804</v>
      </c>
      <c r="M6735" s="5">
        <v>26806054</v>
      </c>
      <c r="N6735" s="5">
        <v>26601981</v>
      </c>
      <c r="O6735" s="6">
        <v>46246.763622685183</v>
      </c>
      <c r="P6735" s="4" t="s">
        <v>18509</v>
      </c>
      <c r="Q6735" s="5" t="s">
        <v>20982</v>
      </c>
      <c r="R6735" s="5">
        <v>52207821</v>
      </c>
      <c r="S6735" s="5" t="s">
        <v>22141</v>
      </c>
      <c r="T6735" s="4">
        <v>29250000</v>
      </c>
      <c r="U6735" s="4">
        <v>0</v>
      </c>
      <c r="V6735" s="4">
        <v>29250000</v>
      </c>
      <c r="W6735" s="4">
        <v>20366667</v>
      </c>
      <c r="X6735" s="4">
        <v>8883333</v>
      </c>
      <c r="Y6735" s="4">
        <v>8883333</v>
      </c>
    </row>
    <row r="6736" spans="1:25" x14ac:dyDescent="0.2">
      <c r="A6736" s="5" t="s">
        <v>3510</v>
      </c>
      <c r="B6736" s="5" t="s">
        <v>3504</v>
      </c>
      <c r="C6736" s="5" t="s">
        <v>852</v>
      </c>
      <c r="D6736" s="5">
        <v>425</v>
      </c>
      <c r="E6736" s="5" t="s">
        <v>5464</v>
      </c>
      <c r="F6736" s="5">
        <v>10</v>
      </c>
      <c r="G6736" s="5" t="s">
        <v>32</v>
      </c>
      <c r="H6736" s="5">
        <v>27301</v>
      </c>
      <c r="I6736" s="5" t="s">
        <v>3573</v>
      </c>
      <c r="J6736" s="5" t="s">
        <v>22142</v>
      </c>
      <c r="K6736" s="5" t="s">
        <v>22972</v>
      </c>
      <c r="L6736" s="5" t="s">
        <v>26805</v>
      </c>
      <c r="M6736" s="5">
        <v>26806085</v>
      </c>
      <c r="N6736" s="5">
        <v>26601981</v>
      </c>
      <c r="O6736" s="6">
        <v>46247.425462962965</v>
      </c>
      <c r="P6736" s="4" t="s">
        <v>18509</v>
      </c>
      <c r="Q6736" s="5" t="s">
        <v>22143</v>
      </c>
      <c r="R6736" s="5">
        <v>1072650980</v>
      </c>
      <c r="S6736" s="5" t="s">
        <v>3208</v>
      </c>
      <c r="T6736" s="4">
        <v>24300000</v>
      </c>
      <c r="U6736" s="4">
        <v>0</v>
      </c>
      <c r="V6736" s="4">
        <v>24300000</v>
      </c>
      <c r="W6736" s="4">
        <v>15840000</v>
      </c>
      <c r="X6736" s="4">
        <v>8460000</v>
      </c>
      <c r="Y6736" s="4">
        <v>8460000</v>
      </c>
    </row>
    <row r="6737" spans="1:25" x14ac:dyDescent="0.2">
      <c r="A6737" s="5" t="s">
        <v>3510</v>
      </c>
      <c r="B6737" s="5" t="s">
        <v>3504</v>
      </c>
      <c r="C6737" s="5" t="s">
        <v>852</v>
      </c>
      <c r="D6737" s="5">
        <v>425</v>
      </c>
      <c r="E6737" s="5" t="s">
        <v>5464</v>
      </c>
      <c r="F6737" s="5">
        <v>10</v>
      </c>
      <c r="G6737" s="5" t="s">
        <v>32</v>
      </c>
      <c r="H6737" s="5">
        <v>27301</v>
      </c>
      <c r="I6737" s="5" t="s">
        <v>3573</v>
      </c>
      <c r="J6737" s="5" t="s">
        <v>22144</v>
      </c>
      <c r="K6737" s="5" t="s">
        <v>22972</v>
      </c>
      <c r="L6737" s="5" t="s">
        <v>26807</v>
      </c>
      <c r="M6737" s="5">
        <v>26806161</v>
      </c>
      <c r="N6737" s="5">
        <v>26601981</v>
      </c>
      <c r="O6737" s="6">
        <v>46248.777048611111</v>
      </c>
      <c r="P6737" s="4" t="s">
        <v>18509</v>
      </c>
      <c r="Q6737" s="5" t="s">
        <v>22145</v>
      </c>
      <c r="R6737" s="5">
        <v>1069265989</v>
      </c>
      <c r="S6737" s="5" t="s">
        <v>22146</v>
      </c>
      <c r="T6737" s="4">
        <v>24750000</v>
      </c>
      <c r="U6737" s="4">
        <v>0</v>
      </c>
      <c r="V6737" s="4">
        <v>24750000</v>
      </c>
      <c r="W6737" s="4">
        <v>22733333</v>
      </c>
      <c r="X6737" s="4">
        <v>2016667</v>
      </c>
      <c r="Y6737" s="4">
        <v>2016667</v>
      </c>
    </row>
    <row r="6738" spans="1:25" x14ac:dyDescent="0.2">
      <c r="A6738" s="5" t="s">
        <v>3510</v>
      </c>
      <c r="B6738" s="5" t="s">
        <v>3504</v>
      </c>
      <c r="C6738" s="5" t="s">
        <v>852</v>
      </c>
      <c r="D6738" s="5">
        <v>425</v>
      </c>
      <c r="E6738" s="5" t="s">
        <v>5464</v>
      </c>
      <c r="F6738" s="5">
        <v>10</v>
      </c>
      <c r="G6738" s="5" t="s">
        <v>32</v>
      </c>
      <c r="H6738" s="5">
        <v>27301</v>
      </c>
      <c r="I6738" s="5" t="s">
        <v>3573</v>
      </c>
      <c r="J6738" s="5" t="s">
        <v>26818</v>
      </c>
      <c r="K6738" s="5" t="s">
        <v>22972</v>
      </c>
      <c r="L6738" s="5" t="s">
        <v>26819</v>
      </c>
      <c r="M6738" s="5">
        <v>26806460</v>
      </c>
      <c r="N6738" s="5">
        <v>26601981</v>
      </c>
      <c r="O6738" s="6">
        <v>46269.48238425926</v>
      </c>
      <c r="P6738" s="4" t="s">
        <v>12910</v>
      </c>
      <c r="Q6738" s="5" t="s">
        <v>26820</v>
      </c>
      <c r="R6738" s="5">
        <v>1079033225</v>
      </c>
      <c r="S6738" s="5" t="s">
        <v>26821</v>
      </c>
      <c r="T6738" s="4">
        <v>25200000</v>
      </c>
      <c r="U6738" s="4">
        <v>0</v>
      </c>
      <c r="V6738" s="4">
        <v>25200000</v>
      </c>
      <c r="W6738" s="4">
        <v>25200000</v>
      </c>
      <c r="X6738" s="4">
        <v>0</v>
      </c>
    </row>
    <row r="6739" spans="1:25" x14ac:dyDescent="0.2">
      <c r="A6739" s="5" t="s">
        <v>3510</v>
      </c>
      <c r="B6739" s="5" t="s">
        <v>3504</v>
      </c>
      <c r="C6739" s="5" t="s">
        <v>852</v>
      </c>
      <c r="D6739" s="5">
        <v>425</v>
      </c>
      <c r="E6739" s="5" t="s">
        <v>5464</v>
      </c>
      <c r="F6739" s="5">
        <v>10</v>
      </c>
      <c r="G6739" s="5" t="s">
        <v>32</v>
      </c>
      <c r="H6739" s="5">
        <v>27301</v>
      </c>
      <c r="I6739" s="5" t="s">
        <v>3573</v>
      </c>
      <c r="J6739" s="5" t="s">
        <v>27451</v>
      </c>
      <c r="K6739" s="5" t="s">
        <v>75</v>
      </c>
      <c r="L6739" s="5" t="s">
        <v>27452</v>
      </c>
      <c r="M6739" s="5">
        <v>26806519</v>
      </c>
      <c r="N6739" s="5">
        <v>26602090</v>
      </c>
      <c r="O6739" s="6">
        <v>46283.361863425926</v>
      </c>
      <c r="P6739" s="4" t="s">
        <v>27446</v>
      </c>
      <c r="Q6739" s="5" t="s">
        <v>27453</v>
      </c>
      <c r="R6739" s="5">
        <v>1019076617</v>
      </c>
      <c r="S6739" s="5" t="s">
        <v>12092</v>
      </c>
      <c r="T6739" s="4">
        <v>28333333</v>
      </c>
      <c r="U6739" s="4">
        <v>0</v>
      </c>
      <c r="V6739" s="4">
        <v>28333333</v>
      </c>
      <c r="W6739" s="4">
        <v>25216666</v>
      </c>
      <c r="X6739" s="4">
        <v>3116667</v>
      </c>
      <c r="Y6739" s="4">
        <v>3116667</v>
      </c>
    </row>
    <row r="6740" spans="1:25" x14ac:dyDescent="0.2">
      <c r="A6740" s="5" t="s">
        <v>3510</v>
      </c>
      <c r="B6740" s="5" t="s">
        <v>3504</v>
      </c>
      <c r="C6740" s="5" t="s">
        <v>852</v>
      </c>
      <c r="D6740" s="5">
        <v>425</v>
      </c>
      <c r="E6740" s="5" t="s">
        <v>5464</v>
      </c>
      <c r="F6740" s="5">
        <v>10</v>
      </c>
      <c r="G6740" s="5" t="s">
        <v>32</v>
      </c>
      <c r="H6740" s="5">
        <v>27301</v>
      </c>
      <c r="I6740" s="5" t="s">
        <v>3573</v>
      </c>
      <c r="J6740" s="5" t="s">
        <v>27454</v>
      </c>
      <c r="K6740" s="5" t="s">
        <v>22972</v>
      </c>
      <c r="L6740" s="5" t="s">
        <v>27455</v>
      </c>
      <c r="M6740" s="5">
        <v>26806525</v>
      </c>
      <c r="N6740" s="5">
        <v>26601981</v>
      </c>
      <c r="O6740" s="6">
        <v>46286.360405092593</v>
      </c>
      <c r="P6740" s="4" t="s">
        <v>27436</v>
      </c>
      <c r="Q6740" s="5" t="s">
        <v>27456</v>
      </c>
      <c r="R6740" s="5">
        <v>1015428734</v>
      </c>
      <c r="S6740" s="5" t="s">
        <v>27457</v>
      </c>
      <c r="T6740" s="4">
        <v>21000000</v>
      </c>
      <c r="U6740" s="4">
        <v>0</v>
      </c>
      <c r="V6740" s="4">
        <v>21000000</v>
      </c>
      <c r="W6740" s="4">
        <v>20400000</v>
      </c>
      <c r="X6740" s="4">
        <v>600000</v>
      </c>
      <c r="Y6740" s="4">
        <v>600000</v>
      </c>
    </row>
    <row r="6741" spans="1:25" x14ac:dyDescent="0.2">
      <c r="A6741" s="5" t="s">
        <v>3510</v>
      </c>
      <c r="B6741" s="5" t="s">
        <v>3504</v>
      </c>
      <c r="C6741" s="5" t="s">
        <v>852</v>
      </c>
      <c r="D6741" s="5">
        <v>425</v>
      </c>
      <c r="E6741" s="5" t="s">
        <v>5464</v>
      </c>
      <c r="F6741" s="5">
        <v>10</v>
      </c>
      <c r="G6741" s="5" t="s">
        <v>32</v>
      </c>
      <c r="H6741" s="5">
        <v>27301</v>
      </c>
      <c r="I6741" s="5" t="s">
        <v>3573</v>
      </c>
      <c r="J6741" s="5" t="s">
        <v>27458</v>
      </c>
      <c r="K6741" s="5" t="s">
        <v>22972</v>
      </c>
      <c r="L6741" s="5" t="s">
        <v>27459</v>
      </c>
      <c r="M6741" s="5">
        <v>26806530</v>
      </c>
      <c r="N6741" s="5">
        <v>26601981</v>
      </c>
      <c r="O6741" s="6">
        <v>46286.607488425929</v>
      </c>
      <c r="P6741" s="4" t="s">
        <v>138</v>
      </c>
      <c r="Q6741" s="5" t="s">
        <v>27460</v>
      </c>
      <c r="R6741" s="5">
        <v>1113666246</v>
      </c>
      <c r="S6741" s="5" t="s">
        <v>27461</v>
      </c>
      <c r="T6741" s="4">
        <v>17400000</v>
      </c>
      <c r="U6741" s="4">
        <v>0</v>
      </c>
      <c r="V6741" s="4">
        <v>17400000</v>
      </c>
      <c r="W6741" s="4">
        <v>17400000</v>
      </c>
      <c r="X6741" s="4">
        <v>0</v>
      </c>
    </row>
    <row r="6742" spans="1:25" x14ac:dyDescent="0.2">
      <c r="A6742" s="5" t="s">
        <v>3510</v>
      </c>
      <c r="B6742" s="5" t="s">
        <v>3504</v>
      </c>
      <c r="C6742" s="5" t="s">
        <v>852</v>
      </c>
      <c r="D6742" s="5">
        <v>425</v>
      </c>
      <c r="E6742" s="5" t="s">
        <v>5464</v>
      </c>
      <c r="F6742" s="5">
        <v>10</v>
      </c>
      <c r="G6742" s="5" t="s">
        <v>32</v>
      </c>
      <c r="H6742" s="5">
        <v>27301</v>
      </c>
      <c r="I6742" s="5" t="s">
        <v>3573</v>
      </c>
      <c r="J6742" s="5" t="s">
        <v>27462</v>
      </c>
      <c r="K6742" s="5" t="s">
        <v>22972</v>
      </c>
      <c r="L6742" s="5" t="s">
        <v>27463</v>
      </c>
      <c r="M6742" s="5">
        <v>26806550</v>
      </c>
      <c r="N6742" s="5">
        <v>26601981</v>
      </c>
      <c r="O6742" s="6">
        <v>46288.448819444442</v>
      </c>
      <c r="P6742" s="4" t="s">
        <v>27297</v>
      </c>
      <c r="Q6742" s="5" t="s">
        <v>27464</v>
      </c>
      <c r="R6742" s="5">
        <v>51914873</v>
      </c>
      <c r="S6742" s="5" t="s">
        <v>27465</v>
      </c>
      <c r="T6742" s="4">
        <v>21000000</v>
      </c>
      <c r="U6742" s="4">
        <v>0</v>
      </c>
      <c r="V6742" s="4">
        <v>21000000</v>
      </c>
      <c r="W6742" s="4">
        <v>19400000</v>
      </c>
      <c r="X6742" s="4">
        <v>1600000</v>
      </c>
    </row>
    <row r="6743" spans="1:25" x14ac:dyDescent="0.2">
      <c r="A6743" s="5" t="s">
        <v>3510</v>
      </c>
      <c r="B6743" s="5" t="s">
        <v>3504</v>
      </c>
      <c r="C6743" s="5" t="s">
        <v>852</v>
      </c>
      <c r="D6743" s="5">
        <v>425</v>
      </c>
      <c r="E6743" s="5" t="s">
        <v>5464</v>
      </c>
      <c r="F6743" s="5">
        <v>10</v>
      </c>
      <c r="G6743" s="5" t="s">
        <v>32</v>
      </c>
      <c r="H6743" s="5">
        <v>27301</v>
      </c>
      <c r="I6743" s="5" t="s">
        <v>3573</v>
      </c>
      <c r="J6743" s="5" t="s">
        <v>27466</v>
      </c>
      <c r="K6743" s="5" t="s">
        <v>22972</v>
      </c>
      <c r="L6743" s="5" t="s">
        <v>27467</v>
      </c>
      <c r="M6743" s="5">
        <v>26806554</v>
      </c>
      <c r="N6743" s="5">
        <v>26601981</v>
      </c>
      <c r="O6743" s="6">
        <v>46289.417905092596</v>
      </c>
      <c r="P6743" s="4" t="s">
        <v>138</v>
      </c>
      <c r="Q6743" s="5" t="s">
        <v>27468</v>
      </c>
      <c r="R6743" s="5">
        <v>1070977868</v>
      </c>
      <c r="S6743" s="5" t="s">
        <v>27469</v>
      </c>
      <c r="T6743" s="4">
        <v>16500000</v>
      </c>
      <c r="U6743" s="4">
        <v>0</v>
      </c>
      <c r="V6743" s="4">
        <v>16500000</v>
      </c>
      <c r="W6743" s="4">
        <v>15400000</v>
      </c>
      <c r="X6743" s="4">
        <v>1100000</v>
      </c>
      <c r="Y6743" s="4">
        <v>1100000</v>
      </c>
    </row>
    <row r="6744" spans="1:25" x14ac:dyDescent="0.2">
      <c r="A6744" s="5" t="s">
        <v>3510</v>
      </c>
      <c r="B6744" s="5" t="s">
        <v>3504</v>
      </c>
      <c r="C6744" s="5" t="s">
        <v>852</v>
      </c>
      <c r="D6744" s="5">
        <v>425</v>
      </c>
      <c r="E6744" s="5" t="s">
        <v>5464</v>
      </c>
      <c r="F6744" s="5">
        <v>10</v>
      </c>
      <c r="G6744" s="5" t="s">
        <v>32</v>
      </c>
      <c r="H6744" s="5">
        <v>27301</v>
      </c>
      <c r="I6744" s="5" t="s">
        <v>3573</v>
      </c>
      <c r="J6744" s="5" t="s">
        <v>27470</v>
      </c>
      <c r="K6744" s="5" t="s">
        <v>22972</v>
      </c>
      <c r="L6744" s="5" t="s">
        <v>27471</v>
      </c>
      <c r="M6744" s="5">
        <v>26806589</v>
      </c>
      <c r="N6744" s="5">
        <v>26601981</v>
      </c>
      <c r="O6744" s="6">
        <v>46295.407407407409</v>
      </c>
      <c r="P6744" s="4" t="s">
        <v>138</v>
      </c>
      <c r="Q6744" s="5" t="s">
        <v>27472</v>
      </c>
      <c r="R6744" s="5">
        <v>80018499</v>
      </c>
      <c r="S6744" s="5" t="s">
        <v>1111</v>
      </c>
      <c r="T6744" s="4">
        <v>23400000</v>
      </c>
      <c r="U6744" s="4">
        <v>0</v>
      </c>
      <c r="V6744" s="4">
        <v>23400000</v>
      </c>
      <c r="W6744" s="4">
        <v>23400000</v>
      </c>
      <c r="X6744" s="4">
        <v>0</v>
      </c>
    </row>
    <row r="6745" spans="1:25" x14ac:dyDescent="0.2">
      <c r="A6745" s="5" t="s">
        <v>3510</v>
      </c>
      <c r="B6745" s="5" t="s">
        <v>3504</v>
      </c>
      <c r="C6745" s="5" t="s">
        <v>852</v>
      </c>
      <c r="D6745" s="5">
        <v>425</v>
      </c>
      <c r="E6745" s="5" t="s">
        <v>5464</v>
      </c>
      <c r="F6745" s="5">
        <v>10</v>
      </c>
      <c r="G6745" s="5" t="s">
        <v>32</v>
      </c>
      <c r="H6745" s="5">
        <v>27301</v>
      </c>
      <c r="I6745" s="5" t="s">
        <v>3573</v>
      </c>
      <c r="J6745" s="5" t="s">
        <v>27877</v>
      </c>
      <c r="K6745" s="5" t="s">
        <v>22972</v>
      </c>
      <c r="L6745" s="5" t="s">
        <v>27878</v>
      </c>
      <c r="M6745" s="5">
        <v>26806600</v>
      </c>
      <c r="N6745" s="5">
        <v>26602104</v>
      </c>
      <c r="O6745" s="6">
        <v>46296.75644675926</v>
      </c>
      <c r="P6745" s="4" t="s">
        <v>229</v>
      </c>
      <c r="Q6745" s="5" t="s">
        <v>27879</v>
      </c>
      <c r="R6745" s="5">
        <v>80041803</v>
      </c>
      <c r="S6745" s="5" t="s">
        <v>2017</v>
      </c>
      <c r="T6745" s="4">
        <v>2400000</v>
      </c>
      <c r="U6745" s="4">
        <v>0</v>
      </c>
      <c r="V6745" s="4">
        <v>2400000</v>
      </c>
      <c r="W6745" s="4">
        <v>2400000</v>
      </c>
      <c r="X6745" s="4">
        <v>0</v>
      </c>
    </row>
    <row r="6746" spans="1:25" x14ac:dyDescent="0.2">
      <c r="A6746" s="5" t="s">
        <v>3510</v>
      </c>
      <c r="B6746" s="5" t="s">
        <v>3504</v>
      </c>
      <c r="C6746" s="5" t="s">
        <v>852</v>
      </c>
      <c r="D6746" s="5">
        <v>425</v>
      </c>
      <c r="E6746" s="5" t="s">
        <v>5464</v>
      </c>
      <c r="F6746" s="5">
        <v>10</v>
      </c>
      <c r="G6746" s="5" t="s">
        <v>32</v>
      </c>
      <c r="H6746" s="5">
        <v>27301</v>
      </c>
      <c r="I6746" s="5" t="s">
        <v>3573</v>
      </c>
      <c r="J6746" s="5" t="s">
        <v>27880</v>
      </c>
      <c r="K6746" s="5" t="s">
        <v>22972</v>
      </c>
      <c r="L6746" s="5" t="s">
        <v>27881</v>
      </c>
      <c r="M6746" s="5">
        <v>26806628</v>
      </c>
      <c r="N6746" s="5">
        <v>26601981</v>
      </c>
      <c r="O6746" s="6">
        <v>46302.733599537038</v>
      </c>
      <c r="P6746" s="4" t="s">
        <v>229</v>
      </c>
      <c r="Q6746" s="5" t="s">
        <v>12244</v>
      </c>
      <c r="R6746" s="5">
        <v>1072073173</v>
      </c>
      <c r="S6746" s="5" t="s">
        <v>27882</v>
      </c>
      <c r="T6746" s="4">
        <v>9000000</v>
      </c>
      <c r="U6746" s="4">
        <v>0</v>
      </c>
      <c r="V6746" s="4">
        <v>9000000</v>
      </c>
      <c r="W6746" s="4">
        <v>9000000</v>
      </c>
      <c r="X6746" s="4">
        <v>0</v>
      </c>
    </row>
    <row r="6747" spans="1:25" x14ac:dyDescent="0.2">
      <c r="A6747" s="5" t="s">
        <v>3510</v>
      </c>
      <c r="B6747" s="5" t="s">
        <v>3504</v>
      </c>
      <c r="C6747" s="5" t="s">
        <v>852</v>
      </c>
      <c r="D6747" s="5">
        <v>425</v>
      </c>
      <c r="E6747" s="5" t="s">
        <v>5464</v>
      </c>
      <c r="F6747" s="5">
        <v>10</v>
      </c>
      <c r="G6747" s="5" t="s">
        <v>32</v>
      </c>
      <c r="H6747" s="5">
        <v>27301</v>
      </c>
      <c r="I6747" s="5" t="s">
        <v>3573</v>
      </c>
      <c r="J6747" s="5" t="s">
        <v>27883</v>
      </c>
      <c r="K6747" s="5" t="s">
        <v>22972</v>
      </c>
      <c r="L6747" s="5" t="s">
        <v>27884</v>
      </c>
      <c r="M6747" s="5">
        <v>26806630</v>
      </c>
      <c r="N6747" s="5">
        <v>26601981</v>
      </c>
      <c r="O6747" s="6">
        <v>46302.737962962965</v>
      </c>
      <c r="P6747" s="4" t="s">
        <v>27636</v>
      </c>
      <c r="Q6747" s="5" t="s">
        <v>27885</v>
      </c>
      <c r="R6747" s="5">
        <v>1073252816</v>
      </c>
      <c r="S6747" s="5" t="s">
        <v>12330</v>
      </c>
      <c r="T6747" s="4">
        <v>17400000</v>
      </c>
      <c r="U6747" s="4">
        <v>0</v>
      </c>
      <c r="V6747" s="4">
        <v>17400000</v>
      </c>
      <c r="W6747" s="4">
        <v>17400000</v>
      </c>
      <c r="X6747" s="4">
        <v>0</v>
      </c>
    </row>
    <row r="6748" spans="1:25" x14ac:dyDescent="0.2">
      <c r="A6748" s="5" t="s">
        <v>3510</v>
      </c>
      <c r="B6748" s="5" t="s">
        <v>3504</v>
      </c>
      <c r="C6748" s="5" t="s">
        <v>852</v>
      </c>
      <c r="D6748" s="5">
        <v>425</v>
      </c>
      <c r="E6748" s="5" t="s">
        <v>5464</v>
      </c>
      <c r="F6748" s="5">
        <v>10</v>
      </c>
      <c r="G6748" s="5" t="s">
        <v>32</v>
      </c>
      <c r="H6748" s="5">
        <v>27301</v>
      </c>
      <c r="I6748" s="5" t="s">
        <v>3573</v>
      </c>
      <c r="J6748" s="5" t="s">
        <v>27886</v>
      </c>
      <c r="K6748" s="5" t="s">
        <v>22972</v>
      </c>
      <c r="L6748" s="5" t="s">
        <v>27887</v>
      </c>
      <c r="M6748" s="5">
        <v>26806663</v>
      </c>
      <c r="N6748" s="5">
        <v>26601981</v>
      </c>
      <c r="O6748" s="6">
        <v>46309.417743055557</v>
      </c>
      <c r="P6748" s="4" t="s">
        <v>229</v>
      </c>
      <c r="Q6748" s="5" t="s">
        <v>19399</v>
      </c>
      <c r="R6748" s="5">
        <v>1010020739</v>
      </c>
      <c r="S6748" s="5" t="s">
        <v>27888</v>
      </c>
      <c r="T6748" s="4">
        <v>13500000</v>
      </c>
      <c r="U6748" s="4">
        <v>0</v>
      </c>
      <c r="V6748" s="4">
        <v>13500000</v>
      </c>
      <c r="W6748" s="4">
        <v>13500000</v>
      </c>
      <c r="X6748" s="4">
        <v>0</v>
      </c>
    </row>
    <row r="6749" spans="1:25" x14ac:dyDescent="0.2">
      <c r="A6749" s="5" t="s">
        <v>3510</v>
      </c>
      <c r="B6749" s="5" t="s">
        <v>3504</v>
      </c>
      <c r="C6749" s="5" t="s">
        <v>19578</v>
      </c>
      <c r="D6749" s="5">
        <v>964</v>
      </c>
      <c r="E6749" s="5" t="s">
        <v>19579</v>
      </c>
      <c r="F6749" s="5">
        <v>10</v>
      </c>
      <c r="G6749" s="5" t="s">
        <v>32</v>
      </c>
      <c r="H6749" s="5">
        <v>27301</v>
      </c>
      <c r="I6749" s="5" t="s">
        <v>3573</v>
      </c>
      <c r="J6749" s="5" t="s">
        <v>26834</v>
      </c>
      <c r="K6749" s="5" t="s">
        <v>75</v>
      </c>
      <c r="L6749" s="5" t="s">
        <v>26835</v>
      </c>
      <c r="M6749" s="5">
        <v>26806510</v>
      </c>
      <c r="N6749" s="5">
        <v>26602012</v>
      </c>
      <c r="O6749" s="6">
        <v>46281.460821759261</v>
      </c>
      <c r="P6749" s="4" t="s">
        <v>236</v>
      </c>
      <c r="Q6749" s="5" t="s">
        <v>26836</v>
      </c>
      <c r="R6749" s="5">
        <v>900218279</v>
      </c>
      <c r="S6749" s="5" t="s">
        <v>16017</v>
      </c>
      <c r="T6749" s="4">
        <v>9999927</v>
      </c>
      <c r="U6749" s="4">
        <v>0</v>
      </c>
      <c r="V6749" s="4">
        <v>9999927</v>
      </c>
      <c r="W6749" s="4">
        <v>9999927</v>
      </c>
      <c r="X6749" s="4">
        <v>0</v>
      </c>
    </row>
    <row r="6750" spans="1:25" x14ac:dyDescent="0.2">
      <c r="A6750" s="5" t="s">
        <v>3510</v>
      </c>
      <c r="B6750" s="5" t="s">
        <v>3504</v>
      </c>
      <c r="C6750" s="5" t="s">
        <v>5466</v>
      </c>
      <c r="D6750" s="5">
        <v>427</v>
      </c>
      <c r="E6750" s="5" t="s">
        <v>5467</v>
      </c>
      <c r="F6750" s="5">
        <v>10</v>
      </c>
      <c r="G6750" s="5" t="s">
        <v>32</v>
      </c>
      <c r="H6750" s="5">
        <v>27301</v>
      </c>
      <c r="I6750" s="5" t="s">
        <v>3573</v>
      </c>
      <c r="J6750" s="5" t="s">
        <v>22810</v>
      </c>
      <c r="K6750" s="5" t="s">
        <v>221</v>
      </c>
      <c r="L6750" s="5" t="s">
        <v>22811</v>
      </c>
      <c r="M6750" s="5">
        <v>26806333</v>
      </c>
      <c r="N6750" s="5">
        <v>26601891</v>
      </c>
      <c r="O6750" s="6">
        <v>46255.359259259261</v>
      </c>
      <c r="P6750" s="4" t="s">
        <v>12908</v>
      </c>
      <c r="Q6750" s="5" t="s">
        <v>22812</v>
      </c>
      <c r="R6750" s="5">
        <v>890101977</v>
      </c>
      <c r="S6750" s="5" t="s">
        <v>242</v>
      </c>
      <c r="T6750" s="4">
        <v>141094813</v>
      </c>
      <c r="U6750" s="4">
        <v>0</v>
      </c>
      <c r="V6750" s="4">
        <v>141094813</v>
      </c>
      <c r="W6750" s="4">
        <v>141094813</v>
      </c>
      <c r="X6750" s="4">
        <v>0</v>
      </c>
    </row>
    <row r="6751" spans="1:25" x14ac:dyDescent="0.2">
      <c r="A6751" s="5" t="s">
        <v>3510</v>
      </c>
      <c r="B6751" s="5" t="s">
        <v>3504</v>
      </c>
      <c r="C6751" s="5" t="s">
        <v>854</v>
      </c>
      <c r="D6751" s="5">
        <v>428</v>
      </c>
      <c r="E6751" s="5" t="s">
        <v>5468</v>
      </c>
      <c r="F6751" s="5">
        <v>10</v>
      </c>
      <c r="G6751" s="5" t="s">
        <v>32</v>
      </c>
      <c r="H6751" s="5">
        <v>10011</v>
      </c>
      <c r="I6751" s="5" t="s">
        <v>3570</v>
      </c>
      <c r="J6751" s="5" t="s">
        <v>5940</v>
      </c>
      <c r="K6751" s="5" t="s">
        <v>75</v>
      </c>
      <c r="L6751" s="5" t="s">
        <v>4348</v>
      </c>
      <c r="M6751" s="5">
        <v>26800144</v>
      </c>
      <c r="N6751" s="5">
        <v>26600154</v>
      </c>
      <c r="O6751" s="6">
        <v>46024</v>
      </c>
      <c r="P6751" s="4" t="s">
        <v>759</v>
      </c>
      <c r="Q6751" s="5" t="s">
        <v>4349</v>
      </c>
      <c r="R6751" s="5">
        <v>1002415165</v>
      </c>
      <c r="S6751" s="5" t="s">
        <v>701</v>
      </c>
      <c r="T6751" s="4">
        <v>16363050</v>
      </c>
      <c r="U6751" s="4">
        <v>0</v>
      </c>
      <c r="V6751" s="4">
        <v>16363050</v>
      </c>
      <c r="W6751" s="4">
        <v>0</v>
      </c>
      <c r="X6751" s="4">
        <v>16363050</v>
      </c>
      <c r="Y6751" s="4">
        <v>16363050</v>
      </c>
    </row>
    <row r="6752" spans="1:25" x14ac:dyDescent="0.2">
      <c r="A6752" s="5" t="s">
        <v>3510</v>
      </c>
      <c r="B6752" s="5" t="s">
        <v>3504</v>
      </c>
      <c r="C6752" s="5" t="s">
        <v>854</v>
      </c>
      <c r="D6752" s="5">
        <v>428</v>
      </c>
      <c r="E6752" s="5" t="s">
        <v>5468</v>
      </c>
      <c r="F6752" s="5">
        <v>10</v>
      </c>
      <c r="G6752" s="5" t="s">
        <v>32</v>
      </c>
      <c r="H6752" s="5">
        <v>10011</v>
      </c>
      <c r="I6752" s="5" t="s">
        <v>3570</v>
      </c>
      <c r="J6752" s="5" t="s">
        <v>5944</v>
      </c>
      <c r="K6752" s="5" t="s">
        <v>75</v>
      </c>
      <c r="L6752" s="5" t="s">
        <v>4356</v>
      </c>
      <c r="M6752" s="5">
        <v>26800154</v>
      </c>
      <c r="N6752" s="5">
        <v>26600164</v>
      </c>
      <c r="O6752" s="6">
        <v>46024</v>
      </c>
      <c r="P6752" s="4" t="s">
        <v>759</v>
      </c>
      <c r="Q6752" s="5" t="s">
        <v>4357</v>
      </c>
      <c r="R6752" s="5">
        <v>1000159893</v>
      </c>
      <c r="S6752" s="5" t="s">
        <v>2602</v>
      </c>
      <c r="T6752" s="4">
        <v>28950000</v>
      </c>
      <c r="U6752" s="4">
        <v>0</v>
      </c>
      <c r="V6752" s="4">
        <v>28950000</v>
      </c>
      <c r="W6752" s="4">
        <v>0</v>
      </c>
      <c r="X6752" s="4">
        <v>28950000</v>
      </c>
      <c r="Y6752" s="4">
        <v>28950000</v>
      </c>
    </row>
    <row r="6753" spans="1:25" x14ac:dyDescent="0.2">
      <c r="A6753" s="5" t="s">
        <v>3510</v>
      </c>
      <c r="B6753" s="5" t="s">
        <v>3504</v>
      </c>
      <c r="C6753" s="5" t="s">
        <v>854</v>
      </c>
      <c r="D6753" s="5">
        <v>428</v>
      </c>
      <c r="E6753" s="5" t="s">
        <v>5468</v>
      </c>
      <c r="F6753" s="5">
        <v>10</v>
      </c>
      <c r="G6753" s="5" t="s">
        <v>32</v>
      </c>
      <c r="H6753" s="5">
        <v>10011</v>
      </c>
      <c r="I6753" s="5" t="s">
        <v>3570</v>
      </c>
      <c r="J6753" s="5" t="s">
        <v>5949</v>
      </c>
      <c r="K6753" s="5" t="s">
        <v>75</v>
      </c>
      <c r="L6753" s="5" t="s">
        <v>4371</v>
      </c>
      <c r="M6753" s="5">
        <v>26800182</v>
      </c>
      <c r="N6753" s="5">
        <v>26600192</v>
      </c>
      <c r="O6753" s="6">
        <v>46024</v>
      </c>
      <c r="P6753" s="4" t="s">
        <v>766</v>
      </c>
      <c r="Q6753" s="5" t="s">
        <v>4372</v>
      </c>
      <c r="R6753" s="5">
        <v>1030522109</v>
      </c>
      <c r="S6753" s="5" t="s">
        <v>1892</v>
      </c>
      <c r="T6753" s="4">
        <v>38689374</v>
      </c>
      <c r="U6753" s="4">
        <v>0</v>
      </c>
      <c r="V6753" s="4">
        <v>38689374</v>
      </c>
      <c r="W6753" s="4">
        <v>0</v>
      </c>
      <c r="X6753" s="4">
        <v>38689374</v>
      </c>
      <c r="Y6753" s="4">
        <v>38689374</v>
      </c>
    </row>
    <row r="6754" spans="1:25" x14ac:dyDescent="0.2">
      <c r="A6754" s="5" t="s">
        <v>3510</v>
      </c>
      <c r="B6754" s="5" t="s">
        <v>3504</v>
      </c>
      <c r="C6754" s="5" t="s">
        <v>854</v>
      </c>
      <c r="D6754" s="5">
        <v>428</v>
      </c>
      <c r="E6754" s="5" t="s">
        <v>5468</v>
      </c>
      <c r="F6754" s="5">
        <v>10</v>
      </c>
      <c r="G6754" s="5" t="s">
        <v>32</v>
      </c>
      <c r="H6754" s="5">
        <v>10011</v>
      </c>
      <c r="I6754" s="5" t="s">
        <v>3570</v>
      </c>
      <c r="J6754" s="5" t="s">
        <v>5954</v>
      </c>
      <c r="K6754" s="5" t="s">
        <v>75</v>
      </c>
      <c r="L6754" s="5" t="s">
        <v>7682</v>
      </c>
      <c r="M6754" s="5">
        <v>26800216</v>
      </c>
      <c r="N6754" s="5">
        <v>26600226</v>
      </c>
      <c r="O6754" s="6">
        <v>46024</v>
      </c>
      <c r="P6754" s="4" t="s">
        <v>2809</v>
      </c>
      <c r="Q6754" s="5" t="s">
        <v>7683</v>
      </c>
      <c r="R6754" s="5">
        <v>1019143661</v>
      </c>
      <c r="S6754" s="5" t="s">
        <v>2761</v>
      </c>
      <c r="T6754" s="4">
        <v>31120068</v>
      </c>
      <c r="U6754" s="4">
        <v>0</v>
      </c>
      <c r="V6754" s="4">
        <v>31120068</v>
      </c>
      <c r="W6754" s="4">
        <v>1210225</v>
      </c>
      <c r="X6754" s="4">
        <v>29909843</v>
      </c>
      <c r="Y6754" s="4">
        <v>29909843</v>
      </c>
    </row>
    <row r="6755" spans="1:25" x14ac:dyDescent="0.2">
      <c r="A6755" s="5" t="s">
        <v>3510</v>
      </c>
      <c r="B6755" s="5" t="s">
        <v>3504</v>
      </c>
      <c r="C6755" s="5" t="s">
        <v>854</v>
      </c>
      <c r="D6755" s="5">
        <v>428</v>
      </c>
      <c r="E6755" s="5" t="s">
        <v>5468</v>
      </c>
      <c r="F6755" s="5">
        <v>10</v>
      </c>
      <c r="G6755" s="5" t="s">
        <v>32</v>
      </c>
      <c r="H6755" s="5">
        <v>10011</v>
      </c>
      <c r="I6755" s="5" t="s">
        <v>3570</v>
      </c>
      <c r="J6755" s="5" t="s">
        <v>5964</v>
      </c>
      <c r="K6755" s="5" t="s">
        <v>75</v>
      </c>
      <c r="L6755" s="5" t="s">
        <v>4416</v>
      </c>
      <c r="M6755" s="5">
        <v>26800331</v>
      </c>
      <c r="N6755" s="5">
        <v>26600341</v>
      </c>
      <c r="O6755" s="6">
        <v>46024</v>
      </c>
      <c r="P6755" s="4" t="s">
        <v>2870</v>
      </c>
      <c r="Q6755" s="5" t="s">
        <v>4349</v>
      </c>
      <c r="R6755" s="5">
        <v>20401430</v>
      </c>
      <c r="S6755" s="5" t="s">
        <v>334</v>
      </c>
      <c r="T6755" s="4">
        <v>16363050</v>
      </c>
      <c r="U6755" s="4">
        <v>0</v>
      </c>
      <c r="V6755" s="4">
        <v>16363050</v>
      </c>
      <c r="W6755" s="4">
        <v>0</v>
      </c>
      <c r="X6755" s="4">
        <v>16363050</v>
      </c>
      <c r="Y6755" s="4">
        <v>16363050</v>
      </c>
    </row>
    <row r="6756" spans="1:25" x14ac:dyDescent="0.2">
      <c r="A6756" s="5" t="s">
        <v>3510</v>
      </c>
      <c r="B6756" s="5" t="s">
        <v>3504</v>
      </c>
      <c r="C6756" s="5" t="s">
        <v>854</v>
      </c>
      <c r="D6756" s="5">
        <v>428</v>
      </c>
      <c r="E6756" s="5" t="s">
        <v>5468</v>
      </c>
      <c r="F6756" s="5">
        <v>10</v>
      </c>
      <c r="G6756" s="5" t="s">
        <v>32</v>
      </c>
      <c r="H6756" s="5">
        <v>10011</v>
      </c>
      <c r="I6756" s="5" t="s">
        <v>3570</v>
      </c>
      <c r="J6756" s="5" t="s">
        <v>5971</v>
      </c>
      <c r="K6756" s="5" t="s">
        <v>75</v>
      </c>
      <c r="L6756" s="5" t="s">
        <v>4428</v>
      </c>
      <c r="M6756" s="5">
        <v>26800352</v>
      </c>
      <c r="N6756" s="5">
        <v>26600362</v>
      </c>
      <c r="O6756" s="6">
        <v>46024</v>
      </c>
      <c r="P6756" s="4" t="s">
        <v>2868</v>
      </c>
      <c r="Q6756" s="5" t="s">
        <v>4429</v>
      </c>
      <c r="R6756" s="5">
        <v>41956315</v>
      </c>
      <c r="S6756" s="5" t="s">
        <v>3011</v>
      </c>
      <c r="T6756" s="4">
        <v>33000000</v>
      </c>
      <c r="U6756" s="4">
        <v>0</v>
      </c>
      <c r="V6756" s="4">
        <v>33000000</v>
      </c>
      <c r="W6756" s="4">
        <v>0</v>
      </c>
      <c r="X6756" s="4">
        <v>33000000</v>
      </c>
      <c r="Y6756" s="4">
        <v>33000000</v>
      </c>
    </row>
    <row r="6757" spans="1:25" x14ac:dyDescent="0.2">
      <c r="A6757" s="5" t="s">
        <v>3510</v>
      </c>
      <c r="B6757" s="5" t="s">
        <v>3504</v>
      </c>
      <c r="C6757" s="5" t="s">
        <v>854</v>
      </c>
      <c r="D6757" s="5">
        <v>428</v>
      </c>
      <c r="E6757" s="5" t="s">
        <v>5468</v>
      </c>
      <c r="F6757" s="5">
        <v>10</v>
      </c>
      <c r="G6757" s="5" t="s">
        <v>32</v>
      </c>
      <c r="H6757" s="5">
        <v>10011</v>
      </c>
      <c r="I6757" s="5" t="s">
        <v>3570</v>
      </c>
      <c r="J6757" s="5" t="s">
        <v>5981</v>
      </c>
      <c r="K6757" s="5" t="s">
        <v>75</v>
      </c>
      <c r="L6757" s="5" t="s">
        <v>4444</v>
      </c>
      <c r="M6757" s="5">
        <v>26800491</v>
      </c>
      <c r="N6757" s="5">
        <v>26600501</v>
      </c>
      <c r="O6757" s="6">
        <v>46024</v>
      </c>
      <c r="P6757" s="4" t="s">
        <v>2892</v>
      </c>
      <c r="Q6757" s="5" t="s">
        <v>4445</v>
      </c>
      <c r="R6757" s="5">
        <v>1152468901</v>
      </c>
      <c r="S6757" s="5" t="s">
        <v>3069</v>
      </c>
      <c r="T6757" s="4">
        <v>28941660</v>
      </c>
      <c r="U6757" s="4">
        <v>0</v>
      </c>
      <c r="V6757" s="4">
        <v>28941660</v>
      </c>
      <c r="W6757" s="4">
        <v>0</v>
      </c>
      <c r="X6757" s="4">
        <v>28941660</v>
      </c>
      <c r="Y6757" s="4">
        <v>28941660</v>
      </c>
    </row>
    <row r="6758" spans="1:25" x14ac:dyDescent="0.2">
      <c r="A6758" s="5" t="s">
        <v>3510</v>
      </c>
      <c r="B6758" s="5" t="s">
        <v>3504</v>
      </c>
      <c r="C6758" s="5" t="s">
        <v>854</v>
      </c>
      <c r="D6758" s="5">
        <v>428</v>
      </c>
      <c r="E6758" s="5" t="s">
        <v>5468</v>
      </c>
      <c r="F6758" s="5">
        <v>10</v>
      </c>
      <c r="G6758" s="5" t="s">
        <v>32</v>
      </c>
      <c r="H6758" s="5">
        <v>10011</v>
      </c>
      <c r="I6758" s="5" t="s">
        <v>3570</v>
      </c>
      <c r="J6758" s="5" t="s">
        <v>5991</v>
      </c>
      <c r="K6758" s="5" t="s">
        <v>75</v>
      </c>
      <c r="L6758" s="5" t="s">
        <v>4454</v>
      </c>
      <c r="M6758" s="5">
        <v>26800607</v>
      </c>
      <c r="N6758" s="5">
        <v>26600617</v>
      </c>
      <c r="O6758" s="6">
        <v>46024</v>
      </c>
      <c r="P6758" s="4" t="s">
        <v>2892</v>
      </c>
      <c r="Q6758" s="5" t="s">
        <v>4455</v>
      </c>
      <c r="R6758" s="5">
        <v>1016030748</v>
      </c>
      <c r="S6758" s="5" t="s">
        <v>1889</v>
      </c>
      <c r="T6758" s="4">
        <v>28941660</v>
      </c>
      <c r="U6758" s="4">
        <v>0</v>
      </c>
      <c r="V6758" s="4">
        <v>28941660</v>
      </c>
      <c r="W6758" s="4">
        <v>0</v>
      </c>
      <c r="X6758" s="4">
        <v>28941660</v>
      </c>
      <c r="Y6758" s="4">
        <v>28941660</v>
      </c>
    </row>
    <row r="6759" spans="1:25" x14ac:dyDescent="0.2">
      <c r="A6759" s="5" t="s">
        <v>3510</v>
      </c>
      <c r="B6759" s="5" t="s">
        <v>3504</v>
      </c>
      <c r="C6759" s="5" t="s">
        <v>854</v>
      </c>
      <c r="D6759" s="5">
        <v>428</v>
      </c>
      <c r="E6759" s="5" t="s">
        <v>5468</v>
      </c>
      <c r="F6759" s="5">
        <v>10</v>
      </c>
      <c r="G6759" s="5" t="s">
        <v>32</v>
      </c>
      <c r="H6759" s="5">
        <v>10011</v>
      </c>
      <c r="I6759" s="5" t="s">
        <v>3570</v>
      </c>
      <c r="J6759" s="5" t="s">
        <v>6009</v>
      </c>
      <c r="K6759" s="5" t="s">
        <v>75</v>
      </c>
      <c r="L6759" s="5" t="s">
        <v>4327</v>
      </c>
      <c r="M6759" s="5">
        <v>26800758</v>
      </c>
      <c r="N6759" s="5">
        <v>26600768</v>
      </c>
      <c r="O6759" s="6">
        <v>46024</v>
      </c>
      <c r="P6759" s="4" t="s">
        <v>4248</v>
      </c>
      <c r="Q6759" s="5" t="s">
        <v>4328</v>
      </c>
      <c r="R6759" s="5">
        <v>77185790</v>
      </c>
      <c r="S6759" s="5" t="s">
        <v>2686</v>
      </c>
      <c r="T6759" s="4">
        <v>34881000</v>
      </c>
      <c r="U6759" s="4">
        <v>0</v>
      </c>
      <c r="V6759" s="4">
        <v>34881000</v>
      </c>
      <c r="W6759" s="4">
        <v>0</v>
      </c>
      <c r="X6759" s="4">
        <v>34881000</v>
      </c>
      <c r="Y6759" s="4">
        <v>34881000</v>
      </c>
    </row>
    <row r="6760" spans="1:25" x14ac:dyDescent="0.2">
      <c r="A6760" s="5" t="s">
        <v>3510</v>
      </c>
      <c r="B6760" s="5" t="s">
        <v>3504</v>
      </c>
      <c r="C6760" s="5" t="s">
        <v>854</v>
      </c>
      <c r="D6760" s="5">
        <v>428</v>
      </c>
      <c r="E6760" s="5" t="s">
        <v>5468</v>
      </c>
      <c r="F6760" s="5">
        <v>10</v>
      </c>
      <c r="G6760" s="5" t="s">
        <v>32</v>
      </c>
      <c r="H6760" s="5">
        <v>10011</v>
      </c>
      <c r="I6760" s="5" t="s">
        <v>3570</v>
      </c>
      <c r="J6760" s="5" t="s">
        <v>6022</v>
      </c>
      <c r="K6760" s="5" t="s">
        <v>75</v>
      </c>
      <c r="L6760" s="5" t="s">
        <v>7714</v>
      </c>
      <c r="M6760" s="5">
        <v>26800802</v>
      </c>
      <c r="N6760" s="5">
        <v>26600812</v>
      </c>
      <c r="O6760" s="6">
        <v>46024</v>
      </c>
      <c r="P6760" s="4" t="s">
        <v>770</v>
      </c>
      <c r="Q6760" s="5" t="s">
        <v>7715</v>
      </c>
      <c r="R6760" s="5">
        <v>1073251994</v>
      </c>
      <c r="S6760" s="5" t="s">
        <v>1890</v>
      </c>
      <c r="T6760" s="4">
        <v>30000000</v>
      </c>
      <c r="U6760" s="4">
        <v>15666666</v>
      </c>
      <c r="V6760" s="4">
        <v>14333334</v>
      </c>
      <c r="W6760" s="4">
        <v>1</v>
      </c>
      <c r="X6760" s="4">
        <v>14333333</v>
      </c>
      <c r="Y6760" s="4">
        <v>14333333</v>
      </c>
    </row>
    <row r="6761" spans="1:25" x14ac:dyDescent="0.2">
      <c r="A6761" s="5" t="s">
        <v>3510</v>
      </c>
      <c r="B6761" s="5" t="s">
        <v>3504</v>
      </c>
      <c r="C6761" s="5" t="s">
        <v>854</v>
      </c>
      <c r="D6761" s="5">
        <v>428</v>
      </c>
      <c r="E6761" s="5" t="s">
        <v>5468</v>
      </c>
      <c r="F6761" s="5">
        <v>10</v>
      </c>
      <c r="G6761" s="5" t="s">
        <v>32</v>
      </c>
      <c r="H6761" s="5">
        <v>10011</v>
      </c>
      <c r="I6761" s="5" t="s">
        <v>3570</v>
      </c>
      <c r="J6761" s="5" t="s">
        <v>6031</v>
      </c>
      <c r="K6761" s="5" t="s">
        <v>75</v>
      </c>
      <c r="L6761" s="5" t="s">
        <v>7735</v>
      </c>
      <c r="M6761" s="5">
        <v>26800924</v>
      </c>
      <c r="N6761" s="5">
        <v>26600934</v>
      </c>
      <c r="O6761" s="6">
        <v>46024</v>
      </c>
      <c r="P6761" s="4" t="s">
        <v>774</v>
      </c>
      <c r="Q6761" s="5" t="s">
        <v>7736</v>
      </c>
      <c r="R6761" s="5">
        <v>20401394</v>
      </c>
      <c r="S6761" s="5" t="s">
        <v>2447</v>
      </c>
      <c r="T6761" s="4">
        <v>15822762</v>
      </c>
      <c r="U6761" s="4">
        <v>0</v>
      </c>
      <c r="V6761" s="4">
        <v>15822762</v>
      </c>
      <c r="W6761" s="4">
        <v>0</v>
      </c>
      <c r="X6761" s="4">
        <v>15822762</v>
      </c>
      <c r="Y6761" s="4">
        <v>15822762</v>
      </c>
    </row>
    <row r="6762" spans="1:25" x14ac:dyDescent="0.2">
      <c r="A6762" s="5" t="s">
        <v>3510</v>
      </c>
      <c r="B6762" s="5" t="s">
        <v>3504</v>
      </c>
      <c r="C6762" s="5" t="s">
        <v>854</v>
      </c>
      <c r="D6762" s="5">
        <v>428</v>
      </c>
      <c r="E6762" s="5" t="s">
        <v>5468</v>
      </c>
      <c r="F6762" s="5">
        <v>10</v>
      </c>
      <c r="G6762" s="5" t="s">
        <v>32</v>
      </c>
      <c r="H6762" s="5">
        <v>10011</v>
      </c>
      <c r="I6762" s="5" t="s">
        <v>3570</v>
      </c>
      <c r="J6762" s="5" t="s">
        <v>6033</v>
      </c>
      <c r="K6762" s="5" t="s">
        <v>75</v>
      </c>
      <c r="L6762" s="5" t="s">
        <v>4383</v>
      </c>
      <c r="M6762" s="5">
        <v>26800929</v>
      </c>
      <c r="N6762" s="5">
        <v>26600939</v>
      </c>
      <c r="O6762" s="6">
        <v>46024</v>
      </c>
      <c r="P6762" s="4" t="s">
        <v>2870</v>
      </c>
      <c r="Q6762" s="5" t="s">
        <v>4384</v>
      </c>
      <c r="R6762" s="5">
        <v>1007153134</v>
      </c>
      <c r="S6762" s="5" t="s">
        <v>2600</v>
      </c>
      <c r="T6762" s="4">
        <v>28941660</v>
      </c>
      <c r="U6762" s="4">
        <v>0</v>
      </c>
      <c r="V6762" s="4">
        <v>28941660</v>
      </c>
      <c r="W6762" s="4">
        <v>0</v>
      </c>
      <c r="X6762" s="4">
        <v>28941660</v>
      </c>
      <c r="Y6762" s="4">
        <v>28941660</v>
      </c>
    </row>
    <row r="6763" spans="1:25" x14ac:dyDescent="0.2">
      <c r="A6763" s="5" t="s">
        <v>3510</v>
      </c>
      <c r="B6763" s="5" t="s">
        <v>3504</v>
      </c>
      <c r="C6763" s="5" t="s">
        <v>854</v>
      </c>
      <c r="D6763" s="5">
        <v>428</v>
      </c>
      <c r="E6763" s="5" t="s">
        <v>5468</v>
      </c>
      <c r="F6763" s="5">
        <v>10</v>
      </c>
      <c r="G6763" s="5" t="s">
        <v>32</v>
      </c>
      <c r="H6763" s="5">
        <v>10011</v>
      </c>
      <c r="I6763" s="5" t="s">
        <v>3570</v>
      </c>
      <c r="J6763" s="5" t="s">
        <v>6038</v>
      </c>
      <c r="K6763" s="5" t="s">
        <v>75</v>
      </c>
      <c r="L6763" s="5" t="s">
        <v>4389</v>
      </c>
      <c r="M6763" s="5">
        <v>26800969</v>
      </c>
      <c r="N6763" s="5">
        <v>26600979</v>
      </c>
      <c r="O6763" s="6">
        <v>46024</v>
      </c>
      <c r="P6763" s="4" t="s">
        <v>2870</v>
      </c>
      <c r="Q6763" s="5" t="s">
        <v>4390</v>
      </c>
      <c r="R6763" s="5">
        <v>1098759887</v>
      </c>
      <c r="S6763" s="5" t="s">
        <v>2448</v>
      </c>
      <c r="T6763" s="4">
        <v>35981118</v>
      </c>
      <c r="U6763" s="4">
        <v>0</v>
      </c>
      <c r="V6763" s="4">
        <v>35981118</v>
      </c>
      <c r="W6763" s="4">
        <v>0</v>
      </c>
      <c r="X6763" s="4">
        <v>35981118</v>
      </c>
      <c r="Y6763" s="4">
        <v>35981118</v>
      </c>
    </row>
    <row r="6764" spans="1:25" x14ac:dyDescent="0.2">
      <c r="A6764" s="5" t="s">
        <v>3510</v>
      </c>
      <c r="B6764" s="5" t="s">
        <v>3504</v>
      </c>
      <c r="C6764" s="5" t="s">
        <v>854</v>
      </c>
      <c r="D6764" s="5">
        <v>428</v>
      </c>
      <c r="E6764" s="5" t="s">
        <v>5468</v>
      </c>
      <c r="F6764" s="5">
        <v>10</v>
      </c>
      <c r="G6764" s="5" t="s">
        <v>32</v>
      </c>
      <c r="H6764" s="5">
        <v>10011</v>
      </c>
      <c r="I6764" s="5" t="s">
        <v>3570</v>
      </c>
      <c r="J6764" s="5" t="s">
        <v>6044</v>
      </c>
      <c r="K6764" s="5" t="s">
        <v>75</v>
      </c>
      <c r="L6764" s="5" t="s">
        <v>4399</v>
      </c>
      <c r="M6764" s="5">
        <v>26801002</v>
      </c>
      <c r="N6764" s="5">
        <v>26601012</v>
      </c>
      <c r="O6764" s="6">
        <v>46024</v>
      </c>
      <c r="P6764" s="4" t="s">
        <v>2870</v>
      </c>
      <c r="Q6764" s="5" t="s">
        <v>4400</v>
      </c>
      <c r="R6764" s="5">
        <v>1095828450</v>
      </c>
      <c r="S6764" s="5" t="s">
        <v>1891</v>
      </c>
      <c r="T6764" s="4">
        <v>45360000</v>
      </c>
      <c r="U6764" s="4">
        <v>0</v>
      </c>
      <c r="V6764" s="4">
        <v>45360000</v>
      </c>
      <c r="W6764" s="4">
        <v>0</v>
      </c>
      <c r="X6764" s="4">
        <v>45360000</v>
      </c>
      <c r="Y6764" s="4">
        <v>45360000</v>
      </c>
    </row>
    <row r="6765" spans="1:25" x14ac:dyDescent="0.2">
      <c r="A6765" s="5" t="s">
        <v>3510</v>
      </c>
      <c r="B6765" s="5" t="s">
        <v>3504</v>
      </c>
      <c r="C6765" s="5" t="s">
        <v>854</v>
      </c>
      <c r="D6765" s="5">
        <v>428</v>
      </c>
      <c r="E6765" s="5" t="s">
        <v>5468</v>
      </c>
      <c r="F6765" s="5">
        <v>10</v>
      </c>
      <c r="G6765" s="5" t="s">
        <v>32</v>
      </c>
      <c r="H6765" s="5">
        <v>10011</v>
      </c>
      <c r="I6765" s="5" t="s">
        <v>3570</v>
      </c>
      <c r="J6765" s="5" t="s">
        <v>6055</v>
      </c>
      <c r="K6765" s="5" t="s">
        <v>75</v>
      </c>
      <c r="L6765" s="5" t="s">
        <v>7752</v>
      </c>
      <c r="M6765" s="5">
        <v>26801106</v>
      </c>
      <c r="N6765" s="5">
        <v>26601116</v>
      </c>
      <c r="O6765" s="6">
        <v>46024</v>
      </c>
      <c r="P6765" s="4" t="s">
        <v>7482</v>
      </c>
      <c r="Q6765" s="5" t="s">
        <v>7753</v>
      </c>
      <c r="R6765" s="5">
        <v>93207028</v>
      </c>
      <c r="S6765" s="5" t="s">
        <v>700</v>
      </c>
      <c r="T6765" s="4">
        <v>31350000</v>
      </c>
      <c r="U6765" s="4">
        <v>0</v>
      </c>
      <c r="V6765" s="4">
        <v>31350000</v>
      </c>
      <c r="W6765" s="4">
        <v>0</v>
      </c>
      <c r="X6765" s="4">
        <v>31350000</v>
      </c>
      <c r="Y6765" s="4">
        <v>31350000</v>
      </c>
    </row>
    <row r="6766" spans="1:25" x14ac:dyDescent="0.2">
      <c r="A6766" s="5" t="s">
        <v>3510</v>
      </c>
      <c r="B6766" s="5" t="s">
        <v>3504</v>
      </c>
      <c r="C6766" s="5" t="s">
        <v>854</v>
      </c>
      <c r="D6766" s="5">
        <v>428</v>
      </c>
      <c r="E6766" s="5" t="s">
        <v>5468</v>
      </c>
      <c r="F6766" s="5">
        <v>10</v>
      </c>
      <c r="G6766" s="5" t="s">
        <v>32</v>
      </c>
      <c r="H6766" s="5">
        <v>10011</v>
      </c>
      <c r="I6766" s="5" t="s">
        <v>3570</v>
      </c>
      <c r="J6766" s="5" t="s">
        <v>6066</v>
      </c>
      <c r="K6766" s="5" t="s">
        <v>75</v>
      </c>
      <c r="L6766" s="5" t="s">
        <v>7773</v>
      </c>
      <c r="M6766" s="5">
        <v>26801371</v>
      </c>
      <c r="N6766" s="5">
        <v>26601381</v>
      </c>
      <c r="O6766" s="6">
        <v>46024</v>
      </c>
      <c r="P6766" s="4" t="s">
        <v>2943</v>
      </c>
      <c r="Q6766" s="5" t="s">
        <v>7774</v>
      </c>
      <c r="R6766" s="5">
        <v>37397917</v>
      </c>
      <c r="S6766" s="5" t="s">
        <v>2685</v>
      </c>
      <c r="T6766" s="4">
        <v>35927430</v>
      </c>
      <c r="U6766" s="4">
        <v>0</v>
      </c>
      <c r="V6766" s="4">
        <v>35927430</v>
      </c>
      <c r="W6766" s="4">
        <v>0</v>
      </c>
      <c r="X6766" s="4">
        <v>35927430</v>
      </c>
      <c r="Y6766" s="4">
        <v>35927430</v>
      </c>
    </row>
    <row r="6767" spans="1:25" x14ac:dyDescent="0.2">
      <c r="A6767" s="5" t="s">
        <v>3510</v>
      </c>
      <c r="B6767" s="5" t="s">
        <v>3504</v>
      </c>
      <c r="C6767" s="5" t="s">
        <v>854</v>
      </c>
      <c r="D6767" s="5">
        <v>428</v>
      </c>
      <c r="E6767" s="5" t="s">
        <v>5468</v>
      </c>
      <c r="F6767" s="5">
        <v>10</v>
      </c>
      <c r="G6767" s="5" t="s">
        <v>32</v>
      </c>
      <c r="H6767" s="5">
        <v>27301</v>
      </c>
      <c r="I6767" s="5" t="s">
        <v>3573</v>
      </c>
      <c r="J6767" s="5" t="s">
        <v>7788</v>
      </c>
      <c r="K6767" s="5" t="s">
        <v>22972</v>
      </c>
      <c r="L6767" s="5" t="s">
        <v>26413</v>
      </c>
      <c r="M6767" s="5">
        <v>26801660</v>
      </c>
      <c r="N6767" s="5">
        <v>26601567</v>
      </c>
      <c r="O6767" s="6">
        <v>46035.914872685185</v>
      </c>
      <c r="P6767" s="4" t="s">
        <v>2808</v>
      </c>
      <c r="Q6767" s="5" t="s">
        <v>7789</v>
      </c>
      <c r="R6767" s="5">
        <v>1074418252</v>
      </c>
      <c r="S6767" s="5" t="s">
        <v>2445</v>
      </c>
      <c r="T6767" s="4">
        <v>32100264</v>
      </c>
      <c r="U6767" s="4">
        <v>0</v>
      </c>
      <c r="V6767" s="4">
        <v>32100264</v>
      </c>
      <c r="W6767" s="4">
        <v>3388361</v>
      </c>
      <c r="X6767" s="4">
        <v>28711903</v>
      </c>
      <c r="Y6767" s="4">
        <v>28711903</v>
      </c>
    </row>
    <row r="6768" spans="1:25" x14ac:dyDescent="0.2">
      <c r="A6768" s="5" t="s">
        <v>3510</v>
      </c>
      <c r="B6768" s="5" t="s">
        <v>3504</v>
      </c>
      <c r="C6768" s="5" t="s">
        <v>854</v>
      </c>
      <c r="D6768" s="5">
        <v>428</v>
      </c>
      <c r="E6768" s="5" t="s">
        <v>5468</v>
      </c>
      <c r="F6768" s="5">
        <v>10</v>
      </c>
      <c r="G6768" s="5" t="s">
        <v>32</v>
      </c>
      <c r="H6768" s="5">
        <v>27301</v>
      </c>
      <c r="I6768" s="5" t="s">
        <v>3573</v>
      </c>
      <c r="J6768" s="5" t="s">
        <v>7825</v>
      </c>
      <c r="K6768" s="5" t="s">
        <v>22972</v>
      </c>
      <c r="L6768" s="5" t="s">
        <v>26427</v>
      </c>
      <c r="M6768" s="5">
        <v>26801816</v>
      </c>
      <c r="N6768" s="5">
        <v>26601567</v>
      </c>
      <c r="O6768" s="6">
        <v>46037.512766203705</v>
      </c>
      <c r="P6768" s="4" t="s">
        <v>4503</v>
      </c>
      <c r="Q6768" s="5" t="s">
        <v>7826</v>
      </c>
      <c r="R6768" s="5">
        <v>52992658</v>
      </c>
      <c r="S6768" s="5" t="s">
        <v>1893</v>
      </c>
      <c r="T6768" s="4">
        <v>27494577</v>
      </c>
      <c r="U6768" s="4">
        <v>0</v>
      </c>
      <c r="V6768" s="4">
        <v>27494577</v>
      </c>
      <c r="W6768" s="4">
        <v>1607870</v>
      </c>
      <c r="X6768" s="4">
        <v>25886707</v>
      </c>
      <c r="Y6768" s="4">
        <v>25886707</v>
      </c>
    </row>
    <row r="6769" spans="1:25" x14ac:dyDescent="0.2">
      <c r="A6769" s="5" t="s">
        <v>3510</v>
      </c>
      <c r="B6769" s="5" t="s">
        <v>3504</v>
      </c>
      <c r="C6769" s="5" t="s">
        <v>854</v>
      </c>
      <c r="D6769" s="5">
        <v>428</v>
      </c>
      <c r="E6769" s="5" t="s">
        <v>5468</v>
      </c>
      <c r="F6769" s="5">
        <v>10</v>
      </c>
      <c r="G6769" s="5" t="s">
        <v>32</v>
      </c>
      <c r="H6769" s="5">
        <v>27301</v>
      </c>
      <c r="I6769" s="5" t="s">
        <v>3573</v>
      </c>
      <c r="J6769" s="5" t="s">
        <v>7862</v>
      </c>
      <c r="K6769" s="5" t="s">
        <v>22972</v>
      </c>
      <c r="L6769" s="5" t="s">
        <v>26444</v>
      </c>
      <c r="M6769" s="5">
        <v>26801931</v>
      </c>
      <c r="N6769" s="5">
        <v>26601567</v>
      </c>
      <c r="O6769" s="6">
        <v>46038.805023148147</v>
      </c>
      <c r="P6769" s="4" t="s">
        <v>113</v>
      </c>
      <c r="Q6769" s="5" t="s">
        <v>7863</v>
      </c>
      <c r="R6769" s="5">
        <v>1005371812</v>
      </c>
      <c r="S6769" s="5" t="s">
        <v>7864</v>
      </c>
      <c r="T6769" s="4">
        <v>43619196</v>
      </c>
      <c r="U6769" s="4">
        <v>0</v>
      </c>
      <c r="V6769" s="4">
        <v>43619196</v>
      </c>
      <c r="W6769" s="4">
        <v>13085759</v>
      </c>
      <c r="X6769" s="4">
        <v>30533437</v>
      </c>
      <c r="Y6769" s="4">
        <v>30533437</v>
      </c>
    </row>
    <row r="6770" spans="1:25" x14ac:dyDescent="0.2">
      <c r="A6770" s="5" t="s">
        <v>3510</v>
      </c>
      <c r="B6770" s="5" t="s">
        <v>3504</v>
      </c>
      <c r="C6770" s="5" t="s">
        <v>854</v>
      </c>
      <c r="D6770" s="5">
        <v>428</v>
      </c>
      <c r="E6770" s="5" t="s">
        <v>5468</v>
      </c>
      <c r="F6770" s="5">
        <v>10</v>
      </c>
      <c r="G6770" s="5" t="s">
        <v>32</v>
      </c>
      <c r="H6770" s="5">
        <v>27301</v>
      </c>
      <c r="I6770" s="5" t="s">
        <v>3573</v>
      </c>
      <c r="J6770" s="5" t="s">
        <v>7877</v>
      </c>
      <c r="K6770" s="5" t="s">
        <v>22972</v>
      </c>
      <c r="L6770" s="5" t="s">
        <v>26451</v>
      </c>
      <c r="M6770" s="5">
        <v>26801964</v>
      </c>
      <c r="N6770" s="5">
        <v>26601567</v>
      </c>
      <c r="O6770" s="6">
        <v>46038.959363425929</v>
      </c>
      <c r="P6770" s="4" t="s">
        <v>4489</v>
      </c>
      <c r="Q6770" s="5" t="s">
        <v>7878</v>
      </c>
      <c r="R6770" s="5">
        <v>1007708790</v>
      </c>
      <c r="S6770" s="5" t="s">
        <v>7879</v>
      </c>
      <c r="T6770" s="4">
        <v>27494577</v>
      </c>
      <c r="U6770" s="4">
        <v>0</v>
      </c>
      <c r="V6770" s="4">
        <v>27494577</v>
      </c>
      <c r="W6770" s="4">
        <v>2090231</v>
      </c>
      <c r="X6770" s="4">
        <v>25404346</v>
      </c>
      <c r="Y6770" s="4">
        <v>25404346</v>
      </c>
    </row>
    <row r="6771" spans="1:25" x14ac:dyDescent="0.2">
      <c r="A6771" s="5" t="s">
        <v>3510</v>
      </c>
      <c r="B6771" s="5" t="s">
        <v>3504</v>
      </c>
      <c r="C6771" s="5" t="s">
        <v>854</v>
      </c>
      <c r="D6771" s="5">
        <v>428</v>
      </c>
      <c r="E6771" s="5" t="s">
        <v>5468</v>
      </c>
      <c r="F6771" s="5">
        <v>10</v>
      </c>
      <c r="G6771" s="5" t="s">
        <v>32</v>
      </c>
      <c r="H6771" s="5">
        <v>27301</v>
      </c>
      <c r="I6771" s="5" t="s">
        <v>3573</v>
      </c>
      <c r="J6771" s="5" t="s">
        <v>12042</v>
      </c>
      <c r="K6771" s="5" t="s">
        <v>22972</v>
      </c>
      <c r="L6771" s="5" t="s">
        <v>26461</v>
      </c>
      <c r="M6771" s="5">
        <v>26802021</v>
      </c>
      <c r="N6771" s="5">
        <v>26601567</v>
      </c>
      <c r="O6771" s="6">
        <v>46041.52921296296</v>
      </c>
      <c r="P6771" s="4" t="s">
        <v>7292</v>
      </c>
      <c r="Q6771" s="5" t="s">
        <v>12043</v>
      </c>
      <c r="R6771" s="5">
        <v>20587555</v>
      </c>
      <c r="S6771" s="5" t="s">
        <v>12044</v>
      </c>
      <c r="T6771" s="4">
        <v>36754905</v>
      </c>
      <c r="U6771" s="4">
        <v>0</v>
      </c>
      <c r="V6771" s="4">
        <v>36754905</v>
      </c>
      <c r="W6771" s="4">
        <v>2364350</v>
      </c>
      <c r="X6771" s="4">
        <v>34390555</v>
      </c>
      <c r="Y6771" s="4">
        <v>34390555</v>
      </c>
    </row>
    <row r="6772" spans="1:25" x14ac:dyDescent="0.2">
      <c r="A6772" s="5" t="s">
        <v>3510</v>
      </c>
      <c r="B6772" s="5" t="s">
        <v>3504</v>
      </c>
      <c r="C6772" s="5" t="s">
        <v>854</v>
      </c>
      <c r="D6772" s="5">
        <v>428</v>
      </c>
      <c r="E6772" s="5" t="s">
        <v>5468</v>
      </c>
      <c r="F6772" s="5">
        <v>10</v>
      </c>
      <c r="G6772" s="5" t="s">
        <v>32</v>
      </c>
      <c r="H6772" s="5">
        <v>27301</v>
      </c>
      <c r="I6772" s="5" t="s">
        <v>3573</v>
      </c>
      <c r="J6772" s="5" t="s">
        <v>12066</v>
      </c>
      <c r="K6772" s="5" t="s">
        <v>22972</v>
      </c>
      <c r="L6772" s="5" t="s">
        <v>26469</v>
      </c>
      <c r="M6772" s="5">
        <v>26802101</v>
      </c>
      <c r="N6772" s="5">
        <v>26601567</v>
      </c>
      <c r="O6772" s="6">
        <v>46041.965092592596</v>
      </c>
      <c r="P6772" s="4" t="s">
        <v>7292</v>
      </c>
      <c r="Q6772" s="5" t="s">
        <v>12067</v>
      </c>
      <c r="R6772" s="5">
        <v>1000518073</v>
      </c>
      <c r="S6772" s="5" t="s">
        <v>12068</v>
      </c>
      <c r="T6772" s="4">
        <v>27494577</v>
      </c>
      <c r="U6772" s="4">
        <v>0</v>
      </c>
      <c r="V6772" s="4">
        <v>27494577</v>
      </c>
      <c r="W6772" s="4">
        <v>1607870</v>
      </c>
      <c r="X6772" s="4">
        <v>25886707</v>
      </c>
      <c r="Y6772" s="4">
        <v>25886707</v>
      </c>
    </row>
    <row r="6773" spans="1:25" x14ac:dyDescent="0.2">
      <c r="A6773" s="5" t="s">
        <v>3510</v>
      </c>
      <c r="B6773" s="5" t="s">
        <v>3504</v>
      </c>
      <c r="C6773" s="5" t="s">
        <v>854</v>
      </c>
      <c r="D6773" s="5">
        <v>428</v>
      </c>
      <c r="E6773" s="5" t="s">
        <v>5468</v>
      </c>
      <c r="F6773" s="5">
        <v>10</v>
      </c>
      <c r="G6773" s="5" t="s">
        <v>32</v>
      </c>
      <c r="H6773" s="5">
        <v>27301</v>
      </c>
      <c r="I6773" s="5" t="s">
        <v>3573</v>
      </c>
      <c r="J6773" s="5" t="s">
        <v>12078</v>
      </c>
      <c r="K6773" s="5" t="s">
        <v>22972</v>
      </c>
      <c r="L6773" s="5" t="s">
        <v>26473</v>
      </c>
      <c r="M6773" s="5">
        <v>26802144</v>
      </c>
      <c r="N6773" s="5">
        <v>26601567</v>
      </c>
      <c r="O6773" s="6">
        <v>46042.47896990741</v>
      </c>
      <c r="P6773" s="4" t="s">
        <v>7292</v>
      </c>
      <c r="Q6773" s="5" t="s">
        <v>12079</v>
      </c>
      <c r="R6773" s="5">
        <v>1234789005</v>
      </c>
      <c r="S6773" s="5" t="s">
        <v>12080</v>
      </c>
      <c r="T6773" s="4">
        <v>27494577</v>
      </c>
      <c r="U6773" s="4">
        <v>0</v>
      </c>
      <c r="V6773" s="4">
        <v>27494577</v>
      </c>
      <c r="W6773" s="4">
        <v>1768657</v>
      </c>
      <c r="X6773" s="4">
        <v>25725920</v>
      </c>
      <c r="Y6773" s="4">
        <v>25725920</v>
      </c>
    </row>
    <row r="6774" spans="1:25" x14ac:dyDescent="0.2">
      <c r="A6774" s="5" t="s">
        <v>3510</v>
      </c>
      <c r="B6774" s="5" t="s">
        <v>3504</v>
      </c>
      <c r="C6774" s="5" t="s">
        <v>854</v>
      </c>
      <c r="D6774" s="5">
        <v>428</v>
      </c>
      <c r="E6774" s="5" t="s">
        <v>5468</v>
      </c>
      <c r="F6774" s="5">
        <v>10</v>
      </c>
      <c r="G6774" s="5" t="s">
        <v>32</v>
      </c>
      <c r="H6774" s="5">
        <v>27301</v>
      </c>
      <c r="I6774" s="5" t="s">
        <v>3573</v>
      </c>
      <c r="J6774" s="5" t="s">
        <v>12096</v>
      </c>
      <c r="K6774" s="5" t="s">
        <v>22972</v>
      </c>
      <c r="L6774" s="5" t="s">
        <v>26479</v>
      </c>
      <c r="M6774" s="5">
        <v>26802187</v>
      </c>
      <c r="N6774" s="5">
        <v>26601567</v>
      </c>
      <c r="O6774" s="6">
        <v>46042.713171296295</v>
      </c>
      <c r="P6774" s="4" t="s">
        <v>8647</v>
      </c>
      <c r="Q6774" s="5" t="s">
        <v>12097</v>
      </c>
      <c r="R6774" s="5">
        <v>1067934688</v>
      </c>
      <c r="S6774" s="5" t="s">
        <v>12098</v>
      </c>
      <c r="T6774" s="4">
        <v>39900000</v>
      </c>
      <c r="U6774" s="4">
        <v>0</v>
      </c>
      <c r="V6774" s="4">
        <v>39900000</v>
      </c>
      <c r="W6774" s="4">
        <v>3733333</v>
      </c>
      <c r="X6774" s="4">
        <v>36166667</v>
      </c>
      <c r="Y6774" s="4">
        <v>36166667</v>
      </c>
    </row>
    <row r="6775" spans="1:25" x14ac:dyDescent="0.2">
      <c r="A6775" s="5" t="s">
        <v>3510</v>
      </c>
      <c r="B6775" s="5" t="s">
        <v>3504</v>
      </c>
      <c r="C6775" s="5" t="s">
        <v>854</v>
      </c>
      <c r="D6775" s="5">
        <v>428</v>
      </c>
      <c r="E6775" s="5" t="s">
        <v>5468</v>
      </c>
      <c r="F6775" s="5">
        <v>10</v>
      </c>
      <c r="G6775" s="5" t="s">
        <v>32</v>
      </c>
      <c r="H6775" s="5">
        <v>27301</v>
      </c>
      <c r="I6775" s="5" t="s">
        <v>3573</v>
      </c>
      <c r="J6775" s="5" t="s">
        <v>12131</v>
      </c>
      <c r="K6775" s="5" t="s">
        <v>22972</v>
      </c>
      <c r="L6775" s="5" t="s">
        <v>26491</v>
      </c>
      <c r="M6775" s="5">
        <v>26802250</v>
      </c>
      <c r="N6775" s="5">
        <v>26601567</v>
      </c>
      <c r="O6775" s="6">
        <v>46043.649525462963</v>
      </c>
      <c r="P6775" s="4" t="s">
        <v>4487</v>
      </c>
      <c r="Q6775" s="5" t="s">
        <v>12132</v>
      </c>
      <c r="R6775" s="5">
        <v>1072427031</v>
      </c>
      <c r="S6775" s="5" t="s">
        <v>12133</v>
      </c>
      <c r="T6775" s="4">
        <v>31120068</v>
      </c>
      <c r="U6775" s="4">
        <v>0</v>
      </c>
      <c r="V6775" s="4">
        <v>31120068</v>
      </c>
      <c r="W6775" s="4">
        <v>3803564</v>
      </c>
      <c r="X6775" s="4">
        <v>27316504</v>
      </c>
      <c r="Y6775" s="4">
        <v>27316504</v>
      </c>
    </row>
    <row r="6776" spans="1:25" x14ac:dyDescent="0.2">
      <c r="A6776" s="5" t="s">
        <v>3510</v>
      </c>
      <c r="B6776" s="5" t="s">
        <v>3504</v>
      </c>
      <c r="C6776" s="5" t="s">
        <v>854</v>
      </c>
      <c r="D6776" s="5">
        <v>428</v>
      </c>
      <c r="E6776" s="5" t="s">
        <v>5468</v>
      </c>
      <c r="F6776" s="5">
        <v>10</v>
      </c>
      <c r="G6776" s="5" t="s">
        <v>32</v>
      </c>
      <c r="H6776" s="5">
        <v>27301</v>
      </c>
      <c r="I6776" s="5" t="s">
        <v>3573</v>
      </c>
      <c r="J6776" s="5" t="s">
        <v>12134</v>
      </c>
      <c r="K6776" s="5" t="s">
        <v>22972</v>
      </c>
      <c r="L6776" s="5" t="s">
        <v>26492</v>
      </c>
      <c r="M6776" s="5">
        <v>26802256</v>
      </c>
      <c r="N6776" s="5">
        <v>26601567</v>
      </c>
      <c r="O6776" s="6">
        <v>46043.777442129627</v>
      </c>
      <c r="P6776" s="4" t="s">
        <v>4487</v>
      </c>
      <c r="Q6776" s="5" t="s">
        <v>12135</v>
      </c>
      <c r="R6776" s="5">
        <v>1152710201</v>
      </c>
      <c r="S6776" s="5" t="s">
        <v>12136</v>
      </c>
      <c r="T6776" s="4">
        <v>36754905</v>
      </c>
      <c r="U6776" s="4">
        <v>0</v>
      </c>
      <c r="V6776" s="4">
        <v>36754905</v>
      </c>
      <c r="W6776" s="4">
        <v>3439055</v>
      </c>
      <c r="X6776" s="4">
        <v>33315850</v>
      </c>
      <c r="Y6776" s="4">
        <v>33315850</v>
      </c>
    </row>
    <row r="6777" spans="1:25" x14ac:dyDescent="0.2">
      <c r="A6777" s="5" t="s">
        <v>3510</v>
      </c>
      <c r="B6777" s="5" t="s">
        <v>3504</v>
      </c>
      <c r="C6777" s="5" t="s">
        <v>854</v>
      </c>
      <c r="D6777" s="5">
        <v>428</v>
      </c>
      <c r="E6777" s="5" t="s">
        <v>5468</v>
      </c>
      <c r="F6777" s="5">
        <v>10</v>
      </c>
      <c r="G6777" s="5" t="s">
        <v>32</v>
      </c>
      <c r="H6777" s="5">
        <v>27301</v>
      </c>
      <c r="I6777" s="5" t="s">
        <v>3573</v>
      </c>
      <c r="J6777" s="5" t="s">
        <v>12149</v>
      </c>
      <c r="K6777" s="5" t="s">
        <v>22972</v>
      </c>
      <c r="L6777" s="5" t="s">
        <v>26497</v>
      </c>
      <c r="M6777" s="5">
        <v>26802281</v>
      </c>
      <c r="N6777" s="5">
        <v>26601567</v>
      </c>
      <c r="O6777" s="6">
        <v>46044.397141203706</v>
      </c>
      <c r="P6777" s="4" t="s">
        <v>4501</v>
      </c>
      <c r="Q6777" s="5" t="s">
        <v>12150</v>
      </c>
      <c r="R6777" s="5">
        <v>1053342722</v>
      </c>
      <c r="S6777" s="5" t="s">
        <v>12151</v>
      </c>
      <c r="T6777" s="4">
        <v>36754905</v>
      </c>
      <c r="U6777" s="4">
        <v>0</v>
      </c>
      <c r="V6777" s="4">
        <v>36754905</v>
      </c>
      <c r="W6777" s="4">
        <v>3868937</v>
      </c>
      <c r="X6777" s="4">
        <v>32885968</v>
      </c>
      <c r="Y6777" s="4">
        <v>32885968</v>
      </c>
    </row>
    <row r="6778" spans="1:25" x14ac:dyDescent="0.2">
      <c r="A6778" s="5" t="s">
        <v>3510</v>
      </c>
      <c r="B6778" s="5" t="s">
        <v>3504</v>
      </c>
      <c r="C6778" s="5" t="s">
        <v>854</v>
      </c>
      <c r="D6778" s="5">
        <v>428</v>
      </c>
      <c r="E6778" s="5" t="s">
        <v>5468</v>
      </c>
      <c r="F6778" s="5">
        <v>10</v>
      </c>
      <c r="G6778" s="5" t="s">
        <v>32</v>
      </c>
      <c r="H6778" s="5">
        <v>27301</v>
      </c>
      <c r="I6778" s="5" t="s">
        <v>3573</v>
      </c>
      <c r="J6778" s="5" t="s">
        <v>12176</v>
      </c>
      <c r="K6778" s="5" t="s">
        <v>22972</v>
      </c>
      <c r="L6778" s="5" t="s">
        <v>26507</v>
      </c>
      <c r="M6778" s="5">
        <v>26802317</v>
      </c>
      <c r="N6778" s="5">
        <v>26601567</v>
      </c>
      <c r="O6778" s="6">
        <v>46044.6018287037</v>
      </c>
      <c r="P6778" s="4" t="s">
        <v>4501</v>
      </c>
      <c r="Q6778" s="5" t="s">
        <v>12177</v>
      </c>
      <c r="R6778" s="5">
        <v>1014244063</v>
      </c>
      <c r="S6778" s="5" t="s">
        <v>12178</v>
      </c>
      <c r="T6778" s="4">
        <v>27494577</v>
      </c>
      <c r="U6778" s="4">
        <v>0</v>
      </c>
      <c r="V6778" s="4">
        <v>27494577</v>
      </c>
      <c r="W6778" s="4">
        <v>2894166</v>
      </c>
      <c r="X6778" s="4">
        <v>24600411</v>
      </c>
      <c r="Y6778" s="4">
        <v>24600411</v>
      </c>
    </row>
    <row r="6779" spans="1:25" x14ac:dyDescent="0.2">
      <c r="A6779" s="5" t="s">
        <v>3510</v>
      </c>
      <c r="B6779" s="5" t="s">
        <v>3504</v>
      </c>
      <c r="C6779" s="5" t="s">
        <v>854</v>
      </c>
      <c r="D6779" s="5">
        <v>428</v>
      </c>
      <c r="E6779" s="5" t="s">
        <v>5468</v>
      </c>
      <c r="F6779" s="5">
        <v>10</v>
      </c>
      <c r="G6779" s="5" t="s">
        <v>32</v>
      </c>
      <c r="H6779" s="5">
        <v>27301</v>
      </c>
      <c r="I6779" s="5" t="s">
        <v>3573</v>
      </c>
      <c r="J6779" s="5" t="s">
        <v>12243</v>
      </c>
      <c r="K6779" s="5" t="s">
        <v>22972</v>
      </c>
      <c r="L6779" s="5" t="s">
        <v>26531</v>
      </c>
      <c r="M6779" s="5">
        <v>26802643</v>
      </c>
      <c r="N6779" s="5">
        <v>26601567</v>
      </c>
      <c r="O6779" s="6">
        <v>46049.485023148147</v>
      </c>
      <c r="P6779" s="4" t="s">
        <v>7288</v>
      </c>
      <c r="Q6779" s="5" t="s">
        <v>12244</v>
      </c>
      <c r="R6779" s="5">
        <v>65793364</v>
      </c>
      <c r="S6779" s="5" t="s">
        <v>12245</v>
      </c>
      <c r="T6779" s="4">
        <v>15048000</v>
      </c>
      <c r="U6779" s="4">
        <v>0</v>
      </c>
      <c r="V6779" s="4">
        <v>15048000</v>
      </c>
      <c r="W6779" s="4">
        <v>1584000</v>
      </c>
      <c r="X6779" s="4">
        <v>13464000</v>
      </c>
      <c r="Y6779" s="4">
        <v>13464000</v>
      </c>
    </row>
    <row r="6780" spans="1:25" x14ac:dyDescent="0.2">
      <c r="A6780" s="5" t="s">
        <v>3510</v>
      </c>
      <c r="B6780" s="5" t="s">
        <v>3504</v>
      </c>
      <c r="C6780" s="5" t="s">
        <v>854</v>
      </c>
      <c r="D6780" s="5">
        <v>428</v>
      </c>
      <c r="E6780" s="5" t="s">
        <v>5468</v>
      </c>
      <c r="F6780" s="5">
        <v>10</v>
      </c>
      <c r="G6780" s="5" t="s">
        <v>32</v>
      </c>
      <c r="H6780" s="5">
        <v>27301</v>
      </c>
      <c r="I6780" s="5" t="s">
        <v>3573</v>
      </c>
      <c r="J6780" s="5" t="s">
        <v>12289</v>
      </c>
      <c r="K6780" s="5" t="s">
        <v>22972</v>
      </c>
      <c r="L6780" s="5" t="s">
        <v>26547</v>
      </c>
      <c r="M6780" s="5">
        <v>26803089</v>
      </c>
      <c r="N6780" s="5">
        <v>26601567</v>
      </c>
      <c r="O6780" s="6">
        <v>46052.42690972222</v>
      </c>
      <c r="P6780" s="4" t="s">
        <v>4498</v>
      </c>
      <c r="Q6780" s="5" t="s">
        <v>12290</v>
      </c>
      <c r="R6780" s="5">
        <v>9970433</v>
      </c>
      <c r="S6780" s="5" t="s">
        <v>12291</v>
      </c>
      <c r="T6780" s="4">
        <v>19800000</v>
      </c>
      <c r="U6780" s="4">
        <v>0</v>
      </c>
      <c r="V6780" s="4">
        <v>19800000</v>
      </c>
      <c r="W6780" s="4">
        <v>2040000</v>
      </c>
      <c r="X6780" s="4">
        <v>17760000</v>
      </c>
      <c r="Y6780" s="4">
        <v>17760000</v>
      </c>
    </row>
    <row r="6781" spans="1:25" x14ac:dyDescent="0.2">
      <c r="A6781" s="5" t="s">
        <v>3510</v>
      </c>
      <c r="B6781" s="5" t="s">
        <v>3504</v>
      </c>
      <c r="C6781" s="5" t="s">
        <v>854</v>
      </c>
      <c r="D6781" s="5">
        <v>428</v>
      </c>
      <c r="E6781" s="5" t="s">
        <v>5468</v>
      </c>
      <c r="F6781" s="5">
        <v>10</v>
      </c>
      <c r="G6781" s="5" t="s">
        <v>32</v>
      </c>
      <c r="H6781" s="5">
        <v>27301</v>
      </c>
      <c r="I6781" s="5" t="s">
        <v>3573</v>
      </c>
      <c r="J6781" s="5" t="s">
        <v>12302</v>
      </c>
      <c r="K6781" s="5" t="s">
        <v>22972</v>
      </c>
      <c r="L6781" s="5" t="s">
        <v>26550</v>
      </c>
      <c r="M6781" s="5">
        <v>26803163</v>
      </c>
      <c r="N6781" s="5">
        <v>26601567</v>
      </c>
      <c r="O6781" s="6">
        <v>46052.970069444447</v>
      </c>
      <c r="P6781" s="4" t="s">
        <v>3077</v>
      </c>
      <c r="Q6781" s="5" t="s">
        <v>12303</v>
      </c>
      <c r="R6781" s="5">
        <v>1070953286</v>
      </c>
      <c r="S6781" s="5" t="s">
        <v>12304</v>
      </c>
      <c r="T6781" s="4">
        <v>33530791</v>
      </c>
      <c r="U6781" s="4">
        <v>0</v>
      </c>
      <c r="V6781" s="4">
        <v>33530791</v>
      </c>
      <c r="W6781" s="4">
        <v>1934469</v>
      </c>
      <c r="X6781" s="4">
        <v>31596322</v>
      </c>
      <c r="Y6781" s="4">
        <v>31596322</v>
      </c>
    </row>
    <row r="6782" spans="1:25" x14ac:dyDescent="0.2">
      <c r="A6782" s="5" t="s">
        <v>3510</v>
      </c>
      <c r="B6782" s="5" t="s">
        <v>3504</v>
      </c>
      <c r="C6782" s="5" t="s">
        <v>854</v>
      </c>
      <c r="D6782" s="5">
        <v>428</v>
      </c>
      <c r="E6782" s="5" t="s">
        <v>5468</v>
      </c>
      <c r="F6782" s="5">
        <v>10</v>
      </c>
      <c r="G6782" s="5" t="s">
        <v>32</v>
      </c>
      <c r="H6782" s="5">
        <v>27301</v>
      </c>
      <c r="I6782" s="5" t="s">
        <v>3573</v>
      </c>
      <c r="J6782" s="5" t="s">
        <v>12305</v>
      </c>
      <c r="K6782" s="5" t="s">
        <v>22972</v>
      </c>
      <c r="L6782" s="5" t="s">
        <v>26551</v>
      </c>
      <c r="M6782" s="5">
        <v>26803167</v>
      </c>
      <c r="N6782" s="5">
        <v>26601567</v>
      </c>
      <c r="O6782" s="6">
        <v>46052.982754629629</v>
      </c>
      <c r="P6782" s="4" t="s">
        <v>3077</v>
      </c>
      <c r="Q6782" s="5" t="s">
        <v>12306</v>
      </c>
      <c r="R6782" s="5">
        <v>1018494579</v>
      </c>
      <c r="S6782" s="5" t="s">
        <v>12307</v>
      </c>
      <c r="T6782" s="4">
        <v>24600411</v>
      </c>
      <c r="U6782" s="4">
        <v>0</v>
      </c>
      <c r="V6782" s="4">
        <v>24600411</v>
      </c>
      <c r="W6782" s="4">
        <v>964722</v>
      </c>
      <c r="X6782" s="4">
        <v>23635689</v>
      </c>
      <c r="Y6782" s="4">
        <v>23635689</v>
      </c>
    </row>
    <row r="6783" spans="1:25" x14ac:dyDescent="0.2">
      <c r="A6783" s="5" t="s">
        <v>3510</v>
      </c>
      <c r="B6783" s="5" t="s">
        <v>3504</v>
      </c>
      <c r="C6783" s="5" t="s">
        <v>854</v>
      </c>
      <c r="D6783" s="5">
        <v>428</v>
      </c>
      <c r="E6783" s="5" t="s">
        <v>5468</v>
      </c>
      <c r="F6783" s="5">
        <v>10</v>
      </c>
      <c r="G6783" s="5" t="s">
        <v>32</v>
      </c>
      <c r="H6783" s="5">
        <v>27301</v>
      </c>
      <c r="I6783" s="5" t="s">
        <v>3573</v>
      </c>
      <c r="J6783" s="5" t="s">
        <v>12311</v>
      </c>
      <c r="K6783" s="5" t="s">
        <v>22972</v>
      </c>
      <c r="L6783" s="5" t="s">
        <v>26553</v>
      </c>
      <c r="M6783" s="5">
        <v>26803197</v>
      </c>
      <c r="N6783" s="5">
        <v>26601567</v>
      </c>
      <c r="O6783" s="6">
        <v>46054.671261574076</v>
      </c>
      <c r="P6783" s="4" t="s">
        <v>3077</v>
      </c>
      <c r="Q6783" s="5" t="s">
        <v>12312</v>
      </c>
      <c r="R6783" s="5">
        <v>1072674295</v>
      </c>
      <c r="S6783" s="5" t="s">
        <v>12313</v>
      </c>
      <c r="T6783" s="4">
        <v>28600000</v>
      </c>
      <c r="U6783" s="4">
        <v>0</v>
      </c>
      <c r="V6783" s="4">
        <v>28600000</v>
      </c>
      <c r="W6783" s="4">
        <v>1833333</v>
      </c>
      <c r="X6783" s="4">
        <v>26766667</v>
      </c>
      <c r="Y6783" s="4">
        <v>26766667</v>
      </c>
    </row>
    <row r="6784" spans="1:25" x14ac:dyDescent="0.2">
      <c r="A6784" s="5" t="s">
        <v>3510</v>
      </c>
      <c r="B6784" s="5" t="s">
        <v>3504</v>
      </c>
      <c r="C6784" s="5" t="s">
        <v>854</v>
      </c>
      <c r="D6784" s="5">
        <v>428</v>
      </c>
      <c r="E6784" s="5" t="s">
        <v>5468</v>
      </c>
      <c r="F6784" s="5">
        <v>10</v>
      </c>
      <c r="G6784" s="5" t="s">
        <v>32</v>
      </c>
      <c r="H6784" s="5">
        <v>27301</v>
      </c>
      <c r="I6784" s="5" t="s">
        <v>3573</v>
      </c>
      <c r="J6784" s="5" t="s">
        <v>12314</v>
      </c>
      <c r="K6784" s="5" t="s">
        <v>22972</v>
      </c>
      <c r="L6784" s="5" t="s">
        <v>26554</v>
      </c>
      <c r="M6784" s="5">
        <v>26803199</v>
      </c>
      <c r="N6784" s="5">
        <v>26601567</v>
      </c>
      <c r="O6784" s="6">
        <v>46054.677418981482</v>
      </c>
      <c r="P6784" s="4" t="s">
        <v>81</v>
      </c>
      <c r="Q6784" s="5" t="s">
        <v>12315</v>
      </c>
      <c r="R6784" s="5">
        <v>37540586</v>
      </c>
      <c r="S6784" s="5" t="s">
        <v>12316</v>
      </c>
      <c r="T6784" s="4">
        <v>28600000</v>
      </c>
      <c r="U6784" s="4">
        <v>0</v>
      </c>
      <c r="V6784" s="4">
        <v>28600000</v>
      </c>
      <c r="W6784" s="4">
        <v>2566667</v>
      </c>
      <c r="X6784" s="4">
        <v>26033333</v>
      </c>
      <c r="Y6784" s="4">
        <v>26033333</v>
      </c>
    </row>
    <row r="6785" spans="1:25" x14ac:dyDescent="0.2">
      <c r="A6785" s="5" t="s">
        <v>3510</v>
      </c>
      <c r="B6785" s="5" t="s">
        <v>3504</v>
      </c>
      <c r="C6785" s="5" t="s">
        <v>854</v>
      </c>
      <c r="D6785" s="5">
        <v>428</v>
      </c>
      <c r="E6785" s="5" t="s">
        <v>5468</v>
      </c>
      <c r="F6785" s="5">
        <v>10</v>
      </c>
      <c r="G6785" s="5" t="s">
        <v>32</v>
      </c>
      <c r="H6785" s="5">
        <v>10011</v>
      </c>
      <c r="I6785" s="5" t="s">
        <v>3570</v>
      </c>
      <c r="J6785" s="5" t="s">
        <v>17054</v>
      </c>
      <c r="K6785" s="5" t="s">
        <v>75</v>
      </c>
      <c r="L6785" s="5" t="s">
        <v>16846</v>
      </c>
      <c r="M6785" s="5">
        <v>26803574</v>
      </c>
      <c r="N6785" s="5">
        <v>26600812</v>
      </c>
      <c r="O6785" s="6">
        <v>46113.462500000001</v>
      </c>
      <c r="P6785" s="4" t="s">
        <v>16404</v>
      </c>
      <c r="Q6785" s="5" t="s">
        <v>16847</v>
      </c>
      <c r="R6785" s="5">
        <v>1072659760</v>
      </c>
      <c r="S6785" s="5" t="s">
        <v>16848</v>
      </c>
      <c r="T6785" s="4">
        <v>15666666</v>
      </c>
      <c r="U6785" s="4">
        <v>0</v>
      </c>
      <c r="V6785" s="4">
        <v>15666666</v>
      </c>
      <c r="W6785" s="4">
        <v>0</v>
      </c>
      <c r="X6785" s="4">
        <v>15666666</v>
      </c>
      <c r="Y6785" s="4">
        <v>15666666</v>
      </c>
    </row>
    <row r="6786" spans="1:25" x14ac:dyDescent="0.2">
      <c r="A6786" s="5" t="s">
        <v>3510</v>
      </c>
      <c r="B6786" s="5" t="s">
        <v>3504</v>
      </c>
      <c r="C6786" s="5" t="s">
        <v>854</v>
      </c>
      <c r="D6786" s="5">
        <v>428</v>
      </c>
      <c r="E6786" s="5" t="s">
        <v>5468</v>
      </c>
      <c r="F6786" s="5">
        <v>10</v>
      </c>
      <c r="G6786" s="5" t="s">
        <v>32</v>
      </c>
      <c r="H6786" s="5">
        <v>27301</v>
      </c>
      <c r="I6786" s="5" t="s">
        <v>3573</v>
      </c>
      <c r="J6786" s="5" t="s">
        <v>17036</v>
      </c>
      <c r="K6786" s="5" t="s">
        <v>16521</v>
      </c>
      <c r="L6786" s="5" t="s">
        <v>16821</v>
      </c>
      <c r="M6786" s="5">
        <v>26803575</v>
      </c>
      <c r="N6786" s="5">
        <v>26601661</v>
      </c>
      <c r="O6786" s="6">
        <v>46113.475960648146</v>
      </c>
      <c r="P6786" s="4" t="s">
        <v>16822</v>
      </c>
      <c r="Q6786" s="5" t="s">
        <v>16823</v>
      </c>
      <c r="R6786" s="5">
        <v>900098586</v>
      </c>
      <c r="S6786" s="5" t="s">
        <v>16824</v>
      </c>
      <c r="T6786" s="4">
        <v>149017381</v>
      </c>
      <c r="U6786" s="4">
        <v>0</v>
      </c>
      <c r="V6786" s="4">
        <v>149017381</v>
      </c>
      <c r="W6786" s="4">
        <v>64145952</v>
      </c>
      <c r="X6786" s="4">
        <v>84871429</v>
      </c>
      <c r="Y6786" s="4">
        <v>84871429</v>
      </c>
    </row>
    <row r="6787" spans="1:25" x14ac:dyDescent="0.2">
      <c r="A6787" s="5" t="s">
        <v>3510</v>
      </c>
      <c r="B6787" s="5" t="s">
        <v>3504</v>
      </c>
      <c r="C6787" s="5" t="s">
        <v>854</v>
      </c>
      <c r="D6787" s="5">
        <v>428</v>
      </c>
      <c r="E6787" s="5" t="s">
        <v>5468</v>
      </c>
      <c r="F6787" s="5">
        <v>10</v>
      </c>
      <c r="G6787" s="5" t="s">
        <v>32</v>
      </c>
      <c r="H6787" s="5">
        <v>27301</v>
      </c>
      <c r="I6787" s="5" t="s">
        <v>3573</v>
      </c>
      <c r="J6787" s="5" t="s">
        <v>17037</v>
      </c>
      <c r="K6787" s="5" t="s">
        <v>16521</v>
      </c>
      <c r="L6787" s="5" t="s">
        <v>16825</v>
      </c>
      <c r="M6787" s="5">
        <v>26803588</v>
      </c>
      <c r="N6787" s="5">
        <v>26601661</v>
      </c>
      <c r="O6787" s="6">
        <v>46119.366689814815</v>
      </c>
      <c r="P6787" s="4" t="s">
        <v>3438</v>
      </c>
      <c r="Q6787" s="5" t="s">
        <v>16826</v>
      </c>
      <c r="R6787" s="5">
        <v>830034462</v>
      </c>
      <c r="S6787" s="5" t="s">
        <v>12849</v>
      </c>
      <c r="T6787" s="4">
        <v>534813455</v>
      </c>
      <c r="U6787" s="4">
        <v>0</v>
      </c>
      <c r="V6787" s="4">
        <v>534813455</v>
      </c>
      <c r="W6787" s="4">
        <v>523422839</v>
      </c>
      <c r="X6787" s="4">
        <v>11390616</v>
      </c>
      <c r="Y6787" s="4">
        <v>11390616</v>
      </c>
    </row>
    <row r="6788" spans="1:25" x14ac:dyDescent="0.2">
      <c r="A6788" s="5" t="s">
        <v>3510</v>
      </c>
      <c r="B6788" s="5" t="s">
        <v>3504</v>
      </c>
      <c r="C6788" s="5" t="s">
        <v>854</v>
      </c>
      <c r="D6788" s="5">
        <v>428</v>
      </c>
      <c r="E6788" s="5" t="s">
        <v>5468</v>
      </c>
      <c r="F6788" s="5">
        <v>10</v>
      </c>
      <c r="G6788" s="5" t="s">
        <v>32</v>
      </c>
      <c r="H6788" s="5">
        <v>27301</v>
      </c>
      <c r="I6788" s="5" t="s">
        <v>3573</v>
      </c>
      <c r="J6788" s="5" t="s">
        <v>16849</v>
      </c>
      <c r="K6788" s="5" t="s">
        <v>75</v>
      </c>
      <c r="L6788" s="5" t="s">
        <v>16850</v>
      </c>
      <c r="M6788" s="5">
        <v>26803592</v>
      </c>
      <c r="N6788" s="5">
        <v>26601821</v>
      </c>
      <c r="O6788" s="6">
        <v>46119.795127314814</v>
      </c>
      <c r="P6788" s="4" t="s">
        <v>94</v>
      </c>
      <c r="Q6788" s="5" t="s">
        <v>16851</v>
      </c>
      <c r="R6788" s="5">
        <v>900607487</v>
      </c>
      <c r="S6788" s="5" t="s">
        <v>12234</v>
      </c>
      <c r="T6788" s="4">
        <v>65389105</v>
      </c>
      <c r="U6788" s="4">
        <v>0</v>
      </c>
      <c r="V6788" s="4">
        <v>65389105</v>
      </c>
      <c r="W6788" s="4">
        <v>5169680</v>
      </c>
      <c r="X6788" s="4">
        <v>60219425</v>
      </c>
      <c r="Y6788" s="4">
        <v>60219425</v>
      </c>
    </row>
    <row r="6789" spans="1:25" x14ac:dyDescent="0.2">
      <c r="A6789" s="5" t="s">
        <v>3510</v>
      </c>
      <c r="B6789" s="5" t="s">
        <v>3504</v>
      </c>
      <c r="C6789" s="5" t="s">
        <v>854</v>
      </c>
      <c r="D6789" s="5">
        <v>428</v>
      </c>
      <c r="E6789" s="5" t="s">
        <v>5468</v>
      </c>
      <c r="F6789" s="5">
        <v>10</v>
      </c>
      <c r="G6789" s="5" t="s">
        <v>32</v>
      </c>
      <c r="H6789" s="5">
        <v>27301</v>
      </c>
      <c r="I6789" s="5" t="s">
        <v>3573</v>
      </c>
      <c r="J6789" s="5" t="s">
        <v>16852</v>
      </c>
      <c r="K6789" s="5" t="s">
        <v>75</v>
      </c>
      <c r="L6789" s="5" t="s">
        <v>16853</v>
      </c>
      <c r="M6789" s="5">
        <v>26803598</v>
      </c>
      <c r="N6789" s="5">
        <v>26601821</v>
      </c>
      <c r="O6789" s="6">
        <v>46121.438449074078</v>
      </c>
      <c r="P6789" s="4" t="s">
        <v>94</v>
      </c>
      <c r="Q6789" s="5" t="s">
        <v>16854</v>
      </c>
      <c r="R6789" s="5">
        <v>900186088</v>
      </c>
      <c r="S6789" s="5" t="s">
        <v>14756</v>
      </c>
      <c r="T6789" s="4">
        <v>19039313</v>
      </c>
      <c r="U6789" s="4">
        <v>0</v>
      </c>
      <c r="V6789" s="4">
        <v>19039313</v>
      </c>
      <c r="W6789" s="4">
        <v>12590871</v>
      </c>
      <c r="X6789" s="4">
        <v>6448442</v>
      </c>
      <c r="Y6789" s="4">
        <v>6448442</v>
      </c>
    </row>
    <row r="6790" spans="1:25" x14ac:dyDescent="0.2">
      <c r="A6790" s="5" t="s">
        <v>3510</v>
      </c>
      <c r="B6790" s="5" t="s">
        <v>3504</v>
      </c>
      <c r="C6790" s="5" t="s">
        <v>854</v>
      </c>
      <c r="D6790" s="5">
        <v>428</v>
      </c>
      <c r="E6790" s="5" t="s">
        <v>5468</v>
      </c>
      <c r="F6790" s="5">
        <v>10</v>
      </c>
      <c r="G6790" s="5" t="s">
        <v>32</v>
      </c>
      <c r="H6790" s="5">
        <v>27301</v>
      </c>
      <c r="I6790" s="5" t="s">
        <v>3573</v>
      </c>
      <c r="J6790" s="5" t="s">
        <v>26822</v>
      </c>
      <c r="K6790" s="5" t="s">
        <v>75</v>
      </c>
      <c r="L6790" s="5" t="s">
        <v>26823</v>
      </c>
      <c r="M6790" s="5">
        <v>26806477</v>
      </c>
      <c r="N6790" s="5">
        <v>26601820</v>
      </c>
      <c r="O6790" s="6">
        <v>46274.426585648151</v>
      </c>
      <c r="P6790" s="4" t="s">
        <v>222</v>
      </c>
      <c r="Q6790" s="5" t="s">
        <v>26824</v>
      </c>
      <c r="R6790" s="5">
        <v>900820538</v>
      </c>
      <c r="S6790" s="5" t="s">
        <v>26825</v>
      </c>
      <c r="T6790" s="4">
        <v>24573500</v>
      </c>
      <c r="U6790" s="4">
        <v>0</v>
      </c>
      <c r="V6790" s="4">
        <v>24573500</v>
      </c>
      <c r="W6790" s="4">
        <v>24573500</v>
      </c>
      <c r="X6790" s="4">
        <v>0</v>
      </c>
    </row>
    <row r="6791" spans="1:25" x14ac:dyDescent="0.2">
      <c r="A6791" s="5" t="s">
        <v>3510</v>
      </c>
      <c r="B6791" s="5" t="s">
        <v>3504</v>
      </c>
      <c r="C6791" s="5" t="s">
        <v>855</v>
      </c>
      <c r="D6791" s="5">
        <v>429</v>
      </c>
      <c r="E6791" s="5" t="s">
        <v>5469</v>
      </c>
      <c r="F6791" s="5">
        <v>10</v>
      </c>
      <c r="G6791" s="5" t="s">
        <v>32</v>
      </c>
      <c r="H6791" s="5">
        <v>27301</v>
      </c>
      <c r="I6791" s="5" t="s">
        <v>3573</v>
      </c>
      <c r="J6791" s="5" t="s">
        <v>21033</v>
      </c>
      <c r="K6791" s="5" t="s">
        <v>221</v>
      </c>
      <c r="L6791" s="5" t="s">
        <v>21034</v>
      </c>
      <c r="M6791" s="5">
        <v>26804730</v>
      </c>
      <c r="N6791" s="5">
        <v>26601861</v>
      </c>
      <c r="O6791" s="6">
        <v>46220.112824074073</v>
      </c>
      <c r="P6791" s="4" t="s">
        <v>238</v>
      </c>
      <c r="Q6791" s="5" t="s">
        <v>21035</v>
      </c>
      <c r="R6791" s="5">
        <v>860005114</v>
      </c>
      <c r="S6791" s="5" t="s">
        <v>21036</v>
      </c>
      <c r="T6791" s="4">
        <v>190392268</v>
      </c>
      <c r="U6791" s="4">
        <v>0</v>
      </c>
      <c r="V6791" s="4">
        <v>190392268</v>
      </c>
      <c r="W6791" s="4">
        <v>190392268</v>
      </c>
      <c r="X6791" s="4">
        <v>0</v>
      </c>
    </row>
    <row r="6792" spans="1:25" x14ac:dyDescent="0.2">
      <c r="A6792" s="5" t="s">
        <v>3510</v>
      </c>
      <c r="B6792" s="5" t="s">
        <v>3504</v>
      </c>
      <c r="C6792" s="5" t="s">
        <v>855</v>
      </c>
      <c r="D6792" s="5">
        <v>429</v>
      </c>
      <c r="E6792" s="5" t="s">
        <v>5469</v>
      </c>
      <c r="F6792" s="5">
        <v>10</v>
      </c>
      <c r="G6792" s="5" t="s">
        <v>32</v>
      </c>
      <c r="H6792" s="5">
        <v>27301</v>
      </c>
      <c r="I6792" s="5" t="s">
        <v>3573</v>
      </c>
      <c r="J6792" s="5" t="s">
        <v>21037</v>
      </c>
      <c r="K6792" s="5" t="s">
        <v>221</v>
      </c>
      <c r="L6792" s="5" t="s">
        <v>21038</v>
      </c>
      <c r="M6792" s="5">
        <v>26804781</v>
      </c>
      <c r="N6792" s="5">
        <v>26601861</v>
      </c>
      <c r="O6792" s="6">
        <v>46220.571863425925</v>
      </c>
      <c r="P6792" s="4" t="s">
        <v>238</v>
      </c>
      <c r="Q6792" s="5" t="s">
        <v>21035</v>
      </c>
      <c r="R6792" s="5">
        <v>860013704</v>
      </c>
      <c r="S6792" s="5" t="s">
        <v>12846</v>
      </c>
      <c r="T6792" s="4">
        <v>629602026</v>
      </c>
      <c r="U6792" s="4">
        <v>0</v>
      </c>
      <c r="V6792" s="4">
        <v>629602026</v>
      </c>
      <c r="W6792" s="4">
        <v>629602026</v>
      </c>
      <c r="X6792" s="4">
        <v>0</v>
      </c>
    </row>
    <row r="6793" spans="1:25" x14ac:dyDescent="0.2">
      <c r="A6793" s="5" t="s">
        <v>3510</v>
      </c>
      <c r="B6793" s="5" t="s">
        <v>3504</v>
      </c>
      <c r="C6793" s="5" t="s">
        <v>3184</v>
      </c>
      <c r="D6793" s="5">
        <v>430</v>
      </c>
      <c r="E6793" s="5" t="s">
        <v>5470</v>
      </c>
      <c r="F6793" s="5">
        <v>10</v>
      </c>
      <c r="G6793" s="5" t="s">
        <v>32</v>
      </c>
      <c r="H6793" s="5">
        <v>27301</v>
      </c>
      <c r="I6793" s="5" t="s">
        <v>3573</v>
      </c>
      <c r="J6793" s="5" t="s">
        <v>12292</v>
      </c>
      <c r="K6793" s="5" t="s">
        <v>221</v>
      </c>
      <c r="L6793" s="5" t="s">
        <v>12293</v>
      </c>
      <c r="M6793" s="5">
        <v>26803115</v>
      </c>
      <c r="N6793" s="5">
        <v>26601593</v>
      </c>
      <c r="O6793" s="6">
        <v>46052.851793981485</v>
      </c>
      <c r="P6793" s="4" t="s">
        <v>118</v>
      </c>
      <c r="Q6793" s="5" t="s">
        <v>12294</v>
      </c>
      <c r="R6793" s="5">
        <v>800018856</v>
      </c>
      <c r="S6793" s="5" t="s">
        <v>12295</v>
      </c>
      <c r="T6793" s="4">
        <v>1499978340</v>
      </c>
      <c r="U6793" s="4">
        <v>0</v>
      </c>
      <c r="V6793" s="4">
        <v>1499978340</v>
      </c>
      <c r="W6793" s="4">
        <v>254239930</v>
      </c>
      <c r="X6793" s="4">
        <v>1245738410</v>
      </c>
      <c r="Y6793" s="4">
        <v>1245738410</v>
      </c>
    </row>
    <row r="6794" spans="1:25" x14ac:dyDescent="0.2">
      <c r="A6794" s="5" t="s">
        <v>3510</v>
      </c>
      <c r="B6794" s="5" t="s">
        <v>3504</v>
      </c>
      <c r="C6794" s="5" t="s">
        <v>856</v>
      </c>
      <c r="D6794" s="5">
        <v>431</v>
      </c>
      <c r="E6794" s="5" t="s">
        <v>5471</v>
      </c>
      <c r="F6794" s="5">
        <v>10</v>
      </c>
      <c r="G6794" s="5" t="s">
        <v>32</v>
      </c>
      <c r="H6794" s="5">
        <v>10011</v>
      </c>
      <c r="I6794" s="5" t="s">
        <v>3570</v>
      </c>
      <c r="J6794" s="5" t="s">
        <v>5987</v>
      </c>
      <c r="K6794" s="5" t="s">
        <v>75</v>
      </c>
      <c r="L6794" s="5" t="s">
        <v>4448</v>
      </c>
      <c r="M6794" s="5">
        <v>26800510</v>
      </c>
      <c r="N6794" s="5">
        <v>26600520</v>
      </c>
      <c r="O6794" s="6">
        <v>46024</v>
      </c>
      <c r="P6794" s="4" t="s">
        <v>2892</v>
      </c>
      <c r="Q6794" s="5" t="s">
        <v>4449</v>
      </c>
      <c r="R6794" s="5">
        <v>35354744</v>
      </c>
      <c r="S6794" s="5" t="s">
        <v>337</v>
      </c>
      <c r="T6794" s="4">
        <v>32344200</v>
      </c>
      <c r="U6794" s="4">
        <v>0</v>
      </c>
      <c r="V6794" s="4">
        <v>32344200</v>
      </c>
      <c r="W6794" s="4">
        <v>0</v>
      </c>
      <c r="X6794" s="4">
        <v>32344200</v>
      </c>
      <c r="Y6794" s="4">
        <v>32344200</v>
      </c>
    </row>
    <row r="6795" spans="1:25" x14ac:dyDescent="0.2">
      <c r="A6795" s="5" t="s">
        <v>3510</v>
      </c>
      <c r="B6795" s="5" t="s">
        <v>3504</v>
      </c>
      <c r="C6795" s="5" t="s">
        <v>856</v>
      </c>
      <c r="D6795" s="5">
        <v>431</v>
      </c>
      <c r="E6795" s="5" t="s">
        <v>5471</v>
      </c>
      <c r="F6795" s="5">
        <v>10</v>
      </c>
      <c r="G6795" s="5" t="s">
        <v>32</v>
      </c>
      <c r="H6795" s="5">
        <v>10011</v>
      </c>
      <c r="I6795" s="5" t="s">
        <v>3570</v>
      </c>
      <c r="J6795" s="5" t="s">
        <v>5989</v>
      </c>
      <c r="K6795" s="5" t="s">
        <v>75</v>
      </c>
      <c r="L6795" s="5" t="s">
        <v>4452</v>
      </c>
      <c r="M6795" s="5">
        <v>26800593</v>
      </c>
      <c r="N6795" s="5">
        <v>26600603</v>
      </c>
      <c r="O6795" s="6">
        <v>46024</v>
      </c>
      <c r="P6795" s="4" t="s">
        <v>2892</v>
      </c>
      <c r="Q6795" s="5" t="s">
        <v>4453</v>
      </c>
      <c r="R6795" s="5">
        <v>1014214772</v>
      </c>
      <c r="S6795" s="5" t="s">
        <v>2450</v>
      </c>
      <c r="T6795" s="4">
        <v>43965198</v>
      </c>
      <c r="U6795" s="4">
        <v>0</v>
      </c>
      <c r="V6795" s="4">
        <v>43965198</v>
      </c>
      <c r="W6795" s="4">
        <v>0</v>
      </c>
      <c r="X6795" s="4">
        <v>43965198</v>
      </c>
      <c r="Y6795" s="4">
        <v>43965198</v>
      </c>
    </row>
    <row r="6796" spans="1:25" x14ac:dyDescent="0.2">
      <c r="A6796" s="5" t="s">
        <v>3510</v>
      </c>
      <c r="B6796" s="5" t="s">
        <v>3504</v>
      </c>
      <c r="C6796" s="5" t="s">
        <v>856</v>
      </c>
      <c r="D6796" s="5">
        <v>431</v>
      </c>
      <c r="E6796" s="5" t="s">
        <v>5471</v>
      </c>
      <c r="F6796" s="5">
        <v>10</v>
      </c>
      <c r="G6796" s="5" t="s">
        <v>32</v>
      </c>
      <c r="H6796" s="5">
        <v>10011</v>
      </c>
      <c r="I6796" s="5" t="s">
        <v>3570</v>
      </c>
      <c r="J6796" s="5" t="s">
        <v>6030</v>
      </c>
      <c r="K6796" s="5" t="s">
        <v>75</v>
      </c>
      <c r="L6796" s="5" t="s">
        <v>7733</v>
      </c>
      <c r="M6796" s="5">
        <v>26800923</v>
      </c>
      <c r="N6796" s="5">
        <v>26600933</v>
      </c>
      <c r="O6796" s="6">
        <v>46024</v>
      </c>
      <c r="P6796" s="4" t="s">
        <v>774</v>
      </c>
      <c r="Q6796" s="5" t="s">
        <v>7734</v>
      </c>
      <c r="R6796" s="5">
        <v>1032489790</v>
      </c>
      <c r="S6796" s="5" t="s">
        <v>3070</v>
      </c>
      <c r="T6796" s="4">
        <v>42000000</v>
      </c>
      <c r="U6796" s="4">
        <v>0</v>
      </c>
      <c r="V6796" s="4">
        <v>42000000</v>
      </c>
      <c r="W6796" s="4">
        <v>0</v>
      </c>
      <c r="X6796" s="4">
        <v>42000000</v>
      </c>
      <c r="Y6796" s="4">
        <v>42000000</v>
      </c>
    </row>
    <row r="6797" spans="1:25" x14ac:dyDescent="0.2">
      <c r="A6797" s="5" t="s">
        <v>3510</v>
      </c>
      <c r="B6797" s="5" t="s">
        <v>3504</v>
      </c>
      <c r="C6797" s="5" t="s">
        <v>856</v>
      </c>
      <c r="D6797" s="5">
        <v>431</v>
      </c>
      <c r="E6797" s="5" t="s">
        <v>5471</v>
      </c>
      <c r="F6797" s="5">
        <v>10</v>
      </c>
      <c r="G6797" s="5" t="s">
        <v>32</v>
      </c>
      <c r="H6797" s="5">
        <v>10011</v>
      </c>
      <c r="I6797" s="5" t="s">
        <v>3570</v>
      </c>
      <c r="J6797" s="5" t="s">
        <v>6042</v>
      </c>
      <c r="K6797" s="5" t="s">
        <v>75</v>
      </c>
      <c r="L6797" s="5" t="s">
        <v>4395</v>
      </c>
      <c r="M6797" s="5">
        <v>26800980</v>
      </c>
      <c r="N6797" s="5">
        <v>26600990</v>
      </c>
      <c r="O6797" s="6">
        <v>46024</v>
      </c>
      <c r="P6797" s="4" t="s">
        <v>2870</v>
      </c>
      <c r="Q6797" s="5" t="s">
        <v>4396</v>
      </c>
      <c r="R6797" s="5">
        <v>1077966914</v>
      </c>
      <c r="S6797" s="5" t="s">
        <v>349</v>
      </c>
      <c r="T6797" s="4">
        <v>33221472</v>
      </c>
      <c r="U6797" s="4">
        <v>0</v>
      </c>
      <c r="V6797" s="4">
        <v>33221472</v>
      </c>
      <c r="W6797" s="4">
        <v>0</v>
      </c>
      <c r="X6797" s="4">
        <v>33221472</v>
      </c>
      <c r="Y6797" s="4">
        <v>33221472</v>
      </c>
    </row>
    <row r="6798" spans="1:25" x14ac:dyDescent="0.2">
      <c r="A6798" s="5" t="s">
        <v>3510</v>
      </c>
      <c r="B6798" s="5" t="s">
        <v>3504</v>
      </c>
      <c r="C6798" s="5" t="s">
        <v>856</v>
      </c>
      <c r="D6798" s="5">
        <v>431</v>
      </c>
      <c r="E6798" s="5" t="s">
        <v>5471</v>
      </c>
      <c r="F6798" s="5">
        <v>10</v>
      </c>
      <c r="G6798" s="5" t="s">
        <v>32</v>
      </c>
      <c r="H6798" s="5">
        <v>10011</v>
      </c>
      <c r="I6798" s="5" t="s">
        <v>3570</v>
      </c>
      <c r="J6798" s="5" t="s">
        <v>6054</v>
      </c>
      <c r="K6798" s="5" t="s">
        <v>75</v>
      </c>
      <c r="L6798" s="5" t="s">
        <v>7750</v>
      </c>
      <c r="M6798" s="5">
        <v>26801097</v>
      </c>
      <c r="N6798" s="5">
        <v>26601107</v>
      </c>
      <c r="O6798" s="6">
        <v>46024</v>
      </c>
      <c r="P6798" s="4" t="s">
        <v>7482</v>
      </c>
      <c r="Q6798" s="5" t="s">
        <v>7751</v>
      </c>
      <c r="R6798" s="5">
        <v>91511578</v>
      </c>
      <c r="S6798" s="5" t="s">
        <v>3166</v>
      </c>
      <c r="T6798" s="4">
        <v>33000000</v>
      </c>
      <c r="U6798" s="4">
        <v>0</v>
      </c>
      <c r="V6798" s="4">
        <v>33000000</v>
      </c>
      <c r="W6798" s="4">
        <v>0</v>
      </c>
      <c r="X6798" s="4">
        <v>33000000</v>
      </c>
      <c r="Y6798" s="4">
        <v>33000000</v>
      </c>
    </row>
    <row r="6799" spans="1:25" x14ac:dyDescent="0.2">
      <c r="A6799" s="5" t="s">
        <v>3510</v>
      </c>
      <c r="B6799" s="5" t="s">
        <v>3504</v>
      </c>
      <c r="C6799" s="5" t="s">
        <v>856</v>
      </c>
      <c r="D6799" s="5">
        <v>431</v>
      </c>
      <c r="E6799" s="5" t="s">
        <v>5471</v>
      </c>
      <c r="F6799" s="5">
        <v>10</v>
      </c>
      <c r="G6799" s="5" t="s">
        <v>32</v>
      </c>
      <c r="H6799" s="5">
        <v>27301</v>
      </c>
      <c r="I6799" s="5" t="s">
        <v>3573</v>
      </c>
      <c r="J6799" s="5" t="s">
        <v>7845</v>
      </c>
      <c r="K6799" s="5" t="s">
        <v>22972</v>
      </c>
      <c r="L6799" s="5" t="s">
        <v>26436</v>
      </c>
      <c r="M6799" s="5">
        <v>26801860</v>
      </c>
      <c r="N6799" s="5">
        <v>26601567</v>
      </c>
      <c r="O6799" s="6">
        <v>46037.85052083333</v>
      </c>
      <c r="P6799" s="4" t="s">
        <v>4503</v>
      </c>
      <c r="Q6799" s="5" t="s">
        <v>7846</v>
      </c>
      <c r="R6799" s="5">
        <v>1075679375</v>
      </c>
      <c r="S6799" s="5" t="s">
        <v>2603</v>
      </c>
      <c r="T6799" s="4">
        <v>31350000</v>
      </c>
      <c r="U6799" s="4">
        <v>0</v>
      </c>
      <c r="V6799" s="4">
        <v>31350000</v>
      </c>
      <c r="W6799" s="4">
        <v>1650000</v>
      </c>
      <c r="X6799" s="4">
        <v>29700000</v>
      </c>
      <c r="Y6799" s="4">
        <v>29700000</v>
      </c>
    </row>
    <row r="6800" spans="1:25" x14ac:dyDescent="0.2">
      <c r="A6800" s="5" t="s">
        <v>3510</v>
      </c>
      <c r="B6800" s="5" t="s">
        <v>3504</v>
      </c>
      <c r="C6800" s="5" t="s">
        <v>856</v>
      </c>
      <c r="D6800" s="5">
        <v>431</v>
      </c>
      <c r="E6800" s="5" t="s">
        <v>5471</v>
      </c>
      <c r="F6800" s="5">
        <v>10</v>
      </c>
      <c r="G6800" s="5" t="s">
        <v>32</v>
      </c>
      <c r="H6800" s="5">
        <v>27301</v>
      </c>
      <c r="I6800" s="5" t="s">
        <v>3573</v>
      </c>
      <c r="J6800" s="5" t="s">
        <v>7870</v>
      </c>
      <c r="K6800" s="5" t="s">
        <v>22972</v>
      </c>
      <c r="L6800" s="5" t="s">
        <v>26447</v>
      </c>
      <c r="M6800" s="5">
        <v>26801942</v>
      </c>
      <c r="N6800" s="5">
        <v>26601567</v>
      </c>
      <c r="O6800" s="6">
        <v>46038.815347222226</v>
      </c>
      <c r="P6800" s="4" t="s">
        <v>4503</v>
      </c>
      <c r="Q6800" s="5" t="s">
        <v>7846</v>
      </c>
      <c r="R6800" s="5">
        <v>1073385136</v>
      </c>
      <c r="S6800" s="5" t="s">
        <v>1047</v>
      </c>
      <c r="T6800" s="4">
        <v>27494577</v>
      </c>
      <c r="U6800" s="4">
        <v>0</v>
      </c>
      <c r="V6800" s="4">
        <v>27494577</v>
      </c>
      <c r="W6800" s="4">
        <v>1607870</v>
      </c>
      <c r="X6800" s="4">
        <v>25886707</v>
      </c>
      <c r="Y6800" s="4">
        <v>25886707</v>
      </c>
    </row>
    <row r="6801" spans="1:25" x14ac:dyDescent="0.2">
      <c r="A6801" s="5" t="s">
        <v>3510</v>
      </c>
      <c r="B6801" s="5" t="s">
        <v>3504</v>
      </c>
      <c r="C6801" s="5" t="s">
        <v>856</v>
      </c>
      <c r="D6801" s="5">
        <v>431</v>
      </c>
      <c r="E6801" s="5" t="s">
        <v>5471</v>
      </c>
      <c r="F6801" s="5">
        <v>10</v>
      </c>
      <c r="G6801" s="5" t="s">
        <v>32</v>
      </c>
      <c r="H6801" s="5">
        <v>27301</v>
      </c>
      <c r="I6801" s="5" t="s">
        <v>3573</v>
      </c>
      <c r="J6801" s="5" t="s">
        <v>12075</v>
      </c>
      <c r="K6801" s="5" t="s">
        <v>22972</v>
      </c>
      <c r="L6801" s="5" t="s">
        <v>26472</v>
      </c>
      <c r="M6801" s="5">
        <v>26802130</v>
      </c>
      <c r="N6801" s="5">
        <v>26601567</v>
      </c>
      <c r="O6801" s="6">
        <v>46042.45008101852</v>
      </c>
      <c r="P6801" s="4" t="s">
        <v>7292</v>
      </c>
      <c r="Q6801" s="5" t="s">
        <v>12076</v>
      </c>
      <c r="R6801" s="5">
        <v>1007866179</v>
      </c>
      <c r="S6801" s="5" t="s">
        <v>12077</v>
      </c>
      <c r="T6801" s="4">
        <v>29564065</v>
      </c>
      <c r="U6801" s="4">
        <v>0</v>
      </c>
      <c r="V6801" s="4">
        <v>29564065</v>
      </c>
      <c r="W6801" s="4">
        <v>5359568</v>
      </c>
      <c r="X6801" s="4">
        <v>24204497</v>
      </c>
      <c r="Y6801" s="4">
        <v>24204497</v>
      </c>
    </row>
    <row r="6802" spans="1:25" x14ac:dyDescent="0.2">
      <c r="A6802" s="5" t="s">
        <v>3510</v>
      </c>
      <c r="B6802" s="5" t="s">
        <v>3504</v>
      </c>
      <c r="C6802" s="5" t="s">
        <v>856</v>
      </c>
      <c r="D6802" s="5">
        <v>431</v>
      </c>
      <c r="E6802" s="5" t="s">
        <v>5471</v>
      </c>
      <c r="F6802" s="5">
        <v>10</v>
      </c>
      <c r="G6802" s="5" t="s">
        <v>32</v>
      </c>
      <c r="H6802" s="5">
        <v>27301</v>
      </c>
      <c r="I6802" s="5" t="s">
        <v>3573</v>
      </c>
      <c r="J6802" s="5" t="s">
        <v>12128</v>
      </c>
      <c r="K6802" s="5" t="s">
        <v>22972</v>
      </c>
      <c r="L6802" s="5" t="s">
        <v>26490</v>
      </c>
      <c r="M6802" s="5">
        <v>26802249</v>
      </c>
      <c r="N6802" s="5">
        <v>26601567</v>
      </c>
      <c r="O6802" s="6">
        <v>46043.645370370374</v>
      </c>
      <c r="P6802" s="4" t="s">
        <v>4487</v>
      </c>
      <c r="Q6802" s="5" t="s">
        <v>12129</v>
      </c>
      <c r="R6802" s="5">
        <v>1072661784</v>
      </c>
      <c r="S6802" s="5" t="s">
        <v>12130</v>
      </c>
      <c r="T6802" s="4">
        <v>30441600</v>
      </c>
      <c r="U6802" s="4">
        <v>0</v>
      </c>
      <c r="V6802" s="4">
        <v>30441600</v>
      </c>
      <c r="W6802" s="4">
        <v>1738267</v>
      </c>
      <c r="X6802" s="4">
        <v>28703333</v>
      </c>
      <c r="Y6802" s="4">
        <v>28703333</v>
      </c>
    </row>
    <row r="6803" spans="1:25" x14ac:dyDescent="0.2">
      <c r="A6803" s="5" t="s">
        <v>3510</v>
      </c>
      <c r="B6803" s="5" t="s">
        <v>3504</v>
      </c>
      <c r="C6803" s="5" t="s">
        <v>856</v>
      </c>
      <c r="D6803" s="5">
        <v>431</v>
      </c>
      <c r="E6803" s="5" t="s">
        <v>5471</v>
      </c>
      <c r="F6803" s="5">
        <v>10</v>
      </c>
      <c r="G6803" s="5" t="s">
        <v>32</v>
      </c>
      <c r="H6803" s="5">
        <v>27301</v>
      </c>
      <c r="I6803" s="5" t="s">
        <v>3573</v>
      </c>
      <c r="J6803" s="5" t="s">
        <v>12211</v>
      </c>
      <c r="K6803" s="5" t="s">
        <v>22972</v>
      </c>
      <c r="L6803" s="5" t="s">
        <v>26520</v>
      </c>
      <c r="M6803" s="5">
        <v>26802486</v>
      </c>
      <c r="N6803" s="5">
        <v>26601567</v>
      </c>
      <c r="O6803" s="6">
        <v>46048.557696759257</v>
      </c>
      <c r="P6803" s="4" t="s">
        <v>7288</v>
      </c>
      <c r="Q6803" s="5" t="s">
        <v>12212</v>
      </c>
      <c r="R6803" s="5">
        <v>1077432443</v>
      </c>
      <c r="S6803" s="5" t="s">
        <v>12213</v>
      </c>
      <c r="T6803" s="4">
        <v>28919520</v>
      </c>
      <c r="U6803" s="4">
        <v>0</v>
      </c>
      <c r="V6803" s="4">
        <v>28919520</v>
      </c>
      <c r="W6803" s="4">
        <v>3044160</v>
      </c>
      <c r="X6803" s="4">
        <v>25875360</v>
      </c>
      <c r="Y6803" s="4">
        <v>25875360</v>
      </c>
    </row>
    <row r="6804" spans="1:25" x14ac:dyDescent="0.2">
      <c r="A6804" s="5" t="s">
        <v>3510</v>
      </c>
      <c r="B6804" s="5" t="s">
        <v>3504</v>
      </c>
      <c r="C6804" s="5" t="s">
        <v>856</v>
      </c>
      <c r="D6804" s="5">
        <v>431</v>
      </c>
      <c r="E6804" s="5" t="s">
        <v>5471</v>
      </c>
      <c r="F6804" s="5">
        <v>10</v>
      </c>
      <c r="G6804" s="5" t="s">
        <v>32</v>
      </c>
      <c r="H6804" s="5">
        <v>27301</v>
      </c>
      <c r="I6804" s="5" t="s">
        <v>3573</v>
      </c>
      <c r="J6804" s="5" t="s">
        <v>12252</v>
      </c>
      <c r="K6804" s="5" t="s">
        <v>22972</v>
      </c>
      <c r="L6804" s="5" t="s">
        <v>26534</v>
      </c>
      <c r="M6804" s="5">
        <v>26802753</v>
      </c>
      <c r="N6804" s="5">
        <v>26601567</v>
      </c>
      <c r="O6804" s="6">
        <v>46049.929236111115</v>
      </c>
      <c r="P6804" s="4" t="s">
        <v>9565</v>
      </c>
      <c r="Q6804" s="5" t="s">
        <v>12076</v>
      </c>
      <c r="R6804" s="5">
        <v>1010247595</v>
      </c>
      <c r="S6804" s="5" t="s">
        <v>12253</v>
      </c>
      <c r="T6804" s="4">
        <v>31789316</v>
      </c>
      <c r="U6804" s="4">
        <v>0</v>
      </c>
      <c r="V6804" s="4">
        <v>31789316</v>
      </c>
      <c r="W6804" s="4">
        <v>3346244</v>
      </c>
      <c r="X6804" s="4">
        <v>28443072</v>
      </c>
      <c r="Y6804" s="4">
        <v>28443072</v>
      </c>
    </row>
    <row r="6805" spans="1:25" x14ac:dyDescent="0.2">
      <c r="A6805" s="5" t="s">
        <v>3510</v>
      </c>
      <c r="B6805" s="5" t="s">
        <v>3504</v>
      </c>
      <c r="C6805" s="5" t="s">
        <v>857</v>
      </c>
      <c r="D6805" s="5">
        <v>432</v>
      </c>
      <c r="E6805" s="5" t="s">
        <v>5472</v>
      </c>
      <c r="F6805" s="5">
        <v>10</v>
      </c>
      <c r="G6805" s="5" t="s">
        <v>32</v>
      </c>
      <c r="H6805" s="5">
        <v>10011</v>
      </c>
      <c r="I6805" s="5" t="s">
        <v>3570</v>
      </c>
      <c r="J6805" s="5" t="s">
        <v>5941</v>
      </c>
      <c r="K6805" s="5" t="s">
        <v>75</v>
      </c>
      <c r="L6805" s="5" t="s">
        <v>4350</v>
      </c>
      <c r="M6805" s="5">
        <v>26800145</v>
      </c>
      <c r="N6805" s="5">
        <v>26600155</v>
      </c>
      <c r="O6805" s="6">
        <v>46024</v>
      </c>
      <c r="P6805" s="4" t="s">
        <v>759</v>
      </c>
      <c r="Q6805" s="5" t="s">
        <v>4351</v>
      </c>
      <c r="R6805" s="5">
        <v>12435375</v>
      </c>
      <c r="S6805" s="5" t="s">
        <v>2449</v>
      </c>
      <c r="T6805" s="4">
        <v>34885764</v>
      </c>
      <c r="U6805" s="4">
        <v>0</v>
      </c>
      <c r="V6805" s="4">
        <v>34885764</v>
      </c>
      <c r="W6805" s="4">
        <v>0</v>
      </c>
      <c r="X6805" s="4">
        <v>34885764</v>
      </c>
      <c r="Y6805" s="4">
        <v>34885764</v>
      </c>
    </row>
    <row r="6806" spans="1:25" x14ac:dyDescent="0.2">
      <c r="A6806" s="5" t="s">
        <v>3510</v>
      </c>
      <c r="B6806" s="5" t="s">
        <v>3504</v>
      </c>
      <c r="C6806" s="5" t="s">
        <v>857</v>
      </c>
      <c r="D6806" s="5">
        <v>432</v>
      </c>
      <c r="E6806" s="5" t="s">
        <v>5472</v>
      </c>
      <c r="F6806" s="5">
        <v>10</v>
      </c>
      <c r="G6806" s="5" t="s">
        <v>32</v>
      </c>
      <c r="H6806" s="5">
        <v>10011</v>
      </c>
      <c r="I6806" s="5" t="s">
        <v>3570</v>
      </c>
      <c r="J6806" s="5" t="s">
        <v>6006</v>
      </c>
      <c r="K6806" s="5" t="s">
        <v>75</v>
      </c>
      <c r="L6806" s="5" t="s">
        <v>7697</v>
      </c>
      <c r="M6806" s="5">
        <v>26800716</v>
      </c>
      <c r="N6806" s="5">
        <v>26600726</v>
      </c>
      <c r="O6806" s="6">
        <v>46024</v>
      </c>
      <c r="P6806" s="4" t="s">
        <v>2654</v>
      </c>
      <c r="Q6806" s="5" t="s">
        <v>7698</v>
      </c>
      <c r="R6806" s="5">
        <v>1018420624</v>
      </c>
      <c r="S6806" s="5" t="s">
        <v>3012</v>
      </c>
      <c r="T6806" s="4">
        <v>34885764</v>
      </c>
      <c r="U6806" s="4">
        <v>0</v>
      </c>
      <c r="V6806" s="4">
        <v>34885764</v>
      </c>
      <c r="W6806" s="4">
        <v>0</v>
      </c>
      <c r="X6806" s="4">
        <v>34885764</v>
      </c>
      <c r="Y6806" s="4">
        <v>34885764</v>
      </c>
    </row>
    <row r="6807" spans="1:25" x14ac:dyDescent="0.2">
      <c r="A6807" s="5" t="s">
        <v>3510</v>
      </c>
      <c r="B6807" s="5" t="s">
        <v>3504</v>
      </c>
      <c r="C6807" s="5" t="s">
        <v>857</v>
      </c>
      <c r="D6807" s="5">
        <v>432</v>
      </c>
      <c r="E6807" s="5" t="s">
        <v>5472</v>
      </c>
      <c r="F6807" s="5">
        <v>10</v>
      </c>
      <c r="G6807" s="5" t="s">
        <v>32</v>
      </c>
      <c r="H6807" s="5">
        <v>27301</v>
      </c>
      <c r="I6807" s="5" t="s">
        <v>3573</v>
      </c>
      <c r="J6807" s="5" t="s">
        <v>21039</v>
      </c>
      <c r="K6807" s="5" t="s">
        <v>22972</v>
      </c>
      <c r="L6807" s="5" t="s">
        <v>26630</v>
      </c>
      <c r="M6807" s="5">
        <v>26804943</v>
      </c>
      <c r="N6807" s="5">
        <v>26601981</v>
      </c>
      <c r="O6807" s="6">
        <v>46225.64166666667</v>
      </c>
      <c r="P6807" s="4" t="s">
        <v>4487</v>
      </c>
      <c r="Q6807" s="5" t="s">
        <v>21040</v>
      </c>
      <c r="R6807" s="5">
        <v>1018420624</v>
      </c>
      <c r="S6807" s="5" t="s">
        <v>3012</v>
      </c>
      <c r="T6807" s="4">
        <v>33000000</v>
      </c>
      <c r="U6807" s="4">
        <v>0</v>
      </c>
      <c r="V6807" s="4">
        <v>33000000</v>
      </c>
      <c r="W6807" s="4">
        <v>19400000</v>
      </c>
      <c r="X6807" s="4">
        <v>13600000</v>
      </c>
      <c r="Y6807" s="4">
        <v>13600000</v>
      </c>
    </row>
    <row r="6808" spans="1:25" x14ac:dyDescent="0.2">
      <c r="A6808" s="5" t="s">
        <v>3510</v>
      </c>
      <c r="B6808" s="5" t="s">
        <v>3504</v>
      </c>
      <c r="C6808" s="5" t="s">
        <v>857</v>
      </c>
      <c r="D6808" s="5">
        <v>432</v>
      </c>
      <c r="E6808" s="5" t="s">
        <v>5472</v>
      </c>
      <c r="F6808" s="5">
        <v>10</v>
      </c>
      <c r="G6808" s="5" t="s">
        <v>32</v>
      </c>
      <c r="H6808" s="5">
        <v>27301</v>
      </c>
      <c r="I6808" s="5" t="s">
        <v>3573</v>
      </c>
      <c r="J6808" s="5" t="s">
        <v>21041</v>
      </c>
      <c r="K6808" s="5" t="s">
        <v>22972</v>
      </c>
      <c r="L6808" s="5" t="s">
        <v>26731</v>
      </c>
      <c r="M6808" s="5">
        <v>26805291</v>
      </c>
      <c r="N6808" s="5">
        <v>26601981</v>
      </c>
      <c r="O6808" s="6">
        <v>46230.681747685187</v>
      </c>
      <c r="P6808" s="4" t="s">
        <v>9565</v>
      </c>
      <c r="Q6808" s="5" t="s">
        <v>21042</v>
      </c>
      <c r="R6808" s="5">
        <v>12435375</v>
      </c>
      <c r="S6808" s="5" t="s">
        <v>2449</v>
      </c>
      <c r="T6808" s="4">
        <v>33000000</v>
      </c>
      <c r="U6808" s="4">
        <v>0</v>
      </c>
      <c r="V6808" s="4">
        <v>33000000</v>
      </c>
      <c r="W6808" s="4">
        <v>20800000</v>
      </c>
      <c r="X6808" s="4">
        <v>12200000</v>
      </c>
      <c r="Y6808" s="4">
        <v>12200000</v>
      </c>
    </row>
    <row r="6809" spans="1:25" x14ac:dyDescent="0.2">
      <c r="A6809" s="5" t="s">
        <v>3510</v>
      </c>
      <c r="B6809" s="5" t="s">
        <v>3504</v>
      </c>
      <c r="C6809" s="5" t="s">
        <v>858</v>
      </c>
      <c r="D6809" s="5">
        <v>433</v>
      </c>
      <c r="E6809" s="5" t="s">
        <v>1382</v>
      </c>
      <c r="F6809" s="5">
        <v>10</v>
      </c>
      <c r="G6809" s="5" t="s">
        <v>32</v>
      </c>
      <c r="H6809" s="5">
        <v>10011</v>
      </c>
      <c r="I6809" s="5" t="s">
        <v>3570</v>
      </c>
      <c r="J6809" s="5" t="s">
        <v>5953</v>
      </c>
      <c r="K6809" s="5" t="s">
        <v>75</v>
      </c>
      <c r="L6809" s="5" t="s">
        <v>4379</v>
      </c>
      <c r="M6809" s="5">
        <v>26800195</v>
      </c>
      <c r="N6809" s="5">
        <v>26600205</v>
      </c>
      <c r="O6809" s="6">
        <v>46024</v>
      </c>
      <c r="P6809" s="4" t="s">
        <v>766</v>
      </c>
      <c r="Q6809" s="5" t="s">
        <v>4380</v>
      </c>
      <c r="R6809" s="5">
        <v>52269144</v>
      </c>
      <c r="S6809" s="5" t="s">
        <v>345</v>
      </c>
      <c r="T6809" s="4">
        <v>47326224</v>
      </c>
      <c r="U6809" s="4">
        <v>0</v>
      </c>
      <c r="V6809" s="4">
        <v>47326224</v>
      </c>
      <c r="W6809" s="4">
        <v>0</v>
      </c>
      <c r="X6809" s="4">
        <v>47326224</v>
      </c>
      <c r="Y6809" s="4">
        <v>47326224</v>
      </c>
    </row>
    <row r="6810" spans="1:25" x14ac:dyDescent="0.2">
      <c r="A6810" s="5" t="s">
        <v>3510</v>
      </c>
      <c r="B6810" s="5" t="s">
        <v>3504</v>
      </c>
      <c r="C6810" s="5" t="s">
        <v>858</v>
      </c>
      <c r="D6810" s="5">
        <v>433</v>
      </c>
      <c r="E6810" s="5" t="s">
        <v>1382</v>
      </c>
      <c r="F6810" s="5">
        <v>10</v>
      </c>
      <c r="G6810" s="5" t="s">
        <v>32</v>
      </c>
      <c r="H6810" s="5">
        <v>27301</v>
      </c>
      <c r="I6810" s="5" t="s">
        <v>3573</v>
      </c>
      <c r="J6810" s="5" t="s">
        <v>7850</v>
      </c>
      <c r="K6810" s="5" t="s">
        <v>22972</v>
      </c>
      <c r="L6810" s="5" t="s">
        <v>26438</v>
      </c>
      <c r="M6810" s="5">
        <v>26801888</v>
      </c>
      <c r="N6810" s="5">
        <v>26601567</v>
      </c>
      <c r="O6810" s="6">
        <v>46038.500972222224</v>
      </c>
      <c r="P6810" s="4" t="s">
        <v>4503</v>
      </c>
      <c r="Q6810" s="5" t="s">
        <v>7851</v>
      </c>
      <c r="R6810" s="5">
        <v>1070753277</v>
      </c>
      <c r="S6810" s="5" t="s">
        <v>2451</v>
      </c>
      <c r="T6810" s="4">
        <v>29564065</v>
      </c>
      <c r="U6810" s="4">
        <v>0</v>
      </c>
      <c r="V6810" s="4">
        <v>29564065</v>
      </c>
      <c r="W6810" s="4">
        <v>1728893</v>
      </c>
      <c r="X6810" s="4">
        <v>27835172</v>
      </c>
      <c r="Y6810" s="4">
        <v>27835172</v>
      </c>
    </row>
    <row r="6811" spans="1:25" x14ac:dyDescent="0.2">
      <c r="A6811" s="5" t="s">
        <v>3510</v>
      </c>
      <c r="B6811" s="5" t="s">
        <v>3504</v>
      </c>
      <c r="C6811" s="5" t="s">
        <v>858</v>
      </c>
      <c r="D6811" s="5">
        <v>433</v>
      </c>
      <c r="E6811" s="5" t="s">
        <v>1382</v>
      </c>
      <c r="F6811" s="5">
        <v>10</v>
      </c>
      <c r="G6811" s="5" t="s">
        <v>32</v>
      </c>
      <c r="H6811" s="5">
        <v>27301</v>
      </c>
      <c r="I6811" s="5" t="s">
        <v>3573</v>
      </c>
      <c r="J6811" s="5" t="s">
        <v>7887</v>
      </c>
      <c r="K6811" s="5" t="s">
        <v>22972</v>
      </c>
      <c r="L6811" s="5" t="s">
        <v>26455</v>
      </c>
      <c r="M6811" s="5">
        <v>26801988</v>
      </c>
      <c r="N6811" s="5">
        <v>26601567</v>
      </c>
      <c r="O6811" s="6">
        <v>46040.001354166663</v>
      </c>
      <c r="P6811" s="4" t="s">
        <v>4489</v>
      </c>
      <c r="Q6811" s="5" t="s">
        <v>7888</v>
      </c>
      <c r="R6811" s="5">
        <v>19481672</v>
      </c>
      <c r="S6811" s="5" t="s">
        <v>1849</v>
      </c>
      <c r="T6811" s="4">
        <v>57681595</v>
      </c>
      <c r="U6811" s="4">
        <v>0</v>
      </c>
      <c r="V6811" s="4">
        <v>57681595</v>
      </c>
      <c r="W6811" s="4">
        <v>3373193</v>
      </c>
      <c r="X6811" s="4">
        <v>54308402</v>
      </c>
      <c r="Y6811" s="4">
        <v>54308402</v>
      </c>
    </row>
    <row r="6812" spans="1:25" x14ac:dyDescent="0.2">
      <c r="A6812" s="5" t="s">
        <v>3510</v>
      </c>
      <c r="B6812" s="5" t="s">
        <v>3504</v>
      </c>
      <c r="C6812" s="5" t="s">
        <v>858</v>
      </c>
      <c r="D6812" s="5">
        <v>433</v>
      </c>
      <c r="E6812" s="5" t="s">
        <v>1382</v>
      </c>
      <c r="F6812" s="5">
        <v>10</v>
      </c>
      <c r="G6812" s="5" t="s">
        <v>32</v>
      </c>
      <c r="H6812" s="5">
        <v>27301</v>
      </c>
      <c r="I6812" s="5" t="s">
        <v>3573</v>
      </c>
      <c r="J6812" s="5" t="s">
        <v>12154</v>
      </c>
      <c r="K6812" s="5" t="s">
        <v>22972</v>
      </c>
      <c r="L6812" s="5" t="s">
        <v>26499</v>
      </c>
      <c r="M6812" s="5">
        <v>26802288</v>
      </c>
      <c r="N6812" s="5">
        <v>26601567</v>
      </c>
      <c r="O6812" s="6">
        <v>46044.407743055555</v>
      </c>
      <c r="P6812" s="4" t="s">
        <v>4487</v>
      </c>
      <c r="Q6812" s="5" t="s">
        <v>12155</v>
      </c>
      <c r="R6812" s="5">
        <v>79209673</v>
      </c>
      <c r="S6812" s="5" t="s">
        <v>12156</v>
      </c>
      <c r="T6812" s="4">
        <v>47162917</v>
      </c>
      <c r="U6812" s="4">
        <v>0</v>
      </c>
      <c r="V6812" s="4">
        <v>47162917</v>
      </c>
      <c r="W6812" s="4">
        <v>4688711</v>
      </c>
      <c r="X6812" s="4">
        <v>42474206</v>
      </c>
      <c r="Y6812" s="4">
        <v>42474206</v>
      </c>
    </row>
    <row r="6813" spans="1:25" x14ac:dyDescent="0.2">
      <c r="A6813" s="5" t="s">
        <v>3510</v>
      </c>
      <c r="B6813" s="5" t="s">
        <v>3504</v>
      </c>
      <c r="C6813" s="5" t="s">
        <v>858</v>
      </c>
      <c r="D6813" s="5">
        <v>433</v>
      </c>
      <c r="E6813" s="5" t="s">
        <v>1382</v>
      </c>
      <c r="F6813" s="5">
        <v>10</v>
      </c>
      <c r="G6813" s="5" t="s">
        <v>32</v>
      </c>
      <c r="H6813" s="5">
        <v>27301</v>
      </c>
      <c r="I6813" s="5" t="s">
        <v>3573</v>
      </c>
      <c r="J6813" s="5" t="s">
        <v>12165</v>
      </c>
      <c r="K6813" s="5" t="s">
        <v>22972</v>
      </c>
      <c r="L6813" s="5" t="s">
        <v>26503</v>
      </c>
      <c r="M6813" s="5">
        <v>26802304</v>
      </c>
      <c r="N6813" s="5">
        <v>26601567</v>
      </c>
      <c r="O6813" s="6">
        <v>46044.506365740737</v>
      </c>
      <c r="P6813" s="4" t="s">
        <v>4487</v>
      </c>
      <c r="Q6813" s="5" t="s">
        <v>12166</v>
      </c>
      <c r="R6813" s="5">
        <v>1054571413</v>
      </c>
      <c r="S6813" s="5" t="s">
        <v>12167</v>
      </c>
      <c r="T6813" s="4">
        <v>45600000</v>
      </c>
      <c r="U6813" s="4">
        <v>0</v>
      </c>
      <c r="V6813" s="4">
        <v>45600000</v>
      </c>
      <c r="W6813" s="4">
        <v>4266667</v>
      </c>
      <c r="X6813" s="4">
        <v>41333333</v>
      </c>
      <c r="Y6813" s="4">
        <v>41333333</v>
      </c>
    </row>
    <row r="6814" spans="1:25" x14ac:dyDescent="0.2">
      <c r="A6814" s="5" t="s">
        <v>3510</v>
      </c>
      <c r="B6814" s="5" t="s">
        <v>3504</v>
      </c>
      <c r="C6814" s="5" t="s">
        <v>858</v>
      </c>
      <c r="D6814" s="5">
        <v>433</v>
      </c>
      <c r="E6814" s="5" t="s">
        <v>1382</v>
      </c>
      <c r="F6814" s="5">
        <v>10</v>
      </c>
      <c r="G6814" s="5" t="s">
        <v>32</v>
      </c>
      <c r="H6814" s="5">
        <v>27301</v>
      </c>
      <c r="I6814" s="5" t="s">
        <v>3573</v>
      </c>
      <c r="J6814" s="5" t="s">
        <v>12217</v>
      </c>
      <c r="K6814" s="5" t="s">
        <v>22972</v>
      </c>
      <c r="L6814" s="5" t="s">
        <v>26522</v>
      </c>
      <c r="M6814" s="5">
        <v>26802507</v>
      </c>
      <c r="N6814" s="5">
        <v>26601567</v>
      </c>
      <c r="O6814" s="6">
        <v>46048.650648148148</v>
      </c>
      <c r="P6814" s="4" t="s">
        <v>7288</v>
      </c>
      <c r="Q6814" s="5" t="s">
        <v>12218</v>
      </c>
      <c r="R6814" s="5">
        <v>1136879659</v>
      </c>
      <c r="S6814" s="5" t="s">
        <v>12219</v>
      </c>
      <c r="T6814" s="4">
        <v>36465000</v>
      </c>
      <c r="U6814" s="4">
        <v>0</v>
      </c>
      <c r="V6814" s="4">
        <v>36465000</v>
      </c>
      <c r="W6814" s="4">
        <v>5460000</v>
      </c>
      <c r="X6814" s="4">
        <v>31005000</v>
      </c>
      <c r="Y6814" s="4">
        <v>31005000</v>
      </c>
    </row>
    <row r="6815" spans="1:25" x14ac:dyDescent="0.2">
      <c r="A6815" s="5" t="s">
        <v>3510</v>
      </c>
      <c r="B6815" s="5" t="s">
        <v>3504</v>
      </c>
      <c r="C6815" s="5" t="s">
        <v>858</v>
      </c>
      <c r="D6815" s="5">
        <v>433</v>
      </c>
      <c r="E6815" s="5" t="s">
        <v>1382</v>
      </c>
      <c r="F6815" s="5">
        <v>10</v>
      </c>
      <c r="G6815" s="5" t="s">
        <v>32</v>
      </c>
      <c r="H6815" s="5">
        <v>27301</v>
      </c>
      <c r="I6815" s="5" t="s">
        <v>3573</v>
      </c>
      <c r="J6815" s="5" t="s">
        <v>21043</v>
      </c>
      <c r="K6815" s="5" t="s">
        <v>22972</v>
      </c>
      <c r="L6815" s="5" t="s">
        <v>26634</v>
      </c>
      <c r="M6815" s="5">
        <v>26804948</v>
      </c>
      <c r="N6815" s="5">
        <v>26601981</v>
      </c>
      <c r="O6815" s="6">
        <v>46225.644490740742</v>
      </c>
      <c r="P6815" s="4" t="s">
        <v>4487</v>
      </c>
      <c r="Q6815" s="5" t="s">
        <v>21044</v>
      </c>
      <c r="R6815" s="5">
        <v>52269144</v>
      </c>
      <c r="S6815" s="5" t="s">
        <v>345</v>
      </c>
      <c r="T6815" s="4">
        <v>43450000</v>
      </c>
      <c r="U6815" s="4">
        <v>0</v>
      </c>
      <c r="V6815" s="4">
        <v>43450000</v>
      </c>
      <c r="W6815" s="4">
        <v>25543333</v>
      </c>
      <c r="X6815" s="4">
        <v>17906667</v>
      </c>
      <c r="Y6815" s="4">
        <v>17906667</v>
      </c>
    </row>
    <row r="6816" spans="1:25" x14ac:dyDescent="0.2">
      <c r="A6816" s="5" t="s">
        <v>3510</v>
      </c>
      <c r="B6816" s="5" t="s">
        <v>3504</v>
      </c>
      <c r="C6816" s="5" t="s">
        <v>858</v>
      </c>
      <c r="D6816" s="5">
        <v>433</v>
      </c>
      <c r="E6816" s="5" t="s">
        <v>1382</v>
      </c>
      <c r="F6816" s="5">
        <v>10</v>
      </c>
      <c r="G6816" s="5" t="s">
        <v>32</v>
      </c>
      <c r="H6816" s="5">
        <v>27301</v>
      </c>
      <c r="I6816" s="5" t="s">
        <v>3573</v>
      </c>
      <c r="J6816" s="5" t="s">
        <v>21045</v>
      </c>
      <c r="K6816" s="5" t="s">
        <v>22972</v>
      </c>
      <c r="L6816" s="5" t="s">
        <v>26737</v>
      </c>
      <c r="M6816" s="5">
        <v>26805344</v>
      </c>
      <c r="N6816" s="5">
        <v>26601981</v>
      </c>
      <c r="O6816" s="6">
        <v>46231.454398148147</v>
      </c>
      <c r="P6816" s="4" t="s">
        <v>9565</v>
      </c>
      <c r="Q6816" s="5" t="s">
        <v>21046</v>
      </c>
      <c r="R6816" s="5">
        <v>1070753277</v>
      </c>
      <c r="S6816" s="5" t="s">
        <v>2451</v>
      </c>
      <c r="T6816" s="4">
        <v>29700000</v>
      </c>
      <c r="U6816" s="4">
        <v>0</v>
      </c>
      <c r="V6816" s="4">
        <v>29700000</v>
      </c>
      <c r="W6816" s="4">
        <v>18720000</v>
      </c>
      <c r="X6816" s="4">
        <v>10980000</v>
      </c>
      <c r="Y6816" s="4">
        <v>10980000</v>
      </c>
    </row>
    <row r="6817" spans="1:25" x14ac:dyDescent="0.2">
      <c r="A6817" s="5" t="s">
        <v>3510</v>
      </c>
      <c r="B6817" s="5" t="s">
        <v>3504</v>
      </c>
      <c r="C6817" s="5" t="s">
        <v>858</v>
      </c>
      <c r="D6817" s="5">
        <v>433</v>
      </c>
      <c r="E6817" s="5" t="s">
        <v>1382</v>
      </c>
      <c r="F6817" s="5">
        <v>10</v>
      </c>
      <c r="G6817" s="5" t="s">
        <v>32</v>
      </c>
      <c r="H6817" s="5">
        <v>27301</v>
      </c>
      <c r="I6817" s="5" t="s">
        <v>3573</v>
      </c>
      <c r="J6817" s="5" t="s">
        <v>21047</v>
      </c>
      <c r="K6817" s="5" t="s">
        <v>22972</v>
      </c>
      <c r="L6817" s="5" t="s">
        <v>26742</v>
      </c>
      <c r="M6817" s="5">
        <v>26805380</v>
      </c>
      <c r="N6817" s="5">
        <v>26601981</v>
      </c>
      <c r="O6817" s="6">
        <v>46231.811863425923</v>
      </c>
      <c r="P6817" s="4" t="s">
        <v>4505</v>
      </c>
      <c r="Q6817" s="5" t="s">
        <v>21048</v>
      </c>
      <c r="R6817" s="5">
        <v>1136879659</v>
      </c>
      <c r="S6817" s="5" t="s">
        <v>12219</v>
      </c>
      <c r="T6817" s="4">
        <v>42900000</v>
      </c>
      <c r="U6817" s="4">
        <v>0</v>
      </c>
      <c r="V6817" s="4">
        <v>42900000</v>
      </c>
      <c r="W6817" s="4">
        <v>27820000</v>
      </c>
      <c r="X6817" s="4">
        <v>15080000</v>
      </c>
      <c r="Y6817" s="4">
        <v>15080000</v>
      </c>
    </row>
    <row r="6818" spans="1:25" x14ac:dyDescent="0.2">
      <c r="A6818" s="5" t="s">
        <v>3510</v>
      </c>
      <c r="B6818" s="5" t="s">
        <v>3504</v>
      </c>
      <c r="C6818" s="5" t="s">
        <v>858</v>
      </c>
      <c r="D6818" s="5">
        <v>433</v>
      </c>
      <c r="E6818" s="5" t="s">
        <v>1382</v>
      </c>
      <c r="F6818" s="5">
        <v>10</v>
      </c>
      <c r="G6818" s="5" t="s">
        <v>32</v>
      </c>
      <c r="H6818" s="5">
        <v>27301</v>
      </c>
      <c r="I6818" s="5" t="s">
        <v>3573</v>
      </c>
      <c r="J6818" s="5" t="s">
        <v>21049</v>
      </c>
      <c r="K6818" s="5" t="s">
        <v>22972</v>
      </c>
      <c r="L6818" s="5" t="s">
        <v>26765</v>
      </c>
      <c r="M6818" s="5">
        <v>26805490</v>
      </c>
      <c r="N6818" s="5">
        <v>26601981</v>
      </c>
      <c r="O6818" s="6">
        <v>46233.446412037039</v>
      </c>
      <c r="P6818" s="4" t="s">
        <v>4498</v>
      </c>
      <c r="Q6818" s="5" t="s">
        <v>21050</v>
      </c>
      <c r="R6818" s="5">
        <v>1054571413</v>
      </c>
      <c r="S6818" s="5" t="s">
        <v>12167</v>
      </c>
      <c r="T6818" s="4">
        <v>44000000</v>
      </c>
      <c r="U6818" s="4">
        <v>0</v>
      </c>
      <c r="V6818" s="4">
        <v>44000000</v>
      </c>
      <c r="W6818" s="4">
        <v>28800000</v>
      </c>
      <c r="X6818" s="4">
        <v>15200000</v>
      </c>
      <c r="Y6818" s="4">
        <v>15200000</v>
      </c>
    </row>
    <row r="6819" spans="1:25" x14ac:dyDescent="0.2">
      <c r="A6819" s="5" t="s">
        <v>3510</v>
      </c>
      <c r="B6819" s="5" t="s">
        <v>3504</v>
      </c>
      <c r="C6819" s="5" t="s">
        <v>858</v>
      </c>
      <c r="D6819" s="5">
        <v>433</v>
      </c>
      <c r="E6819" s="5" t="s">
        <v>1382</v>
      </c>
      <c r="F6819" s="5">
        <v>10</v>
      </c>
      <c r="G6819" s="5" t="s">
        <v>32</v>
      </c>
      <c r="H6819" s="5">
        <v>27301</v>
      </c>
      <c r="I6819" s="5" t="s">
        <v>3573</v>
      </c>
      <c r="J6819" s="5" t="s">
        <v>21051</v>
      </c>
      <c r="K6819" s="5" t="s">
        <v>22972</v>
      </c>
      <c r="L6819" s="5" t="s">
        <v>26777</v>
      </c>
      <c r="M6819" s="5">
        <v>26805573</v>
      </c>
      <c r="N6819" s="5">
        <v>26601981</v>
      </c>
      <c r="O6819" s="6">
        <v>46233.639965277776</v>
      </c>
      <c r="P6819" s="4" t="s">
        <v>81</v>
      </c>
      <c r="Q6819" s="5" t="s">
        <v>21052</v>
      </c>
      <c r="R6819" s="5">
        <v>19481672</v>
      </c>
      <c r="S6819" s="5" t="s">
        <v>1849</v>
      </c>
      <c r="T6819" s="4">
        <v>51000000</v>
      </c>
      <c r="U6819" s="4">
        <v>0</v>
      </c>
      <c r="V6819" s="4">
        <v>51000000</v>
      </c>
      <c r="W6819" s="4">
        <v>31280000</v>
      </c>
      <c r="X6819" s="4">
        <v>19720000</v>
      </c>
      <c r="Y6819" s="4">
        <v>19720000</v>
      </c>
    </row>
    <row r="6820" spans="1:25" x14ac:dyDescent="0.2">
      <c r="A6820" s="5" t="s">
        <v>3510</v>
      </c>
      <c r="B6820" s="5" t="s">
        <v>3504</v>
      </c>
      <c r="C6820" s="5" t="s">
        <v>858</v>
      </c>
      <c r="D6820" s="5">
        <v>433</v>
      </c>
      <c r="E6820" s="5" t="s">
        <v>1382</v>
      </c>
      <c r="F6820" s="5">
        <v>10</v>
      </c>
      <c r="G6820" s="5" t="s">
        <v>32</v>
      </c>
      <c r="H6820" s="5">
        <v>27301</v>
      </c>
      <c r="I6820" s="5" t="s">
        <v>3573</v>
      </c>
      <c r="J6820" s="5" t="s">
        <v>27473</v>
      </c>
      <c r="K6820" s="5" t="s">
        <v>22972</v>
      </c>
      <c r="L6820" s="5" t="s">
        <v>27474</v>
      </c>
      <c r="M6820" s="5">
        <v>26806520</v>
      </c>
      <c r="N6820" s="5">
        <v>26601981</v>
      </c>
      <c r="O6820" s="6">
        <v>46283.366423611114</v>
      </c>
      <c r="P6820" s="4" t="s">
        <v>7446</v>
      </c>
      <c r="Q6820" s="5" t="s">
        <v>27475</v>
      </c>
      <c r="R6820" s="5">
        <v>1049796909</v>
      </c>
      <c r="S6820" s="5" t="s">
        <v>27476</v>
      </c>
      <c r="T6820" s="4">
        <v>26250000</v>
      </c>
      <c r="U6820" s="4">
        <v>0</v>
      </c>
      <c r="V6820" s="4">
        <v>26250000</v>
      </c>
      <c r="W6820" s="4">
        <v>24250000</v>
      </c>
      <c r="X6820" s="4">
        <v>2000000</v>
      </c>
      <c r="Y6820" s="4">
        <v>2000000</v>
      </c>
    </row>
    <row r="6821" spans="1:25" x14ac:dyDescent="0.2">
      <c r="A6821" s="5" t="s">
        <v>3510</v>
      </c>
      <c r="B6821" s="5" t="s">
        <v>3504</v>
      </c>
      <c r="C6821" s="5" t="s">
        <v>1397</v>
      </c>
      <c r="D6821" s="5">
        <v>435</v>
      </c>
      <c r="E6821" s="5" t="s">
        <v>5475</v>
      </c>
      <c r="F6821" s="5">
        <v>10</v>
      </c>
      <c r="G6821" s="5" t="s">
        <v>32</v>
      </c>
      <c r="H6821" s="5">
        <v>27301</v>
      </c>
      <c r="I6821" s="5" t="s">
        <v>3573</v>
      </c>
      <c r="J6821" s="5" t="s">
        <v>12272</v>
      </c>
      <c r="K6821" s="5" t="s">
        <v>22972</v>
      </c>
      <c r="L6821" s="5" t="s">
        <v>26541</v>
      </c>
      <c r="M6821" s="5">
        <v>26802989</v>
      </c>
      <c r="N6821" s="5">
        <v>26601567</v>
      </c>
      <c r="O6821" s="6">
        <v>46051.698252314818</v>
      </c>
      <c r="P6821" s="4" t="s">
        <v>118</v>
      </c>
      <c r="Q6821" s="5" t="s">
        <v>12273</v>
      </c>
      <c r="R6821" s="5">
        <v>1070949836</v>
      </c>
      <c r="S6821" s="5" t="s">
        <v>12274</v>
      </c>
      <c r="T6821" s="4">
        <v>56744415</v>
      </c>
      <c r="U6821" s="4">
        <v>0</v>
      </c>
      <c r="V6821" s="4">
        <v>56744415</v>
      </c>
      <c r="W6821" s="4">
        <v>19559628</v>
      </c>
      <c r="X6821" s="4">
        <v>37184787</v>
      </c>
      <c r="Y6821" s="4">
        <v>37184787</v>
      </c>
    </row>
    <row r="6822" spans="1:25" x14ac:dyDescent="0.2">
      <c r="A6822" s="5" t="s">
        <v>3510</v>
      </c>
      <c r="B6822" s="5" t="s">
        <v>3504</v>
      </c>
      <c r="C6822" s="5" t="s">
        <v>1397</v>
      </c>
      <c r="D6822" s="5">
        <v>435</v>
      </c>
      <c r="E6822" s="5" t="s">
        <v>5475</v>
      </c>
      <c r="F6822" s="5">
        <v>10</v>
      </c>
      <c r="G6822" s="5" t="s">
        <v>32</v>
      </c>
      <c r="H6822" s="5">
        <v>27301</v>
      </c>
      <c r="I6822" s="5" t="s">
        <v>3573</v>
      </c>
      <c r="J6822" s="5" t="s">
        <v>21053</v>
      </c>
      <c r="K6822" s="5" t="s">
        <v>22972</v>
      </c>
      <c r="L6822" s="5" t="s">
        <v>26614</v>
      </c>
      <c r="M6822" s="5">
        <v>26804883</v>
      </c>
      <c r="N6822" s="5">
        <v>26601981</v>
      </c>
      <c r="O6822" s="6">
        <v>46225.412442129629</v>
      </c>
      <c r="P6822" s="4" t="s">
        <v>4487</v>
      </c>
      <c r="Q6822" s="5" t="s">
        <v>21054</v>
      </c>
      <c r="R6822" s="5">
        <v>57438151</v>
      </c>
      <c r="S6822" s="5" t="s">
        <v>1083</v>
      </c>
      <c r="T6822" s="4">
        <v>41250000</v>
      </c>
      <c r="U6822" s="4">
        <v>0</v>
      </c>
      <c r="V6822" s="4">
        <v>41250000</v>
      </c>
      <c r="W6822" s="4">
        <v>24250000</v>
      </c>
      <c r="X6822" s="4">
        <v>17000000</v>
      </c>
      <c r="Y6822" s="4">
        <v>17000000</v>
      </c>
    </row>
    <row r="6823" spans="1:25" x14ac:dyDescent="0.2">
      <c r="A6823" s="5" t="s">
        <v>3510</v>
      </c>
      <c r="B6823" s="5" t="s">
        <v>3504</v>
      </c>
      <c r="C6823" s="5" t="s">
        <v>1397</v>
      </c>
      <c r="D6823" s="5">
        <v>435</v>
      </c>
      <c r="E6823" s="5" t="s">
        <v>5475</v>
      </c>
      <c r="F6823" s="5">
        <v>10</v>
      </c>
      <c r="G6823" s="5" t="s">
        <v>32</v>
      </c>
      <c r="H6823" s="5">
        <v>27301</v>
      </c>
      <c r="I6823" s="5" t="s">
        <v>3573</v>
      </c>
      <c r="J6823" s="5" t="s">
        <v>21055</v>
      </c>
      <c r="K6823" s="5" t="s">
        <v>22972</v>
      </c>
      <c r="L6823" s="5" t="s">
        <v>26640</v>
      </c>
      <c r="M6823" s="5">
        <v>26804959</v>
      </c>
      <c r="N6823" s="5">
        <v>26601981</v>
      </c>
      <c r="O6823" s="6">
        <v>46225.664722222224</v>
      </c>
      <c r="P6823" s="4" t="s">
        <v>4487</v>
      </c>
      <c r="Q6823" s="5" t="s">
        <v>21056</v>
      </c>
      <c r="R6823" s="5">
        <v>1010214835</v>
      </c>
      <c r="S6823" s="5" t="s">
        <v>2019</v>
      </c>
      <c r="T6823" s="4">
        <v>35750000</v>
      </c>
      <c r="U6823" s="4">
        <v>19500000</v>
      </c>
      <c r="V6823" s="4">
        <v>16250000</v>
      </c>
      <c r="W6823" s="4">
        <v>2383333</v>
      </c>
      <c r="X6823" s="4">
        <v>13866667</v>
      </c>
      <c r="Y6823" s="4">
        <v>7366667</v>
      </c>
    </row>
    <row r="6824" spans="1:25" x14ac:dyDescent="0.2">
      <c r="A6824" s="5" t="s">
        <v>3510</v>
      </c>
      <c r="B6824" s="5" t="s">
        <v>3504</v>
      </c>
      <c r="C6824" s="5" t="s">
        <v>1397</v>
      </c>
      <c r="D6824" s="5">
        <v>435</v>
      </c>
      <c r="E6824" s="5" t="s">
        <v>5475</v>
      </c>
      <c r="F6824" s="5">
        <v>10</v>
      </c>
      <c r="G6824" s="5" t="s">
        <v>32</v>
      </c>
      <c r="H6824" s="5">
        <v>27301</v>
      </c>
      <c r="I6824" s="5" t="s">
        <v>3573</v>
      </c>
      <c r="J6824" s="5" t="s">
        <v>21057</v>
      </c>
      <c r="K6824" s="5" t="s">
        <v>22972</v>
      </c>
      <c r="L6824" s="5" t="s">
        <v>26666</v>
      </c>
      <c r="M6824" s="5">
        <v>26805048</v>
      </c>
      <c r="N6824" s="5">
        <v>26601981</v>
      </c>
      <c r="O6824" s="6">
        <v>46226.624259259261</v>
      </c>
      <c r="P6824" s="4" t="s">
        <v>4487</v>
      </c>
      <c r="Q6824" s="5" t="s">
        <v>21058</v>
      </c>
      <c r="R6824" s="5">
        <v>1010193789</v>
      </c>
      <c r="S6824" s="5" t="s">
        <v>2024</v>
      </c>
      <c r="T6824" s="4">
        <v>44000000</v>
      </c>
      <c r="U6824" s="4">
        <v>0</v>
      </c>
      <c r="V6824" s="4">
        <v>44000000</v>
      </c>
      <c r="W6824" s="4">
        <v>28800000</v>
      </c>
      <c r="X6824" s="4">
        <v>15200000</v>
      </c>
      <c r="Y6824" s="4">
        <v>7200000</v>
      </c>
    </row>
    <row r="6825" spans="1:25" x14ac:dyDescent="0.2">
      <c r="A6825" s="5" t="s">
        <v>3510</v>
      </c>
      <c r="B6825" s="5" t="s">
        <v>3504</v>
      </c>
      <c r="C6825" s="5" t="s">
        <v>1397</v>
      </c>
      <c r="D6825" s="5">
        <v>435</v>
      </c>
      <c r="E6825" s="5" t="s">
        <v>5475</v>
      </c>
      <c r="F6825" s="5">
        <v>10</v>
      </c>
      <c r="G6825" s="5" t="s">
        <v>32</v>
      </c>
      <c r="H6825" s="5">
        <v>27301</v>
      </c>
      <c r="I6825" s="5" t="s">
        <v>3573</v>
      </c>
      <c r="J6825" s="5" t="s">
        <v>21059</v>
      </c>
      <c r="K6825" s="5" t="s">
        <v>22972</v>
      </c>
      <c r="L6825" s="5" t="s">
        <v>26733</v>
      </c>
      <c r="M6825" s="5">
        <v>26805306</v>
      </c>
      <c r="N6825" s="5">
        <v>26601981</v>
      </c>
      <c r="O6825" s="6">
        <v>46230.763680555552</v>
      </c>
      <c r="P6825" s="4" t="s">
        <v>9565</v>
      </c>
      <c r="Q6825" s="5" t="s">
        <v>21060</v>
      </c>
      <c r="R6825" s="5">
        <v>1069739833</v>
      </c>
      <c r="S6825" s="5" t="s">
        <v>2026</v>
      </c>
      <c r="T6825" s="4">
        <v>44000000</v>
      </c>
      <c r="U6825" s="4">
        <v>0</v>
      </c>
      <c r="V6825" s="4">
        <v>44000000</v>
      </c>
      <c r="W6825" s="4">
        <v>27733333</v>
      </c>
      <c r="X6825" s="4">
        <v>16266667</v>
      </c>
      <c r="Y6825" s="4">
        <v>16266667</v>
      </c>
    </row>
    <row r="6826" spans="1:25" x14ac:dyDescent="0.2">
      <c r="A6826" s="5" t="s">
        <v>3510</v>
      </c>
      <c r="B6826" s="5" t="s">
        <v>3504</v>
      </c>
      <c r="C6826" s="5" t="s">
        <v>1397</v>
      </c>
      <c r="D6826" s="5">
        <v>435</v>
      </c>
      <c r="E6826" s="5" t="s">
        <v>5475</v>
      </c>
      <c r="F6826" s="5">
        <v>10</v>
      </c>
      <c r="G6826" s="5" t="s">
        <v>32</v>
      </c>
      <c r="H6826" s="5">
        <v>27301</v>
      </c>
      <c r="I6826" s="5" t="s">
        <v>3573</v>
      </c>
      <c r="J6826" s="5" t="s">
        <v>27889</v>
      </c>
      <c r="K6826" s="5" t="s">
        <v>22972</v>
      </c>
      <c r="L6826" s="5" t="s">
        <v>27890</v>
      </c>
      <c r="M6826" s="5">
        <v>26806616</v>
      </c>
      <c r="N6826" s="5">
        <v>26601981</v>
      </c>
      <c r="O6826" s="6">
        <v>46300.846898148149</v>
      </c>
      <c r="P6826" s="4" t="s">
        <v>27664</v>
      </c>
      <c r="Q6826" s="5" t="s">
        <v>21056</v>
      </c>
      <c r="R6826" s="5">
        <v>1106397258</v>
      </c>
      <c r="S6826" s="5" t="s">
        <v>27891</v>
      </c>
      <c r="T6826" s="4">
        <v>19500000</v>
      </c>
      <c r="U6826" s="4">
        <v>0</v>
      </c>
      <c r="V6826" s="4">
        <v>19500000</v>
      </c>
      <c r="W6826" s="4">
        <v>19500000</v>
      </c>
      <c r="X6826" s="4">
        <v>0</v>
      </c>
    </row>
    <row r="6827" spans="1:25" x14ac:dyDescent="0.2">
      <c r="A6827" s="5" t="s">
        <v>3510</v>
      </c>
      <c r="B6827" s="5" t="s">
        <v>3504</v>
      </c>
      <c r="C6827" s="5" t="s">
        <v>860</v>
      </c>
      <c r="D6827" s="5">
        <v>442</v>
      </c>
      <c r="E6827" s="5" t="s">
        <v>5483</v>
      </c>
      <c r="F6827" s="5">
        <v>10</v>
      </c>
      <c r="G6827" s="5" t="s">
        <v>32</v>
      </c>
      <c r="H6827" s="5">
        <v>10019</v>
      </c>
      <c r="I6827" s="5" t="s">
        <v>3545</v>
      </c>
      <c r="J6827" s="5" t="s">
        <v>1462</v>
      </c>
      <c r="K6827" s="5" t="s">
        <v>75</v>
      </c>
      <c r="L6827" s="5" t="s">
        <v>1153</v>
      </c>
      <c r="M6827" s="5">
        <v>26800458</v>
      </c>
      <c r="N6827" s="5">
        <v>26600468</v>
      </c>
      <c r="O6827" s="6">
        <v>46024</v>
      </c>
      <c r="P6827" s="4" t="s">
        <v>238</v>
      </c>
      <c r="Q6827" s="5" t="s">
        <v>1154</v>
      </c>
      <c r="R6827" s="5">
        <v>901882261</v>
      </c>
      <c r="S6827" s="5" t="s">
        <v>1155</v>
      </c>
      <c r="T6827" s="4">
        <v>597116079</v>
      </c>
      <c r="U6827" s="4">
        <v>0</v>
      </c>
      <c r="V6827" s="4">
        <v>597116079</v>
      </c>
      <c r="W6827" s="4">
        <v>0</v>
      </c>
      <c r="X6827" s="4">
        <v>597116079</v>
      </c>
      <c r="Y6827" s="4">
        <v>597116079</v>
      </c>
    </row>
    <row r="6828" spans="1:25" x14ac:dyDescent="0.2">
      <c r="A6828" s="5" t="s">
        <v>3510</v>
      </c>
      <c r="B6828" s="5" t="s">
        <v>3504</v>
      </c>
      <c r="C6828" s="5" t="s">
        <v>861</v>
      </c>
      <c r="D6828" s="5">
        <v>445</v>
      </c>
      <c r="E6828" s="5" t="s">
        <v>1383</v>
      </c>
      <c r="F6828" s="5">
        <v>60</v>
      </c>
      <c r="G6828" s="5" t="s">
        <v>37</v>
      </c>
      <c r="H6828" s="5">
        <v>27301</v>
      </c>
      <c r="I6828" s="5" t="s">
        <v>3573</v>
      </c>
      <c r="J6828" s="5" t="s">
        <v>5920</v>
      </c>
      <c r="K6828" s="5" t="s">
        <v>75</v>
      </c>
      <c r="L6828" s="5" t="s">
        <v>7648</v>
      </c>
      <c r="M6828" s="5">
        <v>26800013</v>
      </c>
      <c r="N6828" s="5">
        <v>26600023</v>
      </c>
      <c r="O6828" s="6">
        <v>46024</v>
      </c>
      <c r="P6828" s="4" t="s">
        <v>2809</v>
      </c>
      <c r="Q6828" s="5" t="s">
        <v>7649</v>
      </c>
      <c r="R6828" s="5">
        <v>35199454</v>
      </c>
      <c r="S6828" s="5" t="s">
        <v>2021</v>
      </c>
      <c r="T6828" s="4">
        <v>28800000</v>
      </c>
      <c r="U6828" s="4">
        <v>0</v>
      </c>
      <c r="V6828" s="4">
        <v>28800000</v>
      </c>
      <c r="W6828" s="4">
        <v>1280000</v>
      </c>
      <c r="X6828" s="4">
        <v>27520000</v>
      </c>
      <c r="Y6828" s="4">
        <v>27520000</v>
      </c>
    </row>
    <row r="6829" spans="1:25" x14ac:dyDescent="0.2">
      <c r="A6829" s="5" t="s">
        <v>3510</v>
      </c>
      <c r="B6829" s="5" t="s">
        <v>3504</v>
      </c>
      <c r="C6829" s="5" t="s">
        <v>861</v>
      </c>
      <c r="D6829" s="5">
        <v>445</v>
      </c>
      <c r="E6829" s="5" t="s">
        <v>1383</v>
      </c>
      <c r="F6829" s="5">
        <v>60</v>
      </c>
      <c r="G6829" s="5" t="s">
        <v>37</v>
      </c>
      <c r="H6829" s="5">
        <v>27301</v>
      </c>
      <c r="I6829" s="5" t="s">
        <v>3573</v>
      </c>
      <c r="J6829" s="5" t="s">
        <v>5921</v>
      </c>
      <c r="K6829" s="5" t="s">
        <v>75</v>
      </c>
      <c r="L6829" s="5" t="s">
        <v>7650</v>
      </c>
      <c r="M6829" s="5">
        <v>26800014</v>
      </c>
      <c r="N6829" s="5">
        <v>26600024</v>
      </c>
      <c r="O6829" s="6">
        <v>46024</v>
      </c>
      <c r="P6829" s="4" t="s">
        <v>2809</v>
      </c>
      <c r="Q6829" s="5" t="s">
        <v>7651</v>
      </c>
      <c r="R6829" s="5">
        <v>1070618286</v>
      </c>
      <c r="S6829" s="5" t="s">
        <v>7652</v>
      </c>
      <c r="T6829" s="4">
        <v>38689374</v>
      </c>
      <c r="U6829" s="4">
        <v>0</v>
      </c>
      <c r="V6829" s="4">
        <v>38689374</v>
      </c>
      <c r="W6829" s="4">
        <v>1504587</v>
      </c>
      <c r="X6829" s="4">
        <v>37184787</v>
      </c>
      <c r="Y6829" s="4">
        <v>37184787</v>
      </c>
    </row>
    <row r="6830" spans="1:25" x14ac:dyDescent="0.2">
      <c r="A6830" s="5" t="s">
        <v>3510</v>
      </c>
      <c r="B6830" s="5" t="s">
        <v>3504</v>
      </c>
      <c r="C6830" s="5" t="s">
        <v>861</v>
      </c>
      <c r="D6830" s="5">
        <v>445</v>
      </c>
      <c r="E6830" s="5" t="s">
        <v>1383</v>
      </c>
      <c r="F6830" s="5">
        <v>60</v>
      </c>
      <c r="G6830" s="5" t="s">
        <v>37</v>
      </c>
      <c r="H6830" s="5">
        <v>27301</v>
      </c>
      <c r="I6830" s="5" t="s">
        <v>3573</v>
      </c>
      <c r="J6830" s="5" t="s">
        <v>5924</v>
      </c>
      <c r="K6830" s="5" t="s">
        <v>75</v>
      </c>
      <c r="L6830" s="5" t="s">
        <v>7656</v>
      </c>
      <c r="M6830" s="5">
        <v>26800024</v>
      </c>
      <c r="N6830" s="5">
        <v>26600034</v>
      </c>
      <c r="O6830" s="6">
        <v>46024</v>
      </c>
      <c r="P6830" s="4" t="s">
        <v>2809</v>
      </c>
      <c r="Q6830" s="5" t="s">
        <v>7657</v>
      </c>
      <c r="R6830" s="5">
        <v>57438151</v>
      </c>
      <c r="S6830" s="5" t="s">
        <v>1083</v>
      </c>
      <c r="T6830" s="4">
        <v>45000000</v>
      </c>
      <c r="U6830" s="4">
        <v>0</v>
      </c>
      <c r="V6830" s="4">
        <v>45000000</v>
      </c>
      <c r="W6830" s="4">
        <v>1500000</v>
      </c>
      <c r="X6830" s="4">
        <v>43500000</v>
      </c>
      <c r="Y6830" s="4">
        <v>43500000</v>
      </c>
    </row>
    <row r="6831" spans="1:25" x14ac:dyDescent="0.2">
      <c r="A6831" s="5" t="s">
        <v>3510</v>
      </c>
      <c r="B6831" s="5" t="s">
        <v>3504</v>
      </c>
      <c r="C6831" s="5" t="s">
        <v>861</v>
      </c>
      <c r="D6831" s="5">
        <v>445</v>
      </c>
      <c r="E6831" s="5" t="s">
        <v>1383</v>
      </c>
      <c r="F6831" s="5">
        <v>60</v>
      </c>
      <c r="G6831" s="5" t="s">
        <v>37</v>
      </c>
      <c r="H6831" s="5">
        <v>27301</v>
      </c>
      <c r="I6831" s="5" t="s">
        <v>3573</v>
      </c>
      <c r="J6831" s="5" t="s">
        <v>5925</v>
      </c>
      <c r="K6831" s="5" t="s">
        <v>75</v>
      </c>
      <c r="L6831" s="5" t="s">
        <v>7658</v>
      </c>
      <c r="M6831" s="5">
        <v>26800028</v>
      </c>
      <c r="N6831" s="5">
        <v>26600038</v>
      </c>
      <c r="O6831" s="6">
        <v>46024</v>
      </c>
      <c r="P6831" s="4" t="s">
        <v>2809</v>
      </c>
      <c r="Q6831" s="5" t="s">
        <v>7659</v>
      </c>
      <c r="R6831" s="5">
        <v>1070016588</v>
      </c>
      <c r="S6831" s="5" t="s">
        <v>253</v>
      </c>
      <c r="T6831" s="4">
        <v>37002000</v>
      </c>
      <c r="U6831" s="4">
        <v>0</v>
      </c>
      <c r="V6831" s="4">
        <v>37002000</v>
      </c>
      <c r="W6831" s="4">
        <v>1233400</v>
      </c>
      <c r="X6831" s="4">
        <v>35768600</v>
      </c>
      <c r="Y6831" s="4">
        <v>35768600</v>
      </c>
    </row>
    <row r="6832" spans="1:25" x14ac:dyDescent="0.2">
      <c r="A6832" s="5" t="s">
        <v>3510</v>
      </c>
      <c r="B6832" s="5" t="s">
        <v>3504</v>
      </c>
      <c r="C6832" s="5" t="s">
        <v>861</v>
      </c>
      <c r="D6832" s="5">
        <v>445</v>
      </c>
      <c r="E6832" s="5" t="s">
        <v>1383</v>
      </c>
      <c r="F6832" s="5">
        <v>60</v>
      </c>
      <c r="G6832" s="5" t="s">
        <v>37</v>
      </c>
      <c r="H6832" s="5">
        <v>27301</v>
      </c>
      <c r="I6832" s="5" t="s">
        <v>3573</v>
      </c>
      <c r="J6832" s="5" t="s">
        <v>5927</v>
      </c>
      <c r="K6832" s="5" t="s">
        <v>75</v>
      </c>
      <c r="L6832" s="5" t="s">
        <v>7662</v>
      </c>
      <c r="M6832" s="5">
        <v>26800048</v>
      </c>
      <c r="N6832" s="5">
        <v>26600058</v>
      </c>
      <c r="O6832" s="6">
        <v>46024</v>
      </c>
      <c r="P6832" s="4" t="s">
        <v>7663</v>
      </c>
      <c r="Q6832" s="5" t="s">
        <v>7664</v>
      </c>
      <c r="R6832" s="5">
        <v>94231165</v>
      </c>
      <c r="S6832" s="5" t="s">
        <v>582</v>
      </c>
      <c r="T6832" s="4">
        <v>96000000</v>
      </c>
      <c r="U6832" s="4">
        <v>0</v>
      </c>
      <c r="V6832" s="4">
        <v>96000000</v>
      </c>
      <c r="W6832" s="4">
        <v>25866667</v>
      </c>
      <c r="X6832" s="4">
        <v>70133333</v>
      </c>
      <c r="Y6832" s="4">
        <v>70133333</v>
      </c>
    </row>
    <row r="6833" spans="1:25" x14ac:dyDescent="0.2">
      <c r="A6833" s="5" t="s">
        <v>3510</v>
      </c>
      <c r="B6833" s="5" t="s">
        <v>3504</v>
      </c>
      <c r="C6833" s="5" t="s">
        <v>861</v>
      </c>
      <c r="D6833" s="5">
        <v>445</v>
      </c>
      <c r="E6833" s="5" t="s">
        <v>1383</v>
      </c>
      <c r="F6833" s="5">
        <v>60</v>
      </c>
      <c r="G6833" s="5" t="s">
        <v>37</v>
      </c>
      <c r="H6833" s="5">
        <v>27301</v>
      </c>
      <c r="I6833" s="5" t="s">
        <v>3573</v>
      </c>
      <c r="J6833" s="5" t="s">
        <v>5929</v>
      </c>
      <c r="K6833" s="5" t="s">
        <v>75</v>
      </c>
      <c r="L6833" s="5" t="s">
        <v>7667</v>
      </c>
      <c r="M6833" s="5">
        <v>26800055</v>
      </c>
      <c r="N6833" s="5">
        <v>26600065</v>
      </c>
      <c r="O6833" s="6">
        <v>46024</v>
      </c>
      <c r="P6833" s="4" t="s">
        <v>2809</v>
      </c>
      <c r="Q6833" s="5" t="s">
        <v>7668</v>
      </c>
      <c r="R6833" s="5">
        <v>79879801</v>
      </c>
      <c r="S6833" s="5" t="s">
        <v>22469</v>
      </c>
      <c r="T6833" s="4">
        <v>48000000</v>
      </c>
      <c r="U6833" s="4">
        <v>0</v>
      </c>
      <c r="V6833" s="4">
        <v>48000000</v>
      </c>
      <c r="W6833" s="4">
        <v>2133333</v>
      </c>
      <c r="X6833" s="4">
        <v>45866667</v>
      </c>
      <c r="Y6833" s="4">
        <v>45866667</v>
      </c>
    </row>
    <row r="6834" spans="1:25" x14ac:dyDescent="0.2">
      <c r="A6834" s="5" t="s">
        <v>3510</v>
      </c>
      <c r="B6834" s="5" t="s">
        <v>3504</v>
      </c>
      <c r="C6834" s="5" t="s">
        <v>861</v>
      </c>
      <c r="D6834" s="5">
        <v>445</v>
      </c>
      <c r="E6834" s="5" t="s">
        <v>1383</v>
      </c>
      <c r="F6834" s="5">
        <v>60</v>
      </c>
      <c r="G6834" s="5" t="s">
        <v>37</v>
      </c>
      <c r="H6834" s="5">
        <v>27301</v>
      </c>
      <c r="I6834" s="5" t="s">
        <v>3573</v>
      </c>
      <c r="J6834" s="5" t="s">
        <v>5932</v>
      </c>
      <c r="K6834" s="5" t="s">
        <v>75</v>
      </c>
      <c r="L6834" s="5" t="s">
        <v>7674</v>
      </c>
      <c r="M6834" s="5">
        <v>26800066</v>
      </c>
      <c r="N6834" s="5">
        <v>26600076</v>
      </c>
      <c r="O6834" s="6">
        <v>46024</v>
      </c>
      <c r="P6834" s="4" t="s">
        <v>2809</v>
      </c>
      <c r="Q6834" s="5" t="s">
        <v>7675</v>
      </c>
      <c r="R6834" s="5">
        <v>1073604468</v>
      </c>
      <c r="S6834" s="5" t="s">
        <v>2015</v>
      </c>
      <c r="T6834" s="4">
        <v>28800000</v>
      </c>
      <c r="U6834" s="4">
        <v>0</v>
      </c>
      <c r="V6834" s="4">
        <v>28800000</v>
      </c>
      <c r="W6834" s="4">
        <v>1280000</v>
      </c>
      <c r="X6834" s="4">
        <v>27520000</v>
      </c>
      <c r="Y6834" s="4">
        <v>27520000</v>
      </c>
    </row>
    <row r="6835" spans="1:25" x14ac:dyDescent="0.2">
      <c r="A6835" s="5" t="s">
        <v>3510</v>
      </c>
      <c r="B6835" s="5" t="s">
        <v>3504</v>
      </c>
      <c r="C6835" s="5" t="s">
        <v>861</v>
      </c>
      <c r="D6835" s="5">
        <v>445</v>
      </c>
      <c r="E6835" s="5" t="s">
        <v>1383</v>
      </c>
      <c r="F6835" s="5">
        <v>60</v>
      </c>
      <c r="G6835" s="5" t="s">
        <v>37</v>
      </c>
      <c r="H6835" s="5">
        <v>27301</v>
      </c>
      <c r="I6835" s="5" t="s">
        <v>3573</v>
      </c>
      <c r="J6835" s="5" t="s">
        <v>5933</v>
      </c>
      <c r="K6835" s="5" t="s">
        <v>75</v>
      </c>
      <c r="L6835" s="5" t="s">
        <v>7676</v>
      </c>
      <c r="M6835" s="5">
        <v>26800069</v>
      </c>
      <c r="N6835" s="5">
        <v>26600079</v>
      </c>
      <c r="O6835" s="6">
        <v>46024</v>
      </c>
      <c r="P6835" s="4" t="s">
        <v>2809</v>
      </c>
      <c r="Q6835" s="5" t="s">
        <v>7677</v>
      </c>
      <c r="R6835" s="5">
        <v>1069739833</v>
      </c>
      <c r="S6835" s="5" t="s">
        <v>2026</v>
      </c>
      <c r="T6835" s="4">
        <v>48000000</v>
      </c>
      <c r="U6835" s="4">
        <v>0</v>
      </c>
      <c r="V6835" s="4">
        <v>48000000</v>
      </c>
      <c r="W6835" s="4">
        <v>8000000</v>
      </c>
      <c r="X6835" s="4">
        <v>40000000</v>
      </c>
      <c r="Y6835" s="4">
        <v>40000000</v>
      </c>
    </row>
    <row r="6836" spans="1:25" x14ac:dyDescent="0.2">
      <c r="A6836" s="5" t="s">
        <v>3510</v>
      </c>
      <c r="B6836" s="5" t="s">
        <v>3504</v>
      </c>
      <c r="C6836" s="5" t="s">
        <v>861</v>
      </c>
      <c r="D6836" s="5">
        <v>445</v>
      </c>
      <c r="E6836" s="5" t="s">
        <v>1383</v>
      </c>
      <c r="F6836" s="5">
        <v>60</v>
      </c>
      <c r="G6836" s="5" t="s">
        <v>37</v>
      </c>
      <c r="H6836" s="5">
        <v>27301</v>
      </c>
      <c r="I6836" s="5" t="s">
        <v>3573</v>
      </c>
      <c r="J6836" s="5" t="s">
        <v>5958</v>
      </c>
      <c r="K6836" s="5" t="s">
        <v>75</v>
      </c>
      <c r="L6836" s="5" t="s">
        <v>7691</v>
      </c>
      <c r="M6836" s="5">
        <v>26800236</v>
      </c>
      <c r="N6836" s="5">
        <v>26600246</v>
      </c>
      <c r="O6836" s="6">
        <v>46024</v>
      </c>
      <c r="P6836" s="4" t="s">
        <v>2809</v>
      </c>
      <c r="Q6836" s="5" t="s">
        <v>7692</v>
      </c>
      <c r="R6836" s="5">
        <v>1026252209</v>
      </c>
      <c r="S6836" s="5" t="s">
        <v>2016</v>
      </c>
      <c r="T6836" s="4">
        <v>44394000</v>
      </c>
      <c r="U6836" s="4">
        <v>0</v>
      </c>
      <c r="V6836" s="4">
        <v>44394000</v>
      </c>
      <c r="W6836" s="4">
        <v>1973067</v>
      </c>
      <c r="X6836" s="4">
        <v>42420933</v>
      </c>
      <c r="Y6836" s="4">
        <v>42420933</v>
      </c>
    </row>
    <row r="6837" spans="1:25" x14ac:dyDescent="0.2">
      <c r="A6837" s="5" t="s">
        <v>3510</v>
      </c>
      <c r="B6837" s="5" t="s">
        <v>3504</v>
      </c>
      <c r="C6837" s="5" t="s">
        <v>861</v>
      </c>
      <c r="D6837" s="5">
        <v>445</v>
      </c>
      <c r="E6837" s="5" t="s">
        <v>1383</v>
      </c>
      <c r="F6837" s="5">
        <v>60</v>
      </c>
      <c r="G6837" s="5" t="s">
        <v>37</v>
      </c>
      <c r="H6837" s="5">
        <v>27301</v>
      </c>
      <c r="I6837" s="5" t="s">
        <v>3573</v>
      </c>
      <c r="J6837" s="5" t="s">
        <v>5959</v>
      </c>
      <c r="K6837" s="5" t="s">
        <v>75</v>
      </c>
      <c r="L6837" s="5" t="s">
        <v>7693</v>
      </c>
      <c r="M6837" s="5">
        <v>26800264</v>
      </c>
      <c r="N6837" s="5">
        <v>26600274</v>
      </c>
      <c r="O6837" s="6">
        <v>46024</v>
      </c>
      <c r="P6837" s="4" t="s">
        <v>2809</v>
      </c>
      <c r="Q6837" s="5" t="s">
        <v>7694</v>
      </c>
      <c r="R6837" s="5">
        <v>1010193789</v>
      </c>
      <c r="S6837" s="5" t="s">
        <v>2024</v>
      </c>
      <c r="T6837" s="4">
        <v>48000000</v>
      </c>
      <c r="U6837" s="4">
        <v>0</v>
      </c>
      <c r="V6837" s="4">
        <v>48000000</v>
      </c>
      <c r="W6837" s="4">
        <v>2133333</v>
      </c>
      <c r="X6837" s="4">
        <v>45866667</v>
      </c>
      <c r="Y6837" s="4">
        <v>45866667</v>
      </c>
    </row>
    <row r="6838" spans="1:25" x14ac:dyDescent="0.2">
      <c r="A6838" s="5" t="s">
        <v>3510</v>
      </c>
      <c r="B6838" s="5" t="s">
        <v>3504</v>
      </c>
      <c r="C6838" s="5" t="s">
        <v>861</v>
      </c>
      <c r="D6838" s="5">
        <v>445</v>
      </c>
      <c r="E6838" s="5" t="s">
        <v>1383</v>
      </c>
      <c r="F6838" s="5">
        <v>60</v>
      </c>
      <c r="G6838" s="5" t="s">
        <v>37</v>
      </c>
      <c r="H6838" s="5">
        <v>27301</v>
      </c>
      <c r="I6838" s="5" t="s">
        <v>3573</v>
      </c>
      <c r="J6838" s="5" t="s">
        <v>6043</v>
      </c>
      <c r="K6838" s="5" t="s">
        <v>75</v>
      </c>
      <c r="L6838" s="5" t="s">
        <v>4397</v>
      </c>
      <c r="M6838" s="5">
        <v>26800989</v>
      </c>
      <c r="N6838" s="5">
        <v>26600999</v>
      </c>
      <c r="O6838" s="6">
        <v>46024</v>
      </c>
      <c r="P6838" s="4" t="s">
        <v>2870</v>
      </c>
      <c r="Q6838" s="5" t="s">
        <v>4398</v>
      </c>
      <c r="R6838" s="5">
        <v>80041803</v>
      </c>
      <c r="S6838" s="5" t="s">
        <v>2017</v>
      </c>
      <c r="T6838" s="4">
        <v>57078000</v>
      </c>
      <c r="U6838" s="4">
        <v>0</v>
      </c>
      <c r="V6838" s="4">
        <v>57078000</v>
      </c>
      <c r="W6838" s="4">
        <v>0</v>
      </c>
      <c r="X6838" s="4">
        <v>57078000</v>
      </c>
      <c r="Y6838" s="4">
        <v>57078000</v>
      </c>
    </row>
    <row r="6839" spans="1:25" x14ac:dyDescent="0.2">
      <c r="A6839" s="5" t="s">
        <v>3510</v>
      </c>
      <c r="B6839" s="5" t="s">
        <v>3504</v>
      </c>
      <c r="C6839" s="5" t="s">
        <v>861</v>
      </c>
      <c r="D6839" s="5">
        <v>445</v>
      </c>
      <c r="E6839" s="5" t="s">
        <v>1383</v>
      </c>
      <c r="F6839" s="5">
        <v>60</v>
      </c>
      <c r="G6839" s="5" t="s">
        <v>37</v>
      </c>
      <c r="H6839" s="5">
        <v>27301</v>
      </c>
      <c r="I6839" s="5" t="s">
        <v>3573</v>
      </c>
      <c r="J6839" s="5" t="s">
        <v>6049</v>
      </c>
      <c r="K6839" s="5" t="s">
        <v>75</v>
      </c>
      <c r="L6839" s="5" t="s">
        <v>7744</v>
      </c>
      <c r="M6839" s="5">
        <v>26801031</v>
      </c>
      <c r="N6839" s="5">
        <v>26601041</v>
      </c>
      <c r="O6839" s="6">
        <v>46024</v>
      </c>
      <c r="P6839" s="4" t="s">
        <v>2809</v>
      </c>
      <c r="Q6839" s="5" t="s">
        <v>7745</v>
      </c>
      <c r="R6839" s="5">
        <v>1032450783</v>
      </c>
      <c r="S6839" s="5" t="s">
        <v>2022</v>
      </c>
      <c r="T6839" s="4">
        <v>44419368</v>
      </c>
      <c r="U6839" s="4">
        <v>0</v>
      </c>
      <c r="V6839" s="4">
        <v>44419368</v>
      </c>
      <c r="W6839" s="4">
        <v>987097</v>
      </c>
      <c r="X6839" s="4">
        <v>43432271</v>
      </c>
      <c r="Y6839" s="4">
        <v>43432271</v>
      </c>
    </row>
    <row r="6840" spans="1:25" x14ac:dyDescent="0.2">
      <c r="A6840" s="5" t="s">
        <v>3510</v>
      </c>
      <c r="B6840" s="5" t="s">
        <v>3504</v>
      </c>
      <c r="C6840" s="5" t="s">
        <v>861</v>
      </c>
      <c r="D6840" s="5">
        <v>445</v>
      </c>
      <c r="E6840" s="5" t="s">
        <v>1383</v>
      </c>
      <c r="F6840" s="5">
        <v>60</v>
      </c>
      <c r="G6840" s="5" t="s">
        <v>37</v>
      </c>
      <c r="H6840" s="5">
        <v>27301</v>
      </c>
      <c r="I6840" s="5" t="s">
        <v>3573</v>
      </c>
      <c r="J6840" s="5" t="s">
        <v>6059</v>
      </c>
      <c r="K6840" s="5" t="s">
        <v>75</v>
      </c>
      <c r="L6840" s="5" t="s">
        <v>7760</v>
      </c>
      <c r="M6840" s="5">
        <v>26801157</v>
      </c>
      <c r="N6840" s="5">
        <v>26601167</v>
      </c>
      <c r="O6840" s="6">
        <v>46024</v>
      </c>
      <c r="P6840" s="4" t="s">
        <v>7482</v>
      </c>
      <c r="Q6840" s="5" t="s">
        <v>7761</v>
      </c>
      <c r="R6840" s="5">
        <v>1010214835</v>
      </c>
      <c r="S6840" s="5" t="s">
        <v>2019</v>
      </c>
      <c r="T6840" s="4">
        <v>39000000</v>
      </c>
      <c r="U6840" s="4">
        <v>0</v>
      </c>
      <c r="V6840" s="4">
        <v>39000000</v>
      </c>
      <c r="W6840" s="4">
        <v>0</v>
      </c>
      <c r="X6840" s="4">
        <v>39000000</v>
      </c>
      <c r="Y6840" s="4">
        <v>39000000</v>
      </c>
    </row>
    <row r="6841" spans="1:25" x14ac:dyDescent="0.2">
      <c r="A6841" s="5" t="s">
        <v>3510</v>
      </c>
      <c r="B6841" s="5" t="s">
        <v>3504</v>
      </c>
      <c r="C6841" s="5" t="s">
        <v>861</v>
      </c>
      <c r="D6841" s="5">
        <v>445</v>
      </c>
      <c r="E6841" s="5" t="s">
        <v>1383</v>
      </c>
      <c r="F6841" s="5">
        <v>60</v>
      </c>
      <c r="G6841" s="5" t="s">
        <v>37</v>
      </c>
      <c r="H6841" s="5">
        <v>27301</v>
      </c>
      <c r="I6841" s="5" t="s">
        <v>3573</v>
      </c>
      <c r="J6841" s="5" t="s">
        <v>6065</v>
      </c>
      <c r="K6841" s="5" t="s">
        <v>75</v>
      </c>
      <c r="L6841" s="5" t="s">
        <v>7771</v>
      </c>
      <c r="M6841" s="5">
        <v>26801366</v>
      </c>
      <c r="N6841" s="5">
        <v>26601376</v>
      </c>
      <c r="O6841" s="6">
        <v>46024</v>
      </c>
      <c r="P6841" s="4" t="s">
        <v>2809</v>
      </c>
      <c r="Q6841" s="5" t="s">
        <v>7772</v>
      </c>
      <c r="R6841" s="5">
        <v>80498583</v>
      </c>
      <c r="S6841" s="5" t="s">
        <v>2020</v>
      </c>
      <c r="T6841" s="4">
        <v>34332000</v>
      </c>
      <c r="U6841" s="4">
        <v>0</v>
      </c>
      <c r="V6841" s="4">
        <v>34332000</v>
      </c>
      <c r="W6841" s="4">
        <v>1144400</v>
      </c>
      <c r="X6841" s="4">
        <v>33187600</v>
      </c>
      <c r="Y6841" s="4">
        <v>33187600</v>
      </c>
    </row>
    <row r="6842" spans="1:25" x14ac:dyDescent="0.2">
      <c r="A6842" s="5" t="s">
        <v>3510</v>
      </c>
      <c r="B6842" s="5" t="s">
        <v>3504</v>
      </c>
      <c r="C6842" s="5" t="s">
        <v>861</v>
      </c>
      <c r="D6842" s="5">
        <v>445</v>
      </c>
      <c r="E6842" s="5" t="s">
        <v>1383</v>
      </c>
      <c r="F6842" s="5">
        <v>60</v>
      </c>
      <c r="G6842" s="5" t="s">
        <v>37</v>
      </c>
      <c r="H6842" s="5">
        <v>27301</v>
      </c>
      <c r="I6842" s="5" t="s">
        <v>3573</v>
      </c>
      <c r="J6842" s="5" t="s">
        <v>6070</v>
      </c>
      <c r="K6842" s="5" t="s">
        <v>75</v>
      </c>
      <c r="L6842" s="5" t="s">
        <v>7779</v>
      </c>
      <c r="M6842" s="5">
        <v>26801538</v>
      </c>
      <c r="N6842" s="5">
        <v>26601548</v>
      </c>
      <c r="O6842" s="6">
        <v>46024</v>
      </c>
      <c r="P6842" s="4" t="s">
        <v>7498</v>
      </c>
      <c r="Q6842" s="5" t="s">
        <v>7780</v>
      </c>
      <c r="R6842" s="5">
        <v>1010233731</v>
      </c>
      <c r="S6842" s="5" t="s">
        <v>625</v>
      </c>
      <c r="T6842" s="4">
        <v>41856000</v>
      </c>
      <c r="U6842" s="4">
        <v>0</v>
      </c>
      <c r="V6842" s="4">
        <v>41856000</v>
      </c>
      <c r="W6842" s="4">
        <v>0</v>
      </c>
      <c r="X6842" s="4">
        <v>41856000</v>
      </c>
      <c r="Y6842" s="4">
        <v>41856000</v>
      </c>
    </row>
    <row r="6843" spans="1:25" x14ac:dyDescent="0.2">
      <c r="A6843" s="5" t="s">
        <v>3510</v>
      </c>
      <c r="B6843" s="5" t="s">
        <v>3504</v>
      </c>
      <c r="C6843" s="5" t="s">
        <v>861</v>
      </c>
      <c r="D6843" s="5">
        <v>445</v>
      </c>
      <c r="E6843" s="5" t="s">
        <v>1383</v>
      </c>
      <c r="F6843" s="5">
        <v>60</v>
      </c>
      <c r="G6843" s="5" t="s">
        <v>37</v>
      </c>
      <c r="H6843" s="5">
        <v>27301</v>
      </c>
      <c r="I6843" s="5" t="s">
        <v>3573</v>
      </c>
      <c r="J6843" s="5" t="s">
        <v>17807</v>
      </c>
      <c r="K6843" s="5" t="s">
        <v>75</v>
      </c>
      <c r="L6843" s="5" t="s">
        <v>4397</v>
      </c>
      <c r="M6843" s="5">
        <v>26803774</v>
      </c>
      <c r="N6843" s="5">
        <v>26601895</v>
      </c>
      <c r="O6843" s="6">
        <v>46176.487430555557</v>
      </c>
      <c r="P6843" s="4" t="s">
        <v>138</v>
      </c>
      <c r="Q6843" s="5" t="s">
        <v>17808</v>
      </c>
      <c r="R6843" s="5">
        <v>80041803</v>
      </c>
      <c r="S6843" s="5" t="s">
        <v>2017</v>
      </c>
      <c r="T6843" s="4">
        <v>28539000</v>
      </c>
      <c r="U6843" s="4">
        <v>0</v>
      </c>
      <c r="V6843" s="4">
        <v>28539000</v>
      </c>
      <c r="W6843" s="4">
        <v>9513000</v>
      </c>
      <c r="X6843" s="4">
        <v>19026000</v>
      </c>
      <c r="Y6843" s="4">
        <v>19026000</v>
      </c>
    </row>
    <row r="6844" spans="1:25" x14ac:dyDescent="0.2">
      <c r="A6844" s="5" t="s">
        <v>3510</v>
      </c>
      <c r="B6844" s="5" t="s">
        <v>3504</v>
      </c>
      <c r="C6844" s="5" t="s">
        <v>861</v>
      </c>
      <c r="D6844" s="5">
        <v>445</v>
      </c>
      <c r="E6844" s="5" t="s">
        <v>1383</v>
      </c>
      <c r="F6844" s="5">
        <v>60</v>
      </c>
      <c r="G6844" s="5" t="s">
        <v>37</v>
      </c>
      <c r="H6844" s="5">
        <v>27301</v>
      </c>
      <c r="I6844" s="5" t="s">
        <v>3573</v>
      </c>
      <c r="J6844" s="5" t="s">
        <v>21061</v>
      </c>
      <c r="K6844" s="5" t="s">
        <v>22972</v>
      </c>
      <c r="L6844" s="5" t="s">
        <v>26741</v>
      </c>
      <c r="M6844" s="5">
        <v>26805378</v>
      </c>
      <c r="N6844" s="5">
        <v>26601981</v>
      </c>
      <c r="O6844" s="6">
        <v>46231.629965277774</v>
      </c>
      <c r="P6844" s="4" t="s">
        <v>9565</v>
      </c>
      <c r="Q6844" s="5" t="s">
        <v>21062</v>
      </c>
      <c r="R6844" s="5">
        <v>1010233731</v>
      </c>
      <c r="S6844" s="5" t="s">
        <v>625</v>
      </c>
      <c r="T6844" s="4">
        <v>38500000</v>
      </c>
      <c r="U6844" s="4">
        <v>0</v>
      </c>
      <c r="V6844" s="4">
        <v>38500000</v>
      </c>
      <c r="W6844" s="4">
        <v>24266667</v>
      </c>
      <c r="X6844" s="4">
        <v>14233333</v>
      </c>
      <c r="Y6844" s="4">
        <v>14233333</v>
      </c>
    </row>
    <row r="6845" spans="1:25" x14ac:dyDescent="0.2">
      <c r="A6845" s="5" t="s">
        <v>3510</v>
      </c>
      <c r="B6845" s="5" t="s">
        <v>3504</v>
      </c>
      <c r="C6845" s="5" t="s">
        <v>861</v>
      </c>
      <c r="D6845" s="5">
        <v>445</v>
      </c>
      <c r="E6845" s="5" t="s">
        <v>1383</v>
      </c>
      <c r="F6845" s="5">
        <v>60</v>
      </c>
      <c r="G6845" s="5" t="s">
        <v>37</v>
      </c>
      <c r="H6845" s="5">
        <v>27301</v>
      </c>
      <c r="I6845" s="5" t="s">
        <v>3573</v>
      </c>
      <c r="J6845" s="5" t="s">
        <v>21063</v>
      </c>
      <c r="K6845" s="5" t="s">
        <v>22972</v>
      </c>
      <c r="L6845" s="5" t="s">
        <v>26760</v>
      </c>
      <c r="M6845" s="5">
        <v>26805459</v>
      </c>
      <c r="N6845" s="5">
        <v>26601981</v>
      </c>
      <c r="O6845" s="6">
        <v>46232.743472222224</v>
      </c>
      <c r="P6845" s="4" t="s">
        <v>4498</v>
      </c>
      <c r="Q6845" s="5" t="s">
        <v>21064</v>
      </c>
      <c r="R6845" s="5">
        <v>1070016588</v>
      </c>
      <c r="S6845" s="5" t="s">
        <v>253</v>
      </c>
      <c r="T6845" s="4">
        <v>34100000</v>
      </c>
      <c r="U6845" s="4">
        <v>0</v>
      </c>
      <c r="V6845" s="4">
        <v>34100000</v>
      </c>
      <c r="W6845" s="4">
        <v>21493333</v>
      </c>
      <c r="X6845" s="4">
        <v>12606667</v>
      </c>
      <c r="Y6845" s="4">
        <v>12606667</v>
      </c>
    </row>
    <row r="6846" spans="1:25" x14ac:dyDescent="0.2">
      <c r="A6846" s="5" t="s">
        <v>3510</v>
      </c>
      <c r="B6846" s="5" t="s">
        <v>3504</v>
      </c>
      <c r="C6846" s="5" t="s">
        <v>15125</v>
      </c>
      <c r="D6846" s="5">
        <v>712</v>
      </c>
      <c r="E6846" s="5" t="s">
        <v>15126</v>
      </c>
      <c r="F6846" s="5">
        <v>60</v>
      </c>
      <c r="G6846" s="5" t="s">
        <v>37</v>
      </c>
      <c r="H6846" s="5">
        <v>27301</v>
      </c>
      <c r="I6846" s="5" t="s">
        <v>3573</v>
      </c>
      <c r="J6846" s="5" t="s">
        <v>16392</v>
      </c>
      <c r="K6846" s="5" t="s">
        <v>75</v>
      </c>
      <c r="L6846" s="5" t="s">
        <v>12861</v>
      </c>
      <c r="M6846" s="5">
        <v>26803447</v>
      </c>
      <c r="N6846" s="5">
        <v>26601787</v>
      </c>
      <c r="O6846" s="6">
        <v>46083.631782407407</v>
      </c>
      <c r="P6846" s="4" t="s">
        <v>94</v>
      </c>
      <c r="Q6846" s="5" t="s">
        <v>15687</v>
      </c>
      <c r="R6846" s="5">
        <v>901901043</v>
      </c>
      <c r="S6846" s="5" t="s">
        <v>12863</v>
      </c>
      <c r="T6846" s="4">
        <v>21075751</v>
      </c>
      <c r="U6846" s="4">
        <v>0</v>
      </c>
      <c r="V6846" s="4">
        <v>21075751</v>
      </c>
      <c r="W6846" s="4">
        <v>0</v>
      </c>
      <c r="X6846" s="4">
        <v>21075751</v>
      </c>
      <c r="Y6846" s="4">
        <v>21075751</v>
      </c>
    </row>
    <row r="6847" spans="1:25" x14ac:dyDescent="0.2">
      <c r="A6847" s="5" t="s">
        <v>3510</v>
      </c>
      <c r="B6847" s="5" t="s">
        <v>3504</v>
      </c>
      <c r="C6847" s="5" t="s">
        <v>15127</v>
      </c>
      <c r="D6847" s="5">
        <v>713</v>
      </c>
      <c r="E6847" s="5" t="s">
        <v>15128</v>
      </c>
      <c r="F6847" s="5">
        <v>60</v>
      </c>
      <c r="G6847" s="5" t="s">
        <v>37</v>
      </c>
      <c r="H6847" s="5">
        <v>27301</v>
      </c>
      <c r="I6847" s="5" t="s">
        <v>3573</v>
      </c>
      <c r="J6847" s="5" t="s">
        <v>16014</v>
      </c>
      <c r="K6847" s="5" t="s">
        <v>75</v>
      </c>
      <c r="L6847" s="5" t="s">
        <v>16015</v>
      </c>
      <c r="M6847" s="5">
        <v>26803430</v>
      </c>
      <c r="N6847" s="5">
        <v>26601789</v>
      </c>
      <c r="O6847" s="6">
        <v>46080.490185185183</v>
      </c>
      <c r="P6847" s="4" t="s">
        <v>16016</v>
      </c>
      <c r="Q6847" s="5" t="s">
        <v>15689</v>
      </c>
      <c r="R6847" s="5">
        <v>900218279</v>
      </c>
      <c r="S6847" s="5" t="s">
        <v>16017</v>
      </c>
      <c r="T6847" s="4">
        <v>27142627</v>
      </c>
      <c r="U6847" s="4">
        <v>0</v>
      </c>
      <c r="V6847" s="4">
        <v>27142627</v>
      </c>
      <c r="W6847" s="4">
        <v>27142627</v>
      </c>
      <c r="X6847" s="4">
        <v>0</v>
      </c>
    </row>
    <row r="6848" spans="1:25" x14ac:dyDescent="0.2">
      <c r="A6848" s="5" t="s">
        <v>3510</v>
      </c>
      <c r="B6848" s="5" t="s">
        <v>3504</v>
      </c>
      <c r="C6848" s="5" t="s">
        <v>15129</v>
      </c>
      <c r="D6848" s="5">
        <v>714</v>
      </c>
      <c r="E6848" s="5" t="s">
        <v>15130</v>
      </c>
      <c r="F6848" s="5">
        <v>60</v>
      </c>
      <c r="G6848" s="5" t="s">
        <v>37</v>
      </c>
      <c r="H6848" s="5">
        <v>27301</v>
      </c>
      <c r="I6848" s="5" t="s">
        <v>3573</v>
      </c>
      <c r="J6848" s="5" t="s">
        <v>16018</v>
      </c>
      <c r="K6848" s="5" t="s">
        <v>221</v>
      </c>
      <c r="L6848" s="5" t="s">
        <v>16019</v>
      </c>
      <c r="M6848" s="5">
        <v>26803407</v>
      </c>
      <c r="N6848" s="5">
        <v>26601788</v>
      </c>
      <c r="O6848" s="6">
        <v>46078.670092592591</v>
      </c>
      <c r="P6848" s="4" t="s">
        <v>12848</v>
      </c>
      <c r="Q6848" s="5" t="s">
        <v>15691</v>
      </c>
      <c r="R6848" s="5">
        <v>805014913</v>
      </c>
      <c r="S6848" s="5" t="s">
        <v>16020</v>
      </c>
      <c r="T6848" s="4">
        <v>48666842</v>
      </c>
      <c r="U6848" s="4">
        <v>48666842</v>
      </c>
      <c r="V6848" s="4">
        <v>0</v>
      </c>
      <c r="W6848" s="4">
        <v>0</v>
      </c>
      <c r="X6848" s="4">
        <v>0</v>
      </c>
    </row>
    <row r="6849" spans="1:25" x14ac:dyDescent="0.2">
      <c r="A6849" s="5" t="s">
        <v>3510</v>
      </c>
      <c r="B6849" s="5" t="s">
        <v>3504</v>
      </c>
      <c r="C6849" s="5" t="s">
        <v>862</v>
      </c>
      <c r="D6849" s="5">
        <v>446</v>
      </c>
      <c r="E6849" s="5" t="s">
        <v>1384</v>
      </c>
      <c r="F6849" s="5">
        <v>70</v>
      </c>
      <c r="G6849" s="5" t="s">
        <v>51</v>
      </c>
      <c r="H6849" s="5">
        <v>27301</v>
      </c>
      <c r="I6849" s="5" t="s">
        <v>3573</v>
      </c>
      <c r="J6849" s="5" t="s">
        <v>27877</v>
      </c>
      <c r="K6849" s="5" t="s">
        <v>22972</v>
      </c>
      <c r="L6849" s="5" t="s">
        <v>27878</v>
      </c>
      <c r="M6849" s="5">
        <v>26806600</v>
      </c>
      <c r="N6849" s="5">
        <v>26602104</v>
      </c>
      <c r="O6849" s="6">
        <v>46296.75644675926</v>
      </c>
      <c r="P6849" s="4" t="s">
        <v>229</v>
      </c>
      <c r="Q6849" s="5" t="s">
        <v>27879</v>
      </c>
      <c r="R6849" s="5">
        <v>80041803</v>
      </c>
      <c r="S6849" s="5" t="s">
        <v>2017</v>
      </c>
      <c r="T6849" s="4">
        <v>21600000</v>
      </c>
      <c r="U6849" s="4">
        <v>0</v>
      </c>
      <c r="V6849" s="4">
        <v>21600000</v>
      </c>
      <c r="W6849" s="4">
        <v>21600000</v>
      </c>
      <c r="X6849" s="4">
        <v>0</v>
      </c>
    </row>
    <row r="6850" spans="1:25" x14ac:dyDescent="0.2">
      <c r="A6850" s="5" t="s">
        <v>3510</v>
      </c>
      <c r="B6850" s="5" t="s">
        <v>3504</v>
      </c>
      <c r="C6850" s="5" t="s">
        <v>15135</v>
      </c>
      <c r="D6850" s="5">
        <v>715</v>
      </c>
      <c r="E6850" s="5" t="s">
        <v>15136</v>
      </c>
      <c r="F6850" s="5">
        <v>70</v>
      </c>
      <c r="G6850" s="5" t="s">
        <v>51</v>
      </c>
      <c r="H6850" s="5">
        <v>27301</v>
      </c>
      <c r="I6850" s="5" t="s">
        <v>3573</v>
      </c>
      <c r="J6850" s="5" t="s">
        <v>16393</v>
      </c>
      <c r="K6850" s="5" t="s">
        <v>75</v>
      </c>
      <c r="L6850" s="5" t="s">
        <v>16394</v>
      </c>
      <c r="M6850" s="5">
        <v>26803442</v>
      </c>
      <c r="N6850" s="5">
        <v>26601757</v>
      </c>
      <c r="O6850" s="6">
        <v>46083.482199074075</v>
      </c>
      <c r="P6850" s="4" t="s">
        <v>83</v>
      </c>
      <c r="Q6850" s="5" t="s">
        <v>16395</v>
      </c>
      <c r="R6850" s="5">
        <v>900518062</v>
      </c>
      <c r="S6850" s="5" t="s">
        <v>16396</v>
      </c>
      <c r="T6850" s="4">
        <v>2317763</v>
      </c>
      <c r="U6850" s="4">
        <v>0</v>
      </c>
      <c r="V6850" s="4">
        <v>2317763</v>
      </c>
      <c r="W6850" s="4">
        <v>2317763</v>
      </c>
      <c r="X6850" s="4">
        <v>0</v>
      </c>
    </row>
    <row r="6851" spans="1:25" x14ac:dyDescent="0.2">
      <c r="A6851" s="5" t="s">
        <v>3510</v>
      </c>
      <c r="B6851" s="5" t="s">
        <v>3504</v>
      </c>
      <c r="C6851" s="5" t="s">
        <v>17561</v>
      </c>
      <c r="D6851" s="5">
        <v>887</v>
      </c>
      <c r="E6851" s="5" t="s">
        <v>17562</v>
      </c>
      <c r="F6851" s="5">
        <v>71</v>
      </c>
      <c r="G6851" s="5" t="s">
        <v>1742</v>
      </c>
      <c r="H6851" s="5">
        <v>27301</v>
      </c>
      <c r="I6851" s="5" t="s">
        <v>3573</v>
      </c>
      <c r="J6851" s="5" t="s">
        <v>21065</v>
      </c>
      <c r="K6851" s="5" t="s">
        <v>22972</v>
      </c>
      <c r="L6851" s="5" t="s">
        <v>26598</v>
      </c>
      <c r="M6851" s="5">
        <v>26804826</v>
      </c>
      <c r="N6851" s="5">
        <v>26601981</v>
      </c>
      <c r="O6851" s="6">
        <v>46221.540219907409</v>
      </c>
      <c r="P6851" s="4" t="s">
        <v>3073</v>
      </c>
      <c r="Q6851" s="5" t="s">
        <v>21066</v>
      </c>
      <c r="R6851" s="5">
        <v>20455647</v>
      </c>
      <c r="S6851" s="5" t="s">
        <v>12210</v>
      </c>
      <c r="T6851" s="4">
        <v>45650000</v>
      </c>
      <c r="U6851" s="4">
        <v>0</v>
      </c>
      <c r="V6851" s="4">
        <v>45650000</v>
      </c>
      <c r="W6851" s="4">
        <v>26283333</v>
      </c>
      <c r="X6851" s="4">
        <v>19366667</v>
      </c>
      <c r="Y6851" s="4">
        <v>19366667</v>
      </c>
    </row>
    <row r="6852" spans="1:25" x14ac:dyDescent="0.2">
      <c r="A6852" s="5" t="s">
        <v>3510</v>
      </c>
      <c r="B6852" s="5" t="s">
        <v>3504</v>
      </c>
      <c r="C6852" s="5" t="s">
        <v>17561</v>
      </c>
      <c r="D6852" s="5">
        <v>887</v>
      </c>
      <c r="E6852" s="5" t="s">
        <v>17562</v>
      </c>
      <c r="F6852" s="5">
        <v>71</v>
      </c>
      <c r="G6852" s="5" t="s">
        <v>1742</v>
      </c>
      <c r="H6852" s="5">
        <v>27301</v>
      </c>
      <c r="I6852" s="5" t="s">
        <v>3573</v>
      </c>
      <c r="J6852" s="5" t="s">
        <v>21067</v>
      </c>
      <c r="K6852" s="5" t="s">
        <v>22972</v>
      </c>
      <c r="L6852" s="5" t="s">
        <v>26602</v>
      </c>
      <c r="M6852" s="5">
        <v>26804835</v>
      </c>
      <c r="N6852" s="5">
        <v>26601981</v>
      </c>
      <c r="O6852" s="6">
        <v>46224.375069444446</v>
      </c>
      <c r="P6852" s="4" t="s">
        <v>3073</v>
      </c>
      <c r="Q6852" s="5" t="s">
        <v>21068</v>
      </c>
      <c r="R6852" s="5">
        <v>21088421</v>
      </c>
      <c r="S6852" s="5" t="s">
        <v>12086</v>
      </c>
      <c r="T6852" s="4">
        <v>35750000</v>
      </c>
      <c r="U6852" s="4">
        <v>0</v>
      </c>
      <c r="V6852" s="4">
        <v>35750000</v>
      </c>
      <c r="W6852" s="4">
        <v>20800000</v>
      </c>
      <c r="X6852" s="4">
        <v>14950000</v>
      </c>
      <c r="Y6852" s="4">
        <v>14950000</v>
      </c>
    </row>
    <row r="6853" spans="1:25" x14ac:dyDescent="0.2">
      <c r="A6853" s="5" t="s">
        <v>3510</v>
      </c>
      <c r="B6853" s="5" t="s">
        <v>3504</v>
      </c>
      <c r="C6853" s="5" t="s">
        <v>17561</v>
      </c>
      <c r="D6853" s="5">
        <v>887</v>
      </c>
      <c r="E6853" s="5" t="s">
        <v>17562</v>
      </c>
      <c r="F6853" s="5">
        <v>71</v>
      </c>
      <c r="G6853" s="5" t="s">
        <v>1742</v>
      </c>
      <c r="H6853" s="5">
        <v>27301</v>
      </c>
      <c r="I6853" s="5" t="s">
        <v>3573</v>
      </c>
      <c r="J6853" s="5" t="s">
        <v>21069</v>
      </c>
      <c r="K6853" s="5" t="s">
        <v>22972</v>
      </c>
      <c r="L6853" s="5" t="s">
        <v>26606</v>
      </c>
      <c r="M6853" s="5">
        <v>26804852</v>
      </c>
      <c r="N6853" s="5">
        <v>26601981</v>
      </c>
      <c r="O6853" s="6">
        <v>46224.507407407407</v>
      </c>
      <c r="P6853" s="4" t="s">
        <v>3073</v>
      </c>
      <c r="Q6853" s="5" t="s">
        <v>21070</v>
      </c>
      <c r="R6853" s="5">
        <v>1018473012</v>
      </c>
      <c r="S6853" s="5" t="s">
        <v>335</v>
      </c>
      <c r="T6853" s="4">
        <v>29700000</v>
      </c>
      <c r="U6853" s="4">
        <v>0</v>
      </c>
      <c r="V6853" s="4">
        <v>29700000</v>
      </c>
      <c r="W6853" s="4">
        <v>17460000</v>
      </c>
      <c r="X6853" s="4">
        <v>12240000</v>
      </c>
      <c r="Y6853" s="4">
        <v>12240000</v>
      </c>
    </row>
    <row r="6854" spans="1:25" x14ac:dyDescent="0.2">
      <c r="A6854" s="5" t="s">
        <v>3510</v>
      </c>
      <c r="B6854" s="5" t="s">
        <v>3504</v>
      </c>
      <c r="C6854" s="5" t="s">
        <v>17561</v>
      </c>
      <c r="D6854" s="5">
        <v>887</v>
      </c>
      <c r="E6854" s="5" t="s">
        <v>17562</v>
      </c>
      <c r="F6854" s="5">
        <v>71</v>
      </c>
      <c r="G6854" s="5" t="s">
        <v>1742</v>
      </c>
      <c r="H6854" s="5">
        <v>27301</v>
      </c>
      <c r="I6854" s="5" t="s">
        <v>3573</v>
      </c>
      <c r="J6854" s="5" t="s">
        <v>21071</v>
      </c>
      <c r="K6854" s="5" t="s">
        <v>22972</v>
      </c>
      <c r="L6854" s="5" t="s">
        <v>26620</v>
      </c>
      <c r="M6854" s="5">
        <v>26804896</v>
      </c>
      <c r="N6854" s="5">
        <v>26601981</v>
      </c>
      <c r="O6854" s="6">
        <v>46225.453703703701</v>
      </c>
      <c r="P6854" s="4" t="s">
        <v>81</v>
      </c>
      <c r="Q6854" s="5" t="s">
        <v>21072</v>
      </c>
      <c r="R6854" s="5">
        <v>52656618</v>
      </c>
      <c r="S6854" s="5" t="s">
        <v>21073</v>
      </c>
      <c r="T6854" s="4">
        <v>31500000</v>
      </c>
      <c r="U6854" s="4">
        <v>0</v>
      </c>
      <c r="V6854" s="4">
        <v>31500000</v>
      </c>
      <c r="W6854" s="4">
        <v>17220000</v>
      </c>
      <c r="X6854" s="4">
        <v>14280000</v>
      </c>
      <c r="Y6854" s="4">
        <v>14280000</v>
      </c>
    </row>
    <row r="6855" spans="1:25" x14ac:dyDescent="0.2">
      <c r="A6855" s="5" t="s">
        <v>3510</v>
      </c>
      <c r="B6855" s="5" t="s">
        <v>3504</v>
      </c>
      <c r="C6855" s="5" t="s">
        <v>17561</v>
      </c>
      <c r="D6855" s="5">
        <v>887</v>
      </c>
      <c r="E6855" s="5" t="s">
        <v>17562</v>
      </c>
      <c r="F6855" s="5">
        <v>71</v>
      </c>
      <c r="G6855" s="5" t="s">
        <v>1742</v>
      </c>
      <c r="H6855" s="5">
        <v>27301</v>
      </c>
      <c r="I6855" s="5" t="s">
        <v>3573</v>
      </c>
      <c r="J6855" s="5" t="s">
        <v>21074</v>
      </c>
      <c r="K6855" s="5" t="s">
        <v>22972</v>
      </c>
      <c r="L6855" s="5" t="s">
        <v>26705</v>
      </c>
      <c r="M6855" s="5">
        <v>26805193</v>
      </c>
      <c r="N6855" s="5">
        <v>26601981</v>
      </c>
      <c r="O6855" s="6">
        <v>46227.602847222224</v>
      </c>
      <c r="P6855" s="4" t="s">
        <v>4508</v>
      </c>
      <c r="Q6855" s="5" t="s">
        <v>21075</v>
      </c>
      <c r="R6855" s="5">
        <v>1072702292</v>
      </c>
      <c r="S6855" s="5" t="s">
        <v>12228</v>
      </c>
      <c r="T6855" s="4">
        <v>35750000</v>
      </c>
      <c r="U6855" s="4">
        <v>0</v>
      </c>
      <c r="V6855" s="4">
        <v>35750000</v>
      </c>
      <c r="W6855" s="4">
        <v>22316667</v>
      </c>
      <c r="X6855" s="4">
        <v>13433333</v>
      </c>
      <c r="Y6855" s="4">
        <v>13433333</v>
      </c>
    </row>
    <row r="6856" spans="1:25" x14ac:dyDescent="0.2">
      <c r="A6856" s="5" t="s">
        <v>3510</v>
      </c>
      <c r="B6856" s="5" t="s">
        <v>3504</v>
      </c>
      <c r="C6856" s="5" t="s">
        <v>17561</v>
      </c>
      <c r="D6856" s="5">
        <v>887</v>
      </c>
      <c r="E6856" s="5" t="s">
        <v>17562</v>
      </c>
      <c r="F6856" s="5">
        <v>71</v>
      </c>
      <c r="G6856" s="5" t="s">
        <v>1742</v>
      </c>
      <c r="H6856" s="5">
        <v>27301</v>
      </c>
      <c r="I6856" s="5" t="s">
        <v>3573</v>
      </c>
      <c r="J6856" s="5" t="s">
        <v>21076</v>
      </c>
      <c r="K6856" s="5" t="s">
        <v>22972</v>
      </c>
      <c r="L6856" s="5" t="s">
        <v>26728</v>
      </c>
      <c r="M6856" s="5">
        <v>26805277</v>
      </c>
      <c r="N6856" s="5">
        <v>26601981</v>
      </c>
      <c r="O6856" s="6">
        <v>46230.633576388886</v>
      </c>
      <c r="P6856" s="4" t="s">
        <v>3054</v>
      </c>
      <c r="Q6856" s="5" t="s">
        <v>21077</v>
      </c>
      <c r="R6856" s="5">
        <v>1018499112</v>
      </c>
      <c r="S6856" s="5" t="s">
        <v>3010</v>
      </c>
      <c r="T6856" s="4">
        <v>31350000</v>
      </c>
      <c r="U6856" s="4">
        <v>0</v>
      </c>
      <c r="V6856" s="4">
        <v>31350000</v>
      </c>
      <c r="W6856" s="4">
        <v>20900000</v>
      </c>
      <c r="X6856" s="4">
        <v>10450000</v>
      </c>
      <c r="Y6856" s="4">
        <v>10450000</v>
      </c>
    </row>
    <row r="6857" spans="1:25" x14ac:dyDescent="0.2">
      <c r="A6857" s="5" t="s">
        <v>3510</v>
      </c>
      <c r="B6857" s="5" t="s">
        <v>3504</v>
      </c>
      <c r="C6857" s="5" t="s">
        <v>17563</v>
      </c>
      <c r="D6857" s="5">
        <v>888</v>
      </c>
      <c r="E6857" s="5" t="s">
        <v>17564</v>
      </c>
      <c r="F6857" s="5">
        <v>71</v>
      </c>
      <c r="G6857" s="5" t="s">
        <v>1742</v>
      </c>
      <c r="H6857" s="5">
        <v>27301</v>
      </c>
      <c r="I6857" s="5" t="s">
        <v>3573</v>
      </c>
      <c r="J6857" s="5" t="s">
        <v>21078</v>
      </c>
      <c r="K6857" s="5" t="s">
        <v>22972</v>
      </c>
      <c r="L6857" s="5" t="s">
        <v>26652</v>
      </c>
      <c r="M6857" s="5">
        <v>26804990</v>
      </c>
      <c r="N6857" s="5">
        <v>26601981</v>
      </c>
      <c r="O6857" s="6">
        <v>46225.809351851851</v>
      </c>
      <c r="P6857" s="4" t="s">
        <v>4501</v>
      </c>
      <c r="Q6857" s="5" t="s">
        <v>21079</v>
      </c>
      <c r="R6857" s="5">
        <v>52992658</v>
      </c>
      <c r="S6857" s="5" t="s">
        <v>1893</v>
      </c>
      <c r="T6857" s="4">
        <v>29700000</v>
      </c>
      <c r="U6857" s="4">
        <v>0</v>
      </c>
      <c r="V6857" s="4">
        <v>29700000</v>
      </c>
      <c r="W6857" s="4">
        <v>17640000</v>
      </c>
      <c r="X6857" s="4">
        <v>12060000</v>
      </c>
      <c r="Y6857" s="4">
        <v>12060000</v>
      </c>
    </row>
    <row r="6858" spans="1:25" x14ac:dyDescent="0.2">
      <c r="A6858" s="5" t="s">
        <v>3510</v>
      </c>
      <c r="B6858" s="5" t="s">
        <v>3504</v>
      </c>
      <c r="C6858" s="5" t="s">
        <v>17563</v>
      </c>
      <c r="D6858" s="5">
        <v>888</v>
      </c>
      <c r="E6858" s="5" t="s">
        <v>17564</v>
      </c>
      <c r="F6858" s="5">
        <v>71</v>
      </c>
      <c r="G6858" s="5" t="s">
        <v>1742</v>
      </c>
      <c r="H6858" s="5">
        <v>27301</v>
      </c>
      <c r="I6858" s="5" t="s">
        <v>3573</v>
      </c>
      <c r="J6858" s="5" t="s">
        <v>21080</v>
      </c>
      <c r="K6858" s="5" t="s">
        <v>22972</v>
      </c>
      <c r="L6858" s="5" t="s">
        <v>26657</v>
      </c>
      <c r="M6858" s="5">
        <v>26805011</v>
      </c>
      <c r="N6858" s="5">
        <v>26601981</v>
      </c>
      <c r="O6858" s="6">
        <v>46226.432766203703</v>
      </c>
      <c r="P6858" s="4" t="s">
        <v>4501</v>
      </c>
      <c r="Q6858" s="5" t="s">
        <v>21081</v>
      </c>
      <c r="R6858" s="5">
        <v>37397917</v>
      </c>
      <c r="S6858" s="5" t="s">
        <v>2685</v>
      </c>
      <c r="T6858" s="4">
        <v>34100000</v>
      </c>
      <c r="U6858" s="4">
        <v>0</v>
      </c>
      <c r="V6858" s="4">
        <v>34100000</v>
      </c>
      <c r="W6858" s="4">
        <v>20046667</v>
      </c>
      <c r="X6858" s="4">
        <v>14053333</v>
      </c>
      <c r="Y6858" s="4">
        <v>14053333</v>
      </c>
    </row>
    <row r="6859" spans="1:25" x14ac:dyDescent="0.2">
      <c r="A6859" s="5" t="s">
        <v>3510</v>
      </c>
      <c r="B6859" s="5" t="s">
        <v>3504</v>
      </c>
      <c r="C6859" s="5" t="s">
        <v>17563</v>
      </c>
      <c r="D6859" s="5">
        <v>888</v>
      </c>
      <c r="E6859" s="5" t="s">
        <v>17564</v>
      </c>
      <c r="F6859" s="5">
        <v>71</v>
      </c>
      <c r="G6859" s="5" t="s">
        <v>1742</v>
      </c>
      <c r="H6859" s="5">
        <v>27301</v>
      </c>
      <c r="I6859" s="5" t="s">
        <v>3573</v>
      </c>
      <c r="J6859" s="5" t="s">
        <v>21082</v>
      </c>
      <c r="K6859" s="5" t="s">
        <v>22972</v>
      </c>
      <c r="L6859" s="5" t="s">
        <v>26660</v>
      </c>
      <c r="M6859" s="5">
        <v>26805021</v>
      </c>
      <c r="N6859" s="5">
        <v>26601981</v>
      </c>
      <c r="O6859" s="6">
        <v>46226.443738425929</v>
      </c>
      <c r="P6859" s="4" t="s">
        <v>4501</v>
      </c>
      <c r="Q6859" s="5" t="s">
        <v>21083</v>
      </c>
      <c r="R6859" s="5">
        <v>41956315</v>
      </c>
      <c r="S6859" s="5" t="s">
        <v>3011</v>
      </c>
      <c r="T6859" s="4">
        <v>30250000</v>
      </c>
      <c r="U6859" s="4">
        <v>0</v>
      </c>
      <c r="V6859" s="4">
        <v>30250000</v>
      </c>
      <c r="W6859" s="4">
        <v>17966667</v>
      </c>
      <c r="X6859" s="4">
        <v>12283333</v>
      </c>
      <c r="Y6859" s="4">
        <v>12283333</v>
      </c>
    </row>
    <row r="6860" spans="1:25" x14ac:dyDescent="0.2">
      <c r="A6860" s="5" t="s">
        <v>3510</v>
      </c>
      <c r="B6860" s="5" t="s">
        <v>3504</v>
      </c>
      <c r="C6860" s="5" t="s">
        <v>17563</v>
      </c>
      <c r="D6860" s="5">
        <v>888</v>
      </c>
      <c r="E6860" s="5" t="s">
        <v>17564</v>
      </c>
      <c r="F6860" s="5">
        <v>71</v>
      </c>
      <c r="G6860" s="5" t="s">
        <v>1742</v>
      </c>
      <c r="H6860" s="5">
        <v>27301</v>
      </c>
      <c r="I6860" s="5" t="s">
        <v>3573</v>
      </c>
      <c r="J6860" s="5" t="s">
        <v>21084</v>
      </c>
      <c r="K6860" s="5" t="s">
        <v>22972</v>
      </c>
      <c r="L6860" s="5" t="s">
        <v>26662</v>
      </c>
      <c r="M6860" s="5">
        <v>26805031</v>
      </c>
      <c r="N6860" s="5">
        <v>26601981</v>
      </c>
      <c r="O6860" s="6">
        <v>46226.501782407409</v>
      </c>
      <c r="P6860" s="4" t="s">
        <v>4501</v>
      </c>
      <c r="Q6860" s="5" t="s">
        <v>21085</v>
      </c>
      <c r="R6860" s="5">
        <v>1095828450</v>
      </c>
      <c r="S6860" s="5" t="s">
        <v>1891</v>
      </c>
      <c r="T6860" s="4">
        <v>41800000</v>
      </c>
      <c r="U6860" s="4">
        <v>0</v>
      </c>
      <c r="V6860" s="4">
        <v>41800000</v>
      </c>
      <c r="W6860" s="4">
        <v>28880000</v>
      </c>
      <c r="X6860" s="4">
        <v>12920000</v>
      </c>
      <c r="Y6860" s="4">
        <v>12920000</v>
      </c>
    </row>
    <row r="6861" spans="1:25" x14ac:dyDescent="0.2">
      <c r="A6861" s="5" t="s">
        <v>3510</v>
      </c>
      <c r="B6861" s="5" t="s">
        <v>3504</v>
      </c>
      <c r="C6861" s="5" t="s">
        <v>17563</v>
      </c>
      <c r="D6861" s="5">
        <v>888</v>
      </c>
      <c r="E6861" s="5" t="s">
        <v>17564</v>
      </c>
      <c r="F6861" s="5">
        <v>71</v>
      </c>
      <c r="G6861" s="5" t="s">
        <v>1742</v>
      </c>
      <c r="H6861" s="5">
        <v>27301</v>
      </c>
      <c r="I6861" s="5" t="s">
        <v>3573</v>
      </c>
      <c r="J6861" s="5" t="s">
        <v>21086</v>
      </c>
      <c r="K6861" s="5" t="s">
        <v>22972</v>
      </c>
      <c r="L6861" s="5" t="s">
        <v>26681</v>
      </c>
      <c r="M6861" s="5">
        <v>26805102</v>
      </c>
      <c r="N6861" s="5">
        <v>26601981</v>
      </c>
      <c r="O6861" s="6">
        <v>46226.854131944441</v>
      </c>
      <c r="P6861" s="4" t="s">
        <v>4508</v>
      </c>
      <c r="Q6861" s="5" t="s">
        <v>21083</v>
      </c>
      <c r="R6861" s="5">
        <v>1014244063</v>
      </c>
      <c r="S6861" s="5" t="s">
        <v>12178</v>
      </c>
      <c r="T6861" s="4">
        <v>27500000</v>
      </c>
      <c r="U6861" s="4">
        <v>0</v>
      </c>
      <c r="V6861" s="4">
        <v>27500000</v>
      </c>
      <c r="W6861" s="4">
        <v>16833333</v>
      </c>
      <c r="X6861" s="4">
        <v>10666667</v>
      </c>
      <c r="Y6861" s="4">
        <v>10666667</v>
      </c>
    </row>
    <row r="6862" spans="1:25" x14ac:dyDescent="0.2">
      <c r="A6862" s="5" t="s">
        <v>3510</v>
      </c>
      <c r="B6862" s="5" t="s">
        <v>3504</v>
      </c>
      <c r="C6862" s="5" t="s">
        <v>17563</v>
      </c>
      <c r="D6862" s="5">
        <v>888</v>
      </c>
      <c r="E6862" s="5" t="s">
        <v>17564</v>
      </c>
      <c r="F6862" s="5">
        <v>71</v>
      </c>
      <c r="G6862" s="5" t="s">
        <v>1742</v>
      </c>
      <c r="H6862" s="5">
        <v>27301</v>
      </c>
      <c r="I6862" s="5" t="s">
        <v>3573</v>
      </c>
      <c r="J6862" s="5" t="s">
        <v>21087</v>
      </c>
      <c r="K6862" s="5" t="s">
        <v>22972</v>
      </c>
      <c r="L6862" s="5" t="s">
        <v>26686</v>
      </c>
      <c r="M6862" s="5">
        <v>26805133</v>
      </c>
      <c r="N6862" s="5">
        <v>26601981</v>
      </c>
      <c r="O6862" s="6">
        <v>46227.332638888889</v>
      </c>
      <c r="P6862" s="4" t="s">
        <v>4508</v>
      </c>
      <c r="Q6862" s="5" t="s">
        <v>21088</v>
      </c>
      <c r="R6862" s="5">
        <v>1000518073</v>
      </c>
      <c r="S6862" s="5" t="s">
        <v>12068</v>
      </c>
      <c r="T6862" s="4">
        <v>27500000</v>
      </c>
      <c r="U6862" s="4">
        <v>0</v>
      </c>
      <c r="V6862" s="4">
        <v>27500000</v>
      </c>
      <c r="W6862" s="4">
        <v>16833333</v>
      </c>
      <c r="X6862" s="4">
        <v>10666667</v>
      </c>
      <c r="Y6862" s="4">
        <v>10666667</v>
      </c>
    </row>
    <row r="6863" spans="1:25" x14ac:dyDescent="0.2">
      <c r="A6863" s="5" t="s">
        <v>3510</v>
      </c>
      <c r="B6863" s="5" t="s">
        <v>3504</v>
      </c>
      <c r="C6863" s="5" t="s">
        <v>17563</v>
      </c>
      <c r="D6863" s="5">
        <v>888</v>
      </c>
      <c r="E6863" s="5" t="s">
        <v>17564</v>
      </c>
      <c r="F6863" s="5">
        <v>71</v>
      </c>
      <c r="G6863" s="5" t="s">
        <v>1742</v>
      </c>
      <c r="H6863" s="5">
        <v>27301</v>
      </c>
      <c r="I6863" s="5" t="s">
        <v>3573</v>
      </c>
      <c r="J6863" s="5" t="s">
        <v>21089</v>
      </c>
      <c r="K6863" s="5" t="s">
        <v>22972</v>
      </c>
      <c r="L6863" s="5" t="s">
        <v>26694</v>
      </c>
      <c r="M6863" s="5">
        <v>26805157</v>
      </c>
      <c r="N6863" s="5">
        <v>26601981</v>
      </c>
      <c r="O6863" s="6">
        <v>46227.441250000003</v>
      </c>
      <c r="P6863" s="4" t="s">
        <v>4508</v>
      </c>
      <c r="Q6863" s="5" t="s">
        <v>21090</v>
      </c>
      <c r="R6863" s="5">
        <v>93207028</v>
      </c>
      <c r="S6863" s="5" t="s">
        <v>700</v>
      </c>
      <c r="T6863" s="4">
        <v>29700000</v>
      </c>
      <c r="U6863" s="4">
        <v>0</v>
      </c>
      <c r="V6863" s="4">
        <v>29700000</v>
      </c>
      <c r="W6863" s="4">
        <v>18360000</v>
      </c>
      <c r="X6863" s="4">
        <v>11340000</v>
      </c>
      <c r="Y6863" s="4">
        <v>11340000</v>
      </c>
    </row>
    <row r="6864" spans="1:25" x14ac:dyDescent="0.2">
      <c r="A6864" s="5" t="s">
        <v>3510</v>
      </c>
      <c r="B6864" s="5" t="s">
        <v>3504</v>
      </c>
      <c r="C6864" s="5" t="s">
        <v>17563</v>
      </c>
      <c r="D6864" s="5">
        <v>888</v>
      </c>
      <c r="E6864" s="5" t="s">
        <v>17564</v>
      </c>
      <c r="F6864" s="5">
        <v>71</v>
      </c>
      <c r="G6864" s="5" t="s">
        <v>1742</v>
      </c>
      <c r="H6864" s="5">
        <v>27301</v>
      </c>
      <c r="I6864" s="5" t="s">
        <v>3573</v>
      </c>
      <c r="J6864" s="5" t="s">
        <v>21091</v>
      </c>
      <c r="K6864" s="5" t="s">
        <v>22972</v>
      </c>
      <c r="L6864" s="5" t="s">
        <v>26700</v>
      </c>
      <c r="M6864" s="5">
        <v>26805176</v>
      </c>
      <c r="N6864" s="5">
        <v>26601981</v>
      </c>
      <c r="O6864" s="6">
        <v>46227.511620370373</v>
      </c>
      <c r="P6864" s="4" t="s">
        <v>4508</v>
      </c>
      <c r="Q6864" s="5" t="s">
        <v>21083</v>
      </c>
      <c r="R6864" s="5">
        <v>1074418252</v>
      </c>
      <c r="S6864" s="5" t="s">
        <v>2445</v>
      </c>
      <c r="T6864" s="4">
        <v>29700000</v>
      </c>
      <c r="U6864" s="4">
        <v>0</v>
      </c>
      <c r="V6864" s="4">
        <v>29700000</v>
      </c>
      <c r="W6864" s="4">
        <v>18180000</v>
      </c>
      <c r="X6864" s="4">
        <v>11520000</v>
      </c>
      <c r="Y6864" s="4">
        <v>11520000</v>
      </c>
    </row>
    <row r="6865" spans="1:25" x14ac:dyDescent="0.2">
      <c r="A6865" s="5" t="s">
        <v>3510</v>
      </c>
      <c r="B6865" s="5" t="s">
        <v>3504</v>
      </c>
      <c r="C6865" s="5" t="s">
        <v>17563</v>
      </c>
      <c r="D6865" s="5">
        <v>888</v>
      </c>
      <c r="E6865" s="5" t="s">
        <v>17564</v>
      </c>
      <c r="F6865" s="5">
        <v>71</v>
      </c>
      <c r="G6865" s="5" t="s">
        <v>1742</v>
      </c>
      <c r="H6865" s="5">
        <v>27301</v>
      </c>
      <c r="I6865" s="5" t="s">
        <v>3573</v>
      </c>
      <c r="J6865" s="5" t="s">
        <v>21092</v>
      </c>
      <c r="K6865" s="5" t="s">
        <v>22972</v>
      </c>
      <c r="L6865" s="5" t="s">
        <v>26707</v>
      </c>
      <c r="M6865" s="5">
        <v>26805203</v>
      </c>
      <c r="N6865" s="5">
        <v>26601981</v>
      </c>
      <c r="O6865" s="6">
        <v>46227.653796296298</v>
      </c>
      <c r="P6865" s="4" t="s">
        <v>3054</v>
      </c>
      <c r="Q6865" s="5" t="s">
        <v>21093</v>
      </c>
      <c r="R6865" s="5">
        <v>1152710201</v>
      </c>
      <c r="S6865" s="5" t="s">
        <v>12136</v>
      </c>
      <c r="T6865" s="4">
        <v>35750000</v>
      </c>
      <c r="U6865" s="4">
        <v>0</v>
      </c>
      <c r="V6865" s="4">
        <v>35750000</v>
      </c>
      <c r="W6865" s="4">
        <v>21883333</v>
      </c>
      <c r="X6865" s="4">
        <v>13866667</v>
      </c>
      <c r="Y6865" s="4">
        <v>13866667</v>
      </c>
    </row>
    <row r="6866" spans="1:25" x14ac:dyDescent="0.2">
      <c r="A6866" s="5" t="s">
        <v>3510</v>
      </c>
      <c r="B6866" s="5" t="s">
        <v>3504</v>
      </c>
      <c r="C6866" s="5" t="s">
        <v>17563</v>
      </c>
      <c r="D6866" s="5">
        <v>888</v>
      </c>
      <c r="E6866" s="5" t="s">
        <v>17564</v>
      </c>
      <c r="F6866" s="5">
        <v>71</v>
      </c>
      <c r="G6866" s="5" t="s">
        <v>1742</v>
      </c>
      <c r="H6866" s="5">
        <v>27301</v>
      </c>
      <c r="I6866" s="5" t="s">
        <v>3573</v>
      </c>
      <c r="J6866" s="5" t="s">
        <v>21094</v>
      </c>
      <c r="K6866" s="5" t="s">
        <v>22972</v>
      </c>
      <c r="L6866" s="5" t="s">
        <v>26711</v>
      </c>
      <c r="M6866" s="5">
        <v>26805209</v>
      </c>
      <c r="N6866" s="5">
        <v>26601981</v>
      </c>
      <c r="O6866" s="6">
        <v>46227.956296296295</v>
      </c>
      <c r="P6866" s="4" t="s">
        <v>3054</v>
      </c>
      <c r="Q6866" s="5" t="s">
        <v>21095</v>
      </c>
      <c r="R6866" s="5">
        <v>20401430</v>
      </c>
      <c r="S6866" s="5" t="s">
        <v>334</v>
      </c>
      <c r="T6866" s="4">
        <v>19800000</v>
      </c>
      <c r="U6866" s="4">
        <v>0</v>
      </c>
      <c r="V6866" s="4">
        <v>19800000</v>
      </c>
      <c r="W6866" s="4">
        <v>12240000</v>
      </c>
      <c r="X6866" s="4">
        <v>7560000</v>
      </c>
      <c r="Y6866" s="4">
        <v>7560000</v>
      </c>
    </row>
    <row r="6867" spans="1:25" x14ac:dyDescent="0.2">
      <c r="A6867" s="5" t="s">
        <v>3510</v>
      </c>
      <c r="B6867" s="5" t="s">
        <v>3504</v>
      </c>
      <c r="C6867" s="5" t="s">
        <v>17563</v>
      </c>
      <c r="D6867" s="5">
        <v>888</v>
      </c>
      <c r="E6867" s="5" t="s">
        <v>17564</v>
      </c>
      <c r="F6867" s="5">
        <v>71</v>
      </c>
      <c r="G6867" s="5" t="s">
        <v>1742</v>
      </c>
      <c r="H6867" s="5">
        <v>27301</v>
      </c>
      <c r="I6867" s="5" t="s">
        <v>3573</v>
      </c>
      <c r="J6867" s="5" t="s">
        <v>21096</v>
      </c>
      <c r="K6867" s="5" t="s">
        <v>22972</v>
      </c>
      <c r="L6867" s="5" t="s">
        <v>26714</v>
      </c>
      <c r="M6867" s="5">
        <v>26805224</v>
      </c>
      <c r="N6867" s="5">
        <v>26601981</v>
      </c>
      <c r="O6867" s="6">
        <v>46230.413032407407</v>
      </c>
      <c r="P6867" s="4" t="s">
        <v>3054</v>
      </c>
      <c r="Q6867" s="5" t="s">
        <v>21083</v>
      </c>
      <c r="R6867" s="5">
        <v>37540586</v>
      </c>
      <c r="S6867" s="5" t="s">
        <v>12316</v>
      </c>
      <c r="T6867" s="4">
        <v>30250000</v>
      </c>
      <c r="U6867" s="4">
        <v>0</v>
      </c>
      <c r="V6867" s="4">
        <v>30250000</v>
      </c>
      <c r="W6867" s="4">
        <v>19066667</v>
      </c>
      <c r="X6867" s="4">
        <v>11183333</v>
      </c>
      <c r="Y6867" s="4">
        <v>11183333</v>
      </c>
    </row>
    <row r="6868" spans="1:25" x14ac:dyDescent="0.2">
      <c r="A6868" s="5" t="s">
        <v>3510</v>
      </c>
      <c r="B6868" s="5" t="s">
        <v>3504</v>
      </c>
      <c r="C6868" s="5" t="s">
        <v>17563</v>
      </c>
      <c r="D6868" s="5">
        <v>888</v>
      </c>
      <c r="E6868" s="5" t="s">
        <v>17564</v>
      </c>
      <c r="F6868" s="5">
        <v>71</v>
      </c>
      <c r="G6868" s="5" t="s">
        <v>1742</v>
      </c>
      <c r="H6868" s="5">
        <v>27301</v>
      </c>
      <c r="I6868" s="5" t="s">
        <v>3573</v>
      </c>
      <c r="J6868" s="5" t="s">
        <v>21097</v>
      </c>
      <c r="K6868" s="5" t="s">
        <v>22972</v>
      </c>
      <c r="L6868" s="5" t="s">
        <v>26715</v>
      </c>
      <c r="M6868" s="5">
        <v>26805232</v>
      </c>
      <c r="N6868" s="5">
        <v>26601981</v>
      </c>
      <c r="O6868" s="6">
        <v>46230.451006944444</v>
      </c>
      <c r="P6868" s="4" t="s">
        <v>3054</v>
      </c>
      <c r="Q6868" s="5" t="s">
        <v>21098</v>
      </c>
      <c r="R6868" s="5">
        <v>1030522109</v>
      </c>
      <c r="S6868" s="5" t="s">
        <v>1892</v>
      </c>
      <c r="T6868" s="4">
        <v>38500000</v>
      </c>
      <c r="U6868" s="4">
        <v>0</v>
      </c>
      <c r="V6868" s="4">
        <v>38500000</v>
      </c>
      <c r="W6868" s="4">
        <v>23800000</v>
      </c>
      <c r="X6868" s="4">
        <v>14700000</v>
      </c>
      <c r="Y6868" s="4">
        <v>14700000</v>
      </c>
    </row>
    <row r="6869" spans="1:25" x14ac:dyDescent="0.2">
      <c r="A6869" s="5" t="s">
        <v>3510</v>
      </c>
      <c r="B6869" s="5" t="s">
        <v>3504</v>
      </c>
      <c r="C6869" s="5" t="s">
        <v>17563</v>
      </c>
      <c r="D6869" s="5">
        <v>888</v>
      </c>
      <c r="E6869" s="5" t="s">
        <v>17564</v>
      </c>
      <c r="F6869" s="5">
        <v>71</v>
      </c>
      <c r="G6869" s="5" t="s">
        <v>1742</v>
      </c>
      <c r="H6869" s="5">
        <v>27301</v>
      </c>
      <c r="I6869" s="5" t="s">
        <v>3573</v>
      </c>
      <c r="J6869" s="5" t="s">
        <v>21099</v>
      </c>
      <c r="K6869" s="5" t="s">
        <v>22972</v>
      </c>
      <c r="L6869" s="5" t="s">
        <v>26718</v>
      </c>
      <c r="M6869" s="5">
        <v>26805241</v>
      </c>
      <c r="N6869" s="5">
        <v>26601981</v>
      </c>
      <c r="O6869" s="6">
        <v>46230.484409722223</v>
      </c>
      <c r="P6869" s="4" t="s">
        <v>3054</v>
      </c>
      <c r="Q6869" s="5" t="s">
        <v>21083</v>
      </c>
      <c r="R6869" s="5">
        <v>1152468901</v>
      </c>
      <c r="S6869" s="5" t="s">
        <v>3069</v>
      </c>
      <c r="T6869" s="4">
        <v>27500000</v>
      </c>
      <c r="U6869" s="4">
        <v>0</v>
      </c>
      <c r="V6869" s="4">
        <v>27500000</v>
      </c>
      <c r="W6869" s="4">
        <v>17833333</v>
      </c>
      <c r="X6869" s="4">
        <v>9666667</v>
      </c>
      <c r="Y6869" s="4">
        <v>9666667</v>
      </c>
    </row>
    <row r="6870" spans="1:25" x14ac:dyDescent="0.2">
      <c r="A6870" s="5" t="s">
        <v>3510</v>
      </c>
      <c r="B6870" s="5" t="s">
        <v>3504</v>
      </c>
      <c r="C6870" s="5" t="s">
        <v>17563</v>
      </c>
      <c r="D6870" s="5">
        <v>888</v>
      </c>
      <c r="E6870" s="5" t="s">
        <v>17564</v>
      </c>
      <c r="F6870" s="5">
        <v>71</v>
      </c>
      <c r="G6870" s="5" t="s">
        <v>1742</v>
      </c>
      <c r="H6870" s="5">
        <v>27301</v>
      </c>
      <c r="I6870" s="5" t="s">
        <v>3573</v>
      </c>
      <c r="J6870" s="5" t="s">
        <v>21100</v>
      </c>
      <c r="K6870" s="5" t="s">
        <v>22972</v>
      </c>
      <c r="L6870" s="5" t="s">
        <v>26739</v>
      </c>
      <c r="M6870" s="5">
        <v>26805369</v>
      </c>
      <c r="N6870" s="5">
        <v>26601981</v>
      </c>
      <c r="O6870" s="6">
        <v>46231.552048611113</v>
      </c>
      <c r="P6870" s="4" t="s">
        <v>9565</v>
      </c>
      <c r="Q6870" s="5" t="s">
        <v>21083</v>
      </c>
      <c r="R6870" s="5">
        <v>1072659760</v>
      </c>
      <c r="S6870" s="5" t="s">
        <v>16848</v>
      </c>
      <c r="T6870" s="4">
        <v>27500000</v>
      </c>
      <c r="U6870" s="4">
        <v>0</v>
      </c>
      <c r="V6870" s="4">
        <v>27500000</v>
      </c>
      <c r="W6870" s="4">
        <v>18000000</v>
      </c>
      <c r="X6870" s="4">
        <v>9500000</v>
      </c>
      <c r="Y6870" s="4">
        <v>9500000</v>
      </c>
    </row>
    <row r="6871" spans="1:25" x14ac:dyDescent="0.2">
      <c r="A6871" s="5" t="s">
        <v>3510</v>
      </c>
      <c r="B6871" s="5" t="s">
        <v>3504</v>
      </c>
      <c r="C6871" s="5" t="s">
        <v>17563</v>
      </c>
      <c r="D6871" s="5">
        <v>888</v>
      </c>
      <c r="E6871" s="5" t="s">
        <v>17564</v>
      </c>
      <c r="F6871" s="5">
        <v>71</v>
      </c>
      <c r="G6871" s="5" t="s">
        <v>1742</v>
      </c>
      <c r="H6871" s="5">
        <v>27301</v>
      </c>
      <c r="I6871" s="5" t="s">
        <v>3573</v>
      </c>
      <c r="J6871" s="5" t="s">
        <v>21101</v>
      </c>
      <c r="K6871" s="5" t="s">
        <v>22972</v>
      </c>
      <c r="L6871" s="5" t="s">
        <v>26762</v>
      </c>
      <c r="M6871" s="5">
        <v>26805484</v>
      </c>
      <c r="N6871" s="5">
        <v>26601981</v>
      </c>
      <c r="O6871" s="6">
        <v>46233.426608796297</v>
      </c>
      <c r="P6871" s="4" t="s">
        <v>4498</v>
      </c>
      <c r="Q6871" s="5" t="s">
        <v>21083</v>
      </c>
      <c r="R6871" s="5">
        <v>1053342722</v>
      </c>
      <c r="S6871" s="5" t="s">
        <v>12151</v>
      </c>
      <c r="T6871" s="4">
        <v>35750000</v>
      </c>
      <c r="U6871" s="4">
        <v>0</v>
      </c>
      <c r="V6871" s="4">
        <v>35750000</v>
      </c>
      <c r="W6871" s="4">
        <v>23400000</v>
      </c>
      <c r="X6871" s="4">
        <v>12350000</v>
      </c>
      <c r="Y6871" s="4">
        <v>12350000</v>
      </c>
    </row>
    <row r="6872" spans="1:25" x14ac:dyDescent="0.2">
      <c r="A6872" s="5" t="s">
        <v>3510</v>
      </c>
      <c r="B6872" s="5" t="s">
        <v>3504</v>
      </c>
      <c r="C6872" s="5" t="s">
        <v>17563</v>
      </c>
      <c r="D6872" s="5">
        <v>888</v>
      </c>
      <c r="E6872" s="5" t="s">
        <v>17564</v>
      </c>
      <c r="F6872" s="5">
        <v>71</v>
      </c>
      <c r="G6872" s="5" t="s">
        <v>1742</v>
      </c>
      <c r="H6872" s="5">
        <v>27301</v>
      </c>
      <c r="I6872" s="5" t="s">
        <v>3573</v>
      </c>
      <c r="J6872" s="5" t="s">
        <v>21102</v>
      </c>
      <c r="K6872" s="5" t="s">
        <v>22972</v>
      </c>
      <c r="L6872" s="5" t="s">
        <v>26763</v>
      </c>
      <c r="M6872" s="5">
        <v>26805487</v>
      </c>
      <c r="N6872" s="5">
        <v>26601981</v>
      </c>
      <c r="O6872" s="6">
        <v>46233.438796296294</v>
      </c>
      <c r="P6872" s="4" t="s">
        <v>4498</v>
      </c>
      <c r="Q6872" s="5" t="s">
        <v>21083</v>
      </c>
      <c r="R6872" s="5">
        <v>1073385394</v>
      </c>
      <c r="S6872" s="5" t="s">
        <v>21103</v>
      </c>
      <c r="T6872" s="4">
        <v>33000000</v>
      </c>
      <c r="U6872" s="4">
        <v>0</v>
      </c>
      <c r="V6872" s="4">
        <v>33000000</v>
      </c>
      <c r="W6872" s="4">
        <v>22000000</v>
      </c>
      <c r="X6872" s="4">
        <v>11000000</v>
      </c>
      <c r="Y6872" s="4">
        <v>5000000</v>
      </c>
    </row>
    <row r="6873" spans="1:25" x14ac:dyDescent="0.2">
      <c r="A6873" s="5" t="s">
        <v>3510</v>
      </c>
      <c r="B6873" s="5" t="s">
        <v>3504</v>
      </c>
      <c r="C6873" s="5" t="s">
        <v>17563</v>
      </c>
      <c r="D6873" s="5">
        <v>888</v>
      </c>
      <c r="E6873" s="5" t="s">
        <v>17564</v>
      </c>
      <c r="F6873" s="5">
        <v>71</v>
      </c>
      <c r="G6873" s="5" t="s">
        <v>1742</v>
      </c>
      <c r="H6873" s="5">
        <v>27301</v>
      </c>
      <c r="I6873" s="5" t="s">
        <v>3573</v>
      </c>
      <c r="J6873" s="5" t="s">
        <v>21104</v>
      </c>
      <c r="K6873" s="5" t="s">
        <v>22972</v>
      </c>
      <c r="L6873" s="5" t="s">
        <v>26768</v>
      </c>
      <c r="M6873" s="5">
        <v>26805526</v>
      </c>
      <c r="N6873" s="5">
        <v>26601981</v>
      </c>
      <c r="O6873" s="6">
        <v>46233.514861111114</v>
      </c>
      <c r="P6873" s="4" t="s">
        <v>4498</v>
      </c>
      <c r="Q6873" s="5" t="s">
        <v>21105</v>
      </c>
      <c r="R6873" s="5">
        <v>1016030748</v>
      </c>
      <c r="S6873" s="5" t="s">
        <v>1889</v>
      </c>
      <c r="T6873" s="4">
        <v>29700000</v>
      </c>
      <c r="U6873" s="4">
        <v>0</v>
      </c>
      <c r="V6873" s="4">
        <v>29700000</v>
      </c>
      <c r="W6873" s="4">
        <v>19260000</v>
      </c>
      <c r="X6873" s="4">
        <v>10440000</v>
      </c>
      <c r="Y6873" s="4">
        <v>10440000</v>
      </c>
    </row>
    <row r="6874" spans="1:25" x14ac:dyDescent="0.2">
      <c r="A6874" s="5" t="s">
        <v>3510</v>
      </c>
      <c r="B6874" s="5" t="s">
        <v>3504</v>
      </c>
      <c r="C6874" s="5" t="s">
        <v>17563</v>
      </c>
      <c r="D6874" s="5">
        <v>888</v>
      </c>
      <c r="E6874" s="5" t="s">
        <v>17564</v>
      </c>
      <c r="F6874" s="5">
        <v>71</v>
      </c>
      <c r="G6874" s="5" t="s">
        <v>1742</v>
      </c>
      <c r="H6874" s="5">
        <v>27301</v>
      </c>
      <c r="I6874" s="5" t="s">
        <v>3573</v>
      </c>
      <c r="J6874" s="5" t="s">
        <v>21106</v>
      </c>
      <c r="K6874" s="5" t="s">
        <v>22972</v>
      </c>
      <c r="L6874" s="5" t="s">
        <v>26773</v>
      </c>
      <c r="M6874" s="5">
        <v>26805556</v>
      </c>
      <c r="N6874" s="5">
        <v>26601981</v>
      </c>
      <c r="O6874" s="6">
        <v>46233.611203703702</v>
      </c>
      <c r="P6874" s="4" t="s">
        <v>3077</v>
      </c>
      <c r="Q6874" s="5" t="s">
        <v>21095</v>
      </c>
      <c r="R6874" s="5">
        <v>1002415165</v>
      </c>
      <c r="S6874" s="5" t="s">
        <v>701</v>
      </c>
      <c r="T6874" s="4">
        <v>19800000</v>
      </c>
      <c r="U6874" s="4">
        <v>0</v>
      </c>
      <c r="V6874" s="4">
        <v>19800000</v>
      </c>
      <c r="W6874" s="4">
        <v>12840000</v>
      </c>
      <c r="X6874" s="4">
        <v>6960000</v>
      </c>
      <c r="Y6874" s="4">
        <v>6960000</v>
      </c>
    </row>
    <row r="6875" spans="1:25" x14ac:dyDescent="0.2">
      <c r="A6875" s="5" t="s">
        <v>3510</v>
      </c>
      <c r="B6875" s="5" t="s">
        <v>3504</v>
      </c>
      <c r="C6875" s="5" t="s">
        <v>17563</v>
      </c>
      <c r="D6875" s="5">
        <v>888</v>
      </c>
      <c r="E6875" s="5" t="s">
        <v>17564</v>
      </c>
      <c r="F6875" s="5">
        <v>71</v>
      </c>
      <c r="G6875" s="5" t="s">
        <v>1742</v>
      </c>
      <c r="H6875" s="5">
        <v>27301</v>
      </c>
      <c r="I6875" s="5" t="s">
        <v>3573</v>
      </c>
      <c r="J6875" s="5" t="s">
        <v>21107</v>
      </c>
      <c r="K6875" s="5" t="s">
        <v>22972</v>
      </c>
      <c r="L6875" s="5" t="s">
        <v>26779</v>
      </c>
      <c r="M6875" s="5">
        <v>26805584</v>
      </c>
      <c r="N6875" s="5">
        <v>26601981</v>
      </c>
      <c r="O6875" s="6">
        <v>46233.695277777777</v>
      </c>
      <c r="P6875" s="4" t="s">
        <v>3077</v>
      </c>
      <c r="Q6875" s="5" t="s">
        <v>21108</v>
      </c>
      <c r="R6875" s="5">
        <v>51874298</v>
      </c>
      <c r="S6875" s="5" t="s">
        <v>21109</v>
      </c>
      <c r="T6875" s="4">
        <v>19800000</v>
      </c>
      <c r="U6875" s="4">
        <v>0</v>
      </c>
      <c r="V6875" s="4">
        <v>19800000</v>
      </c>
      <c r="W6875" s="4">
        <v>13200000</v>
      </c>
      <c r="X6875" s="4">
        <v>6600000</v>
      </c>
      <c r="Y6875" s="4">
        <v>6600000</v>
      </c>
    </row>
    <row r="6876" spans="1:25" x14ac:dyDescent="0.2">
      <c r="A6876" s="5" t="s">
        <v>3510</v>
      </c>
      <c r="B6876" s="5" t="s">
        <v>3504</v>
      </c>
      <c r="C6876" s="5" t="s">
        <v>17563</v>
      </c>
      <c r="D6876" s="5">
        <v>888</v>
      </c>
      <c r="E6876" s="5" t="s">
        <v>17564</v>
      </c>
      <c r="F6876" s="5">
        <v>71</v>
      </c>
      <c r="G6876" s="5" t="s">
        <v>1742</v>
      </c>
      <c r="H6876" s="5">
        <v>27301</v>
      </c>
      <c r="I6876" s="5" t="s">
        <v>3573</v>
      </c>
      <c r="J6876" s="5" t="s">
        <v>22147</v>
      </c>
      <c r="K6876" s="5" t="s">
        <v>22972</v>
      </c>
      <c r="L6876" s="5" t="s">
        <v>26787</v>
      </c>
      <c r="M6876" s="5">
        <v>26805695</v>
      </c>
      <c r="N6876" s="5">
        <v>26601981</v>
      </c>
      <c r="O6876" s="6">
        <v>46237.379074074073</v>
      </c>
      <c r="P6876" s="4" t="s">
        <v>81</v>
      </c>
      <c r="Q6876" s="5" t="s">
        <v>22148</v>
      </c>
      <c r="R6876" s="5">
        <v>1000256102</v>
      </c>
      <c r="S6876" s="5" t="s">
        <v>22149</v>
      </c>
      <c r="T6876" s="4">
        <v>27500000</v>
      </c>
      <c r="U6876" s="4">
        <v>0</v>
      </c>
      <c r="V6876" s="4">
        <v>27500000</v>
      </c>
      <c r="W6876" s="4">
        <v>18166667</v>
      </c>
      <c r="X6876" s="4">
        <v>9333333</v>
      </c>
      <c r="Y6876" s="4">
        <v>9333333</v>
      </c>
    </row>
    <row r="6877" spans="1:25" x14ac:dyDescent="0.2">
      <c r="A6877" s="5" t="s">
        <v>3510</v>
      </c>
      <c r="B6877" s="5" t="s">
        <v>3504</v>
      </c>
      <c r="C6877" s="5" t="s">
        <v>17563</v>
      </c>
      <c r="D6877" s="5">
        <v>888</v>
      </c>
      <c r="E6877" s="5" t="s">
        <v>17564</v>
      </c>
      <c r="F6877" s="5">
        <v>71</v>
      </c>
      <c r="G6877" s="5" t="s">
        <v>1742</v>
      </c>
      <c r="H6877" s="5">
        <v>27301</v>
      </c>
      <c r="I6877" s="5" t="s">
        <v>3573</v>
      </c>
      <c r="J6877" s="5" t="s">
        <v>22858</v>
      </c>
      <c r="K6877" s="5" t="s">
        <v>22972</v>
      </c>
      <c r="L6877" s="5" t="s">
        <v>26808</v>
      </c>
      <c r="M6877" s="5">
        <v>26806278</v>
      </c>
      <c r="N6877" s="5">
        <v>26601981</v>
      </c>
      <c r="O6877" s="6">
        <v>46253.496851851851</v>
      </c>
      <c r="P6877" s="4" t="s">
        <v>14211</v>
      </c>
      <c r="Q6877" s="5" t="s">
        <v>21083</v>
      </c>
      <c r="R6877" s="5">
        <v>1010027650</v>
      </c>
      <c r="S6877" s="5" t="s">
        <v>22859</v>
      </c>
      <c r="T6877" s="4">
        <v>27000000</v>
      </c>
      <c r="U6877" s="4">
        <v>0</v>
      </c>
      <c r="V6877" s="4">
        <v>27000000</v>
      </c>
      <c r="W6877" s="4">
        <v>25020000</v>
      </c>
      <c r="X6877" s="4">
        <v>1980000</v>
      </c>
      <c r="Y6877" s="4">
        <v>1980000</v>
      </c>
    </row>
    <row r="6878" spans="1:25" x14ac:dyDescent="0.2">
      <c r="A6878" s="5" t="s">
        <v>3510</v>
      </c>
      <c r="B6878" s="5" t="s">
        <v>3504</v>
      </c>
      <c r="C6878" s="5" t="s">
        <v>17563</v>
      </c>
      <c r="D6878" s="5">
        <v>888</v>
      </c>
      <c r="E6878" s="5" t="s">
        <v>17564</v>
      </c>
      <c r="F6878" s="5">
        <v>71</v>
      </c>
      <c r="G6878" s="5" t="s">
        <v>1742</v>
      </c>
      <c r="H6878" s="5">
        <v>27301</v>
      </c>
      <c r="I6878" s="5" t="s">
        <v>3573</v>
      </c>
      <c r="J6878" s="5" t="s">
        <v>22860</v>
      </c>
      <c r="K6878" s="5" t="s">
        <v>22972</v>
      </c>
      <c r="L6878" s="5" t="s">
        <v>26809</v>
      </c>
      <c r="M6878" s="5">
        <v>26806342</v>
      </c>
      <c r="N6878" s="5">
        <v>26601981</v>
      </c>
      <c r="O6878" s="6">
        <v>46258.385266203702</v>
      </c>
      <c r="P6878" s="4" t="s">
        <v>94</v>
      </c>
      <c r="Q6878" s="5" t="s">
        <v>22861</v>
      </c>
      <c r="R6878" s="5">
        <v>1054682423</v>
      </c>
      <c r="S6878" s="5" t="s">
        <v>2728</v>
      </c>
      <c r="T6878" s="4">
        <v>24000000</v>
      </c>
      <c r="U6878" s="4">
        <v>0</v>
      </c>
      <c r="V6878" s="4">
        <v>24000000</v>
      </c>
      <c r="W6878" s="4">
        <v>17200000</v>
      </c>
      <c r="X6878" s="4">
        <v>6800000</v>
      </c>
      <c r="Y6878" s="4">
        <v>6800000</v>
      </c>
    </row>
    <row r="6879" spans="1:25" x14ac:dyDescent="0.2">
      <c r="A6879" s="5" t="s">
        <v>3510</v>
      </c>
      <c r="B6879" s="5" t="s">
        <v>3504</v>
      </c>
      <c r="C6879" s="5" t="s">
        <v>17563</v>
      </c>
      <c r="D6879" s="5">
        <v>888</v>
      </c>
      <c r="E6879" s="5" t="s">
        <v>17564</v>
      </c>
      <c r="F6879" s="5">
        <v>71</v>
      </c>
      <c r="G6879" s="5" t="s">
        <v>1742</v>
      </c>
      <c r="H6879" s="5">
        <v>27301</v>
      </c>
      <c r="I6879" s="5" t="s">
        <v>3573</v>
      </c>
      <c r="J6879" s="5" t="s">
        <v>27477</v>
      </c>
      <c r="K6879" s="5" t="s">
        <v>22972</v>
      </c>
      <c r="L6879" s="5" t="s">
        <v>27478</v>
      </c>
      <c r="M6879" s="5">
        <v>26806568</v>
      </c>
      <c r="N6879" s="5">
        <v>26601981</v>
      </c>
      <c r="O6879" s="6">
        <v>46290.524710648147</v>
      </c>
      <c r="P6879" s="4" t="s">
        <v>138</v>
      </c>
      <c r="Q6879" s="5" t="s">
        <v>27479</v>
      </c>
      <c r="R6879" s="5">
        <v>1057606320</v>
      </c>
      <c r="S6879" s="5" t="s">
        <v>27480</v>
      </c>
      <c r="T6879" s="4">
        <v>16500000</v>
      </c>
      <c r="U6879" s="4">
        <v>0</v>
      </c>
      <c r="V6879" s="4">
        <v>16500000</v>
      </c>
      <c r="W6879" s="4">
        <v>16500000</v>
      </c>
      <c r="X6879" s="4">
        <v>0</v>
      </c>
    </row>
    <row r="6880" spans="1:25" x14ac:dyDescent="0.2">
      <c r="A6880" s="5" t="s">
        <v>3510</v>
      </c>
      <c r="B6880" s="5" t="s">
        <v>3504</v>
      </c>
      <c r="C6880" s="5" t="s">
        <v>17565</v>
      </c>
      <c r="D6880" s="5">
        <v>889</v>
      </c>
      <c r="E6880" s="5" t="s">
        <v>17566</v>
      </c>
      <c r="F6880" s="5">
        <v>71</v>
      </c>
      <c r="G6880" s="5" t="s">
        <v>1742</v>
      </c>
      <c r="H6880" s="5">
        <v>27301</v>
      </c>
      <c r="I6880" s="5" t="s">
        <v>3573</v>
      </c>
      <c r="J6880" s="5" t="s">
        <v>21110</v>
      </c>
      <c r="K6880" s="5" t="s">
        <v>22972</v>
      </c>
      <c r="L6880" s="5" t="s">
        <v>26594</v>
      </c>
      <c r="M6880" s="5">
        <v>26804810</v>
      </c>
      <c r="N6880" s="5">
        <v>26601981</v>
      </c>
      <c r="O6880" s="6">
        <v>46220.915266203701</v>
      </c>
      <c r="P6880" s="4" t="s">
        <v>3073</v>
      </c>
      <c r="Q6880" s="5" t="s">
        <v>12076</v>
      </c>
      <c r="R6880" s="5">
        <v>1075679375</v>
      </c>
      <c r="S6880" s="5" t="s">
        <v>2603</v>
      </c>
      <c r="T6880" s="4">
        <v>30250000</v>
      </c>
      <c r="U6880" s="4">
        <v>0</v>
      </c>
      <c r="V6880" s="4">
        <v>30250000</v>
      </c>
      <c r="W6880" s="4">
        <v>17600000</v>
      </c>
      <c r="X6880" s="4">
        <v>12650000</v>
      </c>
      <c r="Y6880" s="4">
        <v>12650000</v>
      </c>
    </row>
    <row r="6881" spans="1:25" x14ac:dyDescent="0.2">
      <c r="A6881" s="5" t="s">
        <v>3510</v>
      </c>
      <c r="B6881" s="5" t="s">
        <v>3504</v>
      </c>
      <c r="C6881" s="5" t="s">
        <v>17565</v>
      </c>
      <c r="D6881" s="5">
        <v>889</v>
      </c>
      <c r="E6881" s="5" t="s">
        <v>17566</v>
      </c>
      <c r="F6881" s="5">
        <v>71</v>
      </c>
      <c r="G6881" s="5" t="s">
        <v>1742</v>
      </c>
      <c r="H6881" s="5">
        <v>27301</v>
      </c>
      <c r="I6881" s="5" t="s">
        <v>3573</v>
      </c>
      <c r="J6881" s="5" t="s">
        <v>21111</v>
      </c>
      <c r="K6881" s="5" t="s">
        <v>22972</v>
      </c>
      <c r="L6881" s="5" t="s">
        <v>26609</v>
      </c>
      <c r="M6881" s="5">
        <v>26804871</v>
      </c>
      <c r="N6881" s="5">
        <v>26601981</v>
      </c>
      <c r="O6881" s="6">
        <v>46224.63181712963</v>
      </c>
      <c r="P6881" s="4" t="s">
        <v>4487</v>
      </c>
      <c r="Q6881" s="5" t="s">
        <v>21112</v>
      </c>
      <c r="R6881" s="5">
        <v>35354744</v>
      </c>
      <c r="S6881" s="5" t="s">
        <v>337</v>
      </c>
      <c r="T6881" s="4">
        <v>29700000</v>
      </c>
      <c r="U6881" s="4">
        <v>0</v>
      </c>
      <c r="V6881" s="4">
        <v>29700000</v>
      </c>
      <c r="W6881" s="4">
        <v>17280000</v>
      </c>
      <c r="X6881" s="4">
        <v>12420000</v>
      </c>
      <c r="Y6881" s="4">
        <v>12420000</v>
      </c>
    </row>
    <row r="6882" spans="1:25" x14ac:dyDescent="0.2">
      <c r="A6882" s="5" t="s">
        <v>3510</v>
      </c>
      <c r="B6882" s="5" t="s">
        <v>3504</v>
      </c>
      <c r="C6882" s="5" t="s">
        <v>17565</v>
      </c>
      <c r="D6882" s="5">
        <v>889</v>
      </c>
      <c r="E6882" s="5" t="s">
        <v>17566</v>
      </c>
      <c r="F6882" s="5">
        <v>71</v>
      </c>
      <c r="G6882" s="5" t="s">
        <v>1742</v>
      </c>
      <c r="H6882" s="5">
        <v>27301</v>
      </c>
      <c r="I6882" s="5" t="s">
        <v>3573</v>
      </c>
      <c r="J6882" s="5" t="s">
        <v>21113</v>
      </c>
      <c r="K6882" s="5" t="s">
        <v>22972</v>
      </c>
      <c r="L6882" s="5" t="s">
        <v>26633</v>
      </c>
      <c r="M6882" s="5">
        <v>26804946</v>
      </c>
      <c r="N6882" s="5">
        <v>26601981</v>
      </c>
      <c r="O6882" s="6">
        <v>46225.643622685187</v>
      </c>
      <c r="P6882" s="4" t="s">
        <v>4487</v>
      </c>
      <c r="Q6882" s="5" t="s">
        <v>21114</v>
      </c>
      <c r="R6882" s="5">
        <v>1014214772</v>
      </c>
      <c r="S6882" s="5" t="s">
        <v>2450</v>
      </c>
      <c r="T6882" s="4">
        <v>41250000</v>
      </c>
      <c r="U6882" s="4">
        <v>0</v>
      </c>
      <c r="V6882" s="4">
        <v>41250000</v>
      </c>
      <c r="W6882" s="4">
        <v>24000000</v>
      </c>
      <c r="X6882" s="4">
        <v>17250000</v>
      </c>
      <c r="Y6882" s="4">
        <v>17250000</v>
      </c>
    </row>
    <row r="6883" spans="1:25" x14ac:dyDescent="0.2">
      <c r="A6883" s="5" t="s">
        <v>3510</v>
      </c>
      <c r="B6883" s="5" t="s">
        <v>3504</v>
      </c>
      <c r="C6883" s="5" t="s">
        <v>17565</v>
      </c>
      <c r="D6883" s="5">
        <v>889</v>
      </c>
      <c r="E6883" s="5" t="s">
        <v>17566</v>
      </c>
      <c r="F6883" s="5">
        <v>71</v>
      </c>
      <c r="G6883" s="5" t="s">
        <v>1742</v>
      </c>
      <c r="H6883" s="5">
        <v>27301</v>
      </c>
      <c r="I6883" s="5" t="s">
        <v>3573</v>
      </c>
      <c r="J6883" s="5" t="s">
        <v>21115</v>
      </c>
      <c r="K6883" s="5" t="s">
        <v>22972</v>
      </c>
      <c r="L6883" s="5" t="s">
        <v>26636</v>
      </c>
      <c r="M6883" s="5">
        <v>26804951</v>
      </c>
      <c r="N6883" s="5">
        <v>26601981</v>
      </c>
      <c r="O6883" s="6">
        <v>46225.646284722221</v>
      </c>
      <c r="P6883" s="4" t="s">
        <v>4487</v>
      </c>
      <c r="Q6883" s="5" t="s">
        <v>7846</v>
      </c>
      <c r="R6883" s="5">
        <v>1010247595</v>
      </c>
      <c r="S6883" s="5" t="s">
        <v>12253</v>
      </c>
      <c r="T6883" s="4">
        <v>30800000</v>
      </c>
      <c r="U6883" s="4">
        <v>0</v>
      </c>
      <c r="V6883" s="4">
        <v>30800000</v>
      </c>
      <c r="W6883" s="4">
        <v>18106667</v>
      </c>
      <c r="X6883" s="4">
        <v>12693333</v>
      </c>
      <c r="Y6883" s="4">
        <v>12693333</v>
      </c>
    </row>
    <row r="6884" spans="1:25" x14ac:dyDescent="0.2">
      <c r="A6884" s="5" t="s">
        <v>3510</v>
      </c>
      <c r="B6884" s="5" t="s">
        <v>3504</v>
      </c>
      <c r="C6884" s="5" t="s">
        <v>17565</v>
      </c>
      <c r="D6884" s="5">
        <v>889</v>
      </c>
      <c r="E6884" s="5" t="s">
        <v>17566</v>
      </c>
      <c r="F6884" s="5">
        <v>71</v>
      </c>
      <c r="G6884" s="5" t="s">
        <v>1742</v>
      </c>
      <c r="H6884" s="5">
        <v>27301</v>
      </c>
      <c r="I6884" s="5" t="s">
        <v>3573</v>
      </c>
      <c r="J6884" s="5" t="s">
        <v>21116</v>
      </c>
      <c r="K6884" s="5" t="s">
        <v>22972</v>
      </c>
      <c r="L6884" s="5" t="s">
        <v>26690</v>
      </c>
      <c r="M6884" s="5">
        <v>26805149</v>
      </c>
      <c r="N6884" s="5">
        <v>26601981</v>
      </c>
      <c r="O6884" s="6">
        <v>46227.422858796293</v>
      </c>
      <c r="P6884" s="4" t="s">
        <v>4508</v>
      </c>
      <c r="Q6884" s="5" t="s">
        <v>7846</v>
      </c>
      <c r="R6884" s="5">
        <v>1077432443</v>
      </c>
      <c r="S6884" s="5" t="s">
        <v>12213</v>
      </c>
      <c r="T6884" s="4">
        <v>28050000</v>
      </c>
      <c r="U6884" s="4">
        <v>0</v>
      </c>
      <c r="V6884" s="4">
        <v>28050000</v>
      </c>
      <c r="W6884" s="4">
        <v>17510000</v>
      </c>
      <c r="X6884" s="4">
        <v>10540000</v>
      </c>
      <c r="Y6884" s="4">
        <v>10540000</v>
      </c>
    </row>
    <row r="6885" spans="1:25" x14ac:dyDescent="0.2">
      <c r="A6885" s="5" t="s">
        <v>3510</v>
      </c>
      <c r="B6885" s="5" t="s">
        <v>3504</v>
      </c>
      <c r="C6885" s="5" t="s">
        <v>17565</v>
      </c>
      <c r="D6885" s="5">
        <v>889</v>
      </c>
      <c r="E6885" s="5" t="s">
        <v>17566</v>
      </c>
      <c r="F6885" s="5">
        <v>71</v>
      </c>
      <c r="G6885" s="5" t="s">
        <v>1742</v>
      </c>
      <c r="H6885" s="5">
        <v>27301</v>
      </c>
      <c r="I6885" s="5" t="s">
        <v>3573</v>
      </c>
      <c r="J6885" s="5" t="s">
        <v>21117</v>
      </c>
      <c r="K6885" s="5" t="s">
        <v>22972</v>
      </c>
      <c r="L6885" s="5" t="s">
        <v>26723</v>
      </c>
      <c r="M6885" s="5">
        <v>26805256</v>
      </c>
      <c r="N6885" s="5">
        <v>26601981</v>
      </c>
      <c r="O6885" s="6">
        <v>46230.545451388891</v>
      </c>
      <c r="P6885" s="4" t="s">
        <v>9565</v>
      </c>
      <c r="Q6885" s="5" t="s">
        <v>21118</v>
      </c>
      <c r="R6885" s="5">
        <v>1072661784</v>
      </c>
      <c r="S6885" s="5" t="s">
        <v>12130</v>
      </c>
      <c r="T6885" s="4">
        <v>30250000</v>
      </c>
      <c r="U6885" s="4">
        <v>0</v>
      </c>
      <c r="V6885" s="4">
        <v>30250000</v>
      </c>
      <c r="W6885" s="4">
        <v>18883333</v>
      </c>
      <c r="X6885" s="4">
        <v>11366667</v>
      </c>
      <c r="Y6885" s="4">
        <v>11366667</v>
      </c>
    </row>
    <row r="6886" spans="1:25" x14ac:dyDescent="0.2">
      <c r="A6886" s="5" t="s">
        <v>3510</v>
      </c>
      <c r="B6886" s="5" t="s">
        <v>3504</v>
      </c>
      <c r="C6886" s="5" t="s">
        <v>17565</v>
      </c>
      <c r="D6886" s="5">
        <v>889</v>
      </c>
      <c r="E6886" s="5" t="s">
        <v>17566</v>
      </c>
      <c r="F6886" s="5">
        <v>71</v>
      </c>
      <c r="G6886" s="5" t="s">
        <v>1742</v>
      </c>
      <c r="H6886" s="5">
        <v>27301</v>
      </c>
      <c r="I6886" s="5" t="s">
        <v>3573</v>
      </c>
      <c r="J6886" s="5" t="s">
        <v>21119</v>
      </c>
      <c r="K6886" s="5" t="s">
        <v>22972</v>
      </c>
      <c r="L6886" s="5" t="s">
        <v>26764</v>
      </c>
      <c r="M6886" s="5">
        <v>26805489</v>
      </c>
      <c r="N6886" s="5">
        <v>26601981</v>
      </c>
      <c r="O6886" s="6">
        <v>46233.440011574072</v>
      </c>
      <c r="P6886" s="4" t="s">
        <v>3077</v>
      </c>
      <c r="Q6886" s="5" t="s">
        <v>21120</v>
      </c>
      <c r="R6886" s="5">
        <v>1073385136</v>
      </c>
      <c r="S6886" s="5" t="s">
        <v>1047</v>
      </c>
      <c r="T6886" s="4">
        <v>27500000</v>
      </c>
      <c r="U6886" s="4">
        <v>0</v>
      </c>
      <c r="V6886" s="4">
        <v>27500000</v>
      </c>
      <c r="W6886" s="4">
        <v>18000000</v>
      </c>
      <c r="X6886" s="4">
        <v>9500000</v>
      </c>
      <c r="Y6886" s="4">
        <v>9500000</v>
      </c>
    </row>
    <row r="6887" spans="1:25" x14ac:dyDescent="0.2">
      <c r="A6887" s="5" t="s">
        <v>3510</v>
      </c>
      <c r="B6887" s="5" t="s">
        <v>3504</v>
      </c>
      <c r="C6887" s="5" t="s">
        <v>17565</v>
      </c>
      <c r="D6887" s="5">
        <v>889</v>
      </c>
      <c r="E6887" s="5" t="s">
        <v>17566</v>
      </c>
      <c r="F6887" s="5">
        <v>71</v>
      </c>
      <c r="G6887" s="5" t="s">
        <v>1742</v>
      </c>
      <c r="H6887" s="5">
        <v>27301</v>
      </c>
      <c r="I6887" s="5" t="s">
        <v>3573</v>
      </c>
      <c r="J6887" s="5" t="s">
        <v>22150</v>
      </c>
      <c r="K6887" s="5" t="s">
        <v>22972</v>
      </c>
      <c r="L6887" s="5" t="s">
        <v>26788</v>
      </c>
      <c r="M6887" s="5">
        <v>26805727</v>
      </c>
      <c r="N6887" s="5">
        <v>26601981</v>
      </c>
      <c r="O6887" s="6">
        <v>46237.625150462962</v>
      </c>
      <c r="P6887" s="4" t="s">
        <v>4496</v>
      </c>
      <c r="Q6887" s="5" t="s">
        <v>22151</v>
      </c>
      <c r="R6887" s="5">
        <v>1032489790</v>
      </c>
      <c r="S6887" s="5" t="s">
        <v>3070</v>
      </c>
      <c r="T6887" s="4">
        <v>38500000</v>
      </c>
      <c r="U6887" s="4">
        <v>0</v>
      </c>
      <c r="V6887" s="4">
        <v>38500000</v>
      </c>
      <c r="W6887" s="4">
        <v>25433333</v>
      </c>
      <c r="X6887" s="4">
        <v>13066667</v>
      </c>
      <c r="Y6887" s="4">
        <v>13066667</v>
      </c>
    </row>
    <row r="6888" spans="1:25" x14ac:dyDescent="0.2">
      <c r="A6888" s="5" t="s">
        <v>3510</v>
      </c>
      <c r="B6888" s="5" t="s">
        <v>3504</v>
      </c>
      <c r="C6888" s="5" t="s">
        <v>17565</v>
      </c>
      <c r="D6888" s="5">
        <v>889</v>
      </c>
      <c r="E6888" s="5" t="s">
        <v>17566</v>
      </c>
      <c r="F6888" s="5">
        <v>71</v>
      </c>
      <c r="G6888" s="5" t="s">
        <v>1742</v>
      </c>
      <c r="H6888" s="5">
        <v>27301</v>
      </c>
      <c r="I6888" s="5" t="s">
        <v>3573</v>
      </c>
      <c r="J6888" s="5" t="s">
        <v>22152</v>
      </c>
      <c r="K6888" s="5" t="s">
        <v>22972</v>
      </c>
      <c r="L6888" s="5" t="s">
        <v>26789</v>
      </c>
      <c r="M6888" s="5">
        <v>26805731</v>
      </c>
      <c r="N6888" s="5">
        <v>26601981</v>
      </c>
      <c r="O6888" s="6">
        <v>46238.480844907404</v>
      </c>
      <c r="P6888" s="4" t="s">
        <v>8589</v>
      </c>
      <c r="Q6888" s="5" t="s">
        <v>7846</v>
      </c>
      <c r="R6888" s="5">
        <v>91511578</v>
      </c>
      <c r="S6888" s="5" t="s">
        <v>3166</v>
      </c>
      <c r="T6888" s="4">
        <v>30250000</v>
      </c>
      <c r="U6888" s="4">
        <v>0</v>
      </c>
      <c r="V6888" s="4">
        <v>30250000</v>
      </c>
      <c r="W6888" s="4">
        <v>19983333</v>
      </c>
      <c r="X6888" s="4">
        <v>10266667</v>
      </c>
      <c r="Y6888" s="4">
        <v>10266667</v>
      </c>
    </row>
    <row r="6889" spans="1:25" x14ac:dyDescent="0.2">
      <c r="A6889" s="5" t="s">
        <v>3510</v>
      </c>
      <c r="B6889" s="5" t="s">
        <v>3504</v>
      </c>
      <c r="C6889" s="5" t="s">
        <v>17565</v>
      </c>
      <c r="D6889" s="5">
        <v>889</v>
      </c>
      <c r="E6889" s="5" t="s">
        <v>17566</v>
      </c>
      <c r="F6889" s="5">
        <v>71</v>
      </c>
      <c r="G6889" s="5" t="s">
        <v>1742</v>
      </c>
      <c r="H6889" s="5">
        <v>27301</v>
      </c>
      <c r="I6889" s="5" t="s">
        <v>3573</v>
      </c>
      <c r="J6889" s="5" t="s">
        <v>27481</v>
      </c>
      <c r="K6889" s="5" t="s">
        <v>22972</v>
      </c>
      <c r="L6889" s="5" t="s">
        <v>27482</v>
      </c>
      <c r="M6889" s="5">
        <v>26806528</v>
      </c>
      <c r="N6889" s="5">
        <v>26601981</v>
      </c>
      <c r="O6889" s="6">
        <v>46286.602152777778</v>
      </c>
      <c r="P6889" s="4" t="s">
        <v>27446</v>
      </c>
      <c r="Q6889" s="5" t="s">
        <v>27483</v>
      </c>
      <c r="R6889" s="5">
        <v>63502690</v>
      </c>
      <c r="S6889" s="5" t="s">
        <v>27484</v>
      </c>
      <c r="T6889" s="4">
        <v>28000000</v>
      </c>
      <c r="U6889" s="4">
        <v>0</v>
      </c>
      <c r="V6889" s="4">
        <v>28000000</v>
      </c>
      <c r="W6889" s="4">
        <v>25866667</v>
      </c>
      <c r="X6889" s="4">
        <v>2133333</v>
      </c>
    </row>
    <row r="6890" spans="1:25" x14ac:dyDescent="0.2">
      <c r="A6890" s="5" t="s">
        <v>3510</v>
      </c>
      <c r="B6890" s="5" t="s">
        <v>3504</v>
      </c>
      <c r="C6890" s="5" t="s">
        <v>17565</v>
      </c>
      <c r="D6890" s="5">
        <v>889</v>
      </c>
      <c r="E6890" s="5" t="s">
        <v>17566</v>
      </c>
      <c r="F6890" s="5">
        <v>71</v>
      </c>
      <c r="G6890" s="5" t="s">
        <v>1742</v>
      </c>
      <c r="H6890" s="5">
        <v>27301</v>
      </c>
      <c r="I6890" s="5" t="s">
        <v>3573</v>
      </c>
      <c r="J6890" s="5" t="s">
        <v>27485</v>
      </c>
      <c r="K6890" s="5" t="s">
        <v>22972</v>
      </c>
      <c r="L6890" s="5" t="s">
        <v>27486</v>
      </c>
      <c r="M6890" s="5">
        <v>26806542</v>
      </c>
      <c r="N6890" s="5">
        <v>26601981</v>
      </c>
      <c r="O6890" s="6">
        <v>46287.608402777776</v>
      </c>
      <c r="P6890" s="4" t="s">
        <v>138</v>
      </c>
      <c r="Q6890" s="5" t="s">
        <v>21083</v>
      </c>
      <c r="R6890" s="5">
        <v>1010207070</v>
      </c>
      <c r="S6890" s="5" t="s">
        <v>27487</v>
      </c>
      <c r="T6890" s="4">
        <v>16200000</v>
      </c>
      <c r="U6890" s="4">
        <v>0</v>
      </c>
      <c r="V6890" s="4">
        <v>16200000</v>
      </c>
      <c r="W6890" s="4">
        <v>15660000</v>
      </c>
      <c r="X6890" s="4">
        <v>540000</v>
      </c>
      <c r="Y6890" s="4">
        <v>540000</v>
      </c>
    </row>
    <row r="6891" spans="1:25" x14ac:dyDescent="0.2">
      <c r="A6891" s="5" t="s">
        <v>3510</v>
      </c>
      <c r="B6891" s="5" t="s">
        <v>3504</v>
      </c>
      <c r="C6891" s="5" t="s">
        <v>863</v>
      </c>
      <c r="D6891" s="5">
        <v>448</v>
      </c>
      <c r="E6891" s="5" t="s">
        <v>5489</v>
      </c>
      <c r="F6891" s="5">
        <v>10</v>
      </c>
      <c r="G6891" s="5" t="s">
        <v>32</v>
      </c>
      <c r="H6891" s="5">
        <v>10011</v>
      </c>
      <c r="I6891" s="5" t="s">
        <v>3570</v>
      </c>
      <c r="J6891" s="5" t="s">
        <v>5951</v>
      </c>
      <c r="K6891" s="5" t="s">
        <v>75</v>
      </c>
      <c r="L6891" s="5" t="s">
        <v>4375</v>
      </c>
      <c r="M6891" s="5">
        <v>26800193</v>
      </c>
      <c r="N6891" s="5">
        <v>26600203</v>
      </c>
      <c r="O6891" s="6">
        <v>46024</v>
      </c>
      <c r="P6891" s="4" t="s">
        <v>766</v>
      </c>
      <c r="Q6891" s="5" t="s">
        <v>4376</v>
      </c>
      <c r="R6891" s="5">
        <v>1077971423</v>
      </c>
      <c r="S6891" s="5" t="s">
        <v>2604</v>
      </c>
      <c r="T6891" s="4">
        <v>28941660</v>
      </c>
      <c r="U6891" s="4">
        <v>0</v>
      </c>
      <c r="V6891" s="4">
        <v>28941660</v>
      </c>
      <c r="W6891" s="4">
        <v>0</v>
      </c>
      <c r="X6891" s="4">
        <v>28941660</v>
      </c>
      <c r="Y6891" s="4">
        <v>28941660</v>
      </c>
    </row>
    <row r="6892" spans="1:25" x14ac:dyDescent="0.2">
      <c r="A6892" s="5" t="s">
        <v>3510</v>
      </c>
      <c r="B6892" s="5" t="s">
        <v>3504</v>
      </c>
      <c r="C6892" s="5" t="s">
        <v>863</v>
      </c>
      <c r="D6892" s="5">
        <v>448</v>
      </c>
      <c r="E6892" s="5" t="s">
        <v>5489</v>
      </c>
      <c r="F6892" s="5">
        <v>10</v>
      </c>
      <c r="G6892" s="5" t="s">
        <v>32</v>
      </c>
      <c r="H6892" s="5">
        <v>10011</v>
      </c>
      <c r="I6892" s="5" t="s">
        <v>3570</v>
      </c>
      <c r="J6892" s="5" t="s">
        <v>5957</v>
      </c>
      <c r="K6892" s="5" t="s">
        <v>75</v>
      </c>
      <c r="L6892" s="5" t="s">
        <v>7689</v>
      </c>
      <c r="M6892" s="5">
        <v>26800230</v>
      </c>
      <c r="N6892" s="5">
        <v>26600240</v>
      </c>
      <c r="O6892" s="6">
        <v>46024</v>
      </c>
      <c r="P6892" s="4" t="s">
        <v>2809</v>
      </c>
      <c r="Q6892" s="5" t="s">
        <v>7690</v>
      </c>
      <c r="R6892" s="5">
        <v>1070782268</v>
      </c>
      <c r="S6892" s="5" t="s">
        <v>1141</v>
      </c>
      <c r="T6892" s="4">
        <v>38689374</v>
      </c>
      <c r="U6892" s="4">
        <v>0</v>
      </c>
      <c r="V6892" s="4">
        <v>38689374</v>
      </c>
      <c r="W6892" s="4">
        <v>1504587</v>
      </c>
      <c r="X6892" s="4">
        <v>37184787</v>
      </c>
      <c r="Y6892" s="4">
        <v>37184787</v>
      </c>
    </row>
    <row r="6893" spans="1:25" x14ac:dyDescent="0.2">
      <c r="A6893" s="5" t="s">
        <v>3510</v>
      </c>
      <c r="B6893" s="5" t="s">
        <v>3504</v>
      </c>
      <c r="C6893" s="5" t="s">
        <v>863</v>
      </c>
      <c r="D6893" s="5">
        <v>448</v>
      </c>
      <c r="E6893" s="5" t="s">
        <v>5489</v>
      </c>
      <c r="F6893" s="5">
        <v>10</v>
      </c>
      <c r="G6893" s="5" t="s">
        <v>32</v>
      </c>
      <c r="H6893" s="5">
        <v>10011</v>
      </c>
      <c r="I6893" s="5" t="s">
        <v>3570</v>
      </c>
      <c r="J6893" s="5" t="s">
        <v>5978</v>
      </c>
      <c r="K6893" s="5" t="s">
        <v>75</v>
      </c>
      <c r="L6893" s="5" t="s">
        <v>4442</v>
      </c>
      <c r="M6893" s="5">
        <v>26800456</v>
      </c>
      <c r="N6893" s="5">
        <v>26600466</v>
      </c>
      <c r="O6893" s="6">
        <v>46024</v>
      </c>
      <c r="P6893" s="4" t="s">
        <v>2892</v>
      </c>
      <c r="Q6893" s="5" t="s">
        <v>4443</v>
      </c>
      <c r="R6893" s="5">
        <v>1130744082</v>
      </c>
      <c r="S6893" s="5" t="s">
        <v>1898</v>
      </c>
      <c r="T6893" s="4">
        <v>49354488</v>
      </c>
      <c r="U6893" s="4">
        <v>0</v>
      </c>
      <c r="V6893" s="4">
        <v>49354488</v>
      </c>
      <c r="W6893" s="4">
        <v>0</v>
      </c>
      <c r="X6893" s="4">
        <v>49354488</v>
      </c>
      <c r="Y6893" s="4">
        <v>49354488</v>
      </c>
    </row>
    <row r="6894" spans="1:25" x14ac:dyDescent="0.2">
      <c r="A6894" s="5" t="s">
        <v>3510</v>
      </c>
      <c r="B6894" s="5" t="s">
        <v>3504</v>
      </c>
      <c r="C6894" s="5" t="s">
        <v>863</v>
      </c>
      <c r="D6894" s="5">
        <v>448</v>
      </c>
      <c r="E6894" s="5" t="s">
        <v>5489</v>
      </c>
      <c r="F6894" s="5">
        <v>10</v>
      </c>
      <c r="G6894" s="5" t="s">
        <v>32</v>
      </c>
      <c r="H6894" s="5">
        <v>10011</v>
      </c>
      <c r="I6894" s="5" t="s">
        <v>3570</v>
      </c>
      <c r="J6894" s="5" t="s">
        <v>5996</v>
      </c>
      <c r="K6894" s="5" t="s">
        <v>75</v>
      </c>
      <c r="L6894" s="5" t="s">
        <v>4303</v>
      </c>
      <c r="M6894" s="5">
        <v>26800654</v>
      </c>
      <c r="N6894" s="5">
        <v>26600664</v>
      </c>
      <c r="O6894" s="6">
        <v>46024</v>
      </c>
      <c r="P6894" s="4" t="s">
        <v>223</v>
      </c>
      <c r="Q6894" s="5" t="s">
        <v>4304</v>
      </c>
      <c r="R6894" s="5">
        <v>11222505</v>
      </c>
      <c r="S6894" s="5" t="s">
        <v>3009</v>
      </c>
      <c r="T6894" s="4">
        <v>50832690</v>
      </c>
      <c r="U6894" s="4">
        <v>0</v>
      </c>
      <c r="V6894" s="4">
        <v>50832690</v>
      </c>
      <c r="W6894" s="4">
        <v>0</v>
      </c>
      <c r="X6894" s="4">
        <v>50832690</v>
      </c>
      <c r="Y6894" s="4">
        <v>50832690</v>
      </c>
    </row>
    <row r="6895" spans="1:25" x14ac:dyDescent="0.2">
      <c r="A6895" s="5" t="s">
        <v>3510</v>
      </c>
      <c r="B6895" s="5" t="s">
        <v>3504</v>
      </c>
      <c r="C6895" s="5" t="s">
        <v>863</v>
      </c>
      <c r="D6895" s="5">
        <v>448</v>
      </c>
      <c r="E6895" s="5" t="s">
        <v>5489</v>
      </c>
      <c r="F6895" s="5">
        <v>10</v>
      </c>
      <c r="G6895" s="5" t="s">
        <v>32</v>
      </c>
      <c r="H6895" s="5">
        <v>10011</v>
      </c>
      <c r="I6895" s="5" t="s">
        <v>3570</v>
      </c>
      <c r="J6895" s="5" t="s">
        <v>5999</v>
      </c>
      <c r="K6895" s="5" t="s">
        <v>75</v>
      </c>
      <c r="L6895" s="5" t="s">
        <v>4309</v>
      </c>
      <c r="M6895" s="5">
        <v>26800663</v>
      </c>
      <c r="N6895" s="5">
        <v>26600673</v>
      </c>
      <c r="O6895" s="6">
        <v>46024</v>
      </c>
      <c r="P6895" s="4" t="s">
        <v>223</v>
      </c>
      <c r="Q6895" s="5" t="s">
        <v>4310</v>
      </c>
      <c r="R6895" s="5">
        <v>1032357596</v>
      </c>
      <c r="S6895" s="5" t="s">
        <v>1896</v>
      </c>
      <c r="T6895" s="4">
        <v>49645176</v>
      </c>
      <c r="U6895" s="4">
        <v>0</v>
      </c>
      <c r="V6895" s="4">
        <v>49645176</v>
      </c>
      <c r="W6895" s="4">
        <v>0</v>
      </c>
      <c r="X6895" s="4">
        <v>49645176</v>
      </c>
      <c r="Y6895" s="4">
        <v>49645176</v>
      </c>
    </row>
    <row r="6896" spans="1:25" x14ac:dyDescent="0.2">
      <c r="A6896" s="5" t="s">
        <v>3510</v>
      </c>
      <c r="B6896" s="5" t="s">
        <v>3504</v>
      </c>
      <c r="C6896" s="5" t="s">
        <v>863</v>
      </c>
      <c r="D6896" s="5">
        <v>448</v>
      </c>
      <c r="E6896" s="5" t="s">
        <v>5489</v>
      </c>
      <c r="F6896" s="5">
        <v>10</v>
      </c>
      <c r="G6896" s="5" t="s">
        <v>32</v>
      </c>
      <c r="H6896" s="5">
        <v>10011</v>
      </c>
      <c r="I6896" s="5" t="s">
        <v>3570</v>
      </c>
      <c r="J6896" s="5" t="s">
        <v>6000</v>
      </c>
      <c r="K6896" s="5" t="s">
        <v>75</v>
      </c>
      <c r="L6896" s="5" t="s">
        <v>4311</v>
      </c>
      <c r="M6896" s="5">
        <v>26800664</v>
      </c>
      <c r="N6896" s="5">
        <v>26600674</v>
      </c>
      <c r="O6896" s="6">
        <v>46024</v>
      </c>
      <c r="P6896" s="4" t="s">
        <v>223</v>
      </c>
      <c r="Q6896" s="5" t="s">
        <v>4312</v>
      </c>
      <c r="R6896" s="5">
        <v>1073604970</v>
      </c>
      <c r="S6896" s="5" t="s">
        <v>1895</v>
      </c>
      <c r="T6896" s="4">
        <v>21687102</v>
      </c>
      <c r="U6896" s="4">
        <v>0</v>
      </c>
      <c r="V6896" s="4">
        <v>21687102</v>
      </c>
      <c r="W6896" s="4">
        <v>0</v>
      </c>
      <c r="X6896" s="4">
        <v>21687102</v>
      </c>
      <c r="Y6896" s="4">
        <v>21687102</v>
      </c>
    </row>
    <row r="6897" spans="1:25" x14ac:dyDescent="0.2">
      <c r="A6897" s="5" t="s">
        <v>3510</v>
      </c>
      <c r="B6897" s="5" t="s">
        <v>3504</v>
      </c>
      <c r="C6897" s="5" t="s">
        <v>863</v>
      </c>
      <c r="D6897" s="5">
        <v>448</v>
      </c>
      <c r="E6897" s="5" t="s">
        <v>5489</v>
      </c>
      <c r="F6897" s="5">
        <v>10</v>
      </c>
      <c r="G6897" s="5" t="s">
        <v>32</v>
      </c>
      <c r="H6897" s="5">
        <v>10011</v>
      </c>
      <c r="I6897" s="5" t="s">
        <v>3570</v>
      </c>
      <c r="J6897" s="5" t="s">
        <v>6018</v>
      </c>
      <c r="K6897" s="5" t="s">
        <v>75</v>
      </c>
      <c r="L6897" s="5" t="s">
        <v>7706</v>
      </c>
      <c r="M6897" s="5">
        <v>26800797</v>
      </c>
      <c r="N6897" s="5">
        <v>26600807</v>
      </c>
      <c r="O6897" s="6">
        <v>46024</v>
      </c>
      <c r="P6897" s="4" t="s">
        <v>2654</v>
      </c>
      <c r="Q6897" s="5" t="s">
        <v>7707</v>
      </c>
      <c r="R6897" s="5">
        <v>80236868</v>
      </c>
      <c r="S6897" s="5" t="s">
        <v>503</v>
      </c>
      <c r="T6897" s="4">
        <v>54658800</v>
      </c>
      <c r="U6897" s="4">
        <v>0</v>
      </c>
      <c r="V6897" s="4">
        <v>54658800</v>
      </c>
      <c r="W6897" s="4">
        <v>0</v>
      </c>
      <c r="X6897" s="4">
        <v>54658800</v>
      </c>
      <c r="Y6897" s="4">
        <v>54658800</v>
      </c>
    </row>
    <row r="6898" spans="1:25" x14ac:dyDescent="0.2">
      <c r="A6898" s="5" t="s">
        <v>3510</v>
      </c>
      <c r="B6898" s="5" t="s">
        <v>3504</v>
      </c>
      <c r="C6898" s="5" t="s">
        <v>863</v>
      </c>
      <c r="D6898" s="5">
        <v>448</v>
      </c>
      <c r="E6898" s="5" t="s">
        <v>5489</v>
      </c>
      <c r="F6898" s="5">
        <v>10</v>
      </c>
      <c r="G6898" s="5" t="s">
        <v>32</v>
      </c>
      <c r="H6898" s="5">
        <v>10011</v>
      </c>
      <c r="I6898" s="5" t="s">
        <v>3570</v>
      </c>
      <c r="J6898" s="5" t="s">
        <v>6034</v>
      </c>
      <c r="K6898" s="5" t="s">
        <v>75</v>
      </c>
      <c r="L6898" s="5" t="s">
        <v>4385</v>
      </c>
      <c r="M6898" s="5">
        <v>26800944</v>
      </c>
      <c r="N6898" s="5">
        <v>26600954</v>
      </c>
      <c r="O6898" s="6">
        <v>46024</v>
      </c>
      <c r="P6898" s="4" t="s">
        <v>2870</v>
      </c>
      <c r="Q6898" s="5" t="s">
        <v>4386</v>
      </c>
      <c r="R6898" s="5">
        <v>17592142</v>
      </c>
      <c r="S6898" s="5" t="s">
        <v>1894</v>
      </c>
      <c r="T6898" s="4">
        <v>46379046</v>
      </c>
      <c r="U6898" s="4">
        <v>0</v>
      </c>
      <c r="V6898" s="4">
        <v>46379046</v>
      </c>
      <c r="W6898" s="4">
        <v>0</v>
      </c>
      <c r="X6898" s="4">
        <v>46379046</v>
      </c>
      <c r="Y6898" s="4">
        <v>46379046</v>
      </c>
    </row>
    <row r="6899" spans="1:25" x14ac:dyDescent="0.2">
      <c r="A6899" s="5" t="s">
        <v>3510</v>
      </c>
      <c r="B6899" s="5" t="s">
        <v>3504</v>
      </c>
      <c r="C6899" s="5" t="s">
        <v>863</v>
      </c>
      <c r="D6899" s="5">
        <v>448</v>
      </c>
      <c r="E6899" s="5" t="s">
        <v>5489</v>
      </c>
      <c r="F6899" s="5">
        <v>10</v>
      </c>
      <c r="G6899" s="5" t="s">
        <v>32</v>
      </c>
      <c r="H6899" s="5">
        <v>10011</v>
      </c>
      <c r="I6899" s="5" t="s">
        <v>3570</v>
      </c>
      <c r="J6899" s="5" t="s">
        <v>6053</v>
      </c>
      <c r="K6899" s="5" t="s">
        <v>75</v>
      </c>
      <c r="L6899" s="5" t="s">
        <v>7748</v>
      </c>
      <c r="M6899" s="5">
        <v>26801095</v>
      </c>
      <c r="N6899" s="5">
        <v>26601105</v>
      </c>
      <c r="O6899" s="6">
        <v>46024</v>
      </c>
      <c r="P6899" s="4" t="s">
        <v>7482</v>
      </c>
      <c r="Q6899" s="5" t="s">
        <v>7749</v>
      </c>
      <c r="R6899" s="5">
        <v>1022410652</v>
      </c>
      <c r="S6899" s="5" t="s">
        <v>1897</v>
      </c>
      <c r="T6899" s="4">
        <v>29054274</v>
      </c>
      <c r="U6899" s="4">
        <v>0</v>
      </c>
      <c r="V6899" s="4">
        <v>29054274</v>
      </c>
      <c r="W6899" s="4">
        <v>0</v>
      </c>
      <c r="X6899" s="4">
        <v>29054274</v>
      </c>
      <c r="Y6899" s="4">
        <v>29054274</v>
      </c>
    </row>
    <row r="6900" spans="1:25" x14ac:dyDescent="0.2">
      <c r="A6900" s="5" t="s">
        <v>3510</v>
      </c>
      <c r="B6900" s="5" t="s">
        <v>3504</v>
      </c>
      <c r="C6900" s="5" t="s">
        <v>863</v>
      </c>
      <c r="D6900" s="5">
        <v>448</v>
      </c>
      <c r="E6900" s="5" t="s">
        <v>5489</v>
      </c>
      <c r="F6900" s="5">
        <v>10</v>
      </c>
      <c r="G6900" s="5" t="s">
        <v>32</v>
      </c>
      <c r="H6900" s="5">
        <v>10011</v>
      </c>
      <c r="I6900" s="5" t="s">
        <v>3570</v>
      </c>
      <c r="J6900" s="5" t="s">
        <v>6063</v>
      </c>
      <c r="K6900" s="5" t="s">
        <v>75</v>
      </c>
      <c r="L6900" s="5" t="s">
        <v>7767</v>
      </c>
      <c r="M6900" s="5">
        <v>26801298</v>
      </c>
      <c r="N6900" s="5">
        <v>26601308</v>
      </c>
      <c r="O6900" s="6">
        <v>46024</v>
      </c>
      <c r="P6900" s="4" t="s">
        <v>2809</v>
      </c>
      <c r="Q6900" s="5" t="s">
        <v>7768</v>
      </c>
      <c r="R6900" s="5">
        <v>1030573583</v>
      </c>
      <c r="S6900" s="5" t="s">
        <v>343</v>
      </c>
      <c r="T6900" s="4">
        <v>47274402</v>
      </c>
      <c r="U6900" s="4">
        <v>0</v>
      </c>
      <c r="V6900" s="4">
        <v>47274402</v>
      </c>
      <c r="W6900" s="4">
        <v>1050542</v>
      </c>
      <c r="X6900" s="4">
        <v>46223860</v>
      </c>
      <c r="Y6900" s="4">
        <v>46223860</v>
      </c>
    </row>
    <row r="6901" spans="1:25" x14ac:dyDescent="0.2">
      <c r="A6901" s="5" t="s">
        <v>3510</v>
      </c>
      <c r="B6901" s="5" t="s">
        <v>3504</v>
      </c>
      <c r="C6901" s="5" t="s">
        <v>863</v>
      </c>
      <c r="D6901" s="5">
        <v>448</v>
      </c>
      <c r="E6901" s="5" t="s">
        <v>5489</v>
      </c>
      <c r="F6901" s="5">
        <v>10</v>
      </c>
      <c r="G6901" s="5" t="s">
        <v>32</v>
      </c>
      <c r="H6901" s="5">
        <v>27301</v>
      </c>
      <c r="I6901" s="5" t="s">
        <v>3573</v>
      </c>
      <c r="J6901" s="5" t="s">
        <v>12036</v>
      </c>
      <c r="K6901" s="5" t="s">
        <v>22972</v>
      </c>
      <c r="L6901" s="5" t="s">
        <v>26459</v>
      </c>
      <c r="M6901" s="5">
        <v>26802015</v>
      </c>
      <c r="N6901" s="5">
        <v>26601567</v>
      </c>
      <c r="O6901" s="6">
        <v>46041.493460648147</v>
      </c>
      <c r="P6901" s="4" t="s">
        <v>7292</v>
      </c>
      <c r="Q6901" s="5" t="s">
        <v>12037</v>
      </c>
      <c r="R6901" s="5">
        <v>39781277</v>
      </c>
      <c r="S6901" s="5" t="s">
        <v>12038</v>
      </c>
      <c r="T6901" s="4">
        <v>36754905</v>
      </c>
      <c r="U6901" s="4">
        <v>0</v>
      </c>
      <c r="V6901" s="4">
        <v>36754905</v>
      </c>
      <c r="W6901" s="4">
        <v>1934468</v>
      </c>
      <c r="X6901" s="4">
        <v>34820437</v>
      </c>
      <c r="Y6901" s="4">
        <v>34820437</v>
      </c>
    </row>
    <row r="6902" spans="1:25" x14ac:dyDescent="0.2">
      <c r="A6902" s="5" t="s">
        <v>3510</v>
      </c>
      <c r="B6902" s="5" t="s">
        <v>3504</v>
      </c>
      <c r="C6902" s="5" t="s">
        <v>863</v>
      </c>
      <c r="D6902" s="5">
        <v>448</v>
      </c>
      <c r="E6902" s="5" t="s">
        <v>5489</v>
      </c>
      <c r="F6902" s="5">
        <v>10</v>
      </c>
      <c r="G6902" s="5" t="s">
        <v>32</v>
      </c>
      <c r="H6902" s="5">
        <v>27301</v>
      </c>
      <c r="I6902" s="5" t="s">
        <v>3573</v>
      </c>
      <c r="J6902" s="5" t="s">
        <v>12063</v>
      </c>
      <c r="K6902" s="5" t="s">
        <v>22972</v>
      </c>
      <c r="L6902" s="5" t="s">
        <v>26468</v>
      </c>
      <c r="M6902" s="5">
        <v>26802090</v>
      </c>
      <c r="N6902" s="5">
        <v>26601567</v>
      </c>
      <c r="O6902" s="6">
        <v>46041.885023148148</v>
      </c>
      <c r="P6902" s="4" t="s">
        <v>121</v>
      </c>
      <c r="Q6902" s="5" t="s">
        <v>12064</v>
      </c>
      <c r="R6902" s="5">
        <v>1070920063</v>
      </c>
      <c r="S6902" s="5" t="s">
        <v>12065</v>
      </c>
      <c r="T6902" s="4">
        <v>60000000</v>
      </c>
      <c r="U6902" s="4">
        <v>0</v>
      </c>
      <c r="V6902" s="4">
        <v>60000000</v>
      </c>
      <c r="W6902" s="4">
        <v>18166667</v>
      </c>
      <c r="X6902" s="4">
        <v>41833333</v>
      </c>
      <c r="Y6902" s="4">
        <v>41833333</v>
      </c>
    </row>
    <row r="6903" spans="1:25" x14ac:dyDescent="0.2">
      <c r="A6903" s="5" t="s">
        <v>3510</v>
      </c>
      <c r="B6903" s="5" t="s">
        <v>3504</v>
      </c>
      <c r="C6903" s="5" t="s">
        <v>863</v>
      </c>
      <c r="D6903" s="5">
        <v>448</v>
      </c>
      <c r="E6903" s="5" t="s">
        <v>5489</v>
      </c>
      <c r="F6903" s="5">
        <v>10</v>
      </c>
      <c r="G6903" s="5" t="s">
        <v>32</v>
      </c>
      <c r="H6903" s="5">
        <v>27301</v>
      </c>
      <c r="I6903" s="5" t="s">
        <v>3573</v>
      </c>
      <c r="J6903" s="5" t="s">
        <v>12087</v>
      </c>
      <c r="K6903" s="5" t="s">
        <v>22972</v>
      </c>
      <c r="L6903" s="5" t="s">
        <v>26476</v>
      </c>
      <c r="M6903" s="5">
        <v>26802175</v>
      </c>
      <c r="N6903" s="5">
        <v>26601567</v>
      </c>
      <c r="O6903" s="6">
        <v>46042.646956018521</v>
      </c>
      <c r="P6903" s="4" t="s">
        <v>8647</v>
      </c>
      <c r="Q6903" s="5" t="s">
        <v>12088</v>
      </c>
      <c r="R6903" s="5">
        <v>46454306</v>
      </c>
      <c r="S6903" s="5" t="s">
        <v>12089</v>
      </c>
      <c r="T6903" s="4">
        <v>51925871</v>
      </c>
      <c r="U6903" s="4">
        <v>0</v>
      </c>
      <c r="V6903" s="4">
        <v>51925871</v>
      </c>
      <c r="W6903" s="4">
        <v>3340260</v>
      </c>
      <c r="X6903" s="4">
        <v>48585611</v>
      </c>
      <c r="Y6903" s="4">
        <v>48585611</v>
      </c>
    </row>
    <row r="6904" spans="1:25" x14ac:dyDescent="0.2">
      <c r="A6904" s="5" t="s">
        <v>3510</v>
      </c>
      <c r="B6904" s="5" t="s">
        <v>3504</v>
      </c>
      <c r="C6904" s="5" t="s">
        <v>863</v>
      </c>
      <c r="D6904" s="5">
        <v>448</v>
      </c>
      <c r="E6904" s="5" t="s">
        <v>5489</v>
      </c>
      <c r="F6904" s="5">
        <v>10</v>
      </c>
      <c r="G6904" s="5" t="s">
        <v>32</v>
      </c>
      <c r="H6904" s="5">
        <v>27301</v>
      </c>
      <c r="I6904" s="5" t="s">
        <v>3573</v>
      </c>
      <c r="J6904" s="5" t="s">
        <v>12102</v>
      </c>
      <c r="K6904" s="5" t="s">
        <v>22972</v>
      </c>
      <c r="L6904" s="5" t="s">
        <v>26481</v>
      </c>
      <c r="M6904" s="5">
        <v>26802210</v>
      </c>
      <c r="N6904" s="5">
        <v>26601567</v>
      </c>
      <c r="O6904" s="6">
        <v>46043.297395833331</v>
      </c>
      <c r="P6904" s="4" t="s">
        <v>8647</v>
      </c>
      <c r="Q6904" s="5" t="s">
        <v>12103</v>
      </c>
      <c r="R6904" s="5">
        <v>1233499941</v>
      </c>
      <c r="S6904" s="5" t="s">
        <v>12104</v>
      </c>
      <c r="T6904" s="4">
        <v>29564065</v>
      </c>
      <c r="U6904" s="4">
        <v>0</v>
      </c>
      <c r="V6904" s="4">
        <v>29564065</v>
      </c>
      <c r="W6904" s="4">
        <v>1901782</v>
      </c>
      <c r="X6904" s="4">
        <v>27662283</v>
      </c>
      <c r="Y6904" s="4">
        <v>27662283</v>
      </c>
    </row>
    <row r="6905" spans="1:25" x14ac:dyDescent="0.2">
      <c r="A6905" s="5" t="s">
        <v>3510</v>
      </c>
      <c r="B6905" s="5" t="s">
        <v>3504</v>
      </c>
      <c r="C6905" s="5" t="s">
        <v>863</v>
      </c>
      <c r="D6905" s="5">
        <v>448</v>
      </c>
      <c r="E6905" s="5" t="s">
        <v>5489</v>
      </c>
      <c r="F6905" s="5">
        <v>10</v>
      </c>
      <c r="G6905" s="5" t="s">
        <v>32</v>
      </c>
      <c r="H6905" s="5">
        <v>27301</v>
      </c>
      <c r="I6905" s="5" t="s">
        <v>3573</v>
      </c>
      <c r="J6905" s="5" t="s">
        <v>12108</v>
      </c>
      <c r="K6905" s="5" t="s">
        <v>22972</v>
      </c>
      <c r="L6905" s="5" t="s">
        <v>26483</v>
      </c>
      <c r="M6905" s="5">
        <v>26802220</v>
      </c>
      <c r="N6905" s="5">
        <v>26601567</v>
      </c>
      <c r="O6905" s="6">
        <v>46043.383287037039</v>
      </c>
      <c r="P6905" s="4" t="s">
        <v>8647</v>
      </c>
      <c r="Q6905" s="5" t="s">
        <v>12109</v>
      </c>
      <c r="R6905" s="5">
        <v>1073235167</v>
      </c>
      <c r="S6905" s="5" t="s">
        <v>12110</v>
      </c>
      <c r="T6905" s="4">
        <v>27494577</v>
      </c>
      <c r="U6905" s="4">
        <v>0</v>
      </c>
      <c r="V6905" s="4">
        <v>27494577</v>
      </c>
      <c r="W6905" s="4">
        <v>1768657</v>
      </c>
      <c r="X6905" s="4">
        <v>25725920</v>
      </c>
      <c r="Y6905" s="4">
        <v>25725920</v>
      </c>
    </row>
    <row r="6906" spans="1:25" x14ac:dyDescent="0.2">
      <c r="A6906" s="5" t="s">
        <v>3510</v>
      </c>
      <c r="B6906" s="5" t="s">
        <v>3504</v>
      </c>
      <c r="C6906" s="5" t="s">
        <v>863</v>
      </c>
      <c r="D6906" s="5">
        <v>448</v>
      </c>
      <c r="E6906" s="5" t="s">
        <v>5489</v>
      </c>
      <c r="F6906" s="5">
        <v>10</v>
      </c>
      <c r="G6906" s="5" t="s">
        <v>32</v>
      </c>
      <c r="H6906" s="5">
        <v>27301</v>
      </c>
      <c r="I6906" s="5" t="s">
        <v>3573</v>
      </c>
      <c r="J6906" s="5" t="s">
        <v>12143</v>
      </c>
      <c r="K6906" s="5" t="s">
        <v>22972</v>
      </c>
      <c r="L6906" s="5" t="s">
        <v>26495</v>
      </c>
      <c r="M6906" s="5">
        <v>26802277</v>
      </c>
      <c r="N6906" s="5">
        <v>26601567</v>
      </c>
      <c r="O6906" s="6">
        <v>46044.391400462962</v>
      </c>
      <c r="P6906" s="4" t="s">
        <v>4487</v>
      </c>
      <c r="Q6906" s="5" t="s">
        <v>12144</v>
      </c>
      <c r="R6906" s="5">
        <v>1070753818</v>
      </c>
      <c r="S6906" s="5" t="s">
        <v>12145</v>
      </c>
      <c r="T6906" s="4">
        <v>27494577</v>
      </c>
      <c r="U6906" s="4">
        <v>0</v>
      </c>
      <c r="V6906" s="4">
        <v>27494577</v>
      </c>
      <c r="W6906" s="4">
        <v>2090231</v>
      </c>
      <c r="X6906" s="4">
        <v>25404346</v>
      </c>
      <c r="Y6906" s="4">
        <v>25404346</v>
      </c>
    </row>
    <row r="6907" spans="1:25" x14ac:dyDescent="0.2">
      <c r="A6907" s="5" t="s">
        <v>3510</v>
      </c>
      <c r="B6907" s="5" t="s">
        <v>3504</v>
      </c>
      <c r="C6907" s="5" t="s">
        <v>863</v>
      </c>
      <c r="D6907" s="5">
        <v>448</v>
      </c>
      <c r="E6907" s="5" t="s">
        <v>5489</v>
      </c>
      <c r="F6907" s="5">
        <v>10</v>
      </c>
      <c r="G6907" s="5" t="s">
        <v>32</v>
      </c>
      <c r="H6907" s="5">
        <v>27301</v>
      </c>
      <c r="I6907" s="5" t="s">
        <v>3573</v>
      </c>
      <c r="J6907" s="5" t="s">
        <v>12194</v>
      </c>
      <c r="K6907" s="5" t="s">
        <v>22972</v>
      </c>
      <c r="L6907" s="5" t="s">
        <v>26513</v>
      </c>
      <c r="M6907" s="5">
        <v>26802381</v>
      </c>
      <c r="N6907" s="5">
        <v>26601567</v>
      </c>
      <c r="O6907" s="6">
        <v>46045.788854166669</v>
      </c>
      <c r="P6907" s="4" t="s">
        <v>4501</v>
      </c>
      <c r="Q6907" s="5" t="s">
        <v>12195</v>
      </c>
      <c r="R6907" s="5">
        <v>1015396482</v>
      </c>
      <c r="S6907" s="5" t="s">
        <v>12196</v>
      </c>
      <c r="T6907" s="4">
        <v>41097000</v>
      </c>
      <c r="U6907" s="4">
        <v>0</v>
      </c>
      <c r="V6907" s="4">
        <v>41097000</v>
      </c>
      <c r="W6907" s="4">
        <v>4085667</v>
      </c>
      <c r="X6907" s="4">
        <v>37011333</v>
      </c>
      <c r="Y6907" s="4">
        <v>37011333</v>
      </c>
    </row>
    <row r="6908" spans="1:25" x14ac:dyDescent="0.2">
      <c r="A6908" s="5" t="s">
        <v>3510</v>
      </c>
      <c r="B6908" s="5" t="s">
        <v>3504</v>
      </c>
      <c r="C6908" s="5" t="s">
        <v>863</v>
      </c>
      <c r="D6908" s="5">
        <v>448</v>
      </c>
      <c r="E6908" s="5" t="s">
        <v>5489</v>
      </c>
      <c r="F6908" s="5">
        <v>10</v>
      </c>
      <c r="G6908" s="5" t="s">
        <v>32</v>
      </c>
      <c r="H6908" s="5">
        <v>27301</v>
      </c>
      <c r="I6908" s="5" t="s">
        <v>3573</v>
      </c>
      <c r="J6908" s="5" t="s">
        <v>12220</v>
      </c>
      <c r="K6908" s="5" t="s">
        <v>22972</v>
      </c>
      <c r="L6908" s="5" t="s">
        <v>26523</v>
      </c>
      <c r="M6908" s="5">
        <v>26802512</v>
      </c>
      <c r="N6908" s="5">
        <v>26601598</v>
      </c>
      <c r="O6908" s="6">
        <v>46048.668240740742</v>
      </c>
      <c r="P6908" s="4" t="s">
        <v>7288</v>
      </c>
      <c r="Q6908" s="5" t="s">
        <v>12221</v>
      </c>
      <c r="R6908" s="5">
        <v>1070624163</v>
      </c>
      <c r="S6908" s="5" t="s">
        <v>12222</v>
      </c>
      <c r="T6908" s="4">
        <v>28050000</v>
      </c>
      <c r="U6908" s="4">
        <v>0</v>
      </c>
      <c r="V6908" s="4">
        <v>28050000</v>
      </c>
      <c r="W6908" s="4">
        <v>1870000</v>
      </c>
      <c r="X6908" s="4">
        <v>26180000</v>
      </c>
      <c r="Y6908" s="4">
        <v>26180000</v>
      </c>
    </row>
    <row r="6909" spans="1:25" x14ac:dyDescent="0.2">
      <c r="A6909" s="5" t="s">
        <v>3510</v>
      </c>
      <c r="B6909" s="5" t="s">
        <v>3504</v>
      </c>
      <c r="C6909" s="5" t="s">
        <v>863</v>
      </c>
      <c r="D6909" s="5">
        <v>448</v>
      </c>
      <c r="E6909" s="5" t="s">
        <v>5489</v>
      </c>
      <c r="F6909" s="5">
        <v>10</v>
      </c>
      <c r="G6909" s="5" t="s">
        <v>32</v>
      </c>
      <c r="H6909" s="5">
        <v>27301</v>
      </c>
      <c r="I6909" s="5" t="s">
        <v>3573</v>
      </c>
      <c r="J6909" s="5" t="s">
        <v>12246</v>
      </c>
      <c r="K6909" s="5" t="s">
        <v>22972</v>
      </c>
      <c r="L6909" s="5" t="s">
        <v>26532</v>
      </c>
      <c r="M6909" s="5">
        <v>26802656</v>
      </c>
      <c r="N6909" s="5">
        <v>26601567</v>
      </c>
      <c r="O6909" s="6">
        <v>46049.503194444442</v>
      </c>
      <c r="P6909" s="4" t="s">
        <v>9565</v>
      </c>
      <c r="Q6909" s="5" t="s">
        <v>12247</v>
      </c>
      <c r="R6909" s="5">
        <v>52788433</v>
      </c>
      <c r="S6909" s="5" t="s">
        <v>12248</v>
      </c>
      <c r="T6909" s="4">
        <v>49360000</v>
      </c>
      <c r="U6909" s="4">
        <v>0</v>
      </c>
      <c r="V6909" s="4">
        <v>49360000</v>
      </c>
      <c r="W6909" s="4">
        <v>17893000</v>
      </c>
      <c r="X6909" s="4">
        <v>31467000</v>
      </c>
      <c r="Y6909" s="4">
        <v>31467000</v>
      </c>
    </row>
    <row r="6910" spans="1:25" x14ac:dyDescent="0.2">
      <c r="A6910" s="5" t="s">
        <v>3510</v>
      </c>
      <c r="B6910" s="5" t="s">
        <v>3504</v>
      </c>
      <c r="C6910" s="5" t="s">
        <v>863</v>
      </c>
      <c r="D6910" s="5">
        <v>448</v>
      </c>
      <c r="E6910" s="5" t="s">
        <v>5489</v>
      </c>
      <c r="F6910" s="5">
        <v>10</v>
      </c>
      <c r="G6910" s="5" t="s">
        <v>32</v>
      </c>
      <c r="H6910" s="5">
        <v>27301</v>
      </c>
      <c r="I6910" s="5" t="s">
        <v>3573</v>
      </c>
      <c r="J6910" s="5" t="s">
        <v>12257</v>
      </c>
      <c r="K6910" s="5" t="s">
        <v>22972</v>
      </c>
      <c r="L6910" s="5" t="s">
        <v>26536</v>
      </c>
      <c r="M6910" s="5">
        <v>26802764</v>
      </c>
      <c r="N6910" s="5">
        <v>26601567</v>
      </c>
      <c r="O6910" s="6">
        <v>46049.983946759261</v>
      </c>
      <c r="P6910" s="4" t="s">
        <v>118</v>
      </c>
      <c r="Q6910" s="5" t="s">
        <v>12258</v>
      </c>
      <c r="R6910" s="5">
        <v>80736962</v>
      </c>
      <c r="S6910" s="5" t="s">
        <v>12259</v>
      </c>
      <c r="T6910" s="4">
        <v>70930519</v>
      </c>
      <c r="U6910" s="4">
        <v>0</v>
      </c>
      <c r="V6910" s="4">
        <v>70930519</v>
      </c>
      <c r="W6910" s="4">
        <v>18914805</v>
      </c>
      <c r="X6910" s="4">
        <v>52015714</v>
      </c>
      <c r="Y6910" s="4">
        <v>52015714</v>
      </c>
    </row>
    <row r="6911" spans="1:25" x14ac:dyDescent="0.2">
      <c r="A6911" s="5" t="s">
        <v>3510</v>
      </c>
      <c r="B6911" s="5" t="s">
        <v>3504</v>
      </c>
      <c r="C6911" s="5" t="s">
        <v>863</v>
      </c>
      <c r="D6911" s="5">
        <v>448</v>
      </c>
      <c r="E6911" s="5" t="s">
        <v>5489</v>
      </c>
      <c r="F6911" s="5">
        <v>10</v>
      </c>
      <c r="G6911" s="5" t="s">
        <v>32</v>
      </c>
      <c r="H6911" s="5">
        <v>27301</v>
      </c>
      <c r="I6911" s="5" t="s">
        <v>3573</v>
      </c>
      <c r="J6911" s="5" t="s">
        <v>12263</v>
      </c>
      <c r="K6911" s="5" t="s">
        <v>22972</v>
      </c>
      <c r="L6911" s="5" t="s">
        <v>26538</v>
      </c>
      <c r="M6911" s="5">
        <v>26802839</v>
      </c>
      <c r="N6911" s="5">
        <v>26601598</v>
      </c>
      <c r="O6911" s="6">
        <v>46050.589259259257</v>
      </c>
      <c r="P6911" s="4" t="s">
        <v>168</v>
      </c>
      <c r="Q6911" s="5" t="s">
        <v>12264</v>
      </c>
      <c r="R6911" s="5">
        <v>1032440862</v>
      </c>
      <c r="S6911" s="5" t="s">
        <v>12265</v>
      </c>
      <c r="T6911" s="4">
        <v>48000000</v>
      </c>
      <c r="U6911" s="4">
        <v>0</v>
      </c>
      <c r="V6911" s="4">
        <v>48000000</v>
      </c>
      <c r="W6911" s="4">
        <v>1000000</v>
      </c>
      <c r="X6911" s="4">
        <v>47000000</v>
      </c>
      <c r="Y6911" s="4">
        <v>47000000</v>
      </c>
    </row>
    <row r="6912" spans="1:25" x14ac:dyDescent="0.2">
      <c r="A6912" s="5" t="s">
        <v>3510</v>
      </c>
      <c r="B6912" s="5" t="s">
        <v>3504</v>
      </c>
      <c r="C6912" s="5" t="s">
        <v>863</v>
      </c>
      <c r="D6912" s="5">
        <v>448</v>
      </c>
      <c r="E6912" s="5" t="s">
        <v>5489</v>
      </c>
      <c r="F6912" s="5">
        <v>10</v>
      </c>
      <c r="G6912" s="5" t="s">
        <v>32</v>
      </c>
      <c r="H6912" s="5">
        <v>27301</v>
      </c>
      <c r="I6912" s="5" t="s">
        <v>3573</v>
      </c>
      <c r="J6912" s="5" t="s">
        <v>12266</v>
      </c>
      <c r="K6912" s="5" t="s">
        <v>22972</v>
      </c>
      <c r="L6912" s="5" t="s">
        <v>26539</v>
      </c>
      <c r="M6912" s="5">
        <v>26802915</v>
      </c>
      <c r="N6912" s="5">
        <v>26601598</v>
      </c>
      <c r="O6912" s="6">
        <v>46050.956504629627</v>
      </c>
      <c r="P6912" s="4" t="s">
        <v>168</v>
      </c>
      <c r="Q6912" s="5" t="s">
        <v>12267</v>
      </c>
      <c r="R6912" s="5">
        <v>80274148</v>
      </c>
      <c r="S6912" s="5" t="s">
        <v>12268</v>
      </c>
      <c r="T6912" s="4">
        <v>48000000</v>
      </c>
      <c r="U6912" s="4">
        <v>0</v>
      </c>
      <c r="V6912" s="4">
        <v>48000000</v>
      </c>
      <c r="W6912" s="4">
        <v>600000</v>
      </c>
      <c r="X6912" s="4">
        <v>47400000</v>
      </c>
      <c r="Y6912" s="4">
        <v>41400000</v>
      </c>
    </row>
    <row r="6913" spans="1:25" x14ac:dyDescent="0.2">
      <c r="A6913" s="5" t="s">
        <v>3510</v>
      </c>
      <c r="B6913" s="5" t="s">
        <v>3504</v>
      </c>
      <c r="C6913" s="5" t="s">
        <v>863</v>
      </c>
      <c r="D6913" s="5">
        <v>448</v>
      </c>
      <c r="E6913" s="5" t="s">
        <v>5489</v>
      </c>
      <c r="F6913" s="5">
        <v>10</v>
      </c>
      <c r="G6913" s="5" t="s">
        <v>32</v>
      </c>
      <c r="H6913" s="5">
        <v>27301</v>
      </c>
      <c r="I6913" s="5" t="s">
        <v>3573</v>
      </c>
      <c r="J6913" s="5" t="s">
        <v>12272</v>
      </c>
      <c r="K6913" s="5" t="s">
        <v>22972</v>
      </c>
      <c r="L6913" s="5" t="s">
        <v>26541</v>
      </c>
      <c r="M6913" s="5">
        <v>26802989</v>
      </c>
      <c r="N6913" s="5">
        <v>26601567</v>
      </c>
      <c r="O6913" s="6">
        <v>46051.698252314818</v>
      </c>
      <c r="P6913" s="4" t="s">
        <v>118</v>
      </c>
      <c r="Q6913" s="5" t="s">
        <v>12273</v>
      </c>
      <c r="R6913" s="5">
        <v>1070949836</v>
      </c>
      <c r="S6913" s="5" t="s">
        <v>12274</v>
      </c>
      <c r="T6913" s="4">
        <v>14186104</v>
      </c>
      <c r="U6913" s="4">
        <v>0</v>
      </c>
      <c r="V6913" s="4">
        <v>14186104</v>
      </c>
      <c r="W6913" s="4">
        <v>0</v>
      </c>
      <c r="X6913" s="4">
        <v>14186104</v>
      </c>
      <c r="Y6913" s="4">
        <v>14186104</v>
      </c>
    </row>
    <row r="6914" spans="1:25" x14ac:dyDescent="0.2">
      <c r="A6914" s="5" t="s">
        <v>3510</v>
      </c>
      <c r="B6914" s="5" t="s">
        <v>3504</v>
      </c>
      <c r="C6914" s="5" t="s">
        <v>863</v>
      </c>
      <c r="D6914" s="5">
        <v>448</v>
      </c>
      <c r="E6914" s="5" t="s">
        <v>5489</v>
      </c>
      <c r="F6914" s="5">
        <v>10</v>
      </c>
      <c r="G6914" s="5" t="s">
        <v>32</v>
      </c>
      <c r="H6914" s="5">
        <v>27301</v>
      </c>
      <c r="I6914" s="5" t="s">
        <v>3573</v>
      </c>
      <c r="J6914" s="5" t="s">
        <v>12322</v>
      </c>
      <c r="K6914" s="5" t="s">
        <v>22972</v>
      </c>
      <c r="L6914" s="5" t="s">
        <v>26557</v>
      </c>
      <c r="M6914" s="5">
        <v>26803217</v>
      </c>
      <c r="N6914" s="5">
        <v>26601598</v>
      </c>
      <c r="O6914" s="6">
        <v>46055.671284722222</v>
      </c>
      <c r="P6914" s="4" t="s">
        <v>4436</v>
      </c>
      <c r="Q6914" s="5" t="s">
        <v>12323</v>
      </c>
      <c r="R6914" s="5">
        <v>53009764</v>
      </c>
      <c r="S6914" s="5" t="s">
        <v>12324</v>
      </c>
      <c r="T6914" s="4">
        <v>32885968</v>
      </c>
      <c r="U6914" s="4">
        <v>0</v>
      </c>
      <c r="V6914" s="4">
        <v>32885968</v>
      </c>
      <c r="W6914" s="4">
        <v>2364351</v>
      </c>
      <c r="X6914" s="4">
        <v>30521617</v>
      </c>
      <c r="Y6914" s="4">
        <v>30521617</v>
      </c>
    </row>
    <row r="6915" spans="1:25" x14ac:dyDescent="0.2">
      <c r="A6915" s="5" t="s">
        <v>3510</v>
      </c>
      <c r="B6915" s="5" t="s">
        <v>3504</v>
      </c>
      <c r="C6915" s="5" t="s">
        <v>863</v>
      </c>
      <c r="D6915" s="5">
        <v>448</v>
      </c>
      <c r="E6915" s="5" t="s">
        <v>5489</v>
      </c>
      <c r="F6915" s="5">
        <v>10</v>
      </c>
      <c r="G6915" s="5" t="s">
        <v>32</v>
      </c>
      <c r="H6915" s="5">
        <v>27301</v>
      </c>
      <c r="I6915" s="5" t="s">
        <v>3573</v>
      </c>
      <c r="J6915" s="5" t="s">
        <v>21121</v>
      </c>
      <c r="K6915" s="5" t="s">
        <v>22972</v>
      </c>
      <c r="L6915" s="5" t="s">
        <v>26591</v>
      </c>
      <c r="M6915" s="5">
        <v>26804784</v>
      </c>
      <c r="N6915" s="5">
        <v>26601981</v>
      </c>
      <c r="O6915" s="6">
        <v>46220.577361111114</v>
      </c>
      <c r="P6915" s="4" t="s">
        <v>3073</v>
      </c>
      <c r="Q6915" s="5" t="s">
        <v>21122</v>
      </c>
      <c r="R6915" s="5">
        <v>1022410652</v>
      </c>
      <c r="S6915" s="5" t="s">
        <v>1897</v>
      </c>
      <c r="T6915" s="4">
        <v>38500000</v>
      </c>
      <c r="U6915" s="4">
        <v>0</v>
      </c>
      <c r="V6915" s="4">
        <v>38500000</v>
      </c>
      <c r="W6915" s="4">
        <v>22166667</v>
      </c>
      <c r="X6915" s="4">
        <v>16333333</v>
      </c>
      <c r="Y6915" s="4">
        <v>16333333</v>
      </c>
    </row>
    <row r="6916" spans="1:25" x14ac:dyDescent="0.2">
      <c r="A6916" s="5" t="s">
        <v>3510</v>
      </c>
      <c r="B6916" s="5" t="s">
        <v>3504</v>
      </c>
      <c r="C6916" s="5" t="s">
        <v>863</v>
      </c>
      <c r="D6916" s="5">
        <v>448</v>
      </c>
      <c r="E6916" s="5" t="s">
        <v>5489</v>
      </c>
      <c r="F6916" s="5">
        <v>10</v>
      </c>
      <c r="G6916" s="5" t="s">
        <v>32</v>
      </c>
      <c r="H6916" s="5">
        <v>27301</v>
      </c>
      <c r="I6916" s="5" t="s">
        <v>3573</v>
      </c>
      <c r="J6916" s="5" t="s">
        <v>21123</v>
      </c>
      <c r="K6916" s="5" t="s">
        <v>22972</v>
      </c>
      <c r="L6916" s="5" t="s">
        <v>26627</v>
      </c>
      <c r="M6916" s="5">
        <v>26804913</v>
      </c>
      <c r="N6916" s="5">
        <v>26601981</v>
      </c>
      <c r="O6916" s="6">
        <v>46225.494351851848</v>
      </c>
      <c r="P6916" s="4" t="s">
        <v>4487</v>
      </c>
      <c r="Q6916" s="5" t="s">
        <v>21124</v>
      </c>
      <c r="R6916" s="5">
        <v>1032357596</v>
      </c>
      <c r="S6916" s="5" t="s">
        <v>1896</v>
      </c>
      <c r="T6916" s="4">
        <v>45650000</v>
      </c>
      <c r="U6916" s="4">
        <v>0</v>
      </c>
      <c r="V6916" s="4">
        <v>45650000</v>
      </c>
      <c r="W6916" s="4">
        <v>26560000</v>
      </c>
      <c r="X6916" s="4">
        <v>19090000</v>
      </c>
      <c r="Y6916" s="4">
        <v>19090000</v>
      </c>
    </row>
    <row r="6917" spans="1:25" x14ac:dyDescent="0.2">
      <c r="A6917" s="5" t="s">
        <v>3510</v>
      </c>
      <c r="B6917" s="5" t="s">
        <v>3504</v>
      </c>
      <c r="C6917" s="5" t="s">
        <v>863</v>
      </c>
      <c r="D6917" s="5">
        <v>448</v>
      </c>
      <c r="E6917" s="5" t="s">
        <v>5489</v>
      </c>
      <c r="F6917" s="5">
        <v>10</v>
      </c>
      <c r="G6917" s="5" t="s">
        <v>32</v>
      </c>
      <c r="H6917" s="5">
        <v>27301</v>
      </c>
      <c r="I6917" s="5" t="s">
        <v>3573</v>
      </c>
      <c r="J6917" s="5" t="s">
        <v>21125</v>
      </c>
      <c r="K6917" s="5" t="s">
        <v>22972</v>
      </c>
      <c r="L6917" s="5" t="s">
        <v>26628</v>
      </c>
      <c r="M6917" s="5">
        <v>26804923</v>
      </c>
      <c r="N6917" s="5">
        <v>26601981</v>
      </c>
      <c r="O6917" s="6">
        <v>46225.567488425928</v>
      </c>
      <c r="P6917" s="4" t="s">
        <v>4487</v>
      </c>
      <c r="Q6917" s="5" t="s">
        <v>21126</v>
      </c>
      <c r="R6917" s="5">
        <v>17592142</v>
      </c>
      <c r="S6917" s="5" t="s">
        <v>1894</v>
      </c>
      <c r="T6917" s="4">
        <v>42900000</v>
      </c>
      <c r="U6917" s="4">
        <v>0</v>
      </c>
      <c r="V6917" s="4">
        <v>42900000</v>
      </c>
      <c r="W6917" s="4">
        <v>24960000</v>
      </c>
      <c r="X6917" s="4">
        <v>17940000</v>
      </c>
      <c r="Y6917" s="4">
        <v>17940000</v>
      </c>
    </row>
    <row r="6918" spans="1:25" x14ac:dyDescent="0.2">
      <c r="A6918" s="5" t="s">
        <v>3510</v>
      </c>
      <c r="B6918" s="5" t="s">
        <v>3504</v>
      </c>
      <c r="C6918" s="5" t="s">
        <v>863</v>
      </c>
      <c r="D6918" s="5">
        <v>448</v>
      </c>
      <c r="E6918" s="5" t="s">
        <v>5489</v>
      </c>
      <c r="F6918" s="5">
        <v>10</v>
      </c>
      <c r="G6918" s="5" t="s">
        <v>32</v>
      </c>
      <c r="H6918" s="5">
        <v>27301</v>
      </c>
      <c r="I6918" s="5" t="s">
        <v>3573</v>
      </c>
      <c r="J6918" s="5" t="s">
        <v>21127</v>
      </c>
      <c r="K6918" s="5" t="s">
        <v>22972</v>
      </c>
      <c r="L6918" s="5" t="s">
        <v>26644</v>
      </c>
      <c r="M6918" s="5">
        <v>26804968</v>
      </c>
      <c r="N6918" s="5">
        <v>26601981</v>
      </c>
      <c r="O6918" s="6">
        <v>46225.746678240743</v>
      </c>
      <c r="P6918" s="4" t="s">
        <v>4501</v>
      </c>
      <c r="Q6918" s="5" t="s">
        <v>12247</v>
      </c>
      <c r="R6918" s="5">
        <v>52788433</v>
      </c>
      <c r="S6918" s="5" t="s">
        <v>12248</v>
      </c>
      <c r="T6918" s="4">
        <v>34100000</v>
      </c>
      <c r="U6918" s="4">
        <v>0</v>
      </c>
      <c r="V6918" s="4">
        <v>34100000</v>
      </c>
      <c r="W6918" s="4">
        <v>19840000</v>
      </c>
      <c r="X6918" s="4">
        <v>14260000</v>
      </c>
      <c r="Y6918" s="4">
        <v>14260000</v>
      </c>
    </row>
    <row r="6919" spans="1:25" x14ac:dyDescent="0.2">
      <c r="A6919" s="5" t="s">
        <v>3510</v>
      </c>
      <c r="B6919" s="5" t="s">
        <v>3504</v>
      </c>
      <c r="C6919" s="5" t="s">
        <v>863</v>
      </c>
      <c r="D6919" s="5">
        <v>448</v>
      </c>
      <c r="E6919" s="5" t="s">
        <v>5489</v>
      </c>
      <c r="F6919" s="5">
        <v>10</v>
      </c>
      <c r="G6919" s="5" t="s">
        <v>32</v>
      </c>
      <c r="H6919" s="5">
        <v>27301</v>
      </c>
      <c r="I6919" s="5" t="s">
        <v>3573</v>
      </c>
      <c r="J6919" s="5" t="s">
        <v>21128</v>
      </c>
      <c r="K6919" s="5" t="s">
        <v>22972</v>
      </c>
      <c r="L6919" s="5" t="s">
        <v>26678</v>
      </c>
      <c r="M6919" s="5">
        <v>26805095</v>
      </c>
      <c r="N6919" s="5">
        <v>26601981</v>
      </c>
      <c r="O6919" s="6">
        <v>46226.837291666663</v>
      </c>
      <c r="P6919" s="4" t="s">
        <v>4508</v>
      </c>
      <c r="Q6919" s="5" t="s">
        <v>12144</v>
      </c>
      <c r="R6919" s="5">
        <v>1070753818</v>
      </c>
      <c r="S6919" s="5" t="s">
        <v>12145</v>
      </c>
      <c r="T6919" s="4">
        <v>27500000</v>
      </c>
      <c r="U6919" s="4">
        <v>0</v>
      </c>
      <c r="V6919" s="4">
        <v>27500000</v>
      </c>
      <c r="W6919" s="4">
        <v>17000000</v>
      </c>
      <c r="X6919" s="4">
        <v>10500000</v>
      </c>
      <c r="Y6919" s="4">
        <v>10500000</v>
      </c>
    </row>
    <row r="6920" spans="1:25" x14ac:dyDescent="0.2">
      <c r="A6920" s="5" t="s">
        <v>3510</v>
      </c>
      <c r="B6920" s="5" t="s">
        <v>3504</v>
      </c>
      <c r="C6920" s="5" t="s">
        <v>863</v>
      </c>
      <c r="D6920" s="5">
        <v>448</v>
      </c>
      <c r="E6920" s="5" t="s">
        <v>5489</v>
      </c>
      <c r="F6920" s="5">
        <v>10</v>
      </c>
      <c r="G6920" s="5" t="s">
        <v>32</v>
      </c>
      <c r="H6920" s="5">
        <v>27301</v>
      </c>
      <c r="I6920" s="5" t="s">
        <v>3573</v>
      </c>
      <c r="J6920" s="5" t="s">
        <v>21129</v>
      </c>
      <c r="K6920" s="5" t="s">
        <v>22972</v>
      </c>
      <c r="L6920" s="5" t="s">
        <v>26683</v>
      </c>
      <c r="M6920" s="5">
        <v>26805107</v>
      </c>
      <c r="N6920" s="5">
        <v>26601981</v>
      </c>
      <c r="O6920" s="6">
        <v>46226.861377314817</v>
      </c>
      <c r="P6920" s="4" t="s">
        <v>4508</v>
      </c>
      <c r="Q6920" s="5" t="s">
        <v>21130</v>
      </c>
      <c r="R6920" s="5">
        <v>53009764</v>
      </c>
      <c r="S6920" s="5" t="s">
        <v>12324</v>
      </c>
      <c r="T6920" s="4">
        <v>35750000</v>
      </c>
      <c r="U6920" s="4">
        <v>0</v>
      </c>
      <c r="V6920" s="4">
        <v>35750000</v>
      </c>
      <c r="W6920" s="4">
        <v>21233333</v>
      </c>
      <c r="X6920" s="4">
        <v>14516667</v>
      </c>
      <c r="Y6920" s="4">
        <v>14516667</v>
      </c>
    </row>
    <row r="6921" spans="1:25" x14ac:dyDescent="0.2">
      <c r="A6921" s="5" t="s">
        <v>3510</v>
      </c>
      <c r="B6921" s="5" t="s">
        <v>3504</v>
      </c>
      <c r="C6921" s="5" t="s">
        <v>863</v>
      </c>
      <c r="D6921" s="5">
        <v>448</v>
      </c>
      <c r="E6921" s="5" t="s">
        <v>5489</v>
      </c>
      <c r="F6921" s="5">
        <v>10</v>
      </c>
      <c r="G6921" s="5" t="s">
        <v>32</v>
      </c>
      <c r="H6921" s="5">
        <v>27301</v>
      </c>
      <c r="I6921" s="5" t="s">
        <v>3573</v>
      </c>
      <c r="J6921" s="5" t="s">
        <v>21131</v>
      </c>
      <c r="K6921" s="5" t="s">
        <v>22972</v>
      </c>
      <c r="L6921" s="5" t="s">
        <v>26710</v>
      </c>
      <c r="M6921" s="5">
        <v>26805207</v>
      </c>
      <c r="N6921" s="5">
        <v>26601981</v>
      </c>
      <c r="O6921" s="6">
        <v>46227.799988425926</v>
      </c>
      <c r="P6921" s="4" t="s">
        <v>3054</v>
      </c>
      <c r="Q6921" s="5" t="s">
        <v>21132</v>
      </c>
      <c r="R6921" s="5">
        <v>1070782268</v>
      </c>
      <c r="S6921" s="5" t="s">
        <v>1141</v>
      </c>
      <c r="T6921" s="4">
        <v>38500000</v>
      </c>
      <c r="U6921" s="4">
        <v>0</v>
      </c>
      <c r="V6921" s="4">
        <v>38500000</v>
      </c>
      <c r="W6921" s="4">
        <v>24266667</v>
      </c>
      <c r="X6921" s="4">
        <v>14233333</v>
      </c>
      <c r="Y6921" s="4">
        <v>14233333</v>
      </c>
    </row>
    <row r="6922" spans="1:25" x14ac:dyDescent="0.2">
      <c r="A6922" s="5" t="s">
        <v>3510</v>
      </c>
      <c r="B6922" s="5" t="s">
        <v>3504</v>
      </c>
      <c r="C6922" s="5" t="s">
        <v>863</v>
      </c>
      <c r="D6922" s="5">
        <v>448</v>
      </c>
      <c r="E6922" s="5" t="s">
        <v>5489</v>
      </c>
      <c r="F6922" s="5">
        <v>10</v>
      </c>
      <c r="G6922" s="5" t="s">
        <v>32</v>
      </c>
      <c r="H6922" s="5">
        <v>27301</v>
      </c>
      <c r="I6922" s="5" t="s">
        <v>3573</v>
      </c>
      <c r="J6922" s="5" t="s">
        <v>21133</v>
      </c>
      <c r="K6922" s="5" t="s">
        <v>22972</v>
      </c>
      <c r="L6922" s="5" t="s">
        <v>26713</v>
      </c>
      <c r="M6922" s="5">
        <v>26805222</v>
      </c>
      <c r="N6922" s="5">
        <v>26601981</v>
      </c>
      <c r="O6922" s="6">
        <v>46230.410173611112</v>
      </c>
      <c r="P6922" s="4" t="s">
        <v>3054</v>
      </c>
      <c r="Q6922" s="5" t="s">
        <v>21134</v>
      </c>
      <c r="R6922" s="5">
        <v>11222505</v>
      </c>
      <c r="S6922" s="5" t="s">
        <v>3009</v>
      </c>
      <c r="T6922" s="4">
        <v>46750000</v>
      </c>
      <c r="U6922" s="4">
        <v>0</v>
      </c>
      <c r="V6922" s="4">
        <v>46750000</v>
      </c>
      <c r="W6922" s="4">
        <v>29466667</v>
      </c>
      <c r="X6922" s="4">
        <v>17283333</v>
      </c>
      <c r="Y6922" s="4">
        <v>17283333</v>
      </c>
    </row>
    <row r="6923" spans="1:25" x14ac:dyDescent="0.2">
      <c r="A6923" s="5" t="s">
        <v>3510</v>
      </c>
      <c r="B6923" s="5" t="s">
        <v>3504</v>
      </c>
      <c r="C6923" s="5" t="s">
        <v>863</v>
      </c>
      <c r="D6923" s="5">
        <v>448</v>
      </c>
      <c r="E6923" s="5" t="s">
        <v>5489</v>
      </c>
      <c r="F6923" s="5">
        <v>10</v>
      </c>
      <c r="G6923" s="5" t="s">
        <v>32</v>
      </c>
      <c r="H6923" s="5">
        <v>27301</v>
      </c>
      <c r="I6923" s="5" t="s">
        <v>3573</v>
      </c>
      <c r="J6923" s="5" t="s">
        <v>21135</v>
      </c>
      <c r="K6923" s="5" t="s">
        <v>22972</v>
      </c>
      <c r="L6923" s="5" t="s">
        <v>26722</v>
      </c>
      <c r="M6923" s="5">
        <v>26805252</v>
      </c>
      <c r="N6923" s="5">
        <v>26601981</v>
      </c>
      <c r="O6923" s="6">
        <v>46230.513090277775</v>
      </c>
      <c r="P6923" s="4" t="s">
        <v>3054</v>
      </c>
      <c r="Q6923" s="5" t="s">
        <v>21136</v>
      </c>
      <c r="R6923" s="5">
        <v>1233499941</v>
      </c>
      <c r="S6923" s="5" t="s">
        <v>12104</v>
      </c>
      <c r="T6923" s="4">
        <v>28600000</v>
      </c>
      <c r="U6923" s="4">
        <v>0</v>
      </c>
      <c r="V6923" s="4">
        <v>28600000</v>
      </c>
      <c r="W6923" s="4">
        <v>17506667</v>
      </c>
      <c r="X6923" s="4">
        <v>11093333</v>
      </c>
      <c r="Y6923" s="4">
        <v>11093333</v>
      </c>
    </row>
    <row r="6924" spans="1:25" x14ac:dyDescent="0.2">
      <c r="A6924" s="5" t="s">
        <v>3510</v>
      </c>
      <c r="B6924" s="5" t="s">
        <v>3504</v>
      </c>
      <c r="C6924" s="5" t="s">
        <v>863</v>
      </c>
      <c r="D6924" s="5">
        <v>448</v>
      </c>
      <c r="E6924" s="5" t="s">
        <v>5489</v>
      </c>
      <c r="F6924" s="5">
        <v>10</v>
      </c>
      <c r="G6924" s="5" t="s">
        <v>32</v>
      </c>
      <c r="H6924" s="5">
        <v>27301</v>
      </c>
      <c r="I6924" s="5" t="s">
        <v>3573</v>
      </c>
      <c r="J6924" s="5" t="s">
        <v>21137</v>
      </c>
      <c r="K6924" s="5" t="s">
        <v>22972</v>
      </c>
      <c r="L6924" s="5" t="s">
        <v>26725</v>
      </c>
      <c r="M6924" s="5">
        <v>26805267</v>
      </c>
      <c r="N6924" s="5">
        <v>26601981</v>
      </c>
      <c r="O6924" s="6">
        <v>46230.612812500003</v>
      </c>
      <c r="P6924" s="4" t="s">
        <v>9565</v>
      </c>
      <c r="Q6924" s="5" t="s">
        <v>21138</v>
      </c>
      <c r="R6924" s="5">
        <v>1130744082</v>
      </c>
      <c r="S6924" s="5" t="s">
        <v>1898</v>
      </c>
      <c r="T6924" s="4">
        <v>45650000</v>
      </c>
      <c r="U6924" s="4">
        <v>0</v>
      </c>
      <c r="V6924" s="4">
        <v>45650000</v>
      </c>
      <c r="W6924" s="4">
        <v>28773333</v>
      </c>
      <c r="X6924" s="4">
        <v>16876667</v>
      </c>
      <c r="Y6924" s="4">
        <v>16876667</v>
      </c>
    </row>
    <row r="6925" spans="1:25" x14ac:dyDescent="0.2">
      <c r="A6925" s="5" t="s">
        <v>3510</v>
      </c>
      <c r="B6925" s="5" t="s">
        <v>3504</v>
      </c>
      <c r="C6925" s="5" t="s">
        <v>863</v>
      </c>
      <c r="D6925" s="5">
        <v>448</v>
      </c>
      <c r="E6925" s="5" t="s">
        <v>5489</v>
      </c>
      <c r="F6925" s="5">
        <v>10</v>
      </c>
      <c r="G6925" s="5" t="s">
        <v>32</v>
      </c>
      <c r="H6925" s="5">
        <v>27301</v>
      </c>
      <c r="I6925" s="5" t="s">
        <v>3573</v>
      </c>
      <c r="J6925" s="5" t="s">
        <v>21139</v>
      </c>
      <c r="K6925" s="5" t="s">
        <v>22972</v>
      </c>
      <c r="L6925" s="5" t="s">
        <v>26738</v>
      </c>
      <c r="M6925" s="5">
        <v>26805362</v>
      </c>
      <c r="N6925" s="5">
        <v>26601981</v>
      </c>
      <c r="O6925" s="6">
        <v>46231.499421296299</v>
      </c>
      <c r="P6925" s="4" t="s">
        <v>9565</v>
      </c>
      <c r="Q6925" s="5" t="s">
        <v>21140</v>
      </c>
      <c r="R6925" s="5">
        <v>1073235167</v>
      </c>
      <c r="S6925" s="5" t="s">
        <v>12110</v>
      </c>
      <c r="T6925" s="4">
        <v>26950000</v>
      </c>
      <c r="U6925" s="4">
        <v>0</v>
      </c>
      <c r="V6925" s="4">
        <v>26950000</v>
      </c>
      <c r="W6925" s="4">
        <v>16660000</v>
      </c>
      <c r="X6925" s="4">
        <v>10290000</v>
      </c>
      <c r="Y6925" s="4">
        <v>10290000</v>
      </c>
    </row>
    <row r="6926" spans="1:25" x14ac:dyDescent="0.2">
      <c r="A6926" s="5" t="s">
        <v>3510</v>
      </c>
      <c r="B6926" s="5" t="s">
        <v>3504</v>
      </c>
      <c r="C6926" s="5" t="s">
        <v>863</v>
      </c>
      <c r="D6926" s="5">
        <v>448</v>
      </c>
      <c r="E6926" s="5" t="s">
        <v>5489</v>
      </c>
      <c r="F6926" s="5">
        <v>10</v>
      </c>
      <c r="G6926" s="5" t="s">
        <v>32</v>
      </c>
      <c r="H6926" s="5">
        <v>27301</v>
      </c>
      <c r="I6926" s="5" t="s">
        <v>3573</v>
      </c>
      <c r="J6926" s="5" t="s">
        <v>21141</v>
      </c>
      <c r="K6926" s="5" t="s">
        <v>22972</v>
      </c>
      <c r="L6926" s="5" t="s">
        <v>26107</v>
      </c>
      <c r="M6926" s="5">
        <v>26805385</v>
      </c>
      <c r="N6926" s="5">
        <v>26601981</v>
      </c>
      <c r="O6926" s="6">
        <v>46231.820023148146</v>
      </c>
      <c r="P6926" s="4" t="s">
        <v>4505</v>
      </c>
      <c r="Q6926" s="5" t="s">
        <v>21142</v>
      </c>
      <c r="R6926" s="5">
        <v>80236868</v>
      </c>
      <c r="S6926" s="5" t="s">
        <v>503</v>
      </c>
      <c r="T6926" s="4">
        <v>50600000</v>
      </c>
      <c r="U6926" s="4">
        <v>0</v>
      </c>
      <c r="V6926" s="4">
        <v>50600000</v>
      </c>
      <c r="W6926" s="4">
        <v>32813333</v>
      </c>
      <c r="X6926" s="4">
        <v>17786667</v>
      </c>
      <c r="Y6926" s="4">
        <v>17786667</v>
      </c>
    </row>
    <row r="6927" spans="1:25" x14ac:dyDescent="0.2">
      <c r="A6927" s="5" t="s">
        <v>3510</v>
      </c>
      <c r="B6927" s="5" t="s">
        <v>3504</v>
      </c>
      <c r="C6927" s="5" t="s">
        <v>863</v>
      </c>
      <c r="D6927" s="5">
        <v>448</v>
      </c>
      <c r="E6927" s="5" t="s">
        <v>5489</v>
      </c>
      <c r="F6927" s="5">
        <v>10</v>
      </c>
      <c r="G6927" s="5" t="s">
        <v>32</v>
      </c>
      <c r="H6927" s="5">
        <v>27301</v>
      </c>
      <c r="I6927" s="5" t="s">
        <v>3573</v>
      </c>
      <c r="J6927" s="5" t="s">
        <v>21143</v>
      </c>
      <c r="K6927" s="5" t="s">
        <v>22972</v>
      </c>
      <c r="L6927" s="5" t="s">
        <v>26748</v>
      </c>
      <c r="M6927" s="5">
        <v>26805414</v>
      </c>
      <c r="N6927" s="5">
        <v>26601981</v>
      </c>
      <c r="O6927" s="6">
        <v>46232.509108796294</v>
      </c>
      <c r="P6927" s="4" t="s">
        <v>4505</v>
      </c>
      <c r="Q6927" s="5" t="s">
        <v>21144</v>
      </c>
      <c r="R6927" s="5">
        <v>1030573583</v>
      </c>
      <c r="S6927" s="5" t="s">
        <v>343</v>
      </c>
      <c r="T6927" s="4">
        <v>43450000</v>
      </c>
      <c r="U6927" s="4">
        <v>0</v>
      </c>
      <c r="V6927" s="4">
        <v>43450000</v>
      </c>
      <c r="W6927" s="4">
        <v>27386667</v>
      </c>
      <c r="X6927" s="4">
        <v>16063333</v>
      </c>
      <c r="Y6927" s="4">
        <v>8163333</v>
      </c>
    </row>
    <row r="6928" spans="1:25" x14ac:dyDescent="0.2">
      <c r="A6928" s="5" t="s">
        <v>3510</v>
      </c>
      <c r="B6928" s="5" t="s">
        <v>3504</v>
      </c>
      <c r="C6928" s="5" t="s">
        <v>863</v>
      </c>
      <c r="D6928" s="5">
        <v>448</v>
      </c>
      <c r="E6928" s="5" t="s">
        <v>5489</v>
      </c>
      <c r="F6928" s="5">
        <v>10</v>
      </c>
      <c r="G6928" s="5" t="s">
        <v>32</v>
      </c>
      <c r="H6928" s="5">
        <v>27301</v>
      </c>
      <c r="I6928" s="5" t="s">
        <v>3573</v>
      </c>
      <c r="J6928" s="5" t="s">
        <v>21145</v>
      </c>
      <c r="K6928" s="5" t="s">
        <v>22972</v>
      </c>
      <c r="L6928" s="5" t="s">
        <v>26751</v>
      </c>
      <c r="M6928" s="5">
        <v>26805442</v>
      </c>
      <c r="N6928" s="5">
        <v>26601981</v>
      </c>
      <c r="O6928" s="6">
        <v>46232.651458333334</v>
      </c>
      <c r="P6928" s="4" t="s">
        <v>4498</v>
      </c>
      <c r="Q6928" s="5" t="s">
        <v>21146</v>
      </c>
      <c r="R6928" s="5">
        <v>1073604970</v>
      </c>
      <c r="S6928" s="5" t="s">
        <v>1895</v>
      </c>
      <c r="T6928" s="4">
        <v>24200000</v>
      </c>
      <c r="U6928" s="4">
        <v>0</v>
      </c>
      <c r="V6928" s="4">
        <v>24200000</v>
      </c>
      <c r="W6928" s="4">
        <v>15693333</v>
      </c>
      <c r="X6928" s="4">
        <v>8506667</v>
      </c>
      <c r="Y6928" s="4">
        <v>8506667</v>
      </c>
    </row>
    <row r="6929" spans="1:25" x14ac:dyDescent="0.2">
      <c r="A6929" s="5" t="s">
        <v>3510</v>
      </c>
      <c r="B6929" s="5" t="s">
        <v>3504</v>
      </c>
      <c r="C6929" s="5" t="s">
        <v>863</v>
      </c>
      <c r="D6929" s="5">
        <v>448</v>
      </c>
      <c r="E6929" s="5" t="s">
        <v>5489</v>
      </c>
      <c r="F6929" s="5">
        <v>10</v>
      </c>
      <c r="G6929" s="5" t="s">
        <v>32</v>
      </c>
      <c r="H6929" s="5">
        <v>27301</v>
      </c>
      <c r="I6929" s="5" t="s">
        <v>3573</v>
      </c>
      <c r="J6929" s="5" t="s">
        <v>21147</v>
      </c>
      <c r="K6929" s="5" t="s">
        <v>22972</v>
      </c>
      <c r="L6929" s="5" t="s">
        <v>26753</v>
      </c>
      <c r="M6929" s="5">
        <v>26805445</v>
      </c>
      <c r="N6929" s="5">
        <v>26601981</v>
      </c>
      <c r="O6929" s="6">
        <v>46232.680659722224</v>
      </c>
      <c r="P6929" s="4" t="s">
        <v>4505</v>
      </c>
      <c r="Q6929" s="5" t="s">
        <v>21148</v>
      </c>
      <c r="R6929" s="5">
        <v>1015396482</v>
      </c>
      <c r="S6929" s="5" t="s">
        <v>12196</v>
      </c>
      <c r="T6929" s="4">
        <v>39600000</v>
      </c>
      <c r="U6929" s="4">
        <v>0</v>
      </c>
      <c r="V6929" s="4">
        <v>39600000</v>
      </c>
      <c r="W6929" s="4">
        <v>25920000</v>
      </c>
      <c r="X6929" s="4">
        <v>13680000</v>
      </c>
      <c r="Y6929" s="4">
        <v>13680000</v>
      </c>
    </row>
    <row r="6930" spans="1:25" x14ac:dyDescent="0.2">
      <c r="A6930" s="5" t="s">
        <v>3510</v>
      </c>
      <c r="B6930" s="5" t="s">
        <v>3504</v>
      </c>
      <c r="C6930" s="5" t="s">
        <v>863</v>
      </c>
      <c r="D6930" s="5">
        <v>448</v>
      </c>
      <c r="E6930" s="5" t="s">
        <v>5489</v>
      </c>
      <c r="F6930" s="5">
        <v>10</v>
      </c>
      <c r="G6930" s="5" t="s">
        <v>32</v>
      </c>
      <c r="H6930" s="5">
        <v>27301</v>
      </c>
      <c r="I6930" s="5" t="s">
        <v>3573</v>
      </c>
      <c r="J6930" s="5" t="s">
        <v>22153</v>
      </c>
      <c r="K6930" s="5" t="s">
        <v>22972</v>
      </c>
      <c r="L6930" s="5" t="s">
        <v>26791</v>
      </c>
      <c r="M6930" s="5">
        <v>26805777</v>
      </c>
      <c r="N6930" s="5">
        <v>26601981</v>
      </c>
      <c r="O6930" s="6">
        <v>46238.688206018516</v>
      </c>
      <c r="P6930" s="4" t="s">
        <v>4496</v>
      </c>
      <c r="Q6930" s="5" t="s">
        <v>12144</v>
      </c>
      <c r="R6930" s="5">
        <v>1077971423</v>
      </c>
      <c r="S6930" s="5" t="s">
        <v>2604</v>
      </c>
      <c r="T6930" s="4">
        <v>25000000</v>
      </c>
      <c r="U6930" s="4">
        <v>0</v>
      </c>
      <c r="V6930" s="4">
        <v>25000000</v>
      </c>
      <c r="W6930" s="4">
        <v>25000000</v>
      </c>
      <c r="X6930" s="4">
        <v>0</v>
      </c>
    </row>
    <row r="6931" spans="1:25" x14ac:dyDescent="0.2">
      <c r="A6931" s="5" t="s">
        <v>3510</v>
      </c>
      <c r="B6931" s="5" t="s">
        <v>3504</v>
      </c>
      <c r="C6931" s="5" t="s">
        <v>863</v>
      </c>
      <c r="D6931" s="5">
        <v>448</v>
      </c>
      <c r="E6931" s="5" t="s">
        <v>5489</v>
      </c>
      <c r="F6931" s="5">
        <v>10</v>
      </c>
      <c r="G6931" s="5" t="s">
        <v>32</v>
      </c>
      <c r="H6931" s="5">
        <v>27301</v>
      </c>
      <c r="I6931" s="5" t="s">
        <v>3573</v>
      </c>
      <c r="J6931" s="5" t="s">
        <v>22154</v>
      </c>
      <c r="K6931" s="5" t="s">
        <v>75</v>
      </c>
      <c r="L6931" s="5" t="s">
        <v>22155</v>
      </c>
      <c r="M6931" s="5">
        <v>26805923</v>
      </c>
      <c r="N6931" s="5">
        <v>26601965</v>
      </c>
      <c r="O6931" s="6">
        <v>46240.695960648147</v>
      </c>
      <c r="P6931" s="4" t="s">
        <v>21476</v>
      </c>
      <c r="Q6931" s="5" t="s">
        <v>22156</v>
      </c>
      <c r="R6931" s="5">
        <v>901119460</v>
      </c>
      <c r="S6931" s="5" t="s">
        <v>22157</v>
      </c>
      <c r="T6931" s="4">
        <v>149923735</v>
      </c>
      <c r="U6931" s="4">
        <v>0</v>
      </c>
      <c r="V6931" s="4">
        <v>149923735</v>
      </c>
      <c r="W6931" s="4">
        <v>149923735</v>
      </c>
      <c r="X6931" s="4">
        <v>0</v>
      </c>
    </row>
    <row r="6932" spans="1:25" x14ac:dyDescent="0.2">
      <c r="A6932" s="5" t="s">
        <v>3510</v>
      </c>
      <c r="B6932" s="5" t="s">
        <v>3504</v>
      </c>
      <c r="C6932" s="5" t="s">
        <v>863</v>
      </c>
      <c r="D6932" s="5">
        <v>448</v>
      </c>
      <c r="E6932" s="5" t="s">
        <v>5489</v>
      </c>
      <c r="F6932" s="5">
        <v>10</v>
      </c>
      <c r="G6932" s="5" t="s">
        <v>32</v>
      </c>
      <c r="H6932" s="5">
        <v>27301</v>
      </c>
      <c r="I6932" s="5" t="s">
        <v>3573</v>
      </c>
      <c r="J6932" s="5" t="s">
        <v>26813</v>
      </c>
      <c r="K6932" s="5" t="s">
        <v>22972</v>
      </c>
      <c r="L6932" s="5" t="s">
        <v>26814</v>
      </c>
      <c r="M6932" s="5">
        <v>26806444</v>
      </c>
      <c r="N6932" s="5">
        <v>26602025</v>
      </c>
      <c r="O6932" s="6">
        <v>46267.483518518522</v>
      </c>
      <c r="P6932" s="4" t="s">
        <v>94</v>
      </c>
      <c r="Q6932" s="5" t="s">
        <v>26815</v>
      </c>
      <c r="R6932" s="5">
        <v>830086777</v>
      </c>
      <c r="S6932" s="5" t="s">
        <v>14437</v>
      </c>
      <c r="T6932" s="4">
        <v>28560000</v>
      </c>
      <c r="U6932" s="4">
        <v>0</v>
      </c>
      <c r="V6932" s="4">
        <v>28560000</v>
      </c>
      <c r="W6932" s="4">
        <v>28560000</v>
      </c>
      <c r="X6932" s="4">
        <v>0</v>
      </c>
    </row>
    <row r="6933" spans="1:25" x14ac:dyDescent="0.2">
      <c r="A6933" s="5" t="s">
        <v>3510</v>
      </c>
      <c r="B6933" s="5" t="s">
        <v>3504</v>
      </c>
      <c r="C6933" s="5" t="s">
        <v>864</v>
      </c>
      <c r="D6933" s="5">
        <v>449</v>
      </c>
      <c r="E6933" s="5" t="s">
        <v>5490</v>
      </c>
      <c r="F6933" s="5">
        <v>10</v>
      </c>
      <c r="G6933" s="5" t="s">
        <v>32</v>
      </c>
      <c r="H6933" s="5">
        <v>10011</v>
      </c>
      <c r="I6933" s="5" t="s">
        <v>3570</v>
      </c>
      <c r="J6933" s="5" t="s">
        <v>5969</v>
      </c>
      <c r="K6933" s="5" t="s">
        <v>75</v>
      </c>
      <c r="L6933" s="5" t="s">
        <v>4424</v>
      </c>
      <c r="M6933" s="5">
        <v>26800350</v>
      </c>
      <c r="N6933" s="5">
        <v>26600360</v>
      </c>
      <c r="O6933" s="6">
        <v>46024</v>
      </c>
      <c r="P6933" s="4" t="s">
        <v>2868</v>
      </c>
      <c r="Q6933" s="5" t="s">
        <v>4425</v>
      </c>
      <c r="R6933" s="5">
        <v>52451785</v>
      </c>
      <c r="S6933" s="5" t="s">
        <v>2453</v>
      </c>
      <c r="T6933" s="4">
        <v>54658800</v>
      </c>
      <c r="U6933" s="4">
        <v>0</v>
      </c>
      <c r="V6933" s="4">
        <v>54658800</v>
      </c>
      <c r="W6933" s="4">
        <v>0</v>
      </c>
      <c r="X6933" s="4">
        <v>54658800</v>
      </c>
      <c r="Y6933" s="4">
        <v>54658800</v>
      </c>
    </row>
    <row r="6934" spans="1:25" x14ac:dyDescent="0.2">
      <c r="A6934" s="5" t="s">
        <v>3510</v>
      </c>
      <c r="B6934" s="5" t="s">
        <v>3504</v>
      </c>
      <c r="C6934" s="5" t="s">
        <v>864</v>
      </c>
      <c r="D6934" s="5">
        <v>449</v>
      </c>
      <c r="E6934" s="5" t="s">
        <v>5490</v>
      </c>
      <c r="F6934" s="5">
        <v>10</v>
      </c>
      <c r="G6934" s="5" t="s">
        <v>32</v>
      </c>
      <c r="H6934" s="5">
        <v>10011</v>
      </c>
      <c r="I6934" s="5" t="s">
        <v>3570</v>
      </c>
      <c r="J6934" s="5" t="s">
        <v>5974</v>
      </c>
      <c r="K6934" s="5" t="s">
        <v>75</v>
      </c>
      <c r="L6934" s="5" t="s">
        <v>4434</v>
      </c>
      <c r="M6934" s="5">
        <v>26800365</v>
      </c>
      <c r="N6934" s="5">
        <v>26600375</v>
      </c>
      <c r="O6934" s="6">
        <v>46024</v>
      </c>
      <c r="P6934" s="4" t="s">
        <v>2868</v>
      </c>
      <c r="Q6934" s="5" t="s">
        <v>4435</v>
      </c>
      <c r="R6934" s="5">
        <v>1032356761</v>
      </c>
      <c r="S6934" s="5" t="s">
        <v>2454</v>
      </c>
      <c r="T6934" s="4">
        <v>48199200</v>
      </c>
      <c r="U6934" s="4">
        <v>0</v>
      </c>
      <c r="V6934" s="4">
        <v>48199200</v>
      </c>
      <c r="W6934" s="4">
        <v>0</v>
      </c>
      <c r="X6934" s="4">
        <v>48199200</v>
      </c>
      <c r="Y6934" s="4">
        <v>48199200</v>
      </c>
    </row>
    <row r="6935" spans="1:25" x14ac:dyDescent="0.2">
      <c r="A6935" s="5" t="s">
        <v>3510</v>
      </c>
      <c r="B6935" s="5" t="s">
        <v>3504</v>
      </c>
      <c r="C6935" s="5" t="s">
        <v>864</v>
      </c>
      <c r="D6935" s="5">
        <v>449</v>
      </c>
      <c r="E6935" s="5" t="s">
        <v>5490</v>
      </c>
      <c r="F6935" s="5">
        <v>10</v>
      </c>
      <c r="G6935" s="5" t="s">
        <v>32</v>
      </c>
      <c r="H6935" s="5">
        <v>10011</v>
      </c>
      <c r="I6935" s="5" t="s">
        <v>3570</v>
      </c>
      <c r="J6935" s="5" t="s">
        <v>5984</v>
      </c>
      <c r="K6935" s="5" t="s">
        <v>75</v>
      </c>
      <c r="L6935" s="5" t="s">
        <v>4446</v>
      </c>
      <c r="M6935" s="5">
        <v>26800494</v>
      </c>
      <c r="N6935" s="5">
        <v>26600504</v>
      </c>
      <c r="O6935" s="6">
        <v>46024</v>
      </c>
      <c r="P6935" s="4" t="s">
        <v>2892</v>
      </c>
      <c r="Q6935" s="5" t="s">
        <v>4447</v>
      </c>
      <c r="R6935" s="5">
        <v>1013674359</v>
      </c>
      <c r="S6935" s="5" t="s">
        <v>3071</v>
      </c>
      <c r="T6935" s="4">
        <v>35981118</v>
      </c>
      <c r="U6935" s="4">
        <v>0</v>
      </c>
      <c r="V6935" s="4">
        <v>35981118</v>
      </c>
      <c r="W6935" s="4">
        <v>0</v>
      </c>
      <c r="X6935" s="4">
        <v>35981118</v>
      </c>
      <c r="Y6935" s="4">
        <v>35981118</v>
      </c>
    </row>
    <row r="6936" spans="1:25" x14ac:dyDescent="0.2">
      <c r="A6936" s="5" t="s">
        <v>3510</v>
      </c>
      <c r="B6936" s="5" t="s">
        <v>3504</v>
      </c>
      <c r="C6936" s="5" t="s">
        <v>864</v>
      </c>
      <c r="D6936" s="5">
        <v>449</v>
      </c>
      <c r="E6936" s="5" t="s">
        <v>5490</v>
      </c>
      <c r="F6936" s="5">
        <v>10</v>
      </c>
      <c r="G6936" s="5" t="s">
        <v>32</v>
      </c>
      <c r="H6936" s="5">
        <v>10011</v>
      </c>
      <c r="I6936" s="5" t="s">
        <v>3570</v>
      </c>
      <c r="J6936" s="5" t="s">
        <v>6023</v>
      </c>
      <c r="K6936" s="5" t="s">
        <v>75</v>
      </c>
      <c r="L6936" s="5" t="s">
        <v>7716</v>
      </c>
      <c r="M6936" s="5">
        <v>26800803</v>
      </c>
      <c r="N6936" s="5">
        <v>26600813</v>
      </c>
      <c r="O6936" s="6">
        <v>46024</v>
      </c>
      <c r="P6936" s="4" t="s">
        <v>770</v>
      </c>
      <c r="Q6936" s="5" t="s">
        <v>7717</v>
      </c>
      <c r="R6936" s="5">
        <v>80876214</v>
      </c>
      <c r="S6936" s="5" t="s">
        <v>3167</v>
      </c>
      <c r="T6936" s="4">
        <v>39000000</v>
      </c>
      <c r="U6936" s="4">
        <v>0</v>
      </c>
      <c r="V6936" s="4">
        <v>39000000</v>
      </c>
      <c r="W6936" s="4">
        <v>0</v>
      </c>
      <c r="X6936" s="4">
        <v>39000000</v>
      </c>
      <c r="Y6936" s="4">
        <v>39000000</v>
      </c>
    </row>
    <row r="6937" spans="1:25" x14ac:dyDescent="0.2">
      <c r="A6937" s="5" t="s">
        <v>3510</v>
      </c>
      <c r="B6937" s="5" t="s">
        <v>3504</v>
      </c>
      <c r="C6937" s="5" t="s">
        <v>864</v>
      </c>
      <c r="D6937" s="5">
        <v>449</v>
      </c>
      <c r="E6937" s="5" t="s">
        <v>5490</v>
      </c>
      <c r="F6937" s="5">
        <v>10</v>
      </c>
      <c r="G6937" s="5" t="s">
        <v>32</v>
      </c>
      <c r="H6937" s="5">
        <v>10011</v>
      </c>
      <c r="I6937" s="5" t="s">
        <v>3570</v>
      </c>
      <c r="J6937" s="5" t="s">
        <v>6025</v>
      </c>
      <c r="K6937" s="5" t="s">
        <v>75</v>
      </c>
      <c r="L6937" s="5" t="s">
        <v>7721</v>
      </c>
      <c r="M6937" s="5">
        <v>26800817</v>
      </c>
      <c r="N6937" s="5">
        <v>26600827</v>
      </c>
      <c r="O6937" s="6">
        <v>46024</v>
      </c>
      <c r="P6937" s="4" t="s">
        <v>770</v>
      </c>
      <c r="Q6937" s="5" t="s">
        <v>7722</v>
      </c>
      <c r="R6937" s="5">
        <v>1016027310</v>
      </c>
      <c r="S6937" s="5" t="s">
        <v>2452</v>
      </c>
      <c r="T6937" s="4">
        <v>32765814</v>
      </c>
      <c r="U6937" s="4">
        <v>0</v>
      </c>
      <c r="V6937" s="4">
        <v>32765814</v>
      </c>
      <c r="W6937" s="4">
        <v>0</v>
      </c>
      <c r="X6937" s="4">
        <v>32765814</v>
      </c>
      <c r="Y6937" s="4">
        <v>32765814</v>
      </c>
    </row>
    <row r="6938" spans="1:25" x14ac:dyDescent="0.2">
      <c r="A6938" s="5" t="s">
        <v>3510</v>
      </c>
      <c r="B6938" s="5" t="s">
        <v>3504</v>
      </c>
      <c r="C6938" s="5" t="s">
        <v>864</v>
      </c>
      <c r="D6938" s="5">
        <v>449</v>
      </c>
      <c r="E6938" s="5" t="s">
        <v>5490</v>
      </c>
      <c r="F6938" s="5">
        <v>10</v>
      </c>
      <c r="G6938" s="5" t="s">
        <v>32</v>
      </c>
      <c r="H6938" s="5">
        <v>27301</v>
      </c>
      <c r="I6938" s="5" t="s">
        <v>3573</v>
      </c>
      <c r="J6938" s="5" t="s">
        <v>7807</v>
      </c>
      <c r="K6938" s="5" t="s">
        <v>22972</v>
      </c>
      <c r="L6938" s="5" t="s">
        <v>26418</v>
      </c>
      <c r="M6938" s="5">
        <v>26801748</v>
      </c>
      <c r="N6938" s="5">
        <v>26601567</v>
      </c>
      <c r="O6938" s="6">
        <v>46036.486168981479</v>
      </c>
      <c r="P6938" s="4" t="s">
        <v>2998</v>
      </c>
      <c r="Q6938" s="5" t="s">
        <v>7808</v>
      </c>
      <c r="R6938" s="5">
        <v>52882281</v>
      </c>
      <c r="S6938" s="5" t="s">
        <v>240</v>
      </c>
      <c r="T6938" s="4">
        <v>50609160</v>
      </c>
      <c r="U6938" s="4">
        <v>0</v>
      </c>
      <c r="V6938" s="4">
        <v>50609160</v>
      </c>
      <c r="W6938" s="4">
        <v>1479800</v>
      </c>
      <c r="X6938" s="4">
        <v>49129360</v>
      </c>
      <c r="Y6938" s="4">
        <v>49129360</v>
      </c>
    </row>
    <row r="6939" spans="1:25" x14ac:dyDescent="0.2">
      <c r="A6939" s="5" t="s">
        <v>3510</v>
      </c>
      <c r="B6939" s="5" t="s">
        <v>3504</v>
      </c>
      <c r="C6939" s="5" t="s">
        <v>864</v>
      </c>
      <c r="D6939" s="5">
        <v>449</v>
      </c>
      <c r="E6939" s="5" t="s">
        <v>5490</v>
      </c>
      <c r="F6939" s="5">
        <v>10</v>
      </c>
      <c r="G6939" s="5" t="s">
        <v>32</v>
      </c>
      <c r="H6939" s="5">
        <v>27301</v>
      </c>
      <c r="I6939" s="5" t="s">
        <v>3573</v>
      </c>
      <c r="J6939" s="5" t="s">
        <v>7829</v>
      </c>
      <c r="K6939" s="5" t="s">
        <v>22972</v>
      </c>
      <c r="L6939" s="5" t="s">
        <v>26429</v>
      </c>
      <c r="M6939" s="5">
        <v>26801829</v>
      </c>
      <c r="N6939" s="5">
        <v>26601567</v>
      </c>
      <c r="O6939" s="6">
        <v>46037.659270833334</v>
      </c>
      <c r="P6939" s="4" t="s">
        <v>4503</v>
      </c>
      <c r="Q6939" s="5" t="s">
        <v>7830</v>
      </c>
      <c r="R6939" s="5">
        <v>1075658212</v>
      </c>
      <c r="S6939" s="5" t="s">
        <v>2687</v>
      </c>
      <c r="T6939" s="4">
        <v>46873722</v>
      </c>
      <c r="U6939" s="4">
        <v>0</v>
      </c>
      <c r="V6939" s="4">
        <v>46873722</v>
      </c>
      <c r="W6939" s="4">
        <v>1644692</v>
      </c>
      <c r="X6939" s="4">
        <v>45229030</v>
      </c>
      <c r="Y6939" s="4">
        <v>45229030</v>
      </c>
    </row>
    <row r="6940" spans="1:25" x14ac:dyDescent="0.2">
      <c r="A6940" s="5" t="s">
        <v>3510</v>
      </c>
      <c r="B6940" s="5" t="s">
        <v>3504</v>
      </c>
      <c r="C6940" s="5" t="s">
        <v>864</v>
      </c>
      <c r="D6940" s="5">
        <v>449</v>
      </c>
      <c r="E6940" s="5" t="s">
        <v>5490</v>
      </c>
      <c r="F6940" s="5">
        <v>10</v>
      </c>
      <c r="G6940" s="5" t="s">
        <v>32</v>
      </c>
      <c r="H6940" s="5">
        <v>27301</v>
      </c>
      <c r="I6940" s="5" t="s">
        <v>3573</v>
      </c>
      <c r="J6940" s="5" t="s">
        <v>7847</v>
      </c>
      <c r="K6940" s="5" t="s">
        <v>22972</v>
      </c>
      <c r="L6940" s="5" t="s">
        <v>26437</v>
      </c>
      <c r="M6940" s="5">
        <v>26801875</v>
      </c>
      <c r="N6940" s="5">
        <v>26601567</v>
      </c>
      <c r="O6940" s="6">
        <v>46038.476273148146</v>
      </c>
      <c r="P6940" s="4" t="s">
        <v>4503</v>
      </c>
      <c r="Q6940" s="5" t="s">
        <v>7848</v>
      </c>
      <c r="R6940" s="5">
        <v>1026271414</v>
      </c>
      <c r="S6940" s="5" t="s">
        <v>7849</v>
      </c>
      <c r="T6940" s="4">
        <v>42750000</v>
      </c>
      <c r="U6940" s="4">
        <v>0</v>
      </c>
      <c r="V6940" s="4">
        <v>42750000</v>
      </c>
      <c r="W6940" s="4">
        <v>2500000</v>
      </c>
      <c r="X6940" s="4">
        <v>40250000</v>
      </c>
      <c r="Y6940" s="4">
        <v>40250000</v>
      </c>
    </row>
    <row r="6941" spans="1:25" x14ac:dyDescent="0.2">
      <c r="A6941" s="5" t="s">
        <v>3510</v>
      </c>
      <c r="B6941" s="5" t="s">
        <v>3504</v>
      </c>
      <c r="C6941" s="5" t="s">
        <v>864</v>
      </c>
      <c r="D6941" s="5">
        <v>449</v>
      </c>
      <c r="E6941" s="5" t="s">
        <v>5490</v>
      </c>
      <c r="F6941" s="5">
        <v>10</v>
      </c>
      <c r="G6941" s="5" t="s">
        <v>32</v>
      </c>
      <c r="H6941" s="5">
        <v>27301</v>
      </c>
      <c r="I6941" s="5" t="s">
        <v>3573</v>
      </c>
      <c r="J6941" s="5" t="s">
        <v>12269</v>
      </c>
      <c r="K6941" s="5" t="s">
        <v>22972</v>
      </c>
      <c r="L6941" s="5" t="s">
        <v>26540</v>
      </c>
      <c r="M6941" s="5">
        <v>26802938</v>
      </c>
      <c r="N6941" s="5">
        <v>26601567</v>
      </c>
      <c r="O6941" s="6">
        <v>46051.408483796295</v>
      </c>
      <c r="P6941" s="4" t="s">
        <v>4505</v>
      </c>
      <c r="Q6941" s="5" t="s">
        <v>12270</v>
      </c>
      <c r="R6941" s="5">
        <v>1192890972</v>
      </c>
      <c r="S6941" s="5" t="s">
        <v>12271</v>
      </c>
      <c r="T6941" s="4">
        <v>30673902</v>
      </c>
      <c r="U6941" s="4">
        <v>0</v>
      </c>
      <c r="V6941" s="4">
        <v>30673902</v>
      </c>
      <c r="W6941" s="4">
        <v>2974439</v>
      </c>
      <c r="X6941" s="4">
        <v>27699463</v>
      </c>
      <c r="Y6941" s="4">
        <v>27699463</v>
      </c>
    </row>
    <row r="6942" spans="1:25" x14ac:dyDescent="0.2">
      <c r="A6942" s="5" t="s">
        <v>3510</v>
      </c>
      <c r="B6942" s="5" t="s">
        <v>3504</v>
      </c>
      <c r="C6942" s="5" t="s">
        <v>864</v>
      </c>
      <c r="D6942" s="5">
        <v>449</v>
      </c>
      <c r="E6942" s="5" t="s">
        <v>5490</v>
      </c>
      <c r="F6942" s="5">
        <v>10</v>
      </c>
      <c r="G6942" s="5" t="s">
        <v>32</v>
      </c>
      <c r="H6942" s="5">
        <v>27301</v>
      </c>
      <c r="I6942" s="5" t="s">
        <v>3573</v>
      </c>
      <c r="J6942" s="5" t="s">
        <v>12299</v>
      </c>
      <c r="K6942" s="5" t="s">
        <v>22972</v>
      </c>
      <c r="L6942" s="5" t="s">
        <v>26549</v>
      </c>
      <c r="M6942" s="5">
        <v>26803130</v>
      </c>
      <c r="N6942" s="5">
        <v>26601567</v>
      </c>
      <c r="O6942" s="6">
        <v>46052.873842592591</v>
      </c>
      <c r="P6942" s="4" t="s">
        <v>3077</v>
      </c>
      <c r="Q6942" s="5" t="s">
        <v>12300</v>
      </c>
      <c r="R6942" s="5">
        <v>1032475061</v>
      </c>
      <c r="S6942" s="5" t="s">
        <v>12301</v>
      </c>
      <c r="T6942" s="4">
        <v>31200000</v>
      </c>
      <c r="U6942" s="4">
        <v>0</v>
      </c>
      <c r="V6942" s="4">
        <v>31200000</v>
      </c>
      <c r="W6942" s="4">
        <v>2000000</v>
      </c>
      <c r="X6942" s="4">
        <v>29200000</v>
      </c>
      <c r="Y6942" s="4">
        <v>29200000</v>
      </c>
    </row>
    <row r="6943" spans="1:25" x14ac:dyDescent="0.2">
      <c r="A6943" s="5" t="s">
        <v>3510</v>
      </c>
      <c r="B6943" s="5" t="s">
        <v>3504</v>
      </c>
      <c r="C6943" s="5" t="s">
        <v>864</v>
      </c>
      <c r="D6943" s="5">
        <v>449</v>
      </c>
      <c r="E6943" s="5" t="s">
        <v>5490</v>
      </c>
      <c r="F6943" s="5">
        <v>10</v>
      </c>
      <c r="G6943" s="5" t="s">
        <v>32</v>
      </c>
      <c r="H6943" s="5">
        <v>27301</v>
      </c>
      <c r="I6943" s="5" t="s">
        <v>3573</v>
      </c>
      <c r="J6943" s="5" t="s">
        <v>21149</v>
      </c>
      <c r="K6943" s="5" t="s">
        <v>22972</v>
      </c>
      <c r="L6943" s="5" t="s">
        <v>26618</v>
      </c>
      <c r="M6943" s="5">
        <v>26804894</v>
      </c>
      <c r="N6943" s="5">
        <v>26601981</v>
      </c>
      <c r="O6943" s="6">
        <v>46225.447233796294</v>
      </c>
      <c r="P6943" s="4" t="s">
        <v>4487</v>
      </c>
      <c r="Q6943" s="5" t="s">
        <v>21150</v>
      </c>
      <c r="R6943" s="5">
        <v>1032356761</v>
      </c>
      <c r="S6943" s="5" t="s">
        <v>2454</v>
      </c>
      <c r="T6943" s="4">
        <v>44550000</v>
      </c>
      <c r="U6943" s="4">
        <v>0</v>
      </c>
      <c r="V6943" s="4">
        <v>44550000</v>
      </c>
      <c r="W6943" s="4">
        <v>26190000</v>
      </c>
      <c r="X6943" s="4">
        <v>18360000</v>
      </c>
      <c r="Y6943" s="4">
        <v>18360000</v>
      </c>
    </row>
    <row r="6944" spans="1:25" x14ac:dyDescent="0.2">
      <c r="A6944" s="5" t="s">
        <v>3510</v>
      </c>
      <c r="B6944" s="5" t="s">
        <v>3504</v>
      </c>
      <c r="C6944" s="5" t="s">
        <v>864</v>
      </c>
      <c r="D6944" s="5">
        <v>449</v>
      </c>
      <c r="E6944" s="5" t="s">
        <v>5490</v>
      </c>
      <c r="F6944" s="5">
        <v>10</v>
      </c>
      <c r="G6944" s="5" t="s">
        <v>32</v>
      </c>
      <c r="H6944" s="5">
        <v>27301</v>
      </c>
      <c r="I6944" s="5" t="s">
        <v>3573</v>
      </c>
      <c r="J6944" s="5" t="s">
        <v>21151</v>
      </c>
      <c r="K6944" s="5" t="s">
        <v>22972</v>
      </c>
      <c r="L6944" s="5" t="s">
        <v>26622</v>
      </c>
      <c r="M6944" s="5">
        <v>26804900</v>
      </c>
      <c r="N6944" s="5">
        <v>26601981</v>
      </c>
      <c r="O6944" s="6">
        <v>46225.483622685184</v>
      </c>
      <c r="P6944" s="4" t="s">
        <v>4487</v>
      </c>
      <c r="Q6944" s="5" t="s">
        <v>21152</v>
      </c>
      <c r="R6944" s="5">
        <v>80876214</v>
      </c>
      <c r="S6944" s="5" t="s">
        <v>3167</v>
      </c>
      <c r="T6944" s="4">
        <v>35750000</v>
      </c>
      <c r="U6944" s="4">
        <v>0</v>
      </c>
      <c r="V6944" s="4">
        <v>35750000</v>
      </c>
      <c r="W6944" s="4">
        <v>21016667</v>
      </c>
      <c r="X6944" s="4">
        <v>14733333</v>
      </c>
      <c r="Y6944" s="4">
        <v>14733333</v>
      </c>
    </row>
    <row r="6945" spans="1:25" x14ac:dyDescent="0.2">
      <c r="A6945" s="5" t="s">
        <v>3510</v>
      </c>
      <c r="B6945" s="5" t="s">
        <v>3504</v>
      </c>
      <c r="C6945" s="5" t="s">
        <v>864</v>
      </c>
      <c r="D6945" s="5">
        <v>449</v>
      </c>
      <c r="E6945" s="5" t="s">
        <v>5490</v>
      </c>
      <c r="F6945" s="5">
        <v>10</v>
      </c>
      <c r="G6945" s="5" t="s">
        <v>32</v>
      </c>
      <c r="H6945" s="5">
        <v>27301</v>
      </c>
      <c r="I6945" s="5" t="s">
        <v>3573</v>
      </c>
      <c r="J6945" s="5" t="s">
        <v>21153</v>
      </c>
      <c r="K6945" s="5" t="s">
        <v>22972</v>
      </c>
      <c r="L6945" s="5" t="s">
        <v>26646</v>
      </c>
      <c r="M6945" s="5">
        <v>26804975</v>
      </c>
      <c r="N6945" s="5">
        <v>26601981</v>
      </c>
      <c r="O6945" s="6">
        <v>46225.770451388889</v>
      </c>
      <c r="P6945" s="4" t="s">
        <v>4501</v>
      </c>
      <c r="Q6945" s="5" t="s">
        <v>21154</v>
      </c>
      <c r="R6945" s="5">
        <v>1026271414</v>
      </c>
      <c r="S6945" s="5" t="s">
        <v>7849</v>
      </c>
      <c r="T6945" s="4">
        <v>41250000</v>
      </c>
      <c r="U6945" s="4">
        <v>0</v>
      </c>
      <c r="V6945" s="4">
        <v>41250000</v>
      </c>
      <c r="W6945" s="4">
        <v>24500000</v>
      </c>
      <c r="X6945" s="4">
        <v>16750000</v>
      </c>
      <c r="Y6945" s="4">
        <v>16750000</v>
      </c>
    </row>
    <row r="6946" spans="1:25" x14ac:dyDescent="0.2">
      <c r="A6946" s="5" t="s">
        <v>3510</v>
      </c>
      <c r="B6946" s="5" t="s">
        <v>3504</v>
      </c>
      <c r="C6946" s="5" t="s">
        <v>864</v>
      </c>
      <c r="D6946" s="5">
        <v>449</v>
      </c>
      <c r="E6946" s="5" t="s">
        <v>5490</v>
      </c>
      <c r="F6946" s="5">
        <v>10</v>
      </c>
      <c r="G6946" s="5" t="s">
        <v>32</v>
      </c>
      <c r="H6946" s="5">
        <v>27301</v>
      </c>
      <c r="I6946" s="5" t="s">
        <v>3573</v>
      </c>
      <c r="J6946" s="5" t="s">
        <v>21155</v>
      </c>
      <c r="K6946" s="5" t="s">
        <v>22972</v>
      </c>
      <c r="L6946" s="5" t="s">
        <v>26675</v>
      </c>
      <c r="M6946" s="5">
        <v>26805082</v>
      </c>
      <c r="N6946" s="5">
        <v>26601981</v>
      </c>
      <c r="O6946" s="6">
        <v>46226.774027777778</v>
      </c>
      <c r="P6946" s="4" t="s">
        <v>3073</v>
      </c>
      <c r="Q6946" s="5" t="s">
        <v>21156</v>
      </c>
      <c r="R6946" s="5">
        <v>52882281</v>
      </c>
      <c r="S6946" s="5" t="s">
        <v>240</v>
      </c>
      <c r="T6946" s="4">
        <v>48950000</v>
      </c>
      <c r="U6946" s="4">
        <v>0</v>
      </c>
      <c r="V6946" s="4">
        <v>48950000</v>
      </c>
      <c r="W6946" s="4">
        <v>29073333</v>
      </c>
      <c r="X6946" s="4">
        <v>19876667</v>
      </c>
      <c r="Y6946" s="4">
        <v>19876667</v>
      </c>
    </row>
    <row r="6947" spans="1:25" x14ac:dyDescent="0.2">
      <c r="A6947" s="5" t="s">
        <v>3510</v>
      </c>
      <c r="B6947" s="5" t="s">
        <v>3504</v>
      </c>
      <c r="C6947" s="5" t="s">
        <v>864</v>
      </c>
      <c r="D6947" s="5">
        <v>449</v>
      </c>
      <c r="E6947" s="5" t="s">
        <v>5490</v>
      </c>
      <c r="F6947" s="5">
        <v>10</v>
      </c>
      <c r="G6947" s="5" t="s">
        <v>32</v>
      </c>
      <c r="H6947" s="5">
        <v>27301</v>
      </c>
      <c r="I6947" s="5" t="s">
        <v>3573</v>
      </c>
      <c r="J6947" s="5" t="s">
        <v>21157</v>
      </c>
      <c r="K6947" s="5" t="s">
        <v>22972</v>
      </c>
      <c r="L6947" s="5" t="s">
        <v>26685</v>
      </c>
      <c r="M6947" s="5">
        <v>26805130</v>
      </c>
      <c r="N6947" s="5">
        <v>26601981</v>
      </c>
      <c r="O6947" s="6">
        <v>46227.311111111114</v>
      </c>
      <c r="P6947" s="4" t="s">
        <v>4508</v>
      </c>
      <c r="Q6947" s="5" t="s">
        <v>21158</v>
      </c>
      <c r="R6947" s="5">
        <v>1013674359</v>
      </c>
      <c r="S6947" s="5" t="s">
        <v>3071</v>
      </c>
      <c r="T6947" s="4">
        <v>33000000</v>
      </c>
      <c r="U6947" s="4">
        <v>0</v>
      </c>
      <c r="V6947" s="4">
        <v>33000000</v>
      </c>
      <c r="W6947" s="4">
        <v>20600000</v>
      </c>
      <c r="X6947" s="4">
        <v>12400000</v>
      </c>
      <c r="Y6947" s="4">
        <v>12400000</v>
      </c>
    </row>
    <row r="6948" spans="1:25" x14ac:dyDescent="0.2">
      <c r="A6948" s="5" t="s">
        <v>3510</v>
      </c>
      <c r="B6948" s="5" t="s">
        <v>3504</v>
      </c>
      <c r="C6948" s="5" t="s">
        <v>864</v>
      </c>
      <c r="D6948" s="5">
        <v>449</v>
      </c>
      <c r="E6948" s="5" t="s">
        <v>5490</v>
      </c>
      <c r="F6948" s="5">
        <v>10</v>
      </c>
      <c r="G6948" s="5" t="s">
        <v>32</v>
      </c>
      <c r="H6948" s="5">
        <v>27301</v>
      </c>
      <c r="I6948" s="5" t="s">
        <v>3573</v>
      </c>
      <c r="J6948" s="5" t="s">
        <v>21159</v>
      </c>
      <c r="K6948" s="5" t="s">
        <v>22972</v>
      </c>
      <c r="L6948" s="5" t="s">
        <v>26706</v>
      </c>
      <c r="M6948" s="5">
        <v>26805200</v>
      </c>
      <c r="N6948" s="5">
        <v>26601981</v>
      </c>
      <c r="O6948" s="6">
        <v>46227.635266203702</v>
      </c>
      <c r="P6948" s="4" t="s">
        <v>4508</v>
      </c>
      <c r="Q6948" s="5" t="s">
        <v>21160</v>
      </c>
      <c r="R6948" s="5">
        <v>52451785</v>
      </c>
      <c r="S6948" s="5" t="s">
        <v>2453</v>
      </c>
      <c r="T6948" s="4">
        <v>50600000</v>
      </c>
      <c r="U6948" s="4">
        <v>0</v>
      </c>
      <c r="V6948" s="4">
        <v>50600000</v>
      </c>
      <c r="W6948" s="4">
        <v>31586667</v>
      </c>
      <c r="X6948" s="4">
        <v>19013333</v>
      </c>
      <c r="Y6948" s="4">
        <v>9813333</v>
      </c>
    </row>
    <row r="6949" spans="1:25" x14ac:dyDescent="0.2">
      <c r="A6949" s="5" t="s">
        <v>3510</v>
      </c>
      <c r="B6949" s="5" t="s">
        <v>3504</v>
      </c>
      <c r="C6949" s="5" t="s">
        <v>864</v>
      </c>
      <c r="D6949" s="5">
        <v>449</v>
      </c>
      <c r="E6949" s="5" t="s">
        <v>5490</v>
      </c>
      <c r="F6949" s="5">
        <v>10</v>
      </c>
      <c r="G6949" s="5" t="s">
        <v>32</v>
      </c>
      <c r="H6949" s="5">
        <v>27301</v>
      </c>
      <c r="I6949" s="5" t="s">
        <v>3573</v>
      </c>
      <c r="J6949" s="5" t="s">
        <v>21161</v>
      </c>
      <c r="K6949" s="5" t="s">
        <v>22972</v>
      </c>
      <c r="L6949" s="5" t="s">
        <v>26709</v>
      </c>
      <c r="M6949" s="5">
        <v>26805205</v>
      </c>
      <c r="N6949" s="5">
        <v>26601981</v>
      </c>
      <c r="O6949" s="6">
        <v>46227.789606481485</v>
      </c>
      <c r="P6949" s="4" t="s">
        <v>4508</v>
      </c>
      <c r="Q6949" s="5" t="s">
        <v>21162</v>
      </c>
      <c r="R6949" s="5">
        <v>1070624163</v>
      </c>
      <c r="S6949" s="5" t="s">
        <v>12222</v>
      </c>
      <c r="T6949" s="4">
        <v>28050000</v>
      </c>
      <c r="U6949" s="4">
        <v>0</v>
      </c>
      <c r="V6949" s="4">
        <v>28050000</v>
      </c>
      <c r="W6949" s="4">
        <v>17680000</v>
      </c>
      <c r="X6949" s="4">
        <v>10370000</v>
      </c>
      <c r="Y6949" s="4">
        <v>10370000</v>
      </c>
    </row>
    <row r="6950" spans="1:25" x14ac:dyDescent="0.2">
      <c r="A6950" s="5" t="s">
        <v>3510</v>
      </c>
      <c r="B6950" s="5" t="s">
        <v>3504</v>
      </c>
      <c r="C6950" s="5" t="s">
        <v>864</v>
      </c>
      <c r="D6950" s="5">
        <v>449</v>
      </c>
      <c r="E6950" s="5" t="s">
        <v>5490</v>
      </c>
      <c r="F6950" s="5">
        <v>10</v>
      </c>
      <c r="G6950" s="5" t="s">
        <v>32</v>
      </c>
      <c r="H6950" s="5">
        <v>27301</v>
      </c>
      <c r="I6950" s="5" t="s">
        <v>3573</v>
      </c>
      <c r="J6950" s="5" t="s">
        <v>21163</v>
      </c>
      <c r="K6950" s="5" t="s">
        <v>22972</v>
      </c>
      <c r="L6950" s="5" t="s">
        <v>26750</v>
      </c>
      <c r="M6950" s="5">
        <v>26805436</v>
      </c>
      <c r="N6950" s="5">
        <v>26601981</v>
      </c>
      <c r="O6950" s="6">
        <v>46232.593472222223</v>
      </c>
      <c r="P6950" s="4" t="s">
        <v>4498</v>
      </c>
      <c r="Q6950" s="5" t="s">
        <v>21164</v>
      </c>
      <c r="R6950" s="5">
        <v>1016027310</v>
      </c>
      <c r="S6950" s="5" t="s">
        <v>2452</v>
      </c>
      <c r="T6950" s="4">
        <v>30250000</v>
      </c>
      <c r="U6950" s="4">
        <v>0</v>
      </c>
      <c r="V6950" s="4">
        <v>30250000</v>
      </c>
      <c r="W6950" s="4">
        <v>19066667</v>
      </c>
      <c r="X6950" s="4">
        <v>11183333</v>
      </c>
      <c r="Y6950" s="4">
        <v>11183333</v>
      </c>
    </row>
    <row r="6951" spans="1:25" x14ac:dyDescent="0.2">
      <c r="A6951" s="5" t="s">
        <v>3510</v>
      </c>
      <c r="B6951" s="5" t="s">
        <v>3504</v>
      </c>
      <c r="C6951" s="5" t="s">
        <v>15139</v>
      </c>
      <c r="D6951" s="5">
        <v>716</v>
      </c>
      <c r="E6951" s="5" t="s">
        <v>15140</v>
      </c>
      <c r="F6951" s="5">
        <v>60</v>
      </c>
      <c r="G6951" s="5" t="s">
        <v>37</v>
      </c>
      <c r="H6951" s="5">
        <v>27301</v>
      </c>
      <c r="I6951" s="5" t="s">
        <v>3573</v>
      </c>
      <c r="J6951" s="5" t="s">
        <v>16021</v>
      </c>
      <c r="K6951" s="5" t="s">
        <v>76</v>
      </c>
      <c r="L6951" s="5" t="s">
        <v>16022</v>
      </c>
      <c r="M6951" s="5">
        <v>26803404</v>
      </c>
      <c r="N6951" s="5">
        <v>26601758</v>
      </c>
      <c r="O6951" s="6">
        <v>46078.667881944442</v>
      </c>
      <c r="P6951" s="4" t="s">
        <v>135</v>
      </c>
      <c r="Q6951" s="5" t="s">
        <v>16023</v>
      </c>
      <c r="R6951" s="5">
        <v>820000142</v>
      </c>
      <c r="S6951" s="5" t="s">
        <v>2762</v>
      </c>
      <c r="T6951" s="4">
        <v>87870832</v>
      </c>
      <c r="U6951" s="4">
        <v>16878183</v>
      </c>
      <c r="V6951" s="4">
        <v>70992649</v>
      </c>
      <c r="W6951" s="4">
        <v>0</v>
      </c>
      <c r="X6951" s="4">
        <v>70992649</v>
      </c>
      <c r="Y6951" s="4">
        <v>70992649</v>
      </c>
    </row>
    <row r="6952" spans="1:25" x14ac:dyDescent="0.2">
      <c r="A6952" s="5" t="s">
        <v>3510</v>
      </c>
      <c r="B6952" s="5" t="s">
        <v>3504</v>
      </c>
      <c r="C6952" s="5" t="s">
        <v>2861</v>
      </c>
      <c r="D6952" s="5">
        <v>465</v>
      </c>
      <c r="E6952" s="5" t="s">
        <v>5506</v>
      </c>
      <c r="F6952" s="5">
        <v>10</v>
      </c>
      <c r="G6952" s="5" t="s">
        <v>32</v>
      </c>
      <c r="H6952" s="5">
        <v>27301</v>
      </c>
      <c r="I6952" s="5" t="s">
        <v>3573</v>
      </c>
      <c r="J6952" s="5" t="s">
        <v>16075</v>
      </c>
      <c r="K6952" s="5" t="s">
        <v>226</v>
      </c>
      <c r="L6952" s="5" t="s">
        <v>16024</v>
      </c>
      <c r="M6952" s="5">
        <v>26803358</v>
      </c>
      <c r="N6952" s="5">
        <v>26601654</v>
      </c>
      <c r="O6952" s="6">
        <v>46076.68917824074</v>
      </c>
      <c r="P6952" s="4" t="s">
        <v>15997</v>
      </c>
      <c r="Q6952" s="5" t="s">
        <v>16025</v>
      </c>
      <c r="R6952" s="5">
        <v>902006801</v>
      </c>
      <c r="S6952" s="5" t="s">
        <v>16026</v>
      </c>
      <c r="T6952" s="4">
        <v>2900000000</v>
      </c>
      <c r="U6952" s="4">
        <v>0</v>
      </c>
      <c r="V6952" s="4">
        <v>2900000000</v>
      </c>
      <c r="W6952" s="4">
        <v>2771736994</v>
      </c>
      <c r="X6952" s="4">
        <v>128263006</v>
      </c>
    </row>
    <row r="6953" spans="1:25" x14ac:dyDescent="0.2">
      <c r="A6953" s="5" t="s">
        <v>3510</v>
      </c>
      <c r="B6953" s="5" t="s">
        <v>3504</v>
      </c>
      <c r="C6953" s="5" t="s">
        <v>2861</v>
      </c>
      <c r="D6953" s="5">
        <v>465</v>
      </c>
      <c r="E6953" s="5" t="s">
        <v>5506</v>
      </c>
      <c r="F6953" s="5">
        <v>10</v>
      </c>
      <c r="G6953" s="5" t="s">
        <v>32</v>
      </c>
      <c r="H6953" s="5">
        <v>27301</v>
      </c>
      <c r="I6953" s="5" t="s">
        <v>3573</v>
      </c>
      <c r="J6953" s="5" t="s">
        <v>17055</v>
      </c>
      <c r="K6953" s="5" t="s">
        <v>77</v>
      </c>
      <c r="L6953" s="5" t="s">
        <v>14706</v>
      </c>
      <c r="M6953" s="5">
        <v>26803650</v>
      </c>
      <c r="N6953" s="5">
        <v>26601843</v>
      </c>
      <c r="O6953" s="6">
        <v>46140.492546296293</v>
      </c>
      <c r="P6953" s="4" t="s">
        <v>138</v>
      </c>
      <c r="Q6953" s="5" t="s">
        <v>17056</v>
      </c>
      <c r="R6953" s="5">
        <v>901925649</v>
      </c>
      <c r="S6953" s="5" t="s">
        <v>14708</v>
      </c>
      <c r="T6953" s="4">
        <v>33461959</v>
      </c>
      <c r="U6953" s="4">
        <v>0</v>
      </c>
      <c r="V6953" s="4">
        <v>33461959</v>
      </c>
      <c r="W6953" s="4">
        <v>33461959</v>
      </c>
      <c r="X6953" s="4">
        <v>0</v>
      </c>
    </row>
    <row r="6954" spans="1:25" x14ac:dyDescent="0.2">
      <c r="A6954" s="5" t="s">
        <v>3510</v>
      </c>
      <c r="B6954" s="5" t="s">
        <v>3504</v>
      </c>
      <c r="C6954" s="5" t="s">
        <v>875</v>
      </c>
      <c r="D6954" s="5">
        <v>471</v>
      </c>
      <c r="E6954" s="5" t="s">
        <v>5511</v>
      </c>
      <c r="F6954" s="5">
        <v>10</v>
      </c>
      <c r="G6954" s="5" t="s">
        <v>32</v>
      </c>
      <c r="H6954" s="5">
        <v>10011</v>
      </c>
      <c r="I6954" s="5" t="s">
        <v>3570</v>
      </c>
      <c r="J6954" s="5" t="s">
        <v>6013</v>
      </c>
      <c r="K6954" s="5" t="s">
        <v>75</v>
      </c>
      <c r="L6954" s="5" t="s">
        <v>4335</v>
      </c>
      <c r="M6954" s="5">
        <v>26800777</v>
      </c>
      <c r="N6954" s="5">
        <v>26600787</v>
      </c>
      <c r="O6954" s="6">
        <v>46024</v>
      </c>
      <c r="P6954" s="4" t="s">
        <v>4248</v>
      </c>
      <c r="Q6954" s="5" t="s">
        <v>4336</v>
      </c>
      <c r="R6954" s="5">
        <v>1013659830</v>
      </c>
      <c r="S6954" s="5" t="s">
        <v>1900</v>
      </c>
      <c r="T6954" s="4">
        <v>30600000</v>
      </c>
      <c r="U6954" s="4">
        <v>0</v>
      </c>
      <c r="V6954" s="4">
        <v>30600000</v>
      </c>
      <c r="W6954" s="4">
        <v>0</v>
      </c>
      <c r="X6954" s="4">
        <v>30600000</v>
      </c>
      <c r="Y6954" s="4">
        <v>30600000</v>
      </c>
    </row>
    <row r="6955" spans="1:25" x14ac:dyDescent="0.2">
      <c r="A6955" s="5" t="s">
        <v>3510</v>
      </c>
      <c r="B6955" s="5" t="s">
        <v>3504</v>
      </c>
      <c r="C6955" s="5" t="s">
        <v>875</v>
      </c>
      <c r="D6955" s="5">
        <v>471</v>
      </c>
      <c r="E6955" s="5" t="s">
        <v>5511</v>
      </c>
      <c r="F6955" s="5">
        <v>10</v>
      </c>
      <c r="G6955" s="5" t="s">
        <v>32</v>
      </c>
      <c r="H6955" s="5">
        <v>10011</v>
      </c>
      <c r="I6955" s="5" t="s">
        <v>3570</v>
      </c>
      <c r="J6955" s="5" t="s">
        <v>6020</v>
      </c>
      <c r="K6955" s="5" t="s">
        <v>75</v>
      </c>
      <c r="L6955" s="5" t="s">
        <v>7710</v>
      </c>
      <c r="M6955" s="5">
        <v>26800799</v>
      </c>
      <c r="N6955" s="5">
        <v>26600809</v>
      </c>
      <c r="O6955" s="6">
        <v>46024</v>
      </c>
      <c r="P6955" s="4" t="s">
        <v>770</v>
      </c>
      <c r="Q6955" s="5" t="s">
        <v>4402</v>
      </c>
      <c r="R6955" s="5">
        <v>1070924790</v>
      </c>
      <c r="S6955" s="5" t="s">
        <v>3072</v>
      </c>
      <c r="T6955" s="4">
        <v>32661300</v>
      </c>
      <c r="U6955" s="4">
        <v>0</v>
      </c>
      <c r="V6955" s="4">
        <v>32661300</v>
      </c>
      <c r="W6955" s="4">
        <v>0</v>
      </c>
      <c r="X6955" s="4">
        <v>32661300</v>
      </c>
      <c r="Y6955" s="4">
        <v>32661300</v>
      </c>
    </row>
    <row r="6956" spans="1:25" x14ac:dyDescent="0.2">
      <c r="A6956" s="5" t="s">
        <v>3510</v>
      </c>
      <c r="B6956" s="5" t="s">
        <v>3504</v>
      </c>
      <c r="C6956" s="5" t="s">
        <v>875</v>
      </c>
      <c r="D6956" s="5">
        <v>471</v>
      </c>
      <c r="E6956" s="5" t="s">
        <v>5511</v>
      </c>
      <c r="F6956" s="5">
        <v>10</v>
      </c>
      <c r="G6956" s="5" t="s">
        <v>32</v>
      </c>
      <c r="H6956" s="5">
        <v>10011</v>
      </c>
      <c r="I6956" s="5" t="s">
        <v>3570</v>
      </c>
      <c r="J6956" s="5" t="s">
        <v>6045</v>
      </c>
      <c r="K6956" s="5" t="s">
        <v>75</v>
      </c>
      <c r="L6956" s="5" t="s">
        <v>4401</v>
      </c>
      <c r="M6956" s="5">
        <v>26801004</v>
      </c>
      <c r="N6956" s="5">
        <v>26601014</v>
      </c>
      <c r="O6956" s="6">
        <v>46024</v>
      </c>
      <c r="P6956" s="4" t="s">
        <v>2870</v>
      </c>
      <c r="Q6956" s="5" t="s">
        <v>4402</v>
      </c>
      <c r="R6956" s="5">
        <v>1007627731</v>
      </c>
      <c r="S6956" s="5" t="s">
        <v>1169</v>
      </c>
      <c r="T6956" s="4">
        <v>28941660</v>
      </c>
      <c r="U6956" s="4">
        <v>0</v>
      </c>
      <c r="V6956" s="4">
        <v>28941660</v>
      </c>
      <c r="W6956" s="4">
        <v>0</v>
      </c>
      <c r="X6956" s="4">
        <v>28941660</v>
      </c>
      <c r="Y6956" s="4">
        <v>28941660</v>
      </c>
    </row>
    <row r="6957" spans="1:25" x14ac:dyDescent="0.2">
      <c r="A6957" s="5" t="s">
        <v>3510</v>
      </c>
      <c r="B6957" s="5" t="s">
        <v>3504</v>
      </c>
      <c r="C6957" s="5" t="s">
        <v>875</v>
      </c>
      <c r="D6957" s="5">
        <v>471</v>
      </c>
      <c r="E6957" s="5" t="s">
        <v>5511</v>
      </c>
      <c r="F6957" s="5">
        <v>10</v>
      </c>
      <c r="G6957" s="5" t="s">
        <v>32</v>
      </c>
      <c r="H6957" s="5">
        <v>10011</v>
      </c>
      <c r="I6957" s="5" t="s">
        <v>3570</v>
      </c>
      <c r="J6957" s="5" t="s">
        <v>6046</v>
      </c>
      <c r="K6957" s="5" t="s">
        <v>75</v>
      </c>
      <c r="L6957" s="5" t="s">
        <v>4403</v>
      </c>
      <c r="M6957" s="5">
        <v>26801007</v>
      </c>
      <c r="N6957" s="5">
        <v>26601017</v>
      </c>
      <c r="O6957" s="6">
        <v>46024</v>
      </c>
      <c r="P6957" s="4" t="s">
        <v>2870</v>
      </c>
      <c r="Q6957" s="5" t="s">
        <v>4402</v>
      </c>
      <c r="R6957" s="5">
        <v>1018498439</v>
      </c>
      <c r="S6957" s="5" t="s">
        <v>1899</v>
      </c>
      <c r="T6957" s="4">
        <v>42000000</v>
      </c>
      <c r="U6957" s="4">
        <v>0</v>
      </c>
      <c r="V6957" s="4">
        <v>42000000</v>
      </c>
      <c r="W6957" s="4">
        <v>0</v>
      </c>
      <c r="X6957" s="4">
        <v>42000000</v>
      </c>
      <c r="Y6957" s="4">
        <v>42000000</v>
      </c>
    </row>
    <row r="6958" spans="1:25" x14ac:dyDescent="0.2">
      <c r="A6958" s="5" t="s">
        <v>3510</v>
      </c>
      <c r="B6958" s="5" t="s">
        <v>3504</v>
      </c>
      <c r="C6958" s="5" t="s">
        <v>875</v>
      </c>
      <c r="D6958" s="5">
        <v>471</v>
      </c>
      <c r="E6958" s="5" t="s">
        <v>5511</v>
      </c>
      <c r="F6958" s="5">
        <v>10</v>
      </c>
      <c r="G6958" s="5" t="s">
        <v>32</v>
      </c>
      <c r="H6958" s="5">
        <v>10011</v>
      </c>
      <c r="I6958" s="5" t="s">
        <v>3570</v>
      </c>
      <c r="J6958" s="5" t="s">
        <v>6067</v>
      </c>
      <c r="K6958" s="5" t="s">
        <v>75</v>
      </c>
      <c r="L6958" s="5" t="s">
        <v>7775</v>
      </c>
      <c r="M6958" s="5">
        <v>26801389</v>
      </c>
      <c r="N6958" s="5">
        <v>26601399</v>
      </c>
      <c r="O6958" s="6">
        <v>46024</v>
      </c>
      <c r="P6958" s="4" t="s">
        <v>7498</v>
      </c>
      <c r="Q6958" s="5" t="s">
        <v>4402</v>
      </c>
      <c r="R6958" s="5">
        <v>1072652858</v>
      </c>
      <c r="S6958" s="5" t="s">
        <v>2605</v>
      </c>
      <c r="T6958" s="4">
        <v>30000000</v>
      </c>
      <c r="U6958" s="4">
        <v>0</v>
      </c>
      <c r="V6958" s="4">
        <v>30000000</v>
      </c>
      <c r="W6958" s="4">
        <v>0</v>
      </c>
      <c r="X6958" s="4">
        <v>30000000</v>
      </c>
      <c r="Y6958" s="4">
        <v>30000000</v>
      </c>
    </row>
    <row r="6959" spans="1:25" x14ac:dyDescent="0.2">
      <c r="A6959" s="5" t="s">
        <v>3510</v>
      </c>
      <c r="B6959" s="5" t="s">
        <v>3504</v>
      </c>
      <c r="C6959" s="5" t="s">
        <v>875</v>
      </c>
      <c r="D6959" s="5">
        <v>471</v>
      </c>
      <c r="E6959" s="5" t="s">
        <v>5511</v>
      </c>
      <c r="F6959" s="5">
        <v>10</v>
      </c>
      <c r="G6959" s="5" t="s">
        <v>32</v>
      </c>
      <c r="H6959" s="5">
        <v>27301</v>
      </c>
      <c r="I6959" s="5" t="s">
        <v>3573</v>
      </c>
      <c r="J6959" s="5" t="s">
        <v>19400</v>
      </c>
      <c r="K6959" s="5" t="s">
        <v>22972</v>
      </c>
      <c r="L6959" s="5" t="s">
        <v>26572</v>
      </c>
      <c r="M6959" s="5">
        <v>26804326</v>
      </c>
      <c r="N6959" s="5">
        <v>26601979</v>
      </c>
      <c r="O6959" s="6">
        <v>46212.492291666669</v>
      </c>
      <c r="P6959" s="4" t="s">
        <v>4489</v>
      </c>
      <c r="Q6959" s="5" t="s">
        <v>19401</v>
      </c>
      <c r="R6959" s="5">
        <v>1073234034</v>
      </c>
      <c r="S6959" s="5" t="s">
        <v>1888</v>
      </c>
      <c r="T6959" s="4">
        <v>43450000</v>
      </c>
      <c r="U6959" s="4">
        <v>0</v>
      </c>
      <c r="V6959" s="4">
        <v>43450000</v>
      </c>
      <c r="W6959" s="4">
        <v>22120000</v>
      </c>
      <c r="X6959" s="4">
        <v>21330000</v>
      </c>
      <c r="Y6959" s="4">
        <v>21330000</v>
      </c>
    </row>
    <row r="6960" spans="1:25" x14ac:dyDescent="0.2">
      <c r="A6960" s="5" t="s">
        <v>3510</v>
      </c>
      <c r="B6960" s="5" t="s">
        <v>3504</v>
      </c>
      <c r="C6960" s="5" t="s">
        <v>875</v>
      </c>
      <c r="D6960" s="5">
        <v>471</v>
      </c>
      <c r="E6960" s="5" t="s">
        <v>5511</v>
      </c>
      <c r="F6960" s="5">
        <v>10</v>
      </c>
      <c r="G6960" s="5" t="s">
        <v>32</v>
      </c>
      <c r="H6960" s="5">
        <v>27301</v>
      </c>
      <c r="I6960" s="5" t="s">
        <v>3573</v>
      </c>
      <c r="J6960" s="5" t="s">
        <v>19402</v>
      </c>
      <c r="K6960" s="5" t="s">
        <v>22972</v>
      </c>
      <c r="L6960" s="5" t="s">
        <v>26575</v>
      </c>
      <c r="M6960" s="5">
        <v>26804354</v>
      </c>
      <c r="N6960" s="5">
        <v>26601979</v>
      </c>
      <c r="O6960" s="6">
        <v>46212.621759259258</v>
      </c>
      <c r="P6960" s="4" t="s">
        <v>4489</v>
      </c>
      <c r="Q6960" s="5" t="s">
        <v>19403</v>
      </c>
      <c r="R6960" s="5">
        <v>1018438377</v>
      </c>
      <c r="S6960" s="5" t="s">
        <v>500</v>
      </c>
      <c r="T6960" s="4">
        <v>50600000</v>
      </c>
      <c r="U6960" s="4">
        <v>0</v>
      </c>
      <c r="V6960" s="4">
        <v>50600000</v>
      </c>
      <c r="W6960" s="4">
        <v>25760000</v>
      </c>
      <c r="X6960" s="4">
        <v>24840000</v>
      </c>
      <c r="Y6960" s="4">
        <v>24840000</v>
      </c>
    </row>
    <row r="6961" spans="1:25" x14ac:dyDescent="0.2">
      <c r="A6961" s="5" t="s">
        <v>3510</v>
      </c>
      <c r="B6961" s="5" t="s">
        <v>3504</v>
      </c>
      <c r="C6961" s="5" t="s">
        <v>875</v>
      </c>
      <c r="D6961" s="5">
        <v>471</v>
      </c>
      <c r="E6961" s="5" t="s">
        <v>5511</v>
      </c>
      <c r="F6961" s="5">
        <v>10</v>
      </c>
      <c r="G6961" s="5" t="s">
        <v>32</v>
      </c>
      <c r="H6961" s="5">
        <v>27301</v>
      </c>
      <c r="I6961" s="5" t="s">
        <v>3573</v>
      </c>
      <c r="J6961" s="5" t="s">
        <v>19404</v>
      </c>
      <c r="K6961" s="5" t="s">
        <v>75</v>
      </c>
      <c r="L6961" s="5" t="s">
        <v>19405</v>
      </c>
      <c r="M6961" s="5">
        <v>26804578</v>
      </c>
      <c r="N6961" s="5">
        <v>26601979</v>
      </c>
      <c r="O6961" s="6">
        <v>46217.969502314816</v>
      </c>
      <c r="P6961" s="4" t="s">
        <v>4489</v>
      </c>
      <c r="Q6961" s="5" t="s">
        <v>19406</v>
      </c>
      <c r="R6961" s="5">
        <v>79752670</v>
      </c>
      <c r="S6961" s="5" t="s">
        <v>3209</v>
      </c>
      <c r="T6961" s="4">
        <v>44000000</v>
      </c>
      <c r="U6961" s="4">
        <v>44000000</v>
      </c>
      <c r="V6961" s="4">
        <v>0</v>
      </c>
      <c r="W6961" s="4">
        <v>0</v>
      </c>
      <c r="X6961" s="4">
        <v>0</v>
      </c>
    </row>
    <row r="6962" spans="1:25" x14ac:dyDescent="0.2">
      <c r="A6962" s="5" t="s">
        <v>3510</v>
      </c>
      <c r="B6962" s="5" t="s">
        <v>3504</v>
      </c>
      <c r="C6962" s="5" t="s">
        <v>875</v>
      </c>
      <c r="D6962" s="5">
        <v>471</v>
      </c>
      <c r="E6962" s="5" t="s">
        <v>5511</v>
      </c>
      <c r="F6962" s="5">
        <v>10</v>
      </c>
      <c r="G6962" s="5" t="s">
        <v>32</v>
      </c>
      <c r="H6962" s="5">
        <v>27301</v>
      </c>
      <c r="I6962" s="5" t="s">
        <v>3573</v>
      </c>
      <c r="J6962" s="5" t="s">
        <v>21165</v>
      </c>
      <c r="K6962" s="5" t="s">
        <v>22972</v>
      </c>
      <c r="L6962" s="5" t="s">
        <v>26617</v>
      </c>
      <c r="M6962" s="5">
        <v>26804890</v>
      </c>
      <c r="N6962" s="5">
        <v>26601981</v>
      </c>
      <c r="O6962" s="6">
        <v>46225.434004629627</v>
      </c>
      <c r="P6962" s="4" t="s">
        <v>4487</v>
      </c>
      <c r="Q6962" s="5" t="s">
        <v>12242</v>
      </c>
      <c r="R6962" s="5">
        <v>1018430602</v>
      </c>
      <c r="S6962" s="5" t="s">
        <v>26530</v>
      </c>
      <c r="T6962" s="4">
        <v>42900000</v>
      </c>
      <c r="U6962" s="4">
        <v>0</v>
      </c>
      <c r="V6962" s="4">
        <v>42900000</v>
      </c>
      <c r="W6962" s="4">
        <v>25220000</v>
      </c>
      <c r="X6962" s="4">
        <v>17680000</v>
      </c>
      <c r="Y6962" s="4">
        <v>17680000</v>
      </c>
    </row>
    <row r="6963" spans="1:25" x14ac:dyDescent="0.2">
      <c r="A6963" s="5" t="s">
        <v>3510</v>
      </c>
      <c r="B6963" s="5" t="s">
        <v>3504</v>
      </c>
      <c r="C6963" s="5" t="s">
        <v>875</v>
      </c>
      <c r="D6963" s="5">
        <v>471</v>
      </c>
      <c r="E6963" s="5" t="s">
        <v>5511</v>
      </c>
      <c r="F6963" s="5">
        <v>10</v>
      </c>
      <c r="G6963" s="5" t="s">
        <v>32</v>
      </c>
      <c r="H6963" s="5">
        <v>27301</v>
      </c>
      <c r="I6963" s="5" t="s">
        <v>3573</v>
      </c>
      <c r="J6963" s="5" t="s">
        <v>21166</v>
      </c>
      <c r="K6963" s="5" t="s">
        <v>22972</v>
      </c>
      <c r="L6963" s="5" t="s">
        <v>26648</v>
      </c>
      <c r="M6963" s="5">
        <v>26804986</v>
      </c>
      <c r="N6963" s="5">
        <v>26601981</v>
      </c>
      <c r="O6963" s="6">
        <v>46225.801053240742</v>
      </c>
      <c r="P6963" s="4" t="s">
        <v>4501</v>
      </c>
      <c r="Q6963" s="5" t="s">
        <v>21167</v>
      </c>
      <c r="R6963" s="5">
        <v>1026583424</v>
      </c>
      <c r="S6963" s="5" t="s">
        <v>26516</v>
      </c>
      <c r="T6963" s="4">
        <v>41250000</v>
      </c>
      <c r="U6963" s="4">
        <v>0</v>
      </c>
      <c r="V6963" s="4">
        <v>41250000</v>
      </c>
      <c r="W6963" s="4">
        <v>25500000</v>
      </c>
      <c r="X6963" s="4">
        <v>15750000</v>
      </c>
      <c r="Y6963" s="4">
        <v>15750000</v>
      </c>
    </row>
    <row r="6964" spans="1:25" x14ac:dyDescent="0.2">
      <c r="A6964" s="5" t="s">
        <v>3510</v>
      </c>
      <c r="B6964" s="5" t="s">
        <v>3504</v>
      </c>
      <c r="C6964" s="5" t="s">
        <v>875</v>
      </c>
      <c r="D6964" s="5">
        <v>471</v>
      </c>
      <c r="E6964" s="5" t="s">
        <v>5511</v>
      </c>
      <c r="F6964" s="5">
        <v>10</v>
      </c>
      <c r="G6964" s="5" t="s">
        <v>32</v>
      </c>
      <c r="H6964" s="5">
        <v>27301</v>
      </c>
      <c r="I6964" s="5" t="s">
        <v>3573</v>
      </c>
      <c r="J6964" s="5" t="s">
        <v>21168</v>
      </c>
      <c r="K6964" s="5" t="s">
        <v>22972</v>
      </c>
      <c r="L6964" s="5" t="s">
        <v>26670</v>
      </c>
      <c r="M6964" s="5">
        <v>26805062</v>
      </c>
      <c r="N6964" s="5">
        <v>26601981</v>
      </c>
      <c r="O6964" s="6">
        <v>46226.642002314817</v>
      </c>
      <c r="P6964" s="4" t="s">
        <v>4508</v>
      </c>
      <c r="Q6964" s="5" t="s">
        <v>21169</v>
      </c>
      <c r="R6964" s="5">
        <v>1030542408</v>
      </c>
      <c r="S6964" s="5" t="s">
        <v>12118</v>
      </c>
      <c r="T6964" s="4">
        <v>42900000</v>
      </c>
      <c r="U6964" s="4">
        <v>0</v>
      </c>
      <c r="V6964" s="4">
        <v>42900000</v>
      </c>
      <c r="W6964" s="4">
        <v>27040000</v>
      </c>
      <c r="X6964" s="4">
        <v>15860000</v>
      </c>
      <c r="Y6964" s="4">
        <v>15860000</v>
      </c>
    </row>
    <row r="6965" spans="1:25" x14ac:dyDescent="0.2">
      <c r="A6965" s="5" t="s">
        <v>3510</v>
      </c>
      <c r="B6965" s="5" t="s">
        <v>3504</v>
      </c>
      <c r="C6965" s="5" t="s">
        <v>875</v>
      </c>
      <c r="D6965" s="5">
        <v>471</v>
      </c>
      <c r="E6965" s="5" t="s">
        <v>5511</v>
      </c>
      <c r="F6965" s="5">
        <v>10</v>
      </c>
      <c r="G6965" s="5" t="s">
        <v>32</v>
      </c>
      <c r="H6965" s="5">
        <v>27301</v>
      </c>
      <c r="I6965" s="5" t="s">
        <v>3573</v>
      </c>
      <c r="J6965" s="5" t="s">
        <v>21170</v>
      </c>
      <c r="K6965" s="5" t="s">
        <v>22972</v>
      </c>
      <c r="L6965" s="5" t="s">
        <v>26726</v>
      </c>
      <c r="M6965" s="5">
        <v>26805274</v>
      </c>
      <c r="N6965" s="5">
        <v>26601981</v>
      </c>
      <c r="O6965" s="6">
        <v>46230.623020833336</v>
      </c>
      <c r="P6965" s="4" t="s">
        <v>9565</v>
      </c>
      <c r="Q6965" s="5" t="s">
        <v>21171</v>
      </c>
      <c r="R6965" s="5">
        <v>1013659830</v>
      </c>
      <c r="S6965" s="5" t="s">
        <v>1900</v>
      </c>
      <c r="T6965" s="4">
        <v>28050000</v>
      </c>
      <c r="U6965" s="4">
        <v>0</v>
      </c>
      <c r="V6965" s="4">
        <v>28050000</v>
      </c>
      <c r="W6965" s="4">
        <v>18190000</v>
      </c>
      <c r="X6965" s="4">
        <v>9860000</v>
      </c>
      <c r="Y6965" s="4">
        <v>9860000</v>
      </c>
    </row>
    <row r="6966" spans="1:25" x14ac:dyDescent="0.2">
      <c r="A6966" s="5" t="s">
        <v>3510</v>
      </c>
      <c r="B6966" s="5" t="s">
        <v>3504</v>
      </c>
      <c r="C6966" s="5" t="s">
        <v>875</v>
      </c>
      <c r="D6966" s="5">
        <v>471</v>
      </c>
      <c r="E6966" s="5" t="s">
        <v>5511</v>
      </c>
      <c r="F6966" s="5">
        <v>10</v>
      </c>
      <c r="G6966" s="5" t="s">
        <v>32</v>
      </c>
      <c r="H6966" s="5">
        <v>27301</v>
      </c>
      <c r="I6966" s="5" t="s">
        <v>3573</v>
      </c>
      <c r="J6966" s="5" t="s">
        <v>21172</v>
      </c>
      <c r="K6966" s="5" t="s">
        <v>22972</v>
      </c>
      <c r="L6966" s="5" t="s">
        <v>26755</v>
      </c>
      <c r="M6966" s="5">
        <v>26805449</v>
      </c>
      <c r="N6966" s="5">
        <v>26601981</v>
      </c>
      <c r="O6966" s="6">
        <v>46232.697118055556</v>
      </c>
      <c r="P6966" s="4" t="s">
        <v>4505</v>
      </c>
      <c r="Q6966" s="5" t="s">
        <v>21173</v>
      </c>
      <c r="R6966" s="5">
        <v>1070924790</v>
      </c>
      <c r="S6966" s="5" t="s">
        <v>3072</v>
      </c>
      <c r="T6966" s="4">
        <v>36300000</v>
      </c>
      <c r="U6966" s="4">
        <v>0</v>
      </c>
      <c r="V6966" s="4">
        <v>36300000</v>
      </c>
      <c r="W6966" s="4">
        <v>23540000</v>
      </c>
      <c r="X6966" s="4">
        <v>12760000</v>
      </c>
      <c r="Y6966" s="4">
        <v>12760000</v>
      </c>
    </row>
    <row r="6967" spans="1:25" x14ac:dyDescent="0.2">
      <c r="A6967" s="5" t="s">
        <v>3510</v>
      </c>
      <c r="B6967" s="5" t="s">
        <v>3504</v>
      </c>
      <c r="C6967" s="5" t="s">
        <v>875</v>
      </c>
      <c r="D6967" s="5">
        <v>471</v>
      </c>
      <c r="E6967" s="5" t="s">
        <v>5511</v>
      </c>
      <c r="F6967" s="5">
        <v>10</v>
      </c>
      <c r="G6967" s="5" t="s">
        <v>32</v>
      </c>
      <c r="H6967" s="5">
        <v>27301</v>
      </c>
      <c r="I6967" s="5" t="s">
        <v>3573</v>
      </c>
      <c r="J6967" s="5" t="s">
        <v>21174</v>
      </c>
      <c r="K6967" s="5" t="s">
        <v>22972</v>
      </c>
      <c r="L6967" s="5" t="s">
        <v>26776</v>
      </c>
      <c r="M6967" s="5">
        <v>26805571</v>
      </c>
      <c r="N6967" s="5">
        <v>26601981</v>
      </c>
      <c r="O6967" s="6">
        <v>46233.636979166666</v>
      </c>
      <c r="P6967" s="4" t="s">
        <v>4498</v>
      </c>
      <c r="Q6967" s="5" t="s">
        <v>21175</v>
      </c>
      <c r="R6967" s="5">
        <v>1007627731</v>
      </c>
      <c r="S6967" s="5" t="s">
        <v>1169</v>
      </c>
      <c r="T6967" s="4">
        <v>27500000</v>
      </c>
      <c r="U6967" s="4">
        <v>0</v>
      </c>
      <c r="V6967" s="4">
        <v>27500000</v>
      </c>
      <c r="W6967" s="4">
        <v>18166667</v>
      </c>
      <c r="X6967" s="4">
        <v>9333333</v>
      </c>
      <c r="Y6967" s="4">
        <v>9333333</v>
      </c>
    </row>
    <row r="6968" spans="1:25" x14ac:dyDescent="0.2">
      <c r="A6968" s="5" t="s">
        <v>3510</v>
      </c>
      <c r="B6968" s="5" t="s">
        <v>3504</v>
      </c>
      <c r="C6968" s="5" t="s">
        <v>875</v>
      </c>
      <c r="D6968" s="5">
        <v>471</v>
      </c>
      <c r="E6968" s="5" t="s">
        <v>5511</v>
      </c>
      <c r="F6968" s="5">
        <v>10</v>
      </c>
      <c r="G6968" s="5" t="s">
        <v>32</v>
      </c>
      <c r="H6968" s="5">
        <v>27301</v>
      </c>
      <c r="I6968" s="5" t="s">
        <v>3573</v>
      </c>
      <c r="J6968" s="5" t="s">
        <v>27488</v>
      </c>
      <c r="K6968" s="5" t="s">
        <v>22972</v>
      </c>
      <c r="L6968" s="5" t="s">
        <v>27489</v>
      </c>
      <c r="M6968" s="5">
        <v>26806524</v>
      </c>
      <c r="N6968" s="5">
        <v>26601979</v>
      </c>
      <c r="O6968" s="6">
        <v>46283.621655092589</v>
      </c>
      <c r="P6968" s="4" t="s">
        <v>138</v>
      </c>
      <c r="Q6968" s="5" t="s">
        <v>21171</v>
      </c>
      <c r="R6968" s="5">
        <v>1049652216</v>
      </c>
      <c r="S6968" s="5" t="s">
        <v>27490</v>
      </c>
      <c r="T6968" s="4">
        <v>17400000</v>
      </c>
      <c r="U6968" s="4">
        <v>0</v>
      </c>
      <c r="V6968" s="4">
        <v>17400000</v>
      </c>
      <c r="W6968" s="4">
        <v>17400000</v>
      </c>
      <c r="X6968" s="4">
        <v>0</v>
      </c>
    </row>
    <row r="6969" spans="1:25" x14ac:dyDescent="0.2">
      <c r="A6969" s="5" t="s">
        <v>3510</v>
      </c>
      <c r="B6969" s="5" t="s">
        <v>3504</v>
      </c>
      <c r="C6969" s="5" t="s">
        <v>875</v>
      </c>
      <c r="D6969" s="5">
        <v>471</v>
      </c>
      <c r="E6969" s="5" t="s">
        <v>5511</v>
      </c>
      <c r="F6969" s="5">
        <v>10</v>
      </c>
      <c r="G6969" s="5" t="s">
        <v>32</v>
      </c>
      <c r="H6969" s="5">
        <v>27301</v>
      </c>
      <c r="I6969" s="5" t="s">
        <v>3573</v>
      </c>
      <c r="J6969" s="5" t="s">
        <v>27491</v>
      </c>
      <c r="K6969" s="5" t="s">
        <v>22972</v>
      </c>
      <c r="L6969" s="5" t="s">
        <v>27492</v>
      </c>
      <c r="M6969" s="5">
        <v>26806548</v>
      </c>
      <c r="N6969" s="5">
        <v>26601981</v>
      </c>
      <c r="O6969" s="6">
        <v>46288.417881944442</v>
      </c>
      <c r="P6969" s="4" t="s">
        <v>27297</v>
      </c>
      <c r="Q6969" s="5" t="s">
        <v>27493</v>
      </c>
      <c r="R6969" s="5">
        <v>53105922</v>
      </c>
      <c r="S6969" s="5" t="s">
        <v>27494</v>
      </c>
      <c r="T6969" s="4">
        <v>28000000</v>
      </c>
      <c r="U6969" s="4">
        <v>0</v>
      </c>
      <c r="V6969" s="4">
        <v>28000000</v>
      </c>
      <c r="W6969" s="4">
        <v>26400000</v>
      </c>
      <c r="X6969" s="4">
        <v>1600000</v>
      </c>
      <c r="Y6969" s="4">
        <v>1600000</v>
      </c>
    </row>
    <row r="6970" spans="1:25" x14ac:dyDescent="0.2">
      <c r="A6970" s="5" t="s">
        <v>3510</v>
      </c>
      <c r="B6970" s="5" t="s">
        <v>3504</v>
      </c>
      <c r="C6970" s="5" t="s">
        <v>876</v>
      </c>
      <c r="D6970" s="5">
        <v>472</v>
      </c>
      <c r="E6970" s="5" t="s">
        <v>1396</v>
      </c>
      <c r="F6970" s="5">
        <v>10</v>
      </c>
      <c r="G6970" s="5" t="s">
        <v>32</v>
      </c>
      <c r="H6970" s="5">
        <v>10011</v>
      </c>
      <c r="I6970" s="5" t="s">
        <v>3570</v>
      </c>
      <c r="J6970" s="5" t="s">
        <v>6062</v>
      </c>
      <c r="K6970" s="5" t="s">
        <v>75</v>
      </c>
      <c r="L6970" s="5" t="s">
        <v>7765</v>
      </c>
      <c r="M6970" s="5">
        <v>26801283</v>
      </c>
      <c r="N6970" s="5">
        <v>26601293</v>
      </c>
      <c r="O6970" s="6">
        <v>46024</v>
      </c>
      <c r="P6970" s="4" t="s">
        <v>2809</v>
      </c>
      <c r="Q6970" s="5" t="s">
        <v>7766</v>
      </c>
      <c r="R6970" s="5">
        <v>1014268297</v>
      </c>
      <c r="S6970" s="5" t="s">
        <v>1112</v>
      </c>
      <c r="T6970" s="4">
        <v>35981118</v>
      </c>
      <c r="U6970" s="4">
        <v>0</v>
      </c>
      <c r="V6970" s="4">
        <v>35981118</v>
      </c>
      <c r="W6970" s="4">
        <v>999475</v>
      </c>
      <c r="X6970" s="4">
        <v>34981643</v>
      </c>
      <c r="Y6970" s="4">
        <v>34981643</v>
      </c>
    </row>
    <row r="6971" spans="1:25" x14ac:dyDescent="0.2">
      <c r="A6971" s="5" t="s">
        <v>3510</v>
      </c>
      <c r="B6971" s="5" t="s">
        <v>3504</v>
      </c>
      <c r="C6971" s="5" t="s">
        <v>876</v>
      </c>
      <c r="D6971" s="5">
        <v>472</v>
      </c>
      <c r="E6971" s="5" t="s">
        <v>1396</v>
      </c>
      <c r="F6971" s="5">
        <v>10</v>
      </c>
      <c r="G6971" s="5" t="s">
        <v>32</v>
      </c>
      <c r="H6971" s="5">
        <v>27301</v>
      </c>
      <c r="I6971" s="5" t="s">
        <v>3573</v>
      </c>
      <c r="J6971" s="5" t="s">
        <v>21176</v>
      </c>
      <c r="K6971" s="5" t="s">
        <v>22972</v>
      </c>
      <c r="L6971" s="5" t="s">
        <v>26590</v>
      </c>
      <c r="M6971" s="5">
        <v>26804779</v>
      </c>
      <c r="N6971" s="5">
        <v>26601981</v>
      </c>
      <c r="O6971" s="6">
        <v>46220.5234837963</v>
      </c>
      <c r="P6971" s="4" t="s">
        <v>4489</v>
      </c>
      <c r="Q6971" s="5" t="s">
        <v>20823</v>
      </c>
      <c r="R6971" s="5">
        <v>1005485707</v>
      </c>
      <c r="S6971" s="5" t="s">
        <v>3261</v>
      </c>
      <c r="T6971" s="4">
        <v>27500000</v>
      </c>
      <c r="U6971" s="4">
        <v>0</v>
      </c>
      <c r="V6971" s="4">
        <v>27500000</v>
      </c>
      <c r="W6971" s="4">
        <v>15833333</v>
      </c>
      <c r="X6971" s="4">
        <v>11666667</v>
      </c>
      <c r="Y6971" s="4">
        <v>11666667</v>
      </c>
    </row>
    <row r="6972" spans="1:25" x14ac:dyDescent="0.2">
      <c r="A6972" s="5" t="s">
        <v>3510</v>
      </c>
      <c r="B6972" s="5" t="s">
        <v>3504</v>
      </c>
      <c r="C6972" s="5" t="s">
        <v>876</v>
      </c>
      <c r="D6972" s="5">
        <v>472</v>
      </c>
      <c r="E6972" s="5" t="s">
        <v>1396</v>
      </c>
      <c r="F6972" s="5">
        <v>10</v>
      </c>
      <c r="G6972" s="5" t="s">
        <v>32</v>
      </c>
      <c r="H6972" s="5">
        <v>27301</v>
      </c>
      <c r="I6972" s="5" t="s">
        <v>3573</v>
      </c>
      <c r="J6972" s="5" t="s">
        <v>21177</v>
      </c>
      <c r="K6972" s="5" t="s">
        <v>22972</v>
      </c>
      <c r="L6972" s="5" t="s">
        <v>26592</v>
      </c>
      <c r="M6972" s="5">
        <v>26804807</v>
      </c>
      <c r="N6972" s="5">
        <v>26601981</v>
      </c>
      <c r="O6972" s="6">
        <v>46220.898969907408</v>
      </c>
      <c r="P6972" s="4" t="s">
        <v>3073</v>
      </c>
      <c r="Q6972" s="5" t="s">
        <v>21178</v>
      </c>
      <c r="R6972" s="5">
        <v>1013679592</v>
      </c>
      <c r="S6972" s="5" t="s">
        <v>3297</v>
      </c>
      <c r="T6972" s="4">
        <v>30800000</v>
      </c>
      <c r="U6972" s="4">
        <v>0</v>
      </c>
      <c r="V6972" s="4">
        <v>30800000</v>
      </c>
      <c r="W6972" s="4">
        <v>18106667</v>
      </c>
      <c r="X6972" s="4">
        <v>12693333</v>
      </c>
      <c r="Y6972" s="4">
        <v>12693333</v>
      </c>
    </row>
    <row r="6973" spans="1:25" x14ac:dyDescent="0.2">
      <c r="A6973" s="5" t="s">
        <v>3510</v>
      </c>
      <c r="B6973" s="5" t="s">
        <v>3504</v>
      </c>
      <c r="C6973" s="5" t="s">
        <v>876</v>
      </c>
      <c r="D6973" s="5">
        <v>472</v>
      </c>
      <c r="E6973" s="5" t="s">
        <v>1396</v>
      </c>
      <c r="F6973" s="5">
        <v>10</v>
      </c>
      <c r="G6973" s="5" t="s">
        <v>32</v>
      </c>
      <c r="H6973" s="5">
        <v>27301</v>
      </c>
      <c r="I6973" s="5" t="s">
        <v>3573</v>
      </c>
      <c r="J6973" s="5" t="s">
        <v>21179</v>
      </c>
      <c r="K6973" s="5" t="s">
        <v>22972</v>
      </c>
      <c r="L6973" s="5" t="s">
        <v>26600</v>
      </c>
      <c r="M6973" s="5">
        <v>26804833</v>
      </c>
      <c r="N6973" s="5">
        <v>26601981</v>
      </c>
      <c r="O6973" s="6">
        <v>46224.373263888891</v>
      </c>
      <c r="P6973" s="4" t="s">
        <v>3073</v>
      </c>
      <c r="Q6973" s="5" t="s">
        <v>21180</v>
      </c>
      <c r="R6973" s="5">
        <v>1014268297</v>
      </c>
      <c r="S6973" s="5" t="s">
        <v>1112</v>
      </c>
      <c r="T6973" s="4">
        <v>33000000</v>
      </c>
      <c r="U6973" s="4">
        <v>0</v>
      </c>
      <c r="V6973" s="4">
        <v>33000000</v>
      </c>
      <c r="W6973" s="4">
        <v>19200000</v>
      </c>
      <c r="X6973" s="4">
        <v>13800000</v>
      </c>
      <c r="Y6973" s="4">
        <v>13800000</v>
      </c>
    </row>
    <row r="6974" spans="1:25" x14ac:dyDescent="0.2">
      <c r="A6974" s="5" t="s">
        <v>3510</v>
      </c>
      <c r="B6974" s="5" t="s">
        <v>3504</v>
      </c>
      <c r="C6974" s="5" t="s">
        <v>876</v>
      </c>
      <c r="D6974" s="5">
        <v>472</v>
      </c>
      <c r="E6974" s="5" t="s">
        <v>1396</v>
      </c>
      <c r="F6974" s="5">
        <v>10</v>
      </c>
      <c r="G6974" s="5" t="s">
        <v>32</v>
      </c>
      <c r="H6974" s="5">
        <v>27301</v>
      </c>
      <c r="I6974" s="5" t="s">
        <v>3573</v>
      </c>
      <c r="J6974" s="5" t="s">
        <v>21181</v>
      </c>
      <c r="K6974" s="5" t="s">
        <v>22972</v>
      </c>
      <c r="L6974" s="5" t="s">
        <v>26601</v>
      </c>
      <c r="M6974" s="5">
        <v>26804834</v>
      </c>
      <c r="N6974" s="5">
        <v>26601981</v>
      </c>
      <c r="O6974" s="6">
        <v>46224.373912037037</v>
      </c>
      <c r="P6974" s="4" t="s">
        <v>3073</v>
      </c>
      <c r="Q6974" s="5" t="s">
        <v>21182</v>
      </c>
      <c r="R6974" s="5">
        <v>1074133270</v>
      </c>
      <c r="S6974" s="5" t="s">
        <v>339</v>
      </c>
      <c r="T6974" s="4">
        <v>35750000</v>
      </c>
      <c r="U6974" s="4">
        <v>0</v>
      </c>
      <c r="V6974" s="4">
        <v>35750000</v>
      </c>
      <c r="W6974" s="4">
        <v>20800000</v>
      </c>
      <c r="X6974" s="4">
        <v>14950000</v>
      </c>
      <c r="Y6974" s="4">
        <v>14950000</v>
      </c>
    </row>
    <row r="6975" spans="1:25" x14ac:dyDescent="0.2">
      <c r="A6975" s="5" t="s">
        <v>3510</v>
      </c>
      <c r="B6975" s="5" t="s">
        <v>3504</v>
      </c>
      <c r="C6975" s="5" t="s">
        <v>876</v>
      </c>
      <c r="D6975" s="5">
        <v>472</v>
      </c>
      <c r="E6975" s="5" t="s">
        <v>1396</v>
      </c>
      <c r="F6975" s="5">
        <v>10</v>
      </c>
      <c r="G6975" s="5" t="s">
        <v>32</v>
      </c>
      <c r="H6975" s="5">
        <v>27301</v>
      </c>
      <c r="I6975" s="5" t="s">
        <v>3573</v>
      </c>
      <c r="J6975" s="5" t="s">
        <v>21183</v>
      </c>
      <c r="K6975" s="5" t="s">
        <v>22972</v>
      </c>
      <c r="L6975" s="5" t="s">
        <v>26603</v>
      </c>
      <c r="M6975" s="5">
        <v>26804836</v>
      </c>
      <c r="N6975" s="5">
        <v>26601981</v>
      </c>
      <c r="O6975" s="6">
        <v>46224.390289351853</v>
      </c>
      <c r="P6975" s="4" t="s">
        <v>3073</v>
      </c>
      <c r="Q6975" s="5" t="s">
        <v>21184</v>
      </c>
      <c r="R6975" s="5">
        <v>1024526874</v>
      </c>
      <c r="S6975" s="5" t="s">
        <v>7713</v>
      </c>
      <c r="T6975" s="4">
        <v>22000000</v>
      </c>
      <c r="U6975" s="4">
        <v>0</v>
      </c>
      <c r="V6975" s="4">
        <v>22000000</v>
      </c>
      <c r="W6975" s="4">
        <v>12800000</v>
      </c>
      <c r="X6975" s="4">
        <v>9200000</v>
      </c>
      <c r="Y6975" s="4">
        <v>9200000</v>
      </c>
    </row>
    <row r="6976" spans="1:25" x14ac:dyDescent="0.2">
      <c r="A6976" s="5" t="s">
        <v>3510</v>
      </c>
      <c r="B6976" s="5" t="s">
        <v>3504</v>
      </c>
      <c r="C6976" s="5" t="s">
        <v>876</v>
      </c>
      <c r="D6976" s="5">
        <v>472</v>
      </c>
      <c r="E6976" s="5" t="s">
        <v>1396</v>
      </c>
      <c r="F6976" s="5">
        <v>10</v>
      </c>
      <c r="G6976" s="5" t="s">
        <v>32</v>
      </c>
      <c r="H6976" s="5">
        <v>27301</v>
      </c>
      <c r="I6976" s="5" t="s">
        <v>3573</v>
      </c>
      <c r="J6976" s="5" t="s">
        <v>21185</v>
      </c>
      <c r="K6976" s="5" t="s">
        <v>22972</v>
      </c>
      <c r="L6976" s="5" t="s">
        <v>26605</v>
      </c>
      <c r="M6976" s="5">
        <v>26804846</v>
      </c>
      <c r="N6976" s="5">
        <v>26601981</v>
      </c>
      <c r="O6976" s="6">
        <v>46224.456446759257</v>
      </c>
      <c r="P6976" s="4" t="s">
        <v>3073</v>
      </c>
      <c r="Q6976" s="5" t="s">
        <v>20982</v>
      </c>
      <c r="R6976" s="5">
        <v>1053327201</v>
      </c>
      <c r="S6976" s="5" t="s">
        <v>3006</v>
      </c>
      <c r="T6976" s="4">
        <v>35750000</v>
      </c>
      <c r="U6976" s="4">
        <v>0</v>
      </c>
      <c r="V6976" s="4">
        <v>35750000</v>
      </c>
      <c r="W6976" s="4">
        <v>20800000</v>
      </c>
      <c r="X6976" s="4">
        <v>14950000</v>
      </c>
      <c r="Y6976" s="4">
        <v>8450000</v>
      </c>
    </row>
    <row r="6977" spans="1:25" x14ac:dyDescent="0.2">
      <c r="A6977" s="5" t="s">
        <v>3510</v>
      </c>
      <c r="B6977" s="5" t="s">
        <v>3504</v>
      </c>
      <c r="C6977" s="5" t="s">
        <v>876</v>
      </c>
      <c r="D6977" s="5">
        <v>472</v>
      </c>
      <c r="E6977" s="5" t="s">
        <v>1396</v>
      </c>
      <c r="F6977" s="5">
        <v>10</v>
      </c>
      <c r="G6977" s="5" t="s">
        <v>32</v>
      </c>
      <c r="H6977" s="5">
        <v>27301</v>
      </c>
      <c r="I6977" s="5" t="s">
        <v>3573</v>
      </c>
      <c r="J6977" s="5" t="s">
        <v>21186</v>
      </c>
      <c r="K6977" s="5" t="s">
        <v>22972</v>
      </c>
      <c r="L6977" s="5" t="s">
        <v>26615</v>
      </c>
      <c r="M6977" s="5">
        <v>26804888</v>
      </c>
      <c r="N6977" s="5">
        <v>26601981</v>
      </c>
      <c r="O6977" s="6">
        <v>46225.415520833332</v>
      </c>
      <c r="P6977" s="4" t="s">
        <v>4487</v>
      </c>
      <c r="Q6977" s="5" t="s">
        <v>21187</v>
      </c>
      <c r="R6977" s="5">
        <v>1070927370</v>
      </c>
      <c r="S6977" s="5" t="s">
        <v>12199</v>
      </c>
      <c r="T6977" s="4">
        <v>38500000</v>
      </c>
      <c r="U6977" s="4">
        <v>0</v>
      </c>
      <c r="V6977" s="4">
        <v>38500000</v>
      </c>
      <c r="W6977" s="4">
        <v>23566667</v>
      </c>
      <c r="X6977" s="4">
        <v>14933333</v>
      </c>
      <c r="Y6977" s="4">
        <v>14933333</v>
      </c>
    </row>
    <row r="6978" spans="1:25" x14ac:dyDescent="0.2">
      <c r="A6978" s="5" t="s">
        <v>3510</v>
      </c>
      <c r="B6978" s="5" t="s">
        <v>3504</v>
      </c>
      <c r="C6978" s="5" t="s">
        <v>876</v>
      </c>
      <c r="D6978" s="5">
        <v>472</v>
      </c>
      <c r="E6978" s="5" t="s">
        <v>1396</v>
      </c>
      <c r="F6978" s="5">
        <v>10</v>
      </c>
      <c r="G6978" s="5" t="s">
        <v>32</v>
      </c>
      <c r="H6978" s="5">
        <v>27301</v>
      </c>
      <c r="I6978" s="5" t="s">
        <v>3573</v>
      </c>
      <c r="J6978" s="5" t="s">
        <v>20813</v>
      </c>
      <c r="K6978" s="5" t="s">
        <v>22972</v>
      </c>
      <c r="L6978" s="5" t="s">
        <v>26619</v>
      </c>
      <c r="M6978" s="5">
        <v>26804895</v>
      </c>
      <c r="N6978" s="5">
        <v>26601981</v>
      </c>
      <c r="O6978" s="6">
        <v>46225.44804398148</v>
      </c>
      <c r="P6978" s="4" t="s">
        <v>4487</v>
      </c>
      <c r="Q6978" s="5" t="s">
        <v>20814</v>
      </c>
      <c r="R6978" s="5">
        <v>1015471128</v>
      </c>
      <c r="S6978" s="5" t="s">
        <v>3205</v>
      </c>
      <c r="T6978" s="4">
        <v>18480000</v>
      </c>
      <c r="U6978" s="4">
        <v>0</v>
      </c>
      <c r="V6978" s="4">
        <v>18480000</v>
      </c>
      <c r="W6978" s="4">
        <v>13253333</v>
      </c>
      <c r="X6978" s="4">
        <v>5226667</v>
      </c>
      <c r="Y6978" s="4">
        <v>5226667</v>
      </c>
    </row>
    <row r="6979" spans="1:25" x14ac:dyDescent="0.2">
      <c r="A6979" s="5" t="s">
        <v>3510</v>
      </c>
      <c r="B6979" s="5" t="s">
        <v>3504</v>
      </c>
      <c r="C6979" s="5" t="s">
        <v>876</v>
      </c>
      <c r="D6979" s="5">
        <v>472</v>
      </c>
      <c r="E6979" s="5" t="s">
        <v>1396</v>
      </c>
      <c r="F6979" s="5">
        <v>10</v>
      </c>
      <c r="G6979" s="5" t="s">
        <v>32</v>
      </c>
      <c r="H6979" s="5">
        <v>27301</v>
      </c>
      <c r="I6979" s="5" t="s">
        <v>3573</v>
      </c>
      <c r="J6979" s="5" t="s">
        <v>21188</v>
      </c>
      <c r="K6979" s="5" t="s">
        <v>22972</v>
      </c>
      <c r="L6979" s="5" t="s">
        <v>26653</v>
      </c>
      <c r="M6979" s="5">
        <v>26804991</v>
      </c>
      <c r="N6979" s="5">
        <v>26601981</v>
      </c>
      <c r="O6979" s="6">
        <v>46225.823576388888</v>
      </c>
      <c r="P6979" s="4" t="s">
        <v>4501</v>
      </c>
      <c r="Q6979" s="5" t="s">
        <v>21189</v>
      </c>
      <c r="R6979" s="5">
        <v>74372324</v>
      </c>
      <c r="S6979" s="5" t="s">
        <v>12251</v>
      </c>
      <c r="T6979" s="4">
        <v>41250000</v>
      </c>
      <c r="U6979" s="4">
        <v>0</v>
      </c>
      <c r="V6979" s="4">
        <v>41250000</v>
      </c>
      <c r="W6979" s="4">
        <v>24500000</v>
      </c>
      <c r="X6979" s="4">
        <v>16750000</v>
      </c>
      <c r="Y6979" s="4">
        <v>16750000</v>
      </c>
    </row>
    <row r="6980" spans="1:25" x14ac:dyDescent="0.2">
      <c r="A6980" s="5" t="s">
        <v>3510</v>
      </c>
      <c r="B6980" s="5" t="s">
        <v>3504</v>
      </c>
      <c r="C6980" s="5" t="s">
        <v>876</v>
      </c>
      <c r="D6980" s="5">
        <v>472</v>
      </c>
      <c r="E6980" s="5" t="s">
        <v>1396</v>
      </c>
      <c r="F6980" s="5">
        <v>10</v>
      </c>
      <c r="G6980" s="5" t="s">
        <v>32</v>
      </c>
      <c r="H6980" s="5">
        <v>27301</v>
      </c>
      <c r="I6980" s="5" t="s">
        <v>3573</v>
      </c>
      <c r="J6980" s="5" t="s">
        <v>20819</v>
      </c>
      <c r="K6980" s="5" t="s">
        <v>22972</v>
      </c>
      <c r="L6980" s="5" t="s">
        <v>26655</v>
      </c>
      <c r="M6980" s="5">
        <v>26805005</v>
      </c>
      <c r="N6980" s="5">
        <v>26601981</v>
      </c>
      <c r="O6980" s="6">
        <v>46226.418506944443</v>
      </c>
      <c r="P6980" s="4" t="s">
        <v>4501</v>
      </c>
      <c r="Q6980" s="5" t="s">
        <v>20810</v>
      </c>
      <c r="R6980" s="5">
        <v>1118650429</v>
      </c>
      <c r="S6980" s="5" t="s">
        <v>1872</v>
      </c>
      <c r="T6980" s="4">
        <v>17820000</v>
      </c>
      <c r="U6980" s="4">
        <v>0</v>
      </c>
      <c r="V6980" s="4">
        <v>17820000</v>
      </c>
      <c r="W6980" s="4">
        <v>17640000</v>
      </c>
      <c r="X6980" s="4">
        <v>180000</v>
      </c>
      <c r="Y6980" s="4">
        <v>180000</v>
      </c>
    </row>
    <row r="6981" spans="1:25" x14ac:dyDescent="0.2">
      <c r="A6981" s="5" t="s">
        <v>3510</v>
      </c>
      <c r="B6981" s="5" t="s">
        <v>3504</v>
      </c>
      <c r="C6981" s="5" t="s">
        <v>876</v>
      </c>
      <c r="D6981" s="5">
        <v>472</v>
      </c>
      <c r="E6981" s="5" t="s">
        <v>1396</v>
      </c>
      <c r="F6981" s="5">
        <v>10</v>
      </c>
      <c r="G6981" s="5" t="s">
        <v>32</v>
      </c>
      <c r="H6981" s="5">
        <v>27301</v>
      </c>
      <c r="I6981" s="5" t="s">
        <v>3573</v>
      </c>
      <c r="J6981" s="5" t="s">
        <v>20822</v>
      </c>
      <c r="K6981" s="5" t="s">
        <v>22972</v>
      </c>
      <c r="L6981" s="5" t="s">
        <v>26667</v>
      </c>
      <c r="M6981" s="5">
        <v>26805050</v>
      </c>
      <c r="N6981" s="5">
        <v>26601981</v>
      </c>
      <c r="O6981" s="6">
        <v>46226.625358796293</v>
      </c>
      <c r="P6981" s="4" t="s">
        <v>4501</v>
      </c>
      <c r="Q6981" s="5" t="s">
        <v>20823</v>
      </c>
      <c r="R6981" s="5">
        <v>1051185605</v>
      </c>
      <c r="S6981" s="5" t="s">
        <v>1878</v>
      </c>
      <c r="T6981" s="4">
        <v>23760000</v>
      </c>
      <c r="U6981" s="4">
        <v>0</v>
      </c>
      <c r="V6981" s="4">
        <v>23760000</v>
      </c>
      <c r="W6981" s="4">
        <v>23520000</v>
      </c>
      <c r="X6981" s="4">
        <v>240000</v>
      </c>
      <c r="Y6981" s="4">
        <v>240000</v>
      </c>
    </row>
    <row r="6982" spans="1:25" x14ac:dyDescent="0.2">
      <c r="A6982" s="5" t="s">
        <v>3510</v>
      </c>
      <c r="B6982" s="5" t="s">
        <v>3504</v>
      </c>
      <c r="C6982" s="5" t="s">
        <v>876</v>
      </c>
      <c r="D6982" s="5">
        <v>472</v>
      </c>
      <c r="E6982" s="5" t="s">
        <v>1396</v>
      </c>
      <c r="F6982" s="5">
        <v>10</v>
      </c>
      <c r="G6982" s="5" t="s">
        <v>32</v>
      </c>
      <c r="H6982" s="5">
        <v>27301</v>
      </c>
      <c r="I6982" s="5" t="s">
        <v>3573</v>
      </c>
      <c r="J6982" s="5" t="s">
        <v>21190</v>
      </c>
      <c r="K6982" s="5" t="s">
        <v>22972</v>
      </c>
      <c r="L6982" s="5" t="s">
        <v>26688</v>
      </c>
      <c r="M6982" s="5">
        <v>26805136</v>
      </c>
      <c r="N6982" s="5">
        <v>26601981</v>
      </c>
      <c r="O6982" s="6">
        <v>46227.342858796299</v>
      </c>
      <c r="P6982" s="4" t="s">
        <v>4508</v>
      </c>
      <c r="Q6982" s="5" t="s">
        <v>7881</v>
      </c>
      <c r="R6982" s="5">
        <v>80545046</v>
      </c>
      <c r="S6982" s="5" t="s">
        <v>12071</v>
      </c>
      <c r="T6982" s="4">
        <v>46750000</v>
      </c>
      <c r="U6982" s="4">
        <v>0</v>
      </c>
      <c r="V6982" s="4">
        <v>46750000</v>
      </c>
      <c r="W6982" s="4">
        <v>29183333</v>
      </c>
      <c r="X6982" s="4">
        <v>17566667</v>
      </c>
      <c r="Y6982" s="4">
        <v>17566667</v>
      </c>
    </row>
    <row r="6983" spans="1:25" x14ac:dyDescent="0.2">
      <c r="A6983" s="5" t="s">
        <v>3510</v>
      </c>
      <c r="B6983" s="5" t="s">
        <v>3504</v>
      </c>
      <c r="C6983" s="5" t="s">
        <v>876</v>
      </c>
      <c r="D6983" s="5">
        <v>472</v>
      </c>
      <c r="E6983" s="5" t="s">
        <v>1396</v>
      </c>
      <c r="F6983" s="5">
        <v>10</v>
      </c>
      <c r="G6983" s="5" t="s">
        <v>32</v>
      </c>
      <c r="H6983" s="5">
        <v>27301</v>
      </c>
      <c r="I6983" s="5" t="s">
        <v>3573</v>
      </c>
      <c r="J6983" s="5" t="s">
        <v>22158</v>
      </c>
      <c r="K6983" s="5" t="s">
        <v>22972</v>
      </c>
      <c r="L6983" s="5" t="s">
        <v>26796</v>
      </c>
      <c r="M6983" s="5">
        <v>26805883</v>
      </c>
      <c r="N6983" s="5">
        <v>26601981</v>
      </c>
      <c r="O6983" s="6">
        <v>46239.734652777777</v>
      </c>
      <c r="P6983" s="4" t="s">
        <v>21476</v>
      </c>
      <c r="Q6983" s="5" t="s">
        <v>21180</v>
      </c>
      <c r="R6983" s="5">
        <v>80545217</v>
      </c>
      <c r="S6983" s="5" t="s">
        <v>22159</v>
      </c>
      <c r="T6983" s="4">
        <v>35000000</v>
      </c>
      <c r="U6983" s="4">
        <v>0</v>
      </c>
      <c r="V6983" s="4">
        <v>35000000</v>
      </c>
      <c r="W6983" s="4">
        <v>23333333</v>
      </c>
      <c r="X6983" s="4">
        <v>11666667</v>
      </c>
      <c r="Y6983" s="4">
        <v>11666667</v>
      </c>
    </row>
    <row r="6984" spans="1:25" x14ac:dyDescent="0.2">
      <c r="A6984" s="5" t="s">
        <v>3510</v>
      </c>
      <c r="B6984" s="5" t="s">
        <v>3504</v>
      </c>
      <c r="C6984" s="5" t="s">
        <v>876</v>
      </c>
      <c r="D6984" s="5">
        <v>472</v>
      </c>
      <c r="E6984" s="5" t="s">
        <v>1396</v>
      </c>
      <c r="F6984" s="5">
        <v>10</v>
      </c>
      <c r="G6984" s="5" t="s">
        <v>32</v>
      </c>
      <c r="H6984" s="5">
        <v>27301</v>
      </c>
      <c r="I6984" s="5" t="s">
        <v>3573</v>
      </c>
      <c r="J6984" s="5" t="s">
        <v>26826</v>
      </c>
      <c r="K6984" s="5" t="s">
        <v>22972</v>
      </c>
      <c r="L6984" s="5" t="s">
        <v>26827</v>
      </c>
      <c r="M6984" s="5">
        <v>26806482</v>
      </c>
      <c r="N6984" s="5">
        <v>26601981</v>
      </c>
      <c r="O6984" s="6">
        <v>46275.433935185189</v>
      </c>
      <c r="P6984" s="4" t="s">
        <v>12785</v>
      </c>
      <c r="Q6984" s="5" t="s">
        <v>26828</v>
      </c>
      <c r="R6984" s="5">
        <v>52881497</v>
      </c>
      <c r="S6984" s="5" t="s">
        <v>26829</v>
      </c>
      <c r="T6984" s="4">
        <v>21600000</v>
      </c>
      <c r="U6984" s="4">
        <v>0</v>
      </c>
      <c r="V6984" s="4">
        <v>21600000</v>
      </c>
      <c r="W6984" s="4">
        <v>18540000</v>
      </c>
      <c r="X6984" s="4">
        <v>3060000</v>
      </c>
    </row>
    <row r="6985" spans="1:25" x14ac:dyDescent="0.2">
      <c r="A6985" s="5" t="s">
        <v>3510</v>
      </c>
      <c r="B6985" s="5" t="s">
        <v>3504</v>
      </c>
      <c r="C6985" s="5" t="s">
        <v>9404</v>
      </c>
      <c r="D6985" s="5">
        <v>644</v>
      </c>
      <c r="E6985" s="5" t="s">
        <v>9405</v>
      </c>
      <c r="F6985" s="5">
        <v>60</v>
      </c>
      <c r="G6985" s="5" t="s">
        <v>37</v>
      </c>
      <c r="H6985" s="5">
        <v>27301</v>
      </c>
      <c r="I6985" s="5" t="s">
        <v>3573</v>
      </c>
      <c r="J6985" s="5" t="s">
        <v>16075</v>
      </c>
      <c r="K6985" s="5" t="s">
        <v>226</v>
      </c>
      <c r="L6985" s="5" t="s">
        <v>16024</v>
      </c>
      <c r="M6985" s="5">
        <v>26803358</v>
      </c>
      <c r="N6985" s="5">
        <v>26601654</v>
      </c>
      <c r="O6985" s="6">
        <v>46076.68917824074</v>
      </c>
      <c r="P6985" s="4" t="s">
        <v>15997</v>
      </c>
      <c r="Q6985" s="5" t="s">
        <v>16025</v>
      </c>
      <c r="R6985" s="5">
        <v>902006801</v>
      </c>
      <c r="S6985" s="5" t="s">
        <v>16026</v>
      </c>
      <c r="T6985" s="4">
        <v>26860606</v>
      </c>
      <c r="U6985" s="4">
        <v>0</v>
      </c>
      <c r="V6985" s="4">
        <v>26860606</v>
      </c>
      <c r="W6985" s="4">
        <v>0</v>
      </c>
      <c r="X6985" s="4">
        <v>26860606</v>
      </c>
    </row>
    <row r="6986" spans="1:25" x14ac:dyDescent="0.2">
      <c r="A6986" s="5" t="s">
        <v>3510</v>
      </c>
      <c r="B6986" s="5" t="s">
        <v>3504</v>
      </c>
      <c r="C6986" s="5" t="s">
        <v>13234</v>
      </c>
      <c r="D6986" s="5">
        <v>936</v>
      </c>
      <c r="E6986" s="5" t="s">
        <v>17851</v>
      </c>
      <c r="F6986" s="5">
        <v>60</v>
      </c>
      <c r="G6986" s="5" t="s">
        <v>37</v>
      </c>
      <c r="H6986" s="5">
        <v>27301</v>
      </c>
      <c r="I6986" s="5" t="s">
        <v>3573</v>
      </c>
      <c r="J6986" s="5" t="s">
        <v>21191</v>
      </c>
      <c r="K6986" s="5" t="s">
        <v>22972</v>
      </c>
      <c r="L6986" s="5" t="s">
        <v>26587</v>
      </c>
      <c r="M6986" s="5">
        <v>26804746</v>
      </c>
      <c r="N6986" s="5">
        <v>26601981</v>
      </c>
      <c r="O6986" s="6">
        <v>46220.413553240738</v>
      </c>
      <c r="P6986" s="4" t="s">
        <v>4489</v>
      </c>
      <c r="Q6986" s="5" t="s">
        <v>12318</v>
      </c>
      <c r="R6986" s="5">
        <v>80757452</v>
      </c>
      <c r="S6986" s="5" t="s">
        <v>12280</v>
      </c>
      <c r="T6986" s="4">
        <v>19800000</v>
      </c>
      <c r="U6986" s="4">
        <v>0</v>
      </c>
      <c r="V6986" s="4">
        <v>19800000</v>
      </c>
      <c r="W6986" s="4">
        <v>11400000</v>
      </c>
      <c r="X6986" s="4">
        <v>8400000</v>
      </c>
      <c r="Y6986" s="4">
        <v>8400000</v>
      </c>
    </row>
    <row r="6987" spans="1:25" x14ac:dyDescent="0.2">
      <c r="A6987" s="5" t="s">
        <v>3510</v>
      </c>
      <c r="B6987" s="5" t="s">
        <v>3504</v>
      </c>
      <c r="C6987" s="5" t="s">
        <v>13234</v>
      </c>
      <c r="D6987" s="5">
        <v>936</v>
      </c>
      <c r="E6987" s="5" t="s">
        <v>17851</v>
      </c>
      <c r="F6987" s="5">
        <v>60</v>
      </c>
      <c r="G6987" s="5" t="s">
        <v>37</v>
      </c>
      <c r="H6987" s="5">
        <v>27301</v>
      </c>
      <c r="I6987" s="5" t="s">
        <v>3573</v>
      </c>
      <c r="J6987" s="5" t="s">
        <v>21192</v>
      </c>
      <c r="K6987" s="5" t="s">
        <v>22972</v>
      </c>
      <c r="L6987" s="5" t="s">
        <v>26616</v>
      </c>
      <c r="M6987" s="5">
        <v>26804889</v>
      </c>
      <c r="N6987" s="5">
        <v>26601981</v>
      </c>
      <c r="O6987" s="6">
        <v>46225.427581018521</v>
      </c>
      <c r="P6987" s="4" t="s">
        <v>4487</v>
      </c>
      <c r="Q6987" s="5" t="s">
        <v>12318</v>
      </c>
      <c r="R6987" s="5">
        <v>281787</v>
      </c>
      <c r="S6987" s="5" t="s">
        <v>12319</v>
      </c>
      <c r="T6987" s="4">
        <v>19800000</v>
      </c>
      <c r="U6987" s="4">
        <v>0</v>
      </c>
      <c r="V6987" s="4">
        <v>19800000</v>
      </c>
      <c r="W6987" s="4">
        <v>11640000</v>
      </c>
      <c r="X6987" s="4">
        <v>8160000</v>
      </c>
      <c r="Y6987" s="4">
        <v>8160000</v>
      </c>
    </row>
    <row r="6988" spans="1:25" x14ac:dyDescent="0.2">
      <c r="A6988" s="5" t="s">
        <v>3510</v>
      </c>
      <c r="B6988" s="5" t="s">
        <v>3504</v>
      </c>
      <c r="C6988" s="5" t="s">
        <v>13234</v>
      </c>
      <c r="D6988" s="5">
        <v>936</v>
      </c>
      <c r="E6988" s="5" t="s">
        <v>17851</v>
      </c>
      <c r="F6988" s="5">
        <v>60</v>
      </c>
      <c r="G6988" s="5" t="s">
        <v>37</v>
      </c>
      <c r="H6988" s="5">
        <v>27301</v>
      </c>
      <c r="I6988" s="5" t="s">
        <v>3573</v>
      </c>
      <c r="J6988" s="5" t="s">
        <v>21193</v>
      </c>
      <c r="K6988" s="5" t="s">
        <v>22972</v>
      </c>
      <c r="L6988" s="5" t="s">
        <v>26629</v>
      </c>
      <c r="M6988" s="5">
        <v>26804942</v>
      </c>
      <c r="N6988" s="5">
        <v>26601981</v>
      </c>
      <c r="O6988" s="6">
        <v>46225.640613425923</v>
      </c>
      <c r="P6988" s="4" t="s">
        <v>4487</v>
      </c>
      <c r="Q6988" s="5" t="s">
        <v>12318</v>
      </c>
      <c r="R6988" s="5">
        <v>1024549506</v>
      </c>
      <c r="S6988" s="5" t="s">
        <v>4460</v>
      </c>
      <c r="T6988" s="4">
        <v>19800000</v>
      </c>
      <c r="U6988" s="4">
        <v>0</v>
      </c>
      <c r="V6988" s="4">
        <v>19800000</v>
      </c>
      <c r="W6988" s="4">
        <v>11640000</v>
      </c>
      <c r="X6988" s="4">
        <v>8160000</v>
      </c>
      <c r="Y6988" s="4">
        <v>8160000</v>
      </c>
    </row>
    <row r="6989" spans="1:25" x14ac:dyDescent="0.2">
      <c r="A6989" s="5" t="s">
        <v>3510</v>
      </c>
      <c r="B6989" s="5" t="s">
        <v>3504</v>
      </c>
      <c r="C6989" s="5" t="s">
        <v>13234</v>
      </c>
      <c r="D6989" s="5">
        <v>936</v>
      </c>
      <c r="E6989" s="5" t="s">
        <v>17851</v>
      </c>
      <c r="F6989" s="5">
        <v>60</v>
      </c>
      <c r="G6989" s="5" t="s">
        <v>37</v>
      </c>
      <c r="H6989" s="5">
        <v>27301</v>
      </c>
      <c r="I6989" s="5" t="s">
        <v>3573</v>
      </c>
      <c r="J6989" s="5" t="s">
        <v>21194</v>
      </c>
      <c r="K6989" s="5" t="s">
        <v>22972</v>
      </c>
      <c r="L6989" s="5" t="s">
        <v>26641</v>
      </c>
      <c r="M6989" s="5">
        <v>26804960</v>
      </c>
      <c r="N6989" s="5">
        <v>26601981</v>
      </c>
      <c r="O6989" s="6">
        <v>46225.666076388887</v>
      </c>
      <c r="P6989" s="4" t="s">
        <v>4487</v>
      </c>
      <c r="Q6989" s="5" t="s">
        <v>12318</v>
      </c>
      <c r="R6989" s="5">
        <v>80538909</v>
      </c>
      <c r="S6989" s="5" t="s">
        <v>12334</v>
      </c>
      <c r="T6989" s="4">
        <v>19800000</v>
      </c>
      <c r="U6989" s="4">
        <v>0</v>
      </c>
      <c r="V6989" s="4">
        <v>19800000</v>
      </c>
      <c r="W6989" s="4">
        <v>12120000</v>
      </c>
      <c r="X6989" s="4">
        <v>7680000</v>
      </c>
      <c r="Y6989" s="4">
        <v>7680000</v>
      </c>
    </row>
    <row r="6990" spans="1:25" x14ac:dyDescent="0.2">
      <c r="A6990" s="5" t="s">
        <v>3510</v>
      </c>
      <c r="B6990" s="5" t="s">
        <v>3504</v>
      </c>
      <c r="C6990" s="5" t="s">
        <v>13234</v>
      </c>
      <c r="D6990" s="5">
        <v>936</v>
      </c>
      <c r="E6990" s="5" t="s">
        <v>17851</v>
      </c>
      <c r="F6990" s="5">
        <v>60</v>
      </c>
      <c r="G6990" s="5" t="s">
        <v>37</v>
      </c>
      <c r="H6990" s="5">
        <v>27301</v>
      </c>
      <c r="I6990" s="5" t="s">
        <v>3573</v>
      </c>
      <c r="J6990" s="5" t="s">
        <v>22160</v>
      </c>
      <c r="K6990" s="5" t="s">
        <v>22972</v>
      </c>
      <c r="L6990" s="5" t="s">
        <v>26798</v>
      </c>
      <c r="M6990" s="5">
        <v>26805947</v>
      </c>
      <c r="N6990" s="5">
        <v>26601981</v>
      </c>
      <c r="O6990" s="6">
        <v>46245.434363425928</v>
      </c>
      <c r="P6990" s="4" t="s">
        <v>7442</v>
      </c>
      <c r="Q6990" s="5" t="s">
        <v>22161</v>
      </c>
      <c r="R6990" s="5">
        <v>79287023</v>
      </c>
      <c r="S6990" s="5" t="s">
        <v>12282</v>
      </c>
      <c r="T6990" s="4">
        <v>18000000</v>
      </c>
      <c r="U6990" s="4">
        <v>0</v>
      </c>
      <c r="V6990" s="4">
        <v>18000000</v>
      </c>
      <c r="W6990" s="4">
        <v>12240000</v>
      </c>
      <c r="X6990" s="4">
        <v>5760000</v>
      </c>
      <c r="Y6990" s="4">
        <v>5760000</v>
      </c>
    </row>
    <row r="6991" spans="1:25" x14ac:dyDescent="0.2">
      <c r="A6991" s="5" t="s">
        <v>3510</v>
      </c>
      <c r="B6991" s="5" t="s">
        <v>3504</v>
      </c>
      <c r="C6991" s="5" t="s">
        <v>13234</v>
      </c>
      <c r="D6991" s="5">
        <v>936</v>
      </c>
      <c r="E6991" s="5" t="s">
        <v>17851</v>
      </c>
      <c r="F6991" s="5">
        <v>60</v>
      </c>
      <c r="G6991" s="5" t="s">
        <v>37</v>
      </c>
      <c r="H6991" s="5">
        <v>27301</v>
      </c>
      <c r="I6991" s="5" t="s">
        <v>3573</v>
      </c>
      <c r="J6991" s="5" t="s">
        <v>26837</v>
      </c>
      <c r="K6991" s="5" t="s">
        <v>22972</v>
      </c>
      <c r="L6991" s="5" t="s">
        <v>26838</v>
      </c>
      <c r="M6991" s="5">
        <v>26806516</v>
      </c>
      <c r="N6991" s="5">
        <v>26601981</v>
      </c>
      <c r="O6991" s="6">
        <v>46281.676678240743</v>
      </c>
      <c r="P6991" s="4" t="s">
        <v>7446</v>
      </c>
      <c r="Q6991" s="5" t="s">
        <v>26839</v>
      </c>
      <c r="R6991" s="5">
        <v>1057602297</v>
      </c>
      <c r="S6991" s="5" t="s">
        <v>26840</v>
      </c>
      <c r="T6991" s="4">
        <v>21000000</v>
      </c>
      <c r="U6991" s="4">
        <v>0</v>
      </c>
      <c r="V6991" s="4">
        <v>21000000</v>
      </c>
      <c r="W6991" s="4">
        <v>18200000</v>
      </c>
      <c r="X6991" s="4">
        <v>2800000</v>
      </c>
      <c r="Y6991" s="4">
        <v>2800000</v>
      </c>
    </row>
    <row r="6992" spans="1:25" x14ac:dyDescent="0.2">
      <c r="A6992" s="5" t="s">
        <v>3510</v>
      </c>
      <c r="B6992" s="5" t="s">
        <v>3507</v>
      </c>
      <c r="C6992" s="5" t="s">
        <v>5242</v>
      </c>
      <c r="D6992" s="5">
        <v>197</v>
      </c>
      <c r="E6992" s="5" t="s">
        <v>1294</v>
      </c>
      <c r="F6992" s="5">
        <v>10</v>
      </c>
      <c r="G6992" s="5" t="s">
        <v>32</v>
      </c>
      <c r="H6992" s="5">
        <v>27302</v>
      </c>
      <c r="I6992" s="5" t="s">
        <v>3567</v>
      </c>
      <c r="J6992" s="5" t="s">
        <v>12344</v>
      </c>
      <c r="K6992" s="5" t="s">
        <v>22972</v>
      </c>
      <c r="L6992" s="5" t="s">
        <v>26845</v>
      </c>
      <c r="M6992" s="5">
        <v>26802153</v>
      </c>
      <c r="N6992" s="5">
        <v>26601584</v>
      </c>
      <c r="O6992" s="6">
        <v>46042.51766203704</v>
      </c>
      <c r="P6992" s="4" t="s">
        <v>8647</v>
      </c>
      <c r="Q6992" s="5" t="s">
        <v>12345</v>
      </c>
      <c r="R6992" s="5">
        <v>1233892279</v>
      </c>
      <c r="S6992" s="5" t="s">
        <v>12346</v>
      </c>
      <c r="T6992" s="4">
        <v>45320000</v>
      </c>
      <c r="U6992" s="4">
        <v>0</v>
      </c>
      <c r="V6992" s="4">
        <v>45320000</v>
      </c>
      <c r="W6992" s="4">
        <v>1373333</v>
      </c>
      <c r="X6992" s="4">
        <v>43946667</v>
      </c>
      <c r="Y6992" s="4">
        <v>43946667</v>
      </c>
    </row>
    <row r="6993" spans="1:25" x14ac:dyDescent="0.2">
      <c r="A6993" s="5" t="s">
        <v>3510</v>
      </c>
      <c r="B6993" s="5" t="s">
        <v>3507</v>
      </c>
      <c r="C6993" s="5" t="s">
        <v>5242</v>
      </c>
      <c r="D6993" s="5">
        <v>197</v>
      </c>
      <c r="E6993" s="5" t="s">
        <v>1294</v>
      </c>
      <c r="F6993" s="5">
        <v>10</v>
      </c>
      <c r="G6993" s="5" t="s">
        <v>32</v>
      </c>
      <c r="H6993" s="5">
        <v>27302</v>
      </c>
      <c r="I6993" s="5" t="s">
        <v>3567</v>
      </c>
      <c r="J6993" s="5" t="s">
        <v>12439</v>
      </c>
      <c r="K6993" s="5" t="s">
        <v>22972</v>
      </c>
      <c r="L6993" s="5" t="s">
        <v>26881</v>
      </c>
      <c r="M6993" s="5">
        <v>26802356</v>
      </c>
      <c r="N6993" s="5">
        <v>26601584</v>
      </c>
      <c r="O6993" s="6">
        <v>46045.700486111113</v>
      </c>
      <c r="P6993" s="4" t="s">
        <v>4508</v>
      </c>
      <c r="Q6993" s="5" t="s">
        <v>12440</v>
      </c>
      <c r="R6993" s="5">
        <v>1067955585</v>
      </c>
      <c r="S6993" s="5" t="s">
        <v>12441</v>
      </c>
      <c r="T6993" s="4">
        <v>35200000</v>
      </c>
      <c r="U6993" s="4">
        <v>0</v>
      </c>
      <c r="V6993" s="4">
        <v>35200000</v>
      </c>
      <c r="W6993" s="4">
        <v>2986667</v>
      </c>
      <c r="X6993" s="4">
        <v>32213333</v>
      </c>
      <c r="Y6993" s="4">
        <v>32213333</v>
      </c>
    </row>
    <row r="6994" spans="1:25" x14ac:dyDescent="0.2">
      <c r="A6994" s="5" t="s">
        <v>3510</v>
      </c>
      <c r="B6994" s="5" t="s">
        <v>3507</v>
      </c>
      <c r="C6994" s="5" t="s">
        <v>5242</v>
      </c>
      <c r="D6994" s="5">
        <v>197</v>
      </c>
      <c r="E6994" s="5" t="s">
        <v>1294</v>
      </c>
      <c r="F6994" s="5">
        <v>10</v>
      </c>
      <c r="G6994" s="5" t="s">
        <v>32</v>
      </c>
      <c r="H6994" s="5">
        <v>27302</v>
      </c>
      <c r="I6994" s="5" t="s">
        <v>3567</v>
      </c>
      <c r="J6994" s="5" t="s">
        <v>12450</v>
      </c>
      <c r="K6994" s="5" t="s">
        <v>22972</v>
      </c>
      <c r="L6994" s="5" t="s">
        <v>26886</v>
      </c>
      <c r="M6994" s="5">
        <v>26802396</v>
      </c>
      <c r="N6994" s="5">
        <v>26601584</v>
      </c>
      <c r="O6994" s="6">
        <v>46045.842418981483</v>
      </c>
      <c r="P6994" s="4" t="s">
        <v>4508</v>
      </c>
      <c r="Q6994" s="5" t="s">
        <v>12451</v>
      </c>
      <c r="R6994" s="5">
        <v>79950543</v>
      </c>
      <c r="S6994" s="5" t="s">
        <v>12452</v>
      </c>
      <c r="T6994" s="4">
        <v>38500000</v>
      </c>
      <c r="U6994" s="4">
        <v>0</v>
      </c>
      <c r="V6994" s="4">
        <v>38500000</v>
      </c>
      <c r="W6994" s="4">
        <v>2333334</v>
      </c>
      <c r="X6994" s="4">
        <v>36166666</v>
      </c>
      <c r="Y6994" s="4">
        <v>36166666</v>
      </c>
    </row>
    <row r="6995" spans="1:25" x14ac:dyDescent="0.2">
      <c r="A6995" s="5" t="s">
        <v>3510</v>
      </c>
      <c r="B6995" s="5" t="s">
        <v>3507</v>
      </c>
      <c r="C6995" s="5" t="s">
        <v>5242</v>
      </c>
      <c r="D6995" s="5">
        <v>197</v>
      </c>
      <c r="E6995" s="5" t="s">
        <v>1294</v>
      </c>
      <c r="F6995" s="5">
        <v>10</v>
      </c>
      <c r="G6995" s="5" t="s">
        <v>32</v>
      </c>
      <c r="H6995" s="5">
        <v>27302</v>
      </c>
      <c r="I6995" s="5" t="s">
        <v>3567</v>
      </c>
      <c r="J6995" s="5" t="s">
        <v>12512</v>
      </c>
      <c r="K6995" s="5" t="s">
        <v>22972</v>
      </c>
      <c r="L6995" s="5" t="s">
        <v>26907</v>
      </c>
      <c r="M6995" s="5">
        <v>26802552</v>
      </c>
      <c r="N6995" s="5">
        <v>26601584</v>
      </c>
      <c r="O6995" s="6">
        <v>46048.821319444447</v>
      </c>
      <c r="P6995" s="4" t="s">
        <v>7288</v>
      </c>
      <c r="Q6995" s="5" t="s">
        <v>12513</v>
      </c>
      <c r="R6995" s="5">
        <v>1032427988</v>
      </c>
      <c r="S6995" s="5" t="s">
        <v>12514</v>
      </c>
      <c r="T6995" s="4">
        <v>38500000</v>
      </c>
      <c r="U6995" s="4">
        <v>0</v>
      </c>
      <c r="V6995" s="4">
        <v>38500000</v>
      </c>
      <c r="W6995" s="4">
        <v>2800000</v>
      </c>
      <c r="X6995" s="4">
        <v>35700000</v>
      </c>
      <c r="Y6995" s="4">
        <v>35700000</v>
      </c>
    </row>
    <row r="6996" spans="1:25" x14ac:dyDescent="0.2">
      <c r="A6996" s="5" t="s">
        <v>3510</v>
      </c>
      <c r="B6996" s="5" t="s">
        <v>3507</v>
      </c>
      <c r="C6996" s="5" t="s">
        <v>5242</v>
      </c>
      <c r="D6996" s="5">
        <v>197</v>
      </c>
      <c r="E6996" s="5" t="s">
        <v>1294</v>
      </c>
      <c r="F6996" s="5">
        <v>10</v>
      </c>
      <c r="G6996" s="5" t="s">
        <v>32</v>
      </c>
      <c r="H6996" s="5">
        <v>27302</v>
      </c>
      <c r="I6996" s="5" t="s">
        <v>3567</v>
      </c>
      <c r="J6996" s="5" t="s">
        <v>12649</v>
      </c>
      <c r="K6996" s="5" t="s">
        <v>22972</v>
      </c>
      <c r="L6996" s="5" t="s">
        <v>26953</v>
      </c>
      <c r="M6996" s="5">
        <v>26802969</v>
      </c>
      <c r="N6996" s="5">
        <v>26601584</v>
      </c>
      <c r="O6996" s="6">
        <v>46051.565046296295</v>
      </c>
      <c r="P6996" s="4" t="s">
        <v>4505</v>
      </c>
      <c r="Q6996" s="5" t="s">
        <v>12650</v>
      </c>
      <c r="R6996" s="5">
        <v>1120168</v>
      </c>
      <c r="S6996" s="5" t="s">
        <v>12651</v>
      </c>
      <c r="T6996" s="4">
        <v>39655000</v>
      </c>
      <c r="U6996" s="4">
        <v>0</v>
      </c>
      <c r="V6996" s="4">
        <v>39655000</v>
      </c>
      <c r="W6996" s="4">
        <v>3364667</v>
      </c>
      <c r="X6996" s="4">
        <v>36290333</v>
      </c>
      <c r="Y6996" s="4">
        <v>36290333</v>
      </c>
    </row>
    <row r="6997" spans="1:25" x14ac:dyDescent="0.2">
      <c r="A6997" s="5" t="s">
        <v>3510</v>
      </c>
      <c r="B6997" s="5" t="s">
        <v>3507</v>
      </c>
      <c r="C6997" s="5" t="s">
        <v>5242</v>
      </c>
      <c r="D6997" s="5">
        <v>197</v>
      </c>
      <c r="E6997" s="5" t="s">
        <v>1294</v>
      </c>
      <c r="F6997" s="5">
        <v>10</v>
      </c>
      <c r="G6997" s="5" t="s">
        <v>32</v>
      </c>
      <c r="H6997" s="5">
        <v>27302</v>
      </c>
      <c r="I6997" s="5" t="s">
        <v>3567</v>
      </c>
      <c r="J6997" s="5" t="s">
        <v>19407</v>
      </c>
      <c r="K6997" s="5" t="s">
        <v>22972</v>
      </c>
      <c r="L6997" s="5" t="s">
        <v>27005</v>
      </c>
      <c r="M6997" s="5">
        <v>26804309</v>
      </c>
      <c r="N6997" s="5">
        <v>26601963</v>
      </c>
      <c r="O6997" s="6">
        <v>46212.446030092593</v>
      </c>
      <c r="P6997" s="4" t="s">
        <v>4489</v>
      </c>
      <c r="Q6997" s="5" t="s">
        <v>19408</v>
      </c>
      <c r="R6997" s="5">
        <v>1233892279</v>
      </c>
      <c r="S6997" s="5" t="s">
        <v>12346</v>
      </c>
      <c r="T6997" s="4">
        <v>45320000</v>
      </c>
      <c r="U6997" s="4">
        <v>0</v>
      </c>
      <c r="V6997" s="4">
        <v>45320000</v>
      </c>
      <c r="W6997" s="4">
        <v>24170667</v>
      </c>
      <c r="X6997" s="4">
        <v>21149333</v>
      </c>
      <c r="Y6997" s="4">
        <v>21149333</v>
      </c>
    </row>
    <row r="6998" spans="1:25" x14ac:dyDescent="0.2">
      <c r="A6998" s="5" t="s">
        <v>3510</v>
      </c>
      <c r="B6998" s="5" t="s">
        <v>3507</v>
      </c>
      <c r="C6998" s="5" t="s">
        <v>5242</v>
      </c>
      <c r="D6998" s="5">
        <v>197</v>
      </c>
      <c r="E6998" s="5" t="s">
        <v>1294</v>
      </c>
      <c r="F6998" s="5">
        <v>10</v>
      </c>
      <c r="G6998" s="5" t="s">
        <v>32</v>
      </c>
      <c r="H6998" s="5">
        <v>27302</v>
      </c>
      <c r="I6998" s="5" t="s">
        <v>3567</v>
      </c>
      <c r="J6998" s="5" t="s">
        <v>21195</v>
      </c>
      <c r="K6998" s="5" t="s">
        <v>22972</v>
      </c>
      <c r="L6998" s="5" t="s">
        <v>27058</v>
      </c>
      <c r="M6998" s="5">
        <v>26805248</v>
      </c>
      <c r="N6998" s="5">
        <v>26601963</v>
      </c>
      <c r="O6998" s="6">
        <v>46230.504050925927</v>
      </c>
      <c r="P6998" s="4" t="s">
        <v>81</v>
      </c>
      <c r="Q6998" s="5" t="s">
        <v>21196</v>
      </c>
      <c r="R6998" s="5">
        <v>1019123384</v>
      </c>
      <c r="S6998" s="5" t="s">
        <v>12376</v>
      </c>
      <c r="T6998" s="4">
        <v>36500000</v>
      </c>
      <c r="U6998" s="4">
        <v>0</v>
      </c>
      <c r="V6998" s="4">
        <v>36500000</v>
      </c>
      <c r="W6998" s="4">
        <v>21170000</v>
      </c>
      <c r="X6998" s="4">
        <v>15330000</v>
      </c>
      <c r="Y6998" s="4">
        <v>15330000</v>
      </c>
    </row>
    <row r="6999" spans="1:25" x14ac:dyDescent="0.2">
      <c r="A6999" s="5" t="s">
        <v>3510</v>
      </c>
      <c r="B6999" s="5" t="s">
        <v>3507</v>
      </c>
      <c r="C6999" s="5" t="s">
        <v>5242</v>
      </c>
      <c r="D6999" s="5">
        <v>197</v>
      </c>
      <c r="E6999" s="5" t="s">
        <v>1294</v>
      </c>
      <c r="F6999" s="5">
        <v>10</v>
      </c>
      <c r="G6999" s="5" t="s">
        <v>32</v>
      </c>
      <c r="H6999" s="5">
        <v>27302</v>
      </c>
      <c r="I6999" s="5" t="s">
        <v>3567</v>
      </c>
      <c r="J6999" s="5" t="s">
        <v>21197</v>
      </c>
      <c r="K6999" s="5" t="s">
        <v>22972</v>
      </c>
      <c r="L6999" s="5" t="s">
        <v>27095</v>
      </c>
      <c r="M6999" s="5">
        <v>26805572</v>
      </c>
      <c r="N6999" s="5">
        <v>26601963</v>
      </c>
      <c r="O6999" s="6">
        <v>46233.639421296299</v>
      </c>
      <c r="P6999" s="4" t="s">
        <v>81</v>
      </c>
      <c r="Q6999" s="5" t="s">
        <v>21198</v>
      </c>
      <c r="R6999" s="5">
        <v>1067955585</v>
      </c>
      <c r="S6999" s="5" t="s">
        <v>12441</v>
      </c>
      <c r="T6999" s="4">
        <v>32000000</v>
      </c>
      <c r="U6999" s="4">
        <v>0</v>
      </c>
      <c r="V6999" s="4">
        <v>32000000</v>
      </c>
      <c r="W6999" s="4">
        <v>20266667</v>
      </c>
      <c r="X6999" s="4">
        <v>11733333</v>
      </c>
      <c r="Y6999" s="4">
        <v>5333333</v>
      </c>
    </row>
    <row r="7000" spans="1:25" x14ac:dyDescent="0.2">
      <c r="A7000" s="5" t="s">
        <v>3510</v>
      </c>
      <c r="B7000" s="5" t="s">
        <v>3507</v>
      </c>
      <c r="C7000" s="5" t="s">
        <v>5242</v>
      </c>
      <c r="D7000" s="5">
        <v>197</v>
      </c>
      <c r="E7000" s="5" t="s">
        <v>1294</v>
      </c>
      <c r="F7000" s="5">
        <v>10</v>
      </c>
      <c r="G7000" s="5" t="s">
        <v>32</v>
      </c>
      <c r="H7000" s="5">
        <v>27302</v>
      </c>
      <c r="I7000" s="5" t="s">
        <v>3567</v>
      </c>
      <c r="J7000" s="5" t="s">
        <v>21199</v>
      </c>
      <c r="K7000" s="5" t="s">
        <v>22972</v>
      </c>
      <c r="L7000" s="5" t="s">
        <v>27110</v>
      </c>
      <c r="M7000" s="5">
        <v>26805629</v>
      </c>
      <c r="N7000" s="5">
        <v>26601963</v>
      </c>
      <c r="O7000" s="6">
        <v>46234.565625000003</v>
      </c>
      <c r="P7000" s="4" t="s">
        <v>81</v>
      </c>
      <c r="Q7000" s="5" t="s">
        <v>21200</v>
      </c>
      <c r="R7000" s="5">
        <v>1032427988</v>
      </c>
      <c r="S7000" s="5" t="s">
        <v>12514</v>
      </c>
      <c r="T7000" s="4">
        <v>35000000</v>
      </c>
      <c r="U7000" s="4">
        <v>0</v>
      </c>
      <c r="V7000" s="4">
        <v>35000000</v>
      </c>
      <c r="W7000" s="4">
        <v>21466667</v>
      </c>
      <c r="X7000" s="4">
        <v>13533333</v>
      </c>
      <c r="Y7000" s="4">
        <v>13533333</v>
      </c>
    </row>
    <row r="7001" spans="1:25" x14ac:dyDescent="0.2">
      <c r="A7001" s="5" t="s">
        <v>3510</v>
      </c>
      <c r="B7001" s="5" t="s">
        <v>3507</v>
      </c>
      <c r="C7001" s="5" t="s">
        <v>5242</v>
      </c>
      <c r="D7001" s="5">
        <v>197</v>
      </c>
      <c r="E7001" s="5" t="s">
        <v>1294</v>
      </c>
      <c r="F7001" s="5">
        <v>10</v>
      </c>
      <c r="G7001" s="5" t="s">
        <v>32</v>
      </c>
      <c r="H7001" s="5">
        <v>27302</v>
      </c>
      <c r="I7001" s="5" t="s">
        <v>3567</v>
      </c>
      <c r="J7001" s="5" t="s">
        <v>22162</v>
      </c>
      <c r="K7001" s="5" t="s">
        <v>22972</v>
      </c>
      <c r="L7001" s="5" t="s">
        <v>27148</v>
      </c>
      <c r="M7001" s="5">
        <v>26805876</v>
      </c>
      <c r="N7001" s="5">
        <v>26601963</v>
      </c>
      <c r="O7001" s="6">
        <v>46239.722187500003</v>
      </c>
      <c r="P7001" s="4" t="s">
        <v>21476</v>
      </c>
      <c r="Q7001" s="5" t="s">
        <v>22163</v>
      </c>
      <c r="R7001" s="5">
        <v>79950543</v>
      </c>
      <c r="S7001" s="5" t="s">
        <v>12452</v>
      </c>
      <c r="T7001" s="4">
        <v>35000000</v>
      </c>
      <c r="U7001" s="4">
        <v>0</v>
      </c>
      <c r="V7001" s="4">
        <v>35000000</v>
      </c>
      <c r="W7001" s="4">
        <v>30100000</v>
      </c>
      <c r="X7001" s="4">
        <v>4900000</v>
      </c>
      <c r="Y7001" s="4">
        <v>4900000</v>
      </c>
    </row>
    <row r="7002" spans="1:25" x14ac:dyDescent="0.2">
      <c r="A7002" s="5" t="s">
        <v>3510</v>
      </c>
      <c r="B7002" s="5" t="s">
        <v>3507</v>
      </c>
      <c r="C7002" s="5" t="s">
        <v>5242</v>
      </c>
      <c r="D7002" s="5">
        <v>197</v>
      </c>
      <c r="E7002" s="5" t="s">
        <v>1294</v>
      </c>
      <c r="F7002" s="5">
        <v>10</v>
      </c>
      <c r="G7002" s="5" t="s">
        <v>32</v>
      </c>
      <c r="H7002" s="5">
        <v>27302</v>
      </c>
      <c r="I7002" s="5" t="s">
        <v>3567</v>
      </c>
      <c r="J7002" s="5" t="s">
        <v>22164</v>
      </c>
      <c r="K7002" s="5" t="s">
        <v>22972</v>
      </c>
      <c r="L7002" s="5" t="s">
        <v>27150</v>
      </c>
      <c r="M7002" s="5">
        <v>26805882</v>
      </c>
      <c r="N7002" s="5">
        <v>26601963</v>
      </c>
      <c r="O7002" s="6">
        <v>46239.734467592592</v>
      </c>
      <c r="P7002" s="4" t="s">
        <v>21476</v>
      </c>
      <c r="Q7002" s="5" t="s">
        <v>22165</v>
      </c>
      <c r="R7002" s="5">
        <v>1120168</v>
      </c>
      <c r="S7002" s="5" t="s">
        <v>12651</v>
      </c>
      <c r="T7002" s="4">
        <v>29739976</v>
      </c>
      <c r="U7002" s="4">
        <v>0</v>
      </c>
      <c r="V7002" s="4">
        <v>29739976</v>
      </c>
      <c r="W7002" s="4">
        <v>22529976</v>
      </c>
      <c r="X7002" s="4">
        <v>7210000</v>
      </c>
      <c r="Y7002" s="4">
        <v>7210000</v>
      </c>
    </row>
    <row r="7003" spans="1:25" x14ac:dyDescent="0.2">
      <c r="A7003" s="5" t="s">
        <v>3510</v>
      </c>
      <c r="B7003" s="5" t="s">
        <v>3507</v>
      </c>
      <c r="C7003" s="5" t="s">
        <v>5242</v>
      </c>
      <c r="D7003" s="5">
        <v>197</v>
      </c>
      <c r="E7003" s="5" t="s">
        <v>1294</v>
      </c>
      <c r="F7003" s="5">
        <v>10</v>
      </c>
      <c r="G7003" s="5" t="s">
        <v>32</v>
      </c>
      <c r="H7003" s="5">
        <v>27302</v>
      </c>
      <c r="I7003" s="5" t="s">
        <v>3567</v>
      </c>
      <c r="J7003" s="5" t="s">
        <v>22164</v>
      </c>
      <c r="K7003" s="5" t="s">
        <v>22972</v>
      </c>
      <c r="L7003" s="5" t="s">
        <v>27150</v>
      </c>
      <c r="M7003" s="5">
        <v>26805882</v>
      </c>
      <c r="N7003" s="5">
        <v>26601972</v>
      </c>
      <c r="O7003" s="6">
        <v>46239.734467592592</v>
      </c>
      <c r="P7003" s="4" t="s">
        <v>21476</v>
      </c>
      <c r="Q7003" s="5" t="s">
        <v>22165</v>
      </c>
      <c r="R7003" s="5">
        <v>1120168</v>
      </c>
      <c r="S7003" s="5" t="s">
        <v>12651</v>
      </c>
      <c r="T7003" s="4">
        <v>6310024</v>
      </c>
      <c r="U7003" s="4">
        <v>0</v>
      </c>
      <c r="V7003" s="4">
        <v>6310024</v>
      </c>
      <c r="W7003" s="4">
        <v>1263024</v>
      </c>
      <c r="X7003" s="4">
        <v>5047000</v>
      </c>
      <c r="Y7003" s="4">
        <v>5047000</v>
      </c>
    </row>
    <row r="7004" spans="1:25" x14ac:dyDescent="0.2">
      <c r="A7004" s="5" t="s">
        <v>3510</v>
      </c>
      <c r="B7004" s="5" t="s">
        <v>3507</v>
      </c>
      <c r="C7004" s="5" t="s">
        <v>19570</v>
      </c>
      <c r="D7004" s="5">
        <v>962</v>
      </c>
      <c r="E7004" s="5" t="s">
        <v>19571</v>
      </c>
      <c r="F7004" s="5">
        <v>10</v>
      </c>
      <c r="G7004" s="5" t="s">
        <v>32</v>
      </c>
      <c r="H7004" s="5">
        <v>27302</v>
      </c>
      <c r="I7004" s="5" t="s">
        <v>3567</v>
      </c>
      <c r="J7004" s="5" t="s">
        <v>21201</v>
      </c>
      <c r="K7004" s="5" t="s">
        <v>78</v>
      </c>
      <c r="L7004" s="5" t="s">
        <v>14947</v>
      </c>
      <c r="M7004" s="5">
        <v>26804785</v>
      </c>
      <c r="N7004" s="5">
        <v>26602000</v>
      </c>
      <c r="O7004" s="6">
        <v>46220.597337962965</v>
      </c>
      <c r="P7004" s="4" t="s">
        <v>229</v>
      </c>
      <c r="Q7004" s="5" t="s">
        <v>21202</v>
      </c>
      <c r="R7004" s="5">
        <v>901902839</v>
      </c>
      <c r="S7004" s="5" t="s">
        <v>14949</v>
      </c>
      <c r="T7004" s="4">
        <v>89997917</v>
      </c>
      <c r="U7004" s="4">
        <v>0</v>
      </c>
      <c r="V7004" s="4">
        <v>89997917</v>
      </c>
      <c r="W7004" s="4">
        <v>75667237</v>
      </c>
      <c r="X7004" s="4">
        <v>14330680</v>
      </c>
      <c r="Y7004" s="4">
        <v>14330680</v>
      </c>
    </row>
    <row r="7005" spans="1:25" x14ac:dyDescent="0.2">
      <c r="A7005" s="5" t="s">
        <v>3510</v>
      </c>
      <c r="B7005" s="5" t="s">
        <v>3507</v>
      </c>
      <c r="C7005" s="5" t="s">
        <v>1296</v>
      </c>
      <c r="D7005" s="5">
        <v>203</v>
      </c>
      <c r="E7005" s="5" t="s">
        <v>5244</v>
      </c>
      <c r="F7005" s="5">
        <v>10</v>
      </c>
      <c r="G7005" s="5" t="s">
        <v>32</v>
      </c>
      <c r="H7005" s="5">
        <v>27302</v>
      </c>
      <c r="I7005" s="5" t="s">
        <v>3567</v>
      </c>
      <c r="J7005" s="5" t="s">
        <v>12550</v>
      </c>
      <c r="K7005" s="5" t="s">
        <v>22972</v>
      </c>
      <c r="L7005" s="5" t="s">
        <v>26921</v>
      </c>
      <c r="M7005" s="5">
        <v>26802721</v>
      </c>
      <c r="N7005" s="5">
        <v>26601584</v>
      </c>
      <c r="O7005" s="6">
        <v>46049.741076388891</v>
      </c>
      <c r="P7005" s="4" t="s">
        <v>7288</v>
      </c>
      <c r="Q7005" s="5" t="s">
        <v>12551</v>
      </c>
      <c r="R7005" s="5">
        <v>29687279</v>
      </c>
      <c r="S7005" s="5" t="s">
        <v>12552</v>
      </c>
      <c r="T7005" s="4">
        <v>53900000</v>
      </c>
      <c r="U7005" s="4">
        <v>0</v>
      </c>
      <c r="V7005" s="4">
        <v>53900000</v>
      </c>
      <c r="W7005" s="4">
        <v>4246667</v>
      </c>
      <c r="X7005" s="4">
        <v>49653333</v>
      </c>
      <c r="Y7005" s="4">
        <v>49653333</v>
      </c>
    </row>
    <row r="7006" spans="1:25" x14ac:dyDescent="0.2">
      <c r="A7006" s="5" t="s">
        <v>3510</v>
      </c>
      <c r="B7006" s="5" t="s">
        <v>3507</v>
      </c>
      <c r="C7006" s="5" t="s">
        <v>1296</v>
      </c>
      <c r="D7006" s="5">
        <v>203</v>
      </c>
      <c r="E7006" s="5" t="s">
        <v>5244</v>
      </c>
      <c r="F7006" s="5">
        <v>10</v>
      </c>
      <c r="G7006" s="5" t="s">
        <v>32</v>
      </c>
      <c r="H7006" s="5">
        <v>27302</v>
      </c>
      <c r="I7006" s="5" t="s">
        <v>3567</v>
      </c>
      <c r="J7006" s="5" t="s">
        <v>21203</v>
      </c>
      <c r="K7006" s="5" t="s">
        <v>22972</v>
      </c>
      <c r="L7006" s="5" t="s">
        <v>27116</v>
      </c>
      <c r="M7006" s="5">
        <v>26805656</v>
      </c>
      <c r="N7006" s="5">
        <v>26601963</v>
      </c>
      <c r="O7006" s="6">
        <v>46234.697824074072</v>
      </c>
      <c r="P7006" s="4" t="s">
        <v>81</v>
      </c>
      <c r="Q7006" s="5" t="s">
        <v>21204</v>
      </c>
      <c r="R7006" s="5">
        <v>29687279</v>
      </c>
      <c r="S7006" s="5" t="s">
        <v>12552</v>
      </c>
      <c r="T7006" s="4">
        <v>49000000</v>
      </c>
      <c r="U7006" s="4">
        <v>0</v>
      </c>
      <c r="V7006" s="4">
        <v>49000000</v>
      </c>
      <c r="W7006" s="4">
        <v>30706667</v>
      </c>
      <c r="X7006" s="4">
        <v>18293333</v>
      </c>
      <c r="Y7006" s="4">
        <v>18293333</v>
      </c>
    </row>
    <row r="7007" spans="1:25" x14ac:dyDescent="0.2">
      <c r="A7007" s="5" t="s">
        <v>3510</v>
      </c>
      <c r="B7007" s="5" t="s">
        <v>3507</v>
      </c>
      <c r="C7007" s="5" t="s">
        <v>799</v>
      </c>
      <c r="D7007" s="5">
        <v>204</v>
      </c>
      <c r="E7007" s="5" t="s">
        <v>5245</v>
      </c>
      <c r="F7007" s="5">
        <v>10</v>
      </c>
      <c r="G7007" s="5" t="s">
        <v>32</v>
      </c>
      <c r="H7007" s="5">
        <v>10011</v>
      </c>
      <c r="I7007" s="5" t="s">
        <v>3570</v>
      </c>
      <c r="J7007" s="5" t="s">
        <v>6567</v>
      </c>
      <c r="K7007" s="5" t="s">
        <v>75</v>
      </c>
      <c r="L7007" s="5" t="s">
        <v>8581</v>
      </c>
      <c r="M7007" s="5">
        <v>26800050</v>
      </c>
      <c r="N7007" s="5">
        <v>26600060</v>
      </c>
      <c r="O7007" s="6">
        <v>46024</v>
      </c>
      <c r="P7007" s="4" t="s">
        <v>2809</v>
      </c>
      <c r="Q7007" s="5" t="s">
        <v>8582</v>
      </c>
      <c r="R7007" s="5">
        <v>1015420834</v>
      </c>
      <c r="S7007" s="5" t="s">
        <v>3002</v>
      </c>
      <c r="T7007" s="4">
        <v>31158654</v>
      </c>
      <c r="U7007" s="4">
        <v>0</v>
      </c>
      <c r="V7007" s="4">
        <v>31158654</v>
      </c>
      <c r="W7007" s="4">
        <v>1384829</v>
      </c>
      <c r="X7007" s="4">
        <v>29773825</v>
      </c>
      <c r="Y7007" s="4">
        <v>29773825</v>
      </c>
    </row>
    <row r="7008" spans="1:25" x14ac:dyDescent="0.2">
      <c r="A7008" s="5" t="s">
        <v>3510</v>
      </c>
      <c r="B7008" s="5" t="s">
        <v>3507</v>
      </c>
      <c r="C7008" s="5" t="s">
        <v>799</v>
      </c>
      <c r="D7008" s="5">
        <v>204</v>
      </c>
      <c r="E7008" s="5" t="s">
        <v>5245</v>
      </c>
      <c r="F7008" s="5">
        <v>10</v>
      </c>
      <c r="G7008" s="5" t="s">
        <v>32</v>
      </c>
      <c r="H7008" s="5">
        <v>10011</v>
      </c>
      <c r="I7008" s="5" t="s">
        <v>3570</v>
      </c>
      <c r="J7008" s="5" t="s">
        <v>6568</v>
      </c>
      <c r="K7008" s="5" t="s">
        <v>75</v>
      </c>
      <c r="L7008" s="5" t="s">
        <v>8583</v>
      </c>
      <c r="M7008" s="5">
        <v>26800059</v>
      </c>
      <c r="N7008" s="5">
        <v>26600069</v>
      </c>
      <c r="O7008" s="6">
        <v>46024</v>
      </c>
      <c r="P7008" s="4" t="s">
        <v>2809</v>
      </c>
      <c r="Q7008" s="5" t="s">
        <v>8584</v>
      </c>
      <c r="R7008" s="5">
        <v>5642215</v>
      </c>
      <c r="S7008" s="5" t="s">
        <v>3065</v>
      </c>
      <c r="T7008" s="4">
        <v>33462438</v>
      </c>
      <c r="U7008" s="4">
        <v>0</v>
      </c>
      <c r="V7008" s="4">
        <v>33462438</v>
      </c>
      <c r="W7008" s="4">
        <v>1487219</v>
      </c>
      <c r="X7008" s="4">
        <v>31975219</v>
      </c>
      <c r="Y7008" s="4">
        <v>31975219</v>
      </c>
    </row>
    <row r="7009" spans="1:25" x14ac:dyDescent="0.2">
      <c r="A7009" s="5" t="s">
        <v>3510</v>
      </c>
      <c r="B7009" s="5" t="s">
        <v>3507</v>
      </c>
      <c r="C7009" s="5" t="s">
        <v>799</v>
      </c>
      <c r="D7009" s="5">
        <v>204</v>
      </c>
      <c r="E7009" s="5" t="s">
        <v>5245</v>
      </c>
      <c r="F7009" s="5">
        <v>10</v>
      </c>
      <c r="G7009" s="5" t="s">
        <v>32</v>
      </c>
      <c r="H7009" s="5">
        <v>10011</v>
      </c>
      <c r="I7009" s="5" t="s">
        <v>3570</v>
      </c>
      <c r="J7009" s="5" t="s">
        <v>6570</v>
      </c>
      <c r="K7009" s="5" t="s">
        <v>75</v>
      </c>
      <c r="L7009" s="5" t="s">
        <v>8586</v>
      </c>
      <c r="M7009" s="5">
        <v>26800220</v>
      </c>
      <c r="N7009" s="5">
        <v>26600230</v>
      </c>
      <c r="O7009" s="6">
        <v>46024</v>
      </c>
      <c r="P7009" s="4" t="s">
        <v>2809</v>
      </c>
      <c r="Q7009" s="5" t="s">
        <v>8584</v>
      </c>
      <c r="R7009" s="5">
        <v>9533773</v>
      </c>
      <c r="S7009" s="5" t="s">
        <v>761</v>
      </c>
      <c r="T7009" s="4">
        <v>30900000</v>
      </c>
      <c r="U7009" s="4">
        <v>0</v>
      </c>
      <c r="V7009" s="4">
        <v>30900000</v>
      </c>
      <c r="W7009" s="4">
        <v>1201667</v>
      </c>
      <c r="X7009" s="4">
        <v>29698333</v>
      </c>
      <c r="Y7009" s="4">
        <v>29698333</v>
      </c>
    </row>
    <row r="7010" spans="1:25" x14ac:dyDescent="0.2">
      <c r="A7010" s="5" t="s">
        <v>3510</v>
      </c>
      <c r="B7010" s="5" t="s">
        <v>3507</v>
      </c>
      <c r="C7010" s="5" t="s">
        <v>799</v>
      </c>
      <c r="D7010" s="5">
        <v>204</v>
      </c>
      <c r="E7010" s="5" t="s">
        <v>5245</v>
      </c>
      <c r="F7010" s="5">
        <v>10</v>
      </c>
      <c r="G7010" s="5" t="s">
        <v>32</v>
      </c>
      <c r="H7010" s="5">
        <v>10011</v>
      </c>
      <c r="I7010" s="5" t="s">
        <v>3570</v>
      </c>
      <c r="J7010" s="5" t="s">
        <v>6601</v>
      </c>
      <c r="K7010" s="5" t="s">
        <v>75</v>
      </c>
      <c r="L7010" s="5" t="s">
        <v>8614</v>
      </c>
      <c r="M7010" s="5">
        <v>26801236</v>
      </c>
      <c r="N7010" s="5">
        <v>26601246</v>
      </c>
      <c r="O7010" s="6">
        <v>46024</v>
      </c>
      <c r="P7010" s="4" t="s">
        <v>2809</v>
      </c>
      <c r="Q7010" s="5" t="s">
        <v>8615</v>
      </c>
      <c r="R7010" s="5">
        <v>1030673266</v>
      </c>
      <c r="S7010" s="5" t="s">
        <v>762</v>
      </c>
      <c r="T7010" s="4">
        <v>28950000</v>
      </c>
      <c r="U7010" s="4">
        <v>0</v>
      </c>
      <c r="V7010" s="4">
        <v>28950000</v>
      </c>
      <c r="W7010" s="4">
        <v>804167</v>
      </c>
      <c r="X7010" s="4">
        <v>28145833</v>
      </c>
      <c r="Y7010" s="4">
        <v>28145833</v>
      </c>
    </row>
    <row r="7011" spans="1:25" x14ac:dyDescent="0.2">
      <c r="A7011" s="5" t="s">
        <v>3510</v>
      </c>
      <c r="B7011" s="5" t="s">
        <v>3507</v>
      </c>
      <c r="C7011" s="5" t="s">
        <v>799</v>
      </c>
      <c r="D7011" s="5">
        <v>204</v>
      </c>
      <c r="E7011" s="5" t="s">
        <v>5245</v>
      </c>
      <c r="F7011" s="5">
        <v>10</v>
      </c>
      <c r="G7011" s="5" t="s">
        <v>32</v>
      </c>
      <c r="H7011" s="5">
        <v>10011</v>
      </c>
      <c r="I7011" s="5" t="s">
        <v>3570</v>
      </c>
      <c r="J7011" s="5" t="s">
        <v>6605</v>
      </c>
      <c r="K7011" s="5" t="s">
        <v>75</v>
      </c>
      <c r="L7011" s="5" t="s">
        <v>8619</v>
      </c>
      <c r="M7011" s="5">
        <v>26801289</v>
      </c>
      <c r="N7011" s="5">
        <v>26601299</v>
      </c>
      <c r="O7011" s="6">
        <v>46024</v>
      </c>
      <c r="P7011" s="4" t="s">
        <v>2809</v>
      </c>
      <c r="Q7011" s="5" t="s">
        <v>8620</v>
      </c>
      <c r="R7011" s="5">
        <v>1077145705</v>
      </c>
      <c r="S7011" s="5" t="s">
        <v>1879</v>
      </c>
      <c r="T7011" s="4">
        <v>31158654</v>
      </c>
      <c r="U7011" s="4">
        <v>0</v>
      </c>
      <c r="V7011" s="4">
        <v>31158654</v>
      </c>
      <c r="W7011" s="4">
        <v>692415</v>
      </c>
      <c r="X7011" s="4">
        <v>30466239</v>
      </c>
      <c r="Y7011" s="4">
        <v>30466239</v>
      </c>
    </row>
    <row r="7012" spans="1:25" x14ac:dyDescent="0.2">
      <c r="A7012" s="5" t="s">
        <v>3510</v>
      </c>
      <c r="B7012" s="5" t="s">
        <v>3507</v>
      </c>
      <c r="C7012" s="5" t="s">
        <v>799</v>
      </c>
      <c r="D7012" s="5">
        <v>204</v>
      </c>
      <c r="E7012" s="5" t="s">
        <v>5245</v>
      </c>
      <c r="F7012" s="5">
        <v>10</v>
      </c>
      <c r="G7012" s="5" t="s">
        <v>32</v>
      </c>
      <c r="H7012" s="5">
        <v>27302</v>
      </c>
      <c r="I7012" s="5" t="s">
        <v>3567</v>
      </c>
      <c r="J7012" s="5" t="s">
        <v>12500</v>
      </c>
      <c r="K7012" s="5" t="s">
        <v>22972</v>
      </c>
      <c r="L7012" s="5" t="s">
        <v>26904</v>
      </c>
      <c r="M7012" s="5">
        <v>26802516</v>
      </c>
      <c r="N7012" s="5">
        <v>26601584</v>
      </c>
      <c r="O7012" s="6">
        <v>46048.671064814815</v>
      </c>
      <c r="P7012" s="4" t="s">
        <v>7288</v>
      </c>
      <c r="Q7012" s="5" t="s">
        <v>12501</v>
      </c>
      <c r="R7012" s="5">
        <v>1119894625</v>
      </c>
      <c r="S7012" s="5" t="s">
        <v>12502</v>
      </c>
      <c r="T7012" s="4">
        <v>30250000</v>
      </c>
      <c r="U7012" s="4">
        <v>0</v>
      </c>
      <c r="V7012" s="4">
        <v>30250000</v>
      </c>
      <c r="W7012" s="4">
        <v>2016667</v>
      </c>
      <c r="X7012" s="4">
        <v>28233333</v>
      </c>
      <c r="Y7012" s="4">
        <v>28233333</v>
      </c>
    </row>
    <row r="7013" spans="1:25" x14ac:dyDescent="0.2">
      <c r="A7013" s="5" t="s">
        <v>3510</v>
      </c>
      <c r="B7013" s="5" t="s">
        <v>3507</v>
      </c>
      <c r="C7013" s="5" t="s">
        <v>799</v>
      </c>
      <c r="D7013" s="5">
        <v>204</v>
      </c>
      <c r="E7013" s="5" t="s">
        <v>5245</v>
      </c>
      <c r="F7013" s="5">
        <v>10</v>
      </c>
      <c r="G7013" s="5" t="s">
        <v>32</v>
      </c>
      <c r="H7013" s="5">
        <v>27302</v>
      </c>
      <c r="I7013" s="5" t="s">
        <v>3567</v>
      </c>
      <c r="J7013" s="5" t="s">
        <v>12591</v>
      </c>
      <c r="K7013" s="5" t="s">
        <v>22972</v>
      </c>
      <c r="L7013" s="5" t="s">
        <v>26935</v>
      </c>
      <c r="M7013" s="5">
        <v>26802809</v>
      </c>
      <c r="N7013" s="5">
        <v>26601584</v>
      </c>
      <c r="O7013" s="6">
        <v>46050.39980324074</v>
      </c>
      <c r="P7013" s="4" t="s">
        <v>9565</v>
      </c>
      <c r="Q7013" s="5" t="s">
        <v>12592</v>
      </c>
      <c r="R7013" s="5">
        <v>1070599486</v>
      </c>
      <c r="S7013" s="5" t="s">
        <v>12593</v>
      </c>
      <c r="T7013" s="4">
        <v>35200000</v>
      </c>
      <c r="U7013" s="4">
        <v>0</v>
      </c>
      <c r="V7013" s="4">
        <v>35200000</v>
      </c>
      <c r="W7013" s="4">
        <v>2773333</v>
      </c>
      <c r="X7013" s="4">
        <v>32426667</v>
      </c>
      <c r="Y7013" s="4">
        <v>32426667</v>
      </c>
    </row>
    <row r="7014" spans="1:25" x14ac:dyDescent="0.2">
      <c r="A7014" s="5" t="s">
        <v>3510</v>
      </c>
      <c r="B7014" s="5" t="s">
        <v>3507</v>
      </c>
      <c r="C7014" s="5" t="s">
        <v>799</v>
      </c>
      <c r="D7014" s="5">
        <v>204</v>
      </c>
      <c r="E7014" s="5" t="s">
        <v>5245</v>
      </c>
      <c r="F7014" s="5">
        <v>10</v>
      </c>
      <c r="G7014" s="5" t="s">
        <v>32</v>
      </c>
      <c r="H7014" s="5">
        <v>27302</v>
      </c>
      <c r="I7014" s="5" t="s">
        <v>3567</v>
      </c>
      <c r="J7014" s="5" t="s">
        <v>12603</v>
      </c>
      <c r="K7014" s="5" t="s">
        <v>22972</v>
      </c>
      <c r="L7014" s="5" t="s">
        <v>26939</v>
      </c>
      <c r="M7014" s="5">
        <v>26802834</v>
      </c>
      <c r="N7014" s="5">
        <v>26601584</v>
      </c>
      <c r="O7014" s="6">
        <v>46050.56554398148</v>
      </c>
      <c r="P7014" s="4" t="s">
        <v>9565</v>
      </c>
      <c r="Q7014" s="5" t="s">
        <v>12604</v>
      </c>
      <c r="R7014" s="5">
        <v>1073380251</v>
      </c>
      <c r="S7014" s="5" t="s">
        <v>12605</v>
      </c>
      <c r="T7014" s="4">
        <v>26400000</v>
      </c>
      <c r="U7014" s="4">
        <v>0</v>
      </c>
      <c r="V7014" s="4">
        <v>26400000</v>
      </c>
      <c r="W7014" s="4">
        <v>2240000</v>
      </c>
      <c r="X7014" s="4">
        <v>24160000</v>
      </c>
      <c r="Y7014" s="4">
        <v>24160000</v>
      </c>
    </row>
    <row r="7015" spans="1:25" x14ac:dyDescent="0.2">
      <c r="A7015" s="5" t="s">
        <v>3510</v>
      </c>
      <c r="B7015" s="5" t="s">
        <v>3507</v>
      </c>
      <c r="C7015" s="5" t="s">
        <v>799</v>
      </c>
      <c r="D7015" s="5">
        <v>204</v>
      </c>
      <c r="E7015" s="5" t="s">
        <v>5245</v>
      </c>
      <c r="F7015" s="5">
        <v>10</v>
      </c>
      <c r="G7015" s="5" t="s">
        <v>32</v>
      </c>
      <c r="H7015" s="5">
        <v>27302</v>
      </c>
      <c r="I7015" s="5" t="s">
        <v>3567</v>
      </c>
      <c r="J7015" s="5" t="s">
        <v>12673</v>
      </c>
      <c r="K7015" s="5" t="s">
        <v>22972</v>
      </c>
      <c r="L7015" s="5" t="s">
        <v>26964</v>
      </c>
      <c r="M7015" s="5">
        <v>26803085</v>
      </c>
      <c r="N7015" s="5">
        <v>26601584</v>
      </c>
      <c r="O7015" s="6">
        <v>46052.395104166666</v>
      </c>
      <c r="P7015" s="4" t="s">
        <v>4498</v>
      </c>
      <c r="Q7015" s="5" t="s">
        <v>12674</v>
      </c>
      <c r="R7015" s="5">
        <v>1074185037</v>
      </c>
      <c r="S7015" s="5" t="s">
        <v>12675</v>
      </c>
      <c r="T7015" s="4">
        <v>33000000</v>
      </c>
      <c r="U7015" s="4">
        <v>0</v>
      </c>
      <c r="V7015" s="4">
        <v>33000000</v>
      </c>
      <c r="W7015" s="4">
        <v>3200000</v>
      </c>
      <c r="X7015" s="4">
        <v>29800000</v>
      </c>
      <c r="Y7015" s="4">
        <v>29800000</v>
      </c>
    </row>
    <row r="7016" spans="1:25" x14ac:dyDescent="0.2">
      <c r="A7016" s="5" t="s">
        <v>3510</v>
      </c>
      <c r="B7016" s="5" t="s">
        <v>3507</v>
      </c>
      <c r="C7016" s="5" t="s">
        <v>799</v>
      </c>
      <c r="D7016" s="5">
        <v>204</v>
      </c>
      <c r="E7016" s="5" t="s">
        <v>5245</v>
      </c>
      <c r="F7016" s="5">
        <v>10</v>
      </c>
      <c r="G7016" s="5" t="s">
        <v>32</v>
      </c>
      <c r="H7016" s="5">
        <v>27302</v>
      </c>
      <c r="I7016" s="5" t="s">
        <v>3567</v>
      </c>
      <c r="J7016" s="5" t="s">
        <v>19409</v>
      </c>
      <c r="K7016" s="5" t="s">
        <v>22972</v>
      </c>
      <c r="L7016" s="5" t="s">
        <v>26997</v>
      </c>
      <c r="M7016" s="5">
        <v>26804183</v>
      </c>
      <c r="N7016" s="5">
        <v>26601963</v>
      </c>
      <c r="O7016" s="6">
        <v>46210.526863425926</v>
      </c>
      <c r="P7016" s="4" t="s">
        <v>4489</v>
      </c>
      <c r="Q7016" s="5" t="s">
        <v>19410</v>
      </c>
      <c r="R7016" s="5">
        <v>1119894625</v>
      </c>
      <c r="S7016" s="5" t="s">
        <v>12502</v>
      </c>
      <c r="T7016" s="4">
        <v>30250000</v>
      </c>
      <c r="U7016" s="4">
        <v>0</v>
      </c>
      <c r="V7016" s="4">
        <v>30250000</v>
      </c>
      <c r="W7016" s="4">
        <v>15400000</v>
      </c>
      <c r="X7016" s="4">
        <v>14850000</v>
      </c>
      <c r="Y7016" s="4">
        <v>14850000</v>
      </c>
    </row>
    <row r="7017" spans="1:25" x14ac:dyDescent="0.2">
      <c r="A7017" s="5" t="s">
        <v>3510</v>
      </c>
      <c r="B7017" s="5" t="s">
        <v>3507</v>
      </c>
      <c r="C7017" s="5" t="s">
        <v>799</v>
      </c>
      <c r="D7017" s="5">
        <v>204</v>
      </c>
      <c r="E7017" s="5" t="s">
        <v>5245</v>
      </c>
      <c r="F7017" s="5">
        <v>10</v>
      </c>
      <c r="G7017" s="5" t="s">
        <v>32</v>
      </c>
      <c r="H7017" s="5">
        <v>27302</v>
      </c>
      <c r="I7017" s="5" t="s">
        <v>3567</v>
      </c>
      <c r="J7017" s="5" t="s">
        <v>21205</v>
      </c>
      <c r="K7017" s="5" t="s">
        <v>22972</v>
      </c>
      <c r="L7017" s="5" t="s">
        <v>27078</v>
      </c>
      <c r="M7017" s="5">
        <v>26805367</v>
      </c>
      <c r="N7017" s="5">
        <v>26601963</v>
      </c>
      <c r="O7017" s="6">
        <v>46231.540462962963</v>
      </c>
      <c r="P7017" s="4" t="s">
        <v>81</v>
      </c>
      <c r="Q7017" s="5" t="s">
        <v>21206</v>
      </c>
      <c r="R7017" s="5">
        <v>1019103104</v>
      </c>
      <c r="S7017" s="5" t="s">
        <v>12364</v>
      </c>
      <c r="T7017" s="4">
        <v>32000000</v>
      </c>
      <c r="U7017" s="4">
        <v>0</v>
      </c>
      <c r="V7017" s="4">
        <v>32000000</v>
      </c>
      <c r="W7017" s="4">
        <v>20053333</v>
      </c>
      <c r="X7017" s="4">
        <v>11946667</v>
      </c>
      <c r="Y7017" s="4">
        <v>5546667</v>
      </c>
    </row>
    <row r="7018" spans="1:25" x14ac:dyDescent="0.2">
      <c r="A7018" s="5" t="s">
        <v>3510</v>
      </c>
      <c r="B7018" s="5" t="s">
        <v>3507</v>
      </c>
      <c r="C7018" s="5" t="s">
        <v>799</v>
      </c>
      <c r="D7018" s="5">
        <v>204</v>
      </c>
      <c r="E7018" s="5" t="s">
        <v>5245</v>
      </c>
      <c r="F7018" s="5">
        <v>10</v>
      </c>
      <c r="G7018" s="5" t="s">
        <v>32</v>
      </c>
      <c r="H7018" s="5">
        <v>27302</v>
      </c>
      <c r="I7018" s="5" t="s">
        <v>3567</v>
      </c>
      <c r="J7018" s="5" t="s">
        <v>21207</v>
      </c>
      <c r="K7018" s="5" t="s">
        <v>22972</v>
      </c>
      <c r="L7018" s="5" t="s">
        <v>27098</v>
      </c>
      <c r="M7018" s="5">
        <v>26805582</v>
      </c>
      <c r="N7018" s="5">
        <v>26601963</v>
      </c>
      <c r="O7018" s="6">
        <v>46233.678217592591</v>
      </c>
      <c r="P7018" s="4" t="s">
        <v>81</v>
      </c>
      <c r="Q7018" s="5" t="s">
        <v>21208</v>
      </c>
      <c r="R7018" s="5">
        <v>1073380251</v>
      </c>
      <c r="S7018" s="5" t="s">
        <v>12605</v>
      </c>
      <c r="T7018" s="4">
        <v>24000000</v>
      </c>
      <c r="U7018" s="4">
        <v>0</v>
      </c>
      <c r="V7018" s="4">
        <v>24000000</v>
      </c>
      <c r="W7018" s="4">
        <v>14400000</v>
      </c>
      <c r="X7018" s="4">
        <v>9600000</v>
      </c>
      <c r="Y7018" s="4">
        <v>9600000</v>
      </c>
    </row>
    <row r="7019" spans="1:25" x14ac:dyDescent="0.2">
      <c r="A7019" s="5" t="s">
        <v>3510</v>
      </c>
      <c r="B7019" s="5" t="s">
        <v>3507</v>
      </c>
      <c r="C7019" s="5" t="s">
        <v>799</v>
      </c>
      <c r="D7019" s="5">
        <v>204</v>
      </c>
      <c r="E7019" s="5" t="s">
        <v>5245</v>
      </c>
      <c r="F7019" s="5">
        <v>10</v>
      </c>
      <c r="G7019" s="5" t="s">
        <v>32</v>
      </c>
      <c r="H7019" s="5">
        <v>27302</v>
      </c>
      <c r="I7019" s="5" t="s">
        <v>3567</v>
      </c>
      <c r="J7019" s="5" t="s">
        <v>22166</v>
      </c>
      <c r="K7019" s="5" t="s">
        <v>22972</v>
      </c>
      <c r="L7019" s="5" t="s">
        <v>27152</v>
      </c>
      <c r="M7019" s="5">
        <v>26805916</v>
      </c>
      <c r="N7019" s="5">
        <v>26601963</v>
      </c>
      <c r="O7019" s="6">
        <v>46240.668298611112</v>
      </c>
      <c r="P7019" s="4" t="s">
        <v>138</v>
      </c>
      <c r="Q7019" s="5" t="s">
        <v>22167</v>
      </c>
      <c r="R7019" s="5">
        <v>1070599486</v>
      </c>
      <c r="S7019" s="5" t="s">
        <v>12593</v>
      </c>
      <c r="T7019" s="4">
        <v>19200000</v>
      </c>
      <c r="U7019" s="4">
        <v>0</v>
      </c>
      <c r="V7019" s="4">
        <v>19200000</v>
      </c>
      <c r="W7019" s="4">
        <v>10240000</v>
      </c>
      <c r="X7019" s="4">
        <v>8960000</v>
      </c>
      <c r="Y7019" s="4">
        <v>2560000</v>
      </c>
    </row>
    <row r="7020" spans="1:25" x14ac:dyDescent="0.2">
      <c r="A7020" s="5" t="s">
        <v>3510</v>
      </c>
      <c r="B7020" s="5" t="s">
        <v>3507</v>
      </c>
      <c r="C7020" s="5" t="s">
        <v>799</v>
      </c>
      <c r="D7020" s="5">
        <v>204</v>
      </c>
      <c r="E7020" s="5" t="s">
        <v>5245</v>
      </c>
      <c r="F7020" s="5">
        <v>10</v>
      </c>
      <c r="G7020" s="5" t="s">
        <v>32</v>
      </c>
      <c r="H7020" s="5">
        <v>27302</v>
      </c>
      <c r="I7020" s="5" t="s">
        <v>3567</v>
      </c>
      <c r="J7020" s="5" t="s">
        <v>22862</v>
      </c>
      <c r="K7020" s="5" t="s">
        <v>22972</v>
      </c>
      <c r="L7020" s="5" t="s">
        <v>27189</v>
      </c>
      <c r="M7020" s="5">
        <v>26806335</v>
      </c>
      <c r="N7020" s="5">
        <v>26601963</v>
      </c>
      <c r="O7020" s="6">
        <v>46255.618252314816</v>
      </c>
      <c r="P7020" s="4" t="s">
        <v>22341</v>
      </c>
      <c r="Q7020" s="5" t="s">
        <v>22863</v>
      </c>
      <c r="R7020" s="5">
        <v>11510282</v>
      </c>
      <c r="S7020" s="5" t="s">
        <v>22864</v>
      </c>
      <c r="T7020" s="4">
        <v>6250000</v>
      </c>
      <c r="U7020" s="4">
        <v>0</v>
      </c>
      <c r="V7020" s="4">
        <v>6250000</v>
      </c>
      <c r="W7020" s="4">
        <v>0</v>
      </c>
      <c r="X7020" s="4">
        <v>6250000</v>
      </c>
      <c r="Y7020" s="4">
        <v>6250000</v>
      </c>
    </row>
    <row r="7021" spans="1:25" x14ac:dyDescent="0.2">
      <c r="A7021" s="5" t="s">
        <v>3510</v>
      </c>
      <c r="B7021" s="5" t="s">
        <v>3507</v>
      </c>
      <c r="C7021" s="5" t="s">
        <v>800</v>
      </c>
      <c r="D7021" s="5">
        <v>205</v>
      </c>
      <c r="E7021" s="5" t="s">
        <v>5246</v>
      </c>
      <c r="F7021" s="5">
        <v>10</v>
      </c>
      <c r="G7021" s="5" t="s">
        <v>32</v>
      </c>
      <c r="H7021" s="5">
        <v>10011</v>
      </c>
      <c r="I7021" s="5" t="s">
        <v>3570</v>
      </c>
      <c r="J7021" s="5" t="s">
        <v>6612</v>
      </c>
      <c r="K7021" s="5" t="s">
        <v>75</v>
      </c>
      <c r="L7021" s="5" t="s">
        <v>8627</v>
      </c>
      <c r="M7021" s="5">
        <v>26801326</v>
      </c>
      <c r="N7021" s="5">
        <v>26601336</v>
      </c>
      <c r="O7021" s="6">
        <v>46024</v>
      </c>
      <c r="P7021" s="4" t="s">
        <v>2809</v>
      </c>
      <c r="Q7021" s="5" t="s">
        <v>8628</v>
      </c>
      <c r="R7021" s="5">
        <v>1233696267</v>
      </c>
      <c r="S7021" s="5" t="s">
        <v>2598</v>
      </c>
      <c r="T7021" s="4">
        <v>35927430</v>
      </c>
      <c r="U7021" s="4">
        <v>0</v>
      </c>
      <c r="V7021" s="4">
        <v>35927430</v>
      </c>
      <c r="W7021" s="4">
        <v>199597</v>
      </c>
      <c r="X7021" s="4">
        <v>35727833</v>
      </c>
      <c r="Y7021" s="4">
        <v>35727833</v>
      </c>
    </row>
    <row r="7022" spans="1:25" x14ac:dyDescent="0.2">
      <c r="A7022" s="5" t="s">
        <v>3510</v>
      </c>
      <c r="B7022" s="5" t="s">
        <v>3507</v>
      </c>
      <c r="C7022" s="5" t="s">
        <v>801</v>
      </c>
      <c r="D7022" s="5">
        <v>211</v>
      </c>
      <c r="E7022" s="5" t="s">
        <v>5250</v>
      </c>
      <c r="F7022" s="5">
        <v>60</v>
      </c>
      <c r="G7022" s="5" t="s">
        <v>37</v>
      </c>
      <c r="H7022" s="5">
        <v>27302</v>
      </c>
      <c r="I7022" s="5" t="s">
        <v>3567</v>
      </c>
      <c r="J7022" s="5" t="s">
        <v>6563</v>
      </c>
      <c r="K7022" s="5" t="s">
        <v>77</v>
      </c>
      <c r="L7022" s="5" t="s">
        <v>2455</v>
      </c>
      <c r="M7022" s="5">
        <v>26800019</v>
      </c>
      <c r="N7022" s="5">
        <v>26600029</v>
      </c>
      <c r="O7022" s="6">
        <v>46024</v>
      </c>
      <c r="P7022" s="4" t="s">
        <v>3037</v>
      </c>
      <c r="Q7022" s="5" t="s">
        <v>8575</v>
      </c>
      <c r="R7022" s="5">
        <v>860067745</v>
      </c>
      <c r="S7022" s="5" t="s">
        <v>3169</v>
      </c>
      <c r="T7022" s="4">
        <v>1418212962</v>
      </c>
      <c r="U7022" s="4">
        <v>0</v>
      </c>
      <c r="V7022" s="4">
        <v>1418212962</v>
      </c>
      <c r="W7022" s="4">
        <v>368832939</v>
      </c>
      <c r="X7022" s="4">
        <v>1049380023</v>
      </c>
      <c r="Y7022" s="4">
        <v>1049380023</v>
      </c>
    </row>
    <row r="7023" spans="1:25" x14ac:dyDescent="0.2">
      <c r="A7023" s="5" t="s">
        <v>3510</v>
      </c>
      <c r="B7023" s="5" t="s">
        <v>3507</v>
      </c>
      <c r="C7023" s="5" t="s">
        <v>1317</v>
      </c>
      <c r="D7023" s="5">
        <v>217</v>
      </c>
      <c r="E7023" s="5" t="s">
        <v>1308</v>
      </c>
      <c r="F7023" s="5">
        <v>10</v>
      </c>
      <c r="G7023" s="5" t="s">
        <v>32</v>
      </c>
      <c r="H7023" s="5">
        <v>10012</v>
      </c>
      <c r="I7023" s="5" t="s">
        <v>3562</v>
      </c>
      <c r="J7023" s="5" t="s">
        <v>6585</v>
      </c>
      <c r="K7023" s="5" t="s">
        <v>75</v>
      </c>
      <c r="L7023" s="5" t="s">
        <v>1901</v>
      </c>
      <c r="M7023" s="5">
        <v>26801133</v>
      </c>
      <c r="N7023" s="5">
        <v>26601143</v>
      </c>
      <c r="O7023" s="6">
        <v>46024</v>
      </c>
      <c r="P7023" s="4" t="s">
        <v>2733</v>
      </c>
      <c r="Q7023" s="5" t="s">
        <v>8598</v>
      </c>
      <c r="R7023" s="5">
        <v>11448128</v>
      </c>
      <c r="S7023" s="5" t="s">
        <v>3051</v>
      </c>
      <c r="T7023" s="4">
        <v>43466667</v>
      </c>
      <c r="U7023" s="4">
        <v>0</v>
      </c>
      <c r="V7023" s="4">
        <v>43466667</v>
      </c>
      <c r="W7023" s="4">
        <v>0</v>
      </c>
      <c r="X7023" s="4">
        <v>43466667</v>
      </c>
      <c r="Y7023" s="4">
        <v>43466667</v>
      </c>
    </row>
    <row r="7024" spans="1:25" x14ac:dyDescent="0.2">
      <c r="A7024" s="5" t="s">
        <v>3510</v>
      </c>
      <c r="B7024" s="5" t="s">
        <v>3507</v>
      </c>
      <c r="C7024" s="5" t="s">
        <v>1317</v>
      </c>
      <c r="D7024" s="5">
        <v>217</v>
      </c>
      <c r="E7024" s="5" t="s">
        <v>1308</v>
      </c>
      <c r="F7024" s="5">
        <v>10</v>
      </c>
      <c r="G7024" s="5" t="s">
        <v>32</v>
      </c>
      <c r="H7024" s="5">
        <v>10012</v>
      </c>
      <c r="I7024" s="5" t="s">
        <v>3562</v>
      </c>
      <c r="J7024" s="5" t="s">
        <v>6611</v>
      </c>
      <c r="K7024" s="5" t="s">
        <v>75</v>
      </c>
      <c r="L7024" s="5" t="s">
        <v>2355</v>
      </c>
      <c r="M7024" s="5">
        <v>26801317</v>
      </c>
      <c r="N7024" s="5">
        <v>26601327</v>
      </c>
      <c r="O7024" s="6">
        <v>46024</v>
      </c>
      <c r="P7024" s="4" t="s">
        <v>4505</v>
      </c>
      <c r="Q7024" s="5" t="s">
        <v>8626</v>
      </c>
      <c r="R7024" s="5">
        <v>52881615</v>
      </c>
      <c r="S7024" s="5" t="s">
        <v>2356</v>
      </c>
      <c r="T7024" s="4">
        <v>35700000</v>
      </c>
      <c r="U7024" s="4">
        <v>0</v>
      </c>
      <c r="V7024" s="4">
        <v>35700000</v>
      </c>
      <c r="W7024" s="4">
        <v>233333</v>
      </c>
      <c r="X7024" s="4">
        <v>35466667</v>
      </c>
      <c r="Y7024" s="4">
        <v>35466667</v>
      </c>
    </row>
    <row r="7025" spans="1:25" x14ac:dyDescent="0.2">
      <c r="A7025" s="5" t="s">
        <v>3510</v>
      </c>
      <c r="B7025" s="5" t="s">
        <v>3507</v>
      </c>
      <c r="C7025" s="5" t="s">
        <v>1317</v>
      </c>
      <c r="D7025" s="5">
        <v>217</v>
      </c>
      <c r="E7025" s="5" t="s">
        <v>1308</v>
      </c>
      <c r="F7025" s="5">
        <v>10</v>
      </c>
      <c r="G7025" s="5" t="s">
        <v>32</v>
      </c>
      <c r="H7025" s="5">
        <v>10012</v>
      </c>
      <c r="I7025" s="5" t="s">
        <v>3562</v>
      </c>
      <c r="J7025" s="5" t="s">
        <v>6617</v>
      </c>
      <c r="K7025" s="5" t="s">
        <v>75</v>
      </c>
      <c r="L7025" s="5" t="s">
        <v>1902</v>
      </c>
      <c r="M7025" s="5">
        <v>26801379</v>
      </c>
      <c r="N7025" s="5">
        <v>26601389</v>
      </c>
      <c r="O7025" s="6">
        <v>46024</v>
      </c>
      <c r="P7025" s="4" t="s">
        <v>4501</v>
      </c>
      <c r="Q7025" s="5" t="s">
        <v>8634</v>
      </c>
      <c r="R7025" s="5">
        <v>52187625</v>
      </c>
      <c r="S7025" s="5" t="s">
        <v>1903</v>
      </c>
      <c r="T7025" s="4">
        <v>40810000</v>
      </c>
      <c r="U7025" s="4">
        <v>0</v>
      </c>
      <c r="V7025" s="4">
        <v>40810000</v>
      </c>
      <c r="W7025" s="4">
        <v>0</v>
      </c>
      <c r="X7025" s="4">
        <v>40810000</v>
      </c>
      <c r="Y7025" s="4">
        <v>40810000</v>
      </c>
    </row>
    <row r="7026" spans="1:25" x14ac:dyDescent="0.2">
      <c r="A7026" s="5" t="s">
        <v>3510</v>
      </c>
      <c r="B7026" s="5" t="s">
        <v>3507</v>
      </c>
      <c r="C7026" s="5" t="s">
        <v>1317</v>
      </c>
      <c r="D7026" s="5">
        <v>217</v>
      </c>
      <c r="E7026" s="5" t="s">
        <v>1308</v>
      </c>
      <c r="F7026" s="5">
        <v>10</v>
      </c>
      <c r="G7026" s="5" t="s">
        <v>32</v>
      </c>
      <c r="H7026" s="5">
        <v>27302</v>
      </c>
      <c r="I7026" s="5" t="s">
        <v>3567</v>
      </c>
      <c r="J7026" s="5" t="s">
        <v>12347</v>
      </c>
      <c r="K7026" s="5" t="s">
        <v>22972</v>
      </c>
      <c r="L7026" s="5" t="s">
        <v>26846</v>
      </c>
      <c r="M7026" s="5">
        <v>26802154</v>
      </c>
      <c r="N7026" s="5">
        <v>26601584</v>
      </c>
      <c r="O7026" s="6">
        <v>46042.518379629626</v>
      </c>
      <c r="P7026" s="4" t="s">
        <v>8647</v>
      </c>
      <c r="Q7026" s="5" t="s">
        <v>12348</v>
      </c>
      <c r="R7026" s="5">
        <v>53093806</v>
      </c>
      <c r="S7026" s="5" t="s">
        <v>12349</v>
      </c>
      <c r="T7026" s="4">
        <v>35750000</v>
      </c>
      <c r="U7026" s="4">
        <v>0</v>
      </c>
      <c r="V7026" s="4">
        <v>35750000</v>
      </c>
      <c r="W7026" s="4">
        <v>1083333</v>
      </c>
      <c r="X7026" s="4">
        <v>34666667</v>
      </c>
      <c r="Y7026" s="4">
        <v>34666667</v>
      </c>
    </row>
    <row r="7027" spans="1:25" x14ac:dyDescent="0.2">
      <c r="A7027" s="5" t="s">
        <v>3510</v>
      </c>
      <c r="B7027" s="5" t="s">
        <v>3507</v>
      </c>
      <c r="C7027" s="5" t="s">
        <v>1317</v>
      </c>
      <c r="D7027" s="5">
        <v>217</v>
      </c>
      <c r="E7027" s="5" t="s">
        <v>1308</v>
      </c>
      <c r="F7027" s="5">
        <v>10</v>
      </c>
      <c r="G7027" s="5" t="s">
        <v>32</v>
      </c>
      <c r="H7027" s="5">
        <v>27302</v>
      </c>
      <c r="I7027" s="5" t="s">
        <v>3567</v>
      </c>
      <c r="J7027" s="5" t="s">
        <v>12356</v>
      </c>
      <c r="K7027" s="5" t="s">
        <v>22972</v>
      </c>
      <c r="L7027" s="5" t="s">
        <v>26849</v>
      </c>
      <c r="M7027" s="5">
        <v>26802168</v>
      </c>
      <c r="N7027" s="5">
        <v>26601584</v>
      </c>
      <c r="O7027" s="6">
        <v>46042.640416666669</v>
      </c>
      <c r="P7027" s="4" t="s">
        <v>8647</v>
      </c>
      <c r="Q7027" s="5" t="s">
        <v>12357</v>
      </c>
      <c r="R7027" s="5">
        <v>1075656405</v>
      </c>
      <c r="S7027" s="5" t="s">
        <v>12358</v>
      </c>
      <c r="T7027" s="4">
        <v>33000000</v>
      </c>
      <c r="U7027" s="4">
        <v>0</v>
      </c>
      <c r="V7027" s="4">
        <v>33000000</v>
      </c>
      <c r="W7027" s="4">
        <v>1000000</v>
      </c>
      <c r="X7027" s="4">
        <v>32000000</v>
      </c>
      <c r="Y7027" s="4">
        <v>32000000</v>
      </c>
    </row>
    <row r="7028" spans="1:25" x14ac:dyDescent="0.2">
      <c r="A7028" s="5" t="s">
        <v>3510</v>
      </c>
      <c r="B7028" s="5" t="s">
        <v>3507</v>
      </c>
      <c r="C7028" s="5" t="s">
        <v>1317</v>
      </c>
      <c r="D7028" s="5">
        <v>217</v>
      </c>
      <c r="E7028" s="5" t="s">
        <v>1308</v>
      </c>
      <c r="F7028" s="5">
        <v>10</v>
      </c>
      <c r="G7028" s="5" t="s">
        <v>32</v>
      </c>
      <c r="H7028" s="5">
        <v>27302</v>
      </c>
      <c r="I7028" s="5" t="s">
        <v>3567</v>
      </c>
      <c r="J7028" s="5" t="s">
        <v>12374</v>
      </c>
      <c r="K7028" s="5" t="s">
        <v>22972</v>
      </c>
      <c r="L7028" s="5" t="s">
        <v>26855</v>
      </c>
      <c r="M7028" s="5">
        <v>26802202</v>
      </c>
      <c r="N7028" s="5">
        <v>26601584</v>
      </c>
      <c r="O7028" s="6">
        <v>46042.932129629633</v>
      </c>
      <c r="P7028" s="4" t="s">
        <v>8647</v>
      </c>
      <c r="Q7028" s="5" t="s">
        <v>12375</v>
      </c>
      <c r="R7028" s="5">
        <v>1019123384</v>
      </c>
      <c r="S7028" s="5" t="s">
        <v>12376</v>
      </c>
      <c r="T7028" s="4">
        <v>40150000</v>
      </c>
      <c r="U7028" s="4">
        <v>0</v>
      </c>
      <c r="V7028" s="4">
        <v>40150000</v>
      </c>
      <c r="W7028" s="4">
        <v>1703333</v>
      </c>
      <c r="X7028" s="4">
        <v>38446667</v>
      </c>
      <c r="Y7028" s="4">
        <v>38446667</v>
      </c>
    </row>
    <row r="7029" spans="1:25" x14ac:dyDescent="0.2">
      <c r="A7029" s="5" t="s">
        <v>3510</v>
      </c>
      <c r="B7029" s="5" t="s">
        <v>3507</v>
      </c>
      <c r="C7029" s="5" t="s">
        <v>1317</v>
      </c>
      <c r="D7029" s="5">
        <v>217</v>
      </c>
      <c r="E7029" s="5" t="s">
        <v>1308</v>
      </c>
      <c r="F7029" s="5">
        <v>10</v>
      </c>
      <c r="G7029" s="5" t="s">
        <v>32</v>
      </c>
      <c r="H7029" s="5">
        <v>27302</v>
      </c>
      <c r="I7029" s="5" t="s">
        <v>3567</v>
      </c>
      <c r="J7029" s="5" t="s">
        <v>12392</v>
      </c>
      <c r="K7029" s="5" t="s">
        <v>22972</v>
      </c>
      <c r="L7029" s="5" t="s">
        <v>26863</v>
      </c>
      <c r="M7029" s="5">
        <v>26802258</v>
      </c>
      <c r="N7029" s="5">
        <v>26601584</v>
      </c>
      <c r="O7029" s="6">
        <v>46043.842951388891</v>
      </c>
      <c r="P7029" s="4" t="s">
        <v>4487</v>
      </c>
      <c r="Q7029" s="5" t="s">
        <v>12393</v>
      </c>
      <c r="R7029" s="5">
        <v>91526640</v>
      </c>
      <c r="S7029" s="5" t="s">
        <v>27495</v>
      </c>
      <c r="T7029" s="4">
        <v>41250000</v>
      </c>
      <c r="U7029" s="4">
        <v>0</v>
      </c>
      <c r="V7029" s="4">
        <v>41250000</v>
      </c>
      <c r="W7029" s="4">
        <v>2500000</v>
      </c>
      <c r="X7029" s="4">
        <v>38750000</v>
      </c>
      <c r="Y7029" s="4">
        <v>38750000</v>
      </c>
    </row>
    <row r="7030" spans="1:25" x14ac:dyDescent="0.2">
      <c r="A7030" s="5" t="s">
        <v>3510</v>
      </c>
      <c r="B7030" s="5" t="s">
        <v>3507</v>
      </c>
      <c r="C7030" s="5" t="s">
        <v>1317</v>
      </c>
      <c r="D7030" s="5">
        <v>217</v>
      </c>
      <c r="E7030" s="5" t="s">
        <v>1308</v>
      </c>
      <c r="F7030" s="5">
        <v>10</v>
      </c>
      <c r="G7030" s="5" t="s">
        <v>32</v>
      </c>
      <c r="H7030" s="5">
        <v>27302</v>
      </c>
      <c r="I7030" s="5" t="s">
        <v>3567</v>
      </c>
      <c r="J7030" s="5" t="s">
        <v>12403</v>
      </c>
      <c r="K7030" s="5" t="s">
        <v>22972</v>
      </c>
      <c r="L7030" s="5" t="s">
        <v>26867</v>
      </c>
      <c r="M7030" s="5">
        <v>26802279</v>
      </c>
      <c r="N7030" s="5">
        <v>26601584</v>
      </c>
      <c r="O7030" s="6">
        <v>46044.395439814813</v>
      </c>
      <c r="P7030" s="4" t="s">
        <v>4487</v>
      </c>
      <c r="Q7030" s="5" t="s">
        <v>12404</v>
      </c>
      <c r="R7030" s="5">
        <v>79889344</v>
      </c>
      <c r="S7030" s="5" t="s">
        <v>12405</v>
      </c>
      <c r="T7030" s="4">
        <v>55000000</v>
      </c>
      <c r="U7030" s="4">
        <v>0</v>
      </c>
      <c r="V7030" s="4">
        <v>55000000</v>
      </c>
      <c r="W7030" s="4">
        <v>2666667</v>
      </c>
      <c r="X7030" s="4">
        <v>52333333</v>
      </c>
      <c r="Y7030" s="4">
        <v>52333333</v>
      </c>
    </row>
    <row r="7031" spans="1:25" x14ac:dyDescent="0.2">
      <c r="A7031" s="5" t="s">
        <v>3510</v>
      </c>
      <c r="B7031" s="5" t="s">
        <v>3507</v>
      </c>
      <c r="C7031" s="5" t="s">
        <v>1317</v>
      </c>
      <c r="D7031" s="5">
        <v>217</v>
      </c>
      <c r="E7031" s="5" t="s">
        <v>1308</v>
      </c>
      <c r="F7031" s="5">
        <v>10</v>
      </c>
      <c r="G7031" s="5" t="s">
        <v>32</v>
      </c>
      <c r="H7031" s="5">
        <v>27302</v>
      </c>
      <c r="I7031" s="5" t="s">
        <v>3567</v>
      </c>
      <c r="J7031" s="5" t="s">
        <v>12408</v>
      </c>
      <c r="K7031" s="5" t="s">
        <v>22972</v>
      </c>
      <c r="L7031" s="5" t="s">
        <v>26869</v>
      </c>
      <c r="M7031" s="5">
        <v>26802292</v>
      </c>
      <c r="N7031" s="5">
        <v>26601584</v>
      </c>
      <c r="O7031" s="6">
        <v>46044.426134259258</v>
      </c>
      <c r="P7031" s="4" t="s">
        <v>4487</v>
      </c>
      <c r="Q7031" s="5" t="s">
        <v>12409</v>
      </c>
      <c r="R7031" s="5">
        <v>1031135129</v>
      </c>
      <c r="S7031" s="5" t="s">
        <v>12410</v>
      </c>
      <c r="T7031" s="4">
        <v>33550000</v>
      </c>
      <c r="U7031" s="4">
        <v>0</v>
      </c>
      <c r="V7031" s="4">
        <v>33550000</v>
      </c>
      <c r="W7031" s="4">
        <v>1423333</v>
      </c>
      <c r="X7031" s="4">
        <v>32126667</v>
      </c>
      <c r="Y7031" s="4">
        <v>32126667</v>
      </c>
    </row>
    <row r="7032" spans="1:25" x14ac:dyDescent="0.2">
      <c r="A7032" s="5" t="s">
        <v>3510</v>
      </c>
      <c r="B7032" s="5" t="s">
        <v>3507</v>
      </c>
      <c r="C7032" s="5" t="s">
        <v>1317</v>
      </c>
      <c r="D7032" s="5">
        <v>217</v>
      </c>
      <c r="E7032" s="5" t="s">
        <v>1308</v>
      </c>
      <c r="F7032" s="5">
        <v>10</v>
      </c>
      <c r="G7032" s="5" t="s">
        <v>32</v>
      </c>
      <c r="H7032" s="5">
        <v>27302</v>
      </c>
      <c r="I7032" s="5" t="s">
        <v>3567</v>
      </c>
      <c r="J7032" s="5" t="s">
        <v>12411</v>
      </c>
      <c r="K7032" s="5" t="s">
        <v>22972</v>
      </c>
      <c r="L7032" s="5" t="s">
        <v>26870</v>
      </c>
      <c r="M7032" s="5">
        <v>26802293</v>
      </c>
      <c r="N7032" s="5">
        <v>26601584</v>
      </c>
      <c r="O7032" s="6">
        <v>46044.444849537038</v>
      </c>
      <c r="P7032" s="4" t="s">
        <v>4487</v>
      </c>
      <c r="Q7032" s="5" t="s">
        <v>12412</v>
      </c>
      <c r="R7032" s="5">
        <v>80006279</v>
      </c>
      <c r="S7032" s="5" t="s">
        <v>12413</v>
      </c>
      <c r="T7032" s="4">
        <v>66000000</v>
      </c>
      <c r="U7032" s="4">
        <v>0</v>
      </c>
      <c r="V7032" s="4">
        <v>66000000</v>
      </c>
      <c r="W7032" s="4">
        <v>14800000</v>
      </c>
      <c r="X7032" s="4">
        <v>51200000</v>
      </c>
      <c r="Y7032" s="4">
        <v>51200000</v>
      </c>
    </row>
    <row r="7033" spans="1:25" x14ac:dyDescent="0.2">
      <c r="A7033" s="5" t="s">
        <v>3510</v>
      </c>
      <c r="B7033" s="5" t="s">
        <v>3507</v>
      </c>
      <c r="C7033" s="5" t="s">
        <v>1317</v>
      </c>
      <c r="D7033" s="5">
        <v>217</v>
      </c>
      <c r="E7033" s="5" t="s">
        <v>1308</v>
      </c>
      <c r="F7033" s="5">
        <v>10</v>
      </c>
      <c r="G7033" s="5" t="s">
        <v>32</v>
      </c>
      <c r="H7033" s="5">
        <v>27302</v>
      </c>
      <c r="I7033" s="5" t="s">
        <v>3567</v>
      </c>
      <c r="J7033" s="5" t="s">
        <v>12414</v>
      </c>
      <c r="K7033" s="5" t="s">
        <v>22972</v>
      </c>
      <c r="L7033" s="5" t="s">
        <v>26871</v>
      </c>
      <c r="M7033" s="5">
        <v>26802295</v>
      </c>
      <c r="N7033" s="5">
        <v>26601584</v>
      </c>
      <c r="O7033" s="6">
        <v>46044.468726851854</v>
      </c>
      <c r="P7033" s="4" t="s">
        <v>4487</v>
      </c>
      <c r="Q7033" s="5" t="s">
        <v>12357</v>
      </c>
      <c r="R7033" s="5">
        <v>1014230786</v>
      </c>
      <c r="S7033" s="5" t="s">
        <v>12415</v>
      </c>
      <c r="T7033" s="4">
        <v>33000000</v>
      </c>
      <c r="U7033" s="4">
        <v>0</v>
      </c>
      <c r="V7033" s="4">
        <v>33000000</v>
      </c>
      <c r="W7033" s="4">
        <v>2000000</v>
      </c>
      <c r="X7033" s="4">
        <v>31000000</v>
      </c>
      <c r="Y7033" s="4">
        <v>31000000</v>
      </c>
    </row>
    <row r="7034" spans="1:25" x14ac:dyDescent="0.2">
      <c r="A7034" s="5" t="s">
        <v>3510</v>
      </c>
      <c r="B7034" s="5" t="s">
        <v>3507</v>
      </c>
      <c r="C7034" s="5" t="s">
        <v>1317</v>
      </c>
      <c r="D7034" s="5">
        <v>217</v>
      </c>
      <c r="E7034" s="5" t="s">
        <v>1308</v>
      </c>
      <c r="F7034" s="5">
        <v>10</v>
      </c>
      <c r="G7034" s="5" t="s">
        <v>32</v>
      </c>
      <c r="H7034" s="5">
        <v>27302</v>
      </c>
      <c r="I7034" s="5" t="s">
        <v>3567</v>
      </c>
      <c r="J7034" s="5" t="s">
        <v>12445</v>
      </c>
      <c r="K7034" s="5" t="s">
        <v>22972</v>
      </c>
      <c r="L7034" s="5" t="s">
        <v>26884</v>
      </c>
      <c r="M7034" s="5">
        <v>26802385</v>
      </c>
      <c r="N7034" s="5">
        <v>26601584</v>
      </c>
      <c r="O7034" s="6">
        <v>46045.79246527778</v>
      </c>
      <c r="P7034" s="4" t="s">
        <v>4508</v>
      </c>
      <c r="Q7034" s="5" t="s">
        <v>12446</v>
      </c>
      <c r="R7034" s="5">
        <v>1019115772</v>
      </c>
      <c r="S7034" s="5" t="s">
        <v>12447</v>
      </c>
      <c r="T7034" s="4">
        <v>41800000</v>
      </c>
      <c r="U7034" s="4">
        <v>0</v>
      </c>
      <c r="V7034" s="4">
        <v>41800000</v>
      </c>
      <c r="W7034" s="4">
        <v>2533333</v>
      </c>
      <c r="X7034" s="4">
        <v>39266667</v>
      </c>
      <c r="Y7034" s="4">
        <v>39266667</v>
      </c>
    </row>
    <row r="7035" spans="1:25" x14ac:dyDescent="0.2">
      <c r="A7035" s="5" t="s">
        <v>3510</v>
      </c>
      <c r="B7035" s="5" t="s">
        <v>3507</v>
      </c>
      <c r="C7035" s="5" t="s">
        <v>1317</v>
      </c>
      <c r="D7035" s="5">
        <v>217</v>
      </c>
      <c r="E7035" s="5" t="s">
        <v>1308</v>
      </c>
      <c r="F7035" s="5">
        <v>10</v>
      </c>
      <c r="G7035" s="5" t="s">
        <v>32</v>
      </c>
      <c r="H7035" s="5">
        <v>27302</v>
      </c>
      <c r="I7035" s="5" t="s">
        <v>3567</v>
      </c>
      <c r="J7035" s="5" t="s">
        <v>12453</v>
      </c>
      <c r="K7035" s="5" t="s">
        <v>22972</v>
      </c>
      <c r="L7035" s="5" t="s">
        <v>26887</v>
      </c>
      <c r="M7035" s="5">
        <v>26802414</v>
      </c>
      <c r="N7035" s="5">
        <v>26601584</v>
      </c>
      <c r="O7035" s="6">
        <v>46046.433923611112</v>
      </c>
      <c r="P7035" s="4" t="s">
        <v>4508</v>
      </c>
      <c r="Q7035" s="5" t="s">
        <v>12454</v>
      </c>
      <c r="R7035" s="5">
        <v>1015475692</v>
      </c>
      <c r="S7035" s="5" t="s">
        <v>12455</v>
      </c>
      <c r="T7035" s="4">
        <v>32450000</v>
      </c>
      <c r="U7035" s="4">
        <v>0</v>
      </c>
      <c r="V7035" s="4">
        <v>32450000</v>
      </c>
      <c r="W7035" s="4">
        <v>1966667</v>
      </c>
      <c r="X7035" s="4">
        <v>30483333</v>
      </c>
      <c r="Y7035" s="4">
        <v>30483333</v>
      </c>
    </row>
    <row r="7036" spans="1:25" x14ac:dyDescent="0.2">
      <c r="A7036" s="5" t="s">
        <v>3510</v>
      </c>
      <c r="B7036" s="5" t="s">
        <v>3507</v>
      </c>
      <c r="C7036" s="5" t="s">
        <v>1317</v>
      </c>
      <c r="D7036" s="5">
        <v>217</v>
      </c>
      <c r="E7036" s="5" t="s">
        <v>1308</v>
      </c>
      <c r="F7036" s="5">
        <v>10</v>
      </c>
      <c r="G7036" s="5" t="s">
        <v>32</v>
      </c>
      <c r="H7036" s="5">
        <v>27302</v>
      </c>
      <c r="I7036" s="5" t="s">
        <v>3567</v>
      </c>
      <c r="J7036" s="5" t="s">
        <v>12481</v>
      </c>
      <c r="K7036" s="5" t="s">
        <v>22972</v>
      </c>
      <c r="L7036" s="5" t="s">
        <v>26897</v>
      </c>
      <c r="M7036" s="5">
        <v>26802452</v>
      </c>
      <c r="N7036" s="5">
        <v>26601584</v>
      </c>
      <c r="O7036" s="6">
        <v>46048.472731481481</v>
      </c>
      <c r="P7036" s="4" t="s">
        <v>4508</v>
      </c>
      <c r="Q7036" s="5" t="s">
        <v>12482</v>
      </c>
      <c r="R7036" s="5">
        <v>1020713694</v>
      </c>
      <c r="S7036" s="5" t="s">
        <v>12483</v>
      </c>
      <c r="T7036" s="4">
        <v>40150000</v>
      </c>
      <c r="U7036" s="4">
        <v>0</v>
      </c>
      <c r="V7036" s="4">
        <v>40150000</v>
      </c>
      <c r="W7036" s="4">
        <v>2676667</v>
      </c>
      <c r="X7036" s="4">
        <v>37473333</v>
      </c>
      <c r="Y7036" s="4">
        <v>37473333</v>
      </c>
    </row>
    <row r="7037" spans="1:25" x14ac:dyDescent="0.2">
      <c r="A7037" s="5" t="s">
        <v>3510</v>
      </c>
      <c r="B7037" s="5" t="s">
        <v>3507</v>
      </c>
      <c r="C7037" s="5" t="s">
        <v>1317</v>
      </c>
      <c r="D7037" s="5">
        <v>217</v>
      </c>
      <c r="E7037" s="5" t="s">
        <v>1308</v>
      </c>
      <c r="F7037" s="5">
        <v>10</v>
      </c>
      <c r="G7037" s="5" t="s">
        <v>32</v>
      </c>
      <c r="H7037" s="5">
        <v>27302</v>
      </c>
      <c r="I7037" s="5" t="s">
        <v>3567</v>
      </c>
      <c r="J7037" s="5" t="s">
        <v>12484</v>
      </c>
      <c r="K7037" s="5" t="s">
        <v>22972</v>
      </c>
      <c r="L7037" s="5" t="s">
        <v>26898</v>
      </c>
      <c r="M7037" s="5">
        <v>26802455</v>
      </c>
      <c r="N7037" s="5">
        <v>26601584</v>
      </c>
      <c r="O7037" s="6">
        <v>46048.498171296298</v>
      </c>
      <c r="P7037" s="4" t="s">
        <v>7288</v>
      </c>
      <c r="Q7037" s="5" t="s">
        <v>12485</v>
      </c>
      <c r="R7037" s="5">
        <v>1063147419</v>
      </c>
      <c r="S7037" s="5" t="s">
        <v>17459</v>
      </c>
      <c r="T7037" s="4">
        <v>34100000</v>
      </c>
      <c r="U7037" s="4">
        <v>0</v>
      </c>
      <c r="V7037" s="4">
        <v>34100000</v>
      </c>
      <c r="W7037" s="4">
        <v>2273333</v>
      </c>
      <c r="X7037" s="4">
        <v>31826667</v>
      </c>
      <c r="Y7037" s="4">
        <v>31826667</v>
      </c>
    </row>
    <row r="7038" spans="1:25" x14ac:dyDescent="0.2">
      <c r="A7038" s="5" t="s">
        <v>3510</v>
      </c>
      <c r="B7038" s="5" t="s">
        <v>3507</v>
      </c>
      <c r="C7038" s="5" t="s">
        <v>1317</v>
      </c>
      <c r="D7038" s="5">
        <v>217</v>
      </c>
      <c r="E7038" s="5" t="s">
        <v>1308</v>
      </c>
      <c r="F7038" s="5">
        <v>10</v>
      </c>
      <c r="G7038" s="5" t="s">
        <v>32</v>
      </c>
      <c r="H7038" s="5">
        <v>27302</v>
      </c>
      <c r="I7038" s="5" t="s">
        <v>3567</v>
      </c>
      <c r="J7038" s="5" t="s">
        <v>12524</v>
      </c>
      <c r="K7038" s="5" t="s">
        <v>22972</v>
      </c>
      <c r="L7038" s="5" t="s">
        <v>26911</v>
      </c>
      <c r="M7038" s="5">
        <v>26802579</v>
      </c>
      <c r="N7038" s="5">
        <v>26601584</v>
      </c>
      <c r="O7038" s="6">
        <v>46048.98777777778</v>
      </c>
      <c r="P7038" s="4" t="s">
        <v>7288</v>
      </c>
      <c r="Q7038" s="5" t="s">
        <v>12525</v>
      </c>
      <c r="R7038" s="5">
        <v>39759024</v>
      </c>
      <c r="S7038" s="5" t="s">
        <v>12526</v>
      </c>
      <c r="T7038" s="4">
        <v>43800000</v>
      </c>
      <c r="U7038" s="4">
        <v>0</v>
      </c>
      <c r="V7038" s="4">
        <v>43800000</v>
      </c>
      <c r="W7038" s="4">
        <v>6813333</v>
      </c>
      <c r="X7038" s="4">
        <v>36986667</v>
      </c>
      <c r="Y7038" s="4">
        <v>36986667</v>
      </c>
    </row>
    <row r="7039" spans="1:25" x14ac:dyDescent="0.2">
      <c r="A7039" s="5" t="s">
        <v>3510</v>
      </c>
      <c r="B7039" s="5" t="s">
        <v>3507</v>
      </c>
      <c r="C7039" s="5" t="s">
        <v>1317</v>
      </c>
      <c r="D7039" s="5">
        <v>217</v>
      </c>
      <c r="E7039" s="5" t="s">
        <v>1308</v>
      </c>
      <c r="F7039" s="5">
        <v>10</v>
      </c>
      <c r="G7039" s="5" t="s">
        <v>32</v>
      </c>
      <c r="H7039" s="5">
        <v>27302</v>
      </c>
      <c r="I7039" s="5" t="s">
        <v>3567</v>
      </c>
      <c r="J7039" s="5" t="s">
        <v>12527</v>
      </c>
      <c r="K7039" s="5" t="s">
        <v>22972</v>
      </c>
      <c r="L7039" s="5" t="s">
        <v>26912</v>
      </c>
      <c r="M7039" s="5">
        <v>26802596</v>
      </c>
      <c r="N7039" s="5">
        <v>26601584</v>
      </c>
      <c r="O7039" s="6">
        <v>46049.298125000001</v>
      </c>
      <c r="P7039" s="4" t="s">
        <v>7288</v>
      </c>
      <c r="Q7039" s="5" t="s">
        <v>12409</v>
      </c>
      <c r="R7039" s="5">
        <v>1073683831</v>
      </c>
      <c r="S7039" s="5" t="s">
        <v>12528</v>
      </c>
      <c r="T7039" s="4">
        <v>33550000</v>
      </c>
      <c r="U7039" s="4">
        <v>0</v>
      </c>
      <c r="V7039" s="4">
        <v>33550000</v>
      </c>
      <c r="W7039" s="4">
        <v>2440000</v>
      </c>
      <c r="X7039" s="4">
        <v>31110000</v>
      </c>
      <c r="Y7039" s="4">
        <v>31110000</v>
      </c>
    </row>
    <row r="7040" spans="1:25" x14ac:dyDescent="0.2">
      <c r="A7040" s="5" t="s">
        <v>3510</v>
      </c>
      <c r="B7040" s="5" t="s">
        <v>3507</v>
      </c>
      <c r="C7040" s="5" t="s">
        <v>1317</v>
      </c>
      <c r="D7040" s="5">
        <v>217</v>
      </c>
      <c r="E7040" s="5" t="s">
        <v>1308</v>
      </c>
      <c r="F7040" s="5">
        <v>10</v>
      </c>
      <c r="G7040" s="5" t="s">
        <v>32</v>
      </c>
      <c r="H7040" s="5">
        <v>27302</v>
      </c>
      <c r="I7040" s="5" t="s">
        <v>3567</v>
      </c>
      <c r="J7040" s="5" t="s">
        <v>12544</v>
      </c>
      <c r="K7040" s="5" t="s">
        <v>22972</v>
      </c>
      <c r="L7040" s="5" t="s">
        <v>26919</v>
      </c>
      <c r="M7040" s="5">
        <v>26802717</v>
      </c>
      <c r="N7040" s="5">
        <v>26601584</v>
      </c>
      <c r="O7040" s="6">
        <v>46049.733842592592</v>
      </c>
      <c r="P7040" s="4" t="s">
        <v>9565</v>
      </c>
      <c r="Q7040" s="5" t="s">
        <v>12545</v>
      </c>
      <c r="R7040" s="5">
        <v>1019110100</v>
      </c>
      <c r="S7040" s="5" t="s">
        <v>12546</v>
      </c>
      <c r="T7040" s="4">
        <v>38500000</v>
      </c>
      <c r="U7040" s="4">
        <v>0</v>
      </c>
      <c r="V7040" s="4">
        <v>38500000</v>
      </c>
      <c r="W7040" s="4">
        <v>3033333</v>
      </c>
      <c r="X7040" s="4">
        <v>35466667</v>
      </c>
      <c r="Y7040" s="4">
        <v>35466667</v>
      </c>
    </row>
    <row r="7041" spans="1:25" x14ac:dyDescent="0.2">
      <c r="A7041" s="5" t="s">
        <v>3510</v>
      </c>
      <c r="B7041" s="5" t="s">
        <v>3507</v>
      </c>
      <c r="C7041" s="5" t="s">
        <v>1317</v>
      </c>
      <c r="D7041" s="5">
        <v>217</v>
      </c>
      <c r="E7041" s="5" t="s">
        <v>1308</v>
      </c>
      <c r="F7041" s="5">
        <v>10</v>
      </c>
      <c r="G7041" s="5" t="s">
        <v>32</v>
      </c>
      <c r="H7041" s="5">
        <v>27302</v>
      </c>
      <c r="I7041" s="5" t="s">
        <v>3567</v>
      </c>
      <c r="J7041" s="5" t="s">
        <v>12580</v>
      </c>
      <c r="K7041" s="5" t="s">
        <v>22972</v>
      </c>
      <c r="L7041" s="5" t="s">
        <v>26931</v>
      </c>
      <c r="M7041" s="5">
        <v>26802791</v>
      </c>
      <c r="N7041" s="5">
        <v>26601584</v>
      </c>
      <c r="O7041" s="6">
        <v>46050.369479166664</v>
      </c>
      <c r="P7041" s="4" t="s">
        <v>9565</v>
      </c>
      <c r="Q7041" s="5" t="s">
        <v>12581</v>
      </c>
      <c r="R7041" s="5">
        <v>73180163</v>
      </c>
      <c r="S7041" s="5" t="s">
        <v>12582</v>
      </c>
      <c r="T7041" s="4">
        <v>49500000</v>
      </c>
      <c r="U7041" s="4">
        <v>0</v>
      </c>
      <c r="V7041" s="4">
        <v>49500000</v>
      </c>
      <c r="W7041" s="4">
        <v>4800000</v>
      </c>
      <c r="X7041" s="4">
        <v>44700000</v>
      </c>
      <c r="Y7041" s="4">
        <v>44700000</v>
      </c>
    </row>
    <row r="7042" spans="1:25" x14ac:dyDescent="0.2">
      <c r="A7042" s="5" t="s">
        <v>3510</v>
      </c>
      <c r="B7042" s="5" t="s">
        <v>3507</v>
      </c>
      <c r="C7042" s="5" t="s">
        <v>1317</v>
      </c>
      <c r="D7042" s="5">
        <v>217</v>
      </c>
      <c r="E7042" s="5" t="s">
        <v>1308</v>
      </c>
      <c r="F7042" s="5">
        <v>10</v>
      </c>
      <c r="G7042" s="5" t="s">
        <v>32</v>
      </c>
      <c r="H7042" s="5">
        <v>27302</v>
      </c>
      <c r="I7042" s="5" t="s">
        <v>3567</v>
      </c>
      <c r="J7042" s="5" t="s">
        <v>12600</v>
      </c>
      <c r="K7042" s="5" t="s">
        <v>22972</v>
      </c>
      <c r="L7042" s="5" t="s">
        <v>26938</v>
      </c>
      <c r="M7042" s="5">
        <v>26802824</v>
      </c>
      <c r="N7042" s="5">
        <v>26601584</v>
      </c>
      <c r="O7042" s="6">
        <v>46050.529421296298</v>
      </c>
      <c r="P7042" s="4" t="s">
        <v>4505</v>
      </c>
      <c r="Q7042" s="5" t="s">
        <v>12601</v>
      </c>
      <c r="R7042" s="5">
        <v>1090457824</v>
      </c>
      <c r="S7042" s="5" t="s">
        <v>12602</v>
      </c>
      <c r="T7042" s="4">
        <v>40150000</v>
      </c>
      <c r="U7042" s="4">
        <v>0</v>
      </c>
      <c r="V7042" s="4">
        <v>40150000</v>
      </c>
      <c r="W7042" s="4">
        <v>4136667</v>
      </c>
      <c r="X7042" s="4">
        <v>36013333</v>
      </c>
      <c r="Y7042" s="4">
        <v>36013333</v>
      </c>
    </row>
    <row r="7043" spans="1:25" x14ac:dyDescent="0.2">
      <c r="A7043" s="5" t="s">
        <v>3510</v>
      </c>
      <c r="B7043" s="5" t="s">
        <v>3507</v>
      </c>
      <c r="C7043" s="5" t="s">
        <v>1317</v>
      </c>
      <c r="D7043" s="5">
        <v>217</v>
      </c>
      <c r="E7043" s="5" t="s">
        <v>1308</v>
      </c>
      <c r="F7043" s="5">
        <v>10</v>
      </c>
      <c r="G7043" s="5" t="s">
        <v>32</v>
      </c>
      <c r="H7043" s="5">
        <v>27302</v>
      </c>
      <c r="I7043" s="5" t="s">
        <v>3567</v>
      </c>
      <c r="J7043" s="5" t="s">
        <v>12612</v>
      </c>
      <c r="K7043" s="5" t="s">
        <v>22972</v>
      </c>
      <c r="L7043" s="5" t="s">
        <v>26942</v>
      </c>
      <c r="M7043" s="5">
        <v>26802869</v>
      </c>
      <c r="N7043" s="5">
        <v>26601584</v>
      </c>
      <c r="O7043" s="6">
        <v>46050.841307870367</v>
      </c>
      <c r="P7043" s="4" t="s">
        <v>4505</v>
      </c>
      <c r="Q7043" s="5" t="s">
        <v>12613</v>
      </c>
      <c r="R7043" s="5">
        <v>52281901</v>
      </c>
      <c r="S7043" s="5" t="s">
        <v>12614</v>
      </c>
      <c r="T7043" s="4">
        <v>38500000</v>
      </c>
      <c r="U7043" s="4">
        <v>0</v>
      </c>
      <c r="V7043" s="4">
        <v>38500000</v>
      </c>
      <c r="W7043" s="4">
        <v>10500000</v>
      </c>
      <c r="X7043" s="4">
        <v>28000000</v>
      </c>
      <c r="Y7043" s="4">
        <v>28000000</v>
      </c>
    </row>
    <row r="7044" spans="1:25" x14ac:dyDescent="0.2">
      <c r="A7044" s="5" t="s">
        <v>3510</v>
      </c>
      <c r="B7044" s="5" t="s">
        <v>3507</v>
      </c>
      <c r="C7044" s="5" t="s">
        <v>1317</v>
      </c>
      <c r="D7044" s="5">
        <v>217</v>
      </c>
      <c r="E7044" s="5" t="s">
        <v>1308</v>
      </c>
      <c r="F7044" s="5">
        <v>10</v>
      </c>
      <c r="G7044" s="5" t="s">
        <v>32</v>
      </c>
      <c r="H7044" s="5">
        <v>27302</v>
      </c>
      <c r="I7044" s="5" t="s">
        <v>3567</v>
      </c>
      <c r="J7044" s="5" t="s">
        <v>12643</v>
      </c>
      <c r="K7044" s="5" t="s">
        <v>22972</v>
      </c>
      <c r="L7044" s="5" t="s">
        <v>26951</v>
      </c>
      <c r="M7044" s="5">
        <v>26802953</v>
      </c>
      <c r="N7044" s="5">
        <v>26601584</v>
      </c>
      <c r="O7044" s="6">
        <v>46051.492175925923</v>
      </c>
      <c r="P7044" s="4" t="s">
        <v>4505</v>
      </c>
      <c r="Q7044" s="5" t="s">
        <v>12644</v>
      </c>
      <c r="R7044" s="5">
        <v>1018512285</v>
      </c>
      <c r="S7044" s="5" t="s">
        <v>12645</v>
      </c>
      <c r="T7044" s="4">
        <v>30250000</v>
      </c>
      <c r="U7044" s="4">
        <v>0</v>
      </c>
      <c r="V7044" s="4">
        <v>30250000</v>
      </c>
      <c r="W7044" s="4">
        <v>2566667</v>
      </c>
      <c r="X7044" s="4">
        <v>27683333</v>
      </c>
      <c r="Y7044" s="4">
        <v>27683333</v>
      </c>
    </row>
    <row r="7045" spans="1:25" x14ac:dyDescent="0.2">
      <c r="A7045" s="5" t="s">
        <v>3510</v>
      </c>
      <c r="B7045" s="5" t="s">
        <v>3507</v>
      </c>
      <c r="C7045" s="5" t="s">
        <v>1317</v>
      </c>
      <c r="D7045" s="5">
        <v>217</v>
      </c>
      <c r="E7045" s="5" t="s">
        <v>1308</v>
      </c>
      <c r="F7045" s="5">
        <v>10</v>
      </c>
      <c r="G7045" s="5" t="s">
        <v>32</v>
      </c>
      <c r="H7045" s="5">
        <v>27302</v>
      </c>
      <c r="I7045" s="5" t="s">
        <v>3567</v>
      </c>
      <c r="J7045" s="5" t="s">
        <v>12706</v>
      </c>
      <c r="K7045" s="5" t="s">
        <v>22972</v>
      </c>
      <c r="L7045" s="5" t="s">
        <v>26975</v>
      </c>
      <c r="M7045" s="5">
        <v>26803168</v>
      </c>
      <c r="N7045" s="5">
        <v>26601584</v>
      </c>
      <c r="O7045" s="6">
        <v>46052.986180555556</v>
      </c>
      <c r="P7045" s="4" t="s">
        <v>3077</v>
      </c>
      <c r="Q7045" s="5" t="s">
        <v>12707</v>
      </c>
      <c r="R7045" s="5">
        <v>1073247671</v>
      </c>
      <c r="S7045" s="5" t="s">
        <v>12708</v>
      </c>
      <c r="T7045" s="4">
        <v>33000000</v>
      </c>
      <c r="U7045" s="4">
        <v>0</v>
      </c>
      <c r="V7045" s="4">
        <v>33000000</v>
      </c>
      <c r="W7045" s="4">
        <v>3400000</v>
      </c>
      <c r="X7045" s="4">
        <v>29600000</v>
      </c>
      <c r="Y7045" s="4">
        <v>29600000</v>
      </c>
    </row>
    <row r="7046" spans="1:25" x14ac:dyDescent="0.2">
      <c r="A7046" s="5" t="s">
        <v>3510</v>
      </c>
      <c r="B7046" s="5" t="s">
        <v>3507</v>
      </c>
      <c r="C7046" s="5" t="s">
        <v>1317</v>
      </c>
      <c r="D7046" s="5">
        <v>217</v>
      </c>
      <c r="E7046" s="5" t="s">
        <v>1308</v>
      </c>
      <c r="F7046" s="5">
        <v>10</v>
      </c>
      <c r="G7046" s="5" t="s">
        <v>32</v>
      </c>
      <c r="H7046" s="5">
        <v>27302</v>
      </c>
      <c r="I7046" s="5" t="s">
        <v>3567</v>
      </c>
      <c r="J7046" s="5" t="s">
        <v>19411</v>
      </c>
      <c r="K7046" s="5" t="s">
        <v>22972</v>
      </c>
      <c r="L7046" s="5" t="s">
        <v>26986</v>
      </c>
      <c r="M7046" s="5">
        <v>26803946</v>
      </c>
      <c r="N7046" s="5">
        <v>26601963</v>
      </c>
      <c r="O7046" s="6">
        <v>46204</v>
      </c>
      <c r="P7046" s="4" t="s">
        <v>135</v>
      </c>
      <c r="Q7046" s="5" t="s">
        <v>19412</v>
      </c>
      <c r="R7046" s="5">
        <v>1073240379</v>
      </c>
      <c r="S7046" s="5" t="s">
        <v>404</v>
      </c>
      <c r="T7046" s="4">
        <v>42000000</v>
      </c>
      <c r="U7046" s="4">
        <v>0</v>
      </c>
      <c r="V7046" s="4">
        <v>42000000</v>
      </c>
      <c r="W7046" s="4">
        <v>21466667</v>
      </c>
      <c r="X7046" s="4">
        <v>20533333</v>
      </c>
      <c r="Y7046" s="4">
        <v>20533333</v>
      </c>
    </row>
    <row r="7047" spans="1:25" x14ac:dyDescent="0.2">
      <c r="A7047" s="5" t="s">
        <v>3510</v>
      </c>
      <c r="B7047" s="5" t="s">
        <v>3507</v>
      </c>
      <c r="C7047" s="5" t="s">
        <v>1317</v>
      </c>
      <c r="D7047" s="5">
        <v>217</v>
      </c>
      <c r="E7047" s="5" t="s">
        <v>1308</v>
      </c>
      <c r="F7047" s="5">
        <v>10</v>
      </c>
      <c r="G7047" s="5" t="s">
        <v>32</v>
      </c>
      <c r="H7047" s="5">
        <v>27302</v>
      </c>
      <c r="I7047" s="5" t="s">
        <v>3567</v>
      </c>
      <c r="J7047" s="5" t="s">
        <v>19413</v>
      </c>
      <c r="K7047" s="5" t="s">
        <v>22972</v>
      </c>
      <c r="L7047" s="5" t="s">
        <v>26990</v>
      </c>
      <c r="M7047" s="5">
        <v>26803994</v>
      </c>
      <c r="N7047" s="5">
        <v>26601963</v>
      </c>
      <c r="O7047" s="6">
        <v>46205</v>
      </c>
      <c r="P7047" s="4" t="s">
        <v>2952</v>
      </c>
      <c r="Q7047" s="5" t="s">
        <v>19414</v>
      </c>
      <c r="R7047" s="5">
        <v>1073247671</v>
      </c>
      <c r="S7047" s="5" t="s">
        <v>12708</v>
      </c>
      <c r="T7047" s="4">
        <v>36000000</v>
      </c>
      <c r="U7047" s="4">
        <v>0</v>
      </c>
      <c r="V7047" s="4">
        <v>36000000</v>
      </c>
      <c r="W7047" s="4">
        <v>19000000</v>
      </c>
      <c r="X7047" s="4">
        <v>17000000</v>
      </c>
      <c r="Y7047" s="4">
        <v>17000000</v>
      </c>
    </row>
    <row r="7048" spans="1:25" x14ac:dyDescent="0.2">
      <c r="A7048" s="5" t="s">
        <v>3510</v>
      </c>
      <c r="B7048" s="5" t="s">
        <v>3507</v>
      </c>
      <c r="C7048" s="5" t="s">
        <v>1317</v>
      </c>
      <c r="D7048" s="5">
        <v>217</v>
      </c>
      <c r="E7048" s="5" t="s">
        <v>1308</v>
      </c>
      <c r="F7048" s="5">
        <v>10</v>
      </c>
      <c r="G7048" s="5" t="s">
        <v>32</v>
      </c>
      <c r="H7048" s="5">
        <v>27302</v>
      </c>
      <c r="I7048" s="5" t="s">
        <v>3567</v>
      </c>
      <c r="J7048" s="5" t="s">
        <v>19415</v>
      </c>
      <c r="K7048" s="5" t="s">
        <v>22972</v>
      </c>
      <c r="L7048" s="5" t="s">
        <v>26992</v>
      </c>
      <c r="M7048" s="5">
        <v>26804044</v>
      </c>
      <c r="N7048" s="5">
        <v>26601963</v>
      </c>
      <c r="O7048" s="6">
        <v>46209.514178240737</v>
      </c>
      <c r="P7048" s="4" t="s">
        <v>18241</v>
      </c>
      <c r="Q7048" s="5" t="s">
        <v>19416</v>
      </c>
      <c r="R7048" s="5">
        <v>52881615</v>
      </c>
      <c r="S7048" s="5" t="s">
        <v>2356</v>
      </c>
      <c r="T7048" s="4">
        <v>42000000</v>
      </c>
      <c r="U7048" s="4">
        <v>0</v>
      </c>
      <c r="V7048" s="4">
        <v>42000000</v>
      </c>
      <c r="W7048" s="4">
        <v>22400000</v>
      </c>
      <c r="X7048" s="4">
        <v>19600000</v>
      </c>
      <c r="Y7048" s="4">
        <v>19600000</v>
      </c>
    </row>
    <row r="7049" spans="1:25" x14ac:dyDescent="0.2">
      <c r="A7049" s="5" t="s">
        <v>3510</v>
      </c>
      <c r="B7049" s="5" t="s">
        <v>3507</v>
      </c>
      <c r="C7049" s="5" t="s">
        <v>1317</v>
      </c>
      <c r="D7049" s="5">
        <v>217</v>
      </c>
      <c r="E7049" s="5" t="s">
        <v>1308</v>
      </c>
      <c r="F7049" s="5">
        <v>10</v>
      </c>
      <c r="G7049" s="5" t="s">
        <v>32</v>
      </c>
      <c r="H7049" s="5">
        <v>27302</v>
      </c>
      <c r="I7049" s="5" t="s">
        <v>3567</v>
      </c>
      <c r="J7049" s="5" t="s">
        <v>19417</v>
      </c>
      <c r="K7049" s="5" t="s">
        <v>22972</v>
      </c>
      <c r="L7049" s="5" t="s">
        <v>27008</v>
      </c>
      <c r="M7049" s="5">
        <v>26804345</v>
      </c>
      <c r="N7049" s="5">
        <v>26601963</v>
      </c>
      <c r="O7049" s="6">
        <v>46212.534432870372</v>
      </c>
      <c r="P7049" s="4" t="s">
        <v>4489</v>
      </c>
      <c r="Q7049" s="5" t="s">
        <v>19418</v>
      </c>
      <c r="R7049" s="5">
        <v>1090457824</v>
      </c>
      <c r="S7049" s="5" t="s">
        <v>12602</v>
      </c>
      <c r="T7049" s="4">
        <v>40150000</v>
      </c>
      <c r="U7049" s="4">
        <v>0</v>
      </c>
      <c r="V7049" s="4">
        <v>40150000</v>
      </c>
      <c r="W7049" s="4">
        <v>38203333</v>
      </c>
      <c r="X7049" s="4">
        <v>1946667</v>
      </c>
      <c r="Y7049" s="4">
        <v>1946667</v>
      </c>
    </row>
    <row r="7050" spans="1:25" x14ac:dyDescent="0.2">
      <c r="A7050" s="5" t="s">
        <v>3510</v>
      </c>
      <c r="B7050" s="5" t="s">
        <v>3507</v>
      </c>
      <c r="C7050" s="5" t="s">
        <v>1317</v>
      </c>
      <c r="D7050" s="5">
        <v>217</v>
      </c>
      <c r="E7050" s="5" t="s">
        <v>1308</v>
      </c>
      <c r="F7050" s="5">
        <v>10</v>
      </c>
      <c r="G7050" s="5" t="s">
        <v>32</v>
      </c>
      <c r="H7050" s="5">
        <v>27302</v>
      </c>
      <c r="I7050" s="5" t="s">
        <v>3567</v>
      </c>
      <c r="J7050" s="5" t="s">
        <v>21209</v>
      </c>
      <c r="K7050" s="5" t="s">
        <v>22972</v>
      </c>
      <c r="L7050" s="5" t="s">
        <v>27031</v>
      </c>
      <c r="M7050" s="5">
        <v>26804673</v>
      </c>
      <c r="N7050" s="5">
        <v>26601963</v>
      </c>
      <c r="O7050" s="6">
        <v>46219.506203703706</v>
      </c>
      <c r="P7050" s="4" t="s">
        <v>4489</v>
      </c>
      <c r="Q7050" s="5" t="s">
        <v>21210</v>
      </c>
      <c r="R7050" s="5">
        <v>52187625</v>
      </c>
      <c r="S7050" s="5" t="s">
        <v>1903</v>
      </c>
      <c r="T7050" s="4">
        <v>42350000</v>
      </c>
      <c r="U7050" s="4">
        <v>0</v>
      </c>
      <c r="V7050" s="4">
        <v>42350000</v>
      </c>
      <c r="W7050" s="4">
        <v>31056667</v>
      </c>
      <c r="X7050" s="4">
        <v>11293333</v>
      </c>
      <c r="Y7050" s="4">
        <v>11293333</v>
      </c>
    </row>
    <row r="7051" spans="1:25" x14ac:dyDescent="0.2">
      <c r="A7051" s="5" t="s">
        <v>3510</v>
      </c>
      <c r="B7051" s="5" t="s">
        <v>3507</v>
      </c>
      <c r="C7051" s="5" t="s">
        <v>1317</v>
      </c>
      <c r="D7051" s="5">
        <v>217</v>
      </c>
      <c r="E7051" s="5" t="s">
        <v>1308</v>
      </c>
      <c r="F7051" s="5">
        <v>10</v>
      </c>
      <c r="G7051" s="5" t="s">
        <v>32</v>
      </c>
      <c r="H7051" s="5">
        <v>27302</v>
      </c>
      <c r="I7051" s="5" t="s">
        <v>3567</v>
      </c>
      <c r="J7051" s="5" t="s">
        <v>21211</v>
      </c>
      <c r="K7051" s="5" t="s">
        <v>22972</v>
      </c>
      <c r="L7051" s="5" t="s">
        <v>27056</v>
      </c>
      <c r="M7051" s="5">
        <v>26805229</v>
      </c>
      <c r="N7051" s="5">
        <v>26601963</v>
      </c>
      <c r="O7051" s="6">
        <v>46230.447916666664</v>
      </c>
      <c r="P7051" s="4" t="s">
        <v>81</v>
      </c>
      <c r="Q7051" s="5" t="s">
        <v>21212</v>
      </c>
      <c r="R7051" s="5">
        <v>1063147419</v>
      </c>
      <c r="S7051" s="5" t="s">
        <v>17459</v>
      </c>
      <c r="T7051" s="4">
        <v>31000000</v>
      </c>
      <c r="U7051" s="4">
        <v>0</v>
      </c>
      <c r="V7051" s="4">
        <v>31000000</v>
      </c>
      <c r="W7051" s="4">
        <v>17980000</v>
      </c>
      <c r="X7051" s="4">
        <v>13020000</v>
      </c>
      <c r="Y7051" s="4">
        <v>6820000</v>
      </c>
    </row>
    <row r="7052" spans="1:25" x14ac:dyDescent="0.2">
      <c r="A7052" s="5" t="s">
        <v>3510</v>
      </c>
      <c r="B7052" s="5" t="s">
        <v>3507</v>
      </c>
      <c r="C7052" s="5" t="s">
        <v>1317</v>
      </c>
      <c r="D7052" s="5">
        <v>217</v>
      </c>
      <c r="E7052" s="5" t="s">
        <v>1308</v>
      </c>
      <c r="F7052" s="5">
        <v>10</v>
      </c>
      <c r="G7052" s="5" t="s">
        <v>32</v>
      </c>
      <c r="H7052" s="5">
        <v>27302</v>
      </c>
      <c r="I7052" s="5" t="s">
        <v>3567</v>
      </c>
      <c r="J7052" s="5" t="s">
        <v>21213</v>
      </c>
      <c r="K7052" s="5" t="s">
        <v>22972</v>
      </c>
      <c r="L7052" s="5" t="s">
        <v>27057</v>
      </c>
      <c r="M7052" s="5">
        <v>26805234</v>
      </c>
      <c r="N7052" s="5">
        <v>26601963</v>
      </c>
      <c r="O7052" s="6">
        <v>46230.461296296293</v>
      </c>
      <c r="P7052" s="4" t="s">
        <v>3054</v>
      </c>
      <c r="Q7052" s="5" t="s">
        <v>21214</v>
      </c>
      <c r="R7052" s="5">
        <v>11448128</v>
      </c>
      <c r="S7052" s="5" t="s">
        <v>3051</v>
      </c>
      <c r="T7052" s="4">
        <v>44000000</v>
      </c>
      <c r="U7052" s="4">
        <v>0</v>
      </c>
      <c r="V7052" s="4">
        <v>44000000</v>
      </c>
      <c r="W7052" s="4">
        <v>35200000</v>
      </c>
      <c r="X7052" s="4">
        <v>8800000</v>
      </c>
      <c r="Y7052" s="4">
        <v>8800000</v>
      </c>
    </row>
    <row r="7053" spans="1:25" x14ac:dyDescent="0.2">
      <c r="A7053" s="5" t="s">
        <v>3510</v>
      </c>
      <c r="B7053" s="5" t="s">
        <v>3507</v>
      </c>
      <c r="C7053" s="5" t="s">
        <v>1317</v>
      </c>
      <c r="D7053" s="5">
        <v>217</v>
      </c>
      <c r="E7053" s="5" t="s">
        <v>1308</v>
      </c>
      <c r="F7053" s="5">
        <v>10</v>
      </c>
      <c r="G7053" s="5" t="s">
        <v>32</v>
      </c>
      <c r="H7053" s="5">
        <v>27302</v>
      </c>
      <c r="I7053" s="5" t="s">
        <v>3567</v>
      </c>
      <c r="J7053" s="5" t="s">
        <v>21215</v>
      </c>
      <c r="K7053" s="5" t="s">
        <v>22972</v>
      </c>
      <c r="L7053" s="5" t="s">
        <v>27063</v>
      </c>
      <c r="M7053" s="5">
        <v>26805284</v>
      </c>
      <c r="N7053" s="5">
        <v>26601963</v>
      </c>
      <c r="O7053" s="6">
        <v>46230.64230324074</v>
      </c>
      <c r="P7053" s="4" t="s">
        <v>81</v>
      </c>
      <c r="Q7053" s="5" t="s">
        <v>21216</v>
      </c>
      <c r="R7053" s="5">
        <v>11523982</v>
      </c>
      <c r="S7053" s="5" t="s">
        <v>3146</v>
      </c>
      <c r="T7053" s="4">
        <v>45000000</v>
      </c>
      <c r="U7053" s="4">
        <v>0</v>
      </c>
      <c r="V7053" s="4">
        <v>45000000</v>
      </c>
      <c r="W7053" s="4">
        <v>27600000</v>
      </c>
      <c r="X7053" s="4">
        <v>17400000</v>
      </c>
      <c r="Y7053" s="4">
        <v>8400000</v>
      </c>
    </row>
    <row r="7054" spans="1:25" x14ac:dyDescent="0.2">
      <c r="A7054" s="5" t="s">
        <v>3510</v>
      </c>
      <c r="B7054" s="5" t="s">
        <v>3507</v>
      </c>
      <c r="C7054" s="5" t="s">
        <v>1317</v>
      </c>
      <c r="D7054" s="5">
        <v>217</v>
      </c>
      <c r="E7054" s="5" t="s">
        <v>1308</v>
      </c>
      <c r="F7054" s="5">
        <v>10</v>
      </c>
      <c r="G7054" s="5" t="s">
        <v>32</v>
      </c>
      <c r="H7054" s="5">
        <v>27302</v>
      </c>
      <c r="I7054" s="5" t="s">
        <v>3567</v>
      </c>
      <c r="J7054" s="5" t="s">
        <v>21217</v>
      </c>
      <c r="K7054" s="5" t="s">
        <v>22972</v>
      </c>
      <c r="L7054" s="5" t="s">
        <v>27117</v>
      </c>
      <c r="M7054" s="5">
        <v>26805658</v>
      </c>
      <c r="N7054" s="5">
        <v>26601963</v>
      </c>
      <c r="O7054" s="6">
        <v>46234.699432870373</v>
      </c>
      <c r="P7054" s="4" t="s">
        <v>81</v>
      </c>
      <c r="Q7054" s="5" t="s">
        <v>21218</v>
      </c>
      <c r="R7054" s="5">
        <v>1019110100</v>
      </c>
      <c r="S7054" s="5" t="s">
        <v>12546</v>
      </c>
      <c r="T7054" s="4">
        <v>35000000</v>
      </c>
      <c r="U7054" s="4">
        <v>0</v>
      </c>
      <c r="V7054" s="4">
        <v>35000000</v>
      </c>
      <c r="W7054" s="4">
        <v>28700000</v>
      </c>
      <c r="X7054" s="4">
        <v>6300000</v>
      </c>
      <c r="Y7054" s="4">
        <v>6300000</v>
      </c>
    </row>
    <row r="7055" spans="1:25" x14ac:dyDescent="0.2">
      <c r="A7055" s="5" t="s">
        <v>3510</v>
      </c>
      <c r="B7055" s="5" t="s">
        <v>3507</v>
      </c>
      <c r="C7055" s="5" t="s">
        <v>1317</v>
      </c>
      <c r="D7055" s="5">
        <v>217</v>
      </c>
      <c r="E7055" s="5" t="s">
        <v>1308</v>
      </c>
      <c r="F7055" s="5">
        <v>10</v>
      </c>
      <c r="G7055" s="5" t="s">
        <v>32</v>
      </c>
      <c r="H7055" s="5">
        <v>27302</v>
      </c>
      <c r="I7055" s="5" t="s">
        <v>3567</v>
      </c>
      <c r="J7055" s="5" t="s">
        <v>22168</v>
      </c>
      <c r="K7055" s="5" t="s">
        <v>22972</v>
      </c>
      <c r="L7055" s="5" t="s">
        <v>27128</v>
      </c>
      <c r="M7055" s="5">
        <v>26805747</v>
      </c>
      <c r="N7055" s="5">
        <v>26601963</v>
      </c>
      <c r="O7055" s="6">
        <v>46238.620104166665</v>
      </c>
      <c r="P7055" s="4" t="s">
        <v>8589</v>
      </c>
      <c r="Q7055" s="5" t="s">
        <v>22169</v>
      </c>
      <c r="R7055" s="5">
        <v>1018512285</v>
      </c>
      <c r="S7055" s="5" t="s">
        <v>12645</v>
      </c>
      <c r="T7055" s="4">
        <v>27500000</v>
      </c>
      <c r="U7055" s="4">
        <v>0</v>
      </c>
      <c r="V7055" s="4">
        <v>27500000</v>
      </c>
      <c r="W7055" s="4">
        <v>18150000</v>
      </c>
      <c r="X7055" s="4">
        <v>9350000</v>
      </c>
      <c r="Y7055" s="4">
        <v>3850000</v>
      </c>
    </row>
    <row r="7056" spans="1:25" x14ac:dyDescent="0.2">
      <c r="A7056" s="5" t="s">
        <v>3510</v>
      </c>
      <c r="B7056" s="5" t="s">
        <v>3507</v>
      </c>
      <c r="C7056" s="5" t="s">
        <v>1317</v>
      </c>
      <c r="D7056" s="5">
        <v>217</v>
      </c>
      <c r="E7056" s="5" t="s">
        <v>1308</v>
      </c>
      <c r="F7056" s="5">
        <v>10</v>
      </c>
      <c r="G7056" s="5" t="s">
        <v>32</v>
      </c>
      <c r="H7056" s="5">
        <v>27302</v>
      </c>
      <c r="I7056" s="5" t="s">
        <v>3567</v>
      </c>
      <c r="J7056" s="5" t="s">
        <v>22170</v>
      </c>
      <c r="K7056" s="5" t="s">
        <v>22972</v>
      </c>
      <c r="L7056" s="5" t="s">
        <v>27129</v>
      </c>
      <c r="M7056" s="5">
        <v>26805756</v>
      </c>
      <c r="N7056" s="5">
        <v>26601963</v>
      </c>
      <c r="O7056" s="6">
        <v>46238.633993055555</v>
      </c>
      <c r="P7056" s="4" t="s">
        <v>8589</v>
      </c>
      <c r="Q7056" s="5" t="s">
        <v>22171</v>
      </c>
      <c r="R7056" s="5">
        <v>1020713694</v>
      </c>
      <c r="S7056" s="5" t="s">
        <v>12483</v>
      </c>
      <c r="T7056" s="4">
        <v>36500000</v>
      </c>
      <c r="U7056" s="4">
        <v>0</v>
      </c>
      <c r="V7056" s="4">
        <v>36500000</v>
      </c>
      <c r="W7056" s="4">
        <v>23116667</v>
      </c>
      <c r="X7056" s="4">
        <v>13383333</v>
      </c>
      <c r="Y7056" s="4">
        <v>13383333</v>
      </c>
    </row>
    <row r="7057" spans="1:25" x14ac:dyDescent="0.2">
      <c r="A7057" s="5" t="s">
        <v>3510</v>
      </c>
      <c r="B7057" s="5" t="s">
        <v>3507</v>
      </c>
      <c r="C7057" s="5" t="s">
        <v>1317</v>
      </c>
      <c r="D7057" s="5">
        <v>217</v>
      </c>
      <c r="E7057" s="5" t="s">
        <v>1308</v>
      </c>
      <c r="F7057" s="5">
        <v>10</v>
      </c>
      <c r="G7057" s="5" t="s">
        <v>32</v>
      </c>
      <c r="H7057" s="5">
        <v>27302</v>
      </c>
      <c r="I7057" s="5" t="s">
        <v>3567</v>
      </c>
      <c r="J7057" s="5" t="s">
        <v>22172</v>
      </c>
      <c r="K7057" s="5" t="s">
        <v>22972</v>
      </c>
      <c r="L7057" s="5" t="s">
        <v>27138</v>
      </c>
      <c r="M7057" s="5">
        <v>26805791</v>
      </c>
      <c r="N7057" s="5">
        <v>26601963</v>
      </c>
      <c r="O7057" s="6">
        <v>46238.780243055553</v>
      </c>
      <c r="P7057" s="4" t="s">
        <v>8589</v>
      </c>
      <c r="Q7057" s="5" t="s">
        <v>22173</v>
      </c>
      <c r="R7057" s="5">
        <v>80006279</v>
      </c>
      <c r="S7057" s="5" t="s">
        <v>12413</v>
      </c>
      <c r="T7057" s="4">
        <v>60000000</v>
      </c>
      <c r="U7057" s="4">
        <v>0</v>
      </c>
      <c r="V7057" s="4">
        <v>60000000</v>
      </c>
      <c r="W7057" s="4">
        <v>41200000</v>
      </c>
      <c r="X7057" s="4">
        <v>18800000</v>
      </c>
      <c r="Y7057" s="4">
        <v>6800000</v>
      </c>
    </row>
    <row r="7058" spans="1:25" x14ac:dyDescent="0.2">
      <c r="A7058" s="5" t="s">
        <v>3510</v>
      </c>
      <c r="B7058" s="5" t="s">
        <v>3507</v>
      </c>
      <c r="C7058" s="5" t="s">
        <v>1317</v>
      </c>
      <c r="D7058" s="5">
        <v>217</v>
      </c>
      <c r="E7058" s="5" t="s">
        <v>1308</v>
      </c>
      <c r="F7058" s="5">
        <v>10</v>
      </c>
      <c r="G7058" s="5" t="s">
        <v>32</v>
      </c>
      <c r="H7058" s="5">
        <v>27302</v>
      </c>
      <c r="I7058" s="5" t="s">
        <v>3567</v>
      </c>
      <c r="J7058" s="5" t="s">
        <v>22865</v>
      </c>
      <c r="K7058" s="5" t="s">
        <v>22972</v>
      </c>
      <c r="L7058" s="5" t="s">
        <v>27192</v>
      </c>
      <c r="M7058" s="5">
        <v>26806414</v>
      </c>
      <c r="N7058" s="5">
        <v>26601963</v>
      </c>
      <c r="O7058" s="6">
        <v>46262.691192129627</v>
      </c>
      <c r="P7058" s="4" t="s">
        <v>94</v>
      </c>
      <c r="Q7058" s="5" t="s">
        <v>22866</v>
      </c>
      <c r="R7058" s="5">
        <v>1033722979</v>
      </c>
      <c r="S7058" s="5" t="s">
        <v>12729</v>
      </c>
      <c r="T7058" s="4">
        <v>24000000</v>
      </c>
      <c r="U7058" s="4">
        <v>0</v>
      </c>
      <c r="V7058" s="4">
        <v>24000000</v>
      </c>
      <c r="W7058" s="4">
        <v>18200000</v>
      </c>
      <c r="X7058" s="4">
        <v>5800000</v>
      </c>
    </row>
    <row r="7059" spans="1:25" x14ac:dyDescent="0.2">
      <c r="A7059" s="5" t="s">
        <v>3510</v>
      </c>
      <c r="B7059" s="5" t="s">
        <v>3507</v>
      </c>
      <c r="C7059" s="5" t="s">
        <v>1321</v>
      </c>
      <c r="D7059" s="5">
        <v>224</v>
      </c>
      <c r="E7059" s="5" t="s">
        <v>1315</v>
      </c>
      <c r="F7059" s="5">
        <v>10</v>
      </c>
      <c r="G7059" s="5" t="s">
        <v>32</v>
      </c>
      <c r="H7059" s="5">
        <v>10012</v>
      </c>
      <c r="I7059" s="5" t="s">
        <v>3562</v>
      </c>
      <c r="J7059" s="5" t="s">
        <v>7257</v>
      </c>
      <c r="K7059" s="5" t="s">
        <v>75</v>
      </c>
      <c r="L7059" s="5" t="s">
        <v>9318</v>
      </c>
      <c r="M7059" s="5">
        <v>26800061</v>
      </c>
      <c r="N7059" s="5">
        <v>26600071</v>
      </c>
      <c r="O7059" s="6">
        <v>46024</v>
      </c>
      <c r="P7059" s="4" t="s">
        <v>2809</v>
      </c>
      <c r="Q7059" s="5" t="s">
        <v>9319</v>
      </c>
      <c r="R7059" s="5">
        <v>1010192659</v>
      </c>
      <c r="S7059" s="5" t="s">
        <v>2545</v>
      </c>
      <c r="T7059" s="4">
        <v>48000000</v>
      </c>
      <c r="U7059" s="4">
        <v>0</v>
      </c>
      <c r="V7059" s="4">
        <v>48000000</v>
      </c>
      <c r="W7059" s="4">
        <v>1866667</v>
      </c>
      <c r="X7059" s="4">
        <v>46133333</v>
      </c>
      <c r="Y7059" s="4">
        <v>46133333</v>
      </c>
    </row>
    <row r="7060" spans="1:25" x14ac:dyDescent="0.2">
      <c r="A7060" s="5" t="s">
        <v>3510</v>
      </c>
      <c r="B7060" s="5" t="s">
        <v>3507</v>
      </c>
      <c r="C7060" s="5" t="s">
        <v>1321</v>
      </c>
      <c r="D7060" s="5">
        <v>224</v>
      </c>
      <c r="E7060" s="5" t="s">
        <v>1315</v>
      </c>
      <c r="F7060" s="5">
        <v>10</v>
      </c>
      <c r="G7060" s="5" t="s">
        <v>32</v>
      </c>
      <c r="H7060" s="5">
        <v>10012</v>
      </c>
      <c r="I7060" s="5" t="s">
        <v>3562</v>
      </c>
      <c r="J7060" s="5" t="s">
        <v>7258</v>
      </c>
      <c r="K7060" s="5" t="s">
        <v>75</v>
      </c>
      <c r="L7060" s="5" t="s">
        <v>9320</v>
      </c>
      <c r="M7060" s="5">
        <v>26800063</v>
      </c>
      <c r="N7060" s="5">
        <v>26600073</v>
      </c>
      <c r="O7060" s="6">
        <v>46024</v>
      </c>
      <c r="P7060" s="4" t="s">
        <v>2809</v>
      </c>
      <c r="Q7060" s="5" t="s">
        <v>9321</v>
      </c>
      <c r="R7060" s="5">
        <v>52967531</v>
      </c>
      <c r="S7060" s="5" t="s">
        <v>2973</v>
      </c>
      <c r="T7060" s="4">
        <v>48000000</v>
      </c>
      <c r="U7060" s="4">
        <v>0</v>
      </c>
      <c r="V7060" s="4">
        <v>48000000</v>
      </c>
      <c r="W7060" s="4">
        <v>1866667</v>
      </c>
      <c r="X7060" s="4">
        <v>46133333</v>
      </c>
      <c r="Y7060" s="4">
        <v>46133333</v>
      </c>
    </row>
    <row r="7061" spans="1:25" x14ac:dyDescent="0.2">
      <c r="A7061" s="5" t="s">
        <v>3510</v>
      </c>
      <c r="B7061" s="5" t="s">
        <v>3507</v>
      </c>
      <c r="C7061" s="5" t="s">
        <v>1321</v>
      </c>
      <c r="D7061" s="5">
        <v>224</v>
      </c>
      <c r="E7061" s="5" t="s">
        <v>1315</v>
      </c>
      <c r="F7061" s="5">
        <v>10</v>
      </c>
      <c r="G7061" s="5" t="s">
        <v>32</v>
      </c>
      <c r="H7061" s="5">
        <v>10012</v>
      </c>
      <c r="I7061" s="5" t="s">
        <v>3562</v>
      </c>
      <c r="J7061" s="5" t="s">
        <v>7259</v>
      </c>
      <c r="K7061" s="5" t="s">
        <v>75</v>
      </c>
      <c r="L7061" s="5" t="s">
        <v>9322</v>
      </c>
      <c r="M7061" s="5">
        <v>26800246</v>
      </c>
      <c r="N7061" s="5">
        <v>26600256</v>
      </c>
      <c r="O7061" s="6">
        <v>46024</v>
      </c>
      <c r="P7061" s="4" t="s">
        <v>2809</v>
      </c>
      <c r="Q7061" s="5" t="s">
        <v>9323</v>
      </c>
      <c r="R7061" s="5">
        <v>1002703240</v>
      </c>
      <c r="S7061" s="5" t="s">
        <v>2974</v>
      </c>
      <c r="T7061" s="4">
        <v>18000000</v>
      </c>
      <c r="U7061" s="4">
        <v>0</v>
      </c>
      <c r="V7061" s="4">
        <v>18000000</v>
      </c>
      <c r="W7061" s="4">
        <v>500000</v>
      </c>
      <c r="X7061" s="4">
        <v>17500000</v>
      </c>
      <c r="Y7061" s="4">
        <v>17500000</v>
      </c>
    </row>
    <row r="7062" spans="1:25" x14ac:dyDescent="0.2">
      <c r="A7062" s="5" t="s">
        <v>3510</v>
      </c>
      <c r="B7062" s="5" t="s">
        <v>3507</v>
      </c>
      <c r="C7062" s="5" t="s">
        <v>1321</v>
      </c>
      <c r="D7062" s="5">
        <v>224</v>
      </c>
      <c r="E7062" s="5" t="s">
        <v>1315</v>
      </c>
      <c r="F7062" s="5">
        <v>10</v>
      </c>
      <c r="G7062" s="5" t="s">
        <v>32</v>
      </c>
      <c r="H7062" s="5">
        <v>10012</v>
      </c>
      <c r="I7062" s="5" t="s">
        <v>3562</v>
      </c>
      <c r="J7062" s="5" t="s">
        <v>7260</v>
      </c>
      <c r="K7062" s="5" t="s">
        <v>75</v>
      </c>
      <c r="L7062" s="5" t="s">
        <v>9324</v>
      </c>
      <c r="M7062" s="5">
        <v>26800813</v>
      </c>
      <c r="N7062" s="5">
        <v>26600823</v>
      </c>
      <c r="O7062" s="6">
        <v>46024</v>
      </c>
      <c r="P7062" s="4" t="s">
        <v>770</v>
      </c>
      <c r="Q7062" s="5" t="s">
        <v>9325</v>
      </c>
      <c r="R7062" s="5">
        <v>1010169496</v>
      </c>
      <c r="S7062" s="5" t="s">
        <v>2975</v>
      </c>
      <c r="T7062" s="4">
        <v>48000000</v>
      </c>
      <c r="U7062" s="4">
        <v>12000000</v>
      </c>
      <c r="V7062" s="4">
        <v>36000000</v>
      </c>
      <c r="W7062" s="4">
        <v>0</v>
      </c>
      <c r="X7062" s="4">
        <v>36000000</v>
      </c>
      <c r="Y7062" s="4">
        <v>36000000</v>
      </c>
    </row>
    <row r="7063" spans="1:25" x14ac:dyDescent="0.2">
      <c r="A7063" s="5" t="s">
        <v>3510</v>
      </c>
      <c r="B7063" s="5" t="s">
        <v>3507</v>
      </c>
      <c r="C7063" s="5" t="s">
        <v>1321</v>
      </c>
      <c r="D7063" s="5">
        <v>224</v>
      </c>
      <c r="E7063" s="5" t="s">
        <v>1315</v>
      </c>
      <c r="F7063" s="5">
        <v>10</v>
      </c>
      <c r="G7063" s="5" t="s">
        <v>32</v>
      </c>
      <c r="H7063" s="5">
        <v>10012</v>
      </c>
      <c r="I7063" s="5" t="s">
        <v>3562</v>
      </c>
      <c r="J7063" s="5" t="s">
        <v>7261</v>
      </c>
      <c r="K7063" s="5" t="s">
        <v>75</v>
      </c>
      <c r="L7063" s="5" t="s">
        <v>1905</v>
      </c>
      <c r="M7063" s="5">
        <v>26801087</v>
      </c>
      <c r="N7063" s="5">
        <v>26601097</v>
      </c>
      <c r="O7063" s="6">
        <v>46024</v>
      </c>
      <c r="P7063" s="4" t="s">
        <v>3054</v>
      </c>
      <c r="Q7063" s="5" t="s">
        <v>9326</v>
      </c>
      <c r="R7063" s="5">
        <v>41947208</v>
      </c>
      <c r="S7063" s="5" t="s">
        <v>1906</v>
      </c>
      <c r="T7063" s="4">
        <v>47100000</v>
      </c>
      <c r="U7063" s="4">
        <v>0</v>
      </c>
      <c r="V7063" s="4">
        <v>47100000</v>
      </c>
      <c r="W7063" s="4">
        <v>0</v>
      </c>
      <c r="X7063" s="4">
        <v>47100000</v>
      </c>
      <c r="Y7063" s="4">
        <v>47100000</v>
      </c>
    </row>
    <row r="7064" spans="1:25" x14ac:dyDescent="0.2">
      <c r="A7064" s="5" t="s">
        <v>3510</v>
      </c>
      <c r="B7064" s="5" t="s">
        <v>3507</v>
      </c>
      <c r="C7064" s="5" t="s">
        <v>1321</v>
      </c>
      <c r="D7064" s="5">
        <v>224</v>
      </c>
      <c r="E7064" s="5" t="s">
        <v>1315</v>
      </c>
      <c r="F7064" s="5">
        <v>10</v>
      </c>
      <c r="G7064" s="5" t="s">
        <v>32</v>
      </c>
      <c r="H7064" s="5">
        <v>10012</v>
      </c>
      <c r="I7064" s="5" t="s">
        <v>3562</v>
      </c>
      <c r="J7064" s="5" t="s">
        <v>7262</v>
      </c>
      <c r="K7064" s="5" t="s">
        <v>75</v>
      </c>
      <c r="L7064" s="5" t="s">
        <v>9327</v>
      </c>
      <c r="M7064" s="5">
        <v>26801100</v>
      </c>
      <c r="N7064" s="5">
        <v>26601110</v>
      </c>
      <c r="O7064" s="6">
        <v>46024</v>
      </c>
      <c r="P7064" s="4" t="s">
        <v>7482</v>
      </c>
      <c r="Q7064" s="5" t="s">
        <v>9328</v>
      </c>
      <c r="R7064" s="5">
        <v>35199930</v>
      </c>
      <c r="S7064" s="5" t="s">
        <v>2972</v>
      </c>
      <c r="T7064" s="4">
        <v>48000000</v>
      </c>
      <c r="U7064" s="4">
        <v>0</v>
      </c>
      <c r="V7064" s="4">
        <v>48000000</v>
      </c>
      <c r="W7064" s="4">
        <v>0</v>
      </c>
      <c r="X7064" s="4">
        <v>48000000</v>
      </c>
      <c r="Y7064" s="4">
        <v>48000000</v>
      </c>
    </row>
    <row r="7065" spans="1:25" x14ac:dyDescent="0.2">
      <c r="A7065" s="5" t="s">
        <v>3510</v>
      </c>
      <c r="B7065" s="5" t="s">
        <v>3507</v>
      </c>
      <c r="C7065" s="5" t="s">
        <v>1321</v>
      </c>
      <c r="D7065" s="5">
        <v>224</v>
      </c>
      <c r="E7065" s="5" t="s">
        <v>1315</v>
      </c>
      <c r="F7065" s="5">
        <v>10</v>
      </c>
      <c r="G7065" s="5" t="s">
        <v>32</v>
      </c>
      <c r="H7065" s="5">
        <v>10012</v>
      </c>
      <c r="I7065" s="5" t="s">
        <v>3562</v>
      </c>
      <c r="J7065" s="5" t="s">
        <v>7263</v>
      </c>
      <c r="K7065" s="5" t="s">
        <v>75</v>
      </c>
      <c r="L7065" s="5" t="s">
        <v>9329</v>
      </c>
      <c r="M7065" s="5">
        <v>26801117</v>
      </c>
      <c r="N7065" s="5">
        <v>26601127</v>
      </c>
      <c r="O7065" s="6">
        <v>46024</v>
      </c>
      <c r="P7065" s="4" t="s">
        <v>2809</v>
      </c>
      <c r="Q7065" s="5" t="s">
        <v>9330</v>
      </c>
      <c r="R7065" s="5">
        <v>1070305567</v>
      </c>
      <c r="S7065" s="5" t="s">
        <v>3149</v>
      </c>
      <c r="T7065" s="4">
        <v>33000000</v>
      </c>
      <c r="U7065" s="4">
        <v>0</v>
      </c>
      <c r="V7065" s="4">
        <v>33000000</v>
      </c>
      <c r="W7065" s="4">
        <v>916667</v>
      </c>
      <c r="X7065" s="4">
        <v>32083333</v>
      </c>
      <c r="Y7065" s="4">
        <v>32083333</v>
      </c>
    </row>
    <row r="7066" spans="1:25" x14ac:dyDescent="0.2">
      <c r="A7066" s="5" t="s">
        <v>3510</v>
      </c>
      <c r="B7066" s="5" t="s">
        <v>3507</v>
      </c>
      <c r="C7066" s="5" t="s">
        <v>1321</v>
      </c>
      <c r="D7066" s="5">
        <v>224</v>
      </c>
      <c r="E7066" s="5" t="s">
        <v>1315</v>
      </c>
      <c r="F7066" s="5">
        <v>10</v>
      </c>
      <c r="G7066" s="5" t="s">
        <v>32</v>
      </c>
      <c r="H7066" s="5">
        <v>10012</v>
      </c>
      <c r="I7066" s="5" t="s">
        <v>3562</v>
      </c>
      <c r="J7066" s="5" t="s">
        <v>7265</v>
      </c>
      <c r="K7066" s="5" t="s">
        <v>75</v>
      </c>
      <c r="L7066" s="5" t="s">
        <v>2357</v>
      </c>
      <c r="M7066" s="5">
        <v>26801173</v>
      </c>
      <c r="N7066" s="5">
        <v>26601183</v>
      </c>
      <c r="O7066" s="6">
        <v>46024</v>
      </c>
      <c r="P7066" s="4" t="s">
        <v>4505</v>
      </c>
      <c r="Q7066" s="5" t="s">
        <v>9332</v>
      </c>
      <c r="R7066" s="5">
        <v>1069304146</v>
      </c>
      <c r="S7066" s="5" t="s">
        <v>2358</v>
      </c>
      <c r="T7066" s="4">
        <v>28560000</v>
      </c>
      <c r="U7066" s="4">
        <v>0</v>
      </c>
      <c r="V7066" s="4">
        <v>28560000</v>
      </c>
      <c r="W7066" s="4">
        <v>0</v>
      </c>
      <c r="X7066" s="4">
        <v>28560000</v>
      </c>
      <c r="Y7066" s="4">
        <v>28560000</v>
      </c>
    </row>
    <row r="7067" spans="1:25" x14ac:dyDescent="0.2">
      <c r="A7067" s="5" t="s">
        <v>3510</v>
      </c>
      <c r="B7067" s="5" t="s">
        <v>3507</v>
      </c>
      <c r="C7067" s="5" t="s">
        <v>1321</v>
      </c>
      <c r="D7067" s="5">
        <v>224</v>
      </c>
      <c r="E7067" s="5" t="s">
        <v>1315</v>
      </c>
      <c r="F7067" s="5">
        <v>10</v>
      </c>
      <c r="G7067" s="5" t="s">
        <v>32</v>
      </c>
      <c r="H7067" s="5">
        <v>10012</v>
      </c>
      <c r="I7067" s="5" t="s">
        <v>3562</v>
      </c>
      <c r="J7067" s="5" t="s">
        <v>7266</v>
      </c>
      <c r="K7067" s="5" t="s">
        <v>75</v>
      </c>
      <c r="L7067" s="5" t="s">
        <v>9333</v>
      </c>
      <c r="M7067" s="5">
        <v>26801185</v>
      </c>
      <c r="N7067" s="5">
        <v>26601195</v>
      </c>
      <c r="O7067" s="6">
        <v>46024</v>
      </c>
      <c r="P7067" s="4" t="s">
        <v>7321</v>
      </c>
      <c r="Q7067" s="5" t="s">
        <v>9334</v>
      </c>
      <c r="R7067" s="5">
        <v>1073242816</v>
      </c>
      <c r="S7067" s="5" t="s">
        <v>3052</v>
      </c>
      <c r="T7067" s="4">
        <v>42000000</v>
      </c>
      <c r="U7067" s="4">
        <v>0</v>
      </c>
      <c r="V7067" s="4">
        <v>42000000</v>
      </c>
      <c r="W7067" s="4">
        <v>1400000</v>
      </c>
      <c r="X7067" s="4">
        <v>40600000</v>
      </c>
      <c r="Y7067" s="4">
        <v>40600000</v>
      </c>
    </row>
    <row r="7068" spans="1:25" x14ac:dyDescent="0.2">
      <c r="A7068" s="5" t="s">
        <v>3510</v>
      </c>
      <c r="B7068" s="5" t="s">
        <v>3507</v>
      </c>
      <c r="C7068" s="5" t="s">
        <v>1321</v>
      </c>
      <c r="D7068" s="5">
        <v>224</v>
      </c>
      <c r="E7068" s="5" t="s">
        <v>1315</v>
      </c>
      <c r="F7068" s="5">
        <v>10</v>
      </c>
      <c r="G7068" s="5" t="s">
        <v>32</v>
      </c>
      <c r="H7068" s="5">
        <v>10012</v>
      </c>
      <c r="I7068" s="5" t="s">
        <v>3562</v>
      </c>
      <c r="J7068" s="5" t="s">
        <v>7267</v>
      </c>
      <c r="K7068" s="5" t="s">
        <v>75</v>
      </c>
      <c r="L7068" s="5" t="s">
        <v>9335</v>
      </c>
      <c r="M7068" s="5">
        <v>26801362</v>
      </c>
      <c r="N7068" s="5">
        <v>26601372</v>
      </c>
      <c r="O7068" s="6">
        <v>46024</v>
      </c>
      <c r="P7068" s="4" t="s">
        <v>2943</v>
      </c>
      <c r="Q7068" s="5" t="s">
        <v>9336</v>
      </c>
      <c r="R7068" s="5">
        <v>1010132004</v>
      </c>
      <c r="S7068" s="5" t="s">
        <v>3053</v>
      </c>
      <c r="T7068" s="4">
        <v>18000000</v>
      </c>
      <c r="U7068" s="4">
        <v>0</v>
      </c>
      <c r="V7068" s="4">
        <v>18000000</v>
      </c>
      <c r="W7068" s="4">
        <v>0</v>
      </c>
      <c r="X7068" s="4">
        <v>18000000</v>
      </c>
      <c r="Y7068" s="4">
        <v>18000000</v>
      </c>
    </row>
    <row r="7069" spans="1:25" x14ac:dyDescent="0.2">
      <c r="A7069" s="5" t="s">
        <v>3510</v>
      </c>
      <c r="B7069" s="5" t="s">
        <v>3507</v>
      </c>
      <c r="C7069" s="5" t="s">
        <v>1321</v>
      </c>
      <c r="D7069" s="5">
        <v>224</v>
      </c>
      <c r="E7069" s="5" t="s">
        <v>1315</v>
      </c>
      <c r="F7069" s="5">
        <v>10</v>
      </c>
      <c r="G7069" s="5" t="s">
        <v>32</v>
      </c>
      <c r="H7069" s="5">
        <v>10012</v>
      </c>
      <c r="I7069" s="5" t="s">
        <v>3562</v>
      </c>
      <c r="J7069" s="5" t="s">
        <v>7268</v>
      </c>
      <c r="K7069" s="5" t="s">
        <v>75</v>
      </c>
      <c r="L7069" s="5" t="s">
        <v>2359</v>
      </c>
      <c r="M7069" s="5">
        <v>26801480</v>
      </c>
      <c r="N7069" s="5">
        <v>26601490</v>
      </c>
      <c r="O7069" s="6">
        <v>46024</v>
      </c>
      <c r="P7069" s="4" t="s">
        <v>3077</v>
      </c>
      <c r="Q7069" s="5" t="s">
        <v>9337</v>
      </c>
      <c r="R7069" s="5">
        <v>20959301</v>
      </c>
      <c r="S7069" s="5" t="s">
        <v>2360</v>
      </c>
      <c r="T7069" s="4">
        <v>40266667</v>
      </c>
      <c r="U7069" s="4">
        <v>0</v>
      </c>
      <c r="V7069" s="4">
        <v>40266667</v>
      </c>
      <c r="W7069" s="4">
        <v>0</v>
      </c>
      <c r="X7069" s="4">
        <v>40266667</v>
      </c>
      <c r="Y7069" s="4">
        <v>40266667</v>
      </c>
    </row>
    <row r="7070" spans="1:25" x14ac:dyDescent="0.2">
      <c r="A7070" s="5" t="s">
        <v>3510</v>
      </c>
      <c r="B7070" s="5" t="s">
        <v>3507</v>
      </c>
      <c r="C7070" s="5" t="s">
        <v>1321</v>
      </c>
      <c r="D7070" s="5">
        <v>224</v>
      </c>
      <c r="E7070" s="5" t="s">
        <v>1315</v>
      </c>
      <c r="F7070" s="5">
        <v>10</v>
      </c>
      <c r="G7070" s="5" t="s">
        <v>32</v>
      </c>
      <c r="H7070" s="5">
        <v>27300</v>
      </c>
      <c r="I7070" s="5" t="s">
        <v>7269</v>
      </c>
      <c r="J7070" s="5" t="s">
        <v>12733</v>
      </c>
      <c r="K7070" s="5" t="s">
        <v>22972</v>
      </c>
      <c r="L7070" s="5" t="s">
        <v>26859</v>
      </c>
      <c r="M7070" s="5">
        <v>26802216</v>
      </c>
      <c r="N7070" s="5">
        <v>26601599</v>
      </c>
      <c r="O7070" s="6">
        <v>46043.338599537034</v>
      </c>
      <c r="P7070" s="4" t="s">
        <v>8647</v>
      </c>
      <c r="Q7070" s="5" t="s">
        <v>12734</v>
      </c>
      <c r="R7070" s="5">
        <v>1073165375</v>
      </c>
      <c r="S7070" s="5" t="s">
        <v>12735</v>
      </c>
      <c r="T7070" s="4">
        <v>28050000</v>
      </c>
      <c r="U7070" s="4">
        <v>0</v>
      </c>
      <c r="V7070" s="4">
        <v>28050000</v>
      </c>
      <c r="W7070" s="4">
        <v>1190000</v>
      </c>
      <c r="X7070" s="4">
        <v>26860000</v>
      </c>
      <c r="Y7070" s="4">
        <v>26860000</v>
      </c>
    </row>
    <row r="7071" spans="1:25" x14ac:dyDescent="0.2">
      <c r="A7071" s="5" t="s">
        <v>3510</v>
      </c>
      <c r="B7071" s="5" t="s">
        <v>3507</v>
      </c>
      <c r="C7071" s="5" t="s">
        <v>1321</v>
      </c>
      <c r="D7071" s="5">
        <v>224</v>
      </c>
      <c r="E7071" s="5" t="s">
        <v>1315</v>
      </c>
      <c r="F7071" s="5">
        <v>10</v>
      </c>
      <c r="G7071" s="5" t="s">
        <v>32</v>
      </c>
      <c r="H7071" s="5">
        <v>27300</v>
      </c>
      <c r="I7071" s="5" t="s">
        <v>7269</v>
      </c>
      <c r="J7071" s="5" t="s">
        <v>12736</v>
      </c>
      <c r="K7071" s="5" t="s">
        <v>22972</v>
      </c>
      <c r="L7071" s="5" t="s">
        <v>26880</v>
      </c>
      <c r="M7071" s="5">
        <v>26802353</v>
      </c>
      <c r="N7071" s="5">
        <v>26601599</v>
      </c>
      <c r="O7071" s="6">
        <v>46045.698692129627</v>
      </c>
      <c r="P7071" s="4" t="s">
        <v>4501</v>
      </c>
      <c r="Q7071" s="5" t="s">
        <v>12737</v>
      </c>
      <c r="R7071" s="5">
        <v>1077148503</v>
      </c>
      <c r="S7071" s="5" t="s">
        <v>12738</v>
      </c>
      <c r="T7071" s="4">
        <v>46585000</v>
      </c>
      <c r="U7071" s="4">
        <v>0</v>
      </c>
      <c r="V7071" s="4">
        <v>46585000</v>
      </c>
      <c r="W7071" s="4">
        <v>4517333</v>
      </c>
      <c r="X7071" s="4">
        <v>42067667</v>
      </c>
      <c r="Y7071" s="4">
        <v>42067667</v>
      </c>
    </row>
    <row r="7072" spans="1:25" x14ac:dyDescent="0.2">
      <c r="A7072" s="5" t="s">
        <v>3510</v>
      </c>
      <c r="B7072" s="5" t="s">
        <v>3507</v>
      </c>
      <c r="C7072" s="5" t="s">
        <v>1321</v>
      </c>
      <c r="D7072" s="5">
        <v>224</v>
      </c>
      <c r="E7072" s="5" t="s">
        <v>1315</v>
      </c>
      <c r="F7072" s="5">
        <v>10</v>
      </c>
      <c r="G7072" s="5" t="s">
        <v>32</v>
      </c>
      <c r="H7072" s="5">
        <v>27300</v>
      </c>
      <c r="I7072" s="5" t="s">
        <v>7269</v>
      </c>
      <c r="J7072" s="5" t="s">
        <v>12739</v>
      </c>
      <c r="K7072" s="5" t="s">
        <v>22972</v>
      </c>
      <c r="L7072" s="5" t="s">
        <v>26883</v>
      </c>
      <c r="M7072" s="5">
        <v>26802364</v>
      </c>
      <c r="N7072" s="5">
        <v>26601599</v>
      </c>
      <c r="O7072" s="6">
        <v>46045.738680555558</v>
      </c>
      <c r="P7072" s="4" t="s">
        <v>4501</v>
      </c>
      <c r="Q7072" s="5" t="s">
        <v>12740</v>
      </c>
      <c r="R7072" s="5">
        <v>52422763</v>
      </c>
      <c r="S7072" s="5" t="s">
        <v>12741</v>
      </c>
      <c r="T7072" s="4">
        <v>49500000</v>
      </c>
      <c r="U7072" s="4">
        <v>0</v>
      </c>
      <c r="V7072" s="4">
        <v>49500000</v>
      </c>
      <c r="W7072" s="4">
        <v>3000000</v>
      </c>
      <c r="X7072" s="4">
        <v>46500000</v>
      </c>
      <c r="Y7072" s="4">
        <v>46500000</v>
      </c>
    </row>
    <row r="7073" spans="1:25" x14ac:dyDescent="0.2">
      <c r="A7073" s="5" t="s">
        <v>3510</v>
      </c>
      <c r="B7073" s="5" t="s">
        <v>3507</v>
      </c>
      <c r="C7073" s="5" t="s">
        <v>1321</v>
      </c>
      <c r="D7073" s="5">
        <v>224</v>
      </c>
      <c r="E7073" s="5" t="s">
        <v>1315</v>
      </c>
      <c r="F7073" s="5">
        <v>10</v>
      </c>
      <c r="G7073" s="5" t="s">
        <v>32</v>
      </c>
      <c r="H7073" s="5">
        <v>27300</v>
      </c>
      <c r="I7073" s="5" t="s">
        <v>7269</v>
      </c>
      <c r="J7073" s="5" t="s">
        <v>12745</v>
      </c>
      <c r="K7073" s="5" t="s">
        <v>22972</v>
      </c>
      <c r="L7073" s="5" t="s">
        <v>26954</v>
      </c>
      <c r="M7073" s="5">
        <v>26802986</v>
      </c>
      <c r="N7073" s="5">
        <v>26601599</v>
      </c>
      <c r="O7073" s="6">
        <v>46051.666203703702</v>
      </c>
      <c r="P7073" s="4" t="s">
        <v>4505</v>
      </c>
      <c r="Q7073" s="5" t="s">
        <v>12746</v>
      </c>
      <c r="R7073" s="5">
        <v>80124810</v>
      </c>
      <c r="S7073" s="5" t="s">
        <v>12747</v>
      </c>
      <c r="T7073" s="4">
        <v>44000000</v>
      </c>
      <c r="U7073" s="4">
        <v>0</v>
      </c>
      <c r="V7073" s="4">
        <v>44000000</v>
      </c>
      <c r="W7073" s="4">
        <v>4266667</v>
      </c>
      <c r="X7073" s="4">
        <v>39733333</v>
      </c>
      <c r="Y7073" s="4">
        <v>39733333</v>
      </c>
    </row>
    <row r="7074" spans="1:25" x14ac:dyDescent="0.2">
      <c r="A7074" s="5" t="s">
        <v>3510</v>
      </c>
      <c r="B7074" s="5" t="s">
        <v>3507</v>
      </c>
      <c r="C7074" s="5" t="s">
        <v>1321</v>
      </c>
      <c r="D7074" s="5">
        <v>224</v>
      </c>
      <c r="E7074" s="5" t="s">
        <v>1315</v>
      </c>
      <c r="F7074" s="5">
        <v>10</v>
      </c>
      <c r="G7074" s="5" t="s">
        <v>32</v>
      </c>
      <c r="H7074" s="5">
        <v>27302</v>
      </c>
      <c r="I7074" s="5" t="s">
        <v>3567</v>
      </c>
      <c r="J7074" s="5" t="s">
        <v>19419</v>
      </c>
      <c r="K7074" s="5" t="s">
        <v>22972</v>
      </c>
      <c r="L7074" s="5" t="s">
        <v>26993</v>
      </c>
      <c r="M7074" s="5">
        <v>26804068</v>
      </c>
      <c r="N7074" s="5">
        <v>26601963</v>
      </c>
      <c r="O7074" s="6">
        <v>46209.669571759259</v>
      </c>
      <c r="P7074" s="4" t="s">
        <v>18241</v>
      </c>
      <c r="Q7074" s="5" t="s">
        <v>19420</v>
      </c>
      <c r="R7074" s="5">
        <v>1073242816</v>
      </c>
      <c r="S7074" s="5" t="s">
        <v>3052</v>
      </c>
      <c r="T7074" s="4">
        <v>42000000</v>
      </c>
      <c r="U7074" s="4">
        <v>0</v>
      </c>
      <c r="V7074" s="4">
        <v>42000000</v>
      </c>
      <c r="W7074" s="4">
        <v>22633333</v>
      </c>
      <c r="X7074" s="4">
        <v>19366667</v>
      </c>
      <c r="Y7074" s="4">
        <v>12366667</v>
      </c>
    </row>
    <row r="7075" spans="1:25" x14ac:dyDescent="0.2">
      <c r="A7075" s="5" t="s">
        <v>3510</v>
      </c>
      <c r="B7075" s="5" t="s">
        <v>3507</v>
      </c>
      <c r="C7075" s="5" t="s">
        <v>1321</v>
      </c>
      <c r="D7075" s="5">
        <v>224</v>
      </c>
      <c r="E7075" s="5" t="s">
        <v>1315</v>
      </c>
      <c r="F7075" s="5">
        <v>10</v>
      </c>
      <c r="G7075" s="5" t="s">
        <v>32</v>
      </c>
      <c r="H7075" s="5">
        <v>27302</v>
      </c>
      <c r="I7075" s="5" t="s">
        <v>3567</v>
      </c>
      <c r="J7075" s="5" t="s">
        <v>19421</v>
      </c>
      <c r="K7075" s="5" t="s">
        <v>22972</v>
      </c>
      <c r="L7075" s="5" t="s">
        <v>26996</v>
      </c>
      <c r="M7075" s="5">
        <v>26804145</v>
      </c>
      <c r="N7075" s="5">
        <v>26601963</v>
      </c>
      <c r="O7075" s="6">
        <v>46210.434594907405</v>
      </c>
      <c r="P7075" s="4" t="s">
        <v>4884</v>
      </c>
      <c r="Q7075" s="5" t="s">
        <v>19422</v>
      </c>
      <c r="R7075" s="5">
        <v>41947208</v>
      </c>
      <c r="S7075" s="5" t="s">
        <v>1906</v>
      </c>
      <c r="T7075" s="4">
        <v>54000000</v>
      </c>
      <c r="U7075" s="4">
        <v>0</v>
      </c>
      <c r="V7075" s="4">
        <v>54000000</v>
      </c>
      <c r="W7075" s="4">
        <v>28800000</v>
      </c>
      <c r="X7075" s="4">
        <v>25200000</v>
      </c>
      <c r="Y7075" s="4">
        <v>25200000</v>
      </c>
    </row>
    <row r="7076" spans="1:25" x14ac:dyDescent="0.2">
      <c r="A7076" s="5" t="s">
        <v>3510</v>
      </c>
      <c r="B7076" s="5" t="s">
        <v>3507</v>
      </c>
      <c r="C7076" s="5" t="s">
        <v>1321</v>
      </c>
      <c r="D7076" s="5">
        <v>224</v>
      </c>
      <c r="E7076" s="5" t="s">
        <v>1315</v>
      </c>
      <c r="F7076" s="5">
        <v>10</v>
      </c>
      <c r="G7076" s="5" t="s">
        <v>32</v>
      </c>
      <c r="H7076" s="5">
        <v>27302</v>
      </c>
      <c r="I7076" s="5" t="s">
        <v>3567</v>
      </c>
      <c r="J7076" s="5" t="s">
        <v>19423</v>
      </c>
      <c r="K7076" s="5" t="s">
        <v>22972</v>
      </c>
      <c r="L7076" s="5" t="s">
        <v>27004</v>
      </c>
      <c r="M7076" s="5">
        <v>26804275</v>
      </c>
      <c r="N7076" s="5">
        <v>26601963</v>
      </c>
      <c r="O7076" s="6">
        <v>46211.682835648149</v>
      </c>
      <c r="P7076" s="4" t="s">
        <v>912</v>
      </c>
      <c r="Q7076" s="5" t="s">
        <v>19424</v>
      </c>
      <c r="R7076" s="5">
        <v>1069304146</v>
      </c>
      <c r="S7076" s="5" t="s">
        <v>2358</v>
      </c>
      <c r="T7076" s="4">
        <v>30800000</v>
      </c>
      <c r="U7076" s="4">
        <v>0</v>
      </c>
      <c r="V7076" s="4">
        <v>30800000</v>
      </c>
      <c r="W7076" s="4">
        <v>15680000</v>
      </c>
      <c r="X7076" s="4">
        <v>15120000</v>
      </c>
      <c r="Y7076" s="4">
        <v>15120000</v>
      </c>
    </row>
    <row r="7077" spans="1:25" x14ac:dyDescent="0.2">
      <c r="A7077" s="5" t="s">
        <v>3510</v>
      </c>
      <c r="B7077" s="5" t="s">
        <v>3507</v>
      </c>
      <c r="C7077" s="5" t="s">
        <v>1321</v>
      </c>
      <c r="D7077" s="5">
        <v>224</v>
      </c>
      <c r="E7077" s="5" t="s">
        <v>1315</v>
      </c>
      <c r="F7077" s="5">
        <v>10</v>
      </c>
      <c r="G7077" s="5" t="s">
        <v>32</v>
      </c>
      <c r="H7077" s="5">
        <v>27302</v>
      </c>
      <c r="I7077" s="5" t="s">
        <v>3567</v>
      </c>
      <c r="J7077" s="5" t="s">
        <v>19425</v>
      </c>
      <c r="K7077" s="5" t="s">
        <v>22972</v>
      </c>
      <c r="L7077" s="5" t="s">
        <v>27011</v>
      </c>
      <c r="M7077" s="5">
        <v>26804368</v>
      </c>
      <c r="N7077" s="5">
        <v>26601963</v>
      </c>
      <c r="O7077" s="6">
        <v>46212.784016203703</v>
      </c>
      <c r="P7077" s="4" t="s">
        <v>4489</v>
      </c>
      <c r="Q7077" s="5" t="s">
        <v>19426</v>
      </c>
      <c r="R7077" s="5">
        <v>52211927</v>
      </c>
      <c r="S7077" s="5" t="s">
        <v>27861</v>
      </c>
      <c r="T7077" s="4">
        <v>38500000</v>
      </c>
      <c r="U7077" s="4">
        <v>0</v>
      </c>
      <c r="V7077" s="4">
        <v>38500000</v>
      </c>
      <c r="W7077" s="4">
        <v>27533333</v>
      </c>
      <c r="X7077" s="4">
        <v>10966667</v>
      </c>
      <c r="Y7077" s="4">
        <v>10966667</v>
      </c>
    </row>
    <row r="7078" spans="1:25" x14ac:dyDescent="0.2">
      <c r="A7078" s="5" t="s">
        <v>3510</v>
      </c>
      <c r="B7078" s="5" t="s">
        <v>3507</v>
      </c>
      <c r="C7078" s="5" t="s">
        <v>1321</v>
      </c>
      <c r="D7078" s="5">
        <v>224</v>
      </c>
      <c r="E7078" s="5" t="s">
        <v>1315</v>
      </c>
      <c r="F7078" s="5">
        <v>10</v>
      </c>
      <c r="G7078" s="5" t="s">
        <v>32</v>
      </c>
      <c r="H7078" s="5">
        <v>27302</v>
      </c>
      <c r="I7078" s="5" t="s">
        <v>3567</v>
      </c>
      <c r="J7078" s="5" t="s">
        <v>21219</v>
      </c>
      <c r="K7078" s="5" t="s">
        <v>22972</v>
      </c>
      <c r="L7078" s="5" t="s">
        <v>27052</v>
      </c>
      <c r="M7078" s="5">
        <v>26805215</v>
      </c>
      <c r="N7078" s="5">
        <v>26601963</v>
      </c>
      <c r="O7078" s="6">
        <v>46230.350648148145</v>
      </c>
      <c r="P7078" s="4" t="s">
        <v>81</v>
      </c>
      <c r="Q7078" s="5" t="s">
        <v>21220</v>
      </c>
      <c r="R7078" s="5">
        <v>1031135129</v>
      </c>
      <c r="S7078" s="5" t="s">
        <v>12410</v>
      </c>
      <c r="T7078" s="4">
        <v>30500000</v>
      </c>
      <c r="U7078" s="4">
        <v>0</v>
      </c>
      <c r="V7078" s="4">
        <v>30500000</v>
      </c>
      <c r="W7078" s="4">
        <v>17486667</v>
      </c>
      <c r="X7078" s="4">
        <v>13013333</v>
      </c>
      <c r="Y7078" s="4">
        <v>13013333</v>
      </c>
    </row>
    <row r="7079" spans="1:25" x14ac:dyDescent="0.2">
      <c r="A7079" s="5" t="s">
        <v>3510</v>
      </c>
      <c r="B7079" s="5" t="s">
        <v>3507</v>
      </c>
      <c r="C7079" s="5" t="s">
        <v>1321</v>
      </c>
      <c r="D7079" s="5">
        <v>224</v>
      </c>
      <c r="E7079" s="5" t="s">
        <v>1315</v>
      </c>
      <c r="F7079" s="5">
        <v>10</v>
      </c>
      <c r="G7079" s="5" t="s">
        <v>32</v>
      </c>
      <c r="H7079" s="5">
        <v>27302</v>
      </c>
      <c r="I7079" s="5" t="s">
        <v>3567</v>
      </c>
      <c r="J7079" s="5" t="s">
        <v>21221</v>
      </c>
      <c r="K7079" s="5" t="s">
        <v>22972</v>
      </c>
      <c r="L7079" s="5" t="s">
        <v>27059</v>
      </c>
      <c r="M7079" s="5">
        <v>26805259</v>
      </c>
      <c r="N7079" s="5">
        <v>26601963</v>
      </c>
      <c r="O7079" s="6">
        <v>46230.565196759257</v>
      </c>
      <c r="P7079" s="4" t="s">
        <v>81</v>
      </c>
      <c r="Q7079" s="5" t="s">
        <v>21222</v>
      </c>
      <c r="R7079" s="5">
        <v>35199930</v>
      </c>
      <c r="S7079" s="5" t="s">
        <v>2972</v>
      </c>
      <c r="T7079" s="4">
        <v>40000000</v>
      </c>
      <c r="U7079" s="4">
        <v>0</v>
      </c>
      <c r="V7079" s="4">
        <v>40000000</v>
      </c>
      <c r="W7079" s="4">
        <v>23200000</v>
      </c>
      <c r="X7079" s="4">
        <v>16800000</v>
      </c>
      <c r="Y7079" s="4">
        <v>16800000</v>
      </c>
    </row>
    <row r="7080" spans="1:25" x14ac:dyDescent="0.2">
      <c r="A7080" s="5" t="s">
        <v>3510</v>
      </c>
      <c r="B7080" s="5" t="s">
        <v>3507</v>
      </c>
      <c r="C7080" s="5" t="s">
        <v>1321</v>
      </c>
      <c r="D7080" s="5">
        <v>224</v>
      </c>
      <c r="E7080" s="5" t="s">
        <v>1315</v>
      </c>
      <c r="F7080" s="5">
        <v>10</v>
      </c>
      <c r="G7080" s="5" t="s">
        <v>32</v>
      </c>
      <c r="H7080" s="5">
        <v>27302</v>
      </c>
      <c r="I7080" s="5" t="s">
        <v>3567</v>
      </c>
      <c r="J7080" s="5" t="s">
        <v>21223</v>
      </c>
      <c r="K7080" s="5" t="s">
        <v>22972</v>
      </c>
      <c r="L7080" s="5" t="s">
        <v>27062</v>
      </c>
      <c r="M7080" s="5">
        <v>26805280</v>
      </c>
      <c r="N7080" s="5">
        <v>26601963</v>
      </c>
      <c r="O7080" s="6">
        <v>46230.63517361111</v>
      </c>
      <c r="P7080" s="4" t="s">
        <v>81</v>
      </c>
      <c r="Q7080" s="5" t="s">
        <v>21224</v>
      </c>
      <c r="R7080" s="5">
        <v>6804897</v>
      </c>
      <c r="S7080" s="5" t="s">
        <v>12744</v>
      </c>
      <c r="T7080" s="4">
        <v>43000000</v>
      </c>
      <c r="U7080" s="4">
        <v>0</v>
      </c>
      <c r="V7080" s="4">
        <v>43000000</v>
      </c>
      <c r="W7080" s="4">
        <v>24940000</v>
      </c>
      <c r="X7080" s="4">
        <v>18060000</v>
      </c>
      <c r="Y7080" s="4">
        <v>18060000</v>
      </c>
    </row>
    <row r="7081" spans="1:25" x14ac:dyDescent="0.2">
      <c r="A7081" s="5" t="s">
        <v>3510</v>
      </c>
      <c r="B7081" s="5" t="s">
        <v>3507</v>
      </c>
      <c r="C7081" s="5" t="s">
        <v>1321</v>
      </c>
      <c r="D7081" s="5">
        <v>224</v>
      </c>
      <c r="E7081" s="5" t="s">
        <v>1315</v>
      </c>
      <c r="F7081" s="5">
        <v>10</v>
      </c>
      <c r="G7081" s="5" t="s">
        <v>32</v>
      </c>
      <c r="H7081" s="5">
        <v>27302</v>
      </c>
      <c r="I7081" s="5" t="s">
        <v>3567</v>
      </c>
      <c r="J7081" s="5" t="s">
        <v>21225</v>
      </c>
      <c r="K7081" s="5" t="s">
        <v>22972</v>
      </c>
      <c r="L7081" s="5" t="s">
        <v>27069</v>
      </c>
      <c r="M7081" s="5">
        <v>26805322</v>
      </c>
      <c r="N7081" s="5">
        <v>26601963</v>
      </c>
      <c r="O7081" s="6">
        <v>46231.392372685186</v>
      </c>
      <c r="P7081" s="4" t="s">
        <v>81</v>
      </c>
      <c r="Q7081" s="5" t="s">
        <v>21226</v>
      </c>
      <c r="R7081" s="5">
        <v>52967531</v>
      </c>
      <c r="S7081" s="5" t="s">
        <v>2973</v>
      </c>
      <c r="T7081" s="4">
        <v>40000000</v>
      </c>
      <c r="U7081" s="4">
        <v>0</v>
      </c>
      <c r="V7081" s="4">
        <v>40000000</v>
      </c>
      <c r="W7081" s="4">
        <v>23733333</v>
      </c>
      <c r="X7081" s="4">
        <v>16266667</v>
      </c>
      <c r="Y7081" s="4">
        <v>16266667</v>
      </c>
    </row>
    <row r="7082" spans="1:25" x14ac:dyDescent="0.2">
      <c r="A7082" s="5" t="s">
        <v>3510</v>
      </c>
      <c r="B7082" s="5" t="s">
        <v>3507</v>
      </c>
      <c r="C7082" s="5" t="s">
        <v>1321</v>
      </c>
      <c r="D7082" s="5">
        <v>224</v>
      </c>
      <c r="E7082" s="5" t="s">
        <v>1315</v>
      </c>
      <c r="F7082" s="5">
        <v>10</v>
      </c>
      <c r="G7082" s="5" t="s">
        <v>32</v>
      </c>
      <c r="H7082" s="5">
        <v>27302</v>
      </c>
      <c r="I7082" s="5" t="s">
        <v>3567</v>
      </c>
      <c r="J7082" s="5" t="s">
        <v>21227</v>
      </c>
      <c r="K7082" s="5" t="s">
        <v>22972</v>
      </c>
      <c r="L7082" s="5" t="s">
        <v>27081</v>
      </c>
      <c r="M7082" s="5">
        <v>26805433</v>
      </c>
      <c r="N7082" s="5">
        <v>26601963</v>
      </c>
      <c r="O7082" s="6">
        <v>46232.576643518521</v>
      </c>
      <c r="P7082" s="4" t="s">
        <v>81</v>
      </c>
      <c r="Q7082" s="5" t="s">
        <v>21228</v>
      </c>
      <c r="R7082" s="5">
        <v>52422763</v>
      </c>
      <c r="S7082" s="5" t="s">
        <v>12741</v>
      </c>
      <c r="T7082" s="4">
        <v>45000000</v>
      </c>
      <c r="U7082" s="4">
        <v>0</v>
      </c>
      <c r="V7082" s="4">
        <v>45000000</v>
      </c>
      <c r="W7082" s="4">
        <v>27000000</v>
      </c>
      <c r="X7082" s="4">
        <v>18000000</v>
      </c>
      <c r="Y7082" s="4">
        <v>18000000</v>
      </c>
    </row>
    <row r="7083" spans="1:25" x14ac:dyDescent="0.2">
      <c r="A7083" s="5" t="s">
        <v>3510</v>
      </c>
      <c r="B7083" s="5" t="s">
        <v>3507</v>
      </c>
      <c r="C7083" s="5" t="s">
        <v>1321</v>
      </c>
      <c r="D7083" s="5">
        <v>224</v>
      </c>
      <c r="E7083" s="5" t="s">
        <v>1315</v>
      </c>
      <c r="F7083" s="5">
        <v>10</v>
      </c>
      <c r="G7083" s="5" t="s">
        <v>32</v>
      </c>
      <c r="H7083" s="5">
        <v>27302</v>
      </c>
      <c r="I7083" s="5" t="s">
        <v>3567</v>
      </c>
      <c r="J7083" s="5" t="s">
        <v>21229</v>
      </c>
      <c r="K7083" s="5" t="s">
        <v>22972</v>
      </c>
      <c r="L7083" s="5" t="s">
        <v>27087</v>
      </c>
      <c r="M7083" s="5">
        <v>26805485</v>
      </c>
      <c r="N7083" s="5">
        <v>26601963</v>
      </c>
      <c r="O7083" s="6">
        <v>46233.427349537036</v>
      </c>
      <c r="P7083" s="4" t="s">
        <v>81</v>
      </c>
      <c r="Q7083" s="5" t="s">
        <v>21230</v>
      </c>
      <c r="R7083" s="5">
        <v>23783944</v>
      </c>
      <c r="S7083" s="5" t="s">
        <v>2976</v>
      </c>
      <c r="T7083" s="4">
        <v>40000000</v>
      </c>
      <c r="U7083" s="4">
        <v>0</v>
      </c>
      <c r="V7083" s="4">
        <v>40000000</v>
      </c>
      <c r="W7083" s="4">
        <v>24000000</v>
      </c>
      <c r="X7083" s="4">
        <v>16000000</v>
      </c>
      <c r="Y7083" s="4">
        <v>16000000</v>
      </c>
    </row>
    <row r="7084" spans="1:25" x14ac:dyDescent="0.2">
      <c r="A7084" s="5" t="s">
        <v>3510</v>
      </c>
      <c r="B7084" s="5" t="s">
        <v>3507</v>
      </c>
      <c r="C7084" s="5" t="s">
        <v>1321</v>
      </c>
      <c r="D7084" s="5">
        <v>224</v>
      </c>
      <c r="E7084" s="5" t="s">
        <v>1315</v>
      </c>
      <c r="F7084" s="5">
        <v>10</v>
      </c>
      <c r="G7084" s="5" t="s">
        <v>32</v>
      </c>
      <c r="H7084" s="5">
        <v>27302</v>
      </c>
      <c r="I7084" s="5" t="s">
        <v>3567</v>
      </c>
      <c r="J7084" s="5" t="s">
        <v>21231</v>
      </c>
      <c r="K7084" s="5" t="s">
        <v>22972</v>
      </c>
      <c r="L7084" s="5" t="s">
        <v>27096</v>
      </c>
      <c r="M7084" s="5">
        <v>26805579</v>
      </c>
      <c r="N7084" s="5">
        <v>26601963</v>
      </c>
      <c r="O7084" s="6">
        <v>46233.659432870372</v>
      </c>
      <c r="P7084" s="4" t="s">
        <v>81</v>
      </c>
      <c r="Q7084" s="5" t="s">
        <v>21232</v>
      </c>
      <c r="R7084" s="5">
        <v>1002703240</v>
      </c>
      <c r="S7084" s="5" t="s">
        <v>2974</v>
      </c>
      <c r="T7084" s="4">
        <v>15000000</v>
      </c>
      <c r="U7084" s="4">
        <v>0</v>
      </c>
      <c r="V7084" s="4">
        <v>15000000</v>
      </c>
      <c r="W7084" s="4">
        <v>9000000</v>
      </c>
      <c r="X7084" s="4">
        <v>6000000</v>
      </c>
      <c r="Y7084" s="4">
        <v>6000000</v>
      </c>
    </row>
    <row r="7085" spans="1:25" x14ac:dyDescent="0.2">
      <c r="A7085" s="5" t="s">
        <v>3510</v>
      </c>
      <c r="B7085" s="5" t="s">
        <v>3507</v>
      </c>
      <c r="C7085" s="5" t="s">
        <v>1321</v>
      </c>
      <c r="D7085" s="5">
        <v>224</v>
      </c>
      <c r="E7085" s="5" t="s">
        <v>1315</v>
      </c>
      <c r="F7085" s="5">
        <v>10</v>
      </c>
      <c r="G7085" s="5" t="s">
        <v>32</v>
      </c>
      <c r="H7085" s="5">
        <v>27302</v>
      </c>
      <c r="I7085" s="5" t="s">
        <v>3567</v>
      </c>
      <c r="J7085" s="5" t="s">
        <v>22174</v>
      </c>
      <c r="K7085" s="5" t="s">
        <v>22972</v>
      </c>
      <c r="L7085" s="5" t="s">
        <v>27140</v>
      </c>
      <c r="M7085" s="5">
        <v>26805799</v>
      </c>
      <c r="N7085" s="5">
        <v>26601963</v>
      </c>
      <c r="O7085" s="6">
        <v>46238.808495370373</v>
      </c>
      <c r="P7085" s="4" t="s">
        <v>4496</v>
      </c>
      <c r="Q7085" s="5" t="s">
        <v>22175</v>
      </c>
      <c r="R7085" s="5">
        <v>1073600954</v>
      </c>
      <c r="S7085" s="5" t="s">
        <v>12379</v>
      </c>
      <c r="T7085" s="4">
        <v>35000000</v>
      </c>
      <c r="U7085" s="4">
        <v>0</v>
      </c>
      <c r="V7085" s="4">
        <v>35000000</v>
      </c>
      <c r="W7085" s="4">
        <v>30333333</v>
      </c>
      <c r="X7085" s="4">
        <v>4666667</v>
      </c>
      <c r="Y7085" s="4">
        <v>4666667</v>
      </c>
    </row>
    <row r="7086" spans="1:25" x14ac:dyDescent="0.2">
      <c r="A7086" s="5" t="s">
        <v>3510</v>
      </c>
      <c r="B7086" s="5" t="s">
        <v>3507</v>
      </c>
      <c r="C7086" s="5" t="s">
        <v>1321</v>
      </c>
      <c r="D7086" s="5">
        <v>224</v>
      </c>
      <c r="E7086" s="5" t="s">
        <v>1315</v>
      </c>
      <c r="F7086" s="5">
        <v>10</v>
      </c>
      <c r="G7086" s="5" t="s">
        <v>32</v>
      </c>
      <c r="H7086" s="5">
        <v>27302</v>
      </c>
      <c r="I7086" s="5" t="s">
        <v>3567</v>
      </c>
      <c r="J7086" s="5" t="s">
        <v>22176</v>
      </c>
      <c r="K7086" s="5" t="s">
        <v>22972</v>
      </c>
      <c r="L7086" s="5" t="s">
        <v>27153</v>
      </c>
      <c r="M7086" s="5">
        <v>26805918</v>
      </c>
      <c r="N7086" s="5">
        <v>26601963</v>
      </c>
      <c r="O7086" s="6">
        <v>46240.670300925929</v>
      </c>
      <c r="P7086" s="4" t="s">
        <v>21476</v>
      </c>
      <c r="Q7086" s="5" t="s">
        <v>22177</v>
      </c>
      <c r="R7086" s="5">
        <v>79889344</v>
      </c>
      <c r="S7086" s="5" t="s">
        <v>12405</v>
      </c>
      <c r="T7086" s="4">
        <v>50000000</v>
      </c>
      <c r="U7086" s="4">
        <v>0</v>
      </c>
      <c r="V7086" s="4">
        <v>50000000</v>
      </c>
      <c r="W7086" s="4">
        <v>33333333</v>
      </c>
      <c r="X7086" s="4">
        <v>16666667</v>
      </c>
      <c r="Y7086" s="4">
        <v>6666667</v>
      </c>
    </row>
    <row r="7087" spans="1:25" x14ac:dyDescent="0.2">
      <c r="A7087" s="5" t="s">
        <v>3510</v>
      </c>
      <c r="B7087" s="5" t="s">
        <v>3507</v>
      </c>
      <c r="C7087" s="5" t="s">
        <v>1321</v>
      </c>
      <c r="D7087" s="5">
        <v>224</v>
      </c>
      <c r="E7087" s="5" t="s">
        <v>1315</v>
      </c>
      <c r="F7087" s="5">
        <v>10</v>
      </c>
      <c r="G7087" s="5" t="s">
        <v>32</v>
      </c>
      <c r="H7087" s="5">
        <v>27302</v>
      </c>
      <c r="I7087" s="5" t="s">
        <v>3567</v>
      </c>
      <c r="J7087" s="5" t="s">
        <v>22178</v>
      </c>
      <c r="K7087" s="5" t="s">
        <v>22972</v>
      </c>
      <c r="L7087" s="5" t="s">
        <v>27161</v>
      </c>
      <c r="M7087" s="5">
        <v>26805986</v>
      </c>
      <c r="N7087" s="5">
        <v>26601963</v>
      </c>
      <c r="O7087" s="6">
        <v>46245.797511574077</v>
      </c>
      <c r="P7087" s="4" t="s">
        <v>21466</v>
      </c>
      <c r="Q7087" s="5" t="s">
        <v>22179</v>
      </c>
      <c r="R7087" s="5">
        <v>1073165375</v>
      </c>
      <c r="S7087" s="5" t="s">
        <v>12735</v>
      </c>
      <c r="T7087" s="4">
        <v>25500000</v>
      </c>
      <c r="U7087" s="4">
        <v>0</v>
      </c>
      <c r="V7087" s="4">
        <v>25500000</v>
      </c>
      <c r="W7087" s="4">
        <v>17510000</v>
      </c>
      <c r="X7087" s="4">
        <v>7990000</v>
      </c>
      <c r="Y7087" s="4">
        <v>7990000</v>
      </c>
    </row>
    <row r="7088" spans="1:25" x14ac:dyDescent="0.2">
      <c r="A7088" s="5" t="s">
        <v>3510</v>
      </c>
      <c r="B7088" s="5" t="s">
        <v>3507</v>
      </c>
      <c r="C7088" s="5" t="s">
        <v>1321</v>
      </c>
      <c r="D7088" s="5">
        <v>224</v>
      </c>
      <c r="E7088" s="5" t="s">
        <v>1315</v>
      </c>
      <c r="F7088" s="5">
        <v>10</v>
      </c>
      <c r="G7088" s="5" t="s">
        <v>32</v>
      </c>
      <c r="H7088" s="5">
        <v>27302</v>
      </c>
      <c r="I7088" s="5" t="s">
        <v>3567</v>
      </c>
      <c r="J7088" s="5" t="s">
        <v>22180</v>
      </c>
      <c r="K7088" s="5" t="s">
        <v>22972</v>
      </c>
      <c r="L7088" s="5" t="s">
        <v>27163</v>
      </c>
      <c r="M7088" s="5">
        <v>26806002</v>
      </c>
      <c r="N7088" s="5">
        <v>26601963</v>
      </c>
      <c r="O7088" s="6">
        <v>46246.443101851852</v>
      </c>
      <c r="P7088" s="4" t="s">
        <v>21466</v>
      </c>
      <c r="Q7088" s="5" t="s">
        <v>22181</v>
      </c>
      <c r="R7088" s="5">
        <v>80124810</v>
      </c>
      <c r="S7088" s="5" t="s">
        <v>12747</v>
      </c>
      <c r="T7088" s="4">
        <v>40000000</v>
      </c>
      <c r="U7088" s="4">
        <v>0</v>
      </c>
      <c r="V7088" s="4">
        <v>40000000</v>
      </c>
      <c r="W7088" s="4">
        <v>27466667</v>
      </c>
      <c r="X7088" s="4">
        <v>12533333</v>
      </c>
      <c r="Y7088" s="4">
        <v>12533333</v>
      </c>
    </row>
    <row r="7089" spans="1:25" x14ac:dyDescent="0.2">
      <c r="A7089" s="5" t="s">
        <v>3510</v>
      </c>
      <c r="B7089" s="5" t="s">
        <v>3507</v>
      </c>
      <c r="C7089" s="5" t="s">
        <v>1326</v>
      </c>
      <c r="D7089" s="5">
        <v>227</v>
      </c>
      <c r="E7089" s="5" t="s">
        <v>5259</v>
      </c>
      <c r="F7089" s="5">
        <v>10</v>
      </c>
      <c r="G7089" s="5" t="s">
        <v>32</v>
      </c>
      <c r="H7089" s="5">
        <v>10012</v>
      </c>
      <c r="I7089" s="5" t="s">
        <v>3562</v>
      </c>
      <c r="J7089" s="5" t="s">
        <v>6588</v>
      </c>
      <c r="K7089" s="5" t="s">
        <v>75</v>
      </c>
      <c r="L7089" s="5" t="s">
        <v>2361</v>
      </c>
      <c r="M7089" s="5">
        <v>26801156</v>
      </c>
      <c r="N7089" s="5">
        <v>26601166</v>
      </c>
      <c r="O7089" s="6">
        <v>46024</v>
      </c>
      <c r="P7089" s="4" t="s">
        <v>2224</v>
      </c>
      <c r="Q7089" s="5" t="s">
        <v>8601</v>
      </c>
      <c r="R7089" s="5">
        <v>1118548945</v>
      </c>
      <c r="S7089" s="5" t="s">
        <v>2362</v>
      </c>
      <c r="T7089" s="4">
        <v>25500000</v>
      </c>
      <c r="U7089" s="4">
        <v>0</v>
      </c>
      <c r="V7089" s="4">
        <v>25500000</v>
      </c>
      <c r="W7089" s="4">
        <v>0</v>
      </c>
      <c r="X7089" s="4">
        <v>25500000</v>
      </c>
      <c r="Y7089" s="4">
        <v>25500000</v>
      </c>
    </row>
    <row r="7090" spans="1:25" x14ac:dyDescent="0.2">
      <c r="A7090" s="5" t="s">
        <v>3510</v>
      </c>
      <c r="B7090" s="5" t="s">
        <v>3507</v>
      </c>
      <c r="C7090" s="5" t="s">
        <v>1326</v>
      </c>
      <c r="D7090" s="5">
        <v>227</v>
      </c>
      <c r="E7090" s="5" t="s">
        <v>5259</v>
      </c>
      <c r="F7090" s="5">
        <v>10</v>
      </c>
      <c r="G7090" s="5" t="s">
        <v>32</v>
      </c>
      <c r="H7090" s="5">
        <v>10012</v>
      </c>
      <c r="I7090" s="5" t="s">
        <v>3562</v>
      </c>
      <c r="J7090" s="5" t="s">
        <v>6616</v>
      </c>
      <c r="K7090" s="5" t="s">
        <v>75</v>
      </c>
      <c r="L7090" s="5" t="s">
        <v>8632</v>
      </c>
      <c r="M7090" s="5">
        <v>26801364</v>
      </c>
      <c r="N7090" s="5">
        <v>26601374</v>
      </c>
      <c r="O7090" s="6">
        <v>46024</v>
      </c>
      <c r="P7090" s="4" t="s">
        <v>2943</v>
      </c>
      <c r="Q7090" s="5" t="s">
        <v>8633</v>
      </c>
      <c r="R7090" s="5">
        <v>1121901769</v>
      </c>
      <c r="S7090" s="5" t="s">
        <v>2971</v>
      </c>
      <c r="T7090" s="4">
        <v>46800000</v>
      </c>
      <c r="U7090" s="4">
        <v>0</v>
      </c>
      <c r="V7090" s="4">
        <v>46800000</v>
      </c>
      <c r="W7090" s="4">
        <v>1560000</v>
      </c>
      <c r="X7090" s="4">
        <v>45240000</v>
      </c>
      <c r="Y7090" s="4">
        <v>45240000</v>
      </c>
    </row>
    <row r="7091" spans="1:25" x14ac:dyDescent="0.2">
      <c r="A7091" s="5" t="s">
        <v>3510</v>
      </c>
      <c r="B7091" s="5" t="s">
        <v>3507</v>
      </c>
      <c r="C7091" s="5" t="s">
        <v>1326</v>
      </c>
      <c r="D7091" s="5">
        <v>227</v>
      </c>
      <c r="E7091" s="5" t="s">
        <v>5259</v>
      </c>
      <c r="F7091" s="5">
        <v>10</v>
      </c>
      <c r="G7091" s="5" t="s">
        <v>32</v>
      </c>
      <c r="H7091" s="5">
        <v>27302</v>
      </c>
      <c r="I7091" s="5" t="s">
        <v>3567</v>
      </c>
      <c r="J7091" s="5" t="s">
        <v>12377</v>
      </c>
      <c r="K7091" s="5" t="s">
        <v>22972</v>
      </c>
      <c r="L7091" s="5" t="s">
        <v>26856</v>
      </c>
      <c r="M7091" s="5">
        <v>26802204</v>
      </c>
      <c r="N7091" s="5">
        <v>26601584</v>
      </c>
      <c r="O7091" s="6">
        <v>46042.937106481484</v>
      </c>
      <c r="P7091" s="4" t="s">
        <v>8647</v>
      </c>
      <c r="Q7091" s="5" t="s">
        <v>12378</v>
      </c>
      <c r="R7091" s="5">
        <v>1073600954</v>
      </c>
      <c r="S7091" s="5" t="s">
        <v>12379</v>
      </c>
      <c r="T7091" s="4">
        <v>38500000</v>
      </c>
      <c r="U7091" s="4">
        <v>0</v>
      </c>
      <c r="V7091" s="4">
        <v>38500000</v>
      </c>
      <c r="W7091" s="4">
        <v>2333333</v>
      </c>
      <c r="X7091" s="4">
        <v>36166667</v>
      </c>
      <c r="Y7091" s="4">
        <v>36166667</v>
      </c>
    </row>
    <row r="7092" spans="1:25" x14ac:dyDescent="0.2">
      <c r="A7092" s="5" t="s">
        <v>3510</v>
      </c>
      <c r="B7092" s="5" t="s">
        <v>3507</v>
      </c>
      <c r="C7092" s="5" t="s">
        <v>1326</v>
      </c>
      <c r="D7092" s="5">
        <v>227</v>
      </c>
      <c r="E7092" s="5" t="s">
        <v>5259</v>
      </c>
      <c r="F7092" s="5">
        <v>10</v>
      </c>
      <c r="G7092" s="5" t="s">
        <v>32</v>
      </c>
      <c r="H7092" s="5">
        <v>27302</v>
      </c>
      <c r="I7092" s="5" t="s">
        <v>3567</v>
      </c>
      <c r="J7092" s="5" t="s">
        <v>12475</v>
      </c>
      <c r="K7092" s="5" t="s">
        <v>22972</v>
      </c>
      <c r="L7092" s="5" t="s">
        <v>26895</v>
      </c>
      <c r="M7092" s="5">
        <v>26802445</v>
      </c>
      <c r="N7092" s="5">
        <v>26601584</v>
      </c>
      <c r="O7092" s="6">
        <v>46048.45071759259</v>
      </c>
      <c r="P7092" s="4" t="s">
        <v>7288</v>
      </c>
      <c r="Q7092" s="5" t="s">
        <v>12476</v>
      </c>
      <c r="R7092" s="5">
        <v>1091670462</v>
      </c>
      <c r="S7092" s="5" t="s">
        <v>12477</v>
      </c>
      <c r="T7092" s="4">
        <v>40150000</v>
      </c>
      <c r="U7092" s="4">
        <v>0</v>
      </c>
      <c r="V7092" s="4">
        <v>40150000</v>
      </c>
      <c r="W7092" s="4">
        <v>2433333</v>
      </c>
      <c r="X7092" s="4">
        <v>37716667</v>
      </c>
      <c r="Y7092" s="4">
        <v>37716667</v>
      </c>
    </row>
    <row r="7093" spans="1:25" x14ac:dyDescent="0.2">
      <c r="A7093" s="5" t="s">
        <v>3510</v>
      </c>
      <c r="B7093" s="5" t="s">
        <v>3507</v>
      </c>
      <c r="C7093" s="5" t="s">
        <v>1326</v>
      </c>
      <c r="D7093" s="5">
        <v>227</v>
      </c>
      <c r="E7093" s="5" t="s">
        <v>5259</v>
      </c>
      <c r="F7093" s="5">
        <v>10</v>
      </c>
      <c r="G7093" s="5" t="s">
        <v>32</v>
      </c>
      <c r="H7093" s="5">
        <v>27302</v>
      </c>
      <c r="I7093" s="5" t="s">
        <v>3567</v>
      </c>
      <c r="J7093" s="5" t="s">
        <v>19427</v>
      </c>
      <c r="K7093" s="5" t="s">
        <v>22972</v>
      </c>
      <c r="L7093" s="5" t="s">
        <v>27002</v>
      </c>
      <c r="M7093" s="5">
        <v>26804252</v>
      </c>
      <c r="N7093" s="5">
        <v>26601963</v>
      </c>
      <c r="O7093" s="6">
        <v>46211.559062499997</v>
      </c>
      <c r="P7093" s="4" t="s">
        <v>3000</v>
      </c>
      <c r="Q7093" s="5" t="s">
        <v>19428</v>
      </c>
      <c r="R7093" s="5">
        <v>1091670462</v>
      </c>
      <c r="S7093" s="5" t="s">
        <v>12477</v>
      </c>
      <c r="T7093" s="4">
        <v>43800000</v>
      </c>
      <c r="U7093" s="4">
        <v>0</v>
      </c>
      <c r="V7093" s="4">
        <v>43800000</v>
      </c>
      <c r="W7093" s="4">
        <v>23846667</v>
      </c>
      <c r="X7093" s="4">
        <v>19953333</v>
      </c>
      <c r="Y7093" s="4">
        <v>19953333</v>
      </c>
    </row>
    <row r="7094" spans="1:25" x14ac:dyDescent="0.2">
      <c r="A7094" s="5" t="s">
        <v>3510</v>
      </c>
      <c r="B7094" s="5" t="s">
        <v>3507</v>
      </c>
      <c r="C7094" s="5" t="s">
        <v>1326</v>
      </c>
      <c r="D7094" s="5">
        <v>227</v>
      </c>
      <c r="E7094" s="5" t="s">
        <v>5259</v>
      </c>
      <c r="F7094" s="5">
        <v>10</v>
      </c>
      <c r="G7094" s="5" t="s">
        <v>32</v>
      </c>
      <c r="H7094" s="5">
        <v>27302</v>
      </c>
      <c r="I7094" s="5" t="s">
        <v>3567</v>
      </c>
      <c r="J7094" s="5" t="s">
        <v>19429</v>
      </c>
      <c r="K7094" s="5" t="s">
        <v>22972</v>
      </c>
      <c r="L7094" s="5" t="s">
        <v>27015</v>
      </c>
      <c r="M7094" s="5">
        <v>26804466</v>
      </c>
      <c r="N7094" s="5">
        <v>26601963</v>
      </c>
      <c r="O7094" s="6">
        <v>46214.381979166668</v>
      </c>
      <c r="P7094" s="4" t="s">
        <v>4489</v>
      </c>
      <c r="Q7094" s="5" t="s">
        <v>19430</v>
      </c>
      <c r="R7094" s="5">
        <v>1118548945</v>
      </c>
      <c r="S7094" s="5" t="s">
        <v>2362</v>
      </c>
      <c r="T7094" s="4">
        <v>27500000</v>
      </c>
      <c r="U7094" s="4">
        <v>0</v>
      </c>
      <c r="V7094" s="4">
        <v>27500000</v>
      </c>
      <c r="W7094" s="4">
        <v>14833333</v>
      </c>
      <c r="X7094" s="4">
        <v>12666667</v>
      </c>
      <c r="Y7094" s="4">
        <v>12666667</v>
      </c>
    </row>
    <row r="7095" spans="1:25" x14ac:dyDescent="0.2">
      <c r="A7095" s="5" t="s">
        <v>3510</v>
      </c>
      <c r="B7095" s="5" t="s">
        <v>3507</v>
      </c>
      <c r="C7095" s="5" t="s">
        <v>1326</v>
      </c>
      <c r="D7095" s="5">
        <v>227</v>
      </c>
      <c r="E7095" s="5" t="s">
        <v>5259</v>
      </c>
      <c r="F7095" s="5">
        <v>10</v>
      </c>
      <c r="G7095" s="5" t="s">
        <v>32</v>
      </c>
      <c r="H7095" s="5">
        <v>27302</v>
      </c>
      <c r="I7095" s="5" t="s">
        <v>3567</v>
      </c>
      <c r="J7095" s="5" t="s">
        <v>19431</v>
      </c>
      <c r="K7095" s="5" t="s">
        <v>22972</v>
      </c>
      <c r="L7095" s="5" t="s">
        <v>27016</v>
      </c>
      <c r="M7095" s="5">
        <v>26804495</v>
      </c>
      <c r="N7095" s="5">
        <v>26601963</v>
      </c>
      <c r="O7095" s="6">
        <v>46217.423182870371</v>
      </c>
      <c r="P7095" s="4" t="s">
        <v>4489</v>
      </c>
      <c r="Q7095" s="5" t="s">
        <v>19432</v>
      </c>
      <c r="R7095" s="5">
        <v>1032450301</v>
      </c>
      <c r="S7095" s="5" t="s">
        <v>660</v>
      </c>
      <c r="T7095" s="4">
        <v>44000000</v>
      </c>
      <c r="U7095" s="4">
        <v>0</v>
      </c>
      <c r="V7095" s="4">
        <v>44000000</v>
      </c>
      <c r="W7095" s="4">
        <v>24000000</v>
      </c>
      <c r="X7095" s="4">
        <v>20000000</v>
      </c>
      <c r="Y7095" s="4">
        <v>20000000</v>
      </c>
    </row>
    <row r="7096" spans="1:25" x14ac:dyDescent="0.2">
      <c r="A7096" s="5" t="s">
        <v>3510</v>
      </c>
      <c r="B7096" s="5" t="s">
        <v>3507</v>
      </c>
      <c r="C7096" s="5" t="s">
        <v>1326</v>
      </c>
      <c r="D7096" s="5">
        <v>227</v>
      </c>
      <c r="E7096" s="5" t="s">
        <v>5259</v>
      </c>
      <c r="F7096" s="5">
        <v>10</v>
      </c>
      <c r="G7096" s="5" t="s">
        <v>32</v>
      </c>
      <c r="H7096" s="5">
        <v>27302</v>
      </c>
      <c r="I7096" s="5" t="s">
        <v>3567</v>
      </c>
      <c r="J7096" s="5" t="s">
        <v>21233</v>
      </c>
      <c r="K7096" s="5" t="s">
        <v>22972</v>
      </c>
      <c r="L7096" s="5" t="s">
        <v>27111</v>
      </c>
      <c r="M7096" s="5">
        <v>26805631</v>
      </c>
      <c r="N7096" s="5">
        <v>26601963</v>
      </c>
      <c r="O7096" s="6">
        <v>46234.567187499997</v>
      </c>
      <c r="P7096" s="4" t="s">
        <v>81</v>
      </c>
      <c r="Q7096" s="5" t="s">
        <v>21234</v>
      </c>
      <c r="R7096" s="5">
        <v>1121901769</v>
      </c>
      <c r="S7096" s="5" t="s">
        <v>2971</v>
      </c>
      <c r="T7096" s="4">
        <v>39000000</v>
      </c>
      <c r="U7096" s="4">
        <v>0</v>
      </c>
      <c r="V7096" s="4">
        <v>39000000</v>
      </c>
      <c r="W7096" s="4">
        <v>31720000</v>
      </c>
      <c r="X7096" s="4">
        <v>7280000</v>
      </c>
      <c r="Y7096" s="4">
        <v>7280000</v>
      </c>
    </row>
    <row r="7097" spans="1:25" x14ac:dyDescent="0.2">
      <c r="A7097" s="5" t="s">
        <v>3510</v>
      </c>
      <c r="B7097" s="5" t="s">
        <v>3507</v>
      </c>
      <c r="C7097" s="5" t="s">
        <v>1326</v>
      </c>
      <c r="D7097" s="5">
        <v>227</v>
      </c>
      <c r="E7097" s="5" t="s">
        <v>5259</v>
      </c>
      <c r="F7097" s="5">
        <v>10</v>
      </c>
      <c r="G7097" s="5" t="s">
        <v>32</v>
      </c>
      <c r="H7097" s="5">
        <v>27302</v>
      </c>
      <c r="I7097" s="5" t="s">
        <v>3567</v>
      </c>
      <c r="J7097" s="5" t="s">
        <v>22182</v>
      </c>
      <c r="K7097" s="5" t="s">
        <v>22972</v>
      </c>
      <c r="L7097" s="5" t="s">
        <v>27123</v>
      </c>
      <c r="M7097" s="5">
        <v>26805697</v>
      </c>
      <c r="N7097" s="5">
        <v>26601963</v>
      </c>
      <c r="O7097" s="6">
        <v>46237.413460648146</v>
      </c>
      <c r="P7097" s="4" t="s">
        <v>81</v>
      </c>
      <c r="Q7097" s="5" t="s">
        <v>22183</v>
      </c>
      <c r="R7097" s="5">
        <v>52485088</v>
      </c>
      <c r="S7097" s="5" t="s">
        <v>12537</v>
      </c>
      <c r="T7097" s="4">
        <v>45000000</v>
      </c>
      <c r="U7097" s="4">
        <v>0</v>
      </c>
      <c r="V7097" s="4">
        <v>45000000</v>
      </c>
      <c r="W7097" s="4">
        <v>27900000</v>
      </c>
      <c r="X7097" s="4">
        <v>17100000</v>
      </c>
      <c r="Y7097" s="4">
        <v>17100000</v>
      </c>
    </row>
    <row r="7098" spans="1:25" x14ac:dyDescent="0.2">
      <c r="A7098" s="5" t="s">
        <v>3510</v>
      </c>
      <c r="B7098" s="5" t="s">
        <v>3507</v>
      </c>
      <c r="C7098" s="5" t="s">
        <v>1326</v>
      </c>
      <c r="D7098" s="5">
        <v>227</v>
      </c>
      <c r="E7098" s="5" t="s">
        <v>5259</v>
      </c>
      <c r="F7098" s="5">
        <v>10</v>
      </c>
      <c r="G7098" s="5" t="s">
        <v>32</v>
      </c>
      <c r="H7098" s="5">
        <v>27302</v>
      </c>
      <c r="I7098" s="5" t="s">
        <v>3567</v>
      </c>
      <c r="J7098" s="5" t="s">
        <v>22184</v>
      </c>
      <c r="K7098" s="5" t="s">
        <v>22972</v>
      </c>
      <c r="L7098" s="5" t="s">
        <v>27131</v>
      </c>
      <c r="M7098" s="5">
        <v>26805774</v>
      </c>
      <c r="N7098" s="5">
        <v>26601963</v>
      </c>
      <c r="O7098" s="6">
        <v>46238.685115740744</v>
      </c>
      <c r="P7098" s="4" t="s">
        <v>4496</v>
      </c>
      <c r="Q7098" s="5" t="s">
        <v>22185</v>
      </c>
      <c r="R7098" s="5">
        <v>42152972</v>
      </c>
      <c r="S7098" s="5" t="s">
        <v>12621</v>
      </c>
      <c r="T7098" s="4">
        <v>35000000</v>
      </c>
      <c r="U7098" s="4">
        <v>0</v>
      </c>
      <c r="V7098" s="4">
        <v>35000000</v>
      </c>
      <c r="W7098" s="4">
        <v>25666667</v>
      </c>
      <c r="X7098" s="4">
        <v>9333333</v>
      </c>
      <c r="Y7098" s="4">
        <v>2333333</v>
      </c>
    </row>
    <row r="7099" spans="1:25" x14ac:dyDescent="0.2">
      <c r="A7099" s="5" t="s">
        <v>3510</v>
      </c>
      <c r="B7099" s="5" t="s">
        <v>3507</v>
      </c>
      <c r="C7099" s="5" t="s">
        <v>3314</v>
      </c>
      <c r="D7099" s="5">
        <v>229</v>
      </c>
      <c r="E7099" s="5" t="s">
        <v>1318</v>
      </c>
      <c r="F7099" s="5">
        <v>10</v>
      </c>
      <c r="G7099" s="5" t="s">
        <v>32</v>
      </c>
      <c r="H7099" s="5">
        <v>10012</v>
      </c>
      <c r="I7099" s="5" t="s">
        <v>3562</v>
      </c>
      <c r="J7099" s="5" t="s">
        <v>7264</v>
      </c>
      <c r="K7099" s="5" t="s">
        <v>75</v>
      </c>
      <c r="L7099" s="5" t="s">
        <v>2367</v>
      </c>
      <c r="M7099" s="5">
        <v>26801158</v>
      </c>
      <c r="N7099" s="5">
        <v>26601168</v>
      </c>
      <c r="O7099" s="6">
        <v>46024</v>
      </c>
      <c r="P7099" s="4" t="s">
        <v>4498</v>
      </c>
      <c r="Q7099" s="5" t="s">
        <v>9331</v>
      </c>
      <c r="R7099" s="5">
        <v>39813429</v>
      </c>
      <c r="S7099" s="5" t="s">
        <v>2368</v>
      </c>
      <c r="T7099" s="4">
        <v>31413333</v>
      </c>
      <c r="U7099" s="4">
        <v>23146666</v>
      </c>
      <c r="V7099" s="4">
        <v>8266667</v>
      </c>
      <c r="W7099" s="4">
        <v>0</v>
      </c>
      <c r="X7099" s="4">
        <v>8266667</v>
      </c>
      <c r="Y7099" s="4">
        <v>8266667</v>
      </c>
    </row>
    <row r="7100" spans="1:25" x14ac:dyDescent="0.2">
      <c r="A7100" s="5" t="s">
        <v>3510</v>
      </c>
      <c r="B7100" s="5" t="s">
        <v>3507</v>
      </c>
      <c r="C7100" s="5" t="s">
        <v>3314</v>
      </c>
      <c r="D7100" s="5">
        <v>229</v>
      </c>
      <c r="E7100" s="5" t="s">
        <v>1318</v>
      </c>
      <c r="F7100" s="5">
        <v>10</v>
      </c>
      <c r="G7100" s="5" t="s">
        <v>32</v>
      </c>
      <c r="H7100" s="5">
        <v>27300</v>
      </c>
      <c r="I7100" s="5" t="s">
        <v>7269</v>
      </c>
      <c r="J7100" s="5" t="s">
        <v>12730</v>
      </c>
      <c r="K7100" s="5" t="s">
        <v>22972</v>
      </c>
      <c r="L7100" s="5" t="s">
        <v>26858</v>
      </c>
      <c r="M7100" s="5">
        <v>26802212</v>
      </c>
      <c r="N7100" s="5">
        <v>26601599</v>
      </c>
      <c r="O7100" s="6">
        <v>46043.298541666663</v>
      </c>
      <c r="P7100" s="4" t="s">
        <v>8647</v>
      </c>
      <c r="Q7100" s="5" t="s">
        <v>12731</v>
      </c>
      <c r="R7100" s="5">
        <v>52622801</v>
      </c>
      <c r="S7100" s="5" t="s">
        <v>12732</v>
      </c>
      <c r="T7100" s="4">
        <v>44000000</v>
      </c>
      <c r="U7100" s="4">
        <v>0</v>
      </c>
      <c r="V7100" s="4">
        <v>44000000</v>
      </c>
      <c r="W7100" s="4">
        <v>3200000</v>
      </c>
      <c r="X7100" s="4">
        <v>40800000</v>
      </c>
      <c r="Y7100" s="4">
        <v>40800000</v>
      </c>
    </row>
    <row r="7101" spans="1:25" x14ac:dyDescent="0.2">
      <c r="A7101" s="5" t="s">
        <v>3510</v>
      </c>
      <c r="B7101" s="5" t="s">
        <v>3507</v>
      </c>
      <c r="C7101" s="5" t="s">
        <v>3314</v>
      </c>
      <c r="D7101" s="5">
        <v>229</v>
      </c>
      <c r="E7101" s="5" t="s">
        <v>1318</v>
      </c>
      <c r="F7101" s="5">
        <v>10</v>
      </c>
      <c r="G7101" s="5" t="s">
        <v>32</v>
      </c>
      <c r="H7101" s="5">
        <v>27300</v>
      </c>
      <c r="I7101" s="5" t="s">
        <v>7269</v>
      </c>
      <c r="J7101" s="5" t="s">
        <v>12742</v>
      </c>
      <c r="K7101" s="5" t="s">
        <v>22972</v>
      </c>
      <c r="L7101" s="5" t="s">
        <v>26918</v>
      </c>
      <c r="M7101" s="5">
        <v>26802668</v>
      </c>
      <c r="N7101" s="5">
        <v>26601599</v>
      </c>
      <c r="O7101" s="6">
        <v>46049.572951388887</v>
      </c>
      <c r="P7101" s="4" t="s">
        <v>9565</v>
      </c>
      <c r="Q7101" s="5" t="s">
        <v>12743</v>
      </c>
      <c r="R7101" s="5">
        <v>6804897</v>
      </c>
      <c r="S7101" s="5" t="s">
        <v>12744</v>
      </c>
      <c r="T7101" s="4">
        <v>47300000</v>
      </c>
      <c r="U7101" s="4">
        <v>0</v>
      </c>
      <c r="V7101" s="4">
        <v>47300000</v>
      </c>
      <c r="W7101" s="4">
        <v>3440000</v>
      </c>
      <c r="X7101" s="4">
        <v>43860000</v>
      </c>
      <c r="Y7101" s="4">
        <v>43860000</v>
      </c>
    </row>
    <row r="7102" spans="1:25" x14ac:dyDescent="0.2">
      <c r="A7102" s="5" t="s">
        <v>3510</v>
      </c>
      <c r="B7102" s="5" t="s">
        <v>3507</v>
      </c>
      <c r="C7102" s="5" t="s">
        <v>3314</v>
      </c>
      <c r="D7102" s="5">
        <v>229</v>
      </c>
      <c r="E7102" s="5" t="s">
        <v>1318</v>
      </c>
      <c r="F7102" s="5">
        <v>10</v>
      </c>
      <c r="G7102" s="5" t="s">
        <v>32</v>
      </c>
      <c r="H7102" s="5">
        <v>10012</v>
      </c>
      <c r="I7102" s="5" t="s">
        <v>3562</v>
      </c>
      <c r="J7102" s="5" t="s">
        <v>16402</v>
      </c>
      <c r="K7102" s="5" t="s">
        <v>75</v>
      </c>
      <c r="L7102" s="5" t="s">
        <v>16403</v>
      </c>
      <c r="M7102" s="5">
        <v>26803463</v>
      </c>
      <c r="N7102" s="5">
        <v>26601168</v>
      </c>
      <c r="O7102" s="6">
        <v>46084.653148148151</v>
      </c>
      <c r="P7102" s="4" t="s">
        <v>16404</v>
      </c>
      <c r="Q7102" s="5" t="s">
        <v>16405</v>
      </c>
      <c r="R7102" s="5">
        <v>52786689</v>
      </c>
      <c r="S7102" s="5" t="s">
        <v>16406</v>
      </c>
      <c r="T7102" s="4">
        <v>23146666</v>
      </c>
      <c r="U7102" s="4">
        <v>0</v>
      </c>
      <c r="V7102" s="4">
        <v>23146666</v>
      </c>
      <c r="W7102" s="4">
        <v>4546666</v>
      </c>
      <c r="X7102" s="4">
        <v>18600000</v>
      </c>
      <c r="Y7102" s="4">
        <v>18600000</v>
      </c>
    </row>
    <row r="7103" spans="1:25" x14ac:dyDescent="0.2">
      <c r="A7103" s="5" t="s">
        <v>3510</v>
      </c>
      <c r="B7103" s="5" t="s">
        <v>3507</v>
      </c>
      <c r="C7103" s="5" t="s">
        <v>3314</v>
      </c>
      <c r="D7103" s="5">
        <v>229</v>
      </c>
      <c r="E7103" s="5" t="s">
        <v>1318</v>
      </c>
      <c r="F7103" s="5">
        <v>10</v>
      </c>
      <c r="G7103" s="5" t="s">
        <v>32</v>
      </c>
      <c r="H7103" s="5">
        <v>27302</v>
      </c>
      <c r="I7103" s="5" t="s">
        <v>3567</v>
      </c>
      <c r="J7103" s="5" t="s">
        <v>21235</v>
      </c>
      <c r="K7103" s="5" t="s">
        <v>22972</v>
      </c>
      <c r="L7103" s="5" t="s">
        <v>27089</v>
      </c>
      <c r="M7103" s="5">
        <v>26805498</v>
      </c>
      <c r="N7103" s="5">
        <v>26601963</v>
      </c>
      <c r="O7103" s="6">
        <v>46233.459849537037</v>
      </c>
      <c r="P7103" s="4" t="s">
        <v>81</v>
      </c>
      <c r="Q7103" s="5" t="s">
        <v>21236</v>
      </c>
      <c r="R7103" s="5">
        <v>80085609</v>
      </c>
      <c r="S7103" s="5" t="s">
        <v>3217</v>
      </c>
      <c r="T7103" s="4">
        <v>45000000</v>
      </c>
      <c r="U7103" s="4">
        <v>0</v>
      </c>
      <c r="V7103" s="4">
        <v>45000000</v>
      </c>
      <c r="W7103" s="4">
        <v>27000000</v>
      </c>
      <c r="X7103" s="4">
        <v>18000000</v>
      </c>
      <c r="Y7103" s="4">
        <v>9000000</v>
      </c>
    </row>
    <row r="7104" spans="1:25" x14ac:dyDescent="0.2">
      <c r="A7104" s="5" t="s">
        <v>3510</v>
      </c>
      <c r="B7104" s="5" t="s">
        <v>3507</v>
      </c>
      <c r="C7104" s="5" t="s">
        <v>3314</v>
      </c>
      <c r="D7104" s="5">
        <v>229</v>
      </c>
      <c r="E7104" s="5" t="s">
        <v>1318</v>
      </c>
      <c r="F7104" s="5">
        <v>10</v>
      </c>
      <c r="G7104" s="5" t="s">
        <v>32</v>
      </c>
      <c r="H7104" s="5">
        <v>27302</v>
      </c>
      <c r="I7104" s="5" t="s">
        <v>3567</v>
      </c>
      <c r="J7104" s="5" t="s">
        <v>22867</v>
      </c>
      <c r="K7104" s="5" t="s">
        <v>22972</v>
      </c>
      <c r="L7104" s="5" t="s">
        <v>27181</v>
      </c>
      <c r="M7104" s="5">
        <v>26806251</v>
      </c>
      <c r="N7104" s="5">
        <v>26601963</v>
      </c>
      <c r="O7104" s="6">
        <v>46253.266006944446</v>
      </c>
      <c r="P7104" s="4" t="s">
        <v>22375</v>
      </c>
      <c r="Q7104" s="5" t="s">
        <v>22868</v>
      </c>
      <c r="R7104" s="5">
        <v>1022335982</v>
      </c>
      <c r="S7104" s="5" t="s">
        <v>3216</v>
      </c>
      <c r="T7104" s="4">
        <v>36000000</v>
      </c>
      <c r="U7104" s="4">
        <v>0</v>
      </c>
      <c r="V7104" s="4">
        <v>36000000</v>
      </c>
      <c r="W7104" s="4">
        <v>25066667</v>
      </c>
      <c r="X7104" s="4">
        <v>10933333</v>
      </c>
      <c r="Y7104" s="4">
        <v>2933333</v>
      </c>
    </row>
    <row r="7105" spans="1:25" x14ac:dyDescent="0.2">
      <c r="A7105" s="5" t="s">
        <v>3510</v>
      </c>
      <c r="B7105" s="5" t="s">
        <v>3507</v>
      </c>
      <c r="C7105" s="5" t="s">
        <v>3314</v>
      </c>
      <c r="D7105" s="5">
        <v>229</v>
      </c>
      <c r="E7105" s="5" t="s">
        <v>1318</v>
      </c>
      <c r="F7105" s="5">
        <v>10</v>
      </c>
      <c r="G7105" s="5" t="s">
        <v>32</v>
      </c>
      <c r="H7105" s="5">
        <v>27302</v>
      </c>
      <c r="I7105" s="5" t="s">
        <v>3567</v>
      </c>
      <c r="J7105" s="5" t="s">
        <v>22869</v>
      </c>
      <c r="K7105" s="5" t="s">
        <v>22972</v>
      </c>
      <c r="L7105" s="5" t="s">
        <v>27187</v>
      </c>
      <c r="M7105" s="5">
        <v>26806319</v>
      </c>
      <c r="N7105" s="5">
        <v>26601963</v>
      </c>
      <c r="O7105" s="6">
        <v>46254.684606481482</v>
      </c>
      <c r="P7105" s="4" t="s">
        <v>12908</v>
      </c>
      <c r="Q7105" s="5" t="s">
        <v>22870</v>
      </c>
      <c r="R7105" s="5">
        <v>1125271128</v>
      </c>
      <c r="S7105" s="5" t="s">
        <v>22871</v>
      </c>
      <c r="T7105" s="4">
        <v>24300000</v>
      </c>
      <c r="U7105" s="4">
        <v>0</v>
      </c>
      <c r="V7105" s="4">
        <v>24300000</v>
      </c>
      <c r="W7105" s="4">
        <v>23040000</v>
      </c>
      <c r="X7105" s="4">
        <v>1260000</v>
      </c>
      <c r="Y7105" s="4">
        <v>1260000</v>
      </c>
    </row>
    <row r="7106" spans="1:25" x14ac:dyDescent="0.2">
      <c r="A7106" s="5" t="s">
        <v>3510</v>
      </c>
      <c r="B7106" s="5" t="s">
        <v>3507</v>
      </c>
      <c r="C7106" s="5" t="s">
        <v>3314</v>
      </c>
      <c r="D7106" s="5">
        <v>229</v>
      </c>
      <c r="E7106" s="5" t="s">
        <v>1318</v>
      </c>
      <c r="F7106" s="5">
        <v>10</v>
      </c>
      <c r="G7106" s="5" t="s">
        <v>32</v>
      </c>
      <c r="H7106" s="5">
        <v>27302</v>
      </c>
      <c r="I7106" s="5" t="s">
        <v>3567</v>
      </c>
      <c r="J7106" s="5" t="s">
        <v>27496</v>
      </c>
      <c r="K7106" s="5" t="s">
        <v>22972</v>
      </c>
      <c r="L7106" s="5" t="s">
        <v>27497</v>
      </c>
      <c r="M7106" s="5">
        <v>26806575</v>
      </c>
      <c r="N7106" s="5">
        <v>26601963</v>
      </c>
      <c r="O7106" s="6">
        <v>46293.383368055554</v>
      </c>
      <c r="P7106" s="4" t="s">
        <v>138</v>
      </c>
      <c r="Q7106" s="5" t="s">
        <v>12422</v>
      </c>
      <c r="R7106" s="5">
        <v>1032444698</v>
      </c>
      <c r="S7106" s="5" t="s">
        <v>27498</v>
      </c>
      <c r="T7106" s="4">
        <v>21600000</v>
      </c>
      <c r="U7106" s="4">
        <v>0</v>
      </c>
      <c r="V7106" s="4">
        <v>21600000</v>
      </c>
      <c r="W7106" s="4">
        <v>21600000</v>
      </c>
      <c r="X7106" s="4">
        <v>0</v>
      </c>
    </row>
    <row r="7107" spans="1:25" x14ac:dyDescent="0.2">
      <c r="A7107" s="5" t="s">
        <v>3510</v>
      </c>
      <c r="B7107" s="5" t="s">
        <v>3507</v>
      </c>
      <c r="C7107" s="5" t="s">
        <v>3314</v>
      </c>
      <c r="D7107" s="5">
        <v>229</v>
      </c>
      <c r="E7107" s="5" t="s">
        <v>1318</v>
      </c>
      <c r="F7107" s="5">
        <v>10</v>
      </c>
      <c r="G7107" s="5" t="s">
        <v>32</v>
      </c>
      <c r="H7107" s="5">
        <v>27302</v>
      </c>
      <c r="I7107" s="5" t="s">
        <v>3567</v>
      </c>
      <c r="J7107" s="5" t="s">
        <v>27499</v>
      </c>
      <c r="K7107" s="5" t="s">
        <v>22972</v>
      </c>
      <c r="L7107" s="5" t="s">
        <v>27500</v>
      </c>
      <c r="M7107" s="5">
        <v>26806582</v>
      </c>
      <c r="N7107" s="5">
        <v>26601963</v>
      </c>
      <c r="O7107" s="6">
        <v>46293.851145833331</v>
      </c>
      <c r="P7107" s="4" t="s">
        <v>138</v>
      </c>
      <c r="Q7107" s="5" t="s">
        <v>27501</v>
      </c>
      <c r="R7107" s="5">
        <v>52055632</v>
      </c>
      <c r="S7107" s="5" t="s">
        <v>27502</v>
      </c>
      <c r="T7107" s="4">
        <v>24000000</v>
      </c>
      <c r="U7107" s="4">
        <v>0</v>
      </c>
      <c r="V7107" s="4">
        <v>24000000</v>
      </c>
      <c r="W7107" s="4">
        <v>23733333</v>
      </c>
      <c r="X7107" s="4">
        <v>266667</v>
      </c>
    </row>
    <row r="7108" spans="1:25" x14ac:dyDescent="0.2">
      <c r="A7108" s="5" t="s">
        <v>3510</v>
      </c>
      <c r="B7108" s="5" t="s">
        <v>3507</v>
      </c>
      <c r="C7108" s="5" t="s">
        <v>3314</v>
      </c>
      <c r="D7108" s="5">
        <v>229</v>
      </c>
      <c r="E7108" s="5" t="s">
        <v>1318</v>
      </c>
      <c r="F7108" s="5">
        <v>10</v>
      </c>
      <c r="G7108" s="5" t="s">
        <v>32</v>
      </c>
      <c r="H7108" s="5">
        <v>27302</v>
      </c>
      <c r="I7108" s="5" t="s">
        <v>3567</v>
      </c>
      <c r="J7108" s="5" t="s">
        <v>27892</v>
      </c>
      <c r="K7108" s="5" t="s">
        <v>22972</v>
      </c>
      <c r="L7108" s="5" t="s">
        <v>27893</v>
      </c>
      <c r="M7108" s="5">
        <v>26806664</v>
      </c>
      <c r="N7108" s="5">
        <v>26601963</v>
      </c>
      <c r="O7108" s="6">
        <v>46309.423333333332</v>
      </c>
      <c r="P7108" s="4" t="s">
        <v>13545</v>
      </c>
      <c r="Q7108" s="5" t="s">
        <v>27894</v>
      </c>
      <c r="R7108" s="5">
        <v>80243541</v>
      </c>
      <c r="S7108" s="5" t="s">
        <v>27895</v>
      </c>
      <c r="T7108" s="4">
        <v>21333333</v>
      </c>
      <c r="U7108" s="4">
        <v>0</v>
      </c>
      <c r="V7108" s="4">
        <v>21333333</v>
      </c>
      <c r="W7108" s="4">
        <v>21333333</v>
      </c>
      <c r="X7108" s="4">
        <v>0</v>
      </c>
    </row>
    <row r="7109" spans="1:25" x14ac:dyDescent="0.2">
      <c r="A7109" s="5" t="s">
        <v>3510</v>
      </c>
      <c r="B7109" s="5" t="s">
        <v>3507</v>
      </c>
      <c r="C7109" s="5" t="s">
        <v>804</v>
      </c>
      <c r="D7109" s="5">
        <v>230</v>
      </c>
      <c r="E7109" s="5" t="s">
        <v>1319</v>
      </c>
      <c r="F7109" s="5">
        <v>10</v>
      </c>
      <c r="G7109" s="5" t="s">
        <v>32</v>
      </c>
      <c r="H7109" s="5">
        <v>10012</v>
      </c>
      <c r="I7109" s="5" t="s">
        <v>3562</v>
      </c>
      <c r="J7109" s="5" t="s">
        <v>7256</v>
      </c>
      <c r="K7109" s="5" t="s">
        <v>75</v>
      </c>
      <c r="L7109" s="5" t="s">
        <v>9316</v>
      </c>
      <c r="M7109" s="5">
        <v>26800060</v>
      </c>
      <c r="N7109" s="5">
        <v>26600070</v>
      </c>
      <c r="O7109" s="6">
        <v>46024</v>
      </c>
      <c r="P7109" s="4" t="s">
        <v>2809</v>
      </c>
      <c r="Q7109" s="5" t="s">
        <v>9317</v>
      </c>
      <c r="R7109" s="5">
        <v>80258960</v>
      </c>
      <c r="S7109" s="5" t="s">
        <v>2549</v>
      </c>
      <c r="T7109" s="4">
        <v>51600000</v>
      </c>
      <c r="U7109" s="4">
        <v>0</v>
      </c>
      <c r="V7109" s="4">
        <v>51600000</v>
      </c>
      <c r="W7109" s="4">
        <v>2006667</v>
      </c>
      <c r="X7109" s="4">
        <v>49593333</v>
      </c>
      <c r="Y7109" s="4">
        <v>49593333</v>
      </c>
    </row>
    <row r="7110" spans="1:25" x14ac:dyDescent="0.2">
      <c r="A7110" s="5" t="s">
        <v>3510</v>
      </c>
      <c r="B7110" s="5" t="s">
        <v>3507</v>
      </c>
      <c r="C7110" s="5" t="s">
        <v>805</v>
      </c>
      <c r="D7110" s="5">
        <v>231</v>
      </c>
      <c r="E7110" s="5" t="s">
        <v>1320</v>
      </c>
      <c r="F7110" s="5">
        <v>10</v>
      </c>
      <c r="G7110" s="5" t="s">
        <v>32</v>
      </c>
      <c r="H7110" s="5">
        <v>27302</v>
      </c>
      <c r="I7110" s="5" t="s">
        <v>3567</v>
      </c>
      <c r="J7110" s="5" t="s">
        <v>12341</v>
      </c>
      <c r="K7110" s="5" t="s">
        <v>22972</v>
      </c>
      <c r="L7110" s="5" t="s">
        <v>26844</v>
      </c>
      <c r="M7110" s="5">
        <v>26802142</v>
      </c>
      <c r="N7110" s="5">
        <v>26601584</v>
      </c>
      <c r="O7110" s="6">
        <v>46042.472881944443</v>
      </c>
      <c r="P7110" s="4" t="s">
        <v>7292</v>
      </c>
      <c r="Q7110" s="5" t="s">
        <v>12342</v>
      </c>
      <c r="R7110" s="5">
        <v>53166799</v>
      </c>
      <c r="S7110" s="5" t="s">
        <v>12343</v>
      </c>
      <c r="T7110" s="4">
        <v>71500000</v>
      </c>
      <c r="U7110" s="4">
        <v>0</v>
      </c>
      <c r="V7110" s="4">
        <v>71500000</v>
      </c>
      <c r="W7110" s="4">
        <v>2166667</v>
      </c>
      <c r="X7110" s="4">
        <v>69333333</v>
      </c>
      <c r="Y7110" s="4">
        <v>69333333</v>
      </c>
    </row>
    <row r="7111" spans="1:25" x14ac:dyDescent="0.2">
      <c r="A7111" s="5" t="s">
        <v>3510</v>
      </c>
      <c r="B7111" s="5" t="s">
        <v>3507</v>
      </c>
      <c r="C7111" s="5" t="s">
        <v>805</v>
      </c>
      <c r="D7111" s="5">
        <v>231</v>
      </c>
      <c r="E7111" s="5" t="s">
        <v>1320</v>
      </c>
      <c r="F7111" s="5">
        <v>10</v>
      </c>
      <c r="G7111" s="5" t="s">
        <v>32</v>
      </c>
      <c r="H7111" s="5">
        <v>27302</v>
      </c>
      <c r="I7111" s="5" t="s">
        <v>3567</v>
      </c>
      <c r="J7111" s="5" t="s">
        <v>12368</v>
      </c>
      <c r="K7111" s="5" t="s">
        <v>22972</v>
      </c>
      <c r="L7111" s="5" t="s">
        <v>26853</v>
      </c>
      <c r="M7111" s="5">
        <v>26802189</v>
      </c>
      <c r="N7111" s="5">
        <v>26601584</v>
      </c>
      <c r="O7111" s="6">
        <v>46042.72210648148</v>
      </c>
      <c r="P7111" s="4" t="s">
        <v>8647</v>
      </c>
      <c r="Q7111" s="5" t="s">
        <v>12369</v>
      </c>
      <c r="R7111" s="5">
        <v>80350963</v>
      </c>
      <c r="S7111" s="5" t="s">
        <v>12370</v>
      </c>
      <c r="T7111" s="4">
        <v>30250000</v>
      </c>
      <c r="U7111" s="4">
        <v>0</v>
      </c>
      <c r="V7111" s="4">
        <v>30250000</v>
      </c>
      <c r="W7111" s="4">
        <v>1100000</v>
      </c>
      <c r="X7111" s="4">
        <v>29150000</v>
      </c>
      <c r="Y7111" s="4">
        <v>29150000</v>
      </c>
    </row>
    <row r="7112" spans="1:25" x14ac:dyDescent="0.2">
      <c r="A7112" s="5" t="s">
        <v>3510</v>
      </c>
      <c r="B7112" s="5" t="s">
        <v>3507</v>
      </c>
      <c r="C7112" s="5" t="s">
        <v>805</v>
      </c>
      <c r="D7112" s="5">
        <v>231</v>
      </c>
      <c r="E7112" s="5" t="s">
        <v>1320</v>
      </c>
      <c r="F7112" s="5">
        <v>10</v>
      </c>
      <c r="G7112" s="5" t="s">
        <v>32</v>
      </c>
      <c r="H7112" s="5">
        <v>27302</v>
      </c>
      <c r="I7112" s="5" t="s">
        <v>3567</v>
      </c>
      <c r="J7112" s="5" t="s">
        <v>12383</v>
      </c>
      <c r="K7112" s="5" t="s">
        <v>22972</v>
      </c>
      <c r="L7112" s="5" t="s">
        <v>26860</v>
      </c>
      <c r="M7112" s="5">
        <v>26802229</v>
      </c>
      <c r="N7112" s="5">
        <v>26601584</v>
      </c>
      <c r="O7112" s="6">
        <v>46043.536736111113</v>
      </c>
      <c r="P7112" s="4" t="s">
        <v>4487</v>
      </c>
      <c r="Q7112" s="5" t="s">
        <v>12384</v>
      </c>
      <c r="R7112" s="5">
        <v>1049644439</v>
      </c>
      <c r="S7112" s="5" t="s">
        <v>12385</v>
      </c>
      <c r="T7112" s="4">
        <v>26400000</v>
      </c>
      <c r="U7112" s="4">
        <v>0</v>
      </c>
      <c r="V7112" s="4">
        <v>26400000</v>
      </c>
      <c r="W7112" s="4">
        <v>960000</v>
      </c>
      <c r="X7112" s="4">
        <v>25440000</v>
      </c>
      <c r="Y7112" s="4">
        <v>25440000</v>
      </c>
    </row>
    <row r="7113" spans="1:25" x14ac:dyDescent="0.2">
      <c r="A7113" s="5" t="s">
        <v>3510</v>
      </c>
      <c r="B7113" s="5" t="s">
        <v>3507</v>
      </c>
      <c r="C7113" s="5" t="s">
        <v>805</v>
      </c>
      <c r="D7113" s="5">
        <v>231</v>
      </c>
      <c r="E7113" s="5" t="s">
        <v>1320</v>
      </c>
      <c r="F7113" s="5">
        <v>10</v>
      </c>
      <c r="G7113" s="5" t="s">
        <v>32</v>
      </c>
      <c r="H7113" s="5">
        <v>27302</v>
      </c>
      <c r="I7113" s="5" t="s">
        <v>3567</v>
      </c>
      <c r="J7113" s="5" t="s">
        <v>12416</v>
      </c>
      <c r="K7113" s="5" t="s">
        <v>22972</v>
      </c>
      <c r="L7113" s="5" t="s">
        <v>26872</v>
      </c>
      <c r="M7113" s="5">
        <v>26802302</v>
      </c>
      <c r="N7113" s="5">
        <v>26601584</v>
      </c>
      <c r="O7113" s="6">
        <v>46044.500509259262</v>
      </c>
      <c r="P7113" s="4" t="s">
        <v>4487</v>
      </c>
      <c r="Q7113" s="5" t="s">
        <v>12357</v>
      </c>
      <c r="R7113" s="5">
        <v>1020808351</v>
      </c>
      <c r="S7113" s="5" t="s">
        <v>12417</v>
      </c>
      <c r="T7113" s="4">
        <v>33000000</v>
      </c>
      <c r="U7113" s="4">
        <v>0</v>
      </c>
      <c r="V7113" s="4">
        <v>33000000</v>
      </c>
      <c r="W7113" s="4">
        <v>2000000</v>
      </c>
      <c r="X7113" s="4">
        <v>31000000</v>
      </c>
      <c r="Y7113" s="4">
        <v>31000000</v>
      </c>
    </row>
    <row r="7114" spans="1:25" x14ac:dyDescent="0.2">
      <c r="A7114" s="5" t="s">
        <v>3510</v>
      </c>
      <c r="B7114" s="5" t="s">
        <v>3507</v>
      </c>
      <c r="C7114" s="5" t="s">
        <v>805</v>
      </c>
      <c r="D7114" s="5">
        <v>231</v>
      </c>
      <c r="E7114" s="5" t="s">
        <v>1320</v>
      </c>
      <c r="F7114" s="5">
        <v>10</v>
      </c>
      <c r="G7114" s="5" t="s">
        <v>32</v>
      </c>
      <c r="H7114" s="5">
        <v>27302</v>
      </c>
      <c r="I7114" s="5" t="s">
        <v>3567</v>
      </c>
      <c r="J7114" s="5" t="s">
        <v>12489</v>
      </c>
      <c r="K7114" s="5" t="s">
        <v>22972</v>
      </c>
      <c r="L7114" s="5" t="s">
        <v>26900</v>
      </c>
      <c r="M7114" s="5">
        <v>26802469</v>
      </c>
      <c r="N7114" s="5">
        <v>26601584</v>
      </c>
      <c r="O7114" s="6">
        <v>46048.527465277781</v>
      </c>
      <c r="P7114" s="4" t="s">
        <v>4508</v>
      </c>
      <c r="Q7114" s="5" t="s">
        <v>12490</v>
      </c>
      <c r="R7114" s="5">
        <v>52273570</v>
      </c>
      <c r="S7114" s="5" t="s">
        <v>12491</v>
      </c>
      <c r="T7114" s="4">
        <v>35200000</v>
      </c>
      <c r="U7114" s="4">
        <v>0</v>
      </c>
      <c r="V7114" s="4">
        <v>35200000</v>
      </c>
      <c r="W7114" s="4">
        <v>2346667</v>
      </c>
      <c r="X7114" s="4">
        <v>32853333</v>
      </c>
      <c r="Y7114" s="4">
        <v>32853333</v>
      </c>
    </row>
    <row r="7115" spans="1:25" x14ac:dyDescent="0.2">
      <c r="A7115" s="5" t="s">
        <v>3510</v>
      </c>
      <c r="B7115" s="5" t="s">
        <v>3507</v>
      </c>
      <c r="C7115" s="5" t="s">
        <v>805</v>
      </c>
      <c r="D7115" s="5">
        <v>231</v>
      </c>
      <c r="E7115" s="5" t="s">
        <v>1320</v>
      </c>
      <c r="F7115" s="5">
        <v>10</v>
      </c>
      <c r="G7115" s="5" t="s">
        <v>32</v>
      </c>
      <c r="H7115" s="5">
        <v>27302</v>
      </c>
      <c r="I7115" s="5" t="s">
        <v>3567</v>
      </c>
      <c r="J7115" s="5" t="s">
        <v>12494</v>
      </c>
      <c r="K7115" s="5" t="s">
        <v>22972</v>
      </c>
      <c r="L7115" s="5" t="s">
        <v>26902</v>
      </c>
      <c r="M7115" s="5">
        <v>26802502</v>
      </c>
      <c r="N7115" s="5">
        <v>26601584</v>
      </c>
      <c r="O7115" s="6">
        <v>46048.646354166667</v>
      </c>
      <c r="P7115" s="4" t="s">
        <v>7288</v>
      </c>
      <c r="Q7115" s="5" t="s">
        <v>12495</v>
      </c>
      <c r="R7115" s="5">
        <v>1019105958</v>
      </c>
      <c r="S7115" s="5" t="s">
        <v>12496</v>
      </c>
      <c r="T7115" s="4">
        <v>31900000</v>
      </c>
      <c r="U7115" s="4">
        <v>0</v>
      </c>
      <c r="V7115" s="4">
        <v>31900000</v>
      </c>
      <c r="W7115" s="4">
        <v>2126667</v>
      </c>
      <c r="X7115" s="4">
        <v>29773333</v>
      </c>
      <c r="Y7115" s="4">
        <v>29773333</v>
      </c>
    </row>
    <row r="7116" spans="1:25" x14ac:dyDescent="0.2">
      <c r="A7116" s="5" t="s">
        <v>3510</v>
      </c>
      <c r="B7116" s="5" t="s">
        <v>3507</v>
      </c>
      <c r="C7116" s="5" t="s">
        <v>805</v>
      </c>
      <c r="D7116" s="5">
        <v>231</v>
      </c>
      <c r="E7116" s="5" t="s">
        <v>1320</v>
      </c>
      <c r="F7116" s="5">
        <v>10</v>
      </c>
      <c r="G7116" s="5" t="s">
        <v>32</v>
      </c>
      <c r="H7116" s="5">
        <v>27302</v>
      </c>
      <c r="I7116" s="5" t="s">
        <v>3567</v>
      </c>
      <c r="J7116" s="5" t="s">
        <v>12535</v>
      </c>
      <c r="K7116" s="5" t="s">
        <v>22972</v>
      </c>
      <c r="L7116" s="5" t="s">
        <v>26915</v>
      </c>
      <c r="M7116" s="5">
        <v>26802657</v>
      </c>
      <c r="N7116" s="5">
        <v>26601584</v>
      </c>
      <c r="O7116" s="6">
        <v>46049.503229166665</v>
      </c>
      <c r="P7116" s="4" t="s">
        <v>7288</v>
      </c>
      <c r="Q7116" s="5" t="s">
        <v>12536</v>
      </c>
      <c r="R7116" s="5">
        <v>52485088</v>
      </c>
      <c r="S7116" s="5" t="s">
        <v>12537</v>
      </c>
      <c r="T7116" s="4">
        <v>49500000</v>
      </c>
      <c r="U7116" s="4">
        <v>0</v>
      </c>
      <c r="V7116" s="4">
        <v>49500000</v>
      </c>
      <c r="W7116" s="4">
        <v>4200000</v>
      </c>
      <c r="X7116" s="4">
        <v>45300000</v>
      </c>
      <c r="Y7116" s="4">
        <v>45300000</v>
      </c>
    </row>
    <row r="7117" spans="1:25" x14ac:dyDescent="0.2">
      <c r="A7117" s="5" t="s">
        <v>3510</v>
      </c>
      <c r="B7117" s="5" t="s">
        <v>3507</v>
      </c>
      <c r="C7117" s="5" t="s">
        <v>805</v>
      </c>
      <c r="D7117" s="5">
        <v>231</v>
      </c>
      <c r="E7117" s="5" t="s">
        <v>1320</v>
      </c>
      <c r="F7117" s="5">
        <v>10</v>
      </c>
      <c r="G7117" s="5" t="s">
        <v>32</v>
      </c>
      <c r="H7117" s="5">
        <v>27302</v>
      </c>
      <c r="I7117" s="5" t="s">
        <v>3567</v>
      </c>
      <c r="J7117" s="5" t="s">
        <v>12571</v>
      </c>
      <c r="K7117" s="5" t="s">
        <v>22972</v>
      </c>
      <c r="L7117" s="5" t="s">
        <v>26928</v>
      </c>
      <c r="M7117" s="5">
        <v>26802774</v>
      </c>
      <c r="N7117" s="5">
        <v>26601584</v>
      </c>
      <c r="O7117" s="6">
        <v>46049.993344907409</v>
      </c>
      <c r="P7117" s="4" t="s">
        <v>9565</v>
      </c>
      <c r="Q7117" s="5" t="s">
        <v>12572</v>
      </c>
      <c r="R7117" s="5">
        <v>1096224455</v>
      </c>
      <c r="S7117" s="5" t="s">
        <v>12573</v>
      </c>
      <c r="T7117" s="4">
        <v>33000000</v>
      </c>
      <c r="U7117" s="4">
        <v>0</v>
      </c>
      <c r="V7117" s="4">
        <v>33000000</v>
      </c>
      <c r="W7117" s="4">
        <v>2600000</v>
      </c>
      <c r="X7117" s="4">
        <v>30400000</v>
      </c>
      <c r="Y7117" s="4">
        <v>30400000</v>
      </c>
    </row>
    <row r="7118" spans="1:25" x14ac:dyDescent="0.2">
      <c r="A7118" s="5" t="s">
        <v>3510</v>
      </c>
      <c r="B7118" s="5" t="s">
        <v>3507</v>
      </c>
      <c r="C7118" s="5" t="s">
        <v>805</v>
      </c>
      <c r="D7118" s="5">
        <v>231</v>
      </c>
      <c r="E7118" s="5" t="s">
        <v>1320</v>
      </c>
      <c r="F7118" s="5">
        <v>10</v>
      </c>
      <c r="G7118" s="5" t="s">
        <v>32</v>
      </c>
      <c r="H7118" s="5">
        <v>27302</v>
      </c>
      <c r="I7118" s="5" t="s">
        <v>3567</v>
      </c>
      <c r="J7118" s="5" t="s">
        <v>12727</v>
      </c>
      <c r="K7118" s="5" t="s">
        <v>22972</v>
      </c>
      <c r="L7118" s="5" t="s">
        <v>26982</v>
      </c>
      <c r="M7118" s="5">
        <v>26803237</v>
      </c>
      <c r="N7118" s="5">
        <v>26601584</v>
      </c>
      <c r="O7118" s="6">
        <v>46056.544849537036</v>
      </c>
      <c r="P7118" s="4" t="s">
        <v>4436</v>
      </c>
      <c r="Q7118" s="5" t="s">
        <v>12728</v>
      </c>
      <c r="R7118" s="5">
        <v>1033722979</v>
      </c>
      <c r="S7118" s="5" t="s">
        <v>12729</v>
      </c>
      <c r="T7118" s="4">
        <v>33000000</v>
      </c>
      <c r="U7118" s="4">
        <v>0</v>
      </c>
      <c r="V7118" s="4">
        <v>33000000</v>
      </c>
      <c r="W7118" s="4">
        <v>9400000</v>
      </c>
      <c r="X7118" s="4">
        <v>23600000</v>
      </c>
      <c r="Y7118" s="4">
        <v>23600000</v>
      </c>
    </row>
    <row r="7119" spans="1:25" x14ac:dyDescent="0.2">
      <c r="A7119" s="5" t="s">
        <v>3510</v>
      </c>
      <c r="B7119" s="5" t="s">
        <v>3507</v>
      </c>
      <c r="C7119" s="5" t="s">
        <v>805</v>
      </c>
      <c r="D7119" s="5">
        <v>231</v>
      </c>
      <c r="E7119" s="5" t="s">
        <v>1320</v>
      </c>
      <c r="F7119" s="5">
        <v>10</v>
      </c>
      <c r="G7119" s="5" t="s">
        <v>32</v>
      </c>
      <c r="H7119" s="5">
        <v>27302</v>
      </c>
      <c r="I7119" s="5" t="s">
        <v>3567</v>
      </c>
      <c r="J7119" s="5" t="s">
        <v>19433</v>
      </c>
      <c r="K7119" s="5" t="s">
        <v>22972</v>
      </c>
      <c r="L7119" s="5" t="s">
        <v>26995</v>
      </c>
      <c r="M7119" s="5">
        <v>26804096</v>
      </c>
      <c r="N7119" s="5">
        <v>26601963</v>
      </c>
      <c r="O7119" s="6">
        <v>46209.845023148147</v>
      </c>
      <c r="P7119" s="4" t="s">
        <v>4884</v>
      </c>
      <c r="Q7119" s="5" t="s">
        <v>19434</v>
      </c>
      <c r="R7119" s="5">
        <v>53166799</v>
      </c>
      <c r="S7119" s="5" t="s">
        <v>12343</v>
      </c>
      <c r="T7119" s="4">
        <v>78000000</v>
      </c>
      <c r="U7119" s="4">
        <v>0</v>
      </c>
      <c r="V7119" s="4">
        <v>78000000</v>
      </c>
      <c r="W7119" s="4">
        <v>42033333</v>
      </c>
      <c r="X7119" s="4">
        <v>35966667</v>
      </c>
      <c r="Y7119" s="4">
        <v>35966667</v>
      </c>
    </row>
    <row r="7120" spans="1:25" x14ac:dyDescent="0.2">
      <c r="A7120" s="5" t="s">
        <v>3510</v>
      </c>
      <c r="B7120" s="5" t="s">
        <v>3507</v>
      </c>
      <c r="C7120" s="5" t="s">
        <v>805</v>
      </c>
      <c r="D7120" s="5">
        <v>231</v>
      </c>
      <c r="E7120" s="5" t="s">
        <v>1320</v>
      </c>
      <c r="F7120" s="5">
        <v>10</v>
      </c>
      <c r="G7120" s="5" t="s">
        <v>32</v>
      </c>
      <c r="H7120" s="5">
        <v>27302</v>
      </c>
      <c r="I7120" s="5" t="s">
        <v>3567</v>
      </c>
      <c r="J7120" s="5" t="s">
        <v>21237</v>
      </c>
      <c r="K7120" s="5" t="s">
        <v>22972</v>
      </c>
      <c r="L7120" s="5" t="s">
        <v>27080</v>
      </c>
      <c r="M7120" s="5">
        <v>26805379</v>
      </c>
      <c r="N7120" s="5">
        <v>26601963</v>
      </c>
      <c r="O7120" s="6">
        <v>46231.632951388892</v>
      </c>
      <c r="P7120" s="4" t="s">
        <v>81</v>
      </c>
      <c r="Q7120" s="5" t="s">
        <v>21238</v>
      </c>
      <c r="R7120" s="5">
        <v>52273570</v>
      </c>
      <c r="S7120" s="5" t="s">
        <v>12491</v>
      </c>
      <c r="T7120" s="4">
        <v>32000000</v>
      </c>
      <c r="U7120" s="4">
        <v>0</v>
      </c>
      <c r="V7120" s="4">
        <v>32000000</v>
      </c>
      <c r="W7120" s="4">
        <v>19626667</v>
      </c>
      <c r="X7120" s="4">
        <v>12373333</v>
      </c>
      <c r="Y7120" s="4">
        <v>5973333</v>
      </c>
    </row>
    <row r="7121" spans="1:25" x14ac:dyDescent="0.2">
      <c r="A7121" s="5" t="s">
        <v>3510</v>
      </c>
      <c r="B7121" s="5" t="s">
        <v>3507</v>
      </c>
      <c r="C7121" s="5" t="s">
        <v>805</v>
      </c>
      <c r="D7121" s="5">
        <v>231</v>
      </c>
      <c r="E7121" s="5" t="s">
        <v>1320</v>
      </c>
      <c r="F7121" s="5">
        <v>10</v>
      </c>
      <c r="G7121" s="5" t="s">
        <v>32</v>
      </c>
      <c r="H7121" s="5">
        <v>27302</v>
      </c>
      <c r="I7121" s="5" t="s">
        <v>3567</v>
      </c>
      <c r="J7121" s="5" t="s">
        <v>21239</v>
      </c>
      <c r="K7121" s="5" t="s">
        <v>22972</v>
      </c>
      <c r="L7121" s="5" t="s">
        <v>27097</v>
      </c>
      <c r="M7121" s="5">
        <v>26805581</v>
      </c>
      <c r="N7121" s="5">
        <v>26601963</v>
      </c>
      <c r="O7121" s="6">
        <v>46233.675451388888</v>
      </c>
      <c r="P7121" s="4" t="s">
        <v>81</v>
      </c>
      <c r="Q7121" s="5" t="s">
        <v>19424</v>
      </c>
      <c r="R7121" s="5">
        <v>80350963</v>
      </c>
      <c r="S7121" s="5" t="s">
        <v>12370</v>
      </c>
      <c r="T7121" s="4">
        <v>27500000</v>
      </c>
      <c r="U7121" s="4">
        <v>0</v>
      </c>
      <c r="V7121" s="4">
        <v>27500000</v>
      </c>
      <c r="W7121" s="4">
        <v>22000000</v>
      </c>
      <c r="X7121" s="4">
        <v>5500000</v>
      </c>
      <c r="Y7121" s="4">
        <v>5500000</v>
      </c>
    </row>
    <row r="7122" spans="1:25" x14ac:dyDescent="0.2">
      <c r="A7122" s="5" t="s">
        <v>3510</v>
      </c>
      <c r="B7122" s="5" t="s">
        <v>3507</v>
      </c>
      <c r="C7122" s="5" t="s">
        <v>805</v>
      </c>
      <c r="D7122" s="5">
        <v>231</v>
      </c>
      <c r="E7122" s="5" t="s">
        <v>1320</v>
      </c>
      <c r="F7122" s="5">
        <v>10</v>
      </c>
      <c r="G7122" s="5" t="s">
        <v>32</v>
      </c>
      <c r="H7122" s="5">
        <v>27302</v>
      </c>
      <c r="I7122" s="5" t="s">
        <v>3567</v>
      </c>
      <c r="J7122" s="5" t="s">
        <v>21240</v>
      </c>
      <c r="K7122" s="5" t="s">
        <v>22972</v>
      </c>
      <c r="L7122" s="5" t="s">
        <v>27108</v>
      </c>
      <c r="M7122" s="5">
        <v>26805617</v>
      </c>
      <c r="N7122" s="5">
        <v>26601963</v>
      </c>
      <c r="O7122" s="6">
        <v>46234.538055555553</v>
      </c>
      <c r="P7122" s="4" t="s">
        <v>81</v>
      </c>
      <c r="Q7122" s="5" t="s">
        <v>21241</v>
      </c>
      <c r="R7122" s="5">
        <v>1096224455</v>
      </c>
      <c r="S7122" s="5" t="s">
        <v>12573</v>
      </c>
      <c r="T7122" s="4">
        <v>30000000</v>
      </c>
      <c r="U7122" s="4">
        <v>0</v>
      </c>
      <c r="V7122" s="4">
        <v>30000000</v>
      </c>
      <c r="W7122" s="4">
        <v>24400000</v>
      </c>
      <c r="X7122" s="4">
        <v>5600000</v>
      </c>
      <c r="Y7122" s="4">
        <v>5600000</v>
      </c>
    </row>
    <row r="7123" spans="1:25" x14ac:dyDescent="0.2">
      <c r="A7123" s="5" t="s">
        <v>3510</v>
      </c>
      <c r="B7123" s="5" t="s">
        <v>3507</v>
      </c>
      <c r="C7123" s="5" t="s">
        <v>805</v>
      </c>
      <c r="D7123" s="5">
        <v>231</v>
      </c>
      <c r="E7123" s="5" t="s">
        <v>1320</v>
      </c>
      <c r="F7123" s="5">
        <v>10</v>
      </c>
      <c r="G7123" s="5" t="s">
        <v>32</v>
      </c>
      <c r="H7123" s="5">
        <v>27302</v>
      </c>
      <c r="I7123" s="5" t="s">
        <v>3567</v>
      </c>
      <c r="J7123" s="5" t="s">
        <v>22186</v>
      </c>
      <c r="K7123" s="5" t="s">
        <v>22972</v>
      </c>
      <c r="L7123" s="5" t="s">
        <v>27135</v>
      </c>
      <c r="M7123" s="5">
        <v>26805783</v>
      </c>
      <c r="N7123" s="5">
        <v>26601963</v>
      </c>
      <c r="O7123" s="6">
        <v>46238.696099537039</v>
      </c>
      <c r="P7123" s="4" t="s">
        <v>4496</v>
      </c>
      <c r="Q7123" s="5" t="s">
        <v>22187</v>
      </c>
      <c r="R7123" s="5">
        <v>1020808351</v>
      </c>
      <c r="S7123" s="5" t="s">
        <v>12417</v>
      </c>
      <c r="T7123" s="4">
        <v>30000000</v>
      </c>
      <c r="U7123" s="4">
        <v>0</v>
      </c>
      <c r="V7123" s="4">
        <v>30000000</v>
      </c>
      <c r="W7123" s="4">
        <v>25000000</v>
      </c>
      <c r="X7123" s="4">
        <v>5000000</v>
      </c>
      <c r="Y7123" s="4">
        <v>5000000</v>
      </c>
    </row>
    <row r="7124" spans="1:25" x14ac:dyDescent="0.2">
      <c r="A7124" s="5" t="s">
        <v>3510</v>
      </c>
      <c r="B7124" s="5" t="s">
        <v>3507</v>
      </c>
      <c r="C7124" s="5" t="s">
        <v>805</v>
      </c>
      <c r="D7124" s="5">
        <v>231</v>
      </c>
      <c r="E7124" s="5" t="s">
        <v>1320</v>
      </c>
      <c r="F7124" s="5">
        <v>10</v>
      </c>
      <c r="G7124" s="5" t="s">
        <v>32</v>
      </c>
      <c r="H7124" s="5">
        <v>27302</v>
      </c>
      <c r="I7124" s="5" t="s">
        <v>3567</v>
      </c>
      <c r="J7124" s="5" t="s">
        <v>22188</v>
      </c>
      <c r="K7124" s="5" t="s">
        <v>22972</v>
      </c>
      <c r="L7124" s="5" t="s">
        <v>27142</v>
      </c>
      <c r="M7124" s="5">
        <v>26805822</v>
      </c>
      <c r="N7124" s="5">
        <v>26601963</v>
      </c>
      <c r="O7124" s="6">
        <v>46239.398425925923</v>
      </c>
      <c r="P7124" s="4" t="s">
        <v>8589</v>
      </c>
      <c r="Q7124" s="5" t="s">
        <v>22189</v>
      </c>
      <c r="R7124" s="5">
        <v>91526640</v>
      </c>
      <c r="S7124" s="5" t="s">
        <v>27495</v>
      </c>
      <c r="T7124" s="4">
        <v>37500000</v>
      </c>
      <c r="U7124" s="4">
        <v>0</v>
      </c>
      <c r="V7124" s="4">
        <v>37500000</v>
      </c>
      <c r="W7124" s="4">
        <v>37500000</v>
      </c>
      <c r="X7124" s="4">
        <v>0</v>
      </c>
    </row>
    <row r="7125" spans="1:25" x14ac:dyDescent="0.2">
      <c r="A7125" s="5" t="s">
        <v>3510</v>
      </c>
      <c r="B7125" s="5" t="s">
        <v>3507</v>
      </c>
      <c r="C7125" s="5" t="s">
        <v>805</v>
      </c>
      <c r="D7125" s="5">
        <v>231</v>
      </c>
      <c r="E7125" s="5" t="s">
        <v>1320</v>
      </c>
      <c r="F7125" s="5">
        <v>10</v>
      </c>
      <c r="G7125" s="5" t="s">
        <v>32</v>
      </c>
      <c r="H7125" s="5">
        <v>27302</v>
      </c>
      <c r="I7125" s="5" t="s">
        <v>3567</v>
      </c>
      <c r="J7125" s="5" t="s">
        <v>22190</v>
      </c>
      <c r="K7125" s="5" t="s">
        <v>22972</v>
      </c>
      <c r="L7125" s="5" t="s">
        <v>27146</v>
      </c>
      <c r="M7125" s="5">
        <v>26805857</v>
      </c>
      <c r="N7125" s="5">
        <v>26601963</v>
      </c>
      <c r="O7125" s="6">
        <v>46239.676736111112</v>
      </c>
      <c r="P7125" s="4" t="s">
        <v>8589</v>
      </c>
      <c r="Q7125" s="5" t="s">
        <v>22191</v>
      </c>
      <c r="R7125" s="5">
        <v>1019105958</v>
      </c>
      <c r="S7125" s="5" t="s">
        <v>12496</v>
      </c>
      <c r="T7125" s="4">
        <v>29000000</v>
      </c>
      <c r="U7125" s="4">
        <v>0</v>
      </c>
      <c r="V7125" s="4">
        <v>29000000</v>
      </c>
      <c r="W7125" s="4">
        <v>19140000</v>
      </c>
      <c r="X7125" s="4">
        <v>9860000</v>
      </c>
      <c r="Y7125" s="4">
        <v>4060000</v>
      </c>
    </row>
    <row r="7126" spans="1:25" x14ac:dyDescent="0.2">
      <c r="A7126" s="5" t="s">
        <v>3510</v>
      </c>
      <c r="B7126" s="5" t="s">
        <v>3507</v>
      </c>
      <c r="C7126" s="5" t="s">
        <v>805</v>
      </c>
      <c r="D7126" s="5">
        <v>231</v>
      </c>
      <c r="E7126" s="5" t="s">
        <v>1320</v>
      </c>
      <c r="F7126" s="5">
        <v>10</v>
      </c>
      <c r="G7126" s="5" t="s">
        <v>32</v>
      </c>
      <c r="H7126" s="5">
        <v>27302</v>
      </c>
      <c r="I7126" s="5" t="s">
        <v>3567</v>
      </c>
      <c r="J7126" s="5" t="s">
        <v>22192</v>
      </c>
      <c r="K7126" s="5" t="s">
        <v>22972</v>
      </c>
      <c r="L7126" s="5" t="s">
        <v>27167</v>
      </c>
      <c r="M7126" s="5">
        <v>26806024</v>
      </c>
      <c r="N7126" s="5">
        <v>26601963</v>
      </c>
      <c r="O7126" s="6">
        <v>46246.507534722223</v>
      </c>
      <c r="P7126" s="4" t="s">
        <v>21466</v>
      </c>
      <c r="Q7126" s="5" t="s">
        <v>22193</v>
      </c>
      <c r="R7126" s="5">
        <v>1049644439</v>
      </c>
      <c r="S7126" s="5" t="s">
        <v>12385</v>
      </c>
      <c r="T7126" s="4">
        <v>26400000</v>
      </c>
      <c r="U7126" s="4">
        <v>0</v>
      </c>
      <c r="V7126" s="4">
        <v>26400000</v>
      </c>
      <c r="W7126" s="4">
        <v>23160000</v>
      </c>
      <c r="X7126" s="4">
        <v>3240000</v>
      </c>
      <c r="Y7126" s="4">
        <v>3240000</v>
      </c>
    </row>
    <row r="7127" spans="1:25" x14ac:dyDescent="0.2">
      <c r="A7127" s="5" t="s">
        <v>3510</v>
      </c>
      <c r="B7127" s="5" t="s">
        <v>3507</v>
      </c>
      <c r="C7127" s="5" t="s">
        <v>806</v>
      </c>
      <c r="D7127" s="5">
        <v>232</v>
      </c>
      <c r="E7127" s="5" t="s">
        <v>1322</v>
      </c>
      <c r="F7127" s="5">
        <v>10</v>
      </c>
      <c r="G7127" s="5" t="s">
        <v>32</v>
      </c>
      <c r="H7127" s="5">
        <v>10012</v>
      </c>
      <c r="I7127" s="5" t="s">
        <v>3562</v>
      </c>
      <c r="J7127" s="5" t="s">
        <v>5806</v>
      </c>
      <c r="K7127" s="5" t="s">
        <v>75</v>
      </c>
      <c r="L7127" s="5" t="s">
        <v>4289</v>
      </c>
      <c r="M7127" s="5">
        <v>26800646</v>
      </c>
      <c r="N7127" s="5">
        <v>26600656</v>
      </c>
      <c r="O7127" s="6">
        <v>46024</v>
      </c>
      <c r="P7127" s="4" t="s">
        <v>2654</v>
      </c>
      <c r="Q7127" s="5" t="s">
        <v>4290</v>
      </c>
      <c r="R7127" s="5">
        <v>23783944</v>
      </c>
      <c r="S7127" s="5" t="s">
        <v>2976</v>
      </c>
      <c r="T7127" s="4">
        <v>48000000</v>
      </c>
      <c r="U7127" s="4">
        <v>0</v>
      </c>
      <c r="V7127" s="4">
        <v>48000000</v>
      </c>
      <c r="W7127" s="4">
        <v>0</v>
      </c>
      <c r="X7127" s="4">
        <v>48000000</v>
      </c>
      <c r="Y7127" s="4">
        <v>48000000</v>
      </c>
    </row>
    <row r="7128" spans="1:25" x14ac:dyDescent="0.2">
      <c r="A7128" s="5" t="s">
        <v>3510</v>
      </c>
      <c r="B7128" s="5" t="s">
        <v>3507</v>
      </c>
      <c r="C7128" s="5" t="s">
        <v>806</v>
      </c>
      <c r="D7128" s="5">
        <v>232</v>
      </c>
      <c r="E7128" s="5" t="s">
        <v>1322</v>
      </c>
      <c r="F7128" s="5">
        <v>10</v>
      </c>
      <c r="G7128" s="5" t="s">
        <v>32</v>
      </c>
      <c r="H7128" s="5">
        <v>10012</v>
      </c>
      <c r="I7128" s="5" t="s">
        <v>3562</v>
      </c>
      <c r="J7128" s="5" t="s">
        <v>5828</v>
      </c>
      <c r="K7128" s="5" t="s">
        <v>75</v>
      </c>
      <c r="L7128" s="5" t="s">
        <v>2363</v>
      </c>
      <c r="M7128" s="5">
        <v>26801187</v>
      </c>
      <c r="N7128" s="5">
        <v>26601197</v>
      </c>
      <c r="O7128" s="6">
        <v>46024</v>
      </c>
      <c r="P7128" s="4" t="s">
        <v>4505</v>
      </c>
      <c r="Q7128" s="5" t="s">
        <v>7486</v>
      </c>
      <c r="R7128" s="5">
        <v>1026250174</v>
      </c>
      <c r="S7128" s="5" t="s">
        <v>2364</v>
      </c>
      <c r="T7128" s="4">
        <v>28050000</v>
      </c>
      <c r="U7128" s="4">
        <v>0</v>
      </c>
      <c r="V7128" s="4">
        <v>28050000</v>
      </c>
      <c r="W7128" s="4">
        <v>0</v>
      </c>
      <c r="X7128" s="4">
        <v>28050000</v>
      </c>
      <c r="Y7128" s="4">
        <v>28050000</v>
      </c>
    </row>
    <row r="7129" spans="1:25" x14ac:dyDescent="0.2">
      <c r="A7129" s="5" t="s">
        <v>3510</v>
      </c>
      <c r="B7129" s="5" t="s">
        <v>3507</v>
      </c>
      <c r="C7129" s="5" t="s">
        <v>806</v>
      </c>
      <c r="D7129" s="5">
        <v>232</v>
      </c>
      <c r="E7129" s="5" t="s">
        <v>1322</v>
      </c>
      <c r="F7129" s="5">
        <v>10</v>
      </c>
      <c r="G7129" s="5" t="s">
        <v>32</v>
      </c>
      <c r="H7129" s="5">
        <v>10012</v>
      </c>
      <c r="I7129" s="5" t="s">
        <v>3562</v>
      </c>
      <c r="J7129" s="5" t="s">
        <v>5835</v>
      </c>
      <c r="K7129" s="5" t="s">
        <v>75</v>
      </c>
      <c r="L7129" s="5" t="s">
        <v>2383</v>
      </c>
      <c r="M7129" s="5">
        <v>26801387</v>
      </c>
      <c r="N7129" s="5">
        <v>26601397</v>
      </c>
      <c r="O7129" s="6">
        <v>46024</v>
      </c>
      <c r="P7129" s="4" t="s">
        <v>260</v>
      </c>
      <c r="Q7129" s="5" t="s">
        <v>7496</v>
      </c>
      <c r="R7129" s="5">
        <v>80147244</v>
      </c>
      <c r="S7129" s="5" t="s">
        <v>2384</v>
      </c>
      <c r="T7129" s="4">
        <v>31413333</v>
      </c>
      <c r="U7129" s="4">
        <v>0</v>
      </c>
      <c r="V7129" s="4">
        <v>31413333</v>
      </c>
      <c r="W7129" s="4">
        <v>0</v>
      </c>
      <c r="X7129" s="4">
        <v>31413333</v>
      </c>
      <c r="Y7129" s="4">
        <v>31413333</v>
      </c>
    </row>
    <row r="7130" spans="1:25" x14ac:dyDescent="0.2">
      <c r="A7130" s="5" t="s">
        <v>3510</v>
      </c>
      <c r="B7130" s="5" t="s">
        <v>3507</v>
      </c>
      <c r="C7130" s="5" t="s">
        <v>806</v>
      </c>
      <c r="D7130" s="5">
        <v>232</v>
      </c>
      <c r="E7130" s="5" t="s">
        <v>1322</v>
      </c>
      <c r="F7130" s="5">
        <v>10</v>
      </c>
      <c r="G7130" s="5" t="s">
        <v>32</v>
      </c>
      <c r="H7130" s="5">
        <v>10012</v>
      </c>
      <c r="I7130" s="5" t="s">
        <v>3562</v>
      </c>
      <c r="J7130" s="5" t="s">
        <v>5840</v>
      </c>
      <c r="K7130" s="5" t="s">
        <v>75</v>
      </c>
      <c r="L7130" s="5" t="s">
        <v>2365</v>
      </c>
      <c r="M7130" s="5">
        <v>26801486</v>
      </c>
      <c r="N7130" s="5">
        <v>26601496</v>
      </c>
      <c r="O7130" s="6">
        <v>46024</v>
      </c>
      <c r="P7130" s="4" t="s">
        <v>4498</v>
      </c>
      <c r="Q7130" s="5" t="s">
        <v>7505</v>
      </c>
      <c r="R7130" s="5">
        <v>80760111</v>
      </c>
      <c r="S7130" s="5" t="s">
        <v>2366</v>
      </c>
      <c r="T7130" s="4">
        <v>40533333</v>
      </c>
      <c r="U7130" s="4">
        <v>0</v>
      </c>
      <c r="V7130" s="4">
        <v>40533333</v>
      </c>
      <c r="W7130" s="4">
        <v>0</v>
      </c>
      <c r="X7130" s="4">
        <v>40533333</v>
      </c>
      <c r="Y7130" s="4">
        <v>40533333</v>
      </c>
    </row>
    <row r="7131" spans="1:25" x14ac:dyDescent="0.2">
      <c r="A7131" s="5" t="s">
        <v>3510</v>
      </c>
      <c r="B7131" s="5" t="s">
        <v>3507</v>
      </c>
      <c r="C7131" s="5" t="s">
        <v>806</v>
      </c>
      <c r="D7131" s="5">
        <v>232</v>
      </c>
      <c r="E7131" s="5" t="s">
        <v>1322</v>
      </c>
      <c r="F7131" s="5">
        <v>10</v>
      </c>
      <c r="G7131" s="5" t="s">
        <v>32</v>
      </c>
      <c r="H7131" s="5">
        <v>27302</v>
      </c>
      <c r="I7131" s="5" t="s">
        <v>3567</v>
      </c>
      <c r="J7131" s="5" t="s">
        <v>19435</v>
      </c>
      <c r="K7131" s="5" t="s">
        <v>22972</v>
      </c>
      <c r="L7131" s="5" t="s">
        <v>26989</v>
      </c>
      <c r="M7131" s="5">
        <v>26803977</v>
      </c>
      <c r="N7131" s="5">
        <v>26601963</v>
      </c>
      <c r="O7131" s="6">
        <v>46205</v>
      </c>
      <c r="P7131" s="4" t="s">
        <v>2952</v>
      </c>
      <c r="Q7131" s="5" t="s">
        <v>19436</v>
      </c>
      <c r="R7131" s="5">
        <v>1136882538</v>
      </c>
      <c r="S7131" s="5" t="s">
        <v>1909</v>
      </c>
      <c r="T7131" s="4">
        <v>54000000</v>
      </c>
      <c r="U7131" s="4">
        <v>0</v>
      </c>
      <c r="V7131" s="4">
        <v>54000000</v>
      </c>
      <c r="W7131" s="4">
        <v>27600000</v>
      </c>
      <c r="X7131" s="4">
        <v>26400000</v>
      </c>
      <c r="Y7131" s="4">
        <v>26400000</v>
      </c>
    </row>
    <row r="7132" spans="1:25" x14ac:dyDescent="0.2">
      <c r="A7132" s="5" t="s">
        <v>3510</v>
      </c>
      <c r="B7132" s="5" t="s">
        <v>3507</v>
      </c>
      <c r="C7132" s="5" t="s">
        <v>806</v>
      </c>
      <c r="D7132" s="5">
        <v>232</v>
      </c>
      <c r="E7132" s="5" t="s">
        <v>1322</v>
      </c>
      <c r="F7132" s="5">
        <v>10</v>
      </c>
      <c r="G7132" s="5" t="s">
        <v>32</v>
      </c>
      <c r="H7132" s="5">
        <v>27302</v>
      </c>
      <c r="I7132" s="5" t="s">
        <v>3567</v>
      </c>
      <c r="J7132" s="5" t="s">
        <v>19437</v>
      </c>
      <c r="K7132" s="5" t="s">
        <v>22972</v>
      </c>
      <c r="L7132" s="5" t="s">
        <v>26998</v>
      </c>
      <c r="M7132" s="5">
        <v>26804185</v>
      </c>
      <c r="N7132" s="5">
        <v>26601963</v>
      </c>
      <c r="O7132" s="6">
        <v>46210.536782407406</v>
      </c>
      <c r="P7132" s="4" t="s">
        <v>4884</v>
      </c>
      <c r="Q7132" s="5" t="s">
        <v>19438</v>
      </c>
      <c r="R7132" s="5">
        <v>1022363625</v>
      </c>
      <c r="S7132" s="5" t="s">
        <v>617</v>
      </c>
      <c r="T7132" s="4">
        <v>42000000</v>
      </c>
      <c r="U7132" s="4">
        <v>0</v>
      </c>
      <c r="V7132" s="4">
        <v>42000000</v>
      </c>
      <c r="W7132" s="4">
        <v>36633333</v>
      </c>
      <c r="X7132" s="4">
        <v>5366667</v>
      </c>
      <c r="Y7132" s="4">
        <v>5366667</v>
      </c>
    </row>
    <row r="7133" spans="1:25" x14ac:dyDescent="0.2">
      <c r="A7133" s="5" t="s">
        <v>3510</v>
      </c>
      <c r="B7133" s="5" t="s">
        <v>3507</v>
      </c>
      <c r="C7133" s="5" t="s">
        <v>806</v>
      </c>
      <c r="D7133" s="5">
        <v>232</v>
      </c>
      <c r="E7133" s="5" t="s">
        <v>1322</v>
      </c>
      <c r="F7133" s="5">
        <v>10</v>
      </c>
      <c r="G7133" s="5" t="s">
        <v>32</v>
      </c>
      <c r="H7133" s="5">
        <v>27302</v>
      </c>
      <c r="I7133" s="5" t="s">
        <v>3567</v>
      </c>
      <c r="J7133" s="5" t="s">
        <v>19439</v>
      </c>
      <c r="K7133" s="5" t="s">
        <v>22972</v>
      </c>
      <c r="L7133" s="5" t="s">
        <v>27001</v>
      </c>
      <c r="M7133" s="5">
        <v>26804247</v>
      </c>
      <c r="N7133" s="5">
        <v>26601963</v>
      </c>
      <c r="O7133" s="6">
        <v>46211.535995370374</v>
      </c>
      <c r="P7133" s="4" t="s">
        <v>3073</v>
      </c>
      <c r="Q7133" s="5" t="s">
        <v>19440</v>
      </c>
      <c r="R7133" s="5">
        <v>1019115772</v>
      </c>
      <c r="S7133" s="5" t="s">
        <v>12447</v>
      </c>
      <c r="T7133" s="4">
        <v>41800000</v>
      </c>
      <c r="U7133" s="4">
        <v>0</v>
      </c>
      <c r="V7133" s="4">
        <v>41800000</v>
      </c>
      <c r="W7133" s="4">
        <v>21026667</v>
      </c>
      <c r="X7133" s="4">
        <v>20773333</v>
      </c>
      <c r="Y7133" s="4">
        <v>20773333</v>
      </c>
    </row>
    <row r="7134" spans="1:25" x14ac:dyDescent="0.2">
      <c r="A7134" s="5" t="s">
        <v>3510</v>
      </c>
      <c r="B7134" s="5" t="s">
        <v>3507</v>
      </c>
      <c r="C7134" s="5" t="s">
        <v>806</v>
      </c>
      <c r="D7134" s="5">
        <v>232</v>
      </c>
      <c r="E7134" s="5" t="s">
        <v>1322</v>
      </c>
      <c r="F7134" s="5">
        <v>10</v>
      </c>
      <c r="G7134" s="5" t="s">
        <v>32</v>
      </c>
      <c r="H7134" s="5">
        <v>27302</v>
      </c>
      <c r="I7134" s="5" t="s">
        <v>3567</v>
      </c>
      <c r="J7134" s="5" t="s">
        <v>19441</v>
      </c>
      <c r="K7134" s="5" t="s">
        <v>22972</v>
      </c>
      <c r="L7134" s="5" t="s">
        <v>27007</v>
      </c>
      <c r="M7134" s="5">
        <v>26804338</v>
      </c>
      <c r="N7134" s="5">
        <v>26601963</v>
      </c>
      <c r="O7134" s="6">
        <v>46212.510231481479</v>
      </c>
      <c r="P7134" s="4" t="s">
        <v>4489</v>
      </c>
      <c r="Q7134" s="5" t="s">
        <v>19442</v>
      </c>
      <c r="R7134" s="5">
        <v>73180163</v>
      </c>
      <c r="S7134" s="5" t="s">
        <v>12582</v>
      </c>
      <c r="T7134" s="4">
        <v>49500000</v>
      </c>
      <c r="U7134" s="4">
        <v>0</v>
      </c>
      <c r="V7134" s="4">
        <v>49500000</v>
      </c>
      <c r="W7134" s="4">
        <v>25200000</v>
      </c>
      <c r="X7134" s="4">
        <v>24300000</v>
      </c>
      <c r="Y7134" s="4">
        <v>24300000</v>
      </c>
    </row>
    <row r="7135" spans="1:25" x14ac:dyDescent="0.2">
      <c r="A7135" s="5" t="s">
        <v>3510</v>
      </c>
      <c r="B7135" s="5" t="s">
        <v>3507</v>
      </c>
      <c r="C7135" s="5" t="s">
        <v>806</v>
      </c>
      <c r="D7135" s="5">
        <v>232</v>
      </c>
      <c r="E7135" s="5" t="s">
        <v>1322</v>
      </c>
      <c r="F7135" s="5">
        <v>10</v>
      </c>
      <c r="G7135" s="5" t="s">
        <v>32</v>
      </c>
      <c r="H7135" s="5">
        <v>27302</v>
      </c>
      <c r="I7135" s="5" t="s">
        <v>3567</v>
      </c>
      <c r="J7135" s="5" t="s">
        <v>21242</v>
      </c>
      <c r="K7135" s="5" t="s">
        <v>22972</v>
      </c>
      <c r="L7135" s="5" t="s">
        <v>27030</v>
      </c>
      <c r="M7135" s="5">
        <v>26804664</v>
      </c>
      <c r="N7135" s="5">
        <v>26601972</v>
      </c>
      <c r="O7135" s="6">
        <v>46219.467465277776</v>
      </c>
      <c r="P7135" s="4" t="s">
        <v>4489</v>
      </c>
      <c r="Q7135" s="5" t="s">
        <v>21243</v>
      </c>
      <c r="R7135" s="5">
        <v>52786689</v>
      </c>
      <c r="S7135" s="5" t="s">
        <v>16406</v>
      </c>
      <c r="T7135" s="4">
        <v>34100000</v>
      </c>
      <c r="U7135" s="4">
        <v>0</v>
      </c>
      <c r="V7135" s="4">
        <v>34100000</v>
      </c>
      <c r="W7135" s="4">
        <v>18600000</v>
      </c>
      <c r="X7135" s="4">
        <v>15500000</v>
      </c>
      <c r="Y7135" s="4">
        <v>15500000</v>
      </c>
    </row>
    <row r="7136" spans="1:25" x14ac:dyDescent="0.2">
      <c r="A7136" s="5" t="s">
        <v>3510</v>
      </c>
      <c r="B7136" s="5" t="s">
        <v>3507</v>
      </c>
      <c r="C7136" s="5" t="s">
        <v>806</v>
      </c>
      <c r="D7136" s="5">
        <v>232</v>
      </c>
      <c r="E7136" s="5" t="s">
        <v>1322</v>
      </c>
      <c r="F7136" s="5">
        <v>10</v>
      </c>
      <c r="G7136" s="5" t="s">
        <v>32</v>
      </c>
      <c r="H7136" s="5">
        <v>27302</v>
      </c>
      <c r="I7136" s="5" t="s">
        <v>3567</v>
      </c>
      <c r="J7136" s="5" t="s">
        <v>21244</v>
      </c>
      <c r="K7136" s="5" t="s">
        <v>22972</v>
      </c>
      <c r="L7136" s="5" t="s">
        <v>27041</v>
      </c>
      <c r="M7136" s="5">
        <v>26805059</v>
      </c>
      <c r="N7136" s="5">
        <v>26601972</v>
      </c>
      <c r="O7136" s="6">
        <v>46226.639270833337</v>
      </c>
      <c r="P7136" s="4" t="s">
        <v>81</v>
      </c>
      <c r="Q7136" s="5" t="s">
        <v>21220</v>
      </c>
      <c r="R7136" s="5">
        <v>1073683831</v>
      </c>
      <c r="S7136" s="5" t="s">
        <v>12528</v>
      </c>
      <c r="T7136" s="4">
        <v>30500000</v>
      </c>
      <c r="U7136" s="4">
        <v>20130000</v>
      </c>
      <c r="V7136" s="4">
        <v>10370000</v>
      </c>
      <c r="W7136" s="4">
        <v>3456667</v>
      </c>
      <c r="X7136" s="4">
        <v>6913333</v>
      </c>
      <c r="Y7136" s="4">
        <v>6913333</v>
      </c>
    </row>
    <row r="7137" spans="1:25" x14ac:dyDescent="0.2">
      <c r="A7137" s="5" t="s">
        <v>3510</v>
      </c>
      <c r="B7137" s="5" t="s">
        <v>3507</v>
      </c>
      <c r="C7137" s="5" t="s">
        <v>806</v>
      </c>
      <c r="D7137" s="5">
        <v>232</v>
      </c>
      <c r="E7137" s="5" t="s">
        <v>1322</v>
      </c>
      <c r="F7137" s="5">
        <v>10</v>
      </c>
      <c r="G7137" s="5" t="s">
        <v>32</v>
      </c>
      <c r="H7137" s="5">
        <v>27302</v>
      </c>
      <c r="I7137" s="5" t="s">
        <v>3567</v>
      </c>
      <c r="J7137" s="5" t="s">
        <v>21245</v>
      </c>
      <c r="K7137" s="5" t="s">
        <v>22972</v>
      </c>
      <c r="L7137" s="5" t="s">
        <v>27048</v>
      </c>
      <c r="M7137" s="5">
        <v>26805178</v>
      </c>
      <c r="N7137" s="5">
        <v>26601963</v>
      </c>
      <c r="O7137" s="6">
        <v>46227.513472222221</v>
      </c>
      <c r="P7137" s="4" t="s">
        <v>81</v>
      </c>
      <c r="Q7137" s="5" t="s">
        <v>21246</v>
      </c>
      <c r="R7137" s="5">
        <v>20959301</v>
      </c>
      <c r="S7137" s="5" t="s">
        <v>2360</v>
      </c>
      <c r="T7137" s="4">
        <v>40000000</v>
      </c>
      <c r="U7137" s="4">
        <v>0</v>
      </c>
      <c r="V7137" s="4">
        <v>40000000</v>
      </c>
      <c r="W7137" s="4">
        <v>30933333</v>
      </c>
      <c r="X7137" s="4">
        <v>9066667</v>
      </c>
      <c r="Y7137" s="4">
        <v>9066667</v>
      </c>
    </row>
    <row r="7138" spans="1:25" x14ac:dyDescent="0.2">
      <c r="A7138" s="5" t="s">
        <v>3510</v>
      </c>
      <c r="B7138" s="5" t="s">
        <v>3507</v>
      </c>
      <c r="C7138" s="5" t="s">
        <v>806</v>
      </c>
      <c r="D7138" s="5">
        <v>232</v>
      </c>
      <c r="E7138" s="5" t="s">
        <v>1322</v>
      </c>
      <c r="F7138" s="5">
        <v>10</v>
      </c>
      <c r="G7138" s="5" t="s">
        <v>32</v>
      </c>
      <c r="H7138" s="5">
        <v>27302</v>
      </c>
      <c r="I7138" s="5" t="s">
        <v>3567</v>
      </c>
      <c r="J7138" s="5" t="s">
        <v>21247</v>
      </c>
      <c r="K7138" s="5" t="s">
        <v>22972</v>
      </c>
      <c r="L7138" s="5" t="s">
        <v>27091</v>
      </c>
      <c r="M7138" s="5">
        <v>26805539</v>
      </c>
      <c r="N7138" s="5">
        <v>26601963</v>
      </c>
      <c r="O7138" s="6">
        <v>46233.546712962961</v>
      </c>
      <c r="P7138" s="4" t="s">
        <v>81</v>
      </c>
      <c r="Q7138" s="5" t="s">
        <v>21248</v>
      </c>
      <c r="R7138" s="5">
        <v>80760111</v>
      </c>
      <c r="S7138" s="5" t="s">
        <v>2366</v>
      </c>
      <c r="T7138" s="4">
        <v>40000000</v>
      </c>
      <c r="U7138" s="4">
        <v>0</v>
      </c>
      <c r="V7138" s="4">
        <v>40000000</v>
      </c>
      <c r="W7138" s="4">
        <v>24000000</v>
      </c>
      <c r="X7138" s="4">
        <v>16000000</v>
      </c>
      <c r="Y7138" s="4">
        <v>8000000</v>
      </c>
    </row>
    <row r="7139" spans="1:25" x14ac:dyDescent="0.2">
      <c r="A7139" s="5" t="s">
        <v>3510</v>
      </c>
      <c r="B7139" s="5" t="s">
        <v>3507</v>
      </c>
      <c r="C7139" s="5" t="s">
        <v>806</v>
      </c>
      <c r="D7139" s="5">
        <v>232</v>
      </c>
      <c r="E7139" s="5" t="s">
        <v>1322</v>
      </c>
      <c r="F7139" s="5">
        <v>10</v>
      </c>
      <c r="G7139" s="5" t="s">
        <v>32</v>
      </c>
      <c r="H7139" s="5">
        <v>27302</v>
      </c>
      <c r="I7139" s="5" t="s">
        <v>3567</v>
      </c>
      <c r="J7139" s="5" t="s">
        <v>21249</v>
      </c>
      <c r="K7139" s="5" t="s">
        <v>22972</v>
      </c>
      <c r="L7139" s="5" t="s">
        <v>27118</v>
      </c>
      <c r="M7139" s="5">
        <v>26805670</v>
      </c>
      <c r="N7139" s="5">
        <v>26601963</v>
      </c>
      <c r="O7139" s="6">
        <v>46234.740358796298</v>
      </c>
      <c r="P7139" s="4" t="s">
        <v>81</v>
      </c>
      <c r="Q7139" s="5" t="s">
        <v>21250</v>
      </c>
      <c r="R7139" s="5">
        <v>53093806</v>
      </c>
      <c r="S7139" s="5" t="s">
        <v>12349</v>
      </c>
      <c r="T7139" s="4">
        <v>32500000</v>
      </c>
      <c r="U7139" s="4">
        <v>0</v>
      </c>
      <c r="V7139" s="4">
        <v>32500000</v>
      </c>
      <c r="W7139" s="4">
        <v>20150000</v>
      </c>
      <c r="X7139" s="4">
        <v>12350000</v>
      </c>
      <c r="Y7139" s="4">
        <v>12350000</v>
      </c>
    </row>
    <row r="7140" spans="1:25" x14ac:dyDescent="0.2">
      <c r="A7140" s="5" t="s">
        <v>3510</v>
      </c>
      <c r="B7140" s="5" t="s">
        <v>3507</v>
      </c>
      <c r="C7140" s="5" t="s">
        <v>806</v>
      </c>
      <c r="D7140" s="5">
        <v>232</v>
      </c>
      <c r="E7140" s="5" t="s">
        <v>1322</v>
      </c>
      <c r="F7140" s="5">
        <v>10</v>
      </c>
      <c r="G7140" s="5" t="s">
        <v>32</v>
      </c>
      <c r="H7140" s="5">
        <v>27302</v>
      </c>
      <c r="I7140" s="5" t="s">
        <v>3567</v>
      </c>
      <c r="J7140" s="5" t="s">
        <v>22194</v>
      </c>
      <c r="K7140" s="5" t="s">
        <v>22972</v>
      </c>
      <c r="L7140" s="5" t="s">
        <v>27125</v>
      </c>
      <c r="M7140" s="5">
        <v>26805703</v>
      </c>
      <c r="N7140" s="5">
        <v>26601972</v>
      </c>
      <c r="O7140" s="6">
        <v>46237.438900462963</v>
      </c>
      <c r="P7140" s="4" t="s">
        <v>81</v>
      </c>
      <c r="Q7140" s="5" t="s">
        <v>19446</v>
      </c>
      <c r="R7140" s="5">
        <v>1026250174</v>
      </c>
      <c r="S7140" s="5" t="s">
        <v>2364</v>
      </c>
      <c r="T7140" s="4">
        <v>27500000</v>
      </c>
      <c r="U7140" s="4">
        <v>0</v>
      </c>
      <c r="V7140" s="4">
        <v>27500000</v>
      </c>
      <c r="W7140" s="4">
        <v>22550000</v>
      </c>
      <c r="X7140" s="4">
        <v>4950000</v>
      </c>
      <c r="Y7140" s="4">
        <v>4950000</v>
      </c>
    </row>
    <row r="7141" spans="1:25" x14ac:dyDescent="0.2">
      <c r="A7141" s="5" t="s">
        <v>3510</v>
      </c>
      <c r="B7141" s="5" t="s">
        <v>3507</v>
      </c>
      <c r="C7141" s="5" t="s">
        <v>806</v>
      </c>
      <c r="D7141" s="5">
        <v>232</v>
      </c>
      <c r="E7141" s="5" t="s">
        <v>1322</v>
      </c>
      <c r="F7141" s="5">
        <v>10</v>
      </c>
      <c r="G7141" s="5" t="s">
        <v>32</v>
      </c>
      <c r="H7141" s="5">
        <v>27302</v>
      </c>
      <c r="I7141" s="5" t="s">
        <v>3567</v>
      </c>
      <c r="J7141" s="5" t="s">
        <v>22195</v>
      </c>
      <c r="K7141" s="5" t="s">
        <v>22972</v>
      </c>
      <c r="L7141" s="5" t="s">
        <v>27166</v>
      </c>
      <c r="M7141" s="5">
        <v>26806017</v>
      </c>
      <c r="N7141" s="5">
        <v>26601963</v>
      </c>
      <c r="O7141" s="6">
        <v>46246.491273148145</v>
      </c>
      <c r="P7141" s="4" t="s">
        <v>21466</v>
      </c>
      <c r="Q7141" s="5" t="s">
        <v>22196</v>
      </c>
      <c r="R7141" s="5">
        <v>1016077252</v>
      </c>
      <c r="S7141" s="5" t="s">
        <v>27503</v>
      </c>
      <c r="T7141" s="4">
        <v>1500000</v>
      </c>
      <c r="U7141" s="4">
        <v>0</v>
      </c>
      <c r="V7141" s="4">
        <v>1500000</v>
      </c>
      <c r="W7141" s="4">
        <v>1500000</v>
      </c>
      <c r="X7141" s="4">
        <v>0</v>
      </c>
      <c r="Y7141" s="4">
        <v>0</v>
      </c>
    </row>
    <row r="7142" spans="1:25" x14ac:dyDescent="0.2">
      <c r="A7142" s="5" t="s">
        <v>3510</v>
      </c>
      <c r="B7142" s="5" t="s">
        <v>3507</v>
      </c>
      <c r="C7142" s="5" t="s">
        <v>806</v>
      </c>
      <c r="D7142" s="5">
        <v>232</v>
      </c>
      <c r="E7142" s="5" t="s">
        <v>1322</v>
      </c>
      <c r="F7142" s="5">
        <v>10</v>
      </c>
      <c r="G7142" s="5" t="s">
        <v>32</v>
      </c>
      <c r="H7142" s="5">
        <v>27302</v>
      </c>
      <c r="I7142" s="5" t="s">
        <v>3567</v>
      </c>
      <c r="J7142" s="5" t="s">
        <v>22192</v>
      </c>
      <c r="K7142" s="5" t="s">
        <v>22972</v>
      </c>
      <c r="L7142" s="5" t="s">
        <v>27167</v>
      </c>
      <c r="M7142" s="5">
        <v>26806024</v>
      </c>
      <c r="N7142" s="5">
        <v>26601963</v>
      </c>
      <c r="O7142" s="6">
        <v>46246.507534722223</v>
      </c>
      <c r="P7142" s="4" t="s">
        <v>21466</v>
      </c>
      <c r="Q7142" s="5" t="s">
        <v>22193</v>
      </c>
      <c r="R7142" s="5">
        <v>1049644439</v>
      </c>
      <c r="S7142" s="5" t="s">
        <v>12385</v>
      </c>
      <c r="T7142" s="4">
        <v>600000</v>
      </c>
      <c r="U7142" s="4">
        <v>0</v>
      </c>
      <c r="V7142" s="4">
        <v>600000</v>
      </c>
      <c r="W7142" s="4">
        <v>600000</v>
      </c>
      <c r="X7142" s="4">
        <v>0</v>
      </c>
      <c r="Y7142" s="4">
        <v>0</v>
      </c>
    </row>
    <row r="7143" spans="1:25" x14ac:dyDescent="0.2">
      <c r="A7143" s="5" t="s">
        <v>3510</v>
      </c>
      <c r="B7143" s="5" t="s">
        <v>3507</v>
      </c>
      <c r="C7143" s="5" t="s">
        <v>806</v>
      </c>
      <c r="D7143" s="5">
        <v>232</v>
      </c>
      <c r="E7143" s="5" t="s">
        <v>1322</v>
      </c>
      <c r="F7143" s="5">
        <v>10</v>
      </c>
      <c r="G7143" s="5" t="s">
        <v>32</v>
      </c>
      <c r="H7143" s="5">
        <v>27302</v>
      </c>
      <c r="I7143" s="5" t="s">
        <v>3567</v>
      </c>
      <c r="J7143" s="5" t="s">
        <v>22872</v>
      </c>
      <c r="K7143" s="5" t="s">
        <v>22972</v>
      </c>
      <c r="L7143" s="5" t="s">
        <v>27191</v>
      </c>
      <c r="M7143" s="5">
        <v>26806367</v>
      </c>
      <c r="N7143" s="5">
        <v>26601963</v>
      </c>
      <c r="O7143" s="6">
        <v>46259.464733796296</v>
      </c>
      <c r="P7143" s="4" t="s">
        <v>22349</v>
      </c>
      <c r="Q7143" s="5" t="s">
        <v>22873</v>
      </c>
      <c r="R7143" s="5">
        <v>1192735936</v>
      </c>
      <c r="S7143" s="5" t="s">
        <v>22874</v>
      </c>
      <c r="T7143" s="4">
        <v>10516666</v>
      </c>
      <c r="U7143" s="4">
        <v>0</v>
      </c>
      <c r="V7143" s="4">
        <v>10516666</v>
      </c>
      <c r="W7143" s="4">
        <v>9849999</v>
      </c>
      <c r="X7143" s="4">
        <v>666667</v>
      </c>
      <c r="Y7143" s="4">
        <v>666667</v>
      </c>
    </row>
    <row r="7144" spans="1:25" x14ac:dyDescent="0.2">
      <c r="A7144" s="5" t="s">
        <v>3510</v>
      </c>
      <c r="B7144" s="5" t="s">
        <v>3507</v>
      </c>
      <c r="C7144" s="5" t="s">
        <v>806</v>
      </c>
      <c r="D7144" s="5">
        <v>232</v>
      </c>
      <c r="E7144" s="5" t="s">
        <v>1322</v>
      </c>
      <c r="F7144" s="5">
        <v>10</v>
      </c>
      <c r="G7144" s="5" t="s">
        <v>32</v>
      </c>
      <c r="H7144" s="5">
        <v>27302</v>
      </c>
      <c r="I7144" s="5" t="s">
        <v>3567</v>
      </c>
      <c r="J7144" s="5" t="s">
        <v>22872</v>
      </c>
      <c r="K7144" s="5" t="s">
        <v>22972</v>
      </c>
      <c r="L7144" s="5" t="s">
        <v>27191</v>
      </c>
      <c r="M7144" s="5">
        <v>26806367</v>
      </c>
      <c r="N7144" s="5">
        <v>26601972</v>
      </c>
      <c r="O7144" s="6">
        <v>46259.464733796296</v>
      </c>
      <c r="P7144" s="4" t="s">
        <v>22349</v>
      </c>
      <c r="Q7144" s="5" t="s">
        <v>22873</v>
      </c>
      <c r="R7144" s="5">
        <v>1192735936</v>
      </c>
      <c r="S7144" s="5" t="s">
        <v>22874</v>
      </c>
      <c r="T7144" s="4">
        <v>7483334</v>
      </c>
      <c r="U7144" s="4">
        <v>0</v>
      </c>
      <c r="V7144" s="4">
        <v>7483334</v>
      </c>
      <c r="W7144" s="4">
        <v>7483334</v>
      </c>
      <c r="X7144" s="4">
        <v>0</v>
      </c>
      <c r="Y7144" s="4">
        <v>0</v>
      </c>
    </row>
    <row r="7145" spans="1:25" x14ac:dyDescent="0.2">
      <c r="A7145" s="5" t="s">
        <v>3510</v>
      </c>
      <c r="B7145" s="5" t="s">
        <v>3507</v>
      </c>
      <c r="C7145" s="5" t="s">
        <v>806</v>
      </c>
      <c r="D7145" s="5">
        <v>232</v>
      </c>
      <c r="E7145" s="5" t="s">
        <v>1322</v>
      </c>
      <c r="F7145" s="5">
        <v>10</v>
      </c>
      <c r="G7145" s="5" t="s">
        <v>32</v>
      </c>
      <c r="H7145" s="5">
        <v>27302</v>
      </c>
      <c r="I7145" s="5" t="s">
        <v>3567</v>
      </c>
      <c r="J7145" s="5" t="s">
        <v>27504</v>
      </c>
      <c r="K7145" s="5" t="s">
        <v>22972</v>
      </c>
      <c r="L7145" s="5" t="s">
        <v>27505</v>
      </c>
      <c r="M7145" s="5">
        <v>26806565</v>
      </c>
      <c r="N7145" s="5">
        <v>26601972</v>
      </c>
      <c r="O7145" s="6">
        <v>46290.453981481478</v>
      </c>
      <c r="P7145" s="4" t="s">
        <v>27506</v>
      </c>
      <c r="Q7145" s="5" t="s">
        <v>21220</v>
      </c>
      <c r="R7145" s="5">
        <v>1072707839</v>
      </c>
      <c r="S7145" s="5" t="s">
        <v>27507</v>
      </c>
      <c r="T7145" s="4">
        <v>20130000</v>
      </c>
      <c r="U7145" s="4">
        <v>0</v>
      </c>
      <c r="V7145" s="4">
        <v>20130000</v>
      </c>
      <c r="W7145" s="4">
        <v>16673333</v>
      </c>
      <c r="X7145" s="4">
        <v>3456667</v>
      </c>
    </row>
    <row r="7146" spans="1:25" x14ac:dyDescent="0.2">
      <c r="A7146" s="5" t="s">
        <v>3510</v>
      </c>
      <c r="B7146" s="5" t="s">
        <v>3507</v>
      </c>
      <c r="C7146" s="5" t="s">
        <v>806</v>
      </c>
      <c r="D7146" s="5">
        <v>232</v>
      </c>
      <c r="E7146" s="5" t="s">
        <v>1322</v>
      </c>
      <c r="F7146" s="5">
        <v>10</v>
      </c>
      <c r="G7146" s="5" t="s">
        <v>32</v>
      </c>
      <c r="H7146" s="5">
        <v>27302</v>
      </c>
      <c r="I7146" s="5" t="s">
        <v>3567</v>
      </c>
      <c r="J7146" s="5" t="s">
        <v>27508</v>
      </c>
      <c r="K7146" s="5" t="s">
        <v>22972</v>
      </c>
      <c r="L7146" s="5" t="s">
        <v>27509</v>
      </c>
      <c r="M7146" s="5">
        <v>26806590</v>
      </c>
      <c r="N7146" s="5">
        <v>26601963</v>
      </c>
      <c r="O7146" s="6">
        <v>46295.409675925926</v>
      </c>
      <c r="P7146" s="4" t="s">
        <v>138</v>
      </c>
      <c r="Q7146" s="5" t="s">
        <v>27510</v>
      </c>
      <c r="R7146" s="5">
        <v>1032507415</v>
      </c>
      <c r="S7146" s="5" t="s">
        <v>27511</v>
      </c>
      <c r="T7146" s="4">
        <v>19800000</v>
      </c>
      <c r="U7146" s="4">
        <v>0</v>
      </c>
      <c r="V7146" s="4">
        <v>19800000</v>
      </c>
      <c r="W7146" s="4">
        <v>19800000</v>
      </c>
      <c r="X7146" s="4">
        <v>0</v>
      </c>
    </row>
    <row r="7147" spans="1:25" x14ac:dyDescent="0.2">
      <c r="A7147" s="5" t="s">
        <v>3510</v>
      </c>
      <c r="B7147" s="5" t="s">
        <v>3507</v>
      </c>
      <c r="C7147" s="5" t="s">
        <v>806</v>
      </c>
      <c r="D7147" s="5">
        <v>232</v>
      </c>
      <c r="E7147" s="5" t="s">
        <v>1322</v>
      </c>
      <c r="F7147" s="5">
        <v>10</v>
      </c>
      <c r="G7147" s="5" t="s">
        <v>32</v>
      </c>
      <c r="H7147" s="5">
        <v>27302</v>
      </c>
      <c r="I7147" s="5" t="s">
        <v>3567</v>
      </c>
      <c r="J7147" s="5" t="s">
        <v>27512</v>
      </c>
      <c r="K7147" s="5" t="s">
        <v>22972</v>
      </c>
      <c r="L7147" s="5" t="s">
        <v>27513</v>
      </c>
      <c r="M7147" s="5">
        <v>26806592</v>
      </c>
      <c r="N7147" s="5">
        <v>26601963</v>
      </c>
      <c r="O7147" s="6">
        <v>46295.64130787037</v>
      </c>
      <c r="P7147" s="4" t="s">
        <v>138</v>
      </c>
      <c r="Q7147" s="5" t="s">
        <v>27514</v>
      </c>
      <c r="R7147" s="5">
        <v>41936905</v>
      </c>
      <c r="S7147" s="5" t="s">
        <v>27515</v>
      </c>
      <c r="T7147" s="4">
        <v>24000000</v>
      </c>
      <c r="U7147" s="4">
        <v>0</v>
      </c>
      <c r="V7147" s="4">
        <v>24000000</v>
      </c>
      <c r="W7147" s="4">
        <v>24000000</v>
      </c>
      <c r="X7147" s="4">
        <v>0</v>
      </c>
    </row>
    <row r="7148" spans="1:25" x14ac:dyDescent="0.2">
      <c r="A7148" s="5" t="s">
        <v>3510</v>
      </c>
      <c r="B7148" s="5" t="s">
        <v>3507</v>
      </c>
      <c r="C7148" s="5" t="s">
        <v>806</v>
      </c>
      <c r="D7148" s="5">
        <v>232</v>
      </c>
      <c r="E7148" s="5" t="s">
        <v>1322</v>
      </c>
      <c r="F7148" s="5">
        <v>10</v>
      </c>
      <c r="G7148" s="5" t="s">
        <v>32</v>
      </c>
      <c r="H7148" s="5">
        <v>27302</v>
      </c>
      <c r="I7148" s="5" t="s">
        <v>3567</v>
      </c>
      <c r="J7148" s="5" t="s">
        <v>27896</v>
      </c>
      <c r="K7148" s="5" t="s">
        <v>22972</v>
      </c>
      <c r="L7148" s="5" t="s">
        <v>27897</v>
      </c>
      <c r="M7148" s="5">
        <v>26806662</v>
      </c>
      <c r="N7148" s="5">
        <v>26601972</v>
      </c>
      <c r="O7148" s="6">
        <v>46309.397997685184</v>
      </c>
      <c r="P7148" s="4" t="s">
        <v>229</v>
      </c>
      <c r="Q7148" s="5" t="s">
        <v>27898</v>
      </c>
      <c r="R7148" s="5">
        <v>1074159208</v>
      </c>
      <c r="S7148" s="5" t="s">
        <v>126</v>
      </c>
      <c r="T7148" s="4">
        <v>15000000</v>
      </c>
      <c r="U7148" s="4">
        <v>0</v>
      </c>
      <c r="V7148" s="4">
        <v>15000000</v>
      </c>
      <c r="W7148" s="4">
        <v>15000000</v>
      </c>
      <c r="X7148" s="4">
        <v>0</v>
      </c>
    </row>
    <row r="7149" spans="1:25" x14ac:dyDescent="0.2">
      <c r="A7149" s="5" t="s">
        <v>3510</v>
      </c>
      <c r="B7149" s="5" t="s">
        <v>3507</v>
      </c>
      <c r="C7149" s="5" t="s">
        <v>3315</v>
      </c>
      <c r="D7149" s="5">
        <v>233</v>
      </c>
      <c r="E7149" s="5" t="s">
        <v>1324</v>
      </c>
      <c r="F7149" s="5">
        <v>10</v>
      </c>
      <c r="G7149" s="5" t="s">
        <v>32</v>
      </c>
      <c r="H7149" s="5">
        <v>10012</v>
      </c>
      <c r="I7149" s="5" t="s">
        <v>3562</v>
      </c>
      <c r="J7149" s="5" t="s">
        <v>6625</v>
      </c>
      <c r="K7149" s="5" t="s">
        <v>75</v>
      </c>
      <c r="L7149" s="5" t="s">
        <v>2369</v>
      </c>
      <c r="M7149" s="5">
        <v>26801435</v>
      </c>
      <c r="N7149" s="5">
        <v>26601445</v>
      </c>
      <c r="O7149" s="6">
        <v>46024</v>
      </c>
      <c r="P7149" s="4" t="s">
        <v>4498</v>
      </c>
      <c r="Q7149" s="5" t="s">
        <v>8643</v>
      </c>
      <c r="R7149" s="5">
        <v>11367478</v>
      </c>
      <c r="S7149" s="5" t="s">
        <v>661</v>
      </c>
      <c r="T7149" s="4">
        <v>36480000</v>
      </c>
      <c r="U7149" s="4">
        <v>0</v>
      </c>
      <c r="V7149" s="4">
        <v>36480000</v>
      </c>
      <c r="W7149" s="4">
        <v>0</v>
      </c>
      <c r="X7149" s="4">
        <v>36480000</v>
      </c>
      <c r="Y7149" s="4">
        <v>36480000</v>
      </c>
    </row>
    <row r="7150" spans="1:25" x14ac:dyDescent="0.2">
      <c r="A7150" s="5" t="s">
        <v>3510</v>
      </c>
      <c r="B7150" s="5" t="s">
        <v>3507</v>
      </c>
      <c r="C7150" s="5" t="s">
        <v>3315</v>
      </c>
      <c r="D7150" s="5">
        <v>233</v>
      </c>
      <c r="E7150" s="5" t="s">
        <v>1324</v>
      </c>
      <c r="F7150" s="5">
        <v>10</v>
      </c>
      <c r="G7150" s="5" t="s">
        <v>32</v>
      </c>
      <c r="H7150" s="5">
        <v>27302</v>
      </c>
      <c r="I7150" s="5" t="s">
        <v>3567</v>
      </c>
      <c r="J7150" s="5" t="s">
        <v>12456</v>
      </c>
      <c r="K7150" s="5" t="s">
        <v>22972</v>
      </c>
      <c r="L7150" s="5" t="s">
        <v>26888</v>
      </c>
      <c r="M7150" s="5">
        <v>26802416</v>
      </c>
      <c r="N7150" s="5">
        <v>26601584</v>
      </c>
      <c r="O7150" s="6">
        <v>46047.948935185188</v>
      </c>
      <c r="P7150" s="4" t="s">
        <v>4508</v>
      </c>
      <c r="Q7150" s="5" t="s">
        <v>12409</v>
      </c>
      <c r="R7150" s="5">
        <v>1003565017</v>
      </c>
      <c r="S7150" s="5" t="s">
        <v>12457</v>
      </c>
      <c r="T7150" s="4">
        <v>33550000</v>
      </c>
      <c r="U7150" s="4">
        <v>0</v>
      </c>
      <c r="V7150" s="4">
        <v>33550000</v>
      </c>
      <c r="W7150" s="4">
        <v>2236667</v>
      </c>
      <c r="X7150" s="4">
        <v>31313333</v>
      </c>
      <c r="Y7150" s="4">
        <v>31313333</v>
      </c>
    </row>
    <row r="7151" spans="1:25" x14ac:dyDescent="0.2">
      <c r="A7151" s="5" t="s">
        <v>3510</v>
      </c>
      <c r="B7151" s="5" t="s">
        <v>3507</v>
      </c>
      <c r="C7151" s="5" t="s">
        <v>3315</v>
      </c>
      <c r="D7151" s="5">
        <v>233</v>
      </c>
      <c r="E7151" s="5" t="s">
        <v>1324</v>
      </c>
      <c r="F7151" s="5">
        <v>10</v>
      </c>
      <c r="G7151" s="5" t="s">
        <v>32</v>
      </c>
      <c r="H7151" s="5">
        <v>27302</v>
      </c>
      <c r="I7151" s="5" t="s">
        <v>3567</v>
      </c>
      <c r="J7151" s="5" t="s">
        <v>12466</v>
      </c>
      <c r="K7151" s="5" t="s">
        <v>22972</v>
      </c>
      <c r="L7151" s="5" t="s">
        <v>26892</v>
      </c>
      <c r="M7151" s="5">
        <v>26802433</v>
      </c>
      <c r="N7151" s="5">
        <v>26601584</v>
      </c>
      <c r="O7151" s="6">
        <v>46048.443402777775</v>
      </c>
      <c r="P7151" s="4" t="s">
        <v>7288</v>
      </c>
      <c r="Q7151" s="5" t="s">
        <v>12467</v>
      </c>
      <c r="R7151" s="5">
        <v>1070608809</v>
      </c>
      <c r="S7151" s="5" t="s">
        <v>12468</v>
      </c>
      <c r="T7151" s="4">
        <v>33550000</v>
      </c>
      <c r="U7151" s="4">
        <v>0</v>
      </c>
      <c r="V7151" s="4">
        <v>33550000</v>
      </c>
      <c r="W7151" s="4">
        <v>2236667</v>
      </c>
      <c r="X7151" s="4">
        <v>31313333</v>
      </c>
      <c r="Y7151" s="4">
        <v>31313333</v>
      </c>
    </row>
    <row r="7152" spans="1:25" x14ac:dyDescent="0.2">
      <c r="A7152" s="5" t="s">
        <v>3510</v>
      </c>
      <c r="B7152" s="5" t="s">
        <v>3507</v>
      </c>
      <c r="C7152" s="5" t="s">
        <v>3315</v>
      </c>
      <c r="D7152" s="5">
        <v>233</v>
      </c>
      <c r="E7152" s="5" t="s">
        <v>1324</v>
      </c>
      <c r="F7152" s="5">
        <v>10</v>
      </c>
      <c r="G7152" s="5" t="s">
        <v>32</v>
      </c>
      <c r="H7152" s="5">
        <v>27302</v>
      </c>
      <c r="I7152" s="5" t="s">
        <v>3567</v>
      </c>
      <c r="J7152" s="5" t="s">
        <v>12492</v>
      </c>
      <c r="K7152" s="5" t="s">
        <v>22972</v>
      </c>
      <c r="L7152" s="5" t="s">
        <v>26901</v>
      </c>
      <c r="M7152" s="5">
        <v>26802499</v>
      </c>
      <c r="N7152" s="5">
        <v>26601584</v>
      </c>
      <c r="O7152" s="6">
        <v>46048.636701388888</v>
      </c>
      <c r="P7152" s="4" t="s">
        <v>4508</v>
      </c>
      <c r="Q7152" s="5" t="s">
        <v>12409</v>
      </c>
      <c r="R7152" s="5">
        <v>1075652930</v>
      </c>
      <c r="S7152" s="5" t="s">
        <v>12493</v>
      </c>
      <c r="T7152" s="4">
        <v>33550000</v>
      </c>
      <c r="U7152" s="4">
        <v>0</v>
      </c>
      <c r="V7152" s="4">
        <v>33550000</v>
      </c>
      <c r="W7152" s="4">
        <v>2236667</v>
      </c>
      <c r="X7152" s="4">
        <v>31313333</v>
      </c>
      <c r="Y7152" s="4">
        <v>31313333</v>
      </c>
    </row>
    <row r="7153" spans="1:25" x14ac:dyDescent="0.2">
      <c r="A7153" s="5" t="s">
        <v>3510</v>
      </c>
      <c r="B7153" s="5" t="s">
        <v>3507</v>
      </c>
      <c r="C7153" s="5" t="s">
        <v>3315</v>
      </c>
      <c r="D7153" s="5">
        <v>233</v>
      </c>
      <c r="E7153" s="5" t="s">
        <v>1324</v>
      </c>
      <c r="F7153" s="5">
        <v>10</v>
      </c>
      <c r="G7153" s="5" t="s">
        <v>32</v>
      </c>
      <c r="H7153" s="5">
        <v>27302</v>
      </c>
      <c r="I7153" s="5" t="s">
        <v>3567</v>
      </c>
      <c r="J7153" s="5" t="s">
        <v>12532</v>
      </c>
      <c r="K7153" s="5" t="s">
        <v>22972</v>
      </c>
      <c r="L7153" s="5" t="s">
        <v>26914</v>
      </c>
      <c r="M7153" s="5">
        <v>26802635</v>
      </c>
      <c r="N7153" s="5">
        <v>26601584</v>
      </c>
      <c r="O7153" s="6">
        <v>46049.447650462964</v>
      </c>
      <c r="P7153" s="4" t="s">
        <v>7288</v>
      </c>
      <c r="Q7153" s="5" t="s">
        <v>12533</v>
      </c>
      <c r="R7153" s="5">
        <v>51975903</v>
      </c>
      <c r="S7153" s="5" t="s">
        <v>12534</v>
      </c>
      <c r="T7153" s="4">
        <v>50600000</v>
      </c>
      <c r="U7153" s="4">
        <v>0</v>
      </c>
      <c r="V7153" s="4">
        <v>50600000</v>
      </c>
      <c r="W7153" s="4">
        <v>3680000</v>
      </c>
      <c r="X7153" s="4">
        <v>46920000</v>
      </c>
      <c r="Y7153" s="4">
        <v>46920000</v>
      </c>
    </row>
    <row r="7154" spans="1:25" x14ac:dyDescent="0.2">
      <c r="A7154" s="5" t="s">
        <v>3510</v>
      </c>
      <c r="B7154" s="5" t="s">
        <v>3507</v>
      </c>
      <c r="C7154" s="5" t="s">
        <v>3315</v>
      </c>
      <c r="D7154" s="5">
        <v>233</v>
      </c>
      <c r="E7154" s="5" t="s">
        <v>1324</v>
      </c>
      <c r="F7154" s="5">
        <v>10</v>
      </c>
      <c r="G7154" s="5" t="s">
        <v>32</v>
      </c>
      <c r="H7154" s="5">
        <v>27302</v>
      </c>
      <c r="I7154" s="5" t="s">
        <v>3567</v>
      </c>
      <c r="J7154" s="5" t="s">
        <v>12574</v>
      </c>
      <c r="K7154" s="5" t="s">
        <v>22972</v>
      </c>
      <c r="L7154" s="5" t="s">
        <v>26929</v>
      </c>
      <c r="M7154" s="5">
        <v>26802777</v>
      </c>
      <c r="N7154" s="5">
        <v>26601584</v>
      </c>
      <c r="O7154" s="6">
        <v>46049.998229166667</v>
      </c>
      <c r="P7154" s="4" t="s">
        <v>9565</v>
      </c>
      <c r="Q7154" s="5" t="s">
        <v>12575</v>
      </c>
      <c r="R7154" s="5">
        <v>52985356</v>
      </c>
      <c r="S7154" s="5" t="s">
        <v>12576</v>
      </c>
      <c r="T7154" s="4">
        <v>35200000</v>
      </c>
      <c r="U7154" s="4">
        <v>0</v>
      </c>
      <c r="V7154" s="4">
        <v>35200000</v>
      </c>
      <c r="W7154" s="4">
        <v>2986667</v>
      </c>
      <c r="X7154" s="4">
        <v>32213333</v>
      </c>
      <c r="Y7154" s="4">
        <v>32213333</v>
      </c>
    </row>
    <row r="7155" spans="1:25" x14ac:dyDescent="0.2">
      <c r="A7155" s="5" t="s">
        <v>3510</v>
      </c>
      <c r="B7155" s="5" t="s">
        <v>3507</v>
      </c>
      <c r="C7155" s="5" t="s">
        <v>3315</v>
      </c>
      <c r="D7155" s="5">
        <v>233</v>
      </c>
      <c r="E7155" s="5" t="s">
        <v>1324</v>
      </c>
      <c r="F7155" s="5">
        <v>10</v>
      </c>
      <c r="G7155" s="5" t="s">
        <v>32</v>
      </c>
      <c r="H7155" s="5">
        <v>27302</v>
      </c>
      <c r="I7155" s="5" t="s">
        <v>3567</v>
      </c>
      <c r="J7155" s="5" t="s">
        <v>12586</v>
      </c>
      <c r="K7155" s="5" t="s">
        <v>22972</v>
      </c>
      <c r="L7155" s="5" t="s">
        <v>26933</v>
      </c>
      <c r="M7155" s="5">
        <v>26802807</v>
      </c>
      <c r="N7155" s="5">
        <v>26601584</v>
      </c>
      <c r="O7155" s="6">
        <v>46050.398692129631</v>
      </c>
      <c r="P7155" s="4" t="s">
        <v>7288</v>
      </c>
      <c r="Q7155" s="5" t="s">
        <v>12587</v>
      </c>
      <c r="R7155" s="5">
        <v>1070708642</v>
      </c>
      <c r="S7155" s="5" t="s">
        <v>12588</v>
      </c>
      <c r="T7155" s="4">
        <v>24200000</v>
      </c>
      <c r="U7155" s="4">
        <v>0</v>
      </c>
      <c r="V7155" s="4">
        <v>24200000</v>
      </c>
      <c r="W7155" s="4">
        <v>1906667</v>
      </c>
      <c r="X7155" s="4">
        <v>22293333</v>
      </c>
      <c r="Y7155" s="4">
        <v>22293333</v>
      </c>
    </row>
    <row r="7156" spans="1:25" x14ac:dyDescent="0.2">
      <c r="A7156" s="5" t="s">
        <v>3510</v>
      </c>
      <c r="B7156" s="5" t="s">
        <v>3507</v>
      </c>
      <c r="C7156" s="5" t="s">
        <v>3315</v>
      </c>
      <c r="D7156" s="5">
        <v>233</v>
      </c>
      <c r="E7156" s="5" t="s">
        <v>1324</v>
      </c>
      <c r="F7156" s="5">
        <v>10</v>
      </c>
      <c r="G7156" s="5" t="s">
        <v>32</v>
      </c>
      <c r="H7156" s="5">
        <v>27302</v>
      </c>
      <c r="I7156" s="5" t="s">
        <v>3567</v>
      </c>
      <c r="J7156" s="5" t="s">
        <v>12615</v>
      </c>
      <c r="K7156" s="5" t="s">
        <v>22972</v>
      </c>
      <c r="L7156" s="5" t="s">
        <v>26943</v>
      </c>
      <c r="M7156" s="5">
        <v>26802870</v>
      </c>
      <c r="N7156" s="5">
        <v>26601584</v>
      </c>
      <c r="O7156" s="6">
        <v>46050.844282407408</v>
      </c>
      <c r="P7156" s="4" t="s">
        <v>4505</v>
      </c>
      <c r="Q7156" s="5" t="s">
        <v>12616</v>
      </c>
      <c r="R7156" s="5">
        <v>1032458369</v>
      </c>
      <c r="S7156" s="5" t="s">
        <v>12617</v>
      </c>
      <c r="T7156" s="4">
        <v>49500000</v>
      </c>
      <c r="U7156" s="4">
        <v>0</v>
      </c>
      <c r="V7156" s="4">
        <v>49500000</v>
      </c>
      <c r="W7156" s="4">
        <v>4200000</v>
      </c>
      <c r="X7156" s="4">
        <v>45300000</v>
      </c>
      <c r="Y7156" s="4">
        <v>45300000</v>
      </c>
    </row>
    <row r="7157" spans="1:25" x14ac:dyDescent="0.2">
      <c r="A7157" s="5" t="s">
        <v>3510</v>
      </c>
      <c r="B7157" s="5" t="s">
        <v>3507</v>
      </c>
      <c r="C7157" s="5" t="s">
        <v>3315</v>
      </c>
      <c r="D7157" s="5">
        <v>233</v>
      </c>
      <c r="E7157" s="5" t="s">
        <v>1324</v>
      </c>
      <c r="F7157" s="5">
        <v>10</v>
      </c>
      <c r="G7157" s="5" t="s">
        <v>32</v>
      </c>
      <c r="H7157" s="5">
        <v>27302</v>
      </c>
      <c r="I7157" s="5" t="s">
        <v>3567</v>
      </c>
      <c r="J7157" s="5" t="s">
        <v>12640</v>
      </c>
      <c r="K7157" s="5" t="s">
        <v>22972</v>
      </c>
      <c r="L7157" s="5" t="s">
        <v>26950</v>
      </c>
      <c r="M7157" s="5">
        <v>26802952</v>
      </c>
      <c r="N7157" s="5">
        <v>26601584</v>
      </c>
      <c r="O7157" s="6">
        <v>46051.484259259261</v>
      </c>
      <c r="P7157" s="4" t="s">
        <v>4505</v>
      </c>
      <c r="Q7157" s="5" t="s">
        <v>12641</v>
      </c>
      <c r="R7157" s="5">
        <v>80740244</v>
      </c>
      <c r="S7157" s="5" t="s">
        <v>12642</v>
      </c>
      <c r="T7157" s="4">
        <v>41800000</v>
      </c>
      <c r="U7157" s="4">
        <v>0</v>
      </c>
      <c r="V7157" s="4">
        <v>41800000</v>
      </c>
      <c r="W7157" s="4">
        <v>3546667</v>
      </c>
      <c r="X7157" s="4">
        <v>38253333</v>
      </c>
      <c r="Y7157" s="4">
        <v>38253333</v>
      </c>
    </row>
    <row r="7158" spans="1:25" x14ac:dyDescent="0.2">
      <c r="A7158" s="5" t="s">
        <v>3510</v>
      </c>
      <c r="B7158" s="5" t="s">
        <v>3507</v>
      </c>
      <c r="C7158" s="5" t="s">
        <v>3315</v>
      </c>
      <c r="D7158" s="5">
        <v>233</v>
      </c>
      <c r="E7158" s="5" t="s">
        <v>1324</v>
      </c>
      <c r="F7158" s="5">
        <v>10</v>
      </c>
      <c r="G7158" s="5" t="s">
        <v>32</v>
      </c>
      <c r="H7158" s="5">
        <v>27302</v>
      </c>
      <c r="I7158" s="5" t="s">
        <v>3567</v>
      </c>
      <c r="J7158" s="5" t="s">
        <v>12658</v>
      </c>
      <c r="K7158" s="5" t="s">
        <v>22972</v>
      </c>
      <c r="L7158" s="5" t="s">
        <v>26958</v>
      </c>
      <c r="M7158" s="5">
        <v>26803000</v>
      </c>
      <c r="N7158" s="5">
        <v>26601584</v>
      </c>
      <c r="O7158" s="6">
        <v>46051.715127314812</v>
      </c>
      <c r="P7158" s="4" t="s">
        <v>4498</v>
      </c>
      <c r="Q7158" s="5" t="s">
        <v>12659</v>
      </c>
      <c r="R7158" s="5">
        <v>52397043</v>
      </c>
      <c r="S7158" s="5" t="s">
        <v>12660</v>
      </c>
      <c r="T7158" s="4">
        <v>33550000</v>
      </c>
      <c r="U7158" s="4">
        <v>0</v>
      </c>
      <c r="V7158" s="4">
        <v>33550000</v>
      </c>
      <c r="W7158" s="4">
        <v>7971667</v>
      </c>
      <c r="X7158" s="4">
        <v>25578333</v>
      </c>
      <c r="Y7158" s="4">
        <v>25578333</v>
      </c>
    </row>
    <row r="7159" spans="1:25" x14ac:dyDescent="0.2">
      <c r="A7159" s="5" t="s">
        <v>3510</v>
      </c>
      <c r="B7159" s="5" t="s">
        <v>3507</v>
      </c>
      <c r="C7159" s="5" t="s">
        <v>3315</v>
      </c>
      <c r="D7159" s="5">
        <v>233</v>
      </c>
      <c r="E7159" s="5" t="s">
        <v>1324</v>
      </c>
      <c r="F7159" s="5">
        <v>10</v>
      </c>
      <c r="G7159" s="5" t="s">
        <v>32</v>
      </c>
      <c r="H7159" s="5">
        <v>27302</v>
      </c>
      <c r="I7159" s="5" t="s">
        <v>3567</v>
      </c>
      <c r="J7159" s="5" t="s">
        <v>12724</v>
      </c>
      <c r="K7159" s="5" t="s">
        <v>22972</v>
      </c>
      <c r="L7159" s="5" t="s">
        <v>26981</v>
      </c>
      <c r="M7159" s="5">
        <v>26803236</v>
      </c>
      <c r="N7159" s="5">
        <v>26601584</v>
      </c>
      <c r="O7159" s="6">
        <v>46056.541192129633</v>
      </c>
      <c r="P7159" s="4" t="s">
        <v>4496</v>
      </c>
      <c r="Q7159" s="5" t="s">
        <v>12725</v>
      </c>
      <c r="R7159" s="5">
        <v>1056031898</v>
      </c>
      <c r="S7159" s="5" t="s">
        <v>12726</v>
      </c>
      <c r="T7159" s="4">
        <v>26400000</v>
      </c>
      <c r="U7159" s="4">
        <v>0</v>
      </c>
      <c r="V7159" s="4">
        <v>26400000</v>
      </c>
      <c r="W7159" s="4">
        <v>2880000</v>
      </c>
      <c r="X7159" s="4">
        <v>23520000</v>
      </c>
      <c r="Y7159" s="4">
        <v>23520000</v>
      </c>
    </row>
    <row r="7160" spans="1:25" x14ac:dyDescent="0.2">
      <c r="A7160" s="5" t="s">
        <v>3510</v>
      </c>
      <c r="B7160" s="5" t="s">
        <v>3507</v>
      </c>
      <c r="C7160" s="5" t="s">
        <v>3315</v>
      </c>
      <c r="D7160" s="5">
        <v>233</v>
      </c>
      <c r="E7160" s="5" t="s">
        <v>1324</v>
      </c>
      <c r="F7160" s="5">
        <v>10</v>
      </c>
      <c r="G7160" s="5" t="s">
        <v>32</v>
      </c>
      <c r="H7160" s="5">
        <v>27302</v>
      </c>
      <c r="I7160" s="5" t="s">
        <v>3567</v>
      </c>
      <c r="J7160" s="5" t="s">
        <v>19443</v>
      </c>
      <c r="K7160" s="5" t="s">
        <v>22972</v>
      </c>
      <c r="L7160" s="5" t="s">
        <v>27006</v>
      </c>
      <c r="M7160" s="5">
        <v>26804318</v>
      </c>
      <c r="N7160" s="5">
        <v>26601963</v>
      </c>
      <c r="O7160" s="6">
        <v>46212.469907407409</v>
      </c>
      <c r="P7160" s="4" t="s">
        <v>4489</v>
      </c>
      <c r="Q7160" s="5" t="s">
        <v>19444</v>
      </c>
      <c r="R7160" s="5">
        <v>1032458369</v>
      </c>
      <c r="S7160" s="5" t="s">
        <v>12617</v>
      </c>
      <c r="T7160" s="4">
        <v>49500000</v>
      </c>
      <c r="U7160" s="4">
        <v>0</v>
      </c>
      <c r="V7160" s="4">
        <v>49500000</v>
      </c>
      <c r="W7160" s="4">
        <v>25200000</v>
      </c>
      <c r="X7160" s="4">
        <v>24300000</v>
      </c>
      <c r="Y7160" s="4">
        <v>24300000</v>
      </c>
    </row>
    <row r="7161" spans="1:25" x14ac:dyDescent="0.2">
      <c r="A7161" s="5" t="s">
        <v>3510</v>
      </c>
      <c r="B7161" s="5" t="s">
        <v>3507</v>
      </c>
      <c r="C7161" s="5" t="s">
        <v>3315</v>
      </c>
      <c r="D7161" s="5">
        <v>233</v>
      </c>
      <c r="E7161" s="5" t="s">
        <v>1324</v>
      </c>
      <c r="F7161" s="5">
        <v>10</v>
      </c>
      <c r="G7161" s="5" t="s">
        <v>32</v>
      </c>
      <c r="H7161" s="5">
        <v>27302</v>
      </c>
      <c r="I7161" s="5" t="s">
        <v>3567</v>
      </c>
      <c r="J7161" s="5" t="s">
        <v>21251</v>
      </c>
      <c r="K7161" s="5" t="s">
        <v>22972</v>
      </c>
      <c r="L7161" s="5" t="s">
        <v>27053</v>
      </c>
      <c r="M7161" s="5">
        <v>26805217</v>
      </c>
      <c r="N7161" s="5">
        <v>26601963</v>
      </c>
      <c r="O7161" s="6">
        <v>46230.356574074074</v>
      </c>
      <c r="P7161" s="4" t="s">
        <v>81</v>
      </c>
      <c r="Q7161" s="5" t="s">
        <v>21220</v>
      </c>
      <c r="R7161" s="5">
        <v>1003565017</v>
      </c>
      <c r="S7161" s="5" t="s">
        <v>12457</v>
      </c>
      <c r="T7161" s="4">
        <v>30500000</v>
      </c>
      <c r="U7161" s="4">
        <v>0</v>
      </c>
      <c r="V7161" s="4">
        <v>30500000</v>
      </c>
      <c r="W7161" s="4">
        <v>17690000</v>
      </c>
      <c r="X7161" s="4">
        <v>12810000</v>
      </c>
      <c r="Y7161" s="4">
        <v>12810000</v>
      </c>
    </row>
    <row r="7162" spans="1:25" x14ac:dyDescent="0.2">
      <c r="A7162" s="5" t="s">
        <v>3510</v>
      </c>
      <c r="B7162" s="5" t="s">
        <v>3507</v>
      </c>
      <c r="C7162" s="5" t="s">
        <v>3315</v>
      </c>
      <c r="D7162" s="5">
        <v>233</v>
      </c>
      <c r="E7162" s="5" t="s">
        <v>1324</v>
      </c>
      <c r="F7162" s="5">
        <v>10</v>
      </c>
      <c r="G7162" s="5" t="s">
        <v>32</v>
      </c>
      <c r="H7162" s="5">
        <v>27302</v>
      </c>
      <c r="I7162" s="5" t="s">
        <v>3567</v>
      </c>
      <c r="J7162" s="5" t="s">
        <v>21252</v>
      </c>
      <c r="K7162" s="5" t="s">
        <v>22972</v>
      </c>
      <c r="L7162" s="5" t="s">
        <v>27055</v>
      </c>
      <c r="M7162" s="5">
        <v>26805228</v>
      </c>
      <c r="N7162" s="5">
        <v>26601963</v>
      </c>
      <c r="O7162" s="6">
        <v>46230.444374999999</v>
      </c>
      <c r="P7162" s="4" t="s">
        <v>81</v>
      </c>
      <c r="Q7162" s="5" t="s">
        <v>21253</v>
      </c>
      <c r="R7162" s="5">
        <v>1075652930</v>
      </c>
      <c r="S7162" s="5" t="s">
        <v>12493</v>
      </c>
      <c r="T7162" s="4">
        <v>30500000</v>
      </c>
      <c r="U7162" s="4">
        <v>0</v>
      </c>
      <c r="V7162" s="4">
        <v>30500000</v>
      </c>
      <c r="W7162" s="4">
        <v>17690000</v>
      </c>
      <c r="X7162" s="4">
        <v>12810000</v>
      </c>
      <c r="Y7162" s="4">
        <v>6710000</v>
      </c>
    </row>
    <row r="7163" spans="1:25" x14ac:dyDescent="0.2">
      <c r="A7163" s="5" t="s">
        <v>3510</v>
      </c>
      <c r="B7163" s="5" t="s">
        <v>3507</v>
      </c>
      <c r="C7163" s="5" t="s">
        <v>3315</v>
      </c>
      <c r="D7163" s="5">
        <v>233</v>
      </c>
      <c r="E7163" s="5" t="s">
        <v>1324</v>
      </c>
      <c r="F7163" s="5">
        <v>10</v>
      </c>
      <c r="G7163" s="5" t="s">
        <v>32</v>
      </c>
      <c r="H7163" s="5">
        <v>27302</v>
      </c>
      <c r="I7163" s="5" t="s">
        <v>3567</v>
      </c>
      <c r="J7163" s="5" t="s">
        <v>21254</v>
      </c>
      <c r="K7163" s="5" t="s">
        <v>22972</v>
      </c>
      <c r="L7163" s="5" t="s">
        <v>27066</v>
      </c>
      <c r="M7163" s="5">
        <v>26805299</v>
      </c>
      <c r="N7163" s="5">
        <v>26601963</v>
      </c>
      <c r="O7163" s="6">
        <v>46230.742268518516</v>
      </c>
      <c r="P7163" s="4" t="s">
        <v>81</v>
      </c>
      <c r="Q7163" s="5" t="s">
        <v>21255</v>
      </c>
      <c r="R7163" s="5">
        <v>11367478</v>
      </c>
      <c r="S7163" s="5" t="s">
        <v>661</v>
      </c>
      <c r="T7163" s="4">
        <v>36000000</v>
      </c>
      <c r="U7163" s="4">
        <v>0</v>
      </c>
      <c r="V7163" s="4">
        <v>36000000</v>
      </c>
      <c r="W7163" s="4">
        <v>21120000</v>
      </c>
      <c r="X7163" s="4">
        <v>14880000</v>
      </c>
      <c r="Y7163" s="4">
        <v>7680000</v>
      </c>
    </row>
    <row r="7164" spans="1:25" x14ac:dyDescent="0.2">
      <c r="A7164" s="5" t="s">
        <v>3510</v>
      </c>
      <c r="B7164" s="5" t="s">
        <v>3507</v>
      </c>
      <c r="C7164" s="5" t="s">
        <v>3315</v>
      </c>
      <c r="D7164" s="5">
        <v>233</v>
      </c>
      <c r="E7164" s="5" t="s">
        <v>1324</v>
      </c>
      <c r="F7164" s="5">
        <v>10</v>
      </c>
      <c r="G7164" s="5" t="s">
        <v>32</v>
      </c>
      <c r="H7164" s="5">
        <v>27302</v>
      </c>
      <c r="I7164" s="5" t="s">
        <v>3567</v>
      </c>
      <c r="J7164" s="5" t="s">
        <v>21256</v>
      </c>
      <c r="K7164" s="5" t="s">
        <v>22972</v>
      </c>
      <c r="L7164" s="5" t="s">
        <v>27079</v>
      </c>
      <c r="M7164" s="5">
        <v>26805370</v>
      </c>
      <c r="N7164" s="5">
        <v>26601963</v>
      </c>
      <c r="O7164" s="6">
        <v>46231.557222222225</v>
      </c>
      <c r="P7164" s="4" t="s">
        <v>81</v>
      </c>
      <c r="Q7164" s="5" t="s">
        <v>21257</v>
      </c>
      <c r="R7164" s="5">
        <v>51975903</v>
      </c>
      <c r="S7164" s="5" t="s">
        <v>12534</v>
      </c>
      <c r="T7164" s="4">
        <v>46000000</v>
      </c>
      <c r="U7164" s="4">
        <v>0</v>
      </c>
      <c r="V7164" s="4">
        <v>46000000</v>
      </c>
      <c r="W7164" s="4">
        <v>26986667</v>
      </c>
      <c r="X7164" s="4">
        <v>19013333</v>
      </c>
      <c r="Y7164" s="4">
        <v>9813333</v>
      </c>
    </row>
    <row r="7165" spans="1:25" x14ac:dyDescent="0.2">
      <c r="A7165" s="5" t="s">
        <v>3510</v>
      </c>
      <c r="B7165" s="5" t="s">
        <v>3507</v>
      </c>
      <c r="C7165" s="5" t="s">
        <v>3315</v>
      </c>
      <c r="D7165" s="5">
        <v>233</v>
      </c>
      <c r="E7165" s="5" t="s">
        <v>1324</v>
      </c>
      <c r="F7165" s="5">
        <v>10</v>
      </c>
      <c r="G7165" s="5" t="s">
        <v>32</v>
      </c>
      <c r="H7165" s="5">
        <v>27302</v>
      </c>
      <c r="I7165" s="5" t="s">
        <v>3567</v>
      </c>
      <c r="J7165" s="5" t="s">
        <v>21258</v>
      </c>
      <c r="K7165" s="5" t="s">
        <v>22972</v>
      </c>
      <c r="L7165" s="5" t="s">
        <v>27092</v>
      </c>
      <c r="M7165" s="5">
        <v>26805540</v>
      </c>
      <c r="N7165" s="5">
        <v>26601963</v>
      </c>
      <c r="O7165" s="6">
        <v>46233.548148148147</v>
      </c>
      <c r="P7165" s="4" t="s">
        <v>81</v>
      </c>
      <c r="Q7165" s="5" t="s">
        <v>21259</v>
      </c>
      <c r="R7165" s="5">
        <v>1070608809</v>
      </c>
      <c r="S7165" s="5" t="s">
        <v>12468</v>
      </c>
      <c r="T7165" s="4">
        <v>30500000</v>
      </c>
      <c r="U7165" s="4">
        <v>0</v>
      </c>
      <c r="V7165" s="4">
        <v>30500000</v>
      </c>
      <c r="W7165" s="4">
        <v>18300000</v>
      </c>
      <c r="X7165" s="4">
        <v>12200000</v>
      </c>
      <c r="Y7165" s="4">
        <v>12200000</v>
      </c>
    </row>
    <row r="7166" spans="1:25" x14ac:dyDescent="0.2">
      <c r="A7166" s="5" t="s">
        <v>3510</v>
      </c>
      <c r="B7166" s="5" t="s">
        <v>3507</v>
      </c>
      <c r="C7166" s="5" t="s">
        <v>3315</v>
      </c>
      <c r="D7166" s="5">
        <v>233</v>
      </c>
      <c r="E7166" s="5" t="s">
        <v>1324</v>
      </c>
      <c r="F7166" s="5">
        <v>10</v>
      </c>
      <c r="G7166" s="5" t="s">
        <v>32</v>
      </c>
      <c r="H7166" s="5">
        <v>27302</v>
      </c>
      <c r="I7166" s="5" t="s">
        <v>3567</v>
      </c>
      <c r="J7166" s="5" t="s">
        <v>21260</v>
      </c>
      <c r="K7166" s="5" t="s">
        <v>22972</v>
      </c>
      <c r="L7166" s="5" t="s">
        <v>27107</v>
      </c>
      <c r="M7166" s="5">
        <v>26805614</v>
      </c>
      <c r="N7166" s="5">
        <v>26601963</v>
      </c>
      <c r="O7166" s="6">
        <v>46234.532476851855</v>
      </c>
      <c r="P7166" s="4" t="s">
        <v>81</v>
      </c>
      <c r="Q7166" s="5" t="s">
        <v>21261</v>
      </c>
      <c r="R7166" s="5">
        <v>1056031898</v>
      </c>
      <c r="S7166" s="5" t="s">
        <v>12726</v>
      </c>
      <c r="T7166" s="4">
        <v>24000000</v>
      </c>
      <c r="U7166" s="4">
        <v>0</v>
      </c>
      <c r="V7166" s="4">
        <v>24000000</v>
      </c>
      <c r="W7166" s="4">
        <v>14720000</v>
      </c>
      <c r="X7166" s="4">
        <v>9280000</v>
      </c>
      <c r="Y7166" s="4">
        <v>4480000</v>
      </c>
    </row>
    <row r="7167" spans="1:25" x14ac:dyDescent="0.2">
      <c r="A7167" s="5" t="s">
        <v>3510</v>
      </c>
      <c r="B7167" s="5" t="s">
        <v>3507</v>
      </c>
      <c r="C7167" s="5" t="s">
        <v>3315</v>
      </c>
      <c r="D7167" s="5">
        <v>233</v>
      </c>
      <c r="E7167" s="5" t="s">
        <v>1324</v>
      </c>
      <c r="F7167" s="5">
        <v>10</v>
      </c>
      <c r="G7167" s="5" t="s">
        <v>32</v>
      </c>
      <c r="H7167" s="5">
        <v>27302</v>
      </c>
      <c r="I7167" s="5" t="s">
        <v>3567</v>
      </c>
      <c r="J7167" s="5" t="s">
        <v>21262</v>
      </c>
      <c r="K7167" s="5" t="s">
        <v>22972</v>
      </c>
      <c r="L7167" s="5" t="s">
        <v>27121</v>
      </c>
      <c r="M7167" s="5">
        <v>26805684</v>
      </c>
      <c r="N7167" s="5">
        <v>26601963</v>
      </c>
      <c r="O7167" s="6">
        <v>46234.790648148148</v>
      </c>
      <c r="P7167" s="4" t="s">
        <v>81</v>
      </c>
      <c r="Q7167" s="5" t="s">
        <v>21263</v>
      </c>
      <c r="R7167" s="5">
        <v>52397043</v>
      </c>
      <c r="S7167" s="5" t="s">
        <v>12660</v>
      </c>
      <c r="T7167" s="4">
        <v>25750000</v>
      </c>
      <c r="U7167" s="4">
        <v>0</v>
      </c>
      <c r="V7167" s="4">
        <v>25750000</v>
      </c>
      <c r="W7167" s="4">
        <v>15965000</v>
      </c>
      <c r="X7167" s="4">
        <v>9785000</v>
      </c>
      <c r="Y7167" s="4">
        <v>4635000</v>
      </c>
    </row>
    <row r="7168" spans="1:25" x14ac:dyDescent="0.2">
      <c r="A7168" s="5" t="s">
        <v>3510</v>
      </c>
      <c r="B7168" s="5" t="s">
        <v>3507</v>
      </c>
      <c r="C7168" s="5" t="s">
        <v>3315</v>
      </c>
      <c r="D7168" s="5">
        <v>233</v>
      </c>
      <c r="E7168" s="5" t="s">
        <v>1324</v>
      </c>
      <c r="F7168" s="5">
        <v>10</v>
      </c>
      <c r="G7168" s="5" t="s">
        <v>32</v>
      </c>
      <c r="H7168" s="5">
        <v>27302</v>
      </c>
      <c r="I7168" s="5" t="s">
        <v>3567</v>
      </c>
      <c r="J7168" s="5" t="s">
        <v>22197</v>
      </c>
      <c r="K7168" s="5" t="s">
        <v>22972</v>
      </c>
      <c r="L7168" s="5" t="s">
        <v>27130</v>
      </c>
      <c r="M7168" s="5">
        <v>26805761</v>
      </c>
      <c r="N7168" s="5">
        <v>26601963</v>
      </c>
      <c r="O7168" s="6">
        <v>46238.640162037038</v>
      </c>
      <c r="P7168" s="4" t="s">
        <v>4496</v>
      </c>
      <c r="Q7168" s="5" t="s">
        <v>22198</v>
      </c>
      <c r="R7168" s="5">
        <v>1076666878</v>
      </c>
      <c r="S7168" s="5" t="s">
        <v>12723</v>
      </c>
      <c r="T7168" s="4">
        <v>25500000</v>
      </c>
      <c r="U7168" s="4">
        <v>0</v>
      </c>
      <c r="V7168" s="4">
        <v>25500000</v>
      </c>
      <c r="W7168" s="4">
        <v>16150000</v>
      </c>
      <c r="X7168" s="4">
        <v>9350000</v>
      </c>
      <c r="Y7168" s="4">
        <v>4250000</v>
      </c>
    </row>
    <row r="7169" spans="1:25" x14ac:dyDescent="0.2">
      <c r="A7169" s="5" t="s">
        <v>3510</v>
      </c>
      <c r="B7169" s="5" t="s">
        <v>3507</v>
      </c>
      <c r="C7169" s="5" t="s">
        <v>3315</v>
      </c>
      <c r="D7169" s="5">
        <v>233</v>
      </c>
      <c r="E7169" s="5" t="s">
        <v>1324</v>
      </c>
      <c r="F7169" s="5">
        <v>10</v>
      </c>
      <c r="G7169" s="5" t="s">
        <v>32</v>
      </c>
      <c r="H7169" s="5">
        <v>27302</v>
      </c>
      <c r="I7169" s="5" t="s">
        <v>3567</v>
      </c>
      <c r="J7169" s="5" t="s">
        <v>22199</v>
      </c>
      <c r="K7169" s="5" t="s">
        <v>22972</v>
      </c>
      <c r="L7169" s="5" t="s">
        <v>27141</v>
      </c>
      <c r="M7169" s="5">
        <v>26805808</v>
      </c>
      <c r="N7169" s="5">
        <v>26601963</v>
      </c>
      <c r="O7169" s="6">
        <v>46239.326493055552</v>
      </c>
      <c r="P7169" s="4" t="s">
        <v>8589</v>
      </c>
      <c r="Q7169" s="5" t="s">
        <v>22200</v>
      </c>
      <c r="R7169" s="5">
        <v>1070708642</v>
      </c>
      <c r="S7169" s="5" t="s">
        <v>12588</v>
      </c>
      <c r="T7169" s="4">
        <v>22000000</v>
      </c>
      <c r="U7169" s="4">
        <v>0</v>
      </c>
      <c r="V7169" s="4">
        <v>22000000</v>
      </c>
      <c r="W7169" s="4">
        <v>14813333</v>
      </c>
      <c r="X7169" s="4">
        <v>7186667</v>
      </c>
      <c r="Y7169" s="4">
        <v>2786667</v>
      </c>
    </row>
    <row r="7170" spans="1:25" x14ac:dyDescent="0.2">
      <c r="A7170" s="5" t="s">
        <v>3510</v>
      </c>
      <c r="B7170" s="5" t="s">
        <v>3507</v>
      </c>
      <c r="C7170" s="5" t="s">
        <v>3315</v>
      </c>
      <c r="D7170" s="5">
        <v>233</v>
      </c>
      <c r="E7170" s="5" t="s">
        <v>1324</v>
      </c>
      <c r="F7170" s="5">
        <v>10</v>
      </c>
      <c r="G7170" s="5" t="s">
        <v>32</v>
      </c>
      <c r="H7170" s="5">
        <v>27302</v>
      </c>
      <c r="I7170" s="5" t="s">
        <v>3567</v>
      </c>
      <c r="J7170" s="5" t="s">
        <v>22201</v>
      </c>
      <c r="K7170" s="5" t="s">
        <v>22972</v>
      </c>
      <c r="L7170" s="5" t="s">
        <v>27159</v>
      </c>
      <c r="M7170" s="5">
        <v>26805970</v>
      </c>
      <c r="N7170" s="5">
        <v>26602029</v>
      </c>
      <c r="O7170" s="6">
        <v>46245.572141203702</v>
      </c>
      <c r="P7170" s="4" t="s">
        <v>7442</v>
      </c>
      <c r="Q7170" s="5" t="s">
        <v>22202</v>
      </c>
      <c r="R7170" s="5">
        <v>1003640433</v>
      </c>
      <c r="S7170" s="5" t="s">
        <v>22203</v>
      </c>
      <c r="T7170" s="4">
        <v>27000000</v>
      </c>
      <c r="U7170" s="4">
        <v>0</v>
      </c>
      <c r="V7170" s="4">
        <v>27000000</v>
      </c>
      <c r="W7170" s="4">
        <v>18540000</v>
      </c>
      <c r="X7170" s="4">
        <v>8460000</v>
      </c>
      <c r="Y7170" s="4">
        <v>8460000</v>
      </c>
    </row>
    <row r="7171" spans="1:25" x14ac:dyDescent="0.2">
      <c r="A7171" s="5" t="s">
        <v>3510</v>
      </c>
      <c r="B7171" s="5" t="s">
        <v>3507</v>
      </c>
      <c r="C7171" s="5" t="s">
        <v>3315</v>
      </c>
      <c r="D7171" s="5">
        <v>233</v>
      </c>
      <c r="E7171" s="5" t="s">
        <v>1324</v>
      </c>
      <c r="F7171" s="5">
        <v>10</v>
      </c>
      <c r="G7171" s="5" t="s">
        <v>32</v>
      </c>
      <c r="H7171" s="5">
        <v>27302</v>
      </c>
      <c r="I7171" s="5" t="s">
        <v>3567</v>
      </c>
      <c r="J7171" s="5" t="s">
        <v>22204</v>
      </c>
      <c r="K7171" s="5" t="s">
        <v>22972</v>
      </c>
      <c r="L7171" s="5" t="s">
        <v>27164</v>
      </c>
      <c r="M7171" s="5">
        <v>26806005</v>
      </c>
      <c r="N7171" s="5">
        <v>26601963</v>
      </c>
      <c r="O7171" s="6">
        <v>46246.452893518515</v>
      </c>
      <c r="P7171" s="4" t="s">
        <v>21466</v>
      </c>
      <c r="Q7171" s="5" t="s">
        <v>22205</v>
      </c>
      <c r="R7171" s="5">
        <v>1110479246</v>
      </c>
      <c r="S7171" s="5" t="s">
        <v>27433</v>
      </c>
      <c r="T7171" s="4">
        <v>36000000</v>
      </c>
      <c r="U7171" s="4">
        <v>0</v>
      </c>
      <c r="V7171" s="4">
        <v>36000000</v>
      </c>
      <c r="W7171" s="4">
        <v>24480000</v>
      </c>
      <c r="X7171" s="4">
        <v>11520000</v>
      </c>
      <c r="Y7171" s="4">
        <v>11520000</v>
      </c>
    </row>
    <row r="7172" spans="1:25" x14ac:dyDescent="0.2">
      <c r="A7172" s="5" t="s">
        <v>3510</v>
      </c>
      <c r="B7172" s="5" t="s">
        <v>3507</v>
      </c>
      <c r="C7172" s="5" t="s">
        <v>3315</v>
      </c>
      <c r="D7172" s="5">
        <v>233</v>
      </c>
      <c r="E7172" s="5" t="s">
        <v>1324</v>
      </c>
      <c r="F7172" s="5">
        <v>10</v>
      </c>
      <c r="G7172" s="5" t="s">
        <v>32</v>
      </c>
      <c r="H7172" s="5">
        <v>27302</v>
      </c>
      <c r="I7172" s="5" t="s">
        <v>3567</v>
      </c>
      <c r="J7172" s="5" t="s">
        <v>22875</v>
      </c>
      <c r="K7172" s="5" t="s">
        <v>22972</v>
      </c>
      <c r="L7172" s="5" t="s">
        <v>27182</v>
      </c>
      <c r="M7172" s="5">
        <v>26806252</v>
      </c>
      <c r="N7172" s="5">
        <v>26601963</v>
      </c>
      <c r="O7172" s="6">
        <v>46253.272476851853</v>
      </c>
      <c r="P7172" s="4" t="s">
        <v>22375</v>
      </c>
      <c r="Q7172" s="5" t="s">
        <v>22876</v>
      </c>
      <c r="R7172" s="5">
        <v>80740244</v>
      </c>
      <c r="S7172" s="5" t="s">
        <v>12642</v>
      </c>
      <c r="T7172" s="4">
        <v>34200000</v>
      </c>
      <c r="U7172" s="4">
        <v>0</v>
      </c>
      <c r="V7172" s="4">
        <v>34200000</v>
      </c>
      <c r="W7172" s="4">
        <v>31413333</v>
      </c>
      <c r="X7172" s="4">
        <v>2786667</v>
      </c>
      <c r="Y7172" s="4">
        <v>2786667</v>
      </c>
    </row>
    <row r="7173" spans="1:25" x14ac:dyDescent="0.2">
      <c r="A7173" s="5" t="s">
        <v>3510</v>
      </c>
      <c r="B7173" s="5" t="s">
        <v>3507</v>
      </c>
      <c r="C7173" s="5" t="s">
        <v>3315</v>
      </c>
      <c r="D7173" s="5">
        <v>233</v>
      </c>
      <c r="E7173" s="5" t="s">
        <v>1324</v>
      </c>
      <c r="F7173" s="5">
        <v>10</v>
      </c>
      <c r="G7173" s="5" t="s">
        <v>32</v>
      </c>
      <c r="H7173" s="5">
        <v>27302</v>
      </c>
      <c r="I7173" s="5" t="s">
        <v>3567</v>
      </c>
      <c r="J7173" s="5" t="s">
        <v>22877</v>
      </c>
      <c r="K7173" s="5" t="s">
        <v>22972</v>
      </c>
      <c r="L7173" s="5" t="s">
        <v>27183</v>
      </c>
      <c r="M7173" s="5">
        <v>26806254</v>
      </c>
      <c r="N7173" s="5">
        <v>26601963</v>
      </c>
      <c r="O7173" s="6">
        <v>46253.387060185189</v>
      </c>
      <c r="P7173" s="4" t="s">
        <v>22375</v>
      </c>
      <c r="Q7173" s="5" t="s">
        <v>22878</v>
      </c>
      <c r="R7173" s="5">
        <v>52985356</v>
      </c>
      <c r="S7173" s="5" t="s">
        <v>12576</v>
      </c>
      <c r="T7173" s="4">
        <v>28800000</v>
      </c>
      <c r="U7173" s="4">
        <v>0</v>
      </c>
      <c r="V7173" s="4">
        <v>28800000</v>
      </c>
      <c r="W7173" s="4">
        <v>21120000</v>
      </c>
      <c r="X7173" s="4">
        <v>7680000</v>
      </c>
      <c r="Y7173" s="4">
        <v>7680000</v>
      </c>
    </row>
    <row r="7174" spans="1:25" x14ac:dyDescent="0.2">
      <c r="A7174" s="5" t="s">
        <v>3510</v>
      </c>
      <c r="B7174" s="5" t="s">
        <v>3507</v>
      </c>
      <c r="C7174" s="5" t="s">
        <v>3226</v>
      </c>
      <c r="D7174" s="5">
        <v>234</v>
      </c>
      <c r="E7174" s="5" t="s">
        <v>5261</v>
      </c>
      <c r="F7174" s="5">
        <v>10</v>
      </c>
      <c r="G7174" s="5" t="s">
        <v>32</v>
      </c>
      <c r="H7174" s="5">
        <v>27302</v>
      </c>
      <c r="I7174" s="5" t="s">
        <v>3567</v>
      </c>
      <c r="J7174" s="5" t="s">
        <v>16321</v>
      </c>
      <c r="K7174" s="5" t="s">
        <v>77</v>
      </c>
      <c r="L7174" s="5" t="s">
        <v>16322</v>
      </c>
      <c r="M7174" s="5">
        <v>26803515</v>
      </c>
      <c r="N7174" s="5">
        <v>26601652</v>
      </c>
      <c r="O7174" s="6">
        <v>46093.588773148149</v>
      </c>
      <c r="P7174" s="4" t="s">
        <v>16323</v>
      </c>
      <c r="Q7174" s="5" t="s">
        <v>16324</v>
      </c>
      <c r="R7174" s="5">
        <v>900781798</v>
      </c>
      <c r="S7174" s="5" t="s">
        <v>3152</v>
      </c>
      <c r="T7174" s="4">
        <v>367568550</v>
      </c>
      <c r="U7174" s="4">
        <v>0</v>
      </c>
      <c r="V7174" s="4">
        <v>367568550</v>
      </c>
      <c r="W7174" s="4">
        <v>285419107</v>
      </c>
      <c r="X7174" s="4">
        <v>82149443</v>
      </c>
      <c r="Y7174" s="4">
        <v>82149443</v>
      </c>
    </row>
    <row r="7175" spans="1:25" x14ac:dyDescent="0.2">
      <c r="A7175" s="5" t="s">
        <v>3510</v>
      </c>
      <c r="B7175" s="5" t="s">
        <v>3507</v>
      </c>
      <c r="C7175" s="5" t="s">
        <v>3226</v>
      </c>
      <c r="D7175" s="5">
        <v>234</v>
      </c>
      <c r="E7175" s="5" t="s">
        <v>5261</v>
      </c>
      <c r="F7175" s="5">
        <v>10</v>
      </c>
      <c r="G7175" s="5" t="s">
        <v>32</v>
      </c>
      <c r="H7175" s="5">
        <v>27302</v>
      </c>
      <c r="I7175" s="5" t="s">
        <v>3567</v>
      </c>
      <c r="J7175" s="5" t="s">
        <v>17460</v>
      </c>
      <c r="K7175" s="5" t="s">
        <v>78</v>
      </c>
      <c r="L7175" s="5" t="s">
        <v>16603</v>
      </c>
      <c r="M7175" s="5">
        <v>26803527</v>
      </c>
      <c r="N7175" s="5">
        <v>26601817</v>
      </c>
      <c r="O7175" s="6">
        <v>46098.631226851852</v>
      </c>
      <c r="P7175" s="4" t="s">
        <v>16604</v>
      </c>
      <c r="Q7175" s="5" t="s">
        <v>16605</v>
      </c>
      <c r="R7175" s="5">
        <v>902020946</v>
      </c>
      <c r="S7175" s="5" t="s">
        <v>21264</v>
      </c>
      <c r="T7175" s="4">
        <v>13194635</v>
      </c>
      <c r="U7175" s="4">
        <v>0</v>
      </c>
      <c r="V7175" s="4">
        <v>13194635</v>
      </c>
      <c r="W7175" s="4">
        <v>0</v>
      </c>
      <c r="X7175" s="4">
        <v>13194635</v>
      </c>
      <c r="Y7175" s="4">
        <v>13194635</v>
      </c>
    </row>
    <row r="7176" spans="1:25" x14ac:dyDescent="0.2">
      <c r="A7176" s="5" t="s">
        <v>3510</v>
      </c>
      <c r="B7176" s="5" t="s">
        <v>3507</v>
      </c>
      <c r="C7176" s="5" t="s">
        <v>969</v>
      </c>
      <c r="D7176" s="5">
        <v>257</v>
      </c>
      <c r="E7176" s="5" t="s">
        <v>5284</v>
      </c>
      <c r="F7176" s="5">
        <v>26</v>
      </c>
      <c r="G7176" s="5" t="s">
        <v>42</v>
      </c>
      <c r="H7176" s="5">
        <v>10012</v>
      </c>
      <c r="I7176" s="5" t="s">
        <v>3562</v>
      </c>
      <c r="J7176" s="5" t="s">
        <v>2790</v>
      </c>
      <c r="K7176" s="5" t="s">
        <v>78</v>
      </c>
      <c r="L7176" s="5" t="s">
        <v>2546</v>
      </c>
      <c r="M7176" s="5">
        <v>26800540</v>
      </c>
      <c r="N7176" s="5">
        <v>26600550</v>
      </c>
      <c r="O7176" s="6">
        <v>46024</v>
      </c>
      <c r="P7176" s="4" t="s">
        <v>1150</v>
      </c>
      <c r="Q7176" s="5" t="s">
        <v>2547</v>
      </c>
      <c r="R7176" s="5">
        <v>901903405</v>
      </c>
      <c r="S7176" s="5" t="s">
        <v>2548</v>
      </c>
      <c r="T7176" s="4">
        <v>19539329</v>
      </c>
      <c r="U7176" s="4">
        <v>0</v>
      </c>
      <c r="V7176" s="4">
        <v>19539329</v>
      </c>
      <c r="W7176" s="4">
        <v>19539329</v>
      </c>
      <c r="X7176" s="4">
        <v>0</v>
      </c>
    </row>
    <row r="7177" spans="1:25" x14ac:dyDescent="0.2">
      <c r="A7177" s="5" t="s">
        <v>3510</v>
      </c>
      <c r="B7177" s="5" t="s">
        <v>3507</v>
      </c>
      <c r="C7177" s="5" t="s">
        <v>813</v>
      </c>
      <c r="D7177" s="5">
        <v>258</v>
      </c>
      <c r="E7177" s="5" t="s">
        <v>5285</v>
      </c>
      <c r="F7177" s="5">
        <v>26</v>
      </c>
      <c r="G7177" s="5" t="s">
        <v>42</v>
      </c>
      <c r="H7177" s="5">
        <v>27302</v>
      </c>
      <c r="I7177" s="5" t="s">
        <v>3567</v>
      </c>
      <c r="J7177" s="5" t="s">
        <v>6565</v>
      </c>
      <c r="K7177" s="5" t="s">
        <v>77</v>
      </c>
      <c r="L7177" s="5" t="s">
        <v>2810</v>
      </c>
      <c r="M7177" s="5">
        <v>26800030</v>
      </c>
      <c r="N7177" s="5">
        <v>26600040</v>
      </c>
      <c r="O7177" s="6">
        <v>46024</v>
      </c>
      <c r="P7177" s="4" t="s">
        <v>225</v>
      </c>
      <c r="Q7177" s="5" t="s">
        <v>8578</v>
      </c>
      <c r="R7177" s="5">
        <v>901902844</v>
      </c>
      <c r="S7177" s="5" t="s">
        <v>3147</v>
      </c>
      <c r="T7177" s="4">
        <v>195393289</v>
      </c>
      <c r="U7177" s="4">
        <v>0</v>
      </c>
      <c r="V7177" s="4">
        <v>195393289</v>
      </c>
      <c r="W7177" s="4">
        <v>0</v>
      </c>
      <c r="X7177" s="4">
        <v>195393289</v>
      </c>
      <c r="Y7177" s="4">
        <v>195393289</v>
      </c>
    </row>
    <row r="7178" spans="1:25" x14ac:dyDescent="0.2">
      <c r="A7178" s="5" t="s">
        <v>3510</v>
      </c>
      <c r="B7178" s="5" t="s">
        <v>3507</v>
      </c>
      <c r="C7178" s="5" t="s">
        <v>813</v>
      </c>
      <c r="D7178" s="5">
        <v>258</v>
      </c>
      <c r="E7178" s="5" t="s">
        <v>5285</v>
      </c>
      <c r="F7178" s="5">
        <v>26</v>
      </c>
      <c r="G7178" s="5" t="s">
        <v>42</v>
      </c>
      <c r="H7178" s="5">
        <v>27302</v>
      </c>
      <c r="I7178" s="5" t="s">
        <v>3567</v>
      </c>
      <c r="J7178" s="5" t="s">
        <v>16321</v>
      </c>
      <c r="K7178" s="5" t="s">
        <v>77</v>
      </c>
      <c r="L7178" s="5" t="s">
        <v>16322</v>
      </c>
      <c r="M7178" s="5">
        <v>26803515</v>
      </c>
      <c r="N7178" s="5">
        <v>26601652</v>
      </c>
      <c r="O7178" s="6">
        <v>46093.588773148149</v>
      </c>
      <c r="P7178" s="4" t="s">
        <v>16323</v>
      </c>
      <c r="Q7178" s="5" t="s">
        <v>16324</v>
      </c>
      <c r="R7178" s="5">
        <v>900781798</v>
      </c>
      <c r="S7178" s="5" t="s">
        <v>3152</v>
      </c>
      <c r="T7178" s="4">
        <v>0</v>
      </c>
      <c r="U7178" s="4">
        <v>0</v>
      </c>
      <c r="V7178" s="4">
        <v>0</v>
      </c>
      <c r="W7178" s="4">
        <v>0</v>
      </c>
      <c r="X7178" s="4">
        <v>0</v>
      </c>
    </row>
    <row r="7179" spans="1:25" x14ac:dyDescent="0.2">
      <c r="A7179" s="5" t="s">
        <v>3510</v>
      </c>
      <c r="B7179" s="5" t="s">
        <v>3507</v>
      </c>
      <c r="C7179" s="5" t="s">
        <v>813</v>
      </c>
      <c r="D7179" s="5">
        <v>258</v>
      </c>
      <c r="E7179" s="5" t="s">
        <v>5285</v>
      </c>
      <c r="F7179" s="5">
        <v>26</v>
      </c>
      <c r="G7179" s="5" t="s">
        <v>42</v>
      </c>
      <c r="H7179" s="5">
        <v>27302</v>
      </c>
      <c r="I7179" s="5" t="s">
        <v>3567</v>
      </c>
      <c r="J7179" s="5" t="s">
        <v>17460</v>
      </c>
      <c r="K7179" s="5" t="s">
        <v>78</v>
      </c>
      <c r="L7179" s="5" t="s">
        <v>16603</v>
      </c>
      <c r="M7179" s="5">
        <v>26803527</v>
      </c>
      <c r="N7179" s="5">
        <v>26601647</v>
      </c>
      <c r="O7179" s="6">
        <v>46098.631226851852</v>
      </c>
      <c r="P7179" s="4" t="s">
        <v>16604</v>
      </c>
      <c r="Q7179" s="5" t="s">
        <v>16605</v>
      </c>
      <c r="R7179" s="5">
        <v>902020946</v>
      </c>
      <c r="S7179" s="5" t="s">
        <v>21264</v>
      </c>
      <c r="T7179" s="4">
        <v>260925423</v>
      </c>
      <c r="U7179" s="4">
        <v>0</v>
      </c>
      <c r="V7179" s="4">
        <v>260925423</v>
      </c>
      <c r="W7179" s="4">
        <v>248929730</v>
      </c>
      <c r="X7179" s="4">
        <v>11995693</v>
      </c>
      <c r="Y7179" s="4">
        <v>11995693</v>
      </c>
    </row>
    <row r="7180" spans="1:25" x14ac:dyDescent="0.2">
      <c r="A7180" s="5" t="s">
        <v>3510</v>
      </c>
      <c r="B7180" s="5" t="s">
        <v>3507</v>
      </c>
      <c r="C7180" s="5" t="s">
        <v>1126</v>
      </c>
      <c r="D7180" s="5">
        <v>271</v>
      </c>
      <c r="E7180" s="5" t="s">
        <v>5300</v>
      </c>
      <c r="F7180" s="5">
        <v>60</v>
      </c>
      <c r="G7180" s="5" t="s">
        <v>37</v>
      </c>
      <c r="H7180" s="5">
        <v>27302</v>
      </c>
      <c r="I7180" s="5" t="s">
        <v>3567</v>
      </c>
      <c r="J7180" s="5" t="s">
        <v>6088</v>
      </c>
      <c r="K7180" s="5" t="s">
        <v>75</v>
      </c>
      <c r="L7180" s="5" t="s">
        <v>1197</v>
      </c>
      <c r="M7180" s="5">
        <v>26800254</v>
      </c>
      <c r="N7180" s="5">
        <v>26600264</v>
      </c>
      <c r="O7180" s="6">
        <v>46024</v>
      </c>
      <c r="P7180" s="4" t="s">
        <v>124</v>
      </c>
      <c r="Q7180" s="5" t="s">
        <v>7895</v>
      </c>
      <c r="R7180" s="5">
        <v>860042945</v>
      </c>
      <c r="S7180" s="5" t="s">
        <v>1198</v>
      </c>
      <c r="T7180" s="4">
        <v>700000000</v>
      </c>
      <c r="U7180" s="4">
        <v>0</v>
      </c>
      <c r="V7180" s="4">
        <v>700000000</v>
      </c>
      <c r="W7180" s="4">
        <v>700000000</v>
      </c>
      <c r="X7180" s="4">
        <v>0</v>
      </c>
    </row>
    <row r="7181" spans="1:25" x14ac:dyDescent="0.2">
      <c r="A7181" s="5" t="s">
        <v>3510</v>
      </c>
      <c r="B7181" s="5" t="s">
        <v>3507</v>
      </c>
      <c r="C7181" s="5" t="s">
        <v>1126</v>
      </c>
      <c r="D7181" s="5">
        <v>271</v>
      </c>
      <c r="E7181" s="5" t="s">
        <v>5300</v>
      </c>
      <c r="F7181" s="5">
        <v>60</v>
      </c>
      <c r="G7181" s="5" t="s">
        <v>37</v>
      </c>
      <c r="H7181" s="5">
        <v>10012</v>
      </c>
      <c r="I7181" s="5" t="s">
        <v>3562</v>
      </c>
      <c r="J7181" s="5" t="s">
        <v>6578</v>
      </c>
      <c r="K7181" s="5" t="s">
        <v>76</v>
      </c>
      <c r="L7181" s="5" t="s">
        <v>3769</v>
      </c>
      <c r="M7181" s="5">
        <v>26801009</v>
      </c>
      <c r="N7181" s="5">
        <v>26601019</v>
      </c>
      <c r="O7181" s="6">
        <v>46024</v>
      </c>
      <c r="P7181" s="4" t="s">
        <v>231</v>
      </c>
      <c r="Q7181" s="5" t="s">
        <v>3770</v>
      </c>
      <c r="R7181" s="5">
        <v>891800498</v>
      </c>
      <c r="S7181" s="5" t="s">
        <v>693</v>
      </c>
      <c r="T7181" s="4">
        <v>3600000000</v>
      </c>
      <c r="U7181" s="4">
        <v>0</v>
      </c>
      <c r="V7181" s="4">
        <v>3600000000</v>
      </c>
      <c r="W7181" s="4">
        <v>3600000000</v>
      </c>
      <c r="X7181" s="4">
        <v>0</v>
      </c>
    </row>
    <row r="7182" spans="1:25" x14ac:dyDescent="0.2">
      <c r="A7182" s="5" t="s">
        <v>3510</v>
      </c>
      <c r="B7182" s="5" t="s">
        <v>3507</v>
      </c>
      <c r="C7182" s="5" t="s">
        <v>942</v>
      </c>
      <c r="D7182" s="5">
        <v>277</v>
      </c>
      <c r="E7182" s="5" t="s">
        <v>1338</v>
      </c>
      <c r="F7182" s="5">
        <v>60</v>
      </c>
      <c r="G7182" s="5" t="s">
        <v>37</v>
      </c>
      <c r="H7182" s="5">
        <v>27302</v>
      </c>
      <c r="I7182" s="5" t="s">
        <v>3567</v>
      </c>
      <c r="J7182" s="5" t="s">
        <v>6565</v>
      </c>
      <c r="K7182" s="5" t="s">
        <v>77</v>
      </c>
      <c r="L7182" s="5" t="s">
        <v>2810</v>
      </c>
      <c r="M7182" s="5">
        <v>26800030</v>
      </c>
      <c r="N7182" s="5">
        <v>26600040</v>
      </c>
      <c r="O7182" s="6">
        <v>46024</v>
      </c>
      <c r="P7182" s="4" t="s">
        <v>225</v>
      </c>
      <c r="Q7182" s="5" t="s">
        <v>8578</v>
      </c>
      <c r="R7182" s="5">
        <v>901902844</v>
      </c>
      <c r="S7182" s="5" t="s">
        <v>3147</v>
      </c>
      <c r="T7182" s="4">
        <v>515427212</v>
      </c>
      <c r="U7182" s="4">
        <v>0</v>
      </c>
      <c r="V7182" s="4">
        <v>515427212</v>
      </c>
      <c r="W7182" s="4">
        <v>0</v>
      </c>
      <c r="X7182" s="4">
        <v>515427212</v>
      </c>
      <c r="Y7182" s="4">
        <v>515427212</v>
      </c>
    </row>
    <row r="7183" spans="1:25" x14ac:dyDescent="0.2">
      <c r="A7183" s="5" t="s">
        <v>3510</v>
      </c>
      <c r="B7183" s="5" t="s">
        <v>3507</v>
      </c>
      <c r="C7183" s="5" t="s">
        <v>942</v>
      </c>
      <c r="D7183" s="5">
        <v>277</v>
      </c>
      <c r="E7183" s="5" t="s">
        <v>1338</v>
      </c>
      <c r="F7183" s="5">
        <v>60</v>
      </c>
      <c r="G7183" s="5" t="s">
        <v>37</v>
      </c>
      <c r="H7183" s="5">
        <v>27302</v>
      </c>
      <c r="I7183" s="5" t="s">
        <v>3567</v>
      </c>
      <c r="J7183" s="5" t="s">
        <v>16321</v>
      </c>
      <c r="K7183" s="5" t="s">
        <v>77</v>
      </c>
      <c r="L7183" s="5" t="s">
        <v>16322</v>
      </c>
      <c r="M7183" s="5">
        <v>26803515</v>
      </c>
      <c r="N7183" s="5">
        <v>26601652</v>
      </c>
      <c r="O7183" s="6">
        <v>46093.588773148149</v>
      </c>
      <c r="P7183" s="4" t="s">
        <v>16323</v>
      </c>
      <c r="Q7183" s="5" t="s">
        <v>16324</v>
      </c>
      <c r="R7183" s="5">
        <v>900781798</v>
      </c>
      <c r="S7183" s="5" t="s">
        <v>3152</v>
      </c>
      <c r="T7183" s="4">
        <v>177573733</v>
      </c>
      <c r="U7183" s="4">
        <v>0</v>
      </c>
      <c r="V7183" s="4">
        <v>177573733</v>
      </c>
      <c r="W7183" s="4">
        <v>177573733</v>
      </c>
      <c r="X7183" s="4">
        <v>0</v>
      </c>
      <c r="Y7183" s="4">
        <v>0</v>
      </c>
    </row>
    <row r="7184" spans="1:25" x14ac:dyDescent="0.2">
      <c r="A7184" s="5" t="s">
        <v>3510</v>
      </c>
      <c r="B7184" s="5" t="s">
        <v>3507</v>
      </c>
      <c r="C7184" s="5" t="s">
        <v>942</v>
      </c>
      <c r="D7184" s="5">
        <v>277</v>
      </c>
      <c r="E7184" s="5" t="s">
        <v>1338</v>
      </c>
      <c r="F7184" s="5">
        <v>60</v>
      </c>
      <c r="G7184" s="5" t="s">
        <v>37</v>
      </c>
      <c r="H7184" s="5">
        <v>27302</v>
      </c>
      <c r="I7184" s="5" t="s">
        <v>3567</v>
      </c>
      <c r="J7184" s="5" t="s">
        <v>17460</v>
      </c>
      <c r="K7184" s="5" t="s">
        <v>78</v>
      </c>
      <c r="L7184" s="5" t="s">
        <v>16603</v>
      </c>
      <c r="M7184" s="5">
        <v>26803527</v>
      </c>
      <c r="N7184" s="5">
        <v>26601647</v>
      </c>
      <c r="O7184" s="6">
        <v>46098.631226851852</v>
      </c>
      <c r="P7184" s="4" t="s">
        <v>16604</v>
      </c>
      <c r="Q7184" s="5" t="s">
        <v>16605</v>
      </c>
      <c r="R7184" s="5">
        <v>902020946</v>
      </c>
      <c r="S7184" s="5" t="s">
        <v>21264</v>
      </c>
      <c r="T7184" s="4">
        <v>21646548</v>
      </c>
      <c r="U7184" s="4">
        <v>0</v>
      </c>
      <c r="V7184" s="4">
        <v>21646548</v>
      </c>
      <c r="W7184" s="4">
        <v>21646548</v>
      </c>
      <c r="X7184" s="4">
        <v>0</v>
      </c>
      <c r="Y7184" s="4">
        <v>0</v>
      </c>
    </row>
    <row r="7185" spans="1:25" x14ac:dyDescent="0.2">
      <c r="A7185" s="5" t="s">
        <v>3510</v>
      </c>
      <c r="B7185" s="5" t="s">
        <v>3507</v>
      </c>
      <c r="C7185" s="5" t="s">
        <v>15038</v>
      </c>
      <c r="D7185" s="5">
        <v>720</v>
      </c>
      <c r="E7185" s="5" t="s">
        <v>15039</v>
      </c>
      <c r="F7185" s="5">
        <v>60</v>
      </c>
      <c r="G7185" s="5" t="s">
        <v>37</v>
      </c>
      <c r="H7185" s="5">
        <v>27302</v>
      </c>
      <c r="I7185" s="5" t="s">
        <v>3567</v>
      </c>
      <c r="J7185" s="5" t="s">
        <v>16027</v>
      </c>
      <c r="K7185" s="5" t="s">
        <v>75</v>
      </c>
      <c r="L7185" s="5" t="s">
        <v>16028</v>
      </c>
      <c r="M7185" s="5">
        <v>26803382</v>
      </c>
      <c r="N7185" s="5">
        <v>26601773</v>
      </c>
      <c r="O7185" s="6">
        <v>46077.699780092589</v>
      </c>
      <c r="P7185" s="4" t="s">
        <v>16029</v>
      </c>
      <c r="Q7185" s="5" t="s">
        <v>16030</v>
      </c>
      <c r="R7185" s="5">
        <v>10966618</v>
      </c>
      <c r="S7185" s="5" t="s">
        <v>16031</v>
      </c>
      <c r="T7185" s="4">
        <v>7553940</v>
      </c>
      <c r="U7185" s="4">
        <v>0</v>
      </c>
      <c r="V7185" s="4">
        <v>7553940</v>
      </c>
      <c r="W7185" s="4">
        <v>0</v>
      </c>
      <c r="X7185" s="4">
        <v>7553940</v>
      </c>
      <c r="Y7185" s="4">
        <v>7553940</v>
      </c>
    </row>
    <row r="7186" spans="1:25" x14ac:dyDescent="0.2">
      <c r="A7186" s="5" t="s">
        <v>3510</v>
      </c>
      <c r="B7186" s="5" t="s">
        <v>3507</v>
      </c>
      <c r="C7186" s="5" t="s">
        <v>15040</v>
      </c>
      <c r="D7186" s="5">
        <v>721</v>
      </c>
      <c r="E7186" s="5" t="s">
        <v>15041</v>
      </c>
      <c r="F7186" s="5">
        <v>60</v>
      </c>
      <c r="G7186" s="5" t="s">
        <v>37</v>
      </c>
      <c r="H7186" s="5">
        <v>27302</v>
      </c>
      <c r="I7186" s="5" t="s">
        <v>3567</v>
      </c>
      <c r="J7186" s="5" t="s">
        <v>16032</v>
      </c>
      <c r="K7186" s="5" t="s">
        <v>75</v>
      </c>
      <c r="L7186" s="5" t="s">
        <v>12896</v>
      </c>
      <c r="M7186" s="5">
        <v>26803388</v>
      </c>
      <c r="N7186" s="5">
        <v>26601780</v>
      </c>
      <c r="O7186" s="6">
        <v>46077.800763888888</v>
      </c>
      <c r="P7186" s="4" t="s">
        <v>16029</v>
      </c>
      <c r="Q7186" s="5" t="s">
        <v>15697</v>
      </c>
      <c r="R7186" s="5">
        <v>901688314</v>
      </c>
      <c r="S7186" s="5" t="s">
        <v>12898</v>
      </c>
      <c r="T7186" s="4">
        <v>104847998</v>
      </c>
      <c r="U7186" s="4">
        <v>0</v>
      </c>
      <c r="V7186" s="4">
        <v>104847998</v>
      </c>
      <c r="W7186" s="4">
        <v>0</v>
      </c>
      <c r="X7186" s="4">
        <v>104847998</v>
      </c>
      <c r="Y7186" s="4">
        <v>104847998</v>
      </c>
    </row>
    <row r="7187" spans="1:25" x14ac:dyDescent="0.2">
      <c r="A7187" s="5" t="s">
        <v>3510</v>
      </c>
      <c r="B7187" s="5" t="s">
        <v>3507</v>
      </c>
      <c r="C7187" s="5" t="s">
        <v>1127</v>
      </c>
      <c r="D7187" s="5">
        <v>281</v>
      </c>
      <c r="E7187" s="5" t="s">
        <v>5309</v>
      </c>
      <c r="F7187" s="5">
        <v>70</v>
      </c>
      <c r="G7187" s="5" t="s">
        <v>51</v>
      </c>
      <c r="H7187" s="5">
        <v>27302</v>
      </c>
      <c r="I7187" s="5" t="s">
        <v>3567</v>
      </c>
      <c r="J7187" s="5" t="s">
        <v>6088</v>
      </c>
      <c r="K7187" s="5" t="s">
        <v>75</v>
      </c>
      <c r="L7187" s="5" t="s">
        <v>1197</v>
      </c>
      <c r="M7187" s="5">
        <v>26800254</v>
      </c>
      <c r="N7187" s="5">
        <v>26600264</v>
      </c>
      <c r="O7187" s="6">
        <v>46024</v>
      </c>
      <c r="P7187" s="4" t="s">
        <v>124</v>
      </c>
      <c r="Q7187" s="5" t="s">
        <v>7895</v>
      </c>
      <c r="R7187" s="5">
        <v>860042945</v>
      </c>
      <c r="S7187" s="5" t="s">
        <v>1198</v>
      </c>
      <c r="T7187" s="4">
        <v>6300000000</v>
      </c>
      <c r="U7187" s="4">
        <v>0</v>
      </c>
      <c r="V7187" s="4">
        <v>6300000000</v>
      </c>
      <c r="W7187" s="4">
        <v>6300000000</v>
      </c>
      <c r="X7187" s="4">
        <v>0</v>
      </c>
    </row>
    <row r="7188" spans="1:25" x14ac:dyDescent="0.2">
      <c r="A7188" s="5" t="s">
        <v>3510</v>
      </c>
      <c r="B7188" s="5" t="s">
        <v>3507</v>
      </c>
      <c r="C7188" s="5" t="s">
        <v>15050</v>
      </c>
      <c r="D7188" s="5">
        <v>722</v>
      </c>
      <c r="E7188" s="5" t="s">
        <v>15051</v>
      </c>
      <c r="F7188" s="5">
        <v>70</v>
      </c>
      <c r="G7188" s="5" t="s">
        <v>51</v>
      </c>
      <c r="H7188" s="5">
        <v>27302</v>
      </c>
      <c r="I7188" s="5" t="s">
        <v>3567</v>
      </c>
      <c r="J7188" s="5" t="s">
        <v>16076</v>
      </c>
      <c r="K7188" s="5" t="s">
        <v>11674</v>
      </c>
      <c r="L7188" s="5" t="s">
        <v>16033</v>
      </c>
      <c r="M7188" s="5">
        <v>26803362</v>
      </c>
      <c r="N7188" s="5">
        <v>26601744</v>
      </c>
      <c r="O7188" s="6">
        <v>46076.877430555556</v>
      </c>
      <c r="P7188" s="4" t="s">
        <v>131</v>
      </c>
      <c r="Q7188" s="5" t="s">
        <v>16397</v>
      </c>
      <c r="R7188" s="5">
        <v>800037800</v>
      </c>
      <c r="S7188" s="5" t="s">
        <v>16034</v>
      </c>
      <c r="T7188" s="4">
        <v>36369299</v>
      </c>
      <c r="U7188" s="4">
        <v>0</v>
      </c>
      <c r="V7188" s="4">
        <v>36369299</v>
      </c>
      <c r="W7188" s="4">
        <v>36369299</v>
      </c>
      <c r="X7188" s="4">
        <v>0</v>
      </c>
    </row>
    <row r="7189" spans="1:25" x14ac:dyDescent="0.2">
      <c r="A7189" s="5" t="s">
        <v>3510</v>
      </c>
      <c r="B7189" s="5" t="s">
        <v>3507</v>
      </c>
      <c r="C7189" s="5" t="s">
        <v>15052</v>
      </c>
      <c r="D7189" s="5">
        <v>723</v>
      </c>
      <c r="E7189" s="5" t="s">
        <v>15053</v>
      </c>
      <c r="F7189" s="5">
        <v>70</v>
      </c>
      <c r="G7189" s="5" t="s">
        <v>51</v>
      </c>
      <c r="H7189" s="5">
        <v>27302</v>
      </c>
      <c r="I7189" s="5" t="s">
        <v>3567</v>
      </c>
      <c r="J7189" s="5" t="s">
        <v>16035</v>
      </c>
      <c r="K7189" s="5" t="s">
        <v>76</v>
      </c>
      <c r="L7189" s="5" t="s">
        <v>16036</v>
      </c>
      <c r="M7189" s="5">
        <v>26803383</v>
      </c>
      <c r="N7189" s="5">
        <v>26601774</v>
      </c>
      <c r="O7189" s="6">
        <v>46077.700046296297</v>
      </c>
      <c r="P7189" s="4" t="s">
        <v>16029</v>
      </c>
      <c r="Q7189" s="5" t="s">
        <v>16037</v>
      </c>
      <c r="R7189" s="5">
        <v>899999114</v>
      </c>
      <c r="S7189" s="5" t="s">
        <v>3374</v>
      </c>
      <c r="T7189" s="4">
        <v>343772714</v>
      </c>
      <c r="U7189" s="4">
        <v>0</v>
      </c>
      <c r="V7189" s="4">
        <v>343772714</v>
      </c>
      <c r="W7189" s="4">
        <v>343772714</v>
      </c>
      <c r="X7189" s="4">
        <v>0</v>
      </c>
    </row>
    <row r="7190" spans="1:25" x14ac:dyDescent="0.2">
      <c r="A7190" s="5" t="s">
        <v>3510</v>
      </c>
      <c r="B7190" s="5" t="s">
        <v>3507</v>
      </c>
      <c r="C7190" s="5" t="s">
        <v>15058</v>
      </c>
      <c r="D7190" s="5">
        <v>724</v>
      </c>
      <c r="E7190" s="5" t="s">
        <v>15059</v>
      </c>
      <c r="F7190" s="5">
        <v>72</v>
      </c>
      <c r="G7190" s="5" t="s">
        <v>207</v>
      </c>
      <c r="H7190" s="5">
        <v>27302</v>
      </c>
      <c r="I7190" s="5" t="s">
        <v>3567</v>
      </c>
      <c r="J7190" s="5" t="s">
        <v>16038</v>
      </c>
      <c r="K7190" s="5" t="s">
        <v>226</v>
      </c>
      <c r="L7190" s="5" t="s">
        <v>16039</v>
      </c>
      <c r="M7190" s="5">
        <v>26803393</v>
      </c>
      <c r="N7190" s="5">
        <v>26601765</v>
      </c>
      <c r="O7190" s="6">
        <v>46078.392581018517</v>
      </c>
      <c r="P7190" s="4" t="s">
        <v>16029</v>
      </c>
      <c r="Q7190" s="5" t="s">
        <v>15702</v>
      </c>
      <c r="R7190" s="5">
        <v>901546181</v>
      </c>
      <c r="S7190" s="5" t="s">
        <v>16040</v>
      </c>
      <c r="T7190" s="4">
        <v>819665915</v>
      </c>
      <c r="U7190" s="4">
        <v>0</v>
      </c>
      <c r="V7190" s="4">
        <v>819665915</v>
      </c>
      <c r="W7190" s="4">
        <v>0</v>
      </c>
      <c r="X7190" s="4">
        <v>819665915</v>
      </c>
      <c r="Y7190" s="4">
        <v>819665915</v>
      </c>
    </row>
    <row r="7191" spans="1:25" x14ac:dyDescent="0.2">
      <c r="A7191" s="5" t="s">
        <v>3510</v>
      </c>
      <c r="B7191" s="5" t="s">
        <v>3507</v>
      </c>
      <c r="C7191" s="5" t="s">
        <v>821</v>
      </c>
      <c r="D7191" s="5">
        <v>293</v>
      </c>
      <c r="E7191" s="5" t="s">
        <v>5321</v>
      </c>
      <c r="F7191" s="5">
        <v>76</v>
      </c>
      <c r="G7191" s="5" t="s">
        <v>205</v>
      </c>
      <c r="H7191" s="5">
        <v>27302</v>
      </c>
      <c r="I7191" s="5" t="s">
        <v>3567</v>
      </c>
      <c r="J7191" s="5" t="s">
        <v>6565</v>
      </c>
      <c r="K7191" s="5" t="s">
        <v>77</v>
      </c>
      <c r="L7191" s="5" t="s">
        <v>2810</v>
      </c>
      <c r="M7191" s="5">
        <v>26800030</v>
      </c>
      <c r="N7191" s="5">
        <v>26600040</v>
      </c>
      <c r="O7191" s="6">
        <v>46024</v>
      </c>
      <c r="P7191" s="4" t="s">
        <v>225</v>
      </c>
      <c r="Q7191" s="5" t="s">
        <v>8578</v>
      </c>
      <c r="R7191" s="5">
        <v>901902844</v>
      </c>
      <c r="S7191" s="5" t="s">
        <v>3147</v>
      </c>
      <c r="T7191" s="4">
        <v>656105180</v>
      </c>
      <c r="U7191" s="4">
        <v>0</v>
      </c>
      <c r="V7191" s="4">
        <v>656105180</v>
      </c>
      <c r="W7191" s="4">
        <v>392629425</v>
      </c>
      <c r="X7191" s="4">
        <v>263475755</v>
      </c>
      <c r="Y7191" s="4">
        <v>263475755</v>
      </c>
    </row>
    <row r="7192" spans="1:25" x14ac:dyDescent="0.2">
      <c r="A7192" s="5" t="s">
        <v>3510</v>
      </c>
      <c r="B7192" s="5" t="s">
        <v>3507</v>
      </c>
      <c r="C7192" s="5" t="s">
        <v>823</v>
      </c>
      <c r="D7192" s="5">
        <v>303</v>
      </c>
      <c r="E7192" s="5" t="s">
        <v>5334</v>
      </c>
      <c r="F7192" s="5">
        <v>81</v>
      </c>
      <c r="G7192" s="5" t="s">
        <v>201</v>
      </c>
      <c r="H7192" s="5">
        <v>10012</v>
      </c>
      <c r="I7192" s="5" t="s">
        <v>3562</v>
      </c>
      <c r="J7192" s="5" t="s">
        <v>6569</v>
      </c>
      <c r="K7192" s="5" t="s">
        <v>76</v>
      </c>
      <c r="L7192" s="5" t="s">
        <v>1144</v>
      </c>
      <c r="M7192" s="5">
        <v>26800068</v>
      </c>
      <c r="N7192" s="5">
        <v>26600078</v>
      </c>
      <c r="O7192" s="6">
        <v>46024</v>
      </c>
      <c r="P7192" s="4" t="s">
        <v>2735</v>
      </c>
      <c r="Q7192" s="5" t="s">
        <v>8585</v>
      </c>
      <c r="R7192" s="5">
        <v>899999357</v>
      </c>
      <c r="S7192" s="5" t="s">
        <v>228</v>
      </c>
      <c r="T7192" s="4">
        <v>4900000000</v>
      </c>
      <c r="U7192" s="4">
        <v>0</v>
      </c>
      <c r="V7192" s="4">
        <v>4900000000</v>
      </c>
      <c r="W7192" s="4">
        <v>4900000000</v>
      </c>
      <c r="X7192" s="4">
        <v>0</v>
      </c>
    </row>
    <row r="7193" spans="1:25" x14ac:dyDescent="0.2">
      <c r="A7193" s="5" t="s">
        <v>3510</v>
      </c>
      <c r="B7193" s="5" t="s">
        <v>3507</v>
      </c>
      <c r="C7193" s="5" t="s">
        <v>15070</v>
      </c>
      <c r="D7193" s="5">
        <v>725</v>
      </c>
      <c r="E7193" s="5" t="s">
        <v>15071</v>
      </c>
      <c r="F7193" s="5">
        <v>82</v>
      </c>
      <c r="G7193" s="5" t="s">
        <v>206</v>
      </c>
      <c r="H7193" s="5">
        <v>27302</v>
      </c>
      <c r="I7193" s="5" t="s">
        <v>3567</v>
      </c>
      <c r="J7193" s="5" t="s">
        <v>16035</v>
      </c>
      <c r="K7193" s="5" t="s">
        <v>76</v>
      </c>
      <c r="L7193" s="5" t="s">
        <v>16036</v>
      </c>
      <c r="M7193" s="5">
        <v>26803383</v>
      </c>
      <c r="N7193" s="5">
        <v>26601774</v>
      </c>
      <c r="O7193" s="6">
        <v>46077.700046296297</v>
      </c>
      <c r="P7193" s="4" t="s">
        <v>16029</v>
      </c>
      <c r="Q7193" s="5" t="s">
        <v>16037</v>
      </c>
      <c r="R7193" s="5">
        <v>899999114</v>
      </c>
      <c r="S7193" s="5" t="s">
        <v>3374</v>
      </c>
      <c r="T7193" s="4">
        <v>100000000</v>
      </c>
      <c r="U7193" s="4">
        <v>0</v>
      </c>
      <c r="V7193" s="4">
        <v>100000000</v>
      </c>
      <c r="W7193" s="4">
        <v>100000000</v>
      </c>
      <c r="X7193" s="4">
        <v>0</v>
      </c>
    </row>
    <row r="7194" spans="1:25" x14ac:dyDescent="0.2">
      <c r="A7194" s="5" t="s">
        <v>3510</v>
      </c>
      <c r="B7194" s="5" t="s">
        <v>3507</v>
      </c>
      <c r="C7194" s="5" t="s">
        <v>15073</v>
      </c>
      <c r="D7194" s="5">
        <v>726</v>
      </c>
      <c r="E7194" s="5" t="s">
        <v>15074</v>
      </c>
      <c r="F7194" s="5">
        <v>83</v>
      </c>
      <c r="G7194" s="5" t="s">
        <v>13127</v>
      </c>
      <c r="H7194" s="5">
        <v>27302</v>
      </c>
      <c r="I7194" s="5" t="s">
        <v>3567</v>
      </c>
      <c r="J7194" s="5" t="s">
        <v>16035</v>
      </c>
      <c r="K7194" s="5" t="s">
        <v>76</v>
      </c>
      <c r="L7194" s="5" t="s">
        <v>16036</v>
      </c>
      <c r="M7194" s="5">
        <v>26803383</v>
      </c>
      <c r="N7194" s="5">
        <v>26601774</v>
      </c>
      <c r="O7194" s="6">
        <v>46077.700046296297</v>
      </c>
      <c r="P7194" s="4" t="s">
        <v>16029</v>
      </c>
      <c r="Q7194" s="5" t="s">
        <v>16037</v>
      </c>
      <c r="R7194" s="5">
        <v>899999114</v>
      </c>
      <c r="S7194" s="5" t="s">
        <v>3374</v>
      </c>
      <c r="T7194" s="4">
        <v>139605225</v>
      </c>
      <c r="U7194" s="4">
        <v>0</v>
      </c>
      <c r="V7194" s="4">
        <v>139605225</v>
      </c>
      <c r="W7194" s="4">
        <v>139605225</v>
      </c>
      <c r="X7194" s="4">
        <v>0</v>
      </c>
    </row>
    <row r="7195" spans="1:25" x14ac:dyDescent="0.2">
      <c r="A7195" s="5" t="s">
        <v>3510</v>
      </c>
      <c r="B7195" s="5" t="s">
        <v>3507</v>
      </c>
      <c r="C7195" s="5" t="s">
        <v>5367</v>
      </c>
      <c r="D7195" s="5">
        <v>324</v>
      </c>
      <c r="E7195" s="5" t="s">
        <v>5368</v>
      </c>
      <c r="F7195" s="5">
        <v>10</v>
      </c>
      <c r="G7195" s="5" t="s">
        <v>32</v>
      </c>
      <c r="H7195" s="5">
        <v>27302</v>
      </c>
      <c r="I7195" s="5" t="s">
        <v>3567</v>
      </c>
      <c r="J7195" s="5" t="s">
        <v>12541</v>
      </c>
      <c r="K7195" s="5" t="s">
        <v>22972</v>
      </c>
      <c r="L7195" s="5" t="s">
        <v>26917</v>
      </c>
      <c r="M7195" s="5">
        <v>26802663</v>
      </c>
      <c r="N7195" s="5">
        <v>26601584</v>
      </c>
      <c r="O7195" s="6">
        <v>46049.5702662037</v>
      </c>
      <c r="P7195" s="4" t="s">
        <v>7288</v>
      </c>
      <c r="Q7195" s="5" t="s">
        <v>12542</v>
      </c>
      <c r="R7195" s="5">
        <v>74084853</v>
      </c>
      <c r="S7195" s="5" t="s">
        <v>12543</v>
      </c>
      <c r="T7195" s="4">
        <v>40150000</v>
      </c>
      <c r="U7195" s="4">
        <v>0</v>
      </c>
      <c r="V7195" s="4">
        <v>40150000</v>
      </c>
      <c r="W7195" s="4">
        <v>17763333</v>
      </c>
      <c r="X7195" s="4">
        <v>22386667</v>
      </c>
      <c r="Y7195" s="4">
        <v>22386667</v>
      </c>
    </row>
    <row r="7196" spans="1:25" x14ac:dyDescent="0.2">
      <c r="A7196" s="5" t="s">
        <v>3510</v>
      </c>
      <c r="B7196" s="5" t="s">
        <v>3507</v>
      </c>
      <c r="C7196" s="5" t="s">
        <v>5367</v>
      </c>
      <c r="D7196" s="5">
        <v>324</v>
      </c>
      <c r="E7196" s="5" t="s">
        <v>5368</v>
      </c>
      <c r="F7196" s="5">
        <v>10</v>
      </c>
      <c r="G7196" s="5" t="s">
        <v>32</v>
      </c>
      <c r="H7196" s="5">
        <v>27302</v>
      </c>
      <c r="I7196" s="5" t="s">
        <v>3567</v>
      </c>
      <c r="J7196" s="5" t="s">
        <v>12634</v>
      </c>
      <c r="K7196" s="5" t="s">
        <v>22972</v>
      </c>
      <c r="L7196" s="5" t="s">
        <v>26948</v>
      </c>
      <c r="M7196" s="5">
        <v>26802923</v>
      </c>
      <c r="N7196" s="5">
        <v>26601584</v>
      </c>
      <c r="O7196" s="6">
        <v>46050.982685185183</v>
      </c>
      <c r="P7196" s="4" t="s">
        <v>4505</v>
      </c>
      <c r="Q7196" s="5" t="s">
        <v>12635</v>
      </c>
      <c r="R7196" s="5">
        <v>1075685136</v>
      </c>
      <c r="S7196" s="5" t="s">
        <v>12636</v>
      </c>
      <c r="T7196" s="4">
        <v>33000000</v>
      </c>
      <c r="U7196" s="4">
        <v>0</v>
      </c>
      <c r="V7196" s="4">
        <v>33000000</v>
      </c>
      <c r="W7196" s="4">
        <v>2800000</v>
      </c>
      <c r="X7196" s="4">
        <v>30200000</v>
      </c>
      <c r="Y7196" s="4">
        <v>30200000</v>
      </c>
    </row>
    <row r="7197" spans="1:25" x14ac:dyDescent="0.2">
      <c r="A7197" s="5" t="s">
        <v>3510</v>
      </c>
      <c r="B7197" s="5" t="s">
        <v>3507</v>
      </c>
      <c r="C7197" s="5" t="s">
        <v>5367</v>
      </c>
      <c r="D7197" s="5">
        <v>324</v>
      </c>
      <c r="E7197" s="5" t="s">
        <v>5368</v>
      </c>
      <c r="F7197" s="5">
        <v>10</v>
      </c>
      <c r="G7197" s="5" t="s">
        <v>32</v>
      </c>
      <c r="H7197" s="5">
        <v>27302</v>
      </c>
      <c r="I7197" s="5" t="s">
        <v>3567</v>
      </c>
      <c r="J7197" s="5" t="s">
        <v>21265</v>
      </c>
      <c r="K7197" s="5" t="s">
        <v>22972</v>
      </c>
      <c r="L7197" s="5" t="s">
        <v>27109</v>
      </c>
      <c r="M7197" s="5">
        <v>26805618</v>
      </c>
      <c r="N7197" s="5">
        <v>26601963</v>
      </c>
      <c r="O7197" s="6">
        <v>46234.538854166669</v>
      </c>
      <c r="P7197" s="4" t="s">
        <v>81</v>
      </c>
      <c r="Q7197" s="5" t="s">
        <v>21266</v>
      </c>
      <c r="R7197" s="5">
        <v>1075685136</v>
      </c>
      <c r="S7197" s="5" t="s">
        <v>12636</v>
      </c>
      <c r="T7197" s="4">
        <v>30000000</v>
      </c>
      <c r="U7197" s="4">
        <v>0</v>
      </c>
      <c r="V7197" s="4">
        <v>30000000</v>
      </c>
      <c r="W7197" s="4">
        <v>18600000</v>
      </c>
      <c r="X7197" s="4">
        <v>11400000</v>
      </c>
      <c r="Y7197" s="4">
        <v>5400000</v>
      </c>
    </row>
    <row r="7198" spans="1:25" x14ac:dyDescent="0.2">
      <c r="A7198" s="5" t="s">
        <v>3510</v>
      </c>
      <c r="B7198" s="5" t="s">
        <v>3507</v>
      </c>
      <c r="C7198" s="5" t="s">
        <v>5367</v>
      </c>
      <c r="D7198" s="5">
        <v>324</v>
      </c>
      <c r="E7198" s="5" t="s">
        <v>5368</v>
      </c>
      <c r="F7198" s="5">
        <v>10</v>
      </c>
      <c r="G7198" s="5" t="s">
        <v>32</v>
      </c>
      <c r="H7198" s="5">
        <v>27302</v>
      </c>
      <c r="I7198" s="5" t="s">
        <v>3567</v>
      </c>
      <c r="J7198" s="5" t="s">
        <v>22206</v>
      </c>
      <c r="K7198" s="5" t="s">
        <v>22972</v>
      </c>
      <c r="L7198" s="5" t="s">
        <v>27124</v>
      </c>
      <c r="M7198" s="5">
        <v>26805702</v>
      </c>
      <c r="N7198" s="5">
        <v>26601963</v>
      </c>
      <c r="O7198" s="6">
        <v>46237.43476851852</v>
      </c>
      <c r="P7198" s="4" t="s">
        <v>81</v>
      </c>
      <c r="Q7198" s="5" t="s">
        <v>22207</v>
      </c>
      <c r="R7198" s="5">
        <v>1071329581</v>
      </c>
      <c r="S7198" s="5" t="s">
        <v>1868</v>
      </c>
      <c r="T7198" s="4">
        <v>30900000</v>
      </c>
      <c r="U7198" s="4">
        <v>0</v>
      </c>
      <c r="V7198" s="4">
        <v>30900000</v>
      </c>
      <c r="W7198" s="4">
        <v>19364000</v>
      </c>
      <c r="X7198" s="4">
        <v>11536000</v>
      </c>
      <c r="Y7198" s="4">
        <v>5356000</v>
      </c>
    </row>
    <row r="7199" spans="1:25" x14ac:dyDescent="0.2">
      <c r="A7199" s="5" t="s">
        <v>3510</v>
      </c>
      <c r="B7199" s="5" t="s">
        <v>3507</v>
      </c>
      <c r="C7199" s="5" t="s">
        <v>5367</v>
      </c>
      <c r="D7199" s="5">
        <v>324</v>
      </c>
      <c r="E7199" s="5" t="s">
        <v>5368</v>
      </c>
      <c r="F7199" s="5">
        <v>10</v>
      </c>
      <c r="G7199" s="5" t="s">
        <v>32</v>
      </c>
      <c r="H7199" s="5">
        <v>27302</v>
      </c>
      <c r="I7199" s="5" t="s">
        <v>3567</v>
      </c>
      <c r="J7199" s="5" t="s">
        <v>22208</v>
      </c>
      <c r="K7199" s="5" t="s">
        <v>22972</v>
      </c>
      <c r="L7199" s="5" t="s">
        <v>27162</v>
      </c>
      <c r="M7199" s="5">
        <v>26805999</v>
      </c>
      <c r="N7199" s="5">
        <v>26601963</v>
      </c>
      <c r="O7199" s="6">
        <v>46246.439606481479</v>
      </c>
      <c r="P7199" s="4" t="s">
        <v>21466</v>
      </c>
      <c r="Q7199" s="5" t="s">
        <v>22209</v>
      </c>
      <c r="R7199" s="5">
        <v>1006405859</v>
      </c>
      <c r="S7199" s="5" t="s">
        <v>22210</v>
      </c>
      <c r="T7199" s="4">
        <v>27000000</v>
      </c>
      <c r="U7199" s="4">
        <v>0</v>
      </c>
      <c r="V7199" s="4">
        <v>27000000</v>
      </c>
      <c r="W7199" s="4">
        <v>18540000</v>
      </c>
      <c r="X7199" s="4">
        <v>8460000</v>
      </c>
      <c r="Y7199" s="4">
        <v>8460000</v>
      </c>
    </row>
    <row r="7200" spans="1:25" x14ac:dyDescent="0.2">
      <c r="A7200" s="5" t="s">
        <v>3510</v>
      </c>
      <c r="B7200" s="5" t="s">
        <v>3507</v>
      </c>
      <c r="C7200" s="5" t="s">
        <v>5367</v>
      </c>
      <c r="D7200" s="5">
        <v>324</v>
      </c>
      <c r="E7200" s="5" t="s">
        <v>5368</v>
      </c>
      <c r="F7200" s="5">
        <v>10</v>
      </c>
      <c r="G7200" s="5" t="s">
        <v>32</v>
      </c>
      <c r="H7200" s="5">
        <v>27302</v>
      </c>
      <c r="I7200" s="5" t="s">
        <v>3567</v>
      </c>
      <c r="J7200" s="5" t="s">
        <v>27516</v>
      </c>
      <c r="K7200" s="5" t="s">
        <v>22972</v>
      </c>
      <c r="L7200" s="5" t="s">
        <v>27517</v>
      </c>
      <c r="M7200" s="5">
        <v>26806573</v>
      </c>
      <c r="N7200" s="5">
        <v>26601963</v>
      </c>
      <c r="O7200" s="6">
        <v>46290.8284375</v>
      </c>
      <c r="P7200" s="4" t="s">
        <v>138</v>
      </c>
      <c r="Q7200" s="5" t="s">
        <v>27518</v>
      </c>
      <c r="R7200" s="5">
        <v>1019112576</v>
      </c>
      <c r="S7200" s="5" t="s">
        <v>27519</v>
      </c>
      <c r="T7200" s="4">
        <v>9500000</v>
      </c>
      <c r="U7200" s="4">
        <v>0</v>
      </c>
      <c r="V7200" s="4">
        <v>9500000</v>
      </c>
      <c r="W7200" s="4">
        <v>9256667</v>
      </c>
      <c r="X7200" s="4">
        <v>243333</v>
      </c>
    </row>
    <row r="7201" spans="1:25" x14ac:dyDescent="0.2">
      <c r="A7201" s="5" t="s">
        <v>3510</v>
      </c>
      <c r="B7201" s="5" t="s">
        <v>3507</v>
      </c>
      <c r="C7201" s="5" t="s">
        <v>834</v>
      </c>
      <c r="D7201" s="5">
        <v>335</v>
      </c>
      <c r="E7201" s="5" t="s">
        <v>1347</v>
      </c>
      <c r="F7201" s="5">
        <v>10</v>
      </c>
      <c r="G7201" s="5" t="s">
        <v>32</v>
      </c>
      <c r="H7201" s="5">
        <v>10012</v>
      </c>
      <c r="I7201" s="5" t="s">
        <v>3562</v>
      </c>
      <c r="J7201" s="5" t="s">
        <v>6587</v>
      </c>
      <c r="K7201" s="5" t="s">
        <v>75</v>
      </c>
      <c r="L7201" s="5" t="s">
        <v>2381</v>
      </c>
      <c r="M7201" s="5">
        <v>26801155</v>
      </c>
      <c r="N7201" s="5">
        <v>26601165</v>
      </c>
      <c r="O7201" s="6">
        <v>46024</v>
      </c>
      <c r="P7201" s="4" t="s">
        <v>4505</v>
      </c>
      <c r="Q7201" s="5" t="s">
        <v>8600</v>
      </c>
      <c r="R7201" s="5">
        <v>1030584879</v>
      </c>
      <c r="S7201" s="5" t="s">
        <v>2382</v>
      </c>
      <c r="T7201" s="4">
        <v>31620000</v>
      </c>
      <c r="U7201" s="4">
        <v>0</v>
      </c>
      <c r="V7201" s="4">
        <v>31620000</v>
      </c>
      <c r="W7201" s="4">
        <v>0</v>
      </c>
      <c r="X7201" s="4">
        <v>31620000</v>
      </c>
      <c r="Y7201" s="4">
        <v>31620000</v>
      </c>
    </row>
    <row r="7202" spans="1:25" x14ac:dyDescent="0.2">
      <c r="A7202" s="5" t="s">
        <v>3510</v>
      </c>
      <c r="B7202" s="5" t="s">
        <v>3507</v>
      </c>
      <c r="C7202" s="5" t="s">
        <v>834</v>
      </c>
      <c r="D7202" s="5">
        <v>335</v>
      </c>
      <c r="E7202" s="5" t="s">
        <v>1347</v>
      </c>
      <c r="F7202" s="5">
        <v>10</v>
      </c>
      <c r="G7202" s="5" t="s">
        <v>32</v>
      </c>
      <c r="H7202" s="5">
        <v>10012</v>
      </c>
      <c r="I7202" s="5" t="s">
        <v>3562</v>
      </c>
      <c r="J7202" s="5" t="s">
        <v>6592</v>
      </c>
      <c r="K7202" s="5" t="s">
        <v>75</v>
      </c>
      <c r="L7202" s="5" t="s">
        <v>1913</v>
      </c>
      <c r="M7202" s="5">
        <v>26801170</v>
      </c>
      <c r="N7202" s="5">
        <v>26601180</v>
      </c>
      <c r="O7202" s="6">
        <v>46024</v>
      </c>
      <c r="P7202" s="4" t="s">
        <v>4487</v>
      </c>
      <c r="Q7202" s="5" t="s">
        <v>8605</v>
      </c>
      <c r="R7202" s="5">
        <v>1020792334</v>
      </c>
      <c r="S7202" s="5" t="s">
        <v>3250</v>
      </c>
      <c r="T7202" s="4">
        <v>30933333</v>
      </c>
      <c r="U7202" s="4">
        <v>0</v>
      </c>
      <c r="V7202" s="4">
        <v>30933333</v>
      </c>
      <c r="W7202" s="4">
        <v>0</v>
      </c>
      <c r="X7202" s="4">
        <v>30933333</v>
      </c>
      <c r="Y7202" s="4">
        <v>30933333</v>
      </c>
    </row>
    <row r="7203" spans="1:25" x14ac:dyDescent="0.2">
      <c r="A7203" s="5" t="s">
        <v>3510</v>
      </c>
      <c r="B7203" s="5" t="s">
        <v>3507</v>
      </c>
      <c r="C7203" s="5" t="s">
        <v>834</v>
      </c>
      <c r="D7203" s="5">
        <v>335</v>
      </c>
      <c r="E7203" s="5" t="s">
        <v>1347</v>
      </c>
      <c r="F7203" s="5">
        <v>10</v>
      </c>
      <c r="G7203" s="5" t="s">
        <v>32</v>
      </c>
      <c r="H7203" s="5">
        <v>10012</v>
      </c>
      <c r="I7203" s="5" t="s">
        <v>3562</v>
      </c>
      <c r="J7203" s="5" t="s">
        <v>6593</v>
      </c>
      <c r="K7203" s="5" t="s">
        <v>75</v>
      </c>
      <c r="L7203" s="5" t="s">
        <v>2373</v>
      </c>
      <c r="M7203" s="5">
        <v>26801178</v>
      </c>
      <c r="N7203" s="5">
        <v>26601188</v>
      </c>
      <c r="O7203" s="6">
        <v>46024</v>
      </c>
      <c r="P7203" s="4" t="s">
        <v>4505</v>
      </c>
      <c r="Q7203" s="5" t="s">
        <v>8606</v>
      </c>
      <c r="R7203" s="5">
        <v>1022376043</v>
      </c>
      <c r="S7203" s="5" t="s">
        <v>2374</v>
      </c>
      <c r="T7203" s="4">
        <v>28050000</v>
      </c>
      <c r="U7203" s="4">
        <v>0</v>
      </c>
      <c r="V7203" s="4">
        <v>28050000</v>
      </c>
      <c r="W7203" s="4">
        <v>0</v>
      </c>
      <c r="X7203" s="4">
        <v>28050000</v>
      </c>
      <c r="Y7203" s="4">
        <v>28050000</v>
      </c>
    </row>
    <row r="7204" spans="1:25" x14ac:dyDescent="0.2">
      <c r="A7204" s="5" t="s">
        <v>3510</v>
      </c>
      <c r="B7204" s="5" t="s">
        <v>3507</v>
      </c>
      <c r="C7204" s="5" t="s">
        <v>834</v>
      </c>
      <c r="D7204" s="5">
        <v>335</v>
      </c>
      <c r="E7204" s="5" t="s">
        <v>1347</v>
      </c>
      <c r="F7204" s="5">
        <v>10</v>
      </c>
      <c r="G7204" s="5" t="s">
        <v>32</v>
      </c>
      <c r="H7204" s="5">
        <v>10012</v>
      </c>
      <c r="I7204" s="5" t="s">
        <v>3562</v>
      </c>
      <c r="J7204" s="5" t="s">
        <v>6596</v>
      </c>
      <c r="K7204" s="5" t="s">
        <v>75</v>
      </c>
      <c r="L7204" s="5" t="s">
        <v>2379</v>
      </c>
      <c r="M7204" s="5">
        <v>26801202</v>
      </c>
      <c r="N7204" s="5">
        <v>26601212</v>
      </c>
      <c r="O7204" s="6">
        <v>46024</v>
      </c>
      <c r="P7204" s="4" t="s">
        <v>4505</v>
      </c>
      <c r="Q7204" s="5" t="s">
        <v>8609</v>
      </c>
      <c r="R7204" s="5">
        <v>20363756</v>
      </c>
      <c r="S7204" s="5" t="s">
        <v>2380</v>
      </c>
      <c r="T7204" s="4">
        <v>33150000</v>
      </c>
      <c r="U7204" s="4">
        <v>0</v>
      </c>
      <c r="V7204" s="4">
        <v>33150000</v>
      </c>
      <c r="W7204" s="4">
        <v>0</v>
      </c>
      <c r="X7204" s="4">
        <v>33150000</v>
      </c>
      <c r="Y7204" s="4">
        <v>33150000</v>
      </c>
    </row>
    <row r="7205" spans="1:25" x14ac:dyDescent="0.2">
      <c r="A7205" s="5" t="s">
        <v>3510</v>
      </c>
      <c r="B7205" s="5" t="s">
        <v>3507</v>
      </c>
      <c r="C7205" s="5" t="s">
        <v>834</v>
      </c>
      <c r="D7205" s="5">
        <v>335</v>
      </c>
      <c r="E7205" s="5" t="s">
        <v>1347</v>
      </c>
      <c r="F7205" s="5">
        <v>10</v>
      </c>
      <c r="G7205" s="5" t="s">
        <v>32</v>
      </c>
      <c r="H7205" s="5">
        <v>10012</v>
      </c>
      <c r="I7205" s="5" t="s">
        <v>3562</v>
      </c>
      <c r="J7205" s="5" t="s">
        <v>6632</v>
      </c>
      <c r="K7205" s="5" t="s">
        <v>75</v>
      </c>
      <c r="L7205" s="5" t="s">
        <v>1582</v>
      </c>
      <c r="M7205" s="5">
        <v>26801530</v>
      </c>
      <c r="N7205" s="5">
        <v>26601540</v>
      </c>
      <c r="O7205" s="6">
        <v>46024</v>
      </c>
      <c r="P7205" s="4" t="s">
        <v>4503</v>
      </c>
      <c r="Q7205" s="5" t="s">
        <v>8651</v>
      </c>
      <c r="R7205" s="5">
        <v>1057591314</v>
      </c>
      <c r="S7205" s="5" t="s">
        <v>508</v>
      </c>
      <c r="T7205" s="4">
        <v>35413333</v>
      </c>
      <c r="U7205" s="4">
        <v>0</v>
      </c>
      <c r="V7205" s="4">
        <v>35413333</v>
      </c>
      <c r="W7205" s="4">
        <v>0</v>
      </c>
      <c r="X7205" s="4">
        <v>35413333</v>
      </c>
      <c r="Y7205" s="4">
        <v>35413333</v>
      </c>
    </row>
    <row r="7206" spans="1:25" x14ac:dyDescent="0.2">
      <c r="A7206" s="5" t="s">
        <v>3510</v>
      </c>
      <c r="B7206" s="5" t="s">
        <v>3507</v>
      </c>
      <c r="C7206" s="5" t="s">
        <v>834</v>
      </c>
      <c r="D7206" s="5">
        <v>335</v>
      </c>
      <c r="E7206" s="5" t="s">
        <v>1347</v>
      </c>
      <c r="F7206" s="5">
        <v>10</v>
      </c>
      <c r="G7206" s="5" t="s">
        <v>32</v>
      </c>
      <c r="H7206" s="5">
        <v>27302</v>
      </c>
      <c r="I7206" s="5" t="s">
        <v>3567</v>
      </c>
      <c r="J7206" s="5" t="s">
        <v>12359</v>
      </c>
      <c r="K7206" s="5" t="s">
        <v>22972</v>
      </c>
      <c r="L7206" s="5" t="s">
        <v>26850</v>
      </c>
      <c r="M7206" s="5">
        <v>26802169</v>
      </c>
      <c r="N7206" s="5">
        <v>26601584</v>
      </c>
      <c r="O7206" s="6">
        <v>46042.641226851854</v>
      </c>
      <c r="P7206" s="4" t="s">
        <v>8647</v>
      </c>
      <c r="Q7206" s="5" t="s">
        <v>12360</v>
      </c>
      <c r="R7206" s="5">
        <v>80578340</v>
      </c>
      <c r="S7206" s="5" t="s">
        <v>12361</v>
      </c>
      <c r="T7206" s="4">
        <v>31350000</v>
      </c>
      <c r="U7206" s="4">
        <v>0</v>
      </c>
      <c r="V7206" s="4">
        <v>31350000</v>
      </c>
      <c r="W7206" s="4">
        <v>950000</v>
      </c>
      <c r="X7206" s="4">
        <v>30400000</v>
      </c>
      <c r="Y7206" s="4">
        <v>30400000</v>
      </c>
    </row>
    <row r="7207" spans="1:25" x14ac:dyDescent="0.2">
      <c r="A7207" s="5" t="s">
        <v>3510</v>
      </c>
      <c r="B7207" s="5" t="s">
        <v>3507</v>
      </c>
      <c r="C7207" s="5" t="s">
        <v>834</v>
      </c>
      <c r="D7207" s="5">
        <v>335</v>
      </c>
      <c r="E7207" s="5" t="s">
        <v>1347</v>
      </c>
      <c r="F7207" s="5">
        <v>10</v>
      </c>
      <c r="G7207" s="5" t="s">
        <v>32</v>
      </c>
      <c r="H7207" s="5">
        <v>27302</v>
      </c>
      <c r="I7207" s="5" t="s">
        <v>3567</v>
      </c>
      <c r="J7207" s="5" t="s">
        <v>12418</v>
      </c>
      <c r="K7207" s="5" t="s">
        <v>22972</v>
      </c>
      <c r="L7207" s="5" t="s">
        <v>26873</v>
      </c>
      <c r="M7207" s="5">
        <v>26802305</v>
      </c>
      <c r="N7207" s="5">
        <v>26601584</v>
      </c>
      <c r="O7207" s="6">
        <v>46044.510208333333</v>
      </c>
      <c r="P7207" s="4" t="s">
        <v>4487</v>
      </c>
      <c r="Q7207" s="5" t="s">
        <v>12419</v>
      </c>
      <c r="R7207" s="5">
        <v>1070598598</v>
      </c>
      <c r="S7207" s="5" t="s">
        <v>12420</v>
      </c>
      <c r="T7207" s="4">
        <v>31900000</v>
      </c>
      <c r="U7207" s="4">
        <v>0</v>
      </c>
      <c r="V7207" s="4">
        <v>31900000</v>
      </c>
      <c r="W7207" s="4">
        <v>1933333</v>
      </c>
      <c r="X7207" s="4">
        <v>29966667</v>
      </c>
      <c r="Y7207" s="4">
        <v>29966667</v>
      </c>
    </row>
    <row r="7208" spans="1:25" x14ac:dyDescent="0.2">
      <c r="A7208" s="5" t="s">
        <v>3510</v>
      </c>
      <c r="B7208" s="5" t="s">
        <v>3507</v>
      </c>
      <c r="C7208" s="5" t="s">
        <v>834</v>
      </c>
      <c r="D7208" s="5">
        <v>335</v>
      </c>
      <c r="E7208" s="5" t="s">
        <v>1347</v>
      </c>
      <c r="F7208" s="5">
        <v>10</v>
      </c>
      <c r="G7208" s="5" t="s">
        <v>32</v>
      </c>
      <c r="H7208" s="5">
        <v>27302</v>
      </c>
      <c r="I7208" s="5" t="s">
        <v>3567</v>
      </c>
      <c r="J7208" s="5" t="s">
        <v>12472</v>
      </c>
      <c r="K7208" s="5" t="s">
        <v>22972</v>
      </c>
      <c r="L7208" s="5" t="s">
        <v>26894</v>
      </c>
      <c r="M7208" s="5">
        <v>26802437</v>
      </c>
      <c r="N7208" s="5">
        <v>26601584</v>
      </c>
      <c r="O7208" s="6">
        <v>46048.445671296293</v>
      </c>
      <c r="P7208" s="4" t="s">
        <v>7288</v>
      </c>
      <c r="Q7208" s="5" t="s">
        <v>12473</v>
      </c>
      <c r="R7208" s="5">
        <v>1026572539</v>
      </c>
      <c r="S7208" s="5" t="s">
        <v>12474</v>
      </c>
      <c r="T7208" s="4">
        <v>38500000</v>
      </c>
      <c r="U7208" s="4">
        <v>0</v>
      </c>
      <c r="V7208" s="4">
        <v>38500000</v>
      </c>
      <c r="W7208" s="4">
        <v>2800000</v>
      </c>
      <c r="X7208" s="4">
        <v>35700000</v>
      </c>
      <c r="Y7208" s="4">
        <v>35700000</v>
      </c>
    </row>
    <row r="7209" spans="1:25" x14ac:dyDescent="0.2">
      <c r="A7209" s="5" t="s">
        <v>3510</v>
      </c>
      <c r="B7209" s="5" t="s">
        <v>3507</v>
      </c>
      <c r="C7209" s="5" t="s">
        <v>834</v>
      </c>
      <c r="D7209" s="5">
        <v>335</v>
      </c>
      <c r="E7209" s="5" t="s">
        <v>1347</v>
      </c>
      <c r="F7209" s="5">
        <v>10</v>
      </c>
      <c r="G7209" s="5" t="s">
        <v>32</v>
      </c>
      <c r="H7209" s="5">
        <v>27302</v>
      </c>
      <c r="I7209" s="5" t="s">
        <v>3567</v>
      </c>
      <c r="J7209" s="5" t="s">
        <v>12553</v>
      </c>
      <c r="K7209" s="5" t="s">
        <v>22972</v>
      </c>
      <c r="L7209" s="5" t="s">
        <v>26922</v>
      </c>
      <c r="M7209" s="5">
        <v>26802730</v>
      </c>
      <c r="N7209" s="5">
        <v>26601584</v>
      </c>
      <c r="O7209" s="6">
        <v>46049.832708333335</v>
      </c>
      <c r="P7209" s="4" t="s">
        <v>9565</v>
      </c>
      <c r="Q7209" s="5" t="s">
        <v>12554</v>
      </c>
      <c r="R7209" s="5">
        <v>1053724948</v>
      </c>
      <c r="S7209" s="5" t="s">
        <v>12555</v>
      </c>
      <c r="T7209" s="4">
        <v>31900000</v>
      </c>
      <c r="U7209" s="4">
        <v>0</v>
      </c>
      <c r="V7209" s="4">
        <v>31900000</v>
      </c>
      <c r="W7209" s="4">
        <v>2513333</v>
      </c>
      <c r="X7209" s="4">
        <v>29386667</v>
      </c>
      <c r="Y7209" s="4">
        <v>29386667</v>
      </c>
    </row>
    <row r="7210" spans="1:25" x14ac:dyDescent="0.2">
      <c r="A7210" s="5" t="s">
        <v>3510</v>
      </c>
      <c r="B7210" s="5" t="s">
        <v>3507</v>
      </c>
      <c r="C7210" s="5" t="s">
        <v>834</v>
      </c>
      <c r="D7210" s="5">
        <v>335</v>
      </c>
      <c r="E7210" s="5" t="s">
        <v>1347</v>
      </c>
      <c r="F7210" s="5">
        <v>10</v>
      </c>
      <c r="G7210" s="5" t="s">
        <v>32</v>
      </c>
      <c r="H7210" s="5">
        <v>27302</v>
      </c>
      <c r="I7210" s="5" t="s">
        <v>3567</v>
      </c>
      <c r="J7210" s="5" t="s">
        <v>12559</v>
      </c>
      <c r="K7210" s="5" t="s">
        <v>22972</v>
      </c>
      <c r="L7210" s="5" t="s">
        <v>26924</v>
      </c>
      <c r="M7210" s="5">
        <v>26802743</v>
      </c>
      <c r="N7210" s="5">
        <v>26601584</v>
      </c>
      <c r="O7210" s="6">
        <v>46049.885023148148</v>
      </c>
      <c r="P7210" s="4" t="s">
        <v>9565</v>
      </c>
      <c r="Q7210" s="5" t="s">
        <v>12560</v>
      </c>
      <c r="R7210" s="5">
        <v>1074929866</v>
      </c>
      <c r="S7210" s="5" t="s">
        <v>12561</v>
      </c>
      <c r="T7210" s="4">
        <v>31900000</v>
      </c>
      <c r="U7210" s="4">
        <v>0</v>
      </c>
      <c r="V7210" s="4">
        <v>31900000</v>
      </c>
      <c r="W7210" s="4">
        <v>2513333</v>
      </c>
      <c r="X7210" s="4">
        <v>29386667</v>
      </c>
      <c r="Y7210" s="4">
        <v>29386667</v>
      </c>
    </row>
    <row r="7211" spans="1:25" x14ac:dyDescent="0.2">
      <c r="A7211" s="5" t="s">
        <v>3510</v>
      </c>
      <c r="B7211" s="5" t="s">
        <v>3507</v>
      </c>
      <c r="C7211" s="5" t="s">
        <v>834</v>
      </c>
      <c r="D7211" s="5">
        <v>335</v>
      </c>
      <c r="E7211" s="5" t="s">
        <v>1347</v>
      </c>
      <c r="F7211" s="5">
        <v>10</v>
      </c>
      <c r="G7211" s="5" t="s">
        <v>32</v>
      </c>
      <c r="H7211" s="5">
        <v>27302</v>
      </c>
      <c r="I7211" s="5" t="s">
        <v>3567</v>
      </c>
      <c r="J7211" s="5" t="s">
        <v>12656</v>
      </c>
      <c r="K7211" s="5" t="s">
        <v>22972</v>
      </c>
      <c r="L7211" s="5" t="s">
        <v>26957</v>
      </c>
      <c r="M7211" s="5">
        <v>26802997</v>
      </c>
      <c r="N7211" s="5">
        <v>26601584</v>
      </c>
      <c r="O7211" s="6">
        <v>46051.711585648147</v>
      </c>
      <c r="P7211" s="4" t="s">
        <v>4498</v>
      </c>
      <c r="Q7211" s="5" t="s">
        <v>12560</v>
      </c>
      <c r="R7211" s="5">
        <v>1019010147</v>
      </c>
      <c r="S7211" s="5" t="s">
        <v>12657</v>
      </c>
      <c r="T7211" s="4">
        <v>31900000</v>
      </c>
      <c r="U7211" s="4">
        <v>0</v>
      </c>
      <c r="V7211" s="4">
        <v>31900000</v>
      </c>
      <c r="W7211" s="4">
        <v>2706667</v>
      </c>
      <c r="X7211" s="4">
        <v>29193333</v>
      </c>
      <c r="Y7211" s="4">
        <v>29193333</v>
      </c>
    </row>
    <row r="7212" spans="1:25" x14ac:dyDescent="0.2">
      <c r="A7212" s="5" t="s">
        <v>3510</v>
      </c>
      <c r="B7212" s="5" t="s">
        <v>3507</v>
      </c>
      <c r="C7212" s="5" t="s">
        <v>834</v>
      </c>
      <c r="D7212" s="5">
        <v>335</v>
      </c>
      <c r="E7212" s="5" t="s">
        <v>1347</v>
      </c>
      <c r="F7212" s="5">
        <v>10</v>
      </c>
      <c r="G7212" s="5" t="s">
        <v>32</v>
      </c>
      <c r="H7212" s="5">
        <v>27302</v>
      </c>
      <c r="I7212" s="5" t="s">
        <v>3567</v>
      </c>
      <c r="J7212" s="5" t="s">
        <v>12668</v>
      </c>
      <c r="K7212" s="5" t="s">
        <v>22972</v>
      </c>
      <c r="L7212" s="5" t="s">
        <v>26962</v>
      </c>
      <c r="M7212" s="5">
        <v>26803049</v>
      </c>
      <c r="N7212" s="5">
        <v>26601584</v>
      </c>
      <c r="O7212" s="6">
        <v>46051.899641203701</v>
      </c>
      <c r="P7212" s="4" t="s">
        <v>4498</v>
      </c>
      <c r="Q7212" s="5" t="s">
        <v>12560</v>
      </c>
      <c r="R7212" s="5">
        <v>1073232733</v>
      </c>
      <c r="S7212" s="5" t="s">
        <v>12669</v>
      </c>
      <c r="T7212" s="4">
        <v>31900000</v>
      </c>
      <c r="U7212" s="4">
        <v>0</v>
      </c>
      <c r="V7212" s="4">
        <v>31900000</v>
      </c>
      <c r="W7212" s="4">
        <v>3093333</v>
      </c>
      <c r="X7212" s="4">
        <v>28806667</v>
      </c>
      <c r="Y7212" s="4">
        <v>28806667</v>
      </c>
    </row>
    <row r="7213" spans="1:25" x14ac:dyDescent="0.2">
      <c r="A7213" s="5" t="s">
        <v>3510</v>
      </c>
      <c r="B7213" s="5" t="s">
        <v>3507</v>
      </c>
      <c r="C7213" s="5" t="s">
        <v>834</v>
      </c>
      <c r="D7213" s="5">
        <v>335</v>
      </c>
      <c r="E7213" s="5" t="s">
        <v>1347</v>
      </c>
      <c r="F7213" s="5">
        <v>10</v>
      </c>
      <c r="G7213" s="5" t="s">
        <v>32</v>
      </c>
      <c r="H7213" s="5">
        <v>27302</v>
      </c>
      <c r="I7213" s="5" t="s">
        <v>3567</v>
      </c>
      <c r="J7213" s="5" t="s">
        <v>12715</v>
      </c>
      <c r="K7213" s="5" t="s">
        <v>22972</v>
      </c>
      <c r="L7213" s="5" t="s">
        <v>26978</v>
      </c>
      <c r="M7213" s="5">
        <v>26803209</v>
      </c>
      <c r="N7213" s="5">
        <v>26601584</v>
      </c>
      <c r="O7213" s="6">
        <v>46055.644537037035</v>
      </c>
      <c r="P7213" s="4" t="s">
        <v>3077</v>
      </c>
      <c r="Q7213" s="5" t="s">
        <v>12716</v>
      </c>
      <c r="R7213" s="5">
        <v>1026587868</v>
      </c>
      <c r="S7213" s="5" t="s">
        <v>12717</v>
      </c>
      <c r="T7213" s="4">
        <v>44000000</v>
      </c>
      <c r="U7213" s="4">
        <v>0</v>
      </c>
      <c r="V7213" s="4">
        <v>44000000</v>
      </c>
      <c r="W7213" s="4">
        <v>4800000</v>
      </c>
      <c r="X7213" s="4">
        <v>39200000</v>
      </c>
      <c r="Y7213" s="4">
        <v>39200000</v>
      </c>
    </row>
    <row r="7214" spans="1:25" x14ac:dyDescent="0.2">
      <c r="A7214" s="5" t="s">
        <v>3510</v>
      </c>
      <c r="B7214" s="5" t="s">
        <v>3507</v>
      </c>
      <c r="C7214" s="5" t="s">
        <v>834</v>
      </c>
      <c r="D7214" s="5">
        <v>335</v>
      </c>
      <c r="E7214" s="5" t="s">
        <v>1347</v>
      </c>
      <c r="F7214" s="5">
        <v>10</v>
      </c>
      <c r="G7214" s="5" t="s">
        <v>32</v>
      </c>
      <c r="H7214" s="5">
        <v>27302</v>
      </c>
      <c r="I7214" s="5" t="s">
        <v>3567</v>
      </c>
      <c r="J7214" s="5" t="s">
        <v>15427</v>
      </c>
      <c r="K7214" s="5" t="s">
        <v>22972</v>
      </c>
      <c r="L7214" s="5" t="s">
        <v>26983</v>
      </c>
      <c r="M7214" s="5">
        <v>26803240</v>
      </c>
      <c r="N7214" s="5">
        <v>26601584</v>
      </c>
      <c r="O7214" s="6">
        <v>46057.480219907404</v>
      </c>
      <c r="P7214" s="4" t="s">
        <v>4496</v>
      </c>
      <c r="Q7214" s="5" t="s">
        <v>12554</v>
      </c>
      <c r="R7214" s="5">
        <v>1070611755</v>
      </c>
      <c r="S7214" s="5" t="s">
        <v>15428</v>
      </c>
      <c r="T7214" s="4">
        <v>1650000</v>
      </c>
      <c r="U7214" s="4">
        <v>0</v>
      </c>
      <c r="V7214" s="4">
        <v>1650000</v>
      </c>
      <c r="W7214" s="4">
        <v>0</v>
      </c>
      <c r="X7214" s="4">
        <v>1650000</v>
      </c>
      <c r="Y7214" s="4">
        <v>1650000</v>
      </c>
    </row>
    <row r="7215" spans="1:25" x14ac:dyDescent="0.2">
      <c r="A7215" s="5" t="s">
        <v>3510</v>
      </c>
      <c r="B7215" s="5" t="s">
        <v>3507</v>
      </c>
      <c r="C7215" s="5" t="s">
        <v>834</v>
      </c>
      <c r="D7215" s="5">
        <v>335</v>
      </c>
      <c r="E7215" s="5" t="s">
        <v>1347</v>
      </c>
      <c r="F7215" s="5">
        <v>10</v>
      </c>
      <c r="G7215" s="5" t="s">
        <v>32</v>
      </c>
      <c r="H7215" s="5">
        <v>27302</v>
      </c>
      <c r="I7215" s="5" t="s">
        <v>3567</v>
      </c>
      <c r="J7215" s="5" t="s">
        <v>19445</v>
      </c>
      <c r="K7215" s="5" t="s">
        <v>22972</v>
      </c>
      <c r="L7215" s="5" t="s">
        <v>27019</v>
      </c>
      <c r="M7215" s="5">
        <v>26804548</v>
      </c>
      <c r="N7215" s="5">
        <v>26601963</v>
      </c>
      <c r="O7215" s="6">
        <v>46217.687719907408</v>
      </c>
      <c r="P7215" s="4" t="s">
        <v>4489</v>
      </c>
      <c r="Q7215" s="5" t="s">
        <v>19446</v>
      </c>
      <c r="R7215" s="5">
        <v>1022376043</v>
      </c>
      <c r="S7215" s="5" t="s">
        <v>2374</v>
      </c>
      <c r="T7215" s="4">
        <v>30250000</v>
      </c>
      <c r="U7215" s="4">
        <v>0</v>
      </c>
      <c r="V7215" s="4">
        <v>30250000</v>
      </c>
      <c r="W7215" s="4">
        <v>16316667</v>
      </c>
      <c r="X7215" s="4">
        <v>13933333</v>
      </c>
      <c r="Y7215" s="4">
        <v>13933333</v>
      </c>
    </row>
    <row r="7216" spans="1:25" x14ac:dyDescent="0.2">
      <c r="A7216" s="5" t="s">
        <v>3510</v>
      </c>
      <c r="B7216" s="5" t="s">
        <v>3507</v>
      </c>
      <c r="C7216" s="5" t="s">
        <v>834</v>
      </c>
      <c r="D7216" s="5">
        <v>335</v>
      </c>
      <c r="E7216" s="5" t="s">
        <v>1347</v>
      </c>
      <c r="F7216" s="5">
        <v>10</v>
      </c>
      <c r="G7216" s="5" t="s">
        <v>32</v>
      </c>
      <c r="H7216" s="5">
        <v>27302</v>
      </c>
      <c r="I7216" s="5" t="s">
        <v>3567</v>
      </c>
      <c r="J7216" s="5" t="s">
        <v>19447</v>
      </c>
      <c r="K7216" s="5" t="s">
        <v>22972</v>
      </c>
      <c r="L7216" s="5" t="s">
        <v>27023</v>
      </c>
      <c r="M7216" s="5">
        <v>26804568</v>
      </c>
      <c r="N7216" s="5">
        <v>26601963</v>
      </c>
      <c r="O7216" s="6">
        <v>46217.735601851855</v>
      </c>
      <c r="P7216" s="4" t="s">
        <v>4489</v>
      </c>
      <c r="Q7216" s="5" t="s">
        <v>19448</v>
      </c>
      <c r="R7216" s="5">
        <v>1030584879</v>
      </c>
      <c r="S7216" s="5" t="s">
        <v>2382</v>
      </c>
      <c r="T7216" s="4">
        <v>34100000</v>
      </c>
      <c r="U7216" s="4">
        <v>0</v>
      </c>
      <c r="V7216" s="4">
        <v>34100000</v>
      </c>
      <c r="W7216" s="4">
        <v>18393333</v>
      </c>
      <c r="X7216" s="4">
        <v>15706667</v>
      </c>
      <c r="Y7216" s="4">
        <v>15706667</v>
      </c>
    </row>
    <row r="7217" spans="1:25" x14ac:dyDescent="0.2">
      <c r="A7217" s="5" t="s">
        <v>3510</v>
      </c>
      <c r="B7217" s="5" t="s">
        <v>3507</v>
      </c>
      <c r="C7217" s="5" t="s">
        <v>834</v>
      </c>
      <c r="D7217" s="5">
        <v>335</v>
      </c>
      <c r="E7217" s="5" t="s">
        <v>1347</v>
      </c>
      <c r="F7217" s="5">
        <v>10</v>
      </c>
      <c r="G7217" s="5" t="s">
        <v>32</v>
      </c>
      <c r="H7217" s="5">
        <v>27302</v>
      </c>
      <c r="I7217" s="5" t="s">
        <v>3567</v>
      </c>
      <c r="J7217" s="5" t="s">
        <v>21267</v>
      </c>
      <c r="K7217" s="5" t="s">
        <v>22972</v>
      </c>
      <c r="L7217" s="5" t="s">
        <v>27050</v>
      </c>
      <c r="M7217" s="5">
        <v>26805192</v>
      </c>
      <c r="N7217" s="5">
        <v>26601969</v>
      </c>
      <c r="O7217" s="6">
        <v>46227.602500000001</v>
      </c>
      <c r="P7217" s="4" t="s">
        <v>81</v>
      </c>
      <c r="Q7217" s="5" t="s">
        <v>21268</v>
      </c>
      <c r="R7217" s="5">
        <v>1070598598</v>
      </c>
      <c r="S7217" s="5" t="s">
        <v>12420</v>
      </c>
      <c r="T7217" s="4">
        <v>29000000</v>
      </c>
      <c r="U7217" s="4">
        <v>0</v>
      </c>
      <c r="V7217" s="4">
        <v>29000000</v>
      </c>
      <c r="W7217" s="4">
        <v>16626667</v>
      </c>
      <c r="X7217" s="4">
        <v>12373333</v>
      </c>
      <c r="Y7217" s="4">
        <v>12373333</v>
      </c>
    </row>
    <row r="7218" spans="1:25" x14ac:dyDescent="0.2">
      <c r="A7218" s="5" t="s">
        <v>3510</v>
      </c>
      <c r="B7218" s="5" t="s">
        <v>3507</v>
      </c>
      <c r="C7218" s="5" t="s">
        <v>834</v>
      </c>
      <c r="D7218" s="5">
        <v>335</v>
      </c>
      <c r="E7218" s="5" t="s">
        <v>1347</v>
      </c>
      <c r="F7218" s="5">
        <v>10</v>
      </c>
      <c r="G7218" s="5" t="s">
        <v>32</v>
      </c>
      <c r="H7218" s="5">
        <v>27302</v>
      </c>
      <c r="I7218" s="5" t="s">
        <v>3567</v>
      </c>
      <c r="J7218" s="5" t="s">
        <v>21269</v>
      </c>
      <c r="K7218" s="5" t="s">
        <v>22972</v>
      </c>
      <c r="L7218" s="5" t="s">
        <v>27077</v>
      </c>
      <c r="M7218" s="5">
        <v>26805358</v>
      </c>
      <c r="N7218" s="5">
        <v>26601969</v>
      </c>
      <c r="O7218" s="6">
        <v>46231.4921412037</v>
      </c>
      <c r="P7218" s="4" t="s">
        <v>81</v>
      </c>
      <c r="Q7218" s="5" t="s">
        <v>12554</v>
      </c>
      <c r="R7218" s="5">
        <v>1019010147</v>
      </c>
      <c r="S7218" s="5" t="s">
        <v>12657</v>
      </c>
      <c r="T7218" s="4">
        <v>29000000</v>
      </c>
      <c r="U7218" s="4">
        <v>0</v>
      </c>
      <c r="V7218" s="4">
        <v>29000000</v>
      </c>
      <c r="W7218" s="4">
        <v>17206667</v>
      </c>
      <c r="X7218" s="4">
        <v>11793333</v>
      </c>
      <c r="Y7218" s="4">
        <v>11793333</v>
      </c>
    </row>
    <row r="7219" spans="1:25" x14ac:dyDescent="0.2">
      <c r="A7219" s="5" t="s">
        <v>3510</v>
      </c>
      <c r="B7219" s="5" t="s">
        <v>3507</v>
      </c>
      <c r="C7219" s="5" t="s">
        <v>1366</v>
      </c>
      <c r="D7219" s="5">
        <v>336</v>
      </c>
      <c r="E7219" s="5" t="s">
        <v>1348</v>
      </c>
      <c r="F7219" s="5">
        <v>10</v>
      </c>
      <c r="G7219" s="5" t="s">
        <v>32</v>
      </c>
      <c r="H7219" s="5">
        <v>10012</v>
      </c>
      <c r="I7219" s="5" t="s">
        <v>3562</v>
      </c>
      <c r="J7219" s="5" t="s">
        <v>6575</v>
      </c>
      <c r="K7219" s="5" t="s">
        <v>75</v>
      </c>
      <c r="L7219" s="5" t="s">
        <v>4638</v>
      </c>
      <c r="M7219" s="5">
        <v>26800648</v>
      </c>
      <c r="N7219" s="5">
        <v>26600658</v>
      </c>
      <c r="O7219" s="6">
        <v>46024</v>
      </c>
      <c r="P7219" s="4" t="s">
        <v>2654</v>
      </c>
      <c r="Q7219" s="5" t="s">
        <v>4639</v>
      </c>
      <c r="R7219" s="5">
        <v>1000592639</v>
      </c>
      <c r="S7219" s="5" t="s">
        <v>3289</v>
      </c>
      <c r="T7219" s="4">
        <v>28800000</v>
      </c>
      <c r="U7219" s="4">
        <v>0</v>
      </c>
      <c r="V7219" s="4">
        <v>28800000</v>
      </c>
      <c r="W7219" s="4">
        <v>0</v>
      </c>
      <c r="X7219" s="4">
        <v>28800000</v>
      </c>
      <c r="Y7219" s="4">
        <v>28800000</v>
      </c>
    </row>
    <row r="7220" spans="1:25" x14ac:dyDescent="0.2">
      <c r="A7220" s="5" t="s">
        <v>3510</v>
      </c>
      <c r="B7220" s="5" t="s">
        <v>3507</v>
      </c>
      <c r="C7220" s="5" t="s">
        <v>1366</v>
      </c>
      <c r="D7220" s="5">
        <v>336</v>
      </c>
      <c r="E7220" s="5" t="s">
        <v>1348</v>
      </c>
      <c r="F7220" s="5">
        <v>10</v>
      </c>
      <c r="G7220" s="5" t="s">
        <v>32</v>
      </c>
      <c r="H7220" s="5">
        <v>27302</v>
      </c>
      <c r="I7220" s="5" t="s">
        <v>3567</v>
      </c>
      <c r="J7220" s="5" t="s">
        <v>12505</v>
      </c>
      <c r="K7220" s="5" t="s">
        <v>22972</v>
      </c>
      <c r="L7220" s="5" t="s">
        <v>26906</v>
      </c>
      <c r="M7220" s="5">
        <v>26802538</v>
      </c>
      <c r="N7220" s="5">
        <v>26601584</v>
      </c>
      <c r="O7220" s="6">
        <v>46048.753020833334</v>
      </c>
      <c r="P7220" s="4" t="s">
        <v>7288</v>
      </c>
      <c r="Q7220" s="5" t="s">
        <v>12506</v>
      </c>
      <c r="R7220" s="5">
        <v>1022391965</v>
      </c>
      <c r="S7220" s="5" t="s">
        <v>12507</v>
      </c>
      <c r="T7220" s="4">
        <v>33000000</v>
      </c>
      <c r="U7220" s="4">
        <v>0</v>
      </c>
      <c r="V7220" s="4">
        <v>33000000</v>
      </c>
      <c r="W7220" s="4">
        <v>2400000</v>
      </c>
      <c r="X7220" s="4">
        <v>30600000</v>
      </c>
      <c r="Y7220" s="4">
        <v>30600000</v>
      </c>
    </row>
    <row r="7221" spans="1:25" x14ac:dyDescent="0.2">
      <c r="A7221" s="5" t="s">
        <v>3510</v>
      </c>
      <c r="B7221" s="5" t="s">
        <v>3507</v>
      </c>
      <c r="C7221" s="5" t="s">
        <v>1366</v>
      </c>
      <c r="D7221" s="5">
        <v>336</v>
      </c>
      <c r="E7221" s="5" t="s">
        <v>1348</v>
      </c>
      <c r="F7221" s="5">
        <v>10</v>
      </c>
      <c r="G7221" s="5" t="s">
        <v>32</v>
      </c>
      <c r="H7221" s="5">
        <v>27302</v>
      </c>
      <c r="I7221" s="5" t="s">
        <v>3567</v>
      </c>
      <c r="J7221" s="5" t="s">
        <v>12515</v>
      </c>
      <c r="K7221" s="5" t="s">
        <v>22972</v>
      </c>
      <c r="L7221" s="5" t="s">
        <v>26908</v>
      </c>
      <c r="M7221" s="5">
        <v>26802558</v>
      </c>
      <c r="N7221" s="5">
        <v>26601584</v>
      </c>
      <c r="O7221" s="6">
        <v>46048.852812500001</v>
      </c>
      <c r="P7221" s="4" t="s">
        <v>7288</v>
      </c>
      <c r="Q7221" s="5" t="s">
        <v>12516</v>
      </c>
      <c r="R7221" s="5">
        <v>52503363</v>
      </c>
      <c r="S7221" s="5" t="s">
        <v>12517</v>
      </c>
      <c r="T7221" s="4">
        <v>55550000</v>
      </c>
      <c r="U7221" s="4">
        <v>0</v>
      </c>
      <c r="V7221" s="4">
        <v>55550000</v>
      </c>
      <c r="W7221" s="4">
        <v>4040000</v>
      </c>
      <c r="X7221" s="4">
        <v>51510000</v>
      </c>
      <c r="Y7221" s="4">
        <v>51510000</v>
      </c>
    </row>
    <row r="7222" spans="1:25" x14ac:dyDescent="0.2">
      <c r="A7222" s="5" t="s">
        <v>3510</v>
      </c>
      <c r="B7222" s="5" t="s">
        <v>3507</v>
      </c>
      <c r="C7222" s="5" t="s">
        <v>1366</v>
      </c>
      <c r="D7222" s="5">
        <v>336</v>
      </c>
      <c r="E7222" s="5" t="s">
        <v>1348</v>
      </c>
      <c r="F7222" s="5">
        <v>10</v>
      </c>
      <c r="G7222" s="5" t="s">
        <v>32</v>
      </c>
      <c r="H7222" s="5">
        <v>27302</v>
      </c>
      <c r="I7222" s="5" t="s">
        <v>3567</v>
      </c>
      <c r="J7222" s="5" t="s">
        <v>12565</v>
      </c>
      <c r="K7222" s="5" t="s">
        <v>22972</v>
      </c>
      <c r="L7222" s="5" t="s">
        <v>26926</v>
      </c>
      <c r="M7222" s="5">
        <v>26802767</v>
      </c>
      <c r="N7222" s="5">
        <v>26601584</v>
      </c>
      <c r="O7222" s="6">
        <v>46049.98715277778</v>
      </c>
      <c r="P7222" s="4" t="s">
        <v>9565</v>
      </c>
      <c r="Q7222" s="5" t="s">
        <v>12566</v>
      </c>
      <c r="R7222" s="5">
        <v>42161884</v>
      </c>
      <c r="S7222" s="5" t="s">
        <v>12567</v>
      </c>
      <c r="T7222" s="4">
        <v>36300000</v>
      </c>
      <c r="U7222" s="4">
        <v>0</v>
      </c>
      <c r="V7222" s="4">
        <v>36300000</v>
      </c>
      <c r="W7222" s="4">
        <v>2860000</v>
      </c>
      <c r="X7222" s="4">
        <v>33440000</v>
      </c>
      <c r="Y7222" s="4">
        <v>33440000</v>
      </c>
    </row>
    <row r="7223" spans="1:25" x14ac:dyDescent="0.2">
      <c r="A7223" s="5" t="s">
        <v>3510</v>
      </c>
      <c r="B7223" s="5" t="s">
        <v>3507</v>
      </c>
      <c r="C7223" s="5" t="s">
        <v>1366</v>
      </c>
      <c r="D7223" s="5">
        <v>336</v>
      </c>
      <c r="E7223" s="5" t="s">
        <v>1348</v>
      </c>
      <c r="F7223" s="5">
        <v>10</v>
      </c>
      <c r="G7223" s="5" t="s">
        <v>32</v>
      </c>
      <c r="H7223" s="5">
        <v>27302</v>
      </c>
      <c r="I7223" s="5" t="s">
        <v>3567</v>
      </c>
      <c r="J7223" s="5" t="s">
        <v>12665</v>
      </c>
      <c r="K7223" s="5" t="s">
        <v>22972</v>
      </c>
      <c r="L7223" s="5" t="s">
        <v>26961</v>
      </c>
      <c r="M7223" s="5">
        <v>26803047</v>
      </c>
      <c r="N7223" s="5">
        <v>26601584</v>
      </c>
      <c r="O7223" s="6">
        <v>46051.887974537036</v>
      </c>
      <c r="P7223" s="4" t="s">
        <v>4498</v>
      </c>
      <c r="Q7223" s="5" t="s">
        <v>12666</v>
      </c>
      <c r="R7223" s="5">
        <v>79907373</v>
      </c>
      <c r="S7223" s="5" t="s">
        <v>12667</v>
      </c>
      <c r="T7223" s="4">
        <v>50600000</v>
      </c>
      <c r="U7223" s="4">
        <v>0</v>
      </c>
      <c r="V7223" s="4">
        <v>50600000</v>
      </c>
      <c r="W7223" s="4">
        <v>5213333</v>
      </c>
      <c r="X7223" s="4">
        <v>45386667</v>
      </c>
      <c r="Y7223" s="4">
        <v>45386667</v>
      </c>
    </row>
    <row r="7224" spans="1:25" x14ac:dyDescent="0.2">
      <c r="A7224" s="5" t="s">
        <v>3510</v>
      </c>
      <c r="B7224" s="5" t="s">
        <v>3507</v>
      </c>
      <c r="C7224" s="5" t="s">
        <v>1366</v>
      </c>
      <c r="D7224" s="5">
        <v>336</v>
      </c>
      <c r="E7224" s="5" t="s">
        <v>1348</v>
      </c>
      <c r="F7224" s="5">
        <v>10</v>
      </c>
      <c r="G7224" s="5" t="s">
        <v>32</v>
      </c>
      <c r="H7224" s="5">
        <v>27302</v>
      </c>
      <c r="I7224" s="5" t="s">
        <v>3567</v>
      </c>
      <c r="J7224" s="5" t="s">
        <v>21270</v>
      </c>
      <c r="K7224" s="5" t="s">
        <v>22972</v>
      </c>
      <c r="L7224" s="5" t="s">
        <v>27061</v>
      </c>
      <c r="M7224" s="5">
        <v>26805272</v>
      </c>
      <c r="N7224" s="5">
        <v>26601963</v>
      </c>
      <c r="O7224" s="6">
        <v>46230.619942129626</v>
      </c>
      <c r="P7224" s="4" t="s">
        <v>81</v>
      </c>
      <c r="Q7224" s="5" t="s">
        <v>21271</v>
      </c>
      <c r="R7224" s="5">
        <v>1000592639</v>
      </c>
      <c r="S7224" s="5" t="s">
        <v>3289</v>
      </c>
      <c r="T7224" s="4">
        <v>24000000</v>
      </c>
      <c r="U7224" s="4">
        <v>0</v>
      </c>
      <c r="V7224" s="4">
        <v>24000000</v>
      </c>
      <c r="W7224" s="4">
        <v>14080000</v>
      </c>
      <c r="X7224" s="4">
        <v>9920000</v>
      </c>
      <c r="Y7224" s="4">
        <v>9920000</v>
      </c>
    </row>
    <row r="7225" spans="1:25" x14ac:dyDescent="0.2">
      <c r="A7225" s="5" t="s">
        <v>3510</v>
      </c>
      <c r="B7225" s="5" t="s">
        <v>3507</v>
      </c>
      <c r="C7225" s="5" t="s">
        <v>1366</v>
      </c>
      <c r="D7225" s="5">
        <v>336</v>
      </c>
      <c r="E7225" s="5" t="s">
        <v>1348</v>
      </c>
      <c r="F7225" s="5">
        <v>10</v>
      </c>
      <c r="G7225" s="5" t="s">
        <v>32</v>
      </c>
      <c r="H7225" s="5">
        <v>27302</v>
      </c>
      <c r="I7225" s="5" t="s">
        <v>3567</v>
      </c>
      <c r="J7225" s="5" t="s">
        <v>21272</v>
      </c>
      <c r="K7225" s="5" t="s">
        <v>22972</v>
      </c>
      <c r="L7225" s="5" t="s">
        <v>27073</v>
      </c>
      <c r="M7225" s="5">
        <v>26805345</v>
      </c>
      <c r="N7225" s="5">
        <v>26601963</v>
      </c>
      <c r="O7225" s="6">
        <v>46231.456944444442</v>
      </c>
      <c r="P7225" s="4" t="s">
        <v>81</v>
      </c>
      <c r="Q7225" s="5" t="s">
        <v>21273</v>
      </c>
      <c r="R7225" s="5">
        <v>79907373</v>
      </c>
      <c r="S7225" s="5" t="s">
        <v>12667</v>
      </c>
      <c r="T7225" s="4">
        <v>46000000</v>
      </c>
      <c r="U7225" s="4">
        <v>0</v>
      </c>
      <c r="V7225" s="4">
        <v>46000000</v>
      </c>
      <c r="W7225" s="4">
        <v>27293333</v>
      </c>
      <c r="X7225" s="4">
        <v>18706667</v>
      </c>
      <c r="Y7225" s="4">
        <v>18706667</v>
      </c>
    </row>
    <row r="7226" spans="1:25" x14ac:dyDescent="0.2">
      <c r="A7226" s="5" t="s">
        <v>3510</v>
      </c>
      <c r="B7226" s="5" t="s">
        <v>3507</v>
      </c>
      <c r="C7226" s="5" t="s">
        <v>1366</v>
      </c>
      <c r="D7226" s="5">
        <v>336</v>
      </c>
      <c r="E7226" s="5" t="s">
        <v>1348</v>
      </c>
      <c r="F7226" s="5">
        <v>10</v>
      </c>
      <c r="G7226" s="5" t="s">
        <v>32</v>
      </c>
      <c r="H7226" s="5">
        <v>27302</v>
      </c>
      <c r="I7226" s="5" t="s">
        <v>3567</v>
      </c>
      <c r="J7226" s="5" t="s">
        <v>21274</v>
      </c>
      <c r="K7226" s="5" t="s">
        <v>22972</v>
      </c>
      <c r="L7226" s="5" t="s">
        <v>27075</v>
      </c>
      <c r="M7226" s="5">
        <v>26805353</v>
      </c>
      <c r="N7226" s="5">
        <v>26601963</v>
      </c>
      <c r="O7226" s="6">
        <v>46231.474965277775</v>
      </c>
      <c r="P7226" s="4" t="s">
        <v>81</v>
      </c>
      <c r="Q7226" s="5" t="s">
        <v>21275</v>
      </c>
      <c r="R7226" s="5">
        <v>42161884</v>
      </c>
      <c r="S7226" s="5" t="s">
        <v>12567</v>
      </c>
      <c r="T7226" s="4">
        <v>33000000</v>
      </c>
      <c r="U7226" s="4">
        <v>0</v>
      </c>
      <c r="V7226" s="4">
        <v>33000000</v>
      </c>
      <c r="W7226" s="4">
        <v>19360000</v>
      </c>
      <c r="X7226" s="4">
        <v>13640000</v>
      </c>
      <c r="Y7226" s="4">
        <v>13640000</v>
      </c>
    </row>
    <row r="7227" spans="1:25" x14ac:dyDescent="0.2">
      <c r="A7227" s="5" t="s">
        <v>3510</v>
      </c>
      <c r="B7227" s="5" t="s">
        <v>3507</v>
      </c>
      <c r="C7227" s="5" t="s">
        <v>1366</v>
      </c>
      <c r="D7227" s="5">
        <v>336</v>
      </c>
      <c r="E7227" s="5" t="s">
        <v>1348</v>
      </c>
      <c r="F7227" s="5">
        <v>10</v>
      </c>
      <c r="G7227" s="5" t="s">
        <v>32</v>
      </c>
      <c r="H7227" s="5">
        <v>27302</v>
      </c>
      <c r="I7227" s="5" t="s">
        <v>3567</v>
      </c>
      <c r="J7227" s="5" t="s">
        <v>22211</v>
      </c>
      <c r="K7227" s="5" t="s">
        <v>22972</v>
      </c>
      <c r="L7227" s="5" t="s">
        <v>27132</v>
      </c>
      <c r="M7227" s="5">
        <v>26805776</v>
      </c>
      <c r="N7227" s="5">
        <v>26601963</v>
      </c>
      <c r="O7227" s="6">
        <v>46238.686840277776</v>
      </c>
      <c r="P7227" s="4" t="s">
        <v>8589</v>
      </c>
      <c r="Q7227" s="5" t="s">
        <v>22212</v>
      </c>
      <c r="R7227" s="5">
        <v>1022391965</v>
      </c>
      <c r="S7227" s="5" t="s">
        <v>12507</v>
      </c>
      <c r="T7227" s="4">
        <v>30000000</v>
      </c>
      <c r="U7227" s="4">
        <v>0</v>
      </c>
      <c r="V7227" s="4">
        <v>30000000</v>
      </c>
      <c r="W7227" s="4">
        <v>21400000</v>
      </c>
      <c r="X7227" s="4">
        <v>8600000</v>
      </c>
      <c r="Y7227" s="4">
        <v>8600000</v>
      </c>
    </row>
    <row r="7228" spans="1:25" x14ac:dyDescent="0.2">
      <c r="A7228" s="5" t="s">
        <v>3510</v>
      </c>
      <c r="B7228" s="5" t="s">
        <v>3507</v>
      </c>
      <c r="C7228" s="5" t="s">
        <v>1366</v>
      </c>
      <c r="D7228" s="5">
        <v>336</v>
      </c>
      <c r="E7228" s="5" t="s">
        <v>1348</v>
      </c>
      <c r="F7228" s="5">
        <v>10</v>
      </c>
      <c r="G7228" s="5" t="s">
        <v>32</v>
      </c>
      <c r="H7228" s="5">
        <v>27302</v>
      </c>
      <c r="I7228" s="5" t="s">
        <v>3567</v>
      </c>
      <c r="J7228" s="5" t="s">
        <v>22213</v>
      </c>
      <c r="K7228" s="5" t="s">
        <v>22972</v>
      </c>
      <c r="L7228" s="5" t="s">
        <v>27143</v>
      </c>
      <c r="M7228" s="5">
        <v>26805832</v>
      </c>
      <c r="N7228" s="5">
        <v>26601963</v>
      </c>
      <c r="O7228" s="6">
        <v>46239.528912037036</v>
      </c>
      <c r="P7228" s="4" t="s">
        <v>8589</v>
      </c>
      <c r="Q7228" s="5" t="s">
        <v>22214</v>
      </c>
      <c r="R7228" s="5">
        <v>52503363</v>
      </c>
      <c r="S7228" s="5" t="s">
        <v>12517</v>
      </c>
      <c r="T7228" s="4">
        <v>50500000</v>
      </c>
      <c r="U7228" s="4">
        <v>0</v>
      </c>
      <c r="V7228" s="4">
        <v>50500000</v>
      </c>
      <c r="W7228" s="4">
        <v>33330000</v>
      </c>
      <c r="X7228" s="4">
        <v>17170000</v>
      </c>
      <c r="Y7228" s="4">
        <v>7070000</v>
      </c>
    </row>
    <row r="7229" spans="1:25" x14ac:dyDescent="0.2">
      <c r="A7229" s="5" t="s">
        <v>3510</v>
      </c>
      <c r="B7229" s="5" t="s">
        <v>3507</v>
      </c>
      <c r="C7229" s="5" t="s">
        <v>1366</v>
      </c>
      <c r="D7229" s="5">
        <v>336</v>
      </c>
      <c r="E7229" s="5" t="s">
        <v>1348</v>
      </c>
      <c r="F7229" s="5">
        <v>10</v>
      </c>
      <c r="G7229" s="5" t="s">
        <v>32</v>
      </c>
      <c r="H7229" s="5">
        <v>27302</v>
      </c>
      <c r="I7229" s="5" t="s">
        <v>3567</v>
      </c>
      <c r="J7229" s="5" t="s">
        <v>22879</v>
      </c>
      <c r="K7229" s="5" t="s">
        <v>22972</v>
      </c>
      <c r="L7229" s="5" t="s">
        <v>27188</v>
      </c>
      <c r="M7229" s="5">
        <v>26806325</v>
      </c>
      <c r="N7229" s="5">
        <v>26601963</v>
      </c>
      <c r="O7229" s="6">
        <v>46254.798958333333</v>
      </c>
      <c r="P7229" s="4" t="s">
        <v>14211</v>
      </c>
      <c r="Q7229" s="5" t="s">
        <v>22880</v>
      </c>
      <c r="R7229" s="5">
        <v>1077088369</v>
      </c>
      <c r="S7229" s="5" t="s">
        <v>12711</v>
      </c>
      <c r="T7229" s="4">
        <v>29700000</v>
      </c>
      <c r="U7229" s="4">
        <v>0</v>
      </c>
      <c r="V7229" s="4">
        <v>29700000</v>
      </c>
      <c r="W7229" s="4">
        <v>21560000</v>
      </c>
      <c r="X7229" s="4">
        <v>8140000</v>
      </c>
      <c r="Y7229" s="4">
        <v>1540000</v>
      </c>
    </row>
    <row r="7230" spans="1:25" x14ac:dyDescent="0.2">
      <c r="A7230" s="5" t="s">
        <v>3510</v>
      </c>
      <c r="B7230" s="5" t="s">
        <v>3507</v>
      </c>
      <c r="C7230" s="5" t="s">
        <v>1367</v>
      </c>
      <c r="D7230" s="5">
        <v>337</v>
      </c>
      <c r="E7230" s="5" t="s">
        <v>5379</v>
      </c>
      <c r="F7230" s="5">
        <v>10</v>
      </c>
      <c r="G7230" s="5" t="s">
        <v>32</v>
      </c>
      <c r="H7230" s="5">
        <v>27302</v>
      </c>
      <c r="I7230" s="5" t="s">
        <v>3567</v>
      </c>
      <c r="J7230" s="5" t="s">
        <v>12583</v>
      </c>
      <c r="K7230" s="5" t="s">
        <v>22972</v>
      </c>
      <c r="L7230" s="5" t="s">
        <v>26932</v>
      </c>
      <c r="M7230" s="5">
        <v>26802799</v>
      </c>
      <c r="N7230" s="5">
        <v>26601584</v>
      </c>
      <c r="O7230" s="6">
        <v>46050.386967592596</v>
      </c>
      <c r="P7230" s="4" t="s">
        <v>7288</v>
      </c>
      <c r="Q7230" s="5" t="s">
        <v>12584</v>
      </c>
      <c r="R7230" s="5">
        <v>1074415050</v>
      </c>
      <c r="S7230" s="5" t="s">
        <v>12585</v>
      </c>
      <c r="T7230" s="4">
        <v>27500000</v>
      </c>
      <c r="U7230" s="4">
        <v>0</v>
      </c>
      <c r="V7230" s="4">
        <v>27500000</v>
      </c>
      <c r="W7230" s="4">
        <v>3000000</v>
      </c>
      <c r="X7230" s="4">
        <v>24500000</v>
      </c>
      <c r="Y7230" s="4">
        <v>24500000</v>
      </c>
    </row>
    <row r="7231" spans="1:25" x14ac:dyDescent="0.2">
      <c r="A7231" s="5" t="s">
        <v>3510</v>
      </c>
      <c r="B7231" s="5" t="s">
        <v>3507</v>
      </c>
      <c r="C7231" s="5" t="s">
        <v>1367</v>
      </c>
      <c r="D7231" s="5">
        <v>337</v>
      </c>
      <c r="E7231" s="5" t="s">
        <v>5379</v>
      </c>
      <c r="F7231" s="5">
        <v>10</v>
      </c>
      <c r="G7231" s="5" t="s">
        <v>32</v>
      </c>
      <c r="H7231" s="5">
        <v>27302</v>
      </c>
      <c r="I7231" s="5" t="s">
        <v>3567</v>
      </c>
      <c r="J7231" s="5" t="s">
        <v>12625</v>
      </c>
      <c r="K7231" s="5" t="s">
        <v>22972</v>
      </c>
      <c r="L7231" s="5" t="s">
        <v>26945</v>
      </c>
      <c r="M7231" s="5">
        <v>26802881</v>
      </c>
      <c r="N7231" s="5">
        <v>26601584</v>
      </c>
      <c r="O7231" s="6">
        <v>46050.862500000003</v>
      </c>
      <c r="P7231" s="4" t="s">
        <v>4505</v>
      </c>
      <c r="Q7231" s="5" t="s">
        <v>12626</v>
      </c>
      <c r="R7231" s="5">
        <v>1082891705</v>
      </c>
      <c r="S7231" s="5" t="s">
        <v>12627</v>
      </c>
      <c r="T7231" s="4">
        <v>39655000</v>
      </c>
      <c r="U7231" s="4">
        <v>0</v>
      </c>
      <c r="V7231" s="4">
        <v>39655000</v>
      </c>
      <c r="W7231" s="4">
        <v>3364667</v>
      </c>
      <c r="X7231" s="4">
        <v>36290333</v>
      </c>
      <c r="Y7231" s="4">
        <v>36290333</v>
      </c>
    </row>
    <row r="7232" spans="1:25" x14ac:dyDescent="0.2">
      <c r="A7232" s="5" t="s">
        <v>3510</v>
      </c>
      <c r="B7232" s="5" t="s">
        <v>3507</v>
      </c>
      <c r="C7232" s="5" t="s">
        <v>1367</v>
      </c>
      <c r="D7232" s="5">
        <v>337</v>
      </c>
      <c r="E7232" s="5" t="s">
        <v>5379</v>
      </c>
      <c r="F7232" s="5">
        <v>10</v>
      </c>
      <c r="G7232" s="5" t="s">
        <v>32</v>
      </c>
      <c r="H7232" s="5">
        <v>27302</v>
      </c>
      <c r="I7232" s="5" t="s">
        <v>3567</v>
      </c>
      <c r="J7232" s="5" t="s">
        <v>12628</v>
      </c>
      <c r="K7232" s="5" t="s">
        <v>22972</v>
      </c>
      <c r="L7232" s="5" t="s">
        <v>26946</v>
      </c>
      <c r="M7232" s="5">
        <v>26802892</v>
      </c>
      <c r="N7232" s="5">
        <v>26601584</v>
      </c>
      <c r="O7232" s="6">
        <v>46050.906134259261</v>
      </c>
      <c r="P7232" s="4" t="s">
        <v>4505</v>
      </c>
      <c r="Q7232" s="5" t="s">
        <v>12629</v>
      </c>
      <c r="R7232" s="5">
        <v>94489219</v>
      </c>
      <c r="S7232" s="5" t="s">
        <v>12630</v>
      </c>
      <c r="T7232" s="4">
        <v>47586000</v>
      </c>
      <c r="U7232" s="4">
        <v>0</v>
      </c>
      <c r="V7232" s="4">
        <v>47586000</v>
      </c>
      <c r="W7232" s="4">
        <v>4037600</v>
      </c>
      <c r="X7232" s="4">
        <v>43548400</v>
      </c>
      <c r="Y7232" s="4">
        <v>43548400</v>
      </c>
    </row>
    <row r="7233" spans="1:25" x14ac:dyDescent="0.2">
      <c r="A7233" s="5" t="s">
        <v>3510</v>
      </c>
      <c r="B7233" s="5" t="s">
        <v>3507</v>
      </c>
      <c r="C7233" s="5" t="s">
        <v>1367</v>
      </c>
      <c r="D7233" s="5">
        <v>337</v>
      </c>
      <c r="E7233" s="5" t="s">
        <v>5379</v>
      </c>
      <c r="F7233" s="5">
        <v>10</v>
      </c>
      <c r="G7233" s="5" t="s">
        <v>32</v>
      </c>
      <c r="H7233" s="5">
        <v>27302</v>
      </c>
      <c r="I7233" s="5" t="s">
        <v>3567</v>
      </c>
      <c r="J7233" s="5" t="s">
        <v>12646</v>
      </c>
      <c r="K7233" s="5" t="s">
        <v>22972</v>
      </c>
      <c r="L7233" s="5" t="s">
        <v>26952</v>
      </c>
      <c r="M7233" s="5">
        <v>26802961</v>
      </c>
      <c r="N7233" s="5">
        <v>26601584</v>
      </c>
      <c r="O7233" s="6">
        <v>46051.529293981483</v>
      </c>
      <c r="P7233" s="4" t="s">
        <v>4505</v>
      </c>
      <c r="Q7233" s="5" t="s">
        <v>12647</v>
      </c>
      <c r="R7233" s="5">
        <v>1010226248</v>
      </c>
      <c r="S7233" s="5" t="s">
        <v>12648</v>
      </c>
      <c r="T7233" s="4">
        <v>38500000</v>
      </c>
      <c r="U7233" s="4">
        <v>0</v>
      </c>
      <c r="V7233" s="4">
        <v>38500000</v>
      </c>
      <c r="W7233" s="4">
        <v>3266667</v>
      </c>
      <c r="X7233" s="4">
        <v>35233333</v>
      </c>
      <c r="Y7233" s="4">
        <v>35233333</v>
      </c>
    </row>
    <row r="7234" spans="1:25" x14ac:dyDescent="0.2">
      <c r="A7234" s="5" t="s">
        <v>3510</v>
      </c>
      <c r="B7234" s="5" t="s">
        <v>3507</v>
      </c>
      <c r="C7234" s="5" t="s">
        <v>1367</v>
      </c>
      <c r="D7234" s="5">
        <v>337</v>
      </c>
      <c r="E7234" s="5" t="s">
        <v>5379</v>
      </c>
      <c r="F7234" s="5">
        <v>10</v>
      </c>
      <c r="G7234" s="5" t="s">
        <v>32</v>
      </c>
      <c r="H7234" s="5">
        <v>27302</v>
      </c>
      <c r="I7234" s="5" t="s">
        <v>3567</v>
      </c>
      <c r="J7234" s="5" t="s">
        <v>12652</v>
      </c>
      <c r="K7234" s="5" t="s">
        <v>22972</v>
      </c>
      <c r="L7234" s="5" t="s">
        <v>26955</v>
      </c>
      <c r="M7234" s="5">
        <v>26802987</v>
      </c>
      <c r="N7234" s="5">
        <v>26601584</v>
      </c>
      <c r="O7234" s="6">
        <v>46051.67454861111</v>
      </c>
      <c r="P7234" s="4" t="s">
        <v>4505</v>
      </c>
      <c r="Q7234" s="5" t="s">
        <v>12653</v>
      </c>
      <c r="R7234" s="5">
        <v>30405625</v>
      </c>
      <c r="S7234" s="5" t="s">
        <v>12654</v>
      </c>
      <c r="T7234" s="4">
        <v>47586000</v>
      </c>
      <c r="U7234" s="4">
        <v>0</v>
      </c>
      <c r="V7234" s="4">
        <v>47586000</v>
      </c>
      <c r="W7234" s="4">
        <v>4037600</v>
      </c>
      <c r="X7234" s="4">
        <v>43548400</v>
      </c>
      <c r="Y7234" s="4">
        <v>43548400</v>
      </c>
    </row>
    <row r="7235" spans="1:25" x14ac:dyDescent="0.2">
      <c r="A7235" s="5" t="s">
        <v>3510</v>
      </c>
      <c r="B7235" s="5" t="s">
        <v>3507</v>
      </c>
      <c r="C7235" s="5" t="s">
        <v>1367</v>
      </c>
      <c r="D7235" s="5">
        <v>337</v>
      </c>
      <c r="E7235" s="5" t="s">
        <v>5379</v>
      </c>
      <c r="F7235" s="5">
        <v>10</v>
      </c>
      <c r="G7235" s="5" t="s">
        <v>32</v>
      </c>
      <c r="H7235" s="5">
        <v>27302</v>
      </c>
      <c r="I7235" s="5" t="s">
        <v>3567</v>
      </c>
      <c r="J7235" s="5" t="s">
        <v>12670</v>
      </c>
      <c r="K7235" s="5" t="s">
        <v>22972</v>
      </c>
      <c r="L7235" s="5" t="s">
        <v>26963</v>
      </c>
      <c r="M7235" s="5">
        <v>26803057</v>
      </c>
      <c r="N7235" s="5">
        <v>26601584</v>
      </c>
      <c r="O7235" s="6">
        <v>46051.94667824074</v>
      </c>
      <c r="P7235" s="4" t="s">
        <v>4498</v>
      </c>
      <c r="Q7235" s="5" t="s">
        <v>12671</v>
      </c>
      <c r="R7235" s="5">
        <v>35418677</v>
      </c>
      <c r="S7235" s="5" t="s">
        <v>12672</v>
      </c>
      <c r="T7235" s="4">
        <v>33550000</v>
      </c>
      <c r="U7235" s="4">
        <v>0</v>
      </c>
      <c r="V7235" s="4">
        <v>33550000</v>
      </c>
      <c r="W7235" s="4">
        <v>3456667</v>
      </c>
      <c r="X7235" s="4">
        <v>30093333</v>
      </c>
      <c r="Y7235" s="4">
        <v>30093333</v>
      </c>
    </row>
    <row r="7236" spans="1:25" x14ac:dyDescent="0.2">
      <c r="A7236" s="5" t="s">
        <v>3510</v>
      </c>
      <c r="B7236" s="5" t="s">
        <v>3507</v>
      </c>
      <c r="C7236" s="5" t="s">
        <v>1367</v>
      </c>
      <c r="D7236" s="5">
        <v>337</v>
      </c>
      <c r="E7236" s="5" t="s">
        <v>5379</v>
      </c>
      <c r="F7236" s="5">
        <v>10</v>
      </c>
      <c r="G7236" s="5" t="s">
        <v>32</v>
      </c>
      <c r="H7236" s="5">
        <v>27302</v>
      </c>
      <c r="I7236" s="5" t="s">
        <v>3567</v>
      </c>
      <c r="J7236" s="5" t="s">
        <v>12679</v>
      </c>
      <c r="K7236" s="5" t="s">
        <v>22972</v>
      </c>
      <c r="L7236" s="5" t="s">
        <v>26966</v>
      </c>
      <c r="M7236" s="5">
        <v>26803097</v>
      </c>
      <c r="N7236" s="5">
        <v>26601584</v>
      </c>
      <c r="O7236" s="6">
        <v>46052.53733796296</v>
      </c>
      <c r="P7236" s="4" t="s">
        <v>4498</v>
      </c>
      <c r="Q7236" s="5" t="s">
        <v>12680</v>
      </c>
      <c r="R7236" s="5">
        <v>1069305483</v>
      </c>
      <c r="S7236" s="5" t="s">
        <v>12681</v>
      </c>
      <c r="T7236" s="4">
        <v>30250000</v>
      </c>
      <c r="U7236" s="4">
        <v>0</v>
      </c>
      <c r="V7236" s="4">
        <v>30250000</v>
      </c>
      <c r="W7236" s="4">
        <v>2933333</v>
      </c>
      <c r="X7236" s="4">
        <v>27316667</v>
      </c>
      <c r="Y7236" s="4">
        <v>27316667</v>
      </c>
    </row>
    <row r="7237" spans="1:25" x14ac:dyDescent="0.2">
      <c r="A7237" s="5" t="s">
        <v>3510</v>
      </c>
      <c r="B7237" s="5" t="s">
        <v>3507</v>
      </c>
      <c r="C7237" s="5" t="s">
        <v>1367</v>
      </c>
      <c r="D7237" s="5">
        <v>337</v>
      </c>
      <c r="E7237" s="5" t="s">
        <v>5379</v>
      </c>
      <c r="F7237" s="5">
        <v>10</v>
      </c>
      <c r="G7237" s="5" t="s">
        <v>32</v>
      </c>
      <c r="H7237" s="5">
        <v>27302</v>
      </c>
      <c r="I7237" s="5" t="s">
        <v>3567</v>
      </c>
      <c r="J7237" s="5" t="s">
        <v>12688</v>
      </c>
      <c r="K7237" s="5" t="s">
        <v>22972</v>
      </c>
      <c r="L7237" s="5" t="s">
        <v>26969</v>
      </c>
      <c r="M7237" s="5">
        <v>26803122</v>
      </c>
      <c r="N7237" s="5">
        <v>26601584</v>
      </c>
      <c r="O7237" s="6">
        <v>46052.862800925926</v>
      </c>
      <c r="P7237" s="4" t="s">
        <v>3077</v>
      </c>
      <c r="Q7237" s="5" t="s">
        <v>12689</v>
      </c>
      <c r="R7237" s="5">
        <v>1075675658</v>
      </c>
      <c r="S7237" s="5" t="s">
        <v>12690</v>
      </c>
      <c r="T7237" s="4">
        <v>35200000</v>
      </c>
      <c r="U7237" s="4">
        <v>0</v>
      </c>
      <c r="V7237" s="4">
        <v>35200000</v>
      </c>
      <c r="W7237" s="4">
        <v>3626667</v>
      </c>
      <c r="X7237" s="4">
        <v>31573333</v>
      </c>
      <c r="Y7237" s="4">
        <v>31573333</v>
      </c>
    </row>
    <row r="7238" spans="1:25" x14ac:dyDescent="0.2">
      <c r="A7238" s="5" t="s">
        <v>3510</v>
      </c>
      <c r="B7238" s="5" t="s">
        <v>3507</v>
      </c>
      <c r="C7238" s="5" t="s">
        <v>1367</v>
      </c>
      <c r="D7238" s="5">
        <v>337</v>
      </c>
      <c r="E7238" s="5" t="s">
        <v>5379</v>
      </c>
      <c r="F7238" s="5">
        <v>10</v>
      </c>
      <c r="G7238" s="5" t="s">
        <v>32</v>
      </c>
      <c r="H7238" s="5">
        <v>27302</v>
      </c>
      <c r="I7238" s="5" t="s">
        <v>3567</v>
      </c>
      <c r="J7238" s="5" t="s">
        <v>12718</v>
      </c>
      <c r="K7238" s="5" t="s">
        <v>22972</v>
      </c>
      <c r="L7238" s="5" t="s">
        <v>26979</v>
      </c>
      <c r="M7238" s="5">
        <v>26803219</v>
      </c>
      <c r="N7238" s="5">
        <v>26601584</v>
      </c>
      <c r="O7238" s="6">
        <v>46055.676365740743</v>
      </c>
      <c r="P7238" s="4" t="s">
        <v>4436</v>
      </c>
      <c r="Q7238" s="5" t="s">
        <v>12719</v>
      </c>
      <c r="R7238" s="5">
        <v>80816680</v>
      </c>
      <c r="S7238" s="5" t="s">
        <v>12720</v>
      </c>
      <c r="T7238" s="4">
        <v>24750000</v>
      </c>
      <c r="U7238" s="4">
        <v>0</v>
      </c>
      <c r="V7238" s="4">
        <v>24750000</v>
      </c>
      <c r="W7238" s="4">
        <v>2700000</v>
      </c>
      <c r="X7238" s="4">
        <v>22050000</v>
      </c>
      <c r="Y7238" s="4">
        <v>22050000</v>
      </c>
    </row>
    <row r="7239" spans="1:25" x14ac:dyDescent="0.2">
      <c r="A7239" s="5" t="s">
        <v>3510</v>
      </c>
      <c r="B7239" s="5" t="s">
        <v>3507</v>
      </c>
      <c r="C7239" s="5" t="s">
        <v>1367</v>
      </c>
      <c r="D7239" s="5">
        <v>337</v>
      </c>
      <c r="E7239" s="5" t="s">
        <v>5379</v>
      </c>
      <c r="F7239" s="5">
        <v>10</v>
      </c>
      <c r="G7239" s="5" t="s">
        <v>32</v>
      </c>
      <c r="H7239" s="5">
        <v>27302</v>
      </c>
      <c r="I7239" s="5" t="s">
        <v>3567</v>
      </c>
      <c r="J7239" s="5" t="s">
        <v>21276</v>
      </c>
      <c r="K7239" s="5" t="s">
        <v>22972</v>
      </c>
      <c r="L7239" s="5" t="s">
        <v>27065</v>
      </c>
      <c r="M7239" s="5">
        <v>26805298</v>
      </c>
      <c r="N7239" s="5">
        <v>26601963</v>
      </c>
      <c r="O7239" s="6">
        <v>46230.741724537038</v>
      </c>
      <c r="P7239" s="4" t="s">
        <v>81</v>
      </c>
      <c r="Q7239" s="5" t="s">
        <v>21277</v>
      </c>
      <c r="R7239" s="5">
        <v>1075675658</v>
      </c>
      <c r="S7239" s="5" t="s">
        <v>12690</v>
      </c>
      <c r="T7239" s="4">
        <v>32000000</v>
      </c>
      <c r="U7239" s="4">
        <v>0</v>
      </c>
      <c r="V7239" s="4">
        <v>32000000</v>
      </c>
      <c r="W7239" s="4">
        <v>18986667</v>
      </c>
      <c r="X7239" s="4">
        <v>13013333</v>
      </c>
      <c r="Y7239" s="4">
        <v>6613333</v>
      </c>
    </row>
    <row r="7240" spans="1:25" x14ac:dyDescent="0.2">
      <c r="A7240" s="5" t="s">
        <v>3510</v>
      </c>
      <c r="B7240" s="5" t="s">
        <v>3507</v>
      </c>
      <c r="C7240" s="5" t="s">
        <v>1367</v>
      </c>
      <c r="D7240" s="5">
        <v>337</v>
      </c>
      <c r="E7240" s="5" t="s">
        <v>5379</v>
      </c>
      <c r="F7240" s="5">
        <v>10</v>
      </c>
      <c r="G7240" s="5" t="s">
        <v>32</v>
      </c>
      <c r="H7240" s="5">
        <v>27302</v>
      </c>
      <c r="I7240" s="5" t="s">
        <v>3567</v>
      </c>
      <c r="J7240" s="5" t="s">
        <v>21278</v>
      </c>
      <c r="K7240" s="5" t="s">
        <v>22972</v>
      </c>
      <c r="L7240" s="5" t="s">
        <v>27074</v>
      </c>
      <c r="M7240" s="5">
        <v>26805352</v>
      </c>
      <c r="N7240" s="5">
        <v>26601963</v>
      </c>
      <c r="O7240" s="6">
        <v>46231.472766203704</v>
      </c>
      <c r="P7240" s="4" t="s">
        <v>81</v>
      </c>
      <c r="Q7240" s="5" t="s">
        <v>21279</v>
      </c>
      <c r="R7240" s="5">
        <v>35418677</v>
      </c>
      <c r="S7240" s="5" t="s">
        <v>12672</v>
      </c>
      <c r="T7240" s="4">
        <v>30500000</v>
      </c>
      <c r="U7240" s="4">
        <v>0</v>
      </c>
      <c r="V7240" s="4">
        <v>30500000</v>
      </c>
      <c r="W7240" s="4">
        <v>18300000</v>
      </c>
      <c r="X7240" s="4">
        <v>12200000</v>
      </c>
      <c r="Y7240" s="4">
        <v>12200000</v>
      </c>
    </row>
    <row r="7241" spans="1:25" x14ac:dyDescent="0.2">
      <c r="A7241" s="5" t="s">
        <v>3510</v>
      </c>
      <c r="B7241" s="5" t="s">
        <v>3507</v>
      </c>
      <c r="C7241" s="5" t="s">
        <v>1367</v>
      </c>
      <c r="D7241" s="5">
        <v>337</v>
      </c>
      <c r="E7241" s="5" t="s">
        <v>5379</v>
      </c>
      <c r="F7241" s="5">
        <v>10</v>
      </c>
      <c r="G7241" s="5" t="s">
        <v>32</v>
      </c>
      <c r="H7241" s="5">
        <v>27302</v>
      </c>
      <c r="I7241" s="5" t="s">
        <v>3567</v>
      </c>
      <c r="J7241" s="5" t="s">
        <v>21280</v>
      </c>
      <c r="K7241" s="5" t="s">
        <v>22972</v>
      </c>
      <c r="L7241" s="5" t="s">
        <v>27083</v>
      </c>
      <c r="M7241" s="5">
        <v>26805464</v>
      </c>
      <c r="N7241" s="5">
        <v>26601963</v>
      </c>
      <c r="O7241" s="6">
        <v>46232.761099537034</v>
      </c>
      <c r="P7241" s="4" t="s">
        <v>81</v>
      </c>
      <c r="Q7241" s="5" t="s">
        <v>12647</v>
      </c>
      <c r="R7241" s="5">
        <v>1010226248</v>
      </c>
      <c r="S7241" s="5" t="s">
        <v>12648</v>
      </c>
      <c r="T7241" s="4">
        <v>35000000</v>
      </c>
      <c r="U7241" s="4">
        <v>0</v>
      </c>
      <c r="V7241" s="4">
        <v>35000000</v>
      </c>
      <c r="W7241" s="4">
        <v>21000000</v>
      </c>
      <c r="X7241" s="4">
        <v>14000000</v>
      </c>
      <c r="Y7241" s="4">
        <v>14000000</v>
      </c>
    </row>
    <row r="7242" spans="1:25" x14ac:dyDescent="0.2">
      <c r="A7242" s="5" t="s">
        <v>3510</v>
      </c>
      <c r="B7242" s="5" t="s">
        <v>3507</v>
      </c>
      <c r="C7242" s="5" t="s">
        <v>1367</v>
      </c>
      <c r="D7242" s="5">
        <v>337</v>
      </c>
      <c r="E7242" s="5" t="s">
        <v>5379</v>
      </c>
      <c r="F7242" s="5">
        <v>10</v>
      </c>
      <c r="G7242" s="5" t="s">
        <v>32</v>
      </c>
      <c r="H7242" s="5">
        <v>27302</v>
      </c>
      <c r="I7242" s="5" t="s">
        <v>3567</v>
      </c>
      <c r="J7242" s="5" t="s">
        <v>22215</v>
      </c>
      <c r="K7242" s="5" t="s">
        <v>22972</v>
      </c>
      <c r="L7242" s="5" t="s">
        <v>27144</v>
      </c>
      <c r="M7242" s="5">
        <v>26805840</v>
      </c>
      <c r="N7242" s="5">
        <v>26601963</v>
      </c>
      <c r="O7242" s="6">
        <v>46239.552465277775</v>
      </c>
      <c r="P7242" s="4" t="s">
        <v>8589</v>
      </c>
      <c r="Q7242" s="5" t="s">
        <v>22216</v>
      </c>
      <c r="R7242" s="5">
        <v>94489219</v>
      </c>
      <c r="S7242" s="5" t="s">
        <v>12630</v>
      </c>
      <c r="T7242" s="4">
        <v>43260000</v>
      </c>
      <c r="U7242" s="4">
        <v>0</v>
      </c>
      <c r="V7242" s="4">
        <v>43260000</v>
      </c>
      <c r="W7242" s="4">
        <v>27398000</v>
      </c>
      <c r="X7242" s="4">
        <v>15862000</v>
      </c>
      <c r="Y7242" s="4">
        <v>15862000</v>
      </c>
    </row>
    <row r="7243" spans="1:25" x14ac:dyDescent="0.2">
      <c r="A7243" s="5" t="s">
        <v>3510</v>
      </c>
      <c r="B7243" s="5" t="s">
        <v>3507</v>
      </c>
      <c r="C7243" s="5" t="s">
        <v>1367</v>
      </c>
      <c r="D7243" s="5">
        <v>337</v>
      </c>
      <c r="E7243" s="5" t="s">
        <v>5379</v>
      </c>
      <c r="F7243" s="5">
        <v>10</v>
      </c>
      <c r="G7243" s="5" t="s">
        <v>32</v>
      </c>
      <c r="H7243" s="5">
        <v>27302</v>
      </c>
      <c r="I7243" s="5" t="s">
        <v>3567</v>
      </c>
      <c r="J7243" s="5" t="s">
        <v>22217</v>
      </c>
      <c r="K7243" s="5" t="s">
        <v>22972</v>
      </c>
      <c r="L7243" s="5" t="s">
        <v>27145</v>
      </c>
      <c r="M7243" s="5">
        <v>26805841</v>
      </c>
      <c r="N7243" s="5">
        <v>26601963</v>
      </c>
      <c r="O7243" s="6">
        <v>46239.55736111111</v>
      </c>
      <c r="P7243" s="4" t="s">
        <v>8589</v>
      </c>
      <c r="Q7243" s="5" t="s">
        <v>12653</v>
      </c>
      <c r="R7243" s="5">
        <v>30405625</v>
      </c>
      <c r="S7243" s="5" t="s">
        <v>12654</v>
      </c>
      <c r="T7243" s="4">
        <v>43260000</v>
      </c>
      <c r="U7243" s="4">
        <v>0</v>
      </c>
      <c r="V7243" s="4">
        <v>43260000</v>
      </c>
      <c r="W7243" s="4">
        <v>27398000</v>
      </c>
      <c r="X7243" s="4">
        <v>15862000</v>
      </c>
      <c r="Y7243" s="4">
        <v>7210000</v>
      </c>
    </row>
    <row r="7244" spans="1:25" x14ac:dyDescent="0.2">
      <c r="A7244" s="5" t="s">
        <v>3510</v>
      </c>
      <c r="B7244" s="5" t="s">
        <v>3507</v>
      </c>
      <c r="C7244" s="5" t="s">
        <v>1367</v>
      </c>
      <c r="D7244" s="5">
        <v>337</v>
      </c>
      <c r="E7244" s="5" t="s">
        <v>5379</v>
      </c>
      <c r="F7244" s="5">
        <v>10</v>
      </c>
      <c r="G7244" s="5" t="s">
        <v>32</v>
      </c>
      <c r="H7244" s="5">
        <v>27302</v>
      </c>
      <c r="I7244" s="5" t="s">
        <v>3567</v>
      </c>
      <c r="J7244" s="5" t="s">
        <v>22218</v>
      </c>
      <c r="K7244" s="5" t="s">
        <v>22972</v>
      </c>
      <c r="L7244" s="5" t="s">
        <v>27154</v>
      </c>
      <c r="M7244" s="5">
        <v>26805919</v>
      </c>
      <c r="N7244" s="5">
        <v>26602003</v>
      </c>
      <c r="O7244" s="6">
        <v>46240.671226851853</v>
      </c>
      <c r="P7244" s="4" t="s">
        <v>21476</v>
      </c>
      <c r="Q7244" s="5" t="s">
        <v>22219</v>
      </c>
      <c r="R7244" s="5">
        <v>9497129</v>
      </c>
      <c r="S7244" s="5" t="s">
        <v>22220</v>
      </c>
      <c r="T7244" s="4">
        <v>18000000</v>
      </c>
      <c r="U7244" s="4">
        <v>0</v>
      </c>
      <c r="V7244" s="4">
        <v>18000000</v>
      </c>
      <c r="W7244" s="4">
        <v>12120000</v>
      </c>
      <c r="X7244" s="4">
        <v>5880000</v>
      </c>
      <c r="Y7244" s="4">
        <v>2280000</v>
      </c>
    </row>
    <row r="7245" spans="1:25" x14ac:dyDescent="0.2">
      <c r="A7245" s="5" t="s">
        <v>3510</v>
      </c>
      <c r="B7245" s="5" t="s">
        <v>3507</v>
      </c>
      <c r="C7245" s="5" t="s">
        <v>1368</v>
      </c>
      <c r="D7245" s="5">
        <v>338</v>
      </c>
      <c r="E7245" s="5" t="s">
        <v>1349</v>
      </c>
      <c r="F7245" s="5">
        <v>10</v>
      </c>
      <c r="G7245" s="5" t="s">
        <v>32</v>
      </c>
      <c r="H7245" s="5">
        <v>27302</v>
      </c>
      <c r="I7245" s="5" t="s">
        <v>3567</v>
      </c>
      <c r="J7245" s="5" t="s">
        <v>12461</v>
      </c>
      <c r="K7245" s="5" t="s">
        <v>22972</v>
      </c>
      <c r="L7245" s="5" t="s">
        <v>26890</v>
      </c>
      <c r="M7245" s="5">
        <v>26802422</v>
      </c>
      <c r="N7245" s="5">
        <v>26601584</v>
      </c>
      <c r="O7245" s="6">
        <v>46048.427129629628</v>
      </c>
      <c r="P7245" s="4" t="s">
        <v>7288</v>
      </c>
      <c r="Q7245" s="5" t="s">
        <v>12462</v>
      </c>
      <c r="R7245" s="5">
        <v>1077144625</v>
      </c>
      <c r="S7245" s="5" t="s">
        <v>17809</v>
      </c>
      <c r="T7245" s="4">
        <v>33000000</v>
      </c>
      <c r="U7245" s="4">
        <v>0</v>
      </c>
      <c r="V7245" s="4">
        <v>33000000</v>
      </c>
      <c r="W7245" s="4">
        <v>2200000</v>
      </c>
      <c r="X7245" s="4">
        <v>30800000</v>
      </c>
      <c r="Y7245" s="4">
        <v>30800000</v>
      </c>
    </row>
    <row r="7246" spans="1:25" x14ac:dyDescent="0.2">
      <c r="A7246" s="5" t="s">
        <v>3510</v>
      </c>
      <c r="B7246" s="5" t="s">
        <v>3507</v>
      </c>
      <c r="C7246" s="5" t="s">
        <v>1368</v>
      </c>
      <c r="D7246" s="5">
        <v>338</v>
      </c>
      <c r="E7246" s="5" t="s">
        <v>1349</v>
      </c>
      <c r="F7246" s="5">
        <v>10</v>
      </c>
      <c r="G7246" s="5" t="s">
        <v>32</v>
      </c>
      <c r="H7246" s="5">
        <v>27302</v>
      </c>
      <c r="I7246" s="5" t="s">
        <v>3567</v>
      </c>
      <c r="J7246" s="5" t="s">
        <v>12637</v>
      </c>
      <c r="K7246" s="5" t="s">
        <v>22972</v>
      </c>
      <c r="L7246" s="5" t="s">
        <v>26949</v>
      </c>
      <c r="M7246" s="5">
        <v>26802929</v>
      </c>
      <c r="N7246" s="5">
        <v>26601584</v>
      </c>
      <c r="O7246" s="6">
        <v>46051.319571759261</v>
      </c>
      <c r="P7246" s="4" t="s">
        <v>9565</v>
      </c>
      <c r="Q7246" s="5" t="s">
        <v>12638</v>
      </c>
      <c r="R7246" s="5">
        <v>1002524905</v>
      </c>
      <c r="S7246" s="5" t="s">
        <v>12639</v>
      </c>
      <c r="T7246" s="4">
        <v>28050000</v>
      </c>
      <c r="U7246" s="4">
        <v>0</v>
      </c>
      <c r="V7246" s="4">
        <v>28050000</v>
      </c>
      <c r="W7246" s="4">
        <v>2380000</v>
      </c>
      <c r="X7246" s="4">
        <v>25670000</v>
      </c>
      <c r="Y7246" s="4">
        <v>25670000</v>
      </c>
    </row>
    <row r="7247" spans="1:25" x14ac:dyDescent="0.2">
      <c r="A7247" s="5" t="s">
        <v>3510</v>
      </c>
      <c r="B7247" s="5" t="s">
        <v>3507</v>
      </c>
      <c r="C7247" s="5" t="s">
        <v>1368</v>
      </c>
      <c r="D7247" s="5">
        <v>338</v>
      </c>
      <c r="E7247" s="5" t="s">
        <v>1349</v>
      </c>
      <c r="F7247" s="5">
        <v>10</v>
      </c>
      <c r="G7247" s="5" t="s">
        <v>32</v>
      </c>
      <c r="H7247" s="5">
        <v>27302</v>
      </c>
      <c r="I7247" s="5" t="s">
        <v>3567</v>
      </c>
      <c r="J7247" s="5" t="s">
        <v>21281</v>
      </c>
      <c r="K7247" s="5" t="s">
        <v>22972</v>
      </c>
      <c r="L7247" s="5" t="s">
        <v>27060</v>
      </c>
      <c r="M7247" s="5">
        <v>26805268</v>
      </c>
      <c r="N7247" s="5">
        <v>26601963</v>
      </c>
      <c r="O7247" s="6">
        <v>46230.613900462966</v>
      </c>
      <c r="P7247" s="4" t="s">
        <v>81</v>
      </c>
      <c r="Q7247" s="5" t="s">
        <v>21282</v>
      </c>
      <c r="R7247" s="5">
        <v>1002524905</v>
      </c>
      <c r="S7247" s="5" t="s">
        <v>12639</v>
      </c>
      <c r="T7247" s="4">
        <v>25500000</v>
      </c>
      <c r="U7247" s="4">
        <v>0</v>
      </c>
      <c r="V7247" s="4">
        <v>25500000</v>
      </c>
      <c r="W7247" s="4">
        <v>15130000</v>
      </c>
      <c r="X7247" s="4">
        <v>10370000</v>
      </c>
      <c r="Y7247" s="4">
        <v>10370000</v>
      </c>
    </row>
    <row r="7248" spans="1:25" x14ac:dyDescent="0.2">
      <c r="A7248" s="5" t="s">
        <v>3510</v>
      </c>
      <c r="B7248" s="5" t="s">
        <v>3507</v>
      </c>
      <c r="C7248" s="5" t="s">
        <v>1368</v>
      </c>
      <c r="D7248" s="5">
        <v>338</v>
      </c>
      <c r="E7248" s="5" t="s">
        <v>1349</v>
      </c>
      <c r="F7248" s="5">
        <v>10</v>
      </c>
      <c r="G7248" s="5" t="s">
        <v>32</v>
      </c>
      <c r="H7248" s="5">
        <v>27302</v>
      </c>
      <c r="I7248" s="5" t="s">
        <v>3567</v>
      </c>
      <c r="J7248" s="5" t="s">
        <v>21283</v>
      </c>
      <c r="K7248" s="5" t="s">
        <v>22972</v>
      </c>
      <c r="L7248" s="5" t="s">
        <v>27094</v>
      </c>
      <c r="M7248" s="5">
        <v>26805566</v>
      </c>
      <c r="N7248" s="5">
        <v>26601963</v>
      </c>
      <c r="O7248" s="6">
        <v>46233.625763888886</v>
      </c>
      <c r="P7248" s="4" t="s">
        <v>81</v>
      </c>
      <c r="Q7248" s="5" t="s">
        <v>21284</v>
      </c>
      <c r="R7248" s="5">
        <v>1077144625</v>
      </c>
      <c r="S7248" s="5" t="s">
        <v>17809</v>
      </c>
      <c r="T7248" s="4">
        <v>30000000</v>
      </c>
      <c r="U7248" s="4">
        <v>0</v>
      </c>
      <c r="V7248" s="4">
        <v>30000000</v>
      </c>
      <c r="W7248" s="4">
        <v>17800000</v>
      </c>
      <c r="X7248" s="4">
        <v>12200000</v>
      </c>
      <c r="Y7248" s="4">
        <v>12200000</v>
      </c>
    </row>
    <row r="7249" spans="1:25" x14ac:dyDescent="0.2">
      <c r="A7249" s="5" t="s">
        <v>3510</v>
      </c>
      <c r="B7249" s="5" t="s">
        <v>3507</v>
      </c>
      <c r="C7249" s="5" t="s">
        <v>3020</v>
      </c>
      <c r="D7249" s="5">
        <v>339</v>
      </c>
      <c r="E7249" s="5" t="s">
        <v>1350</v>
      </c>
      <c r="F7249" s="5">
        <v>10</v>
      </c>
      <c r="G7249" s="5" t="s">
        <v>32</v>
      </c>
      <c r="H7249" s="5">
        <v>10012</v>
      </c>
      <c r="I7249" s="5" t="s">
        <v>3562</v>
      </c>
      <c r="J7249" s="5" t="s">
        <v>6574</v>
      </c>
      <c r="K7249" s="5" t="s">
        <v>75</v>
      </c>
      <c r="L7249" s="5" t="s">
        <v>4636</v>
      </c>
      <c r="M7249" s="5">
        <v>26800602</v>
      </c>
      <c r="N7249" s="5">
        <v>26600612</v>
      </c>
      <c r="O7249" s="6">
        <v>46024</v>
      </c>
      <c r="P7249" s="4" t="s">
        <v>2892</v>
      </c>
      <c r="Q7249" s="5" t="s">
        <v>4637</v>
      </c>
      <c r="R7249" s="5">
        <v>1026289654</v>
      </c>
      <c r="S7249" s="5" t="s">
        <v>3251</v>
      </c>
      <c r="T7249" s="4">
        <v>33000000</v>
      </c>
      <c r="U7249" s="4">
        <v>0</v>
      </c>
      <c r="V7249" s="4">
        <v>33000000</v>
      </c>
      <c r="W7249" s="4">
        <v>0</v>
      </c>
      <c r="X7249" s="4">
        <v>33000000</v>
      </c>
      <c r="Y7249" s="4">
        <v>33000000</v>
      </c>
    </row>
    <row r="7250" spans="1:25" x14ac:dyDescent="0.2">
      <c r="A7250" s="5" t="s">
        <v>3510</v>
      </c>
      <c r="B7250" s="5" t="s">
        <v>3507</v>
      </c>
      <c r="C7250" s="5" t="s">
        <v>3020</v>
      </c>
      <c r="D7250" s="5">
        <v>339</v>
      </c>
      <c r="E7250" s="5" t="s">
        <v>1350</v>
      </c>
      <c r="F7250" s="5">
        <v>10</v>
      </c>
      <c r="G7250" s="5" t="s">
        <v>32</v>
      </c>
      <c r="H7250" s="5">
        <v>10012</v>
      </c>
      <c r="I7250" s="5" t="s">
        <v>3562</v>
      </c>
      <c r="J7250" s="5" t="s">
        <v>6583</v>
      </c>
      <c r="K7250" s="5" t="s">
        <v>75</v>
      </c>
      <c r="L7250" s="5" t="s">
        <v>1912</v>
      </c>
      <c r="M7250" s="5">
        <v>26801129</v>
      </c>
      <c r="N7250" s="5">
        <v>26601139</v>
      </c>
      <c r="O7250" s="6">
        <v>46024</v>
      </c>
      <c r="P7250" s="4" t="s">
        <v>7292</v>
      </c>
      <c r="Q7250" s="5" t="s">
        <v>8596</v>
      </c>
      <c r="R7250" s="5">
        <v>1074160554</v>
      </c>
      <c r="S7250" s="5" t="s">
        <v>461</v>
      </c>
      <c r="T7250" s="4">
        <v>27540000</v>
      </c>
      <c r="U7250" s="4">
        <v>0</v>
      </c>
      <c r="V7250" s="4">
        <v>27540000</v>
      </c>
      <c r="W7250" s="4">
        <v>0</v>
      </c>
      <c r="X7250" s="4">
        <v>27540000</v>
      </c>
      <c r="Y7250" s="4">
        <v>27540000</v>
      </c>
    </row>
    <row r="7251" spans="1:25" x14ac:dyDescent="0.2">
      <c r="A7251" s="5" t="s">
        <v>3510</v>
      </c>
      <c r="B7251" s="5" t="s">
        <v>3507</v>
      </c>
      <c r="C7251" s="5" t="s">
        <v>3020</v>
      </c>
      <c r="D7251" s="5">
        <v>339</v>
      </c>
      <c r="E7251" s="5" t="s">
        <v>1350</v>
      </c>
      <c r="F7251" s="5">
        <v>10</v>
      </c>
      <c r="G7251" s="5" t="s">
        <v>32</v>
      </c>
      <c r="H7251" s="5">
        <v>10012</v>
      </c>
      <c r="I7251" s="5" t="s">
        <v>3562</v>
      </c>
      <c r="J7251" s="5" t="s">
        <v>6584</v>
      </c>
      <c r="K7251" s="5" t="s">
        <v>75</v>
      </c>
      <c r="L7251" s="5" t="s">
        <v>1916</v>
      </c>
      <c r="M7251" s="5">
        <v>26801130</v>
      </c>
      <c r="N7251" s="5">
        <v>26601140</v>
      </c>
      <c r="O7251" s="6">
        <v>46024</v>
      </c>
      <c r="P7251" s="4" t="s">
        <v>4508</v>
      </c>
      <c r="Q7251" s="5" t="s">
        <v>8597</v>
      </c>
      <c r="R7251" s="5">
        <v>1010215125</v>
      </c>
      <c r="S7251" s="5" t="s">
        <v>1917</v>
      </c>
      <c r="T7251" s="4">
        <v>32653333</v>
      </c>
      <c r="U7251" s="4">
        <v>0</v>
      </c>
      <c r="V7251" s="4">
        <v>32653333</v>
      </c>
      <c r="W7251" s="4">
        <v>0</v>
      </c>
      <c r="X7251" s="4">
        <v>32653333</v>
      </c>
      <c r="Y7251" s="4">
        <v>32653333</v>
      </c>
    </row>
    <row r="7252" spans="1:25" x14ac:dyDescent="0.2">
      <c r="A7252" s="5" t="s">
        <v>3510</v>
      </c>
      <c r="B7252" s="5" t="s">
        <v>3507</v>
      </c>
      <c r="C7252" s="5" t="s">
        <v>3020</v>
      </c>
      <c r="D7252" s="5">
        <v>339</v>
      </c>
      <c r="E7252" s="5" t="s">
        <v>1350</v>
      </c>
      <c r="F7252" s="5">
        <v>10</v>
      </c>
      <c r="G7252" s="5" t="s">
        <v>32</v>
      </c>
      <c r="H7252" s="5">
        <v>10012</v>
      </c>
      <c r="I7252" s="5" t="s">
        <v>3562</v>
      </c>
      <c r="J7252" s="5" t="s">
        <v>6586</v>
      </c>
      <c r="K7252" s="5" t="s">
        <v>75</v>
      </c>
      <c r="L7252" s="5" t="s">
        <v>2371</v>
      </c>
      <c r="M7252" s="5">
        <v>26801154</v>
      </c>
      <c r="N7252" s="5">
        <v>26601164</v>
      </c>
      <c r="O7252" s="6">
        <v>46024</v>
      </c>
      <c r="P7252" s="4" t="s">
        <v>4498</v>
      </c>
      <c r="Q7252" s="5" t="s">
        <v>8599</v>
      </c>
      <c r="R7252" s="5">
        <v>51795180</v>
      </c>
      <c r="S7252" s="5" t="s">
        <v>2372</v>
      </c>
      <c r="T7252" s="4">
        <v>30906667</v>
      </c>
      <c r="U7252" s="4">
        <v>0</v>
      </c>
      <c r="V7252" s="4">
        <v>30906667</v>
      </c>
      <c r="W7252" s="4">
        <v>0</v>
      </c>
      <c r="X7252" s="4">
        <v>30906667</v>
      </c>
      <c r="Y7252" s="4">
        <v>30906667</v>
      </c>
    </row>
    <row r="7253" spans="1:25" x14ac:dyDescent="0.2">
      <c r="A7253" s="5" t="s">
        <v>3510</v>
      </c>
      <c r="B7253" s="5" t="s">
        <v>3507</v>
      </c>
      <c r="C7253" s="5" t="s">
        <v>3020</v>
      </c>
      <c r="D7253" s="5">
        <v>339</v>
      </c>
      <c r="E7253" s="5" t="s">
        <v>1350</v>
      </c>
      <c r="F7253" s="5">
        <v>10</v>
      </c>
      <c r="G7253" s="5" t="s">
        <v>32</v>
      </c>
      <c r="H7253" s="5">
        <v>10012</v>
      </c>
      <c r="I7253" s="5" t="s">
        <v>3562</v>
      </c>
      <c r="J7253" s="5" t="s">
        <v>6591</v>
      </c>
      <c r="K7253" s="5" t="s">
        <v>75</v>
      </c>
      <c r="L7253" s="5" t="s">
        <v>1920</v>
      </c>
      <c r="M7253" s="5">
        <v>26801165</v>
      </c>
      <c r="N7253" s="5">
        <v>26601175</v>
      </c>
      <c r="O7253" s="6">
        <v>46024</v>
      </c>
      <c r="P7253" s="4" t="s">
        <v>7278</v>
      </c>
      <c r="Q7253" s="5" t="s">
        <v>8604</v>
      </c>
      <c r="R7253" s="5">
        <v>52071110</v>
      </c>
      <c r="S7253" s="5" t="s">
        <v>22881</v>
      </c>
      <c r="T7253" s="4">
        <v>42640000</v>
      </c>
      <c r="U7253" s="4">
        <v>0</v>
      </c>
      <c r="V7253" s="4">
        <v>42640000</v>
      </c>
      <c r="W7253" s="4">
        <v>0</v>
      </c>
      <c r="X7253" s="4">
        <v>42640000</v>
      </c>
      <c r="Y7253" s="4">
        <v>42640000</v>
      </c>
    </row>
    <row r="7254" spans="1:25" x14ac:dyDescent="0.2">
      <c r="A7254" s="5" t="s">
        <v>3510</v>
      </c>
      <c r="B7254" s="5" t="s">
        <v>3507</v>
      </c>
      <c r="C7254" s="5" t="s">
        <v>3020</v>
      </c>
      <c r="D7254" s="5">
        <v>339</v>
      </c>
      <c r="E7254" s="5" t="s">
        <v>1350</v>
      </c>
      <c r="F7254" s="5">
        <v>10</v>
      </c>
      <c r="G7254" s="5" t="s">
        <v>32</v>
      </c>
      <c r="H7254" s="5">
        <v>10012</v>
      </c>
      <c r="I7254" s="5" t="s">
        <v>3562</v>
      </c>
      <c r="J7254" s="5" t="s">
        <v>6607</v>
      </c>
      <c r="K7254" s="5" t="s">
        <v>75</v>
      </c>
      <c r="L7254" s="5" t="s">
        <v>1910</v>
      </c>
      <c r="M7254" s="5">
        <v>26801295</v>
      </c>
      <c r="N7254" s="5">
        <v>26601305</v>
      </c>
      <c r="O7254" s="6">
        <v>46024</v>
      </c>
      <c r="P7254" s="4" t="s">
        <v>2733</v>
      </c>
      <c r="Q7254" s="5" t="s">
        <v>8622</v>
      </c>
      <c r="R7254" s="5">
        <v>1030575297</v>
      </c>
      <c r="S7254" s="5" t="s">
        <v>1911</v>
      </c>
      <c r="T7254" s="4">
        <v>27710000</v>
      </c>
      <c r="U7254" s="4">
        <v>0</v>
      </c>
      <c r="V7254" s="4">
        <v>27710000</v>
      </c>
      <c r="W7254" s="4">
        <v>0</v>
      </c>
      <c r="X7254" s="4">
        <v>27710000</v>
      </c>
      <c r="Y7254" s="4">
        <v>27710000</v>
      </c>
    </row>
    <row r="7255" spans="1:25" x14ac:dyDescent="0.2">
      <c r="A7255" s="5" t="s">
        <v>3510</v>
      </c>
      <c r="B7255" s="5" t="s">
        <v>3507</v>
      </c>
      <c r="C7255" s="5" t="s">
        <v>3020</v>
      </c>
      <c r="D7255" s="5">
        <v>339</v>
      </c>
      <c r="E7255" s="5" t="s">
        <v>1350</v>
      </c>
      <c r="F7255" s="5">
        <v>10</v>
      </c>
      <c r="G7255" s="5" t="s">
        <v>32</v>
      </c>
      <c r="H7255" s="5">
        <v>10012</v>
      </c>
      <c r="I7255" s="5" t="s">
        <v>3562</v>
      </c>
      <c r="J7255" s="5" t="s">
        <v>6618</v>
      </c>
      <c r="K7255" s="5" t="s">
        <v>75</v>
      </c>
      <c r="L7255" s="5" t="s">
        <v>1914</v>
      </c>
      <c r="M7255" s="5">
        <v>26801386</v>
      </c>
      <c r="N7255" s="5">
        <v>26601396</v>
      </c>
      <c r="O7255" s="6">
        <v>46024</v>
      </c>
      <c r="P7255" s="4" t="s">
        <v>4508</v>
      </c>
      <c r="Q7255" s="5" t="s">
        <v>8635</v>
      </c>
      <c r="R7255" s="5">
        <v>1010239860</v>
      </c>
      <c r="S7255" s="5" t="s">
        <v>1915</v>
      </c>
      <c r="T7255" s="4">
        <v>26860000</v>
      </c>
      <c r="U7255" s="4">
        <v>0</v>
      </c>
      <c r="V7255" s="4">
        <v>26860000</v>
      </c>
      <c r="W7255" s="4">
        <v>0</v>
      </c>
      <c r="X7255" s="4">
        <v>26860000</v>
      </c>
      <c r="Y7255" s="4">
        <v>26860000</v>
      </c>
    </row>
    <row r="7256" spans="1:25" x14ac:dyDescent="0.2">
      <c r="A7256" s="5" t="s">
        <v>3510</v>
      </c>
      <c r="B7256" s="5" t="s">
        <v>3507</v>
      </c>
      <c r="C7256" s="5" t="s">
        <v>3020</v>
      </c>
      <c r="D7256" s="5">
        <v>339</v>
      </c>
      <c r="E7256" s="5" t="s">
        <v>1350</v>
      </c>
      <c r="F7256" s="5">
        <v>10</v>
      </c>
      <c r="G7256" s="5" t="s">
        <v>32</v>
      </c>
      <c r="H7256" s="5">
        <v>10012</v>
      </c>
      <c r="I7256" s="5" t="s">
        <v>3562</v>
      </c>
      <c r="J7256" s="5" t="s">
        <v>6627</v>
      </c>
      <c r="K7256" s="5" t="s">
        <v>75</v>
      </c>
      <c r="L7256" s="5" t="s">
        <v>1918</v>
      </c>
      <c r="M7256" s="5">
        <v>26801456</v>
      </c>
      <c r="N7256" s="5">
        <v>26601466</v>
      </c>
      <c r="O7256" s="6">
        <v>46024</v>
      </c>
      <c r="P7256" s="4" t="s">
        <v>3054</v>
      </c>
      <c r="Q7256" s="5" t="s">
        <v>8645</v>
      </c>
      <c r="R7256" s="5">
        <v>20455626</v>
      </c>
      <c r="S7256" s="5" t="s">
        <v>1919</v>
      </c>
      <c r="T7256" s="4">
        <v>47100000</v>
      </c>
      <c r="U7256" s="4">
        <v>0</v>
      </c>
      <c r="V7256" s="4">
        <v>47100000</v>
      </c>
      <c r="W7256" s="4">
        <v>0</v>
      </c>
      <c r="X7256" s="4">
        <v>47100000</v>
      </c>
      <c r="Y7256" s="4">
        <v>47100000</v>
      </c>
    </row>
    <row r="7257" spans="1:25" x14ac:dyDescent="0.2">
      <c r="A7257" s="5" t="s">
        <v>3510</v>
      </c>
      <c r="B7257" s="5" t="s">
        <v>3507</v>
      </c>
      <c r="C7257" s="5" t="s">
        <v>3020</v>
      </c>
      <c r="D7257" s="5">
        <v>339</v>
      </c>
      <c r="E7257" s="5" t="s">
        <v>1350</v>
      </c>
      <c r="F7257" s="5">
        <v>10</v>
      </c>
      <c r="G7257" s="5" t="s">
        <v>32</v>
      </c>
      <c r="H7257" s="5">
        <v>10012</v>
      </c>
      <c r="I7257" s="5" t="s">
        <v>3562</v>
      </c>
      <c r="J7257" s="5" t="s">
        <v>6630</v>
      </c>
      <c r="K7257" s="5" t="s">
        <v>75</v>
      </c>
      <c r="L7257" s="5" t="s">
        <v>2377</v>
      </c>
      <c r="M7257" s="5">
        <v>26801482</v>
      </c>
      <c r="N7257" s="5">
        <v>26601492</v>
      </c>
      <c r="O7257" s="6">
        <v>46024</v>
      </c>
      <c r="P7257" s="4" t="s">
        <v>4505</v>
      </c>
      <c r="Q7257" s="5" t="s">
        <v>8649</v>
      </c>
      <c r="R7257" s="5">
        <v>35394270</v>
      </c>
      <c r="S7257" s="5" t="s">
        <v>2378</v>
      </c>
      <c r="T7257" s="4">
        <v>25500000</v>
      </c>
      <c r="U7257" s="4">
        <v>0</v>
      </c>
      <c r="V7257" s="4">
        <v>25500000</v>
      </c>
      <c r="W7257" s="4">
        <v>0</v>
      </c>
      <c r="X7257" s="4">
        <v>25500000</v>
      </c>
      <c r="Y7257" s="4">
        <v>25500000</v>
      </c>
    </row>
    <row r="7258" spans="1:25" x14ac:dyDescent="0.2">
      <c r="A7258" s="5" t="s">
        <v>3510</v>
      </c>
      <c r="B7258" s="5" t="s">
        <v>3507</v>
      </c>
      <c r="C7258" s="5" t="s">
        <v>3020</v>
      </c>
      <c r="D7258" s="5">
        <v>339</v>
      </c>
      <c r="E7258" s="5" t="s">
        <v>1350</v>
      </c>
      <c r="F7258" s="5">
        <v>10</v>
      </c>
      <c r="G7258" s="5" t="s">
        <v>32</v>
      </c>
      <c r="H7258" s="5">
        <v>10012</v>
      </c>
      <c r="I7258" s="5" t="s">
        <v>3562</v>
      </c>
      <c r="J7258" s="5" t="s">
        <v>6631</v>
      </c>
      <c r="K7258" s="5" t="s">
        <v>75</v>
      </c>
      <c r="L7258" s="5" t="s">
        <v>2370</v>
      </c>
      <c r="M7258" s="5">
        <v>26801491</v>
      </c>
      <c r="N7258" s="5">
        <v>26601501</v>
      </c>
      <c r="O7258" s="6">
        <v>46024</v>
      </c>
      <c r="P7258" s="4" t="s">
        <v>4505</v>
      </c>
      <c r="Q7258" s="5" t="s">
        <v>8650</v>
      </c>
      <c r="R7258" s="5">
        <v>20724231</v>
      </c>
      <c r="S7258" s="5" t="s">
        <v>22882</v>
      </c>
      <c r="T7258" s="4">
        <v>26520000</v>
      </c>
      <c r="U7258" s="4">
        <v>0</v>
      </c>
      <c r="V7258" s="4">
        <v>26520000</v>
      </c>
      <c r="W7258" s="4">
        <v>0</v>
      </c>
      <c r="X7258" s="4">
        <v>26520000</v>
      </c>
      <c r="Y7258" s="4">
        <v>26520000</v>
      </c>
    </row>
    <row r="7259" spans="1:25" x14ac:dyDescent="0.2">
      <c r="A7259" s="5" t="s">
        <v>3510</v>
      </c>
      <c r="B7259" s="5" t="s">
        <v>3507</v>
      </c>
      <c r="C7259" s="5" t="s">
        <v>3020</v>
      </c>
      <c r="D7259" s="5">
        <v>339</v>
      </c>
      <c r="E7259" s="5" t="s">
        <v>1350</v>
      </c>
      <c r="F7259" s="5">
        <v>10</v>
      </c>
      <c r="G7259" s="5" t="s">
        <v>32</v>
      </c>
      <c r="H7259" s="5">
        <v>27302</v>
      </c>
      <c r="I7259" s="5" t="s">
        <v>3567</v>
      </c>
      <c r="J7259" s="5" t="s">
        <v>12365</v>
      </c>
      <c r="K7259" s="5" t="s">
        <v>22972</v>
      </c>
      <c r="L7259" s="5" t="s">
        <v>26852</v>
      </c>
      <c r="M7259" s="5">
        <v>26802186</v>
      </c>
      <c r="N7259" s="5">
        <v>26601584</v>
      </c>
      <c r="O7259" s="6">
        <v>46042.708344907405</v>
      </c>
      <c r="P7259" s="4" t="s">
        <v>7292</v>
      </c>
      <c r="Q7259" s="5" t="s">
        <v>12366</v>
      </c>
      <c r="R7259" s="5">
        <v>1014253854</v>
      </c>
      <c r="S7259" s="5" t="s">
        <v>12367</v>
      </c>
      <c r="T7259" s="4">
        <v>30250000</v>
      </c>
      <c r="U7259" s="4">
        <v>0</v>
      </c>
      <c r="V7259" s="4">
        <v>30250000</v>
      </c>
      <c r="W7259" s="4">
        <v>1100000</v>
      </c>
      <c r="X7259" s="4">
        <v>29150000</v>
      </c>
      <c r="Y7259" s="4">
        <v>29150000</v>
      </c>
    </row>
    <row r="7260" spans="1:25" x14ac:dyDescent="0.2">
      <c r="A7260" s="5" t="s">
        <v>3510</v>
      </c>
      <c r="B7260" s="5" t="s">
        <v>3507</v>
      </c>
      <c r="C7260" s="5" t="s">
        <v>3020</v>
      </c>
      <c r="D7260" s="5">
        <v>339</v>
      </c>
      <c r="E7260" s="5" t="s">
        <v>1350</v>
      </c>
      <c r="F7260" s="5">
        <v>10</v>
      </c>
      <c r="G7260" s="5" t="s">
        <v>32</v>
      </c>
      <c r="H7260" s="5">
        <v>27302</v>
      </c>
      <c r="I7260" s="5" t="s">
        <v>3567</v>
      </c>
      <c r="J7260" s="5" t="s">
        <v>12386</v>
      </c>
      <c r="K7260" s="5" t="s">
        <v>22972</v>
      </c>
      <c r="L7260" s="5" t="s">
        <v>26861</v>
      </c>
      <c r="M7260" s="5">
        <v>26802239</v>
      </c>
      <c r="N7260" s="5">
        <v>26601584</v>
      </c>
      <c r="O7260" s="6">
        <v>46043.596122685187</v>
      </c>
      <c r="P7260" s="4" t="s">
        <v>8647</v>
      </c>
      <c r="Q7260" s="5" t="s">
        <v>12387</v>
      </c>
      <c r="R7260" s="5">
        <v>1143404498</v>
      </c>
      <c r="S7260" s="5" t="s">
        <v>12388</v>
      </c>
      <c r="T7260" s="4">
        <v>32175000</v>
      </c>
      <c r="U7260" s="4">
        <v>0</v>
      </c>
      <c r="V7260" s="4">
        <v>32175000</v>
      </c>
      <c r="W7260" s="4">
        <v>1170000</v>
      </c>
      <c r="X7260" s="4">
        <v>31005000</v>
      </c>
      <c r="Y7260" s="4">
        <v>31005000</v>
      </c>
    </row>
    <row r="7261" spans="1:25" x14ac:dyDescent="0.2">
      <c r="A7261" s="5" t="s">
        <v>3510</v>
      </c>
      <c r="B7261" s="5" t="s">
        <v>3507</v>
      </c>
      <c r="C7261" s="5" t="s">
        <v>3020</v>
      </c>
      <c r="D7261" s="5">
        <v>339</v>
      </c>
      <c r="E7261" s="5" t="s">
        <v>1350</v>
      </c>
      <c r="F7261" s="5">
        <v>10</v>
      </c>
      <c r="G7261" s="5" t="s">
        <v>32</v>
      </c>
      <c r="H7261" s="5">
        <v>27302</v>
      </c>
      <c r="I7261" s="5" t="s">
        <v>3567</v>
      </c>
      <c r="J7261" s="5" t="s">
        <v>12394</v>
      </c>
      <c r="K7261" s="5" t="s">
        <v>22972</v>
      </c>
      <c r="L7261" s="5" t="s">
        <v>26864</v>
      </c>
      <c r="M7261" s="5">
        <v>26802269</v>
      </c>
      <c r="N7261" s="5">
        <v>26601584</v>
      </c>
      <c r="O7261" s="6">
        <v>46044.36210648148</v>
      </c>
      <c r="P7261" s="4" t="s">
        <v>4487</v>
      </c>
      <c r="Q7261" s="5" t="s">
        <v>12395</v>
      </c>
      <c r="R7261" s="5">
        <v>1014214396</v>
      </c>
      <c r="S7261" s="5" t="s">
        <v>12396</v>
      </c>
      <c r="T7261" s="4">
        <v>42900000</v>
      </c>
      <c r="U7261" s="4">
        <v>0</v>
      </c>
      <c r="V7261" s="4">
        <v>42900000</v>
      </c>
      <c r="W7261" s="4">
        <v>2600000</v>
      </c>
      <c r="X7261" s="4">
        <v>40300000</v>
      </c>
      <c r="Y7261" s="4">
        <v>40300000</v>
      </c>
    </row>
    <row r="7262" spans="1:25" x14ac:dyDescent="0.2">
      <c r="A7262" s="5" t="s">
        <v>3510</v>
      </c>
      <c r="B7262" s="5" t="s">
        <v>3507</v>
      </c>
      <c r="C7262" s="5" t="s">
        <v>3020</v>
      </c>
      <c r="D7262" s="5">
        <v>339</v>
      </c>
      <c r="E7262" s="5" t="s">
        <v>1350</v>
      </c>
      <c r="F7262" s="5">
        <v>10</v>
      </c>
      <c r="G7262" s="5" t="s">
        <v>32</v>
      </c>
      <c r="H7262" s="5">
        <v>27302</v>
      </c>
      <c r="I7262" s="5" t="s">
        <v>3567</v>
      </c>
      <c r="J7262" s="5" t="s">
        <v>12421</v>
      </c>
      <c r="K7262" s="5" t="s">
        <v>22972</v>
      </c>
      <c r="L7262" s="5" t="s">
        <v>26874</v>
      </c>
      <c r="M7262" s="5">
        <v>26802307</v>
      </c>
      <c r="N7262" s="5">
        <v>26601584</v>
      </c>
      <c r="O7262" s="6">
        <v>46044.516863425924</v>
      </c>
      <c r="P7262" s="4" t="s">
        <v>4501</v>
      </c>
      <c r="Q7262" s="5" t="s">
        <v>12422</v>
      </c>
      <c r="R7262" s="5">
        <v>79715256</v>
      </c>
      <c r="S7262" s="5" t="s">
        <v>12423</v>
      </c>
      <c r="T7262" s="4">
        <v>47850000</v>
      </c>
      <c r="U7262" s="4">
        <v>0</v>
      </c>
      <c r="V7262" s="4">
        <v>47850000</v>
      </c>
      <c r="W7262" s="4">
        <v>2900000</v>
      </c>
      <c r="X7262" s="4">
        <v>44950000</v>
      </c>
      <c r="Y7262" s="4">
        <v>44950000</v>
      </c>
    </row>
    <row r="7263" spans="1:25" x14ac:dyDescent="0.2">
      <c r="A7263" s="5" t="s">
        <v>3510</v>
      </c>
      <c r="B7263" s="5" t="s">
        <v>3507</v>
      </c>
      <c r="C7263" s="5" t="s">
        <v>3020</v>
      </c>
      <c r="D7263" s="5">
        <v>339</v>
      </c>
      <c r="E7263" s="5" t="s">
        <v>1350</v>
      </c>
      <c r="F7263" s="5">
        <v>10</v>
      </c>
      <c r="G7263" s="5" t="s">
        <v>32</v>
      </c>
      <c r="H7263" s="5">
        <v>27302</v>
      </c>
      <c r="I7263" s="5" t="s">
        <v>3567</v>
      </c>
      <c r="J7263" s="5" t="s">
        <v>12430</v>
      </c>
      <c r="K7263" s="5" t="s">
        <v>22972</v>
      </c>
      <c r="L7263" s="5" t="s">
        <v>26877</v>
      </c>
      <c r="M7263" s="5">
        <v>26802323</v>
      </c>
      <c r="N7263" s="5">
        <v>26601584</v>
      </c>
      <c r="O7263" s="6">
        <v>46044.633217592593</v>
      </c>
      <c r="P7263" s="4" t="s">
        <v>4501</v>
      </c>
      <c r="Q7263" s="5" t="s">
        <v>12431</v>
      </c>
      <c r="R7263" s="5">
        <v>1010224843</v>
      </c>
      <c r="S7263" s="5" t="s">
        <v>12432</v>
      </c>
      <c r="T7263" s="4">
        <v>44000000</v>
      </c>
      <c r="U7263" s="4">
        <v>0</v>
      </c>
      <c r="V7263" s="4">
        <v>44000000</v>
      </c>
      <c r="W7263" s="4">
        <v>2666667</v>
      </c>
      <c r="X7263" s="4">
        <v>41333333</v>
      </c>
      <c r="Y7263" s="4">
        <v>41333333</v>
      </c>
    </row>
    <row r="7264" spans="1:25" x14ac:dyDescent="0.2">
      <c r="A7264" s="5" t="s">
        <v>3510</v>
      </c>
      <c r="B7264" s="5" t="s">
        <v>3507</v>
      </c>
      <c r="C7264" s="5" t="s">
        <v>3020</v>
      </c>
      <c r="D7264" s="5">
        <v>339</v>
      </c>
      <c r="E7264" s="5" t="s">
        <v>1350</v>
      </c>
      <c r="F7264" s="5">
        <v>10</v>
      </c>
      <c r="G7264" s="5" t="s">
        <v>32</v>
      </c>
      <c r="H7264" s="5">
        <v>27302</v>
      </c>
      <c r="I7264" s="5" t="s">
        <v>3567</v>
      </c>
      <c r="J7264" s="5" t="s">
        <v>12433</v>
      </c>
      <c r="K7264" s="5" t="s">
        <v>22972</v>
      </c>
      <c r="L7264" s="5" t="s">
        <v>26878</v>
      </c>
      <c r="M7264" s="5">
        <v>26802324</v>
      </c>
      <c r="N7264" s="5">
        <v>26601584</v>
      </c>
      <c r="O7264" s="6">
        <v>46044.635601851849</v>
      </c>
      <c r="P7264" s="4" t="s">
        <v>4501</v>
      </c>
      <c r="Q7264" s="5" t="s">
        <v>12434</v>
      </c>
      <c r="R7264" s="5">
        <v>52864209</v>
      </c>
      <c r="S7264" s="5" t="s">
        <v>12435</v>
      </c>
      <c r="T7264" s="4">
        <v>40150000</v>
      </c>
      <c r="U7264" s="4">
        <v>0</v>
      </c>
      <c r="V7264" s="4">
        <v>40150000</v>
      </c>
      <c r="W7264" s="4">
        <v>2433333</v>
      </c>
      <c r="X7264" s="4">
        <v>37716667</v>
      </c>
      <c r="Y7264" s="4">
        <v>37716667</v>
      </c>
    </row>
    <row r="7265" spans="1:25" x14ac:dyDescent="0.2">
      <c r="A7265" s="5" t="s">
        <v>3510</v>
      </c>
      <c r="B7265" s="5" t="s">
        <v>3507</v>
      </c>
      <c r="C7265" s="5" t="s">
        <v>3020</v>
      </c>
      <c r="D7265" s="5">
        <v>339</v>
      </c>
      <c r="E7265" s="5" t="s">
        <v>1350</v>
      </c>
      <c r="F7265" s="5">
        <v>10</v>
      </c>
      <c r="G7265" s="5" t="s">
        <v>32</v>
      </c>
      <c r="H7265" s="5">
        <v>27302</v>
      </c>
      <c r="I7265" s="5" t="s">
        <v>3567</v>
      </c>
      <c r="J7265" s="5" t="s">
        <v>12436</v>
      </c>
      <c r="K7265" s="5" t="s">
        <v>22972</v>
      </c>
      <c r="L7265" s="5" t="s">
        <v>26879</v>
      </c>
      <c r="M7265" s="5">
        <v>26802346</v>
      </c>
      <c r="N7265" s="5">
        <v>26601584</v>
      </c>
      <c r="O7265" s="6">
        <v>46045.68990740741</v>
      </c>
      <c r="P7265" s="4" t="s">
        <v>4501</v>
      </c>
      <c r="Q7265" s="5" t="s">
        <v>12437</v>
      </c>
      <c r="R7265" s="5">
        <v>1018466192</v>
      </c>
      <c r="S7265" s="5" t="s">
        <v>12438</v>
      </c>
      <c r="T7265" s="4">
        <v>42900000</v>
      </c>
      <c r="U7265" s="4">
        <v>0</v>
      </c>
      <c r="V7265" s="4">
        <v>42900000</v>
      </c>
      <c r="W7265" s="4">
        <v>2600000</v>
      </c>
      <c r="X7265" s="4">
        <v>40300000</v>
      </c>
      <c r="Y7265" s="4">
        <v>40300000</v>
      </c>
    </row>
    <row r="7266" spans="1:25" x14ac:dyDescent="0.2">
      <c r="A7266" s="5" t="s">
        <v>3510</v>
      </c>
      <c r="B7266" s="5" t="s">
        <v>3507</v>
      </c>
      <c r="C7266" s="5" t="s">
        <v>3020</v>
      </c>
      <c r="D7266" s="5">
        <v>339</v>
      </c>
      <c r="E7266" s="5" t="s">
        <v>1350</v>
      </c>
      <c r="F7266" s="5">
        <v>10</v>
      </c>
      <c r="G7266" s="5" t="s">
        <v>32</v>
      </c>
      <c r="H7266" s="5">
        <v>27302</v>
      </c>
      <c r="I7266" s="5" t="s">
        <v>3567</v>
      </c>
      <c r="J7266" s="5" t="s">
        <v>12503</v>
      </c>
      <c r="K7266" s="5" t="s">
        <v>22972</v>
      </c>
      <c r="L7266" s="5" t="s">
        <v>26905</v>
      </c>
      <c r="M7266" s="5">
        <v>26802535</v>
      </c>
      <c r="N7266" s="5">
        <v>26601584</v>
      </c>
      <c r="O7266" s="6">
        <v>46048.751608796294</v>
      </c>
      <c r="P7266" s="4" t="s">
        <v>4508</v>
      </c>
      <c r="Q7266" s="5" t="s">
        <v>12504</v>
      </c>
      <c r="R7266" s="5">
        <v>1049607156</v>
      </c>
      <c r="S7266" s="5" t="s">
        <v>17057</v>
      </c>
      <c r="T7266" s="4">
        <v>42900000</v>
      </c>
      <c r="U7266" s="4">
        <v>0</v>
      </c>
      <c r="V7266" s="4">
        <v>42900000</v>
      </c>
      <c r="W7266" s="4">
        <v>3380000</v>
      </c>
      <c r="X7266" s="4">
        <v>39520000</v>
      </c>
      <c r="Y7266" s="4">
        <v>39520000</v>
      </c>
    </row>
    <row r="7267" spans="1:25" x14ac:dyDescent="0.2">
      <c r="A7267" s="5" t="s">
        <v>3510</v>
      </c>
      <c r="B7267" s="5" t="s">
        <v>3507</v>
      </c>
      <c r="C7267" s="5" t="s">
        <v>3020</v>
      </c>
      <c r="D7267" s="5">
        <v>339</v>
      </c>
      <c r="E7267" s="5" t="s">
        <v>1350</v>
      </c>
      <c r="F7267" s="5">
        <v>10</v>
      </c>
      <c r="G7267" s="5" t="s">
        <v>32</v>
      </c>
      <c r="H7267" s="5">
        <v>27302</v>
      </c>
      <c r="I7267" s="5" t="s">
        <v>3567</v>
      </c>
      <c r="J7267" s="5" t="s">
        <v>12518</v>
      </c>
      <c r="K7267" s="5" t="s">
        <v>22972</v>
      </c>
      <c r="L7267" s="5" t="s">
        <v>26909</v>
      </c>
      <c r="M7267" s="5">
        <v>26802563</v>
      </c>
      <c r="N7267" s="5">
        <v>26601584</v>
      </c>
      <c r="O7267" s="6">
        <v>46048.90457175926</v>
      </c>
      <c r="P7267" s="4" t="s">
        <v>4508</v>
      </c>
      <c r="Q7267" s="5" t="s">
        <v>12519</v>
      </c>
      <c r="R7267" s="5">
        <v>28949221</v>
      </c>
      <c r="S7267" s="5" t="s">
        <v>12520</v>
      </c>
      <c r="T7267" s="4">
        <v>33550000</v>
      </c>
      <c r="U7267" s="4">
        <v>0</v>
      </c>
      <c r="V7267" s="4">
        <v>33550000</v>
      </c>
      <c r="W7267" s="4">
        <v>2440000</v>
      </c>
      <c r="X7267" s="4">
        <v>31110000</v>
      </c>
      <c r="Y7267" s="4">
        <v>31110000</v>
      </c>
    </row>
    <row r="7268" spans="1:25" x14ac:dyDescent="0.2">
      <c r="A7268" s="5" t="s">
        <v>3510</v>
      </c>
      <c r="B7268" s="5" t="s">
        <v>3507</v>
      </c>
      <c r="C7268" s="5" t="s">
        <v>3020</v>
      </c>
      <c r="D7268" s="5">
        <v>339</v>
      </c>
      <c r="E7268" s="5" t="s">
        <v>1350</v>
      </c>
      <c r="F7268" s="5">
        <v>10</v>
      </c>
      <c r="G7268" s="5" t="s">
        <v>32</v>
      </c>
      <c r="H7268" s="5">
        <v>27302</v>
      </c>
      <c r="I7268" s="5" t="s">
        <v>3567</v>
      </c>
      <c r="J7268" s="5" t="s">
        <v>12622</v>
      </c>
      <c r="K7268" s="5" t="s">
        <v>22972</v>
      </c>
      <c r="L7268" s="5" t="s">
        <v>26944</v>
      </c>
      <c r="M7268" s="5">
        <v>26802878</v>
      </c>
      <c r="N7268" s="5">
        <v>26601584</v>
      </c>
      <c r="O7268" s="6">
        <v>46050.855057870373</v>
      </c>
      <c r="P7268" s="4" t="s">
        <v>9565</v>
      </c>
      <c r="Q7268" s="5" t="s">
        <v>12623</v>
      </c>
      <c r="R7268" s="5">
        <v>7232211</v>
      </c>
      <c r="S7268" s="5" t="s">
        <v>12624</v>
      </c>
      <c r="T7268" s="4">
        <v>45100000</v>
      </c>
      <c r="U7268" s="4">
        <v>0</v>
      </c>
      <c r="V7268" s="4">
        <v>45100000</v>
      </c>
      <c r="W7268" s="4">
        <v>3826667</v>
      </c>
      <c r="X7268" s="4">
        <v>41273333</v>
      </c>
      <c r="Y7268" s="4">
        <v>41273333</v>
      </c>
    </row>
    <row r="7269" spans="1:25" x14ac:dyDescent="0.2">
      <c r="A7269" s="5" t="s">
        <v>3510</v>
      </c>
      <c r="B7269" s="5" t="s">
        <v>3507</v>
      </c>
      <c r="C7269" s="5" t="s">
        <v>3020</v>
      </c>
      <c r="D7269" s="5">
        <v>339</v>
      </c>
      <c r="E7269" s="5" t="s">
        <v>1350</v>
      </c>
      <c r="F7269" s="5">
        <v>10</v>
      </c>
      <c r="G7269" s="5" t="s">
        <v>32</v>
      </c>
      <c r="H7269" s="5">
        <v>27302</v>
      </c>
      <c r="I7269" s="5" t="s">
        <v>3567</v>
      </c>
      <c r="J7269" s="5" t="s">
        <v>12700</v>
      </c>
      <c r="K7269" s="5" t="s">
        <v>22972</v>
      </c>
      <c r="L7269" s="5" t="s">
        <v>26973</v>
      </c>
      <c r="M7269" s="5">
        <v>26803155</v>
      </c>
      <c r="N7269" s="5">
        <v>26601584</v>
      </c>
      <c r="O7269" s="6">
        <v>46052.934606481482</v>
      </c>
      <c r="P7269" s="4" t="s">
        <v>3077</v>
      </c>
      <c r="Q7269" s="5" t="s">
        <v>12701</v>
      </c>
      <c r="R7269" s="5">
        <v>1070005650</v>
      </c>
      <c r="S7269" s="5" t="s">
        <v>12702</v>
      </c>
      <c r="T7269" s="4">
        <v>40150000</v>
      </c>
      <c r="U7269" s="4">
        <v>0</v>
      </c>
      <c r="V7269" s="4">
        <v>40150000</v>
      </c>
      <c r="W7269" s="4">
        <v>4136667</v>
      </c>
      <c r="X7269" s="4">
        <v>36013333</v>
      </c>
      <c r="Y7269" s="4">
        <v>36013333</v>
      </c>
    </row>
    <row r="7270" spans="1:25" x14ac:dyDescent="0.2">
      <c r="A7270" s="5" t="s">
        <v>3510</v>
      </c>
      <c r="B7270" s="5" t="s">
        <v>3507</v>
      </c>
      <c r="C7270" s="5" t="s">
        <v>3020</v>
      </c>
      <c r="D7270" s="5">
        <v>339</v>
      </c>
      <c r="E7270" s="5" t="s">
        <v>1350</v>
      </c>
      <c r="F7270" s="5">
        <v>10</v>
      </c>
      <c r="G7270" s="5" t="s">
        <v>32</v>
      </c>
      <c r="H7270" s="5">
        <v>27302</v>
      </c>
      <c r="I7270" s="5" t="s">
        <v>3567</v>
      </c>
      <c r="J7270" s="5" t="s">
        <v>15429</v>
      </c>
      <c r="K7270" s="5" t="s">
        <v>22972</v>
      </c>
      <c r="L7270" s="5" t="s">
        <v>26984</v>
      </c>
      <c r="M7270" s="5">
        <v>26803256</v>
      </c>
      <c r="N7270" s="5">
        <v>26601584</v>
      </c>
      <c r="O7270" s="6">
        <v>46063.483831018515</v>
      </c>
      <c r="P7270" s="4" t="s">
        <v>15316</v>
      </c>
      <c r="Q7270" s="5" t="s">
        <v>15430</v>
      </c>
      <c r="R7270" s="5">
        <v>1013658723</v>
      </c>
      <c r="S7270" s="5" t="s">
        <v>15431</v>
      </c>
      <c r="T7270" s="4">
        <v>28050000</v>
      </c>
      <c r="U7270" s="4">
        <v>0</v>
      </c>
      <c r="V7270" s="4">
        <v>28050000</v>
      </c>
      <c r="W7270" s="4">
        <v>4250000</v>
      </c>
      <c r="X7270" s="4">
        <v>23800000</v>
      </c>
      <c r="Y7270" s="4">
        <v>23800000</v>
      </c>
    </row>
    <row r="7271" spans="1:25" x14ac:dyDescent="0.2">
      <c r="A7271" s="5" t="s">
        <v>3510</v>
      </c>
      <c r="B7271" s="5" t="s">
        <v>3507</v>
      </c>
      <c r="C7271" s="5" t="s">
        <v>3020</v>
      </c>
      <c r="D7271" s="5">
        <v>339</v>
      </c>
      <c r="E7271" s="5" t="s">
        <v>1350</v>
      </c>
      <c r="F7271" s="5">
        <v>10</v>
      </c>
      <c r="G7271" s="5" t="s">
        <v>32</v>
      </c>
      <c r="H7271" s="5">
        <v>27302</v>
      </c>
      <c r="I7271" s="5" t="s">
        <v>3567</v>
      </c>
      <c r="J7271" s="5" t="s">
        <v>21285</v>
      </c>
      <c r="K7271" s="5" t="s">
        <v>22972</v>
      </c>
      <c r="L7271" s="5" t="s">
        <v>27085</v>
      </c>
      <c r="M7271" s="5">
        <v>26805481</v>
      </c>
      <c r="N7271" s="5">
        <v>26601963</v>
      </c>
      <c r="O7271" s="6">
        <v>46233.425300925926</v>
      </c>
      <c r="P7271" s="4" t="s">
        <v>81</v>
      </c>
      <c r="Q7271" s="5" t="s">
        <v>12387</v>
      </c>
      <c r="R7271" s="5">
        <v>1143404498</v>
      </c>
      <c r="S7271" s="5" t="s">
        <v>12388</v>
      </c>
      <c r="T7271" s="4">
        <v>29250000</v>
      </c>
      <c r="U7271" s="4">
        <v>0</v>
      </c>
      <c r="V7271" s="4">
        <v>29250000</v>
      </c>
      <c r="W7271" s="4">
        <v>17940000</v>
      </c>
      <c r="X7271" s="4">
        <v>11310000</v>
      </c>
      <c r="Y7271" s="4">
        <v>11310000</v>
      </c>
    </row>
    <row r="7272" spans="1:25" x14ac:dyDescent="0.2">
      <c r="A7272" s="5" t="s">
        <v>3510</v>
      </c>
      <c r="B7272" s="5" t="s">
        <v>3507</v>
      </c>
      <c r="C7272" s="5" t="s">
        <v>3020</v>
      </c>
      <c r="D7272" s="5">
        <v>339</v>
      </c>
      <c r="E7272" s="5" t="s">
        <v>1350</v>
      </c>
      <c r="F7272" s="5">
        <v>10</v>
      </c>
      <c r="G7272" s="5" t="s">
        <v>32</v>
      </c>
      <c r="H7272" s="5">
        <v>27302</v>
      </c>
      <c r="I7272" s="5" t="s">
        <v>3567</v>
      </c>
      <c r="J7272" s="5" t="s">
        <v>21286</v>
      </c>
      <c r="K7272" s="5" t="s">
        <v>22972</v>
      </c>
      <c r="L7272" s="5" t="s">
        <v>27106</v>
      </c>
      <c r="M7272" s="5">
        <v>26805611</v>
      </c>
      <c r="N7272" s="5">
        <v>26601963</v>
      </c>
      <c r="O7272" s="6">
        <v>46234.524571759262</v>
      </c>
      <c r="P7272" s="4" t="s">
        <v>81</v>
      </c>
      <c r="Q7272" s="5" t="s">
        <v>21287</v>
      </c>
      <c r="R7272" s="5">
        <v>1018466192</v>
      </c>
      <c r="S7272" s="5" t="s">
        <v>12438</v>
      </c>
      <c r="T7272" s="4">
        <v>2295002</v>
      </c>
      <c r="U7272" s="4">
        <v>0</v>
      </c>
      <c r="V7272" s="4">
        <v>2295002</v>
      </c>
      <c r="W7272" s="4">
        <v>2295002</v>
      </c>
      <c r="X7272" s="4">
        <v>0</v>
      </c>
      <c r="Y7272" s="4">
        <v>0</v>
      </c>
    </row>
    <row r="7273" spans="1:25" x14ac:dyDescent="0.2">
      <c r="A7273" s="5" t="s">
        <v>3510</v>
      </c>
      <c r="B7273" s="5" t="s">
        <v>3507</v>
      </c>
      <c r="C7273" s="5" t="s">
        <v>3020</v>
      </c>
      <c r="D7273" s="5">
        <v>339</v>
      </c>
      <c r="E7273" s="5" t="s">
        <v>1350</v>
      </c>
      <c r="F7273" s="5">
        <v>10</v>
      </c>
      <c r="G7273" s="5" t="s">
        <v>32</v>
      </c>
      <c r="H7273" s="5">
        <v>27302</v>
      </c>
      <c r="I7273" s="5" t="s">
        <v>3567</v>
      </c>
      <c r="J7273" s="5" t="s">
        <v>21288</v>
      </c>
      <c r="K7273" s="5" t="s">
        <v>22972</v>
      </c>
      <c r="L7273" s="5" t="s">
        <v>27113</v>
      </c>
      <c r="M7273" s="5">
        <v>26805634</v>
      </c>
      <c r="N7273" s="5">
        <v>26601963</v>
      </c>
      <c r="O7273" s="6">
        <v>46234.589201388888</v>
      </c>
      <c r="P7273" s="4" t="s">
        <v>81</v>
      </c>
      <c r="Q7273" s="5" t="s">
        <v>21289</v>
      </c>
      <c r="R7273" s="5">
        <v>1020776235</v>
      </c>
      <c r="S7273" s="5" t="s">
        <v>21290</v>
      </c>
      <c r="T7273" s="4">
        <v>25500000</v>
      </c>
      <c r="U7273" s="4">
        <v>0</v>
      </c>
      <c r="V7273" s="4">
        <v>25500000</v>
      </c>
      <c r="W7273" s="4">
        <v>21250000</v>
      </c>
      <c r="X7273" s="4">
        <v>4250000</v>
      </c>
      <c r="Y7273" s="4">
        <v>4250000</v>
      </c>
    </row>
    <row r="7274" spans="1:25" x14ac:dyDescent="0.2">
      <c r="A7274" s="5" t="s">
        <v>3510</v>
      </c>
      <c r="B7274" s="5" t="s">
        <v>3507</v>
      </c>
      <c r="C7274" s="5" t="s">
        <v>3020</v>
      </c>
      <c r="D7274" s="5">
        <v>339</v>
      </c>
      <c r="E7274" s="5" t="s">
        <v>1350</v>
      </c>
      <c r="F7274" s="5">
        <v>10</v>
      </c>
      <c r="G7274" s="5" t="s">
        <v>32</v>
      </c>
      <c r="H7274" s="5">
        <v>27302</v>
      </c>
      <c r="I7274" s="5" t="s">
        <v>3567</v>
      </c>
      <c r="J7274" s="5" t="s">
        <v>22221</v>
      </c>
      <c r="K7274" s="5" t="s">
        <v>22972</v>
      </c>
      <c r="L7274" s="5" t="s">
        <v>27127</v>
      </c>
      <c r="M7274" s="5">
        <v>26805707</v>
      </c>
      <c r="N7274" s="5">
        <v>26601963</v>
      </c>
      <c r="O7274" s="6">
        <v>46237.463576388887</v>
      </c>
      <c r="P7274" s="4" t="s">
        <v>81</v>
      </c>
      <c r="Q7274" s="5" t="s">
        <v>22187</v>
      </c>
      <c r="R7274" s="5">
        <v>1075656405</v>
      </c>
      <c r="S7274" s="5" t="s">
        <v>12358</v>
      </c>
      <c r="T7274" s="4">
        <v>30000000</v>
      </c>
      <c r="U7274" s="4">
        <v>0</v>
      </c>
      <c r="V7274" s="4">
        <v>30000000</v>
      </c>
      <c r="W7274" s="4">
        <v>18600000</v>
      </c>
      <c r="X7274" s="4">
        <v>11400000</v>
      </c>
      <c r="Y7274" s="4">
        <v>11400000</v>
      </c>
    </row>
    <row r="7275" spans="1:25" x14ac:dyDescent="0.2">
      <c r="A7275" s="5" t="s">
        <v>3510</v>
      </c>
      <c r="B7275" s="5" t="s">
        <v>3507</v>
      </c>
      <c r="C7275" s="5" t="s">
        <v>3021</v>
      </c>
      <c r="D7275" s="5">
        <v>340</v>
      </c>
      <c r="E7275" s="5" t="s">
        <v>1352</v>
      </c>
      <c r="F7275" s="5">
        <v>10</v>
      </c>
      <c r="G7275" s="5" t="s">
        <v>32</v>
      </c>
      <c r="H7275" s="5">
        <v>10012</v>
      </c>
      <c r="I7275" s="5" t="s">
        <v>3562</v>
      </c>
      <c r="J7275" s="5" t="s">
        <v>6582</v>
      </c>
      <c r="K7275" s="5" t="s">
        <v>75</v>
      </c>
      <c r="L7275" s="5" t="s">
        <v>2375</v>
      </c>
      <c r="M7275" s="5">
        <v>26801085</v>
      </c>
      <c r="N7275" s="5">
        <v>26601095</v>
      </c>
      <c r="O7275" s="6">
        <v>46024</v>
      </c>
      <c r="P7275" s="4" t="s">
        <v>7288</v>
      </c>
      <c r="Q7275" s="5" t="s">
        <v>8595</v>
      </c>
      <c r="R7275" s="5">
        <v>1110524100</v>
      </c>
      <c r="S7275" s="5" t="s">
        <v>2376</v>
      </c>
      <c r="T7275" s="4">
        <v>24800000</v>
      </c>
      <c r="U7275" s="4">
        <v>0</v>
      </c>
      <c r="V7275" s="4">
        <v>24800000</v>
      </c>
      <c r="W7275" s="4">
        <v>0</v>
      </c>
      <c r="X7275" s="4">
        <v>24800000</v>
      </c>
      <c r="Y7275" s="4">
        <v>24800000</v>
      </c>
    </row>
    <row r="7276" spans="1:25" x14ac:dyDescent="0.2">
      <c r="A7276" s="5" t="s">
        <v>3510</v>
      </c>
      <c r="B7276" s="5" t="s">
        <v>3507</v>
      </c>
      <c r="C7276" s="5" t="s">
        <v>3021</v>
      </c>
      <c r="D7276" s="5">
        <v>340</v>
      </c>
      <c r="E7276" s="5" t="s">
        <v>1352</v>
      </c>
      <c r="F7276" s="5">
        <v>10</v>
      </c>
      <c r="G7276" s="5" t="s">
        <v>32</v>
      </c>
      <c r="H7276" s="5">
        <v>27302</v>
      </c>
      <c r="I7276" s="5" t="s">
        <v>3567</v>
      </c>
      <c r="J7276" s="5" t="s">
        <v>8654</v>
      </c>
      <c r="K7276" s="5" t="s">
        <v>22972</v>
      </c>
      <c r="L7276" s="5" t="s">
        <v>26841</v>
      </c>
      <c r="M7276" s="5">
        <v>26801906</v>
      </c>
      <c r="N7276" s="5">
        <v>26601584</v>
      </c>
      <c r="O7276" s="6">
        <v>46038.679583333331</v>
      </c>
      <c r="P7276" s="4" t="s">
        <v>4489</v>
      </c>
      <c r="Q7276" s="5" t="s">
        <v>8655</v>
      </c>
      <c r="R7276" s="5">
        <v>1007438647</v>
      </c>
      <c r="S7276" s="5" t="s">
        <v>2558</v>
      </c>
      <c r="T7276" s="4">
        <v>55000000</v>
      </c>
      <c r="U7276" s="4">
        <v>0</v>
      </c>
      <c r="V7276" s="4">
        <v>55000000</v>
      </c>
      <c r="W7276" s="4">
        <v>0</v>
      </c>
      <c r="X7276" s="4">
        <v>55000000</v>
      </c>
      <c r="Y7276" s="4">
        <v>55000000</v>
      </c>
    </row>
    <row r="7277" spans="1:25" x14ac:dyDescent="0.2">
      <c r="A7277" s="5" t="s">
        <v>3510</v>
      </c>
      <c r="B7277" s="5" t="s">
        <v>3507</v>
      </c>
      <c r="C7277" s="5" t="s">
        <v>3021</v>
      </c>
      <c r="D7277" s="5">
        <v>340</v>
      </c>
      <c r="E7277" s="5" t="s">
        <v>1352</v>
      </c>
      <c r="F7277" s="5">
        <v>10</v>
      </c>
      <c r="G7277" s="5" t="s">
        <v>32</v>
      </c>
      <c r="H7277" s="5">
        <v>27302</v>
      </c>
      <c r="I7277" s="5" t="s">
        <v>3567</v>
      </c>
      <c r="J7277" s="5" t="s">
        <v>12463</v>
      </c>
      <c r="K7277" s="5" t="s">
        <v>22972</v>
      </c>
      <c r="L7277" s="5" t="s">
        <v>26891</v>
      </c>
      <c r="M7277" s="5">
        <v>26802432</v>
      </c>
      <c r="N7277" s="5">
        <v>26601584</v>
      </c>
      <c r="O7277" s="6">
        <v>46048.442696759259</v>
      </c>
      <c r="P7277" s="4" t="s">
        <v>7288</v>
      </c>
      <c r="Q7277" s="5" t="s">
        <v>12464</v>
      </c>
      <c r="R7277" s="5">
        <v>1030598024</v>
      </c>
      <c r="S7277" s="5" t="s">
        <v>12465</v>
      </c>
      <c r="T7277" s="4">
        <v>40150000</v>
      </c>
      <c r="U7277" s="4">
        <v>0</v>
      </c>
      <c r="V7277" s="4">
        <v>40150000</v>
      </c>
      <c r="W7277" s="4">
        <v>3163333</v>
      </c>
      <c r="X7277" s="4">
        <v>36986667</v>
      </c>
      <c r="Y7277" s="4">
        <v>36986667</v>
      </c>
    </row>
    <row r="7278" spans="1:25" x14ac:dyDescent="0.2">
      <c r="A7278" s="5" t="s">
        <v>3510</v>
      </c>
      <c r="B7278" s="5" t="s">
        <v>3507</v>
      </c>
      <c r="C7278" s="5" t="s">
        <v>3021</v>
      </c>
      <c r="D7278" s="5">
        <v>340</v>
      </c>
      <c r="E7278" s="5" t="s">
        <v>1352</v>
      </c>
      <c r="F7278" s="5">
        <v>10</v>
      </c>
      <c r="G7278" s="5" t="s">
        <v>32</v>
      </c>
      <c r="H7278" s="5">
        <v>27302</v>
      </c>
      <c r="I7278" s="5" t="s">
        <v>3567</v>
      </c>
      <c r="J7278" s="5" t="s">
        <v>12663</v>
      </c>
      <c r="K7278" s="5" t="s">
        <v>22972</v>
      </c>
      <c r="L7278" s="5" t="s">
        <v>26960</v>
      </c>
      <c r="M7278" s="5">
        <v>26803046</v>
      </c>
      <c r="N7278" s="5">
        <v>26601584</v>
      </c>
      <c r="O7278" s="6">
        <v>46051.887118055558</v>
      </c>
      <c r="P7278" s="4" t="s">
        <v>4498</v>
      </c>
      <c r="Q7278" s="5" t="s">
        <v>12664</v>
      </c>
      <c r="R7278" s="5">
        <v>11448988</v>
      </c>
      <c r="S7278" s="5" t="s">
        <v>16855</v>
      </c>
      <c r="T7278" s="4">
        <v>40150000</v>
      </c>
      <c r="U7278" s="4">
        <v>0</v>
      </c>
      <c r="V7278" s="4">
        <v>40150000</v>
      </c>
      <c r="W7278" s="4">
        <v>3893333</v>
      </c>
      <c r="X7278" s="4">
        <v>36256667</v>
      </c>
      <c r="Y7278" s="4">
        <v>36256667</v>
      </c>
    </row>
    <row r="7279" spans="1:25" x14ac:dyDescent="0.2">
      <c r="A7279" s="5" t="s">
        <v>3510</v>
      </c>
      <c r="B7279" s="5" t="s">
        <v>3507</v>
      </c>
      <c r="C7279" s="5" t="s">
        <v>3021</v>
      </c>
      <c r="D7279" s="5">
        <v>340</v>
      </c>
      <c r="E7279" s="5" t="s">
        <v>1352</v>
      </c>
      <c r="F7279" s="5">
        <v>10</v>
      </c>
      <c r="G7279" s="5" t="s">
        <v>32</v>
      </c>
      <c r="H7279" s="5">
        <v>27302</v>
      </c>
      <c r="I7279" s="5" t="s">
        <v>3567</v>
      </c>
      <c r="J7279" s="5" t="s">
        <v>12721</v>
      </c>
      <c r="K7279" s="5" t="s">
        <v>22972</v>
      </c>
      <c r="L7279" s="5" t="s">
        <v>26980</v>
      </c>
      <c r="M7279" s="5">
        <v>26803229</v>
      </c>
      <c r="N7279" s="5">
        <v>26601584</v>
      </c>
      <c r="O7279" s="6">
        <v>46055.799780092595</v>
      </c>
      <c r="P7279" s="4" t="s">
        <v>4436</v>
      </c>
      <c r="Q7279" s="5" t="s">
        <v>12722</v>
      </c>
      <c r="R7279" s="5">
        <v>1076666878</v>
      </c>
      <c r="S7279" s="5" t="s">
        <v>12723</v>
      </c>
      <c r="T7279" s="4">
        <v>33000000</v>
      </c>
      <c r="U7279" s="4">
        <v>0</v>
      </c>
      <c r="V7279" s="4">
        <v>33000000</v>
      </c>
      <c r="W7279" s="4">
        <v>7840000</v>
      </c>
      <c r="X7279" s="4">
        <v>25160000</v>
      </c>
      <c r="Y7279" s="4">
        <v>25160000</v>
      </c>
    </row>
    <row r="7280" spans="1:25" x14ac:dyDescent="0.2">
      <c r="A7280" s="5" t="s">
        <v>3510</v>
      </c>
      <c r="B7280" s="5" t="s">
        <v>3507</v>
      </c>
      <c r="C7280" s="5" t="s">
        <v>3021</v>
      </c>
      <c r="D7280" s="5">
        <v>340</v>
      </c>
      <c r="E7280" s="5" t="s">
        <v>1352</v>
      </c>
      <c r="F7280" s="5">
        <v>10</v>
      </c>
      <c r="G7280" s="5" t="s">
        <v>32</v>
      </c>
      <c r="H7280" s="5">
        <v>27302</v>
      </c>
      <c r="I7280" s="5" t="s">
        <v>3567</v>
      </c>
      <c r="J7280" s="5" t="s">
        <v>19449</v>
      </c>
      <c r="K7280" s="5" t="s">
        <v>22972</v>
      </c>
      <c r="L7280" s="5" t="s">
        <v>26988</v>
      </c>
      <c r="M7280" s="5">
        <v>26803972</v>
      </c>
      <c r="N7280" s="5">
        <v>26601963</v>
      </c>
      <c r="O7280" s="6">
        <v>46205.666967592595</v>
      </c>
      <c r="P7280" s="4" t="s">
        <v>135</v>
      </c>
      <c r="Q7280" s="5" t="s">
        <v>19450</v>
      </c>
      <c r="R7280" s="5">
        <v>1110524100</v>
      </c>
      <c r="S7280" s="5" t="s">
        <v>2376</v>
      </c>
      <c r="T7280" s="4">
        <v>28800000</v>
      </c>
      <c r="U7280" s="4">
        <v>0</v>
      </c>
      <c r="V7280" s="4">
        <v>28800000</v>
      </c>
      <c r="W7280" s="4">
        <v>15360000</v>
      </c>
      <c r="X7280" s="4">
        <v>13440000</v>
      </c>
      <c r="Y7280" s="4">
        <v>8640000</v>
      </c>
    </row>
    <row r="7281" spans="1:25" x14ac:dyDescent="0.2">
      <c r="A7281" s="5" t="s">
        <v>3510</v>
      </c>
      <c r="B7281" s="5" t="s">
        <v>3507</v>
      </c>
      <c r="C7281" s="5" t="s">
        <v>3021</v>
      </c>
      <c r="D7281" s="5">
        <v>340</v>
      </c>
      <c r="E7281" s="5" t="s">
        <v>1352</v>
      </c>
      <c r="F7281" s="5">
        <v>10</v>
      </c>
      <c r="G7281" s="5" t="s">
        <v>32</v>
      </c>
      <c r="H7281" s="5">
        <v>27302</v>
      </c>
      <c r="I7281" s="5" t="s">
        <v>3567</v>
      </c>
      <c r="J7281" s="5" t="s">
        <v>22222</v>
      </c>
      <c r="K7281" s="5" t="s">
        <v>22972</v>
      </c>
      <c r="L7281" s="5" t="s">
        <v>27147</v>
      </c>
      <c r="M7281" s="5">
        <v>26805860</v>
      </c>
      <c r="N7281" s="5">
        <v>26601972</v>
      </c>
      <c r="O7281" s="6">
        <v>46239.683518518519</v>
      </c>
      <c r="P7281" s="4" t="s">
        <v>4496</v>
      </c>
      <c r="Q7281" s="5" t="s">
        <v>22223</v>
      </c>
      <c r="R7281" s="5">
        <v>1049607156</v>
      </c>
      <c r="S7281" s="5" t="s">
        <v>17057</v>
      </c>
      <c r="T7281" s="4">
        <v>1353333</v>
      </c>
      <c r="U7281" s="4">
        <v>0</v>
      </c>
      <c r="V7281" s="4">
        <v>1353333</v>
      </c>
      <c r="W7281" s="4">
        <v>1353333</v>
      </c>
      <c r="X7281" s="4">
        <v>0</v>
      </c>
      <c r="Y7281" s="4">
        <v>0</v>
      </c>
    </row>
    <row r="7282" spans="1:25" x14ac:dyDescent="0.2">
      <c r="A7282" s="5" t="s">
        <v>3510</v>
      </c>
      <c r="B7282" s="5" t="s">
        <v>3507</v>
      </c>
      <c r="C7282" s="5" t="s">
        <v>3021</v>
      </c>
      <c r="D7282" s="5">
        <v>340</v>
      </c>
      <c r="E7282" s="5" t="s">
        <v>1352</v>
      </c>
      <c r="F7282" s="5">
        <v>10</v>
      </c>
      <c r="G7282" s="5" t="s">
        <v>32</v>
      </c>
      <c r="H7282" s="5">
        <v>27302</v>
      </c>
      <c r="I7282" s="5" t="s">
        <v>3567</v>
      </c>
      <c r="J7282" s="5" t="s">
        <v>22222</v>
      </c>
      <c r="K7282" s="5" t="s">
        <v>22972</v>
      </c>
      <c r="L7282" s="5" t="s">
        <v>27147</v>
      </c>
      <c r="M7282" s="5">
        <v>26805860</v>
      </c>
      <c r="N7282" s="5">
        <v>26601963</v>
      </c>
      <c r="O7282" s="6">
        <v>46239.683518518519</v>
      </c>
      <c r="P7282" s="4" t="s">
        <v>4496</v>
      </c>
      <c r="Q7282" s="5" t="s">
        <v>22223</v>
      </c>
      <c r="R7282" s="5">
        <v>1049607156</v>
      </c>
      <c r="S7282" s="5" t="s">
        <v>17057</v>
      </c>
      <c r="T7282" s="4">
        <v>37646667</v>
      </c>
      <c r="U7282" s="4">
        <v>0</v>
      </c>
      <c r="V7282" s="4">
        <v>37646667</v>
      </c>
      <c r="W7282" s="4">
        <v>31146667</v>
      </c>
      <c r="X7282" s="4">
        <v>6500000</v>
      </c>
      <c r="Y7282" s="4">
        <v>6500000</v>
      </c>
    </row>
    <row r="7283" spans="1:25" x14ac:dyDescent="0.2">
      <c r="A7283" s="5" t="s">
        <v>3510</v>
      </c>
      <c r="B7283" s="5" t="s">
        <v>3507</v>
      </c>
      <c r="C7283" s="5" t="s">
        <v>3021</v>
      </c>
      <c r="D7283" s="5">
        <v>340</v>
      </c>
      <c r="E7283" s="5" t="s">
        <v>1352</v>
      </c>
      <c r="F7283" s="5">
        <v>10</v>
      </c>
      <c r="G7283" s="5" t="s">
        <v>32</v>
      </c>
      <c r="H7283" s="5">
        <v>27302</v>
      </c>
      <c r="I7283" s="5" t="s">
        <v>3567</v>
      </c>
      <c r="J7283" s="5" t="s">
        <v>22883</v>
      </c>
      <c r="K7283" s="5" t="s">
        <v>22972</v>
      </c>
      <c r="L7283" s="5" t="s">
        <v>27184</v>
      </c>
      <c r="M7283" s="5">
        <v>26806279</v>
      </c>
      <c r="N7283" s="5">
        <v>26601963</v>
      </c>
      <c r="O7283" s="6">
        <v>46253.536030092589</v>
      </c>
      <c r="P7283" s="4" t="s">
        <v>18509</v>
      </c>
      <c r="Q7283" s="5" t="s">
        <v>22884</v>
      </c>
      <c r="R7283" s="5">
        <v>1070752786</v>
      </c>
      <c r="S7283" s="5" t="s">
        <v>22885</v>
      </c>
      <c r="T7283" s="4">
        <v>24846667</v>
      </c>
      <c r="U7283" s="4">
        <v>0</v>
      </c>
      <c r="V7283" s="4">
        <v>24846667</v>
      </c>
      <c r="W7283" s="4">
        <v>24440000</v>
      </c>
      <c r="X7283" s="4">
        <v>406667</v>
      </c>
      <c r="Y7283" s="4">
        <v>406667</v>
      </c>
    </row>
    <row r="7284" spans="1:25" x14ac:dyDescent="0.2">
      <c r="A7284" s="5" t="s">
        <v>3510</v>
      </c>
      <c r="B7284" s="5" t="s">
        <v>3507</v>
      </c>
      <c r="C7284" s="5" t="s">
        <v>3514</v>
      </c>
      <c r="D7284" s="5">
        <v>341</v>
      </c>
      <c r="E7284" s="5" t="s">
        <v>1353</v>
      </c>
      <c r="F7284" s="5">
        <v>10</v>
      </c>
      <c r="G7284" s="5" t="s">
        <v>32</v>
      </c>
      <c r="H7284" s="5">
        <v>10010</v>
      </c>
      <c r="I7284" s="5" t="s">
        <v>3555</v>
      </c>
      <c r="J7284" s="5" t="s">
        <v>6572</v>
      </c>
      <c r="K7284" s="5" t="s">
        <v>75</v>
      </c>
      <c r="L7284" s="5" t="s">
        <v>2608</v>
      </c>
      <c r="M7284" s="5">
        <v>26800276</v>
      </c>
      <c r="N7284" s="5">
        <v>26600286</v>
      </c>
      <c r="O7284" s="6">
        <v>46024</v>
      </c>
      <c r="P7284" s="4" t="s">
        <v>8589</v>
      </c>
      <c r="Q7284" s="5" t="s">
        <v>8590</v>
      </c>
      <c r="R7284" s="5">
        <v>1018508769</v>
      </c>
      <c r="S7284" s="5" t="s">
        <v>2609</v>
      </c>
      <c r="T7284" s="4">
        <v>24344758</v>
      </c>
      <c r="U7284" s="4">
        <v>0</v>
      </c>
      <c r="V7284" s="4">
        <v>24344758</v>
      </c>
      <c r="W7284" s="4">
        <v>0</v>
      </c>
      <c r="X7284" s="4">
        <v>24344758</v>
      </c>
      <c r="Y7284" s="4">
        <v>24344758</v>
      </c>
    </row>
    <row r="7285" spans="1:25" x14ac:dyDescent="0.2">
      <c r="A7285" s="5" t="s">
        <v>3510</v>
      </c>
      <c r="B7285" s="5" t="s">
        <v>3507</v>
      </c>
      <c r="C7285" s="5" t="s">
        <v>3514</v>
      </c>
      <c r="D7285" s="5">
        <v>341</v>
      </c>
      <c r="E7285" s="5" t="s">
        <v>1353</v>
      </c>
      <c r="F7285" s="5">
        <v>10</v>
      </c>
      <c r="G7285" s="5" t="s">
        <v>32</v>
      </c>
      <c r="H7285" s="5">
        <v>10010</v>
      </c>
      <c r="I7285" s="5" t="s">
        <v>3555</v>
      </c>
      <c r="J7285" s="5" t="s">
        <v>6581</v>
      </c>
      <c r="K7285" s="5" t="s">
        <v>75</v>
      </c>
      <c r="L7285" s="5" t="s">
        <v>1577</v>
      </c>
      <c r="M7285" s="5">
        <v>26801081</v>
      </c>
      <c r="N7285" s="5">
        <v>26601091</v>
      </c>
      <c r="O7285" s="6">
        <v>46024</v>
      </c>
      <c r="P7285" s="4" t="s">
        <v>3073</v>
      </c>
      <c r="Q7285" s="5" t="s">
        <v>8594</v>
      </c>
      <c r="R7285" s="5">
        <v>1076665819</v>
      </c>
      <c r="S7285" s="5" t="s">
        <v>568</v>
      </c>
      <c r="T7285" s="4">
        <v>2600861</v>
      </c>
      <c r="U7285" s="4">
        <v>0</v>
      </c>
      <c r="V7285" s="4">
        <v>2600861</v>
      </c>
      <c r="W7285" s="4">
        <v>0</v>
      </c>
      <c r="X7285" s="4">
        <v>2600861</v>
      </c>
      <c r="Y7285" s="4">
        <v>2600861</v>
      </c>
    </row>
    <row r="7286" spans="1:25" x14ac:dyDescent="0.2">
      <c r="A7286" s="5" t="s">
        <v>3510</v>
      </c>
      <c r="B7286" s="5" t="s">
        <v>3507</v>
      </c>
      <c r="C7286" s="5" t="s">
        <v>3514</v>
      </c>
      <c r="D7286" s="5">
        <v>341</v>
      </c>
      <c r="E7286" s="5" t="s">
        <v>1353</v>
      </c>
      <c r="F7286" s="5">
        <v>10</v>
      </c>
      <c r="G7286" s="5" t="s">
        <v>32</v>
      </c>
      <c r="H7286" s="5">
        <v>10010</v>
      </c>
      <c r="I7286" s="5" t="s">
        <v>3555</v>
      </c>
      <c r="J7286" s="5" t="s">
        <v>6608</v>
      </c>
      <c r="K7286" s="5" t="s">
        <v>75</v>
      </c>
      <c r="L7286" s="5" t="s">
        <v>1578</v>
      </c>
      <c r="M7286" s="5">
        <v>26801305</v>
      </c>
      <c r="N7286" s="5">
        <v>26601315</v>
      </c>
      <c r="O7286" s="6">
        <v>46024</v>
      </c>
      <c r="P7286" s="4" t="s">
        <v>3073</v>
      </c>
      <c r="Q7286" s="5" t="s">
        <v>8623</v>
      </c>
      <c r="R7286" s="5">
        <v>79166710</v>
      </c>
      <c r="S7286" s="5" t="s">
        <v>567</v>
      </c>
      <c r="T7286" s="4">
        <v>29361798</v>
      </c>
      <c r="U7286" s="4">
        <v>0</v>
      </c>
      <c r="V7286" s="4">
        <v>29361798</v>
      </c>
      <c r="W7286" s="4">
        <v>0</v>
      </c>
      <c r="X7286" s="4">
        <v>29361798</v>
      </c>
      <c r="Y7286" s="4">
        <v>29361798</v>
      </c>
    </row>
    <row r="7287" spans="1:25" x14ac:dyDescent="0.2">
      <c r="A7287" s="5" t="s">
        <v>3510</v>
      </c>
      <c r="B7287" s="5" t="s">
        <v>3507</v>
      </c>
      <c r="C7287" s="5" t="s">
        <v>3514</v>
      </c>
      <c r="D7287" s="5">
        <v>341</v>
      </c>
      <c r="E7287" s="5" t="s">
        <v>1353</v>
      </c>
      <c r="F7287" s="5">
        <v>10</v>
      </c>
      <c r="G7287" s="5" t="s">
        <v>32</v>
      </c>
      <c r="H7287" s="5">
        <v>10010</v>
      </c>
      <c r="I7287" s="5" t="s">
        <v>3555</v>
      </c>
      <c r="J7287" s="5" t="s">
        <v>6614</v>
      </c>
      <c r="K7287" s="5" t="s">
        <v>75</v>
      </c>
      <c r="L7287" s="5" t="s">
        <v>1579</v>
      </c>
      <c r="M7287" s="5">
        <v>26801353</v>
      </c>
      <c r="N7287" s="5">
        <v>26601363</v>
      </c>
      <c r="O7287" s="6">
        <v>46024</v>
      </c>
      <c r="P7287" s="4" t="s">
        <v>2733</v>
      </c>
      <c r="Q7287" s="5" t="s">
        <v>8630</v>
      </c>
      <c r="R7287" s="5">
        <v>1002526530</v>
      </c>
      <c r="S7287" s="5" t="s">
        <v>1074</v>
      </c>
      <c r="T7287" s="4">
        <v>28191100</v>
      </c>
      <c r="U7287" s="4">
        <v>0</v>
      </c>
      <c r="V7287" s="4">
        <v>28191100</v>
      </c>
      <c r="W7287" s="4">
        <v>0</v>
      </c>
      <c r="X7287" s="4">
        <v>28191100</v>
      </c>
      <c r="Y7287" s="4">
        <v>28191100</v>
      </c>
    </row>
    <row r="7288" spans="1:25" x14ac:dyDescent="0.2">
      <c r="A7288" s="5" t="s">
        <v>3510</v>
      </c>
      <c r="B7288" s="5" t="s">
        <v>3507</v>
      </c>
      <c r="C7288" s="5" t="s">
        <v>3514</v>
      </c>
      <c r="D7288" s="5">
        <v>341</v>
      </c>
      <c r="E7288" s="5" t="s">
        <v>1353</v>
      </c>
      <c r="F7288" s="5">
        <v>10</v>
      </c>
      <c r="G7288" s="5" t="s">
        <v>32</v>
      </c>
      <c r="H7288" s="5">
        <v>10010</v>
      </c>
      <c r="I7288" s="5" t="s">
        <v>3555</v>
      </c>
      <c r="J7288" s="5" t="s">
        <v>6628</v>
      </c>
      <c r="K7288" s="5" t="s">
        <v>75</v>
      </c>
      <c r="L7288" s="5" t="s">
        <v>1865</v>
      </c>
      <c r="M7288" s="5">
        <v>26801472</v>
      </c>
      <c r="N7288" s="5">
        <v>26601482</v>
      </c>
      <c r="O7288" s="6">
        <v>46024</v>
      </c>
      <c r="P7288" s="4" t="s">
        <v>4508</v>
      </c>
      <c r="Q7288" s="5" t="s">
        <v>8646</v>
      </c>
      <c r="R7288" s="5">
        <v>80931995</v>
      </c>
      <c r="S7288" s="5" t="s">
        <v>1866</v>
      </c>
      <c r="T7288" s="4">
        <v>27394567</v>
      </c>
      <c r="U7288" s="4">
        <v>0</v>
      </c>
      <c r="V7288" s="4">
        <v>27394567</v>
      </c>
      <c r="W7288" s="4">
        <v>0</v>
      </c>
      <c r="X7288" s="4">
        <v>27394567</v>
      </c>
      <c r="Y7288" s="4">
        <v>27394567</v>
      </c>
    </row>
    <row r="7289" spans="1:25" x14ac:dyDescent="0.2">
      <c r="A7289" s="5" t="s">
        <v>3510</v>
      </c>
      <c r="B7289" s="5" t="s">
        <v>3507</v>
      </c>
      <c r="C7289" s="5" t="s">
        <v>3514</v>
      </c>
      <c r="D7289" s="5">
        <v>341</v>
      </c>
      <c r="E7289" s="5" t="s">
        <v>1353</v>
      </c>
      <c r="F7289" s="5">
        <v>10</v>
      </c>
      <c r="G7289" s="5" t="s">
        <v>32</v>
      </c>
      <c r="H7289" s="5">
        <v>27302</v>
      </c>
      <c r="I7289" s="5" t="s">
        <v>3567</v>
      </c>
      <c r="J7289" s="5" t="s">
        <v>12338</v>
      </c>
      <c r="K7289" s="5" t="s">
        <v>22972</v>
      </c>
      <c r="L7289" s="5" t="s">
        <v>26843</v>
      </c>
      <c r="M7289" s="5">
        <v>26802114</v>
      </c>
      <c r="N7289" s="5">
        <v>26601584</v>
      </c>
      <c r="O7289" s="6">
        <v>46042.408368055556</v>
      </c>
      <c r="P7289" s="4" t="s">
        <v>7292</v>
      </c>
      <c r="Q7289" s="5" t="s">
        <v>12339</v>
      </c>
      <c r="R7289" s="5">
        <v>1030640552</v>
      </c>
      <c r="S7289" s="5" t="s">
        <v>12340</v>
      </c>
      <c r="T7289" s="4">
        <v>30250000</v>
      </c>
      <c r="U7289" s="4">
        <v>0</v>
      </c>
      <c r="V7289" s="4">
        <v>30250000</v>
      </c>
      <c r="W7289" s="4">
        <v>1100000</v>
      </c>
      <c r="X7289" s="4">
        <v>29150000</v>
      </c>
      <c r="Y7289" s="4">
        <v>29150000</v>
      </c>
    </row>
    <row r="7290" spans="1:25" x14ac:dyDescent="0.2">
      <c r="A7290" s="5" t="s">
        <v>3510</v>
      </c>
      <c r="B7290" s="5" t="s">
        <v>3507</v>
      </c>
      <c r="C7290" s="5" t="s">
        <v>3514</v>
      </c>
      <c r="D7290" s="5">
        <v>341</v>
      </c>
      <c r="E7290" s="5" t="s">
        <v>1353</v>
      </c>
      <c r="F7290" s="5">
        <v>10</v>
      </c>
      <c r="G7290" s="5" t="s">
        <v>32</v>
      </c>
      <c r="H7290" s="5">
        <v>27302</v>
      </c>
      <c r="I7290" s="5" t="s">
        <v>3567</v>
      </c>
      <c r="J7290" s="5" t="s">
        <v>12389</v>
      </c>
      <c r="K7290" s="5" t="s">
        <v>22972</v>
      </c>
      <c r="L7290" s="5" t="s">
        <v>26862</v>
      </c>
      <c r="M7290" s="5">
        <v>26802254</v>
      </c>
      <c r="N7290" s="5">
        <v>26601584</v>
      </c>
      <c r="O7290" s="6">
        <v>46043.765567129631</v>
      </c>
      <c r="P7290" s="4" t="s">
        <v>4487</v>
      </c>
      <c r="Q7290" s="5" t="s">
        <v>12390</v>
      </c>
      <c r="R7290" s="5">
        <v>1233902212</v>
      </c>
      <c r="S7290" s="5" t="s">
        <v>12391</v>
      </c>
      <c r="T7290" s="4">
        <v>30250000</v>
      </c>
      <c r="U7290" s="4">
        <v>0</v>
      </c>
      <c r="V7290" s="4">
        <v>30250000</v>
      </c>
      <c r="W7290" s="4">
        <v>1283333</v>
      </c>
      <c r="X7290" s="4">
        <v>28966667</v>
      </c>
      <c r="Y7290" s="4">
        <v>28966667</v>
      </c>
    </row>
    <row r="7291" spans="1:25" x14ac:dyDescent="0.2">
      <c r="A7291" s="5" t="s">
        <v>3510</v>
      </c>
      <c r="B7291" s="5" t="s">
        <v>3507</v>
      </c>
      <c r="C7291" s="5" t="s">
        <v>3514</v>
      </c>
      <c r="D7291" s="5">
        <v>341</v>
      </c>
      <c r="E7291" s="5" t="s">
        <v>1353</v>
      </c>
      <c r="F7291" s="5">
        <v>10</v>
      </c>
      <c r="G7291" s="5" t="s">
        <v>32</v>
      </c>
      <c r="H7291" s="5">
        <v>27302</v>
      </c>
      <c r="I7291" s="5" t="s">
        <v>3567</v>
      </c>
      <c r="J7291" s="5" t="s">
        <v>12478</v>
      </c>
      <c r="K7291" s="5" t="s">
        <v>22972</v>
      </c>
      <c r="L7291" s="5" t="s">
        <v>26896</v>
      </c>
      <c r="M7291" s="5">
        <v>26802446</v>
      </c>
      <c r="N7291" s="5">
        <v>26601584</v>
      </c>
      <c r="O7291" s="6">
        <v>46048.451608796298</v>
      </c>
      <c r="P7291" s="4" t="s">
        <v>4508</v>
      </c>
      <c r="Q7291" s="5" t="s">
        <v>12479</v>
      </c>
      <c r="R7291" s="5">
        <v>80664458</v>
      </c>
      <c r="S7291" s="5" t="s">
        <v>12480</v>
      </c>
      <c r="T7291" s="4">
        <v>32857000</v>
      </c>
      <c r="U7291" s="4">
        <v>0</v>
      </c>
      <c r="V7291" s="4">
        <v>32857000</v>
      </c>
      <c r="W7291" s="4">
        <v>2190467</v>
      </c>
      <c r="X7291" s="4">
        <v>30666533</v>
      </c>
      <c r="Y7291" s="4">
        <v>30666533</v>
      </c>
    </row>
    <row r="7292" spans="1:25" x14ac:dyDescent="0.2">
      <c r="A7292" s="5" t="s">
        <v>3510</v>
      </c>
      <c r="B7292" s="5" t="s">
        <v>3507</v>
      </c>
      <c r="C7292" s="5" t="s">
        <v>3514</v>
      </c>
      <c r="D7292" s="5">
        <v>341</v>
      </c>
      <c r="E7292" s="5" t="s">
        <v>1353</v>
      </c>
      <c r="F7292" s="5">
        <v>10</v>
      </c>
      <c r="G7292" s="5" t="s">
        <v>32</v>
      </c>
      <c r="H7292" s="5">
        <v>27302</v>
      </c>
      <c r="I7292" s="5" t="s">
        <v>3567</v>
      </c>
      <c r="J7292" s="5" t="s">
        <v>12497</v>
      </c>
      <c r="K7292" s="5" t="s">
        <v>22972</v>
      </c>
      <c r="L7292" s="5" t="s">
        <v>26903</v>
      </c>
      <c r="M7292" s="5">
        <v>26802510</v>
      </c>
      <c r="N7292" s="5">
        <v>26601584</v>
      </c>
      <c r="O7292" s="6">
        <v>46048.66684027778</v>
      </c>
      <c r="P7292" s="4" t="s">
        <v>7288</v>
      </c>
      <c r="Q7292" s="5" t="s">
        <v>12498</v>
      </c>
      <c r="R7292" s="5">
        <v>80578670</v>
      </c>
      <c r="S7292" s="5" t="s">
        <v>12499</v>
      </c>
      <c r="T7292" s="4">
        <v>28600000</v>
      </c>
      <c r="U7292" s="4">
        <v>0</v>
      </c>
      <c r="V7292" s="4">
        <v>28600000</v>
      </c>
      <c r="W7292" s="4">
        <v>1906667</v>
      </c>
      <c r="X7292" s="4">
        <v>26693333</v>
      </c>
      <c r="Y7292" s="4">
        <v>26693333</v>
      </c>
    </row>
    <row r="7293" spans="1:25" x14ac:dyDescent="0.2">
      <c r="A7293" s="5" t="s">
        <v>3510</v>
      </c>
      <c r="B7293" s="5" t="s">
        <v>3507</v>
      </c>
      <c r="C7293" s="5" t="s">
        <v>3514</v>
      </c>
      <c r="D7293" s="5">
        <v>341</v>
      </c>
      <c r="E7293" s="5" t="s">
        <v>1353</v>
      </c>
      <c r="F7293" s="5">
        <v>10</v>
      </c>
      <c r="G7293" s="5" t="s">
        <v>32</v>
      </c>
      <c r="H7293" s="5">
        <v>27302</v>
      </c>
      <c r="I7293" s="5" t="s">
        <v>3567</v>
      </c>
      <c r="J7293" s="5" t="s">
        <v>15432</v>
      </c>
      <c r="K7293" s="5" t="s">
        <v>75</v>
      </c>
      <c r="L7293" s="5" t="s">
        <v>1577</v>
      </c>
      <c r="M7293" s="5">
        <v>26803283</v>
      </c>
      <c r="N7293" s="5">
        <v>26601673</v>
      </c>
      <c r="O7293" s="6">
        <v>46066.742361111108</v>
      </c>
      <c r="P7293" s="4" t="s">
        <v>3073</v>
      </c>
      <c r="Q7293" s="5" t="s">
        <v>8594</v>
      </c>
      <c r="R7293" s="5">
        <v>1076665819</v>
      </c>
      <c r="S7293" s="5" t="s">
        <v>568</v>
      </c>
      <c r="T7293" s="4">
        <v>23400000</v>
      </c>
      <c r="U7293" s="4">
        <v>0</v>
      </c>
      <c r="V7293" s="4">
        <v>23400000</v>
      </c>
      <c r="W7293" s="4">
        <v>0</v>
      </c>
      <c r="X7293" s="4">
        <v>23400000</v>
      </c>
      <c r="Y7293" s="4">
        <v>23400000</v>
      </c>
    </row>
    <row r="7294" spans="1:25" x14ac:dyDescent="0.2">
      <c r="A7294" s="5" t="s">
        <v>3510</v>
      </c>
      <c r="B7294" s="5" t="s">
        <v>3507</v>
      </c>
      <c r="C7294" s="5" t="s">
        <v>3514</v>
      </c>
      <c r="D7294" s="5">
        <v>341</v>
      </c>
      <c r="E7294" s="5" t="s">
        <v>1353</v>
      </c>
      <c r="F7294" s="5">
        <v>10</v>
      </c>
      <c r="G7294" s="5" t="s">
        <v>32</v>
      </c>
      <c r="H7294" s="5">
        <v>27302</v>
      </c>
      <c r="I7294" s="5" t="s">
        <v>3567</v>
      </c>
      <c r="J7294" s="5" t="s">
        <v>19451</v>
      </c>
      <c r="K7294" s="5" t="s">
        <v>22972</v>
      </c>
      <c r="L7294" s="5" t="s">
        <v>27021</v>
      </c>
      <c r="M7294" s="5">
        <v>26804553</v>
      </c>
      <c r="N7294" s="5">
        <v>26601963</v>
      </c>
      <c r="O7294" s="6">
        <v>46217.706018518518</v>
      </c>
      <c r="P7294" s="4" t="s">
        <v>4489</v>
      </c>
      <c r="Q7294" s="5" t="s">
        <v>19452</v>
      </c>
      <c r="R7294" s="5">
        <v>79166710</v>
      </c>
      <c r="S7294" s="5" t="s">
        <v>567</v>
      </c>
      <c r="T7294" s="4">
        <v>29905535</v>
      </c>
      <c r="U7294" s="4">
        <v>0</v>
      </c>
      <c r="V7294" s="4">
        <v>29905535</v>
      </c>
      <c r="W7294" s="4">
        <v>16493356</v>
      </c>
      <c r="X7294" s="4">
        <v>13412179</v>
      </c>
      <c r="Y7294" s="4">
        <v>13412179</v>
      </c>
    </row>
    <row r="7295" spans="1:25" x14ac:dyDescent="0.2">
      <c r="A7295" s="5" t="s">
        <v>3510</v>
      </c>
      <c r="B7295" s="5" t="s">
        <v>3507</v>
      </c>
      <c r="C7295" s="5" t="s">
        <v>3514</v>
      </c>
      <c r="D7295" s="5">
        <v>341</v>
      </c>
      <c r="E7295" s="5" t="s">
        <v>1353</v>
      </c>
      <c r="F7295" s="5">
        <v>10</v>
      </c>
      <c r="G7295" s="5" t="s">
        <v>32</v>
      </c>
      <c r="H7295" s="5">
        <v>27302</v>
      </c>
      <c r="I7295" s="5" t="s">
        <v>3567</v>
      </c>
      <c r="J7295" s="5" t="s">
        <v>19453</v>
      </c>
      <c r="K7295" s="5" t="s">
        <v>22972</v>
      </c>
      <c r="L7295" s="5" t="s">
        <v>27022</v>
      </c>
      <c r="M7295" s="5">
        <v>26804558</v>
      </c>
      <c r="N7295" s="5">
        <v>26601963</v>
      </c>
      <c r="O7295" s="6">
        <v>46217.714918981481</v>
      </c>
      <c r="P7295" s="4" t="s">
        <v>4489</v>
      </c>
      <c r="Q7295" s="5" t="s">
        <v>19454</v>
      </c>
      <c r="R7295" s="5">
        <v>1076665819</v>
      </c>
      <c r="S7295" s="5" t="s">
        <v>568</v>
      </c>
      <c r="T7295" s="4">
        <v>27325749</v>
      </c>
      <c r="U7295" s="4">
        <v>0</v>
      </c>
      <c r="V7295" s="4">
        <v>27325749</v>
      </c>
      <c r="W7295" s="4">
        <v>14904954</v>
      </c>
      <c r="X7295" s="4">
        <v>12420795</v>
      </c>
      <c r="Y7295" s="4">
        <v>12420795</v>
      </c>
    </row>
    <row r="7296" spans="1:25" x14ac:dyDescent="0.2">
      <c r="A7296" s="5" t="s">
        <v>3510</v>
      </c>
      <c r="B7296" s="5" t="s">
        <v>3507</v>
      </c>
      <c r="C7296" s="5" t="s">
        <v>3514</v>
      </c>
      <c r="D7296" s="5">
        <v>341</v>
      </c>
      <c r="E7296" s="5" t="s">
        <v>1353</v>
      </c>
      <c r="F7296" s="5">
        <v>10</v>
      </c>
      <c r="G7296" s="5" t="s">
        <v>32</v>
      </c>
      <c r="H7296" s="5">
        <v>27302</v>
      </c>
      <c r="I7296" s="5" t="s">
        <v>3567</v>
      </c>
      <c r="J7296" s="5" t="s">
        <v>21291</v>
      </c>
      <c r="K7296" s="5" t="s">
        <v>22972</v>
      </c>
      <c r="L7296" s="5" t="s">
        <v>27076</v>
      </c>
      <c r="M7296" s="5">
        <v>26805355</v>
      </c>
      <c r="N7296" s="5">
        <v>26601963</v>
      </c>
      <c r="O7296" s="6">
        <v>46231.477939814817</v>
      </c>
      <c r="P7296" s="4" t="s">
        <v>81</v>
      </c>
      <c r="Q7296" s="5" t="s">
        <v>21292</v>
      </c>
      <c r="R7296" s="5">
        <v>80664458</v>
      </c>
      <c r="S7296" s="5" t="s">
        <v>12480</v>
      </c>
      <c r="T7296" s="4">
        <v>29870000</v>
      </c>
      <c r="U7296" s="4">
        <v>0</v>
      </c>
      <c r="V7296" s="4">
        <v>29870000</v>
      </c>
      <c r="W7296" s="4">
        <v>17523733</v>
      </c>
      <c r="X7296" s="4">
        <v>12346267</v>
      </c>
      <c r="Y7296" s="4">
        <v>12346267</v>
      </c>
    </row>
    <row r="7297" spans="1:25" x14ac:dyDescent="0.2">
      <c r="A7297" s="5" t="s">
        <v>3510</v>
      </c>
      <c r="B7297" s="5" t="s">
        <v>3507</v>
      </c>
      <c r="C7297" s="5" t="s">
        <v>835</v>
      </c>
      <c r="D7297" s="5">
        <v>342</v>
      </c>
      <c r="E7297" s="5" t="s">
        <v>5380</v>
      </c>
      <c r="F7297" s="5">
        <v>10</v>
      </c>
      <c r="G7297" s="5" t="s">
        <v>32</v>
      </c>
      <c r="H7297" s="5">
        <v>10019</v>
      </c>
      <c r="I7297" s="5" t="s">
        <v>3545</v>
      </c>
      <c r="J7297" s="5" t="s">
        <v>1462</v>
      </c>
      <c r="K7297" s="5" t="s">
        <v>75</v>
      </c>
      <c r="L7297" s="5" t="s">
        <v>1153</v>
      </c>
      <c r="M7297" s="5">
        <v>26800458</v>
      </c>
      <c r="N7297" s="5">
        <v>26600468</v>
      </c>
      <c r="O7297" s="6">
        <v>46024</v>
      </c>
      <c r="P7297" s="4" t="s">
        <v>238</v>
      </c>
      <c r="Q7297" s="5" t="s">
        <v>1154</v>
      </c>
      <c r="R7297" s="5">
        <v>901882261</v>
      </c>
      <c r="S7297" s="5" t="s">
        <v>1155</v>
      </c>
      <c r="T7297" s="4">
        <v>43023241</v>
      </c>
      <c r="U7297" s="4">
        <v>0</v>
      </c>
      <c r="V7297" s="4">
        <v>43023241</v>
      </c>
      <c r="W7297" s="4">
        <v>0</v>
      </c>
      <c r="X7297" s="4">
        <v>43023241</v>
      </c>
      <c r="Y7297" s="4">
        <v>43023241</v>
      </c>
    </row>
    <row r="7298" spans="1:25" x14ac:dyDescent="0.2">
      <c r="A7298" s="5" t="s">
        <v>3510</v>
      </c>
      <c r="B7298" s="5" t="s">
        <v>3507</v>
      </c>
      <c r="C7298" s="5" t="s">
        <v>17841</v>
      </c>
      <c r="D7298" s="5">
        <v>939</v>
      </c>
      <c r="E7298" s="5" t="s">
        <v>17842</v>
      </c>
      <c r="F7298" s="5">
        <v>10</v>
      </c>
      <c r="G7298" s="5" t="s">
        <v>32</v>
      </c>
      <c r="H7298" s="5">
        <v>27103</v>
      </c>
      <c r="I7298" s="5" t="s">
        <v>3723</v>
      </c>
      <c r="J7298" s="5" t="s">
        <v>27635</v>
      </c>
      <c r="K7298" s="5" t="s">
        <v>75</v>
      </c>
      <c r="L7298" s="5" t="s">
        <v>15502</v>
      </c>
      <c r="M7298" s="5">
        <v>26806634</v>
      </c>
      <c r="N7298" s="5">
        <v>26602095</v>
      </c>
      <c r="O7298" s="6">
        <v>46303.378217592595</v>
      </c>
      <c r="P7298" s="4" t="s">
        <v>27636</v>
      </c>
      <c r="Q7298" s="5" t="s">
        <v>27637</v>
      </c>
      <c r="R7298" s="5">
        <v>900391059</v>
      </c>
      <c r="S7298" s="5" t="s">
        <v>15504</v>
      </c>
      <c r="T7298" s="4">
        <v>50000000</v>
      </c>
      <c r="U7298" s="4">
        <v>0</v>
      </c>
      <c r="V7298" s="4">
        <v>50000000</v>
      </c>
      <c r="W7298" s="4">
        <v>50000000</v>
      </c>
      <c r="X7298" s="4">
        <v>0</v>
      </c>
    </row>
    <row r="7299" spans="1:25" x14ac:dyDescent="0.2">
      <c r="A7299" s="5" t="s">
        <v>3510</v>
      </c>
      <c r="B7299" s="5" t="s">
        <v>3507</v>
      </c>
      <c r="C7299" s="5" t="s">
        <v>17534</v>
      </c>
      <c r="D7299" s="5">
        <v>876</v>
      </c>
      <c r="E7299" s="5" t="s">
        <v>17535</v>
      </c>
      <c r="F7299" s="5">
        <v>20</v>
      </c>
      <c r="G7299" s="5" t="s">
        <v>36</v>
      </c>
      <c r="H7299" s="5">
        <v>27302</v>
      </c>
      <c r="I7299" s="5" t="s">
        <v>3567</v>
      </c>
      <c r="J7299" s="5" t="s">
        <v>19455</v>
      </c>
      <c r="K7299" s="5" t="s">
        <v>22972</v>
      </c>
      <c r="L7299" s="5" t="s">
        <v>26991</v>
      </c>
      <c r="M7299" s="5">
        <v>26803996</v>
      </c>
      <c r="N7299" s="5">
        <v>26601963</v>
      </c>
      <c r="O7299" s="6">
        <v>46205.808981481481</v>
      </c>
      <c r="P7299" s="4" t="s">
        <v>2952</v>
      </c>
      <c r="Q7299" s="5" t="s">
        <v>19456</v>
      </c>
      <c r="R7299" s="5">
        <v>1032482218</v>
      </c>
      <c r="S7299" s="5" t="s">
        <v>616</v>
      </c>
      <c r="T7299" s="4">
        <v>33000000</v>
      </c>
      <c r="U7299" s="4">
        <v>0</v>
      </c>
      <c r="V7299" s="4">
        <v>33000000</v>
      </c>
      <c r="W7299" s="4">
        <v>17966667</v>
      </c>
      <c r="X7299" s="4">
        <v>15033333</v>
      </c>
      <c r="Y7299" s="4">
        <v>15033333</v>
      </c>
    </row>
    <row r="7300" spans="1:25" x14ac:dyDescent="0.2">
      <c r="A7300" s="5" t="s">
        <v>3510</v>
      </c>
      <c r="B7300" s="5" t="s">
        <v>3507</v>
      </c>
      <c r="C7300" s="5" t="s">
        <v>17534</v>
      </c>
      <c r="D7300" s="5">
        <v>876</v>
      </c>
      <c r="E7300" s="5" t="s">
        <v>17535</v>
      </c>
      <c r="F7300" s="5">
        <v>20</v>
      </c>
      <c r="G7300" s="5" t="s">
        <v>36</v>
      </c>
      <c r="H7300" s="5">
        <v>27302</v>
      </c>
      <c r="I7300" s="5" t="s">
        <v>3567</v>
      </c>
      <c r="J7300" s="5" t="s">
        <v>19457</v>
      </c>
      <c r="K7300" s="5" t="s">
        <v>22972</v>
      </c>
      <c r="L7300" s="5" t="s">
        <v>26994</v>
      </c>
      <c r="M7300" s="5">
        <v>26804070</v>
      </c>
      <c r="N7300" s="5">
        <v>26601963</v>
      </c>
      <c r="O7300" s="6">
        <v>46209.700775462959</v>
      </c>
      <c r="P7300" s="4" t="s">
        <v>4884</v>
      </c>
      <c r="Q7300" s="5" t="s">
        <v>19458</v>
      </c>
      <c r="R7300" s="5">
        <v>80931995</v>
      </c>
      <c r="S7300" s="5" t="s">
        <v>1866</v>
      </c>
      <c r="T7300" s="4">
        <v>31209000</v>
      </c>
      <c r="U7300" s="4">
        <v>0</v>
      </c>
      <c r="V7300" s="4">
        <v>31209000</v>
      </c>
      <c r="W7300" s="4">
        <v>16991567</v>
      </c>
      <c r="X7300" s="4">
        <v>14217433</v>
      </c>
      <c r="Y7300" s="4">
        <v>14217433</v>
      </c>
    </row>
    <row r="7301" spans="1:25" x14ac:dyDescent="0.2">
      <c r="A7301" s="5" t="s">
        <v>3510</v>
      </c>
      <c r="B7301" s="5" t="s">
        <v>3507</v>
      </c>
      <c r="C7301" s="5" t="s">
        <v>17534</v>
      </c>
      <c r="D7301" s="5">
        <v>876</v>
      </c>
      <c r="E7301" s="5" t="s">
        <v>17535</v>
      </c>
      <c r="F7301" s="5">
        <v>20</v>
      </c>
      <c r="G7301" s="5" t="s">
        <v>36</v>
      </c>
      <c r="H7301" s="5">
        <v>27302</v>
      </c>
      <c r="I7301" s="5" t="s">
        <v>3567</v>
      </c>
      <c r="J7301" s="5" t="s">
        <v>21293</v>
      </c>
      <c r="K7301" s="5" t="s">
        <v>22972</v>
      </c>
      <c r="L7301" s="5" t="s">
        <v>27037</v>
      </c>
      <c r="M7301" s="5">
        <v>26804920</v>
      </c>
      <c r="N7301" s="5">
        <v>26601963</v>
      </c>
      <c r="O7301" s="6">
        <v>46225.509826388887</v>
      </c>
      <c r="P7301" s="4" t="s">
        <v>4487</v>
      </c>
      <c r="Q7301" s="5" t="s">
        <v>21294</v>
      </c>
      <c r="R7301" s="5">
        <v>1049627548</v>
      </c>
      <c r="S7301" s="5" t="s">
        <v>1864</v>
      </c>
      <c r="T7301" s="4">
        <v>45320000</v>
      </c>
      <c r="U7301" s="4">
        <v>0</v>
      </c>
      <c r="V7301" s="4">
        <v>45320000</v>
      </c>
      <c r="W7301" s="4">
        <v>26917333</v>
      </c>
      <c r="X7301" s="4">
        <v>18402667</v>
      </c>
      <c r="Y7301" s="4">
        <v>18402667</v>
      </c>
    </row>
    <row r="7302" spans="1:25" x14ac:dyDescent="0.2">
      <c r="A7302" s="5" t="s">
        <v>3510</v>
      </c>
      <c r="B7302" s="5" t="s">
        <v>3507</v>
      </c>
      <c r="C7302" s="5" t="s">
        <v>17534</v>
      </c>
      <c r="D7302" s="5">
        <v>876</v>
      </c>
      <c r="E7302" s="5" t="s">
        <v>17535</v>
      </c>
      <c r="F7302" s="5">
        <v>20</v>
      </c>
      <c r="G7302" s="5" t="s">
        <v>36</v>
      </c>
      <c r="H7302" s="5">
        <v>27302</v>
      </c>
      <c r="I7302" s="5" t="s">
        <v>3567</v>
      </c>
      <c r="J7302" s="5" t="s">
        <v>21295</v>
      </c>
      <c r="K7302" s="5" t="s">
        <v>22972</v>
      </c>
      <c r="L7302" s="5" t="s">
        <v>27086</v>
      </c>
      <c r="M7302" s="5">
        <v>26805482</v>
      </c>
      <c r="N7302" s="5">
        <v>26601963</v>
      </c>
      <c r="O7302" s="6">
        <v>46233.42597222222</v>
      </c>
      <c r="P7302" s="4" t="s">
        <v>81</v>
      </c>
      <c r="Q7302" s="5" t="s">
        <v>21296</v>
      </c>
      <c r="R7302" s="5">
        <v>1069305483</v>
      </c>
      <c r="S7302" s="5" t="s">
        <v>12681</v>
      </c>
      <c r="T7302" s="4">
        <v>27500000</v>
      </c>
      <c r="U7302" s="4">
        <v>0</v>
      </c>
      <c r="V7302" s="4">
        <v>27500000</v>
      </c>
      <c r="W7302" s="4">
        <v>16316667</v>
      </c>
      <c r="X7302" s="4">
        <v>11183333</v>
      </c>
      <c r="Y7302" s="4">
        <v>11183333</v>
      </c>
    </row>
    <row r="7303" spans="1:25" x14ac:dyDescent="0.2">
      <c r="A7303" s="5" t="s">
        <v>3510</v>
      </c>
      <c r="B7303" s="5" t="s">
        <v>3507</v>
      </c>
      <c r="C7303" s="5" t="s">
        <v>17534</v>
      </c>
      <c r="D7303" s="5">
        <v>876</v>
      </c>
      <c r="E7303" s="5" t="s">
        <v>17535</v>
      </c>
      <c r="F7303" s="5">
        <v>20</v>
      </c>
      <c r="G7303" s="5" t="s">
        <v>36</v>
      </c>
      <c r="H7303" s="5">
        <v>27302</v>
      </c>
      <c r="I7303" s="5" t="s">
        <v>3567</v>
      </c>
      <c r="J7303" s="5" t="s">
        <v>22224</v>
      </c>
      <c r="K7303" s="5" t="s">
        <v>22972</v>
      </c>
      <c r="L7303" s="5" t="s">
        <v>27133</v>
      </c>
      <c r="M7303" s="5">
        <v>26805778</v>
      </c>
      <c r="N7303" s="5">
        <v>26601963</v>
      </c>
      <c r="O7303" s="6">
        <v>46238.688703703701</v>
      </c>
      <c r="P7303" s="4" t="s">
        <v>8589</v>
      </c>
      <c r="Q7303" s="5" t="s">
        <v>22225</v>
      </c>
      <c r="R7303" s="5">
        <v>1082891705</v>
      </c>
      <c r="S7303" s="5" t="s">
        <v>12627</v>
      </c>
      <c r="T7303" s="4">
        <v>36050000</v>
      </c>
      <c r="U7303" s="4">
        <v>0</v>
      </c>
      <c r="V7303" s="4">
        <v>36050000</v>
      </c>
      <c r="W7303" s="4">
        <v>22831667</v>
      </c>
      <c r="X7303" s="4">
        <v>13218333</v>
      </c>
      <c r="Y7303" s="4">
        <v>13218333</v>
      </c>
    </row>
    <row r="7304" spans="1:25" x14ac:dyDescent="0.2">
      <c r="A7304" s="5" t="s">
        <v>3510</v>
      </c>
      <c r="B7304" s="5" t="s">
        <v>3507</v>
      </c>
      <c r="C7304" s="5" t="s">
        <v>17534</v>
      </c>
      <c r="D7304" s="5">
        <v>876</v>
      </c>
      <c r="E7304" s="5" t="s">
        <v>17535</v>
      </c>
      <c r="F7304" s="5">
        <v>20</v>
      </c>
      <c r="G7304" s="5" t="s">
        <v>36</v>
      </c>
      <c r="H7304" s="5">
        <v>27302</v>
      </c>
      <c r="I7304" s="5" t="s">
        <v>3567</v>
      </c>
      <c r="J7304" s="5" t="s">
        <v>22226</v>
      </c>
      <c r="K7304" s="5" t="s">
        <v>22972</v>
      </c>
      <c r="L7304" s="5" t="s">
        <v>27155</v>
      </c>
      <c r="M7304" s="5">
        <v>26805945</v>
      </c>
      <c r="N7304" s="5">
        <v>26601963</v>
      </c>
      <c r="O7304" s="6">
        <v>46245.416550925926</v>
      </c>
      <c r="P7304" s="4" t="s">
        <v>7442</v>
      </c>
      <c r="Q7304" s="5" t="s">
        <v>22227</v>
      </c>
      <c r="R7304" s="5">
        <v>1074415050</v>
      </c>
      <c r="S7304" s="5" t="s">
        <v>12585</v>
      </c>
      <c r="T7304" s="4">
        <v>25000000</v>
      </c>
      <c r="U7304" s="4">
        <v>0</v>
      </c>
      <c r="V7304" s="4">
        <v>25000000</v>
      </c>
      <c r="W7304" s="4">
        <v>22166667</v>
      </c>
      <c r="X7304" s="4">
        <v>2833333</v>
      </c>
    </row>
    <row r="7305" spans="1:25" x14ac:dyDescent="0.2">
      <c r="A7305" s="5" t="s">
        <v>3510</v>
      </c>
      <c r="B7305" s="5" t="s">
        <v>3507</v>
      </c>
      <c r="C7305" s="5" t="s">
        <v>17536</v>
      </c>
      <c r="D7305" s="5">
        <v>877</v>
      </c>
      <c r="E7305" s="5" t="s">
        <v>13044</v>
      </c>
      <c r="F7305" s="5">
        <v>20</v>
      </c>
      <c r="G7305" s="5" t="s">
        <v>36</v>
      </c>
      <c r="H7305" s="5">
        <v>27302</v>
      </c>
      <c r="I7305" s="5" t="s">
        <v>3567</v>
      </c>
      <c r="J7305" s="5" t="s">
        <v>19459</v>
      </c>
      <c r="K7305" s="5" t="s">
        <v>22972</v>
      </c>
      <c r="L7305" s="5" t="s">
        <v>27003</v>
      </c>
      <c r="M7305" s="5">
        <v>26804255</v>
      </c>
      <c r="N7305" s="5">
        <v>26601963</v>
      </c>
      <c r="O7305" s="6">
        <v>46211.567013888889</v>
      </c>
      <c r="P7305" s="4" t="s">
        <v>4489</v>
      </c>
      <c r="Q7305" s="5" t="s">
        <v>19460</v>
      </c>
      <c r="R7305" s="5">
        <v>20724231</v>
      </c>
      <c r="S7305" s="5" t="s">
        <v>22882</v>
      </c>
      <c r="T7305" s="4">
        <v>28600000</v>
      </c>
      <c r="U7305" s="4">
        <v>0</v>
      </c>
      <c r="V7305" s="4">
        <v>28600000</v>
      </c>
      <c r="W7305" s="4">
        <v>14386667</v>
      </c>
      <c r="X7305" s="4">
        <v>14213333</v>
      </c>
      <c r="Y7305" s="4">
        <v>14213333</v>
      </c>
    </row>
    <row r="7306" spans="1:25" x14ac:dyDescent="0.2">
      <c r="A7306" s="5" t="s">
        <v>3510</v>
      </c>
      <c r="B7306" s="5" t="s">
        <v>3507</v>
      </c>
      <c r="C7306" s="5" t="s">
        <v>17536</v>
      </c>
      <c r="D7306" s="5">
        <v>877</v>
      </c>
      <c r="E7306" s="5" t="s">
        <v>13044</v>
      </c>
      <c r="F7306" s="5">
        <v>20</v>
      </c>
      <c r="G7306" s="5" t="s">
        <v>36</v>
      </c>
      <c r="H7306" s="5">
        <v>27302</v>
      </c>
      <c r="I7306" s="5" t="s">
        <v>3567</v>
      </c>
      <c r="J7306" s="5" t="s">
        <v>19461</v>
      </c>
      <c r="K7306" s="5" t="s">
        <v>22972</v>
      </c>
      <c r="L7306" s="5" t="s">
        <v>27010</v>
      </c>
      <c r="M7306" s="5">
        <v>26804364</v>
      </c>
      <c r="N7306" s="5">
        <v>26601963</v>
      </c>
      <c r="O7306" s="6">
        <v>46212.681481481479</v>
      </c>
      <c r="P7306" s="4" t="s">
        <v>4489</v>
      </c>
      <c r="Q7306" s="5" t="s">
        <v>19462</v>
      </c>
      <c r="R7306" s="5">
        <v>1030575297</v>
      </c>
      <c r="S7306" s="5" t="s">
        <v>1911</v>
      </c>
      <c r="T7306" s="4">
        <v>28050000</v>
      </c>
      <c r="U7306" s="4">
        <v>0</v>
      </c>
      <c r="V7306" s="4">
        <v>28050000</v>
      </c>
      <c r="W7306" s="4">
        <v>14280000</v>
      </c>
      <c r="X7306" s="4">
        <v>13770000</v>
      </c>
      <c r="Y7306" s="4">
        <v>13770000</v>
      </c>
    </row>
    <row r="7307" spans="1:25" x14ac:dyDescent="0.2">
      <c r="A7307" s="5" t="s">
        <v>3510</v>
      </c>
      <c r="B7307" s="5" t="s">
        <v>3507</v>
      </c>
      <c r="C7307" s="5" t="s">
        <v>17536</v>
      </c>
      <c r="D7307" s="5">
        <v>877</v>
      </c>
      <c r="E7307" s="5" t="s">
        <v>13044</v>
      </c>
      <c r="F7307" s="5">
        <v>20</v>
      </c>
      <c r="G7307" s="5" t="s">
        <v>36</v>
      </c>
      <c r="H7307" s="5">
        <v>27302</v>
      </c>
      <c r="I7307" s="5" t="s">
        <v>3567</v>
      </c>
      <c r="J7307" s="5" t="s">
        <v>19463</v>
      </c>
      <c r="K7307" s="5" t="s">
        <v>22972</v>
      </c>
      <c r="L7307" s="5" t="s">
        <v>27012</v>
      </c>
      <c r="M7307" s="5">
        <v>26804391</v>
      </c>
      <c r="N7307" s="5">
        <v>26601963</v>
      </c>
      <c r="O7307" s="6">
        <v>46213.342164351852</v>
      </c>
      <c r="P7307" s="4" t="s">
        <v>4489</v>
      </c>
      <c r="Q7307" s="5" t="s">
        <v>19464</v>
      </c>
      <c r="R7307" s="5">
        <v>20455626</v>
      </c>
      <c r="S7307" s="5" t="s">
        <v>1919</v>
      </c>
      <c r="T7307" s="4">
        <v>49500000</v>
      </c>
      <c r="U7307" s="4">
        <v>0</v>
      </c>
      <c r="V7307" s="4">
        <v>49500000</v>
      </c>
      <c r="W7307" s="4">
        <v>26100000</v>
      </c>
      <c r="X7307" s="4">
        <v>23400000</v>
      </c>
      <c r="Y7307" s="4">
        <v>23400000</v>
      </c>
    </row>
    <row r="7308" spans="1:25" x14ac:dyDescent="0.2">
      <c r="A7308" s="5" t="s">
        <v>3510</v>
      </c>
      <c r="B7308" s="5" t="s">
        <v>3507</v>
      </c>
      <c r="C7308" s="5" t="s">
        <v>17536</v>
      </c>
      <c r="D7308" s="5">
        <v>877</v>
      </c>
      <c r="E7308" s="5" t="s">
        <v>13044</v>
      </c>
      <c r="F7308" s="5">
        <v>20</v>
      </c>
      <c r="G7308" s="5" t="s">
        <v>36</v>
      </c>
      <c r="H7308" s="5">
        <v>27302</v>
      </c>
      <c r="I7308" s="5" t="s">
        <v>3567</v>
      </c>
      <c r="J7308" s="5" t="s">
        <v>19465</v>
      </c>
      <c r="K7308" s="5" t="s">
        <v>22972</v>
      </c>
      <c r="L7308" s="5" t="s">
        <v>27018</v>
      </c>
      <c r="M7308" s="5">
        <v>26804538</v>
      </c>
      <c r="N7308" s="5">
        <v>26601963</v>
      </c>
      <c r="O7308" s="6">
        <v>46217.654594907406</v>
      </c>
      <c r="P7308" s="4" t="s">
        <v>81</v>
      </c>
      <c r="Q7308" s="5" t="s">
        <v>19466</v>
      </c>
      <c r="R7308" s="5">
        <v>35394270</v>
      </c>
      <c r="S7308" s="5" t="s">
        <v>2378</v>
      </c>
      <c r="T7308" s="4">
        <v>25000000</v>
      </c>
      <c r="U7308" s="4">
        <v>0</v>
      </c>
      <c r="V7308" s="4">
        <v>25000000</v>
      </c>
      <c r="W7308" s="4">
        <v>12333333</v>
      </c>
      <c r="X7308" s="4">
        <v>12666667</v>
      </c>
      <c r="Y7308" s="4">
        <v>12666667</v>
      </c>
    </row>
    <row r="7309" spans="1:25" x14ac:dyDescent="0.2">
      <c r="A7309" s="5" t="s">
        <v>3510</v>
      </c>
      <c r="B7309" s="5" t="s">
        <v>3507</v>
      </c>
      <c r="C7309" s="5" t="s">
        <v>17536</v>
      </c>
      <c r="D7309" s="5">
        <v>877</v>
      </c>
      <c r="E7309" s="5" t="s">
        <v>13044</v>
      </c>
      <c r="F7309" s="5">
        <v>20</v>
      </c>
      <c r="G7309" s="5" t="s">
        <v>36</v>
      </c>
      <c r="H7309" s="5">
        <v>27302</v>
      </c>
      <c r="I7309" s="5" t="s">
        <v>3567</v>
      </c>
      <c r="J7309" s="5" t="s">
        <v>19467</v>
      </c>
      <c r="K7309" s="5" t="s">
        <v>22972</v>
      </c>
      <c r="L7309" s="5" t="s">
        <v>27020</v>
      </c>
      <c r="M7309" s="5">
        <v>26804549</v>
      </c>
      <c r="N7309" s="5">
        <v>26601963</v>
      </c>
      <c r="O7309" s="6">
        <v>46217.689351851855</v>
      </c>
      <c r="P7309" s="4" t="s">
        <v>4489</v>
      </c>
      <c r="Q7309" s="5" t="s">
        <v>19468</v>
      </c>
      <c r="R7309" s="5">
        <v>1010239860</v>
      </c>
      <c r="S7309" s="5" t="s">
        <v>1915</v>
      </c>
      <c r="T7309" s="4">
        <v>28050000</v>
      </c>
      <c r="U7309" s="4">
        <v>0</v>
      </c>
      <c r="V7309" s="4">
        <v>28050000</v>
      </c>
      <c r="W7309" s="4">
        <v>15130000</v>
      </c>
      <c r="X7309" s="4">
        <v>12920000</v>
      </c>
      <c r="Y7309" s="4">
        <v>12920000</v>
      </c>
    </row>
    <row r="7310" spans="1:25" x14ac:dyDescent="0.2">
      <c r="A7310" s="5" t="s">
        <v>3510</v>
      </c>
      <c r="B7310" s="5" t="s">
        <v>3507</v>
      </c>
      <c r="C7310" s="5" t="s">
        <v>17536</v>
      </c>
      <c r="D7310" s="5">
        <v>877</v>
      </c>
      <c r="E7310" s="5" t="s">
        <v>13044</v>
      </c>
      <c r="F7310" s="5">
        <v>20</v>
      </c>
      <c r="G7310" s="5" t="s">
        <v>36</v>
      </c>
      <c r="H7310" s="5">
        <v>27302</v>
      </c>
      <c r="I7310" s="5" t="s">
        <v>3567</v>
      </c>
      <c r="J7310" s="5" t="s">
        <v>19469</v>
      </c>
      <c r="K7310" s="5" t="s">
        <v>22972</v>
      </c>
      <c r="L7310" s="5" t="s">
        <v>27025</v>
      </c>
      <c r="M7310" s="5">
        <v>26804585</v>
      </c>
      <c r="N7310" s="5">
        <v>26601963</v>
      </c>
      <c r="O7310" s="6">
        <v>46218.4765625</v>
      </c>
      <c r="P7310" s="4" t="s">
        <v>4489</v>
      </c>
      <c r="Q7310" s="5" t="s">
        <v>19470</v>
      </c>
      <c r="R7310" s="5">
        <v>52071110</v>
      </c>
      <c r="S7310" s="5" t="s">
        <v>22881</v>
      </c>
      <c r="T7310" s="4">
        <v>45100000</v>
      </c>
      <c r="U7310" s="4">
        <v>0</v>
      </c>
      <c r="V7310" s="4">
        <v>45100000</v>
      </c>
      <c r="W7310" s="4">
        <v>24600000</v>
      </c>
      <c r="X7310" s="4">
        <v>20500000</v>
      </c>
      <c r="Y7310" s="4">
        <v>20500000</v>
      </c>
    </row>
    <row r="7311" spans="1:25" x14ac:dyDescent="0.2">
      <c r="A7311" s="5" t="s">
        <v>3510</v>
      </c>
      <c r="B7311" s="5" t="s">
        <v>3507</v>
      </c>
      <c r="C7311" s="5" t="s">
        <v>17536</v>
      </c>
      <c r="D7311" s="5">
        <v>877</v>
      </c>
      <c r="E7311" s="5" t="s">
        <v>13044</v>
      </c>
      <c r="F7311" s="5">
        <v>20</v>
      </c>
      <c r="G7311" s="5" t="s">
        <v>36</v>
      </c>
      <c r="H7311" s="5">
        <v>27302</v>
      </c>
      <c r="I7311" s="5" t="s">
        <v>3567</v>
      </c>
      <c r="J7311" s="5" t="s">
        <v>21297</v>
      </c>
      <c r="K7311" s="5" t="s">
        <v>22972</v>
      </c>
      <c r="L7311" s="5" t="s">
        <v>27039</v>
      </c>
      <c r="M7311" s="5">
        <v>26805019</v>
      </c>
      <c r="N7311" s="5">
        <v>26601963</v>
      </c>
      <c r="O7311" s="6">
        <v>46226.442349537036</v>
      </c>
      <c r="P7311" s="4" t="s">
        <v>4501</v>
      </c>
      <c r="Q7311" s="5" t="s">
        <v>21298</v>
      </c>
      <c r="R7311" s="5">
        <v>1010224843</v>
      </c>
      <c r="S7311" s="5" t="s">
        <v>12432</v>
      </c>
      <c r="T7311" s="4">
        <v>44000000</v>
      </c>
      <c r="U7311" s="4">
        <v>0</v>
      </c>
      <c r="V7311" s="4">
        <v>44000000</v>
      </c>
      <c r="W7311" s="4">
        <v>27466667</v>
      </c>
      <c r="X7311" s="4">
        <v>16533333</v>
      </c>
      <c r="Y7311" s="4">
        <v>16533333</v>
      </c>
    </row>
    <row r="7312" spans="1:25" x14ac:dyDescent="0.2">
      <c r="A7312" s="5" t="s">
        <v>3510</v>
      </c>
      <c r="B7312" s="5" t="s">
        <v>3507</v>
      </c>
      <c r="C7312" s="5" t="s">
        <v>17536</v>
      </c>
      <c r="D7312" s="5">
        <v>877</v>
      </c>
      <c r="E7312" s="5" t="s">
        <v>13044</v>
      </c>
      <c r="F7312" s="5">
        <v>20</v>
      </c>
      <c r="G7312" s="5" t="s">
        <v>36</v>
      </c>
      <c r="H7312" s="5">
        <v>27302</v>
      </c>
      <c r="I7312" s="5" t="s">
        <v>3567</v>
      </c>
      <c r="J7312" s="5" t="s">
        <v>21299</v>
      </c>
      <c r="K7312" s="5" t="s">
        <v>22972</v>
      </c>
      <c r="L7312" s="5" t="s">
        <v>27044</v>
      </c>
      <c r="M7312" s="5">
        <v>26805123</v>
      </c>
      <c r="N7312" s="5">
        <v>26601963</v>
      </c>
      <c r="O7312" s="6">
        <v>46226.949479166666</v>
      </c>
      <c r="P7312" s="4" t="s">
        <v>4508</v>
      </c>
      <c r="Q7312" s="5" t="s">
        <v>21220</v>
      </c>
      <c r="R7312" s="5">
        <v>51795180</v>
      </c>
      <c r="S7312" s="5" t="s">
        <v>2372</v>
      </c>
      <c r="T7312" s="4">
        <v>33550000</v>
      </c>
      <c r="U7312" s="4">
        <v>0</v>
      </c>
      <c r="V7312" s="4">
        <v>33550000</v>
      </c>
      <c r="W7312" s="4">
        <v>20536667</v>
      </c>
      <c r="X7312" s="4">
        <v>13013333</v>
      </c>
      <c r="Y7312" s="4">
        <v>13013333</v>
      </c>
    </row>
    <row r="7313" spans="1:25" x14ac:dyDescent="0.2">
      <c r="A7313" s="5" t="s">
        <v>3510</v>
      </c>
      <c r="B7313" s="5" t="s">
        <v>3507</v>
      </c>
      <c r="C7313" s="5" t="s">
        <v>17536</v>
      </c>
      <c r="D7313" s="5">
        <v>877</v>
      </c>
      <c r="E7313" s="5" t="s">
        <v>13044</v>
      </c>
      <c r="F7313" s="5">
        <v>20</v>
      </c>
      <c r="G7313" s="5" t="s">
        <v>36</v>
      </c>
      <c r="H7313" s="5">
        <v>27302</v>
      </c>
      <c r="I7313" s="5" t="s">
        <v>3567</v>
      </c>
      <c r="J7313" s="5" t="s">
        <v>21300</v>
      </c>
      <c r="K7313" s="5" t="s">
        <v>22972</v>
      </c>
      <c r="L7313" s="5" t="s">
        <v>27104</v>
      </c>
      <c r="M7313" s="5">
        <v>26805601</v>
      </c>
      <c r="N7313" s="5">
        <v>26601963</v>
      </c>
      <c r="O7313" s="6">
        <v>46234.485381944447</v>
      </c>
      <c r="P7313" s="4" t="s">
        <v>81</v>
      </c>
      <c r="Q7313" s="5" t="s">
        <v>21301</v>
      </c>
      <c r="R7313" s="5">
        <v>52864209</v>
      </c>
      <c r="S7313" s="5" t="s">
        <v>12435</v>
      </c>
      <c r="T7313" s="4">
        <v>36500000</v>
      </c>
      <c r="U7313" s="4">
        <v>0</v>
      </c>
      <c r="V7313" s="4">
        <v>36500000</v>
      </c>
      <c r="W7313" s="4">
        <v>22386667</v>
      </c>
      <c r="X7313" s="4">
        <v>14113333</v>
      </c>
      <c r="Y7313" s="4">
        <v>14113333</v>
      </c>
    </row>
    <row r="7314" spans="1:25" x14ac:dyDescent="0.2">
      <c r="A7314" s="5" t="s">
        <v>3510</v>
      </c>
      <c r="B7314" s="5" t="s">
        <v>3507</v>
      </c>
      <c r="C7314" s="5" t="s">
        <v>17536</v>
      </c>
      <c r="D7314" s="5">
        <v>877</v>
      </c>
      <c r="E7314" s="5" t="s">
        <v>13044</v>
      </c>
      <c r="F7314" s="5">
        <v>20</v>
      </c>
      <c r="G7314" s="5" t="s">
        <v>36</v>
      </c>
      <c r="H7314" s="5">
        <v>27302</v>
      </c>
      <c r="I7314" s="5" t="s">
        <v>3567</v>
      </c>
      <c r="J7314" s="5" t="s">
        <v>21286</v>
      </c>
      <c r="K7314" s="5" t="s">
        <v>22972</v>
      </c>
      <c r="L7314" s="5" t="s">
        <v>27106</v>
      </c>
      <c r="M7314" s="5">
        <v>26805611</v>
      </c>
      <c r="N7314" s="5">
        <v>26601963</v>
      </c>
      <c r="O7314" s="6">
        <v>46234.524571759262</v>
      </c>
      <c r="P7314" s="4" t="s">
        <v>81</v>
      </c>
      <c r="Q7314" s="5" t="s">
        <v>21287</v>
      </c>
      <c r="R7314" s="5">
        <v>1018466192</v>
      </c>
      <c r="S7314" s="5" t="s">
        <v>12438</v>
      </c>
      <c r="T7314" s="4">
        <v>36704998</v>
      </c>
      <c r="U7314" s="4">
        <v>0</v>
      </c>
      <c r="V7314" s="4">
        <v>36704998</v>
      </c>
      <c r="W7314" s="4">
        <v>21624998</v>
      </c>
      <c r="X7314" s="4">
        <v>15080000</v>
      </c>
      <c r="Y7314" s="4">
        <v>15080000</v>
      </c>
    </row>
    <row r="7315" spans="1:25" x14ac:dyDescent="0.2">
      <c r="A7315" s="5" t="s">
        <v>3510</v>
      </c>
      <c r="B7315" s="5" t="s">
        <v>3507</v>
      </c>
      <c r="C7315" s="5" t="s">
        <v>17536</v>
      </c>
      <c r="D7315" s="5">
        <v>877</v>
      </c>
      <c r="E7315" s="5" t="s">
        <v>13044</v>
      </c>
      <c r="F7315" s="5">
        <v>20</v>
      </c>
      <c r="G7315" s="5" t="s">
        <v>36</v>
      </c>
      <c r="H7315" s="5">
        <v>27302</v>
      </c>
      <c r="I7315" s="5" t="s">
        <v>3567</v>
      </c>
      <c r="J7315" s="5" t="s">
        <v>21302</v>
      </c>
      <c r="K7315" s="5" t="s">
        <v>22972</v>
      </c>
      <c r="L7315" s="5" t="s">
        <v>27114</v>
      </c>
      <c r="M7315" s="5">
        <v>26805646</v>
      </c>
      <c r="N7315" s="5">
        <v>26601963</v>
      </c>
      <c r="O7315" s="6">
        <v>46234.650648148148</v>
      </c>
      <c r="P7315" s="4" t="s">
        <v>81</v>
      </c>
      <c r="Q7315" s="5" t="s">
        <v>21303</v>
      </c>
      <c r="R7315" s="5">
        <v>1070005650</v>
      </c>
      <c r="S7315" s="5" t="s">
        <v>12702</v>
      </c>
      <c r="T7315" s="4">
        <v>36500000</v>
      </c>
      <c r="U7315" s="4">
        <v>0</v>
      </c>
      <c r="V7315" s="4">
        <v>36500000</v>
      </c>
      <c r="W7315" s="4">
        <v>22386667</v>
      </c>
      <c r="X7315" s="4">
        <v>14113333</v>
      </c>
      <c r="Y7315" s="4">
        <v>14113333</v>
      </c>
    </row>
    <row r="7316" spans="1:25" x14ac:dyDescent="0.2">
      <c r="A7316" s="5" t="s">
        <v>3510</v>
      </c>
      <c r="B7316" s="5" t="s">
        <v>3507</v>
      </c>
      <c r="C7316" s="5" t="s">
        <v>17536</v>
      </c>
      <c r="D7316" s="5">
        <v>877</v>
      </c>
      <c r="E7316" s="5" t="s">
        <v>13044</v>
      </c>
      <c r="F7316" s="5">
        <v>20</v>
      </c>
      <c r="G7316" s="5" t="s">
        <v>36</v>
      </c>
      <c r="H7316" s="5">
        <v>27302</v>
      </c>
      <c r="I7316" s="5" t="s">
        <v>3567</v>
      </c>
      <c r="J7316" s="5" t="s">
        <v>21304</v>
      </c>
      <c r="K7316" s="5" t="s">
        <v>22972</v>
      </c>
      <c r="L7316" s="5" t="s">
        <v>27120</v>
      </c>
      <c r="M7316" s="5">
        <v>26805677</v>
      </c>
      <c r="N7316" s="5">
        <v>26601963</v>
      </c>
      <c r="O7316" s="6">
        <v>46234.765856481485</v>
      </c>
      <c r="P7316" s="4" t="s">
        <v>81</v>
      </c>
      <c r="Q7316" s="5" t="s">
        <v>21305</v>
      </c>
      <c r="R7316" s="5">
        <v>1074160554</v>
      </c>
      <c r="S7316" s="5" t="s">
        <v>461</v>
      </c>
      <c r="T7316" s="4">
        <v>27500000</v>
      </c>
      <c r="U7316" s="4">
        <v>0</v>
      </c>
      <c r="V7316" s="4">
        <v>27500000</v>
      </c>
      <c r="W7316" s="4">
        <v>17050000</v>
      </c>
      <c r="X7316" s="4">
        <v>10450000</v>
      </c>
      <c r="Y7316" s="4">
        <v>10450000</v>
      </c>
    </row>
    <row r="7317" spans="1:25" x14ac:dyDescent="0.2">
      <c r="A7317" s="5" t="s">
        <v>3510</v>
      </c>
      <c r="B7317" s="5" t="s">
        <v>3507</v>
      </c>
      <c r="C7317" s="5" t="s">
        <v>17536</v>
      </c>
      <c r="D7317" s="5">
        <v>877</v>
      </c>
      <c r="E7317" s="5" t="s">
        <v>13044</v>
      </c>
      <c r="F7317" s="5">
        <v>20</v>
      </c>
      <c r="G7317" s="5" t="s">
        <v>36</v>
      </c>
      <c r="H7317" s="5">
        <v>27302</v>
      </c>
      <c r="I7317" s="5" t="s">
        <v>3567</v>
      </c>
      <c r="J7317" s="5" t="s">
        <v>22228</v>
      </c>
      <c r="K7317" s="5" t="s">
        <v>22972</v>
      </c>
      <c r="L7317" s="5" t="s">
        <v>27126</v>
      </c>
      <c r="M7317" s="5">
        <v>26805705</v>
      </c>
      <c r="N7317" s="5">
        <v>26601963</v>
      </c>
      <c r="O7317" s="6">
        <v>46237.441423611112</v>
      </c>
      <c r="P7317" s="4" t="s">
        <v>81</v>
      </c>
      <c r="Q7317" s="5" t="s">
        <v>22229</v>
      </c>
      <c r="R7317" s="5">
        <v>79715256</v>
      </c>
      <c r="S7317" s="5" t="s">
        <v>12423</v>
      </c>
      <c r="T7317" s="4">
        <v>43500000</v>
      </c>
      <c r="U7317" s="4">
        <v>0</v>
      </c>
      <c r="V7317" s="4">
        <v>43500000</v>
      </c>
      <c r="W7317" s="4">
        <v>26970000</v>
      </c>
      <c r="X7317" s="4">
        <v>16530000</v>
      </c>
      <c r="Y7317" s="4">
        <v>16530000</v>
      </c>
    </row>
    <row r="7318" spans="1:25" x14ac:dyDescent="0.2">
      <c r="A7318" s="5" t="s">
        <v>3510</v>
      </c>
      <c r="B7318" s="5" t="s">
        <v>3507</v>
      </c>
      <c r="C7318" s="5" t="s">
        <v>17536</v>
      </c>
      <c r="D7318" s="5">
        <v>877</v>
      </c>
      <c r="E7318" s="5" t="s">
        <v>13044</v>
      </c>
      <c r="F7318" s="5">
        <v>20</v>
      </c>
      <c r="G7318" s="5" t="s">
        <v>36</v>
      </c>
      <c r="H7318" s="5">
        <v>27302</v>
      </c>
      <c r="I7318" s="5" t="s">
        <v>3567</v>
      </c>
      <c r="J7318" s="5" t="s">
        <v>22230</v>
      </c>
      <c r="K7318" s="5" t="s">
        <v>22972</v>
      </c>
      <c r="L7318" s="5" t="s">
        <v>27134</v>
      </c>
      <c r="M7318" s="5">
        <v>26805779</v>
      </c>
      <c r="N7318" s="5">
        <v>26601963</v>
      </c>
      <c r="O7318" s="6">
        <v>46238.689930555556</v>
      </c>
      <c r="P7318" s="4" t="s">
        <v>8589</v>
      </c>
      <c r="Q7318" s="5" t="s">
        <v>22231</v>
      </c>
      <c r="R7318" s="5">
        <v>1013658723</v>
      </c>
      <c r="S7318" s="5" t="s">
        <v>15431</v>
      </c>
      <c r="T7318" s="4">
        <v>25500000</v>
      </c>
      <c r="U7318" s="4">
        <v>0</v>
      </c>
      <c r="V7318" s="4">
        <v>25500000</v>
      </c>
      <c r="W7318" s="4">
        <v>16830000</v>
      </c>
      <c r="X7318" s="4">
        <v>8670000</v>
      </c>
      <c r="Y7318" s="4">
        <v>8670000</v>
      </c>
    </row>
    <row r="7319" spans="1:25" x14ac:dyDescent="0.2">
      <c r="A7319" s="5" t="s">
        <v>3510</v>
      </c>
      <c r="B7319" s="5" t="s">
        <v>3507</v>
      </c>
      <c r="C7319" s="5" t="s">
        <v>17536</v>
      </c>
      <c r="D7319" s="5">
        <v>877</v>
      </c>
      <c r="E7319" s="5" t="s">
        <v>13044</v>
      </c>
      <c r="F7319" s="5">
        <v>20</v>
      </c>
      <c r="G7319" s="5" t="s">
        <v>36</v>
      </c>
      <c r="H7319" s="5">
        <v>27302</v>
      </c>
      <c r="I7319" s="5" t="s">
        <v>3567</v>
      </c>
      <c r="J7319" s="5" t="s">
        <v>22232</v>
      </c>
      <c r="K7319" s="5" t="s">
        <v>22972</v>
      </c>
      <c r="L7319" s="5" t="s">
        <v>27137</v>
      </c>
      <c r="M7319" s="5">
        <v>26805788</v>
      </c>
      <c r="N7319" s="5">
        <v>26601963</v>
      </c>
      <c r="O7319" s="6">
        <v>46238.720462962963</v>
      </c>
      <c r="P7319" s="4" t="s">
        <v>8589</v>
      </c>
      <c r="Q7319" s="5" t="s">
        <v>12366</v>
      </c>
      <c r="R7319" s="5">
        <v>1014253854</v>
      </c>
      <c r="S7319" s="5" t="s">
        <v>12367</v>
      </c>
      <c r="T7319" s="4">
        <v>27500000</v>
      </c>
      <c r="U7319" s="4">
        <v>0</v>
      </c>
      <c r="V7319" s="4">
        <v>27500000</v>
      </c>
      <c r="W7319" s="4">
        <v>18150000</v>
      </c>
      <c r="X7319" s="4">
        <v>9350000</v>
      </c>
      <c r="Y7319" s="4">
        <v>3850000</v>
      </c>
    </row>
    <row r="7320" spans="1:25" x14ac:dyDescent="0.2">
      <c r="A7320" s="5" t="s">
        <v>3510</v>
      </c>
      <c r="B7320" s="5" t="s">
        <v>3507</v>
      </c>
      <c r="C7320" s="5" t="s">
        <v>17536</v>
      </c>
      <c r="D7320" s="5">
        <v>877</v>
      </c>
      <c r="E7320" s="5" t="s">
        <v>13044</v>
      </c>
      <c r="F7320" s="5">
        <v>20</v>
      </c>
      <c r="G7320" s="5" t="s">
        <v>36</v>
      </c>
      <c r="H7320" s="5">
        <v>27302</v>
      </c>
      <c r="I7320" s="5" t="s">
        <v>3567</v>
      </c>
      <c r="J7320" s="5" t="s">
        <v>22233</v>
      </c>
      <c r="K7320" s="5" t="s">
        <v>22972</v>
      </c>
      <c r="L7320" s="5" t="s">
        <v>27139</v>
      </c>
      <c r="M7320" s="5">
        <v>26805798</v>
      </c>
      <c r="N7320" s="5">
        <v>26601963</v>
      </c>
      <c r="O7320" s="6">
        <v>46238.807673611111</v>
      </c>
      <c r="P7320" s="4" t="s">
        <v>4496</v>
      </c>
      <c r="Q7320" s="5" t="s">
        <v>12623</v>
      </c>
      <c r="R7320" s="5">
        <v>7232211</v>
      </c>
      <c r="S7320" s="5" t="s">
        <v>12624</v>
      </c>
      <c r="T7320" s="4">
        <v>41000000</v>
      </c>
      <c r="U7320" s="4">
        <v>0</v>
      </c>
      <c r="V7320" s="4">
        <v>41000000</v>
      </c>
      <c r="W7320" s="4">
        <v>34166667</v>
      </c>
      <c r="X7320" s="4">
        <v>6833333</v>
      </c>
      <c r="Y7320" s="4">
        <v>6833333</v>
      </c>
    </row>
    <row r="7321" spans="1:25" x14ac:dyDescent="0.2">
      <c r="A7321" s="5" t="s">
        <v>3510</v>
      </c>
      <c r="B7321" s="5" t="s">
        <v>3507</v>
      </c>
      <c r="C7321" s="5" t="s">
        <v>17536</v>
      </c>
      <c r="D7321" s="5">
        <v>877</v>
      </c>
      <c r="E7321" s="5" t="s">
        <v>13044</v>
      </c>
      <c r="F7321" s="5">
        <v>20</v>
      </c>
      <c r="G7321" s="5" t="s">
        <v>36</v>
      </c>
      <c r="H7321" s="5">
        <v>27302</v>
      </c>
      <c r="I7321" s="5" t="s">
        <v>3567</v>
      </c>
      <c r="J7321" s="5" t="s">
        <v>22234</v>
      </c>
      <c r="K7321" s="5" t="s">
        <v>22972</v>
      </c>
      <c r="L7321" s="5" t="s">
        <v>27149</v>
      </c>
      <c r="M7321" s="5">
        <v>26805880</v>
      </c>
      <c r="N7321" s="5">
        <v>26601963</v>
      </c>
      <c r="O7321" s="6">
        <v>46239.723912037036</v>
      </c>
      <c r="P7321" s="4" t="s">
        <v>21476</v>
      </c>
      <c r="Q7321" s="5" t="s">
        <v>22235</v>
      </c>
      <c r="R7321" s="5">
        <v>1018496041</v>
      </c>
      <c r="S7321" s="5" t="s">
        <v>1971</v>
      </c>
      <c r="T7321" s="4">
        <v>27000000</v>
      </c>
      <c r="U7321" s="4">
        <v>0</v>
      </c>
      <c r="V7321" s="4">
        <v>27000000</v>
      </c>
      <c r="W7321" s="4">
        <v>17820000</v>
      </c>
      <c r="X7321" s="4">
        <v>9180000</v>
      </c>
      <c r="Y7321" s="4">
        <v>3780000</v>
      </c>
    </row>
    <row r="7322" spans="1:25" x14ac:dyDescent="0.2">
      <c r="A7322" s="5" t="s">
        <v>3510</v>
      </c>
      <c r="B7322" s="5" t="s">
        <v>3507</v>
      </c>
      <c r="C7322" s="5" t="s">
        <v>17536</v>
      </c>
      <c r="D7322" s="5">
        <v>877</v>
      </c>
      <c r="E7322" s="5" t="s">
        <v>13044</v>
      </c>
      <c r="F7322" s="5">
        <v>20</v>
      </c>
      <c r="G7322" s="5" t="s">
        <v>36</v>
      </c>
      <c r="H7322" s="5">
        <v>27302</v>
      </c>
      <c r="I7322" s="5" t="s">
        <v>3567</v>
      </c>
      <c r="J7322" s="5" t="s">
        <v>22886</v>
      </c>
      <c r="K7322" s="5" t="s">
        <v>22972</v>
      </c>
      <c r="L7322" s="5" t="s">
        <v>27180</v>
      </c>
      <c r="M7322" s="5">
        <v>26806238</v>
      </c>
      <c r="N7322" s="5">
        <v>26601963</v>
      </c>
      <c r="O7322" s="6">
        <v>46252.691886574074</v>
      </c>
      <c r="P7322" s="4" t="s">
        <v>94</v>
      </c>
      <c r="Q7322" s="5" t="s">
        <v>22887</v>
      </c>
      <c r="R7322" s="5">
        <v>1072193791</v>
      </c>
      <c r="S7322" s="5" t="s">
        <v>10738</v>
      </c>
      <c r="T7322" s="4">
        <v>29600000</v>
      </c>
      <c r="U7322" s="4">
        <v>0</v>
      </c>
      <c r="V7322" s="4">
        <v>29600000</v>
      </c>
      <c r="W7322" s="4">
        <v>20473333</v>
      </c>
      <c r="X7322" s="4">
        <v>9126667</v>
      </c>
      <c r="Y7322" s="4">
        <v>1726667</v>
      </c>
    </row>
    <row r="7323" spans="1:25" x14ac:dyDescent="0.2">
      <c r="A7323" s="5" t="s">
        <v>3510</v>
      </c>
      <c r="B7323" s="5" t="s">
        <v>3507</v>
      </c>
      <c r="C7323" s="5" t="s">
        <v>17537</v>
      </c>
      <c r="D7323" s="5">
        <v>878</v>
      </c>
      <c r="E7323" s="5" t="s">
        <v>17538</v>
      </c>
      <c r="F7323" s="5">
        <v>20</v>
      </c>
      <c r="G7323" s="5" t="s">
        <v>36</v>
      </c>
      <c r="H7323" s="5">
        <v>27302</v>
      </c>
      <c r="I7323" s="5" t="s">
        <v>3567</v>
      </c>
      <c r="J7323" s="5" t="s">
        <v>21306</v>
      </c>
      <c r="K7323" s="5" t="s">
        <v>22972</v>
      </c>
      <c r="L7323" s="5" t="s">
        <v>27042</v>
      </c>
      <c r="M7323" s="5">
        <v>26805109</v>
      </c>
      <c r="N7323" s="5">
        <v>26601963</v>
      </c>
      <c r="O7323" s="6">
        <v>46226.867604166669</v>
      </c>
      <c r="P7323" s="4" t="s">
        <v>81</v>
      </c>
      <c r="Q7323" s="5" t="s">
        <v>21307</v>
      </c>
      <c r="R7323" s="5">
        <v>1007438647</v>
      </c>
      <c r="S7323" s="5" t="s">
        <v>2558</v>
      </c>
      <c r="T7323" s="4">
        <v>50000000</v>
      </c>
      <c r="U7323" s="4">
        <v>0</v>
      </c>
      <c r="V7323" s="4">
        <v>50000000</v>
      </c>
      <c r="W7323" s="4">
        <v>27666667</v>
      </c>
      <c r="X7323" s="4">
        <v>22333333</v>
      </c>
      <c r="Y7323" s="4">
        <v>22333333</v>
      </c>
    </row>
    <row r="7324" spans="1:25" x14ac:dyDescent="0.2">
      <c r="A7324" s="5" t="s">
        <v>3510</v>
      </c>
      <c r="B7324" s="5" t="s">
        <v>3507</v>
      </c>
      <c r="C7324" s="5" t="s">
        <v>17537</v>
      </c>
      <c r="D7324" s="5">
        <v>878</v>
      </c>
      <c r="E7324" s="5" t="s">
        <v>17538</v>
      </c>
      <c r="F7324" s="5">
        <v>20</v>
      </c>
      <c r="G7324" s="5" t="s">
        <v>36</v>
      </c>
      <c r="H7324" s="5">
        <v>27302</v>
      </c>
      <c r="I7324" s="5" t="s">
        <v>3567</v>
      </c>
      <c r="J7324" s="5" t="s">
        <v>21308</v>
      </c>
      <c r="K7324" s="5" t="s">
        <v>22972</v>
      </c>
      <c r="L7324" s="5" t="s">
        <v>27090</v>
      </c>
      <c r="M7324" s="5">
        <v>26805523</v>
      </c>
      <c r="N7324" s="5">
        <v>26601963</v>
      </c>
      <c r="O7324" s="6">
        <v>46233.5075462963</v>
      </c>
      <c r="P7324" s="4" t="s">
        <v>81</v>
      </c>
      <c r="Q7324" s="5" t="s">
        <v>21309</v>
      </c>
      <c r="R7324" s="5">
        <v>1030598024</v>
      </c>
      <c r="S7324" s="5" t="s">
        <v>12465</v>
      </c>
      <c r="T7324" s="4">
        <v>36500000</v>
      </c>
      <c r="U7324" s="4">
        <v>0</v>
      </c>
      <c r="V7324" s="4">
        <v>36500000</v>
      </c>
      <c r="W7324" s="4">
        <v>21656667</v>
      </c>
      <c r="X7324" s="4">
        <v>14843333</v>
      </c>
      <c r="Y7324" s="4">
        <v>14843333</v>
      </c>
    </row>
    <row r="7325" spans="1:25" x14ac:dyDescent="0.2">
      <c r="A7325" s="5" t="s">
        <v>3510</v>
      </c>
      <c r="B7325" s="5" t="s">
        <v>3507</v>
      </c>
      <c r="C7325" s="5" t="s">
        <v>17537</v>
      </c>
      <c r="D7325" s="5">
        <v>878</v>
      </c>
      <c r="E7325" s="5" t="s">
        <v>17538</v>
      </c>
      <c r="F7325" s="5">
        <v>20</v>
      </c>
      <c r="G7325" s="5" t="s">
        <v>36</v>
      </c>
      <c r="H7325" s="5">
        <v>27302</v>
      </c>
      <c r="I7325" s="5" t="s">
        <v>3567</v>
      </c>
      <c r="J7325" s="5" t="s">
        <v>22883</v>
      </c>
      <c r="K7325" s="5" t="s">
        <v>22972</v>
      </c>
      <c r="L7325" s="5" t="s">
        <v>27184</v>
      </c>
      <c r="M7325" s="5">
        <v>26806279</v>
      </c>
      <c r="N7325" s="5">
        <v>26601963</v>
      </c>
      <c r="O7325" s="6">
        <v>46253.536030092589</v>
      </c>
      <c r="P7325" s="4" t="s">
        <v>18509</v>
      </c>
      <c r="Q7325" s="5" t="s">
        <v>22884</v>
      </c>
      <c r="R7325" s="5">
        <v>1070752786</v>
      </c>
      <c r="S7325" s="5" t="s">
        <v>22885</v>
      </c>
      <c r="T7325" s="4">
        <v>10253333</v>
      </c>
      <c r="U7325" s="4">
        <v>0</v>
      </c>
      <c r="V7325" s="4">
        <v>10253333</v>
      </c>
      <c r="W7325" s="4">
        <v>0</v>
      </c>
      <c r="X7325" s="4">
        <v>10253333</v>
      </c>
      <c r="Y7325" s="4">
        <v>10253333</v>
      </c>
    </row>
    <row r="7326" spans="1:25" x14ac:dyDescent="0.2">
      <c r="A7326" s="5" t="s">
        <v>3510</v>
      </c>
      <c r="B7326" s="5" t="s">
        <v>3507</v>
      </c>
      <c r="C7326" s="5" t="s">
        <v>17537</v>
      </c>
      <c r="D7326" s="5">
        <v>878</v>
      </c>
      <c r="E7326" s="5" t="s">
        <v>17538</v>
      </c>
      <c r="F7326" s="5">
        <v>20</v>
      </c>
      <c r="G7326" s="5" t="s">
        <v>36</v>
      </c>
      <c r="H7326" s="5">
        <v>27302</v>
      </c>
      <c r="I7326" s="5" t="s">
        <v>3567</v>
      </c>
      <c r="J7326" s="5" t="s">
        <v>27516</v>
      </c>
      <c r="K7326" s="5" t="s">
        <v>22972</v>
      </c>
      <c r="L7326" s="5" t="s">
        <v>27517</v>
      </c>
      <c r="M7326" s="5">
        <v>26806573</v>
      </c>
      <c r="N7326" s="5">
        <v>26601963</v>
      </c>
      <c r="O7326" s="6">
        <v>46290.8284375</v>
      </c>
      <c r="P7326" s="4" t="s">
        <v>138</v>
      </c>
      <c r="Q7326" s="5" t="s">
        <v>27518</v>
      </c>
      <c r="R7326" s="5">
        <v>1019112576</v>
      </c>
      <c r="S7326" s="5" t="s">
        <v>27519</v>
      </c>
      <c r="T7326" s="4">
        <v>12400000</v>
      </c>
      <c r="U7326" s="4">
        <v>0</v>
      </c>
      <c r="V7326" s="4">
        <v>12400000</v>
      </c>
      <c r="W7326" s="4">
        <v>12400000</v>
      </c>
      <c r="X7326" s="4">
        <v>0</v>
      </c>
    </row>
    <row r="7327" spans="1:25" x14ac:dyDescent="0.2">
      <c r="A7327" s="5" t="s">
        <v>3510</v>
      </c>
      <c r="B7327" s="5" t="s">
        <v>3507</v>
      </c>
      <c r="C7327" s="5" t="s">
        <v>17843</v>
      </c>
      <c r="D7327" s="5">
        <v>941</v>
      </c>
      <c r="E7327" s="5" t="s">
        <v>17844</v>
      </c>
      <c r="F7327" s="5">
        <v>22</v>
      </c>
      <c r="G7327" s="5" t="s">
        <v>40</v>
      </c>
      <c r="H7327" s="5">
        <v>27302</v>
      </c>
      <c r="I7327" s="5" t="s">
        <v>3567</v>
      </c>
      <c r="J7327" s="5" t="s">
        <v>19471</v>
      </c>
      <c r="K7327" s="5" t="s">
        <v>22972</v>
      </c>
      <c r="L7327" s="5" t="s">
        <v>26999</v>
      </c>
      <c r="M7327" s="5">
        <v>26804227</v>
      </c>
      <c r="N7327" s="5">
        <v>26601972</v>
      </c>
      <c r="O7327" s="6">
        <v>46211.406550925924</v>
      </c>
      <c r="P7327" s="4" t="s">
        <v>4489</v>
      </c>
      <c r="Q7327" s="5" t="s">
        <v>19472</v>
      </c>
      <c r="R7327" s="5">
        <v>1057591314</v>
      </c>
      <c r="S7327" s="5" t="s">
        <v>508</v>
      </c>
      <c r="T7327" s="4">
        <v>35200000</v>
      </c>
      <c r="U7327" s="4">
        <v>0</v>
      </c>
      <c r="V7327" s="4">
        <v>35200000</v>
      </c>
      <c r="W7327" s="4">
        <v>17706667</v>
      </c>
      <c r="X7327" s="4">
        <v>17493333</v>
      </c>
      <c r="Y7327" s="4">
        <v>17493333</v>
      </c>
    </row>
    <row r="7328" spans="1:25" x14ac:dyDescent="0.2">
      <c r="A7328" s="5" t="s">
        <v>3510</v>
      </c>
      <c r="B7328" s="5" t="s">
        <v>3507</v>
      </c>
      <c r="C7328" s="5" t="s">
        <v>17843</v>
      </c>
      <c r="D7328" s="5">
        <v>941</v>
      </c>
      <c r="E7328" s="5" t="s">
        <v>17844</v>
      </c>
      <c r="F7328" s="5">
        <v>22</v>
      </c>
      <c r="G7328" s="5" t="s">
        <v>40</v>
      </c>
      <c r="H7328" s="5">
        <v>27302</v>
      </c>
      <c r="I7328" s="5" t="s">
        <v>3567</v>
      </c>
      <c r="J7328" s="5" t="s">
        <v>19473</v>
      </c>
      <c r="K7328" s="5" t="s">
        <v>22972</v>
      </c>
      <c r="L7328" s="5" t="s">
        <v>27014</v>
      </c>
      <c r="M7328" s="5">
        <v>26804419</v>
      </c>
      <c r="N7328" s="5">
        <v>26601972</v>
      </c>
      <c r="O7328" s="6">
        <v>46213.469328703701</v>
      </c>
      <c r="P7328" s="4" t="s">
        <v>4489</v>
      </c>
      <c r="Q7328" s="5" t="s">
        <v>19474</v>
      </c>
      <c r="R7328" s="5">
        <v>1020792334</v>
      </c>
      <c r="S7328" s="5" t="s">
        <v>3250</v>
      </c>
      <c r="T7328" s="4">
        <v>31900000</v>
      </c>
      <c r="U7328" s="4">
        <v>0</v>
      </c>
      <c r="V7328" s="4">
        <v>31900000</v>
      </c>
      <c r="W7328" s="4">
        <v>17206667</v>
      </c>
      <c r="X7328" s="4">
        <v>14693333</v>
      </c>
      <c r="Y7328" s="4">
        <v>14693333</v>
      </c>
    </row>
    <row r="7329" spans="1:25" x14ac:dyDescent="0.2">
      <c r="A7329" s="5" t="s">
        <v>3510</v>
      </c>
      <c r="B7329" s="5" t="s">
        <v>3507</v>
      </c>
      <c r="C7329" s="5" t="s">
        <v>17843</v>
      </c>
      <c r="D7329" s="5">
        <v>941</v>
      </c>
      <c r="E7329" s="5" t="s">
        <v>17844</v>
      </c>
      <c r="F7329" s="5">
        <v>22</v>
      </c>
      <c r="G7329" s="5" t="s">
        <v>40</v>
      </c>
      <c r="H7329" s="5">
        <v>27302</v>
      </c>
      <c r="I7329" s="5" t="s">
        <v>3567</v>
      </c>
      <c r="J7329" s="5" t="s">
        <v>21310</v>
      </c>
      <c r="K7329" s="5" t="s">
        <v>22972</v>
      </c>
      <c r="L7329" s="5" t="s">
        <v>27054</v>
      </c>
      <c r="M7329" s="5">
        <v>26805218</v>
      </c>
      <c r="N7329" s="5">
        <v>26601972</v>
      </c>
      <c r="O7329" s="6">
        <v>46230.36005787037</v>
      </c>
      <c r="P7329" s="4" t="s">
        <v>81</v>
      </c>
      <c r="Q7329" s="5" t="s">
        <v>21311</v>
      </c>
      <c r="R7329" s="5">
        <v>1026572539</v>
      </c>
      <c r="S7329" s="5" t="s">
        <v>12474</v>
      </c>
      <c r="T7329" s="4">
        <v>35000000</v>
      </c>
      <c r="U7329" s="4">
        <v>0</v>
      </c>
      <c r="V7329" s="4">
        <v>35000000</v>
      </c>
      <c r="W7329" s="4">
        <v>20300000</v>
      </c>
      <c r="X7329" s="4">
        <v>14700000</v>
      </c>
      <c r="Y7329" s="4">
        <v>14700000</v>
      </c>
    </row>
    <row r="7330" spans="1:25" x14ac:dyDescent="0.2">
      <c r="A7330" s="5" t="s">
        <v>3510</v>
      </c>
      <c r="B7330" s="5" t="s">
        <v>3507</v>
      </c>
      <c r="C7330" s="5" t="s">
        <v>17843</v>
      </c>
      <c r="D7330" s="5">
        <v>941</v>
      </c>
      <c r="E7330" s="5" t="s">
        <v>17844</v>
      </c>
      <c r="F7330" s="5">
        <v>22</v>
      </c>
      <c r="G7330" s="5" t="s">
        <v>40</v>
      </c>
      <c r="H7330" s="5">
        <v>27302</v>
      </c>
      <c r="I7330" s="5" t="s">
        <v>3567</v>
      </c>
      <c r="J7330" s="5" t="s">
        <v>21312</v>
      </c>
      <c r="K7330" s="5" t="s">
        <v>22972</v>
      </c>
      <c r="L7330" s="5" t="s">
        <v>27068</v>
      </c>
      <c r="M7330" s="5">
        <v>26805309</v>
      </c>
      <c r="N7330" s="5">
        <v>26601972</v>
      </c>
      <c r="O7330" s="6">
        <v>46230.775208333333</v>
      </c>
      <c r="P7330" s="4" t="s">
        <v>81</v>
      </c>
      <c r="Q7330" s="5" t="s">
        <v>12554</v>
      </c>
      <c r="R7330" s="5">
        <v>1022957956</v>
      </c>
      <c r="S7330" s="5" t="s">
        <v>21313</v>
      </c>
      <c r="T7330" s="4">
        <v>29000000</v>
      </c>
      <c r="U7330" s="4">
        <v>0</v>
      </c>
      <c r="V7330" s="4">
        <v>29000000</v>
      </c>
      <c r="W7330" s="4">
        <v>16820000</v>
      </c>
      <c r="X7330" s="4">
        <v>12180000</v>
      </c>
      <c r="Y7330" s="4">
        <v>12180000</v>
      </c>
    </row>
    <row r="7331" spans="1:25" x14ac:dyDescent="0.2">
      <c r="A7331" s="5" t="s">
        <v>3510</v>
      </c>
      <c r="B7331" s="5" t="s">
        <v>3507</v>
      </c>
      <c r="C7331" s="5" t="s">
        <v>17843</v>
      </c>
      <c r="D7331" s="5">
        <v>941</v>
      </c>
      <c r="E7331" s="5" t="s">
        <v>17844</v>
      </c>
      <c r="F7331" s="5">
        <v>22</v>
      </c>
      <c r="G7331" s="5" t="s">
        <v>40</v>
      </c>
      <c r="H7331" s="5">
        <v>27302</v>
      </c>
      <c r="I7331" s="5" t="s">
        <v>3567</v>
      </c>
      <c r="J7331" s="5" t="s">
        <v>21314</v>
      </c>
      <c r="K7331" s="5" t="s">
        <v>22972</v>
      </c>
      <c r="L7331" s="5" t="s">
        <v>27070</v>
      </c>
      <c r="M7331" s="5">
        <v>26805329</v>
      </c>
      <c r="N7331" s="5">
        <v>26601972</v>
      </c>
      <c r="O7331" s="6">
        <v>46231.410937499997</v>
      </c>
      <c r="P7331" s="4" t="s">
        <v>81</v>
      </c>
      <c r="Q7331" s="5" t="s">
        <v>12554</v>
      </c>
      <c r="R7331" s="5">
        <v>1073232733</v>
      </c>
      <c r="S7331" s="5" t="s">
        <v>12669</v>
      </c>
      <c r="T7331" s="4">
        <v>29000000</v>
      </c>
      <c r="U7331" s="4">
        <v>0</v>
      </c>
      <c r="V7331" s="4">
        <v>29000000</v>
      </c>
      <c r="W7331" s="4">
        <v>17206667</v>
      </c>
      <c r="X7331" s="4">
        <v>11793333</v>
      </c>
      <c r="Y7331" s="4">
        <v>11793333</v>
      </c>
    </row>
    <row r="7332" spans="1:25" x14ac:dyDescent="0.2">
      <c r="A7332" s="5" t="s">
        <v>3510</v>
      </c>
      <c r="B7332" s="5" t="s">
        <v>3507</v>
      </c>
      <c r="C7332" s="5" t="s">
        <v>17843</v>
      </c>
      <c r="D7332" s="5">
        <v>941</v>
      </c>
      <c r="E7332" s="5" t="s">
        <v>17844</v>
      </c>
      <c r="F7332" s="5">
        <v>22</v>
      </c>
      <c r="G7332" s="5" t="s">
        <v>40</v>
      </c>
      <c r="H7332" s="5">
        <v>27302</v>
      </c>
      <c r="I7332" s="5" t="s">
        <v>3567</v>
      </c>
      <c r="J7332" s="5" t="s">
        <v>21315</v>
      </c>
      <c r="K7332" s="5" t="s">
        <v>22972</v>
      </c>
      <c r="L7332" s="5" t="s">
        <v>27071</v>
      </c>
      <c r="M7332" s="5">
        <v>26805333</v>
      </c>
      <c r="N7332" s="5">
        <v>26601972</v>
      </c>
      <c r="O7332" s="6">
        <v>46231.41983796296</v>
      </c>
      <c r="P7332" s="4" t="s">
        <v>81</v>
      </c>
      <c r="Q7332" s="5" t="s">
        <v>12554</v>
      </c>
      <c r="R7332" s="5">
        <v>1074929866</v>
      </c>
      <c r="S7332" s="5" t="s">
        <v>12561</v>
      </c>
      <c r="T7332" s="4">
        <v>29000000</v>
      </c>
      <c r="U7332" s="4">
        <v>0</v>
      </c>
      <c r="V7332" s="4">
        <v>29000000</v>
      </c>
      <c r="W7332" s="4">
        <v>17206667</v>
      </c>
      <c r="X7332" s="4">
        <v>11793333</v>
      </c>
      <c r="Y7332" s="4">
        <v>11793333</v>
      </c>
    </row>
    <row r="7333" spans="1:25" x14ac:dyDescent="0.2">
      <c r="A7333" s="5" t="s">
        <v>3510</v>
      </c>
      <c r="B7333" s="5" t="s">
        <v>3507</v>
      </c>
      <c r="C7333" s="5" t="s">
        <v>17843</v>
      </c>
      <c r="D7333" s="5">
        <v>941</v>
      </c>
      <c r="E7333" s="5" t="s">
        <v>17844</v>
      </c>
      <c r="F7333" s="5">
        <v>22</v>
      </c>
      <c r="G7333" s="5" t="s">
        <v>40</v>
      </c>
      <c r="H7333" s="5">
        <v>27302</v>
      </c>
      <c r="I7333" s="5" t="s">
        <v>3567</v>
      </c>
      <c r="J7333" s="5" t="s">
        <v>21316</v>
      </c>
      <c r="K7333" s="5" t="s">
        <v>22972</v>
      </c>
      <c r="L7333" s="5" t="s">
        <v>27112</v>
      </c>
      <c r="M7333" s="5">
        <v>26805633</v>
      </c>
      <c r="N7333" s="5">
        <v>26601972</v>
      </c>
      <c r="O7333" s="6">
        <v>46234.585740740738</v>
      </c>
      <c r="P7333" s="4" t="s">
        <v>81</v>
      </c>
      <c r="Q7333" s="5" t="s">
        <v>12554</v>
      </c>
      <c r="R7333" s="5">
        <v>1070590005</v>
      </c>
      <c r="S7333" s="5" t="s">
        <v>17060</v>
      </c>
      <c r="T7333" s="4">
        <v>29000000</v>
      </c>
      <c r="U7333" s="4">
        <v>0</v>
      </c>
      <c r="V7333" s="4">
        <v>29000000</v>
      </c>
      <c r="W7333" s="4">
        <v>23586667</v>
      </c>
      <c r="X7333" s="4">
        <v>5413333</v>
      </c>
      <c r="Y7333" s="4">
        <v>5413333</v>
      </c>
    </row>
    <row r="7334" spans="1:25" x14ac:dyDescent="0.2">
      <c r="A7334" s="5" t="s">
        <v>3510</v>
      </c>
      <c r="B7334" s="5" t="s">
        <v>3507</v>
      </c>
      <c r="C7334" s="5" t="s">
        <v>17843</v>
      </c>
      <c r="D7334" s="5">
        <v>941</v>
      </c>
      <c r="E7334" s="5" t="s">
        <v>17844</v>
      </c>
      <c r="F7334" s="5">
        <v>22</v>
      </c>
      <c r="G7334" s="5" t="s">
        <v>40</v>
      </c>
      <c r="H7334" s="5">
        <v>27302</v>
      </c>
      <c r="I7334" s="5" t="s">
        <v>3567</v>
      </c>
      <c r="J7334" s="5" t="s">
        <v>22236</v>
      </c>
      <c r="K7334" s="5" t="s">
        <v>22972</v>
      </c>
      <c r="L7334" s="5" t="s">
        <v>27136</v>
      </c>
      <c r="M7334" s="5">
        <v>26805786</v>
      </c>
      <c r="N7334" s="5">
        <v>26601972</v>
      </c>
      <c r="O7334" s="6">
        <v>46238.701666666668</v>
      </c>
      <c r="P7334" s="4" t="s">
        <v>8589</v>
      </c>
      <c r="Q7334" s="5" t="s">
        <v>22237</v>
      </c>
      <c r="R7334" s="5">
        <v>1026587868</v>
      </c>
      <c r="S7334" s="5" t="s">
        <v>12717</v>
      </c>
      <c r="T7334" s="4">
        <v>40000000</v>
      </c>
      <c r="U7334" s="4">
        <v>0</v>
      </c>
      <c r="V7334" s="4">
        <v>40000000</v>
      </c>
      <c r="W7334" s="4">
        <v>25333333</v>
      </c>
      <c r="X7334" s="4">
        <v>14666667</v>
      </c>
      <c r="Y7334" s="4">
        <v>14666667</v>
      </c>
    </row>
    <row r="7335" spans="1:25" x14ac:dyDescent="0.2">
      <c r="A7335" s="5" t="s">
        <v>3510</v>
      </c>
      <c r="B7335" s="5" t="s">
        <v>3507</v>
      </c>
      <c r="C7335" s="5" t="s">
        <v>3515</v>
      </c>
      <c r="D7335" s="5">
        <v>347</v>
      </c>
      <c r="E7335" s="5" t="s">
        <v>1356</v>
      </c>
      <c r="F7335" s="5">
        <v>22</v>
      </c>
      <c r="G7335" s="5" t="s">
        <v>40</v>
      </c>
      <c r="H7335" s="5">
        <v>10010</v>
      </c>
      <c r="I7335" s="5" t="s">
        <v>3555</v>
      </c>
      <c r="J7335" s="5" t="s">
        <v>6606</v>
      </c>
      <c r="K7335" s="5" t="s">
        <v>75</v>
      </c>
      <c r="L7335" s="5" t="s">
        <v>1580</v>
      </c>
      <c r="M7335" s="5">
        <v>26801293</v>
      </c>
      <c r="N7335" s="5">
        <v>26601303</v>
      </c>
      <c r="O7335" s="6">
        <v>46024</v>
      </c>
      <c r="P7335" s="4" t="s">
        <v>4487</v>
      </c>
      <c r="Q7335" s="5" t="s">
        <v>8621</v>
      </c>
      <c r="R7335" s="5">
        <v>1032482218</v>
      </c>
      <c r="S7335" s="5" t="s">
        <v>616</v>
      </c>
      <c r="T7335" s="4">
        <v>28966666</v>
      </c>
      <c r="U7335" s="4">
        <v>0</v>
      </c>
      <c r="V7335" s="4">
        <v>28966666</v>
      </c>
      <c r="W7335" s="4">
        <v>0</v>
      </c>
      <c r="X7335" s="4">
        <v>28966666</v>
      </c>
      <c r="Y7335" s="4">
        <v>28966666</v>
      </c>
    </row>
    <row r="7336" spans="1:25" x14ac:dyDescent="0.2">
      <c r="A7336" s="5" t="s">
        <v>3510</v>
      </c>
      <c r="B7336" s="5" t="s">
        <v>3507</v>
      </c>
      <c r="C7336" s="5" t="s">
        <v>3515</v>
      </c>
      <c r="D7336" s="5">
        <v>347</v>
      </c>
      <c r="E7336" s="5" t="s">
        <v>1356</v>
      </c>
      <c r="F7336" s="5">
        <v>22</v>
      </c>
      <c r="G7336" s="5" t="s">
        <v>40</v>
      </c>
      <c r="H7336" s="5">
        <v>10010</v>
      </c>
      <c r="I7336" s="5" t="s">
        <v>3555</v>
      </c>
      <c r="J7336" s="5" t="s">
        <v>6629</v>
      </c>
      <c r="K7336" s="5" t="s">
        <v>75</v>
      </c>
      <c r="L7336" s="5" t="s">
        <v>1863</v>
      </c>
      <c r="M7336" s="5">
        <v>26801481</v>
      </c>
      <c r="N7336" s="5">
        <v>26601491</v>
      </c>
      <c r="O7336" s="6">
        <v>46024</v>
      </c>
      <c r="P7336" s="4" t="s">
        <v>8647</v>
      </c>
      <c r="Q7336" s="5" t="s">
        <v>8648</v>
      </c>
      <c r="R7336" s="5">
        <v>1049627548</v>
      </c>
      <c r="S7336" s="5" t="s">
        <v>1864</v>
      </c>
      <c r="T7336" s="4">
        <v>44221333</v>
      </c>
      <c r="U7336" s="4">
        <v>0</v>
      </c>
      <c r="V7336" s="4">
        <v>44221333</v>
      </c>
      <c r="W7336" s="4">
        <v>0</v>
      </c>
      <c r="X7336" s="4">
        <v>44221333</v>
      </c>
      <c r="Y7336" s="4">
        <v>44221333</v>
      </c>
    </row>
    <row r="7337" spans="1:25" x14ac:dyDescent="0.2">
      <c r="A7337" s="5" t="s">
        <v>3510</v>
      </c>
      <c r="B7337" s="5" t="s">
        <v>3507</v>
      </c>
      <c r="C7337" s="5" t="s">
        <v>3318</v>
      </c>
      <c r="D7337" s="5">
        <v>607</v>
      </c>
      <c r="E7337" s="5" t="s">
        <v>5387</v>
      </c>
      <c r="F7337" s="5">
        <v>22</v>
      </c>
      <c r="G7337" s="5" t="s">
        <v>40</v>
      </c>
      <c r="H7337" s="5">
        <v>27302</v>
      </c>
      <c r="I7337" s="5" t="s">
        <v>3567</v>
      </c>
      <c r="J7337" s="5" t="s">
        <v>6566</v>
      </c>
      <c r="K7337" s="5" t="s">
        <v>226</v>
      </c>
      <c r="L7337" s="5" t="s">
        <v>2877</v>
      </c>
      <c r="M7337" s="5">
        <v>26800046</v>
      </c>
      <c r="N7337" s="5">
        <v>26600056</v>
      </c>
      <c r="O7337" s="6">
        <v>46024</v>
      </c>
      <c r="P7337" s="4" t="s">
        <v>8579</v>
      </c>
      <c r="Q7337" s="5" t="s">
        <v>8580</v>
      </c>
      <c r="R7337" s="5">
        <v>901946269</v>
      </c>
      <c r="S7337" s="5" t="s">
        <v>3150</v>
      </c>
      <c r="T7337" s="4">
        <v>798668395</v>
      </c>
      <c r="U7337" s="4">
        <v>0</v>
      </c>
      <c r="V7337" s="4">
        <v>798668395</v>
      </c>
      <c r="W7337" s="4">
        <v>0</v>
      </c>
      <c r="X7337" s="4">
        <v>798668395</v>
      </c>
      <c r="Y7337" s="4">
        <v>798668395</v>
      </c>
    </row>
    <row r="7338" spans="1:25" x14ac:dyDescent="0.2">
      <c r="A7338" s="5" t="s">
        <v>3510</v>
      </c>
      <c r="B7338" s="5" t="s">
        <v>3507</v>
      </c>
      <c r="C7338" s="5" t="s">
        <v>15081</v>
      </c>
      <c r="D7338" s="5">
        <v>728</v>
      </c>
      <c r="E7338" s="5" t="s">
        <v>15082</v>
      </c>
      <c r="F7338" s="5">
        <v>70</v>
      </c>
      <c r="G7338" s="5" t="s">
        <v>51</v>
      </c>
      <c r="H7338" s="5">
        <v>27302</v>
      </c>
      <c r="I7338" s="5" t="s">
        <v>3567</v>
      </c>
      <c r="J7338" s="5" t="s">
        <v>16041</v>
      </c>
      <c r="K7338" s="5" t="s">
        <v>226</v>
      </c>
      <c r="L7338" s="5" t="s">
        <v>16042</v>
      </c>
      <c r="M7338" s="5">
        <v>26803392</v>
      </c>
      <c r="N7338" s="5">
        <v>26601764</v>
      </c>
      <c r="O7338" s="6">
        <v>46078.388773148145</v>
      </c>
      <c r="P7338" s="4" t="s">
        <v>16029</v>
      </c>
      <c r="Q7338" s="5" t="s">
        <v>16043</v>
      </c>
      <c r="R7338" s="5">
        <v>901578427</v>
      </c>
      <c r="S7338" s="5" t="s">
        <v>16044</v>
      </c>
      <c r="T7338" s="4">
        <v>1397969904</v>
      </c>
      <c r="U7338" s="4">
        <v>0</v>
      </c>
      <c r="V7338" s="4">
        <v>1397969904</v>
      </c>
      <c r="W7338" s="4">
        <v>0</v>
      </c>
      <c r="X7338" s="4">
        <v>1397969904</v>
      </c>
      <c r="Y7338" s="4">
        <v>1397969904</v>
      </c>
    </row>
    <row r="7339" spans="1:25" x14ac:dyDescent="0.2">
      <c r="A7339" s="5" t="s">
        <v>3510</v>
      </c>
      <c r="B7339" s="5" t="s">
        <v>3507</v>
      </c>
      <c r="C7339" s="5" t="s">
        <v>3319</v>
      </c>
      <c r="D7339" s="5">
        <v>608</v>
      </c>
      <c r="E7339" s="5" t="s">
        <v>5391</v>
      </c>
      <c r="F7339" s="5">
        <v>72</v>
      </c>
      <c r="G7339" s="5" t="s">
        <v>207</v>
      </c>
      <c r="H7339" s="5">
        <v>27302</v>
      </c>
      <c r="I7339" s="5" t="s">
        <v>3567</v>
      </c>
      <c r="J7339" s="5" t="s">
        <v>6566</v>
      </c>
      <c r="K7339" s="5" t="s">
        <v>226</v>
      </c>
      <c r="L7339" s="5" t="s">
        <v>2877</v>
      </c>
      <c r="M7339" s="5">
        <v>26800046</v>
      </c>
      <c r="N7339" s="5">
        <v>26600056</v>
      </c>
      <c r="O7339" s="6">
        <v>46024</v>
      </c>
      <c r="P7339" s="4" t="s">
        <v>8579</v>
      </c>
      <c r="Q7339" s="5" t="s">
        <v>8580</v>
      </c>
      <c r="R7339" s="5">
        <v>901946269</v>
      </c>
      <c r="S7339" s="5" t="s">
        <v>3150</v>
      </c>
      <c r="T7339" s="4">
        <v>3200000000</v>
      </c>
      <c r="U7339" s="4">
        <v>0</v>
      </c>
      <c r="V7339" s="4">
        <v>3200000000</v>
      </c>
      <c r="W7339" s="4">
        <v>3198934716</v>
      </c>
      <c r="X7339" s="4">
        <v>1065284</v>
      </c>
      <c r="Y7339" s="4">
        <v>1065284</v>
      </c>
    </row>
    <row r="7340" spans="1:25" x14ac:dyDescent="0.2">
      <c r="A7340" s="5" t="s">
        <v>3510</v>
      </c>
      <c r="B7340" s="5" t="s">
        <v>3507</v>
      </c>
      <c r="C7340" s="5" t="s">
        <v>3516</v>
      </c>
      <c r="D7340" s="5">
        <v>609</v>
      </c>
      <c r="E7340" s="5" t="s">
        <v>5392</v>
      </c>
      <c r="F7340" s="5">
        <v>72</v>
      </c>
      <c r="G7340" s="5" t="s">
        <v>207</v>
      </c>
      <c r="H7340" s="5">
        <v>27302</v>
      </c>
      <c r="I7340" s="5" t="s">
        <v>3567</v>
      </c>
      <c r="J7340" s="5" t="s">
        <v>5773</v>
      </c>
      <c r="K7340" s="5" t="s">
        <v>76</v>
      </c>
      <c r="L7340" s="5" t="s">
        <v>1199</v>
      </c>
      <c r="M7340" s="5">
        <v>26800023</v>
      </c>
      <c r="N7340" s="5">
        <v>26600033</v>
      </c>
      <c r="O7340" s="6">
        <v>46024</v>
      </c>
      <c r="P7340" s="4" t="s">
        <v>135</v>
      </c>
      <c r="Q7340" s="5" t="s">
        <v>7449</v>
      </c>
      <c r="R7340" s="5">
        <v>901285046</v>
      </c>
      <c r="S7340" s="5" t="s">
        <v>1200</v>
      </c>
      <c r="T7340" s="4">
        <v>400000000</v>
      </c>
      <c r="U7340" s="4">
        <v>0</v>
      </c>
      <c r="V7340" s="4">
        <v>400000000</v>
      </c>
      <c r="W7340" s="4">
        <v>400000000</v>
      </c>
      <c r="X7340" s="4">
        <v>0</v>
      </c>
    </row>
    <row r="7341" spans="1:25" x14ac:dyDescent="0.2">
      <c r="A7341" s="5" t="s">
        <v>3510</v>
      </c>
      <c r="B7341" s="5" t="s">
        <v>3507</v>
      </c>
      <c r="C7341" s="5" t="s">
        <v>15083</v>
      </c>
      <c r="D7341" s="5">
        <v>729</v>
      </c>
      <c r="E7341" s="5" t="s">
        <v>15084</v>
      </c>
      <c r="F7341" s="5">
        <v>72</v>
      </c>
      <c r="G7341" s="5" t="s">
        <v>207</v>
      </c>
      <c r="H7341" s="5">
        <v>27302</v>
      </c>
      <c r="I7341" s="5" t="s">
        <v>3567</v>
      </c>
      <c r="J7341" s="5" t="s">
        <v>16045</v>
      </c>
      <c r="K7341" s="5" t="s">
        <v>75</v>
      </c>
      <c r="L7341" s="5" t="s">
        <v>1577</v>
      </c>
      <c r="M7341" s="5">
        <v>26803386</v>
      </c>
      <c r="N7341" s="5">
        <v>26601782</v>
      </c>
      <c r="O7341" s="6">
        <v>46077.799768518518</v>
      </c>
      <c r="P7341" s="4" t="s">
        <v>131</v>
      </c>
      <c r="Q7341" s="5" t="s">
        <v>15706</v>
      </c>
      <c r="R7341" s="5">
        <v>1076665819</v>
      </c>
      <c r="S7341" s="5" t="s">
        <v>568</v>
      </c>
      <c r="T7341" s="4">
        <v>3809044</v>
      </c>
      <c r="U7341" s="4">
        <v>0</v>
      </c>
      <c r="V7341" s="4">
        <v>3809044</v>
      </c>
      <c r="W7341" s="4">
        <v>0</v>
      </c>
      <c r="X7341" s="4">
        <v>3809044</v>
      </c>
      <c r="Y7341" s="4">
        <v>3809044</v>
      </c>
    </row>
    <row r="7342" spans="1:25" x14ac:dyDescent="0.2">
      <c r="A7342" s="5" t="s">
        <v>3510</v>
      </c>
      <c r="B7342" s="5" t="s">
        <v>3507</v>
      </c>
      <c r="C7342" s="5" t="s">
        <v>3517</v>
      </c>
      <c r="D7342" s="5">
        <v>626</v>
      </c>
      <c r="E7342" s="5" t="s">
        <v>5394</v>
      </c>
      <c r="F7342" s="5">
        <v>81</v>
      </c>
      <c r="G7342" s="5" t="s">
        <v>201</v>
      </c>
      <c r="H7342" s="5">
        <v>27302</v>
      </c>
      <c r="I7342" s="5" t="s">
        <v>3567</v>
      </c>
      <c r="J7342" s="5" t="s">
        <v>5773</v>
      </c>
      <c r="K7342" s="5" t="s">
        <v>76</v>
      </c>
      <c r="L7342" s="5" t="s">
        <v>1199</v>
      </c>
      <c r="M7342" s="5">
        <v>26800023</v>
      </c>
      <c r="N7342" s="5">
        <v>26600033</v>
      </c>
      <c r="O7342" s="6">
        <v>46024</v>
      </c>
      <c r="P7342" s="4" t="s">
        <v>135</v>
      </c>
      <c r="Q7342" s="5" t="s">
        <v>7449</v>
      </c>
      <c r="R7342" s="5">
        <v>901285046</v>
      </c>
      <c r="S7342" s="5" t="s">
        <v>1200</v>
      </c>
      <c r="T7342" s="4">
        <v>209398454</v>
      </c>
      <c r="U7342" s="4">
        <v>0</v>
      </c>
      <c r="V7342" s="4">
        <v>209398454</v>
      </c>
      <c r="W7342" s="4">
        <v>209398454</v>
      </c>
      <c r="X7342" s="4">
        <v>0</v>
      </c>
    </row>
    <row r="7343" spans="1:25" x14ac:dyDescent="0.2">
      <c r="A7343" s="5" t="s">
        <v>3510</v>
      </c>
      <c r="B7343" s="5" t="s">
        <v>3507</v>
      </c>
      <c r="C7343" s="5" t="s">
        <v>15087</v>
      </c>
      <c r="D7343" s="5">
        <v>730</v>
      </c>
      <c r="E7343" s="5" t="s">
        <v>15088</v>
      </c>
      <c r="F7343" s="5">
        <v>81</v>
      </c>
      <c r="G7343" s="5" t="s">
        <v>201</v>
      </c>
      <c r="H7343" s="5">
        <v>27302</v>
      </c>
      <c r="I7343" s="5" t="s">
        <v>3567</v>
      </c>
      <c r="J7343" s="5" t="s">
        <v>16041</v>
      </c>
      <c r="K7343" s="5" t="s">
        <v>226</v>
      </c>
      <c r="L7343" s="5" t="s">
        <v>16042</v>
      </c>
      <c r="M7343" s="5">
        <v>26803392</v>
      </c>
      <c r="N7343" s="5">
        <v>26601764</v>
      </c>
      <c r="O7343" s="6">
        <v>46078.388773148145</v>
      </c>
      <c r="P7343" s="4" t="s">
        <v>16029</v>
      </c>
      <c r="Q7343" s="5" t="s">
        <v>16043</v>
      </c>
      <c r="R7343" s="5">
        <v>901578427</v>
      </c>
      <c r="S7343" s="5" t="s">
        <v>16044</v>
      </c>
      <c r="T7343" s="4">
        <v>1031116554</v>
      </c>
      <c r="U7343" s="4">
        <v>0</v>
      </c>
      <c r="V7343" s="4">
        <v>1031116554</v>
      </c>
      <c r="W7343" s="4">
        <v>0</v>
      </c>
      <c r="X7343" s="4">
        <v>1031116554</v>
      </c>
      <c r="Y7343" s="4">
        <v>1031116554</v>
      </c>
    </row>
    <row r="7344" spans="1:25" x14ac:dyDescent="0.2">
      <c r="A7344" s="5" t="s">
        <v>3510</v>
      </c>
      <c r="B7344" s="5" t="s">
        <v>3507</v>
      </c>
      <c r="C7344" s="5" t="s">
        <v>3023</v>
      </c>
      <c r="D7344" s="5">
        <v>610</v>
      </c>
      <c r="E7344" s="5" t="s">
        <v>5396</v>
      </c>
      <c r="F7344" s="5">
        <v>84</v>
      </c>
      <c r="G7344" s="5" t="s">
        <v>825</v>
      </c>
      <c r="H7344" s="5">
        <v>27302</v>
      </c>
      <c r="I7344" s="5" t="s">
        <v>3567</v>
      </c>
      <c r="J7344" s="5" t="s">
        <v>5773</v>
      </c>
      <c r="K7344" s="5" t="s">
        <v>76</v>
      </c>
      <c r="L7344" s="5" t="s">
        <v>1199</v>
      </c>
      <c r="M7344" s="5">
        <v>26800023</v>
      </c>
      <c r="N7344" s="5">
        <v>26600033</v>
      </c>
      <c r="O7344" s="6">
        <v>46024</v>
      </c>
      <c r="P7344" s="4" t="s">
        <v>135</v>
      </c>
      <c r="Q7344" s="5" t="s">
        <v>7449</v>
      </c>
      <c r="R7344" s="5">
        <v>901285046</v>
      </c>
      <c r="S7344" s="5" t="s">
        <v>1200</v>
      </c>
      <c r="T7344" s="4">
        <v>58059720</v>
      </c>
      <c r="U7344" s="4">
        <v>0</v>
      </c>
      <c r="V7344" s="4">
        <v>58059720</v>
      </c>
      <c r="W7344" s="4">
        <v>58059720</v>
      </c>
      <c r="X7344" s="4">
        <v>0</v>
      </c>
    </row>
    <row r="7345" spans="1:25" x14ac:dyDescent="0.2">
      <c r="A7345" s="5" t="s">
        <v>3510</v>
      </c>
      <c r="B7345" s="5" t="s">
        <v>3507</v>
      </c>
      <c r="C7345" s="5" t="s">
        <v>3024</v>
      </c>
      <c r="D7345" s="5">
        <v>611</v>
      </c>
      <c r="E7345" s="5" t="s">
        <v>5398</v>
      </c>
      <c r="F7345" s="5">
        <v>87</v>
      </c>
      <c r="G7345" s="5" t="s">
        <v>714</v>
      </c>
      <c r="H7345" s="5">
        <v>27302</v>
      </c>
      <c r="I7345" s="5" t="s">
        <v>3567</v>
      </c>
      <c r="J7345" s="5" t="s">
        <v>5773</v>
      </c>
      <c r="K7345" s="5" t="s">
        <v>76</v>
      </c>
      <c r="L7345" s="5" t="s">
        <v>1199</v>
      </c>
      <c r="M7345" s="5">
        <v>26800023</v>
      </c>
      <c r="N7345" s="5">
        <v>26600033</v>
      </c>
      <c r="O7345" s="6">
        <v>46024</v>
      </c>
      <c r="P7345" s="4" t="s">
        <v>135</v>
      </c>
      <c r="Q7345" s="5" t="s">
        <v>7449</v>
      </c>
      <c r="R7345" s="5">
        <v>901285046</v>
      </c>
      <c r="S7345" s="5" t="s">
        <v>1200</v>
      </c>
      <c r="T7345" s="4">
        <v>110403232</v>
      </c>
      <c r="U7345" s="4">
        <v>0</v>
      </c>
      <c r="V7345" s="4">
        <v>110403232</v>
      </c>
      <c r="W7345" s="4">
        <v>110403232</v>
      </c>
      <c r="X7345" s="4">
        <v>0</v>
      </c>
    </row>
    <row r="7346" spans="1:25" x14ac:dyDescent="0.2">
      <c r="A7346" s="5" t="s">
        <v>3510</v>
      </c>
      <c r="B7346" s="5" t="s">
        <v>3507</v>
      </c>
      <c r="C7346" s="5" t="s">
        <v>851</v>
      </c>
      <c r="D7346" s="5">
        <v>416</v>
      </c>
      <c r="E7346" s="5" t="s">
        <v>5454</v>
      </c>
      <c r="F7346" s="5">
        <v>10</v>
      </c>
      <c r="G7346" s="5" t="s">
        <v>32</v>
      </c>
      <c r="H7346" s="5">
        <v>27302</v>
      </c>
      <c r="I7346" s="5" t="s">
        <v>3567</v>
      </c>
      <c r="J7346" s="5" t="s">
        <v>12703</v>
      </c>
      <c r="K7346" s="5" t="s">
        <v>22972</v>
      </c>
      <c r="L7346" s="5" t="s">
        <v>26974</v>
      </c>
      <c r="M7346" s="5">
        <v>26803162</v>
      </c>
      <c r="N7346" s="5">
        <v>26601584</v>
      </c>
      <c r="O7346" s="6">
        <v>46052.956562500003</v>
      </c>
      <c r="P7346" s="4" t="s">
        <v>3077</v>
      </c>
      <c r="Q7346" s="5" t="s">
        <v>12704</v>
      </c>
      <c r="R7346" s="5">
        <v>1075257305</v>
      </c>
      <c r="S7346" s="5" t="s">
        <v>12705</v>
      </c>
      <c r="T7346" s="4">
        <v>36300000</v>
      </c>
      <c r="U7346" s="4">
        <v>0</v>
      </c>
      <c r="V7346" s="4">
        <v>36300000</v>
      </c>
      <c r="W7346" s="4">
        <v>5280000</v>
      </c>
      <c r="X7346" s="4">
        <v>31020000</v>
      </c>
      <c r="Y7346" s="4">
        <v>31020000</v>
      </c>
    </row>
    <row r="7347" spans="1:25" x14ac:dyDescent="0.2">
      <c r="A7347" s="5" t="s">
        <v>3510</v>
      </c>
      <c r="B7347" s="5" t="s">
        <v>3507</v>
      </c>
      <c r="C7347" s="5" t="s">
        <v>851</v>
      </c>
      <c r="D7347" s="5">
        <v>416</v>
      </c>
      <c r="E7347" s="5" t="s">
        <v>5454</v>
      </c>
      <c r="F7347" s="5">
        <v>10</v>
      </c>
      <c r="G7347" s="5" t="s">
        <v>32</v>
      </c>
      <c r="H7347" s="5">
        <v>27302</v>
      </c>
      <c r="I7347" s="5" t="s">
        <v>3567</v>
      </c>
      <c r="J7347" s="5" t="s">
        <v>12709</v>
      </c>
      <c r="K7347" s="5" t="s">
        <v>22972</v>
      </c>
      <c r="L7347" s="5" t="s">
        <v>26976</v>
      </c>
      <c r="M7347" s="5">
        <v>26803169</v>
      </c>
      <c r="N7347" s="5">
        <v>26601584</v>
      </c>
      <c r="O7347" s="6">
        <v>46053.391550925924</v>
      </c>
      <c r="P7347" s="4" t="s">
        <v>3077</v>
      </c>
      <c r="Q7347" s="5" t="s">
        <v>12710</v>
      </c>
      <c r="R7347" s="5">
        <v>1077088369</v>
      </c>
      <c r="S7347" s="5" t="s">
        <v>12711</v>
      </c>
      <c r="T7347" s="4">
        <v>36300000</v>
      </c>
      <c r="U7347" s="4">
        <v>0</v>
      </c>
      <c r="V7347" s="4">
        <v>36300000</v>
      </c>
      <c r="W7347" s="4">
        <v>5060000</v>
      </c>
      <c r="X7347" s="4">
        <v>31240000</v>
      </c>
      <c r="Y7347" s="4">
        <v>31240000</v>
      </c>
    </row>
    <row r="7348" spans="1:25" x14ac:dyDescent="0.2">
      <c r="A7348" s="5" t="s">
        <v>3510</v>
      </c>
      <c r="B7348" s="5" t="s">
        <v>3507</v>
      </c>
      <c r="C7348" s="5" t="s">
        <v>851</v>
      </c>
      <c r="D7348" s="5">
        <v>416</v>
      </c>
      <c r="E7348" s="5" t="s">
        <v>5454</v>
      </c>
      <c r="F7348" s="5">
        <v>10</v>
      </c>
      <c r="G7348" s="5" t="s">
        <v>32</v>
      </c>
      <c r="H7348" s="5">
        <v>27302</v>
      </c>
      <c r="I7348" s="5" t="s">
        <v>3567</v>
      </c>
      <c r="J7348" s="5" t="s">
        <v>21317</v>
      </c>
      <c r="K7348" s="5" t="s">
        <v>22972</v>
      </c>
      <c r="L7348" s="5" t="s">
        <v>27088</v>
      </c>
      <c r="M7348" s="5">
        <v>26805493</v>
      </c>
      <c r="N7348" s="5">
        <v>26601963</v>
      </c>
      <c r="O7348" s="6">
        <v>46233.449108796296</v>
      </c>
      <c r="P7348" s="4" t="s">
        <v>81</v>
      </c>
      <c r="Q7348" s="5" t="s">
        <v>21318</v>
      </c>
      <c r="R7348" s="5">
        <v>1075257305</v>
      </c>
      <c r="S7348" s="5" t="s">
        <v>12705</v>
      </c>
      <c r="T7348" s="4">
        <v>33000000</v>
      </c>
      <c r="U7348" s="4">
        <v>0</v>
      </c>
      <c r="V7348" s="4">
        <v>33000000</v>
      </c>
      <c r="W7348" s="4">
        <v>26840000</v>
      </c>
      <c r="X7348" s="4">
        <v>6160000</v>
      </c>
      <c r="Y7348" s="4">
        <v>6160000</v>
      </c>
    </row>
    <row r="7349" spans="1:25" x14ac:dyDescent="0.2">
      <c r="A7349" s="5" t="s">
        <v>3510</v>
      </c>
      <c r="B7349" s="5" t="s">
        <v>3507</v>
      </c>
      <c r="C7349" s="5" t="s">
        <v>851</v>
      </c>
      <c r="D7349" s="5">
        <v>416</v>
      </c>
      <c r="E7349" s="5" t="s">
        <v>5454</v>
      </c>
      <c r="F7349" s="5">
        <v>10</v>
      </c>
      <c r="G7349" s="5" t="s">
        <v>32</v>
      </c>
      <c r="H7349" s="5">
        <v>27302</v>
      </c>
      <c r="I7349" s="5" t="s">
        <v>3567</v>
      </c>
      <c r="J7349" s="5" t="s">
        <v>21319</v>
      </c>
      <c r="K7349" s="5" t="s">
        <v>22972</v>
      </c>
      <c r="L7349" s="5" t="s">
        <v>27102</v>
      </c>
      <c r="M7349" s="5">
        <v>26805596</v>
      </c>
      <c r="N7349" s="5">
        <v>26601963</v>
      </c>
      <c r="O7349" s="6">
        <v>46234.440671296295</v>
      </c>
      <c r="P7349" s="4" t="s">
        <v>81</v>
      </c>
      <c r="Q7349" s="5" t="s">
        <v>21320</v>
      </c>
      <c r="R7349" s="5">
        <v>1136911031</v>
      </c>
      <c r="S7349" s="5" t="s">
        <v>1870</v>
      </c>
      <c r="T7349" s="4">
        <v>3800000</v>
      </c>
      <c r="U7349" s="4">
        <v>0</v>
      </c>
      <c r="V7349" s="4">
        <v>3800000</v>
      </c>
      <c r="W7349" s="4">
        <v>0</v>
      </c>
      <c r="X7349" s="4">
        <v>3800000</v>
      </c>
      <c r="Y7349" s="4">
        <v>3800000</v>
      </c>
    </row>
    <row r="7350" spans="1:25" x14ac:dyDescent="0.2">
      <c r="A7350" s="5" t="s">
        <v>3510</v>
      </c>
      <c r="B7350" s="5" t="s">
        <v>3507</v>
      </c>
      <c r="C7350" s="5" t="s">
        <v>851</v>
      </c>
      <c r="D7350" s="5">
        <v>416</v>
      </c>
      <c r="E7350" s="5" t="s">
        <v>5454</v>
      </c>
      <c r="F7350" s="5">
        <v>10</v>
      </c>
      <c r="G7350" s="5" t="s">
        <v>32</v>
      </c>
      <c r="H7350" s="5">
        <v>27302</v>
      </c>
      <c r="I7350" s="5" t="s">
        <v>3567</v>
      </c>
      <c r="J7350" s="5" t="s">
        <v>22238</v>
      </c>
      <c r="K7350" s="5" t="s">
        <v>22972</v>
      </c>
      <c r="L7350" s="5" t="s">
        <v>27151</v>
      </c>
      <c r="M7350" s="5">
        <v>26805887</v>
      </c>
      <c r="N7350" s="5">
        <v>26601963</v>
      </c>
      <c r="O7350" s="6">
        <v>46239.745115740741</v>
      </c>
      <c r="P7350" s="4" t="s">
        <v>21476</v>
      </c>
      <c r="Q7350" s="5" t="s">
        <v>22239</v>
      </c>
      <c r="R7350" s="5">
        <v>1010133417</v>
      </c>
      <c r="S7350" s="5" t="s">
        <v>12611</v>
      </c>
      <c r="T7350" s="4">
        <v>25500000</v>
      </c>
      <c r="U7350" s="4">
        <v>0</v>
      </c>
      <c r="V7350" s="4">
        <v>25500000</v>
      </c>
      <c r="W7350" s="4">
        <v>16830000</v>
      </c>
      <c r="X7350" s="4">
        <v>8670000</v>
      </c>
      <c r="Y7350" s="4">
        <v>3570000</v>
      </c>
    </row>
    <row r="7351" spans="1:25" x14ac:dyDescent="0.2">
      <c r="A7351" s="5" t="s">
        <v>3510</v>
      </c>
      <c r="B7351" s="5" t="s">
        <v>3507</v>
      </c>
      <c r="C7351" s="5" t="s">
        <v>5457</v>
      </c>
      <c r="D7351" s="5">
        <v>418</v>
      </c>
      <c r="E7351" s="5" t="s">
        <v>5458</v>
      </c>
      <c r="F7351" s="5">
        <v>10</v>
      </c>
      <c r="G7351" s="5" t="s">
        <v>32</v>
      </c>
      <c r="H7351" s="5">
        <v>27302</v>
      </c>
      <c r="I7351" s="5" t="s">
        <v>3567</v>
      </c>
      <c r="J7351" s="5" t="s">
        <v>12350</v>
      </c>
      <c r="K7351" s="5" t="s">
        <v>22972</v>
      </c>
      <c r="L7351" s="5" t="s">
        <v>26847</v>
      </c>
      <c r="M7351" s="5">
        <v>26802161</v>
      </c>
      <c r="N7351" s="5">
        <v>26601584</v>
      </c>
      <c r="O7351" s="6">
        <v>46042.623657407406</v>
      </c>
      <c r="P7351" s="4" t="s">
        <v>8647</v>
      </c>
      <c r="Q7351" s="5" t="s">
        <v>12351</v>
      </c>
      <c r="R7351" s="5">
        <v>1050672404</v>
      </c>
      <c r="S7351" s="5" t="s">
        <v>12352</v>
      </c>
      <c r="T7351" s="4">
        <v>35689500</v>
      </c>
      <c r="U7351" s="4">
        <v>0</v>
      </c>
      <c r="V7351" s="4">
        <v>35689500</v>
      </c>
      <c r="W7351" s="4">
        <v>1081500</v>
      </c>
      <c r="X7351" s="4">
        <v>34608000</v>
      </c>
      <c r="Y7351" s="4">
        <v>34608000</v>
      </c>
    </row>
    <row r="7352" spans="1:25" x14ac:dyDescent="0.2">
      <c r="A7352" s="5" t="s">
        <v>3510</v>
      </c>
      <c r="B7352" s="5" t="s">
        <v>3507</v>
      </c>
      <c r="C7352" s="5" t="s">
        <v>5457</v>
      </c>
      <c r="D7352" s="5">
        <v>418</v>
      </c>
      <c r="E7352" s="5" t="s">
        <v>5458</v>
      </c>
      <c r="F7352" s="5">
        <v>10</v>
      </c>
      <c r="G7352" s="5" t="s">
        <v>32</v>
      </c>
      <c r="H7352" s="5">
        <v>27302</v>
      </c>
      <c r="I7352" s="5" t="s">
        <v>3567</v>
      </c>
      <c r="J7352" s="5" t="s">
        <v>21321</v>
      </c>
      <c r="K7352" s="5" t="s">
        <v>22972</v>
      </c>
      <c r="L7352" s="5" t="s">
        <v>27032</v>
      </c>
      <c r="M7352" s="5">
        <v>26804689</v>
      </c>
      <c r="N7352" s="5">
        <v>26601963</v>
      </c>
      <c r="O7352" s="6">
        <v>46219.632800925923</v>
      </c>
      <c r="P7352" s="4" t="s">
        <v>4489</v>
      </c>
      <c r="Q7352" s="5" t="s">
        <v>12351</v>
      </c>
      <c r="R7352" s="5">
        <v>1050672404</v>
      </c>
      <c r="S7352" s="5" t="s">
        <v>12352</v>
      </c>
      <c r="T7352" s="4">
        <v>35689500</v>
      </c>
      <c r="U7352" s="4">
        <v>0</v>
      </c>
      <c r="V7352" s="4">
        <v>35689500</v>
      </c>
      <c r="W7352" s="4">
        <v>20548500</v>
      </c>
      <c r="X7352" s="4">
        <v>15141000</v>
      </c>
      <c r="Y7352" s="4">
        <v>8652000</v>
      </c>
    </row>
    <row r="7353" spans="1:25" x14ac:dyDescent="0.2">
      <c r="A7353" s="5" t="s">
        <v>3510</v>
      </c>
      <c r="B7353" s="5" t="s">
        <v>3507</v>
      </c>
      <c r="C7353" s="5" t="s">
        <v>1388</v>
      </c>
      <c r="D7353" s="5">
        <v>419</v>
      </c>
      <c r="E7353" s="5" t="s">
        <v>5459</v>
      </c>
      <c r="F7353" s="5">
        <v>10</v>
      </c>
      <c r="G7353" s="5" t="s">
        <v>32</v>
      </c>
      <c r="H7353" s="5">
        <v>27302</v>
      </c>
      <c r="I7353" s="5" t="s">
        <v>3567</v>
      </c>
      <c r="J7353" s="5" t="s">
        <v>12486</v>
      </c>
      <c r="K7353" s="5" t="s">
        <v>22972</v>
      </c>
      <c r="L7353" s="5" t="s">
        <v>26899</v>
      </c>
      <c r="M7353" s="5">
        <v>26802459</v>
      </c>
      <c r="N7353" s="5">
        <v>26601584</v>
      </c>
      <c r="O7353" s="6">
        <v>46048.505578703705</v>
      </c>
      <c r="P7353" s="4" t="s">
        <v>7288</v>
      </c>
      <c r="Q7353" s="5" t="s">
        <v>12487</v>
      </c>
      <c r="R7353" s="5">
        <v>1033774521</v>
      </c>
      <c r="S7353" s="5" t="s">
        <v>12488</v>
      </c>
      <c r="T7353" s="4">
        <v>28600000</v>
      </c>
      <c r="U7353" s="4">
        <v>0</v>
      </c>
      <c r="V7353" s="4">
        <v>28600000</v>
      </c>
      <c r="W7353" s="4">
        <v>1906667</v>
      </c>
      <c r="X7353" s="4">
        <v>26693333</v>
      </c>
      <c r="Y7353" s="4">
        <v>26693333</v>
      </c>
    </row>
    <row r="7354" spans="1:25" x14ac:dyDescent="0.2">
      <c r="A7354" s="5" t="s">
        <v>3510</v>
      </c>
      <c r="B7354" s="5" t="s">
        <v>3507</v>
      </c>
      <c r="C7354" s="5" t="s">
        <v>1388</v>
      </c>
      <c r="D7354" s="5">
        <v>419</v>
      </c>
      <c r="E7354" s="5" t="s">
        <v>5459</v>
      </c>
      <c r="F7354" s="5">
        <v>10</v>
      </c>
      <c r="G7354" s="5" t="s">
        <v>32</v>
      </c>
      <c r="H7354" s="5">
        <v>27302</v>
      </c>
      <c r="I7354" s="5" t="s">
        <v>3567</v>
      </c>
      <c r="J7354" s="5" t="s">
        <v>12609</v>
      </c>
      <c r="K7354" s="5" t="s">
        <v>22972</v>
      </c>
      <c r="L7354" s="5" t="s">
        <v>26941</v>
      </c>
      <c r="M7354" s="5">
        <v>26802849</v>
      </c>
      <c r="N7354" s="5">
        <v>26601584</v>
      </c>
      <c r="O7354" s="6">
        <v>46050.65960648148</v>
      </c>
      <c r="P7354" s="4" t="s">
        <v>9565</v>
      </c>
      <c r="Q7354" s="5" t="s">
        <v>12610</v>
      </c>
      <c r="R7354" s="5">
        <v>1010133417</v>
      </c>
      <c r="S7354" s="5" t="s">
        <v>12611</v>
      </c>
      <c r="T7354" s="4">
        <v>27200000</v>
      </c>
      <c r="U7354" s="4">
        <v>0</v>
      </c>
      <c r="V7354" s="4">
        <v>27200000</v>
      </c>
      <c r="W7354" s="4">
        <v>1530000</v>
      </c>
      <c r="X7354" s="4">
        <v>25670000</v>
      </c>
      <c r="Y7354" s="4">
        <v>25670000</v>
      </c>
    </row>
    <row r="7355" spans="1:25" x14ac:dyDescent="0.2">
      <c r="A7355" s="5" t="s">
        <v>3510</v>
      </c>
      <c r="B7355" s="5" t="s">
        <v>3507</v>
      </c>
      <c r="C7355" s="5" t="s">
        <v>1388</v>
      </c>
      <c r="D7355" s="5">
        <v>419</v>
      </c>
      <c r="E7355" s="5" t="s">
        <v>5459</v>
      </c>
      <c r="F7355" s="5">
        <v>10</v>
      </c>
      <c r="G7355" s="5" t="s">
        <v>32</v>
      </c>
      <c r="H7355" s="5">
        <v>27302</v>
      </c>
      <c r="I7355" s="5" t="s">
        <v>3567</v>
      </c>
      <c r="J7355" s="5" t="s">
        <v>22888</v>
      </c>
      <c r="K7355" s="5" t="s">
        <v>22972</v>
      </c>
      <c r="L7355" s="5" t="s">
        <v>27177</v>
      </c>
      <c r="M7355" s="5">
        <v>26806204</v>
      </c>
      <c r="N7355" s="5">
        <v>26601972</v>
      </c>
      <c r="O7355" s="6">
        <v>46252.529097222221</v>
      </c>
      <c r="P7355" s="4" t="s">
        <v>18509</v>
      </c>
      <c r="Q7355" s="5" t="s">
        <v>22889</v>
      </c>
      <c r="R7355" s="5">
        <v>1033774521</v>
      </c>
      <c r="S7355" s="5" t="s">
        <v>12488</v>
      </c>
      <c r="T7355" s="4">
        <v>23400000</v>
      </c>
      <c r="U7355" s="4">
        <v>0</v>
      </c>
      <c r="V7355" s="4">
        <v>23400000</v>
      </c>
      <c r="W7355" s="4">
        <v>16120000</v>
      </c>
      <c r="X7355" s="4">
        <v>7280000</v>
      </c>
      <c r="Y7355" s="4">
        <v>7280000</v>
      </c>
    </row>
    <row r="7356" spans="1:25" x14ac:dyDescent="0.2">
      <c r="A7356" s="5" t="s">
        <v>3510</v>
      </c>
      <c r="B7356" s="5" t="s">
        <v>3507</v>
      </c>
      <c r="C7356" s="5" t="s">
        <v>1398</v>
      </c>
      <c r="D7356" s="5">
        <v>436</v>
      </c>
      <c r="E7356" s="5" t="s">
        <v>5476</v>
      </c>
      <c r="F7356" s="5">
        <v>10</v>
      </c>
      <c r="G7356" s="5" t="s">
        <v>32</v>
      </c>
      <c r="H7356" s="5">
        <v>27302</v>
      </c>
      <c r="I7356" s="5" t="s">
        <v>3567</v>
      </c>
      <c r="J7356" s="5" t="s">
        <v>12682</v>
      </c>
      <c r="K7356" s="5" t="s">
        <v>22972</v>
      </c>
      <c r="L7356" s="5" t="s">
        <v>26967</v>
      </c>
      <c r="M7356" s="5">
        <v>26803114</v>
      </c>
      <c r="N7356" s="5">
        <v>26601609</v>
      </c>
      <c r="O7356" s="6">
        <v>46052.85050925926</v>
      </c>
      <c r="P7356" s="4" t="s">
        <v>118</v>
      </c>
      <c r="Q7356" s="5" t="s">
        <v>12683</v>
      </c>
      <c r="R7356" s="5">
        <v>810005747</v>
      </c>
      <c r="S7356" s="5" t="s">
        <v>12684</v>
      </c>
      <c r="T7356" s="4">
        <v>41608600</v>
      </c>
      <c r="U7356" s="4">
        <v>0</v>
      </c>
      <c r="V7356" s="4">
        <v>41608600</v>
      </c>
      <c r="W7356" s="4">
        <v>14247793</v>
      </c>
      <c r="X7356" s="4">
        <v>27360807</v>
      </c>
      <c r="Y7356" s="4">
        <v>23578207</v>
      </c>
    </row>
    <row r="7357" spans="1:25" x14ac:dyDescent="0.2">
      <c r="A7357" s="5" t="s">
        <v>3510</v>
      </c>
      <c r="B7357" s="5" t="s">
        <v>3507</v>
      </c>
      <c r="C7357" s="5" t="s">
        <v>1400</v>
      </c>
      <c r="D7357" s="5">
        <v>438</v>
      </c>
      <c r="E7357" s="5" t="s">
        <v>5478</v>
      </c>
      <c r="F7357" s="5">
        <v>10</v>
      </c>
      <c r="G7357" s="5" t="s">
        <v>32</v>
      </c>
      <c r="H7357" s="5">
        <v>10010</v>
      </c>
      <c r="I7357" s="5" t="s">
        <v>3555</v>
      </c>
      <c r="J7357" s="5" t="s">
        <v>6615</v>
      </c>
      <c r="K7357" s="5" t="s">
        <v>75</v>
      </c>
      <c r="L7357" s="5" t="s">
        <v>1869</v>
      </c>
      <c r="M7357" s="5">
        <v>26801360</v>
      </c>
      <c r="N7357" s="5">
        <v>26601370</v>
      </c>
      <c r="O7357" s="6">
        <v>46024</v>
      </c>
      <c r="P7357" s="4" t="s">
        <v>3073</v>
      </c>
      <c r="Q7357" s="5" t="s">
        <v>8631</v>
      </c>
      <c r="R7357" s="5">
        <v>1136911031</v>
      </c>
      <c r="S7357" s="5" t="s">
        <v>1870</v>
      </c>
      <c r="T7357" s="4">
        <v>28426667</v>
      </c>
      <c r="U7357" s="4">
        <v>0</v>
      </c>
      <c r="V7357" s="4">
        <v>28426667</v>
      </c>
      <c r="W7357" s="4">
        <v>0</v>
      </c>
      <c r="X7357" s="4">
        <v>28426667</v>
      </c>
      <c r="Y7357" s="4">
        <v>28426667</v>
      </c>
    </row>
    <row r="7358" spans="1:25" x14ac:dyDescent="0.2">
      <c r="A7358" s="5" t="s">
        <v>3510</v>
      </c>
      <c r="B7358" s="5" t="s">
        <v>3507</v>
      </c>
      <c r="C7358" s="5" t="s">
        <v>1400</v>
      </c>
      <c r="D7358" s="5">
        <v>438</v>
      </c>
      <c r="E7358" s="5" t="s">
        <v>5478</v>
      </c>
      <c r="F7358" s="5">
        <v>10</v>
      </c>
      <c r="G7358" s="5" t="s">
        <v>32</v>
      </c>
      <c r="H7358" s="5">
        <v>27302</v>
      </c>
      <c r="I7358" s="5" t="s">
        <v>3567</v>
      </c>
      <c r="J7358" s="5" t="s">
        <v>21319</v>
      </c>
      <c r="K7358" s="5" t="s">
        <v>22972</v>
      </c>
      <c r="L7358" s="5" t="s">
        <v>27102</v>
      </c>
      <c r="M7358" s="5">
        <v>26805596</v>
      </c>
      <c r="N7358" s="5">
        <v>26601963</v>
      </c>
      <c r="O7358" s="6">
        <v>46234.440671296295</v>
      </c>
      <c r="P7358" s="4" t="s">
        <v>81</v>
      </c>
      <c r="Q7358" s="5" t="s">
        <v>21320</v>
      </c>
      <c r="R7358" s="5">
        <v>1136911031</v>
      </c>
      <c r="S7358" s="5" t="s">
        <v>1870</v>
      </c>
      <c r="T7358" s="4">
        <v>31200000</v>
      </c>
      <c r="U7358" s="4">
        <v>0</v>
      </c>
      <c r="V7358" s="4">
        <v>31200000</v>
      </c>
      <c r="W7358" s="4">
        <v>21466667</v>
      </c>
      <c r="X7358" s="4">
        <v>9733333</v>
      </c>
      <c r="Y7358" s="4">
        <v>9733333</v>
      </c>
    </row>
    <row r="7359" spans="1:25" x14ac:dyDescent="0.2">
      <c r="A7359" s="5" t="s">
        <v>3510</v>
      </c>
      <c r="B7359" s="5" t="s">
        <v>3507</v>
      </c>
      <c r="C7359" s="5" t="s">
        <v>15137</v>
      </c>
      <c r="D7359" s="5">
        <v>732</v>
      </c>
      <c r="E7359" s="5" t="s">
        <v>15138</v>
      </c>
      <c r="F7359" s="5">
        <v>70</v>
      </c>
      <c r="G7359" s="5" t="s">
        <v>51</v>
      </c>
      <c r="H7359" s="5">
        <v>27302</v>
      </c>
      <c r="I7359" s="5" t="s">
        <v>3567</v>
      </c>
      <c r="J7359" s="5" t="s">
        <v>16046</v>
      </c>
      <c r="K7359" s="5" t="s">
        <v>75</v>
      </c>
      <c r="L7359" s="5" t="s">
        <v>16047</v>
      </c>
      <c r="M7359" s="5">
        <v>26803368</v>
      </c>
      <c r="N7359" s="5">
        <v>26601741</v>
      </c>
      <c r="O7359" s="6">
        <v>46077.460057870368</v>
      </c>
      <c r="P7359" s="4" t="s">
        <v>16048</v>
      </c>
      <c r="Q7359" s="5" t="s">
        <v>15708</v>
      </c>
      <c r="R7359" s="5">
        <v>1073680050</v>
      </c>
      <c r="S7359" s="5" t="s">
        <v>16049</v>
      </c>
      <c r="T7359" s="4">
        <v>6489000</v>
      </c>
      <c r="U7359" s="4">
        <v>5527667</v>
      </c>
      <c r="V7359" s="4">
        <v>961333</v>
      </c>
      <c r="W7359" s="4">
        <v>0</v>
      </c>
      <c r="X7359" s="4">
        <v>961333</v>
      </c>
      <c r="Y7359" s="4">
        <v>961333</v>
      </c>
    </row>
    <row r="7360" spans="1:25" x14ac:dyDescent="0.2">
      <c r="A7360" s="5" t="s">
        <v>3510</v>
      </c>
      <c r="B7360" s="5" t="s">
        <v>3507</v>
      </c>
      <c r="C7360" s="5" t="s">
        <v>866</v>
      </c>
      <c r="D7360" s="5">
        <v>454</v>
      </c>
      <c r="E7360" s="5" t="s">
        <v>1385</v>
      </c>
      <c r="F7360" s="5">
        <v>10</v>
      </c>
      <c r="G7360" s="5" t="s">
        <v>32</v>
      </c>
      <c r="H7360" s="5">
        <v>10012</v>
      </c>
      <c r="I7360" s="5" t="s">
        <v>3562</v>
      </c>
      <c r="J7360" s="5" t="s">
        <v>6571</v>
      </c>
      <c r="K7360" s="5" t="s">
        <v>75</v>
      </c>
      <c r="L7360" s="5" t="s">
        <v>8587</v>
      </c>
      <c r="M7360" s="5">
        <v>26800227</v>
      </c>
      <c r="N7360" s="5">
        <v>26600237</v>
      </c>
      <c r="O7360" s="6">
        <v>46024</v>
      </c>
      <c r="P7360" s="4" t="s">
        <v>2809</v>
      </c>
      <c r="Q7360" s="5" t="s">
        <v>8588</v>
      </c>
      <c r="R7360" s="5">
        <v>1076660308</v>
      </c>
      <c r="S7360" s="5" t="s">
        <v>3290</v>
      </c>
      <c r="T7360" s="4">
        <v>36000000</v>
      </c>
      <c r="U7360" s="4">
        <v>0</v>
      </c>
      <c r="V7360" s="4">
        <v>36000000</v>
      </c>
      <c r="W7360" s="4">
        <v>1400000</v>
      </c>
      <c r="X7360" s="4">
        <v>34600000</v>
      </c>
      <c r="Y7360" s="4">
        <v>34600000</v>
      </c>
    </row>
    <row r="7361" spans="1:25" x14ac:dyDescent="0.2">
      <c r="A7361" s="5" t="s">
        <v>3510</v>
      </c>
      <c r="B7361" s="5" t="s">
        <v>3507</v>
      </c>
      <c r="C7361" s="5" t="s">
        <v>866</v>
      </c>
      <c r="D7361" s="5">
        <v>454</v>
      </c>
      <c r="E7361" s="5" t="s">
        <v>1385</v>
      </c>
      <c r="F7361" s="5">
        <v>10</v>
      </c>
      <c r="G7361" s="5" t="s">
        <v>32</v>
      </c>
      <c r="H7361" s="5">
        <v>10012</v>
      </c>
      <c r="I7361" s="5" t="s">
        <v>3562</v>
      </c>
      <c r="J7361" s="5" t="s">
        <v>6580</v>
      </c>
      <c r="K7361" s="5" t="s">
        <v>75</v>
      </c>
      <c r="L7361" s="5" t="s">
        <v>8592</v>
      </c>
      <c r="M7361" s="5">
        <v>26801055</v>
      </c>
      <c r="N7361" s="5">
        <v>26601065</v>
      </c>
      <c r="O7361" s="6">
        <v>46024</v>
      </c>
      <c r="P7361" s="4" t="s">
        <v>774</v>
      </c>
      <c r="Q7361" s="5" t="s">
        <v>8593</v>
      </c>
      <c r="R7361" s="5">
        <v>52012582</v>
      </c>
      <c r="S7361" s="5" t="s">
        <v>1921</v>
      </c>
      <c r="T7361" s="4">
        <v>60000000</v>
      </c>
      <c r="U7361" s="4">
        <v>0</v>
      </c>
      <c r="V7361" s="4">
        <v>60000000</v>
      </c>
      <c r="W7361" s="4">
        <v>0</v>
      </c>
      <c r="X7361" s="4">
        <v>60000000</v>
      </c>
      <c r="Y7361" s="4">
        <v>60000000</v>
      </c>
    </row>
    <row r="7362" spans="1:25" x14ac:dyDescent="0.2">
      <c r="A7362" s="5" t="s">
        <v>3510</v>
      </c>
      <c r="B7362" s="5" t="s">
        <v>3507</v>
      </c>
      <c r="C7362" s="5" t="s">
        <v>866</v>
      </c>
      <c r="D7362" s="5">
        <v>454</v>
      </c>
      <c r="E7362" s="5" t="s">
        <v>1385</v>
      </c>
      <c r="F7362" s="5">
        <v>10</v>
      </c>
      <c r="G7362" s="5" t="s">
        <v>32</v>
      </c>
      <c r="H7362" s="5">
        <v>10012</v>
      </c>
      <c r="I7362" s="5" t="s">
        <v>3562</v>
      </c>
      <c r="J7362" s="5" t="s">
        <v>6599</v>
      </c>
      <c r="K7362" s="5" t="s">
        <v>75</v>
      </c>
      <c r="L7362" s="5" t="s">
        <v>1924</v>
      </c>
      <c r="M7362" s="5">
        <v>26801221</v>
      </c>
      <c r="N7362" s="5">
        <v>26601231</v>
      </c>
      <c r="O7362" s="6">
        <v>46024</v>
      </c>
      <c r="P7362" s="4" t="s">
        <v>4508</v>
      </c>
      <c r="Q7362" s="5" t="s">
        <v>8612</v>
      </c>
      <c r="R7362" s="5">
        <v>41669125</v>
      </c>
      <c r="S7362" s="5" t="s">
        <v>1925</v>
      </c>
      <c r="T7362" s="4">
        <v>38446667</v>
      </c>
      <c r="U7362" s="4">
        <v>0</v>
      </c>
      <c r="V7362" s="4">
        <v>38446667</v>
      </c>
      <c r="W7362" s="4">
        <v>0</v>
      </c>
      <c r="X7362" s="4">
        <v>38446667</v>
      </c>
      <c r="Y7362" s="4">
        <v>38446667</v>
      </c>
    </row>
    <row r="7363" spans="1:25" x14ac:dyDescent="0.2">
      <c r="A7363" s="5" t="s">
        <v>3510</v>
      </c>
      <c r="B7363" s="5" t="s">
        <v>3507</v>
      </c>
      <c r="C7363" s="5" t="s">
        <v>866</v>
      </c>
      <c r="D7363" s="5">
        <v>454</v>
      </c>
      <c r="E7363" s="5" t="s">
        <v>1385</v>
      </c>
      <c r="F7363" s="5">
        <v>10</v>
      </c>
      <c r="G7363" s="5" t="s">
        <v>32</v>
      </c>
      <c r="H7363" s="5">
        <v>10012</v>
      </c>
      <c r="I7363" s="5" t="s">
        <v>3562</v>
      </c>
      <c r="J7363" s="5" t="s">
        <v>6609</v>
      </c>
      <c r="K7363" s="5" t="s">
        <v>75</v>
      </c>
      <c r="L7363" s="5" t="s">
        <v>1922</v>
      </c>
      <c r="M7363" s="5">
        <v>26801311</v>
      </c>
      <c r="N7363" s="5">
        <v>26601321</v>
      </c>
      <c r="O7363" s="6">
        <v>46024</v>
      </c>
      <c r="P7363" s="4" t="s">
        <v>4487</v>
      </c>
      <c r="Q7363" s="5" t="s">
        <v>8624</v>
      </c>
      <c r="R7363" s="5">
        <v>52515718</v>
      </c>
      <c r="S7363" s="5" t="s">
        <v>1923</v>
      </c>
      <c r="T7363" s="4">
        <v>64000000</v>
      </c>
      <c r="U7363" s="4">
        <v>0</v>
      </c>
      <c r="V7363" s="4">
        <v>64000000</v>
      </c>
      <c r="W7363" s="4">
        <v>0</v>
      </c>
      <c r="X7363" s="4">
        <v>64000000</v>
      </c>
      <c r="Y7363" s="4">
        <v>64000000</v>
      </c>
    </row>
    <row r="7364" spans="1:25" x14ac:dyDescent="0.2">
      <c r="A7364" s="5" t="s">
        <v>3510</v>
      </c>
      <c r="B7364" s="5" t="s">
        <v>3507</v>
      </c>
      <c r="C7364" s="5" t="s">
        <v>866</v>
      </c>
      <c r="D7364" s="5">
        <v>454</v>
      </c>
      <c r="E7364" s="5" t="s">
        <v>1385</v>
      </c>
      <c r="F7364" s="5">
        <v>10</v>
      </c>
      <c r="G7364" s="5" t="s">
        <v>32</v>
      </c>
      <c r="H7364" s="5">
        <v>27302</v>
      </c>
      <c r="I7364" s="5" t="s">
        <v>3567</v>
      </c>
      <c r="J7364" s="5" t="s">
        <v>12397</v>
      </c>
      <c r="K7364" s="5" t="s">
        <v>22972</v>
      </c>
      <c r="L7364" s="5" t="s">
        <v>26865</v>
      </c>
      <c r="M7364" s="5">
        <v>26802271</v>
      </c>
      <c r="N7364" s="5">
        <v>26601584</v>
      </c>
      <c r="O7364" s="6">
        <v>46044.370069444441</v>
      </c>
      <c r="P7364" s="4" t="s">
        <v>4487</v>
      </c>
      <c r="Q7364" s="5" t="s">
        <v>12398</v>
      </c>
      <c r="R7364" s="5">
        <v>46666931</v>
      </c>
      <c r="S7364" s="5" t="s">
        <v>12399</v>
      </c>
      <c r="T7364" s="4">
        <v>42900000</v>
      </c>
      <c r="U7364" s="4">
        <v>0</v>
      </c>
      <c r="V7364" s="4">
        <v>42900000</v>
      </c>
      <c r="W7364" s="4">
        <v>1820000</v>
      </c>
      <c r="X7364" s="4">
        <v>41080000</v>
      </c>
      <c r="Y7364" s="4">
        <v>41080000</v>
      </c>
    </row>
    <row r="7365" spans="1:25" x14ac:dyDescent="0.2">
      <c r="A7365" s="5" t="s">
        <v>3510</v>
      </c>
      <c r="B7365" s="5" t="s">
        <v>3507</v>
      </c>
      <c r="C7365" s="5" t="s">
        <v>866</v>
      </c>
      <c r="D7365" s="5">
        <v>454</v>
      </c>
      <c r="E7365" s="5" t="s">
        <v>1385</v>
      </c>
      <c r="F7365" s="5">
        <v>10</v>
      </c>
      <c r="G7365" s="5" t="s">
        <v>32</v>
      </c>
      <c r="H7365" s="5">
        <v>27302</v>
      </c>
      <c r="I7365" s="5" t="s">
        <v>3567</v>
      </c>
      <c r="J7365" s="5" t="s">
        <v>12424</v>
      </c>
      <c r="K7365" s="5" t="s">
        <v>22972</v>
      </c>
      <c r="L7365" s="5" t="s">
        <v>26875</v>
      </c>
      <c r="M7365" s="5">
        <v>26802309</v>
      </c>
      <c r="N7365" s="5">
        <v>26601584</v>
      </c>
      <c r="O7365" s="6">
        <v>46044.524027777778</v>
      </c>
      <c r="P7365" s="4" t="s">
        <v>4487</v>
      </c>
      <c r="Q7365" s="5" t="s">
        <v>12425</v>
      </c>
      <c r="R7365" s="5">
        <v>80400857</v>
      </c>
      <c r="S7365" s="5" t="s">
        <v>12426</v>
      </c>
      <c r="T7365" s="4">
        <v>49500000</v>
      </c>
      <c r="U7365" s="4">
        <v>0</v>
      </c>
      <c r="V7365" s="4">
        <v>49500000</v>
      </c>
      <c r="W7365" s="4">
        <v>2100000</v>
      </c>
      <c r="X7365" s="4">
        <v>47400000</v>
      </c>
      <c r="Y7365" s="4">
        <v>47400000</v>
      </c>
    </row>
    <row r="7366" spans="1:25" x14ac:dyDescent="0.2">
      <c r="A7366" s="5" t="s">
        <v>3510</v>
      </c>
      <c r="B7366" s="5" t="s">
        <v>3507</v>
      </c>
      <c r="C7366" s="5" t="s">
        <v>866</v>
      </c>
      <c r="D7366" s="5">
        <v>454</v>
      </c>
      <c r="E7366" s="5" t="s">
        <v>1385</v>
      </c>
      <c r="F7366" s="5">
        <v>10</v>
      </c>
      <c r="G7366" s="5" t="s">
        <v>32</v>
      </c>
      <c r="H7366" s="5">
        <v>27302</v>
      </c>
      <c r="I7366" s="5" t="s">
        <v>3567</v>
      </c>
      <c r="J7366" s="5" t="s">
        <v>12442</v>
      </c>
      <c r="K7366" s="5" t="s">
        <v>22972</v>
      </c>
      <c r="L7366" s="5" t="s">
        <v>26882</v>
      </c>
      <c r="M7366" s="5">
        <v>26802363</v>
      </c>
      <c r="N7366" s="5">
        <v>26601584</v>
      </c>
      <c r="O7366" s="6">
        <v>46045.730578703704</v>
      </c>
      <c r="P7366" s="4" t="s">
        <v>4508</v>
      </c>
      <c r="Q7366" s="5" t="s">
        <v>12443</v>
      </c>
      <c r="R7366" s="5">
        <v>80438466</v>
      </c>
      <c r="S7366" s="5" t="s">
        <v>12444</v>
      </c>
      <c r="T7366" s="4">
        <v>38500000</v>
      </c>
      <c r="U7366" s="4">
        <v>0</v>
      </c>
      <c r="V7366" s="4">
        <v>38500000</v>
      </c>
      <c r="W7366" s="4">
        <v>2333333</v>
      </c>
      <c r="X7366" s="4">
        <v>36166667</v>
      </c>
      <c r="Y7366" s="4">
        <v>36166667</v>
      </c>
    </row>
    <row r="7367" spans="1:25" x14ac:dyDescent="0.2">
      <c r="A7367" s="5" t="s">
        <v>3510</v>
      </c>
      <c r="B7367" s="5" t="s">
        <v>3507</v>
      </c>
      <c r="C7367" s="5" t="s">
        <v>866</v>
      </c>
      <c r="D7367" s="5">
        <v>454</v>
      </c>
      <c r="E7367" s="5" t="s">
        <v>1385</v>
      </c>
      <c r="F7367" s="5">
        <v>10</v>
      </c>
      <c r="G7367" s="5" t="s">
        <v>32</v>
      </c>
      <c r="H7367" s="5">
        <v>27302</v>
      </c>
      <c r="I7367" s="5" t="s">
        <v>3567</v>
      </c>
      <c r="J7367" s="5" t="s">
        <v>12521</v>
      </c>
      <c r="K7367" s="5" t="s">
        <v>22972</v>
      </c>
      <c r="L7367" s="5" t="s">
        <v>26910</v>
      </c>
      <c r="M7367" s="5">
        <v>26802573</v>
      </c>
      <c r="N7367" s="5">
        <v>26601584</v>
      </c>
      <c r="O7367" s="6">
        <v>46048.980266203704</v>
      </c>
      <c r="P7367" s="4" t="s">
        <v>7288</v>
      </c>
      <c r="Q7367" s="5" t="s">
        <v>12522</v>
      </c>
      <c r="R7367" s="5">
        <v>35393813</v>
      </c>
      <c r="S7367" s="5" t="s">
        <v>12523</v>
      </c>
      <c r="T7367" s="4">
        <v>23100000</v>
      </c>
      <c r="U7367" s="4">
        <v>0</v>
      </c>
      <c r="V7367" s="4">
        <v>23100000</v>
      </c>
      <c r="W7367" s="4">
        <v>1680000</v>
      </c>
      <c r="X7367" s="4">
        <v>21420000</v>
      </c>
      <c r="Y7367" s="4">
        <v>21420000</v>
      </c>
    </row>
    <row r="7368" spans="1:25" x14ac:dyDescent="0.2">
      <c r="A7368" s="5" t="s">
        <v>3510</v>
      </c>
      <c r="B7368" s="5" t="s">
        <v>3507</v>
      </c>
      <c r="C7368" s="5" t="s">
        <v>866</v>
      </c>
      <c r="D7368" s="5">
        <v>454</v>
      </c>
      <c r="E7368" s="5" t="s">
        <v>1385</v>
      </c>
      <c r="F7368" s="5">
        <v>10</v>
      </c>
      <c r="G7368" s="5" t="s">
        <v>32</v>
      </c>
      <c r="H7368" s="5">
        <v>27302</v>
      </c>
      <c r="I7368" s="5" t="s">
        <v>3567</v>
      </c>
      <c r="J7368" s="5" t="s">
        <v>12562</v>
      </c>
      <c r="K7368" s="5" t="s">
        <v>22972</v>
      </c>
      <c r="L7368" s="5" t="s">
        <v>26925</v>
      </c>
      <c r="M7368" s="5">
        <v>26802744</v>
      </c>
      <c r="N7368" s="5">
        <v>26601584</v>
      </c>
      <c r="O7368" s="6">
        <v>46049.891898148147</v>
      </c>
      <c r="P7368" s="4" t="s">
        <v>9565</v>
      </c>
      <c r="Q7368" s="5" t="s">
        <v>12563</v>
      </c>
      <c r="R7368" s="5">
        <v>1091670840</v>
      </c>
      <c r="S7368" s="5" t="s">
        <v>12564</v>
      </c>
      <c r="T7368" s="4">
        <v>26400000</v>
      </c>
      <c r="U7368" s="4">
        <v>0</v>
      </c>
      <c r="V7368" s="4">
        <v>26400000</v>
      </c>
      <c r="W7368" s="4">
        <v>2080000</v>
      </c>
      <c r="X7368" s="4">
        <v>24320000</v>
      </c>
      <c r="Y7368" s="4">
        <v>24320000</v>
      </c>
    </row>
    <row r="7369" spans="1:25" x14ac:dyDescent="0.2">
      <c r="A7369" s="5" t="s">
        <v>3510</v>
      </c>
      <c r="B7369" s="5" t="s">
        <v>3507</v>
      </c>
      <c r="C7369" s="5" t="s">
        <v>866</v>
      </c>
      <c r="D7369" s="5">
        <v>454</v>
      </c>
      <c r="E7369" s="5" t="s">
        <v>1385</v>
      </c>
      <c r="F7369" s="5">
        <v>10</v>
      </c>
      <c r="G7369" s="5" t="s">
        <v>32</v>
      </c>
      <c r="H7369" s="5">
        <v>27302</v>
      </c>
      <c r="I7369" s="5" t="s">
        <v>3567</v>
      </c>
      <c r="J7369" s="5" t="s">
        <v>12618</v>
      </c>
      <c r="K7369" s="5" t="s">
        <v>75</v>
      </c>
      <c r="L7369" s="5" t="s">
        <v>12619</v>
      </c>
      <c r="M7369" s="5">
        <v>26802877</v>
      </c>
      <c r="N7369" s="5">
        <v>26601584</v>
      </c>
      <c r="O7369" s="6">
        <v>46050.85328703704</v>
      </c>
      <c r="P7369" s="4" t="s">
        <v>9565</v>
      </c>
      <c r="Q7369" s="5" t="s">
        <v>12620</v>
      </c>
      <c r="R7369" s="5">
        <v>42152972</v>
      </c>
      <c r="S7369" s="5" t="s">
        <v>12621</v>
      </c>
      <c r="T7369" s="4">
        <v>38500000</v>
      </c>
      <c r="U7369" s="4">
        <v>38500000</v>
      </c>
      <c r="V7369" s="4">
        <v>0</v>
      </c>
      <c r="W7369" s="4">
        <v>0</v>
      </c>
      <c r="X7369" s="4">
        <v>0</v>
      </c>
    </row>
    <row r="7370" spans="1:25" x14ac:dyDescent="0.2">
      <c r="A7370" s="5" t="s">
        <v>3510</v>
      </c>
      <c r="B7370" s="5" t="s">
        <v>3507</v>
      </c>
      <c r="C7370" s="5" t="s">
        <v>866</v>
      </c>
      <c r="D7370" s="5">
        <v>454</v>
      </c>
      <c r="E7370" s="5" t="s">
        <v>1385</v>
      </c>
      <c r="F7370" s="5">
        <v>10</v>
      </c>
      <c r="G7370" s="5" t="s">
        <v>32</v>
      </c>
      <c r="H7370" s="5">
        <v>27302</v>
      </c>
      <c r="I7370" s="5" t="s">
        <v>3567</v>
      </c>
      <c r="J7370" s="5" t="s">
        <v>12655</v>
      </c>
      <c r="K7370" s="5" t="s">
        <v>22972</v>
      </c>
      <c r="L7370" s="5" t="s">
        <v>26956</v>
      </c>
      <c r="M7370" s="5">
        <v>26802991</v>
      </c>
      <c r="N7370" s="5">
        <v>26601584</v>
      </c>
      <c r="O7370" s="6">
        <v>46051.70585648148</v>
      </c>
      <c r="P7370" s="4" t="s">
        <v>4498</v>
      </c>
      <c r="Q7370" s="5" t="s">
        <v>12620</v>
      </c>
      <c r="R7370" s="5">
        <v>42152972</v>
      </c>
      <c r="S7370" s="5" t="s">
        <v>12621</v>
      </c>
      <c r="T7370" s="4">
        <v>38500000</v>
      </c>
      <c r="U7370" s="4">
        <v>0</v>
      </c>
      <c r="V7370" s="4">
        <v>38500000</v>
      </c>
      <c r="W7370" s="4">
        <v>3733333</v>
      </c>
      <c r="X7370" s="4">
        <v>34766667</v>
      </c>
      <c r="Y7370" s="4">
        <v>34766667</v>
      </c>
    </row>
    <row r="7371" spans="1:25" x14ac:dyDescent="0.2">
      <c r="A7371" s="5" t="s">
        <v>3510</v>
      </c>
      <c r="B7371" s="5" t="s">
        <v>3507</v>
      </c>
      <c r="C7371" s="5" t="s">
        <v>866</v>
      </c>
      <c r="D7371" s="5">
        <v>454</v>
      </c>
      <c r="E7371" s="5" t="s">
        <v>1385</v>
      </c>
      <c r="F7371" s="5">
        <v>10</v>
      </c>
      <c r="G7371" s="5" t="s">
        <v>32</v>
      </c>
      <c r="H7371" s="5">
        <v>27302</v>
      </c>
      <c r="I7371" s="5" t="s">
        <v>3567</v>
      </c>
      <c r="J7371" s="5" t="s">
        <v>21322</v>
      </c>
      <c r="K7371" s="5" t="s">
        <v>22972</v>
      </c>
      <c r="L7371" s="5" t="s">
        <v>27067</v>
      </c>
      <c r="M7371" s="5">
        <v>26805308</v>
      </c>
      <c r="N7371" s="5">
        <v>26601963</v>
      </c>
      <c r="O7371" s="6">
        <v>46230.7659375</v>
      </c>
      <c r="P7371" s="4" t="s">
        <v>81</v>
      </c>
      <c r="Q7371" s="5" t="s">
        <v>21323</v>
      </c>
      <c r="R7371" s="5">
        <v>52012582</v>
      </c>
      <c r="S7371" s="5" t="s">
        <v>1921</v>
      </c>
      <c r="T7371" s="4">
        <v>55000000</v>
      </c>
      <c r="U7371" s="4">
        <v>0</v>
      </c>
      <c r="V7371" s="4">
        <v>55000000</v>
      </c>
      <c r="W7371" s="4">
        <v>34000000</v>
      </c>
      <c r="X7371" s="4">
        <v>21000000</v>
      </c>
      <c r="Y7371" s="4">
        <v>11000000</v>
      </c>
    </row>
    <row r="7372" spans="1:25" x14ac:dyDescent="0.2">
      <c r="A7372" s="5" t="s">
        <v>3510</v>
      </c>
      <c r="B7372" s="5" t="s">
        <v>3507</v>
      </c>
      <c r="C7372" s="5" t="s">
        <v>866</v>
      </c>
      <c r="D7372" s="5">
        <v>454</v>
      </c>
      <c r="E7372" s="5" t="s">
        <v>1385</v>
      </c>
      <c r="F7372" s="5">
        <v>10</v>
      </c>
      <c r="G7372" s="5" t="s">
        <v>32</v>
      </c>
      <c r="H7372" s="5">
        <v>27302</v>
      </c>
      <c r="I7372" s="5" t="s">
        <v>3567</v>
      </c>
      <c r="J7372" s="5" t="s">
        <v>21324</v>
      </c>
      <c r="K7372" s="5" t="s">
        <v>22972</v>
      </c>
      <c r="L7372" s="5" t="s">
        <v>27072</v>
      </c>
      <c r="M7372" s="5">
        <v>26805339</v>
      </c>
      <c r="N7372" s="5">
        <v>26601963</v>
      </c>
      <c r="O7372" s="6">
        <v>46231.438645833332</v>
      </c>
      <c r="P7372" s="4" t="s">
        <v>81</v>
      </c>
      <c r="Q7372" s="5" t="s">
        <v>21325</v>
      </c>
      <c r="R7372" s="5">
        <v>52348164</v>
      </c>
      <c r="S7372" s="5" t="s">
        <v>1140</v>
      </c>
      <c r="T7372" s="4">
        <v>35000000</v>
      </c>
      <c r="U7372" s="4">
        <v>0</v>
      </c>
      <c r="V7372" s="4">
        <v>35000000</v>
      </c>
      <c r="W7372" s="4">
        <v>27533333</v>
      </c>
      <c r="X7372" s="4">
        <v>7466667</v>
      </c>
      <c r="Y7372" s="4">
        <v>7466667</v>
      </c>
    </row>
    <row r="7373" spans="1:25" x14ac:dyDescent="0.2">
      <c r="A7373" s="5" t="s">
        <v>3510</v>
      </c>
      <c r="B7373" s="5" t="s">
        <v>3507</v>
      </c>
      <c r="C7373" s="5" t="s">
        <v>866</v>
      </c>
      <c r="D7373" s="5">
        <v>454</v>
      </c>
      <c r="E7373" s="5" t="s">
        <v>1385</v>
      </c>
      <c r="F7373" s="5">
        <v>10</v>
      </c>
      <c r="G7373" s="5" t="s">
        <v>32</v>
      </c>
      <c r="H7373" s="5">
        <v>27302</v>
      </c>
      <c r="I7373" s="5" t="s">
        <v>3567</v>
      </c>
      <c r="J7373" s="5" t="s">
        <v>21326</v>
      </c>
      <c r="K7373" s="5" t="s">
        <v>22972</v>
      </c>
      <c r="L7373" s="5" t="s">
        <v>27101</v>
      </c>
      <c r="M7373" s="5">
        <v>26805595</v>
      </c>
      <c r="N7373" s="5">
        <v>26601963</v>
      </c>
      <c r="O7373" s="6">
        <v>46234.438680555555</v>
      </c>
      <c r="P7373" s="4" t="s">
        <v>81</v>
      </c>
      <c r="Q7373" s="5" t="s">
        <v>21327</v>
      </c>
      <c r="R7373" s="5">
        <v>80400857</v>
      </c>
      <c r="S7373" s="5" t="s">
        <v>12426</v>
      </c>
      <c r="T7373" s="4">
        <v>26961667</v>
      </c>
      <c r="U7373" s="4">
        <v>0</v>
      </c>
      <c r="V7373" s="4">
        <v>26961667</v>
      </c>
      <c r="W7373" s="4">
        <v>9561667</v>
      </c>
      <c r="X7373" s="4">
        <v>17400000</v>
      </c>
      <c r="Y7373" s="4">
        <v>17400000</v>
      </c>
    </row>
    <row r="7374" spans="1:25" x14ac:dyDescent="0.2">
      <c r="A7374" s="5" t="s">
        <v>3510</v>
      </c>
      <c r="B7374" s="5" t="s">
        <v>3507</v>
      </c>
      <c r="C7374" s="5" t="s">
        <v>866</v>
      </c>
      <c r="D7374" s="5">
        <v>454</v>
      </c>
      <c r="E7374" s="5" t="s">
        <v>1385</v>
      </c>
      <c r="F7374" s="5">
        <v>10</v>
      </c>
      <c r="G7374" s="5" t="s">
        <v>32</v>
      </c>
      <c r="H7374" s="5">
        <v>27302</v>
      </c>
      <c r="I7374" s="5" t="s">
        <v>3567</v>
      </c>
      <c r="J7374" s="5" t="s">
        <v>22890</v>
      </c>
      <c r="K7374" s="5" t="s">
        <v>22972</v>
      </c>
      <c r="L7374" s="5" t="s">
        <v>27178</v>
      </c>
      <c r="M7374" s="5">
        <v>26806216</v>
      </c>
      <c r="N7374" s="5">
        <v>26601963</v>
      </c>
      <c r="O7374" s="6">
        <v>46252.589687500003</v>
      </c>
      <c r="P7374" s="4" t="s">
        <v>22341</v>
      </c>
      <c r="Q7374" s="5" t="s">
        <v>22891</v>
      </c>
      <c r="R7374" s="5">
        <v>46666931</v>
      </c>
      <c r="S7374" s="5" t="s">
        <v>12399</v>
      </c>
      <c r="T7374" s="4">
        <v>33800000</v>
      </c>
      <c r="U7374" s="4">
        <v>0</v>
      </c>
      <c r="V7374" s="4">
        <v>33800000</v>
      </c>
      <c r="W7374" s="4">
        <v>23140000</v>
      </c>
      <c r="X7374" s="4">
        <v>10660000</v>
      </c>
      <c r="Y7374" s="4">
        <v>10660000</v>
      </c>
    </row>
    <row r="7375" spans="1:25" x14ac:dyDescent="0.2">
      <c r="A7375" s="5" t="s">
        <v>3510</v>
      </c>
      <c r="B7375" s="5" t="s">
        <v>3507</v>
      </c>
      <c r="C7375" s="5" t="s">
        <v>867</v>
      </c>
      <c r="D7375" s="5">
        <v>455</v>
      </c>
      <c r="E7375" s="5" t="s">
        <v>5497</v>
      </c>
      <c r="F7375" s="5">
        <v>10</v>
      </c>
      <c r="G7375" s="5" t="s">
        <v>32</v>
      </c>
      <c r="H7375" s="5">
        <v>10012</v>
      </c>
      <c r="I7375" s="5" t="s">
        <v>3562</v>
      </c>
      <c r="J7375" s="5" t="s">
        <v>6576</v>
      </c>
      <c r="K7375" s="5" t="s">
        <v>75</v>
      </c>
      <c r="L7375" s="5" t="s">
        <v>1928</v>
      </c>
      <c r="M7375" s="5">
        <v>26800718</v>
      </c>
      <c r="N7375" s="5">
        <v>26600728</v>
      </c>
      <c r="O7375" s="6">
        <v>46024</v>
      </c>
      <c r="P7375" s="4" t="s">
        <v>4487</v>
      </c>
      <c r="Q7375" s="5" t="s">
        <v>8591</v>
      </c>
      <c r="R7375" s="5">
        <v>1010211600</v>
      </c>
      <c r="S7375" s="5" t="s">
        <v>2550</v>
      </c>
      <c r="T7375" s="4">
        <v>27333333</v>
      </c>
      <c r="U7375" s="4">
        <v>0</v>
      </c>
      <c r="V7375" s="4">
        <v>27333333</v>
      </c>
      <c r="W7375" s="4">
        <v>0</v>
      </c>
      <c r="X7375" s="4">
        <v>27333333</v>
      </c>
      <c r="Y7375" s="4">
        <v>27333333</v>
      </c>
    </row>
    <row r="7376" spans="1:25" x14ac:dyDescent="0.2">
      <c r="A7376" s="5" t="s">
        <v>3510</v>
      </c>
      <c r="B7376" s="5" t="s">
        <v>3507</v>
      </c>
      <c r="C7376" s="5" t="s">
        <v>867</v>
      </c>
      <c r="D7376" s="5">
        <v>455</v>
      </c>
      <c r="E7376" s="5" t="s">
        <v>5497</v>
      </c>
      <c r="F7376" s="5">
        <v>10</v>
      </c>
      <c r="G7376" s="5" t="s">
        <v>32</v>
      </c>
      <c r="H7376" s="5">
        <v>10012</v>
      </c>
      <c r="I7376" s="5" t="s">
        <v>3562</v>
      </c>
      <c r="J7376" s="5" t="s">
        <v>6589</v>
      </c>
      <c r="K7376" s="5" t="s">
        <v>75</v>
      </c>
      <c r="L7376" s="5" t="s">
        <v>1929</v>
      </c>
      <c r="M7376" s="5">
        <v>26801159</v>
      </c>
      <c r="N7376" s="5">
        <v>26601169</v>
      </c>
      <c r="O7376" s="6">
        <v>46024</v>
      </c>
      <c r="P7376" s="4" t="s">
        <v>7278</v>
      </c>
      <c r="Q7376" s="5" t="s">
        <v>8602</v>
      </c>
      <c r="R7376" s="5">
        <v>19386510</v>
      </c>
      <c r="S7376" s="5" t="s">
        <v>2551</v>
      </c>
      <c r="T7376" s="4">
        <v>27040000</v>
      </c>
      <c r="U7376" s="4">
        <v>0</v>
      </c>
      <c r="V7376" s="4">
        <v>27040000</v>
      </c>
      <c r="W7376" s="4">
        <v>0</v>
      </c>
      <c r="X7376" s="4">
        <v>27040000</v>
      </c>
      <c r="Y7376" s="4">
        <v>27040000</v>
      </c>
    </row>
    <row r="7377" spans="1:25" x14ac:dyDescent="0.2">
      <c r="A7377" s="5" t="s">
        <v>3510</v>
      </c>
      <c r="B7377" s="5" t="s">
        <v>3507</v>
      </c>
      <c r="C7377" s="5" t="s">
        <v>867</v>
      </c>
      <c r="D7377" s="5">
        <v>455</v>
      </c>
      <c r="E7377" s="5" t="s">
        <v>5497</v>
      </c>
      <c r="F7377" s="5">
        <v>10</v>
      </c>
      <c r="G7377" s="5" t="s">
        <v>32</v>
      </c>
      <c r="H7377" s="5">
        <v>10012</v>
      </c>
      <c r="I7377" s="5" t="s">
        <v>3562</v>
      </c>
      <c r="J7377" s="5" t="s">
        <v>6590</v>
      </c>
      <c r="K7377" s="5" t="s">
        <v>75</v>
      </c>
      <c r="L7377" s="5" t="s">
        <v>2385</v>
      </c>
      <c r="M7377" s="5">
        <v>26801161</v>
      </c>
      <c r="N7377" s="5">
        <v>26601171</v>
      </c>
      <c r="O7377" s="6">
        <v>46024</v>
      </c>
      <c r="P7377" s="4" t="s">
        <v>7278</v>
      </c>
      <c r="Q7377" s="5" t="s">
        <v>8603</v>
      </c>
      <c r="R7377" s="5">
        <v>1069434598</v>
      </c>
      <c r="S7377" s="5" t="s">
        <v>1076</v>
      </c>
      <c r="T7377" s="4">
        <v>27040000</v>
      </c>
      <c r="U7377" s="4">
        <v>0</v>
      </c>
      <c r="V7377" s="4">
        <v>27040000</v>
      </c>
      <c r="W7377" s="4">
        <v>27040000</v>
      </c>
      <c r="X7377" s="4">
        <v>0</v>
      </c>
    </row>
    <row r="7378" spans="1:25" x14ac:dyDescent="0.2">
      <c r="A7378" s="5" t="s">
        <v>3510</v>
      </c>
      <c r="B7378" s="5" t="s">
        <v>3507</v>
      </c>
      <c r="C7378" s="5" t="s">
        <v>867</v>
      </c>
      <c r="D7378" s="5">
        <v>455</v>
      </c>
      <c r="E7378" s="5" t="s">
        <v>5497</v>
      </c>
      <c r="F7378" s="5">
        <v>10</v>
      </c>
      <c r="G7378" s="5" t="s">
        <v>32</v>
      </c>
      <c r="H7378" s="5">
        <v>10012</v>
      </c>
      <c r="I7378" s="5" t="s">
        <v>3562</v>
      </c>
      <c r="J7378" s="5" t="s">
        <v>6613</v>
      </c>
      <c r="K7378" s="5" t="s">
        <v>75</v>
      </c>
      <c r="L7378" s="5" t="s">
        <v>1926</v>
      </c>
      <c r="M7378" s="5">
        <v>26801343</v>
      </c>
      <c r="N7378" s="5">
        <v>26601353</v>
      </c>
      <c r="O7378" s="6">
        <v>46024</v>
      </c>
      <c r="P7378" s="4" t="s">
        <v>4487</v>
      </c>
      <c r="Q7378" s="5" t="s">
        <v>8629</v>
      </c>
      <c r="R7378" s="5">
        <v>52514388</v>
      </c>
      <c r="S7378" s="5" t="s">
        <v>1927</v>
      </c>
      <c r="T7378" s="4">
        <v>27733333</v>
      </c>
      <c r="U7378" s="4">
        <v>0</v>
      </c>
      <c r="V7378" s="4">
        <v>27733333</v>
      </c>
      <c r="W7378" s="4">
        <v>0</v>
      </c>
      <c r="X7378" s="4">
        <v>27733333</v>
      </c>
      <c r="Y7378" s="4">
        <v>27733333</v>
      </c>
    </row>
    <row r="7379" spans="1:25" x14ac:dyDescent="0.2">
      <c r="A7379" s="5" t="s">
        <v>3510</v>
      </c>
      <c r="B7379" s="5" t="s">
        <v>3507</v>
      </c>
      <c r="C7379" s="5" t="s">
        <v>867</v>
      </c>
      <c r="D7379" s="5">
        <v>455</v>
      </c>
      <c r="E7379" s="5" t="s">
        <v>5497</v>
      </c>
      <c r="F7379" s="5">
        <v>10</v>
      </c>
      <c r="G7379" s="5" t="s">
        <v>32</v>
      </c>
      <c r="H7379" s="5">
        <v>10012</v>
      </c>
      <c r="I7379" s="5" t="s">
        <v>3562</v>
      </c>
      <c r="J7379" s="5" t="s">
        <v>6633</v>
      </c>
      <c r="K7379" s="5" t="s">
        <v>75</v>
      </c>
      <c r="L7379" s="5" t="s">
        <v>1930</v>
      </c>
      <c r="M7379" s="5">
        <v>26801540</v>
      </c>
      <c r="N7379" s="5">
        <v>26601550</v>
      </c>
      <c r="O7379" s="6">
        <v>46024</v>
      </c>
      <c r="P7379" s="4" t="s">
        <v>7278</v>
      </c>
      <c r="Q7379" s="5" t="s">
        <v>8652</v>
      </c>
      <c r="R7379" s="5">
        <v>80354929</v>
      </c>
      <c r="S7379" s="5" t="s">
        <v>347</v>
      </c>
      <c r="T7379" s="4">
        <v>44200000</v>
      </c>
      <c r="U7379" s="4">
        <v>0</v>
      </c>
      <c r="V7379" s="4">
        <v>44200000</v>
      </c>
      <c r="W7379" s="4">
        <v>0</v>
      </c>
      <c r="X7379" s="4">
        <v>44200000</v>
      </c>
      <c r="Y7379" s="4">
        <v>44200000</v>
      </c>
    </row>
    <row r="7380" spans="1:25" x14ac:dyDescent="0.2">
      <c r="A7380" s="5" t="s">
        <v>3510</v>
      </c>
      <c r="B7380" s="5" t="s">
        <v>3507</v>
      </c>
      <c r="C7380" s="5" t="s">
        <v>867</v>
      </c>
      <c r="D7380" s="5">
        <v>455</v>
      </c>
      <c r="E7380" s="5" t="s">
        <v>5497</v>
      </c>
      <c r="F7380" s="5">
        <v>10</v>
      </c>
      <c r="G7380" s="5" t="s">
        <v>32</v>
      </c>
      <c r="H7380" s="5">
        <v>27302</v>
      </c>
      <c r="I7380" s="5" t="s">
        <v>3567</v>
      </c>
      <c r="J7380" s="5" t="s">
        <v>12353</v>
      </c>
      <c r="K7380" s="5" t="s">
        <v>22972</v>
      </c>
      <c r="L7380" s="5" t="s">
        <v>26848</v>
      </c>
      <c r="M7380" s="5">
        <v>26802162</v>
      </c>
      <c r="N7380" s="5">
        <v>26601584</v>
      </c>
      <c r="O7380" s="6">
        <v>46042.626793981479</v>
      </c>
      <c r="P7380" s="4" t="s">
        <v>8647</v>
      </c>
      <c r="Q7380" s="5" t="s">
        <v>12354</v>
      </c>
      <c r="R7380" s="5">
        <v>1001286656</v>
      </c>
      <c r="S7380" s="5" t="s">
        <v>12355</v>
      </c>
      <c r="T7380" s="4">
        <v>28600000</v>
      </c>
      <c r="U7380" s="4">
        <v>0</v>
      </c>
      <c r="V7380" s="4">
        <v>28600000</v>
      </c>
      <c r="W7380" s="4">
        <v>1040000</v>
      </c>
      <c r="X7380" s="4">
        <v>27560000</v>
      </c>
      <c r="Y7380" s="4">
        <v>27560000</v>
      </c>
    </row>
    <row r="7381" spans="1:25" x14ac:dyDescent="0.2">
      <c r="A7381" s="5" t="s">
        <v>3510</v>
      </c>
      <c r="B7381" s="5" t="s">
        <v>3507</v>
      </c>
      <c r="C7381" s="5" t="s">
        <v>867</v>
      </c>
      <c r="D7381" s="5">
        <v>455</v>
      </c>
      <c r="E7381" s="5" t="s">
        <v>5497</v>
      </c>
      <c r="F7381" s="5">
        <v>10</v>
      </c>
      <c r="G7381" s="5" t="s">
        <v>32</v>
      </c>
      <c r="H7381" s="5">
        <v>27302</v>
      </c>
      <c r="I7381" s="5" t="s">
        <v>3567</v>
      </c>
      <c r="J7381" s="5" t="s">
        <v>12362</v>
      </c>
      <c r="K7381" s="5" t="s">
        <v>22972</v>
      </c>
      <c r="L7381" s="5" t="s">
        <v>26851</v>
      </c>
      <c r="M7381" s="5">
        <v>26802171</v>
      </c>
      <c r="N7381" s="5">
        <v>26601584</v>
      </c>
      <c r="O7381" s="6">
        <v>46042.641736111109</v>
      </c>
      <c r="P7381" s="4" t="s">
        <v>8647</v>
      </c>
      <c r="Q7381" s="5" t="s">
        <v>12363</v>
      </c>
      <c r="R7381" s="5">
        <v>1019103104</v>
      </c>
      <c r="S7381" s="5" t="s">
        <v>12364</v>
      </c>
      <c r="T7381" s="4">
        <v>35200000</v>
      </c>
      <c r="U7381" s="4">
        <v>0</v>
      </c>
      <c r="V7381" s="4">
        <v>35200000</v>
      </c>
      <c r="W7381" s="4">
        <v>2346667</v>
      </c>
      <c r="X7381" s="4">
        <v>32853333</v>
      </c>
      <c r="Y7381" s="4">
        <v>32853333</v>
      </c>
    </row>
    <row r="7382" spans="1:25" x14ac:dyDescent="0.2">
      <c r="A7382" s="5" t="s">
        <v>3510</v>
      </c>
      <c r="B7382" s="5" t="s">
        <v>3507</v>
      </c>
      <c r="C7382" s="5" t="s">
        <v>867</v>
      </c>
      <c r="D7382" s="5">
        <v>455</v>
      </c>
      <c r="E7382" s="5" t="s">
        <v>5497</v>
      </c>
      <c r="F7382" s="5">
        <v>10</v>
      </c>
      <c r="G7382" s="5" t="s">
        <v>32</v>
      </c>
      <c r="H7382" s="5">
        <v>27302</v>
      </c>
      <c r="I7382" s="5" t="s">
        <v>3567</v>
      </c>
      <c r="J7382" s="5" t="s">
        <v>12380</v>
      </c>
      <c r="K7382" s="5" t="s">
        <v>22972</v>
      </c>
      <c r="L7382" s="5" t="s">
        <v>26857</v>
      </c>
      <c r="M7382" s="5">
        <v>26802207</v>
      </c>
      <c r="N7382" s="5">
        <v>26601584</v>
      </c>
      <c r="O7382" s="6">
        <v>46042.945636574077</v>
      </c>
      <c r="P7382" s="4" t="s">
        <v>8647</v>
      </c>
      <c r="Q7382" s="5" t="s">
        <v>12381</v>
      </c>
      <c r="R7382" s="5">
        <v>1057892532</v>
      </c>
      <c r="S7382" s="5" t="s">
        <v>12382</v>
      </c>
      <c r="T7382" s="4">
        <v>30800000</v>
      </c>
      <c r="U7382" s="4">
        <v>0</v>
      </c>
      <c r="V7382" s="4">
        <v>30800000</v>
      </c>
      <c r="W7382" s="4">
        <v>1866667</v>
      </c>
      <c r="X7382" s="4">
        <v>28933333</v>
      </c>
      <c r="Y7382" s="4">
        <v>28933333</v>
      </c>
    </row>
    <row r="7383" spans="1:25" x14ac:dyDescent="0.2">
      <c r="A7383" s="5" t="s">
        <v>3510</v>
      </c>
      <c r="B7383" s="5" t="s">
        <v>3507</v>
      </c>
      <c r="C7383" s="5" t="s">
        <v>867</v>
      </c>
      <c r="D7383" s="5">
        <v>455</v>
      </c>
      <c r="E7383" s="5" t="s">
        <v>5497</v>
      </c>
      <c r="F7383" s="5">
        <v>10</v>
      </c>
      <c r="G7383" s="5" t="s">
        <v>32</v>
      </c>
      <c r="H7383" s="5">
        <v>27302</v>
      </c>
      <c r="I7383" s="5" t="s">
        <v>3567</v>
      </c>
      <c r="J7383" s="5" t="s">
        <v>12400</v>
      </c>
      <c r="K7383" s="5" t="s">
        <v>22972</v>
      </c>
      <c r="L7383" s="5" t="s">
        <v>26866</v>
      </c>
      <c r="M7383" s="5">
        <v>26802272</v>
      </c>
      <c r="N7383" s="5">
        <v>26601584</v>
      </c>
      <c r="O7383" s="6">
        <v>46044.373391203706</v>
      </c>
      <c r="P7383" s="4" t="s">
        <v>4487</v>
      </c>
      <c r="Q7383" s="5" t="s">
        <v>12401</v>
      </c>
      <c r="R7383" s="5">
        <v>79855950</v>
      </c>
      <c r="S7383" s="5" t="s">
        <v>12402</v>
      </c>
      <c r="T7383" s="4">
        <v>29150000</v>
      </c>
      <c r="U7383" s="4">
        <v>0</v>
      </c>
      <c r="V7383" s="4">
        <v>29150000</v>
      </c>
      <c r="W7383" s="4">
        <v>1766667</v>
      </c>
      <c r="X7383" s="4">
        <v>27383333</v>
      </c>
      <c r="Y7383" s="4">
        <v>27383333</v>
      </c>
    </row>
    <row r="7384" spans="1:25" x14ac:dyDescent="0.2">
      <c r="A7384" s="5" t="s">
        <v>3510</v>
      </c>
      <c r="B7384" s="5" t="s">
        <v>3507</v>
      </c>
      <c r="C7384" s="5" t="s">
        <v>867</v>
      </c>
      <c r="D7384" s="5">
        <v>455</v>
      </c>
      <c r="E7384" s="5" t="s">
        <v>5497</v>
      </c>
      <c r="F7384" s="5">
        <v>10</v>
      </c>
      <c r="G7384" s="5" t="s">
        <v>32</v>
      </c>
      <c r="H7384" s="5">
        <v>27302</v>
      </c>
      <c r="I7384" s="5" t="s">
        <v>3567</v>
      </c>
      <c r="J7384" s="5" t="s">
        <v>12406</v>
      </c>
      <c r="K7384" s="5" t="s">
        <v>22972</v>
      </c>
      <c r="L7384" s="5" t="s">
        <v>26868</v>
      </c>
      <c r="M7384" s="5">
        <v>26802282</v>
      </c>
      <c r="N7384" s="5">
        <v>26601584</v>
      </c>
      <c r="O7384" s="6">
        <v>46044.397638888891</v>
      </c>
      <c r="P7384" s="4" t="s">
        <v>4487</v>
      </c>
      <c r="Q7384" s="5" t="s">
        <v>12407</v>
      </c>
      <c r="R7384" s="5">
        <v>1018455153</v>
      </c>
      <c r="S7384" s="5" t="s">
        <v>17058</v>
      </c>
      <c r="T7384" s="4">
        <v>28600000</v>
      </c>
      <c r="U7384" s="4">
        <v>0</v>
      </c>
      <c r="V7384" s="4">
        <v>28600000</v>
      </c>
      <c r="W7384" s="4">
        <v>1733333</v>
      </c>
      <c r="X7384" s="4">
        <v>26866667</v>
      </c>
      <c r="Y7384" s="4">
        <v>26866667</v>
      </c>
    </row>
    <row r="7385" spans="1:25" x14ac:dyDescent="0.2">
      <c r="A7385" s="5" t="s">
        <v>3510</v>
      </c>
      <c r="B7385" s="5" t="s">
        <v>3507</v>
      </c>
      <c r="C7385" s="5" t="s">
        <v>867</v>
      </c>
      <c r="D7385" s="5">
        <v>455</v>
      </c>
      <c r="E7385" s="5" t="s">
        <v>5497</v>
      </c>
      <c r="F7385" s="5">
        <v>10</v>
      </c>
      <c r="G7385" s="5" t="s">
        <v>32</v>
      </c>
      <c r="H7385" s="5">
        <v>27302</v>
      </c>
      <c r="I7385" s="5" t="s">
        <v>3567</v>
      </c>
      <c r="J7385" s="5" t="s">
        <v>12427</v>
      </c>
      <c r="K7385" s="5" t="s">
        <v>22972</v>
      </c>
      <c r="L7385" s="5" t="s">
        <v>26876</v>
      </c>
      <c r="M7385" s="5">
        <v>26802316</v>
      </c>
      <c r="N7385" s="5">
        <v>26601584</v>
      </c>
      <c r="O7385" s="6">
        <v>46044.581655092596</v>
      </c>
      <c r="P7385" s="4" t="s">
        <v>4487</v>
      </c>
      <c r="Q7385" s="5" t="s">
        <v>12428</v>
      </c>
      <c r="R7385" s="5">
        <v>1192924242</v>
      </c>
      <c r="S7385" s="5" t="s">
        <v>12429</v>
      </c>
      <c r="T7385" s="4">
        <v>28600000</v>
      </c>
      <c r="U7385" s="4">
        <v>0</v>
      </c>
      <c r="V7385" s="4">
        <v>28600000</v>
      </c>
      <c r="W7385" s="4">
        <v>1733333</v>
      </c>
      <c r="X7385" s="4">
        <v>26866667</v>
      </c>
      <c r="Y7385" s="4">
        <v>26866667</v>
      </c>
    </row>
    <row r="7386" spans="1:25" x14ac:dyDescent="0.2">
      <c r="A7386" s="5" t="s">
        <v>3510</v>
      </c>
      <c r="B7386" s="5" t="s">
        <v>3507</v>
      </c>
      <c r="C7386" s="5" t="s">
        <v>867</v>
      </c>
      <c r="D7386" s="5">
        <v>455</v>
      </c>
      <c r="E7386" s="5" t="s">
        <v>5497</v>
      </c>
      <c r="F7386" s="5">
        <v>10</v>
      </c>
      <c r="G7386" s="5" t="s">
        <v>32</v>
      </c>
      <c r="H7386" s="5">
        <v>27302</v>
      </c>
      <c r="I7386" s="5" t="s">
        <v>3567</v>
      </c>
      <c r="J7386" s="5" t="s">
        <v>12508</v>
      </c>
      <c r="K7386" s="5" t="s">
        <v>75</v>
      </c>
      <c r="L7386" s="5" t="s">
        <v>12509</v>
      </c>
      <c r="M7386" s="5">
        <v>26802543</v>
      </c>
      <c r="N7386" s="5">
        <v>26601584</v>
      </c>
      <c r="O7386" s="6">
        <v>46048.756365740737</v>
      </c>
      <c r="P7386" s="4" t="s">
        <v>7288</v>
      </c>
      <c r="Q7386" s="5" t="s">
        <v>12510</v>
      </c>
      <c r="R7386" s="5">
        <v>1010233059</v>
      </c>
      <c r="S7386" s="5" t="s">
        <v>12511</v>
      </c>
      <c r="T7386" s="4">
        <v>24200000</v>
      </c>
      <c r="U7386" s="4">
        <v>0</v>
      </c>
      <c r="V7386" s="4">
        <v>24200000</v>
      </c>
      <c r="W7386" s="4">
        <v>1760000</v>
      </c>
      <c r="X7386" s="4">
        <v>22440000</v>
      </c>
      <c r="Y7386" s="4">
        <v>22440000</v>
      </c>
    </row>
    <row r="7387" spans="1:25" x14ac:dyDescent="0.2">
      <c r="A7387" s="5" t="s">
        <v>3510</v>
      </c>
      <c r="B7387" s="5" t="s">
        <v>3507</v>
      </c>
      <c r="C7387" s="5" t="s">
        <v>867</v>
      </c>
      <c r="D7387" s="5">
        <v>455</v>
      </c>
      <c r="E7387" s="5" t="s">
        <v>5497</v>
      </c>
      <c r="F7387" s="5">
        <v>10</v>
      </c>
      <c r="G7387" s="5" t="s">
        <v>32</v>
      </c>
      <c r="H7387" s="5">
        <v>27302</v>
      </c>
      <c r="I7387" s="5" t="s">
        <v>3567</v>
      </c>
      <c r="J7387" s="5" t="s">
        <v>12538</v>
      </c>
      <c r="K7387" s="5" t="s">
        <v>22972</v>
      </c>
      <c r="L7387" s="5" t="s">
        <v>26916</v>
      </c>
      <c r="M7387" s="5">
        <v>26802661</v>
      </c>
      <c r="N7387" s="5">
        <v>26601584</v>
      </c>
      <c r="O7387" s="6">
        <v>46049.532430555555</v>
      </c>
      <c r="P7387" s="4" t="s">
        <v>7288</v>
      </c>
      <c r="Q7387" s="5" t="s">
        <v>12539</v>
      </c>
      <c r="R7387" s="5">
        <v>1032466840</v>
      </c>
      <c r="S7387" s="5" t="s">
        <v>12540</v>
      </c>
      <c r="T7387" s="4">
        <v>28600000</v>
      </c>
      <c r="U7387" s="4">
        <v>0</v>
      </c>
      <c r="V7387" s="4">
        <v>28600000</v>
      </c>
      <c r="W7387" s="4">
        <v>2773333</v>
      </c>
      <c r="X7387" s="4">
        <v>25826667</v>
      </c>
      <c r="Y7387" s="4">
        <v>25826667</v>
      </c>
    </row>
    <row r="7388" spans="1:25" x14ac:dyDescent="0.2">
      <c r="A7388" s="5" t="s">
        <v>3510</v>
      </c>
      <c r="B7388" s="5" t="s">
        <v>3507</v>
      </c>
      <c r="C7388" s="5" t="s">
        <v>867</v>
      </c>
      <c r="D7388" s="5">
        <v>455</v>
      </c>
      <c r="E7388" s="5" t="s">
        <v>5497</v>
      </c>
      <c r="F7388" s="5">
        <v>10</v>
      </c>
      <c r="G7388" s="5" t="s">
        <v>32</v>
      </c>
      <c r="H7388" s="5">
        <v>27302</v>
      </c>
      <c r="I7388" s="5" t="s">
        <v>3567</v>
      </c>
      <c r="J7388" s="5" t="s">
        <v>12556</v>
      </c>
      <c r="K7388" s="5" t="s">
        <v>22972</v>
      </c>
      <c r="L7388" s="5" t="s">
        <v>26923</v>
      </c>
      <c r="M7388" s="5">
        <v>26802740</v>
      </c>
      <c r="N7388" s="5">
        <v>26601584</v>
      </c>
      <c r="O7388" s="6">
        <v>46049.867349537039</v>
      </c>
      <c r="P7388" s="4" t="s">
        <v>9565</v>
      </c>
      <c r="Q7388" s="5" t="s">
        <v>12557</v>
      </c>
      <c r="R7388" s="5">
        <v>1193411758</v>
      </c>
      <c r="S7388" s="5" t="s">
        <v>12558</v>
      </c>
      <c r="T7388" s="4">
        <v>29150000</v>
      </c>
      <c r="U7388" s="4">
        <v>0</v>
      </c>
      <c r="V7388" s="4">
        <v>29150000</v>
      </c>
      <c r="W7388" s="4">
        <v>2296667</v>
      </c>
      <c r="X7388" s="4">
        <v>26853333</v>
      </c>
      <c r="Y7388" s="4">
        <v>26853333</v>
      </c>
    </row>
    <row r="7389" spans="1:25" x14ac:dyDescent="0.2">
      <c r="A7389" s="5" t="s">
        <v>3510</v>
      </c>
      <c r="B7389" s="5" t="s">
        <v>3507</v>
      </c>
      <c r="C7389" s="5" t="s">
        <v>867</v>
      </c>
      <c r="D7389" s="5">
        <v>455</v>
      </c>
      <c r="E7389" s="5" t="s">
        <v>5497</v>
      </c>
      <c r="F7389" s="5">
        <v>10</v>
      </c>
      <c r="G7389" s="5" t="s">
        <v>32</v>
      </c>
      <c r="H7389" s="5">
        <v>27302</v>
      </c>
      <c r="I7389" s="5" t="s">
        <v>3567</v>
      </c>
      <c r="J7389" s="5" t="s">
        <v>12589</v>
      </c>
      <c r="K7389" s="5" t="s">
        <v>22972</v>
      </c>
      <c r="L7389" s="5" t="s">
        <v>26934</v>
      </c>
      <c r="M7389" s="5">
        <v>26802808</v>
      </c>
      <c r="N7389" s="5">
        <v>26601584</v>
      </c>
      <c r="O7389" s="6">
        <v>46050.399328703701</v>
      </c>
      <c r="P7389" s="4" t="s">
        <v>7288</v>
      </c>
      <c r="Q7389" s="5" t="s">
        <v>12539</v>
      </c>
      <c r="R7389" s="5">
        <v>1073168720</v>
      </c>
      <c r="S7389" s="5" t="s">
        <v>12590</v>
      </c>
      <c r="T7389" s="4">
        <v>28600000</v>
      </c>
      <c r="U7389" s="4">
        <v>0</v>
      </c>
      <c r="V7389" s="4">
        <v>28600000</v>
      </c>
      <c r="W7389" s="4">
        <v>2253333</v>
      </c>
      <c r="X7389" s="4">
        <v>26346667</v>
      </c>
      <c r="Y7389" s="4">
        <v>26346667</v>
      </c>
    </row>
    <row r="7390" spans="1:25" x14ac:dyDescent="0.2">
      <c r="A7390" s="5" t="s">
        <v>3510</v>
      </c>
      <c r="B7390" s="5" t="s">
        <v>3507</v>
      </c>
      <c r="C7390" s="5" t="s">
        <v>867</v>
      </c>
      <c r="D7390" s="5">
        <v>455</v>
      </c>
      <c r="E7390" s="5" t="s">
        <v>5497</v>
      </c>
      <c r="F7390" s="5">
        <v>10</v>
      </c>
      <c r="G7390" s="5" t="s">
        <v>32</v>
      </c>
      <c r="H7390" s="5">
        <v>27302</v>
      </c>
      <c r="I7390" s="5" t="s">
        <v>3567</v>
      </c>
      <c r="J7390" s="5" t="s">
        <v>12606</v>
      </c>
      <c r="K7390" s="5" t="s">
        <v>22972</v>
      </c>
      <c r="L7390" s="5" t="s">
        <v>26940</v>
      </c>
      <c r="M7390" s="5">
        <v>26802846</v>
      </c>
      <c r="N7390" s="5">
        <v>26601584</v>
      </c>
      <c r="O7390" s="6">
        <v>46050.627928240741</v>
      </c>
      <c r="P7390" s="4" t="s">
        <v>9565</v>
      </c>
      <c r="Q7390" s="5" t="s">
        <v>12607</v>
      </c>
      <c r="R7390" s="5">
        <v>1069266253</v>
      </c>
      <c r="S7390" s="5" t="s">
        <v>12608</v>
      </c>
      <c r="T7390" s="4">
        <v>28600000</v>
      </c>
      <c r="U7390" s="4">
        <v>0</v>
      </c>
      <c r="V7390" s="4">
        <v>28600000</v>
      </c>
      <c r="W7390" s="4">
        <v>2426667</v>
      </c>
      <c r="X7390" s="4">
        <v>26173333</v>
      </c>
      <c r="Y7390" s="4">
        <v>26173333</v>
      </c>
    </row>
    <row r="7391" spans="1:25" x14ac:dyDescent="0.2">
      <c r="A7391" s="5" t="s">
        <v>3510</v>
      </c>
      <c r="B7391" s="5" t="s">
        <v>3507</v>
      </c>
      <c r="C7391" s="5" t="s">
        <v>867</v>
      </c>
      <c r="D7391" s="5">
        <v>455</v>
      </c>
      <c r="E7391" s="5" t="s">
        <v>5497</v>
      </c>
      <c r="F7391" s="5">
        <v>10</v>
      </c>
      <c r="G7391" s="5" t="s">
        <v>32</v>
      </c>
      <c r="H7391" s="5">
        <v>27302</v>
      </c>
      <c r="I7391" s="5" t="s">
        <v>3567</v>
      </c>
      <c r="J7391" s="5" t="s">
        <v>12712</v>
      </c>
      <c r="K7391" s="5" t="s">
        <v>22972</v>
      </c>
      <c r="L7391" s="5" t="s">
        <v>26977</v>
      </c>
      <c r="M7391" s="5">
        <v>26803207</v>
      </c>
      <c r="N7391" s="5">
        <v>26601584</v>
      </c>
      <c r="O7391" s="6">
        <v>46055.638668981483</v>
      </c>
      <c r="P7391" s="4" t="s">
        <v>3077</v>
      </c>
      <c r="Q7391" s="5" t="s">
        <v>12713</v>
      </c>
      <c r="R7391" s="5">
        <v>3255289</v>
      </c>
      <c r="S7391" s="5" t="s">
        <v>12714</v>
      </c>
      <c r="T7391" s="4">
        <v>31350000</v>
      </c>
      <c r="U7391" s="4">
        <v>0</v>
      </c>
      <c r="V7391" s="4">
        <v>31350000</v>
      </c>
      <c r="W7391" s="4">
        <v>3800000</v>
      </c>
      <c r="X7391" s="4">
        <v>27550000</v>
      </c>
      <c r="Y7391" s="4">
        <v>27550000</v>
      </c>
    </row>
    <row r="7392" spans="1:25" x14ac:dyDescent="0.2">
      <c r="A7392" s="5" t="s">
        <v>3510</v>
      </c>
      <c r="B7392" s="5" t="s">
        <v>3507</v>
      </c>
      <c r="C7392" s="5" t="s">
        <v>867</v>
      </c>
      <c r="D7392" s="5">
        <v>455</v>
      </c>
      <c r="E7392" s="5" t="s">
        <v>5497</v>
      </c>
      <c r="F7392" s="5">
        <v>10</v>
      </c>
      <c r="G7392" s="5" t="s">
        <v>32</v>
      </c>
      <c r="H7392" s="5">
        <v>27302</v>
      </c>
      <c r="I7392" s="5" t="s">
        <v>3567</v>
      </c>
      <c r="J7392" s="5" t="s">
        <v>15427</v>
      </c>
      <c r="K7392" s="5" t="s">
        <v>22972</v>
      </c>
      <c r="L7392" s="5" t="s">
        <v>26983</v>
      </c>
      <c r="M7392" s="5">
        <v>26803240</v>
      </c>
      <c r="N7392" s="5">
        <v>26601584</v>
      </c>
      <c r="O7392" s="6">
        <v>46057.480219907404</v>
      </c>
      <c r="P7392" s="4" t="s">
        <v>4496</v>
      </c>
      <c r="Q7392" s="5" t="s">
        <v>12554</v>
      </c>
      <c r="R7392" s="5">
        <v>1070611755</v>
      </c>
      <c r="S7392" s="5" t="s">
        <v>15428</v>
      </c>
      <c r="T7392" s="4">
        <v>30250000</v>
      </c>
      <c r="U7392" s="4">
        <v>11793333</v>
      </c>
      <c r="V7392" s="4">
        <v>18456667</v>
      </c>
      <c r="W7392" s="4">
        <v>9086667</v>
      </c>
      <c r="X7392" s="4">
        <v>9370000</v>
      </c>
      <c r="Y7392" s="4">
        <v>9370000</v>
      </c>
    </row>
    <row r="7393" spans="1:25" x14ac:dyDescent="0.2">
      <c r="A7393" s="5" t="s">
        <v>3510</v>
      </c>
      <c r="B7393" s="5" t="s">
        <v>3507</v>
      </c>
      <c r="C7393" s="5" t="s">
        <v>867</v>
      </c>
      <c r="D7393" s="5">
        <v>455</v>
      </c>
      <c r="E7393" s="5" t="s">
        <v>5497</v>
      </c>
      <c r="F7393" s="5">
        <v>10</v>
      </c>
      <c r="G7393" s="5" t="s">
        <v>32</v>
      </c>
      <c r="H7393" s="5">
        <v>27302</v>
      </c>
      <c r="I7393" s="5" t="s">
        <v>3567</v>
      </c>
      <c r="J7393" s="5" t="s">
        <v>16050</v>
      </c>
      <c r="K7393" s="5" t="s">
        <v>75</v>
      </c>
      <c r="L7393" s="5" t="s">
        <v>1928</v>
      </c>
      <c r="M7393" s="5">
        <v>26803300</v>
      </c>
      <c r="N7393" s="5">
        <v>26601683</v>
      </c>
      <c r="O7393" s="6">
        <v>46072.805706018517</v>
      </c>
      <c r="P7393" s="4" t="s">
        <v>12889</v>
      </c>
      <c r="Q7393" s="5" t="s">
        <v>16051</v>
      </c>
      <c r="R7393" s="5">
        <v>1010211600</v>
      </c>
      <c r="S7393" s="5" t="s">
        <v>2550</v>
      </c>
      <c r="T7393" s="4">
        <v>400000</v>
      </c>
      <c r="U7393" s="4">
        <v>0</v>
      </c>
      <c r="V7393" s="4">
        <v>400000</v>
      </c>
      <c r="W7393" s="4">
        <v>0</v>
      </c>
      <c r="X7393" s="4">
        <v>400000</v>
      </c>
      <c r="Y7393" s="4">
        <v>400000</v>
      </c>
    </row>
    <row r="7394" spans="1:25" x14ac:dyDescent="0.2">
      <c r="A7394" s="5" t="s">
        <v>3510</v>
      </c>
      <c r="B7394" s="5" t="s">
        <v>3507</v>
      </c>
      <c r="C7394" s="5" t="s">
        <v>867</v>
      </c>
      <c r="D7394" s="5">
        <v>455</v>
      </c>
      <c r="E7394" s="5" t="s">
        <v>5497</v>
      </c>
      <c r="F7394" s="5">
        <v>10</v>
      </c>
      <c r="G7394" s="5" t="s">
        <v>32</v>
      </c>
      <c r="H7394" s="5">
        <v>27302</v>
      </c>
      <c r="I7394" s="5" t="s">
        <v>3567</v>
      </c>
      <c r="J7394" s="5" t="s">
        <v>17059</v>
      </c>
      <c r="K7394" s="5" t="s">
        <v>22972</v>
      </c>
      <c r="L7394" s="5" t="s">
        <v>26985</v>
      </c>
      <c r="M7394" s="5">
        <v>26803656</v>
      </c>
      <c r="N7394" s="5">
        <v>26601584</v>
      </c>
      <c r="O7394" s="6">
        <v>46142</v>
      </c>
      <c r="P7394" s="4" t="s">
        <v>16594</v>
      </c>
      <c r="Q7394" s="5" t="s">
        <v>12554</v>
      </c>
      <c r="R7394" s="5">
        <v>1070590005</v>
      </c>
      <c r="S7394" s="5" t="s">
        <v>17060</v>
      </c>
      <c r="T7394" s="4">
        <v>11793333</v>
      </c>
      <c r="U7394" s="4">
        <v>0</v>
      </c>
      <c r="V7394" s="4">
        <v>11793333</v>
      </c>
      <c r="W7394" s="4">
        <v>193333</v>
      </c>
      <c r="X7394" s="4">
        <v>11600000</v>
      </c>
      <c r="Y7394" s="4">
        <v>11600000</v>
      </c>
    </row>
    <row r="7395" spans="1:25" x14ac:dyDescent="0.2">
      <c r="A7395" s="5" t="s">
        <v>3510</v>
      </c>
      <c r="B7395" s="5" t="s">
        <v>3507</v>
      </c>
      <c r="C7395" s="5" t="s">
        <v>867</v>
      </c>
      <c r="D7395" s="5">
        <v>455</v>
      </c>
      <c r="E7395" s="5" t="s">
        <v>5497</v>
      </c>
      <c r="F7395" s="5">
        <v>10</v>
      </c>
      <c r="G7395" s="5" t="s">
        <v>32</v>
      </c>
      <c r="H7395" s="5">
        <v>27302</v>
      </c>
      <c r="I7395" s="5" t="s">
        <v>3567</v>
      </c>
      <c r="J7395" s="5" t="s">
        <v>22240</v>
      </c>
      <c r="K7395" s="5" t="s">
        <v>22972</v>
      </c>
      <c r="L7395" s="5" t="s">
        <v>27157</v>
      </c>
      <c r="M7395" s="5">
        <v>26805959</v>
      </c>
      <c r="N7395" s="5">
        <v>26601963</v>
      </c>
      <c r="O7395" s="6">
        <v>46245.479456018518</v>
      </c>
      <c r="P7395" s="4" t="s">
        <v>18509</v>
      </c>
      <c r="Q7395" s="5" t="s">
        <v>22241</v>
      </c>
      <c r="R7395" s="5">
        <v>1193411758</v>
      </c>
      <c r="S7395" s="5" t="s">
        <v>12558</v>
      </c>
      <c r="T7395" s="4">
        <v>13927999</v>
      </c>
      <c r="U7395" s="4">
        <v>0</v>
      </c>
      <c r="V7395" s="4">
        <v>13927999</v>
      </c>
      <c r="W7395" s="4">
        <v>13927999</v>
      </c>
      <c r="X7395" s="4">
        <v>0</v>
      </c>
    </row>
    <row r="7396" spans="1:25" x14ac:dyDescent="0.2">
      <c r="A7396" s="5" t="s">
        <v>3510</v>
      </c>
      <c r="B7396" s="5" t="s">
        <v>3507</v>
      </c>
      <c r="C7396" s="5" t="s">
        <v>867</v>
      </c>
      <c r="D7396" s="5">
        <v>455</v>
      </c>
      <c r="E7396" s="5" t="s">
        <v>5497</v>
      </c>
      <c r="F7396" s="5">
        <v>10</v>
      </c>
      <c r="G7396" s="5" t="s">
        <v>32</v>
      </c>
      <c r="H7396" s="5">
        <v>27302</v>
      </c>
      <c r="I7396" s="5" t="s">
        <v>3567</v>
      </c>
      <c r="J7396" s="5" t="s">
        <v>22242</v>
      </c>
      <c r="K7396" s="5" t="s">
        <v>22972</v>
      </c>
      <c r="L7396" s="5" t="s">
        <v>27160</v>
      </c>
      <c r="M7396" s="5">
        <v>26805985</v>
      </c>
      <c r="N7396" s="5">
        <v>26601963</v>
      </c>
      <c r="O7396" s="6">
        <v>46245.796053240738</v>
      </c>
      <c r="P7396" s="4" t="s">
        <v>18509</v>
      </c>
      <c r="Q7396" s="5" t="s">
        <v>22243</v>
      </c>
      <c r="R7396" s="5">
        <v>1057892532</v>
      </c>
      <c r="S7396" s="5" t="s">
        <v>12382</v>
      </c>
      <c r="T7396" s="4">
        <v>25200000</v>
      </c>
      <c r="U7396" s="4">
        <v>0</v>
      </c>
      <c r="V7396" s="4">
        <v>25200000</v>
      </c>
      <c r="W7396" s="4">
        <v>16240000</v>
      </c>
      <c r="X7396" s="4">
        <v>8960000</v>
      </c>
      <c r="Y7396" s="4">
        <v>8960000</v>
      </c>
    </row>
    <row r="7397" spans="1:25" x14ac:dyDescent="0.2">
      <c r="A7397" s="5" t="s">
        <v>3510</v>
      </c>
      <c r="B7397" s="5" t="s">
        <v>3507</v>
      </c>
      <c r="C7397" s="5" t="s">
        <v>867</v>
      </c>
      <c r="D7397" s="5">
        <v>455</v>
      </c>
      <c r="E7397" s="5" t="s">
        <v>5497</v>
      </c>
      <c r="F7397" s="5">
        <v>10</v>
      </c>
      <c r="G7397" s="5" t="s">
        <v>32</v>
      </c>
      <c r="H7397" s="5">
        <v>27302</v>
      </c>
      <c r="I7397" s="5" t="s">
        <v>3567</v>
      </c>
      <c r="J7397" s="5" t="s">
        <v>22244</v>
      </c>
      <c r="K7397" s="5" t="s">
        <v>22972</v>
      </c>
      <c r="L7397" s="5" t="s">
        <v>27165</v>
      </c>
      <c r="M7397" s="5">
        <v>26806007</v>
      </c>
      <c r="N7397" s="5">
        <v>26601963</v>
      </c>
      <c r="O7397" s="6">
        <v>46246.465740740743</v>
      </c>
      <c r="P7397" s="4" t="s">
        <v>21466</v>
      </c>
      <c r="Q7397" s="5" t="s">
        <v>22245</v>
      </c>
      <c r="R7397" s="5">
        <v>1192924242</v>
      </c>
      <c r="S7397" s="5" t="s">
        <v>12429</v>
      </c>
      <c r="T7397" s="4">
        <v>26000000</v>
      </c>
      <c r="U7397" s="4">
        <v>0</v>
      </c>
      <c r="V7397" s="4">
        <v>26000000</v>
      </c>
      <c r="W7397" s="4">
        <v>24266667</v>
      </c>
      <c r="X7397" s="4">
        <v>1733333</v>
      </c>
    </row>
    <row r="7398" spans="1:25" x14ac:dyDescent="0.2">
      <c r="A7398" s="5" t="s">
        <v>3510</v>
      </c>
      <c r="B7398" s="5" t="s">
        <v>3507</v>
      </c>
      <c r="C7398" s="5" t="s">
        <v>867</v>
      </c>
      <c r="D7398" s="5">
        <v>455</v>
      </c>
      <c r="E7398" s="5" t="s">
        <v>5497</v>
      </c>
      <c r="F7398" s="5">
        <v>10</v>
      </c>
      <c r="G7398" s="5" t="s">
        <v>32</v>
      </c>
      <c r="H7398" s="5">
        <v>27302</v>
      </c>
      <c r="I7398" s="5" t="s">
        <v>3567</v>
      </c>
      <c r="J7398" s="5" t="s">
        <v>22246</v>
      </c>
      <c r="K7398" s="5" t="s">
        <v>22972</v>
      </c>
      <c r="L7398" s="5" t="s">
        <v>27171</v>
      </c>
      <c r="M7398" s="5">
        <v>26806048</v>
      </c>
      <c r="N7398" s="5">
        <v>26601963</v>
      </c>
      <c r="O7398" s="6">
        <v>46246.686203703706</v>
      </c>
      <c r="P7398" s="4" t="s">
        <v>18509</v>
      </c>
      <c r="Q7398" s="5" t="s">
        <v>22247</v>
      </c>
      <c r="R7398" s="5">
        <v>79855950</v>
      </c>
      <c r="S7398" s="5" t="s">
        <v>12402</v>
      </c>
      <c r="T7398" s="4">
        <v>23850000</v>
      </c>
      <c r="U7398" s="4">
        <v>0</v>
      </c>
      <c r="V7398" s="4">
        <v>23850000</v>
      </c>
      <c r="W7398" s="4">
        <v>16606667</v>
      </c>
      <c r="X7398" s="4">
        <v>7243333</v>
      </c>
    </row>
    <row r="7399" spans="1:25" x14ac:dyDescent="0.2">
      <c r="A7399" s="5" t="s">
        <v>3510</v>
      </c>
      <c r="B7399" s="5" t="s">
        <v>3507</v>
      </c>
      <c r="C7399" s="5" t="s">
        <v>867</v>
      </c>
      <c r="D7399" s="5">
        <v>455</v>
      </c>
      <c r="E7399" s="5" t="s">
        <v>5497</v>
      </c>
      <c r="F7399" s="5">
        <v>10</v>
      </c>
      <c r="G7399" s="5" t="s">
        <v>32</v>
      </c>
      <c r="H7399" s="5">
        <v>27302</v>
      </c>
      <c r="I7399" s="5" t="s">
        <v>3567</v>
      </c>
      <c r="J7399" s="5" t="s">
        <v>22892</v>
      </c>
      <c r="K7399" s="5" t="s">
        <v>22972</v>
      </c>
      <c r="L7399" s="5" t="s">
        <v>27176</v>
      </c>
      <c r="M7399" s="5">
        <v>26806201</v>
      </c>
      <c r="N7399" s="5">
        <v>26601963</v>
      </c>
      <c r="O7399" s="6">
        <v>46252.527060185188</v>
      </c>
      <c r="P7399" s="4" t="s">
        <v>18509</v>
      </c>
      <c r="Q7399" s="5" t="s">
        <v>22893</v>
      </c>
      <c r="R7399" s="5">
        <v>80578340</v>
      </c>
      <c r="S7399" s="5" t="s">
        <v>12361</v>
      </c>
      <c r="T7399" s="4">
        <v>25650000</v>
      </c>
      <c r="U7399" s="4">
        <v>0</v>
      </c>
      <c r="V7399" s="4">
        <v>25650000</v>
      </c>
      <c r="W7399" s="4">
        <v>17670000</v>
      </c>
      <c r="X7399" s="4">
        <v>7980000</v>
      </c>
      <c r="Y7399" s="4">
        <v>7980000</v>
      </c>
    </row>
    <row r="7400" spans="1:25" x14ac:dyDescent="0.2">
      <c r="A7400" s="5" t="s">
        <v>3510</v>
      </c>
      <c r="B7400" s="5" t="s">
        <v>3507</v>
      </c>
      <c r="C7400" s="5" t="s">
        <v>1408</v>
      </c>
      <c r="D7400" s="5">
        <v>456</v>
      </c>
      <c r="E7400" s="5" t="s">
        <v>5498</v>
      </c>
      <c r="F7400" s="5">
        <v>10</v>
      </c>
      <c r="G7400" s="5" t="s">
        <v>32</v>
      </c>
      <c r="H7400" s="5">
        <v>27302</v>
      </c>
      <c r="I7400" s="5" t="s">
        <v>3567</v>
      </c>
      <c r="J7400" s="5" t="s">
        <v>12568</v>
      </c>
      <c r="K7400" s="5" t="s">
        <v>22972</v>
      </c>
      <c r="L7400" s="5" t="s">
        <v>26927</v>
      </c>
      <c r="M7400" s="5">
        <v>26802771</v>
      </c>
      <c r="N7400" s="5">
        <v>26601584</v>
      </c>
      <c r="O7400" s="6">
        <v>46049.990104166667</v>
      </c>
      <c r="P7400" s="4" t="s">
        <v>9565</v>
      </c>
      <c r="Q7400" s="5" t="s">
        <v>12569</v>
      </c>
      <c r="R7400" s="5">
        <v>1010213559</v>
      </c>
      <c r="S7400" s="5" t="s">
        <v>12570</v>
      </c>
      <c r="T7400" s="4">
        <v>42900000</v>
      </c>
      <c r="U7400" s="4">
        <v>0</v>
      </c>
      <c r="V7400" s="4">
        <v>42900000</v>
      </c>
      <c r="W7400" s="4">
        <v>3380000</v>
      </c>
      <c r="X7400" s="4">
        <v>39520000</v>
      </c>
      <c r="Y7400" s="4">
        <v>39520000</v>
      </c>
    </row>
    <row r="7401" spans="1:25" x14ac:dyDescent="0.2">
      <c r="A7401" s="5" t="s">
        <v>3510</v>
      </c>
      <c r="B7401" s="5" t="s">
        <v>3507</v>
      </c>
      <c r="C7401" s="5" t="s">
        <v>1408</v>
      </c>
      <c r="D7401" s="5">
        <v>456</v>
      </c>
      <c r="E7401" s="5" t="s">
        <v>5498</v>
      </c>
      <c r="F7401" s="5">
        <v>10</v>
      </c>
      <c r="G7401" s="5" t="s">
        <v>32</v>
      </c>
      <c r="H7401" s="5">
        <v>27302</v>
      </c>
      <c r="I7401" s="5" t="s">
        <v>3567</v>
      </c>
      <c r="J7401" s="5" t="s">
        <v>22248</v>
      </c>
      <c r="K7401" s="5" t="s">
        <v>22972</v>
      </c>
      <c r="L7401" s="5" t="s">
        <v>27169</v>
      </c>
      <c r="M7401" s="5">
        <v>26806032</v>
      </c>
      <c r="N7401" s="5">
        <v>26602005</v>
      </c>
      <c r="O7401" s="6">
        <v>46246.585358796299</v>
      </c>
      <c r="P7401" s="4" t="s">
        <v>15489</v>
      </c>
      <c r="Q7401" s="5" t="s">
        <v>22249</v>
      </c>
      <c r="R7401" s="5">
        <v>1018455153</v>
      </c>
      <c r="S7401" s="5" t="s">
        <v>17058</v>
      </c>
      <c r="T7401" s="4">
        <v>500000</v>
      </c>
      <c r="U7401" s="4">
        <v>0</v>
      </c>
      <c r="V7401" s="4">
        <v>500000</v>
      </c>
      <c r="W7401" s="4">
        <v>500000</v>
      </c>
      <c r="X7401" s="4">
        <v>0</v>
      </c>
      <c r="Y7401" s="4">
        <v>0</v>
      </c>
    </row>
    <row r="7402" spans="1:25" x14ac:dyDescent="0.2">
      <c r="A7402" s="5" t="s">
        <v>3510</v>
      </c>
      <c r="B7402" s="5" t="s">
        <v>3507</v>
      </c>
      <c r="C7402" s="5" t="s">
        <v>1408</v>
      </c>
      <c r="D7402" s="5">
        <v>456</v>
      </c>
      <c r="E7402" s="5" t="s">
        <v>5498</v>
      </c>
      <c r="F7402" s="5">
        <v>10</v>
      </c>
      <c r="G7402" s="5" t="s">
        <v>32</v>
      </c>
      <c r="H7402" s="5">
        <v>27302</v>
      </c>
      <c r="I7402" s="5" t="s">
        <v>3567</v>
      </c>
      <c r="J7402" s="5" t="s">
        <v>22862</v>
      </c>
      <c r="K7402" s="5" t="s">
        <v>22972</v>
      </c>
      <c r="L7402" s="5" t="s">
        <v>27189</v>
      </c>
      <c r="M7402" s="5">
        <v>26806335</v>
      </c>
      <c r="N7402" s="5">
        <v>26602014</v>
      </c>
      <c r="O7402" s="6">
        <v>46255.618252314816</v>
      </c>
      <c r="P7402" s="4" t="s">
        <v>22341</v>
      </c>
      <c r="Q7402" s="5" t="s">
        <v>22863</v>
      </c>
      <c r="R7402" s="5">
        <v>11510282</v>
      </c>
      <c r="S7402" s="5" t="s">
        <v>22864</v>
      </c>
      <c r="T7402" s="4">
        <v>2500000</v>
      </c>
      <c r="U7402" s="4">
        <v>0</v>
      </c>
      <c r="V7402" s="4">
        <v>2500000</v>
      </c>
      <c r="W7402" s="4">
        <v>1720000</v>
      </c>
      <c r="X7402" s="4">
        <v>780000</v>
      </c>
      <c r="Y7402" s="4">
        <v>780000</v>
      </c>
    </row>
    <row r="7403" spans="1:25" x14ac:dyDescent="0.2">
      <c r="A7403" s="5" t="s">
        <v>3510</v>
      </c>
      <c r="B7403" s="5" t="s">
        <v>3507</v>
      </c>
      <c r="C7403" s="5" t="s">
        <v>1408</v>
      </c>
      <c r="D7403" s="5">
        <v>456</v>
      </c>
      <c r="E7403" s="5" t="s">
        <v>5498</v>
      </c>
      <c r="F7403" s="5">
        <v>10</v>
      </c>
      <c r="G7403" s="5" t="s">
        <v>32</v>
      </c>
      <c r="H7403" s="5">
        <v>27302</v>
      </c>
      <c r="I7403" s="5" t="s">
        <v>3567</v>
      </c>
      <c r="J7403" s="5" t="s">
        <v>27520</v>
      </c>
      <c r="K7403" s="5" t="s">
        <v>22972</v>
      </c>
      <c r="L7403" s="5" t="s">
        <v>27521</v>
      </c>
      <c r="M7403" s="5">
        <v>26806587</v>
      </c>
      <c r="N7403" s="5">
        <v>26601963</v>
      </c>
      <c r="O7403" s="6">
        <v>46294.669432870367</v>
      </c>
      <c r="P7403" s="4" t="s">
        <v>138</v>
      </c>
      <c r="Q7403" s="5" t="s">
        <v>12569</v>
      </c>
      <c r="R7403" s="5">
        <v>1022404979</v>
      </c>
      <c r="S7403" s="5" t="s">
        <v>27522</v>
      </c>
      <c r="T7403" s="4">
        <v>21900000</v>
      </c>
      <c r="U7403" s="4">
        <v>0</v>
      </c>
      <c r="V7403" s="4">
        <v>21900000</v>
      </c>
      <c r="W7403" s="4">
        <v>21900000</v>
      </c>
      <c r="X7403" s="4">
        <v>0</v>
      </c>
    </row>
    <row r="7404" spans="1:25" x14ac:dyDescent="0.2">
      <c r="A7404" s="5" t="s">
        <v>3510</v>
      </c>
      <c r="B7404" s="5" t="s">
        <v>3507</v>
      </c>
      <c r="C7404" s="5" t="s">
        <v>868</v>
      </c>
      <c r="D7404" s="5">
        <v>457</v>
      </c>
      <c r="E7404" s="5" t="s">
        <v>1387</v>
      </c>
      <c r="F7404" s="5">
        <v>10</v>
      </c>
      <c r="G7404" s="5" t="s">
        <v>32</v>
      </c>
      <c r="H7404" s="5">
        <v>10012</v>
      </c>
      <c r="I7404" s="5" t="s">
        <v>3562</v>
      </c>
      <c r="J7404" s="5" t="s">
        <v>6597</v>
      </c>
      <c r="K7404" s="5" t="s">
        <v>75</v>
      </c>
      <c r="L7404" s="5" t="s">
        <v>1583</v>
      </c>
      <c r="M7404" s="5">
        <v>26801215</v>
      </c>
      <c r="N7404" s="5">
        <v>26601225</v>
      </c>
      <c r="O7404" s="6">
        <v>46024</v>
      </c>
      <c r="P7404" s="4" t="s">
        <v>4503</v>
      </c>
      <c r="Q7404" s="5" t="s">
        <v>8610</v>
      </c>
      <c r="R7404" s="5">
        <v>1073232263</v>
      </c>
      <c r="S7404" s="5" t="s">
        <v>22894</v>
      </c>
      <c r="T7404" s="4">
        <v>55333333</v>
      </c>
      <c r="U7404" s="4">
        <v>0</v>
      </c>
      <c r="V7404" s="4">
        <v>55333333</v>
      </c>
      <c r="W7404" s="4">
        <v>333333</v>
      </c>
      <c r="X7404" s="4">
        <v>55000000</v>
      </c>
      <c r="Y7404" s="4">
        <v>55000000</v>
      </c>
    </row>
    <row r="7405" spans="1:25" x14ac:dyDescent="0.2">
      <c r="A7405" s="5" t="s">
        <v>3510</v>
      </c>
      <c r="B7405" s="5" t="s">
        <v>3507</v>
      </c>
      <c r="C7405" s="5" t="s">
        <v>868</v>
      </c>
      <c r="D7405" s="5">
        <v>457</v>
      </c>
      <c r="E7405" s="5" t="s">
        <v>1387</v>
      </c>
      <c r="F7405" s="5">
        <v>10</v>
      </c>
      <c r="G7405" s="5" t="s">
        <v>32</v>
      </c>
      <c r="H7405" s="5">
        <v>27302</v>
      </c>
      <c r="I7405" s="5" t="s">
        <v>3567</v>
      </c>
      <c r="J7405" s="5" t="s">
        <v>19475</v>
      </c>
      <c r="K7405" s="5" t="s">
        <v>22972</v>
      </c>
      <c r="L7405" s="5" t="s">
        <v>27028</v>
      </c>
      <c r="M7405" s="5">
        <v>26804620</v>
      </c>
      <c r="N7405" s="5">
        <v>26601963</v>
      </c>
      <c r="O7405" s="6">
        <v>46218.722094907411</v>
      </c>
      <c r="P7405" s="4" t="s">
        <v>4489</v>
      </c>
      <c r="Q7405" s="5" t="s">
        <v>19476</v>
      </c>
      <c r="R7405" s="5">
        <v>1073232263</v>
      </c>
      <c r="S7405" s="5" t="s">
        <v>22894</v>
      </c>
      <c r="T7405" s="4">
        <v>38516667</v>
      </c>
      <c r="U7405" s="4">
        <v>0</v>
      </c>
      <c r="V7405" s="4">
        <v>38516667</v>
      </c>
      <c r="W7405" s="4">
        <v>28516667</v>
      </c>
      <c r="X7405" s="4">
        <v>10000000</v>
      </c>
      <c r="Y7405" s="4">
        <v>10000000</v>
      </c>
    </row>
    <row r="7406" spans="1:25" x14ac:dyDescent="0.2">
      <c r="A7406" s="5" t="s">
        <v>3510</v>
      </c>
      <c r="B7406" s="5" t="s">
        <v>3507</v>
      </c>
      <c r="C7406" s="5" t="s">
        <v>869</v>
      </c>
      <c r="D7406" s="5">
        <v>458</v>
      </c>
      <c r="E7406" s="5" t="s">
        <v>5499</v>
      </c>
      <c r="F7406" s="5">
        <v>10</v>
      </c>
      <c r="G7406" s="5" t="s">
        <v>32</v>
      </c>
      <c r="H7406" s="5">
        <v>10012</v>
      </c>
      <c r="I7406" s="5" t="s">
        <v>3562</v>
      </c>
      <c r="J7406" s="5" t="s">
        <v>6573</v>
      </c>
      <c r="K7406" s="5" t="s">
        <v>75</v>
      </c>
      <c r="L7406" s="5" t="s">
        <v>4634</v>
      </c>
      <c r="M7406" s="5">
        <v>26800496</v>
      </c>
      <c r="N7406" s="5">
        <v>26600506</v>
      </c>
      <c r="O7406" s="6">
        <v>46024</v>
      </c>
      <c r="P7406" s="4" t="s">
        <v>2892</v>
      </c>
      <c r="Q7406" s="5" t="s">
        <v>4635</v>
      </c>
      <c r="R7406" s="5">
        <v>52348164</v>
      </c>
      <c r="S7406" s="5" t="s">
        <v>1140</v>
      </c>
      <c r="T7406" s="4">
        <v>42000000</v>
      </c>
      <c r="U7406" s="4">
        <v>0</v>
      </c>
      <c r="V7406" s="4">
        <v>42000000</v>
      </c>
      <c r="W7406" s="4">
        <v>3733333</v>
      </c>
      <c r="X7406" s="4">
        <v>38266667</v>
      </c>
      <c r="Y7406" s="4">
        <v>38266667</v>
      </c>
    </row>
    <row r="7407" spans="1:25" x14ac:dyDescent="0.2">
      <c r="A7407" s="5" t="s">
        <v>3510</v>
      </c>
      <c r="B7407" s="5" t="s">
        <v>3507</v>
      </c>
      <c r="C7407" s="5" t="s">
        <v>869</v>
      </c>
      <c r="D7407" s="5">
        <v>458</v>
      </c>
      <c r="E7407" s="5" t="s">
        <v>5499</v>
      </c>
      <c r="F7407" s="5">
        <v>10</v>
      </c>
      <c r="G7407" s="5" t="s">
        <v>32</v>
      </c>
      <c r="H7407" s="5">
        <v>27302</v>
      </c>
      <c r="I7407" s="5" t="s">
        <v>3567</v>
      </c>
      <c r="J7407" s="5" t="s">
        <v>12458</v>
      </c>
      <c r="K7407" s="5" t="s">
        <v>22972</v>
      </c>
      <c r="L7407" s="5" t="s">
        <v>26889</v>
      </c>
      <c r="M7407" s="5">
        <v>26802419</v>
      </c>
      <c r="N7407" s="5">
        <v>26601584</v>
      </c>
      <c r="O7407" s="6">
        <v>46047.993356481478</v>
      </c>
      <c r="P7407" s="4" t="s">
        <v>4508</v>
      </c>
      <c r="Q7407" s="5" t="s">
        <v>12459</v>
      </c>
      <c r="R7407" s="5">
        <v>1006772756</v>
      </c>
      <c r="S7407" s="5" t="s">
        <v>12460</v>
      </c>
      <c r="T7407" s="4">
        <v>26400000</v>
      </c>
      <c r="U7407" s="4">
        <v>0</v>
      </c>
      <c r="V7407" s="4">
        <v>26400000</v>
      </c>
      <c r="W7407" s="4">
        <v>2240000</v>
      </c>
      <c r="X7407" s="4">
        <v>24160000</v>
      </c>
      <c r="Y7407" s="4">
        <v>24160000</v>
      </c>
    </row>
    <row r="7408" spans="1:25" x14ac:dyDescent="0.2">
      <c r="A7408" s="5" t="s">
        <v>3510</v>
      </c>
      <c r="B7408" s="5" t="s">
        <v>3507</v>
      </c>
      <c r="C7408" s="5" t="s">
        <v>869</v>
      </c>
      <c r="D7408" s="5">
        <v>458</v>
      </c>
      <c r="E7408" s="5" t="s">
        <v>5499</v>
      </c>
      <c r="F7408" s="5">
        <v>10</v>
      </c>
      <c r="G7408" s="5" t="s">
        <v>32</v>
      </c>
      <c r="H7408" s="5">
        <v>27302</v>
      </c>
      <c r="I7408" s="5" t="s">
        <v>3567</v>
      </c>
      <c r="J7408" s="5" t="s">
        <v>19477</v>
      </c>
      <c r="K7408" s="5" t="s">
        <v>22972</v>
      </c>
      <c r="L7408" s="5" t="s">
        <v>27024</v>
      </c>
      <c r="M7408" s="5">
        <v>26804579</v>
      </c>
      <c r="N7408" s="5">
        <v>26601963</v>
      </c>
      <c r="O7408" s="6">
        <v>46218.399537037039</v>
      </c>
      <c r="P7408" s="4" t="s">
        <v>4489</v>
      </c>
      <c r="Q7408" s="5" t="s">
        <v>19478</v>
      </c>
      <c r="R7408" s="5">
        <v>35393813</v>
      </c>
      <c r="S7408" s="5" t="s">
        <v>12523</v>
      </c>
      <c r="T7408" s="4">
        <v>23100000</v>
      </c>
      <c r="U7408" s="4">
        <v>0</v>
      </c>
      <c r="V7408" s="4">
        <v>23100000</v>
      </c>
      <c r="W7408" s="4">
        <v>12600000</v>
      </c>
      <c r="X7408" s="4">
        <v>10500000</v>
      </c>
      <c r="Y7408" s="4">
        <v>10500000</v>
      </c>
    </row>
    <row r="7409" spans="1:25" x14ac:dyDescent="0.2">
      <c r="A7409" s="5" t="s">
        <v>3510</v>
      </c>
      <c r="B7409" s="5" t="s">
        <v>3507</v>
      </c>
      <c r="C7409" s="5" t="s">
        <v>869</v>
      </c>
      <c r="D7409" s="5">
        <v>458</v>
      </c>
      <c r="E7409" s="5" t="s">
        <v>5499</v>
      </c>
      <c r="F7409" s="5">
        <v>10</v>
      </c>
      <c r="G7409" s="5" t="s">
        <v>32</v>
      </c>
      <c r="H7409" s="5">
        <v>27302</v>
      </c>
      <c r="I7409" s="5" t="s">
        <v>3567</v>
      </c>
      <c r="J7409" s="5" t="s">
        <v>22895</v>
      </c>
      <c r="K7409" s="5" t="s">
        <v>22972</v>
      </c>
      <c r="L7409" s="5" t="s">
        <v>27190</v>
      </c>
      <c r="M7409" s="5">
        <v>26806336</v>
      </c>
      <c r="N7409" s="5">
        <v>26601972</v>
      </c>
      <c r="O7409" s="6">
        <v>46257.985312500001</v>
      </c>
      <c r="P7409" s="4" t="s">
        <v>22341</v>
      </c>
      <c r="Q7409" s="5" t="s">
        <v>22896</v>
      </c>
      <c r="R7409" s="5">
        <v>1006772756</v>
      </c>
      <c r="S7409" s="5" t="s">
        <v>12460</v>
      </c>
      <c r="T7409" s="4">
        <v>2700000</v>
      </c>
      <c r="U7409" s="4">
        <v>0</v>
      </c>
      <c r="V7409" s="4">
        <v>2700000</v>
      </c>
      <c r="W7409" s="4">
        <v>1580000</v>
      </c>
      <c r="X7409" s="4">
        <v>1120000</v>
      </c>
      <c r="Y7409" s="4">
        <v>1120000</v>
      </c>
    </row>
    <row r="7410" spans="1:25" x14ac:dyDescent="0.2">
      <c r="A7410" s="5" t="s">
        <v>3510</v>
      </c>
      <c r="B7410" s="5" t="s">
        <v>3507</v>
      </c>
      <c r="C7410" s="5" t="s">
        <v>869</v>
      </c>
      <c r="D7410" s="5">
        <v>458</v>
      </c>
      <c r="E7410" s="5" t="s">
        <v>5499</v>
      </c>
      <c r="F7410" s="5">
        <v>10</v>
      </c>
      <c r="G7410" s="5" t="s">
        <v>32</v>
      </c>
      <c r="H7410" s="5">
        <v>27302</v>
      </c>
      <c r="I7410" s="5" t="s">
        <v>3567</v>
      </c>
      <c r="J7410" s="5" t="s">
        <v>22895</v>
      </c>
      <c r="K7410" s="5" t="s">
        <v>22972</v>
      </c>
      <c r="L7410" s="5" t="s">
        <v>27190</v>
      </c>
      <c r="M7410" s="5">
        <v>26806336</v>
      </c>
      <c r="N7410" s="5">
        <v>26601963</v>
      </c>
      <c r="O7410" s="6">
        <v>46257.985312500001</v>
      </c>
      <c r="P7410" s="4" t="s">
        <v>22341</v>
      </c>
      <c r="Q7410" s="5" t="s">
        <v>22896</v>
      </c>
      <c r="R7410" s="5">
        <v>1006772756</v>
      </c>
      <c r="S7410" s="5" t="s">
        <v>12460</v>
      </c>
      <c r="T7410" s="4">
        <v>17500000</v>
      </c>
      <c r="U7410" s="4">
        <v>0</v>
      </c>
      <c r="V7410" s="4">
        <v>17500000</v>
      </c>
      <c r="W7410" s="4">
        <v>17500000</v>
      </c>
      <c r="X7410" s="4">
        <v>0</v>
      </c>
      <c r="Y7410" s="4">
        <v>0</v>
      </c>
    </row>
    <row r="7411" spans="1:25" x14ac:dyDescent="0.2">
      <c r="A7411" s="5" t="s">
        <v>3510</v>
      </c>
      <c r="B7411" s="5" t="s">
        <v>3507</v>
      </c>
      <c r="C7411" s="5" t="s">
        <v>870</v>
      </c>
      <c r="D7411" s="5">
        <v>459</v>
      </c>
      <c r="E7411" s="5" t="s">
        <v>5500</v>
      </c>
      <c r="F7411" s="5">
        <v>10</v>
      </c>
      <c r="G7411" s="5" t="s">
        <v>32</v>
      </c>
      <c r="H7411" s="5">
        <v>10012</v>
      </c>
      <c r="I7411" s="5" t="s">
        <v>3562</v>
      </c>
      <c r="J7411" s="5" t="s">
        <v>6624</v>
      </c>
      <c r="K7411" s="5" t="s">
        <v>75</v>
      </c>
      <c r="L7411" s="5" t="s">
        <v>1584</v>
      </c>
      <c r="M7411" s="5">
        <v>26801404</v>
      </c>
      <c r="N7411" s="5">
        <v>26601414</v>
      </c>
      <c r="O7411" s="6">
        <v>46024</v>
      </c>
      <c r="P7411" s="4" t="s">
        <v>2808</v>
      </c>
      <c r="Q7411" s="5" t="s">
        <v>8642</v>
      </c>
      <c r="R7411" s="5">
        <v>1010201432</v>
      </c>
      <c r="S7411" s="5" t="s">
        <v>403</v>
      </c>
      <c r="T7411" s="4">
        <v>39200000</v>
      </c>
      <c r="U7411" s="4">
        <v>0</v>
      </c>
      <c r="V7411" s="4">
        <v>39200000</v>
      </c>
      <c r="W7411" s="4">
        <v>0</v>
      </c>
      <c r="X7411" s="4">
        <v>39200000</v>
      </c>
      <c r="Y7411" s="4">
        <v>39200000</v>
      </c>
    </row>
    <row r="7412" spans="1:25" x14ac:dyDescent="0.2">
      <c r="A7412" s="5" t="s">
        <v>3510</v>
      </c>
      <c r="B7412" s="5" t="s">
        <v>3507</v>
      </c>
      <c r="C7412" s="5" t="s">
        <v>870</v>
      </c>
      <c r="D7412" s="5">
        <v>459</v>
      </c>
      <c r="E7412" s="5" t="s">
        <v>5500</v>
      </c>
      <c r="F7412" s="5">
        <v>10</v>
      </c>
      <c r="G7412" s="5" t="s">
        <v>32</v>
      </c>
      <c r="H7412" s="5">
        <v>10012</v>
      </c>
      <c r="I7412" s="5" t="s">
        <v>3562</v>
      </c>
      <c r="J7412" s="5" t="s">
        <v>6626</v>
      </c>
      <c r="K7412" s="5" t="s">
        <v>75</v>
      </c>
      <c r="L7412" s="5" t="s">
        <v>1585</v>
      </c>
      <c r="M7412" s="5">
        <v>26801449</v>
      </c>
      <c r="N7412" s="5">
        <v>26601459</v>
      </c>
      <c r="O7412" s="6">
        <v>46024</v>
      </c>
      <c r="P7412" s="4" t="s">
        <v>4503</v>
      </c>
      <c r="Q7412" s="5" t="s">
        <v>8644</v>
      </c>
      <c r="R7412" s="5">
        <v>1018404139</v>
      </c>
      <c r="S7412" s="5" t="s">
        <v>571</v>
      </c>
      <c r="T7412" s="4">
        <v>30433333</v>
      </c>
      <c r="U7412" s="4">
        <v>0</v>
      </c>
      <c r="V7412" s="4">
        <v>30433333</v>
      </c>
      <c r="W7412" s="4">
        <v>0</v>
      </c>
      <c r="X7412" s="4">
        <v>30433333</v>
      </c>
      <c r="Y7412" s="4">
        <v>30433333</v>
      </c>
    </row>
    <row r="7413" spans="1:25" x14ac:dyDescent="0.2">
      <c r="A7413" s="5" t="s">
        <v>3510</v>
      </c>
      <c r="B7413" s="5" t="s">
        <v>3507</v>
      </c>
      <c r="C7413" s="5" t="s">
        <v>870</v>
      </c>
      <c r="D7413" s="5">
        <v>459</v>
      </c>
      <c r="E7413" s="5" t="s">
        <v>5500</v>
      </c>
      <c r="F7413" s="5">
        <v>10</v>
      </c>
      <c r="G7413" s="5" t="s">
        <v>32</v>
      </c>
      <c r="H7413" s="5">
        <v>27302</v>
      </c>
      <c r="I7413" s="5" t="s">
        <v>3567</v>
      </c>
      <c r="J7413" s="5" t="s">
        <v>12371</v>
      </c>
      <c r="K7413" s="5" t="s">
        <v>22972</v>
      </c>
      <c r="L7413" s="5" t="s">
        <v>26854</v>
      </c>
      <c r="M7413" s="5">
        <v>26802196</v>
      </c>
      <c r="N7413" s="5">
        <v>26601584</v>
      </c>
      <c r="O7413" s="6">
        <v>46042.824363425927</v>
      </c>
      <c r="P7413" s="4" t="s">
        <v>10163</v>
      </c>
      <c r="Q7413" s="5" t="s">
        <v>12372</v>
      </c>
      <c r="R7413" s="5">
        <v>52223822</v>
      </c>
      <c r="S7413" s="5" t="s">
        <v>12373</v>
      </c>
      <c r="T7413" s="4">
        <v>92000000</v>
      </c>
      <c r="U7413" s="4">
        <v>0</v>
      </c>
      <c r="V7413" s="4">
        <v>92000000</v>
      </c>
      <c r="W7413" s="4">
        <v>33866667</v>
      </c>
      <c r="X7413" s="4">
        <v>58133333</v>
      </c>
      <c r="Y7413" s="4">
        <v>50133333</v>
      </c>
    </row>
    <row r="7414" spans="1:25" x14ac:dyDescent="0.2">
      <c r="A7414" s="5" t="s">
        <v>3510</v>
      </c>
      <c r="B7414" s="5" t="s">
        <v>3507</v>
      </c>
      <c r="C7414" s="5" t="s">
        <v>870</v>
      </c>
      <c r="D7414" s="5">
        <v>459</v>
      </c>
      <c r="E7414" s="5" t="s">
        <v>5500</v>
      </c>
      <c r="F7414" s="5">
        <v>10</v>
      </c>
      <c r="G7414" s="5" t="s">
        <v>32</v>
      </c>
      <c r="H7414" s="5">
        <v>27302</v>
      </c>
      <c r="I7414" s="5" t="s">
        <v>3567</v>
      </c>
      <c r="J7414" s="5" t="s">
        <v>12631</v>
      </c>
      <c r="K7414" s="5" t="s">
        <v>22972</v>
      </c>
      <c r="L7414" s="5" t="s">
        <v>26947</v>
      </c>
      <c r="M7414" s="5">
        <v>26802911</v>
      </c>
      <c r="N7414" s="5">
        <v>26601584</v>
      </c>
      <c r="O7414" s="6">
        <v>46050.946446759262</v>
      </c>
      <c r="P7414" s="4" t="s">
        <v>4505</v>
      </c>
      <c r="Q7414" s="5" t="s">
        <v>12632</v>
      </c>
      <c r="R7414" s="5">
        <v>47435345</v>
      </c>
      <c r="S7414" s="5" t="s">
        <v>12633</v>
      </c>
      <c r="T7414" s="4">
        <v>45100000</v>
      </c>
      <c r="U7414" s="4">
        <v>0</v>
      </c>
      <c r="V7414" s="4">
        <v>45100000</v>
      </c>
      <c r="W7414" s="4">
        <v>3826667</v>
      </c>
      <c r="X7414" s="4">
        <v>41273333</v>
      </c>
      <c r="Y7414" s="4">
        <v>41273333</v>
      </c>
    </row>
    <row r="7415" spans="1:25" x14ac:dyDescent="0.2">
      <c r="A7415" s="5" t="s">
        <v>3510</v>
      </c>
      <c r="B7415" s="5" t="s">
        <v>3507</v>
      </c>
      <c r="C7415" s="5" t="s">
        <v>870</v>
      </c>
      <c r="D7415" s="5">
        <v>459</v>
      </c>
      <c r="E7415" s="5" t="s">
        <v>5500</v>
      </c>
      <c r="F7415" s="5">
        <v>10</v>
      </c>
      <c r="G7415" s="5" t="s">
        <v>32</v>
      </c>
      <c r="H7415" s="5">
        <v>27302</v>
      </c>
      <c r="I7415" s="5" t="s">
        <v>3567</v>
      </c>
      <c r="J7415" s="5" t="s">
        <v>12691</v>
      </c>
      <c r="K7415" s="5" t="s">
        <v>22972</v>
      </c>
      <c r="L7415" s="5" t="s">
        <v>26970</v>
      </c>
      <c r="M7415" s="5">
        <v>26803132</v>
      </c>
      <c r="N7415" s="5">
        <v>26601584</v>
      </c>
      <c r="O7415" s="6">
        <v>46052.876215277778</v>
      </c>
      <c r="P7415" s="4" t="s">
        <v>3077</v>
      </c>
      <c r="Q7415" s="5" t="s">
        <v>12692</v>
      </c>
      <c r="R7415" s="5">
        <v>1069752715</v>
      </c>
      <c r="S7415" s="5" t="s">
        <v>12693</v>
      </c>
      <c r="T7415" s="4">
        <v>26400000</v>
      </c>
      <c r="U7415" s="4">
        <v>0</v>
      </c>
      <c r="V7415" s="4">
        <v>26400000</v>
      </c>
      <c r="W7415" s="4">
        <v>2720000</v>
      </c>
      <c r="X7415" s="4">
        <v>23680000</v>
      </c>
      <c r="Y7415" s="4">
        <v>23680000</v>
      </c>
    </row>
    <row r="7416" spans="1:25" x14ac:dyDescent="0.2">
      <c r="A7416" s="5" t="s">
        <v>3510</v>
      </c>
      <c r="B7416" s="5" t="s">
        <v>3507</v>
      </c>
      <c r="C7416" s="5" t="s">
        <v>870</v>
      </c>
      <c r="D7416" s="5">
        <v>459</v>
      </c>
      <c r="E7416" s="5" t="s">
        <v>5500</v>
      </c>
      <c r="F7416" s="5">
        <v>10</v>
      </c>
      <c r="G7416" s="5" t="s">
        <v>32</v>
      </c>
      <c r="H7416" s="5">
        <v>27302</v>
      </c>
      <c r="I7416" s="5" t="s">
        <v>3567</v>
      </c>
      <c r="J7416" s="5" t="s">
        <v>21328</v>
      </c>
      <c r="K7416" s="5" t="s">
        <v>22972</v>
      </c>
      <c r="L7416" s="5" t="s">
        <v>27038</v>
      </c>
      <c r="M7416" s="5">
        <v>26805001</v>
      </c>
      <c r="N7416" s="5">
        <v>26601963</v>
      </c>
      <c r="O7416" s="6">
        <v>46226.414664351854</v>
      </c>
      <c r="P7416" s="4" t="s">
        <v>4501</v>
      </c>
      <c r="Q7416" s="5" t="s">
        <v>21329</v>
      </c>
      <c r="R7416" s="5">
        <v>1069752715</v>
      </c>
      <c r="S7416" s="5" t="s">
        <v>12693</v>
      </c>
      <c r="T7416" s="4">
        <v>24041667</v>
      </c>
      <c r="U7416" s="4">
        <v>0</v>
      </c>
      <c r="V7416" s="4">
        <v>24041667</v>
      </c>
      <c r="W7416" s="4">
        <v>13321667</v>
      </c>
      <c r="X7416" s="4">
        <v>10720000</v>
      </c>
      <c r="Y7416" s="4">
        <v>10720000</v>
      </c>
    </row>
    <row r="7417" spans="1:25" x14ac:dyDescent="0.2">
      <c r="A7417" s="5" t="s">
        <v>3510</v>
      </c>
      <c r="B7417" s="5" t="s">
        <v>3507</v>
      </c>
      <c r="C7417" s="5" t="s">
        <v>870</v>
      </c>
      <c r="D7417" s="5">
        <v>459</v>
      </c>
      <c r="E7417" s="5" t="s">
        <v>5500</v>
      </c>
      <c r="F7417" s="5">
        <v>10</v>
      </c>
      <c r="G7417" s="5" t="s">
        <v>32</v>
      </c>
      <c r="H7417" s="5">
        <v>27302</v>
      </c>
      <c r="I7417" s="5" t="s">
        <v>3567</v>
      </c>
      <c r="J7417" s="5" t="s">
        <v>22250</v>
      </c>
      <c r="K7417" s="5" t="s">
        <v>75</v>
      </c>
      <c r="L7417" s="5" t="s">
        <v>22251</v>
      </c>
      <c r="M7417" s="5">
        <v>26805925</v>
      </c>
      <c r="N7417" s="5">
        <v>26601963</v>
      </c>
      <c r="O7417" s="6">
        <v>46240.82167824074</v>
      </c>
      <c r="P7417" s="4" t="s">
        <v>21466</v>
      </c>
      <c r="Q7417" s="5" t="s">
        <v>12632</v>
      </c>
      <c r="R7417" s="5">
        <v>47435345</v>
      </c>
      <c r="S7417" s="5" t="s">
        <v>12633</v>
      </c>
      <c r="T7417" s="4">
        <v>38600000</v>
      </c>
      <c r="U7417" s="4">
        <v>38600000</v>
      </c>
      <c r="V7417" s="4">
        <v>0</v>
      </c>
      <c r="W7417" s="4">
        <v>0</v>
      </c>
      <c r="X7417" s="4">
        <v>0</v>
      </c>
    </row>
    <row r="7418" spans="1:25" x14ac:dyDescent="0.2">
      <c r="A7418" s="5" t="s">
        <v>3510</v>
      </c>
      <c r="B7418" s="5" t="s">
        <v>3507</v>
      </c>
      <c r="C7418" s="5" t="s">
        <v>870</v>
      </c>
      <c r="D7418" s="5">
        <v>459</v>
      </c>
      <c r="E7418" s="5" t="s">
        <v>5500</v>
      </c>
      <c r="F7418" s="5">
        <v>10</v>
      </c>
      <c r="G7418" s="5" t="s">
        <v>32</v>
      </c>
      <c r="H7418" s="5">
        <v>27302</v>
      </c>
      <c r="I7418" s="5" t="s">
        <v>3567</v>
      </c>
      <c r="J7418" s="5" t="s">
        <v>22252</v>
      </c>
      <c r="K7418" s="5" t="s">
        <v>22972</v>
      </c>
      <c r="L7418" s="5" t="s">
        <v>27156</v>
      </c>
      <c r="M7418" s="5">
        <v>26805955</v>
      </c>
      <c r="N7418" s="5">
        <v>26601963</v>
      </c>
      <c r="O7418" s="6">
        <v>46245.449467592596</v>
      </c>
      <c r="P7418" s="4" t="s">
        <v>21466</v>
      </c>
      <c r="Q7418" s="5" t="s">
        <v>12632</v>
      </c>
      <c r="R7418" s="5">
        <v>47435345</v>
      </c>
      <c r="S7418" s="5" t="s">
        <v>12633</v>
      </c>
      <c r="T7418" s="4">
        <v>38600000</v>
      </c>
      <c r="U7418" s="4">
        <v>0</v>
      </c>
      <c r="V7418" s="4">
        <v>38600000</v>
      </c>
      <c r="W7418" s="4">
        <v>25480000</v>
      </c>
      <c r="X7418" s="4">
        <v>13120000</v>
      </c>
      <c r="Y7418" s="4">
        <v>13120000</v>
      </c>
    </row>
    <row r="7419" spans="1:25" x14ac:dyDescent="0.2">
      <c r="A7419" s="5" t="s">
        <v>3510</v>
      </c>
      <c r="B7419" s="5" t="s">
        <v>3507</v>
      </c>
      <c r="C7419" s="5" t="s">
        <v>2963</v>
      </c>
      <c r="D7419" s="5">
        <v>460</v>
      </c>
      <c r="E7419" s="5" t="s">
        <v>5501</v>
      </c>
      <c r="F7419" s="5">
        <v>10</v>
      </c>
      <c r="G7419" s="5" t="s">
        <v>32</v>
      </c>
      <c r="H7419" s="5">
        <v>27302</v>
      </c>
      <c r="I7419" s="5" t="s">
        <v>3567</v>
      </c>
      <c r="J7419" s="5" t="s">
        <v>16606</v>
      </c>
      <c r="K7419" s="5" t="s">
        <v>76</v>
      </c>
      <c r="L7419" s="5" t="s">
        <v>16399</v>
      </c>
      <c r="M7419" s="5">
        <v>26803526</v>
      </c>
      <c r="N7419" s="5">
        <v>26601823</v>
      </c>
      <c r="O7419" s="6">
        <v>46097.84851851852</v>
      </c>
      <c r="P7419" s="4" t="s">
        <v>223</v>
      </c>
      <c r="Q7419" s="5" t="s">
        <v>16607</v>
      </c>
      <c r="R7419" s="5">
        <v>901421041</v>
      </c>
      <c r="S7419" s="5" t="s">
        <v>1170</v>
      </c>
      <c r="T7419" s="4">
        <v>623268568</v>
      </c>
      <c r="U7419" s="4">
        <v>0</v>
      </c>
      <c r="V7419" s="4">
        <v>623268568</v>
      </c>
      <c r="W7419" s="4">
        <v>560941712</v>
      </c>
      <c r="X7419" s="4">
        <v>62326856</v>
      </c>
      <c r="Y7419" s="4">
        <v>62326856</v>
      </c>
    </row>
    <row r="7420" spans="1:25" x14ac:dyDescent="0.2">
      <c r="A7420" s="5" t="s">
        <v>3510</v>
      </c>
      <c r="B7420" s="5" t="s">
        <v>3507</v>
      </c>
      <c r="C7420" s="5" t="s">
        <v>985</v>
      </c>
      <c r="D7420" s="5">
        <v>461</v>
      </c>
      <c r="E7420" s="5" t="s">
        <v>5502</v>
      </c>
      <c r="F7420" s="5">
        <v>10</v>
      </c>
      <c r="G7420" s="5" t="s">
        <v>32</v>
      </c>
      <c r="H7420" s="5">
        <v>10019</v>
      </c>
      <c r="I7420" s="5" t="s">
        <v>3545</v>
      </c>
      <c r="J7420" s="5" t="s">
        <v>1462</v>
      </c>
      <c r="K7420" s="5" t="s">
        <v>75</v>
      </c>
      <c r="L7420" s="5" t="s">
        <v>1153</v>
      </c>
      <c r="M7420" s="5">
        <v>26800458</v>
      </c>
      <c r="N7420" s="5">
        <v>26600468</v>
      </c>
      <c r="O7420" s="6">
        <v>46024</v>
      </c>
      <c r="P7420" s="4" t="s">
        <v>238</v>
      </c>
      <c r="Q7420" s="5" t="s">
        <v>1154</v>
      </c>
      <c r="R7420" s="5">
        <v>901882261</v>
      </c>
      <c r="S7420" s="5" t="s">
        <v>1155</v>
      </c>
      <c r="T7420" s="4">
        <v>43023241</v>
      </c>
      <c r="U7420" s="4">
        <v>0</v>
      </c>
      <c r="V7420" s="4">
        <v>43023241</v>
      </c>
      <c r="W7420" s="4">
        <v>0</v>
      </c>
      <c r="X7420" s="4">
        <v>43023241</v>
      </c>
      <c r="Y7420" s="4">
        <v>43023241</v>
      </c>
    </row>
    <row r="7421" spans="1:25" x14ac:dyDescent="0.2">
      <c r="A7421" s="5" t="s">
        <v>3510</v>
      </c>
      <c r="B7421" s="5" t="s">
        <v>3507</v>
      </c>
      <c r="C7421" s="5" t="s">
        <v>17567</v>
      </c>
      <c r="D7421" s="5">
        <v>890</v>
      </c>
      <c r="E7421" s="5" t="s">
        <v>17568</v>
      </c>
      <c r="F7421" s="5">
        <v>20</v>
      </c>
      <c r="G7421" s="5" t="s">
        <v>36</v>
      </c>
      <c r="H7421" s="5">
        <v>27302</v>
      </c>
      <c r="I7421" s="5" t="s">
        <v>3567</v>
      </c>
      <c r="J7421" s="5" t="s">
        <v>19479</v>
      </c>
      <c r="K7421" s="5" t="s">
        <v>22972</v>
      </c>
      <c r="L7421" s="5" t="s">
        <v>27017</v>
      </c>
      <c r="M7421" s="5">
        <v>26804520</v>
      </c>
      <c r="N7421" s="5">
        <v>26601963</v>
      </c>
      <c r="O7421" s="6">
        <v>46217.554340277777</v>
      </c>
      <c r="P7421" s="4" t="s">
        <v>4489</v>
      </c>
      <c r="Q7421" s="5" t="s">
        <v>19480</v>
      </c>
      <c r="R7421" s="5">
        <v>52515718</v>
      </c>
      <c r="S7421" s="5" t="s">
        <v>1923</v>
      </c>
      <c r="T7421" s="4">
        <v>66000000</v>
      </c>
      <c r="U7421" s="4">
        <v>0</v>
      </c>
      <c r="V7421" s="4">
        <v>66000000</v>
      </c>
      <c r="W7421" s="4">
        <v>36400000</v>
      </c>
      <c r="X7421" s="4">
        <v>29600000</v>
      </c>
      <c r="Y7421" s="4">
        <v>29600000</v>
      </c>
    </row>
    <row r="7422" spans="1:25" x14ac:dyDescent="0.2">
      <c r="A7422" s="5" t="s">
        <v>3510</v>
      </c>
      <c r="B7422" s="5" t="s">
        <v>3507</v>
      </c>
      <c r="C7422" s="5" t="s">
        <v>17567</v>
      </c>
      <c r="D7422" s="5">
        <v>890</v>
      </c>
      <c r="E7422" s="5" t="s">
        <v>17568</v>
      </c>
      <c r="F7422" s="5">
        <v>20</v>
      </c>
      <c r="G7422" s="5" t="s">
        <v>36</v>
      </c>
      <c r="H7422" s="5">
        <v>27302</v>
      </c>
      <c r="I7422" s="5" t="s">
        <v>3567</v>
      </c>
      <c r="J7422" s="5" t="s">
        <v>21330</v>
      </c>
      <c r="K7422" s="5" t="s">
        <v>22972</v>
      </c>
      <c r="L7422" s="5" t="s">
        <v>27029</v>
      </c>
      <c r="M7422" s="5">
        <v>26804651</v>
      </c>
      <c r="N7422" s="5">
        <v>26601963</v>
      </c>
      <c r="O7422" s="6">
        <v>46219.418645833335</v>
      </c>
      <c r="P7422" s="4" t="s">
        <v>4489</v>
      </c>
      <c r="Q7422" s="5" t="s">
        <v>21331</v>
      </c>
      <c r="R7422" s="5">
        <v>41669125</v>
      </c>
      <c r="S7422" s="5" t="s">
        <v>1925</v>
      </c>
      <c r="T7422" s="4">
        <v>40150000</v>
      </c>
      <c r="U7422" s="4">
        <v>0</v>
      </c>
      <c r="V7422" s="4">
        <v>40150000</v>
      </c>
      <c r="W7422" s="4">
        <v>22143333</v>
      </c>
      <c r="X7422" s="4">
        <v>18006667</v>
      </c>
      <c r="Y7422" s="4">
        <v>18006667</v>
      </c>
    </row>
    <row r="7423" spans="1:25" x14ac:dyDescent="0.2">
      <c r="A7423" s="5" t="s">
        <v>3510</v>
      </c>
      <c r="B7423" s="5" t="s">
        <v>3507</v>
      </c>
      <c r="C7423" s="5" t="s">
        <v>17567</v>
      </c>
      <c r="D7423" s="5">
        <v>890</v>
      </c>
      <c r="E7423" s="5" t="s">
        <v>17568</v>
      </c>
      <c r="F7423" s="5">
        <v>20</v>
      </c>
      <c r="G7423" s="5" t="s">
        <v>36</v>
      </c>
      <c r="H7423" s="5">
        <v>27302</v>
      </c>
      <c r="I7423" s="5" t="s">
        <v>3567</v>
      </c>
      <c r="J7423" s="5" t="s">
        <v>21326</v>
      </c>
      <c r="K7423" s="5" t="s">
        <v>22972</v>
      </c>
      <c r="L7423" s="5" t="s">
        <v>27101</v>
      </c>
      <c r="M7423" s="5">
        <v>26805595</v>
      </c>
      <c r="N7423" s="5">
        <v>26601963</v>
      </c>
      <c r="O7423" s="6">
        <v>46234.438680555555</v>
      </c>
      <c r="P7423" s="4" t="s">
        <v>81</v>
      </c>
      <c r="Q7423" s="5" t="s">
        <v>21327</v>
      </c>
      <c r="R7423" s="5">
        <v>80400857</v>
      </c>
      <c r="S7423" s="5" t="s">
        <v>12426</v>
      </c>
      <c r="T7423" s="4">
        <v>18038333</v>
      </c>
      <c r="U7423" s="4">
        <v>0</v>
      </c>
      <c r="V7423" s="4">
        <v>18038333</v>
      </c>
      <c r="W7423" s="4">
        <v>18038333</v>
      </c>
      <c r="X7423" s="4">
        <v>0</v>
      </c>
      <c r="Y7423" s="4">
        <v>0</v>
      </c>
    </row>
    <row r="7424" spans="1:25" x14ac:dyDescent="0.2">
      <c r="A7424" s="5" t="s">
        <v>3510</v>
      </c>
      <c r="B7424" s="5" t="s">
        <v>3507</v>
      </c>
      <c r="C7424" s="5" t="s">
        <v>17567</v>
      </c>
      <c r="D7424" s="5">
        <v>890</v>
      </c>
      <c r="E7424" s="5" t="s">
        <v>17568</v>
      </c>
      <c r="F7424" s="5">
        <v>20</v>
      </c>
      <c r="G7424" s="5" t="s">
        <v>36</v>
      </c>
      <c r="H7424" s="5">
        <v>27302</v>
      </c>
      <c r="I7424" s="5" t="s">
        <v>3567</v>
      </c>
      <c r="J7424" s="5" t="s">
        <v>22253</v>
      </c>
      <c r="K7424" s="5" t="s">
        <v>75</v>
      </c>
      <c r="L7424" s="5" t="s">
        <v>22254</v>
      </c>
      <c r="M7424" s="5">
        <v>26805928</v>
      </c>
      <c r="N7424" s="5">
        <v>26601963</v>
      </c>
      <c r="O7424" s="6">
        <v>46240.829780092594</v>
      </c>
      <c r="P7424" s="4" t="s">
        <v>7442</v>
      </c>
      <c r="Q7424" s="5" t="s">
        <v>12563</v>
      </c>
      <c r="R7424" s="5">
        <v>1091670840</v>
      </c>
      <c r="S7424" s="5" t="s">
        <v>12564</v>
      </c>
      <c r="T7424" s="4">
        <v>24000000</v>
      </c>
      <c r="U7424" s="4">
        <v>24000000</v>
      </c>
      <c r="V7424" s="4">
        <v>0</v>
      </c>
      <c r="W7424" s="4">
        <v>0</v>
      </c>
      <c r="X7424" s="4">
        <v>0</v>
      </c>
    </row>
    <row r="7425" spans="1:25" x14ac:dyDescent="0.2">
      <c r="A7425" s="5" t="s">
        <v>3510</v>
      </c>
      <c r="B7425" s="5" t="s">
        <v>3507</v>
      </c>
      <c r="C7425" s="5" t="s">
        <v>17567</v>
      </c>
      <c r="D7425" s="5">
        <v>890</v>
      </c>
      <c r="E7425" s="5" t="s">
        <v>17568</v>
      </c>
      <c r="F7425" s="5">
        <v>20</v>
      </c>
      <c r="G7425" s="5" t="s">
        <v>36</v>
      </c>
      <c r="H7425" s="5">
        <v>27302</v>
      </c>
      <c r="I7425" s="5" t="s">
        <v>3567</v>
      </c>
      <c r="J7425" s="5" t="s">
        <v>22255</v>
      </c>
      <c r="K7425" s="5" t="s">
        <v>22972</v>
      </c>
      <c r="L7425" s="5" t="s">
        <v>27168</v>
      </c>
      <c r="M7425" s="5">
        <v>26806029</v>
      </c>
      <c r="N7425" s="5">
        <v>26601963</v>
      </c>
      <c r="O7425" s="6">
        <v>46246.553379629629</v>
      </c>
      <c r="P7425" s="4" t="s">
        <v>15489</v>
      </c>
      <c r="Q7425" s="5" t="s">
        <v>12563</v>
      </c>
      <c r="R7425" s="5">
        <v>1091670840</v>
      </c>
      <c r="S7425" s="5" t="s">
        <v>12564</v>
      </c>
      <c r="T7425" s="4">
        <v>24000000</v>
      </c>
      <c r="U7425" s="4">
        <v>0</v>
      </c>
      <c r="V7425" s="4">
        <v>24000000</v>
      </c>
      <c r="W7425" s="4">
        <v>16160000</v>
      </c>
      <c r="X7425" s="4">
        <v>7840000</v>
      </c>
      <c r="Y7425" s="4">
        <v>7840000</v>
      </c>
    </row>
    <row r="7426" spans="1:25" x14ac:dyDescent="0.2">
      <c r="A7426" s="5" t="s">
        <v>3510</v>
      </c>
      <c r="B7426" s="5" t="s">
        <v>3507</v>
      </c>
      <c r="C7426" s="5" t="s">
        <v>17569</v>
      </c>
      <c r="D7426" s="5">
        <v>891</v>
      </c>
      <c r="E7426" s="5" t="s">
        <v>17570</v>
      </c>
      <c r="F7426" s="5">
        <v>20</v>
      </c>
      <c r="G7426" s="5" t="s">
        <v>36</v>
      </c>
      <c r="H7426" s="5">
        <v>27302</v>
      </c>
      <c r="I7426" s="5" t="s">
        <v>3567</v>
      </c>
      <c r="J7426" s="5" t="s">
        <v>19481</v>
      </c>
      <c r="K7426" s="5" t="s">
        <v>22972</v>
      </c>
      <c r="L7426" s="5" t="s">
        <v>27000</v>
      </c>
      <c r="M7426" s="5">
        <v>26804244</v>
      </c>
      <c r="N7426" s="5">
        <v>26601963</v>
      </c>
      <c r="O7426" s="6">
        <v>46211.514837962961</v>
      </c>
      <c r="P7426" s="4" t="s">
        <v>4489</v>
      </c>
      <c r="Q7426" s="5" t="s">
        <v>19482</v>
      </c>
      <c r="R7426" s="5">
        <v>1010233059</v>
      </c>
      <c r="S7426" s="5" t="s">
        <v>12511</v>
      </c>
      <c r="T7426" s="4">
        <v>24200000</v>
      </c>
      <c r="U7426" s="4">
        <v>0</v>
      </c>
      <c r="V7426" s="4">
        <v>24200000</v>
      </c>
      <c r="W7426" s="4">
        <v>12173333</v>
      </c>
      <c r="X7426" s="4">
        <v>12026667</v>
      </c>
      <c r="Y7426" s="4">
        <v>12026667</v>
      </c>
    </row>
    <row r="7427" spans="1:25" x14ac:dyDescent="0.2">
      <c r="A7427" s="5" t="s">
        <v>3510</v>
      </c>
      <c r="B7427" s="5" t="s">
        <v>3507</v>
      </c>
      <c r="C7427" s="5" t="s">
        <v>17569</v>
      </c>
      <c r="D7427" s="5">
        <v>891</v>
      </c>
      <c r="E7427" s="5" t="s">
        <v>17570</v>
      </c>
      <c r="F7427" s="5">
        <v>20</v>
      </c>
      <c r="G7427" s="5" t="s">
        <v>36</v>
      </c>
      <c r="H7427" s="5">
        <v>27302</v>
      </c>
      <c r="I7427" s="5" t="s">
        <v>3567</v>
      </c>
      <c r="J7427" s="5" t="s">
        <v>21332</v>
      </c>
      <c r="K7427" s="5" t="s">
        <v>22972</v>
      </c>
      <c r="L7427" s="5" t="s">
        <v>27036</v>
      </c>
      <c r="M7427" s="5">
        <v>26804812</v>
      </c>
      <c r="N7427" s="5">
        <v>26601963</v>
      </c>
      <c r="O7427" s="6">
        <v>46220.920983796299</v>
      </c>
      <c r="P7427" s="4" t="s">
        <v>81</v>
      </c>
      <c r="Q7427" s="5" t="s">
        <v>21333</v>
      </c>
      <c r="R7427" s="5">
        <v>80354929</v>
      </c>
      <c r="S7427" s="5" t="s">
        <v>347</v>
      </c>
      <c r="T7427" s="4">
        <v>42500000</v>
      </c>
      <c r="U7427" s="4">
        <v>0</v>
      </c>
      <c r="V7427" s="4">
        <v>42500000</v>
      </c>
      <c r="W7427" s="4">
        <v>22950000</v>
      </c>
      <c r="X7427" s="4">
        <v>19550000</v>
      </c>
      <c r="Y7427" s="4">
        <v>2550000</v>
      </c>
    </row>
    <row r="7428" spans="1:25" x14ac:dyDescent="0.2">
      <c r="A7428" s="5" t="s">
        <v>3510</v>
      </c>
      <c r="B7428" s="5" t="s">
        <v>3507</v>
      </c>
      <c r="C7428" s="5" t="s">
        <v>17569</v>
      </c>
      <c r="D7428" s="5">
        <v>891</v>
      </c>
      <c r="E7428" s="5" t="s">
        <v>17570</v>
      </c>
      <c r="F7428" s="5">
        <v>20</v>
      </c>
      <c r="G7428" s="5" t="s">
        <v>36</v>
      </c>
      <c r="H7428" s="5">
        <v>27302</v>
      </c>
      <c r="I7428" s="5" t="s">
        <v>3567</v>
      </c>
      <c r="J7428" s="5" t="s">
        <v>21334</v>
      </c>
      <c r="K7428" s="5" t="s">
        <v>22972</v>
      </c>
      <c r="L7428" s="5" t="s">
        <v>27105</v>
      </c>
      <c r="M7428" s="5">
        <v>26805609</v>
      </c>
      <c r="N7428" s="5">
        <v>26601963</v>
      </c>
      <c r="O7428" s="6">
        <v>46234.494687500002</v>
      </c>
      <c r="P7428" s="4" t="s">
        <v>81</v>
      </c>
      <c r="Q7428" s="5" t="s">
        <v>21335</v>
      </c>
      <c r="R7428" s="5">
        <v>1001286656</v>
      </c>
      <c r="S7428" s="5" t="s">
        <v>12355</v>
      </c>
      <c r="T7428" s="4">
        <v>26000000</v>
      </c>
      <c r="U7428" s="4">
        <v>0</v>
      </c>
      <c r="V7428" s="4">
        <v>26000000</v>
      </c>
      <c r="W7428" s="4">
        <v>16466667</v>
      </c>
      <c r="X7428" s="4">
        <v>9533333</v>
      </c>
      <c r="Y7428" s="4">
        <v>4333333</v>
      </c>
    </row>
    <row r="7429" spans="1:25" x14ac:dyDescent="0.2">
      <c r="A7429" s="5" t="s">
        <v>3510</v>
      </c>
      <c r="B7429" s="5" t="s">
        <v>3507</v>
      </c>
      <c r="C7429" s="5" t="s">
        <v>17569</v>
      </c>
      <c r="D7429" s="5">
        <v>891</v>
      </c>
      <c r="E7429" s="5" t="s">
        <v>17570</v>
      </c>
      <c r="F7429" s="5">
        <v>20</v>
      </c>
      <c r="G7429" s="5" t="s">
        <v>36</v>
      </c>
      <c r="H7429" s="5">
        <v>27302</v>
      </c>
      <c r="I7429" s="5" t="s">
        <v>3567</v>
      </c>
      <c r="J7429" s="5" t="s">
        <v>22240</v>
      </c>
      <c r="K7429" s="5" t="s">
        <v>22972</v>
      </c>
      <c r="L7429" s="5" t="s">
        <v>27157</v>
      </c>
      <c r="M7429" s="5">
        <v>26805959</v>
      </c>
      <c r="N7429" s="5">
        <v>26601963</v>
      </c>
      <c r="O7429" s="6">
        <v>46245.479456018518</v>
      </c>
      <c r="P7429" s="4" t="s">
        <v>18509</v>
      </c>
      <c r="Q7429" s="5" t="s">
        <v>22241</v>
      </c>
      <c r="R7429" s="5">
        <v>1193411758</v>
      </c>
      <c r="S7429" s="5" t="s">
        <v>12558</v>
      </c>
      <c r="T7429" s="4">
        <v>9922001</v>
      </c>
      <c r="U7429" s="4">
        <v>0</v>
      </c>
      <c r="V7429" s="4">
        <v>9922001</v>
      </c>
      <c r="W7429" s="4">
        <v>9922001</v>
      </c>
      <c r="X7429" s="4">
        <v>0</v>
      </c>
    </row>
    <row r="7430" spans="1:25" x14ac:dyDescent="0.2">
      <c r="A7430" s="5" t="s">
        <v>3510</v>
      </c>
      <c r="B7430" s="5" t="s">
        <v>3507</v>
      </c>
      <c r="C7430" s="5" t="s">
        <v>17569</v>
      </c>
      <c r="D7430" s="5">
        <v>891</v>
      </c>
      <c r="E7430" s="5" t="s">
        <v>17570</v>
      </c>
      <c r="F7430" s="5">
        <v>20</v>
      </c>
      <c r="G7430" s="5" t="s">
        <v>36</v>
      </c>
      <c r="H7430" s="5">
        <v>27302</v>
      </c>
      <c r="I7430" s="5" t="s">
        <v>3567</v>
      </c>
      <c r="J7430" s="5" t="s">
        <v>22256</v>
      </c>
      <c r="K7430" s="5" t="s">
        <v>22972</v>
      </c>
      <c r="L7430" s="5" t="s">
        <v>27158</v>
      </c>
      <c r="M7430" s="5">
        <v>26805960</v>
      </c>
      <c r="N7430" s="5">
        <v>26601963</v>
      </c>
      <c r="O7430" s="6">
        <v>46245.480497685188</v>
      </c>
      <c r="P7430" s="4" t="s">
        <v>18509</v>
      </c>
      <c r="Q7430" s="5" t="s">
        <v>22245</v>
      </c>
      <c r="R7430" s="5">
        <v>1005741408</v>
      </c>
      <c r="S7430" s="5" t="s">
        <v>22257</v>
      </c>
      <c r="T7430" s="4">
        <v>23400000</v>
      </c>
      <c r="U7430" s="4">
        <v>0</v>
      </c>
      <c r="V7430" s="4">
        <v>23400000</v>
      </c>
      <c r="W7430" s="4">
        <v>16120000</v>
      </c>
      <c r="X7430" s="4">
        <v>7280000</v>
      </c>
      <c r="Y7430" s="4">
        <v>7280000</v>
      </c>
    </row>
    <row r="7431" spans="1:25" x14ac:dyDescent="0.2">
      <c r="A7431" s="5" t="s">
        <v>3510</v>
      </c>
      <c r="B7431" s="5" t="s">
        <v>3507</v>
      </c>
      <c r="C7431" s="5" t="s">
        <v>17569</v>
      </c>
      <c r="D7431" s="5">
        <v>891</v>
      </c>
      <c r="E7431" s="5" t="s">
        <v>17570</v>
      </c>
      <c r="F7431" s="5">
        <v>20</v>
      </c>
      <c r="G7431" s="5" t="s">
        <v>36</v>
      </c>
      <c r="H7431" s="5">
        <v>27302</v>
      </c>
      <c r="I7431" s="5" t="s">
        <v>3567</v>
      </c>
      <c r="J7431" s="5" t="s">
        <v>22248</v>
      </c>
      <c r="K7431" s="5" t="s">
        <v>22972</v>
      </c>
      <c r="L7431" s="5" t="s">
        <v>27169</v>
      </c>
      <c r="M7431" s="5">
        <v>26806032</v>
      </c>
      <c r="N7431" s="5">
        <v>26601963</v>
      </c>
      <c r="O7431" s="6">
        <v>46246.585358796299</v>
      </c>
      <c r="P7431" s="4" t="s">
        <v>15489</v>
      </c>
      <c r="Q7431" s="5" t="s">
        <v>22249</v>
      </c>
      <c r="R7431" s="5">
        <v>1018455153</v>
      </c>
      <c r="S7431" s="5" t="s">
        <v>17058</v>
      </c>
      <c r="T7431" s="4">
        <v>26000000</v>
      </c>
      <c r="U7431" s="4">
        <v>0</v>
      </c>
      <c r="V7431" s="4">
        <v>26000000</v>
      </c>
      <c r="W7431" s="4">
        <v>17696667</v>
      </c>
      <c r="X7431" s="4">
        <v>8303333</v>
      </c>
      <c r="Y7431" s="4">
        <v>8303333</v>
      </c>
    </row>
    <row r="7432" spans="1:25" x14ac:dyDescent="0.2">
      <c r="A7432" s="5" t="s">
        <v>3510</v>
      </c>
      <c r="B7432" s="5" t="s">
        <v>3507</v>
      </c>
      <c r="C7432" s="5" t="s">
        <v>17569</v>
      </c>
      <c r="D7432" s="5">
        <v>891</v>
      </c>
      <c r="E7432" s="5" t="s">
        <v>17570</v>
      </c>
      <c r="F7432" s="5">
        <v>20</v>
      </c>
      <c r="G7432" s="5" t="s">
        <v>36</v>
      </c>
      <c r="H7432" s="5">
        <v>27302</v>
      </c>
      <c r="I7432" s="5" t="s">
        <v>3567</v>
      </c>
      <c r="J7432" s="5" t="s">
        <v>22258</v>
      </c>
      <c r="K7432" s="5" t="s">
        <v>22972</v>
      </c>
      <c r="L7432" s="5" t="s">
        <v>27170</v>
      </c>
      <c r="M7432" s="5">
        <v>26806044</v>
      </c>
      <c r="N7432" s="5">
        <v>26601963</v>
      </c>
      <c r="O7432" s="6">
        <v>46246.674259259256</v>
      </c>
      <c r="P7432" s="4" t="s">
        <v>18509</v>
      </c>
      <c r="Q7432" s="5" t="s">
        <v>22259</v>
      </c>
      <c r="R7432" s="5">
        <v>3255289</v>
      </c>
      <c r="S7432" s="5" t="s">
        <v>12714</v>
      </c>
      <c r="T7432" s="4">
        <v>25650000</v>
      </c>
      <c r="U7432" s="4">
        <v>0</v>
      </c>
      <c r="V7432" s="4">
        <v>25650000</v>
      </c>
      <c r="W7432" s="4">
        <v>17480000</v>
      </c>
      <c r="X7432" s="4">
        <v>8170000</v>
      </c>
      <c r="Y7432" s="4">
        <v>8170000</v>
      </c>
    </row>
    <row r="7433" spans="1:25" x14ac:dyDescent="0.2">
      <c r="A7433" s="5" t="s">
        <v>3510</v>
      </c>
      <c r="B7433" s="5" t="s">
        <v>3507</v>
      </c>
      <c r="C7433" s="5" t="s">
        <v>17569</v>
      </c>
      <c r="D7433" s="5">
        <v>891</v>
      </c>
      <c r="E7433" s="5" t="s">
        <v>17570</v>
      </c>
      <c r="F7433" s="5">
        <v>20</v>
      </c>
      <c r="G7433" s="5" t="s">
        <v>36</v>
      </c>
      <c r="H7433" s="5">
        <v>27302</v>
      </c>
      <c r="I7433" s="5" t="s">
        <v>3567</v>
      </c>
      <c r="J7433" s="5" t="s">
        <v>22260</v>
      </c>
      <c r="K7433" s="5" t="s">
        <v>22972</v>
      </c>
      <c r="L7433" s="5" t="s">
        <v>27172</v>
      </c>
      <c r="M7433" s="5">
        <v>26806049</v>
      </c>
      <c r="N7433" s="5">
        <v>26601963</v>
      </c>
      <c r="O7433" s="6">
        <v>46246.686747685184</v>
      </c>
      <c r="P7433" s="4" t="s">
        <v>21466</v>
      </c>
      <c r="Q7433" s="5" t="s">
        <v>22245</v>
      </c>
      <c r="R7433" s="5">
        <v>1010211600</v>
      </c>
      <c r="S7433" s="5" t="s">
        <v>2550</v>
      </c>
      <c r="T7433" s="4">
        <v>26000000</v>
      </c>
      <c r="U7433" s="4">
        <v>0</v>
      </c>
      <c r="V7433" s="4">
        <v>26000000</v>
      </c>
      <c r="W7433" s="4">
        <v>17853333</v>
      </c>
      <c r="X7433" s="4">
        <v>8146667</v>
      </c>
      <c r="Y7433" s="4">
        <v>2946667</v>
      </c>
    </row>
    <row r="7434" spans="1:25" x14ac:dyDescent="0.2">
      <c r="A7434" s="5" t="s">
        <v>3510</v>
      </c>
      <c r="B7434" s="5" t="s">
        <v>3507</v>
      </c>
      <c r="C7434" s="5" t="s">
        <v>17569</v>
      </c>
      <c r="D7434" s="5">
        <v>891</v>
      </c>
      <c r="E7434" s="5" t="s">
        <v>17570</v>
      </c>
      <c r="F7434" s="5">
        <v>20</v>
      </c>
      <c r="G7434" s="5" t="s">
        <v>36</v>
      </c>
      <c r="H7434" s="5">
        <v>27302</v>
      </c>
      <c r="I7434" s="5" t="s">
        <v>3567</v>
      </c>
      <c r="J7434" s="5" t="s">
        <v>22261</v>
      </c>
      <c r="K7434" s="5" t="s">
        <v>22972</v>
      </c>
      <c r="L7434" s="5" t="s">
        <v>27173</v>
      </c>
      <c r="M7434" s="5">
        <v>26806073</v>
      </c>
      <c r="N7434" s="5">
        <v>26601963</v>
      </c>
      <c r="O7434" s="6">
        <v>46246.86378472222</v>
      </c>
      <c r="P7434" s="4" t="s">
        <v>15489</v>
      </c>
      <c r="Q7434" s="5" t="s">
        <v>22245</v>
      </c>
      <c r="R7434" s="5">
        <v>19386510</v>
      </c>
      <c r="S7434" s="5" t="s">
        <v>2551</v>
      </c>
      <c r="T7434" s="4">
        <v>26000000</v>
      </c>
      <c r="U7434" s="4">
        <v>0</v>
      </c>
      <c r="V7434" s="4">
        <v>26000000</v>
      </c>
      <c r="W7434" s="4">
        <v>18720000</v>
      </c>
      <c r="X7434" s="4">
        <v>7280000</v>
      </c>
      <c r="Y7434" s="4">
        <v>7280000</v>
      </c>
    </row>
    <row r="7435" spans="1:25" x14ac:dyDescent="0.2">
      <c r="A7435" s="5" t="s">
        <v>3510</v>
      </c>
      <c r="B7435" s="5" t="s">
        <v>3507</v>
      </c>
      <c r="C7435" s="5" t="s">
        <v>17569</v>
      </c>
      <c r="D7435" s="5">
        <v>891</v>
      </c>
      <c r="E7435" s="5" t="s">
        <v>17570</v>
      </c>
      <c r="F7435" s="5">
        <v>20</v>
      </c>
      <c r="G7435" s="5" t="s">
        <v>36</v>
      </c>
      <c r="H7435" s="5">
        <v>27302</v>
      </c>
      <c r="I7435" s="5" t="s">
        <v>3567</v>
      </c>
      <c r="J7435" s="5" t="s">
        <v>22262</v>
      </c>
      <c r="K7435" s="5" t="s">
        <v>22972</v>
      </c>
      <c r="L7435" s="5" t="s">
        <v>27174</v>
      </c>
      <c r="M7435" s="5">
        <v>26806150</v>
      </c>
      <c r="N7435" s="5">
        <v>26601963</v>
      </c>
      <c r="O7435" s="6">
        <v>46248.724120370367</v>
      </c>
      <c r="P7435" s="4" t="s">
        <v>3163</v>
      </c>
      <c r="Q7435" s="5" t="s">
        <v>22245</v>
      </c>
      <c r="R7435" s="5">
        <v>1073168720</v>
      </c>
      <c r="S7435" s="5" t="s">
        <v>12590</v>
      </c>
      <c r="T7435" s="4">
        <v>26000000</v>
      </c>
      <c r="U7435" s="4">
        <v>0</v>
      </c>
      <c r="V7435" s="4">
        <v>26000000</v>
      </c>
      <c r="W7435" s="4">
        <v>18720000</v>
      </c>
      <c r="X7435" s="4">
        <v>7280000</v>
      </c>
      <c r="Y7435" s="4">
        <v>2080000</v>
      </c>
    </row>
    <row r="7436" spans="1:25" x14ac:dyDescent="0.2">
      <c r="A7436" s="5" t="s">
        <v>3510</v>
      </c>
      <c r="B7436" s="5" t="s">
        <v>3507</v>
      </c>
      <c r="C7436" s="5" t="s">
        <v>17569</v>
      </c>
      <c r="D7436" s="5">
        <v>891</v>
      </c>
      <c r="E7436" s="5" t="s">
        <v>17570</v>
      </c>
      <c r="F7436" s="5">
        <v>20</v>
      </c>
      <c r="G7436" s="5" t="s">
        <v>36</v>
      </c>
      <c r="H7436" s="5">
        <v>27302</v>
      </c>
      <c r="I7436" s="5" t="s">
        <v>3567</v>
      </c>
      <c r="J7436" s="5" t="s">
        <v>22263</v>
      </c>
      <c r="K7436" s="5" t="s">
        <v>22972</v>
      </c>
      <c r="L7436" s="5" t="s">
        <v>27175</v>
      </c>
      <c r="M7436" s="5">
        <v>26806160</v>
      </c>
      <c r="N7436" s="5">
        <v>26601963</v>
      </c>
      <c r="O7436" s="6">
        <v>46248.775416666664</v>
      </c>
      <c r="P7436" s="4" t="s">
        <v>21485</v>
      </c>
      <c r="Q7436" s="5" t="s">
        <v>22245</v>
      </c>
      <c r="R7436" s="5">
        <v>1069266253</v>
      </c>
      <c r="S7436" s="5" t="s">
        <v>12608</v>
      </c>
      <c r="T7436" s="4">
        <v>26000000</v>
      </c>
      <c r="U7436" s="4">
        <v>0</v>
      </c>
      <c r="V7436" s="4">
        <v>26000000</v>
      </c>
      <c r="W7436" s="4">
        <v>18720000</v>
      </c>
      <c r="X7436" s="4">
        <v>7280000</v>
      </c>
    </row>
    <row r="7437" spans="1:25" x14ac:dyDescent="0.2">
      <c r="A7437" s="5" t="s">
        <v>3510</v>
      </c>
      <c r="B7437" s="5" t="s">
        <v>3507</v>
      </c>
      <c r="C7437" s="5" t="s">
        <v>17569</v>
      </c>
      <c r="D7437" s="5">
        <v>891</v>
      </c>
      <c r="E7437" s="5" t="s">
        <v>17570</v>
      </c>
      <c r="F7437" s="5">
        <v>20</v>
      </c>
      <c r="G7437" s="5" t="s">
        <v>36</v>
      </c>
      <c r="H7437" s="5">
        <v>27302</v>
      </c>
      <c r="I7437" s="5" t="s">
        <v>3567</v>
      </c>
      <c r="J7437" s="5" t="s">
        <v>22897</v>
      </c>
      <c r="K7437" s="5" t="s">
        <v>22972</v>
      </c>
      <c r="L7437" s="5" t="s">
        <v>27179</v>
      </c>
      <c r="M7437" s="5">
        <v>26806219</v>
      </c>
      <c r="N7437" s="5">
        <v>26601963</v>
      </c>
      <c r="O7437" s="6">
        <v>46252.625810185185</v>
      </c>
      <c r="P7437" s="4" t="s">
        <v>18509</v>
      </c>
      <c r="Q7437" s="5" t="s">
        <v>22898</v>
      </c>
      <c r="R7437" s="5">
        <v>1032466840</v>
      </c>
      <c r="S7437" s="5" t="s">
        <v>12540</v>
      </c>
      <c r="T7437" s="4">
        <v>26000000</v>
      </c>
      <c r="U7437" s="4">
        <v>0</v>
      </c>
      <c r="V7437" s="4">
        <v>26000000</v>
      </c>
      <c r="W7437" s="4">
        <v>20280000</v>
      </c>
      <c r="X7437" s="4">
        <v>5720000</v>
      </c>
      <c r="Y7437" s="4">
        <v>520000</v>
      </c>
    </row>
    <row r="7438" spans="1:25" x14ac:dyDescent="0.2">
      <c r="A7438" s="5" t="s">
        <v>3510</v>
      </c>
      <c r="B7438" s="5" t="s">
        <v>3507</v>
      </c>
      <c r="C7438" s="5" t="s">
        <v>17569</v>
      </c>
      <c r="D7438" s="5">
        <v>891</v>
      </c>
      <c r="E7438" s="5" t="s">
        <v>17570</v>
      </c>
      <c r="F7438" s="5">
        <v>20</v>
      </c>
      <c r="G7438" s="5" t="s">
        <v>36</v>
      </c>
      <c r="H7438" s="5">
        <v>27302</v>
      </c>
      <c r="I7438" s="5" t="s">
        <v>3567</v>
      </c>
      <c r="J7438" s="5" t="s">
        <v>22862</v>
      </c>
      <c r="K7438" s="5" t="s">
        <v>22972</v>
      </c>
      <c r="L7438" s="5" t="s">
        <v>27189</v>
      </c>
      <c r="M7438" s="5">
        <v>26806335</v>
      </c>
      <c r="N7438" s="5">
        <v>26601963</v>
      </c>
      <c r="O7438" s="6">
        <v>46255.618252314816</v>
      </c>
      <c r="P7438" s="4" t="s">
        <v>22341</v>
      </c>
      <c r="Q7438" s="5" t="s">
        <v>22863</v>
      </c>
      <c r="R7438" s="5">
        <v>11510282</v>
      </c>
      <c r="S7438" s="5" t="s">
        <v>22864</v>
      </c>
      <c r="T7438" s="4">
        <v>19750000</v>
      </c>
      <c r="U7438" s="4">
        <v>0</v>
      </c>
      <c r="V7438" s="4">
        <v>19750000</v>
      </c>
      <c r="W7438" s="4">
        <v>19750000</v>
      </c>
      <c r="X7438" s="4">
        <v>0</v>
      </c>
      <c r="Y7438" s="4">
        <v>0</v>
      </c>
    </row>
    <row r="7439" spans="1:25" x14ac:dyDescent="0.2">
      <c r="A7439" s="5" t="s">
        <v>3510</v>
      </c>
      <c r="B7439" s="5" t="s">
        <v>3507</v>
      </c>
      <c r="C7439" s="5" t="s">
        <v>17571</v>
      </c>
      <c r="D7439" s="5">
        <v>892</v>
      </c>
      <c r="E7439" s="5" t="s">
        <v>17572</v>
      </c>
      <c r="F7439" s="5">
        <v>20</v>
      </c>
      <c r="G7439" s="5" t="s">
        <v>36</v>
      </c>
      <c r="H7439" s="5">
        <v>27302</v>
      </c>
      <c r="I7439" s="5" t="s">
        <v>3567</v>
      </c>
      <c r="J7439" s="5" t="s">
        <v>19475</v>
      </c>
      <c r="K7439" s="5" t="s">
        <v>22972</v>
      </c>
      <c r="L7439" s="5" t="s">
        <v>27028</v>
      </c>
      <c r="M7439" s="5">
        <v>26804620</v>
      </c>
      <c r="N7439" s="5">
        <v>26601963</v>
      </c>
      <c r="O7439" s="6">
        <v>46218.722094907411</v>
      </c>
      <c r="P7439" s="4" t="s">
        <v>4489</v>
      </c>
      <c r="Q7439" s="5" t="s">
        <v>19476</v>
      </c>
      <c r="R7439" s="5">
        <v>1073232263</v>
      </c>
      <c r="S7439" s="5" t="s">
        <v>22894</v>
      </c>
      <c r="T7439" s="4">
        <v>16483333</v>
      </c>
      <c r="U7439" s="4">
        <v>0</v>
      </c>
      <c r="V7439" s="4">
        <v>16483333</v>
      </c>
      <c r="W7439" s="4">
        <v>11483333</v>
      </c>
      <c r="X7439" s="4">
        <v>5000000</v>
      </c>
      <c r="Y7439" s="4">
        <v>5000000</v>
      </c>
    </row>
    <row r="7440" spans="1:25" x14ac:dyDescent="0.2">
      <c r="A7440" s="5" t="s">
        <v>3510</v>
      </c>
      <c r="B7440" s="5" t="s">
        <v>3507</v>
      </c>
      <c r="C7440" s="5" t="s">
        <v>17573</v>
      </c>
      <c r="D7440" s="5">
        <v>893</v>
      </c>
      <c r="E7440" s="5" t="s">
        <v>17574</v>
      </c>
      <c r="F7440" s="5">
        <v>20</v>
      </c>
      <c r="G7440" s="5" t="s">
        <v>36</v>
      </c>
      <c r="H7440" s="5">
        <v>27302</v>
      </c>
      <c r="I7440" s="5" t="s">
        <v>3567</v>
      </c>
      <c r="J7440" s="5" t="s">
        <v>19483</v>
      </c>
      <c r="K7440" s="5" t="s">
        <v>22972</v>
      </c>
      <c r="L7440" s="5" t="s">
        <v>26987</v>
      </c>
      <c r="M7440" s="5">
        <v>26803948</v>
      </c>
      <c r="N7440" s="5">
        <v>26601963</v>
      </c>
      <c r="O7440" s="6">
        <v>46204</v>
      </c>
      <c r="P7440" s="4" t="s">
        <v>135</v>
      </c>
      <c r="Q7440" s="5" t="s">
        <v>19484</v>
      </c>
      <c r="R7440" s="5">
        <v>1010201432</v>
      </c>
      <c r="S7440" s="5" t="s">
        <v>403</v>
      </c>
      <c r="T7440" s="4">
        <v>42000000</v>
      </c>
      <c r="U7440" s="4">
        <v>0</v>
      </c>
      <c r="V7440" s="4">
        <v>42000000</v>
      </c>
      <c r="W7440" s="4">
        <v>21466667</v>
      </c>
      <c r="X7440" s="4">
        <v>20533333</v>
      </c>
      <c r="Y7440" s="4">
        <v>20533333</v>
      </c>
    </row>
    <row r="7441" spans="1:25" x14ac:dyDescent="0.2">
      <c r="A7441" s="5" t="s">
        <v>3510</v>
      </c>
      <c r="B7441" s="5" t="s">
        <v>3507</v>
      </c>
      <c r="C7441" s="5" t="s">
        <v>17573</v>
      </c>
      <c r="D7441" s="5">
        <v>893</v>
      </c>
      <c r="E7441" s="5" t="s">
        <v>17574</v>
      </c>
      <c r="F7441" s="5">
        <v>20</v>
      </c>
      <c r="G7441" s="5" t="s">
        <v>36</v>
      </c>
      <c r="H7441" s="5">
        <v>27302</v>
      </c>
      <c r="I7441" s="5" t="s">
        <v>3567</v>
      </c>
      <c r="J7441" s="5" t="s">
        <v>22895</v>
      </c>
      <c r="K7441" s="5" t="s">
        <v>22972</v>
      </c>
      <c r="L7441" s="5" t="s">
        <v>27190</v>
      </c>
      <c r="M7441" s="5">
        <v>26806336</v>
      </c>
      <c r="N7441" s="5">
        <v>26601963</v>
      </c>
      <c r="O7441" s="6">
        <v>46257.985312500001</v>
      </c>
      <c r="P7441" s="4" t="s">
        <v>22341</v>
      </c>
      <c r="Q7441" s="5" t="s">
        <v>22896</v>
      </c>
      <c r="R7441" s="5">
        <v>1006772756</v>
      </c>
      <c r="S7441" s="5" t="s">
        <v>12460</v>
      </c>
      <c r="T7441" s="4">
        <v>1400000</v>
      </c>
      <c r="U7441" s="4">
        <v>0</v>
      </c>
      <c r="V7441" s="4">
        <v>1400000</v>
      </c>
      <c r="W7441" s="4">
        <v>1400000</v>
      </c>
      <c r="X7441" s="4">
        <v>0</v>
      </c>
      <c r="Y7441" s="4">
        <v>0</v>
      </c>
    </row>
    <row r="7442" spans="1:25" x14ac:dyDescent="0.2">
      <c r="A7442" s="5" t="s">
        <v>3510</v>
      </c>
      <c r="B7442" s="5" t="s">
        <v>3507</v>
      </c>
      <c r="C7442" s="5" t="s">
        <v>17575</v>
      </c>
      <c r="D7442" s="5">
        <v>894</v>
      </c>
      <c r="E7442" s="5" t="s">
        <v>17576</v>
      </c>
      <c r="F7442" s="5">
        <v>20</v>
      </c>
      <c r="G7442" s="5" t="s">
        <v>36</v>
      </c>
      <c r="H7442" s="5">
        <v>27302</v>
      </c>
      <c r="I7442" s="5" t="s">
        <v>3567</v>
      </c>
      <c r="J7442" s="5" t="s">
        <v>19485</v>
      </c>
      <c r="K7442" s="5" t="s">
        <v>22972</v>
      </c>
      <c r="L7442" s="5" t="s">
        <v>27013</v>
      </c>
      <c r="M7442" s="5">
        <v>26804405</v>
      </c>
      <c r="N7442" s="5">
        <v>26601963</v>
      </c>
      <c r="O7442" s="6">
        <v>46213.403969907406</v>
      </c>
      <c r="P7442" s="4" t="s">
        <v>4489</v>
      </c>
      <c r="Q7442" s="5" t="s">
        <v>19486</v>
      </c>
      <c r="R7442" s="5">
        <v>80147244</v>
      </c>
      <c r="S7442" s="5" t="s">
        <v>2384</v>
      </c>
      <c r="T7442" s="4">
        <v>34100000</v>
      </c>
      <c r="U7442" s="4">
        <v>0</v>
      </c>
      <c r="V7442" s="4">
        <v>34100000</v>
      </c>
      <c r="W7442" s="4">
        <v>18186667</v>
      </c>
      <c r="X7442" s="4">
        <v>15913333</v>
      </c>
      <c r="Y7442" s="4">
        <v>15913333</v>
      </c>
    </row>
    <row r="7443" spans="1:25" x14ac:dyDescent="0.2">
      <c r="A7443" s="5" t="s">
        <v>3510</v>
      </c>
      <c r="B7443" s="5" t="s">
        <v>3507</v>
      </c>
      <c r="C7443" s="5" t="s">
        <v>17575</v>
      </c>
      <c r="D7443" s="5">
        <v>894</v>
      </c>
      <c r="E7443" s="5" t="s">
        <v>17576</v>
      </c>
      <c r="F7443" s="5">
        <v>20</v>
      </c>
      <c r="G7443" s="5" t="s">
        <v>36</v>
      </c>
      <c r="H7443" s="5">
        <v>27302</v>
      </c>
      <c r="I7443" s="5" t="s">
        <v>3567</v>
      </c>
      <c r="J7443" s="5" t="s">
        <v>21328</v>
      </c>
      <c r="K7443" s="5" t="s">
        <v>22972</v>
      </c>
      <c r="L7443" s="5" t="s">
        <v>27038</v>
      </c>
      <c r="M7443" s="5">
        <v>26805001</v>
      </c>
      <c r="N7443" s="5">
        <v>26601963</v>
      </c>
      <c r="O7443" s="6">
        <v>46226.414664351854</v>
      </c>
      <c r="P7443" s="4" t="s">
        <v>4501</v>
      </c>
      <c r="Q7443" s="5" t="s">
        <v>21329</v>
      </c>
      <c r="R7443" s="5">
        <v>1069752715</v>
      </c>
      <c r="S7443" s="5" t="s">
        <v>12693</v>
      </c>
      <c r="T7443" s="4">
        <v>2358333</v>
      </c>
      <c r="U7443" s="4">
        <v>0</v>
      </c>
      <c r="V7443" s="4">
        <v>2358333</v>
      </c>
      <c r="W7443" s="4">
        <v>2358333</v>
      </c>
      <c r="X7443" s="4">
        <v>0</v>
      </c>
      <c r="Y7443" s="4">
        <v>0</v>
      </c>
    </row>
    <row r="7444" spans="1:25" x14ac:dyDescent="0.2">
      <c r="A7444" s="5" t="s">
        <v>3510</v>
      </c>
      <c r="B7444" s="5" t="s">
        <v>3507</v>
      </c>
      <c r="C7444" s="5" t="s">
        <v>871</v>
      </c>
      <c r="D7444" s="5">
        <v>463</v>
      </c>
      <c r="E7444" s="5" t="s">
        <v>5504</v>
      </c>
      <c r="F7444" s="5">
        <v>60</v>
      </c>
      <c r="G7444" s="5" t="s">
        <v>37</v>
      </c>
      <c r="H7444" s="5">
        <v>27302</v>
      </c>
      <c r="I7444" s="5" t="s">
        <v>3567</v>
      </c>
      <c r="J7444" s="5" t="s">
        <v>6564</v>
      </c>
      <c r="K7444" s="5" t="s">
        <v>76</v>
      </c>
      <c r="L7444" s="5" t="s">
        <v>1203</v>
      </c>
      <c r="M7444" s="5">
        <v>26800020</v>
      </c>
      <c r="N7444" s="5">
        <v>26600030</v>
      </c>
      <c r="O7444" s="6">
        <v>46024</v>
      </c>
      <c r="P7444" s="4" t="s">
        <v>8576</v>
      </c>
      <c r="Q7444" s="5" t="s">
        <v>8577</v>
      </c>
      <c r="R7444" s="5">
        <v>899999712</v>
      </c>
      <c r="S7444" s="5" t="s">
        <v>1767</v>
      </c>
      <c r="T7444" s="4">
        <v>450000000</v>
      </c>
      <c r="U7444" s="4">
        <v>0</v>
      </c>
      <c r="V7444" s="4">
        <v>450000000</v>
      </c>
      <c r="W7444" s="4">
        <v>450000000</v>
      </c>
      <c r="X7444" s="4">
        <v>0</v>
      </c>
    </row>
    <row r="7445" spans="1:25" x14ac:dyDescent="0.2">
      <c r="A7445" s="5" t="s">
        <v>3510</v>
      </c>
      <c r="B7445" s="5" t="s">
        <v>3507</v>
      </c>
      <c r="C7445" s="5" t="s">
        <v>871</v>
      </c>
      <c r="D7445" s="5">
        <v>463</v>
      </c>
      <c r="E7445" s="5" t="s">
        <v>5504</v>
      </c>
      <c r="F7445" s="5">
        <v>60</v>
      </c>
      <c r="G7445" s="5" t="s">
        <v>37</v>
      </c>
      <c r="H7445" s="5">
        <v>27302</v>
      </c>
      <c r="I7445" s="5" t="s">
        <v>3567</v>
      </c>
      <c r="J7445" s="5" t="s">
        <v>16398</v>
      </c>
      <c r="K7445" s="5" t="s">
        <v>76</v>
      </c>
      <c r="L7445" s="5" t="s">
        <v>16399</v>
      </c>
      <c r="M7445" s="5">
        <v>26803504</v>
      </c>
      <c r="N7445" s="5">
        <v>26601644</v>
      </c>
      <c r="O7445" s="6">
        <v>46092.339236111111</v>
      </c>
      <c r="P7445" s="4" t="s">
        <v>16400</v>
      </c>
      <c r="Q7445" s="5" t="s">
        <v>16401</v>
      </c>
      <c r="R7445" s="5">
        <v>901421041</v>
      </c>
      <c r="S7445" s="5" t="s">
        <v>1170</v>
      </c>
      <c r="T7445" s="4">
        <v>203714144</v>
      </c>
      <c r="U7445" s="4">
        <v>0</v>
      </c>
      <c r="V7445" s="4">
        <v>203714144</v>
      </c>
      <c r="W7445" s="4">
        <v>0</v>
      </c>
      <c r="X7445" s="4">
        <v>203714144</v>
      </c>
      <c r="Y7445" s="4">
        <v>203714144</v>
      </c>
    </row>
    <row r="7446" spans="1:25" x14ac:dyDescent="0.2">
      <c r="A7446" s="5" t="s">
        <v>3510</v>
      </c>
      <c r="B7446" s="5" t="s">
        <v>3507</v>
      </c>
      <c r="C7446" s="5" t="s">
        <v>2713</v>
      </c>
      <c r="D7446" s="5">
        <v>464</v>
      </c>
      <c r="E7446" s="5" t="s">
        <v>5505</v>
      </c>
      <c r="F7446" s="5">
        <v>70</v>
      </c>
      <c r="G7446" s="5" t="s">
        <v>51</v>
      </c>
      <c r="H7446" s="5">
        <v>27302</v>
      </c>
      <c r="I7446" s="5" t="s">
        <v>3567</v>
      </c>
      <c r="J7446" s="5" t="s">
        <v>6579</v>
      </c>
      <c r="K7446" s="5" t="s">
        <v>76</v>
      </c>
      <c r="L7446" s="5" t="s">
        <v>3771</v>
      </c>
      <c r="M7446" s="5">
        <v>26801013</v>
      </c>
      <c r="N7446" s="5">
        <v>26601023</v>
      </c>
      <c r="O7446" s="6">
        <v>46024</v>
      </c>
      <c r="P7446" s="4" t="s">
        <v>231</v>
      </c>
      <c r="Q7446" s="5" t="s">
        <v>3772</v>
      </c>
      <c r="R7446" s="5">
        <v>901421041</v>
      </c>
      <c r="S7446" s="5" t="s">
        <v>1170</v>
      </c>
      <c r="T7446" s="4">
        <v>2938869920</v>
      </c>
      <c r="U7446" s="4">
        <v>0</v>
      </c>
      <c r="V7446" s="4">
        <v>2938869920</v>
      </c>
      <c r="W7446" s="4">
        <v>1377595275</v>
      </c>
      <c r="X7446" s="4">
        <v>1561274645</v>
      </c>
      <c r="Y7446" s="4">
        <v>1561274645</v>
      </c>
    </row>
    <row r="7447" spans="1:25" x14ac:dyDescent="0.2">
      <c r="A7447" s="5" t="s">
        <v>3510</v>
      </c>
      <c r="B7447" s="5" t="s">
        <v>3507</v>
      </c>
      <c r="C7447" s="5" t="s">
        <v>15141</v>
      </c>
      <c r="D7447" s="5">
        <v>733</v>
      </c>
      <c r="E7447" s="5" t="s">
        <v>15142</v>
      </c>
      <c r="F7447" s="5">
        <v>70</v>
      </c>
      <c r="G7447" s="5" t="s">
        <v>51</v>
      </c>
      <c r="H7447" s="5">
        <v>27302</v>
      </c>
      <c r="I7447" s="5" t="s">
        <v>3567</v>
      </c>
      <c r="J7447" s="5" t="s">
        <v>16052</v>
      </c>
      <c r="K7447" s="5" t="s">
        <v>75</v>
      </c>
      <c r="L7447" s="5" t="s">
        <v>2385</v>
      </c>
      <c r="M7447" s="5">
        <v>26803380</v>
      </c>
      <c r="N7447" s="5">
        <v>26601762</v>
      </c>
      <c r="O7447" s="6">
        <v>46077.6403125</v>
      </c>
      <c r="P7447" s="4" t="s">
        <v>16048</v>
      </c>
      <c r="Q7447" s="5" t="s">
        <v>15712</v>
      </c>
      <c r="R7447" s="5">
        <v>1069434598</v>
      </c>
      <c r="S7447" s="5" t="s">
        <v>1076</v>
      </c>
      <c r="T7447" s="4">
        <v>5200000</v>
      </c>
      <c r="U7447" s="4">
        <v>0</v>
      </c>
      <c r="V7447" s="4">
        <v>5200000</v>
      </c>
      <c r="W7447" s="4">
        <v>5200000</v>
      </c>
      <c r="X7447" s="4">
        <v>0</v>
      </c>
    </row>
    <row r="7448" spans="1:25" x14ac:dyDescent="0.2">
      <c r="A7448" s="5" t="s">
        <v>3510</v>
      </c>
      <c r="B7448" s="5" t="s">
        <v>3507</v>
      </c>
      <c r="C7448" s="5" t="s">
        <v>874</v>
      </c>
      <c r="D7448" s="5">
        <v>470</v>
      </c>
      <c r="E7448" s="5" t="s">
        <v>1395</v>
      </c>
      <c r="F7448" s="5">
        <v>10</v>
      </c>
      <c r="G7448" s="5" t="s">
        <v>32</v>
      </c>
      <c r="H7448" s="5">
        <v>27302</v>
      </c>
      <c r="I7448" s="5" t="s">
        <v>3567</v>
      </c>
      <c r="J7448" s="5" t="s">
        <v>12448</v>
      </c>
      <c r="K7448" s="5" t="s">
        <v>22972</v>
      </c>
      <c r="L7448" s="5" t="s">
        <v>26885</v>
      </c>
      <c r="M7448" s="5">
        <v>26802386</v>
      </c>
      <c r="N7448" s="5">
        <v>26601584</v>
      </c>
      <c r="O7448" s="6">
        <v>46045.792800925927</v>
      </c>
      <c r="P7448" s="4" t="s">
        <v>4508</v>
      </c>
      <c r="Q7448" s="5" t="s">
        <v>12449</v>
      </c>
      <c r="R7448" s="5">
        <v>1016077252</v>
      </c>
      <c r="S7448" s="5" t="s">
        <v>27503</v>
      </c>
      <c r="T7448" s="4">
        <v>30250000</v>
      </c>
      <c r="U7448" s="4">
        <v>0</v>
      </c>
      <c r="V7448" s="4">
        <v>30250000</v>
      </c>
      <c r="W7448" s="4">
        <v>1833333</v>
      </c>
      <c r="X7448" s="4">
        <v>28416667</v>
      </c>
      <c r="Y7448" s="4">
        <v>28416667</v>
      </c>
    </row>
    <row r="7449" spans="1:25" x14ac:dyDescent="0.2">
      <c r="A7449" s="5" t="s">
        <v>3510</v>
      </c>
      <c r="B7449" s="5" t="s">
        <v>3507</v>
      </c>
      <c r="C7449" s="5" t="s">
        <v>874</v>
      </c>
      <c r="D7449" s="5">
        <v>470</v>
      </c>
      <c r="E7449" s="5" t="s">
        <v>1395</v>
      </c>
      <c r="F7449" s="5">
        <v>10</v>
      </c>
      <c r="G7449" s="5" t="s">
        <v>32</v>
      </c>
      <c r="H7449" s="5">
        <v>27302</v>
      </c>
      <c r="I7449" s="5" t="s">
        <v>3567</v>
      </c>
      <c r="J7449" s="5" t="s">
        <v>12685</v>
      </c>
      <c r="K7449" s="5" t="s">
        <v>22972</v>
      </c>
      <c r="L7449" s="5" t="s">
        <v>26968</v>
      </c>
      <c r="M7449" s="5">
        <v>26803121</v>
      </c>
      <c r="N7449" s="5">
        <v>26601584</v>
      </c>
      <c r="O7449" s="6">
        <v>46052.855347222219</v>
      </c>
      <c r="P7449" s="4" t="s">
        <v>3077</v>
      </c>
      <c r="Q7449" s="5" t="s">
        <v>12686</v>
      </c>
      <c r="R7449" s="5">
        <v>1020824893</v>
      </c>
      <c r="S7449" s="5" t="s">
        <v>12687</v>
      </c>
      <c r="T7449" s="4">
        <v>26400000</v>
      </c>
      <c r="U7449" s="4">
        <v>0</v>
      </c>
      <c r="V7449" s="4">
        <v>26400000</v>
      </c>
      <c r="W7449" s="4">
        <v>2880000</v>
      </c>
      <c r="X7449" s="4">
        <v>23520000</v>
      </c>
      <c r="Y7449" s="4">
        <v>23520000</v>
      </c>
    </row>
    <row r="7450" spans="1:25" x14ac:dyDescent="0.2">
      <c r="A7450" s="5" t="s">
        <v>3510</v>
      </c>
      <c r="B7450" s="5" t="s">
        <v>3507</v>
      </c>
      <c r="C7450" s="5" t="s">
        <v>874</v>
      </c>
      <c r="D7450" s="5">
        <v>470</v>
      </c>
      <c r="E7450" s="5" t="s">
        <v>1395</v>
      </c>
      <c r="F7450" s="5">
        <v>10</v>
      </c>
      <c r="G7450" s="5" t="s">
        <v>32</v>
      </c>
      <c r="H7450" s="5">
        <v>27302</v>
      </c>
      <c r="I7450" s="5" t="s">
        <v>3567</v>
      </c>
      <c r="J7450" s="5" t="s">
        <v>21336</v>
      </c>
      <c r="K7450" s="5" t="s">
        <v>22972</v>
      </c>
      <c r="L7450" s="5" t="s">
        <v>27103</v>
      </c>
      <c r="M7450" s="5">
        <v>26805600</v>
      </c>
      <c r="N7450" s="5">
        <v>26601963</v>
      </c>
      <c r="O7450" s="6">
        <v>46234.481793981482</v>
      </c>
      <c r="P7450" s="4" t="s">
        <v>81</v>
      </c>
      <c r="Q7450" s="5" t="s">
        <v>21337</v>
      </c>
      <c r="R7450" s="5">
        <v>52999872</v>
      </c>
      <c r="S7450" s="5" t="s">
        <v>12015</v>
      </c>
      <c r="T7450" s="4">
        <v>29000000</v>
      </c>
      <c r="U7450" s="4">
        <v>0</v>
      </c>
      <c r="V7450" s="4">
        <v>29000000</v>
      </c>
      <c r="W7450" s="4">
        <v>23586667</v>
      </c>
      <c r="X7450" s="4">
        <v>5413333</v>
      </c>
      <c r="Y7450" s="4">
        <v>5413333</v>
      </c>
    </row>
    <row r="7451" spans="1:25" x14ac:dyDescent="0.2">
      <c r="A7451" s="5" t="s">
        <v>3510</v>
      </c>
      <c r="B7451" s="5" t="s">
        <v>3507</v>
      </c>
      <c r="C7451" s="5" t="s">
        <v>874</v>
      </c>
      <c r="D7451" s="5">
        <v>470</v>
      </c>
      <c r="E7451" s="5" t="s">
        <v>1395</v>
      </c>
      <c r="F7451" s="5">
        <v>10</v>
      </c>
      <c r="G7451" s="5" t="s">
        <v>32</v>
      </c>
      <c r="H7451" s="5">
        <v>27302</v>
      </c>
      <c r="I7451" s="5" t="s">
        <v>3567</v>
      </c>
      <c r="J7451" s="5" t="s">
        <v>22195</v>
      </c>
      <c r="K7451" s="5" t="s">
        <v>22972</v>
      </c>
      <c r="L7451" s="5" t="s">
        <v>27166</v>
      </c>
      <c r="M7451" s="5">
        <v>26806017</v>
      </c>
      <c r="N7451" s="5">
        <v>26601963</v>
      </c>
      <c r="O7451" s="6">
        <v>46246.491273148145</v>
      </c>
      <c r="P7451" s="4" t="s">
        <v>21466</v>
      </c>
      <c r="Q7451" s="5" t="s">
        <v>22196</v>
      </c>
      <c r="R7451" s="5">
        <v>1016077252</v>
      </c>
      <c r="S7451" s="5" t="s">
        <v>27503</v>
      </c>
      <c r="T7451" s="4">
        <v>26000000</v>
      </c>
      <c r="U7451" s="4">
        <v>0</v>
      </c>
      <c r="V7451" s="4">
        <v>26000000</v>
      </c>
      <c r="W7451" s="4">
        <v>17200000</v>
      </c>
      <c r="X7451" s="4">
        <v>8800000</v>
      </c>
      <c r="Y7451" s="4">
        <v>8800000</v>
      </c>
    </row>
    <row r="7452" spans="1:25" x14ac:dyDescent="0.2">
      <c r="A7452" s="5" t="s">
        <v>3510</v>
      </c>
      <c r="B7452" s="5" t="s">
        <v>3507</v>
      </c>
      <c r="C7452" s="5" t="s">
        <v>877</v>
      </c>
      <c r="D7452" s="5">
        <v>473</v>
      </c>
      <c r="E7452" s="5" t="s">
        <v>5512</v>
      </c>
      <c r="F7452" s="5">
        <v>10</v>
      </c>
      <c r="G7452" s="5" t="s">
        <v>32</v>
      </c>
      <c r="H7452" s="5">
        <v>10012</v>
      </c>
      <c r="I7452" s="5" t="s">
        <v>3562</v>
      </c>
      <c r="J7452" s="5" t="s">
        <v>6604</v>
      </c>
      <c r="K7452" s="5" t="s">
        <v>75</v>
      </c>
      <c r="L7452" s="5" t="s">
        <v>1931</v>
      </c>
      <c r="M7452" s="5">
        <v>26801282</v>
      </c>
      <c r="N7452" s="5">
        <v>26601292</v>
      </c>
      <c r="O7452" s="6">
        <v>46024</v>
      </c>
      <c r="P7452" s="4" t="s">
        <v>4487</v>
      </c>
      <c r="Q7452" s="5" t="s">
        <v>8618</v>
      </c>
      <c r="R7452" s="5">
        <v>1015419971</v>
      </c>
      <c r="S7452" s="5" t="s">
        <v>1932</v>
      </c>
      <c r="T7452" s="4">
        <v>33066666</v>
      </c>
      <c r="U7452" s="4">
        <v>0</v>
      </c>
      <c r="V7452" s="4">
        <v>33066666</v>
      </c>
      <c r="W7452" s="4">
        <v>0</v>
      </c>
      <c r="X7452" s="4">
        <v>33066666</v>
      </c>
      <c r="Y7452" s="4">
        <v>33066666</v>
      </c>
    </row>
    <row r="7453" spans="1:25" x14ac:dyDescent="0.2">
      <c r="A7453" s="5" t="s">
        <v>3510</v>
      </c>
      <c r="B7453" s="5" t="s">
        <v>3507</v>
      </c>
      <c r="C7453" s="5" t="s">
        <v>877</v>
      </c>
      <c r="D7453" s="5">
        <v>473</v>
      </c>
      <c r="E7453" s="5" t="s">
        <v>5512</v>
      </c>
      <c r="F7453" s="5">
        <v>10</v>
      </c>
      <c r="G7453" s="5" t="s">
        <v>32</v>
      </c>
      <c r="H7453" s="5">
        <v>27302</v>
      </c>
      <c r="I7453" s="5" t="s">
        <v>3567</v>
      </c>
      <c r="J7453" s="5" t="s">
        <v>21338</v>
      </c>
      <c r="K7453" s="5" t="s">
        <v>22972</v>
      </c>
      <c r="L7453" s="5" t="s">
        <v>27099</v>
      </c>
      <c r="M7453" s="5">
        <v>26805589</v>
      </c>
      <c r="N7453" s="5">
        <v>26601963</v>
      </c>
      <c r="O7453" s="6">
        <v>46233.735590277778</v>
      </c>
      <c r="P7453" s="4" t="s">
        <v>81</v>
      </c>
      <c r="Q7453" s="5" t="s">
        <v>21339</v>
      </c>
      <c r="R7453" s="5">
        <v>1015419971</v>
      </c>
      <c r="S7453" s="5" t="s">
        <v>1932</v>
      </c>
      <c r="T7453" s="4">
        <v>31000000</v>
      </c>
      <c r="U7453" s="4">
        <v>0</v>
      </c>
      <c r="V7453" s="4">
        <v>31000000</v>
      </c>
      <c r="W7453" s="4">
        <v>18600000</v>
      </c>
      <c r="X7453" s="4">
        <v>12400000</v>
      </c>
      <c r="Y7453" s="4">
        <v>12400000</v>
      </c>
    </row>
    <row r="7454" spans="1:25" x14ac:dyDescent="0.2">
      <c r="A7454" s="5" t="s">
        <v>3510</v>
      </c>
      <c r="B7454" s="5" t="s">
        <v>3507</v>
      </c>
      <c r="C7454" s="5" t="s">
        <v>987</v>
      </c>
      <c r="D7454" s="5">
        <v>474</v>
      </c>
      <c r="E7454" s="5" t="s">
        <v>5513</v>
      </c>
      <c r="F7454" s="5">
        <v>10</v>
      </c>
      <c r="G7454" s="5" t="s">
        <v>32</v>
      </c>
      <c r="H7454" s="5">
        <v>10019</v>
      </c>
      <c r="I7454" s="5" t="s">
        <v>3545</v>
      </c>
      <c r="J7454" s="5" t="s">
        <v>1462</v>
      </c>
      <c r="K7454" s="5" t="s">
        <v>75</v>
      </c>
      <c r="L7454" s="5" t="s">
        <v>1153</v>
      </c>
      <c r="M7454" s="5">
        <v>26800458</v>
      </c>
      <c r="N7454" s="5">
        <v>26600468</v>
      </c>
      <c r="O7454" s="6">
        <v>46024</v>
      </c>
      <c r="P7454" s="4" t="s">
        <v>238</v>
      </c>
      <c r="Q7454" s="5" t="s">
        <v>1154</v>
      </c>
      <c r="R7454" s="5">
        <v>901882261</v>
      </c>
      <c r="S7454" s="5" t="s">
        <v>1155</v>
      </c>
      <c r="T7454" s="4">
        <v>43023241</v>
      </c>
      <c r="U7454" s="4">
        <v>0</v>
      </c>
      <c r="V7454" s="4">
        <v>43023241</v>
      </c>
      <c r="W7454" s="4">
        <v>0</v>
      </c>
      <c r="X7454" s="4">
        <v>43023241</v>
      </c>
      <c r="Y7454" s="4">
        <v>43023241</v>
      </c>
    </row>
    <row r="7455" spans="1:25" x14ac:dyDescent="0.2">
      <c r="A7455" s="5" t="s">
        <v>3510</v>
      </c>
      <c r="B7455" s="5" t="s">
        <v>3507</v>
      </c>
      <c r="C7455" s="5" t="s">
        <v>15147</v>
      </c>
      <c r="D7455" s="5">
        <v>734</v>
      </c>
      <c r="E7455" s="5" t="s">
        <v>15148</v>
      </c>
      <c r="F7455" s="5">
        <v>60</v>
      </c>
      <c r="G7455" s="5" t="s">
        <v>37</v>
      </c>
      <c r="H7455" s="5">
        <v>27302</v>
      </c>
      <c r="I7455" s="5" t="s">
        <v>3567</v>
      </c>
      <c r="J7455" s="5" t="s">
        <v>16053</v>
      </c>
      <c r="K7455" s="5" t="s">
        <v>75</v>
      </c>
      <c r="L7455" s="5" t="s">
        <v>16054</v>
      </c>
      <c r="M7455" s="5">
        <v>26803394</v>
      </c>
      <c r="N7455" s="5">
        <v>26601790</v>
      </c>
      <c r="O7455" s="6">
        <v>46078.396111111113</v>
      </c>
      <c r="P7455" s="4" t="s">
        <v>16029</v>
      </c>
      <c r="Q7455" s="5" t="s">
        <v>15714</v>
      </c>
      <c r="R7455" s="5">
        <v>901546181</v>
      </c>
      <c r="S7455" s="5" t="s">
        <v>16040</v>
      </c>
      <c r="T7455" s="4">
        <v>114699975</v>
      </c>
      <c r="U7455" s="4">
        <v>0</v>
      </c>
      <c r="V7455" s="4">
        <v>114699975</v>
      </c>
      <c r="W7455" s="4">
        <v>0</v>
      </c>
      <c r="X7455" s="4">
        <v>114699975</v>
      </c>
      <c r="Y7455" s="4">
        <v>114699975</v>
      </c>
    </row>
    <row r="7456" spans="1:25" x14ac:dyDescent="0.2">
      <c r="A7456" s="5" t="s">
        <v>3510</v>
      </c>
      <c r="B7456" s="5" t="s">
        <v>3507</v>
      </c>
      <c r="C7456" s="5" t="s">
        <v>15149</v>
      </c>
      <c r="D7456" s="5">
        <v>735</v>
      </c>
      <c r="E7456" s="5" t="s">
        <v>15150</v>
      </c>
      <c r="F7456" s="5">
        <v>60</v>
      </c>
      <c r="G7456" s="5" t="s">
        <v>37</v>
      </c>
      <c r="H7456" s="5">
        <v>27302</v>
      </c>
      <c r="I7456" s="5" t="s">
        <v>3567</v>
      </c>
      <c r="J7456" s="5" t="s">
        <v>16055</v>
      </c>
      <c r="K7456" s="5" t="s">
        <v>78</v>
      </c>
      <c r="L7456" s="5" t="s">
        <v>16056</v>
      </c>
      <c r="M7456" s="5">
        <v>26803387</v>
      </c>
      <c r="N7456" s="5">
        <v>26601781</v>
      </c>
      <c r="O7456" s="6">
        <v>46077.800462962965</v>
      </c>
      <c r="P7456" s="4" t="s">
        <v>16029</v>
      </c>
      <c r="Q7456" s="5" t="s">
        <v>15716</v>
      </c>
      <c r="R7456" s="5">
        <v>901685905</v>
      </c>
      <c r="S7456" s="5" t="s">
        <v>16057</v>
      </c>
      <c r="T7456" s="4">
        <v>69157495</v>
      </c>
      <c r="U7456" s="4">
        <v>0</v>
      </c>
      <c r="V7456" s="4">
        <v>69157495</v>
      </c>
      <c r="W7456" s="4">
        <v>0</v>
      </c>
      <c r="X7456" s="4">
        <v>69157495</v>
      </c>
      <c r="Y7456" s="4">
        <v>69157495</v>
      </c>
    </row>
    <row r="7457" spans="1:25" x14ac:dyDescent="0.2">
      <c r="A7457" s="5" t="s">
        <v>3510</v>
      </c>
      <c r="B7457" s="5" t="s">
        <v>3507</v>
      </c>
      <c r="C7457" s="5" t="s">
        <v>15151</v>
      </c>
      <c r="D7457" s="5">
        <v>736</v>
      </c>
      <c r="E7457" s="5" t="s">
        <v>15152</v>
      </c>
      <c r="F7457" s="5">
        <v>60</v>
      </c>
      <c r="G7457" s="5" t="s">
        <v>37</v>
      </c>
      <c r="H7457" s="5">
        <v>27302</v>
      </c>
      <c r="I7457" s="5" t="s">
        <v>3567</v>
      </c>
      <c r="J7457" s="5" t="s">
        <v>16058</v>
      </c>
      <c r="K7457" s="5" t="s">
        <v>75</v>
      </c>
      <c r="L7457" s="5" t="s">
        <v>16054</v>
      </c>
      <c r="M7457" s="5">
        <v>26803395</v>
      </c>
      <c r="N7457" s="5">
        <v>26601791</v>
      </c>
      <c r="O7457" s="6">
        <v>46078.399282407408</v>
      </c>
      <c r="P7457" s="4" t="s">
        <v>16029</v>
      </c>
      <c r="Q7457" s="5" t="s">
        <v>15718</v>
      </c>
      <c r="R7457" s="5">
        <v>901546181</v>
      </c>
      <c r="S7457" s="5" t="s">
        <v>16040</v>
      </c>
      <c r="T7457" s="4">
        <v>350681718</v>
      </c>
      <c r="U7457" s="4">
        <v>0</v>
      </c>
      <c r="V7457" s="4">
        <v>350681718</v>
      </c>
      <c r="W7457" s="4">
        <v>0</v>
      </c>
      <c r="X7457" s="4">
        <v>350681718</v>
      </c>
      <c r="Y7457" s="4">
        <v>350681718</v>
      </c>
    </row>
    <row r="7458" spans="1:25" x14ac:dyDescent="0.2">
      <c r="A7458" s="5" t="s">
        <v>3510</v>
      </c>
      <c r="B7458" s="5" t="s">
        <v>3507</v>
      </c>
      <c r="C7458" s="5" t="s">
        <v>1418</v>
      </c>
      <c r="D7458" s="5">
        <v>480</v>
      </c>
      <c r="E7458" s="5" t="s">
        <v>1401</v>
      </c>
      <c r="F7458" s="5">
        <v>10</v>
      </c>
      <c r="G7458" s="5" t="s">
        <v>32</v>
      </c>
      <c r="H7458" s="5">
        <v>10012</v>
      </c>
      <c r="I7458" s="5" t="s">
        <v>3562</v>
      </c>
      <c r="J7458" s="5" t="s">
        <v>6634</v>
      </c>
      <c r="K7458" s="5" t="s">
        <v>75</v>
      </c>
      <c r="L7458" s="5" t="s">
        <v>1591</v>
      </c>
      <c r="M7458" s="5">
        <v>26801542</v>
      </c>
      <c r="N7458" s="5">
        <v>26601552</v>
      </c>
      <c r="O7458" s="6">
        <v>46024</v>
      </c>
      <c r="P7458" s="4" t="s">
        <v>4501</v>
      </c>
      <c r="Q7458" s="5" t="s">
        <v>8653</v>
      </c>
      <c r="R7458" s="5">
        <v>1071167049</v>
      </c>
      <c r="S7458" s="5" t="s">
        <v>2665</v>
      </c>
      <c r="T7458" s="4">
        <v>28090000</v>
      </c>
      <c r="U7458" s="4">
        <v>0</v>
      </c>
      <c r="V7458" s="4">
        <v>28090000</v>
      </c>
      <c r="W7458" s="4">
        <v>0</v>
      </c>
      <c r="X7458" s="4">
        <v>28090000</v>
      </c>
      <c r="Y7458" s="4">
        <v>28090000</v>
      </c>
    </row>
    <row r="7459" spans="1:25" x14ac:dyDescent="0.2">
      <c r="A7459" s="5" t="s">
        <v>3510</v>
      </c>
      <c r="B7459" s="5" t="s">
        <v>3507</v>
      </c>
      <c r="C7459" s="5" t="s">
        <v>1418</v>
      </c>
      <c r="D7459" s="5">
        <v>480</v>
      </c>
      <c r="E7459" s="5" t="s">
        <v>1401</v>
      </c>
      <c r="F7459" s="5">
        <v>10</v>
      </c>
      <c r="G7459" s="5" t="s">
        <v>32</v>
      </c>
      <c r="H7459" s="5">
        <v>27302</v>
      </c>
      <c r="I7459" s="5" t="s">
        <v>3567</v>
      </c>
      <c r="J7459" s="5" t="s">
        <v>12661</v>
      </c>
      <c r="K7459" s="5" t="s">
        <v>22972</v>
      </c>
      <c r="L7459" s="5" t="s">
        <v>26959</v>
      </c>
      <c r="M7459" s="5">
        <v>26803015</v>
      </c>
      <c r="N7459" s="5">
        <v>26601584</v>
      </c>
      <c r="O7459" s="6">
        <v>46051.74324074074</v>
      </c>
      <c r="P7459" s="4" t="s">
        <v>4498</v>
      </c>
      <c r="Q7459" s="5" t="s">
        <v>12662</v>
      </c>
      <c r="R7459" s="5">
        <v>1013646734</v>
      </c>
      <c r="S7459" s="5" t="s">
        <v>2815</v>
      </c>
      <c r="T7459" s="4">
        <v>29150000</v>
      </c>
      <c r="U7459" s="4">
        <v>0</v>
      </c>
      <c r="V7459" s="4">
        <v>29150000</v>
      </c>
      <c r="W7459" s="4">
        <v>2826667</v>
      </c>
      <c r="X7459" s="4">
        <v>26323333</v>
      </c>
      <c r="Y7459" s="4">
        <v>26323333</v>
      </c>
    </row>
    <row r="7460" spans="1:25" x14ac:dyDescent="0.2">
      <c r="A7460" s="5" t="s">
        <v>3510</v>
      </c>
      <c r="B7460" s="5" t="s">
        <v>3507</v>
      </c>
      <c r="C7460" s="5" t="s">
        <v>1418</v>
      </c>
      <c r="D7460" s="5">
        <v>480</v>
      </c>
      <c r="E7460" s="5" t="s">
        <v>1401</v>
      </c>
      <c r="F7460" s="5">
        <v>10</v>
      </c>
      <c r="G7460" s="5" t="s">
        <v>32</v>
      </c>
      <c r="H7460" s="5">
        <v>27302</v>
      </c>
      <c r="I7460" s="5" t="s">
        <v>3567</v>
      </c>
      <c r="J7460" s="5" t="s">
        <v>12676</v>
      </c>
      <c r="K7460" s="5" t="s">
        <v>22972</v>
      </c>
      <c r="L7460" s="5" t="s">
        <v>26965</v>
      </c>
      <c r="M7460" s="5">
        <v>26803091</v>
      </c>
      <c r="N7460" s="5">
        <v>26601584</v>
      </c>
      <c r="O7460" s="6">
        <v>46052.438564814816</v>
      </c>
      <c r="P7460" s="4" t="s">
        <v>4498</v>
      </c>
      <c r="Q7460" s="5" t="s">
        <v>12677</v>
      </c>
      <c r="R7460" s="5">
        <v>79950957</v>
      </c>
      <c r="S7460" s="5" t="s">
        <v>12678</v>
      </c>
      <c r="T7460" s="4">
        <v>47300000</v>
      </c>
      <c r="U7460" s="4">
        <v>0</v>
      </c>
      <c r="V7460" s="4">
        <v>47300000</v>
      </c>
      <c r="W7460" s="4">
        <v>4586667</v>
      </c>
      <c r="X7460" s="4">
        <v>42713333</v>
      </c>
      <c r="Y7460" s="4">
        <v>42713333</v>
      </c>
    </row>
    <row r="7461" spans="1:25" x14ac:dyDescent="0.2">
      <c r="A7461" s="5" t="s">
        <v>3510</v>
      </c>
      <c r="B7461" s="5" t="s">
        <v>3507</v>
      </c>
      <c r="C7461" s="5" t="s">
        <v>1418</v>
      </c>
      <c r="D7461" s="5">
        <v>480</v>
      </c>
      <c r="E7461" s="5" t="s">
        <v>1401</v>
      </c>
      <c r="F7461" s="5">
        <v>10</v>
      </c>
      <c r="G7461" s="5" t="s">
        <v>32</v>
      </c>
      <c r="H7461" s="5">
        <v>27302</v>
      </c>
      <c r="I7461" s="5" t="s">
        <v>3567</v>
      </c>
      <c r="J7461" s="5" t="s">
        <v>12697</v>
      </c>
      <c r="K7461" s="5" t="s">
        <v>22972</v>
      </c>
      <c r="L7461" s="5" t="s">
        <v>26972</v>
      </c>
      <c r="M7461" s="5">
        <v>26803135</v>
      </c>
      <c r="N7461" s="5">
        <v>26601584</v>
      </c>
      <c r="O7461" s="6">
        <v>46052.887743055559</v>
      </c>
      <c r="P7461" s="4" t="s">
        <v>3077</v>
      </c>
      <c r="Q7461" s="5" t="s">
        <v>12698</v>
      </c>
      <c r="R7461" s="5">
        <v>46680010</v>
      </c>
      <c r="S7461" s="5" t="s">
        <v>12699</v>
      </c>
      <c r="T7461" s="4">
        <v>51150000</v>
      </c>
      <c r="U7461" s="4">
        <v>0</v>
      </c>
      <c r="V7461" s="4">
        <v>51150000</v>
      </c>
      <c r="W7461" s="4">
        <v>5270000</v>
      </c>
      <c r="X7461" s="4">
        <v>45880000</v>
      </c>
      <c r="Y7461" s="4">
        <v>45880000</v>
      </c>
    </row>
    <row r="7462" spans="1:25" x14ac:dyDescent="0.2">
      <c r="A7462" s="5" t="s">
        <v>3510</v>
      </c>
      <c r="B7462" s="5" t="s">
        <v>3507</v>
      </c>
      <c r="C7462" s="5" t="s">
        <v>1418</v>
      </c>
      <c r="D7462" s="5">
        <v>480</v>
      </c>
      <c r="E7462" s="5" t="s">
        <v>1401</v>
      </c>
      <c r="F7462" s="5">
        <v>10</v>
      </c>
      <c r="G7462" s="5" t="s">
        <v>32</v>
      </c>
      <c r="H7462" s="5">
        <v>27302</v>
      </c>
      <c r="I7462" s="5" t="s">
        <v>3567</v>
      </c>
      <c r="J7462" s="5" t="s">
        <v>21340</v>
      </c>
      <c r="K7462" s="5" t="s">
        <v>22972</v>
      </c>
      <c r="L7462" s="5" t="s">
        <v>27093</v>
      </c>
      <c r="M7462" s="5">
        <v>26805560</v>
      </c>
      <c r="N7462" s="5">
        <v>26601963</v>
      </c>
      <c r="O7462" s="6">
        <v>46233.614918981482</v>
      </c>
      <c r="P7462" s="4" t="s">
        <v>81</v>
      </c>
      <c r="Q7462" s="5" t="s">
        <v>21341</v>
      </c>
      <c r="R7462" s="5">
        <v>79950957</v>
      </c>
      <c r="S7462" s="5" t="s">
        <v>12678</v>
      </c>
      <c r="T7462" s="4">
        <v>43000000</v>
      </c>
      <c r="U7462" s="4">
        <v>0</v>
      </c>
      <c r="V7462" s="4">
        <v>43000000</v>
      </c>
      <c r="W7462" s="4">
        <v>25800000</v>
      </c>
      <c r="X7462" s="4">
        <v>17200000</v>
      </c>
      <c r="Y7462" s="4">
        <v>17200000</v>
      </c>
    </row>
    <row r="7463" spans="1:25" x14ac:dyDescent="0.2">
      <c r="A7463" s="5" t="s">
        <v>3510</v>
      </c>
      <c r="B7463" s="5" t="s">
        <v>3507</v>
      </c>
      <c r="C7463" s="5" t="s">
        <v>1418</v>
      </c>
      <c r="D7463" s="5">
        <v>480</v>
      </c>
      <c r="E7463" s="5" t="s">
        <v>1401</v>
      </c>
      <c r="F7463" s="5">
        <v>10</v>
      </c>
      <c r="G7463" s="5" t="s">
        <v>32</v>
      </c>
      <c r="H7463" s="5">
        <v>27302</v>
      </c>
      <c r="I7463" s="5" t="s">
        <v>3567</v>
      </c>
      <c r="J7463" s="5" t="s">
        <v>21342</v>
      </c>
      <c r="K7463" s="5" t="s">
        <v>22972</v>
      </c>
      <c r="L7463" s="5" t="s">
        <v>27115</v>
      </c>
      <c r="M7463" s="5">
        <v>26805650</v>
      </c>
      <c r="N7463" s="5">
        <v>26601963</v>
      </c>
      <c r="O7463" s="6">
        <v>46234.657719907409</v>
      </c>
      <c r="P7463" s="4" t="s">
        <v>81</v>
      </c>
      <c r="Q7463" s="5" t="s">
        <v>21343</v>
      </c>
      <c r="R7463" s="5">
        <v>46680010</v>
      </c>
      <c r="S7463" s="5" t="s">
        <v>12699</v>
      </c>
      <c r="T7463" s="4">
        <v>46500000</v>
      </c>
      <c r="U7463" s="4">
        <v>0</v>
      </c>
      <c r="V7463" s="4">
        <v>46500000</v>
      </c>
      <c r="W7463" s="4">
        <v>28520000</v>
      </c>
      <c r="X7463" s="4">
        <v>17980000</v>
      </c>
      <c r="Y7463" s="4">
        <v>17980000</v>
      </c>
    </row>
    <row r="7464" spans="1:25" x14ac:dyDescent="0.2">
      <c r="A7464" s="5" t="s">
        <v>3510</v>
      </c>
      <c r="B7464" s="5" t="s">
        <v>3507</v>
      </c>
      <c r="C7464" s="5" t="s">
        <v>1418</v>
      </c>
      <c r="D7464" s="5">
        <v>480</v>
      </c>
      <c r="E7464" s="5" t="s">
        <v>1401</v>
      </c>
      <c r="F7464" s="5">
        <v>10</v>
      </c>
      <c r="G7464" s="5" t="s">
        <v>32</v>
      </c>
      <c r="H7464" s="5">
        <v>27302</v>
      </c>
      <c r="I7464" s="5" t="s">
        <v>3567</v>
      </c>
      <c r="J7464" s="5" t="s">
        <v>21344</v>
      </c>
      <c r="K7464" s="5" t="s">
        <v>22972</v>
      </c>
      <c r="L7464" s="5" t="s">
        <v>27119</v>
      </c>
      <c r="M7464" s="5">
        <v>26805676</v>
      </c>
      <c r="N7464" s="5">
        <v>26601994</v>
      </c>
      <c r="O7464" s="6">
        <v>46234.761064814818</v>
      </c>
      <c r="P7464" s="4" t="s">
        <v>81</v>
      </c>
      <c r="Q7464" s="5" t="s">
        <v>21345</v>
      </c>
      <c r="R7464" s="5">
        <v>52268853</v>
      </c>
      <c r="S7464" s="5" t="s">
        <v>504</v>
      </c>
      <c r="T7464" s="4">
        <v>7500000</v>
      </c>
      <c r="U7464" s="4">
        <v>0</v>
      </c>
      <c r="V7464" s="4">
        <v>7500000</v>
      </c>
      <c r="W7464" s="4">
        <v>7500000</v>
      </c>
      <c r="X7464" s="4">
        <v>0</v>
      </c>
      <c r="Y7464" s="4">
        <v>0</v>
      </c>
    </row>
    <row r="7465" spans="1:25" x14ac:dyDescent="0.2">
      <c r="A7465" s="5" t="s">
        <v>3510</v>
      </c>
      <c r="B7465" s="5" t="s">
        <v>3507</v>
      </c>
      <c r="C7465" s="5" t="s">
        <v>879</v>
      </c>
      <c r="D7465" s="5">
        <v>481</v>
      </c>
      <c r="E7465" s="5" t="s">
        <v>5520</v>
      </c>
      <c r="F7465" s="5">
        <v>10</v>
      </c>
      <c r="G7465" s="5" t="s">
        <v>32</v>
      </c>
      <c r="H7465" s="5">
        <v>10012</v>
      </c>
      <c r="I7465" s="5" t="s">
        <v>3562</v>
      </c>
      <c r="J7465" s="5" t="s">
        <v>6594</v>
      </c>
      <c r="K7465" s="5" t="s">
        <v>75</v>
      </c>
      <c r="L7465" s="5" t="s">
        <v>1933</v>
      </c>
      <c r="M7465" s="5">
        <v>26801180</v>
      </c>
      <c r="N7465" s="5">
        <v>26601190</v>
      </c>
      <c r="O7465" s="6">
        <v>46024</v>
      </c>
      <c r="P7465" s="4" t="s">
        <v>4489</v>
      </c>
      <c r="Q7465" s="5" t="s">
        <v>8607</v>
      </c>
      <c r="R7465" s="5">
        <v>79170929</v>
      </c>
      <c r="S7465" s="5" t="s">
        <v>511</v>
      </c>
      <c r="T7465" s="4">
        <v>51150000</v>
      </c>
      <c r="U7465" s="4">
        <v>0</v>
      </c>
      <c r="V7465" s="4">
        <v>51150000</v>
      </c>
      <c r="W7465" s="4">
        <v>0</v>
      </c>
      <c r="X7465" s="4">
        <v>51150000</v>
      </c>
      <c r="Y7465" s="4">
        <v>51150000</v>
      </c>
    </row>
    <row r="7466" spans="1:25" x14ac:dyDescent="0.2">
      <c r="A7466" s="5" t="s">
        <v>3510</v>
      </c>
      <c r="B7466" s="5" t="s">
        <v>3507</v>
      </c>
      <c r="C7466" s="5" t="s">
        <v>879</v>
      </c>
      <c r="D7466" s="5">
        <v>481</v>
      </c>
      <c r="E7466" s="5" t="s">
        <v>5520</v>
      </c>
      <c r="F7466" s="5">
        <v>10</v>
      </c>
      <c r="G7466" s="5" t="s">
        <v>32</v>
      </c>
      <c r="H7466" s="5">
        <v>10012</v>
      </c>
      <c r="I7466" s="5" t="s">
        <v>3562</v>
      </c>
      <c r="J7466" s="5" t="s">
        <v>6598</v>
      </c>
      <c r="K7466" s="5" t="s">
        <v>75</v>
      </c>
      <c r="L7466" s="5" t="s">
        <v>1935</v>
      </c>
      <c r="M7466" s="5">
        <v>26801218</v>
      </c>
      <c r="N7466" s="5">
        <v>26601228</v>
      </c>
      <c r="O7466" s="6">
        <v>46024</v>
      </c>
      <c r="P7466" s="4" t="s">
        <v>7292</v>
      </c>
      <c r="Q7466" s="5" t="s">
        <v>8611</v>
      </c>
      <c r="R7466" s="5">
        <v>1143448942</v>
      </c>
      <c r="S7466" s="5" t="s">
        <v>22465</v>
      </c>
      <c r="T7466" s="4">
        <v>28620000</v>
      </c>
      <c r="U7466" s="4">
        <v>0</v>
      </c>
      <c r="V7466" s="4">
        <v>28620000</v>
      </c>
      <c r="W7466" s="4">
        <v>0</v>
      </c>
      <c r="X7466" s="4">
        <v>28620000</v>
      </c>
      <c r="Y7466" s="4">
        <v>28620000</v>
      </c>
    </row>
    <row r="7467" spans="1:25" x14ac:dyDescent="0.2">
      <c r="A7467" s="5" t="s">
        <v>3510</v>
      </c>
      <c r="B7467" s="5" t="s">
        <v>3507</v>
      </c>
      <c r="C7467" s="5" t="s">
        <v>879</v>
      </c>
      <c r="D7467" s="5">
        <v>481</v>
      </c>
      <c r="E7467" s="5" t="s">
        <v>5520</v>
      </c>
      <c r="F7467" s="5">
        <v>10</v>
      </c>
      <c r="G7467" s="5" t="s">
        <v>32</v>
      </c>
      <c r="H7467" s="5">
        <v>10012</v>
      </c>
      <c r="I7467" s="5" t="s">
        <v>3562</v>
      </c>
      <c r="J7467" s="5" t="s">
        <v>6600</v>
      </c>
      <c r="K7467" s="5" t="s">
        <v>75</v>
      </c>
      <c r="L7467" s="5" t="s">
        <v>2386</v>
      </c>
      <c r="M7467" s="5">
        <v>26801229</v>
      </c>
      <c r="N7467" s="5">
        <v>26601239</v>
      </c>
      <c r="O7467" s="6">
        <v>46024</v>
      </c>
      <c r="P7467" s="4" t="s">
        <v>7288</v>
      </c>
      <c r="Q7467" s="5" t="s">
        <v>8613</v>
      </c>
      <c r="R7467" s="5">
        <v>11233402</v>
      </c>
      <c r="S7467" s="5" t="s">
        <v>572</v>
      </c>
      <c r="T7467" s="4">
        <v>36166666</v>
      </c>
      <c r="U7467" s="4">
        <v>0</v>
      </c>
      <c r="V7467" s="4">
        <v>36166666</v>
      </c>
      <c r="W7467" s="4">
        <v>0</v>
      </c>
      <c r="X7467" s="4">
        <v>36166666</v>
      </c>
      <c r="Y7467" s="4">
        <v>36166666</v>
      </c>
    </row>
    <row r="7468" spans="1:25" x14ac:dyDescent="0.2">
      <c r="A7468" s="5" t="s">
        <v>3510</v>
      </c>
      <c r="B7468" s="5" t="s">
        <v>3507</v>
      </c>
      <c r="C7468" s="5" t="s">
        <v>879</v>
      </c>
      <c r="D7468" s="5">
        <v>481</v>
      </c>
      <c r="E7468" s="5" t="s">
        <v>5520</v>
      </c>
      <c r="F7468" s="5">
        <v>10</v>
      </c>
      <c r="G7468" s="5" t="s">
        <v>32</v>
      </c>
      <c r="H7468" s="5">
        <v>10012</v>
      </c>
      <c r="I7468" s="5" t="s">
        <v>3562</v>
      </c>
      <c r="J7468" s="5" t="s">
        <v>6602</v>
      </c>
      <c r="K7468" s="5" t="s">
        <v>75</v>
      </c>
      <c r="L7468" s="5" t="s">
        <v>1936</v>
      </c>
      <c r="M7468" s="5">
        <v>26801251</v>
      </c>
      <c r="N7468" s="5">
        <v>26601261</v>
      </c>
      <c r="O7468" s="6">
        <v>46024</v>
      </c>
      <c r="P7468" s="4" t="s">
        <v>4487</v>
      </c>
      <c r="Q7468" s="5" t="s">
        <v>8616</v>
      </c>
      <c r="R7468" s="5">
        <v>1013645419</v>
      </c>
      <c r="S7468" s="5" t="s">
        <v>1937</v>
      </c>
      <c r="T7468" s="4">
        <v>28266667</v>
      </c>
      <c r="U7468" s="4">
        <v>0</v>
      </c>
      <c r="V7468" s="4">
        <v>28266667</v>
      </c>
      <c r="W7468" s="4">
        <v>0</v>
      </c>
      <c r="X7468" s="4">
        <v>28266667</v>
      </c>
      <c r="Y7468" s="4">
        <v>28266667</v>
      </c>
    </row>
    <row r="7469" spans="1:25" x14ac:dyDescent="0.2">
      <c r="A7469" s="5" t="s">
        <v>3510</v>
      </c>
      <c r="B7469" s="5" t="s">
        <v>3507</v>
      </c>
      <c r="C7469" s="5" t="s">
        <v>879</v>
      </c>
      <c r="D7469" s="5">
        <v>481</v>
      </c>
      <c r="E7469" s="5" t="s">
        <v>5520</v>
      </c>
      <c r="F7469" s="5">
        <v>10</v>
      </c>
      <c r="G7469" s="5" t="s">
        <v>32</v>
      </c>
      <c r="H7469" s="5">
        <v>10012</v>
      </c>
      <c r="I7469" s="5" t="s">
        <v>3562</v>
      </c>
      <c r="J7469" s="5" t="s">
        <v>6603</v>
      </c>
      <c r="K7469" s="5" t="s">
        <v>75</v>
      </c>
      <c r="L7469" s="5" t="s">
        <v>1589</v>
      </c>
      <c r="M7469" s="5">
        <v>26801259</v>
      </c>
      <c r="N7469" s="5">
        <v>26601269</v>
      </c>
      <c r="O7469" s="6">
        <v>46024</v>
      </c>
      <c r="P7469" s="4" t="s">
        <v>4489</v>
      </c>
      <c r="Q7469" s="5" t="s">
        <v>8617</v>
      </c>
      <c r="R7469" s="5">
        <v>1032481229</v>
      </c>
      <c r="S7469" s="5" t="s">
        <v>664</v>
      </c>
      <c r="T7469" s="4">
        <v>29150000</v>
      </c>
      <c r="U7469" s="4">
        <v>0</v>
      </c>
      <c r="V7469" s="4">
        <v>29150000</v>
      </c>
      <c r="W7469" s="4">
        <v>0</v>
      </c>
      <c r="X7469" s="4">
        <v>29150000</v>
      </c>
      <c r="Y7469" s="4">
        <v>29150000</v>
      </c>
    </row>
    <row r="7470" spans="1:25" x14ac:dyDescent="0.2">
      <c r="A7470" s="5" t="s">
        <v>3510</v>
      </c>
      <c r="B7470" s="5" t="s">
        <v>3507</v>
      </c>
      <c r="C7470" s="5" t="s">
        <v>879</v>
      </c>
      <c r="D7470" s="5">
        <v>481</v>
      </c>
      <c r="E7470" s="5" t="s">
        <v>5520</v>
      </c>
      <c r="F7470" s="5">
        <v>10</v>
      </c>
      <c r="G7470" s="5" t="s">
        <v>32</v>
      </c>
      <c r="H7470" s="5">
        <v>10012</v>
      </c>
      <c r="I7470" s="5" t="s">
        <v>3562</v>
      </c>
      <c r="J7470" s="5" t="s">
        <v>6610</v>
      </c>
      <c r="K7470" s="5" t="s">
        <v>75</v>
      </c>
      <c r="L7470" s="5" t="s">
        <v>1590</v>
      </c>
      <c r="M7470" s="5">
        <v>26801315</v>
      </c>
      <c r="N7470" s="5">
        <v>26601325</v>
      </c>
      <c r="O7470" s="6">
        <v>46024</v>
      </c>
      <c r="P7470" s="4" t="s">
        <v>1475</v>
      </c>
      <c r="Q7470" s="5" t="s">
        <v>8625</v>
      </c>
      <c r="R7470" s="5">
        <v>1070704336</v>
      </c>
      <c r="S7470" s="5" t="s">
        <v>244</v>
      </c>
      <c r="T7470" s="4">
        <v>29150000</v>
      </c>
      <c r="U7470" s="4">
        <v>0</v>
      </c>
      <c r="V7470" s="4">
        <v>29150000</v>
      </c>
      <c r="W7470" s="4">
        <v>0</v>
      </c>
      <c r="X7470" s="4">
        <v>29150000</v>
      </c>
      <c r="Y7470" s="4">
        <v>29150000</v>
      </c>
    </row>
    <row r="7471" spans="1:25" x14ac:dyDescent="0.2">
      <c r="A7471" s="5" t="s">
        <v>3510</v>
      </c>
      <c r="B7471" s="5" t="s">
        <v>3507</v>
      </c>
      <c r="C7471" s="5" t="s">
        <v>879</v>
      </c>
      <c r="D7471" s="5">
        <v>481</v>
      </c>
      <c r="E7471" s="5" t="s">
        <v>5520</v>
      </c>
      <c r="F7471" s="5">
        <v>10</v>
      </c>
      <c r="G7471" s="5" t="s">
        <v>32</v>
      </c>
      <c r="H7471" s="5">
        <v>10012</v>
      </c>
      <c r="I7471" s="5" t="s">
        <v>3562</v>
      </c>
      <c r="J7471" s="5" t="s">
        <v>6619</v>
      </c>
      <c r="K7471" s="5" t="s">
        <v>75</v>
      </c>
      <c r="L7471" s="5" t="s">
        <v>1587</v>
      </c>
      <c r="M7471" s="5">
        <v>26801393</v>
      </c>
      <c r="N7471" s="5">
        <v>26601403</v>
      </c>
      <c r="O7471" s="6">
        <v>46024</v>
      </c>
      <c r="P7471" s="4" t="s">
        <v>4489</v>
      </c>
      <c r="Q7471" s="5" t="s">
        <v>8636</v>
      </c>
      <c r="R7471" s="5">
        <v>1049642686</v>
      </c>
      <c r="S7471" s="5" t="s">
        <v>452</v>
      </c>
      <c r="T7471" s="4">
        <v>29150000</v>
      </c>
      <c r="U7471" s="4">
        <v>0</v>
      </c>
      <c r="V7471" s="4">
        <v>29150000</v>
      </c>
      <c r="W7471" s="4">
        <v>0</v>
      </c>
      <c r="X7471" s="4">
        <v>29150000</v>
      </c>
      <c r="Y7471" s="4">
        <v>29150000</v>
      </c>
    </row>
    <row r="7472" spans="1:25" x14ac:dyDescent="0.2">
      <c r="A7472" s="5" t="s">
        <v>3510</v>
      </c>
      <c r="B7472" s="5" t="s">
        <v>3507</v>
      </c>
      <c r="C7472" s="5" t="s">
        <v>879</v>
      </c>
      <c r="D7472" s="5">
        <v>481</v>
      </c>
      <c r="E7472" s="5" t="s">
        <v>5520</v>
      </c>
      <c r="F7472" s="5">
        <v>10</v>
      </c>
      <c r="G7472" s="5" t="s">
        <v>32</v>
      </c>
      <c r="H7472" s="5">
        <v>10012</v>
      </c>
      <c r="I7472" s="5" t="s">
        <v>3562</v>
      </c>
      <c r="J7472" s="5" t="s">
        <v>6620</v>
      </c>
      <c r="K7472" s="5" t="s">
        <v>75</v>
      </c>
      <c r="L7472" s="5" t="s">
        <v>1588</v>
      </c>
      <c r="M7472" s="5">
        <v>26801395</v>
      </c>
      <c r="N7472" s="5">
        <v>26601405</v>
      </c>
      <c r="O7472" s="6">
        <v>46024</v>
      </c>
      <c r="P7472" s="4" t="s">
        <v>4503</v>
      </c>
      <c r="Q7472" s="5" t="s">
        <v>8637</v>
      </c>
      <c r="R7472" s="5">
        <v>1018451099</v>
      </c>
      <c r="S7472" s="5" t="s">
        <v>512</v>
      </c>
      <c r="T7472" s="4">
        <v>29326667</v>
      </c>
      <c r="U7472" s="4">
        <v>0</v>
      </c>
      <c r="V7472" s="4">
        <v>29326667</v>
      </c>
      <c r="W7472" s="4">
        <v>0</v>
      </c>
      <c r="X7472" s="4">
        <v>29326667</v>
      </c>
      <c r="Y7472" s="4">
        <v>29326667</v>
      </c>
    </row>
    <row r="7473" spans="1:25" x14ac:dyDescent="0.2">
      <c r="A7473" s="5" t="s">
        <v>3510</v>
      </c>
      <c r="B7473" s="5" t="s">
        <v>3507</v>
      </c>
      <c r="C7473" s="5" t="s">
        <v>879</v>
      </c>
      <c r="D7473" s="5">
        <v>481</v>
      </c>
      <c r="E7473" s="5" t="s">
        <v>5520</v>
      </c>
      <c r="F7473" s="5">
        <v>10</v>
      </c>
      <c r="G7473" s="5" t="s">
        <v>32</v>
      </c>
      <c r="H7473" s="5">
        <v>10012</v>
      </c>
      <c r="I7473" s="5" t="s">
        <v>3562</v>
      </c>
      <c r="J7473" s="5" t="s">
        <v>6621</v>
      </c>
      <c r="K7473" s="5" t="s">
        <v>75</v>
      </c>
      <c r="L7473" s="5" t="s">
        <v>1934</v>
      </c>
      <c r="M7473" s="5">
        <v>26801397</v>
      </c>
      <c r="N7473" s="5">
        <v>26601407</v>
      </c>
      <c r="O7473" s="6">
        <v>46024</v>
      </c>
      <c r="P7473" s="4" t="s">
        <v>7292</v>
      </c>
      <c r="Q7473" s="5" t="s">
        <v>8638</v>
      </c>
      <c r="R7473" s="5">
        <v>1010224771</v>
      </c>
      <c r="S7473" s="5" t="s">
        <v>513</v>
      </c>
      <c r="T7473" s="4">
        <v>28620000</v>
      </c>
      <c r="U7473" s="4">
        <v>0</v>
      </c>
      <c r="V7473" s="4">
        <v>28620000</v>
      </c>
      <c r="W7473" s="4">
        <v>0</v>
      </c>
      <c r="X7473" s="4">
        <v>28620000</v>
      </c>
      <c r="Y7473" s="4">
        <v>28620000</v>
      </c>
    </row>
    <row r="7474" spans="1:25" x14ac:dyDescent="0.2">
      <c r="A7474" s="5" t="s">
        <v>3510</v>
      </c>
      <c r="B7474" s="5" t="s">
        <v>3507</v>
      </c>
      <c r="C7474" s="5" t="s">
        <v>879</v>
      </c>
      <c r="D7474" s="5">
        <v>481</v>
      </c>
      <c r="E7474" s="5" t="s">
        <v>5520</v>
      </c>
      <c r="F7474" s="5">
        <v>10</v>
      </c>
      <c r="G7474" s="5" t="s">
        <v>32</v>
      </c>
      <c r="H7474" s="5">
        <v>10012</v>
      </c>
      <c r="I7474" s="5" t="s">
        <v>3562</v>
      </c>
      <c r="J7474" s="5" t="s">
        <v>6622</v>
      </c>
      <c r="K7474" s="5" t="s">
        <v>75</v>
      </c>
      <c r="L7474" s="5" t="s">
        <v>8639</v>
      </c>
      <c r="M7474" s="5">
        <v>26801400</v>
      </c>
      <c r="N7474" s="5">
        <v>26601410</v>
      </c>
      <c r="O7474" s="6">
        <v>46024</v>
      </c>
      <c r="P7474" s="4" t="s">
        <v>4503</v>
      </c>
      <c r="Q7474" s="5" t="s">
        <v>8640</v>
      </c>
      <c r="R7474" s="5">
        <v>1013630529</v>
      </c>
      <c r="S7474" s="5" t="s">
        <v>22466</v>
      </c>
      <c r="T7474" s="4">
        <v>29326667</v>
      </c>
      <c r="U7474" s="4">
        <v>0</v>
      </c>
      <c r="V7474" s="4">
        <v>29326667</v>
      </c>
      <c r="W7474" s="4">
        <v>0</v>
      </c>
      <c r="X7474" s="4">
        <v>29326667</v>
      </c>
      <c r="Y7474" s="4">
        <v>29326667</v>
      </c>
    </row>
    <row r="7475" spans="1:25" x14ac:dyDescent="0.2">
      <c r="A7475" s="5" t="s">
        <v>3510</v>
      </c>
      <c r="B7475" s="5" t="s">
        <v>3507</v>
      </c>
      <c r="C7475" s="5" t="s">
        <v>879</v>
      </c>
      <c r="D7475" s="5">
        <v>481</v>
      </c>
      <c r="E7475" s="5" t="s">
        <v>5520</v>
      </c>
      <c r="F7475" s="5">
        <v>10</v>
      </c>
      <c r="G7475" s="5" t="s">
        <v>32</v>
      </c>
      <c r="H7475" s="5">
        <v>10012</v>
      </c>
      <c r="I7475" s="5" t="s">
        <v>3562</v>
      </c>
      <c r="J7475" s="5" t="s">
        <v>6623</v>
      </c>
      <c r="K7475" s="5" t="s">
        <v>75</v>
      </c>
      <c r="L7475" s="5" t="s">
        <v>1586</v>
      </c>
      <c r="M7475" s="5">
        <v>26801401</v>
      </c>
      <c r="N7475" s="5">
        <v>26601411</v>
      </c>
      <c r="O7475" s="6">
        <v>46024</v>
      </c>
      <c r="P7475" s="4" t="s">
        <v>4489</v>
      </c>
      <c r="Q7475" s="5" t="s">
        <v>8641</v>
      </c>
      <c r="R7475" s="5">
        <v>1069583793</v>
      </c>
      <c r="S7475" s="5" t="s">
        <v>510</v>
      </c>
      <c r="T7475" s="4">
        <v>29150000</v>
      </c>
      <c r="U7475" s="4">
        <v>0</v>
      </c>
      <c r="V7475" s="4">
        <v>29150000</v>
      </c>
      <c r="W7475" s="4">
        <v>0</v>
      </c>
      <c r="X7475" s="4">
        <v>29150000</v>
      </c>
      <c r="Y7475" s="4">
        <v>29150000</v>
      </c>
    </row>
    <row r="7476" spans="1:25" x14ac:dyDescent="0.2">
      <c r="A7476" s="5" t="s">
        <v>3510</v>
      </c>
      <c r="B7476" s="5" t="s">
        <v>3507</v>
      </c>
      <c r="C7476" s="5" t="s">
        <v>879</v>
      </c>
      <c r="D7476" s="5">
        <v>481</v>
      </c>
      <c r="E7476" s="5" t="s">
        <v>5520</v>
      </c>
      <c r="F7476" s="5">
        <v>10</v>
      </c>
      <c r="G7476" s="5" t="s">
        <v>32</v>
      </c>
      <c r="H7476" s="5">
        <v>27302</v>
      </c>
      <c r="I7476" s="5" t="s">
        <v>3567</v>
      </c>
      <c r="J7476" s="5" t="s">
        <v>12335</v>
      </c>
      <c r="K7476" s="5" t="s">
        <v>22972</v>
      </c>
      <c r="L7476" s="5" t="s">
        <v>26842</v>
      </c>
      <c r="M7476" s="5">
        <v>26802065</v>
      </c>
      <c r="N7476" s="5">
        <v>26601584</v>
      </c>
      <c r="O7476" s="6">
        <v>46041.707349537035</v>
      </c>
      <c r="P7476" s="4" t="s">
        <v>7292</v>
      </c>
      <c r="Q7476" s="5" t="s">
        <v>12336</v>
      </c>
      <c r="R7476" s="5">
        <v>1007627324</v>
      </c>
      <c r="S7476" s="5" t="s">
        <v>12337</v>
      </c>
      <c r="T7476" s="4">
        <v>29150000</v>
      </c>
      <c r="U7476" s="4">
        <v>0</v>
      </c>
      <c r="V7476" s="4">
        <v>29150000</v>
      </c>
      <c r="W7476" s="4">
        <v>883333</v>
      </c>
      <c r="X7476" s="4">
        <v>28266667</v>
      </c>
      <c r="Y7476" s="4">
        <v>28266667</v>
      </c>
    </row>
    <row r="7477" spans="1:25" x14ac:dyDescent="0.2">
      <c r="A7477" s="5" t="s">
        <v>3510</v>
      </c>
      <c r="B7477" s="5" t="s">
        <v>3507</v>
      </c>
      <c r="C7477" s="5" t="s">
        <v>879</v>
      </c>
      <c r="D7477" s="5">
        <v>481</v>
      </c>
      <c r="E7477" s="5" t="s">
        <v>5520</v>
      </c>
      <c r="F7477" s="5">
        <v>10</v>
      </c>
      <c r="G7477" s="5" t="s">
        <v>32</v>
      </c>
      <c r="H7477" s="5">
        <v>27302</v>
      </c>
      <c r="I7477" s="5" t="s">
        <v>3567</v>
      </c>
      <c r="J7477" s="5" t="s">
        <v>12469</v>
      </c>
      <c r="K7477" s="5" t="s">
        <v>22972</v>
      </c>
      <c r="L7477" s="5" t="s">
        <v>26893</v>
      </c>
      <c r="M7477" s="5">
        <v>26802435</v>
      </c>
      <c r="N7477" s="5">
        <v>26601584</v>
      </c>
      <c r="O7477" s="6">
        <v>46048.44427083333</v>
      </c>
      <c r="P7477" s="4" t="s">
        <v>7288</v>
      </c>
      <c r="Q7477" s="5" t="s">
        <v>12470</v>
      </c>
      <c r="R7477" s="5">
        <v>1049634309</v>
      </c>
      <c r="S7477" s="5" t="s">
        <v>12471</v>
      </c>
      <c r="T7477" s="4">
        <v>29150000</v>
      </c>
      <c r="U7477" s="4">
        <v>0</v>
      </c>
      <c r="V7477" s="4">
        <v>29150000</v>
      </c>
      <c r="W7477" s="4">
        <v>1943333</v>
      </c>
      <c r="X7477" s="4">
        <v>27206667</v>
      </c>
      <c r="Y7477" s="4">
        <v>27206667</v>
      </c>
    </row>
    <row r="7478" spans="1:25" x14ac:dyDescent="0.2">
      <c r="A7478" s="5" t="s">
        <v>3510</v>
      </c>
      <c r="B7478" s="5" t="s">
        <v>3507</v>
      </c>
      <c r="C7478" s="5" t="s">
        <v>879</v>
      </c>
      <c r="D7478" s="5">
        <v>481</v>
      </c>
      <c r="E7478" s="5" t="s">
        <v>5520</v>
      </c>
      <c r="F7478" s="5">
        <v>10</v>
      </c>
      <c r="G7478" s="5" t="s">
        <v>32</v>
      </c>
      <c r="H7478" s="5">
        <v>27302</v>
      </c>
      <c r="I7478" s="5" t="s">
        <v>3567</v>
      </c>
      <c r="J7478" s="5" t="s">
        <v>12529</v>
      </c>
      <c r="K7478" s="5" t="s">
        <v>22972</v>
      </c>
      <c r="L7478" s="5" t="s">
        <v>26913</v>
      </c>
      <c r="M7478" s="5">
        <v>26802611</v>
      </c>
      <c r="N7478" s="5">
        <v>26601584</v>
      </c>
      <c r="O7478" s="6">
        <v>46049.400219907409</v>
      </c>
      <c r="P7478" s="4" t="s">
        <v>7288</v>
      </c>
      <c r="Q7478" s="5" t="s">
        <v>12530</v>
      </c>
      <c r="R7478" s="5">
        <v>1077147285</v>
      </c>
      <c r="S7478" s="5" t="s">
        <v>12531</v>
      </c>
      <c r="T7478" s="4">
        <v>29150000</v>
      </c>
      <c r="U7478" s="4">
        <v>0</v>
      </c>
      <c r="V7478" s="4">
        <v>29150000</v>
      </c>
      <c r="W7478" s="4">
        <v>2120000</v>
      </c>
      <c r="X7478" s="4">
        <v>27030000</v>
      </c>
      <c r="Y7478" s="4">
        <v>27030000</v>
      </c>
    </row>
    <row r="7479" spans="1:25" x14ac:dyDescent="0.2">
      <c r="A7479" s="5" t="s">
        <v>3510</v>
      </c>
      <c r="B7479" s="5" t="s">
        <v>3507</v>
      </c>
      <c r="C7479" s="5" t="s">
        <v>879</v>
      </c>
      <c r="D7479" s="5">
        <v>481</v>
      </c>
      <c r="E7479" s="5" t="s">
        <v>5520</v>
      </c>
      <c r="F7479" s="5">
        <v>10</v>
      </c>
      <c r="G7479" s="5" t="s">
        <v>32</v>
      </c>
      <c r="H7479" s="5">
        <v>27302</v>
      </c>
      <c r="I7479" s="5" t="s">
        <v>3567</v>
      </c>
      <c r="J7479" s="5" t="s">
        <v>12547</v>
      </c>
      <c r="K7479" s="5" t="s">
        <v>22972</v>
      </c>
      <c r="L7479" s="5" t="s">
        <v>26920</v>
      </c>
      <c r="M7479" s="5">
        <v>26802718</v>
      </c>
      <c r="N7479" s="5">
        <v>26601584</v>
      </c>
      <c r="O7479" s="6">
        <v>46049.734467592592</v>
      </c>
      <c r="P7479" s="4" t="s">
        <v>9565</v>
      </c>
      <c r="Q7479" s="5" t="s">
        <v>12548</v>
      </c>
      <c r="R7479" s="5">
        <v>52427722</v>
      </c>
      <c r="S7479" s="5" t="s">
        <v>12549</v>
      </c>
      <c r="T7479" s="4">
        <v>29150000</v>
      </c>
      <c r="U7479" s="4">
        <v>0</v>
      </c>
      <c r="V7479" s="4">
        <v>29150000</v>
      </c>
      <c r="W7479" s="4">
        <v>2296667</v>
      </c>
      <c r="X7479" s="4">
        <v>26853333</v>
      </c>
      <c r="Y7479" s="4">
        <v>26853333</v>
      </c>
    </row>
    <row r="7480" spans="1:25" x14ac:dyDescent="0.2">
      <c r="A7480" s="5" t="s">
        <v>3510</v>
      </c>
      <c r="B7480" s="5" t="s">
        <v>3507</v>
      </c>
      <c r="C7480" s="5" t="s">
        <v>879</v>
      </c>
      <c r="D7480" s="5">
        <v>481</v>
      </c>
      <c r="E7480" s="5" t="s">
        <v>5520</v>
      </c>
      <c r="F7480" s="5">
        <v>10</v>
      </c>
      <c r="G7480" s="5" t="s">
        <v>32</v>
      </c>
      <c r="H7480" s="5">
        <v>27302</v>
      </c>
      <c r="I7480" s="5" t="s">
        <v>3567</v>
      </c>
      <c r="J7480" s="5" t="s">
        <v>12577</v>
      </c>
      <c r="K7480" s="5" t="s">
        <v>22972</v>
      </c>
      <c r="L7480" s="5" t="s">
        <v>26930</v>
      </c>
      <c r="M7480" s="5">
        <v>26802783</v>
      </c>
      <c r="N7480" s="5">
        <v>26601584</v>
      </c>
      <c r="O7480" s="6">
        <v>46050.002500000002</v>
      </c>
      <c r="P7480" s="4" t="s">
        <v>9565</v>
      </c>
      <c r="Q7480" s="5" t="s">
        <v>12578</v>
      </c>
      <c r="R7480" s="5">
        <v>1078369126</v>
      </c>
      <c r="S7480" s="5" t="s">
        <v>12579</v>
      </c>
      <c r="T7480" s="4">
        <v>34100000</v>
      </c>
      <c r="U7480" s="4">
        <v>0</v>
      </c>
      <c r="V7480" s="4">
        <v>34100000</v>
      </c>
      <c r="W7480" s="4">
        <v>2686667</v>
      </c>
      <c r="X7480" s="4">
        <v>31413333</v>
      </c>
      <c r="Y7480" s="4">
        <v>31413333</v>
      </c>
    </row>
    <row r="7481" spans="1:25" x14ac:dyDescent="0.2">
      <c r="A7481" s="5" t="s">
        <v>3510</v>
      </c>
      <c r="B7481" s="5" t="s">
        <v>3507</v>
      </c>
      <c r="C7481" s="5" t="s">
        <v>879</v>
      </c>
      <c r="D7481" s="5">
        <v>481</v>
      </c>
      <c r="E7481" s="5" t="s">
        <v>5520</v>
      </c>
      <c r="F7481" s="5">
        <v>10</v>
      </c>
      <c r="G7481" s="5" t="s">
        <v>32</v>
      </c>
      <c r="H7481" s="5">
        <v>27302</v>
      </c>
      <c r="I7481" s="5" t="s">
        <v>3567</v>
      </c>
      <c r="J7481" s="5" t="s">
        <v>12594</v>
      </c>
      <c r="K7481" s="5" t="s">
        <v>22972</v>
      </c>
      <c r="L7481" s="5" t="s">
        <v>26936</v>
      </c>
      <c r="M7481" s="5">
        <v>26802817</v>
      </c>
      <c r="N7481" s="5">
        <v>26601584</v>
      </c>
      <c r="O7481" s="6">
        <v>46050.490474537037</v>
      </c>
      <c r="P7481" s="4" t="s">
        <v>9565</v>
      </c>
      <c r="Q7481" s="5" t="s">
        <v>12595</v>
      </c>
      <c r="R7481" s="5">
        <v>1049606980</v>
      </c>
      <c r="S7481" s="5" t="s">
        <v>12596</v>
      </c>
      <c r="T7481" s="4">
        <v>52250000</v>
      </c>
      <c r="U7481" s="4">
        <v>0</v>
      </c>
      <c r="V7481" s="4">
        <v>52250000</v>
      </c>
      <c r="W7481" s="4">
        <v>4433333</v>
      </c>
      <c r="X7481" s="4">
        <v>47816667</v>
      </c>
      <c r="Y7481" s="4">
        <v>47816667</v>
      </c>
    </row>
    <row r="7482" spans="1:25" x14ac:dyDescent="0.2">
      <c r="A7482" s="5" t="s">
        <v>3510</v>
      </c>
      <c r="B7482" s="5" t="s">
        <v>3507</v>
      </c>
      <c r="C7482" s="5" t="s">
        <v>879</v>
      </c>
      <c r="D7482" s="5">
        <v>481</v>
      </c>
      <c r="E7482" s="5" t="s">
        <v>5520</v>
      </c>
      <c r="F7482" s="5">
        <v>10</v>
      </c>
      <c r="G7482" s="5" t="s">
        <v>32</v>
      </c>
      <c r="H7482" s="5">
        <v>27302</v>
      </c>
      <c r="I7482" s="5" t="s">
        <v>3567</v>
      </c>
      <c r="J7482" s="5" t="s">
        <v>12597</v>
      </c>
      <c r="K7482" s="5" t="s">
        <v>22972</v>
      </c>
      <c r="L7482" s="5" t="s">
        <v>26937</v>
      </c>
      <c r="M7482" s="5">
        <v>26802819</v>
      </c>
      <c r="N7482" s="5">
        <v>26601584</v>
      </c>
      <c r="O7482" s="6">
        <v>46050.50439814815</v>
      </c>
      <c r="P7482" s="4" t="s">
        <v>9565</v>
      </c>
      <c r="Q7482" s="5" t="s">
        <v>12598</v>
      </c>
      <c r="R7482" s="5">
        <v>1069731436</v>
      </c>
      <c r="S7482" s="5" t="s">
        <v>12599</v>
      </c>
      <c r="T7482" s="4">
        <v>29150000</v>
      </c>
      <c r="U7482" s="4">
        <v>0</v>
      </c>
      <c r="V7482" s="4">
        <v>29150000</v>
      </c>
      <c r="W7482" s="4">
        <v>2826667</v>
      </c>
      <c r="X7482" s="4">
        <v>26323333</v>
      </c>
      <c r="Y7482" s="4">
        <v>26323333</v>
      </c>
    </row>
    <row r="7483" spans="1:25" x14ac:dyDescent="0.2">
      <c r="A7483" s="5" t="s">
        <v>3510</v>
      </c>
      <c r="B7483" s="5" t="s">
        <v>3507</v>
      </c>
      <c r="C7483" s="5" t="s">
        <v>879</v>
      </c>
      <c r="D7483" s="5">
        <v>481</v>
      </c>
      <c r="E7483" s="5" t="s">
        <v>5520</v>
      </c>
      <c r="F7483" s="5">
        <v>10</v>
      </c>
      <c r="G7483" s="5" t="s">
        <v>32</v>
      </c>
      <c r="H7483" s="5">
        <v>27302</v>
      </c>
      <c r="I7483" s="5" t="s">
        <v>3567</v>
      </c>
      <c r="J7483" s="5" t="s">
        <v>12694</v>
      </c>
      <c r="K7483" s="5" t="s">
        <v>22972</v>
      </c>
      <c r="L7483" s="5" t="s">
        <v>26971</v>
      </c>
      <c r="M7483" s="5">
        <v>26803134</v>
      </c>
      <c r="N7483" s="5">
        <v>26601584</v>
      </c>
      <c r="O7483" s="6">
        <v>46052.884259259263</v>
      </c>
      <c r="P7483" s="4" t="s">
        <v>3077</v>
      </c>
      <c r="Q7483" s="5" t="s">
        <v>12695</v>
      </c>
      <c r="R7483" s="5">
        <v>80794187</v>
      </c>
      <c r="S7483" s="5" t="s">
        <v>12696</v>
      </c>
      <c r="T7483" s="4">
        <v>51150000</v>
      </c>
      <c r="U7483" s="4">
        <v>0</v>
      </c>
      <c r="V7483" s="4">
        <v>51150000</v>
      </c>
      <c r="W7483" s="4">
        <v>5270000</v>
      </c>
      <c r="X7483" s="4">
        <v>45880000</v>
      </c>
      <c r="Y7483" s="4">
        <v>45880000</v>
      </c>
    </row>
    <row r="7484" spans="1:25" x14ac:dyDescent="0.2">
      <c r="A7484" s="5" t="s">
        <v>3510</v>
      </c>
      <c r="B7484" s="5" t="s">
        <v>3507</v>
      </c>
      <c r="C7484" s="5" t="s">
        <v>879</v>
      </c>
      <c r="D7484" s="5">
        <v>481</v>
      </c>
      <c r="E7484" s="5" t="s">
        <v>5520</v>
      </c>
      <c r="F7484" s="5">
        <v>10</v>
      </c>
      <c r="G7484" s="5" t="s">
        <v>32</v>
      </c>
      <c r="H7484" s="5">
        <v>27302</v>
      </c>
      <c r="I7484" s="5" t="s">
        <v>3567</v>
      </c>
      <c r="J7484" s="5" t="s">
        <v>19487</v>
      </c>
      <c r="K7484" s="5" t="s">
        <v>22972</v>
      </c>
      <c r="L7484" s="5" t="s">
        <v>27026</v>
      </c>
      <c r="M7484" s="5">
        <v>26804603</v>
      </c>
      <c r="N7484" s="5">
        <v>26601963</v>
      </c>
      <c r="O7484" s="6">
        <v>46218.654664351852</v>
      </c>
      <c r="P7484" s="4" t="s">
        <v>81</v>
      </c>
      <c r="Q7484" s="5" t="s">
        <v>19488</v>
      </c>
      <c r="R7484" s="5">
        <v>1049642686</v>
      </c>
      <c r="S7484" s="5" t="s">
        <v>452</v>
      </c>
      <c r="T7484" s="4">
        <v>26500000</v>
      </c>
      <c r="U7484" s="4">
        <v>0</v>
      </c>
      <c r="V7484" s="4">
        <v>26500000</v>
      </c>
      <c r="W7484" s="4">
        <v>13603333</v>
      </c>
      <c r="X7484" s="4">
        <v>12896667</v>
      </c>
      <c r="Y7484" s="4">
        <v>12896667</v>
      </c>
    </row>
    <row r="7485" spans="1:25" x14ac:dyDescent="0.2">
      <c r="A7485" s="5" t="s">
        <v>3510</v>
      </c>
      <c r="B7485" s="5" t="s">
        <v>3507</v>
      </c>
      <c r="C7485" s="5" t="s">
        <v>879</v>
      </c>
      <c r="D7485" s="5">
        <v>481</v>
      </c>
      <c r="E7485" s="5" t="s">
        <v>5520</v>
      </c>
      <c r="F7485" s="5">
        <v>10</v>
      </c>
      <c r="G7485" s="5" t="s">
        <v>32</v>
      </c>
      <c r="H7485" s="5">
        <v>27302</v>
      </c>
      <c r="I7485" s="5" t="s">
        <v>3567</v>
      </c>
      <c r="J7485" s="5" t="s">
        <v>19489</v>
      </c>
      <c r="K7485" s="5" t="s">
        <v>22972</v>
      </c>
      <c r="L7485" s="5" t="s">
        <v>27027</v>
      </c>
      <c r="M7485" s="5">
        <v>26804606</v>
      </c>
      <c r="N7485" s="5">
        <v>26601963</v>
      </c>
      <c r="O7485" s="6">
        <v>46218.671435185184</v>
      </c>
      <c r="P7485" s="4" t="s">
        <v>81</v>
      </c>
      <c r="Q7485" s="5" t="s">
        <v>19490</v>
      </c>
      <c r="R7485" s="5">
        <v>1007627324</v>
      </c>
      <c r="S7485" s="5" t="s">
        <v>12337</v>
      </c>
      <c r="T7485" s="4">
        <v>26500000</v>
      </c>
      <c r="U7485" s="4">
        <v>0</v>
      </c>
      <c r="V7485" s="4">
        <v>26500000</v>
      </c>
      <c r="W7485" s="4">
        <v>13426667</v>
      </c>
      <c r="X7485" s="4">
        <v>13073333</v>
      </c>
      <c r="Y7485" s="4">
        <v>13073333</v>
      </c>
    </row>
    <row r="7486" spans="1:25" x14ac:dyDescent="0.2">
      <c r="A7486" s="5" t="s">
        <v>3510</v>
      </c>
      <c r="B7486" s="5" t="s">
        <v>3507</v>
      </c>
      <c r="C7486" s="5" t="s">
        <v>879</v>
      </c>
      <c r="D7486" s="5">
        <v>481</v>
      </c>
      <c r="E7486" s="5" t="s">
        <v>5520</v>
      </c>
      <c r="F7486" s="5">
        <v>10</v>
      </c>
      <c r="G7486" s="5" t="s">
        <v>32</v>
      </c>
      <c r="H7486" s="5">
        <v>27302</v>
      </c>
      <c r="I7486" s="5" t="s">
        <v>3567</v>
      </c>
      <c r="J7486" s="5" t="s">
        <v>21346</v>
      </c>
      <c r="K7486" s="5" t="s">
        <v>22972</v>
      </c>
      <c r="L7486" s="5" t="s">
        <v>27033</v>
      </c>
      <c r="M7486" s="5">
        <v>26804761</v>
      </c>
      <c r="N7486" s="5">
        <v>26601963</v>
      </c>
      <c r="O7486" s="6">
        <v>46220.454189814816</v>
      </c>
      <c r="P7486" s="4" t="s">
        <v>81</v>
      </c>
      <c r="Q7486" s="5" t="s">
        <v>21347</v>
      </c>
      <c r="R7486" s="5">
        <v>1013645419</v>
      </c>
      <c r="S7486" s="5" t="s">
        <v>1937</v>
      </c>
      <c r="T7486" s="4">
        <v>26500000</v>
      </c>
      <c r="U7486" s="4">
        <v>0</v>
      </c>
      <c r="V7486" s="4">
        <v>26500000</v>
      </c>
      <c r="W7486" s="4">
        <v>14486667</v>
      </c>
      <c r="X7486" s="4">
        <v>12013333</v>
      </c>
      <c r="Y7486" s="4">
        <v>12013333</v>
      </c>
    </row>
    <row r="7487" spans="1:25" x14ac:dyDescent="0.2">
      <c r="A7487" s="5" t="s">
        <v>3510</v>
      </c>
      <c r="B7487" s="5" t="s">
        <v>3507</v>
      </c>
      <c r="C7487" s="5" t="s">
        <v>879</v>
      </c>
      <c r="D7487" s="5">
        <v>481</v>
      </c>
      <c r="E7487" s="5" t="s">
        <v>5520</v>
      </c>
      <c r="F7487" s="5">
        <v>10</v>
      </c>
      <c r="G7487" s="5" t="s">
        <v>32</v>
      </c>
      <c r="H7487" s="5">
        <v>27302</v>
      </c>
      <c r="I7487" s="5" t="s">
        <v>3567</v>
      </c>
      <c r="J7487" s="5" t="s">
        <v>21348</v>
      </c>
      <c r="K7487" s="5" t="s">
        <v>22972</v>
      </c>
      <c r="L7487" s="5" t="s">
        <v>27034</v>
      </c>
      <c r="M7487" s="5">
        <v>26804776</v>
      </c>
      <c r="N7487" s="5">
        <v>26601963</v>
      </c>
      <c r="O7487" s="6">
        <v>46220.513692129629</v>
      </c>
      <c r="P7487" s="4" t="s">
        <v>81</v>
      </c>
      <c r="Q7487" s="5" t="s">
        <v>19490</v>
      </c>
      <c r="R7487" s="5">
        <v>1049634309</v>
      </c>
      <c r="S7487" s="5" t="s">
        <v>12471</v>
      </c>
      <c r="T7487" s="4">
        <v>26500000</v>
      </c>
      <c r="U7487" s="4">
        <v>0</v>
      </c>
      <c r="V7487" s="4">
        <v>26500000</v>
      </c>
      <c r="W7487" s="4">
        <v>14133333</v>
      </c>
      <c r="X7487" s="4">
        <v>12366667</v>
      </c>
      <c r="Y7487" s="4">
        <v>12366667</v>
      </c>
    </row>
    <row r="7488" spans="1:25" x14ac:dyDescent="0.2">
      <c r="A7488" s="5" t="s">
        <v>3510</v>
      </c>
      <c r="B7488" s="5" t="s">
        <v>3507</v>
      </c>
      <c r="C7488" s="5" t="s">
        <v>879</v>
      </c>
      <c r="D7488" s="5">
        <v>481</v>
      </c>
      <c r="E7488" s="5" t="s">
        <v>5520</v>
      </c>
      <c r="F7488" s="5">
        <v>10</v>
      </c>
      <c r="G7488" s="5" t="s">
        <v>32</v>
      </c>
      <c r="H7488" s="5">
        <v>27302</v>
      </c>
      <c r="I7488" s="5" t="s">
        <v>3567</v>
      </c>
      <c r="J7488" s="5" t="s">
        <v>21349</v>
      </c>
      <c r="K7488" s="5" t="s">
        <v>22972</v>
      </c>
      <c r="L7488" s="5" t="s">
        <v>27035</v>
      </c>
      <c r="M7488" s="5">
        <v>26804777</v>
      </c>
      <c r="N7488" s="5">
        <v>26601963</v>
      </c>
      <c r="O7488" s="6">
        <v>46220.516909722224</v>
      </c>
      <c r="P7488" s="4" t="s">
        <v>81</v>
      </c>
      <c r="Q7488" s="5" t="s">
        <v>19490</v>
      </c>
      <c r="R7488" s="5">
        <v>1032481229</v>
      </c>
      <c r="S7488" s="5" t="s">
        <v>664</v>
      </c>
      <c r="T7488" s="4">
        <v>26500000</v>
      </c>
      <c r="U7488" s="4">
        <v>0</v>
      </c>
      <c r="V7488" s="4">
        <v>26500000</v>
      </c>
      <c r="W7488" s="4">
        <v>14133333</v>
      </c>
      <c r="X7488" s="4">
        <v>12366667</v>
      </c>
      <c r="Y7488" s="4">
        <v>12366667</v>
      </c>
    </row>
    <row r="7489" spans="1:25" x14ac:dyDescent="0.2">
      <c r="A7489" s="5" t="s">
        <v>3510</v>
      </c>
      <c r="B7489" s="5" t="s">
        <v>3507</v>
      </c>
      <c r="C7489" s="5" t="s">
        <v>879</v>
      </c>
      <c r="D7489" s="5">
        <v>481</v>
      </c>
      <c r="E7489" s="5" t="s">
        <v>5520</v>
      </c>
      <c r="F7489" s="5">
        <v>10</v>
      </c>
      <c r="G7489" s="5" t="s">
        <v>32</v>
      </c>
      <c r="H7489" s="5">
        <v>27302</v>
      </c>
      <c r="I7489" s="5" t="s">
        <v>3567</v>
      </c>
      <c r="J7489" s="5" t="s">
        <v>21350</v>
      </c>
      <c r="K7489" s="5" t="s">
        <v>22972</v>
      </c>
      <c r="L7489" s="5" t="s">
        <v>27040</v>
      </c>
      <c r="M7489" s="5">
        <v>26805022</v>
      </c>
      <c r="N7489" s="5">
        <v>26601963</v>
      </c>
      <c r="O7489" s="6">
        <v>46226.444039351853</v>
      </c>
      <c r="P7489" s="4" t="s">
        <v>81</v>
      </c>
      <c r="Q7489" s="5" t="s">
        <v>19490</v>
      </c>
      <c r="R7489" s="5">
        <v>1070704336</v>
      </c>
      <c r="S7489" s="5" t="s">
        <v>244</v>
      </c>
      <c r="T7489" s="4">
        <v>26500000</v>
      </c>
      <c r="U7489" s="4">
        <v>0</v>
      </c>
      <c r="V7489" s="4">
        <v>26500000</v>
      </c>
      <c r="W7489" s="4">
        <v>14663333</v>
      </c>
      <c r="X7489" s="4">
        <v>11836667</v>
      </c>
      <c r="Y7489" s="4">
        <v>11836667</v>
      </c>
    </row>
    <row r="7490" spans="1:25" x14ac:dyDescent="0.2">
      <c r="A7490" s="5" t="s">
        <v>3510</v>
      </c>
      <c r="B7490" s="5" t="s">
        <v>3507</v>
      </c>
      <c r="C7490" s="5" t="s">
        <v>879</v>
      </c>
      <c r="D7490" s="5">
        <v>481</v>
      </c>
      <c r="E7490" s="5" t="s">
        <v>5520</v>
      </c>
      <c r="F7490" s="5">
        <v>10</v>
      </c>
      <c r="G7490" s="5" t="s">
        <v>32</v>
      </c>
      <c r="H7490" s="5">
        <v>27302</v>
      </c>
      <c r="I7490" s="5" t="s">
        <v>3567</v>
      </c>
      <c r="J7490" s="5" t="s">
        <v>21351</v>
      </c>
      <c r="K7490" s="5" t="s">
        <v>22972</v>
      </c>
      <c r="L7490" s="5" t="s">
        <v>27043</v>
      </c>
      <c r="M7490" s="5">
        <v>26805117</v>
      </c>
      <c r="N7490" s="5">
        <v>26601963</v>
      </c>
      <c r="O7490" s="6">
        <v>46226.904733796298</v>
      </c>
      <c r="P7490" s="4" t="s">
        <v>81</v>
      </c>
      <c r="Q7490" s="5" t="s">
        <v>19490</v>
      </c>
      <c r="R7490" s="5">
        <v>1018451099</v>
      </c>
      <c r="S7490" s="5" t="s">
        <v>512</v>
      </c>
      <c r="T7490" s="4">
        <v>26500000</v>
      </c>
      <c r="U7490" s="4">
        <v>0</v>
      </c>
      <c r="V7490" s="4">
        <v>26500000</v>
      </c>
      <c r="W7490" s="4">
        <v>15193333</v>
      </c>
      <c r="X7490" s="4">
        <v>11306667</v>
      </c>
      <c r="Y7490" s="4">
        <v>11306667</v>
      </c>
    </row>
    <row r="7491" spans="1:25" x14ac:dyDescent="0.2">
      <c r="A7491" s="5" t="s">
        <v>3510</v>
      </c>
      <c r="B7491" s="5" t="s">
        <v>3507</v>
      </c>
      <c r="C7491" s="5" t="s">
        <v>879</v>
      </c>
      <c r="D7491" s="5">
        <v>481</v>
      </c>
      <c r="E7491" s="5" t="s">
        <v>5520</v>
      </c>
      <c r="F7491" s="5">
        <v>10</v>
      </c>
      <c r="G7491" s="5" t="s">
        <v>32</v>
      </c>
      <c r="H7491" s="5">
        <v>27302</v>
      </c>
      <c r="I7491" s="5" t="s">
        <v>3567</v>
      </c>
      <c r="J7491" s="5" t="s">
        <v>21352</v>
      </c>
      <c r="K7491" s="5" t="s">
        <v>22972</v>
      </c>
      <c r="L7491" s="5" t="s">
        <v>27045</v>
      </c>
      <c r="M7491" s="5">
        <v>26805128</v>
      </c>
      <c r="N7491" s="5">
        <v>26601963</v>
      </c>
      <c r="O7491" s="6">
        <v>46227.301712962966</v>
      </c>
      <c r="P7491" s="4" t="s">
        <v>81</v>
      </c>
      <c r="Q7491" s="5" t="s">
        <v>19490</v>
      </c>
      <c r="R7491" s="5">
        <v>1069583793</v>
      </c>
      <c r="S7491" s="5" t="s">
        <v>510</v>
      </c>
      <c r="T7491" s="4">
        <v>26500000</v>
      </c>
      <c r="U7491" s="4">
        <v>0</v>
      </c>
      <c r="V7491" s="4">
        <v>26500000</v>
      </c>
      <c r="W7491" s="4">
        <v>15193333</v>
      </c>
      <c r="X7491" s="4">
        <v>11306667</v>
      </c>
      <c r="Y7491" s="4">
        <v>6006667</v>
      </c>
    </row>
    <row r="7492" spans="1:25" x14ac:dyDescent="0.2">
      <c r="A7492" s="5" t="s">
        <v>3510</v>
      </c>
      <c r="B7492" s="5" t="s">
        <v>3507</v>
      </c>
      <c r="C7492" s="5" t="s">
        <v>879</v>
      </c>
      <c r="D7492" s="5">
        <v>481</v>
      </c>
      <c r="E7492" s="5" t="s">
        <v>5520</v>
      </c>
      <c r="F7492" s="5">
        <v>10</v>
      </c>
      <c r="G7492" s="5" t="s">
        <v>32</v>
      </c>
      <c r="H7492" s="5">
        <v>27302</v>
      </c>
      <c r="I7492" s="5" t="s">
        <v>3567</v>
      </c>
      <c r="J7492" s="5" t="s">
        <v>21353</v>
      </c>
      <c r="K7492" s="5" t="s">
        <v>22972</v>
      </c>
      <c r="L7492" s="5" t="s">
        <v>27046</v>
      </c>
      <c r="M7492" s="5">
        <v>26805145</v>
      </c>
      <c r="N7492" s="5">
        <v>26601963</v>
      </c>
      <c r="O7492" s="6">
        <v>46227.411377314813</v>
      </c>
      <c r="P7492" s="4" t="s">
        <v>81</v>
      </c>
      <c r="Q7492" s="5" t="s">
        <v>21354</v>
      </c>
      <c r="R7492" s="5">
        <v>1071167049</v>
      </c>
      <c r="S7492" s="5" t="s">
        <v>2665</v>
      </c>
      <c r="T7492" s="4">
        <v>26500000</v>
      </c>
      <c r="U7492" s="4">
        <v>0</v>
      </c>
      <c r="V7492" s="4">
        <v>26500000</v>
      </c>
      <c r="W7492" s="4">
        <v>15193333</v>
      </c>
      <c r="X7492" s="4">
        <v>11306667</v>
      </c>
      <c r="Y7492" s="4">
        <v>11306667</v>
      </c>
    </row>
    <row r="7493" spans="1:25" x14ac:dyDescent="0.2">
      <c r="A7493" s="5" t="s">
        <v>3510</v>
      </c>
      <c r="B7493" s="5" t="s">
        <v>3507</v>
      </c>
      <c r="C7493" s="5" t="s">
        <v>879</v>
      </c>
      <c r="D7493" s="5">
        <v>481</v>
      </c>
      <c r="E7493" s="5" t="s">
        <v>5520</v>
      </c>
      <c r="F7493" s="5">
        <v>10</v>
      </c>
      <c r="G7493" s="5" t="s">
        <v>32</v>
      </c>
      <c r="H7493" s="5">
        <v>27302</v>
      </c>
      <c r="I7493" s="5" t="s">
        <v>3567</v>
      </c>
      <c r="J7493" s="5" t="s">
        <v>21355</v>
      </c>
      <c r="K7493" s="5" t="s">
        <v>22972</v>
      </c>
      <c r="L7493" s="5" t="s">
        <v>27047</v>
      </c>
      <c r="M7493" s="5">
        <v>26805174</v>
      </c>
      <c r="N7493" s="5">
        <v>26601963</v>
      </c>
      <c r="O7493" s="6">
        <v>46227.510706018518</v>
      </c>
      <c r="P7493" s="4" t="s">
        <v>81</v>
      </c>
      <c r="Q7493" s="5" t="s">
        <v>21356</v>
      </c>
      <c r="R7493" s="5">
        <v>1049606980</v>
      </c>
      <c r="S7493" s="5" t="s">
        <v>12596</v>
      </c>
      <c r="T7493" s="4">
        <v>47500000</v>
      </c>
      <c r="U7493" s="4">
        <v>0</v>
      </c>
      <c r="V7493" s="4">
        <v>47500000</v>
      </c>
      <c r="W7493" s="4">
        <v>27233333</v>
      </c>
      <c r="X7493" s="4">
        <v>20266667</v>
      </c>
      <c r="Y7493" s="4">
        <v>20266667</v>
      </c>
    </row>
    <row r="7494" spans="1:25" x14ac:dyDescent="0.2">
      <c r="A7494" s="5" t="s">
        <v>3510</v>
      </c>
      <c r="B7494" s="5" t="s">
        <v>3507</v>
      </c>
      <c r="C7494" s="5" t="s">
        <v>879</v>
      </c>
      <c r="D7494" s="5">
        <v>481</v>
      </c>
      <c r="E7494" s="5" t="s">
        <v>5520</v>
      </c>
      <c r="F7494" s="5">
        <v>10</v>
      </c>
      <c r="G7494" s="5" t="s">
        <v>32</v>
      </c>
      <c r="H7494" s="5">
        <v>27302</v>
      </c>
      <c r="I7494" s="5" t="s">
        <v>3567</v>
      </c>
      <c r="J7494" s="5" t="s">
        <v>21357</v>
      </c>
      <c r="K7494" s="5" t="s">
        <v>22972</v>
      </c>
      <c r="L7494" s="5" t="s">
        <v>27049</v>
      </c>
      <c r="M7494" s="5">
        <v>26805188</v>
      </c>
      <c r="N7494" s="5">
        <v>26601963</v>
      </c>
      <c r="O7494" s="6">
        <v>46227.592418981483</v>
      </c>
      <c r="P7494" s="4" t="s">
        <v>81</v>
      </c>
      <c r="Q7494" s="5" t="s">
        <v>21358</v>
      </c>
      <c r="R7494" s="5">
        <v>52427722</v>
      </c>
      <c r="S7494" s="5" t="s">
        <v>12549</v>
      </c>
      <c r="T7494" s="4">
        <v>26500000</v>
      </c>
      <c r="U7494" s="4">
        <v>0</v>
      </c>
      <c r="V7494" s="4">
        <v>26500000</v>
      </c>
      <c r="W7494" s="4">
        <v>15193333</v>
      </c>
      <c r="X7494" s="4">
        <v>11306667</v>
      </c>
      <c r="Y7494" s="4">
        <v>11306667</v>
      </c>
    </row>
    <row r="7495" spans="1:25" x14ac:dyDescent="0.2">
      <c r="A7495" s="5" t="s">
        <v>3510</v>
      </c>
      <c r="B7495" s="5" t="s">
        <v>3507</v>
      </c>
      <c r="C7495" s="5" t="s">
        <v>879</v>
      </c>
      <c r="D7495" s="5">
        <v>481</v>
      </c>
      <c r="E7495" s="5" t="s">
        <v>5520</v>
      </c>
      <c r="F7495" s="5">
        <v>10</v>
      </c>
      <c r="G7495" s="5" t="s">
        <v>32</v>
      </c>
      <c r="H7495" s="5">
        <v>27302</v>
      </c>
      <c r="I7495" s="5" t="s">
        <v>3567</v>
      </c>
      <c r="J7495" s="5" t="s">
        <v>21359</v>
      </c>
      <c r="K7495" s="5" t="s">
        <v>22972</v>
      </c>
      <c r="L7495" s="5" t="s">
        <v>27051</v>
      </c>
      <c r="M7495" s="5">
        <v>26805195</v>
      </c>
      <c r="N7495" s="5">
        <v>26601963</v>
      </c>
      <c r="O7495" s="6">
        <v>46227.608657407407</v>
      </c>
      <c r="P7495" s="4" t="s">
        <v>81</v>
      </c>
      <c r="Q7495" s="5" t="s">
        <v>21360</v>
      </c>
      <c r="R7495" s="5">
        <v>1077147285</v>
      </c>
      <c r="S7495" s="5" t="s">
        <v>12531</v>
      </c>
      <c r="T7495" s="4">
        <v>26500000</v>
      </c>
      <c r="U7495" s="4">
        <v>0</v>
      </c>
      <c r="V7495" s="4">
        <v>26500000</v>
      </c>
      <c r="W7495" s="4">
        <v>15193333</v>
      </c>
      <c r="X7495" s="4">
        <v>11306667</v>
      </c>
      <c r="Y7495" s="4">
        <v>11306667</v>
      </c>
    </row>
    <row r="7496" spans="1:25" x14ac:dyDescent="0.2">
      <c r="A7496" s="5" t="s">
        <v>3510</v>
      </c>
      <c r="B7496" s="5" t="s">
        <v>3507</v>
      </c>
      <c r="C7496" s="5" t="s">
        <v>879</v>
      </c>
      <c r="D7496" s="5">
        <v>481</v>
      </c>
      <c r="E7496" s="5" t="s">
        <v>5520</v>
      </c>
      <c r="F7496" s="5">
        <v>10</v>
      </c>
      <c r="G7496" s="5" t="s">
        <v>32</v>
      </c>
      <c r="H7496" s="5">
        <v>27302</v>
      </c>
      <c r="I7496" s="5" t="s">
        <v>3567</v>
      </c>
      <c r="J7496" s="5" t="s">
        <v>21361</v>
      </c>
      <c r="K7496" s="5" t="s">
        <v>22972</v>
      </c>
      <c r="L7496" s="5" t="s">
        <v>27064</v>
      </c>
      <c r="M7496" s="5">
        <v>26805296</v>
      </c>
      <c r="N7496" s="5">
        <v>26601963</v>
      </c>
      <c r="O7496" s="6">
        <v>46230.691828703704</v>
      </c>
      <c r="P7496" s="4" t="s">
        <v>81</v>
      </c>
      <c r="Q7496" s="5" t="s">
        <v>21362</v>
      </c>
      <c r="R7496" s="5">
        <v>1078369126</v>
      </c>
      <c r="S7496" s="5" t="s">
        <v>12579</v>
      </c>
      <c r="T7496" s="4">
        <v>31000000</v>
      </c>
      <c r="U7496" s="4">
        <v>0</v>
      </c>
      <c r="V7496" s="4">
        <v>31000000</v>
      </c>
      <c r="W7496" s="4">
        <v>17980000</v>
      </c>
      <c r="X7496" s="4">
        <v>13020000</v>
      </c>
      <c r="Y7496" s="4">
        <v>13020000</v>
      </c>
    </row>
    <row r="7497" spans="1:25" x14ac:dyDescent="0.2">
      <c r="A7497" s="5" t="s">
        <v>3510</v>
      </c>
      <c r="B7497" s="5" t="s">
        <v>3507</v>
      </c>
      <c r="C7497" s="5" t="s">
        <v>879</v>
      </c>
      <c r="D7497" s="5">
        <v>481</v>
      </c>
      <c r="E7497" s="5" t="s">
        <v>5520</v>
      </c>
      <c r="F7497" s="5">
        <v>10</v>
      </c>
      <c r="G7497" s="5" t="s">
        <v>32</v>
      </c>
      <c r="H7497" s="5">
        <v>27302</v>
      </c>
      <c r="I7497" s="5" t="s">
        <v>3567</v>
      </c>
      <c r="J7497" s="5" t="s">
        <v>21363</v>
      </c>
      <c r="K7497" s="5" t="s">
        <v>22972</v>
      </c>
      <c r="L7497" s="5" t="s">
        <v>27082</v>
      </c>
      <c r="M7497" s="5">
        <v>26805457</v>
      </c>
      <c r="N7497" s="5">
        <v>26601963</v>
      </c>
      <c r="O7497" s="6">
        <v>46232.732233796298</v>
      </c>
      <c r="P7497" s="4" t="s">
        <v>81</v>
      </c>
      <c r="Q7497" s="5" t="s">
        <v>21364</v>
      </c>
      <c r="R7497" s="5">
        <v>80794187</v>
      </c>
      <c r="S7497" s="5" t="s">
        <v>12696</v>
      </c>
      <c r="T7497" s="4">
        <v>46500000</v>
      </c>
      <c r="U7497" s="4">
        <v>0</v>
      </c>
      <c r="V7497" s="4">
        <v>46500000</v>
      </c>
      <c r="W7497" s="4">
        <v>27900000</v>
      </c>
      <c r="X7497" s="4">
        <v>18600000</v>
      </c>
      <c r="Y7497" s="4">
        <v>18600000</v>
      </c>
    </row>
    <row r="7498" spans="1:25" x14ac:dyDescent="0.2">
      <c r="A7498" s="5" t="s">
        <v>3510</v>
      </c>
      <c r="B7498" s="5" t="s">
        <v>3507</v>
      </c>
      <c r="C7498" s="5" t="s">
        <v>879</v>
      </c>
      <c r="D7498" s="5">
        <v>481</v>
      </c>
      <c r="E7498" s="5" t="s">
        <v>5520</v>
      </c>
      <c r="F7498" s="5">
        <v>10</v>
      </c>
      <c r="G7498" s="5" t="s">
        <v>32</v>
      </c>
      <c r="H7498" s="5">
        <v>27302</v>
      </c>
      <c r="I7498" s="5" t="s">
        <v>3567</v>
      </c>
      <c r="J7498" s="5" t="s">
        <v>21365</v>
      </c>
      <c r="K7498" s="5" t="s">
        <v>22972</v>
      </c>
      <c r="L7498" s="5" t="s">
        <v>27084</v>
      </c>
      <c r="M7498" s="5">
        <v>26805473</v>
      </c>
      <c r="N7498" s="5">
        <v>26601963</v>
      </c>
      <c r="O7498" s="6">
        <v>46233.397291666668</v>
      </c>
      <c r="P7498" s="4" t="s">
        <v>81</v>
      </c>
      <c r="Q7498" s="5" t="s">
        <v>19490</v>
      </c>
      <c r="R7498" s="5">
        <v>1010224771</v>
      </c>
      <c r="S7498" s="5" t="s">
        <v>513</v>
      </c>
      <c r="T7498" s="4">
        <v>26500000</v>
      </c>
      <c r="U7498" s="4">
        <v>0</v>
      </c>
      <c r="V7498" s="4">
        <v>26500000</v>
      </c>
      <c r="W7498" s="4">
        <v>15900000</v>
      </c>
      <c r="X7498" s="4">
        <v>10600000</v>
      </c>
      <c r="Y7498" s="4">
        <v>10600000</v>
      </c>
    </row>
    <row r="7499" spans="1:25" x14ac:dyDescent="0.2">
      <c r="A7499" s="5" t="s">
        <v>3510</v>
      </c>
      <c r="B7499" s="5" t="s">
        <v>3507</v>
      </c>
      <c r="C7499" s="5" t="s">
        <v>879</v>
      </c>
      <c r="D7499" s="5">
        <v>481</v>
      </c>
      <c r="E7499" s="5" t="s">
        <v>5520</v>
      </c>
      <c r="F7499" s="5">
        <v>10</v>
      </c>
      <c r="G7499" s="5" t="s">
        <v>32</v>
      </c>
      <c r="H7499" s="5">
        <v>27302</v>
      </c>
      <c r="I7499" s="5" t="s">
        <v>3567</v>
      </c>
      <c r="J7499" s="5" t="s">
        <v>21366</v>
      </c>
      <c r="K7499" s="5" t="s">
        <v>22972</v>
      </c>
      <c r="L7499" s="5" t="s">
        <v>27100</v>
      </c>
      <c r="M7499" s="5">
        <v>26805593</v>
      </c>
      <c r="N7499" s="5">
        <v>26601963</v>
      </c>
      <c r="O7499" s="6">
        <v>46233.819618055553</v>
      </c>
      <c r="P7499" s="4" t="s">
        <v>81</v>
      </c>
      <c r="Q7499" s="5" t="s">
        <v>21364</v>
      </c>
      <c r="R7499" s="5">
        <v>79170929</v>
      </c>
      <c r="S7499" s="5" t="s">
        <v>511</v>
      </c>
      <c r="T7499" s="4">
        <v>46500000</v>
      </c>
      <c r="U7499" s="4">
        <v>0</v>
      </c>
      <c r="V7499" s="4">
        <v>46500000</v>
      </c>
      <c r="W7499" s="4">
        <v>37200000</v>
      </c>
      <c r="X7499" s="4">
        <v>9300000</v>
      </c>
    </row>
    <row r="7500" spans="1:25" x14ac:dyDescent="0.2">
      <c r="A7500" s="5" t="s">
        <v>3510</v>
      </c>
      <c r="B7500" s="5" t="s">
        <v>3507</v>
      </c>
      <c r="C7500" s="5" t="s">
        <v>879</v>
      </c>
      <c r="D7500" s="5">
        <v>481</v>
      </c>
      <c r="E7500" s="5" t="s">
        <v>5520</v>
      </c>
      <c r="F7500" s="5">
        <v>10</v>
      </c>
      <c r="G7500" s="5" t="s">
        <v>32</v>
      </c>
      <c r="H7500" s="5">
        <v>27302</v>
      </c>
      <c r="I7500" s="5" t="s">
        <v>3567</v>
      </c>
      <c r="J7500" s="5" t="s">
        <v>21344</v>
      </c>
      <c r="K7500" s="5" t="s">
        <v>22972</v>
      </c>
      <c r="L7500" s="5" t="s">
        <v>27119</v>
      </c>
      <c r="M7500" s="5">
        <v>26805676</v>
      </c>
      <c r="N7500" s="5">
        <v>26601963</v>
      </c>
      <c r="O7500" s="6">
        <v>46234.761064814818</v>
      </c>
      <c r="P7500" s="4" t="s">
        <v>81</v>
      </c>
      <c r="Q7500" s="5" t="s">
        <v>21345</v>
      </c>
      <c r="R7500" s="5">
        <v>52268853</v>
      </c>
      <c r="S7500" s="5" t="s">
        <v>504</v>
      </c>
      <c r="T7500" s="4">
        <v>35000000</v>
      </c>
      <c r="U7500" s="4">
        <v>0</v>
      </c>
      <c r="V7500" s="4">
        <v>35000000</v>
      </c>
      <c r="W7500" s="4">
        <v>18850000</v>
      </c>
      <c r="X7500" s="4">
        <v>16150000</v>
      </c>
      <c r="Y7500" s="4">
        <v>16150000</v>
      </c>
    </row>
    <row r="7501" spans="1:25" x14ac:dyDescent="0.2">
      <c r="A7501" s="5" t="s">
        <v>3510</v>
      </c>
      <c r="B7501" s="5" t="s">
        <v>3507</v>
      </c>
      <c r="C7501" s="5" t="s">
        <v>879</v>
      </c>
      <c r="D7501" s="5">
        <v>481</v>
      </c>
      <c r="E7501" s="5" t="s">
        <v>5520</v>
      </c>
      <c r="F7501" s="5">
        <v>10</v>
      </c>
      <c r="G7501" s="5" t="s">
        <v>32</v>
      </c>
      <c r="H7501" s="5">
        <v>27302</v>
      </c>
      <c r="I7501" s="5" t="s">
        <v>3567</v>
      </c>
      <c r="J7501" s="5" t="s">
        <v>21367</v>
      </c>
      <c r="K7501" s="5" t="s">
        <v>22972</v>
      </c>
      <c r="L7501" s="5" t="s">
        <v>27122</v>
      </c>
      <c r="M7501" s="5">
        <v>26805690</v>
      </c>
      <c r="N7501" s="5">
        <v>26601963</v>
      </c>
      <c r="O7501" s="6">
        <v>46234.972268518519</v>
      </c>
      <c r="P7501" s="4" t="s">
        <v>81</v>
      </c>
      <c r="Q7501" s="5" t="s">
        <v>19490</v>
      </c>
      <c r="R7501" s="5">
        <v>1071330521</v>
      </c>
      <c r="S7501" s="5" t="s">
        <v>21368</v>
      </c>
      <c r="T7501" s="4">
        <v>26500000</v>
      </c>
      <c r="U7501" s="4">
        <v>0</v>
      </c>
      <c r="V7501" s="4">
        <v>26500000</v>
      </c>
      <c r="W7501" s="4">
        <v>17490000</v>
      </c>
      <c r="X7501" s="4">
        <v>9010000</v>
      </c>
      <c r="Y7501" s="4">
        <v>3710000</v>
      </c>
    </row>
    <row r="7502" spans="1:25" x14ac:dyDescent="0.2">
      <c r="A7502" s="5" t="s">
        <v>3510</v>
      </c>
      <c r="B7502" s="5" t="s">
        <v>3507</v>
      </c>
      <c r="C7502" s="5" t="s">
        <v>879</v>
      </c>
      <c r="D7502" s="5">
        <v>481</v>
      </c>
      <c r="E7502" s="5" t="s">
        <v>5520</v>
      </c>
      <c r="F7502" s="5">
        <v>10</v>
      </c>
      <c r="G7502" s="5" t="s">
        <v>32</v>
      </c>
      <c r="H7502" s="5">
        <v>27302</v>
      </c>
      <c r="I7502" s="5" t="s">
        <v>3567</v>
      </c>
      <c r="J7502" s="5" t="s">
        <v>22899</v>
      </c>
      <c r="K7502" s="5" t="s">
        <v>22972</v>
      </c>
      <c r="L7502" s="5" t="s">
        <v>27185</v>
      </c>
      <c r="M7502" s="5">
        <v>26806285</v>
      </c>
      <c r="N7502" s="5">
        <v>26601963</v>
      </c>
      <c r="O7502" s="6">
        <v>46253.636759259258</v>
      </c>
      <c r="P7502" s="4" t="s">
        <v>14211</v>
      </c>
      <c r="Q7502" s="5" t="s">
        <v>19490</v>
      </c>
      <c r="R7502" s="5">
        <v>1071163077</v>
      </c>
      <c r="S7502" s="5" t="s">
        <v>22900</v>
      </c>
      <c r="T7502" s="4">
        <v>26500000</v>
      </c>
      <c r="U7502" s="4">
        <v>0</v>
      </c>
      <c r="V7502" s="4">
        <v>26500000</v>
      </c>
      <c r="W7502" s="4">
        <v>19433333</v>
      </c>
      <c r="X7502" s="4">
        <v>7066667</v>
      </c>
      <c r="Y7502" s="4">
        <v>1766667</v>
      </c>
    </row>
    <row r="7503" spans="1:25" x14ac:dyDescent="0.2">
      <c r="A7503" s="5" t="s">
        <v>3510</v>
      </c>
      <c r="B7503" s="5" t="s">
        <v>3507</v>
      </c>
      <c r="C7503" s="5" t="s">
        <v>879</v>
      </c>
      <c r="D7503" s="5">
        <v>481</v>
      </c>
      <c r="E7503" s="5" t="s">
        <v>5520</v>
      </c>
      <c r="F7503" s="5">
        <v>10</v>
      </c>
      <c r="G7503" s="5" t="s">
        <v>32</v>
      </c>
      <c r="H7503" s="5">
        <v>27302</v>
      </c>
      <c r="I7503" s="5" t="s">
        <v>3567</v>
      </c>
      <c r="J7503" s="5" t="s">
        <v>22901</v>
      </c>
      <c r="K7503" s="5" t="s">
        <v>22972</v>
      </c>
      <c r="L7503" s="5" t="s">
        <v>27186</v>
      </c>
      <c r="M7503" s="5">
        <v>26806289</v>
      </c>
      <c r="N7503" s="5">
        <v>26601963</v>
      </c>
      <c r="O7503" s="6">
        <v>46253.664340277777</v>
      </c>
      <c r="P7503" s="4" t="s">
        <v>14211</v>
      </c>
      <c r="Q7503" s="5" t="s">
        <v>19490</v>
      </c>
      <c r="R7503" s="5">
        <v>1073326538</v>
      </c>
      <c r="S7503" s="5" t="s">
        <v>22902</v>
      </c>
      <c r="T7503" s="4">
        <v>26500000</v>
      </c>
      <c r="U7503" s="4">
        <v>0</v>
      </c>
      <c r="V7503" s="4">
        <v>26500000</v>
      </c>
      <c r="W7503" s="4">
        <v>19433333</v>
      </c>
      <c r="X7503" s="4">
        <v>7066667</v>
      </c>
      <c r="Y7503" s="4">
        <v>1766667</v>
      </c>
    </row>
    <row r="7504" spans="1:25" x14ac:dyDescent="0.2">
      <c r="A7504" s="5" t="s">
        <v>3510</v>
      </c>
      <c r="B7504" s="5" t="s">
        <v>3507</v>
      </c>
      <c r="C7504" s="5" t="s">
        <v>879</v>
      </c>
      <c r="D7504" s="5">
        <v>481</v>
      </c>
      <c r="E7504" s="5" t="s">
        <v>5520</v>
      </c>
      <c r="F7504" s="5">
        <v>10</v>
      </c>
      <c r="G7504" s="5" t="s">
        <v>32</v>
      </c>
      <c r="H7504" s="5">
        <v>27302</v>
      </c>
      <c r="I7504" s="5" t="s">
        <v>3567</v>
      </c>
      <c r="J7504" s="5" t="s">
        <v>27899</v>
      </c>
      <c r="K7504" s="5" t="s">
        <v>22972</v>
      </c>
      <c r="L7504" s="5" t="s">
        <v>27900</v>
      </c>
      <c r="M7504" s="5">
        <v>26806639</v>
      </c>
      <c r="N7504" s="5">
        <v>26601963</v>
      </c>
      <c r="O7504" s="6">
        <v>46303.478935185187</v>
      </c>
      <c r="P7504" s="4" t="s">
        <v>3207</v>
      </c>
      <c r="Q7504" s="5" t="s">
        <v>19490</v>
      </c>
      <c r="R7504" s="5">
        <v>1069099880</v>
      </c>
      <c r="S7504" s="5" t="s">
        <v>27901</v>
      </c>
      <c r="T7504" s="4">
        <v>15900000</v>
      </c>
      <c r="U7504" s="4">
        <v>0</v>
      </c>
      <c r="V7504" s="4">
        <v>15900000</v>
      </c>
      <c r="W7504" s="4">
        <v>15900000</v>
      </c>
      <c r="X7504" s="4">
        <v>0</v>
      </c>
    </row>
    <row r="7505" spans="1:25" x14ac:dyDescent="0.2">
      <c r="A7505" s="5" t="s">
        <v>3510</v>
      </c>
      <c r="B7505" s="5" t="s">
        <v>3507</v>
      </c>
      <c r="C7505" s="5" t="s">
        <v>879</v>
      </c>
      <c r="D7505" s="5">
        <v>481</v>
      </c>
      <c r="E7505" s="5" t="s">
        <v>5520</v>
      </c>
      <c r="F7505" s="5">
        <v>10</v>
      </c>
      <c r="G7505" s="5" t="s">
        <v>32</v>
      </c>
      <c r="H7505" s="5">
        <v>27302</v>
      </c>
      <c r="I7505" s="5" t="s">
        <v>3567</v>
      </c>
      <c r="J7505" s="5" t="s">
        <v>27902</v>
      </c>
      <c r="K7505" s="5" t="s">
        <v>22972</v>
      </c>
      <c r="L7505" s="5" t="s">
        <v>27903</v>
      </c>
      <c r="M7505" s="5">
        <v>26806672</v>
      </c>
      <c r="N7505" s="5">
        <v>26601963</v>
      </c>
      <c r="O7505" s="6">
        <v>46310.596724537034</v>
      </c>
      <c r="P7505" s="4" t="s">
        <v>222</v>
      </c>
      <c r="Q7505" s="5" t="s">
        <v>27904</v>
      </c>
      <c r="R7505" s="5">
        <v>1110533791</v>
      </c>
      <c r="S7505" s="5" t="s">
        <v>27905</v>
      </c>
      <c r="T7505" s="4">
        <v>12000000</v>
      </c>
      <c r="U7505" s="4">
        <v>0</v>
      </c>
      <c r="V7505" s="4">
        <v>12000000</v>
      </c>
      <c r="W7505" s="4">
        <v>12000000</v>
      </c>
      <c r="X7505" s="4">
        <v>0</v>
      </c>
    </row>
    <row r="7506" spans="1:25" x14ac:dyDescent="0.2">
      <c r="A7506" s="5" t="s">
        <v>3510</v>
      </c>
      <c r="B7506" s="5" t="s">
        <v>3507</v>
      </c>
      <c r="C7506" s="5" t="s">
        <v>1420</v>
      </c>
      <c r="D7506" s="5">
        <v>482</v>
      </c>
      <c r="E7506" s="5" t="s">
        <v>1403</v>
      </c>
      <c r="F7506" s="5">
        <v>10</v>
      </c>
      <c r="G7506" s="5" t="s">
        <v>32</v>
      </c>
      <c r="H7506" s="5">
        <v>10012</v>
      </c>
      <c r="I7506" s="5" t="s">
        <v>3562</v>
      </c>
      <c r="J7506" s="5" t="s">
        <v>6595</v>
      </c>
      <c r="K7506" s="5" t="s">
        <v>75</v>
      </c>
      <c r="L7506" s="5" t="s">
        <v>1592</v>
      </c>
      <c r="M7506" s="5">
        <v>26801184</v>
      </c>
      <c r="N7506" s="5">
        <v>26601194</v>
      </c>
      <c r="O7506" s="6">
        <v>46024</v>
      </c>
      <c r="P7506" s="4" t="s">
        <v>147</v>
      </c>
      <c r="Q7506" s="5" t="s">
        <v>8608</v>
      </c>
      <c r="R7506" s="5">
        <v>1018489108</v>
      </c>
      <c r="S7506" s="5" t="s">
        <v>22903</v>
      </c>
      <c r="T7506" s="4">
        <v>33600000</v>
      </c>
      <c r="U7506" s="4">
        <v>0</v>
      </c>
      <c r="V7506" s="4">
        <v>33600000</v>
      </c>
      <c r="W7506" s="4">
        <v>0</v>
      </c>
      <c r="X7506" s="4">
        <v>33600000</v>
      </c>
      <c r="Y7506" s="4">
        <v>33600000</v>
      </c>
    </row>
    <row r="7507" spans="1:25" x14ac:dyDescent="0.2">
      <c r="A7507" s="5" t="s">
        <v>3510</v>
      </c>
      <c r="B7507" s="5" t="s">
        <v>3507</v>
      </c>
      <c r="C7507" s="5" t="s">
        <v>1420</v>
      </c>
      <c r="D7507" s="5">
        <v>482</v>
      </c>
      <c r="E7507" s="5" t="s">
        <v>1403</v>
      </c>
      <c r="F7507" s="5">
        <v>10</v>
      </c>
      <c r="G7507" s="5" t="s">
        <v>32</v>
      </c>
      <c r="H7507" s="5">
        <v>27302</v>
      </c>
      <c r="I7507" s="5" t="s">
        <v>3567</v>
      </c>
      <c r="J7507" s="5" t="s">
        <v>19491</v>
      </c>
      <c r="K7507" s="5" t="s">
        <v>22972</v>
      </c>
      <c r="L7507" s="5" t="s">
        <v>27009</v>
      </c>
      <c r="M7507" s="5">
        <v>26804353</v>
      </c>
      <c r="N7507" s="5">
        <v>26601963</v>
      </c>
      <c r="O7507" s="6">
        <v>46212.607476851852</v>
      </c>
      <c r="P7507" s="4" t="s">
        <v>4489</v>
      </c>
      <c r="Q7507" s="5" t="s">
        <v>19492</v>
      </c>
      <c r="R7507" s="5">
        <v>1018489108</v>
      </c>
      <c r="S7507" s="5" t="s">
        <v>22903</v>
      </c>
      <c r="T7507" s="4">
        <v>33000000</v>
      </c>
      <c r="U7507" s="4">
        <v>0</v>
      </c>
      <c r="V7507" s="4">
        <v>33000000</v>
      </c>
      <c r="W7507" s="4">
        <v>16600000</v>
      </c>
      <c r="X7507" s="4">
        <v>16400000</v>
      </c>
      <c r="Y7507" s="4">
        <v>16400000</v>
      </c>
    </row>
    <row r="7508" spans="1:25" x14ac:dyDescent="0.2">
      <c r="A7508" s="5" t="s">
        <v>3510</v>
      </c>
      <c r="B7508" s="5" t="s">
        <v>3507</v>
      </c>
      <c r="C7508" s="5" t="s">
        <v>881</v>
      </c>
      <c r="D7508" s="5">
        <v>489</v>
      </c>
      <c r="E7508" s="5" t="s">
        <v>5527</v>
      </c>
      <c r="F7508" s="5">
        <v>10</v>
      </c>
      <c r="G7508" s="5" t="s">
        <v>32</v>
      </c>
      <c r="H7508" s="5">
        <v>10019</v>
      </c>
      <c r="I7508" s="5" t="s">
        <v>3545</v>
      </c>
      <c r="J7508" s="5" t="s">
        <v>1462</v>
      </c>
      <c r="K7508" s="5" t="s">
        <v>75</v>
      </c>
      <c r="L7508" s="5" t="s">
        <v>1153</v>
      </c>
      <c r="M7508" s="5">
        <v>26800458</v>
      </c>
      <c r="N7508" s="5">
        <v>26600468</v>
      </c>
      <c r="O7508" s="6">
        <v>46024</v>
      </c>
      <c r="P7508" s="4" t="s">
        <v>238</v>
      </c>
      <c r="Q7508" s="5" t="s">
        <v>1154</v>
      </c>
      <c r="R7508" s="5">
        <v>901882261</v>
      </c>
      <c r="S7508" s="5" t="s">
        <v>1155</v>
      </c>
      <c r="T7508" s="4">
        <v>86046483</v>
      </c>
      <c r="U7508" s="4">
        <v>0</v>
      </c>
      <c r="V7508" s="4">
        <v>86046483</v>
      </c>
      <c r="W7508" s="4">
        <v>0</v>
      </c>
      <c r="X7508" s="4">
        <v>86046483</v>
      </c>
      <c r="Y7508" s="4">
        <v>86046483</v>
      </c>
    </row>
    <row r="7509" spans="1:25" x14ac:dyDescent="0.2">
      <c r="A7509" s="5" t="s">
        <v>3510</v>
      </c>
      <c r="B7509" s="5" t="s">
        <v>3507</v>
      </c>
      <c r="C7509" s="5" t="s">
        <v>884</v>
      </c>
      <c r="D7509" s="5">
        <v>497</v>
      </c>
      <c r="E7509" s="5" t="s">
        <v>1406</v>
      </c>
      <c r="F7509" s="5">
        <v>60</v>
      </c>
      <c r="G7509" s="5" t="s">
        <v>37</v>
      </c>
      <c r="H7509" s="5">
        <v>10012</v>
      </c>
      <c r="I7509" s="5" t="s">
        <v>3562</v>
      </c>
      <c r="J7509" s="5" t="s">
        <v>6577</v>
      </c>
      <c r="K7509" s="5" t="s">
        <v>76</v>
      </c>
      <c r="L7509" s="5" t="s">
        <v>3773</v>
      </c>
      <c r="M7509" s="5">
        <v>26800995</v>
      </c>
      <c r="N7509" s="5">
        <v>26601005</v>
      </c>
      <c r="O7509" s="6">
        <v>46024</v>
      </c>
      <c r="P7509" s="4" t="s">
        <v>159</v>
      </c>
      <c r="Q7509" s="5" t="s">
        <v>3774</v>
      </c>
      <c r="R7509" s="5">
        <v>899999431</v>
      </c>
      <c r="S7509" s="5" t="s">
        <v>2494</v>
      </c>
      <c r="T7509" s="4">
        <v>79189500</v>
      </c>
      <c r="U7509" s="4">
        <v>0</v>
      </c>
      <c r="V7509" s="4">
        <v>79189500</v>
      </c>
      <c r="W7509" s="4">
        <v>19797361</v>
      </c>
      <c r="X7509" s="4">
        <v>59392139</v>
      </c>
      <c r="Y7509" s="4">
        <v>59392139</v>
      </c>
    </row>
    <row r="7510" spans="1:25" x14ac:dyDescent="0.2">
      <c r="T7510" s="4">
        <v>2024961756430</v>
      </c>
      <c r="U7510" s="4">
        <v>84090325793</v>
      </c>
      <c r="V7510" s="4">
        <v>1940871430637</v>
      </c>
      <c r="W7510" s="4">
        <v>1088492740071</v>
      </c>
      <c r="X7510" s="4">
        <v>852378690566</v>
      </c>
      <c r="Y7510" s="4">
        <v>832135049243</v>
      </c>
    </row>
  </sheetData>
  <sortState xmlns:xlrd2="http://schemas.microsoft.com/office/spreadsheetml/2017/richdata2" ref="A2:Y3790">
    <sortCondition ref="A2:A3790"/>
    <sortCondition ref="B2:B3790"/>
    <sortCondition ref="C2:C3790"/>
    <sortCondition ref="M2:M3790"/>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390E8-582E-470D-9AC0-6E4E54738820}">
  <dimension ref="A1:AI8"/>
  <sheetViews>
    <sheetView workbookViewId="0"/>
  </sheetViews>
  <sheetFormatPr baseColWidth="10" defaultColWidth="11.42578125" defaultRowHeight="15" x14ac:dyDescent="0.25"/>
  <cols>
    <col min="1" max="1" width="12.42578125" style="79" customWidth="1"/>
    <col min="2" max="3" width="17.140625" style="79" customWidth="1"/>
    <col min="4" max="4" width="9.42578125" style="79" bestFit="1" customWidth="1"/>
    <col min="5" max="5" width="14.7109375" style="79" customWidth="1"/>
    <col min="6" max="6" width="17.85546875" style="79" customWidth="1"/>
    <col min="7" max="7" width="14.28515625" style="79" customWidth="1"/>
    <col min="8" max="8" width="15.5703125" style="79" customWidth="1"/>
    <col min="9" max="9" width="8.5703125" style="79" customWidth="1"/>
    <col min="10" max="10" width="13.28515625" style="79" customWidth="1"/>
    <col min="11" max="11" width="9.85546875" style="79" customWidth="1"/>
    <col min="12" max="12" width="12.7109375" style="79" customWidth="1"/>
    <col min="13" max="13" width="11.140625" style="79" customWidth="1"/>
    <col min="14" max="14" width="13.140625" style="79" customWidth="1"/>
    <col min="15" max="15" width="11.28515625" style="79" customWidth="1"/>
    <col min="16" max="16" width="11.5703125" style="79" customWidth="1"/>
    <col min="17" max="17" width="13.140625" style="79" customWidth="1"/>
    <col min="18" max="18" width="13.5703125" style="79" customWidth="1"/>
    <col min="19" max="19" width="9.85546875" style="79" customWidth="1"/>
    <col min="20" max="20" width="9.7109375" style="79" customWidth="1"/>
    <col min="21" max="21" width="13.28515625" style="79" customWidth="1"/>
    <col min="22" max="22" width="10.5703125" style="79" customWidth="1"/>
    <col min="23" max="23" width="12.140625" style="79" customWidth="1"/>
    <col min="24" max="24" width="13.7109375" style="79" customWidth="1"/>
    <col min="25" max="25" width="7.85546875" style="79" customWidth="1"/>
    <col min="26" max="26" width="4.7109375" style="79" bestFit="1" customWidth="1"/>
    <col min="27" max="27" width="12.85546875" style="79" customWidth="1"/>
    <col min="28" max="28" width="10.140625" style="79" bestFit="1" customWidth="1"/>
    <col min="29" max="29" width="11.85546875" style="79" customWidth="1"/>
    <col min="30" max="30" width="10" style="79" bestFit="1" customWidth="1"/>
    <col min="31" max="31" width="11.140625" style="79" bestFit="1" customWidth="1"/>
    <col min="32" max="32" width="10.7109375" style="79" customWidth="1"/>
    <col min="33" max="34" width="11.85546875" style="79" bestFit="1" customWidth="1"/>
    <col min="35" max="35" width="29.7109375" style="79" customWidth="1"/>
    <col min="36" max="16384" width="11.42578125" style="79"/>
  </cols>
  <sheetData>
    <row r="1" spans="1:35" ht="18.75" x14ac:dyDescent="0.25">
      <c r="A1" s="78" t="s">
        <v>19493</v>
      </c>
    </row>
    <row r="2" spans="1:35" s="81" customFormat="1" ht="36" x14ac:dyDescent="0.2">
      <c r="A2" s="80" t="s">
        <v>19494</v>
      </c>
      <c r="B2" s="80" t="s">
        <v>19495</v>
      </c>
      <c r="C2" s="80" t="s">
        <v>19496</v>
      </c>
      <c r="D2" s="80" t="s">
        <v>19497</v>
      </c>
      <c r="E2" s="80" t="s">
        <v>19498</v>
      </c>
      <c r="F2" s="80" t="s">
        <v>19499</v>
      </c>
      <c r="G2" s="80" t="s">
        <v>19500</v>
      </c>
      <c r="H2" s="80" t="s">
        <v>19501</v>
      </c>
      <c r="I2" s="80" t="s">
        <v>19502</v>
      </c>
      <c r="J2" s="80" t="s">
        <v>19503</v>
      </c>
      <c r="K2" s="80" t="s">
        <v>19504</v>
      </c>
      <c r="L2" s="80" t="s">
        <v>19505</v>
      </c>
      <c r="M2" s="80" t="s">
        <v>19506</v>
      </c>
      <c r="N2" s="80" t="s">
        <v>19507</v>
      </c>
      <c r="O2" s="80" t="s">
        <v>19508</v>
      </c>
      <c r="P2" s="80" t="s">
        <v>19509</v>
      </c>
      <c r="Q2" s="80" t="s">
        <v>19510</v>
      </c>
      <c r="R2" s="80" t="s">
        <v>19511</v>
      </c>
      <c r="S2" s="80" t="s">
        <v>19512</v>
      </c>
      <c r="T2" s="80" t="s">
        <v>19513</v>
      </c>
      <c r="U2" s="80" t="s">
        <v>19514</v>
      </c>
      <c r="V2" s="80" t="s">
        <v>19515</v>
      </c>
      <c r="W2" s="80" t="s">
        <v>19516</v>
      </c>
      <c r="X2" s="80" t="s">
        <v>19517</v>
      </c>
      <c r="Y2" s="80" t="s">
        <v>19518</v>
      </c>
      <c r="Z2" s="80" t="s">
        <v>19519</v>
      </c>
      <c r="AA2" s="80" t="s">
        <v>19520</v>
      </c>
      <c r="AB2" s="80" t="s">
        <v>19521</v>
      </c>
      <c r="AC2" s="80" t="s">
        <v>19522</v>
      </c>
      <c r="AD2" s="80" t="s">
        <v>19523</v>
      </c>
      <c r="AE2" s="80" t="s">
        <v>19524</v>
      </c>
      <c r="AF2" s="80" t="s">
        <v>19525</v>
      </c>
      <c r="AG2" s="80" t="s">
        <v>19526</v>
      </c>
      <c r="AH2" s="80" t="s">
        <v>19527</v>
      </c>
      <c r="AI2" s="80" t="s">
        <v>19528</v>
      </c>
    </row>
    <row r="3" spans="1:35" ht="60" x14ac:dyDescent="0.25">
      <c r="A3" s="82">
        <v>125</v>
      </c>
      <c r="B3" s="83" t="s">
        <v>19529</v>
      </c>
      <c r="C3" s="83" t="s">
        <v>19530</v>
      </c>
      <c r="D3" s="84" t="s">
        <v>19531</v>
      </c>
      <c r="E3" s="84" t="s">
        <v>19532</v>
      </c>
      <c r="F3" s="85" t="s">
        <v>19533</v>
      </c>
      <c r="G3" s="85" t="s">
        <v>19534</v>
      </c>
      <c r="H3" s="85" t="s">
        <v>19535</v>
      </c>
      <c r="I3" s="84" t="s">
        <v>19536</v>
      </c>
      <c r="J3" s="85" t="s">
        <v>217</v>
      </c>
      <c r="K3" s="86" t="s">
        <v>19537</v>
      </c>
      <c r="L3" s="87">
        <v>110811476</v>
      </c>
      <c r="M3" s="87">
        <v>0</v>
      </c>
      <c r="N3" s="87">
        <v>110811476</v>
      </c>
      <c r="O3" s="87">
        <v>110811476</v>
      </c>
      <c r="P3" s="84" t="s">
        <v>69</v>
      </c>
      <c r="Q3" s="88">
        <v>900781798</v>
      </c>
      <c r="R3" s="85" t="s">
        <v>19538</v>
      </c>
      <c r="S3" s="84" t="s">
        <v>19539</v>
      </c>
      <c r="T3" s="84" t="s">
        <v>19540</v>
      </c>
      <c r="U3" s="84" t="s">
        <v>19541</v>
      </c>
      <c r="V3" s="84" t="s">
        <v>19542</v>
      </c>
      <c r="W3" s="84" t="s">
        <v>19543</v>
      </c>
      <c r="X3" s="85" t="s">
        <v>19544</v>
      </c>
      <c r="Y3" s="88">
        <v>125</v>
      </c>
      <c r="Z3" s="88">
        <v>125</v>
      </c>
      <c r="AA3" s="88">
        <v>125</v>
      </c>
      <c r="AB3" s="84"/>
      <c r="AC3" s="84"/>
      <c r="AD3" s="84"/>
      <c r="AE3" s="84"/>
      <c r="AF3" s="84" t="s">
        <v>19545</v>
      </c>
      <c r="AG3" s="86" t="s">
        <v>19546</v>
      </c>
      <c r="AH3" s="84" t="s">
        <v>19547</v>
      </c>
      <c r="AI3" s="83" t="s">
        <v>19548</v>
      </c>
    </row>
    <row r="4" spans="1:35" ht="108" x14ac:dyDescent="0.25">
      <c r="A4" s="82">
        <v>225</v>
      </c>
      <c r="B4" s="83" t="s">
        <v>19529</v>
      </c>
      <c r="C4" s="83" t="s">
        <v>19530</v>
      </c>
      <c r="D4" s="84" t="s">
        <v>19531</v>
      </c>
      <c r="E4" s="84" t="s">
        <v>19532</v>
      </c>
      <c r="F4" s="85" t="s">
        <v>19533</v>
      </c>
      <c r="G4" s="85" t="s">
        <v>19534</v>
      </c>
      <c r="H4" s="85" t="s">
        <v>19535</v>
      </c>
      <c r="I4" s="84" t="s">
        <v>19536</v>
      </c>
      <c r="J4" s="85" t="s">
        <v>217</v>
      </c>
      <c r="K4" s="86" t="s">
        <v>19537</v>
      </c>
      <c r="L4" s="87">
        <v>3417407</v>
      </c>
      <c r="M4" s="87">
        <v>0</v>
      </c>
      <c r="N4" s="87">
        <v>3417407</v>
      </c>
      <c r="O4" s="87">
        <v>3417407</v>
      </c>
      <c r="P4" s="84" t="s">
        <v>69</v>
      </c>
      <c r="Q4" s="88">
        <v>811009788</v>
      </c>
      <c r="R4" s="85" t="s">
        <v>292</v>
      </c>
      <c r="S4" s="84" t="s">
        <v>19539</v>
      </c>
      <c r="T4" s="84" t="s">
        <v>19549</v>
      </c>
      <c r="U4" s="84" t="s">
        <v>19550</v>
      </c>
      <c r="V4" s="84" t="s">
        <v>19542</v>
      </c>
      <c r="W4" s="84" t="s">
        <v>19551</v>
      </c>
      <c r="X4" s="85" t="s">
        <v>19552</v>
      </c>
      <c r="Y4" s="88">
        <v>225</v>
      </c>
      <c r="Z4" s="88">
        <v>225</v>
      </c>
      <c r="AA4" s="88">
        <v>225</v>
      </c>
      <c r="AB4" s="84"/>
      <c r="AC4" s="84"/>
      <c r="AD4" s="84"/>
      <c r="AE4" s="84"/>
      <c r="AF4" s="84" t="s">
        <v>19553</v>
      </c>
      <c r="AG4" s="86" t="s">
        <v>19546</v>
      </c>
      <c r="AH4" s="84" t="s">
        <v>19554</v>
      </c>
      <c r="AI4" s="83" t="s">
        <v>19555</v>
      </c>
    </row>
    <row r="5" spans="1:35" ht="60" x14ac:dyDescent="0.25">
      <c r="A5" s="82">
        <v>325</v>
      </c>
      <c r="B5" s="83" t="s">
        <v>19556</v>
      </c>
      <c r="C5" s="83" t="s">
        <v>19557</v>
      </c>
      <c r="D5" s="84" t="s">
        <v>19558</v>
      </c>
      <c r="E5" s="84" t="s">
        <v>19532</v>
      </c>
      <c r="F5" s="85" t="s">
        <v>19533</v>
      </c>
      <c r="G5" s="85" t="s">
        <v>19534</v>
      </c>
      <c r="H5" s="85" t="s">
        <v>19535</v>
      </c>
      <c r="I5" s="84" t="s">
        <v>19536</v>
      </c>
      <c r="J5" s="85" t="s">
        <v>217</v>
      </c>
      <c r="K5" s="86" t="s">
        <v>19537</v>
      </c>
      <c r="L5" s="87">
        <v>263767284</v>
      </c>
      <c r="M5" s="87">
        <v>0</v>
      </c>
      <c r="N5" s="87">
        <v>263767284</v>
      </c>
      <c r="O5" s="87">
        <v>0</v>
      </c>
      <c r="P5" s="84" t="s">
        <v>69</v>
      </c>
      <c r="Q5" s="88">
        <v>900781798</v>
      </c>
      <c r="R5" s="85" t="s">
        <v>19538</v>
      </c>
      <c r="S5" s="84" t="s">
        <v>19539</v>
      </c>
      <c r="T5" s="84" t="s">
        <v>19540</v>
      </c>
      <c r="U5" s="84" t="s">
        <v>19541</v>
      </c>
      <c r="V5" s="84" t="s">
        <v>19542</v>
      </c>
      <c r="W5" s="84" t="s">
        <v>19543</v>
      </c>
      <c r="X5" s="85" t="s">
        <v>19544</v>
      </c>
      <c r="Y5" s="88">
        <v>325</v>
      </c>
      <c r="Z5" s="88">
        <v>325</v>
      </c>
      <c r="AA5" s="88">
        <v>325</v>
      </c>
      <c r="AB5" s="84" t="s">
        <v>19559</v>
      </c>
      <c r="AC5" s="84" t="s">
        <v>19559</v>
      </c>
      <c r="AD5" s="84" t="s">
        <v>19560</v>
      </c>
      <c r="AE5" s="84"/>
      <c r="AF5" s="84" t="s">
        <v>19545</v>
      </c>
      <c r="AG5" s="86" t="s">
        <v>19546</v>
      </c>
      <c r="AH5" s="84" t="s">
        <v>19547</v>
      </c>
      <c r="AI5" s="83" t="s">
        <v>19548</v>
      </c>
    </row>
    <row r="6" spans="1:35" ht="60" x14ac:dyDescent="0.25">
      <c r="A6" s="82">
        <v>425</v>
      </c>
      <c r="B6" s="83" t="s">
        <v>19556</v>
      </c>
      <c r="C6" s="83" t="s">
        <v>19561</v>
      </c>
      <c r="D6" s="84" t="s">
        <v>19558</v>
      </c>
      <c r="E6" s="84" t="s">
        <v>19532</v>
      </c>
      <c r="F6" s="85" t="s">
        <v>19533</v>
      </c>
      <c r="G6" s="85" t="s">
        <v>19534</v>
      </c>
      <c r="H6" s="85" t="s">
        <v>19535</v>
      </c>
      <c r="I6" s="84" t="s">
        <v>19536</v>
      </c>
      <c r="J6" s="85" t="s">
        <v>217</v>
      </c>
      <c r="K6" s="86" t="s">
        <v>19537</v>
      </c>
      <c r="L6" s="87">
        <v>692436320</v>
      </c>
      <c r="M6" s="87">
        <v>0</v>
      </c>
      <c r="N6" s="87">
        <v>692436320</v>
      </c>
      <c r="O6" s="87">
        <v>0</v>
      </c>
      <c r="P6" s="84" t="s">
        <v>69</v>
      </c>
      <c r="Q6" s="88">
        <v>900781798</v>
      </c>
      <c r="R6" s="85" t="s">
        <v>19538</v>
      </c>
      <c r="S6" s="84" t="s">
        <v>19539</v>
      </c>
      <c r="T6" s="84" t="s">
        <v>19540</v>
      </c>
      <c r="U6" s="84" t="s">
        <v>19541</v>
      </c>
      <c r="V6" s="84" t="s">
        <v>19542</v>
      </c>
      <c r="W6" s="84" t="s">
        <v>19543</v>
      </c>
      <c r="X6" s="85" t="s">
        <v>19544</v>
      </c>
      <c r="Y6" s="88">
        <v>425</v>
      </c>
      <c r="Z6" s="88">
        <v>425</v>
      </c>
      <c r="AA6" s="88">
        <v>425</v>
      </c>
      <c r="AB6" s="84" t="s">
        <v>19562</v>
      </c>
      <c r="AC6" s="84" t="s">
        <v>19562</v>
      </c>
      <c r="AD6" s="84" t="s">
        <v>19563</v>
      </c>
      <c r="AE6" s="84"/>
      <c r="AF6" s="84" t="s">
        <v>19545</v>
      </c>
      <c r="AG6" s="86" t="s">
        <v>19546</v>
      </c>
      <c r="AH6" s="84" t="s">
        <v>19547</v>
      </c>
      <c r="AI6" s="83" t="s">
        <v>19548</v>
      </c>
    </row>
    <row r="7" spans="1:35" x14ac:dyDescent="0.25">
      <c r="L7" s="89">
        <f>SUM(L3:L6)</f>
        <v>1070432487</v>
      </c>
      <c r="M7" s="89">
        <f t="shared" ref="M7:O7" si="0">SUM(M3:M6)</f>
        <v>0</v>
      </c>
      <c r="N7" s="89">
        <f t="shared" si="0"/>
        <v>1070432487</v>
      </c>
      <c r="O7" s="89">
        <f t="shared" si="0"/>
        <v>114228883</v>
      </c>
    </row>
    <row r="8" spans="1:35" x14ac:dyDescent="0.25">
      <c r="L8" s="9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196E5-9582-4CD8-A782-36C94E047932}">
  <dimension ref="A1:R313"/>
  <sheetViews>
    <sheetView zoomScaleNormal="100" workbookViewId="0"/>
  </sheetViews>
  <sheetFormatPr baseColWidth="10" defaultRowHeight="12.75" x14ac:dyDescent="0.2"/>
  <cols>
    <col min="3" max="3" width="15.140625" customWidth="1"/>
    <col min="4" max="4" width="23.85546875" style="27" customWidth="1"/>
    <col min="6" max="6" width="18.42578125" customWidth="1"/>
    <col min="8" max="8" width="17.5703125" customWidth="1"/>
    <col min="9" max="17" width="19.140625" style="74" customWidth="1"/>
    <col min="18" max="18" width="11.42578125" style="28"/>
  </cols>
  <sheetData>
    <row r="1" spans="1:18" s="7" customFormat="1" ht="35.1" customHeight="1" x14ac:dyDescent="0.2">
      <c r="A1" s="7" t="s">
        <v>0</v>
      </c>
      <c r="B1" s="7" t="s">
        <v>3815</v>
      </c>
      <c r="C1" s="7" t="s">
        <v>9468</v>
      </c>
      <c r="D1" s="8" t="s">
        <v>1</v>
      </c>
      <c r="E1" s="7" t="s">
        <v>2</v>
      </c>
      <c r="F1" s="7" t="s">
        <v>3</v>
      </c>
      <c r="G1" s="7" t="s">
        <v>13</v>
      </c>
      <c r="H1" s="7" t="s">
        <v>54</v>
      </c>
      <c r="I1" s="9" t="s">
        <v>4</v>
      </c>
      <c r="J1" s="9" t="s">
        <v>5</v>
      </c>
      <c r="K1" s="9" t="s">
        <v>6</v>
      </c>
      <c r="L1" s="9" t="s">
        <v>7</v>
      </c>
      <c r="M1" s="9" t="s">
        <v>8</v>
      </c>
      <c r="N1" s="9" t="s">
        <v>9</v>
      </c>
      <c r="O1" s="9" t="s">
        <v>10</v>
      </c>
      <c r="P1" s="9" t="s">
        <v>11</v>
      </c>
      <c r="Q1" s="9" t="s">
        <v>12</v>
      </c>
      <c r="R1" s="10"/>
    </row>
    <row r="2" spans="1:18" x14ac:dyDescent="0.2">
      <c r="A2">
        <v>2026</v>
      </c>
      <c r="B2" t="s">
        <v>920</v>
      </c>
      <c r="C2" t="s">
        <v>3493</v>
      </c>
      <c r="D2" s="27" t="s">
        <v>12748</v>
      </c>
      <c r="E2">
        <v>1</v>
      </c>
      <c r="F2" t="s">
        <v>14</v>
      </c>
      <c r="G2">
        <v>10</v>
      </c>
      <c r="H2" t="s">
        <v>32</v>
      </c>
      <c r="I2" s="74">
        <v>1846389</v>
      </c>
      <c r="J2" s="74">
        <v>1846389</v>
      </c>
      <c r="K2" s="74">
        <v>0</v>
      </c>
      <c r="L2" s="74">
        <v>1846389</v>
      </c>
      <c r="M2" s="74">
        <v>0</v>
      </c>
      <c r="N2" s="74">
        <v>1846389</v>
      </c>
      <c r="O2" s="74">
        <v>0</v>
      </c>
      <c r="P2" s="74">
        <v>1846389</v>
      </c>
      <c r="Q2" s="74">
        <v>1846389</v>
      </c>
    </row>
    <row r="3" spans="1:18" x14ac:dyDescent="0.2">
      <c r="A3">
        <v>2026</v>
      </c>
      <c r="B3" t="s">
        <v>920</v>
      </c>
      <c r="C3" t="s">
        <v>3493</v>
      </c>
      <c r="D3" s="27" t="s">
        <v>12749</v>
      </c>
      <c r="E3">
        <v>5</v>
      </c>
      <c r="F3" t="s">
        <v>12750</v>
      </c>
      <c r="G3">
        <v>10</v>
      </c>
      <c r="H3" t="s">
        <v>32</v>
      </c>
      <c r="I3" s="74">
        <v>13785329</v>
      </c>
      <c r="J3" s="74">
        <v>13785329</v>
      </c>
      <c r="K3" s="74">
        <v>0</v>
      </c>
      <c r="L3" s="74">
        <v>13785329</v>
      </c>
      <c r="M3" s="74">
        <v>0</v>
      </c>
      <c r="N3" s="74">
        <v>13785329</v>
      </c>
      <c r="O3" s="74">
        <v>0</v>
      </c>
      <c r="P3" s="74">
        <v>13785329</v>
      </c>
      <c r="Q3" s="74">
        <v>13785329</v>
      </c>
    </row>
    <row r="4" spans="1:18" x14ac:dyDescent="0.2">
      <c r="A4">
        <v>2026</v>
      </c>
      <c r="B4" t="s">
        <v>920</v>
      </c>
      <c r="C4" t="s">
        <v>3493</v>
      </c>
      <c r="D4" s="27" t="s">
        <v>12751</v>
      </c>
      <c r="E4">
        <v>6</v>
      </c>
      <c r="F4" t="s">
        <v>12752</v>
      </c>
      <c r="G4">
        <v>10</v>
      </c>
      <c r="H4" t="s">
        <v>32</v>
      </c>
      <c r="I4" s="74">
        <v>716543</v>
      </c>
      <c r="J4" s="74">
        <v>716543</v>
      </c>
      <c r="K4" s="74">
        <v>0</v>
      </c>
      <c r="L4" s="74">
        <v>716543</v>
      </c>
      <c r="M4" s="74">
        <v>0</v>
      </c>
      <c r="N4" s="74">
        <v>716543</v>
      </c>
      <c r="O4" s="74">
        <v>0</v>
      </c>
      <c r="P4" s="74">
        <v>716543</v>
      </c>
      <c r="Q4" s="74">
        <v>716543</v>
      </c>
    </row>
    <row r="5" spans="1:18" x14ac:dyDescent="0.2">
      <c r="A5">
        <v>2026</v>
      </c>
      <c r="B5" t="s">
        <v>920</v>
      </c>
      <c r="C5" t="s">
        <v>3493</v>
      </c>
      <c r="D5" s="27" t="s">
        <v>12753</v>
      </c>
      <c r="E5">
        <v>7</v>
      </c>
      <c r="F5" t="s">
        <v>12754</v>
      </c>
      <c r="G5">
        <v>10</v>
      </c>
      <c r="H5" t="s">
        <v>32</v>
      </c>
      <c r="I5" s="74">
        <v>36384384</v>
      </c>
      <c r="J5" s="74">
        <v>36384384</v>
      </c>
      <c r="K5" s="74">
        <v>0</v>
      </c>
      <c r="L5" s="74">
        <v>36384384</v>
      </c>
      <c r="M5" s="74">
        <v>0</v>
      </c>
      <c r="N5" s="74">
        <v>36384384</v>
      </c>
      <c r="O5" s="74">
        <v>0</v>
      </c>
      <c r="P5" s="74">
        <v>36384384</v>
      </c>
      <c r="Q5" s="74">
        <v>36384384</v>
      </c>
    </row>
    <row r="6" spans="1:18" x14ac:dyDescent="0.2">
      <c r="A6">
        <v>2026</v>
      </c>
      <c r="B6" t="s">
        <v>920</v>
      </c>
      <c r="C6" t="s">
        <v>3493</v>
      </c>
      <c r="D6" s="27" t="s">
        <v>12755</v>
      </c>
      <c r="E6">
        <v>8</v>
      </c>
      <c r="F6" t="s">
        <v>12756</v>
      </c>
      <c r="G6">
        <v>10</v>
      </c>
      <c r="H6" t="s">
        <v>32</v>
      </c>
      <c r="I6" s="74">
        <v>49291949</v>
      </c>
      <c r="J6" s="74">
        <v>49291949</v>
      </c>
      <c r="K6" s="74">
        <v>0</v>
      </c>
      <c r="L6" s="74">
        <v>49291949</v>
      </c>
      <c r="M6" s="74">
        <v>0</v>
      </c>
      <c r="N6" s="74">
        <v>49291949</v>
      </c>
      <c r="O6" s="74">
        <v>0</v>
      </c>
      <c r="P6" s="74">
        <v>49291949</v>
      </c>
      <c r="Q6" s="74">
        <v>49291949</v>
      </c>
    </row>
    <row r="7" spans="1:18" s="28" customFormat="1" x14ac:dyDescent="0.2">
      <c r="A7">
        <v>2026</v>
      </c>
      <c r="B7" t="s">
        <v>920</v>
      </c>
      <c r="C7" t="s">
        <v>3493</v>
      </c>
      <c r="D7" s="27" t="s">
        <v>12916</v>
      </c>
      <c r="E7">
        <v>9</v>
      </c>
      <c r="F7" t="s">
        <v>12917</v>
      </c>
      <c r="G7">
        <v>10</v>
      </c>
      <c r="H7" t="s">
        <v>32</v>
      </c>
      <c r="I7" s="74">
        <v>817568</v>
      </c>
      <c r="J7" s="74">
        <v>817568</v>
      </c>
      <c r="K7" s="74">
        <v>0</v>
      </c>
      <c r="L7" s="74">
        <v>817568</v>
      </c>
      <c r="M7" s="74">
        <v>0</v>
      </c>
      <c r="N7" s="74">
        <v>817568</v>
      </c>
      <c r="O7" s="74">
        <v>0</v>
      </c>
      <c r="P7" s="74">
        <v>817568</v>
      </c>
      <c r="Q7" s="74">
        <v>817568</v>
      </c>
    </row>
    <row r="8" spans="1:18" s="28" customFormat="1" x14ac:dyDescent="0.2">
      <c r="A8">
        <v>2026</v>
      </c>
      <c r="B8" t="s">
        <v>920</v>
      </c>
      <c r="C8" t="s">
        <v>3493</v>
      </c>
      <c r="D8" s="27" t="s">
        <v>12757</v>
      </c>
      <c r="E8">
        <v>18</v>
      </c>
      <c r="F8" t="s">
        <v>12758</v>
      </c>
      <c r="G8">
        <v>10</v>
      </c>
      <c r="H8" t="s">
        <v>32</v>
      </c>
      <c r="I8" s="74">
        <v>74238239</v>
      </c>
      <c r="J8" s="74">
        <v>74238239</v>
      </c>
      <c r="K8" s="74">
        <v>0</v>
      </c>
      <c r="L8" s="74">
        <v>74238239</v>
      </c>
      <c r="M8" s="74">
        <v>0</v>
      </c>
      <c r="N8" s="74">
        <v>74238239</v>
      </c>
      <c r="O8" s="74">
        <v>0</v>
      </c>
      <c r="P8" s="74">
        <v>74238239</v>
      </c>
      <c r="Q8" s="74">
        <v>74238239</v>
      </c>
    </row>
    <row r="9" spans="1:18" s="28" customFormat="1" x14ac:dyDescent="0.2">
      <c r="A9">
        <v>2026</v>
      </c>
      <c r="B9" t="s">
        <v>920</v>
      </c>
      <c r="C9" t="s">
        <v>3493</v>
      </c>
      <c r="D9" s="27" t="s">
        <v>12759</v>
      </c>
      <c r="E9">
        <v>19</v>
      </c>
      <c r="F9" t="s">
        <v>12760</v>
      </c>
      <c r="G9">
        <v>10</v>
      </c>
      <c r="H9" t="s">
        <v>32</v>
      </c>
      <c r="I9" s="74">
        <v>4027240</v>
      </c>
      <c r="J9" s="74">
        <v>4027240</v>
      </c>
      <c r="K9" s="74">
        <v>0</v>
      </c>
      <c r="L9" s="74">
        <v>4027240</v>
      </c>
      <c r="M9" s="74">
        <v>0</v>
      </c>
      <c r="N9" s="74">
        <v>4027240</v>
      </c>
      <c r="O9" s="74">
        <v>0</v>
      </c>
      <c r="P9" s="74">
        <v>4027240</v>
      </c>
      <c r="Q9" s="74">
        <v>4027240</v>
      </c>
    </row>
    <row r="10" spans="1:18" s="28" customFormat="1" x14ac:dyDescent="0.2">
      <c r="A10">
        <v>2026</v>
      </c>
      <c r="B10" t="s">
        <v>920</v>
      </c>
      <c r="C10" t="s">
        <v>3494</v>
      </c>
      <c r="D10" s="27" t="s">
        <v>12918</v>
      </c>
      <c r="E10">
        <v>33</v>
      </c>
      <c r="F10" t="s">
        <v>12919</v>
      </c>
      <c r="G10">
        <v>10</v>
      </c>
      <c r="H10" t="s">
        <v>32</v>
      </c>
      <c r="I10" s="74">
        <v>3108388</v>
      </c>
      <c r="J10" s="74">
        <v>3108388</v>
      </c>
      <c r="K10" s="74">
        <v>0</v>
      </c>
      <c r="L10" s="74">
        <v>3108388</v>
      </c>
      <c r="M10" s="74">
        <v>0</v>
      </c>
      <c r="N10" s="74">
        <v>3108388</v>
      </c>
      <c r="O10" s="74">
        <v>0</v>
      </c>
      <c r="P10" s="74">
        <v>3108388</v>
      </c>
      <c r="Q10" s="74">
        <v>3108388</v>
      </c>
    </row>
    <row r="11" spans="1:18" s="28" customFormat="1" x14ac:dyDescent="0.2">
      <c r="A11">
        <v>2026</v>
      </c>
      <c r="B11" t="s">
        <v>920</v>
      </c>
      <c r="C11" t="s">
        <v>3494</v>
      </c>
      <c r="D11" s="27" t="s">
        <v>16</v>
      </c>
      <c r="E11">
        <v>34</v>
      </c>
      <c r="F11" t="s">
        <v>1212</v>
      </c>
      <c r="G11">
        <v>10</v>
      </c>
      <c r="H11" t="s">
        <v>32</v>
      </c>
      <c r="I11" s="74">
        <v>118747678</v>
      </c>
      <c r="J11" s="74">
        <v>118747678</v>
      </c>
      <c r="K11" s="74">
        <v>0</v>
      </c>
      <c r="L11" s="74">
        <v>118747678</v>
      </c>
      <c r="M11" s="74">
        <v>0</v>
      </c>
      <c r="N11" s="74">
        <v>118747678</v>
      </c>
      <c r="O11" s="74">
        <v>0</v>
      </c>
      <c r="P11" s="74">
        <v>118747678</v>
      </c>
      <c r="Q11" s="74">
        <v>118747678</v>
      </c>
    </row>
    <row r="12" spans="1:18" s="28" customFormat="1" x14ac:dyDescent="0.2">
      <c r="A12">
        <v>2026</v>
      </c>
      <c r="B12" t="s">
        <v>920</v>
      </c>
      <c r="C12" t="s">
        <v>3494</v>
      </c>
      <c r="D12" s="27" t="s">
        <v>12920</v>
      </c>
      <c r="E12">
        <v>35</v>
      </c>
      <c r="F12" t="s">
        <v>1213</v>
      </c>
      <c r="G12">
        <v>10</v>
      </c>
      <c r="H12" t="s">
        <v>32</v>
      </c>
      <c r="I12" s="74">
        <v>265829551</v>
      </c>
      <c r="J12" s="74">
        <v>265829551</v>
      </c>
      <c r="K12" s="74">
        <v>0</v>
      </c>
      <c r="L12" s="74">
        <v>265829551</v>
      </c>
      <c r="M12" s="74">
        <v>0</v>
      </c>
      <c r="N12" s="74">
        <v>265829551</v>
      </c>
      <c r="O12" s="74">
        <v>0</v>
      </c>
      <c r="P12" s="74">
        <v>265829551</v>
      </c>
      <c r="Q12" s="74">
        <v>265829551</v>
      </c>
    </row>
    <row r="13" spans="1:18" s="28" customFormat="1" x14ac:dyDescent="0.2">
      <c r="A13">
        <v>2026</v>
      </c>
      <c r="B13" t="s">
        <v>920</v>
      </c>
      <c r="C13" t="s">
        <v>3494</v>
      </c>
      <c r="D13" s="27" t="s">
        <v>12921</v>
      </c>
      <c r="E13">
        <v>41</v>
      </c>
      <c r="F13" t="s">
        <v>12922</v>
      </c>
      <c r="G13">
        <v>10</v>
      </c>
      <c r="H13" t="s">
        <v>32</v>
      </c>
      <c r="I13" s="74">
        <v>6422</v>
      </c>
      <c r="J13" s="74">
        <v>6422</v>
      </c>
      <c r="K13" s="74">
        <v>0</v>
      </c>
      <c r="L13" s="74">
        <v>6422</v>
      </c>
      <c r="M13" s="74">
        <v>0</v>
      </c>
      <c r="N13" s="74">
        <v>6422</v>
      </c>
      <c r="O13" s="74">
        <v>0</v>
      </c>
      <c r="P13" s="74">
        <v>6422</v>
      </c>
      <c r="Q13" s="74">
        <v>6422</v>
      </c>
    </row>
    <row r="14" spans="1:18" s="28" customFormat="1" x14ac:dyDescent="0.2">
      <c r="A14">
        <v>2026</v>
      </c>
      <c r="B14" t="s">
        <v>920</v>
      </c>
      <c r="C14" t="s">
        <v>3494</v>
      </c>
      <c r="D14" s="27" t="s">
        <v>12923</v>
      </c>
      <c r="E14">
        <v>1190</v>
      </c>
      <c r="F14" t="s">
        <v>12924</v>
      </c>
      <c r="G14">
        <v>10</v>
      </c>
      <c r="H14" t="s">
        <v>32</v>
      </c>
      <c r="I14" s="74">
        <v>304131869</v>
      </c>
      <c r="J14" s="74">
        <v>304131869</v>
      </c>
      <c r="K14" s="74">
        <v>0</v>
      </c>
      <c r="L14" s="74">
        <v>304131869</v>
      </c>
      <c r="M14" s="74">
        <v>0</v>
      </c>
      <c r="N14" s="74">
        <v>304131869</v>
      </c>
      <c r="O14" s="74">
        <v>304131869</v>
      </c>
      <c r="P14" s="74">
        <v>0</v>
      </c>
      <c r="Q14" s="74">
        <v>0</v>
      </c>
    </row>
    <row r="15" spans="1:18" s="28" customFormat="1" x14ac:dyDescent="0.2">
      <c r="A15">
        <v>2026</v>
      </c>
      <c r="B15" t="s">
        <v>920</v>
      </c>
      <c r="C15" t="s">
        <v>3494</v>
      </c>
      <c r="D15" s="27" t="s">
        <v>12925</v>
      </c>
      <c r="E15">
        <v>45</v>
      </c>
      <c r="F15" t="s">
        <v>12926</v>
      </c>
      <c r="G15">
        <v>10</v>
      </c>
      <c r="H15" t="s">
        <v>32</v>
      </c>
      <c r="I15" s="74">
        <v>14000000</v>
      </c>
      <c r="J15" s="74">
        <v>14000000</v>
      </c>
      <c r="K15" s="74">
        <v>0</v>
      </c>
      <c r="L15" s="74">
        <v>14000000</v>
      </c>
      <c r="M15" s="74">
        <v>0</v>
      </c>
      <c r="N15" s="74">
        <v>14000000</v>
      </c>
      <c r="O15" s="74">
        <v>0</v>
      </c>
      <c r="P15" s="74">
        <v>14000000</v>
      </c>
      <c r="Q15" s="74">
        <v>14000000</v>
      </c>
    </row>
    <row r="16" spans="1:18" s="28" customFormat="1" x14ac:dyDescent="0.2">
      <c r="A16">
        <v>2026</v>
      </c>
      <c r="B16" t="s">
        <v>920</v>
      </c>
      <c r="C16" t="s">
        <v>3494</v>
      </c>
      <c r="D16" s="27" t="s">
        <v>12927</v>
      </c>
      <c r="E16">
        <v>1191</v>
      </c>
      <c r="F16" t="s">
        <v>12928</v>
      </c>
      <c r="G16">
        <v>10</v>
      </c>
      <c r="H16" t="s">
        <v>32</v>
      </c>
      <c r="I16" s="74">
        <v>67647630</v>
      </c>
      <c r="J16" s="74">
        <v>67647630</v>
      </c>
      <c r="K16" s="74">
        <v>0</v>
      </c>
      <c r="L16" s="74">
        <v>67647630</v>
      </c>
      <c r="M16" s="74">
        <v>0</v>
      </c>
      <c r="N16" s="74">
        <v>67647630</v>
      </c>
      <c r="O16" s="74">
        <v>26537673</v>
      </c>
      <c r="P16" s="74">
        <v>41109957</v>
      </c>
      <c r="Q16" s="74">
        <v>41109957</v>
      </c>
    </row>
    <row r="17" spans="1:17" s="28" customFormat="1" x14ac:dyDescent="0.2">
      <c r="A17">
        <v>2026</v>
      </c>
      <c r="B17" t="s">
        <v>920</v>
      </c>
      <c r="C17" t="s">
        <v>3494</v>
      </c>
      <c r="D17" s="27" t="s">
        <v>17</v>
      </c>
      <c r="E17">
        <v>47</v>
      </c>
      <c r="F17" t="s">
        <v>1218</v>
      </c>
      <c r="G17">
        <v>10</v>
      </c>
      <c r="H17" t="s">
        <v>32</v>
      </c>
      <c r="I17" s="74">
        <v>369895364</v>
      </c>
      <c r="J17" s="74">
        <v>369895364</v>
      </c>
      <c r="K17" s="74">
        <v>0</v>
      </c>
      <c r="L17" s="74">
        <v>369895364</v>
      </c>
      <c r="M17" s="74">
        <v>40027886</v>
      </c>
      <c r="N17" s="74">
        <v>329867478</v>
      </c>
      <c r="O17" s="74">
        <v>251675415</v>
      </c>
      <c r="P17" s="74">
        <v>78192063</v>
      </c>
      <c r="Q17" s="74">
        <v>78192063</v>
      </c>
    </row>
    <row r="18" spans="1:17" s="28" customFormat="1" x14ac:dyDescent="0.2">
      <c r="A18">
        <v>2026</v>
      </c>
      <c r="B18" t="s">
        <v>920</v>
      </c>
      <c r="C18" t="s">
        <v>3494</v>
      </c>
      <c r="D18" s="27" t="s">
        <v>12761</v>
      </c>
      <c r="E18">
        <v>50</v>
      </c>
      <c r="F18" t="s">
        <v>12929</v>
      </c>
      <c r="G18">
        <v>10</v>
      </c>
      <c r="H18" t="s">
        <v>32</v>
      </c>
      <c r="I18" s="74">
        <v>109372297</v>
      </c>
      <c r="J18" s="74">
        <v>109372297</v>
      </c>
      <c r="K18" s="74">
        <v>0</v>
      </c>
      <c r="L18" s="74">
        <v>109372297</v>
      </c>
      <c r="M18" s="74">
        <v>0</v>
      </c>
      <c r="N18" s="74">
        <v>109372297</v>
      </c>
      <c r="O18" s="74">
        <v>0</v>
      </c>
      <c r="P18" s="74">
        <v>109372297</v>
      </c>
      <c r="Q18" s="74">
        <v>109372297</v>
      </c>
    </row>
    <row r="19" spans="1:17" s="28" customFormat="1" x14ac:dyDescent="0.2">
      <c r="A19">
        <v>2026</v>
      </c>
      <c r="B19" t="s">
        <v>920</v>
      </c>
      <c r="C19" t="s">
        <v>3494</v>
      </c>
      <c r="D19" s="27" t="s">
        <v>12930</v>
      </c>
      <c r="E19">
        <v>52</v>
      </c>
      <c r="F19" t="s">
        <v>12931</v>
      </c>
      <c r="G19">
        <v>10</v>
      </c>
      <c r="H19" t="s">
        <v>32</v>
      </c>
      <c r="I19" s="74">
        <v>8770</v>
      </c>
      <c r="J19" s="74">
        <v>8770</v>
      </c>
      <c r="K19" s="74">
        <v>0</v>
      </c>
      <c r="L19" s="74">
        <v>8770</v>
      </c>
      <c r="M19" s="74">
        <v>0</v>
      </c>
      <c r="N19" s="74">
        <v>8770</v>
      </c>
      <c r="O19" s="74">
        <v>0</v>
      </c>
      <c r="P19" s="74">
        <v>8770</v>
      </c>
      <c r="Q19" s="74">
        <v>8770</v>
      </c>
    </row>
    <row r="20" spans="1:17" s="28" customFormat="1" x14ac:dyDescent="0.2">
      <c r="A20">
        <v>2026</v>
      </c>
      <c r="B20" t="s">
        <v>920</v>
      </c>
      <c r="C20" t="s">
        <v>3494</v>
      </c>
      <c r="D20" s="27" t="s">
        <v>12932</v>
      </c>
      <c r="E20">
        <v>54</v>
      </c>
      <c r="F20" t="s">
        <v>12933</v>
      </c>
      <c r="G20">
        <v>10</v>
      </c>
      <c r="H20" t="s">
        <v>32</v>
      </c>
      <c r="I20" s="74">
        <v>8316211</v>
      </c>
      <c r="J20" s="74">
        <v>8316211</v>
      </c>
      <c r="K20" s="74">
        <v>0</v>
      </c>
      <c r="L20" s="74">
        <v>8316211</v>
      </c>
      <c r="M20" s="74">
        <v>0</v>
      </c>
      <c r="N20" s="74">
        <v>8316211</v>
      </c>
      <c r="O20" s="74">
        <v>0</v>
      </c>
      <c r="P20" s="74">
        <v>8316211</v>
      </c>
      <c r="Q20" s="74">
        <v>8316211</v>
      </c>
    </row>
    <row r="21" spans="1:17" s="28" customFormat="1" x14ac:dyDescent="0.2">
      <c r="A21">
        <v>2026</v>
      </c>
      <c r="B21" t="s">
        <v>920</v>
      </c>
      <c r="C21" t="s">
        <v>3494</v>
      </c>
      <c r="D21" s="27" t="s">
        <v>12934</v>
      </c>
      <c r="E21">
        <v>55</v>
      </c>
      <c r="F21" t="s">
        <v>12935</v>
      </c>
      <c r="G21">
        <v>10</v>
      </c>
      <c r="H21" t="s">
        <v>32</v>
      </c>
      <c r="I21" s="74">
        <v>26706758</v>
      </c>
      <c r="J21" s="74">
        <v>26706758</v>
      </c>
      <c r="K21" s="74">
        <v>0</v>
      </c>
      <c r="L21" s="74">
        <v>26706758</v>
      </c>
      <c r="M21" s="74">
        <v>0</v>
      </c>
      <c r="N21" s="74">
        <v>26706758</v>
      </c>
      <c r="O21" s="74">
        <v>17572</v>
      </c>
      <c r="P21" s="74">
        <v>26689186</v>
      </c>
      <c r="Q21" s="74">
        <v>26689186</v>
      </c>
    </row>
    <row r="22" spans="1:17" s="28" customFormat="1" x14ac:dyDescent="0.2">
      <c r="A22">
        <v>2026</v>
      </c>
      <c r="B22" t="s">
        <v>920</v>
      </c>
      <c r="C22" t="s">
        <v>3494</v>
      </c>
      <c r="D22" s="27" t="s">
        <v>19</v>
      </c>
      <c r="E22">
        <v>60</v>
      </c>
      <c r="F22" t="s">
        <v>1221</v>
      </c>
      <c r="G22">
        <v>10</v>
      </c>
      <c r="H22" t="s">
        <v>32</v>
      </c>
      <c r="I22" s="74">
        <v>1307</v>
      </c>
      <c r="J22" s="74">
        <v>1307</v>
      </c>
      <c r="K22" s="74">
        <v>0</v>
      </c>
      <c r="L22" s="74">
        <v>1307</v>
      </c>
      <c r="M22" s="74">
        <v>1307</v>
      </c>
      <c r="N22" s="74">
        <v>0</v>
      </c>
      <c r="O22" s="74">
        <v>0</v>
      </c>
      <c r="P22" s="74">
        <v>0</v>
      </c>
      <c r="Q22" s="74">
        <v>0</v>
      </c>
    </row>
    <row r="23" spans="1:17" s="28" customFormat="1" x14ac:dyDescent="0.2">
      <c r="A23">
        <v>2026</v>
      </c>
      <c r="B23" t="s">
        <v>920</v>
      </c>
      <c r="C23" t="s">
        <v>3494</v>
      </c>
      <c r="D23" s="27" t="s">
        <v>12936</v>
      </c>
      <c r="E23">
        <v>61</v>
      </c>
      <c r="F23" t="s">
        <v>12937</v>
      </c>
      <c r="G23">
        <v>10</v>
      </c>
      <c r="H23" t="s">
        <v>32</v>
      </c>
      <c r="I23" s="74">
        <v>56903034</v>
      </c>
      <c r="J23" s="74">
        <v>56903034</v>
      </c>
      <c r="K23" s="74">
        <v>0</v>
      </c>
      <c r="L23" s="74">
        <v>56903034</v>
      </c>
      <c r="M23" s="74">
        <v>0</v>
      </c>
      <c r="N23" s="74">
        <v>56903034</v>
      </c>
      <c r="O23" s="74">
        <v>4003410</v>
      </c>
      <c r="P23" s="74">
        <v>52899624</v>
      </c>
      <c r="Q23" s="74">
        <v>52899624</v>
      </c>
    </row>
    <row r="24" spans="1:17" s="28" customFormat="1" x14ac:dyDescent="0.2">
      <c r="A24">
        <v>2026</v>
      </c>
      <c r="B24" t="s">
        <v>920</v>
      </c>
      <c r="C24" t="s">
        <v>3494</v>
      </c>
      <c r="D24" s="27" t="s">
        <v>12938</v>
      </c>
      <c r="E24">
        <v>62</v>
      </c>
      <c r="F24" t="s">
        <v>12939</v>
      </c>
      <c r="G24">
        <v>10</v>
      </c>
      <c r="H24" t="s">
        <v>32</v>
      </c>
      <c r="I24" s="74">
        <v>63703617</v>
      </c>
      <c r="J24" s="74">
        <v>63703617</v>
      </c>
      <c r="K24" s="74">
        <v>0</v>
      </c>
      <c r="L24" s="74">
        <v>63703617</v>
      </c>
      <c r="M24" s="74">
        <v>0</v>
      </c>
      <c r="N24" s="74">
        <v>63703617</v>
      </c>
      <c r="O24" s="74">
        <v>0</v>
      </c>
      <c r="P24" s="74">
        <v>63703617</v>
      </c>
      <c r="Q24" s="74">
        <v>63703617</v>
      </c>
    </row>
    <row r="25" spans="1:17" s="28" customFormat="1" x14ac:dyDescent="0.2">
      <c r="A25">
        <v>2026</v>
      </c>
      <c r="B25" t="s">
        <v>3817</v>
      </c>
      <c r="C25" t="s">
        <v>3499</v>
      </c>
      <c r="D25" s="27" t="s">
        <v>21</v>
      </c>
      <c r="E25">
        <v>72</v>
      </c>
      <c r="F25" t="s">
        <v>1223</v>
      </c>
      <c r="G25">
        <v>10</v>
      </c>
      <c r="H25" t="s">
        <v>32</v>
      </c>
      <c r="I25" s="74">
        <v>300473634</v>
      </c>
      <c r="J25" s="74">
        <v>300473634</v>
      </c>
      <c r="K25" s="74">
        <v>0</v>
      </c>
      <c r="L25" s="74">
        <v>300473634</v>
      </c>
      <c r="M25" s="74">
        <v>116171369</v>
      </c>
      <c r="N25" s="74">
        <v>184302265</v>
      </c>
      <c r="O25" s="74">
        <v>5016700</v>
      </c>
      <c r="P25" s="74">
        <v>179285565</v>
      </c>
      <c r="Q25" s="74">
        <v>179285565</v>
      </c>
    </row>
    <row r="26" spans="1:17" s="28" customFormat="1" x14ac:dyDescent="0.2">
      <c r="A26">
        <v>2026</v>
      </c>
      <c r="B26" t="s">
        <v>3817</v>
      </c>
      <c r="C26" t="s">
        <v>3499</v>
      </c>
      <c r="D26" s="27" t="s">
        <v>12762</v>
      </c>
      <c r="E26">
        <v>73</v>
      </c>
      <c r="F26" t="s">
        <v>1224</v>
      </c>
      <c r="G26">
        <v>10</v>
      </c>
      <c r="H26" t="s">
        <v>32</v>
      </c>
      <c r="I26" s="74">
        <v>15864667</v>
      </c>
      <c r="J26" s="74">
        <v>15864667</v>
      </c>
      <c r="K26" s="74">
        <v>0</v>
      </c>
      <c r="L26" s="74">
        <v>15864667</v>
      </c>
      <c r="M26" s="74">
        <v>6237167</v>
      </c>
      <c r="N26" s="74">
        <v>9627500</v>
      </c>
      <c r="O26" s="74">
        <v>0</v>
      </c>
      <c r="P26" s="74">
        <v>9627500</v>
      </c>
      <c r="Q26" s="74">
        <v>9627500</v>
      </c>
    </row>
    <row r="27" spans="1:17" s="28" customFormat="1" x14ac:dyDescent="0.2">
      <c r="A27">
        <v>2026</v>
      </c>
      <c r="B27" t="s">
        <v>919</v>
      </c>
      <c r="C27" t="s">
        <v>919</v>
      </c>
      <c r="D27" s="27" t="s">
        <v>12940</v>
      </c>
      <c r="E27">
        <v>75</v>
      </c>
      <c r="F27" t="s">
        <v>12941</v>
      </c>
      <c r="G27">
        <v>10</v>
      </c>
      <c r="H27" t="s">
        <v>32</v>
      </c>
      <c r="I27" s="74">
        <v>435484</v>
      </c>
      <c r="J27" s="74">
        <v>435484</v>
      </c>
      <c r="K27" s="74">
        <v>0</v>
      </c>
      <c r="L27" s="74">
        <v>435484</v>
      </c>
      <c r="M27" s="74">
        <v>0</v>
      </c>
      <c r="N27" s="74">
        <v>435484</v>
      </c>
      <c r="O27" s="74">
        <v>0</v>
      </c>
      <c r="P27" s="74">
        <v>435484</v>
      </c>
      <c r="Q27" s="74">
        <v>435484</v>
      </c>
    </row>
    <row r="28" spans="1:17" s="28" customFormat="1" x14ac:dyDescent="0.2">
      <c r="A28">
        <v>2026</v>
      </c>
      <c r="B28" t="s">
        <v>920</v>
      </c>
      <c r="C28" t="s">
        <v>3493</v>
      </c>
      <c r="D28" s="27" t="s">
        <v>12942</v>
      </c>
      <c r="E28">
        <v>76</v>
      </c>
      <c r="F28" t="s">
        <v>12943</v>
      </c>
      <c r="G28">
        <v>10</v>
      </c>
      <c r="H28" t="s">
        <v>32</v>
      </c>
      <c r="I28" s="74">
        <v>40000000</v>
      </c>
      <c r="J28" s="74">
        <v>40000000</v>
      </c>
      <c r="K28" s="74">
        <v>0</v>
      </c>
      <c r="L28" s="74">
        <v>40000000</v>
      </c>
      <c r="M28" s="74">
        <v>0</v>
      </c>
      <c r="N28" s="74">
        <v>40000000</v>
      </c>
      <c r="O28" s="74">
        <v>0</v>
      </c>
      <c r="P28" s="74">
        <v>40000000</v>
      </c>
      <c r="Q28" s="74">
        <v>40000000</v>
      </c>
    </row>
    <row r="29" spans="1:17" s="28" customFormat="1" x14ac:dyDescent="0.2">
      <c r="A29">
        <v>2026</v>
      </c>
      <c r="B29" t="s">
        <v>920</v>
      </c>
      <c r="C29" t="s">
        <v>3493</v>
      </c>
      <c r="D29" s="27" t="s">
        <v>12944</v>
      </c>
      <c r="E29">
        <v>78</v>
      </c>
      <c r="F29" t="s">
        <v>12945</v>
      </c>
      <c r="G29">
        <v>10</v>
      </c>
      <c r="H29" t="s">
        <v>32</v>
      </c>
      <c r="I29" s="74">
        <v>15905166</v>
      </c>
      <c r="J29" s="74">
        <v>15905166</v>
      </c>
      <c r="K29" s="74">
        <v>0</v>
      </c>
      <c r="L29" s="74">
        <v>15905166</v>
      </c>
      <c r="M29" s="74">
        <v>671744</v>
      </c>
      <c r="N29" s="74">
        <v>15233422</v>
      </c>
      <c r="O29" s="74">
        <v>0</v>
      </c>
      <c r="P29" s="74">
        <v>15233422</v>
      </c>
      <c r="Q29" s="74">
        <v>15233422</v>
      </c>
    </row>
    <row r="30" spans="1:17" s="28" customFormat="1" x14ac:dyDescent="0.2">
      <c r="A30">
        <v>2026</v>
      </c>
      <c r="B30" t="s">
        <v>920</v>
      </c>
      <c r="C30" t="s">
        <v>3493</v>
      </c>
      <c r="D30" s="27" t="s">
        <v>12946</v>
      </c>
      <c r="E30">
        <v>79</v>
      </c>
      <c r="F30" t="s">
        <v>12947</v>
      </c>
      <c r="G30">
        <v>10</v>
      </c>
      <c r="H30" t="s">
        <v>32</v>
      </c>
      <c r="I30" s="74">
        <v>19800000</v>
      </c>
      <c r="J30" s="74">
        <v>19800000</v>
      </c>
      <c r="K30" s="74">
        <v>0</v>
      </c>
      <c r="L30" s="74">
        <v>19800000</v>
      </c>
      <c r="M30" s="74">
        <v>500000</v>
      </c>
      <c r="N30" s="74">
        <v>19300000</v>
      </c>
      <c r="O30" s="74">
        <v>0</v>
      </c>
      <c r="P30" s="74">
        <v>19300000</v>
      </c>
      <c r="Q30" s="74">
        <v>19300000</v>
      </c>
    </row>
    <row r="31" spans="1:17" s="28" customFormat="1" x14ac:dyDescent="0.2">
      <c r="A31">
        <v>2026</v>
      </c>
      <c r="B31" t="s">
        <v>920</v>
      </c>
      <c r="C31" t="s">
        <v>3493</v>
      </c>
      <c r="D31" s="27" t="s">
        <v>12948</v>
      </c>
      <c r="E31">
        <v>80</v>
      </c>
      <c r="F31" t="s">
        <v>12949</v>
      </c>
      <c r="G31">
        <v>10</v>
      </c>
      <c r="H31" t="s">
        <v>32</v>
      </c>
      <c r="I31" s="74">
        <v>3093333</v>
      </c>
      <c r="J31" s="74">
        <v>3093333</v>
      </c>
      <c r="K31" s="74">
        <v>0</v>
      </c>
      <c r="L31" s="74">
        <v>3093333</v>
      </c>
      <c r="M31" s="74">
        <v>0</v>
      </c>
      <c r="N31" s="74">
        <v>3093333</v>
      </c>
      <c r="O31" s="74">
        <v>0</v>
      </c>
      <c r="P31" s="74">
        <v>3093333</v>
      </c>
      <c r="Q31" s="74">
        <v>3093333</v>
      </c>
    </row>
    <row r="32" spans="1:17" s="28" customFormat="1" x14ac:dyDescent="0.2">
      <c r="A32">
        <v>2026</v>
      </c>
      <c r="B32" t="s">
        <v>920</v>
      </c>
      <c r="C32" t="s">
        <v>3493</v>
      </c>
      <c r="D32" s="27" t="s">
        <v>12763</v>
      </c>
      <c r="E32">
        <v>84</v>
      </c>
      <c r="F32" t="s">
        <v>12950</v>
      </c>
      <c r="G32">
        <v>10</v>
      </c>
      <c r="H32" t="s">
        <v>32</v>
      </c>
      <c r="I32" s="74">
        <v>114288620</v>
      </c>
      <c r="J32" s="74">
        <v>114288620</v>
      </c>
      <c r="K32" s="74">
        <v>0</v>
      </c>
      <c r="L32" s="74">
        <v>114288620</v>
      </c>
      <c r="M32" s="74">
        <v>0</v>
      </c>
      <c r="N32" s="74">
        <v>114288620</v>
      </c>
      <c r="O32" s="74">
        <v>0</v>
      </c>
      <c r="P32" s="74">
        <v>114288620</v>
      </c>
      <c r="Q32" s="74">
        <v>114288620</v>
      </c>
    </row>
    <row r="33" spans="1:17" s="28" customFormat="1" x14ac:dyDescent="0.2">
      <c r="A33">
        <v>2026</v>
      </c>
      <c r="B33" t="s">
        <v>920</v>
      </c>
      <c r="C33" t="s">
        <v>3493</v>
      </c>
      <c r="D33" s="27" t="s">
        <v>12764</v>
      </c>
      <c r="E33">
        <v>86</v>
      </c>
      <c r="F33" t="s">
        <v>1228</v>
      </c>
      <c r="G33">
        <v>10</v>
      </c>
      <c r="H33" t="s">
        <v>32</v>
      </c>
      <c r="I33" s="74">
        <v>24997552</v>
      </c>
      <c r="J33" s="74">
        <v>24997552</v>
      </c>
      <c r="K33" s="74">
        <v>0</v>
      </c>
      <c r="L33" s="74">
        <v>24997552</v>
      </c>
      <c r="M33" s="74">
        <v>9851168</v>
      </c>
      <c r="N33" s="74">
        <v>15146384</v>
      </c>
      <c r="O33" s="74">
        <v>0</v>
      </c>
      <c r="P33" s="74">
        <v>15146384</v>
      </c>
      <c r="Q33" s="74">
        <v>15146384</v>
      </c>
    </row>
    <row r="34" spans="1:17" s="28" customFormat="1" x14ac:dyDescent="0.2">
      <c r="A34">
        <v>2026</v>
      </c>
      <c r="B34" t="s">
        <v>920</v>
      </c>
      <c r="C34" t="s">
        <v>3493</v>
      </c>
      <c r="D34" s="27" t="s">
        <v>12765</v>
      </c>
      <c r="E34">
        <v>87</v>
      </c>
      <c r="F34" t="s">
        <v>1229</v>
      </c>
      <c r="G34">
        <v>10</v>
      </c>
      <c r="H34" t="s">
        <v>32</v>
      </c>
      <c r="I34" s="74">
        <v>244244250</v>
      </c>
      <c r="J34" s="74">
        <v>244244250</v>
      </c>
      <c r="K34" s="74">
        <v>0</v>
      </c>
      <c r="L34" s="74">
        <v>244244250</v>
      </c>
      <c r="M34" s="74">
        <v>649887</v>
      </c>
      <c r="N34" s="74">
        <v>243594363</v>
      </c>
      <c r="O34" s="74">
        <v>0</v>
      </c>
      <c r="P34" s="74">
        <v>243594363</v>
      </c>
      <c r="Q34" s="74">
        <v>243594363</v>
      </c>
    </row>
    <row r="35" spans="1:17" s="28" customFormat="1" x14ac:dyDescent="0.2">
      <c r="A35">
        <v>2026</v>
      </c>
      <c r="B35" t="s">
        <v>920</v>
      </c>
      <c r="C35" t="s">
        <v>920</v>
      </c>
      <c r="D35" s="27" t="s">
        <v>24</v>
      </c>
      <c r="E35">
        <v>90</v>
      </c>
      <c r="F35" t="s">
        <v>1230</v>
      </c>
      <c r="G35">
        <v>10</v>
      </c>
      <c r="H35" t="s">
        <v>32</v>
      </c>
      <c r="I35" s="74">
        <v>31312000</v>
      </c>
      <c r="J35" s="74">
        <v>31312000</v>
      </c>
      <c r="K35" s="74">
        <v>0</v>
      </c>
      <c r="L35" s="74">
        <v>31312000</v>
      </c>
      <c r="M35" s="74">
        <v>0</v>
      </c>
      <c r="N35" s="74">
        <v>31312000</v>
      </c>
      <c r="O35" s="74">
        <v>24225600</v>
      </c>
      <c r="P35" s="74">
        <v>7086400</v>
      </c>
      <c r="Q35" s="74">
        <v>7086400</v>
      </c>
    </row>
    <row r="36" spans="1:17" s="28" customFormat="1" x14ac:dyDescent="0.2">
      <c r="A36">
        <v>2026</v>
      </c>
      <c r="B36" t="s">
        <v>920</v>
      </c>
      <c r="C36" t="s">
        <v>3494</v>
      </c>
      <c r="D36" s="27" t="s">
        <v>12951</v>
      </c>
      <c r="E36">
        <v>92</v>
      </c>
      <c r="F36" t="s">
        <v>12952</v>
      </c>
      <c r="G36">
        <v>20</v>
      </c>
      <c r="H36" t="s">
        <v>36</v>
      </c>
      <c r="I36" s="74">
        <v>2860</v>
      </c>
      <c r="J36" s="74">
        <v>2860</v>
      </c>
      <c r="K36" s="74">
        <v>0</v>
      </c>
      <c r="L36" s="74">
        <v>2860</v>
      </c>
      <c r="M36" s="74">
        <v>0</v>
      </c>
      <c r="N36" s="74">
        <v>2860</v>
      </c>
      <c r="O36" s="74">
        <v>0</v>
      </c>
      <c r="P36" s="74">
        <v>2860</v>
      </c>
      <c r="Q36" s="74">
        <v>2860</v>
      </c>
    </row>
    <row r="37" spans="1:17" s="28" customFormat="1" x14ac:dyDescent="0.2">
      <c r="A37">
        <v>2026</v>
      </c>
      <c r="B37" t="s">
        <v>920</v>
      </c>
      <c r="C37" t="s">
        <v>3494</v>
      </c>
      <c r="D37" s="27" t="s">
        <v>12953</v>
      </c>
      <c r="E37">
        <v>93</v>
      </c>
      <c r="F37" t="s">
        <v>12954</v>
      </c>
      <c r="G37">
        <v>20</v>
      </c>
      <c r="H37" t="s">
        <v>36</v>
      </c>
      <c r="I37" s="74">
        <v>4114</v>
      </c>
      <c r="J37" s="74">
        <v>4114</v>
      </c>
      <c r="K37" s="74">
        <v>0</v>
      </c>
      <c r="L37" s="74">
        <v>4114</v>
      </c>
      <c r="M37" s="74">
        <v>0</v>
      </c>
      <c r="N37" s="74">
        <v>4114</v>
      </c>
      <c r="O37" s="74">
        <v>0</v>
      </c>
      <c r="P37" s="74">
        <v>4114</v>
      </c>
      <c r="Q37" s="74">
        <v>4114</v>
      </c>
    </row>
    <row r="38" spans="1:17" s="28" customFormat="1" x14ac:dyDescent="0.2">
      <c r="A38">
        <v>2026</v>
      </c>
      <c r="B38" t="s">
        <v>920</v>
      </c>
      <c r="C38" t="s">
        <v>3494</v>
      </c>
      <c r="D38" s="27" t="s">
        <v>12955</v>
      </c>
      <c r="E38">
        <v>98</v>
      </c>
      <c r="F38" t="s">
        <v>12956</v>
      </c>
      <c r="G38">
        <v>20</v>
      </c>
      <c r="H38" t="s">
        <v>36</v>
      </c>
      <c r="I38" s="74">
        <v>31111134</v>
      </c>
      <c r="J38" s="74">
        <v>31111134</v>
      </c>
      <c r="K38" s="74">
        <v>0</v>
      </c>
      <c r="L38" s="74">
        <v>31111134</v>
      </c>
      <c r="M38" s="74">
        <v>0</v>
      </c>
      <c r="N38" s="74">
        <v>31111134</v>
      </c>
      <c r="O38" s="74">
        <v>0</v>
      </c>
      <c r="P38" s="74">
        <v>31111134</v>
      </c>
      <c r="Q38" s="74">
        <v>31111134</v>
      </c>
    </row>
    <row r="39" spans="1:17" s="28" customFormat="1" x14ac:dyDescent="0.2">
      <c r="A39">
        <v>2026</v>
      </c>
      <c r="B39" t="s">
        <v>920</v>
      </c>
      <c r="C39" t="s">
        <v>3494</v>
      </c>
      <c r="D39" s="27" t="s">
        <v>12957</v>
      </c>
      <c r="E39">
        <v>101</v>
      </c>
      <c r="F39" t="s">
        <v>1231</v>
      </c>
      <c r="G39">
        <v>20</v>
      </c>
      <c r="H39" t="s">
        <v>36</v>
      </c>
      <c r="I39" s="74">
        <v>24010781</v>
      </c>
      <c r="J39" s="74">
        <v>24010781</v>
      </c>
      <c r="K39" s="74">
        <v>0</v>
      </c>
      <c r="L39" s="74">
        <v>24010781</v>
      </c>
      <c r="M39" s="74">
        <v>0</v>
      </c>
      <c r="N39" s="74">
        <v>24010781</v>
      </c>
      <c r="O39" s="74">
        <v>0</v>
      </c>
      <c r="P39" s="74">
        <v>24010781</v>
      </c>
      <c r="Q39" s="74">
        <v>24010781</v>
      </c>
    </row>
    <row r="40" spans="1:17" s="28" customFormat="1" x14ac:dyDescent="0.2">
      <c r="A40">
        <v>2026</v>
      </c>
      <c r="B40" t="s">
        <v>920</v>
      </c>
      <c r="C40" t="s">
        <v>3494</v>
      </c>
      <c r="D40" s="27" t="s">
        <v>12958</v>
      </c>
      <c r="E40">
        <v>102</v>
      </c>
      <c r="F40" t="s">
        <v>12959</v>
      </c>
      <c r="G40">
        <v>20</v>
      </c>
      <c r="H40" t="s">
        <v>36</v>
      </c>
      <c r="I40" s="74">
        <v>39494901</v>
      </c>
      <c r="J40" s="74">
        <v>39494901</v>
      </c>
      <c r="K40" s="74">
        <v>0</v>
      </c>
      <c r="L40" s="74">
        <v>39494901</v>
      </c>
      <c r="M40" s="74">
        <v>0</v>
      </c>
      <c r="N40" s="74">
        <v>39494901</v>
      </c>
      <c r="O40" s="74">
        <v>0</v>
      </c>
      <c r="P40" s="74">
        <v>39494901</v>
      </c>
      <c r="Q40" s="74">
        <v>39494901</v>
      </c>
    </row>
    <row r="41" spans="1:17" s="28" customFormat="1" x14ac:dyDescent="0.2">
      <c r="A41">
        <v>2026</v>
      </c>
      <c r="B41" t="s">
        <v>920</v>
      </c>
      <c r="C41" t="s">
        <v>3494</v>
      </c>
      <c r="D41" s="27" t="s">
        <v>12960</v>
      </c>
      <c r="E41">
        <v>103</v>
      </c>
      <c r="F41" t="s">
        <v>12961</v>
      </c>
      <c r="G41">
        <v>20</v>
      </c>
      <c r="H41" t="s">
        <v>36</v>
      </c>
      <c r="I41" s="74">
        <v>89205375</v>
      </c>
      <c r="J41" s="74">
        <v>89205375</v>
      </c>
      <c r="K41" s="74">
        <v>0</v>
      </c>
      <c r="L41" s="74">
        <v>89205375</v>
      </c>
      <c r="M41" s="74">
        <v>0</v>
      </c>
      <c r="N41" s="74">
        <v>89205375</v>
      </c>
      <c r="O41" s="74">
        <v>0</v>
      </c>
      <c r="P41" s="74">
        <v>89205375</v>
      </c>
      <c r="Q41" s="74">
        <v>89205375</v>
      </c>
    </row>
    <row r="42" spans="1:17" s="28" customFormat="1" x14ac:dyDescent="0.2">
      <c r="A42">
        <v>2026</v>
      </c>
      <c r="B42" t="s">
        <v>920</v>
      </c>
      <c r="C42" t="s">
        <v>3494</v>
      </c>
      <c r="D42" s="27" t="s">
        <v>12962</v>
      </c>
      <c r="E42">
        <v>105</v>
      </c>
      <c r="F42" t="s">
        <v>12963</v>
      </c>
      <c r="G42">
        <v>20</v>
      </c>
      <c r="H42" t="s">
        <v>36</v>
      </c>
      <c r="I42" s="74">
        <v>1217788159</v>
      </c>
      <c r="J42" s="74">
        <v>1217788159</v>
      </c>
      <c r="K42" s="74">
        <v>0</v>
      </c>
      <c r="L42" s="74">
        <v>1217788159</v>
      </c>
      <c r="M42" s="74">
        <v>0</v>
      </c>
      <c r="N42" s="74">
        <v>1217788159</v>
      </c>
      <c r="O42" s="74">
        <v>791562304</v>
      </c>
      <c r="P42" s="74">
        <v>426225855</v>
      </c>
      <c r="Q42" s="74">
        <v>426225855</v>
      </c>
    </row>
    <row r="43" spans="1:17" s="28" customFormat="1" x14ac:dyDescent="0.2">
      <c r="A43">
        <v>2026</v>
      </c>
      <c r="B43" t="s">
        <v>920</v>
      </c>
      <c r="C43" t="s">
        <v>3495</v>
      </c>
      <c r="D43" s="27" t="s">
        <v>12964</v>
      </c>
      <c r="E43">
        <v>1206</v>
      </c>
      <c r="F43" t="s">
        <v>12965</v>
      </c>
      <c r="G43">
        <v>20</v>
      </c>
      <c r="H43" t="s">
        <v>36</v>
      </c>
      <c r="I43" s="74">
        <v>102164970</v>
      </c>
      <c r="J43" s="74">
        <v>102164970</v>
      </c>
      <c r="K43" s="74">
        <v>0</v>
      </c>
      <c r="L43" s="74">
        <v>102164970</v>
      </c>
      <c r="M43" s="74">
        <v>0</v>
      </c>
      <c r="N43" s="74">
        <v>102164970</v>
      </c>
      <c r="O43" s="74">
        <v>0</v>
      </c>
      <c r="P43" s="74">
        <v>102164970</v>
      </c>
      <c r="Q43" s="74">
        <v>102164970</v>
      </c>
    </row>
    <row r="44" spans="1:17" s="28" customFormat="1" x14ac:dyDescent="0.2">
      <c r="A44">
        <v>2026</v>
      </c>
      <c r="B44" t="s">
        <v>920</v>
      </c>
      <c r="C44" t="s">
        <v>3493</v>
      </c>
      <c r="D44" s="27" t="s">
        <v>12966</v>
      </c>
      <c r="E44">
        <v>106</v>
      </c>
      <c r="F44" t="s">
        <v>12967</v>
      </c>
      <c r="G44">
        <v>20</v>
      </c>
      <c r="H44" t="s">
        <v>36</v>
      </c>
      <c r="I44" s="74">
        <v>704909168</v>
      </c>
      <c r="J44" s="74">
        <v>704909168</v>
      </c>
      <c r="K44" s="74">
        <v>0</v>
      </c>
      <c r="L44" s="74">
        <v>704909168</v>
      </c>
      <c r="M44" s="74">
        <v>0</v>
      </c>
      <c r="N44" s="74">
        <v>704909168</v>
      </c>
      <c r="O44" s="74">
        <v>456748878</v>
      </c>
      <c r="P44" s="74">
        <v>248160290</v>
      </c>
      <c r="Q44" s="74">
        <v>248160290</v>
      </c>
    </row>
    <row r="45" spans="1:17" s="28" customFormat="1" x14ac:dyDescent="0.2">
      <c r="A45">
        <v>2026</v>
      </c>
      <c r="B45" t="s">
        <v>920</v>
      </c>
      <c r="C45" t="s">
        <v>3494</v>
      </c>
      <c r="D45" s="27" t="s">
        <v>12968</v>
      </c>
      <c r="E45">
        <v>107</v>
      </c>
      <c r="F45" t="s">
        <v>12969</v>
      </c>
      <c r="G45">
        <v>60</v>
      </c>
      <c r="H45" t="s">
        <v>37</v>
      </c>
      <c r="I45" s="74">
        <v>156029780</v>
      </c>
      <c r="J45" s="74">
        <v>156029780</v>
      </c>
      <c r="K45" s="74">
        <v>0</v>
      </c>
      <c r="L45" s="74">
        <v>156029780</v>
      </c>
      <c r="M45" s="74">
        <v>0</v>
      </c>
      <c r="N45" s="74">
        <v>156029780</v>
      </c>
      <c r="O45" s="74">
        <v>5396969</v>
      </c>
      <c r="P45" s="74">
        <v>150632811</v>
      </c>
      <c r="Q45" s="74">
        <v>150632811</v>
      </c>
    </row>
    <row r="46" spans="1:17" s="28" customFormat="1" x14ac:dyDescent="0.2">
      <c r="A46">
        <v>2026</v>
      </c>
      <c r="B46" t="s">
        <v>920</v>
      </c>
      <c r="C46" t="s">
        <v>3494</v>
      </c>
      <c r="D46" s="27" t="s">
        <v>12970</v>
      </c>
      <c r="E46">
        <v>109</v>
      </c>
      <c r="F46" t="s">
        <v>12971</v>
      </c>
      <c r="G46">
        <v>60</v>
      </c>
      <c r="H46" t="s">
        <v>37</v>
      </c>
      <c r="I46" s="74">
        <v>18344846</v>
      </c>
      <c r="J46" s="74">
        <v>18344846</v>
      </c>
      <c r="K46" s="74">
        <v>0</v>
      </c>
      <c r="L46" s="74">
        <v>18344846</v>
      </c>
      <c r="M46" s="74">
        <v>0</v>
      </c>
      <c r="N46" s="74">
        <v>18344846</v>
      </c>
      <c r="O46" s="74">
        <v>0</v>
      </c>
      <c r="P46" s="74">
        <v>18344846</v>
      </c>
      <c r="Q46" s="74">
        <v>18344846</v>
      </c>
    </row>
    <row r="47" spans="1:17" s="28" customFormat="1" x14ac:dyDescent="0.2">
      <c r="A47">
        <v>2026</v>
      </c>
      <c r="B47" t="s">
        <v>920</v>
      </c>
      <c r="C47" t="s">
        <v>3494</v>
      </c>
      <c r="D47" s="27" t="s">
        <v>12972</v>
      </c>
      <c r="E47">
        <v>110</v>
      </c>
      <c r="F47" t="s">
        <v>12973</v>
      </c>
      <c r="G47">
        <v>60</v>
      </c>
      <c r="H47" t="s">
        <v>37</v>
      </c>
      <c r="I47" s="74">
        <v>2295000</v>
      </c>
      <c r="J47" s="74">
        <v>2295000</v>
      </c>
      <c r="K47" s="74">
        <v>0</v>
      </c>
      <c r="L47" s="74">
        <v>2295000</v>
      </c>
      <c r="M47" s="74">
        <v>2295000</v>
      </c>
      <c r="N47" s="74">
        <v>0</v>
      </c>
      <c r="O47" s="74">
        <v>0</v>
      </c>
      <c r="P47" s="74">
        <v>0</v>
      </c>
      <c r="Q47" s="74">
        <v>0</v>
      </c>
    </row>
    <row r="48" spans="1:17" s="28" customFormat="1" x14ac:dyDescent="0.2">
      <c r="A48">
        <v>2026</v>
      </c>
      <c r="B48" t="s">
        <v>920</v>
      </c>
      <c r="C48" t="s">
        <v>3494</v>
      </c>
      <c r="D48" s="27" t="s">
        <v>12974</v>
      </c>
      <c r="E48">
        <v>111</v>
      </c>
      <c r="F48" t="s">
        <v>12975</v>
      </c>
      <c r="G48">
        <v>60</v>
      </c>
      <c r="H48" t="s">
        <v>37</v>
      </c>
      <c r="I48" s="74">
        <v>142813388</v>
      </c>
      <c r="J48" s="74">
        <v>142813388</v>
      </c>
      <c r="K48" s="74">
        <v>0</v>
      </c>
      <c r="L48" s="74">
        <v>142813388</v>
      </c>
      <c r="M48" s="74">
        <v>3444168</v>
      </c>
      <c r="N48" s="74">
        <v>139369220</v>
      </c>
      <c r="O48" s="74">
        <v>0</v>
      </c>
      <c r="P48" s="74">
        <v>139369220</v>
      </c>
      <c r="Q48" s="74">
        <v>139369220</v>
      </c>
    </row>
    <row r="49" spans="1:18" s="28" customFormat="1" x14ac:dyDescent="0.2">
      <c r="A49">
        <v>2026</v>
      </c>
      <c r="B49" t="s">
        <v>920</v>
      </c>
      <c r="C49" t="s">
        <v>3494</v>
      </c>
      <c r="D49" s="27" t="s">
        <v>12976</v>
      </c>
      <c r="E49">
        <v>682</v>
      </c>
      <c r="F49" t="s">
        <v>12977</v>
      </c>
      <c r="G49">
        <v>60</v>
      </c>
      <c r="H49" t="s">
        <v>37</v>
      </c>
      <c r="I49" s="74">
        <v>4461822</v>
      </c>
      <c r="J49" s="74">
        <v>4461822</v>
      </c>
      <c r="K49" s="74">
        <v>0</v>
      </c>
      <c r="L49" s="74">
        <v>4461822</v>
      </c>
      <c r="M49" s="74">
        <v>0</v>
      </c>
      <c r="N49" s="74">
        <v>4461822</v>
      </c>
      <c r="O49" s="74">
        <v>0</v>
      </c>
      <c r="P49" s="74">
        <v>4461822</v>
      </c>
      <c r="Q49" s="74">
        <v>4461822</v>
      </c>
    </row>
    <row r="50" spans="1:18" s="28" customFormat="1" x14ac:dyDescent="0.2">
      <c r="A50">
        <v>2026</v>
      </c>
      <c r="B50" t="s">
        <v>920</v>
      </c>
      <c r="C50" t="s">
        <v>3494</v>
      </c>
      <c r="D50" s="27" t="s">
        <v>12978</v>
      </c>
      <c r="E50">
        <v>113</v>
      </c>
      <c r="F50" t="s">
        <v>12979</v>
      </c>
      <c r="G50">
        <v>70</v>
      </c>
      <c r="H50" t="s">
        <v>51</v>
      </c>
      <c r="I50" s="74">
        <v>54494810</v>
      </c>
      <c r="J50" s="74">
        <v>54494810</v>
      </c>
      <c r="K50" s="74">
        <v>0</v>
      </c>
      <c r="L50" s="74">
        <v>54494810</v>
      </c>
      <c r="M50" s="74">
        <v>0</v>
      </c>
      <c r="N50" s="74">
        <v>54494810</v>
      </c>
      <c r="O50" s="74">
        <v>0</v>
      </c>
      <c r="P50" s="74">
        <v>54494810</v>
      </c>
      <c r="Q50" s="74">
        <v>54494810</v>
      </c>
    </row>
    <row r="51" spans="1:18" s="28" customFormat="1" x14ac:dyDescent="0.2">
      <c r="A51">
        <v>2026</v>
      </c>
      <c r="B51" t="s">
        <v>920</v>
      </c>
      <c r="C51" t="s">
        <v>920</v>
      </c>
      <c r="D51" s="27" t="s">
        <v>12980</v>
      </c>
      <c r="E51">
        <v>865</v>
      </c>
      <c r="F51" t="s">
        <v>12981</v>
      </c>
      <c r="G51">
        <v>70</v>
      </c>
      <c r="H51" t="s">
        <v>51</v>
      </c>
      <c r="I51" s="74">
        <v>38666667</v>
      </c>
      <c r="J51" s="74">
        <v>38666667</v>
      </c>
      <c r="K51" s="74">
        <v>0</v>
      </c>
      <c r="L51" s="74">
        <v>38666667</v>
      </c>
      <c r="M51" s="74">
        <v>0</v>
      </c>
      <c r="N51" s="74">
        <v>38666667</v>
      </c>
      <c r="O51" s="74">
        <v>15333334</v>
      </c>
      <c r="P51" s="74">
        <v>23333333</v>
      </c>
      <c r="Q51" s="74">
        <v>23333333</v>
      </c>
    </row>
    <row r="52" spans="1:18" s="28" customFormat="1" x14ac:dyDescent="0.2">
      <c r="A52">
        <v>2026</v>
      </c>
      <c r="B52" t="s">
        <v>920</v>
      </c>
      <c r="C52" t="s">
        <v>3493</v>
      </c>
      <c r="D52" s="27" t="s">
        <v>12766</v>
      </c>
      <c r="E52">
        <v>116</v>
      </c>
      <c r="F52" t="s">
        <v>12982</v>
      </c>
      <c r="G52">
        <v>10</v>
      </c>
      <c r="H52" t="s">
        <v>32</v>
      </c>
      <c r="I52" s="74">
        <v>2669894</v>
      </c>
      <c r="J52" s="74">
        <v>2669894</v>
      </c>
      <c r="K52" s="74">
        <v>0</v>
      </c>
      <c r="L52" s="74">
        <v>2669894</v>
      </c>
      <c r="M52" s="74">
        <v>0</v>
      </c>
      <c r="N52" s="74">
        <v>2669894</v>
      </c>
      <c r="O52" s="74">
        <v>0</v>
      </c>
      <c r="P52" s="74">
        <v>2669894</v>
      </c>
      <c r="Q52" s="74">
        <v>2669894</v>
      </c>
    </row>
    <row r="53" spans="1:18" s="28" customFormat="1" x14ac:dyDescent="0.2">
      <c r="A53">
        <v>2026</v>
      </c>
      <c r="B53" t="s">
        <v>3500</v>
      </c>
      <c r="C53" t="s">
        <v>3500</v>
      </c>
      <c r="D53" s="27" t="s">
        <v>26</v>
      </c>
      <c r="E53">
        <v>118</v>
      </c>
      <c r="F53" t="s">
        <v>1232</v>
      </c>
      <c r="G53">
        <v>10</v>
      </c>
      <c r="H53" t="s">
        <v>32</v>
      </c>
      <c r="I53" s="74">
        <v>29681087</v>
      </c>
      <c r="J53" s="74">
        <v>29681087</v>
      </c>
      <c r="K53" s="74">
        <v>0</v>
      </c>
      <c r="L53" s="74">
        <v>29681087</v>
      </c>
      <c r="M53" s="74">
        <v>0</v>
      </c>
      <c r="N53" s="74">
        <v>29681087</v>
      </c>
      <c r="O53" s="74">
        <v>0</v>
      </c>
      <c r="P53" s="74">
        <v>29681087</v>
      </c>
      <c r="Q53" s="74">
        <v>29681087</v>
      </c>
    </row>
    <row r="54" spans="1:18" s="28" customFormat="1" x14ac:dyDescent="0.2">
      <c r="A54">
        <v>2026</v>
      </c>
      <c r="B54" t="s">
        <v>920</v>
      </c>
      <c r="C54" t="s">
        <v>3495</v>
      </c>
      <c r="D54" s="27" t="s">
        <v>12767</v>
      </c>
      <c r="E54">
        <v>125</v>
      </c>
      <c r="F54" t="s">
        <v>1233</v>
      </c>
      <c r="G54">
        <v>20</v>
      </c>
      <c r="H54" t="s">
        <v>36</v>
      </c>
      <c r="I54" s="74">
        <v>264702439</v>
      </c>
      <c r="J54" s="74">
        <v>264702439</v>
      </c>
      <c r="K54" s="74">
        <v>0</v>
      </c>
      <c r="L54" s="74">
        <v>264702439</v>
      </c>
      <c r="M54" s="74">
        <v>225923448</v>
      </c>
      <c r="N54" s="74">
        <v>38778991</v>
      </c>
      <c r="O54" s="74">
        <v>0</v>
      </c>
      <c r="P54" s="74">
        <v>38778991</v>
      </c>
      <c r="Q54" s="74">
        <v>38778991</v>
      </c>
    </row>
    <row r="55" spans="1:18" s="28" customFormat="1" x14ac:dyDescent="0.2">
      <c r="A55">
        <v>2026</v>
      </c>
      <c r="B55" t="s">
        <v>920</v>
      </c>
      <c r="C55" t="s">
        <v>3495</v>
      </c>
      <c r="D55" s="27" t="s">
        <v>12983</v>
      </c>
      <c r="E55">
        <v>133</v>
      </c>
      <c r="F55" t="s">
        <v>27</v>
      </c>
      <c r="G55">
        <v>33</v>
      </c>
      <c r="H55" t="s">
        <v>34</v>
      </c>
      <c r="I55" s="74">
        <v>459125118</v>
      </c>
      <c r="J55" s="74">
        <v>459125118</v>
      </c>
      <c r="K55" s="74">
        <v>0</v>
      </c>
      <c r="L55" s="74">
        <v>459125118</v>
      </c>
      <c r="M55" s="74">
        <v>446293529</v>
      </c>
      <c r="N55" s="74">
        <v>12831589</v>
      </c>
      <c r="O55" s="74">
        <v>0</v>
      </c>
      <c r="P55" s="74">
        <v>12831589</v>
      </c>
      <c r="Q55" s="74">
        <v>12831589</v>
      </c>
    </row>
    <row r="56" spans="1:18" s="28" customFormat="1" x14ac:dyDescent="0.2">
      <c r="A56">
        <v>2026</v>
      </c>
      <c r="B56" t="s">
        <v>920</v>
      </c>
      <c r="C56" t="s">
        <v>3495</v>
      </c>
      <c r="D56" s="27" t="s">
        <v>12984</v>
      </c>
      <c r="E56">
        <v>134</v>
      </c>
      <c r="F56" t="s">
        <v>28</v>
      </c>
      <c r="G56">
        <v>37</v>
      </c>
      <c r="H56" t="s">
        <v>35</v>
      </c>
      <c r="I56" s="74">
        <v>9915735</v>
      </c>
      <c r="J56" s="74">
        <v>9915735</v>
      </c>
      <c r="K56" s="74">
        <v>0</v>
      </c>
      <c r="L56" s="74">
        <v>9915735</v>
      </c>
      <c r="M56" s="74">
        <v>1920368</v>
      </c>
      <c r="N56" s="74">
        <v>7995367</v>
      </c>
      <c r="O56" s="74">
        <v>0</v>
      </c>
      <c r="P56" s="74">
        <v>7995367</v>
      </c>
      <c r="Q56" s="74">
        <v>7995367</v>
      </c>
    </row>
    <row r="57" spans="1:18" s="29" customFormat="1" x14ac:dyDescent="0.2">
      <c r="B57"/>
      <c r="C57"/>
      <c r="D57" s="29" t="s">
        <v>12768</v>
      </c>
      <c r="I57" s="75">
        <f t="shared" ref="I57:Q57" si="0">SUM(I2:I56)</f>
        <v>5791793291</v>
      </c>
      <c r="J57" s="75">
        <f t="shared" si="0"/>
        <v>5791793291</v>
      </c>
      <c r="K57" s="75">
        <f t="shared" si="0"/>
        <v>0</v>
      </c>
      <c r="L57" s="75">
        <f t="shared" si="0"/>
        <v>5791793291</v>
      </c>
      <c r="M57" s="75">
        <f t="shared" si="0"/>
        <v>853987041</v>
      </c>
      <c r="N57" s="75">
        <f t="shared" si="0"/>
        <v>4937806250</v>
      </c>
      <c r="O57" s="75">
        <f t="shared" si="0"/>
        <v>1884649724</v>
      </c>
      <c r="P57" s="75">
        <f t="shared" si="0"/>
        <v>3053156526</v>
      </c>
      <c r="Q57" s="75">
        <f t="shared" si="0"/>
        <v>3053156526</v>
      </c>
      <c r="R57" s="30"/>
    </row>
    <row r="58" spans="1:18" x14ac:dyDescent="0.2">
      <c r="A58" s="27">
        <v>2026</v>
      </c>
      <c r="B58" t="s">
        <v>920</v>
      </c>
      <c r="C58" t="s">
        <v>3495</v>
      </c>
      <c r="D58" s="27" t="s">
        <v>12769</v>
      </c>
      <c r="E58" s="27">
        <v>146</v>
      </c>
      <c r="F58" s="27" t="s">
        <v>12770</v>
      </c>
      <c r="G58" s="27">
        <v>10</v>
      </c>
      <c r="H58" s="27" t="s">
        <v>32</v>
      </c>
      <c r="I58" s="28">
        <v>0</v>
      </c>
      <c r="J58" s="28">
        <v>0</v>
      </c>
      <c r="K58" s="74">
        <v>0</v>
      </c>
      <c r="L58" s="74">
        <v>0</v>
      </c>
      <c r="M58" s="74">
        <v>0</v>
      </c>
      <c r="N58" s="74">
        <v>0</v>
      </c>
      <c r="O58" s="74">
        <v>0</v>
      </c>
      <c r="P58" s="28">
        <v>0</v>
      </c>
      <c r="Q58" s="28">
        <v>0</v>
      </c>
    </row>
    <row r="59" spans="1:18" s="29" customFormat="1" x14ac:dyDescent="0.2">
      <c r="B59"/>
      <c r="C59"/>
      <c r="D59" s="29" t="s">
        <v>12771</v>
      </c>
      <c r="I59" s="75">
        <f>SUM(I58)</f>
        <v>0</v>
      </c>
      <c r="J59" s="75">
        <f t="shared" ref="J59:Q59" si="1">SUM(J58)</f>
        <v>0</v>
      </c>
      <c r="K59" s="75">
        <f t="shared" si="1"/>
        <v>0</v>
      </c>
      <c r="L59" s="75">
        <f t="shared" si="1"/>
        <v>0</v>
      </c>
      <c r="M59" s="75">
        <f t="shared" si="1"/>
        <v>0</v>
      </c>
      <c r="N59" s="75">
        <f t="shared" si="1"/>
        <v>0</v>
      </c>
      <c r="O59" s="75">
        <f t="shared" si="1"/>
        <v>0</v>
      </c>
      <c r="P59" s="75">
        <f t="shared" si="1"/>
        <v>0</v>
      </c>
      <c r="Q59" s="75">
        <f t="shared" si="1"/>
        <v>0</v>
      </c>
      <c r="R59" s="30"/>
    </row>
    <row r="60" spans="1:18" x14ac:dyDescent="0.2">
      <c r="A60">
        <v>2026</v>
      </c>
      <c r="B60" t="s">
        <v>3817</v>
      </c>
      <c r="C60" t="s">
        <v>3501</v>
      </c>
      <c r="D60" s="27" t="s">
        <v>1125</v>
      </c>
      <c r="E60">
        <v>140</v>
      </c>
      <c r="F60" t="s">
        <v>12985</v>
      </c>
      <c r="G60">
        <v>10</v>
      </c>
      <c r="H60" t="s">
        <v>32</v>
      </c>
      <c r="I60" s="74">
        <v>232955373</v>
      </c>
      <c r="J60" s="74">
        <v>232955373</v>
      </c>
      <c r="K60" s="74">
        <v>0</v>
      </c>
      <c r="L60" s="74">
        <v>232955373</v>
      </c>
      <c r="M60" s="74">
        <v>0</v>
      </c>
      <c r="N60" s="74">
        <v>232955373</v>
      </c>
      <c r="O60" s="74">
        <v>0</v>
      </c>
      <c r="P60" s="74">
        <v>232955373</v>
      </c>
      <c r="Q60" s="74">
        <v>232955373</v>
      </c>
    </row>
    <row r="61" spans="1:18" x14ac:dyDescent="0.2">
      <c r="A61">
        <v>2026</v>
      </c>
      <c r="B61" t="s">
        <v>3817</v>
      </c>
      <c r="C61" t="s">
        <v>3501</v>
      </c>
      <c r="D61" s="27" t="s">
        <v>959</v>
      </c>
      <c r="E61">
        <v>141</v>
      </c>
      <c r="F61" t="s">
        <v>1242</v>
      </c>
      <c r="G61">
        <v>10</v>
      </c>
      <c r="H61" t="s">
        <v>32</v>
      </c>
      <c r="I61" s="74">
        <v>42135689</v>
      </c>
      <c r="J61" s="74">
        <v>42135689</v>
      </c>
      <c r="K61" s="74">
        <v>0</v>
      </c>
      <c r="L61" s="74">
        <v>42135689</v>
      </c>
      <c r="M61" s="74">
        <v>42135689</v>
      </c>
      <c r="N61" s="74">
        <v>0</v>
      </c>
      <c r="O61" s="74">
        <v>0</v>
      </c>
      <c r="P61" s="74">
        <v>0</v>
      </c>
      <c r="Q61" s="74">
        <v>0</v>
      </c>
    </row>
    <row r="62" spans="1:18" x14ac:dyDescent="0.2">
      <c r="A62">
        <v>2026</v>
      </c>
      <c r="B62" t="s">
        <v>3817</v>
      </c>
      <c r="C62" t="s">
        <v>3501</v>
      </c>
      <c r="D62" s="27" t="s">
        <v>1245</v>
      </c>
      <c r="E62">
        <v>143</v>
      </c>
      <c r="F62" t="s">
        <v>12986</v>
      </c>
      <c r="G62">
        <v>10</v>
      </c>
      <c r="H62" t="s">
        <v>32</v>
      </c>
      <c r="I62" s="74">
        <v>19200000</v>
      </c>
      <c r="J62" s="74">
        <v>19200000</v>
      </c>
      <c r="K62" s="74">
        <v>0</v>
      </c>
      <c r="L62" s="74">
        <v>19200000</v>
      </c>
      <c r="M62" s="74">
        <v>19200000</v>
      </c>
      <c r="N62" s="74">
        <v>0</v>
      </c>
      <c r="O62" s="74">
        <v>0</v>
      </c>
      <c r="P62" s="74">
        <v>0</v>
      </c>
      <c r="Q62" s="74">
        <v>0</v>
      </c>
    </row>
    <row r="63" spans="1:18" x14ac:dyDescent="0.2">
      <c r="A63">
        <v>2026</v>
      </c>
      <c r="B63" t="s">
        <v>3510</v>
      </c>
      <c r="C63" t="s">
        <v>3498</v>
      </c>
      <c r="D63" s="27" t="s">
        <v>1246</v>
      </c>
      <c r="E63">
        <v>145</v>
      </c>
      <c r="F63" t="s">
        <v>1247</v>
      </c>
      <c r="G63">
        <v>10</v>
      </c>
      <c r="H63" t="s">
        <v>32</v>
      </c>
      <c r="I63" s="74">
        <v>7813459</v>
      </c>
      <c r="J63" s="74">
        <v>7813459</v>
      </c>
      <c r="K63" s="74">
        <v>0</v>
      </c>
      <c r="L63" s="74">
        <v>7813459</v>
      </c>
      <c r="M63" s="74">
        <v>0</v>
      </c>
      <c r="N63" s="74">
        <v>7813459</v>
      </c>
      <c r="O63" s="74">
        <v>0</v>
      </c>
      <c r="P63" s="74">
        <v>7813459</v>
      </c>
      <c r="Q63" s="74">
        <v>7813459</v>
      </c>
    </row>
    <row r="64" spans="1:18" x14ac:dyDescent="0.2">
      <c r="A64">
        <v>2026</v>
      </c>
      <c r="B64" t="s">
        <v>3510</v>
      </c>
      <c r="C64" t="s">
        <v>3498</v>
      </c>
      <c r="D64" s="27" t="s">
        <v>12987</v>
      </c>
      <c r="E64">
        <v>1005</v>
      </c>
      <c r="F64" t="s">
        <v>12988</v>
      </c>
      <c r="G64">
        <v>10</v>
      </c>
      <c r="H64" t="s">
        <v>32</v>
      </c>
      <c r="I64" s="74">
        <v>61796204</v>
      </c>
      <c r="J64" s="74">
        <v>61796204</v>
      </c>
      <c r="K64" s="74">
        <v>0</v>
      </c>
      <c r="L64" s="74">
        <v>61796204</v>
      </c>
      <c r="M64" s="74">
        <v>3141</v>
      </c>
      <c r="N64" s="74">
        <v>61793063</v>
      </c>
      <c r="O64" s="74">
        <v>0</v>
      </c>
      <c r="P64" s="74">
        <v>61793063</v>
      </c>
      <c r="Q64" s="74">
        <v>61793063</v>
      </c>
    </row>
    <row r="65" spans="1:17" x14ac:dyDescent="0.2">
      <c r="A65">
        <v>2026</v>
      </c>
      <c r="B65" t="s">
        <v>3510</v>
      </c>
      <c r="C65" t="s">
        <v>3498</v>
      </c>
      <c r="D65" s="27" t="s">
        <v>12989</v>
      </c>
      <c r="E65">
        <v>1011</v>
      </c>
      <c r="F65" t="s">
        <v>12990</v>
      </c>
      <c r="G65">
        <v>10</v>
      </c>
      <c r="H65" t="s">
        <v>32</v>
      </c>
      <c r="I65" s="74">
        <v>96271000</v>
      </c>
      <c r="J65" s="74">
        <v>96271000</v>
      </c>
      <c r="K65" s="74">
        <v>0</v>
      </c>
      <c r="L65" s="74">
        <v>96271000</v>
      </c>
      <c r="M65" s="74">
        <v>0</v>
      </c>
      <c r="N65" s="74">
        <v>96271000</v>
      </c>
      <c r="O65" s="74">
        <v>0</v>
      </c>
      <c r="P65" s="74">
        <v>96271000</v>
      </c>
      <c r="Q65" s="74">
        <v>96271000</v>
      </c>
    </row>
    <row r="66" spans="1:17" x14ac:dyDescent="0.2">
      <c r="A66">
        <v>2026</v>
      </c>
      <c r="B66" t="s">
        <v>3510</v>
      </c>
      <c r="C66" t="s">
        <v>3498</v>
      </c>
      <c r="D66" s="27" t="s">
        <v>12991</v>
      </c>
      <c r="E66">
        <v>706</v>
      </c>
      <c r="F66" t="s">
        <v>12992</v>
      </c>
      <c r="G66">
        <v>10</v>
      </c>
      <c r="H66" t="s">
        <v>32</v>
      </c>
      <c r="I66" s="74">
        <v>15603100</v>
      </c>
      <c r="J66" s="74">
        <v>15603100</v>
      </c>
      <c r="K66" s="74">
        <v>0</v>
      </c>
      <c r="L66" s="74">
        <v>15603100</v>
      </c>
      <c r="M66" s="74">
        <v>15603100</v>
      </c>
      <c r="N66" s="74">
        <v>0</v>
      </c>
      <c r="O66" s="74">
        <v>0</v>
      </c>
      <c r="P66" s="74">
        <v>0</v>
      </c>
      <c r="Q66" s="74">
        <v>0</v>
      </c>
    </row>
    <row r="67" spans="1:17" x14ac:dyDescent="0.2">
      <c r="A67">
        <v>2026</v>
      </c>
      <c r="B67" t="s">
        <v>3510</v>
      </c>
      <c r="C67" t="s">
        <v>3498</v>
      </c>
      <c r="D67" s="27" t="s">
        <v>923</v>
      </c>
      <c r="E67">
        <v>146</v>
      </c>
      <c r="F67" t="s">
        <v>12993</v>
      </c>
      <c r="G67">
        <v>10</v>
      </c>
      <c r="H67" t="s">
        <v>32</v>
      </c>
      <c r="I67" s="74">
        <v>243848304</v>
      </c>
      <c r="J67" s="74">
        <v>243848304</v>
      </c>
      <c r="K67" s="74">
        <v>0</v>
      </c>
      <c r="L67" s="74">
        <v>243848304</v>
      </c>
      <c r="M67" s="74">
        <v>0</v>
      </c>
      <c r="N67" s="74">
        <v>243848304</v>
      </c>
      <c r="O67" s="74">
        <v>0</v>
      </c>
      <c r="P67" s="74">
        <v>243848304</v>
      </c>
      <c r="Q67" s="74">
        <v>243848304</v>
      </c>
    </row>
    <row r="68" spans="1:17" x14ac:dyDescent="0.2">
      <c r="A68">
        <v>2026</v>
      </c>
      <c r="B68" t="s">
        <v>3510</v>
      </c>
      <c r="C68" t="s">
        <v>3498</v>
      </c>
      <c r="D68" s="27" t="s">
        <v>924</v>
      </c>
      <c r="E68">
        <v>147</v>
      </c>
      <c r="F68" t="s">
        <v>1249</v>
      </c>
      <c r="G68">
        <v>10</v>
      </c>
      <c r="H68" t="s">
        <v>32</v>
      </c>
      <c r="I68" s="74">
        <v>674432798</v>
      </c>
      <c r="J68" s="74">
        <v>674432798</v>
      </c>
      <c r="K68" s="74">
        <v>0</v>
      </c>
      <c r="L68" s="74">
        <v>674432798</v>
      </c>
      <c r="M68" s="74">
        <v>0</v>
      </c>
      <c r="N68" s="74">
        <v>674432798</v>
      </c>
      <c r="O68" s="74">
        <v>83515098</v>
      </c>
      <c r="P68" s="74">
        <v>590917700</v>
      </c>
      <c r="Q68" s="74">
        <v>590917700</v>
      </c>
    </row>
    <row r="69" spans="1:17" s="28" customFormat="1" x14ac:dyDescent="0.2">
      <c r="A69">
        <v>2026</v>
      </c>
      <c r="B69" t="s">
        <v>3510</v>
      </c>
      <c r="C69" t="s">
        <v>3498</v>
      </c>
      <c r="D69" s="27" t="s">
        <v>781</v>
      </c>
      <c r="E69">
        <v>148</v>
      </c>
      <c r="F69" t="s">
        <v>12994</v>
      </c>
      <c r="G69">
        <v>10</v>
      </c>
      <c r="H69" t="s">
        <v>32</v>
      </c>
      <c r="I69" s="74">
        <v>1548686</v>
      </c>
      <c r="J69" s="74">
        <v>1548686</v>
      </c>
      <c r="K69" s="74">
        <v>0</v>
      </c>
      <c r="L69" s="74">
        <v>1548686</v>
      </c>
      <c r="M69" s="74">
        <v>0</v>
      </c>
      <c r="N69" s="74">
        <v>1548686</v>
      </c>
      <c r="O69" s="74">
        <v>0</v>
      </c>
      <c r="P69" s="74">
        <v>1548686</v>
      </c>
      <c r="Q69" s="74">
        <v>1548686</v>
      </c>
    </row>
    <row r="70" spans="1:17" s="28" customFormat="1" x14ac:dyDescent="0.2">
      <c r="A70">
        <v>2026</v>
      </c>
      <c r="B70" t="s">
        <v>3510</v>
      </c>
      <c r="C70" t="s">
        <v>3498</v>
      </c>
      <c r="D70" s="27" t="s">
        <v>12995</v>
      </c>
      <c r="E70">
        <v>1009</v>
      </c>
      <c r="F70" t="s">
        <v>12996</v>
      </c>
      <c r="G70">
        <v>10</v>
      </c>
      <c r="H70" t="s">
        <v>32</v>
      </c>
      <c r="I70" s="74">
        <v>287215684</v>
      </c>
      <c r="J70" s="74">
        <v>287215684</v>
      </c>
      <c r="K70" s="74">
        <v>0</v>
      </c>
      <c r="L70" s="74">
        <v>287215684</v>
      </c>
      <c r="M70" s="74">
        <v>0</v>
      </c>
      <c r="N70" s="74">
        <v>287215684</v>
      </c>
      <c r="O70" s="74">
        <v>0</v>
      </c>
      <c r="P70" s="74">
        <v>287215684</v>
      </c>
      <c r="Q70" s="74">
        <v>287215684</v>
      </c>
    </row>
    <row r="71" spans="1:17" s="28" customFormat="1" x14ac:dyDescent="0.2">
      <c r="A71">
        <v>2026</v>
      </c>
      <c r="B71" t="s">
        <v>3817</v>
      </c>
      <c r="C71" t="s">
        <v>3501</v>
      </c>
      <c r="D71" s="27" t="s">
        <v>1250</v>
      </c>
      <c r="E71">
        <v>149</v>
      </c>
      <c r="F71" t="s">
        <v>1251</v>
      </c>
      <c r="G71">
        <v>10</v>
      </c>
      <c r="H71" t="s">
        <v>32</v>
      </c>
      <c r="I71" s="74">
        <v>7900000</v>
      </c>
      <c r="J71" s="74">
        <v>7900000</v>
      </c>
      <c r="K71" s="74">
        <v>0</v>
      </c>
      <c r="L71" s="74">
        <v>7900000</v>
      </c>
      <c r="M71" s="74">
        <v>0</v>
      </c>
      <c r="N71" s="74">
        <v>7900000</v>
      </c>
      <c r="O71" s="74">
        <v>0</v>
      </c>
      <c r="P71" s="74">
        <v>7900000</v>
      </c>
      <c r="Q71" s="74">
        <v>7900000</v>
      </c>
    </row>
    <row r="72" spans="1:17" s="28" customFormat="1" x14ac:dyDescent="0.2">
      <c r="A72">
        <v>2026</v>
      </c>
      <c r="B72" t="s">
        <v>3817</v>
      </c>
      <c r="C72" t="s">
        <v>3501</v>
      </c>
      <c r="D72" s="27" t="s">
        <v>782</v>
      </c>
      <c r="E72">
        <v>151</v>
      </c>
      <c r="F72" t="s">
        <v>1254</v>
      </c>
      <c r="G72">
        <v>10</v>
      </c>
      <c r="H72" t="s">
        <v>32</v>
      </c>
      <c r="I72" s="74">
        <v>5870536</v>
      </c>
      <c r="J72" s="74">
        <v>5870536</v>
      </c>
      <c r="K72" s="74">
        <v>0</v>
      </c>
      <c r="L72" s="74">
        <v>5870536</v>
      </c>
      <c r="M72" s="74">
        <v>0</v>
      </c>
      <c r="N72" s="74">
        <v>5870536</v>
      </c>
      <c r="O72" s="74">
        <v>0</v>
      </c>
      <c r="P72" s="74">
        <v>5870536</v>
      </c>
      <c r="Q72" s="74">
        <v>5870536</v>
      </c>
    </row>
    <row r="73" spans="1:17" s="28" customFormat="1" x14ac:dyDescent="0.2">
      <c r="A73">
        <v>2026</v>
      </c>
      <c r="B73" t="s">
        <v>3817</v>
      </c>
      <c r="C73" t="s">
        <v>3501</v>
      </c>
      <c r="D73" s="27" t="s">
        <v>1255</v>
      </c>
      <c r="E73">
        <v>152</v>
      </c>
      <c r="F73" t="s">
        <v>1256</v>
      </c>
      <c r="G73">
        <v>10</v>
      </c>
      <c r="H73" t="s">
        <v>32</v>
      </c>
      <c r="I73" s="74">
        <v>97683028</v>
      </c>
      <c r="J73" s="74">
        <v>97683028</v>
      </c>
      <c r="K73" s="74">
        <v>0</v>
      </c>
      <c r="L73" s="74">
        <v>97683028</v>
      </c>
      <c r="M73" s="74">
        <v>38861076</v>
      </c>
      <c r="N73" s="74">
        <v>58821952</v>
      </c>
      <c r="O73" s="74">
        <v>22000000</v>
      </c>
      <c r="P73" s="74">
        <v>36821952</v>
      </c>
      <c r="Q73" s="74">
        <v>36821952</v>
      </c>
    </row>
    <row r="74" spans="1:17" s="28" customFormat="1" x14ac:dyDescent="0.2">
      <c r="A74">
        <v>2026</v>
      </c>
      <c r="B74" t="s">
        <v>3817</v>
      </c>
      <c r="C74" t="s">
        <v>3501</v>
      </c>
      <c r="D74" s="27" t="s">
        <v>1261</v>
      </c>
      <c r="E74">
        <v>155</v>
      </c>
      <c r="F74" t="s">
        <v>1262</v>
      </c>
      <c r="G74">
        <v>10</v>
      </c>
      <c r="H74" t="s">
        <v>32</v>
      </c>
      <c r="I74" s="74">
        <v>24547833</v>
      </c>
      <c r="J74" s="74">
        <v>24547833</v>
      </c>
      <c r="K74" s="74">
        <v>0</v>
      </c>
      <c r="L74" s="74">
        <v>24547833</v>
      </c>
      <c r="M74" s="74">
        <v>19347833</v>
      </c>
      <c r="N74" s="74">
        <v>5200000</v>
      </c>
      <c r="O74" s="74">
        <v>0</v>
      </c>
      <c r="P74" s="74">
        <v>5200000</v>
      </c>
      <c r="Q74" s="74">
        <v>5200000</v>
      </c>
    </row>
    <row r="75" spans="1:17" s="28" customFormat="1" x14ac:dyDescent="0.2">
      <c r="A75">
        <v>2026</v>
      </c>
      <c r="B75" t="s">
        <v>3817</v>
      </c>
      <c r="C75" t="s">
        <v>3499</v>
      </c>
      <c r="D75" s="27" t="s">
        <v>1266</v>
      </c>
      <c r="E75">
        <v>159</v>
      </c>
      <c r="F75" t="s">
        <v>1267</v>
      </c>
      <c r="G75">
        <v>10</v>
      </c>
      <c r="H75" t="s">
        <v>32</v>
      </c>
      <c r="I75" s="74">
        <v>93305967</v>
      </c>
      <c r="J75" s="74">
        <v>93305967</v>
      </c>
      <c r="K75" s="74">
        <v>0</v>
      </c>
      <c r="L75" s="74">
        <v>93305967</v>
      </c>
      <c r="M75" s="74">
        <v>29001000</v>
      </c>
      <c r="N75" s="74">
        <v>64304967</v>
      </c>
      <c r="O75" s="74">
        <v>664533</v>
      </c>
      <c r="P75" s="74">
        <v>63640434</v>
      </c>
      <c r="Q75" s="74">
        <v>63640434</v>
      </c>
    </row>
    <row r="76" spans="1:17" s="28" customFormat="1" x14ac:dyDescent="0.2">
      <c r="A76">
        <v>2026</v>
      </c>
      <c r="B76" t="s">
        <v>3817</v>
      </c>
      <c r="C76" t="s">
        <v>3499</v>
      </c>
      <c r="D76" s="27" t="s">
        <v>783</v>
      </c>
      <c r="E76">
        <v>160</v>
      </c>
      <c r="F76" t="s">
        <v>1268</v>
      </c>
      <c r="G76">
        <v>10</v>
      </c>
      <c r="H76" t="s">
        <v>32</v>
      </c>
      <c r="I76" s="74">
        <v>10318833</v>
      </c>
      <c r="J76" s="74">
        <v>10318833</v>
      </c>
      <c r="K76" s="74">
        <v>0</v>
      </c>
      <c r="L76" s="74">
        <v>10318833</v>
      </c>
      <c r="M76" s="74">
        <v>350200</v>
      </c>
      <c r="N76" s="74">
        <v>9968633</v>
      </c>
      <c r="O76" s="74">
        <v>0</v>
      </c>
      <c r="P76" s="74">
        <v>9968633</v>
      </c>
      <c r="Q76" s="74">
        <v>9968633</v>
      </c>
    </row>
    <row r="77" spans="1:17" s="28" customFormat="1" x14ac:dyDescent="0.2">
      <c r="A77">
        <v>2026</v>
      </c>
      <c r="B77" t="s">
        <v>3817</v>
      </c>
      <c r="C77" t="s">
        <v>3499</v>
      </c>
      <c r="D77" s="27" t="s">
        <v>1269</v>
      </c>
      <c r="E77">
        <v>161</v>
      </c>
      <c r="F77" t="s">
        <v>1270</v>
      </c>
      <c r="G77">
        <v>10</v>
      </c>
      <c r="H77" t="s">
        <v>32</v>
      </c>
      <c r="I77" s="74">
        <v>5604334</v>
      </c>
      <c r="J77" s="74">
        <v>5604334</v>
      </c>
      <c r="K77" s="74">
        <v>0</v>
      </c>
      <c r="L77" s="74">
        <v>5604334</v>
      </c>
      <c r="M77" s="74">
        <v>1827500</v>
      </c>
      <c r="N77" s="74">
        <v>3776834</v>
      </c>
      <c r="O77" s="74">
        <v>1949334</v>
      </c>
      <c r="P77" s="74">
        <v>1827500</v>
      </c>
      <c r="Q77" s="74">
        <v>1827500</v>
      </c>
    </row>
    <row r="78" spans="1:17" s="28" customFormat="1" x14ac:dyDescent="0.2">
      <c r="A78">
        <v>2026</v>
      </c>
      <c r="B78" t="s">
        <v>3817</v>
      </c>
      <c r="C78" t="s">
        <v>3499</v>
      </c>
      <c r="D78" s="27" t="s">
        <v>1271</v>
      </c>
      <c r="E78">
        <v>162</v>
      </c>
      <c r="F78" t="s">
        <v>12997</v>
      </c>
      <c r="G78">
        <v>10</v>
      </c>
      <c r="H78" t="s">
        <v>32</v>
      </c>
      <c r="I78" s="74">
        <v>82845700</v>
      </c>
      <c r="J78" s="74">
        <v>82845700</v>
      </c>
      <c r="K78" s="74">
        <v>0</v>
      </c>
      <c r="L78" s="74">
        <v>82845700</v>
      </c>
      <c r="M78" s="74">
        <v>44856900</v>
      </c>
      <c r="N78" s="74">
        <v>37988800</v>
      </c>
      <c r="O78" s="74">
        <v>0</v>
      </c>
      <c r="P78" s="74">
        <v>37988800</v>
      </c>
      <c r="Q78" s="74">
        <v>37988800</v>
      </c>
    </row>
    <row r="79" spans="1:17" s="28" customFormat="1" x14ac:dyDescent="0.2">
      <c r="A79">
        <v>2026</v>
      </c>
      <c r="B79" t="s">
        <v>3817</v>
      </c>
      <c r="C79" t="s">
        <v>3499</v>
      </c>
      <c r="D79" s="27" t="s">
        <v>785</v>
      </c>
      <c r="E79">
        <v>163</v>
      </c>
      <c r="F79" t="s">
        <v>1272</v>
      </c>
      <c r="G79">
        <v>10</v>
      </c>
      <c r="H79" t="s">
        <v>32</v>
      </c>
      <c r="I79" s="74">
        <v>60786766</v>
      </c>
      <c r="J79" s="74">
        <v>60786766</v>
      </c>
      <c r="K79" s="74">
        <v>0</v>
      </c>
      <c r="L79" s="74">
        <v>60786766</v>
      </c>
      <c r="M79" s="74">
        <v>11379833</v>
      </c>
      <c r="N79" s="74">
        <v>49406933</v>
      </c>
      <c r="O79" s="74">
        <v>0</v>
      </c>
      <c r="P79" s="74">
        <v>49406933</v>
      </c>
      <c r="Q79" s="74">
        <v>49406933</v>
      </c>
    </row>
    <row r="80" spans="1:17" s="28" customFormat="1" x14ac:dyDescent="0.2">
      <c r="A80">
        <v>2026</v>
      </c>
      <c r="B80" t="s">
        <v>3817</v>
      </c>
      <c r="C80" t="s">
        <v>3499</v>
      </c>
      <c r="D80" s="27" t="s">
        <v>961</v>
      </c>
      <c r="E80">
        <v>164</v>
      </c>
      <c r="F80" t="s">
        <v>1273</v>
      </c>
      <c r="G80">
        <v>10</v>
      </c>
      <c r="H80" t="s">
        <v>32</v>
      </c>
      <c r="I80" s="74">
        <v>50957166</v>
      </c>
      <c r="J80" s="74">
        <v>50957166</v>
      </c>
      <c r="K80" s="74">
        <v>0</v>
      </c>
      <c r="L80" s="74">
        <v>50957166</v>
      </c>
      <c r="M80" s="74">
        <v>0</v>
      </c>
      <c r="N80" s="74">
        <v>50957166</v>
      </c>
      <c r="O80" s="74">
        <v>0</v>
      </c>
      <c r="P80" s="74">
        <v>50957166</v>
      </c>
      <c r="Q80" s="74">
        <v>50957166</v>
      </c>
    </row>
    <row r="81" spans="1:17" s="28" customFormat="1" x14ac:dyDescent="0.2">
      <c r="A81">
        <v>2026</v>
      </c>
      <c r="B81" t="s">
        <v>3817</v>
      </c>
      <c r="C81" t="s">
        <v>3501</v>
      </c>
      <c r="D81" s="27" t="s">
        <v>12998</v>
      </c>
      <c r="E81">
        <v>1126</v>
      </c>
      <c r="F81" t="s">
        <v>12999</v>
      </c>
      <c r="G81">
        <v>20</v>
      </c>
      <c r="H81" t="s">
        <v>36</v>
      </c>
      <c r="I81" s="74">
        <v>137744928</v>
      </c>
      <c r="J81" s="74">
        <v>137744928</v>
      </c>
      <c r="K81" s="74">
        <v>0</v>
      </c>
      <c r="L81" s="74">
        <v>137744928</v>
      </c>
      <c r="M81" s="74">
        <v>105254195</v>
      </c>
      <c r="N81" s="74">
        <v>32490733</v>
      </c>
      <c r="O81" s="74">
        <v>0</v>
      </c>
      <c r="P81" s="74">
        <v>32490733</v>
      </c>
      <c r="Q81" s="74">
        <v>32490733</v>
      </c>
    </row>
    <row r="82" spans="1:17" s="28" customFormat="1" x14ac:dyDescent="0.2">
      <c r="A82">
        <v>2026</v>
      </c>
      <c r="B82" t="s">
        <v>3817</v>
      </c>
      <c r="C82" t="s">
        <v>3501</v>
      </c>
      <c r="D82" s="27" t="s">
        <v>13000</v>
      </c>
      <c r="E82">
        <v>1127</v>
      </c>
      <c r="F82" t="s">
        <v>13001</v>
      </c>
      <c r="G82">
        <v>20</v>
      </c>
      <c r="H82" t="s">
        <v>36</v>
      </c>
      <c r="I82" s="74">
        <v>53993805</v>
      </c>
      <c r="J82" s="74">
        <v>53993805</v>
      </c>
      <c r="K82" s="74">
        <v>0</v>
      </c>
      <c r="L82" s="74">
        <v>53993805</v>
      </c>
      <c r="M82" s="74">
        <v>42630738</v>
      </c>
      <c r="N82" s="74">
        <v>11363067</v>
      </c>
      <c r="O82" s="74">
        <v>0</v>
      </c>
      <c r="P82" s="74">
        <v>11363067</v>
      </c>
      <c r="Q82" s="74">
        <v>11363067</v>
      </c>
    </row>
    <row r="83" spans="1:17" s="28" customFormat="1" x14ac:dyDescent="0.2">
      <c r="A83">
        <v>2026</v>
      </c>
      <c r="B83" t="s">
        <v>3817</v>
      </c>
      <c r="C83" t="s">
        <v>3501</v>
      </c>
      <c r="D83" s="27" t="s">
        <v>13002</v>
      </c>
      <c r="E83">
        <v>1128</v>
      </c>
      <c r="F83" t="s">
        <v>13003</v>
      </c>
      <c r="G83">
        <v>20</v>
      </c>
      <c r="H83" t="s">
        <v>36</v>
      </c>
      <c r="I83" s="74">
        <v>158132564</v>
      </c>
      <c r="J83" s="74">
        <v>158132564</v>
      </c>
      <c r="K83" s="74">
        <v>0</v>
      </c>
      <c r="L83" s="74">
        <v>158132564</v>
      </c>
      <c r="M83" s="74">
        <v>122455486</v>
      </c>
      <c r="N83" s="74">
        <v>35677078</v>
      </c>
      <c r="O83" s="74">
        <v>0</v>
      </c>
      <c r="P83" s="74">
        <v>35677078</v>
      </c>
      <c r="Q83" s="74">
        <v>35677078</v>
      </c>
    </row>
    <row r="84" spans="1:17" s="28" customFormat="1" x14ac:dyDescent="0.2">
      <c r="A84">
        <v>2026</v>
      </c>
      <c r="B84" t="s">
        <v>3510</v>
      </c>
      <c r="C84" t="s">
        <v>3498</v>
      </c>
      <c r="D84" s="27" t="s">
        <v>13004</v>
      </c>
      <c r="E84">
        <v>1129</v>
      </c>
      <c r="F84" t="s">
        <v>13005</v>
      </c>
      <c r="G84">
        <v>20</v>
      </c>
      <c r="H84" t="s">
        <v>36</v>
      </c>
      <c r="I84" s="74">
        <v>68284289</v>
      </c>
      <c r="J84" s="74">
        <v>68284289</v>
      </c>
      <c r="K84" s="74">
        <v>0</v>
      </c>
      <c r="L84" s="74">
        <v>68284289</v>
      </c>
      <c r="M84" s="74">
        <v>44800872</v>
      </c>
      <c r="N84" s="74">
        <v>23483417</v>
      </c>
      <c r="O84" s="74">
        <v>0</v>
      </c>
      <c r="P84" s="74">
        <v>23483417</v>
      </c>
      <c r="Q84" s="74">
        <v>23483417</v>
      </c>
    </row>
    <row r="85" spans="1:17" s="28" customFormat="1" x14ac:dyDescent="0.2">
      <c r="A85">
        <v>2026</v>
      </c>
      <c r="B85" t="s">
        <v>3817</v>
      </c>
      <c r="C85" t="s">
        <v>3501</v>
      </c>
      <c r="D85" s="27" t="s">
        <v>13006</v>
      </c>
      <c r="E85">
        <v>1131</v>
      </c>
      <c r="F85" t="s">
        <v>13007</v>
      </c>
      <c r="G85">
        <v>20</v>
      </c>
      <c r="H85" t="s">
        <v>36</v>
      </c>
      <c r="I85" s="74">
        <v>21480666</v>
      </c>
      <c r="J85" s="74">
        <v>21480666</v>
      </c>
      <c r="K85" s="74">
        <v>0</v>
      </c>
      <c r="L85" s="74">
        <v>21480666</v>
      </c>
      <c r="M85" s="74">
        <v>18634399</v>
      </c>
      <c r="N85" s="74">
        <v>2846267</v>
      </c>
      <c r="O85" s="74">
        <v>0</v>
      </c>
      <c r="P85" s="74">
        <v>2846267</v>
      </c>
      <c r="Q85" s="74">
        <v>2846267</v>
      </c>
    </row>
    <row r="86" spans="1:17" s="28" customFormat="1" x14ac:dyDescent="0.2">
      <c r="A86">
        <v>2026</v>
      </c>
      <c r="B86" t="s">
        <v>3817</v>
      </c>
      <c r="C86" t="s">
        <v>3501</v>
      </c>
      <c r="D86" s="27" t="s">
        <v>13008</v>
      </c>
      <c r="E86">
        <v>1132</v>
      </c>
      <c r="F86" t="s">
        <v>13009</v>
      </c>
      <c r="G86">
        <v>20</v>
      </c>
      <c r="H86" t="s">
        <v>36</v>
      </c>
      <c r="I86" s="74">
        <v>6483244</v>
      </c>
      <c r="J86" s="74">
        <v>6483244</v>
      </c>
      <c r="K86" s="74">
        <v>0</v>
      </c>
      <c r="L86" s="74">
        <v>6483244</v>
      </c>
      <c r="M86" s="74">
        <v>6483244</v>
      </c>
      <c r="N86" s="74">
        <v>0</v>
      </c>
      <c r="O86" s="74">
        <v>0</v>
      </c>
      <c r="P86" s="74">
        <v>0</v>
      </c>
      <c r="Q86" s="74">
        <v>0</v>
      </c>
    </row>
    <row r="87" spans="1:17" s="28" customFormat="1" x14ac:dyDescent="0.2">
      <c r="A87">
        <v>2026</v>
      </c>
      <c r="B87" t="s">
        <v>3817</v>
      </c>
      <c r="C87" t="s">
        <v>3501</v>
      </c>
      <c r="D87" s="27" t="s">
        <v>13010</v>
      </c>
      <c r="E87">
        <v>1133</v>
      </c>
      <c r="F87" t="s">
        <v>13011</v>
      </c>
      <c r="G87">
        <v>20</v>
      </c>
      <c r="H87" t="s">
        <v>36</v>
      </c>
      <c r="I87" s="74">
        <v>94594497</v>
      </c>
      <c r="J87" s="74">
        <v>94594497</v>
      </c>
      <c r="K87" s="74">
        <v>0</v>
      </c>
      <c r="L87" s="74">
        <v>94594497</v>
      </c>
      <c r="M87" s="74">
        <v>78053377</v>
      </c>
      <c r="N87" s="74">
        <v>16541120</v>
      </c>
      <c r="O87" s="74">
        <v>0</v>
      </c>
      <c r="P87" s="74">
        <v>16541120</v>
      </c>
      <c r="Q87" s="74">
        <v>16541120</v>
      </c>
    </row>
    <row r="88" spans="1:17" s="28" customFormat="1" x14ac:dyDescent="0.2">
      <c r="A88">
        <v>2026</v>
      </c>
      <c r="B88" t="s">
        <v>3817</v>
      </c>
      <c r="C88" t="s">
        <v>3501</v>
      </c>
      <c r="D88" s="27" t="s">
        <v>2954</v>
      </c>
      <c r="E88">
        <v>1134</v>
      </c>
      <c r="F88" t="s">
        <v>2955</v>
      </c>
      <c r="G88">
        <v>20</v>
      </c>
      <c r="H88" t="s">
        <v>36</v>
      </c>
      <c r="I88" s="74">
        <v>179129023</v>
      </c>
      <c r="J88" s="74">
        <v>179129023</v>
      </c>
      <c r="K88" s="74">
        <v>0</v>
      </c>
      <c r="L88" s="74">
        <v>179129023</v>
      </c>
      <c r="M88" s="74">
        <v>151691328</v>
      </c>
      <c r="N88" s="74">
        <v>27437695</v>
      </c>
      <c r="O88" s="74">
        <v>0</v>
      </c>
      <c r="P88" s="74">
        <v>27437695</v>
      </c>
      <c r="Q88" s="74">
        <v>27437695</v>
      </c>
    </row>
    <row r="89" spans="1:17" s="28" customFormat="1" x14ac:dyDescent="0.2">
      <c r="A89">
        <v>2026</v>
      </c>
      <c r="B89" t="s">
        <v>3817</v>
      </c>
      <c r="C89" t="s">
        <v>3501</v>
      </c>
      <c r="D89" s="27" t="s">
        <v>13012</v>
      </c>
      <c r="E89">
        <v>1135</v>
      </c>
      <c r="F89" t="s">
        <v>13013</v>
      </c>
      <c r="G89">
        <v>20</v>
      </c>
      <c r="H89" t="s">
        <v>36</v>
      </c>
      <c r="I89" s="74">
        <v>7588537</v>
      </c>
      <c r="J89" s="74">
        <v>7588537</v>
      </c>
      <c r="K89" s="74">
        <v>0</v>
      </c>
      <c r="L89" s="74">
        <v>7588537</v>
      </c>
      <c r="M89" s="74">
        <v>7588537</v>
      </c>
      <c r="N89" s="74">
        <v>0</v>
      </c>
      <c r="O89" s="74">
        <v>0</v>
      </c>
      <c r="P89" s="74">
        <v>0</v>
      </c>
      <c r="Q89" s="74">
        <v>0</v>
      </c>
    </row>
    <row r="90" spans="1:17" s="28" customFormat="1" x14ac:dyDescent="0.2">
      <c r="A90">
        <v>2026</v>
      </c>
      <c r="B90" t="s">
        <v>3817</v>
      </c>
      <c r="C90" t="s">
        <v>3501</v>
      </c>
      <c r="D90" s="27" t="s">
        <v>13014</v>
      </c>
      <c r="E90">
        <v>1136</v>
      </c>
      <c r="F90" t="s">
        <v>13015</v>
      </c>
      <c r="G90">
        <v>20</v>
      </c>
      <c r="H90" t="s">
        <v>36</v>
      </c>
      <c r="I90" s="74">
        <v>9935800</v>
      </c>
      <c r="J90" s="74">
        <v>9935800</v>
      </c>
      <c r="K90" s="74">
        <v>0</v>
      </c>
      <c r="L90" s="74">
        <v>9935800</v>
      </c>
      <c r="M90" s="74">
        <v>8244600</v>
      </c>
      <c r="N90" s="74">
        <v>1691200</v>
      </c>
      <c r="O90" s="74">
        <v>0</v>
      </c>
      <c r="P90" s="74">
        <v>1691200</v>
      </c>
      <c r="Q90" s="74">
        <v>1691200</v>
      </c>
    </row>
    <row r="91" spans="1:17" s="28" customFormat="1" x14ac:dyDescent="0.2">
      <c r="A91">
        <v>2026</v>
      </c>
      <c r="B91" t="s">
        <v>3817</v>
      </c>
      <c r="C91" t="s">
        <v>3501</v>
      </c>
      <c r="D91" s="27" t="s">
        <v>13016</v>
      </c>
      <c r="E91">
        <v>1138</v>
      </c>
      <c r="F91" t="s">
        <v>13017</v>
      </c>
      <c r="G91">
        <v>20</v>
      </c>
      <c r="H91" t="s">
        <v>36</v>
      </c>
      <c r="I91" s="74">
        <v>22142666</v>
      </c>
      <c r="J91" s="74">
        <v>22142666</v>
      </c>
      <c r="K91" s="74">
        <v>0</v>
      </c>
      <c r="L91" s="74">
        <v>22142666</v>
      </c>
      <c r="M91" s="74">
        <v>19942666</v>
      </c>
      <c r="N91" s="74">
        <v>2200000</v>
      </c>
      <c r="O91" s="74">
        <v>0</v>
      </c>
      <c r="P91" s="74">
        <v>2200000</v>
      </c>
      <c r="Q91" s="74">
        <v>2200000</v>
      </c>
    </row>
    <row r="92" spans="1:17" s="28" customFormat="1" x14ac:dyDescent="0.2">
      <c r="A92">
        <v>2026</v>
      </c>
      <c r="B92" t="s">
        <v>3817</v>
      </c>
      <c r="C92" t="s">
        <v>3501</v>
      </c>
      <c r="D92" s="27" t="s">
        <v>13018</v>
      </c>
      <c r="E92">
        <v>1139</v>
      </c>
      <c r="F92" t="s">
        <v>13019</v>
      </c>
      <c r="G92">
        <v>20</v>
      </c>
      <c r="H92" t="s">
        <v>36</v>
      </c>
      <c r="I92" s="74">
        <v>51932186</v>
      </c>
      <c r="J92" s="74">
        <v>51932186</v>
      </c>
      <c r="K92" s="74">
        <v>0</v>
      </c>
      <c r="L92" s="74">
        <v>51932186</v>
      </c>
      <c r="M92" s="74">
        <v>51471319</v>
      </c>
      <c r="N92" s="74">
        <v>460867</v>
      </c>
      <c r="O92" s="74">
        <v>0</v>
      </c>
      <c r="P92" s="74">
        <v>460867</v>
      </c>
      <c r="Q92" s="74">
        <v>460867</v>
      </c>
    </row>
    <row r="93" spans="1:17" s="28" customFormat="1" x14ac:dyDescent="0.2">
      <c r="A93">
        <v>2026</v>
      </c>
      <c r="B93" t="s">
        <v>3817</v>
      </c>
      <c r="C93" t="s">
        <v>3501</v>
      </c>
      <c r="D93" s="27" t="s">
        <v>1275</v>
      </c>
      <c r="E93">
        <v>170</v>
      </c>
      <c r="F93" t="s">
        <v>1276</v>
      </c>
      <c r="G93">
        <v>22</v>
      </c>
      <c r="H93" t="s">
        <v>40</v>
      </c>
      <c r="I93" s="74">
        <v>1066667</v>
      </c>
      <c r="J93" s="74">
        <v>1066667</v>
      </c>
      <c r="K93" s="74">
        <v>0</v>
      </c>
      <c r="L93" s="74">
        <v>1066667</v>
      </c>
      <c r="M93" s="74">
        <v>0</v>
      </c>
      <c r="N93" s="74">
        <v>1066667</v>
      </c>
      <c r="O93" s="74">
        <v>0</v>
      </c>
      <c r="P93" s="74">
        <v>1066667</v>
      </c>
      <c r="Q93" s="74">
        <v>1066667</v>
      </c>
    </row>
    <row r="94" spans="1:17" s="28" customFormat="1" x14ac:dyDescent="0.2">
      <c r="A94">
        <v>2026</v>
      </c>
      <c r="B94" t="s">
        <v>3817</v>
      </c>
      <c r="C94" t="s">
        <v>3499</v>
      </c>
      <c r="D94" s="27" t="s">
        <v>2698</v>
      </c>
      <c r="E94">
        <v>868</v>
      </c>
      <c r="F94" t="s">
        <v>2699</v>
      </c>
      <c r="G94">
        <v>60</v>
      </c>
      <c r="H94" t="s">
        <v>37</v>
      </c>
      <c r="I94" s="74">
        <v>431035800</v>
      </c>
      <c r="J94" s="74">
        <v>431035800</v>
      </c>
      <c r="K94" s="74">
        <v>0</v>
      </c>
      <c r="L94" s="74">
        <v>431035800</v>
      </c>
      <c r="M94" s="74">
        <v>286659768</v>
      </c>
      <c r="N94" s="74">
        <v>144376032</v>
      </c>
      <c r="O94" s="74">
        <v>577066</v>
      </c>
      <c r="P94" s="74">
        <v>143798966</v>
      </c>
      <c r="Q94" s="74">
        <v>143798966</v>
      </c>
    </row>
    <row r="95" spans="1:17" s="28" customFormat="1" x14ac:dyDescent="0.2">
      <c r="A95">
        <v>2026</v>
      </c>
      <c r="B95" t="s">
        <v>3817</v>
      </c>
      <c r="C95" t="s">
        <v>3499</v>
      </c>
      <c r="D95" s="27" t="s">
        <v>13020</v>
      </c>
      <c r="E95">
        <v>869</v>
      </c>
      <c r="F95" t="s">
        <v>13021</v>
      </c>
      <c r="G95">
        <v>60</v>
      </c>
      <c r="H95" t="s">
        <v>37</v>
      </c>
      <c r="I95" s="74">
        <v>57082600</v>
      </c>
      <c r="J95" s="74">
        <v>57082600</v>
      </c>
      <c r="K95" s="74">
        <v>0</v>
      </c>
      <c r="L95" s="74">
        <v>57082600</v>
      </c>
      <c r="M95" s="74">
        <v>52705100</v>
      </c>
      <c r="N95" s="74">
        <v>4377500</v>
      </c>
      <c r="O95" s="74">
        <v>0</v>
      </c>
      <c r="P95" s="74">
        <v>4377500</v>
      </c>
      <c r="Q95" s="74">
        <v>4377500</v>
      </c>
    </row>
    <row r="96" spans="1:17" s="28" customFormat="1" x14ac:dyDescent="0.2">
      <c r="A96">
        <v>2026</v>
      </c>
      <c r="B96" t="s">
        <v>3817</v>
      </c>
      <c r="C96" t="s">
        <v>3499</v>
      </c>
      <c r="D96" s="27" t="s">
        <v>13022</v>
      </c>
      <c r="E96">
        <v>870</v>
      </c>
      <c r="F96" t="s">
        <v>13023</v>
      </c>
      <c r="G96">
        <v>60</v>
      </c>
      <c r="H96" t="s">
        <v>37</v>
      </c>
      <c r="I96" s="74">
        <v>19166768</v>
      </c>
      <c r="J96" s="74">
        <v>19166768</v>
      </c>
      <c r="K96" s="74">
        <v>0</v>
      </c>
      <c r="L96" s="74">
        <v>19166768</v>
      </c>
      <c r="M96" s="74">
        <v>16812999</v>
      </c>
      <c r="N96" s="74">
        <v>2353769</v>
      </c>
      <c r="O96" s="74">
        <v>0</v>
      </c>
      <c r="P96" s="74">
        <v>2353769</v>
      </c>
      <c r="Q96" s="74">
        <v>2353769</v>
      </c>
    </row>
    <row r="97" spans="1:17" s="28" customFormat="1" x14ac:dyDescent="0.2">
      <c r="A97">
        <v>2026</v>
      </c>
      <c r="B97" t="s">
        <v>3817</v>
      </c>
      <c r="C97" t="s">
        <v>3499</v>
      </c>
      <c r="D97" s="27" t="s">
        <v>13024</v>
      </c>
      <c r="E97">
        <v>871</v>
      </c>
      <c r="F97" t="s">
        <v>13025</v>
      </c>
      <c r="G97">
        <v>60</v>
      </c>
      <c r="H97" t="s">
        <v>37</v>
      </c>
      <c r="I97" s="74">
        <v>161929701</v>
      </c>
      <c r="J97" s="74">
        <v>161929701</v>
      </c>
      <c r="K97" s="74">
        <v>0</v>
      </c>
      <c r="L97" s="74">
        <v>161929701</v>
      </c>
      <c r="M97" s="74">
        <v>113896801</v>
      </c>
      <c r="N97" s="74">
        <v>48032900</v>
      </c>
      <c r="O97" s="74">
        <v>216700</v>
      </c>
      <c r="P97" s="74">
        <v>47816200</v>
      </c>
      <c r="Q97" s="74">
        <v>47816200</v>
      </c>
    </row>
    <row r="98" spans="1:17" s="28" customFormat="1" x14ac:dyDescent="0.2">
      <c r="A98">
        <v>2026</v>
      </c>
      <c r="B98" t="s">
        <v>3816</v>
      </c>
      <c r="C98" t="s">
        <v>3496</v>
      </c>
      <c r="D98" s="27" t="s">
        <v>794</v>
      </c>
      <c r="E98">
        <v>176</v>
      </c>
      <c r="F98" t="s">
        <v>1281</v>
      </c>
      <c r="G98">
        <v>10</v>
      </c>
      <c r="H98" t="s">
        <v>32</v>
      </c>
      <c r="I98" s="74">
        <v>13650000</v>
      </c>
      <c r="J98" s="74">
        <v>13650000</v>
      </c>
      <c r="K98" s="74">
        <v>0</v>
      </c>
      <c r="L98" s="74">
        <v>13650000</v>
      </c>
      <c r="M98" s="74">
        <v>3900000</v>
      </c>
      <c r="N98" s="74">
        <v>9750000</v>
      </c>
      <c r="O98" s="74">
        <v>0</v>
      </c>
      <c r="P98" s="74">
        <v>9750000</v>
      </c>
      <c r="Q98" s="74">
        <v>9750000</v>
      </c>
    </row>
    <row r="99" spans="1:17" s="28" customFormat="1" x14ac:dyDescent="0.2">
      <c r="A99">
        <v>2026</v>
      </c>
      <c r="B99" t="s">
        <v>3816</v>
      </c>
      <c r="C99" t="s">
        <v>3496</v>
      </c>
      <c r="D99" s="27" t="s">
        <v>13026</v>
      </c>
      <c r="E99">
        <v>178</v>
      </c>
      <c r="F99" t="s">
        <v>13027</v>
      </c>
      <c r="G99">
        <v>10</v>
      </c>
      <c r="H99" t="s">
        <v>32</v>
      </c>
      <c r="I99" s="74">
        <v>2827970</v>
      </c>
      <c r="J99" s="74">
        <v>2827970</v>
      </c>
      <c r="K99" s="74">
        <v>0</v>
      </c>
      <c r="L99" s="74">
        <v>2827970</v>
      </c>
      <c r="M99" s="74">
        <v>0</v>
      </c>
      <c r="N99" s="74">
        <v>2827970</v>
      </c>
      <c r="O99" s="74">
        <v>0</v>
      </c>
      <c r="P99" s="74">
        <v>2827970</v>
      </c>
      <c r="Q99" s="74">
        <v>2827970</v>
      </c>
    </row>
    <row r="100" spans="1:17" s="28" customFormat="1" x14ac:dyDescent="0.2">
      <c r="A100">
        <v>2026</v>
      </c>
      <c r="B100" t="s">
        <v>3816</v>
      </c>
      <c r="C100" t="s">
        <v>3496</v>
      </c>
      <c r="D100" s="27" t="s">
        <v>13028</v>
      </c>
      <c r="E100">
        <v>183</v>
      </c>
      <c r="F100" t="s">
        <v>1284</v>
      </c>
      <c r="G100">
        <v>60</v>
      </c>
      <c r="H100" t="s">
        <v>37</v>
      </c>
      <c r="I100" s="74">
        <v>600000000</v>
      </c>
      <c r="J100" s="74">
        <v>600000000</v>
      </c>
      <c r="K100" s="74">
        <v>0</v>
      </c>
      <c r="L100" s="74">
        <v>600000000</v>
      </c>
      <c r="M100" s="74">
        <v>0</v>
      </c>
      <c r="N100" s="74">
        <v>600000000</v>
      </c>
      <c r="O100" s="74">
        <v>200000000</v>
      </c>
      <c r="P100" s="74">
        <v>400000000</v>
      </c>
      <c r="Q100" s="74">
        <v>400000000</v>
      </c>
    </row>
    <row r="101" spans="1:17" s="28" customFormat="1" x14ac:dyDescent="0.2">
      <c r="A101">
        <v>2026</v>
      </c>
      <c r="B101" t="s">
        <v>3816</v>
      </c>
      <c r="C101" t="s">
        <v>3496</v>
      </c>
      <c r="D101" s="27" t="s">
        <v>13029</v>
      </c>
      <c r="E101">
        <v>686</v>
      </c>
      <c r="F101" t="s">
        <v>13030</v>
      </c>
      <c r="G101">
        <v>60</v>
      </c>
      <c r="H101" t="s">
        <v>37</v>
      </c>
      <c r="I101" s="74">
        <v>2431055</v>
      </c>
      <c r="J101" s="74">
        <v>2431055</v>
      </c>
      <c r="K101" s="74">
        <v>0</v>
      </c>
      <c r="L101" s="74">
        <v>2431055</v>
      </c>
      <c r="M101" s="74">
        <v>0</v>
      </c>
      <c r="N101" s="74">
        <v>2431055</v>
      </c>
      <c r="O101" s="74">
        <v>0</v>
      </c>
      <c r="P101" s="74">
        <v>2431055</v>
      </c>
      <c r="Q101" s="74">
        <v>2431055</v>
      </c>
    </row>
    <row r="102" spans="1:17" s="28" customFormat="1" x14ac:dyDescent="0.2">
      <c r="A102">
        <v>2026</v>
      </c>
      <c r="B102" t="s">
        <v>3816</v>
      </c>
      <c r="C102" t="s">
        <v>3496</v>
      </c>
      <c r="D102" s="27" t="s">
        <v>13031</v>
      </c>
      <c r="E102">
        <v>1001</v>
      </c>
      <c r="F102" t="s">
        <v>13032</v>
      </c>
      <c r="G102">
        <v>70</v>
      </c>
      <c r="H102" t="s">
        <v>51</v>
      </c>
      <c r="I102" s="74">
        <v>1993</v>
      </c>
      <c r="J102" s="74">
        <v>1993</v>
      </c>
      <c r="K102" s="74">
        <v>0</v>
      </c>
      <c r="L102" s="74">
        <v>1993</v>
      </c>
      <c r="M102" s="74">
        <v>1993</v>
      </c>
      <c r="N102" s="74">
        <v>0</v>
      </c>
      <c r="O102" s="74">
        <v>0</v>
      </c>
      <c r="P102" s="74">
        <v>0</v>
      </c>
      <c r="Q102" s="74">
        <v>0</v>
      </c>
    </row>
    <row r="103" spans="1:17" s="28" customFormat="1" x14ac:dyDescent="0.2">
      <c r="A103">
        <v>2026</v>
      </c>
      <c r="B103" t="s">
        <v>3510</v>
      </c>
      <c r="C103" t="s">
        <v>3504</v>
      </c>
      <c r="D103" s="27" t="s">
        <v>797</v>
      </c>
      <c r="E103">
        <v>186</v>
      </c>
      <c r="F103" t="s">
        <v>13033</v>
      </c>
      <c r="G103">
        <v>10</v>
      </c>
      <c r="H103" t="s">
        <v>32</v>
      </c>
      <c r="I103" s="74">
        <v>27415918</v>
      </c>
      <c r="J103" s="74">
        <v>27415918</v>
      </c>
      <c r="K103" s="74">
        <v>0</v>
      </c>
      <c r="L103" s="74">
        <v>27415918</v>
      </c>
      <c r="M103" s="74">
        <v>0</v>
      </c>
      <c r="N103" s="74">
        <v>27415918</v>
      </c>
      <c r="O103" s="74">
        <v>0</v>
      </c>
      <c r="P103" s="74">
        <v>27415918</v>
      </c>
      <c r="Q103" s="74">
        <v>27415918</v>
      </c>
    </row>
    <row r="104" spans="1:17" s="28" customFormat="1" x14ac:dyDescent="0.2">
      <c r="A104">
        <v>2026</v>
      </c>
      <c r="B104" t="s">
        <v>3510</v>
      </c>
      <c r="C104" t="s">
        <v>3504</v>
      </c>
      <c r="D104" s="27" t="s">
        <v>798</v>
      </c>
      <c r="E104">
        <v>187</v>
      </c>
      <c r="F104" t="s">
        <v>13034</v>
      </c>
      <c r="G104">
        <v>10</v>
      </c>
      <c r="H104" t="s">
        <v>32</v>
      </c>
      <c r="I104" s="74">
        <v>17535207</v>
      </c>
      <c r="J104" s="74">
        <v>17535207</v>
      </c>
      <c r="K104" s="74">
        <v>0</v>
      </c>
      <c r="L104" s="74">
        <v>17535207</v>
      </c>
      <c r="M104" s="74">
        <v>17535207</v>
      </c>
      <c r="N104" s="74">
        <v>0</v>
      </c>
      <c r="O104" s="74">
        <v>0</v>
      </c>
      <c r="P104" s="74">
        <v>0</v>
      </c>
      <c r="Q104" s="74">
        <v>0</v>
      </c>
    </row>
    <row r="105" spans="1:17" s="28" customFormat="1" x14ac:dyDescent="0.2">
      <c r="A105">
        <v>2026</v>
      </c>
      <c r="B105" t="s">
        <v>3510</v>
      </c>
      <c r="C105" t="s">
        <v>3498</v>
      </c>
      <c r="D105" s="27" t="s">
        <v>13035</v>
      </c>
      <c r="E105">
        <v>191</v>
      </c>
      <c r="F105" t="s">
        <v>13036</v>
      </c>
      <c r="G105">
        <v>10</v>
      </c>
      <c r="H105" t="s">
        <v>32</v>
      </c>
      <c r="I105" s="74">
        <v>3976080</v>
      </c>
      <c r="J105" s="74">
        <v>3976080</v>
      </c>
      <c r="K105" s="74">
        <v>0</v>
      </c>
      <c r="L105" s="74">
        <v>3976080</v>
      </c>
      <c r="M105" s="74">
        <v>109413</v>
      </c>
      <c r="N105" s="74">
        <v>3866667</v>
      </c>
      <c r="O105" s="74">
        <v>0</v>
      </c>
      <c r="P105" s="74">
        <v>3866667</v>
      </c>
      <c r="Q105" s="74">
        <v>3866667</v>
      </c>
    </row>
    <row r="106" spans="1:17" s="28" customFormat="1" x14ac:dyDescent="0.2">
      <c r="A106">
        <v>2026</v>
      </c>
      <c r="B106" t="s">
        <v>3510</v>
      </c>
      <c r="C106" t="s">
        <v>3504</v>
      </c>
      <c r="D106" s="27" t="s">
        <v>1739</v>
      </c>
      <c r="E106">
        <v>827</v>
      </c>
      <c r="F106" t="s">
        <v>13037</v>
      </c>
      <c r="G106">
        <v>10</v>
      </c>
      <c r="H106" t="s">
        <v>32</v>
      </c>
      <c r="I106" s="74">
        <v>13500000</v>
      </c>
      <c r="J106" s="74">
        <v>13500000</v>
      </c>
      <c r="K106" s="74">
        <v>0</v>
      </c>
      <c r="L106" s="74">
        <v>13500000</v>
      </c>
      <c r="M106" s="74">
        <v>11100000</v>
      </c>
      <c r="N106" s="74">
        <v>2400000</v>
      </c>
      <c r="O106" s="74">
        <v>0</v>
      </c>
      <c r="P106" s="74">
        <v>2400000</v>
      </c>
      <c r="Q106" s="74">
        <v>2400000</v>
      </c>
    </row>
    <row r="107" spans="1:17" s="28" customFormat="1" x14ac:dyDescent="0.2">
      <c r="A107">
        <v>2026</v>
      </c>
      <c r="B107" t="s">
        <v>3510</v>
      </c>
      <c r="C107" t="s">
        <v>3504</v>
      </c>
      <c r="D107" s="27" t="s">
        <v>1293</v>
      </c>
      <c r="E107">
        <v>197</v>
      </c>
      <c r="F107" t="s">
        <v>1294</v>
      </c>
      <c r="G107">
        <v>10</v>
      </c>
      <c r="H107" t="s">
        <v>32</v>
      </c>
      <c r="I107" s="74">
        <v>12266141</v>
      </c>
      <c r="J107" s="74">
        <v>12266141</v>
      </c>
      <c r="K107" s="74">
        <v>0</v>
      </c>
      <c r="L107" s="74">
        <v>12266141</v>
      </c>
      <c r="M107" s="74">
        <v>12266141</v>
      </c>
      <c r="N107" s="74">
        <v>0</v>
      </c>
      <c r="O107" s="74">
        <v>0</v>
      </c>
      <c r="P107" s="74">
        <v>0</v>
      </c>
      <c r="Q107" s="74">
        <v>0</v>
      </c>
    </row>
    <row r="108" spans="1:17" s="28" customFormat="1" x14ac:dyDescent="0.2">
      <c r="A108">
        <v>2026</v>
      </c>
      <c r="B108" t="s">
        <v>3510</v>
      </c>
      <c r="C108" t="s">
        <v>3504</v>
      </c>
      <c r="D108" s="27" t="s">
        <v>13038</v>
      </c>
      <c r="E108">
        <v>198</v>
      </c>
      <c r="F108" t="s">
        <v>1295</v>
      </c>
      <c r="G108">
        <v>10</v>
      </c>
      <c r="H108" t="s">
        <v>32</v>
      </c>
      <c r="I108" s="74">
        <v>107253</v>
      </c>
      <c r="J108" s="74">
        <v>107253</v>
      </c>
      <c r="K108" s="74">
        <v>0</v>
      </c>
      <c r="L108" s="74">
        <v>107253</v>
      </c>
      <c r="M108" s="74">
        <v>107253</v>
      </c>
      <c r="N108" s="74">
        <v>0</v>
      </c>
      <c r="O108" s="74">
        <v>0</v>
      </c>
      <c r="P108" s="74">
        <v>0</v>
      </c>
      <c r="Q108" s="74">
        <v>0</v>
      </c>
    </row>
    <row r="109" spans="1:17" s="28" customFormat="1" x14ac:dyDescent="0.2">
      <c r="A109">
        <v>2026</v>
      </c>
      <c r="B109" t="s">
        <v>3510</v>
      </c>
      <c r="C109" t="s">
        <v>3504</v>
      </c>
      <c r="D109" s="27" t="s">
        <v>2956</v>
      </c>
      <c r="E109">
        <v>1141</v>
      </c>
      <c r="F109" t="s">
        <v>2957</v>
      </c>
      <c r="G109">
        <v>20</v>
      </c>
      <c r="H109" t="s">
        <v>36</v>
      </c>
      <c r="I109" s="74">
        <v>259890490</v>
      </c>
      <c r="J109" s="74">
        <v>259890490</v>
      </c>
      <c r="K109" s="74">
        <v>0</v>
      </c>
      <c r="L109" s="74">
        <v>259890490</v>
      </c>
      <c r="M109" s="74">
        <v>0</v>
      </c>
      <c r="N109" s="74">
        <v>259890490</v>
      </c>
      <c r="O109" s="74">
        <v>0</v>
      </c>
      <c r="P109" s="74">
        <v>259890490</v>
      </c>
      <c r="Q109" s="74">
        <v>259890490</v>
      </c>
    </row>
    <row r="110" spans="1:17" s="28" customFormat="1" x14ac:dyDescent="0.2">
      <c r="A110">
        <v>2026</v>
      </c>
      <c r="B110" t="s">
        <v>3510</v>
      </c>
      <c r="C110" t="s">
        <v>3504</v>
      </c>
      <c r="D110" s="27" t="s">
        <v>13039</v>
      </c>
      <c r="E110">
        <v>1142</v>
      </c>
      <c r="F110" t="s">
        <v>13040</v>
      </c>
      <c r="G110">
        <v>20</v>
      </c>
      <c r="H110" t="s">
        <v>36</v>
      </c>
      <c r="I110" s="74">
        <v>5783316</v>
      </c>
      <c r="J110" s="74">
        <v>5783316</v>
      </c>
      <c r="K110" s="74">
        <v>0</v>
      </c>
      <c r="L110" s="74">
        <v>5783316</v>
      </c>
      <c r="M110" s="74">
        <v>0</v>
      </c>
      <c r="N110" s="74">
        <v>5783316</v>
      </c>
      <c r="O110" s="74">
        <v>0</v>
      </c>
      <c r="P110" s="74">
        <v>5783316</v>
      </c>
      <c r="Q110" s="74">
        <v>5783316</v>
      </c>
    </row>
    <row r="111" spans="1:17" s="28" customFormat="1" x14ac:dyDescent="0.2">
      <c r="A111">
        <v>2026</v>
      </c>
      <c r="B111" t="s">
        <v>3510</v>
      </c>
      <c r="C111" t="s">
        <v>3504</v>
      </c>
      <c r="D111" s="27" t="s">
        <v>1191</v>
      </c>
      <c r="E111">
        <v>205</v>
      </c>
      <c r="F111" t="s">
        <v>1301</v>
      </c>
      <c r="G111">
        <v>60</v>
      </c>
      <c r="H111" t="s">
        <v>37</v>
      </c>
      <c r="I111" s="74">
        <v>4239775</v>
      </c>
      <c r="J111" s="74">
        <v>4239775</v>
      </c>
      <c r="K111" s="74">
        <v>0</v>
      </c>
      <c r="L111" s="74">
        <v>4239775</v>
      </c>
      <c r="M111" s="74">
        <v>4239775</v>
      </c>
      <c r="N111" s="74">
        <v>0</v>
      </c>
      <c r="O111" s="74">
        <v>0</v>
      </c>
      <c r="P111" s="74">
        <v>0</v>
      </c>
      <c r="Q111" s="74">
        <v>0</v>
      </c>
    </row>
    <row r="112" spans="1:17" s="28" customFormat="1" x14ac:dyDescent="0.2">
      <c r="A112">
        <v>2026</v>
      </c>
      <c r="B112" t="s">
        <v>3510</v>
      </c>
      <c r="C112" t="s">
        <v>3504</v>
      </c>
      <c r="D112" s="27" t="s">
        <v>13041</v>
      </c>
      <c r="E112">
        <v>206</v>
      </c>
      <c r="F112" t="s">
        <v>13042</v>
      </c>
      <c r="G112">
        <v>60</v>
      </c>
      <c r="H112" t="s">
        <v>37</v>
      </c>
      <c r="I112" s="74">
        <v>258360640</v>
      </c>
      <c r="J112" s="74">
        <v>258360640</v>
      </c>
      <c r="K112" s="74">
        <v>0</v>
      </c>
      <c r="L112" s="74">
        <v>258360640</v>
      </c>
      <c r="M112" s="74">
        <v>72810655</v>
      </c>
      <c r="N112" s="74">
        <v>185549985</v>
      </c>
      <c r="O112" s="74">
        <v>0</v>
      </c>
      <c r="P112" s="74">
        <v>185549985</v>
      </c>
      <c r="Q112" s="74">
        <v>185549985</v>
      </c>
    </row>
    <row r="113" spans="1:17" s="28" customFormat="1" x14ac:dyDescent="0.2">
      <c r="A113">
        <v>2026</v>
      </c>
      <c r="B113" t="s">
        <v>3510</v>
      </c>
      <c r="C113" t="s">
        <v>3504</v>
      </c>
      <c r="D113" s="27" t="s">
        <v>13043</v>
      </c>
      <c r="E113">
        <v>877</v>
      </c>
      <c r="F113" t="s">
        <v>13044</v>
      </c>
      <c r="G113">
        <v>60</v>
      </c>
      <c r="H113" t="s">
        <v>37</v>
      </c>
      <c r="I113" s="74">
        <v>33779175</v>
      </c>
      <c r="J113" s="74">
        <v>33779175</v>
      </c>
      <c r="K113" s="74">
        <v>0</v>
      </c>
      <c r="L113" s="74">
        <v>33779175</v>
      </c>
      <c r="M113" s="74">
        <v>33349293</v>
      </c>
      <c r="N113" s="74">
        <v>429882</v>
      </c>
      <c r="O113" s="74">
        <v>0</v>
      </c>
      <c r="P113" s="74">
        <v>429882</v>
      </c>
      <c r="Q113" s="74">
        <v>429882</v>
      </c>
    </row>
    <row r="114" spans="1:17" s="28" customFormat="1" x14ac:dyDescent="0.2">
      <c r="A114">
        <v>2026</v>
      </c>
      <c r="B114" t="s">
        <v>3510</v>
      </c>
      <c r="C114" t="s">
        <v>3504</v>
      </c>
      <c r="D114" s="27" t="s">
        <v>13045</v>
      </c>
      <c r="E114">
        <v>878</v>
      </c>
      <c r="F114" t="s">
        <v>13046</v>
      </c>
      <c r="G114">
        <v>60</v>
      </c>
      <c r="H114" t="s">
        <v>37</v>
      </c>
      <c r="I114" s="74">
        <v>62438556</v>
      </c>
      <c r="J114" s="74">
        <v>62438556</v>
      </c>
      <c r="K114" s="74">
        <v>0</v>
      </c>
      <c r="L114" s="74">
        <v>62438556</v>
      </c>
      <c r="M114" s="74">
        <v>39422289</v>
      </c>
      <c r="N114" s="74">
        <v>23016267</v>
      </c>
      <c r="O114" s="74">
        <v>0</v>
      </c>
      <c r="P114" s="74">
        <v>23016267</v>
      </c>
      <c r="Q114" s="74">
        <v>23016267</v>
      </c>
    </row>
    <row r="115" spans="1:17" s="28" customFormat="1" x14ac:dyDescent="0.2">
      <c r="A115">
        <v>2026</v>
      </c>
      <c r="B115" t="s">
        <v>3510</v>
      </c>
      <c r="C115" t="s">
        <v>3504</v>
      </c>
      <c r="D115" s="27" t="s">
        <v>13047</v>
      </c>
      <c r="E115">
        <v>207</v>
      </c>
      <c r="F115" t="s">
        <v>13048</v>
      </c>
      <c r="G115">
        <v>60</v>
      </c>
      <c r="H115" t="s">
        <v>37</v>
      </c>
      <c r="I115" s="74">
        <v>175066850</v>
      </c>
      <c r="J115" s="74">
        <v>175066850</v>
      </c>
      <c r="K115" s="74">
        <v>0</v>
      </c>
      <c r="L115" s="74">
        <v>175066850</v>
      </c>
      <c r="M115" s="74">
        <v>0</v>
      </c>
      <c r="N115" s="74">
        <v>175066850</v>
      </c>
      <c r="O115" s="74">
        <v>0</v>
      </c>
      <c r="P115" s="74">
        <v>175066850</v>
      </c>
      <c r="Q115" s="74">
        <v>0</v>
      </c>
    </row>
    <row r="116" spans="1:17" s="28" customFormat="1" x14ac:dyDescent="0.2">
      <c r="A116">
        <v>2026</v>
      </c>
      <c r="B116" t="s">
        <v>3510</v>
      </c>
      <c r="C116" t="s">
        <v>3504</v>
      </c>
      <c r="D116" s="27" t="s">
        <v>13049</v>
      </c>
      <c r="E116">
        <v>879</v>
      </c>
      <c r="F116" t="s">
        <v>13050</v>
      </c>
      <c r="G116">
        <v>60</v>
      </c>
      <c r="H116" t="s">
        <v>37</v>
      </c>
      <c r="I116" s="74">
        <v>7687180</v>
      </c>
      <c r="J116" s="74">
        <v>7687180</v>
      </c>
      <c r="K116" s="74">
        <v>0</v>
      </c>
      <c r="L116" s="74">
        <v>7687180</v>
      </c>
      <c r="M116" s="74">
        <v>7687180</v>
      </c>
      <c r="N116" s="74">
        <v>0</v>
      </c>
      <c r="O116" s="74">
        <v>0</v>
      </c>
      <c r="P116" s="74">
        <v>0</v>
      </c>
      <c r="Q116" s="74">
        <v>0</v>
      </c>
    </row>
    <row r="117" spans="1:17" s="28" customFormat="1" x14ac:dyDescent="0.2">
      <c r="A117">
        <v>2026</v>
      </c>
      <c r="B117" t="s">
        <v>3510</v>
      </c>
      <c r="C117" t="s">
        <v>3504</v>
      </c>
      <c r="D117" s="27" t="s">
        <v>965</v>
      </c>
      <c r="E117">
        <v>208</v>
      </c>
      <c r="F117" t="s">
        <v>1302</v>
      </c>
      <c r="G117">
        <v>60</v>
      </c>
      <c r="H117" t="s">
        <v>37</v>
      </c>
      <c r="I117" s="74">
        <v>3760029</v>
      </c>
      <c r="J117" s="74">
        <v>3760029</v>
      </c>
      <c r="K117" s="74">
        <v>0</v>
      </c>
      <c r="L117" s="74">
        <v>3760029</v>
      </c>
      <c r="M117" s="74">
        <v>0</v>
      </c>
      <c r="N117" s="74">
        <v>3760029</v>
      </c>
      <c r="O117" s="74">
        <v>0</v>
      </c>
      <c r="P117" s="74">
        <v>3760029</v>
      </c>
      <c r="Q117" s="74">
        <v>3760029</v>
      </c>
    </row>
    <row r="118" spans="1:17" s="28" customFormat="1" x14ac:dyDescent="0.2">
      <c r="A118">
        <v>2026</v>
      </c>
      <c r="B118" t="s">
        <v>3510</v>
      </c>
      <c r="C118" t="s">
        <v>3504</v>
      </c>
      <c r="D118" s="27" t="s">
        <v>13051</v>
      </c>
      <c r="E118">
        <v>209</v>
      </c>
      <c r="F118" t="s">
        <v>1303</v>
      </c>
      <c r="G118">
        <v>60</v>
      </c>
      <c r="H118" t="s">
        <v>37</v>
      </c>
      <c r="I118" s="74">
        <v>616140383</v>
      </c>
      <c r="J118" s="74">
        <v>616140383</v>
      </c>
      <c r="K118" s="74">
        <v>0</v>
      </c>
      <c r="L118" s="74">
        <v>616140383</v>
      </c>
      <c r="M118" s="74">
        <v>0</v>
      </c>
      <c r="N118" s="74">
        <v>616140383</v>
      </c>
      <c r="O118" s="74">
        <v>0</v>
      </c>
      <c r="P118" s="74">
        <v>616140383</v>
      </c>
      <c r="Q118" s="74">
        <v>616140383</v>
      </c>
    </row>
    <row r="119" spans="1:17" s="28" customFormat="1" x14ac:dyDescent="0.2">
      <c r="A119">
        <v>2026</v>
      </c>
      <c r="B119" t="s">
        <v>3510</v>
      </c>
      <c r="C119" t="s">
        <v>3504</v>
      </c>
      <c r="D119" s="27" t="s">
        <v>13052</v>
      </c>
      <c r="E119">
        <v>880</v>
      </c>
      <c r="F119" t="s">
        <v>13053</v>
      </c>
      <c r="G119">
        <v>60</v>
      </c>
      <c r="H119" t="s">
        <v>37</v>
      </c>
      <c r="I119" s="74">
        <v>4855200</v>
      </c>
      <c r="J119" s="74">
        <v>4855200</v>
      </c>
      <c r="K119" s="74">
        <v>0</v>
      </c>
      <c r="L119" s="74">
        <v>4855200</v>
      </c>
      <c r="M119" s="74">
        <v>0</v>
      </c>
      <c r="N119" s="74">
        <v>4855200</v>
      </c>
      <c r="O119" s="74">
        <v>0</v>
      </c>
      <c r="P119" s="74">
        <v>4855200</v>
      </c>
      <c r="Q119" s="74">
        <v>4855200</v>
      </c>
    </row>
    <row r="120" spans="1:17" s="28" customFormat="1" x14ac:dyDescent="0.2">
      <c r="A120">
        <v>2026</v>
      </c>
      <c r="B120" t="s">
        <v>3510</v>
      </c>
      <c r="C120" t="s">
        <v>3498</v>
      </c>
      <c r="D120" s="27" t="s">
        <v>13054</v>
      </c>
      <c r="E120">
        <v>1214</v>
      </c>
      <c r="F120" t="s">
        <v>13055</v>
      </c>
      <c r="G120">
        <v>60</v>
      </c>
      <c r="H120" t="s">
        <v>37</v>
      </c>
      <c r="I120" s="74">
        <v>6500000</v>
      </c>
      <c r="J120" s="74">
        <v>6500000</v>
      </c>
      <c r="K120" s="74">
        <v>0</v>
      </c>
      <c r="L120" s="74">
        <v>6500000</v>
      </c>
      <c r="M120" s="74">
        <v>4550000</v>
      </c>
      <c r="N120" s="74">
        <v>1950000</v>
      </c>
      <c r="O120" s="74">
        <v>0</v>
      </c>
      <c r="P120" s="74">
        <v>1950000</v>
      </c>
      <c r="Q120" s="74">
        <v>1950000</v>
      </c>
    </row>
    <row r="121" spans="1:17" s="28" customFormat="1" x14ac:dyDescent="0.2">
      <c r="A121">
        <v>2026</v>
      </c>
      <c r="B121" t="s">
        <v>3510</v>
      </c>
      <c r="C121" t="s">
        <v>3504</v>
      </c>
      <c r="D121" s="27" t="s">
        <v>13056</v>
      </c>
      <c r="E121">
        <v>881</v>
      </c>
      <c r="F121" t="s">
        <v>13057</v>
      </c>
      <c r="G121">
        <v>60</v>
      </c>
      <c r="H121" t="s">
        <v>37</v>
      </c>
      <c r="I121" s="74">
        <v>7200000</v>
      </c>
      <c r="J121" s="74">
        <v>7200000</v>
      </c>
      <c r="K121" s="74">
        <v>0</v>
      </c>
      <c r="L121" s="74">
        <v>7200000</v>
      </c>
      <c r="M121" s="74">
        <v>2700000</v>
      </c>
      <c r="N121" s="74">
        <v>4500000</v>
      </c>
      <c r="O121" s="74">
        <v>0</v>
      </c>
      <c r="P121" s="74">
        <v>4500000</v>
      </c>
      <c r="Q121" s="74">
        <v>4500000</v>
      </c>
    </row>
    <row r="122" spans="1:17" s="28" customFormat="1" x14ac:dyDescent="0.2">
      <c r="A122">
        <v>2026</v>
      </c>
      <c r="B122" t="s">
        <v>3510</v>
      </c>
      <c r="C122" t="s">
        <v>3498</v>
      </c>
      <c r="D122" s="27" t="s">
        <v>966</v>
      </c>
      <c r="E122">
        <v>210</v>
      </c>
      <c r="F122" t="s">
        <v>1304</v>
      </c>
      <c r="G122">
        <v>60</v>
      </c>
      <c r="H122" t="s">
        <v>37</v>
      </c>
      <c r="I122" s="74">
        <v>279600000</v>
      </c>
      <c r="J122" s="74">
        <v>279600000</v>
      </c>
      <c r="K122" s="74">
        <v>0</v>
      </c>
      <c r="L122" s="74">
        <v>279600000</v>
      </c>
      <c r="M122" s="74">
        <v>0</v>
      </c>
      <c r="N122" s="74">
        <v>279600000</v>
      </c>
      <c r="O122" s="74">
        <v>201000000</v>
      </c>
      <c r="P122" s="74">
        <v>78600000</v>
      </c>
      <c r="Q122" s="74">
        <v>78600000</v>
      </c>
    </row>
    <row r="123" spans="1:17" s="28" customFormat="1" x14ac:dyDescent="0.2">
      <c r="A123">
        <v>2026</v>
      </c>
      <c r="B123" t="s">
        <v>3510</v>
      </c>
      <c r="C123" t="s">
        <v>3504</v>
      </c>
      <c r="D123" s="27" t="s">
        <v>2700</v>
      </c>
      <c r="E123">
        <v>883</v>
      </c>
      <c r="F123" t="s">
        <v>13058</v>
      </c>
      <c r="G123">
        <v>60</v>
      </c>
      <c r="H123" t="s">
        <v>37</v>
      </c>
      <c r="I123" s="74">
        <v>494207518</v>
      </c>
      <c r="J123" s="74">
        <v>494207518</v>
      </c>
      <c r="K123" s="74">
        <v>0</v>
      </c>
      <c r="L123" s="74">
        <v>494207518</v>
      </c>
      <c r="M123" s="74">
        <v>0</v>
      </c>
      <c r="N123" s="74">
        <v>494207518</v>
      </c>
      <c r="O123" s="74">
        <v>0</v>
      </c>
      <c r="P123" s="74">
        <v>494207518</v>
      </c>
      <c r="Q123" s="74">
        <v>494207518</v>
      </c>
    </row>
    <row r="124" spans="1:17" s="28" customFormat="1" x14ac:dyDescent="0.2">
      <c r="A124">
        <v>2026</v>
      </c>
      <c r="B124" t="s">
        <v>3510</v>
      </c>
      <c r="C124" t="s">
        <v>3507</v>
      </c>
      <c r="D124" s="27" t="s">
        <v>13059</v>
      </c>
      <c r="E124">
        <v>213</v>
      </c>
      <c r="F124" t="s">
        <v>1306</v>
      </c>
      <c r="G124">
        <v>60</v>
      </c>
      <c r="H124" t="s">
        <v>37</v>
      </c>
      <c r="I124" s="74">
        <v>110856198</v>
      </c>
      <c r="J124" s="74">
        <v>110856198</v>
      </c>
      <c r="K124" s="74">
        <v>0</v>
      </c>
      <c r="L124" s="74">
        <v>110856198</v>
      </c>
      <c r="M124" s="74">
        <v>0</v>
      </c>
      <c r="N124" s="74">
        <v>110856198</v>
      </c>
      <c r="O124" s="74">
        <v>0</v>
      </c>
      <c r="P124" s="74">
        <v>110856198</v>
      </c>
      <c r="Q124" s="74">
        <v>110856198</v>
      </c>
    </row>
    <row r="125" spans="1:17" s="28" customFormat="1" x14ac:dyDescent="0.2">
      <c r="A125">
        <v>2026</v>
      </c>
      <c r="B125" t="s">
        <v>3510</v>
      </c>
      <c r="C125" t="s">
        <v>3507</v>
      </c>
      <c r="D125" s="27" t="s">
        <v>13060</v>
      </c>
      <c r="E125">
        <v>885</v>
      </c>
      <c r="F125" t="s">
        <v>13061</v>
      </c>
      <c r="G125">
        <v>60</v>
      </c>
      <c r="H125" t="s">
        <v>37</v>
      </c>
      <c r="I125" s="74">
        <v>38907438</v>
      </c>
      <c r="J125" s="74">
        <v>38907438</v>
      </c>
      <c r="K125" s="74">
        <v>0</v>
      </c>
      <c r="L125" s="74">
        <v>38907438</v>
      </c>
      <c r="M125" s="74">
        <v>38907438</v>
      </c>
      <c r="N125" s="74">
        <v>0</v>
      </c>
      <c r="O125" s="74">
        <v>0</v>
      </c>
      <c r="P125" s="74">
        <v>0</v>
      </c>
      <c r="Q125" s="74">
        <v>0</v>
      </c>
    </row>
    <row r="126" spans="1:17" s="28" customFormat="1" x14ac:dyDescent="0.2">
      <c r="A126">
        <v>2026</v>
      </c>
      <c r="B126" t="s">
        <v>3510</v>
      </c>
      <c r="C126" t="s">
        <v>3507</v>
      </c>
      <c r="D126" s="27" t="s">
        <v>13062</v>
      </c>
      <c r="E126">
        <v>886</v>
      </c>
      <c r="F126" t="s">
        <v>13063</v>
      </c>
      <c r="G126">
        <v>60</v>
      </c>
      <c r="H126" t="s">
        <v>37</v>
      </c>
      <c r="I126" s="74">
        <v>8981858</v>
      </c>
      <c r="J126" s="74">
        <v>8981858</v>
      </c>
      <c r="K126" s="74">
        <v>0</v>
      </c>
      <c r="L126" s="74">
        <v>8981858</v>
      </c>
      <c r="M126" s="74">
        <v>8981858</v>
      </c>
      <c r="N126" s="74">
        <v>0</v>
      </c>
      <c r="O126" s="74">
        <v>0</v>
      </c>
      <c r="P126" s="74">
        <v>0</v>
      </c>
      <c r="Q126" s="74">
        <v>0</v>
      </c>
    </row>
    <row r="127" spans="1:17" s="28" customFormat="1" x14ac:dyDescent="0.2">
      <c r="A127">
        <v>2026</v>
      </c>
      <c r="B127" t="s">
        <v>3510</v>
      </c>
      <c r="C127" t="s">
        <v>3504</v>
      </c>
      <c r="D127" s="27" t="s">
        <v>13064</v>
      </c>
      <c r="E127">
        <v>217</v>
      </c>
      <c r="F127" t="s">
        <v>1308</v>
      </c>
      <c r="G127">
        <v>70</v>
      </c>
      <c r="H127" t="s">
        <v>51</v>
      </c>
      <c r="I127" s="74">
        <v>232679510</v>
      </c>
      <c r="J127" s="74">
        <v>232679510</v>
      </c>
      <c r="K127" s="74">
        <v>0</v>
      </c>
      <c r="L127" s="74">
        <v>232679510</v>
      </c>
      <c r="M127" s="74">
        <v>0</v>
      </c>
      <c r="N127" s="74">
        <v>232679510</v>
      </c>
      <c r="O127" s="74">
        <v>6783</v>
      </c>
      <c r="P127" s="74">
        <v>232672727</v>
      </c>
      <c r="Q127" s="74">
        <v>42955787</v>
      </c>
    </row>
    <row r="128" spans="1:17" s="28" customFormat="1" x14ac:dyDescent="0.2">
      <c r="A128">
        <v>2026</v>
      </c>
      <c r="B128" t="s">
        <v>3510</v>
      </c>
      <c r="C128" t="s">
        <v>3498</v>
      </c>
      <c r="D128" s="27" t="s">
        <v>1311</v>
      </c>
      <c r="E128">
        <v>220</v>
      </c>
      <c r="F128" t="s">
        <v>1312</v>
      </c>
      <c r="G128">
        <v>70</v>
      </c>
      <c r="H128" t="s">
        <v>51</v>
      </c>
      <c r="I128" s="74">
        <v>520150</v>
      </c>
      <c r="J128" s="74">
        <v>520150</v>
      </c>
      <c r="K128" s="74">
        <v>0</v>
      </c>
      <c r="L128" s="74">
        <v>520150</v>
      </c>
      <c r="M128" s="74">
        <v>520150</v>
      </c>
      <c r="N128" s="74">
        <v>0</v>
      </c>
      <c r="O128" s="74">
        <v>0</v>
      </c>
      <c r="P128" s="74">
        <v>0</v>
      </c>
      <c r="Q128" s="74">
        <v>0</v>
      </c>
    </row>
    <row r="129" spans="1:17" s="28" customFormat="1" x14ac:dyDescent="0.2">
      <c r="A129">
        <v>2026</v>
      </c>
      <c r="B129" t="s">
        <v>3510</v>
      </c>
      <c r="C129" t="s">
        <v>3498</v>
      </c>
      <c r="D129" s="27" t="s">
        <v>13065</v>
      </c>
      <c r="E129">
        <v>222</v>
      </c>
      <c r="F129" t="s">
        <v>13066</v>
      </c>
      <c r="G129">
        <v>70</v>
      </c>
      <c r="H129" t="s">
        <v>51</v>
      </c>
      <c r="I129" s="74">
        <v>1800000</v>
      </c>
      <c r="J129" s="74">
        <v>1800000</v>
      </c>
      <c r="K129" s="74">
        <v>0</v>
      </c>
      <c r="L129" s="74">
        <v>1800000</v>
      </c>
      <c r="M129" s="74">
        <v>0</v>
      </c>
      <c r="N129" s="74">
        <v>1800000</v>
      </c>
      <c r="O129" s="74">
        <v>0</v>
      </c>
      <c r="P129" s="74">
        <v>1800000</v>
      </c>
      <c r="Q129" s="74">
        <v>1800000</v>
      </c>
    </row>
    <row r="130" spans="1:17" s="28" customFormat="1" x14ac:dyDescent="0.2">
      <c r="A130">
        <v>2026</v>
      </c>
      <c r="B130" t="s">
        <v>3510</v>
      </c>
      <c r="C130" t="s">
        <v>3498</v>
      </c>
      <c r="D130" s="27" t="s">
        <v>13067</v>
      </c>
      <c r="E130">
        <v>994</v>
      </c>
      <c r="F130" t="s">
        <v>13068</v>
      </c>
      <c r="G130">
        <v>81</v>
      </c>
      <c r="H130" t="s">
        <v>201</v>
      </c>
      <c r="I130" s="74">
        <v>420844196</v>
      </c>
      <c r="J130" s="74">
        <v>420844196</v>
      </c>
      <c r="K130" s="74">
        <v>0</v>
      </c>
      <c r="L130" s="74">
        <v>420844196</v>
      </c>
      <c r="M130" s="74">
        <v>0</v>
      </c>
      <c r="N130" s="74">
        <v>420844196</v>
      </c>
      <c r="O130" s="74">
        <v>0</v>
      </c>
      <c r="P130" s="74">
        <v>420844196</v>
      </c>
      <c r="Q130" s="74">
        <v>420844196</v>
      </c>
    </row>
    <row r="131" spans="1:17" s="28" customFormat="1" x14ac:dyDescent="0.2">
      <c r="A131">
        <v>2026</v>
      </c>
      <c r="B131" t="s">
        <v>3510</v>
      </c>
      <c r="C131" t="s">
        <v>3504</v>
      </c>
      <c r="D131" s="27" t="s">
        <v>2799</v>
      </c>
      <c r="E131">
        <v>1007</v>
      </c>
      <c r="F131" t="s">
        <v>13069</v>
      </c>
      <c r="G131">
        <v>81</v>
      </c>
      <c r="H131" t="s">
        <v>201</v>
      </c>
      <c r="I131" s="74">
        <v>504600000</v>
      </c>
      <c r="J131" s="74">
        <v>504600000</v>
      </c>
      <c r="K131" s="74">
        <v>0</v>
      </c>
      <c r="L131" s="74">
        <v>504600000</v>
      </c>
      <c r="M131" s="74">
        <v>0</v>
      </c>
      <c r="N131" s="74">
        <v>504600000</v>
      </c>
      <c r="O131" s="74">
        <v>0</v>
      </c>
      <c r="P131" s="74">
        <v>504600000</v>
      </c>
      <c r="Q131" s="74">
        <v>504600000</v>
      </c>
    </row>
    <row r="132" spans="1:17" s="28" customFormat="1" x14ac:dyDescent="0.2">
      <c r="A132">
        <v>2026</v>
      </c>
      <c r="B132" t="s">
        <v>3510</v>
      </c>
      <c r="C132" t="s">
        <v>3504</v>
      </c>
      <c r="D132" s="27" t="s">
        <v>1099</v>
      </c>
      <c r="E132">
        <v>228</v>
      </c>
      <c r="F132" t="s">
        <v>13070</v>
      </c>
      <c r="G132">
        <v>81</v>
      </c>
      <c r="H132" t="s">
        <v>201</v>
      </c>
      <c r="I132" s="74">
        <v>214414263</v>
      </c>
      <c r="J132" s="74">
        <v>214414263</v>
      </c>
      <c r="K132" s="74">
        <v>0</v>
      </c>
      <c r="L132" s="74">
        <v>214414263</v>
      </c>
      <c r="M132" s="74">
        <v>0</v>
      </c>
      <c r="N132" s="74">
        <v>214414263</v>
      </c>
      <c r="O132" s="74">
        <v>214414263</v>
      </c>
      <c r="P132" s="74">
        <v>0</v>
      </c>
      <c r="Q132" s="74">
        <v>0</v>
      </c>
    </row>
    <row r="133" spans="1:17" s="28" customFormat="1" x14ac:dyDescent="0.2">
      <c r="A133">
        <v>2026</v>
      </c>
      <c r="B133" t="s">
        <v>3510</v>
      </c>
      <c r="C133" t="s">
        <v>3498</v>
      </c>
      <c r="D133" s="27" t="s">
        <v>802</v>
      </c>
      <c r="E133">
        <v>230</v>
      </c>
      <c r="F133" t="s">
        <v>1319</v>
      </c>
      <c r="G133">
        <v>10</v>
      </c>
      <c r="H133" t="s">
        <v>32</v>
      </c>
      <c r="I133" s="74">
        <v>23700000</v>
      </c>
      <c r="J133" s="74">
        <v>23700000</v>
      </c>
      <c r="K133" s="74">
        <v>0</v>
      </c>
      <c r="L133" s="74">
        <v>23700000</v>
      </c>
      <c r="M133" s="74">
        <v>10566667</v>
      </c>
      <c r="N133" s="74">
        <v>13133333</v>
      </c>
      <c r="O133" s="74">
        <v>0</v>
      </c>
      <c r="P133" s="74">
        <v>13133333</v>
      </c>
      <c r="Q133" s="74">
        <v>13133333</v>
      </c>
    </row>
    <row r="134" spans="1:17" s="28" customFormat="1" x14ac:dyDescent="0.2">
      <c r="A134">
        <v>2026</v>
      </c>
      <c r="B134" t="s">
        <v>3510</v>
      </c>
      <c r="C134" t="s">
        <v>3498</v>
      </c>
      <c r="D134" s="27" t="s">
        <v>803</v>
      </c>
      <c r="E134">
        <v>231</v>
      </c>
      <c r="F134" t="s">
        <v>1320</v>
      </c>
      <c r="G134">
        <v>10</v>
      </c>
      <c r="H134" t="s">
        <v>32</v>
      </c>
      <c r="I134" s="74">
        <v>7000000</v>
      </c>
      <c r="J134" s="74">
        <v>7000000</v>
      </c>
      <c r="K134" s="74">
        <v>0</v>
      </c>
      <c r="L134" s="74">
        <v>7000000</v>
      </c>
      <c r="M134" s="74">
        <v>5133333</v>
      </c>
      <c r="N134" s="74">
        <v>1866667</v>
      </c>
      <c r="O134" s="74">
        <v>0</v>
      </c>
      <c r="P134" s="74">
        <v>1866667</v>
      </c>
      <c r="Q134" s="74">
        <v>1866667</v>
      </c>
    </row>
    <row r="135" spans="1:17" s="28" customFormat="1" x14ac:dyDescent="0.2">
      <c r="A135">
        <v>2026</v>
      </c>
      <c r="B135" t="s">
        <v>3510</v>
      </c>
      <c r="C135" t="s">
        <v>3507</v>
      </c>
      <c r="D135" s="27" t="s">
        <v>1321</v>
      </c>
      <c r="E135">
        <v>232</v>
      </c>
      <c r="F135" t="s">
        <v>1322</v>
      </c>
      <c r="G135">
        <v>10</v>
      </c>
      <c r="H135" t="s">
        <v>32</v>
      </c>
      <c r="I135" s="74">
        <v>60000000</v>
      </c>
      <c r="J135" s="74">
        <v>60000000</v>
      </c>
      <c r="K135" s="74">
        <v>0</v>
      </c>
      <c r="L135" s="74">
        <v>60000000</v>
      </c>
      <c r="M135" s="74">
        <v>43633333</v>
      </c>
      <c r="N135" s="74">
        <v>16366667</v>
      </c>
      <c r="O135" s="74">
        <v>0</v>
      </c>
      <c r="P135" s="74">
        <v>16366667</v>
      </c>
      <c r="Q135" s="74">
        <v>16366667</v>
      </c>
    </row>
    <row r="136" spans="1:17" s="28" customFormat="1" x14ac:dyDescent="0.2">
      <c r="A136">
        <v>2026</v>
      </c>
      <c r="B136" t="s">
        <v>3510</v>
      </c>
      <c r="C136" t="s">
        <v>3498</v>
      </c>
      <c r="D136" s="27" t="s">
        <v>1323</v>
      </c>
      <c r="E136">
        <v>233</v>
      </c>
      <c r="F136" t="s">
        <v>1324</v>
      </c>
      <c r="G136">
        <v>10</v>
      </c>
      <c r="H136" t="s">
        <v>32</v>
      </c>
      <c r="I136" s="74">
        <v>4042800</v>
      </c>
      <c r="J136" s="74">
        <v>4042800</v>
      </c>
      <c r="K136" s="74">
        <v>0</v>
      </c>
      <c r="L136" s="74">
        <v>4042800</v>
      </c>
      <c r="M136" s="74">
        <v>4042800</v>
      </c>
      <c r="N136" s="74">
        <v>0</v>
      </c>
      <c r="O136" s="74">
        <v>0</v>
      </c>
      <c r="P136" s="74">
        <v>0</v>
      </c>
      <c r="Q136" s="74">
        <v>0</v>
      </c>
    </row>
    <row r="137" spans="1:17" s="28" customFormat="1" x14ac:dyDescent="0.2">
      <c r="A137">
        <v>2026</v>
      </c>
      <c r="B137" t="s">
        <v>3510</v>
      </c>
      <c r="C137" t="s">
        <v>3507</v>
      </c>
      <c r="D137" s="27" t="s">
        <v>1326</v>
      </c>
      <c r="E137">
        <v>235</v>
      </c>
      <c r="F137" t="s">
        <v>13071</v>
      </c>
      <c r="G137">
        <v>10</v>
      </c>
      <c r="H137" t="s">
        <v>32</v>
      </c>
      <c r="I137" s="74">
        <v>7800000</v>
      </c>
      <c r="J137" s="74">
        <v>7800000</v>
      </c>
      <c r="K137" s="74">
        <v>0</v>
      </c>
      <c r="L137" s="74">
        <v>7800000</v>
      </c>
      <c r="M137" s="74">
        <v>7800000</v>
      </c>
      <c r="N137" s="74">
        <v>0</v>
      </c>
      <c r="O137" s="74">
        <v>0</v>
      </c>
      <c r="P137" s="74">
        <v>0</v>
      </c>
      <c r="Q137" s="74">
        <v>0</v>
      </c>
    </row>
    <row r="138" spans="1:17" s="28" customFormat="1" x14ac:dyDescent="0.2">
      <c r="A138">
        <v>2026</v>
      </c>
      <c r="B138" t="s">
        <v>3510</v>
      </c>
      <c r="C138" t="s">
        <v>3498</v>
      </c>
      <c r="D138" s="27" t="s">
        <v>1327</v>
      </c>
      <c r="E138">
        <v>236</v>
      </c>
      <c r="F138" t="s">
        <v>1328</v>
      </c>
      <c r="G138">
        <v>10</v>
      </c>
      <c r="H138" t="s">
        <v>32</v>
      </c>
      <c r="I138" s="74">
        <v>19600000</v>
      </c>
      <c r="J138" s="74">
        <v>19600000</v>
      </c>
      <c r="K138" s="74">
        <v>0</v>
      </c>
      <c r="L138" s="74">
        <v>19600000</v>
      </c>
      <c r="M138" s="74">
        <v>17493333</v>
      </c>
      <c r="N138" s="74">
        <v>2106667</v>
      </c>
      <c r="O138" s="74">
        <v>0</v>
      </c>
      <c r="P138" s="74">
        <v>2106667</v>
      </c>
      <c r="Q138" s="74">
        <v>2106667</v>
      </c>
    </row>
    <row r="139" spans="1:17" s="28" customFormat="1" x14ac:dyDescent="0.2">
      <c r="A139">
        <v>2026</v>
      </c>
      <c r="B139" t="s">
        <v>3510</v>
      </c>
      <c r="C139" t="s">
        <v>3498</v>
      </c>
      <c r="D139" s="27" t="s">
        <v>804</v>
      </c>
      <c r="E139">
        <v>237</v>
      </c>
      <c r="F139" t="s">
        <v>13072</v>
      </c>
      <c r="G139">
        <v>10</v>
      </c>
      <c r="H139" t="s">
        <v>32</v>
      </c>
      <c r="I139" s="74">
        <v>1146667</v>
      </c>
      <c r="J139" s="74">
        <v>1146667</v>
      </c>
      <c r="K139" s="74">
        <v>0</v>
      </c>
      <c r="L139" s="74">
        <v>1146667</v>
      </c>
      <c r="M139" s="74">
        <v>1146667</v>
      </c>
      <c r="N139" s="74">
        <v>0</v>
      </c>
      <c r="O139" s="74">
        <v>0</v>
      </c>
      <c r="P139" s="74">
        <v>0</v>
      </c>
      <c r="Q139" s="74">
        <v>0</v>
      </c>
    </row>
    <row r="140" spans="1:17" s="28" customFormat="1" x14ac:dyDescent="0.2">
      <c r="A140">
        <v>2026</v>
      </c>
      <c r="B140" t="s">
        <v>3510</v>
      </c>
      <c r="C140" t="s">
        <v>3507</v>
      </c>
      <c r="D140" s="27" t="s">
        <v>806</v>
      </c>
      <c r="E140">
        <v>240</v>
      </c>
      <c r="F140" t="s">
        <v>13073</v>
      </c>
      <c r="G140">
        <v>10</v>
      </c>
      <c r="H140" t="s">
        <v>32</v>
      </c>
      <c r="I140" s="74">
        <v>9000000</v>
      </c>
      <c r="J140" s="74">
        <v>9000000</v>
      </c>
      <c r="K140" s="74">
        <v>0</v>
      </c>
      <c r="L140" s="74">
        <v>9000000</v>
      </c>
      <c r="M140" s="74">
        <v>0</v>
      </c>
      <c r="N140" s="74">
        <v>9000000</v>
      </c>
      <c r="O140" s="74">
        <v>0</v>
      </c>
      <c r="P140" s="74">
        <v>9000000</v>
      </c>
      <c r="Q140" s="74">
        <v>9000000</v>
      </c>
    </row>
    <row r="141" spans="1:17" s="28" customFormat="1" x14ac:dyDescent="0.2">
      <c r="A141">
        <v>2026</v>
      </c>
      <c r="B141" t="s">
        <v>3816</v>
      </c>
      <c r="C141" t="s">
        <v>3496</v>
      </c>
      <c r="D141" s="27" t="s">
        <v>807</v>
      </c>
      <c r="E141">
        <v>241</v>
      </c>
      <c r="F141" t="s">
        <v>13074</v>
      </c>
      <c r="G141">
        <v>10</v>
      </c>
      <c r="H141" t="s">
        <v>32</v>
      </c>
      <c r="I141" s="74">
        <v>5000000</v>
      </c>
      <c r="J141" s="74">
        <v>5000000</v>
      </c>
      <c r="K141" s="74">
        <v>0</v>
      </c>
      <c r="L141" s="74">
        <v>5000000</v>
      </c>
      <c r="M141" s="74">
        <v>0</v>
      </c>
      <c r="N141" s="74">
        <v>5000000</v>
      </c>
      <c r="O141" s="74">
        <v>0</v>
      </c>
      <c r="P141" s="74">
        <v>5000000</v>
      </c>
      <c r="Q141" s="74">
        <v>5000000</v>
      </c>
    </row>
    <row r="142" spans="1:17" s="28" customFormat="1" x14ac:dyDescent="0.2">
      <c r="A142">
        <v>2026</v>
      </c>
      <c r="B142" t="s">
        <v>3816</v>
      </c>
      <c r="C142" t="s">
        <v>3496</v>
      </c>
      <c r="D142" s="27" t="s">
        <v>1165</v>
      </c>
      <c r="E142">
        <v>244</v>
      </c>
      <c r="F142" t="s">
        <v>13075</v>
      </c>
      <c r="G142">
        <v>10</v>
      </c>
      <c r="H142" t="s">
        <v>32</v>
      </c>
      <c r="I142" s="74">
        <v>2793333</v>
      </c>
      <c r="J142" s="74">
        <v>2793333</v>
      </c>
      <c r="K142" s="74">
        <v>0</v>
      </c>
      <c r="L142" s="74">
        <v>2793333</v>
      </c>
      <c r="M142" s="74">
        <v>60000</v>
      </c>
      <c r="N142" s="74">
        <v>2733333</v>
      </c>
      <c r="O142" s="74">
        <v>0</v>
      </c>
      <c r="P142" s="74">
        <v>2733333</v>
      </c>
      <c r="Q142" s="74">
        <v>2733333</v>
      </c>
    </row>
    <row r="143" spans="1:17" s="28" customFormat="1" x14ac:dyDescent="0.2">
      <c r="A143">
        <v>2026</v>
      </c>
      <c r="B143" t="s">
        <v>3816</v>
      </c>
      <c r="C143" t="s">
        <v>3496</v>
      </c>
      <c r="D143" s="27" t="s">
        <v>808</v>
      </c>
      <c r="E143">
        <v>246</v>
      </c>
      <c r="F143" t="s">
        <v>1329</v>
      </c>
      <c r="G143">
        <v>10</v>
      </c>
      <c r="H143" t="s">
        <v>32</v>
      </c>
      <c r="I143" s="74">
        <v>172809863</v>
      </c>
      <c r="J143" s="74">
        <v>172809863</v>
      </c>
      <c r="K143" s="74">
        <v>0</v>
      </c>
      <c r="L143" s="74">
        <v>172809863</v>
      </c>
      <c r="M143" s="74">
        <v>134554686</v>
      </c>
      <c r="N143" s="74">
        <v>38255177</v>
      </c>
      <c r="O143" s="74">
        <v>0</v>
      </c>
      <c r="P143" s="74">
        <v>38255177</v>
      </c>
      <c r="Q143" s="74">
        <v>38255177</v>
      </c>
    </row>
    <row r="144" spans="1:17" s="28" customFormat="1" x14ac:dyDescent="0.2">
      <c r="A144">
        <v>2026</v>
      </c>
      <c r="B144" t="s">
        <v>3510</v>
      </c>
      <c r="C144" t="s">
        <v>3498</v>
      </c>
      <c r="D144" s="27" t="s">
        <v>13076</v>
      </c>
      <c r="E144">
        <v>254</v>
      </c>
      <c r="F144" t="s">
        <v>13077</v>
      </c>
      <c r="G144">
        <v>16</v>
      </c>
      <c r="H144" t="s">
        <v>333</v>
      </c>
      <c r="I144" s="74">
        <v>167558832</v>
      </c>
      <c r="J144" s="74">
        <v>167558832</v>
      </c>
      <c r="K144" s="74">
        <v>0</v>
      </c>
      <c r="L144" s="74">
        <v>167558832</v>
      </c>
      <c r="M144" s="74">
        <v>0</v>
      </c>
      <c r="N144" s="74">
        <v>167558832</v>
      </c>
      <c r="O144" s="74">
        <v>103726896</v>
      </c>
      <c r="P144" s="74">
        <v>63831936</v>
      </c>
      <c r="Q144" s="74">
        <v>63831936</v>
      </c>
    </row>
    <row r="145" spans="1:17" s="28" customFormat="1" x14ac:dyDescent="0.2">
      <c r="A145">
        <v>2026</v>
      </c>
      <c r="B145" t="s">
        <v>3510</v>
      </c>
      <c r="C145" t="s">
        <v>3498</v>
      </c>
      <c r="D145" s="27" t="s">
        <v>13078</v>
      </c>
      <c r="E145">
        <v>255</v>
      </c>
      <c r="F145" t="s">
        <v>13079</v>
      </c>
      <c r="G145">
        <v>16</v>
      </c>
      <c r="H145" t="s">
        <v>333</v>
      </c>
      <c r="I145" s="74">
        <v>7789</v>
      </c>
      <c r="J145" s="74">
        <v>7789</v>
      </c>
      <c r="K145" s="74">
        <v>0</v>
      </c>
      <c r="L145" s="74">
        <v>7789</v>
      </c>
      <c r="M145" s="74">
        <v>0</v>
      </c>
      <c r="N145" s="74">
        <v>7789</v>
      </c>
      <c r="O145" s="74">
        <v>0</v>
      </c>
      <c r="P145" s="74">
        <v>7789</v>
      </c>
      <c r="Q145" s="74">
        <v>7789</v>
      </c>
    </row>
    <row r="146" spans="1:17" s="28" customFormat="1" x14ac:dyDescent="0.2">
      <c r="A146">
        <v>2026</v>
      </c>
      <c r="B146" t="s">
        <v>3818</v>
      </c>
      <c r="C146" t="s">
        <v>3503</v>
      </c>
      <c r="D146" s="27" t="s">
        <v>967</v>
      </c>
      <c r="E146">
        <v>256</v>
      </c>
      <c r="F146" t="s">
        <v>13080</v>
      </c>
      <c r="G146">
        <v>23</v>
      </c>
      <c r="H146" t="s">
        <v>50</v>
      </c>
      <c r="I146" s="74">
        <v>616959349</v>
      </c>
      <c r="J146" s="74">
        <v>616959349</v>
      </c>
      <c r="K146" s="74">
        <v>0</v>
      </c>
      <c r="L146" s="74">
        <v>616959349</v>
      </c>
      <c r="M146" s="74">
        <v>0</v>
      </c>
      <c r="N146" s="74">
        <v>616959349</v>
      </c>
      <c r="O146" s="74">
        <v>497404816</v>
      </c>
      <c r="P146" s="74">
        <v>119554533</v>
      </c>
      <c r="Q146" s="74">
        <v>119554533</v>
      </c>
    </row>
    <row r="147" spans="1:17" s="28" customFormat="1" x14ac:dyDescent="0.2">
      <c r="A147">
        <v>2026</v>
      </c>
      <c r="B147" t="s">
        <v>3818</v>
      </c>
      <c r="C147" t="s">
        <v>3503</v>
      </c>
      <c r="D147" s="27" t="s">
        <v>968</v>
      </c>
      <c r="E147">
        <v>257</v>
      </c>
      <c r="F147" t="s">
        <v>13081</v>
      </c>
      <c r="G147">
        <v>23</v>
      </c>
      <c r="H147" t="s">
        <v>50</v>
      </c>
      <c r="I147" s="74">
        <v>3833797</v>
      </c>
      <c r="J147" s="74">
        <v>3833797</v>
      </c>
      <c r="K147" s="74">
        <v>0</v>
      </c>
      <c r="L147" s="74">
        <v>3833797</v>
      </c>
      <c r="M147" s="74">
        <v>0</v>
      </c>
      <c r="N147" s="74">
        <v>3833797</v>
      </c>
      <c r="O147" s="74">
        <v>0</v>
      </c>
      <c r="P147" s="74">
        <v>3833797</v>
      </c>
      <c r="Q147" s="74">
        <v>3833797</v>
      </c>
    </row>
    <row r="148" spans="1:17" s="28" customFormat="1" x14ac:dyDescent="0.2">
      <c r="A148">
        <v>2026</v>
      </c>
      <c r="B148" t="s">
        <v>3818</v>
      </c>
      <c r="C148" t="s">
        <v>3503</v>
      </c>
      <c r="D148" s="27" t="s">
        <v>1180</v>
      </c>
      <c r="E148">
        <v>259</v>
      </c>
      <c r="F148" t="s">
        <v>13082</v>
      </c>
      <c r="G148">
        <v>23</v>
      </c>
      <c r="H148" t="s">
        <v>50</v>
      </c>
      <c r="I148" s="74">
        <v>247230661</v>
      </c>
      <c r="J148" s="74">
        <v>247230661</v>
      </c>
      <c r="K148" s="74">
        <v>0</v>
      </c>
      <c r="L148" s="74">
        <v>247230661</v>
      </c>
      <c r="M148" s="74">
        <v>0</v>
      </c>
      <c r="N148" s="74">
        <v>247230661</v>
      </c>
      <c r="O148" s="74">
        <v>247230661</v>
      </c>
      <c r="P148" s="74">
        <v>0</v>
      </c>
      <c r="Q148" s="74">
        <v>0</v>
      </c>
    </row>
    <row r="149" spans="1:17" s="28" customFormat="1" x14ac:dyDescent="0.2">
      <c r="A149">
        <v>2026</v>
      </c>
      <c r="B149" t="s">
        <v>3818</v>
      </c>
      <c r="C149" t="s">
        <v>3503</v>
      </c>
      <c r="D149" s="27" t="s">
        <v>9379</v>
      </c>
      <c r="E149">
        <v>986</v>
      </c>
      <c r="F149" t="s">
        <v>13083</v>
      </c>
      <c r="G149">
        <v>23</v>
      </c>
      <c r="H149" t="s">
        <v>50</v>
      </c>
      <c r="I149" s="74">
        <v>271699800</v>
      </c>
      <c r="J149" s="74">
        <v>271699800</v>
      </c>
      <c r="K149" s="74">
        <v>0</v>
      </c>
      <c r="L149" s="74">
        <v>271699800</v>
      </c>
      <c r="M149" s="74">
        <v>0</v>
      </c>
      <c r="N149" s="74">
        <v>271699800</v>
      </c>
      <c r="O149" s="74">
        <v>69028303</v>
      </c>
      <c r="P149" s="74">
        <v>202671497</v>
      </c>
      <c r="Q149" s="74">
        <v>202671497</v>
      </c>
    </row>
    <row r="150" spans="1:17" s="28" customFormat="1" x14ac:dyDescent="0.2">
      <c r="A150">
        <v>2026</v>
      </c>
      <c r="B150" t="s">
        <v>3818</v>
      </c>
      <c r="C150" t="s">
        <v>3503</v>
      </c>
      <c r="D150" s="27" t="s">
        <v>2701</v>
      </c>
      <c r="E150">
        <v>987</v>
      </c>
      <c r="F150" t="s">
        <v>13084</v>
      </c>
      <c r="G150">
        <v>23</v>
      </c>
      <c r="H150" t="s">
        <v>50</v>
      </c>
      <c r="I150" s="74">
        <v>658035640</v>
      </c>
      <c r="J150" s="74">
        <v>658035640</v>
      </c>
      <c r="K150" s="74">
        <v>0</v>
      </c>
      <c r="L150" s="74">
        <v>658035640</v>
      </c>
      <c r="M150" s="74">
        <v>0</v>
      </c>
      <c r="N150" s="74">
        <v>658035640</v>
      </c>
      <c r="O150" s="74">
        <v>0</v>
      </c>
      <c r="P150" s="74">
        <v>658035640</v>
      </c>
      <c r="Q150" s="74">
        <v>658035640</v>
      </c>
    </row>
    <row r="151" spans="1:17" s="28" customFormat="1" x14ac:dyDescent="0.2">
      <c r="A151">
        <v>2026</v>
      </c>
      <c r="B151" t="s">
        <v>3818</v>
      </c>
      <c r="C151" t="s">
        <v>3503</v>
      </c>
      <c r="D151" s="27" t="s">
        <v>812</v>
      </c>
      <c r="E151">
        <v>265</v>
      </c>
      <c r="F151" t="s">
        <v>13085</v>
      </c>
      <c r="G151">
        <v>23</v>
      </c>
      <c r="H151" t="s">
        <v>50</v>
      </c>
      <c r="I151" s="74">
        <v>36906667</v>
      </c>
      <c r="J151" s="74">
        <v>36906667</v>
      </c>
      <c r="K151" s="74">
        <v>0</v>
      </c>
      <c r="L151" s="74">
        <v>36906667</v>
      </c>
      <c r="M151" s="74">
        <v>2600000</v>
      </c>
      <c r="N151" s="74">
        <v>34306667</v>
      </c>
      <c r="O151" s="74">
        <v>0</v>
      </c>
      <c r="P151" s="74">
        <v>34306667</v>
      </c>
      <c r="Q151" s="74">
        <v>34306667</v>
      </c>
    </row>
    <row r="152" spans="1:17" s="28" customFormat="1" x14ac:dyDescent="0.2">
      <c r="A152">
        <v>2026</v>
      </c>
      <c r="B152" t="s">
        <v>3818</v>
      </c>
      <c r="C152" t="s">
        <v>3503</v>
      </c>
      <c r="D152" s="27" t="s">
        <v>13086</v>
      </c>
      <c r="E152">
        <v>270</v>
      </c>
      <c r="F152" t="s">
        <v>13087</v>
      </c>
      <c r="G152">
        <v>30</v>
      </c>
      <c r="H152" t="s">
        <v>38</v>
      </c>
      <c r="I152" s="74">
        <v>221457431</v>
      </c>
      <c r="J152" s="74">
        <v>221457431</v>
      </c>
      <c r="K152" s="74">
        <v>0</v>
      </c>
      <c r="L152" s="74">
        <v>221457431</v>
      </c>
      <c r="M152" s="74">
        <v>0</v>
      </c>
      <c r="N152" s="74">
        <v>221457431</v>
      </c>
      <c r="O152" s="74">
        <v>1888338</v>
      </c>
      <c r="P152" s="74">
        <v>219569093</v>
      </c>
      <c r="Q152" s="74">
        <v>219569093</v>
      </c>
    </row>
    <row r="153" spans="1:17" s="28" customFormat="1" x14ac:dyDescent="0.2">
      <c r="A153">
        <v>2026</v>
      </c>
      <c r="B153" t="s">
        <v>3818</v>
      </c>
      <c r="C153" t="s">
        <v>3503</v>
      </c>
      <c r="D153" s="27" t="s">
        <v>1336</v>
      </c>
      <c r="E153">
        <v>271</v>
      </c>
      <c r="F153" t="s">
        <v>13088</v>
      </c>
      <c r="G153">
        <v>30</v>
      </c>
      <c r="H153" t="s">
        <v>38</v>
      </c>
      <c r="I153" s="74">
        <v>292458788</v>
      </c>
      <c r="J153" s="74">
        <v>292458788</v>
      </c>
      <c r="K153" s="74">
        <v>0</v>
      </c>
      <c r="L153" s="74">
        <v>292458788</v>
      </c>
      <c r="M153" s="74">
        <v>0</v>
      </c>
      <c r="N153" s="74">
        <v>292458788</v>
      </c>
      <c r="O153" s="74">
        <v>292458788</v>
      </c>
      <c r="P153" s="74">
        <v>0</v>
      </c>
      <c r="Q153" s="74">
        <v>0</v>
      </c>
    </row>
    <row r="154" spans="1:17" s="28" customFormat="1" x14ac:dyDescent="0.2">
      <c r="A154">
        <v>2026</v>
      </c>
      <c r="B154" t="s">
        <v>3510</v>
      </c>
      <c r="C154" t="s">
        <v>3507</v>
      </c>
      <c r="D154" s="27" t="s">
        <v>1126</v>
      </c>
      <c r="E154">
        <v>278</v>
      </c>
      <c r="F154" t="s">
        <v>13089</v>
      </c>
      <c r="G154">
        <v>60</v>
      </c>
      <c r="H154" t="s">
        <v>37</v>
      </c>
      <c r="I154" s="74">
        <v>647872207</v>
      </c>
      <c r="J154" s="74">
        <v>647872207</v>
      </c>
      <c r="K154" s="74">
        <v>0</v>
      </c>
      <c r="L154" s="74">
        <v>647872207</v>
      </c>
      <c r="M154" s="74">
        <v>0</v>
      </c>
      <c r="N154" s="74">
        <v>647872207</v>
      </c>
      <c r="O154" s="74">
        <v>247872207</v>
      </c>
      <c r="P154" s="74">
        <v>400000000</v>
      </c>
      <c r="Q154" s="74">
        <v>400000000</v>
      </c>
    </row>
    <row r="155" spans="1:17" s="28" customFormat="1" x14ac:dyDescent="0.2">
      <c r="A155">
        <v>2026</v>
      </c>
      <c r="B155" t="s">
        <v>3510</v>
      </c>
      <c r="C155" t="s">
        <v>3498</v>
      </c>
      <c r="D155" s="27" t="s">
        <v>9381</v>
      </c>
      <c r="E155">
        <v>280</v>
      </c>
      <c r="F155" t="s">
        <v>13090</v>
      </c>
      <c r="G155">
        <v>60</v>
      </c>
      <c r="H155" t="s">
        <v>37</v>
      </c>
      <c r="I155" s="74">
        <v>440898295</v>
      </c>
      <c r="J155" s="74">
        <v>440898295</v>
      </c>
      <c r="K155" s="74">
        <v>0</v>
      </c>
      <c r="L155" s="74">
        <v>440898295</v>
      </c>
      <c r="M155" s="74">
        <v>0</v>
      </c>
      <c r="N155" s="74">
        <v>440898295</v>
      </c>
      <c r="O155" s="74">
        <v>386032005</v>
      </c>
      <c r="P155" s="74">
        <v>54866290</v>
      </c>
      <c r="Q155" s="74">
        <v>54866290</v>
      </c>
    </row>
    <row r="156" spans="1:17" s="28" customFormat="1" x14ac:dyDescent="0.2">
      <c r="A156">
        <v>2026</v>
      </c>
      <c r="B156" t="s">
        <v>3510</v>
      </c>
      <c r="C156" t="s">
        <v>3498</v>
      </c>
      <c r="D156" s="27" t="s">
        <v>970</v>
      </c>
      <c r="E156">
        <v>281</v>
      </c>
      <c r="F156" t="s">
        <v>13091</v>
      </c>
      <c r="G156">
        <v>60</v>
      </c>
      <c r="H156" t="s">
        <v>37</v>
      </c>
      <c r="I156" s="74">
        <v>184502767</v>
      </c>
      <c r="J156" s="74">
        <v>184502767</v>
      </c>
      <c r="K156" s="74">
        <v>0</v>
      </c>
      <c r="L156" s="74">
        <v>184502767</v>
      </c>
      <c r="M156" s="74">
        <v>0</v>
      </c>
      <c r="N156" s="74">
        <v>184502767</v>
      </c>
      <c r="O156" s="74">
        <v>18450276</v>
      </c>
      <c r="P156" s="74">
        <v>166052491</v>
      </c>
      <c r="Q156" s="74">
        <v>166052491</v>
      </c>
    </row>
    <row r="157" spans="1:17" s="28" customFormat="1" x14ac:dyDescent="0.2">
      <c r="A157">
        <v>2026</v>
      </c>
      <c r="B157" t="s">
        <v>3510</v>
      </c>
      <c r="C157" t="s">
        <v>3498</v>
      </c>
      <c r="D157" s="27" t="s">
        <v>13092</v>
      </c>
      <c r="E157">
        <v>283</v>
      </c>
      <c r="F157" t="s">
        <v>13093</v>
      </c>
      <c r="G157">
        <v>60</v>
      </c>
      <c r="H157" t="s">
        <v>37</v>
      </c>
      <c r="I157" s="74">
        <v>124699268</v>
      </c>
      <c r="J157" s="74">
        <v>124699268</v>
      </c>
      <c r="K157" s="74">
        <v>0</v>
      </c>
      <c r="L157" s="74">
        <v>124699268</v>
      </c>
      <c r="M157" s="74">
        <v>0</v>
      </c>
      <c r="N157" s="74">
        <v>124699268</v>
      </c>
      <c r="O157" s="74">
        <v>0</v>
      </c>
      <c r="P157" s="74">
        <v>124699268</v>
      </c>
      <c r="Q157" s="74">
        <v>124699268</v>
      </c>
    </row>
    <row r="158" spans="1:17" s="28" customFormat="1" x14ac:dyDescent="0.2">
      <c r="A158">
        <v>2026</v>
      </c>
      <c r="B158" t="s">
        <v>3510</v>
      </c>
      <c r="C158" t="s">
        <v>3498</v>
      </c>
      <c r="D158" s="27" t="s">
        <v>13094</v>
      </c>
      <c r="E158">
        <v>284</v>
      </c>
      <c r="F158" t="s">
        <v>13095</v>
      </c>
      <c r="G158">
        <v>60</v>
      </c>
      <c r="H158" t="s">
        <v>37</v>
      </c>
      <c r="I158" s="74">
        <v>924231081</v>
      </c>
      <c r="J158" s="74">
        <v>924231081</v>
      </c>
      <c r="K158" s="74">
        <v>0</v>
      </c>
      <c r="L158" s="74">
        <v>924231081</v>
      </c>
      <c r="M158" s="74">
        <v>0</v>
      </c>
      <c r="N158" s="74">
        <v>924231081</v>
      </c>
      <c r="O158" s="74">
        <v>639013284</v>
      </c>
      <c r="P158" s="74">
        <v>285217797</v>
      </c>
      <c r="Q158" s="74">
        <v>285217797</v>
      </c>
    </row>
    <row r="159" spans="1:17" s="28" customFormat="1" x14ac:dyDescent="0.2">
      <c r="A159">
        <v>2026</v>
      </c>
      <c r="B159" t="s">
        <v>3510</v>
      </c>
      <c r="C159" t="s">
        <v>3507</v>
      </c>
      <c r="D159" s="27" t="s">
        <v>13096</v>
      </c>
      <c r="E159">
        <v>285</v>
      </c>
      <c r="F159" t="s">
        <v>13097</v>
      </c>
      <c r="G159">
        <v>60</v>
      </c>
      <c r="H159" t="s">
        <v>37</v>
      </c>
      <c r="I159" s="74">
        <v>157580130</v>
      </c>
      <c r="J159" s="74">
        <v>157580130</v>
      </c>
      <c r="K159" s="74">
        <v>0</v>
      </c>
      <c r="L159" s="74">
        <v>157580130</v>
      </c>
      <c r="M159" s="74">
        <v>0</v>
      </c>
      <c r="N159" s="74">
        <v>157580130</v>
      </c>
      <c r="O159" s="74">
        <v>19736418</v>
      </c>
      <c r="P159" s="74">
        <v>137843712</v>
      </c>
      <c r="Q159" s="74">
        <v>137843712</v>
      </c>
    </row>
    <row r="160" spans="1:17" s="28" customFormat="1" x14ac:dyDescent="0.2">
      <c r="A160">
        <v>2026</v>
      </c>
      <c r="B160" t="s">
        <v>3510</v>
      </c>
      <c r="C160" t="s">
        <v>3507</v>
      </c>
      <c r="D160" s="27" t="s">
        <v>13098</v>
      </c>
      <c r="E160">
        <v>287</v>
      </c>
      <c r="F160" t="s">
        <v>13099</v>
      </c>
      <c r="G160">
        <v>60</v>
      </c>
      <c r="H160" t="s">
        <v>37</v>
      </c>
      <c r="I160" s="74">
        <v>90890769</v>
      </c>
      <c r="J160" s="74">
        <v>90890769</v>
      </c>
      <c r="K160" s="74">
        <v>0</v>
      </c>
      <c r="L160" s="74">
        <v>90890769</v>
      </c>
      <c r="M160" s="74">
        <v>0</v>
      </c>
      <c r="N160" s="74">
        <v>90890769</v>
      </c>
      <c r="O160" s="74">
        <v>0</v>
      </c>
      <c r="P160" s="74">
        <v>90890769</v>
      </c>
      <c r="Q160" s="74">
        <v>90890769</v>
      </c>
    </row>
    <row r="161" spans="1:17" s="28" customFormat="1" x14ac:dyDescent="0.2">
      <c r="A161">
        <v>2026</v>
      </c>
      <c r="B161" t="s">
        <v>3510</v>
      </c>
      <c r="C161" t="s">
        <v>3498</v>
      </c>
      <c r="D161" s="27" t="s">
        <v>13100</v>
      </c>
      <c r="E161">
        <v>289</v>
      </c>
      <c r="F161" t="s">
        <v>13101</v>
      </c>
      <c r="G161">
        <v>70</v>
      </c>
      <c r="H161" t="s">
        <v>51</v>
      </c>
      <c r="I161" s="74">
        <v>638292818</v>
      </c>
      <c r="J161" s="74">
        <v>638292818</v>
      </c>
      <c r="K161" s="74">
        <v>0</v>
      </c>
      <c r="L161" s="74">
        <v>638292818</v>
      </c>
      <c r="M161" s="74">
        <v>1200000</v>
      </c>
      <c r="N161" s="74">
        <v>637092818</v>
      </c>
      <c r="O161" s="74">
        <v>114252780</v>
      </c>
      <c r="P161" s="74">
        <v>522840038</v>
      </c>
      <c r="Q161" s="74">
        <v>522840038</v>
      </c>
    </row>
    <row r="162" spans="1:17" s="28" customFormat="1" x14ac:dyDescent="0.2">
      <c r="A162">
        <v>2026</v>
      </c>
      <c r="B162" t="s">
        <v>3510</v>
      </c>
      <c r="C162" t="s">
        <v>3507</v>
      </c>
      <c r="D162" s="27" t="s">
        <v>1127</v>
      </c>
      <c r="E162">
        <v>290</v>
      </c>
      <c r="F162" t="s">
        <v>13102</v>
      </c>
      <c r="G162">
        <v>70</v>
      </c>
      <c r="H162" t="s">
        <v>51</v>
      </c>
      <c r="I162" s="74">
        <v>2252127793</v>
      </c>
      <c r="J162" s="74">
        <v>2252127793</v>
      </c>
      <c r="K162" s="74">
        <v>0</v>
      </c>
      <c r="L162" s="74">
        <v>2252127793</v>
      </c>
      <c r="M162" s="74">
        <v>0</v>
      </c>
      <c r="N162" s="74">
        <v>2252127793</v>
      </c>
      <c r="O162" s="74">
        <v>1491598269</v>
      </c>
      <c r="P162" s="74">
        <v>760529524</v>
      </c>
      <c r="Q162" s="74">
        <v>760529524</v>
      </c>
    </row>
    <row r="163" spans="1:17" s="28" customFormat="1" x14ac:dyDescent="0.2">
      <c r="A163">
        <v>2026</v>
      </c>
      <c r="B163" t="s">
        <v>3510</v>
      </c>
      <c r="C163" t="s">
        <v>3498</v>
      </c>
      <c r="D163" s="27" t="s">
        <v>13103</v>
      </c>
      <c r="E163">
        <v>293</v>
      </c>
      <c r="F163" t="s">
        <v>13104</v>
      </c>
      <c r="G163">
        <v>70</v>
      </c>
      <c r="H163" t="s">
        <v>51</v>
      </c>
      <c r="I163" s="74">
        <v>152419027</v>
      </c>
      <c r="J163" s="74">
        <v>152419027</v>
      </c>
      <c r="K163" s="74">
        <v>0</v>
      </c>
      <c r="L163" s="74">
        <v>152419027</v>
      </c>
      <c r="M163" s="74">
        <v>0</v>
      </c>
      <c r="N163" s="74">
        <v>152419027</v>
      </c>
      <c r="O163" s="74">
        <v>152419027</v>
      </c>
      <c r="P163" s="74">
        <v>0</v>
      </c>
      <c r="Q163" s="74">
        <v>0</v>
      </c>
    </row>
    <row r="164" spans="1:17" s="28" customFormat="1" x14ac:dyDescent="0.2">
      <c r="A164">
        <v>2026</v>
      </c>
      <c r="B164" t="s">
        <v>3510</v>
      </c>
      <c r="C164" t="s">
        <v>3498</v>
      </c>
      <c r="D164" s="27" t="s">
        <v>13105</v>
      </c>
      <c r="E164">
        <v>294</v>
      </c>
      <c r="F164" t="s">
        <v>13106</v>
      </c>
      <c r="G164">
        <v>70</v>
      </c>
      <c r="H164" t="s">
        <v>51</v>
      </c>
      <c r="I164" s="74">
        <v>4230078987</v>
      </c>
      <c r="J164" s="74">
        <v>4230078987</v>
      </c>
      <c r="K164" s="74">
        <v>0</v>
      </c>
      <c r="L164" s="74">
        <v>4230078987</v>
      </c>
      <c r="M164" s="74">
        <v>0</v>
      </c>
      <c r="N164" s="74">
        <v>4230078987</v>
      </c>
      <c r="O164" s="74">
        <v>2200215472</v>
      </c>
      <c r="P164" s="74">
        <v>2029863515</v>
      </c>
      <c r="Q164" s="74">
        <v>1411216006</v>
      </c>
    </row>
    <row r="165" spans="1:17" s="28" customFormat="1" x14ac:dyDescent="0.2">
      <c r="A165">
        <v>2026</v>
      </c>
      <c r="B165" t="s">
        <v>3510</v>
      </c>
      <c r="C165" t="s">
        <v>3498</v>
      </c>
      <c r="D165" s="27" t="s">
        <v>13107</v>
      </c>
      <c r="E165">
        <v>296</v>
      </c>
      <c r="F165" t="s">
        <v>13108</v>
      </c>
      <c r="G165">
        <v>70</v>
      </c>
      <c r="H165" t="s">
        <v>51</v>
      </c>
      <c r="I165" s="74">
        <v>7928333</v>
      </c>
      <c r="J165" s="74">
        <v>7928333</v>
      </c>
      <c r="K165" s="74">
        <v>0</v>
      </c>
      <c r="L165" s="74">
        <v>7928333</v>
      </c>
      <c r="M165" s="74">
        <v>1848333</v>
      </c>
      <c r="N165" s="74">
        <v>6080000</v>
      </c>
      <c r="O165" s="74">
        <v>0</v>
      </c>
      <c r="P165" s="74">
        <v>6080000</v>
      </c>
      <c r="Q165" s="74">
        <v>6080000</v>
      </c>
    </row>
    <row r="166" spans="1:17" s="28" customFormat="1" x14ac:dyDescent="0.2">
      <c r="A166">
        <v>2026</v>
      </c>
      <c r="B166" t="s">
        <v>3510</v>
      </c>
      <c r="C166" t="s">
        <v>3498</v>
      </c>
      <c r="D166" s="27" t="s">
        <v>819</v>
      </c>
      <c r="E166">
        <v>297</v>
      </c>
      <c r="F166" t="s">
        <v>13109</v>
      </c>
      <c r="G166">
        <v>70</v>
      </c>
      <c r="H166" t="s">
        <v>51</v>
      </c>
      <c r="I166" s="74">
        <v>4402234</v>
      </c>
      <c r="J166" s="74">
        <v>4402234</v>
      </c>
      <c r="K166" s="74">
        <v>0</v>
      </c>
      <c r="L166" s="74">
        <v>4402234</v>
      </c>
      <c r="M166" s="74">
        <v>0</v>
      </c>
      <c r="N166" s="74">
        <v>4402234</v>
      </c>
      <c r="O166" s="74">
        <v>0</v>
      </c>
      <c r="P166" s="74">
        <v>4402234</v>
      </c>
      <c r="Q166" s="74">
        <v>4402234</v>
      </c>
    </row>
    <row r="167" spans="1:17" s="28" customFormat="1" x14ac:dyDescent="0.2">
      <c r="A167">
        <v>2026</v>
      </c>
      <c r="B167" t="s">
        <v>3510</v>
      </c>
      <c r="C167" t="s">
        <v>3498</v>
      </c>
      <c r="D167" s="27" t="s">
        <v>3511</v>
      </c>
      <c r="E167">
        <v>1282</v>
      </c>
      <c r="F167" t="s">
        <v>13110</v>
      </c>
      <c r="G167">
        <v>70</v>
      </c>
      <c r="H167" t="s">
        <v>51</v>
      </c>
      <c r="I167" s="74">
        <v>50276540</v>
      </c>
      <c r="J167" s="74">
        <v>50276540</v>
      </c>
      <c r="K167" s="74">
        <v>0</v>
      </c>
      <c r="L167" s="74">
        <v>50276540</v>
      </c>
      <c r="M167" s="74">
        <v>50276540</v>
      </c>
      <c r="N167" s="74">
        <v>0</v>
      </c>
      <c r="O167" s="74">
        <v>0</v>
      </c>
      <c r="P167" s="74">
        <v>0</v>
      </c>
      <c r="Q167" s="74">
        <v>0</v>
      </c>
    </row>
    <row r="168" spans="1:17" s="28" customFormat="1" x14ac:dyDescent="0.2">
      <c r="A168">
        <v>2026</v>
      </c>
      <c r="B168" t="s">
        <v>3510</v>
      </c>
      <c r="C168" t="s">
        <v>3498</v>
      </c>
      <c r="D168" s="27" t="s">
        <v>13111</v>
      </c>
      <c r="E168">
        <v>298</v>
      </c>
      <c r="F168" t="s">
        <v>13112</v>
      </c>
      <c r="G168">
        <v>70</v>
      </c>
      <c r="H168" t="s">
        <v>51</v>
      </c>
      <c r="I168" s="74">
        <v>41710001</v>
      </c>
      <c r="J168" s="74">
        <v>41710001</v>
      </c>
      <c r="K168" s="74">
        <v>0</v>
      </c>
      <c r="L168" s="74">
        <v>41710001</v>
      </c>
      <c r="M168" s="74">
        <v>38800001</v>
      </c>
      <c r="N168" s="74">
        <v>2910000</v>
      </c>
      <c r="O168" s="74">
        <v>0</v>
      </c>
      <c r="P168" s="74">
        <v>2910000</v>
      </c>
      <c r="Q168" s="74">
        <v>2910000</v>
      </c>
    </row>
    <row r="169" spans="1:17" s="28" customFormat="1" x14ac:dyDescent="0.2">
      <c r="A169">
        <v>2026</v>
      </c>
      <c r="B169" t="s">
        <v>3510</v>
      </c>
      <c r="C169" t="s">
        <v>3507</v>
      </c>
      <c r="D169" s="27" t="s">
        <v>13113</v>
      </c>
      <c r="E169">
        <v>891</v>
      </c>
      <c r="F169" t="s">
        <v>13114</v>
      </c>
      <c r="G169">
        <v>70</v>
      </c>
      <c r="H169" t="s">
        <v>51</v>
      </c>
      <c r="I169" s="74">
        <v>4000000</v>
      </c>
      <c r="J169" s="74">
        <v>4000000</v>
      </c>
      <c r="K169" s="74">
        <v>0</v>
      </c>
      <c r="L169" s="74">
        <v>4000000</v>
      </c>
      <c r="M169" s="74">
        <v>0</v>
      </c>
      <c r="N169" s="74">
        <v>4000000</v>
      </c>
      <c r="O169" s="74">
        <v>0</v>
      </c>
      <c r="P169" s="74">
        <v>4000000</v>
      </c>
      <c r="Q169" s="74">
        <v>4000000</v>
      </c>
    </row>
    <row r="170" spans="1:17" s="28" customFormat="1" x14ac:dyDescent="0.2">
      <c r="A170">
        <v>2026</v>
      </c>
      <c r="B170" t="s">
        <v>3816</v>
      </c>
      <c r="C170" t="s">
        <v>3496</v>
      </c>
      <c r="D170" s="27" t="s">
        <v>13115</v>
      </c>
      <c r="E170">
        <v>309</v>
      </c>
      <c r="F170" t="s">
        <v>1340</v>
      </c>
      <c r="G170">
        <v>70</v>
      </c>
      <c r="H170" t="s">
        <v>51</v>
      </c>
      <c r="I170" s="74">
        <v>40750000</v>
      </c>
      <c r="J170" s="74">
        <v>40750000</v>
      </c>
      <c r="K170" s="74">
        <v>0</v>
      </c>
      <c r="L170" s="74">
        <v>40750000</v>
      </c>
      <c r="M170" s="74">
        <v>6600000</v>
      </c>
      <c r="N170" s="74">
        <v>34150000</v>
      </c>
      <c r="O170" s="74">
        <v>0</v>
      </c>
      <c r="P170" s="74">
        <v>34150000</v>
      </c>
      <c r="Q170" s="74">
        <v>34150000</v>
      </c>
    </row>
    <row r="171" spans="1:17" s="28" customFormat="1" x14ac:dyDescent="0.2">
      <c r="A171">
        <v>2026</v>
      </c>
      <c r="B171" t="s">
        <v>3816</v>
      </c>
      <c r="C171" t="s">
        <v>3496</v>
      </c>
      <c r="D171" s="27" t="s">
        <v>2702</v>
      </c>
      <c r="E171">
        <v>892</v>
      </c>
      <c r="F171" t="s">
        <v>2703</v>
      </c>
      <c r="G171">
        <v>70</v>
      </c>
      <c r="H171" t="s">
        <v>51</v>
      </c>
      <c r="I171" s="74">
        <v>64243796</v>
      </c>
      <c r="J171" s="74">
        <v>64243796</v>
      </c>
      <c r="K171" s="74">
        <v>0</v>
      </c>
      <c r="L171" s="74">
        <v>64243796</v>
      </c>
      <c r="M171" s="74">
        <v>0</v>
      </c>
      <c r="N171" s="74">
        <v>64243796</v>
      </c>
      <c r="O171" s="74">
        <v>0</v>
      </c>
      <c r="P171" s="74">
        <v>64243796</v>
      </c>
      <c r="Q171" s="74">
        <v>64243796</v>
      </c>
    </row>
    <row r="172" spans="1:17" s="28" customFormat="1" x14ac:dyDescent="0.2">
      <c r="A172">
        <v>2026</v>
      </c>
      <c r="B172" t="s">
        <v>3818</v>
      </c>
      <c r="C172" t="s">
        <v>3503</v>
      </c>
      <c r="D172" s="27" t="s">
        <v>972</v>
      </c>
      <c r="E172">
        <v>311</v>
      </c>
      <c r="F172" t="s">
        <v>13116</v>
      </c>
      <c r="G172">
        <v>73</v>
      </c>
      <c r="H172" t="s">
        <v>52</v>
      </c>
      <c r="I172" s="74">
        <v>567848602</v>
      </c>
      <c r="J172" s="74">
        <v>567848602</v>
      </c>
      <c r="K172" s="74">
        <v>0</v>
      </c>
      <c r="L172" s="74">
        <v>567848602</v>
      </c>
      <c r="M172" s="74">
        <v>0</v>
      </c>
      <c r="N172" s="74">
        <v>567848602</v>
      </c>
      <c r="O172" s="74">
        <v>230567688</v>
      </c>
      <c r="P172" s="74">
        <v>337280914</v>
      </c>
      <c r="Q172" s="74">
        <v>55179864</v>
      </c>
    </row>
    <row r="173" spans="1:17" s="28" customFormat="1" x14ac:dyDescent="0.2">
      <c r="A173">
        <v>2026</v>
      </c>
      <c r="B173" t="s">
        <v>3510</v>
      </c>
      <c r="C173" t="s">
        <v>3507</v>
      </c>
      <c r="D173" s="27" t="s">
        <v>13117</v>
      </c>
      <c r="E173">
        <v>316</v>
      </c>
      <c r="F173" t="s">
        <v>13118</v>
      </c>
      <c r="G173">
        <v>76</v>
      </c>
      <c r="H173" t="s">
        <v>205</v>
      </c>
      <c r="I173" s="74">
        <v>211291357</v>
      </c>
      <c r="J173" s="74">
        <v>211291357</v>
      </c>
      <c r="K173" s="74">
        <v>0</v>
      </c>
      <c r="L173" s="74">
        <v>211291357</v>
      </c>
      <c r="M173" s="74">
        <v>0</v>
      </c>
      <c r="N173" s="74">
        <v>211291357</v>
      </c>
      <c r="O173" s="74">
        <v>0</v>
      </c>
      <c r="P173" s="74">
        <v>211291357</v>
      </c>
      <c r="Q173" s="74">
        <v>211291357</v>
      </c>
    </row>
    <row r="174" spans="1:17" s="28" customFormat="1" x14ac:dyDescent="0.2">
      <c r="A174">
        <v>2026</v>
      </c>
      <c r="B174" t="s">
        <v>3818</v>
      </c>
      <c r="C174" t="s">
        <v>3503</v>
      </c>
      <c r="D174" s="27" t="s">
        <v>13119</v>
      </c>
      <c r="E174">
        <v>691</v>
      </c>
      <c r="F174" t="s">
        <v>13120</v>
      </c>
      <c r="G174">
        <v>80</v>
      </c>
      <c r="H174" t="s">
        <v>202</v>
      </c>
      <c r="I174" s="74">
        <v>120000000</v>
      </c>
      <c r="J174" s="74">
        <v>120000000</v>
      </c>
      <c r="K174" s="74">
        <v>0</v>
      </c>
      <c r="L174" s="74">
        <v>120000000</v>
      </c>
      <c r="M174" s="74">
        <v>0</v>
      </c>
      <c r="N174" s="74">
        <v>120000000</v>
      </c>
      <c r="O174" s="74">
        <v>0</v>
      </c>
      <c r="P174" s="74">
        <v>120000000</v>
      </c>
      <c r="Q174" s="74">
        <v>120000000</v>
      </c>
    </row>
    <row r="175" spans="1:17" s="28" customFormat="1" x14ac:dyDescent="0.2">
      <c r="A175">
        <v>2026</v>
      </c>
      <c r="B175" t="s">
        <v>3818</v>
      </c>
      <c r="C175" t="s">
        <v>3503</v>
      </c>
      <c r="D175" s="27" t="s">
        <v>1343</v>
      </c>
      <c r="E175">
        <v>692</v>
      </c>
      <c r="F175" t="s">
        <v>13121</v>
      </c>
      <c r="G175">
        <v>80</v>
      </c>
      <c r="H175" t="s">
        <v>202</v>
      </c>
      <c r="I175" s="74">
        <v>353178267</v>
      </c>
      <c r="J175" s="74">
        <v>353178267</v>
      </c>
      <c r="K175" s="74">
        <v>0</v>
      </c>
      <c r="L175" s="74">
        <v>353178267</v>
      </c>
      <c r="M175" s="74">
        <v>0</v>
      </c>
      <c r="N175" s="74">
        <v>353178267</v>
      </c>
      <c r="O175" s="74">
        <v>0</v>
      </c>
      <c r="P175" s="74">
        <v>353178267</v>
      </c>
      <c r="Q175" s="74">
        <v>353178267</v>
      </c>
    </row>
    <row r="176" spans="1:17" s="28" customFormat="1" x14ac:dyDescent="0.2">
      <c r="A176">
        <v>2026</v>
      </c>
      <c r="B176" t="s">
        <v>3818</v>
      </c>
      <c r="C176" t="s">
        <v>3503</v>
      </c>
      <c r="D176" s="27" t="s">
        <v>1183</v>
      </c>
      <c r="E176">
        <v>320</v>
      </c>
      <c r="F176" t="s">
        <v>13122</v>
      </c>
      <c r="G176">
        <v>80</v>
      </c>
      <c r="H176" t="s">
        <v>202</v>
      </c>
      <c r="I176" s="74">
        <v>1542719007</v>
      </c>
      <c r="J176" s="74">
        <v>1542719007</v>
      </c>
      <c r="K176" s="74">
        <v>0</v>
      </c>
      <c r="L176" s="74">
        <v>1542719007</v>
      </c>
      <c r="M176" s="74">
        <v>0</v>
      </c>
      <c r="N176" s="74">
        <v>1542719007</v>
      </c>
      <c r="O176" s="74">
        <v>1393250642</v>
      </c>
      <c r="P176" s="74">
        <v>149468365</v>
      </c>
      <c r="Q176" s="74">
        <v>149468365</v>
      </c>
    </row>
    <row r="177" spans="1:17" s="28" customFormat="1" x14ac:dyDescent="0.2">
      <c r="A177">
        <v>2026</v>
      </c>
      <c r="B177" t="s">
        <v>3818</v>
      </c>
      <c r="C177" t="s">
        <v>3503</v>
      </c>
      <c r="D177" s="27" t="s">
        <v>822</v>
      </c>
      <c r="E177">
        <v>321</v>
      </c>
      <c r="F177" t="s">
        <v>13123</v>
      </c>
      <c r="G177">
        <v>80</v>
      </c>
      <c r="H177" t="s">
        <v>202</v>
      </c>
      <c r="I177" s="74">
        <v>16452982600</v>
      </c>
      <c r="J177" s="74">
        <v>16452982600</v>
      </c>
      <c r="K177" s="74">
        <v>0</v>
      </c>
      <c r="L177" s="74">
        <v>16452982600</v>
      </c>
      <c r="M177" s="74">
        <v>0</v>
      </c>
      <c r="N177" s="74">
        <v>16452982600</v>
      </c>
      <c r="O177" s="74">
        <v>16452982600</v>
      </c>
      <c r="P177" s="74">
        <v>0</v>
      </c>
      <c r="Q177" s="74">
        <v>0</v>
      </c>
    </row>
    <row r="178" spans="1:17" s="28" customFormat="1" x14ac:dyDescent="0.2">
      <c r="A178">
        <v>2026</v>
      </c>
      <c r="B178" t="s">
        <v>3510</v>
      </c>
      <c r="C178" t="s">
        <v>3498</v>
      </c>
      <c r="D178" s="27" t="s">
        <v>824</v>
      </c>
      <c r="E178">
        <v>324</v>
      </c>
      <c r="F178" t="s">
        <v>13124</v>
      </c>
      <c r="G178">
        <v>81</v>
      </c>
      <c r="H178" t="s">
        <v>201</v>
      </c>
      <c r="I178" s="74">
        <v>1305863</v>
      </c>
      <c r="J178" s="74">
        <v>1305863</v>
      </c>
      <c r="K178" s="74">
        <v>0</v>
      </c>
      <c r="L178" s="74">
        <v>1305863</v>
      </c>
      <c r="M178" s="74">
        <v>0</v>
      </c>
      <c r="N178" s="74">
        <v>1305863</v>
      </c>
      <c r="O178" s="74">
        <v>0</v>
      </c>
      <c r="P178" s="74">
        <v>1305863</v>
      </c>
      <c r="Q178" s="74">
        <v>1305863</v>
      </c>
    </row>
    <row r="179" spans="1:17" s="28" customFormat="1" x14ac:dyDescent="0.2">
      <c r="A179">
        <v>2026</v>
      </c>
      <c r="B179" t="s">
        <v>3510</v>
      </c>
      <c r="C179" t="s">
        <v>3498</v>
      </c>
      <c r="D179" s="27" t="s">
        <v>13125</v>
      </c>
      <c r="E179">
        <v>326</v>
      </c>
      <c r="F179" t="s">
        <v>13126</v>
      </c>
      <c r="G179">
        <v>83</v>
      </c>
      <c r="H179" t="s">
        <v>13127</v>
      </c>
      <c r="I179" s="74">
        <v>83709524</v>
      </c>
      <c r="J179" s="74">
        <v>83709524</v>
      </c>
      <c r="K179" s="74">
        <v>0</v>
      </c>
      <c r="L179" s="74">
        <v>83709524</v>
      </c>
      <c r="M179" s="74">
        <v>0</v>
      </c>
      <c r="N179" s="74">
        <v>83709524</v>
      </c>
      <c r="O179" s="74">
        <v>6887407</v>
      </c>
      <c r="P179" s="74">
        <v>76822117</v>
      </c>
      <c r="Q179" s="74">
        <v>76822117</v>
      </c>
    </row>
    <row r="180" spans="1:17" s="28" customFormat="1" x14ac:dyDescent="0.2">
      <c r="A180">
        <v>2026</v>
      </c>
      <c r="B180" t="s">
        <v>3510</v>
      </c>
      <c r="C180" t="s">
        <v>3498</v>
      </c>
      <c r="D180" s="27" t="s">
        <v>13128</v>
      </c>
      <c r="E180">
        <v>327</v>
      </c>
      <c r="F180" t="s">
        <v>13129</v>
      </c>
      <c r="G180">
        <v>83</v>
      </c>
      <c r="H180" t="s">
        <v>13127</v>
      </c>
      <c r="I180" s="74">
        <v>584151444</v>
      </c>
      <c r="J180" s="74">
        <v>584151444</v>
      </c>
      <c r="K180" s="74">
        <v>0</v>
      </c>
      <c r="L180" s="74">
        <v>584151444</v>
      </c>
      <c r="M180" s="74">
        <v>0</v>
      </c>
      <c r="N180" s="74">
        <v>584151444</v>
      </c>
      <c r="O180" s="74">
        <v>68021640</v>
      </c>
      <c r="P180" s="74">
        <v>516129804</v>
      </c>
      <c r="Q180" s="74">
        <v>516129804</v>
      </c>
    </row>
    <row r="181" spans="1:17" s="28" customFormat="1" x14ac:dyDescent="0.2">
      <c r="A181">
        <v>2026</v>
      </c>
      <c r="B181" t="s">
        <v>3816</v>
      </c>
      <c r="C181" t="s">
        <v>3512</v>
      </c>
      <c r="D181" s="27" t="s">
        <v>827</v>
      </c>
      <c r="E181">
        <v>330</v>
      </c>
      <c r="F181" t="s">
        <v>1345</v>
      </c>
      <c r="G181">
        <v>10</v>
      </c>
      <c r="H181" t="s">
        <v>32</v>
      </c>
      <c r="I181" s="74">
        <v>338000000</v>
      </c>
      <c r="J181" s="74">
        <v>338000000</v>
      </c>
      <c r="K181" s="74">
        <v>0</v>
      </c>
      <c r="L181" s="74">
        <v>338000000</v>
      </c>
      <c r="M181" s="74">
        <v>0</v>
      </c>
      <c r="N181" s="74">
        <v>338000000</v>
      </c>
      <c r="O181" s="74">
        <v>0</v>
      </c>
      <c r="P181" s="74">
        <v>338000000</v>
      </c>
      <c r="Q181" s="74">
        <v>338000000</v>
      </c>
    </row>
    <row r="182" spans="1:17" s="28" customFormat="1" x14ac:dyDescent="0.2">
      <c r="A182">
        <v>2026</v>
      </c>
      <c r="B182" t="s">
        <v>3510</v>
      </c>
      <c r="C182" t="s">
        <v>3504</v>
      </c>
      <c r="D182" s="27" t="s">
        <v>830</v>
      </c>
      <c r="E182">
        <v>339</v>
      </c>
      <c r="F182" t="s">
        <v>1350</v>
      </c>
      <c r="G182">
        <v>10</v>
      </c>
      <c r="H182" t="s">
        <v>32</v>
      </c>
      <c r="I182" s="74">
        <v>1060838386</v>
      </c>
      <c r="J182" s="74">
        <v>1060838386</v>
      </c>
      <c r="K182" s="74">
        <v>0</v>
      </c>
      <c r="L182" s="74">
        <v>1060838386</v>
      </c>
      <c r="M182" s="74">
        <v>0</v>
      </c>
      <c r="N182" s="74">
        <v>1060838386</v>
      </c>
      <c r="O182" s="74">
        <v>629993166</v>
      </c>
      <c r="P182" s="74">
        <v>430845220</v>
      </c>
      <c r="Q182" s="74">
        <v>430845220</v>
      </c>
    </row>
    <row r="183" spans="1:17" s="28" customFormat="1" x14ac:dyDescent="0.2">
      <c r="A183">
        <v>2026</v>
      </c>
      <c r="B183" t="s">
        <v>3510</v>
      </c>
      <c r="C183" t="s">
        <v>3504</v>
      </c>
      <c r="D183" s="27" t="s">
        <v>13130</v>
      </c>
      <c r="E183">
        <v>340</v>
      </c>
      <c r="F183" t="s">
        <v>1352</v>
      </c>
      <c r="G183">
        <v>10</v>
      </c>
      <c r="H183" t="s">
        <v>32</v>
      </c>
      <c r="I183" s="74">
        <v>9980431</v>
      </c>
      <c r="J183" s="74">
        <v>9980431</v>
      </c>
      <c r="K183" s="74">
        <v>0</v>
      </c>
      <c r="L183" s="74">
        <v>9980431</v>
      </c>
      <c r="M183" s="74">
        <v>9980431</v>
      </c>
      <c r="N183" s="74">
        <v>0</v>
      </c>
      <c r="O183" s="74">
        <v>0</v>
      </c>
      <c r="P183" s="74">
        <v>0</v>
      </c>
      <c r="Q183" s="74">
        <v>0</v>
      </c>
    </row>
    <row r="184" spans="1:17" s="28" customFormat="1" x14ac:dyDescent="0.2">
      <c r="A184">
        <v>2026</v>
      </c>
      <c r="B184" t="s">
        <v>3510</v>
      </c>
      <c r="C184" t="s">
        <v>3504</v>
      </c>
      <c r="D184" s="27" t="s">
        <v>13131</v>
      </c>
      <c r="E184">
        <v>354</v>
      </c>
      <c r="F184" t="s">
        <v>1358</v>
      </c>
      <c r="G184">
        <v>22</v>
      </c>
      <c r="H184" t="s">
        <v>40</v>
      </c>
      <c r="I184" s="74">
        <v>2262333</v>
      </c>
      <c r="J184" s="74">
        <v>2262333</v>
      </c>
      <c r="K184" s="74">
        <v>0</v>
      </c>
      <c r="L184" s="74">
        <v>2262333</v>
      </c>
      <c r="M184" s="74">
        <v>2262333</v>
      </c>
      <c r="N184" s="74">
        <v>0</v>
      </c>
      <c r="O184" s="74">
        <v>0</v>
      </c>
      <c r="P184" s="74">
        <v>0</v>
      </c>
      <c r="Q184" s="74">
        <v>0</v>
      </c>
    </row>
    <row r="185" spans="1:17" s="28" customFormat="1" x14ac:dyDescent="0.2">
      <c r="A185">
        <v>2026</v>
      </c>
      <c r="B185" t="s">
        <v>3510</v>
      </c>
      <c r="C185" t="s">
        <v>3504</v>
      </c>
      <c r="D185" s="27" t="s">
        <v>975</v>
      </c>
      <c r="E185">
        <v>361</v>
      </c>
      <c r="F185" t="s">
        <v>1362</v>
      </c>
      <c r="G185">
        <v>60</v>
      </c>
      <c r="H185" t="s">
        <v>37</v>
      </c>
      <c r="I185" s="74">
        <v>53664358</v>
      </c>
      <c r="J185" s="74">
        <v>53664358</v>
      </c>
      <c r="K185" s="74">
        <v>0</v>
      </c>
      <c r="L185" s="74">
        <v>53664358</v>
      </c>
      <c r="M185" s="74">
        <v>48379358</v>
      </c>
      <c r="N185" s="74">
        <v>5285000</v>
      </c>
      <c r="O185" s="74">
        <v>0</v>
      </c>
      <c r="P185" s="74">
        <v>5285000</v>
      </c>
      <c r="Q185" s="74">
        <v>5285000</v>
      </c>
    </row>
    <row r="186" spans="1:17" s="28" customFormat="1" x14ac:dyDescent="0.2">
      <c r="A186">
        <v>2026</v>
      </c>
      <c r="B186" t="s">
        <v>3510</v>
      </c>
      <c r="C186" t="s">
        <v>3504</v>
      </c>
      <c r="D186" s="27" t="s">
        <v>13132</v>
      </c>
      <c r="E186">
        <v>902</v>
      </c>
      <c r="F186" t="s">
        <v>13133</v>
      </c>
      <c r="G186">
        <v>60</v>
      </c>
      <c r="H186" t="s">
        <v>37</v>
      </c>
      <c r="I186" s="74">
        <v>5292479</v>
      </c>
      <c r="J186" s="74">
        <v>5292479</v>
      </c>
      <c r="K186" s="74">
        <v>0</v>
      </c>
      <c r="L186" s="74">
        <v>5292479</v>
      </c>
      <c r="M186" s="74">
        <v>5292479</v>
      </c>
      <c r="N186" s="74">
        <v>0</v>
      </c>
      <c r="O186" s="74">
        <v>0</v>
      </c>
      <c r="P186" s="74">
        <v>0</v>
      </c>
      <c r="Q186" s="74">
        <v>0</v>
      </c>
    </row>
    <row r="187" spans="1:17" s="28" customFormat="1" x14ac:dyDescent="0.2">
      <c r="A187">
        <v>2026</v>
      </c>
      <c r="B187" t="s">
        <v>3510</v>
      </c>
      <c r="C187" t="s">
        <v>3504</v>
      </c>
      <c r="D187" s="27" t="s">
        <v>13134</v>
      </c>
      <c r="E187">
        <v>363</v>
      </c>
      <c r="F187" t="s">
        <v>13135</v>
      </c>
      <c r="G187">
        <v>60</v>
      </c>
      <c r="H187" t="s">
        <v>37</v>
      </c>
      <c r="I187" s="74">
        <v>1063564292</v>
      </c>
      <c r="J187" s="74">
        <v>1063564292</v>
      </c>
      <c r="K187" s="74">
        <v>0</v>
      </c>
      <c r="L187" s="74">
        <v>1063564292</v>
      </c>
      <c r="M187" s="74">
        <v>0</v>
      </c>
      <c r="N187" s="74">
        <v>1063564292</v>
      </c>
      <c r="O187" s="74">
        <v>0</v>
      </c>
      <c r="P187" s="74">
        <v>1063564292</v>
      </c>
      <c r="Q187" s="74">
        <v>1063564292</v>
      </c>
    </row>
    <row r="188" spans="1:17" s="28" customFormat="1" x14ac:dyDescent="0.2">
      <c r="A188">
        <v>2026</v>
      </c>
      <c r="B188" t="s">
        <v>3510</v>
      </c>
      <c r="C188" t="s">
        <v>3504</v>
      </c>
      <c r="D188" s="27" t="s">
        <v>13136</v>
      </c>
      <c r="E188">
        <v>364</v>
      </c>
      <c r="F188" t="s">
        <v>13137</v>
      </c>
      <c r="G188">
        <v>60</v>
      </c>
      <c r="H188" t="s">
        <v>37</v>
      </c>
      <c r="I188" s="74">
        <v>22626255</v>
      </c>
      <c r="J188" s="74">
        <v>22626255</v>
      </c>
      <c r="K188" s="74">
        <v>0</v>
      </c>
      <c r="L188" s="74">
        <v>22626255</v>
      </c>
      <c r="M188" s="74">
        <v>0</v>
      </c>
      <c r="N188" s="74">
        <v>22626255</v>
      </c>
      <c r="O188" s="74">
        <v>300</v>
      </c>
      <c r="P188" s="74">
        <v>22625955</v>
      </c>
      <c r="Q188" s="74">
        <v>22625955</v>
      </c>
    </row>
    <row r="189" spans="1:17" s="28" customFormat="1" x14ac:dyDescent="0.2">
      <c r="A189">
        <v>2026</v>
      </c>
      <c r="B189" t="s">
        <v>3510</v>
      </c>
      <c r="C189" t="s">
        <v>3504</v>
      </c>
      <c r="D189" s="27" t="s">
        <v>833</v>
      </c>
      <c r="E189">
        <v>693</v>
      </c>
      <c r="F189" t="s">
        <v>31</v>
      </c>
      <c r="G189">
        <v>70</v>
      </c>
      <c r="H189" t="s">
        <v>51</v>
      </c>
      <c r="I189" s="74">
        <v>15976222</v>
      </c>
      <c r="J189" s="74">
        <v>15976222</v>
      </c>
      <c r="K189" s="74">
        <v>0</v>
      </c>
      <c r="L189" s="74">
        <v>15976222</v>
      </c>
      <c r="M189" s="74">
        <v>105787</v>
      </c>
      <c r="N189" s="74">
        <v>15870435</v>
      </c>
      <c r="O189" s="74">
        <v>0</v>
      </c>
      <c r="P189" s="74">
        <v>15870435</v>
      </c>
      <c r="Q189" s="74">
        <v>15870435</v>
      </c>
    </row>
    <row r="190" spans="1:17" s="28" customFormat="1" x14ac:dyDescent="0.2">
      <c r="A190">
        <v>2026</v>
      </c>
      <c r="B190" t="s">
        <v>3510</v>
      </c>
      <c r="C190" t="s">
        <v>3504</v>
      </c>
      <c r="D190" s="27" t="s">
        <v>13138</v>
      </c>
      <c r="E190">
        <v>367</v>
      </c>
      <c r="F190" t="s">
        <v>13139</v>
      </c>
      <c r="G190">
        <v>70</v>
      </c>
      <c r="H190" t="s">
        <v>51</v>
      </c>
      <c r="I190" s="74">
        <v>6170000</v>
      </c>
      <c r="J190" s="74">
        <v>6170000</v>
      </c>
      <c r="K190" s="74">
        <v>0</v>
      </c>
      <c r="L190" s="74">
        <v>6170000</v>
      </c>
      <c r="M190" s="74">
        <v>6170000</v>
      </c>
      <c r="N190" s="74">
        <v>0</v>
      </c>
      <c r="O190" s="74">
        <v>0</v>
      </c>
      <c r="P190" s="74">
        <v>0</v>
      </c>
      <c r="Q190" s="74">
        <v>0</v>
      </c>
    </row>
    <row r="191" spans="1:17" s="28" customFormat="1" x14ac:dyDescent="0.2">
      <c r="A191">
        <v>2026</v>
      </c>
      <c r="B191" t="s">
        <v>3510</v>
      </c>
      <c r="C191" t="s">
        <v>3504</v>
      </c>
      <c r="D191" s="27" t="s">
        <v>13140</v>
      </c>
      <c r="E191">
        <v>374</v>
      </c>
      <c r="F191" t="s">
        <v>13141</v>
      </c>
      <c r="G191">
        <v>70</v>
      </c>
      <c r="H191" t="s">
        <v>51</v>
      </c>
      <c r="I191" s="74">
        <v>1912569245</v>
      </c>
      <c r="J191" s="74">
        <v>1912569245</v>
      </c>
      <c r="K191" s="74">
        <v>0</v>
      </c>
      <c r="L191" s="74">
        <v>1912569245</v>
      </c>
      <c r="M191" s="74">
        <v>0</v>
      </c>
      <c r="N191" s="74">
        <v>1912569245</v>
      </c>
      <c r="O191" s="74">
        <v>318635161</v>
      </c>
      <c r="P191" s="74">
        <v>1593934084</v>
      </c>
      <c r="Q191" s="74">
        <v>1593934084</v>
      </c>
    </row>
    <row r="192" spans="1:17" s="28" customFormat="1" x14ac:dyDescent="0.2">
      <c r="A192">
        <v>2026</v>
      </c>
      <c r="B192" t="s">
        <v>3510</v>
      </c>
      <c r="C192" t="s">
        <v>3504</v>
      </c>
      <c r="D192" s="27" t="s">
        <v>13142</v>
      </c>
      <c r="E192">
        <v>378</v>
      </c>
      <c r="F192" t="s">
        <v>13143</v>
      </c>
      <c r="G192">
        <v>70</v>
      </c>
      <c r="H192" t="s">
        <v>51</v>
      </c>
      <c r="I192" s="74">
        <v>1800000</v>
      </c>
      <c r="J192" s="74">
        <v>1800000</v>
      </c>
      <c r="K192" s="74">
        <v>0</v>
      </c>
      <c r="L192" s="74">
        <v>1800000</v>
      </c>
      <c r="M192" s="74">
        <v>1800000</v>
      </c>
      <c r="N192" s="74">
        <v>0</v>
      </c>
      <c r="O192" s="74">
        <v>0</v>
      </c>
      <c r="P192" s="74">
        <v>0</v>
      </c>
      <c r="Q192" s="74">
        <v>0</v>
      </c>
    </row>
    <row r="193" spans="1:17" s="28" customFormat="1" x14ac:dyDescent="0.2">
      <c r="A193">
        <v>2026</v>
      </c>
      <c r="B193" t="s">
        <v>3510</v>
      </c>
      <c r="C193" t="s">
        <v>3504</v>
      </c>
      <c r="D193" s="27" t="s">
        <v>2708</v>
      </c>
      <c r="E193">
        <v>989</v>
      </c>
      <c r="F193" t="s">
        <v>13144</v>
      </c>
      <c r="G193">
        <v>71</v>
      </c>
      <c r="H193" t="s">
        <v>1742</v>
      </c>
      <c r="I193" s="74">
        <v>1259853940</v>
      </c>
      <c r="J193" s="74">
        <v>1259853940</v>
      </c>
      <c r="K193" s="74">
        <v>0</v>
      </c>
      <c r="L193" s="74">
        <v>1259853940</v>
      </c>
      <c r="M193" s="74">
        <v>0</v>
      </c>
      <c r="N193" s="74">
        <v>1259853940</v>
      </c>
      <c r="O193" s="74">
        <v>0</v>
      </c>
      <c r="P193" s="74">
        <v>1259853940</v>
      </c>
      <c r="Q193" s="74">
        <v>1259853940</v>
      </c>
    </row>
    <row r="194" spans="1:17" s="28" customFormat="1" x14ac:dyDescent="0.2">
      <c r="A194">
        <v>2026</v>
      </c>
      <c r="B194" t="s">
        <v>3510</v>
      </c>
      <c r="C194" t="s">
        <v>3504</v>
      </c>
      <c r="D194" s="27" t="s">
        <v>2709</v>
      </c>
      <c r="E194">
        <v>990</v>
      </c>
      <c r="F194" t="s">
        <v>13145</v>
      </c>
      <c r="G194">
        <v>72</v>
      </c>
      <c r="H194" t="s">
        <v>207</v>
      </c>
      <c r="I194" s="74">
        <v>663711933</v>
      </c>
      <c r="J194" s="74">
        <v>663711933</v>
      </c>
      <c r="K194" s="74">
        <v>0</v>
      </c>
      <c r="L194" s="74">
        <v>663711933</v>
      </c>
      <c r="M194" s="74">
        <v>0</v>
      </c>
      <c r="N194" s="74">
        <v>663711933</v>
      </c>
      <c r="O194" s="74">
        <v>526655483</v>
      </c>
      <c r="P194" s="74">
        <v>137056450</v>
      </c>
      <c r="Q194" s="74">
        <v>137056450</v>
      </c>
    </row>
    <row r="195" spans="1:17" s="28" customFormat="1" x14ac:dyDescent="0.2">
      <c r="A195">
        <v>2026</v>
      </c>
      <c r="B195" t="s">
        <v>3510</v>
      </c>
      <c r="C195" t="s">
        <v>3504</v>
      </c>
      <c r="D195" s="27" t="s">
        <v>13146</v>
      </c>
      <c r="E195">
        <v>695</v>
      </c>
      <c r="F195" t="s">
        <v>13147</v>
      </c>
      <c r="G195">
        <v>72</v>
      </c>
      <c r="H195" t="s">
        <v>207</v>
      </c>
      <c r="I195" s="74">
        <v>300</v>
      </c>
      <c r="J195" s="74">
        <v>300</v>
      </c>
      <c r="K195" s="74">
        <v>0</v>
      </c>
      <c r="L195" s="74">
        <v>300</v>
      </c>
      <c r="M195" s="74">
        <v>0</v>
      </c>
      <c r="N195" s="74">
        <v>300</v>
      </c>
      <c r="O195" s="74">
        <v>0</v>
      </c>
      <c r="P195" s="74">
        <v>300</v>
      </c>
      <c r="Q195" s="74">
        <v>300</v>
      </c>
    </row>
    <row r="196" spans="1:17" s="28" customFormat="1" x14ac:dyDescent="0.2">
      <c r="A196">
        <v>2026</v>
      </c>
      <c r="B196" t="s">
        <v>3510</v>
      </c>
      <c r="C196" t="s">
        <v>3507</v>
      </c>
      <c r="D196" s="27" t="s">
        <v>13148</v>
      </c>
      <c r="E196">
        <v>383</v>
      </c>
      <c r="F196" t="s">
        <v>13149</v>
      </c>
      <c r="G196">
        <v>10</v>
      </c>
      <c r="H196" t="s">
        <v>32</v>
      </c>
      <c r="I196" s="74">
        <v>9200000</v>
      </c>
      <c r="J196" s="74">
        <v>9200000</v>
      </c>
      <c r="K196" s="74">
        <v>0</v>
      </c>
      <c r="L196" s="74">
        <v>9200000</v>
      </c>
      <c r="M196" s="74">
        <v>0</v>
      </c>
      <c r="N196" s="74">
        <v>9200000</v>
      </c>
      <c r="O196" s="74">
        <v>0</v>
      </c>
      <c r="P196" s="74">
        <v>9200000</v>
      </c>
      <c r="Q196" s="74">
        <v>9200000</v>
      </c>
    </row>
    <row r="197" spans="1:17" s="28" customFormat="1" x14ac:dyDescent="0.2">
      <c r="A197">
        <v>2026</v>
      </c>
      <c r="B197" t="s">
        <v>3510</v>
      </c>
      <c r="C197" t="s">
        <v>3507</v>
      </c>
      <c r="D197" s="27" t="s">
        <v>3020</v>
      </c>
      <c r="E197">
        <v>1159</v>
      </c>
      <c r="F197" t="s">
        <v>13150</v>
      </c>
      <c r="G197">
        <v>10</v>
      </c>
      <c r="H197" t="s">
        <v>32</v>
      </c>
      <c r="I197" s="74">
        <v>5500000</v>
      </c>
      <c r="J197" s="74">
        <v>5500000</v>
      </c>
      <c r="K197" s="74">
        <v>0</v>
      </c>
      <c r="L197" s="74">
        <v>5500000</v>
      </c>
      <c r="M197" s="74">
        <v>3850000</v>
      </c>
      <c r="N197" s="74">
        <v>1650000</v>
      </c>
      <c r="O197" s="74">
        <v>0</v>
      </c>
      <c r="P197" s="74">
        <v>1650000</v>
      </c>
      <c r="Q197" s="74">
        <v>1650000</v>
      </c>
    </row>
    <row r="198" spans="1:17" s="28" customFormat="1" x14ac:dyDescent="0.2">
      <c r="A198">
        <v>2026</v>
      </c>
      <c r="B198" t="s">
        <v>3510</v>
      </c>
      <c r="C198" t="s">
        <v>3507</v>
      </c>
      <c r="D198" s="27" t="s">
        <v>13151</v>
      </c>
      <c r="E198">
        <v>392</v>
      </c>
      <c r="F198" t="s">
        <v>1369</v>
      </c>
      <c r="G198">
        <v>22</v>
      </c>
      <c r="H198" t="s">
        <v>40</v>
      </c>
      <c r="I198" s="74">
        <v>9977679</v>
      </c>
      <c r="J198" s="74">
        <v>9977679</v>
      </c>
      <c r="K198" s="74">
        <v>0</v>
      </c>
      <c r="L198" s="74">
        <v>9977679</v>
      </c>
      <c r="M198" s="74">
        <v>0</v>
      </c>
      <c r="N198" s="74">
        <v>9977679</v>
      </c>
      <c r="O198" s="74">
        <v>0</v>
      </c>
      <c r="P198" s="74">
        <v>9977679</v>
      </c>
      <c r="Q198" s="74">
        <v>9977679</v>
      </c>
    </row>
    <row r="199" spans="1:17" s="28" customFormat="1" x14ac:dyDescent="0.2">
      <c r="A199">
        <v>2026</v>
      </c>
      <c r="B199" t="s">
        <v>3510</v>
      </c>
      <c r="C199" t="s">
        <v>3507</v>
      </c>
      <c r="D199" s="27" t="s">
        <v>13152</v>
      </c>
      <c r="E199">
        <v>909</v>
      </c>
      <c r="F199" t="s">
        <v>13153</v>
      </c>
      <c r="G199">
        <v>60</v>
      </c>
      <c r="H199" t="s">
        <v>37</v>
      </c>
      <c r="I199" s="74">
        <v>147546518</v>
      </c>
      <c r="J199" s="74">
        <v>147546518</v>
      </c>
      <c r="K199" s="74">
        <v>0</v>
      </c>
      <c r="L199" s="74">
        <v>147546518</v>
      </c>
      <c r="M199" s="74">
        <v>0</v>
      </c>
      <c r="N199" s="74">
        <v>147546518</v>
      </c>
      <c r="O199" s="74">
        <v>29509304</v>
      </c>
      <c r="P199" s="74">
        <v>118037214</v>
      </c>
      <c r="Q199" s="74">
        <v>0</v>
      </c>
    </row>
    <row r="200" spans="1:17" s="28" customFormat="1" x14ac:dyDescent="0.2">
      <c r="A200">
        <v>2026</v>
      </c>
      <c r="B200" t="s">
        <v>3510</v>
      </c>
      <c r="C200" t="s">
        <v>3507</v>
      </c>
      <c r="D200" s="27" t="s">
        <v>13154</v>
      </c>
      <c r="E200">
        <v>397</v>
      </c>
      <c r="F200" t="s">
        <v>13155</v>
      </c>
      <c r="G200">
        <v>70</v>
      </c>
      <c r="H200" t="s">
        <v>51</v>
      </c>
      <c r="I200" s="74">
        <v>14900000</v>
      </c>
      <c r="J200" s="74">
        <v>14900000</v>
      </c>
      <c r="K200" s="74">
        <v>0</v>
      </c>
      <c r="L200" s="74">
        <v>14900000</v>
      </c>
      <c r="M200" s="74">
        <v>2560000</v>
      </c>
      <c r="N200" s="74">
        <v>12340000</v>
      </c>
      <c r="O200" s="74">
        <v>0</v>
      </c>
      <c r="P200" s="74">
        <v>12340000</v>
      </c>
      <c r="Q200" s="74">
        <v>12340000</v>
      </c>
    </row>
    <row r="201" spans="1:17" s="28" customFormat="1" x14ac:dyDescent="0.2">
      <c r="A201">
        <v>2026</v>
      </c>
      <c r="B201" t="s">
        <v>3510</v>
      </c>
      <c r="C201" t="s">
        <v>3507</v>
      </c>
      <c r="D201" s="27" t="s">
        <v>13156</v>
      </c>
      <c r="E201">
        <v>398</v>
      </c>
      <c r="F201" t="s">
        <v>13157</v>
      </c>
      <c r="G201">
        <v>70</v>
      </c>
      <c r="H201" t="s">
        <v>51</v>
      </c>
      <c r="I201" s="74">
        <v>5499999</v>
      </c>
      <c r="J201" s="74">
        <v>5499999</v>
      </c>
      <c r="K201" s="74">
        <v>0</v>
      </c>
      <c r="L201" s="74">
        <v>5499999</v>
      </c>
      <c r="M201" s="74">
        <v>0</v>
      </c>
      <c r="N201" s="74">
        <v>5499999</v>
      </c>
      <c r="O201" s="74">
        <v>0</v>
      </c>
      <c r="P201" s="74">
        <v>5499999</v>
      </c>
      <c r="Q201" s="74">
        <v>5499999</v>
      </c>
    </row>
    <row r="202" spans="1:17" s="28" customFormat="1" x14ac:dyDescent="0.2">
      <c r="A202">
        <v>2026</v>
      </c>
      <c r="B202" t="s">
        <v>3510</v>
      </c>
      <c r="C202" t="s">
        <v>3507</v>
      </c>
      <c r="D202" s="27" t="s">
        <v>13158</v>
      </c>
      <c r="E202">
        <v>400</v>
      </c>
      <c r="F202" t="s">
        <v>13159</v>
      </c>
      <c r="G202">
        <v>70</v>
      </c>
      <c r="H202" t="s">
        <v>51</v>
      </c>
      <c r="I202" s="74">
        <v>6840286</v>
      </c>
      <c r="J202" s="74">
        <v>6840286</v>
      </c>
      <c r="K202" s="74">
        <v>0</v>
      </c>
      <c r="L202" s="74">
        <v>6840286</v>
      </c>
      <c r="M202" s="74">
        <v>0</v>
      </c>
      <c r="N202" s="74">
        <v>6840286</v>
      </c>
      <c r="O202" s="74">
        <v>0</v>
      </c>
      <c r="P202" s="74">
        <v>6840286</v>
      </c>
      <c r="Q202" s="74">
        <v>6840286</v>
      </c>
    </row>
    <row r="203" spans="1:17" s="28" customFormat="1" x14ac:dyDescent="0.2">
      <c r="A203">
        <v>2026</v>
      </c>
      <c r="B203" t="s">
        <v>3510</v>
      </c>
      <c r="C203" t="s">
        <v>3507</v>
      </c>
      <c r="D203" s="27" t="s">
        <v>13160</v>
      </c>
      <c r="E203">
        <v>404</v>
      </c>
      <c r="F203" t="s">
        <v>13161</v>
      </c>
      <c r="G203">
        <v>82</v>
      </c>
      <c r="H203" t="s">
        <v>206</v>
      </c>
      <c r="I203" s="74">
        <v>75000000</v>
      </c>
      <c r="J203" s="74">
        <v>75000000</v>
      </c>
      <c r="K203" s="74">
        <v>0</v>
      </c>
      <c r="L203" s="74">
        <v>75000000</v>
      </c>
      <c r="M203" s="74">
        <v>0</v>
      </c>
      <c r="N203" s="74">
        <v>75000000</v>
      </c>
      <c r="O203" s="74">
        <v>75000000</v>
      </c>
      <c r="P203" s="74">
        <v>0</v>
      </c>
      <c r="Q203" s="74">
        <v>0</v>
      </c>
    </row>
    <row r="204" spans="1:17" s="28" customFormat="1" x14ac:dyDescent="0.2">
      <c r="A204">
        <v>2026</v>
      </c>
      <c r="B204" t="s">
        <v>3818</v>
      </c>
      <c r="C204" t="s">
        <v>921</v>
      </c>
      <c r="D204" s="27" t="s">
        <v>1373</v>
      </c>
      <c r="E204">
        <v>412</v>
      </c>
      <c r="F204" t="s">
        <v>1374</v>
      </c>
      <c r="G204">
        <v>10</v>
      </c>
      <c r="H204" t="s">
        <v>32</v>
      </c>
      <c r="I204" s="74">
        <v>3922000</v>
      </c>
      <c r="J204" s="74">
        <v>3922000</v>
      </c>
      <c r="K204" s="74">
        <v>0</v>
      </c>
      <c r="L204" s="74">
        <v>3922000</v>
      </c>
      <c r="M204" s="74">
        <v>0</v>
      </c>
      <c r="N204" s="74">
        <v>3922000</v>
      </c>
      <c r="O204" s="74">
        <v>0</v>
      </c>
      <c r="P204" s="74">
        <v>3922000</v>
      </c>
      <c r="Q204" s="74">
        <v>3922000</v>
      </c>
    </row>
    <row r="205" spans="1:17" s="28" customFormat="1" x14ac:dyDescent="0.2">
      <c r="A205">
        <v>2026</v>
      </c>
      <c r="B205" t="s">
        <v>3818</v>
      </c>
      <c r="C205" t="s">
        <v>921</v>
      </c>
      <c r="D205" s="27" t="s">
        <v>13162</v>
      </c>
      <c r="E205">
        <v>1010</v>
      </c>
      <c r="F205" t="s">
        <v>13163</v>
      </c>
      <c r="G205">
        <v>16</v>
      </c>
      <c r="H205" t="s">
        <v>333</v>
      </c>
      <c r="I205" s="74">
        <v>97222340</v>
      </c>
      <c r="J205" s="74">
        <v>97222340</v>
      </c>
      <c r="K205" s="74">
        <v>0</v>
      </c>
      <c r="L205" s="74">
        <v>97222340</v>
      </c>
      <c r="M205" s="74">
        <v>0</v>
      </c>
      <c r="N205" s="74">
        <v>97222340</v>
      </c>
      <c r="O205" s="74">
        <v>97222340</v>
      </c>
      <c r="P205" s="74">
        <v>0</v>
      </c>
      <c r="Q205" s="74">
        <v>0</v>
      </c>
    </row>
    <row r="206" spans="1:17" s="28" customFormat="1" x14ac:dyDescent="0.2">
      <c r="A206">
        <v>2026</v>
      </c>
      <c r="B206" t="s">
        <v>3818</v>
      </c>
      <c r="C206" t="s">
        <v>921</v>
      </c>
      <c r="D206" s="27" t="s">
        <v>1192</v>
      </c>
      <c r="E206">
        <v>419</v>
      </c>
      <c r="F206" t="s">
        <v>1377</v>
      </c>
      <c r="G206">
        <v>21</v>
      </c>
      <c r="H206" t="s">
        <v>39</v>
      </c>
      <c r="I206" s="74">
        <v>1905366269</v>
      </c>
      <c r="J206" s="74">
        <v>1905366269</v>
      </c>
      <c r="K206" s="74">
        <v>0</v>
      </c>
      <c r="L206" s="74">
        <v>1905366269</v>
      </c>
      <c r="M206" s="74">
        <v>0</v>
      </c>
      <c r="N206" s="74">
        <v>1905366269</v>
      </c>
      <c r="O206" s="74">
        <v>862353530</v>
      </c>
      <c r="P206" s="74">
        <v>1043012739</v>
      </c>
      <c r="Q206" s="74">
        <v>872827399</v>
      </c>
    </row>
    <row r="207" spans="1:17" s="28" customFormat="1" x14ac:dyDescent="0.2">
      <c r="A207">
        <v>2026</v>
      </c>
      <c r="B207" t="s">
        <v>3818</v>
      </c>
      <c r="C207" t="s">
        <v>3503</v>
      </c>
      <c r="D207" s="27" t="s">
        <v>980</v>
      </c>
      <c r="E207">
        <v>422</v>
      </c>
      <c r="F207" t="s">
        <v>13164</v>
      </c>
      <c r="G207">
        <v>23</v>
      </c>
      <c r="H207" t="s">
        <v>50</v>
      </c>
      <c r="I207" s="74">
        <v>462315000</v>
      </c>
      <c r="J207" s="74">
        <v>462315000</v>
      </c>
      <c r="K207" s="74">
        <v>0</v>
      </c>
      <c r="L207" s="74">
        <v>462315000</v>
      </c>
      <c r="M207" s="74">
        <v>0</v>
      </c>
      <c r="N207" s="74">
        <v>462315000</v>
      </c>
      <c r="O207" s="74">
        <v>340340000</v>
      </c>
      <c r="P207" s="74">
        <v>121975000</v>
      </c>
      <c r="Q207" s="74">
        <v>121975000</v>
      </c>
    </row>
    <row r="208" spans="1:17" s="28" customFormat="1" x14ac:dyDescent="0.2">
      <c r="A208">
        <v>2026</v>
      </c>
      <c r="B208" t="s">
        <v>3818</v>
      </c>
      <c r="C208" t="s">
        <v>3503</v>
      </c>
      <c r="D208" s="27" t="s">
        <v>13165</v>
      </c>
      <c r="E208">
        <v>426</v>
      </c>
      <c r="F208" t="s">
        <v>13166</v>
      </c>
      <c r="G208">
        <v>23</v>
      </c>
      <c r="H208" t="s">
        <v>50</v>
      </c>
      <c r="I208" s="74">
        <v>186038419</v>
      </c>
      <c r="J208" s="74">
        <v>186038419</v>
      </c>
      <c r="K208" s="74">
        <v>0</v>
      </c>
      <c r="L208" s="74">
        <v>186038419</v>
      </c>
      <c r="M208" s="74">
        <v>0</v>
      </c>
      <c r="N208" s="74">
        <v>186038419</v>
      </c>
      <c r="O208" s="74">
        <v>131590463</v>
      </c>
      <c r="P208" s="74">
        <v>54447956</v>
      </c>
      <c r="Q208" s="74">
        <v>0</v>
      </c>
    </row>
    <row r="209" spans="1:17" s="28" customFormat="1" x14ac:dyDescent="0.2">
      <c r="A209">
        <v>2026</v>
      </c>
      <c r="B209" t="s">
        <v>3818</v>
      </c>
      <c r="C209" t="s">
        <v>3503</v>
      </c>
      <c r="D209" s="27" t="s">
        <v>843</v>
      </c>
      <c r="E209">
        <v>427</v>
      </c>
      <c r="F209" t="s">
        <v>1380</v>
      </c>
      <c r="G209">
        <v>23</v>
      </c>
      <c r="H209" t="s">
        <v>50</v>
      </c>
      <c r="I209" s="74">
        <v>15000000</v>
      </c>
      <c r="J209" s="74">
        <v>15000000</v>
      </c>
      <c r="K209" s="74">
        <v>0</v>
      </c>
      <c r="L209" s="74">
        <v>15000000</v>
      </c>
      <c r="M209" s="74">
        <v>0</v>
      </c>
      <c r="N209" s="74">
        <v>15000000</v>
      </c>
      <c r="O209" s="74">
        <v>0</v>
      </c>
      <c r="P209" s="74">
        <v>15000000</v>
      </c>
      <c r="Q209" s="74">
        <v>15000000</v>
      </c>
    </row>
    <row r="210" spans="1:17" s="28" customFormat="1" x14ac:dyDescent="0.2">
      <c r="A210">
        <v>2026</v>
      </c>
      <c r="B210" t="s">
        <v>3818</v>
      </c>
      <c r="C210" t="s">
        <v>3503</v>
      </c>
      <c r="D210" s="27" t="s">
        <v>13167</v>
      </c>
      <c r="E210">
        <v>428</v>
      </c>
      <c r="F210" t="s">
        <v>13168</v>
      </c>
      <c r="G210">
        <v>23</v>
      </c>
      <c r="H210" t="s">
        <v>50</v>
      </c>
      <c r="I210" s="74">
        <v>14015792299</v>
      </c>
      <c r="J210" s="74">
        <v>14015792299</v>
      </c>
      <c r="K210" s="74">
        <v>0</v>
      </c>
      <c r="L210" s="74">
        <v>14015792299</v>
      </c>
      <c r="M210" s="74">
        <v>14015792299</v>
      </c>
      <c r="N210" s="74">
        <v>0</v>
      </c>
      <c r="O210" s="74">
        <v>0</v>
      </c>
      <c r="P210" s="74">
        <v>0</v>
      </c>
      <c r="Q210" s="74">
        <v>0</v>
      </c>
    </row>
    <row r="211" spans="1:17" s="28" customFormat="1" x14ac:dyDescent="0.2">
      <c r="A211">
        <v>2026</v>
      </c>
      <c r="B211" t="s">
        <v>3818</v>
      </c>
      <c r="C211" t="s">
        <v>3503</v>
      </c>
      <c r="D211" s="27" t="s">
        <v>13169</v>
      </c>
      <c r="E211">
        <v>429</v>
      </c>
      <c r="F211" t="s">
        <v>13170</v>
      </c>
      <c r="G211">
        <v>23</v>
      </c>
      <c r="H211" t="s">
        <v>50</v>
      </c>
      <c r="I211" s="74">
        <v>1002574705</v>
      </c>
      <c r="J211" s="74">
        <v>1002574705</v>
      </c>
      <c r="K211" s="74">
        <v>0</v>
      </c>
      <c r="L211" s="74">
        <v>1002574705</v>
      </c>
      <c r="M211" s="74">
        <v>0</v>
      </c>
      <c r="N211" s="74">
        <v>1002574705</v>
      </c>
      <c r="O211" s="74">
        <v>1002574705</v>
      </c>
      <c r="P211" s="74">
        <v>0</v>
      </c>
      <c r="Q211" s="74">
        <v>0</v>
      </c>
    </row>
    <row r="212" spans="1:17" s="28" customFormat="1" x14ac:dyDescent="0.2">
      <c r="A212">
        <v>2026</v>
      </c>
      <c r="B212" t="s">
        <v>3818</v>
      </c>
      <c r="C212" t="s">
        <v>3503</v>
      </c>
      <c r="D212" s="27" t="s">
        <v>1131</v>
      </c>
      <c r="E212">
        <v>431</v>
      </c>
      <c r="F212" t="s">
        <v>13171</v>
      </c>
      <c r="G212">
        <v>23</v>
      </c>
      <c r="H212" t="s">
        <v>50</v>
      </c>
      <c r="I212" s="74">
        <v>1800000000</v>
      </c>
      <c r="J212" s="74">
        <v>1800000000</v>
      </c>
      <c r="K212" s="74">
        <v>0</v>
      </c>
      <c r="L212" s="74">
        <v>1800000000</v>
      </c>
      <c r="M212" s="74">
        <v>0</v>
      </c>
      <c r="N212" s="74">
        <v>1800000000</v>
      </c>
      <c r="O212" s="74">
        <v>0</v>
      </c>
      <c r="P212" s="74">
        <v>1800000000</v>
      </c>
      <c r="Q212" s="74">
        <v>1800000000</v>
      </c>
    </row>
    <row r="213" spans="1:17" s="28" customFormat="1" x14ac:dyDescent="0.2">
      <c r="A213">
        <v>2026</v>
      </c>
      <c r="B213" t="s">
        <v>3818</v>
      </c>
      <c r="C213" t="s">
        <v>921</v>
      </c>
      <c r="D213" s="27" t="s">
        <v>13172</v>
      </c>
      <c r="E213">
        <v>442</v>
      </c>
      <c r="F213" t="s">
        <v>13173</v>
      </c>
      <c r="G213">
        <v>60</v>
      </c>
      <c r="H213" t="s">
        <v>37</v>
      </c>
      <c r="I213" s="74">
        <v>292859218</v>
      </c>
      <c r="J213" s="74">
        <v>292859218</v>
      </c>
      <c r="K213" s="74">
        <v>0</v>
      </c>
      <c r="L213" s="74">
        <v>292859218</v>
      </c>
      <c r="M213" s="74">
        <v>0</v>
      </c>
      <c r="N213" s="74">
        <v>292859218</v>
      </c>
      <c r="O213" s="74">
        <v>292859218</v>
      </c>
      <c r="P213" s="74">
        <v>0</v>
      </c>
      <c r="Q213" s="74">
        <v>0</v>
      </c>
    </row>
    <row r="214" spans="1:17" s="28" customFormat="1" x14ac:dyDescent="0.2">
      <c r="A214">
        <v>2026</v>
      </c>
      <c r="B214" t="s">
        <v>3510</v>
      </c>
      <c r="C214" t="s">
        <v>3498</v>
      </c>
      <c r="D214" s="27" t="s">
        <v>13174</v>
      </c>
      <c r="E214">
        <v>443</v>
      </c>
      <c r="F214" t="s">
        <v>13175</v>
      </c>
      <c r="G214">
        <v>70</v>
      </c>
      <c r="H214" t="s">
        <v>51</v>
      </c>
      <c r="I214" s="74">
        <v>6008333</v>
      </c>
      <c r="J214" s="74">
        <v>6008333</v>
      </c>
      <c r="K214" s="74">
        <v>0</v>
      </c>
      <c r="L214" s="74">
        <v>6008333</v>
      </c>
      <c r="M214" s="74">
        <v>858333</v>
      </c>
      <c r="N214" s="74">
        <v>5150000</v>
      </c>
      <c r="O214" s="74">
        <v>0</v>
      </c>
      <c r="P214" s="74">
        <v>5150000</v>
      </c>
      <c r="Q214" s="74">
        <v>5150000</v>
      </c>
    </row>
    <row r="215" spans="1:17" s="28" customFormat="1" x14ac:dyDescent="0.2">
      <c r="A215">
        <v>2026</v>
      </c>
      <c r="B215" t="s">
        <v>3818</v>
      </c>
      <c r="C215" t="s">
        <v>921</v>
      </c>
      <c r="D215" s="27" t="s">
        <v>13176</v>
      </c>
      <c r="E215">
        <v>444</v>
      </c>
      <c r="F215" t="s">
        <v>13177</v>
      </c>
      <c r="G215">
        <v>70</v>
      </c>
      <c r="H215" t="s">
        <v>51</v>
      </c>
      <c r="I215" s="74">
        <v>11500000</v>
      </c>
      <c r="J215" s="74">
        <v>11500000</v>
      </c>
      <c r="K215" s="74">
        <v>0</v>
      </c>
      <c r="L215" s="74">
        <v>11500000</v>
      </c>
      <c r="M215" s="74">
        <v>0</v>
      </c>
      <c r="N215" s="74">
        <v>11500000</v>
      </c>
      <c r="O215" s="74">
        <v>0</v>
      </c>
      <c r="P215" s="74">
        <v>11500000</v>
      </c>
      <c r="Q215" s="74">
        <v>11500000</v>
      </c>
    </row>
    <row r="216" spans="1:17" s="28" customFormat="1" x14ac:dyDescent="0.2">
      <c r="A216">
        <v>2026</v>
      </c>
      <c r="B216" t="s">
        <v>3818</v>
      </c>
      <c r="C216" t="s">
        <v>921</v>
      </c>
      <c r="D216" s="27" t="s">
        <v>13178</v>
      </c>
      <c r="E216">
        <v>445</v>
      </c>
      <c r="F216" t="s">
        <v>1383</v>
      </c>
      <c r="G216">
        <v>70</v>
      </c>
      <c r="H216" t="s">
        <v>51</v>
      </c>
      <c r="I216" s="74">
        <v>8000000</v>
      </c>
      <c r="J216" s="74">
        <v>8000000</v>
      </c>
      <c r="K216" s="74">
        <v>0</v>
      </c>
      <c r="L216" s="74">
        <v>8000000</v>
      </c>
      <c r="M216" s="74">
        <v>0</v>
      </c>
      <c r="N216" s="74">
        <v>8000000</v>
      </c>
      <c r="O216" s="74">
        <v>0</v>
      </c>
      <c r="P216" s="74">
        <v>8000000</v>
      </c>
      <c r="Q216" s="74">
        <v>8000000</v>
      </c>
    </row>
    <row r="217" spans="1:17" s="28" customFormat="1" x14ac:dyDescent="0.2">
      <c r="A217">
        <v>2026</v>
      </c>
      <c r="B217" t="s">
        <v>3818</v>
      </c>
      <c r="C217" t="s">
        <v>921</v>
      </c>
      <c r="D217" s="27" t="s">
        <v>3080</v>
      </c>
      <c r="E217">
        <v>1175</v>
      </c>
      <c r="F217" t="s">
        <v>13179</v>
      </c>
      <c r="G217">
        <v>70</v>
      </c>
      <c r="H217" t="s">
        <v>51</v>
      </c>
      <c r="I217" s="74">
        <v>43620120</v>
      </c>
      <c r="J217" s="74">
        <v>43620120</v>
      </c>
      <c r="K217" s="74">
        <v>0</v>
      </c>
      <c r="L217" s="74">
        <v>43620120</v>
      </c>
      <c r="M217" s="74">
        <v>0</v>
      </c>
      <c r="N217" s="74">
        <v>43620120</v>
      </c>
      <c r="O217" s="74">
        <v>15528638</v>
      </c>
      <c r="P217" s="74">
        <v>28091482</v>
      </c>
      <c r="Q217" s="74">
        <v>28091482</v>
      </c>
    </row>
    <row r="218" spans="1:17" s="28" customFormat="1" x14ac:dyDescent="0.2">
      <c r="A218">
        <v>2026</v>
      </c>
      <c r="B218" t="s">
        <v>3818</v>
      </c>
      <c r="C218" t="s">
        <v>921</v>
      </c>
      <c r="D218" s="27" t="s">
        <v>2710</v>
      </c>
      <c r="E218">
        <v>917</v>
      </c>
      <c r="F218" t="s">
        <v>13180</v>
      </c>
      <c r="G218">
        <v>70</v>
      </c>
      <c r="H218" t="s">
        <v>51</v>
      </c>
      <c r="I218" s="74">
        <v>927242932</v>
      </c>
      <c r="J218" s="74">
        <v>927242932</v>
      </c>
      <c r="K218" s="74">
        <v>0</v>
      </c>
      <c r="L218" s="74">
        <v>927242932</v>
      </c>
      <c r="M218" s="74">
        <v>0</v>
      </c>
      <c r="N218" s="74">
        <v>927242932</v>
      </c>
      <c r="O218" s="74">
        <v>128919127</v>
      </c>
      <c r="P218" s="74">
        <v>798323805</v>
      </c>
      <c r="Q218" s="74">
        <v>706770067</v>
      </c>
    </row>
    <row r="219" spans="1:17" s="28" customFormat="1" x14ac:dyDescent="0.2">
      <c r="A219">
        <v>2026</v>
      </c>
      <c r="B219" t="s">
        <v>3818</v>
      </c>
      <c r="C219" t="s">
        <v>3503</v>
      </c>
      <c r="D219" s="27" t="s">
        <v>844</v>
      </c>
      <c r="E219">
        <v>448</v>
      </c>
      <c r="F219" t="s">
        <v>13181</v>
      </c>
      <c r="G219">
        <v>73</v>
      </c>
      <c r="H219" t="s">
        <v>52</v>
      </c>
      <c r="I219" s="74">
        <v>12265491</v>
      </c>
      <c r="J219" s="74">
        <v>12265491</v>
      </c>
      <c r="K219" s="74">
        <v>0</v>
      </c>
      <c r="L219" s="74">
        <v>12265491</v>
      </c>
      <c r="M219" s="74">
        <v>0</v>
      </c>
      <c r="N219" s="74">
        <v>12265491</v>
      </c>
      <c r="O219" s="74">
        <v>0</v>
      </c>
      <c r="P219" s="74">
        <v>12265491</v>
      </c>
      <c r="Q219" s="74">
        <v>12265491</v>
      </c>
    </row>
    <row r="220" spans="1:17" s="28" customFormat="1" x14ac:dyDescent="0.2">
      <c r="A220">
        <v>2026</v>
      </c>
      <c r="B220" t="s">
        <v>3818</v>
      </c>
      <c r="C220" t="s">
        <v>3503</v>
      </c>
      <c r="D220" s="27" t="s">
        <v>2958</v>
      </c>
      <c r="E220">
        <v>1117</v>
      </c>
      <c r="F220" t="s">
        <v>2959</v>
      </c>
      <c r="G220">
        <v>73</v>
      </c>
      <c r="H220" t="s">
        <v>52</v>
      </c>
      <c r="I220" s="74">
        <v>549864569</v>
      </c>
      <c r="J220" s="74">
        <v>549864569</v>
      </c>
      <c r="K220" s="74">
        <v>0</v>
      </c>
      <c r="L220" s="74">
        <v>549864569</v>
      </c>
      <c r="M220" s="74">
        <v>415</v>
      </c>
      <c r="N220" s="74">
        <v>549864154</v>
      </c>
      <c r="O220" s="74">
        <v>0</v>
      </c>
      <c r="P220" s="74">
        <v>549864154</v>
      </c>
      <c r="Q220" s="74">
        <v>549864154</v>
      </c>
    </row>
    <row r="221" spans="1:17" s="28" customFormat="1" x14ac:dyDescent="0.2">
      <c r="A221">
        <v>2026</v>
      </c>
      <c r="B221" t="s">
        <v>3818</v>
      </c>
      <c r="C221" t="s">
        <v>3503</v>
      </c>
      <c r="D221" s="27" t="s">
        <v>2960</v>
      </c>
      <c r="E221">
        <v>1118</v>
      </c>
      <c r="F221" t="s">
        <v>13182</v>
      </c>
      <c r="G221">
        <v>73</v>
      </c>
      <c r="H221" t="s">
        <v>52</v>
      </c>
      <c r="I221" s="74">
        <v>45220000</v>
      </c>
      <c r="J221" s="74">
        <v>45220000</v>
      </c>
      <c r="K221" s="74">
        <v>0</v>
      </c>
      <c r="L221" s="74">
        <v>45220000</v>
      </c>
      <c r="M221" s="74">
        <v>0</v>
      </c>
      <c r="N221" s="74">
        <v>45220000</v>
      </c>
      <c r="O221" s="74">
        <v>0</v>
      </c>
      <c r="P221" s="74">
        <v>45220000</v>
      </c>
      <c r="Q221" s="74">
        <v>45220000</v>
      </c>
    </row>
    <row r="222" spans="1:17" s="28" customFormat="1" x14ac:dyDescent="0.2">
      <c r="A222">
        <v>2026</v>
      </c>
      <c r="B222" t="s">
        <v>3818</v>
      </c>
      <c r="C222" t="s">
        <v>3503</v>
      </c>
      <c r="D222" s="27" t="s">
        <v>2961</v>
      </c>
      <c r="E222">
        <v>1119</v>
      </c>
      <c r="F222" t="s">
        <v>13183</v>
      </c>
      <c r="G222">
        <v>73</v>
      </c>
      <c r="H222" t="s">
        <v>52</v>
      </c>
      <c r="I222" s="74">
        <v>224614342</v>
      </c>
      <c r="J222" s="74">
        <v>224614342</v>
      </c>
      <c r="K222" s="74">
        <v>0</v>
      </c>
      <c r="L222" s="74">
        <v>224614342</v>
      </c>
      <c r="M222" s="74">
        <v>0</v>
      </c>
      <c r="N222" s="74">
        <v>224614342</v>
      </c>
      <c r="O222" s="74">
        <v>0</v>
      </c>
      <c r="P222" s="74">
        <v>224614342</v>
      </c>
      <c r="Q222" s="74">
        <v>224614342</v>
      </c>
    </row>
    <row r="223" spans="1:17" s="28" customFormat="1" x14ac:dyDescent="0.2">
      <c r="A223">
        <v>2026</v>
      </c>
      <c r="B223" t="s">
        <v>3818</v>
      </c>
      <c r="C223" t="s">
        <v>3503</v>
      </c>
      <c r="D223" s="27" t="s">
        <v>2962</v>
      </c>
      <c r="E223">
        <v>1120</v>
      </c>
      <c r="F223" t="s">
        <v>13184</v>
      </c>
      <c r="G223">
        <v>73</v>
      </c>
      <c r="H223" t="s">
        <v>52</v>
      </c>
      <c r="I223" s="74">
        <v>205373455</v>
      </c>
      <c r="J223" s="74">
        <v>205373455</v>
      </c>
      <c r="K223" s="74">
        <v>0</v>
      </c>
      <c r="L223" s="74">
        <v>205373455</v>
      </c>
      <c r="M223" s="74">
        <v>0</v>
      </c>
      <c r="N223" s="74">
        <v>205373455</v>
      </c>
      <c r="O223" s="74">
        <v>0</v>
      </c>
      <c r="P223" s="74">
        <v>205373455</v>
      </c>
      <c r="Q223" s="74">
        <v>205373455</v>
      </c>
    </row>
    <row r="224" spans="1:17" s="28" customFormat="1" x14ac:dyDescent="0.2">
      <c r="A224">
        <v>2026</v>
      </c>
      <c r="B224" t="s">
        <v>3818</v>
      </c>
      <c r="C224" t="s">
        <v>3503</v>
      </c>
      <c r="D224" s="27" t="s">
        <v>2711</v>
      </c>
      <c r="E224">
        <v>922</v>
      </c>
      <c r="F224" t="s">
        <v>13185</v>
      </c>
      <c r="G224">
        <v>80</v>
      </c>
      <c r="H224" t="s">
        <v>202</v>
      </c>
      <c r="I224" s="74">
        <v>48159</v>
      </c>
      <c r="J224" s="74">
        <v>48159</v>
      </c>
      <c r="K224" s="74">
        <v>0</v>
      </c>
      <c r="L224" s="74">
        <v>48159</v>
      </c>
      <c r="M224" s="74">
        <v>0</v>
      </c>
      <c r="N224" s="74">
        <v>48159</v>
      </c>
      <c r="O224" s="74">
        <v>0</v>
      </c>
      <c r="P224" s="74">
        <v>48159</v>
      </c>
      <c r="Q224" s="74">
        <v>48159</v>
      </c>
    </row>
    <row r="225" spans="1:17" s="28" customFormat="1" x14ac:dyDescent="0.2">
      <c r="A225">
        <v>2026</v>
      </c>
      <c r="B225" t="s">
        <v>3818</v>
      </c>
      <c r="C225" t="s">
        <v>3503</v>
      </c>
      <c r="D225" s="27" t="s">
        <v>2712</v>
      </c>
      <c r="E225">
        <v>923</v>
      </c>
      <c r="F225" t="s">
        <v>13186</v>
      </c>
      <c r="G225">
        <v>80</v>
      </c>
      <c r="H225" t="s">
        <v>202</v>
      </c>
      <c r="I225" s="74">
        <v>229630394</v>
      </c>
      <c r="J225" s="74">
        <v>229630394</v>
      </c>
      <c r="K225" s="74">
        <v>0</v>
      </c>
      <c r="L225" s="74">
        <v>229630394</v>
      </c>
      <c r="M225" s="74">
        <v>0</v>
      </c>
      <c r="N225" s="74">
        <v>229630394</v>
      </c>
      <c r="O225" s="74">
        <v>0</v>
      </c>
      <c r="P225" s="74">
        <v>229630394</v>
      </c>
      <c r="Q225" s="74">
        <v>229630394</v>
      </c>
    </row>
    <row r="226" spans="1:17" s="28" customFormat="1" x14ac:dyDescent="0.2">
      <c r="A226">
        <v>2026</v>
      </c>
      <c r="B226" t="s">
        <v>3816</v>
      </c>
      <c r="C226" t="s">
        <v>3512</v>
      </c>
      <c r="D226" s="27" t="s">
        <v>848</v>
      </c>
      <c r="E226">
        <v>452</v>
      </c>
      <c r="F226" t="s">
        <v>13187</v>
      </c>
      <c r="G226">
        <v>10</v>
      </c>
      <c r="H226" t="s">
        <v>32</v>
      </c>
      <c r="I226" s="74">
        <v>119020000</v>
      </c>
      <c r="J226" s="74">
        <v>119020000</v>
      </c>
      <c r="K226" s="74">
        <v>0</v>
      </c>
      <c r="L226" s="74">
        <v>119020000</v>
      </c>
      <c r="M226" s="74">
        <v>0</v>
      </c>
      <c r="N226" s="74">
        <v>119020000</v>
      </c>
      <c r="O226" s="74">
        <v>0</v>
      </c>
      <c r="P226" s="74">
        <v>119020000</v>
      </c>
      <c r="Q226" s="74">
        <v>119020000</v>
      </c>
    </row>
    <row r="227" spans="1:17" s="28" customFormat="1" x14ac:dyDescent="0.2">
      <c r="A227">
        <v>2026</v>
      </c>
      <c r="B227" t="s">
        <v>3816</v>
      </c>
      <c r="C227" t="s">
        <v>3512</v>
      </c>
      <c r="D227" s="27" t="s">
        <v>982</v>
      </c>
      <c r="E227">
        <v>456</v>
      </c>
      <c r="F227" t="s">
        <v>1386</v>
      </c>
      <c r="G227">
        <v>10</v>
      </c>
      <c r="H227" t="s">
        <v>32</v>
      </c>
      <c r="I227" s="74">
        <v>71769716</v>
      </c>
      <c r="J227" s="74">
        <v>71769716</v>
      </c>
      <c r="K227" s="74">
        <v>0</v>
      </c>
      <c r="L227" s="74">
        <v>71769716</v>
      </c>
      <c r="M227" s="74">
        <v>0</v>
      </c>
      <c r="N227" s="74">
        <v>71769716</v>
      </c>
      <c r="O227" s="74">
        <v>0</v>
      </c>
      <c r="P227" s="74">
        <v>71769716</v>
      </c>
      <c r="Q227" s="74">
        <v>71769716</v>
      </c>
    </row>
    <row r="228" spans="1:17" s="28" customFormat="1" x14ac:dyDescent="0.2">
      <c r="A228">
        <v>2026</v>
      </c>
      <c r="B228" t="s">
        <v>3816</v>
      </c>
      <c r="C228" t="s">
        <v>3512</v>
      </c>
      <c r="D228" s="27" t="s">
        <v>13188</v>
      </c>
      <c r="E228">
        <v>463</v>
      </c>
      <c r="F228" t="s">
        <v>13189</v>
      </c>
      <c r="G228">
        <v>60</v>
      </c>
      <c r="H228" t="s">
        <v>37</v>
      </c>
      <c r="I228" s="74">
        <v>259200000</v>
      </c>
      <c r="J228" s="74">
        <v>259200000</v>
      </c>
      <c r="K228" s="74">
        <v>0</v>
      </c>
      <c r="L228" s="74">
        <v>259200000</v>
      </c>
      <c r="M228" s="74">
        <v>0</v>
      </c>
      <c r="N228" s="74">
        <v>259200000</v>
      </c>
      <c r="O228" s="74">
        <v>259200000</v>
      </c>
      <c r="P228" s="74">
        <v>0</v>
      </c>
      <c r="Q228" s="74">
        <v>0</v>
      </c>
    </row>
    <row r="229" spans="1:17" s="28" customFormat="1" x14ac:dyDescent="0.2">
      <c r="A229">
        <v>2026</v>
      </c>
      <c r="B229" t="s">
        <v>3816</v>
      </c>
      <c r="C229" t="s">
        <v>3512</v>
      </c>
      <c r="D229" s="27" t="s">
        <v>13190</v>
      </c>
      <c r="E229">
        <v>465</v>
      </c>
      <c r="F229" t="s">
        <v>13191</v>
      </c>
      <c r="G229">
        <v>60</v>
      </c>
      <c r="H229" t="s">
        <v>37</v>
      </c>
      <c r="I229" s="74">
        <v>36942</v>
      </c>
      <c r="J229" s="74">
        <v>36942</v>
      </c>
      <c r="K229" s="74">
        <v>0</v>
      </c>
      <c r="L229" s="74">
        <v>36942</v>
      </c>
      <c r="M229" s="74">
        <v>36942</v>
      </c>
      <c r="N229" s="74">
        <v>0</v>
      </c>
      <c r="O229" s="74">
        <v>0</v>
      </c>
      <c r="P229" s="74">
        <v>0</v>
      </c>
      <c r="Q229" s="74">
        <v>0</v>
      </c>
    </row>
    <row r="230" spans="1:17" s="28" customFormat="1" x14ac:dyDescent="0.2">
      <c r="A230">
        <v>2026</v>
      </c>
      <c r="B230" t="s">
        <v>3510</v>
      </c>
      <c r="C230" t="s">
        <v>3504</v>
      </c>
      <c r="D230" s="27" t="s">
        <v>852</v>
      </c>
      <c r="E230">
        <v>470</v>
      </c>
      <c r="F230" t="s">
        <v>1395</v>
      </c>
      <c r="G230">
        <v>10</v>
      </c>
      <c r="H230" t="s">
        <v>32</v>
      </c>
      <c r="I230" s="74">
        <v>30491370</v>
      </c>
      <c r="J230" s="74">
        <v>30491370</v>
      </c>
      <c r="K230" s="74">
        <v>0</v>
      </c>
      <c r="L230" s="74">
        <v>30491370</v>
      </c>
      <c r="M230" s="74">
        <v>0</v>
      </c>
      <c r="N230" s="74">
        <v>30491370</v>
      </c>
      <c r="O230" s="74">
        <v>0</v>
      </c>
      <c r="P230" s="74">
        <v>30491370</v>
      </c>
      <c r="Q230" s="74">
        <v>30491370</v>
      </c>
    </row>
    <row r="231" spans="1:17" s="28" customFormat="1" x14ac:dyDescent="0.2">
      <c r="A231">
        <v>2026</v>
      </c>
      <c r="B231" t="s">
        <v>3510</v>
      </c>
      <c r="C231" t="s">
        <v>3504</v>
      </c>
      <c r="D231" s="27" t="s">
        <v>853</v>
      </c>
      <c r="E231">
        <v>1181</v>
      </c>
      <c r="F231" t="s">
        <v>13192</v>
      </c>
      <c r="G231">
        <v>10</v>
      </c>
      <c r="H231" t="s">
        <v>32</v>
      </c>
      <c r="I231" s="74">
        <v>119131044</v>
      </c>
      <c r="J231" s="74">
        <v>119131044</v>
      </c>
      <c r="K231" s="74">
        <v>0</v>
      </c>
      <c r="L231" s="74">
        <v>119131044</v>
      </c>
      <c r="M231" s="74">
        <v>0</v>
      </c>
      <c r="N231" s="74">
        <v>119131044</v>
      </c>
      <c r="O231" s="74">
        <v>0</v>
      </c>
      <c r="P231" s="74">
        <v>119131044</v>
      </c>
      <c r="Q231" s="74">
        <v>119131044</v>
      </c>
    </row>
    <row r="232" spans="1:17" s="28" customFormat="1" x14ac:dyDescent="0.2">
      <c r="A232">
        <v>2026</v>
      </c>
      <c r="B232" t="s">
        <v>3510</v>
      </c>
      <c r="C232" t="s">
        <v>3504</v>
      </c>
      <c r="D232" s="27" t="s">
        <v>855</v>
      </c>
      <c r="E232">
        <v>473</v>
      </c>
      <c r="F232" t="s">
        <v>13193</v>
      </c>
      <c r="G232">
        <v>10</v>
      </c>
      <c r="H232" t="s">
        <v>32</v>
      </c>
      <c r="I232" s="74">
        <v>306308901</v>
      </c>
      <c r="J232" s="74">
        <v>306308901</v>
      </c>
      <c r="K232" s="74">
        <v>0</v>
      </c>
      <c r="L232" s="74">
        <v>306308901</v>
      </c>
      <c r="M232" s="74">
        <v>1887792</v>
      </c>
      <c r="N232" s="74">
        <v>304421109</v>
      </c>
      <c r="O232" s="74">
        <v>0</v>
      </c>
      <c r="P232" s="74">
        <v>304421109</v>
      </c>
      <c r="Q232" s="74">
        <v>304421109</v>
      </c>
    </row>
    <row r="233" spans="1:17" s="28" customFormat="1" x14ac:dyDescent="0.2">
      <c r="A233">
        <v>2026</v>
      </c>
      <c r="B233" t="s">
        <v>3510</v>
      </c>
      <c r="C233" t="s">
        <v>3504</v>
      </c>
      <c r="D233" s="27" t="s">
        <v>856</v>
      </c>
      <c r="E233">
        <v>474</v>
      </c>
      <c r="F233" t="s">
        <v>13194</v>
      </c>
      <c r="G233">
        <v>10</v>
      </c>
      <c r="H233" t="s">
        <v>32</v>
      </c>
      <c r="I233" s="74">
        <v>37309084</v>
      </c>
      <c r="J233" s="74">
        <v>37309084</v>
      </c>
      <c r="K233" s="74">
        <v>0</v>
      </c>
      <c r="L233" s="74">
        <v>37309084</v>
      </c>
      <c r="M233" s="74">
        <v>34525750</v>
      </c>
      <c r="N233" s="74">
        <v>2783334</v>
      </c>
      <c r="O233" s="74">
        <v>0</v>
      </c>
      <c r="P233" s="74">
        <v>2783334</v>
      </c>
      <c r="Q233" s="74">
        <v>2783334</v>
      </c>
    </row>
    <row r="234" spans="1:17" s="28" customFormat="1" x14ac:dyDescent="0.2">
      <c r="A234">
        <v>2026</v>
      </c>
      <c r="B234" t="s">
        <v>3510</v>
      </c>
      <c r="C234" t="s">
        <v>3504</v>
      </c>
      <c r="D234" s="27" t="s">
        <v>857</v>
      </c>
      <c r="E234">
        <v>475</v>
      </c>
      <c r="F234" t="s">
        <v>13195</v>
      </c>
      <c r="G234">
        <v>10</v>
      </c>
      <c r="H234" t="s">
        <v>32</v>
      </c>
      <c r="I234" s="74">
        <v>17442882</v>
      </c>
      <c r="J234" s="74">
        <v>17442882</v>
      </c>
      <c r="K234" s="74">
        <v>0</v>
      </c>
      <c r="L234" s="74">
        <v>17442882</v>
      </c>
      <c r="M234" s="74">
        <v>12016207</v>
      </c>
      <c r="N234" s="74">
        <v>5426675</v>
      </c>
      <c r="O234" s="74">
        <v>0</v>
      </c>
      <c r="P234" s="74">
        <v>5426675</v>
      </c>
      <c r="Q234" s="74">
        <v>5426675</v>
      </c>
    </row>
    <row r="235" spans="1:17" s="28" customFormat="1" x14ac:dyDescent="0.2">
      <c r="A235">
        <v>2026</v>
      </c>
      <c r="B235" t="s">
        <v>3510</v>
      </c>
      <c r="C235" t="s">
        <v>3504</v>
      </c>
      <c r="D235" s="27" t="s">
        <v>858</v>
      </c>
      <c r="E235">
        <v>476</v>
      </c>
      <c r="F235" t="s">
        <v>13196</v>
      </c>
      <c r="G235">
        <v>10</v>
      </c>
      <c r="H235" t="s">
        <v>32</v>
      </c>
      <c r="I235" s="74">
        <v>6310163</v>
      </c>
      <c r="J235" s="74">
        <v>6310163</v>
      </c>
      <c r="K235" s="74">
        <v>0</v>
      </c>
      <c r="L235" s="74">
        <v>6310163</v>
      </c>
      <c r="M235" s="74">
        <v>6310163</v>
      </c>
      <c r="N235" s="74">
        <v>0</v>
      </c>
      <c r="O235" s="74">
        <v>0</v>
      </c>
      <c r="P235" s="74">
        <v>0</v>
      </c>
      <c r="Q235" s="74">
        <v>0</v>
      </c>
    </row>
    <row r="236" spans="1:17" s="28" customFormat="1" x14ac:dyDescent="0.2">
      <c r="A236">
        <v>2026</v>
      </c>
      <c r="B236" t="s">
        <v>3510</v>
      </c>
      <c r="C236" t="s">
        <v>3504</v>
      </c>
      <c r="D236" s="27" t="s">
        <v>1397</v>
      </c>
      <c r="E236">
        <v>477</v>
      </c>
      <c r="F236" t="s">
        <v>13197</v>
      </c>
      <c r="G236">
        <v>10</v>
      </c>
      <c r="H236" t="s">
        <v>32</v>
      </c>
      <c r="I236" s="74">
        <v>19200000</v>
      </c>
      <c r="J236" s="74">
        <v>19200000</v>
      </c>
      <c r="K236" s="74">
        <v>0</v>
      </c>
      <c r="L236" s="74">
        <v>19200000</v>
      </c>
      <c r="M236" s="74">
        <v>12800000</v>
      </c>
      <c r="N236" s="74">
        <v>6400000</v>
      </c>
      <c r="O236" s="74">
        <v>0</v>
      </c>
      <c r="P236" s="74">
        <v>6400000</v>
      </c>
      <c r="Q236" s="74">
        <v>6400000</v>
      </c>
    </row>
    <row r="237" spans="1:17" s="28" customFormat="1" x14ac:dyDescent="0.2">
      <c r="A237">
        <v>2026</v>
      </c>
      <c r="B237" t="s">
        <v>3510</v>
      </c>
      <c r="C237" t="s">
        <v>3504</v>
      </c>
      <c r="D237" s="27" t="s">
        <v>860</v>
      </c>
      <c r="E237">
        <v>483</v>
      </c>
      <c r="F237" t="s">
        <v>1404</v>
      </c>
      <c r="G237">
        <v>10</v>
      </c>
      <c r="H237" t="s">
        <v>32</v>
      </c>
      <c r="I237" s="74">
        <v>54058549</v>
      </c>
      <c r="J237" s="74">
        <v>54058549</v>
      </c>
      <c r="K237" s="74">
        <v>0</v>
      </c>
      <c r="L237" s="74">
        <v>54058549</v>
      </c>
      <c r="M237" s="74">
        <v>0</v>
      </c>
      <c r="N237" s="74">
        <v>54058549</v>
      </c>
      <c r="O237" s="74">
        <v>0</v>
      </c>
      <c r="P237" s="74">
        <v>54058549</v>
      </c>
      <c r="Q237" s="74">
        <v>54058549</v>
      </c>
    </row>
    <row r="238" spans="1:17" s="28" customFormat="1" x14ac:dyDescent="0.2">
      <c r="A238">
        <v>2026</v>
      </c>
      <c r="B238" t="s">
        <v>3510</v>
      </c>
      <c r="C238" t="s">
        <v>3504</v>
      </c>
      <c r="D238" s="27" t="s">
        <v>13198</v>
      </c>
      <c r="E238">
        <v>1182</v>
      </c>
      <c r="F238" t="s">
        <v>13199</v>
      </c>
      <c r="G238">
        <v>20</v>
      </c>
      <c r="H238" t="s">
        <v>36</v>
      </c>
      <c r="I238" s="74">
        <v>17231958</v>
      </c>
      <c r="J238" s="74">
        <v>17231958</v>
      </c>
      <c r="K238" s="74">
        <v>0</v>
      </c>
      <c r="L238" s="74">
        <v>17231958</v>
      </c>
      <c r="M238" s="74">
        <v>0</v>
      </c>
      <c r="N238" s="74">
        <v>17231958</v>
      </c>
      <c r="O238" s="74">
        <v>0</v>
      </c>
      <c r="P238" s="74">
        <v>17231958</v>
      </c>
      <c r="Q238" s="74">
        <v>17231958</v>
      </c>
    </row>
    <row r="239" spans="1:17" s="28" customFormat="1" x14ac:dyDescent="0.2">
      <c r="A239">
        <v>2026</v>
      </c>
      <c r="B239" t="s">
        <v>3510</v>
      </c>
      <c r="C239" t="s">
        <v>3504</v>
      </c>
      <c r="D239" s="27" t="s">
        <v>13200</v>
      </c>
      <c r="E239">
        <v>1144</v>
      </c>
      <c r="F239" t="s">
        <v>13201</v>
      </c>
      <c r="G239">
        <v>20</v>
      </c>
      <c r="H239" t="s">
        <v>36</v>
      </c>
      <c r="I239" s="74">
        <v>97766692</v>
      </c>
      <c r="J239" s="74">
        <v>97766692</v>
      </c>
      <c r="K239" s="74">
        <v>0</v>
      </c>
      <c r="L239" s="74">
        <v>97766692</v>
      </c>
      <c r="M239" s="74">
        <v>90526292</v>
      </c>
      <c r="N239" s="74">
        <v>7240400</v>
      </c>
      <c r="O239" s="74">
        <v>0</v>
      </c>
      <c r="P239" s="74">
        <v>7240400</v>
      </c>
      <c r="Q239" s="74">
        <v>7240400</v>
      </c>
    </row>
    <row r="240" spans="1:17" s="28" customFormat="1" x14ac:dyDescent="0.2">
      <c r="A240">
        <v>2026</v>
      </c>
      <c r="B240" t="s">
        <v>3510</v>
      </c>
      <c r="C240" t="s">
        <v>3504</v>
      </c>
      <c r="D240" s="27" t="s">
        <v>13202</v>
      </c>
      <c r="E240">
        <v>490</v>
      </c>
      <c r="F240" t="s">
        <v>13203</v>
      </c>
      <c r="G240">
        <v>60</v>
      </c>
      <c r="H240" t="s">
        <v>37</v>
      </c>
      <c r="I240" s="74">
        <v>5848743</v>
      </c>
      <c r="J240" s="74">
        <v>5848743</v>
      </c>
      <c r="K240" s="74">
        <v>0</v>
      </c>
      <c r="L240" s="74">
        <v>5848743</v>
      </c>
      <c r="M240" s="74">
        <v>5848743</v>
      </c>
      <c r="N240" s="74">
        <v>0</v>
      </c>
      <c r="O240" s="74">
        <v>0</v>
      </c>
      <c r="P240" s="74">
        <v>0</v>
      </c>
      <c r="Q240" s="74">
        <v>0</v>
      </c>
    </row>
    <row r="241" spans="1:17" s="28" customFormat="1" x14ac:dyDescent="0.2">
      <c r="A241">
        <v>2026</v>
      </c>
      <c r="B241" t="s">
        <v>3510</v>
      </c>
      <c r="C241" t="s">
        <v>3504</v>
      </c>
      <c r="D241" s="27" t="s">
        <v>12772</v>
      </c>
      <c r="E241">
        <v>491</v>
      </c>
      <c r="F241" t="s">
        <v>13204</v>
      </c>
      <c r="G241">
        <v>60</v>
      </c>
      <c r="H241" t="s">
        <v>37</v>
      </c>
      <c r="I241" s="74">
        <v>191224858</v>
      </c>
      <c r="J241" s="74">
        <v>191224858</v>
      </c>
      <c r="K241" s="74">
        <v>0</v>
      </c>
      <c r="L241" s="74">
        <v>191224858</v>
      </c>
      <c r="M241" s="74">
        <v>180631346</v>
      </c>
      <c r="N241" s="74">
        <v>10593512</v>
      </c>
      <c r="O241" s="74">
        <v>0</v>
      </c>
      <c r="P241" s="74">
        <v>10593512</v>
      </c>
      <c r="Q241" s="74">
        <v>10593512</v>
      </c>
    </row>
    <row r="242" spans="1:17" s="28" customFormat="1" x14ac:dyDescent="0.2">
      <c r="A242">
        <v>2026</v>
      </c>
      <c r="B242" t="s">
        <v>3510</v>
      </c>
      <c r="C242" t="s">
        <v>3504</v>
      </c>
      <c r="D242" s="27" t="s">
        <v>13205</v>
      </c>
      <c r="E242">
        <v>1006</v>
      </c>
      <c r="F242" t="s">
        <v>13206</v>
      </c>
      <c r="G242">
        <v>60</v>
      </c>
      <c r="H242" t="s">
        <v>37</v>
      </c>
      <c r="I242" s="74">
        <v>26400150</v>
      </c>
      <c r="J242" s="74">
        <v>26400150</v>
      </c>
      <c r="K242" s="74">
        <v>0</v>
      </c>
      <c r="L242" s="74">
        <v>26400150</v>
      </c>
      <c r="M242" s="74">
        <v>0</v>
      </c>
      <c r="N242" s="74">
        <v>26400150</v>
      </c>
      <c r="O242" s="74">
        <v>0</v>
      </c>
      <c r="P242" s="74">
        <v>26400150</v>
      </c>
      <c r="Q242" s="74">
        <v>26400150</v>
      </c>
    </row>
    <row r="243" spans="1:17" s="28" customFormat="1" x14ac:dyDescent="0.2">
      <c r="A243">
        <v>2026</v>
      </c>
      <c r="B243" t="s">
        <v>3510</v>
      </c>
      <c r="C243" t="s">
        <v>3504</v>
      </c>
      <c r="D243" s="27" t="s">
        <v>9402</v>
      </c>
      <c r="E243">
        <v>492</v>
      </c>
      <c r="F243" t="s">
        <v>13207</v>
      </c>
      <c r="G243">
        <v>60</v>
      </c>
      <c r="H243" t="s">
        <v>37</v>
      </c>
      <c r="I243" s="74">
        <v>201524827</v>
      </c>
      <c r="J243" s="74">
        <v>201524827</v>
      </c>
      <c r="K243" s="74">
        <v>0</v>
      </c>
      <c r="L243" s="74">
        <v>201524827</v>
      </c>
      <c r="M243" s="74">
        <v>126767047</v>
      </c>
      <c r="N243" s="74">
        <v>74757780</v>
      </c>
      <c r="O243" s="74">
        <v>26830105</v>
      </c>
      <c r="P243" s="74">
        <v>47927675</v>
      </c>
      <c r="Q243" s="74">
        <v>47927675</v>
      </c>
    </row>
    <row r="244" spans="1:17" s="28" customFormat="1" x14ac:dyDescent="0.2">
      <c r="A244">
        <v>2026</v>
      </c>
      <c r="B244" t="s">
        <v>3510</v>
      </c>
      <c r="C244" t="s">
        <v>3504</v>
      </c>
      <c r="D244" s="27" t="s">
        <v>12773</v>
      </c>
      <c r="E244">
        <v>493</v>
      </c>
      <c r="F244" t="s">
        <v>13208</v>
      </c>
      <c r="G244">
        <v>60</v>
      </c>
      <c r="H244" t="s">
        <v>37</v>
      </c>
      <c r="I244" s="74">
        <v>99888413</v>
      </c>
      <c r="J244" s="74">
        <v>99888413</v>
      </c>
      <c r="K244" s="74">
        <v>0</v>
      </c>
      <c r="L244" s="74">
        <v>99888413</v>
      </c>
      <c r="M244" s="74">
        <v>66621963</v>
      </c>
      <c r="N244" s="74">
        <v>33266450</v>
      </c>
      <c r="O244" s="74">
        <v>0</v>
      </c>
      <c r="P244" s="74">
        <v>33266450</v>
      </c>
      <c r="Q244" s="74">
        <v>33266450</v>
      </c>
    </row>
    <row r="245" spans="1:17" s="28" customFormat="1" x14ac:dyDescent="0.2">
      <c r="A245">
        <v>2026</v>
      </c>
      <c r="B245" t="s">
        <v>3510</v>
      </c>
      <c r="C245" t="s">
        <v>3504</v>
      </c>
      <c r="D245" s="27" t="s">
        <v>13209</v>
      </c>
      <c r="E245">
        <v>499</v>
      </c>
      <c r="F245" t="s">
        <v>13210</v>
      </c>
      <c r="G245">
        <v>70</v>
      </c>
      <c r="H245" t="s">
        <v>51</v>
      </c>
      <c r="I245" s="74">
        <v>24193</v>
      </c>
      <c r="J245" s="74">
        <v>24193</v>
      </c>
      <c r="K245" s="74">
        <v>0</v>
      </c>
      <c r="L245" s="74">
        <v>24193</v>
      </c>
      <c r="M245" s="74">
        <v>24193</v>
      </c>
      <c r="N245" s="74">
        <v>0</v>
      </c>
      <c r="O245" s="74">
        <v>0</v>
      </c>
      <c r="P245" s="74">
        <v>0</v>
      </c>
      <c r="Q245" s="74">
        <v>0</v>
      </c>
    </row>
    <row r="246" spans="1:17" s="28" customFormat="1" x14ac:dyDescent="0.2">
      <c r="A246">
        <v>2026</v>
      </c>
      <c r="B246" t="s">
        <v>3510</v>
      </c>
      <c r="C246" t="s">
        <v>3507</v>
      </c>
      <c r="D246" s="27" t="s">
        <v>13211</v>
      </c>
      <c r="E246">
        <v>503</v>
      </c>
      <c r="F246" t="s">
        <v>13212</v>
      </c>
      <c r="G246">
        <v>70</v>
      </c>
      <c r="H246" t="s">
        <v>51</v>
      </c>
      <c r="I246" s="74">
        <v>5026667</v>
      </c>
      <c r="J246" s="74">
        <v>5026667</v>
      </c>
      <c r="K246" s="74">
        <v>0</v>
      </c>
      <c r="L246" s="74">
        <v>5026667</v>
      </c>
      <c r="M246" s="74">
        <v>0</v>
      </c>
      <c r="N246" s="74">
        <v>5026667</v>
      </c>
      <c r="O246" s="74">
        <v>0</v>
      </c>
      <c r="P246" s="74">
        <v>5026667</v>
      </c>
      <c r="Q246" s="74">
        <v>5026667</v>
      </c>
    </row>
    <row r="247" spans="1:17" s="28" customFormat="1" x14ac:dyDescent="0.2">
      <c r="A247">
        <v>2026</v>
      </c>
      <c r="B247" t="s">
        <v>3510</v>
      </c>
      <c r="C247" t="s">
        <v>3504</v>
      </c>
      <c r="D247" s="27" t="s">
        <v>13213</v>
      </c>
      <c r="E247">
        <v>937</v>
      </c>
      <c r="F247" t="s">
        <v>13214</v>
      </c>
      <c r="G247">
        <v>60</v>
      </c>
      <c r="H247" t="s">
        <v>37</v>
      </c>
      <c r="I247" s="74">
        <v>55575594</v>
      </c>
      <c r="J247" s="74">
        <v>55575594</v>
      </c>
      <c r="K247" s="74">
        <v>0</v>
      </c>
      <c r="L247" s="74">
        <v>55575594</v>
      </c>
      <c r="M247" s="74">
        <v>52035591</v>
      </c>
      <c r="N247" s="74">
        <v>3540003</v>
      </c>
      <c r="O247" s="74">
        <v>0</v>
      </c>
      <c r="P247" s="74">
        <v>3540003</v>
      </c>
      <c r="Q247" s="74">
        <v>3540003</v>
      </c>
    </row>
    <row r="248" spans="1:17" s="28" customFormat="1" x14ac:dyDescent="0.2">
      <c r="A248">
        <v>2026</v>
      </c>
      <c r="B248" t="s">
        <v>3510</v>
      </c>
      <c r="C248" t="s">
        <v>3504</v>
      </c>
      <c r="D248" s="27" t="s">
        <v>13215</v>
      </c>
      <c r="E248">
        <v>939</v>
      </c>
      <c r="F248" t="s">
        <v>13216</v>
      </c>
      <c r="G248">
        <v>60</v>
      </c>
      <c r="H248" t="s">
        <v>37</v>
      </c>
      <c r="I248" s="74">
        <v>43508301</v>
      </c>
      <c r="J248" s="74">
        <v>43508301</v>
      </c>
      <c r="K248" s="74">
        <v>0</v>
      </c>
      <c r="L248" s="74">
        <v>43508301</v>
      </c>
      <c r="M248" s="74">
        <v>38120954</v>
      </c>
      <c r="N248" s="74">
        <v>5387347</v>
      </c>
      <c r="O248" s="74">
        <v>0</v>
      </c>
      <c r="P248" s="74">
        <v>5387347</v>
      </c>
      <c r="Q248" s="74">
        <v>5387347</v>
      </c>
    </row>
    <row r="249" spans="1:17" s="28" customFormat="1" x14ac:dyDescent="0.2">
      <c r="A249">
        <v>2026</v>
      </c>
      <c r="B249" t="s">
        <v>3510</v>
      </c>
      <c r="C249" t="s">
        <v>3507</v>
      </c>
      <c r="D249" s="27" t="s">
        <v>866</v>
      </c>
      <c r="E249">
        <v>511</v>
      </c>
      <c r="F249" t="s">
        <v>13217</v>
      </c>
      <c r="G249">
        <v>10</v>
      </c>
      <c r="H249" t="s">
        <v>32</v>
      </c>
      <c r="I249" s="74">
        <v>11000000</v>
      </c>
      <c r="J249" s="74">
        <v>11000000</v>
      </c>
      <c r="K249" s="74">
        <v>0</v>
      </c>
      <c r="L249" s="74">
        <v>11000000</v>
      </c>
      <c r="M249" s="74">
        <v>9333333</v>
      </c>
      <c r="N249" s="74">
        <v>1666667</v>
      </c>
      <c r="O249" s="74">
        <v>0</v>
      </c>
      <c r="P249" s="74">
        <v>1666667</v>
      </c>
      <c r="Q249" s="74">
        <v>1666667</v>
      </c>
    </row>
    <row r="250" spans="1:17" s="28" customFormat="1" x14ac:dyDescent="0.2">
      <c r="A250">
        <v>2026</v>
      </c>
      <c r="B250" t="s">
        <v>3510</v>
      </c>
      <c r="C250" t="s">
        <v>3507</v>
      </c>
      <c r="D250" s="27" t="s">
        <v>869</v>
      </c>
      <c r="E250">
        <v>514</v>
      </c>
      <c r="F250" t="s">
        <v>13218</v>
      </c>
      <c r="G250">
        <v>10</v>
      </c>
      <c r="H250" t="s">
        <v>32</v>
      </c>
      <c r="I250" s="74">
        <v>3733333</v>
      </c>
      <c r="J250" s="74">
        <v>3733333</v>
      </c>
      <c r="K250" s="74">
        <v>0</v>
      </c>
      <c r="L250" s="74">
        <v>3733333</v>
      </c>
      <c r="M250" s="74">
        <v>0</v>
      </c>
      <c r="N250" s="74">
        <v>3733333</v>
      </c>
      <c r="O250" s="74">
        <v>0</v>
      </c>
      <c r="P250" s="74">
        <v>3733333</v>
      </c>
      <c r="Q250" s="74">
        <v>3733333</v>
      </c>
    </row>
    <row r="251" spans="1:17" s="28" customFormat="1" x14ac:dyDescent="0.2">
      <c r="A251">
        <v>2026</v>
      </c>
      <c r="B251" t="s">
        <v>3510</v>
      </c>
      <c r="C251" t="s">
        <v>3507</v>
      </c>
      <c r="D251" s="27" t="s">
        <v>13219</v>
      </c>
      <c r="E251">
        <v>520</v>
      </c>
      <c r="F251" t="s">
        <v>13220</v>
      </c>
      <c r="G251">
        <v>70</v>
      </c>
      <c r="H251" t="s">
        <v>51</v>
      </c>
      <c r="I251" s="74">
        <v>13200000</v>
      </c>
      <c r="J251" s="74">
        <v>13200000</v>
      </c>
      <c r="K251" s="74">
        <v>0</v>
      </c>
      <c r="L251" s="74">
        <v>13200000</v>
      </c>
      <c r="M251" s="74">
        <v>0</v>
      </c>
      <c r="N251" s="74">
        <v>13200000</v>
      </c>
      <c r="O251" s="74">
        <v>5200000</v>
      </c>
      <c r="P251" s="74">
        <v>8000000</v>
      </c>
      <c r="Q251" s="74">
        <v>8000000</v>
      </c>
    </row>
    <row r="252" spans="1:17" s="28" customFormat="1" x14ac:dyDescent="0.2">
      <c r="A252">
        <v>2026</v>
      </c>
      <c r="B252" t="s">
        <v>3510</v>
      </c>
      <c r="C252" t="s">
        <v>3507</v>
      </c>
      <c r="D252" s="27" t="s">
        <v>13221</v>
      </c>
      <c r="E252">
        <v>522</v>
      </c>
      <c r="F252" t="s">
        <v>13222</v>
      </c>
      <c r="G252">
        <v>70</v>
      </c>
      <c r="H252" t="s">
        <v>51</v>
      </c>
      <c r="I252" s="74">
        <v>95000000</v>
      </c>
      <c r="J252" s="74">
        <v>95000000</v>
      </c>
      <c r="K252" s="74">
        <v>0</v>
      </c>
      <c r="L252" s="74">
        <v>95000000</v>
      </c>
      <c r="M252" s="74">
        <v>0</v>
      </c>
      <c r="N252" s="74">
        <v>95000000</v>
      </c>
      <c r="O252" s="74">
        <v>95000000</v>
      </c>
      <c r="P252" s="74">
        <v>0</v>
      </c>
      <c r="Q252" s="74">
        <v>0</v>
      </c>
    </row>
    <row r="253" spans="1:17" s="28" customFormat="1" x14ac:dyDescent="0.2">
      <c r="A253">
        <v>2026</v>
      </c>
      <c r="B253" t="s">
        <v>3818</v>
      </c>
      <c r="C253" t="s">
        <v>921</v>
      </c>
      <c r="D253" s="27" t="s">
        <v>872</v>
      </c>
      <c r="E253">
        <v>526</v>
      </c>
      <c r="F253" t="s">
        <v>13223</v>
      </c>
      <c r="G253">
        <v>10</v>
      </c>
      <c r="H253" t="s">
        <v>32</v>
      </c>
      <c r="I253" s="74">
        <v>9540000</v>
      </c>
      <c r="J253" s="74">
        <v>9540000</v>
      </c>
      <c r="K253" s="74">
        <v>0</v>
      </c>
      <c r="L253" s="74">
        <v>9540000</v>
      </c>
      <c r="M253" s="74">
        <v>0</v>
      </c>
      <c r="N253" s="74">
        <v>9540000</v>
      </c>
      <c r="O253" s="74">
        <v>0</v>
      </c>
      <c r="P253" s="74">
        <v>9540000</v>
      </c>
      <c r="Q253" s="74">
        <v>9540000</v>
      </c>
    </row>
    <row r="254" spans="1:17" s="28" customFormat="1" x14ac:dyDescent="0.2">
      <c r="A254">
        <v>2026</v>
      </c>
      <c r="B254" t="s">
        <v>3818</v>
      </c>
      <c r="C254" t="s">
        <v>921</v>
      </c>
      <c r="D254" s="27" t="s">
        <v>13224</v>
      </c>
      <c r="E254">
        <v>1166</v>
      </c>
      <c r="F254" t="s">
        <v>13225</v>
      </c>
      <c r="G254">
        <v>10</v>
      </c>
      <c r="H254" t="s">
        <v>32</v>
      </c>
      <c r="I254" s="74">
        <v>1036348168</v>
      </c>
      <c r="J254" s="74">
        <v>1036348168</v>
      </c>
      <c r="K254" s="74">
        <v>0</v>
      </c>
      <c r="L254" s="74">
        <v>1036348168</v>
      </c>
      <c r="M254" s="74">
        <v>0</v>
      </c>
      <c r="N254" s="74">
        <v>1036348168</v>
      </c>
      <c r="O254" s="74">
        <v>1036348168</v>
      </c>
      <c r="P254" s="74">
        <v>0</v>
      </c>
      <c r="Q254" s="74">
        <v>0</v>
      </c>
    </row>
    <row r="255" spans="1:17" s="28" customFormat="1" x14ac:dyDescent="0.2">
      <c r="A255">
        <v>2026</v>
      </c>
      <c r="B255" t="s">
        <v>3818</v>
      </c>
      <c r="C255" t="s">
        <v>921</v>
      </c>
      <c r="D255" s="27" t="s">
        <v>3703</v>
      </c>
      <c r="E255">
        <v>1287</v>
      </c>
      <c r="F255" t="s">
        <v>13226</v>
      </c>
      <c r="G255">
        <v>10</v>
      </c>
      <c r="H255" t="s">
        <v>32</v>
      </c>
      <c r="I255" s="74">
        <v>500000000</v>
      </c>
      <c r="J255" s="74">
        <v>500000000</v>
      </c>
      <c r="K255" s="74">
        <v>0</v>
      </c>
      <c r="L255" s="74">
        <v>500000000</v>
      </c>
      <c r="M255" s="74">
        <v>0</v>
      </c>
      <c r="N255" s="74">
        <v>500000000</v>
      </c>
      <c r="O255" s="74">
        <v>500000000</v>
      </c>
      <c r="P255" s="74">
        <v>0</v>
      </c>
      <c r="Q255" s="74">
        <v>0</v>
      </c>
    </row>
    <row r="256" spans="1:17" s="28" customFormat="1" x14ac:dyDescent="0.2">
      <c r="A256">
        <v>2026</v>
      </c>
      <c r="B256" t="s">
        <v>3818</v>
      </c>
      <c r="C256" t="s">
        <v>921</v>
      </c>
      <c r="D256" s="27" t="s">
        <v>13227</v>
      </c>
      <c r="E256">
        <v>1167</v>
      </c>
      <c r="F256" t="s">
        <v>13228</v>
      </c>
      <c r="G256">
        <v>10</v>
      </c>
      <c r="H256" t="s">
        <v>32</v>
      </c>
      <c r="I256" s="74">
        <v>132655087</v>
      </c>
      <c r="J256" s="74">
        <v>132655087</v>
      </c>
      <c r="K256" s="74">
        <v>0</v>
      </c>
      <c r="L256" s="74">
        <v>132655087</v>
      </c>
      <c r="M256" s="74">
        <v>286015</v>
      </c>
      <c r="N256" s="74">
        <v>132369072</v>
      </c>
      <c r="O256" s="74">
        <v>67524131</v>
      </c>
      <c r="P256" s="74">
        <v>64844941</v>
      </c>
      <c r="Q256" s="74">
        <v>64844941</v>
      </c>
    </row>
    <row r="257" spans="1:17" s="28" customFormat="1" x14ac:dyDescent="0.2">
      <c r="A257">
        <v>2026</v>
      </c>
      <c r="B257" t="s">
        <v>3510</v>
      </c>
      <c r="C257" t="s">
        <v>3507</v>
      </c>
      <c r="D257" s="27" t="s">
        <v>874</v>
      </c>
      <c r="E257">
        <v>529</v>
      </c>
      <c r="F257" t="s">
        <v>13229</v>
      </c>
      <c r="G257">
        <v>10</v>
      </c>
      <c r="H257" t="s">
        <v>32</v>
      </c>
      <c r="I257" s="74">
        <v>190067060</v>
      </c>
      <c r="J257" s="74">
        <v>190067060</v>
      </c>
      <c r="K257" s="74">
        <v>0</v>
      </c>
      <c r="L257" s="74">
        <v>190067060</v>
      </c>
      <c r="M257" s="74">
        <v>23226667</v>
      </c>
      <c r="N257" s="74">
        <v>166840393</v>
      </c>
      <c r="O257" s="74">
        <v>10427524</v>
      </c>
      <c r="P257" s="74">
        <v>156412869</v>
      </c>
      <c r="Q257" s="74">
        <v>156412869</v>
      </c>
    </row>
    <row r="258" spans="1:17" s="28" customFormat="1" x14ac:dyDescent="0.2">
      <c r="A258">
        <v>2026</v>
      </c>
      <c r="B258" t="s">
        <v>3816</v>
      </c>
      <c r="C258" t="s">
        <v>3496</v>
      </c>
      <c r="D258" s="27" t="s">
        <v>13230</v>
      </c>
      <c r="E258">
        <v>540</v>
      </c>
      <c r="F258" t="s">
        <v>13231</v>
      </c>
      <c r="G258">
        <v>60</v>
      </c>
      <c r="H258" t="s">
        <v>37</v>
      </c>
      <c r="I258" s="74">
        <v>58423942</v>
      </c>
      <c r="J258" s="74">
        <v>58423942</v>
      </c>
      <c r="K258" s="74">
        <v>0</v>
      </c>
      <c r="L258" s="74">
        <v>58423942</v>
      </c>
      <c r="M258" s="74">
        <v>0</v>
      </c>
      <c r="N258" s="74">
        <v>58423942</v>
      </c>
      <c r="O258" s="74">
        <v>0</v>
      </c>
      <c r="P258" s="74">
        <v>58423942</v>
      </c>
      <c r="Q258" s="74">
        <v>58423942</v>
      </c>
    </row>
    <row r="259" spans="1:17" s="28" customFormat="1" x14ac:dyDescent="0.2">
      <c r="A259">
        <v>2026</v>
      </c>
      <c r="B259" t="s">
        <v>3510</v>
      </c>
      <c r="C259" t="s">
        <v>3504</v>
      </c>
      <c r="D259" s="27" t="s">
        <v>13232</v>
      </c>
      <c r="E259">
        <v>945</v>
      </c>
      <c r="F259" t="s">
        <v>13233</v>
      </c>
      <c r="G259">
        <v>60</v>
      </c>
      <c r="H259" t="s">
        <v>37</v>
      </c>
      <c r="I259" s="74">
        <v>26891481</v>
      </c>
      <c r="J259" s="74">
        <v>26891481</v>
      </c>
      <c r="K259" s="74">
        <v>0</v>
      </c>
      <c r="L259" s="74">
        <v>26891481</v>
      </c>
      <c r="M259" s="74">
        <v>24925083</v>
      </c>
      <c r="N259" s="74">
        <v>1966398</v>
      </c>
      <c r="O259" s="74">
        <v>0</v>
      </c>
      <c r="P259" s="74">
        <v>1966398</v>
      </c>
      <c r="Q259" s="74">
        <v>1966398</v>
      </c>
    </row>
    <row r="260" spans="1:17" s="28" customFormat="1" x14ac:dyDescent="0.2">
      <c r="A260">
        <v>2026</v>
      </c>
      <c r="B260" t="s">
        <v>3510</v>
      </c>
      <c r="C260" t="s">
        <v>3504</v>
      </c>
      <c r="D260" s="27" t="s">
        <v>13234</v>
      </c>
      <c r="E260">
        <v>946</v>
      </c>
      <c r="F260" t="s">
        <v>13235</v>
      </c>
      <c r="G260">
        <v>60</v>
      </c>
      <c r="H260" t="s">
        <v>37</v>
      </c>
      <c r="I260" s="74">
        <v>8995280</v>
      </c>
      <c r="J260" s="74">
        <v>8995280</v>
      </c>
      <c r="K260" s="74">
        <v>0</v>
      </c>
      <c r="L260" s="74">
        <v>8995280</v>
      </c>
      <c r="M260" s="74">
        <v>8995280</v>
      </c>
      <c r="N260" s="74">
        <v>0</v>
      </c>
      <c r="O260" s="74">
        <v>0</v>
      </c>
      <c r="P260" s="74">
        <v>0</v>
      </c>
      <c r="Q260" s="74">
        <v>0</v>
      </c>
    </row>
    <row r="261" spans="1:17" s="28" customFormat="1" x14ac:dyDescent="0.2">
      <c r="A261">
        <v>2026</v>
      </c>
      <c r="B261" t="s">
        <v>3818</v>
      </c>
      <c r="C261" t="s">
        <v>921</v>
      </c>
      <c r="D261" s="27" t="s">
        <v>13236</v>
      </c>
      <c r="E261">
        <v>544</v>
      </c>
      <c r="F261" t="s">
        <v>1417</v>
      </c>
      <c r="G261">
        <v>70</v>
      </c>
      <c r="H261" t="s">
        <v>51</v>
      </c>
      <c r="I261" s="74">
        <v>9000000</v>
      </c>
      <c r="J261" s="74">
        <v>9000000</v>
      </c>
      <c r="K261" s="74">
        <v>0</v>
      </c>
      <c r="L261" s="74">
        <v>9000000</v>
      </c>
      <c r="M261" s="74">
        <v>0</v>
      </c>
      <c r="N261" s="74">
        <v>9000000</v>
      </c>
      <c r="O261" s="74">
        <v>0</v>
      </c>
      <c r="P261" s="74">
        <v>9000000</v>
      </c>
      <c r="Q261" s="74">
        <v>9000000</v>
      </c>
    </row>
    <row r="262" spans="1:17" s="28" customFormat="1" x14ac:dyDescent="0.2">
      <c r="A262">
        <v>2026</v>
      </c>
      <c r="B262" t="s">
        <v>3510</v>
      </c>
      <c r="C262" t="s">
        <v>3504</v>
      </c>
      <c r="D262" s="27" t="s">
        <v>13237</v>
      </c>
      <c r="E262">
        <v>545</v>
      </c>
      <c r="F262" t="s">
        <v>13238</v>
      </c>
      <c r="G262">
        <v>82</v>
      </c>
      <c r="H262" t="s">
        <v>206</v>
      </c>
      <c r="I262" s="74">
        <v>1068539487</v>
      </c>
      <c r="J262" s="74">
        <v>1068539487</v>
      </c>
      <c r="K262" s="74">
        <v>0</v>
      </c>
      <c r="L262" s="74">
        <v>1068539487</v>
      </c>
      <c r="M262" s="74">
        <v>0</v>
      </c>
      <c r="N262" s="74">
        <v>1068539487</v>
      </c>
      <c r="O262" s="74">
        <v>414431300</v>
      </c>
      <c r="P262" s="74">
        <v>654108187</v>
      </c>
      <c r="Q262" s="74">
        <v>654108187</v>
      </c>
    </row>
    <row r="263" spans="1:17" s="28" customFormat="1" x14ac:dyDescent="0.2">
      <c r="A263">
        <v>2026</v>
      </c>
      <c r="B263" t="s">
        <v>3818</v>
      </c>
      <c r="C263" t="s">
        <v>921</v>
      </c>
      <c r="D263" s="27" t="s">
        <v>2778</v>
      </c>
      <c r="E263">
        <v>998</v>
      </c>
      <c r="F263" t="s">
        <v>13239</v>
      </c>
      <c r="G263">
        <v>10</v>
      </c>
      <c r="H263" t="s">
        <v>32</v>
      </c>
      <c r="I263" s="74">
        <v>558149112</v>
      </c>
      <c r="J263" s="74">
        <v>558149112</v>
      </c>
      <c r="K263" s="74">
        <v>0</v>
      </c>
      <c r="L263" s="74">
        <v>558149112</v>
      </c>
      <c r="M263" s="74">
        <v>0</v>
      </c>
      <c r="N263" s="74">
        <v>558149112</v>
      </c>
      <c r="O263" s="74">
        <v>324940763</v>
      </c>
      <c r="P263" s="74">
        <v>233208349</v>
      </c>
      <c r="Q263" s="74">
        <v>233208349</v>
      </c>
    </row>
    <row r="264" spans="1:17" s="28" customFormat="1" x14ac:dyDescent="0.2">
      <c r="A264">
        <v>2026</v>
      </c>
      <c r="B264" t="s">
        <v>3818</v>
      </c>
      <c r="C264" t="s">
        <v>921</v>
      </c>
      <c r="D264" s="27" t="s">
        <v>13240</v>
      </c>
      <c r="E264">
        <v>844</v>
      </c>
      <c r="F264" t="s">
        <v>13241</v>
      </c>
      <c r="G264">
        <v>10</v>
      </c>
      <c r="H264" t="s">
        <v>32</v>
      </c>
      <c r="I264" s="74">
        <v>5651389</v>
      </c>
      <c r="J264" s="74">
        <v>5651389</v>
      </c>
      <c r="K264" s="74">
        <v>0</v>
      </c>
      <c r="L264" s="74">
        <v>5651389</v>
      </c>
      <c r="M264" s="74">
        <v>793165</v>
      </c>
      <c r="N264" s="74">
        <v>4858224</v>
      </c>
      <c r="O264" s="74">
        <v>4858224</v>
      </c>
      <c r="P264" s="74">
        <v>0</v>
      </c>
      <c r="Q264" s="74">
        <v>0</v>
      </c>
    </row>
    <row r="265" spans="1:17" s="28" customFormat="1" x14ac:dyDescent="0.2">
      <c r="A265">
        <v>2026</v>
      </c>
      <c r="B265" t="s">
        <v>3818</v>
      </c>
      <c r="C265" t="s">
        <v>921</v>
      </c>
      <c r="D265" s="27" t="s">
        <v>13242</v>
      </c>
      <c r="E265">
        <v>1173</v>
      </c>
      <c r="F265" t="s">
        <v>13243</v>
      </c>
      <c r="G265">
        <v>10</v>
      </c>
      <c r="H265" t="s">
        <v>32</v>
      </c>
      <c r="I265" s="74">
        <v>532044436</v>
      </c>
      <c r="J265" s="74">
        <v>532044436</v>
      </c>
      <c r="K265" s="74">
        <v>0</v>
      </c>
      <c r="L265" s="74">
        <v>532044436</v>
      </c>
      <c r="M265" s="74">
        <v>471246</v>
      </c>
      <c r="N265" s="74">
        <v>531573190</v>
      </c>
      <c r="O265" s="74">
        <v>0</v>
      </c>
      <c r="P265" s="74">
        <v>531573190</v>
      </c>
      <c r="Q265" s="74">
        <v>531573190</v>
      </c>
    </row>
    <row r="266" spans="1:17" s="28" customFormat="1" x14ac:dyDescent="0.2">
      <c r="A266">
        <v>2026</v>
      </c>
      <c r="B266" t="s">
        <v>3818</v>
      </c>
      <c r="C266" t="s">
        <v>921</v>
      </c>
      <c r="D266" s="27" t="s">
        <v>989</v>
      </c>
      <c r="E266">
        <v>555</v>
      </c>
      <c r="F266" t="s">
        <v>1427</v>
      </c>
      <c r="G266">
        <v>10</v>
      </c>
      <c r="H266" t="s">
        <v>32</v>
      </c>
      <c r="I266" s="74">
        <v>73062134</v>
      </c>
      <c r="J266" s="74">
        <v>73062134</v>
      </c>
      <c r="K266" s="74">
        <v>0</v>
      </c>
      <c r="L266" s="74">
        <v>73062134</v>
      </c>
      <c r="M266" s="74">
        <v>0</v>
      </c>
      <c r="N266" s="74">
        <v>73062134</v>
      </c>
      <c r="O266" s="74">
        <v>0</v>
      </c>
      <c r="P266" s="74">
        <v>73062134</v>
      </c>
      <c r="Q266" s="74">
        <v>73062134</v>
      </c>
    </row>
    <row r="267" spans="1:17" s="28" customFormat="1" x14ac:dyDescent="0.2">
      <c r="A267">
        <v>2026</v>
      </c>
      <c r="B267" t="s">
        <v>3818</v>
      </c>
      <c r="C267" t="s">
        <v>3503</v>
      </c>
      <c r="D267" s="27" t="s">
        <v>883</v>
      </c>
      <c r="E267">
        <v>560</v>
      </c>
      <c r="F267" t="s">
        <v>13244</v>
      </c>
      <c r="G267">
        <v>23</v>
      </c>
      <c r="H267" t="s">
        <v>50</v>
      </c>
      <c r="I267" s="74">
        <v>301635940</v>
      </c>
      <c r="J267" s="74">
        <v>301635940</v>
      </c>
      <c r="K267" s="74">
        <v>0</v>
      </c>
      <c r="L267" s="74">
        <v>301635940</v>
      </c>
      <c r="M267" s="74">
        <v>0</v>
      </c>
      <c r="N267" s="74">
        <v>301635940</v>
      </c>
      <c r="O267" s="74">
        <v>0</v>
      </c>
      <c r="P267" s="74">
        <v>301635940</v>
      </c>
      <c r="Q267" s="74">
        <v>301635940</v>
      </c>
    </row>
    <row r="268" spans="1:17" s="28" customFormat="1" x14ac:dyDescent="0.2">
      <c r="A268">
        <v>2026</v>
      </c>
      <c r="B268" t="s">
        <v>3818</v>
      </c>
      <c r="C268" t="s">
        <v>3503</v>
      </c>
      <c r="D268" s="27" t="s">
        <v>2862</v>
      </c>
      <c r="E268">
        <v>1028</v>
      </c>
      <c r="F268" t="s">
        <v>13245</v>
      </c>
      <c r="G268">
        <v>23</v>
      </c>
      <c r="H268" t="s">
        <v>50</v>
      </c>
      <c r="I268" s="74">
        <v>75878350</v>
      </c>
      <c r="J268" s="74">
        <v>75878350</v>
      </c>
      <c r="K268" s="74">
        <v>0</v>
      </c>
      <c r="L268" s="74">
        <v>75878350</v>
      </c>
      <c r="M268" s="74">
        <v>0</v>
      </c>
      <c r="N268" s="74">
        <v>75878350</v>
      </c>
      <c r="O268" s="74">
        <v>0</v>
      </c>
      <c r="P268" s="74">
        <v>75878350</v>
      </c>
      <c r="Q268" s="74">
        <v>75878350</v>
      </c>
    </row>
    <row r="269" spans="1:17" s="28" customFormat="1" x14ac:dyDescent="0.2">
      <c r="A269">
        <v>2026</v>
      </c>
      <c r="B269" t="s">
        <v>3510</v>
      </c>
      <c r="C269" t="s">
        <v>3507</v>
      </c>
      <c r="D269" s="27" t="s">
        <v>884</v>
      </c>
      <c r="E269">
        <v>562</v>
      </c>
      <c r="F269" t="s">
        <v>13246</v>
      </c>
      <c r="G269">
        <v>60</v>
      </c>
      <c r="H269" t="s">
        <v>37</v>
      </c>
      <c r="I269" s="74">
        <v>83819645</v>
      </c>
      <c r="J269" s="74">
        <v>83819645</v>
      </c>
      <c r="K269" s="74">
        <v>0</v>
      </c>
      <c r="L269" s="74">
        <v>83819645</v>
      </c>
      <c r="M269" s="74">
        <v>0</v>
      </c>
      <c r="N269" s="74">
        <v>83819645</v>
      </c>
      <c r="O269" s="74">
        <v>0</v>
      </c>
      <c r="P269" s="74">
        <v>83819645</v>
      </c>
      <c r="Q269" s="74">
        <v>83819645</v>
      </c>
    </row>
    <row r="270" spans="1:17" s="28" customFormat="1" x14ac:dyDescent="0.2">
      <c r="A270">
        <v>2026</v>
      </c>
      <c r="B270" t="s">
        <v>3510</v>
      </c>
      <c r="C270" t="s">
        <v>3507</v>
      </c>
      <c r="D270" s="27" t="s">
        <v>13247</v>
      </c>
      <c r="E270">
        <v>563</v>
      </c>
      <c r="F270" t="s">
        <v>1428</v>
      </c>
      <c r="G270">
        <v>60</v>
      </c>
      <c r="H270" t="s">
        <v>37</v>
      </c>
      <c r="I270" s="74">
        <v>8835006</v>
      </c>
      <c r="J270" s="74">
        <v>8835006</v>
      </c>
      <c r="K270" s="74">
        <v>0</v>
      </c>
      <c r="L270" s="74">
        <v>8835006</v>
      </c>
      <c r="M270" s="74">
        <v>0</v>
      </c>
      <c r="N270" s="74">
        <v>8835006</v>
      </c>
      <c r="O270" s="74">
        <v>0</v>
      </c>
      <c r="P270" s="74">
        <v>8835006</v>
      </c>
      <c r="Q270" s="74">
        <v>8835006</v>
      </c>
    </row>
    <row r="271" spans="1:17" s="28" customFormat="1" x14ac:dyDescent="0.2">
      <c r="A271">
        <v>2026</v>
      </c>
      <c r="B271" t="s">
        <v>3510</v>
      </c>
      <c r="C271" t="s">
        <v>3507</v>
      </c>
      <c r="D271" s="27" t="s">
        <v>13248</v>
      </c>
      <c r="E271">
        <v>567</v>
      </c>
      <c r="F271" t="s">
        <v>13249</v>
      </c>
      <c r="G271">
        <v>70</v>
      </c>
      <c r="H271" t="s">
        <v>51</v>
      </c>
      <c r="I271" s="74">
        <v>5300000</v>
      </c>
      <c r="J271" s="74">
        <v>5300000</v>
      </c>
      <c r="K271" s="74">
        <v>0</v>
      </c>
      <c r="L271" s="74">
        <v>5300000</v>
      </c>
      <c r="M271" s="74">
        <v>0</v>
      </c>
      <c r="N271" s="74">
        <v>5300000</v>
      </c>
      <c r="O271" s="74">
        <v>0</v>
      </c>
      <c r="P271" s="74">
        <v>5300000</v>
      </c>
      <c r="Q271" s="74">
        <v>5300000</v>
      </c>
    </row>
    <row r="272" spans="1:17" s="28" customFormat="1" x14ac:dyDescent="0.2">
      <c r="A272">
        <v>2026</v>
      </c>
      <c r="B272" t="s">
        <v>3818</v>
      </c>
      <c r="C272" t="s">
        <v>921</v>
      </c>
      <c r="D272" s="27" t="s">
        <v>2863</v>
      </c>
      <c r="E272">
        <v>1027</v>
      </c>
      <c r="F272" t="s">
        <v>13250</v>
      </c>
      <c r="G272">
        <v>70</v>
      </c>
      <c r="H272" t="s">
        <v>51</v>
      </c>
      <c r="I272" s="74">
        <v>73074940</v>
      </c>
      <c r="J272" s="74">
        <v>73074940</v>
      </c>
      <c r="K272" s="74">
        <v>0</v>
      </c>
      <c r="L272" s="74">
        <v>73074940</v>
      </c>
      <c r="M272" s="74">
        <v>0</v>
      </c>
      <c r="N272" s="74">
        <v>73074940</v>
      </c>
      <c r="O272" s="74">
        <v>17671923</v>
      </c>
      <c r="P272" s="74">
        <v>55403017</v>
      </c>
      <c r="Q272" s="74">
        <v>55403017</v>
      </c>
    </row>
    <row r="273" spans="1:17" s="28" customFormat="1" x14ac:dyDescent="0.2">
      <c r="A273">
        <v>2026</v>
      </c>
      <c r="B273" t="s">
        <v>3816</v>
      </c>
      <c r="C273" t="s">
        <v>3496</v>
      </c>
      <c r="D273" s="27" t="s">
        <v>885</v>
      </c>
      <c r="E273">
        <v>576</v>
      </c>
      <c r="F273" t="s">
        <v>13251</v>
      </c>
      <c r="G273">
        <v>10</v>
      </c>
      <c r="H273" t="s">
        <v>32</v>
      </c>
      <c r="I273" s="74">
        <v>20800000</v>
      </c>
      <c r="J273" s="74">
        <v>20800000</v>
      </c>
      <c r="K273" s="74">
        <v>0</v>
      </c>
      <c r="L273" s="74">
        <v>20800000</v>
      </c>
      <c r="M273" s="74">
        <v>0</v>
      </c>
      <c r="N273" s="74">
        <v>20800000</v>
      </c>
      <c r="O273" s="74">
        <v>0</v>
      </c>
      <c r="P273" s="74">
        <v>20800000</v>
      </c>
      <c r="Q273" s="74">
        <v>20800000</v>
      </c>
    </row>
    <row r="274" spans="1:17" s="28" customFormat="1" x14ac:dyDescent="0.2">
      <c r="A274">
        <v>2026</v>
      </c>
      <c r="B274" t="s">
        <v>3816</v>
      </c>
      <c r="C274" t="s">
        <v>3496</v>
      </c>
      <c r="D274" s="27" t="s">
        <v>992</v>
      </c>
      <c r="E274">
        <v>579</v>
      </c>
      <c r="F274" t="s">
        <v>13252</v>
      </c>
      <c r="G274">
        <v>10</v>
      </c>
      <c r="H274" t="s">
        <v>32</v>
      </c>
      <c r="I274" s="74">
        <v>222324367</v>
      </c>
      <c r="J274" s="74">
        <v>222324367</v>
      </c>
      <c r="K274" s="74">
        <v>0</v>
      </c>
      <c r="L274" s="74">
        <v>222324367</v>
      </c>
      <c r="M274" s="74">
        <v>0</v>
      </c>
      <c r="N274" s="74">
        <v>222324367</v>
      </c>
      <c r="O274" s="74">
        <v>0</v>
      </c>
      <c r="P274" s="74">
        <v>222324367</v>
      </c>
      <c r="Q274" s="74">
        <v>222324367</v>
      </c>
    </row>
    <row r="275" spans="1:17" s="28" customFormat="1" x14ac:dyDescent="0.2">
      <c r="A275">
        <v>2026</v>
      </c>
      <c r="B275" t="s">
        <v>3816</v>
      </c>
      <c r="C275" t="s">
        <v>3496</v>
      </c>
      <c r="D275" s="27" t="s">
        <v>888</v>
      </c>
      <c r="E275">
        <v>585</v>
      </c>
      <c r="F275" t="s">
        <v>13253</v>
      </c>
      <c r="G275">
        <v>10</v>
      </c>
      <c r="H275" t="s">
        <v>32</v>
      </c>
      <c r="I275" s="74">
        <v>400000000</v>
      </c>
      <c r="J275" s="74">
        <v>400000000</v>
      </c>
      <c r="K275" s="74">
        <v>0</v>
      </c>
      <c r="L275" s="74">
        <v>400000000</v>
      </c>
      <c r="M275" s="74">
        <v>0</v>
      </c>
      <c r="N275" s="74">
        <v>400000000</v>
      </c>
      <c r="O275" s="74">
        <v>0</v>
      </c>
      <c r="P275" s="74">
        <v>400000000</v>
      </c>
      <c r="Q275" s="74">
        <v>400000000</v>
      </c>
    </row>
    <row r="276" spans="1:17" s="28" customFormat="1" x14ac:dyDescent="0.2">
      <c r="A276">
        <v>2026</v>
      </c>
      <c r="B276" t="s">
        <v>3816</v>
      </c>
      <c r="C276" t="s">
        <v>3496</v>
      </c>
      <c r="D276" s="27" t="s">
        <v>13254</v>
      </c>
      <c r="E276">
        <v>700</v>
      </c>
      <c r="F276" t="s">
        <v>13255</v>
      </c>
      <c r="G276">
        <v>60</v>
      </c>
      <c r="H276" t="s">
        <v>37</v>
      </c>
      <c r="I276" s="74">
        <v>58505067</v>
      </c>
      <c r="J276" s="74">
        <v>58505067</v>
      </c>
      <c r="K276" s="74">
        <v>0</v>
      </c>
      <c r="L276" s="74">
        <v>58505067</v>
      </c>
      <c r="M276" s="74">
        <v>0</v>
      </c>
      <c r="N276" s="74">
        <v>58505067</v>
      </c>
      <c r="O276" s="74">
        <v>0</v>
      </c>
      <c r="P276" s="74">
        <v>58505067</v>
      </c>
      <c r="Q276" s="74">
        <v>58505067</v>
      </c>
    </row>
    <row r="277" spans="1:17" s="28" customFormat="1" x14ac:dyDescent="0.2">
      <c r="A277">
        <v>2026</v>
      </c>
      <c r="B277" t="s">
        <v>3816</v>
      </c>
      <c r="C277" t="s">
        <v>3496</v>
      </c>
      <c r="D277" s="27" t="s">
        <v>997</v>
      </c>
      <c r="E277">
        <v>592</v>
      </c>
      <c r="F277" t="s">
        <v>13256</v>
      </c>
      <c r="G277">
        <v>60</v>
      </c>
      <c r="H277" t="s">
        <v>37</v>
      </c>
      <c r="I277" s="74">
        <v>89788782</v>
      </c>
      <c r="J277" s="74">
        <v>89788782</v>
      </c>
      <c r="K277" s="74">
        <v>0</v>
      </c>
      <c r="L277" s="74">
        <v>89788782</v>
      </c>
      <c r="M277" s="74">
        <v>0</v>
      </c>
      <c r="N277" s="74">
        <v>89788782</v>
      </c>
      <c r="O277" s="74">
        <v>0</v>
      </c>
      <c r="P277" s="74">
        <v>89788782</v>
      </c>
      <c r="Q277" s="74">
        <v>89788782</v>
      </c>
    </row>
    <row r="278" spans="1:17" s="28" customFormat="1" x14ac:dyDescent="0.2">
      <c r="A278">
        <v>2026</v>
      </c>
      <c r="B278" t="s">
        <v>3816</v>
      </c>
      <c r="C278" t="s">
        <v>3512</v>
      </c>
      <c r="D278" s="27" t="s">
        <v>891</v>
      </c>
      <c r="E278">
        <v>607</v>
      </c>
      <c r="F278" t="s">
        <v>13257</v>
      </c>
      <c r="G278">
        <v>10</v>
      </c>
      <c r="H278" t="s">
        <v>32</v>
      </c>
      <c r="I278" s="74">
        <v>1924444</v>
      </c>
      <c r="J278" s="74">
        <v>1924444</v>
      </c>
      <c r="K278" s="74">
        <v>0</v>
      </c>
      <c r="L278" s="74">
        <v>1924444</v>
      </c>
      <c r="M278" s="74">
        <v>131110</v>
      </c>
      <c r="N278" s="74">
        <v>1793334</v>
      </c>
      <c r="O278" s="74">
        <v>0</v>
      </c>
      <c r="P278" s="74">
        <v>1793334</v>
      </c>
      <c r="Q278" s="74">
        <v>1793334</v>
      </c>
    </row>
    <row r="279" spans="1:17" s="28" customFormat="1" x14ac:dyDescent="0.2">
      <c r="A279">
        <v>2026</v>
      </c>
      <c r="B279" t="s">
        <v>3816</v>
      </c>
      <c r="C279" t="s">
        <v>3512</v>
      </c>
      <c r="D279" s="27" t="s">
        <v>892</v>
      </c>
      <c r="E279">
        <v>609</v>
      </c>
      <c r="F279" t="s">
        <v>1437</v>
      </c>
      <c r="G279">
        <v>10</v>
      </c>
      <c r="H279" t="s">
        <v>32</v>
      </c>
      <c r="I279" s="74">
        <v>10000000</v>
      </c>
      <c r="J279" s="74">
        <v>10000000</v>
      </c>
      <c r="K279" s="74">
        <v>0</v>
      </c>
      <c r="L279" s="74">
        <v>10000000</v>
      </c>
      <c r="M279" s="74">
        <v>0</v>
      </c>
      <c r="N279" s="74">
        <v>10000000</v>
      </c>
      <c r="O279" s="74">
        <v>0</v>
      </c>
      <c r="P279" s="74">
        <v>10000000</v>
      </c>
      <c r="Q279" s="74">
        <v>10000000</v>
      </c>
    </row>
    <row r="280" spans="1:17" s="28" customFormat="1" x14ac:dyDescent="0.2">
      <c r="A280">
        <v>2026</v>
      </c>
      <c r="B280" t="s">
        <v>3816</v>
      </c>
      <c r="C280" t="s">
        <v>3512</v>
      </c>
      <c r="D280" s="27" t="s">
        <v>13258</v>
      </c>
      <c r="E280">
        <v>611</v>
      </c>
      <c r="F280" t="s">
        <v>13259</v>
      </c>
      <c r="G280">
        <v>10</v>
      </c>
      <c r="H280" t="s">
        <v>32</v>
      </c>
      <c r="I280" s="74">
        <v>233462652</v>
      </c>
      <c r="J280" s="74">
        <v>233462652</v>
      </c>
      <c r="K280" s="74">
        <v>0</v>
      </c>
      <c r="L280" s="74">
        <v>233462652</v>
      </c>
      <c r="M280" s="74">
        <v>0</v>
      </c>
      <c r="N280" s="74">
        <v>233462652</v>
      </c>
      <c r="O280" s="74">
        <v>190357817</v>
      </c>
      <c r="P280" s="74">
        <v>43104835</v>
      </c>
      <c r="Q280" s="74">
        <v>43104835</v>
      </c>
    </row>
    <row r="281" spans="1:17" s="28" customFormat="1" x14ac:dyDescent="0.2">
      <c r="A281">
        <v>2026</v>
      </c>
      <c r="B281" t="s">
        <v>920</v>
      </c>
      <c r="C281" t="s">
        <v>3494</v>
      </c>
      <c r="D281" s="27" t="s">
        <v>897</v>
      </c>
      <c r="E281">
        <v>616</v>
      </c>
      <c r="F281" t="s">
        <v>1439</v>
      </c>
      <c r="G281">
        <v>10</v>
      </c>
      <c r="H281" t="s">
        <v>32</v>
      </c>
      <c r="I281" s="74">
        <v>81287082</v>
      </c>
      <c r="J281" s="74">
        <v>81287082</v>
      </c>
      <c r="K281" s="74">
        <v>0</v>
      </c>
      <c r="L281" s="74">
        <v>81287082</v>
      </c>
      <c r="M281" s="74">
        <v>0</v>
      </c>
      <c r="N281" s="74">
        <v>81287082</v>
      </c>
      <c r="O281" s="74">
        <v>66887082</v>
      </c>
      <c r="P281" s="74">
        <v>14400000</v>
      </c>
      <c r="Q281" s="74">
        <v>14400000</v>
      </c>
    </row>
    <row r="282" spans="1:17" s="28" customFormat="1" x14ac:dyDescent="0.2">
      <c r="A282">
        <v>2026</v>
      </c>
      <c r="B282" t="s">
        <v>920</v>
      </c>
      <c r="C282" t="s">
        <v>3494</v>
      </c>
      <c r="D282" s="27" t="s">
        <v>13260</v>
      </c>
      <c r="E282">
        <v>617</v>
      </c>
      <c r="F282" t="s">
        <v>1440</v>
      </c>
      <c r="G282">
        <v>10</v>
      </c>
      <c r="H282" t="s">
        <v>32</v>
      </c>
      <c r="I282" s="74">
        <v>4440000</v>
      </c>
      <c r="J282" s="74">
        <v>4440000</v>
      </c>
      <c r="K282" s="74">
        <v>0</v>
      </c>
      <c r="L282" s="74">
        <v>4440000</v>
      </c>
      <c r="M282" s="74">
        <v>0</v>
      </c>
      <c r="N282" s="74">
        <v>4440000</v>
      </c>
      <c r="O282" s="74">
        <v>4440000</v>
      </c>
      <c r="P282" s="74">
        <v>0</v>
      </c>
      <c r="Q282" s="74">
        <v>0</v>
      </c>
    </row>
    <row r="283" spans="1:17" s="28" customFormat="1" x14ac:dyDescent="0.2">
      <c r="A283">
        <v>2026</v>
      </c>
      <c r="B283" t="s">
        <v>920</v>
      </c>
      <c r="C283" t="s">
        <v>3494</v>
      </c>
      <c r="D283" s="27" t="s">
        <v>898</v>
      </c>
      <c r="E283">
        <v>618</v>
      </c>
      <c r="F283" t="s">
        <v>13261</v>
      </c>
      <c r="G283">
        <v>10</v>
      </c>
      <c r="H283" t="s">
        <v>32</v>
      </c>
      <c r="I283" s="74">
        <v>8233333</v>
      </c>
      <c r="J283" s="74">
        <v>8233333</v>
      </c>
      <c r="K283" s="74">
        <v>0</v>
      </c>
      <c r="L283" s="74">
        <v>8233333</v>
      </c>
      <c r="M283" s="74">
        <v>0</v>
      </c>
      <c r="N283" s="74">
        <v>8233333</v>
      </c>
      <c r="O283" s="74">
        <v>1233333</v>
      </c>
      <c r="P283" s="74">
        <v>7000000</v>
      </c>
      <c r="Q283" s="74">
        <v>7000000</v>
      </c>
    </row>
    <row r="284" spans="1:17" s="28" customFormat="1" x14ac:dyDescent="0.2">
      <c r="A284">
        <v>2026</v>
      </c>
      <c r="B284" t="s">
        <v>3816</v>
      </c>
      <c r="C284" t="s">
        <v>3512</v>
      </c>
      <c r="D284" s="27" t="s">
        <v>1000</v>
      </c>
      <c r="E284">
        <v>620</v>
      </c>
      <c r="F284" t="s">
        <v>13262</v>
      </c>
      <c r="G284">
        <v>10</v>
      </c>
      <c r="H284" t="s">
        <v>32</v>
      </c>
      <c r="I284" s="74">
        <v>228097445</v>
      </c>
      <c r="J284" s="74">
        <v>228097445</v>
      </c>
      <c r="K284" s="74">
        <v>0</v>
      </c>
      <c r="L284" s="74">
        <v>228097445</v>
      </c>
      <c r="M284" s="74">
        <v>0</v>
      </c>
      <c r="N284" s="74">
        <v>228097445</v>
      </c>
      <c r="O284" s="74">
        <v>0</v>
      </c>
      <c r="P284" s="74">
        <v>228097445</v>
      </c>
      <c r="Q284" s="74">
        <v>228097445</v>
      </c>
    </row>
    <row r="285" spans="1:17" s="28" customFormat="1" x14ac:dyDescent="0.2">
      <c r="A285">
        <v>2026</v>
      </c>
      <c r="B285" t="s">
        <v>3816</v>
      </c>
      <c r="C285" t="s">
        <v>3512</v>
      </c>
      <c r="D285" s="27" t="s">
        <v>13263</v>
      </c>
      <c r="E285">
        <v>703</v>
      </c>
      <c r="F285" t="s">
        <v>13264</v>
      </c>
      <c r="G285">
        <v>60</v>
      </c>
      <c r="H285" t="s">
        <v>37</v>
      </c>
      <c r="I285" s="74">
        <v>47253443</v>
      </c>
      <c r="J285" s="74">
        <v>47253443</v>
      </c>
      <c r="K285" s="74">
        <v>0</v>
      </c>
      <c r="L285" s="74">
        <v>47253443</v>
      </c>
      <c r="M285" s="74">
        <v>0</v>
      </c>
      <c r="N285" s="74">
        <v>47253443</v>
      </c>
      <c r="O285" s="74">
        <v>33374641</v>
      </c>
      <c r="P285" s="74">
        <v>13878802</v>
      </c>
      <c r="Q285" s="74">
        <v>13878802</v>
      </c>
    </row>
    <row r="286" spans="1:17" s="28" customFormat="1" x14ac:dyDescent="0.2">
      <c r="A286">
        <v>2026</v>
      </c>
      <c r="B286" t="s">
        <v>920</v>
      </c>
      <c r="C286" t="s">
        <v>3494</v>
      </c>
      <c r="D286" s="27" t="s">
        <v>13265</v>
      </c>
      <c r="E286">
        <v>631</v>
      </c>
      <c r="F286" t="s">
        <v>13266</v>
      </c>
      <c r="G286">
        <v>70</v>
      </c>
      <c r="H286" t="s">
        <v>51</v>
      </c>
      <c r="I286" s="74">
        <v>267046335</v>
      </c>
      <c r="J286" s="74">
        <v>267046335</v>
      </c>
      <c r="K286" s="74">
        <v>0</v>
      </c>
      <c r="L286" s="74">
        <v>267046335</v>
      </c>
      <c r="M286" s="74">
        <v>9733333</v>
      </c>
      <c r="N286" s="74">
        <v>257313002</v>
      </c>
      <c r="O286" s="74">
        <v>165575536</v>
      </c>
      <c r="P286" s="74">
        <v>91737466</v>
      </c>
      <c r="Q286" s="74">
        <v>91737466</v>
      </c>
    </row>
    <row r="287" spans="1:17" s="28" customFormat="1" x14ac:dyDescent="0.2">
      <c r="A287">
        <v>2026</v>
      </c>
      <c r="B287" t="s">
        <v>3519</v>
      </c>
      <c r="C287" t="s">
        <v>3519</v>
      </c>
      <c r="D287" s="27" t="s">
        <v>1443</v>
      </c>
      <c r="E287">
        <v>636</v>
      </c>
      <c r="F287" t="s">
        <v>13267</v>
      </c>
      <c r="G287">
        <v>10</v>
      </c>
      <c r="H287" t="s">
        <v>32</v>
      </c>
      <c r="I287" s="74">
        <v>8500000</v>
      </c>
      <c r="J287" s="74">
        <v>8500000</v>
      </c>
      <c r="K287" s="74">
        <v>0</v>
      </c>
      <c r="L287" s="74">
        <v>8500000</v>
      </c>
      <c r="M287" s="74">
        <v>0</v>
      </c>
      <c r="N287" s="74">
        <v>8500000</v>
      </c>
      <c r="O287" s="74">
        <v>0</v>
      </c>
      <c r="P287" s="74">
        <v>8500000</v>
      </c>
      <c r="Q287" s="74">
        <v>8500000</v>
      </c>
    </row>
    <row r="288" spans="1:17" s="28" customFormat="1" x14ac:dyDescent="0.2">
      <c r="A288">
        <v>2026</v>
      </c>
      <c r="B288" t="s">
        <v>3519</v>
      </c>
      <c r="C288" t="s">
        <v>3519</v>
      </c>
      <c r="D288" s="27" t="s">
        <v>1445</v>
      </c>
      <c r="E288">
        <v>641</v>
      </c>
      <c r="F288" t="s">
        <v>13268</v>
      </c>
      <c r="G288">
        <v>10</v>
      </c>
      <c r="H288" t="s">
        <v>32</v>
      </c>
      <c r="I288" s="74">
        <v>6616000</v>
      </c>
      <c r="J288" s="74">
        <v>6616000</v>
      </c>
      <c r="K288" s="74">
        <v>0</v>
      </c>
      <c r="L288" s="74">
        <v>6616000</v>
      </c>
      <c r="M288" s="74">
        <v>0</v>
      </c>
      <c r="N288" s="74">
        <v>6616000</v>
      </c>
      <c r="O288" s="74">
        <v>0</v>
      </c>
      <c r="P288" s="74">
        <v>6616000</v>
      </c>
      <c r="Q288" s="74">
        <v>6616000</v>
      </c>
    </row>
    <row r="289" spans="1:18" s="28" customFormat="1" x14ac:dyDescent="0.2">
      <c r="A289">
        <v>2026</v>
      </c>
      <c r="B289" t="s">
        <v>3818</v>
      </c>
      <c r="C289" t="s">
        <v>921</v>
      </c>
      <c r="D289" s="27" t="s">
        <v>1004</v>
      </c>
      <c r="E289">
        <v>645</v>
      </c>
      <c r="F289" t="s">
        <v>13269</v>
      </c>
      <c r="G289">
        <v>10</v>
      </c>
      <c r="H289" t="s">
        <v>32</v>
      </c>
      <c r="I289" s="74">
        <v>1350000000</v>
      </c>
      <c r="J289" s="74">
        <v>1350000000</v>
      </c>
      <c r="K289" s="74">
        <v>0</v>
      </c>
      <c r="L289" s="74">
        <v>1350000000</v>
      </c>
      <c r="M289" s="74">
        <v>0</v>
      </c>
      <c r="N289" s="74">
        <v>1350000000</v>
      </c>
      <c r="O289" s="74">
        <v>0</v>
      </c>
      <c r="P289" s="74">
        <v>1350000000</v>
      </c>
      <c r="Q289" s="74">
        <v>1350000000</v>
      </c>
    </row>
    <row r="290" spans="1:18" s="28" customFormat="1" x14ac:dyDescent="0.2">
      <c r="A290">
        <v>2026</v>
      </c>
      <c r="B290" t="s">
        <v>3818</v>
      </c>
      <c r="C290" t="s">
        <v>921</v>
      </c>
      <c r="D290" s="27" t="s">
        <v>13270</v>
      </c>
      <c r="E290">
        <v>646</v>
      </c>
      <c r="F290" t="s">
        <v>13271</v>
      </c>
      <c r="G290">
        <v>10</v>
      </c>
      <c r="H290" t="s">
        <v>32</v>
      </c>
      <c r="I290" s="74">
        <v>851366680</v>
      </c>
      <c r="J290" s="74">
        <v>851366680</v>
      </c>
      <c r="K290" s="74">
        <v>0</v>
      </c>
      <c r="L290" s="74">
        <v>851366680</v>
      </c>
      <c r="M290" s="74">
        <v>0</v>
      </c>
      <c r="N290" s="74">
        <v>851366680</v>
      </c>
      <c r="O290" s="74">
        <v>0</v>
      </c>
      <c r="P290" s="74">
        <v>851366680</v>
      </c>
      <c r="Q290" s="74">
        <v>851366680</v>
      </c>
    </row>
    <row r="291" spans="1:18" s="28" customFormat="1" x14ac:dyDescent="0.2">
      <c r="A291">
        <v>2026</v>
      </c>
      <c r="B291" t="s">
        <v>918</v>
      </c>
      <c r="C291" t="s">
        <v>918</v>
      </c>
      <c r="D291" s="27" t="s">
        <v>13272</v>
      </c>
      <c r="E291">
        <v>650</v>
      </c>
      <c r="F291" t="s">
        <v>13273</v>
      </c>
      <c r="G291">
        <v>10</v>
      </c>
      <c r="H291" t="s">
        <v>32</v>
      </c>
      <c r="I291" s="74">
        <v>38045860</v>
      </c>
      <c r="J291" s="74">
        <v>38045860</v>
      </c>
      <c r="K291" s="74">
        <v>0</v>
      </c>
      <c r="L291" s="74">
        <v>38045860</v>
      </c>
      <c r="M291" s="74">
        <v>0</v>
      </c>
      <c r="N291" s="74">
        <v>38045860</v>
      </c>
      <c r="O291" s="74">
        <v>1</v>
      </c>
      <c r="P291" s="74">
        <v>38045859</v>
      </c>
      <c r="Q291" s="74">
        <v>38045859</v>
      </c>
    </row>
    <row r="292" spans="1:18" s="28" customFormat="1" x14ac:dyDescent="0.2">
      <c r="A292">
        <v>2026</v>
      </c>
      <c r="B292" t="s">
        <v>3818</v>
      </c>
      <c r="C292" t="s">
        <v>921</v>
      </c>
      <c r="D292" s="27" t="s">
        <v>905</v>
      </c>
      <c r="E292">
        <v>652</v>
      </c>
      <c r="F292" t="s">
        <v>13274</v>
      </c>
      <c r="G292">
        <v>10</v>
      </c>
      <c r="H292" t="s">
        <v>32</v>
      </c>
      <c r="I292" s="74">
        <v>519793894</v>
      </c>
      <c r="J292" s="74">
        <v>519793894</v>
      </c>
      <c r="K292" s="74">
        <v>0</v>
      </c>
      <c r="L292" s="74">
        <v>519793894</v>
      </c>
      <c r="M292" s="74">
        <v>0</v>
      </c>
      <c r="N292" s="74">
        <v>519793894</v>
      </c>
      <c r="O292" s="74">
        <v>0</v>
      </c>
      <c r="P292" s="74">
        <v>519793894</v>
      </c>
      <c r="Q292" s="74">
        <v>519793894</v>
      </c>
    </row>
    <row r="293" spans="1:18" s="28" customFormat="1" x14ac:dyDescent="0.2">
      <c r="A293">
        <v>2026</v>
      </c>
      <c r="B293" t="s">
        <v>3519</v>
      </c>
      <c r="C293" t="s">
        <v>3519</v>
      </c>
      <c r="D293" s="27" t="s">
        <v>13275</v>
      </c>
      <c r="E293">
        <v>1147</v>
      </c>
      <c r="F293" t="s">
        <v>13276</v>
      </c>
      <c r="G293">
        <v>20</v>
      </c>
      <c r="H293" t="s">
        <v>36</v>
      </c>
      <c r="I293" s="74">
        <v>75000000</v>
      </c>
      <c r="J293" s="74">
        <v>75000000</v>
      </c>
      <c r="K293" s="74">
        <v>0</v>
      </c>
      <c r="L293" s="74">
        <v>75000000</v>
      </c>
      <c r="M293" s="74">
        <v>0</v>
      </c>
      <c r="N293" s="74">
        <v>75000000</v>
      </c>
      <c r="O293" s="74">
        <v>0</v>
      </c>
      <c r="P293" s="74">
        <v>75000000</v>
      </c>
      <c r="Q293" s="74">
        <v>75000000</v>
      </c>
    </row>
    <row r="294" spans="1:18" s="28" customFormat="1" x14ac:dyDescent="0.2">
      <c r="A294">
        <v>2026</v>
      </c>
      <c r="B294" t="s">
        <v>3519</v>
      </c>
      <c r="C294" t="s">
        <v>3519</v>
      </c>
      <c r="D294" s="27" t="s">
        <v>13277</v>
      </c>
      <c r="E294">
        <v>1193</v>
      </c>
      <c r="F294" t="s">
        <v>13278</v>
      </c>
      <c r="G294">
        <v>20</v>
      </c>
      <c r="H294" t="s">
        <v>36</v>
      </c>
      <c r="I294" s="74">
        <v>16903332</v>
      </c>
      <c r="J294" s="74">
        <v>16903332</v>
      </c>
      <c r="K294" s="74">
        <v>0</v>
      </c>
      <c r="L294" s="74">
        <v>16903332</v>
      </c>
      <c r="M294" s="74">
        <v>0</v>
      </c>
      <c r="N294" s="74">
        <v>16903332</v>
      </c>
      <c r="O294" s="74">
        <v>0</v>
      </c>
      <c r="P294" s="74">
        <v>16903332</v>
      </c>
      <c r="Q294" s="74">
        <v>16903332</v>
      </c>
    </row>
    <row r="295" spans="1:18" s="28" customFormat="1" x14ac:dyDescent="0.2">
      <c r="A295">
        <v>2026</v>
      </c>
      <c r="B295" t="s">
        <v>3818</v>
      </c>
      <c r="C295" t="s">
        <v>3503</v>
      </c>
      <c r="D295" s="27" t="s">
        <v>907</v>
      </c>
      <c r="E295">
        <v>657</v>
      </c>
      <c r="F295" t="s">
        <v>1446</v>
      </c>
      <c r="G295">
        <v>23</v>
      </c>
      <c r="H295" t="s">
        <v>50</v>
      </c>
      <c r="I295" s="74">
        <v>228540938</v>
      </c>
      <c r="J295" s="74">
        <v>228540938</v>
      </c>
      <c r="K295" s="74">
        <v>0</v>
      </c>
      <c r="L295" s="74">
        <v>228540938</v>
      </c>
      <c r="M295" s="74">
        <v>0</v>
      </c>
      <c r="N295" s="74">
        <v>228540938</v>
      </c>
      <c r="O295" s="74">
        <v>0</v>
      </c>
      <c r="P295" s="74">
        <v>228540938</v>
      </c>
      <c r="Q295" s="74">
        <v>228540938</v>
      </c>
    </row>
    <row r="296" spans="1:18" s="28" customFormat="1" x14ac:dyDescent="0.2">
      <c r="A296">
        <v>2026</v>
      </c>
      <c r="B296" t="s">
        <v>3818</v>
      </c>
      <c r="C296" t="s">
        <v>3503</v>
      </c>
      <c r="D296" s="27" t="s">
        <v>908</v>
      </c>
      <c r="E296">
        <v>658</v>
      </c>
      <c r="F296" t="s">
        <v>13279</v>
      </c>
      <c r="G296">
        <v>23</v>
      </c>
      <c r="H296" t="s">
        <v>50</v>
      </c>
      <c r="I296" s="74">
        <v>136779981</v>
      </c>
      <c r="J296" s="74">
        <v>136779981</v>
      </c>
      <c r="K296" s="74">
        <v>0</v>
      </c>
      <c r="L296" s="74">
        <v>136779981</v>
      </c>
      <c r="M296" s="74">
        <v>0</v>
      </c>
      <c r="N296" s="74">
        <v>136779981</v>
      </c>
      <c r="O296" s="74">
        <v>0</v>
      </c>
      <c r="P296" s="74">
        <v>136779981</v>
      </c>
      <c r="Q296" s="74">
        <v>136779981</v>
      </c>
    </row>
    <row r="297" spans="1:18" s="28" customFormat="1" x14ac:dyDescent="0.2">
      <c r="A297">
        <v>2026</v>
      </c>
      <c r="B297" t="s">
        <v>3519</v>
      </c>
      <c r="C297" t="s">
        <v>3519</v>
      </c>
      <c r="D297" s="27" t="s">
        <v>2714</v>
      </c>
      <c r="E297">
        <v>962</v>
      </c>
      <c r="F297" t="s">
        <v>2715</v>
      </c>
      <c r="G297">
        <v>60</v>
      </c>
      <c r="H297" t="s">
        <v>37</v>
      </c>
      <c r="I297" s="74">
        <v>3770000000</v>
      </c>
      <c r="J297" s="74">
        <v>3770000000</v>
      </c>
      <c r="K297" s="74">
        <v>0</v>
      </c>
      <c r="L297" s="74">
        <v>3770000000</v>
      </c>
      <c r="M297" s="74">
        <v>0</v>
      </c>
      <c r="N297" s="74">
        <v>3770000000</v>
      </c>
      <c r="O297" s="74">
        <v>192250000</v>
      </c>
      <c r="P297" s="74">
        <v>3577750000</v>
      </c>
      <c r="Q297" s="74">
        <v>3577750000</v>
      </c>
    </row>
    <row r="298" spans="1:18" s="28" customFormat="1" x14ac:dyDescent="0.2">
      <c r="A298">
        <v>2026</v>
      </c>
      <c r="B298" t="s">
        <v>918</v>
      </c>
      <c r="C298" t="s">
        <v>918</v>
      </c>
      <c r="D298" s="27" t="s">
        <v>13280</v>
      </c>
      <c r="E298">
        <v>964</v>
      </c>
      <c r="F298" t="s">
        <v>13281</v>
      </c>
      <c r="G298">
        <v>60</v>
      </c>
      <c r="H298" t="s">
        <v>37</v>
      </c>
      <c r="I298" s="74">
        <v>2700000</v>
      </c>
      <c r="J298" s="74">
        <v>2700000</v>
      </c>
      <c r="K298" s="74">
        <v>0</v>
      </c>
      <c r="L298" s="74">
        <v>2700000</v>
      </c>
      <c r="M298" s="74">
        <v>300000</v>
      </c>
      <c r="N298" s="74">
        <v>2400000</v>
      </c>
      <c r="O298" s="74">
        <v>0</v>
      </c>
      <c r="P298" s="74">
        <v>2400000</v>
      </c>
      <c r="Q298" s="74">
        <v>2400000</v>
      </c>
    </row>
    <row r="299" spans="1:18" s="28" customFormat="1" x14ac:dyDescent="0.2">
      <c r="A299">
        <v>2026</v>
      </c>
      <c r="B299" t="s">
        <v>918</v>
      </c>
      <c r="C299" t="s">
        <v>918</v>
      </c>
      <c r="D299" s="27" t="s">
        <v>13282</v>
      </c>
      <c r="E299">
        <v>966</v>
      </c>
      <c r="F299" t="s">
        <v>13283</v>
      </c>
      <c r="G299">
        <v>60</v>
      </c>
      <c r="H299" t="s">
        <v>37</v>
      </c>
      <c r="I299" s="74">
        <v>22497023</v>
      </c>
      <c r="J299" s="74">
        <v>22497023</v>
      </c>
      <c r="K299" s="74">
        <v>0</v>
      </c>
      <c r="L299" s="74">
        <v>22497023</v>
      </c>
      <c r="M299" s="74">
        <v>383333</v>
      </c>
      <c r="N299" s="74">
        <v>22113690</v>
      </c>
      <c r="O299" s="74">
        <v>0</v>
      </c>
      <c r="P299" s="74">
        <v>22113690</v>
      </c>
      <c r="Q299" s="74">
        <v>22113690</v>
      </c>
    </row>
    <row r="300" spans="1:18" s="28" customFormat="1" x14ac:dyDescent="0.2">
      <c r="A300">
        <v>2026</v>
      </c>
      <c r="B300" t="s">
        <v>3818</v>
      </c>
      <c r="C300" t="s">
        <v>921</v>
      </c>
      <c r="D300" s="27" t="s">
        <v>13284</v>
      </c>
      <c r="E300">
        <v>675</v>
      </c>
      <c r="F300" t="s">
        <v>13285</v>
      </c>
      <c r="G300">
        <v>70</v>
      </c>
      <c r="H300" t="s">
        <v>51</v>
      </c>
      <c r="I300" s="74">
        <v>6448229</v>
      </c>
      <c r="J300" s="74">
        <v>6448229</v>
      </c>
      <c r="K300" s="74">
        <v>0</v>
      </c>
      <c r="L300" s="74">
        <v>6448229</v>
      </c>
      <c r="M300" s="74">
        <v>0</v>
      </c>
      <c r="N300" s="74">
        <v>6448229</v>
      </c>
      <c r="O300" s="74">
        <v>0</v>
      </c>
      <c r="P300" s="74">
        <v>6448229</v>
      </c>
      <c r="Q300" s="74">
        <v>6448229</v>
      </c>
    </row>
    <row r="301" spans="1:18" s="29" customFormat="1" x14ac:dyDescent="0.2">
      <c r="C301"/>
      <c r="D301" s="29" t="s">
        <v>12774</v>
      </c>
      <c r="I301" s="31">
        <f t="shared" ref="I301:Q301" si="2">SUM(I60:I300)</f>
        <v>84961072095</v>
      </c>
      <c r="J301" s="31">
        <f t="shared" si="2"/>
        <v>84961072095</v>
      </c>
      <c r="K301" s="31">
        <f t="shared" si="2"/>
        <v>0</v>
      </c>
      <c r="L301" s="31">
        <f t="shared" si="2"/>
        <v>84961072095</v>
      </c>
      <c r="M301" s="31">
        <f t="shared" si="2"/>
        <v>16737619022</v>
      </c>
      <c r="N301" s="31">
        <f t="shared" si="2"/>
        <v>68223453073</v>
      </c>
      <c r="O301" s="31">
        <f t="shared" si="2"/>
        <v>33225113277</v>
      </c>
      <c r="P301" s="31">
        <f t="shared" si="2"/>
        <v>34998339796</v>
      </c>
      <c r="Q301" s="31">
        <f t="shared" si="2"/>
        <v>33298583199</v>
      </c>
      <c r="R301" s="30"/>
    </row>
    <row r="302" spans="1:18" s="29" customFormat="1" x14ac:dyDescent="0.2">
      <c r="C302"/>
      <c r="D302" s="35" t="s">
        <v>220</v>
      </c>
      <c r="G302" s="32"/>
      <c r="I302" s="31">
        <f t="shared" ref="I302:Q302" si="3">I57+I59+I301</f>
        <v>90752865386</v>
      </c>
      <c r="J302" s="31">
        <f t="shared" si="3"/>
        <v>90752865386</v>
      </c>
      <c r="K302" s="31">
        <f t="shared" si="3"/>
        <v>0</v>
      </c>
      <c r="L302" s="31">
        <f t="shared" si="3"/>
        <v>90752865386</v>
      </c>
      <c r="M302" s="31">
        <f t="shared" si="3"/>
        <v>17591606063</v>
      </c>
      <c r="N302" s="31">
        <f t="shared" si="3"/>
        <v>73161259323</v>
      </c>
      <c r="O302" s="31">
        <f t="shared" si="3"/>
        <v>35109763001</v>
      </c>
      <c r="P302" s="31">
        <f t="shared" si="3"/>
        <v>38051496322</v>
      </c>
      <c r="Q302" s="31">
        <f t="shared" si="3"/>
        <v>36351739725</v>
      </c>
      <c r="R302" s="30"/>
    </row>
    <row r="303" spans="1:18" x14ac:dyDescent="0.2">
      <c r="I303" s="76">
        <v>90752865386</v>
      </c>
      <c r="J303" s="76">
        <v>90752865386</v>
      </c>
      <c r="K303" s="76">
        <v>0</v>
      </c>
      <c r="L303" s="76">
        <v>90752865386</v>
      </c>
      <c r="M303" s="76">
        <v>17562206063</v>
      </c>
      <c r="N303" s="76">
        <v>73190659323</v>
      </c>
      <c r="O303" s="76">
        <v>35398385024</v>
      </c>
      <c r="P303" s="76">
        <v>37792274299</v>
      </c>
      <c r="Q303" s="76">
        <v>35762512797</v>
      </c>
    </row>
    <row r="304" spans="1:18" x14ac:dyDescent="0.2">
      <c r="I304" s="76">
        <f>I302-I303</f>
        <v>0</v>
      </c>
      <c r="J304" s="76">
        <f t="shared" ref="J304:Q304" si="4">J302-J303</f>
        <v>0</v>
      </c>
      <c r="K304" s="76">
        <f t="shared" si="4"/>
        <v>0</v>
      </c>
      <c r="L304" s="76">
        <f t="shared" si="4"/>
        <v>0</v>
      </c>
      <c r="M304" s="76">
        <f t="shared" si="4"/>
        <v>29400000</v>
      </c>
      <c r="N304" s="76">
        <f t="shared" si="4"/>
        <v>-29400000</v>
      </c>
      <c r="O304" s="76">
        <f t="shared" si="4"/>
        <v>-288622023</v>
      </c>
      <c r="P304" s="76">
        <f t="shared" si="4"/>
        <v>259222023</v>
      </c>
      <c r="Q304" s="76">
        <f t="shared" si="4"/>
        <v>589226928</v>
      </c>
    </row>
    <row r="305" spans="1:17" x14ac:dyDescent="0.2">
      <c r="I305" s="76"/>
      <c r="J305" s="76"/>
      <c r="K305" s="76"/>
      <c r="L305" s="76"/>
      <c r="M305" s="76"/>
      <c r="N305" s="76"/>
      <c r="O305" s="76"/>
      <c r="P305" s="76"/>
      <c r="Q305" s="76"/>
    </row>
    <row r="309" spans="1:17" s="28" customFormat="1" x14ac:dyDescent="0.2">
      <c r="A309"/>
      <c r="B309"/>
      <c r="C309"/>
      <c r="D309" s="27"/>
      <c r="E309"/>
      <c r="F309"/>
      <c r="G309"/>
      <c r="H309"/>
      <c r="I309" s="74"/>
      <c r="J309" s="74"/>
      <c r="K309" s="74"/>
      <c r="L309" s="74"/>
      <c r="M309" s="74"/>
      <c r="N309" s="74"/>
      <c r="O309" s="74"/>
      <c r="P309" s="74"/>
      <c r="Q309" s="74"/>
    </row>
    <row r="310" spans="1:17" s="28" customFormat="1" x14ac:dyDescent="0.2">
      <c r="A310"/>
      <c r="B310"/>
      <c r="C310"/>
      <c r="D310" s="27"/>
      <c r="E310"/>
      <c r="F310"/>
      <c r="G310"/>
      <c r="H310"/>
      <c r="I310" s="74"/>
      <c r="J310" s="74"/>
      <c r="K310" s="74"/>
      <c r="L310" s="74"/>
      <c r="M310" s="74"/>
      <c r="N310" s="74"/>
      <c r="O310" s="74"/>
      <c r="P310" s="74"/>
      <c r="Q310" s="74"/>
    </row>
    <row r="313" spans="1:17" s="28" customFormat="1" x14ac:dyDescent="0.2">
      <c r="A313"/>
      <c r="B313"/>
      <c r="C313"/>
      <c r="D313" s="27"/>
      <c r="E313"/>
      <c r="F313"/>
      <c r="G313"/>
      <c r="H313"/>
      <c r="I313" s="74"/>
      <c r="J313" s="74"/>
      <c r="K313" s="74"/>
      <c r="L313" s="74"/>
      <c r="M313" s="74"/>
      <c r="N313" s="74"/>
      <c r="O313" s="74"/>
      <c r="P313" s="74"/>
      <c r="Q313" s="74"/>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7D03-E97E-4DF0-B93C-B70703E5545E}">
  <dimension ref="A1:N48"/>
  <sheetViews>
    <sheetView topLeftCell="A4" zoomScaleNormal="100" workbookViewId="0">
      <selection activeCell="B2" sqref="B2"/>
    </sheetView>
  </sheetViews>
  <sheetFormatPr baseColWidth="10" defaultRowHeight="12.75" x14ac:dyDescent="0.2"/>
  <cols>
    <col min="1" max="2" width="33.140625" customWidth="1"/>
    <col min="3" max="5" width="18.85546875" style="26" customWidth="1"/>
    <col min="6" max="11" width="19.42578125" style="26" customWidth="1"/>
    <col min="12" max="14" width="12.5703125" customWidth="1"/>
    <col min="15" max="15" width="15.28515625" customWidth="1"/>
    <col min="16" max="16" width="19.42578125" customWidth="1"/>
  </cols>
  <sheetData>
    <row r="1" spans="1:14" s="15" customFormat="1" x14ac:dyDescent="0.2">
      <c r="A1" s="15" t="s">
        <v>12775</v>
      </c>
      <c r="C1" s="16"/>
      <c r="D1" s="16"/>
      <c r="E1" s="17"/>
      <c r="F1" s="18"/>
      <c r="G1" s="19"/>
      <c r="H1" s="17"/>
      <c r="I1" s="19"/>
      <c r="J1" s="19"/>
      <c r="K1" s="19"/>
      <c r="M1" s="15" t="s">
        <v>102</v>
      </c>
    </row>
    <row r="2" spans="1:14" ht="55.5" customHeight="1" x14ac:dyDescent="0.2">
      <c r="A2" s="55" t="s">
        <v>3815</v>
      </c>
      <c r="B2" s="56" t="s">
        <v>109</v>
      </c>
      <c r="C2" s="57" t="s">
        <v>4</v>
      </c>
      <c r="D2" s="57" t="s">
        <v>5</v>
      </c>
      <c r="E2" s="57" t="s">
        <v>103</v>
      </c>
      <c r="F2" s="57" t="s">
        <v>104</v>
      </c>
      <c r="G2" s="57" t="s">
        <v>8</v>
      </c>
      <c r="H2" s="57" t="s">
        <v>105</v>
      </c>
      <c r="I2" s="57" t="s">
        <v>10</v>
      </c>
      <c r="J2" s="57" t="s">
        <v>11</v>
      </c>
      <c r="K2" s="57" t="s">
        <v>12</v>
      </c>
      <c r="L2" s="58" t="s">
        <v>106</v>
      </c>
      <c r="M2" s="58" t="s">
        <v>107</v>
      </c>
      <c r="N2" s="58" t="s">
        <v>108</v>
      </c>
    </row>
    <row r="3" spans="1:14" s="22" customFormat="1" ht="42.75" customHeight="1" x14ac:dyDescent="0.2">
      <c r="A3" s="94" t="s">
        <v>3526</v>
      </c>
      <c r="B3" s="61" t="s">
        <v>3523</v>
      </c>
      <c r="C3" s="20">
        <v>1351015624</v>
      </c>
      <c r="D3" s="20">
        <v>1351015624</v>
      </c>
      <c r="E3" s="20">
        <v>0</v>
      </c>
      <c r="F3" s="20">
        <v>1351015624</v>
      </c>
      <c r="G3" s="20">
        <v>11672799</v>
      </c>
      <c r="H3" s="20">
        <v>1339342825</v>
      </c>
      <c r="I3" s="20">
        <v>456748878</v>
      </c>
      <c r="J3" s="20">
        <v>882593947</v>
      </c>
      <c r="K3" s="20">
        <v>882593947</v>
      </c>
      <c r="L3" s="21">
        <f>IF(D3&gt;0,(F3/D3),"N.A")</f>
        <v>1</v>
      </c>
      <c r="M3" s="21">
        <f>IF(D3&gt;0,(H3/D3),"N.A")</f>
        <v>0.99135998222919142</v>
      </c>
      <c r="N3" s="21">
        <f>IF(D3&gt;0,(J3/D3),"N.A")</f>
        <v>0.65328182096582477</v>
      </c>
    </row>
    <row r="4" spans="1:14" s="22" customFormat="1" ht="42.75" customHeight="1" x14ac:dyDescent="0.2">
      <c r="A4" s="95"/>
      <c r="B4" s="61" t="s">
        <v>3524</v>
      </c>
      <c r="C4" s="20">
        <v>3188435866</v>
      </c>
      <c r="D4" s="20">
        <v>3188435866</v>
      </c>
      <c r="E4" s="20">
        <v>0</v>
      </c>
      <c r="F4" s="20">
        <v>3188435866</v>
      </c>
      <c r="G4" s="20">
        <v>45768361</v>
      </c>
      <c r="H4" s="20">
        <v>3142667505</v>
      </c>
      <c r="I4" s="20">
        <v>1383325212</v>
      </c>
      <c r="J4" s="20">
        <v>1759342293</v>
      </c>
      <c r="K4" s="20">
        <v>1759342293</v>
      </c>
      <c r="L4" s="21">
        <f t="shared" ref="L4:L17" si="0">IF(D4&gt;0,(F4/D4),"N.A")</f>
        <v>1</v>
      </c>
      <c r="M4" s="21">
        <f t="shared" ref="M4:M17" si="1">IF(D4&gt;0,(H4/D4),"N.A")</f>
        <v>0.98564551305922365</v>
      </c>
      <c r="N4" s="21">
        <f t="shared" ref="N4:N17" si="2">IF(D4&gt;0,(J4/D4),"N.A")</f>
        <v>0.55178851541622953</v>
      </c>
    </row>
    <row r="5" spans="1:14" s="22" customFormat="1" ht="42.75" customHeight="1" x14ac:dyDescent="0.2">
      <c r="A5" s="95"/>
      <c r="B5" s="61" t="s">
        <v>3525</v>
      </c>
      <c r="C5" s="20">
        <v>835908262</v>
      </c>
      <c r="D5" s="20">
        <v>835908262</v>
      </c>
      <c r="E5" s="20">
        <v>0</v>
      </c>
      <c r="F5" s="20">
        <v>835908262</v>
      </c>
      <c r="G5" s="20">
        <v>674137345</v>
      </c>
      <c r="H5" s="20">
        <v>161770917</v>
      </c>
      <c r="I5" s="20">
        <v>0</v>
      </c>
      <c r="J5" s="20">
        <v>161770917</v>
      </c>
      <c r="K5" s="20">
        <v>161770917</v>
      </c>
      <c r="L5" s="21">
        <f t="shared" si="0"/>
        <v>1</v>
      </c>
      <c r="M5" s="21">
        <f t="shared" si="1"/>
        <v>0.19352711817077362</v>
      </c>
      <c r="N5" s="21">
        <f t="shared" si="2"/>
        <v>0.19352711817077362</v>
      </c>
    </row>
    <row r="6" spans="1:14" s="22" customFormat="1" ht="42.75" customHeight="1" x14ac:dyDescent="0.2">
      <c r="A6" s="95"/>
      <c r="B6" s="61" t="s">
        <v>3526</v>
      </c>
      <c r="C6" s="20">
        <v>69978667</v>
      </c>
      <c r="D6" s="20">
        <v>69978667</v>
      </c>
      <c r="E6" s="20">
        <v>0</v>
      </c>
      <c r="F6" s="20">
        <v>69978667</v>
      </c>
      <c r="G6" s="20">
        <v>0</v>
      </c>
      <c r="H6" s="20">
        <v>69978667</v>
      </c>
      <c r="I6" s="20">
        <v>39558934</v>
      </c>
      <c r="J6" s="20">
        <v>30419733</v>
      </c>
      <c r="K6" s="20">
        <v>30419733</v>
      </c>
      <c r="L6" s="21">
        <f t="shared" si="0"/>
        <v>1</v>
      </c>
      <c r="M6" s="21">
        <f t="shared" si="1"/>
        <v>1</v>
      </c>
      <c r="N6" s="21">
        <f t="shared" si="2"/>
        <v>0.43470009224382627</v>
      </c>
    </row>
    <row r="7" spans="1:14" s="22" customFormat="1" ht="42.75" customHeight="1" x14ac:dyDescent="0.2">
      <c r="A7" s="96"/>
      <c r="B7" s="49" t="s">
        <v>110</v>
      </c>
      <c r="C7" s="50">
        <f>SUM(C3:C6)</f>
        <v>5445338419</v>
      </c>
      <c r="D7" s="50">
        <f t="shared" ref="D7:K7" si="3">SUM(D3:D6)</f>
        <v>5445338419</v>
      </c>
      <c r="E7" s="50">
        <f t="shared" si="3"/>
        <v>0</v>
      </c>
      <c r="F7" s="50">
        <f t="shared" si="3"/>
        <v>5445338419</v>
      </c>
      <c r="G7" s="50">
        <f t="shared" si="3"/>
        <v>731578505</v>
      </c>
      <c r="H7" s="50">
        <f t="shared" si="3"/>
        <v>4713759914</v>
      </c>
      <c r="I7" s="50">
        <f t="shared" si="3"/>
        <v>1879633024</v>
      </c>
      <c r="J7" s="50">
        <f t="shared" si="3"/>
        <v>2834126890</v>
      </c>
      <c r="K7" s="50">
        <f t="shared" si="3"/>
        <v>2834126890</v>
      </c>
      <c r="L7" s="25">
        <f t="shared" si="0"/>
        <v>1</v>
      </c>
      <c r="M7" s="25">
        <f t="shared" si="1"/>
        <v>0.86565049796586391</v>
      </c>
      <c r="N7" s="25">
        <f t="shared" si="2"/>
        <v>0.52046845795866414</v>
      </c>
    </row>
    <row r="8" spans="1:14" s="22" customFormat="1" ht="42.75" customHeight="1" x14ac:dyDescent="0.2">
      <c r="A8" s="94" t="s">
        <v>3881</v>
      </c>
      <c r="B8" s="61" t="s">
        <v>3527</v>
      </c>
      <c r="C8" s="20">
        <v>316338301</v>
      </c>
      <c r="D8" s="20">
        <v>316338301</v>
      </c>
      <c r="E8" s="20">
        <v>0</v>
      </c>
      <c r="F8" s="20">
        <v>316338301</v>
      </c>
      <c r="G8" s="20">
        <v>122408536</v>
      </c>
      <c r="H8" s="20">
        <v>193929765</v>
      </c>
      <c r="I8" s="20">
        <v>5016700</v>
      </c>
      <c r="J8" s="20">
        <v>188913065</v>
      </c>
      <c r="K8" s="20">
        <v>188913065</v>
      </c>
      <c r="L8" s="21">
        <f t="shared" si="0"/>
        <v>1</v>
      </c>
      <c r="M8" s="21">
        <f t="shared" si="1"/>
        <v>0.61304547816990396</v>
      </c>
      <c r="N8" s="21">
        <f t="shared" si="2"/>
        <v>0.59718682310302984</v>
      </c>
    </row>
    <row r="9" spans="1:14" s="22" customFormat="1" ht="42.75" customHeight="1" x14ac:dyDescent="0.2">
      <c r="A9" s="95"/>
      <c r="B9" s="61" t="s">
        <v>3540</v>
      </c>
      <c r="C9" s="20">
        <v>0</v>
      </c>
      <c r="D9" s="20">
        <v>0</v>
      </c>
      <c r="E9" s="20">
        <v>0</v>
      </c>
      <c r="F9" s="20">
        <v>0</v>
      </c>
      <c r="G9" s="20">
        <v>0</v>
      </c>
      <c r="H9" s="20">
        <v>0</v>
      </c>
      <c r="I9" s="20">
        <v>0</v>
      </c>
      <c r="J9" s="20">
        <v>0</v>
      </c>
      <c r="K9" s="20">
        <v>0</v>
      </c>
      <c r="L9" s="21" t="str">
        <f>IF(D9&gt;0,(F9/D9),"N.A")</f>
        <v>N.A</v>
      </c>
      <c r="M9" s="21" t="str">
        <f>IF(D9&gt;0,(H9/D9),"N.A")</f>
        <v>N.A</v>
      </c>
      <c r="N9" s="21" t="str">
        <f>IF(D9&gt;0,(J9/D9),"N.A")</f>
        <v>N.A</v>
      </c>
    </row>
    <row r="10" spans="1:14" s="22" customFormat="1" ht="42.75" customHeight="1" x14ac:dyDescent="0.2">
      <c r="A10" s="96"/>
      <c r="B10" s="49" t="s">
        <v>110</v>
      </c>
      <c r="C10" s="50">
        <f>SUM(C8:C9)</f>
        <v>316338301</v>
      </c>
      <c r="D10" s="50">
        <f t="shared" ref="D10:K10" si="4">SUM(D8:D9)</f>
        <v>316338301</v>
      </c>
      <c r="E10" s="50">
        <f t="shared" si="4"/>
        <v>0</v>
      </c>
      <c r="F10" s="50">
        <f t="shared" si="4"/>
        <v>316338301</v>
      </c>
      <c r="G10" s="50">
        <f t="shared" si="4"/>
        <v>122408536</v>
      </c>
      <c r="H10" s="50">
        <f t="shared" si="4"/>
        <v>193929765</v>
      </c>
      <c r="I10" s="50">
        <f t="shared" si="4"/>
        <v>5016700</v>
      </c>
      <c r="J10" s="50">
        <f t="shared" si="4"/>
        <v>188913065</v>
      </c>
      <c r="K10" s="50">
        <f t="shared" si="4"/>
        <v>188913065</v>
      </c>
      <c r="L10" s="25">
        <f>IF(D10&gt;0,(F10/D10),"N.A")</f>
        <v>1</v>
      </c>
      <c r="M10" s="25">
        <f>IF(D10&gt;0,(H10/D10),"N.A")</f>
        <v>0.61304547816990396</v>
      </c>
      <c r="N10" s="25">
        <f>IF(D10&gt;0,(J10/D10),"N.A")</f>
        <v>0.59718682310302984</v>
      </c>
    </row>
    <row r="11" spans="1:14" s="22" customFormat="1" ht="42.75" customHeight="1" x14ac:dyDescent="0.2">
      <c r="A11" s="59" t="s">
        <v>3528</v>
      </c>
      <c r="B11" s="61" t="s">
        <v>3528</v>
      </c>
      <c r="C11" s="20">
        <v>29681087</v>
      </c>
      <c r="D11" s="20">
        <v>29681087</v>
      </c>
      <c r="E11" s="20">
        <v>0</v>
      </c>
      <c r="F11" s="20">
        <v>29681087</v>
      </c>
      <c r="G11" s="20">
        <v>0</v>
      </c>
      <c r="H11" s="20">
        <v>29681087</v>
      </c>
      <c r="I11" s="20">
        <v>0</v>
      </c>
      <c r="J11" s="20">
        <v>29681087</v>
      </c>
      <c r="K11" s="20">
        <v>29681087</v>
      </c>
      <c r="L11" s="21">
        <f t="shared" si="0"/>
        <v>1</v>
      </c>
      <c r="M11" s="21">
        <f t="shared" si="1"/>
        <v>1</v>
      </c>
      <c r="N11" s="21">
        <f t="shared" si="2"/>
        <v>1</v>
      </c>
    </row>
    <row r="12" spans="1:14" s="22" customFormat="1" ht="42.75" customHeight="1" x14ac:dyDescent="0.2">
      <c r="A12" s="59" t="s">
        <v>3529</v>
      </c>
      <c r="B12" s="61" t="s">
        <v>3529</v>
      </c>
      <c r="C12" s="20">
        <v>435484</v>
      </c>
      <c r="D12" s="20">
        <v>435484</v>
      </c>
      <c r="E12" s="20">
        <v>0</v>
      </c>
      <c r="F12" s="20">
        <v>435484</v>
      </c>
      <c r="G12" s="20">
        <v>0</v>
      </c>
      <c r="H12" s="20">
        <v>435484</v>
      </c>
      <c r="I12" s="20">
        <v>0</v>
      </c>
      <c r="J12" s="20">
        <v>435484</v>
      </c>
      <c r="K12" s="20">
        <v>435484</v>
      </c>
      <c r="L12" s="21">
        <f t="shared" si="0"/>
        <v>1</v>
      </c>
      <c r="M12" s="21">
        <f t="shared" si="1"/>
        <v>1</v>
      </c>
      <c r="N12" s="21">
        <f t="shared" si="2"/>
        <v>1</v>
      </c>
    </row>
    <row r="13" spans="1:14" s="22" customFormat="1" ht="42.75" customHeight="1" x14ac:dyDescent="0.2">
      <c r="A13" s="59" t="s">
        <v>3531</v>
      </c>
      <c r="B13" s="61" t="s">
        <v>3531</v>
      </c>
      <c r="C13" s="20">
        <v>0</v>
      </c>
      <c r="D13" s="20">
        <v>0</v>
      </c>
      <c r="E13" s="20">
        <v>0</v>
      </c>
      <c r="F13" s="20">
        <v>0</v>
      </c>
      <c r="G13" s="20">
        <v>0</v>
      </c>
      <c r="H13" s="20">
        <v>0</v>
      </c>
      <c r="I13" s="20">
        <v>0</v>
      </c>
      <c r="J13" s="20">
        <v>0</v>
      </c>
      <c r="K13" s="20">
        <v>0</v>
      </c>
      <c r="L13" s="21" t="str">
        <f t="shared" si="0"/>
        <v>N.A</v>
      </c>
      <c r="M13" s="21" t="str">
        <f t="shared" si="1"/>
        <v>N.A</v>
      </c>
      <c r="N13" s="21" t="str">
        <f t="shared" si="2"/>
        <v>N.A</v>
      </c>
    </row>
    <row r="14" spans="1:14" s="22" customFormat="1" ht="42.75" customHeight="1" x14ac:dyDescent="0.2">
      <c r="A14" s="59" t="s">
        <v>3880</v>
      </c>
      <c r="B14" s="61" t="s">
        <v>3532</v>
      </c>
      <c r="C14" s="20">
        <v>0</v>
      </c>
      <c r="D14" s="20">
        <v>0</v>
      </c>
      <c r="E14" s="20">
        <v>0</v>
      </c>
      <c r="F14" s="20">
        <v>0</v>
      </c>
      <c r="G14" s="20">
        <v>0</v>
      </c>
      <c r="H14" s="20">
        <v>0</v>
      </c>
      <c r="I14" s="20">
        <v>0</v>
      </c>
      <c r="J14" s="20">
        <v>0</v>
      </c>
      <c r="K14" s="20">
        <v>0</v>
      </c>
      <c r="L14" s="21" t="str">
        <f t="shared" si="0"/>
        <v>N.A</v>
      </c>
      <c r="M14" s="21" t="str">
        <f t="shared" si="1"/>
        <v>N.A</v>
      </c>
      <c r="N14" s="21" t="str">
        <f t="shared" si="2"/>
        <v>N.A</v>
      </c>
    </row>
    <row r="15" spans="1:14" s="22" customFormat="1" ht="42.75" customHeight="1" x14ac:dyDescent="0.2">
      <c r="A15" s="59" t="s">
        <v>3533</v>
      </c>
      <c r="B15" s="61" t="s">
        <v>3533</v>
      </c>
      <c r="C15" s="20">
        <v>0</v>
      </c>
      <c r="D15" s="20">
        <v>0</v>
      </c>
      <c r="E15" s="20">
        <v>0</v>
      </c>
      <c r="F15" s="20">
        <v>0</v>
      </c>
      <c r="G15" s="20">
        <v>0</v>
      </c>
      <c r="H15" s="20">
        <v>0</v>
      </c>
      <c r="I15" s="20">
        <v>0</v>
      </c>
      <c r="J15" s="20">
        <v>0</v>
      </c>
      <c r="K15" s="20">
        <v>0</v>
      </c>
      <c r="L15" s="21" t="str">
        <f t="shared" si="0"/>
        <v>N.A</v>
      </c>
      <c r="M15" s="21" t="str">
        <f t="shared" si="1"/>
        <v>N.A</v>
      </c>
      <c r="N15" s="21" t="str">
        <f t="shared" si="2"/>
        <v>N.A</v>
      </c>
    </row>
    <row r="16" spans="1:14" s="22" customFormat="1" ht="42.75" customHeight="1" x14ac:dyDescent="0.2">
      <c r="A16" s="59" t="s">
        <v>3534</v>
      </c>
      <c r="B16" s="61" t="s">
        <v>3534</v>
      </c>
      <c r="C16" s="20">
        <v>0</v>
      </c>
      <c r="D16" s="20">
        <v>0</v>
      </c>
      <c r="E16" s="20">
        <v>0</v>
      </c>
      <c r="F16" s="20">
        <v>0</v>
      </c>
      <c r="G16" s="20">
        <v>0</v>
      </c>
      <c r="H16" s="20">
        <v>0</v>
      </c>
      <c r="I16" s="20">
        <v>0</v>
      </c>
      <c r="J16" s="20">
        <v>0</v>
      </c>
      <c r="K16" s="20">
        <v>0</v>
      </c>
      <c r="L16" s="21" t="str">
        <f t="shared" si="0"/>
        <v>N.A</v>
      </c>
      <c r="M16" s="21" t="str">
        <f t="shared" si="1"/>
        <v>N.A</v>
      </c>
      <c r="N16" s="21" t="str">
        <f t="shared" si="2"/>
        <v>N.A</v>
      </c>
    </row>
    <row r="17" spans="1:14" ht="42.75" customHeight="1" x14ac:dyDescent="0.2">
      <c r="A17" s="23"/>
      <c r="B17" s="23" t="s">
        <v>110</v>
      </c>
      <c r="C17" s="24">
        <f>C7+C10+C11+C12+C13+C14+C15+C16</f>
        <v>5791793291</v>
      </c>
      <c r="D17" s="24">
        <f t="shared" ref="D17:K17" si="5">D7+D10+D11+D12+D13+D14+D15+D16</f>
        <v>5791793291</v>
      </c>
      <c r="E17" s="24">
        <f t="shared" si="5"/>
        <v>0</v>
      </c>
      <c r="F17" s="24">
        <f t="shared" si="5"/>
        <v>5791793291</v>
      </c>
      <c r="G17" s="24">
        <f t="shared" si="5"/>
        <v>853987041</v>
      </c>
      <c r="H17" s="24">
        <f t="shared" si="5"/>
        <v>4937806250</v>
      </c>
      <c r="I17" s="24">
        <f t="shared" si="5"/>
        <v>1884649724</v>
      </c>
      <c r="J17" s="24">
        <f t="shared" si="5"/>
        <v>3053156526</v>
      </c>
      <c r="K17" s="24">
        <f t="shared" si="5"/>
        <v>3053156526</v>
      </c>
      <c r="L17" s="25">
        <f t="shared" si="0"/>
        <v>1</v>
      </c>
      <c r="M17" s="25">
        <f t="shared" si="1"/>
        <v>0.85255222379448004</v>
      </c>
      <c r="N17" s="25">
        <f t="shared" si="2"/>
        <v>0.52715219148866543</v>
      </c>
    </row>
    <row r="18" spans="1:14" ht="18.75" customHeight="1" x14ac:dyDescent="0.2">
      <c r="B18" s="38"/>
      <c r="C18" s="39">
        <f>'6-Ejec. Res. 2025 16-OCT-2026'!I57</f>
        <v>5791793291</v>
      </c>
      <c r="D18" s="39">
        <f>'6-Ejec. Res. 2025 16-OCT-2026'!J57</f>
        <v>5791793291</v>
      </c>
      <c r="E18" s="39">
        <f>'6-Ejec. Res. 2025 16-OCT-2026'!K57</f>
        <v>0</v>
      </c>
      <c r="F18" s="39">
        <f>'6-Ejec. Res. 2025 16-OCT-2026'!L57</f>
        <v>5791793291</v>
      </c>
      <c r="G18" s="39">
        <f>'6-Ejec. Res. 2025 16-OCT-2026'!M57</f>
        <v>853987041</v>
      </c>
      <c r="H18" s="39">
        <f>'6-Ejec. Res. 2025 16-OCT-2026'!N57</f>
        <v>4937806250</v>
      </c>
      <c r="I18" s="39">
        <f>'6-Ejec. Res. 2025 16-OCT-2026'!O57</f>
        <v>1884649724</v>
      </c>
      <c r="J18" s="39">
        <f>'6-Ejec. Res. 2025 16-OCT-2026'!P57</f>
        <v>3053156526</v>
      </c>
      <c r="K18" s="39">
        <f>'6-Ejec. Res. 2025 16-OCT-2026'!Q57</f>
        <v>3053156526</v>
      </c>
      <c r="L18" s="39">
        <v>0</v>
      </c>
      <c r="M18" s="39">
        <v>0</v>
      </c>
      <c r="N18" s="39">
        <v>0</v>
      </c>
    </row>
    <row r="19" spans="1:14" ht="18.75" customHeight="1" x14ac:dyDescent="0.2">
      <c r="B19" s="36"/>
      <c r="C19" s="37">
        <f>C17-C18</f>
        <v>0</v>
      </c>
      <c r="D19" s="37">
        <f>D17-D18</f>
        <v>0</v>
      </c>
      <c r="E19" s="37">
        <f t="shared" ref="E19:K19" si="6">E17-E18</f>
        <v>0</v>
      </c>
      <c r="F19" s="37">
        <f t="shared" si="6"/>
        <v>0</v>
      </c>
      <c r="G19" s="37">
        <f t="shared" si="6"/>
        <v>0</v>
      </c>
      <c r="H19" s="37">
        <f t="shared" si="6"/>
        <v>0</v>
      </c>
      <c r="I19" s="37">
        <f t="shared" si="6"/>
        <v>0</v>
      </c>
      <c r="J19" s="37">
        <f t="shared" si="6"/>
        <v>0</v>
      </c>
      <c r="K19" s="37">
        <f t="shared" si="6"/>
        <v>0</v>
      </c>
      <c r="L19" s="37"/>
      <c r="M19" s="37"/>
      <c r="N19" s="37"/>
    </row>
    <row r="20" spans="1:14" ht="55.5" customHeight="1" x14ac:dyDescent="0.2">
      <c r="A20" s="51" t="s">
        <v>3815</v>
      </c>
      <c r="B20" s="52" t="s">
        <v>111</v>
      </c>
      <c r="C20" s="53" t="s">
        <v>4</v>
      </c>
      <c r="D20" s="53" t="s">
        <v>5</v>
      </c>
      <c r="E20" s="53" t="s">
        <v>103</v>
      </c>
      <c r="F20" s="53" t="s">
        <v>104</v>
      </c>
      <c r="G20" s="53" t="s">
        <v>8</v>
      </c>
      <c r="H20" s="53" t="s">
        <v>105</v>
      </c>
      <c r="I20" s="53" t="s">
        <v>10</v>
      </c>
      <c r="J20" s="53" t="s">
        <v>11</v>
      </c>
      <c r="K20" s="53" t="s">
        <v>12</v>
      </c>
      <c r="L20" s="54" t="s">
        <v>106</v>
      </c>
      <c r="M20" s="54" t="s">
        <v>107</v>
      </c>
      <c r="N20" s="54" t="s">
        <v>108</v>
      </c>
    </row>
    <row r="21" spans="1:14" s="22" customFormat="1" ht="42.75" customHeight="1" x14ac:dyDescent="0.2">
      <c r="A21" s="91" t="s">
        <v>3882</v>
      </c>
      <c r="B21" s="61" t="s">
        <v>3535</v>
      </c>
      <c r="C21" s="20">
        <v>40876882651</v>
      </c>
      <c r="D21" s="20">
        <v>40876882651</v>
      </c>
      <c r="E21" s="20">
        <v>0</v>
      </c>
      <c r="F21" s="20">
        <v>40876882651</v>
      </c>
      <c r="G21" s="20">
        <v>14018392714</v>
      </c>
      <c r="H21" s="20">
        <v>26858489937</v>
      </c>
      <c r="I21" s="20">
        <v>20659317004</v>
      </c>
      <c r="J21" s="20">
        <v>6199172933</v>
      </c>
      <c r="K21" s="20">
        <v>5862623927</v>
      </c>
      <c r="L21" s="21">
        <f t="shared" ref="L21:L43" si="7">IF(D21&gt;0,(F21/D21),"N.A")</f>
        <v>1</v>
      </c>
      <c r="M21" s="21">
        <f t="shared" ref="M21:M43" si="8">IF(D21&gt;0,(H21/D21),"N.A")</f>
        <v>0.65705817555397517</v>
      </c>
      <c r="N21" s="21">
        <f t="shared" ref="N21:N43" si="9">IF(D21&gt;0,(J21/D21),"N.A")</f>
        <v>0.15165473810533703</v>
      </c>
    </row>
    <row r="22" spans="1:14" s="22" customFormat="1" ht="42.75" customHeight="1" x14ac:dyDescent="0.2">
      <c r="A22" s="92"/>
      <c r="B22" s="61" t="s">
        <v>3536</v>
      </c>
      <c r="C22" s="20">
        <v>8946866948</v>
      </c>
      <c r="D22" s="20">
        <v>8946866948</v>
      </c>
      <c r="E22" s="20">
        <v>0</v>
      </c>
      <c r="F22" s="20">
        <v>8946866948</v>
      </c>
      <c r="G22" s="20">
        <v>1550426</v>
      </c>
      <c r="H22" s="20">
        <v>8945316522</v>
      </c>
      <c r="I22" s="20">
        <v>3348226062</v>
      </c>
      <c r="J22" s="20">
        <v>5597090460</v>
      </c>
      <c r="K22" s="20">
        <v>5335351382</v>
      </c>
      <c r="L22" s="21">
        <f t="shared" si="7"/>
        <v>1</v>
      </c>
      <c r="M22" s="21">
        <f t="shared" si="8"/>
        <v>0.9998267073815883</v>
      </c>
      <c r="N22" s="21">
        <f t="shared" si="9"/>
        <v>0.62559223161926913</v>
      </c>
    </row>
    <row r="23" spans="1:14" s="22" customFormat="1" ht="42.75" customHeight="1" x14ac:dyDescent="0.2">
      <c r="A23" s="93"/>
      <c r="B23" s="49" t="s">
        <v>110</v>
      </c>
      <c r="C23" s="50">
        <f>SUM(C21:C22)</f>
        <v>49823749599</v>
      </c>
      <c r="D23" s="50">
        <f t="shared" ref="D23:K23" si="10">SUM(D21:D22)</f>
        <v>49823749599</v>
      </c>
      <c r="E23" s="50">
        <f t="shared" si="10"/>
        <v>0</v>
      </c>
      <c r="F23" s="50">
        <f t="shared" si="10"/>
        <v>49823749599</v>
      </c>
      <c r="G23" s="50">
        <f t="shared" si="10"/>
        <v>14019943140</v>
      </c>
      <c r="H23" s="50">
        <f t="shared" si="10"/>
        <v>35803806459</v>
      </c>
      <c r="I23" s="50">
        <f t="shared" si="10"/>
        <v>24007543066</v>
      </c>
      <c r="J23" s="50">
        <f t="shared" si="10"/>
        <v>11796263393</v>
      </c>
      <c r="K23" s="50">
        <f t="shared" si="10"/>
        <v>11197975309</v>
      </c>
      <c r="L23" s="25">
        <f>IF(D23&gt;0,(F23/D23),"N.A")</f>
        <v>1</v>
      </c>
      <c r="M23" s="25">
        <f>IF(D23&gt;0,(H23/D23),"N.A")</f>
        <v>0.71860923248776543</v>
      </c>
      <c r="N23" s="25">
        <f>IF(D23&gt;0,(J23/D23),"N.A")</f>
        <v>0.23675984822380289</v>
      </c>
    </row>
    <row r="24" spans="1:14" s="22" customFormat="1" ht="42.75" customHeight="1" x14ac:dyDescent="0.2">
      <c r="A24" s="91" t="s">
        <v>3880</v>
      </c>
      <c r="B24" s="61" t="s">
        <v>3532</v>
      </c>
      <c r="C24" s="20">
        <v>1754350168</v>
      </c>
      <c r="D24" s="20">
        <v>1754350168</v>
      </c>
      <c r="E24" s="20">
        <v>0</v>
      </c>
      <c r="F24" s="20">
        <v>1754350168</v>
      </c>
      <c r="G24" s="20">
        <v>145116679</v>
      </c>
      <c r="H24" s="20">
        <v>1609233489</v>
      </c>
      <c r="I24" s="20">
        <v>200000000</v>
      </c>
      <c r="J24" s="20">
        <v>1409233489</v>
      </c>
      <c r="K24" s="20">
        <v>1409233489</v>
      </c>
      <c r="L24" s="21">
        <f t="shared" si="7"/>
        <v>1</v>
      </c>
      <c r="M24" s="21">
        <f t="shared" si="8"/>
        <v>0.91728180516810032</v>
      </c>
      <c r="N24" s="21">
        <f t="shared" si="9"/>
        <v>0.80327947903727737</v>
      </c>
    </row>
    <row r="25" spans="1:14" s="22" customFormat="1" ht="42.75" customHeight="1" x14ac:dyDescent="0.2">
      <c r="A25" s="92"/>
      <c r="B25" s="61" t="s">
        <v>3538</v>
      </c>
      <c r="C25" s="20">
        <v>1308764642</v>
      </c>
      <c r="D25" s="20">
        <v>1308764642</v>
      </c>
      <c r="E25" s="20">
        <v>0</v>
      </c>
      <c r="F25" s="20">
        <v>1308764642</v>
      </c>
      <c r="G25" s="20">
        <v>168052</v>
      </c>
      <c r="H25" s="20">
        <v>1308596590</v>
      </c>
      <c r="I25" s="20">
        <v>482932458</v>
      </c>
      <c r="J25" s="20">
        <v>825664132</v>
      </c>
      <c r="K25" s="20">
        <v>825664132</v>
      </c>
      <c r="L25" s="21">
        <f>IF(D25&gt;0,(F25/D25),"N.A")</f>
        <v>1</v>
      </c>
      <c r="M25" s="21">
        <f>IF(D25&gt;0,(H25/D25),"N.A")</f>
        <v>0.99987159494181999</v>
      </c>
      <c r="N25" s="21">
        <f>IF(D25&gt;0,(J25/D25),"N.A")</f>
        <v>0.63087288997833424</v>
      </c>
    </row>
    <row r="26" spans="1:14" s="22" customFormat="1" ht="42.75" customHeight="1" x14ac:dyDescent="0.2">
      <c r="A26" s="93"/>
      <c r="B26" s="49" t="s">
        <v>110</v>
      </c>
      <c r="C26" s="50">
        <f>SUM(C24:C25)</f>
        <v>3063114810</v>
      </c>
      <c r="D26" s="50">
        <f t="shared" ref="D26:K26" si="11">SUM(D24:D25)</f>
        <v>3063114810</v>
      </c>
      <c r="E26" s="50">
        <f t="shared" si="11"/>
        <v>0</v>
      </c>
      <c r="F26" s="50">
        <f t="shared" si="11"/>
        <v>3063114810</v>
      </c>
      <c r="G26" s="50">
        <f t="shared" si="11"/>
        <v>145284731</v>
      </c>
      <c r="H26" s="50">
        <f t="shared" si="11"/>
        <v>2917830079</v>
      </c>
      <c r="I26" s="50">
        <f t="shared" si="11"/>
        <v>682932458</v>
      </c>
      <c r="J26" s="50">
        <f t="shared" si="11"/>
        <v>2234897621</v>
      </c>
      <c r="K26" s="50">
        <f t="shared" si="11"/>
        <v>2234897621</v>
      </c>
      <c r="L26" s="25">
        <f>IF(D26&gt;0,(F26/D26),"N.A")</f>
        <v>1</v>
      </c>
      <c r="M26" s="25">
        <f>IF(D26&gt;0,(H26/D26),"N.A")</f>
        <v>0.95256960969086235</v>
      </c>
      <c r="N26" s="25">
        <f>IF(D26&gt;0,(J26/D26),"N.A")</f>
        <v>0.72961601494786932</v>
      </c>
    </row>
    <row r="27" spans="1:14" s="22" customFormat="1" ht="42.75" customHeight="1" x14ac:dyDescent="0.2">
      <c r="A27" s="91" t="s">
        <v>3543</v>
      </c>
      <c r="B27" s="61" t="s">
        <v>3537</v>
      </c>
      <c r="C27" s="20">
        <v>4289753943</v>
      </c>
      <c r="D27" s="20">
        <v>4289753943</v>
      </c>
      <c r="E27" s="20">
        <v>0</v>
      </c>
      <c r="F27" s="20">
        <v>4289753943</v>
      </c>
      <c r="G27" s="20">
        <v>138292629</v>
      </c>
      <c r="H27" s="20">
        <v>4151461314</v>
      </c>
      <c r="I27" s="20">
        <v>1974343722</v>
      </c>
      <c r="J27" s="20">
        <v>2177117592</v>
      </c>
      <c r="K27" s="20">
        <v>2059080378</v>
      </c>
      <c r="L27" s="21">
        <f t="shared" si="7"/>
        <v>1</v>
      </c>
      <c r="M27" s="21">
        <f t="shared" si="8"/>
        <v>0.96776210690926334</v>
      </c>
      <c r="N27" s="21">
        <f t="shared" si="9"/>
        <v>0.50751572722547644</v>
      </c>
    </row>
    <row r="28" spans="1:14" s="22" customFormat="1" ht="42.75" customHeight="1" x14ac:dyDescent="0.2">
      <c r="A28" s="92"/>
      <c r="B28" s="61" t="s">
        <v>3530</v>
      </c>
      <c r="C28" s="20">
        <v>10082246069</v>
      </c>
      <c r="D28" s="20">
        <v>10082246069</v>
      </c>
      <c r="E28" s="20">
        <v>0</v>
      </c>
      <c r="F28" s="20">
        <v>10082246069</v>
      </c>
      <c r="G28" s="20">
        <v>197059936</v>
      </c>
      <c r="H28" s="20">
        <v>9885186133</v>
      </c>
      <c r="I28" s="20">
        <v>4187948148</v>
      </c>
      <c r="J28" s="20">
        <v>5697237985</v>
      </c>
      <c r="K28" s="20">
        <v>5078590476</v>
      </c>
      <c r="L28" s="21">
        <f t="shared" si="7"/>
        <v>1</v>
      </c>
      <c r="M28" s="21">
        <f t="shared" si="8"/>
        <v>0.98045475832950535</v>
      </c>
      <c r="N28" s="21">
        <f t="shared" si="9"/>
        <v>0.56507626832451197</v>
      </c>
    </row>
    <row r="29" spans="1:14" s="22" customFormat="1" ht="42.75" customHeight="1" x14ac:dyDescent="0.2">
      <c r="A29" s="92"/>
      <c r="B29" s="61" t="s">
        <v>3539</v>
      </c>
      <c r="C29" s="20">
        <v>11253388032</v>
      </c>
      <c r="D29" s="20">
        <v>11253388032</v>
      </c>
      <c r="E29" s="20">
        <v>0</v>
      </c>
      <c r="F29" s="20">
        <v>11253388032</v>
      </c>
      <c r="G29" s="20">
        <v>937137332</v>
      </c>
      <c r="H29" s="20">
        <v>10316250700</v>
      </c>
      <c r="I29" s="20">
        <v>1916552298</v>
      </c>
      <c r="J29" s="20">
        <v>8399698402</v>
      </c>
      <c r="K29" s="20">
        <v>8034914612</v>
      </c>
      <c r="L29" s="21">
        <f t="shared" si="7"/>
        <v>1</v>
      </c>
      <c r="M29" s="21">
        <f t="shared" si="8"/>
        <v>0.91672398309423198</v>
      </c>
      <c r="N29" s="21">
        <f t="shared" si="9"/>
        <v>0.74641506878770358</v>
      </c>
    </row>
    <row r="30" spans="1:14" s="22" customFormat="1" ht="42.75" customHeight="1" x14ac:dyDescent="0.2">
      <c r="A30" s="92"/>
      <c r="B30" s="61" t="s">
        <v>3543</v>
      </c>
      <c r="C30" s="20">
        <v>0</v>
      </c>
      <c r="D30" s="20">
        <v>0</v>
      </c>
      <c r="E30" s="20">
        <v>0</v>
      </c>
      <c r="F30" s="20">
        <v>0</v>
      </c>
      <c r="G30" s="20">
        <v>0</v>
      </c>
      <c r="H30" s="20">
        <v>0</v>
      </c>
      <c r="I30" s="20">
        <v>0</v>
      </c>
      <c r="J30" s="20">
        <v>0</v>
      </c>
      <c r="K30" s="20">
        <v>0</v>
      </c>
      <c r="L30" s="21" t="str">
        <f>IF(D30&gt;0,(F30/D30),"N.A")</f>
        <v>N.A</v>
      </c>
      <c r="M30" s="21" t="str">
        <f>IF(D30&gt;0,(H30/D30),"N.A")</f>
        <v>N.A</v>
      </c>
      <c r="N30" s="21" t="str">
        <f>IF(D30&gt;0,(J30/D30),"N.A")</f>
        <v>N.A</v>
      </c>
    </row>
    <row r="31" spans="1:14" s="22" customFormat="1" ht="42.75" customHeight="1" x14ac:dyDescent="0.2">
      <c r="A31" s="93"/>
      <c r="B31" s="49" t="s">
        <v>110</v>
      </c>
      <c r="C31" s="50">
        <f>SUM(C27:C30)</f>
        <v>25625388044</v>
      </c>
      <c r="D31" s="50">
        <f t="shared" ref="D31:K31" si="12">SUM(D27:D30)</f>
        <v>25625388044</v>
      </c>
      <c r="E31" s="50">
        <f t="shared" si="12"/>
        <v>0</v>
      </c>
      <c r="F31" s="50">
        <f t="shared" si="12"/>
        <v>25625388044</v>
      </c>
      <c r="G31" s="50">
        <f t="shared" si="12"/>
        <v>1272489897</v>
      </c>
      <c r="H31" s="50">
        <f t="shared" si="12"/>
        <v>24352898147</v>
      </c>
      <c r="I31" s="50">
        <f t="shared" si="12"/>
        <v>8078844168</v>
      </c>
      <c r="J31" s="50">
        <f t="shared" si="12"/>
        <v>16274053979</v>
      </c>
      <c r="K31" s="50">
        <f t="shared" si="12"/>
        <v>15172585466</v>
      </c>
      <c r="L31" s="25">
        <f>IF(D31&gt;0,(F31/D31),"N.A")</f>
        <v>1</v>
      </c>
      <c r="M31" s="25">
        <f>IF(D31&gt;0,(H31/D31),"N.A")</f>
        <v>0.9503426096488734</v>
      </c>
      <c r="N31" s="25">
        <f>IF(D31&gt;0,(J31/D31),"N.A")</f>
        <v>0.63507541626517738</v>
      </c>
    </row>
    <row r="32" spans="1:14" s="22" customFormat="1" ht="42.75" customHeight="1" x14ac:dyDescent="0.2">
      <c r="A32" s="91" t="s">
        <v>3881</v>
      </c>
      <c r="B32" s="61" t="s">
        <v>3540</v>
      </c>
      <c r="C32" s="20">
        <v>1174517042</v>
      </c>
      <c r="D32" s="20">
        <v>1174517042</v>
      </c>
      <c r="E32" s="20">
        <v>0</v>
      </c>
      <c r="F32" s="20">
        <v>1174517042</v>
      </c>
      <c r="G32" s="20">
        <v>731994487</v>
      </c>
      <c r="H32" s="20">
        <v>442522555</v>
      </c>
      <c r="I32" s="20">
        <v>22000000</v>
      </c>
      <c r="J32" s="20">
        <v>420522555</v>
      </c>
      <c r="K32" s="20">
        <v>420522555</v>
      </c>
      <c r="L32" s="21">
        <f t="shared" si="7"/>
        <v>1</v>
      </c>
      <c r="M32" s="21">
        <f t="shared" si="8"/>
        <v>0.3767698033963478</v>
      </c>
      <c r="N32" s="21">
        <f t="shared" si="9"/>
        <v>0.35803870013152178</v>
      </c>
    </row>
    <row r="33" spans="1:14" s="22" customFormat="1" ht="42.75" customHeight="1" x14ac:dyDescent="0.2">
      <c r="A33" s="92"/>
      <c r="B33" s="61" t="s">
        <v>3527</v>
      </c>
      <c r="C33" s="20">
        <v>973033635</v>
      </c>
      <c r="D33" s="20">
        <v>973033635</v>
      </c>
      <c r="E33" s="20">
        <v>0</v>
      </c>
      <c r="F33" s="20">
        <v>973033635</v>
      </c>
      <c r="G33" s="20">
        <v>557490101</v>
      </c>
      <c r="H33" s="20">
        <v>415543534</v>
      </c>
      <c r="I33" s="20">
        <v>3407633</v>
      </c>
      <c r="J33" s="20">
        <v>412135901</v>
      </c>
      <c r="K33" s="20">
        <v>412135901</v>
      </c>
      <c r="L33" s="21">
        <f>IF(D33&gt;0,(F33/D33),"N.A")</f>
        <v>1</v>
      </c>
      <c r="M33" s="21">
        <f>IF(D33&gt;0,(H33/D33),"N.A")</f>
        <v>0.42705978401250227</v>
      </c>
      <c r="N33" s="21">
        <f>IF(D33&gt;0,(J33/D33),"N.A")</f>
        <v>0.42355771288420058</v>
      </c>
    </row>
    <row r="34" spans="1:14" s="22" customFormat="1" ht="42.75" customHeight="1" x14ac:dyDescent="0.2">
      <c r="A34" s="93"/>
      <c r="B34" s="49" t="s">
        <v>110</v>
      </c>
      <c r="C34" s="50">
        <f>SUM(C32:C33)</f>
        <v>2147550677</v>
      </c>
      <c r="D34" s="50">
        <f t="shared" ref="D34:K34" si="13">SUM(D32:D33)</f>
        <v>2147550677</v>
      </c>
      <c r="E34" s="50">
        <f t="shared" si="13"/>
        <v>0</v>
      </c>
      <c r="F34" s="50">
        <f t="shared" si="13"/>
        <v>2147550677</v>
      </c>
      <c r="G34" s="50">
        <f t="shared" si="13"/>
        <v>1289484588</v>
      </c>
      <c r="H34" s="50">
        <f t="shared" si="13"/>
        <v>858066089</v>
      </c>
      <c r="I34" s="50">
        <f t="shared" si="13"/>
        <v>25407633</v>
      </c>
      <c r="J34" s="50">
        <f t="shared" si="13"/>
        <v>832658456</v>
      </c>
      <c r="K34" s="50">
        <f t="shared" si="13"/>
        <v>832658456</v>
      </c>
      <c r="L34" s="25">
        <f>IF(D34&gt;0,(F34/D34),"N.A")</f>
        <v>1</v>
      </c>
      <c r="M34" s="25">
        <f>IF(D34&gt;0,(H34/D34),"N.A")</f>
        <v>0.39955568834290189</v>
      </c>
      <c r="N34" s="25">
        <f>IF(D34&gt;0,(J34/D34),"N.A")</f>
        <v>0.38772470653087177</v>
      </c>
    </row>
    <row r="35" spans="1:14" s="22" customFormat="1" ht="42.75" customHeight="1" x14ac:dyDescent="0.2">
      <c r="A35" s="60" t="s">
        <v>3541</v>
      </c>
      <c r="B35" s="61" t="s">
        <v>3541</v>
      </c>
      <c r="C35" s="20">
        <v>3877019332</v>
      </c>
      <c r="D35" s="20">
        <v>3877019332</v>
      </c>
      <c r="E35" s="20">
        <v>0</v>
      </c>
      <c r="F35" s="20">
        <v>3877019332</v>
      </c>
      <c r="G35" s="20">
        <v>0</v>
      </c>
      <c r="H35" s="20">
        <v>3877019332</v>
      </c>
      <c r="I35" s="20">
        <v>192250000</v>
      </c>
      <c r="J35" s="20">
        <v>3684769332</v>
      </c>
      <c r="K35" s="20">
        <v>3684769332</v>
      </c>
      <c r="L35" s="21">
        <f t="shared" si="7"/>
        <v>1</v>
      </c>
      <c r="M35" s="21">
        <f t="shared" si="8"/>
        <v>1</v>
      </c>
      <c r="N35" s="21">
        <f t="shared" si="9"/>
        <v>0.95041293748183975</v>
      </c>
    </row>
    <row r="36" spans="1:14" s="22" customFormat="1" ht="42.75" customHeight="1" x14ac:dyDescent="0.2">
      <c r="A36" s="91" t="s">
        <v>3526</v>
      </c>
      <c r="B36" s="61" t="s">
        <v>3524</v>
      </c>
      <c r="C36" s="20">
        <v>361006750</v>
      </c>
      <c r="D36" s="20">
        <v>361006750</v>
      </c>
      <c r="E36" s="20">
        <v>0</v>
      </c>
      <c r="F36" s="20">
        <v>361006750</v>
      </c>
      <c r="G36" s="20">
        <v>9733333</v>
      </c>
      <c r="H36" s="20">
        <v>351273417</v>
      </c>
      <c r="I36" s="20">
        <v>238135951</v>
      </c>
      <c r="J36" s="20">
        <v>113137466</v>
      </c>
      <c r="K36" s="20">
        <v>113137466</v>
      </c>
      <c r="L36" s="21">
        <f t="shared" si="7"/>
        <v>1</v>
      </c>
      <c r="M36" s="21">
        <f t="shared" si="8"/>
        <v>0.97303836285609613</v>
      </c>
      <c r="N36" s="21">
        <f t="shared" si="9"/>
        <v>0.31339432295933523</v>
      </c>
    </row>
    <row r="37" spans="1:14" s="22" customFormat="1" ht="42.75" customHeight="1" x14ac:dyDescent="0.2">
      <c r="A37" s="92"/>
      <c r="B37" s="61" t="s">
        <v>3523</v>
      </c>
      <c r="C37" s="20">
        <v>0</v>
      </c>
      <c r="D37" s="20">
        <v>0</v>
      </c>
      <c r="E37" s="20">
        <v>0</v>
      </c>
      <c r="F37" s="20">
        <v>0</v>
      </c>
      <c r="G37" s="20">
        <v>0</v>
      </c>
      <c r="H37" s="20">
        <v>0</v>
      </c>
      <c r="I37" s="20">
        <v>0</v>
      </c>
      <c r="J37" s="20">
        <v>0</v>
      </c>
      <c r="K37" s="20">
        <v>0</v>
      </c>
      <c r="L37" s="21" t="str">
        <f t="shared" si="7"/>
        <v>N.A</v>
      </c>
      <c r="M37" s="21" t="str">
        <f t="shared" si="8"/>
        <v>N.A</v>
      </c>
      <c r="N37" s="21" t="str">
        <f t="shared" si="9"/>
        <v>N.A</v>
      </c>
    </row>
    <row r="38" spans="1:14" s="22" customFormat="1" ht="42.75" customHeight="1" x14ac:dyDescent="0.2">
      <c r="A38" s="93"/>
      <c r="B38" s="49" t="s">
        <v>110</v>
      </c>
      <c r="C38" s="50">
        <f>SUM(C36:C37)</f>
        <v>361006750</v>
      </c>
      <c r="D38" s="50">
        <f t="shared" ref="D38:K38" si="14">SUM(D36:D37)</f>
        <v>361006750</v>
      </c>
      <c r="E38" s="50">
        <f t="shared" si="14"/>
        <v>0</v>
      </c>
      <c r="F38" s="50">
        <f t="shared" si="14"/>
        <v>361006750</v>
      </c>
      <c r="G38" s="50">
        <f t="shared" si="14"/>
        <v>9733333</v>
      </c>
      <c r="H38" s="50">
        <f t="shared" si="14"/>
        <v>351273417</v>
      </c>
      <c r="I38" s="50">
        <f t="shared" si="14"/>
        <v>238135951</v>
      </c>
      <c r="J38" s="50">
        <f t="shared" si="14"/>
        <v>113137466</v>
      </c>
      <c r="K38" s="50">
        <f t="shared" si="14"/>
        <v>113137466</v>
      </c>
      <c r="L38" s="25">
        <f>IF(D38&gt;0,(F38/D38),"N.A")</f>
        <v>1</v>
      </c>
      <c r="M38" s="25">
        <f>IF(D38&gt;0,(H38/D38),"N.A")</f>
        <v>0.97303836285609613</v>
      </c>
      <c r="N38" s="25">
        <f>IF(D38&gt;0,(J38/D38),"N.A")</f>
        <v>0.31339432295933523</v>
      </c>
    </row>
    <row r="39" spans="1:14" s="22" customFormat="1" ht="42.75" customHeight="1" x14ac:dyDescent="0.2">
      <c r="A39" s="60" t="s">
        <v>3542</v>
      </c>
      <c r="B39" s="61" t="s">
        <v>3542</v>
      </c>
      <c r="C39" s="20">
        <v>0</v>
      </c>
      <c r="D39" s="20">
        <v>0</v>
      </c>
      <c r="E39" s="20">
        <v>0</v>
      </c>
      <c r="F39" s="20">
        <v>0</v>
      </c>
      <c r="G39" s="20">
        <v>0</v>
      </c>
      <c r="H39" s="20">
        <v>0</v>
      </c>
      <c r="I39" s="20">
        <v>0</v>
      </c>
      <c r="J39" s="20">
        <v>0</v>
      </c>
      <c r="K39" s="20">
        <v>0</v>
      </c>
      <c r="L39" s="21" t="str">
        <f t="shared" si="7"/>
        <v>N.A</v>
      </c>
      <c r="M39" s="21" t="str">
        <f t="shared" si="8"/>
        <v>N.A</v>
      </c>
      <c r="N39" s="21" t="str">
        <f t="shared" si="9"/>
        <v>N.A</v>
      </c>
    </row>
    <row r="40" spans="1:14" s="22" customFormat="1" ht="42.75" customHeight="1" x14ac:dyDescent="0.2">
      <c r="A40" s="60" t="s">
        <v>3534</v>
      </c>
      <c r="B40" s="61" t="s">
        <v>3534</v>
      </c>
      <c r="C40" s="20">
        <v>63242883</v>
      </c>
      <c r="D40" s="20">
        <v>63242883</v>
      </c>
      <c r="E40" s="20">
        <v>0</v>
      </c>
      <c r="F40" s="20">
        <v>63242883</v>
      </c>
      <c r="G40" s="20">
        <v>683333</v>
      </c>
      <c r="H40" s="20">
        <v>62559550</v>
      </c>
      <c r="I40" s="20">
        <v>1</v>
      </c>
      <c r="J40" s="20">
        <v>62559549</v>
      </c>
      <c r="K40" s="20">
        <v>62559549</v>
      </c>
      <c r="L40" s="21">
        <f t="shared" si="7"/>
        <v>1</v>
      </c>
      <c r="M40" s="21">
        <f t="shared" si="8"/>
        <v>0.9891951004194417</v>
      </c>
      <c r="N40" s="21">
        <f t="shared" si="9"/>
        <v>0.98919508460738581</v>
      </c>
    </row>
    <row r="41" spans="1:14" s="22" customFormat="1" ht="42.75" customHeight="1" x14ac:dyDescent="0.2">
      <c r="A41" s="60" t="s">
        <v>3544</v>
      </c>
      <c r="B41" s="61" t="s">
        <v>3544</v>
      </c>
      <c r="C41" s="20">
        <v>0</v>
      </c>
      <c r="D41" s="20">
        <v>0</v>
      </c>
      <c r="E41" s="20">
        <v>0</v>
      </c>
      <c r="F41" s="20">
        <v>0</v>
      </c>
      <c r="G41" s="20">
        <v>0</v>
      </c>
      <c r="H41" s="20">
        <v>0</v>
      </c>
      <c r="I41" s="20">
        <v>0</v>
      </c>
      <c r="J41" s="20">
        <v>0</v>
      </c>
      <c r="K41" s="20">
        <v>0</v>
      </c>
      <c r="L41" s="21" t="str">
        <f t="shared" si="7"/>
        <v>N.A</v>
      </c>
      <c r="M41" s="21" t="str">
        <f t="shared" si="8"/>
        <v>N.A</v>
      </c>
      <c r="N41" s="21" t="str">
        <f t="shared" si="9"/>
        <v>N.A</v>
      </c>
    </row>
    <row r="42" spans="1:14" s="22" customFormat="1" ht="42.75" customHeight="1" x14ac:dyDescent="0.2">
      <c r="A42" s="60" t="s">
        <v>3528</v>
      </c>
      <c r="B42" s="61" t="s">
        <v>3528</v>
      </c>
      <c r="C42" s="20">
        <v>0</v>
      </c>
      <c r="D42" s="20">
        <v>0</v>
      </c>
      <c r="E42" s="20">
        <v>0</v>
      </c>
      <c r="F42" s="20">
        <v>0</v>
      </c>
      <c r="G42" s="20">
        <v>0</v>
      </c>
      <c r="H42" s="20">
        <v>0</v>
      </c>
      <c r="I42" s="20">
        <v>0</v>
      </c>
      <c r="J42" s="20">
        <v>0</v>
      </c>
      <c r="K42" s="20">
        <v>0</v>
      </c>
      <c r="L42" s="21" t="str">
        <f t="shared" si="7"/>
        <v>N.A</v>
      </c>
      <c r="M42" s="21" t="str">
        <f t="shared" si="8"/>
        <v>N.A</v>
      </c>
      <c r="N42" s="21" t="str">
        <f t="shared" si="9"/>
        <v>N.A</v>
      </c>
    </row>
    <row r="43" spans="1:14" ht="42.75" customHeight="1" x14ac:dyDescent="0.2">
      <c r="A43" s="23"/>
      <c r="B43" s="23" t="s">
        <v>110</v>
      </c>
      <c r="C43" s="24">
        <f>C23+C26+C31+C34+C35+C38+C39+C40+C41+C42</f>
        <v>84961072095</v>
      </c>
      <c r="D43" s="24">
        <f t="shared" ref="D43:K43" si="15">D23+D26+D31+D34+D35+D38+D39+D40+D41+D42</f>
        <v>84961072095</v>
      </c>
      <c r="E43" s="24">
        <f t="shared" si="15"/>
        <v>0</v>
      </c>
      <c r="F43" s="24">
        <f t="shared" si="15"/>
        <v>84961072095</v>
      </c>
      <c r="G43" s="24">
        <f t="shared" si="15"/>
        <v>16737619022</v>
      </c>
      <c r="H43" s="24">
        <f t="shared" si="15"/>
        <v>68223453073</v>
      </c>
      <c r="I43" s="24">
        <f t="shared" si="15"/>
        <v>33225113277</v>
      </c>
      <c r="J43" s="24">
        <f t="shared" si="15"/>
        <v>34998339796</v>
      </c>
      <c r="K43" s="24">
        <f t="shared" si="15"/>
        <v>33298583199</v>
      </c>
      <c r="L43" s="25">
        <f t="shared" si="7"/>
        <v>1</v>
      </c>
      <c r="M43" s="25">
        <f t="shared" si="8"/>
        <v>0.80299661233929964</v>
      </c>
      <c r="N43" s="25">
        <f t="shared" si="9"/>
        <v>0.41193382961159303</v>
      </c>
    </row>
    <row r="44" spans="1:14" ht="18.75" customHeight="1" x14ac:dyDescent="0.2">
      <c r="B44" s="38"/>
      <c r="C44" s="39">
        <f>'6-Ejec. Res. 2025 16-OCT-2026'!I301</f>
        <v>84961072095</v>
      </c>
      <c r="D44" s="39">
        <f>'6-Ejec. Res. 2025 16-OCT-2026'!J301</f>
        <v>84961072095</v>
      </c>
      <c r="E44" s="39">
        <f>'6-Ejec. Res. 2025 16-OCT-2026'!K301</f>
        <v>0</v>
      </c>
      <c r="F44" s="39">
        <f>'6-Ejec. Res. 2025 16-OCT-2026'!L301</f>
        <v>84961072095</v>
      </c>
      <c r="G44" s="39">
        <f>'6-Ejec. Res. 2025 16-OCT-2026'!M301</f>
        <v>16737619022</v>
      </c>
      <c r="H44" s="39">
        <f>'6-Ejec. Res. 2025 16-OCT-2026'!N301</f>
        <v>68223453073</v>
      </c>
      <c r="I44" s="39">
        <f>'6-Ejec. Res. 2025 16-OCT-2026'!O301</f>
        <v>33225113277</v>
      </c>
      <c r="J44" s="39">
        <f>'6-Ejec. Res. 2025 16-OCT-2026'!P301</f>
        <v>34998339796</v>
      </c>
      <c r="K44" s="39">
        <f>'6-Ejec. Res. 2025 16-OCT-2026'!Q301</f>
        <v>33298583199</v>
      </c>
      <c r="L44" s="39"/>
      <c r="M44" s="39"/>
      <c r="N44" s="39"/>
    </row>
    <row r="45" spans="1:14" ht="18.75" customHeight="1" x14ac:dyDescent="0.2">
      <c r="B45" s="40"/>
      <c r="C45" s="41">
        <f>C43-C44</f>
        <v>0</v>
      </c>
      <c r="D45" s="41">
        <f>D43-D44</f>
        <v>0</v>
      </c>
      <c r="E45" s="41">
        <f t="shared" ref="E45:K45" si="16">E43-E44</f>
        <v>0</v>
      </c>
      <c r="F45" s="41">
        <f t="shared" si="16"/>
        <v>0</v>
      </c>
      <c r="G45" s="41">
        <f t="shared" si="16"/>
        <v>0</v>
      </c>
      <c r="H45" s="41">
        <f t="shared" si="16"/>
        <v>0</v>
      </c>
      <c r="I45" s="41">
        <f t="shared" si="16"/>
        <v>0</v>
      </c>
      <c r="J45" s="41">
        <f t="shared" si="16"/>
        <v>0</v>
      </c>
      <c r="K45" s="41">
        <f t="shared" si="16"/>
        <v>0</v>
      </c>
      <c r="L45" s="41"/>
      <c r="M45" s="41"/>
      <c r="N45" s="41"/>
    </row>
    <row r="46" spans="1:14" x14ac:dyDescent="0.2">
      <c r="C46" s="42"/>
      <c r="D46" s="42"/>
      <c r="E46" s="42"/>
      <c r="F46" s="42"/>
      <c r="G46" s="42"/>
      <c r="H46" s="42"/>
      <c r="I46" s="42"/>
      <c r="J46" s="42"/>
      <c r="K46" s="42"/>
    </row>
    <row r="47" spans="1:14" x14ac:dyDescent="0.2">
      <c r="C47" s="42"/>
      <c r="D47" s="42"/>
      <c r="E47" s="42"/>
      <c r="F47" s="42"/>
      <c r="G47" s="42"/>
      <c r="H47" s="42"/>
      <c r="I47" s="42"/>
      <c r="J47" s="42"/>
      <c r="K47" s="42"/>
    </row>
    <row r="48" spans="1:14" x14ac:dyDescent="0.2">
      <c r="C48" s="42"/>
      <c r="D48" s="42"/>
      <c r="E48" s="42"/>
      <c r="F48" s="42"/>
      <c r="G48" s="42"/>
      <c r="H48" s="42"/>
      <c r="I48" s="42"/>
      <c r="J48" s="42"/>
      <c r="K48" s="42"/>
    </row>
  </sheetData>
  <mergeCells count="7">
    <mergeCell ref="A36:A38"/>
    <mergeCell ref="A3:A7"/>
    <mergeCell ref="A8:A10"/>
    <mergeCell ref="A21:A23"/>
    <mergeCell ref="A24:A26"/>
    <mergeCell ref="A27:A31"/>
    <mergeCell ref="A32:A3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246D3-18CD-40C7-9FEB-01059E86495E}">
  <dimension ref="A1:AS1046"/>
  <sheetViews>
    <sheetView topLeftCell="A2" zoomScaleNormal="100" workbookViewId="0">
      <selection activeCell="C1" sqref="C1"/>
    </sheetView>
  </sheetViews>
  <sheetFormatPr baseColWidth="10" defaultColWidth="11.42578125" defaultRowHeight="12.75" x14ac:dyDescent="0.2"/>
  <cols>
    <col min="1" max="1" width="15.42578125" style="5" customWidth="1"/>
    <col min="2" max="2" width="12.7109375" style="5" customWidth="1"/>
    <col min="3" max="3" width="25.28515625" style="5" customWidth="1"/>
    <col min="4" max="4" width="12.7109375" style="5" customWidth="1"/>
    <col min="5" max="5" width="23" style="5" customWidth="1"/>
    <col min="6" max="6" width="9.140625" style="5" customWidth="1"/>
    <col min="7" max="7" width="24.28515625" style="5" customWidth="1"/>
    <col min="8" max="8" width="14.5703125" style="5" customWidth="1"/>
    <col min="9" max="9" width="16.28515625" style="5" customWidth="1"/>
    <col min="10" max="10" width="16.42578125" style="5" customWidth="1"/>
    <col min="11" max="12" width="14.42578125" style="5" customWidth="1"/>
    <col min="13" max="14" width="16.5703125" style="5" customWidth="1"/>
    <col min="15" max="15" width="15.42578125" style="6" customWidth="1"/>
    <col min="16" max="16" width="15.42578125" style="4" customWidth="1"/>
    <col min="17" max="19" width="15.42578125" style="5" customWidth="1"/>
    <col min="20" max="26" width="19.5703125" style="4" customWidth="1"/>
    <col min="27" max="29" width="18.7109375" style="4" customWidth="1"/>
    <col min="30" max="30" width="11.42578125" style="3"/>
    <col min="31" max="31" width="27.28515625" style="3" customWidth="1"/>
    <col min="32" max="32" width="11.42578125" style="3"/>
    <col min="33" max="33" width="24.140625" style="4" customWidth="1"/>
    <col min="34" max="34" width="24" style="4" customWidth="1"/>
    <col min="35" max="35" width="28.5703125" style="4" customWidth="1"/>
    <col min="36" max="36" width="10.85546875" style="4" customWidth="1"/>
    <col min="37" max="37" width="27.28515625" style="4" customWidth="1"/>
    <col min="38" max="38" width="11.42578125" style="3"/>
    <col min="39" max="39" width="15.28515625" style="4" customWidth="1"/>
    <col min="40" max="40" width="11.42578125" style="3"/>
    <col min="41" max="41" width="15.28515625" style="3" customWidth="1"/>
    <col min="42" max="43" width="28.5703125" style="4" customWidth="1"/>
    <col min="44" max="44" width="29" style="4" customWidth="1"/>
    <col min="45" max="45" width="15.28515625" style="4" customWidth="1"/>
    <col min="46" max="46" width="11.42578125" style="3"/>
    <col min="47" max="47" width="55.5703125" style="3" bestFit="1" customWidth="1"/>
    <col min="48" max="16384" width="11.42578125" style="3"/>
  </cols>
  <sheetData>
    <row r="1" spans="1:45" s="7" customFormat="1" ht="35.1" customHeight="1" x14ac:dyDescent="0.2">
      <c r="A1" s="8" t="s">
        <v>3815</v>
      </c>
      <c r="B1" s="8" t="s">
        <v>9468</v>
      </c>
      <c r="C1" s="7" t="s">
        <v>1</v>
      </c>
      <c r="D1" s="7" t="s">
        <v>2</v>
      </c>
      <c r="E1" s="7" t="s">
        <v>3</v>
      </c>
      <c r="F1" s="7" t="s">
        <v>13</v>
      </c>
      <c r="G1" s="7" t="s">
        <v>54</v>
      </c>
      <c r="H1" s="7" t="s">
        <v>55</v>
      </c>
      <c r="I1" s="7" t="s">
        <v>56</v>
      </c>
      <c r="J1" s="7" t="s">
        <v>15011</v>
      </c>
      <c r="K1" s="7" t="s">
        <v>65</v>
      </c>
      <c r="L1" s="7" t="s">
        <v>66</v>
      </c>
      <c r="M1" s="7" t="s">
        <v>67</v>
      </c>
      <c r="N1" s="7" t="s">
        <v>57</v>
      </c>
      <c r="O1" s="77" t="s">
        <v>58</v>
      </c>
      <c r="P1" s="77" t="s">
        <v>68</v>
      </c>
      <c r="Q1" s="7" t="s">
        <v>59</v>
      </c>
      <c r="R1" s="7" t="s">
        <v>69</v>
      </c>
      <c r="S1" s="7" t="s">
        <v>12776</v>
      </c>
      <c r="T1" s="9" t="s">
        <v>71</v>
      </c>
      <c r="U1" s="9" t="s">
        <v>12777</v>
      </c>
      <c r="V1" s="9" t="s">
        <v>12778</v>
      </c>
      <c r="W1" s="9" t="s">
        <v>12779</v>
      </c>
      <c r="X1" s="9" t="s">
        <v>12780</v>
      </c>
      <c r="Y1" s="9" t="s">
        <v>11</v>
      </c>
      <c r="Z1" s="9" t="s">
        <v>12</v>
      </c>
      <c r="AA1" s="9"/>
      <c r="AB1" s="10"/>
      <c r="AC1" s="10"/>
      <c r="AD1" s="10"/>
    </row>
    <row r="2" spans="1:45" x14ac:dyDescent="0.2">
      <c r="A2" s="27" t="s">
        <v>918</v>
      </c>
      <c r="B2" s="27" t="s">
        <v>918</v>
      </c>
      <c r="C2" s="27" t="s">
        <v>13272</v>
      </c>
      <c r="D2" s="27">
        <v>650</v>
      </c>
      <c r="E2" s="27" t="s">
        <v>13273</v>
      </c>
      <c r="F2" s="27">
        <v>10</v>
      </c>
      <c r="G2" s="27" t="s">
        <v>32</v>
      </c>
      <c r="H2" s="27">
        <v>10007</v>
      </c>
      <c r="I2" s="27" t="s">
        <v>12914</v>
      </c>
      <c r="J2" s="27" t="s">
        <v>13286</v>
      </c>
      <c r="K2" s="27" t="s">
        <v>75</v>
      </c>
      <c r="L2" s="27" t="s">
        <v>13287</v>
      </c>
      <c r="M2" s="27">
        <v>25803457</v>
      </c>
      <c r="N2" s="27">
        <v>25603329</v>
      </c>
      <c r="O2" s="43">
        <v>45819.449108796296</v>
      </c>
      <c r="P2" s="28" t="s">
        <v>2870</v>
      </c>
      <c r="Q2" s="27" t="s">
        <v>13288</v>
      </c>
      <c r="R2" s="27">
        <v>860049921</v>
      </c>
      <c r="S2" s="27" t="s">
        <v>9583</v>
      </c>
      <c r="T2" s="28">
        <v>38045860</v>
      </c>
      <c r="U2" s="28">
        <v>38045860</v>
      </c>
      <c r="V2" s="28">
        <v>0</v>
      </c>
      <c r="W2" s="28">
        <v>38045860</v>
      </c>
      <c r="X2" s="28">
        <v>1</v>
      </c>
      <c r="Y2" s="28">
        <v>38045859</v>
      </c>
      <c r="Z2" s="28">
        <v>38045859</v>
      </c>
      <c r="AC2" s="3"/>
      <c r="AG2" s="3"/>
      <c r="AH2" s="3"/>
      <c r="AI2" s="3"/>
      <c r="AJ2" s="3"/>
      <c r="AK2" s="3"/>
      <c r="AM2" s="3"/>
      <c r="AP2" s="3"/>
      <c r="AQ2" s="3"/>
      <c r="AR2" s="3"/>
      <c r="AS2" s="3"/>
    </row>
    <row r="3" spans="1:45" x14ac:dyDescent="0.2">
      <c r="A3" s="27" t="s">
        <v>918</v>
      </c>
      <c r="B3" s="27" t="s">
        <v>918</v>
      </c>
      <c r="C3" s="27" t="s">
        <v>13280</v>
      </c>
      <c r="D3" s="27">
        <v>964</v>
      </c>
      <c r="E3" s="27" t="s">
        <v>13281</v>
      </c>
      <c r="F3" s="27">
        <v>60</v>
      </c>
      <c r="G3" s="27" t="s">
        <v>37</v>
      </c>
      <c r="H3" s="27">
        <v>27101</v>
      </c>
      <c r="I3" s="27" t="s">
        <v>3618</v>
      </c>
      <c r="J3" s="27" t="s">
        <v>13296</v>
      </c>
      <c r="K3" s="27" t="s">
        <v>75</v>
      </c>
      <c r="L3" s="27" t="s">
        <v>9133</v>
      </c>
      <c r="M3" s="27">
        <v>25805538</v>
      </c>
      <c r="N3" s="27">
        <v>25604603</v>
      </c>
      <c r="O3" s="43">
        <v>46013.710439814815</v>
      </c>
      <c r="P3" s="28" t="s">
        <v>7482</v>
      </c>
      <c r="Q3" s="27" t="s">
        <v>9134</v>
      </c>
      <c r="R3" s="27">
        <v>1071630064</v>
      </c>
      <c r="S3" s="27" t="s">
        <v>2629</v>
      </c>
      <c r="T3" s="28">
        <v>4200000</v>
      </c>
      <c r="U3" s="28">
        <v>2700000</v>
      </c>
      <c r="V3" s="28">
        <v>300000</v>
      </c>
      <c r="W3" s="28">
        <v>2400000</v>
      </c>
      <c r="X3" s="28">
        <v>0</v>
      </c>
      <c r="Y3" s="28">
        <v>2400000</v>
      </c>
      <c r="Z3" s="28">
        <v>2400000</v>
      </c>
      <c r="AC3" s="3"/>
      <c r="AG3" s="3"/>
      <c r="AH3" s="3"/>
      <c r="AI3" s="3"/>
      <c r="AJ3" s="3"/>
      <c r="AK3" s="3"/>
      <c r="AM3" s="3"/>
      <c r="AP3" s="3"/>
      <c r="AQ3" s="3"/>
      <c r="AR3" s="3"/>
      <c r="AS3" s="3"/>
    </row>
    <row r="4" spans="1:45" x14ac:dyDescent="0.2">
      <c r="A4" s="27" t="s">
        <v>918</v>
      </c>
      <c r="B4" s="27" t="s">
        <v>918</v>
      </c>
      <c r="C4" s="27" t="s">
        <v>13282</v>
      </c>
      <c r="D4" s="27">
        <v>966</v>
      </c>
      <c r="E4" s="27" t="s">
        <v>13283</v>
      </c>
      <c r="F4" s="27">
        <v>60</v>
      </c>
      <c r="G4" s="27" t="s">
        <v>37</v>
      </c>
      <c r="H4" s="27">
        <v>10007</v>
      </c>
      <c r="I4" s="27" t="s">
        <v>12914</v>
      </c>
      <c r="J4" s="27" t="s">
        <v>13289</v>
      </c>
      <c r="K4" s="27" t="s">
        <v>75</v>
      </c>
      <c r="L4" s="27" t="s">
        <v>13290</v>
      </c>
      <c r="M4" s="27">
        <v>25803771</v>
      </c>
      <c r="N4" s="27">
        <v>25603903</v>
      </c>
      <c r="O4" s="43">
        <v>45856.087418981479</v>
      </c>
      <c r="P4" s="28" t="s">
        <v>3073</v>
      </c>
      <c r="Q4" s="27" t="s">
        <v>13291</v>
      </c>
      <c r="R4" s="27">
        <v>830085746</v>
      </c>
      <c r="S4" s="27" t="s">
        <v>13292</v>
      </c>
      <c r="T4" s="28">
        <v>80652250</v>
      </c>
      <c r="U4" s="28">
        <v>10413690</v>
      </c>
      <c r="V4" s="28">
        <v>0</v>
      </c>
      <c r="W4" s="28">
        <v>10413690</v>
      </c>
      <c r="X4" s="28">
        <v>0</v>
      </c>
      <c r="Y4" s="28">
        <v>10413690</v>
      </c>
      <c r="Z4" s="28">
        <v>10413690</v>
      </c>
      <c r="AC4" s="3"/>
      <c r="AG4" s="3"/>
      <c r="AH4" s="3"/>
      <c r="AI4" s="3"/>
      <c r="AJ4" s="3"/>
      <c r="AK4" s="3"/>
      <c r="AM4" s="3"/>
      <c r="AP4" s="3"/>
      <c r="AQ4" s="3"/>
      <c r="AR4" s="3"/>
      <c r="AS4" s="3"/>
    </row>
    <row r="5" spans="1:45" x14ac:dyDescent="0.2">
      <c r="A5" s="27" t="s">
        <v>918</v>
      </c>
      <c r="B5" s="27" t="s">
        <v>918</v>
      </c>
      <c r="C5" s="27" t="s">
        <v>13282</v>
      </c>
      <c r="D5" s="27">
        <v>966</v>
      </c>
      <c r="E5" s="27" t="s">
        <v>13283</v>
      </c>
      <c r="F5" s="27">
        <v>60</v>
      </c>
      <c r="G5" s="27" t="s">
        <v>37</v>
      </c>
      <c r="H5" s="27">
        <v>27101</v>
      </c>
      <c r="I5" s="27" t="s">
        <v>3618</v>
      </c>
      <c r="J5" s="27" t="s">
        <v>13293</v>
      </c>
      <c r="K5" s="27" t="s">
        <v>75</v>
      </c>
      <c r="L5" s="27" t="s">
        <v>3795</v>
      </c>
      <c r="M5" s="27">
        <v>25804636</v>
      </c>
      <c r="N5" s="27">
        <v>25604602</v>
      </c>
      <c r="O5" s="43">
        <v>45973.593842592592</v>
      </c>
      <c r="P5" s="28" t="s">
        <v>2793</v>
      </c>
      <c r="Q5" s="27" t="s">
        <v>3796</v>
      </c>
      <c r="R5" s="27">
        <v>79432432</v>
      </c>
      <c r="S5" s="27" t="s">
        <v>3176</v>
      </c>
      <c r="T5" s="28">
        <v>14000000</v>
      </c>
      <c r="U5" s="28">
        <v>7000000</v>
      </c>
      <c r="V5" s="28">
        <v>0</v>
      </c>
      <c r="W5" s="28">
        <v>7000000</v>
      </c>
      <c r="X5" s="28">
        <v>0</v>
      </c>
      <c r="Y5" s="28">
        <v>7000000</v>
      </c>
      <c r="Z5" s="28">
        <v>7000000</v>
      </c>
      <c r="AC5" s="3"/>
      <c r="AG5" s="3"/>
      <c r="AH5" s="3"/>
      <c r="AI5" s="3"/>
      <c r="AJ5" s="3"/>
      <c r="AK5" s="3"/>
      <c r="AM5" s="3"/>
      <c r="AP5" s="3"/>
      <c r="AQ5" s="3"/>
      <c r="AR5" s="3"/>
      <c r="AS5" s="3"/>
    </row>
    <row r="6" spans="1:45" x14ac:dyDescent="0.2">
      <c r="A6" s="27" t="s">
        <v>918</v>
      </c>
      <c r="B6" s="27" t="s">
        <v>918</v>
      </c>
      <c r="C6" s="27" t="s">
        <v>13282</v>
      </c>
      <c r="D6" s="27">
        <v>966</v>
      </c>
      <c r="E6" s="27" t="s">
        <v>13283</v>
      </c>
      <c r="F6" s="27">
        <v>60</v>
      </c>
      <c r="G6" s="27" t="s">
        <v>37</v>
      </c>
      <c r="H6" s="27">
        <v>27101</v>
      </c>
      <c r="I6" s="27" t="s">
        <v>3618</v>
      </c>
      <c r="J6" s="27" t="s">
        <v>13294</v>
      </c>
      <c r="K6" s="27" t="s">
        <v>75</v>
      </c>
      <c r="L6" s="27" t="s">
        <v>4891</v>
      </c>
      <c r="M6" s="27">
        <v>25805214</v>
      </c>
      <c r="N6" s="27">
        <v>25604602</v>
      </c>
      <c r="O6" s="43">
        <v>46006.534895833334</v>
      </c>
      <c r="P6" s="28" t="s">
        <v>2892</v>
      </c>
      <c r="Q6" s="27" t="s">
        <v>4892</v>
      </c>
      <c r="R6" s="27">
        <v>1026272407</v>
      </c>
      <c r="S6" s="27" t="s">
        <v>4893</v>
      </c>
      <c r="T6" s="28">
        <v>8166667</v>
      </c>
      <c r="U6" s="28">
        <v>3733333</v>
      </c>
      <c r="V6" s="28">
        <v>233333</v>
      </c>
      <c r="W6" s="28">
        <v>3500000</v>
      </c>
      <c r="X6" s="28">
        <v>0</v>
      </c>
      <c r="Y6" s="28">
        <v>3500000</v>
      </c>
      <c r="Z6" s="28">
        <v>3500000</v>
      </c>
      <c r="AC6" s="3"/>
      <c r="AG6" s="3"/>
      <c r="AH6" s="3"/>
      <c r="AI6" s="3"/>
      <c r="AJ6" s="3"/>
      <c r="AK6" s="3"/>
      <c r="AM6" s="3"/>
      <c r="AP6" s="3"/>
      <c r="AQ6" s="3"/>
      <c r="AR6" s="3"/>
      <c r="AS6" s="3"/>
    </row>
    <row r="7" spans="1:45" x14ac:dyDescent="0.2">
      <c r="A7" s="27" t="s">
        <v>918</v>
      </c>
      <c r="B7" s="27" t="s">
        <v>918</v>
      </c>
      <c r="C7" s="27" t="s">
        <v>13282</v>
      </c>
      <c r="D7" s="27">
        <v>966</v>
      </c>
      <c r="E7" s="27" t="s">
        <v>13283</v>
      </c>
      <c r="F7" s="27">
        <v>60</v>
      </c>
      <c r="G7" s="27" t="s">
        <v>37</v>
      </c>
      <c r="H7" s="27">
        <v>27101</v>
      </c>
      <c r="I7" s="27" t="s">
        <v>3618</v>
      </c>
      <c r="J7" s="27" t="s">
        <v>13295</v>
      </c>
      <c r="K7" s="27" t="s">
        <v>75</v>
      </c>
      <c r="L7" s="27" t="s">
        <v>9128</v>
      </c>
      <c r="M7" s="27">
        <v>25805456</v>
      </c>
      <c r="N7" s="27">
        <v>25604602</v>
      </c>
      <c r="O7" s="43">
        <v>46010.499166666668</v>
      </c>
      <c r="P7" s="28" t="s">
        <v>771</v>
      </c>
      <c r="Q7" s="27" t="s">
        <v>9129</v>
      </c>
      <c r="R7" s="27">
        <v>1010246596</v>
      </c>
      <c r="S7" s="27" t="s">
        <v>3265</v>
      </c>
      <c r="T7" s="28">
        <v>6750000</v>
      </c>
      <c r="U7" s="28">
        <v>1350000</v>
      </c>
      <c r="V7" s="28">
        <v>150000</v>
      </c>
      <c r="W7" s="28">
        <v>1200000</v>
      </c>
      <c r="X7" s="28">
        <v>0</v>
      </c>
      <c r="Y7" s="28">
        <v>1200000</v>
      </c>
      <c r="Z7" s="28">
        <v>1200000</v>
      </c>
      <c r="AC7" s="3"/>
      <c r="AG7" s="3"/>
      <c r="AH7" s="3"/>
      <c r="AI7" s="3"/>
      <c r="AJ7" s="3"/>
      <c r="AK7" s="3"/>
      <c r="AM7" s="3"/>
      <c r="AP7" s="3"/>
      <c r="AQ7" s="3"/>
      <c r="AR7" s="3"/>
      <c r="AS7" s="3"/>
    </row>
    <row r="8" spans="1:45" x14ac:dyDescent="0.2">
      <c r="A8" s="27" t="s">
        <v>919</v>
      </c>
      <c r="B8" s="27" t="s">
        <v>919</v>
      </c>
      <c r="C8" s="27" t="s">
        <v>12940</v>
      </c>
      <c r="D8" s="27">
        <v>75</v>
      </c>
      <c r="E8" s="27" t="s">
        <v>12941</v>
      </c>
      <c r="F8" s="27">
        <v>10</v>
      </c>
      <c r="G8" s="27" t="s">
        <v>32</v>
      </c>
      <c r="H8" s="27">
        <v>27104</v>
      </c>
      <c r="I8" s="27" t="s">
        <v>3624</v>
      </c>
      <c r="J8" s="27" t="s">
        <v>13297</v>
      </c>
      <c r="K8" s="27" t="s">
        <v>75</v>
      </c>
      <c r="L8" s="27" t="s">
        <v>9170</v>
      </c>
      <c r="M8" s="27">
        <v>25805778</v>
      </c>
      <c r="N8" s="27">
        <v>25604715</v>
      </c>
      <c r="O8" s="43">
        <v>46020.600787037038</v>
      </c>
      <c r="P8" s="28" t="s">
        <v>2942</v>
      </c>
      <c r="Q8" s="27" t="s">
        <v>9171</v>
      </c>
      <c r="R8" s="27">
        <v>79792765</v>
      </c>
      <c r="S8" s="27" t="s">
        <v>358</v>
      </c>
      <c r="T8" s="28">
        <v>3919356</v>
      </c>
      <c r="U8" s="28">
        <v>435484</v>
      </c>
      <c r="V8" s="28">
        <v>0</v>
      </c>
      <c r="W8" s="28">
        <v>435484</v>
      </c>
      <c r="X8" s="28">
        <v>0</v>
      </c>
      <c r="Y8" s="28">
        <v>435484</v>
      </c>
      <c r="Z8" s="28">
        <v>435484</v>
      </c>
      <c r="AC8" s="3"/>
      <c r="AG8" s="3"/>
      <c r="AH8" s="3"/>
      <c r="AI8" s="3"/>
      <c r="AJ8" s="3"/>
      <c r="AK8" s="3"/>
      <c r="AM8" s="3"/>
      <c r="AP8" s="3"/>
      <c r="AQ8" s="3"/>
      <c r="AR8" s="3"/>
      <c r="AS8" s="3"/>
    </row>
    <row r="9" spans="1:45" x14ac:dyDescent="0.2">
      <c r="A9" s="27" t="s">
        <v>3519</v>
      </c>
      <c r="B9" s="27" t="s">
        <v>3519</v>
      </c>
      <c r="C9" s="27" t="s">
        <v>1443</v>
      </c>
      <c r="D9" s="27">
        <v>636</v>
      </c>
      <c r="E9" s="27" t="s">
        <v>13267</v>
      </c>
      <c r="F9" s="27">
        <v>10</v>
      </c>
      <c r="G9" s="27" t="s">
        <v>32</v>
      </c>
      <c r="H9" s="27">
        <v>10005</v>
      </c>
      <c r="I9" s="27" t="s">
        <v>3585</v>
      </c>
      <c r="J9" s="27" t="s">
        <v>13300</v>
      </c>
      <c r="K9" s="27" t="s">
        <v>75</v>
      </c>
      <c r="L9" s="27" t="s">
        <v>13301</v>
      </c>
      <c r="M9" s="27">
        <v>25802606</v>
      </c>
      <c r="N9" s="27">
        <v>25602832</v>
      </c>
      <c r="O9" s="43">
        <v>45730.696574074071</v>
      </c>
      <c r="P9" s="28" t="s">
        <v>2510</v>
      </c>
      <c r="Q9" s="27" t="s">
        <v>13302</v>
      </c>
      <c r="R9" s="27">
        <v>1129532234</v>
      </c>
      <c r="S9" s="27" t="s">
        <v>13303</v>
      </c>
      <c r="T9" s="28">
        <v>80750000</v>
      </c>
      <c r="U9" s="28">
        <v>8500000</v>
      </c>
      <c r="V9" s="28">
        <v>0</v>
      </c>
      <c r="W9" s="28">
        <v>8500000</v>
      </c>
      <c r="X9" s="28">
        <v>0</v>
      </c>
      <c r="Y9" s="28">
        <v>8500000</v>
      </c>
      <c r="Z9" s="28">
        <v>8500000</v>
      </c>
      <c r="AC9" s="3"/>
      <c r="AG9" s="3"/>
      <c r="AH9" s="3"/>
      <c r="AI9" s="3"/>
      <c r="AJ9" s="3"/>
      <c r="AK9" s="3"/>
      <c r="AM9" s="3"/>
      <c r="AP9" s="3"/>
      <c r="AQ9" s="3"/>
      <c r="AR9" s="3"/>
      <c r="AS9" s="3"/>
    </row>
    <row r="10" spans="1:45" x14ac:dyDescent="0.2">
      <c r="A10" s="27" t="s">
        <v>3519</v>
      </c>
      <c r="B10" s="27" t="s">
        <v>3519</v>
      </c>
      <c r="C10" s="27" t="s">
        <v>1445</v>
      </c>
      <c r="D10" s="27">
        <v>641</v>
      </c>
      <c r="E10" s="27" t="s">
        <v>13268</v>
      </c>
      <c r="F10" s="27">
        <v>10</v>
      </c>
      <c r="G10" s="27" t="s">
        <v>32</v>
      </c>
      <c r="H10" s="27">
        <v>10005</v>
      </c>
      <c r="I10" s="27" t="s">
        <v>3585</v>
      </c>
      <c r="J10" s="27" t="s">
        <v>13298</v>
      </c>
      <c r="K10" s="27" t="s">
        <v>75</v>
      </c>
      <c r="L10" s="27" t="s">
        <v>1783</v>
      </c>
      <c r="M10" s="27">
        <v>25801095</v>
      </c>
      <c r="N10" s="27">
        <v>25601582</v>
      </c>
      <c r="O10" s="43">
        <v>45688.555509259262</v>
      </c>
      <c r="P10" s="28" t="s">
        <v>118</v>
      </c>
      <c r="Q10" s="27" t="s">
        <v>13299</v>
      </c>
      <c r="R10" s="27">
        <v>1070967975</v>
      </c>
      <c r="S10" s="27" t="s">
        <v>446</v>
      </c>
      <c r="T10" s="28">
        <v>47334000</v>
      </c>
      <c r="U10" s="28">
        <v>4116000</v>
      </c>
      <c r="V10" s="28">
        <v>0</v>
      </c>
      <c r="W10" s="28">
        <v>4116000</v>
      </c>
      <c r="X10" s="28">
        <v>0</v>
      </c>
      <c r="Y10" s="28">
        <v>4116000</v>
      </c>
      <c r="Z10" s="28">
        <v>4116000</v>
      </c>
      <c r="AC10" s="3"/>
      <c r="AG10" s="3"/>
      <c r="AH10" s="3"/>
      <c r="AI10" s="3"/>
      <c r="AJ10" s="3"/>
      <c r="AK10" s="3"/>
      <c r="AM10" s="3"/>
      <c r="AP10" s="3"/>
      <c r="AQ10" s="3"/>
      <c r="AR10" s="3"/>
      <c r="AS10" s="3"/>
    </row>
    <row r="11" spans="1:45" x14ac:dyDescent="0.2">
      <c r="A11" s="27" t="s">
        <v>3519</v>
      </c>
      <c r="B11" s="27" t="s">
        <v>3519</v>
      </c>
      <c r="C11" s="27" t="s">
        <v>1445</v>
      </c>
      <c r="D11" s="27">
        <v>641</v>
      </c>
      <c r="E11" s="27" t="s">
        <v>13268</v>
      </c>
      <c r="F11" s="27">
        <v>10</v>
      </c>
      <c r="G11" s="27" t="s">
        <v>32</v>
      </c>
      <c r="H11" s="27">
        <v>10005</v>
      </c>
      <c r="I11" s="27" t="s">
        <v>3585</v>
      </c>
      <c r="J11" s="27" t="s">
        <v>13304</v>
      </c>
      <c r="K11" s="27" t="s">
        <v>75</v>
      </c>
      <c r="L11" s="27" t="s">
        <v>13305</v>
      </c>
      <c r="M11" s="27">
        <v>25804233</v>
      </c>
      <c r="N11" s="27">
        <v>25604117</v>
      </c>
      <c r="O11" s="43">
        <v>45916.795567129629</v>
      </c>
      <c r="P11" s="28" t="s">
        <v>222</v>
      </c>
      <c r="Q11" s="27" t="s">
        <v>13306</v>
      </c>
      <c r="R11" s="27">
        <v>1004006460</v>
      </c>
      <c r="S11" s="27" t="s">
        <v>3274</v>
      </c>
      <c r="T11" s="28">
        <v>10000000</v>
      </c>
      <c r="U11" s="28">
        <v>2500000</v>
      </c>
      <c r="V11" s="28">
        <v>0</v>
      </c>
      <c r="W11" s="28">
        <v>2500000</v>
      </c>
      <c r="X11" s="28">
        <v>0</v>
      </c>
      <c r="Y11" s="28">
        <v>2500000</v>
      </c>
      <c r="Z11" s="28">
        <v>2500000</v>
      </c>
      <c r="AC11" s="3"/>
      <c r="AG11" s="3"/>
      <c r="AH11" s="3"/>
      <c r="AI11" s="3"/>
      <c r="AJ11" s="3"/>
      <c r="AK11" s="3"/>
      <c r="AM11" s="3"/>
      <c r="AP11" s="3"/>
      <c r="AQ11" s="3"/>
      <c r="AR11" s="3"/>
      <c r="AS11" s="3"/>
    </row>
    <row r="12" spans="1:45" x14ac:dyDescent="0.2">
      <c r="A12" s="27" t="s">
        <v>3519</v>
      </c>
      <c r="B12" s="27" t="s">
        <v>3519</v>
      </c>
      <c r="C12" s="27" t="s">
        <v>13275</v>
      </c>
      <c r="D12" s="27">
        <v>1147</v>
      </c>
      <c r="E12" s="27" t="s">
        <v>13276</v>
      </c>
      <c r="F12" s="27">
        <v>20</v>
      </c>
      <c r="G12" s="27" t="s">
        <v>36</v>
      </c>
      <c r="H12" s="27">
        <v>27106</v>
      </c>
      <c r="I12" s="27" t="s">
        <v>3637</v>
      </c>
      <c r="J12" s="27" t="s">
        <v>13307</v>
      </c>
      <c r="K12" s="27" t="s">
        <v>93</v>
      </c>
      <c r="L12" s="27" t="s">
        <v>13308</v>
      </c>
      <c r="M12" s="27">
        <v>25804633</v>
      </c>
      <c r="N12" s="27">
        <v>25604796</v>
      </c>
      <c r="O12" s="43">
        <v>45973.471701388888</v>
      </c>
      <c r="P12" s="28" t="s">
        <v>13309</v>
      </c>
      <c r="Q12" s="27" t="s">
        <v>13310</v>
      </c>
      <c r="R12" s="27">
        <v>830101214</v>
      </c>
      <c r="S12" s="27" t="s">
        <v>13311</v>
      </c>
      <c r="T12" s="28">
        <v>75000000</v>
      </c>
      <c r="U12" s="28">
        <v>75000000</v>
      </c>
      <c r="V12" s="28">
        <v>0</v>
      </c>
      <c r="W12" s="28">
        <v>75000000</v>
      </c>
      <c r="X12" s="28">
        <v>0</v>
      </c>
      <c r="Y12" s="28">
        <v>75000000</v>
      </c>
      <c r="Z12" s="28">
        <v>75000000</v>
      </c>
      <c r="AC12" s="3"/>
      <c r="AG12" s="3"/>
      <c r="AH12" s="3"/>
      <c r="AI12" s="3"/>
      <c r="AJ12" s="3"/>
      <c r="AK12" s="3"/>
      <c r="AM12" s="3"/>
      <c r="AP12" s="3"/>
      <c r="AQ12" s="3"/>
      <c r="AR12" s="3"/>
      <c r="AS12" s="3"/>
    </row>
    <row r="13" spans="1:45" x14ac:dyDescent="0.2">
      <c r="A13" s="27" t="s">
        <v>3519</v>
      </c>
      <c r="B13" s="27" t="s">
        <v>3519</v>
      </c>
      <c r="C13" s="27" t="s">
        <v>13277</v>
      </c>
      <c r="D13" s="27">
        <v>1193</v>
      </c>
      <c r="E13" s="27" t="s">
        <v>13278</v>
      </c>
      <c r="F13" s="27">
        <v>20</v>
      </c>
      <c r="G13" s="27" t="s">
        <v>36</v>
      </c>
      <c r="H13" s="27">
        <v>10005</v>
      </c>
      <c r="I13" s="27" t="s">
        <v>3585</v>
      </c>
      <c r="J13" s="27" t="s">
        <v>13312</v>
      </c>
      <c r="K13" s="27" t="s">
        <v>75</v>
      </c>
      <c r="L13" s="27" t="s">
        <v>4906</v>
      </c>
      <c r="M13" s="27">
        <v>25805000</v>
      </c>
      <c r="N13" s="27">
        <v>25604622</v>
      </c>
      <c r="O13" s="43">
        <v>45996.602349537039</v>
      </c>
      <c r="P13" s="28" t="s">
        <v>759</v>
      </c>
      <c r="Q13" s="27" t="s">
        <v>4907</v>
      </c>
      <c r="R13" s="27">
        <v>1022975061</v>
      </c>
      <c r="S13" s="27" t="s">
        <v>3273</v>
      </c>
      <c r="T13" s="28">
        <v>9333333</v>
      </c>
      <c r="U13" s="28">
        <v>5133333</v>
      </c>
      <c r="V13" s="28">
        <v>0</v>
      </c>
      <c r="W13" s="28">
        <v>5133333</v>
      </c>
      <c r="X13" s="28">
        <v>0</v>
      </c>
      <c r="Y13" s="28">
        <v>5133333</v>
      </c>
      <c r="Z13" s="28">
        <v>5133333</v>
      </c>
      <c r="AC13" s="3"/>
      <c r="AG13" s="3"/>
      <c r="AH13" s="3"/>
      <c r="AI13" s="3"/>
      <c r="AJ13" s="3"/>
      <c r="AK13" s="3"/>
      <c r="AM13" s="3"/>
      <c r="AP13" s="3"/>
      <c r="AQ13" s="3"/>
      <c r="AR13" s="3"/>
      <c r="AS13" s="3"/>
    </row>
    <row r="14" spans="1:45" x14ac:dyDescent="0.2">
      <c r="A14" s="27" t="s">
        <v>3519</v>
      </c>
      <c r="B14" s="27" t="s">
        <v>3519</v>
      </c>
      <c r="C14" s="27" t="s">
        <v>13277</v>
      </c>
      <c r="D14" s="27">
        <v>1193</v>
      </c>
      <c r="E14" s="27" t="s">
        <v>13278</v>
      </c>
      <c r="F14" s="27">
        <v>20</v>
      </c>
      <c r="G14" s="27" t="s">
        <v>36</v>
      </c>
      <c r="H14" s="27">
        <v>10005</v>
      </c>
      <c r="I14" s="27" t="s">
        <v>3585</v>
      </c>
      <c r="J14" s="27" t="s">
        <v>13313</v>
      </c>
      <c r="K14" s="27" t="s">
        <v>75</v>
      </c>
      <c r="L14" s="27" t="s">
        <v>4910</v>
      </c>
      <c r="M14" s="27">
        <v>25805114</v>
      </c>
      <c r="N14" s="27">
        <v>25604615</v>
      </c>
      <c r="O14" s="43">
        <v>46001.756157407406</v>
      </c>
      <c r="P14" s="28" t="s">
        <v>2870</v>
      </c>
      <c r="Q14" s="27" t="s">
        <v>4911</v>
      </c>
      <c r="R14" s="27">
        <v>1053332421</v>
      </c>
      <c r="S14" s="27" t="s">
        <v>3271</v>
      </c>
      <c r="T14" s="28">
        <v>3600000</v>
      </c>
      <c r="U14" s="28">
        <v>1800000</v>
      </c>
      <c r="V14" s="28">
        <v>0</v>
      </c>
      <c r="W14" s="28">
        <v>1800000</v>
      </c>
      <c r="X14" s="28">
        <v>0</v>
      </c>
      <c r="Y14" s="28">
        <v>1800000</v>
      </c>
      <c r="Z14" s="28">
        <v>1800000</v>
      </c>
      <c r="AC14" s="3"/>
      <c r="AG14" s="3"/>
      <c r="AH14" s="3"/>
      <c r="AI14" s="3"/>
      <c r="AJ14" s="3"/>
      <c r="AK14" s="3"/>
      <c r="AM14" s="3"/>
      <c r="AP14" s="3"/>
      <c r="AQ14" s="3"/>
      <c r="AR14" s="3"/>
      <c r="AS14" s="3"/>
    </row>
    <row r="15" spans="1:45" x14ac:dyDescent="0.2">
      <c r="A15" s="27" t="s">
        <v>3519</v>
      </c>
      <c r="B15" s="27" t="s">
        <v>3519</v>
      </c>
      <c r="C15" s="27" t="s">
        <v>13277</v>
      </c>
      <c r="D15" s="27">
        <v>1193</v>
      </c>
      <c r="E15" s="27" t="s">
        <v>13278</v>
      </c>
      <c r="F15" s="27">
        <v>20</v>
      </c>
      <c r="G15" s="27" t="s">
        <v>36</v>
      </c>
      <c r="H15" s="27">
        <v>10005</v>
      </c>
      <c r="I15" s="27" t="s">
        <v>3585</v>
      </c>
      <c r="J15" s="27" t="s">
        <v>13314</v>
      </c>
      <c r="K15" s="27" t="s">
        <v>75</v>
      </c>
      <c r="L15" s="27" t="s">
        <v>4918</v>
      </c>
      <c r="M15" s="27">
        <v>25805305</v>
      </c>
      <c r="N15" s="27">
        <v>25604618</v>
      </c>
      <c r="O15" s="43">
        <v>46007.770972222221</v>
      </c>
      <c r="P15" s="28" t="s">
        <v>2654</v>
      </c>
      <c r="Q15" s="27" t="s">
        <v>4919</v>
      </c>
      <c r="R15" s="27">
        <v>1016114300</v>
      </c>
      <c r="S15" s="27" t="s">
        <v>4920</v>
      </c>
      <c r="T15" s="28">
        <v>8000000</v>
      </c>
      <c r="U15" s="28">
        <v>2600000</v>
      </c>
      <c r="V15" s="28">
        <v>0</v>
      </c>
      <c r="W15" s="28">
        <v>2600000</v>
      </c>
      <c r="X15" s="28">
        <v>0</v>
      </c>
      <c r="Y15" s="28">
        <v>2600000</v>
      </c>
      <c r="Z15" s="28">
        <v>2600000</v>
      </c>
      <c r="AC15" s="3"/>
      <c r="AG15" s="3"/>
      <c r="AH15" s="3"/>
      <c r="AI15" s="3"/>
      <c r="AJ15" s="3"/>
      <c r="AK15" s="3"/>
      <c r="AM15" s="3"/>
      <c r="AP15" s="3"/>
      <c r="AQ15" s="3"/>
      <c r="AR15" s="3"/>
      <c r="AS15" s="3"/>
    </row>
    <row r="16" spans="1:45" x14ac:dyDescent="0.2">
      <c r="A16" s="27" t="s">
        <v>3519</v>
      </c>
      <c r="B16" s="27" t="s">
        <v>3519</v>
      </c>
      <c r="C16" s="27" t="s">
        <v>13277</v>
      </c>
      <c r="D16" s="27">
        <v>1193</v>
      </c>
      <c r="E16" s="27" t="s">
        <v>13278</v>
      </c>
      <c r="F16" s="27">
        <v>20</v>
      </c>
      <c r="G16" s="27" t="s">
        <v>36</v>
      </c>
      <c r="H16" s="27">
        <v>10005</v>
      </c>
      <c r="I16" s="27" t="s">
        <v>3585</v>
      </c>
      <c r="J16" s="27" t="s">
        <v>13315</v>
      </c>
      <c r="K16" s="27" t="s">
        <v>75</v>
      </c>
      <c r="L16" s="27" t="s">
        <v>9187</v>
      </c>
      <c r="M16" s="27">
        <v>25805371</v>
      </c>
      <c r="N16" s="27">
        <v>25604622</v>
      </c>
      <c r="O16" s="43">
        <v>46008.967152777775</v>
      </c>
      <c r="P16" s="28" t="s">
        <v>770</v>
      </c>
      <c r="Q16" s="27" t="s">
        <v>4913</v>
      </c>
      <c r="R16" s="27">
        <v>1001310783</v>
      </c>
      <c r="S16" s="27" t="s">
        <v>3406</v>
      </c>
      <c r="T16" s="28">
        <v>7333333</v>
      </c>
      <c r="U16" s="28">
        <v>2200000</v>
      </c>
      <c r="V16" s="28">
        <v>0</v>
      </c>
      <c r="W16" s="28">
        <v>2200000</v>
      </c>
      <c r="X16" s="28">
        <v>0</v>
      </c>
      <c r="Y16" s="28">
        <v>2200000</v>
      </c>
      <c r="Z16" s="28">
        <v>2200000</v>
      </c>
      <c r="AC16" s="3"/>
      <c r="AG16" s="3"/>
      <c r="AH16" s="3"/>
      <c r="AI16" s="3"/>
      <c r="AJ16" s="3"/>
      <c r="AK16" s="3"/>
      <c r="AM16" s="3"/>
      <c r="AP16" s="3"/>
      <c r="AQ16" s="3"/>
      <c r="AR16" s="3"/>
      <c r="AS16" s="3"/>
    </row>
    <row r="17" spans="1:45" x14ac:dyDescent="0.2">
      <c r="A17" s="27" t="s">
        <v>3519</v>
      </c>
      <c r="B17" s="27" t="s">
        <v>3519</v>
      </c>
      <c r="C17" s="27" t="s">
        <v>13277</v>
      </c>
      <c r="D17" s="27">
        <v>1193</v>
      </c>
      <c r="E17" s="27" t="s">
        <v>13278</v>
      </c>
      <c r="F17" s="27">
        <v>20</v>
      </c>
      <c r="G17" s="27" t="s">
        <v>36</v>
      </c>
      <c r="H17" s="27">
        <v>10005</v>
      </c>
      <c r="I17" s="27" t="s">
        <v>3585</v>
      </c>
      <c r="J17" s="27" t="s">
        <v>13316</v>
      </c>
      <c r="K17" s="27" t="s">
        <v>75</v>
      </c>
      <c r="L17" s="27" t="s">
        <v>9198</v>
      </c>
      <c r="M17" s="27">
        <v>25805446</v>
      </c>
      <c r="N17" s="27">
        <v>25604622</v>
      </c>
      <c r="O17" s="43">
        <v>46010.442557870374</v>
      </c>
      <c r="P17" s="28" t="s">
        <v>771</v>
      </c>
      <c r="Q17" s="27" t="s">
        <v>4913</v>
      </c>
      <c r="R17" s="27">
        <v>1018404898</v>
      </c>
      <c r="S17" s="27" t="s">
        <v>3306</v>
      </c>
      <c r="T17" s="28">
        <v>8666666</v>
      </c>
      <c r="U17" s="28">
        <v>1083333</v>
      </c>
      <c r="V17" s="28">
        <v>0</v>
      </c>
      <c r="W17" s="28">
        <v>1083333</v>
      </c>
      <c r="X17" s="28">
        <v>0</v>
      </c>
      <c r="Y17" s="28">
        <v>1083333</v>
      </c>
      <c r="Z17" s="28">
        <v>1083333</v>
      </c>
      <c r="AC17" s="3"/>
      <c r="AG17" s="3"/>
      <c r="AH17" s="3"/>
      <c r="AI17" s="3"/>
      <c r="AJ17" s="3"/>
      <c r="AK17" s="3"/>
      <c r="AM17" s="3"/>
      <c r="AP17" s="3"/>
      <c r="AQ17" s="3"/>
      <c r="AR17" s="3"/>
      <c r="AS17" s="3"/>
    </row>
    <row r="18" spans="1:45" x14ac:dyDescent="0.2">
      <c r="A18" s="27" t="s">
        <v>3519</v>
      </c>
      <c r="B18" s="27" t="s">
        <v>3519</v>
      </c>
      <c r="C18" s="27" t="s">
        <v>13277</v>
      </c>
      <c r="D18" s="27">
        <v>1193</v>
      </c>
      <c r="E18" s="27" t="s">
        <v>13278</v>
      </c>
      <c r="F18" s="27">
        <v>20</v>
      </c>
      <c r="G18" s="27" t="s">
        <v>36</v>
      </c>
      <c r="H18" s="27">
        <v>10005</v>
      </c>
      <c r="I18" s="27" t="s">
        <v>3585</v>
      </c>
      <c r="J18" s="27" t="s">
        <v>13317</v>
      </c>
      <c r="K18" s="27" t="s">
        <v>75</v>
      </c>
      <c r="L18" s="27" t="s">
        <v>9199</v>
      </c>
      <c r="M18" s="27">
        <v>25805455</v>
      </c>
      <c r="N18" s="27">
        <v>25604622</v>
      </c>
      <c r="O18" s="43">
        <v>46010.496990740743</v>
      </c>
      <c r="P18" s="28" t="s">
        <v>771</v>
      </c>
      <c r="Q18" s="27" t="s">
        <v>4913</v>
      </c>
      <c r="R18" s="27">
        <v>1020718750</v>
      </c>
      <c r="S18" s="27" t="s">
        <v>3305</v>
      </c>
      <c r="T18" s="28">
        <v>9866667</v>
      </c>
      <c r="U18" s="28">
        <v>2220000</v>
      </c>
      <c r="V18" s="28">
        <v>0</v>
      </c>
      <c r="W18" s="28">
        <v>2220000</v>
      </c>
      <c r="X18" s="28">
        <v>0</v>
      </c>
      <c r="Y18" s="28">
        <v>2220000</v>
      </c>
      <c r="Z18" s="28">
        <v>2220000</v>
      </c>
      <c r="AC18" s="3"/>
      <c r="AG18" s="3"/>
      <c r="AH18" s="3"/>
      <c r="AI18" s="3"/>
      <c r="AJ18" s="3"/>
      <c r="AK18" s="3"/>
      <c r="AM18" s="3"/>
      <c r="AP18" s="3"/>
      <c r="AQ18" s="3"/>
      <c r="AR18" s="3"/>
      <c r="AS18" s="3"/>
    </row>
    <row r="19" spans="1:45" x14ac:dyDescent="0.2">
      <c r="A19" s="27" t="s">
        <v>3519</v>
      </c>
      <c r="B19" s="27" t="s">
        <v>3519</v>
      </c>
      <c r="C19" s="27" t="s">
        <v>13277</v>
      </c>
      <c r="D19" s="27">
        <v>1193</v>
      </c>
      <c r="E19" s="27" t="s">
        <v>13278</v>
      </c>
      <c r="F19" s="27">
        <v>20</v>
      </c>
      <c r="G19" s="27" t="s">
        <v>36</v>
      </c>
      <c r="H19" s="27">
        <v>10005</v>
      </c>
      <c r="I19" s="27" t="s">
        <v>3585</v>
      </c>
      <c r="J19" s="27" t="s">
        <v>13318</v>
      </c>
      <c r="K19" s="27" t="s">
        <v>75</v>
      </c>
      <c r="L19" s="27" t="s">
        <v>9201</v>
      </c>
      <c r="M19" s="27">
        <v>25805544</v>
      </c>
      <c r="N19" s="27">
        <v>25604622</v>
      </c>
      <c r="O19" s="43">
        <v>46013.800659722219</v>
      </c>
      <c r="P19" s="28" t="s">
        <v>7482</v>
      </c>
      <c r="Q19" s="27" t="s">
        <v>9202</v>
      </c>
      <c r="R19" s="27">
        <v>1014223853</v>
      </c>
      <c r="S19" s="27" t="s">
        <v>3079</v>
      </c>
      <c r="T19" s="28">
        <v>9333333</v>
      </c>
      <c r="U19" s="28">
        <v>1866666</v>
      </c>
      <c r="V19" s="28">
        <v>0</v>
      </c>
      <c r="W19" s="28">
        <v>1866666</v>
      </c>
      <c r="X19" s="28">
        <v>0</v>
      </c>
      <c r="Y19" s="28">
        <v>1866666</v>
      </c>
      <c r="Z19" s="28">
        <v>1866666</v>
      </c>
      <c r="AC19" s="3"/>
      <c r="AG19" s="3"/>
      <c r="AH19" s="3"/>
      <c r="AI19" s="3"/>
      <c r="AJ19" s="3"/>
      <c r="AK19" s="3"/>
      <c r="AM19" s="3"/>
      <c r="AP19" s="3"/>
      <c r="AQ19" s="3"/>
      <c r="AR19" s="3"/>
      <c r="AS19" s="3"/>
    </row>
    <row r="20" spans="1:45" x14ac:dyDescent="0.2">
      <c r="A20" s="27" t="s">
        <v>3519</v>
      </c>
      <c r="B20" s="27" t="s">
        <v>3519</v>
      </c>
      <c r="C20" s="27" t="s">
        <v>2714</v>
      </c>
      <c r="D20" s="27">
        <v>962</v>
      </c>
      <c r="E20" s="27" t="s">
        <v>2715</v>
      </c>
      <c r="F20" s="27">
        <v>60</v>
      </c>
      <c r="G20" s="27" t="s">
        <v>37</v>
      </c>
      <c r="H20" s="27">
        <v>27106</v>
      </c>
      <c r="I20" s="27" t="s">
        <v>3637</v>
      </c>
      <c r="J20" s="27" t="s">
        <v>13307</v>
      </c>
      <c r="K20" s="27" t="s">
        <v>93</v>
      </c>
      <c r="L20" s="27" t="s">
        <v>13308</v>
      </c>
      <c r="M20" s="27">
        <v>25804633</v>
      </c>
      <c r="N20" s="27">
        <v>25604796</v>
      </c>
      <c r="O20" s="43">
        <v>45973.471701388888</v>
      </c>
      <c r="P20" s="28" t="s">
        <v>13309</v>
      </c>
      <c r="Q20" s="27" t="s">
        <v>13310</v>
      </c>
      <c r="R20" s="27">
        <v>830101214</v>
      </c>
      <c r="S20" s="27" t="s">
        <v>13311</v>
      </c>
      <c r="T20" s="28">
        <v>3770000000</v>
      </c>
      <c r="U20" s="28">
        <v>3770000000</v>
      </c>
      <c r="V20" s="28">
        <v>0</v>
      </c>
      <c r="W20" s="28">
        <v>3770000000</v>
      </c>
      <c r="X20" s="28">
        <v>192250000</v>
      </c>
      <c r="Y20" s="28">
        <v>3577750000</v>
      </c>
      <c r="Z20" s="28">
        <v>3577750000</v>
      </c>
      <c r="AC20" s="3"/>
      <c r="AG20" s="3"/>
      <c r="AH20" s="3"/>
      <c r="AI20" s="3"/>
      <c r="AJ20" s="3"/>
      <c r="AK20" s="3"/>
      <c r="AM20" s="3"/>
      <c r="AP20" s="3"/>
      <c r="AQ20" s="3"/>
      <c r="AR20" s="3"/>
      <c r="AS20" s="3"/>
    </row>
    <row r="21" spans="1:45" x14ac:dyDescent="0.2">
      <c r="A21" s="27" t="s">
        <v>3500</v>
      </c>
      <c r="B21" s="27" t="s">
        <v>3500</v>
      </c>
      <c r="C21" s="27" t="s">
        <v>26</v>
      </c>
      <c r="D21" s="27">
        <v>118</v>
      </c>
      <c r="E21" s="27" t="s">
        <v>1232</v>
      </c>
      <c r="F21" s="27">
        <v>10</v>
      </c>
      <c r="G21" s="27" t="s">
        <v>32</v>
      </c>
      <c r="H21" s="27">
        <v>10014</v>
      </c>
      <c r="I21" s="27" t="s">
        <v>3583</v>
      </c>
      <c r="J21" s="27" t="s">
        <v>3382</v>
      </c>
      <c r="K21" s="27" t="s">
        <v>226</v>
      </c>
      <c r="L21" s="27" t="s">
        <v>3383</v>
      </c>
      <c r="M21" s="27">
        <v>25804499</v>
      </c>
      <c r="N21" s="27">
        <v>25604232</v>
      </c>
      <c r="O21" s="43">
        <v>45946.449178240742</v>
      </c>
      <c r="P21" s="28" t="s">
        <v>229</v>
      </c>
      <c r="Q21" s="27" t="s">
        <v>3384</v>
      </c>
      <c r="R21" s="27">
        <v>901996371</v>
      </c>
      <c r="S21" s="27" t="s">
        <v>4921</v>
      </c>
      <c r="T21" s="28">
        <v>593621722</v>
      </c>
      <c r="U21" s="28">
        <v>29681087</v>
      </c>
      <c r="V21" s="28">
        <v>0</v>
      </c>
      <c r="W21" s="28">
        <v>29681087</v>
      </c>
      <c r="X21" s="28">
        <v>0</v>
      </c>
      <c r="Y21" s="28">
        <v>29681087</v>
      </c>
      <c r="Z21" s="28">
        <v>29681087</v>
      </c>
      <c r="AC21" s="3"/>
      <c r="AG21" s="3"/>
      <c r="AH21" s="3"/>
      <c r="AI21" s="3"/>
      <c r="AJ21" s="3"/>
      <c r="AK21" s="3"/>
      <c r="AM21" s="3"/>
      <c r="AP21" s="3"/>
      <c r="AQ21" s="3"/>
      <c r="AR21" s="3"/>
      <c r="AS21" s="3"/>
    </row>
    <row r="22" spans="1:45" x14ac:dyDescent="0.2">
      <c r="A22" s="27" t="s">
        <v>3817</v>
      </c>
      <c r="B22" s="27" t="s">
        <v>3499</v>
      </c>
      <c r="C22" s="27" t="s">
        <v>21</v>
      </c>
      <c r="D22" s="27">
        <v>72</v>
      </c>
      <c r="E22" s="27" t="s">
        <v>1223</v>
      </c>
      <c r="F22" s="27">
        <v>10</v>
      </c>
      <c r="G22" s="27" t="s">
        <v>32</v>
      </c>
      <c r="H22" s="27">
        <v>10014</v>
      </c>
      <c r="I22" s="27" t="s">
        <v>3583</v>
      </c>
      <c r="J22" s="27" t="s">
        <v>13321</v>
      </c>
      <c r="K22" s="27" t="s">
        <v>75</v>
      </c>
      <c r="L22" s="27" t="s">
        <v>1595</v>
      </c>
      <c r="M22" s="27">
        <v>25800174</v>
      </c>
      <c r="N22" s="27">
        <v>25600023</v>
      </c>
      <c r="O22" s="43">
        <v>45670.450208333335</v>
      </c>
      <c r="P22" s="28" t="s">
        <v>113</v>
      </c>
      <c r="Q22" s="27" t="s">
        <v>13322</v>
      </c>
      <c r="R22" s="27">
        <v>1024576333</v>
      </c>
      <c r="S22" s="27" t="s">
        <v>155</v>
      </c>
      <c r="T22" s="28">
        <v>92000000</v>
      </c>
      <c r="U22" s="28">
        <v>7466667</v>
      </c>
      <c r="V22" s="28">
        <v>0</v>
      </c>
      <c r="W22" s="28">
        <v>7466667</v>
      </c>
      <c r="X22" s="28">
        <v>0</v>
      </c>
      <c r="Y22" s="28">
        <v>7466667</v>
      </c>
      <c r="Z22" s="28">
        <v>7466667</v>
      </c>
      <c r="AC22" s="3"/>
      <c r="AG22" s="3"/>
      <c r="AH22" s="3"/>
      <c r="AI22" s="3"/>
      <c r="AJ22" s="3"/>
      <c r="AK22" s="3"/>
      <c r="AM22" s="3"/>
      <c r="AP22" s="3"/>
      <c r="AQ22" s="3"/>
      <c r="AR22" s="3"/>
      <c r="AS22" s="3"/>
    </row>
    <row r="23" spans="1:45" x14ac:dyDescent="0.2">
      <c r="A23" s="27" t="s">
        <v>3817</v>
      </c>
      <c r="B23" s="27" t="s">
        <v>3499</v>
      </c>
      <c r="C23" s="27" t="s">
        <v>21</v>
      </c>
      <c r="D23" s="27">
        <v>72</v>
      </c>
      <c r="E23" s="27" t="s">
        <v>1223</v>
      </c>
      <c r="F23" s="27">
        <v>10</v>
      </c>
      <c r="G23" s="27" t="s">
        <v>32</v>
      </c>
      <c r="H23" s="27">
        <v>10014</v>
      </c>
      <c r="I23" s="27" t="s">
        <v>3583</v>
      </c>
      <c r="J23" s="27" t="s">
        <v>13323</v>
      </c>
      <c r="K23" s="27" t="s">
        <v>75</v>
      </c>
      <c r="L23" s="27" t="s">
        <v>1596</v>
      </c>
      <c r="M23" s="27">
        <v>25800179</v>
      </c>
      <c r="N23" s="27">
        <v>25600014</v>
      </c>
      <c r="O23" s="43">
        <v>45670.628842592596</v>
      </c>
      <c r="P23" s="28" t="s">
        <v>113</v>
      </c>
      <c r="Q23" s="27" t="s">
        <v>13324</v>
      </c>
      <c r="R23" s="27">
        <v>1057464913</v>
      </c>
      <c r="S23" s="27" t="s">
        <v>952</v>
      </c>
      <c r="T23" s="28">
        <v>94760000</v>
      </c>
      <c r="U23" s="28">
        <v>7690667</v>
      </c>
      <c r="V23" s="28">
        <v>0</v>
      </c>
      <c r="W23" s="28">
        <v>7690667</v>
      </c>
      <c r="X23" s="28">
        <v>0</v>
      </c>
      <c r="Y23" s="28">
        <v>7690667</v>
      </c>
      <c r="Z23" s="28">
        <v>7690667</v>
      </c>
      <c r="AC23" s="3"/>
      <c r="AG23" s="3"/>
      <c r="AH23" s="3"/>
      <c r="AI23" s="3"/>
      <c r="AJ23" s="3"/>
      <c r="AK23" s="3"/>
      <c r="AM23" s="3"/>
      <c r="AP23" s="3"/>
      <c r="AQ23" s="3"/>
      <c r="AR23" s="3"/>
      <c r="AS23" s="3"/>
    </row>
    <row r="24" spans="1:45" x14ac:dyDescent="0.2">
      <c r="A24" s="27" t="s">
        <v>3817</v>
      </c>
      <c r="B24" s="27" t="s">
        <v>3499</v>
      </c>
      <c r="C24" s="27" t="s">
        <v>21</v>
      </c>
      <c r="D24" s="27">
        <v>72</v>
      </c>
      <c r="E24" s="27" t="s">
        <v>1223</v>
      </c>
      <c r="F24" s="27">
        <v>10</v>
      </c>
      <c r="G24" s="27" t="s">
        <v>32</v>
      </c>
      <c r="H24" s="27">
        <v>10014</v>
      </c>
      <c r="I24" s="27" t="s">
        <v>3583</v>
      </c>
      <c r="J24" s="27" t="s">
        <v>13351</v>
      </c>
      <c r="K24" s="27" t="s">
        <v>75</v>
      </c>
      <c r="L24" s="27" t="s">
        <v>13352</v>
      </c>
      <c r="M24" s="27">
        <v>25800775</v>
      </c>
      <c r="N24" s="27">
        <v>25600643</v>
      </c>
      <c r="O24" s="43">
        <v>45682.520324074074</v>
      </c>
      <c r="P24" s="28" t="s">
        <v>118</v>
      </c>
      <c r="Q24" s="27" t="s">
        <v>13353</v>
      </c>
      <c r="R24" s="27">
        <v>51995393</v>
      </c>
      <c r="S24" s="27" t="s">
        <v>9715</v>
      </c>
      <c r="T24" s="28">
        <v>124630000</v>
      </c>
      <c r="U24" s="28">
        <v>377666</v>
      </c>
      <c r="V24" s="28">
        <v>0</v>
      </c>
      <c r="W24" s="28">
        <v>377666</v>
      </c>
      <c r="X24" s="28">
        <v>0</v>
      </c>
      <c r="Y24" s="28">
        <v>377666</v>
      </c>
      <c r="Z24" s="28">
        <v>377666</v>
      </c>
      <c r="AC24" s="3"/>
      <c r="AG24" s="3"/>
      <c r="AH24" s="3"/>
      <c r="AI24" s="3"/>
      <c r="AJ24" s="3"/>
      <c r="AK24" s="3"/>
      <c r="AM24" s="3"/>
      <c r="AP24" s="3"/>
      <c r="AQ24" s="3"/>
      <c r="AR24" s="3"/>
      <c r="AS24" s="3"/>
    </row>
    <row r="25" spans="1:45" x14ac:dyDescent="0.2">
      <c r="A25" s="27" t="s">
        <v>3817</v>
      </c>
      <c r="B25" s="27" t="s">
        <v>3499</v>
      </c>
      <c r="C25" s="27" t="s">
        <v>21</v>
      </c>
      <c r="D25" s="27">
        <v>72</v>
      </c>
      <c r="E25" s="27" t="s">
        <v>1223</v>
      </c>
      <c r="F25" s="27">
        <v>10</v>
      </c>
      <c r="G25" s="27" t="s">
        <v>32</v>
      </c>
      <c r="H25" s="27">
        <v>10014</v>
      </c>
      <c r="I25" s="27" t="s">
        <v>3583</v>
      </c>
      <c r="J25" s="27" t="s">
        <v>13362</v>
      </c>
      <c r="K25" s="27" t="s">
        <v>75</v>
      </c>
      <c r="L25" s="27" t="s">
        <v>13363</v>
      </c>
      <c r="M25" s="27">
        <v>25800892</v>
      </c>
      <c r="N25" s="27">
        <v>25601103</v>
      </c>
      <c r="O25" s="43">
        <v>45685.533715277779</v>
      </c>
      <c r="P25" s="28" t="s">
        <v>118</v>
      </c>
      <c r="Q25" s="27" t="s">
        <v>12885</v>
      </c>
      <c r="R25" s="27">
        <v>7167235</v>
      </c>
      <c r="S25" s="27" t="s">
        <v>12886</v>
      </c>
      <c r="T25" s="28">
        <v>102190000</v>
      </c>
      <c r="U25" s="28">
        <v>8670667</v>
      </c>
      <c r="V25" s="28">
        <v>0</v>
      </c>
      <c r="W25" s="28">
        <v>8670667</v>
      </c>
      <c r="X25" s="28">
        <v>0</v>
      </c>
      <c r="Y25" s="28">
        <v>8670667</v>
      </c>
      <c r="Z25" s="28">
        <v>8670667</v>
      </c>
      <c r="AC25" s="3"/>
      <c r="AG25" s="3"/>
      <c r="AH25" s="3"/>
      <c r="AI25" s="3"/>
      <c r="AJ25" s="3"/>
      <c r="AK25" s="3"/>
      <c r="AM25" s="3"/>
      <c r="AP25" s="3"/>
      <c r="AQ25" s="3"/>
      <c r="AR25" s="3"/>
      <c r="AS25" s="3"/>
    </row>
    <row r="26" spans="1:45" x14ac:dyDescent="0.2">
      <c r="A26" s="27" t="s">
        <v>3817</v>
      </c>
      <c r="B26" s="27" t="s">
        <v>3499</v>
      </c>
      <c r="C26" s="27" t="s">
        <v>21</v>
      </c>
      <c r="D26" s="27">
        <v>72</v>
      </c>
      <c r="E26" s="27" t="s">
        <v>1223</v>
      </c>
      <c r="F26" s="27">
        <v>10</v>
      </c>
      <c r="G26" s="27" t="s">
        <v>32</v>
      </c>
      <c r="H26" s="27">
        <v>10014</v>
      </c>
      <c r="I26" s="27" t="s">
        <v>3583</v>
      </c>
      <c r="J26" s="27" t="s">
        <v>13364</v>
      </c>
      <c r="K26" s="27" t="s">
        <v>75</v>
      </c>
      <c r="L26" s="27" t="s">
        <v>13365</v>
      </c>
      <c r="M26" s="27">
        <v>25800897</v>
      </c>
      <c r="N26" s="27">
        <v>25600644</v>
      </c>
      <c r="O26" s="43">
        <v>45685.536377314813</v>
      </c>
      <c r="P26" s="28" t="s">
        <v>118</v>
      </c>
      <c r="Q26" s="27" t="s">
        <v>13366</v>
      </c>
      <c r="R26" s="27">
        <v>52055977</v>
      </c>
      <c r="S26" s="27" t="s">
        <v>13367</v>
      </c>
      <c r="T26" s="28">
        <v>72512000</v>
      </c>
      <c r="U26" s="28">
        <v>659200</v>
      </c>
      <c r="V26" s="28">
        <v>659200</v>
      </c>
      <c r="W26" s="28">
        <v>0</v>
      </c>
      <c r="X26" s="28">
        <v>0</v>
      </c>
      <c r="Y26" s="28">
        <v>0</v>
      </c>
      <c r="Z26" s="28">
        <v>0</v>
      </c>
      <c r="AC26" s="3"/>
      <c r="AG26" s="3"/>
      <c r="AH26" s="3"/>
      <c r="AI26" s="3"/>
      <c r="AJ26" s="3"/>
      <c r="AK26" s="3"/>
      <c r="AM26" s="3"/>
      <c r="AP26" s="3"/>
      <c r="AQ26" s="3"/>
      <c r="AR26" s="3"/>
      <c r="AS26" s="3"/>
    </row>
    <row r="27" spans="1:45" x14ac:dyDescent="0.2">
      <c r="A27" s="27" t="s">
        <v>3817</v>
      </c>
      <c r="B27" s="27" t="s">
        <v>3499</v>
      </c>
      <c r="C27" s="27" t="s">
        <v>21</v>
      </c>
      <c r="D27" s="27">
        <v>72</v>
      </c>
      <c r="E27" s="27" t="s">
        <v>1223</v>
      </c>
      <c r="F27" s="27">
        <v>10</v>
      </c>
      <c r="G27" s="27" t="s">
        <v>32</v>
      </c>
      <c r="H27" s="27">
        <v>10014</v>
      </c>
      <c r="I27" s="27" t="s">
        <v>3583</v>
      </c>
      <c r="J27" s="27" t="s">
        <v>13384</v>
      </c>
      <c r="K27" s="27" t="s">
        <v>75</v>
      </c>
      <c r="L27" s="27" t="s">
        <v>13385</v>
      </c>
      <c r="M27" s="27">
        <v>25801235</v>
      </c>
      <c r="N27" s="27">
        <v>25601260</v>
      </c>
      <c r="O27" s="43">
        <v>45692.801481481481</v>
      </c>
      <c r="P27" s="28" t="s">
        <v>12904</v>
      </c>
      <c r="Q27" s="27" t="s">
        <v>13386</v>
      </c>
      <c r="R27" s="27">
        <v>79566336</v>
      </c>
      <c r="S27" s="27" t="s">
        <v>13387</v>
      </c>
      <c r="T27" s="28">
        <v>63000000</v>
      </c>
      <c r="U27" s="28">
        <v>34200000</v>
      </c>
      <c r="V27" s="28">
        <v>29400000</v>
      </c>
      <c r="W27" s="28">
        <v>4800000</v>
      </c>
      <c r="X27" s="28">
        <v>4800000</v>
      </c>
      <c r="Y27" s="28">
        <v>0</v>
      </c>
      <c r="Z27" s="28">
        <v>0</v>
      </c>
      <c r="AC27" s="3"/>
      <c r="AG27" s="3"/>
      <c r="AH27" s="3"/>
      <c r="AI27" s="3"/>
      <c r="AJ27" s="3"/>
      <c r="AK27" s="3"/>
      <c r="AM27" s="3"/>
      <c r="AP27" s="3"/>
      <c r="AQ27" s="3"/>
      <c r="AR27" s="3"/>
      <c r="AS27" s="3"/>
    </row>
    <row r="28" spans="1:45" x14ac:dyDescent="0.2">
      <c r="A28" s="27" t="s">
        <v>3817</v>
      </c>
      <c r="B28" s="27" t="s">
        <v>3499</v>
      </c>
      <c r="C28" s="27" t="s">
        <v>21</v>
      </c>
      <c r="D28" s="27">
        <v>72</v>
      </c>
      <c r="E28" s="27" t="s">
        <v>1223</v>
      </c>
      <c r="F28" s="27">
        <v>10</v>
      </c>
      <c r="G28" s="27" t="s">
        <v>32</v>
      </c>
      <c r="H28" s="27">
        <v>10014</v>
      </c>
      <c r="I28" s="27" t="s">
        <v>3583</v>
      </c>
      <c r="J28" s="27" t="s">
        <v>13396</v>
      </c>
      <c r="K28" s="27" t="s">
        <v>75</v>
      </c>
      <c r="L28" s="27" t="s">
        <v>13397</v>
      </c>
      <c r="M28" s="27">
        <v>25801315</v>
      </c>
      <c r="N28" s="27">
        <v>25601102</v>
      </c>
      <c r="O28" s="43">
        <v>45693.734097222223</v>
      </c>
      <c r="P28" s="28" t="s">
        <v>195</v>
      </c>
      <c r="Q28" s="27" t="s">
        <v>13398</v>
      </c>
      <c r="R28" s="27">
        <v>830089041</v>
      </c>
      <c r="S28" s="27" t="s">
        <v>13399</v>
      </c>
      <c r="T28" s="28">
        <v>100000000</v>
      </c>
      <c r="U28" s="28">
        <v>2000000</v>
      </c>
      <c r="V28" s="28">
        <v>0</v>
      </c>
      <c r="W28" s="28">
        <v>2000000</v>
      </c>
      <c r="X28" s="28">
        <v>0</v>
      </c>
      <c r="Y28" s="28">
        <v>2000000</v>
      </c>
      <c r="Z28" s="28">
        <v>2000000</v>
      </c>
      <c r="AC28" s="3"/>
      <c r="AG28" s="3"/>
      <c r="AH28" s="3"/>
      <c r="AI28" s="3"/>
      <c r="AJ28" s="3"/>
      <c r="AK28" s="3"/>
      <c r="AM28" s="3"/>
      <c r="AP28" s="3"/>
      <c r="AQ28" s="3"/>
      <c r="AR28" s="3"/>
      <c r="AS28" s="3"/>
    </row>
    <row r="29" spans="1:45" x14ac:dyDescent="0.2">
      <c r="A29" s="27" t="s">
        <v>3817</v>
      </c>
      <c r="B29" s="27" t="s">
        <v>3499</v>
      </c>
      <c r="C29" s="27" t="s">
        <v>21</v>
      </c>
      <c r="D29" s="27">
        <v>72</v>
      </c>
      <c r="E29" s="27" t="s">
        <v>1223</v>
      </c>
      <c r="F29" s="27">
        <v>10</v>
      </c>
      <c r="G29" s="27" t="s">
        <v>32</v>
      </c>
      <c r="H29" s="27">
        <v>10014</v>
      </c>
      <c r="I29" s="27" t="s">
        <v>3583</v>
      </c>
      <c r="J29" s="27" t="s">
        <v>13405</v>
      </c>
      <c r="K29" s="27" t="s">
        <v>75</v>
      </c>
      <c r="L29" s="27" t="s">
        <v>13406</v>
      </c>
      <c r="M29" s="27">
        <v>25801487</v>
      </c>
      <c r="N29" s="27">
        <v>25601584</v>
      </c>
      <c r="O29" s="43">
        <v>45699.345219907409</v>
      </c>
      <c r="P29" s="28" t="s">
        <v>195</v>
      </c>
      <c r="Q29" s="27" t="s">
        <v>13407</v>
      </c>
      <c r="R29" s="27">
        <v>800060349</v>
      </c>
      <c r="S29" s="27" t="s">
        <v>1085</v>
      </c>
      <c r="T29" s="28">
        <v>100000000</v>
      </c>
      <c r="U29" s="28">
        <v>3333333</v>
      </c>
      <c r="V29" s="28">
        <v>0</v>
      </c>
      <c r="W29" s="28">
        <v>3333333</v>
      </c>
      <c r="X29" s="28">
        <v>0</v>
      </c>
      <c r="Y29" s="28">
        <v>3333333</v>
      </c>
      <c r="Z29" s="28">
        <v>3333333</v>
      </c>
      <c r="AC29" s="3"/>
      <c r="AG29" s="3"/>
      <c r="AH29" s="3"/>
      <c r="AI29" s="3"/>
      <c r="AJ29" s="3"/>
      <c r="AK29" s="3"/>
      <c r="AM29" s="3"/>
      <c r="AP29" s="3"/>
      <c r="AQ29" s="3"/>
      <c r="AR29" s="3"/>
      <c r="AS29" s="3"/>
    </row>
    <row r="30" spans="1:45" x14ac:dyDescent="0.2">
      <c r="A30" s="27" t="s">
        <v>3817</v>
      </c>
      <c r="B30" s="27" t="s">
        <v>3499</v>
      </c>
      <c r="C30" s="27" t="s">
        <v>21</v>
      </c>
      <c r="D30" s="27">
        <v>72</v>
      </c>
      <c r="E30" s="27" t="s">
        <v>1223</v>
      </c>
      <c r="F30" s="27">
        <v>10</v>
      </c>
      <c r="G30" s="27" t="s">
        <v>32</v>
      </c>
      <c r="H30" s="27">
        <v>10014</v>
      </c>
      <c r="I30" s="27" t="s">
        <v>3583</v>
      </c>
      <c r="J30" s="27" t="s">
        <v>13411</v>
      </c>
      <c r="K30" s="27" t="s">
        <v>75</v>
      </c>
      <c r="L30" s="27" t="s">
        <v>2027</v>
      </c>
      <c r="M30" s="27">
        <v>25801510</v>
      </c>
      <c r="N30" s="27">
        <v>25601964</v>
      </c>
      <c r="O30" s="43">
        <v>45699.542962962965</v>
      </c>
      <c r="P30" s="28" t="s">
        <v>12904</v>
      </c>
      <c r="Q30" s="27" t="s">
        <v>13412</v>
      </c>
      <c r="R30" s="27">
        <v>98558619</v>
      </c>
      <c r="S30" s="27" t="s">
        <v>2028</v>
      </c>
      <c r="T30" s="28">
        <v>140595000</v>
      </c>
      <c r="U30" s="28">
        <v>14282667</v>
      </c>
      <c r="V30" s="28">
        <v>892667</v>
      </c>
      <c r="W30" s="28">
        <v>13390000</v>
      </c>
      <c r="X30" s="28">
        <v>0</v>
      </c>
      <c r="Y30" s="28">
        <v>13390000</v>
      </c>
      <c r="Z30" s="28">
        <v>13390000</v>
      </c>
      <c r="AC30" s="3"/>
      <c r="AG30" s="3"/>
      <c r="AH30" s="3"/>
      <c r="AI30" s="3"/>
      <c r="AJ30" s="3"/>
      <c r="AK30" s="3"/>
      <c r="AM30" s="3"/>
      <c r="AP30" s="3"/>
      <c r="AQ30" s="3"/>
      <c r="AR30" s="3"/>
      <c r="AS30" s="3"/>
    </row>
    <row r="31" spans="1:45" x14ac:dyDescent="0.2">
      <c r="A31" s="27" t="s">
        <v>3817</v>
      </c>
      <c r="B31" s="27" t="s">
        <v>3499</v>
      </c>
      <c r="C31" s="27" t="s">
        <v>21</v>
      </c>
      <c r="D31" s="27">
        <v>72</v>
      </c>
      <c r="E31" s="27" t="s">
        <v>1223</v>
      </c>
      <c r="F31" s="27">
        <v>10</v>
      </c>
      <c r="G31" s="27" t="s">
        <v>32</v>
      </c>
      <c r="H31" s="27">
        <v>10014</v>
      </c>
      <c r="I31" s="27" t="s">
        <v>3583</v>
      </c>
      <c r="J31" s="27" t="s">
        <v>13465</v>
      </c>
      <c r="K31" s="27" t="s">
        <v>75</v>
      </c>
      <c r="L31" s="27" t="s">
        <v>13466</v>
      </c>
      <c r="M31" s="27">
        <v>25802865</v>
      </c>
      <c r="N31" s="27">
        <v>25603069</v>
      </c>
      <c r="O31" s="43">
        <v>45749.971493055556</v>
      </c>
      <c r="P31" s="28" t="s">
        <v>2719</v>
      </c>
      <c r="Q31" s="27" t="s">
        <v>13467</v>
      </c>
      <c r="R31" s="27">
        <v>19372215</v>
      </c>
      <c r="S31" s="27" t="s">
        <v>9751</v>
      </c>
      <c r="T31" s="28">
        <v>64890000</v>
      </c>
      <c r="U31" s="28">
        <v>7210000</v>
      </c>
      <c r="V31" s="28">
        <v>0</v>
      </c>
      <c r="W31" s="28">
        <v>7210000</v>
      </c>
      <c r="X31" s="28">
        <v>0</v>
      </c>
      <c r="Y31" s="28">
        <v>7210000</v>
      </c>
      <c r="Z31" s="28">
        <v>7210000</v>
      </c>
      <c r="AC31" s="3"/>
      <c r="AG31" s="3"/>
      <c r="AH31" s="3"/>
      <c r="AI31" s="3"/>
      <c r="AJ31" s="3"/>
      <c r="AK31" s="3"/>
      <c r="AM31" s="3"/>
      <c r="AP31" s="3"/>
      <c r="AQ31" s="3"/>
      <c r="AR31" s="3"/>
      <c r="AS31" s="3"/>
    </row>
    <row r="32" spans="1:45" x14ac:dyDescent="0.2">
      <c r="A32" s="27" t="s">
        <v>3817</v>
      </c>
      <c r="B32" s="27" t="s">
        <v>3499</v>
      </c>
      <c r="C32" s="27" t="s">
        <v>21</v>
      </c>
      <c r="D32" s="27">
        <v>72</v>
      </c>
      <c r="E32" s="27" t="s">
        <v>1223</v>
      </c>
      <c r="F32" s="27">
        <v>10</v>
      </c>
      <c r="G32" s="27" t="s">
        <v>32</v>
      </c>
      <c r="H32" s="27">
        <v>10014</v>
      </c>
      <c r="I32" s="27" t="s">
        <v>3583</v>
      </c>
      <c r="J32" s="27" t="s">
        <v>13484</v>
      </c>
      <c r="K32" s="27" t="s">
        <v>75</v>
      </c>
      <c r="L32" s="27" t="s">
        <v>13485</v>
      </c>
      <c r="M32" s="27">
        <v>25803212</v>
      </c>
      <c r="N32" s="27">
        <v>25603333</v>
      </c>
      <c r="O32" s="43">
        <v>45786.754374999997</v>
      </c>
      <c r="P32" s="28" t="s">
        <v>223</v>
      </c>
      <c r="Q32" s="27" t="s">
        <v>10041</v>
      </c>
      <c r="R32" s="27">
        <v>80779546</v>
      </c>
      <c r="S32" s="27" t="s">
        <v>2824</v>
      </c>
      <c r="T32" s="28">
        <v>45507000</v>
      </c>
      <c r="U32" s="28">
        <v>216700</v>
      </c>
      <c r="V32" s="28">
        <v>0</v>
      </c>
      <c r="W32" s="28">
        <v>216700</v>
      </c>
      <c r="X32" s="28">
        <v>216700</v>
      </c>
      <c r="Y32" s="28">
        <v>0</v>
      </c>
      <c r="Z32" s="28">
        <v>0</v>
      </c>
      <c r="AC32" s="3"/>
      <c r="AG32" s="3"/>
      <c r="AH32" s="3"/>
      <c r="AI32" s="3"/>
      <c r="AJ32" s="3"/>
      <c r="AK32" s="3"/>
      <c r="AM32" s="3"/>
      <c r="AP32" s="3"/>
      <c r="AQ32" s="3"/>
      <c r="AR32" s="3"/>
      <c r="AS32" s="3"/>
    </row>
    <row r="33" spans="1:45" x14ac:dyDescent="0.2">
      <c r="A33" s="27" t="s">
        <v>3817</v>
      </c>
      <c r="B33" s="27" t="s">
        <v>3499</v>
      </c>
      <c r="C33" s="27" t="s">
        <v>21</v>
      </c>
      <c r="D33" s="27">
        <v>72</v>
      </c>
      <c r="E33" s="27" t="s">
        <v>1223</v>
      </c>
      <c r="F33" s="27">
        <v>10</v>
      </c>
      <c r="G33" s="27" t="s">
        <v>32</v>
      </c>
      <c r="H33" s="27">
        <v>10014</v>
      </c>
      <c r="I33" s="27" t="s">
        <v>3583</v>
      </c>
      <c r="J33" s="27" t="s">
        <v>13490</v>
      </c>
      <c r="K33" s="27" t="s">
        <v>75</v>
      </c>
      <c r="L33" s="27" t="s">
        <v>13491</v>
      </c>
      <c r="M33" s="27">
        <v>25803248</v>
      </c>
      <c r="N33" s="27">
        <v>25601585</v>
      </c>
      <c r="O33" s="43">
        <v>45792.392337962963</v>
      </c>
      <c r="P33" s="28" t="s">
        <v>223</v>
      </c>
      <c r="Q33" s="27" t="s">
        <v>13492</v>
      </c>
      <c r="R33" s="27">
        <v>901248320</v>
      </c>
      <c r="S33" s="27" t="s">
        <v>1147</v>
      </c>
      <c r="T33" s="28">
        <v>70000000</v>
      </c>
      <c r="U33" s="28">
        <v>25000000</v>
      </c>
      <c r="V33" s="28">
        <v>0</v>
      </c>
      <c r="W33" s="28">
        <v>25000000</v>
      </c>
      <c r="X33" s="28">
        <v>0</v>
      </c>
      <c r="Y33" s="28">
        <v>25000000</v>
      </c>
      <c r="Z33" s="28">
        <v>25000000</v>
      </c>
      <c r="AC33" s="3"/>
      <c r="AG33" s="3"/>
      <c r="AH33" s="3"/>
      <c r="AI33" s="3"/>
      <c r="AJ33" s="3"/>
      <c r="AK33" s="3"/>
      <c r="AM33" s="3"/>
      <c r="AP33" s="3"/>
      <c r="AQ33" s="3"/>
      <c r="AR33" s="3"/>
      <c r="AS33" s="3"/>
    </row>
    <row r="34" spans="1:45" x14ac:dyDescent="0.2">
      <c r="A34" s="27" t="s">
        <v>3817</v>
      </c>
      <c r="B34" s="27" t="s">
        <v>3499</v>
      </c>
      <c r="C34" s="27" t="s">
        <v>21</v>
      </c>
      <c r="D34" s="27">
        <v>72</v>
      </c>
      <c r="E34" s="27" t="s">
        <v>1223</v>
      </c>
      <c r="F34" s="27">
        <v>10</v>
      </c>
      <c r="G34" s="27" t="s">
        <v>32</v>
      </c>
      <c r="H34" s="27">
        <v>10014</v>
      </c>
      <c r="I34" s="27" t="s">
        <v>3583</v>
      </c>
      <c r="J34" s="27" t="s">
        <v>13521</v>
      </c>
      <c r="K34" s="27" t="s">
        <v>75</v>
      </c>
      <c r="L34" s="27" t="s">
        <v>13522</v>
      </c>
      <c r="M34" s="27">
        <v>25803472</v>
      </c>
      <c r="N34" s="27">
        <v>25603505</v>
      </c>
      <c r="O34" s="43">
        <v>45820.577314814815</v>
      </c>
      <c r="P34" s="28" t="s">
        <v>2867</v>
      </c>
      <c r="Q34" s="27" t="s">
        <v>1456</v>
      </c>
      <c r="R34" s="27">
        <v>1019019166</v>
      </c>
      <c r="S34" s="27" t="s">
        <v>13523</v>
      </c>
      <c r="T34" s="28">
        <v>60592000</v>
      </c>
      <c r="U34" s="28">
        <v>38952000</v>
      </c>
      <c r="V34" s="28">
        <v>21640000</v>
      </c>
      <c r="W34" s="28">
        <v>17312000</v>
      </c>
      <c r="X34" s="28">
        <v>0</v>
      </c>
      <c r="Y34" s="28">
        <v>17312000</v>
      </c>
      <c r="Z34" s="28">
        <v>17312000</v>
      </c>
      <c r="AC34" s="3"/>
      <c r="AG34" s="3"/>
      <c r="AH34" s="3"/>
      <c r="AI34" s="3"/>
      <c r="AJ34" s="3"/>
      <c r="AK34" s="3"/>
      <c r="AM34" s="3"/>
      <c r="AP34" s="3"/>
      <c r="AQ34" s="3"/>
      <c r="AR34" s="3"/>
      <c r="AS34" s="3"/>
    </row>
    <row r="35" spans="1:45" x14ac:dyDescent="0.2">
      <c r="A35" s="5" t="s">
        <v>3817</v>
      </c>
      <c r="B35" s="5" t="s">
        <v>3499</v>
      </c>
      <c r="C35" s="5" t="s">
        <v>21</v>
      </c>
      <c r="D35" s="5">
        <v>72</v>
      </c>
      <c r="E35" s="5" t="s">
        <v>1223</v>
      </c>
      <c r="F35" s="27">
        <v>10</v>
      </c>
      <c r="G35" s="27" t="s">
        <v>32</v>
      </c>
      <c r="H35" s="5">
        <v>10014</v>
      </c>
      <c r="I35" s="5" t="s">
        <v>3583</v>
      </c>
      <c r="J35" s="5" t="s">
        <v>13527</v>
      </c>
      <c r="K35" s="5" t="s">
        <v>75</v>
      </c>
      <c r="L35" s="5" t="s">
        <v>3059</v>
      </c>
      <c r="M35" s="5">
        <v>25803803</v>
      </c>
      <c r="N35" s="5">
        <v>25603948</v>
      </c>
      <c r="O35" s="6">
        <v>45859.874456018515</v>
      </c>
      <c r="P35" s="4" t="s">
        <v>3060</v>
      </c>
      <c r="Q35" s="5" t="s">
        <v>3061</v>
      </c>
      <c r="R35" s="5">
        <v>79695534</v>
      </c>
      <c r="S35" s="5" t="s">
        <v>3767</v>
      </c>
      <c r="T35" s="4">
        <v>50000000</v>
      </c>
      <c r="U35" s="4">
        <v>50000000</v>
      </c>
      <c r="V35" s="4">
        <v>0</v>
      </c>
      <c r="W35" s="4">
        <v>50000000</v>
      </c>
      <c r="X35" s="4">
        <v>0</v>
      </c>
      <c r="Y35" s="4">
        <v>50000000</v>
      </c>
      <c r="Z35" s="4">
        <v>50000000</v>
      </c>
      <c r="AC35" s="3"/>
      <c r="AG35" s="3"/>
      <c r="AH35" s="3"/>
      <c r="AI35" s="3"/>
      <c r="AJ35" s="3"/>
      <c r="AK35" s="3"/>
      <c r="AM35" s="3"/>
      <c r="AP35" s="3"/>
      <c r="AQ35" s="3"/>
      <c r="AR35" s="3"/>
      <c r="AS35" s="3"/>
    </row>
    <row r="36" spans="1:45" x14ac:dyDescent="0.2">
      <c r="A36" s="5" t="s">
        <v>3817</v>
      </c>
      <c r="B36" s="5" t="s">
        <v>3499</v>
      </c>
      <c r="C36" s="5" t="s">
        <v>21</v>
      </c>
      <c r="D36" s="5">
        <v>72</v>
      </c>
      <c r="E36" s="5" t="s">
        <v>1223</v>
      </c>
      <c r="F36" s="27">
        <v>10</v>
      </c>
      <c r="G36" s="27" t="s">
        <v>32</v>
      </c>
      <c r="H36" s="5">
        <v>10014</v>
      </c>
      <c r="I36" s="5" t="s">
        <v>3583</v>
      </c>
      <c r="J36" s="5" t="s">
        <v>13594</v>
      </c>
      <c r="K36" s="5" t="s">
        <v>75</v>
      </c>
      <c r="L36" s="5" t="s">
        <v>4578</v>
      </c>
      <c r="M36" s="5">
        <v>25805088</v>
      </c>
      <c r="N36" s="5">
        <v>25604563</v>
      </c>
      <c r="O36" s="6">
        <v>46000.921134259261</v>
      </c>
      <c r="P36" s="4" t="s">
        <v>2814</v>
      </c>
      <c r="Q36" s="5" t="s">
        <v>4579</v>
      </c>
      <c r="R36" s="5">
        <v>1110454045</v>
      </c>
      <c r="S36" s="5" t="s">
        <v>2999</v>
      </c>
      <c r="T36" s="4">
        <v>23175000</v>
      </c>
      <c r="U36" s="4">
        <v>23175000</v>
      </c>
      <c r="V36" s="4">
        <v>14935000</v>
      </c>
      <c r="W36" s="4">
        <v>8240000</v>
      </c>
      <c r="X36" s="4">
        <v>0</v>
      </c>
      <c r="Y36" s="4">
        <v>8240000</v>
      </c>
      <c r="Z36" s="4">
        <v>8240000</v>
      </c>
      <c r="AC36" s="3"/>
      <c r="AG36" s="3"/>
      <c r="AH36" s="3"/>
      <c r="AI36" s="3"/>
      <c r="AJ36" s="3"/>
      <c r="AK36" s="3"/>
      <c r="AM36" s="3"/>
      <c r="AP36" s="3"/>
      <c r="AQ36" s="3"/>
      <c r="AR36" s="3"/>
      <c r="AS36" s="3"/>
    </row>
    <row r="37" spans="1:45" x14ac:dyDescent="0.2">
      <c r="A37" s="27" t="s">
        <v>3817</v>
      </c>
      <c r="B37" s="27" t="s">
        <v>3499</v>
      </c>
      <c r="C37" s="27" t="s">
        <v>21</v>
      </c>
      <c r="D37" s="27">
        <v>72</v>
      </c>
      <c r="E37" s="27" t="s">
        <v>1223</v>
      </c>
      <c r="F37" s="27">
        <v>10</v>
      </c>
      <c r="G37" s="27" t="s">
        <v>32</v>
      </c>
      <c r="H37" s="27">
        <v>10014</v>
      </c>
      <c r="I37" s="27" t="s">
        <v>3583</v>
      </c>
      <c r="J37" s="27" t="s">
        <v>13595</v>
      </c>
      <c r="K37" s="27" t="s">
        <v>75</v>
      </c>
      <c r="L37" s="27" t="s">
        <v>4580</v>
      </c>
      <c r="M37" s="27">
        <v>25805095</v>
      </c>
      <c r="N37" s="27">
        <v>25604563</v>
      </c>
      <c r="O37" s="43">
        <v>46001.397893518515</v>
      </c>
      <c r="P37" s="28" t="s">
        <v>2814</v>
      </c>
      <c r="Q37" s="27" t="s">
        <v>4581</v>
      </c>
      <c r="R37" s="27">
        <v>1018502335</v>
      </c>
      <c r="S37" s="27" t="s">
        <v>627</v>
      </c>
      <c r="T37" s="28">
        <v>7587667</v>
      </c>
      <c r="U37" s="28">
        <v>7587667</v>
      </c>
      <c r="V37" s="28">
        <v>3347500</v>
      </c>
      <c r="W37" s="28">
        <v>4240167</v>
      </c>
      <c r="X37" s="28">
        <v>0</v>
      </c>
      <c r="Y37" s="28">
        <v>4240167</v>
      </c>
      <c r="Z37" s="28">
        <v>4240167</v>
      </c>
      <c r="AC37" s="3"/>
      <c r="AG37" s="3"/>
      <c r="AH37" s="3"/>
      <c r="AI37" s="3"/>
      <c r="AJ37" s="3"/>
      <c r="AK37" s="3"/>
      <c r="AM37" s="3"/>
      <c r="AP37" s="3"/>
      <c r="AQ37" s="3"/>
      <c r="AR37" s="3"/>
      <c r="AS37" s="3"/>
    </row>
    <row r="38" spans="1:45" x14ac:dyDescent="0.2">
      <c r="A38" s="5" t="s">
        <v>3817</v>
      </c>
      <c r="B38" s="5" t="s">
        <v>3499</v>
      </c>
      <c r="C38" s="5" t="s">
        <v>21</v>
      </c>
      <c r="D38" s="5">
        <v>72</v>
      </c>
      <c r="E38" s="5" t="s">
        <v>1223</v>
      </c>
      <c r="F38" s="27">
        <v>10</v>
      </c>
      <c r="G38" s="27" t="s">
        <v>32</v>
      </c>
      <c r="H38" s="5">
        <v>27102</v>
      </c>
      <c r="I38" s="5" t="s">
        <v>3584</v>
      </c>
      <c r="J38" s="5" t="s">
        <v>13612</v>
      </c>
      <c r="K38" s="5" t="s">
        <v>75</v>
      </c>
      <c r="L38" s="5" t="s">
        <v>4629</v>
      </c>
      <c r="M38" s="5">
        <v>25805278</v>
      </c>
      <c r="N38" s="5">
        <v>25604837</v>
      </c>
      <c r="O38" s="6">
        <v>46007.555949074071</v>
      </c>
      <c r="P38" s="4" t="s">
        <v>2892</v>
      </c>
      <c r="Q38" s="5" t="s">
        <v>4630</v>
      </c>
      <c r="R38" s="5">
        <v>79655924</v>
      </c>
      <c r="S38" s="5" t="s">
        <v>4631</v>
      </c>
      <c r="T38" s="4">
        <v>12000000</v>
      </c>
      <c r="U38" s="4">
        <v>12000000</v>
      </c>
      <c r="V38" s="4">
        <v>7200000</v>
      </c>
      <c r="W38" s="4">
        <v>4800000</v>
      </c>
      <c r="X38" s="4">
        <v>0</v>
      </c>
      <c r="Y38" s="4">
        <v>4800000</v>
      </c>
      <c r="Z38" s="4">
        <v>4800000</v>
      </c>
      <c r="AC38" s="3"/>
      <c r="AG38" s="3"/>
      <c r="AH38" s="3"/>
      <c r="AI38" s="3"/>
      <c r="AJ38" s="3"/>
      <c r="AK38" s="3"/>
      <c r="AM38" s="3"/>
      <c r="AP38" s="3"/>
      <c r="AQ38" s="3"/>
      <c r="AR38" s="3"/>
      <c r="AS38" s="3"/>
    </row>
    <row r="39" spans="1:45" x14ac:dyDescent="0.2">
      <c r="A39" s="5" t="s">
        <v>3817</v>
      </c>
      <c r="B39" s="5" t="s">
        <v>3499</v>
      </c>
      <c r="C39" s="5" t="s">
        <v>21</v>
      </c>
      <c r="D39" s="5">
        <v>72</v>
      </c>
      <c r="E39" s="5" t="s">
        <v>1223</v>
      </c>
      <c r="F39" s="27">
        <v>10</v>
      </c>
      <c r="G39" s="27" t="s">
        <v>32</v>
      </c>
      <c r="H39" s="5">
        <v>27102</v>
      </c>
      <c r="I39" s="5" t="s">
        <v>3584</v>
      </c>
      <c r="J39" s="5" t="s">
        <v>13620</v>
      </c>
      <c r="K39" s="5" t="s">
        <v>75</v>
      </c>
      <c r="L39" s="5" t="s">
        <v>9263</v>
      </c>
      <c r="M39" s="5">
        <v>25805334</v>
      </c>
      <c r="N39" s="5">
        <v>25604837</v>
      </c>
      <c r="O39" s="6">
        <v>46008.394166666665</v>
      </c>
      <c r="P39" s="4" t="s">
        <v>770</v>
      </c>
      <c r="Q39" s="5" t="s">
        <v>9264</v>
      </c>
      <c r="R39" s="5">
        <v>901755460</v>
      </c>
      <c r="S39" s="5" t="s">
        <v>9265</v>
      </c>
      <c r="T39" s="4">
        <v>16500000</v>
      </c>
      <c r="U39" s="4">
        <v>16500000</v>
      </c>
      <c r="V39" s="4">
        <v>8800000</v>
      </c>
      <c r="W39" s="4">
        <v>7700000</v>
      </c>
      <c r="X39" s="4">
        <v>0</v>
      </c>
      <c r="Y39" s="4">
        <v>7700000</v>
      </c>
      <c r="Z39" s="4">
        <v>7700000</v>
      </c>
      <c r="AC39" s="3"/>
      <c r="AG39" s="3"/>
      <c r="AH39" s="3"/>
      <c r="AI39" s="3"/>
      <c r="AJ39" s="3"/>
      <c r="AK39" s="3"/>
      <c r="AM39" s="3"/>
      <c r="AP39" s="3"/>
      <c r="AQ39" s="3"/>
      <c r="AR39" s="3"/>
      <c r="AS39" s="3"/>
    </row>
    <row r="40" spans="1:45" x14ac:dyDescent="0.2">
      <c r="A40" s="5" t="s">
        <v>3817</v>
      </c>
      <c r="B40" s="5" t="s">
        <v>3499</v>
      </c>
      <c r="C40" s="5" t="s">
        <v>21</v>
      </c>
      <c r="D40" s="5">
        <v>72</v>
      </c>
      <c r="E40" s="5" t="s">
        <v>1223</v>
      </c>
      <c r="F40" s="27">
        <v>10</v>
      </c>
      <c r="G40" s="27" t="s">
        <v>32</v>
      </c>
      <c r="H40" s="5">
        <v>27102</v>
      </c>
      <c r="I40" s="5" t="s">
        <v>3584</v>
      </c>
      <c r="J40" s="5" t="s">
        <v>13621</v>
      </c>
      <c r="K40" s="5" t="s">
        <v>75</v>
      </c>
      <c r="L40" s="5" t="s">
        <v>9267</v>
      </c>
      <c r="M40" s="5">
        <v>25805364</v>
      </c>
      <c r="N40" s="5">
        <v>25604837</v>
      </c>
      <c r="O40" s="6">
        <v>46008.803043981483</v>
      </c>
      <c r="P40" s="4" t="s">
        <v>770</v>
      </c>
      <c r="Q40" s="5" t="s">
        <v>9268</v>
      </c>
      <c r="R40" s="5">
        <v>1049639931</v>
      </c>
      <c r="S40" s="5" t="s">
        <v>9269</v>
      </c>
      <c r="T40" s="4">
        <v>8000000</v>
      </c>
      <c r="U40" s="4">
        <v>8000000</v>
      </c>
      <c r="V40" s="4">
        <v>5866667</v>
      </c>
      <c r="W40" s="4">
        <v>2133333</v>
      </c>
      <c r="X40" s="4">
        <v>0</v>
      </c>
      <c r="Y40" s="4">
        <v>2133333</v>
      </c>
      <c r="Z40" s="4">
        <v>2133333</v>
      </c>
      <c r="AC40" s="3"/>
      <c r="AG40" s="3"/>
      <c r="AH40" s="3"/>
      <c r="AI40" s="3"/>
      <c r="AJ40" s="3"/>
      <c r="AK40" s="3"/>
      <c r="AM40" s="3"/>
      <c r="AP40" s="3"/>
      <c r="AQ40" s="3"/>
      <c r="AR40" s="3"/>
      <c r="AS40" s="3"/>
    </row>
    <row r="41" spans="1:45" x14ac:dyDescent="0.2">
      <c r="A41" s="5" t="s">
        <v>3817</v>
      </c>
      <c r="B41" s="5" t="s">
        <v>3499</v>
      </c>
      <c r="C41" s="5" t="s">
        <v>21</v>
      </c>
      <c r="D41" s="5">
        <v>72</v>
      </c>
      <c r="E41" s="5" t="s">
        <v>1223</v>
      </c>
      <c r="F41" s="27">
        <v>10</v>
      </c>
      <c r="G41" s="27" t="s">
        <v>32</v>
      </c>
      <c r="H41" s="5">
        <v>27102</v>
      </c>
      <c r="I41" s="5" t="s">
        <v>3584</v>
      </c>
      <c r="J41" s="5" t="s">
        <v>13625</v>
      </c>
      <c r="K41" s="5" t="s">
        <v>75</v>
      </c>
      <c r="L41" s="5" t="s">
        <v>9270</v>
      </c>
      <c r="M41" s="5">
        <v>25805419</v>
      </c>
      <c r="N41" s="5">
        <v>25604837</v>
      </c>
      <c r="O41" s="6">
        <v>46009.741990740738</v>
      </c>
      <c r="P41" s="4" t="s">
        <v>771</v>
      </c>
      <c r="Q41" s="5" t="s">
        <v>9271</v>
      </c>
      <c r="R41" s="5">
        <v>52857032</v>
      </c>
      <c r="S41" s="5" t="s">
        <v>2668</v>
      </c>
      <c r="T41" s="4">
        <v>9000000</v>
      </c>
      <c r="U41" s="4">
        <v>9000000</v>
      </c>
      <c r="V41" s="4">
        <v>5400000</v>
      </c>
      <c r="W41" s="4">
        <v>3600000</v>
      </c>
      <c r="X41" s="4">
        <v>0</v>
      </c>
      <c r="Y41" s="4">
        <v>3600000</v>
      </c>
      <c r="Z41" s="4">
        <v>3600000</v>
      </c>
      <c r="AC41" s="3"/>
      <c r="AG41" s="3"/>
      <c r="AH41" s="3"/>
      <c r="AI41" s="3"/>
      <c r="AJ41" s="3"/>
      <c r="AK41" s="3"/>
      <c r="AM41" s="3"/>
      <c r="AP41" s="3"/>
      <c r="AQ41" s="3"/>
      <c r="AR41" s="3"/>
      <c r="AS41" s="3"/>
    </row>
    <row r="42" spans="1:45" x14ac:dyDescent="0.2">
      <c r="A42" s="5" t="s">
        <v>3817</v>
      </c>
      <c r="B42" s="5" t="s">
        <v>3499</v>
      </c>
      <c r="C42" s="5" t="s">
        <v>21</v>
      </c>
      <c r="D42" s="5">
        <v>72</v>
      </c>
      <c r="E42" s="5" t="s">
        <v>1223</v>
      </c>
      <c r="F42" s="27">
        <v>10</v>
      </c>
      <c r="G42" s="27" t="s">
        <v>32</v>
      </c>
      <c r="H42" s="5">
        <v>10014</v>
      </c>
      <c r="I42" s="5" t="s">
        <v>3583</v>
      </c>
      <c r="J42" s="5" t="s">
        <v>13630</v>
      </c>
      <c r="K42" s="5" t="s">
        <v>75</v>
      </c>
      <c r="L42" s="5" t="s">
        <v>9272</v>
      </c>
      <c r="M42" s="5">
        <v>25805436</v>
      </c>
      <c r="N42" s="5">
        <v>25604563</v>
      </c>
      <c r="O42" s="6">
        <v>46010.388564814813</v>
      </c>
      <c r="P42" s="4" t="s">
        <v>771</v>
      </c>
      <c r="Q42" s="5" t="s">
        <v>9273</v>
      </c>
      <c r="R42" s="5">
        <v>52889535</v>
      </c>
      <c r="S42" s="5" t="s">
        <v>2572</v>
      </c>
      <c r="T42" s="4">
        <v>9338667</v>
      </c>
      <c r="U42" s="4">
        <v>9338667</v>
      </c>
      <c r="V42" s="4">
        <v>7141334</v>
      </c>
      <c r="W42" s="4">
        <v>2197333</v>
      </c>
      <c r="X42" s="4">
        <v>0</v>
      </c>
      <c r="Y42" s="4">
        <v>2197333</v>
      </c>
      <c r="Z42" s="4">
        <v>2197333</v>
      </c>
      <c r="AC42" s="3"/>
      <c r="AG42" s="3"/>
      <c r="AH42" s="3"/>
      <c r="AI42" s="3"/>
      <c r="AJ42" s="3"/>
      <c r="AK42" s="3"/>
      <c r="AM42" s="3"/>
      <c r="AP42" s="3"/>
      <c r="AQ42" s="3"/>
      <c r="AR42" s="3"/>
      <c r="AS42" s="3"/>
    </row>
    <row r="43" spans="1:45" x14ac:dyDescent="0.2">
      <c r="A43" s="5" t="s">
        <v>3817</v>
      </c>
      <c r="B43" s="5" t="s">
        <v>3499</v>
      </c>
      <c r="C43" s="5" t="s">
        <v>21</v>
      </c>
      <c r="D43" s="5">
        <v>72</v>
      </c>
      <c r="E43" s="5" t="s">
        <v>1223</v>
      </c>
      <c r="F43" s="27">
        <v>10</v>
      </c>
      <c r="G43" s="27" t="s">
        <v>32</v>
      </c>
      <c r="H43" s="5">
        <v>27102</v>
      </c>
      <c r="I43" s="5" t="s">
        <v>3584</v>
      </c>
      <c r="J43" s="5" t="s">
        <v>13645</v>
      </c>
      <c r="K43" s="5" t="s">
        <v>75</v>
      </c>
      <c r="L43" s="5" t="s">
        <v>1595</v>
      </c>
      <c r="M43" s="5">
        <v>25805552</v>
      </c>
      <c r="N43" s="5">
        <v>25604634</v>
      </c>
      <c r="O43" s="6">
        <v>46013.9141087963</v>
      </c>
      <c r="P43" s="4" t="s">
        <v>2997</v>
      </c>
      <c r="Q43" s="5" t="s">
        <v>9275</v>
      </c>
      <c r="R43" s="5">
        <v>1024576333</v>
      </c>
      <c r="S43" s="5" t="s">
        <v>155</v>
      </c>
      <c r="T43" s="4">
        <v>533333</v>
      </c>
      <c r="U43" s="4">
        <v>533333</v>
      </c>
      <c r="V43" s="4">
        <v>0</v>
      </c>
      <c r="W43" s="4">
        <v>533333</v>
      </c>
      <c r="X43" s="4">
        <v>0</v>
      </c>
      <c r="Y43" s="4">
        <v>533333</v>
      </c>
      <c r="Z43" s="4">
        <v>533333</v>
      </c>
      <c r="AC43" s="3"/>
      <c r="AG43" s="3"/>
      <c r="AH43" s="3"/>
      <c r="AI43" s="3"/>
      <c r="AJ43" s="3"/>
      <c r="AK43" s="3"/>
      <c r="AM43" s="3"/>
      <c r="AP43" s="3"/>
      <c r="AQ43" s="3"/>
      <c r="AR43" s="3"/>
      <c r="AS43" s="3"/>
    </row>
    <row r="44" spans="1:45" x14ac:dyDescent="0.2">
      <c r="A44" s="5" t="s">
        <v>3817</v>
      </c>
      <c r="B44" s="5" t="s">
        <v>3499</v>
      </c>
      <c r="C44" s="5" t="s">
        <v>21</v>
      </c>
      <c r="D44" s="5">
        <v>72</v>
      </c>
      <c r="E44" s="5" t="s">
        <v>1223</v>
      </c>
      <c r="F44" s="27">
        <v>10</v>
      </c>
      <c r="G44" s="27" t="s">
        <v>32</v>
      </c>
      <c r="H44" s="5">
        <v>27102</v>
      </c>
      <c r="I44" s="5" t="s">
        <v>3584</v>
      </c>
      <c r="J44" s="5" t="s">
        <v>13650</v>
      </c>
      <c r="K44" s="5" t="s">
        <v>75</v>
      </c>
      <c r="L44" s="5" t="s">
        <v>1596</v>
      </c>
      <c r="M44" s="5">
        <v>25805593</v>
      </c>
      <c r="N44" s="5">
        <v>25604634</v>
      </c>
      <c r="O44" s="6">
        <v>46014.898611111108</v>
      </c>
      <c r="P44" s="4" t="s">
        <v>2997</v>
      </c>
      <c r="Q44" s="5" t="s">
        <v>9277</v>
      </c>
      <c r="R44" s="5">
        <v>1057464913</v>
      </c>
      <c r="S44" s="5" t="s">
        <v>952</v>
      </c>
      <c r="T44" s="4">
        <v>549333</v>
      </c>
      <c r="U44" s="4">
        <v>549333</v>
      </c>
      <c r="V44" s="4">
        <v>0</v>
      </c>
      <c r="W44" s="4">
        <v>549333</v>
      </c>
      <c r="X44" s="4">
        <v>0</v>
      </c>
      <c r="Y44" s="4">
        <v>549333</v>
      </c>
      <c r="Z44" s="4">
        <v>549333</v>
      </c>
      <c r="AC44" s="3"/>
      <c r="AG44" s="3"/>
      <c r="AH44" s="3"/>
      <c r="AI44" s="3"/>
      <c r="AJ44" s="3"/>
      <c r="AK44" s="3"/>
      <c r="AM44" s="3"/>
      <c r="AP44" s="3"/>
      <c r="AQ44" s="3"/>
      <c r="AR44" s="3"/>
      <c r="AS44" s="3"/>
    </row>
    <row r="45" spans="1:45" x14ac:dyDescent="0.2">
      <c r="A45" s="5" t="s">
        <v>3817</v>
      </c>
      <c r="B45" s="5" t="s">
        <v>3499</v>
      </c>
      <c r="C45" s="5" t="s">
        <v>21</v>
      </c>
      <c r="D45" s="5">
        <v>72</v>
      </c>
      <c r="E45" s="5" t="s">
        <v>1223</v>
      </c>
      <c r="F45" s="27">
        <v>10</v>
      </c>
      <c r="G45" s="27" t="s">
        <v>32</v>
      </c>
      <c r="H45" s="5">
        <v>10014</v>
      </c>
      <c r="I45" s="5" t="s">
        <v>3583</v>
      </c>
      <c r="J45" s="5" t="s">
        <v>13652</v>
      </c>
      <c r="K45" s="5" t="s">
        <v>75</v>
      </c>
      <c r="L45" s="5" t="s">
        <v>9278</v>
      </c>
      <c r="M45" s="5">
        <v>25805607</v>
      </c>
      <c r="N45" s="5">
        <v>25604563</v>
      </c>
      <c r="O45" s="6">
        <v>46014.941354166665</v>
      </c>
      <c r="P45" s="4" t="s">
        <v>7321</v>
      </c>
      <c r="Q45" s="5" t="s">
        <v>9279</v>
      </c>
      <c r="R45" s="5">
        <v>800060349</v>
      </c>
      <c r="S45" s="5" t="s">
        <v>1085</v>
      </c>
      <c r="T45" s="4">
        <v>6666667</v>
      </c>
      <c r="U45" s="4">
        <v>6666667</v>
      </c>
      <c r="V45" s="4">
        <v>4333334</v>
      </c>
      <c r="W45" s="4">
        <v>2333333</v>
      </c>
      <c r="X45" s="4">
        <v>0</v>
      </c>
      <c r="Y45" s="4">
        <v>2333333</v>
      </c>
      <c r="Z45" s="4">
        <v>2333333</v>
      </c>
      <c r="AC45" s="3"/>
      <c r="AG45" s="3"/>
      <c r="AH45" s="3"/>
      <c r="AI45" s="3"/>
      <c r="AJ45" s="3"/>
      <c r="AK45" s="3"/>
      <c r="AM45" s="3"/>
      <c r="AP45" s="3"/>
      <c r="AQ45" s="3"/>
      <c r="AR45" s="3"/>
      <c r="AS45" s="3"/>
    </row>
    <row r="46" spans="1:45" x14ac:dyDescent="0.2">
      <c r="A46" s="5" t="s">
        <v>3817</v>
      </c>
      <c r="B46" s="5" t="s">
        <v>3499</v>
      </c>
      <c r="C46" s="5" t="s">
        <v>21</v>
      </c>
      <c r="D46" s="5">
        <v>72</v>
      </c>
      <c r="E46" s="5" t="s">
        <v>1223</v>
      </c>
      <c r="F46" s="27">
        <v>10</v>
      </c>
      <c r="G46" s="27" t="s">
        <v>32</v>
      </c>
      <c r="H46" s="5">
        <v>27102</v>
      </c>
      <c r="I46" s="5" t="s">
        <v>3584</v>
      </c>
      <c r="J46" s="5" t="s">
        <v>13658</v>
      </c>
      <c r="K46" s="5" t="s">
        <v>75</v>
      </c>
      <c r="L46" s="5" t="s">
        <v>9286</v>
      </c>
      <c r="M46" s="5">
        <v>25805782</v>
      </c>
      <c r="N46" s="5">
        <v>25604635</v>
      </c>
      <c r="O46" s="6">
        <v>46020.610034722224</v>
      </c>
      <c r="P46" s="4" t="s">
        <v>2942</v>
      </c>
      <c r="Q46" s="5" t="s">
        <v>9287</v>
      </c>
      <c r="R46" s="5">
        <v>1022421444</v>
      </c>
      <c r="S46" s="5" t="s">
        <v>2396</v>
      </c>
      <c r="T46" s="4">
        <v>3046400</v>
      </c>
      <c r="U46" s="4">
        <v>3046400</v>
      </c>
      <c r="V46" s="4">
        <v>2538667</v>
      </c>
      <c r="W46" s="4">
        <v>507733</v>
      </c>
      <c r="X46" s="4">
        <v>0</v>
      </c>
      <c r="Y46" s="4">
        <v>507733</v>
      </c>
      <c r="Z46" s="4">
        <v>507733</v>
      </c>
      <c r="AC46" s="3"/>
      <c r="AG46" s="3"/>
      <c r="AH46" s="3"/>
      <c r="AI46" s="3"/>
      <c r="AJ46" s="3"/>
      <c r="AK46" s="3"/>
      <c r="AM46" s="3"/>
      <c r="AP46" s="3"/>
      <c r="AQ46" s="3"/>
      <c r="AR46" s="3"/>
      <c r="AS46" s="3"/>
    </row>
    <row r="47" spans="1:45" x14ac:dyDescent="0.2">
      <c r="A47" s="5" t="s">
        <v>3817</v>
      </c>
      <c r="B47" s="5" t="s">
        <v>3499</v>
      </c>
      <c r="C47" s="5" t="s">
        <v>21</v>
      </c>
      <c r="D47" s="5">
        <v>72</v>
      </c>
      <c r="E47" s="5" t="s">
        <v>1223</v>
      </c>
      <c r="F47" s="27">
        <v>10</v>
      </c>
      <c r="G47" s="27" t="s">
        <v>32</v>
      </c>
      <c r="H47" s="5">
        <v>10014</v>
      </c>
      <c r="I47" s="5" t="s">
        <v>3583</v>
      </c>
      <c r="J47" s="5" t="s">
        <v>13662</v>
      </c>
      <c r="K47" s="5" t="s">
        <v>75</v>
      </c>
      <c r="L47" s="5" t="s">
        <v>8387</v>
      </c>
      <c r="M47" s="5">
        <v>25806162</v>
      </c>
      <c r="N47" s="5">
        <v>25604563</v>
      </c>
      <c r="O47" s="6">
        <v>46022</v>
      </c>
      <c r="P47" s="4" t="s">
        <v>2809</v>
      </c>
      <c r="Q47" s="5" t="s">
        <v>8388</v>
      </c>
      <c r="R47" s="5">
        <v>79152026</v>
      </c>
      <c r="S47" s="5" t="s">
        <v>676</v>
      </c>
      <c r="T47" s="4">
        <v>4017000</v>
      </c>
      <c r="U47" s="4">
        <v>4017000</v>
      </c>
      <c r="V47" s="4">
        <v>4017000</v>
      </c>
      <c r="W47" s="4">
        <v>0</v>
      </c>
      <c r="X47" s="4">
        <v>0</v>
      </c>
      <c r="Y47" s="4">
        <v>0</v>
      </c>
      <c r="Z47" s="4">
        <v>0</v>
      </c>
      <c r="AC47" s="3"/>
      <c r="AG47" s="3"/>
      <c r="AH47" s="3"/>
      <c r="AI47" s="3"/>
      <c r="AJ47" s="3"/>
      <c r="AK47" s="3"/>
      <c r="AM47" s="3"/>
      <c r="AP47" s="3"/>
      <c r="AQ47" s="3"/>
      <c r="AR47" s="3"/>
      <c r="AS47" s="3"/>
    </row>
    <row r="48" spans="1:45" x14ac:dyDescent="0.2">
      <c r="A48" s="5" t="s">
        <v>3817</v>
      </c>
      <c r="B48" s="5" t="s">
        <v>3499</v>
      </c>
      <c r="C48" s="5" t="s">
        <v>12762</v>
      </c>
      <c r="D48" s="5">
        <v>73</v>
      </c>
      <c r="E48" s="5" t="s">
        <v>1224</v>
      </c>
      <c r="F48" s="27">
        <v>10</v>
      </c>
      <c r="G48" s="27" t="s">
        <v>32</v>
      </c>
      <c r="H48" s="5">
        <v>10014</v>
      </c>
      <c r="I48" s="5" t="s">
        <v>3583</v>
      </c>
      <c r="J48" s="5" t="s">
        <v>13319</v>
      </c>
      <c r="K48" s="5" t="s">
        <v>75</v>
      </c>
      <c r="L48" s="5" t="s">
        <v>1609</v>
      </c>
      <c r="M48" s="5">
        <v>25800172</v>
      </c>
      <c r="N48" s="5">
        <v>25600016</v>
      </c>
      <c r="O48" s="6">
        <v>45670.443854166668</v>
      </c>
      <c r="P48" s="4" t="s">
        <v>113</v>
      </c>
      <c r="Q48" s="5" t="s">
        <v>13320</v>
      </c>
      <c r="R48" s="5">
        <v>1055650816</v>
      </c>
      <c r="S48" s="5" t="s">
        <v>163</v>
      </c>
      <c r="T48" s="4">
        <v>89700000</v>
      </c>
      <c r="U48" s="4">
        <v>7280000</v>
      </c>
      <c r="V48" s="4">
        <v>0</v>
      </c>
      <c r="W48" s="4">
        <v>7280000</v>
      </c>
      <c r="X48" s="4">
        <v>0</v>
      </c>
      <c r="Y48" s="4">
        <v>7280000</v>
      </c>
      <c r="Z48" s="4">
        <v>7280000</v>
      </c>
      <c r="AC48" s="3"/>
      <c r="AG48" s="3"/>
      <c r="AH48" s="3"/>
      <c r="AI48" s="3"/>
      <c r="AJ48" s="3"/>
      <c r="AK48" s="3"/>
      <c r="AM48" s="3"/>
      <c r="AP48" s="3"/>
      <c r="AQ48" s="3"/>
      <c r="AR48" s="3"/>
      <c r="AS48" s="3"/>
    </row>
    <row r="49" spans="1:45" x14ac:dyDescent="0.2">
      <c r="A49" s="5" t="s">
        <v>3817</v>
      </c>
      <c r="B49" s="5" t="s">
        <v>3499</v>
      </c>
      <c r="C49" s="5" t="s">
        <v>12762</v>
      </c>
      <c r="D49" s="5">
        <v>73</v>
      </c>
      <c r="E49" s="5" t="s">
        <v>1224</v>
      </c>
      <c r="F49" s="27">
        <v>10</v>
      </c>
      <c r="G49" s="27" t="s">
        <v>32</v>
      </c>
      <c r="H49" s="5">
        <v>10014</v>
      </c>
      <c r="I49" s="5" t="s">
        <v>3583</v>
      </c>
      <c r="J49" s="5" t="s">
        <v>13517</v>
      </c>
      <c r="K49" s="5" t="s">
        <v>75</v>
      </c>
      <c r="L49" s="5" t="s">
        <v>13518</v>
      </c>
      <c r="M49" s="5">
        <v>25803444</v>
      </c>
      <c r="N49" s="5">
        <v>25603143</v>
      </c>
      <c r="O49" s="6">
        <v>45817.574155092596</v>
      </c>
      <c r="P49" s="4" t="s">
        <v>2814</v>
      </c>
      <c r="Q49" s="5" t="s">
        <v>677</v>
      </c>
      <c r="R49" s="5">
        <v>1003487989</v>
      </c>
      <c r="S49" s="5" t="s">
        <v>10669</v>
      </c>
      <c r="T49" s="4">
        <v>13853000</v>
      </c>
      <c r="U49" s="4">
        <v>1035000</v>
      </c>
      <c r="V49" s="4">
        <v>1035000</v>
      </c>
      <c r="W49" s="4">
        <v>0</v>
      </c>
      <c r="X49" s="4">
        <v>0</v>
      </c>
      <c r="Y49" s="4">
        <v>0</v>
      </c>
      <c r="Z49" s="4">
        <v>0</v>
      </c>
      <c r="AC49" s="3"/>
      <c r="AG49" s="3"/>
      <c r="AH49" s="3"/>
      <c r="AI49" s="3"/>
      <c r="AJ49" s="3"/>
      <c r="AK49" s="3"/>
      <c r="AM49" s="3"/>
      <c r="AP49" s="3"/>
      <c r="AQ49" s="3"/>
      <c r="AR49" s="3"/>
      <c r="AS49" s="3"/>
    </row>
    <row r="50" spans="1:45" x14ac:dyDescent="0.2">
      <c r="A50" s="5" t="s">
        <v>3817</v>
      </c>
      <c r="B50" s="5" t="s">
        <v>3499</v>
      </c>
      <c r="C50" s="5" t="s">
        <v>12762</v>
      </c>
      <c r="D50" s="5">
        <v>73</v>
      </c>
      <c r="E50" s="5" t="s">
        <v>1224</v>
      </c>
      <c r="F50" s="27">
        <v>10</v>
      </c>
      <c r="G50" s="27" t="s">
        <v>32</v>
      </c>
      <c r="H50" s="5">
        <v>10014</v>
      </c>
      <c r="I50" s="5" t="s">
        <v>3583</v>
      </c>
      <c r="J50" s="5" t="s">
        <v>13543</v>
      </c>
      <c r="K50" s="5" t="s">
        <v>75</v>
      </c>
      <c r="L50" s="5" t="s">
        <v>13544</v>
      </c>
      <c r="M50" s="5">
        <v>25804087</v>
      </c>
      <c r="N50" s="5">
        <v>25604018</v>
      </c>
      <c r="O50" s="6">
        <v>45897.598530092589</v>
      </c>
      <c r="P50" s="4" t="s">
        <v>13545</v>
      </c>
      <c r="Q50" s="5" t="s">
        <v>13546</v>
      </c>
      <c r="R50" s="5">
        <v>1020817839</v>
      </c>
      <c r="S50" s="5" t="s">
        <v>9734</v>
      </c>
      <c r="T50" s="4">
        <v>14400000</v>
      </c>
      <c r="U50" s="4">
        <v>2400000</v>
      </c>
      <c r="V50" s="4">
        <v>2400000</v>
      </c>
      <c r="W50" s="4">
        <v>0</v>
      </c>
      <c r="X50" s="4">
        <v>0</v>
      </c>
      <c r="Y50" s="4">
        <v>0</v>
      </c>
      <c r="Z50" s="4">
        <v>0</v>
      </c>
      <c r="AC50" s="3"/>
      <c r="AG50" s="3"/>
      <c r="AH50" s="3"/>
      <c r="AI50" s="3"/>
      <c r="AJ50" s="3"/>
      <c r="AK50" s="3"/>
      <c r="AM50" s="3"/>
      <c r="AP50" s="3"/>
      <c r="AQ50" s="3"/>
      <c r="AR50" s="3"/>
      <c r="AS50" s="3"/>
    </row>
    <row r="51" spans="1:45" x14ac:dyDescent="0.2">
      <c r="A51" s="5" t="s">
        <v>3817</v>
      </c>
      <c r="B51" s="5" t="s">
        <v>3499</v>
      </c>
      <c r="C51" s="5" t="s">
        <v>12762</v>
      </c>
      <c r="D51" s="5">
        <v>73</v>
      </c>
      <c r="E51" s="5" t="s">
        <v>1224</v>
      </c>
      <c r="F51" s="27">
        <v>10</v>
      </c>
      <c r="G51" s="27" t="s">
        <v>32</v>
      </c>
      <c r="H51" s="5">
        <v>10014</v>
      </c>
      <c r="I51" s="5" t="s">
        <v>3583</v>
      </c>
      <c r="J51" s="5" t="s">
        <v>13565</v>
      </c>
      <c r="K51" s="5" t="s">
        <v>75</v>
      </c>
      <c r="L51" s="5" t="s">
        <v>13566</v>
      </c>
      <c r="M51" s="5">
        <v>25804344</v>
      </c>
      <c r="N51" s="5">
        <v>25604181</v>
      </c>
      <c r="O51" s="6">
        <v>45929.623842592591</v>
      </c>
      <c r="P51" s="4" t="s">
        <v>289</v>
      </c>
      <c r="Q51" s="5" t="s">
        <v>13567</v>
      </c>
      <c r="R51" s="5">
        <v>1074556172</v>
      </c>
      <c r="S51" s="5" t="s">
        <v>3295</v>
      </c>
      <c r="T51" s="4">
        <v>7310000</v>
      </c>
      <c r="U51" s="4">
        <v>4629667</v>
      </c>
      <c r="V51" s="4">
        <v>2802167</v>
      </c>
      <c r="W51" s="4">
        <v>1827500</v>
      </c>
      <c r="X51" s="4">
        <v>0</v>
      </c>
      <c r="Y51" s="4">
        <v>1827500</v>
      </c>
      <c r="Z51" s="4">
        <v>1827500</v>
      </c>
      <c r="AC51" s="3"/>
      <c r="AG51" s="3"/>
      <c r="AH51" s="3"/>
      <c r="AI51" s="3"/>
      <c r="AJ51" s="3"/>
      <c r="AK51" s="3"/>
      <c r="AM51" s="3"/>
      <c r="AP51" s="3"/>
      <c r="AQ51" s="3"/>
      <c r="AR51" s="3"/>
      <c r="AS51" s="3"/>
    </row>
    <row r="52" spans="1:45" x14ac:dyDescent="0.2">
      <c r="A52" s="5" t="s">
        <v>3817</v>
      </c>
      <c r="B52" s="5" t="s">
        <v>3499</v>
      </c>
      <c r="C52" s="5" t="s">
        <v>12762</v>
      </c>
      <c r="D52" s="5">
        <v>73</v>
      </c>
      <c r="E52" s="5" t="s">
        <v>1224</v>
      </c>
      <c r="F52" s="27">
        <v>10</v>
      </c>
      <c r="G52" s="27" t="s">
        <v>32</v>
      </c>
      <c r="H52" s="5">
        <v>27102</v>
      </c>
      <c r="I52" s="5" t="s">
        <v>3584</v>
      </c>
      <c r="J52" s="5" t="s">
        <v>13644</v>
      </c>
      <c r="K52" s="5" t="s">
        <v>75</v>
      </c>
      <c r="L52" s="5" t="s">
        <v>1609</v>
      </c>
      <c r="M52" s="5">
        <v>25805549</v>
      </c>
      <c r="N52" s="5">
        <v>25604633</v>
      </c>
      <c r="O52" s="6">
        <v>46013.851342592592</v>
      </c>
      <c r="P52" s="4" t="s">
        <v>2997</v>
      </c>
      <c r="Q52" s="5" t="s">
        <v>9274</v>
      </c>
      <c r="R52" s="5">
        <v>1055650816</v>
      </c>
      <c r="S52" s="5" t="s">
        <v>163</v>
      </c>
      <c r="T52" s="4">
        <v>520000</v>
      </c>
      <c r="U52" s="4">
        <v>520000</v>
      </c>
      <c r="V52" s="4">
        <v>0</v>
      </c>
      <c r="W52" s="4">
        <v>520000</v>
      </c>
      <c r="X52" s="4">
        <v>0</v>
      </c>
      <c r="Y52" s="4">
        <v>520000</v>
      </c>
      <c r="Z52" s="4">
        <v>520000</v>
      </c>
      <c r="AC52" s="3"/>
      <c r="AG52" s="3"/>
      <c r="AH52" s="3"/>
      <c r="AI52" s="3"/>
      <c r="AJ52" s="3"/>
      <c r="AK52" s="3"/>
      <c r="AM52" s="3"/>
      <c r="AP52" s="3"/>
      <c r="AQ52" s="3"/>
      <c r="AR52" s="3"/>
      <c r="AS52" s="3"/>
    </row>
    <row r="53" spans="1:45" x14ac:dyDescent="0.2">
      <c r="A53" s="27" t="s">
        <v>3817</v>
      </c>
      <c r="B53" s="27" t="s">
        <v>3499</v>
      </c>
      <c r="C53" s="27" t="s">
        <v>1266</v>
      </c>
      <c r="D53" s="27">
        <v>159</v>
      </c>
      <c r="E53" s="27" t="s">
        <v>1267</v>
      </c>
      <c r="F53" s="27">
        <v>10</v>
      </c>
      <c r="G53" s="27" t="s">
        <v>32</v>
      </c>
      <c r="H53" s="27">
        <v>10014</v>
      </c>
      <c r="I53" s="27" t="s">
        <v>3583</v>
      </c>
      <c r="J53" s="27" t="s">
        <v>13325</v>
      </c>
      <c r="K53" s="27" t="s">
        <v>75</v>
      </c>
      <c r="L53" s="27" t="s">
        <v>1612</v>
      </c>
      <c r="M53" s="27">
        <v>25800286</v>
      </c>
      <c r="N53" s="27">
        <v>25600273</v>
      </c>
      <c r="O53" s="43">
        <v>45673.695243055554</v>
      </c>
      <c r="P53" s="28" t="s">
        <v>13326</v>
      </c>
      <c r="Q53" s="27" t="s">
        <v>13327</v>
      </c>
      <c r="R53" s="27">
        <v>52259590</v>
      </c>
      <c r="S53" s="27" t="s">
        <v>626</v>
      </c>
      <c r="T53" s="28">
        <v>135240000</v>
      </c>
      <c r="U53" s="28">
        <v>664533</v>
      </c>
      <c r="V53" s="28">
        <v>0</v>
      </c>
      <c r="W53" s="28">
        <v>664533</v>
      </c>
      <c r="X53" s="28">
        <v>664533</v>
      </c>
      <c r="Y53" s="28">
        <v>0</v>
      </c>
      <c r="Z53" s="28">
        <v>0</v>
      </c>
      <c r="AC53" s="3"/>
      <c r="AG53" s="3"/>
      <c r="AH53" s="3"/>
      <c r="AI53" s="3"/>
      <c r="AJ53" s="3"/>
      <c r="AK53" s="3"/>
      <c r="AM53" s="3"/>
      <c r="AP53" s="3"/>
      <c r="AQ53" s="3"/>
      <c r="AR53" s="3"/>
      <c r="AS53" s="3"/>
    </row>
    <row r="54" spans="1:45" x14ac:dyDescent="0.2">
      <c r="A54" s="27" t="s">
        <v>3817</v>
      </c>
      <c r="B54" s="27" t="s">
        <v>3499</v>
      </c>
      <c r="C54" s="27" t="s">
        <v>1266</v>
      </c>
      <c r="D54" s="27">
        <v>159</v>
      </c>
      <c r="E54" s="27" t="s">
        <v>1267</v>
      </c>
      <c r="F54" s="27">
        <v>10</v>
      </c>
      <c r="G54" s="27" t="s">
        <v>32</v>
      </c>
      <c r="H54" s="27">
        <v>10014</v>
      </c>
      <c r="I54" s="27" t="s">
        <v>3583</v>
      </c>
      <c r="J54" s="27" t="s">
        <v>13331</v>
      </c>
      <c r="K54" s="27" t="s">
        <v>75</v>
      </c>
      <c r="L54" s="27" t="s">
        <v>1616</v>
      </c>
      <c r="M54" s="27">
        <v>25800444</v>
      </c>
      <c r="N54" s="27">
        <v>25600275</v>
      </c>
      <c r="O54" s="43">
        <v>45677.915706018517</v>
      </c>
      <c r="P54" s="28" t="s">
        <v>10163</v>
      </c>
      <c r="Q54" s="27" t="s">
        <v>10041</v>
      </c>
      <c r="R54" s="27">
        <v>52935754</v>
      </c>
      <c r="S54" s="27" t="s">
        <v>631</v>
      </c>
      <c r="T54" s="28">
        <v>74761500</v>
      </c>
      <c r="U54" s="28">
        <v>7801200</v>
      </c>
      <c r="V54" s="28">
        <v>1300200</v>
      </c>
      <c r="W54" s="28">
        <v>6501000</v>
      </c>
      <c r="X54" s="28">
        <v>0</v>
      </c>
      <c r="Y54" s="28">
        <v>6501000</v>
      </c>
      <c r="Z54" s="28">
        <v>6501000</v>
      </c>
      <c r="AC54" s="3"/>
      <c r="AG54" s="3"/>
      <c r="AH54" s="3"/>
      <c r="AI54" s="3"/>
      <c r="AJ54" s="3"/>
      <c r="AK54" s="3"/>
      <c r="AM54" s="3"/>
      <c r="AP54" s="3"/>
      <c r="AQ54" s="3"/>
      <c r="AR54" s="3"/>
      <c r="AS54" s="3"/>
    </row>
    <row r="55" spans="1:45" x14ac:dyDescent="0.2">
      <c r="A55" s="27" t="s">
        <v>3817</v>
      </c>
      <c r="B55" s="27" t="s">
        <v>3499</v>
      </c>
      <c r="C55" s="27" t="s">
        <v>1266</v>
      </c>
      <c r="D55" s="27">
        <v>159</v>
      </c>
      <c r="E55" s="27" t="s">
        <v>1267</v>
      </c>
      <c r="F55" s="27">
        <v>10</v>
      </c>
      <c r="G55" s="27" t="s">
        <v>32</v>
      </c>
      <c r="H55" s="27">
        <v>10014</v>
      </c>
      <c r="I55" s="27" t="s">
        <v>3583</v>
      </c>
      <c r="J55" s="27" t="s">
        <v>13334</v>
      </c>
      <c r="K55" s="27" t="s">
        <v>75</v>
      </c>
      <c r="L55" s="27" t="s">
        <v>1618</v>
      </c>
      <c r="M55" s="27">
        <v>25800472</v>
      </c>
      <c r="N55" s="27">
        <v>25600267</v>
      </c>
      <c r="O55" s="43">
        <v>45678.550150462965</v>
      </c>
      <c r="P55" s="28" t="s">
        <v>10163</v>
      </c>
      <c r="Q55" s="27" t="s">
        <v>13335</v>
      </c>
      <c r="R55" s="27">
        <v>1136883620</v>
      </c>
      <c r="S55" s="27" t="s">
        <v>414</v>
      </c>
      <c r="T55" s="28">
        <v>112056000</v>
      </c>
      <c r="U55" s="28">
        <v>12342400</v>
      </c>
      <c r="V55" s="28">
        <v>2598400</v>
      </c>
      <c r="W55" s="28">
        <v>9744000</v>
      </c>
      <c r="X55" s="28">
        <v>0</v>
      </c>
      <c r="Y55" s="28">
        <v>9744000</v>
      </c>
      <c r="Z55" s="28">
        <v>9744000</v>
      </c>
      <c r="AC55" s="3"/>
      <c r="AG55" s="3"/>
      <c r="AH55" s="3"/>
      <c r="AI55" s="3"/>
      <c r="AJ55" s="3"/>
      <c r="AK55" s="3"/>
      <c r="AM55" s="3"/>
      <c r="AP55" s="3"/>
      <c r="AQ55" s="3"/>
      <c r="AR55" s="3"/>
      <c r="AS55" s="3"/>
    </row>
    <row r="56" spans="1:45" x14ac:dyDescent="0.2">
      <c r="A56" s="27" t="s">
        <v>3817</v>
      </c>
      <c r="B56" s="27" t="s">
        <v>3499</v>
      </c>
      <c r="C56" s="27" t="s">
        <v>1266</v>
      </c>
      <c r="D56" s="27">
        <v>159</v>
      </c>
      <c r="E56" s="27" t="s">
        <v>1267</v>
      </c>
      <c r="F56" s="27">
        <v>10</v>
      </c>
      <c r="G56" s="27" t="s">
        <v>32</v>
      </c>
      <c r="H56" s="27">
        <v>10014</v>
      </c>
      <c r="I56" s="27" t="s">
        <v>3583</v>
      </c>
      <c r="J56" s="27" t="s">
        <v>13342</v>
      </c>
      <c r="K56" s="27" t="s">
        <v>75</v>
      </c>
      <c r="L56" s="27" t="s">
        <v>13343</v>
      </c>
      <c r="M56" s="27">
        <v>25800689</v>
      </c>
      <c r="N56" s="27">
        <v>25600894</v>
      </c>
      <c r="O56" s="43">
        <v>45681.431909722225</v>
      </c>
      <c r="P56" s="28" t="s">
        <v>12904</v>
      </c>
      <c r="Q56" s="27" t="s">
        <v>1456</v>
      </c>
      <c r="R56" s="27">
        <v>52261619</v>
      </c>
      <c r="S56" s="27" t="s">
        <v>13344</v>
      </c>
      <c r="T56" s="28">
        <v>90888000</v>
      </c>
      <c r="U56" s="28">
        <v>3462400</v>
      </c>
      <c r="V56" s="28">
        <v>0</v>
      </c>
      <c r="W56" s="28">
        <v>3462400</v>
      </c>
      <c r="X56" s="28">
        <v>0</v>
      </c>
      <c r="Y56" s="28">
        <v>3462400</v>
      </c>
      <c r="Z56" s="28">
        <v>3462400</v>
      </c>
      <c r="AC56" s="3"/>
      <c r="AG56" s="3"/>
      <c r="AH56" s="3"/>
      <c r="AI56" s="3"/>
      <c r="AJ56" s="3"/>
      <c r="AK56" s="3"/>
      <c r="AM56" s="3"/>
      <c r="AP56" s="3"/>
      <c r="AQ56" s="3"/>
      <c r="AR56" s="3"/>
      <c r="AS56" s="3"/>
    </row>
    <row r="57" spans="1:45" x14ac:dyDescent="0.2">
      <c r="A57" s="27" t="s">
        <v>3817</v>
      </c>
      <c r="B57" s="27" t="s">
        <v>3499</v>
      </c>
      <c r="C57" s="27" t="s">
        <v>1266</v>
      </c>
      <c r="D57" s="27">
        <v>159</v>
      </c>
      <c r="E57" s="27" t="s">
        <v>1267</v>
      </c>
      <c r="F57" s="27">
        <v>10</v>
      </c>
      <c r="G57" s="27" t="s">
        <v>32</v>
      </c>
      <c r="H57" s="27">
        <v>10014</v>
      </c>
      <c r="I57" s="27" t="s">
        <v>3583</v>
      </c>
      <c r="J57" s="27" t="s">
        <v>13345</v>
      </c>
      <c r="K57" s="27" t="s">
        <v>75</v>
      </c>
      <c r="L57" s="27" t="s">
        <v>13346</v>
      </c>
      <c r="M57" s="27">
        <v>25800697</v>
      </c>
      <c r="N57" s="27">
        <v>25601095</v>
      </c>
      <c r="O57" s="43">
        <v>45681.453159722223</v>
      </c>
      <c r="P57" s="28" t="s">
        <v>12904</v>
      </c>
      <c r="Q57" s="27" t="s">
        <v>13347</v>
      </c>
      <c r="R57" s="27">
        <v>3233670</v>
      </c>
      <c r="S57" s="27" t="s">
        <v>532</v>
      </c>
      <c r="T57" s="28">
        <v>94500000</v>
      </c>
      <c r="U57" s="28">
        <v>300000</v>
      </c>
      <c r="V57" s="28">
        <v>0</v>
      </c>
      <c r="W57" s="28">
        <v>300000</v>
      </c>
      <c r="X57" s="28">
        <v>0</v>
      </c>
      <c r="Y57" s="28">
        <v>300000</v>
      </c>
      <c r="Z57" s="28">
        <v>300000</v>
      </c>
      <c r="AC57" s="3"/>
      <c r="AG57" s="3"/>
      <c r="AH57" s="3"/>
      <c r="AI57" s="3"/>
      <c r="AJ57" s="3"/>
      <c r="AK57" s="3"/>
      <c r="AM57" s="3"/>
      <c r="AP57" s="3"/>
      <c r="AQ57" s="3"/>
      <c r="AR57" s="3"/>
      <c r="AS57" s="3"/>
    </row>
    <row r="58" spans="1:45" x14ac:dyDescent="0.2">
      <c r="A58" s="27" t="s">
        <v>3817</v>
      </c>
      <c r="B58" s="27" t="s">
        <v>3499</v>
      </c>
      <c r="C58" s="27" t="s">
        <v>1266</v>
      </c>
      <c r="D58" s="27">
        <v>159</v>
      </c>
      <c r="E58" s="27" t="s">
        <v>1267</v>
      </c>
      <c r="F58" s="27">
        <v>10</v>
      </c>
      <c r="G58" s="27" t="s">
        <v>32</v>
      </c>
      <c r="H58" s="27">
        <v>10014</v>
      </c>
      <c r="I58" s="27" t="s">
        <v>3583</v>
      </c>
      <c r="J58" s="27" t="s">
        <v>13348</v>
      </c>
      <c r="K58" s="27" t="s">
        <v>75</v>
      </c>
      <c r="L58" s="27" t="s">
        <v>13349</v>
      </c>
      <c r="M58" s="27">
        <v>25800746</v>
      </c>
      <c r="N58" s="27">
        <v>25600276</v>
      </c>
      <c r="O58" s="43">
        <v>45681.621331018519</v>
      </c>
      <c r="P58" s="28" t="s">
        <v>118</v>
      </c>
      <c r="Q58" s="27" t="s">
        <v>13350</v>
      </c>
      <c r="R58" s="27">
        <v>1013630771</v>
      </c>
      <c r="S58" s="27" t="s">
        <v>8562</v>
      </c>
      <c r="T58" s="28">
        <v>95216000</v>
      </c>
      <c r="U58" s="28">
        <v>288533</v>
      </c>
      <c r="V58" s="28">
        <v>0</v>
      </c>
      <c r="W58" s="28">
        <v>288533</v>
      </c>
      <c r="X58" s="28">
        <v>0</v>
      </c>
      <c r="Y58" s="28">
        <v>288533</v>
      </c>
      <c r="Z58" s="28">
        <v>288533</v>
      </c>
      <c r="AC58" s="3"/>
      <c r="AG58" s="3"/>
      <c r="AH58" s="3"/>
      <c r="AI58" s="3"/>
      <c r="AJ58" s="3"/>
      <c r="AK58" s="3"/>
      <c r="AM58" s="3"/>
      <c r="AP58" s="3"/>
      <c r="AQ58" s="3"/>
      <c r="AR58" s="3"/>
      <c r="AS58" s="3"/>
    </row>
    <row r="59" spans="1:45" x14ac:dyDescent="0.2">
      <c r="A59" s="27" t="s">
        <v>3817</v>
      </c>
      <c r="B59" s="27" t="s">
        <v>3499</v>
      </c>
      <c r="C59" s="27" t="s">
        <v>1266</v>
      </c>
      <c r="D59" s="27">
        <v>159</v>
      </c>
      <c r="E59" s="27" t="s">
        <v>1267</v>
      </c>
      <c r="F59" s="27">
        <v>10</v>
      </c>
      <c r="G59" s="27" t="s">
        <v>32</v>
      </c>
      <c r="H59" s="27">
        <v>10014</v>
      </c>
      <c r="I59" s="27" t="s">
        <v>3583</v>
      </c>
      <c r="J59" s="27" t="s">
        <v>13354</v>
      </c>
      <c r="K59" s="27" t="s">
        <v>75</v>
      </c>
      <c r="L59" s="27" t="s">
        <v>1620</v>
      </c>
      <c r="M59" s="27">
        <v>25800789</v>
      </c>
      <c r="N59" s="27">
        <v>25601350</v>
      </c>
      <c r="O59" s="43">
        <v>45682.56994212963</v>
      </c>
      <c r="P59" s="28" t="s">
        <v>118</v>
      </c>
      <c r="Q59" s="27" t="s">
        <v>13355</v>
      </c>
      <c r="R59" s="27">
        <v>80102086</v>
      </c>
      <c r="S59" s="27" t="s">
        <v>278</v>
      </c>
      <c r="T59" s="28">
        <v>132000000</v>
      </c>
      <c r="U59" s="28">
        <v>10400000</v>
      </c>
      <c r="V59" s="28">
        <v>0</v>
      </c>
      <c r="W59" s="28">
        <v>10400000</v>
      </c>
      <c r="X59" s="28">
        <v>0</v>
      </c>
      <c r="Y59" s="28">
        <v>10400000</v>
      </c>
      <c r="Z59" s="28">
        <v>10400000</v>
      </c>
      <c r="AC59" s="3"/>
      <c r="AG59" s="3"/>
      <c r="AH59" s="3"/>
      <c r="AI59" s="3"/>
      <c r="AJ59" s="3"/>
      <c r="AK59" s="3"/>
      <c r="AM59" s="3"/>
      <c r="AP59" s="3"/>
      <c r="AQ59" s="3"/>
      <c r="AR59" s="3"/>
      <c r="AS59" s="3"/>
    </row>
    <row r="60" spans="1:45" x14ac:dyDescent="0.2">
      <c r="A60" s="27" t="s">
        <v>3817</v>
      </c>
      <c r="B60" s="27" t="s">
        <v>3499</v>
      </c>
      <c r="C60" s="27" t="s">
        <v>1266</v>
      </c>
      <c r="D60" s="27">
        <v>159</v>
      </c>
      <c r="E60" s="27" t="s">
        <v>1267</v>
      </c>
      <c r="F60" s="27">
        <v>10</v>
      </c>
      <c r="G60" s="27" t="s">
        <v>32</v>
      </c>
      <c r="H60" s="27">
        <v>10014</v>
      </c>
      <c r="I60" s="27" t="s">
        <v>3583</v>
      </c>
      <c r="J60" s="27" t="s">
        <v>13356</v>
      </c>
      <c r="K60" s="27" t="s">
        <v>75</v>
      </c>
      <c r="L60" s="27" t="s">
        <v>13357</v>
      </c>
      <c r="M60" s="27">
        <v>25800820</v>
      </c>
      <c r="N60" s="27">
        <v>25601020</v>
      </c>
      <c r="O60" s="43">
        <v>45684.623692129629</v>
      </c>
      <c r="P60" s="28" t="s">
        <v>12904</v>
      </c>
      <c r="Q60" s="27" t="s">
        <v>1456</v>
      </c>
      <c r="R60" s="27">
        <v>1026269620</v>
      </c>
      <c r="S60" s="27" t="s">
        <v>535</v>
      </c>
      <c r="T60" s="28">
        <v>90888000</v>
      </c>
      <c r="U60" s="28">
        <v>4905067</v>
      </c>
      <c r="V60" s="28">
        <v>0</v>
      </c>
      <c r="W60" s="28">
        <v>4905067</v>
      </c>
      <c r="X60" s="28">
        <v>0</v>
      </c>
      <c r="Y60" s="28">
        <v>4905067</v>
      </c>
      <c r="Z60" s="28">
        <v>4905067</v>
      </c>
      <c r="AC60" s="3"/>
      <c r="AG60" s="3"/>
      <c r="AH60" s="3"/>
      <c r="AI60" s="3"/>
      <c r="AJ60" s="3"/>
      <c r="AK60" s="3"/>
      <c r="AM60" s="3"/>
      <c r="AP60" s="3"/>
      <c r="AQ60" s="3"/>
      <c r="AR60" s="3"/>
      <c r="AS60" s="3"/>
    </row>
    <row r="61" spans="1:45" x14ac:dyDescent="0.2">
      <c r="A61" s="27" t="s">
        <v>3817</v>
      </c>
      <c r="B61" s="27" t="s">
        <v>3499</v>
      </c>
      <c r="C61" s="27" t="s">
        <v>1266</v>
      </c>
      <c r="D61" s="27">
        <v>159</v>
      </c>
      <c r="E61" s="27" t="s">
        <v>1267</v>
      </c>
      <c r="F61" s="27">
        <v>10</v>
      </c>
      <c r="G61" s="27" t="s">
        <v>32</v>
      </c>
      <c r="H61" s="27">
        <v>10014</v>
      </c>
      <c r="I61" s="27" t="s">
        <v>3583</v>
      </c>
      <c r="J61" s="27" t="s">
        <v>13368</v>
      </c>
      <c r="K61" s="27" t="s">
        <v>75</v>
      </c>
      <c r="L61" s="27" t="s">
        <v>13369</v>
      </c>
      <c r="M61" s="27">
        <v>25800900</v>
      </c>
      <c r="N61" s="27">
        <v>25601371</v>
      </c>
      <c r="O61" s="43">
        <v>45685.548229166663</v>
      </c>
      <c r="P61" s="28" t="s">
        <v>12904</v>
      </c>
      <c r="Q61" s="27" t="s">
        <v>10041</v>
      </c>
      <c r="R61" s="27">
        <v>1052396638</v>
      </c>
      <c r="S61" s="27" t="s">
        <v>13370</v>
      </c>
      <c r="T61" s="28">
        <v>68260500</v>
      </c>
      <c r="U61" s="28">
        <v>10401600</v>
      </c>
      <c r="V61" s="28">
        <v>0</v>
      </c>
      <c r="W61" s="28">
        <v>10401600</v>
      </c>
      <c r="X61" s="28">
        <v>0</v>
      </c>
      <c r="Y61" s="28">
        <v>10401600</v>
      </c>
      <c r="Z61" s="28">
        <v>10401600</v>
      </c>
      <c r="AC61" s="3"/>
      <c r="AG61" s="3"/>
      <c r="AH61" s="3"/>
      <c r="AI61" s="3"/>
      <c r="AJ61" s="3"/>
      <c r="AK61" s="3"/>
      <c r="AM61" s="3"/>
      <c r="AP61" s="3"/>
      <c r="AQ61" s="3"/>
      <c r="AR61" s="3"/>
      <c r="AS61" s="3"/>
    </row>
    <row r="62" spans="1:45" x14ac:dyDescent="0.2">
      <c r="A62" s="27" t="s">
        <v>3817</v>
      </c>
      <c r="B62" s="27" t="s">
        <v>3499</v>
      </c>
      <c r="C62" s="27" t="s">
        <v>1266</v>
      </c>
      <c r="D62" s="27">
        <v>159</v>
      </c>
      <c r="E62" s="27" t="s">
        <v>1267</v>
      </c>
      <c r="F62" s="27">
        <v>10</v>
      </c>
      <c r="G62" s="27" t="s">
        <v>32</v>
      </c>
      <c r="H62" s="27">
        <v>10014</v>
      </c>
      <c r="I62" s="27" t="s">
        <v>3583</v>
      </c>
      <c r="J62" s="27" t="s">
        <v>13416</v>
      </c>
      <c r="K62" s="27" t="s">
        <v>75</v>
      </c>
      <c r="L62" s="27" t="s">
        <v>13417</v>
      </c>
      <c r="M62" s="27">
        <v>25801624</v>
      </c>
      <c r="N62" s="27">
        <v>25602219</v>
      </c>
      <c r="O62" s="43">
        <v>45701.449224537035</v>
      </c>
      <c r="P62" s="28" t="s">
        <v>223</v>
      </c>
      <c r="Q62" s="27" t="s">
        <v>13350</v>
      </c>
      <c r="R62" s="27">
        <v>1234644656</v>
      </c>
      <c r="S62" s="27" t="s">
        <v>13418</v>
      </c>
      <c r="T62" s="28">
        <v>60592000</v>
      </c>
      <c r="U62" s="28">
        <v>8656000</v>
      </c>
      <c r="V62" s="28">
        <v>0</v>
      </c>
      <c r="W62" s="28">
        <v>8656000</v>
      </c>
      <c r="X62" s="28">
        <v>0</v>
      </c>
      <c r="Y62" s="28">
        <v>8656000</v>
      </c>
      <c r="Z62" s="28">
        <v>8656000</v>
      </c>
      <c r="AC62" s="3"/>
      <c r="AG62" s="3"/>
      <c r="AH62" s="3"/>
      <c r="AI62" s="3"/>
      <c r="AJ62" s="3"/>
      <c r="AK62" s="3"/>
      <c r="AM62" s="3"/>
      <c r="AP62" s="3"/>
      <c r="AQ62" s="3"/>
      <c r="AR62" s="3"/>
      <c r="AS62" s="3"/>
    </row>
    <row r="63" spans="1:45" x14ac:dyDescent="0.2">
      <c r="A63" s="27" t="s">
        <v>3817</v>
      </c>
      <c r="B63" s="27" t="s">
        <v>3499</v>
      </c>
      <c r="C63" s="27" t="s">
        <v>1266</v>
      </c>
      <c r="D63" s="27">
        <v>159</v>
      </c>
      <c r="E63" s="27" t="s">
        <v>1267</v>
      </c>
      <c r="F63" s="27">
        <v>10</v>
      </c>
      <c r="G63" s="27" t="s">
        <v>32</v>
      </c>
      <c r="H63" s="27">
        <v>10014</v>
      </c>
      <c r="I63" s="27" t="s">
        <v>3583</v>
      </c>
      <c r="J63" s="27" t="s">
        <v>13423</v>
      </c>
      <c r="K63" s="27" t="s">
        <v>75</v>
      </c>
      <c r="L63" s="27" t="s">
        <v>13424</v>
      </c>
      <c r="M63" s="27">
        <v>25801927</v>
      </c>
      <c r="N63" s="27">
        <v>25602473</v>
      </c>
      <c r="O63" s="43">
        <v>45708.893912037034</v>
      </c>
      <c r="P63" s="28" t="s">
        <v>223</v>
      </c>
      <c r="Q63" s="27" t="s">
        <v>1456</v>
      </c>
      <c r="R63" s="27">
        <v>79186515</v>
      </c>
      <c r="S63" s="27" t="s">
        <v>13425</v>
      </c>
      <c r="T63" s="28">
        <v>60592000</v>
      </c>
      <c r="U63" s="28">
        <v>15292267</v>
      </c>
      <c r="V63" s="28">
        <v>15292267</v>
      </c>
      <c r="W63" s="28">
        <v>0</v>
      </c>
      <c r="X63" s="28">
        <v>0</v>
      </c>
      <c r="Y63" s="28">
        <v>0</v>
      </c>
      <c r="Z63" s="28">
        <v>0</v>
      </c>
      <c r="AC63" s="3"/>
      <c r="AG63" s="3"/>
      <c r="AH63" s="3"/>
      <c r="AI63" s="3"/>
      <c r="AJ63" s="3"/>
      <c r="AK63" s="3"/>
      <c r="AM63" s="3"/>
      <c r="AP63" s="3"/>
      <c r="AQ63" s="3"/>
      <c r="AR63" s="3"/>
      <c r="AS63" s="3"/>
    </row>
    <row r="64" spans="1:45" x14ac:dyDescent="0.2">
      <c r="A64" s="27" t="s">
        <v>3817</v>
      </c>
      <c r="B64" s="27" t="s">
        <v>3499</v>
      </c>
      <c r="C64" s="27" t="s">
        <v>1266</v>
      </c>
      <c r="D64" s="27">
        <v>159</v>
      </c>
      <c r="E64" s="27" t="s">
        <v>1267</v>
      </c>
      <c r="F64" s="27">
        <v>10</v>
      </c>
      <c r="G64" s="27" t="s">
        <v>32</v>
      </c>
      <c r="H64" s="27">
        <v>10014</v>
      </c>
      <c r="I64" s="27" t="s">
        <v>3583</v>
      </c>
      <c r="J64" s="27" t="s">
        <v>13436</v>
      </c>
      <c r="K64" s="27" t="s">
        <v>75</v>
      </c>
      <c r="L64" s="27" t="s">
        <v>13437</v>
      </c>
      <c r="M64" s="27">
        <v>25802114</v>
      </c>
      <c r="N64" s="27">
        <v>25602172</v>
      </c>
      <c r="O64" s="43">
        <v>45713.795127314814</v>
      </c>
      <c r="P64" s="28" t="s">
        <v>223</v>
      </c>
      <c r="Q64" s="27" t="s">
        <v>13438</v>
      </c>
      <c r="R64" s="27">
        <v>79540997</v>
      </c>
      <c r="S64" s="27" t="s">
        <v>2411</v>
      </c>
      <c r="T64" s="28">
        <v>60592000</v>
      </c>
      <c r="U64" s="28">
        <v>7501867</v>
      </c>
      <c r="V64" s="28">
        <v>0</v>
      </c>
      <c r="W64" s="28">
        <v>7501867</v>
      </c>
      <c r="X64" s="28">
        <v>0</v>
      </c>
      <c r="Y64" s="28">
        <v>7501867</v>
      </c>
      <c r="Z64" s="28">
        <v>7501867</v>
      </c>
      <c r="AC64" s="3"/>
      <c r="AG64" s="3"/>
      <c r="AH64" s="3"/>
      <c r="AI64" s="3"/>
      <c r="AJ64" s="3"/>
      <c r="AK64" s="3"/>
      <c r="AM64" s="3"/>
      <c r="AP64" s="3"/>
      <c r="AQ64" s="3"/>
      <c r="AR64" s="3"/>
      <c r="AS64" s="3"/>
    </row>
    <row r="65" spans="1:45" x14ac:dyDescent="0.2">
      <c r="A65" s="27" t="s">
        <v>3817</v>
      </c>
      <c r="B65" s="27" t="s">
        <v>3499</v>
      </c>
      <c r="C65" s="27" t="s">
        <v>1266</v>
      </c>
      <c r="D65" s="27">
        <v>159</v>
      </c>
      <c r="E65" s="27" t="s">
        <v>1267</v>
      </c>
      <c r="F65" s="27">
        <v>10</v>
      </c>
      <c r="G65" s="27" t="s">
        <v>32</v>
      </c>
      <c r="H65" s="27">
        <v>10014</v>
      </c>
      <c r="I65" s="27" t="s">
        <v>3583</v>
      </c>
      <c r="J65" s="27" t="s">
        <v>13439</v>
      </c>
      <c r="K65" s="27" t="s">
        <v>75</v>
      </c>
      <c r="L65" s="27" t="s">
        <v>13440</v>
      </c>
      <c r="M65" s="27">
        <v>25802177</v>
      </c>
      <c r="N65" s="27">
        <v>25602515</v>
      </c>
      <c r="O65" s="43">
        <v>45715.72729166667</v>
      </c>
      <c r="P65" s="28" t="s">
        <v>223</v>
      </c>
      <c r="Q65" s="27" t="s">
        <v>1456</v>
      </c>
      <c r="R65" s="27">
        <v>11311015</v>
      </c>
      <c r="S65" s="27" t="s">
        <v>13441</v>
      </c>
      <c r="T65" s="28">
        <v>60592000</v>
      </c>
      <c r="U65" s="28">
        <v>1154133</v>
      </c>
      <c r="V65" s="28">
        <v>0</v>
      </c>
      <c r="W65" s="28">
        <v>1154133</v>
      </c>
      <c r="X65" s="28">
        <v>0</v>
      </c>
      <c r="Y65" s="28">
        <v>1154133</v>
      </c>
      <c r="Z65" s="28">
        <v>1154133</v>
      </c>
      <c r="AC65" s="3"/>
      <c r="AG65" s="3"/>
      <c r="AH65" s="3"/>
      <c r="AI65" s="3"/>
      <c r="AJ65" s="3"/>
      <c r="AK65" s="3"/>
      <c r="AM65" s="3"/>
      <c r="AP65" s="3"/>
      <c r="AQ65" s="3"/>
      <c r="AR65" s="3"/>
      <c r="AS65" s="3"/>
    </row>
    <row r="66" spans="1:45" x14ac:dyDescent="0.2">
      <c r="A66" s="27" t="s">
        <v>3817</v>
      </c>
      <c r="B66" s="27" t="s">
        <v>3499</v>
      </c>
      <c r="C66" s="27" t="s">
        <v>1266</v>
      </c>
      <c r="D66" s="27">
        <v>159</v>
      </c>
      <c r="E66" s="27" t="s">
        <v>1267</v>
      </c>
      <c r="F66" s="27">
        <v>10</v>
      </c>
      <c r="G66" s="27" t="s">
        <v>32</v>
      </c>
      <c r="H66" s="27">
        <v>10014</v>
      </c>
      <c r="I66" s="27" t="s">
        <v>3583</v>
      </c>
      <c r="J66" s="27" t="s">
        <v>13450</v>
      </c>
      <c r="K66" s="27" t="s">
        <v>75</v>
      </c>
      <c r="L66" s="27" t="s">
        <v>13451</v>
      </c>
      <c r="M66" s="27">
        <v>25802334</v>
      </c>
      <c r="N66" s="27">
        <v>25602560</v>
      </c>
      <c r="O66" s="43">
        <v>45720.739861111113</v>
      </c>
      <c r="P66" s="28" t="s">
        <v>223</v>
      </c>
      <c r="Q66" s="27" t="s">
        <v>1456</v>
      </c>
      <c r="R66" s="27">
        <v>51859989</v>
      </c>
      <c r="S66" s="27" t="s">
        <v>13452</v>
      </c>
      <c r="T66" s="28">
        <v>60592000</v>
      </c>
      <c r="U66" s="28">
        <v>9810133</v>
      </c>
      <c r="V66" s="28">
        <v>9810133</v>
      </c>
      <c r="W66" s="28">
        <v>0</v>
      </c>
      <c r="X66" s="28">
        <v>0</v>
      </c>
      <c r="Y66" s="28">
        <v>0</v>
      </c>
      <c r="Z66" s="28">
        <v>0</v>
      </c>
      <c r="AC66" s="3"/>
      <c r="AG66" s="3"/>
      <c r="AH66" s="3"/>
      <c r="AI66" s="3"/>
      <c r="AJ66" s="3"/>
      <c r="AK66" s="3"/>
      <c r="AM66" s="3"/>
      <c r="AP66" s="3"/>
      <c r="AQ66" s="3"/>
      <c r="AR66" s="3"/>
      <c r="AS66" s="3"/>
    </row>
    <row r="67" spans="1:45" x14ac:dyDescent="0.2">
      <c r="A67" s="27" t="s">
        <v>3817</v>
      </c>
      <c r="B67" s="27" t="s">
        <v>3499</v>
      </c>
      <c r="C67" s="27" t="s">
        <v>1266</v>
      </c>
      <c r="D67" s="27">
        <v>159</v>
      </c>
      <c r="E67" s="27" t="s">
        <v>1267</v>
      </c>
      <c r="F67" s="27">
        <v>10</v>
      </c>
      <c r="G67" s="27" t="s">
        <v>32</v>
      </c>
      <c r="H67" s="27">
        <v>10014</v>
      </c>
      <c r="I67" s="27" t="s">
        <v>3583</v>
      </c>
      <c r="J67" s="27" t="s">
        <v>13539</v>
      </c>
      <c r="K67" s="27" t="s">
        <v>75</v>
      </c>
      <c r="L67" s="27" t="s">
        <v>13540</v>
      </c>
      <c r="M67" s="27">
        <v>25804015</v>
      </c>
      <c r="N67" s="27">
        <v>25604156</v>
      </c>
      <c r="O67" s="43">
        <v>45889.406157407408</v>
      </c>
      <c r="P67" s="28" t="s">
        <v>13541</v>
      </c>
      <c r="Q67" s="27" t="s">
        <v>13542</v>
      </c>
      <c r="R67" s="27">
        <v>35253202</v>
      </c>
      <c r="S67" s="27" t="s">
        <v>2407</v>
      </c>
      <c r="T67" s="28">
        <v>27695834</v>
      </c>
      <c r="U67" s="28">
        <v>325834</v>
      </c>
      <c r="V67" s="28">
        <v>0</v>
      </c>
      <c r="W67" s="28">
        <v>325834</v>
      </c>
      <c r="X67" s="28">
        <v>0</v>
      </c>
      <c r="Y67" s="28">
        <v>325834</v>
      </c>
      <c r="Z67" s="28">
        <v>325834</v>
      </c>
      <c r="AC67" s="3"/>
      <c r="AG67" s="3"/>
      <c r="AH67" s="3"/>
      <c r="AI67" s="3"/>
      <c r="AJ67" s="3"/>
      <c r="AK67" s="3"/>
      <c r="AM67" s="3"/>
      <c r="AP67" s="3"/>
      <c r="AQ67" s="3"/>
      <c r="AR67" s="3"/>
      <c r="AS67" s="3"/>
    </row>
    <row r="68" spans="1:45" x14ac:dyDescent="0.2">
      <c r="A68" s="27" t="s">
        <v>3817</v>
      </c>
      <c r="B68" s="27" t="s">
        <v>3499</v>
      </c>
      <c r="C68" s="27" t="s">
        <v>783</v>
      </c>
      <c r="D68" s="27">
        <v>160</v>
      </c>
      <c r="E68" s="27" t="s">
        <v>1268</v>
      </c>
      <c r="F68" s="27">
        <v>10</v>
      </c>
      <c r="G68" s="27" t="s">
        <v>32</v>
      </c>
      <c r="H68" s="27">
        <v>10014</v>
      </c>
      <c r="I68" s="27" t="s">
        <v>3583</v>
      </c>
      <c r="J68" s="27" t="s">
        <v>13358</v>
      </c>
      <c r="K68" s="27" t="s">
        <v>75</v>
      </c>
      <c r="L68" s="27" t="s">
        <v>13359</v>
      </c>
      <c r="M68" s="27">
        <v>25800827</v>
      </c>
      <c r="N68" s="27">
        <v>25601261</v>
      </c>
      <c r="O68" s="43">
        <v>45684.631736111114</v>
      </c>
      <c r="P68" s="28" t="s">
        <v>12904</v>
      </c>
      <c r="Q68" s="27" t="s">
        <v>715</v>
      </c>
      <c r="R68" s="27">
        <v>1073533777</v>
      </c>
      <c r="S68" s="27" t="s">
        <v>1622</v>
      </c>
      <c r="T68" s="28">
        <v>55156500</v>
      </c>
      <c r="U68" s="28">
        <v>2276300</v>
      </c>
      <c r="V68" s="28">
        <v>0</v>
      </c>
      <c r="W68" s="28">
        <v>2276300</v>
      </c>
      <c r="X68" s="28">
        <v>0</v>
      </c>
      <c r="Y68" s="28">
        <v>2276300</v>
      </c>
      <c r="Z68" s="28">
        <v>2276300</v>
      </c>
      <c r="AC68" s="3"/>
      <c r="AG68" s="3"/>
      <c r="AH68" s="3"/>
      <c r="AI68" s="3"/>
      <c r="AJ68" s="3"/>
      <c r="AK68" s="3"/>
      <c r="AM68" s="3"/>
      <c r="AP68" s="3"/>
      <c r="AQ68" s="3"/>
      <c r="AR68" s="3"/>
      <c r="AS68" s="3"/>
    </row>
    <row r="69" spans="1:45" x14ac:dyDescent="0.2">
      <c r="A69" s="27" t="s">
        <v>3817</v>
      </c>
      <c r="B69" s="27" t="s">
        <v>3499</v>
      </c>
      <c r="C69" s="27" t="s">
        <v>783</v>
      </c>
      <c r="D69" s="27">
        <v>160</v>
      </c>
      <c r="E69" s="27" t="s">
        <v>1268</v>
      </c>
      <c r="F69" s="27">
        <v>10</v>
      </c>
      <c r="G69" s="27" t="s">
        <v>32</v>
      </c>
      <c r="H69" s="27">
        <v>10014</v>
      </c>
      <c r="I69" s="27" t="s">
        <v>3583</v>
      </c>
      <c r="J69" s="27" t="s">
        <v>13371</v>
      </c>
      <c r="K69" s="27" t="s">
        <v>75</v>
      </c>
      <c r="L69" s="27" t="s">
        <v>13372</v>
      </c>
      <c r="M69" s="27">
        <v>25800901</v>
      </c>
      <c r="N69" s="27">
        <v>25601276</v>
      </c>
      <c r="O69" s="43">
        <v>45685.550254629627</v>
      </c>
      <c r="P69" s="28" t="s">
        <v>12904</v>
      </c>
      <c r="Q69" s="27" t="s">
        <v>715</v>
      </c>
      <c r="R69" s="27">
        <v>38364839</v>
      </c>
      <c r="S69" s="27" t="s">
        <v>1623</v>
      </c>
      <c r="T69" s="28">
        <v>55156500</v>
      </c>
      <c r="U69" s="28">
        <v>175100</v>
      </c>
      <c r="V69" s="28">
        <v>0</v>
      </c>
      <c r="W69" s="28">
        <v>175100</v>
      </c>
      <c r="X69" s="28">
        <v>0</v>
      </c>
      <c r="Y69" s="28">
        <v>175100</v>
      </c>
      <c r="Z69" s="28">
        <v>175100</v>
      </c>
      <c r="AC69" s="3"/>
      <c r="AG69" s="3"/>
      <c r="AH69" s="3"/>
      <c r="AI69" s="3"/>
      <c r="AJ69" s="3"/>
      <c r="AK69" s="3"/>
      <c r="AM69" s="3"/>
      <c r="AP69" s="3"/>
      <c r="AQ69" s="3"/>
      <c r="AR69" s="3"/>
      <c r="AS69" s="3"/>
    </row>
    <row r="70" spans="1:45" x14ac:dyDescent="0.2">
      <c r="A70" s="27" t="s">
        <v>3817</v>
      </c>
      <c r="B70" s="27" t="s">
        <v>3499</v>
      </c>
      <c r="C70" s="27" t="s">
        <v>783</v>
      </c>
      <c r="D70" s="27">
        <v>160</v>
      </c>
      <c r="E70" s="27" t="s">
        <v>1268</v>
      </c>
      <c r="F70" s="27">
        <v>10</v>
      </c>
      <c r="G70" s="27" t="s">
        <v>32</v>
      </c>
      <c r="H70" s="27">
        <v>10014</v>
      </c>
      <c r="I70" s="27" t="s">
        <v>3583</v>
      </c>
      <c r="J70" s="27" t="s">
        <v>13390</v>
      </c>
      <c r="K70" s="27" t="s">
        <v>75</v>
      </c>
      <c r="L70" s="27" t="s">
        <v>13391</v>
      </c>
      <c r="M70" s="27">
        <v>25801288</v>
      </c>
      <c r="N70" s="27">
        <v>25601917</v>
      </c>
      <c r="O70" s="43">
        <v>45693.533472222225</v>
      </c>
      <c r="P70" s="28" t="s">
        <v>12904</v>
      </c>
      <c r="Q70" s="27" t="s">
        <v>13392</v>
      </c>
      <c r="R70" s="27">
        <v>1049604549</v>
      </c>
      <c r="S70" s="27" t="s">
        <v>9757</v>
      </c>
      <c r="T70" s="28">
        <v>90846000</v>
      </c>
      <c r="U70" s="28">
        <v>288400</v>
      </c>
      <c r="V70" s="28">
        <v>0</v>
      </c>
      <c r="W70" s="28">
        <v>288400</v>
      </c>
      <c r="X70" s="28">
        <v>0</v>
      </c>
      <c r="Y70" s="28">
        <v>288400</v>
      </c>
      <c r="Z70" s="28">
        <v>288400</v>
      </c>
      <c r="AC70" s="3"/>
      <c r="AG70" s="3"/>
      <c r="AH70" s="3"/>
      <c r="AI70" s="3"/>
      <c r="AJ70" s="3"/>
      <c r="AK70" s="3"/>
      <c r="AM70" s="3"/>
      <c r="AP70" s="3"/>
      <c r="AQ70" s="3"/>
      <c r="AR70" s="3"/>
      <c r="AS70" s="3"/>
    </row>
    <row r="71" spans="1:45" x14ac:dyDescent="0.2">
      <c r="A71" s="27" t="s">
        <v>3817</v>
      </c>
      <c r="B71" s="27" t="s">
        <v>3499</v>
      </c>
      <c r="C71" s="27" t="s">
        <v>783</v>
      </c>
      <c r="D71" s="27">
        <v>160</v>
      </c>
      <c r="E71" s="27" t="s">
        <v>1268</v>
      </c>
      <c r="F71" s="27">
        <v>10</v>
      </c>
      <c r="G71" s="27" t="s">
        <v>32</v>
      </c>
      <c r="H71" s="27">
        <v>10014</v>
      </c>
      <c r="I71" s="27" t="s">
        <v>3583</v>
      </c>
      <c r="J71" s="27" t="s">
        <v>13402</v>
      </c>
      <c r="K71" s="27" t="s">
        <v>75</v>
      </c>
      <c r="L71" s="27" t="s">
        <v>13403</v>
      </c>
      <c r="M71" s="27">
        <v>25801342</v>
      </c>
      <c r="N71" s="27">
        <v>25601337</v>
      </c>
      <c r="O71" s="43">
        <v>45694.539004629631</v>
      </c>
      <c r="P71" s="28" t="s">
        <v>12904</v>
      </c>
      <c r="Q71" s="27" t="s">
        <v>715</v>
      </c>
      <c r="R71" s="27">
        <v>1022392692</v>
      </c>
      <c r="S71" s="27" t="s">
        <v>13404</v>
      </c>
      <c r="T71" s="28">
        <v>55156500</v>
      </c>
      <c r="U71" s="28">
        <v>175100</v>
      </c>
      <c r="V71" s="28">
        <v>0</v>
      </c>
      <c r="W71" s="28">
        <v>175100</v>
      </c>
      <c r="X71" s="28">
        <v>0</v>
      </c>
      <c r="Y71" s="28">
        <v>175100</v>
      </c>
      <c r="Z71" s="28">
        <v>175100</v>
      </c>
      <c r="AC71" s="3"/>
      <c r="AG71" s="3"/>
      <c r="AH71" s="3"/>
      <c r="AI71" s="3"/>
      <c r="AJ71" s="3"/>
      <c r="AK71" s="3"/>
      <c r="AM71" s="3"/>
      <c r="AP71" s="3"/>
      <c r="AQ71" s="3"/>
      <c r="AR71" s="3"/>
      <c r="AS71" s="3"/>
    </row>
    <row r="72" spans="1:45" x14ac:dyDescent="0.2">
      <c r="A72" s="27" t="s">
        <v>3817</v>
      </c>
      <c r="B72" s="27" t="s">
        <v>3499</v>
      </c>
      <c r="C72" s="27" t="s">
        <v>783</v>
      </c>
      <c r="D72" s="27">
        <v>160</v>
      </c>
      <c r="E72" s="27" t="s">
        <v>1268</v>
      </c>
      <c r="F72" s="27">
        <v>10</v>
      </c>
      <c r="G72" s="27" t="s">
        <v>32</v>
      </c>
      <c r="H72" s="27">
        <v>10014</v>
      </c>
      <c r="I72" s="27" t="s">
        <v>3583</v>
      </c>
      <c r="J72" s="27" t="s">
        <v>13408</v>
      </c>
      <c r="K72" s="27" t="s">
        <v>75</v>
      </c>
      <c r="L72" s="27" t="s">
        <v>13409</v>
      </c>
      <c r="M72" s="27">
        <v>25801497</v>
      </c>
      <c r="N72" s="27">
        <v>25601593</v>
      </c>
      <c r="O72" s="43">
        <v>45699.503368055557</v>
      </c>
      <c r="P72" s="28" t="s">
        <v>195</v>
      </c>
      <c r="Q72" s="27" t="s">
        <v>715</v>
      </c>
      <c r="R72" s="27">
        <v>1073517360</v>
      </c>
      <c r="S72" s="27" t="s">
        <v>13410</v>
      </c>
      <c r="T72" s="28">
        <v>52530000</v>
      </c>
      <c r="U72" s="28">
        <v>525300</v>
      </c>
      <c r="V72" s="28">
        <v>0</v>
      </c>
      <c r="W72" s="28">
        <v>525300</v>
      </c>
      <c r="X72" s="28">
        <v>0</v>
      </c>
      <c r="Y72" s="28">
        <v>525300</v>
      </c>
      <c r="Z72" s="28">
        <v>525300</v>
      </c>
      <c r="AC72" s="3"/>
      <c r="AG72" s="3"/>
      <c r="AH72" s="3"/>
      <c r="AI72" s="3"/>
      <c r="AJ72" s="3"/>
      <c r="AK72" s="3"/>
      <c r="AM72" s="3"/>
      <c r="AP72" s="3"/>
      <c r="AQ72" s="3"/>
      <c r="AR72" s="3"/>
      <c r="AS72" s="3"/>
    </row>
    <row r="73" spans="1:45" x14ac:dyDescent="0.2">
      <c r="A73" s="27" t="s">
        <v>3817</v>
      </c>
      <c r="B73" s="27" t="s">
        <v>3499</v>
      </c>
      <c r="C73" s="27" t="s">
        <v>783</v>
      </c>
      <c r="D73" s="27">
        <v>160</v>
      </c>
      <c r="E73" s="27" t="s">
        <v>1268</v>
      </c>
      <c r="F73" s="27">
        <v>10</v>
      </c>
      <c r="G73" s="27" t="s">
        <v>32</v>
      </c>
      <c r="H73" s="27">
        <v>10014</v>
      </c>
      <c r="I73" s="27" t="s">
        <v>3583</v>
      </c>
      <c r="J73" s="27" t="s">
        <v>13413</v>
      </c>
      <c r="K73" s="27" t="s">
        <v>75</v>
      </c>
      <c r="L73" s="27" t="s">
        <v>13414</v>
      </c>
      <c r="M73" s="27">
        <v>25801587</v>
      </c>
      <c r="N73" s="27">
        <v>25602217</v>
      </c>
      <c r="O73" s="43">
        <v>45700.618796296294</v>
      </c>
      <c r="P73" s="28" t="s">
        <v>12904</v>
      </c>
      <c r="Q73" s="27" t="s">
        <v>13415</v>
      </c>
      <c r="R73" s="27">
        <v>1000851673</v>
      </c>
      <c r="S73" s="27" t="s">
        <v>9760</v>
      </c>
      <c r="T73" s="28">
        <v>48667500</v>
      </c>
      <c r="U73" s="28">
        <v>154500</v>
      </c>
      <c r="V73" s="28">
        <v>0</v>
      </c>
      <c r="W73" s="28">
        <v>154500</v>
      </c>
      <c r="X73" s="28">
        <v>0</v>
      </c>
      <c r="Y73" s="28">
        <v>154500</v>
      </c>
      <c r="Z73" s="28">
        <v>154500</v>
      </c>
      <c r="AC73" s="3"/>
      <c r="AG73" s="3"/>
      <c r="AH73" s="3"/>
      <c r="AI73" s="3"/>
      <c r="AJ73" s="3"/>
      <c r="AK73" s="3"/>
      <c r="AM73" s="3"/>
      <c r="AP73" s="3"/>
      <c r="AQ73" s="3"/>
      <c r="AR73" s="3"/>
      <c r="AS73" s="3"/>
    </row>
    <row r="74" spans="1:45" x14ac:dyDescent="0.2">
      <c r="A74" s="27" t="s">
        <v>3817</v>
      </c>
      <c r="B74" s="27" t="s">
        <v>3499</v>
      </c>
      <c r="C74" s="27" t="s">
        <v>783</v>
      </c>
      <c r="D74" s="27">
        <v>160</v>
      </c>
      <c r="E74" s="27" t="s">
        <v>1268</v>
      </c>
      <c r="F74" s="27">
        <v>10</v>
      </c>
      <c r="G74" s="27" t="s">
        <v>32</v>
      </c>
      <c r="H74" s="27">
        <v>10014</v>
      </c>
      <c r="I74" s="27" t="s">
        <v>3583</v>
      </c>
      <c r="J74" s="27" t="s">
        <v>13430</v>
      </c>
      <c r="K74" s="27" t="s">
        <v>75</v>
      </c>
      <c r="L74" s="27" t="s">
        <v>13431</v>
      </c>
      <c r="M74" s="27">
        <v>25801972</v>
      </c>
      <c r="N74" s="27">
        <v>25602480</v>
      </c>
      <c r="O74" s="43">
        <v>45709.741493055553</v>
      </c>
      <c r="P74" s="28" t="s">
        <v>195</v>
      </c>
      <c r="Q74" s="27" t="s">
        <v>13432</v>
      </c>
      <c r="R74" s="27">
        <v>1233696570</v>
      </c>
      <c r="S74" s="27" t="s">
        <v>9928</v>
      </c>
      <c r="T74" s="28">
        <v>37080000</v>
      </c>
      <c r="U74" s="28">
        <v>123600</v>
      </c>
      <c r="V74" s="28">
        <v>0</v>
      </c>
      <c r="W74" s="28">
        <v>123600</v>
      </c>
      <c r="X74" s="28">
        <v>0</v>
      </c>
      <c r="Y74" s="28">
        <v>123600</v>
      </c>
      <c r="Z74" s="28">
        <v>123600</v>
      </c>
      <c r="AC74" s="3"/>
      <c r="AG74" s="3"/>
      <c r="AH74" s="3"/>
      <c r="AI74" s="3"/>
      <c r="AJ74" s="3"/>
      <c r="AK74" s="3"/>
      <c r="AM74" s="3"/>
      <c r="AP74" s="3"/>
      <c r="AQ74" s="3"/>
      <c r="AR74" s="3"/>
      <c r="AS74" s="3"/>
    </row>
    <row r="75" spans="1:45" x14ac:dyDescent="0.2">
      <c r="A75" s="27" t="s">
        <v>3817</v>
      </c>
      <c r="B75" s="27" t="s">
        <v>3499</v>
      </c>
      <c r="C75" s="27" t="s">
        <v>783</v>
      </c>
      <c r="D75" s="27">
        <v>160</v>
      </c>
      <c r="E75" s="27" t="s">
        <v>1268</v>
      </c>
      <c r="F75" s="27">
        <v>10</v>
      </c>
      <c r="G75" s="27" t="s">
        <v>32</v>
      </c>
      <c r="H75" s="27">
        <v>10014</v>
      </c>
      <c r="I75" s="27" t="s">
        <v>3583</v>
      </c>
      <c r="J75" s="27" t="s">
        <v>13433</v>
      </c>
      <c r="K75" s="27" t="s">
        <v>75</v>
      </c>
      <c r="L75" s="27" t="s">
        <v>2418</v>
      </c>
      <c r="M75" s="27">
        <v>25802056</v>
      </c>
      <c r="N75" s="27">
        <v>25602331</v>
      </c>
      <c r="O75" s="43">
        <v>45713.148993055554</v>
      </c>
      <c r="P75" s="28" t="s">
        <v>195</v>
      </c>
      <c r="Q75" s="27" t="s">
        <v>715</v>
      </c>
      <c r="R75" s="27">
        <v>1032366573</v>
      </c>
      <c r="S75" s="27" t="s">
        <v>2419</v>
      </c>
      <c r="T75" s="28">
        <v>52530000</v>
      </c>
      <c r="U75" s="28">
        <v>5603200</v>
      </c>
      <c r="V75" s="28">
        <v>350200</v>
      </c>
      <c r="W75" s="28">
        <v>5253000</v>
      </c>
      <c r="X75" s="28">
        <v>0</v>
      </c>
      <c r="Y75" s="28">
        <v>5253000</v>
      </c>
      <c r="Z75" s="28">
        <v>5253000</v>
      </c>
      <c r="AC75" s="3"/>
      <c r="AG75" s="3"/>
      <c r="AH75" s="3"/>
      <c r="AI75" s="3"/>
      <c r="AJ75" s="3"/>
      <c r="AK75" s="3"/>
      <c r="AM75" s="3"/>
      <c r="AP75" s="3"/>
      <c r="AQ75" s="3"/>
      <c r="AR75" s="3"/>
      <c r="AS75" s="3"/>
    </row>
    <row r="76" spans="1:45" x14ac:dyDescent="0.2">
      <c r="A76" s="27" t="s">
        <v>3817</v>
      </c>
      <c r="B76" s="27" t="s">
        <v>3499</v>
      </c>
      <c r="C76" s="27" t="s">
        <v>783</v>
      </c>
      <c r="D76" s="27">
        <v>160</v>
      </c>
      <c r="E76" s="27" t="s">
        <v>1268</v>
      </c>
      <c r="F76" s="27">
        <v>10</v>
      </c>
      <c r="G76" s="27" t="s">
        <v>32</v>
      </c>
      <c r="H76" s="27">
        <v>10014</v>
      </c>
      <c r="I76" s="27" t="s">
        <v>3583</v>
      </c>
      <c r="J76" s="27" t="s">
        <v>13434</v>
      </c>
      <c r="K76" s="27" t="s">
        <v>75</v>
      </c>
      <c r="L76" s="27" t="s">
        <v>13435</v>
      </c>
      <c r="M76" s="27">
        <v>25802098</v>
      </c>
      <c r="N76" s="27">
        <v>25602557</v>
      </c>
      <c r="O76" s="43">
        <v>45713.618263888886</v>
      </c>
      <c r="P76" s="28" t="s">
        <v>195</v>
      </c>
      <c r="Q76" s="27" t="s">
        <v>715</v>
      </c>
      <c r="R76" s="27">
        <v>1003523973</v>
      </c>
      <c r="S76" s="27" t="s">
        <v>10064</v>
      </c>
      <c r="T76" s="28">
        <v>52530000</v>
      </c>
      <c r="U76" s="28">
        <v>175100</v>
      </c>
      <c r="V76" s="28">
        <v>0</v>
      </c>
      <c r="W76" s="28">
        <v>175100</v>
      </c>
      <c r="X76" s="28">
        <v>0</v>
      </c>
      <c r="Y76" s="28">
        <v>175100</v>
      </c>
      <c r="Z76" s="28">
        <v>175100</v>
      </c>
      <c r="AC76" s="3"/>
      <c r="AG76" s="3"/>
      <c r="AH76" s="3"/>
      <c r="AI76" s="3"/>
      <c r="AJ76" s="3"/>
      <c r="AK76" s="3"/>
      <c r="AM76" s="3"/>
      <c r="AP76" s="3"/>
      <c r="AQ76" s="3"/>
      <c r="AR76" s="3"/>
      <c r="AS76" s="3"/>
    </row>
    <row r="77" spans="1:45" x14ac:dyDescent="0.2">
      <c r="A77" s="27" t="s">
        <v>3817</v>
      </c>
      <c r="B77" s="27" t="s">
        <v>3499</v>
      </c>
      <c r="C77" s="27" t="s">
        <v>783</v>
      </c>
      <c r="D77" s="27">
        <v>160</v>
      </c>
      <c r="E77" s="27" t="s">
        <v>1268</v>
      </c>
      <c r="F77" s="27">
        <v>10</v>
      </c>
      <c r="G77" s="27" t="s">
        <v>32</v>
      </c>
      <c r="H77" s="27">
        <v>10014</v>
      </c>
      <c r="I77" s="27" t="s">
        <v>3583</v>
      </c>
      <c r="J77" s="27" t="s">
        <v>13448</v>
      </c>
      <c r="K77" s="27" t="s">
        <v>75</v>
      </c>
      <c r="L77" s="27" t="s">
        <v>13449</v>
      </c>
      <c r="M77" s="27">
        <v>25802329</v>
      </c>
      <c r="N77" s="27">
        <v>25602590</v>
      </c>
      <c r="O77" s="43">
        <v>45720.700162037036</v>
      </c>
      <c r="P77" s="28" t="s">
        <v>2510</v>
      </c>
      <c r="Q77" s="27" t="s">
        <v>9784</v>
      </c>
      <c r="R77" s="27">
        <v>1072431911</v>
      </c>
      <c r="S77" s="27" t="s">
        <v>9923</v>
      </c>
      <c r="T77" s="28">
        <v>49903500</v>
      </c>
      <c r="U77" s="28">
        <v>175100</v>
      </c>
      <c r="V77" s="28">
        <v>0</v>
      </c>
      <c r="W77" s="28">
        <v>175100</v>
      </c>
      <c r="X77" s="28">
        <v>0</v>
      </c>
      <c r="Y77" s="28">
        <v>175100</v>
      </c>
      <c r="Z77" s="28">
        <v>175100</v>
      </c>
      <c r="AC77" s="3"/>
      <c r="AG77" s="3"/>
      <c r="AH77" s="3"/>
      <c r="AI77" s="3"/>
      <c r="AJ77" s="3"/>
      <c r="AK77" s="3"/>
      <c r="AM77" s="3"/>
      <c r="AP77" s="3"/>
      <c r="AQ77" s="3"/>
      <c r="AR77" s="3"/>
      <c r="AS77" s="3"/>
    </row>
    <row r="78" spans="1:45" x14ac:dyDescent="0.2">
      <c r="A78" s="27" t="s">
        <v>3817</v>
      </c>
      <c r="B78" s="27" t="s">
        <v>3499</v>
      </c>
      <c r="C78" s="27" t="s">
        <v>783</v>
      </c>
      <c r="D78" s="27">
        <v>160</v>
      </c>
      <c r="E78" s="27" t="s">
        <v>1268</v>
      </c>
      <c r="F78" s="27">
        <v>10</v>
      </c>
      <c r="G78" s="27" t="s">
        <v>32</v>
      </c>
      <c r="H78" s="27">
        <v>10014</v>
      </c>
      <c r="I78" s="27" t="s">
        <v>3583</v>
      </c>
      <c r="J78" s="27" t="s">
        <v>13453</v>
      </c>
      <c r="K78" s="27" t="s">
        <v>75</v>
      </c>
      <c r="L78" s="27" t="s">
        <v>13454</v>
      </c>
      <c r="M78" s="27">
        <v>25802387</v>
      </c>
      <c r="N78" s="27">
        <v>25602728</v>
      </c>
      <c r="O78" s="43">
        <v>45721.79378472222</v>
      </c>
      <c r="P78" s="28" t="s">
        <v>2510</v>
      </c>
      <c r="Q78" s="27" t="s">
        <v>715</v>
      </c>
      <c r="R78" s="27">
        <v>1022443497</v>
      </c>
      <c r="S78" s="27" t="s">
        <v>2583</v>
      </c>
      <c r="T78" s="28">
        <v>49903500</v>
      </c>
      <c r="U78" s="28">
        <v>175100</v>
      </c>
      <c r="V78" s="28">
        <v>0</v>
      </c>
      <c r="W78" s="28">
        <v>175100</v>
      </c>
      <c r="X78" s="28">
        <v>0</v>
      </c>
      <c r="Y78" s="28">
        <v>175100</v>
      </c>
      <c r="Z78" s="28">
        <v>175100</v>
      </c>
      <c r="AC78" s="3"/>
      <c r="AG78" s="3"/>
      <c r="AH78" s="3"/>
      <c r="AI78" s="3"/>
      <c r="AJ78" s="3"/>
      <c r="AK78" s="3"/>
      <c r="AM78" s="3"/>
      <c r="AP78" s="3"/>
      <c r="AQ78" s="3"/>
      <c r="AR78" s="3"/>
      <c r="AS78" s="3"/>
    </row>
    <row r="79" spans="1:45" x14ac:dyDescent="0.2">
      <c r="A79" s="27" t="s">
        <v>3817</v>
      </c>
      <c r="B79" s="27" t="s">
        <v>3499</v>
      </c>
      <c r="C79" s="27" t="s">
        <v>783</v>
      </c>
      <c r="D79" s="27">
        <v>160</v>
      </c>
      <c r="E79" s="27" t="s">
        <v>1268</v>
      </c>
      <c r="F79" s="27">
        <v>10</v>
      </c>
      <c r="G79" s="27" t="s">
        <v>32</v>
      </c>
      <c r="H79" s="27">
        <v>10014</v>
      </c>
      <c r="I79" s="27" t="s">
        <v>3583</v>
      </c>
      <c r="J79" s="27" t="s">
        <v>13455</v>
      </c>
      <c r="K79" s="27" t="s">
        <v>75</v>
      </c>
      <c r="L79" s="27" t="s">
        <v>13456</v>
      </c>
      <c r="M79" s="27">
        <v>25802394</v>
      </c>
      <c r="N79" s="27">
        <v>25602679</v>
      </c>
      <c r="O79" s="43">
        <v>45722.593472222223</v>
      </c>
      <c r="P79" s="28" t="s">
        <v>2510</v>
      </c>
      <c r="Q79" s="27" t="s">
        <v>715</v>
      </c>
      <c r="R79" s="27">
        <v>80456653</v>
      </c>
      <c r="S79" s="27" t="s">
        <v>13457</v>
      </c>
      <c r="T79" s="28">
        <v>49903500</v>
      </c>
      <c r="U79" s="28">
        <v>175100</v>
      </c>
      <c r="V79" s="28">
        <v>0</v>
      </c>
      <c r="W79" s="28">
        <v>175100</v>
      </c>
      <c r="X79" s="28">
        <v>0</v>
      </c>
      <c r="Y79" s="28">
        <v>175100</v>
      </c>
      <c r="Z79" s="28">
        <v>175100</v>
      </c>
      <c r="AC79" s="3"/>
      <c r="AG79" s="3"/>
      <c r="AH79" s="3"/>
      <c r="AI79" s="3"/>
      <c r="AJ79" s="3"/>
      <c r="AK79" s="3"/>
      <c r="AM79" s="3"/>
      <c r="AP79" s="3"/>
      <c r="AQ79" s="3"/>
      <c r="AR79" s="3"/>
      <c r="AS79" s="3"/>
    </row>
    <row r="80" spans="1:45" x14ac:dyDescent="0.2">
      <c r="A80" s="27" t="s">
        <v>3817</v>
      </c>
      <c r="B80" s="27" t="s">
        <v>3499</v>
      </c>
      <c r="C80" s="27" t="s">
        <v>783</v>
      </c>
      <c r="D80" s="27">
        <v>160</v>
      </c>
      <c r="E80" s="27" t="s">
        <v>1268</v>
      </c>
      <c r="F80" s="27">
        <v>10</v>
      </c>
      <c r="G80" s="27" t="s">
        <v>32</v>
      </c>
      <c r="H80" s="27">
        <v>10014</v>
      </c>
      <c r="I80" s="27" t="s">
        <v>3583</v>
      </c>
      <c r="J80" s="27" t="s">
        <v>13478</v>
      </c>
      <c r="K80" s="27" t="s">
        <v>75</v>
      </c>
      <c r="L80" s="27" t="s">
        <v>13479</v>
      </c>
      <c r="M80" s="27">
        <v>25803193</v>
      </c>
      <c r="N80" s="27">
        <v>25603216</v>
      </c>
      <c r="O80" s="43">
        <v>45785.557986111111</v>
      </c>
      <c r="P80" s="28" t="s">
        <v>223</v>
      </c>
      <c r="Q80" s="27" t="s">
        <v>9918</v>
      </c>
      <c r="R80" s="27">
        <v>1001325907</v>
      </c>
      <c r="S80" s="27" t="s">
        <v>13480</v>
      </c>
      <c r="T80" s="28">
        <v>25585000</v>
      </c>
      <c r="U80" s="28">
        <v>121833</v>
      </c>
      <c r="V80" s="28">
        <v>0</v>
      </c>
      <c r="W80" s="28">
        <v>121833</v>
      </c>
      <c r="X80" s="28">
        <v>0</v>
      </c>
      <c r="Y80" s="28">
        <v>121833</v>
      </c>
      <c r="Z80" s="28">
        <v>121833</v>
      </c>
      <c r="AC80" s="3"/>
      <c r="AG80" s="3"/>
      <c r="AH80" s="3"/>
      <c r="AI80" s="3"/>
      <c r="AJ80" s="3"/>
      <c r="AK80" s="3"/>
      <c r="AM80" s="3"/>
      <c r="AP80" s="3"/>
      <c r="AQ80" s="3"/>
      <c r="AR80" s="3"/>
      <c r="AS80" s="3"/>
    </row>
    <row r="81" spans="1:45" x14ac:dyDescent="0.2">
      <c r="A81" s="27" t="s">
        <v>3817</v>
      </c>
      <c r="B81" s="27" t="s">
        <v>3499</v>
      </c>
      <c r="C81" s="27" t="s">
        <v>783</v>
      </c>
      <c r="D81" s="27">
        <v>160</v>
      </c>
      <c r="E81" s="27" t="s">
        <v>1268</v>
      </c>
      <c r="F81" s="27">
        <v>10</v>
      </c>
      <c r="G81" s="27" t="s">
        <v>32</v>
      </c>
      <c r="H81" s="27">
        <v>10014</v>
      </c>
      <c r="I81" s="27" t="s">
        <v>3583</v>
      </c>
      <c r="J81" s="27" t="s">
        <v>13501</v>
      </c>
      <c r="K81" s="27" t="s">
        <v>75</v>
      </c>
      <c r="L81" s="27" t="s">
        <v>13502</v>
      </c>
      <c r="M81" s="27">
        <v>25803275</v>
      </c>
      <c r="N81" s="27">
        <v>25602333</v>
      </c>
      <c r="O81" s="43">
        <v>45792.672997685186</v>
      </c>
      <c r="P81" s="28" t="s">
        <v>223</v>
      </c>
      <c r="Q81" s="27" t="s">
        <v>715</v>
      </c>
      <c r="R81" s="27">
        <v>1000534230</v>
      </c>
      <c r="S81" s="27" t="s">
        <v>2825</v>
      </c>
      <c r="T81" s="28">
        <v>36771000</v>
      </c>
      <c r="U81" s="28">
        <v>175100</v>
      </c>
      <c r="V81" s="28">
        <v>0</v>
      </c>
      <c r="W81" s="28">
        <v>175100</v>
      </c>
      <c r="X81" s="28">
        <v>0</v>
      </c>
      <c r="Y81" s="28">
        <v>175100</v>
      </c>
      <c r="Z81" s="28">
        <v>175100</v>
      </c>
      <c r="AC81" s="3"/>
      <c r="AG81" s="3"/>
      <c r="AH81" s="3"/>
      <c r="AI81" s="3"/>
      <c r="AJ81" s="3"/>
      <c r="AK81" s="3"/>
      <c r="AM81" s="3"/>
      <c r="AP81" s="3"/>
      <c r="AQ81" s="3"/>
      <c r="AR81" s="3"/>
      <c r="AS81" s="3"/>
    </row>
    <row r="82" spans="1:45" x14ac:dyDescent="0.2">
      <c r="A82" s="27" t="s">
        <v>3817</v>
      </c>
      <c r="B82" s="27" t="s">
        <v>3499</v>
      </c>
      <c r="C82" s="27" t="s">
        <v>1269</v>
      </c>
      <c r="D82" s="27">
        <v>161</v>
      </c>
      <c r="E82" s="27" t="s">
        <v>1270</v>
      </c>
      <c r="F82" s="27">
        <v>10</v>
      </c>
      <c r="G82" s="27" t="s">
        <v>32</v>
      </c>
      <c r="H82" s="27">
        <v>10014</v>
      </c>
      <c r="I82" s="27" t="s">
        <v>3583</v>
      </c>
      <c r="J82" s="27" t="s">
        <v>13328</v>
      </c>
      <c r="K82" s="27" t="s">
        <v>75</v>
      </c>
      <c r="L82" s="27" t="s">
        <v>13329</v>
      </c>
      <c r="M82" s="27">
        <v>25800348</v>
      </c>
      <c r="N82" s="27">
        <v>25600293</v>
      </c>
      <c r="O82" s="43">
        <v>45674.895416666666</v>
      </c>
      <c r="P82" s="28" t="s">
        <v>13326</v>
      </c>
      <c r="Q82" s="27" t="s">
        <v>13330</v>
      </c>
      <c r="R82" s="27">
        <v>1057893897</v>
      </c>
      <c r="S82" s="27" t="s">
        <v>1118</v>
      </c>
      <c r="T82" s="28">
        <v>42032500</v>
      </c>
      <c r="U82" s="28">
        <v>1827500</v>
      </c>
      <c r="V82" s="28">
        <v>1827500</v>
      </c>
      <c r="W82" s="28">
        <v>0</v>
      </c>
      <c r="X82" s="28">
        <v>0</v>
      </c>
      <c r="Y82" s="28">
        <v>0</v>
      </c>
      <c r="Z82" s="28">
        <v>0</v>
      </c>
      <c r="AC82" s="3"/>
      <c r="AG82" s="3"/>
      <c r="AH82" s="3"/>
      <c r="AI82" s="3"/>
      <c r="AJ82" s="3"/>
      <c r="AK82" s="3"/>
      <c r="AM82" s="3"/>
      <c r="AP82" s="3"/>
      <c r="AQ82" s="3"/>
      <c r="AR82" s="3"/>
      <c r="AS82" s="3"/>
    </row>
    <row r="83" spans="1:45" x14ac:dyDescent="0.2">
      <c r="A83" s="27" t="s">
        <v>3817</v>
      </c>
      <c r="B83" s="27" t="s">
        <v>3499</v>
      </c>
      <c r="C83" s="27" t="s">
        <v>1269</v>
      </c>
      <c r="D83" s="27">
        <v>161</v>
      </c>
      <c r="E83" s="27" t="s">
        <v>1270</v>
      </c>
      <c r="F83" s="27">
        <v>10</v>
      </c>
      <c r="G83" s="27" t="s">
        <v>32</v>
      </c>
      <c r="H83" s="27">
        <v>10014</v>
      </c>
      <c r="I83" s="27" t="s">
        <v>3583</v>
      </c>
      <c r="J83" s="27" t="s">
        <v>13338</v>
      </c>
      <c r="K83" s="27" t="s">
        <v>75</v>
      </c>
      <c r="L83" s="27" t="s">
        <v>13339</v>
      </c>
      <c r="M83" s="27">
        <v>25800625</v>
      </c>
      <c r="N83" s="27">
        <v>25601033</v>
      </c>
      <c r="O83" s="43">
        <v>45680.420347222222</v>
      </c>
      <c r="P83" s="28" t="s">
        <v>12904</v>
      </c>
      <c r="Q83" s="27" t="s">
        <v>13330</v>
      </c>
      <c r="R83" s="27">
        <v>1070307672</v>
      </c>
      <c r="S83" s="27" t="s">
        <v>9832</v>
      </c>
      <c r="T83" s="28">
        <v>38377500</v>
      </c>
      <c r="U83" s="28">
        <v>121833</v>
      </c>
      <c r="V83" s="28">
        <v>0</v>
      </c>
      <c r="W83" s="28">
        <v>121833</v>
      </c>
      <c r="X83" s="28">
        <v>0</v>
      </c>
      <c r="Y83" s="28">
        <v>121833</v>
      </c>
      <c r="Z83" s="28">
        <v>121833</v>
      </c>
      <c r="AC83" s="3"/>
      <c r="AG83" s="3"/>
      <c r="AH83" s="3"/>
      <c r="AI83" s="3"/>
      <c r="AJ83" s="3"/>
      <c r="AK83" s="3"/>
      <c r="AM83" s="3"/>
      <c r="AP83" s="3"/>
      <c r="AQ83" s="3"/>
      <c r="AR83" s="3"/>
      <c r="AS83" s="3"/>
    </row>
    <row r="84" spans="1:45" x14ac:dyDescent="0.2">
      <c r="A84" s="27" t="s">
        <v>3817</v>
      </c>
      <c r="B84" s="27" t="s">
        <v>3499</v>
      </c>
      <c r="C84" s="27" t="s">
        <v>1269</v>
      </c>
      <c r="D84" s="27">
        <v>161</v>
      </c>
      <c r="E84" s="27" t="s">
        <v>1270</v>
      </c>
      <c r="F84" s="27">
        <v>10</v>
      </c>
      <c r="G84" s="27" t="s">
        <v>32</v>
      </c>
      <c r="H84" s="27">
        <v>10014</v>
      </c>
      <c r="I84" s="27" t="s">
        <v>3583</v>
      </c>
      <c r="J84" s="27" t="s">
        <v>13379</v>
      </c>
      <c r="K84" s="27" t="s">
        <v>75</v>
      </c>
      <c r="L84" s="27" t="s">
        <v>13380</v>
      </c>
      <c r="M84" s="27">
        <v>25801033</v>
      </c>
      <c r="N84" s="27">
        <v>25601101</v>
      </c>
      <c r="O84" s="43">
        <v>45687.640902777777</v>
      </c>
      <c r="P84" s="28" t="s">
        <v>12904</v>
      </c>
      <c r="Q84" s="27" t="s">
        <v>13330</v>
      </c>
      <c r="R84" s="27">
        <v>1077972379</v>
      </c>
      <c r="S84" s="27" t="s">
        <v>9787</v>
      </c>
      <c r="T84" s="28">
        <v>38377500</v>
      </c>
      <c r="U84" s="28">
        <v>121834</v>
      </c>
      <c r="V84" s="28">
        <v>0</v>
      </c>
      <c r="W84" s="28">
        <v>121834</v>
      </c>
      <c r="X84" s="28">
        <v>0</v>
      </c>
      <c r="Y84" s="28">
        <v>121834</v>
      </c>
      <c r="Z84" s="28">
        <v>121834</v>
      </c>
      <c r="AC84" s="3"/>
      <c r="AG84" s="3"/>
      <c r="AH84" s="3"/>
      <c r="AI84" s="3"/>
      <c r="AJ84" s="3"/>
      <c r="AK84" s="3"/>
      <c r="AM84" s="3"/>
      <c r="AP84" s="3"/>
      <c r="AQ84" s="3"/>
      <c r="AR84" s="3"/>
      <c r="AS84" s="3"/>
    </row>
    <row r="85" spans="1:45" x14ac:dyDescent="0.2">
      <c r="A85" s="27" t="s">
        <v>3817</v>
      </c>
      <c r="B85" s="27" t="s">
        <v>3499</v>
      </c>
      <c r="C85" s="27" t="s">
        <v>1269</v>
      </c>
      <c r="D85" s="27">
        <v>161</v>
      </c>
      <c r="E85" s="27" t="s">
        <v>1270</v>
      </c>
      <c r="F85" s="27">
        <v>10</v>
      </c>
      <c r="G85" s="27" t="s">
        <v>32</v>
      </c>
      <c r="H85" s="27">
        <v>10014</v>
      </c>
      <c r="I85" s="27" t="s">
        <v>3583</v>
      </c>
      <c r="J85" s="27" t="s">
        <v>13388</v>
      </c>
      <c r="K85" s="27" t="s">
        <v>75</v>
      </c>
      <c r="L85" s="27" t="s">
        <v>13389</v>
      </c>
      <c r="M85" s="27">
        <v>25801264</v>
      </c>
      <c r="N85" s="27">
        <v>25601096</v>
      </c>
      <c r="O85" s="43">
        <v>45692</v>
      </c>
      <c r="P85" s="28" t="s">
        <v>12904</v>
      </c>
      <c r="Q85" s="27" t="s">
        <v>13330</v>
      </c>
      <c r="R85" s="27">
        <v>80277650</v>
      </c>
      <c r="S85" s="27" t="s">
        <v>8512</v>
      </c>
      <c r="T85" s="28">
        <v>38377500</v>
      </c>
      <c r="U85" s="28">
        <v>121834</v>
      </c>
      <c r="V85" s="28">
        <v>0</v>
      </c>
      <c r="W85" s="28">
        <v>121834</v>
      </c>
      <c r="X85" s="28">
        <v>0</v>
      </c>
      <c r="Y85" s="28">
        <v>121834</v>
      </c>
      <c r="Z85" s="28">
        <v>121834</v>
      </c>
      <c r="AC85" s="3"/>
      <c r="AG85" s="3"/>
      <c r="AH85" s="3"/>
      <c r="AI85" s="3"/>
      <c r="AJ85" s="3"/>
      <c r="AK85" s="3"/>
      <c r="AM85" s="3"/>
      <c r="AP85" s="3"/>
      <c r="AQ85" s="3"/>
      <c r="AR85" s="3"/>
      <c r="AS85" s="3"/>
    </row>
    <row r="86" spans="1:45" x14ac:dyDescent="0.2">
      <c r="A86" s="27" t="s">
        <v>3817</v>
      </c>
      <c r="B86" s="27" t="s">
        <v>3499</v>
      </c>
      <c r="C86" s="27" t="s">
        <v>1269</v>
      </c>
      <c r="D86" s="27">
        <v>161</v>
      </c>
      <c r="E86" s="27" t="s">
        <v>1270</v>
      </c>
      <c r="F86" s="27">
        <v>10</v>
      </c>
      <c r="G86" s="27" t="s">
        <v>32</v>
      </c>
      <c r="H86" s="27">
        <v>10014</v>
      </c>
      <c r="I86" s="27" t="s">
        <v>3583</v>
      </c>
      <c r="J86" s="27" t="s">
        <v>13476</v>
      </c>
      <c r="K86" s="27" t="s">
        <v>75</v>
      </c>
      <c r="L86" s="27" t="s">
        <v>13477</v>
      </c>
      <c r="M86" s="27">
        <v>25803060</v>
      </c>
      <c r="N86" s="27">
        <v>25602194</v>
      </c>
      <c r="O86" s="43">
        <v>45769.632847222223</v>
      </c>
      <c r="P86" s="28" t="s">
        <v>135</v>
      </c>
      <c r="Q86" s="27" t="s">
        <v>13330</v>
      </c>
      <c r="R86" s="27">
        <v>1004065572</v>
      </c>
      <c r="S86" s="27" t="s">
        <v>2755</v>
      </c>
      <c r="T86" s="28">
        <v>21930000</v>
      </c>
      <c r="U86" s="28">
        <v>3411333</v>
      </c>
      <c r="V86" s="28">
        <v>0</v>
      </c>
      <c r="W86" s="28">
        <v>3411333</v>
      </c>
      <c r="X86" s="28">
        <v>1949334</v>
      </c>
      <c r="Y86" s="28">
        <v>1461999</v>
      </c>
      <c r="Z86" s="28">
        <v>1461999</v>
      </c>
      <c r="AC86" s="3"/>
      <c r="AG86" s="3"/>
      <c r="AH86" s="3"/>
      <c r="AI86" s="3"/>
      <c r="AJ86" s="3"/>
      <c r="AK86" s="3"/>
      <c r="AM86" s="3"/>
      <c r="AP86" s="3"/>
      <c r="AQ86" s="3"/>
      <c r="AR86" s="3"/>
      <c r="AS86" s="3"/>
    </row>
    <row r="87" spans="1:45" x14ac:dyDescent="0.2">
      <c r="A87" s="27" t="s">
        <v>3817</v>
      </c>
      <c r="B87" s="27" t="s">
        <v>3499</v>
      </c>
      <c r="C87" s="27" t="s">
        <v>1271</v>
      </c>
      <c r="D87" s="27">
        <v>162</v>
      </c>
      <c r="E87" s="27" t="s">
        <v>12997</v>
      </c>
      <c r="F87" s="27">
        <v>10</v>
      </c>
      <c r="G87" s="27" t="s">
        <v>32</v>
      </c>
      <c r="H87" s="27">
        <v>10014</v>
      </c>
      <c r="I87" s="27" t="s">
        <v>3583</v>
      </c>
      <c r="J87" s="27" t="s">
        <v>13332</v>
      </c>
      <c r="K87" s="27" t="s">
        <v>75</v>
      </c>
      <c r="L87" s="27" t="s">
        <v>1626</v>
      </c>
      <c r="M87" s="27">
        <v>25800458</v>
      </c>
      <c r="N87" s="27">
        <v>25600301</v>
      </c>
      <c r="O87" s="43">
        <v>45678.490856481483</v>
      </c>
      <c r="P87" s="28" t="s">
        <v>10163</v>
      </c>
      <c r="Q87" s="27" t="s">
        <v>13333</v>
      </c>
      <c r="R87" s="27">
        <v>1110490843</v>
      </c>
      <c r="S87" s="27" t="s">
        <v>1148</v>
      </c>
      <c r="T87" s="28">
        <v>74761500</v>
      </c>
      <c r="U87" s="28">
        <v>8017900</v>
      </c>
      <c r="V87" s="28">
        <v>1516900</v>
      </c>
      <c r="W87" s="28">
        <v>6501000</v>
      </c>
      <c r="X87" s="28">
        <v>0</v>
      </c>
      <c r="Y87" s="28">
        <v>6501000</v>
      </c>
      <c r="Z87" s="28">
        <v>6501000</v>
      </c>
      <c r="AC87" s="3"/>
      <c r="AG87" s="3"/>
      <c r="AH87" s="3"/>
      <c r="AI87" s="3"/>
      <c r="AJ87" s="3"/>
      <c r="AK87" s="3"/>
      <c r="AM87" s="3"/>
      <c r="AP87" s="3"/>
      <c r="AQ87" s="3"/>
      <c r="AR87" s="3"/>
      <c r="AS87" s="3"/>
    </row>
    <row r="88" spans="1:45" x14ac:dyDescent="0.2">
      <c r="A88" s="27" t="s">
        <v>3817</v>
      </c>
      <c r="B88" s="27" t="s">
        <v>3499</v>
      </c>
      <c r="C88" s="27" t="s">
        <v>1271</v>
      </c>
      <c r="D88" s="27">
        <v>162</v>
      </c>
      <c r="E88" s="27" t="s">
        <v>12997</v>
      </c>
      <c r="F88" s="27">
        <v>10</v>
      </c>
      <c r="G88" s="27" t="s">
        <v>32</v>
      </c>
      <c r="H88" s="27">
        <v>10014</v>
      </c>
      <c r="I88" s="27" t="s">
        <v>3583</v>
      </c>
      <c r="J88" s="27" t="s">
        <v>13336</v>
      </c>
      <c r="K88" s="27" t="s">
        <v>75</v>
      </c>
      <c r="L88" s="27" t="s">
        <v>1627</v>
      </c>
      <c r="M88" s="27">
        <v>25800615</v>
      </c>
      <c r="N88" s="27">
        <v>25600299</v>
      </c>
      <c r="O88" s="43">
        <v>45679.922129629631</v>
      </c>
      <c r="P88" s="28" t="s">
        <v>118</v>
      </c>
      <c r="Q88" s="27" t="s">
        <v>13337</v>
      </c>
      <c r="R88" s="27">
        <v>286006</v>
      </c>
      <c r="S88" s="27" t="s">
        <v>632</v>
      </c>
      <c r="T88" s="28">
        <v>95216000</v>
      </c>
      <c r="U88" s="28">
        <v>8078933</v>
      </c>
      <c r="V88" s="28">
        <v>0</v>
      </c>
      <c r="W88" s="28">
        <v>8078933</v>
      </c>
      <c r="X88" s="28">
        <v>0</v>
      </c>
      <c r="Y88" s="28">
        <v>8078933</v>
      </c>
      <c r="Z88" s="28">
        <v>8078933</v>
      </c>
      <c r="AC88" s="3"/>
      <c r="AG88" s="3"/>
      <c r="AH88" s="3"/>
      <c r="AI88" s="3"/>
      <c r="AJ88" s="3"/>
      <c r="AK88" s="3"/>
      <c r="AM88" s="3"/>
      <c r="AP88" s="3"/>
      <c r="AQ88" s="3"/>
      <c r="AR88" s="3"/>
      <c r="AS88" s="3"/>
    </row>
    <row r="89" spans="1:45" x14ac:dyDescent="0.2">
      <c r="A89" s="27" t="s">
        <v>3817</v>
      </c>
      <c r="B89" s="27" t="s">
        <v>3499</v>
      </c>
      <c r="C89" s="27" t="s">
        <v>1271</v>
      </c>
      <c r="D89" s="27">
        <v>162</v>
      </c>
      <c r="E89" s="27" t="s">
        <v>12997</v>
      </c>
      <c r="F89" s="27">
        <v>10</v>
      </c>
      <c r="G89" s="27" t="s">
        <v>32</v>
      </c>
      <c r="H89" s="27">
        <v>10014</v>
      </c>
      <c r="I89" s="27" t="s">
        <v>3583</v>
      </c>
      <c r="J89" s="27" t="s">
        <v>13360</v>
      </c>
      <c r="K89" s="27" t="s">
        <v>75</v>
      </c>
      <c r="L89" s="27" t="s">
        <v>1628</v>
      </c>
      <c r="M89" s="27">
        <v>25800887</v>
      </c>
      <c r="N89" s="27">
        <v>25601576</v>
      </c>
      <c r="O89" s="43">
        <v>45685.508009259262</v>
      </c>
      <c r="P89" s="28" t="s">
        <v>118</v>
      </c>
      <c r="Q89" s="27" t="s">
        <v>13361</v>
      </c>
      <c r="R89" s="27">
        <v>1070617622</v>
      </c>
      <c r="S89" s="27" t="s">
        <v>681</v>
      </c>
      <c r="T89" s="28">
        <v>71511000</v>
      </c>
      <c r="U89" s="28">
        <v>7584500</v>
      </c>
      <c r="V89" s="28">
        <v>1083500</v>
      </c>
      <c r="W89" s="28">
        <v>6501000</v>
      </c>
      <c r="X89" s="28">
        <v>0</v>
      </c>
      <c r="Y89" s="28">
        <v>6501000</v>
      </c>
      <c r="Z89" s="28">
        <v>6501000</v>
      </c>
      <c r="AC89" s="3"/>
      <c r="AG89" s="3"/>
      <c r="AH89" s="3"/>
      <c r="AI89" s="3"/>
      <c r="AJ89" s="3"/>
      <c r="AK89" s="3"/>
      <c r="AM89" s="3"/>
      <c r="AP89" s="3"/>
      <c r="AQ89" s="3"/>
      <c r="AR89" s="3"/>
      <c r="AS89" s="3"/>
    </row>
    <row r="90" spans="1:45" x14ac:dyDescent="0.2">
      <c r="A90" s="27" t="s">
        <v>3817</v>
      </c>
      <c r="B90" s="27" t="s">
        <v>3499</v>
      </c>
      <c r="C90" s="27" t="s">
        <v>1271</v>
      </c>
      <c r="D90" s="27">
        <v>162</v>
      </c>
      <c r="E90" s="27" t="s">
        <v>12997</v>
      </c>
      <c r="F90" s="27">
        <v>10</v>
      </c>
      <c r="G90" s="27" t="s">
        <v>32</v>
      </c>
      <c r="H90" s="27">
        <v>10014</v>
      </c>
      <c r="I90" s="27" t="s">
        <v>3583</v>
      </c>
      <c r="J90" s="27" t="s">
        <v>13373</v>
      </c>
      <c r="K90" s="27" t="s">
        <v>75</v>
      </c>
      <c r="L90" s="27" t="s">
        <v>13374</v>
      </c>
      <c r="M90" s="27">
        <v>25800968</v>
      </c>
      <c r="N90" s="27">
        <v>25601277</v>
      </c>
      <c r="O90" s="43">
        <v>45686.585219907407</v>
      </c>
      <c r="P90" s="28" t="s">
        <v>195</v>
      </c>
      <c r="Q90" s="27" t="s">
        <v>13375</v>
      </c>
      <c r="R90" s="27">
        <v>39646791</v>
      </c>
      <c r="S90" s="27" t="s">
        <v>1629</v>
      </c>
      <c r="T90" s="28">
        <v>65010000</v>
      </c>
      <c r="U90" s="28">
        <v>433400</v>
      </c>
      <c r="V90" s="28">
        <v>0</v>
      </c>
      <c r="W90" s="28">
        <v>433400</v>
      </c>
      <c r="X90" s="28">
        <v>0</v>
      </c>
      <c r="Y90" s="28">
        <v>433400</v>
      </c>
      <c r="Z90" s="28">
        <v>433400</v>
      </c>
      <c r="AC90" s="3"/>
      <c r="AG90" s="3"/>
      <c r="AH90" s="3"/>
      <c r="AI90" s="3"/>
      <c r="AJ90" s="3"/>
      <c r="AK90" s="3"/>
      <c r="AM90" s="3"/>
      <c r="AP90" s="3"/>
      <c r="AQ90" s="3"/>
      <c r="AR90" s="3"/>
      <c r="AS90" s="3"/>
    </row>
    <row r="91" spans="1:45" x14ac:dyDescent="0.2">
      <c r="A91" s="27" t="s">
        <v>3817</v>
      </c>
      <c r="B91" s="27" t="s">
        <v>3499</v>
      </c>
      <c r="C91" s="27" t="s">
        <v>1271</v>
      </c>
      <c r="D91" s="27">
        <v>162</v>
      </c>
      <c r="E91" s="27" t="s">
        <v>12997</v>
      </c>
      <c r="F91" s="27">
        <v>10</v>
      </c>
      <c r="G91" s="27" t="s">
        <v>32</v>
      </c>
      <c r="H91" s="27">
        <v>10014</v>
      </c>
      <c r="I91" s="27" t="s">
        <v>3583</v>
      </c>
      <c r="J91" s="27" t="s">
        <v>13376</v>
      </c>
      <c r="K91" s="27" t="s">
        <v>75</v>
      </c>
      <c r="L91" s="27" t="s">
        <v>13377</v>
      </c>
      <c r="M91" s="27">
        <v>25801021</v>
      </c>
      <c r="N91" s="27">
        <v>25601023</v>
      </c>
      <c r="O91" s="43">
        <v>45687.615231481483</v>
      </c>
      <c r="P91" s="28" t="s">
        <v>12904</v>
      </c>
      <c r="Q91" s="27" t="s">
        <v>13378</v>
      </c>
      <c r="R91" s="27">
        <v>1049641178</v>
      </c>
      <c r="S91" s="27" t="s">
        <v>2049</v>
      </c>
      <c r="T91" s="28">
        <v>69919500</v>
      </c>
      <c r="U91" s="28">
        <v>221967</v>
      </c>
      <c r="V91" s="28">
        <v>0</v>
      </c>
      <c r="W91" s="28">
        <v>221967</v>
      </c>
      <c r="X91" s="28">
        <v>0</v>
      </c>
      <c r="Y91" s="28">
        <v>221967</v>
      </c>
      <c r="Z91" s="28">
        <v>221967</v>
      </c>
      <c r="AC91" s="3"/>
      <c r="AG91" s="3"/>
      <c r="AH91" s="3"/>
      <c r="AI91" s="3"/>
      <c r="AJ91" s="3"/>
      <c r="AK91" s="3"/>
      <c r="AM91" s="3"/>
      <c r="AP91" s="3"/>
      <c r="AQ91" s="3"/>
      <c r="AR91" s="3"/>
      <c r="AS91" s="3"/>
    </row>
    <row r="92" spans="1:45" x14ac:dyDescent="0.2">
      <c r="A92" s="27" t="s">
        <v>3817</v>
      </c>
      <c r="B92" s="27" t="s">
        <v>3499</v>
      </c>
      <c r="C92" s="27" t="s">
        <v>1271</v>
      </c>
      <c r="D92" s="27">
        <v>162</v>
      </c>
      <c r="E92" s="27" t="s">
        <v>12997</v>
      </c>
      <c r="F92" s="27">
        <v>10</v>
      </c>
      <c r="G92" s="27" t="s">
        <v>32</v>
      </c>
      <c r="H92" s="27">
        <v>10014</v>
      </c>
      <c r="I92" s="27" t="s">
        <v>3583</v>
      </c>
      <c r="J92" s="27" t="s">
        <v>13381</v>
      </c>
      <c r="K92" s="27" t="s">
        <v>75</v>
      </c>
      <c r="L92" s="27" t="s">
        <v>13382</v>
      </c>
      <c r="M92" s="27">
        <v>25801055</v>
      </c>
      <c r="N92" s="27">
        <v>25601275</v>
      </c>
      <c r="O92" s="43">
        <v>45687.863009259258</v>
      </c>
      <c r="P92" s="28" t="s">
        <v>12904</v>
      </c>
      <c r="Q92" s="27" t="s">
        <v>13383</v>
      </c>
      <c r="R92" s="27">
        <v>1032464530</v>
      </c>
      <c r="S92" s="27" t="s">
        <v>2050</v>
      </c>
      <c r="T92" s="28">
        <v>68260500</v>
      </c>
      <c r="U92" s="28">
        <v>4117300</v>
      </c>
      <c r="V92" s="28">
        <v>0</v>
      </c>
      <c r="W92" s="28">
        <v>4117300</v>
      </c>
      <c r="X92" s="28">
        <v>0</v>
      </c>
      <c r="Y92" s="28">
        <v>4117300</v>
      </c>
      <c r="Z92" s="28">
        <v>4117300</v>
      </c>
      <c r="AC92" s="3"/>
      <c r="AG92" s="3"/>
      <c r="AH92" s="3"/>
      <c r="AI92" s="3"/>
      <c r="AJ92" s="3"/>
      <c r="AK92" s="3"/>
      <c r="AM92" s="3"/>
      <c r="AP92" s="3"/>
      <c r="AQ92" s="3"/>
      <c r="AR92" s="3"/>
      <c r="AS92" s="3"/>
    </row>
    <row r="93" spans="1:45" x14ac:dyDescent="0.2">
      <c r="A93" s="27" t="s">
        <v>3817</v>
      </c>
      <c r="B93" s="27" t="s">
        <v>3499</v>
      </c>
      <c r="C93" s="27" t="s">
        <v>1271</v>
      </c>
      <c r="D93" s="27">
        <v>162</v>
      </c>
      <c r="E93" s="27" t="s">
        <v>12997</v>
      </c>
      <c r="F93" s="27">
        <v>10</v>
      </c>
      <c r="G93" s="27" t="s">
        <v>32</v>
      </c>
      <c r="H93" s="27">
        <v>10014</v>
      </c>
      <c r="I93" s="27" t="s">
        <v>3583</v>
      </c>
      <c r="J93" s="27" t="s">
        <v>13442</v>
      </c>
      <c r="K93" s="27" t="s">
        <v>75</v>
      </c>
      <c r="L93" s="27" t="s">
        <v>13443</v>
      </c>
      <c r="M93" s="27">
        <v>25802185</v>
      </c>
      <c r="N93" s="27">
        <v>25602330</v>
      </c>
      <c r="O93" s="43">
        <v>45715.756377314814</v>
      </c>
      <c r="P93" s="28" t="s">
        <v>135</v>
      </c>
      <c r="Q93" s="27" t="s">
        <v>13333</v>
      </c>
      <c r="R93" s="27">
        <v>21181391</v>
      </c>
      <c r="S93" s="27" t="s">
        <v>13444</v>
      </c>
      <c r="T93" s="28">
        <v>39006000</v>
      </c>
      <c r="U93" s="28">
        <v>39006000</v>
      </c>
      <c r="V93" s="28">
        <v>39006000</v>
      </c>
      <c r="W93" s="28">
        <v>0</v>
      </c>
      <c r="X93" s="28">
        <v>0</v>
      </c>
      <c r="Y93" s="28">
        <v>0</v>
      </c>
      <c r="Z93" s="28">
        <v>0</v>
      </c>
      <c r="AC93" s="3"/>
      <c r="AG93" s="3"/>
      <c r="AH93" s="3"/>
      <c r="AI93" s="3"/>
      <c r="AJ93" s="3"/>
      <c r="AK93" s="3"/>
      <c r="AM93" s="3"/>
      <c r="AP93" s="3"/>
      <c r="AQ93" s="3"/>
      <c r="AR93" s="3"/>
      <c r="AS93" s="3"/>
    </row>
    <row r="94" spans="1:45" x14ac:dyDescent="0.2">
      <c r="A94" s="27" t="s">
        <v>3817</v>
      </c>
      <c r="B94" s="27" t="s">
        <v>3499</v>
      </c>
      <c r="C94" s="27" t="s">
        <v>1271</v>
      </c>
      <c r="D94" s="27">
        <v>162</v>
      </c>
      <c r="E94" s="27" t="s">
        <v>12997</v>
      </c>
      <c r="F94" s="27">
        <v>10</v>
      </c>
      <c r="G94" s="27" t="s">
        <v>32</v>
      </c>
      <c r="H94" s="27">
        <v>10014</v>
      </c>
      <c r="I94" s="27" t="s">
        <v>3583</v>
      </c>
      <c r="J94" s="27" t="s">
        <v>13481</v>
      </c>
      <c r="K94" s="27" t="s">
        <v>75</v>
      </c>
      <c r="L94" s="27" t="s">
        <v>13482</v>
      </c>
      <c r="M94" s="27">
        <v>25803194</v>
      </c>
      <c r="N94" s="27">
        <v>25602732</v>
      </c>
      <c r="O94" s="43">
        <v>45785.55878472222</v>
      </c>
      <c r="P94" s="28" t="s">
        <v>223</v>
      </c>
      <c r="Q94" s="27" t="s">
        <v>13483</v>
      </c>
      <c r="R94" s="27">
        <v>65762101</v>
      </c>
      <c r="S94" s="27" t="s">
        <v>12890</v>
      </c>
      <c r="T94" s="28">
        <v>45507000</v>
      </c>
      <c r="U94" s="28">
        <v>2383700</v>
      </c>
      <c r="V94" s="28">
        <v>0</v>
      </c>
      <c r="W94" s="28">
        <v>2383700</v>
      </c>
      <c r="X94" s="28">
        <v>0</v>
      </c>
      <c r="Y94" s="28">
        <v>2383700</v>
      </c>
      <c r="Z94" s="28">
        <v>2383700</v>
      </c>
      <c r="AC94" s="3"/>
      <c r="AG94" s="3"/>
      <c r="AH94" s="3"/>
      <c r="AI94" s="3"/>
      <c r="AJ94" s="3"/>
      <c r="AK94" s="3"/>
      <c r="AM94" s="3"/>
      <c r="AP94" s="3"/>
      <c r="AQ94" s="3"/>
      <c r="AR94" s="3"/>
      <c r="AS94" s="3"/>
    </row>
    <row r="95" spans="1:45" x14ac:dyDescent="0.2">
      <c r="A95" s="27" t="s">
        <v>3817</v>
      </c>
      <c r="B95" s="27" t="s">
        <v>3499</v>
      </c>
      <c r="C95" s="27" t="s">
        <v>1271</v>
      </c>
      <c r="D95" s="27">
        <v>162</v>
      </c>
      <c r="E95" s="27" t="s">
        <v>12997</v>
      </c>
      <c r="F95" s="27">
        <v>10</v>
      </c>
      <c r="G95" s="27" t="s">
        <v>32</v>
      </c>
      <c r="H95" s="27">
        <v>10014</v>
      </c>
      <c r="I95" s="27" t="s">
        <v>3583</v>
      </c>
      <c r="J95" s="27" t="s">
        <v>13550</v>
      </c>
      <c r="K95" s="27" t="s">
        <v>75</v>
      </c>
      <c r="L95" s="27" t="s">
        <v>13551</v>
      </c>
      <c r="M95" s="27">
        <v>25804174</v>
      </c>
      <c r="N95" s="27">
        <v>25604256</v>
      </c>
      <c r="O95" s="43">
        <v>45910.846655092595</v>
      </c>
      <c r="P95" s="28" t="s">
        <v>13552</v>
      </c>
      <c r="Q95" s="27" t="s">
        <v>13553</v>
      </c>
      <c r="R95" s="27">
        <v>1069730920</v>
      </c>
      <c r="S95" s="27" t="s">
        <v>2593</v>
      </c>
      <c r="T95" s="28">
        <v>13868800</v>
      </c>
      <c r="U95" s="28">
        <v>3250500</v>
      </c>
      <c r="V95" s="28">
        <v>3250500</v>
      </c>
      <c r="W95" s="28">
        <v>0</v>
      </c>
      <c r="X95" s="28">
        <v>0</v>
      </c>
      <c r="Y95" s="28">
        <v>0</v>
      </c>
      <c r="Z95" s="28">
        <v>0</v>
      </c>
      <c r="AC95" s="3"/>
      <c r="AG95" s="3"/>
      <c r="AH95" s="3"/>
      <c r="AI95" s="3"/>
      <c r="AJ95" s="3"/>
      <c r="AK95" s="3"/>
      <c r="AM95" s="3"/>
      <c r="AP95" s="3"/>
      <c r="AQ95" s="3"/>
      <c r="AR95" s="3"/>
      <c r="AS95" s="3"/>
    </row>
    <row r="96" spans="1:45" x14ac:dyDescent="0.2">
      <c r="A96" s="27" t="s">
        <v>3817</v>
      </c>
      <c r="B96" s="27" t="s">
        <v>3499</v>
      </c>
      <c r="C96" s="27" t="s">
        <v>1271</v>
      </c>
      <c r="D96" s="27">
        <v>162</v>
      </c>
      <c r="E96" s="27" t="s">
        <v>12997</v>
      </c>
      <c r="F96" s="27">
        <v>10</v>
      </c>
      <c r="G96" s="27" t="s">
        <v>32</v>
      </c>
      <c r="H96" s="27">
        <v>10014</v>
      </c>
      <c r="I96" s="27" t="s">
        <v>3583</v>
      </c>
      <c r="J96" s="27" t="s">
        <v>13559</v>
      </c>
      <c r="K96" s="27" t="s">
        <v>75</v>
      </c>
      <c r="L96" s="27" t="s">
        <v>13560</v>
      </c>
      <c r="M96" s="27">
        <v>25804281</v>
      </c>
      <c r="N96" s="27">
        <v>25604388</v>
      </c>
      <c r="O96" s="43">
        <v>45919.97388888889</v>
      </c>
      <c r="P96" s="28" t="s">
        <v>13561</v>
      </c>
      <c r="Q96" s="27" t="s">
        <v>13562</v>
      </c>
      <c r="R96" s="27">
        <v>1053323238</v>
      </c>
      <c r="S96" s="27" t="s">
        <v>2595</v>
      </c>
      <c r="T96" s="28">
        <v>12135200</v>
      </c>
      <c r="U96" s="28">
        <v>9751500</v>
      </c>
      <c r="V96" s="28">
        <v>0</v>
      </c>
      <c r="W96" s="28">
        <v>9751500</v>
      </c>
      <c r="X96" s="28">
        <v>0</v>
      </c>
      <c r="Y96" s="28">
        <v>9751500</v>
      </c>
      <c r="Z96" s="28">
        <v>9751500</v>
      </c>
      <c r="AC96" s="3"/>
      <c r="AG96" s="3"/>
      <c r="AH96" s="3"/>
      <c r="AI96" s="3"/>
      <c r="AJ96" s="3"/>
      <c r="AK96" s="3"/>
      <c r="AM96" s="3"/>
      <c r="AP96" s="3"/>
      <c r="AQ96" s="3"/>
      <c r="AR96" s="3"/>
      <c r="AS96" s="3"/>
    </row>
    <row r="97" spans="1:45" x14ac:dyDescent="0.2">
      <c r="A97" s="27" t="s">
        <v>3817</v>
      </c>
      <c r="B97" s="27" t="s">
        <v>3499</v>
      </c>
      <c r="C97" s="27" t="s">
        <v>785</v>
      </c>
      <c r="D97" s="27">
        <v>163</v>
      </c>
      <c r="E97" s="27" t="s">
        <v>1272</v>
      </c>
      <c r="F97" s="27">
        <v>10</v>
      </c>
      <c r="G97" s="27" t="s">
        <v>32</v>
      </c>
      <c r="H97" s="27">
        <v>10014</v>
      </c>
      <c r="I97" s="27" t="s">
        <v>3583</v>
      </c>
      <c r="J97" s="27" t="s">
        <v>13340</v>
      </c>
      <c r="K97" s="27" t="s">
        <v>75</v>
      </c>
      <c r="L97" s="27" t="s">
        <v>1634</v>
      </c>
      <c r="M97" s="27">
        <v>25800677</v>
      </c>
      <c r="N97" s="27">
        <v>25600295</v>
      </c>
      <c r="O97" s="43">
        <v>45681.384259259263</v>
      </c>
      <c r="P97" s="28" t="s">
        <v>118</v>
      </c>
      <c r="Q97" s="27" t="s">
        <v>13341</v>
      </c>
      <c r="R97" s="27">
        <v>1049603126</v>
      </c>
      <c r="S97" s="27" t="s">
        <v>15751</v>
      </c>
      <c r="T97" s="28">
        <v>81378000</v>
      </c>
      <c r="U97" s="28">
        <v>6411600</v>
      </c>
      <c r="V97" s="28">
        <v>0</v>
      </c>
      <c r="W97" s="28">
        <v>6411600</v>
      </c>
      <c r="X97" s="28">
        <v>0</v>
      </c>
      <c r="Y97" s="28">
        <v>6411600</v>
      </c>
      <c r="Z97" s="28">
        <v>6411600</v>
      </c>
      <c r="AC97" s="3"/>
      <c r="AG97" s="3"/>
      <c r="AH97" s="3"/>
      <c r="AI97" s="3"/>
      <c r="AJ97" s="3"/>
      <c r="AK97" s="3"/>
      <c r="AM97" s="3"/>
      <c r="AP97" s="3"/>
      <c r="AQ97" s="3"/>
      <c r="AR97" s="3"/>
      <c r="AS97" s="3"/>
    </row>
    <row r="98" spans="1:45" x14ac:dyDescent="0.2">
      <c r="A98" s="27" t="s">
        <v>3817</v>
      </c>
      <c r="B98" s="27" t="s">
        <v>3499</v>
      </c>
      <c r="C98" s="27" t="s">
        <v>785</v>
      </c>
      <c r="D98" s="27">
        <v>163</v>
      </c>
      <c r="E98" s="27" t="s">
        <v>1272</v>
      </c>
      <c r="F98" s="27">
        <v>10</v>
      </c>
      <c r="G98" s="27" t="s">
        <v>32</v>
      </c>
      <c r="H98" s="27">
        <v>10014</v>
      </c>
      <c r="I98" s="27" t="s">
        <v>3583</v>
      </c>
      <c r="J98" s="27" t="s">
        <v>13393</v>
      </c>
      <c r="K98" s="27" t="s">
        <v>75</v>
      </c>
      <c r="L98" s="27" t="s">
        <v>13394</v>
      </c>
      <c r="M98" s="27">
        <v>25801309</v>
      </c>
      <c r="N98" s="27">
        <v>25601574</v>
      </c>
      <c r="O98" s="43">
        <v>45693.680034722223</v>
      </c>
      <c r="P98" s="28" t="s">
        <v>12904</v>
      </c>
      <c r="Q98" s="27" t="s">
        <v>13395</v>
      </c>
      <c r="R98" s="27">
        <v>23782997</v>
      </c>
      <c r="S98" s="27" t="s">
        <v>27661</v>
      </c>
      <c r="T98" s="28">
        <v>91276500</v>
      </c>
      <c r="U98" s="28">
        <v>5795333</v>
      </c>
      <c r="V98" s="28">
        <v>0</v>
      </c>
      <c r="W98" s="28">
        <v>5795333</v>
      </c>
      <c r="X98" s="28">
        <v>0</v>
      </c>
      <c r="Y98" s="28">
        <v>5795333</v>
      </c>
      <c r="Z98" s="28">
        <v>5795333</v>
      </c>
      <c r="AC98" s="3"/>
      <c r="AG98" s="3"/>
      <c r="AH98" s="3"/>
      <c r="AI98" s="3"/>
      <c r="AJ98" s="3"/>
      <c r="AK98" s="3"/>
      <c r="AM98" s="3"/>
      <c r="AP98" s="3"/>
      <c r="AQ98" s="3"/>
      <c r="AR98" s="3"/>
      <c r="AS98" s="3"/>
    </row>
    <row r="99" spans="1:45" x14ac:dyDescent="0.2">
      <c r="A99" s="27" t="s">
        <v>3817</v>
      </c>
      <c r="B99" s="27" t="s">
        <v>3499</v>
      </c>
      <c r="C99" s="27" t="s">
        <v>785</v>
      </c>
      <c r="D99" s="27">
        <v>163</v>
      </c>
      <c r="E99" s="27" t="s">
        <v>1272</v>
      </c>
      <c r="F99" s="27">
        <v>10</v>
      </c>
      <c r="G99" s="27" t="s">
        <v>32</v>
      </c>
      <c r="H99" s="27">
        <v>10014</v>
      </c>
      <c r="I99" s="27" t="s">
        <v>3583</v>
      </c>
      <c r="J99" s="27" t="s">
        <v>13400</v>
      </c>
      <c r="K99" s="27" t="s">
        <v>75</v>
      </c>
      <c r="L99" s="27" t="s">
        <v>13401</v>
      </c>
      <c r="M99" s="27">
        <v>25801330</v>
      </c>
      <c r="N99" s="27">
        <v>25601573</v>
      </c>
      <c r="O99" s="43">
        <v>45693.90625</v>
      </c>
      <c r="P99" s="28" t="s">
        <v>12904</v>
      </c>
      <c r="Q99" s="27" t="s">
        <v>13341</v>
      </c>
      <c r="R99" s="27">
        <v>1214716615</v>
      </c>
      <c r="S99" s="27" t="s">
        <v>9824</v>
      </c>
      <c r="T99" s="28">
        <v>77679000</v>
      </c>
      <c r="U99" s="28">
        <v>246600</v>
      </c>
      <c r="V99" s="28">
        <v>0</v>
      </c>
      <c r="W99" s="28">
        <v>246600</v>
      </c>
      <c r="X99" s="28">
        <v>0</v>
      </c>
      <c r="Y99" s="28">
        <v>246600</v>
      </c>
      <c r="Z99" s="28">
        <v>246600</v>
      </c>
      <c r="AC99" s="3"/>
      <c r="AG99" s="3"/>
      <c r="AH99" s="3"/>
      <c r="AI99" s="3"/>
      <c r="AJ99" s="3"/>
      <c r="AK99" s="3"/>
      <c r="AM99" s="3"/>
      <c r="AP99" s="3"/>
      <c r="AQ99" s="3"/>
      <c r="AR99" s="3"/>
      <c r="AS99" s="3"/>
    </row>
    <row r="100" spans="1:45" x14ac:dyDescent="0.2">
      <c r="A100" s="27" t="s">
        <v>3817</v>
      </c>
      <c r="B100" s="27" t="s">
        <v>3499</v>
      </c>
      <c r="C100" s="27" t="s">
        <v>785</v>
      </c>
      <c r="D100" s="27">
        <v>163</v>
      </c>
      <c r="E100" s="27" t="s">
        <v>1272</v>
      </c>
      <c r="F100" s="27">
        <v>10</v>
      </c>
      <c r="G100" s="27" t="s">
        <v>32</v>
      </c>
      <c r="H100" s="27">
        <v>10014</v>
      </c>
      <c r="I100" s="27" t="s">
        <v>3583</v>
      </c>
      <c r="J100" s="27" t="s">
        <v>13419</v>
      </c>
      <c r="K100" s="27" t="s">
        <v>75</v>
      </c>
      <c r="L100" s="27" t="s">
        <v>13420</v>
      </c>
      <c r="M100" s="27">
        <v>25801664</v>
      </c>
      <c r="N100" s="27">
        <v>25602167</v>
      </c>
      <c r="O100" s="43">
        <v>45701.914606481485</v>
      </c>
      <c r="P100" s="28" t="s">
        <v>12904</v>
      </c>
      <c r="Q100" s="27" t="s">
        <v>13421</v>
      </c>
      <c r="R100" s="27">
        <v>1014242573</v>
      </c>
      <c r="S100" s="27" t="s">
        <v>13422</v>
      </c>
      <c r="T100" s="28">
        <v>77679000</v>
      </c>
      <c r="U100" s="28">
        <v>7644600</v>
      </c>
      <c r="V100" s="28">
        <v>246600</v>
      </c>
      <c r="W100" s="28">
        <v>7398000</v>
      </c>
      <c r="X100" s="28">
        <v>0</v>
      </c>
      <c r="Y100" s="28">
        <v>7398000</v>
      </c>
      <c r="Z100" s="28">
        <v>7398000</v>
      </c>
      <c r="AC100" s="3"/>
      <c r="AG100" s="3"/>
      <c r="AH100" s="3"/>
      <c r="AI100" s="3"/>
      <c r="AJ100" s="3"/>
      <c r="AK100" s="3"/>
      <c r="AM100" s="3"/>
      <c r="AP100" s="3"/>
      <c r="AQ100" s="3"/>
      <c r="AR100" s="3"/>
      <c r="AS100" s="3"/>
    </row>
    <row r="101" spans="1:45" x14ac:dyDescent="0.2">
      <c r="A101" s="27" t="s">
        <v>3817</v>
      </c>
      <c r="B101" s="27" t="s">
        <v>3499</v>
      </c>
      <c r="C101" s="27" t="s">
        <v>785</v>
      </c>
      <c r="D101" s="27">
        <v>163</v>
      </c>
      <c r="E101" s="27" t="s">
        <v>1272</v>
      </c>
      <c r="F101" s="27">
        <v>10</v>
      </c>
      <c r="G101" s="27" t="s">
        <v>32</v>
      </c>
      <c r="H101" s="27">
        <v>10014</v>
      </c>
      <c r="I101" s="27" t="s">
        <v>3583</v>
      </c>
      <c r="J101" s="27" t="s">
        <v>13426</v>
      </c>
      <c r="K101" s="27" t="s">
        <v>75</v>
      </c>
      <c r="L101" s="27" t="s">
        <v>13427</v>
      </c>
      <c r="M101" s="27">
        <v>25801938</v>
      </c>
      <c r="N101" s="27">
        <v>25602189</v>
      </c>
      <c r="O101" s="43">
        <v>45709.390844907408</v>
      </c>
      <c r="P101" s="28" t="s">
        <v>195</v>
      </c>
      <c r="Q101" s="27" t="s">
        <v>13428</v>
      </c>
      <c r="R101" s="27">
        <v>7177594</v>
      </c>
      <c r="S101" s="27" t="s">
        <v>13429</v>
      </c>
      <c r="T101" s="28">
        <v>86520000</v>
      </c>
      <c r="U101" s="28">
        <v>4394666</v>
      </c>
      <c r="V101" s="28">
        <v>4394666</v>
      </c>
      <c r="W101" s="28">
        <v>0</v>
      </c>
      <c r="X101" s="28">
        <v>0</v>
      </c>
      <c r="Y101" s="28">
        <v>0</v>
      </c>
      <c r="Z101" s="28">
        <v>0</v>
      </c>
      <c r="AC101" s="3"/>
      <c r="AG101" s="3"/>
      <c r="AH101" s="3"/>
      <c r="AI101" s="3"/>
      <c r="AJ101" s="3"/>
      <c r="AK101" s="3"/>
      <c r="AM101" s="3"/>
      <c r="AP101" s="3"/>
      <c r="AQ101" s="3"/>
      <c r="AR101" s="3"/>
      <c r="AS101" s="3"/>
    </row>
    <row r="102" spans="1:45" x14ac:dyDescent="0.2">
      <c r="A102" s="27" t="s">
        <v>3817</v>
      </c>
      <c r="B102" s="27" t="s">
        <v>3499</v>
      </c>
      <c r="C102" s="27" t="s">
        <v>785</v>
      </c>
      <c r="D102" s="27">
        <v>163</v>
      </c>
      <c r="E102" s="27" t="s">
        <v>1272</v>
      </c>
      <c r="F102" s="27">
        <v>10</v>
      </c>
      <c r="G102" s="27" t="s">
        <v>32</v>
      </c>
      <c r="H102" s="27">
        <v>10014</v>
      </c>
      <c r="I102" s="27" t="s">
        <v>3583</v>
      </c>
      <c r="J102" s="27" t="s">
        <v>13445</v>
      </c>
      <c r="K102" s="27" t="s">
        <v>75</v>
      </c>
      <c r="L102" s="27" t="s">
        <v>13446</v>
      </c>
      <c r="M102" s="27">
        <v>25802187</v>
      </c>
      <c r="N102" s="27">
        <v>25602469</v>
      </c>
      <c r="O102" s="43">
        <v>45715.796817129631</v>
      </c>
      <c r="P102" s="28" t="s">
        <v>12905</v>
      </c>
      <c r="Q102" s="27" t="s">
        <v>13447</v>
      </c>
      <c r="R102" s="27">
        <v>51838162</v>
      </c>
      <c r="S102" s="27" t="s">
        <v>9829</v>
      </c>
      <c r="T102" s="28">
        <v>91276500</v>
      </c>
      <c r="U102" s="28">
        <v>14198567</v>
      </c>
      <c r="V102" s="28">
        <v>5505567</v>
      </c>
      <c r="W102" s="28">
        <v>8693000</v>
      </c>
      <c r="X102" s="28">
        <v>0</v>
      </c>
      <c r="Y102" s="28">
        <v>8693000</v>
      </c>
      <c r="Z102" s="28">
        <v>8693000</v>
      </c>
      <c r="AC102" s="3"/>
      <c r="AG102" s="3"/>
      <c r="AH102" s="3"/>
      <c r="AI102" s="3"/>
      <c r="AJ102" s="3"/>
      <c r="AK102" s="3"/>
      <c r="AM102" s="3"/>
      <c r="AP102" s="3"/>
      <c r="AQ102" s="3"/>
      <c r="AR102" s="3"/>
      <c r="AS102" s="3"/>
    </row>
    <row r="103" spans="1:45" x14ac:dyDescent="0.2">
      <c r="A103" s="5" t="s">
        <v>3817</v>
      </c>
      <c r="B103" s="5" t="s">
        <v>3499</v>
      </c>
      <c r="C103" s="5" t="s">
        <v>785</v>
      </c>
      <c r="D103" s="5">
        <v>163</v>
      </c>
      <c r="E103" s="5" t="s">
        <v>1272</v>
      </c>
      <c r="F103" s="27">
        <v>10</v>
      </c>
      <c r="G103" s="27" t="s">
        <v>32</v>
      </c>
      <c r="H103" s="5">
        <v>10014</v>
      </c>
      <c r="I103" s="5" t="s">
        <v>3583</v>
      </c>
      <c r="J103" s="5" t="s">
        <v>13458</v>
      </c>
      <c r="K103" s="5" t="s">
        <v>75</v>
      </c>
      <c r="L103" s="5" t="s">
        <v>13459</v>
      </c>
      <c r="M103" s="5">
        <v>25802593</v>
      </c>
      <c r="N103" s="5">
        <v>25602802</v>
      </c>
      <c r="O103" s="6">
        <v>45730.51798611111</v>
      </c>
      <c r="P103" s="4" t="s">
        <v>2510</v>
      </c>
      <c r="Q103" s="5" t="s">
        <v>13341</v>
      </c>
      <c r="R103" s="5">
        <v>1019072086</v>
      </c>
      <c r="S103" s="5" t="s">
        <v>13460</v>
      </c>
      <c r="T103" s="4">
        <v>70281000</v>
      </c>
      <c r="U103" s="4">
        <v>8137800</v>
      </c>
      <c r="V103" s="4">
        <v>739800</v>
      </c>
      <c r="W103" s="4">
        <v>7398000</v>
      </c>
      <c r="X103" s="4">
        <v>0</v>
      </c>
      <c r="Y103" s="4">
        <v>7398000</v>
      </c>
      <c r="Z103" s="4">
        <v>7398000</v>
      </c>
      <c r="AC103" s="3"/>
      <c r="AG103" s="3"/>
      <c r="AH103" s="3"/>
      <c r="AI103" s="3"/>
      <c r="AJ103" s="3"/>
      <c r="AK103" s="3"/>
      <c r="AM103" s="3"/>
      <c r="AP103" s="3"/>
      <c r="AQ103" s="3"/>
      <c r="AR103" s="3"/>
      <c r="AS103" s="3"/>
    </row>
    <row r="104" spans="1:45" x14ac:dyDescent="0.2">
      <c r="A104" s="5" t="s">
        <v>3817</v>
      </c>
      <c r="B104" s="5" t="s">
        <v>3499</v>
      </c>
      <c r="C104" s="5" t="s">
        <v>785</v>
      </c>
      <c r="D104" s="5">
        <v>163</v>
      </c>
      <c r="E104" s="5" t="s">
        <v>1272</v>
      </c>
      <c r="F104" s="27">
        <v>10</v>
      </c>
      <c r="G104" s="27" t="s">
        <v>32</v>
      </c>
      <c r="H104" s="5">
        <v>10014</v>
      </c>
      <c r="I104" s="5" t="s">
        <v>3583</v>
      </c>
      <c r="J104" s="5" t="s">
        <v>13461</v>
      </c>
      <c r="K104" s="5" t="s">
        <v>75</v>
      </c>
      <c r="L104" s="5" t="s">
        <v>13462</v>
      </c>
      <c r="M104" s="5">
        <v>25802600</v>
      </c>
      <c r="N104" s="5">
        <v>25602803</v>
      </c>
      <c r="O104" s="6">
        <v>45730.680694444447</v>
      </c>
      <c r="P104" s="4" t="s">
        <v>2510</v>
      </c>
      <c r="Q104" s="5" t="s">
        <v>13463</v>
      </c>
      <c r="R104" s="5">
        <v>40041368</v>
      </c>
      <c r="S104" s="5" t="s">
        <v>13464</v>
      </c>
      <c r="T104" s="4">
        <v>70281000</v>
      </c>
      <c r="U104" s="4">
        <v>7891200</v>
      </c>
      <c r="V104" s="4">
        <v>493200</v>
      </c>
      <c r="W104" s="4">
        <v>7398000</v>
      </c>
      <c r="X104" s="4">
        <v>0</v>
      </c>
      <c r="Y104" s="4">
        <v>7398000</v>
      </c>
      <c r="Z104" s="4">
        <v>7398000</v>
      </c>
      <c r="AC104" s="3"/>
      <c r="AG104" s="3"/>
      <c r="AH104" s="3"/>
      <c r="AI104" s="3"/>
      <c r="AJ104" s="3"/>
      <c r="AK104" s="3"/>
      <c r="AM104" s="3"/>
      <c r="AP104" s="3"/>
      <c r="AQ104" s="3"/>
      <c r="AR104" s="3"/>
      <c r="AS104" s="3"/>
    </row>
    <row r="105" spans="1:45" x14ac:dyDescent="0.2">
      <c r="A105" s="5" t="s">
        <v>3817</v>
      </c>
      <c r="B105" s="5" t="s">
        <v>3499</v>
      </c>
      <c r="C105" s="5" t="s">
        <v>785</v>
      </c>
      <c r="D105" s="5">
        <v>163</v>
      </c>
      <c r="E105" s="5" t="s">
        <v>1272</v>
      </c>
      <c r="F105" s="27">
        <v>10</v>
      </c>
      <c r="G105" s="27" t="s">
        <v>32</v>
      </c>
      <c r="H105" s="5">
        <v>10014</v>
      </c>
      <c r="I105" s="5" t="s">
        <v>3583</v>
      </c>
      <c r="J105" s="5" t="s">
        <v>13468</v>
      </c>
      <c r="K105" s="5" t="s">
        <v>75</v>
      </c>
      <c r="L105" s="5" t="s">
        <v>13469</v>
      </c>
      <c r="M105" s="5">
        <v>25802885</v>
      </c>
      <c r="N105" s="5">
        <v>25603026</v>
      </c>
      <c r="O105" s="6">
        <v>45751.338229166664</v>
      </c>
      <c r="P105" s="4" t="s">
        <v>13470</v>
      </c>
      <c r="Q105" s="5" t="s">
        <v>13471</v>
      </c>
      <c r="R105" s="5">
        <v>1233513072</v>
      </c>
      <c r="S105" s="5" t="s">
        <v>13472</v>
      </c>
      <c r="T105" s="4">
        <v>48334000</v>
      </c>
      <c r="U105" s="4">
        <v>4833400</v>
      </c>
      <c r="V105" s="4">
        <v>0</v>
      </c>
      <c r="W105" s="4">
        <v>4833400</v>
      </c>
      <c r="X105" s="4">
        <v>0</v>
      </c>
      <c r="Y105" s="4">
        <v>4833400</v>
      </c>
      <c r="Z105" s="4">
        <v>4833400</v>
      </c>
      <c r="AC105" s="3"/>
      <c r="AG105" s="3"/>
      <c r="AH105" s="3"/>
      <c r="AI105" s="3"/>
      <c r="AJ105" s="3"/>
      <c r="AK105" s="3"/>
      <c r="AM105" s="3"/>
      <c r="AP105" s="3"/>
      <c r="AQ105" s="3"/>
      <c r="AR105" s="3"/>
      <c r="AS105" s="3"/>
    </row>
    <row r="106" spans="1:45" x14ac:dyDescent="0.2">
      <c r="A106" s="27" t="s">
        <v>3817</v>
      </c>
      <c r="B106" s="27" t="s">
        <v>3499</v>
      </c>
      <c r="C106" s="27" t="s">
        <v>785</v>
      </c>
      <c r="D106" s="27">
        <v>163</v>
      </c>
      <c r="E106" s="27" t="s">
        <v>1272</v>
      </c>
      <c r="F106" s="27">
        <v>10</v>
      </c>
      <c r="G106" s="27" t="s">
        <v>32</v>
      </c>
      <c r="H106" s="27">
        <v>10014</v>
      </c>
      <c r="I106" s="27" t="s">
        <v>3583</v>
      </c>
      <c r="J106" s="27" t="s">
        <v>13473</v>
      </c>
      <c r="K106" s="27" t="s">
        <v>75</v>
      </c>
      <c r="L106" s="27" t="s">
        <v>13474</v>
      </c>
      <c r="M106" s="27">
        <v>25802972</v>
      </c>
      <c r="N106" s="27">
        <v>25603167</v>
      </c>
      <c r="O106" s="43">
        <v>45758.569131944445</v>
      </c>
      <c r="P106" s="28" t="s">
        <v>618</v>
      </c>
      <c r="Q106" s="27" t="s">
        <v>13475</v>
      </c>
      <c r="R106" s="27">
        <v>53010120</v>
      </c>
      <c r="S106" s="27" t="s">
        <v>2758</v>
      </c>
      <c r="T106" s="28">
        <v>62883000</v>
      </c>
      <c r="U106" s="28">
        <v>246600</v>
      </c>
      <c r="V106" s="28">
        <v>0</v>
      </c>
      <c r="W106" s="28">
        <v>246600</v>
      </c>
      <c r="X106" s="28">
        <v>0</v>
      </c>
      <c r="Y106" s="28">
        <v>246600</v>
      </c>
      <c r="Z106" s="28">
        <v>246600</v>
      </c>
      <c r="AC106" s="3"/>
      <c r="AG106" s="3"/>
      <c r="AH106" s="3"/>
      <c r="AI106" s="3"/>
      <c r="AJ106" s="3"/>
      <c r="AK106" s="3"/>
      <c r="AM106" s="3"/>
      <c r="AP106" s="3"/>
      <c r="AQ106" s="3"/>
      <c r="AR106" s="3"/>
      <c r="AS106" s="3"/>
    </row>
    <row r="107" spans="1:45" x14ac:dyDescent="0.2">
      <c r="A107" s="27" t="s">
        <v>3817</v>
      </c>
      <c r="B107" s="27" t="s">
        <v>3499</v>
      </c>
      <c r="C107" s="27" t="s">
        <v>785</v>
      </c>
      <c r="D107" s="27">
        <v>163</v>
      </c>
      <c r="E107" s="27" t="s">
        <v>1272</v>
      </c>
      <c r="F107" s="27">
        <v>10</v>
      </c>
      <c r="G107" s="27" t="s">
        <v>32</v>
      </c>
      <c r="H107" s="27">
        <v>10014</v>
      </c>
      <c r="I107" s="27" t="s">
        <v>3583</v>
      </c>
      <c r="J107" s="27" t="s">
        <v>13653</v>
      </c>
      <c r="K107" s="27" t="s">
        <v>75</v>
      </c>
      <c r="L107" s="27" t="s">
        <v>1634</v>
      </c>
      <c r="M107" s="27">
        <v>25805708</v>
      </c>
      <c r="N107" s="27">
        <v>25604586</v>
      </c>
      <c r="O107" s="43">
        <v>46017.804270833331</v>
      </c>
      <c r="P107" s="28" t="s">
        <v>4489</v>
      </c>
      <c r="Q107" s="27" t="s">
        <v>8510</v>
      </c>
      <c r="R107" s="27">
        <v>1049603126</v>
      </c>
      <c r="S107" s="27" t="s">
        <v>15751</v>
      </c>
      <c r="T107" s="28">
        <v>986400</v>
      </c>
      <c r="U107" s="28">
        <v>986400</v>
      </c>
      <c r="V107" s="28">
        <v>0</v>
      </c>
      <c r="W107" s="28">
        <v>986400</v>
      </c>
      <c r="X107" s="28">
        <v>0</v>
      </c>
      <c r="Y107" s="28">
        <v>986400</v>
      </c>
      <c r="Z107" s="28">
        <v>986400</v>
      </c>
      <c r="AC107" s="3"/>
      <c r="AG107" s="3"/>
      <c r="AH107" s="3"/>
      <c r="AI107" s="3"/>
      <c r="AJ107" s="3"/>
      <c r="AK107" s="3"/>
      <c r="AM107" s="3"/>
      <c r="AP107" s="3"/>
      <c r="AQ107" s="3"/>
      <c r="AR107" s="3"/>
      <c r="AS107" s="3"/>
    </row>
    <row r="108" spans="1:45" x14ac:dyDescent="0.2">
      <c r="A108" s="27" t="s">
        <v>3817</v>
      </c>
      <c r="B108" s="27" t="s">
        <v>3499</v>
      </c>
      <c r="C108" s="27" t="s">
        <v>961</v>
      </c>
      <c r="D108" s="27">
        <v>164</v>
      </c>
      <c r="E108" s="27" t="s">
        <v>1273</v>
      </c>
      <c r="F108" s="27">
        <v>10</v>
      </c>
      <c r="G108" s="27" t="s">
        <v>32</v>
      </c>
      <c r="H108" s="27">
        <v>10019</v>
      </c>
      <c r="I108" s="27" t="s">
        <v>3545</v>
      </c>
      <c r="J108" s="27" t="s">
        <v>2782</v>
      </c>
      <c r="K108" s="27" t="s">
        <v>75</v>
      </c>
      <c r="L108" s="27" t="s">
        <v>1153</v>
      </c>
      <c r="M108" s="27">
        <v>25800012</v>
      </c>
      <c r="N108" s="27">
        <v>25600071</v>
      </c>
      <c r="O108" s="43">
        <v>45659</v>
      </c>
      <c r="P108" s="28" t="s">
        <v>238</v>
      </c>
      <c r="Q108" s="27" t="s">
        <v>1154</v>
      </c>
      <c r="R108" s="27">
        <v>901882261</v>
      </c>
      <c r="S108" s="27" t="s">
        <v>1155</v>
      </c>
      <c r="T108" s="28">
        <v>1176753151</v>
      </c>
      <c r="U108" s="28">
        <v>50957166</v>
      </c>
      <c r="V108" s="28">
        <v>0</v>
      </c>
      <c r="W108" s="28">
        <v>50957166</v>
      </c>
      <c r="X108" s="28">
        <v>0</v>
      </c>
      <c r="Y108" s="28">
        <v>50957166</v>
      </c>
      <c r="Z108" s="28">
        <v>50957166</v>
      </c>
      <c r="AC108" s="3"/>
      <c r="AG108" s="3"/>
      <c r="AH108" s="3"/>
      <c r="AI108" s="3"/>
      <c r="AJ108" s="3"/>
      <c r="AK108" s="3"/>
      <c r="AM108" s="3"/>
      <c r="AP108" s="3"/>
      <c r="AQ108" s="3"/>
      <c r="AR108" s="3"/>
      <c r="AS108" s="3"/>
    </row>
    <row r="109" spans="1:45" x14ac:dyDescent="0.2">
      <c r="A109" s="27" t="s">
        <v>3817</v>
      </c>
      <c r="B109" s="27" t="s">
        <v>3499</v>
      </c>
      <c r="C109" s="27" t="s">
        <v>2698</v>
      </c>
      <c r="D109" s="27">
        <v>868</v>
      </c>
      <c r="E109" s="27" t="s">
        <v>2699</v>
      </c>
      <c r="F109" s="27">
        <v>60</v>
      </c>
      <c r="G109" s="27" t="s">
        <v>37</v>
      </c>
      <c r="H109" s="27">
        <v>10014</v>
      </c>
      <c r="I109" s="27" t="s">
        <v>3583</v>
      </c>
      <c r="J109" s="27" t="s">
        <v>13486</v>
      </c>
      <c r="K109" s="27" t="s">
        <v>75</v>
      </c>
      <c r="L109" s="27" t="s">
        <v>13487</v>
      </c>
      <c r="M109" s="27">
        <v>25803217</v>
      </c>
      <c r="N109" s="27">
        <v>25603386</v>
      </c>
      <c r="O109" s="43">
        <v>45790.428379629629</v>
      </c>
      <c r="P109" s="28" t="s">
        <v>223</v>
      </c>
      <c r="Q109" s="27" t="s">
        <v>1456</v>
      </c>
      <c r="R109" s="27">
        <v>1069432624</v>
      </c>
      <c r="S109" s="27" t="s">
        <v>2830</v>
      </c>
      <c r="T109" s="28">
        <v>60592000</v>
      </c>
      <c r="U109" s="28">
        <v>288533</v>
      </c>
      <c r="V109" s="28">
        <v>0</v>
      </c>
      <c r="W109" s="28">
        <v>288533</v>
      </c>
      <c r="X109" s="28">
        <v>0</v>
      </c>
      <c r="Y109" s="28">
        <v>288533</v>
      </c>
      <c r="Z109" s="28">
        <v>288533</v>
      </c>
      <c r="AC109" s="3"/>
      <c r="AG109" s="3"/>
      <c r="AH109" s="3"/>
      <c r="AI109" s="3"/>
      <c r="AJ109" s="3"/>
      <c r="AK109" s="3"/>
      <c r="AM109" s="3"/>
      <c r="AP109" s="3"/>
      <c r="AQ109" s="3"/>
      <c r="AR109" s="3"/>
      <c r="AS109" s="3"/>
    </row>
    <row r="110" spans="1:45" x14ac:dyDescent="0.2">
      <c r="A110" s="27" t="s">
        <v>3817</v>
      </c>
      <c r="B110" s="27" t="s">
        <v>3499</v>
      </c>
      <c r="C110" s="27" t="s">
        <v>2698</v>
      </c>
      <c r="D110" s="27">
        <v>868</v>
      </c>
      <c r="E110" s="27" t="s">
        <v>2699</v>
      </c>
      <c r="F110" s="27">
        <v>60</v>
      </c>
      <c r="G110" s="27" t="s">
        <v>37</v>
      </c>
      <c r="H110" s="27">
        <v>10014</v>
      </c>
      <c r="I110" s="27" t="s">
        <v>3583</v>
      </c>
      <c r="J110" s="27" t="s">
        <v>13488</v>
      </c>
      <c r="K110" s="27" t="s">
        <v>75</v>
      </c>
      <c r="L110" s="27" t="s">
        <v>13489</v>
      </c>
      <c r="M110" s="27">
        <v>25803245</v>
      </c>
      <c r="N110" s="27">
        <v>25603375</v>
      </c>
      <c r="O110" s="43">
        <v>45791.665856481479</v>
      </c>
      <c r="P110" s="28" t="s">
        <v>223</v>
      </c>
      <c r="Q110" s="27" t="s">
        <v>1456</v>
      </c>
      <c r="R110" s="27">
        <v>3121569</v>
      </c>
      <c r="S110" s="27" t="s">
        <v>9942</v>
      </c>
      <c r="T110" s="28">
        <v>60592000</v>
      </c>
      <c r="U110" s="28">
        <v>5482133</v>
      </c>
      <c r="V110" s="28">
        <v>0</v>
      </c>
      <c r="W110" s="28">
        <v>5482133</v>
      </c>
      <c r="X110" s="28">
        <v>0</v>
      </c>
      <c r="Y110" s="28">
        <v>5482133</v>
      </c>
      <c r="Z110" s="28">
        <v>5482133</v>
      </c>
      <c r="AC110" s="3"/>
      <c r="AG110" s="3"/>
      <c r="AH110" s="3"/>
      <c r="AI110" s="3"/>
      <c r="AJ110" s="3"/>
      <c r="AK110" s="3"/>
      <c r="AM110" s="3"/>
      <c r="AP110" s="3"/>
      <c r="AQ110" s="3"/>
      <c r="AR110" s="3"/>
      <c r="AS110" s="3"/>
    </row>
    <row r="111" spans="1:45" x14ac:dyDescent="0.2">
      <c r="A111" s="27" t="s">
        <v>3817</v>
      </c>
      <c r="B111" s="27" t="s">
        <v>3499</v>
      </c>
      <c r="C111" s="27" t="s">
        <v>2698</v>
      </c>
      <c r="D111" s="27">
        <v>868</v>
      </c>
      <c r="E111" s="27" t="s">
        <v>2699</v>
      </c>
      <c r="F111" s="27">
        <v>60</v>
      </c>
      <c r="G111" s="27" t="s">
        <v>37</v>
      </c>
      <c r="H111" s="27">
        <v>10014</v>
      </c>
      <c r="I111" s="27" t="s">
        <v>3583</v>
      </c>
      <c r="J111" s="27" t="s">
        <v>13493</v>
      </c>
      <c r="K111" s="27" t="s">
        <v>75</v>
      </c>
      <c r="L111" s="27" t="s">
        <v>13494</v>
      </c>
      <c r="M111" s="27">
        <v>25803258</v>
      </c>
      <c r="N111" s="27">
        <v>25603377</v>
      </c>
      <c r="O111" s="43">
        <v>45792.536203703705</v>
      </c>
      <c r="P111" s="28" t="s">
        <v>223</v>
      </c>
      <c r="Q111" s="27" t="s">
        <v>1456</v>
      </c>
      <c r="R111" s="27">
        <v>1016041022</v>
      </c>
      <c r="S111" s="27" t="s">
        <v>2831</v>
      </c>
      <c r="T111" s="28">
        <v>60592000</v>
      </c>
      <c r="U111" s="28">
        <v>288533</v>
      </c>
      <c r="V111" s="28">
        <v>0</v>
      </c>
      <c r="W111" s="28">
        <v>288533</v>
      </c>
      <c r="X111" s="28">
        <v>0</v>
      </c>
      <c r="Y111" s="28">
        <v>288533</v>
      </c>
      <c r="Z111" s="28">
        <v>288533</v>
      </c>
      <c r="AC111" s="3"/>
      <c r="AG111" s="3"/>
      <c r="AH111" s="3"/>
      <c r="AI111" s="3"/>
      <c r="AJ111" s="3"/>
      <c r="AK111" s="3"/>
      <c r="AM111" s="3"/>
      <c r="AP111" s="3"/>
      <c r="AQ111" s="3"/>
      <c r="AR111" s="3"/>
      <c r="AS111" s="3"/>
    </row>
    <row r="112" spans="1:45" x14ac:dyDescent="0.2">
      <c r="A112" s="27" t="s">
        <v>3817</v>
      </c>
      <c r="B112" s="27" t="s">
        <v>3499</v>
      </c>
      <c r="C112" s="27" t="s">
        <v>2698</v>
      </c>
      <c r="D112" s="27">
        <v>868</v>
      </c>
      <c r="E112" s="27" t="s">
        <v>2699</v>
      </c>
      <c r="F112" s="27">
        <v>60</v>
      </c>
      <c r="G112" s="27" t="s">
        <v>37</v>
      </c>
      <c r="H112" s="27">
        <v>10014</v>
      </c>
      <c r="I112" s="27" t="s">
        <v>3583</v>
      </c>
      <c r="J112" s="27" t="s">
        <v>13495</v>
      </c>
      <c r="K112" s="27" t="s">
        <v>75</v>
      </c>
      <c r="L112" s="27" t="s">
        <v>13496</v>
      </c>
      <c r="M112" s="27">
        <v>25803260</v>
      </c>
      <c r="N112" s="27">
        <v>25603389</v>
      </c>
      <c r="O112" s="43">
        <v>45792.576527777775</v>
      </c>
      <c r="P112" s="28" t="s">
        <v>223</v>
      </c>
      <c r="Q112" s="27" t="s">
        <v>1456</v>
      </c>
      <c r="R112" s="27">
        <v>52427615</v>
      </c>
      <c r="S112" s="27" t="s">
        <v>13497</v>
      </c>
      <c r="T112" s="28">
        <v>60592000</v>
      </c>
      <c r="U112" s="28">
        <v>288533</v>
      </c>
      <c r="V112" s="28">
        <v>0</v>
      </c>
      <c r="W112" s="28">
        <v>288533</v>
      </c>
      <c r="X112" s="28">
        <v>0</v>
      </c>
      <c r="Y112" s="28">
        <v>288533</v>
      </c>
      <c r="Z112" s="28">
        <v>288533</v>
      </c>
      <c r="AC112" s="3"/>
      <c r="AG112" s="3"/>
      <c r="AH112" s="3"/>
      <c r="AI112" s="3"/>
      <c r="AJ112" s="3"/>
      <c r="AK112" s="3"/>
      <c r="AM112" s="3"/>
      <c r="AP112" s="3"/>
      <c r="AQ112" s="3"/>
      <c r="AR112" s="3"/>
      <c r="AS112" s="3"/>
    </row>
    <row r="113" spans="1:45" x14ac:dyDescent="0.2">
      <c r="A113" s="27" t="s">
        <v>3817</v>
      </c>
      <c r="B113" s="27" t="s">
        <v>3499</v>
      </c>
      <c r="C113" s="27" t="s">
        <v>2698</v>
      </c>
      <c r="D113" s="27">
        <v>868</v>
      </c>
      <c r="E113" s="27" t="s">
        <v>2699</v>
      </c>
      <c r="F113" s="27">
        <v>60</v>
      </c>
      <c r="G113" s="27" t="s">
        <v>37</v>
      </c>
      <c r="H113" s="27">
        <v>10014</v>
      </c>
      <c r="I113" s="27" t="s">
        <v>3583</v>
      </c>
      <c r="J113" s="27" t="s">
        <v>13503</v>
      </c>
      <c r="K113" s="27" t="s">
        <v>75</v>
      </c>
      <c r="L113" s="27" t="s">
        <v>13504</v>
      </c>
      <c r="M113" s="27">
        <v>25803288</v>
      </c>
      <c r="N113" s="27">
        <v>25603390</v>
      </c>
      <c r="O113" s="43">
        <v>45793.995798611111</v>
      </c>
      <c r="P113" s="28" t="s">
        <v>223</v>
      </c>
      <c r="Q113" s="27" t="s">
        <v>1456</v>
      </c>
      <c r="R113" s="27">
        <v>52486304</v>
      </c>
      <c r="S113" s="27" t="s">
        <v>9945</v>
      </c>
      <c r="T113" s="28">
        <v>60592000</v>
      </c>
      <c r="U113" s="28">
        <v>22794133</v>
      </c>
      <c r="V113" s="28">
        <v>0</v>
      </c>
      <c r="W113" s="28">
        <v>22794133</v>
      </c>
      <c r="X113" s="28">
        <v>288533</v>
      </c>
      <c r="Y113" s="28">
        <v>22505600</v>
      </c>
      <c r="Z113" s="28">
        <v>22505600</v>
      </c>
      <c r="AC113" s="3"/>
      <c r="AG113" s="3"/>
      <c r="AH113" s="3"/>
      <c r="AI113" s="3"/>
      <c r="AJ113" s="3"/>
      <c r="AK113" s="3"/>
      <c r="AM113" s="3"/>
      <c r="AP113" s="3"/>
      <c r="AQ113" s="3"/>
      <c r="AR113" s="3"/>
      <c r="AS113" s="3"/>
    </row>
    <row r="114" spans="1:45" x14ac:dyDescent="0.2">
      <c r="A114" s="27" t="s">
        <v>3817</v>
      </c>
      <c r="B114" s="27" t="s">
        <v>3499</v>
      </c>
      <c r="C114" s="27" t="s">
        <v>2698</v>
      </c>
      <c r="D114" s="27">
        <v>868</v>
      </c>
      <c r="E114" s="27" t="s">
        <v>2699</v>
      </c>
      <c r="F114" s="27">
        <v>60</v>
      </c>
      <c r="G114" s="27" t="s">
        <v>37</v>
      </c>
      <c r="H114" s="27">
        <v>10014</v>
      </c>
      <c r="I114" s="27" t="s">
        <v>3583</v>
      </c>
      <c r="J114" s="27" t="s">
        <v>13507</v>
      </c>
      <c r="K114" s="27" t="s">
        <v>75</v>
      </c>
      <c r="L114" s="27" t="s">
        <v>13508</v>
      </c>
      <c r="M114" s="27">
        <v>25803393</v>
      </c>
      <c r="N114" s="27">
        <v>25603380</v>
      </c>
      <c r="O114" s="43">
        <v>45811.399456018517</v>
      </c>
      <c r="P114" s="28" t="s">
        <v>223</v>
      </c>
      <c r="Q114" s="27" t="s">
        <v>1456</v>
      </c>
      <c r="R114" s="27">
        <v>20510049</v>
      </c>
      <c r="S114" s="27" t="s">
        <v>13509</v>
      </c>
      <c r="T114" s="28">
        <v>60592000</v>
      </c>
      <c r="U114" s="28">
        <v>11252800</v>
      </c>
      <c r="V114" s="28">
        <v>2596800</v>
      </c>
      <c r="W114" s="28">
        <v>8656000</v>
      </c>
      <c r="X114" s="28">
        <v>0</v>
      </c>
      <c r="Y114" s="28">
        <v>8656000</v>
      </c>
      <c r="Z114" s="28">
        <v>8656000</v>
      </c>
      <c r="AC114" s="3"/>
      <c r="AG114" s="3"/>
      <c r="AH114" s="3"/>
      <c r="AI114" s="3"/>
      <c r="AJ114" s="3"/>
      <c r="AK114" s="3"/>
      <c r="AM114" s="3"/>
      <c r="AP114" s="3"/>
      <c r="AQ114" s="3"/>
      <c r="AR114" s="3"/>
      <c r="AS114" s="3"/>
    </row>
    <row r="115" spans="1:45" x14ac:dyDescent="0.2">
      <c r="A115" s="27" t="s">
        <v>3817</v>
      </c>
      <c r="B115" s="27" t="s">
        <v>3499</v>
      </c>
      <c r="C115" s="27" t="s">
        <v>2698</v>
      </c>
      <c r="D115" s="27">
        <v>868</v>
      </c>
      <c r="E115" s="27" t="s">
        <v>2699</v>
      </c>
      <c r="F115" s="27">
        <v>60</v>
      </c>
      <c r="G115" s="27" t="s">
        <v>37</v>
      </c>
      <c r="H115" s="27">
        <v>10014</v>
      </c>
      <c r="I115" s="27" t="s">
        <v>3583</v>
      </c>
      <c r="J115" s="27" t="s">
        <v>13510</v>
      </c>
      <c r="K115" s="27" t="s">
        <v>75</v>
      </c>
      <c r="L115" s="27" t="s">
        <v>13511</v>
      </c>
      <c r="M115" s="27">
        <v>25803406</v>
      </c>
      <c r="N115" s="27">
        <v>25603400</v>
      </c>
      <c r="O115" s="43">
        <v>45812.431157407409</v>
      </c>
      <c r="P115" s="28" t="s">
        <v>2869</v>
      </c>
      <c r="Q115" s="27" t="s">
        <v>1456</v>
      </c>
      <c r="R115" s="27">
        <v>1070012336</v>
      </c>
      <c r="S115" s="27" t="s">
        <v>13512</v>
      </c>
      <c r="T115" s="28">
        <v>60592000</v>
      </c>
      <c r="U115" s="28">
        <v>27122133</v>
      </c>
      <c r="V115" s="28">
        <v>9810133</v>
      </c>
      <c r="W115" s="28">
        <v>17312000</v>
      </c>
      <c r="X115" s="28">
        <v>0</v>
      </c>
      <c r="Y115" s="28">
        <v>17312000</v>
      </c>
      <c r="Z115" s="28">
        <v>17312000</v>
      </c>
      <c r="AC115" s="3"/>
      <c r="AG115" s="3"/>
      <c r="AH115" s="3"/>
      <c r="AI115" s="3"/>
      <c r="AJ115" s="3"/>
      <c r="AK115" s="3"/>
      <c r="AM115" s="3"/>
      <c r="AP115" s="3"/>
      <c r="AQ115" s="3"/>
      <c r="AR115" s="3"/>
      <c r="AS115" s="3"/>
    </row>
    <row r="116" spans="1:45" x14ac:dyDescent="0.2">
      <c r="A116" s="27" t="s">
        <v>3817</v>
      </c>
      <c r="B116" s="27" t="s">
        <v>3499</v>
      </c>
      <c r="C116" s="27" t="s">
        <v>2698</v>
      </c>
      <c r="D116" s="27">
        <v>868</v>
      </c>
      <c r="E116" s="27" t="s">
        <v>2699</v>
      </c>
      <c r="F116" s="27">
        <v>60</v>
      </c>
      <c r="G116" s="27" t="s">
        <v>37</v>
      </c>
      <c r="H116" s="27">
        <v>10014</v>
      </c>
      <c r="I116" s="27" t="s">
        <v>3583</v>
      </c>
      <c r="J116" s="27" t="s">
        <v>13513</v>
      </c>
      <c r="K116" s="27" t="s">
        <v>75</v>
      </c>
      <c r="L116" s="27" t="s">
        <v>13514</v>
      </c>
      <c r="M116" s="27">
        <v>25803425</v>
      </c>
      <c r="N116" s="27">
        <v>25603387</v>
      </c>
      <c r="O116" s="43">
        <v>45813.655185185184</v>
      </c>
      <c r="P116" s="28" t="s">
        <v>766</v>
      </c>
      <c r="Q116" s="27" t="s">
        <v>10041</v>
      </c>
      <c r="R116" s="27">
        <v>1070012537</v>
      </c>
      <c r="S116" s="27" t="s">
        <v>9638</v>
      </c>
      <c r="T116" s="28">
        <v>45507000</v>
      </c>
      <c r="U116" s="28">
        <v>16252500</v>
      </c>
      <c r="V116" s="28">
        <v>16252500</v>
      </c>
      <c r="W116" s="28">
        <v>0</v>
      </c>
      <c r="X116" s="28">
        <v>0</v>
      </c>
      <c r="Y116" s="28">
        <v>0</v>
      </c>
      <c r="Z116" s="28">
        <v>0</v>
      </c>
      <c r="AC116" s="3"/>
      <c r="AG116" s="3"/>
      <c r="AH116" s="3"/>
      <c r="AI116" s="3"/>
      <c r="AJ116" s="3"/>
      <c r="AK116" s="3"/>
      <c r="AM116" s="3"/>
      <c r="AP116" s="3"/>
      <c r="AQ116" s="3"/>
      <c r="AR116" s="3"/>
      <c r="AS116" s="3"/>
    </row>
    <row r="117" spans="1:45" x14ac:dyDescent="0.2">
      <c r="A117" s="27" t="s">
        <v>3817</v>
      </c>
      <c r="B117" s="27" t="s">
        <v>3499</v>
      </c>
      <c r="C117" s="27" t="s">
        <v>2698</v>
      </c>
      <c r="D117" s="27">
        <v>868</v>
      </c>
      <c r="E117" s="27" t="s">
        <v>2699</v>
      </c>
      <c r="F117" s="27">
        <v>60</v>
      </c>
      <c r="G117" s="27" t="s">
        <v>37</v>
      </c>
      <c r="H117" s="27">
        <v>10014</v>
      </c>
      <c r="I117" s="27" t="s">
        <v>3583</v>
      </c>
      <c r="J117" s="27" t="s">
        <v>13515</v>
      </c>
      <c r="K117" s="27" t="s">
        <v>75</v>
      </c>
      <c r="L117" s="27" t="s">
        <v>13516</v>
      </c>
      <c r="M117" s="27">
        <v>25803426</v>
      </c>
      <c r="N117" s="27">
        <v>25603512</v>
      </c>
      <c r="O117" s="43">
        <v>45813.656041666669</v>
      </c>
      <c r="P117" s="28" t="s">
        <v>135</v>
      </c>
      <c r="Q117" s="27" t="s">
        <v>1456</v>
      </c>
      <c r="R117" s="27">
        <v>1075682879</v>
      </c>
      <c r="S117" s="27" t="s">
        <v>2886</v>
      </c>
      <c r="T117" s="28">
        <v>51936000</v>
      </c>
      <c r="U117" s="28">
        <v>288533</v>
      </c>
      <c r="V117" s="28">
        <v>0</v>
      </c>
      <c r="W117" s="28">
        <v>288533</v>
      </c>
      <c r="X117" s="28">
        <v>288533</v>
      </c>
      <c r="Y117" s="28">
        <v>0</v>
      </c>
      <c r="Z117" s="28">
        <v>0</v>
      </c>
      <c r="AC117" s="3"/>
      <c r="AG117" s="3"/>
      <c r="AH117" s="3"/>
      <c r="AI117" s="3"/>
      <c r="AJ117" s="3"/>
      <c r="AK117" s="3"/>
      <c r="AM117" s="3"/>
      <c r="AP117" s="3"/>
      <c r="AQ117" s="3"/>
      <c r="AR117" s="3"/>
      <c r="AS117" s="3"/>
    </row>
    <row r="118" spans="1:45" x14ac:dyDescent="0.2">
      <c r="A118" s="27" t="s">
        <v>3817</v>
      </c>
      <c r="B118" s="27" t="s">
        <v>3499</v>
      </c>
      <c r="C118" s="27" t="s">
        <v>2698</v>
      </c>
      <c r="D118" s="27">
        <v>868</v>
      </c>
      <c r="E118" s="27" t="s">
        <v>2699</v>
      </c>
      <c r="F118" s="27">
        <v>60</v>
      </c>
      <c r="G118" s="27" t="s">
        <v>37</v>
      </c>
      <c r="H118" s="27">
        <v>10014</v>
      </c>
      <c r="I118" s="27" t="s">
        <v>3583</v>
      </c>
      <c r="J118" s="27" t="s">
        <v>13528</v>
      </c>
      <c r="K118" s="27" t="s">
        <v>75</v>
      </c>
      <c r="L118" s="27" t="s">
        <v>13529</v>
      </c>
      <c r="M118" s="27">
        <v>25803808</v>
      </c>
      <c r="N118" s="27">
        <v>25603399</v>
      </c>
      <c r="O118" s="43">
        <v>45860.746770833335</v>
      </c>
      <c r="P118" s="28" t="s">
        <v>13530</v>
      </c>
      <c r="Q118" s="27" t="s">
        <v>1456</v>
      </c>
      <c r="R118" s="27">
        <v>11315859</v>
      </c>
      <c r="S118" s="27" t="s">
        <v>13531</v>
      </c>
      <c r="T118" s="28">
        <v>34624000</v>
      </c>
      <c r="U118" s="28">
        <v>6636267</v>
      </c>
      <c r="V118" s="28">
        <v>0</v>
      </c>
      <c r="W118" s="28">
        <v>6636267</v>
      </c>
      <c r="X118" s="28">
        <v>0</v>
      </c>
      <c r="Y118" s="28">
        <v>6636267</v>
      </c>
      <c r="Z118" s="28">
        <v>6636267</v>
      </c>
      <c r="AC118" s="3"/>
      <c r="AG118" s="3"/>
      <c r="AH118" s="3"/>
      <c r="AI118" s="3"/>
      <c r="AJ118" s="3"/>
      <c r="AK118" s="3"/>
      <c r="AM118" s="3"/>
      <c r="AP118" s="3"/>
      <c r="AQ118" s="3"/>
      <c r="AR118" s="3"/>
      <c r="AS118" s="3"/>
    </row>
    <row r="119" spans="1:45" x14ac:dyDescent="0.2">
      <c r="A119" s="27" t="s">
        <v>3817</v>
      </c>
      <c r="B119" s="27" t="s">
        <v>3499</v>
      </c>
      <c r="C119" s="27" t="s">
        <v>2698</v>
      </c>
      <c r="D119" s="27">
        <v>868</v>
      </c>
      <c r="E119" s="27" t="s">
        <v>2699</v>
      </c>
      <c r="F119" s="27">
        <v>60</v>
      </c>
      <c r="G119" s="27" t="s">
        <v>37</v>
      </c>
      <c r="H119" s="27">
        <v>10014</v>
      </c>
      <c r="I119" s="27" t="s">
        <v>3583</v>
      </c>
      <c r="J119" s="27" t="s">
        <v>13536</v>
      </c>
      <c r="K119" s="27" t="s">
        <v>75</v>
      </c>
      <c r="L119" s="27" t="s">
        <v>13537</v>
      </c>
      <c r="M119" s="27">
        <v>25803943</v>
      </c>
      <c r="N119" s="27">
        <v>25604007</v>
      </c>
      <c r="O119" s="43">
        <v>45881.372835648152</v>
      </c>
      <c r="P119" s="28" t="s">
        <v>13534</v>
      </c>
      <c r="Q119" s="27" t="s">
        <v>1456</v>
      </c>
      <c r="R119" s="27">
        <v>11324127</v>
      </c>
      <c r="S119" s="27" t="s">
        <v>13538</v>
      </c>
      <c r="T119" s="28">
        <v>28853334</v>
      </c>
      <c r="U119" s="28">
        <v>2308267</v>
      </c>
      <c r="V119" s="28">
        <v>2308267</v>
      </c>
      <c r="W119" s="28">
        <v>0</v>
      </c>
      <c r="X119" s="28">
        <v>0</v>
      </c>
      <c r="Y119" s="28">
        <v>0</v>
      </c>
      <c r="Z119" s="28">
        <v>0</v>
      </c>
      <c r="AC119" s="3"/>
      <c r="AG119" s="3"/>
      <c r="AH119" s="3"/>
      <c r="AI119" s="3"/>
      <c r="AJ119" s="3"/>
      <c r="AK119" s="3"/>
      <c r="AM119" s="3"/>
      <c r="AP119" s="3"/>
      <c r="AQ119" s="3"/>
      <c r="AR119" s="3"/>
      <c r="AS119" s="3"/>
    </row>
    <row r="120" spans="1:45" x14ac:dyDescent="0.2">
      <c r="A120" s="27" t="s">
        <v>3817</v>
      </c>
      <c r="B120" s="27" t="s">
        <v>3499</v>
      </c>
      <c r="C120" s="27" t="s">
        <v>2698</v>
      </c>
      <c r="D120" s="27">
        <v>868</v>
      </c>
      <c r="E120" s="27" t="s">
        <v>2699</v>
      </c>
      <c r="F120" s="27">
        <v>60</v>
      </c>
      <c r="G120" s="27" t="s">
        <v>37</v>
      </c>
      <c r="H120" s="27">
        <v>10014</v>
      </c>
      <c r="I120" s="27" t="s">
        <v>3583</v>
      </c>
      <c r="J120" s="27" t="s">
        <v>13554</v>
      </c>
      <c r="K120" s="27" t="s">
        <v>75</v>
      </c>
      <c r="L120" s="27" t="s">
        <v>13555</v>
      </c>
      <c r="M120" s="27">
        <v>25804236</v>
      </c>
      <c r="N120" s="27">
        <v>25604304</v>
      </c>
      <c r="O120" s="43">
        <v>45916.81453703704</v>
      </c>
      <c r="P120" s="28" t="s">
        <v>13556</v>
      </c>
      <c r="Q120" s="27" t="s">
        <v>13557</v>
      </c>
      <c r="R120" s="27">
        <v>11436205</v>
      </c>
      <c r="S120" s="27" t="s">
        <v>13558</v>
      </c>
      <c r="T120" s="28">
        <v>17023467</v>
      </c>
      <c r="U120" s="28">
        <v>4328000</v>
      </c>
      <c r="V120" s="28">
        <v>4328000</v>
      </c>
      <c r="W120" s="28">
        <v>0</v>
      </c>
      <c r="X120" s="28">
        <v>0</v>
      </c>
      <c r="Y120" s="28">
        <v>0</v>
      </c>
      <c r="Z120" s="28">
        <v>0</v>
      </c>
      <c r="AC120" s="3"/>
      <c r="AG120" s="3"/>
      <c r="AH120" s="3"/>
      <c r="AI120" s="3"/>
      <c r="AJ120" s="3"/>
      <c r="AK120" s="3"/>
      <c r="AM120" s="3"/>
      <c r="AP120" s="3"/>
      <c r="AQ120" s="3"/>
      <c r="AR120" s="3"/>
      <c r="AS120" s="3"/>
    </row>
    <row r="121" spans="1:45" x14ac:dyDescent="0.2">
      <c r="A121" s="27" t="s">
        <v>3817</v>
      </c>
      <c r="B121" s="27" t="s">
        <v>3499</v>
      </c>
      <c r="C121" s="27" t="s">
        <v>2698</v>
      </c>
      <c r="D121" s="27">
        <v>868</v>
      </c>
      <c r="E121" s="27" t="s">
        <v>2699</v>
      </c>
      <c r="F121" s="27">
        <v>60</v>
      </c>
      <c r="G121" s="27" t="s">
        <v>37</v>
      </c>
      <c r="H121" s="27">
        <v>10014</v>
      </c>
      <c r="I121" s="27" t="s">
        <v>3583</v>
      </c>
      <c r="J121" s="27" t="s">
        <v>13563</v>
      </c>
      <c r="K121" s="27" t="s">
        <v>75</v>
      </c>
      <c r="L121" s="27" t="s">
        <v>13437</v>
      </c>
      <c r="M121" s="27">
        <v>25804342</v>
      </c>
      <c r="N121" s="27">
        <v>25604309</v>
      </c>
      <c r="O121" s="43">
        <v>45926.816365740742</v>
      </c>
      <c r="P121" s="28" t="s">
        <v>12865</v>
      </c>
      <c r="Q121" s="27" t="s">
        <v>13564</v>
      </c>
      <c r="R121" s="27">
        <v>79540997</v>
      </c>
      <c r="S121" s="27" t="s">
        <v>2411</v>
      </c>
      <c r="T121" s="28">
        <v>14138133</v>
      </c>
      <c r="U121" s="28">
        <v>14138133</v>
      </c>
      <c r="V121" s="28">
        <v>12984000</v>
      </c>
      <c r="W121" s="28">
        <v>1154133</v>
      </c>
      <c r="X121" s="28">
        <v>0</v>
      </c>
      <c r="Y121" s="28">
        <v>1154133</v>
      </c>
      <c r="Z121" s="28">
        <v>1154133</v>
      </c>
      <c r="AC121" s="3"/>
      <c r="AG121" s="3"/>
      <c r="AH121" s="3"/>
      <c r="AI121" s="3"/>
      <c r="AJ121" s="3"/>
      <c r="AK121" s="3"/>
      <c r="AM121" s="3"/>
      <c r="AP121" s="3"/>
      <c r="AQ121" s="3"/>
      <c r="AR121" s="3"/>
      <c r="AS121" s="3"/>
    </row>
    <row r="122" spans="1:45" x14ac:dyDescent="0.2">
      <c r="A122" s="27" t="s">
        <v>3817</v>
      </c>
      <c r="B122" s="27" t="s">
        <v>3499</v>
      </c>
      <c r="C122" s="27" t="s">
        <v>2698</v>
      </c>
      <c r="D122" s="27">
        <v>868</v>
      </c>
      <c r="E122" s="27" t="s">
        <v>2699</v>
      </c>
      <c r="F122" s="27">
        <v>60</v>
      </c>
      <c r="G122" s="27" t="s">
        <v>37</v>
      </c>
      <c r="H122" s="27">
        <v>10014</v>
      </c>
      <c r="I122" s="27" t="s">
        <v>3583</v>
      </c>
      <c r="J122" s="27" t="s">
        <v>13572</v>
      </c>
      <c r="K122" s="27" t="s">
        <v>75</v>
      </c>
      <c r="L122" s="27" t="s">
        <v>4006</v>
      </c>
      <c r="M122" s="27">
        <v>25804795</v>
      </c>
      <c r="N122" s="27">
        <v>25604526</v>
      </c>
      <c r="O122" s="43">
        <v>45989.360011574077</v>
      </c>
      <c r="P122" s="28" t="s">
        <v>2845</v>
      </c>
      <c r="Q122" s="27" t="s">
        <v>4007</v>
      </c>
      <c r="R122" s="27">
        <v>1053336304</v>
      </c>
      <c r="S122" s="27" t="s">
        <v>2578</v>
      </c>
      <c r="T122" s="28">
        <v>11541333</v>
      </c>
      <c r="U122" s="28">
        <v>11541333</v>
      </c>
      <c r="V122" s="28">
        <v>4039466</v>
      </c>
      <c r="W122" s="28">
        <v>7501867</v>
      </c>
      <c r="X122" s="28">
        <v>0</v>
      </c>
      <c r="Y122" s="28">
        <v>7501867</v>
      </c>
      <c r="Z122" s="28">
        <v>7501867</v>
      </c>
      <c r="AC122" s="3"/>
      <c r="AG122" s="3"/>
      <c r="AH122" s="3"/>
      <c r="AI122" s="3"/>
      <c r="AJ122" s="3"/>
      <c r="AK122" s="3"/>
      <c r="AM122" s="3"/>
      <c r="AP122" s="3"/>
      <c r="AQ122" s="3"/>
      <c r="AR122" s="3"/>
      <c r="AS122" s="3"/>
    </row>
    <row r="123" spans="1:45" x14ac:dyDescent="0.2">
      <c r="A123" s="27" t="s">
        <v>3817</v>
      </c>
      <c r="B123" s="27" t="s">
        <v>3499</v>
      </c>
      <c r="C123" s="27" t="s">
        <v>2698</v>
      </c>
      <c r="D123" s="27">
        <v>868</v>
      </c>
      <c r="E123" s="27" t="s">
        <v>2699</v>
      </c>
      <c r="F123" s="27">
        <v>60</v>
      </c>
      <c r="G123" s="27" t="s">
        <v>37</v>
      </c>
      <c r="H123" s="27">
        <v>10014</v>
      </c>
      <c r="I123" s="27" t="s">
        <v>3583</v>
      </c>
      <c r="J123" s="27" t="s">
        <v>13579</v>
      </c>
      <c r="K123" s="27" t="s">
        <v>75</v>
      </c>
      <c r="L123" s="27" t="s">
        <v>4539</v>
      </c>
      <c r="M123" s="27">
        <v>25804918</v>
      </c>
      <c r="N123" s="27">
        <v>25604526</v>
      </c>
      <c r="O123" s="43">
        <v>45993.96199074074</v>
      </c>
      <c r="P123" s="28" t="s">
        <v>4248</v>
      </c>
      <c r="Q123" s="27" t="s">
        <v>4007</v>
      </c>
      <c r="R123" s="27">
        <v>52203085</v>
      </c>
      <c r="S123" s="27" t="s">
        <v>2670</v>
      </c>
      <c r="T123" s="28">
        <v>12984000</v>
      </c>
      <c r="U123" s="28">
        <v>5193600</v>
      </c>
      <c r="V123" s="28">
        <v>5193600</v>
      </c>
      <c r="W123" s="28">
        <v>0</v>
      </c>
      <c r="X123" s="28">
        <v>0</v>
      </c>
      <c r="Y123" s="28">
        <v>0</v>
      </c>
      <c r="Z123" s="28">
        <v>0</v>
      </c>
      <c r="AC123" s="3"/>
      <c r="AG123" s="3"/>
      <c r="AH123" s="3"/>
      <c r="AI123" s="3"/>
      <c r="AJ123" s="3"/>
      <c r="AK123" s="3"/>
      <c r="AM123" s="3"/>
      <c r="AP123" s="3"/>
      <c r="AQ123" s="3"/>
      <c r="AR123" s="3"/>
      <c r="AS123" s="3"/>
    </row>
    <row r="124" spans="1:45" x14ac:dyDescent="0.2">
      <c r="A124" s="27" t="s">
        <v>3817</v>
      </c>
      <c r="B124" s="27" t="s">
        <v>3499</v>
      </c>
      <c r="C124" s="27" t="s">
        <v>2698</v>
      </c>
      <c r="D124" s="27">
        <v>868</v>
      </c>
      <c r="E124" s="27" t="s">
        <v>2699</v>
      </c>
      <c r="F124" s="27">
        <v>60</v>
      </c>
      <c r="G124" s="27" t="s">
        <v>37</v>
      </c>
      <c r="H124" s="27">
        <v>10014</v>
      </c>
      <c r="I124" s="27" t="s">
        <v>3583</v>
      </c>
      <c r="J124" s="27" t="s">
        <v>13583</v>
      </c>
      <c r="K124" s="27" t="s">
        <v>75</v>
      </c>
      <c r="L124" s="27" t="s">
        <v>4554</v>
      </c>
      <c r="M124" s="27">
        <v>25804981</v>
      </c>
      <c r="N124" s="27">
        <v>25604526</v>
      </c>
      <c r="O124" s="43">
        <v>45995.809710648151</v>
      </c>
      <c r="P124" s="28" t="s">
        <v>759</v>
      </c>
      <c r="Q124" s="27" t="s">
        <v>4555</v>
      </c>
      <c r="R124" s="27">
        <v>11382014</v>
      </c>
      <c r="S124" s="27" t="s">
        <v>286</v>
      </c>
      <c r="T124" s="28">
        <v>8656000</v>
      </c>
      <c r="U124" s="28">
        <v>577067</v>
      </c>
      <c r="V124" s="28">
        <v>0</v>
      </c>
      <c r="W124" s="28">
        <v>577067</v>
      </c>
      <c r="X124" s="28">
        <v>0</v>
      </c>
      <c r="Y124" s="28">
        <v>577067</v>
      </c>
      <c r="Z124" s="28">
        <v>577067</v>
      </c>
      <c r="AC124" s="3"/>
      <c r="AG124" s="3"/>
      <c r="AH124" s="3"/>
      <c r="AI124" s="3"/>
      <c r="AJ124" s="3"/>
      <c r="AK124" s="3"/>
      <c r="AM124" s="3"/>
      <c r="AP124" s="3"/>
      <c r="AQ124" s="3"/>
      <c r="AR124" s="3"/>
      <c r="AS124" s="3"/>
    </row>
    <row r="125" spans="1:45" x14ac:dyDescent="0.2">
      <c r="A125" s="27" t="s">
        <v>3817</v>
      </c>
      <c r="B125" s="27" t="s">
        <v>3499</v>
      </c>
      <c r="C125" s="27" t="s">
        <v>2698</v>
      </c>
      <c r="D125" s="27">
        <v>868</v>
      </c>
      <c r="E125" s="27" t="s">
        <v>2699</v>
      </c>
      <c r="F125" s="27">
        <v>60</v>
      </c>
      <c r="G125" s="27" t="s">
        <v>37</v>
      </c>
      <c r="H125" s="27">
        <v>10014</v>
      </c>
      <c r="I125" s="27" t="s">
        <v>3583</v>
      </c>
      <c r="J125" s="27" t="s">
        <v>13586</v>
      </c>
      <c r="K125" s="27" t="s">
        <v>75</v>
      </c>
      <c r="L125" s="27" t="s">
        <v>4565</v>
      </c>
      <c r="M125" s="27">
        <v>25805061</v>
      </c>
      <c r="N125" s="27">
        <v>25604526</v>
      </c>
      <c r="O125" s="43">
        <v>46000.024178240739</v>
      </c>
      <c r="P125" s="28" t="s">
        <v>766</v>
      </c>
      <c r="Q125" s="27" t="s">
        <v>4007</v>
      </c>
      <c r="R125" s="27">
        <v>79433973</v>
      </c>
      <c r="S125" s="27" t="s">
        <v>277</v>
      </c>
      <c r="T125" s="28">
        <v>12984000</v>
      </c>
      <c r="U125" s="28">
        <v>12984000</v>
      </c>
      <c r="V125" s="28">
        <v>11541333</v>
      </c>
      <c r="W125" s="28">
        <v>1442667</v>
      </c>
      <c r="X125" s="28">
        <v>0</v>
      </c>
      <c r="Y125" s="28">
        <v>1442667</v>
      </c>
      <c r="Z125" s="28">
        <v>1442667</v>
      </c>
      <c r="AC125" s="3"/>
      <c r="AG125" s="3"/>
      <c r="AH125" s="3"/>
      <c r="AI125" s="3"/>
      <c r="AJ125" s="3"/>
      <c r="AK125" s="3"/>
      <c r="AM125" s="3"/>
      <c r="AP125" s="3"/>
      <c r="AQ125" s="3"/>
      <c r="AR125" s="3"/>
      <c r="AS125" s="3"/>
    </row>
    <row r="126" spans="1:45" x14ac:dyDescent="0.2">
      <c r="A126" s="27" t="s">
        <v>3817</v>
      </c>
      <c r="B126" s="27" t="s">
        <v>3499</v>
      </c>
      <c r="C126" s="27" t="s">
        <v>2698</v>
      </c>
      <c r="D126" s="27">
        <v>868</v>
      </c>
      <c r="E126" s="27" t="s">
        <v>2699</v>
      </c>
      <c r="F126" s="27">
        <v>60</v>
      </c>
      <c r="G126" s="27" t="s">
        <v>37</v>
      </c>
      <c r="H126" s="27">
        <v>10014</v>
      </c>
      <c r="I126" s="27" t="s">
        <v>3583</v>
      </c>
      <c r="J126" s="27" t="s">
        <v>13587</v>
      </c>
      <c r="K126" s="27" t="s">
        <v>75</v>
      </c>
      <c r="L126" s="27" t="s">
        <v>4566</v>
      </c>
      <c r="M126" s="27">
        <v>25805062</v>
      </c>
      <c r="N126" s="27">
        <v>25604526</v>
      </c>
      <c r="O126" s="43">
        <v>46000.027812499997</v>
      </c>
      <c r="P126" s="28" t="s">
        <v>766</v>
      </c>
      <c r="Q126" s="27" t="s">
        <v>4007</v>
      </c>
      <c r="R126" s="27">
        <v>79540997</v>
      </c>
      <c r="S126" s="27" t="s">
        <v>2411</v>
      </c>
      <c r="T126" s="28">
        <v>8656000</v>
      </c>
      <c r="U126" s="28">
        <v>8656000</v>
      </c>
      <c r="V126" s="28">
        <v>8656000</v>
      </c>
      <c r="W126" s="28">
        <v>0</v>
      </c>
      <c r="X126" s="28">
        <v>0</v>
      </c>
      <c r="Y126" s="28">
        <v>0</v>
      </c>
      <c r="Z126" s="28">
        <v>0</v>
      </c>
      <c r="AC126" s="3"/>
      <c r="AG126" s="3"/>
      <c r="AH126" s="3"/>
      <c r="AI126" s="3"/>
      <c r="AJ126" s="3"/>
      <c r="AK126" s="3"/>
      <c r="AM126" s="3"/>
      <c r="AP126" s="3"/>
      <c r="AQ126" s="3"/>
      <c r="AR126" s="3"/>
      <c r="AS126" s="3"/>
    </row>
    <row r="127" spans="1:45" x14ac:dyDescent="0.2">
      <c r="A127" s="27" t="s">
        <v>3817</v>
      </c>
      <c r="B127" s="27" t="s">
        <v>3499</v>
      </c>
      <c r="C127" s="27" t="s">
        <v>2698</v>
      </c>
      <c r="D127" s="27">
        <v>868</v>
      </c>
      <c r="E127" s="27" t="s">
        <v>2699</v>
      </c>
      <c r="F127" s="27">
        <v>60</v>
      </c>
      <c r="G127" s="27" t="s">
        <v>37</v>
      </c>
      <c r="H127" s="27">
        <v>10014</v>
      </c>
      <c r="I127" s="27" t="s">
        <v>3583</v>
      </c>
      <c r="J127" s="27" t="s">
        <v>13588</v>
      </c>
      <c r="K127" s="27" t="s">
        <v>75</v>
      </c>
      <c r="L127" s="27" t="s">
        <v>4569</v>
      </c>
      <c r="M127" s="27">
        <v>25805069</v>
      </c>
      <c r="N127" s="27">
        <v>25604526</v>
      </c>
      <c r="O127" s="43">
        <v>46000.428240740737</v>
      </c>
      <c r="P127" s="28" t="s">
        <v>2814</v>
      </c>
      <c r="Q127" s="27" t="s">
        <v>4570</v>
      </c>
      <c r="R127" s="27">
        <v>1136884698</v>
      </c>
      <c r="S127" s="27" t="s">
        <v>2408</v>
      </c>
      <c r="T127" s="28">
        <v>8656000</v>
      </c>
      <c r="U127" s="28">
        <v>3173867</v>
      </c>
      <c r="V127" s="28">
        <v>3173867</v>
      </c>
      <c r="W127" s="28">
        <v>0</v>
      </c>
      <c r="X127" s="28">
        <v>0</v>
      </c>
      <c r="Y127" s="28">
        <v>0</v>
      </c>
      <c r="Z127" s="28">
        <v>0</v>
      </c>
      <c r="AC127" s="3"/>
      <c r="AG127" s="3"/>
      <c r="AH127" s="3"/>
      <c r="AI127" s="3"/>
      <c r="AJ127" s="3"/>
      <c r="AK127" s="3"/>
      <c r="AM127" s="3"/>
      <c r="AP127" s="3"/>
      <c r="AQ127" s="3"/>
      <c r="AR127" s="3"/>
      <c r="AS127" s="3"/>
    </row>
    <row r="128" spans="1:45" x14ac:dyDescent="0.2">
      <c r="A128" s="27" t="s">
        <v>3817</v>
      </c>
      <c r="B128" s="27" t="s">
        <v>3499</v>
      </c>
      <c r="C128" s="27" t="s">
        <v>2698</v>
      </c>
      <c r="D128" s="27">
        <v>868</v>
      </c>
      <c r="E128" s="27" t="s">
        <v>2699</v>
      </c>
      <c r="F128" s="27">
        <v>60</v>
      </c>
      <c r="G128" s="27" t="s">
        <v>37</v>
      </c>
      <c r="H128" s="27">
        <v>10014</v>
      </c>
      <c r="I128" s="27" t="s">
        <v>3583</v>
      </c>
      <c r="J128" s="27" t="s">
        <v>13589</v>
      </c>
      <c r="K128" s="27" t="s">
        <v>75</v>
      </c>
      <c r="L128" s="27" t="s">
        <v>4571</v>
      </c>
      <c r="M128" s="27">
        <v>25805073</v>
      </c>
      <c r="N128" s="27">
        <v>25604538</v>
      </c>
      <c r="O128" s="43">
        <v>46000.576493055552</v>
      </c>
      <c r="P128" s="28" t="s">
        <v>2814</v>
      </c>
      <c r="Q128" s="27" t="s">
        <v>4572</v>
      </c>
      <c r="R128" s="27">
        <v>1070924680</v>
      </c>
      <c r="S128" s="27" t="s">
        <v>2040</v>
      </c>
      <c r="T128" s="28">
        <v>5648000</v>
      </c>
      <c r="U128" s="28">
        <v>3388800</v>
      </c>
      <c r="V128" s="28">
        <v>3388800</v>
      </c>
      <c r="W128" s="28">
        <v>0</v>
      </c>
      <c r="X128" s="28">
        <v>0</v>
      </c>
      <c r="Y128" s="28">
        <v>0</v>
      </c>
      <c r="Z128" s="28">
        <v>0</v>
      </c>
      <c r="AC128" s="3"/>
      <c r="AG128" s="3"/>
      <c r="AH128" s="3"/>
      <c r="AI128" s="3"/>
      <c r="AJ128" s="3"/>
      <c r="AK128" s="3"/>
      <c r="AM128" s="3"/>
      <c r="AP128" s="3"/>
      <c r="AQ128" s="3"/>
      <c r="AR128" s="3"/>
      <c r="AS128" s="3"/>
    </row>
    <row r="129" spans="1:45" x14ac:dyDescent="0.2">
      <c r="A129" s="27" t="s">
        <v>3817</v>
      </c>
      <c r="B129" s="27" t="s">
        <v>3499</v>
      </c>
      <c r="C129" s="27" t="s">
        <v>2698</v>
      </c>
      <c r="D129" s="27">
        <v>868</v>
      </c>
      <c r="E129" s="27" t="s">
        <v>2699</v>
      </c>
      <c r="F129" s="27">
        <v>60</v>
      </c>
      <c r="G129" s="27" t="s">
        <v>37</v>
      </c>
      <c r="H129" s="27">
        <v>10014</v>
      </c>
      <c r="I129" s="27" t="s">
        <v>3583</v>
      </c>
      <c r="J129" s="27" t="s">
        <v>13590</v>
      </c>
      <c r="K129" s="27" t="s">
        <v>75</v>
      </c>
      <c r="L129" s="27" t="s">
        <v>4573</v>
      </c>
      <c r="M129" s="27">
        <v>25805075</v>
      </c>
      <c r="N129" s="27">
        <v>25604526</v>
      </c>
      <c r="O129" s="43">
        <v>46000.578993055555</v>
      </c>
      <c r="P129" s="28" t="s">
        <v>2814</v>
      </c>
      <c r="Q129" s="27" t="s">
        <v>4555</v>
      </c>
      <c r="R129" s="27">
        <v>53101792</v>
      </c>
      <c r="S129" s="27" t="s">
        <v>357</v>
      </c>
      <c r="T129" s="28">
        <v>8656000</v>
      </c>
      <c r="U129" s="28">
        <v>8656000</v>
      </c>
      <c r="V129" s="28">
        <v>4039467</v>
      </c>
      <c r="W129" s="28">
        <v>4616533</v>
      </c>
      <c r="X129" s="28">
        <v>0</v>
      </c>
      <c r="Y129" s="28">
        <v>4616533</v>
      </c>
      <c r="Z129" s="28">
        <v>4616533</v>
      </c>
      <c r="AC129" s="3"/>
      <c r="AG129" s="3"/>
      <c r="AH129" s="3"/>
      <c r="AI129" s="3"/>
      <c r="AJ129" s="3"/>
      <c r="AK129" s="3"/>
      <c r="AM129" s="3"/>
      <c r="AP129" s="3"/>
      <c r="AQ129" s="3"/>
      <c r="AR129" s="3"/>
      <c r="AS129" s="3"/>
    </row>
    <row r="130" spans="1:45" x14ac:dyDescent="0.2">
      <c r="A130" s="27" t="s">
        <v>3817</v>
      </c>
      <c r="B130" s="27" t="s">
        <v>3499</v>
      </c>
      <c r="C130" s="27" t="s">
        <v>2698</v>
      </c>
      <c r="D130" s="27">
        <v>868</v>
      </c>
      <c r="E130" s="27" t="s">
        <v>2699</v>
      </c>
      <c r="F130" s="27">
        <v>60</v>
      </c>
      <c r="G130" s="27" t="s">
        <v>37</v>
      </c>
      <c r="H130" s="27">
        <v>10014</v>
      </c>
      <c r="I130" s="27" t="s">
        <v>3583</v>
      </c>
      <c r="J130" s="27" t="s">
        <v>13591</v>
      </c>
      <c r="K130" s="27" t="s">
        <v>75</v>
      </c>
      <c r="L130" s="27" t="s">
        <v>4574</v>
      </c>
      <c r="M130" s="27">
        <v>25805081</v>
      </c>
      <c r="N130" s="27">
        <v>25604526</v>
      </c>
      <c r="O130" s="43">
        <v>46000.802152777775</v>
      </c>
      <c r="P130" s="28" t="s">
        <v>2814</v>
      </c>
      <c r="Q130" s="27" t="s">
        <v>4555</v>
      </c>
      <c r="R130" s="27">
        <v>79885603</v>
      </c>
      <c r="S130" s="27" t="s">
        <v>2752</v>
      </c>
      <c r="T130" s="28">
        <v>8656000</v>
      </c>
      <c r="U130" s="28">
        <v>2885333</v>
      </c>
      <c r="V130" s="28">
        <v>2885333</v>
      </c>
      <c r="W130" s="28">
        <v>0</v>
      </c>
      <c r="X130" s="28">
        <v>0</v>
      </c>
      <c r="Y130" s="28">
        <v>0</v>
      </c>
      <c r="Z130" s="28">
        <v>0</v>
      </c>
      <c r="AC130" s="3"/>
      <c r="AG130" s="3"/>
      <c r="AH130" s="3"/>
      <c r="AI130" s="3"/>
      <c r="AJ130" s="3"/>
      <c r="AK130" s="3"/>
      <c r="AM130" s="3"/>
      <c r="AP130" s="3"/>
      <c r="AQ130" s="3"/>
      <c r="AR130" s="3"/>
      <c r="AS130" s="3"/>
    </row>
    <row r="131" spans="1:45" x14ac:dyDescent="0.2">
      <c r="A131" s="27" t="s">
        <v>3817</v>
      </c>
      <c r="B131" s="27" t="s">
        <v>3499</v>
      </c>
      <c r="C131" s="27" t="s">
        <v>2698</v>
      </c>
      <c r="D131" s="27">
        <v>868</v>
      </c>
      <c r="E131" s="27" t="s">
        <v>2699</v>
      </c>
      <c r="F131" s="27">
        <v>60</v>
      </c>
      <c r="G131" s="27" t="s">
        <v>37</v>
      </c>
      <c r="H131" s="27">
        <v>10014</v>
      </c>
      <c r="I131" s="27" t="s">
        <v>3583</v>
      </c>
      <c r="J131" s="27" t="s">
        <v>13592</v>
      </c>
      <c r="K131" s="27" t="s">
        <v>75</v>
      </c>
      <c r="L131" s="27" t="s">
        <v>4576</v>
      </c>
      <c r="M131" s="27">
        <v>25805083</v>
      </c>
      <c r="N131" s="27">
        <v>25604538</v>
      </c>
      <c r="O131" s="43">
        <v>46000.812222222223</v>
      </c>
      <c r="P131" s="28" t="s">
        <v>2814</v>
      </c>
      <c r="Q131" s="27" t="s">
        <v>4572</v>
      </c>
      <c r="R131" s="27">
        <v>9540471</v>
      </c>
      <c r="S131" s="27" t="s">
        <v>1087</v>
      </c>
      <c r="T131" s="28">
        <v>4236000</v>
      </c>
      <c r="U131" s="28">
        <v>1553200</v>
      </c>
      <c r="V131" s="28">
        <v>1553200</v>
      </c>
      <c r="W131" s="28">
        <v>0</v>
      </c>
      <c r="X131" s="28">
        <v>0</v>
      </c>
      <c r="Y131" s="28">
        <v>0</v>
      </c>
      <c r="Z131" s="28">
        <v>0</v>
      </c>
      <c r="AC131" s="3"/>
      <c r="AG131" s="3"/>
      <c r="AH131" s="3"/>
      <c r="AI131" s="3"/>
      <c r="AJ131" s="3"/>
      <c r="AK131" s="3"/>
      <c r="AM131" s="3"/>
      <c r="AP131" s="3"/>
      <c r="AQ131" s="3"/>
      <c r="AR131" s="3"/>
      <c r="AS131" s="3"/>
    </row>
    <row r="132" spans="1:45" x14ac:dyDescent="0.2">
      <c r="A132" s="27" t="s">
        <v>3817</v>
      </c>
      <c r="B132" s="27" t="s">
        <v>3499</v>
      </c>
      <c r="C132" s="27" t="s">
        <v>2698</v>
      </c>
      <c r="D132" s="27">
        <v>868</v>
      </c>
      <c r="E132" s="27" t="s">
        <v>2699</v>
      </c>
      <c r="F132" s="27">
        <v>60</v>
      </c>
      <c r="G132" s="27" t="s">
        <v>37</v>
      </c>
      <c r="H132" s="27">
        <v>10014</v>
      </c>
      <c r="I132" s="27" t="s">
        <v>3583</v>
      </c>
      <c r="J132" s="27" t="s">
        <v>13593</v>
      </c>
      <c r="K132" s="27" t="s">
        <v>75</v>
      </c>
      <c r="L132" s="27" t="s">
        <v>4577</v>
      </c>
      <c r="M132" s="27">
        <v>25805087</v>
      </c>
      <c r="N132" s="27">
        <v>25604526</v>
      </c>
      <c r="O132" s="43">
        <v>46000.910902777781</v>
      </c>
      <c r="P132" s="28" t="s">
        <v>2814</v>
      </c>
      <c r="Q132" s="27" t="s">
        <v>4555</v>
      </c>
      <c r="R132" s="27">
        <v>80392977</v>
      </c>
      <c r="S132" s="27" t="s">
        <v>2579</v>
      </c>
      <c r="T132" s="28">
        <v>10098667</v>
      </c>
      <c r="U132" s="28">
        <v>10098667</v>
      </c>
      <c r="V132" s="28">
        <v>6347734</v>
      </c>
      <c r="W132" s="28">
        <v>3750933</v>
      </c>
      <c r="X132" s="28">
        <v>0</v>
      </c>
      <c r="Y132" s="28">
        <v>3750933</v>
      </c>
      <c r="Z132" s="28">
        <v>3750933</v>
      </c>
      <c r="AD132" s="4"/>
      <c r="AG132" s="3"/>
      <c r="AH132" s="3"/>
      <c r="AI132" s="3"/>
      <c r="AJ132" s="3"/>
      <c r="AK132" s="3"/>
      <c r="AM132" s="3"/>
      <c r="AP132" s="3"/>
      <c r="AQ132" s="3"/>
      <c r="AR132" s="3"/>
      <c r="AS132" s="3"/>
    </row>
    <row r="133" spans="1:45" x14ac:dyDescent="0.2">
      <c r="A133" s="27" t="s">
        <v>3817</v>
      </c>
      <c r="B133" s="27" t="s">
        <v>3499</v>
      </c>
      <c r="C133" s="27" t="s">
        <v>2698</v>
      </c>
      <c r="D133" s="27">
        <v>868</v>
      </c>
      <c r="E133" s="27" t="s">
        <v>2699</v>
      </c>
      <c r="F133" s="27">
        <v>60</v>
      </c>
      <c r="G133" s="27" t="s">
        <v>37</v>
      </c>
      <c r="H133" s="27">
        <v>10014</v>
      </c>
      <c r="I133" s="27" t="s">
        <v>3583</v>
      </c>
      <c r="J133" s="27" t="s">
        <v>13597</v>
      </c>
      <c r="K133" s="27" t="s">
        <v>75</v>
      </c>
      <c r="L133" s="27" t="s">
        <v>4587</v>
      </c>
      <c r="M133" s="27">
        <v>25805101</v>
      </c>
      <c r="N133" s="27">
        <v>25604526</v>
      </c>
      <c r="O133" s="43">
        <v>46001.479710648149</v>
      </c>
      <c r="P133" s="28" t="s">
        <v>2870</v>
      </c>
      <c r="Q133" s="27" t="s">
        <v>4007</v>
      </c>
      <c r="R133" s="27">
        <v>52336787</v>
      </c>
      <c r="S133" s="27" t="s">
        <v>2410</v>
      </c>
      <c r="T133" s="28">
        <v>8656000</v>
      </c>
      <c r="U133" s="28">
        <v>3173867</v>
      </c>
      <c r="V133" s="28">
        <v>3173867</v>
      </c>
      <c r="W133" s="28">
        <v>0</v>
      </c>
      <c r="X133" s="28">
        <v>0</v>
      </c>
      <c r="Y133" s="28">
        <v>0</v>
      </c>
      <c r="Z133" s="28">
        <v>0</v>
      </c>
      <c r="AD133" s="4"/>
      <c r="AG133" s="3"/>
      <c r="AH133" s="3"/>
      <c r="AI133" s="3"/>
      <c r="AJ133" s="3"/>
      <c r="AK133" s="3"/>
      <c r="AM133" s="3"/>
      <c r="AP133" s="3"/>
      <c r="AQ133" s="3"/>
      <c r="AR133" s="3"/>
      <c r="AS133" s="3"/>
    </row>
    <row r="134" spans="1:45" x14ac:dyDescent="0.2">
      <c r="A134" s="27" t="s">
        <v>3817</v>
      </c>
      <c r="B134" s="27" t="s">
        <v>3499</v>
      </c>
      <c r="C134" s="27" t="s">
        <v>2698</v>
      </c>
      <c r="D134" s="27">
        <v>868</v>
      </c>
      <c r="E134" s="27" t="s">
        <v>2699</v>
      </c>
      <c r="F134" s="27">
        <v>60</v>
      </c>
      <c r="G134" s="27" t="s">
        <v>37</v>
      </c>
      <c r="H134" s="27">
        <v>10014</v>
      </c>
      <c r="I134" s="27" t="s">
        <v>3583</v>
      </c>
      <c r="J134" s="27" t="s">
        <v>13598</v>
      </c>
      <c r="K134" s="27" t="s">
        <v>75</v>
      </c>
      <c r="L134" s="27" t="s">
        <v>4588</v>
      </c>
      <c r="M134" s="27">
        <v>25805102</v>
      </c>
      <c r="N134" s="27">
        <v>25604525</v>
      </c>
      <c r="O134" s="43">
        <v>46001.48165509259</v>
      </c>
      <c r="P134" s="28" t="s">
        <v>2870</v>
      </c>
      <c r="Q134" s="27" t="s">
        <v>4589</v>
      </c>
      <c r="R134" s="27">
        <v>39574034</v>
      </c>
      <c r="S134" s="27" t="s">
        <v>2034</v>
      </c>
      <c r="T134" s="28">
        <v>6501000</v>
      </c>
      <c r="U134" s="28">
        <v>3033800</v>
      </c>
      <c r="V134" s="28">
        <v>3033800</v>
      </c>
      <c r="W134" s="28">
        <v>0</v>
      </c>
      <c r="X134" s="28">
        <v>0</v>
      </c>
      <c r="Y134" s="28">
        <v>0</v>
      </c>
      <c r="Z134" s="28">
        <v>0</v>
      </c>
      <c r="AD134" s="4"/>
      <c r="AG134" s="3"/>
      <c r="AH134" s="3"/>
      <c r="AI134" s="3"/>
      <c r="AJ134" s="3"/>
      <c r="AK134" s="3"/>
      <c r="AM134" s="3"/>
      <c r="AP134" s="3"/>
      <c r="AQ134" s="3"/>
      <c r="AR134" s="3"/>
      <c r="AS134" s="3"/>
    </row>
    <row r="135" spans="1:45" x14ac:dyDescent="0.2">
      <c r="A135" s="27" t="s">
        <v>3817</v>
      </c>
      <c r="B135" s="27" t="s">
        <v>3499</v>
      </c>
      <c r="C135" s="27" t="s">
        <v>2698</v>
      </c>
      <c r="D135" s="27">
        <v>868</v>
      </c>
      <c r="E135" s="27" t="s">
        <v>2699</v>
      </c>
      <c r="F135" s="27">
        <v>60</v>
      </c>
      <c r="G135" s="27" t="s">
        <v>37</v>
      </c>
      <c r="H135" s="27">
        <v>10014</v>
      </c>
      <c r="I135" s="27" t="s">
        <v>3583</v>
      </c>
      <c r="J135" s="27" t="s">
        <v>13599</v>
      </c>
      <c r="K135" s="27" t="s">
        <v>75</v>
      </c>
      <c r="L135" s="27" t="s">
        <v>4592</v>
      </c>
      <c r="M135" s="27">
        <v>25805112</v>
      </c>
      <c r="N135" s="27">
        <v>25604526</v>
      </c>
      <c r="O135" s="43">
        <v>46001.753831018519</v>
      </c>
      <c r="P135" s="28" t="s">
        <v>2870</v>
      </c>
      <c r="Q135" s="27" t="s">
        <v>4555</v>
      </c>
      <c r="R135" s="27">
        <v>79790556</v>
      </c>
      <c r="S135" s="27" t="s">
        <v>2402</v>
      </c>
      <c r="T135" s="28">
        <v>8656000</v>
      </c>
      <c r="U135" s="28">
        <v>8656000</v>
      </c>
      <c r="V135" s="28">
        <v>0</v>
      </c>
      <c r="W135" s="28">
        <v>8656000</v>
      </c>
      <c r="X135" s="28">
        <v>0</v>
      </c>
      <c r="Y135" s="28">
        <v>8656000</v>
      </c>
      <c r="Z135" s="28">
        <v>8656000</v>
      </c>
      <c r="AD135" s="4"/>
      <c r="AG135" s="3"/>
      <c r="AH135" s="3"/>
      <c r="AI135" s="3"/>
      <c r="AJ135" s="3"/>
      <c r="AK135" s="3"/>
      <c r="AM135" s="3"/>
      <c r="AP135" s="3"/>
      <c r="AQ135" s="3"/>
      <c r="AR135" s="3"/>
      <c r="AS135" s="3"/>
    </row>
    <row r="136" spans="1:45" x14ac:dyDescent="0.2">
      <c r="A136" s="27" t="s">
        <v>3817</v>
      </c>
      <c r="B136" s="27" t="s">
        <v>3499</v>
      </c>
      <c r="C136" s="27" t="s">
        <v>2698</v>
      </c>
      <c r="D136" s="27">
        <v>868</v>
      </c>
      <c r="E136" s="27" t="s">
        <v>2699</v>
      </c>
      <c r="F136" s="27">
        <v>60</v>
      </c>
      <c r="G136" s="27" t="s">
        <v>37</v>
      </c>
      <c r="H136" s="27">
        <v>10014</v>
      </c>
      <c r="I136" s="27" t="s">
        <v>3583</v>
      </c>
      <c r="J136" s="27" t="s">
        <v>13600</v>
      </c>
      <c r="K136" s="27" t="s">
        <v>75</v>
      </c>
      <c r="L136" s="27" t="s">
        <v>4593</v>
      </c>
      <c r="M136" s="27">
        <v>25805121</v>
      </c>
      <c r="N136" s="27">
        <v>25604538</v>
      </c>
      <c r="O136" s="43">
        <v>46001.77952546296</v>
      </c>
      <c r="P136" s="28" t="s">
        <v>2870</v>
      </c>
      <c r="Q136" s="27" t="s">
        <v>4594</v>
      </c>
      <c r="R136" s="27">
        <v>1053333874</v>
      </c>
      <c r="S136" s="27" t="s">
        <v>279</v>
      </c>
      <c r="T136" s="28">
        <v>4236000</v>
      </c>
      <c r="U136" s="28">
        <v>4236000</v>
      </c>
      <c r="V136" s="28">
        <v>2400400</v>
      </c>
      <c r="W136" s="28">
        <v>1835600</v>
      </c>
      <c r="X136" s="28">
        <v>0</v>
      </c>
      <c r="Y136" s="28">
        <v>1835600</v>
      </c>
      <c r="Z136" s="28">
        <v>1835600</v>
      </c>
      <c r="AD136" s="4"/>
      <c r="AG136" s="3"/>
      <c r="AH136" s="3"/>
      <c r="AI136" s="3"/>
      <c r="AJ136" s="3"/>
      <c r="AK136" s="3"/>
      <c r="AM136" s="3"/>
      <c r="AP136" s="3"/>
      <c r="AQ136" s="3"/>
      <c r="AR136" s="3"/>
      <c r="AS136" s="3"/>
    </row>
    <row r="137" spans="1:45" x14ac:dyDescent="0.2">
      <c r="A137" s="27" t="s">
        <v>3817</v>
      </c>
      <c r="B137" s="27" t="s">
        <v>3499</v>
      </c>
      <c r="C137" s="27" t="s">
        <v>2698</v>
      </c>
      <c r="D137" s="27">
        <v>868</v>
      </c>
      <c r="E137" s="27" t="s">
        <v>2699</v>
      </c>
      <c r="F137" s="27">
        <v>60</v>
      </c>
      <c r="G137" s="27" t="s">
        <v>37</v>
      </c>
      <c r="H137" s="27">
        <v>10014</v>
      </c>
      <c r="I137" s="27" t="s">
        <v>3583</v>
      </c>
      <c r="J137" s="27" t="s">
        <v>13603</v>
      </c>
      <c r="K137" s="27" t="s">
        <v>75</v>
      </c>
      <c r="L137" s="27" t="s">
        <v>4598</v>
      </c>
      <c r="M137" s="27">
        <v>25805138</v>
      </c>
      <c r="N137" s="27">
        <v>25604526</v>
      </c>
      <c r="O137" s="43">
        <v>46001.977430555555</v>
      </c>
      <c r="P137" s="28" t="s">
        <v>2870</v>
      </c>
      <c r="Q137" s="27" t="s">
        <v>4007</v>
      </c>
      <c r="R137" s="27">
        <v>74373231</v>
      </c>
      <c r="S137" s="27" t="s">
        <v>3062</v>
      </c>
      <c r="T137" s="28">
        <v>8656000</v>
      </c>
      <c r="U137" s="28">
        <v>8656000</v>
      </c>
      <c r="V137" s="28">
        <v>4328000</v>
      </c>
      <c r="W137" s="28">
        <v>4328000</v>
      </c>
      <c r="X137" s="28">
        <v>0</v>
      </c>
      <c r="Y137" s="28">
        <v>4328000</v>
      </c>
      <c r="Z137" s="28">
        <v>4328000</v>
      </c>
      <c r="AD137" s="4"/>
      <c r="AG137" s="3"/>
      <c r="AH137" s="3"/>
      <c r="AI137" s="3"/>
      <c r="AJ137" s="3"/>
      <c r="AK137" s="3"/>
      <c r="AM137" s="3"/>
      <c r="AP137" s="3"/>
      <c r="AQ137" s="3"/>
      <c r="AR137" s="3"/>
      <c r="AS137" s="3"/>
    </row>
    <row r="138" spans="1:45" x14ac:dyDescent="0.2">
      <c r="A138" s="27" t="s">
        <v>3817</v>
      </c>
      <c r="B138" s="27" t="s">
        <v>3499</v>
      </c>
      <c r="C138" s="27" t="s">
        <v>2698</v>
      </c>
      <c r="D138" s="27">
        <v>868</v>
      </c>
      <c r="E138" s="27" t="s">
        <v>2699</v>
      </c>
      <c r="F138" s="27">
        <v>60</v>
      </c>
      <c r="G138" s="27" t="s">
        <v>37</v>
      </c>
      <c r="H138" s="27">
        <v>10014</v>
      </c>
      <c r="I138" s="27" t="s">
        <v>3583</v>
      </c>
      <c r="J138" s="27" t="s">
        <v>13605</v>
      </c>
      <c r="K138" s="27" t="s">
        <v>75</v>
      </c>
      <c r="L138" s="27" t="s">
        <v>4602</v>
      </c>
      <c r="M138" s="27">
        <v>25805158</v>
      </c>
      <c r="N138" s="27">
        <v>25604526</v>
      </c>
      <c r="O138" s="43">
        <v>46002.785277777781</v>
      </c>
      <c r="P138" s="28" t="s">
        <v>2868</v>
      </c>
      <c r="Q138" s="27" t="s">
        <v>4555</v>
      </c>
      <c r="R138" s="27">
        <v>1013663584</v>
      </c>
      <c r="S138" s="27" t="s">
        <v>2414</v>
      </c>
      <c r="T138" s="28">
        <v>11541333</v>
      </c>
      <c r="U138" s="28">
        <v>7790400</v>
      </c>
      <c r="V138" s="28">
        <v>7790400</v>
      </c>
      <c r="W138" s="28">
        <v>0</v>
      </c>
      <c r="X138" s="28">
        <v>0</v>
      </c>
      <c r="Y138" s="28">
        <v>0</v>
      </c>
      <c r="Z138" s="28">
        <v>0</v>
      </c>
      <c r="AD138" s="4"/>
      <c r="AG138" s="3"/>
      <c r="AH138" s="3"/>
      <c r="AI138" s="3"/>
      <c r="AJ138" s="3"/>
      <c r="AK138" s="3"/>
      <c r="AM138" s="3"/>
      <c r="AP138" s="3"/>
      <c r="AQ138" s="3"/>
      <c r="AR138" s="3"/>
      <c r="AS138" s="3"/>
    </row>
    <row r="139" spans="1:45" x14ac:dyDescent="0.2">
      <c r="A139" s="27" t="s">
        <v>3817</v>
      </c>
      <c r="B139" s="27" t="s">
        <v>3499</v>
      </c>
      <c r="C139" s="27" t="s">
        <v>2698</v>
      </c>
      <c r="D139" s="27">
        <v>868</v>
      </c>
      <c r="E139" s="27" t="s">
        <v>2699</v>
      </c>
      <c r="F139" s="27">
        <v>60</v>
      </c>
      <c r="G139" s="27" t="s">
        <v>37</v>
      </c>
      <c r="H139" s="27">
        <v>10014</v>
      </c>
      <c r="I139" s="27" t="s">
        <v>3583</v>
      </c>
      <c r="J139" s="27" t="s">
        <v>13606</v>
      </c>
      <c r="K139" s="27" t="s">
        <v>75</v>
      </c>
      <c r="L139" s="27" t="s">
        <v>4603</v>
      </c>
      <c r="M139" s="27">
        <v>25805164</v>
      </c>
      <c r="N139" s="27">
        <v>25604526</v>
      </c>
      <c r="O139" s="43">
        <v>46002.919108796297</v>
      </c>
      <c r="P139" s="28" t="s">
        <v>2868</v>
      </c>
      <c r="Q139" s="27" t="s">
        <v>4007</v>
      </c>
      <c r="R139" s="27">
        <v>7011536</v>
      </c>
      <c r="S139" s="27" t="s">
        <v>4604</v>
      </c>
      <c r="T139" s="28">
        <v>8656000</v>
      </c>
      <c r="U139" s="28">
        <v>8656000</v>
      </c>
      <c r="V139" s="28">
        <v>4616533</v>
      </c>
      <c r="W139" s="28">
        <v>4039467</v>
      </c>
      <c r="X139" s="28">
        <v>0</v>
      </c>
      <c r="Y139" s="28">
        <v>4039467</v>
      </c>
      <c r="Z139" s="28">
        <v>4039467</v>
      </c>
      <c r="AD139" s="4"/>
      <c r="AG139" s="3"/>
      <c r="AH139" s="3"/>
      <c r="AI139" s="3"/>
      <c r="AJ139" s="3"/>
      <c r="AK139" s="3"/>
      <c r="AM139" s="3"/>
      <c r="AP139" s="3"/>
      <c r="AQ139" s="3"/>
      <c r="AR139" s="3"/>
      <c r="AS139" s="3"/>
    </row>
    <row r="140" spans="1:45" x14ac:dyDescent="0.2">
      <c r="A140" s="27" t="s">
        <v>3817</v>
      </c>
      <c r="B140" s="27" t="s">
        <v>3499</v>
      </c>
      <c r="C140" s="27" t="s">
        <v>2698</v>
      </c>
      <c r="D140" s="27">
        <v>868</v>
      </c>
      <c r="E140" s="27" t="s">
        <v>2699</v>
      </c>
      <c r="F140" s="27">
        <v>60</v>
      </c>
      <c r="G140" s="27" t="s">
        <v>37</v>
      </c>
      <c r="H140" s="27">
        <v>10014</v>
      </c>
      <c r="I140" s="27" t="s">
        <v>3583</v>
      </c>
      <c r="J140" s="27" t="s">
        <v>13608</v>
      </c>
      <c r="K140" s="27" t="s">
        <v>75</v>
      </c>
      <c r="L140" s="27" t="s">
        <v>4613</v>
      </c>
      <c r="M140" s="27">
        <v>25805198</v>
      </c>
      <c r="N140" s="27">
        <v>25604526</v>
      </c>
      <c r="O140" s="43">
        <v>46006.283043981479</v>
      </c>
      <c r="P140" s="28" t="s">
        <v>2867</v>
      </c>
      <c r="Q140" s="27" t="s">
        <v>4609</v>
      </c>
      <c r="R140" s="27">
        <v>1075675953</v>
      </c>
      <c r="S140" s="27" t="s">
        <v>2672</v>
      </c>
      <c r="T140" s="28">
        <v>8656000</v>
      </c>
      <c r="U140" s="28">
        <v>8656000</v>
      </c>
      <c r="V140" s="28">
        <v>8078933</v>
      </c>
      <c r="W140" s="28">
        <v>577067</v>
      </c>
      <c r="X140" s="28">
        <v>0</v>
      </c>
      <c r="Y140" s="28">
        <v>577067</v>
      </c>
      <c r="Z140" s="28">
        <v>577067</v>
      </c>
      <c r="AD140" s="4"/>
      <c r="AG140" s="3"/>
      <c r="AH140" s="3"/>
      <c r="AI140" s="3"/>
      <c r="AJ140" s="3"/>
      <c r="AK140" s="3"/>
      <c r="AM140" s="3"/>
      <c r="AP140" s="3"/>
      <c r="AQ140" s="3"/>
      <c r="AR140" s="3"/>
      <c r="AS140" s="3"/>
    </row>
    <row r="141" spans="1:45" x14ac:dyDescent="0.2">
      <c r="A141" s="27" t="s">
        <v>3817</v>
      </c>
      <c r="B141" s="27" t="s">
        <v>3499</v>
      </c>
      <c r="C141" s="27" t="s">
        <v>2698</v>
      </c>
      <c r="D141" s="27">
        <v>868</v>
      </c>
      <c r="E141" s="27" t="s">
        <v>2699</v>
      </c>
      <c r="F141" s="27">
        <v>60</v>
      </c>
      <c r="G141" s="27" t="s">
        <v>37</v>
      </c>
      <c r="H141" s="27">
        <v>10014</v>
      </c>
      <c r="I141" s="27" t="s">
        <v>3583</v>
      </c>
      <c r="J141" s="27" t="s">
        <v>13610</v>
      </c>
      <c r="K141" s="27" t="s">
        <v>75</v>
      </c>
      <c r="L141" s="27" t="s">
        <v>4620</v>
      </c>
      <c r="M141" s="27">
        <v>25805247</v>
      </c>
      <c r="N141" s="27">
        <v>25604526</v>
      </c>
      <c r="O141" s="43">
        <v>46006.9140162037</v>
      </c>
      <c r="P141" s="28" t="s">
        <v>2892</v>
      </c>
      <c r="Q141" s="27" t="s">
        <v>4621</v>
      </c>
      <c r="R141" s="27">
        <v>80549040</v>
      </c>
      <c r="S141" s="27" t="s">
        <v>2887</v>
      </c>
      <c r="T141" s="28">
        <v>5770667</v>
      </c>
      <c r="U141" s="28">
        <v>5770667</v>
      </c>
      <c r="V141" s="28">
        <v>3750934</v>
      </c>
      <c r="W141" s="28">
        <v>2019733</v>
      </c>
      <c r="X141" s="28">
        <v>0</v>
      </c>
      <c r="Y141" s="28">
        <v>2019733</v>
      </c>
      <c r="Z141" s="28">
        <v>2019733</v>
      </c>
      <c r="AD141" s="4"/>
      <c r="AG141" s="3"/>
      <c r="AH141" s="3"/>
      <c r="AI141" s="3"/>
      <c r="AJ141" s="3"/>
      <c r="AK141" s="3"/>
      <c r="AM141" s="3"/>
      <c r="AP141" s="3"/>
      <c r="AQ141" s="3"/>
      <c r="AR141" s="3"/>
      <c r="AS141" s="3"/>
    </row>
    <row r="142" spans="1:45" x14ac:dyDescent="0.2">
      <c r="A142" s="27" t="s">
        <v>3817</v>
      </c>
      <c r="B142" s="27" t="s">
        <v>3499</v>
      </c>
      <c r="C142" s="27" t="s">
        <v>2698</v>
      </c>
      <c r="D142" s="27">
        <v>868</v>
      </c>
      <c r="E142" s="27" t="s">
        <v>2699</v>
      </c>
      <c r="F142" s="27">
        <v>60</v>
      </c>
      <c r="G142" s="27" t="s">
        <v>37</v>
      </c>
      <c r="H142" s="27">
        <v>10014</v>
      </c>
      <c r="I142" s="27" t="s">
        <v>3583</v>
      </c>
      <c r="J142" s="27" t="s">
        <v>13611</v>
      </c>
      <c r="K142" s="27" t="s">
        <v>75</v>
      </c>
      <c r="L142" s="27" t="s">
        <v>4625</v>
      </c>
      <c r="M142" s="27">
        <v>25805264</v>
      </c>
      <c r="N142" s="27">
        <v>25604526</v>
      </c>
      <c r="O142" s="43">
        <v>46007.364594907405</v>
      </c>
      <c r="P142" s="28" t="s">
        <v>2892</v>
      </c>
      <c r="Q142" s="27" t="s">
        <v>4007</v>
      </c>
      <c r="R142" s="27">
        <v>1068952458</v>
      </c>
      <c r="S142" s="27" t="s">
        <v>611</v>
      </c>
      <c r="T142" s="28">
        <v>8656000</v>
      </c>
      <c r="U142" s="28">
        <v>8656000</v>
      </c>
      <c r="V142" s="28">
        <v>6636267</v>
      </c>
      <c r="W142" s="28">
        <v>2019733</v>
      </c>
      <c r="X142" s="28">
        <v>0</v>
      </c>
      <c r="Y142" s="28">
        <v>2019733</v>
      </c>
      <c r="Z142" s="28">
        <v>2019733</v>
      </c>
      <c r="AD142" s="4"/>
      <c r="AG142" s="3"/>
      <c r="AH142" s="3"/>
      <c r="AI142" s="3"/>
      <c r="AJ142" s="3"/>
      <c r="AK142" s="3"/>
      <c r="AM142" s="3"/>
      <c r="AP142" s="3"/>
      <c r="AQ142" s="3"/>
      <c r="AR142" s="3"/>
      <c r="AS142" s="3"/>
    </row>
    <row r="143" spans="1:45" x14ac:dyDescent="0.2">
      <c r="A143" s="27" t="s">
        <v>3817</v>
      </c>
      <c r="B143" s="27" t="s">
        <v>3499</v>
      </c>
      <c r="C143" s="27" t="s">
        <v>2698</v>
      </c>
      <c r="D143" s="27">
        <v>868</v>
      </c>
      <c r="E143" s="27" t="s">
        <v>2699</v>
      </c>
      <c r="F143" s="27">
        <v>60</v>
      </c>
      <c r="G143" s="27" t="s">
        <v>37</v>
      </c>
      <c r="H143" s="27">
        <v>10014</v>
      </c>
      <c r="I143" s="27" t="s">
        <v>3583</v>
      </c>
      <c r="J143" s="27" t="s">
        <v>13613</v>
      </c>
      <c r="K143" s="27" t="s">
        <v>75</v>
      </c>
      <c r="L143" s="27" t="s">
        <v>4633</v>
      </c>
      <c r="M143" s="27">
        <v>25805303</v>
      </c>
      <c r="N143" s="27">
        <v>25604526</v>
      </c>
      <c r="O143" s="43">
        <v>46007.753784722219</v>
      </c>
      <c r="P143" s="28" t="s">
        <v>2654</v>
      </c>
      <c r="Q143" s="27" t="s">
        <v>4007</v>
      </c>
      <c r="R143" s="27">
        <v>1020749654</v>
      </c>
      <c r="S143" s="27" t="s">
        <v>284</v>
      </c>
      <c r="T143" s="28">
        <v>8656000</v>
      </c>
      <c r="U143" s="28">
        <v>8656000</v>
      </c>
      <c r="V143" s="28">
        <v>6059200</v>
      </c>
      <c r="W143" s="28">
        <v>2596800</v>
      </c>
      <c r="X143" s="28">
        <v>0</v>
      </c>
      <c r="Y143" s="28">
        <v>2596800</v>
      </c>
      <c r="Z143" s="28">
        <v>2596800</v>
      </c>
      <c r="AD143" s="4"/>
      <c r="AG143" s="3"/>
      <c r="AH143" s="3"/>
      <c r="AI143" s="3"/>
      <c r="AJ143" s="3"/>
      <c r="AK143" s="3"/>
      <c r="AM143" s="3"/>
      <c r="AP143" s="3"/>
      <c r="AQ143" s="3"/>
      <c r="AR143" s="3"/>
      <c r="AS143" s="3"/>
    </row>
    <row r="144" spans="1:45" x14ac:dyDescent="0.2">
      <c r="A144" s="27" t="s">
        <v>3817</v>
      </c>
      <c r="B144" s="27" t="s">
        <v>3499</v>
      </c>
      <c r="C144" s="27" t="s">
        <v>2698</v>
      </c>
      <c r="D144" s="27">
        <v>868</v>
      </c>
      <c r="E144" s="27" t="s">
        <v>2699</v>
      </c>
      <c r="F144" s="27">
        <v>60</v>
      </c>
      <c r="G144" s="27" t="s">
        <v>37</v>
      </c>
      <c r="H144" s="27">
        <v>10014</v>
      </c>
      <c r="I144" s="27" t="s">
        <v>3583</v>
      </c>
      <c r="J144" s="27" t="s">
        <v>13614</v>
      </c>
      <c r="K144" s="27" t="s">
        <v>75</v>
      </c>
      <c r="L144" s="27" t="s">
        <v>8425</v>
      </c>
      <c r="M144" s="27">
        <v>25805312</v>
      </c>
      <c r="N144" s="27">
        <v>25604526</v>
      </c>
      <c r="O144" s="43">
        <v>46007.819027777776</v>
      </c>
      <c r="P144" s="28" t="s">
        <v>2654</v>
      </c>
      <c r="Q144" s="27" t="s">
        <v>4007</v>
      </c>
      <c r="R144" s="27">
        <v>53076362</v>
      </c>
      <c r="S144" s="27" t="s">
        <v>283</v>
      </c>
      <c r="T144" s="28">
        <v>8656000</v>
      </c>
      <c r="U144" s="28">
        <v>4905067</v>
      </c>
      <c r="V144" s="28">
        <v>4905067</v>
      </c>
      <c r="W144" s="28">
        <v>0</v>
      </c>
      <c r="X144" s="28">
        <v>0</v>
      </c>
      <c r="Y144" s="28">
        <v>0</v>
      </c>
      <c r="Z144" s="28">
        <v>0</v>
      </c>
      <c r="AD144" s="4"/>
      <c r="AG144" s="3"/>
      <c r="AH144" s="3"/>
      <c r="AI144" s="3"/>
      <c r="AJ144" s="3"/>
      <c r="AK144" s="3"/>
      <c r="AM144" s="3"/>
      <c r="AP144" s="3"/>
      <c r="AQ144" s="3"/>
      <c r="AR144" s="3"/>
      <c r="AS144" s="3"/>
    </row>
    <row r="145" spans="1:45" x14ac:dyDescent="0.2">
      <c r="A145" s="27" t="s">
        <v>3817</v>
      </c>
      <c r="B145" s="27" t="s">
        <v>3499</v>
      </c>
      <c r="C145" s="27" t="s">
        <v>2698</v>
      </c>
      <c r="D145" s="27">
        <v>868</v>
      </c>
      <c r="E145" s="27" t="s">
        <v>2699</v>
      </c>
      <c r="F145" s="27">
        <v>60</v>
      </c>
      <c r="G145" s="27" t="s">
        <v>37</v>
      </c>
      <c r="H145" s="27">
        <v>10014</v>
      </c>
      <c r="I145" s="27" t="s">
        <v>3583</v>
      </c>
      <c r="J145" s="27" t="s">
        <v>13615</v>
      </c>
      <c r="K145" s="27" t="s">
        <v>75</v>
      </c>
      <c r="L145" s="27" t="s">
        <v>8426</v>
      </c>
      <c r="M145" s="27">
        <v>25805313</v>
      </c>
      <c r="N145" s="27">
        <v>25604581</v>
      </c>
      <c r="O145" s="43">
        <v>46007.819861111115</v>
      </c>
      <c r="P145" s="28" t="s">
        <v>2654</v>
      </c>
      <c r="Q145" s="27" t="s">
        <v>8427</v>
      </c>
      <c r="R145" s="27">
        <v>80927934</v>
      </c>
      <c r="S145" s="27" t="s">
        <v>2415</v>
      </c>
      <c r="T145" s="28">
        <v>9536000</v>
      </c>
      <c r="U145" s="28">
        <v>9536000</v>
      </c>
      <c r="V145" s="28">
        <v>8900267</v>
      </c>
      <c r="W145" s="28">
        <v>635733</v>
      </c>
      <c r="X145" s="28">
        <v>0</v>
      </c>
      <c r="Y145" s="28">
        <v>635733</v>
      </c>
      <c r="Z145" s="28">
        <v>635733</v>
      </c>
      <c r="AD145" s="4"/>
      <c r="AG145" s="3"/>
      <c r="AH145" s="3"/>
      <c r="AI145" s="3"/>
      <c r="AJ145" s="3"/>
      <c r="AK145" s="3"/>
      <c r="AM145" s="3"/>
      <c r="AP145" s="3"/>
      <c r="AQ145" s="3"/>
      <c r="AR145" s="3"/>
      <c r="AS145" s="3"/>
    </row>
    <row r="146" spans="1:45" x14ac:dyDescent="0.2">
      <c r="A146" s="27" t="s">
        <v>3817</v>
      </c>
      <c r="B146" s="27" t="s">
        <v>3499</v>
      </c>
      <c r="C146" s="27" t="s">
        <v>2698</v>
      </c>
      <c r="D146" s="27">
        <v>868</v>
      </c>
      <c r="E146" s="27" t="s">
        <v>2699</v>
      </c>
      <c r="F146" s="27">
        <v>60</v>
      </c>
      <c r="G146" s="27" t="s">
        <v>37</v>
      </c>
      <c r="H146" s="27">
        <v>10014</v>
      </c>
      <c r="I146" s="27" t="s">
        <v>3583</v>
      </c>
      <c r="J146" s="27" t="s">
        <v>13616</v>
      </c>
      <c r="K146" s="27" t="s">
        <v>75</v>
      </c>
      <c r="L146" s="27" t="s">
        <v>1620</v>
      </c>
      <c r="M146" s="27">
        <v>25805321</v>
      </c>
      <c r="N146" s="27">
        <v>25604580</v>
      </c>
      <c r="O146" s="43">
        <v>46007.897696759261</v>
      </c>
      <c r="P146" s="28" t="s">
        <v>4489</v>
      </c>
      <c r="Q146" s="27" t="s">
        <v>8428</v>
      </c>
      <c r="R146" s="27">
        <v>80102086</v>
      </c>
      <c r="S146" s="27" t="s">
        <v>278</v>
      </c>
      <c r="T146" s="28">
        <v>1600000</v>
      </c>
      <c r="U146" s="28">
        <v>1600000</v>
      </c>
      <c r="V146" s="28">
        <v>0</v>
      </c>
      <c r="W146" s="28">
        <v>1600000</v>
      </c>
      <c r="X146" s="28">
        <v>0</v>
      </c>
      <c r="Y146" s="28">
        <v>1600000</v>
      </c>
      <c r="Z146" s="28">
        <v>1600000</v>
      </c>
      <c r="AD146" s="4"/>
      <c r="AG146" s="3"/>
      <c r="AH146" s="3"/>
      <c r="AI146" s="3"/>
      <c r="AJ146" s="3"/>
      <c r="AK146" s="3"/>
      <c r="AM146" s="3"/>
      <c r="AP146" s="3"/>
      <c r="AQ146" s="3"/>
      <c r="AR146" s="3"/>
      <c r="AS146" s="3"/>
    </row>
    <row r="147" spans="1:45" x14ac:dyDescent="0.2">
      <c r="A147" s="27" t="s">
        <v>3817</v>
      </c>
      <c r="B147" s="27" t="s">
        <v>3499</v>
      </c>
      <c r="C147" s="27" t="s">
        <v>2698</v>
      </c>
      <c r="D147" s="27">
        <v>868</v>
      </c>
      <c r="E147" s="27" t="s">
        <v>2699</v>
      </c>
      <c r="F147" s="27">
        <v>60</v>
      </c>
      <c r="G147" s="27" t="s">
        <v>37</v>
      </c>
      <c r="H147" s="27">
        <v>10014</v>
      </c>
      <c r="I147" s="27" t="s">
        <v>3583</v>
      </c>
      <c r="J147" s="27" t="s">
        <v>13619</v>
      </c>
      <c r="K147" s="27" t="s">
        <v>75</v>
      </c>
      <c r="L147" s="27" t="s">
        <v>8433</v>
      </c>
      <c r="M147" s="27">
        <v>25805330</v>
      </c>
      <c r="N147" s="27">
        <v>25604526</v>
      </c>
      <c r="O147" s="43">
        <v>46007.944780092592</v>
      </c>
      <c r="P147" s="28" t="s">
        <v>2654</v>
      </c>
      <c r="Q147" s="27" t="s">
        <v>4007</v>
      </c>
      <c r="R147" s="27">
        <v>74186927</v>
      </c>
      <c r="S147" s="27" t="s">
        <v>529</v>
      </c>
      <c r="T147" s="28">
        <v>4905067</v>
      </c>
      <c r="U147" s="28">
        <v>1154134</v>
      </c>
      <c r="V147" s="28">
        <v>1154134</v>
      </c>
      <c r="W147" s="28">
        <v>0</v>
      </c>
      <c r="X147" s="28">
        <v>0</v>
      </c>
      <c r="Y147" s="28">
        <v>0</v>
      </c>
      <c r="Z147" s="28">
        <v>0</v>
      </c>
      <c r="AD147" s="4"/>
      <c r="AG147" s="3"/>
      <c r="AH147" s="3"/>
      <c r="AI147" s="3"/>
      <c r="AJ147" s="3"/>
      <c r="AK147" s="3"/>
      <c r="AM147" s="3"/>
      <c r="AP147" s="3"/>
      <c r="AQ147" s="3"/>
      <c r="AR147" s="3"/>
      <c r="AS147" s="3"/>
    </row>
    <row r="148" spans="1:45" x14ac:dyDescent="0.2">
      <c r="A148" s="27" t="s">
        <v>3817</v>
      </c>
      <c r="B148" s="27" t="s">
        <v>3499</v>
      </c>
      <c r="C148" s="27" t="s">
        <v>2698</v>
      </c>
      <c r="D148" s="27">
        <v>868</v>
      </c>
      <c r="E148" s="27" t="s">
        <v>2699</v>
      </c>
      <c r="F148" s="27">
        <v>60</v>
      </c>
      <c r="G148" s="27" t="s">
        <v>37</v>
      </c>
      <c r="H148" s="27">
        <v>10014</v>
      </c>
      <c r="I148" s="27" t="s">
        <v>3583</v>
      </c>
      <c r="J148" s="27" t="s">
        <v>13622</v>
      </c>
      <c r="K148" s="27" t="s">
        <v>75</v>
      </c>
      <c r="L148" s="27" t="s">
        <v>8435</v>
      </c>
      <c r="M148" s="27">
        <v>25805369</v>
      </c>
      <c r="N148" s="27">
        <v>25604526</v>
      </c>
      <c r="O148" s="43">
        <v>46008.955011574071</v>
      </c>
      <c r="P148" s="28" t="s">
        <v>770</v>
      </c>
      <c r="Q148" s="27" t="s">
        <v>4007</v>
      </c>
      <c r="R148" s="27">
        <v>80282921</v>
      </c>
      <c r="S148" s="27" t="s">
        <v>2575</v>
      </c>
      <c r="T148" s="28">
        <v>8656000</v>
      </c>
      <c r="U148" s="28">
        <v>8656000</v>
      </c>
      <c r="V148" s="28">
        <v>5193600</v>
      </c>
      <c r="W148" s="28">
        <v>3462400</v>
      </c>
      <c r="X148" s="28">
        <v>0</v>
      </c>
      <c r="Y148" s="28">
        <v>3462400</v>
      </c>
      <c r="Z148" s="28">
        <v>3462400</v>
      </c>
      <c r="AD148" s="4"/>
      <c r="AG148" s="3"/>
      <c r="AH148" s="3"/>
      <c r="AI148" s="3"/>
      <c r="AJ148" s="3"/>
      <c r="AK148" s="3"/>
      <c r="AM148" s="3"/>
      <c r="AP148" s="3"/>
      <c r="AQ148" s="3"/>
      <c r="AR148" s="3"/>
      <c r="AS148" s="3"/>
    </row>
    <row r="149" spans="1:45" x14ac:dyDescent="0.2">
      <c r="A149" s="27" t="s">
        <v>3817</v>
      </c>
      <c r="B149" s="27" t="s">
        <v>3499</v>
      </c>
      <c r="C149" s="27" t="s">
        <v>2698</v>
      </c>
      <c r="D149" s="27">
        <v>868</v>
      </c>
      <c r="E149" s="27" t="s">
        <v>2699</v>
      </c>
      <c r="F149" s="27">
        <v>60</v>
      </c>
      <c r="G149" s="27" t="s">
        <v>37</v>
      </c>
      <c r="H149" s="27">
        <v>10014</v>
      </c>
      <c r="I149" s="27" t="s">
        <v>3583</v>
      </c>
      <c r="J149" s="27" t="s">
        <v>13627</v>
      </c>
      <c r="K149" s="27" t="s">
        <v>75</v>
      </c>
      <c r="L149" s="27" t="s">
        <v>8440</v>
      </c>
      <c r="M149" s="27">
        <v>25805433</v>
      </c>
      <c r="N149" s="27">
        <v>25604526</v>
      </c>
      <c r="O149" s="43">
        <v>46010.379189814812</v>
      </c>
      <c r="P149" s="28" t="s">
        <v>771</v>
      </c>
      <c r="Q149" s="27" t="s">
        <v>4007</v>
      </c>
      <c r="R149" s="27">
        <v>11439228</v>
      </c>
      <c r="S149" s="27" t="s">
        <v>1026</v>
      </c>
      <c r="T149" s="28">
        <v>12984000</v>
      </c>
      <c r="U149" s="28">
        <v>10387200</v>
      </c>
      <c r="V149" s="28">
        <v>10387200</v>
      </c>
      <c r="W149" s="28">
        <v>0</v>
      </c>
      <c r="X149" s="28">
        <v>0</v>
      </c>
      <c r="Y149" s="28">
        <v>0</v>
      </c>
      <c r="Z149" s="28">
        <v>0</v>
      </c>
      <c r="AD149" s="4"/>
      <c r="AG149" s="3"/>
      <c r="AH149" s="3"/>
      <c r="AI149" s="3"/>
      <c r="AJ149" s="3"/>
      <c r="AK149" s="3"/>
      <c r="AM149" s="3"/>
      <c r="AP149" s="3"/>
      <c r="AQ149" s="3"/>
      <c r="AR149" s="3"/>
      <c r="AS149" s="3"/>
    </row>
    <row r="150" spans="1:45" x14ac:dyDescent="0.2">
      <c r="A150" s="27" t="s">
        <v>3817</v>
      </c>
      <c r="B150" s="27" t="s">
        <v>3499</v>
      </c>
      <c r="C150" s="27" t="s">
        <v>2698</v>
      </c>
      <c r="D150" s="27">
        <v>868</v>
      </c>
      <c r="E150" s="27" t="s">
        <v>2699</v>
      </c>
      <c r="F150" s="27">
        <v>60</v>
      </c>
      <c r="G150" s="27" t="s">
        <v>37</v>
      </c>
      <c r="H150" s="27">
        <v>10014</v>
      </c>
      <c r="I150" s="27" t="s">
        <v>3583</v>
      </c>
      <c r="J150" s="27" t="s">
        <v>13628</v>
      </c>
      <c r="K150" s="27" t="s">
        <v>75</v>
      </c>
      <c r="L150" s="27" t="s">
        <v>8441</v>
      </c>
      <c r="M150" s="27">
        <v>25805434</v>
      </c>
      <c r="N150" s="27">
        <v>25604526</v>
      </c>
      <c r="O150" s="43">
        <v>46010.379791666666</v>
      </c>
      <c r="P150" s="28" t="s">
        <v>771</v>
      </c>
      <c r="Q150" s="27" t="s">
        <v>4007</v>
      </c>
      <c r="R150" s="27">
        <v>39740050</v>
      </c>
      <c r="S150" s="27" t="s">
        <v>1059</v>
      </c>
      <c r="T150" s="28">
        <v>8656000</v>
      </c>
      <c r="U150" s="28">
        <v>8656000</v>
      </c>
      <c r="V150" s="28">
        <v>6059200</v>
      </c>
      <c r="W150" s="28">
        <v>2596800</v>
      </c>
      <c r="X150" s="28">
        <v>0</v>
      </c>
      <c r="Y150" s="28">
        <v>2596800</v>
      </c>
      <c r="Z150" s="28">
        <v>2596800</v>
      </c>
      <c r="AD150" s="4"/>
      <c r="AG150" s="3"/>
      <c r="AH150" s="3"/>
      <c r="AI150" s="3"/>
      <c r="AJ150" s="3"/>
      <c r="AK150" s="3"/>
      <c r="AM150" s="3"/>
      <c r="AP150" s="3"/>
      <c r="AQ150" s="3"/>
      <c r="AR150" s="3"/>
      <c r="AS150" s="3"/>
    </row>
    <row r="151" spans="1:45" x14ac:dyDescent="0.2">
      <c r="A151" s="27" t="s">
        <v>3817</v>
      </c>
      <c r="B151" s="27" t="s">
        <v>3499</v>
      </c>
      <c r="C151" s="27" t="s">
        <v>2698</v>
      </c>
      <c r="D151" s="27">
        <v>868</v>
      </c>
      <c r="E151" s="27" t="s">
        <v>2699</v>
      </c>
      <c r="F151" s="27">
        <v>60</v>
      </c>
      <c r="G151" s="27" t="s">
        <v>37</v>
      </c>
      <c r="H151" s="27">
        <v>10014</v>
      </c>
      <c r="I151" s="27" t="s">
        <v>3583</v>
      </c>
      <c r="J151" s="27" t="s">
        <v>13629</v>
      </c>
      <c r="K151" s="27" t="s">
        <v>75</v>
      </c>
      <c r="L151" s="27" t="s">
        <v>8442</v>
      </c>
      <c r="M151" s="27">
        <v>25805435</v>
      </c>
      <c r="N151" s="27">
        <v>25604526</v>
      </c>
      <c r="O151" s="43">
        <v>46010.380462962959</v>
      </c>
      <c r="P151" s="28" t="s">
        <v>771</v>
      </c>
      <c r="Q151" s="27" t="s">
        <v>4007</v>
      </c>
      <c r="R151" s="27">
        <v>20687181</v>
      </c>
      <c r="S151" s="27" t="s">
        <v>330</v>
      </c>
      <c r="T151" s="28">
        <v>8656000</v>
      </c>
      <c r="U151" s="28">
        <v>8656000</v>
      </c>
      <c r="V151" s="28">
        <v>6636267</v>
      </c>
      <c r="W151" s="28">
        <v>2019733</v>
      </c>
      <c r="X151" s="28">
        <v>0</v>
      </c>
      <c r="Y151" s="28">
        <v>2019733</v>
      </c>
      <c r="Z151" s="28">
        <v>2019733</v>
      </c>
      <c r="AD151" s="4"/>
      <c r="AG151" s="3"/>
      <c r="AH151" s="3"/>
      <c r="AI151" s="3"/>
      <c r="AJ151" s="3"/>
      <c r="AK151" s="3"/>
      <c r="AM151" s="3"/>
      <c r="AP151" s="3"/>
      <c r="AQ151" s="3"/>
      <c r="AR151" s="3"/>
      <c r="AS151" s="3"/>
    </row>
    <row r="152" spans="1:45" x14ac:dyDescent="0.2">
      <c r="A152" s="27" t="s">
        <v>3817</v>
      </c>
      <c r="B152" s="27" t="s">
        <v>3499</v>
      </c>
      <c r="C152" s="27" t="s">
        <v>2698</v>
      </c>
      <c r="D152" s="27">
        <v>868</v>
      </c>
      <c r="E152" s="27" t="s">
        <v>2699</v>
      </c>
      <c r="F152" s="27">
        <v>60</v>
      </c>
      <c r="G152" s="27" t="s">
        <v>37</v>
      </c>
      <c r="H152" s="27">
        <v>10014</v>
      </c>
      <c r="I152" s="27" t="s">
        <v>3583</v>
      </c>
      <c r="J152" s="27" t="s">
        <v>13632</v>
      </c>
      <c r="K152" s="27" t="s">
        <v>75</v>
      </c>
      <c r="L152" s="27" t="s">
        <v>8445</v>
      </c>
      <c r="M152" s="27">
        <v>25805447</v>
      </c>
      <c r="N152" s="27">
        <v>25604526</v>
      </c>
      <c r="O152" s="43">
        <v>46010.485694444447</v>
      </c>
      <c r="P152" s="28" t="s">
        <v>771</v>
      </c>
      <c r="Q152" s="27" t="s">
        <v>8446</v>
      </c>
      <c r="R152" s="27">
        <v>1032465951</v>
      </c>
      <c r="S152" s="27" t="s">
        <v>2432</v>
      </c>
      <c r="T152" s="28">
        <v>8656000</v>
      </c>
      <c r="U152" s="28">
        <v>8656000</v>
      </c>
      <c r="V152" s="28">
        <v>6059200</v>
      </c>
      <c r="W152" s="28">
        <v>2596800</v>
      </c>
      <c r="X152" s="28">
        <v>0</v>
      </c>
      <c r="Y152" s="28">
        <v>2596800</v>
      </c>
      <c r="Z152" s="28">
        <v>2596800</v>
      </c>
      <c r="AD152" s="4"/>
      <c r="AG152" s="3"/>
      <c r="AH152" s="3"/>
      <c r="AI152" s="3"/>
      <c r="AJ152" s="3"/>
      <c r="AK152" s="3"/>
      <c r="AM152" s="3"/>
      <c r="AP152" s="3"/>
      <c r="AQ152" s="3"/>
      <c r="AR152" s="3"/>
      <c r="AS152" s="3"/>
    </row>
    <row r="153" spans="1:45" x14ac:dyDescent="0.2">
      <c r="A153" s="27" t="s">
        <v>3817</v>
      </c>
      <c r="B153" s="27" t="s">
        <v>3499</v>
      </c>
      <c r="C153" s="27" t="s">
        <v>2698</v>
      </c>
      <c r="D153" s="27">
        <v>868</v>
      </c>
      <c r="E153" s="27" t="s">
        <v>2699</v>
      </c>
      <c r="F153" s="27">
        <v>60</v>
      </c>
      <c r="G153" s="27" t="s">
        <v>37</v>
      </c>
      <c r="H153" s="27">
        <v>10014</v>
      </c>
      <c r="I153" s="27" t="s">
        <v>3583</v>
      </c>
      <c r="J153" s="27" t="s">
        <v>13633</v>
      </c>
      <c r="K153" s="27" t="s">
        <v>75</v>
      </c>
      <c r="L153" s="27" t="s">
        <v>8447</v>
      </c>
      <c r="M153" s="27">
        <v>25805463</v>
      </c>
      <c r="N153" s="27">
        <v>25604526</v>
      </c>
      <c r="O153" s="43">
        <v>46010.547291666669</v>
      </c>
      <c r="P153" s="28" t="s">
        <v>771</v>
      </c>
      <c r="Q153" s="27" t="s">
        <v>4007</v>
      </c>
      <c r="R153" s="27">
        <v>1053340282</v>
      </c>
      <c r="S153" s="27" t="s">
        <v>680</v>
      </c>
      <c r="T153" s="28">
        <v>12118400</v>
      </c>
      <c r="U153" s="28">
        <v>12118400</v>
      </c>
      <c r="V153" s="28">
        <v>9521600</v>
      </c>
      <c r="W153" s="28">
        <v>2596800</v>
      </c>
      <c r="X153" s="28">
        <v>0</v>
      </c>
      <c r="Y153" s="28">
        <v>2596800</v>
      </c>
      <c r="Z153" s="28">
        <v>2596800</v>
      </c>
      <c r="AD153" s="4"/>
      <c r="AG153" s="3"/>
      <c r="AH153" s="3"/>
      <c r="AI153" s="3"/>
      <c r="AJ153" s="3"/>
      <c r="AK153" s="3"/>
      <c r="AM153" s="3"/>
      <c r="AP153" s="3"/>
      <c r="AQ153" s="3"/>
      <c r="AR153" s="3"/>
      <c r="AS153" s="3"/>
    </row>
    <row r="154" spans="1:45" x14ac:dyDescent="0.2">
      <c r="A154" s="27" t="s">
        <v>3817</v>
      </c>
      <c r="B154" s="27" t="s">
        <v>3499</v>
      </c>
      <c r="C154" s="27" t="s">
        <v>2698</v>
      </c>
      <c r="D154" s="27">
        <v>868</v>
      </c>
      <c r="E154" s="27" t="s">
        <v>2699</v>
      </c>
      <c r="F154" s="27">
        <v>60</v>
      </c>
      <c r="G154" s="27" t="s">
        <v>37</v>
      </c>
      <c r="H154" s="27">
        <v>10014</v>
      </c>
      <c r="I154" s="27" t="s">
        <v>3583</v>
      </c>
      <c r="J154" s="27" t="s">
        <v>13636</v>
      </c>
      <c r="K154" s="27" t="s">
        <v>75</v>
      </c>
      <c r="L154" s="27" t="s">
        <v>8451</v>
      </c>
      <c r="M154" s="27">
        <v>25805478</v>
      </c>
      <c r="N154" s="27">
        <v>25604538</v>
      </c>
      <c r="O154" s="43">
        <v>46010.660844907405</v>
      </c>
      <c r="P154" s="28" t="s">
        <v>774</v>
      </c>
      <c r="Q154" s="27" t="s">
        <v>8452</v>
      </c>
      <c r="R154" s="27">
        <v>1002524881</v>
      </c>
      <c r="S154" s="27" t="s">
        <v>2751</v>
      </c>
      <c r="T154" s="28">
        <v>2965200</v>
      </c>
      <c r="U154" s="28">
        <v>2965200</v>
      </c>
      <c r="V154" s="28">
        <v>1694400</v>
      </c>
      <c r="W154" s="28">
        <v>1270800</v>
      </c>
      <c r="X154" s="28">
        <v>0</v>
      </c>
      <c r="Y154" s="28">
        <v>1270800</v>
      </c>
      <c r="Z154" s="28">
        <v>1270800</v>
      </c>
      <c r="AD154" s="4"/>
      <c r="AG154" s="3"/>
      <c r="AH154" s="3"/>
      <c r="AI154" s="3"/>
      <c r="AJ154" s="3"/>
      <c r="AK154" s="3"/>
      <c r="AM154" s="3"/>
      <c r="AP154" s="3"/>
      <c r="AQ154" s="3"/>
      <c r="AR154" s="3"/>
      <c r="AS154" s="3"/>
    </row>
    <row r="155" spans="1:45" x14ac:dyDescent="0.2">
      <c r="A155" s="27" t="s">
        <v>3817</v>
      </c>
      <c r="B155" s="27" t="s">
        <v>3499</v>
      </c>
      <c r="C155" s="27" t="s">
        <v>2698</v>
      </c>
      <c r="D155" s="27">
        <v>868</v>
      </c>
      <c r="E155" s="27" t="s">
        <v>2699</v>
      </c>
      <c r="F155" s="27">
        <v>60</v>
      </c>
      <c r="G155" s="27" t="s">
        <v>37</v>
      </c>
      <c r="H155" s="27">
        <v>10014</v>
      </c>
      <c r="I155" s="27" t="s">
        <v>3583</v>
      </c>
      <c r="J155" s="27" t="s">
        <v>13637</v>
      </c>
      <c r="K155" s="27" t="s">
        <v>75</v>
      </c>
      <c r="L155" s="27" t="s">
        <v>8453</v>
      </c>
      <c r="M155" s="27">
        <v>25805481</v>
      </c>
      <c r="N155" s="27">
        <v>25604526</v>
      </c>
      <c r="O155" s="43">
        <v>46010.666342592594</v>
      </c>
      <c r="P155" s="28" t="s">
        <v>774</v>
      </c>
      <c r="Q155" s="27" t="s">
        <v>8454</v>
      </c>
      <c r="R155" s="27">
        <v>53106669</v>
      </c>
      <c r="S155" s="27" t="s">
        <v>2404</v>
      </c>
      <c r="T155" s="28">
        <v>8656000</v>
      </c>
      <c r="U155" s="28">
        <v>8656000</v>
      </c>
      <c r="V155" s="28">
        <v>6059200</v>
      </c>
      <c r="W155" s="28">
        <v>2596800</v>
      </c>
      <c r="X155" s="28">
        <v>0</v>
      </c>
      <c r="Y155" s="28">
        <v>2596800</v>
      </c>
      <c r="Z155" s="28">
        <v>2596800</v>
      </c>
      <c r="AD155" s="4"/>
      <c r="AG155" s="3"/>
      <c r="AH155" s="3"/>
      <c r="AI155" s="3"/>
      <c r="AJ155" s="3"/>
      <c r="AK155" s="3"/>
      <c r="AM155" s="3"/>
      <c r="AP155" s="3"/>
      <c r="AQ155" s="3"/>
      <c r="AR155" s="3"/>
      <c r="AS155" s="3"/>
    </row>
    <row r="156" spans="1:45" x14ac:dyDescent="0.2">
      <c r="A156" s="27" t="s">
        <v>3817</v>
      </c>
      <c r="B156" s="27" t="s">
        <v>3499</v>
      </c>
      <c r="C156" s="27" t="s">
        <v>2698</v>
      </c>
      <c r="D156" s="27">
        <v>868</v>
      </c>
      <c r="E156" s="27" t="s">
        <v>2699</v>
      </c>
      <c r="F156" s="27">
        <v>60</v>
      </c>
      <c r="G156" s="27" t="s">
        <v>37</v>
      </c>
      <c r="H156" s="27">
        <v>10014</v>
      </c>
      <c r="I156" s="27" t="s">
        <v>3583</v>
      </c>
      <c r="J156" s="27" t="s">
        <v>13638</v>
      </c>
      <c r="K156" s="27" t="s">
        <v>75</v>
      </c>
      <c r="L156" s="27" t="s">
        <v>8455</v>
      </c>
      <c r="M156" s="27">
        <v>25805482</v>
      </c>
      <c r="N156" s="27">
        <v>25604525</v>
      </c>
      <c r="O156" s="43">
        <v>46010.701550925929</v>
      </c>
      <c r="P156" s="28" t="s">
        <v>774</v>
      </c>
      <c r="Q156" s="27" t="s">
        <v>4618</v>
      </c>
      <c r="R156" s="27">
        <v>1016063043</v>
      </c>
      <c r="S156" s="27" t="s">
        <v>531</v>
      </c>
      <c r="T156" s="28">
        <v>6501000</v>
      </c>
      <c r="U156" s="28">
        <v>6501000</v>
      </c>
      <c r="V156" s="28">
        <v>4984100</v>
      </c>
      <c r="W156" s="28">
        <v>1516900</v>
      </c>
      <c r="X156" s="28">
        <v>0</v>
      </c>
      <c r="Y156" s="28">
        <v>1516900</v>
      </c>
      <c r="Z156" s="28">
        <v>1516900</v>
      </c>
      <c r="AD156" s="4"/>
      <c r="AG156" s="3"/>
      <c r="AH156" s="3"/>
      <c r="AI156" s="3"/>
      <c r="AJ156" s="3"/>
      <c r="AK156" s="3"/>
      <c r="AM156" s="3"/>
      <c r="AP156" s="3"/>
      <c r="AQ156" s="3"/>
      <c r="AR156" s="3"/>
      <c r="AS156" s="3"/>
    </row>
    <row r="157" spans="1:45" x14ac:dyDescent="0.2">
      <c r="A157" s="27" t="s">
        <v>3817</v>
      </c>
      <c r="B157" s="27" t="s">
        <v>3499</v>
      </c>
      <c r="C157" s="27" t="s">
        <v>2698</v>
      </c>
      <c r="D157" s="27">
        <v>868</v>
      </c>
      <c r="E157" s="27" t="s">
        <v>2699</v>
      </c>
      <c r="F157" s="27">
        <v>60</v>
      </c>
      <c r="G157" s="27" t="s">
        <v>37</v>
      </c>
      <c r="H157" s="27">
        <v>10014</v>
      </c>
      <c r="I157" s="27" t="s">
        <v>3583</v>
      </c>
      <c r="J157" s="27" t="s">
        <v>13639</v>
      </c>
      <c r="K157" s="27" t="s">
        <v>75</v>
      </c>
      <c r="L157" s="27" t="s">
        <v>8457</v>
      </c>
      <c r="M157" s="27">
        <v>25805492</v>
      </c>
      <c r="N157" s="27">
        <v>25604526</v>
      </c>
      <c r="O157" s="43">
        <v>46010.770740740743</v>
      </c>
      <c r="P157" s="28" t="s">
        <v>774</v>
      </c>
      <c r="Q157" s="27" t="s">
        <v>4007</v>
      </c>
      <c r="R157" s="27">
        <v>1070009284</v>
      </c>
      <c r="S157" s="27" t="s">
        <v>2037</v>
      </c>
      <c r="T157" s="28">
        <v>5193600</v>
      </c>
      <c r="U157" s="28">
        <v>5193600</v>
      </c>
      <c r="V157" s="28">
        <v>2885333</v>
      </c>
      <c r="W157" s="28">
        <v>2308267</v>
      </c>
      <c r="X157" s="28">
        <v>0</v>
      </c>
      <c r="Y157" s="28">
        <v>2308267</v>
      </c>
      <c r="Z157" s="28">
        <v>2308267</v>
      </c>
      <c r="AD157" s="4"/>
      <c r="AG157" s="3"/>
      <c r="AH157" s="3"/>
      <c r="AI157" s="3"/>
      <c r="AJ157" s="3"/>
      <c r="AK157" s="3"/>
      <c r="AM157" s="3"/>
      <c r="AP157" s="3"/>
      <c r="AQ157" s="3"/>
      <c r="AR157" s="3"/>
      <c r="AS157" s="3"/>
    </row>
    <row r="158" spans="1:45" x14ac:dyDescent="0.2">
      <c r="A158" s="27" t="s">
        <v>3817</v>
      </c>
      <c r="B158" s="27" t="s">
        <v>3499</v>
      </c>
      <c r="C158" s="27" t="s">
        <v>2698</v>
      </c>
      <c r="D158" s="27">
        <v>868</v>
      </c>
      <c r="E158" s="27" t="s">
        <v>2699</v>
      </c>
      <c r="F158" s="27">
        <v>60</v>
      </c>
      <c r="G158" s="27" t="s">
        <v>37</v>
      </c>
      <c r="H158" s="27">
        <v>10014</v>
      </c>
      <c r="I158" s="27" t="s">
        <v>3583</v>
      </c>
      <c r="J158" s="27" t="s">
        <v>13640</v>
      </c>
      <c r="K158" s="27" t="s">
        <v>75</v>
      </c>
      <c r="L158" s="27" t="s">
        <v>8460</v>
      </c>
      <c r="M158" s="27">
        <v>25805506</v>
      </c>
      <c r="N158" s="27">
        <v>25604526</v>
      </c>
      <c r="O158" s="43">
        <v>46011.490069444444</v>
      </c>
      <c r="P158" s="28" t="s">
        <v>774</v>
      </c>
      <c r="Q158" s="27" t="s">
        <v>4007</v>
      </c>
      <c r="R158" s="27">
        <v>1069432624</v>
      </c>
      <c r="S158" s="27" t="s">
        <v>2830</v>
      </c>
      <c r="T158" s="28">
        <v>5193600</v>
      </c>
      <c r="U158" s="28">
        <v>5193600</v>
      </c>
      <c r="V158" s="28">
        <v>3173867</v>
      </c>
      <c r="W158" s="28">
        <v>2019733</v>
      </c>
      <c r="X158" s="28">
        <v>0</v>
      </c>
      <c r="Y158" s="28">
        <v>2019733</v>
      </c>
      <c r="Z158" s="28">
        <v>2019733</v>
      </c>
      <c r="AD158" s="4"/>
      <c r="AG158" s="3"/>
      <c r="AH158" s="3"/>
      <c r="AI158" s="3"/>
      <c r="AJ158" s="3"/>
      <c r="AK158" s="3"/>
      <c r="AM158" s="3"/>
      <c r="AP158" s="3"/>
      <c r="AQ158" s="3"/>
      <c r="AR158" s="3"/>
      <c r="AS158" s="3"/>
    </row>
    <row r="159" spans="1:45" x14ac:dyDescent="0.2">
      <c r="A159" s="27" t="s">
        <v>3817</v>
      </c>
      <c r="B159" s="27" t="s">
        <v>3499</v>
      </c>
      <c r="C159" s="27" t="s">
        <v>2698</v>
      </c>
      <c r="D159" s="27">
        <v>868</v>
      </c>
      <c r="E159" s="27" t="s">
        <v>2699</v>
      </c>
      <c r="F159" s="27">
        <v>60</v>
      </c>
      <c r="G159" s="27" t="s">
        <v>37</v>
      </c>
      <c r="H159" s="27">
        <v>10014</v>
      </c>
      <c r="I159" s="27" t="s">
        <v>3583</v>
      </c>
      <c r="J159" s="27" t="s">
        <v>13641</v>
      </c>
      <c r="K159" s="27" t="s">
        <v>75</v>
      </c>
      <c r="L159" s="27" t="s">
        <v>8462</v>
      </c>
      <c r="M159" s="27">
        <v>25805511</v>
      </c>
      <c r="N159" s="27">
        <v>25604526</v>
      </c>
      <c r="O159" s="43">
        <v>46013.336956018517</v>
      </c>
      <c r="P159" s="28" t="s">
        <v>774</v>
      </c>
      <c r="Q159" s="27" t="s">
        <v>4007</v>
      </c>
      <c r="R159" s="27">
        <v>32783980</v>
      </c>
      <c r="S159" s="27" t="s">
        <v>285</v>
      </c>
      <c r="T159" s="28">
        <v>5770667</v>
      </c>
      <c r="U159" s="28">
        <v>5770667</v>
      </c>
      <c r="V159" s="28">
        <v>0</v>
      </c>
      <c r="W159" s="28">
        <v>5770667</v>
      </c>
      <c r="X159" s="28">
        <v>0</v>
      </c>
      <c r="Y159" s="28">
        <v>5770667</v>
      </c>
      <c r="Z159" s="28">
        <v>5770667</v>
      </c>
      <c r="AD159" s="4"/>
      <c r="AG159" s="3"/>
      <c r="AH159" s="3"/>
      <c r="AI159" s="3"/>
      <c r="AJ159" s="3"/>
      <c r="AK159" s="3"/>
      <c r="AM159" s="3"/>
      <c r="AP159" s="3"/>
      <c r="AQ159" s="3"/>
      <c r="AR159" s="3"/>
      <c r="AS159" s="3"/>
    </row>
    <row r="160" spans="1:45" x14ac:dyDescent="0.2">
      <c r="A160" s="27" t="s">
        <v>3817</v>
      </c>
      <c r="B160" s="27" t="s">
        <v>3499</v>
      </c>
      <c r="C160" s="27" t="s">
        <v>2698</v>
      </c>
      <c r="D160" s="27">
        <v>868</v>
      </c>
      <c r="E160" s="27" t="s">
        <v>2699</v>
      </c>
      <c r="F160" s="27">
        <v>60</v>
      </c>
      <c r="G160" s="27" t="s">
        <v>37</v>
      </c>
      <c r="H160" s="27">
        <v>10014</v>
      </c>
      <c r="I160" s="27" t="s">
        <v>3583</v>
      </c>
      <c r="J160" s="27" t="s">
        <v>13643</v>
      </c>
      <c r="K160" s="27" t="s">
        <v>75</v>
      </c>
      <c r="L160" s="27" t="s">
        <v>8469</v>
      </c>
      <c r="M160" s="27">
        <v>25805534</v>
      </c>
      <c r="N160" s="27">
        <v>25604526</v>
      </c>
      <c r="O160" s="43">
        <v>46013.642453703702</v>
      </c>
      <c r="P160" s="28" t="s">
        <v>7482</v>
      </c>
      <c r="Q160" s="27" t="s">
        <v>4007</v>
      </c>
      <c r="R160" s="27">
        <v>79892161</v>
      </c>
      <c r="S160" s="27" t="s">
        <v>8470</v>
      </c>
      <c r="T160" s="28">
        <v>8656000</v>
      </c>
      <c r="U160" s="28">
        <v>8656000</v>
      </c>
      <c r="V160" s="28">
        <v>7213333</v>
      </c>
      <c r="W160" s="28">
        <v>1442667</v>
      </c>
      <c r="X160" s="28">
        <v>0</v>
      </c>
      <c r="Y160" s="28">
        <v>1442667</v>
      </c>
      <c r="Z160" s="28">
        <v>1442667</v>
      </c>
      <c r="AD160" s="4"/>
      <c r="AG160" s="3"/>
      <c r="AH160" s="3"/>
      <c r="AI160" s="3"/>
      <c r="AJ160" s="3"/>
      <c r="AK160" s="3"/>
      <c r="AM160" s="3"/>
      <c r="AP160" s="3"/>
      <c r="AQ160" s="3"/>
      <c r="AR160" s="3"/>
      <c r="AS160" s="3"/>
    </row>
    <row r="161" spans="1:45" x14ac:dyDescent="0.2">
      <c r="A161" s="27" t="s">
        <v>3817</v>
      </c>
      <c r="B161" s="27" t="s">
        <v>3499</v>
      </c>
      <c r="C161" s="27" t="s">
        <v>2698</v>
      </c>
      <c r="D161" s="27">
        <v>868</v>
      </c>
      <c r="E161" s="27" t="s">
        <v>2699</v>
      </c>
      <c r="F161" s="27">
        <v>60</v>
      </c>
      <c r="G161" s="27" t="s">
        <v>37</v>
      </c>
      <c r="H161" s="27">
        <v>10014</v>
      </c>
      <c r="I161" s="27" t="s">
        <v>3583</v>
      </c>
      <c r="J161" s="27" t="s">
        <v>13646</v>
      </c>
      <c r="K161" s="27" t="s">
        <v>75</v>
      </c>
      <c r="L161" s="27" t="s">
        <v>8474</v>
      </c>
      <c r="M161" s="27">
        <v>25805557</v>
      </c>
      <c r="N161" s="27">
        <v>25604583</v>
      </c>
      <c r="O161" s="43">
        <v>46013.945405092592</v>
      </c>
      <c r="P161" s="28" t="s">
        <v>7482</v>
      </c>
      <c r="Q161" s="27" t="s">
        <v>8475</v>
      </c>
      <c r="R161" s="27">
        <v>1072073657</v>
      </c>
      <c r="S161" s="27" t="s">
        <v>2409</v>
      </c>
      <c r="T161" s="28">
        <v>8625000</v>
      </c>
      <c r="U161" s="28">
        <v>8625000</v>
      </c>
      <c r="V161" s="28">
        <v>6612500</v>
      </c>
      <c r="W161" s="28">
        <v>2012500</v>
      </c>
      <c r="X161" s="28">
        <v>0</v>
      </c>
      <c r="Y161" s="28">
        <v>2012500</v>
      </c>
      <c r="Z161" s="28">
        <v>2012500</v>
      </c>
      <c r="AD161" s="4"/>
      <c r="AG161" s="3"/>
      <c r="AH161" s="3"/>
      <c r="AI161" s="3"/>
      <c r="AJ161" s="3"/>
      <c r="AK161" s="3"/>
      <c r="AM161" s="3"/>
      <c r="AP161" s="3"/>
      <c r="AQ161" s="3"/>
      <c r="AR161" s="3"/>
      <c r="AS161" s="3"/>
    </row>
    <row r="162" spans="1:45" x14ac:dyDescent="0.2">
      <c r="A162" s="27" t="s">
        <v>3817</v>
      </c>
      <c r="B162" s="27" t="s">
        <v>3499</v>
      </c>
      <c r="C162" s="27" t="s">
        <v>2698</v>
      </c>
      <c r="D162" s="27">
        <v>868</v>
      </c>
      <c r="E162" s="27" t="s">
        <v>2699</v>
      </c>
      <c r="F162" s="27">
        <v>60</v>
      </c>
      <c r="G162" s="27" t="s">
        <v>37</v>
      </c>
      <c r="H162" s="27">
        <v>10014</v>
      </c>
      <c r="I162" s="27" t="s">
        <v>3583</v>
      </c>
      <c r="J162" s="27" t="s">
        <v>13647</v>
      </c>
      <c r="K162" s="27" t="s">
        <v>75</v>
      </c>
      <c r="L162" s="27" t="s">
        <v>8476</v>
      </c>
      <c r="M162" s="27">
        <v>25805561</v>
      </c>
      <c r="N162" s="27">
        <v>25604583</v>
      </c>
      <c r="O162" s="43">
        <v>46013.970439814817</v>
      </c>
      <c r="P162" s="28" t="s">
        <v>7482</v>
      </c>
      <c r="Q162" s="27" t="s">
        <v>8477</v>
      </c>
      <c r="R162" s="27">
        <v>1110471219</v>
      </c>
      <c r="S162" s="27" t="s">
        <v>2406</v>
      </c>
      <c r="T162" s="28">
        <v>8625000</v>
      </c>
      <c r="U162" s="28">
        <v>8625000</v>
      </c>
      <c r="V162" s="28">
        <v>8050000</v>
      </c>
      <c r="W162" s="28">
        <v>575000</v>
      </c>
      <c r="X162" s="28">
        <v>0</v>
      </c>
      <c r="Y162" s="28">
        <v>575000</v>
      </c>
      <c r="Z162" s="28">
        <v>575000</v>
      </c>
      <c r="AD162" s="4"/>
      <c r="AG162" s="3"/>
      <c r="AH162" s="3"/>
      <c r="AI162" s="3"/>
      <c r="AJ162" s="3"/>
      <c r="AK162" s="3"/>
      <c r="AM162" s="3"/>
      <c r="AP162" s="3"/>
      <c r="AQ162" s="3"/>
      <c r="AR162" s="3"/>
      <c r="AS162" s="3"/>
    </row>
    <row r="163" spans="1:45" x14ac:dyDescent="0.2">
      <c r="A163" s="27" t="s">
        <v>3817</v>
      </c>
      <c r="B163" s="27" t="s">
        <v>3499</v>
      </c>
      <c r="C163" s="27" t="s">
        <v>2698</v>
      </c>
      <c r="D163" s="27">
        <v>868</v>
      </c>
      <c r="E163" s="27" t="s">
        <v>2699</v>
      </c>
      <c r="F163" s="27">
        <v>60</v>
      </c>
      <c r="G163" s="27" t="s">
        <v>37</v>
      </c>
      <c r="H163" s="27">
        <v>10014</v>
      </c>
      <c r="I163" s="27" t="s">
        <v>3583</v>
      </c>
      <c r="J163" s="27" t="s">
        <v>13648</v>
      </c>
      <c r="K163" s="27" t="s">
        <v>75</v>
      </c>
      <c r="L163" s="27" t="s">
        <v>8478</v>
      </c>
      <c r="M163" s="27">
        <v>25805565</v>
      </c>
      <c r="N163" s="27">
        <v>25604537</v>
      </c>
      <c r="O163" s="43">
        <v>46013.986805555556</v>
      </c>
      <c r="P163" s="28" t="s">
        <v>7482</v>
      </c>
      <c r="Q163" s="27" t="s">
        <v>8479</v>
      </c>
      <c r="R163" s="27">
        <v>35253202</v>
      </c>
      <c r="S163" s="27" t="s">
        <v>2407</v>
      </c>
      <c r="T163" s="28">
        <v>13033333</v>
      </c>
      <c r="U163" s="28">
        <v>13033333</v>
      </c>
      <c r="V163" s="28">
        <v>11404166</v>
      </c>
      <c r="W163" s="28">
        <v>1629167</v>
      </c>
      <c r="X163" s="28">
        <v>0</v>
      </c>
      <c r="Y163" s="28">
        <v>1629167</v>
      </c>
      <c r="Z163" s="28">
        <v>1629167</v>
      </c>
      <c r="AD163" s="4"/>
      <c r="AG163" s="3"/>
      <c r="AH163" s="3"/>
      <c r="AI163" s="3"/>
      <c r="AJ163" s="3"/>
      <c r="AK163" s="3"/>
      <c r="AM163" s="3"/>
      <c r="AP163" s="3"/>
      <c r="AQ163" s="3"/>
      <c r="AR163" s="3"/>
      <c r="AS163" s="3"/>
    </row>
    <row r="164" spans="1:45" x14ac:dyDescent="0.2">
      <c r="A164" s="27" t="s">
        <v>3817</v>
      </c>
      <c r="B164" s="27" t="s">
        <v>3499</v>
      </c>
      <c r="C164" s="27" t="s">
        <v>2698</v>
      </c>
      <c r="D164" s="27">
        <v>868</v>
      </c>
      <c r="E164" s="27" t="s">
        <v>2699</v>
      </c>
      <c r="F164" s="27">
        <v>60</v>
      </c>
      <c r="G164" s="27" t="s">
        <v>37</v>
      </c>
      <c r="H164" s="27">
        <v>10014</v>
      </c>
      <c r="I164" s="27" t="s">
        <v>3583</v>
      </c>
      <c r="J164" s="27" t="s">
        <v>13651</v>
      </c>
      <c r="K164" s="27" t="s">
        <v>75</v>
      </c>
      <c r="L164" s="27" t="s">
        <v>8485</v>
      </c>
      <c r="M164" s="27">
        <v>25805597</v>
      </c>
      <c r="N164" s="27">
        <v>25604526</v>
      </c>
      <c r="O164" s="43">
        <v>46014.919479166667</v>
      </c>
      <c r="P164" s="28" t="s">
        <v>7321</v>
      </c>
      <c r="Q164" s="27" t="s">
        <v>4007</v>
      </c>
      <c r="R164" s="27">
        <v>1026272755</v>
      </c>
      <c r="S164" s="27" t="s">
        <v>2580</v>
      </c>
      <c r="T164" s="28">
        <v>8656000</v>
      </c>
      <c r="U164" s="28">
        <v>8656000</v>
      </c>
      <c r="V164" s="28">
        <v>8656000</v>
      </c>
      <c r="W164" s="28">
        <v>0</v>
      </c>
      <c r="X164" s="28">
        <v>0</v>
      </c>
      <c r="Y164" s="28">
        <v>0</v>
      </c>
      <c r="Z164" s="28">
        <v>0</v>
      </c>
      <c r="AD164" s="4"/>
      <c r="AG164" s="3"/>
      <c r="AH164" s="3"/>
      <c r="AI164" s="3"/>
      <c r="AJ164" s="3"/>
      <c r="AK164" s="3"/>
      <c r="AM164" s="3"/>
      <c r="AP164" s="3"/>
      <c r="AQ164" s="3"/>
      <c r="AR164" s="3"/>
      <c r="AS164" s="3"/>
    </row>
    <row r="165" spans="1:45" x14ac:dyDescent="0.2">
      <c r="A165" s="27" t="s">
        <v>3817</v>
      </c>
      <c r="B165" s="27" t="s">
        <v>3499</v>
      </c>
      <c r="C165" s="27" t="s">
        <v>2698</v>
      </c>
      <c r="D165" s="27">
        <v>868</v>
      </c>
      <c r="E165" s="27" t="s">
        <v>2699</v>
      </c>
      <c r="F165" s="27">
        <v>60</v>
      </c>
      <c r="G165" s="27" t="s">
        <v>37</v>
      </c>
      <c r="H165" s="27">
        <v>10014</v>
      </c>
      <c r="I165" s="27" t="s">
        <v>3583</v>
      </c>
      <c r="J165" s="27" t="s">
        <v>13654</v>
      </c>
      <c r="K165" s="27" t="s">
        <v>75</v>
      </c>
      <c r="L165" s="27" t="s">
        <v>8518</v>
      </c>
      <c r="M165" s="27">
        <v>25805728</v>
      </c>
      <c r="N165" s="27">
        <v>25604583</v>
      </c>
      <c r="O165" s="43">
        <v>46017.869560185187</v>
      </c>
      <c r="P165" s="28" t="s">
        <v>2943</v>
      </c>
      <c r="Q165" s="27" t="s">
        <v>8477</v>
      </c>
      <c r="R165" s="27">
        <v>36309283</v>
      </c>
      <c r="S165" s="27" t="s">
        <v>2413</v>
      </c>
      <c r="T165" s="28">
        <v>10062500</v>
      </c>
      <c r="U165" s="28">
        <v>10062500</v>
      </c>
      <c r="V165" s="28">
        <v>9487500</v>
      </c>
      <c r="W165" s="28">
        <v>575000</v>
      </c>
      <c r="X165" s="28">
        <v>0</v>
      </c>
      <c r="Y165" s="28">
        <v>575000</v>
      </c>
      <c r="Z165" s="28">
        <v>575000</v>
      </c>
      <c r="AD165" s="4"/>
      <c r="AG165" s="3"/>
      <c r="AH165" s="3"/>
      <c r="AI165" s="3"/>
      <c r="AJ165" s="3"/>
      <c r="AK165" s="3"/>
      <c r="AM165" s="3"/>
      <c r="AP165" s="3"/>
      <c r="AQ165" s="3"/>
      <c r="AR165" s="3"/>
      <c r="AS165" s="3"/>
    </row>
    <row r="166" spans="1:45" x14ac:dyDescent="0.2">
      <c r="A166" s="27" t="s">
        <v>3817</v>
      </c>
      <c r="B166" s="27" t="s">
        <v>3499</v>
      </c>
      <c r="C166" s="27" t="s">
        <v>2698</v>
      </c>
      <c r="D166" s="27">
        <v>868</v>
      </c>
      <c r="E166" s="27" t="s">
        <v>2699</v>
      </c>
      <c r="F166" s="27">
        <v>60</v>
      </c>
      <c r="G166" s="27" t="s">
        <v>37</v>
      </c>
      <c r="H166" s="27">
        <v>10014</v>
      </c>
      <c r="I166" s="27" t="s">
        <v>3583</v>
      </c>
      <c r="J166" s="27" t="s">
        <v>13655</v>
      </c>
      <c r="K166" s="27" t="s">
        <v>75</v>
      </c>
      <c r="L166" s="27" t="s">
        <v>8519</v>
      </c>
      <c r="M166" s="27">
        <v>25805729</v>
      </c>
      <c r="N166" s="27">
        <v>25604526</v>
      </c>
      <c r="O166" s="43">
        <v>46017.870613425926</v>
      </c>
      <c r="P166" s="28" t="s">
        <v>2943</v>
      </c>
      <c r="Q166" s="27" t="s">
        <v>4007</v>
      </c>
      <c r="R166" s="27">
        <v>1088012834</v>
      </c>
      <c r="S166" s="27" t="s">
        <v>2405</v>
      </c>
      <c r="T166" s="28">
        <v>8656000</v>
      </c>
      <c r="U166" s="28">
        <v>8656000</v>
      </c>
      <c r="V166" s="28">
        <v>8656000</v>
      </c>
      <c r="W166" s="28">
        <v>0</v>
      </c>
      <c r="X166" s="28">
        <v>0</v>
      </c>
      <c r="Y166" s="28">
        <v>0</v>
      </c>
      <c r="Z166" s="28">
        <v>0</v>
      </c>
      <c r="AD166" s="4"/>
      <c r="AG166" s="3"/>
      <c r="AH166" s="3"/>
      <c r="AI166" s="3"/>
      <c r="AJ166" s="3"/>
      <c r="AK166" s="3"/>
      <c r="AM166" s="3"/>
      <c r="AP166" s="3"/>
      <c r="AQ166" s="3"/>
      <c r="AR166" s="3"/>
      <c r="AS166" s="3"/>
    </row>
    <row r="167" spans="1:45" x14ac:dyDescent="0.2">
      <c r="A167" s="27" t="s">
        <v>3817</v>
      </c>
      <c r="B167" s="27" t="s">
        <v>3499</v>
      </c>
      <c r="C167" s="27" t="s">
        <v>13020</v>
      </c>
      <c r="D167" s="27">
        <v>869</v>
      </c>
      <c r="E167" s="27" t="s">
        <v>13021</v>
      </c>
      <c r="F167" s="27">
        <v>60</v>
      </c>
      <c r="G167" s="27" t="s">
        <v>37</v>
      </c>
      <c r="H167" s="27">
        <v>10014</v>
      </c>
      <c r="I167" s="27" t="s">
        <v>3583</v>
      </c>
      <c r="J167" s="27" t="s">
        <v>13498</v>
      </c>
      <c r="K167" s="27" t="s">
        <v>75</v>
      </c>
      <c r="L167" s="27" t="s">
        <v>13499</v>
      </c>
      <c r="M167" s="27">
        <v>25803274</v>
      </c>
      <c r="N167" s="27">
        <v>25603392</v>
      </c>
      <c r="O167" s="43">
        <v>45792.670104166667</v>
      </c>
      <c r="P167" s="28" t="s">
        <v>223</v>
      </c>
      <c r="Q167" s="27" t="s">
        <v>13500</v>
      </c>
      <c r="R167" s="27">
        <v>1072752277</v>
      </c>
      <c r="S167" s="27" t="s">
        <v>2832</v>
      </c>
      <c r="T167" s="28">
        <v>36771000</v>
      </c>
      <c r="U167" s="28">
        <v>175100</v>
      </c>
      <c r="V167" s="28">
        <v>0</v>
      </c>
      <c r="W167" s="28">
        <v>175100</v>
      </c>
      <c r="X167" s="28">
        <v>0</v>
      </c>
      <c r="Y167" s="28">
        <v>175100</v>
      </c>
      <c r="Z167" s="28">
        <v>175100</v>
      </c>
      <c r="AD167" s="4"/>
      <c r="AG167" s="3"/>
      <c r="AH167" s="3"/>
      <c r="AI167" s="3"/>
      <c r="AJ167" s="3"/>
      <c r="AK167" s="3"/>
      <c r="AM167" s="3"/>
      <c r="AP167" s="3"/>
      <c r="AQ167" s="3"/>
      <c r="AR167" s="3"/>
      <c r="AS167" s="3"/>
    </row>
    <row r="168" spans="1:45" x14ac:dyDescent="0.2">
      <c r="A168" s="27" t="s">
        <v>3817</v>
      </c>
      <c r="B168" s="27" t="s">
        <v>3499</v>
      </c>
      <c r="C168" s="27" t="s">
        <v>13020</v>
      </c>
      <c r="D168" s="27">
        <v>869</v>
      </c>
      <c r="E168" s="27" t="s">
        <v>13021</v>
      </c>
      <c r="F168" s="27">
        <v>60</v>
      </c>
      <c r="G168" s="27" t="s">
        <v>37</v>
      </c>
      <c r="H168" s="27">
        <v>10014</v>
      </c>
      <c r="I168" s="27" t="s">
        <v>3583</v>
      </c>
      <c r="J168" s="27" t="s">
        <v>13524</v>
      </c>
      <c r="K168" s="27" t="s">
        <v>75</v>
      </c>
      <c r="L168" s="27" t="s">
        <v>13525</v>
      </c>
      <c r="M168" s="27">
        <v>25803704</v>
      </c>
      <c r="N168" s="27">
        <v>25603723</v>
      </c>
      <c r="O168" s="43">
        <v>45849.775717592594</v>
      </c>
      <c r="P168" s="28" t="s">
        <v>12909</v>
      </c>
      <c r="Q168" s="27" t="s">
        <v>715</v>
      </c>
      <c r="R168" s="27">
        <v>7313618</v>
      </c>
      <c r="S168" s="27" t="s">
        <v>13526</v>
      </c>
      <c r="T168" s="28">
        <v>23638500</v>
      </c>
      <c r="U168" s="28">
        <v>23638500</v>
      </c>
      <c r="V168" s="28">
        <v>23638500</v>
      </c>
      <c r="W168" s="28">
        <v>0</v>
      </c>
      <c r="X168" s="28">
        <v>0</v>
      </c>
      <c r="Y168" s="28">
        <v>0</v>
      </c>
      <c r="Z168" s="28">
        <v>0</v>
      </c>
      <c r="AD168" s="4"/>
      <c r="AG168" s="3"/>
      <c r="AH168" s="3"/>
      <c r="AI168" s="3"/>
      <c r="AJ168" s="3"/>
      <c r="AK168" s="3"/>
      <c r="AM168" s="3"/>
      <c r="AP168" s="3"/>
      <c r="AQ168" s="3"/>
      <c r="AR168" s="3"/>
      <c r="AS168" s="3"/>
    </row>
    <row r="169" spans="1:45" x14ac:dyDescent="0.2">
      <c r="A169" s="27" t="s">
        <v>3817</v>
      </c>
      <c r="B169" s="27" t="s">
        <v>3499</v>
      </c>
      <c r="C169" s="27" t="s">
        <v>13020</v>
      </c>
      <c r="D169" s="27">
        <v>869</v>
      </c>
      <c r="E169" s="27" t="s">
        <v>13021</v>
      </c>
      <c r="F169" s="27">
        <v>60</v>
      </c>
      <c r="G169" s="27" t="s">
        <v>37</v>
      </c>
      <c r="H169" s="27">
        <v>10014</v>
      </c>
      <c r="I169" s="27" t="s">
        <v>3583</v>
      </c>
      <c r="J169" s="27" t="s">
        <v>13576</v>
      </c>
      <c r="K169" s="27" t="s">
        <v>75</v>
      </c>
      <c r="L169" s="27" t="s">
        <v>4528</v>
      </c>
      <c r="M169" s="27">
        <v>25804863</v>
      </c>
      <c r="N169" s="27">
        <v>25604542</v>
      </c>
      <c r="O169" s="43">
        <v>45992.799837962964</v>
      </c>
      <c r="P169" s="28" t="s">
        <v>223</v>
      </c>
      <c r="Q169" s="27" t="s">
        <v>4529</v>
      </c>
      <c r="R169" s="27">
        <v>1069715602</v>
      </c>
      <c r="S169" s="27" t="s">
        <v>2753</v>
      </c>
      <c r="T169" s="28">
        <v>7004000</v>
      </c>
      <c r="U169" s="28">
        <v>7004000</v>
      </c>
      <c r="V169" s="28">
        <v>4552600</v>
      </c>
      <c r="W169" s="28">
        <v>2451400</v>
      </c>
      <c r="X169" s="28">
        <v>0</v>
      </c>
      <c r="Y169" s="28">
        <v>2451400</v>
      </c>
      <c r="Z169" s="28">
        <v>2451400</v>
      </c>
      <c r="AD169" s="4"/>
      <c r="AG169" s="3"/>
      <c r="AH169" s="3"/>
      <c r="AI169" s="3"/>
      <c r="AJ169" s="3"/>
      <c r="AK169" s="3"/>
      <c r="AM169" s="3"/>
      <c r="AP169" s="3"/>
      <c r="AQ169" s="3"/>
      <c r="AR169" s="3"/>
      <c r="AS169" s="3"/>
    </row>
    <row r="170" spans="1:45" x14ac:dyDescent="0.2">
      <c r="A170" s="27" t="s">
        <v>3817</v>
      </c>
      <c r="B170" s="27" t="s">
        <v>3499</v>
      </c>
      <c r="C170" s="27" t="s">
        <v>13020</v>
      </c>
      <c r="D170" s="27">
        <v>869</v>
      </c>
      <c r="E170" s="27" t="s">
        <v>13021</v>
      </c>
      <c r="F170" s="27">
        <v>60</v>
      </c>
      <c r="G170" s="27" t="s">
        <v>37</v>
      </c>
      <c r="H170" s="27">
        <v>10014</v>
      </c>
      <c r="I170" s="27" t="s">
        <v>3583</v>
      </c>
      <c r="J170" s="27" t="s">
        <v>13607</v>
      </c>
      <c r="K170" s="27" t="s">
        <v>75</v>
      </c>
      <c r="L170" s="27" t="s">
        <v>4605</v>
      </c>
      <c r="M170" s="27">
        <v>25805177</v>
      </c>
      <c r="N170" s="27">
        <v>25604542</v>
      </c>
      <c r="O170" s="43">
        <v>46002.969780092593</v>
      </c>
      <c r="P170" s="28" t="s">
        <v>2868</v>
      </c>
      <c r="Q170" s="27" t="s">
        <v>4015</v>
      </c>
      <c r="R170" s="27">
        <v>1014277091</v>
      </c>
      <c r="S170" s="27" t="s">
        <v>3159</v>
      </c>
      <c r="T170" s="28">
        <v>5253000</v>
      </c>
      <c r="U170" s="28">
        <v>2976700</v>
      </c>
      <c r="V170" s="28">
        <v>2976700</v>
      </c>
      <c r="W170" s="28">
        <v>0</v>
      </c>
      <c r="X170" s="28">
        <v>0</v>
      </c>
      <c r="Y170" s="28">
        <v>0</v>
      </c>
      <c r="Z170" s="28">
        <v>0</v>
      </c>
      <c r="AD170" s="4"/>
      <c r="AG170" s="3"/>
      <c r="AH170" s="3"/>
      <c r="AI170" s="3"/>
      <c r="AJ170" s="3"/>
      <c r="AK170" s="3"/>
      <c r="AM170" s="3"/>
      <c r="AP170" s="3"/>
      <c r="AQ170" s="3"/>
      <c r="AR170" s="3"/>
      <c r="AS170" s="3"/>
    </row>
    <row r="171" spans="1:45" x14ac:dyDescent="0.2">
      <c r="A171" s="27" t="s">
        <v>3817</v>
      </c>
      <c r="B171" s="27" t="s">
        <v>3499</v>
      </c>
      <c r="C171" s="27" t="s">
        <v>13020</v>
      </c>
      <c r="D171" s="27">
        <v>869</v>
      </c>
      <c r="E171" s="27" t="s">
        <v>13021</v>
      </c>
      <c r="F171" s="27">
        <v>60</v>
      </c>
      <c r="G171" s="27" t="s">
        <v>37</v>
      </c>
      <c r="H171" s="27">
        <v>10014</v>
      </c>
      <c r="I171" s="27" t="s">
        <v>3583</v>
      </c>
      <c r="J171" s="27" t="s">
        <v>13623</v>
      </c>
      <c r="K171" s="27" t="s">
        <v>75</v>
      </c>
      <c r="L171" s="27" t="s">
        <v>8436</v>
      </c>
      <c r="M171" s="27">
        <v>25805378</v>
      </c>
      <c r="N171" s="27">
        <v>25604542</v>
      </c>
      <c r="O171" s="43">
        <v>46008.977083333331</v>
      </c>
      <c r="P171" s="28" t="s">
        <v>770</v>
      </c>
      <c r="Q171" s="27" t="s">
        <v>4529</v>
      </c>
      <c r="R171" s="27">
        <v>52710378</v>
      </c>
      <c r="S171" s="27" t="s">
        <v>8437</v>
      </c>
      <c r="T171" s="28">
        <v>4902800</v>
      </c>
      <c r="U171" s="28">
        <v>4902800</v>
      </c>
      <c r="V171" s="28">
        <v>4902800</v>
      </c>
      <c r="W171" s="28">
        <v>0</v>
      </c>
      <c r="X171" s="28">
        <v>0</v>
      </c>
      <c r="Y171" s="28">
        <v>0</v>
      </c>
      <c r="Z171" s="28">
        <v>0</v>
      </c>
      <c r="AD171" s="4"/>
      <c r="AG171" s="3"/>
      <c r="AH171" s="3"/>
      <c r="AI171" s="3"/>
      <c r="AJ171" s="3"/>
      <c r="AK171" s="3"/>
      <c r="AM171" s="3"/>
      <c r="AP171" s="3"/>
      <c r="AQ171" s="3"/>
      <c r="AR171" s="3"/>
      <c r="AS171" s="3"/>
    </row>
    <row r="172" spans="1:45" x14ac:dyDescent="0.2">
      <c r="A172" s="27" t="s">
        <v>3817</v>
      </c>
      <c r="B172" s="27" t="s">
        <v>3499</v>
      </c>
      <c r="C172" s="27" t="s">
        <v>13020</v>
      </c>
      <c r="D172" s="27">
        <v>869</v>
      </c>
      <c r="E172" s="27" t="s">
        <v>13021</v>
      </c>
      <c r="F172" s="27">
        <v>60</v>
      </c>
      <c r="G172" s="27" t="s">
        <v>37</v>
      </c>
      <c r="H172" s="27">
        <v>10014</v>
      </c>
      <c r="I172" s="27" t="s">
        <v>3583</v>
      </c>
      <c r="J172" s="27" t="s">
        <v>13634</v>
      </c>
      <c r="K172" s="27" t="s">
        <v>75</v>
      </c>
      <c r="L172" s="27" t="s">
        <v>8448</v>
      </c>
      <c r="M172" s="27">
        <v>25805475</v>
      </c>
      <c r="N172" s="27">
        <v>25604542</v>
      </c>
      <c r="O172" s="43">
        <v>46010.639062499999</v>
      </c>
      <c r="P172" s="28" t="s">
        <v>774</v>
      </c>
      <c r="Q172" s="27" t="s">
        <v>8449</v>
      </c>
      <c r="R172" s="27">
        <v>1000274755</v>
      </c>
      <c r="S172" s="27" t="s">
        <v>2586</v>
      </c>
      <c r="T172" s="28">
        <v>3502000</v>
      </c>
      <c r="U172" s="28">
        <v>3502000</v>
      </c>
      <c r="V172" s="28">
        <v>1926100</v>
      </c>
      <c r="W172" s="28">
        <v>1575900</v>
      </c>
      <c r="X172" s="28">
        <v>0</v>
      </c>
      <c r="Y172" s="28">
        <v>1575900</v>
      </c>
      <c r="Z172" s="28">
        <v>1575900</v>
      </c>
      <c r="AD172" s="4"/>
      <c r="AG172" s="3"/>
      <c r="AH172" s="3"/>
      <c r="AI172" s="3"/>
      <c r="AJ172" s="3"/>
      <c r="AK172" s="3"/>
      <c r="AM172" s="3"/>
      <c r="AP172" s="3"/>
      <c r="AQ172" s="3"/>
      <c r="AR172" s="3"/>
      <c r="AS172" s="3"/>
    </row>
    <row r="173" spans="1:45" x14ac:dyDescent="0.2">
      <c r="A173" s="27" t="s">
        <v>3817</v>
      </c>
      <c r="B173" s="27" t="s">
        <v>3499</v>
      </c>
      <c r="C173" s="27" t="s">
        <v>13020</v>
      </c>
      <c r="D173" s="27">
        <v>869</v>
      </c>
      <c r="E173" s="27" t="s">
        <v>13021</v>
      </c>
      <c r="F173" s="27">
        <v>60</v>
      </c>
      <c r="G173" s="27" t="s">
        <v>37</v>
      </c>
      <c r="H173" s="27">
        <v>10014</v>
      </c>
      <c r="I173" s="27" t="s">
        <v>3583</v>
      </c>
      <c r="J173" s="27" t="s">
        <v>13635</v>
      </c>
      <c r="K173" s="27" t="s">
        <v>75</v>
      </c>
      <c r="L173" s="27" t="s">
        <v>8450</v>
      </c>
      <c r="M173" s="27">
        <v>25805476</v>
      </c>
      <c r="N173" s="27">
        <v>25604542</v>
      </c>
      <c r="O173" s="43">
        <v>46010.659618055557</v>
      </c>
      <c r="P173" s="28" t="s">
        <v>774</v>
      </c>
      <c r="Q173" s="27" t="s">
        <v>8449</v>
      </c>
      <c r="R173" s="27">
        <v>1121961752</v>
      </c>
      <c r="S173" s="27" t="s">
        <v>1173</v>
      </c>
      <c r="T173" s="28">
        <v>4377500</v>
      </c>
      <c r="U173" s="28">
        <v>4377500</v>
      </c>
      <c r="V173" s="28">
        <v>4202400</v>
      </c>
      <c r="W173" s="28">
        <v>175100</v>
      </c>
      <c r="X173" s="28">
        <v>0</v>
      </c>
      <c r="Y173" s="28">
        <v>175100</v>
      </c>
      <c r="Z173" s="28">
        <v>175100</v>
      </c>
      <c r="AD173" s="4"/>
      <c r="AG173" s="3"/>
      <c r="AH173" s="3"/>
      <c r="AI173" s="3"/>
      <c r="AJ173" s="3"/>
      <c r="AK173" s="3"/>
      <c r="AM173" s="3"/>
      <c r="AP173" s="3"/>
      <c r="AQ173" s="3"/>
      <c r="AR173" s="3"/>
      <c r="AS173" s="3"/>
    </row>
    <row r="174" spans="1:45" x14ac:dyDescent="0.2">
      <c r="A174" s="27" t="s">
        <v>3817</v>
      </c>
      <c r="B174" s="27" t="s">
        <v>3499</v>
      </c>
      <c r="C174" s="27" t="s">
        <v>13020</v>
      </c>
      <c r="D174" s="27">
        <v>869</v>
      </c>
      <c r="E174" s="27" t="s">
        <v>13021</v>
      </c>
      <c r="F174" s="27">
        <v>60</v>
      </c>
      <c r="G174" s="27" t="s">
        <v>37</v>
      </c>
      <c r="H174" s="27">
        <v>10014</v>
      </c>
      <c r="I174" s="27" t="s">
        <v>3583</v>
      </c>
      <c r="J174" s="27" t="s">
        <v>13657</v>
      </c>
      <c r="K174" s="27" t="s">
        <v>75</v>
      </c>
      <c r="L174" s="27" t="s">
        <v>8530</v>
      </c>
      <c r="M174" s="27">
        <v>25805776</v>
      </c>
      <c r="N174" s="27">
        <v>25604542</v>
      </c>
      <c r="O174" s="43">
        <v>46020.599374999998</v>
      </c>
      <c r="P174" s="28" t="s">
        <v>2942</v>
      </c>
      <c r="Q174" s="27" t="s">
        <v>4529</v>
      </c>
      <c r="R174" s="27">
        <v>1053347778</v>
      </c>
      <c r="S174" s="27" t="s">
        <v>2677</v>
      </c>
      <c r="T174" s="28">
        <v>5253000</v>
      </c>
      <c r="U174" s="28">
        <v>5253000</v>
      </c>
      <c r="V174" s="28">
        <v>5253000</v>
      </c>
      <c r="W174" s="28">
        <v>0</v>
      </c>
      <c r="X174" s="28">
        <v>0</v>
      </c>
      <c r="Y174" s="28">
        <v>0</v>
      </c>
      <c r="Z174" s="28">
        <v>0</v>
      </c>
      <c r="AD174" s="4"/>
      <c r="AG174" s="3"/>
      <c r="AH174" s="3"/>
      <c r="AI174" s="3"/>
      <c r="AJ174" s="3"/>
      <c r="AK174" s="3"/>
      <c r="AM174" s="3"/>
      <c r="AP174" s="3"/>
      <c r="AQ174" s="3"/>
      <c r="AR174" s="3"/>
      <c r="AS174" s="3"/>
    </row>
    <row r="175" spans="1:45" x14ac:dyDescent="0.2">
      <c r="A175" s="27" t="s">
        <v>3817</v>
      </c>
      <c r="B175" s="27" t="s">
        <v>3499</v>
      </c>
      <c r="C175" s="27" t="s">
        <v>13020</v>
      </c>
      <c r="D175" s="27">
        <v>869</v>
      </c>
      <c r="E175" s="27" t="s">
        <v>13021</v>
      </c>
      <c r="F175" s="27">
        <v>60</v>
      </c>
      <c r="G175" s="27" t="s">
        <v>37</v>
      </c>
      <c r="H175" s="27">
        <v>10014</v>
      </c>
      <c r="I175" s="27" t="s">
        <v>3583</v>
      </c>
      <c r="J175" s="27" t="s">
        <v>13660</v>
      </c>
      <c r="K175" s="27" t="s">
        <v>75</v>
      </c>
      <c r="L175" s="27" t="s">
        <v>8421</v>
      </c>
      <c r="M175" s="27">
        <v>25806120</v>
      </c>
      <c r="N175" s="27">
        <v>25604542</v>
      </c>
      <c r="O175" s="43">
        <v>46022</v>
      </c>
      <c r="P175" s="28" t="s">
        <v>2809</v>
      </c>
      <c r="Q175" s="27" t="s">
        <v>8422</v>
      </c>
      <c r="R175" s="27">
        <v>1000534230</v>
      </c>
      <c r="S175" s="27" t="s">
        <v>2825</v>
      </c>
      <c r="T175" s="28">
        <v>5253000</v>
      </c>
      <c r="U175" s="28">
        <v>5253000</v>
      </c>
      <c r="V175" s="28">
        <v>5253000</v>
      </c>
      <c r="W175" s="28">
        <v>0</v>
      </c>
      <c r="X175" s="28">
        <v>0</v>
      </c>
      <c r="Y175" s="28">
        <v>0</v>
      </c>
      <c r="Z175" s="28">
        <v>0</v>
      </c>
      <c r="AD175" s="4"/>
      <c r="AG175" s="3"/>
      <c r="AH175" s="3"/>
      <c r="AI175" s="3"/>
      <c r="AJ175" s="3"/>
      <c r="AK175" s="3"/>
      <c r="AM175" s="3"/>
      <c r="AP175" s="3"/>
      <c r="AQ175" s="3"/>
      <c r="AR175" s="3"/>
      <c r="AS175" s="3"/>
    </row>
    <row r="176" spans="1:45" x14ac:dyDescent="0.2">
      <c r="A176" s="27" t="s">
        <v>3817</v>
      </c>
      <c r="B176" s="27" t="s">
        <v>3499</v>
      </c>
      <c r="C176" s="27" t="s">
        <v>13022</v>
      </c>
      <c r="D176" s="27">
        <v>870</v>
      </c>
      <c r="E176" s="27" t="s">
        <v>13023</v>
      </c>
      <c r="F176" s="27">
        <v>60</v>
      </c>
      <c r="G176" s="27" t="s">
        <v>37</v>
      </c>
      <c r="H176" s="27">
        <v>10014</v>
      </c>
      <c r="I176" s="27" t="s">
        <v>3583</v>
      </c>
      <c r="J176" s="27" t="s">
        <v>13505</v>
      </c>
      <c r="K176" s="27" t="s">
        <v>75</v>
      </c>
      <c r="L176" s="27" t="s">
        <v>13506</v>
      </c>
      <c r="M176" s="27">
        <v>25803339</v>
      </c>
      <c r="N176" s="27">
        <v>25603425</v>
      </c>
      <c r="O176" s="43">
        <v>45800.504537037035</v>
      </c>
      <c r="P176" s="28" t="s">
        <v>223</v>
      </c>
      <c r="Q176" s="27" t="s">
        <v>13330</v>
      </c>
      <c r="R176" s="27">
        <v>20905069</v>
      </c>
      <c r="S176" s="27" t="s">
        <v>2857</v>
      </c>
      <c r="T176" s="28">
        <v>25585000</v>
      </c>
      <c r="U176" s="28">
        <v>121834</v>
      </c>
      <c r="V176" s="28">
        <v>0</v>
      </c>
      <c r="W176" s="28">
        <v>121834</v>
      </c>
      <c r="X176" s="28">
        <v>0</v>
      </c>
      <c r="Y176" s="28">
        <v>121834</v>
      </c>
      <c r="Z176" s="28">
        <v>121834</v>
      </c>
      <c r="AD176" s="4"/>
      <c r="AG176" s="3"/>
      <c r="AH176" s="3"/>
      <c r="AI176" s="3"/>
      <c r="AJ176" s="3"/>
      <c r="AK176" s="3"/>
      <c r="AM176" s="3"/>
      <c r="AP176" s="3"/>
      <c r="AQ176" s="3"/>
      <c r="AR176" s="3"/>
      <c r="AS176" s="3"/>
    </row>
    <row r="177" spans="1:45" x14ac:dyDescent="0.2">
      <c r="A177" s="27" t="s">
        <v>3817</v>
      </c>
      <c r="B177" s="27" t="s">
        <v>3499</v>
      </c>
      <c r="C177" s="27" t="s">
        <v>13022</v>
      </c>
      <c r="D177" s="27">
        <v>870</v>
      </c>
      <c r="E177" s="27" t="s">
        <v>13023</v>
      </c>
      <c r="F177" s="27">
        <v>60</v>
      </c>
      <c r="G177" s="27" t="s">
        <v>37</v>
      </c>
      <c r="H177" s="27">
        <v>10014</v>
      </c>
      <c r="I177" s="27" t="s">
        <v>3583</v>
      </c>
      <c r="J177" s="27" t="s">
        <v>13532</v>
      </c>
      <c r="K177" s="27" t="s">
        <v>75</v>
      </c>
      <c r="L177" s="27" t="s">
        <v>13533</v>
      </c>
      <c r="M177" s="27">
        <v>25803939</v>
      </c>
      <c r="N177" s="27">
        <v>25603875</v>
      </c>
      <c r="O177" s="43">
        <v>45880.69730324074</v>
      </c>
      <c r="P177" s="28" t="s">
        <v>13534</v>
      </c>
      <c r="Q177" s="27" t="s">
        <v>13330</v>
      </c>
      <c r="R177" s="27">
        <v>1003634008</v>
      </c>
      <c r="S177" s="27" t="s">
        <v>13535</v>
      </c>
      <c r="T177" s="28">
        <v>12792500</v>
      </c>
      <c r="U177" s="28">
        <v>1583833</v>
      </c>
      <c r="V177" s="28">
        <v>1583833</v>
      </c>
      <c r="W177" s="28">
        <v>0</v>
      </c>
      <c r="X177" s="28">
        <v>0</v>
      </c>
      <c r="Y177" s="28">
        <v>0</v>
      </c>
      <c r="Z177" s="28">
        <v>0</v>
      </c>
      <c r="AD177" s="4"/>
      <c r="AG177" s="3"/>
      <c r="AH177" s="3"/>
      <c r="AI177" s="3"/>
      <c r="AJ177" s="3"/>
      <c r="AK177" s="3"/>
      <c r="AM177" s="3"/>
      <c r="AP177" s="3"/>
      <c r="AQ177" s="3"/>
      <c r="AR177" s="3"/>
      <c r="AS177" s="3"/>
    </row>
    <row r="178" spans="1:45" x14ac:dyDescent="0.2">
      <c r="A178" s="27" t="s">
        <v>3817</v>
      </c>
      <c r="B178" s="27" t="s">
        <v>3499</v>
      </c>
      <c r="C178" s="27" t="s">
        <v>13022</v>
      </c>
      <c r="D178" s="27">
        <v>870</v>
      </c>
      <c r="E178" s="27" t="s">
        <v>13023</v>
      </c>
      <c r="F178" s="27">
        <v>60</v>
      </c>
      <c r="G178" s="27" t="s">
        <v>37</v>
      </c>
      <c r="H178" s="27">
        <v>10014</v>
      </c>
      <c r="I178" s="27" t="s">
        <v>3583</v>
      </c>
      <c r="J178" s="27" t="s">
        <v>13547</v>
      </c>
      <c r="K178" s="27" t="s">
        <v>75</v>
      </c>
      <c r="L178" s="27" t="s">
        <v>13548</v>
      </c>
      <c r="M178" s="27">
        <v>25804104</v>
      </c>
      <c r="N178" s="27">
        <v>25604182</v>
      </c>
      <c r="O178" s="43">
        <v>45898</v>
      </c>
      <c r="P178" s="28" t="s">
        <v>138</v>
      </c>
      <c r="Q178" s="27" t="s">
        <v>13549</v>
      </c>
      <c r="R178" s="27">
        <v>11227686</v>
      </c>
      <c r="S178" s="27" t="s">
        <v>9911</v>
      </c>
      <c r="T178" s="28">
        <v>14469000</v>
      </c>
      <c r="U178" s="28">
        <v>160767</v>
      </c>
      <c r="V178" s="28">
        <v>0</v>
      </c>
      <c r="W178" s="28">
        <v>160767</v>
      </c>
      <c r="X178" s="28">
        <v>0</v>
      </c>
      <c r="Y178" s="28">
        <v>160767</v>
      </c>
      <c r="Z178" s="28">
        <v>160767</v>
      </c>
      <c r="AD178" s="4"/>
      <c r="AG178" s="3"/>
      <c r="AH178" s="3"/>
      <c r="AI178" s="3"/>
      <c r="AJ178" s="3"/>
      <c r="AK178" s="3"/>
      <c r="AM178" s="3"/>
      <c r="AP178" s="3"/>
      <c r="AQ178" s="3"/>
      <c r="AR178" s="3"/>
      <c r="AS178" s="3"/>
    </row>
    <row r="179" spans="1:45" x14ac:dyDescent="0.2">
      <c r="A179" s="27" t="s">
        <v>3817</v>
      </c>
      <c r="B179" s="27" t="s">
        <v>3499</v>
      </c>
      <c r="C179" s="27" t="s">
        <v>13022</v>
      </c>
      <c r="D179" s="27">
        <v>870</v>
      </c>
      <c r="E179" s="27" t="s">
        <v>13023</v>
      </c>
      <c r="F179" s="27">
        <v>60</v>
      </c>
      <c r="G179" s="27" t="s">
        <v>37</v>
      </c>
      <c r="H179" s="27">
        <v>10014</v>
      </c>
      <c r="I179" s="27" t="s">
        <v>3583</v>
      </c>
      <c r="J179" s="27" t="s">
        <v>13577</v>
      </c>
      <c r="K179" s="27" t="s">
        <v>75</v>
      </c>
      <c r="L179" s="27" t="s">
        <v>4533</v>
      </c>
      <c r="M179" s="27">
        <v>25804877</v>
      </c>
      <c r="N179" s="27">
        <v>25604541</v>
      </c>
      <c r="O179" s="43">
        <v>45993.353587962964</v>
      </c>
      <c r="P179" s="28" t="s">
        <v>223</v>
      </c>
      <c r="Q179" s="27" t="s">
        <v>4534</v>
      </c>
      <c r="R179" s="27">
        <v>1004065572</v>
      </c>
      <c r="S179" s="27" t="s">
        <v>2755</v>
      </c>
      <c r="T179" s="28">
        <v>4264167</v>
      </c>
      <c r="U179" s="28">
        <v>852834</v>
      </c>
      <c r="V179" s="28">
        <v>0</v>
      </c>
      <c r="W179" s="28">
        <v>852834</v>
      </c>
      <c r="X179" s="28">
        <v>0</v>
      </c>
      <c r="Y179" s="28">
        <v>852834</v>
      </c>
      <c r="Z179" s="28">
        <v>852834</v>
      </c>
      <c r="AD179" s="4"/>
      <c r="AG179" s="3"/>
      <c r="AH179" s="3"/>
      <c r="AI179" s="3"/>
      <c r="AJ179" s="3"/>
      <c r="AK179" s="3"/>
      <c r="AM179" s="3"/>
      <c r="AP179" s="3"/>
      <c r="AQ179" s="3"/>
      <c r="AR179" s="3"/>
      <c r="AS179" s="3"/>
    </row>
    <row r="180" spans="1:45" x14ac:dyDescent="0.2">
      <c r="A180" s="27" t="s">
        <v>3817</v>
      </c>
      <c r="B180" s="27" t="s">
        <v>3499</v>
      </c>
      <c r="C180" s="27" t="s">
        <v>13022</v>
      </c>
      <c r="D180" s="27">
        <v>870</v>
      </c>
      <c r="E180" s="27" t="s">
        <v>13023</v>
      </c>
      <c r="F180" s="27">
        <v>60</v>
      </c>
      <c r="G180" s="27" t="s">
        <v>37</v>
      </c>
      <c r="H180" s="27">
        <v>10014</v>
      </c>
      <c r="I180" s="27" t="s">
        <v>3583</v>
      </c>
      <c r="J180" s="27" t="s">
        <v>13596</v>
      </c>
      <c r="K180" s="27" t="s">
        <v>75</v>
      </c>
      <c r="L180" s="27" t="s">
        <v>4582</v>
      </c>
      <c r="M180" s="27">
        <v>25805096</v>
      </c>
      <c r="N180" s="27">
        <v>25604541</v>
      </c>
      <c r="O180" s="43">
        <v>46001.401388888888</v>
      </c>
      <c r="P180" s="28" t="s">
        <v>2870</v>
      </c>
      <c r="Q180" s="27" t="s">
        <v>4583</v>
      </c>
      <c r="R180" s="27">
        <v>1019033183</v>
      </c>
      <c r="S180" s="27" t="s">
        <v>679</v>
      </c>
      <c r="T180" s="28">
        <v>5482500</v>
      </c>
      <c r="U180" s="28">
        <v>5482500</v>
      </c>
      <c r="V180" s="28">
        <v>5238833</v>
      </c>
      <c r="W180" s="28">
        <v>243667</v>
      </c>
      <c r="X180" s="28">
        <v>0</v>
      </c>
      <c r="Y180" s="28">
        <v>243667</v>
      </c>
      <c r="Z180" s="28">
        <v>243667</v>
      </c>
      <c r="AD180" s="4"/>
      <c r="AG180" s="3"/>
      <c r="AH180" s="3"/>
      <c r="AI180" s="3"/>
      <c r="AJ180" s="3"/>
      <c r="AK180" s="3"/>
      <c r="AM180" s="3"/>
      <c r="AP180" s="3"/>
      <c r="AQ180" s="3"/>
      <c r="AR180" s="3"/>
      <c r="AS180" s="3"/>
    </row>
    <row r="181" spans="1:45" x14ac:dyDescent="0.2">
      <c r="A181" s="27" t="s">
        <v>3817</v>
      </c>
      <c r="B181" s="27" t="s">
        <v>3499</v>
      </c>
      <c r="C181" s="27" t="s">
        <v>13022</v>
      </c>
      <c r="D181" s="27">
        <v>870</v>
      </c>
      <c r="E181" s="27" t="s">
        <v>13023</v>
      </c>
      <c r="F181" s="27">
        <v>60</v>
      </c>
      <c r="G181" s="27" t="s">
        <v>37</v>
      </c>
      <c r="H181" s="27">
        <v>10014</v>
      </c>
      <c r="I181" s="27" t="s">
        <v>3583</v>
      </c>
      <c r="J181" s="27" t="s">
        <v>13624</v>
      </c>
      <c r="K181" s="27" t="s">
        <v>75</v>
      </c>
      <c r="L181" s="27" t="s">
        <v>8438</v>
      </c>
      <c r="M181" s="27">
        <v>25805383</v>
      </c>
      <c r="N181" s="27">
        <v>25604541</v>
      </c>
      <c r="O181" s="43">
        <v>46009.476759259262</v>
      </c>
      <c r="P181" s="28" t="s">
        <v>770</v>
      </c>
      <c r="Q181" s="27" t="s">
        <v>4022</v>
      </c>
      <c r="R181" s="27">
        <v>1073629004</v>
      </c>
      <c r="S181" s="27" t="s">
        <v>3204</v>
      </c>
      <c r="T181" s="28">
        <v>5482500</v>
      </c>
      <c r="U181" s="28">
        <v>5482500</v>
      </c>
      <c r="V181" s="28">
        <v>4507833</v>
      </c>
      <c r="W181" s="28">
        <v>974667</v>
      </c>
      <c r="X181" s="28">
        <v>0</v>
      </c>
      <c r="Y181" s="28">
        <v>974667</v>
      </c>
      <c r="Z181" s="28">
        <v>974667</v>
      </c>
      <c r="AD181" s="4"/>
      <c r="AG181" s="3"/>
      <c r="AH181" s="3"/>
      <c r="AI181" s="3"/>
      <c r="AJ181" s="3"/>
      <c r="AK181" s="3"/>
      <c r="AM181" s="3"/>
      <c r="AP181" s="3"/>
      <c r="AQ181" s="3"/>
      <c r="AR181" s="3"/>
      <c r="AS181" s="3"/>
    </row>
    <row r="182" spans="1:45" x14ac:dyDescent="0.2">
      <c r="A182" s="27" t="s">
        <v>3817</v>
      </c>
      <c r="B182" s="27" t="s">
        <v>3499</v>
      </c>
      <c r="C182" s="27" t="s">
        <v>13022</v>
      </c>
      <c r="D182" s="27">
        <v>870</v>
      </c>
      <c r="E182" s="27" t="s">
        <v>13023</v>
      </c>
      <c r="F182" s="27">
        <v>60</v>
      </c>
      <c r="G182" s="27" t="s">
        <v>37</v>
      </c>
      <c r="H182" s="27">
        <v>10014</v>
      </c>
      <c r="I182" s="27" t="s">
        <v>3583</v>
      </c>
      <c r="J182" s="27" t="s">
        <v>13656</v>
      </c>
      <c r="K182" s="27" t="s">
        <v>75</v>
      </c>
      <c r="L182" s="27" t="s">
        <v>8529</v>
      </c>
      <c r="M182" s="27">
        <v>25805775</v>
      </c>
      <c r="N182" s="27">
        <v>25604541</v>
      </c>
      <c r="O182" s="43">
        <v>46020.598865740743</v>
      </c>
      <c r="P182" s="28" t="s">
        <v>2942</v>
      </c>
      <c r="Q182" s="27" t="s">
        <v>4022</v>
      </c>
      <c r="R182" s="27">
        <v>1003742004</v>
      </c>
      <c r="S182" s="27" t="s">
        <v>2589</v>
      </c>
      <c r="T182" s="28">
        <v>5482500</v>
      </c>
      <c r="U182" s="28">
        <v>5482500</v>
      </c>
      <c r="V182" s="28">
        <v>5482500</v>
      </c>
      <c r="W182" s="28">
        <v>0</v>
      </c>
      <c r="X182" s="28">
        <v>0</v>
      </c>
      <c r="Y182" s="28">
        <v>0</v>
      </c>
      <c r="Z182" s="28">
        <v>0</v>
      </c>
      <c r="AD182" s="4"/>
      <c r="AG182" s="3"/>
      <c r="AH182" s="3"/>
      <c r="AI182" s="3"/>
      <c r="AJ182" s="3"/>
      <c r="AK182" s="3"/>
      <c r="AM182" s="3"/>
      <c r="AP182" s="3"/>
      <c r="AQ182" s="3"/>
      <c r="AR182" s="3"/>
      <c r="AS182" s="3"/>
    </row>
    <row r="183" spans="1:45" x14ac:dyDescent="0.2">
      <c r="A183" s="27" t="s">
        <v>3817</v>
      </c>
      <c r="B183" s="27" t="s">
        <v>3499</v>
      </c>
      <c r="C183" s="27" t="s">
        <v>13024</v>
      </c>
      <c r="D183" s="27">
        <v>871</v>
      </c>
      <c r="E183" s="27" t="s">
        <v>13025</v>
      </c>
      <c r="F183" s="27">
        <v>60</v>
      </c>
      <c r="G183" s="27" t="s">
        <v>37</v>
      </c>
      <c r="H183" s="27">
        <v>10014</v>
      </c>
      <c r="I183" s="27" t="s">
        <v>3583</v>
      </c>
      <c r="J183" s="27" t="s">
        <v>13519</v>
      </c>
      <c r="K183" s="27" t="s">
        <v>75</v>
      </c>
      <c r="L183" s="27" t="s">
        <v>13520</v>
      </c>
      <c r="M183" s="27">
        <v>25803465</v>
      </c>
      <c r="N183" s="27">
        <v>25603420</v>
      </c>
      <c r="O183" s="43">
        <v>45819.819837962961</v>
      </c>
      <c r="P183" s="28" t="s">
        <v>2654</v>
      </c>
      <c r="Q183" s="27" t="s">
        <v>13483</v>
      </c>
      <c r="R183" s="27">
        <v>1121333893</v>
      </c>
      <c r="S183" s="27" t="s">
        <v>9779</v>
      </c>
      <c r="T183" s="28">
        <v>42256500</v>
      </c>
      <c r="U183" s="28">
        <v>216700</v>
      </c>
      <c r="V183" s="28">
        <v>0</v>
      </c>
      <c r="W183" s="28">
        <v>216700</v>
      </c>
      <c r="X183" s="28">
        <v>216700</v>
      </c>
      <c r="Y183" s="28">
        <v>0</v>
      </c>
      <c r="Z183" s="28">
        <v>0</v>
      </c>
      <c r="AD183" s="4"/>
      <c r="AG183" s="3"/>
      <c r="AH183" s="3"/>
      <c r="AI183" s="3"/>
      <c r="AJ183" s="3"/>
      <c r="AK183" s="3"/>
      <c r="AM183" s="3"/>
      <c r="AP183" s="3"/>
      <c r="AQ183" s="3"/>
      <c r="AR183" s="3"/>
      <c r="AS183" s="3"/>
    </row>
    <row r="184" spans="1:45" x14ac:dyDescent="0.2">
      <c r="A184" s="27" t="s">
        <v>3817</v>
      </c>
      <c r="B184" s="27" t="s">
        <v>3499</v>
      </c>
      <c r="C184" s="27" t="s">
        <v>13024</v>
      </c>
      <c r="D184" s="27">
        <v>871</v>
      </c>
      <c r="E184" s="27" t="s">
        <v>13025</v>
      </c>
      <c r="F184" s="27">
        <v>60</v>
      </c>
      <c r="G184" s="27" t="s">
        <v>37</v>
      </c>
      <c r="H184" s="27">
        <v>10014</v>
      </c>
      <c r="I184" s="27" t="s">
        <v>3583</v>
      </c>
      <c r="J184" s="27" t="s">
        <v>13568</v>
      </c>
      <c r="K184" s="27" t="s">
        <v>75</v>
      </c>
      <c r="L184" s="27" t="s">
        <v>13569</v>
      </c>
      <c r="M184" s="27">
        <v>25804383</v>
      </c>
      <c r="N184" s="27">
        <v>25604455</v>
      </c>
      <c r="O184" s="43">
        <v>45932.778229166666</v>
      </c>
      <c r="P184" s="28" t="s">
        <v>13570</v>
      </c>
      <c r="Q184" s="27" t="s">
        <v>13571</v>
      </c>
      <c r="R184" s="27">
        <v>1016049372</v>
      </c>
      <c r="S184" s="27" t="s">
        <v>584</v>
      </c>
      <c r="T184" s="28">
        <v>9318100</v>
      </c>
      <c r="U184" s="28">
        <v>216700</v>
      </c>
      <c r="V184" s="28">
        <v>0</v>
      </c>
      <c r="W184" s="28">
        <v>216700</v>
      </c>
      <c r="X184" s="28">
        <v>0</v>
      </c>
      <c r="Y184" s="28">
        <v>216700</v>
      </c>
      <c r="Z184" s="28">
        <v>216700</v>
      </c>
      <c r="AD184" s="4"/>
      <c r="AG184" s="3"/>
      <c r="AH184" s="3"/>
      <c r="AI184" s="3"/>
      <c r="AJ184" s="3"/>
      <c r="AK184" s="3"/>
      <c r="AM184" s="3"/>
      <c r="AP184" s="3"/>
      <c r="AQ184" s="3"/>
      <c r="AR184" s="3"/>
      <c r="AS184" s="3"/>
    </row>
    <row r="185" spans="1:45" x14ac:dyDescent="0.2">
      <c r="A185" s="27" t="s">
        <v>3817</v>
      </c>
      <c r="B185" s="27" t="s">
        <v>3499</v>
      </c>
      <c r="C185" s="27" t="s">
        <v>13024</v>
      </c>
      <c r="D185" s="27">
        <v>871</v>
      </c>
      <c r="E185" s="27" t="s">
        <v>13025</v>
      </c>
      <c r="F185" s="27">
        <v>60</v>
      </c>
      <c r="G185" s="27" t="s">
        <v>37</v>
      </c>
      <c r="H185" s="27">
        <v>10014</v>
      </c>
      <c r="I185" s="27" t="s">
        <v>3583</v>
      </c>
      <c r="J185" s="27" t="s">
        <v>13573</v>
      </c>
      <c r="K185" s="27" t="s">
        <v>75</v>
      </c>
      <c r="L185" s="27" t="s">
        <v>4025</v>
      </c>
      <c r="M185" s="27">
        <v>25804817</v>
      </c>
      <c r="N185" s="27">
        <v>25604532</v>
      </c>
      <c r="O185" s="43">
        <v>45989.767777777779</v>
      </c>
      <c r="P185" s="28" t="s">
        <v>2843</v>
      </c>
      <c r="Q185" s="27" t="s">
        <v>4026</v>
      </c>
      <c r="R185" s="27">
        <v>1022373479</v>
      </c>
      <c r="S185" s="27" t="s">
        <v>2430</v>
      </c>
      <c r="T185" s="28">
        <v>9751500</v>
      </c>
      <c r="U185" s="28">
        <v>9751500</v>
      </c>
      <c r="V185" s="28">
        <v>3250500</v>
      </c>
      <c r="W185" s="28">
        <v>6501000</v>
      </c>
      <c r="X185" s="28">
        <v>0</v>
      </c>
      <c r="Y185" s="28">
        <v>6501000</v>
      </c>
      <c r="Z185" s="28">
        <v>6501000</v>
      </c>
      <c r="AD185" s="4"/>
      <c r="AG185" s="3"/>
      <c r="AH185" s="3"/>
      <c r="AI185" s="3"/>
      <c r="AJ185" s="3"/>
      <c r="AK185" s="3"/>
      <c r="AM185" s="3"/>
      <c r="AP185" s="3"/>
      <c r="AQ185" s="3"/>
      <c r="AR185" s="3"/>
      <c r="AS185" s="3"/>
    </row>
    <row r="186" spans="1:45" x14ac:dyDescent="0.2">
      <c r="A186" s="27" t="s">
        <v>3817</v>
      </c>
      <c r="B186" s="27" t="s">
        <v>3499</v>
      </c>
      <c r="C186" s="27" t="s">
        <v>13024</v>
      </c>
      <c r="D186" s="27">
        <v>871</v>
      </c>
      <c r="E186" s="27" t="s">
        <v>13025</v>
      </c>
      <c r="F186" s="27">
        <v>60</v>
      </c>
      <c r="G186" s="27" t="s">
        <v>37</v>
      </c>
      <c r="H186" s="27">
        <v>10014</v>
      </c>
      <c r="I186" s="27" t="s">
        <v>3583</v>
      </c>
      <c r="J186" s="27" t="s">
        <v>13574</v>
      </c>
      <c r="K186" s="27" t="s">
        <v>75</v>
      </c>
      <c r="L186" s="27" t="s">
        <v>4028</v>
      </c>
      <c r="M186" s="27">
        <v>25804823</v>
      </c>
      <c r="N186" s="27">
        <v>25604532</v>
      </c>
      <c r="O186" s="43">
        <v>45989.950069444443</v>
      </c>
      <c r="P186" s="28" t="s">
        <v>2843</v>
      </c>
      <c r="Q186" s="27" t="s">
        <v>4029</v>
      </c>
      <c r="R186" s="27">
        <v>3081803</v>
      </c>
      <c r="S186" s="27" t="s">
        <v>1172</v>
      </c>
      <c r="T186" s="28">
        <v>9751500</v>
      </c>
      <c r="U186" s="28">
        <v>9751500</v>
      </c>
      <c r="V186" s="28">
        <v>3900600</v>
      </c>
      <c r="W186" s="28">
        <v>5850900</v>
      </c>
      <c r="X186" s="28">
        <v>0</v>
      </c>
      <c r="Y186" s="28">
        <v>5850900</v>
      </c>
      <c r="Z186" s="28">
        <v>5850900</v>
      </c>
      <c r="AD186" s="4"/>
      <c r="AG186" s="3"/>
      <c r="AH186" s="3"/>
      <c r="AI186" s="3"/>
      <c r="AJ186" s="3"/>
      <c r="AK186" s="3"/>
      <c r="AM186" s="3"/>
      <c r="AP186" s="3"/>
      <c r="AQ186" s="3"/>
      <c r="AR186" s="3"/>
      <c r="AS186" s="3"/>
    </row>
    <row r="187" spans="1:45" x14ac:dyDescent="0.2">
      <c r="A187" s="27" t="s">
        <v>3817</v>
      </c>
      <c r="B187" s="27" t="s">
        <v>3499</v>
      </c>
      <c r="C187" s="27" t="s">
        <v>13024</v>
      </c>
      <c r="D187" s="27">
        <v>871</v>
      </c>
      <c r="E187" s="27" t="s">
        <v>13025</v>
      </c>
      <c r="F187" s="27">
        <v>60</v>
      </c>
      <c r="G187" s="27" t="s">
        <v>37</v>
      </c>
      <c r="H187" s="27">
        <v>10014</v>
      </c>
      <c r="I187" s="27" t="s">
        <v>3583</v>
      </c>
      <c r="J187" s="27" t="s">
        <v>13575</v>
      </c>
      <c r="K187" s="27" t="s">
        <v>75</v>
      </c>
      <c r="L187" s="27" t="s">
        <v>4523</v>
      </c>
      <c r="M187" s="27">
        <v>25804833</v>
      </c>
      <c r="N187" s="27">
        <v>25604531</v>
      </c>
      <c r="O187" s="43">
        <v>45992.420729166668</v>
      </c>
      <c r="P187" s="28" t="s">
        <v>2843</v>
      </c>
      <c r="Q187" s="27" t="s">
        <v>4524</v>
      </c>
      <c r="R187" s="27">
        <v>1049641026</v>
      </c>
      <c r="S187" s="27" t="s">
        <v>682</v>
      </c>
      <c r="T187" s="28">
        <v>12984000</v>
      </c>
      <c r="U187" s="28">
        <v>8367467</v>
      </c>
      <c r="V187" s="28">
        <v>8367467</v>
      </c>
      <c r="W187" s="28">
        <v>0</v>
      </c>
      <c r="X187" s="28">
        <v>0</v>
      </c>
      <c r="Y187" s="28">
        <v>0</v>
      </c>
      <c r="Z187" s="28">
        <v>0</v>
      </c>
      <c r="AD187" s="4"/>
      <c r="AG187" s="3"/>
      <c r="AH187" s="3"/>
      <c r="AI187" s="3"/>
      <c r="AJ187" s="3"/>
      <c r="AK187" s="3"/>
      <c r="AM187" s="3"/>
      <c r="AP187" s="3"/>
      <c r="AQ187" s="3"/>
      <c r="AR187" s="3"/>
      <c r="AS187" s="3"/>
    </row>
    <row r="188" spans="1:45" x14ac:dyDescent="0.2">
      <c r="A188" s="27" t="s">
        <v>3817</v>
      </c>
      <c r="B188" s="27" t="s">
        <v>3499</v>
      </c>
      <c r="C188" s="27" t="s">
        <v>13024</v>
      </c>
      <c r="D188" s="27">
        <v>871</v>
      </c>
      <c r="E188" s="27" t="s">
        <v>13025</v>
      </c>
      <c r="F188" s="27">
        <v>60</v>
      </c>
      <c r="G188" s="27" t="s">
        <v>37</v>
      </c>
      <c r="H188" s="27">
        <v>10014</v>
      </c>
      <c r="I188" s="27" t="s">
        <v>3583</v>
      </c>
      <c r="J188" s="27" t="s">
        <v>13578</v>
      </c>
      <c r="K188" s="27" t="s">
        <v>75</v>
      </c>
      <c r="L188" s="27" t="s">
        <v>4537</v>
      </c>
      <c r="M188" s="27">
        <v>25804917</v>
      </c>
      <c r="N188" s="27">
        <v>25604532</v>
      </c>
      <c r="O188" s="43">
        <v>45993.960335648146</v>
      </c>
      <c r="P188" s="28" t="s">
        <v>4248</v>
      </c>
      <c r="Q188" s="27" t="s">
        <v>4538</v>
      </c>
      <c r="R188" s="27">
        <v>1071840170</v>
      </c>
      <c r="S188" s="27" t="s">
        <v>533</v>
      </c>
      <c r="T188" s="28">
        <v>9751500</v>
      </c>
      <c r="U188" s="28">
        <v>9751500</v>
      </c>
      <c r="V188" s="28">
        <v>4117300</v>
      </c>
      <c r="W188" s="28">
        <v>5634200</v>
      </c>
      <c r="X188" s="28">
        <v>0</v>
      </c>
      <c r="Y188" s="28">
        <v>5634200</v>
      </c>
      <c r="Z188" s="28">
        <v>5634200</v>
      </c>
      <c r="AD188" s="4"/>
      <c r="AG188" s="3"/>
      <c r="AH188" s="3"/>
      <c r="AI188" s="3"/>
      <c r="AJ188" s="3"/>
      <c r="AK188" s="3"/>
      <c r="AM188" s="3"/>
      <c r="AP188" s="3"/>
      <c r="AQ188" s="3"/>
      <c r="AR188" s="3"/>
      <c r="AS188" s="3"/>
    </row>
    <row r="189" spans="1:45" x14ac:dyDescent="0.2">
      <c r="A189" s="27" t="s">
        <v>3817</v>
      </c>
      <c r="B189" s="27" t="s">
        <v>3499</v>
      </c>
      <c r="C189" s="27" t="s">
        <v>13024</v>
      </c>
      <c r="D189" s="27">
        <v>871</v>
      </c>
      <c r="E189" s="27" t="s">
        <v>13025</v>
      </c>
      <c r="F189" s="27">
        <v>60</v>
      </c>
      <c r="G189" s="27" t="s">
        <v>37</v>
      </c>
      <c r="H189" s="27">
        <v>10014</v>
      </c>
      <c r="I189" s="27" t="s">
        <v>3583</v>
      </c>
      <c r="J189" s="27" t="s">
        <v>13580</v>
      </c>
      <c r="K189" s="27" t="s">
        <v>75</v>
      </c>
      <c r="L189" s="27" t="s">
        <v>4542</v>
      </c>
      <c r="M189" s="27">
        <v>25804922</v>
      </c>
      <c r="N189" s="27">
        <v>25604532</v>
      </c>
      <c r="O189" s="43">
        <v>45994.338472222225</v>
      </c>
      <c r="P189" s="28" t="s">
        <v>4248</v>
      </c>
      <c r="Q189" s="27" t="s">
        <v>4543</v>
      </c>
      <c r="R189" s="27">
        <v>1053323238</v>
      </c>
      <c r="S189" s="27" t="s">
        <v>2595</v>
      </c>
      <c r="T189" s="28">
        <v>9751500</v>
      </c>
      <c r="U189" s="28">
        <v>9751500</v>
      </c>
      <c r="V189" s="28">
        <v>5200800</v>
      </c>
      <c r="W189" s="28">
        <v>4550700</v>
      </c>
      <c r="X189" s="28">
        <v>0</v>
      </c>
      <c r="Y189" s="28">
        <v>4550700</v>
      </c>
      <c r="Z189" s="28">
        <v>4550700</v>
      </c>
      <c r="AD189" s="4"/>
      <c r="AG189" s="3"/>
      <c r="AH189" s="3"/>
      <c r="AI189" s="3"/>
      <c r="AJ189" s="3"/>
      <c r="AK189" s="3"/>
      <c r="AM189" s="3"/>
      <c r="AP189" s="3"/>
      <c r="AQ189" s="3"/>
      <c r="AR189" s="3"/>
      <c r="AS189" s="3"/>
    </row>
    <row r="190" spans="1:45" x14ac:dyDescent="0.2">
      <c r="A190" s="27" t="s">
        <v>3817</v>
      </c>
      <c r="B190" s="27" t="s">
        <v>3499</v>
      </c>
      <c r="C190" s="27" t="s">
        <v>13024</v>
      </c>
      <c r="D190" s="27">
        <v>871</v>
      </c>
      <c r="E190" s="27" t="s">
        <v>13025</v>
      </c>
      <c r="F190" s="27">
        <v>60</v>
      </c>
      <c r="G190" s="27" t="s">
        <v>37</v>
      </c>
      <c r="H190" s="27">
        <v>10014</v>
      </c>
      <c r="I190" s="27" t="s">
        <v>3583</v>
      </c>
      <c r="J190" s="27" t="s">
        <v>13581</v>
      </c>
      <c r="K190" s="27" t="s">
        <v>75</v>
      </c>
      <c r="L190" s="27" t="s">
        <v>4548</v>
      </c>
      <c r="M190" s="27">
        <v>25804943</v>
      </c>
      <c r="N190" s="27">
        <v>25604532</v>
      </c>
      <c r="O190" s="43">
        <v>45994.592997685184</v>
      </c>
      <c r="P190" s="28" t="s">
        <v>4248</v>
      </c>
      <c r="Q190" s="27" t="s">
        <v>4024</v>
      </c>
      <c r="R190" s="27">
        <v>1070608507</v>
      </c>
      <c r="S190" s="27" t="s">
        <v>2431</v>
      </c>
      <c r="T190" s="28">
        <v>9751500</v>
      </c>
      <c r="U190" s="28">
        <v>4117300</v>
      </c>
      <c r="V190" s="28">
        <v>4117300</v>
      </c>
      <c r="W190" s="28">
        <v>0</v>
      </c>
      <c r="X190" s="28">
        <v>0</v>
      </c>
      <c r="Y190" s="28">
        <v>0</v>
      </c>
      <c r="Z190" s="28">
        <v>0</v>
      </c>
      <c r="AD190" s="4"/>
      <c r="AG190" s="3"/>
      <c r="AH190" s="3"/>
      <c r="AI190" s="3"/>
      <c r="AJ190" s="3"/>
      <c r="AK190" s="3"/>
      <c r="AM190" s="3"/>
      <c r="AP190" s="3"/>
      <c r="AQ190" s="3"/>
      <c r="AR190" s="3"/>
      <c r="AS190" s="3"/>
    </row>
    <row r="191" spans="1:45" x14ac:dyDescent="0.2">
      <c r="A191" s="27" t="s">
        <v>3817</v>
      </c>
      <c r="B191" s="27" t="s">
        <v>3499</v>
      </c>
      <c r="C191" s="27" t="s">
        <v>13024</v>
      </c>
      <c r="D191" s="27">
        <v>871</v>
      </c>
      <c r="E191" s="27" t="s">
        <v>13025</v>
      </c>
      <c r="F191" s="27">
        <v>60</v>
      </c>
      <c r="G191" s="27" t="s">
        <v>37</v>
      </c>
      <c r="H191" s="27">
        <v>10014</v>
      </c>
      <c r="I191" s="27" t="s">
        <v>3583</v>
      </c>
      <c r="J191" s="27" t="s">
        <v>13582</v>
      </c>
      <c r="K191" s="27" t="s">
        <v>75</v>
      </c>
      <c r="L191" s="27" t="s">
        <v>4550</v>
      </c>
      <c r="M191" s="27">
        <v>25804960</v>
      </c>
      <c r="N191" s="27">
        <v>25604532</v>
      </c>
      <c r="O191" s="43">
        <v>45994.920694444445</v>
      </c>
      <c r="P191" s="28" t="s">
        <v>2869</v>
      </c>
      <c r="Q191" s="27" t="s">
        <v>4551</v>
      </c>
      <c r="R191" s="27">
        <v>1016011947</v>
      </c>
      <c r="S191" s="27" t="s">
        <v>2594</v>
      </c>
      <c r="T191" s="28">
        <v>7584500</v>
      </c>
      <c r="U191" s="28">
        <v>7584500</v>
      </c>
      <c r="V191" s="28">
        <v>7151100</v>
      </c>
      <c r="W191" s="28">
        <v>433400</v>
      </c>
      <c r="X191" s="28">
        <v>0</v>
      </c>
      <c r="Y191" s="28">
        <v>433400</v>
      </c>
      <c r="Z191" s="28">
        <v>433400</v>
      </c>
      <c r="AD191" s="4"/>
      <c r="AG191" s="3"/>
      <c r="AH191" s="3"/>
      <c r="AI191" s="3"/>
      <c r="AJ191" s="3"/>
      <c r="AK191" s="3"/>
      <c r="AM191" s="3"/>
      <c r="AP191" s="3"/>
      <c r="AQ191" s="3"/>
      <c r="AR191" s="3"/>
      <c r="AS191" s="3"/>
    </row>
    <row r="192" spans="1:45" x14ac:dyDescent="0.2">
      <c r="A192" s="27" t="s">
        <v>3817</v>
      </c>
      <c r="B192" s="27" t="s">
        <v>3499</v>
      </c>
      <c r="C192" s="27" t="s">
        <v>13024</v>
      </c>
      <c r="D192" s="27">
        <v>871</v>
      </c>
      <c r="E192" s="27" t="s">
        <v>13025</v>
      </c>
      <c r="F192" s="27">
        <v>60</v>
      </c>
      <c r="G192" s="27" t="s">
        <v>37</v>
      </c>
      <c r="H192" s="27">
        <v>10014</v>
      </c>
      <c r="I192" s="27" t="s">
        <v>3583</v>
      </c>
      <c r="J192" s="27" t="s">
        <v>13584</v>
      </c>
      <c r="K192" s="27" t="s">
        <v>75</v>
      </c>
      <c r="L192" s="27" t="s">
        <v>4560</v>
      </c>
      <c r="M192" s="27">
        <v>25805032</v>
      </c>
      <c r="N192" s="27">
        <v>25604532</v>
      </c>
      <c r="O192" s="43">
        <v>45996.942326388889</v>
      </c>
      <c r="P192" s="28" t="s">
        <v>766</v>
      </c>
      <c r="Q192" s="27" t="s">
        <v>4551</v>
      </c>
      <c r="R192" s="27">
        <v>1073239820</v>
      </c>
      <c r="S192" s="27" t="s">
        <v>2757</v>
      </c>
      <c r="T192" s="28">
        <v>8017900</v>
      </c>
      <c r="U192" s="28">
        <v>8017900</v>
      </c>
      <c r="V192" s="28">
        <v>3683900</v>
      </c>
      <c r="W192" s="28">
        <v>4334000</v>
      </c>
      <c r="X192" s="28">
        <v>0</v>
      </c>
      <c r="Y192" s="28">
        <v>4334000</v>
      </c>
      <c r="Z192" s="28">
        <v>4334000</v>
      </c>
      <c r="AD192" s="4"/>
      <c r="AG192" s="3"/>
      <c r="AH192" s="3"/>
      <c r="AI192" s="3"/>
      <c r="AJ192" s="3"/>
      <c r="AK192" s="3"/>
      <c r="AM192" s="3"/>
      <c r="AP192" s="3"/>
      <c r="AQ192" s="3"/>
      <c r="AR192" s="3"/>
      <c r="AS192" s="3"/>
    </row>
    <row r="193" spans="1:45" x14ac:dyDescent="0.2">
      <c r="A193" s="27" t="s">
        <v>3817</v>
      </c>
      <c r="B193" s="27" t="s">
        <v>3499</v>
      </c>
      <c r="C193" s="27" t="s">
        <v>13024</v>
      </c>
      <c r="D193" s="27">
        <v>871</v>
      </c>
      <c r="E193" s="27" t="s">
        <v>13025</v>
      </c>
      <c r="F193" s="27">
        <v>60</v>
      </c>
      <c r="G193" s="27" t="s">
        <v>37</v>
      </c>
      <c r="H193" s="27">
        <v>10014</v>
      </c>
      <c r="I193" s="27" t="s">
        <v>3583</v>
      </c>
      <c r="J193" s="27" t="s">
        <v>13585</v>
      </c>
      <c r="K193" s="27" t="s">
        <v>75</v>
      </c>
      <c r="L193" s="27" t="s">
        <v>4564</v>
      </c>
      <c r="M193" s="27">
        <v>25805054</v>
      </c>
      <c r="N193" s="27">
        <v>25604532</v>
      </c>
      <c r="O193" s="43">
        <v>45997.735960648148</v>
      </c>
      <c r="P193" s="28" t="s">
        <v>766</v>
      </c>
      <c r="Q193" s="27" t="s">
        <v>4541</v>
      </c>
      <c r="R193" s="27">
        <v>1053330314</v>
      </c>
      <c r="S193" s="27" t="s">
        <v>953</v>
      </c>
      <c r="T193" s="28">
        <v>7584500</v>
      </c>
      <c r="U193" s="28">
        <v>7584500</v>
      </c>
      <c r="V193" s="28">
        <v>4767400</v>
      </c>
      <c r="W193" s="28">
        <v>2817100</v>
      </c>
      <c r="X193" s="28">
        <v>0</v>
      </c>
      <c r="Y193" s="28">
        <v>2817100</v>
      </c>
      <c r="Z193" s="28">
        <v>2817100</v>
      </c>
      <c r="AD193" s="4"/>
      <c r="AG193" s="3"/>
      <c r="AH193" s="3"/>
      <c r="AI193" s="3"/>
      <c r="AJ193" s="3"/>
      <c r="AK193" s="3"/>
      <c r="AM193" s="3"/>
      <c r="AP193" s="3"/>
      <c r="AQ193" s="3"/>
      <c r="AR193" s="3"/>
      <c r="AS193" s="3"/>
    </row>
    <row r="194" spans="1:45" x14ac:dyDescent="0.2">
      <c r="A194" s="27" t="s">
        <v>3817</v>
      </c>
      <c r="B194" s="27" t="s">
        <v>3499</v>
      </c>
      <c r="C194" s="27" t="s">
        <v>13024</v>
      </c>
      <c r="D194" s="27">
        <v>871</v>
      </c>
      <c r="E194" s="27" t="s">
        <v>13025</v>
      </c>
      <c r="F194" s="27">
        <v>60</v>
      </c>
      <c r="G194" s="27" t="s">
        <v>37</v>
      </c>
      <c r="H194" s="27">
        <v>10014</v>
      </c>
      <c r="I194" s="27" t="s">
        <v>3583</v>
      </c>
      <c r="J194" s="27" t="s">
        <v>13601</v>
      </c>
      <c r="K194" s="27" t="s">
        <v>75</v>
      </c>
      <c r="L194" s="27" t="s">
        <v>4595</v>
      </c>
      <c r="M194" s="27">
        <v>25805125</v>
      </c>
      <c r="N194" s="27">
        <v>25604528</v>
      </c>
      <c r="O194" s="43">
        <v>46001.800474537034</v>
      </c>
      <c r="P194" s="28" t="s">
        <v>2870</v>
      </c>
      <c r="Q194" s="27" t="s">
        <v>4596</v>
      </c>
      <c r="R194" s="27">
        <v>1014182559</v>
      </c>
      <c r="S194" s="27" t="s">
        <v>2052</v>
      </c>
      <c r="T194" s="28">
        <v>10500000</v>
      </c>
      <c r="U194" s="28">
        <v>6066667</v>
      </c>
      <c r="V194" s="28">
        <v>6066667</v>
      </c>
      <c r="W194" s="28">
        <v>0</v>
      </c>
      <c r="X194" s="28">
        <v>0</v>
      </c>
      <c r="Y194" s="28">
        <v>0</v>
      </c>
      <c r="Z194" s="28">
        <v>0</v>
      </c>
      <c r="AD194" s="4"/>
      <c r="AG194" s="3"/>
      <c r="AH194" s="3"/>
      <c r="AI194" s="3"/>
      <c r="AJ194" s="3"/>
      <c r="AK194" s="3"/>
      <c r="AM194" s="3"/>
      <c r="AP194" s="3"/>
      <c r="AQ194" s="3"/>
      <c r="AR194" s="3"/>
      <c r="AS194" s="3"/>
    </row>
    <row r="195" spans="1:45" x14ac:dyDescent="0.2">
      <c r="A195" s="27" t="s">
        <v>3817</v>
      </c>
      <c r="B195" s="27" t="s">
        <v>3499</v>
      </c>
      <c r="C195" s="27" t="s">
        <v>13024</v>
      </c>
      <c r="D195" s="27">
        <v>871</v>
      </c>
      <c r="E195" s="27" t="s">
        <v>13025</v>
      </c>
      <c r="F195" s="27">
        <v>60</v>
      </c>
      <c r="G195" s="27" t="s">
        <v>37</v>
      </c>
      <c r="H195" s="27">
        <v>10014</v>
      </c>
      <c r="I195" s="27" t="s">
        <v>3583</v>
      </c>
      <c r="J195" s="27" t="s">
        <v>13602</v>
      </c>
      <c r="K195" s="27" t="s">
        <v>75</v>
      </c>
      <c r="L195" s="27" t="s">
        <v>4597</v>
      </c>
      <c r="M195" s="27">
        <v>25805129</v>
      </c>
      <c r="N195" s="27">
        <v>25604531</v>
      </c>
      <c r="O195" s="43">
        <v>46001.931087962963</v>
      </c>
      <c r="P195" s="28" t="s">
        <v>2870</v>
      </c>
      <c r="Q195" s="27" t="s">
        <v>4546</v>
      </c>
      <c r="R195" s="27">
        <v>39751815</v>
      </c>
      <c r="S195" s="27" t="s">
        <v>633</v>
      </c>
      <c r="T195" s="28">
        <v>12984000</v>
      </c>
      <c r="U195" s="28">
        <v>12984000</v>
      </c>
      <c r="V195" s="28">
        <v>8367467</v>
      </c>
      <c r="W195" s="28">
        <v>4616533</v>
      </c>
      <c r="X195" s="28">
        <v>0</v>
      </c>
      <c r="Y195" s="28">
        <v>4616533</v>
      </c>
      <c r="Z195" s="28">
        <v>4616533</v>
      </c>
      <c r="AD195" s="4"/>
      <c r="AG195" s="3"/>
      <c r="AH195" s="3"/>
      <c r="AI195" s="3"/>
      <c r="AJ195" s="3"/>
      <c r="AK195" s="3"/>
      <c r="AM195" s="3"/>
      <c r="AP195" s="3"/>
      <c r="AQ195" s="3"/>
      <c r="AR195" s="3"/>
      <c r="AS195" s="3"/>
    </row>
    <row r="196" spans="1:45" x14ac:dyDescent="0.2">
      <c r="A196" s="27" t="s">
        <v>3817</v>
      </c>
      <c r="B196" s="27" t="s">
        <v>3499</v>
      </c>
      <c r="C196" s="27" t="s">
        <v>13024</v>
      </c>
      <c r="D196" s="27">
        <v>871</v>
      </c>
      <c r="E196" s="27" t="s">
        <v>13025</v>
      </c>
      <c r="F196" s="27">
        <v>60</v>
      </c>
      <c r="G196" s="27" t="s">
        <v>37</v>
      </c>
      <c r="H196" s="27">
        <v>10014</v>
      </c>
      <c r="I196" s="27" t="s">
        <v>3583</v>
      </c>
      <c r="J196" s="27" t="s">
        <v>13604</v>
      </c>
      <c r="K196" s="27" t="s">
        <v>75</v>
      </c>
      <c r="L196" s="27" t="s">
        <v>4599</v>
      </c>
      <c r="M196" s="27">
        <v>25805140</v>
      </c>
      <c r="N196" s="27">
        <v>25604532</v>
      </c>
      <c r="O196" s="43">
        <v>46002.38244212963</v>
      </c>
      <c r="P196" s="28" t="s">
        <v>2870</v>
      </c>
      <c r="Q196" s="27" t="s">
        <v>4024</v>
      </c>
      <c r="R196" s="27">
        <v>1016049372</v>
      </c>
      <c r="S196" s="27" t="s">
        <v>584</v>
      </c>
      <c r="T196" s="28">
        <v>9751500</v>
      </c>
      <c r="U196" s="28">
        <v>9751500</v>
      </c>
      <c r="V196" s="28">
        <v>8668000</v>
      </c>
      <c r="W196" s="28">
        <v>1083500</v>
      </c>
      <c r="X196" s="28">
        <v>0</v>
      </c>
      <c r="Y196" s="28">
        <v>1083500</v>
      </c>
      <c r="Z196" s="28">
        <v>1083500</v>
      </c>
      <c r="AD196" s="4"/>
      <c r="AG196" s="3"/>
      <c r="AH196" s="3"/>
      <c r="AI196" s="3"/>
      <c r="AJ196" s="3"/>
      <c r="AK196" s="3"/>
      <c r="AM196" s="3"/>
      <c r="AP196" s="3"/>
      <c r="AQ196" s="3"/>
      <c r="AR196" s="3"/>
      <c r="AS196" s="3"/>
    </row>
    <row r="197" spans="1:45" x14ac:dyDescent="0.2">
      <c r="A197" s="27" t="s">
        <v>3817</v>
      </c>
      <c r="B197" s="27" t="s">
        <v>3499</v>
      </c>
      <c r="C197" s="27" t="s">
        <v>13024</v>
      </c>
      <c r="D197" s="27">
        <v>871</v>
      </c>
      <c r="E197" s="27" t="s">
        <v>13025</v>
      </c>
      <c r="F197" s="27">
        <v>60</v>
      </c>
      <c r="G197" s="27" t="s">
        <v>37</v>
      </c>
      <c r="H197" s="27">
        <v>10014</v>
      </c>
      <c r="I197" s="27" t="s">
        <v>3583</v>
      </c>
      <c r="J197" s="27" t="s">
        <v>13609</v>
      </c>
      <c r="K197" s="27" t="s">
        <v>75</v>
      </c>
      <c r="L197" s="27" t="s">
        <v>4615</v>
      </c>
      <c r="M197" s="27">
        <v>25805200</v>
      </c>
      <c r="N197" s="27">
        <v>25604532</v>
      </c>
      <c r="O197" s="43">
        <v>46006.28465277778</v>
      </c>
      <c r="P197" s="28" t="s">
        <v>2867</v>
      </c>
      <c r="Q197" s="27" t="s">
        <v>4616</v>
      </c>
      <c r="R197" s="27">
        <v>1070613927</v>
      </c>
      <c r="S197" s="27" t="s">
        <v>1025</v>
      </c>
      <c r="T197" s="28">
        <v>7584500</v>
      </c>
      <c r="U197" s="28">
        <v>7584500</v>
      </c>
      <c r="V197" s="28">
        <v>4984100</v>
      </c>
      <c r="W197" s="28">
        <v>2600400</v>
      </c>
      <c r="X197" s="28">
        <v>0</v>
      </c>
      <c r="Y197" s="28">
        <v>2600400</v>
      </c>
      <c r="Z197" s="28">
        <v>2600400</v>
      </c>
      <c r="AD197" s="4"/>
      <c r="AG197" s="3"/>
      <c r="AH197" s="3"/>
      <c r="AI197" s="3"/>
      <c r="AJ197" s="3"/>
      <c r="AK197" s="3"/>
      <c r="AM197" s="3"/>
      <c r="AP197" s="3"/>
      <c r="AQ197" s="3"/>
      <c r="AR197" s="3"/>
      <c r="AS197" s="3"/>
    </row>
    <row r="198" spans="1:45" x14ac:dyDescent="0.2">
      <c r="A198" s="27" t="s">
        <v>3817</v>
      </c>
      <c r="B198" s="27" t="s">
        <v>3499</v>
      </c>
      <c r="C198" s="27" t="s">
        <v>13024</v>
      </c>
      <c r="D198" s="27">
        <v>871</v>
      </c>
      <c r="E198" s="27" t="s">
        <v>13025</v>
      </c>
      <c r="F198" s="27">
        <v>60</v>
      </c>
      <c r="G198" s="27" t="s">
        <v>37</v>
      </c>
      <c r="H198" s="27">
        <v>10014</v>
      </c>
      <c r="I198" s="27" t="s">
        <v>3583</v>
      </c>
      <c r="J198" s="27" t="s">
        <v>13617</v>
      </c>
      <c r="K198" s="27" t="s">
        <v>75</v>
      </c>
      <c r="L198" s="27" t="s">
        <v>8430</v>
      </c>
      <c r="M198" s="27">
        <v>25805328</v>
      </c>
      <c r="N198" s="27">
        <v>25604532</v>
      </c>
      <c r="O198" s="43">
        <v>46007.942152777781</v>
      </c>
      <c r="P198" s="28" t="s">
        <v>2654</v>
      </c>
      <c r="Q198" s="27" t="s">
        <v>8431</v>
      </c>
      <c r="R198" s="27">
        <v>39646791</v>
      </c>
      <c r="S198" s="27" t="s">
        <v>1629</v>
      </c>
      <c r="T198" s="28">
        <v>6067600</v>
      </c>
      <c r="U198" s="28">
        <v>6067600</v>
      </c>
      <c r="V198" s="28">
        <v>3467200</v>
      </c>
      <c r="W198" s="28">
        <v>2600400</v>
      </c>
      <c r="X198" s="28">
        <v>0</v>
      </c>
      <c r="Y198" s="28">
        <v>2600400</v>
      </c>
      <c r="Z198" s="28">
        <v>2600400</v>
      </c>
      <c r="AD198" s="4"/>
      <c r="AG198" s="3"/>
      <c r="AH198" s="3"/>
      <c r="AI198" s="3"/>
      <c r="AJ198" s="3"/>
      <c r="AK198" s="3"/>
      <c r="AM198" s="3"/>
      <c r="AP198" s="3"/>
      <c r="AQ198" s="3"/>
      <c r="AR198" s="3"/>
      <c r="AS198" s="3"/>
    </row>
    <row r="199" spans="1:45" x14ac:dyDescent="0.2">
      <c r="A199" s="27" t="s">
        <v>3817</v>
      </c>
      <c r="B199" s="27" t="s">
        <v>3499</v>
      </c>
      <c r="C199" s="27" t="s">
        <v>13024</v>
      </c>
      <c r="D199" s="27">
        <v>871</v>
      </c>
      <c r="E199" s="27" t="s">
        <v>13025</v>
      </c>
      <c r="F199" s="27">
        <v>60</v>
      </c>
      <c r="G199" s="27" t="s">
        <v>37</v>
      </c>
      <c r="H199" s="27">
        <v>10014</v>
      </c>
      <c r="I199" s="27" t="s">
        <v>3583</v>
      </c>
      <c r="J199" s="27" t="s">
        <v>13618</v>
      </c>
      <c r="K199" s="27" t="s">
        <v>75</v>
      </c>
      <c r="L199" s="27" t="s">
        <v>8432</v>
      </c>
      <c r="M199" s="27">
        <v>25805329</v>
      </c>
      <c r="N199" s="27">
        <v>25604532</v>
      </c>
      <c r="O199" s="43">
        <v>46007.943483796298</v>
      </c>
      <c r="P199" s="28" t="s">
        <v>2654</v>
      </c>
      <c r="Q199" s="27" t="s">
        <v>4024</v>
      </c>
      <c r="R199" s="27">
        <v>1069730920</v>
      </c>
      <c r="S199" s="27" t="s">
        <v>2593</v>
      </c>
      <c r="T199" s="28">
        <v>8017900</v>
      </c>
      <c r="U199" s="28">
        <v>1950300</v>
      </c>
      <c r="V199" s="28">
        <v>1950300</v>
      </c>
      <c r="W199" s="28">
        <v>0</v>
      </c>
      <c r="X199" s="28">
        <v>0</v>
      </c>
      <c r="Y199" s="28">
        <v>0</v>
      </c>
      <c r="Z199" s="28">
        <v>0</v>
      </c>
      <c r="AD199" s="4"/>
      <c r="AG199" s="3"/>
      <c r="AH199" s="3"/>
      <c r="AI199" s="3"/>
      <c r="AJ199" s="3"/>
      <c r="AK199" s="3"/>
      <c r="AM199" s="3"/>
      <c r="AP199" s="3"/>
      <c r="AQ199" s="3"/>
      <c r="AR199" s="3"/>
      <c r="AS199" s="3"/>
    </row>
    <row r="200" spans="1:45" x14ac:dyDescent="0.2">
      <c r="A200" s="27" t="s">
        <v>3817</v>
      </c>
      <c r="B200" s="27" t="s">
        <v>3499</v>
      </c>
      <c r="C200" s="27" t="s">
        <v>13024</v>
      </c>
      <c r="D200" s="27">
        <v>871</v>
      </c>
      <c r="E200" s="27" t="s">
        <v>13025</v>
      </c>
      <c r="F200" s="27">
        <v>60</v>
      </c>
      <c r="G200" s="27" t="s">
        <v>37</v>
      </c>
      <c r="H200" s="27">
        <v>10014</v>
      </c>
      <c r="I200" s="27" t="s">
        <v>3583</v>
      </c>
      <c r="J200" s="27" t="s">
        <v>13626</v>
      </c>
      <c r="K200" s="27" t="s">
        <v>75</v>
      </c>
      <c r="L200" s="27" t="s">
        <v>8439</v>
      </c>
      <c r="M200" s="27">
        <v>25805427</v>
      </c>
      <c r="N200" s="27">
        <v>25604532</v>
      </c>
      <c r="O200" s="43">
        <v>46010.038391203707</v>
      </c>
      <c r="P200" s="28" t="s">
        <v>770</v>
      </c>
      <c r="Q200" s="27" t="s">
        <v>4024</v>
      </c>
      <c r="R200" s="27">
        <v>39610241</v>
      </c>
      <c r="S200" s="27" t="s">
        <v>2591</v>
      </c>
      <c r="T200" s="28">
        <v>7584500</v>
      </c>
      <c r="U200" s="28">
        <v>7584500</v>
      </c>
      <c r="V200" s="28">
        <v>5634200</v>
      </c>
      <c r="W200" s="28">
        <v>1950300</v>
      </c>
      <c r="X200" s="28">
        <v>0</v>
      </c>
      <c r="Y200" s="28">
        <v>1950300</v>
      </c>
      <c r="Z200" s="28">
        <v>1950300</v>
      </c>
      <c r="AD200" s="4"/>
      <c r="AG200" s="3"/>
      <c r="AH200" s="3"/>
      <c r="AI200" s="3"/>
      <c r="AJ200" s="3"/>
      <c r="AK200" s="3"/>
      <c r="AM200" s="3"/>
      <c r="AP200" s="3"/>
      <c r="AQ200" s="3"/>
      <c r="AR200" s="3"/>
      <c r="AS200" s="3"/>
    </row>
    <row r="201" spans="1:45" x14ac:dyDescent="0.2">
      <c r="A201" s="27" t="s">
        <v>3817</v>
      </c>
      <c r="B201" s="27" t="s">
        <v>3499</v>
      </c>
      <c r="C201" s="27" t="s">
        <v>13024</v>
      </c>
      <c r="D201" s="27">
        <v>871</v>
      </c>
      <c r="E201" s="27" t="s">
        <v>13025</v>
      </c>
      <c r="F201" s="27">
        <v>60</v>
      </c>
      <c r="G201" s="27" t="s">
        <v>37</v>
      </c>
      <c r="H201" s="27">
        <v>10014</v>
      </c>
      <c r="I201" s="27" t="s">
        <v>3583</v>
      </c>
      <c r="J201" s="27" t="s">
        <v>13631</v>
      </c>
      <c r="K201" s="27" t="s">
        <v>75</v>
      </c>
      <c r="L201" s="27" t="s">
        <v>8443</v>
      </c>
      <c r="M201" s="27">
        <v>25805440</v>
      </c>
      <c r="N201" s="27">
        <v>25604533</v>
      </c>
      <c r="O201" s="43">
        <v>46010.4141087963</v>
      </c>
      <c r="P201" s="28" t="s">
        <v>771</v>
      </c>
      <c r="Q201" s="27" t="s">
        <v>8444</v>
      </c>
      <c r="R201" s="27">
        <v>3212876</v>
      </c>
      <c r="S201" s="27" t="s">
        <v>3258</v>
      </c>
      <c r="T201" s="28">
        <v>5000000</v>
      </c>
      <c r="U201" s="28">
        <v>5000000</v>
      </c>
      <c r="V201" s="28">
        <v>3666667</v>
      </c>
      <c r="W201" s="28">
        <v>1333333</v>
      </c>
      <c r="X201" s="28">
        <v>0</v>
      </c>
      <c r="Y201" s="28">
        <v>1333333</v>
      </c>
      <c r="Z201" s="28">
        <v>1333333</v>
      </c>
      <c r="AD201" s="4"/>
      <c r="AG201" s="3"/>
      <c r="AH201" s="3"/>
      <c r="AI201" s="3"/>
      <c r="AJ201" s="3"/>
      <c r="AK201" s="3"/>
      <c r="AM201" s="3"/>
      <c r="AP201" s="3"/>
      <c r="AQ201" s="3"/>
      <c r="AR201" s="3"/>
      <c r="AS201" s="3"/>
    </row>
    <row r="202" spans="1:45" x14ac:dyDescent="0.2">
      <c r="A202" s="27" t="s">
        <v>3817</v>
      </c>
      <c r="B202" s="27" t="s">
        <v>3499</v>
      </c>
      <c r="C202" s="27" t="s">
        <v>13024</v>
      </c>
      <c r="D202" s="27">
        <v>871</v>
      </c>
      <c r="E202" s="27" t="s">
        <v>13025</v>
      </c>
      <c r="F202" s="27">
        <v>60</v>
      </c>
      <c r="G202" s="27" t="s">
        <v>37</v>
      </c>
      <c r="H202" s="27">
        <v>10014</v>
      </c>
      <c r="I202" s="27" t="s">
        <v>3583</v>
      </c>
      <c r="J202" s="27" t="s">
        <v>13642</v>
      </c>
      <c r="K202" s="27" t="s">
        <v>75</v>
      </c>
      <c r="L202" s="27" t="s">
        <v>8463</v>
      </c>
      <c r="M202" s="27">
        <v>25805512</v>
      </c>
      <c r="N202" s="27">
        <v>25604534</v>
      </c>
      <c r="O202" s="43">
        <v>46013.337453703702</v>
      </c>
      <c r="P202" s="28" t="s">
        <v>774</v>
      </c>
      <c r="Q202" s="27" t="s">
        <v>8464</v>
      </c>
      <c r="R202" s="27">
        <v>1075686800</v>
      </c>
      <c r="S202" s="27" t="s">
        <v>2747</v>
      </c>
      <c r="T202" s="28">
        <v>7300000</v>
      </c>
      <c r="U202" s="28">
        <v>7300000</v>
      </c>
      <c r="V202" s="28">
        <v>6083333</v>
      </c>
      <c r="W202" s="28">
        <v>1216667</v>
      </c>
      <c r="X202" s="28">
        <v>0</v>
      </c>
      <c r="Y202" s="28">
        <v>1216667</v>
      </c>
      <c r="Z202" s="28">
        <v>1216667</v>
      </c>
      <c r="AD202" s="4"/>
      <c r="AG202" s="3"/>
      <c r="AH202" s="3"/>
      <c r="AI202" s="3"/>
      <c r="AJ202" s="3"/>
      <c r="AK202" s="3"/>
      <c r="AM202" s="3"/>
      <c r="AP202" s="3"/>
      <c r="AQ202" s="3"/>
      <c r="AR202" s="3"/>
      <c r="AS202" s="3"/>
    </row>
    <row r="203" spans="1:45" x14ac:dyDescent="0.2">
      <c r="A203" s="5" t="s">
        <v>3817</v>
      </c>
      <c r="B203" s="5" t="s">
        <v>3499</v>
      </c>
      <c r="C203" s="5" t="s">
        <v>13024</v>
      </c>
      <c r="D203" s="5">
        <v>871</v>
      </c>
      <c r="E203" s="5" t="s">
        <v>13025</v>
      </c>
      <c r="F203" s="27">
        <v>60</v>
      </c>
      <c r="G203" s="27" t="s">
        <v>37</v>
      </c>
      <c r="H203" s="5">
        <v>10014</v>
      </c>
      <c r="I203" s="5" t="s">
        <v>3583</v>
      </c>
      <c r="J203" s="5" t="s">
        <v>13649</v>
      </c>
      <c r="K203" s="5" t="s">
        <v>75</v>
      </c>
      <c r="L203" s="5" t="s">
        <v>8480</v>
      </c>
      <c r="M203" s="5">
        <v>25805570</v>
      </c>
      <c r="N203" s="5">
        <v>25604527</v>
      </c>
      <c r="O203" s="6">
        <v>46014.437314814815</v>
      </c>
      <c r="P203" s="4" t="s">
        <v>7482</v>
      </c>
      <c r="Q203" s="5" t="s">
        <v>8481</v>
      </c>
      <c r="R203" s="5">
        <v>3233670</v>
      </c>
      <c r="S203" s="5" t="s">
        <v>532</v>
      </c>
      <c r="T203" s="4">
        <v>5700000</v>
      </c>
      <c r="U203" s="4">
        <v>5700000</v>
      </c>
      <c r="V203" s="4">
        <v>4200000</v>
      </c>
      <c r="W203" s="4">
        <v>1500000</v>
      </c>
      <c r="X203" s="4">
        <v>0</v>
      </c>
      <c r="Y203" s="4">
        <v>1500000</v>
      </c>
      <c r="Z203" s="4">
        <v>1500000</v>
      </c>
      <c r="AD203" s="4"/>
      <c r="AG203" s="3"/>
      <c r="AH203" s="3"/>
      <c r="AI203" s="3"/>
      <c r="AJ203" s="3"/>
      <c r="AK203" s="3"/>
      <c r="AM203" s="3"/>
      <c r="AP203" s="3"/>
      <c r="AQ203" s="3"/>
      <c r="AR203" s="3"/>
      <c r="AS203" s="3"/>
    </row>
    <row r="204" spans="1:45" x14ac:dyDescent="0.2">
      <c r="A204" s="27" t="s">
        <v>3817</v>
      </c>
      <c r="B204" s="27" t="s">
        <v>3499</v>
      </c>
      <c r="C204" s="27" t="s">
        <v>13024</v>
      </c>
      <c r="D204" s="27">
        <v>871</v>
      </c>
      <c r="E204" s="27" t="s">
        <v>13025</v>
      </c>
      <c r="F204" s="27">
        <v>60</v>
      </c>
      <c r="G204" s="27" t="s">
        <v>37</v>
      </c>
      <c r="H204" s="27">
        <v>10014</v>
      </c>
      <c r="I204" s="27" t="s">
        <v>3583</v>
      </c>
      <c r="J204" s="27" t="s">
        <v>13659</v>
      </c>
      <c r="K204" s="27" t="s">
        <v>75</v>
      </c>
      <c r="L204" s="27" t="s">
        <v>1627</v>
      </c>
      <c r="M204" s="27">
        <v>25805823</v>
      </c>
      <c r="N204" s="27">
        <v>25604585</v>
      </c>
      <c r="O204" s="43">
        <v>46020.935046296298</v>
      </c>
      <c r="P204" s="28" t="s">
        <v>4489</v>
      </c>
      <c r="Q204" s="27" t="s">
        <v>8509</v>
      </c>
      <c r="R204" s="27">
        <v>286006</v>
      </c>
      <c r="S204" s="27" t="s">
        <v>632</v>
      </c>
      <c r="T204" s="28">
        <v>577067</v>
      </c>
      <c r="U204" s="28">
        <v>577067</v>
      </c>
      <c r="V204" s="28">
        <v>0</v>
      </c>
      <c r="W204" s="28">
        <v>577067</v>
      </c>
      <c r="X204" s="28">
        <v>0</v>
      </c>
      <c r="Y204" s="28">
        <v>577067</v>
      </c>
      <c r="Z204" s="28">
        <v>577067</v>
      </c>
      <c r="AD204" s="4"/>
      <c r="AG204" s="3"/>
      <c r="AH204" s="3"/>
      <c r="AI204" s="3"/>
      <c r="AJ204" s="3"/>
      <c r="AK204" s="3"/>
      <c r="AM204" s="3"/>
      <c r="AP204" s="3"/>
      <c r="AQ204" s="3"/>
      <c r="AR204" s="3"/>
      <c r="AS204" s="3"/>
    </row>
    <row r="205" spans="1:45" x14ac:dyDescent="0.2">
      <c r="A205" s="27" t="s">
        <v>3817</v>
      </c>
      <c r="B205" s="27" t="s">
        <v>3499</v>
      </c>
      <c r="C205" s="27" t="s">
        <v>13024</v>
      </c>
      <c r="D205" s="27">
        <v>871</v>
      </c>
      <c r="E205" s="27" t="s">
        <v>13025</v>
      </c>
      <c r="F205" s="27">
        <v>60</v>
      </c>
      <c r="G205" s="27" t="s">
        <v>37</v>
      </c>
      <c r="H205" s="27">
        <v>10014</v>
      </c>
      <c r="I205" s="27" t="s">
        <v>3583</v>
      </c>
      <c r="J205" s="27" t="s">
        <v>13661</v>
      </c>
      <c r="K205" s="27" t="s">
        <v>75</v>
      </c>
      <c r="L205" s="27" t="s">
        <v>8420</v>
      </c>
      <c r="M205" s="27">
        <v>25806126</v>
      </c>
      <c r="N205" s="27">
        <v>25604532</v>
      </c>
      <c r="O205" s="43">
        <v>46022</v>
      </c>
      <c r="P205" s="28" t="s">
        <v>2809</v>
      </c>
      <c r="Q205" s="27" t="s">
        <v>4551</v>
      </c>
      <c r="R205" s="27">
        <v>1140888352</v>
      </c>
      <c r="S205" s="27" t="s">
        <v>1119</v>
      </c>
      <c r="T205" s="28">
        <v>6501000</v>
      </c>
      <c r="U205" s="28">
        <v>6501000</v>
      </c>
      <c r="V205" s="28">
        <v>6501000</v>
      </c>
      <c r="W205" s="28">
        <v>0</v>
      </c>
      <c r="X205" s="28">
        <v>0</v>
      </c>
      <c r="Y205" s="28">
        <v>0</v>
      </c>
      <c r="Z205" s="28">
        <v>0</v>
      </c>
      <c r="AD205" s="4"/>
      <c r="AG205" s="3"/>
      <c r="AH205" s="3"/>
      <c r="AI205" s="3"/>
      <c r="AJ205" s="3"/>
      <c r="AK205" s="3"/>
      <c r="AM205" s="3"/>
      <c r="AP205" s="3"/>
      <c r="AQ205" s="3"/>
      <c r="AR205" s="3"/>
      <c r="AS205" s="3"/>
    </row>
    <row r="206" spans="1:45" x14ac:dyDescent="0.2">
      <c r="A206" s="27" t="s">
        <v>3817</v>
      </c>
      <c r="B206" s="27" t="s">
        <v>3499</v>
      </c>
      <c r="C206" s="27" t="s">
        <v>13024</v>
      </c>
      <c r="D206" s="27">
        <v>871</v>
      </c>
      <c r="E206" s="27" t="s">
        <v>13025</v>
      </c>
      <c r="F206" s="27">
        <v>60</v>
      </c>
      <c r="G206" s="27" t="s">
        <v>37</v>
      </c>
      <c r="H206" s="27">
        <v>10014</v>
      </c>
      <c r="I206" s="27" t="s">
        <v>3583</v>
      </c>
      <c r="J206" s="27" t="s">
        <v>13663</v>
      </c>
      <c r="K206" s="27" t="s">
        <v>75</v>
      </c>
      <c r="L206" s="27" t="s">
        <v>8404</v>
      </c>
      <c r="M206" s="27">
        <v>25806212</v>
      </c>
      <c r="N206" s="27">
        <v>25604532</v>
      </c>
      <c r="O206" s="43">
        <v>46022</v>
      </c>
      <c r="P206" s="28" t="s">
        <v>2809</v>
      </c>
      <c r="Q206" s="27" t="s">
        <v>8405</v>
      </c>
      <c r="R206" s="27">
        <v>65746907</v>
      </c>
      <c r="S206" s="27" t="s">
        <v>2678</v>
      </c>
      <c r="T206" s="28">
        <v>9751500</v>
      </c>
      <c r="U206" s="28">
        <v>9751500</v>
      </c>
      <c r="V206" s="28">
        <v>9751500</v>
      </c>
      <c r="W206" s="28">
        <v>0</v>
      </c>
      <c r="X206" s="28">
        <v>0</v>
      </c>
      <c r="Y206" s="28">
        <v>0</v>
      </c>
      <c r="Z206" s="28">
        <v>0</v>
      </c>
      <c r="AD206" s="4"/>
      <c r="AG206" s="3"/>
      <c r="AH206" s="3"/>
      <c r="AI206" s="3"/>
      <c r="AJ206" s="3"/>
      <c r="AK206" s="3"/>
      <c r="AM206" s="3"/>
      <c r="AP206" s="3"/>
      <c r="AQ206" s="3"/>
      <c r="AR206" s="3"/>
      <c r="AS206" s="3"/>
    </row>
    <row r="207" spans="1:45" x14ac:dyDescent="0.2">
      <c r="A207" s="27" t="s">
        <v>3817</v>
      </c>
      <c r="B207" s="27" t="s">
        <v>3501</v>
      </c>
      <c r="C207" s="27" t="s">
        <v>1125</v>
      </c>
      <c r="D207" s="27">
        <v>140</v>
      </c>
      <c r="E207" s="27" t="s">
        <v>12985</v>
      </c>
      <c r="F207" s="27">
        <v>10</v>
      </c>
      <c r="G207" s="27" t="s">
        <v>32</v>
      </c>
      <c r="H207" s="27">
        <v>10013</v>
      </c>
      <c r="I207" s="27" t="s">
        <v>3552</v>
      </c>
      <c r="J207" s="27" t="s">
        <v>3237</v>
      </c>
      <c r="K207" s="27" t="s">
        <v>75</v>
      </c>
      <c r="L207" s="27" t="s">
        <v>2512</v>
      </c>
      <c r="M207" s="27">
        <v>25802245</v>
      </c>
      <c r="N207" s="27">
        <v>25601714</v>
      </c>
      <c r="O207" s="43">
        <v>45719.45040509259</v>
      </c>
      <c r="P207" s="28" t="s">
        <v>2513</v>
      </c>
      <c r="Q207" s="27" t="s">
        <v>2514</v>
      </c>
      <c r="R207" s="27">
        <v>900047192</v>
      </c>
      <c r="S207" s="27" t="s">
        <v>3143</v>
      </c>
      <c r="T207" s="28">
        <v>718628400</v>
      </c>
      <c r="U207" s="28">
        <v>232955373</v>
      </c>
      <c r="V207" s="28">
        <v>0</v>
      </c>
      <c r="W207" s="28">
        <v>232955373</v>
      </c>
      <c r="X207" s="28">
        <v>0</v>
      </c>
      <c r="Y207" s="28">
        <v>232955373</v>
      </c>
      <c r="Z207" s="28">
        <v>232955373</v>
      </c>
      <c r="AD207" s="4"/>
      <c r="AG207" s="3"/>
      <c r="AH207" s="3"/>
      <c r="AI207" s="3"/>
      <c r="AJ207" s="3"/>
      <c r="AK207" s="3"/>
      <c r="AM207" s="3"/>
      <c r="AP207" s="3"/>
      <c r="AQ207" s="3"/>
      <c r="AR207" s="3"/>
      <c r="AS207" s="3"/>
    </row>
    <row r="208" spans="1:45" x14ac:dyDescent="0.2">
      <c r="A208" s="27" t="s">
        <v>3817</v>
      </c>
      <c r="B208" s="27" t="s">
        <v>3501</v>
      </c>
      <c r="C208" s="27" t="s">
        <v>959</v>
      </c>
      <c r="D208" s="27">
        <v>141</v>
      </c>
      <c r="E208" s="27" t="s">
        <v>1242</v>
      </c>
      <c r="F208" s="27">
        <v>10</v>
      </c>
      <c r="G208" s="27" t="s">
        <v>32</v>
      </c>
      <c r="H208" s="27">
        <v>10013</v>
      </c>
      <c r="I208" s="27" t="s">
        <v>3552</v>
      </c>
      <c r="J208" s="27" t="s">
        <v>13678</v>
      </c>
      <c r="K208" s="27" t="s">
        <v>75</v>
      </c>
      <c r="L208" s="27" t="s">
        <v>13679</v>
      </c>
      <c r="M208" s="27">
        <v>25802199</v>
      </c>
      <c r="N208" s="27">
        <v>25602393</v>
      </c>
      <c r="O208" s="43">
        <v>45716.3518287037</v>
      </c>
      <c r="P208" s="28" t="s">
        <v>223</v>
      </c>
      <c r="Q208" s="27" t="s">
        <v>13680</v>
      </c>
      <c r="R208" s="27">
        <v>1069762348</v>
      </c>
      <c r="S208" s="27" t="s">
        <v>13681</v>
      </c>
      <c r="T208" s="28">
        <v>33765270</v>
      </c>
      <c r="U208" s="28">
        <v>19616014</v>
      </c>
      <c r="V208" s="28">
        <v>19616014</v>
      </c>
      <c r="W208" s="28">
        <v>0</v>
      </c>
      <c r="X208" s="28">
        <v>0</v>
      </c>
      <c r="Y208" s="28">
        <v>0</v>
      </c>
      <c r="Z208" s="28">
        <v>0</v>
      </c>
      <c r="AD208" s="4"/>
      <c r="AG208" s="3"/>
      <c r="AH208" s="3"/>
      <c r="AI208" s="3"/>
      <c r="AJ208" s="3"/>
      <c r="AK208" s="3"/>
      <c r="AM208" s="3"/>
      <c r="AP208" s="3"/>
      <c r="AQ208" s="3"/>
      <c r="AR208" s="3"/>
      <c r="AS208" s="3"/>
    </row>
    <row r="209" spans="1:45" x14ac:dyDescent="0.2">
      <c r="A209" s="27" t="s">
        <v>3817</v>
      </c>
      <c r="B209" s="27" t="s">
        <v>3501</v>
      </c>
      <c r="C209" s="27" t="s">
        <v>959</v>
      </c>
      <c r="D209" s="27">
        <v>141</v>
      </c>
      <c r="E209" s="27" t="s">
        <v>1242</v>
      </c>
      <c r="F209" s="27">
        <v>10</v>
      </c>
      <c r="G209" s="27" t="s">
        <v>32</v>
      </c>
      <c r="H209" s="27">
        <v>10013</v>
      </c>
      <c r="I209" s="27" t="s">
        <v>3552</v>
      </c>
      <c r="J209" s="27" t="s">
        <v>13690</v>
      </c>
      <c r="K209" s="27" t="s">
        <v>75</v>
      </c>
      <c r="L209" s="27" t="s">
        <v>13691</v>
      </c>
      <c r="M209" s="27">
        <v>25802890</v>
      </c>
      <c r="N209" s="27">
        <v>25603013</v>
      </c>
      <c r="O209" s="43">
        <v>45751.478715277779</v>
      </c>
      <c r="P209" s="28" t="s">
        <v>770</v>
      </c>
      <c r="Q209" s="27" t="s">
        <v>13692</v>
      </c>
      <c r="R209" s="27">
        <v>1106395513</v>
      </c>
      <c r="S209" s="27" t="s">
        <v>13693</v>
      </c>
      <c r="T209" s="28">
        <v>32500000</v>
      </c>
      <c r="U209" s="28">
        <v>18500000</v>
      </c>
      <c r="V209" s="28">
        <v>18500000</v>
      </c>
      <c r="W209" s="28">
        <v>0</v>
      </c>
      <c r="X209" s="28">
        <v>0</v>
      </c>
      <c r="Y209" s="28">
        <v>0</v>
      </c>
      <c r="Z209" s="28">
        <v>0</v>
      </c>
      <c r="AD209" s="4"/>
      <c r="AG209" s="3"/>
      <c r="AH209" s="3"/>
      <c r="AI209" s="3"/>
      <c r="AJ209" s="3"/>
      <c r="AK209" s="3"/>
      <c r="AM209" s="3"/>
      <c r="AP209" s="3"/>
      <c r="AQ209" s="3"/>
      <c r="AR209" s="3"/>
      <c r="AS209" s="3"/>
    </row>
    <row r="210" spans="1:45" x14ac:dyDescent="0.2">
      <c r="A210" s="27" t="s">
        <v>3817</v>
      </c>
      <c r="B210" s="27" t="s">
        <v>3501</v>
      </c>
      <c r="C210" s="27" t="s">
        <v>959</v>
      </c>
      <c r="D210" s="27">
        <v>141</v>
      </c>
      <c r="E210" s="27" t="s">
        <v>1242</v>
      </c>
      <c r="F210" s="27">
        <v>10</v>
      </c>
      <c r="G210" s="27" t="s">
        <v>32</v>
      </c>
      <c r="H210" s="27">
        <v>10013</v>
      </c>
      <c r="I210" s="27" t="s">
        <v>3552</v>
      </c>
      <c r="J210" s="27" t="s">
        <v>13820</v>
      </c>
      <c r="K210" s="27" t="s">
        <v>75</v>
      </c>
      <c r="L210" s="27" t="s">
        <v>8829</v>
      </c>
      <c r="M210" s="27">
        <v>25806119</v>
      </c>
      <c r="N210" s="27">
        <v>25604655</v>
      </c>
      <c r="O210" s="43">
        <v>46022</v>
      </c>
      <c r="P210" s="28" t="s">
        <v>2809</v>
      </c>
      <c r="Q210" s="27" t="s">
        <v>8783</v>
      </c>
      <c r="R210" s="27">
        <v>1076660276</v>
      </c>
      <c r="S210" s="27" t="s">
        <v>8830</v>
      </c>
      <c r="T210" s="28">
        <v>4019675</v>
      </c>
      <c r="U210" s="28">
        <v>4019675</v>
      </c>
      <c r="V210" s="28">
        <v>4019675</v>
      </c>
      <c r="W210" s="28">
        <v>0</v>
      </c>
      <c r="X210" s="28">
        <v>0</v>
      </c>
      <c r="Y210" s="28">
        <v>0</v>
      </c>
      <c r="Z210" s="28">
        <v>0</v>
      </c>
      <c r="AD210" s="4"/>
      <c r="AG210" s="3"/>
      <c r="AH210" s="3"/>
      <c r="AI210" s="3"/>
      <c r="AJ210" s="3"/>
      <c r="AK210" s="3"/>
      <c r="AM210" s="3"/>
      <c r="AP210" s="3"/>
      <c r="AQ210" s="3"/>
      <c r="AR210" s="3"/>
      <c r="AS210" s="3"/>
    </row>
    <row r="211" spans="1:45" x14ac:dyDescent="0.2">
      <c r="A211" s="27" t="s">
        <v>3817</v>
      </c>
      <c r="B211" s="27" t="s">
        <v>3501</v>
      </c>
      <c r="C211" s="27" t="s">
        <v>1245</v>
      </c>
      <c r="D211" s="27">
        <v>143</v>
      </c>
      <c r="E211" s="27" t="s">
        <v>12986</v>
      </c>
      <c r="F211" s="27">
        <v>10</v>
      </c>
      <c r="G211" s="27" t="s">
        <v>32</v>
      </c>
      <c r="H211" s="27">
        <v>10013</v>
      </c>
      <c r="I211" s="27" t="s">
        <v>3552</v>
      </c>
      <c r="J211" s="27" t="s">
        <v>13682</v>
      </c>
      <c r="K211" s="27" t="s">
        <v>75</v>
      </c>
      <c r="L211" s="27" t="s">
        <v>13683</v>
      </c>
      <c r="M211" s="27">
        <v>25802322</v>
      </c>
      <c r="N211" s="27">
        <v>25602607</v>
      </c>
      <c r="O211" s="43">
        <v>45720.648784722223</v>
      </c>
      <c r="P211" s="28" t="s">
        <v>223</v>
      </c>
      <c r="Q211" s="27" t="s">
        <v>10266</v>
      </c>
      <c r="R211" s="27">
        <v>80794061</v>
      </c>
      <c r="S211" s="27" t="s">
        <v>13684</v>
      </c>
      <c r="T211" s="28">
        <v>42000000</v>
      </c>
      <c r="U211" s="28">
        <v>19200000</v>
      </c>
      <c r="V211" s="28">
        <v>19200000</v>
      </c>
      <c r="W211" s="28">
        <v>0</v>
      </c>
      <c r="X211" s="28">
        <v>0</v>
      </c>
      <c r="Y211" s="28">
        <v>0</v>
      </c>
      <c r="Z211" s="28">
        <v>0</v>
      </c>
      <c r="AD211" s="4"/>
      <c r="AG211" s="3"/>
      <c r="AH211" s="3"/>
      <c r="AI211" s="3"/>
      <c r="AJ211" s="3"/>
      <c r="AK211" s="3"/>
      <c r="AM211" s="3"/>
      <c r="AP211" s="3"/>
      <c r="AQ211" s="3"/>
      <c r="AR211" s="3"/>
      <c r="AS211" s="3"/>
    </row>
    <row r="212" spans="1:45" x14ac:dyDescent="0.2">
      <c r="A212" s="27" t="s">
        <v>3817</v>
      </c>
      <c r="B212" s="27" t="s">
        <v>3501</v>
      </c>
      <c r="C212" s="27" t="s">
        <v>1250</v>
      </c>
      <c r="D212" s="27">
        <v>149</v>
      </c>
      <c r="E212" s="27" t="s">
        <v>1251</v>
      </c>
      <c r="F212" s="27">
        <v>10</v>
      </c>
      <c r="G212" s="27" t="s">
        <v>32</v>
      </c>
      <c r="H212" s="27">
        <v>10013</v>
      </c>
      <c r="I212" s="27" t="s">
        <v>3552</v>
      </c>
      <c r="J212" s="27" t="s">
        <v>13707</v>
      </c>
      <c r="K212" s="27" t="s">
        <v>75</v>
      </c>
      <c r="L212" s="27" t="s">
        <v>13708</v>
      </c>
      <c r="M212" s="27">
        <v>25804473</v>
      </c>
      <c r="N212" s="27">
        <v>25604453</v>
      </c>
      <c r="O212" s="43">
        <v>45940.897546296299</v>
      </c>
      <c r="P212" s="28" t="s">
        <v>297</v>
      </c>
      <c r="Q212" s="27" t="s">
        <v>13709</v>
      </c>
      <c r="R212" s="27">
        <v>80195674</v>
      </c>
      <c r="S212" s="27" t="s">
        <v>10148</v>
      </c>
      <c r="T212" s="28">
        <v>20276667</v>
      </c>
      <c r="U212" s="28">
        <v>7900000</v>
      </c>
      <c r="V212" s="28">
        <v>0</v>
      </c>
      <c r="W212" s="28">
        <v>7900000</v>
      </c>
      <c r="X212" s="28">
        <v>0</v>
      </c>
      <c r="Y212" s="28">
        <v>7900000</v>
      </c>
      <c r="Z212" s="28">
        <v>7900000</v>
      </c>
      <c r="AD212" s="4"/>
      <c r="AG212" s="3"/>
      <c r="AH212" s="3"/>
      <c r="AI212" s="3"/>
      <c r="AJ212" s="3"/>
      <c r="AK212" s="3"/>
      <c r="AM212" s="3"/>
      <c r="AP212" s="3"/>
      <c r="AQ212" s="3"/>
      <c r="AR212" s="3"/>
      <c r="AS212" s="3"/>
    </row>
    <row r="213" spans="1:45" x14ac:dyDescent="0.2">
      <c r="A213" s="27" t="s">
        <v>3817</v>
      </c>
      <c r="B213" s="27" t="s">
        <v>3501</v>
      </c>
      <c r="C213" s="27" t="s">
        <v>782</v>
      </c>
      <c r="D213" s="27">
        <v>151</v>
      </c>
      <c r="E213" s="27" t="s">
        <v>1254</v>
      </c>
      <c r="F213" s="27">
        <v>10</v>
      </c>
      <c r="G213" s="27" t="s">
        <v>32</v>
      </c>
      <c r="H213" s="27">
        <v>10013</v>
      </c>
      <c r="I213" s="27" t="s">
        <v>3552</v>
      </c>
      <c r="J213" s="27" t="s">
        <v>13666</v>
      </c>
      <c r="K213" s="27" t="s">
        <v>75</v>
      </c>
      <c r="L213" s="27" t="s">
        <v>13667</v>
      </c>
      <c r="M213" s="27">
        <v>25801385</v>
      </c>
      <c r="N213" s="27">
        <v>25601222</v>
      </c>
      <c r="O213" s="43">
        <v>45695.400300925925</v>
      </c>
      <c r="P213" s="28" t="s">
        <v>168</v>
      </c>
      <c r="Q213" s="27" t="s">
        <v>13668</v>
      </c>
      <c r="R213" s="27">
        <v>53117107</v>
      </c>
      <c r="S213" s="27" t="s">
        <v>13669</v>
      </c>
      <c r="T213" s="28">
        <v>65960000</v>
      </c>
      <c r="U213" s="28">
        <v>2473500</v>
      </c>
      <c r="V213" s="28">
        <v>0</v>
      </c>
      <c r="W213" s="28">
        <v>2473500</v>
      </c>
      <c r="X213" s="28">
        <v>0</v>
      </c>
      <c r="Y213" s="28">
        <v>2473500</v>
      </c>
      <c r="Z213" s="28">
        <v>2473500</v>
      </c>
      <c r="AD213" s="4"/>
      <c r="AG213" s="3"/>
      <c r="AH213" s="3"/>
      <c r="AI213" s="3"/>
      <c r="AJ213" s="3"/>
      <c r="AK213" s="3"/>
      <c r="AM213" s="3"/>
      <c r="AP213" s="3"/>
      <c r="AQ213" s="3"/>
      <c r="AR213" s="3"/>
      <c r="AS213" s="3"/>
    </row>
    <row r="214" spans="1:45" x14ac:dyDescent="0.2">
      <c r="A214" s="27" t="s">
        <v>3817</v>
      </c>
      <c r="B214" s="27" t="s">
        <v>3501</v>
      </c>
      <c r="C214" s="27" t="s">
        <v>782</v>
      </c>
      <c r="D214" s="27">
        <v>151</v>
      </c>
      <c r="E214" s="27" t="s">
        <v>1254</v>
      </c>
      <c r="F214" s="27">
        <v>10</v>
      </c>
      <c r="G214" s="27" t="s">
        <v>32</v>
      </c>
      <c r="H214" s="27">
        <v>10013</v>
      </c>
      <c r="I214" s="27" t="s">
        <v>3552</v>
      </c>
      <c r="J214" s="27" t="s">
        <v>13670</v>
      </c>
      <c r="K214" s="27" t="s">
        <v>75</v>
      </c>
      <c r="L214" s="27" t="s">
        <v>13671</v>
      </c>
      <c r="M214" s="27">
        <v>25801473</v>
      </c>
      <c r="N214" s="27">
        <v>25601224</v>
      </c>
      <c r="O214" s="43">
        <v>45699.072465277779</v>
      </c>
      <c r="P214" s="28" t="s">
        <v>168</v>
      </c>
      <c r="Q214" s="27" t="s">
        <v>13672</v>
      </c>
      <c r="R214" s="27">
        <v>1065663978</v>
      </c>
      <c r="S214" s="27" t="s">
        <v>368</v>
      </c>
      <c r="T214" s="28">
        <v>45512000</v>
      </c>
      <c r="U214" s="28">
        <v>3034133</v>
      </c>
      <c r="V214" s="28">
        <v>0</v>
      </c>
      <c r="W214" s="28">
        <v>3034133</v>
      </c>
      <c r="X214" s="28">
        <v>0</v>
      </c>
      <c r="Y214" s="28">
        <v>3034133</v>
      </c>
      <c r="Z214" s="28">
        <v>3034133</v>
      </c>
      <c r="AD214" s="4"/>
      <c r="AG214" s="3"/>
      <c r="AH214" s="3"/>
      <c r="AI214" s="3"/>
      <c r="AJ214" s="3"/>
      <c r="AK214" s="3"/>
      <c r="AM214" s="3"/>
      <c r="AP214" s="3"/>
      <c r="AQ214" s="3"/>
      <c r="AR214" s="3"/>
      <c r="AS214" s="3"/>
    </row>
    <row r="215" spans="1:45" x14ac:dyDescent="0.2">
      <c r="A215" s="27" t="s">
        <v>3817</v>
      </c>
      <c r="B215" s="27" t="s">
        <v>3501</v>
      </c>
      <c r="C215" s="27" t="s">
        <v>782</v>
      </c>
      <c r="D215" s="27">
        <v>151</v>
      </c>
      <c r="E215" s="27" t="s">
        <v>1254</v>
      </c>
      <c r="F215" s="27">
        <v>10</v>
      </c>
      <c r="G215" s="27" t="s">
        <v>32</v>
      </c>
      <c r="H215" s="27">
        <v>10013</v>
      </c>
      <c r="I215" s="27" t="s">
        <v>3552</v>
      </c>
      <c r="J215" s="27" t="s">
        <v>13675</v>
      </c>
      <c r="K215" s="27" t="s">
        <v>75</v>
      </c>
      <c r="L215" s="27" t="s">
        <v>13676</v>
      </c>
      <c r="M215" s="27">
        <v>25802143</v>
      </c>
      <c r="N215" s="27">
        <v>25601208</v>
      </c>
      <c r="O215" s="43">
        <v>45714.892175925925</v>
      </c>
      <c r="P215" s="28" t="s">
        <v>168</v>
      </c>
      <c r="Q215" s="27" t="s">
        <v>13677</v>
      </c>
      <c r="R215" s="27">
        <v>1032368159</v>
      </c>
      <c r="S215" s="27" t="s">
        <v>2342</v>
      </c>
      <c r="T215" s="28">
        <v>21774200</v>
      </c>
      <c r="U215" s="28">
        <v>362903</v>
      </c>
      <c r="V215" s="28">
        <v>0</v>
      </c>
      <c r="W215" s="28">
        <v>362903</v>
      </c>
      <c r="X215" s="28">
        <v>0</v>
      </c>
      <c r="Y215" s="28">
        <v>362903</v>
      </c>
      <c r="Z215" s="28">
        <v>362903</v>
      </c>
      <c r="AD215" s="4"/>
      <c r="AG215" s="3"/>
      <c r="AH215" s="3"/>
      <c r="AI215" s="3"/>
      <c r="AJ215" s="3"/>
      <c r="AK215" s="3"/>
      <c r="AM215" s="3"/>
      <c r="AP215" s="3"/>
      <c r="AQ215" s="3"/>
      <c r="AR215" s="3"/>
      <c r="AS215" s="3"/>
    </row>
    <row r="216" spans="1:45" x14ac:dyDescent="0.2">
      <c r="A216" s="27" t="s">
        <v>3817</v>
      </c>
      <c r="B216" s="27" t="s">
        <v>3501</v>
      </c>
      <c r="C216" s="27" t="s">
        <v>1255</v>
      </c>
      <c r="D216" s="27">
        <v>152</v>
      </c>
      <c r="E216" s="27" t="s">
        <v>1256</v>
      </c>
      <c r="F216" s="27">
        <v>10</v>
      </c>
      <c r="G216" s="27" t="s">
        <v>32</v>
      </c>
      <c r="H216" s="27">
        <v>10013</v>
      </c>
      <c r="I216" s="27" t="s">
        <v>3552</v>
      </c>
      <c r="J216" s="27" t="s">
        <v>13673</v>
      </c>
      <c r="K216" s="27" t="s">
        <v>75</v>
      </c>
      <c r="L216" s="27" t="s">
        <v>13674</v>
      </c>
      <c r="M216" s="27">
        <v>25801521</v>
      </c>
      <c r="N216" s="27">
        <v>25601289</v>
      </c>
      <c r="O216" s="43">
        <v>45699.597013888888</v>
      </c>
      <c r="P216" s="28" t="s">
        <v>168</v>
      </c>
      <c r="Q216" s="27" t="s">
        <v>10195</v>
      </c>
      <c r="R216" s="27">
        <v>1019111140</v>
      </c>
      <c r="S216" s="27" t="s">
        <v>1994</v>
      </c>
      <c r="T216" s="28">
        <v>38592000</v>
      </c>
      <c r="U216" s="28">
        <v>2090400</v>
      </c>
      <c r="V216" s="28">
        <v>0</v>
      </c>
      <c r="W216" s="28">
        <v>2090400</v>
      </c>
      <c r="X216" s="28">
        <v>0</v>
      </c>
      <c r="Y216" s="28">
        <v>2090400</v>
      </c>
      <c r="Z216" s="28">
        <v>2090400</v>
      </c>
      <c r="AD216" s="4"/>
      <c r="AG216" s="3"/>
      <c r="AH216" s="3"/>
      <c r="AI216" s="3"/>
      <c r="AJ216" s="3"/>
      <c r="AK216" s="3"/>
      <c r="AM216" s="3"/>
      <c r="AP216" s="3"/>
      <c r="AQ216" s="3"/>
      <c r="AR216" s="3"/>
      <c r="AS216" s="3"/>
    </row>
    <row r="217" spans="1:45" x14ac:dyDescent="0.2">
      <c r="A217" s="27" t="s">
        <v>3817</v>
      </c>
      <c r="B217" s="27" t="s">
        <v>3501</v>
      </c>
      <c r="C217" s="27" t="s">
        <v>1255</v>
      </c>
      <c r="D217" s="27">
        <v>152</v>
      </c>
      <c r="E217" s="27" t="s">
        <v>1256</v>
      </c>
      <c r="F217" s="27">
        <v>10</v>
      </c>
      <c r="G217" s="27" t="s">
        <v>32</v>
      </c>
      <c r="H217" s="27">
        <v>10013</v>
      </c>
      <c r="I217" s="27" t="s">
        <v>3552</v>
      </c>
      <c r="J217" s="27" t="s">
        <v>13685</v>
      </c>
      <c r="K217" s="27" t="s">
        <v>75</v>
      </c>
      <c r="L217" s="27" t="s">
        <v>13686</v>
      </c>
      <c r="M217" s="27">
        <v>25802493</v>
      </c>
      <c r="N217" s="27">
        <v>25602720</v>
      </c>
      <c r="O217" s="43">
        <v>45727.662141203706</v>
      </c>
      <c r="P217" s="28" t="s">
        <v>223</v>
      </c>
      <c r="Q217" s="27" t="s">
        <v>10195</v>
      </c>
      <c r="R217" s="27">
        <v>1020717871</v>
      </c>
      <c r="S217" s="27" t="s">
        <v>2538</v>
      </c>
      <c r="T217" s="28">
        <v>38500000</v>
      </c>
      <c r="U217" s="28">
        <v>22000000</v>
      </c>
      <c r="V217" s="28">
        <v>0</v>
      </c>
      <c r="W217" s="28">
        <v>22000000</v>
      </c>
      <c r="X217" s="28">
        <v>22000000</v>
      </c>
      <c r="Y217" s="28">
        <v>0</v>
      </c>
      <c r="Z217" s="28">
        <v>0</v>
      </c>
      <c r="AD217" s="4"/>
      <c r="AG217" s="3"/>
      <c r="AH217" s="3"/>
      <c r="AI217" s="3"/>
      <c r="AJ217" s="3"/>
      <c r="AK217" s="3"/>
      <c r="AM217" s="3"/>
      <c r="AP217" s="3"/>
      <c r="AQ217" s="3"/>
      <c r="AR217" s="3"/>
      <c r="AS217" s="3"/>
    </row>
    <row r="218" spans="1:45" x14ac:dyDescent="0.2">
      <c r="A218" s="27" t="s">
        <v>3817</v>
      </c>
      <c r="B218" s="27" t="s">
        <v>3501</v>
      </c>
      <c r="C218" s="27" t="s">
        <v>1255</v>
      </c>
      <c r="D218" s="27">
        <v>152</v>
      </c>
      <c r="E218" s="27" t="s">
        <v>1256</v>
      </c>
      <c r="F218" s="27">
        <v>10</v>
      </c>
      <c r="G218" s="27" t="s">
        <v>32</v>
      </c>
      <c r="H218" s="27">
        <v>10013</v>
      </c>
      <c r="I218" s="27" t="s">
        <v>3552</v>
      </c>
      <c r="J218" s="27" t="s">
        <v>13687</v>
      </c>
      <c r="K218" s="27" t="s">
        <v>75</v>
      </c>
      <c r="L218" s="27" t="s">
        <v>13688</v>
      </c>
      <c r="M218" s="27">
        <v>25802569</v>
      </c>
      <c r="N218" s="27">
        <v>25602817</v>
      </c>
      <c r="O218" s="43">
        <v>45729.66574074074</v>
      </c>
      <c r="P218" s="28" t="s">
        <v>223</v>
      </c>
      <c r="Q218" s="27" t="s">
        <v>10195</v>
      </c>
      <c r="R218" s="27">
        <v>19401855</v>
      </c>
      <c r="S218" s="27" t="s">
        <v>13689</v>
      </c>
      <c r="T218" s="28">
        <v>48833400</v>
      </c>
      <c r="U218" s="28">
        <v>31625440</v>
      </c>
      <c r="V218" s="28">
        <v>31625440</v>
      </c>
      <c r="W218" s="28">
        <v>0</v>
      </c>
      <c r="X218" s="28">
        <v>0</v>
      </c>
      <c r="Y218" s="28">
        <v>0</v>
      </c>
      <c r="Z218" s="28">
        <v>0</v>
      </c>
      <c r="AD218" s="4"/>
      <c r="AG218" s="3"/>
      <c r="AH218" s="3"/>
      <c r="AI218" s="3"/>
      <c r="AJ218" s="3"/>
      <c r="AK218" s="3"/>
      <c r="AM218" s="3"/>
      <c r="AP218" s="3"/>
      <c r="AQ218" s="3"/>
      <c r="AR218" s="3"/>
      <c r="AS218" s="3"/>
    </row>
    <row r="219" spans="1:45" x14ac:dyDescent="0.2">
      <c r="A219" s="27" t="s">
        <v>3817</v>
      </c>
      <c r="B219" s="27" t="s">
        <v>3501</v>
      </c>
      <c r="C219" s="27" t="s">
        <v>1255</v>
      </c>
      <c r="D219" s="27">
        <v>152</v>
      </c>
      <c r="E219" s="27" t="s">
        <v>1256</v>
      </c>
      <c r="F219" s="27">
        <v>10</v>
      </c>
      <c r="G219" s="27" t="s">
        <v>32</v>
      </c>
      <c r="H219" s="27">
        <v>10013</v>
      </c>
      <c r="I219" s="27" t="s">
        <v>3552</v>
      </c>
      <c r="J219" s="27" t="s">
        <v>13694</v>
      </c>
      <c r="K219" s="27" t="s">
        <v>75</v>
      </c>
      <c r="L219" s="27" t="s">
        <v>13695</v>
      </c>
      <c r="M219" s="27">
        <v>25803507</v>
      </c>
      <c r="N219" s="27">
        <v>25601315</v>
      </c>
      <c r="O219" s="43">
        <v>45824.702523148146</v>
      </c>
      <c r="P219" s="28" t="s">
        <v>2654</v>
      </c>
      <c r="Q219" s="27" t="s">
        <v>10195</v>
      </c>
      <c r="R219" s="27">
        <v>1071302698</v>
      </c>
      <c r="S219" s="27" t="s">
        <v>10329</v>
      </c>
      <c r="T219" s="28">
        <v>33768000</v>
      </c>
      <c r="U219" s="28">
        <v>22029600</v>
      </c>
      <c r="V219" s="28">
        <v>2733600</v>
      </c>
      <c r="W219" s="28">
        <v>19296000</v>
      </c>
      <c r="X219" s="28">
        <v>0</v>
      </c>
      <c r="Y219" s="28">
        <v>19296000</v>
      </c>
      <c r="Z219" s="28">
        <v>19296000</v>
      </c>
      <c r="AD219" s="4"/>
      <c r="AG219" s="3"/>
      <c r="AH219" s="3"/>
      <c r="AI219" s="3"/>
      <c r="AJ219" s="3"/>
      <c r="AK219" s="3"/>
      <c r="AM219" s="3"/>
      <c r="AP219" s="3"/>
      <c r="AQ219" s="3"/>
      <c r="AR219" s="3"/>
      <c r="AS219" s="3"/>
    </row>
    <row r="220" spans="1:45" x14ac:dyDescent="0.2">
      <c r="A220" s="27" t="s">
        <v>3817</v>
      </c>
      <c r="B220" s="27" t="s">
        <v>3501</v>
      </c>
      <c r="C220" s="27" t="s">
        <v>1255</v>
      </c>
      <c r="D220" s="27">
        <v>152</v>
      </c>
      <c r="E220" s="27" t="s">
        <v>1256</v>
      </c>
      <c r="F220" s="27">
        <v>10</v>
      </c>
      <c r="G220" s="27" t="s">
        <v>32</v>
      </c>
      <c r="H220" s="27">
        <v>10013</v>
      </c>
      <c r="I220" s="27" t="s">
        <v>3552</v>
      </c>
      <c r="J220" s="27" t="s">
        <v>13699</v>
      </c>
      <c r="K220" s="27" t="s">
        <v>75</v>
      </c>
      <c r="L220" s="27" t="s">
        <v>13700</v>
      </c>
      <c r="M220" s="27">
        <v>25804179</v>
      </c>
      <c r="N220" s="27">
        <v>25604361</v>
      </c>
      <c r="O220" s="43">
        <v>45911.584374999999</v>
      </c>
      <c r="P220" s="28" t="s">
        <v>13701</v>
      </c>
      <c r="Q220" s="27" t="s">
        <v>10195</v>
      </c>
      <c r="R220" s="27">
        <v>1075666231</v>
      </c>
      <c r="S220" s="27" t="s">
        <v>3243</v>
      </c>
      <c r="T220" s="28">
        <v>10451155</v>
      </c>
      <c r="U220" s="28">
        <v>7878563</v>
      </c>
      <c r="V220" s="28">
        <v>964722</v>
      </c>
      <c r="W220" s="28">
        <v>6913841</v>
      </c>
      <c r="X220" s="28">
        <v>0</v>
      </c>
      <c r="Y220" s="28">
        <v>6913841</v>
      </c>
      <c r="Z220" s="28">
        <v>6913841</v>
      </c>
      <c r="AD220" s="4"/>
      <c r="AG220" s="3"/>
      <c r="AH220" s="3"/>
      <c r="AI220" s="3"/>
      <c r="AJ220" s="3"/>
      <c r="AK220" s="3"/>
      <c r="AM220" s="3"/>
      <c r="AP220" s="3"/>
      <c r="AQ220" s="3"/>
      <c r="AR220" s="3"/>
      <c r="AS220" s="3"/>
    </row>
    <row r="221" spans="1:45" x14ac:dyDescent="0.2">
      <c r="A221" s="27" t="s">
        <v>3817</v>
      </c>
      <c r="B221" s="27" t="s">
        <v>3501</v>
      </c>
      <c r="C221" s="27" t="s">
        <v>1255</v>
      </c>
      <c r="D221" s="27">
        <v>152</v>
      </c>
      <c r="E221" s="27" t="s">
        <v>1256</v>
      </c>
      <c r="F221" s="27">
        <v>10</v>
      </c>
      <c r="G221" s="27" t="s">
        <v>32</v>
      </c>
      <c r="H221" s="27">
        <v>10013</v>
      </c>
      <c r="I221" s="27" t="s">
        <v>3552</v>
      </c>
      <c r="J221" s="27" t="s">
        <v>13702</v>
      </c>
      <c r="K221" s="27" t="s">
        <v>75</v>
      </c>
      <c r="L221" s="27" t="s">
        <v>13703</v>
      </c>
      <c r="M221" s="27">
        <v>25804275</v>
      </c>
      <c r="N221" s="27">
        <v>25604227</v>
      </c>
      <c r="O221" s="43">
        <v>45919.857847222222</v>
      </c>
      <c r="P221" s="28" t="s">
        <v>13556</v>
      </c>
      <c r="Q221" s="27" t="s">
        <v>10195</v>
      </c>
      <c r="R221" s="27">
        <v>1057390330</v>
      </c>
      <c r="S221" s="27" t="s">
        <v>13704</v>
      </c>
      <c r="T221" s="28">
        <v>12059025</v>
      </c>
      <c r="U221" s="28">
        <v>12059025</v>
      </c>
      <c r="V221" s="28">
        <v>3537314</v>
      </c>
      <c r="W221" s="28">
        <v>8521711</v>
      </c>
      <c r="X221" s="28">
        <v>0</v>
      </c>
      <c r="Y221" s="28">
        <v>8521711</v>
      </c>
      <c r="Z221" s="28">
        <v>8521711</v>
      </c>
      <c r="AD221" s="4"/>
      <c r="AG221" s="3"/>
      <c r="AH221" s="3"/>
      <c r="AI221" s="3"/>
      <c r="AJ221" s="3"/>
      <c r="AK221" s="3"/>
      <c r="AM221" s="3"/>
      <c r="AP221" s="3"/>
      <c r="AQ221" s="3"/>
      <c r="AR221" s="3"/>
      <c r="AS221" s="3"/>
    </row>
    <row r="222" spans="1:45" x14ac:dyDescent="0.2">
      <c r="A222" s="27" t="s">
        <v>3817</v>
      </c>
      <c r="B222" s="27" t="s">
        <v>3501</v>
      </c>
      <c r="C222" s="27" t="s">
        <v>1261</v>
      </c>
      <c r="D222" s="27">
        <v>155</v>
      </c>
      <c r="E222" s="27" t="s">
        <v>1262</v>
      </c>
      <c r="F222" s="27">
        <v>10</v>
      </c>
      <c r="G222" s="27" t="s">
        <v>32</v>
      </c>
      <c r="H222" s="27">
        <v>10013</v>
      </c>
      <c r="I222" s="27" t="s">
        <v>3552</v>
      </c>
      <c r="J222" s="27" t="s">
        <v>13715</v>
      </c>
      <c r="K222" s="27" t="s">
        <v>75</v>
      </c>
      <c r="L222" s="27" t="s">
        <v>4682</v>
      </c>
      <c r="M222" s="27">
        <v>25804874</v>
      </c>
      <c r="N222" s="27">
        <v>25604648</v>
      </c>
      <c r="O222" s="43">
        <v>45993.33216435185</v>
      </c>
      <c r="P222" s="28" t="s">
        <v>223</v>
      </c>
      <c r="Q222" s="27" t="s">
        <v>4683</v>
      </c>
      <c r="R222" s="27">
        <v>1073236271</v>
      </c>
      <c r="S222" s="27" t="s">
        <v>765</v>
      </c>
      <c r="T222" s="28">
        <v>9800000</v>
      </c>
      <c r="U222" s="28">
        <v>9800000</v>
      </c>
      <c r="V222" s="28">
        <v>4600000</v>
      </c>
      <c r="W222" s="28">
        <v>5200000</v>
      </c>
      <c r="X222" s="28">
        <v>0</v>
      </c>
      <c r="Y222" s="28">
        <v>5200000</v>
      </c>
      <c r="Z222" s="28">
        <v>5200000</v>
      </c>
      <c r="AD222" s="4"/>
      <c r="AG222" s="3"/>
      <c r="AH222" s="3"/>
      <c r="AI222" s="3"/>
      <c r="AJ222" s="3"/>
      <c r="AK222" s="3"/>
      <c r="AM222" s="3"/>
      <c r="AP222" s="3"/>
      <c r="AQ222" s="3"/>
      <c r="AR222" s="3"/>
      <c r="AS222" s="3"/>
    </row>
    <row r="223" spans="1:45" x14ac:dyDescent="0.2">
      <c r="A223" s="5" t="s">
        <v>3817</v>
      </c>
      <c r="B223" s="5" t="s">
        <v>3501</v>
      </c>
      <c r="C223" s="5" t="s">
        <v>1261</v>
      </c>
      <c r="D223" s="5">
        <v>155</v>
      </c>
      <c r="E223" s="5" t="s">
        <v>1262</v>
      </c>
      <c r="F223" s="27">
        <v>10</v>
      </c>
      <c r="G223" s="27" t="s">
        <v>32</v>
      </c>
      <c r="H223" s="5">
        <v>10013</v>
      </c>
      <c r="I223" s="5" t="s">
        <v>3552</v>
      </c>
      <c r="J223" s="5" t="s">
        <v>13763</v>
      </c>
      <c r="K223" s="5" t="s">
        <v>75</v>
      </c>
      <c r="L223" s="5" t="s">
        <v>8896</v>
      </c>
      <c r="M223" s="5">
        <v>25805537</v>
      </c>
      <c r="N223" s="5">
        <v>25604648</v>
      </c>
      <c r="O223" s="6">
        <v>46013.709085648145</v>
      </c>
      <c r="P223" s="4" t="s">
        <v>7482</v>
      </c>
      <c r="Q223" s="5" t="s">
        <v>4138</v>
      </c>
      <c r="R223" s="5">
        <v>75100773</v>
      </c>
      <c r="S223" s="5" t="s">
        <v>672</v>
      </c>
      <c r="T223" s="4">
        <v>4000000</v>
      </c>
      <c r="U223" s="4">
        <v>4000000</v>
      </c>
      <c r="V223" s="4">
        <v>4000000</v>
      </c>
      <c r="W223" s="4">
        <v>0</v>
      </c>
      <c r="X223" s="4">
        <v>0</v>
      </c>
      <c r="Y223" s="4">
        <v>0</v>
      </c>
      <c r="Z223" s="4">
        <v>0</v>
      </c>
      <c r="AD223" s="4"/>
      <c r="AG223" s="3"/>
      <c r="AH223" s="3"/>
      <c r="AI223" s="3"/>
      <c r="AJ223" s="3"/>
      <c r="AK223" s="3"/>
      <c r="AM223" s="3"/>
      <c r="AP223" s="3"/>
      <c r="AQ223" s="3"/>
      <c r="AR223" s="3"/>
      <c r="AS223" s="3"/>
    </row>
    <row r="224" spans="1:45" x14ac:dyDescent="0.2">
      <c r="A224" s="5" t="s">
        <v>3817</v>
      </c>
      <c r="B224" s="5" t="s">
        <v>3501</v>
      </c>
      <c r="C224" s="5" t="s">
        <v>1261</v>
      </c>
      <c r="D224" s="5">
        <v>155</v>
      </c>
      <c r="E224" s="5" t="s">
        <v>1262</v>
      </c>
      <c r="F224" s="27">
        <v>10</v>
      </c>
      <c r="G224" s="27" t="s">
        <v>32</v>
      </c>
      <c r="H224" s="5">
        <v>10013</v>
      </c>
      <c r="I224" s="5" t="s">
        <v>3552</v>
      </c>
      <c r="J224" s="5" t="s">
        <v>13768</v>
      </c>
      <c r="K224" s="5" t="s">
        <v>75</v>
      </c>
      <c r="L224" s="5" t="s">
        <v>8925</v>
      </c>
      <c r="M224" s="5">
        <v>25805659</v>
      </c>
      <c r="N224" s="5">
        <v>25604648</v>
      </c>
      <c r="O224" s="6">
        <v>46015.742199074077</v>
      </c>
      <c r="P224" s="4" t="s">
        <v>8495</v>
      </c>
      <c r="Q224" s="5" t="s">
        <v>8926</v>
      </c>
      <c r="R224" s="5">
        <v>1070707503</v>
      </c>
      <c r="S224" s="5" t="s">
        <v>1116</v>
      </c>
      <c r="T224" s="4">
        <v>5000000</v>
      </c>
      <c r="U224" s="4">
        <v>5000000</v>
      </c>
      <c r="V224" s="4">
        <v>5000000</v>
      </c>
      <c r="W224" s="4">
        <v>0</v>
      </c>
      <c r="X224" s="4">
        <v>0</v>
      </c>
      <c r="Y224" s="4">
        <v>0</v>
      </c>
      <c r="Z224" s="4">
        <v>0</v>
      </c>
      <c r="AD224" s="4"/>
      <c r="AG224" s="3"/>
      <c r="AH224" s="3"/>
      <c r="AI224" s="3"/>
      <c r="AJ224" s="3"/>
      <c r="AK224" s="3"/>
      <c r="AM224" s="3"/>
      <c r="AP224" s="3"/>
      <c r="AQ224" s="3"/>
      <c r="AR224" s="3"/>
      <c r="AS224" s="3"/>
    </row>
    <row r="225" spans="1:45" x14ac:dyDescent="0.2">
      <c r="A225" s="5" t="s">
        <v>3817</v>
      </c>
      <c r="B225" s="5" t="s">
        <v>3501</v>
      </c>
      <c r="C225" s="5" t="s">
        <v>1261</v>
      </c>
      <c r="D225" s="5">
        <v>155</v>
      </c>
      <c r="E225" s="5" t="s">
        <v>1262</v>
      </c>
      <c r="F225" s="27">
        <v>10</v>
      </c>
      <c r="G225" s="27" t="s">
        <v>32</v>
      </c>
      <c r="H225" s="5">
        <v>10013</v>
      </c>
      <c r="I225" s="5" t="s">
        <v>3552</v>
      </c>
      <c r="J225" s="5" t="s">
        <v>13804</v>
      </c>
      <c r="K225" s="5" t="s">
        <v>75</v>
      </c>
      <c r="L225" s="5" t="s">
        <v>8897</v>
      </c>
      <c r="M225" s="5">
        <v>25806038</v>
      </c>
      <c r="N225" s="5">
        <v>25604648</v>
      </c>
      <c r="O225" s="6">
        <v>46022</v>
      </c>
      <c r="P225" s="4" t="s">
        <v>2809</v>
      </c>
      <c r="Q225" s="5" t="s">
        <v>8898</v>
      </c>
      <c r="R225" s="5">
        <v>1020836683</v>
      </c>
      <c r="S225" s="5" t="s">
        <v>2348</v>
      </c>
      <c r="T225" s="4">
        <v>2532500</v>
      </c>
      <c r="U225" s="4">
        <v>2532500</v>
      </c>
      <c r="V225" s="4">
        <v>2532500</v>
      </c>
      <c r="W225" s="4">
        <v>0</v>
      </c>
      <c r="X225" s="4">
        <v>0</v>
      </c>
      <c r="Y225" s="4">
        <v>0</v>
      </c>
      <c r="Z225" s="4">
        <v>0</v>
      </c>
      <c r="AD225" s="4"/>
      <c r="AG225" s="3"/>
      <c r="AH225" s="3"/>
      <c r="AI225" s="3"/>
      <c r="AJ225" s="3"/>
      <c r="AK225" s="3"/>
      <c r="AM225" s="3"/>
      <c r="AP225" s="3"/>
      <c r="AQ225" s="3"/>
      <c r="AR225" s="3"/>
      <c r="AS225" s="3"/>
    </row>
    <row r="226" spans="1:45" x14ac:dyDescent="0.2">
      <c r="A226" s="5" t="s">
        <v>3817</v>
      </c>
      <c r="B226" s="5" t="s">
        <v>3501</v>
      </c>
      <c r="C226" s="5" t="s">
        <v>1261</v>
      </c>
      <c r="D226" s="5">
        <v>155</v>
      </c>
      <c r="E226" s="5" t="s">
        <v>1262</v>
      </c>
      <c r="F226" s="27">
        <v>10</v>
      </c>
      <c r="G226" s="27" t="s">
        <v>32</v>
      </c>
      <c r="H226" s="5">
        <v>10013</v>
      </c>
      <c r="I226" s="5" t="s">
        <v>3552</v>
      </c>
      <c r="J226" s="5" t="s">
        <v>13839</v>
      </c>
      <c r="K226" s="5" t="s">
        <v>75</v>
      </c>
      <c r="L226" s="5" t="s">
        <v>8792</v>
      </c>
      <c r="M226" s="5">
        <v>25806155</v>
      </c>
      <c r="N226" s="5">
        <v>25604648</v>
      </c>
      <c r="O226" s="6">
        <v>46022</v>
      </c>
      <c r="P226" s="4" t="s">
        <v>2809</v>
      </c>
      <c r="Q226" s="5" t="s">
        <v>8793</v>
      </c>
      <c r="R226" s="5">
        <v>1070329751</v>
      </c>
      <c r="S226" s="5" t="s">
        <v>2347</v>
      </c>
      <c r="T226" s="4">
        <v>3215333</v>
      </c>
      <c r="U226" s="4">
        <v>3215333</v>
      </c>
      <c r="V226" s="4">
        <v>3215333</v>
      </c>
      <c r="W226" s="4">
        <v>0</v>
      </c>
      <c r="X226" s="4">
        <v>0</v>
      </c>
      <c r="Y226" s="4">
        <v>0</v>
      </c>
      <c r="Z226" s="4">
        <v>0</v>
      </c>
      <c r="AD226" s="4"/>
      <c r="AG226" s="3"/>
      <c r="AH226" s="3"/>
      <c r="AI226" s="3"/>
      <c r="AJ226" s="3"/>
      <c r="AK226" s="3"/>
      <c r="AM226" s="3"/>
      <c r="AP226" s="3"/>
      <c r="AQ226" s="3"/>
      <c r="AR226" s="3"/>
      <c r="AS226" s="3"/>
    </row>
    <row r="227" spans="1:45" x14ac:dyDescent="0.2">
      <c r="A227" s="5" t="s">
        <v>3817</v>
      </c>
      <c r="B227" s="5" t="s">
        <v>3501</v>
      </c>
      <c r="C227" s="5" t="s">
        <v>12998</v>
      </c>
      <c r="D227" s="5">
        <v>1126</v>
      </c>
      <c r="E227" s="5" t="s">
        <v>12999</v>
      </c>
      <c r="F227" s="27">
        <v>20</v>
      </c>
      <c r="G227" s="27" t="s">
        <v>36</v>
      </c>
      <c r="H227" s="5">
        <v>10013</v>
      </c>
      <c r="I227" s="5" t="s">
        <v>3552</v>
      </c>
      <c r="J227" s="5" t="s">
        <v>13696</v>
      </c>
      <c r="K227" s="5" t="s">
        <v>75</v>
      </c>
      <c r="L227" s="5" t="s">
        <v>13697</v>
      </c>
      <c r="M227" s="5">
        <v>25804178</v>
      </c>
      <c r="N227" s="5">
        <v>25604228</v>
      </c>
      <c r="O227" s="6">
        <v>45910.894247685188</v>
      </c>
      <c r="P227" s="4" t="s">
        <v>13698</v>
      </c>
      <c r="Q227" s="5" t="s">
        <v>13680</v>
      </c>
      <c r="R227" s="5">
        <v>1070599486</v>
      </c>
      <c r="S227" s="5" t="s">
        <v>12593</v>
      </c>
      <c r="T227" s="4">
        <v>12059025</v>
      </c>
      <c r="U227" s="4">
        <v>10611942</v>
      </c>
      <c r="V227" s="4">
        <v>3376527</v>
      </c>
      <c r="W227" s="4">
        <v>7235415</v>
      </c>
      <c r="X227" s="4">
        <v>0</v>
      </c>
      <c r="Y227" s="4">
        <v>7235415</v>
      </c>
      <c r="Z227" s="4">
        <v>7235415</v>
      </c>
      <c r="AD227" s="4"/>
      <c r="AG227" s="3"/>
      <c r="AH227" s="3"/>
      <c r="AI227" s="3"/>
      <c r="AJ227" s="3"/>
      <c r="AK227" s="3"/>
      <c r="AM227" s="3"/>
      <c r="AP227" s="3"/>
      <c r="AQ227" s="3"/>
      <c r="AR227" s="3"/>
      <c r="AS227" s="3"/>
    </row>
    <row r="228" spans="1:45" x14ac:dyDescent="0.2">
      <c r="A228" s="5" t="s">
        <v>3817</v>
      </c>
      <c r="B228" s="5" t="s">
        <v>3501</v>
      </c>
      <c r="C228" s="5" t="s">
        <v>12998</v>
      </c>
      <c r="D228" s="5">
        <v>1126</v>
      </c>
      <c r="E228" s="5" t="s">
        <v>12999</v>
      </c>
      <c r="F228" s="27">
        <v>20</v>
      </c>
      <c r="G228" s="27" t="s">
        <v>36</v>
      </c>
      <c r="H228" s="5">
        <v>10013</v>
      </c>
      <c r="I228" s="5" t="s">
        <v>3552</v>
      </c>
      <c r="J228" s="5" t="s">
        <v>13705</v>
      </c>
      <c r="K228" s="5" t="s">
        <v>75</v>
      </c>
      <c r="L228" s="5" t="s">
        <v>13679</v>
      </c>
      <c r="M228" s="5">
        <v>25804379</v>
      </c>
      <c r="N228" s="5">
        <v>25604409</v>
      </c>
      <c r="O228" s="6">
        <v>45932.771134259259</v>
      </c>
      <c r="P228" s="4" t="s">
        <v>12887</v>
      </c>
      <c r="Q228" s="5" t="s">
        <v>13706</v>
      </c>
      <c r="R228" s="5">
        <v>1069762348</v>
      </c>
      <c r="S228" s="5" t="s">
        <v>13681</v>
      </c>
      <c r="T228" s="4">
        <v>7074628</v>
      </c>
      <c r="U228" s="4">
        <v>7074628</v>
      </c>
      <c r="V228" s="4">
        <v>2251018</v>
      </c>
      <c r="W228" s="4">
        <v>4823610</v>
      </c>
      <c r="X228" s="4">
        <v>0</v>
      </c>
      <c r="Y228" s="4">
        <v>4823610</v>
      </c>
      <c r="Z228" s="4">
        <v>4823610</v>
      </c>
      <c r="AD228" s="4"/>
      <c r="AG228" s="3"/>
      <c r="AH228" s="3"/>
      <c r="AI228" s="3"/>
      <c r="AJ228" s="3"/>
      <c r="AK228" s="3"/>
      <c r="AM228" s="3"/>
      <c r="AP228" s="3"/>
      <c r="AQ228" s="3"/>
      <c r="AR228" s="3"/>
      <c r="AS228" s="3"/>
    </row>
    <row r="229" spans="1:45" x14ac:dyDescent="0.2">
      <c r="A229" s="27" t="s">
        <v>3817</v>
      </c>
      <c r="B229" s="27" t="s">
        <v>3501</v>
      </c>
      <c r="C229" s="27" t="s">
        <v>12998</v>
      </c>
      <c r="D229" s="27">
        <v>1126</v>
      </c>
      <c r="E229" s="27" t="s">
        <v>12999</v>
      </c>
      <c r="F229" s="27">
        <v>20</v>
      </c>
      <c r="G229" s="27" t="s">
        <v>36</v>
      </c>
      <c r="H229" s="27">
        <v>10013</v>
      </c>
      <c r="I229" s="27" t="s">
        <v>3552</v>
      </c>
      <c r="J229" s="27" t="s">
        <v>13711</v>
      </c>
      <c r="K229" s="27" t="s">
        <v>75</v>
      </c>
      <c r="L229" s="27" t="s">
        <v>4139</v>
      </c>
      <c r="M229" s="27">
        <v>25804785</v>
      </c>
      <c r="N229" s="27">
        <v>25604655</v>
      </c>
      <c r="O229" s="43">
        <v>45989.012372685182</v>
      </c>
      <c r="P229" s="28" t="s">
        <v>2845</v>
      </c>
      <c r="Q229" s="27" t="s">
        <v>4140</v>
      </c>
      <c r="R229" s="27">
        <v>1002526455</v>
      </c>
      <c r="S229" s="27" t="s">
        <v>2727</v>
      </c>
      <c r="T229" s="28">
        <v>6431480</v>
      </c>
      <c r="U229" s="28">
        <v>6431480</v>
      </c>
      <c r="V229" s="28">
        <v>2251018</v>
      </c>
      <c r="W229" s="28">
        <v>4180462</v>
      </c>
      <c r="X229" s="28">
        <v>0</v>
      </c>
      <c r="Y229" s="28">
        <v>4180462</v>
      </c>
      <c r="Z229" s="28">
        <v>4180462</v>
      </c>
      <c r="AD229" s="4"/>
      <c r="AG229" s="3"/>
      <c r="AH229" s="3"/>
      <c r="AI229" s="3"/>
      <c r="AJ229" s="3"/>
      <c r="AK229" s="3"/>
      <c r="AM229" s="3"/>
      <c r="AP229" s="3"/>
      <c r="AQ229" s="3"/>
      <c r="AR229" s="3"/>
      <c r="AS229" s="3"/>
    </row>
    <row r="230" spans="1:45" x14ac:dyDescent="0.2">
      <c r="A230" s="27" t="s">
        <v>3817</v>
      </c>
      <c r="B230" s="27" t="s">
        <v>3501</v>
      </c>
      <c r="C230" s="27" t="s">
        <v>12998</v>
      </c>
      <c r="D230" s="27">
        <v>1126</v>
      </c>
      <c r="E230" s="27" t="s">
        <v>12999</v>
      </c>
      <c r="F230" s="27">
        <v>20</v>
      </c>
      <c r="G230" s="27" t="s">
        <v>36</v>
      </c>
      <c r="H230" s="27">
        <v>10013</v>
      </c>
      <c r="I230" s="27" t="s">
        <v>3552</v>
      </c>
      <c r="J230" s="27" t="s">
        <v>13713</v>
      </c>
      <c r="K230" s="27" t="s">
        <v>75</v>
      </c>
      <c r="L230" s="27" t="s">
        <v>4145</v>
      </c>
      <c r="M230" s="27">
        <v>25804806</v>
      </c>
      <c r="N230" s="27">
        <v>25604655</v>
      </c>
      <c r="O230" s="43">
        <v>45989.516412037039</v>
      </c>
      <c r="P230" s="28" t="s">
        <v>2845</v>
      </c>
      <c r="Q230" s="27" t="s">
        <v>4146</v>
      </c>
      <c r="R230" s="27">
        <v>1070325987</v>
      </c>
      <c r="S230" s="27" t="s">
        <v>1078</v>
      </c>
      <c r="T230" s="28">
        <v>9164859</v>
      </c>
      <c r="U230" s="28">
        <v>9164859</v>
      </c>
      <c r="V230" s="28">
        <v>2090231</v>
      </c>
      <c r="W230" s="28">
        <v>7074628</v>
      </c>
      <c r="X230" s="28">
        <v>0</v>
      </c>
      <c r="Y230" s="28">
        <v>7074628</v>
      </c>
      <c r="Z230" s="28">
        <v>7074628</v>
      </c>
      <c r="AD230" s="4"/>
      <c r="AG230" s="3"/>
      <c r="AH230" s="3"/>
      <c r="AI230" s="3"/>
      <c r="AJ230" s="3"/>
      <c r="AK230" s="3"/>
      <c r="AM230" s="3"/>
      <c r="AP230" s="3"/>
      <c r="AQ230" s="3"/>
      <c r="AR230" s="3"/>
      <c r="AS230" s="3"/>
    </row>
    <row r="231" spans="1:45" x14ac:dyDescent="0.2">
      <c r="A231" s="27" t="s">
        <v>3817</v>
      </c>
      <c r="B231" s="27" t="s">
        <v>3501</v>
      </c>
      <c r="C231" s="27" t="s">
        <v>12998</v>
      </c>
      <c r="D231" s="27">
        <v>1126</v>
      </c>
      <c r="E231" s="27" t="s">
        <v>12999</v>
      </c>
      <c r="F231" s="27">
        <v>20</v>
      </c>
      <c r="G231" s="27" t="s">
        <v>36</v>
      </c>
      <c r="H231" s="27">
        <v>10013</v>
      </c>
      <c r="I231" s="27" t="s">
        <v>3552</v>
      </c>
      <c r="J231" s="27" t="s">
        <v>13717</v>
      </c>
      <c r="K231" s="27" t="s">
        <v>75</v>
      </c>
      <c r="L231" s="27" t="s">
        <v>4713</v>
      </c>
      <c r="M231" s="27">
        <v>25804908</v>
      </c>
      <c r="N231" s="27">
        <v>25604655</v>
      </c>
      <c r="O231" s="43">
        <v>45993.909710648149</v>
      </c>
      <c r="P231" s="28" t="s">
        <v>4248</v>
      </c>
      <c r="Q231" s="27" t="s">
        <v>4714</v>
      </c>
      <c r="R231" s="27">
        <v>1075675744</v>
      </c>
      <c r="S231" s="27" t="s">
        <v>3246</v>
      </c>
      <c r="T231" s="28">
        <v>8333333</v>
      </c>
      <c r="U231" s="28">
        <v>8333333</v>
      </c>
      <c r="V231" s="28">
        <v>8333333</v>
      </c>
      <c r="W231" s="28">
        <v>0</v>
      </c>
      <c r="X231" s="28">
        <v>0</v>
      </c>
      <c r="Y231" s="28">
        <v>0</v>
      </c>
      <c r="Z231" s="28">
        <v>0</v>
      </c>
      <c r="AD231" s="4"/>
      <c r="AG231" s="3"/>
      <c r="AH231" s="3"/>
      <c r="AI231" s="3"/>
      <c r="AJ231" s="3"/>
      <c r="AK231" s="3"/>
      <c r="AM231" s="3"/>
      <c r="AP231" s="3"/>
      <c r="AQ231" s="3"/>
      <c r="AR231" s="3"/>
      <c r="AS231" s="3"/>
    </row>
    <row r="232" spans="1:45" x14ac:dyDescent="0.2">
      <c r="A232" s="27" t="s">
        <v>3817</v>
      </c>
      <c r="B232" s="27" t="s">
        <v>3501</v>
      </c>
      <c r="C232" s="27" t="s">
        <v>12998</v>
      </c>
      <c r="D232" s="27">
        <v>1126</v>
      </c>
      <c r="E232" s="27" t="s">
        <v>12999</v>
      </c>
      <c r="F232" s="27">
        <v>20</v>
      </c>
      <c r="G232" s="27" t="s">
        <v>36</v>
      </c>
      <c r="H232" s="27">
        <v>10013</v>
      </c>
      <c r="I232" s="27" t="s">
        <v>3552</v>
      </c>
      <c r="J232" s="27" t="s">
        <v>13720</v>
      </c>
      <c r="K232" s="27" t="s">
        <v>75</v>
      </c>
      <c r="L232" s="27" t="s">
        <v>4774</v>
      </c>
      <c r="M232" s="27">
        <v>25805008</v>
      </c>
      <c r="N232" s="27">
        <v>25604655</v>
      </c>
      <c r="O232" s="43">
        <v>45996.667141203703</v>
      </c>
      <c r="P232" s="28" t="s">
        <v>766</v>
      </c>
      <c r="Q232" s="27" t="s">
        <v>4714</v>
      </c>
      <c r="R232" s="27">
        <v>1018461277</v>
      </c>
      <c r="S232" s="27" t="s">
        <v>1943</v>
      </c>
      <c r="T232" s="28">
        <v>9166667</v>
      </c>
      <c r="U232" s="28">
        <v>5500000</v>
      </c>
      <c r="V232" s="28">
        <v>5500000</v>
      </c>
      <c r="W232" s="28">
        <v>0</v>
      </c>
      <c r="X232" s="28">
        <v>0</v>
      </c>
      <c r="Y232" s="28">
        <v>0</v>
      </c>
      <c r="Z232" s="28">
        <v>0</v>
      </c>
      <c r="AD232" s="4"/>
      <c r="AG232" s="3"/>
      <c r="AH232" s="3"/>
      <c r="AI232" s="3"/>
      <c r="AJ232" s="3"/>
      <c r="AK232" s="3"/>
      <c r="AM232" s="3"/>
      <c r="AP232" s="3"/>
      <c r="AQ232" s="3"/>
      <c r="AR232" s="3"/>
      <c r="AS232" s="3"/>
    </row>
    <row r="233" spans="1:45" x14ac:dyDescent="0.2">
      <c r="A233" s="27" t="s">
        <v>3817</v>
      </c>
      <c r="B233" s="27" t="s">
        <v>3501</v>
      </c>
      <c r="C233" s="27" t="s">
        <v>12998</v>
      </c>
      <c r="D233" s="27">
        <v>1126</v>
      </c>
      <c r="E233" s="27" t="s">
        <v>12999</v>
      </c>
      <c r="F233" s="27">
        <v>20</v>
      </c>
      <c r="G233" s="27" t="s">
        <v>36</v>
      </c>
      <c r="H233" s="27">
        <v>10013</v>
      </c>
      <c r="I233" s="27" t="s">
        <v>3552</v>
      </c>
      <c r="J233" s="27" t="s">
        <v>13723</v>
      </c>
      <c r="K233" s="27" t="s">
        <v>75</v>
      </c>
      <c r="L233" s="27" t="s">
        <v>4803</v>
      </c>
      <c r="M233" s="27">
        <v>25805058</v>
      </c>
      <c r="N233" s="27">
        <v>25604655</v>
      </c>
      <c r="O233" s="43">
        <v>45997.760983796295</v>
      </c>
      <c r="P233" s="28" t="s">
        <v>766</v>
      </c>
      <c r="Q233" s="27" t="s">
        <v>4696</v>
      </c>
      <c r="R233" s="27">
        <v>1048849946</v>
      </c>
      <c r="S233" s="27" t="s">
        <v>3239</v>
      </c>
      <c r="T233" s="28">
        <v>4823610</v>
      </c>
      <c r="U233" s="28">
        <v>4823610</v>
      </c>
      <c r="V233" s="28">
        <v>0</v>
      </c>
      <c r="W233" s="28">
        <v>4823610</v>
      </c>
      <c r="X233" s="28">
        <v>0</v>
      </c>
      <c r="Y233" s="28">
        <v>4823610</v>
      </c>
      <c r="Z233" s="28">
        <v>4823610</v>
      </c>
      <c r="AD233" s="4"/>
      <c r="AG233" s="3"/>
      <c r="AH233" s="3"/>
      <c r="AI233" s="3"/>
      <c r="AJ233" s="3"/>
      <c r="AK233" s="3"/>
      <c r="AM233" s="3"/>
      <c r="AP233" s="3"/>
      <c r="AQ233" s="3"/>
      <c r="AR233" s="3"/>
      <c r="AS233" s="3"/>
    </row>
    <row r="234" spans="1:45" x14ac:dyDescent="0.2">
      <c r="A234" s="27" t="s">
        <v>3817</v>
      </c>
      <c r="B234" s="27" t="s">
        <v>3501</v>
      </c>
      <c r="C234" s="27" t="s">
        <v>12998</v>
      </c>
      <c r="D234" s="27">
        <v>1126</v>
      </c>
      <c r="E234" s="27" t="s">
        <v>12999</v>
      </c>
      <c r="F234" s="27">
        <v>20</v>
      </c>
      <c r="G234" s="27" t="s">
        <v>36</v>
      </c>
      <c r="H234" s="27">
        <v>10013</v>
      </c>
      <c r="I234" s="27" t="s">
        <v>3552</v>
      </c>
      <c r="J234" s="27" t="s">
        <v>13724</v>
      </c>
      <c r="K234" s="27" t="s">
        <v>75</v>
      </c>
      <c r="L234" s="27" t="s">
        <v>4804</v>
      </c>
      <c r="M234" s="27">
        <v>25805059</v>
      </c>
      <c r="N234" s="27">
        <v>25604655</v>
      </c>
      <c r="O234" s="43">
        <v>45997.763726851852</v>
      </c>
      <c r="P234" s="28" t="s">
        <v>766</v>
      </c>
      <c r="Q234" s="27" t="s">
        <v>4696</v>
      </c>
      <c r="R234" s="27">
        <v>1007703100</v>
      </c>
      <c r="S234" s="27" t="s">
        <v>3244</v>
      </c>
      <c r="T234" s="28">
        <v>4823610</v>
      </c>
      <c r="U234" s="28">
        <v>4823610</v>
      </c>
      <c r="V234" s="28">
        <v>1286296</v>
      </c>
      <c r="W234" s="28">
        <v>3537314</v>
      </c>
      <c r="X234" s="28">
        <v>0</v>
      </c>
      <c r="Y234" s="28">
        <v>3537314</v>
      </c>
      <c r="Z234" s="28">
        <v>3537314</v>
      </c>
      <c r="AD234" s="4"/>
      <c r="AG234" s="3"/>
      <c r="AH234" s="3"/>
      <c r="AI234" s="3"/>
      <c r="AJ234" s="3"/>
      <c r="AK234" s="3"/>
      <c r="AM234" s="3"/>
      <c r="AP234" s="3"/>
      <c r="AQ234" s="3"/>
      <c r="AR234" s="3"/>
      <c r="AS234" s="3"/>
    </row>
    <row r="235" spans="1:45" x14ac:dyDescent="0.2">
      <c r="A235" s="27" t="s">
        <v>3817</v>
      </c>
      <c r="B235" s="27" t="s">
        <v>3501</v>
      </c>
      <c r="C235" s="27" t="s">
        <v>12998</v>
      </c>
      <c r="D235" s="27">
        <v>1126</v>
      </c>
      <c r="E235" s="27" t="s">
        <v>12999</v>
      </c>
      <c r="F235" s="27">
        <v>20</v>
      </c>
      <c r="G235" s="27" t="s">
        <v>36</v>
      </c>
      <c r="H235" s="27">
        <v>10013</v>
      </c>
      <c r="I235" s="27" t="s">
        <v>3552</v>
      </c>
      <c r="J235" s="27" t="s">
        <v>13760</v>
      </c>
      <c r="K235" s="27" t="s">
        <v>75</v>
      </c>
      <c r="L235" s="27" t="s">
        <v>8885</v>
      </c>
      <c r="M235" s="27">
        <v>25805519</v>
      </c>
      <c r="N235" s="27">
        <v>25604655</v>
      </c>
      <c r="O235" s="43">
        <v>46013.435752314814</v>
      </c>
      <c r="P235" s="28" t="s">
        <v>774</v>
      </c>
      <c r="Q235" s="27" t="s">
        <v>8783</v>
      </c>
      <c r="R235" s="27">
        <v>1024578447</v>
      </c>
      <c r="S235" s="27" t="s">
        <v>2324</v>
      </c>
      <c r="T235" s="28">
        <v>4823610</v>
      </c>
      <c r="U235" s="28">
        <v>4823610</v>
      </c>
      <c r="V235" s="28">
        <v>4662823</v>
      </c>
      <c r="W235" s="28">
        <v>160787</v>
      </c>
      <c r="X235" s="28">
        <v>0</v>
      </c>
      <c r="Y235" s="28">
        <v>160787</v>
      </c>
      <c r="Z235" s="28">
        <v>160787</v>
      </c>
      <c r="AD235" s="4"/>
      <c r="AG235" s="3"/>
      <c r="AH235" s="3"/>
      <c r="AI235" s="3"/>
      <c r="AJ235" s="3"/>
      <c r="AK235" s="3"/>
      <c r="AM235" s="3"/>
      <c r="AP235" s="3"/>
      <c r="AQ235" s="3"/>
      <c r="AR235" s="3"/>
      <c r="AS235" s="3"/>
    </row>
    <row r="236" spans="1:45" x14ac:dyDescent="0.2">
      <c r="A236" s="27" t="s">
        <v>3817</v>
      </c>
      <c r="B236" s="27" t="s">
        <v>3501</v>
      </c>
      <c r="C236" s="27" t="s">
        <v>12998</v>
      </c>
      <c r="D236" s="27">
        <v>1126</v>
      </c>
      <c r="E236" s="27" t="s">
        <v>12999</v>
      </c>
      <c r="F236" s="27">
        <v>20</v>
      </c>
      <c r="G236" s="27" t="s">
        <v>36</v>
      </c>
      <c r="H236" s="27">
        <v>10013</v>
      </c>
      <c r="I236" s="27" t="s">
        <v>3552</v>
      </c>
      <c r="J236" s="27" t="s">
        <v>13767</v>
      </c>
      <c r="K236" s="27" t="s">
        <v>75</v>
      </c>
      <c r="L236" s="27" t="s">
        <v>8918</v>
      </c>
      <c r="M236" s="27">
        <v>25805628</v>
      </c>
      <c r="N236" s="27">
        <v>25604655</v>
      </c>
      <c r="O236" s="43">
        <v>46015.470555555556</v>
      </c>
      <c r="P236" s="28" t="s">
        <v>7321</v>
      </c>
      <c r="Q236" s="27" t="s">
        <v>4714</v>
      </c>
      <c r="R236" s="27">
        <v>1018491473</v>
      </c>
      <c r="S236" s="27" t="s">
        <v>336</v>
      </c>
      <c r="T236" s="28">
        <v>8333333</v>
      </c>
      <c r="U236" s="28">
        <v>8333333</v>
      </c>
      <c r="V236" s="28">
        <v>8000000</v>
      </c>
      <c r="W236" s="28">
        <v>333333</v>
      </c>
      <c r="X236" s="28">
        <v>0</v>
      </c>
      <c r="Y236" s="28">
        <v>333333</v>
      </c>
      <c r="Z236" s="28">
        <v>333333</v>
      </c>
      <c r="AD236" s="4"/>
      <c r="AG236" s="3"/>
      <c r="AH236" s="3"/>
      <c r="AI236" s="3"/>
      <c r="AJ236" s="3"/>
      <c r="AK236" s="3"/>
      <c r="AM236" s="3"/>
      <c r="AP236" s="3"/>
      <c r="AQ236" s="3"/>
      <c r="AR236" s="3"/>
      <c r="AS236" s="3"/>
    </row>
    <row r="237" spans="1:45" x14ac:dyDescent="0.2">
      <c r="A237" s="27" t="s">
        <v>3817</v>
      </c>
      <c r="B237" s="27" t="s">
        <v>3501</v>
      </c>
      <c r="C237" s="27" t="s">
        <v>12998</v>
      </c>
      <c r="D237" s="27">
        <v>1126</v>
      </c>
      <c r="E237" s="27" t="s">
        <v>12999</v>
      </c>
      <c r="F237" s="27">
        <v>20</v>
      </c>
      <c r="G237" s="27" t="s">
        <v>36</v>
      </c>
      <c r="H237" s="27">
        <v>10013</v>
      </c>
      <c r="I237" s="27" t="s">
        <v>3552</v>
      </c>
      <c r="J237" s="27" t="s">
        <v>13769</v>
      </c>
      <c r="K237" s="27" t="s">
        <v>75</v>
      </c>
      <c r="L237" s="27" t="s">
        <v>8959</v>
      </c>
      <c r="M237" s="27">
        <v>25805748</v>
      </c>
      <c r="N237" s="27">
        <v>25604655</v>
      </c>
      <c r="O237" s="43">
        <v>46020.391597222224</v>
      </c>
      <c r="P237" s="28" t="s">
        <v>2942</v>
      </c>
      <c r="Q237" s="27" t="s">
        <v>8783</v>
      </c>
      <c r="R237" s="27">
        <v>1077087678</v>
      </c>
      <c r="S237" s="27" t="s">
        <v>3238</v>
      </c>
      <c r="T237" s="28">
        <v>4019675</v>
      </c>
      <c r="U237" s="28">
        <v>4019675</v>
      </c>
      <c r="V237" s="28">
        <v>3858888</v>
      </c>
      <c r="W237" s="28">
        <v>160787</v>
      </c>
      <c r="X237" s="28">
        <v>0</v>
      </c>
      <c r="Y237" s="28">
        <v>160787</v>
      </c>
      <c r="Z237" s="28">
        <v>160787</v>
      </c>
      <c r="AD237" s="4"/>
      <c r="AG237" s="3"/>
      <c r="AH237" s="3"/>
      <c r="AI237" s="3"/>
      <c r="AJ237" s="3"/>
      <c r="AK237" s="3"/>
      <c r="AM237" s="3"/>
      <c r="AP237" s="3"/>
      <c r="AQ237" s="3"/>
      <c r="AR237" s="3"/>
      <c r="AS237" s="3"/>
    </row>
    <row r="238" spans="1:45" x14ac:dyDescent="0.2">
      <c r="A238" s="27" t="s">
        <v>3817</v>
      </c>
      <c r="B238" s="27" t="s">
        <v>3501</v>
      </c>
      <c r="C238" s="27" t="s">
        <v>12998</v>
      </c>
      <c r="D238" s="27">
        <v>1126</v>
      </c>
      <c r="E238" s="27" t="s">
        <v>12999</v>
      </c>
      <c r="F238" s="27">
        <v>20</v>
      </c>
      <c r="G238" s="27" t="s">
        <v>36</v>
      </c>
      <c r="H238" s="27">
        <v>10013</v>
      </c>
      <c r="I238" s="27" t="s">
        <v>3552</v>
      </c>
      <c r="J238" s="27" t="s">
        <v>13770</v>
      </c>
      <c r="K238" s="27" t="s">
        <v>75</v>
      </c>
      <c r="L238" s="27" t="s">
        <v>8960</v>
      </c>
      <c r="M238" s="27">
        <v>25805753</v>
      </c>
      <c r="N238" s="27">
        <v>25604655</v>
      </c>
      <c r="O238" s="43">
        <v>46020.407523148147</v>
      </c>
      <c r="P238" s="28" t="s">
        <v>2942</v>
      </c>
      <c r="Q238" s="27" t="s">
        <v>4696</v>
      </c>
      <c r="R238" s="27">
        <v>1073510309</v>
      </c>
      <c r="S238" s="27" t="s">
        <v>3245</v>
      </c>
      <c r="T238" s="28">
        <v>4019675</v>
      </c>
      <c r="U238" s="28">
        <v>4019675</v>
      </c>
      <c r="V238" s="28">
        <v>4019675</v>
      </c>
      <c r="W238" s="28">
        <v>0</v>
      </c>
      <c r="X238" s="28">
        <v>0</v>
      </c>
      <c r="Y238" s="28">
        <v>0</v>
      </c>
      <c r="Z238" s="28">
        <v>0</v>
      </c>
      <c r="AD238" s="4"/>
      <c r="AG238" s="3"/>
      <c r="AH238" s="3"/>
      <c r="AI238" s="3"/>
      <c r="AJ238" s="3"/>
      <c r="AK238" s="3"/>
      <c r="AM238" s="3"/>
      <c r="AP238" s="3"/>
      <c r="AQ238" s="3"/>
      <c r="AR238" s="3"/>
      <c r="AS238" s="3"/>
    </row>
    <row r="239" spans="1:45" x14ac:dyDescent="0.2">
      <c r="A239" s="27" t="s">
        <v>3817</v>
      </c>
      <c r="B239" s="27" t="s">
        <v>3501</v>
      </c>
      <c r="C239" s="27" t="s">
        <v>12998</v>
      </c>
      <c r="D239" s="27">
        <v>1126</v>
      </c>
      <c r="E239" s="27" t="s">
        <v>12999</v>
      </c>
      <c r="F239" s="27">
        <v>20</v>
      </c>
      <c r="G239" s="27" t="s">
        <v>36</v>
      </c>
      <c r="H239" s="27">
        <v>10013</v>
      </c>
      <c r="I239" s="27" t="s">
        <v>3552</v>
      </c>
      <c r="J239" s="27" t="s">
        <v>13772</v>
      </c>
      <c r="K239" s="27" t="s">
        <v>75</v>
      </c>
      <c r="L239" s="27" t="s">
        <v>8963</v>
      </c>
      <c r="M239" s="27">
        <v>25805786</v>
      </c>
      <c r="N239" s="27">
        <v>25604655</v>
      </c>
      <c r="O239" s="43">
        <v>46020.613171296296</v>
      </c>
      <c r="P239" s="28" t="s">
        <v>7498</v>
      </c>
      <c r="Q239" s="27" t="s">
        <v>8964</v>
      </c>
      <c r="R239" s="27">
        <v>1070308739</v>
      </c>
      <c r="S239" s="27" t="s">
        <v>1945</v>
      </c>
      <c r="T239" s="28">
        <v>4019675</v>
      </c>
      <c r="U239" s="28">
        <v>4019675</v>
      </c>
      <c r="V239" s="28">
        <v>4019675</v>
      </c>
      <c r="W239" s="28">
        <v>0</v>
      </c>
      <c r="X239" s="28">
        <v>0</v>
      </c>
      <c r="Y239" s="28">
        <v>0</v>
      </c>
      <c r="Z239" s="28">
        <v>0</v>
      </c>
      <c r="AD239" s="4"/>
      <c r="AG239" s="3"/>
      <c r="AH239" s="3"/>
      <c r="AI239" s="3"/>
      <c r="AJ239" s="3"/>
      <c r="AK239" s="3"/>
      <c r="AM239" s="3"/>
      <c r="AP239" s="3"/>
      <c r="AQ239" s="3"/>
      <c r="AR239" s="3"/>
      <c r="AS239" s="3"/>
    </row>
    <row r="240" spans="1:45" x14ac:dyDescent="0.2">
      <c r="A240" s="27" t="s">
        <v>3817</v>
      </c>
      <c r="B240" s="27" t="s">
        <v>3501</v>
      </c>
      <c r="C240" s="27" t="s">
        <v>12998</v>
      </c>
      <c r="D240" s="27">
        <v>1126</v>
      </c>
      <c r="E240" s="27" t="s">
        <v>12999</v>
      </c>
      <c r="F240" s="27">
        <v>20</v>
      </c>
      <c r="G240" s="27" t="s">
        <v>36</v>
      </c>
      <c r="H240" s="27">
        <v>10013</v>
      </c>
      <c r="I240" s="27" t="s">
        <v>3552</v>
      </c>
      <c r="J240" s="27" t="s">
        <v>13773</v>
      </c>
      <c r="K240" s="27" t="s">
        <v>75</v>
      </c>
      <c r="L240" s="27" t="s">
        <v>8965</v>
      </c>
      <c r="M240" s="27">
        <v>25805787</v>
      </c>
      <c r="N240" s="27">
        <v>25604655</v>
      </c>
      <c r="O240" s="43">
        <v>46020.618657407409</v>
      </c>
      <c r="P240" s="28" t="s">
        <v>7498</v>
      </c>
      <c r="Q240" s="27" t="s">
        <v>8783</v>
      </c>
      <c r="R240" s="27">
        <v>1069266416</v>
      </c>
      <c r="S240" s="27" t="s">
        <v>15762</v>
      </c>
      <c r="T240" s="28">
        <v>4019675</v>
      </c>
      <c r="U240" s="28">
        <v>4019675</v>
      </c>
      <c r="V240" s="28">
        <v>3858888</v>
      </c>
      <c r="W240" s="28">
        <v>160787</v>
      </c>
      <c r="X240" s="28">
        <v>0</v>
      </c>
      <c r="Y240" s="28">
        <v>160787</v>
      </c>
      <c r="Z240" s="28">
        <v>160787</v>
      </c>
      <c r="AD240" s="4"/>
      <c r="AG240" s="3"/>
      <c r="AH240" s="3"/>
      <c r="AI240" s="3"/>
      <c r="AJ240" s="3"/>
      <c r="AK240" s="3"/>
      <c r="AM240" s="3"/>
      <c r="AP240" s="3"/>
      <c r="AQ240" s="3"/>
      <c r="AR240" s="3"/>
      <c r="AS240" s="3"/>
    </row>
    <row r="241" spans="1:45" x14ac:dyDescent="0.2">
      <c r="A241" s="27" t="s">
        <v>3817</v>
      </c>
      <c r="B241" s="27" t="s">
        <v>3501</v>
      </c>
      <c r="C241" s="27" t="s">
        <v>12998</v>
      </c>
      <c r="D241" s="27">
        <v>1126</v>
      </c>
      <c r="E241" s="27" t="s">
        <v>12999</v>
      </c>
      <c r="F241" s="27">
        <v>20</v>
      </c>
      <c r="G241" s="27" t="s">
        <v>36</v>
      </c>
      <c r="H241" s="27">
        <v>10013</v>
      </c>
      <c r="I241" s="27" t="s">
        <v>3552</v>
      </c>
      <c r="J241" s="27" t="s">
        <v>13778</v>
      </c>
      <c r="K241" s="27" t="s">
        <v>75</v>
      </c>
      <c r="L241" s="27" t="s">
        <v>8958</v>
      </c>
      <c r="M241" s="27">
        <v>25805889</v>
      </c>
      <c r="N241" s="27">
        <v>25604655</v>
      </c>
      <c r="O241" s="43">
        <v>46021.760185185187</v>
      </c>
      <c r="P241" s="28" t="s">
        <v>2809</v>
      </c>
      <c r="Q241" s="27" t="s">
        <v>4714</v>
      </c>
      <c r="R241" s="27">
        <v>1074908568</v>
      </c>
      <c r="S241" s="27" t="s">
        <v>1940</v>
      </c>
      <c r="T241" s="28">
        <v>8333333</v>
      </c>
      <c r="U241" s="28">
        <v>8333333</v>
      </c>
      <c r="V241" s="28">
        <v>8333333</v>
      </c>
      <c r="W241" s="28">
        <v>0</v>
      </c>
      <c r="X241" s="28">
        <v>0</v>
      </c>
      <c r="Y241" s="28">
        <v>0</v>
      </c>
      <c r="Z241" s="28">
        <v>0</v>
      </c>
      <c r="AD241" s="4"/>
      <c r="AG241" s="3"/>
      <c r="AH241" s="3"/>
      <c r="AI241" s="3"/>
      <c r="AJ241" s="3"/>
      <c r="AK241" s="3"/>
      <c r="AM241" s="3"/>
      <c r="AP241" s="3"/>
      <c r="AQ241" s="3"/>
      <c r="AR241" s="3"/>
      <c r="AS241" s="3"/>
    </row>
    <row r="242" spans="1:45" x14ac:dyDescent="0.2">
      <c r="A242" s="27" t="s">
        <v>3817</v>
      </c>
      <c r="B242" s="27" t="s">
        <v>3501</v>
      </c>
      <c r="C242" s="27" t="s">
        <v>12998</v>
      </c>
      <c r="D242" s="27">
        <v>1126</v>
      </c>
      <c r="E242" s="27" t="s">
        <v>12999</v>
      </c>
      <c r="F242" s="27">
        <v>20</v>
      </c>
      <c r="G242" s="27" t="s">
        <v>36</v>
      </c>
      <c r="H242" s="27">
        <v>10013</v>
      </c>
      <c r="I242" s="27" t="s">
        <v>3552</v>
      </c>
      <c r="J242" s="27" t="s">
        <v>13788</v>
      </c>
      <c r="K242" s="27" t="s">
        <v>75</v>
      </c>
      <c r="L242" s="27" t="s">
        <v>8933</v>
      </c>
      <c r="M242" s="27">
        <v>25805967</v>
      </c>
      <c r="N242" s="27">
        <v>25604655</v>
      </c>
      <c r="O242" s="43">
        <v>46022.043773148151</v>
      </c>
      <c r="P242" s="28" t="s">
        <v>2809</v>
      </c>
      <c r="Q242" s="27" t="s">
        <v>8934</v>
      </c>
      <c r="R242" s="27">
        <v>1018465827</v>
      </c>
      <c r="S242" s="27" t="s">
        <v>1949</v>
      </c>
      <c r="T242" s="28">
        <v>4823610</v>
      </c>
      <c r="U242" s="28">
        <v>4823610</v>
      </c>
      <c r="V242" s="28">
        <v>4823610</v>
      </c>
      <c r="W242" s="28">
        <v>0</v>
      </c>
      <c r="X242" s="28">
        <v>0</v>
      </c>
      <c r="Y242" s="28">
        <v>0</v>
      </c>
      <c r="Z242" s="28">
        <v>0</v>
      </c>
      <c r="AD242" s="4"/>
      <c r="AG242" s="3"/>
      <c r="AH242" s="3"/>
      <c r="AI242" s="3"/>
      <c r="AJ242" s="3"/>
      <c r="AK242" s="3"/>
      <c r="AM242" s="3"/>
      <c r="AP242" s="3"/>
      <c r="AQ242" s="3"/>
      <c r="AR242" s="3"/>
      <c r="AS242" s="3"/>
    </row>
    <row r="243" spans="1:45" x14ac:dyDescent="0.2">
      <c r="A243" s="27" t="s">
        <v>3817</v>
      </c>
      <c r="B243" s="27" t="s">
        <v>3501</v>
      </c>
      <c r="C243" s="27" t="s">
        <v>12998</v>
      </c>
      <c r="D243" s="27">
        <v>1126</v>
      </c>
      <c r="E243" s="27" t="s">
        <v>12999</v>
      </c>
      <c r="F243" s="27">
        <v>20</v>
      </c>
      <c r="G243" s="27" t="s">
        <v>36</v>
      </c>
      <c r="H243" s="27">
        <v>10013</v>
      </c>
      <c r="I243" s="27" t="s">
        <v>3552</v>
      </c>
      <c r="J243" s="27" t="s">
        <v>13794</v>
      </c>
      <c r="K243" s="27" t="s">
        <v>75</v>
      </c>
      <c r="L243" s="27" t="s">
        <v>8922</v>
      </c>
      <c r="M243" s="27">
        <v>25805994</v>
      </c>
      <c r="N243" s="27">
        <v>25604655</v>
      </c>
      <c r="O243" s="43">
        <v>46022</v>
      </c>
      <c r="P243" s="28" t="s">
        <v>2809</v>
      </c>
      <c r="Q243" s="27" t="s">
        <v>8783</v>
      </c>
      <c r="R243" s="27">
        <v>1070613402</v>
      </c>
      <c r="S243" s="27" t="s">
        <v>1050</v>
      </c>
      <c r="T243" s="28">
        <v>4823610</v>
      </c>
      <c r="U243" s="28">
        <v>4823610</v>
      </c>
      <c r="V243" s="28">
        <v>4823610</v>
      </c>
      <c r="W243" s="28">
        <v>0</v>
      </c>
      <c r="X243" s="28">
        <v>0</v>
      </c>
      <c r="Y243" s="28">
        <v>0</v>
      </c>
      <c r="Z243" s="28">
        <v>0</v>
      </c>
      <c r="AD243" s="4"/>
      <c r="AG243" s="3"/>
      <c r="AH243" s="3"/>
      <c r="AI243" s="3"/>
      <c r="AJ243" s="3"/>
      <c r="AK243" s="3"/>
      <c r="AM243" s="3"/>
      <c r="AP243" s="3"/>
      <c r="AQ243" s="3"/>
      <c r="AR243" s="3"/>
      <c r="AS243" s="3"/>
    </row>
    <row r="244" spans="1:45" x14ac:dyDescent="0.2">
      <c r="A244" s="27" t="s">
        <v>3817</v>
      </c>
      <c r="B244" s="27" t="s">
        <v>3501</v>
      </c>
      <c r="C244" s="27" t="s">
        <v>12998</v>
      </c>
      <c r="D244" s="27">
        <v>1126</v>
      </c>
      <c r="E244" s="27" t="s">
        <v>12999</v>
      </c>
      <c r="F244" s="27">
        <v>20</v>
      </c>
      <c r="G244" s="27" t="s">
        <v>36</v>
      </c>
      <c r="H244" s="27">
        <v>10013</v>
      </c>
      <c r="I244" s="27" t="s">
        <v>3552</v>
      </c>
      <c r="J244" s="27" t="s">
        <v>13799</v>
      </c>
      <c r="K244" s="27" t="s">
        <v>75</v>
      </c>
      <c r="L244" s="27" t="s">
        <v>23389</v>
      </c>
      <c r="M244" s="27">
        <v>25806021</v>
      </c>
      <c r="N244" s="27">
        <v>25604655</v>
      </c>
      <c r="O244" s="43">
        <v>46022</v>
      </c>
      <c r="P244" s="28" t="s">
        <v>2809</v>
      </c>
      <c r="Q244" s="27" t="s">
        <v>8783</v>
      </c>
      <c r="R244" s="27">
        <v>1074888417</v>
      </c>
      <c r="S244" s="27" t="s">
        <v>8908</v>
      </c>
      <c r="T244" s="28">
        <v>4019675</v>
      </c>
      <c r="U244" s="28">
        <v>4019675</v>
      </c>
      <c r="V244" s="28">
        <v>4019675</v>
      </c>
      <c r="W244" s="28">
        <v>0</v>
      </c>
      <c r="X244" s="28">
        <v>0</v>
      </c>
      <c r="Y244" s="28">
        <v>0</v>
      </c>
      <c r="Z244" s="28">
        <v>0</v>
      </c>
      <c r="AD244" s="4"/>
      <c r="AG244" s="3"/>
      <c r="AH244" s="3"/>
      <c r="AI244" s="3"/>
      <c r="AJ244" s="3"/>
      <c r="AK244" s="3"/>
      <c r="AM244" s="3"/>
      <c r="AP244" s="3"/>
      <c r="AQ244" s="3"/>
      <c r="AR244" s="3"/>
      <c r="AS244" s="3"/>
    </row>
    <row r="245" spans="1:45" x14ac:dyDescent="0.2">
      <c r="A245" s="27" t="s">
        <v>3817</v>
      </c>
      <c r="B245" s="27" t="s">
        <v>3501</v>
      </c>
      <c r="C245" s="27" t="s">
        <v>12998</v>
      </c>
      <c r="D245" s="27">
        <v>1126</v>
      </c>
      <c r="E245" s="27" t="s">
        <v>12999</v>
      </c>
      <c r="F245" s="27">
        <v>20</v>
      </c>
      <c r="G245" s="27" t="s">
        <v>36</v>
      </c>
      <c r="H245" s="27">
        <v>10013</v>
      </c>
      <c r="I245" s="27" t="s">
        <v>3552</v>
      </c>
      <c r="J245" s="27" t="s">
        <v>13810</v>
      </c>
      <c r="K245" s="27" t="s">
        <v>75</v>
      </c>
      <c r="L245" s="27" t="s">
        <v>8875</v>
      </c>
      <c r="M245" s="27">
        <v>25806056</v>
      </c>
      <c r="N245" s="27">
        <v>25604655</v>
      </c>
      <c r="O245" s="43">
        <v>46022</v>
      </c>
      <c r="P245" s="28" t="s">
        <v>2809</v>
      </c>
      <c r="Q245" s="27" t="s">
        <v>8876</v>
      </c>
      <c r="R245" s="27">
        <v>1007405391</v>
      </c>
      <c r="S245" s="27" t="s">
        <v>1941</v>
      </c>
      <c r="T245" s="28">
        <v>4019675</v>
      </c>
      <c r="U245" s="28">
        <v>4019675</v>
      </c>
      <c r="V245" s="28">
        <v>4019675</v>
      </c>
      <c r="W245" s="28">
        <v>0</v>
      </c>
      <c r="X245" s="28">
        <v>0</v>
      </c>
      <c r="Y245" s="28">
        <v>0</v>
      </c>
      <c r="Z245" s="28">
        <v>0</v>
      </c>
      <c r="AD245" s="4"/>
      <c r="AG245" s="3"/>
      <c r="AH245" s="3"/>
      <c r="AI245" s="3"/>
      <c r="AJ245" s="3"/>
      <c r="AK245" s="3"/>
      <c r="AM245" s="3"/>
      <c r="AP245" s="3"/>
      <c r="AQ245" s="3"/>
      <c r="AR245" s="3"/>
      <c r="AS245" s="3"/>
    </row>
    <row r="246" spans="1:45" x14ac:dyDescent="0.2">
      <c r="A246" s="27" t="s">
        <v>3817</v>
      </c>
      <c r="B246" s="27" t="s">
        <v>3501</v>
      </c>
      <c r="C246" s="27" t="s">
        <v>12998</v>
      </c>
      <c r="D246" s="27">
        <v>1126</v>
      </c>
      <c r="E246" s="27" t="s">
        <v>12999</v>
      </c>
      <c r="F246" s="27">
        <v>20</v>
      </c>
      <c r="G246" s="27" t="s">
        <v>36</v>
      </c>
      <c r="H246" s="27">
        <v>10013</v>
      </c>
      <c r="I246" s="27" t="s">
        <v>3552</v>
      </c>
      <c r="J246" s="27" t="s">
        <v>13825</v>
      </c>
      <c r="K246" s="27" t="s">
        <v>75</v>
      </c>
      <c r="L246" s="27" t="s">
        <v>8818</v>
      </c>
      <c r="M246" s="27">
        <v>25806136</v>
      </c>
      <c r="N246" s="27">
        <v>25604655</v>
      </c>
      <c r="O246" s="43">
        <v>46022</v>
      </c>
      <c r="P246" s="28" t="s">
        <v>2809</v>
      </c>
      <c r="Q246" s="27" t="s">
        <v>8819</v>
      </c>
      <c r="R246" s="27">
        <v>1070007447</v>
      </c>
      <c r="S246" s="27" t="s">
        <v>669</v>
      </c>
      <c r="T246" s="28">
        <v>4019675</v>
      </c>
      <c r="U246" s="28">
        <v>4019675</v>
      </c>
      <c r="V246" s="28">
        <v>4019675</v>
      </c>
      <c r="W246" s="28">
        <v>0</v>
      </c>
      <c r="X246" s="28">
        <v>0</v>
      </c>
      <c r="Y246" s="28">
        <v>0</v>
      </c>
      <c r="Z246" s="28">
        <v>0</v>
      </c>
      <c r="AD246" s="4"/>
      <c r="AG246" s="3"/>
      <c r="AH246" s="3"/>
      <c r="AI246" s="3"/>
      <c r="AJ246" s="3"/>
      <c r="AK246" s="3"/>
      <c r="AM246" s="3"/>
      <c r="AP246" s="3"/>
      <c r="AQ246" s="3"/>
      <c r="AR246" s="3"/>
      <c r="AS246" s="3"/>
    </row>
    <row r="247" spans="1:45" x14ac:dyDescent="0.2">
      <c r="A247" s="27" t="s">
        <v>3817</v>
      </c>
      <c r="B247" s="27" t="s">
        <v>3501</v>
      </c>
      <c r="C247" s="27" t="s">
        <v>12998</v>
      </c>
      <c r="D247" s="27">
        <v>1126</v>
      </c>
      <c r="E247" s="27" t="s">
        <v>12999</v>
      </c>
      <c r="F247" s="27">
        <v>20</v>
      </c>
      <c r="G247" s="27" t="s">
        <v>36</v>
      </c>
      <c r="H247" s="27">
        <v>10013</v>
      </c>
      <c r="I247" s="27" t="s">
        <v>3552</v>
      </c>
      <c r="J247" s="27" t="s">
        <v>13826</v>
      </c>
      <c r="K247" s="27" t="s">
        <v>75</v>
      </c>
      <c r="L247" s="27" t="s">
        <v>8817</v>
      </c>
      <c r="M247" s="27">
        <v>25806137</v>
      </c>
      <c r="N247" s="27">
        <v>25604655</v>
      </c>
      <c r="O247" s="43">
        <v>46022</v>
      </c>
      <c r="P247" s="28" t="s">
        <v>2809</v>
      </c>
      <c r="Q247" s="27" t="s">
        <v>4696</v>
      </c>
      <c r="R247" s="27">
        <v>1000156095</v>
      </c>
      <c r="S247" s="27" t="s">
        <v>1065</v>
      </c>
      <c r="T247" s="28">
        <v>803935</v>
      </c>
      <c r="U247" s="28">
        <v>803935</v>
      </c>
      <c r="V247" s="28">
        <v>803935</v>
      </c>
      <c r="W247" s="28">
        <v>0</v>
      </c>
      <c r="X247" s="28">
        <v>0</v>
      </c>
      <c r="Y247" s="28">
        <v>0</v>
      </c>
      <c r="Z247" s="28">
        <v>0</v>
      </c>
      <c r="AD247" s="4"/>
      <c r="AG247" s="3"/>
      <c r="AH247" s="3"/>
      <c r="AI247" s="3"/>
      <c r="AJ247" s="3"/>
      <c r="AK247" s="3"/>
      <c r="AM247" s="3"/>
      <c r="AP247" s="3"/>
      <c r="AQ247" s="3"/>
      <c r="AR247" s="3"/>
      <c r="AS247" s="3"/>
    </row>
    <row r="248" spans="1:45" x14ac:dyDescent="0.2">
      <c r="A248" s="27" t="s">
        <v>3817</v>
      </c>
      <c r="B248" s="27" t="s">
        <v>3501</v>
      </c>
      <c r="C248" s="27" t="s">
        <v>12998</v>
      </c>
      <c r="D248" s="27">
        <v>1126</v>
      </c>
      <c r="E248" s="27" t="s">
        <v>12999</v>
      </c>
      <c r="F248" s="27">
        <v>20</v>
      </c>
      <c r="G248" s="27" t="s">
        <v>36</v>
      </c>
      <c r="H248" s="27">
        <v>10013</v>
      </c>
      <c r="I248" s="27" t="s">
        <v>3552</v>
      </c>
      <c r="J248" s="27" t="s">
        <v>13829</v>
      </c>
      <c r="K248" s="27" t="s">
        <v>75</v>
      </c>
      <c r="L248" s="27" t="s">
        <v>8812</v>
      </c>
      <c r="M248" s="27">
        <v>25806141</v>
      </c>
      <c r="N248" s="27">
        <v>25604655</v>
      </c>
      <c r="O248" s="43">
        <v>46022</v>
      </c>
      <c r="P248" s="28" t="s">
        <v>2809</v>
      </c>
      <c r="Q248" s="27" t="s">
        <v>8783</v>
      </c>
      <c r="R248" s="27">
        <v>1070709044</v>
      </c>
      <c r="S248" s="27" t="s">
        <v>2656</v>
      </c>
      <c r="T248" s="28">
        <v>4019675</v>
      </c>
      <c r="U248" s="28">
        <v>4019675</v>
      </c>
      <c r="V248" s="28">
        <v>4019675</v>
      </c>
      <c r="W248" s="28">
        <v>0</v>
      </c>
      <c r="X248" s="28">
        <v>0</v>
      </c>
      <c r="Y248" s="28">
        <v>0</v>
      </c>
      <c r="Z248" s="28">
        <v>0</v>
      </c>
      <c r="AD248" s="4"/>
      <c r="AG248" s="3"/>
      <c r="AH248" s="3"/>
      <c r="AI248" s="3"/>
      <c r="AJ248" s="3"/>
      <c r="AK248" s="3"/>
      <c r="AM248" s="3"/>
      <c r="AP248" s="3"/>
      <c r="AQ248" s="3"/>
      <c r="AR248" s="3"/>
      <c r="AS248" s="3"/>
    </row>
    <row r="249" spans="1:45" x14ac:dyDescent="0.2">
      <c r="A249" s="27" t="s">
        <v>3817</v>
      </c>
      <c r="B249" s="27" t="s">
        <v>3501</v>
      </c>
      <c r="C249" s="27" t="s">
        <v>12998</v>
      </c>
      <c r="D249" s="27">
        <v>1126</v>
      </c>
      <c r="E249" s="27" t="s">
        <v>12999</v>
      </c>
      <c r="F249" s="27">
        <v>20</v>
      </c>
      <c r="G249" s="27" t="s">
        <v>36</v>
      </c>
      <c r="H249" s="27">
        <v>10013</v>
      </c>
      <c r="I249" s="27" t="s">
        <v>3552</v>
      </c>
      <c r="J249" s="27" t="s">
        <v>13835</v>
      </c>
      <c r="K249" s="27" t="s">
        <v>75</v>
      </c>
      <c r="L249" s="27" t="s">
        <v>8800</v>
      </c>
      <c r="M249" s="27">
        <v>25806148</v>
      </c>
      <c r="N249" s="27">
        <v>25604655</v>
      </c>
      <c r="O249" s="43">
        <v>46022</v>
      </c>
      <c r="P249" s="28" t="s">
        <v>2809</v>
      </c>
      <c r="Q249" s="27" t="s">
        <v>8801</v>
      </c>
      <c r="R249" s="27">
        <v>1010034663</v>
      </c>
      <c r="S249" s="27" t="s">
        <v>3240</v>
      </c>
      <c r="T249" s="28">
        <v>4019675</v>
      </c>
      <c r="U249" s="28">
        <v>4019675</v>
      </c>
      <c r="V249" s="28">
        <v>4019675</v>
      </c>
      <c r="W249" s="28">
        <v>0</v>
      </c>
      <c r="X249" s="28">
        <v>0</v>
      </c>
      <c r="Y249" s="28">
        <v>0</v>
      </c>
      <c r="Z249" s="28">
        <v>0</v>
      </c>
      <c r="AD249" s="4"/>
      <c r="AG249" s="3"/>
      <c r="AH249" s="3"/>
      <c r="AI249" s="3"/>
      <c r="AJ249" s="3"/>
      <c r="AK249" s="3"/>
      <c r="AM249" s="3"/>
      <c r="AP249" s="3"/>
      <c r="AQ249" s="3"/>
      <c r="AR249" s="3"/>
      <c r="AS249" s="3"/>
    </row>
    <row r="250" spans="1:45" x14ac:dyDescent="0.2">
      <c r="A250" s="27" t="s">
        <v>3817</v>
      </c>
      <c r="B250" s="27" t="s">
        <v>3501</v>
      </c>
      <c r="C250" s="27" t="s">
        <v>12998</v>
      </c>
      <c r="D250" s="27">
        <v>1126</v>
      </c>
      <c r="E250" s="27" t="s">
        <v>12999</v>
      </c>
      <c r="F250" s="27">
        <v>20</v>
      </c>
      <c r="G250" s="27" t="s">
        <v>36</v>
      </c>
      <c r="H250" s="27">
        <v>10013</v>
      </c>
      <c r="I250" s="27" t="s">
        <v>3552</v>
      </c>
      <c r="J250" s="27" t="s">
        <v>13836</v>
      </c>
      <c r="K250" s="27" t="s">
        <v>75</v>
      </c>
      <c r="L250" s="27" t="s">
        <v>8799</v>
      </c>
      <c r="M250" s="27">
        <v>25806149</v>
      </c>
      <c r="N250" s="27">
        <v>25604655</v>
      </c>
      <c r="O250" s="43">
        <v>46022</v>
      </c>
      <c r="P250" s="28" t="s">
        <v>2809</v>
      </c>
      <c r="Q250" s="27" t="s">
        <v>8783</v>
      </c>
      <c r="R250" s="27">
        <v>84104827</v>
      </c>
      <c r="S250" s="27" t="s">
        <v>3248</v>
      </c>
      <c r="T250" s="28">
        <v>803935</v>
      </c>
      <c r="U250" s="28">
        <v>803935</v>
      </c>
      <c r="V250" s="28">
        <v>803935</v>
      </c>
      <c r="W250" s="28">
        <v>0</v>
      </c>
      <c r="X250" s="28">
        <v>0</v>
      </c>
      <c r="Y250" s="28">
        <v>0</v>
      </c>
      <c r="Z250" s="28">
        <v>0</v>
      </c>
      <c r="AD250" s="4"/>
      <c r="AG250" s="3"/>
      <c r="AH250" s="3"/>
      <c r="AI250" s="3"/>
      <c r="AJ250" s="3"/>
      <c r="AK250" s="3"/>
      <c r="AM250" s="3"/>
      <c r="AP250" s="3"/>
      <c r="AQ250" s="3"/>
      <c r="AR250" s="3"/>
      <c r="AS250" s="3"/>
    </row>
    <row r="251" spans="1:45" x14ac:dyDescent="0.2">
      <c r="A251" s="27" t="s">
        <v>3817</v>
      </c>
      <c r="B251" s="27" t="s">
        <v>3501</v>
      </c>
      <c r="C251" s="27" t="s">
        <v>12998</v>
      </c>
      <c r="D251" s="27">
        <v>1126</v>
      </c>
      <c r="E251" s="27" t="s">
        <v>12999</v>
      </c>
      <c r="F251" s="27">
        <v>20</v>
      </c>
      <c r="G251" s="27" t="s">
        <v>36</v>
      </c>
      <c r="H251" s="27">
        <v>10013</v>
      </c>
      <c r="I251" s="27" t="s">
        <v>3552</v>
      </c>
      <c r="J251" s="27" t="s">
        <v>13840</v>
      </c>
      <c r="K251" s="27" t="s">
        <v>75</v>
      </c>
      <c r="L251" s="27" t="s">
        <v>8790</v>
      </c>
      <c r="M251" s="27">
        <v>25806163</v>
      </c>
      <c r="N251" s="27">
        <v>25604655</v>
      </c>
      <c r="O251" s="43">
        <v>46022</v>
      </c>
      <c r="P251" s="28" t="s">
        <v>2809</v>
      </c>
      <c r="Q251" s="27" t="s">
        <v>8791</v>
      </c>
      <c r="R251" s="27">
        <v>79521026</v>
      </c>
      <c r="S251" s="27" t="s">
        <v>2789</v>
      </c>
      <c r="T251" s="28">
        <v>4019675</v>
      </c>
      <c r="U251" s="28">
        <v>4019675</v>
      </c>
      <c r="V251" s="28">
        <v>4019675</v>
      </c>
      <c r="W251" s="28">
        <v>0</v>
      </c>
      <c r="X251" s="28">
        <v>0</v>
      </c>
      <c r="Y251" s="28">
        <v>0</v>
      </c>
      <c r="Z251" s="28">
        <v>0</v>
      </c>
      <c r="AD251" s="4"/>
      <c r="AG251" s="3"/>
      <c r="AH251" s="3"/>
      <c r="AI251" s="3"/>
      <c r="AJ251" s="3"/>
      <c r="AK251" s="3"/>
      <c r="AM251" s="3"/>
      <c r="AP251" s="3"/>
      <c r="AQ251" s="3"/>
      <c r="AR251" s="3"/>
      <c r="AS251" s="3"/>
    </row>
    <row r="252" spans="1:45" x14ac:dyDescent="0.2">
      <c r="A252" s="27" t="s">
        <v>3817</v>
      </c>
      <c r="B252" s="27" t="s">
        <v>3501</v>
      </c>
      <c r="C252" s="27" t="s">
        <v>12998</v>
      </c>
      <c r="D252" s="27">
        <v>1126</v>
      </c>
      <c r="E252" s="27" t="s">
        <v>12999</v>
      </c>
      <c r="F252" s="27">
        <v>20</v>
      </c>
      <c r="G252" s="27" t="s">
        <v>36</v>
      </c>
      <c r="H252" s="27">
        <v>10013</v>
      </c>
      <c r="I252" s="27" t="s">
        <v>3552</v>
      </c>
      <c r="J252" s="27" t="s">
        <v>13843</v>
      </c>
      <c r="K252" s="27" t="s">
        <v>75</v>
      </c>
      <c r="L252" s="27" t="s">
        <v>8782</v>
      </c>
      <c r="M252" s="27">
        <v>25806181</v>
      </c>
      <c r="N252" s="27">
        <v>25604655</v>
      </c>
      <c r="O252" s="43">
        <v>46022</v>
      </c>
      <c r="P252" s="28" t="s">
        <v>2809</v>
      </c>
      <c r="Q252" s="27" t="s">
        <v>8783</v>
      </c>
      <c r="R252" s="27">
        <v>7165644</v>
      </c>
      <c r="S252" s="27" t="s">
        <v>8784</v>
      </c>
      <c r="T252" s="28">
        <v>4019675</v>
      </c>
      <c r="U252" s="28">
        <v>4019675</v>
      </c>
      <c r="V252" s="28">
        <v>4019675</v>
      </c>
      <c r="W252" s="28">
        <v>0</v>
      </c>
      <c r="X252" s="28">
        <v>0</v>
      </c>
      <c r="Y252" s="28">
        <v>0</v>
      </c>
      <c r="Z252" s="28">
        <v>0</v>
      </c>
      <c r="AD252" s="4"/>
      <c r="AG252" s="3"/>
      <c r="AH252" s="3"/>
      <c r="AI252" s="3"/>
      <c r="AJ252" s="3"/>
      <c r="AK252" s="3"/>
      <c r="AM252" s="3"/>
      <c r="AP252" s="3"/>
      <c r="AQ252" s="3"/>
      <c r="AR252" s="3"/>
      <c r="AS252" s="3"/>
    </row>
    <row r="253" spans="1:45" x14ac:dyDescent="0.2">
      <c r="A253" s="27" t="s">
        <v>3817</v>
      </c>
      <c r="B253" s="27" t="s">
        <v>3501</v>
      </c>
      <c r="C253" s="27" t="s">
        <v>12998</v>
      </c>
      <c r="D253" s="27">
        <v>1126</v>
      </c>
      <c r="E253" s="27" t="s">
        <v>12999</v>
      </c>
      <c r="F253" s="27">
        <v>20</v>
      </c>
      <c r="G253" s="27" t="s">
        <v>36</v>
      </c>
      <c r="H253" s="27">
        <v>10013</v>
      </c>
      <c r="I253" s="27" t="s">
        <v>3552</v>
      </c>
      <c r="J253" s="27" t="s">
        <v>13850</v>
      </c>
      <c r="K253" s="27" t="s">
        <v>75</v>
      </c>
      <c r="L253" s="27" t="s">
        <v>8765</v>
      </c>
      <c r="M253" s="27">
        <v>25806223</v>
      </c>
      <c r="N253" s="27">
        <v>25604655</v>
      </c>
      <c r="O253" s="43">
        <v>46022</v>
      </c>
      <c r="P253" s="28" t="s">
        <v>2809</v>
      </c>
      <c r="Q253" s="27" t="s">
        <v>8766</v>
      </c>
      <c r="R253" s="27">
        <v>1193510867</v>
      </c>
      <c r="S253" s="27" t="s">
        <v>8767</v>
      </c>
      <c r="T253" s="28">
        <v>4019675</v>
      </c>
      <c r="U253" s="28">
        <v>4019675</v>
      </c>
      <c r="V253" s="28">
        <v>4019675</v>
      </c>
      <c r="W253" s="28">
        <v>0</v>
      </c>
      <c r="X253" s="28">
        <v>0</v>
      </c>
      <c r="Y253" s="28">
        <v>0</v>
      </c>
      <c r="Z253" s="28">
        <v>0</v>
      </c>
      <c r="AD253" s="4"/>
      <c r="AG253" s="3"/>
      <c r="AH253" s="3"/>
      <c r="AI253" s="3"/>
      <c r="AJ253" s="3"/>
      <c r="AK253" s="3"/>
      <c r="AM253" s="3"/>
      <c r="AP253" s="3"/>
      <c r="AQ253" s="3"/>
      <c r="AR253" s="3"/>
      <c r="AS253" s="3"/>
    </row>
    <row r="254" spans="1:45" x14ac:dyDescent="0.2">
      <c r="A254" s="27" t="s">
        <v>3817</v>
      </c>
      <c r="B254" s="27" t="s">
        <v>3501</v>
      </c>
      <c r="C254" s="27" t="s">
        <v>13000</v>
      </c>
      <c r="D254" s="27">
        <v>1127</v>
      </c>
      <c r="E254" s="27" t="s">
        <v>13001</v>
      </c>
      <c r="F254" s="27">
        <v>20</v>
      </c>
      <c r="G254" s="27" t="s">
        <v>36</v>
      </c>
      <c r="H254" s="27">
        <v>10013</v>
      </c>
      <c r="I254" s="27" t="s">
        <v>3552</v>
      </c>
      <c r="J254" s="27" t="s">
        <v>13719</v>
      </c>
      <c r="K254" s="27" t="s">
        <v>75</v>
      </c>
      <c r="L254" s="27" t="s">
        <v>4761</v>
      </c>
      <c r="M254" s="27">
        <v>25804973</v>
      </c>
      <c r="N254" s="27">
        <v>25604654</v>
      </c>
      <c r="O254" s="43">
        <v>45995.557905092595</v>
      </c>
      <c r="P254" s="28" t="s">
        <v>2869</v>
      </c>
      <c r="Q254" s="27" t="s">
        <v>4758</v>
      </c>
      <c r="R254" s="27">
        <v>1070955837</v>
      </c>
      <c r="S254" s="27" t="s">
        <v>1016</v>
      </c>
      <c r="T254" s="28">
        <v>9600000</v>
      </c>
      <c r="U254" s="28">
        <v>9600000</v>
      </c>
      <c r="V254" s="28">
        <v>6400000</v>
      </c>
      <c r="W254" s="28">
        <v>3200000</v>
      </c>
      <c r="X254" s="28">
        <v>0</v>
      </c>
      <c r="Y254" s="28">
        <v>3200000</v>
      </c>
      <c r="Z254" s="28">
        <v>3200000</v>
      </c>
      <c r="AD254" s="4"/>
      <c r="AG254" s="3"/>
      <c r="AH254" s="3"/>
      <c r="AI254" s="3"/>
      <c r="AJ254" s="3"/>
      <c r="AK254" s="3"/>
      <c r="AM254" s="3"/>
      <c r="AP254" s="3"/>
      <c r="AQ254" s="3"/>
      <c r="AR254" s="3"/>
      <c r="AS254" s="3"/>
    </row>
    <row r="255" spans="1:45" x14ac:dyDescent="0.2">
      <c r="A255" s="27" t="s">
        <v>3817</v>
      </c>
      <c r="B255" s="27" t="s">
        <v>3501</v>
      </c>
      <c r="C255" s="27" t="s">
        <v>13000</v>
      </c>
      <c r="D255" s="27">
        <v>1127</v>
      </c>
      <c r="E255" s="27" t="s">
        <v>13001</v>
      </c>
      <c r="F255" s="27">
        <v>20</v>
      </c>
      <c r="G255" s="27" t="s">
        <v>36</v>
      </c>
      <c r="H255" s="27">
        <v>10013</v>
      </c>
      <c r="I255" s="27" t="s">
        <v>3552</v>
      </c>
      <c r="J255" s="27" t="s">
        <v>13721</v>
      </c>
      <c r="K255" s="27" t="s">
        <v>75</v>
      </c>
      <c r="L255" s="27" t="s">
        <v>4788</v>
      </c>
      <c r="M255" s="27">
        <v>25805028</v>
      </c>
      <c r="N255" s="27">
        <v>25604654</v>
      </c>
      <c r="O255" s="43">
        <v>45996.934664351851</v>
      </c>
      <c r="P255" s="28" t="s">
        <v>766</v>
      </c>
      <c r="Q255" s="27" t="s">
        <v>4758</v>
      </c>
      <c r="R255" s="27">
        <v>1079034317</v>
      </c>
      <c r="S255" s="27" t="s">
        <v>1080</v>
      </c>
      <c r="T255" s="28">
        <v>8850000</v>
      </c>
      <c r="U255" s="28">
        <v>8850000</v>
      </c>
      <c r="V255" s="28">
        <v>4916667</v>
      </c>
      <c r="W255" s="28">
        <v>3933333</v>
      </c>
      <c r="X255" s="28">
        <v>0</v>
      </c>
      <c r="Y255" s="28">
        <v>3933333</v>
      </c>
      <c r="Z255" s="28">
        <v>3933333</v>
      </c>
      <c r="AD255" s="4"/>
      <c r="AG255" s="3"/>
      <c r="AH255" s="3"/>
      <c r="AI255" s="3"/>
      <c r="AJ255" s="3"/>
      <c r="AK255" s="3"/>
      <c r="AM255" s="3"/>
      <c r="AP255" s="3"/>
      <c r="AQ255" s="3"/>
      <c r="AR255" s="3"/>
      <c r="AS255" s="3"/>
    </row>
    <row r="256" spans="1:45" x14ac:dyDescent="0.2">
      <c r="A256" s="27" t="s">
        <v>3817</v>
      </c>
      <c r="B256" s="27" t="s">
        <v>3501</v>
      </c>
      <c r="C256" s="27" t="s">
        <v>13000</v>
      </c>
      <c r="D256" s="27">
        <v>1127</v>
      </c>
      <c r="E256" s="27" t="s">
        <v>13001</v>
      </c>
      <c r="F256" s="27">
        <v>20</v>
      </c>
      <c r="G256" s="27" t="s">
        <v>36</v>
      </c>
      <c r="H256" s="27">
        <v>10013</v>
      </c>
      <c r="I256" s="27" t="s">
        <v>3552</v>
      </c>
      <c r="J256" s="27" t="s">
        <v>13722</v>
      </c>
      <c r="K256" s="27" t="s">
        <v>75</v>
      </c>
      <c r="L256" s="27" t="s">
        <v>4799</v>
      </c>
      <c r="M256" s="27">
        <v>25805053</v>
      </c>
      <c r="N256" s="27">
        <v>25604654</v>
      </c>
      <c r="O256" s="43">
        <v>45997.693368055552</v>
      </c>
      <c r="P256" s="28" t="s">
        <v>766</v>
      </c>
      <c r="Q256" s="27" t="s">
        <v>4758</v>
      </c>
      <c r="R256" s="27">
        <v>1054682423</v>
      </c>
      <c r="S256" s="27" t="s">
        <v>2728</v>
      </c>
      <c r="T256" s="28">
        <v>5186000</v>
      </c>
      <c r="U256" s="28">
        <v>5186000</v>
      </c>
      <c r="V256" s="28">
        <v>1382933</v>
      </c>
      <c r="W256" s="28">
        <v>3803067</v>
      </c>
      <c r="X256" s="28">
        <v>0</v>
      </c>
      <c r="Y256" s="28">
        <v>3803067</v>
      </c>
      <c r="Z256" s="28">
        <v>3803067</v>
      </c>
      <c r="AD256" s="4"/>
      <c r="AG256" s="3"/>
      <c r="AH256" s="3"/>
      <c r="AI256" s="3"/>
      <c r="AJ256" s="3"/>
      <c r="AK256" s="3"/>
      <c r="AM256" s="3"/>
      <c r="AP256" s="3"/>
      <c r="AQ256" s="3"/>
      <c r="AR256" s="3"/>
      <c r="AS256" s="3"/>
    </row>
    <row r="257" spans="1:45" x14ac:dyDescent="0.2">
      <c r="A257" s="27" t="s">
        <v>3817</v>
      </c>
      <c r="B257" s="27" t="s">
        <v>3501</v>
      </c>
      <c r="C257" s="27" t="s">
        <v>13000</v>
      </c>
      <c r="D257" s="27">
        <v>1127</v>
      </c>
      <c r="E257" s="27" t="s">
        <v>13001</v>
      </c>
      <c r="F257" s="27">
        <v>20</v>
      </c>
      <c r="G257" s="27" t="s">
        <v>36</v>
      </c>
      <c r="H257" s="27">
        <v>10013</v>
      </c>
      <c r="I257" s="27" t="s">
        <v>3552</v>
      </c>
      <c r="J257" s="27" t="s">
        <v>13761</v>
      </c>
      <c r="K257" s="27" t="s">
        <v>75</v>
      </c>
      <c r="L257" s="27" t="s">
        <v>8886</v>
      </c>
      <c r="M257" s="27">
        <v>25805520</v>
      </c>
      <c r="N257" s="27">
        <v>25604654</v>
      </c>
      <c r="O257" s="43">
        <v>46013.436921296299</v>
      </c>
      <c r="P257" s="28" t="s">
        <v>774</v>
      </c>
      <c r="Q257" s="27" t="s">
        <v>8887</v>
      </c>
      <c r="R257" s="27">
        <v>20392121</v>
      </c>
      <c r="S257" s="27" t="s">
        <v>1015</v>
      </c>
      <c r="T257" s="28">
        <v>9600000</v>
      </c>
      <c r="U257" s="28">
        <v>9600000</v>
      </c>
      <c r="V257" s="28">
        <v>9173333</v>
      </c>
      <c r="W257" s="28">
        <v>426667</v>
      </c>
      <c r="X257" s="28">
        <v>0</v>
      </c>
      <c r="Y257" s="28">
        <v>426667</v>
      </c>
      <c r="Z257" s="28">
        <v>426667</v>
      </c>
      <c r="AD257" s="4"/>
      <c r="AG257" s="3"/>
      <c r="AH257" s="3"/>
      <c r="AI257" s="3"/>
      <c r="AJ257" s="3"/>
      <c r="AK257" s="3"/>
      <c r="AM257" s="3"/>
      <c r="AP257" s="3"/>
      <c r="AQ257" s="3"/>
      <c r="AR257" s="3"/>
      <c r="AS257" s="3"/>
    </row>
    <row r="258" spans="1:45" x14ac:dyDescent="0.2">
      <c r="A258" s="27" t="s">
        <v>3817</v>
      </c>
      <c r="B258" s="27" t="s">
        <v>3501</v>
      </c>
      <c r="C258" s="27" t="s">
        <v>13000</v>
      </c>
      <c r="D258" s="27">
        <v>1127</v>
      </c>
      <c r="E258" s="27" t="s">
        <v>13001</v>
      </c>
      <c r="F258" s="27">
        <v>20</v>
      </c>
      <c r="G258" s="27" t="s">
        <v>36</v>
      </c>
      <c r="H258" s="27">
        <v>10013</v>
      </c>
      <c r="I258" s="27" t="s">
        <v>3552</v>
      </c>
      <c r="J258" s="27" t="s">
        <v>13780</v>
      </c>
      <c r="K258" s="27" t="s">
        <v>75</v>
      </c>
      <c r="L258" s="27" t="s">
        <v>8953</v>
      </c>
      <c r="M258" s="27">
        <v>25805932</v>
      </c>
      <c r="N258" s="27">
        <v>25604654</v>
      </c>
      <c r="O258" s="43">
        <v>46021.942384259259</v>
      </c>
      <c r="P258" s="28" t="s">
        <v>2809</v>
      </c>
      <c r="Q258" s="27" t="s">
        <v>8940</v>
      </c>
      <c r="R258" s="27">
        <v>1015397278</v>
      </c>
      <c r="S258" s="27" t="s">
        <v>256</v>
      </c>
      <c r="T258" s="28">
        <v>3538500</v>
      </c>
      <c r="U258" s="28">
        <v>3538500</v>
      </c>
      <c r="V258" s="28">
        <v>3538500</v>
      </c>
      <c r="W258" s="28">
        <v>0</v>
      </c>
      <c r="X258" s="28">
        <v>0</v>
      </c>
      <c r="Y258" s="28">
        <v>0</v>
      </c>
      <c r="Z258" s="28">
        <v>0</v>
      </c>
      <c r="AD258" s="4"/>
      <c r="AG258" s="3"/>
      <c r="AH258" s="3"/>
      <c r="AI258" s="3"/>
      <c r="AJ258" s="3"/>
      <c r="AK258" s="3"/>
      <c r="AM258" s="3"/>
      <c r="AP258" s="3"/>
      <c r="AQ258" s="3"/>
      <c r="AR258" s="3"/>
      <c r="AS258" s="3"/>
    </row>
    <row r="259" spans="1:45" x14ac:dyDescent="0.2">
      <c r="A259" s="27" t="s">
        <v>3817</v>
      </c>
      <c r="B259" s="27" t="s">
        <v>3501</v>
      </c>
      <c r="C259" s="27" t="s">
        <v>13000</v>
      </c>
      <c r="D259" s="27">
        <v>1127</v>
      </c>
      <c r="E259" s="27" t="s">
        <v>13001</v>
      </c>
      <c r="F259" s="27">
        <v>20</v>
      </c>
      <c r="G259" s="27" t="s">
        <v>36</v>
      </c>
      <c r="H259" s="27">
        <v>10013</v>
      </c>
      <c r="I259" s="27" t="s">
        <v>3552</v>
      </c>
      <c r="J259" s="27" t="s">
        <v>13785</v>
      </c>
      <c r="K259" s="27" t="s">
        <v>75</v>
      </c>
      <c r="L259" s="27" t="s">
        <v>8939</v>
      </c>
      <c r="M259" s="27">
        <v>25805949</v>
      </c>
      <c r="N259" s="27">
        <v>25604654</v>
      </c>
      <c r="O259" s="43">
        <v>46021.973437499997</v>
      </c>
      <c r="P259" s="28" t="s">
        <v>2809</v>
      </c>
      <c r="Q259" s="27" t="s">
        <v>8940</v>
      </c>
      <c r="R259" s="27">
        <v>7124989</v>
      </c>
      <c r="S259" s="27" t="s">
        <v>258</v>
      </c>
      <c r="T259" s="28">
        <v>3538500</v>
      </c>
      <c r="U259" s="28">
        <v>3538500</v>
      </c>
      <c r="V259" s="28">
        <v>3538500</v>
      </c>
      <c r="W259" s="28">
        <v>0</v>
      </c>
      <c r="X259" s="28">
        <v>0</v>
      </c>
      <c r="Y259" s="28">
        <v>0</v>
      </c>
      <c r="Z259" s="28">
        <v>0</v>
      </c>
      <c r="AD259" s="4"/>
      <c r="AG259" s="3"/>
      <c r="AH259" s="3"/>
      <c r="AI259" s="3"/>
      <c r="AJ259" s="3"/>
      <c r="AK259" s="3"/>
      <c r="AM259" s="3"/>
      <c r="AP259" s="3"/>
      <c r="AQ259" s="3"/>
      <c r="AR259" s="3"/>
      <c r="AS259" s="3"/>
    </row>
    <row r="260" spans="1:45" x14ac:dyDescent="0.2">
      <c r="A260" s="27" t="s">
        <v>3817</v>
      </c>
      <c r="B260" s="27" t="s">
        <v>3501</v>
      </c>
      <c r="C260" s="27" t="s">
        <v>13000</v>
      </c>
      <c r="D260" s="27">
        <v>1127</v>
      </c>
      <c r="E260" s="27" t="s">
        <v>13001</v>
      </c>
      <c r="F260" s="27">
        <v>20</v>
      </c>
      <c r="G260" s="27" t="s">
        <v>36</v>
      </c>
      <c r="H260" s="27">
        <v>10013</v>
      </c>
      <c r="I260" s="27" t="s">
        <v>3552</v>
      </c>
      <c r="J260" s="27" t="s">
        <v>13803</v>
      </c>
      <c r="K260" s="27" t="s">
        <v>75</v>
      </c>
      <c r="L260" s="27" t="s">
        <v>8899</v>
      </c>
      <c r="M260" s="27">
        <v>25806034</v>
      </c>
      <c r="N260" s="27">
        <v>25604654</v>
      </c>
      <c r="O260" s="43">
        <v>46022</v>
      </c>
      <c r="P260" s="28" t="s">
        <v>2809</v>
      </c>
      <c r="Q260" s="27" t="s">
        <v>4749</v>
      </c>
      <c r="R260" s="27">
        <v>1018403316</v>
      </c>
      <c r="S260" s="27" t="s">
        <v>2012</v>
      </c>
      <c r="T260" s="28">
        <v>3598000</v>
      </c>
      <c r="U260" s="28">
        <v>3598000</v>
      </c>
      <c r="V260" s="28">
        <v>3598000</v>
      </c>
      <c r="W260" s="28">
        <v>0</v>
      </c>
      <c r="X260" s="28">
        <v>0</v>
      </c>
      <c r="Y260" s="28">
        <v>0</v>
      </c>
      <c r="Z260" s="28">
        <v>0</v>
      </c>
      <c r="AD260" s="4"/>
      <c r="AG260" s="3"/>
      <c r="AH260" s="3"/>
      <c r="AI260" s="3"/>
      <c r="AJ260" s="3"/>
      <c r="AK260" s="3"/>
      <c r="AM260" s="3"/>
      <c r="AP260" s="3"/>
      <c r="AQ260" s="3"/>
      <c r="AR260" s="3"/>
      <c r="AS260" s="3"/>
    </row>
    <row r="261" spans="1:45" x14ac:dyDescent="0.2">
      <c r="A261" s="27" t="s">
        <v>3817</v>
      </c>
      <c r="B261" s="27" t="s">
        <v>3501</v>
      </c>
      <c r="C261" s="27" t="s">
        <v>13000</v>
      </c>
      <c r="D261" s="27">
        <v>1127</v>
      </c>
      <c r="E261" s="27" t="s">
        <v>13001</v>
      </c>
      <c r="F261" s="27">
        <v>20</v>
      </c>
      <c r="G261" s="27" t="s">
        <v>36</v>
      </c>
      <c r="H261" s="27">
        <v>10013</v>
      </c>
      <c r="I261" s="27" t="s">
        <v>3552</v>
      </c>
      <c r="J261" s="27" t="s">
        <v>13807</v>
      </c>
      <c r="K261" s="27" t="s">
        <v>75</v>
      </c>
      <c r="L261" s="27" t="s">
        <v>8888</v>
      </c>
      <c r="M261" s="27">
        <v>25806048</v>
      </c>
      <c r="N261" s="27">
        <v>25604654</v>
      </c>
      <c r="O261" s="43">
        <v>46022</v>
      </c>
      <c r="P261" s="28" t="s">
        <v>2809</v>
      </c>
      <c r="Q261" s="27" t="s">
        <v>8889</v>
      </c>
      <c r="R261" s="27">
        <v>80060500</v>
      </c>
      <c r="S261" s="27" t="s">
        <v>1951</v>
      </c>
      <c r="T261" s="28">
        <v>4246000</v>
      </c>
      <c r="U261" s="28">
        <v>4246000</v>
      </c>
      <c r="V261" s="28">
        <v>4246000</v>
      </c>
      <c r="W261" s="28">
        <v>0</v>
      </c>
      <c r="X261" s="28">
        <v>0</v>
      </c>
      <c r="Y261" s="28">
        <v>0</v>
      </c>
      <c r="Z261" s="28">
        <v>0</v>
      </c>
      <c r="AD261" s="4"/>
      <c r="AG261" s="3"/>
      <c r="AH261" s="3"/>
      <c r="AI261" s="3"/>
      <c r="AJ261" s="3"/>
      <c r="AK261" s="3"/>
      <c r="AM261" s="3"/>
      <c r="AP261" s="3"/>
      <c r="AQ261" s="3"/>
      <c r="AR261" s="3"/>
      <c r="AS261" s="3"/>
    </row>
    <row r="262" spans="1:45" x14ac:dyDescent="0.2">
      <c r="A262" s="27" t="s">
        <v>3817</v>
      </c>
      <c r="B262" s="27" t="s">
        <v>3501</v>
      </c>
      <c r="C262" s="27" t="s">
        <v>13000</v>
      </c>
      <c r="D262" s="27">
        <v>1127</v>
      </c>
      <c r="E262" s="27" t="s">
        <v>13001</v>
      </c>
      <c r="F262" s="27">
        <v>20</v>
      </c>
      <c r="G262" s="27" t="s">
        <v>36</v>
      </c>
      <c r="H262" s="27">
        <v>10013</v>
      </c>
      <c r="I262" s="27" t="s">
        <v>3552</v>
      </c>
      <c r="J262" s="27" t="s">
        <v>13812</v>
      </c>
      <c r="K262" s="27" t="s">
        <v>75</v>
      </c>
      <c r="L262" s="27" t="s">
        <v>8845</v>
      </c>
      <c r="M262" s="27">
        <v>25806067</v>
      </c>
      <c r="N262" s="27">
        <v>25604654</v>
      </c>
      <c r="O262" s="43">
        <v>46022</v>
      </c>
      <c r="P262" s="28" t="s">
        <v>2809</v>
      </c>
      <c r="Q262" s="27" t="s">
        <v>8846</v>
      </c>
      <c r="R262" s="27">
        <v>1136884312</v>
      </c>
      <c r="S262" s="27" t="s">
        <v>257</v>
      </c>
      <c r="T262" s="28">
        <v>3425000</v>
      </c>
      <c r="U262" s="28">
        <v>3425000</v>
      </c>
      <c r="V262" s="28">
        <v>3425000</v>
      </c>
      <c r="W262" s="28">
        <v>0</v>
      </c>
      <c r="X262" s="28">
        <v>0</v>
      </c>
      <c r="Y262" s="28">
        <v>0</v>
      </c>
      <c r="Z262" s="28">
        <v>0</v>
      </c>
      <c r="AD262" s="4"/>
      <c r="AG262" s="3"/>
      <c r="AH262" s="3"/>
      <c r="AI262" s="3"/>
      <c r="AJ262" s="3"/>
      <c r="AK262" s="3"/>
      <c r="AM262" s="3"/>
      <c r="AP262" s="3"/>
      <c r="AQ262" s="3"/>
      <c r="AR262" s="3"/>
      <c r="AS262" s="3"/>
    </row>
    <row r="263" spans="1:45" x14ac:dyDescent="0.2">
      <c r="A263" s="27" t="s">
        <v>3817</v>
      </c>
      <c r="B263" s="27" t="s">
        <v>3501</v>
      </c>
      <c r="C263" s="27" t="s">
        <v>13000</v>
      </c>
      <c r="D263" s="27">
        <v>1127</v>
      </c>
      <c r="E263" s="27" t="s">
        <v>13001</v>
      </c>
      <c r="F263" s="27">
        <v>20</v>
      </c>
      <c r="G263" s="27" t="s">
        <v>36</v>
      </c>
      <c r="H263" s="27">
        <v>10013</v>
      </c>
      <c r="I263" s="27" t="s">
        <v>3552</v>
      </c>
      <c r="J263" s="27" t="s">
        <v>13838</v>
      </c>
      <c r="K263" s="27" t="s">
        <v>75</v>
      </c>
      <c r="L263" s="27" t="s">
        <v>8794</v>
      </c>
      <c r="M263" s="27">
        <v>25806153</v>
      </c>
      <c r="N263" s="27">
        <v>25604654</v>
      </c>
      <c r="O263" s="43">
        <v>46022</v>
      </c>
      <c r="P263" s="28" t="s">
        <v>2809</v>
      </c>
      <c r="Q263" s="27" t="s">
        <v>8795</v>
      </c>
      <c r="R263" s="27">
        <v>1070018362</v>
      </c>
      <c r="S263" s="27" t="s">
        <v>8796</v>
      </c>
      <c r="T263" s="28">
        <v>2411805</v>
      </c>
      <c r="U263" s="28">
        <v>2411805</v>
      </c>
      <c r="V263" s="28">
        <v>2411805</v>
      </c>
      <c r="W263" s="28">
        <v>0</v>
      </c>
      <c r="X263" s="28">
        <v>0</v>
      </c>
      <c r="Y263" s="28">
        <v>0</v>
      </c>
      <c r="Z263" s="28">
        <v>0</v>
      </c>
      <c r="AD263" s="4"/>
      <c r="AG263" s="3"/>
      <c r="AH263" s="3"/>
      <c r="AI263" s="3"/>
      <c r="AJ263" s="3"/>
      <c r="AK263" s="3"/>
      <c r="AM263" s="3"/>
      <c r="AP263" s="3"/>
      <c r="AQ263" s="3"/>
      <c r="AR263" s="3"/>
      <c r="AS263" s="3"/>
    </row>
    <row r="264" spans="1:45" x14ac:dyDescent="0.2">
      <c r="A264" s="27" t="s">
        <v>3817</v>
      </c>
      <c r="B264" s="27" t="s">
        <v>3501</v>
      </c>
      <c r="C264" s="27" t="s">
        <v>13002</v>
      </c>
      <c r="D264" s="27">
        <v>1128</v>
      </c>
      <c r="E264" s="27" t="s">
        <v>13003</v>
      </c>
      <c r="F264" s="27">
        <v>20</v>
      </c>
      <c r="G264" s="27" t="s">
        <v>36</v>
      </c>
      <c r="H264" s="27">
        <v>10013</v>
      </c>
      <c r="I264" s="27" t="s">
        <v>3552</v>
      </c>
      <c r="J264" s="27" t="s">
        <v>13716</v>
      </c>
      <c r="K264" s="27" t="s">
        <v>75</v>
      </c>
      <c r="L264" s="27" t="s">
        <v>4688</v>
      </c>
      <c r="M264" s="27">
        <v>25804879</v>
      </c>
      <c r="N264" s="27">
        <v>25604649</v>
      </c>
      <c r="O264" s="43">
        <v>45993.373229166667</v>
      </c>
      <c r="P264" s="28" t="s">
        <v>223</v>
      </c>
      <c r="Q264" s="27" t="s">
        <v>4040</v>
      </c>
      <c r="R264" s="27">
        <v>1049642033</v>
      </c>
      <c r="S264" s="27" t="s">
        <v>737</v>
      </c>
      <c r="T264" s="28">
        <v>9600000</v>
      </c>
      <c r="U264" s="28">
        <v>9600000</v>
      </c>
      <c r="V264" s="28">
        <v>4200000</v>
      </c>
      <c r="W264" s="28">
        <v>5400000</v>
      </c>
      <c r="X264" s="28">
        <v>0</v>
      </c>
      <c r="Y264" s="28">
        <v>5400000</v>
      </c>
      <c r="Z264" s="28">
        <v>5400000</v>
      </c>
      <c r="AD264" s="4"/>
      <c r="AG264" s="3"/>
      <c r="AH264" s="3"/>
      <c r="AI264" s="3"/>
      <c r="AJ264" s="3"/>
      <c r="AK264" s="3"/>
      <c r="AM264" s="3"/>
      <c r="AP264" s="3"/>
      <c r="AQ264" s="3"/>
      <c r="AR264" s="3"/>
      <c r="AS264" s="3"/>
    </row>
    <row r="265" spans="1:45" x14ac:dyDescent="0.2">
      <c r="A265" s="27" t="s">
        <v>3817</v>
      </c>
      <c r="B265" s="27" t="s">
        <v>3501</v>
      </c>
      <c r="C265" s="27" t="s">
        <v>13002</v>
      </c>
      <c r="D265" s="27">
        <v>1128</v>
      </c>
      <c r="E265" s="27" t="s">
        <v>13003</v>
      </c>
      <c r="F265" s="27">
        <v>20</v>
      </c>
      <c r="G265" s="27" t="s">
        <v>36</v>
      </c>
      <c r="H265" s="27">
        <v>10013</v>
      </c>
      <c r="I265" s="27" t="s">
        <v>3552</v>
      </c>
      <c r="J265" s="27" t="s">
        <v>13725</v>
      </c>
      <c r="K265" s="27" t="s">
        <v>75</v>
      </c>
      <c r="L265" s="27" t="s">
        <v>4806</v>
      </c>
      <c r="M265" s="27">
        <v>25805064</v>
      </c>
      <c r="N265" s="27">
        <v>25604649</v>
      </c>
      <c r="O265" s="43">
        <v>46000.375810185185</v>
      </c>
      <c r="P265" s="28" t="s">
        <v>766</v>
      </c>
      <c r="Q265" s="27" t="s">
        <v>4040</v>
      </c>
      <c r="R265" s="27">
        <v>80921100</v>
      </c>
      <c r="S265" s="27" t="s">
        <v>736</v>
      </c>
      <c r="T265" s="28">
        <v>8600000</v>
      </c>
      <c r="U265" s="28">
        <v>8600000</v>
      </c>
      <c r="V265" s="28">
        <v>4400000</v>
      </c>
      <c r="W265" s="28">
        <v>4200000</v>
      </c>
      <c r="X265" s="28">
        <v>0</v>
      </c>
      <c r="Y265" s="28">
        <v>4200000</v>
      </c>
      <c r="Z265" s="28">
        <v>4200000</v>
      </c>
      <c r="AD265" s="4"/>
      <c r="AG265" s="3"/>
      <c r="AH265" s="3"/>
      <c r="AI265" s="3"/>
      <c r="AJ265" s="3"/>
      <c r="AK265" s="3"/>
      <c r="AM265" s="3"/>
      <c r="AP265" s="3"/>
      <c r="AQ265" s="3"/>
      <c r="AR265" s="3"/>
      <c r="AS265" s="3"/>
    </row>
    <row r="266" spans="1:45" x14ac:dyDescent="0.2">
      <c r="A266" s="27" t="s">
        <v>3817</v>
      </c>
      <c r="B266" s="27" t="s">
        <v>3501</v>
      </c>
      <c r="C266" s="27" t="s">
        <v>13002</v>
      </c>
      <c r="D266" s="27">
        <v>1128</v>
      </c>
      <c r="E266" s="27" t="s">
        <v>13003</v>
      </c>
      <c r="F266" s="27">
        <v>20</v>
      </c>
      <c r="G266" s="27" t="s">
        <v>36</v>
      </c>
      <c r="H266" s="27">
        <v>10013</v>
      </c>
      <c r="I266" s="27" t="s">
        <v>3552</v>
      </c>
      <c r="J266" s="27" t="s">
        <v>13726</v>
      </c>
      <c r="K266" s="27" t="s">
        <v>75</v>
      </c>
      <c r="L266" s="27" t="s">
        <v>4809</v>
      </c>
      <c r="M266" s="27">
        <v>25805067</v>
      </c>
      <c r="N266" s="27">
        <v>25604649</v>
      </c>
      <c r="O266" s="43">
        <v>46000.398564814815</v>
      </c>
      <c r="P266" s="28" t="s">
        <v>766</v>
      </c>
      <c r="Q266" s="27" t="s">
        <v>4040</v>
      </c>
      <c r="R266" s="27">
        <v>1023890977</v>
      </c>
      <c r="S266" s="27" t="s">
        <v>2518</v>
      </c>
      <c r="T266" s="28">
        <v>8600000</v>
      </c>
      <c r="U266" s="28">
        <v>8600000</v>
      </c>
      <c r="V266" s="28">
        <v>5600000</v>
      </c>
      <c r="W266" s="28">
        <v>3000000</v>
      </c>
      <c r="X266" s="28">
        <v>0</v>
      </c>
      <c r="Y266" s="28">
        <v>3000000</v>
      </c>
      <c r="Z266" s="28">
        <v>3000000</v>
      </c>
      <c r="AD266" s="4"/>
      <c r="AG266" s="3"/>
      <c r="AH266" s="3"/>
      <c r="AI266" s="3"/>
      <c r="AJ266" s="3"/>
      <c r="AK266" s="3"/>
      <c r="AM266" s="3"/>
      <c r="AP266" s="3"/>
      <c r="AQ266" s="3"/>
      <c r="AR266" s="3"/>
      <c r="AS266" s="3"/>
    </row>
    <row r="267" spans="1:45" x14ac:dyDescent="0.2">
      <c r="A267" s="27" t="s">
        <v>3817</v>
      </c>
      <c r="B267" s="27" t="s">
        <v>3501</v>
      </c>
      <c r="C267" s="27" t="s">
        <v>13002</v>
      </c>
      <c r="D267" s="27">
        <v>1128</v>
      </c>
      <c r="E267" s="27" t="s">
        <v>13003</v>
      </c>
      <c r="F267" s="27">
        <v>20</v>
      </c>
      <c r="G267" s="27" t="s">
        <v>36</v>
      </c>
      <c r="H267" s="27">
        <v>10013</v>
      </c>
      <c r="I267" s="27" t="s">
        <v>3552</v>
      </c>
      <c r="J267" s="27" t="s">
        <v>13729</v>
      </c>
      <c r="K267" s="27" t="s">
        <v>75</v>
      </c>
      <c r="L267" s="27" t="s">
        <v>4836</v>
      </c>
      <c r="M267" s="27">
        <v>25805139</v>
      </c>
      <c r="N267" s="27">
        <v>25604649</v>
      </c>
      <c r="O267" s="43">
        <v>46001.980567129627</v>
      </c>
      <c r="P267" s="28" t="s">
        <v>2870</v>
      </c>
      <c r="Q267" s="27" t="s">
        <v>4038</v>
      </c>
      <c r="R267" s="27">
        <v>1075682018</v>
      </c>
      <c r="S267" s="27" t="s">
        <v>1957</v>
      </c>
      <c r="T267" s="28">
        <v>6966667</v>
      </c>
      <c r="U267" s="28">
        <v>6966667</v>
      </c>
      <c r="V267" s="28">
        <v>4033334</v>
      </c>
      <c r="W267" s="28">
        <v>2933333</v>
      </c>
      <c r="X267" s="28">
        <v>0</v>
      </c>
      <c r="Y267" s="28">
        <v>2933333</v>
      </c>
      <c r="Z267" s="28">
        <v>2933333</v>
      </c>
      <c r="AD267" s="4"/>
      <c r="AG267" s="3"/>
      <c r="AH267" s="3"/>
      <c r="AI267" s="3"/>
      <c r="AJ267" s="3"/>
      <c r="AK267" s="3"/>
      <c r="AM267" s="3"/>
      <c r="AP267" s="3"/>
      <c r="AQ267" s="3"/>
      <c r="AR267" s="3"/>
      <c r="AS267" s="3"/>
    </row>
    <row r="268" spans="1:45" x14ac:dyDescent="0.2">
      <c r="A268" s="27" t="s">
        <v>3817</v>
      </c>
      <c r="B268" s="27" t="s">
        <v>3501</v>
      </c>
      <c r="C268" s="27" t="s">
        <v>13002</v>
      </c>
      <c r="D268" s="27">
        <v>1128</v>
      </c>
      <c r="E268" s="27" t="s">
        <v>13003</v>
      </c>
      <c r="F268" s="27">
        <v>20</v>
      </c>
      <c r="G268" s="27" t="s">
        <v>36</v>
      </c>
      <c r="H268" s="27">
        <v>10013</v>
      </c>
      <c r="I268" s="27" t="s">
        <v>3552</v>
      </c>
      <c r="J268" s="27" t="s">
        <v>13733</v>
      </c>
      <c r="K268" s="27" t="s">
        <v>75</v>
      </c>
      <c r="L268" s="27" t="s">
        <v>4852</v>
      </c>
      <c r="M268" s="27">
        <v>25805182</v>
      </c>
      <c r="N268" s="27">
        <v>25604649</v>
      </c>
      <c r="O268" s="43">
        <v>46002.972673611112</v>
      </c>
      <c r="P268" s="28" t="s">
        <v>2868</v>
      </c>
      <c r="Q268" s="27" t="s">
        <v>4040</v>
      </c>
      <c r="R268" s="27">
        <v>79827595</v>
      </c>
      <c r="S268" s="27" t="s">
        <v>575</v>
      </c>
      <c r="T268" s="28">
        <v>7737875</v>
      </c>
      <c r="U268" s="28">
        <v>7737875</v>
      </c>
      <c r="V268" s="28">
        <v>4513760</v>
      </c>
      <c r="W268" s="28">
        <v>3224115</v>
      </c>
      <c r="X268" s="28">
        <v>0</v>
      </c>
      <c r="Y268" s="28">
        <v>3224115</v>
      </c>
      <c r="Z268" s="28">
        <v>3224115</v>
      </c>
      <c r="AD268" s="4"/>
      <c r="AG268" s="3"/>
      <c r="AH268" s="3"/>
      <c r="AI268" s="3"/>
      <c r="AJ268" s="3"/>
      <c r="AK268" s="3"/>
      <c r="AM268" s="3"/>
      <c r="AP268" s="3"/>
      <c r="AQ268" s="3"/>
      <c r="AR268" s="3"/>
      <c r="AS268" s="3"/>
    </row>
    <row r="269" spans="1:45" x14ac:dyDescent="0.2">
      <c r="A269" s="27" t="s">
        <v>3817</v>
      </c>
      <c r="B269" s="27" t="s">
        <v>3501</v>
      </c>
      <c r="C269" s="27" t="s">
        <v>13002</v>
      </c>
      <c r="D269" s="27">
        <v>1128</v>
      </c>
      <c r="E269" s="27" t="s">
        <v>13003</v>
      </c>
      <c r="F269" s="27">
        <v>20</v>
      </c>
      <c r="G269" s="27" t="s">
        <v>36</v>
      </c>
      <c r="H269" s="27">
        <v>10013</v>
      </c>
      <c r="I269" s="27" t="s">
        <v>3552</v>
      </c>
      <c r="J269" s="27" t="s">
        <v>13736</v>
      </c>
      <c r="K269" s="27" t="s">
        <v>75</v>
      </c>
      <c r="L269" s="27" t="s">
        <v>4862</v>
      </c>
      <c r="M269" s="27">
        <v>25805215</v>
      </c>
      <c r="N269" s="27">
        <v>25604649</v>
      </c>
      <c r="O269" s="43">
        <v>46006.559247685182</v>
      </c>
      <c r="P269" s="28" t="s">
        <v>2892</v>
      </c>
      <c r="Q269" s="27" t="s">
        <v>4038</v>
      </c>
      <c r="R269" s="27">
        <v>11442710</v>
      </c>
      <c r="S269" s="27" t="s">
        <v>2524</v>
      </c>
      <c r="T269" s="28">
        <v>7200000</v>
      </c>
      <c r="U269" s="28">
        <v>7200000</v>
      </c>
      <c r="V269" s="28">
        <v>5400000</v>
      </c>
      <c r="W269" s="28">
        <v>1800000</v>
      </c>
      <c r="X269" s="28">
        <v>0</v>
      </c>
      <c r="Y269" s="28">
        <v>1800000</v>
      </c>
      <c r="Z269" s="28">
        <v>1800000</v>
      </c>
      <c r="AD269" s="4"/>
      <c r="AG269" s="3"/>
      <c r="AH269" s="3"/>
      <c r="AI269" s="3"/>
      <c r="AJ269" s="3"/>
      <c r="AK269" s="3"/>
      <c r="AM269" s="3"/>
      <c r="AP269" s="3"/>
      <c r="AQ269" s="3"/>
      <c r="AR269" s="3"/>
      <c r="AS269" s="3"/>
    </row>
    <row r="270" spans="1:45" x14ac:dyDescent="0.2">
      <c r="A270" s="27" t="s">
        <v>3817</v>
      </c>
      <c r="B270" s="27" t="s">
        <v>3501</v>
      </c>
      <c r="C270" s="27" t="s">
        <v>13002</v>
      </c>
      <c r="D270" s="27">
        <v>1128</v>
      </c>
      <c r="E270" s="27" t="s">
        <v>13003</v>
      </c>
      <c r="F270" s="27">
        <v>20</v>
      </c>
      <c r="G270" s="27" t="s">
        <v>36</v>
      </c>
      <c r="H270" s="27">
        <v>10013</v>
      </c>
      <c r="I270" s="27" t="s">
        <v>3552</v>
      </c>
      <c r="J270" s="27" t="s">
        <v>13738</v>
      </c>
      <c r="K270" s="27" t="s">
        <v>75</v>
      </c>
      <c r="L270" s="27" t="s">
        <v>4867</v>
      </c>
      <c r="M270" s="27">
        <v>25805240</v>
      </c>
      <c r="N270" s="27">
        <v>25604649</v>
      </c>
      <c r="O270" s="43">
        <v>46006.753194444442</v>
      </c>
      <c r="P270" s="28" t="s">
        <v>2892</v>
      </c>
      <c r="Q270" s="27" t="s">
        <v>4038</v>
      </c>
      <c r="R270" s="27">
        <v>46370639</v>
      </c>
      <c r="S270" s="27" t="s">
        <v>2525</v>
      </c>
      <c r="T270" s="28">
        <v>6600000</v>
      </c>
      <c r="U270" s="28">
        <v>6600000</v>
      </c>
      <c r="V270" s="28">
        <v>4200000</v>
      </c>
      <c r="W270" s="28">
        <v>2400000</v>
      </c>
      <c r="X270" s="28">
        <v>0</v>
      </c>
      <c r="Y270" s="28">
        <v>2400000</v>
      </c>
      <c r="Z270" s="28">
        <v>2400000</v>
      </c>
      <c r="AD270" s="4"/>
      <c r="AG270" s="3"/>
      <c r="AH270" s="3"/>
      <c r="AI270" s="3"/>
      <c r="AJ270" s="3"/>
      <c r="AK270" s="3"/>
      <c r="AM270" s="3"/>
      <c r="AP270" s="3"/>
      <c r="AQ270" s="3"/>
      <c r="AR270" s="3"/>
      <c r="AS270" s="3"/>
    </row>
    <row r="271" spans="1:45" x14ac:dyDescent="0.2">
      <c r="A271" s="27" t="s">
        <v>3817</v>
      </c>
      <c r="B271" s="27" t="s">
        <v>3501</v>
      </c>
      <c r="C271" s="27" t="s">
        <v>13002</v>
      </c>
      <c r="D271" s="27">
        <v>1128</v>
      </c>
      <c r="E271" s="27" t="s">
        <v>13003</v>
      </c>
      <c r="F271" s="27">
        <v>20</v>
      </c>
      <c r="G271" s="27" t="s">
        <v>36</v>
      </c>
      <c r="H271" s="27">
        <v>10013</v>
      </c>
      <c r="I271" s="27" t="s">
        <v>3552</v>
      </c>
      <c r="J271" s="27" t="s">
        <v>13739</v>
      </c>
      <c r="K271" s="27" t="s">
        <v>75</v>
      </c>
      <c r="L271" s="27" t="s">
        <v>4868</v>
      </c>
      <c r="M271" s="27">
        <v>25805248</v>
      </c>
      <c r="N271" s="27">
        <v>25604649</v>
      </c>
      <c r="O271" s="43">
        <v>46006.914548611108</v>
      </c>
      <c r="P271" s="28" t="s">
        <v>2892</v>
      </c>
      <c r="Q271" s="27" t="s">
        <v>4038</v>
      </c>
      <c r="R271" s="27">
        <v>80257097</v>
      </c>
      <c r="S271" s="27" t="s">
        <v>2515</v>
      </c>
      <c r="T271" s="28">
        <v>8600000</v>
      </c>
      <c r="U271" s="28">
        <v>8600000</v>
      </c>
      <c r="V271" s="28">
        <v>8600000</v>
      </c>
      <c r="W271" s="28">
        <v>0</v>
      </c>
      <c r="X271" s="28">
        <v>0</v>
      </c>
      <c r="Y271" s="28">
        <v>0</v>
      </c>
      <c r="Z271" s="28">
        <v>0</v>
      </c>
      <c r="AD271" s="4"/>
      <c r="AG271" s="3"/>
      <c r="AH271" s="3"/>
      <c r="AI271" s="3"/>
      <c r="AJ271" s="3"/>
      <c r="AK271" s="3"/>
      <c r="AM271" s="3"/>
      <c r="AP271" s="3"/>
      <c r="AQ271" s="3"/>
      <c r="AR271" s="3"/>
      <c r="AS271" s="3"/>
    </row>
    <row r="272" spans="1:45" x14ac:dyDescent="0.2">
      <c r="A272" s="27" t="s">
        <v>3817</v>
      </c>
      <c r="B272" s="27" t="s">
        <v>3501</v>
      </c>
      <c r="C272" s="27" t="s">
        <v>13002</v>
      </c>
      <c r="D272" s="27">
        <v>1128</v>
      </c>
      <c r="E272" s="27" t="s">
        <v>13003</v>
      </c>
      <c r="F272" s="27">
        <v>20</v>
      </c>
      <c r="G272" s="27" t="s">
        <v>36</v>
      </c>
      <c r="H272" s="27">
        <v>10013</v>
      </c>
      <c r="I272" s="27" t="s">
        <v>3552</v>
      </c>
      <c r="J272" s="27" t="s">
        <v>13740</v>
      </c>
      <c r="K272" s="27" t="s">
        <v>75</v>
      </c>
      <c r="L272" s="27" t="s">
        <v>4869</v>
      </c>
      <c r="M272" s="27">
        <v>25805249</v>
      </c>
      <c r="N272" s="27">
        <v>25604649</v>
      </c>
      <c r="O272" s="43">
        <v>46006.915312500001</v>
      </c>
      <c r="P272" s="28" t="s">
        <v>2892</v>
      </c>
      <c r="Q272" s="27" t="s">
        <v>4870</v>
      </c>
      <c r="R272" s="27">
        <v>80833786</v>
      </c>
      <c r="S272" s="27" t="s">
        <v>2519</v>
      </c>
      <c r="T272" s="28">
        <v>7200000</v>
      </c>
      <c r="U272" s="28">
        <v>7200000</v>
      </c>
      <c r="V272" s="28">
        <v>4400000</v>
      </c>
      <c r="W272" s="28">
        <v>2800000</v>
      </c>
      <c r="X272" s="28">
        <v>0</v>
      </c>
      <c r="Y272" s="28">
        <v>2800000</v>
      </c>
      <c r="Z272" s="28">
        <v>2800000</v>
      </c>
      <c r="AD272" s="4"/>
      <c r="AG272" s="3"/>
      <c r="AH272" s="3"/>
      <c r="AI272" s="3"/>
      <c r="AJ272" s="3"/>
      <c r="AK272" s="3"/>
      <c r="AM272" s="3"/>
      <c r="AP272" s="3"/>
      <c r="AQ272" s="3"/>
      <c r="AR272" s="3"/>
      <c r="AS272" s="3"/>
    </row>
    <row r="273" spans="1:45" x14ac:dyDescent="0.2">
      <c r="A273" s="27" t="s">
        <v>3817</v>
      </c>
      <c r="B273" s="27" t="s">
        <v>3501</v>
      </c>
      <c r="C273" s="27" t="s">
        <v>13002</v>
      </c>
      <c r="D273" s="27">
        <v>1128</v>
      </c>
      <c r="E273" s="27" t="s">
        <v>13003</v>
      </c>
      <c r="F273" s="27">
        <v>20</v>
      </c>
      <c r="G273" s="27" t="s">
        <v>36</v>
      </c>
      <c r="H273" s="27">
        <v>10013</v>
      </c>
      <c r="I273" s="27" t="s">
        <v>3552</v>
      </c>
      <c r="J273" s="27" t="s">
        <v>13751</v>
      </c>
      <c r="K273" s="27" t="s">
        <v>75</v>
      </c>
      <c r="L273" s="27" t="s">
        <v>8867</v>
      </c>
      <c r="M273" s="27">
        <v>25805384</v>
      </c>
      <c r="N273" s="27">
        <v>25604649</v>
      </c>
      <c r="O273" s="43">
        <v>46009.480347222219</v>
      </c>
      <c r="P273" s="28" t="s">
        <v>770</v>
      </c>
      <c r="Q273" s="27" t="s">
        <v>4038</v>
      </c>
      <c r="R273" s="27">
        <v>1098150764</v>
      </c>
      <c r="S273" s="27" t="s">
        <v>1959</v>
      </c>
      <c r="T273" s="28">
        <v>7200000</v>
      </c>
      <c r="U273" s="28">
        <v>7200000</v>
      </c>
      <c r="V273" s="28">
        <v>5600000</v>
      </c>
      <c r="W273" s="28">
        <v>1600000</v>
      </c>
      <c r="X273" s="28">
        <v>0</v>
      </c>
      <c r="Y273" s="28">
        <v>1600000</v>
      </c>
      <c r="Z273" s="28">
        <v>1600000</v>
      </c>
      <c r="AD273" s="4"/>
      <c r="AG273" s="3"/>
      <c r="AH273" s="3"/>
      <c r="AI273" s="3"/>
      <c r="AJ273" s="3"/>
      <c r="AK273" s="3"/>
      <c r="AM273" s="3"/>
      <c r="AP273" s="3"/>
      <c r="AQ273" s="3"/>
      <c r="AR273" s="3"/>
      <c r="AS273" s="3"/>
    </row>
    <row r="274" spans="1:45" x14ac:dyDescent="0.2">
      <c r="A274" s="27" t="s">
        <v>3817</v>
      </c>
      <c r="B274" s="27" t="s">
        <v>3501</v>
      </c>
      <c r="C274" s="27" t="s">
        <v>13002</v>
      </c>
      <c r="D274" s="27">
        <v>1128</v>
      </c>
      <c r="E274" s="27" t="s">
        <v>13003</v>
      </c>
      <c r="F274" s="27">
        <v>20</v>
      </c>
      <c r="G274" s="27" t="s">
        <v>36</v>
      </c>
      <c r="H274" s="27">
        <v>10013</v>
      </c>
      <c r="I274" s="27" t="s">
        <v>3552</v>
      </c>
      <c r="J274" s="27" t="s">
        <v>13752</v>
      </c>
      <c r="K274" s="27" t="s">
        <v>75</v>
      </c>
      <c r="L274" s="27" t="s">
        <v>8868</v>
      </c>
      <c r="M274" s="27">
        <v>25805423</v>
      </c>
      <c r="N274" s="27">
        <v>25604649</v>
      </c>
      <c r="O274" s="43">
        <v>46009.939074074071</v>
      </c>
      <c r="P274" s="28" t="s">
        <v>771</v>
      </c>
      <c r="Q274" s="27" t="s">
        <v>4038</v>
      </c>
      <c r="R274" s="27">
        <v>1003616353</v>
      </c>
      <c r="S274" s="27" t="s">
        <v>2521</v>
      </c>
      <c r="T274" s="28">
        <v>5466758</v>
      </c>
      <c r="U274" s="28">
        <v>5466758</v>
      </c>
      <c r="V274" s="28">
        <v>4180462</v>
      </c>
      <c r="W274" s="28">
        <v>1286296</v>
      </c>
      <c r="X274" s="28">
        <v>0</v>
      </c>
      <c r="Y274" s="28">
        <v>1286296</v>
      </c>
      <c r="Z274" s="28">
        <v>1286296</v>
      </c>
      <c r="AD274" s="4"/>
      <c r="AG274" s="3"/>
      <c r="AH274" s="3"/>
      <c r="AI274" s="3"/>
      <c r="AJ274" s="3"/>
      <c r="AK274" s="3"/>
      <c r="AM274" s="3"/>
      <c r="AP274" s="3"/>
      <c r="AQ274" s="3"/>
      <c r="AR274" s="3"/>
      <c r="AS274" s="3"/>
    </row>
    <row r="275" spans="1:45" x14ac:dyDescent="0.2">
      <c r="A275" s="27" t="s">
        <v>3817</v>
      </c>
      <c r="B275" s="27" t="s">
        <v>3501</v>
      </c>
      <c r="C275" s="27" t="s">
        <v>13002</v>
      </c>
      <c r="D275" s="27">
        <v>1128</v>
      </c>
      <c r="E275" s="27" t="s">
        <v>13003</v>
      </c>
      <c r="F275" s="27">
        <v>20</v>
      </c>
      <c r="G275" s="27" t="s">
        <v>36</v>
      </c>
      <c r="H275" s="27">
        <v>10013</v>
      </c>
      <c r="I275" s="27" t="s">
        <v>3552</v>
      </c>
      <c r="J275" s="27" t="s">
        <v>13754</v>
      </c>
      <c r="K275" s="27" t="s">
        <v>75</v>
      </c>
      <c r="L275" s="27" t="s">
        <v>8871</v>
      </c>
      <c r="M275" s="27">
        <v>25805448</v>
      </c>
      <c r="N275" s="27">
        <v>25604649</v>
      </c>
      <c r="O275" s="43">
        <v>46010.488171296296</v>
      </c>
      <c r="P275" s="28" t="s">
        <v>771</v>
      </c>
      <c r="Q275" s="27" t="s">
        <v>4038</v>
      </c>
      <c r="R275" s="27">
        <v>79762606</v>
      </c>
      <c r="S275" s="27" t="s">
        <v>2522</v>
      </c>
      <c r="T275" s="28">
        <v>7200000</v>
      </c>
      <c r="U275" s="28">
        <v>7200000</v>
      </c>
      <c r="V275" s="28">
        <v>5800000</v>
      </c>
      <c r="W275" s="28">
        <v>1400000</v>
      </c>
      <c r="X275" s="28">
        <v>0</v>
      </c>
      <c r="Y275" s="28">
        <v>1400000</v>
      </c>
      <c r="Z275" s="28">
        <v>1400000</v>
      </c>
      <c r="AD275" s="4"/>
      <c r="AG275" s="3"/>
      <c r="AH275" s="3"/>
      <c r="AI275" s="3"/>
      <c r="AJ275" s="3"/>
      <c r="AK275" s="3"/>
      <c r="AM275" s="3"/>
      <c r="AP275" s="3"/>
      <c r="AQ275" s="3"/>
      <c r="AR275" s="3"/>
      <c r="AS275" s="3"/>
    </row>
    <row r="276" spans="1:45" x14ac:dyDescent="0.2">
      <c r="A276" s="27" t="s">
        <v>3817</v>
      </c>
      <c r="B276" s="27" t="s">
        <v>3501</v>
      </c>
      <c r="C276" s="27" t="s">
        <v>13002</v>
      </c>
      <c r="D276" s="27">
        <v>1128</v>
      </c>
      <c r="E276" s="27" t="s">
        <v>13003</v>
      </c>
      <c r="F276" s="27">
        <v>20</v>
      </c>
      <c r="G276" s="27" t="s">
        <v>36</v>
      </c>
      <c r="H276" s="27">
        <v>10013</v>
      </c>
      <c r="I276" s="27" t="s">
        <v>3552</v>
      </c>
      <c r="J276" s="27" t="s">
        <v>13755</v>
      </c>
      <c r="K276" s="27" t="s">
        <v>75</v>
      </c>
      <c r="L276" s="27" t="s">
        <v>8872</v>
      </c>
      <c r="M276" s="27">
        <v>25805454</v>
      </c>
      <c r="N276" s="27">
        <v>25604649</v>
      </c>
      <c r="O276" s="43">
        <v>46010.496203703704</v>
      </c>
      <c r="P276" s="28" t="s">
        <v>771</v>
      </c>
      <c r="Q276" s="27" t="s">
        <v>8873</v>
      </c>
      <c r="R276" s="27">
        <v>79053390</v>
      </c>
      <c r="S276" s="27" t="s">
        <v>2658</v>
      </c>
      <c r="T276" s="28">
        <v>6600000</v>
      </c>
      <c r="U276" s="28">
        <v>6600000</v>
      </c>
      <c r="V276" s="28">
        <v>3600000</v>
      </c>
      <c r="W276" s="28">
        <v>3000000</v>
      </c>
      <c r="X276" s="28">
        <v>0</v>
      </c>
      <c r="Y276" s="28">
        <v>3000000</v>
      </c>
      <c r="Z276" s="28">
        <v>3000000</v>
      </c>
      <c r="AD276" s="4"/>
      <c r="AG276" s="3"/>
      <c r="AH276" s="3"/>
      <c r="AI276" s="3"/>
      <c r="AJ276" s="3"/>
      <c r="AK276" s="3"/>
      <c r="AM276" s="3"/>
      <c r="AP276" s="3"/>
      <c r="AQ276" s="3"/>
      <c r="AR276" s="3"/>
      <c r="AS276" s="3"/>
    </row>
    <row r="277" spans="1:45" x14ac:dyDescent="0.2">
      <c r="A277" s="27" t="s">
        <v>3817</v>
      </c>
      <c r="B277" s="27" t="s">
        <v>3501</v>
      </c>
      <c r="C277" s="27" t="s">
        <v>13002</v>
      </c>
      <c r="D277" s="27">
        <v>1128</v>
      </c>
      <c r="E277" s="27" t="s">
        <v>13003</v>
      </c>
      <c r="F277" s="27">
        <v>20</v>
      </c>
      <c r="G277" s="27" t="s">
        <v>36</v>
      </c>
      <c r="H277" s="27">
        <v>10013</v>
      </c>
      <c r="I277" s="27" t="s">
        <v>3552</v>
      </c>
      <c r="J277" s="27" t="s">
        <v>13756</v>
      </c>
      <c r="K277" s="27" t="s">
        <v>75</v>
      </c>
      <c r="L277" s="27" t="s">
        <v>8874</v>
      </c>
      <c r="M277" s="27">
        <v>25805457</v>
      </c>
      <c r="N277" s="27">
        <v>25604649</v>
      </c>
      <c r="O277" s="43">
        <v>46010.504918981482</v>
      </c>
      <c r="P277" s="28" t="s">
        <v>771</v>
      </c>
      <c r="Q277" s="27" t="s">
        <v>4038</v>
      </c>
      <c r="R277" s="27">
        <v>14229630</v>
      </c>
      <c r="S277" s="27" t="s">
        <v>1958</v>
      </c>
      <c r="T277" s="28">
        <v>6600000</v>
      </c>
      <c r="U277" s="28">
        <v>6600000</v>
      </c>
      <c r="V277" s="28">
        <v>6200000</v>
      </c>
      <c r="W277" s="28">
        <v>400000</v>
      </c>
      <c r="X277" s="28">
        <v>0</v>
      </c>
      <c r="Y277" s="28">
        <v>400000</v>
      </c>
      <c r="Z277" s="28">
        <v>400000</v>
      </c>
      <c r="AD277" s="4"/>
      <c r="AG277" s="3"/>
      <c r="AH277" s="3"/>
      <c r="AI277" s="3"/>
      <c r="AJ277" s="3"/>
      <c r="AK277" s="3"/>
      <c r="AM277" s="3"/>
      <c r="AP277" s="3"/>
      <c r="AQ277" s="3"/>
      <c r="AR277" s="3"/>
      <c r="AS277" s="3"/>
    </row>
    <row r="278" spans="1:45" x14ac:dyDescent="0.2">
      <c r="A278" s="27" t="s">
        <v>3817</v>
      </c>
      <c r="B278" s="27" t="s">
        <v>3501</v>
      </c>
      <c r="C278" s="27" t="s">
        <v>13002</v>
      </c>
      <c r="D278" s="27">
        <v>1128</v>
      </c>
      <c r="E278" s="27" t="s">
        <v>13003</v>
      </c>
      <c r="F278" s="27">
        <v>20</v>
      </c>
      <c r="G278" s="27" t="s">
        <v>36</v>
      </c>
      <c r="H278" s="27">
        <v>10013</v>
      </c>
      <c r="I278" s="27" t="s">
        <v>3552</v>
      </c>
      <c r="J278" s="27" t="s">
        <v>13757</v>
      </c>
      <c r="K278" s="27" t="s">
        <v>75</v>
      </c>
      <c r="L278" s="27" t="s">
        <v>8877</v>
      </c>
      <c r="M278" s="27">
        <v>25805469</v>
      </c>
      <c r="N278" s="27">
        <v>25604649</v>
      </c>
      <c r="O278" s="43">
        <v>46010.551678240743</v>
      </c>
      <c r="P278" s="28" t="s">
        <v>771</v>
      </c>
      <c r="Q278" s="27" t="s">
        <v>4038</v>
      </c>
      <c r="R278" s="27">
        <v>79671289</v>
      </c>
      <c r="S278" s="27" t="s">
        <v>2520</v>
      </c>
      <c r="T278" s="28">
        <v>7600000</v>
      </c>
      <c r="U278" s="28">
        <v>7600000</v>
      </c>
      <c r="V278" s="28">
        <v>7200000</v>
      </c>
      <c r="W278" s="28">
        <v>400000</v>
      </c>
      <c r="X278" s="28">
        <v>0</v>
      </c>
      <c r="Y278" s="28">
        <v>400000</v>
      </c>
      <c r="Z278" s="28">
        <v>400000</v>
      </c>
      <c r="AD278" s="4"/>
      <c r="AG278" s="3"/>
      <c r="AH278" s="3"/>
      <c r="AI278" s="3"/>
      <c r="AJ278" s="3"/>
      <c r="AK278" s="3"/>
      <c r="AM278" s="3"/>
      <c r="AP278" s="3"/>
      <c r="AQ278" s="3"/>
      <c r="AR278" s="3"/>
      <c r="AS278" s="3"/>
    </row>
    <row r="279" spans="1:45" x14ac:dyDescent="0.2">
      <c r="A279" s="27" t="s">
        <v>3817</v>
      </c>
      <c r="B279" s="27" t="s">
        <v>3501</v>
      </c>
      <c r="C279" s="27" t="s">
        <v>13002</v>
      </c>
      <c r="D279" s="27">
        <v>1128</v>
      </c>
      <c r="E279" s="27" t="s">
        <v>13003</v>
      </c>
      <c r="F279" s="27">
        <v>20</v>
      </c>
      <c r="G279" s="27" t="s">
        <v>36</v>
      </c>
      <c r="H279" s="27">
        <v>10013</v>
      </c>
      <c r="I279" s="27" t="s">
        <v>3552</v>
      </c>
      <c r="J279" s="27" t="s">
        <v>13764</v>
      </c>
      <c r="K279" s="27" t="s">
        <v>75</v>
      </c>
      <c r="L279" s="27" t="s">
        <v>8909</v>
      </c>
      <c r="M279" s="27">
        <v>25805556</v>
      </c>
      <c r="N279" s="27">
        <v>25604649</v>
      </c>
      <c r="O279" s="43">
        <v>46013.941840277781</v>
      </c>
      <c r="P279" s="28" t="s">
        <v>7482</v>
      </c>
      <c r="Q279" s="27" t="s">
        <v>8910</v>
      </c>
      <c r="R279" s="27">
        <v>1072750534</v>
      </c>
      <c r="S279" s="27" t="s">
        <v>738</v>
      </c>
      <c r="T279" s="28">
        <v>6600000</v>
      </c>
      <c r="U279" s="28">
        <v>6600000</v>
      </c>
      <c r="V279" s="28">
        <v>5133333</v>
      </c>
      <c r="W279" s="28">
        <v>1466667</v>
      </c>
      <c r="X279" s="28">
        <v>0</v>
      </c>
      <c r="Y279" s="28">
        <v>1466667</v>
      </c>
      <c r="Z279" s="28">
        <v>1466667</v>
      </c>
      <c r="AD279" s="4"/>
      <c r="AG279" s="3"/>
      <c r="AH279" s="3"/>
      <c r="AI279" s="3"/>
      <c r="AJ279" s="3"/>
      <c r="AK279" s="3"/>
      <c r="AM279" s="3"/>
      <c r="AP279" s="3"/>
      <c r="AQ279" s="3"/>
      <c r="AR279" s="3"/>
      <c r="AS279" s="3"/>
    </row>
    <row r="280" spans="1:45" x14ac:dyDescent="0.2">
      <c r="A280" s="27" t="s">
        <v>3817</v>
      </c>
      <c r="B280" s="27" t="s">
        <v>3501</v>
      </c>
      <c r="C280" s="27" t="s">
        <v>13002</v>
      </c>
      <c r="D280" s="27">
        <v>1128</v>
      </c>
      <c r="E280" s="27" t="s">
        <v>13003</v>
      </c>
      <c r="F280" s="27">
        <v>20</v>
      </c>
      <c r="G280" s="27" t="s">
        <v>36</v>
      </c>
      <c r="H280" s="27">
        <v>10013</v>
      </c>
      <c r="I280" s="27" t="s">
        <v>3552</v>
      </c>
      <c r="J280" s="27" t="s">
        <v>13765</v>
      </c>
      <c r="K280" s="27" t="s">
        <v>75</v>
      </c>
      <c r="L280" s="27" t="s">
        <v>8912</v>
      </c>
      <c r="M280" s="27">
        <v>25805558</v>
      </c>
      <c r="N280" s="27">
        <v>25604649</v>
      </c>
      <c r="O280" s="43">
        <v>46013.948854166665</v>
      </c>
      <c r="P280" s="28" t="s">
        <v>7482</v>
      </c>
      <c r="Q280" s="27" t="s">
        <v>8913</v>
      </c>
      <c r="R280" s="27">
        <v>79188285</v>
      </c>
      <c r="S280" s="27" t="s">
        <v>1953</v>
      </c>
      <c r="T280" s="28">
        <v>6600000</v>
      </c>
      <c r="U280" s="28">
        <v>6600000</v>
      </c>
      <c r="V280" s="28">
        <v>6233333</v>
      </c>
      <c r="W280" s="28">
        <v>366667</v>
      </c>
      <c r="X280" s="28">
        <v>0</v>
      </c>
      <c r="Y280" s="28">
        <v>366667</v>
      </c>
      <c r="Z280" s="28">
        <v>366667</v>
      </c>
      <c r="AD280" s="4"/>
      <c r="AG280" s="3"/>
      <c r="AH280" s="3"/>
      <c r="AI280" s="3"/>
      <c r="AJ280" s="3"/>
      <c r="AK280" s="3"/>
      <c r="AM280" s="3"/>
      <c r="AP280" s="3"/>
      <c r="AQ280" s="3"/>
      <c r="AR280" s="3"/>
      <c r="AS280" s="3"/>
    </row>
    <row r="281" spans="1:45" x14ac:dyDescent="0.2">
      <c r="A281" s="27" t="s">
        <v>3817</v>
      </c>
      <c r="B281" s="27" t="s">
        <v>3501</v>
      </c>
      <c r="C281" s="27" t="s">
        <v>13002</v>
      </c>
      <c r="D281" s="27">
        <v>1128</v>
      </c>
      <c r="E281" s="27" t="s">
        <v>13003</v>
      </c>
      <c r="F281" s="27">
        <v>20</v>
      </c>
      <c r="G281" s="27" t="s">
        <v>36</v>
      </c>
      <c r="H281" s="27">
        <v>10013</v>
      </c>
      <c r="I281" s="27" t="s">
        <v>3552</v>
      </c>
      <c r="J281" s="27" t="s">
        <v>13798</v>
      </c>
      <c r="K281" s="27" t="s">
        <v>75</v>
      </c>
      <c r="L281" s="27" t="s">
        <v>8911</v>
      </c>
      <c r="M281" s="27">
        <v>25806016</v>
      </c>
      <c r="N281" s="27">
        <v>25604649</v>
      </c>
      <c r="O281" s="43">
        <v>46022</v>
      </c>
      <c r="P281" s="28" t="s">
        <v>2809</v>
      </c>
      <c r="Q281" s="27" t="s">
        <v>4870</v>
      </c>
      <c r="R281" s="27">
        <v>1110545451</v>
      </c>
      <c r="S281" s="27" t="s">
        <v>2517</v>
      </c>
      <c r="T281" s="28">
        <v>4400000</v>
      </c>
      <c r="U281" s="28">
        <v>4400000</v>
      </c>
      <c r="V281" s="28">
        <v>4400000</v>
      </c>
      <c r="W281" s="28">
        <v>0</v>
      </c>
      <c r="X281" s="28">
        <v>0</v>
      </c>
      <c r="Y281" s="28">
        <v>0</v>
      </c>
      <c r="Z281" s="28">
        <v>0</v>
      </c>
      <c r="AD281" s="4"/>
      <c r="AG281" s="3"/>
      <c r="AH281" s="3"/>
      <c r="AI281" s="3"/>
      <c r="AJ281" s="3"/>
      <c r="AK281" s="3"/>
      <c r="AM281" s="3"/>
      <c r="AP281" s="3"/>
      <c r="AQ281" s="3"/>
      <c r="AR281" s="3"/>
      <c r="AS281" s="3"/>
    </row>
    <row r="282" spans="1:45" x14ac:dyDescent="0.2">
      <c r="A282" s="27" t="s">
        <v>3817</v>
      </c>
      <c r="B282" s="27" t="s">
        <v>3501</v>
      </c>
      <c r="C282" s="27" t="s">
        <v>13002</v>
      </c>
      <c r="D282" s="27">
        <v>1128</v>
      </c>
      <c r="E282" s="27" t="s">
        <v>13003</v>
      </c>
      <c r="F282" s="27">
        <v>20</v>
      </c>
      <c r="G282" s="27" t="s">
        <v>36</v>
      </c>
      <c r="H282" s="27">
        <v>10013</v>
      </c>
      <c r="I282" s="27" t="s">
        <v>3552</v>
      </c>
      <c r="J282" s="27" t="s">
        <v>13811</v>
      </c>
      <c r="K282" s="27" t="s">
        <v>75</v>
      </c>
      <c r="L282" s="27" t="s">
        <v>8847</v>
      </c>
      <c r="M282" s="27">
        <v>25806061</v>
      </c>
      <c r="N282" s="27">
        <v>25604649</v>
      </c>
      <c r="O282" s="43">
        <v>46022</v>
      </c>
      <c r="P282" s="28" t="s">
        <v>2809</v>
      </c>
      <c r="Q282" s="27" t="s">
        <v>4038</v>
      </c>
      <c r="R282" s="27">
        <v>1013690188</v>
      </c>
      <c r="S282" s="27" t="s">
        <v>2327</v>
      </c>
      <c r="T282" s="28">
        <v>2572592</v>
      </c>
      <c r="U282" s="28">
        <v>2572592</v>
      </c>
      <c r="V282" s="28">
        <v>2572592</v>
      </c>
      <c r="W282" s="28">
        <v>0</v>
      </c>
      <c r="X282" s="28">
        <v>0</v>
      </c>
      <c r="Y282" s="28">
        <v>0</v>
      </c>
      <c r="Z282" s="28">
        <v>0</v>
      </c>
      <c r="AD282" s="4"/>
      <c r="AG282" s="3"/>
      <c r="AH282" s="3"/>
      <c r="AI282" s="3"/>
      <c r="AJ282" s="3"/>
      <c r="AK282" s="3"/>
      <c r="AM282" s="3"/>
      <c r="AP282" s="3"/>
      <c r="AQ282" s="3"/>
      <c r="AR282" s="3"/>
      <c r="AS282" s="3"/>
    </row>
    <row r="283" spans="1:45" x14ac:dyDescent="0.2">
      <c r="A283" s="27" t="s">
        <v>3817</v>
      </c>
      <c r="B283" s="27" t="s">
        <v>3501</v>
      </c>
      <c r="C283" s="27" t="s">
        <v>13002</v>
      </c>
      <c r="D283" s="27">
        <v>1128</v>
      </c>
      <c r="E283" s="27" t="s">
        <v>13003</v>
      </c>
      <c r="F283" s="27">
        <v>20</v>
      </c>
      <c r="G283" s="27" t="s">
        <v>36</v>
      </c>
      <c r="H283" s="27">
        <v>10013</v>
      </c>
      <c r="I283" s="27" t="s">
        <v>3552</v>
      </c>
      <c r="J283" s="27" t="s">
        <v>13814</v>
      </c>
      <c r="K283" s="27" t="s">
        <v>75</v>
      </c>
      <c r="L283" s="27" t="s">
        <v>8841</v>
      </c>
      <c r="M283" s="27">
        <v>25806078</v>
      </c>
      <c r="N283" s="27">
        <v>25604649</v>
      </c>
      <c r="O283" s="43">
        <v>46022</v>
      </c>
      <c r="P283" s="28" t="s">
        <v>2809</v>
      </c>
      <c r="Q283" s="27" t="s">
        <v>8842</v>
      </c>
      <c r="R283" s="27">
        <v>1070956128</v>
      </c>
      <c r="S283" s="27" t="s">
        <v>1057</v>
      </c>
      <c r="T283" s="28">
        <v>4020000</v>
      </c>
      <c r="U283" s="28">
        <v>4020000</v>
      </c>
      <c r="V283" s="28">
        <v>4020000</v>
      </c>
      <c r="W283" s="28">
        <v>0</v>
      </c>
      <c r="X283" s="28">
        <v>0</v>
      </c>
      <c r="Y283" s="28">
        <v>0</v>
      </c>
      <c r="Z283" s="28">
        <v>0</v>
      </c>
      <c r="AD283" s="4"/>
      <c r="AG283" s="3"/>
      <c r="AH283" s="3"/>
      <c r="AI283" s="3"/>
      <c r="AJ283" s="3"/>
      <c r="AK283" s="3"/>
      <c r="AM283" s="3"/>
      <c r="AP283" s="3"/>
      <c r="AQ283" s="3"/>
      <c r="AR283" s="3"/>
      <c r="AS283" s="3"/>
    </row>
    <row r="284" spans="1:45" x14ac:dyDescent="0.2">
      <c r="A284" s="27" t="s">
        <v>3817</v>
      </c>
      <c r="B284" s="27" t="s">
        <v>3501</v>
      </c>
      <c r="C284" s="27" t="s">
        <v>13002</v>
      </c>
      <c r="D284" s="27">
        <v>1128</v>
      </c>
      <c r="E284" s="27" t="s">
        <v>13003</v>
      </c>
      <c r="F284" s="27">
        <v>20</v>
      </c>
      <c r="G284" s="27" t="s">
        <v>36</v>
      </c>
      <c r="H284" s="27">
        <v>10013</v>
      </c>
      <c r="I284" s="27" t="s">
        <v>3552</v>
      </c>
      <c r="J284" s="27" t="s">
        <v>13816</v>
      </c>
      <c r="K284" s="27" t="s">
        <v>75</v>
      </c>
      <c r="L284" s="27" t="s">
        <v>8837</v>
      </c>
      <c r="M284" s="27">
        <v>25806101</v>
      </c>
      <c r="N284" s="27">
        <v>25604649</v>
      </c>
      <c r="O284" s="43">
        <v>46022</v>
      </c>
      <c r="P284" s="28" t="s">
        <v>2809</v>
      </c>
      <c r="Q284" s="27" t="s">
        <v>8838</v>
      </c>
      <c r="R284" s="27">
        <v>3159442</v>
      </c>
      <c r="S284" s="27" t="s">
        <v>251</v>
      </c>
      <c r="T284" s="28">
        <v>6342000</v>
      </c>
      <c r="U284" s="28">
        <v>6342000</v>
      </c>
      <c r="V284" s="28">
        <v>6342000</v>
      </c>
      <c r="W284" s="28">
        <v>0</v>
      </c>
      <c r="X284" s="28">
        <v>0</v>
      </c>
      <c r="Y284" s="28">
        <v>0</v>
      </c>
      <c r="Z284" s="28">
        <v>0</v>
      </c>
      <c r="AD284" s="4"/>
      <c r="AG284" s="3"/>
      <c r="AH284" s="3"/>
      <c r="AI284" s="3"/>
      <c r="AJ284" s="3"/>
      <c r="AK284" s="3"/>
      <c r="AM284" s="3"/>
      <c r="AP284" s="3"/>
      <c r="AQ284" s="3"/>
      <c r="AR284" s="3"/>
      <c r="AS284" s="3"/>
    </row>
    <row r="285" spans="1:45" x14ac:dyDescent="0.2">
      <c r="A285" s="27" t="s">
        <v>3817</v>
      </c>
      <c r="B285" s="27" t="s">
        <v>3501</v>
      </c>
      <c r="C285" s="27" t="s">
        <v>13002</v>
      </c>
      <c r="D285" s="27">
        <v>1128</v>
      </c>
      <c r="E285" s="27" t="s">
        <v>13003</v>
      </c>
      <c r="F285" s="27">
        <v>20</v>
      </c>
      <c r="G285" s="27" t="s">
        <v>36</v>
      </c>
      <c r="H285" s="27">
        <v>10013</v>
      </c>
      <c r="I285" s="27" t="s">
        <v>3552</v>
      </c>
      <c r="J285" s="27" t="s">
        <v>13817</v>
      </c>
      <c r="K285" s="27" t="s">
        <v>75</v>
      </c>
      <c r="L285" s="27" t="s">
        <v>8835</v>
      </c>
      <c r="M285" s="27">
        <v>25806112</v>
      </c>
      <c r="N285" s="27">
        <v>25604649</v>
      </c>
      <c r="O285" s="43">
        <v>46022</v>
      </c>
      <c r="P285" s="28" t="s">
        <v>2809</v>
      </c>
      <c r="Q285" s="27" t="s">
        <v>8836</v>
      </c>
      <c r="R285" s="27">
        <v>1022415927</v>
      </c>
      <c r="S285" s="27" t="s">
        <v>2527</v>
      </c>
      <c r="T285" s="28">
        <v>4400000</v>
      </c>
      <c r="U285" s="28">
        <v>4400000</v>
      </c>
      <c r="V285" s="28">
        <v>4400000</v>
      </c>
      <c r="W285" s="28">
        <v>0</v>
      </c>
      <c r="X285" s="28">
        <v>0</v>
      </c>
      <c r="Y285" s="28">
        <v>0</v>
      </c>
      <c r="Z285" s="28">
        <v>0</v>
      </c>
      <c r="AD285" s="4"/>
      <c r="AG285" s="3"/>
      <c r="AH285" s="3"/>
      <c r="AI285" s="3"/>
      <c r="AJ285" s="3"/>
      <c r="AK285" s="3"/>
      <c r="AM285" s="3"/>
      <c r="AP285" s="3"/>
      <c r="AQ285" s="3"/>
      <c r="AR285" s="3"/>
      <c r="AS285" s="3"/>
    </row>
    <row r="286" spans="1:45" x14ac:dyDescent="0.2">
      <c r="A286" s="27" t="s">
        <v>3817</v>
      </c>
      <c r="B286" s="27" t="s">
        <v>3501</v>
      </c>
      <c r="C286" s="27" t="s">
        <v>13002</v>
      </c>
      <c r="D286" s="27">
        <v>1128</v>
      </c>
      <c r="E286" s="27" t="s">
        <v>13003</v>
      </c>
      <c r="F286" s="27">
        <v>20</v>
      </c>
      <c r="G286" s="27" t="s">
        <v>36</v>
      </c>
      <c r="H286" s="27">
        <v>10013</v>
      </c>
      <c r="I286" s="27" t="s">
        <v>3552</v>
      </c>
      <c r="J286" s="27" t="s">
        <v>13818</v>
      </c>
      <c r="K286" s="27" t="s">
        <v>75</v>
      </c>
      <c r="L286" s="27" t="s">
        <v>8833</v>
      </c>
      <c r="M286" s="27">
        <v>25806115</v>
      </c>
      <c r="N286" s="27">
        <v>25604649</v>
      </c>
      <c r="O286" s="43">
        <v>46022</v>
      </c>
      <c r="P286" s="28" t="s">
        <v>2809</v>
      </c>
      <c r="Q286" s="27" t="s">
        <v>8834</v>
      </c>
      <c r="R286" s="27">
        <v>1058845891</v>
      </c>
      <c r="S286" s="27" t="s">
        <v>2528</v>
      </c>
      <c r="T286" s="28">
        <v>2593339</v>
      </c>
      <c r="U286" s="28">
        <v>2593339</v>
      </c>
      <c r="V286" s="28">
        <v>2593339</v>
      </c>
      <c r="W286" s="28">
        <v>0</v>
      </c>
      <c r="X286" s="28">
        <v>0</v>
      </c>
      <c r="Y286" s="28">
        <v>0</v>
      </c>
      <c r="Z286" s="28">
        <v>0</v>
      </c>
      <c r="AD286" s="4"/>
      <c r="AG286" s="3"/>
      <c r="AH286" s="3"/>
      <c r="AI286" s="3"/>
      <c r="AJ286" s="3"/>
      <c r="AK286" s="3"/>
      <c r="AM286" s="3"/>
      <c r="AP286" s="3"/>
      <c r="AQ286" s="3"/>
      <c r="AR286" s="3"/>
      <c r="AS286" s="3"/>
    </row>
    <row r="287" spans="1:45" x14ac:dyDescent="0.2">
      <c r="A287" s="27" t="s">
        <v>3817</v>
      </c>
      <c r="B287" s="27" t="s">
        <v>3501</v>
      </c>
      <c r="C287" s="27" t="s">
        <v>13002</v>
      </c>
      <c r="D287" s="27">
        <v>1128</v>
      </c>
      <c r="E287" s="27" t="s">
        <v>13003</v>
      </c>
      <c r="F287" s="27">
        <v>20</v>
      </c>
      <c r="G287" s="27" t="s">
        <v>36</v>
      </c>
      <c r="H287" s="27">
        <v>10013</v>
      </c>
      <c r="I287" s="27" t="s">
        <v>3552</v>
      </c>
      <c r="J287" s="27" t="s">
        <v>13849</v>
      </c>
      <c r="K287" s="27" t="s">
        <v>75</v>
      </c>
      <c r="L287" s="27" t="s">
        <v>8768</v>
      </c>
      <c r="M287" s="27">
        <v>25806213</v>
      </c>
      <c r="N287" s="27">
        <v>25604649</v>
      </c>
      <c r="O287" s="43">
        <v>46022</v>
      </c>
      <c r="P287" s="28" t="s">
        <v>2809</v>
      </c>
      <c r="Q287" s="27" t="s">
        <v>8769</v>
      </c>
      <c r="R287" s="27">
        <v>92512474</v>
      </c>
      <c r="S287" s="27" t="s">
        <v>623</v>
      </c>
      <c r="T287" s="28">
        <v>8833333</v>
      </c>
      <c r="U287" s="28">
        <v>8833333</v>
      </c>
      <c r="V287" s="28">
        <v>8833333</v>
      </c>
      <c r="W287" s="28">
        <v>0</v>
      </c>
      <c r="X287" s="28">
        <v>0</v>
      </c>
      <c r="Y287" s="28">
        <v>0</v>
      </c>
      <c r="Z287" s="28">
        <v>0</v>
      </c>
      <c r="AD287" s="4"/>
      <c r="AG287" s="3"/>
      <c r="AH287" s="3"/>
      <c r="AI287" s="3"/>
      <c r="AJ287" s="3"/>
      <c r="AK287" s="3"/>
      <c r="AM287" s="3"/>
      <c r="AP287" s="3"/>
      <c r="AQ287" s="3"/>
      <c r="AR287" s="3"/>
      <c r="AS287" s="3"/>
    </row>
    <row r="288" spans="1:45" x14ac:dyDescent="0.2">
      <c r="A288" s="27" t="s">
        <v>3817</v>
      </c>
      <c r="B288" s="27" t="s">
        <v>3501</v>
      </c>
      <c r="C288" s="27" t="s">
        <v>13006</v>
      </c>
      <c r="D288" s="27">
        <v>1131</v>
      </c>
      <c r="E288" s="27" t="s">
        <v>13007</v>
      </c>
      <c r="F288" s="27">
        <v>20</v>
      </c>
      <c r="G288" s="27" t="s">
        <v>36</v>
      </c>
      <c r="H288" s="27">
        <v>10013</v>
      </c>
      <c r="I288" s="27" t="s">
        <v>3552</v>
      </c>
      <c r="J288" s="27" t="s">
        <v>13735</v>
      </c>
      <c r="K288" s="27" t="s">
        <v>75</v>
      </c>
      <c r="L288" s="27" t="s">
        <v>4860</v>
      </c>
      <c r="M288" s="27">
        <v>25805213</v>
      </c>
      <c r="N288" s="27">
        <v>25604653</v>
      </c>
      <c r="O288" s="43">
        <v>46006.523553240739</v>
      </c>
      <c r="P288" s="28" t="s">
        <v>2892</v>
      </c>
      <c r="Q288" s="27" t="s">
        <v>4861</v>
      </c>
      <c r="R288" s="27">
        <v>1075689000</v>
      </c>
      <c r="S288" s="27" t="s">
        <v>1968</v>
      </c>
      <c r="T288" s="28">
        <v>7557600</v>
      </c>
      <c r="U288" s="28">
        <v>5145600</v>
      </c>
      <c r="V288" s="28">
        <v>5145600</v>
      </c>
      <c r="W288" s="28">
        <v>0</v>
      </c>
      <c r="X288" s="28">
        <v>0</v>
      </c>
      <c r="Y288" s="28">
        <v>0</v>
      </c>
      <c r="Z288" s="28">
        <v>0</v>
      </c>
      <c r="AD288" s="4"/>
      <c r="AG288" s="3"/>
      <c r="AH288" s="3"/>
      <c r="AI288" s="3"/>
      <c r="AJ288" s="3"/>
      <c r="AK288" s="3"/>
      <c r="AM288" s="3"/>
      <c r="AP288" s="3"/>
      <c r="AQ288" s="3"/>
      <c r="AR288" s="3"/>
      <c r="AS288" s="3"/>
    </row>
    <row r="289" spans="1:45" x14ac:dyDescent="0.2">
      <c r="A289" s="27" t="s">
        <v>3817</v>
      </c>
      <c r="B289" s="27" t="s">
        <v>3501</v>
      </c>
      <c r="C289" s="27" t="s">
        <v>13006</v>
      </c>
      <c r="D289" s="27">
        <v>1131</v>
      </c>
      <c r="E289" s="27" t="s">
        <v>13007</v>
      </c>
      <c r="F289" s="27">
        <v>20</v>
      </c>
      <c r="G289" s="27" t="s">
        <v>36</v>
      </c>
      <c r="H289" s="27">
        <v>10013</v>
      </c>
      <c r="I289" s="27" t="s">
        <v>3552</v>
      </c>
      <c r="J289" s="27" t="s">
        <v>13741</v>
      </c>
      <c r="K289" s="27" t="s">
        <v>75</v>
      </c>
      <c r="L289" s="27" t="s">
        <v>4871</v>
      </c>
      <c r="M289" s="27">
        <v>25805265</v>
      </c>
      <c r="N289" s="27">
        <v>25604653</v>
      </c>
      <c r="O289" s="43">
        <v>46007.380150462966</v>
      </c>
      <c r="P289" s="28" t="s">
        <v>2892</v>
      </c>
      <c r="Q289" s="27" t="s">
        <v>4858</v>
      </c>
      <c r="R289" s="27">
        <v>1007400901</v>
      </c>
      <c r="S289" s="27" t="s">
        <v>1020</v>
      </c>
      <c r="T289" s="28">
        <v>4984800</v>
      </c>
      <c r="U289" s="28">
        <v>4984800</v>
      </c>
      <c r="V289" s="28">
        <v>3055200</v>
      </c>
      <c r="W289" s="28">
        <v>1929600</v>
      </c>
      <c r="X289" s="28">
        <v>0</v>
      </c>
      <c r="Y289" s="28">
        <v>1929600</v>
      </c>
      <c r="Z289" s="28">
        <v>1929600</v>
      </c>
      <c r="AD289" s="4"/>
      <c r="AG289" s="3"/>
      <c r="AH289" s="3"/>
      <c r="AI289" s="3"/>
      <c r="AJ289" s="3"/>
      <c r="AK289" s="3"/>
      <c r="AM289" s="3"/>
      <c r="AP289" s="3"/>
      <c r="AQ289" s="3"/>
      <c r="AR289" s="3"/>
      <c r="AS289" s="3"/>
    </row>
    <row r="290" spans="1:45" x14ac:dyDescent="0.2">
      <c r="A290" s="27" t="s">
        <v>3817</v>
      </c>
      <c r="B290" s="27" t="s">
        <v>3501</v>
      </c>
      <c r="C290" s="27" t="s">
        <v>13006</v>
      </c>
      <c r="D290" s="27">
        <v>1131</v>
      </c>
      <c r="E290" s="27" t="s">
        <v>13007</v>
      </c>
      <c r="F290" s="27">
        <v>20</v>
      </c>
      <c r="G290" s="27" t="s">
        <v>36</v>
      </c>
      <c r="H290" s="27">
        <v>10013</v>
      </c>
      <c r="I290" s="27" t="s">
        <v>3552</v>
      </c>
      <c r="J290" s="27" t="s">
        <v>13749</v>
      </c>
      <c r="K290" s="27" t="s">
        <v>75</v>
      </c>
      <c r="L290" s="27" t="s">
        <v>8864</v>
      </c>
      <c r="M290" s="27">
        <v>25805374</v>
      </c>
      <c r="N290" s="27">
        <v>25604653</v>
      </c>
      <c r="O290" s="43">
        <v>46008.971608796295</v>
      </c>
      <c r="P290" s="28" t="s">
        <v>770</v>
      </c>
      <c r="Q290" s="27" t="s">
        <v>4861</v>
      </c>
      <c r="R290" s="27">
        <v>1069231055</v>
      </c>
      <c r="S290" s="27" t="s">
        <v>2332</v>
      </c>
      <c r="T290" s="28">
        <v>8616666</v>
      </c>
      <c r="U290" s="28">
        <v>8616666</v>
      </c>
      <c r="V290" s="28">
        <v>7699999</v>
      </c>
      <c r="W290" s="28">
        <v>916667</v>
      </c>
      <c r="X290" s="28">
        <v>0</v>
      </c>
      <c r="Y290" s="28">
        <v>916667</v>
      </c>
      <c r="Z290" s="28">
        <v>916667</v>
      </c>
      <c r="AD290" s="4"/>
      <c r="AG290" s="3"/>
      <c r="AH290" s="3"/>
      <c r="AI290" s="3"/>
      <c r="AJ290" s="3"/>
      <c r="AK290" s="3"/>
      <c r="AM290" s="3"/>
      <c r="AP290" s="3"/>
      <c r="AQ290" s="3"/>
      <c r="AR290" s="3"/>
      <c r="AS290" s="3"/>
    </row>
    <row r="291" spans="1:45" x14ac:dyDescent="0.2">
      <c r="A291" s="27" t="s">
        <v>3817</v>
      </c>
      <c r="B291" s="27" t="s">
        <v>3501</v>
      </c>
      <c r="C291" s="27" t="s">
        <v>13006</v>
      </c>
      <c r="D291" s="27">
        <v>1131</v>
      </c>
      <c r="E291" s="27" t="s">
        <v>13007</v>
      </c>
      <c r="F291" s="27">
        <v>20</v>
      </c>
      <c r="G291" s="27" t="s">
        <v>36</v>
      </c>
      <c r="H291" s="27">
        <v>10013</v>
      </c>
      <c r="I291" s="27" t="s">
        <v>3552</v>
      </c>
      <c r="J291" s="27" t="s">
        <v>13795</v>
      </c>
      <c r="K291" s="27" t="s">
        <v>75</v>
      </c>
      <c r="L291" s="27" t="s">
        <v>8919</v>
      </c>
      <c r="M291" s="27">
        <v>25805995</v>
      </c>
      <c r="N291" s="27">
        <v>25604653</v>
      </c>
      <c r="O291" s="43">
        <v>46022</v>
      </c>
      <c r="P291" s="28" t="s">
        <v>2809</v>
      </c>
      <c r="Q291" s="27" t="s">
        <v>8920</v>
      </c>
      <c r="R291" s="27">
        <v>1022412897</v>
      </c>
      <c r="S291" s="27" t="s">
        <v>8921</v>
      </c>
      <c r="T291" s="28">
        <v>2733600</v>
      </c>
      <c r="U291" s="28">
        <v>2733600</v>
      </c>
      <c r="V291" s="28">
        <v>2733600</v>
      </c>
      <c r="W291" s="28">
        <v>0</v>
      </c>
      <c r="X291" s="28">
        <v>0</v>
      </c>
      <c r="Y291" s="28">
        <v>0</v>
      </c>
      <c r="Z291" s="28">
        <v>0</v>
      </c>
      <c r="AD291" s="4"/>
      <c r="AG291" s="3"/>
      <c r="AH291" s="3"/>
      <c r="AI291" s="3"/>
      <c r="AJ291" s="3"/>
      <c r="AK291" s="3"/>
      <c r="AM291" s="3"/>
      <c r="AP291" s="3"/>
      <c r="AQ291" s="3"/>
      <c r="AR291" s="3"/>
      <c r="AS291" s="3"/>
    </row>
    <row r="292" spans="1:45" x14ac:dyDescent="0.2">
      <c r="A292" s="27" t="s">
        <v>3817</v>
      </c>
      <c r="B292" s="27" t="s">
        <v>3501</v>
      </c>
      <c r="C292" s="27" t="s">
        <v>13008</v>
      </c>
      <c r="D292" s="27">
        <v>1132</v>
      </c>
      <c r="E292" s="27" t="s">
        <v>13009</v>
      </c>
      <c r="F292" s="27">
        <v>20</v>
      </c>
      <c r="G292" s="27" t="s">
        <v>36</v>
      </c>
      <c r="H292" s="27">
        <v>10013</v>
      </c>
      <c r="I292" s="27" t="s">
        <v>3552</v>
      </c>
      <c r="J292" s="27" t="s">
        <v>13782</v>
      </c>
      <c r="K292" s="27" t="s">
        <v>75</v>
      </c>
      <c r="L292" s="27" t="s">
        <v>8947</v>
      </c>
      <c r="M292" s="27">
        <v>25805942</v>
      </c>
      <c r="N292" s="27">
        <v>25604650</v>
      </c>
      <c r="O292" s="43">
        <v>46021.949270833335</v>
      </c>
      <c r="P292" s="28" t="s">
        <v>2809</v>
      </c>
      <c r="Q292" s="27" t="s">
        <v>8948</v>
      </c>
      <c r="R292" s="27">
        <v>1003496068</v>
      </c>
      <c r="S292" s="27" t="s">
        <v>8949</v>
      </c>
      <c r="T292" s="28">
        <v>2733379</v>
      </c>
      <c r="U292" s="28">
        <v>2733379</v>
      </c>
      <c r="V292" s="28">
        <v>2733379</v>
      </c>
      <c r="W292" s="28">
        <v>0</v>
      </c>
      <c r="X292" s="28">
        <v>0</v>
      </c>
      <c r="Y292" s="28">
        <v>0</v>
      </c>
      <c r="Z292" s="28">
        <v>0</v>
      </c>
      <c r="AD292" s="4"/>
      <c r="AG292" s="3"/>
      <c r="AH292" s="3"/>
      <c r="AI292" s="3"/>
      <c r="AJ292" s="3"/>
      <c r="AK292" s="3"/>
      <c r="AM292" s="3"/>
      <c r="AP292" s="3"/>
      <c r="AQ292" s="3"/>
      <c r="AR292" s="3"/>
      <c r="AS292" s="3"/>
    </row>
    <row r="293" spans="1:45" x14ac:dyDescent="0.2">
      <c r="A293" s="27" t="s">
        <v>3817</v>
      </c>
      <c r="B293" s="27" t="s">
        <v>3501</v>
      </c>
      <c r="C293" s="27" t="s">
        <v>13008</v>
      </c>
      <c r="D293" s="27">
        <v>1132</v>
      </c>
      <c r="E293" s="27" t="s">
        <v>13009</v>
      </c>
      <c r="F293" s="27">
        <v>20</v>
      </c>
      <c r="G293" s="27" t="s">
        <v>36</v>
      </c>
      <c r="H293" s="27">
        <v>10013</v>
      </c>
      <c r="I293" s="27" t="s">
        <v>3552</v>
      </c>
      <c r="J293" s="27" t="s">
        <v>13787</v>
      </c>
      <c r="K293" s="27" t="s">
        <v>75</v>
      </c>
      <c r="L293" s="27" t="s">
        <v>8935</v>
      </c>
      <c r="M293" s="27">
        <v>25805965</v>
      </c>
      <c r="N293" s="27">
        <v>25604650</v>
      </c>
      <c r="O293" s="43">
        <v>46022.035486111112</v>
      </c>
      <c r="P293" s="28" t="s">
        <v>2809</v>
      </c>
      <c r="Q293" s="27" t="s">
        <v>4745</v>
      </c>
      <c r="R293" s="27">
        <v>1085288353</v>
      </c>
      <c r="S293" s="27" t="s">
        <v>267</v>
      </c>
      <c r="T293" s="28">
        <v>3749865</v>
      </c>
      <c r="U293" s="28">
        <v>3749865</v>
      </c>
      <c r="V293" s="28">
        <v>3749865</v>
      </c>
      <c r="W293" s="28">
        <v>0</v>
      </c>
      <c r="X293" s="28">
        <v>0</v>
      </c>
      <c r="Y293" s="28">
        <v>0</v>
      </c>
      <c r="Z293" s="28">
        <v>0</v>
      </c>
      <c r="AD293" s="4"/>
      <c r="AG293" s="3"/>
      <c r="AH293" s="3"/>
      <c r="AI293" s="3"/>
      <c r="AJ293" s="3"/>
      <c r="AK293" s="3"/>
      <c r="AM293" s="3"/>
      <c r="AP293" s="3"/>
      <c r="AQ293" s="3"/>
      <c r="AR293" s="3"/>
      <c r="AS293" s="3"/>
    </row>
    <row r="294" spans="1:45" x14ac:dyDescent="0.2">
      <c r="A294" s="5" t="s">
        <v>3817</v>
      </c>
      <c r="B294" s="5" t="s">
        <v>3501</v>
      </c>
      <c r="C294" s="5" t="s">
        <v>13010</v>
      </c>
      <c r="D294" s="5">
        <v>1133</v>
      </c>
      <c r="E294" s="5" t="s">
        <v>13011</v>
      </c>
      <c r="F294" s="27">
        <v>20</v>
      </c>
      <c r="G294" s="27" t="s">
        <v>36</v>
      </c>
      <c r="H294" s="5">
        <v>10013</v>
      </c>
      <c r="I294" s="5" t="s">
        <v>3552</v>
      </c>
      <c r="J294" s="5" t="s">
        <v>13714</v>
      </c>
      <c r="K294" s="5" t="s">
        <v>75</v>
      </c>
      <c r="L294" s="5" t="s">
        <v>4676</v>
      </c>
      <c r="M294" s="5">
        <v>25804867</v>
      </c>
      <c r="N294" s="5">
        <v>25604638</v>
      </c>
      <c r="O294" s="6">
        <v>45992.955138888887</v>
      </c>
      <c r="P294" s="4" t="s">
        <v>223</v>
      </c>
      <c r="Q294" s="5" t="s">
        <v>4677</v>
      </c>
      <c r="R294" s="5">
        <v>1018495540</v>
      </c>
      <c r="S294" s="5" t="s">
        <v>667</v>
      </c>
      <c r="T294" s="4">
        <v>9854688</v>
      </c>
      <c r="U294" s="4">
        <v>9854688</v>
      </c>
      <c r="V294" s="4">
        <v>7434238</v>
      </c>
      <c r="W294" s="4">
        <v>2420450</v>
      </c>
      <c r="X294" s="4">
        <v>0</v>
      </c>
      <c r="Y294" s="4">
        <v>2420450</v>
      </c>
      <c r="Z294" s="4">
        <v>2420450</v>
      </c>
      <c r="AD294" s="4"/>
      <c r="AG294" s="3"/>
      <c r="AH294" s="3"/>
      <c r="AI294" s="3"/>
      <c r="AJ294" s="3"/>
      <c r="AK294" s="3"/>
      <c r="AM294" s="3"/>
      <c r="AP294" s="3"/>
      <c r="AQ294" s="3"/>
      <c r="AR294" s="3"/>
      <c r="AS294" s="3"/>
    </row>
    <row r="295" spans="1:45" x14ac:dyDescent="0.2">
      <c r="A295" s="27" t="s">
        <v>3817</v>
      </c>
      <c r="B295" s="27" t="s">
        <v>3501</v>
      </c>
      <c r="C295" s="27" t="s">
        <v>13010</v>
      </c>
      <c r="D295" s="27">
        <v>1133</v>
      </c>
      <c r="E295" s="27" t="s">
        <v>13011</v>
      </c>
      <c r="F295" s="27">
        <v>20</v>
      </c>
      <c r="G295" s="27" t="s">
        <v>36</v>
      </c>
      <c r="H295" s="27">
        <v>10013</v>
      </c>
      <c r="I295" s="27" t="s">
        <v>3552</v>
      </c>
      <c r="J295" s="27" t="s">
        <v>13728</v>
      </c>
      <c r="K295" s="27" t="s">
        <v>75</v>
      </c>
      <c r="L295" s="27" t="s">
        <v>4819</v>
      </c>
      <c r="M295" s="27">
        <v>25805086</v>
      </c>
      <c r="N295" s="27">
        <v>25604638</v>
      </c>
      <c r="O295" s="43">
        <v>46000.89980324074</v>
      </c>
      <c r="P295" s="28" t="s">
        <v>2814</v>
      </c>
      <c r="Q295" s="27" t="s">
        <v>4820</v>
      </c>
      <c r="R295" s="27">
        <v>1065663978</v>
      </c>
      <c r="S295" s="27" t="s">
        <v>368</v>
      </c>
      <c r="T295" s="28">
        <v>7585333</v>
      </c>
      <c r="U295" s="28">
        <v>7585333</v>
      </c>
      <c r="V295" s="28">
        <v>6068266</v>
      </c>
      <c r="W295" s="28">
        <v>1517067</v>
      </c>
      <c r="X295" s="28">
        <v>0</v>
      </c>
      <c r="Y295" s="28">
        <v>1517067</v>
      </c>
      <c r="Z295" s="28">
        <v>1517067</v>
      </c>
      <c r="AD295" s="4"/>
      <c r="AG295" s="3"/>
      <c r="AH295" s="3"/>
      <c r="AI295" s="3"/>
      <c r="AJ295" s="3"/>
      <c r="AK295" s="3"/>
      <c r="AM295" s="3"/>
      <c r="AP295" s="3"/>
      <c r="AQ295" s="3"/>
      <c r="AR295" s="3"/>
      <c r="AS295" s="3"/>
    </row>
    <row r="296" spans="1:45" x14ac:dyDescent="0.2">
      <c r="A296" s="5" t="s">
        <v>3817</v>
      </c>
      <c r="B296" s="5" t="s">
        <v>3501</v>
      </c>
      <c r="C296" s="5" t="s">
        <v>13010</v>
      </c>
      <c r="D296" s="5">
        <v>1133</v>
      </c>
      <c r="E296" s="5" t="s">
        <v>13011</v>
      </c>
      <c r="F296" s="27">
        <v>20</v>
      </c>
      <c r="G296" s="27" t="s">
        <v>36</v>
      </c>
      <c r="H296" s="5">
        <v>10013</v>
      </c>
      <c r="I296" s="5" t="s">
        <v>3552</v>
      </c>
      <c r="J296" s="5" t="s">
        <v>13732</v>
      </c>
      <c r="K296" s="5" t="s">
        <v>75</v>
      </c>
      <c r="L296" s="5" t="s">
        <v>4844</v>
      </c>
      <c r="M296" s="5">
        <v>25805163</v>
      </c>
      <c r="N296" s="5">
        <v>25604638</v>
      </c>
      <c r="O296" s="6">
        <v>46002.918715277781</v>
      </c>
      <c r="P296" s="4" t="s">
        <v>2868</v>
      </c>
      <c r="Q296" s="5" t="s">
        <v>4845</v>
      </c>
      <c r="R296" s="5">
        <v>1077149368</v>
      </c>
      <c r="S296" s="5" t="s">
        <v>2025</v>
      </c>
      <c r="T296" s="4">
        <v>7000000</v>
      </c>
      <c r="U296" s="4">
        <v>3266667</v>
      </c>
      <c r="V296" s="4">
        <v>0</v>
      </c>
      <c r="W296" s="4">
        <v>3266667</v>
      </c>
      <c r="X296" s="4">
        <v>0</v>
      </c>
      <c r="Y296" s="4">
        <v>3266667</v>
      </c>
      <c r="Z296" s="4">
        <v>3266667</v>
      </c>
      <c r="AD296" s="4"/>
      <c r="AG296" s="3"/>
      <c r="AH296" s="3"/>
      <c r="AI296" s="3"/>
      <c r="AJ296" s="3"/>
      <c r="AK296" s="3"/>
      <c r="AM296" s="3"/>
      <c r="AP296" s="3"/>
      <c r="AQ296" s="3"/>
      <c r="AR296" s="3"/>
      <c r="AS296" s="3"/>
    </row>
    <row r="297" spans="1:45" x14ac:dyDescent="0.2">
      <c r="A297" s="27" t="s">
        <v>3817</v>
      </c>
      <c r="B297" s="27" t="s">
        <v>3501</v>
      </c>
      <c r="C297" s="27" t="s">
        <v>13010</v>
      </c>
      <c r="D297" s="27">
        <v>1133</v>
      </c>
      <c r="E297" s="27" t="s">
        <v>13011</v>
      </c>
      <c r="F297" s="27">
        <v>20</v>
      </c>
      <c r="G297" s="27" t="s">
        <v>36</v>
      </c>
      <c r="H297" s="27">
        <v>10013</v>
      </c>
      <c r="I297" s="27" t="s">
        <v>3552</v>
      </c>
      <c r="J297" s="27" t="s">
        <v>13734</v>
      </c>
      <c r="K297" s="27" t="s">
        <v>75</v>
      </c>
      <c r="L297" s="27" t="s">
        <v>4854</v>
      </c>
      <c r="M297" s="27">
        <v>25805191</v>
      </c>
      <c r="N297" s="27">
        <v>25604638</v>
      </c>
      <c r="O297" s="43">
        <v>46005.873726851853</v>
      </c>
      <c r="P297" s="28" t="s">
        <v>2868</v>
      </c>
      <c r="Q297" s="27" t="s">
        <v>4776</v>
      </c>
      <c r="R297" s="27">
        <v>1032368159</v>
      </c>
      <c r="S297" s="27" t="s">
        <v>2342</v>
      </c>
      <c r="T297" s="28">
        <v>3901211</v>
      </c>
      <c r="U297" s="28">
        <v>3901211</v>
      </c>
      <c r="V297" s="28">
        <v>2721775</v>
      </c>
      <c r="W297" s="28">
        <v>1179436</v>
      </c>
      <c r="X297" s="28">
        <v>0</v>
      </c>
      <c r="Y297" s="28">
        <v>1179436</v>
      </c>
      <c r="Z297" s="28">
        <v>1179436</v>
      </c>
      <c r="AD297" s="4"/>
      <c r="AG297" s="3"/>
      <c r="AH297" s="3"/>
      <c r="AI297" s="3"/>
      <c r="AJ297" s="3"/>
      <c r="AK297" s="3"/>
      <c r="AM297" s="3"/>
      <c r="AP297" s="3"/>
      <c r="AQ297" s="3"/>
      <c r="AR297" s="3"/>
      <c r="AS297" s="3"/>
    </row>
    <row r="298" spans="1:45" x14ac:dyDescent="0.2">
      <c r="A298" s="27" t="s">
        <v>3817</v>
      </c>
      <c r="B298" s="27" t="s">
        <v>3501</v>
      </c>
      <c r="C298" s="27" t="s">
        <v>13010</v>
      </c>
      <c r="D298" s="27">
        <v>1133</v>
      </c>
      <c r="E298" s="27" t="s">
        <v>13011</v>
      </c>
      <c r="F298" s="27">
        <v>20</v>
      </c>
      <c r="G298" s="27" t="s">
        <v>36</v>
      </c>
      <c r="H298" s="27">
        <v>10013</v>
      </c>
      <c r="I298" s="27" t="s">
        <v>3552</v>
      </c>
      <c r="J298" s="27" t="s">
        <v>13742</v>
      </c>
      <c r="K298" s="27" t="s">
        <v>75</v>
      </c>
      <c r="L298" s="27" t="s">
        <v>8850</v>
      </c>
      <c r="M298" s="27">
        <v>25805314</v>
      </c>
      <c r="N298" s="27">
        <v>25604638</v>
      </c>
      <c r="O298" s="43">
        <v>46007.821770833332</v>
      </c>
      <c r="P298" s="28" t="s">
        <v>2654</v>
      </c>
      <c r="Q298" s="27" t="s">
        <v>8851</v>
      </c>
      <c r="R298" s="27">
        <v>46387468</v>
      </c>
      <c r="S298" s="27" t="s">
        <v>3200</v>
      </c>
      <c r="T298" s="28">
        <v>6600000</v>
      </c>
      <c r="U298" s="28">
        <v>6600000</v>
      </c>
      <c r="V298" s="28">
        <v>5683333</v>
      </c>
      <c r="W298" s="28">
        <v>916667</v>
      </c>
      <c r="X298" s="28">
        <v>0</v>
      </c>
      <c r="Y298" s="28">
        <v>916667</v>
      </c>
      <c r="Z298" s="28">
        <v>916667</v>
      </c>
      <c r="AD298" s="4"/>
      <c r="AG298" s="3"/>
      <c r="AH298" s="3"/>
      <c r="AI298" s="3"/>
      <c r="AJ298" s="3"/>
      <c r="AK298" s="3"/>
      <c r="AM298" s="3"/>
      <c r="AP298" s="3"/>
      <c r="AQ298" s="3"/>
      <c r="AR298" s="3"/>
      <c r="AS298" s="3"/>
    </row>
    <row r="299" spans="1:45" x14ac:dyDescent="0.2">
      <c r="A299" s="27" t="s">
        <v>3817</v>
      </c>
      <c r="B299" s="27" t="s">
        <v>3501</v>
      </c>
      <c r="C299" s="27" t="s">
        <v>13010</v>
      </c>
      <c r="D299" s="27">
        <v>1133</v>
      </c>
      <c r="E299" s="27" t="s">
        <v>13011</v>
      </c>
      <c r="F299" s="27">
        <v>20</v>
      </c>
      <c r="G299" s="27" t="s">
        <v>36</v>
      </c>
      <c r="H299" s="27">
        <v>10013</v>
      </c>
      <c r="I299" s="27" t="s">
        <v>3552</v>
      </c>
      <c r="J299" s="27" t="s">
        <v>13745</v>
      </c>
      <c r="K299" s="27" t="s">
        <v>75</v>
      </c>
      <c r="L299" s="27" t="s">
        <v>8855</v>
      </c>
      <c r="M299" s="27">
        <v>25805366</v>
      </c>
      <c r="N299" s="27">
        <v>25604638</v>
      </c>
      <c r="O299" s="43">
        <v>46008.926666666666</v>
      </c>
      <c r="P299" s="28" t="s">
        <v>770</v>
      </c>
      <c r="Q299" s="27" t="s">
        <v>8856</v>
      </c>
      <c r="R299" s="27">
        <v>1067808916</v>
      </c>
      <c r="S299" s="27" t="s">
        <v>8857</v>
      </c>
      <c r="T299" s="28">
        <v>4033333</v>
      </c>
      <c r="U299" s="28">
        <v>4033333</v>
      </c>
      <c r="V299" s="28">
        <v>3666666</v>
      </c>
      <c r="W299" s="28">
        <v>366667</v>
      </c>
      <c r="X299" s="28">
        <v>0</v>
      </c>
      <c r="Y299" s="28">
        <v>366667</v>
      </c>
      <c r="Z299" s="28">
        <v>366667</v>
      </c>
      <c r="AD299" s="4"/>
      <c r="AG299" s="3"/>
      <c r="AH299" s="3"/>
      <c r="AI299" s="3"/>
      <c r="AJ299" s="3"/>
      <c r="AK299" s="3"/>
      <c r="AM299" s="3"/>
      <c r="AP299" s="3"/>
      <c r="AQ299" s="3"/>
      <c r="AR299" s="3"/>
      <c r="AS299" s="3"/>
    </row>
    <row r="300" spans="1:45" x14ac:dyDescent="0.2">
      <c r="A300" s="27" t="s">
        <v>3817</v>
      </c>
      <c r="B300" s="27" t="s">
        <v>3501</v>
      </c>
      <c r="C300" s="27" t="s">
        <v>13010</v>
      </c>
      <c r="D300" s="27">
        <v>1133</v>
      </c>
      <c r="E300" s="27" t="s">
        <v>13011</v>
      </c>
      <c r="F300" s="27">
        <v>20</v>
      </c>
      <c r="G300" s="27" t="s">
        <v>36</v>
      </c>
      <c r="H300" s="27">
        <v>10013</v>
      </c>
      <c r="I300" s="27" t="s">
        <v>3552</v>
      </c>
      <c r="J300" s="27" t="s">
        <v>13746</v>
      </c>
      <c r="K300" s="27" t="s">
        <v>75</v>
      </c>
      <c r="L300" s="27" t="s">
        <v>8858</v>
      </c>
      <c r="M300" s="27">
        <v>25805367</v>
      </c>
      <c r="N300" s="27">
        <v>25604638</v>
      </c>
      <c r="O300" s="43">
        <v>46008.931377314817</v>
      </c>
      <c r="P300" s="28" t="s">
        <v>770</v>
      </c>
      <c r="Q300" s="27" t="s">
        <v>8856</v>
      </c>
      <c r="R300" s="27">
        <v>1015476746</v>
      </c>
      <c r="S300" s="27" t="s">
        <v>8859</v>
      </c>
      <c r="T300" s="28">
        <v>4033333</v>
      </c>
      <c r="U300" s="28">
        <v>4033333</v>
      </c>
      <c r="V300" s="28">
        <v>1650000</v>
      </c>
      <c r="W300" s="28">
        <v>2383333</v>
      </c>
      <c r="X300" s="28">
        <v>0</v>
      </c>
      <c r="Y300" s="28">
        <v>2383333</v>
      </c>
      <c r="Z300" s="28">
        <v>2383333</v>
      </c>
      <c r="AD300" s="4"/>
      <c r="AG300" s="3"/>
      <c r="AH300" s="3"/>
      <c r="AI300" s="3"/>
      <c r="AJ300" s="3"/>
      <c r="AK300" s="3"/>
      <c r="AM300" s="3"/>
      <c r="AP300" s="3"/>
      <c r="AQ300" s="3"/>
      <c r="AR300" s="3"/>
      <c r="AS300" s="3"/>
    </row>
    <row r="301" spans="1:45" x14ac:dyDescent="0.2">
      <c r="A301" s="27" t="s">
        <v>3817</v>
      </c>
      <c r="B301" s="27" t="s">
        <v>3501</v>
      </c>
      <c r="C301" s="27" t="s">
        <v>13010</v>
      </c>
      <c r="D301" s="27">
        <v>1133</v>
      </c>
      <c r="E301" s="27" t="s">
        <v>13011</v>
      </c>
      <c r="F301" s="27">
        <v>20</v>
      </c>
      <c r="G301" s="27" t="s">
        <v>36</v>
      </c>
      <c r="H301" s="27">
        <v>10013</v>
      </c>
      <c r="I301" s="27" t="s">
        <v>3552</v>
      </c>
      <c r="J301" s="27" t="s">
        <v>13747</v>
      </c>
      <c r="K301" s="27" t="s">
        <v>75</v>
      </c>
      <c r="L301" s="27" t="s">
        <v>8860</v>
      </c>
      <c r="M301" s="27">
        <v>25805368</v>
      </c>
      <c r="N301" s="27">
        <v>25604638</v>
      </c>
      <c r="O301" s="43">
        <v>46008.931956018518</v>
      </c>
      <c r="P301" s="28" t="s">
        <v>770</v>
      </c>
      <c r="Q301" s="27" t="s">
        <v>8861</v>
      </c>
      <c r="R301" s="27">
        <v>9398137</v>
      </c>
      <c r="S301" s="27" t="s">
        <v>8862</v>
      </c>
      <c r="T301" s="28">
        <v>6046333</v>
      </c>
      <c r="U301" s="28">
        <v>6046333</v>
      </c>
      <c r="V301" s="28">
        <v>4672166</v>
      </c>
      <c r="W301" s="28">
        <v>1374167</v>
      </c>
      <c r="X301" s="28">
        <v>0</v>
      </c>
      <c r="Y301" s="28">
        <v>1374167</v>
      </c>
      <c r="Z301" s="28">
        <v>1374167</v>
      </c>
      <c r="AD301" s="4"/>
      <c r="AG301" s="3"/>
      <c r="AH301" s="3"/>
      <c r="AI301" s="3"/>
      <c r="AJ301" s="3"/>
      <c r="AK301" s="3"/>
      <c r="AM301" s="3"/>
      <c r="AP301" s="3"/>
      <c r="AQ301" s="3"/>
      <c r="AR301" s="3"/>
      <c r="AS301" s="3"/>
    </row>
    <row r="302" spans="1:45" x14ac:dyDescent="0.2">
      <c r="A302" s="27" t="s">
        <v>3817</v>
      </c>
      <c r="B302" s="27" t="s">
        <v>3501</v>
      </c>
      <c r="C302" s="27" t="s">
        <v>13010</v>
      </c>
      <c r="D302" s="27">
        <v>1133</v>
      </c>
      <c r="E302" s="27" t="s">
        <v>13011</v>
      </c>
      <c r="F302" s="27">
        <v>20</v>
      </c>
      <c r="G302" s="27" t="s">
        <v>36</v>
      </c>
      <c r="H302" s="27">
        <v>10013</v>
      </c>
      <c r="I302" s="27" t="s">
        <v>3552</v>
      </c>
      <c r="J302" s="27" t="s">
        <v>13753</v>
      </c>
      <c r="K302" s="27" t="s">
        <v>75</v>
      </c>
      <c r="L302" s="27" t="s">
        <v>8869</v>
      </c>
      <c r="M302" s="27">
        <v>25805431</v>
      </c>
      <c r="N302" s="27">
        <v>25604638</v>
      </c>
      <c r="O302" s="43">
        <v>46010.377546296295</v>
      </c>
      <c r="P302" s="28" t="s">
        <v>771</v>
      </c>
      <c r="Q302" s="27" t="s">
        <v>8870</v>
      </c>
      <c r="R302" s="27">
        <v>1090370356</v>
      </c>
      <c r="S302" s="27" t="s">
        <v>3197</v>
      </c>
      <c r="T302" s="28">
        <v>5500000</v>
      </c>
      <c r="U302" s="28">
        <v>5500000</v>
      </c>
      <c r="V302" s="28">
        <v>4216667</v>
      </c>
      <c r="W302" s="28">
        <v>1283333</v>
      </c>
      <c r="X302" s="28">
        <v>0</v>
      </c>
      <c r="Y302" s="28">
        <v>1283333</v>
      </c>
      <c r="Z302" s="28">
        <v>1283333</v>
      </c>
    </row>
    <row r="303" spans="1:45" x14ac:dyDescent="0.2">
      <c r="A303" s="27" t="s">
        <v>3817</v>
      </c>
      <c r="B303" s="27" t="s">
        <v>3501</v>
      </c>
      <c r="C303" s="27" t="s">
        <v>13010</v>
      </c>
      <c r="D303" s="27">
        <v>1133</v>
      </c>
      <c r="E303" s="27" t="s">
        <v>13011</v>
      </c>
      <c r="F303" s="27">
        <v>20</v>
      </c>
      <c r="G303" s="27" t="s">
        <v>36</v>
      </c>
      <c r="H303" s="27">
        <v>10013</v>
      </c>
      <c r="I303" s="27" t="s">
        <v>3552</v>
      </c>
      <c r="J303" s="27" t="s">
        <v>13758</v>
      </c>
      <c r="K303" s="27" t="s">
        <v>75</v>
      </c>
      <c r="L303" s="27" t="s">
        <v>8878</v>
      </c>
      <c r="M303" s="27">
        <v>25805474</v>
      </c>
      <c r="N303" s="27">
        <v>25604638</v>
      </c>
      <c r="O303" s="43">
        <v>46010.638356481482</v>
      </c>
      <c r="P303" s="28" t="s">
        <v>774</v>
      </c>
      <c r="Q303" s="27" t="s">
        <v>8879</v>
      </c>
      <c r="R303" s="27">
        <v>13509528</v>
      </c>
      <c r="S303" s="27" t="s">
        <v>8880</v>
      </c>
      <c r="T303" s="28">
        <v>4033333</v>
      </c>
      <c r="U303" s="28">
        <v>4033333</v>
      </c>
      <c r="V303" s="28">
        <v>4033333</v>
      </c>
      <c r="W303" s="28">
        <v>0</v>
      </c>
      <c r="X303" s="28">
        <v>0</v>
      </c>
      <c r="Y303" s="28">
        <v>0</v>
      </c>
      <c r="Z303" s="28">
        <v>0</v>
      </c>
    </row>
    <row r="304" spans="1:45" x14ac:dyDescent="0.2">
      <c r="A304" s="27" t="s">
        <v>3817</v>
      </c>
      <c r="B304" s="27" t="s">
        <v>3501</v>
      </c>
      <c r="C304" s="27" t="s">
        <v>13010</v>
      </c>
      <c r="D304" s="27">
        <v>1133</v>
      </c>
      <c r="E304" s="27" t="s">
        <v>13011</v>
      </c>
      <c r="F304" s="27">
        <v>20</v>
      </c>
      <c r="G304" s="27" t="s">
        <v>36</v>
      </c>
      <c r="H304" s="27">
        <v>10013</v>
      </c>
      <c r="I304" s="27" t="s">
        <v>3552</v>
      </c>
      <c r="J304" s="27" t="s">
        <v>13759</v>
      </c>
      <c r="K304" s="27" t="s">
        <v>75</v>
      </c>
      <c r="L304" s="27" t="s">
        <v>8881</v>
      </c>
      <c r="M304" s="27">
        <v>25805479</v>
      </c>
      <c r="N304" s="27">
        <v>25604638</v>
      </c>
      <c r="O304" s="43">
        <v>46010.661689814813</v>
      </c>
      <c r="P304" s="28" t="s">
        <v>774</v>
      </c>
      <c r="Q304" s="27" t="s">
        <v>8882</v>
      </c>
      <c r="R304" s="27">
        <v>1024499667</v>
      </c>
      <c r="S304" s="27" t="s">
        <v>3199</v>
      </c>
      <c r="T304" s="28">
        <v>6783333</v>
      </c>
      <c r="U304" s="28">
        <v>6783333</v>
      </c>
      <c r="V304" s="28">
        <v>5133333</v>
      </c>
      <c r="W304" s="28">
        <v>1650000</v>
      </c>
      <c r="X304" s="28">
        <v>0</v>
      </c>
      <c r="Y304" s="28">
        <v>1650000</v>
      </c>
      <c r="Z304" s="28">
        <v>1650000</v>
      </c>
    </row>
    <row r="305" spans="1:41" x14ac:dyDescent="0.2">
      <c r="A305" s="27" t="s">
        <v>3817</v>
      </c>
      <c r="B305" s="27" t="s">
        <v>3501</v>
      </c>
      <c r="C305" s="27" t="s">
        <v>13010</v>
      </c>
      <c r="D305" s="27">
        <v>1133</v>
      </c>
      <c r="E305" s="27" t="s">
        <v>13011</v>
      </c>
      <c r="F305" s="27">
        <v>20</v>
      </c>
      <c r="G305" s="27" t="s">
        <v>36</v>
      </c>
      <c r="H305" s="27">
        <v>10013</v>
      </c>
      <c r="I305" s="27" t="s">
        <v>3552</v>
      </c>
      <c r="J305" s="27" t="s">
        <v>13766</v>
      </c>
      <c r="K305" s="27" t="s">
        <v>75</v>
      </c>
      <c r="L305" s="27" t="s">
        <v>8914</v>
      </c>
      <c r="M305" s="27">
        <v>25805599</v>
      </c>
      <c r="N305" s="27">
        <v>25604638</v>
      </c>
      <c r="O305" s="43">
        <v>46014.922303240739</v>
      </c>
      <c r="P305" s="28" t="s">
        <v>7321</v>
      </c>
      <c r="Q305" s="27" t="s">
        <v>4721</v>
      </c>
      <c r="R305" s="27">
        <v>19458698</v>
      </c>
      <c r="S305" s="27" t="s">
        <v>3247</v>
      </c>
      <c r="T305" s="28">
        <v>6233333</v>
      </c>
      <c r="U305" s="28">
        <v>6233333</v>
      </c>
      <c r="V305" s="28">
        <v>6050000</v>
      </c>
      <c r="W305" s="28">
        <v>183333</v>
      </c>
      <c r="X305" s="28">
        <v>0</v>
      </c>
      <c r="Y305" s="28">
        <v>183333</v>
      </c>
      <c r="Z305" s="28">
        <v>183333</v>
      </c>
    </row>
    <row r="306" spans="1:41" x14ac:dyDescent="0.2">
      <c r="A306" s="27" t="s">
        <v>3817</v>
      </c>
      <c r="B306" s="27" t="s">
        <v>3501</v>
      </c>
      <c r="C306" s="27" t="s">
        <v>13010</v>
      </c>
      <c r="D306" s="27">
        <v>1133</v>
      </c>
      <c r="E306" s="27" t="s">
        <v>13011</v>
      </c>
      <c r="F306" s="27">
        <v>20</v>
      </c>
      <c r="G306" s="27" t="s">
        <v>36</v>
      </c>
      <c r="H306" s="27">
        <v>10013</v>
      </c>
      <c r="I306" s="27" t="s">
        <v>3552</v>
      </c>
      <c r="J306" s="27" t="s">
        <v>13779</v>
      </c>
      <c r="K306" s="27" t="s">
        <v>75</v>
      </c>
      <c r="L306" s="27" t="s">
        <v>8956</v>
      </c>
      <c r="M306" s="27">
        <v>25805922</v>
      </c>
      <c r="N306" s="27">
        <v>25604638</v>
      </c>
      <c r="O306" s="43">
        <v>46021.892962962964</v>
      </c>
      <c r="P306" s="28" t="s">
        <v>2809</v>
      </c>
      <c r="Q306" s="27" t="s">
        <v>8957</v>
      </c>
      <c r="R306" s="27">
        <v>52701786</v>
      </c>
      <c r="S306" s="27" t="s">
        <v>742</v>
      </c>
      <c r="T306" s="28">
        <v>3000000</v>
      </c>
      <c r="U306" s="28">
        <v>3000000</v>
      </c>
      <c r="V306" s="28">
        <v>3000000</v>
      </c>
      <c r="W306" s="28">
        <v>0</v>
      </c>
      <c r="X306" s="28">
        <v>0</v>
      </c>
      <c r="Y306" s="28">
        <v>0</v>
      </c>
      <c r="Z306" s="28">
        <v>0</v>
      </c>
    </row>
    <row r="307" spans="1:41" x14ac:dyDescent="0.2">
      <c r="A307" s="27" t="s">
        <v>3817</v>
      </c>
      <c r="B307" s="27" t="s">
        <v>3501</v>
      </c>
      <c r="C307" s="27" t="s">
        <v>13010</v>
      </c>
      <c r="D307" s="27">
        <v>1133</v>
      </c>
      <c r="E307" s="27" t="s">
        <v>13011</v>
      </c>
      <c r="F307" s="27">
        <v>20</v>
      </c>
      <c r="G307" s="27" t="s">
        <v>36</v>
      </c>
      <c r="H307" s="27">
        <v>10013</v>
      </c>
      <c r="I307" s="27" t="s">
        <v>3552</v>
      </c>
      <c r="J307" s="27" t="s">
        <v>13781</v>
      </c>
      <c r="K307" s="27" t="s">
        <v>75</v>
      </c>
      <c r="L307" s="27" t="s">
        <v>8950</v>
      </c>
      <c r="M307" s="27">
        <v>25805941</v>
      </c>
      <c r="N307" s="27">
        <v>25604638</v>
      </c>
      <c r="O307" s="43">
        <v>46021.948425925926</v>
      </c>
      <c r="P307" s="28" t="s">
        <v>2809</v>
      </c>
      <c r="Q307" s="27" t="s">
        <v>8951</v>
      </c>
      <c r="R307" s="27">
        <v>53069108</v>
      </c>
      <c r="S307" s="27" t="s">
        <v>22458</v>
      </c>
      <c r="T307" s="28">
        <v>3364000</v>
      </c>
      <c r="U307" s="28">
        <v>3364000</v>
      </c>
      <c r="V307" s="28">
        <v>3364000</v>
      </c>
      <c r="W307" s="28">
        <v>0</v>
      </c>
      <c r="X307" s="28">
        <v>0</v>
      </c>
      <c r="Y307" s="28">
        <v>0</v>
      </c>
      <c r="Z307" s="28">
        <v>0</v>
      </c>
    </row>
    <row r="308" spans="1:41" x14ac:dyDescent="0.2">
      <c r="A308" s="27" t="s">
        <v>3817</v>
      </c>
      <c r="B308" s="27" t="s">
        <v>3501</v>
      </c>
      <c r="C308" s="27" t="s">
        <v>13010</v>
      </c>
      <c r="D308" s="27">
        <v>1133</v>
      </c>
      <c r="E308" s="27" t="s">
        <v>13011</v>
      </c>
      <c r="F308" s="27">
        <v>20</v>
      </c>
      <c r="G308" s="27" t="s">
        <v>36</v>
      </c>
      <c r="H308" s="27">
        <v>10013</v>
      </c>
      <c r="I308" s="27" t="s">
        <v>3552</v>
      </c>
      <c r="J308" s="27" t="s">
        <v>13786</v>
      </c>
      <c r="K308" s="27" t="s">
        <v>75</v>
      </c>
      <c r="L308" s="27" t="s">
        <v>8936</v>
      </c>
      <c r="M308" s="27">
        <v>25805961</v>
      </c>
      <c r="N308" s="27">
        <v>25604638</v>
      </c>
      <c r="O308" s="43">
        <v>46022.02584490741</v>
      </c>
      <c r="P308" s="28" t="s">
        <v>2809</v>
      </c>
      <c r="Q308" s="27" t="s">
        <v>8937</v>
      </c>
      <c r="R308" s="27">
        <v>1057586182</v>
      </c>
      <c r="S308" s="27" t="s">
        <v>8938</v>
      </c>
      <c r="T308" s="28">
        <v>3666667</v>
      </c>
      <c r="U308" s="28">
        <v>3666667</v>
      </c>
      <c r="V308" s="28">
        <v>3666667</v>
      </c>
      <c r="W308" s="28">
        <v>0</v>
      </c>
      <c r="X308" s="28">
        <v>0</v>
      </c>
      <c r="Y308" s="28">
        <v>0</v>
      </c>
      <c r="Z308" s="28">
        <v>0</v>
      </c>
    </row>
    <row r="309" spans="1:41" x14ac:dyDescent="0.2">
      <c r="A309" s="27" t="s">
        <v>3817</v>
      </c>
      <c r="B309" s="27" t="s">
        <v>3501</v>
      </c>
      <c r="C309" s="27" t="s">
        <v>13010</v>
      </c>
      <c r="D309" s="27">
        <v>1133</v>
      </c>
      <c r="E309" s="27" t="s">
        <v>13011</v>
      </c>
      <c r="F309" s="27">
        <v>20</v>
      </c>
      <c r="G309" s="27" t="s">
        <v>36</v>
      </c>
      <c r="H309" s="27">
        <v>10013</v>
      </c>
      <c r="I309" s="27" t="s">
        <v>3552</v>
      </c>
      <c r="J309" s="27" t="s">
        <v>13789</v>
      </c>
      <c r="K309" s="27" t="s">
        <v>75</v>
      </c>
      <c r="L309" s="27" t="s">
        <v>8931</v>
      </c>
      <c r="M309" s="27">
        <v>25805968</v>
      </c>
      <c r="N309" s="27">
        <v>25604638</v>
      </c>
      <c r="O309" s="43">
        <v>46022.049664351849</v>
      </c>
      <c r="P309" s="28" t="s">
        <v>2809</v>
      </c>
      <c r="Q309" s="27" t="s">
        <v>8932</v>
      </c>
      <c r="R309" s="27">
        <v>1016024895</v>
      </c>
      <c r="S309" s="27" t="s">
        <v>270</v>
      </c>
      <c r="T309" s="28">
        <v>2800000</v>
      </c>
      <c r="U309" s="28">
        <v>2800000</v>
      </c>
      <c r="V309" s="28">
        <v>2800000</v>
      </c>
      <c r="W309" s="28">
        <v>0</v>
      </c>
      <c r="X309" s="28">
        <v>0</v>
      </c>
      <c r="Y309" s="28">
        <v>0</v>
      </c>
      <c r="Z309" s="28">
        <v>0</v>
      </c>
    </row>
    <row r="310" spans="1:41" x14ac:dyDescent="0.2">
      <c r="A310" s="27" t="s">
        <v>3817</v>
      </c>
      <c r="B310" s="27" t="s">
        <v>3501</v>
      </c>
      <c r="C310" s="27" t="s">
        <v>13010</v>
      </c>
      <c r="D310" s="27">
        <v>1133</v>
      </c>
      <c r="E310" s="27" t="s">
        <v>13011</v>
      </c>
      <c r="F310" s="27">
        <v>20</v>
      </c>
      <c r="G310" s="27" t="s">
        <v>36</v>
      </c>
      <c r="H310" s="27">
        <v>10013</v>
      </c>
      <c r="I310" s="27" t="s">
        <v>3552</v>
      </c>
      <c r="J310" s="27" t="s">
        <v>13821</v>
      </c>
      <c r="K310" s="27" t="s">
        <v>75</v>
      </c>
      <c r="L310" s="27" t="s">
        <v>8827</v>
      </c>
      <c r="M310" s="27">
        <v>25806122</v>
      </c>
      <c r="N310" s="27">
        <v>25604638</v>
      </c>
      <c r="O310" s="43">
        <v>46022</v>
      </c>
      <c r="P310" s="28" t="s">
        <v>2809</v>
      </c>
      <c r="Q310" s="27" t="s">
        <v>8828</v>
      </c>
      <c r="R310" s="27">
        <v>1018492494</v>
      </c>
      <c r="S310" s="27" t="s">
        <v>2534</v>
      </c>
      <c r="T310" s="28">
        <v>4400000</v>
      </c>
      <c r="U310" s="28">
        <v>4400000</v>
      </c>
      <c r="V310" s="28">
        <v>4400000</v>
      </c>
      <c r="W310" s="28">
        <v>0</v>
      </c>
      <c r="X310" s="28">
        <v>0</v>
      </c>
      <c r="Y310" s="28">
        <v>0</v>
      </c>
      <c r="Z310" s="28">
        <v>0</v>
      </c>
    </row>
    <row r="311" spans="1:41" x14ac:dyDescent="0.2">
      <c r="A311" s="27" t="s">
        <v>3817</v>
      </c>
      <c r="B311" s="27" t="s">
        <v>3501</v>
      </c>
      <c r="C311" s="27" t="s">
        <v>13010</v>
      </c>
      <c r="D311" s="27">
        <v>1133</v>
      </c>
      <c r="E311" s="27" t="s">
        <v>13011</v>
      </c>
      <c r="F311" s="27">
        <v>20</v>
      </c>
      <c r="G311" s="27" t="s">
        <v>36</v>
      </c>
      <c r="H311" s="27">
        <v>10013</v>
      </c>
      <c r="I311" s="27" t="s">
        <v>3552</v>
      </c>
      <c r="J311" s="27" t="s">
        <v>13822</v>
      </c>
      <c r="K311" s="27" t="s">
        <v>75</v>
      </c>
      <c r="L311" s="27" t="s">
        <v>8824</v>
      </c>
      <c r="M311" s="27">
        <v>25806123</v>
      </c>
      <c r="N311" s="27">
        <v>25604638</v>
      </c>
      <c r="O311" s="43">
        <v>46022</v>
      </c>
      <c r="P311" s="28" t="s">
        <v>2809</v>
      </c>
      <c r="Q311" s="27" t="s">
        <v>8825</v>
      </c>
      <c r="R311" s="27">
        <v>1130744208</v>
      </c>
      <c r="S311" s="27" t="s">
        <v>8826</v>
      </c>
      <c r="T311" s="28">
        <v>6786267</v>
      </c>
      <c r="U311" s="28">
        <v>6786267</v>
      </c>
      <c r="V311" s="28">
        <v>6786267</v>
      </c>
      <c r="W311" s="28">
        <v>0</v>
      </c>
      <c r="X311" s="28">
        <v>0</v>
      </c>
      <c r="Y311" s="28">
        <v>0</v>
      </c>
      <c r="Z311" s="28">
        <v>0</v>
      </c>
    </row>
    <row r="312" spans="1:41" x14ac:dyDescent="0.2">
      <c r="A312" s="27" t="s">
        <v>3817</v>
      </c>
      <c r="B312" s="27" t="s">
        <v>3501</v>
      </c>
      <c r="C312" s="27" t="s">
        <v>13010</v>
      </c>
      <c r="D312" s="27">
        <v>1133</v>
      </c>
      <c r="E312" s="27" t="s">
        <v>13011</v>
      </c>
      <c r="F312" s="27">
        <v>20</v>
      </c>
      <c r="G312" s="27" t="s">
        <v>36</v>
      </c>
      <c r="H312" s="27">
        <v>10013</v>
      </c>
      <c r="I312" s="27" t="s">
        <v>3552</v>
      </c>
      <c r="J312" s="27" t="s">
        <v>13823</v>
      </c>
      <c r="K312" s="27" t="s">
        <v>75</v>
      </c>
      <c r="L312" s="27" t="s">
        <v>8822</v>
      </c>
      <c r="M312" s="27">
        <v>25806129</v>
      </c>
      <c r="N312" s="27">
        <v>25604638</v>
      </c>
      <c r="O312" s="43">
        <v>46022</v>
      </c>
      <c r="P312" s="28" t="s">
        <v>2809</v>
      </c>
      <c r="Q312" s="27" t="s">
        <v>8823</v>
      </c>
      <c r="R312" s="27">
        <v>1075878352</v>
      </c>
      <c r="S312" s="27" t="s">
        <v>2533</v>
      </c>
      <c r="T312" s="28">
        <v>1000000</v>
      </c>
      <c r="U312" s="28">
        <v>1000000</v>
      </c>
      <c r="V312" s="28">
        <v>1000000</v>
      </c>
      <c r="W312" s="28">
        <v>0</v>
      </c>
      <c r="X312" s="28">
        <v>0</v>
      </c>
      <c r="Y312" s="28">
        <v>0</v>
      </c>
      <c r="Z312" s="28">
        <v>0</v>
      </c>
    </row>
    <row r="313" spans="1:41" x14ac:dyDescent="0.2">
      <c r="A313" s="27" t="s">
        <v>3817</v>
      </c>
      <c r="B313" s="27" t="s">
        <v>3501</v>
      </c>
      <c r="C313" s="27" t="s">
        <v>13010</v>
      </c>
      <c r="D313" s="27">
        <v>1133</v>
      </c>
      <c r="E313" s="27" t="s">
        <v>13011</v>
      </c>
      <c r="F313" s="27">
        <v>20</v>
      </c>
      <c r="G313" s="27" t="s">
        <v>36</v>
      </c>
      <c r="H313" s="27">
        <v>10013</v>
      </c>
      <c r="I313" s="27" t="s">
        <v>3552</v>
      </c>
      <c r="J313" s="27" t="s">
        <v>13833</v>
      </c>
      <c r="K313" s="27" t="s">
        <v>75</v>
      </c>
      <c r="L313" s="27" t="s">
        <v>8804</v>
      </c>
      <c r="M313" s="27">
        <v>25806146</v>
      </c>
      <c r="N313" s="27">
        <v>25604638</v>
      </c>
      <c r="O313" s="43">
        <v>46022</v>
      </c>
      <c r="P313" s="28" t="s">
        <v>2809</v>
      </c>
      <c r="Q313" s="27" t="s">
        <v>8805</v>
      </c>
      <c r="R313" s="27">
        <v>1018417689</v>
      </c>
      <c r="S313" s="27" t="s">
        <v>665</v>
      </c>
      <c r="T313" s="28">
        <v>1706666</v>
      </c>
      <c r="U313" s="28">
        <v>1706666</v>
      </c>
      <c r="V313" s="28">
        <v>1706666</v>
      </c>
      <c r="W313" s="28">
        <v>0</v>
      </c>
      <c r="X313" s="28">
        <v>0</v>
      </c>
      <c r="Y313" s="28">
        <v>0</v>
      </c>
      <c r="Z313" s="28">
        <v>0</v>
      </c>
    </row>
    <row r="314" spans="1:41" x14ac:dyDescent="0.2">
      <c r="A314" s="27" t="s">
        <v>3817</v>
      </c>
      <c r="B314" s="27" t="s">
        <v>3501</v>
      </c>
      <c r="C314" s="27" t="s">
        <v>2954</v>
      </c>
      <c r="D314" s="27">
        <v>1134</v>
      </c>
      <c r="E314" s="27" t="s">
        <v>2955</v>
      </c>
      <c r="F314" s="27">
        <v>20</v>
      </c>
      <c r="G314" s="27" t="s">
        <v>36</v>
      </c>
      <c r="H314" s="27">
        <v>10013</v>
      </c>
      <c r="I314" s="27" t="s">
        <v>3552</v>
      </c>
      <c r="J314" s="27" t="s">
        <v>13710</v>
      </c>
      <c r="K314" s="27" t="s">
        <v>75</v>
      </c>
      <c r="L314" s="27" t="s">
        <v>4157</v>
      </c>
      <c r="M314" s="27">
        <v>25804784</v>
      </c>
      <c r="N314" s="27">
        <v>25604642</v>
      </c>
      <c r="O314" s="43">
        <v>45988.972881944443</v>
      </c>
      <c r="P314" s="28" t="s">
        <v>2845</v>
      </c>
      <c r="Q314" s="27" t="s">
        <v>4158</v>
      </c>
      <c r="R314" s="27">
        <v>1075684265</v>
      </c>
      <c r="S314" s="27" t="s">
        <v>1115</v>
      </c>
      <c r="T314" s="28">
        <v>8361600</v>
      </c>
      <c r="U314" s="28">
        <v>8361600</v>
      </c>
      <c r="V314" s="28">
        <v>3698400</v>
      </c>
      <c r="W314" s="28">
        <v>4663200</v>
      </c>
      <c r="X314" s="28">
        <v>0</v>
      </c>
      <c r="Y314" s="28">
        <v>4663200</v>
      </c>
      <c r="Z314" s="28">
        <v>4663200</v>
      </c>
    </row>
    <row r="315" spans="1:41" x14ac:dyDescent="0.2">
      <c r="A315" s="27" t="s">
        <v>3817</v>
      </c>
      <c r="B315" s="27" t="s">
        <v>3501</v>
      </c>
      <c r="C315" s="27" t="s">
        <v>2954</v>
      </c>
      <c r="D315" s="27">
        <v>1134</v>
      </c>
      <c r="E315" s="27" t="s">
        <v>2955</v>
      </c>
      <c r="F315" s="27">
        <v>20</v>
      </c>
      <c r="G315" s="27" t="s">
        <v>36</v>
      </c>
      <c r="H315" s="27">
        <v>10013</v>
      </c>
      <c r="I315" s="27" t="s">
        <v>3552</v>
      </c>
      <c r="J315" s="27" t="s">
        <v>13712</v>
      </c>
      <c r="K315" s="27" t="s">
        <v>75</v>
      </c>
      <c r="L315" s="27" t="s">
        <v>4118</v>
      </c>
      <c r="M315" s="27">
        <v>25804805</v>
      </c>
      <c r="N315" s="27">
        <v>25604642</v>
      </c>
      <c r="O315" s="43">
        <v>45989.515844907408</v>
      </c>
      <c r="P315" s="28" t="s">
        <v>2845</v>
      </c>
      <c r="Q315" s="27" t="s">
        <v>4119</v>
      </c>
      <c r="R315" s="27">
        <v>1020792506</v>
      </c>
      <c r="S315" s="27" t="s">
        <v>674</v>
      </c>
      <c r="T315" s="28">
        <v>9342667</v>
      </c>
      <c r="U315" s="28">
        <v>9342667</v>
      </c>
      <c r="V315" s="28">
        <v>4491667</v>
      </c>
      <c r="W315" s="28">
        <v>4851000</v>
      </c>
      <c r="X315" s="28">
        <v>0</v>
      </c>
      <c r="Y315" s="28">
        <v>4851000</v>
      </c>
      <c r="Z315" s="28">
        <v>4851000</v>
      </c>
    </row>
    <row r="316" spans="1:41" x14ac:dyDescent="0.2">
      <c r="A316" s="27" t="s">
        <v>3817</v>
      </c>
      <c r="B316" s="27" t="s">
        <v>3501</v>
      </c>
      <c r="C316" s="27" t="s">
        <v>2954</v>
      </c>
      <c r="D316" s="27">
        <v>1134</v>
      </c>
      <c r="E316" s="27" t="s">
        <v>2955</v>
      </c>
      <c r="F316" s="27">
        <v>20</v>
      </c>
      <c r="G316" s="27" t="s">
        <v>36</v>
      </c>
      <c r="H316" s="27">
        <v>10013</v>
      </c>
      <c r="I316" s="27" t="s">
        <v>3552</v>
      </c>
      <c r="J316" s="27" t="s">
        <v>13718</v>
      </c>
      <c r="K316" s="27" t="s">
        <v>75</v>
      </c>
      <c r="L316" s="27" t="s">
        <v>4759</v>
      </c>
      <c r="M316" s="27">
        <v>25804969</v>
      </c>
      <c r="N316" s="27">
        <v>25604642</v>
      </c>
      <c r="O316" s="43">
        <v>45995.526990740742</v>
      </c>
      <c r="P316" s="28" t="s">
        <v>2869</v>
      </c>
      <c r="Q316" s="27" t="s">
        <v>4760</v>
      </c>
      <c r="R316" s="27">
        <v>1032429935</v>
      </c>
      <c r="S316" s="27" t="s">
        <v>20162</v>
      </c>
      <c r="T316" s="28">
        <v>8333333</v>
      </c>
      <c r="U316" s="28">
        <v>4666666</v>
      </c>
      <c r="V316" s="28">
        <v>4666666</v>
      </c>
      <c r="W316" s="28">
        <v>0</v>
      </c>
      <c r="X316" s="28">
        <v>0</v>
      </c>
      <c r="Y316" s="28">
        <v>0</v>
      </c>
      <c r="Z316" s="28">
        <v>0</v>
      </c>
    </row>
    <row r="317" spans="1:41" s="4" customFormat="1" x14ac:dyDescent="0.2">
      <c r="A317" s="27" t="s">
        <v>3817</v>
      </c>
      <c r="B317" s="27" t="s">
        <v>3501</v>
      </c>
      <c r="C317" s="27" t="s">
        <v>2954</v>
      </c>
      <c r="D317" s="27">
        <v>1134</v>
      </c>
      <c r="E317" s="27" t="s">
        <v>2955</v>
      </c>
      <c r="F317" s="27">
        <v>20</v>
      </c>
      <c r="G317" s="27" t="s">
        <v>36</v>
      </c>
      <c r="H317" s="27">
        <v>10013</v>
      </c>
      <c r="I317" s="27" t="s">
        <v>3552</v>
      </c>
      <c r="J317" s="27" t="s">
        <v>13727</v>
      </c>
      <c r="K317" s="27" t="s">
        <v>75</v>
      </c>
      <c r="L317" s="27" t="s">
        <v>4810</v>
      </c>
      <c r="M317" s="27">
        <v>25805070</v>
      </c>
      <c r="N317" s="27">
        <v>25604642</v>
      </c>
      <c r="O317" s="43">
        <v>46000.436979166669</v>
      </c>
      <c r="P317" s="28" t="s">
        <v>766</v>
      </c>
      <c r="Q317" s="27" t="s">
        <v>4811</v>
      </c>
      <c r="R317" s="27">
        <v>52026051</v>
      </c>
      <c r="S317" s="27" t="s">
        <v>743</v>
      </c>
      <c r="T317" s="28">
        <v>15833333</v>
      </c>
      <c r="U317" s="28">
        <v>15833333</v>
      </c>
      <c r="V317" s="28">
        <v>9500000</v>
      </c>
      <c r="W317" s="28">
        <v>6333333</v>
      </c>
      <c r="X317" s="28">
        <v>0</v>
      </c>
      <c r="Y317" s="28">
        <v>6333333</v>
      </c>
      <c r="Z317" s="28">
        <v>6333333</v>
      </c>
      <c r="AD317" s="3"/>
      <c r="AE317" s="3"/>
      <c r="AF317" s="3"/>
      <c r="AL317" s="3"/>
      <c r="AN317" s="3"/>
      <c r="AO317" s="3"/>
    </row>
    <row r="318" spans="1:41" s="4" customFormat="1" x14ac:dyDescent="0.2">
      <c r="A318" s="27" t="s">
        <v>3817</v>
      </c>
      <c r="B318" s="27" t="s">
        <v>3501</v>
      </c>
      <c r="C318" s="27" t="s">
        <v>2954</v>
      </c>
      <c r="D318" s="27">
        <v>1134</v>
      </c>
      <c r="E318" s="27" t="s">
        <v>2955</v>
      </c>
      <c r="F318" s="27">
        <v>20</v>
      </c>
      <c r="G318" s="27" t="s">
        <v>36</v>
      </c>
      <c r="H318" s="27">
        <v>10013</v>
      </c>
      <c r="I318" s="27" t="s">
        <v>3552</v>
      </c>
      <c r="J318" s="27" t="s">
        <v>13731</v>
      </c>
      <c r="K318" s="27" t="s">
        <v>75</v>
      </c>
      <c r="L318" s="27" t="s">
        <v>4843</v>
      </c>
      <c r="M318" s="27">
        <v>25805161</v>
      </c>
      <c r="N318" s="27">
        <v>25604642</v>
      </c>
      <c r="O318" s="43">
        <v>46002.903749999998</v>
      </c>
      <c r="P318" s="28" t="s">
        <v>2868</v>
      </c>
      <c r="Q318" s="27" t="s">
        <v>4760</v>
      </c>
      <c r="R318" s="27">
        <v>52221881</v>
      </c>
      <c r="S318" s="27" t="s">
        <v>741</v>
      </c>
      <c r="T318" s="28">
        <v>10996667</v>
      </c>
      <c r="U318" s="28">
        <v>7477734</v>
      </c>
      <c r="V318" s="28">
        <v>7477734</v>
      </c>
      <c r="W318" s="28">
        <v>0</v>
      </c>
      <c r="X318" s="28">
        <v>0</v>
      </c>
      <c r="Y318" s="28">
        <v>0</v>
      </c>
      <c r="Z318" s="28">
        <v>0</v>
      </c>
      <c r="AD318" s="3"/>
      <c r="AE318" s="3"/>
      <c r="AF318" s="3"/>
      <c r="AL318" s="3"/>
      <c r="AN318" s="3"/>
      <c r="AO318" s="3"/>
    </row>
    <row r="319" spans="1:41" s="4" customFormat="1" x14ac:dyDescent="0.2">
      <c r="A319" s="27" t="s">
        <v>3817</v>
      </c>
      <c r="B319" s="27" t="s">
        <v>3501</v>
      </c>
      <c r="C319" s="27" t="s">
        <v>2954</v>
      </c>
      <c r="D319" s="27">
        <v>1134</v>
      </c>
      <c r="E319" s="27" t="s">
        <v>2955</v>
      </c>
      <c r="F319" s="27">
        <v>20</v>
      </c>
      <c r="G319" s="27" t="s">
        <v>36</v>
      </c>
      <c r="H319" s="27">
        <v>10013</v>
      </c>
      <c r="I319" s="27" t="s">
        <v>3552</v>
      </c>
      <c r="J319" s="27" t="s">
        <v>13737</v>
      </c>
      <c r="K319" s="27" t="s">
        <v>75</v>
      </c>
      <c r="L319" s="27" t="s">
        <v>4863</v>
      </c>
      <c r="M319" s="27">
        <v>25805232</v>
      </c>
      <c r="N319" s="27">
        <v>25604642</v>
      </c>
      <c r="O319" s="43">
        <v>46006.740590277775</v>
      </c>
      <c r="P319" s="28" t="s">
        <v>2892</v>
      </c>
      <c r="Q319" s="27" t="s">
        <v>4864</v>
      </c>
      <c r="R319" s="27">
        <v>79454665</v>
      </c>
      <c r="S319" s="27" t="s">
        <v>365</v>
      </c>
      <c r="T319" s="28">
        <v>10068403</v>
      </c>
      <c r="U319" s="28">
        <v>10068403</v>
      </c>
      <c r="V319" s="28">
        <v>10068403</v>
      </c>
      <c r="W319" s="28">
        <v>0</v>
      </c>
      <c r="X319" s="28">
        <v>0</v>
      </c>
      <c r="Y319" s="28">
        <v>0</v>
      </c>
      <c r="Z319" s="28">
        <v>0</v>
      </c>
      <c r="AD319" s="3"/>
      <c r="AE319" s="3"/>
      <c r="AF319" s="3"/>
      <c r="AL319" s="3"/>
      <c r="AN319" s="3"/>
      <c r="AO319" s="3"/>
    </row>
    <row r="320" spans="1:41" s="4" customFormat="1" x14ac:dyDescent="0.2">
      <c r="A320" s="27" t="s">
        <v>3817</v>
      </c>
      <c r="B320" s="27" t="s">
        <v>3501</v>
      </c>
      <c r="C320" s="27" t="s">
        <v>2954</v>
      </c>
      <c r="D320" s="27">
        <v>1134</v>
      </c>
      <c r="E320" s="27" t="s">
        <v>2955</v>
      </c>
      <c r="F320" s="27">
        <v>20</v>
      </c>
      <c r="G320" s="27" t="s">
        <v>36</v>
      </c>
      <c r="H320" s="27">
        <v>10013</v>
      </c>
      <c r="I320" s="27" t="s">
        <v>3552</v>
      </c>
      <c r="J320" s="27" t="s">
        <v>13748</v>
      </c>
      <c r="K320" s="27" t="s">
        <v>75</v>
      </c>
      <c r="L320" s="27" t="s">
        <v>8863</v>
      </c>
      <c r="M320" s="27">
        <v>25805373</v>
      </c>
      <c r="N320" s="27">
        <v>25604642</v>
      </c>
      <c r="O320" s="43">
        <v>46008.970891203702</v>
      </c>
      <c r="P320" s="28" t="s">
        <v>770</v>
      </c>
      <c r="Q320" s="27" t="s">
        <v>4760</v>
      </c>
      <c r="R320" s="27">
        <v>1105612905</v>
      </c>
      <c r="S320" s="27" t="s">
        <v>740</v>
      </c>
      <c r="T320" s="28">
        <v>11613333</v>
      </c>
      <c r="U320" s="28">
        <v>11613333</v>
      </c>
      <c r="V320" s="28">
        <v>8826133</v>
      </c>
      <c r="W320" s="28">
        <v>2787200</v>
      </c>
      <c r="X320" s="28">
        <v>0</v>
      </c>
      <c r="Y320" s="28">
        <v>2787200</v>
      </c>
      <c r="Z320" s="28">
        <v>2787200</v>
      </c>
      <c r="AD320" s="3"/>
      <c r="AE320" s="3"/>
      <c r="AF320" s="3"/>
      <c r="AL320" s="3"/>
      <c r="AN320" s="3"/>
      <c r="AO320" s="3"/>
    </row>
    <row r="321" spans="1:41" s="4" customFormat="1" x14ac:dyDescent="0.2">
      <c r="A321" s="27" t="s">
        <v>3817</v>
      </c>
      <c r="B321" s="27" t="s">
        <v>3501</v>
      </c>
      <c r="C321" s="27" t="s">
        <v>2954</v>
      </c>
      <c r="D321" s="27">
        <v>1134</v>
      </c>
      <c r="E321" s="27" t="s">
        <v>2955</v>
      </c>
      <c r="F321" s="27">
        <v>20</v>
      </c>
      <c r="G321" s="27" t="s">
        <v>36</v>
      </c>
      <c r="H321" s="27">
        <v>10013</v>
      </c>
      <c r="I321" s="27" t="s">
        <v>3552</v>
      </c>
      <c r="J321" s="27" t="s">
        <v>13750</v>
      </c>
      <c r="K321" s="27" t="s">
        <v>75</v>
      </c>
      <c r="L321" s="27" t="s">
        <v>8866</v>
      </c>
      <c r="M321" s="27">
        <v>25805379</v>
      </c>
      <c r="N321" s="27">
        <v>25604642</v>
      </c>
      <c r="O321" s="43">
        <v>46009.408738425926</v>
      </c>
      <c r="P321" s="28" t="s">
        <v>770</v>
      </c>
      <c r="Q321" s="27" t="s">
        <v>4124</v>
      </c>
      <c r="R321" s="27">
        <v>1019131781</v>
      </c>
      <c r="S321" s="27" t="s">
        <v>3202</v>
      </c>
      <c r="T321" s="28">
        <v>5500000</v>
      </c>
      <c r="U321" s="28">
        <v>5500000</v>
      </c>
      <c r="V321" s="28">
        <v>3300000</v>
      </c>
      <c r="W321" s="28">
        <v>2200000</v>
      </c>
      <c r="X321" s="28">
        <v>0</v>
      </c>
      <c r="Y321" s="28">
        <v>2200000</v>
      </c>
      <c r="Z321" s="28">
        <v>2200000</v>
      </c>
      <c r="AD321" s="3"/>
      <c r="AE321" s="3"/>
      <c r="AF321" s="3"/>
      <c r="AL321" s="3"/>
      <c r="AN321" s="3"/>
      <c r="AO321" s="3"/>
    </row>
    <row r="322" spans="1:41" s="4" customFormat="1" x14ac:dyDescent="0.2">
      <c r="A322" s="27" t="s">
        <v>3817</v>
      </c>
      <c r="B322" s="27" t="s">
        <v>3501</v>
      </c>
      <c r="C322" s="27" t="s">
        <v>2954</v>
      </c>
      <c r="D322" s="27">
        <v>1134</v>
      </c>
      <c r="E322" s="27" t="s">
        <v>2955</v>
      </c>
      <c r="F322" s="27">
        <v>20</v>
      </c>
      <c r="G322" s="27" t="s">
        <v>36</v>
      </c>
      <c r="H322" s="27">
        <v>10013</v>
      </c>
      <c r="I322" s="27" t="s">
        <v>3552</v>
      </c>
      <c r="J322" s="27" t="s">
        <v>13762</v>
      </c>
      <c r="K322" s="27" t="s">
        <v>75</v>
      </c>
      <c r="L322" s="27" t="s">
        <v>8890</v>
      </c>
      <c r="M322" s="27">
        <v>25805521</v>
      </c>
      <c r="N322" s="27">
        <v>25604642</v>
      </c>
      <c r="O322" s="43">
        <v>46013.438101851854</v>
      </c>
      <c r="P322" s="28" t="s">
        <v>774</v>
      </c>
      <c r="Q322" s="27" t="s">
        <v>4160</v>
      </c>
      <c r="R322" s="27">
        <v>1069738517</v>
      </c>
      <c r="S322" s="27" t="s">
        <v>3046</v>
      </c>
      <c r="T322" s="28">
        <v>5500000</v>
      </c>
      <c r="U322" s="28">
        <v>5500000</v>
      </c>
      <c r="V322" s="28">
        <v>4216667</v>
      </c>
      <c r="W322" s="28">
        <v>1283333</v>
      </c>
      <c r="X322" s="28">
        <v>0</v>
      </c>
      <c r="Y322" s="28">
        <v>1283333</v>
      </c>
      <c r="Z322" s="28">
        <v>1283333</v>
      </c>
      <c r="AD322" s="3"/>
      <c r="AE322" s="3"/>
      <c r="AF322" s="3"/>
      <c r="AL322" s="3"/>
      <c r="AN322" s="3"/>
      <c r="AO322" s="3"/>
    </row>
    <row r="323" spans="1:41" s="4" customFormat="1" x14ac:dyDescent="0.2">
      <c r="A323" s="27" t="s">
        <v>3817</v>
      </c>
      <c r="B323" s="27" t="s">
        <v>3501</v>
      </c>
      <c r="C323" s="27" t="s">
        <v>2954</v>
      </c>
      <c r="D323" s="27">
        <v>1134</v>
      </c>
      <c r="E323" s="27" t="s">
        <v>2955</v>
      </c>
      <c r="F323" s="27">
        <v>20</v>
      </c>
      <c r="G323" s="27" t="s">
        <v>36</v>
      </c>
      <c r="H323" s="27">
        <v>10013</v>
      </c>
      <c r="I323" s="27" t="s">
        <v>3552</v>
      </c>
      <c r="J323" s="27" t="s">
        <v>13774</v>
      </c>
      <c r="K323" s="27" t="s">
        <v>75</v>
      </c>
      <c r="L323" s="27" t="s">
        <v>8966</v>
      </c>
      <c r="M323" s="27">
        <v>25805788</v>
      </c>
      <c r="N323" s="27">
        <v>25604642</v>
      </c>
      <c r="O323" s="43">
        <v>46020.622650462959</v>
      </c>
      <c r="P323" s="28" t="s">
        <v>7498</v>
      </c>
      <c r="Q323" s="27" t="s">
        <v>4760</v>
      </c>
      <c r="R323" s="27">
        <v>1018428739</v>
      </c>
      <c r="S323" s="27" t="s">
        <v>1019</v>
      </c>
      <c r="T323" s="28">
        <v>12500000</v>
      </c>
      <c r="U323" s="28">
        <v>12500000</v>
      </c>
      <c r="V323" s="28">
        <v>12500000</v>
      </c>
      <c r="W323" s="28">
        <v>0</v>
      </c>
      <c r="X323" s="28">
        <v>0</v>
      </c>
      <c r="Y323" s="28">
        <v>0</v>
      </c>
      <c r="Z323" s="28">
        <v>0</v>
      </c>
      <c r="AD323" s="3"/>
      <c r="AE323" s="3"/>
      <c r="AF323" s="3"/>
      <c r="AL323" s="3"/>
      <c r="AN323" s="3"/>
      <c r="AO323" s="3"/>
    </row>
    <row r="324" spans="1:41" s="4" customFormat="1" x14ac:dyDescent="0.2">
      <c r="A324" s="27" t="s">
        <v>3817</v>
      </c>
      <c r="B324" s="27" t="s">
        <v>3501</v>
      </c>
      <c r="C324" s="27" t="s">
        <v>2954</v>
      </c>
      <c r="D324" s="27">
        <v>1134</v>
      </c>
      <c r="E324" s="27" t="s">
        <v>2955</v>
      </c>
      <c r="F324" s="27">
        <v>20</v>
      </c>
      <c r="G324" s="27" t="s">
        <v>36</v>
      </c>
      <c r="H324" s="27">
        <v>10013</v>
      </c>
      <c r="I324" s="27" t="s">
        <v>3552</v>
      </c>
      <c r="J324" s="27" t="s">
        <v>13777</v>
      </c>
      <c r="K324" s="27" t="s">
        <v>75</v>
      </c>
      <c r="L324" s="27" t="s">
        <v>8952</v>
      </c>
      <c r="M324" s="27">
        <v>25805824</v>
      </c>
      <c r="N324" s="27">
        <v>25604642</v>
      </c>
      <c r="O324" s="43">
        <v>46020.935601851852</v>
      </c>
      <c r="P324" s="28" t="s">
        <v>7498</v>
      </c>
      <c r="Q324" s="27" t="s">
        <v>4124</v>
      </c>
      <c r="R324" s="27">
        <v>1079012284</v>
      </c>
      <c r="S324" s="27" t="s">
        <v>1990</v>
      </c>
      <c r="T324" s="28">
        <v>9166667</v>
      </c>
      <c r="U324" s="28">
        <v>9166667</v>
      </c>
      <c r="V324" s="28">
        <v>9166667</v>
      </c>
      <c r="W324" s="28">
        <v>0</v>
      </c>
      <c r="X324" s="28">
        <v>0</v>
      </c>
      <c r="Y324" s="28">
        <v>0</v>
      </c>
      <c r="Z324" s="28">
        <v>0</v>
      </c>
      <c r="AD324" s="3"/>
      <c r="AE324" s="3"/>
      <c r="AF324" s="3"/>
      <c r="AL324" s="3"/>
      <c r="AN324" s="3"/>
      <c r="AO324" s="3"/>
    </row>
    <row r="325" spans="1:41" s="4" customFormat="1" x14ac:dyDescent="0.2">
      <c r="A325" s="27" t="s">
        <v>3817</v>
      </c>
      <c r="B325" s="27" t="s">
        <v>3501</v>
      </c>
      <c r="C325" s="27" t="s">
        <v>2954</v>
      </c>
      <c r="D325" s="27">
        <v>1134</v>
      </c>
      <c r="E325" s="27" t="s">
        <v>2955</v>
      </c>
      <c r="F325" s="27">
        <v>20</v>
      </c>
      <c r="G325" s="27" t="s">
        <v>36</v>
      </c>
      <c r="H325" s="27">
        <v>10013</v>
      </c>
      <c r="I325" s="27" t="s">
        <v>3552</v>
      </c>
      <c r="J325" s="27" t="s">
        <v>13784</v>
      </c>
      <c r="K325" s="27" t="s">
        <v>75</v>
      </c>
      <c r="L325" s="27" t="s">
        <v>8941</v>
      </c>
      <c r="M325" s="27">
        <v>25805948</v>
      </c>
      <c r="N325" s="27">
        <v>25604642</v>
      </c>
      <c r="O325" s="43">
        <v>46021.967662037037</v>
      </c>
      <c r="P325" s="28" t="s">
        <v>2809</v>
      </c>
      <c r="Q325" s="27" t="s">
        <v>8942</v>
      </c>
      <c r="R325" s="27">
        <v>52848678</v>
      </c>
      <c r="S325" s="27" t="s">
        <v>1993</v>
      </c>
      <c r="T325" s="28">
        <v>4766658</v>
      </c>
      <c r="U325" s="28">
        <v>4766658</v>
      </c>
      <c r="V325" s="28">
        <v>733325</v>
      </c>
      <c r="W325" s="28">
        <v>4033333</v>
      </c>
      <c r="X325" s="28">
        <v>0</v>
      </c>
      <c r="Y325" s="28">
        <v>4033333</v>
      </c>
      <c r="Z325" s="28">
        <v>4033333</v>
      </c>
      <c r="AD325" s="3"/>
      <c r="AE325" s="3"/>
      <c r="AF325" s="3"/>
      <c r="AL325" s="3"/>
      <c r="AN325" s="3"/>
      <c r="AO325" s="3"/>
    </row>
    <row r="326" spans="1:41" s="4" customFormat="1" x14ac:dyDescent="0.2">
      <c r="A326" s="27" t="s">
        <v>3817</v>
      </c>
      <c r="B326" s="27" t="s">
        <v>3501</v>
      </c>
      <c r="C326" s="27" t="s">
        <v>2954</v>
      </c>
      <c r="D326" s="27">
        <v>1134</v>
      </c>
      <c r="E326" s="27" t="s">
        <v>2955</v>
      </c>
      <c r="F326" s="27">
        <v>20</v>
      </c>
      <c r="G326" s="27" t="s">
        <v>36</v>
      </c>
      <c r="H326" s="27">
        <v>10013</v>
      </c>
      <c r="I326" s="27" t="s">
        <v>3552</v>
      </c>
      <c r="J326" s="27" t="s">
        <v>13790</v>
      </c>
      <c r="K326" s="27" t="s">
        <v>75</v>
      </c>
      <c r="L326" s="27" t="s">
        <v>8929</v>
      </c>
      <c r="M326" s="27">
        <v>25805973</v>
      </c>
      <c r="N326" s="27">
        <v>25604642</v>
      </c>
      <c r="O326" s="43">
        <v>46022.081701388888</v>
      </c>
      <c r="P326" s="28" t="s">
        <v>2809</v>
      </c>
      <c r="Q326" s="27" t="s">
        <v>8930</v>
      </c>
      <c r="R326" s="27">
        <v>1018455373</v>
      </c>
      <c r="S326" s="27" t="s">
        <v>272</v>
      </c>
      <c r="T326" s="28">
        <v>2412000</v>
      </c>
      <c r="U326" s="28">
        <v>2412000</v>
      </c>
      <c r="V326" s="28">
        <v>2412000</v>
      </c>
      <c r="W326" s="28">
        <v>0</v>
      </c>
      <c r="X326" s="28">
        <v>0</v>
      </c>
      <c r="Y326" s="28">
        <v>0</v>
      </c>
      <c r="Z326" s="28">
        <v>0</v>
      </c>
      <c r="AD326" s="3"/>
      <c r="AE326" s="3"/>
      <c r="AF326" s="3"/>
      <c r="AL326" s="3"/>
      <c r="AN326" s="3"/>
      <c r="AO326" s="3"/>
    </row>
    <row r="327" spans="1:41" s="4" customFormat="1" x14ac:dyDescent="0.2">
      <c r="A327" s="27" t="s">
        <v>3817</v>
      </c>
      <c r="B327" s="27" t="s">
        <v>3501</v>
      </c>
      <c r="C327" s="27" t="s">
        <v>2954</v>
      </c>
      <c r="D327" s="27">
        <v>1134</v>
      </c>
      <c r="E327" s="27" t="s">
        <v>2955</v>
      </c>
      <c r="F327" s="27">
        <v>20</v>
      </c>
      <c r="G327" s="27" t="s">
        <v>36</v>
      </c>
      <c r="H327" s="27">
        <v>10013</v>
      </c>
      <c r="I327" s="27" t="s">
        <v>3552</v>
      </c>
      <c r="J327" s="27" t="s">
        <v>13791</v>
      </c>
      <c r="K327" s="27" t="s">
        <v>75</v>
      </c>
      <c r="L327" s="27" t="s">
        <v>8928</v>
      </c>
      <c r="M327" s="27">
        <v>25805986</v>
      </c>
      <c r="N327" s="27">
        <v>25604642</v>
      </c>
      <c r="O327" s="43">
        <v>46022.335775462961</v>
      </c>
      <c r="P327" s="28" t="s">
        <v>2809</v>
      </c>
      <c r="Q327" s="27" t="s">
        <v>4864</v>
      </c>
      <c r="R327" s="27">
        <v>1098742619</v>
      </c>
      <c r="S327" s="27" t="s">
        <v>3203</v>
      </c>
      <c r="T327" s="28">
        <v>2566667</v>
      </c>
      <c r="U327" s="28">
        <v>2566667</v>
      </c>
      <c r="V327" s="28">
        <v>2566667</v>
      </c>
      <c r="W327" s="28">
        <v>0</v>
      </c>
      <c r="X327" s="28">
        <v>0</v>
      </c>
      <c r="Y327" s="28">
        <v>0</v>
      </c>
      <c r="Z327" s="28">
        <v>0</v>
      </c>
      <c r="AD327" s="3"/>
      <c r="AE327" s="3"/>
      <c r="AF327" s="3"/>
      <c r="AL327" s="3"/>
      <c r="AN327" s="3"/>
      <c r="AO327" s="3"/>
    </row>
    <row r="328" spans="1:41" s="4" customFormat="1" x14ac:dyDescent="0.2">
      <c r="A328" s="27" t="s">
        <v>3817</v>
      </c>
      <c r="B328" s="27" t="s">
        <v>3501</v>
      </c>
      <c r="C328" s="27" t="s">
        <v>2954</v>
      </c>
      <c r="D328" s="27">
        <v>1134</v>
      </c>
      <c r="E328" s="27" t="s">
        <v>2955</v>
      </c>
      <c r="F328" s="27">
        <v>20</v>
      </c>
      <c r="G328" s="27" t="s">
        <v>36</v>
      </c>
      <c r="H328" s="27">
        <v>10013</v>
      </c>
      <c r="I328" s="27" t="s">
        <v>3552</v>
      </c>
      <c r="J328" s="27" t="s">
        <v>13792</v>
      </c>
      <c r="K328" s="27" t="s">
        <v>75</v>
      </c>
      <c r="L328" s="27" t="s">
        <v>8927</v>
      </c>
      <c r="M328" s="27">
        <v>25805991</v>
      </c>
      <c r="N328" s="27">
        <v>25604642</v>
      </c>
      <c r="O328" s="43">
        <v>46022</v>
      </c>
      <c r="P328" s="28" t="s">
        <v>2809</v>
      </c>
      <c r="Q328" s="27" t="s">
        <v>4124</v>
      </c>
      <c r="R328" s="27">
        <v>1069768964</v>
      </c>
      <c r="S328" s="27" t="s">
        <v>776</v>
      </c>
      <c r="T328" s="28">
        <v>2750000</v>
      </c>
      <c r="U328" s="28">
        <v>2750000</v>
      </c>
      <c r="V328" s="28">
        <v>2750000</v>
      </c>
      <c r="W328" s="28">
        <v>0</v>
      </c>
      <c r="X328" s="28">
        <v>0</v>
      </c>
      <c r="Y328" s="28">
        <v>0</v>
      </c>
      <c r="Z328" s="28">
        <v>0</v>
      </c>
      <c r="AD328" s="3"/>
      <c r="AE328" s="3"/>
      <c r="AF328" s="3"/>
      <c r="AL328" s="3"/>
      <c r="AN328" s="3"/>
      <c r="AO328" s="3"/>
    </row>
    <row r="329" spans="1:41" s="4" customFormat="1" x14ac:dyDescent="0.2">
      <c r="A329" s="27" t="s">
        <v>3817</v>
      </c>
      <c r="B329" s="27" t="s">
        <v>3501</v>
      </c>
      <c r="C329" s="27" t="s">
        <v>2954</v>
      </c>
      <c r="D329" s="27">
        <v>1134</v>
      </c>
      <c r="E329" s="27" t="s">
        <v>2955</v>
      </c>
      <c r="F329" s="27">
        <v>20</v>
      </c>
      <c r="G329" s="27" t="s">
        <v>36</v>
      </c>
      <c r="H329" s="27">
        <v>10013</v>
      </c>
      <c r="I329" s="27" t="s">
        <v>3552</v>
      </c>
      <c r="J329" s="27" t="s">
        <v>13793</v>
      </c>
      <c r="K329" s="27" t="s">
        <v>75</v>
      </c>
      <c r="L329" s="27" t="s">
        <v>8923</v>
      </c>
      <c r="M329" s="27">
        <v>25805993</v>
      </c>
      <c r="N329" s="27">
        <v>25604642</v>
      </c>
      <c r="O329" s="43">
        <v>46022</v>
      </c>
      <c r="P329" s="28" t="s">
        <v>2809</v>
      </c>
      <c r="Q329" s="27" t="s">
        <v>8924</v>
      </c>
      <c r="R329" s="27">
        <v>1019111140</v>
      </c>
      <c r="S329" s="27" t="s">
        <v>1994</v>
      </c>
      <c r="T329" s="28">
        <v>2251018</v>
      </c>
      <c r="U329" s="28">
        <v>2251018</v>
      </c>
      <c r="V329" s="28">
        <v>2251018</v>
      </c>
      <c r="W329" s="28">
        <v>0</v>
      </c>
      <c r="X329" s="28">
        <v>0</v>
      </c>
      <c r="Y329" s="28">
        <v>0</v>
      </c>
      <c r="Z329" s="28">
        <v>0</v>
      </c>
      <c r="AD329" s="3"/>
      <c r="AE329" s="3"/>
      <c r="AF329" s="3"/>
      <c r="AL329" s="3"/>
      <c r="AN329" s="3"/>
      <c r="AO329" s="3"/>
    </row>
    <row r="330" spans="1:41" s="4" customFormat="1" x14ac:dyDescent="0.2">
      <c r="A330" s="27" t="s">
        <v>3817</v>
      </c>
      <c r="B330" s="27" t="s">
        <v>3501</v>
      </c>
      <c r="C330" s="27" t="s">
        <v>2954</v>
      </c>
      <c r="D330" s="27">
        <v>1134</v>
      </c>
      <c r="E330" s="27" t="s">
        <v>2955</v>
      </c>
      <c r="F330" s="27">
        <v>20</v>
      </c>
      <c r="G330" s="27" t="s">
        <v>36</v>
      </c>
      <c r="H330" s="27">
        <v>10013</v>
      </c>
      <c r="I330" s="27" t="s">
        <v>3552</v>
      </c>
      <c r="J330" s="27" t="s">
        <v>13796</v>
      </c>
      <c r="K330" s="27" t="s">
        <v>75</v>
      </c>
      <c r="L330" s="27" t="s">
        <v>8917</v>
      </c>
      <c r="M330" s="27">
        <v>25805998</v>
      </c>
      <c r="N330" s="27">
        <v>25604642</v>
      </c>
      <c r="O330" s="43">
        <v>46022</v>
      </c>
      <c r="P330" s="28" t="s">
        <v>2809</v>
      </c>
      <c r="Q330" s="27" t="s">
        <v>4124</v>
      </c>
      <c r="R330" s="27">
        <v>2969104</v>
      </c>
      <c r="S330" s="27" t="s">
        <v>1992</v>
      </c>
      <c r="T330" s="28">
        <v>2750000</v>
      </c>
      <c r="U330" s="28">
        <v>2750000</v>
      </c>
      <c r="V330" s="28">
        <v>2750000</v>
      </c>
      <c r="W330" s="28">
        <v>0</v>
      </c>
      <c r="X330" s="28">
        <v>0</v>
      </c>
      <c r="Y330" s="28">
        <v>0</v>
      </c>
      <c r="Z330" s="28">
        <v>0</v>
      </c>
      <c r="AD330" s="3"/>
      <c r="AE330" s="3"/>
      <c r="AF330" s="3"/>
      <c r="AL330" s="3"/>
      <c r="AN330" s="3"/>
      <c r="AO330" s="3"/>
    </row>
    <row r="331" spans="1:41" s="4" customFormat="1" x14ac:dyDescent="0.2">
      <c r="A331" s="27" t="s">
        <v>3817</v>
      </c>
      <c r="B331" s="27" t="s">
        <v>3501</v>
      </c>
      <c r="C331" s="27" t="s">
        <v>2954</v>
      </c>
      <c r="D331" s="27">
        <v>1134</v>
      </c>
      <c r="E331" s="27" t="s">
        <v>2955</v>
      </c>
      <c r="F331" s="27">
        <v>20</v>
      </c>
      <c r="G331" s="27" t="s">
        <v>36</v>
      </c>
      <c r="H331" s="27">
        <v>10013</v>
      </c>
      <c r="I331" s="27" t="s">
        <v>3552</v>
      </c>
      <c r="J331" s="27" t="s">
        <v>13797</v>
      </c>
      <c r="K331" s="27" t="s">
        <v>75</v>
      </c>
      <c r="L331" s="27" t="s">
        <v>8915</v>
      </c>
      <c r="M331" s="27">
        <v>25805999</v>
      </c>
      <c r="N331" s="27">
        <v>25604642</v>
      </c>
      <c r="O331" s="43">
        <v>46022</v>
      </c>
      <c r="P331" s="28" t="s">
        <v>2809</v>
      </c>
      <c r="Q331" s="27" t="s">
        <v>8916</v>
      </c>
      <c r="R331" s="27">
        <v>15668079</v>
      </c>
      <c r="S331" s="27" t="s">
        <v>1995</v>
      </c>
      <c r="T331" s="28">
        <v>1650000</v>
      </c>
      <c r="U331" s="28">
        <v>1650000</v>
      </c>
      <c r="V331" s="28">
        <v>1650000</v>
      </c>
      <c r="W331" s="28">
        <v>0</v>
      </c>
      <c r="X331" s="28">
        <v>0</v>
      </c>
      <c r="Y331" s="28">
        <v>0</v>
      </c>
      <c r="Z331" s="28">
        <v>0</v>
      </c>
      <c r="AD331" s="3"/>
      <c r="AE331" s="3"/>
      <c r="AF331" s="3"/>
      <c r="AL331" s="3"/>
      <c r="AN331" s="3"/>
      <c r="AO331" s="3"/>
    </row>
    <row r="332" spans="1:41" s="4" customFormat="1" x14ac:dyDescent="0.2">
      <c r="A332" s="27" t="s">
        <v>3817</v>
      </c>
      <c r="B332" s="27" t="s">
        <v>3501</v>
      </c>
      <c r="C332" s="27" t="s">
        <v>2954</v>
      </c>
      <c r="D332" s="27">
        <v>1134</v>
      </c>
      <c r="E332" s="27" t="s">
        <v>2955</v>
      </c>
      <c r="F332" s="27">
        <v>20</v>
      </c>
      <c r="G332" s="27" t="s">
        <v>36</v>
      </c>
      <c r="H332" s="27">
        <v>10013</v>
      </c>
      <c r="I332" s="27" t="s">
        <v>3552</v>
      </c>
      <c r="J332" s="27" t="s">
        <v>13800</v>
      </c>
      <c r="K332" s="27" t="s">
        <v>75</v>
      </c>
      <c r="L332" s="27" t="s">
        <v>8907</v>
      </c>
      <c r="M332" s="27">
        <v>25806026</v>
      </c>
      <c r="N332" s="27">
        <v>25604642</v>
      </c>
      <c r="O332" s="43">
        <v>46022</v>
      </c>
      <c r="P332" s="28" t="s">
        <v>135</v>
      </c>
      <c r="Q332" s="27" t="s">
        <v>4124</v>
      </c>
      <c r="R332" s="27">
        <v>1069768861</v>
      </c>
      <c r="S332" s="27" t="s">
        <v>2344</v>
      </c>
      <c r="T332" s="28">
        <v>2750000</v>
      </c>
      <c r="U332" s="28">
        <v>2750000</v>
      </c>
      <c r="V332" s="28">
        <v>2750000</v>
      </c>
      <c r="W332" s="28">
        <v>0</v>
      </c>
      <c r="X332" s="28">
        <v>0</v>
      </c>
      <c r="Y332" s="28">
        <v>0</v>
      </c>
      <c r="Z332" s="28">
        <v>0</v>
      </c>
      <c r="AD332" s="3"/>
      <c r="AE332" s="3"/>
      <c r="AF332" s="3"/>
      <c r="AL332" s="3"/>
      <c r="AN332" s="3"/>
      <c r="AO332" s="3"/>
    </row>
    <row r="333" spans="1:41" s="4" customFormat="1" x14ac:dyDescent="0.2">
      <c r="A333" s="27" t="s">
        <v>3817</v>
      </c>
      <c r="B333" s="27" t="s">
        <v>3501</v>
      </c>
      <c r="C333" s="27" t="s">
        <v>2954</v>
      </c>
      <c r="D333" s="27">
        <v>1134</v>
      </c>
      <c r="E333" s="27" t="s">
        <v>2955</v>
      </c>
      <c r="F333" s="27">
        <v>20</v>
      </c>
      <c r="G333" s="27" t="s">
        <v>36</v>
      </c>
      <c r="H333" s="27">
        <v>10013</v>
      </c>
      <c r="I333" s="27" t="s">
        <v>3552</v>
      </c>
      <c r="J333" s="27" t="s">
        <v>13801</v>
      </c>
      <c r="K333" s="27" t="s">
        <v>75</v>
      </c>
      <c r="L333" s="27" t="s">
        <v>8903</v>
      </c>
      <c r="M333" s="27">
        <v>25806029</v>
      </c>
      <c r="N333" s="27">
        <v>25604642</v>
      </c>
      <c r="O333" s="43">
        <v>46022</v>
      </c>
      <c r="P333" s="28" t="s">
        <v>2809</v>
      </c>
      <c r="Q333" s="27" t="s">
        <v>8904</v>
      </c>
      <c r="R333" s="27">
        <v>11809686</v>
      </c>
      <c r="S333" s="27" t="s">
        <v>1021</v>
      </c>
      <c r="T333" s="28">
        <v>1650000</v>
      </c>
      <c r="U333" s="28">
        <v>1650000</v>
      </c>
      <c r="V333" s="28">
        <v>1650000</v>
      </c>
      <c r="W333" s="28">
        <v>0</v>
      </c>
      <c r="X333" s="28">
        <v>0</v>
      </c>
      <c r="Y333" s="28">
        <v>0</v>
      </c>
      <c r="Z333" s="28">
        <v>0</v>
      </c>
      <c r="AD333" s="3"/>
      <c r="AE333" s="3"/>
      <c r="AF333" s="3"/>
      <c r="AL333" s="3"/>
      <c r="AN333" s="3"/>
      <c r="AO333" s="3"/>
    </row>
    <row r="334" spans="1:41" s="4" customFormat="1" x14ac:dyDescent="0.2">
      <c r="A334" s="27" t="s">
        <v>3817</v>
      </c>
      <c r="B334" s="27" t="s">
        <v>3501</v>
      </c>
      <c r="C334" s="27" t="s">
        <v>2954</v>
      </c>
      <c r="D334" s="27">
        <v>1134</v>
      </c>
      <c r="E334" s="27" t="s">
        <v>2955</v>
      </c>
      <c r="F334" s="27">
        <v>20</v>
      </c>
      <c r="G334" s="27" t="s">
        <v>36</v>
      </c>
      <c r="H334" s="27">
        <v>10013</v>
      </c>
      <c r="I334" s="27" t="s">
        <v>3552</v>
      </c>
      <c r="J334" s="27" t="s">
        <v>13802</v>
      </c>
      <c r="K334" s="27" t="s">
        <v>75</v>
      </c>
      <c r="L334" s="27" t="s">
        <v>8900</v>
      </c>
      <c r="M334" s="27">
        <v>25806033</v>
      </c>
      <c r="N334" s="27">
        <v>25604642</v>
      </c>
      <c r="O334" s="43">
        <v>46022</v>
      </c>
      <c r="P334" s="28" t="s">
        <v>2809</v>
      </c>
      <c r="Q334" s="27" t="s">
        <v>8901</v>
      </c>
      <c r="R334" s="27">
        <v>1076668582</v>
      </c>
      <c r="S334" s="27" t="s">
        <v>8902</v>
      </c>
      <c r="T334" s="28">
        <v>2200000</v>
      </c>
      <c r="U334" s="28">
        <v>2200000</v>
      </c>
      <c r="V334" s="28">
        <v>2200000</v>
      </c>
      <c r="W334" s="28">
        <v>0</v>
      </c>
      <c r="X334" s="28">
        <v>0</v>
      </c>
      <c r="Y334" s="28">
        <v>0</v>
      </c>
      <c r="Z334" s="28">
        <v>0</v>
      </c>
      <c r="AD334" s="3"/>
      <c r="AE334" s="3"/>
      <c r="AF334" s="3"/>
      <c r="AL334" s="3"/>
      <c r="AN334" s="3"/>
      <c r="AO334" s="3"/>
    </row>
    <row r="335" spans="1:41" s="4" customFormat="1" x14ac:dyDescent="0.2">
      <c r="A335" s="27" t="s">
        <v>3817</v>
      </c>
      <c r="B335" s="27" t="s">
        <v>3501</v>
      </c>
      <c r="C335" s="27" t="s">
        <v>2954</v>
      </c>
      <c r="D335" s="27">
        <v>1134</v>
      </c>
      <c r="E335" s="27" t="s">
        <v>2955</v>
      </c>
      <c r="F335" s="27">
        <v>20</v>
      </c>
      <c r="G335" s="27" t="s">
        <v>36</v>
      </c>
      <c r="H335" s="27">
        <v>10013</v>
      </c>
      <c r="I335" s="27" t="s">
        <v>3552</v>
      </c>
      <c r="J335" s="27" t="s">
        <v>13805</v>
      </c>
      <c r="K335" s="27" t="s">
        <v>75</v>
      </c>
      <c r="L335" s="27" t="s">
        <v>8893</v>
      </c>
      <c r="M335" s="27">
        <v>25806042</v>
      </c>
      <c r="N335" s="27">
        <v>25604642</v>
      </c>
      <c r="O335" s="43">
        <v>46022</v>
      </c>
      <c r="P335" s="28" t="s">
        <v>2809</v>
      </c>
      <c r="Q335" s="27" t="s">
        <v>8894</v>
      </c>
      <c r="R335" s="27">
        <v>1120740990</v>
      </c>
      <c r="S335" s="27" t="s">
        <v>8895</v>
      </c>
      <c r="T335" s="28">
        <v>5500000</v>
      </c>
      <c r="U335" s="28">
        <v>5500000</v>
      </c>
      <c r="V335" s="28">
        <v>5500000</v>
      </c>
      <c r="W335" s="28">
        <v>0</v>
      </c>
      <c r="X335" s="28">
        <v>0</v>
      </c>
      <c r="Y335" s="28">
        <v>0</v>
      </c>
      <c r="Z335" s="28">
        <v>0</v>
      </c>
      <c r="AD335" s="3"/>
      <c r="AE335" s="3"/>
      <c r="AF335" s="3"/>
      <c r="AL335" s="3"/>
      <c r="AN335" s="3"/>
      <c r="AO335" s="3"/>
    </row>
    <row r="336" spans="1:41" s="4" customFormat="1" x14ac:dyDescent="0.2">
      <c r="A336" s="27" t="s">
        <v>3817</v>
      </c>
      <c r="B336" s="27" t="s">
        <v>3501</v>
      </c>
      <c r="C336" s="27" t="s">
        <v>2954</v>
      </c>
      <c r="D336" s="27">
        <v>1134</v>
      </c>
      <c r="E336" s="27" t="s">
        <v>2955</v>
      </c>
      <c r="F336" s="27">
        <v>20</v>
      </c>
      <c r="G336" s="27" t="s">
        <v>36</v>
      </c>
      <c r="H336" s="27">
        <v>10013</v>
      </c>
      <c r="I336" s="27" t="s">
        <v>3552</v>
      </c>
      <c r="J336" s="27" t="s">
        <v>13806</v>
      </c>
      <c r="K336" s="27" t="s">
        <v>75</v>
      </c>
      <c r="L336" s="27" t="s">
        <v>8891</v>
      </c>
      <c r="M336" s="27">
        <v>25806043</v>
      </c>
      <c r="N336" s="27">
        <v>25604642</v>
      </c>
      <c r="O336" s="43">
        <v>46022</v>
      </c>
      <c r="P336" s="28" t="s">
        <v>2809</v>
      </c>
      <c r="Q336" s="27" t="s">
        <v>8892</v>
      </c>
      <c r="R336" s="27">
        <v>1070014501</v>
      </c>
      <c r="S336" s="27" t="s">
        <v>247</v>
      </c>
      <c r="T336" s="28">
        <v>5333333</v>
      </c>
      <c r="U336" s="28">
        <v>5333333</v>
      </c>
      <c r="V336" s="28">
        <v>5333333</v>
      </c>
      <c r="W336" s="28">
        <v>0</v>
      </c>
      <c r="X336" s="28">
        <v>0</v>
      </c>
      <c r="Y336" s="28">
        <v>0</v>
      </c>
      <c r="Z336" s="28">
        <v>0</v>
      </c>
      <c r="AD336" s="3"/>
      <c r="AE336" s="3"/>
      <c r="AF336" s="3"/>
      <c r="AL336" s="3"/>
      <c r="AN336" s="3"/>
      <c r="AO336" s="3"/>
    </row>
    <row r="337" spans="1:41" s="4" customFormat="1" x14ac:dyDescent="0.2">
      <c r="A337" s="27" t="s">
        <v>3817</v>
      </c>
      <c r="B337" s="27" t="s">
        <v>3501</v>
      </c>
      <c r="C337" s="27" t="s">
        <v>2954</v>
      </c>
      <c r="D337" s="27">
        <v>1134</v>
      </c>
      <c r="E337" s="27" t="s">
        <v>2955</v>
      </c>
      <c r="F337" s="27">
        <v>20</v>
      </c>
      <c r="G337" s="27" t="s">
        <v>36</v>
      </c>
      <c r="H337" s="27">
        <v>10013</v>
      </c>
      <c r="I337" s="27" t="s">
        <v>3552</v>
      </c>
      <c r="J337" s="27" t="s">
        <v>13808</v>
      </c>
      <c r="K337" s="27" t="s">
        <v>75</v>
      </c>
      <c r="L337" s="27" t="s">
        <v>8884</v>
      </c>
      <c r="M337" s="27">
        <v>25806052</v>
      </c>
      <c r="N337" s="27">
        <v>25604642</v>
      </c>
      <c r="O337" s="43">
        <v>46022</v>
      </c>
      <c r="P337" s="28" t="s">
        <v>2809</v>
      </c>
      <c r="Q337" s="27" t="s">
        <v>4124</v>
      </c>
      <c r="R337" s="27">
        <v>1003774661</v>
      </c>
      <c r="S337" s="27" t="s">
        <v>1996</v>
      </c>
      <c r="T337" s="28">
        <v>2412000</v>
      </c>
      <c r="U337" s="28">
        <v>2412000</v>
      </c>
      <c r="V337" s="28">
        <v>2412000</v>
      </c>
      <c r="W337" s="28">
        <v>0</v>
      </c>
      <c r="X337" s="28">
        <v>0</v>
      </c>
      <c r="Y337" s="28">
        <v>0</v>
      </c>
      <c r="Z337" s="28">
        <v>0</v>
      </c>
      <c r="AD337" s="3"/>
      <c r="AE337" s="3"/>
      <c r="AF337" s="3"/>
      <c r="AL337" s="3"/>
      <c r="AN337" s="3"/>
      <c r="AO337" s="3"/>
    </row>
    <row r="338" spans="1:41" s="4" customFormat="1" x14ac:dyDescent="0.2">
      <c r="A338" s="27" t="s">
        <v>3817</v>
      </c>
      <c r="B338" s="27" t="s">
        <v>3501</v>
      </c>
      <c r="C338" s="27" t="s">
        <v>2954</v>
      </c>
      <c r="D338" s="27">
        <v>1134</v>
      </c>
      <c r="E338" s="27" t="s">
        <v>2955</v>
      </c>
      <c r="F338" s="27">
        <v>20</v>
      </c>
      <c r="G338" s="27" t="s">
        <v>36</v>
      </c>
      <c r="H338" s="27">
        <v>10013</v>
      </c>
      <c r="I338" s="27" t="s">
        <v>3552</v>
      </c>
      <c r="J338" s="27" t="s">
        <v>13809</v>
      </c>
      <c r="K338" s="27" t="s">
        <v>75</v>
      </c>
      <c r="L338" s="27" t="s">
        <v>8883</v>
      </c>
      <c r="M338" s="27">
        <v>25806054</v>
      </c>
      <c r="N338" s="27">
        <v>25604642</v>
      </c>
      <c r="O338" s="43">
        <v>46022</v>
      </c>
      <c r="P338" s="28" t="s">
        <v>2809</v>
      </c>
      <c r="Q338" s="27" t="s">
        <v>8798</v>
      </c>
      <c r="R338" s="27">
        <v>80525689</v>
      </c>
      <c r="S338" s="27" t="s">
        <v>1055</v>
      </c>
      <c r="T338" s="28">
        <v>5500000</v>
      </c>
      <c r="U338" s="28">
        <v>5500000</v>
      </c>
      <c r="V338" s="28">
        <v>5500000</v>
      </c>
      <c r="W338" s="28">
        <v>0</v>
      </c>
      <c r="X338" s="28">
        <v>0</v>
      </c>
      <c r="Y338" s="28">
        <v>0</v>
      </c>
      <c r="Z338" s="28">
        <v>0</v>
      </c>
      <c r="AD338" s="3"/>
      <c r="AE338" s="3"/>
      <c r="AF338" s="3"/>
      <c r="AL338" s="3"/>
      <c r="AN338" s="3"/>
      <c r="AO338" s="3"/>
    </row>
    <row r="339" spans="1:41" s="4" customFormat="1" x14ac:dyDescent="0.2">
      <c r="A339" s="27" t="s">
        <v>3817</v>
      </c>
      <c r="B339" s="27" t="s">
        <v>3501</v>
      </c>
      <c r="C339" s="27" t="s">
        <v>2954</v>
      </c>
      <c r="D339" s="27">
        <v>1134</v>
      </c>
      <c r="E339" s="27" t="s">
        <v>2955</v>
      </c>
      <c r="F339" s="27">
        <v>20</v>
      </c>
      <c r="G339" s="27" t="s">
        <v>36</v>
      </c>
      <c r="H339" s="27">
        <v>10013</v>
      </c>
      <c r="I339" s="27" t="s">
        <v>3552</v>
      </c>
      <c r="J339" s="27" t="s">
        <v>13813</v>
      </c>
      <c r="K339" s="27" t="s">
        <v>75</v>
      </c>
      <c r="L339" s="27" t="s">
        <v>8843</v>
      </c>
      <c r="M339" s="27">
        <v>25806069</v>
      </c>
      <c r="N339" s="27">
        <v>25604642</v>
      </c>
      <c r="O339" s="43">
        <v>46022</v>
      </c>
      <c r="P339" s="28" t="s">
        <v>2809</v>
      </c>
      <c r="Q339" s="27" t="s">
        <v>8844</v>
      </c>
      <c r="R339" s="27">
        <v>1077970005</v>
      </c>
      <c r="S339" s="27" t="s">
        <v>2539</v>
      </c>
      <c r="T339" s="28">
        <v>2566667</v>
      </c>
      <c r="U339" s="28">
        <v>2566667</v>
      </c>
      <c r="V339" s="28">
        <v>2566667</v>
      </c>
      <c r="W339" s="28">
        <v>0</v>
      </c>
      <c r="X339" s="28">
        <v>0</v>
      </c>
      <c r="Y339" s="28">
        <v>0</v>
      </c>
      <c r="Z339" s="28">
        <v>0</v>
      </c>
      <c r="AD339" s="3"/>
      <c r="AE339" s="3"/>
      <c r="AF339" s="3"/>
      <c r="AL339" s="3"/>
      <c r="AN339" s="3"/>
      <c r="AO339" s="3"/>
    </row>
    <row r="340" spans="1:41" s="4" customFormat="1" x14ac:dyDescent="0.2">
      <c r="A340" s="27" t="s">
        <v>3817</v>
      </c>
      <c r="B340" s="27" t="s">
        <v>3501</v>
      </c>
      <c r="C340" s="27" t="s">
        <v>2954</v>
      </c>
      <c r="D340" s="27">
        <v>1134</v>
      </c>
      <c r="E340" s="27" t="s">
        <v>2955</v>
      </c>
      <c r="F340" s="27">
        <v>20</v>
      </c>
      <c r="G340" s="27" t="s">
        <v>36</v>
      </c>
      <c r="H340" s="27">
        <v>10013</v>
      </c>
      <c r="I340" s="27" t="s">
        <v>3552</v>
      </c>
      <c r="J340" s="27" t="s">
        <v>13824</v>
      </c>
      <c r="K340" s="27" t="s">
        <v>75</v>
      </c>
      <c r="L340" s="27" t="s">
        <v>8820</v>
      </c>
      <c r="M340" s="27">
        <v>25806134</v>
      </c>
      <c r="N340" s="27">
        <v>25604642</v>
      </c>
      <c r="O340" s="43">
        <v>46022</v>
      </c>
      <c r="P340" s="28" t="s">
        <v>2809</v>
      </c>
      <c r="Q340" s="27" t="s">
        <v>8821</v>
      </c>
      <c r="R340" s="27">
        <v>1075666231</v>
      </c>
      <c r="S340" s="27" t="s">
        <v>3243</v>
      </c>
      <c r="T340" s="28">
        <v>2411805</v>
      </c>
      <c r="U340" s="28">
        <v>2411805</v>
      </c>
      <c r="V340" s="28">
        <v>2411805</v>
      </c>
      <c r="W340" s="28">
        <v>0</v>
      </c>
      <c r="X340" s="28">
        <v>0</v>
      </c>
      <c r="Y340" s="28">
        <v>0</v>
      </c>
      <c r="Z340" s="28">
        <v>0</v>
      </c>
      <c r="AD340" s="3"/>
      <c r="AE340" s="3"/>
      <c r="AF340" s="3"/>
      <c r="AL340" s="3"/>
      <c r="AN340" s="3"/>
      <c r="AO340" s="3"/>
    </row>
    <row r="341" spans="1:41" s="4" customFormat="1" x14ac:dyDescent="0.2">
      <c r="A341" s="27" t="s">
        <v>3817</v>
      </c>
      <c r="B341" s="27" t="s">
        <v>3501</v>
      </c>
      <c r="C341" s="27" t="s">
        <v>2954</v>
      </c>
      <c r="D341" s="27">
        <v>1134</v>
      </c>
      <c r="E341" s="27" t="s">
        <v>2955</v>
      </c>
      <c r="F341" s="27">
        <v>20</v>
      </c>
      <c r="G341" s="27" t="s">
        <v>36</v>
      </c>
      <c r="H341" s="27">
        <v>10013</v>
      </c>
      <c r="I341" s="27" t="s">
        <v>3552</v>
      </c>
      <c r="J341" s="27" t="s">
        <v>13827</v>
      </c>
      <c r="K341" s="27" t="s">
        <v>75</v>
      </c>
      <c r="L341" s="27" t="s">
        <v>8815</v>
      </c>
      <c r="M341" s="27">
        <v>25806138</v>
      </c>
      <c r="N341" s="27">
        <v>25604642</v>
      </c>
      <c r="O341" s="43">
        <v>46022</v>
      </c>
      <c r="P341" s="28" t="s">
        <v>2809</v>
      </c>
      <c r="Q341" s="27" t="s">
        <v>8816</v>
      </c>
      <c r="R341" s="27">
        <v>1019152089</v>
      </c>
      <c r="S341" s="27" t="s">
        <v>1082</v>
      </c>
      <c r="T341" s="28">
        <v>2412000</v>
      </c>
      <c r="U341" s="28">
        <v>2412000</v>
      </c>
      <c r="V341" s="28">
        <v>2412000</v>
      </c>
      <c r="W341" s="28">
        <v>0</v>
      </c>
      <c r="X341" s="28">
        <v>0</v>
      </c>
      <c r="Y341" s="28">
        <v>0</v>
      </c>
      <c r="Z341" s="28">
        <v>0</v>
      </c>
      <c r="AD341" s="3"/>
      <c r="AE341" s="3"/>
      <c r="AF341" s="3"/>
      <c r="AL341" s="3"/>
      <c r="AN341" s="3"/>
      <c r="AO341" s="3"/>
    </row>
    <row r="342" spans="1:41" s="4" customFormat="1" x14ac:dyDescent="0.2">
      <c r="A342" s="27" t="s">
        <v>3817</v>
      </c>
      <c r="B342" s="27" t="s">
        <v>3501</v>
      </c>
      <c r="C342" s="27" t="s">
        <v>2954</v>
      </c>
      <c r="D342" s="27">
        <v>1134</v>
      </c>
      <c r="E342" s="27" t="s">
        <v>2955</v>
      </c>
      <c r="F342" s="27">
        <v>20</v>
      </c>
      <c r="G342" s="27" t="s">
        <v>36</v>
      </c>
      <c r="H342" s="27">
        <v>10013</v>
      </c>
      <c r="I342" s="27" t="s">
        <v>3552</v>
      </c>
      <c r="J342" s="27" t="s">
        <v>13831</v>
      </c>
      <c r="K342" s="27" t="s">
        <v>75</v>
      </c>
      <c r="L342" s="27" t="s">
        <v>8808</v>
      </c>
      <c r="M342" s="27">
        <v>25806143</v>
      </c>
      <c r="N342" s="27">
        <v>25604642</v>
      </c>
      <c r="O342" s="43">
        <v>46022</v>
      </c>
      <c r="P342" s="28" t="s">
        <v>2809</v>
      </c>
      <c r="Q342" s="27" t="s">
        <v>8809</v>
      </c>
      <c r="R342" s="27">
        <v>7320333</v>
      </c>
      <c r="S342" s="27" t="s">
        <v>3242</v>
      </c>
      <c r="T342" s="28">
        <v>2750000</v>
      </c>
      <c r="U342" s="28">
        <v>2750000</v>
      </c>
      <c r="V342" s="28">
        <v>2750000</v>
      </c>
      <c r="W342" s="28">
        <v>0</v>
      </c>
      <c r="X342" s="28">
        <v>0</v>
      </c>
      <c r="Y342" s="28">
        <v>0</v>
      </c>
      <c r="Z342" s="28">
        <v>0</v>
      </c>
      <c r="AD342" s="3"/>
      <c r="AE342" s="3"/>
      <c r="AF342" s="3"/>
      <c r="AL342" s="3"/>
      <c r="AN342" s="3"/>
      <c r="AO342" s="3"/>
    </row>
    <row r="343" spans="1:41" s="4" customFormat="1" x14ac:dyDescent="0.2">
      <c r="A343" s="27" t="s">
        <v>3817</v>
      </c>
      <c r="B343" s="27" t="s">
        <v>3501</v>
      </c>
      <c r="C343" s="27" t="s">
        <v>2954</v>
      </c>
      <c r="D343" s="27">
        <v>1134</v>
      </c>
      <c r="E343" s="27" t="s">
        <v>2955</v>
      </c>
      <c r="F343" s="27">
        <v>20</v>
      </c>
      <c r="G343" s="27" t="s">
        <v>36</v>
      </c>
      <c r="H343" s="27">
        <v>10013</v>
      </c>
      <c r="I343" s="27" t="s">
        <v>3552</v>
      </c>
      <c r="J343" s="27" t="s">
        <v>13834</v>
      </c>
      <c r="K343" s="27" t="s">
        <v>75</v>
      </c>
      <c r="L343" s="27" t="s">
        <v>8802</v>
      </c>
      <c r="M343" s="27">
        <v>25806147</v>
      </c>
      <c r="N343" s="27">
        <v>25604642</v>
      </c>
      <c r="O343" s="43">
        <v>46022</v>
      </c>
      <c r="P343" s="28" t="s">
        <v>2809</v>
      </c>
      <c r="Q343" s="27" t="s">
        <v>8803</v>
      </c>
      <c r="R343" s="27">
        <v>1070609107</v>
      </c>
      <c r="S343" s="27" t="s">
        <v>1987</v>
      </c>
      <c r="T343" s="28">
        <v>2776000</v>
      </c>
      <c r="U343" s="28">
        <v>2776000</v>
      </c>
      <c r="V343" s="28">
        <v>2776000</v>
      </c>
      <c r="W343" s="28">
        <v>0</v>
      </c>
      <c r="X343" s="28">
        <v>0</v>
      </c>
      <c r="Y343" s="28">
        <v>0</v>
      </c>
      <c r="Z343" s="28">
        <v>0</v>
      </c>
      <c r="AD343" s="3"/>
      <c r="AE343" s="3"/>
      <c r="AF343" s="3"/>
      <c r="AL343" s="3"/>
      <c r="AN343" s="3"/>
      <c r="AO343" s="3"/>
    </row>
    <row r="344" spans="1:41" s="4" customFormat="1" x14ac:dyDescent="0.2">
      <c r="A344" s="27" t="s">
        <v>3817</v>
      </c>
      <c r="B344" s="27" t="s">
        <v>3501</v>
      </c>
      <c r="C344" s="27" t="s">
        <v>2954</v>
      </c>
      <c r="D344" s="27">
        <v>1134</v>
      </c>
      <c r="E344" s="27" t="s">
        <v>2955</v>
      </c>
      <c r="F344" s="27">
        <v>20</v>
      </c>
      <c r="G344" s="27" t="s">
        <v>36</v>
      </c>
      <c r="H344" s="27">
        <v>10013</v>
      </c>
      <c r="I344" s="27" t="s">
        <v>3552</v>
      </c>
      <c r="J344" s="27" t="s">
        <v>13837</v>
      </c>
      <c r="K344" s="27" t="s">
        <v>75</v>
      </c>
      <c r="L344" s="27" t="s">
        <v>8797</v>
      </c>
      <c r="M344" s="27">
        <v>25806150</v>
      </c>
      <c r="N344" s="27">
        <v>25604642</v>
      </c>
      <c r="O344" s="43">
        <v>46022</v>
      </c>
      <c r="P344" s="28" t="s">
        <v>2809</v>
      </c>
      <c r="Q344" s="27" t="s">
        <v>8798</v>
      </c>
      <c r="R344" s="27">
        <v>1015469934</v>
      </c>
      <c r="S344" s="27" t="s">
        <v>1054</v>
      </c>
      <c r="T344" s="28">
        <v>2411805</v>
      </c>
      <c r="U344" s="28">
        <v>2411805</v>
      </c>
      <c r="V344" s="28">
        <v>1125509</v>
      </c>
      <c r="W344" s="28">
        <v>1286296</v>
      </c>
      <c r="X344" s="28">
        <v>0</v>
      </c>
      <c r="Y344" s="28">
        <v>1286296</v>
      </c>
      <c r="Z344" s="28">
        <v>1286296</v>
      </c>
      <c r="AD344" s="3"/>
      <c r="AE344" s="3"/>
      <c r="AF344" s="3"/>
      <c r="AL344" s="3"/>
      <c r="AN344" s="3"/>
      <c r="AO344" s="3"/>
    </row>
    <row r="345" spans="1:41" s="4" customFormat="1" x14ac:dyDescent="0.2">
      <c r="A345" s="27" t="s">
        <v>3817</v>
      </c>
      <c r="B345" s="27" t="s">
        <v>3501</v>
      </c>
      <c r="C345" s="27" t="s">
        <v>2954</v>
      </c>
      <c r="D345" s="27">
        <v>1134</v>
      </c>
      <c r="E345" s="27" t="s">
        <v>2955</v>
      </c>
      <c r="F345" s="27">
        <v>20</v>
      </c>
      <c r="G345" s="27" t="s">
        <v>36</v>
      </c>
      <c r="H345" s="27">
        <v>10013</v>
      </c>
      <c r="I345" s="27" t="s">
        <v>3552</v>
      </c>
      <c r="J345" s="27" t="s">
        <v>13842</v>
      </c>
      <c r="K345" s="27" t="s">
        <v>75</v>
      </c>
      <c r="L345" s="27" t="s">
        <v>8785</v>
      </c>
      <c r="M345" s="27">
        <v>25806167</v>
      </c>
      <c r="N345" s="27">
        <v>25604642</v>
      </c>
      <c r="O345" s="43">
        <v>46022</v>
      </c>
      <c r="P345" s="28" t="s">
        <v>2809</v>
      </c>
      <c r="Q345" s="27" t="s">
        <v>8786</v>
      </c>
      <c r="R345" s="27">
        <v>1014276459</v>
      </c>
      <c r="S345" s="27" t="s">
        <v>8787</v>
      </c>
      <c r="T345" s="28">
        <v>5633342</v>
      </c>
      <c r="U345" s="28">
        <v>5633342</v>
      </c>
      <c r="V345" s="28">
        <v>5633342</v>
      </c>
      <c r="W345" s="28">
        <v>0</v>
      </c>
      <c r="X345" s="28">
        <v>0</v>
      </c>
      <c r="Y345" s="28">
        <v>0</v>
      </c>
      <c r="Z345" s="28">
        <v>0</v>
      </c>
      <c r="AD345" s="3"/>
      <c r="AE345" s="3"/>
      <c r="AF345" s="3"/>
      <c r="AL345" s="3"/>
      <c r="AN345" s="3"/>
      <c r="AO345" s="3"/>
    </row>
    <row r="346" spans="1:41" s="4" customFormat="1" x14ac:dyDescent="0.2">
      <c r="A346" s="27" t="s">
        <v>3817</v>
      </c>
      <c r="B346" s="27" t="s">
        <v>3501</v>
      </c>
      <c r="C346" s="27" t="s">
        <v>2954</v>
      </c>
      <c r="D346" s="27">
        <v>1134</v>
      </c>
      <c r="E346" s="27" t="s">
        <v>2955</v>
      </c>
      <c r="F346" s="27">
        <v>20</v>
      </c>
      <c r="G346" s="27" t="s">
        <v>36</v>
      </c>
      <c r="H346" s="27">
        <v>10013</v>
      </c>
      <c r="I346" s="27" t="s">
        <v>3552</v>
      </c>
      <c r="J346" s="27" t="s">
        <v>13845</v>
      </c>
      <c r="K346" s="27" t="s">
        <v>75</v>
      </c>
      <c r="L346" s="27" t="s">
        <v>8776</v>
      </c>
      <c r="M346" s="27">
        <v>25806189</v>
      </c>
      <c r="N346" s="27">
        <v>25604642</v>
      </c>
      <c r="O346" s="43">
        <v>46022</v>
      </c>
      <c r="P346" s="28" t="s">
        <v>2809</v>
      </c>
      <c r="Q346" s="27" t="s">
        <v>8777</v>
      </c>
      <c r="R346" s="27">
        <v>20638326</v>
      </c>
      <c r="S346" s="27" t="s">
        <v>8778</v>
      </c>
      <c r="T346" s="28">
        <v>8666658</v>
      </c>
      <c r="U346" s="28">
        <v>8666658</v>
      </c>
      <c r="V346" s="28">
        <v>8666658</v>
      </c>
      <c r="W346" s="28">
        <v>0</v>
      </c>
      <c r="X346" s="28">
        <v>0</v>
      </c>
      <c r="Y346" s="28">
        <v>0</v>
      </c>
      <c r="Z346" s="28">
        <v>0</v>
      </c>
      <c r="AD346" s="3"/>
      <c r="AE346" s="3"/>
      <c r="AF346" s="3"/>
      <c r="AL346" s="3"/>
      <c r="AN346" s="3"/>
      <c r="AO346" s="3"/>
    </row>
    <row r="347" spans="1:41" s="4" customFormat="1" x14ac:dyDescent="0.2">
      <c r="A347" s="27" t="s">
        <v>3817</v>
      </c>
      <c r="B347" s="27" t="s">
        <v>3501</v>
      </c>
      <c r="C347" s="27" t="s">
        <v>2954</v>
      </c>
      <c r="D347" s="27">
        <v>1134</v>
      </c>
      <c r="E347" s="27" t="s">
        <v>2955</v>
      </c>
      <c r="F347" s="27">
        <v>20</v>
      </c>
      <c r="G347" s="27" t="s">
        <v>36</v>
      </c>
      <c r="H347" s="27">
        <v>10013</v>
      </c>
      <c r="I347" s="27" t="s">
        <v>3552</v>
      </c>
      <c r="J347" s="27" t="s">
        <v>13846</v>
      </c>
      <c r="K347" s="27" t="s">
        <v>75</v>
      </c>
      <c r="L347" s="27" t="s">
        <v>8774</v>
      </c>
      <c r="M347" s="27">
        <v>25806194</v>
      </c>
      <c r="N347" s="27">
        <v>25604642</v>
      </c>
      <c r="O347" s="43">
        <v>46022</v>
      </c>
      <c r="P347" s="28" t="s">
        <v>2809</v>
      </c>
      <c r="Q347" s="27" t="s">
        <v>8775</v>
      </c>
      <c r="R347" s="27">
        <v>1049798657</v>
      </c>
      <c r="S347" s="27" t="s">
        <v>1081</v>
      </c>
      <c r="T347" s="28">
        <v>2412000</v>
      </c>
      <c r="U347" s="28">
        <v>2412000</v>
      </c>
      <c r="V347" s="28">
        <v>2412000</v>
      </c>
      <c r="W347" s="28">
        <v>0</v>
      </c>
      <c r="X347" s="28">
        <v>0</v>
      </c>
      <c r="Y347" s="28">
        <v>0</v>
      </c>
      <c r="Z347" s="28">
        <v>0</v>
      </c>
      <c r="AD347" s="3"/>
      <c r="AE347" s="3"/>
      <c r="AF347" s="3"/>
      <c r="AL347" s="3"/>
      <c r="AN347" s="3"/>
      <c r="AO347" s="3"/>
    </row>
    <row r="348" spans="1:41" s="4" customFormat="1" x14ac:dyDescent="0.2">
      <c r="A348" s="27" t="s">
        <v>3817</v>
      </c>
      <c r="B348" s="27" t="s">
        <v>3501</v>
      </c>
      <c r="C348" s="27" t="s">
        <v>2954</v>
      </c>
      <c r="D348" s="27">
        <v>1134</v>
      </c>
      <c r="E348" s="27" t="s">
        <v>2955</v>
      </c>
      <c r="F348" s="27">
        <v>20</v>
      </c>
      <c r="G348" s="27" t="s">
        <v>36</v>
      </c>
      <c r="H348" s="27">
        <v>10013</v>
      </c>
      <c r="I348" s="27" t="s">
        <v>3552</v>
      </c>
      <c r="J348" s="27" t="s">
        <v>13848</v>
      </c>
      <c r="K348" s="27" t="s">
        <v>75</v>
      </c>
      <c r="L348" s="27" t="s">
        <v>8770</v>
      </c>
      <c r="M348" s="27">
        <v>25806205</v>
      </c>
      <c r="N348" s="27">
        <v>25604642</v>
      </c>
      <c r="O348" s="43">
        <v>46022</v>
      </c>
      <c r="P348" s="28" t="s">
        <v>2809</v>
      </c>
      <c r="Q348" s="27" t="s">
        <v>8771</v>
      </c>
      <c r="R348" s="27">
        <v>1020717871</v>
      </c>
      <c r="S348" s="27" t="s">
        <v>2538</v>
      </c>
      <c r="T348" s="28">
        <v>2566667</v>
      </c>
      <c r="U348" s="28">
        <v>2566667</v>
      </c>
      <c r="V348" s="28">
        <v>2566667</v>
      </c>
      <c r="W348" s="28">
        <v>0</v>
      </c>
      <c r="X348" s="28">
        <v>0</v>
      </c>
      <c r="Y348" s="28">
        <v>0</v>
      </c>
      <c r="Z348" s="28">
        <v>0</v>
      </c>
      <c r="AD348" s="3"/>
      <c r="AE348" s="3"/>
      <c r="AF348" s="3"/>
      <c r="AL348" s="3"/>
      <c r="AN348" s="3"/>
      <c r="AO348" s="3"/>
    </row>
    <row r="349" spans="1:41" s="4" customFormat="1" x14ac:dyDescent="0.2">
      <c r="A349" s="27" t="s">
        <v>3817</v>
      </c>
      <c r="B349" s="27" t="s">
        <v>3501</v>
      </c>
      <c r="C349" s="27" t="s">
        <v>13012</v>
      </c>
      <c r="D349" s="27">
        <v>1135</v>
      </c>
      <c r="E349" s="27" t="s">
        <v>13013</v>
      </c>
      <c r="F349" s="27">
        <v>20</v>
      </c>
      <c r="G349" s="27" t="s">
        <v>36</v>
      </c>
      <c r="H349" s="27">
        <v>10013</v>
      </c>
      <c r="I349" s="27" t="s">
        <v>3552</v>
      </c>
      <c r="J349" s="27" t="s">
        <v>13783</v>
      </c>
      <c r="K349" s="27" t="s">
        <v>75</v>
      </c>
      <c r="L349" s="27" t="s">
        <v>8945</v>
      </c>
      <c r="M349" s="27">
        <v>25805945</v>
      </c>
      <c r="N349" s="27">
        <v>25604643</v>
      </c>
      <c r="O349" s="43">
        <v>46021.964386574073</v>
      </c>
      <c r="P349" s="28" t="s">
        <v>2809</v>
      </c>
      <c r="Q349" s="27" t="s">
        <v>8946</v>
      </c>
      <c r="R349" s="27">
        <v>1032481813</v>
      </c>
      <c r="S349" s="27" t="s">
        <v>250</v>
      </c>
      <c r="T349" s="28">
        <v>2788537</v>
      </c>
      <c r="U349" s="28">
        <v>2788537</v>
      </c>
      <c r="V349" s="28">
        <v>2788537</v>
      </c>
      <c r="W349" s="28">
        <v>0</v>
      </c>
      <c r="X349" s="28">
        <v>0</v>
      </c>
      <c r="Y349" s="28">
        <v>0</v>
      </c>
      <c r="Z349" s="28">
        <v>0</v>
      </c>
      <c r="AD349" s="3"/>
      <c r="AE349" s="3"/>
      <c r="AF349" s="3"/>
      <c r="AL349" s="3"/>
      <c r="AN349" s="3"/>
      <c r="AO349" s="3"/>
    </row>
    <row r="350" spans="1:41" s="4" customFormat="1" x14ac:dyDescent="0.2">
      <c r="A350" s="27" t="s">
        <v>3817</v>
      </c>
      <c r="B350" s="27" t="s">
        <v>3501</v>
      </c>
      <c r="C350" s="27" t="s">
        <v>13012</v>
      </c>
      <c r="D350" s="27">
        <v>1135</v>
      </c>
      <c r="E350" s="27" t="s">
        <v>13013</v>
      </c>
      <c r="F350" s="27">
        <v>20</v>
      </c>
      <c r="G350" s="27" t="s">
        <v>36</v>
      </c>
      <c r="H350" s="27">
        <v>10013</v>
      </c>
      <c r="I350" s="27" t="s">
        <v>3552</v>
      </c>
      <c r="J350" s="27" t="s">
        <v>13830</v>
      </c>
      <c r="K350" s="27" t="s">
        <v>75</v>
      </c>
      <c r="L350" s="27" t="s">
        <v>8810</v>
      </c>
      <c r="M350" s="27">
        <v>25806142</v>
      </c>
      <c r="N350" s="27">
        <v>25604643</v>
      </c>
      <c r="O350" s="43">
        <v>46022</v>
      </c>
      <c r="P350" s="28" t="s">
        <v>2809</v>
      </c>
      <c r="Q350" s="27" t="s">
        <v>8811</v>
      </c>
      <c r="R350" s="27">
        <v>1070917546</v>
      </c>
      <c r="S350" s="27" t="s">
        <v>733</v>
      </c>
      <c r="T350" s="28">
        <v>2400000</v>
      </c>
      <c r="U350" s="28">
        <v>2400000</v>
      </c>
      <c r="V350" s="28">
        <v>2400000</v>
      </c>
      <c r="W350" s="28">
        <v>0</v>
      </c>
      <c r="X350" s="28">
        <v>0</v>
      </c>
      <c r="Y350" s="28">
        <v>0</v>
      </c>
      <c r="Z350" s="28">
        <v>0</v>
      </c>
      <c r="AD350" s="3"/>
      <c r="AE350" s="3"/>
      <c r="AF350" s="3"/>
      <c r="AL350" s="3"/>
      <c r="AN350" s="3"/>
      <c r="AO350" s="3"/>
    </row>
    <row r="351" spans="1:41" s="4" customFormat="1" x14ac:dyDescent="0.2">
      <c r="A351" s="27" t="s">
        <v>3817</v>
      </c>
      <c r="B351" s="27" t="s">
        <v>3501</v>
      </c>
      <c r="C351" s="27" t="s">
        <v>13012</v>
      </c>
      <c r="D351" s="27">
        <v>1135</v>
      </c>
      <c r="E351" s="27" t="s">
        <v>13013</v>
      </c>
      <c r="F351" s="27">
        <v>20</v>
      </c>
      <c r="G351" s="27" t="s">
        <v>36</v>
      </c>
      <c r="H351" s="27">
        <v>10013</v>
      </c>
      <c r="I351" s="27" t="s">
        <v>3552</v>
      </c>
      <c r="J351" s="27" t="s">
        <v>13832</v>
      </c>
      <c r="K351" s="27" t="s">
        <v>75</v>
      </c>
      <c r="L351" s="27" t="s">
        <v>8806</v>
      </c>
      <c r="M351" s="27">
        <v>25806145</v>
      </c>
      <c r="N351" s="27">
        <v>25604643</v>
      </c>
      <c r="O351" s="43">
        <v>46022</v>
      </c>
      <c r="P351" s="28" t="s">
        <v>2809</v>
      </c>
      <c r="Q351" s="27" t="s">
        <v>8807</v>
      </c>
      <c r="R351" s="27">
        <v>1030625851</v>
      </c>
      <c r="S351" s="27" t="s">
        <v>441</v>
      </c>
      <c r="T351" s="28">
        <v>2400000</v>
      </c>
      <c r="U351" s="28">
        <v>2400000</v>
      </c>
      <c r="V351" s="28">
        <v>2400000</v>
      </c>
      <c r="W351" s="28">
        <v>0</v>
      </c>
      <c r="X351" s="28">
        <v>0</v>
      </c>
      <c r="Y351" s="28">
        <v>0</v>
      </c>
      <c r="Z351" s="28">
        <v>0</v>
      </c>
      <c r="AD351" s="3"/>
      <c r="AE351" s="3"/>
      <c r="AF351" s="3"/>
      <c r="AL351" s="3"/>
      <c r="AN351" s="3"/>
      <c r="AO351" s="3"/>
    </row>
    <row r="352" spans="1:41" s="4" customFormat="1" x14ac:dyDescent="0.2">
      <c r="A352" s="5" t="s">
        <v>3817</v>
      </c>
      <c r="B352" s="5" t="s">
        <v>3501</v>
      </c>
      <c r="C352" s="5" t="s">
        <v>13014</v>
      </c>
      <c r="D352" s="5">
        <v>1136</v>
      </c>
      <c r="E352" s="5" t="s">
        <v>13015</v>
      </c>
      <c r="F352" s="5">
        <v>20</v>
      </c>
      <c r="G352" s="5" t="s">
        <v>36</v>
      </c>
      <c r="H352" s="5">
        <v>10013</v>
      </c>
      <c r="I352" s="5" t="s">
        <v>3552</v>
      </c>
      <c r="J352" s="5" t="s">
        <v>13743</v>
      </c>
      <c r="K352" s="5" t="s">
        <v>75</v>
      </c>
      <c r="L352" s="5" t="s">
        <v>8852</v>
      </c>
      <c r="M352" s="5">
        <v>25805331</v>
      </c>
      <c r="N352" s="5">
        <v>25604652</v>
      </c>
      <c r="O352" s="6">
        <v>46007.951678240737</v>
      </c>
      <c r="P352" s="4" t="s">
        <v>2654</v>
      </c>
      <c r="Q352" s="5" t="s">
        <v>4685</v>
      </c>
      <c r="R352" s="5">
        <v>1020804028</v>
      </c>
      <c r="S352" s="5" t="s">
        <v>2002</v>
      </c>
      <c r="T352" s="4">
        <v>9935800</v>
      </c>
      <c r="U352" s="4">
        <v>9935800</v>
      </c>
      <c r="V352" s="4">
        <v>8244600</v>
      </c>
      <c r="W352" s="4">
        <v>1691200</v>
      </c>
      <c r="X352" s="4">
        <v>0</v>
      </c>
      <c r="Y352" s="4">
        <v>1691200</v>
      </c>
      <c r="Z352" s="4">
        <v>1691200</v>
      </c>
      <c r="AD352" s="3"/>
      <c r="AE352" s="3"/>
      <c r="AF352" s="3"/>
      <c r="AL352" s="3"/>
      <c r="AN352" s="3"/>
      <c r="AO352" s="3"/>
    </row>
    <row r="353" spans="1:26" x14ac:dyDescent="0.2">
      <c r="A353" s="5" t="s">
        <v>3817</v>
      </c>
      <c r="B353" s="5" t="s">
        <v>3501</v>
      </c>
      <c r="C353" s="5" t="s">
        <v>13016</v>
      </c>
      <c r="D353" s="5">
        <v>1138</v>
      </c>
      <c r="E353" s="5" t="s">
        <v>13017</v>
      </c>
      <c r="F353" s="5">
        <v>20</v>
      </c>
      <c r="G353" s="5" t="s">
        <v>36</v>
      </c>
      <c r="H353" s="5">
        <v>10013</v>
      </c>
      <c r="I353" s="5" t="s">
        <v>3552</v>
      </c>
      <c r="J353" s="5" t="s">
        <v>13744</v>
      </c>
      <c r="K353" s="5" t="s">
        <v>75</v>
      </c>
      <c r="L353" s="5" t="s">
        <v>8853</v>
      </c>
      <c r="M353" s="5">
        <v>25805354</v>
      </c>
      <c r="N353" s="5">
        <v>25604640</v>
      </c>
      <c r="O353" s="6">
        <v>46008.764687499999</v>
      </c>
      <c r="P353" s="4" t="s">
        <v>770</v>
      </c>
      <c r="Q353" s="5" t="s">
        <v>8854</v>
      </c>
      <c r="R353" s="5">
        <v>51983432</v>
      </c>
      <c r="S353" s="5" t="s">
        <v>2664</v>
      </c>
      <c r="T353" s="4">
        <v>7333333</v>
      </c>
      <c r="U353" s="4">
        <v>7333333</v>
      </c>
      <c r="V353" s="4">
        <v>5133333</v>
      </c>
      <c r="W353" s="4">
        <v>2200000</v>
      </c>
      <c r="X353" s="4">
        <v>0</v>
      </c>
      <c r="Y353" s="4">
        <v>2200000</v>
      </c>
      <c r="Z353" s="4">
        <v>2200000</v>
      </c>
    </row>
    <row r="354" spans="1:26" x14ac:dyDescent="0.2">
      <c r="A354" s="5" t="s">
        <v>3817</v>
      </c>
      <c r="B354" s="5" t="s">
        <v>3501</v>
      </c>
      <c r="C354" s="5" t="s">
        <v>13016</v>
      </c>
      <c r="D354" s="5">
        <v>1138</v>
      </c>
      <c r="E354" s="5" t="s">
        <v>13017</v>
      </c>
      <c r="F354" s="5">
        <v>20</v>
      </c>
      <c r="G354" s="5" t="s">
        <v>36</v>
      </c>
      <c r="H354" s="5">
        <v>10013</v>
      </c>
      <c r="I354" s="5" t="s">
        <v>3552</v>
      </c>
      <c r="J354" s="5" t="s">
        <v>13771</v>
      </c>
      <c r="K354" s="5" t="s">
        <v>75</v>
      </c>
      <c r="L354" s="5" t="s">
        <v>8961</v>
      </c>
      <c r="M354" s="5">
        <v>25805781</v>
      </c>
      <c r="N354" s="5">
        <v>25604640</v>
      </c>
      <c r="O354" s="6">
        <v>46020.608287037037</v>
      </c>
      <c r="P354" s="4" t="s">
        <v>7498</v>
      </c>
      <c r="Q354" s="5" t="s">
        <v>8962</v>
      </c>
      <c r="R354" s="5">
        <v>1051288070</v>
      </c>
      <c r="S354" s="5" t="s">
        <v>1017</v>
      </c>
      <c r="T354" s="4">
        <v>7809333</v>
      </c>
      <c r="U354" s="4">
        <v>7809333</v>
      </c>
      <c r="V354" s="4">
        <v>7809333</v>
      </c>
      <c r="W354" s="4">
        <v>0</v>
      </c>
      <c r="X354" s="4">
        <v>0</v>
      </c>
      <c r="Y354" s="4">
        <v>0</v>
      </c>
      <c r="Z354" s="4">
        <v>0</v>
      </c>
    </row>
    <row r="355" spans="1:26" x14ac:dyDescent="0.2">
      <c r="A355" s="5" t="s">
        <v>3817</v>
      </c>
      <c r="B355" s="5" t="s">
        <v>3501</v>
      </c>
      <c r="C355" s="5" t="s">
        <v>13016</v>
      </c>
      <c r="D355" s="5">
        <v>1138</v>
      </c>
      <c r="E355" s="5" t="s">
        <v>13017</v>
      </c>
      <c r="F355" s="5">
        <v>20</v>
      </c>
      <c r="G355" s="5" t="s">
        <v>36</v>
      </c>
      <c r="H355" s="5">
        <v>10013</v>
      </c>
      <c r="I355" s="5" t="s">
        <v>3552</v>
      </c>
      <c r="J355" s="5" t="s">
        <v>13828</v>
      </c>
      <c r="K355" s="5" t="s">
        <v>75</v>
      </c>
      <c r="L355" s="5" t="s">
        <v>8813</v>
      </c>
      <c r="M355" s="5">
        <v>25806139</v>
      </c>
      <c r="N355" s="5">
        <v>25604640</v>
      </c>
      <c r="O355" s="6">
        <v>46022</v>
      </c>
      <c r="P355" s="4" t="s">
        <v>2809</v>
      </c>
      <c r="Q355" s="5" t="s">
        <v>8814</v>
      </c>
      <c r="R355" s="5">
        <v>79189656</v>
      </c>
      <c r="S355" s="5" t="s">
        <v>2352</v>
      </c>
      <c r="T355" s="4">
        <v>7000000</v>
      </c>
      <c r="U355" s="4">
        <v>7000000</v>
      </c>
      <c r="V355" s="4">
        <v>7000000</v>
      </c>
      <c r="W355" s="4">
        <v>0</v>
      </c>
      <c r="X355" s="4">
        <v>0</v>
      </c>
      <c r="Y355" s="4">
        <v>0</v>
      </c>
      <c r="Z355" s="4">
        <v>0</v>
      </c>
    </row>
    <row r="356" spans="1:26" x14ac:dyDescent="0.2">
      <c r="A356" s="5" t="s">
        <v>3817</v>
      </c>
      <c r="B356" s="5" t="s">
        <v>3501</v>
      </c>
      <c r="C356" s="5" t="s">
        <v>13018</v>
      </c>
      <c r="D356" s="5">
        <v>1139</v>
      </c>
      <c r="E356" s="5" t="s">
        <v>13019</v>
      </c>
      <c r="F356" s="5">
        <v>20</v>
      </c>
      <c r="G356" s="5" t="s">
        <v>36</v>
      </c>
      <c r="H356" s="5">
        <v>10013</v>
      </c>
      <c r="I356" s="5" t="s">
        <v>3552</v>
      </c>
      <c r="J356" s="5" t="s">
        <v>13730</v>
      </c>
      <c r="K356" s="5" t="s">
        <v>75</v>
      </c>
      <c r="L356" s="5" t="s">
        <v>4837</v>
      </c>
      <c r="M356" s="5">
        <v>25805145</v>
      </c>
      <c r="N356" s="5">
        <v>25604639</v>
      </c>
      <c r="O356" s="6">
        <v>46002.43378472222</v>
      </c>
      <c r="P356" s="4" t="s">
        <v>2870</v>
      </c>
      <c r="Q356" s="5" t="s">
        <v>4838</v>
      </c>
      <c r="R356" s="5">
        <v>79119137</v>
      </c>
      <c r="S356" s="5" t="s">
        <v>276</v>
      </c>
      <c r="T356" s="4">
        <v>13134700</v>
      </c>
      <c r="U356" s="4">
        <v>13134700</v>
      </c>
      <c r="V356" s="4">
        <v>12673833</v>
      </c>
      <c r="W356" s="4">
        <v>460867</v>
      </c>
      <c r="X356" s="4">
        <v>0</v>
      </c>
      <c r="Y356" s="4">
        <v>460867</v>
      </c>
      <c r="Z356" s="4">
        <v>460867</v>
      </c>
    </row>
    <row r="357" spans="1:26" x14ac:dyDescent="0.2">
      <c r="A357" s="5" t="s">
        <v>3817</v>
      </c>
      <c r="B357" s="5" t="s">
        <v>3501</v>
      </c>
      <c r="C357" s="5" t="s">
        <v>13018</v>
      </c>
      <c r="D357" s="5">
        <v>1139</v>
      </c>
      <c r="E357" s="5" t="s">
        <v>13019</v>
      </c>
      <c r="F357" s="5">
        <v>20</v>
      </c>
      <c r="G357" s="5" t="s">
        <v>36</v>
      </c>
      <c r="H357" s="5">
        <v>10013</v>
      </c>
      <c r="I357" s="5" t="s">
        <v>3552</v>
      </c>
      <c r="J357" s="5" t="s">
        <v>13775</v>
      </c>
      <c r="K357" s="5" t="s">
        <v>75</v>
      </c>
      <c r="L357" s="5" t="s">
        <v>8954</v>
      </c>
      <c r="M357" s="5">
        <v>25805810</v>
      </c>
      <c r="N357" s="5">
        <v>25604639</v>
      </c>
      <c r="O357" s="6">
        <v>46020.776099537034</v>
      </c>
      <c r="P357" s="4" t="s">
        <v>2943</v>
      </c>
      <c r="Q357" s="5" t="s">
        <v>8955</v>
      </c>
      <c r="R357" s="5">
        <v>52363500</v>
      </c>
      <c r="S357" s="5" t="s">
        <v>2009</v>
      </c>
      <c r="T357" s="4">
        <v>12920000</v>
      </c>
      <c r="U357" s="4">
        <v>12920000</v>
      </c>
      <c r="V357" s="4">
        <v>12920000</v>
      </c>
      <c r="W357" s="4">
        <v>0</v>
      </c>
      <c r="X357" s="4">
        <v>0</v>
      </c>
      <c r="Y357" s="4">
        <v>0</v>
      </c>
      <c r="Z357" s="4">
        <v>0</v>
      </c>
    </row>
    <row r="358" spans="1:26" x14ac:dyDescent="0.2">
      <c r="A358" s="5" t="s">
        <v>3817</v>
      </c>
      <c r="B358" s="5" t="s">
        <v>3501</v>
      </c>
      <c r="C358" s="5" t="s">
        <v>13018</v>
      </c>
      <c r="D358" s="5">
        <v>1139</v>
      </c>
      <c r="E358" s="5" t="s">
        <v>13019</v>
      </c>
      <c r="F358" s="5">
        <v>20</v>
      </c>
      <c r="G358" s="5" t="s">
        <v>36</v>
      </c>
      <c r="H358" s="5">
        <v>10013</v>
      </c>
      <c r="I358" s="5" t="s">
        <v>3552</v>
      </c>
      <c r="J358" s="5" t="s">
        <v>13776</v>
      </c>
      <c r="K358" s="5" t="s">
        <v>75</v>
      </c>
      <c r="L358" s="5" t="s">
        <v>8943</v>
      </c>
      <c r="M358" s="5">
        <v>25805816</v>
      </c>
      <c r="N358" s="5">
        <v>25604639</v>
      </c>
      <c r="O358" s="6">
        <v>46020.91574074074</v>
      </c>
      <c r="P358" s="4" t="s">
        <v>2942</v>
      </c>
      <c r="Q358" s="5" t="s">
        <v>8944</v>
      </c>
      <c r="R358" s="5">
        <v>80830965</v>
      </c>
      <c r="S358" s="5" t="s">
        <v>370</v>
      </c>
      <c r="T358" s="4">
        <v>5996853</v>
      </c>
      <c r="U358" s="4">
        <v>5996853</v>
      </c>
      <c r="V358" s="4">
        <v>5996853</v>
      </c>
      <c r="W358" s="4">
        <v>0</v>
      </c>
      <c r="X358" s="4">
        <v>0</v>
      </c>
      <c r="Y358" s="4">
        <v>0</v>
      </c>
      <c r="Z358" s="4">
        <v>0</v>
      </c>
    </row>
    <row r="359" spans="1:26" x14ac:dyDescent="0.2">
      <c r="A359" s="5" t="s">
        <v>3817</v>
      </c>
      <c r="B359" s="5" t="s">
        <v>3501</v>
      </c>
      <c r="C359" s="5" t="s">
        <v>13018</v>
      </c>
      <c r="D359" s="5">
        <v>1139</v>
      </c>
      <c r="E359" s="5" t="s">
        <v>13019</v>
      </c>
      <c r="F359" s="5">
        <v>20</v>
      </c>
      <c r="G359" s="5" t="s">
        <v>36</v>
      </c>
      <c r="H359" s="5">
        <v>10013</v>
      </c>
      <c r="I359" s="5" t="s">
        <v>3552</v>
      </c>
      <c r="J359" s="5" t="s">
        <v>13815</v>
      </c>
      <c r="K359" s="5" t="s">
        <v>75</v>
      </c>
      <c r="L359" s="5" t="s">
        <v>8839</v>
      </c>
      <c r="M359" s="5">
        <v>25806100</v>
      </c>
      <c r="N359" s="5">
        <v>25604639</v>
      </c>
      <c r="O359" s="6">
        <v>46022</v>
      </c>
      <c r="P359" s="4" t="s">
        <v>2809</v>
      </c>
      <c r="Q359" s="5" t="s">
        <v>8840</v>
      </c>
      <c r="R359" s="5">
        <v>52859720</v>
      </c>
      <c r="S359" s="5" t="s">
        <v>2010</v>
      </c>
      <c r="T359" s="4">
        <v>1329833</v>
      </c>
      <c r="U359" s="4">
        <v>1329833</v>
      </c>
      <c r="V359" s="4">
        <v>1329833</v>
      </c>
      <c r="W359" s="4">
        <v>0</v>
      </c>
      <c r="X359" s="4">
        <v>0</v>
      </c>
      <c r="Y359" s="4">
        <v>0</v>
      </c>
      <c r="Z359" s="4">
        <v>0</v>
      </c>
    </row>
    <row r="360" spans="1:26" x14ac:dyDescent="0.2">
      <c r="A360" s="5" t="s">
        <v>3817</v>
      </c>
      <c r="B360" s="5" t="s">
        <v>3501</v>
      </c>
      <c r="C360" s="5" t="s">
        <v>13018</v>
      </c>
      <c r="D360" s="5">
        <v>1139</v>
      </c>
      <c r="E360" s="5" t="s">
        <v>13019</v>
      </c>
      <c r="F360" s="5">
        <v>20</v>
      </c>
      <c r="G360" s="5" t="s">
        <v>36</v>
      </c>
      <c r="H360" s="5">
        <v>10013</v>
      </c>
      <c r="I360" s="5" t="s">
        <v>3552</v>
      </c>
      <c r="J360" s="5" t="s">
        <v>13819</v>
      </c>
      <c r="K360" s="5" t="s">
        <v>75</v>
      </c>
      <c r="L360" s="5" t="s">
        <v>8831</v>
      </c>
      <c r="M360" s="5">
        <v>25806118</v>
      </c>
      <c r="N360" s="5">
        <v>25604639</v>
      </c>
      <c r="O360" s="6">
        <v>46022</v>
      </c>
      <c r="P360" s="4" t="s">
        <v>2809</v>
      </c>
      <c r="Q360" s="5" t="s">
        <v>8832</v>
      </c>
      <c r="R360" s="5">
        <v>1019093293</v>
      </c>
      <c r="S360" s="5" t="s">
        <v>369</v>
      </c>
      <c r="T360" s="4">
        <v>6100000</v>
      </c>
      <c r="U360" s="4">
        <v>6100000</v>
      </c>
      <c r="V360" s="4">
        <v>6100000</v>
      </c>
      <c r="W360" s="4">
        <v>0</v>
      </c>
      <c r="X360" s="4">
        <v>0</v>
      </c>
      <c r="Y360" s="4">
        <v>0</v>
      </c>
      <c r="Z360" s="4">
        <v>0</v>
      </c>
    </row>
    <row r="361" spans="1:26" x14ac:dyDescent="0.2">
      <c r="A361" s="5" t="s">
        <v>3817</v>
      </c>
      <c r="B361" s="5" t="s">
        <v>3501</v>
      </c>
      <c r="C361" s="5" t="s">
        <v>13018</v>
      </c>
      <c r="D361" s="5">
        <v>1139</v>
      </c>
      <c r="E361" s="5" t="s">
        <v>13019</v>
      </c>
      <c r="F361" s="5">
        <v>20</v>
      </c>
      <c r="G361" s="5" t="s">
        <v>36</v>
      </c>
      <c r="H361" s="5">
        <v>10013</v>
      </c>
      <c r="I361" s="5" t="s">
        <v>3552</v>
      </c>
      <c r="J361" s="5" t="s">
        <v>13841</v>
      </c>
      <c r="K361" s="5" t="s">
        <v>75</v>
      </c>
      <c r="L361" s="5" t="s">
        <v>8788</v>
      </c>
      <c r="M361" s="5">
        <v>25806164</v>
      </c>
      <c r="N361" s="5">
        <v>25604639</v>
      </c>
      <c r="O361" s="6">
        <v>46022</v>
      </c>
      <c r="P361" s="4" t="s">
        <v>2809</v>
      </c>
      <c r="Q361" s="5" t="s">
        <v>8789</v>
      </c>
      <c r="R361" s="5">
        <v>38364168</v>
      </c>
      <c r="S361" s="5" t="s">
        <v>2008</v>
      </c>
      <c r="T361" s="4">
        <v>9500000</v>
      </c>
      <c r="U361" s="4">
        <v>9500000</v>
      </c>
      <c r="V361" s="4">
        <v>9500000</v>
      </c>
      <c r="W361" s="4">
        <v>0</v>
      </c>
      <c r="X361" s="4">
        <v>0</v>
      </c>
      <c r="Y361" s="4">
        <v>0</v>
      </c>
      <c r="Z361" s="4">
        <v>0</v>
      </c>
    </row>
    <row r="362" spans="1:26" x14ac:dyDescent="0.2">
      <c r="A362" s="5" t="s">
        <v>3817</v>
      </c>
      <c r="B362" s="5" t="s">
        <v>3501</v>
      </c>
      <c r="C362" s="5" t="s">
        <v>13018</v>
      </c>
      <c r="D362" s="5">
        <v>1139</v>
      </c>
      <c r="E362" s="5" t="s">
        <v>13019</v>
      </c>
      <c r="F362" s="5">
        <v>20</v>
      </c>
      <c r="G362" s="5" t="s">
        <v>36</v>
      </c>
      <c r="H362" s="5">
        <v>10013</v>
      </c>
      <c r="I362" s="5" t="s">
        <v>3552</v>
      </c>
      <c r="J362" s="5" t="s">
        <v>13844</v>
      </c>
      <c r="K362" s="5" t="s">
        <v>75</v>
      </c>
      <c r="L362" s="5" t="s">
        <v>8779</v>
      </c>
      <c r="M362" s="5">
        <v>25806182</v>
      </c>
      <c r="N362" s="5">
        <v>25604639</v>
      </c>
      <c r="O362" s="6">
        <v>46022</v>
      </c>
      <c r="P362" s="4" t="s">
        <v>2809</v>
      </c>
      <c r="Q362" s="5" t="s">
        <v>8780</v>
      </c>
      <c r="R362" s="5">
        <v>1000364863</v>
      </c>
      <c r="S362" s="5" t="s">
        <v>8781</v>
      </c>
      <c r="T362" s="4">
        <v>1817467</v>
      </c>
      <c r="U362" s="4">
        <v>1817467</v>
      </c>
      <c r="V362" s="4">
        <v>1817467</v>
      </c>
      <c r="W362" s="4">
        <v>0</v>
      </c>
      <c r="X362" s="4">
        <v>0</v>
      </c>
      <c r="Y362" s="4">
        <v>0</v>
      </c>
      <c r="Z362" s="4">
        <v>0</v>
      </c>
    </row>
    <row r="363" spans="1:26" x14ac:dyDescent="0.2">
      <c r="A363" s="5" t="s">
        <v>3817</v>
      </c>
      <c r="B363" s="5" t="s">
        <v>3501</v>
      </c>
      <c r="C363" s="5" t="s">
        <v>13018</v>
      </c>
      <c r="D363" s="5">
        <v>1139</v>
      </c>
      <c r="E363" s="5" t="s">
        <v>13019</v>
      </c>
      <c r="F363" s="5">
        <v>20</v>
      </c>
      <c r="G363" s="5" t="s">
        <v>36</v>
      </c>
      <c r="H363" s="5">
        <v>10013</v>
      </c>
      <c r="I363" s="5" t="s">
        <v>3552</v>
      </c>
      <c r="J363" s="5" t="s">
        <v>13847</v>
      </c>
      <c r="K363" s="5" t="s">
        <v>75</v>
      </c>
      <c r="L363" s="5" t="s">
        <v>8772</v>
      </c>
      <c r="M363" s="5">
        <v>25806200</v>
      </c>
      <c r="N363" s="5">
        <v>25604639</v>
      </c>
      <c r="O363" s="6">
        <v>46022</v>
      </c>
      <c r="P363" s="4" t="s">
        <v>2809</v>
      </c>
      <c r="Q363" s="5" t="s">
        <v>8773</v>
      </c>
      <c r="R363" s="5">
        <v>52194369</v>
      </c>
      <c r="S363" s="5" t="s">
        <v>2354</v>
      </c>
      <c r="T363" s="4">
        <v>1133333</v>
      </c>
      <c r="U363" s="4">
        <v>1133333</v>
      </c>
      <c r="V363" s="4">
        <v>1133333</v>
      </c>
      <c r="W363" s="4">
        <v>0</v>
      </c>
      <c r="X363" s="4">
        <v>0</v>
      </c>
      <c r="Y363" s="4">
        <v>0</v>
      </c>
      <c r="Z363" s="4">
        <v>0</v>
      </c>
    </row>
    <row r="364" spans="1:26" x14ac:dyDescent="0.2">
      <c r="A364" s="5" t="s">
        <v>3817</v>
      </c>
      <c r="B364" s="5" t="s">
        <v>3501</v>
      </c>
      <c r="C364" s="5" t="s">
        <v>1275</v>
      </c>
      <c r="D364" s="5">
        <v>170</v>
      </c>
      <c r="E364" s="5" t="s">
        <v>1276</v>
      </c>
      <c r="F364" s="5">
        <v>22</v>
      </c>
      <c r="G364" s="5" t="s">
        <v>40</v>
      </c>
      <c r="H364" s="5">
        <v>10013</v>
      </c>
      <c r="I364" s="5" t="s">
        <v>3552</v>
      </c>
      <c r="J364" s="5" t="s">
        <v>13664</v>
      </c>
      <c r="K364" s="5" t="s">
        <v>75</v>
      </c>
      <c r="L364" s="5" t="s">
        <v>13665</v>
      </c>
      <c r="M364" s="5">
        <v>25801036</v>
      </c>
      <c r="N364" s="5">
        <v>25601213</v>
      </c>
      <c r="O364" s="6">
        <v>45687.646932870368</v>
      </c>
      <c r="P364" s="4" t="s">
        <v>168</v>
      </c>
      <c r="Q364" s="5" t="s">
        <v>10358</v>
      </c>
      <c r="R364" s="5">
        <v>20392121</v>
      </c>
      <c r="S364" s="5" t="s">
        <v>1015</v>
      </c>
      <c r="T364" s="4">
        <v>51200000</v>
      </c>
      <c r="U364" s="4">
        <v>1066667</v>
      </c>
      <c r="V364" s="4">
        <v>0</v>
      </c>
      <c r="W364" s="4">
        <v>1066667</v>
      </c>
      <c r="X364" s="4">
        <v>0</v>
      </c>
      <c r="Y364" s="4">
        <v>1066667</v>
      </c>
      <c r="Z364" s="4">
        <v>1066667</v>
      </c>
    </row>
    <row r="365" spans="1:26" x14ac:dyDescent="0.2">
      <c r="A365" s="5" t="s">
        <v>3816</v>
      </c>
      <c r="B365" s="5" t="s">
        <v>3512</v>
      </c>
      <c r="C365" s="5" t="s">
        <v>827</v>
      </c>
      <c r="D365" s="5">
        <v>330</v>
      </c>
      <c r="E365" s="5" t="s">
        <v>1345</v>
      </c>
      <c r="F365" s="5">
        <v>10</v>
      </c>
      <c r="G365" s="5" t="s">
        <v>32</v>
      </c>
      <c r="H365" s="5">
        <v>10017</v>
      </c>
      <c r="I365" s="5" t="s">
        <v>3549</v>
      </c>
      <c r="J365" s="5" t="s">
        <v>13855</v>
      </c>
      <c r="K365" s="5" t="s">
        <v>76</v>
      </c>
      <c r="L365" s="5" t="s">
        <v>12825</v>
      </c>
      <c r="M365" s="5">
        <v>25800112</v>
      </c>
      <c r="N365" s="5">
        <v>25600171</v>
      </c>
      <c r="O365" s="6">
        <v>45659</v>
      </c>
      <c r="P365" s="4" t="s">
        <v>80</v>
      </c>
      <c r="Q365" s="5" t="s">
        <v>12826</v>
      </c>
      <c r="R365" s="5">
        <v>800234268</v>
      </c>
      <c r="S365" s="5" t="s">
        <v>12827</v>
      </c>
      <c r="T365" s="4">
        <v>78000000</v>
      </c>
      <c r="U365" s="4">
        <v>26000000</v>
      </c>
      <c r="V365" s="4">
        <v>0</v>
      </c>
      <c r="W365" s="4">
        <v>26000000</v>
      </c>
      <c r="X365" s="4">
        <v>0</v>
      </c>
      <c r="Y365" s="4">
        <v>26000000</v>
      </c>
      <c r="Z365" s="4">
        <v>26000000</v>
      </c>
    </row>
    <row r="366" spans="1:26" x14ac:dyDescent="0.2">
      <c r="A366" s="5" t="s">
        <v>3816</v>
      </c>
      <c r="B366" s="5" t="s">
        <v>3512</v>
      </c>
      <c r="C366" s="5" t="s">
        <v>827</v>
      </c>
      <c r="D366" s="5">
        <v>330</v>
      </c>
      <c r="E366" s="5" t="s">
        <v>1345</v>
      </c>
      <c r="F366" s="5">
        <v>10</v>
      </c>
      <c r="G366" s="5" t="s">
        <v>32</v>
      </c>
      <c r="H366" s="5">
        <v>10017</v>
      </c>
      <c r="I366" s="5" t="s">
        <v>3549</v>
      </c>
      <c r="J366" s="5" t="s">
        <v>13857</v>
      </c>
      <c r="K366" s="5" t="s">
        <v>76</v>
      </c>
      <c r="L366" s="5" t="s">
        <v>12822</v>
      </c>
      <c r="M366" s="5">
        <v>25800117</v>
      </c>
      <c r="N366" s="5">
        <v>25600176</v>
      </c>
      <c r="O366" s="6">
        <v>45659</v>
      </c>
      <c r="P366" s="4" t="s">
        <v>80</v>
      </c>
      <c r="Q366" s="5" t="s">
        <v>12823</v>
      </c>
      <c r="R366" s="5">
        <v>832009150</v>
      </c>
      <c r="S366" s="5" t="s">
        <v>12824</v>
      </c>
      <c r="T366" s="4">
        <v>78000000</v>
      </c>
      <c r="U366" s="4">
        <v>26000000</v>
      </c>
      <c r="V366" s="4">
        <v>0</v>
      </c>
      <c r="W366" s="4">
        <v>26000000</v>
      </c>
      <c r="X366" s="4">
        <v>0</v>
      </c>
      <c r="Y366" s="4">
        <v>26000000</v>
      </c>
      <c r="Z366" s="4">
        <v>26000000</v>
      </c>
    </row>
    <row r="367" spans="1:26" x14ac:dyDescent="0.2">
      <c r="A367" s="5" t="s">
        <v>3816</v>
      </c>
      <c r="B367" s="5" t="s">
        <v>3512</v>
      </c>
      <c r="C367" s="5" t="s">
        <v>827</v>
      </c>
      <c r="D367" s="5">
        <v>330</v>
      </c>
      <c r="E367" s="5" t="s">
        <v>1345</v>
      </c>
      <c r="F367" s="5">
        <v>10</v>
      </c>
      <c r="G367" s="5" t="s">
        <v>32</v>
      </c>
      <c r="H367" s="5">
        <v>10017</v>
      </c>
      <c r="I367" s="5" t="s">
        <v>3549</v>
      </c>
      <c r="J367" s="5" t="s">
        <v>13858</v>
      </c>
      <c r="K367" s="5" t="s">
        <v>76</v>
      </c>
      <c r="L367" s="5" t="s">
        <v>12819</v>
      </c>
      <c r="M367" s="5">
        <v>25800123</v>
      </c>
      <c r="N367" s="5">
        <v>25600182</v>
      </c>
      <c r="O367" s="6">
        <v>45659</v>
      </c>
      <c r="P367" s="4" t="s">
        <v>80</v>
      </c>
      <c r="Q367" s="5" t="s">
        <v>12820</v>
      </c>
      <c r="R367" s="5">
        <v>832007200</v>
      </c>
      <c r="S367" s="5" t="s">
        <v>12821</v>
      </c>
      <c r="T367" s="4">
        <v>78000000</v>
      </c>
      <c r="U367" s="4">
        <v>26000000</v>
      </c>
      <c r="V367" s="4">
        <v>0</v>
      </c>
      <c r="W367" s="4">
        <v>26000000</v>
      </c>
      <c r="X367" s="4">
        <v>0</v>
      </c>
      <c r="Y367" s="4">
        <v>26000000</v>
      </c>
      <c r="Z367" s="4">
        <v>26000000</v>
      </c>
    </row>
    <row r="368" spans="1:26" x14ac:dyDescent="0.2">
      <c r="A368" s="5" t="s">
        <v>3816</v>
      </c>
      <c r="B368" s="5" t="s">
        <v>3512</v>
      </c>
      <c r="C368" s="5" t="s">
        <v>827</v>
      </c>
      <c r="D368" s="5">
        <v>330</v>
      </c>
      <c r="E368" s="5" t="s">
        <v>1345</v>
      </c>
      <c r="F368" s="5">
        <v>10</v>
      </c>
      <c r="G368" s="5" t="s">
        <v>32</v>
      </c>
      <c r="H368" s="5">
        <v>10017</v>
      </c>
      <c r="I368" s="5" t="s">
        <v>3549</v>
      </c>
      <c r="J368" s="5" t="s">
        <v>13859</v>
      </c>
      <c r="K368" s="5" t="s">
        <v>76</v>
      </c>
      <c r="L368" s="5" t="s">
        <v>12816</v>
      </c>
      <c r="M368" s="5">
        <v>25800126</v>
      </c>
      <c r="N368" s="5">
        <v>25600185</v>
      </c>
      <c r="O368" s="6">
        <v>45659</v>
      </c>
      <c r="P368" s="4" t="s">
        <v>80</v>
      </c>
      <c r="Q368" s="5" t="s">
        <v>12817</v>
      </c>
      <c r="R368" s="5">
        <v>901004966</v>
      </c>
      <c r="S368" s="5" t="s">
        <v>12818</v>
      </c>
      <c r="T368" s="4">
        <v>78000000</v>
      </c>
      <c r="U368" s="4">
        <v>26000000</v>
      </c>
      <c r="V368" s="4">
        <v>0</v>
      </c>
      <c r="W368" s="4">
        <v>26000000</v>
      </c>
      <c r="X368" s="4">
        <v>0</v>
      </c>
      <c r="Y368" s="4">
        <v>26000000</v>
      </c>
      <c r="Z368" s="4">
        <v>26000000</v>
      </c>
    </row>
    <row r="369" spans="1:26" x14ac:dyDescent="0.2">
      <c r="A369" s="5" t="s">
        <v>3816</v>
      </c>
      <c r="B369" s="5" t="s">
        <v>3512</v>
      </c>
      <c r="C369" s="5" t="s">
        <v>827</v>
      </c>
      <c r="D369" s="5">
        <v>330</v>
      </c>
      <c r="E369" s="5" t="s">
        <v>1345</v>
      </c>
      <c r="F369" s="5">
        <v>10</v>
      </c>
      <c r="G369" s="5" t="s">
        <v>32</v>
      </c>
      <c r="H369" s="5">
        <v>10017</v>
      </c>
      <c r="I369" s="5" t="s">
        <v>3549</v>
      </c>
      <c r="J369" s="5" t="s">
        <v>13860</v>
      </c>
      <c r="K369" s="5" t="s">
        <v>76</v>
      </c>
      <c r="L369" s="5" t="s">
        <v>12813</v>
      </c>
      <c r="M369" s="5">
        <v>25800128</v>
      </c>
      <c r="N369" s="5">
        <v>25600187</v>
      </c>
      <c r="O369" s="6">
        <v>45659</v>
      </c>
      <c r="P369" s="4" t="s">
        <v>80</v>
      </c>
      <c r="Q369" s="5" t="s">
        <v>12814</v>
      </c>
      <c r="R369" s="5">
        <v>901074475</v>
      </c>
      <c r="S369" s="5" t="s">
        <v>12815</v>
      </c>
      <c r="T369" s="4">
        <v>78000000</v>
      </c>
      <c r="U369" s="4">
        <v>26000000</v>
      </c>
      <c r="V369" s="4">
        <v>0</v>
      </c>
      <c r="W369" s="4">
        <v>26000000</v>
      </c>
      <c r="X369" s="4">
        <v>0</v>
      </c>
      <c r="Y369" s="4">
        <v>26000000</v>
      </c>
      <c r="Z369" s="4">
        <v>26000000</v>
      </c>
    </row>
    <row r="370" spans="1:26" x14ac:dyDescent="0.2">
      <c r="A370" s="5" t="s">
        <v>3816</v>
      </c>
      <c r="B370" s="5" t="s">
        <v>3512</v>
      </c>
      <c r="C370" s="5" t="s">
        <v>827</v>
      </c>
      <c r="D370" s="5">
        <v>330</v>
      </c>
      <c r="E370" s="5" t="s">
        <v>1345</v>
      </c>
      <c r="F370" s="5">
        <v>10</v>
      </c>
      <c r="G370" s="5" t="s">
        <v>32</v>
      </c>
      <c r="H370" s="5">
        <v>10017</v>
      </c>
      <c r="I370" s="5" t="s">
        <v>3549</v>
      </c>
      <c r="J370" s="5" t="s">
        <v>13861</v>
      </c>
      <c r="K370" s="5" t="s">
        <v>76</v>
      </c>
      <c r="L370" s="5" t="s">
        <v>12810</v>
      </c>
      <c r="M370" s="5">
        <v>25800129</v>
      </c>
      <c r="N370" s="5">
        <v>25600188</v>
      </c>
      <c r="O370" s="6">
        <v>45659</v>
      </c>
      <c r="P370" s="4" t="s">
        <v>80</v>
      </c>
      <c r="Q370" s="5" t="s">
        <v>12811</v>
      </c>
      <c r="R370" s="5">
        <v>800094032</v>
      </c>
      <c r="S370" s="5" t="s">
        <v>12812</v>
      </c>
      <c r="T370" s="4">
        <v>78000000</v>
      </c>
      <c r="U370" s="4">
        <v>26000000</v>
      </c>
      <c r="V370" s="4">
        <v>0</v>
      </c>
      <c r="W370" s="4">
        <v>26000000</v>
      </c>
      <c r="X370" s="4">
        <v>0</v>
      </c>
      <c r="Y370" s="4">
        <v>26000000</v>
      </c>
      <c r="Z370" s="4">
        <v>26000000</v>
      </c>
    </row>
    <row r="371" spans="1:26" x14ac:dyDescent="0.2">
      <c r="A371" s="5" t="s">
        <v>3816</v>
      </c>
      <c r="B371" s="5" t="s">
        <v>3512</v>
      </c>
      <c r="C371" s="5" t="s">
        <v>827</v>
      </c>
      <c r="D371" s="5">
        <v>330</v>
      </c>
      <c r="E371" s="5" t="s">
        <v>1345</v>
      </c>
      <c r="F371" s="5">
        <v>10</v>
      </c>
      <c r="G371" s="5" t="s">
        <v>32</v>
      </c>
      <c r="H371" s="5">
        <v>10017</v>
      </c>
      <c r="I371" s="5" t="s">
        <v>3549</v>
      </c>
      <c r="J371" s="5" t="s">
        <v>13862</v>
      </c>
      <c r="K371" s="5" t="s">
        <v>76</v>
      </c>
      <c r="L371" s="5" t="s">
        <v>12807</v>
      </c>
      <c r="M371" s="5">
        <v>25800130</v>
      </c>
      <c r="N371" s="5">
        <v>25600189</v>
      </c>
      <c r="O371" s="6">
        <v>45659</v>
      </c>
      <c r="P371" s="4" t="s">
        <v>80</v>
      </c>
      <c r="Q371" s="5" t="s">
        <v>12808</v>
      </c>
      <c r="R371" s="5">
        <v>900140312</v>
      </c>
      <c r="S371" s="5" t="s">
        <v>12809</v>
      </c>
      <c r="T371" s="4">
        <v>78000000</v>
      </c>
      <c r="U371" s="4">
        <v>26000000</v>
      </c>
      <c r="V371" s="4">
        <v>0</v>
      </c>
      <c r="W371" s="4">
        <v>26000000</v>
      </c>
      <c r="X371" s="4">
        <v>0</v>
      </c>
      <c r="Y371" s="4">
        <v>26000000</v>
      </c>
      <c r="Z371" s="4">
        <v>26000000</v>
      </c>
    </row>
    <row r="372" spans="1:26" x14ac:dyDescent="0.2">
      <c r="A372" s="5" t="s">
        <v>3816</v>
      </c>
      <c r="B372" s="5" t="s">
        <v>3512</v>
      </c>
      <c r="C372" s="5" t="s">
        <v>827</v>
      </c>
      <c r="D372" s="5">
        <v>330</v>
      </c>
      <c r="E372" s="5" t="s">
        <v>1345</v>
      </c>
      <c r="F372" s="5">
        <v>10</v>
      </c>
      <c r="G372" s="5" t="s">
        <v>32</v>
      </c>
      <c r="H372" s="5">
        <v>10017</v>
      </c>
      <c r="I372" s="5" t="s">
        <v>3549</v>
      </c>
      <c r="J372" s="5" t="s">
        <v>13863</v>
      </c>
      <c r="K372" s="5" t="s">
        <v>76</v>
      </c>
      <c r="L372" s="5" t="s">
        <v>12804</v>
      </c>
      <c r="M372" s="5">
        <v>25800131</v>
      </c>
      <c r="N372" s="5">
        <v>25600190</v>
      </c>
      <c r="O372" s="6">
        <v>45659</v>
      </c>
      <c r="P372" s="4" t="s">
        <v>80</v>
      </c>
      <c r="Q372" s="5" t="s">
        <v>12805</v>
      </c>
      <c r="R372" s="5">
        <v>901005891</v>
      </c>
      <c r="S372" s="5" t="s">
        <v>12806</v>
      </c>
      <c r="T372" s="4">
        <v>78000000</v>
      </c>
      <c r="U372" s="4">
        <v>26000000</v>
      </c>
      <c r="V372" s="4">
        <v>0</v>
      </c>
      <c r="W372" s="4">
        <v>26000000</v>
      </c>
      <c r="X372" s="4">
        <v>0</v>
      </c>
      <c r="Y372" s="4">
        <v>26000000</v>
      </c>
      <c r="Z372" s="4">
        <v>26000000</v>
      </c>
    </row>
    <row r="373" spans="1:26" x14ac:dyDescent="0.2">
      <c r="A373" s="5" t="s">
        <v>3816</v>
      </c>
      <c r="B373" s="5" t="s">
        <v>3512</v>
      </c>
      <c r="C373" s="5" t="s">
        <v>827</v>
      </c>
      <c r="D373" s="5">
        <v>330</v>
      </c>
      <c r="E373" s="5" t="s">
        <v>1345</v>
      </c>
      <c r="F373" s="5">
        <v>10</v>
      </c>
      <c r="G373" s="5" t="s">
        <v>32</v>
      </c>
      <c r="H373" s="5">
        <v>10017</v>
      </c>
      <c r="I373" s="5" t="s">
        <v>3549</v>
      </c>
      <c r="J373" s="5" t="s">
        <v>13865</v>
      </c>
      <c r="K373" s="5" t="s">
        <v>76</v>
      </c>
      <c r="L373" s="5" t="s">
        <v>12801</v>
      </c>
      <c r="M373" s="5">
        <v>25800135</v>
      </c>
      <c r="N373" s="5">
        <v>25600194</v>
      </c>
      <c r="O373" s="6">
        <v>45659</v>
      </c>
      <c r="P373" s="4" t="s">
        <v>80</v>
      </c>
      <c r="Q373" s="5" t="s">
        <v>12802</v>
      </c>
      <c r="R373" s="5">
        <v>832000367</v>
      </c>
      <c r="S373" s="5" t="s">
        <v>12803</v>
      </c>
      <c r="T373" s="4">
        <v>78000000</v>
      </c>
      <c r="U373" s="4">
        <v>26000000</v>
      </c>
      <c r="V373" s="4">
        <v>0</v>
      </c>
      <c r="W373" s="4">
        <v>26000000</v>
      </c>
      <c r="X373" s="4">
        <v>0</v>
      </c>
      <c r="Y373" s="4">
        <v>26000000</v>
      </c>
      <c r="Z373" s="4">
        <v>26000000</v>
      </c>
    </row>
    <row r="374" spans="1:26" x14ac:dyDescent="0.2">
      <c r="A374" s="5" t="s">
        <v>3816</v>
      </c>
      <c r="B374" s="5" t="s">
        <v>3512</v>
      </c>
      <c r="C374" s="5" t="s">
        <v>827</v>
      </c>
      <c r="D374" s="5">
        <v>330</v>
      </c>
      <c r="E374" s="5" t="s">
        <v>1345</v>
      </c>
      <c r="F374" s="5">
        <v>10</v>
      </c>
      <c r="G374" s="5" t="s">
        <v>32</v>
      </c>
      <c r="H374" s="5">
        <v>10017</v>
      </c>
      <c r="I374" s="5" t="s">
        <v>3549</v>
      </c>
      <c r="J374" s="5" t="s">
        <v>13866</v>
      </c>
      <c r="K374" s="5" t="s">
        <v>76</v>
      </c>
      <c r="L374" s="5" t="s">
        <v>12798</v>
      </c>
      <c r="M374" s="5">
        <v>25800136</v>
      </c>
      <c r="N374" s="5">
        <v>25600195</v>
      </c>
      <c r="O374" s="6">
        <v>45659</v>
      </c>
      <c r="P374" s="4" t="s">
        <v>80</v>
      </c>
      <c r="Q374" s="5" t="s">
        <v>12799</v>
      </c>
      <c r="R374" s="5">
        <v>901627675</v>
      </c>
      <c r="S374" s="5" t="s">
        <v>12800</v>
      </c>
      <c r="T374" s="4">
        <v>78000000</v>
      </c>
      <c r="U374" s="4">
        <v>26000000</v>
      </c>
      <c r="V374" s="4">
        <v>0</v>
      </c>
      <c r="W374" s="4">
        <v>26000000</v>
      </c>
      <c r="X374" s="4">
        <v>0</v>
      </c>
      <c r="Y374" s="4">
        <v>26000000</v>
      </c>
      <c r="Z374" s="4">
        <v>26000000</v>
      </c>
    </row>
    <row r="375" spans="1:26" x14ac:dyDescent="0.2">
      <c r="A375" s="5" t="s">
        <v>3816</v>
      </c>
      <c r="B375" s="5" t="s">
        <v>3512</v>
      </c>
      <c r="C375" s="5" t="s">
        <v>827</v>
      </c>
      <c r="D375" s="5">
        <v>330</v>
      </c>
      <c r="E375" s="5" t="s">
        <v>1345</v>
      </c>
      <c r="F375" s="5">
        <v>10</v>
      </c>
      <c r="G375" s="5" t="s">
        <v>32</v>
      </c>
      <c r="H375" s="5">
        <v>10017</v>
      </c>
      <c r="I375" s="5" t="s">
        <v>3549</v>
      </c>
      <c r="J375" s="5" t="s">
        <v>13867</v>
      </c>
      <c r="K375" s="5" t="s">
        <v>76</v>
      </c>
      <c r="L375" s="5" t="s">
        <v>12795</v>
      </c>
      <c r="M375" s="5">
        <v>25800137</v>
      </c>
      <c r="N375" s="5">
        <v>25600196</v>
      </c>
      <c r="O375" s="6">
        <v>45659</v>
      </c>
      <c r="P375" s="4" t="s">
        <v>80</v>
      </c>
      <c r="Q375" s="5" t="s">
        <v>12796</v>
      </c>
      <c r="R375" s="5">
        <v>900251081</v>
      </c>
      <c r="S375" s="5" t="s">
        <v>12797</v>
      </c>
      <c r="T375" s="4">
        <v>78000000</v>
      </c>
      <c r="U375" s="4">
        <v>26000000</v>
      </c>
      <c r="V375" s="4">
        <v>0</v>
      </c>
      <c r="W375" s="4">
        <v>26000000</v>
      </c>
      <c r="X375" s="4">
        <v>0</v>
      </c>
      <c r="Y375" s="4">
        <v>26000000</v>
      </c>
      <c r="Z375" s="4">
        <v>26000000</v>
      </c>
    </row>
    <row r="376" spans="1:26" x14ac:dyDescent="0.2">
      <c r="A376" s="5" t="s">
        <v>3816</v>
      </c>
      <c r="B376" s="5" t="s">
        <v>3512</v>
      </c>
      <c r="C376" s="5" t="s">
        <v>827</v>
      </c>
      <c r="D376" s="5">
        <v>330</v>
      </c>
      <c r="E376" s="5" t="s">
        <v>1345</v>
      </c>
      <c r="F376" s="5">
        <v>10</v>
      </c>
      <c r="G376" s="5" t="s">
        <v>32</v>
      </c>
      <c r="H376" s="5">
        <v>10017</v>
      </c>
      <c r="I376" s="5" t="s">
        <v>3549</v>
      </c>
      <c r="J376" s="5" t="s">
        <v>13868</v>
      </c>
      <c r="K376" s="5" t="s">
        <v>76</v>
      </c>
      <c r="L376" s="5" t="s">
        <v>12792</v>
      </c>
      <c r="M376" s="5">
        <v>25800139</v>
      </c>
      <c r="N376" s="5">
        <v>25600198</v>
      </c>
      <c r="O376" s="6">
        <v>45659</v>
      </c>
      <c r="P376" s="4" t="s">
        <v>80</v>
      </c>
      <c r="Q376" s="5" t="s">
        <v>12793</v>
      </c>
      <c r="R376" s="5">
        <v>900842523</v>
      </c>
      <c r="S376" s="5" t="s">
        <v>12794</v>
      </c>
      <c r="T376" s="4">
        <v>78000000</v>
      </c>
      <c r="U376" s="4">
        <v>26000000</v>
      </c>
      <c r="V376" s="4">
        <v>0</v>
      </c>
      <c r="W376" s="4">
        <v>26000000</v>
      </c>
      <c r="X376" s="4">
        <v>0</v>
      </c>
      <c r="Y376" s="4">
        <v>26000000</v>
      </c>
      <c r="Z376" s="4">
        <v>26000000</v>
      </c>
    </row>
    <row r="377" spans="1:26" x14ac:dyDescent="0.2">
      <c r="A377" s="5" t="s">
        <v>3816</v>
      </c>
      <c r="B377" s="5" t="s">
        <v>3512</v>
      </c>
      <c r="C377" s="5" t="s">
        <v>827</v>
      </c>
      <c r="D377" s="5">
        <v>330</v>
      </c>
      <c r="E377" s="5" t="s">
        <v>1345</v>
      </c>
      <c r="F377" s="5">
        <v>10</v>
      </c>
      <c r="G377" s="5" t="s">
        <v>32</v>
      </c>
      <c r="H377" s="5">
        <v>10017</v>
      </c>
      <c r="I377" s="5" t="s">
        <v>3549</v>
      </c>
      <c r="J377" s="5" t="s">
        <v>13872</v>
      </c>
      <c r="K377" s="5" t="s">
        <v>76</v>
      </c>
      <c r="L377" s="5" t="s">
        <v>12789</v>
      </c>
      <c r="M377" s="5">
        <v>25800152</v>
      </c>
      <c r="N377" s="5">
        <v>25600211</v>
      </c>
      <c r="O377" s="6">
        <v>45659</v>
      </c>
      <c r="P377" s="4" t="s">
        <v>231</v>
      </c>
      <c r="Q377" s="5" t="s">
        <v>12790</v>
      </c>
      <c r="R377" s="5">
        <v>832009154</v>
      </c>
      <c r="S377" s="5" t="s">
        <v>12791</v>
      </c>
      <c r="T377" s="4">
        <v>78000000</v>
      </c>
      <c r="U377" s="4">
        <v>26000000</v>
      </c>
      <c r="V377" s="4">
        <v>0</v>
      </c>
      <c r="W377" s="4">
        <v>26000000</v>
      </c>
      <c r="X377" s="4">
        <v>0</v>
      </c>
      <c r="Y377" s="4">
        <v>26000000</v>
      </c>
      <c r="Z377" s="4">
        <v>26000000</v>
      </c>
    </row>
    <row r="378" spans="1:26" x14ac:dyDescent="0.2">
      <c r="A378" s="5" t="s">
        <v>3816</v>
      </c>
      <c r="B378" s="5" t="s">
        <v>3512</v>
      </c>
      <c r="C378" s="5" t="s">
        <v>848</v>
      </c>
      <c r="D378" s="5">
        <v>452</v>
      </c>
      <c r="E378" s="5" t="s">
        <v>13187</v>
      </c>
      <c r="F378" s="5">
        <v>10</v>
      </c>
      <c r="G378" s="5" t="s">
        <v>32</v>
      </c>
      <c r="H378" s="5">
        <v>10017</v>
      </c>
      <c r="I378" s="5" t="s">
        <v>3549</v>
      </c>
      <c r="J378" s="5" t="s">
        <v>13856</v>
      </c>
      <c r="K378" s="5" t="s">
        <v>76</v>
      </c>
      <c r="L378" s="5" t="s">
        <v>12840</v>
      </c>
      <c r="M378" s="5">
        <v>25800114</v>
      </c>
      <c r="N378" s="5">
        <v>25600173</v>
      </c>
      <c r="O378" s="6">
        <v>45659</v>
      </c>
      <c r="P378" s="4" t="s">
        <v>80</v>
      </c>
      <c r="Q378" s="5" t="s">
        <v>12841</v>
      </c>
      <c r="R378" s="5">
        <v>901031866</v>
      </c>
      <c r="S378" s="5" t="s">
        <v>12842</v>
      </c>
      <c r="T378" s="4">
        <v>72000000</v>
      </c>
      <c r="U378" s="4">
        <v>24000000</v>
      </c>
      <c r="V378" s="4">
        <v>0</v>
      </c>
      <c r="W378" s="4">
        <v>24000000</v>
      </c>
      <c r="X378" s="4">
        <v>0</v>
      </c>
      <c r="Y378" s="4">
        <v>24000000</v>
      </c>
      <c r="Z378" s="4">
        <v>24000000</v>
      </c>
    </row>
    <row r="379" spans="1:26" x14ac:dyDescent="0.2">
      <c r="A379" s="5" t="s">
        <v>3816</v>
      </c>
      <c r="B379" s="5" t="s">
        <v>3512</v>
      </c>
      <c r="C379" s="5" t="s">
        <v>848</v>
      </c>
      <c r="D379" s="5">
        <v>452</v>
      </c>
      <c r="E379" s="5" t="s">
        <v>13187</v>
      </c>
      <c r="F379" s="5">
        <v>10</v>
      </c>
      <c r="G379" s="5" t="s">
        <v>32</v>
      </c>
      <c r="H379" s="5">
        <v>10017</v>
      </c>
      <c r="I379" s="5" t="s">
        <v>3549</v>
      </c>
      <c r="J379" s="5" t="s">
        <v>13864</v>
      </c>
      <c r="K379" s="5" t="s">
        <v>76</v>
      </c>
      <c r="L379" s="5" t="s">
        <v>12837</v>
      </c>
      <c r="M379" s="5">
        <v>25800134</v>
      </c>
      <c r="N379" s="5">
        <v>25600193</v>
      </c>
      <c r="O379" s="6">
        <v>45659</v>
      </c>
      <c r="P379" s="4" t="s">
        <v>80</v>
      </c>
      <c r="Q379" s="5" t="s">
        <v>12838</v>
      </c>
      <c r="R379" s="5">
        <v>901880483</v>
      </c>
      <c r="S379" s="5" t="s">
        <v>12839</v>
      </c>
      <c r="T379" s="4">
        <v>69060000</v>
      </c>
      <c r="U379" s="4">
        <v>23020000</v>
      </c>
      <c r="V379" s="4">
        <v>0</v>
      </c>
      <c r="W379" s="4">
        <v>23020000</v>
      </c>
      <c r="X379" s="4">
        <v>0</v>
      </c>
      <c r="Y379" s="4">
        <v>23020000</v>
      </c>
      <c r="Z379" s="4">
        <v>23020000</v>
      </c>
    </row>
    <row r="380" spans="1:26" x14ac:dyDescent="0.2">
      <c r="A380" s="5" t="s">
        <v>3816</v>
      </c>
      <c r="B380" s="5" t="s">
        <v>3512</v>
      </c>
      <c r="C380" s="5" t="s">
        <v>848</v>
      </c>
      <c r="D380" s="5">
        <v>452</v>
      </c>
      <c r="E380" s="5" t="s">
        <v>13187</v>
      </c>
      <c r="F380" s="5">
        <v>10</v>
      </c>
      <c r="G380" s="5" t="s">
        <v>32</v>
      </c>
      <c r="H380" s="5">
        <v>10017</v>
      </c>
      <c r="I380" s="5" t="s">
        <v>3549</v>
      </c>
      <c r="J380" s="5" t="s">
        <v>13869</v>
      </c>
      <c r="K380" s="5" t="s">
        <v>76</v>
      </c>
      <c r="L380" s="5" t="s">
        <v>12834</v>
      </c>
      <c r="M380" s="5">
        <v>25800141</v>
      </c>
      <c r="N380" s="5">
        <v>25600200</v>
      </c>
      <c r="O380" s="6">
        <v>45659</v>
      </c>
      <c r="P380" s="4" t="s">
        <v>80</v>
      </c>
      <c r="Q380" s="5" t="s">
        <v>12835</v>
      </c>
      <c r="R380" s="5">
        <v>808003000</v>
      </c>
      <c r="S380" s="5" t="s">
        <v>12836</v>
      </c>
      <c r="T380" s="4">
        <v>72000000</v>
      </c>
      <c r="U380" s="4">
        <v>24000000</v>
      </c>
      <c r="V380" s="4">
        <v>0</v>
      </c>
      <c r="W380" s="4">
        <v>24000000</v>
      </c>
      <c r="X380" s="4">
        <v>0</v>
      </c>
      <c r="Y380" s="4">
        <v>24000000</v>
      </c>
      <c r="Z380" s="4">
        <v>24000000</v>
      </c>
    </row>
    <row r="381" spans="1:26" x14ac:dyDescent="0.2">
      <c r="A381" s="5" t="s">
        <v>3816</v>
      </c>
      <c r="B381" s="5" t="s">
        <v>3512</v>
      </c>
      <c r="C381" s="5" t="s">
        <v>848</v>
      </c>
      <c r="D381" s="5">
        <v>452</v>
      </c>
      <c r="E381" s="5" t="s">
        <v>13187</v>
      </c>
      <c r="F381" s="5">
        <v>10</v>
      </c>
      <c r="G381" s="5" t="s">
        <v>32</v>
      </c>
      <c r="H381" s="5">
        <v>10017</v>
      </c>
      <c r="I381" s="5" t="s">
        <v>3549</v>
      </c>
      <c r="J381" s="5" t="s">
        <v>13870</v>
      </c>
      <c r="K381" s="5" t="s">
        <v>76</v>
      </c>
      <c r="L381" s="5" t="s">
        <v>12831</v>
      </c>
      <c r="M381" s="5">
        <v>25800146</v>
      </c>
      <c r="N381" s="5">
        <v>25600205</v>
      </c>
      <c r="O381" s="6">
        <v>45659</v>
      </c>
      <c r="P381" s="4" t="s">
        <v>80</v>
      </c>
      <c r="Q381" s="5" t="s">
        <v>12832</v>
      </c>
      <c r="R381" s="5">
        <v>900007907</v>
      </c>
      <c r="S381" s="5" t="s">
        <v>12833</v>
      </c>
      <c r="T381" s="4">
        <v>72000000</v>
      </c>
      <c r="U381" s="4">
        <v>24000000</v>
      </c>
      <c r="V381" s="4">
        <v>0</v>
      </c>
      <c r="W381" s="4">
        <v>24000000</v>
      </c>
      <c r="X381" s="4">
        <v>0</v>
      </c>
      <c r="Y381" s="4">
        <v>24000000</v>
      </c>
      <c r="Z381" s="4">
        <v>24000000</v>
      </c>
    </row>
    <row r="382" spans="1:26" x14ac:dyDescent="0.2">
      <c r="A382" s="5" t="s">
        <v>3816</v>
      </c>
      <c r="B382" s="5" t="s">
        <v>3512</v>
      </c>
      <c r="C382" s="5" t="s">
        <v>848</v>
      </c>
      <c r="D382" s="5">
        <v>452</v>
      </c>
      <c r="E382" s="5" t="s">
        <v>13187</v>
      </c>
      <c r="F382" s="5">
        <v>10</v>
      </c>
      <c r="G382" s="5" t="s">
        <v>32</v>
      </c>
      <c r="H382" s="5">
        <v>10017</v>
      </c>
      <c r="I382" s="5" t="s">
        <v>3549</v>
      </c>
      <c r="J382" s="5" t="s">
        <v>13871</v>
      </c>
      <c r="K382" s="5" t="s">
        <v>76</v>
      </c>
      <c r="L382" s="5" t="s">
        <v>12828</v>
      </c>
      <c r="M382" s="5">
        <v>25800151</v>
      </c>
      <c r="N382" s="5">
        <v>25600210</v>
      </c>
      <c r="O382" s="6">
        <v>45659</v>
      </c>
      <c r="P382" s="4" t="s">
        <v>80</v>
      </c>
      <c r="Q382" s="5" t="s">
        <v>12829</v>
      </c>
      <c r="R382" s="5">
        <v>901120406</v>
      </c>
      <c r="S382" s="5" t="s">
        <v>12830</v>
      </c>
      <c r="T382" s="4">
        <v>72000000</v>
      </c>
      <c r="U382" s="4">
        <v>24000000</v>
      </c>
      <c r="V382" s="4">
        <v>0</v>
      </c>
      <c r="W382" s="4">
        <v>24000000</v>
      </c>
      <c r="X382" s="4">
        <v>0</v>
      </c>
      <c r="Y382" s="4">
        <v>24000000</v>
      </c>
      <c r="Z382" s="4">
        <v>24000000</v>
      </c>
    </row>
    <row r="383" spans="1:26" x14ac:dyDescent="0.2">
      <c r="A383" s="5" t="s">
        <v>3816</v>
      </c>
      <c r="B383" s="5" t="s">
        <v>3512</v>
      </c>
      <c r="C383" s="5" t="s">
        <v>982</v>
      </c>
      <c r="D383" s="5">
        <v>456</v>
      </c>
      <c r="E383" s="5" t="s">
        <v>1386</v>
      </c>
      <c r="F383" s="5">
        <v>10</v>
      </c>
      <c r="G383" s="5" t="s">
        <v>32</v>
      </c>
      <c r="H383" s="5">
        <v>10019</v>
      </c>
      <c r="I383" s="5" t="s">
        <v>3545</v>
      </c>
      <c r="J383" s="5" t="s">
        <v>2782</v>
      </c>
      <c r="K383" s="5" t="s">
        <v>75</v>
      </c>
      <c r="L383" s="5" t="s">
        <v>1153</v>
      </c>
      <c r="M383" s="5">
        <v>25800012</v>
      </c>
      <c r="N383" s="5">
        <v>25600071</v>
      </c>
      <c r="O383" s="6">
        <v>45659</v>
      </c>
      <c r="P383" s="4" t="s">
        <v>238</v>
      </c>
      <c r="Q383" s="5" t="s">
        <v>1154</v>
      </c>
      <c r="R383" s="5">
        <v>901882261</v>
      </c>
      <c r="S383" s="5" t="s">
        <v>1155</v>
      </c>
      <c r="T383" s="4">
        <v>1523114570</v>
      </c>
      <c r="U383" s="4">
        <v>71769716</v>
      </c>
      <c r="V383" s="4">
        <v>0</v>
      </c>
      <c r="W383" s="4">
        <v>71769716</v>
      </c>
      <c r="X383" s="4">
        <v>0</v>
      </c>
      <c r="Y383" s="4">
        <v>71769716</v>
      </c>
      <c r="Z383" s="4">
        <v>71769716</v>
      </c>
    </row>
    <row r="384" spans="1:26" x14ac:dyDescent="0.2">
      <c r="A384" s="5" t="s">
        <v>3816</v>
      </c>
      <c r="B384" s="5" t="s">
        <v>3512</v>
      </c>
      <c r="C384" s="5" t="s">
        <v>13188</v>
      </c>
      <c r="D384" s="5">
        <v>463</v>
      </c>
      <c r="E384" s="5" t="s">
        <v>13189</v>
      </c>
      <c r="F384" s="5">
        <v>60</v>
      </c>
      <c r="G384" s="5" t="s">
        <v>37</v>
      </c>
      <c r="H384" s="5">
        <v>10017</v>
      </c>
      <c r="I384" s="5" t="s">
        <v>3549</v>
      </c>
      <c r="J384" s="5" t="s">
        <v>13851</v>
      </c>
      <c r="K384" s="5" t="s">
        <v>76</v>
      </c>
      <c r="L384" s="5" t="s">
        <v>13852</v>
      </c>
      <c r="M384" s="5">
        <v>25800111</v>
      </c>
      <c r="N384" s="5">
        <v>25600170</v>
      </c>
      <c r="O384" s="6">
        <v>45659</v>
      </c>
      <c r="P384" s="4" t="s">
        <v>118</v>
      </c>
      <c r="Q384" s="5" t="s">
        <v>13853</v>
      </c>
      <c r="R384" s="5">
        <v>900294898</v>
      </c>
      <c r="S384" s="5" t="s">
        <v>13854</v>
      </c>
      <c r="T384" s="4">
        <v>386999994</v>
      </c>
      <c r="U384" s="4">
        <v>259200000</v>
      </c>
      <c r="V384" s="4">
        <v>0</v>
      </c>
      <c r="W384" s="4">
        <v>259200000</v>
      </c>
      <c r="X384" s="4">
        <v>259200000</v>
      </c>
      <c r="Y384" s="4">
        <v>0</v>
      </c>
      <c r="Z384" s="4">
        <v>0</v>
      </c>
    </row>
    <row r="385" spans="1:26" x14ac:dyDescent="0.2">
      <c r="A385" s="5" t="s">
        <v>3816</v>
      </c>
      <c r="B385" s="5" t="s">
        <v>3512</v>
      </c>
      <c r="C385" s="5" t="s">
        <v>13190</v>
      </c>
      <c r="D385" s="5">
        <v>465</v>
      </c>
      <c r="E385" s="5" t="s">
        <v>13191</v>
      </c>
      <c r="F385" s="5">
        <v>60</v>
      </c>
      <c r="G385" s="5" t="s">
        <v>37</v>
      </c>
      <c r="H385" s="5">
        <v>10008</v>
      </c>
      <c r="I385" s="5" t="s">
        <v>3561</v>
      </c>
      <c r="J385" s="5" t="s">
        <v>13873</v>
      </c>
      <c r="K385" s="5" t="s">
        <v>75</v>
      </c>
      <c r="L385" s="5" t="s">
        <v>13874</v>
      </c>
      <c r="M385" s="5">
        <v>25801913</v>
      </c>
      <c r="N385" s="5">
        <v>25600256</v>
      </c>
      <c r="O385" s="6">
        <v>45708.506365740737</v>
      </c>
      <c r="P385" s="4" t="s">
        <v>13875</v>
      </c>
      <c r="Q385" s="5" t="s">
        <v>13876</v>
      </c>
      <c r="R385" s="5">
        <v>901915533</v>
      </c>
      <c r="S385" s="5" t="s">
        <v>13877</v>
      </c>
      <c r="T385" s="4">
        <v>124165490</v>
      </c>
      <c r="U385" s="4">
        <v>36942</v>
      </c>
      <c r="V385" s="4">
        <v>36942</v>
      </c>
      <c r="W385" s="4">
        <v>0</v>
      </c>
      <c r="X385" s="4">
        <v>0</v>
      </c>
      <c r="Y385" s="4">
        <v>0</v>
      </c>
      <c r="Z385" s="4">
        <v>0</v>
      </c>
    </row>
    <row r="386" spans="1:26" x14ac:dyDescent="0.2">
      <c r="A386" s="5" t="s">
        <v>3816</v>
      </c>
      <c r="B386" s="5" t="s">
        <v>3512</v>
      </c>
      <c r="C386" s="5" t="s">
        <v>891</v>
      </c>
      <c r="D386" s="5">
        <v>607</v>
      </c>
      <c r="E386" s="5" t="s">
        <v>13257</v>
      </c>
      <c r="F386" s="5">
        <v>10</v>
      </c>
      <c r="G386" s="5" t="s">
        <v>32</v>
      </c>
      <c r="H386" s="5">
        <v>10017</v>
      </c>
      <c r="I386" s="5" t="s">
        <v>3549</v>
      </c>
      <c r="J386" s="5" t="s">
        <v>13888</v>
      </c>
      <c r="K386" s="5" t="s">
        <v>75</v>
      </c>
      <c r="L386" s="5" t="s">
        <v>4297</v>
      </c>
      <c r="M386" s="5">
        <v>25805293</v>
      </c>
      <c r="N386" s="5">
        <v>25604637</v>
      </c>
      <c r="O386" s="6">
        <v>46007.624490740738</v>
      </c>
      <c r="P386" s="4" t="s">
        <v>2654</v>
      </c>
      <c r="Q386" s="5" t="s">
        <v>4298</v>
      </c>
      <c r="R386" s="5">
        <v>1079233387</v>
      </c>
      <c r="S386" s="5" t="s">
        <v>3287</v>
      </c>
      <c r="T386" s="4">
        <v>8166667</v>
      </c>
      <c r="U386" s="4">
        <v>544444</v>
      </c>
      <c r="V386" s="4">
        <v>77777</v>
      </c>
      <c r="W386" s="4">
        <v>466667</v>
      </c>
      <c r="X386" s="4">
        <v>0</v>
      </c>
      <c r="Y386" s="4">
        <v>466667</v>
      </c>
      <c r="Z386" s="4">
        <v>466667</v>
      </c>
    </row>
    <row r="387" spans="1:26" x14ac:dyDescent="0.2">
      <c r="A387" s="5" t="s">
        <v>3816</v>
      </c>
      <c r="B387" s="5" t="s">
        <v>3512</v>
      </c>
      <c r="C387" s="5" t="s">
        <v>891</v>
      </c>
      <c r="D387" s="5">
        <v>607</v>
      </c>
      <c r="E387" s="5" t="s">
        <v>13257</v>
      </c>
      <c r="F387" s="5">
        <v>10</v>
      </c>
      <c r="G387" s="5" t="s">
        <v>32</v>
      </c>
      <c r="H387" s="5">
        <v>10017</v>
      </c>
      <c r="I387" s="5" t="s">
        <v>3549</v>
      </c>
      <c r="J387" s="5" t="s">
        <v>13889</v>
      </c>
      <c r="K387" s="5" t="s">
        <v>75</v>
      </c>
      <c r="L387" s="5" t="s">
        <v>7533</v>
      </c>
      <c r="M387" s="5">
        <v>25805491</v>
      </c>
      <c r="N387" s="5">
        <v>25604637</v>
      </c>
      <c r="O387" s="6">
        <v>46010.76290509259</v>
      </c>
      <c r="P387" s="4" t="s">
        <v>774</v>
      </c>
      <c r="Q387" s="5" t="s">
        <v>7534</v>
      </c>
      <c r="R387" s="5">
        <v>1018474366</v>
      </c>
      <c r="S387" s="5" t="s">
        <v>2726</v>
      </c>
      <c r="T387" s="4">
        <v>9333333</v>
      </c>
      <c r="U387" s="4">
        <v>1166667</v>
      </c>
      <c r="V387" s="4">
        <v>0</v>
      </c>
      <c r="W387" s="4">
        <v>1166667</v>
      </c>
      <c r="X387" s="4">
        <v>0</v>
      </c>
      <c r="Y387" s="4">
        <v>1166667</v>
      </c>
      <c r="Z387" s="4">
        <v>1166667</v>
      </c>
    </row>
    <row r="388" spans="1:26" x14ac:dyDescent="0.2">
      <c r="A388" s="5" t="s">
        <v>3816</v>
      </c>
      <c r="B388" s="5" t="s">
        <v>3512</v>
      </c>
      <c r="C388" s="5" t="s">
        <v>891</v>
      </c>
      <c r="D388" s="5">
        <v>607</v>
      </c>
      <c r="E388" s="5" t="s">
        <v>13257</v>
      </c>
      <c r="F388" s="5">
        <v>10</v>
      </c>
      <c r="G388" s="5" t="s">
        <v>32</v>
      </c>
      <c r="H388" s="5">
        <v>10017</v>
      </c>
      <c r="I388" s="5" t="s">
        <v>3549</v>
      </c>
      <c r="J388" s="5" t="s">
        <v>13890</v>
      </c>
      <c r="K388" s="5" t="s">
        <v>75</v>
      </c>
      <c r="L388" s="5" t="s">
        <v>7577</v>
      </c>
      <c r="M388" s="5">
        <v>25805731</v>
      </c>
      <c r="N388" s="5">
        <v>25604637</v>
      </c>
      <c r="O388" s="6">
        <v>46017.872002314813</v>
      </c>
      <c r="P388" s="4" t="s">
        <v>2943</v>
      </c>
      <c r="Q388" s="5" t="s">
        <v>7578</v>
      </c>
      <c r="R388" s="5">
        <v>79312220</v>
      </c>
      <c r="S388" s="5" t="s">
        <v>3036</v>
      </c>
      <c r="T388" s="4">
        <v>6400000</v>
      </c>
      <c r="U388" s="4">
        <v>213333</v>
      </c>
      <c r="V388" s="4">
        <v>53333</v>
      </c>
      <c r="W388" s="4">
        <v>160000</v>
      </c>
      <c r="X388" s="4">
        <v>0</v>
      </c>
      <c r="Y388" s="4">
        <v>160000</v>
      </c>
      <c r="Z388" s="4">
        <v>160000</v>
      </c>
    </row>
    <row r="389" spans="1:26" x14ac:dyDescent="0.2">
      <c r="A389" s="5" t="s">
        <v>3816</v>
      </c>
      <c r="B389" s="5" t="s">
        <v>3512</v>
      </c>
      <c r="C389" s="5" t="s">
        <v>892</v>
      </c>
      <c r="D389" s="5">
        <v>609</v>
      </c>
      <c r="E389" s="5" t="s">
        <v>1437</v>
      </c>
      <c r="F389" s="5">
        <v>10</v>
      </c>
      <c r="G389" s="5" t="s">
        <v>32</v>
      </c>
      <c r="H389" s="5">
        <v>10017</v>
      </c>
      <c r="I389" s="5" t="s">
        <v>3549</v>
      </c>
      <c r="J389" s="5" t="s">
        <v>13882</v>
      </c>
      <c r="K389" s="5" t="s">
        <v>75</v>
      </c>
      <c r="L389" s="5" t="s">
        <v>13883</v>
      </c>
      <c r="M389" s="5">
        <v>25802664</v>
      </c>
      <c r="N389" s="5">
        <v>25602756</v>
      </c>
      <c r="O389" s="6">
        <v>45736.468564814815</v>
      </c>
      <c r="P389" s="4" t="s">
        <v>12903</v>
      </c>
      <c r="Q389" s="5" t="s">
        <v>13884</v>
      </c>
      <c r="R389" s="5">
        <v>2986989</v>
      </c>
      <c r="S389" s="5" t="s">
        <v>10631</v>
      </c>
      <c r="T389" s="4">
        <v>70000000</v>
      </c>
      <c r="U389" s="4">
        <v>7000000</v>
      </c>
      <c r="V389" s="4">
        <v>0</v>
      </c>
      <c r="W389" s="4">
        <v>7000000</v>
      </c>
      <c r="X389" s="4">
        <v>0</v>
      </c>
      <c r="Y389" s="4">
        <v>7000000</v>
      </c>
      <c r="Z389" s="4">
        <v>7000000</v>
      </c>
    </row>
    <row r="390" spans="1:26" x14ac:dyDescent="0.2">
      <c r="A390" s="5" t="s">
        <v>3816</v>
      </c>
      <c r="B390" s="5" t="s">
        <v>3512</v>
      </c>
      <c r="C390" s="5" t="s">
        <v>892</v>
      </c>
      <c r="D390" s="5">
        <v>609</v>
      </c>
      <c r="E390" s="5" t="s">
        <v>1437</v>
      </c>
      <c r="F390" s="5">
        <v>10</v>
      </c>
      <c r="G390" s="5" t="s">
        <v>32</v>
      </c>
      <c r="H390" s="5">
        <v>10017</v>
      </c>
      <c r="I390" s="5" t="s">
        <v>3549</v>
      </c>
      <c r="J390" s="5" t="s">
        <v>13885</v>
      </c>
      <c r="K390" s="5" t="s">
        <v>75</v>
      </c>
      <c r="L390" s="5" t="s">
        <v>13886</v>
      </c>
      <c r="M390" s="5">
        <v>25802897</v>
      </c>
      <c r="N390" s="5">
        <v>25602442</v>
      </c>
      <c r="O390" s="6">
        <v>45751.622731481482</v>
      </c>
      <c r="P390" s="4" t="s">
        <v>12884</v>
      </c>
      <c r="Q390" s="5" t="s">
        <v>13887</v>
      </c>
      <c r="R390" s="5">
        <v>1027281636</v>
      </c>
      <c r="S390" s="5" t="s">
        <v>10637</v>
      </c>
      <c r="T390" s="4">
        <v>28500000</v>
      </c>
      <c r="U390" s="4">
        <v>3000000</v>
      </c>
      <c r="V390" s="4">
        <v>0</v>
      </c>
      <c r="W390" s="4">
        <v>3000000</v>
      </c>
      <c r="X390" s="4">
        <v>0</v>
      </c>
      <c r="Y390" s="4">
        <v>3000000</v>
      </c>
      <c r="Z390" s="4">
        <v>3000000</v>
      </c>
    </row>
    <row r="391" spans="1:26" x14ac:dyDescent="0.2">
      <c r="A391" s="5" t="s">
        <v>3816</v>
      </c>
      <c r="B391" s="5" t="s">
        <v>3512</v>
      </c>
      <c r="C391" s="5" t="s">
        <v>13258</v>
      </c>
      <c r="D391" s="5">
        <v>611</v>
      </c>
      <c r="E391" s="5" t="s">
        <v>13259</v>
      </c>
      <c r="F391" s="5">
        <v>10</v>
      </c>
      <c r="G391" s="5" t="s">
        <v>32</v>
      </c>
      <c r="H391" s="5">
        <v>10017</v>
      </c>
      <c r="I391" s="5" t="s">
        <v>3549</v>
      </c>
      <c r="J391" s="5" t="s">
        <v>13878</v>
      </c>
      <c r="K391" s="5" t="s">
        <v>78</v>
      </c>
      <c r="L391" s="5" t="s">
        <v>13879</v>
      </c>
      <c r="M391" s="5">
        <v>25802359</v>
      </c>
      <c r="N391" s="5">
        <v>25601201</v>
      </c>
      <c r="O391" s="6">
        <v>45721.5940625</v>
      </c>
      <c r="P391" s="4" t="s">
        <v>231</v>
      </c>
      <c r="Q391" s="5" t="s">
        <v>13880</v>
      </c>
      <c r="R391" s="5">
        <v>900282761</v>
      </c>
      <c r="S391" s="5" t="s">
        <v>13881</v>
      </c>
      <c r="T391" s="4">
        <v>233462652</v>
      </c>
      <c r="U391" s="4">
        <v>233462652</v>
      </c>
      <c r="V391" s="4">
        <v>0</v>
      </c>
      <c r="W391" s="4">
        <v>233462652</v>
      </c>
      <c r="X391" s="4">
        <v>190357817</v>
      </c>
      <c r="Y391" s="4">
        <v>43104835</v>
      </c>
      <c r="Z391" s="4">
        <v>43104835</v>
      </c>
    </row>
    <row r="392" spans="1:26" x14ac:dyDescent="0.2">
      <c r="A392" s="5" t="s">
        <v>3816</v>
      </c>
      <c r="B392" s="5" t="s">
        <v>3512</v>
      </c>
      <c r="C392" s="5" t="s">
        <v>1000</v>
      </c>
      <c r="D392" s="5">
        <v>620</v>
      </c>
      <c r="E392" s="5" t="s">
        <v>13262</v>
      </c>
      <c r="F392" s="5">
        <v>10</v>
      </c>
      <c r="G392" s="5" t="s">
        <v>32</v>
      </c>
      <c r="H392" s="5">
        <v>10019</v>
      </c>
      <c r="I392" s="5" t="s">
        <v>3545</v>
      </c>
      <c r="J392" s="5" t="s">
        <v>2782</v>
      </c>
      <c r="K392" s="5" t="s">
        <v>75</v>
      </c>
      <c r="L392" s="5" t="s">
        <v>1153</v>
      </c>
      <c r="M392" s="5">
        <v>25800012</v>
      </c>
      <c r="N392" s="5">
        <v>25600071</v>
      </c>
      <c r="O392" s="6">
        <v>45659</v>
      </c>
      <c r="P392" s="4" t="s">
        <v>238</v>
      </c>
      <c r="Q392" s="5" t="s">
        <v>1154</v>
      </c>
      <c r="R392" s="5">
        <v>901882261</v>
      </c>
      <c r="S392" s="5" t="s">
        <v>1155</v>
      </c>
      <c r="T392" s="4">
        <v>400000000</v>
      </c>
      <c r="U392" s="4">
        <v>228097445</v>
      </c>
      <c r="V392" s="4">
        <v>0</v>
      </c>
      <c r="W392" s="4">
        <v>228097445</v>
      </c>
      <c r="X392" s="4">
        <v>0</v>
      </c>
      <c r="Y392" s="4">
        <v>228097445</v>
      </c>
      <c r="Z392" s="4">
        <v>228097445</v>
      </c>
    </row>
    <row r="393" spans="1:26" x14ac:dyDescent="0.2">
      <c r="A393" s="5" t="s">
        <v>3816</v>
      </c>
      <c r="B393" s="5" t="s">
        <v>3512</v>
      </c>
      <c r="C393" s="5" t="s">
        <v>13263</v>
      </c>
      <c r="D393" s="5">
        <v>703</v>
      </c>
      <c r="E393" s="5" t="s">
        <v>13264</v>
      </c>
      <c r="F393" s="5">
        <v>60</v>
      </c>
      <c r="G393" s="5" t="s">
        <v>37</v>
      </c>
      <c r="H393" s="5">
        <v>10017</v>
      </c>
      <c r="I393" s="5" t="s">
        <v>3549</v>
      </c>
      <c r="J393" s="5" t="s">
        <v>13878</v>
      </c>
      <c r="K393" s="5" t="s">
        <v>78</v>
      </c>
      <c r="L393" s="5" t="s">
        <v>13879</v>
      </c>
      <c r="M393" s="5">
        <v>25802359</v>
      </c>
      <c r="N393" s="5">
        <v>25601201</v>
      </c>
      <c r="O393" s="6">
        <v>45721.5940625</v>
      </c>
      <c r="P393" s="4" t="s">
        <v>231</v>
      </c>
      <c r="Q393" s="5" t="s">
        <v>13880</v>
      </c>
      <c r="R393" s="5">
        <v>900282761</v>
      </c>
      <c r="S393" s="5" t="s">
        <v>13881</v>
      </c>
      <c r="T393" s="4">
        <v>53199779</v>
      </c>
      <c r="U393" s="4">
        <v>47253443</v>
      </c>
      <c r="V393" s="4">
        <v>0</v>
      </c>
      <c r="W393" s="4">
        <v>47253443</v>
      </c>
      <c r="X393" s="4">
        <v>33374641</v>
      </c>
      <c r="Y393" s="4">
        <v>13878802</v>
      </c>
      <c r="Z393" s="4">
        <v>13878802</v>
      </c>
    </row>
    <row r="394" spans="1:26" x14ac:dyDescent="0.2">
      <c r="A394" s="5" t="s">
        <v>3816</v>
      </c>
      <c r="B394" s="5" t="s">
        <v>3496</v>
      </c>
      <c r="C394" s="5" t="s">
        <v>794</v>
      </c>
      <c r="D394" s="5">
        <v>176</v>
      </c>
      <c r="E394" s="5" t="s">
        <v>1281</v>
      </c>
      <c r="F394" s="5">
        <v>10</v>
      </c>
      <c r="G394" s="5" t="s">
        <v>32</v>
      </c>
      <c r="H394" s="5">
        <v>10017</v>
      </c>
      <c r="I394" s="5" t="s">
        <v>3549</v>
      </c>
      <c r="J394" s="5" t="s">
        <v>13923</v>
      </c>
      <c r="K394" s="5" t="s">
        <v>75</v>
      </c>
      <c r="L394" s="5" t="s">
        <v>13924</v>
      </c>
      <c r="M394" s="5">
        <v>25803865</v>
      </c>
      <c r="N394" s="5">
        <v>25603106</v>
      </c>
      <c r="O394" s="6">
        <v>45869.046793981484</v>
      </c>
      <c r="P394" s="4" t="s">
        <v>11888</v>
      </c>
      <c r="Q394" s="5" t="s">
        <v>13925</v>
      </c>
      <c r="R394" s="5">
        <v>1082411850</v>
      </c>
      <c r="S394" s="5" t="s">
        <v>13926</v>
      </c>
      <c r="T394" s="4">
        <v>24483333</v>
      </c>
      <c r="U394" s="4">
        <v>13650000</v>
      </c>
      <c r="V394" s="4">
        <v>3900000</v>
      </c>
      <c r="W394" s="4">
        <v>9750000</v>
      </c>
      <c r="X394" s="4">
        <v>0</v>
      </c>
      <c r="Y394" s="4">
        <v>9750000</v>
      </c>
      <c r="Z394" s="4">
        <v>9750000</v>
      </c>
    </row>
    <row r="395" spans="1:26" x14ac:dyDescent="0.2">
      <c r="A395" s="5" t="s">
        <v>3816</v>
      </c>
      <c r="B395" s="5" t="s">
        <v>3496</v>
      </c>
      <c r="C395" s="5" t="s">
        <v>13026</v>
      </c>
      <c r="D395" s="5">
        <v>178</v>
      </c>
      <c r="E395" s="5" t="s">
        <v>13027</v>
      </c>
      <c r="F395" s="5">
        <v>10</v>
      </c>
      <c r="G395" s="5" t="s">
        <v>32</v>
      </c>
      <c r="H395" s="5">
        <v>10017</v>
      </c>
      <c r="I395" s="5" t="s">
        <v>3549</v>
      </c>
      <c r="J395" s="5" t="s">
        <v>13878</v>
      </c>
      <c r="K395" s="5" t="s">
        <v>78</v>
      </c>
      <c r="L395" s="5" t="s">
        <v>13879</v>
      </c>
      <c r="M395" s="5">
        <v>25802359</v>
      </c>
      <c r="N395" s="5">
        <v>25601201</v>
      </c>
      <c r="O395" s="6">
        <v>45721.5940625</v>
      </c>
      <c r="P395" s="4" t="s">
        <v>231</v>
      </c>
      <c r="Q395" s="5" t="s">
        <v>13880</v>
      </c>
      <c r="R395" s="5">
        <v>900282761</v>
      </c>
      <c r="S395" s="5" t="s">
        <v>13881</v>
      </c>
      <c r="T395" s="4">
        <v>2827970</v>
      </c>
      <c r="U395" s="4">
        <v>2827970</v>
      </c>
      <c r="V395" s="4">
        <v>0</v>
      </c>
      <c r="W395" s="4">
        <v>2827970</v>
      </c>
      <c r="X395" s="4">
        <v>0</v>
      </c>
      <c r="Y395" s="4">
        <v>2827970</v>
      </c>
      <c r="Z395" s="4">
        <v>2827970</v>
      </c>
    </row>
    <row r="396" spans="1:26" x14ac:dyDescent="0.2">
      <c r="A396" s="5" t="s">
        <v>3816</v>
      </c>
      <c r="B396" s="5" t="s">
        <v>3496</v>
      </c>
      <c r="C396" s="5" t="s">
        <v>13028</v>
      </c>
      <c r="D396" s="5">
        <v>183</v>
      </c>
      <c r="E396" s="5" t="s">
        <v>1284</v>
      </c>
      <c r="F396" s="5">
        <v>60</v>
      </c>
      <c r="G396" s="5" t="s">
        <v>37</v>
      </c>
      <c r="H396" s="5">
        <v>10017</v>
      </c>
      <c r="I396" s="5" t="s">
        <v>3549</v>
      </c>
      <c r="J396" s="5" t="s">
        <v>13891</v>
      </c>
      <c r="K396" s="5" t="s">
        <v>76</v>
      </c>
      <c r="L396" s="5" t="s">
        <v>12899</v>
      </c>
      <c r="M396" s="5">
        <v>25800119</v>
      </c>
      <c r="N396" s="5">
        <v>25600178</v>
      </c>
      <c r="O396" s="6">
        <v>45659</v>
      </c>
      <c r="P396" s="4" t="s">
        <v>80</v>
      </c>
      <c r="Q396" s="5" t="s">
        <v>12900</v>
      </c>
      <c r="R396" s="5">
        <v>860026058</v>
      </c>
      <c r="S396" s="5" t="s">
        <v>12901</v>
      </c>
      <c r="T396" s="4">
        <v>1400000000</v>
      </c>
      <c r="U396" s="4">
        <v>600000000</v>
      </c>
      <c r="V396" s="4">
        <v>0</v>
      </c>
      <c r="W396" s="4">
        <v>600000000</v>
      </c>
      <c r="X396" s="4">
        <v>200000000</v>
      </c>
      <c r="Y396" s="4">
        <v>400000000</v>
      </c>
      <c r="Z396" s="4">
        <v>400000000</v>
      </c>
    </row>
    <row r="397" spans="1:26" x14ac:dyDescent="0.2">
      <c r="A397" s="5" t="s">
        <v>3816</v>
      </c>
      <c r="B397" s="5" t="s">
        <v>3496</v>
      </c>
      <c r="C397" s="5" t="s">
        <v>13029</v>
      </c>
      <c r="D397" s="5">
        <v>686</v>
      </c>
      <c r="E397" s="5" t="s">
        <v>13030</v>
      </c>
      <c r="F397" s="5">
        <v>60</v>
      </c>
      <c r="G397" s="5" t="s">
        <v>37</v>
      </c>
      <c r="H397" s="5">
        <v>10017</v>
      </c>
      <c r="I397" s="5" t="s">
        <v>3549</v>
      </c>
      <c r="J397" s="5" t="s">
        <v>13878</v>
      </c>
      <c r="K397" s="5" t="s">
        <v>78</v>
      </c>
      <c r="L397" s="5" t="s">
        <v>13879</v>
      </c>
      <c r="M397" s="5">
        <v>25802359</v>
      </c>
      <c r="N397" s="5">
        <v>25601201</v>
      </c>
      <c r="O397" s="6">
        <v>45721.5940625</v>
      </c>
      <c r="P397" s="4" t="s">
        <v>231</v>
      </c>
      <c r="Q397" s="5" t="s">
        <v>13880</v>
      </c>
      <c r="R397" s="5">
        <v>900282761</v>
      </c>
      <c r="S397" s="5" t="s">
        <v>13881</v>
      </c>
      <c r="T397" s="4">
        <v>17053837</v>
      </c>
      <c r="U397" s="4">
        <v>2431055</v>
      </c>
      <c r="V397" s="4">
        <v>0</v>
      </c>
      <c r="W397" s="4">
        <v>2431055</v>
      </c>
      <c r="X397" s="4">
        <v>0</v>
      </c>
      <c r="Y397" s="4">
        <v>2431055</v>
      </c>
      <c r="Z397" s="4">
        <v>2431055</v>
      </c>
    </row>
    <row r="398" spans="1:26" x14ac:dyDescent="0.2">
      <c r="A398" s="5" t="s">
        <v>3816</v>
      </c>
      <c r="B398" s="5" t="s">
        <v>3496</v>
      </c>
      <c r="C398" s="5" t="s">
        <v>13031</v>
      </c>
      <c r="D398" s="5">
        <v>1001</v>
      </c>
      <c r="E398" s="5" t="s">
        <v>13032</v>
      </c>
      <c r="F398" s="5">
        <v>70</v>
      </c>
      <c r="G398" s="5" t="s">
        <v>51</v>
      </c>
      <c r="H398" s="5">
        <v>27103</v>
      </c>
      <c r="I398" s="5" t="s">
        <v>3723</v>
      </c>
      <c r="J398" s="5" t="s">
        <v>13927</v>
      </c>
      <c r="K398" s="5" t="s">
        <v>221</v>
      </c>
      <c r="L398" s="5" t="s">
        <v>13928</v>
      </c>
      <c r="M398" s="5">
        <v>25804637</v>
      </c>
      <c r="N398" s="5">
        <v>25604804</v>
      </c>
      <c r="O398" s="6">
        <v>45973.847025462965</v>
      </c>
      <c r="P398" s="4" t="s">
        <v>12865</v>
      </c>
      <c r="Q398" s="5" t="s">
        <v>13929</v>
      </c>
      <c r="R398" s="5">
        <v>900886577</v>
      </c>
      <c r="S398" s="5" t="s">
        <v>13930</v>
      </c>
      <c r="T398" s="4">
        <v>220849056</v>
      </c>
      <c r="U398" s="4">
        <v>1993</v>
      </c>
      <c r="V398" s="4">
        <v>1993</v>
      </c>
      <c r="W398" s="4">
        <v>0</v>
      </c>
      <c r="X398" s="4">
        <v>0</v>
      </c>
      <c r="Y398" s="4">
        <v>0</v>
      </c>
      <c r="Z398" s="4">
        <v>0</v>
      </c>
    </row>
    <row r="399" spans="1:26" x14ac:dyDescent="0.2">
      <c r="A399" s="5" t="s">
        <v>3816</v>
      </c>
      <c r="B399" s="5" t="s">
        <v>3496</v>
      </c>
      <c r="C399" s="5" t="s">
        <v>807</v>
      </c>
      <c r="D399" s="5">
        <v>241</v>
      </c>
      <c r="E399" s="5" t="s">
        <v>13074</v>
      </c>
      <c r="F399" s="5">
        <v>10</v>
      </c>
      <c r="G399" s="5" t="s">
        <v>32</v>
      </c>
      <c r="H399" s="5">
        <v>10016</v>
      </c>
      <c r="I399" s="5" t="s">
        <v>3546</v>
      </c>
      <c r="J399" s="5" t="s">
        <v>13902</v>
      </c>
      <c r="K399" s="5" t="s">
        <v>75</v>
      </c>
      <c r="L399" s="5" t="s">
        <v>13903</v>
      </c>
      <c r="M399" s="5">
        <v>25802665</v>
      </c>
      <c r="N399" s="5">
        <v>25602912</v>
      </c>
      <c r="O399" s="6">
        <v>45736.483784722222</v>
      </c>
      <c r="P399" s="4" t="s">
        <v>2648</v>
      </c>
      <c r="Q399" s="5" t="s">
        <v>13904</v>
      </c>
      <c r="R399" s="5">
        <v>1070969745</v>
      </c>
      <c r="S399" s="5" t="s">
        <v>13905</v>
      </c>
      <c r="T399" s="4">
        <v>47500000</v>
      </c>
      <c r="U399" s="4">
        <v>5000000</v>
      </c>
      <c r="V399" s="4">
        <v>0</v>
      </c>
      <c r="W399" s="4">
        <v>5000000</v>
      </c>
      <c r="X399" s="4">
        <v>0</v>
      </c>
      <c r="Y399" s="4">
        <v>5000000</v>
      </c>
      <c r="Z399" s="4">
        <v>5000000</v>
      </c>
    </row>
    <row r="400" spans="1:26" x14ac:dyDescent="0.2">
      <c r="A400" s="5" t="s">
        <v>3816</v>
      </c>
      <c r="B400" s="5" t="s">
        <v>3496</v>
      </c>
      <c r="C400" s="5" t="s">
        <v>1165</v>
      </c>
      <c r="D400" s="5">
        <v>244</v>
      </c>
      <c r="E400" s="5" t="s">
        <v>13075</v>
      </c>
      <c r="F400" s="5">
        <v>10</v>
      </c>
      <c r="G400" s="5" t="s">
        <v>32</v>
      </c>
      <c r="H400" s="5">
        <v>10016</v>
      </c>
      <c r="I400" s="5" t="s">
        <v>3546</v>
      </c>
      <c r="J400" s="5" t="s">
        <v>13894</v>
      </c>
      <c r="K400" s="5" t="s">
        <v>75</v>
      </c>
      <c r="L400" s="5" t="s">
        <v>13895</v>
      </c>
      <c r="M400" s="5">
        <v>25802312</v>
      </c>
      <c r="N400" s="5">
        <v>25602640</v>
      </c>
      <c r="O400" s="6">
        <v>45720.628472222219</v>
      </c>
      <c r="P400" s="4" t="s">
        <v>159</v>
      </c>
      <c r="Q400" s="5" t="s">
        <v>13896</v>
      </c>
      <c r="R400" s="5">
        <v>1076649005</v>
      </c>
      <c r="S400" s="5" t="s">
        <v>11118</v>
      </c>
      <c r="T400" s="4">
        <v>16200000</v>
      </c>
      <c r="U400" s="4">
        <v>420000</v>
      </c>
      <c r="V400" s="4">
        <v>60000</v>
      </c>
      <c r="W400" s="4">
        <v>360000</v>
      </c>
      <c r="X400" s="4">
        <v>0</v>
      </c>
      <c r="Y400" s="4">
        <v>360000</v>
      </c>
      <c r="Z400" s="4">
        <v>360000</v>
      </c>
    </row>
    <row r="401" spans="1:26" x14ac:dyDescent="0.2">
      <c r="A401" s="5" t="s">
        <v>3816</v>
      </c>
      <c r="B401" s="5" t="s">
        <v>3496</v>
      </c>
      <c r="C401" s="5" t="s">
        <v>1165</v>
      </c>
      <c r="D401" s="5">
        <v>244</v>
      </c>
      <c r="E401" s="5" t="s">
        <v>13075</v>
      </c>
      <c r="F401" s="5">
        <v>10</v>
      </c>
      <c r="G401" s="5" t="s">
        <v>32</v>
      </c>
      <c r="H401" s="5">
        <v>10016</v>
      </c>
      <c r="I401" s="5" t="s">
        <v>3546</v>
      </c>
      <c r="J401" s="5" t="s">
        <v>13897</v>
      </c>
      <c r="K401" s="5" t="s">
        <v>75</v>
      </c>
      <c r="L401" s="5" t="s">
        <v>13898</v>
      </c>
      <c r="M401" s="5">
        <v>25802385</v>
      </c>
      <c r="N401" s="5">
        <v>25602637</v>
      </c>
      <c r="O401" s="6">
        <v>45721.787569444445</v>
      </c>
      <c r="P401" s="4" t="s">
        <v>159</v>
      </c>
      <c r="Q401" s="5" t="s">
        <v>13896</v>
      </c>
      <c r="R401" s="5">
        <v>38362678</v>
      </c>
      <c r="S401" s="5" t="s">
        <v>10929</v>
      </c>
      <c r="T401" s="4">
        <v>16200000</v>
      </c>
      <c r="U401" s="4">
        <v>300000</v>
      </c>
      <c r="V401" s="4">
        <v>0</v>
      </c>
      <c r="W401" s="4">
        <v>300000</v>
      </c>
      <c r="X401" s="4">
        <v>0</v>
      </c>
      <c r="Y401" s="4">
        <v>300000</v>
      </c>
      <c r="Z401" s="4">
        <v>300000</v>
      </c>
    </row>
    <row r="402" spans="1:26" x14ac:dyDescent="0.2">
      <c r="A402" s="5" t="s">
        <v>3816</v>
      </c>
      <c r="B402" s="5" t="s">
        <v>3496</v>
      </c>
      <c r="C402" s="5" t="s">
        <v>1165</v>
      </c>
      <c r="D402" s="5">
        <v>244</v>
      </c>
      <c r="E402" s="5" t="s">
        <v>13075</v>
      </c>
      <c r="F402" s="5">
        <v>10</v>
      </c>
      <c r="G402" s="5" t="s">
        <v>32</v>
      </c>
      <c r="H402" s="5">
        <v>10016</v>
      </c>
      <c r="I402" s="5" t="s">
        <v>3546</v>
      </c>
      <c r="J402" s="5" t="s">
        <v>13918</v>
      </c>
      <c r="K402" s="5" t="s">
        <v>75</v>
      </c>
      <c r="L402" s="5" t="s">
        <v>13919</v>
      </c>
      <c r="M402" s="5">
        <v>25803363</v>
      </c>
      <c r="N402" s="5">
        <v>25603324</v>
      </c>
      <c r="O402" s="6">
        <v>45804.634513888886</v>
      </c>
      <c r="P402" s="4" t="s">
        <v>2654</v>
      </c>
      <c r="Q402" s="5" t="s">
        <v>13920</v>
      </c>
      <c r="R402" s="5">
        <v>1053326542</v>
      </c>
      <c r="S402" s="5" t="s">
        <v>10979</v>
      </c>
      <c r="T402" s="4">
        <v>13650000</v>
      </c>
      <c r="U402" s="4">
        <v>1960000</v>
      </c>
      <c r="V402" s="4">
        <v>0</v>
      </c>
      <c r="W402" s="4">
        <v>1960000</v>
      </c>
      <c r="X402" s="4">
        <v>0</v>
      </c>
      <c r="Y402" s="4">
        <v>1960000</v>
      </c>
      <c r="Z402" s="4">
        <v>1960000</v>
      </c>
    </row>
    <row r="403" spans="1:26" x14ac:dyDescent="0.2">
      <c r="A403" s="5" t="s">
        <v>3816</v>
      </c>
      <c r="B403" s="5" t="s">
        <v>3496</v>
      </c>
      <c r="C403" s="5" t="s">
        <v>1165</v>
      </c>
      <c r="D403" s="5">
        <v>244</v>
      </c>
      <c r="E403" s="5" t="s">
        <v>13075</v>
      </c>
      <c r="F403" s="5">
        <v>10</v>
      </c>
      <c r="G403" s="5" t="s">
        <v>32</v>
      </c>
      <c r="H403" s="5">
        <v>10016</v>
      </c>
      <c r="I403" s="5" t="s">
        <v>3546</v>
      </c>
      <c r="J403" s="5" t="s">
        <v>13937</v>
      </c>
      <c r="K403" s="5" t="s">
        <v>75</v>
      </c>
      <c r="L403" s="5" t="s">
        <v>8742</v>
      </c>
      <c r="M403" s="5">
        <v>25805754</v>
      </c>
      <c r="N403" s="5">
        <v>25604590</v>
      </c>
      <c r="O403" s="6">
        <v>46020.413252314815</v>
      </c>
      <c r="P403" s="4" t="s">
        <v>2942</v>
      </c>
      <c r="Q403" s="5" t="s">
        <v>8743</v>
      </c>
      <c r="R403" s="5">
        <v>1075657284</v>
      </c>
      <c r="S403" s="5" t="s">
        <v>8744</v>
      </c>
      <c r="T403" s="4">
        <v>1190000</v>
      </c>
      <c r="U403" s="4">
        <v>113333</v>
      </c>
      <c r="V403" s="4">
        <v>0</v>
      </c>
      <c r="W403" s="4">
        <v>113333</v>
      </c>
      <c r="X403" s="4">
        <v>0</v>
      </c>
      <c r="Y403" s="4">
        <v>113333</v>
      </c>
      <c r="Z403" s="4">
        <v>113333</v>
      </c>
    </row>
    <row r="404" spans="1:26" x14ac:dyDescent="0.2">
      <c r="A404" s="5" t="s">
        <v>3816</v>
      </c>
      <c r="B404" s="5" t="s">
        <v>3496</v>
      </c>
      <c r="C404" s="5" t="s">
        <v>808</v>
      </c>
      <c r="D404" s="5">
        <v>246</v>
      </c>
      <c r="E404" s="5" t="s">
        <v>1329</v>
      </c>
      <c r="F404" s="5">
        <v>10</v>
      </c>
      <c r="G404" s="5" t="s">
        <v>32</v>
      </c>
      <c r="H404" s="5">
        <v>10016</v>
      </c>
      <c r="I404" s="5" t="s">
        <v>3546</v>
      </c>
      <c r="J404" s="5" t="s">
        <v>3775</v>
      </c>
      <c r="K404" s="5" t="s">
        <v>75</v>
      </c>
      <c r="L404" s="5" t="s">
        <v>3776</v>
      </c>
      <c r="M404" s="5">
        <v>25804616</v>
      </c>
      <c r="N404" s="5">
        <v>25604688</v>
      </c>
      <c r="O404" s="6">
        <v>45969.045243055552</v>
      </c>
      <c r="P404" s="4" t="s">
        <v>131</v>
      </c>
      <c r="Q404" s="5" t="s">
        <v>3777</v>
      </c>
      <c r="R404" s="5">
        <v>900324021</v>
      </c>
      <c r="S404" s="5" t="s">
        <v>3151</v>
      </c>
      <c r="T404" s="4">
        <v>172809863</v>
      </c>
      <c r="U404" s="4">
        <v>172809863</v>
      </c>
      <c r="V404" s="4">
        <v>134554686</v>
      </c>
      <c r="W404" s="4">
        <v>38255177</v>
      </c>
      <c r="X404" s="4">
        <v>0</v>
      </c>
      <c r="Y404" s="4">
        <v>38255177</v>
      </c>
      <c r="Z404" s="4">
        <v>38255177</v>
      </c>
    </row>
    <row r="405" spans="1:26" x14ac:dyDescent="0.2">
      <c r="A405" s="5" t="s">
        <v>3816</v>
      </c>
      <c r="B405" s="5" t="s">
        <v>3496</v>
      </c>
      <c r="C405" s="5" t="s">
        <v>13115</v>
      </c>
      <c r="D405" s="5">
        <v>309</v>
      </c>
      <c r="E405" s="5" t="s">
        <v>1340</v>
      </c>
      <c r="F405" s="5">
        <v>70</v>
      </c>
      <c r="G405" s="5" t="s">
        <v>51</v>
      </c>
      <c r="H405" s="5">
        <v>10016</v>
      </c>
      <c r="I405" s="5" t="s">
        <v>3546</v>
      </c>
      <c r="J405" s="5" t="s">
        <v>13906</v>
      </c>
      <c r="K405" s="5" t="s">
        <v>75</v>
      </c>
      <c r="L405" s="5" t="s">
        <v>13907</v>
      </c>
      <c r="M405" s="5">
        <v>25802801</v>
      </c>
      <c r="N405" s="5">
        <v>25603011</v>
      </c>
      <c r="O405" s="6">
        <v>45744.722233796296</v>
      </c>
      <c r="P405" s="4" t="s">
        <v>13908</v>
      </c>
      <c r="Q405" s="5" t="s">
        <v>13909</v>
      </c>
      <c r="R405" s="5">
        <v>1077972624</v>
      </c>
      <c r="S405" s="5" t="s">
        <v>13910</v>
      </c>
      <c r="T405" s="4">
        <v>52250000</v>
      </c>
      <c r="U405" s="4">
        <v>8250000</v>
      </c>
      <c r="V405" s="4">
        <v>6600000</v>
      </c>
      <c r="W405" s="4">
        <v>1650000</v>
      </c>
      <c r="X405" s="4">
        <v>0</v>
      </c>
      <c r="Y405" s="4">
        <v>1650000</v>
      </c>
      <c r="Z405" s="4">
        <v>1650000</v>
      </c>
    </row>
    <row r="406" spans="1:26" x14ac:dyDescent="0.2">
      <c r="A406" s="5" t="s">
        <v>3816</v>
      </c>
      <c r="B406" s="5" t="s">
        <v>3496</v>
      </c>
      <c r="C406" s="5" t="s">
        <v>13115</v>
      </c>
      <c r="D406" s="5">
        <v>309</v>
      </c>
      <c r="E406" s="5" t="s">
        <v>1340</v>
      </c>
      <c r="F406" s="5">
        <v>70</v>
      </c>
      <c r="G406" s="5" t="s">
        <v>51</v>
      </c>
      <c r="H406" s="5">
        <v>10016</v>
      </c>
      <c r="I406" s="5" t="s">
        <v>3546</v>
      </c>
      <c r="J406" s="5" t="s">
        <v>13931</v>
      </c>
      <c r="K406" s="5" t="s">
        <v>75</v>
      </c>
      <c r="L406" s="5" t="s">
        <v>4640</v>
      </c>
      <c r="M406" s="5">
        <v>25804985</v>
      </c>
      <c r="N406" s="5">
        <v>25604560</v>
      </c>
      <c r="O406" s="6">
        <v>45995.886689814812</v>
      </c>
      <c r="P406" s="4" t="s">
        <v>195</v>
      </c>
      <c r="Q406" s="5" t="s">
        <v>4641</v>
      </c>
      <c r="R406" s="5">
        <v>900932690</v>
      </c>
      <c r="S406" s="5" t="s">
        <v>4642</v>
      </c>
      <c r="T406" s="4">
        <v>64500000</v>
      </c>
      <c r="U406" s="4">
        <v>18633333</v>
      </c>
      <c r="V406" s="4">
        <v>0</v>
      </c>
      <c r="W406" s="4">
        <v>18633333</v>
      </c>
      <c r="X406" s="4">
        <v>0</v>
      </c>
      <c r="Y406" s="4">
        <v>18633333</v>
      </c>
      <c r="Z406" s="4">
        <v>18633333</v>
      </c>
    </row>
    <row r="407" spans="1:26" x14ac:dyDescent="0.2">
      <c r="A407" s="5" t="s">
        <v>3816</v>
      </c>
      <c r="B407" s="5" t="s">
        <v>3496</v>
      </c>
      <c r="C407" s="5" t="s">
        <v>13115</v>
      </c>
      <c r="D407" s="5">
        <v>309</v>
      </c>
      <c r="E407" s="5" t="s">
        <v>1340</v>
      </c>
      <c r="F407" s="5">
        <v>70</v>
      </c>
      <c r="G407" s="5" t="s">
        <v>51</v>
      </c>
      <c r="H407" s="5">
        <v>10016</v>
      </c>
      <c r="I407" s="5" t="s">
        <v>3546</v>
      </c>
      <c r="J407" s="5" t="s">
        <v>13932</v>
      </c>
      <c r="K407" s="5" t="s">
        <v>75</v>
      </c>
      <c r="L407" s="5" t="s">
        <v>4643</v>
      </c>
      <c r="M407" s="5">
        <v>25804987</v>
      </c>
      <c r="N407" s="5">
        <v>25604560</v>
      </c>
      <c r="O407" s="6">
        <v>45996.365879629629</v>
      </c>
      <c r="P407" s="4" t="s">
        <v>195</v>
      </c>
      <c r="Q407" s="5" t="s">
        <v>4644</v>
      </c>
      <c r="R407" s="5">
        <v>900118039</v>
      </c>
      <c r="S407" s="5" t="s">
        <v>4645</v>
      </c>
      <c r="T407" s="4">
        <v>25500000</v>
      </c>
      <c r="U407" s="4">
        <v>6800000</v>
      </c>
      <c r="V407" s="4">
        <v>0</v>
      </c>
      <c r="W407" s="4">
        <v>6800000</v>
      </c>
      <c r="X407" s="4">
        <v>0</v>
      </c>
      <c r="Y407" s="4">
        <v>6800000</v>
      </c>
      <c r="Z407" s="4">
        <v>6800000</v>
      </c>
    </row>
    <row r="408" spans="1:26" x14ac:dyDescent="0.2">
      <c r="A408" s="5" t="s">
        <v>3816</v>
      </c>
      <c r="B408" s="5" t="s">
        <v>3496</v>
      </c>
      <c r="C408" s="5" t="s">
        <v>13115</v>
      </c>
      <c r="D408" s="5">
        <v>309</v>
      </c>
      <c r="E408" s="5" t="s">
        <v>1340</v>
      </c>
      <c r="F408" s="5">
        <v>70</v>
      </c>
      <c r="G408" s="5" t="s">
        <v>51</v>
      </c>
      <c r="H408" s="5">
        <v>10016</v>
      </c>
      <c r="I408" s="5" t="s">
        <v>3546</v>
      </c>
      <c r="J408" s="5" t="s">
        <v>13933</v>
      </c>
      <c r="K408" s="5" t="s">
        <v>75</v>
      </c>
      <c r="L408" s="5" t="s">
        <v>4646</v>
      </c>
      <c r="M408" s="5">
        <v>25804988</v>
      </c>
      <c r="N408" s="5">
        <v>25604560</v>
      </c>
      <c r="O408" s="6">
        <v>45996.381898148145</v>
      </c>
      <c r="P408" s="4" t="s">
        <v>195</v>
      </c>
      <c r="Q408" s="5" t="s">
        <v>4647</v>
      </c>
      <c r="R408" s="5">
        <v>832004312</v>
      </c>
      <c r="S408" s="5" t="s">
        <v>4648</v>
      </c>
      <c r="T408" s="4">
        <v>22500000</v>
      </c>
      <c r="U408" s="4">
        <v>4500000</v>
      </c>
      <c r="V408" s="4">
        <v>0</v>
      </c>
      <c r="W408" s="4">
        <v>4500000</v>
      </c>
      <c r="X408" s="4">
        <v>0</v>
      </c>
      <c r="Y408" s="4">
        <v>4500000</v>
      </c>
      <c r="Z408" s="4">
        <v>4500000</v>
      </c>
    </row>
    <row r="409" spans="1:26" x14ac:dyDescent="0.2">
      <c r="A409" s="5" t="s">
        <v>3816</v>
      </c>
      <c r="B409" s="5" t="s">
        <v>3496</v>
      </c>
      <c r="C409" s="5" t="s">
        <v>13115</v>
      </c>
      <c r="D409" s="5">
        <v>309</v>
      </c>
      <c r="E409" s="5" t="s">
        <v>1340</v>
      </c>
      <c r="F409" s="5">
        <v>70</v>
      </c>
      <c r="G409" s="5" t="s">
        <v>51</v>
      </c>
      <c r="H409" s="5">
        <v>10016</v>
      </c>
      <c r="I409" s="5" t="s">
        <v>3546</v>
      </c>
      <c r="J409" s="5" t="s">
        <v>13934</v>
      </c>
      <c r="K409" s="5" t="s">
        <v>75</v>
      </c>
      <c r="L409" s="5" t="s">
        <v>4649</v>
      </c>
      <c r="M409" s="5">
        <v>25804996</v>
      </c>
      <c r="N409" s="5">
        <v>25604560</v>
      </c>
      <c r="O409" s="6">
        <v>45996.529224537036</v>
      </c>
      <c r="P409" s="4" t="s">
        <v>195</v>
      </c>
      <c r="Q409" s="5" t="s">
        <v>4650</v>
      </c>
      <c r="R409" s="5">
        <v>900551290</v>
      </c>
      <c r="S409" s="5" t="s">
        <v>4651</v>
      </c>
      <c r="T409" s="4">
        <v>37500000</v>
      </c>
      <c r="U409" s="4">
        <v>1666667</v>
      </c>
      <c r="V409" s="4">
        <v>0</v>
      </c>
      <c r="W409" s="4">
        <v>1666667</v>
      </c>
      <c r="X409" s="4">
        <v>0</v>
      </c>
      <c r="Y409" s="4">
        <v>1666667</v>
      </c>
      <c r="Z409" s="4">
        <v>1666667</v>
      </c>
    </row>
    <row r="410" spans="1:26" x14ac:dyDescent="0.2">
      <c r="A410" s="5" t="s">
        <v>3816</v>
      </c>
      <c r="B410" s="5" t="s">
        <v>3496</v>
      </c>
      <c r="C410" s="5" t="s">
        <v>13115</v>
      </c>
      <c r="D410" s="5">
        <v>309</v>
      </c>
      <c r="E410" s="5" t="s">
        <v>1340</v>
      </c>
      <c r="F410" s="5">
        <v>70</v>
      </c>
      <c r="G410" s="5" t="s">
        <v>51</v>
      </c>
      <c r="H410" s="5">
        <v>10016</v>
      </c>
      <c r="I410" s="5" t="s">
        <v>3546</v>
      </c>
      <c r="J410" s="5" t="s">
        <v>13935</v>
      </c>
      <c r="K410" s="5" t="s">
        <v>75</v>
      </c>
      <c r="L410" s="5" t="s">
        <v>8707</v>
      </c>
      <c r="M410" s="5">
        <v>25805660</v>
      </c>
      <c r="N410" s="5">
        <v>25604590</v>
      </c>
      <c r="O410" s="6">
        <v>46015.742523148147</v>
      </c>
      <c r="P410" s="4" t="s">
        <v>8495</v>
      </c>
      <c r="Q410" s="5" t="s">
        <v>8695</v>
      </c>
      <c r="R410" s="5">
        <v>52718158</v>
      </c>
      <c r="S410" s="5" t="s">
        <v>2816</v>
      </c>
      <c r="T410" s="4">
        <v>2100000</v>
      </c>
      <c r="U410" s="4">
        <v>500000</v>
      </c>
      <c r="V410" s="4">
        <v>0</v>
      </c>
      <c r="W410" s="4">
        <v>500000</v>
      </c>
      <c r="X410" s="4">
        <v>0</v>
      </c>
      <c r="Y410" s="4">
        <v>500000</v>
      </c>
      <c r="Z410" s="4">
        <v>500000</v>
      </c>
    </row>
    <row r="411" spans="1:26" x14ac:dyDescent="0.2">
      <c r="A411" s="5" t="s">
        <v>3816</v>
      </c>
      <c r="B411" s="5" t="s">
        <v>3496</v>
      </c>
      <c r="C411" s="5" t="s">
        <v>13115</v>
      </c>
      <c r="D411" s="5">
        <v>309</v>
      </c>
      <c r="E411" s="5" t="s">
        <v>1340</v>
      </c>
      <c r="F411" s="5">
        <v>70</v>
      </c>
      <c r="G411" s="5" t="s">
        <v>51</v>
      </c>
      <c r="H411" s="5">
        <v>10016</v>
      </c>
      <c r="I411" s="5" t="s">
        <v>3546</v>
      </c>
      <c r="J411" s="5" t="s">
        <v>13936</v>
      </c>
      <c r="K411" s="5" t="s">
        <v>75</v>
      </c>
      <c r="L411" s="5" t="s">
        <v>8708</v>
      </c>
      <c r="M411" s="5">
        <v>25805661</v>
      </c>
      <c r="N411" s="5">
        <v>25604590</v>
      </c>
      <c r="O411" s="6">
        <v>46015.743807870371</v>
      </c>
      <c r="P411" s="4" t="s">
        <v>8495</v>
      </c>
      <c r="Q411" s="5" t="s">
        <v>8695</v>
      </c>
      <c r="R411" s="5">
        <v>20922939</v>
      </c>
      <c r="S411" s="5" t="s">
        <v>2389</v>
      </c>
      <c r="T411" s="4">
        <v>2100000</v>
      </c>
      <c r="U411" s="4">
        <v>200000</v>
      </c>
      <c r="V411" s="4">
        <v>0</v>
      </c>
      <c r="W411" s="4">
        <v>200000</v>
      </c>
      <c r="X411" s="4">
        <v>0</v>
      </c>
      <c r="Y411" s="4">
        <v>200000</v>
      </c>
      <c r="Z411" s="4">
        <v>200000</v>
      </c>
    </row>
    <row r="412" spans="1:26" x14ac:dyDescent="0.2">
      <c r="A412" s="5" t="s">
        <v>3816</v>
      </c>
      <c r="B412" s="5" t="s">
        <v>3496</v>
      </c>
      <c r="C412" s="5" t="s">
        <v>13115</v>
      </c>
      <c r="D412" s="5">
        <v>309</v>
      </c>
      <c r="E412" s="5" t="s">
        <v>1340</v>
      </c>
      <c r="F412" s="5">
        <v>70</v>
      </c>
      <c r="G412" s="5" t="s">
        <v>51</v>
      </c>
      <c r="H412" s="5">
        <v>10016</v>
      </c>
      <c r="I412" s="5" t="s">
        <v>3546</v>
      </c>
      <c r="J412" s="5" t="s">
        <v>13938</v>
      </c>
      <c r="K412" s="5" t="s">
        <v>75</v>
      </c>
      <c r="L412" s="5" t="s">
        <v>8729</v>
      </c>
      <c r="M412" s="5">
        <v>25805802</v>
      </c>
      <c r="N412" s="5">
        <v>25604590</v>
      </c>
      <c r="O412" s="6">
        <v>46020.743738425925</v>
      </c>
      <c r="P412" s="4" t="s">
        <v>7498</v>
      </c>
      <c r="Q412" s="5" t="s">
        <v>8730</v>
      </c>
      <c r="R412" s="5">
        <v>35427566</v>
      </c>
      <c r="S412" s="5" t="s">
        <v>16687</v>
      </c>
      <c r="T412" s="4">
        <v>4200000</v>
      </c>
      <c r="U412" s="4">
        <v>200000</v>
      </c>
      <c r="V412" s="4">
        <v>0</v>
      </c>
      <c r="W412" s="4">
        <v>200000</v>
      </c>
      <c r="X412" s="4">
        <v>0</v>
      </c>
      <c r="Y412" s="4">
        <v>200000</v>
      </c>
      <c r="Z412" s="4">
        <v>200000</v>
      </c>
    </row>
    <row r="413" spans="1:26" x14ac:dyDescent="0.2">
      <c r="A413" s="5" t="s">
        <v>3816</v>
      </c>
      <c r="B413" s="5" t="s">
        <v>3496</v>
      </c>
      <c r="C413" s="5" t="s">
        <v>2702</v>
      </c>
      <c r="D413" s="5">
        <v>892</v>
      </c>
      <c r="E413" s="5" t="s">
        <v>2703</v>
      </c>
      <c r="F413" s="5">
        <v>70</v>
      </c>
      <c r="G413" s="5" t="s">
        <v>51</v>
      </c>
      <c r="H413" s="5">
        <v>10016</v>
      </c>
      <c r="I413" s="5" t="s">
        <v>3546</v>
      </c>
      <c r="J413" s="5" t="s">
        <v>3775</v>
      </c>
      <c r="K413" s="5" t="s">
        <v>75</v>
      </c>
      <c r="L413" s="5" t="s">
        <v>3776</v>
      </c>
      <c r="M413" s="5">
        <v>25804616</v>
      </c>
      <c r="N413" s="5">
        <v>25604688</v>
      </c>
      <c r="O413" s="6">
        <v>45969.045243055552</v>
      </c>
      <c r="P413" s="4" t="s">
        <v>131</v>
      </c>
      <c r="Q413" s="5" t="s">
        <v>3777</v>
      </c>
      <c r="R413" s="5">
        <v>900324021</v>
      </c>
      <c r="S413" s="5" t="s">
        <v>3151</v>
      </c>
      <c r="T413" s="4">
        <v>124028764</v>
      </c>
      <c r="U413" s="4">
        <v>64243796</v>
      </c>
      <c r="V413" s="4">
        <v>0</v>
      </c>
      <c r="W413" s="4">
        <v>64243796</v>
      </c>
      <c r="X413" s="4">
        <v>0</v>
      </c>
      <c r="Y413" s="4">
        <v>64243796</v>
      </c>
      <c r="Z413" s="4">
        <v>64243796</v>
      </c>
    </row>
    <row r="414" spans="1:26" x14ac:dyDescent="0.2">
      <c r="A414" s="5" t="s">
        <v>3816</v>
      </c>
      <c r="B414" s="5" t="s">
        <v>3496</v>
      </c>
      <c r="C414" s="5" t="s">
        <v>13230</v>
      </c>
      <c r="D414" s="5">
        <v>540</v>
      </c>
      <c r="E414" s="5" t="s">
        <v>13231</v>
      </c>
      <c r="F414" s="5">
        <v>60</v>
      </c>
      <c r="G414" s="5" t="s">
        <v>37</v>
      </c>
      <c r="H414" s="5">
        <v>10012</v>
      </c>
      <c r="I414" s="5" t="s">
        <v>3562</v>
      </c>
      <c r="J414" s="5" t="s">
        <v>13914</v>
      </c>
      <c r="K414" s="5" t="s">
        <v>78</v>
      </c>
      <c r="L414" s="5" t="s">
        <v>13915</v>
      </c>
      <c r="M414" s="5">
        <v>25802923</v>
      </c>
      <c r="N414" s="5">
        <v>25601688</v>
      </c>
      <c r="O414" s="6">
        <v>45756.444340277776</v>
      </c>
      <c r="P414" s="4" t="s">
        <v>118</v>
      </c>
      <c r="Q414" s="5" t="s">
        <v>13916</v>
      </c>
      <c r="R414" s="5">
        <v>901928354</v>
      </c>
      <c r="S414" s="5" t="s">
        <v>13917</v>
      </c>
      <c r="T414" s="4">
        <v>98175000</v>
      </c>
      <c r="U414" s="4">
        <v>58423942</v>
      </c>
      <c r="V414" s="4">
        <v>0</v>
      </c>
      <c r="W414" s="4">
        <v>58423942</v>
      </c>
      <c r="X414" s="4">
        <v>0</v>
      </c>
      <c r="Y414" s="4">
        <v>58423942</v>
      </c>
      <c r="Z414" s="4">
        <v>58423942</v>
      </c>
    </row>
    <row r="415" spans="1:26" x14ac:dyDescent="0.2">
      <c r="A415" s="5" t="s">
        <v>3816</v>
      </c>
      <c r="B415" s="5" t="s">
        <v>3496</v>
      </c>
      <c r="C415" s="5" t="s">
        <v>885</v>
      </c>
      <c r="D415" s="5">
        <v>576</v>
      </c>
      <c r="E415" s="5" t="s">
        <v>13251</v>
      </c>
      <c r="F415" s="5">
        <v>10</v>
      </c>
      <c r="G415" s="5" t="s">
        <v>32</v>
      </c>
      <c r="H415" s="5">
        <v>10017</v>
      </c>
      <c r="I415" s="5" t="s">
        <v>3549</v>
      </c>
      <c r="J415" s="5" t="s">
        <v>13899</v>
      </c>
      <c r="K415" s="5" t="s">
        <v>75</v>
      </c>
      <c r="L415" s="5" t="s">
        <v>13900</v>
      </c>
      <c r="M415" s="5">
        <v>25802489</v>
      </c>
      <c r="N415" s="5">
        <v>25602408</v>
      </c>
      <c r="O415" s="6">
        <v>45727.652349537035</v>
      </c>
      <c r="P415" s="4" t="s">
        <v>12902</v>
      </c>
      <c r="Q415" s="5" t="s">
        <v>13901</v>
      </c>
      <c r="R415" s="5">
        <v>1000286239</v>
      </c>
      <c r="S415" s="5" t="s">
        <v>11055</v>
      </c>
      <c r="T415" s="4">
        <v>48000000</v>
      </c>
      <c r="U415" s="4">
        <v>4800000</v>
      </c>
      <c r="V415" s="4">
        <v>0</v>
      </c>
      <c r="W415" s="4">
        <v>4800000</v>
      </c>
      <c r="X415" s="4">
        <v>0</v>
      </c>
      <c r="Y415" s="4">
        <v>4800000</v>
      </c>
      <c r="Z415" s="4">
        <v>4800000</v>
      </c>
    </row>
    <row r="416" spans="1:26" x14ac:dyDescent="0.2">
      <c r="A416" s="5" t="s">
        <v>3816</v>
      </c>
      <c r="B416" s="5" t="s">
        <v>3496</v>
      </c>
      <c r="C416" s="5" t="s">
        <v>885</v>
      </c>
      <c r="D416" s="5">
        <v>576</v>
      </c>
      <c r="E416" s="5" t="s">
        <v>13251</v>
      </c>
      <c r="F416" s="5">
        <v>10</v>
      </c>
      <c r="G416" s="5" t="s">
        <v>32</v>
      </c>
      <c r="H416" s="5">
        <v>10017</v>
      </c>
      <c r="I416" s="5" t="s">
        <v>3549</v>
      </c>
      <c r="J416" s="5" t="s">
        <v>13911</v>
      </c>
      <c r="K416" s="5" t="s">
        <v>75</v>
      </c>
      <c r="L416" s="5" t="s">
        <v>13912</v>
      </c>
      <c r="M416" s="5">
        <v>25802826</v>
      </c>
      <c r="N416" s="5">
        <v>25602745</v>
      </c>
      <c r="O416" s="6">
        <v>45748.504687499997</v>
      </c>
      <c r="P416" s="4" t="s">
        <v>159</v>
      </c>
      <c r="Q416" s="5" t="s">
        <v>13913</v>
      </c>
      <c r="R416" s="5">
        <v>20996500</v>
      </c>
      <c r="S416" s="5" t="s">
        <v>16697</v>
      </c>
      <c r="T416" s="4">
        <v>76000000</v>
      </c>
      <c r="U416" s="4">
        <v>8000000</v>
      </c>
      <c r="V416" s="4">
        <v>0</v>
      </c>
      <c r="W416" s="4">
        <v>8000000</v>
      </c>
      <c r="X416" s="4">
        <v>0</v>
      </c>
      <c r="Y416" s="4">
        <v>8000000</v>
      </c>
      <c r="Z416" s="4">
        <v>8000000</v>
      </c>
    </row>
    <row r="417" spans="1:26" x14ac:dyDescent="0.2">
      <c r="A417" s="5" t="s">
        <v>3816</v>
      </c>
      <c r="B417" s="5" t="s">
        <v>3496</v>
      </c>
      <c r="C417" s="5" t="s">
        <v>885</v>
      </c>
      <c r="D417" s="5">
        <v>576</v>
      </c>
      <c r="E417" s="5" t="s">
        <v>13251</v>
      </c>
      <c r="F417" s="5">
        <v>10</v>
      </c>
      <c r="G417" s="5" t="s">
        <v>32</v>
      </c>
      <c r="H417" s="5">
        <v>10017</v>
      </c>
      <c r="I417" s="5" t="s">
        <v>3549</v>
      </c>
      <c r="J417" s="5" t="s">
        <v>13921</v>
      </c>
      <c r="K417" s="5" t="s">
        <v>75</v>
      </c>
      <c r="L417" s="5" t="s">
        <v>13922</v>
      </c>
      <c r="M417" s="5">
        <v>25803509</v>
      </c>
      <c r="N417" s="5">
        <v>25602746</v>
      </c>
      <c r="O417" s="6">
        <v>45824.734618055554</v>
      </c>
      <c r="P417" s="4" t="s">
        <v>2654</v>
      </c>
      <c r="Q417" s="5" t="s">
        <v>13913</v>
      </c>
      <c r="R417" s="5">
        <v>11387428</v>
      </c>
      <c r="S417" s="5" t="s">
        <v>10918</v>
      </c>
      <c r="T417" s="4">
        <v>56000000</v>
      </c>
      <c r="U417" s="4">
        <v>8000000</v>
      </c>
      <c r="V417" s="4">
        <v>0</v>
      </c>
      <c r="W417" s="4">
        <v>8000000</v>
      </c>
      <c r="X417" s="4">
        <v>0</v>
      </c>
      <c r="Y417" s="4">
        <v>8000000</v>
      </c>
      <c r="Z417" s="4">
        <v>8000000</v>
      </c>
    </row>
    <row r="418" spans="1:26" x14ac:dyDescent="0.2">
      <c r="A418" s="5" t="s">
        <v>3816</v>
      </c>
      <c r="B418" s="5" t="s">
        <v>3496</v>
      </c>
      <c r="C418" s="5" t="s">
        <v>992</v>
      </c>
      <c r="D418" s="5">
        <v>579</v>
      </c>
      <c r="E418" s="5" t="s">
        <v>13252</v>
      </c>
      <c r="F418" s="5">
        <v>10</v>
      </c>
      <c r="G418" s="5" t="s">
        <v>32</v>
      </c>
      <c r="H418" s="5">
        <v>10017</v>
      </c>
      <c r="I418" s="5" t="s">
        <v>3549</v>
      </c>
      <c r="J418" s="5" t="s">
        <v>2724</v>
      </c>
      <c r="K418" s="5" t="s">
        <v>78</v>
      </c>
      <c r="L418" s="5" t="s">
        <v>2266</v>
      </c>
      <c r="M418" s="5">
        <v>25801947</v>
      </c>
      <c r="N418" s="5">
        <v>25601200</v>
      </c>
      <c r="O418" s="6">
        <v>45709.527291666665</v>
      </c>
      <c r="P418" s="4" t="s">
        <v>2267</v>
      </c>
      <c r="Q418" s="5" t="s">
        <v>2268</v>
      </c>
      <c r="R418" s="5">
        <v>901903151</v>
      </c>
      <c r="S418" s="5" t="s">
        <v>3140</v>
      </c>
      <c r="T418" s="4">
        <v>222324367</v>
      </c>
      <c r="U418" s="4">
        <v>222324367</v>
      </c>
      <c r="V418" s="4">
        <v>0</v>
      </c>
      <c r="W418" s="4">
        <v>222324367</v>
      </c>
      <c r="X418" s="4">
        <v>0</v>
      </c>
      <c r="Y418" s="4">
        <v>222324367</v>
      </c>
      <c r="Z418" s="4">
        <v>222324367</v>
      </c>
    </row>
    <row r="419" spans="1:26" x14ac:dyDescent="0.2">
      <c r="A419" s="5" t="s">
        <v>3816</v>
      </c>
      <c r="B419" s="5" t="s">
        <v>3496</v>
      </c>
      <c r="C419" s="5" t="s">
        <v>888</v>
      </c>
      <c r="D419" s="5">
        <v>585</v>
      </c>
      <c r="E419" s="5" t="s">
        <v>13253</v>
      </c>
      <c r="F419" s="5">
        <v>10</v>
      </c>
      <c r="G419" s="5" t="s">
        <v>32</v>
      </c>
      <c r="H419" s="5">
        <v>10019</v>
      </c>
      <c r="I419" s="5" t="s">
        <v>3545</v>
      </c>
      <c r="J419" s="5" t="s">
        <v>2782</v>
      </c>
      <c r="K419" s="5" t="s">
        <v>75</v>
      </c>
      <c r="L419" s="5" t="s">
        <v>1153</v>
      </c>
      <c r="M419" s="5">
        <v>25800012</v>
      </c>
      <c r="N419" s="5">
        <v>25600071</v>
      </c>
      <c r="O419" s="6">
        <v>45659</v>
      </c>
      <c r="P419" s="4" t="s">
        <v>238</v>
      </c>
      <c r="Q419" s="5" t="s">
        <v>1154</v>
      </c>
      <c r="R419" s="5">
        <v>901882261</v>
      </c>
      <c r="S419" s="5" t="s">
        <v>1155</v>
      </c>
      <c r="T419" s="4">
        <v>400000000</v>
      </c>
      <c r="U419" s="4">
        <v>400000000</v>
      </c>
      <c r="V419" s="4">
        <v>0</v>
      </c>
      <c r="W419" s="4">
        <v>400000000</v>
      </c>
      <c r="X419" s="4">
        <v>0</v>
      </c>
      <c r="Y419" s="4">
        <v>400000000</v>
      </c>
      <c r="Z419" s="4">
        <v>400000000</v>
      </c>
    </row>
    <row r="420" spans="1:26" x14ac:dyDescent="0.2">
      <c r="A420" s="5" t="s">
        <v>3816</v>
      </c>
      <c r="B420" s="5" t="s">
        <v>3496</v>
      </c>
      <c r="C420" s="5" t="s">
        <v>13254</v>
      </c>
      <c r="D420" s="5">
        <v>700</v>
      </c>
      <c r="E420" s="5" t="s">
        <v>13255</v>
      </c>
      <c r="F420" s="5">
        <v>60</v>
      </c>
      <c r="G420" s="5" t="s">
        <v>37</v>
      </c>
      <c r="H420" s="5">
        <v>10017</v>
      </c>
      <c r="I420" s="5" t="s">
        <v>3549</v>
      </c>
      <c r="J420" s="5" t="s">
        <v>2724</v>
      </c>
      <c r="K420" s="5" t="s">
        <v>78</v>
      </c>
      <c r="L420" s="5" t="s">
        <v>2266</v>
      </c>
      <c r="M420" s="5">
        <v>25801947</v>
      </c>
      <c r="N420" s="5">
        <v>25601200</v>
      </c>
      <c r="O420" s="6">
        <v>45709.527291666665</v>
      </c>
      <c r="P420" s="4" t="s">
        <v>2267</v>
      </c>
      <c r="Q420" s="5" t="s">
        <v>2268</v>
      </c>
      <c r="R420" s="5">
        <v>901903151</v>
      </c>
      <c r="S420" s="5" t="s">
        <v>3140</v>
      </c>
      <c r="T420" s="4">
        <v>58505067</v>
      </c>
      <c r="U420" s="4">
        <v>58505067</v>
      </c>
      <c r="V420" s="4">
        <v>0</v>
      </c>
      <c r="W420" s="4">
        <v>58505067</v>
      </c>
      <c r="X420" s="4">
        <v>0</v>
      </c>
      <c r="Y420" s="4">
        <v>58505067</v>
      </c>
      <c r="Z420" s="4">
        <v>58505067</v>
      </c>
    </row>
    <row r="421" spans="1:26" x14ac:dyDescent="0.2">
      <c r="A421" s="5" t="s">
        <v>3816</v>
      </c>
      <c r="B421" s="5" t="s">
        <v>3496</v>
      </c>
      <c r="C421" s="5" t="s">
        <v>997</v>
      </c>
      <c r="D421" s="5">
        <v>592</v>
      </c>
      <c r="E421" s="5" t="s">
        <v>13256</v>
      </c>
      <c r="F421" s="5">
        <v>60</v>
      </c>
      <c r="G421" s="5" t="s">
        <v>37</v>
      </c>
      <c r="H421" s="5">
        <v>10017</v>
      </c>
      <c r="I421" s="5" t="s">
        <v>3549</v>
      </c>
      <c r="J421" s="5" t="s">
        <v>13892</v>
      </c>
      <c r="K421" s="5" t="s">
        <v>221</v>
      </c>
      <c r="L421" s="5" t="s">
        <v>1680</v>
      </c>
      <c r="M421" s="5">
        <v>25800648</v>
      </c>
      <c r="N421" s="5">
        <v>25601199</v>
      </c>
      <c r="O421" s="6">
        <v>45680.670046296298</v>
      </c>
      <c r="P421" s="4" t="s">
        <v>12788</v>
      </c>
      <c r="Q421" s="5" t="s">
        <v>13893</v>
      </c>
      <c r="R421" s="5">
        <v>901900346</v>
      </c>
      <c r="S421" s="5" t="s">
        <v>1681</v>
      </c>
      <c r="T421" s="4">
        <v>9063143283</v>
      </c>
      <c r="U421" s="4">
        <v>89788782</v>
      </c>
      <c r="V421" s="4">
        <v>0</v>
      </c>
      <c r="W421" s="4">
        <v>89788782</v>
      </c>
      <c r="X421" s="4">
        <v>0</v>
      </c>
      <c r="Y421" s="4">
        <v>89788782</v>
      </c>
      <c r="Z421" s="4">
        <v>89788782</v>
      </c>
    </row>
    <row r="422" spans="1:26" x14ac:dyDescent="0.2">
      <c r="A422" s="5" t="s">
        <v>920</v>
      </c>
      <c r="B422" s="5" t="s">
        <v>3494</v>
      </c>
      <c r="C422" s="5" t="s">
        <v>12918</v>
      </c>
      <c r="D422" s="5">
        <v>33</v>
      </c>
      <c r="E422" s="5" t="s">
        <v>12919</v>
      </c>
      <c r="F422" s="5">
        <v>10</v>
      </c>
      <c r="G422" s="5" t="s">
        <v>32</v>
      </c>
      <c r="H422" s="5">
        <v>27602</v>
      </c>
      <c r="I422" s="5" t="s">
        <v>3589</v>
      </c>
      <c r="J422" s="5" t="s">
        <v>14294</v>
      </c>
      <c r="K422" s="5" t="s">
        <v>221</v>
      </c>
      <c r="L422" s="5" t="s">
        <v>1120</v>
      </c>
      <c r="M422" s="5">
        <v>25805725</v>
      </c>
      <c r="N422" s="5">
        <v>25604938</v>
      </c>
      <c r="O422" s="6">
        <v>46017.855694444443</v>
      </c>
      <c r="P422" s="4" t="s">
        <v>138</v>
      </c>
      <c r="Q422" s="5" t="s">
        <v>7369</v>
      </c>
      <c r="R422" s="5">
        <v>811009788</v>
      </c>
      <c r="S422" s="5" t="s">
        <v>292</v>
      </c>
      <c r="T422" s="4">
        <v>3108388</v>
      </c>
      <c r="U422" s="4">
        <v>3108388</v>
      </c>
      <c r="V422" s="4">
        <v>0</v>
      </c>
      <c r="W422" s="4">
        <v>3108388</v>
      </c>
      <c r="X422" s="4">
        <v>0</v>
      </c>
      <c r="Y422" s="4">
        <v>3108388</v>
      </c>
      <c r="Z422" s="4">
        <v>3108388</v>
      </c>
    </row>
    <row r="423" spans="1:26" x14ac:dyDescent="0.2">
      <c r="A423" s="5" t="s">
        <v>920</v>
      </c>
      <c r="B423" s="5" t="s">
        <v>3494</v>
      </c>
      <c r="C423" s="5" t="s">
        <v>16</v>
      </c>
      <c r="D423" s="5">
        <v>34</v>
      </c>
      <c r="E423" s="5" t="s">
        <v>1212</v>
      </c>
      <c r="F423" s="5">
        <v>10</v>
      </c>
      <c r="G423" s="5" t="s">
        <v>32</v>
      </c>
      <c r="H423" s="5">
        <v>10019</v>
      </c>
      <c r="I423" s="5" t="s">
        <v>3545</v>
      </c>
      <c r="J423" s="5" t="s">
        <v>2782</v>
      </c>
      <c r="K423" s="5" t="s">
        <v>75</v>
      </c>
      <c r="L423" s="5" t="s">
        <v>1153</v>
      </c>
      <c r="M423" s="5">
        <v>25800012</v>
      </c>
      <c r="N423" s="5">
        <v>25600071</v>
      </c>
      <c r="O423" s="6">
        <v>45659</v>
      </c>
      <c r="P423" s="4" t="s">
        <v>238</v>
      </c>
      <c r="Q423" s="5" t="s">
        <v>1154</v>
      </c>
      <c r="R423" s="5">
        <v>901882261</v>
      </c>
      <c r="S423" s="5" t="s">
        <v>1155</v>
      </c>
      <c r="T423" s="4">
        <v>4518108857</v>
      </c>
      <c r="U423" s="4">
        <v>118747678</v>
      </c>
      <c r="V423" s="4">
        <v>0</v>
      </c>
      <c r="W423" s="4">
        <v>118747678</v>
      </c>
      <c r="X423" s="4">
        <v>0</v>
      </c>
      <c r="Y423" s="4">
        <v>118747678</v>
      </c>
      <c r="Z423" s="4">
        <v>118747678</v>
      </c>
    </row>
    <row r="424" spans="1:26" x14ac:dyDescent="0.2">
      <c r="A424" s="5" t="s">
        <v>920</v>
      </c>
      <c r="B424" s="5" t="s">
        <v>3494</v>
      </c>
      <c r="C424" s="5" t="s">
        <v>12920</v>
      </c>
      <c r="D424" s="5">
        <v>35</v>
      </c>
      <c r="E424" s="5" t="s">
        <v>1213</v>
      </c>
      <c r="F424" s="5">
        <v>10</v>
      </c>
      <c r="G424" s="5" t="s">
        <v>32</v>
      </c>
      <c r="H424" s="5">
        <v>10019</v>
      </c>
      <c r="I424" s="5" t="s">
        <v>3545</v>
      </c>
      <c r="J424" s="5" t="s">
        <v>14183</v>
      </c>
      <c r="K424" s="5" t="s">
        <v>75</v>
      </c>
      <c r="L424" s="5" t="s">
        <v>2802</v>
      </c>
      <c r="M424" s="5">
        <v>25803169</v>
      </c>
      <c r="N424" s="5">
        <v>25602985</v>
      </c>
      <c r="O424" s="6">
        <v>45783.455451388887</v>
      </c>
      <c r="P424" s="4" t="s">
        <v>14184</v>
      </c>
      <c r="Q424" s="5" t="s">
        <v>14185</v>
      </c>
      <c r="R424" s="5">
        <v>900046728</v>
      </c>
      <c r="S424" s="5" t="s">
        <v>3089</v>
      </c>
      <c r="T424" s="4">
        <v>1421630608</v>
      </c>
      <c r="U424" s="4">
        <v>265829551</v>
      </c>
      <c r="V424" s="4">
        <v>0</v>
      </c>
      <c r="W424" s="4">
        <v>265829551</v>
      </c>
      <c r="X424" s="4">
        <v>0</v>
      </c>
      <c r="Y424" s="4">
        <v>265829551</v>
      </c>
      <c r="Z424" s="4">
        <v>265829551</v>
      </c>
    </row>
    <row r="425" spans="1:26" x14ac:dyDescent="0.2">
      <c r="A425" s="5" t="s">
        <v>920</v>
      </c>
      <c r="B425" s="5" t="s">
        <v>3494</v>
      </c>
      <c r="C425" s="5" t="s">
        <v>12921</v>
      </c>
      <c r="D425" s="5">
        <v>41</v>
      </c>
      <c r="E425" s="5" t="s">
        <v>12922</v>
      </c>
      <c r="F425" s="5">
        <v>10</v>
      </c>
      <c r="G425" s="5" t="s">
        <v>32</v>
      </c>
      <c r="H425" s="5">
        <v>10019</v>
      </c>
      <c r="I425" s="5" t="s">
        <v>3545</v>
      </c>
      <c r="J425" s="5" t="s">
        <v>14182</v>
      </c>
      <c r="K425" s="5" t="s">
        <v>4243</v>
      </c>
      <c r="L425" s="5" t="s">
        <v>2783</v>
      </c>
      <c r="M425" s="5">
        <v>25803141</v>
      </c>
      <c r="N425" s="5">
        <v>25603089</v>
      </c>
      <c r="O425" s="6">
        <v>45777.387233796297</v>
      </c>
      <c r="P425" s="4" t="s">
        <v>245</v>
      </c>
      <c r="Q425" s="5" t="s">
        <v>2784</v>
      </c>
      <c r="R425" s="5">
        <v>860524654</v>
      </c>
      <c r="S425" s="5" t="s">
        <v>311</v>
      </c>
      <c r="T425" s="4">
        <v>54424866</v>
      </c>
      <c r="U425" s="4">
        <v>6422</v>
      </c>
      <c r="V425" s="4">
        <v>0</v>
      </c>
      <c r="W425" s="4">
        <v>6422</v>
      </c>
      <c r="X425" s="4">
        <v>0</v>
      </c>
      <c r="Y425" s="4">
        <v>6422</v>
      </c>
      <c r="Z425" s="4">
        <v>6422</v>
      </c>
    </row>
    <row r="426" spans="1:26" x14ac:dyDescent="0.2">
      <c r="A426" s="5" t="s">
        <v>920</v>
      </c>
      <c r="B426" s="5" t="s">
        <v>3494</v>
      </c>
      <c r="C426" s="5" t="s">
        <v>12923</v>
      </c>
      <c r="D426" s="5">
        <v>1190</v>
      </c>
      <c r="E426" s="5" t="s">
        <v>12924</v>
      </c>
      <c r="F426" s="5">
        <v>10</v>
      </c>
      <c r="G426" s="5" t="s">
        <v>32</v>
      </c>
      <c r="H426" s="5">
        <v>10019</v>
      </c>
      <c r="I426" s="5" t="s">
        <v>3545</v>
      </c>
      <c r="J426" s="5" t="s">
        <v>14262</v>
      </c>
      <c r="K426" s="5" t="s">
        <v>75</v>
      </c>
      <c r="L426" s="5" t="s">
        <v>3370</v>
      </c>
      <c r="M426" s="5">
        <v>25804358</v>
      </c>
      <c r="N426" s="5">
        <v>25604367</v>
      </c>
      <c r="O426" s="6">
        <v>45932.459351851852</v>
      </c>
      <c r="P426" s="4" t="s">
        <v>3371</v>
      </c>
      <c r="Q426" s="5" t="s">
        <v>3372</v>
      </c>
      <c r="R426" s="5">
        <v>860042945</v>
      </c>
      <c r="S426" s="5" t="s">
        <v>1198</v>
      </c>
      <c r="T426" s="4">
        <v>304131869</v>
      </c>
      <c r="U426" s="4">
        <v>304131869</v>
      </c>
      <c r="V426" s="4">
        <v>0</v>
      </c>
      <c r="W426" s="4">
        <v>304131869</v>
      </c>
      <c r="X426" s="4">
        <v>304131869</v>
      </c>
      <c r="Y426" s="4">
        <v>0</v>
      </c>
      <c r="Z426" s="4">
        <v>0</v>
      </c>
    </row>
    <row r="427" spans="1:26" x14ac:dyDescent="0.2">
      <c r="A427" s="5" t="s">
        <v>920</v>
      </c>
      <c r="B427" s="5" t="s">
        <v>3494</v>
      </c>
      <c r="C427" s="5" t="s">
        <v>12925</v>
      </c>
      <c r="D427" s="5">
        <v>45</v>
      </c>
      <c r="E427" s="5" t="s">
        <v>12926</v>
      </c>
      <c r="F427" s="5">
        <v>10</v>
      </c>
      <c r="G427" s="5" t="s">
        <v>32</v>
      </c>
      <c r="H427" s="5">
        <v>10019</v>
      </c>
      <c r="I427" s="5" t="s">
        <v>3545</v>
      </c>
      <c r="J427" s="5" t="s">
        <v>2785</v>
      </c>
      <c r="K427" s="5" t="s">
        <v>309</v>
      </c>
      <c r="L427" s="5" t="s">
        <v>2193</v>
      </c>
      <c r="M427" s="5">
        <v>25801082</v>
      </c>
      <c r="N427" s="5">
        <v>25600908</v>
      </c>
      <c r="O427" s="6">
        <v>45688.379120370373</v>
      </c>
      <c r="P427" s="4" t="s">
        <v>225</v>
      </c>
      <c r="Q427" s="5" t="s">
        <v>2194</v>
      </c>
      <c r="R427" s="5">
        <v>1073711002</v>
      </c>
      <c r="S427" s="5" t="s">
        <v>2195</v>
      </c>
      <c r="T427" s="4">
        <v>154000000</v>
      </c>
      <c r="U427" s="4">
        <v>14000000</v>
      </c>
      <c r="V427" s="4">
        <v>0</v>
      </c>
      <c r="W427" s="4">
        <v>14000000</v>
      </c>
      <c r="X427" s="4">
        <v>0</v>
      </c>
      <c r="Y427" s="4">
        <v>14000000</v>
      </c>
      <c r="Z427" s="4">
        <v>14000000</v>
      </c>
    </row>
    <row r="428" spans="1:26" x14ac:dyDescent="0.2">
      <c r="A428" s="5" t="s">
        <v>920</v>
      </c>
      <c r="B428" s="5" t="s">
        <v>3494</v>
      </c>
      <c r="C428" s="5" t="s">
        <v>12927</v>
      </c>
      <c r="D428" s="5">
        <v>1191</v>
      </c>
      <c r="E428" s="5" t="s">
        <v>12928</v>
      </c>
      <c r="F428" s="5">
        <v>10</v>
      </c>
      <c r="G428" s="5" t="s">
        <v>32</v>
      </c>
      <c r="H428" s="5">
        <v>10019</v>
      </c>
      <c r="I428" s="5" t="s">
        <v>3545</v>
      </c>
      <c r="J428" s="5" t="s">
        <v>14262</v>
      </c>
      <c r="K428" s="5" t="s">
        <v>75</v>
      </c>
      <c r="L428" s="5" t="s">
        <v>3370</v>
      </c>
      <c r="M428" s="5">
        <v>25804358</v>
      </c>
      <c r="N428" s="5">
        <v>25604367</v>
      </c>
      <c r="O428" s="6">
        <v>45932.459351851852</v>
      </c>
      <c r="P428" s="4" t="s">
        <v>3371</v>
      </c>
      <c r="Q428" s="5" t="s">
        <v>3372</v>
      </c>
      <c r="R428" s="5">
        <v>860042945</v>
      </c>
      <c r="S428" s="5" t="s">
        <v>1198</v>
      </c>
      <c r="T428" s="4">
        <v>67647630</v>
      </c>
      <c r="U428" s="4">
        <v>67647630</v>
      </c>
      <c r="V428" s="4">
        <v>0</v>
      </c>
      <c r="W428" s="4">
        <v>67647630</v>
      </c>
      <c r="X428" s="4">
        <v>26537673</v>
      </c>
      <c r="Y428" s="4">
        <v>41109957</v>
      </c>
      <c r="Z428" s="4">
        <v>41109957</v>
      </c>
    </row>
    <row r="429" spans="1:26" x14ac:dyDescent="0.2">
      <c r="A429" s="5" t="s">
        <v>920</v>
      </c>
      <c r="B429" s="5" t="s">
        <v>3494</v>
      </c>
      <c r="C429" s="5" t="s">
        <v>17</v>
      </c>
      <c r="D429" s="5">
        <v>47</v>
      </c>
      <c r="E429" s="5" t="s">
        <v>1218</v>
      </c>
      <c r="F429" s="5">
        <v>10</v>
      </c>
      <c r="G429" s="5" t="s">
        <v>32</v>
      </c>
      <c r="H429" s="5">
        <v>10019</v>
      </c>
      <c r="I429" s="5" t="s">
        <v>3545</v>
      </c>
      <c r="J429" s="5" t="s">
        <v>13949</v>
      </c>
      <c r="K429" s="5" t="s">
        <v>75</v>
      </c>
      <c r="L429" s="5" t="s">
        <v>13950</v>
      </c>
      <c r="M429" s="5">
        <v>25800300</v>
      </c>
      <c r="N429" s="5">
        <v>25600321</v>
      </c>
      <c r="O429" s="6">
        <v>45673.984525462962</v>
      </c>
      <c r="P429" s="4" t="s">
        <v>113</v>
      </c>
      <c r="Q429" s="5" t="s">
        <v>13951</v>
      </c>
      <c r="R429" s="5">
        <v>1032434822</v>
      </c>
      <c r="S429" s="5" t="s">
        <v>429</v>
      </c>
      <c r="T429" s="4">
        <v>105060000</v>
      </c>
      <c r="U429" s="4">
        <v>4669333</v>
      </c>
      <c r="V429" s="4">
        <v>0</v>
      </c>
      <c r="W429" s="4">
        <v>4669333</v>
      </c>
      <c r="X429" s="4">
        <v>4669333</v>
      </c>
      <c r="Y429" s="4">
        <v>0</v>
      </c>
      <c r="Z429" s="4">
        <v>0</v>
      </c>
    </row>
    <row r="430" spans="1:26" x14ac:dyDescent="0.2">
      <c r="A430" s="5" t="s">
        <v>920</v>
      </c>
      <c r="B430" s="5" t="s">
        <v>3494</v>
      </c>
      <c r="C430" s="5" t="s">
        <v>17</v>
      </c>
      <c r="D430" s="5">
        <v>47</v>
      </c>
      <c r="E430" s="5" t="s">
        <v>1218</v>
      </c>
      <c r="F430" s="5">
        <v>10</v>
      </c>
      <c r="G430" s="5" t="s">
        <v>32</v>
      </c>
      <c r="H430" s="5">
        <v>10019</v>
      </c>
      <c r="I430" s="5" t="s">
        <v>3545</v>
      </c>
      <c r="J430" s="5" t="s">
        <v>13952</v>
      </c>
      <c r="K430" s="5" t="s">
        <v>75</v>
      </c>
      <c r="L430" s="5" t="s">
        <v>13953</v>
      </c>
      <c r="M430" s="5">
        <v>25800314</v>
      </c>
      <c r="N430" s="5">
        <v>25600322</v>
      </c>
      <c r="O430" s="6">
        <v>45674.535277777781</v>
      </c>
      <c r="P430" s="4" t="s">
        <v>113</v>
      </c>
      <c r="Q430" s="5" t="s">
        <v>13954</v>
      </c>
      <c r="R430" s="5">
        <v>80420020</v>
      </c>
      <c r="S430" s="5" t="s">
        <v>551</v>
      </c>
      <c r="T430" s="4">
        <v>98880000</v>
      </c>
      <c r="U430" s="4">
        <v>5218667</v>
      </c>
      <c r="V430" s="4">
        <v>0</v>
      </c>
      <c r="W430" s="4">
        <v>5218667</v>
      </c>
      <c r="X430" s="4">
        <v>5218667</v>
      </c>
      <c r="Y430" s="4">
        <v>0</v>
      </c>
      <c r="Z430" s="4">
        <v>0</v>
      </c>
    </row>
    <row r="431" spans="1:26" x14ac:dyDescent="0.2">
      <c r="A431" s="5" t="s">
        <v>920</v>
      </c>
      <c r="B431" s="5" t="s">
        <v>3494</v>
      </c>
      <c r="C431" s="5" t="s">
        <v>17</v>
      </c>
      <c r="D431" s="5">
        <v>47</v>
      </c>
      <c r="E431" s="5" t="s">
        <v>1218</v>
      </c>
      <c r="F431" s="5">
        <v>10</v>
      </c>
      <c r="G431" s="5" t="s">
        <v>32</v>
      </c>
      <c r="H431" s="5">
        <v>10019</v>
      </c>
      <c r="I431" s="5" t="s">
        <v>3545</v>
      </c>
      <c r="J431" s="5" t="s">
        <v>13955</v>
      </c>
      <c r="K431" s="5" t="s">
        <v>75</v>
      </c>
      <c r="L431" s="5" t="s">
        <v>1703</v>
      </c>
      <c r="M431" s="5">
        <v>25800321</v>
      </c>
      <c r="N431" s="5">
        <v>25600320</v>
      </c>
      <c r="O431" s="6">
        <v>45674.621666666666</v>
      </c>
      <c r="P431" s="4" t="s">
        <v>13326</v>
      </c>
      <c r="Q431" s="5" t="s">
        <v>13956</v>
      </c>
      <c r="R431" s="5">
        <v>1055313231</v>
      </c>
      <c r="S431" s="5" t="s">
        <v>428</v>
      </c>
      <c r="T431" s="4">
        <v>90228000</v>
      </c>
      <c r="U431" s="4">
        <v>4762033</v>
      </c>
      <c r="V431" s="4">
        <v>0</v>
      </c>
      <c r="W431" s="4">
        <v>4762033</v>
      </c>
      <c r="X431" s="4">
        <v>4762033</v>
      </c>
      <c r="Y431" s="4">
        <v>0</v>
      </c>
      <c r="Z431" s="4">
        <v>0</v>
      </c>
    </row>
    <row r="432" spans="1:26" x14ac:dyDescent="0.2">
      <c r="A432" s="5" t="s">
        <v>920</v>
      </c>
      <c r="B432" s="5" t="s">
        <v>3494</v>
      </c>
      <c r="C432" s="5" t="s">
        <v>17</v>
      </c>
      <c r="D432" s="5">
        <v>47</v>
      </c>
      <c r="E432" s="5" t="s">
        <v>1218</v>
      </c>
      <c r="F432" s="5">
        <v>10</v>
      </c>
      <c r="G432" s="5" t="s">
        <v>32</v>
      </c>
      <c r="H432" s="5">
        <v>10019</v>
      </c>
      <c r="I432" s="5" t="s">
        <v>3545</v>
      </c>
      <c r="J432" s="5" t="s">
        <v>13957</v>
      </c>
      <c r="K432" s="5" t="s">
        <v>75</v>
      </c>
      <c r="L432" s="5" t="s">
        <v>1705</v>
      </c>
      <c r="M432" s="5">
        <v>25800349</v>
      </c>
      <c r="N432" s="5">
        <v>25600330</v>
      </c>
      <c r="O432" s="6">
        <v>45674.900254629632</v>
      </c>
      <c r="P432" s="4" t="s">
        <v>13326</v>
      </c>
      <c r="Q432" s="5" t="s">
        <v>13958</v>
      </c>
      <c r="R432" s="5">
        <v>46679993</v>
      </c>
      <c r="S432" s="5" t="s">
        <v>176</v>
      </c>
      <c r="T432" s="4">
        <v>103824000</v>
      </c>
      <c r="U432" s="4">
        <v>17304000</v>
      </c>
      <c r="V432" s="4">
        <v>0</v>
      </c>
      <c r="W432" s="4">
        <v>17304000</v>
      </c>
      <c r="X432" s="4">
        <v>0</v>
      </c>
      <c r="Y432" s="4">
        <v>17304000</v>
      </c>
      <c r="Z432" s="4">
        <v>17304000</v>
      </c>
    </row>
    <row r="433" spans="1:26" x14ac:dyDescent="0.2">
      <c r="A433" s="5" t="s">
        <v>920</v>
      </c>
      <c r="B433" s="5" t="s">
        <v>3494</v>
      </c>
      <c r="C433" s="5" t="s">
        <v>17</v>
      </c>
      <c r="D433" s="5">
        <v>47</v>
      </c>
      <c r="E433" s="5" t="s">
        <v>1218</v>
      </c>
      <c r="F433" s="5">
        <v>10</v>
      </c>
      <c r="G433" s="5" t="s">
        <v>32</v>
      </c>
      <c r="H433" s="5">
        <v>10019</v>
      </c>
      <c r="I433" s="5" t="s">
        <v>3545</v>
      </c>
      <c r="J433" s="5" t="s">
        <v>13959</v>
      </c>
      <c r="K433" s="5" t="s">
        <v>75</v>
      </c>
      <c r="L433" s="5" t="s">
        <v>1706</v>
      </c>
      <c r="M433" s="5">
        <v>25800350</v>
      </c>
      <c r="N433" s="5">
        <v>25600323</v>
      </c>
      <c r="O433" s="6">
        <v>45674.90079861111</v>
      </c>
      <c r="P433" s="4" t="s">
        <v>13326</v>
      </c>
      <c r="Q433" s="5" t="s">
        <v>13960</v>
      </c>
      <c r="R433" s="5">
        <v>46385357</v>
      </c>
      <c r="S433" s="5" t="s">
        <v>595</v>
      </c>
      <c r="T433" s="4">
        <v>90568308</v>
      </c>
      <c r="U433" s="4">
        <v>4779994</v>
      </c>
      <c r="V433" s="4">
        <v>0</v>
      </c>
      <c r="W433" s="4">
        <v>4779994</v>
      </c>
      <c r="X433" s="4">
        <v>4779994</v>
      </c>
      <c r="Y433" s="4">
        <v>0</v>
      </c>
      <c r="Z433" s="4">
        <v>0</v>
      </c>
    </row>
    <row r="434" spans="1:26" x14ac:dyDescent="0.2">
      <c r="A434" s="5" t="s">
        <v>920</v>
      </c>
      <c r="B434" s="5" t="s">
        <v>3494</v>
      </c>
      <c r="C434" s="5" t="s">
        <v>17</v>
      </c>
      <c r="D434" s="5">
        <v>47</v>
      </c>
      <c r="E434" s="5" t="s">
        <v>1218</v>
      </c>
      <c r="F434" s="5">
        <v>10</v>
      </c>
      <c r="G434" s="5" t="s">
        <v>32</v>
      </c>
      <c r="H434" s="5">
        <v>10019</v>
      </c>
      <c r="I434" s="5" t="s">
        <v>3545</v>
      </c>
      <c r="J434" s="5" t="s">
        <v>13961</v>
      </c>
      <c r="K434" s="5" t="s">
        <v>75</v>
      </c>
      <c r="L434" s="5" t="s">
        <v>13962</v>
      </c>
      <c r="M434" s="5">
        <v>25800430</v>
      </c>
      <c r="N434" s="5">
        <v>25600326</v>
      </c>
      <c r="O434" s="6">
        <v>45677.737303240741</v>
      </c>
      <c r="P434" s="4" t="s">
        <v>118</v>
      </c>
      <c r="Q434" s="5" t="s">
        <v>13963</v>
      </c>
      <c r="R434" s="5">
        <v>7184237</v>
      </c>
      <c r="S434" s="5" t="s">
        <v>13964</v>
      </c>
      <c r="T434" s="4">
        <v>89507000</v>
      </c>
      <c r="U434" s="4">
        <v>2169866</v>
      </c>
      <c r="V434" s="4">
        <v>0</v>
      </c>
      <c r="W434" s="4">
        <v>2169866</v>
      </c>
      <c r="X434" s="4">
        <v>2169866</v>
      </c>
      <c r="Y434" s="4">
        <v>0</v>
      </c>
      <c r="Z434" s="4">
        <v>0</v>
      </c>
    </row>
    <row r="435" spans="1:26" x14ac:dyDescent="0.2">
      <c r="A435" s="5" t="s">
        <v>920</v>
      </c>
      <c r="B435" s="5" t="s">
        <v>3494</v>
      </c>
      <c r="C435" s="5" t="s">
        <v>17</v>
      </c>
      <c r="D435" s="5">
        <v>47</v>
      </c>
      <c r="E435" s="5" t="s">
        <v>1218</v>
      </c>
      <c r="F435" s="5">
        <v>10</v>
      </c>
      <c r="G435" s="5" t="s">
        <v>32</v>
      </c>
      <c r="H435" s="5">
        <v>10019</v>
      </c>
      <c r="I435" s="5" t="s">
        <v>3545</v>
      </c>
      <c r="J435" s="5" t="s">
        <v>13965</v>
      </c>
      <c r="K435" s="5" t="s">
        <v>75</v>
      </c>
      <c r="L435" s="5" t="s">
        <v>13966</v>
      </c>
      <c r="M435" s="5">
        <v>25800431</v>
      </c>
      <c r="N435" s="5">
        <v>25600475</v>
      </c>
      <c r="O435" s="6">
        <v>45677.738587962966</v>
      </c>
      <c r="P435" s="4" t="s">
        <v>10163</v>
      </c>
      <c r="Q435" s="5" t="s">
        <v>13967</v>
      </c>
      <c r="R435" s="5">
        <v>1016049805</v>
      </c>
      <c r="S435" s="5" t="s">
        <v>315</v>
      </c>
      <c r="T435" s="4">
        <v>59612280</v>
      </c>
      <c r="U435" s="4">
        <v>3311793</v>
      </c>
      <c r="V435" s="4">
        <v>0</v>
      </c>
      <c r="W435" s="4">
        <v>3311793</v>
      </c>
      <c r="X435" s="4">
        <v>3311793</v>
      </c>
      <c r="Y435" s="4">
        <v>0</v>
      </c>
      <c r="Z435" s="4">
        <v>0</v>
      </c>
    </row>
    <row r="436" spans="1:26" x14ac:dyDescent="0.2">
      <c r="A436" s="5" t="s">
        <v>920</v>
      </c>
      <c r="B436" s="5" t="s">
        <v>3494</v>
      </c>
      <c r="C436" s="5" t="s">
        <v>17</v>
      </c>
      <c r="D436" s="5">
        <v>47</v>
      </c>
      <c r="E436" s="5" t="s">
        <v>1218</v>
      </c>
      <c r="F436" s="5">
        <v>10</v>
      </c>
      <c r="G436" s="5" t="s">
        <v>32</v>
      </c>
      <c r="H436" s="5">
        <v>10019</v>
      </c>
      <c r="I436" s="5" t="s">
        <v>3545</v>
      </c>
      <c r="J436" s="5" t="s">
        <v>13968</v>
      </c>
      <c r="K436" s="5" t="s">
        <v>75</v>
      </c>
      <c r="L436" s="5" t="s">
        <v>1710</v>
      </c>
      <c r="M436" s="5">
        <v>25800452</v>
      </c>
      <c r="N436" s="5">
        <v>25600332</v>
      </c>
      <c r="O436" s="6">
        <v>45678.413877314815</v>
      </c>
      <c r="P436" s="4" t="s">
        <v>10163</v>
      </c>
      <c r="Q436" s="5" t="s">
        <v>13969</v>
      </c>
      <c r="R436" s="5">
        <v>1053331308</v>
      </c>
      <c r="S436" s="5" t="s">
        <v>597</v>
      </c>
      <c r="T436" s="4">
        <v>45945643</v>
      </c>
      <c r="U436" s="4">
        <v>2935411</v>
      </c>
      <c r="V436" s="4">
        <v>0</v>
      </c>
      <c r="W436" s="4">
        <v>2935411</v>
      </c>
      <c r="X436" s="4">
        <v>2935411</v>
      </c>
      <c r="Y436" s="4">
        <v>0</v>
      </c>
      <c r="Z436" s="4">
        <v>0</v>
      </c>
    </row>
    <row r="437" spans="1:26" x14ac:dyDescent="0.2">
      <c r="A437" s="5" t="s">
        <v>920</v>
      </c>
      <c r="B437" s="5" t="s">
        <v>3494</v>
      </c>
      <c r="C437" s="5" t="s">
        <v>17</v>
      </c>
      <c r="D437" s="5">
        <v>47</v>
      </c>
      <c r="E437" s="5" t="s">
        <v>1218</v>
      </c>
      <c r="F437" s="5">
        <v>10</v>
      </c>
      <c r="G437" s="5" t="s">
        <v>32</v>
      </c>
      <c r="H437" s="5">
        <v>10019</v>
      </c>
      <c r="I437" s="5" t="s">
        <v>3545</v>
      </c>
      <c r="J437" s="5" t="s">
        <v>13970</v>
      </c>
      <c r="K437" s="5" t="s">
        <v>75</v>
      </c>
      <c r="L437" s="5" t="s">
        <v>1715</v>
      </c>
      <c r="M437" s="5">
        <v>25800494</v>
      </c>
      <c r="N437" s="5">
        <v>25600325</v>
      </c>
      <c r="O437" s="6">
        <v>45678.776504629626</v>
      </c>
      <c r="P437" s="4" t="s">
        <v>147</v>
      </c>
      <c r="Q437" s="5" t="s">
        <v>13971</v>
      </c>
      <c r="R437" s="5">
        <v>1056801842</v>
      </c>
      <c r="S437" s="5" t="s">
        <v>594</v>
      </c>
      <c r="T437" s="4">
        <v>96408000</v>
      </c>
      <c r="U437" s="4">
        <v>5623800</v>
      </c>
      <c r="V437" s="4">
        <v>0</v>
      </c>
      <c r="W437" s="4">
        <v>5623800</v>
      </c>
      <c r="X437" s="4">
        <v>5623800</v>
      </c>
      <c r="Y437" s="4">
        <v>0</v>
      </c>
      <c r="Z437" s="4">
        <v>0</v>
      </c>
    </row>
    <row r="438" spans="1:26" x14ac:dyDescent="0.2">
      <c r="A438" s="5" t="s">
        <v>920</v>
      </c>
      <c r="B438" s="5" t="s">
        <v>3494</v>
      </c>
      <c r="C438" s="5" t="s">
        <v>17</v>
      </c>
      <c r="D438" s="5">
        <v>47</v>
      </c>
      <c r="E438" s="5" t="s">
        <v>1218</v>
      </c>
      <c r="F438" s="5">
        <v>10</v>
      </c>
      <c r="G438" s="5" t="s">
        <v>32</v>
      </c>
      <c r="H438" s="5">
        <v>10019</v>
      </c>
      <c r="I438" s="5" t="s">
        <v>3545</v>
      </c>
      <c r="J438" s="5" t="s">
        <v>13972</v>
      </c>
      <c r="K438" s="5" t="s">
        <v>75</v>
      </c>
      <c r="L438" s="5" t="s">
        <v>13973</v>
      </c>
      <c r="M438" s="5">
        <v>25800576</v>
      </c>
      <c r="N438" s="5">
        <v>25600337</v>
      </c>
      <c r="O438" s="6">
        <v>45679.640972222223</v>
      </c>
      <c r="P438" s="4" t="s">
        <v>124</v>
      </c>
      <c r="Q438" s="5" t="s">
        <v>13974</v>
      </c>
      <c r="R438" s="5">
        <v>79380132</v>
      </c>
      <c r="S438" s="5" t="s">
        <v>1211</v>
      </c>
      <c r="T438" s="4">
        <v>60000000</v>
      </c>
      <c r="U438" s="4">
        <v>3500000</v>
      </c>
      <c r="V438" s="4">
        <v>0</v>
      </c>
      <c r="W438" s="4">
        <v>3500000</v>
      </c>
      <c r="X438" s="4">
        <v>3500000</v>
      </c>
      <c r="Y438" s="4">
        <v>0</v>
      </c>
      <c r="Z438" s="4">
        <v>0</v>
      </c>
    </row>
    <row r="439" spans="1:26" x14ac:dyDescent="0.2">
      <c r="A439" s="5" t="s">
        <v>920</v>
      </c>
      <c r="B439" s="5" t="s">
        <v>3494</v>
      </c>
      <c r="C439" s="5" t="s">
        <v>17</v>
      </c>
      <c r="D439" s="5">
        <v>47</v>
      </c>
      <c r="E439" s="5" t="s">
        <v>1218</v>
      </c>
      <c r="F439" s="5">
        <v>10</v>
      </c>
      <c r="G439" s="5" t="s">
        <v>32</v>
      </c>
      <c r="H439" s="5">
        <v>10019</v>
      </c>
      <c r="I439" s="5" t="s">
        <v>3545</v>
      </c>
      <c r="J439" s="5" t="s">
        <v>13975</v>
      </c>
      <c r="K439" s="5" t="s">
        <v>75</v>
      </c>
      <c r="L439" s="5" t="s">
        <v>1720</v>
      </c>
      <c r="M439" s="5">
        <v>25800601</v>
      </c>
      <c r="N439" s="5">
        <v>25600477</v>
      </c>
      <c r="O439" s="6">
        <v>45679.736620370371</v>
      </c>
      <c r="P439" s="4" t="s">
        <v>147</v>
      </c>
      <c r="Q439" s="5" t="s">
        <v>13976</v>
      </c>
      <c r="R439" s="5">
        <v>1069079067</v>
      </c>
      <c r="S439" s="5" t="s">
        <v>650</v>
      </c>
      <c r="T439" s="4">
        <v>90561720</v>
      </c>
      <c r="U439" s="4">
        <v>5534327</v>
      </c>
      <c r="V439" s="4">
        <v>0</v>
      </c>
      <c r="W439" s="4">
        <v>5534327</v>
      </c>
      <c r="X439" s="4">
        <v>5534327</v>
      </c>
      <c r="Y439" s="4">
        <v>0</v>
      </c>
      <c r="Z439" s="4">
        <v>0</v>
      </c>
    </row>
    <row r="440" spans="1:26" x14ac:dyDescent="0.2">
      <c r="A440" s="5" t="s">
        <v>920</v>
      </c>
      <c r="B440" s="5" t="s">
        <v>3494</v>
      </c>
      <c r="C440" s="5" t="s">
        <v>17</v>
      </c>
      <c r="D440" s="5">
        <v>47</v>
      </c>
      <c r="E440" s="5" t="s">
        <v>1218</v>
      </c>
      <c r="F440" s="5">
        <v>10</v>
      </c>
      <c r="G440" s="5" t="s">
        <v>32</v>
      </c>
      <c r="H440" s="5">
        <v>10019</v>
      </c>
      <c r="I440" s="5" t="s">
        <v>3545</v>
      </c>
      <c r="J440" s="5" t="s">
        <v>13977</v>
      </c>
      <c r="K440" s="5" t="s">
        <v>75</v>
      </c>
      <c r="L440" s="5" t="s">
        <v>1721</v>
      </c>
      <c r="M440" s="5">
        <v>25800685</v>
      </c>
      <c r="N440" s="5">
        <v>25600338</v>
      </c>
      <c r="O440" s="6">
        <v>45681.416435185187</v>
      </c>
      <c r="P440" s="4" t="s">
        <v>9545</v>
      </c>
      <c r="Q440" s="5" t="s">
        <v>13978</v>
      </c>
      <c r="R440" s="5">
        <v>46676821</v>
      </c>
      <c r="S440" s="5" t="s">
        <v>687</v>
      </c>
      <c r="T440" s="4">
        <v>74160000</v>
      </c>
      <c r="U440" s="4">
        <v>5356000</v>
      </c>
      <c r="V440" s="4">
        <v>0</v>
      </c>
      <c r="W440" s="4">
        <v>5356000</v>
      </c>
      <c r="X440" s="4">
        <v>5356000</v>
      </c>
      <c r="Y440" s="4">
        <v>0</v>
      </c>
      <c r="Z440" s="4">
        <v>0</v>
      </c>
    </row>
    <row r="441" spans="1:26" x14ac:dyDescent="0.2">
      <c r="A441" s="5" t="s">
        <v>920</v>
      </c>
      <c r="B441" s="5" t="s">
        <v>3494</v>
      </c>
      <c r="C441" s="5" t="s">
        <v>17</v>
      </c>
      <c r="D441" s="5">
        <v>47</v>
      </c>
      <c r="E441" s="5" t="s">
        <v>1218</v>
      </c>
      <c r="F441" s="5">
        <v>10</v>
      </c>
      <c r="G441" s="5" t="s">
        <v>32</v>
      </c>
      <c r="H441" s="5">
        <v>10019</v>
      </c>
      <c r="I441" s="5" t="s">
        <v>3545</v>
      </c>
      <c r="J441" s="5" t="s">
        <v>13979</v>
      </c>
      <c r="K441" s="5" t="s">
        <v>75</v>
      </c>
      <c r="L441" s="5" t="s">
        <v>1722</v>
      </c>
      <c r="M441" s="5">
        <v>25800812</v>
      </c>
      <c r="N441" s="5">
        <v>25600509</v>
      </c>
      <c r="O441" s="6">
        <v>45684.609918981485</v>
      </c>
      <c r="P441" s="4" t="s">
        <v>1474</v>
      </c>
      <c r="Q441" s="5" t="s">
        <v>13980</v>
      </c>
      <c r="R441" s="5">
        <v>1032413471</v>
      </c>
      <c r="S441" s="5" t="s">
        <v>593</v>
      </c>
      <c r="T441" s="4">
        <v>90568308</v>
      </c>
      <c r="U441" s="4">
        <v>6792623</v>
      </c>
      <c r="V441" s="4">
        <v>0</v>
      </c>
      <c r="W441" s="4">
        <v>6792623</v>
      </c>
      <c r="X441" s="4">
        <v>6792623</v>
      </c>
      <c r="Y441" s="4">
        <v>0</v>
      </c>
      <c r="Z441" s="4">
        <v>0</v>
      </c>
    </row>
    <row r="442" spans="1:26" x14ac:dyDescent="0.2">
      <c r="A442" s="5" t="s">
        <v>920</v>
      </c>
      <c r="B442" s="5" t="s">
        <v>3494</v>
      </c>
      <c r="C442" s="5" t="s">
        <v>17</v>
      </c>
      <c r="D442" s="5">
        <v>47</v>
      </c>
      <c r="E442" s="5" t="s">
        <v>1218</v>
      </c>
      <c r="F442" s="5">
        <v>10</v>
      </c>
      <c r="G442" s="5" t="s">
        <v>32</v>
      </c>
      <c r="H442" s="5">
        <v>10019</v>
      </c>
      <c r="I442" s="5" t="s">
        <v>3545</v>
      </c>
      <c r="J442" s="5" t="s">
        <v>13981</v>
      </c>
      <c r="K442" s="5" t="s">
        <v>75</v>
      </c>
      <c r="L442" s="5" t="s">
        <v>13982</v>
      </c>
      <c r="M442" s="5">
        <v>25800878</v>
      </c>
      <c r="N442" s="5">
        <v>25600482</v>
      </c>
      <c r="O442" s="6">
        <v>45685.495405092595</v>
      </c>
      <c r="P442" s="4" t="s">
        <v>1475</v>
      </c>
      <c r="Q442" s="5" t="s">
        <v>13983</v>
      </c>
      <c r="R442" s="5">
        <v>1022439150</v>
      </c>
      <c r="S442" s="5" t="s">
        <v>11473</v>
      </c>
      <c r="T442" s="4">
        <v>59328000</v>
      </c>
      <c r="U442" s="4">
        <v>4614400</v>
      </c>
      <c r="V442" s="4">
        <v>0</v>
      </c>
      <c r="W442" s="4">
        <v>4614400</v>
      </c>
      <c r="X442" s="4">
        <v>4614400</v>
      </c>
      <c r="Y442" s="4">
        <v>0</v>
      </c>
      <c r="Z442" s="4">
        <v>0</v>
      </c>
    </row>
    <row r="443" spans="1:26" x14ac:dyDescent="0.2">
      <c r="A443" s="5" t="s">
        <v>920</v>
      </c>
      <c r="B443" s="5" t="s">
        <v>3494</v>
      </c>
      <c r="C443" s="5" t="s">
        <v>17</v>
      </c>
      <c r="D443" s="5">
        <v>47</v>
      </c>
      <c r="E443" s="5" t="s">
        <v>1218</v>
      </c>
      <c r="F443" s="5">
        <v>10</v>
      </c>
      <c r="G443" s="5" t="s">
        <v>32</v>
      </c>
      <c r="H443" s="5">
        <v>10019</v>
      </c>
      <c r="I443" s="5" t="s">
        <v>3545</v>
      </c>
      <c r="J443" s="5" t="s">
        <v>13984</v>
      </c>
      <c r="K443" s="5" t="s">
        <v>75</v>
      </c>
      <c r="L443" s="5" t="s">
        <v>1724</v>
      </c>
      <c r="M443" s="5">
        <v>25800885</v>
      </c>
      <c r="N443" s="5">
        <v>25600510</v>
      </c>
      <c r="O443" s="6">
        <v>45685.502430555556</v>
      </c>
      <c r="P443" s="4" t="s">
        <v>1475</v>
      </c>
      <c r="Q443" s="5" t="s">
        <v>13980</v>
      </c>
      <c r="R443" s="5">
        <v>52812915</v>
      </c>
      <c r="S443" s="5" t="s">
        <v>590</v>
      </c>
      <c r="T443" s="4">
        <v>79700110</v>
      </c>
      <c r="U443" s="4">
        <v>6198896</v>
      </c>
      <c r="V443" s="4">
        <v>0</v>
      </c>
      <c r="W443" s="4">
        <v>6198896</v>
      </c>
      <c r="X443" s="4">
        <v>6198896</v>
      </c>
      <c r="Y443" s="4">
        <v>0</v>
      </c>
      <c r="Z443" s="4">
        <v>0</v>
      </c>
    </row>
    <row r="444" spans="1:26" x14ac:dyDescent="0.2">
      <c r="A444" s="5" t="s">
        <v>920</v>
      </c>
      <c r="B444" s="5" t="s">
        <v>3494</v>
      </c>
      <c r="C444" s="5" t="s">
        <v>17</v>
      </c>
      <c r="D444" s="5">
        <v>47</v>
      </c>
      <c r="E444" s="5" t="s">
        <v>1218</v>
      </c>
      <c r="F444" s="5">
        <v>10</v>
      </c>
      <c r="G444" s="5" t="s">
        <v>32</v>
      </c>
      <c r="H444" s="5">
        <v>10019</v>
      </c>
      <c r="I444" s="5" t="s">
        <v>3545</v>
      </c>
      <c r="J444" s="5" t="s">
        <v>13985</v>
      </c>
      <c r="K444" s="5" t="s">
        <v>75</v>
      </c>
      <c r="L444" s="5" t="s">
        <v>13986</v>
      </c>
      <c r="M444" s="5">
        <v>25800976</v>
      </c>
      <c r="N444" s="5">
        <v>25600474</v>
      </c>
      <c r="O444" s="6">
        <v>45686.626793981479</v>
      </c>
      <c r="P444" s="4" t="s">
        <v>118</v>
      </c>
      <c r="Q444" s="5" t="s">
        <v>13987</v>
      </c>
      <c r="R444" s="5">
        <v>3159027</v>
      </c>
      <c r="S444" s="5" t="s">
        <v>13988</v>
      </c>
      <c r="T444" s="4">
        <v>65714000</v>
      </c>
      <c r="U444" s="4">
        <v>1</v>
      </c>
      <c r="V444" s="4">
        <v>0</v>
      </c>
      <c r="W444" s="4">
        <v>1</v>
      </c>
      <c r="X444" s="4">
        <v>1</v>
      </c>
      <c r="Y444" s="4">
        <v>0</v>
      </c>
      <c r="Z444" s="4">
        <v>0</v>
      </c>
    </row>
    <row r="445" spans="1:26" x14ac:dyDescent="0.2">
      <c r="A445" s="5" t="s">
        <v>920</v>
      </c>
      <c r="B445" s="5" t="s">
        <v>3494</v>
      </c>
      <c r="C445" s="5" t="s">
        <v>17</v>
      </c>
      <c r="D445" s="5">
        <v>47</v>
      </c>
      <c r="E445" s="5" t="s">
        <v>1218</v>
      </c>
      <c r="F445" s="5">
        <v>10</v>
      </c>
      <c r="G445" s="5" t="s">
        <v>32</v>
      </c>
      <c r="H445" s="5">
        <v>10019</v>
      </c>
      <c r="I445" s="5" t="s">
        <v>3545</v>
      </c>
      <c r="J445" s="5" t="s">
        <v>13989</v>
      </c>
      <c r="K445" s="5" t="s">
        <v>75</v>
      </c>
      <c r="L445" s="5" t="s">
        <v>13990</v>
      </c>
      <c r="M445" s="5">
        <v>25800993</v>
      </c>
      <c r="N445" s="5">
        <v>25600508</v>
      </c>
      <c r="O445" s="6">
        <v>45686.714432870373</v>
      </c>
      <c r="P445" s="4" t="s">
        <v>118</v>
      </c>
      <c r="Q445" s="5" t="s">
        <v>13991</v>
      </c>
      <c r="R445" s="5">
        <v>63358241</v>
      </c>
      <c r="S445" s="5" t="s">
        <v>552</v>
      </c>
      <c r="T445" s="4">
        <v>77044000</v>
      </c>
      <c r="U445" s="4">
        <v>233467</v>
      </c>
      <c r="V445" s="4">
        <v>0</v>
      </c>
      <c r="W445" s="4">
        <v>233467</v>
      </c>
      <c r="X445" s="4">
        <v>233467</v>
      </c>
      <c r="Y445" s="4">
        <v>0</v>
      </c>
      <c r="Z445" s="4">
        <v>0</v>
      </c>
    </row>
    <row r="446" spans="1:26" x14ac:dyDescent="0.2">
      <c r="A446" s="5" t="s">
        <v>920</v>
      </c>
      <c r="B446" s="5" t="s">
        <v>3494</v>
      </c>
      <c r="C446" s="5" t="s">
        <v>17</v>
      </c>
      <c r="D446" s="5">
        <v>47</v>
      </c>
      <c r="E446" s="5" t="s">
        <v>1218</v>
      </c>
      <c r="F446" s="5">
        <v>10</v>
      </c>
      <c r="G446" s="5" t="s">
        <v>32</v>
      </c>
      <c r="H446" s="5">
        <v>10019</v>
      </c>
      <c r="I446" s="5" t="s">
        <v>3545</v>
      </c>
      <c r="J446" s="5" t="s">
        <v>13992</v>
      </c>
      <c r="K446" s="5" t="s">
        <v>75</v>
      </c>
      <c r="L446" s="5" t="s">
        <v>1728</v>
      </c>
      <c r="M446" s="5">
        <v>25801003</v>
      </c>
      <c r="N446" s="5">
        <v>25600328</v>
      </c>
      <c r="O446" s="6">
        <v>45687.500798611109</v>
      </c>
      <c r="P446" s="4" t="s">
        <v>10798</v>
      </c>
      <c r="Q446" s="5" t="s">
        <v>13993</v>
      </c>
      <c r="R446" s="5">
        <v>900295736</v>
      </c>
      <c r="S446" s="5" t="s">
        <v>427</v>
      </c>
      <c r="T446" s="4">
        <v>185400000</v>
      </c>
      <c r="U446" s="4">
        <v>14935000</v>
      </c>
      <c r="V446" s="4">
        <v>14935000</v>
      </c>
      <c r="W446" s="4">
        <v>0</v>
      </c>
      <c r="X446" s="4">
        <v>0</v>
      </c>
      <c r="Y446" s="4">
        <v>0</v>
      </c>
      <c r="Z446" s="4">
        <v>0</v>
      </c>
    </row>
    <row r="447" spans="1:26" x14ac:dyDescent="0.2">
      <c r="A447" s="5" t="s">
        <v>920</v>
      </c>
      <c r="B447" s="5" t="s">
        <v>3494</v>
      </c>
      <c r="C447" s="5" t="s">
        <v>17</v>
      </c>
      <c r="D447" s="5">
        <v>47</v>
      </c>
      <c r="E447" s="5" t="s">
        <v>1218</v>
      </c>
      <c r="F447" s="5">
        <v>10</v>
      </c>
      <c r="G447" s="5" t="s">
        <v>32</v>
      </c>
      <c r="H447" s="5">
        <v>10019</v>
      </c>
      <c r="I447" s="5" t="s">
        <v>3545</v>
      </c>
      <c r="J447" s="5" t="s">
        <v>13994</v>
      </c>
      <c r="K447" s="5" t="s">
        <v>75</v>
      </c>
      <c r="L447" s="5" t="s">
        <v>13995</v>
      </c>
      <c r="M447" s="5">
        <v>25801045</v>
      </c>
      <c r="N447" s="5">
        <v>25600480</v>
      </c>
      <c r="O447" s="6">
        <v>45687.807696759257</v>
      </c>
      <c r="P447" s="4" t="s">
        <v>118</v>
      </c>
      <c r="Q447" s="5" t="s">
        <v>13996</v>
      </c>
      <c r="R447" s="5">
        <v>1075229004</v>
      </c>
      <c r="S447" s="5" t="s">
        <v>11453</v>
      </c>
      <c r="T447" s="4">
        <v>34470832</v>
      </c>
      <c r="U447" s="4">
        <v>208914</v>
      </c>
      <c r="V447" s="4">
        <v>0</v>
      </c>
      <c r="W447" s="4">
        <v>208914</v>
      </c>
      <c r="X447" s="4">
        <v>208914</v>
      </c>
      <c r="Y447" s="4">
        <v>0</v>
      </c>
      <c r="Z447" s="4">
        <v>0</v>
      </c>
    </row>
    <row r="448" spans="1:26" x14ac:dyDescent="0.2">
      <c r="A448" s="5" t="s">
        <v>920</v>
      </c>
      <c r="B448" s="5" t="s">
        <v>3494</v>
      </c>
      <c r="C448" s="5" t="s">
        <v>17</v>
      </c>
      <c r="D448" s="5">
        <v>47</v>
      </c>
      <c r="E448" s="5" t="s">
        <v>1218</v>
      </c>
      <c r="F448" s="5">
        <v>10</v>
      </c>
      <c r="G448" s="5" t="s">
        <v>32</v>
      </c>
      <c r="H448" s="5">
        <v>10019</v>
      </c>
      <c r="I448" s="5" t="s">
        <v>3545</v>
      </c>
      <c r="J448" s="5" t="s">
        <v>13997</v>
      </c>
      <c r="K448" s="5" t="s">
        <v>75</v>
      </c>
      <c r="L448" s="5" t="s">
        <v>13998</v>
      </c>
      <c r="M448" s="5">
        <v>25801347</v>
      </c>
      <c r="N448" s="5">
        <v>25600479</v>
      </c>
      <c r="O448" s="6">
        <v>45694.557916666665</v>
      </c>
      <c r="P448" s="4" t="s">
        <v>13999</v>
      </c>
      <c r="Q448" s="5" t="s">
        <v>14000</v>
      </c>
      <c r="R448" s="5">
        <v>1073249646</v>
      </c>
      <c r="S448" s="5" t="s">
        <v>2205</v>
      </c>
      <c r="T448" s="4">
        <v>66000000</v>
      </c>
      <c r="U448" s="4">
        <v>1200000</v>
      </c>
      <c r="V448" s="4">
        <v>0</v>
      </c>
      <c r="W448" s="4">
        <v>1200000</v>
      </c>
      <c r="X448" s="4">
        <v>1200000</v>
      </c>
      <c r="Y448" s="4">
        <v>0</v>
      </c>
      <c r="Z448" s="4">
        <v>0</v>
      </c>
    </row>
    <row r="449" spans="1:26" x14ac:dyDescent="0.2">
      <c r="A449" s="5" t="s">
        <v>920</v>
      </c>
      <c r="B449" s="5" t="s">
        <v>3494</v>
      </c>
      <c r="C449" s="5" t="s">
        <v>17</v>
      </c>
      <c r="D449" s="5">
        <v>47</v>
      </c>
      <c r="E449" s="5" t="s">
        <v>1218</v>
      </c>
      <c r="F449" s="5">
        <v>10</v>
      </c>
      <c r="G449" s="5" t="s">
        <v>32</v>
      </c>
      <c r="H449" s="5">
        <v>10019</v>
      </c>
      <c r="I449" s="5" t="s">
        <v>3545</v>
      </c>
      <c r="J449" s="5" t="s">
        <v>14008</v>
      </c>
      <c r="K449" s="5" t="s">
        <v>75</v>
      </c>
      <c r="L449" s="5" t="s">
        <v>14009</v>
      </c>
      <c r="M449" s="5">
        <v>25801427</v>
      </c>
      <c r="N449" s="5">
        <v>25602075</v>
      </c>
      <c r="O449" s="6">
        <v>45698.461192129631</v>
      </c>
      <c r="P449" s="4" t="s">
        <v>14010</v>
      </c>
      <c r="Q449" s="5" t="s">
        <v>2208</v>
      </c>
      <c r="R449" s="5">
        <v>1069731592</v>
      </c>
      <c r="S449" s="5" t="s">
        <v>2209</v>
      </c>
      <c r="T449" s="4">
        <v>54384000</v>
      </c>
      <c r="U449" s="4">
        <v>1648000</v>
      </c>
      <c r="V449" s="4">
        <v>0</v>
      </c>
      <c r="W449" s="4">
        <v>1648000</v>
      </c>
      <c r="X449" s="4">
        <v>1648000</v>
      </c>
      <c r="Y449" s="4">
        <v>0</v>
      </c>
      <c r="Z449" s="4">
        <v>0</v>
      </c>
    </row>
    <row r="450" spans="1:26" x14ac:dyDescent="0.2">
      <c r="A450" s="5" t="s">
        <v>920</v>
      </c>
      <c r="B450" s="5" t="s">
        <v>3494</v>
      </c>
      <c r="C450" s="5" t="s">
        <v>17</v>
      </c>
      <c r="D450" s="5">
        <v>47</v>
      </c>
      <c r="E450" s="5" t="s">
        <v>1218</v>
      </c>
      <c r="F450" s="5">
        <v>10</v>
      </c>
      <c r="G450" s="5" t="s">
        <v>32</v>
      </c>
      <c r="H450" s="5">
        <v>10019</v>
      </c>
      <c r="I450" s="5" t="s">
        <v>3545</v>
      </c>
      <c r="J450" s="5" t="s">
        <v>14011</v>
      </c>
      <c r="K450" s="5" t="s">
        <v>75</v>
      </c>
      <c r="L450" s="5" t="s">
        <v>14012</v>
      </c>
      <c r="M450" s="5">
        <v>25801445</v>
      </c>
      <c r="N450" s="5">
        <v>25602079</v>
      </c>
      <c r="O450" s="6">
        <v>45698.609930555554</v>
      </c>
      <c r="P450" s="4" t="s">
        <v>14005</v>
      </c>
      <c r="Q450" s="5" t="s">
        <v>14013</v>
      </c>
      <c r="R450" s="5">
        <v>1073245902</v>
      </c>
      <c r="S450" s="5" t="s">
        <v>686</v>
      </c>
      <c r="T450" s="4">
        <v>54648000</v>
      </c>
      <c r="U450" s="4">
        <v>1656000</v>
      </c>
      <c r="V450" s="4">
        <v>0</v>
      </c>
      <c r="W450" s="4">
        <v>1656000</v>
      </c>
      <c r="X450" s="4">
        <v>1656000</v>
      </c>
      <c r="Y450" s="4">
        <v>0</v>
      </c>
      <c r="Z450" s="4">
        <v>0</v>
      </c>
    </row>
    <row r="451" spans="1:26" x14ac:dyDescent="0.2">
      <c r="A451" s="5" t="s">
        <v>920</v>
      </c>
      <c r="B451" s="5" t="s">
        <v>3494</v>
      </c>
      <c r="C451" s="5" t="s">
        <v>17</v>
      </c>
      <c r="D451" s="5">
        <v>47</v>
      </c>
      <c r="E451" s="5" t="s">
        <v>1218</v>
      </c>
      <c r="F451" s="5">
        <v>10</v>
      </c>
      <c r="G451" s="5" t="s">
        <v>32</v>
      </c>
      <c r="H451" s="5">
        <v>10019</v>
      </c>
      <c r="I451" s="5" t="s">
        <v>3545</v>
      </c>
      <c r="J451" s="5" t="s">
        <v>14023</v>
      </c>
      <c r="K451" s="5" t="s">
        <v>75</v>
      </c>
      <c r="L451" s="5" t="s">
        <v>14024</v>
      </c>
      <c r="M451" s="5">
        <v>25801529</v>
      </c>
      <c r="N451" s="5">
        <v>25602082</v>
      </c>
      <c r="O451" s="6">
        <v>45699.715648148151</v>
      </c>
      <c r="P451" s="4" t="s">
        <v>14018</v>
      </c>
      <c r="Q451" s="5" t="s">
        <v>14025</v>
      </c>
      <c r="R451" s="5">
        <v>1018495345</v>
      </c>
      <c r="S451" s="5" t="s">
        <v>11491</v>
      </c>
      <c r="T451" s="4">
        <v>48633200</v>
      </c>
      <c r="U451" s="4">
        <v>1915853</v>
      </c>
      <c r="V451" s="4">
        <v>0</v>
      </c>
      <c r="W451" s="4">
        <v>1915853</v>
      </c>
      <c r="X451" s="4">
        <v>1915853</v>
      </c>
      <c r="Y451" s="4">
        <v>0</v>
      </c>
      <c r="Z451" s="4">
        <v>0</v>
      </c>
    </row>
    <row r="452" spans="1:26" x14ac:dyDescent="0.2">
      <c r="A452" s="5" t="s">
        <v>920</v>
      </c>
      <c r="B452" s="5" t="s">
        <v>3494</v>
      </c>
      <c r="C452" s="5" t="s">
        <v>17</v>
      </c>
      <c r="D452" s="5">
        <v>47</v>
      </c>
      <c r="E452" s="5" t="s">
        <v>1218</v>
      </c>
      <c r="F452" s="5">
        <v>10</v>
      </c>
      <c r="G452" s="5" t="s">
        <v>32</v>
      </c>
      <c r="H452" s="5">
        <v>10019</v>
      </c>
      <c r="I452" s="5" t="s">
        <v>3545</v>
      </c>
      <c r="J452" s="5" t="s">
        <v>14028</v>
      </c>
      <c r="K452" s="5" t="s">
        <v>75</v>
      </c>
      <c r="L452" s="5" t="s">
        <v>14029</v>
      </c>
      <c r="M452" s="5">
        <v>25801541</v>
      </c>
      <c r="N452" s="5">
        <v>25600464</v>
      </c>
      <c r="O452" s="6">
        <v>45699.801469907405</v>
      </c>
      <c r="P452" s="4" t="s">
        <v>14018</v>
      </c>
      <c r="Q452" s="5" t="s">
        <v>14030</v>
      </c>
      <c r="R452" s="5">
        <v>1030579152</v>
      </c>
      <c r="S452" s="5" t="s">
        <v>2211</v>
      </c>
      <c r="T452" s="4">
        <v>83014910</v>
      </c>
      <c r="U452" s="4">
        <v>2767164</v>
      </c>
      <c r="V452" s="4">
        <v>0</v>
      </c>
      <c r="W452" s="4">
        <v>2767164</v>
      </c>
      <c r="X452" s="4">
        <v>2767164</v>
      </c>
      <c r="Y452" s="4">
        <v>0</v>
      </c>
      <c r="Z452" s="4">
        <v>0</v>
      </c>
    </row>
    <row r="453" spans="1:26" x14ac:dyDescent="0.2">
      <c r="A453" s="5" t="s">
        <v>920</v>
      </c>
      <c r="B453" s="5" t="s">
        <v>3494</v>
      </c>
      <c r="C453" s="5" t="s">
        <v>17</v>
      </c>
      <c r="D453" s="5">
        <v>47</v>
      </c>
      <c r="E453" s="5" t="s">
        <v>1218</v>
      </c>
      <c r="F453" s="5">
        <v>10</v>
      </c>
      <c r="G453" s="5" t="s">
        <v>32</v>
      </c>
      <c r="H453" s="5">
        <v>10019</v>
      </c>
      <c r="I453" s="5" t="s">
        <v>3545</v>
      </c>
      <c r="J453" s="5" t="s">
        <v>14035</v>
      </c>
      <c r="K453" s="5" t="s">
        <v>75</v>
      </c>
      <c r="L453" s="5" t="s">
        <v>14036</v>
      </c>
      <c r="M453" s="5">
        <v>25801557</v>
      </c>
      <c r="N453" s="5">
        <v>25602077</v>
      </c>
      <c r="O453" s="6">
        <v>45700.398148148146</v>
      </c>
      <c r="P453" s="4" t="s">
        <v>14018</v>
      </c>
      <c r="Q453" s="5" t="s">
        <v>14037</v>
      </c>
      <c r="R453" s="5">
        <v>1026254171</v>
      </c>
      <c r="S453" s="5" t="s">
        <v>2213</v>
      </c>
      <c r="T453" s="4">
        <v>49727370</v>
      </c>
      <c r="U453" s="4">
        <v>1657579</v>
      </c>
      <c r="V453" s="4">
        <v>0</v>
      </c>
      <c r="W453" s="4">
        <v>1657579</v>
      </c>
      <c r="X453" s="4">
        <v>1657579</v>
      </c>
      <c r="Y453" s="4">
        <v>0</v>
      </c>
      <c r="Z453" s="4">
        <v>0</v>
      </c>
    </row>
    <row r="454" spans="1:26" x14ac:dyDescent="0.2">
      <c r="A454" s="5" t="s">
        <v>920</v>
      </c>
      <c r="B454" s="5" t="s">
        <v>3494</v>
      </c>
      <c r="C454" s="5" t="s">
        <v>17</v>
      </c>
      <c r="D454" s="5">
        <v>47</v>
      </c>
      <c r="E454" s="5" t="s">
        <v>1218</v>
      </c>
      <c r="F454" s="5">
        <v>10</v>
      </c>
      <c r="G454" s="5" t="s">
        <v>32</v>
      </c>
      <c r="H454" s="5">
        <v>10019</v>
      </c>
      <c r="I454" s="5" t="s">
        <v>3545</v>
      </c>
      <c r="J454" s="5" t="s">
        <v>14047</v>
      </c>
      <c r="K454" s="5" t="s">
        <v>75</v>
      </c>
      <c r="L454" s="5" t="s">
        <v>14048</v>
      </c>
      <c r="M454" s="5">
        <v>25801602</v>
      </c>
      <c r="N454" s="5">
        <v>25602078</v>
      </c>
      <c r="O454" s="6">
        <v>45700.664189814815</v>
      </c>
      <c r="P454" s="4" t="s">
        <v>12883</v>
      </c>
      <c r="Q454" s="5" t="s">
        <v>14025</v>
      </c>
      <c r="R454" s="5">
        <v>79744834</v>
      </c>
      <c r="S454" s="5" t="s">
        <v>11482</v>
      </c>
      <c r="T454" s="4">
        <v>66847000</v>
      </c>
      <c r="U454" s="4">
        <v>2430800</v>
      </c>
      <c r="V454" s="4">
        <v>0</v>
      </c>
      <c r="W454" s="4">
        <v>2430800</v>
      </c>
      <c r="X454" s="4">
        <v>2430800</v>
      </c>
      <c r="Y454" s="4">
        <v>0</v>
      </c>
      <c r="Z454" s="4">
        <v>0</v>
      </c>
    </row>
    <row r="455" spans="1:26" x14ac:dyDescent="0.2">
      <c r="A455" s="5" t="s">
        <v>920</v>
      </c>
      <c r="B455" s="5" t="s">
        <v>3494</v>
      </c>
      <c r="C455" s="5" t="s">
        <v>17</v>
      </c>
      <c r="D455" s="5">
        <v>47</v>
      </c>
      <c r="E455" s="5" t="s">
        <v>1218</v>
      </c>
      <c r="F455" s="5">
        <v>10</v>
      </c>
      <c r="G455" s="5" t="s">
        <v>32</v>
      </c>
      <c r="H455" s="5">
        <v>10019</v>
      </c>
      <c r="I455" s="5" t="s">
        <v>3545</v>
      </c>
      <c r="J455" s="5" t="s">
        <v>14049</v>
      </c>
      <c r="K455" s="5" t="s">
        <v>75</v>
      </c>
      <c r="L455" s="5" t="s">
        <v>14050</v>
      </c>
      <c r="M455" s="5">
        <v>25801642</v>
      </c>
      <c r="N455" s="5">
        <v>25602072</v>
      </c>
      <c r="O455" s="6">
        <v>45701.721805555557</v>
      </c>
      <c r="P455" s="4" t="s">
        <v>12883</v>
      </c>
      <c r="Q455" s="5" t="s">
        <v>14051</v>
      </c>
      <c r="R455" s="5">
        <v>1077970034</v>
      </c>
      <c r="S455" s="5" t="s">
        <v>11459</v>
      </c>
      <c r="T455" s="4">
        <v>95172000</v>
      </c>
      <c r="U455" s="4">
        <v>5479600</v>
      </c>
      <c r="V455" s="4">
        <v>0</v>
      </c>
      <c r="W455" s="4">
        <v>5479600</v>
      </c>
      <c r="X455" s="4">
        <v>5479600</v>
      </c>
      <c r="Y455" s="4">
        <v>0</v>
      </c>
      <c r="Z455" s="4">
        <v>0</v>
      </c>
    </row>
    <row r="456" spans="1:26" x14ac:dyDescent="0.2">
      <c r="A456" s="5" t="s">
        <v>920</v>
      </c>
      <c r="B456" s="5" t="s">
        <v>3494</v>
      </c>
      <c r="C456" s="5" t="s">
        <v>17</v>
      </c>
      <c r="D456" s="5">
        <v>47</v>
      </c>
      <c r="E456" s="5" t="s">
        <v>1218</v>
      </c>
      <c r="F456" s="5">
        <v>10</v>
      </c>
      <c r="G456" s="5" t="s">
        <v>32</v>
      </c>
      <c r="H456" s="5">
        <v>10019</v>
      </c>
      <c r="I456" s="5" t="s">
        <v>3545</v>
      </c>
      <c r="J456" s="5" t="s">
        <v>14077</v>
      </c>
      <c r="K456" s="5" t="s">
        <v>75</v>
      </c>
      <c r="L456" s="5" t="s">
        <v>14078</v>
      </c>
      <c r="M456" s="5">
        <v>25801779</v>
      </c>
      <c r="N456" s="5">
        <v>25602070</v>
      </c>
      <c r="O456" s="6">
        <v>45705.79960648148</v>
      </c>
      <c r="P456" s="4" t="s">
        <v>14072</v>
      </c>
      <c r="Q456" s="5" t="s">
        <v>14079</v>
      </c>
      <c r="R456" s="5">
        <v>1074556747</v>
      </c>
      <c r="S456" s="5" t="s">
        <v>2223</v>
      </c>
      <c r="T456" s="4">
        <v>61347803</v>
      </c>
      <c r="U456" s="4">
        <v>4647561</v>
      </c>
      <c r="V456" s="4">
        <v>0</v>
      </c>
      <c r="W456" s="4">
        <v>4647561</v>
      </c>
      <c r="X456" s="4">
        <v>4647561</v>
      </c>
      <c r="Y456" s="4">
        <v>0</v>
      </c>
      <c r="Z456" s="4">
        <v>0</v>
      </c>
    </row>
    <row r="457" spans="1:26" x14ac:dyDescent="0.2">
      <c r="A457" s="5" t="s">
        <v>920</v>
      </c>
      <c r="B457" s="5" t="s">
        <v>3494</v>
      </c>
      <c r="C457" s="5" t="s">
        <v>17</v>
      </c>
      <c r="D457" s="5">
        <v>47</v>
      </c>
      <c r="E457" s="5" t="s">
        <v>1218</v>
      </c>
      <c r="F457" s="5">
        <v>10</v>
      </c>
      <c r="G457" s="5" t="s">
        <v>32</v>
      </c>
      <c r="H457" s="5">
        <v>10019</v>
      </c>
      <c r="I457" s="5" t="s">
        <v>3545</v>
      </c>
      <c r="J457" s="5" t="s">
        <v>14091</v>
      </c>
      <c r="K457" s="5" t="s">
        <v>75</v>
      </c>
      <c r="L457" s="5" t="s">
        <v>14092</v>
      </c>
      <c r="M457" s="5">
        <v>25801903</v>
      </c>
      <c r="N457" s="5">
        <v>25602074</v>
      </c>
      <c r="O457" s="6">
        <v>45708.135891203703</v>
      </c>
      <c r="P457" s="4" t="s">
        <v>9541</v>
      </c>
      <c r="Q457" s="5" t="s">
        <v>14093</v>
      </c>
      <c r="R457" s="5">
        <v>1018506815</v>
      </c>
      <c r="S457" s="5" t="s">
        <v>14094</v>
      </c>
      <c r="T457" s="4">
        <v>61347000</v>
      </c>
      <c r="U457" s="4">
        <v>3718000</v>
      </c>
      <c r="V457" s="4">
        <v>0</v>
      </c>
      <c r="W457" s="4">
        <v>3718000</v>
      </c>
      <c r="X457" s="4">
        <v>3718000</v>
      </c>
      <c r="Y457" s="4">
        <v>0</v>
      </c>
      <c r="Z457" s="4">
        <v>0</v>
      </c>
    </row>
    <row r="458" spans="1:26" x14ac:dyDescent="0.2">
      <c r="A458" s="5" t="s">
        <v>920</v>
      </c>
      <c r="B458" s="5" t="s">
        <v>3494</v>
      </c>
      <c r="C458" s="5" t="s">
        <v>17</v>
      </c>
      <c r="D458" s="5">
        <v>47</v>
      </c>
      <c r="E458" s="5" t="s">
        <v>1218</v>
      </c>
      <c r="F458" s="5">
        <v>10</v>
      </c>
      <c r="G458" s="5" t="s">
        <v>32</v>
      </c>
      <c r="H458" s="5">
        <v>10019</v>
      </c>
      <c r="I458" s="5" t="s">
        <v>3545</v>
      </c>
      <c r="J458" s="5" t="s">
        <v>14095</v>
      </c>
      <c r="K458" s="5" t="s">
        <v>75</v>
      </c>
      <c r="L458" s="5" t="s">
        <v>14096</v>
      </c>
      <c r="M458" s="5">
        <v>25801918</v>
      </c>
      <c r="N458" s="5">
        <v>25602091</v>
      </c>
      <c r="O458" s="6">
        <v>45708.675868055558</v>
      </c>
      <c r="P458" s="4" t="s">
        <v>13875</v>
      </c>
      <c r="Q458" s="5" t="s">
        <v>14097</v>
      </c>
      <c r="R458" s="5">
        <v>1002328379</v>
      </c>
      <c r="S458" s="5" t="s">
        <v>2226</v>
      </c>
      <c r="T458" s="4">
        <v>60500000</v>
      </c>
      <c r="U458" s="4">
        <v>3666667</v>
      </c>
      <c r="V458" s="4">
        <v>0</v>
      </c>
      <c r="W458" s="4">
        <v>3666667</v>
      </c>
      <c r="X458" s="4">
        <v>3666667</v>
      </c>
      <c r="Y458" s="4">
        <v>0</v>
      </c>
      <c r="Z458" s="4">
        <v>0</v>
      </c>
    </row>
    <row r="459" spans="1:26" x14ac:dyDescent="0.2">
      <c r="A459" s="5" t="s">
        <v>920</v>
      </c>
      <c r="B459" s="5" t="s">
        <v>3494</v>
      </c>
      <c r="C459" s="5" t="s">
        <v>17</v>
      </c>
      <c r="D459" s="5">
        <v>47</v>
      </c>
      <c r="E459" s="5" t="s">
        <v>1218</v>
      </c>
      <c r="F459" s="5">
        <v>10</v>
      </c>
      <c r="G459" s="5" t="s">
        <v>32</v>
      </c>
      <c r="H459" s="5">
        <v>10019</v>
      </c>
      <c r="I459" s="5" t="s">
        <v>3545</v>
      </c>
      <c r="J459" s="5" t="s">
        <v>14111</v>
      </c>
      <c r="K459" s="5" t="s">
        <v>75</v>
      </c>
      <c r="L459" s="5" t="s">
        <v>14112</v>
      </c>
      <c r="M459" s="5">
        <v>25802046</v>
      </c>
      <c r="N459" s="5">
        <v>25600327</v>
      </c>
      <c r="O459" s="6">
        <v>45712.758993055555</v>
      </c>
      <c r="P459" s="4" t="s">
        <v>195</v>
      </c>
      <c r="Q459" s="5" t="s">
        <v>14113</v>
      </c>
      <c r="R459" s="5">
        <v>46380172</v>
      </c>
      <c r="S459" s="5" t="s">
        <v>14114</v>
      </c>
      <c r="T459" s="4">
        <v>154500000</v>
      </c>
      <c r="U459" s="4">
        <v>515000</v>
      </c>
      <c r="V459" s="4">
        <v>0</v>
      </c>
      <c r="W459" s="4">
        <v>515000</v>
      </c>
      <c r="X459" s="4">
        <v>515000</v>
      </c>
      <c r="Y459" s="4">
        <v>0</v>
      </c>
      <c r="Z459" s="4">
        <v>0</v>
      </c>
    </row>
    <row r="460" spans="1:26" x14ac:dyDescent="0.2">
      <c r="A460" s="5" t="s">
        <v>920</v>
      </c>
      <c r="B460" s="5" t="s">
        <v>3494</v>
      </c>
      <c r="C460" s="5" t="s">
        <v>17</v>
      </c>
      <c r="D460" s="5">
        <v>47</v>
      </c>
      <c r="E460" s="5" t="s">
        <v>1218</v>
      </c>
      <c r="F460" s="5">
        <v>10</v>
      </c>
      <c r="G460" s="5" t="s">
        <v>32</v>
      </c>
      <c r="H460" s="5">
        <v>10019</v>
      </c>
      <c r="I460" s="5" t="s">
        <v>3545</v>
      </c>
      <c r="J460" s="5" t="s">
        <v>14130</v>
      </c>
      <c r="K460" s="5" t="s">
        <v>75</v>
      </c>
      <c r="L460" s="5" t="s">
        <v>14131</v>
      </c>
      <c r="M460" s="5">
        <v>25802379</v>
      </c>
      <c r="N460" s="5">
        <v>25602682</v>
      </c>
      <c r="O460" s="6">
        <v>45721.775717592594</v>
      </c>
      <c r="P460" s="4" t="s">
        <v>12891</v>
      </c>
      <c r="Q460" s="5" t="s">
        <v>13983</v>
      </c>
      <c r="R460" s="5">
        <v>39575374</v>
      </c>
      <c r="S460" s="5" t="s">
        <v>2499</v>
      </c>
      <c r="T460" s="4">
        <v>60000000</v>
      </c>
      <c r="U460" s="4">
        <v>1800000</v>
      </c>
      <c r="V460" s="4">
        <v>0</v>
      </c>
      <c r="W460" s="4">
        <v>1800000</v>
      </c>
      <c r="X460" s="4">
        <v>1800000</v>
      </c>
      <c r="Y460" s="4">
        <v>0</v>
      </c>
      <c r="Z460" s="4">
        <v>0</v>
      </c>
    </row>
    <row r="461" spans="1:26" x14ac:dyDescent="0.2">
      <c r="A461" s="5" t="s">
        <v>920</v>
      </c>
      <c r="B461" s="5" t="s">
        <v>3494</v>
      </c>
      <c r="C461" s="5" t="s">
        <v>17</v>
      </c>
      <c r="D461" s="5">
        <v>47</v>
      </c>
      <c r="E461" s="5" t="s">
        <v>1218</v>
      </c>
      <c r="F461" s="5">
        <v>10</v>
      </c>
      <c r="G461" s="5" t="s">
        <v>32</v>
      </c>
      <c r="H461" s="5">
        <v>10019</v>
      </c>
      <c r="I461" s="5" t="s">
        <v>3545</v>
      </c>
      <c r="J461" s="5" t="s">
        <v>14150</v>
      </c>
      <c r="K461" s="5" t="s">
        <v>75</v>
      </c>
      <c r="L461" s="5" t="s">
        <v>14151</v>
      </c>
      <c r="M461" s="5">
        <v>25802656</v>
      </c>
      <c r="N461" s="5">
        <v>25602384</v>
      </c>
      <c r="O461" s="6">
        <v>45736.373831018522</v>
      </c>
      <c r="P461" s="4" t="s">
        <v>223</v>
      </c>
      <c r="Q461" s="5" t="s">
        <v>14152</v>
      </c>
      <c r="R461" s="5">
        <v>1070306749</v>
      </c>
      <c r="S461" s="5" t="s">
        <v>14153</v>
      </c>
      <c r="T461" s="4">
        <v>18200000</v>
      </c>
      <c r="U461" s="4">
        <v>86667</v>
      </c>
      <c r="V461" s="4">
        <v>0</v>
      </c>
      <c r="W461" s="4">
        <v>86667</v>
      </c>
      <c r="X461" s="4">
        <v>0</v>
      </c>
      <c r="Y461" s="4">
        <v>86667</v>
      </c>
      <c r="Z461" s="4">
        <v>86667</v>
      </c>
    </row>
    <row r="462" spans="1:26" x14ac:dyDescent="0.2">
      <c r="A462" s="5" t="s">
        <v>920</v>
      </c>
      <c r="B462" s="5" t="s">
        <v>3494</v>
      </c>
      <c r="C462" s="5" t="s">
        <v>17</v>
      </c>
      <c r="D462" s="5">
        <v>47</v>
      </c>
      <c r="E462" s="5" t="s">
        <v>1218</v>
      </c>
      <c r="F462" s="5">
        <v>10</v>
      </c>
      <c r="G462" s="5" t="s">
        <v>32</v>
      </c>
      <c r="H462" s="5">
        <v>10019</v>
      </c>
      <c r="I462" s="5" t="s">
        <v>3545</v>
      </c>
      <c r="J462" s="5" t="s">
        <v>14176</v>
      </c>
      <c r="K462" s="5" t="s">
        <v>75</v>
      </c>
      <c r="L462" s="5" t="s">
        <v>14177</v>
      </c>
      <c r="M462" s="5">
        <v>25803030</v>
      </c>
      <c r="N462" s="5">
        <v>25603224</v>
      </c>
      <c r="O462" s="6">
        <v>45763.392268518517</v>
      </c>
      <c r="P462" s="4" t="s">
        <v>618</v>
      </c>
      <c r="Q462" s="5" t="s">
        <v>14178</v>
      </c>
      <c r="R462" s="5">
        <v>1032471511</v>
      </c>
      <c r="S462" s="5" t="s">
        <v>14179</v>
      </c>
      <c r="T462" s="4">
        <v>42738224</v>
      </c>
      <c r="U462" s="4">
        <v>24930631</v>
      </c>
      <c r="V462" s="4">
        <v>19588353</v>
      </c>
      <c r="W462" s="4">
        <v>5342278</v>
      </c>
      <c r="X462" s="4">
        <v>0</v>
      </c>
      <c r="Y462" s="4">
        <v>5342278</v>
      </c>
      <c r="Z462" s="4">
        <v>5342278</v>
      </c>
    </row>
    <row r="463" spans="1:26" x14ac:dyDescent="0.2">
      <c r="A463" s="5" t="s">
        <v>920</v>
      </c>
      <c r="B463" s="5" t="s">
        <v>3494</v>
      </c>
      <c r="C463" s="5" t="s">
        <v>17</v>
      </c>
      <c r="D463" s="5">
        <v>47</v>
      </c>
      <c r="E463" s="5" t="s">
        <v>1218</v>
      </c>
      <c r="F463" s="5">
        <v>10</v>
      </c>
      <c r="G463" s="5" t="s">
        <v>32</v>
      </c>
      <c r="H463" s="5">
        <v>10019</v>
      </c>
      <c r="I463" s="5" t="s">
        <v>3545</v>
      </c>
      <c r="J463" s="5" t="s">
        <v>14186</v>
      </c>
      <c r="K463" s="5" t="s">
        <v>75</v>
      </c>
      <c r="L463" s="5" t="s">
        <v>14187</v>
      </c>
      <c r="M463" s="5">
        <v>25803262</v>
      </c>
      <c r="N463" s="5">
        <v>25603402</v>
      </c>
      <c r="O463" s="6">
        <v>45792.582175925927</v>
      </c>
      <c r="P463" s="4" t="s">
        <v>223</v>
      </c>
      <c r="Q463" s="5" t="s">
        <v>14188</v>
      </c>
      <c r="R463" s="5">
        <v>32939142</v>
      </c>
      <c r="S463" s="5" t="s">
        <v>11762</v>
      </c>
      <c r="T463" s="4">
        <v>58401000</v>
      </c>
      <c r="U463" s="4">
        <v>38377800</v>
      </c>
      <c r="V463" s="4">
        <v>0</v>
      </c>
      <c r="W463" s="4">
        <v>38377800</v>
      </c>
      <c r="X463" s="4">
        <v>0</v>
      </c>
      <c r="Y463" s="4">
        <v>38377800</v>
      </c>
      <c r="Z463" s="4">
        <v>38377800</v>
      </c>
    </row>
    <row r="464" spans="1:26" x14ac:dyDescent="0.2">
      <c r="A464" s="5" t="s">
        <v>920</v>
      </c>
      <c r="B464" s="5" t="s">
        <v>3494</v>
      </c>
      <c r="C464" s="5" t="s">
        <v>17</v>
      </c>
      <c r="D464" s="5">
        <v>47</v>
      </c>
      <c r="E464" s="5" t="s">
        <v>1218</v>
      </c>
      <c r="F464" s="5">
        <v>10</v>
      </c>
      <c r="G464" s="5" t="s">
        <v>32</v>
      </c>
      <c r="H464" s="5">
        <v>10019</v>
      </c>
      <c r="I464" s="5" t="s">
        <v>3545</v>
      </c>
      <c r="J464" s="5" t="s">
        <v>14192</v>
      </c>
      <c r="K464" s="5" t="s">
        <v>75</v>
      </c>
      <c r="L464" s="5" t="s">
        <v>14193</v>
      </c>
      <c r="M464" s="5">
        <v>25803417</v>
      </c>
      <c r="N464" s="5">
        <v>25600329</v>
      </c>
      <c r="O464" s="6">
        <v>45812.784178240741</v>
      </c>
      <c r="P464" s="4" t="s">
        <v>759</v>
      </c>
      <c r="Q464" s="5" t="s">
        <v>14194</v>
      </c>
      <c r="R464" s="5">
        <v>1052389204</v>
      </c>
      <c r="S464" s="5" t="s">
        <v>14195</v>
      </c>
      <c r="T464" s="4">
        <v>28399599</v>
      </c>
      <c r="U464" s="4">
        <v>3753251</v>
      </c>
      <c r="V464" s="4">
        <v>0</v>
      </c>
      <c r="W464" s="4">
        <v>3753251</v>
      </c>
      <c r="X464" s="4">
        <v>3753251</v>
      </c>
      <c r="Y464" s="4">
        <v>0</v>
      </c>
      <c r="Z464" s="4">
        <v>0</v>
      </c>
    </row>
    <row r="465" spans="1:26" x14ac:dyDescent="0.2">
      <c r="A465" s="5" t="s">
        <v>920</v>
      </c>
      <c r="B465" s="5" t="s">
        <v>3494</v>
      </c>
      <c r="C465" s="5" t="s">
        <v>17</v>
      </c>
      <c r="D465" s="5">
        <v>47</v>
      </c>
      <c r="E465" s="5" t="s">
        <v>1218</v>
      </c>
      <c r="F465" s="5">
        <v>10</v>
      </c>
      <c r="G465" s="5" t="s">
        <v>32</v>
      </c>
      <c r="H465" s="5">
        <v>10019</v>
      </c>
      <c r="I465" s="5" t="s">
        <v>3545</v>
      </c>
      <c r="J465" s="5" t="s">
        <v>14196</v>
      </c>
      <c r="K465" s="5" t="s">
        <v>75</v>
      </c>
      <c r="L465" s="5" t="s">
        <v>14197</v>
      </c>
      <c r="M465" s="5">
        <v>25803575</v>
      </c>
      <c r="N465" s="5">
        <v>25603526</v>
      </c>
      <c r="O465" s="6">
        <v>45834.502418981479</v>
      </c>
      <c r="P465" s="4" t="s">
        <v>135</v>
      </c>
      <c r="Q465" s="5" t="s">
        <v>14198</v>
      </c>
      <c r="R465" s="5">
        <v>1075660516</v>
      </c>
      <c r="S465" s="5" t="s">
        <v>432</v>
      </c>
      <c r="T465" s="4">
        <v>61285000</v>
      </c>
      <c r="U465" s="4">
        <v>8755000</v>
      </c>
      <c r="V465" s="4">
        <v>0</v>
      </c>
      <c r="W465" s="4">
        <v>8755000</v>
      </c>
      <c r="X465" s="4">
        <v>8755000</v>
      </c>
      <c r="Y465" s="4">
        <v>0</v>
      </c>
      <c r="Z465" s="4">
        <v>0</v>
      </c>
    </row>
    <row r="466" spans="1:26" x14ac:dyDescent="0.2">
      <c r="A466" s="5" t="s">
        <v>920</v>
      </c>
      <c r="B466" s="5" t="s">
        <v>3494</v>
      </c>
      <c r="C466" s="5" t="s">
        <v>17</v>
      </c>
      <c r="D466" s="5">
        <v>47</v>
      </c>
      <c r="E466" s="5" t="s">
        <v>1218</v>
      </c>
      <c r="F466" s="5">
        <v>10</v>
      </c>
      <c r="G466" s="5" t="s">
        <v>32</v>
      </c>
      <c r="H466" s="5">
        <v>10019</v>
      </c>
      <c r="I466" s="5" t="s">
        <v>3545</v>
      </c>
      <c r="J466" s="5" t="s">
        <v>14204</v>
      </c>
      <c r="K466" s="5" t="s">
        <v>75</v>
      </c>
      <c r="L466" s="5" t="s">
        <v>14205</v>
      </c>
      <c r="M466" s="5">
        <v>25803641</v>
      </c>
      <c r="N466" s="5">
        <v>25603773</v>
      </c>
      <c r="O466" s="6">
        <v>45840.696840277778</v>
      </c>
      <c r="P466" s="4" t="s">
        <v>14206</v>
      </c>
      <c r="Q466" s="5" t="s">
        <v>14207</v>
      </c>
      <c r="R466" s="5">
        <v>79728550</v>
      </c>
      <c r="S466" s="5" t="s">
        <v>14208</v>
      </c>
      <c r="T466" s="4">
        <v>18252000</v>
      </c>
      <c r="U466" s="4">
        <v>4867200</v>
      </c>
      <c r="V466" s="4">
        <v>0</v>
      </c>
      <c r="W466" s="4">
        <v>4867200</v>
      </c>
      <c r="X466" s="4">
        <v>4867200</v>
      </c>
      <c r="Y466" s="4">
        <v>0</v>
      </c>
      <c r="Z466" s="4">
        <v>0</v>
      </c>
    </row>
    <row r="467" spans="1:26" x14ac:dyDescent="0.2">
      <c r="A467" s="5" t="s">
        <v>920</v>
      </c>
      <c r="B467" s="5" t="s">
        <v>3494</v>
      </c>
      <c r="C467" s="5" t="s">
        <v>17</v>
      </c>
      <c r="D467" s="5">
        <v>47</v>
      </c>
      <c r="E467" s="5" t="s">
        <v>1218</v>
      </c>
      <c r="F467" s="5">
        <v>10</v>
      </c>
      <c r="G467" s="5" t="s">
        <v>32</v>
      </c>
      <c r="H467" s="5">
        <v>10019</v>
      </c>
      <c r="I467" s="5" t="s">
        <v>3545</v>
      </c>
      <c r="J467" s="5" t="s">
        <v>14209</v>
      </c>
      <c r="K467" s="5" t="s">
        <v>75</v>
      </c>
      <c r="L467" s="5" t="s">
        <v>14210</v>
      </c>
      <c r="M467" s="5">
        <v>25803661</v>
      </c>
      <c r="N467" s="5">
        <v>25603772</v>
      </c>
      <c r="O467" s="6">
        <v>45842.545914351853</v>
      </c>
      <c r="P467" s="4" t="s">
        <v>14211</v>
      </c>
      <c r="Q467" s="5" t="s">
        <v>14212</v>
      </c>
      <c r="R467" s="5">
        <v>52329331</v>
      </c>
      <c r="S467" s="5" t="s">
        <v>2967</v>
      </c>
      <c r="T467" s="4">
        <v>29664000</v>
      </c>
      <c r="U467" s="4">
        <v>8569600</v>
      </c>
      <c r="V467" s="4">
        <v>0</v>
      </c>
      <c r="W467" s="4">
        <v>8569600</v>
      </c>
      <c r="X467" s="4">
        <v>8569600</v>
      </c>
      <c r="Y467" s="4">
        <v>0</v>
      </c>
      <c r="Z467" s="4">
        <v>0</v>
      </c>
    </row>
    <row r="468" spans="1:26" x14ac:dyDescent="0.2">
      <c r="A468" s="5" t="s">
        <v>920</v>
      </c>
      <c r="B468" s="5" t="s">
        <v>3494</v>
      </c>
      <c r="C468" s="5" t="s">
        <v>17</v>
      </c>
      <c r="D468" s="5">
        <v>47</v>
      </c>
      <c r="E468" s="5" t="s">
        <v>1218</v>
      </c>
      <c r="F468" s="5">
        <v>10</v>
      </c>
      <c r="G468" s="5" t="s">
        <v>32</v>
      </c>
      <c r="H468" s="5">
        <v>10019</v>
      </c>
      <c r="I468" s="5" t="s">
        <v>3545</v>
      </c>
      <c r="J468" s="5" t="s">
        <v>14223</v>
      </c>
      <c r="K468" s="5" t="s">
        <v>75</v>
      </c>
      <c r="L468" s="5" t="s">
        <v>3095</v>
      </c>
      <c r="M468" s="5">
        <v>25803923</v>
      </c>
      <c r="N468" s="5">
        <v>25603821</v>
      </c>
      <c r="O468" s="6">
        <v>45877.552534722221</v>
      </c>
      <c r="P468" s="4" t="s">
        <v>3096</v>
      </c>
      <c r="Q468" s="5" t="s">
        <v>3097</v>
      </c>
      <c r="R468" s="5">
        <v>1098695934</v>
      </c>
      <c r="S468" s="5" t="s">
        <v>172</v>
      </c>
      <c r="T468" s="4">
        <v>25461600</v>
      </c>
      <c r="U468" s="4">
        <v>1697440</v>
      </c>
      <c r="V468" s="4">
        <v>0</v>
      </c>
      <c r="W468" s="4">
        <v>1697440</v>
      </c>
      <c r="X468" s="4">
        <v>1697440</v>
      </c>
      <c r="Y468" s="4">
        <v>0</v>
      </c>
      <c r="Z468" s="4">
        <v>0</v>
      </c>
    </row>
    <row r="469" spans="1:26" x14ac:dyDescent="0.2">
      <c r="A469" s="5" t="s">
        <v>920</v>
      </c>
      <c r="B469" s="5" t="s">
        <v>3494</v>
      </c>
      <c r="C469" s="5" t="s">
        <v>17</v>
      </c>
      <c r="D469" s="5">
        <v>47</v>
      </c>
      <c r="E469" s="5" t="s">
        <v>1218</v>
      </c>
      <c r="F469" s="5">
        <v>10</v>
      </c>
      <c r="G469" s="5" t="s">
        <v>32</v>
      </c>
      <c r="H469" s="5">
        <v>10019</v>
      </c>
      <c r="I469" s="5" t="s">
        <v>3545</v>
      </c>
      <c r="J469" s="5" t="s">
        <v>14224</v>
      </c>
      <c r="K469" s="5" t="s">
        <v>75</v>
      </c>
      <c r="L469" s="5" t="s">
        <v>3098</v>
      </c>
      <c r="M469" s="5">
        <v>25803931</v>
      </c>
      <c r="N469" s="5">
        <v>25603823</v>
      </c>
      <c r="O469" s="6">
        <v>45880.449108796296</v>
      </c>
      <c r="P469" s="4" t="s">
        <v>3096</v>
      </c>
      <c r="Q469" s="5" t="s">
        <v>3099</v>
      </c>
      <c r="R469" s="5">
        <v>39730390</v>
      </c>
      <c r="S469" s="5" t="s">
        <v>180</v>
      </c>
      <c r="T469" s="4">
        <v>44557800</v>
      </c>
      <c r="U469" s="4">
        <v>2970520</v>
      </c>
      <c r="V469" s="4">
        <v>0</v>
      </c>
      <c r="W469" s="4">
        <v>2970520</v>
      </c>
      <c r="X469" s="4">
        <v>2970520</v>
      </c>
      <c r="Y469" s="4">
        <v>0</v>
      </c>
      <c r="Z469" s="4">
        <v>0</v>
      </c>
    </row>
    <row r="470" spans="1:26" x14ac:dyDescent="0.2">
      <c r="A470" s="5" t="s">
        <v>920</v>
      </c>
      <c r="B470" s="5" t="s">
        <v>3494</v>
      </c>
      <c r="C470" s="5" t="s">
        <v>17</v>
      </c>
      <c r="D470" s="5">
        <v>47</v>
      </c>
      <c r="E470" s="5" t="s">
        <v>1218</v>
      </c>
      <c r="F470" s="5">
        <v>10</v>
      </c>
      <c r="G470" s="5" t="s">
        <v>32</v>
      </c>
      <c r="H470" s="5">
        <v>10019</v>
      </c>
      <c r="I470" s="5" t="s">
        <v>3545</v>
      </c>
      <c r="J470" s="5" t="s">
        <v>14225</v>
      </c>
      <c r="K470" s="5" t="s">
        <v>75</v>
      </c>
      <c r="L470" s="5" t="s">
        <v>3100</v>
      </c>
      <c r="M470" s="5">
        <v>25803932</v>
      </c>
      <c r="N470" s="5">
        <v>25603830</v>
      </c>
      <c r="O470" s="6">
        <v>45880.493020833332</v>
      </c>
      <c r="P470" s="4" t="s">
        <v>3101</v>
      </c>
      <c r="Q470" s="5" t="s">
        <v>3102</v>
      </c>
      <c r="R470" s="5">
        <v>46662570</v>
      </c>
      <c r="S470" s="5" t="s">
        <v>171</v>
      </c>
      <c r="T470" s="4">
        <v>32000000</v>
      </c>
      <c r="U470" s="4">
        <v>2133333</v>
      </c>
      <c r="V470" s="4">
        <v>2133333</v>
      </c>
      <c r="W470" s="4">
        <v>0</v>
      </c>
      <c r="X470" s="4">
        <v>0</v>
      </c>
      <c r="Y470" s="4">
        <v>0</v>
      </c>
      <c r="Z470" s="4">
        <v>0</v>
      </c>
    </row>
    <row r="471" spans="1:26" x14ac:dyDescent="0.2">
      <c r="A471" s="5" t="s">
        <v>920</v>
      </c>
      <c r="B471" s="5" t="s">
        <v>3494</v>
      </c>
      <c r="C471" s="5" t="s">
        <v>17</v>
      </c>
      <c r="D471" s="5">
        <v>47</v>
      </c>
      <c r="E471" s="5" t="s">
        <v>1218</v>
      </c>
      <c r="F471" s="5">
        <v>10</v>
      </c>
      <c r="G471" s="5" t="s">
        <v>32</v>
      </c>
      <c r="H471" s="5">
        <v>10019</v>
      </c>
      <c r="I471" s="5" t="s">
        <v>3545</v>
      </c>
      <c r="J471" s="5" t="s">
        <v>14226</v>
      </c>
      <c r="K471" s="5" t="s">
        <v>75</v>
      </c>
      <c r="L471" s="5" t="s">
        <v>3103</v>
      </c>
      <c r="M471" s="5">
        <v>25803933</v>
      </c>
      <c r="N471" s="5">
        <v>25603831</v>
      </c>
      <c r="O471" s="6">
        <v>45880.49527777778</v>
      </c>
      <c r="P471" s="4" t="s">
        <v>3101</v>
      </c>
      <c r="Q471" s="5" t="s">
        <v>3104</v>
      </c>
      <c r="R471" s="5">
        <v>1130744258</v>
      </c>
      <c r="S471" s="5" t="s">
        <v>435</v>
      </c>
      <c r="T471" s="4">
        <v>25461600</v>
      </c>
      <c r="U471" s="4">
        <v>1697440</v>
      </c>
      <c r="V471" s="4">
        <v>0</v>
      </c>
      <c r="W471" s="4">
        <v>1697440</v>
      </c>
      <c r="X471" s="4">
        <v>1697440</v>
      </c>
      <c r="Y471" s="4">
        <v>0</v>
      </c>
      <c r="Z471" s="4">
        <v>0</v>
      </c>
    </row>
    <row r="472" spans="1:26" x14ac:dyDescent="0.2">
      <c r="A472" s="5" t="s">
        <v>920</v>
      </c>
      <c r="B472" s="5" t="s">
        <v>3494</v>
      </c>
      <c r="C472" s="5" t="s">
        <v>17</v>
      </c>
      <c r="D472" s="5">
        <v>47</v>
      </c>
      <c r="E472" s="5" t="s">
        <v>1218</v>
      </c>
      <c r="F472" s="5">
        <v>10</v>
      </c>
      <c r="G472" s="5" t="s">
        <v>32</v>
      </c>
      <c r="H472" s="5">
        <v>10019</v>
      </c>
      <c r="I472" s="5" t="s">
        <v>3545</v>
      </c>
      <c r="J472" s="5" t="s">
        <v>14227</v>
      </c>
      <c r="K472" s="5" t="s">
        <v>75</v>
      </c>
      <c r="L472" s="5" t="s">
        <v>3105</v>
      </c>
      <c r="M472" s="5">
        <v>25803934</v>
      </c>
      <c r="N472" s="5">
        <v>25603824</v>
      </c>
      <c r="O472" s="6">
        <v>45880.506168981483</v>
      </c>
      <c r="P472" s="4" t="s">
        <v>3101</v>
      </c>
      <c r="Q472" s="5" t="s">
        <v>3106</v>
      </c>
      <c r="R472" s="5">
        <v>1092350397</v>
      </c>
      <c r="S472" s="5" t="s">
        <v>175</v>
      </c>
      <c r="T472" s="4">
        <v>32000000</v>
      </c>
      <c r="U472" s="4">
        <v>2133333</v>
      </c>
      <c r="V472" s="4">
        <v>0</v>
      </c>
      <c r="W472" s="4">
        <v>2133333</v>
      </c>
      <c r="X472" s="4">
        <v>2133333</v>
      </c>
      <c r="Y472" s="4">
        <v>0</v>
      </c>
      <c r="Z472" s="4">
        <v>0</v>
      </c>
    </row>
    <row r="473" spans="1:26" x14ac:dyDescent="0.2">
      <c r="A473" s="5" t="s">
        <v>920</v>
      </c>
      <c r="B473" s="5" t="s">
        <v>3494</v>
      </c>
      <c r="C473" s="5" t="s">
        <v>17</v>
      </c>
      <c r="D473" s="5">
        <v>47</v>
      </c>
      <c r="E473" s="5" t="s">
        <v>1218</v>
      </c>
      <c r="F473" s="5">
        <v>10</v>
      </c>
      <c r="G473" s="5" t="s">
        <v>32</v>
      </c>
      <c r="H473" s="5">
        <v>10019</v>
      </c>
      <c r="I473" s="5" t="s">
        <v>3545</v>
      </c>
      <c r="J473" s="5" t="s">
        <v>14228</v>
      </c>
      <c r="K473" s="5" t="s">
        <v>75</v>
      </c>
      <c r="L473" s="5" t="s">
        <v>3107</v>
      </c>
      <c r="M473" s="5">
        <v>25803935</v>
      </c>
      <c r="N473" s="5">
        <v>25603820</v>
      </c>
      <c r="O473" s="6">
        <v>45880.617627314816</v>
      </c>
      <c r="P473" s="4" t="s">
        <v>3101</v>
      </c>
      <c r="Q473" s="5" t="s">
        <v>3108</v>
      </c>
      <c r="R473" s="5">
        <v>52326950</v>
      </c>
      <c r="S473" s="5" t="s">
        <v>177</v>
      </c>
      <c r="T473" s="4">
        <v>32000000</v>
      </c>
      <c r="U473" s="4">
        <v>2133333</v>
      </c>
      <c r="V473" s="4">
        <v>0</v>
      </c>
      <c r="W473" s="4">
        <v>2133333</v>
      </c>
      <c r="X473" s="4">
        <v>2133333</v>
      </c>
      <c r="Y473" s="4">
        <v>0</v>
      </c>
      <c r="Z473" s="4">
        <v>0</v>
      </c>
    </row>
    <row r="474" spans="1:26" x14ac:dyDescent="0.2">
      <c r="A474" s="5" t="s">
        <v>920</v>
      </c>
      <c r="B474" s="5" t="s">
        <v>3494</v>
      </c>
      <c r="C474" s="5" t="s">
        <v>17</v>
      </c>
      <c r="D474" s="5">
        <v>47</v>
      </c>
      <c r="E474" s="5" t="s">
        <v>1218</v>
      </c>
      <c r="F474" s="5">
        <v>10</v>
      </c>
      <c r="G474" s="5" t="s">
        <v>32</v>
      </c>
      <c r="H474" s="5">
        <v>10019</v>
      </c>
      <c r="I474" s="5" t="s">
        <v>3545</v>
      </c>
      <c r="J474" s="5" t="s">
        <v>14229</v>
      </c>
      <c r="K474" s="5" t="s">
        <v>75</v>
      </c>
      <c r="L474" s="5" t="s">
        <v>3109</v>
      </c>
      <c r="M474" s="5">
        <v>25803937</v>
      </c>
      <c r="N474" s="5">
        <v>25603827</v>
      </c>
      <c r="O474" s="6">
        <v>45880.64607638889</v>
      </c>
      <c r="P474" s="4" t="s">
        <v>231</v>
      </c>
      <c r="Q474" s="5" t="s">
        <v>3110</v>
      </c>
      <c r="R474" s="5">
        <v>51737380</v>
      </c>
      <c r="S474" s="5" t="s">
        <v>3090</v>
      </c>
      <c r="T474" s="4">
        <v>33948800</v>
      </c>
      <c r="U474" s="4">
        <v>2489579</v>
      </c>
      <c r="V474" s="4">
        <v>0</v>
      </c>
      <c r="W474" s="4">
        <v>2489579</v>
      </c>
      <c r="X474" s="4">
        <v>2489579</v>
      </c>
      <c r="Y474" s="4">
        <v>0</v>
      </c>
      <c r="Z474" s="4">
        <v>0</v>
      </c>
    </row>
    <row r="475" spans="1:26" x14ac:dyDescent="0.2">
      <c r="A475" s="5" t="s">
        <v>920</v>
      </c>
      <c r="B475" s="5" t="s">
        <v>3494</v>
      </c>
      <c r="C475" s="5" t="s">
        <v>17</v>
      </c>
      <c r="D475" s="5">
        <v>47</v>
      </c>
      <c r="E475" s="5" t="s">
        <v>1218</v>
      </c>
      <c r="F475" s="5">
        <v>10</v>
      </c>
      <c r="G475" s="5" t="s">
        <v>32</v>
      </c>
      <c r="H475" s="5">
        <v>10019</v>
      </c>
      <c r="I475" s="5" t="s">
        <v>3545</v>
      </c>
      <c r="J475" s="5" t="s">
        <v>14230</v>
      </c>
      <c r="K475" s="5" t="s">
        <v>75</v>
      </c>
      <c r="L475" s="5" t="s">
        <v>3111</v>
      </c>
      <c r="M475" s="5">
        <v>25803940</v>
      </c>
      <c r="N475" s="5">
        <v>25603826</v>
      </c>
      <c r="O475" s="6">
        <v>45880.701215277775</v>
      </c>
      <c r="P475" s="4" t="s">
        <v>3101</v>
      </c>
      <c r="Q475" s="5" t="s">
        <v>3112</v>
      </c>
      <c r="R475" s="5">
        <v>53076878</v>
      </c>
      <c r="S475" s="5" t="s">
        <v>426</v>
      </c>
      <c r="T475" s="4">
        <v>28113850</v>
      </c>
      <c r="U475" s="4">
        <v>2061682</v>
      </c>
      <c r="V475" s="4">
        <v>0</v>
      </c>
      <c r="W475" s="4">
        <v>2061682</v>
      </c>
      <c r="X475" s="4">
        <v>2061682</v>
      </c>
      <c r="Y475" s="4">
        <v>0</v>
      </c>
      <c r="Z475" s="4">
        <v>0</v>
      </c>
    </row>
    <row r="476" spans="1:26" x14ac:dyDescent="0.2">
      <c r="A476" s="5" t="s">
        <v>920</v>
      </c>
      <c r="B476" s="5" t="s">
        <v>3494</v>
      </c>
      <c r="C476" s="5" t="s">
        <v>17</v>
      </c>
      <c r="D476" s="5">
        <v>47</v>
      </c>
      <c r="E476" s="5" t="s">
        <v>1218</v>
      </c>
      <c r="F476" s="5">
        <v>10</v>
      </c>
      <c r="G476" s="5" t="s">
        <v>32</v>
      </c>
      <c r="H476" s="5">
        <v>10019</v>
      </c>
      <c r="I476" s="5" t="s">
        <v>3545</v>
      </c>
      <c r="J476" s="5" t="s">
        <v>14231</v>
      </c>
      <c r="K476" s="5" t="s">
        <v>75</v>
      </c>
      <c r="L476" s="5" t="s">
        <v>3113</v>
      </c>
      <c r="M476" s="5">
        <v>25803945</v>
      </c>
      <c r="N476" s="5">
        <v>25603818</v>
      </c>
      <c r="O476" s="6">
        <v>45881.414930555555</v>
      </c>
      <c r="P476" s="4" t="s">
        <v>3101</v>
      </c>
      <c r="Q476" s="5" t="s">
        <v>3114</v>
      </c>
      <c r="R476" s="5">
        <v>79166201</v>
      </c>
      <c r="S476" s="5" t="s">
        <v>592</v>
      </c>
      <c r="T476" s="4">
        <v>26522500</v>
      </c>
      <c r="U476" s="4">
        <v>2121800</v>
      </c>
      <c r="V476" s="4">
        <v>0</v>
      </c>
      <c r="W476" s="4">
        <v>2121800</v>
      </c>
      <c r="X476" s="4">
        <v>2121800</v>
      </c>
      <c r="Y476" s="4">
        <v>0</v>
      </c>
      <c r="Z476" s="4">
        <v>0</v>
      </c>
    </row>
    <row r="477" spans="1:26" x14ac:dyDescent="0.2">
      <c r="A477" s="5" t="s">
        <v>920</v>
      </c>
      <c r="B477" s="5" t="s">
        <v>3494</v>
      </c>
      <c r="C477" s="5" t="s">
        <v>17</v>
      </c>
      <c r="D477" s="5">
        <v>47</v>
      </c>
      <c r="E477" s="5" t="s">
        <v>1218</v>
      </c>
      <c r="F477" s="5">
        <v>10</v>
      </c>
      <c r="G477" s="5" t="s">
        <v>32</v>
      </c>
      <c r="H477" s="5">
        <v>10019</v>
      </c>
      <c r="I477" s="5" t="s">
        <v>3545</v>
      </c>
      <c r="J477" s="5" t="s">
        <v>14232</v>
      </c>
      <c r="K477" s="5" t="s">
        <v>75</v>
      </c>
      <c r="L477" s="5" t="s">
        <v>3115</v>
      </c>
      <c r="M477" s="5">
        <v>25803947</v>
      </c>
      <c r="N477" s="5">
        <v>25603832</v>
      </c>
      <c r="O477" s="6">
        <v>45881.423449074071</v>
      </c>
      <c r="P477" s="4" t="s">
        <v>3101</v>
      </c>
      <c r="Q477" s="5" t="s">
        <v>3116</v>
      </c>
      <c r="R477" s="5">
        <v>52240275</v>
      </c>
      <c r="S477" s="5" t="s">
        <v>3091</v>
      </c>
      <c r="T477" s="4">
        <v>27052950</v>
      </c>
      <c r="U477" s="4">
        <v>2164236</v>
      </c>
      <c r="V477" s="4">
        <v>0</v>
      </c>
      <c r="W477" s="4">
        <v>2164236</v>
      </c>
      <c r="X477" s="4">
        <v>2164236</v>
      </c>
      <c r="Y477" s="4">
        <v>0</v>
      </c>
      <c r="Z477" s="4">
        <v>0</v>
      </c>
    </row>
    <row r="478" spans="1:26" x14ac:dyDescent="0.2">
      <c r="A478" s="5" t="s">
        <v>920</v>
      </c>
      <c r="B478" s="5" t="s">
        <v>3494</v>
      </c>
      <c r="C478" s="5" t="s">
        <v>17</v>
      </c>
      <c r="D478" s="5">
        <v>47</v>
      </c>
      <c r="E478" s="5" t="s">
        <v>1218</v>
      </c>
      <c r="F478" s="5">
        <v>10</v>
      </c>
      <c r="G478" s="5" t="s">
        <v>32</v>
      </c>
      <c r="H478" s="5">
        <v>10019</v>
      </c>
      <c r="I478" s="5" t="s">
        <v>3545</v>
      </c>
      <c r="J478" s="5" t="s">
        <v>14233</v>
      </c>
      <c r="K478" s="5" t="s">
        <v>75</v>
      </c>
      <c r="L478" s="5" t="s">
        <v>3117</v>
      </c>
      <c r="M478" s="5">
        <v>25803953</v>
      </c>
      <c r="N478" s="5">
        <v>25603828</v>
      </c>
      <c r="O478" s="6">
        <v>45881.738900462966</v>
      </c>
      <c r="P478" s="4" t="s">
        <v>3118</v>
      </c>
      <c r="Q478" s="5" t="s">
        <v>3119</v>
      </c>
      <c r="R478" s="5">
        <v>1010215844</v>
      </c>
      <c r="S478" s="5" t="s">
        <v>174</v>
      </c>
      <c r="T478" s="4">
        <v>32000000</v>
      </c>
      <c r="U478" s="4">
        <v>2560000</v>
      </c>
      <c r="V478" s="4">
        <v>2560000</v>
      </c>
      <c r="W478" s="4">
        <v>0</v>
      </c>
      <c r="X478" s="4">
        <v>0</v>
      </c>
      <c r="Y478" s="4">
        <v>0</v>
      </c>
      <c r="Z478" s="4">
        <v>0</v>
      </c>
    </row>
    <row r="479" spans="1:26" x14ac:dyDescent="0.2">
      <c r="A479" s="5" t="s">
        <v>920</v>
      </c>
      <c r="B479" s="5" t="s">
        <v>3494</v>
      </c>
      <c r="C479" s="5" t="s">
        <v>17</v>
      </c>
      <c r="D479" s="5">
        <v>47</v>
      </c>
      <c r="E479" s="5" t="s">
        <v>1218</v>
      </c>
      <c r="F479" s="5">
        <v>10</v>
      </c>
      <c r="G479" s="5" t="s">
        <v>32</v>
      </c>
      <c r="H479" s="5">
        <v>10019</v>
      </c>
      <c r="I479" s="5" t="s">
        <v>3545</v>
      </c>
      <c r="J479" s="5" t="s">
        <v>14234</v>
      </c>
      <c r="K479" s="5" t="s">
        <v>75</v>
      </c>
      <c r="L479" s="5" t="s">
        <v>3120</v>
      </c>
      <c r="M479" s="5">
        <v>25803955</v>
      </c>
      <c r="N479" s="5">
        <v>25603833</v>
      </c>
      <c r="O479" s="6">
        <v>45881.870451388888</v>
      </c>
      <c r="P479" s="4" t="s">
        <v>3118</v>
      </c>
      <c r="Q479" s="5" t="s">
        <v>3121</v>
      </c>
      <c r="R479" s="5">
        <v>21081821</v>
      </c>
      <c r="S479" s="5" t="s">
        <v>183</v>
      </c>
      <c r="T479" s="4">
        <v>16974400</v>
      </c>
      <c r="U479" s="4">
        <v>1357952</v>
      </c>
      <c r="V479" s="4">
        <v>0</v>
      </c>
      <c r="W479" s="4">
        <v>1357952</v>
      </c>
      <c r="X479" s="4">
        <v>0</v>
      </c>
      <c r="Y479" s="4">
        <v>1357952</v>
      </c>
      <c r="Z479" s="4">
        <v>1357952</v>
      </c>
    </row>
    <row r="480" spans="1:26" x14ac:dyDescent="0.2">
      <c r="A480" s="5" t="s">
        <v>920</v>
      </c>
      <c r="B480" s="5" t="s">
        <v>3494</v>
      </c>
      <c r="C480" s="5" t="s">
        <v>17</v>
      </c>
      <c r="D480" s="5">
        <v>47</v>
      </c>
      <c r="E480" s="5" t="s">
        <v>1218</v>
      </c>
      <c r="F480" s="5">
        <v>10</v>
      </c>
      <c r="G480" s="5" t="s">
        <v>32</v>
      </c>
      <c r="H480" s="5">
        <v>10019</v>
      </c>
      <c r="I480" s="5" t="s">
        <v>3545</v>
      </c>
      <c r="J480" s="5" t="s">
        <v>14235</v>
      </c>
      <c r="K480" s="5" t="s">
        <v>75</v>
      </c>
      <c r="L480" s="5" t="s">
        <v>3122</v>
      </c>
      <c r="M480" s="5">
        <v>25803956</v>
      </c>
      <c r="N480" s="5">
        <v>25603829</v>
      </c>
      <c r="O480" s="6">
        <v>45881.871319444443</v>
      </c>
      <c r="P480" s="4" t="s">
        <v>3118</v>
      </c>
      <c r="Q480" s="5" t="s">
        <v>3123</v>
      </c>
      <c r="R480" s="5">
        <v>1014190604</v>
      </c>
      <c r="S480" s="5" t="s">
        <v>319</v>
      </c>
      <c r="T480" s="4">
        <v>32887900</v>
      </c>
      <c r="U480" s="4">
        <v>2850285</v>
      </c>
      <c r="V480" s="4">
        <v>0</v>
      </c>
      <c r="W480" s="4">
        <v>2850285</v>
      </c>
      <c r="X480" s="4">
        <v>2850285</v>
      </c>
      <c r="Y480" s="4">
        <v>0</v>
      </c>
      <c r="Z480" s="4">
        <v>0</v>
      </c>
    </row>
    <row r="481" spans="1:26" x14ac:dyDescent="0.2">
      <c r="A481" s="5" t="s">
        <v>920</v>
      </c>
      <c r="B481" s="5" t="s">
        <v>3494</v>
      </c>
      <c r="C481" s="5" t="s">
        <v>17</v>
      </c>
      <c r="D481" s="5">
        <v>47</v>
      </c>
      <c r="E481" s="5" t="s">
        <v>1218</v>
      </c>
      <c r="F481" s="5">
        <v>10</v>
      </c>
      <c r="G481" s="5" t="s">
        <v>32</v>
      </c>
      <c r="H481" s="5">
        <v>10019</v>
      </c>
      <c r="I481" s="5" t="s">
        <v>3545</v>
      </c>
      <c r="J481" s="5" t="s">
        <v>14236</v>
      </c>
      <c r="K481" s="5" t="s">
        <v>75</v>
      </c>
      <c r="L481" s="5" t="s">
        <v>3124</v>
      </c>
      <c r="M481" s="5">
        <v>25803961</v>
      </c>
      <c r="N481" s="5">
        <v>25603825</v>
      </c>
      <c r="O481" s="6">
        <v>45882.6406712963</v>
      </c>
      <c r="P481" s="4" t="s">
        <v>3125</v>
      </c>
      <c r="Q481" s="5" t="s">
        <v>3126</v>
      </c>
      <c r="R481" s="5">
        <v>33395414</v>
      </c>
      <c r="S481" s="5" t="s">
        <v>430</v>
      </c>
      <c r="T481" s="4">
        <v>32000000</v>
      </c>
      <c r="U481" s="4">
        <v>2560000</v>
      </c>
      <c r="V481" s="4">
        <v>0</v>
      </c>
      <c r="W481" s="4">
        <v>2560000</v>
      </c>
      <c r="X481" s="4">
        <v>2560000</v>
      </c>
      <c r="Y481" s="4">
        <v>0</v>
      </c>
      <c r="Z481" s="4">
        <v>0</v>
      </c>
    </row>
    <row r="482" spans="1:26" x14ac:dyDescent="0.2">
      <c r="A482" s="5" t="s">
        <v>920</v>
      </c>
      <c r="B482" s="5" t="s">
        <v>3494</v>
      </c>
      <c r="C482" s="5" t="s">
        <v>17</v>
      </c>
      <c r="D482" s="5">
        <v>47</v>
      </c>
      <c r="E482" s="5" t="s">
        <v>1218</v>
      </c>
      <c r="F482" s="5">
        <v>10</v>
      </c>
      <c r="G482" s="5" t="s">
        <v>32</v>
      </c>
      <c r="H482" s="5">
        <v>10019</v>
      </c>
      <c r="I482" s="5" t="s">
        <v>3545</v>
      </c>
      <c r="J482" s="5" t="s">
        <v>14237</v>
      </c>
      <c r="K482" s="5" t="s">
        <v>75</v>
      </c>
      <c r="L482" s="5" t="s">
        <v>3127</v>
      </c>
      <c r="M482" s="5">
        <v>25803971</v>
      </c>
      <c r="N482" s="5">
        <v>25603822</v>
      </c>
      <c r="O482" s="6">
        <v>45883.64162037037</v>
      </c>
      <c r="P482" s="4" t="s">
        <v>3128</v>
      </c>
      <c r="Q482" s="5" t="s">
        <v>3129</v>
      </c>
      <c r="R482" s="5">
        <v>53176454</v>
      </c>
      <c r="S482" s="5" t="s">
        <v>181</v>
      </c>
      <c r="T482" s="4">
        <v>32000000</v>
      </c>
      <c r="U482" s="4">
        <v>2773333</v>
      </c>
      <c r="V482" s="4">
        <v>0</v>
      </c>
      <c r="W482" s="4">
        <v>2773333</v>
      </c>
      <c r="X482" s="4">
        <v>2773333</v>
      </c>
      <c r="Y482" s="4">
        <v>0</v>
      </c>
      <c r="Z482" s="4">
        <v>0</v>
      </c>
    </row>
    <row r="483" spans="1:26" x14ac:dyDescent="0.2">
      <c r="A483" s="5" t="s">
        <v>920</v>
      </c>
      <c r="B483" s="5" t="s">
        <v>3494</v>
      </c>
      <c r="C483" s="5" t="s">
        <v>17</v>
      </c>
      <c r="D483" s="5">
        <v>47</v>
      </c>
      <c r="E483" s="5" t="s">
        <v>1218</v>
      </c>
      <c r="F483" s="5">
        <v>10</v>
      </c>
      <c r="G483" s="5" t="s">
        <v>32</v>
      </c>
      <c r="H483" s="5">
        <v>10019</v>
      </c>
      <c r="I483" s="5" t="s">
        <v>3545</v>
      </c>
      <c r="J483" s="5" t="s">
        <v>14249</v>
      </c>
      <c r="K483" s="5" t="s">
        <v>75</v>
      </c>
      <c r="L483" s="5" t="s">
        <v>14250</v>
      </c>
      <c r="M483" s="5">
        <v>25804166</v>
      </c>
      <c r="N483" s="5">
        <v>25604244</v>
      </c>
      <c r="O483" s="6">
        <v>45909.581041666665</v>
      </c>
      <c r="P483" s="4" t="s">
        <v>14251</v>
      </c>
      <c r="Q483" s="5" t="s">
        <v>3094</v>
      </c>
      <c r="R483" s="5">
        <v>1024489124</v>
      </c>
      <c r="S483" s="5" t="s">
        <v>3231</v>
      </c>
      <c r="T483" s="4">
        <v>22200000</v>
      </c>
      <c r="U483" s="4">
        <v>5920000</v>
      </c>
      <c r="V483" s="4">
        <v>0</v>
      </c>
      <c r="W483" s="4">
        <v>5920000</v>
      </c>
      <c r="X483" s="4">
        <v>5920000</v>
      </c>
      <c r="Y483" s="4">
        <v>0</v>
      </c>
      <c r="Z483" s="4">
        <v>0</v>
      </c>
    </row>
    <row r="484" spans="1:26" x14ac:dyDescent="0.2">
      <c r="A484" s="5" t="s">
        <v>920</v>
      </c>
      <c r="B484" s="5" t="s">
        <v>3494</v>
      </c>
      <c r="C484" s="5" t="s">
        <v>17</v>
      </c>
      <c r="D484" s="5">
        <v>47</v>
      </c>
      <c r="E484" s="5" t="s">
        <v>1218</v>
      </c>
      <c r="F484" s="5">
        <v>10</v>
      </c>
      <c r="G484" s="5" t="s">
        <v>32</v>
      </c>
      <c r="H484" s="5">
        <v>10019</v>
      </c>
      <c r="I484" s="5" t="s">
        <v>3545</v>
      </c>
      <c r="J484" s="5" t="s">
        <v>14253</v>
      </c>
      <c r="K484" s="5" t="s">
        <v>75</v>
      </c>
      <c r="L484" s="5" t="s">
        <v>14254</v>
      </c>
      <c r="M484" s="5">
        <v>25804247</v>
      </c>
      <c r="N484" s="5">
        <v>25604242</v>
      </c>
      <c r="O484" s="6">
        <v>45917.806261574071</v>
      </c>
      <c r="P484" s="4" t="s">
        <v>13556</v>
      </c>
      <c r="Q484" s="5" t="s">
        <v>14255</v>
      </c>
      <c r="R484" s="5">
        <v>19265183</v>
      </c>
      <c r="S484" s="5" t="s">
        <v>550</v>
      </c>
      <c r="T484" s="4">
        <v>19158000</v>
      </c>
      <c r="U484" s="4">
        <v>638600</v>
      </c>
      <c r="V484" s="4">
        <v>0</v>
      </c>
      <c r="W484" s="4">
        <v>638600</v>
      </c>
      <c r="X484" s="4">
        <v>638600</v>
      </c>
      <c r="Y484" s="4">
        <v>0</v>
      </c>
      <c r="Z484" s="4">
        <v>0</v>
      </c>
    </row>
    <row r="485" spans="1:26" x14ac:dyDescent="0.2">
      <c r="A485" s="5" t="s">
        <v>920</v>
      </c>
      <c r="B485" s="5" t="s">
        <v>3494</v>
      </c>
      <c r="C485" s="5" t="s">
        <v>17</v>
      </c>
      <c r="D485" s="5">
        <v>47</v>
      </c>
      <c r="E485" s="5" t="s">
        <v>1218</v>
      </c>
      <c r="F485" s="5">
        <v>10</v>
      </c>
      <c r="G485" s="5" t="s">
        <v>32</v>
      </c>
      <c r="H485" s="5">
        <v>10019</v>
      </c>
      <c r="I485" s="5" t="s">
        <v>3545</v>
      </c>
      <c r="J485" s="5" t="s">
        <v>14259</v>
      </c>
      <c r="K485" s="5" t="s">
        <v>75</v>
      </c>
      <c r="L485" s="5" t="s">
        <v>14260</v>
      </c>
      <c r="M485" s="5">
        <v>25804291</v>
      </c>
      <c r="N485" s="5">
        <v>25604243</v>
      </c>
      <c r="O485" s="6">
        <v>45922.681666666664</v>
      </c>
      <c r="P485" s="4" t="s">
        <v>12866</v>
      </c>
      <c r="Q485" s="5" t="s">
        <v>14261</v>
      </c>
      <c r="R485" s="5">
        <v>79306222</v>
      </c>
      <c r="S485" s="5" t="s">
        <v>308</v>
      </c>
      <c r="T485" s="4">
        <v>19776000</v>
      </c>
      <c r="U485" s="4">
        <v>11426133</v>
      </c>
      <c r="V485" s="4">
        <v>0</v>
      </c>
      <c r="W485" s="4">
        <v>11426133</v>
      </c>
      <c r="X485" s="4">
        <v>8130133</v>
      </c>
      <c r="Y485" s="4">
        <v>3296000</v>
      </c>
      <c r="Z485" s="4">
        <v>3296000</v>
      </c>
    </row>
    <row r="486" spans="1:26" x14ac:dyDescent="0.2">
      <c r="A486" s="5" t="s">
        <v>920</v>
      </c>
      <c r="B486" s="5" t="s">
        <v>3494</v>
      </c>
      <c r="C486" s="5" t="s">
        <v>17</v>
      </c>
      <c r="D486" s="5">
        <v>47</v>
      </c>
      <c r="E486" s="5" t="s">
        <v>1218</v>
      </c>
      <c r="F486" s="5">
        <v>10</v>
      </c>
      <c r="G486" s="5" t="s">
        <v>32</v>
      </c>
      <c r="H486" s="5">
        <v>10019</v>
      </c>
      <c r="I486" s="5" t="s">
        <v>3545</v>
      </c>
      <c r="J486" s="5" t="s">
        <v>14263</v>
      </c>
      <c r="K486" s="5" t="s">
        <v>75</v>
      </c>
      <c r="L486" s="5" t="s">
        <v>3725</v>
      </c>
      <c r="M486" s="5">
        <v>25804648</v>
      </c>
      <c r="N486" s="5">
        <v>25604550</v>
      </c>
      <c r="O486" s="6">
        <v>45975.559837962966</v>
      </c>
      <c r="P486" s="4" t="s">
        <v>2805</v>
      </c>
      <c r="Q486" s="5" t="s">
        <v>3726</v>
      </c>
      <c r="R486" s="5">
        <v>46677565</v>
      </c>
      <c r="S486" s="5" t="s">
        <v>2229</v>
      </c>
      <c r="T486" s="4">
        <v>12000000</v>
      </c>
      <c r="U486" s="4">
        <v>3400000</v>
      </c>
      <c r="V486" s="4">
        <v>0</v>
      </c>
      <c r="W486" s="4">
        <v>3400000</v>
      </c>
      <c r="X486" s="4">
        <v>3400000</v>
      </c>
      <c r="Y486" s="4">
        <v>0</v>
      </c>
      <c r="Z486" s="4">
        <v>0</v>
      </c>
    </row>
    <row r="487" spans="1:26" x14ac:dyDescent="0.2">
      <c r="A487" s="5" t="s">
        <v>920</v>
      </c>
      <c r="B487" s="5" t="s">
        <v>3494</v>
      </c>
      <c r="C487" s="5" t="s">
        <v>17</v>
      </c>
      <c r="D487" s="5">
        <v>47</v>
      </c>
      <c r="E487" s="5" t="s">
        <v>1218</v>
      </c>
      <c r="F487" s="5">
        <v>10</v>
      </c>
      <c r="G487" s="5" t="s">
        <v>32</v>
      </c>
      <c r="H487" s="5">
        <v>10019</v>
      </c>
      <c r="I487" s="5" t="s">
        <v>3545</v>
      </c>
      <c r="J487" s="5" t="s">
        <v>14264</v>
      </c>
      <c r="K487" s="5" t="s">
        <v>75</v>
      </c>
      <c r="L487" s="5" t="s">
        <v>3911</v>
      </c>
      <c r="M487" s="5">
        <v>25804657</v>
      </c>
      <c r="N487" s="5">
        <v>25604550</v>
      </c>
      <c r="O487" s="6">
        <v>45979.53052083333</v>
      </c>
      <c r="P487" s="4" t="s">
        <v>3912</v>
      </c>
      <c r="Q487" s="5" t="s">
        <v>3913</v>
      </c>
      <c r="R487" s="5">
        <v>1069737956</v>
      </c>
      <c r="S487" s="5" t="s">
        <v>3914</v>
      </c>
      <c r="T487" s="4">
        <v>16800000</v>
      </c>
      <c r="U487" s="4">
        <v>6440000</v>
      </c>
      <c r="V487" s="4">
        <v>0</v>
      </c>
      <c r="W487" s="4">
        <v>6440000</v>
      </c>
      <c r="X487" s="4">
        <v>6440000</v>
      </c>
      <c r="Y487" s="4">
        <v>0</v>
      </c>
      <c r="Z487" s="4">
        <v>0</v>
      </c>
    </row>
    <row r="488" spans="1:26" x14ac:dyDescent="0.2">
      <c r="A488" s="5" t="s">
        <v>920</v>
      </c>
      <c r="B488" s="5" t="s">
        <v>3494</v>
      </c>
      <c r="C488" s="5" t="s">
        <v>17</v>
      </c>
      <c r="D488" s="5">
        <v>47</v>
      </c>
      <c r="E488" s="5" t="s">
        <v>1218</v>
      </c>
      <c r="F488" s="5">
        <v>10</v>
      </c>
      <c r="G488" s="5" t="s">
        <v>32</v>
      </c>
      <c r="H488" s="5">
        <v>10019</v>
      </c>
      <c r="I488" s="5" t="s">
        <v>3545</v>
      </c>
      <c r="J488" s="5" t="s">
        <v>14265</v>
      </c>
      <c r="K488" s="5" t="s">
        <v>75</v>
      </c>
      <c r="L488" s="5" t="s">
        <v>3915</v>
      </c>
      <c r="M488" s="5">
        <v>25804662</v>
      </c>
      <c r="N488" s="5">
        <v>25604550</v>
      </c>
      <c r="O488" s="6">
        <v>45979.69023148148</v>
      </c>
      <c r="P488" s="4" t="s">
        <v>3912</v>
      </c>
      <c r="Q488" s="5" t="s">
        <v>3916</v>
      </c>
      <c r="R488" s="5">
        <v>1010191864</v>
      </c>
      <c r="S488" s="5" t="s">
        <v>3917</v>
      </c>
      <c r="T488" s="4">
        <v>26833333</v>
      </c>
      <c r="U488" s="4">
        <v>12650000</v>
      </c>
      <c r="V488" s="4">
        <v>0</v>
      </c>
      <c r="W488" s="4">
        <v>12650000</v>
      </c>
      <c r="X488" s="4">
        <v>12650000</v>
      </c>
      <c r="Y488" s="4">
        <v>0</v>
      </c>
      <c r="Z488" s="4">
        <v>0</v>
      </c>
    </row>
    <row r="489" spans="1:26" x14ac:dyDescent="0.2">
      <c r="A489" s="5" t="s">
        <v>920</v>
      </c>
      <c r="B489" s="5" t="s">
        <v>3494</v>
      </c>
      <c r="C489" s="5" t="s">
        <v>17</v>
      </c>
      <c r="D489" s="5">
        <v>47</v>
      </c>
      <c r="E489" s="5" t="s">
        <v>1218</v>
      </c>
      <c r="F489" s="5">
        <v>10</v>
      </c>
      <c r="G489" s="5" t="s">
        <v>32</v>
      </c>
      <c r="H489" s="5">
        <v>10019</v>
      </c>
      <c r="I489" s="5" t="s">
        <v>3545</v>
      </c>
      <c r="J489" s="5" t="s">
        <v>14266</v>
      </c>
      <c r="K489" s="5" t="s">
        <v>75</v>
      </c>
      <c r="L489" s="5" t="s">
        <v>3918</v>
      </c>
      <c r="M489" s="5">
        <v>25804663</v>
      </c>
      <c r="N489" s="5">
        <v>25604550</v>
      </c>
      <c r="O489" s="6">
        <v>45979.694918981484</v>
      </c>
      <c r="P489" s="4" t="s">
        <v>3912</v>
      </c>
      <c r="Q489" s="5" t="s">
        <v>3726</v>
      </c>
      <c r="R489" s="5">
        <v>1026276600</v>
      </c>
      <c r="S489" s="5" t="s">
        <v>3919</v>
      </c>
      <c r="T489" s="4">
        <v>16000000</v>
      </c>
      <c r="U489" s="4">
        <v>4533333</v>
      </c>
      <c r="V489" s="4">
        <v>0</v>
      </c>
      <c r="W489" s="4">
        <v>4533333</v>
      </c>
      <c r="X489" s="4">
        <v>4533333</v>
      </c>
      <c r="Y489" s="4">
        <v>0</v>
      </c>
      <c r="Z489" s="4">
        <v>0</v>
      </c>
    </row>
    <row r="490" spans="1:26" x14ac:dyDescent="0.2">
      <c r="A490" s="5" t="s">
        <v>920</v>
      </c>
      <c r="B490" s="5" t="s">
        <v>3494</v>
      </c>
      <c r="C490" s="5" t="s">
        <v>17</v>
      </c>
      <c r="D490" s="5">
        <v>47</v>
      </c>
      <c r="E490" s="5" t="s">
        <v>1218</v>
      </c>
      <c r="F490" s="5">
        <v>10</v>
      </c>
      <c r="G490" s="5" t="s">
        <v>32</v>
      </c>
      <c r="H490" s="5">
        <v>10019</v>
      </c>
      <c r="I490" s="5" t="s">
        <v>3545</v>
      </c>
      <c r="J490" s="5" t="s">
        <v>14267</v>
      </c>
      <c r="K490" s="5" t="s">
        <v>75</v>
      </c>
      <c r="L490" s="5" t="s">
        <v>3923</v>
      </c>
      <c r="M490" s="5">
        <v>25804696</v>
      </c>
      <c r="N490" s="5">
        <v>25604550</v>
      </c>
      <c r="O490" s="6">
        <v>45983.434641203705</v>
      </c>
      <c r="P490" s="4" t="s">
        <v>2858</v>
      </c>
      <c r="Q490" s="5" t="s">
        <v>3924</v>
      </c>
      <c r="R490" s="5">
        <v>11342332</v>
      </c>
      <c r="S490" s="5" t="s">
        <v>596</v>
      </c>
      <c r="T490" s="4">
        <v>4563000</v>
      </c>
      <c r="U490" s="4">
        <v>811200</v>
      </c>
      <c r="V490" s="4">
        <v>811200</v>
      </c>
      <c r="W490" s="4">
        <v>0</v>
      </c>
      <c r="X490" s="4">
        <v>0</v>
      </c>
      <c r="Y490" s="4">
        <v>0</v>
      </c>
      <c r="Z490" s="4">
        <v>0</v>
      </c>
    </row>
    <row r="491" spans="1:26" x14ac:dyDescent="0.2">
      <c r="A491" s="5" t="s">
        <v>920</v>
      </c>
      <c r="B491" s="5" t="s">
        <v>3494</v>
      </c>
      <c r="C491" s="5" t="s">
        <v>17</v>
      </c>
      <c r="D491" s="5">
        <v>47</v>
      </c>
      <c r="E491" s="5" t="s">
        <v>1218</v>
      </c>
      <c r="F491" s="5">
        <v>10</v>
      </c>
      <c r="G491" s="5" t="s">
        <v>32</v>
      </c>
      <c r="H491" s="5">
        <v>10019</v>
      </c>
      <c r="I491" s="5" t="s">
        <v>3545</v>
      </c>
      <c r="J491" s="5" t="s">
        <v>14268</v>
      </c>
      <c r="K491" s="5" t="s">
        <v>75</v>
      </c>
      <c r="L491" s="5" t="s">
        <v>3925</v>
      </c>
      <c r="M491" s="5">
        <v>25804707</v>
      </c>
      <c r="N491" s="5">
        <v>25604550</v>
      </c>
      <c r="O491" s="6">
        <v>45985.402638888889</v>
      </c>
      <c r="P491" s="4" t="s">
        <v>722</v>
      </c>
      <c r="Q491" s="5" t="s">
        <v>3921</v>
      </c>
      <c r="R491" s="5">
        <v>1007404295</v>
      </c>
      <c r="S491" s="5" t="s">
        <v>3926</v>
      </c>
      <c r="T491" s="4">
        <v>14800000</v>
      </c>
      <c r="U491" s="4">
        <v>5673333</v>
      </c>
      <c r="V491" s="4">
        <v>0</v>
      </c>
      <c r="W491" s="4">
        <v>5673333</v>
      </c>
      <c r="X491" s="4">
        <v>5673333</v>
      </c>
      <c r="Y491" s="4">
        <v>0</v>
      </c>
      <c r="Z491" s="4">
        <v>0</v>
      </c>
    </row>
    <row r="492" spans="1:26" x14ac:dyDescent="0.2">
      <c r="A492" s="5" t="s">
        <v>920</v>
      </c>
      <c r="B492" s="5" t="s">
        <v>3494</v>
      </c>
      <c r="C492" s="5" t="s">
        <v>17</v>
      </c>
      <c r="D492" s="5">
        <v>47</v>
      </c>
      <c r="E492" s="5" t="s">
        <v>1218</v>
      </c>
      <c r="F492" s="5">
        <v>10</v>
      </c>
      <c r="G492" s="5" t="s">
        <v>32</v>
      </c>
      <c r="H492" s="5">
        <v>10019</v>
      </c>
      <c r="I492" s="5" t="s">
        <v>3545</v>
      </c>
      <c r="J492" s="5" t="s">
        <v>14271</v>
      </c>
      <c r="K492" s="5" t="s">
        <v>75</v>
      </c>
      <c r="L492" s="5" t="s">
        <v>3927</v>
      </c>
      <c r="M492" s="5">
        <v>25804733</v>
      </c>
      <c r="N492" s="5">
        <v>25604550</v>
      </c>
      <c r="O492" s="6">
        <v>45986.799224537041</v>
      </c>
      <c r="P492" s="4" t="s">
        <v>3928</v>
      </c>
      <c r="Q492" s="5" t="s">
        <v>3929</v>
      </c>
      <c r="R492" s="5">
        <v>52329331</v>
      </c>
      <c r="S492" s="5" t="s">
        <v>2967</v>
      </c>
      <c r="T492" s="4">
        <v>7416000</v>
      </c>
      <c r="U492" s="4">
        <v>1812800</v>
      </c>
      <c r="V492" s="4">
        <v>0</v>
      </c>
      <c r="W492" s="4">
        <v>1812800</v>
      </c>
      <c r="X492" s="4">
        <v>1812800</v>
      </c>
      <c r="Y492" s="4">
        <v>0</v>
      </c>
      <c r="Z492" s="4">
        <v>0</v>
      </c>
    </row>
    <row r="493" spans="1:26" x14ac:dyDescent="0.2">
      <c r="A493" s="5" t="s">
        <v>920</v>
      </c>
      <c r="B493" s="5" t="s">
        <v>3494</v>
      </c>
      <c r="C493" s="5" t="s">
        <v>17</v>
      </c>
      <c r="D493" s="5">
        <v>47</v>
      </c>
      <c r="E493" s="5" t="s">
        <v>1218</v>
      </c>
      <c r="F493" s="5">
        <v>10</v>
      </c>
      <c r="G493" s="5" t="s">
        <v>32</v>
      </c>
      <c r="H493" s="5">
        <v>10019</v>
      </c>
      <c r="I493" s="5" t="s">
        <v>3545</v>
      </c>
      <c r="J493" s="5" t="s">
        <v>14272</v>
      </c>
      <c r="K493" s="5" t="s">
        <v>75</v>
      </c>
      <c r="L493" s="5" t="s">
        <v>3934</v>
      </c>
      <c r="M493" s="5">
        <v>25804767</v>
      </c>
      <c r="N493" s="5">
        <v>25604550</v>
      </c>
      <c r="O493" s="6">
        <v>45988.572245370371</v>
      </c>
      <c r="P493" s="4" t="s">
        <v>2845</v>
      </c>
      <c r="Q493" s="5" t="s">
        <v>3935</v>
      </c>
      <c r="R493" s="5">
        <v>19265183</v>
      </c>
      <c r="S493" s="5" t="s">
        <v>550</v>
      </c>
      <c r="T493" s="4">
        <v>9579000</v>
      </c>
      <c r="U493" s="4">
        <v>9579000</v>
      </c>
      <c r="V493" s="4">
        <v>0</v>
      </c>
      <c r="W493" s="4">
        <v>9579000</v>
      </c>
      <c r="X493" s="4">
        <v>9579000</v>
      </c>
      <c r="Y493" s="4">
        <v>0</v>
      </c>
      <c r="Z493" s="4">
        <v>0</v>
      </c>
    </row>
    <row r="494" spans="1:26" x14ac:dyDescent="0.2">
      <c r="A494" s="5" t="s">
        <v>920</v>
      </c>
      <c r="B494" s="5" t="s">
        <v>3494</v>
      </c>
      <c r="C494" s="5" t="s">
        <v>17</v>
      </c>
      <c r="D494" s="5">
        <v>47</v>
      </c>
      <c r="E494" s="5" t="s">
        <v>1218</v>
      </c>
      <c r="F494" s="5">
        <v>10</v>
      </c>
      <c r="G494" s="5" t="s">
        <v>32</v>
      </c>
      <c r="H494" s="5">
        <v>10019</v>
      </c>
      <c r="I494" s="5" t="s">
        <v>3545</v>
      </c>
      <c r="J494" s="5" t="s">
        <v>14273</v>
      </c>
      <c r="K494" s="5" t="s">
        <v>75</v>
      </c>
      <c r="L494" s="5" t="s">
        <v>3936</v>
      </c>
      <c r="M494" s="5">
        <v>25804768</v>
      </c>
      <c r="N494" s="5">
        <v>25604550</v>
      </c>
      <c r="O494" s="6">
        <v>45988.572442129633</v>
      </c>
      <c r="P494" s="4" t="s">
        <v>2845</v>
      </c>
      <c r="Q494" s="5" t="s">
        <v>3937</v>
      </c>
      <c r="R494" s="5">
        <v>1023871904</v>
      </c>
      <c r="S494" s="5" t="s">
        <v>2228</v>
      </c>
      <c r="T494" s="4">
        <v>13650000</v>
      </c>
      <c r="U494" s="4">
        <v>3640000</v>
      </c>
      <c r="V494" s="4">
        <v>0</v>
      </c>
      <c r="W494" s="4">
        <v>3640000</v>
      </c>
      <c r="X494" s="4">
        <v>3640000</v>
      </c>
      <c r="Y494" s="4">
        <v>0</v>
      </c>
      <c r="Z494" s="4">
        <v>0</v>
      </c>
    </row>
    <row r="495" spans="1:26" x14ac:dyDescent="0.2">
      <c r="A495" s="5" t="s">
        <v>920</v>
      </c>
      <c r="B495" s="5" t="s">
        <v>3494</v>
      </c>
      <c r="C495" s="5" t="s">
        <v>17</v>
      </c>
      <c r="D495" s="5">
        <v>47</v>
      </c>
      <c r="E495" s="5" t="s">
        <v>1218</v>
      </c>
      <c r="F495" s="5">
        <v>10</v>
      </c>
      <c r="G495" s="5" t="s">
        <v>32</v>
      </c>
      <c r="H495" s="5">
        <v>10019</v>
      </c>
      <c r="I495" s="5" t="s">
        <v>3545</v>
      </c>
      <c r="J495" s="5" t="s">
        <v>14274</v>
      </c>
      <c r="K495" s="5" t="s">
        <v>75</v>
      </c>
      <c r="L495" s="5" t="s">
        <v>3938</v>
      </c>
      <c r="M495" s="5">
        <v>25804771</v>
      </c>
      <c r="N495" s="5">
        <v>25604550</v>
      </c>
      <c r="O495" s="6">
        <v>45988.65997685185</v>
      </c>
      <c r="P495" s="4" t="s">
        <v>2846</v>
      </c>
      <c r="Q495" s="5" t="s">
        <v>3939</v>
      </c>
      <c r="R495" s="5">
        <v>1075665934</v>
      </c>
      <c r="S495" s="5" t="s">
        <v>3940</v>
      </c>
      <c r="T495" s="4">
        <v>16800000</v>
      </c>
      <c r="U495" s="4">
        <v>8400000</v>
      </c>
      <c r="V495" s="4">
        <v>0</v>
      </c>
      <c r="W495" s="4">
        <v>8400000</v>
      </c>
      <c r="X495" s="4">
        <v>8400000</v>
      </c>
      <c r="Y495" s="4">
        <v>0</v>
      </c>
      <c r="Z495" s="4">
        <v>0</v>
      </c>
    </row>
    <row r="496" spans="1:26" x14ac:dyDescent="0.2">
      <c r="A496" s="5" t="s">
        <v>920</v>
      </c>
      <c r="B496" s="5" t="s">
        <v>3494</v>
      </c>
      <c r="C496" s="5" t="s">
        <v>17</v>
      </c>
      <c r="D496" s="5">
        <v>47</v>
      </c>
      <c r="E496" s="5" t="s">
        <v>1218</v>
      </c>
      <c r="F496" s="5">
        <v>10</v>
      </c>
      <c r="G496" s="5" t="s">
        <v>32</v>
      </c>
      <c r="H496" s="5">
        <v>10019</v>
      </c>
      <c r="I496" s="5" t="s">
        <v>3545</v>
      </c>
      <c r="J496" s="5" t="s">
        <v>14275</v>
      </c>
      <c r="K496" s="5" t="s">
        <v>75</v>
      </c>
      <c r="L496" s="5" t="s">
        <v>4245</v>
      </c>
      <c r="M496" s="5">
        <v>25804852</v>
      </c>
      <c r="N496" s="5">
        <v>25604550</v>
      </c>
      <c r="O496" s="6">
        <v>45992.661354166667</v>
      </c>
      <c r="P496" s="4" t="s">
        <v>223</v>
      </c>
      <c r="Q496" s="5" t="s">
        <v>4246</v>
      </c>
      <c r="R496" s="5">
        <v>1032439634</v>
      </c>
      <c r="S496" s="5" t="s">
        <v>2230</v>
      </c>
      <c r="T496" s="4">
        <v>9000000</v>
      </c>
      <c r="U496" s="4">
        <v>3400000</v>
      </c>
      <c r="V496" s="4">
        <v>0</v>
      </c>
      <c r="W496" s="4">
        <v>3400000</v>
      </c>
      <c r="X496" s="4">
        <v>3400000</v>
      </c>
      <c r="Y496" s="4">
        <v>0</v>
      </c>
      <c r="Z496" s="4">
        <v>0</v>
      </c>
    </row>
    <row r="497" spans="1:26" x14ac:dyDescent="0.2">
      <c r="A497" s="5" t="s">
        <v>920</v>
      </c>
      <c r="B497" s="5" t="s">
        <v>3494</v>
      </c>
      <c r="C497" s="5" t="s">
        <v>17</v>
      </c>
      <c r="D497" s="5">
        <v>47</v>
      </c>
      <c r="E497" s="5" t="s">
        <v>1218</v>
      </c>
      <c r="F497" s="5">
        <v>10</v>
      </c>
      <c r="G497" s="5" t="s">
        <v>32</v>
      </c>
      <c r="H497" s="5">
        <v>10019</v>
      </c>
      <c r="I497" s="5" t="s">
        <v>3545</v>
      </c>
      <c r="J497" s="5" t="s">
        <v>14277</v>
      </c>
      <c r="K497" s="5" t="s">
        <v>75</v>
      </c>
      <c r="L497" s="5" t="s">
        <v>4254</v>
      </c>
      <c r="M497" s="5">
        <v>25805056</v>
      </c>
      <c r="N497" s="5">
        <v>25604550</v>
      </c>
      <c r="O497" s="6">
        <v>45997.738611111112</v>
      </c>
      <c r="P497" s="4" t="s">
        <v>766</v>
      </c>
      <c r="Q497" s="5" t="s">
        <v>4255</v>
      </c>
      <c r="R497" s="5">
        <v>79306222</v>
      </c>
      <c r="S497" s="5" t="s">
        <v>308</v>
      </c>
      <c r="T497" s="4">
        <v>9888000</v>
      </c>
      <c r="U497" s="4">
        <v>9888000</v>
      </c>
      <c r="V497" s="4">
        <v>0</v>
      </c>
      <c r="W497" s="4">
        <v>9888000</v>
      </c>
      <c r="X497" s="4">
        <v>5053867</v>
      </c>
      <c r="Y497" s="4">
        <v>4834133</v>
      </c>
      <c r="Z497" s="4">
        <v>4834133</v>
      </c>
    </row>
    <row r="498" spans="1:26" x14ac:dyDescent="0.2">
      <c r="A498" s="5" t="s">
        <v>920</v>
      </c>
      <c r="B498" s="5" t="s">
        <v>3494</v>
      </c>
      <c r="C498" s="5" t="s">
        <v>17</v>
      </c>
      <c r="D498" s="5">
        <v>47</v>
      </c>
      <c r="E498" s="5" t="s">
        <v>1218</v>
      </c>
      <c r="F498" s="5">
        <v>10</v>
      </c>
      <c r="G498" s="5" t="s">
        <v>32</v>
      </c>
      <c r="H498" s="5">
        <v>10019</v>
      </c>
      <c r="I498" s="5" t="s">
        <v>3545</v>
      </c>
      <c r="J498" s="5" t="s">
        <v>14278</v>
      </c>
      <c r="K498" s="5" t="s">
        <v>75</v>
      </c>
      <c r="L498" s="5" t="s">
        <v>4256</v>
      </c>
      <c r="M498" s="5">
        <v>25805098</v>
      </c>
      <c r="N498" s="5">
        <v>25604550</v>
      </c>
      <c r="O498" s="6">
        <v>46001.414710648147</v>
      </c>
      <c r="P498" s="4" t="s">
        <v>2814</v>
      </c>
      <c r="Q498" s="5" t="s">
        <v>4257</v>
      </c>
      <c r="R498" s="5">
        <v>3096215</v>
      </c>
      <c r="S498" s="5" t="s">
        <v>730</v>
      </c>
      <c r="T498" s="4">
        <v>5994138</v>
      </c>
      <c r="U498" s="4">
        <v>5994138</v>
      </c>
      <c r="V498" s="4">
        <v>0</v>
      </c>
      <c r="W498" s="4">
        <v>5994138</v>
      </c>
      <c r="X498" s="4">
        <v>4607172</v>
      </c>
      <c r="Y498" s="4">
        <v>1386966</v>
      </c>
      <c r="Z498" s="4">
        <v>1386966</v>
      </c>
    </row>
    <row r="499" spans="1:26" x14ac:dyDescent="0.2">
      <c r="A499" s="5" t="s">
        <v>920</v>
      </c>
      <c r="B499" s="5" t="s">
        <v>3494</v>
      </c>
      <c r="C499" s="5" t="s">
        <v>17</v>
      </c>
      <c r="D499" s="5">
        <v>47</v>
      </c>
      <c r="E499" s="5" t="s">
        <v>1218</v>
      </c>
      <c r="F499" s="5">
        <v>10</v>
      </c>
      <c r="G499" s="5" t="s">
        <v>32</v>
      </c>
      <c r="H499" s="5">
        <v>10019</v>
      </c>
      <c r="I499" s="5" t="s">
        <v>3545</v>
      </c>
      <c r="J499" s="5" t="s">
        <v>14285</v>
      </c>
      <c r="K499" s="5" t="s">
        <v>75</v>
      </c>
      <c r="L499" s="5" t="s">
        <v>7286</v>
      </c>
      <c r="M499" s="5">
        <v>25805441</v>
      </c>
      <c r="N499" s="5">
        <v>25604550</v>
      </c>
      <c r="O499" s="6">
        <v>46010.419745370367</v>
      </c>
      <c r="P499" s="4" t="s">
        <v>771</v>
      </c>
      <c r="Q499" s="5" t="s">
        <v>7287</v>
      </c>
      <c r="R499" s="5">
        <v>52999675</v>
      </c>
      <c r="S499" s="5" t="s">
        <v>915</v>
      </c>
      <c r="T499" s="4">
        <v>4017000</v>
      </c>
      <c r="U499" s="4">
        <v>4017000</v>
      </c>
      <c r="V499" s="4">
        <v>0</v>
      </c>
      <c r="W499" s="4">
        <v>4017000</v>
      </c>
      <c r="X499" s="4">
        <v>1874600</v>
      </c>
      <c r="Y499" s="4">
        <v>2142400</v>
      </c>
      <c r="Z499" s="4">
        <v>2142400</v>
      </c>
    </row>
    <row r="500" spans="1:26" x14ac:dyDescent="0.2">
      <c r="A500" s="5" t="s">
        <v>920</v>
      </c>
      <c r="B500" s="5" t="s">
        <v>3494</v>
      </c>
      <c r="C500" s="5" t="s">
        <v>17</v>
      </c>
      <c r="D500" s="5">
        <v>47</v>
      </c>
      <c r="E500" s="5" t="s">
        <v>1218</v>
      </c>
      <c r="F500" s="5">
        <v>10</v>
      </c>
      <c r="G500" s="5" t="s">
        <v>32</v>
      </c>
      <c r="H500" s="5">
        <v>27203</v>
      </c>
      <c r="I500" s="5" t="s">
        <v>3547</v>
      </c>
      <c r="J500" s="5" t="s">
        <v>14286</v>
      </c>
      <c r="K500" s="5" t="s">
        <v>75</v>
      </c>
      <c r="L500" s="5" t="s">
        <v>7294</v>
      </c>
      <c r="M500" s="5">
        <v>25805468</v>
      </c>
      <c r="N500" s="5">
        <v>25604811</v>
      </c>
      <c r="O500" s="6">
        <v>46010.55060185185</v>
      </c>
      <c r="P500" s="4" t="s">
        <v>771</v>
      </c>
      <c r="Q500" s="5" t="s">
        <v>7295</v>
      </c>
      <c r="R500" s="5">
        <v>1072662939</v>
      </c>
      <c r="S500" s="5" t="s">
        <v>7296</v>
      </c>
      <c r="T500" s="4">
        <v>7466666</v>
      </c>
      <c r="U500" s="4">
        <v>7466666</v>
      </c>
      <c r="V500" s="4">
        <v>0</v>
      </c>
      <c r="W500" s="4">
        <v>7466666</v>
      </c>
      <c r="X500" s="4">
        <v>6533333</v>
      </c>
      <c r="Y500" s="4">
        <v>933333</v>
      </c>
      <c r="Z500" s="4">
        <v>933333</v>
      </c>
    </row>
    <row r="501" spans="1:26" x14ac:dyDescent="0.2">
      <c r="A501" s="5" t="s">
        <v>920</v>
      </c>
      <c r="B501" s="5" t="s">
        <v>3494</v>
      </c>
      <c r="C501" s="5" t="s">
        <v>17</v>
      </c>
      <c r="D501" s="5">
        <v>47</v>
      </c>
      <c r="E501" s="5" t="s">
        <v>1218</v>
      </c>
      <c r="F501" s="5">
        <v>10</v>
      </c>
      <c r="G501" s="5" t="s">
        <v>32</v>
      </c>
      <c r="H501" s="5">
        <v>10019</v>
      </c>
      <c r="I501" s="5" t="s">
        <v>3545</v>
      </c>
      <c r="J501" s="5" t="s">
        <v>14293</v>
      </c>
      <c r="K501" s="5" t="s">
        <v>75</v>
      </c>
      <c r="L501" s="5" t="s">
        <v>7320</v>
      </c>
      <c r="M501" s="5">
        <v>25805635</v>
      </c>
      <c r="N501" s="5">
        <v>25604550</v>
      </c>
      <c r="O501" s="6">
        <v>46015.493020833332</v>
      </c>
      <c r="P501" s="4" t="s">
        <v>7321</v>
      </c>
      <c r="Q501" s="5" t="s">
        <v>7322</v>
      </c>
      <c r="R501" s="5">
        <v>1074556463</v>
      </c>
      <c r="S501" s="5" t="s">
        <v>1094</v>
      </c>
      <c r="T501" s="4">
        <v>1666666</v>
      </c>
      <c r="U501" s="4">
        <v>1666666</v>
      </c>
      <c r="V501" s="4">
        <v>0</v>
      </c>
      <c r="W501" s="4">
        <v>1666666</v>
      </c>
      <c r="X501" s="4">
        <v>499999</v>
      </c>
      <c r="Y501" s="4">
        <v>1166667</v>
      </c>
      <c r="Z501" s="4">
        <v>1166667</v>
      </c>
    </row>
    <row r="502" spans="1:26" x14ac:dyDescent="0.2">
      <c r="A502" s="5" t="s">
        <v>920</v>
      </c>
      <c r="B502" s="5" t="s">
        <v>3494</v>
      </c>
      <c r="C502" s="5" t="s">
        <v>17</v>
      </c>
      <c r="D502" s="5">
        <v>47</v>
      </c>
      <c r="E502" s="5" t="s">
        <v>1218</v>
      </c>
      <c r="F502" s="5">
        <v>10</v>
      </c>
      <c r="G502" s="5" t="s">
        <v>32</v>
      </c>
      <c r="H502" s="5">
        <v>10019</v>
      </c>
      <c r="I502" s="5" t="s">
        <v>3545</v>
      </c>
      <c r="J502" s="5" t="s">
        <v>14296</v>
      </c>
      <c r="K502" s="5" t="s">
        <v>75</v>
      </c>
      <c r="L502" s="5" t="s">
        <v>7336</v>
      </c>
      <c r="M502" s="5">
        <v>25805970</v>
      </c>
      <c r="N502" s="5">
        <v>25604550</v>
      </c>
      <c r="O502" s="6">
        <v>46022.067407407405</v>
      </c>
      <c r="P502" s="4" t="s">
        <v>2809</v>
      </c>
      <c r="Q502" s="5" t="s">
        <v>7337</v>
      </c>
      <c r="R502" s="5">
        <v>1075678199</v>
      </c>
      <c r="S502" s="5" t="s">
        <v>688</v>
      </c>
      <c r="T502" s="4">
        <v>2767164</v>
      </c>
      <c r="U502" s="4">
        <v>2767164</v>
      </c>
      <c r="V502" s="4">
        <v>0</v>
      </c>
      <c r="W502" s="4">
        <v>2767164</v>
      </c>
      <c r="X502" s="4">
        <v>2767164</v>
      </c>
      <c r="Y502" s="4">
        <v>0</v>
      </c>
      <c r="Z502" s="4">
        <v>0</v>
      </c>
    </row>
    <row r="503" spans="1:26" x14ac:dyDescent="0.2">
      <c r="A503" s="5" t="s">
        <v>920</v>
      </c>
      <c r="B503" s="5" t="s">
        <v>3494</v>
      </c>
      <c r="C503" s="5" t="s">
        <v>17</v>
      </c>
      <c r="D503" s="5">
        <v>47</v>
      </c>
      <c r="E503" s="5" t="s">
        <v>1218</v>
      </c>
      <c r="F503" s="5">
        <v>10</v>
      </c>
      <c r="G503" s="5" t="s">
        <v>32</v>
      </c>
      <c r="H503" s="5">
        <v>10019</v>
      </c>
      <c r="I503" s="5" t="s">
        <v>3545</v>
      </c>
      <c r="J503" s="5" t="s">
        <v>14299</v>
      </c>
      <c r="K503" s="5" t="s">
        <v>75</v>
      </c>
      <c r="L503" s="5" t="s">
        <v>7274</v>
      </c>
      <c r="M503" s="5">
        <v>25806187</v>
      </c>
      <c r="N503" s="5">
        <v>25604550</v>
      </c>
      <c r="O503" s="6">
        <v>46022</v>
      </c>
      <c r="P503" s="4" t="s">
        <v>2809</v>
      </c>
      <c r="Q503" s="5" t="s">
        <v>7275</v>
      </c>
      <c r="R503" s="5">
        <v>80491736</v>
      </c>
      <c r="S503" s="5" t="s">
        <v>713</v>
      </c>
      <c r="T503" s="4">
        <v>4017000</v>
      </c>
      <c r="U503" s="4">
        <v>4017000</v>
      </c>
      <c r="V503" s="4">
        <v>0</v>
      </c>
      <c r="W503" s="4">
        <v>4017000</v>
      </c>
      <c r="X503" s="4">
        <v>2053133</v>
      </c>
      <c r="Y503" s="4">
        <v>1963867</v>
      </c>
      <c r="Z503" s="4">
        <v>1963867</v>
      </c>
    </row>
    <row r="504" spans="1:26" x14ac:dyDescent="0.2">
      <c r="A504" s="5" t="s">
        <v>920</v>
      </c>
      <c r="B504" s="5" t="s">
        <v>3494</v>
      </c>
      <c r="C504" s="5" t="s">
        <v>17</v>
      </c>
      <c r="D504" s="5">
        <v>47</v>
      </c>
      <c r="E504" s="5" t="s">
        <v>1218</v>
      </c>
      <c r="F504" s="5">
        <v>10</v>
      </c>
      <c r="G504" s="5" t="s">
        <v>32</v>
      </c>
      <c r="H504" s="5">
        <v>10019</v>
      </c>
      <c r="I504" s="5" t="s">
        <v>3545</v>
      </c>
      <c r="J504" s="5" t="s">
        <v>14300</v>
      </c>
      <c r="K504" s="5" t="s">
        <v>75</v>
      </c>
      <c r="L504" s="5" t="s">
        <v>8043</v>
      </c>
      <c r="M504" s="5">
        <v>25806193</v>
      </c>
      <c r="N504" s="5">
        <v>25604550</v>
      </c>
      <c r="O504" s="6">
        <v>46022</v>
      </c>
      <c r="P504" s="4" t="s">
        <v>2809</v>
      </c>
      <c r="Q504" s="5" t="s">
        <v>8044</v>
      </c>
      <c r="R504" s="5">
        <v>1075660516</v>
      </c>
      <c r="S504" s="5" t="s">
        <v>432</v>
      </c>
      <c r="T504" s="4">
        <v>1459167</v>
      </c>
      <c r="U504" s="4">
        <v>1459167</v>
      </c>
      <c r="V504" s="4">
        <v>0</v>
      </c>
      <c r="W504" s="4">
        <v>1459167</v>
      </c>
      <c r="X504" s="4">
        <v>1459167</v>
      </c>
      <c r="Y504" s="4">
        <v>0</v>
      </c>
      <c r="Z504" s="4">
        <v>0</v>
      </c>
    </row>
    <row r="505" spans="1:26" x14ac:dyDescent="0.2">
      <c r="A505" s="5" t="s">
        <v>920</v>
      </c>
      <c r="B505" s="5" t="s">
        <v>3494</v>
      </c>
      <c r="C505" s="5" t="s">
        <v>12761</v>
      </c>
      <c r="D505" s="5">
        <v>50</v>
      </c>
      <c r="E505" s="5" t="s">
        <v>12929</v>
      </c>
      <c r="F505" s="5">
        <v>10</v>
      </c>
      <c r="G505" s="5" t="s">
        <v>32</v>
      </c>
      <c r="H505" s="5">
        <v>10019</v>
      </c>
      <c r="I505" s="5" t="s">
        <v>3545</v>
      </c>
      <c r="J505" s="5" t="s">
        <v>1464</v>
      </c>
      <c r="K505" s="5" t="s">
        <v>75</v>
      </c>
      <c r="L505" s="5" t="s">
        <v>1122</v>
      </c>
      <c r="M505" s="5">
        <v>25800122</v>
      </c>
      <c r="N505" s="5">
        <v>25600181</v>
      </c>
      <c r="O505" s="6">
        <v>45659</v>
      </c>
      <c r="P505" s="4" t="s">
        <v>225</v>
      </c>
      <c r="Q505" s="5" t="s">
        <v>1123</v>
      </c>
      <c r="R505" s="5">
        <v>900210800</v>
      </c>
      <c r="S505" s="5" t="s">
        <v>1124</v>
      </c>
      <c r="T505" s="4">
        <v>450181302</v>
      </c>
      <c r="U505" s="4">
        <v>109372297</v>
      </c>
      <c r="V505" s="4">
        <v>0</v>
      </c>
      <c r="W505" s="4">
        <v>109372297</v>
      </c>
      <c r="X505" s="4">
        <v>0</v>
      </c>
      <c r="Y505" s="4">
        <v>109372297</v>
      </c>
      <c r="Z505" s="4">
        <v>109372297</v>
      </c>
    </row>
    <row r="506" spans="1:26" x14ac:dyDescent="0.2">
      <c r="A506" s="5" t="s">
        <v>920</v>
      </c>
      <c r="B506" s="5" t="s">
        <v>3494</v>
      </c>
      <c r="C506" s="5" t="s">
        <v>12930</v>
      </c>
      <c r="D506" s="5">
        <v>52</v>
      </c>
      <c r="E506" s="5" t="s">
        <v>12931</v>
      </c>
      <c r="F506" s="5">
        <v>10</v>
      </c>
      <c r="G506" s="5" t="s">
        <v>32</v>
      </c>
      <c r="H506" s="5">
        <v>27203</v>
      </c>
      <c r="I506" s="5" t="s">
        <v>3547</v>
      </c>
      <c r="J506" s="5" t="s">
        <v>14279</v>
      </c>
      <c r="K506" s="5" t="s">
        <v>75</v>
      </c>
      <c r="L506" s="5" t="s">
        <v>956</v>
      </c>
      <c r="M506" s="5">
        <v>25805127</v>
      </c>
      <c r="N506" s="5">
        <v>25604851</v>
      </c>
      <c r="O506" s="6">
        <v>46001.883576388886</v>
      </c>
      <c r="P506" s="4" t="s">
        <v>14280</v>
      </c>
      <c r="Q506" s="5" t="s">
        <v>14281</v>
      </c>
      <c r="R506" s="5">
        <v>901859350</v>
      </c>
      <c r="S506" s="5" t="s">
        <v>958</v>
      </c>
      <c r="T506" s="4">
        <v>85491291</v>
      </c>
      <c r="U506" s="4">
        <v>8770</v>
      </c>
      <c r="V506" s="4">
        <v>0</v>
      </c>
      <c r="W506" s="4">
        <v>8770</v>
      </c>
      <c r="X506" s="4">
        <v>0</v>
      </c>
      <c r="Y506" s="4">
        <v>8770</v>
      </c>
      <c r="Z506" s="4">
        <v>8770</v>
      </c>
    </row>
    <row r="507" spans="1:26" x14ac:dyDescent="0.2">
      <c r="A507" s="5" t="s">
        <v>920</v>
      </c>
      <c r="B507" s="5" t="s">
        <v>3494</v>
      </c>
      <c r="C507" s="5" t="s">
        <v>12932</v>
      </c>
      <c r="D507" s="5">
        <v>54</v>
      </c>
      <c r="E507" s="5" t="s">
        <v>12933</v>
      </c>
      <c r="F507" s="5">
        <v>10</v>
      </c>
      <c r="G507" s="5" t="s">
        <v>32</v>
      </c>
      <c r="H507" s="5">
        <v>10019</v>
      </c>
      <c r="I507" s="5" t="s">
        <v>3545</v>
      </c>
      <c r="J507" s="5" t="s">
        <v>14217</v>
      </c>
      <c r="K507" s="5" t="s">
        <v>75</v>
      </c>
      <c r="L507" s="5" t="s">
        <v>3031</v>
      </c>
      <c r="M507" s="5">
        <v>25803828</v>
      </c>
      <c r="N507" s="5">
        <v>25603487</v>
      </c>
      <c r="O507" s="6">
        <v>45862.865416666667</v>
      </c>
      <c r="P507" s="4" t="s">
        <v>3032</v>
      </c>
      <c r="Q507" s="5" t="s">
        <v>3033</v>
      </c>
      <c r="R507" s="5">
        <v>900008662</v>
      </c>
      <c r="S507" s="5" t="s">
        <v>3369</v>
      </c>
      <c r="T507" s="4">
        <v>4223844817</v>
      </c>
      <c r="U507" s="4">
        <v>8316211</v>
      </c>
      <c r="V507" s="4">
        <v>0</v>
      </c>
      <c r="W507" s="4">
        <v>8316211</v>
      </c>
      <c r="X507" s="4">
        <v>0</v>
      </c>
      <c r="Y507" s="4">
        <v>8316211</v>
      </c>
      <c r="Z507" s="4">
        <v>8316211</v>
      </c>
    </row>
    <row r="508" spans="1:26" x14ac:dyDescent="0.2">
      <c r="A508" s="5" t="s">
        <v>920</v>
      </c>
      <c r="B508" s="5" t="s">
        <v>3494</v>
      </c>
      <c r="C508" s="5" t="s">
        <v>12934</v>
      </c>
      <c r="D508" s="5">
        <v>55</v>
      </c>
      <c r="E508" s="5" t="s">
        <v>12935</v>
      </c>
      <c r="F508" s="5">
        <v>10</v>
      </c>
      <c r="G508" s="5" t="s">
        <v>32</v>
      </c>
      <c r="H508" s="5">
        <v>10019</v>
      </c>
      <c r="I508" s="5" t="s">
        <v>3545</v>
      </c>
      <c r="J508" s="5" t="s">
        <v>14245</v>
      </c>
      <c r="K508" s="5" t="s">
        <v>75</v>
      </c>
      <c r="L508" s="5" t="s">
        <v>14246</v>
      </c>
      <c r="M508" s="5">
        <v>25804157</v>
      </c>
      <c r="N508" s="5">
        <v>25604217</v>
      </c>
      <c r="O508" s="6">
        <v>45905</v>
      </c>
      <c r="P508" s="4" t="s">
        <v>12889</v>
      </c>
      <c r="Q508" s="5" t="s">
        <v>14247</v>
      </c>
      <c r="R508" s="5">
        <v>830123007</v>
      </c>
      <c r="S508" s="5" t="s">
        <v>14248</v>
      </c>
      <c r="T508" s="4">
        <v>31156497</v>
      </c>
      <c r="U508" s="4">
        <v>26706758</v>
      </c>
      <c r="V508" s="4">
        <v>0</v>
      </c>
      <c r="W508" s="4">
        <v>26706758</v>
      </c>
      <c r="X508" s="4">
        <v>17572</v>
      </c>
      <c r="Y508" s="4">
        <v>26689186</v>
      </c>
      <c r="Z508" s="4">
        <v>26689186</v>
      </c>
    </row>
    <row r="509" spans="1:26" x14ac:dyDescent="0.2">
      <c r="A509" s="5" t="s">
        <v>920</v>
      </c>
      <c r="B509" s="5" t="s">
        <v>3494</v>
      </c>
      <c r="C509" s="5" t="s">
        <v>19</v>
      </c>
      <c r="D509" s="5">
        <v>60</v>
      </c>
      <c r="E509" s="5" t="s">
        <v>1221</v>
      </c>
      <c r="F509" s="5">
        <v>10</v>
      </c>
      <c r="G509" s="5" t="s">
        <v>32</v>
      </c>
      <c r="H509" s="5">
        <v>10019</v>
      </c>
      <c r="I509" s="5" t="s">
        <v>3545</v>
      </c>
      <c r="J509" s="5" t="s">
        <v>3189</v>
      </c>
      <c r="K509" s="5" t="s">
        <v>75</v>
      </c>
      <c r="L509" s="5" t="s">
        <v>3190</v>
      </c>
      <c r="M509" s="5">
        <v>25804057</v>
      </c>
      <c r="N509" s="5">
        <v>25603975</v>
      </c>
      <c r="O509" s="6">
        <v>45894.638680555552</v>
      </c>
      <c r="P509" s="4" t="s">
        <v>138</v>
      </c>
      <c r="Q509" s="5" t="s">
        <v>3191</v>
      </c>
      <c r="R509" s="5">
        <v>900595667</v>
      </c>
      <c r="S509" s="5" t="s">
        <v>3192</v>
      </c>
      <c r="T509" s="4">
        <v>24999997</v>
      </c>
      <c r="U509" s="4">
        <v>1307</v>
      </c>
      <c r="V509" s="4">
        <v>1307</v>
      </c>
      <c r="W509" s="4">
        <v>0</v>
      </c>
      <c r="X509" s="4">
        <v>0</v>
      </c>
      <c r="Y509" s="4">
        <v>0</v>
      </c>
      <c r="Z509" s="4">
        <v>0</v>
      </c>
    </row>
    <row r="510" spans="1:26" x14ac:dyDescent="0.2">
      <c r="A510" s="5" t="s">
        <v>920</v>
      </c>
      <c r="B510" s="5" t="s">
        <v>3494</v>
      </c>
      <c r="C510" s="5" t="s">
        <v>12936</v>
      </c>
      <c r="D510" s="5">
        <v>61</v>
      </c>
      <c r="E510" s="5" t="s">
        <v>12937</v>
      </c>
      <c r="F510" s="5">
        <v>10</v>
      </c>
      <c r="G510" s="5" t="s">
        <v>32</v>
      </c>
      <c r="H510" s="5">
        <v>10019</v>
      </c>
      <c r="I510" s="5" t="s">
        <v>3545</v>
      </c>
      <c r="J510" s="5" t="s">
        <v>14213</v>
      </c>
      <c r="K510" s="5" t="s">
        <v>93</v>
      </c>
      <c r="L510" s="5" t="s">
        <v>2968</v>
      </c>
      <c r="M510" s="5">
        <v>25803692</v>
      </c>
      <c r="N510" s="5">
        <v>25603783</v>
      </c>
      <c r="O510" s="6">
        <v>45848.670601851853</v>
      </c>
      <c r="P510" s="4" t="s">
        <v>2969</v>
      </c>
      <c r="Q510" s="5" t="s">
        <v>2970</v>
      </c>
      <c r="R510" s="5">
        <v>830001113</v>
      </c>
      <c r="S510" s="5" t="s">
        <v>3641</v>
      </c>
      <c r="T510" s="4">
        <v>82904542</v>
      </c>
      <c r="U510" s="4">
        <v>42989542</v>
      </c>
      <c r="V510" s="4">
        <v>0</v>
      </c>
      <c r="W510" s="4">
        <v>42989542</v>
      </c>
      <c r="X510" s="4">
        <v>0</v>
      </c>
      <c r="Y510" s="4">
        <v>42989542</v>
      </c>
      <c r="Z510" s="4">
        <v>42989542</v>
      </c>
    </row>
    <row r="511" spans="1:26" x14ac:dyDescent="0.2">
      <c r="A511" s="5" t="s">
        <v>920</v>
      </c>
      <c r="B511" s="5" t="s">
        <v>3494</v>
      </c>
      <c r="C511" s="5" t="s">
        <v>12936</v>
      </c>
      <c r="D511" s="5">
        <v>61</v>
      </c>
      <c r="E511" s="5" t="s">
        <v>12937</v>
      </c>
      <c r="F511" s="5">
        <v>10</v>
      </c>
      <c r="G511" s="5" t="s">
        <v>32</v>
      </c>
      <c r="H511" s="5">
        <v>10019</v>
      </c>
      <c r="I511" s="5" t="s">
        <v>3545</v>
      </c>
      <c r="J511" s="5" t="s">
        <v>14252</v>
      </c>
      <c r="K511" s="5" t="s">
        <v>75</v>
      </c>
      <c r="L511" s="5" t="s">
        <v>3234</v>
      </c>
      <c r="M511" s="5">
        <v>25804215</v>
      </c>
      <c r="N511" s="5">
        <v>25603970</v>
      </c>
      <c r="O511" s="6">
        <v>45915.664351851854</v>
      </c>
      <c r="P511" s="4" t="s">
        <v>225</v>
      </c>
      <c r="Q511" s="5" t="s">
        <v>3235</v>
      </c>
      <c r="R511" s="5">
        <v>901521211</v>
      </c>
      <c r="S511" s="5" t="s">
        <v>3236</v>
      </c>
      <c r="T511" s="4">
        <v>22087008</v>
      </c>
      <c r="U511" s="4">
        <v>13913492</v>
      </c>
      <c r="V511" s="4">
        <v>0</v>
      </c>
      <c r="W511" s="4">
        <v>13913492</v>
      </c>
      <c r="X511" s="4">
        <v>4003410</v>
      </c>
      <c r="Y511" s="4">
        <v>9910082</v>
      </c>
      <c r="Z511" s="4">
        <v>9910082</v>
      </c>
    </row>
    <row r="512" spans="1:26" x14ac:dyDescent="0.2">
      <c r="A512" s="5" t="s">
        <v>920</v>
      </c>
      <c r="B512" s="5" t="s">
        <v>3494</v>
      </c>
      <c r="C512" s="5" t="s">
        <v>12938</v>
      </c>
      <c r="D512" s="5">
        <v>62</v>
      </c>
      <c r="E512" s="5" t="s">
        <v>12939</v>
      </c>
      <c r="F512" s="5">
        <v>10</v>
      </c>
      <c r="G512" s="5" t="s">
        <v>32</v>
      </c>
      <c r="H512" s="5">
        <v>10019</v>
      </c>
      <c r="I512" s="5" t="s">
        <v>3545</v>
      </c>
      <c r="J512" s="5" t="s">
        <v>1467</v>
      </c>
      <c r="K512" s="5" t="s">
        <v>221</v>
      </c>
      <c r="L512" s="5" t="s">
        <v>1033</v>
      </c>
      <c r="M512" s="5">
        <v>25800125</v>
      </c>
      <c r="N512" s="5">
        <v>25600184</v>
      </c>
      <c r="O512" s="6">
        <v>45659</v>
      </c>
      <c r="P512" s="4" t="s">
        <v>1034</v>
      </c>
      <c r="Q512" s="5" t="s">
        <v>1035</v>
      </c>
      <c r="R512" s="5">
        <v>901861013</v>
      </c>
      <c r="S512" s="5" t="s">
        <v>1036</v>
      </c>
      <c r="T512" s="4">
        <v>522647783</v>
      </c>
      <c r="U512" s="4">
        <v>166594</v>
      </c>
      <c r="V512" s="4">
        <v>0</v>
      </c>
      <c r="W512" s="4">
        <v>166594</v>
      </c>
      <c r="X512" s="4">
        <v>0</v>
      </c>
      <c r="Y512" s="4">
        <v>166594</v>
      </c>
      <c r="Z512" s="4">
        <v>166594</v>
      </c>
    </row>
    <row r="513" spans="1:26" x14ac:dyDescent="0.2">
      <c r="A513" s="5" t="s">
        <v>920</v>
      </c>
      <c r="B513" s="5" t="s">
        <v>3494</v>
      </c>
      <c r="C513" s="5" t="s">
        <v>12938</v>
      </c>
      <c r="D513" s="5">
        <v>62</v>
      </c>
      <c r="E513" s="5" t="s">
        <v>12939</v>
      </c>
      <c r="F513" s="5">
        <v>10</v>
      </c>
      <c r="G513" s="5" t="s">
        <v>32</v>
      </c>
      <c r="H513" s="5">
        <v>27204</v>
      </c>
      <c r="I513" s="5" t="s">
        <v>3548</v>
      </c>
      <c r="J513" s="5" t="s">
        <v>14269</v>
      </c>
      <c r="K513" s="5" t="s">
        <v>221</v>
      </c>
      <c r="L513" s="5" t="s">
        <v>1033</v>
      </c>
      <c r="M513" s="5">
        <v>25804726</v>
      </c>
      <c r="N513" s="5">
        <v>25604728</v>
      </c>
      <c r="O513" s="6">
        <v>45985.968217592592</v>
      </c>
      <c r="P513" s="4" t="s">
        <v>12848</v>
      </c>
      <c r="Q513" s="5" t="s">
        <v>14270</v>
      </c>
      <c r="R513" s="5">
        <v>901861013</v>
      </c>
      <c r="S513" s="5" t="s">
        <v>1036</v>
      </c>
      <c r="T513" s="4">
        <v>174988199</v>
      </c>
      <c r="U513" s="4">
        <v>63537023</v>
      </c>
      <c r="V513" s="4">
        <v>0</v>
      </c>
      <c r="W513" s="4">
        <v>63537023</v>
      </c>
      <c r="X513" s="4">
        <v>0</v>
      </c>
      <c r="Y513" s="4">
        <v>63537023</v>
      </c>
      <c r="Z513" s="4">
        <v>63537023</v>
      </c>
    </row>
    <row r="514" spans="1:26" x14ac:dyDescent="0.2">
      <c r="A514" s="5" t="s">
        <v>920</v>
      </c>
      <c r="B514" s="5" t="s">
        <v>3494</v>
      </c>
      <c r="C514" s="5" t="s">
        <v>12951</v>
      </c>
      <c r="D514" s="5">
        <v>92</v>
      </c>
      <c r="E514" s="5" t="s">
        <v>12952</v>
      </c>
      <c r="F514" s="5">
        <v>20</v>
      </c>
      <c r="G514" s="5" t="s">
        <v>36</v>
      </c>
      <c r="H514" s="5">
        <v>10019</v>
      </c>
      <c r="I514" s="5" t="s">
        <v>3545</v>
      </c>
      <c r="J514" s="5" t="s">
        <v>1466</v>
      </c>
      <c r="K514" s="5" t="s">
        <v>221</v>
      </c>
      <c r="L514" s="5" t="s">
        <v>934</v>
      </c>
      <c r="M514" s="5">
        <v>25800007</v>
      </c>
      <c r="N514" s="5">
        <v>25600066</v>
      </c>
      <c r="O514" s="6">
        <v>45659</v>
      </c>
      <c r="P514" s="4" t="s">
        <v>935</v>
      </c>
      <c r="Q514" s="5" t="s">
        <v>936</v>
      </c>
      <c r="R514" s="5">
        <v>830001338</v>
      </c>
      <c r="S514" s="5" t="s">
        <v>752</v>
      </c>
      <c r="T514" s="4">
        <v>890210479</v>
      </c>
      <c r="U514" s="4">
        <v>2860</v>
      </c>
      <c r="V514" s="4">
        <v>0</v>
      </c>
      <c r="W514" s="4">
        <v>2860</v>
      </c>
      <c r="X514" s="4">
        <v>0</v>
      </c>
      <c r="Y514" s="4">
        <v>2860</v>
      </c>
      <c r="Z514" s="4">
        <v>2860</v>
      </c>
    </row>
    <row r="515" spans="1:26" x14ac:dyDescent="0.2">
      <c r="A515" s="5" t="s">
        <v>920</v>
      </c>
      <c r="B515" s="5" t="s">
        <v>3494</v>
      </c>
      <c r="C515" s="5" t="s">
        <v>12953</v>
      </c>
      <c r="D515" s="5">
        <v>93</v>
      </c>
      <c r="E515" s="5" t="s">
        <v>12954</v>
      </c>
      <c r="F515" s="5">
        <v>20</v>
      </c>
      <c r="G515" s="5" t="s">
        <v>36</v>
      </c>
      <c r="H515" s="5">
        <v>10019</v>
      </c>
      <c r="I515" s="5" t="s">
        <v>3545</v>
      </c>
      <c r="J515" s="5" t="s">
        <v>14145</v>
      </c>
      <c r="K515" s="5" t="s">
        <v>75</v>
      </c>
      <c r="L515" s="5" t="s">
        <v>2502</v>
      </c>
      <c r="M515" s="5">
        <v>25802570</v>
      </c>
      <c r="N515" s="5">
        <v>25601107</v>
      </c>
      <c r="O515" s="6">
        <v>45729.675046296295</v>
      </c>
      <c r="P515" s="4" t="s">
        <v>14146</v>
      </c>
      <c r="Q515" s="5" t="s">
        <v>14147</v>
      </c>
      <c r="R515" s="5">
        <v>901791187</v>
      </c>
      <c r="S515" s="5" t="s">
        <v>2842</v>
      </c>
      <c r="T515" s="4">
        <v>120810214</v>
      </c>
      <c r="U515" s="4">
        <v>674</v>
      </c>
      <c r="V515" s="4">
        <v>0</v>
      </c>
      <c r="W515" s="4">
        <v>674</v>
      </c>
      <c r="X515" s="4">
        <v>0</v>
      </c>
      <c r="Y515" s="4">
        <v>674</v>
      </c>
      <c r="Z515" s="4">
        <v>674</v>
      </c>
    </row>
    <row r="516" spans="1:26" x14ac:dyDescent="0.2">
      <c r="A516" s="5" t="s">
        <v>920</v>
      </c>
      <c r="B516" s="5" t="s">
        <v>3494</v>
      </c>
      <c r="C516" s="5" t="s">
        <v>12953</v>
      </c>
      <c r="D516" s="5">
        <v>93</v>
      </c>
      <c r="E516" s="5" t="s">
        <v>12954</v>
      </c>
      <c r="F516" s="5">
        <v>20</v>
      </c>
      <c r="G516" s="5" t="s">
        <v>36</v>
      </c>
      <c r="H516" s="5">
        <v>27203</v>
      </c>
      <c r="I516" s="5" t="s">
        <v>3547</v>
      </c>
      <c r="J516" s="5" t="s">
        <v>14276</v>
      </c>
      <c r="K516" s="5" t="s">
        <v>75</v>
      </c>
      <c r="L516" s="5" t="s">
        <v>2502</v>
      </c>
      <c r="M516" s="5">
        <v>25804997</v>
      </c>
      <c r="N516" s="5">
        <v>25604801</v>
      </c>
      <c r="O516" s="6">
        <v>45996.547442129631</v>
      </c>
      <c r="P516" s="4" t="s">
        <v>222</v>
      </c>
      <c r="Q516" s="5" t="s">
        <v>4251</v>
      </c>
      <c r="R516" s="5">
        <v>901791187</v>
      </c>
      <c r="S516" s="5" t="s">
        <v>2842</v>
      </c>
      <c r="T516" s="4">
        <v>43344000</v>
      </c>
      <c r="U516" s="4">
        <v>3440</v>
      </c>
      <c r="V516" s="4">
        <v>0</v>
      </c>
      <c r="W516" s="4">
        <v>3440</v>
      </c>
      <c r="X516" s="4">
        <v>0</v>
      </c>
      <c r="Y516" s="4">
        <v>3440</v>
      </c>
      <c r="Z516" s="4">
        <v>3440</v>
      </c>
    </row>
    <row r="517" spans="1:26" x14ac:dyDescent="0.2">
      <c r="A517" s="5" t="s">
        <v>920</v>
      </c>
      <c r="B517" s="5" t="s">
        <v>3494</v>
      </c>
      <c r="C517" s="5" t="s">
        <v>12955</v>
      </c>
      <c r="D517" s="5">
        <v>98</v>
      </c>
      <c r="E517" s="5" t="s">
        <v>12956</v>
      </c>
      <c r="F517" s="5">
        <v>20</v>
      </c>
      <c r="G517" s="5" t="s">
        <v>36</v>
      </c>
      <c r="H517" s="5">
        <v>10019</v>
      </c>
      <c r="I517" s="5" t="s">
        <v>3545</v>
      </c>
      <c r="J517" s="5" t="s">
        <v>1468</v>
      </c>
      <c r="K517" s="5" t="s">
        <v>224</v>
      </c>
      <c r="L517" s="5" t="s">
        <v>1156</v>
      </c>
      <c r="M517" s="5">
        <v>25800069</v>
      </c>
      <c r="N517" s="5">
        <v>25600128</v>
      </c>
      <c r="O517" s="6">
        <v>45659</v>
      </c>
      <c r="P517" s="4" t="s">
        <v>1157</v>
      </c>
      <c r="Q517" s="5" t="s">
        <v>1158</v>
      </c>
      <c r="R517" s="5">
        <v>901880036</v>
      </c>
      <c r="S517" s="5" t="s">
        <v>1159</v>
      </c>
      <c r="T517" s="4">
        <v>1044434223</v>
      </c>
      <c r="U517" s="4">
        <v>31111134</v>
      </c>
      <c r="V517" s="4">
        <v>0</v>
      </c>
      <c r="W517" s="4">
        <v>31111134</v>
      </c>
      <c r="X517" s="4">
        <v>0</v>
      </c>
      <c r="Y517" s="4">
        <v>31111134</v>
      </c>
      <c r="Z517" s="4">
        <v>31111134</v>
      </c>
    </row>
    <row r="518" spans="1:26" x14ac:dyDescent="0.2">
      <c r="A518" s="5" t="s">
        <v>920</v>
      </c>
      <c r="B518" s="5" t="s">
        <v>3494</v>
      </c>
      <c r="C518" s="5" t="s">
        <v>12957</v>
      </c>
      <c r="D518" s="5">
        <v>101</v>
      </c>
      <c r="E518" s="5" t="s">
        <v>1231</v>
      </c>
      <c r="F518" s="5">
        <v>20</v>
      </c>
      <c r="G518" s="5" t="s">
        <v>36</v>
      </c>
      <c r="H518" s="5">
        <v>10019</v>
      </c>
      <c r="I518" s="5" t="s">
        <v>3545</v>
      </c>
      <c r="J518" s="5" t="s">
        <v>14180</v>
      </c>
      <c r="K518" s="5" t="s">
        <v>75</v>
      </c>
      <c r="L518" s="5" t="s">
        <v>2787</v>
      </c>
      <c r="M518" s="5">
        <v>25803125</v>
      </c>
      <c r="N518" s="5">
        <v>25603283</v>
      </c>
      <c r="O518" s="6">
        <v>45775.673564814817</v>
      </c>
      <c r="P518" s="4" t="s">
        <v>195</v>
      </c>
      <c r="Q518" s="5" t="s">
        <v>14181</v>
      </c>
      <c r="R518" s="5">
        <v>900200837</v>
      </c>
      <c r="S518" s="5" t="s">
        <v>3130</v>
      </c>
      <c r="T518" s="4">
        <v>2907923474</v>
      </c>
      <c r="U518" s="4">
        <v>24010781</v>
      </c>
      <c r="V518" s="4">
        <v>0</v>
      </c>
      <c r="W518" s="4">
        <v>24010781</v>
      </c>
      <c r="X518" s="4">
        <v>0</v>
      </c>
      <c r="Y518" s="4">
        <v>24010781</v>
      </c>
      <c r="Z518" s="4">
        <v>24010781</v>
      </c>
    </row>
    <row r="519" spans="1:26" x14ac:dyDescent="0.2">
      <c r="A519" s="5" t="s">
        <v>920</v>
      </c>
      <c r="B519" s="5" t="s">
        <v>3494</v>
      </c>
      <c r="C519" s="5" t="s">
        <v>12958</v>
      </c>
      <c r="D519" s="5">
        <v>102</v>
      </c>
      <c r="E519" s="5" t="s">
        <v>12959</v>
      </c>
      <c r="F519" s="5">
        <v>20</v>
      </c>
      <c r="G519" s="5" t="s">
        <v>36</v>
      </c>
      <c r="H519" s="5">
        <v>10019</v>
      </c>
      <c r="I519" s="5" t="s">
        <v>3545</v>
      </c>
      <c r="J519" s="5" t="s">
        <v>14256</v>
      </c>
      <c r="K519" s="5" t="s">
        <v>221</v>
      </c>
      <c r="L519" s="5" t="s">
        <v>14257</v>
      </c>
      <c r="M519" s="5">
        <v>25804271</v>
      </c>
      <c r="N519" s="5">
        <v>25604149</v>
      </c>
      <c r="O519" s="6">
        <v>45919.652233796296</v>
      </c>
      <c r="P519" s="4" t="s">
        <v>12911</v>
      </c>
      <c r="Q519" s="5" t="s">
        <v>14258</v>
      </c>
      <c r="R519" s="5">
        <v>860516806</v>
      </c>
      <c r="S519" s="5" t="s">
        <v>12782</v>
      </c>
      <c r="T519" s="4">
        <v>115729488</v>
      </c>
      <c r="U519" s="4">
        <v>39494901</v>
      </c>
      <c r="V519" s="4">
        <v>0</v>
      </c>
      <c r="W519" s="4">
        <v>39494901</v>
      </c>
      <c r="X519" s="4">
        <v>0</v>
      </c>
      <c r="Y519" s="4">
        <v>39494901</v>
      </c>
      <c r="Z519" s="4">
        <v>39494901</v>
      </c>
    </row>
    <row r="520" spans="1:26" x14ac:dyDescent="0.2">
      <c r="A520" s="5" t="s">
        <v>920</v>
      </c>
      <c r="B520" s="5" t="s">
        <v>3494</v>
      </c>
      <c r="C520" s="5" t="s">
        <v>12960</v>
      </c>
      <c r="D520" s="5">
        <v>103</v>
      </c>
      <c r="E520" s="5" t="s">
        <v>12961</v>
      </c>
      <c r="F520" s="5">
        <v>20</v>
      </c>
      <c r="G520" s="5" t="s">
        <v>36</v>
      </c>
      <c r="H520" s="5">
        <v>27203</v>
      </c>
      <c r="I520" s="5" t="s">
        <v>3547</v>
      </c>
      <c r="J520" s="5" t="s">
        <v>14287</v>
      </c>
      <c r="K520" s="5" t="s">
        <v>226</v>
      </c>
      <c r="L520" s="5" t="s">
        <v>14288</v>
      </c>
      <c r="M520" s="5">
        <v>25805477</v>
      </c>
      <c r="N520" s="5">
        <v>25604836</v>
      </c>
      <c r="O520" s="6">
        <v>46010.660208333335</v>
      </c>
      <c r="P520" s="4" t="s">
        <v>14289</v>
      </c>
      <c r="Q520" s="5" t="s">
        <v>14290</v>
      </c>
      <c r="R520" s="5">
        <v>900128820</v>
      </c>
      <c r="S520" s="5" t="s">
        <v>14291</v>
      </c>
      <c r="T520" s="4">
        <v>89205375</v>
      </c>
      <c r="U520" s="4">
        <v>89205375</v>
      </c>
      <c r="V520" s="4">
        <v>0</v>
      </c>
      <c r="W520" s="4">
        <v>89205375</v>
      </c>
      <c r="X520" s="4">
        <v>0</v>
      </c>
      <c r="Y520" s="4">
        <v>89205375</v>
      </c>
      <c r="Z520" s="4">
        <v>89205375</v>
      </c>
    </row>
    <row r="521" spans="1:26" x14ac:dyDescent="0.2">
      <c r="A521" s="5" t="s">
        <v>920</v>
      </c>
      <c r="B521" s="5" t="s">
        <v>3494</v>
      </c>
      <c r="C521" s="5" t="s">
        <v>12962</v>
      </c>
      <c r="D521" s="5">
        <v>105</v>
      </c>
      <c r="E521" s="5" t="s">
        <v>12963</v>
      </c>
      <c r="F521" s="5">
        <v>20</v>
      </c>
      <c r="G521" s="5" t="s">
        <v>36</v>
      </c>
      <c r="H521" s="5">
        <v>10019</v>
      </c>
      <c r="I521" s="5" t="s">
        <v>3545</v>
      </c>
      <c r="J521" s="5" t="s">
        <v>14241</v>
      </c>
      <c r="K521" s="5" t="s">
        <v>75</v>
      </c>
      <c r="L521" s="5" t="s">
        <v>14242</v>
      </c>
      <c r="M521" s="5">
        <v>25804083</v>
      </c>
      <c r="N521" s="5">
        <v>25603884</v>
      </c>
      <c r="O521" s="6">
        <v>45896.663124999999</v>
      </c>
      <c r="P521" s="4" t="s">
        <v>94</v>
      </c>
      <c r="Q521" s="5" t="s">
        <v>14243</v>
      </c>
      <c r="R521" s="5">
        <v>860518504</v>
      </c>
      <c r="S521" s="5" t="s">
        <v>14244</v>
      </c>
      <c r="T521" s="4">
        <v>1217788159</v>
      </c>
      <c r="U521" s="4">
        <v>1217788159</v>
      </c>
      <c r="V521" s="4">
        <v>0</v>
      </c>
      <c r="W521" s="4">
        <v>1217788159</v>
      </c>
      <c r="X521" s="4">
        <v>791562304</v>
      </c>
      <c r="Y521" s="4">
        <v>426225855</v>
      </c>
      <c r="Z521" s="4">
        <v>426225855</v>
      </c>
    </row>
    <row r="522" spans="1:26" x14ac:dyDescent="0.2">
      <c r="A522" s="5" t="s">
        <v>920</v>
      </c>
      <c r="B522" s="5" t="s">
        <v>3494</v>
      </c>
      <c r="C522" s="5" t="s">
        <v>12968</v>
      </c>
      <c r="D522" s="5">
        <v>107</v>
      </c>
      <c r="E522" s="5" t="s">
        <v>12969</v>
      </c>
      <c r="F522" s="5">
        <v>60</v>
      </c>
      <c r="G522" s="5" t="s">
        <v>37</v>
      </c>
      <c r="H522" s="5">
        <v>10019</v>
      </c>
      <c r="I522" s="5" t="s">
        <v>3545</v>
      </c>
      <c r="J522" s="5" t="s">
        <v>14031</v>
      </c>
      <c r="K522" s="5" t="s">
        <v>78</v>
      </c>
      <c r="L522" s="5" t="s">
        <v>14032</v>
      </c>
      <c r="M522" s="5">
        <v>25801551</v>
      </c>
      <c r="N522" s="5">
        <v>25601481</v>
      </c>
      <c r="O522" s="6">
        <v>45700.377627314818</v>
      </c>
      <c r="P522" s="4" t="s">
        <v>231</v>
      </c>
      <c r="Q522" s="5" t="s">
        <v>14033</v>
      </c>
      <c r="R522" s="5">
        <v>901902329</v>
      </c>
      <c r="S522" s="5" t="s">
        <v>14034</v>
      </c>
      <c r="T522" s="4">
        <v>302994956</v>
      </c>
      <c r="U522" s="4">
        <v>156029780</v>
      </c>
      <c r="V522" s="4">
        <v>0</v>
      </c>
      <c r="W522" s="4">
        <v>156029780</v>
      </c>
      <c r="X522" s="4">
        <v>5396969</v>
      </c>
      <c r="Y522" s="4">
        <v>150632811</v>
      </c>
      <c r="Z522" s="4">
        <v>150632811</v>
      </c>
    </row>
    <row r="523" spans="1:26" x14ac:dyDescent="0.2">
      <c r="A523" s="5" t="s">
        <v>920</v>
      </c>
      <c r="B523" s="5" t="s">
        <v>3494</v>
      </c>
      <c r="C523" s="5" t="s">
        <v>12970</v>
      </c>
      <c r="D523" s="5">
        <v>109</v>
      </c>
      <c r="E523" s="5" t="s">
        <v>12971</v>
      </c>
      <c r="F523" s="5">
        <v>60</v>
      </c>
      <c r="G523" s="5" t="s">
        <v>37</v>
      </c>
      <c r="H523" s="5">
        <v>10019</v>
      </c>
      <c r="I523" s="5" t="s">
        <v>3545</v>
      </c>
      <c r="J523" s="5" t="s">
        <v>13939</v>
      </c>
      <c r="K523" s="5" t="s">
        <v>221</v>
      </c>
      <c r="L523" s="5" t="s">
        <v>13940</v>
      </c>
      <c r="M523" s="5">
        <v>25800058</v>
      </c>
      <c r="N523" s="5">
        <v>25600117</v>
      </c>
      <c r="O523" s="6">
        <v>45659</v>
      </c>
      <c r="P523" s="4" t="s">
        <v>80</v>
      </c>
      <c r="Q523" s="5" t="s">
        <v>13941</v>
      </c>
      <c r="R523" s="5">
        <v>860015826</v>
      </c>
      <c r="S523" s="5" t="s">
        <v>13942</v>
      </c>
      <c r="T523" s="4">
        <v>61387654</v>
      </c>
      <c r="U523" s="4">
        <v>18344846</v>
      </c>
      <c r="V523" s="4">
        <v>0</v>
      </c>
      <c r="W523" s="4">
        <v>18344846</v>
      </c>
      <c r="X523" s="4">
        <v>0</v>
      </c>
      <c r="Y523" s="4">
        <v>18344846</v>
      </c>
      <c r="Z523" s="4">
        <v>18344846</v>
      </c>
    </row>
    <row r="524" spans="1:26" x14ac:dyDescent="0.2">
      <c r="A524" s="5" t="s">
        <v>920</v>
      </c>
      <c r="B524" s="5" t="s">
        <v>3494</v>
      </c>
      <c r="C524" s="5" t="s">
        <v>12972</v>
      </c>
      <c r="D524" s="5">
        <v>110</v>
      </c>
      <c r="E524" s="5" t="s">
        <v>12973</v>
      </c>
      <c r="F524" s="5">
        <v>60</v>
      </c>
      <c r="G524" s="5" t="s">
        <v>37</v>
      </c>
      <c r="H524" s="5">
        <v>10019</v>
      </c>
      <c r="I524" s="5" t="s">
        <v>3545</v>
      </c>
      <c r="J524" s="5" t="s">
        <v>13943</v>
      </c>
      <c r="K524" s="5" t="s">
        <v>75</v>
      </c>
      <c r="L524" s="5" t="s">
        <v>12892</v>
      </c>
      <c r="M524" s="5">
        <v>25800062</v>
      </c>
      <c r="N524" s="5">
        <v>25600121</v>
      </c>
      <c r="O524" s="6">
        <v>45659</v>
      </c>
      <c r="P524" s="4" t="s">
        <v>135</v>
      </c>
      <c r="Q524" s="5" t="s">
        <v>13944</v>
      </c>
      <c r="R524" s="5">
        <v>830001113</v>
      </c>
      <c r="S524" s="5" t="s">
        <v>3641</v>
      </c>
      <c r="T524" s="4">
        <v>32596000</v>
      </c>
      <c r="U524" s="4">
        <v>2295000</v>
      </c>
      <c r="V524" s="4">
        <v>2295000</v>
      </c>
      <c r="W524" s="4">
        <v>0</v>
      </c>
      <c r="X524" s="4">
        <v>0</v>
      </c>
      <c r="Y524" s="4">
        <v>0</v>
      </c>
      <c r="Z524" s="4">
        <v>0</v>
      </c>
    </row>
    <row r="525" spans="1:26" x14ac:dyDescent="0.2">
      <c r="A525" s="5" t="s">
        <v>920</v>
      </c>
      <c r="B525" s="5" t="s">
        <v>3494</v>
      </c>
      <c r="C525" s="5" t="s">
        <v>12974</v>
      </c>
      <c r="D525" s="5">
        <v>111</v>
      </c>
      <c r="E525" s="5" t="s">
        <v>12975</v>
      </c>
      <c r="F525" s="5">
        <v>60</v>
      </c>
      <c r="G525" s="5" t="s">
        <v>37</v>
      </c>
      <c r="H525" s="5">
        <v>10019</v>
      </c>
      <c r="I525" s="5" t="s">
        <v>3545</v>
      </c>
      <c r="J525" s="5" t="s">
        <v>13945</v>
      </c>
      <c r="K525" s="5" t="s">
        <v>221</v>
      </c>
      <c r="L525" s="5" t="s">
        <v>13946</v>
      </c>
      <c r="M525" s="5">
        <v>25800078</v>
      </c>
      <c r="N525" s="5">
        <v>25600137</v>
      </c>
      <c r="O525" s="6">
        <v>45659</v>
      </c>
      <c r="P525" s="4" t="s">
        <v>159</v>
      </c>
      <c r="Q525" s="5" t="s">
        <v>13947</v>
      </c>
      <c r="R525" s="5">
        <v>900702893</v>
      </c>
      <c r="S525" s="5" t="s">
        <v>13948</v>
      </c>
      <c r="T525" s="4">
        <v>388144406</v>
      </c>
      <c r="U525" s="4">
        <v>32583810</v>
      </c>
      <c r="V525" s="4">
        <v>3443597</v>
      </c>
      <c r="W525" s="4">
        <v>29140213</v>
      </c>
      <c r="X525" s="4">
        <v>0</v>
      </c>
      <c r="Y525" s="4">
        <v>29140213</v>
      </c>
      <c r="Z525" s="4">
        <v>29140213</v>
      </c>
    </row>
    <row r="526" spans="1:26" x14ac:dyDescent="0.2">
      <c r="A526" s="5" t="s">
        <v>920</v>
      </c>
      <c r="B526" s="5" t="s">
        <v>3494</v>
      </c>
      <c r="C526" s="5" t="s">
        <v>12974</v>
      </c>
      <c r="D526" s="5">
        <v>111</v>
      </c>
      <c r="E526" s="5" t="s">
        <v>12975</v>
      </c>
      <c r="F526" s="5">
        <v>60</v>
      </c>
      <c r="G526" s="5" t="s">
        <v>37</v>
      </c>
      <c r="H526" s="5">
        <v>10019</v>
      </c>
      <c r="I526" s="5" t="s">
        <v>3545</v>
      </c>
      <c r="J526" s="5" t="s">
        <v>14061</v>
      </c>
      <c r="K526" s="5" t="s">
        <v>75</v>
      </c>
      <c r="L526" s="5" t="s">
        <v>14062</v>
      </c>
      <c r="M526" s="5">
        <v>25801678</v>
      </c>
      <c r="N526" s="5">
        <v>25601484</v>
      </c>
      <c r="O526" s="6">
        <v>45702.378425925926</v>
      </c>
      <c r="P526" s="4" t="s">
        <v>159</v>
      </c>
      <c r="Q526" s="5" t="s">
        <v>14063</v>
      </c>
      <c r="R526" s="5">
        <v>901902749</v>
      </c>
      <c r="S526" s="5" t="s">
        <v>14064</v>
      </c>
      <c r="T526" s="4">
        <v>2127755793</v>
      </c>
      <c r="U526" s="4">
        <v>110229578</v>
      </c>
      <c r="V526" s="4">
        <v>571</v>
      </c>
      <c r="W526" s="4">
        <v>110229007</v>
      </c>
      <c r="X526" s="4">
        <v>0</v>
      </c>
      <c r="Y526" s="4">
        <v>110229007</v>
      </c>
      <c r="Z526" s="4">
        <v>110229007</v>
      </c>
    </row>
    <row r="527" spans="1:26" x14ac:dyDescent="0.2">
      <c r="A527" s="5" t="s">
        <v>920</v>
      </c>
      <c r="B527" s="5" t="s">
        <v>3494</v>
      </c>
      <c r="C527" s="5" t="s">
        <v>12976</v>
      </c>
      <c r="D527" s="5">
        <v>682</v>
      </c>
      <c r="E527" s="5" t="s">
        <v>12977</v>
      </c>
      <c r="F527" s="5">
        <v>60</v>
      </c>
      <c r="G527" s="5" t="s">
        <v>37</v>
      </c>
      <c r="H527" s="5">
        <v>10019</v>
      </c>
      <c r="I527" s="5" t="s">
        <v>3545</v>
      </c>
      <c r="J527" s="5" t="s">
        <v>14061</v>
      </c>
      <c r="K527" s="5" t="s">
        <v>75</v>
      </c>
      <c r="L527" s="5" t="s">
        <v>14062</v>
      </c>
      <c r="M527" s="5">
        <v>25801678</v>
      </c>
      <c r="N527" s="5">
        <v>25601484</v>
      </c>
      <c r="O527" s="6">
        <v>45702.378425925926</v>
      </c>
      <c r="P527" s="4" t="s">
        <v>159</v>
      </c>
      <c r="Q527" s="5" t="s">
        <v>14063</v>
      </c>
      <c r="R527" s="5">
        <v>901902749</v>
      </c>
      <c r="S527" s="5" t="s">
        <v>14064</v>
      </c>
      <c r="T527" s="4">
        <v>4461822</v>
      </c>
      <c r="U527" s="4">
        <v>4461822</v>
      </c>
      <c r="V527" s="4">
        <v>0</v>
      </c>
      <c r="W527" s="4">
        <v>4461822</v>
      </c>
      <c r="X527" s="4">
        <v>0</v>
      </c>
      <c r="Y527" s="4">
        <v>4461822</v>
      </c>
      <c r="Z527" s="4">
        <v>4461822</v>
      </c>
    </row>
    <row r="528" spans="1:26" x14ac:dyDescent="0.2">
      <c r="A528" s="5" t="s">
        <v>920</v>
      </c>
      <c r="B528" s="5" t="s">
        <v>3494</v>
      </c>
      <c r="C528" s="5" t="s">
        <v>12978</v>
      </c>
      <c r="D528" s="5">
        <v>113</v>
      </c>
      <c r="E528" s="5" t="s">
        <v>12979</v>
      </c>
      <c r="F528" s="5">
        <v>70</v>
      </c>
      <c r="G528" s="5" t="s">
        <v>51</v>
      </c>
      <c r="H528" s="5">
        <v>10019</v>
      </c>
      <c r="I528" s="5" t="s">
        <v>3545</v>
      </c>
      <c r="J528" s="5" t="s">
        <v>14180</v>
      </c>
      <c r="K528" s="5" t="s">
        <v>75</v>
      </c>
      <c r="L528" s="5" t="s">
        <v>2787</v>
      </c>
      <c r="M528" s="5">
        <v>25803125</v>
      </c>
      <c r="N528" s="5">
        <v>25603283</v>
      </c>
      <c r="O528" s="6">
        <v>45775.673564814817</v>
      </c>
      <c r="P528" s="4" t="s">
        <v>195</v>
      </c>
      <c r="Q528" s="5" t="s">
        <v>14181</v>
      </c>
      <c r="R528" s="5">
        <v>900200837</v>
      </c>
      <c r="S528" s="5" t="s">
        <v>3130</v>
      </c>
      <c r="T528" s="4">
        <v>446988680</v>
      </c>
      <c r="U528" s="4">
        <v>54494810</v>
      </c>
      <c r="V528" s="4">
        <v>0</v>
      </c>
      <c r="W528" s="4">
        <v>54494810</v>
      </c>
      <c r="X528" s="4">
        <v>0</v>
      </c>
      <c r="Y528" s="4">
        <v>54494810</v>
      </c>
      <c r="Z528" s="4">
        <v>54494810</v>
      </c>
    </row>
    <row r="529" spans="1:26" x14ac:dyDescent="0.2">
      <c r="A529" s="5" t="s">
        <v>920</v>
      </c>
      <c r="B529" s="5" t="s">
        <v>3494</v>
      </c>
      <c r="C529" s="5" t="s">
        <v>897</v>
      </c>
      <c r="D529" s="5">
        <v>616</v>
      </c>
      <c r="E529" s="5" t="s">
        <v>1439</v>
      </c>
      <c r="F529" s="5">
        <v>10</v>
      </c>
      <c r="G529" s="5" t="s">
        <v>32</v>
      </c>
      <c r="H529" s="5">
        <v>10017</v>
      </c>
      <c r="I529" s="5" t="s">
        <v>3549</v>
      </c>
      <c r="J529" s="5" t="s">
        <v>14001</v>
      </c>
      <c r="K529" s="5" t="s">
        <v>75</v>
      </c>
      <c r="L529" s="5" t="s">
        <v>2157</v>
      </c>
      <c r="M529" s="5">
        <v>25801364</v>
      </c>
      <c r="N529" s="5">
        <v>25601559</v>
      </c>
      <c r="O529" s="6">
        <v>45694.677812499998</v>
      </c>
      <c r="P529" s="4" t="s">
        <v>13999</v>
      </c>
      <c r="Q529" s="5" t="s">
        <v>14002</v>
      </c>
      <c r="R529" s="5">
        <v>1002736954</v>
      </c>
      <c r="S529" s="5" t="s">
        <v>2158</v>
      </c>
      <c r="T529" s="4">
        <v>53600000</v>
      </c>
      <c r="U529" s="4">
        <v>2240000</v>
      </c>
      <c r="V529" s="4">
        <v>0</v>
      </c>
      <c r="W529" s="4">
        <v>2240000</v>
      </c>
      <c r="X529" s="4">
        <v>2240000</v>
      </c>
      <c r="Y529" s="4">
        <v>0</v>
      </c>
      <c r="Z529" s="4">
        <v>0</v>
      </c>
    </row>
    <row r="530" spans="1:26" x14ac:dyDescent="0.2">
      <c r="A530" s="5" t="s">
        <v>920</v>
      </c>
      <c r="B530" s="5" t="s">
        <v>3494</v>
      </c>
      <c r="C530" s="5" t="s">
        <v>897</v>
      </c>
      <c r="D530" s="5">
        <v>616</v>
      </c>
      <c r="E530" s="5" t="s">
        <v>1439</v>
      </c>
      <c r="F530" s="5">
        <v>10</v>
      </c>
      <c r="G530" s="5" t="s">
        <v>32</v>
      </c>
      <c r="H530" s="5">
        <v>10017</v>
      </c>
      <c r="I530" s="5" t="s">
        <v>3549</v>
      </c>
      <c r="J530" s="5" t="s">
        <v>14067</v>
      </c>
      <c r="K530" s="5" t="s">
        <v>75</v>
      </c>
      <c r="L530" s="5" t="s">
        <v>14068</v>
      </c>
      <c r="M530" s="5">
        <v>25801733</v>
      </c>
      <c r="N530" s="5">
        <v>25602237</v>
      </c>
      <c r="O530" s="6">
        <v>45705.423657407409</v>
      </c>
      <c r="P530" s="4" t="s">
        <v>14066</v>
      </c>
      <c r="Q530" s="5" t="s">
        <v>14069</v>
      </c>
      <c r="R530" s="5">
        <v>1069925639</v>
      </c>
      <c r="S530" s="5" t="s">
        <v>14070</v>
      </c>
      <c r="T530" s="4">
        <v>60500000</v>
      </c>
      <c r="U530" s="4">
        <v>3483333</v>
      </c>
      <c r="V530" s="4">
        <v>0</v>
      </c>
      <c r="W530" s="4">
        <v>3483333</v>
      </c>
      <c r="X530" s="4">
        <v>3483333</v>
      </c>
      <c r="Y530" s="4">
        <v>0</v>
      </c>
      <c r="Z530" s="4">
        <v>0</v>
      </c>
    </row>
    <row r="531" spans="1:26" x14ac:dyDescent="0.2">
      <c r="A531" s="5" t="s">
        <v>920</v>
      </c>
      <c r="B531" s="5" t="s">
        <v>3494</v>
      </c>
      <c r="C531" s="5" t="s">
        <v>897</v>
      </c>
      <c r="D531" s="5">
        <v>616</v>
      </c>
      <c r="E531" s="5" t="s">
        <v>1439</v>
      </c>
      <c r="F531" s="5">
        <v>10</v>
      </c>
      <c r="G531" s="5" t="s">
        <v>32</v>
      </c>
      <c r="H531" s="5">
        <v>10017</v>
      </c>
      <c r="I531" s="5" t="s">
        <v>3549</v>
      </c>
      <c r="J531" s="5" t="s">
        <v>14075</v>
      </c>
      <c r="K531" s="5" t="s">
        <v>75</v>
      </c>
      <c r="L531" s="5" t="s">
        <v>14076</v>
      </c>
      <c r="M531" s="5">
        <v>25801774</v>
      </c>
      <c r="N531" s="5">
        <v>25602233</v>
      </c>
      <c r="O531" s="6">
        <v>45705.787187499998</v>
      </c>
      <c r="P531" s="4" t="s">
        <v>14072</v>
      </c>
      <c r="Q531" s="5" t="s">
        <v>14055</v>
      </c>
      <c r="R531" s="5">
        <v>1075651148</v>
      </c>
      <c r="S531" s="5" t="s">
        <v>11320</v>
      </c>
      <c r="T531" s="4">
        <v>77000000</v>
      </c>
      <c r="U531" s="4">
        <v>4200000</v>
      </c>
      <c r="V531" s="4">
        <v>0</v>
      </c>
      <c r="W531" s="4">
        <v>4200000</v>
      </c>
      <c r="X531" s="4">
        <v>4200000</v>
      </c>
      <c r="Y531" s="4">
        <v>0</v>
      </c>
      <c r="Z531" s="4">
        <v>0</v>
      </c>
    </row>
    <row r="532" spans="1:26" x14ac:dyDescent="0.2">
      <c r="A532" s="5" t="s">
        <v>920</v>
      </c>
      <c r="B532" s="5" t="s">
        <v>3494</v>
      </c>
      <c r="C532" s="5" t="s">
        <v>897</v>
      </c>
      <c r="D532" s="5">
        <v>616</v>
      </c>
      <c r="E532" s="5" t="s">
        <v>1439</v>
      </c>
      <c r="F532" s="5">
        <v>10</v>
      </c>
      <c r="G532" s="5" t="s">
        <v>32</v>
      </c>
      <c r="H532" s="5">
        <v>10017</v>
      </c>
      <c r="I532" s="5" t="s">
        <v>3549</v>
      </c>
      <c r="J532" s="5" t="s">
        <v>14080</v>
      </c>
      <c r="K532" s="5" t="s">
        <v>75</v>
      </c>
      <c r="L532" s="5" t="s">
        <v>2283</v>
      </c>
      <c r="M532" s="5">
        <v>25801824</v>
      </c>
      <c r="N532" s="5">
        <v>25602226</v>
      </c>
      <c r="O532" s="6">
        <v>45706.695289351854</v>
      </c>
      <c r="P532" s="4" t="s">
        <v>14072</v>
      </c>
      <c r="Q532" s="5" t="s">
        <v>14055</v>
      </c>
      <c r="R532" s="5">
        <v>7317049</v>
      </c>
      <c r="S532" s="5" t="s">
        <v>3941</v>
      </c>
      <c r="T532" s="4">
        <v>81400000</v>
      </c>
      <c r="U532" s="4">
        <v>7400000</v>
      </c>
      <c r="V532" s="4">
        <v>0</v>
      </c>
      <c r="W532" s="4">
        <v>7400000</v>
      </c>
      <c r="X532" s="4">
        <v>0</v>
      </c>
      <c r="Y532" s="4">
        <v>7400000</v>
      </c>
      <c r="Z532" s="4">
        <v>7400000</v>
      </c>
    </row>
    <row r="533" spans="1:26" x14ac:dyDescent="0.2">
      <c r="A533" s="5" t="s">
        <v>920</v>
      </c>
      <c r="B533" s="5" t="s">
        <v>3494</v>
      </c>
      <c r="C533" s="5" t="s">
        <v>897</v>
      </c>
      <c r="D533" s="5">
        <v>616</v>
      </c>
      <c r="E533" s="5" t="s">
        <v>1439</v>
      </c>
      <c r="F533" s="5">
        <v>10</v>
      </c>
      <c r="G533" s="5" t="s">
        <v>32</v>
      </c>
      <c r="H533" s="5">
        <v>10017</v>
      </c>
      <c r="I533" s="5" t="s">
        <v>3549</v>
      </c>
      <c r="J533" s="5" t="s">
        <v>14084</v>
      </c>
      <c r="K533" s="5" t="s">
        <v>75</v>
      </c>
      <c r="L533" s="5" t="s">
        <v>2284</v>
      </c>
      <c r="M533" s="5">
        <v>25801847</v>
      </c>
      <c r="N533" s="5">
        <v>25602227</v>
      </c>
      <c r="O533" s="6">
        <v>45707.473877314813</v>
      </c>
      <c r="P533" s="4" t="s">
        <v>2224</v>
      </c>
      <c r="Q533" s="5" t="s">
        <v>14002</v>
      </c>
      <c r="R533" s="5">
        <v>52932755</v>
      </c>
      <c r="S533" s="5" t="s">
        <v>2285</v>
      </c>
      <c r="T533" s="4">
        <v>52800000</v>
      </c>
      <c r="U533" s="4">
        <v>3680000</v>
      </c>
      <c r="V533" s="4">
        <v>0</v>
      </c>
      <c r="W533" s="4">
        <v>3680000</v>
      </c>
      <c r="X533" s="4">
        <v>3680000</v>
      </c>
      <c r="Y533" s="4">
        <v>0</v>
      </c>
      <c r="Z533" s="4">
        <v>0</v>
      </c>
    </row>
    <row r="534" spans="1:26" x14ac:dyDescent="0.2">
      <c r="A534" s="5" t="s">
        <v>920</v>
      </c>
      <c r="B534" s="5" t="s">
        <v>3494</v>
      </c>
      <c r="C534" s="5" t="s">
        <v>897</v>
      </c>
      <c r="D534" s="5">
        <v>616</v>
      </c>
      <c r="E534" s="5" t="s">
        <v>1439</v>
      </c>
      <c r="F534" s="5">
        <v>10</v>
      </c>
      <c r="G534" s="5" t="s">
        <v>32</v>
      </c>
      <c r="H534" s="5">
        <v>10017</v>
      </c>
      <c r="I534" s="5" t="s">
        <v>3549</v>
      </c>
      <c r="J534" s="5" t="s">
        <v>14090</v>
      </c>
      <c r="K534" s="5" t="s">
        <v>75</v>
      </c>
      <c r="L534" s="5" t="s">
        <v>2286</v>
      </c>
      <c r="M534" s="5">
        <v>25801900</v>
      </c>
      <c r="N534" s="5">
        <v>25602229</v>
      </c>
      <c r="O534" s="6">
        <v>45708.133252314816</v>
      </c>
      <c r="P534" s="4" t="s">
        <v>9541</v>
      </c>
      <c r="Q534" s="5" t="s">
        <v>14022</v>
      </c>
      <c r="R534" s="5">
        <v>1072750186</v>
      </c>
      <c r="S534" s="5" t="s">
        <v>2287</v>
      </c>
      <c r="T534" s="4">
        <v>81400000</v>
      </c>
      <c r="U534" s="4">
        <v>5673333</v>
      </c>
      <c r="V534" s="4">
        <v>0</v>
      </c>
      <c r="W534" s="4">
        <v>5673333</v>
      </c>
      <c r="X534" s="4">
        <v>5673333</v>
      </c>
      <c r="Y534" s="4">
        <v>0</v>
      </c>
      <c r="Z534" s="4">
        <v>0</v>
      </c>
    </row>
    <row r="535" spans="1:26" x14ac:dyDescent="0.2">
      <c r="A535" s="5" t="s">
        <v>920</v>
      </c>
      <c r="B535" s="5" t="s">
        <v>3494</v>
      </c>
      <c r="C535" s="5" t="s">
        <v>897</v>
      </c>
      <c r="D535" s="5">
        <v>616</v>
      </c>
      <c r="E535" s="5" t="s">
        <v>1439</v>
      </c>
      <c r="F535" s="5">
        <v>10</v>
      </c>
      <c r="G535" s="5" t="s">
        <v>32</v>
      </c>
      <c r="H535" s="5">
        <v>10017</v>
      </c>
      <c r="I535" s="5" t="s">
        <v>3549</v>
      </c>
      <c r="J535" s="5" t="s">
        <v>14101</v>
      </c>
      <c r="K535" s="5" t="s">
        <v>75</v>
      </c>
      <c r="L535" s="5" t="s">
        <v>2288</v>
      </c>
      <c r="M535" s="5">
        <v>25801931</v>
      </c>
      <c r="N535" s="5">
        <v>25602228</v>
      </c>
      <c r="O535" s="6">
        <v>45708.945428240739</v>
      </c>
      <c r="P535" s="4" t="s">
        <v>13875</v>
      </c>
      <c r="Q535" s="5" t="s">
        <v>14022</v>
      </c>
      <c r="R535" s="5">
        <v>1074416117</v>
      </c>
      <c r="S535" s="5" t="s">
        <v>2289</v>
      </c>
      <c r="T535" s="4">
        <v>81400000</v>
      </c>
      <c r="U535" s="4">
        <v>5673333</v>
      </c>
      <c r="V535" s="4">
        <v>0</v>
      </c>
      <c r="W535" s="4">
        <v>5673333</v>
      </c>
      <c r="X535" s="4">
        <v>5673333</v>
      </c>
      <c r="Y535" s="4">
        <v>0</v>
      </c>
      <c r="Z535" s="4">
        <v>0</v>
      </c>
    </row>
    <row r="536" spans="1:26" x14ac:dyDescent="0.2">
      <c r="A536" s="5" t="s">
        <v>920</v>
      </c>
      <c r="B536" s="5" t="s">
        <v>3494</v>
      </c>
      <c r="C536" s="5" t="s">
        <v>897</v>
      </c>
      <c r="D536" s="5">
        <v>616</v>
      </c>
      <c r="E536" s="5" t="s">
        <v>1439</v>
      </c>
      <c r="F536" s="5">
        <v>10</v>
      </c>
      <c r="G536" s="5" t="s">
        <v>32</v>
      </c>
      <c r="H536" s="5">
        <v>10017</v>
      </c>
      <c r="I536" s="5" t="s">
        <v>3549</v>
      </c>
      <c r="J536" s="5" t="s">
        <v>14102</v>
      </c>
      <c r="K536" s="5" t="s">
        <v>75</v>
      </c>
      <c r="L536" s="5" t="s">
        <v>2290</v>
      </c>
      <c r="M536" s="5">
        <v>25801933</v>
      </c>
      <c r="N536" s="5">
        <v>25602234</v>
      </c>
      <c r="O536" s="6">
        <v>45708.984513888892</v>
      </c>
      <c r="P536" s="4" t="s">
        <v>13875</v>
      </c>
      <c r="Q536" s="5" t="s">
        <v>14019</v>
      </c>
      <c r="R536" s="5">
        <v>80421707</v>
      </c>
      <c r="S536" s="5" t="s">
        <v>2291</v>
      </c>
      <c r="T536" s="4">
        <v>77000000</v>
      </c>
      <c r="U536" s="4">
        <v>7000000</v>
      </c>
      <c r="V536" s="4">
        <v>0</v>
      </c>
      <c r="W536" s="4">
        <v>7000000</v>
      </c>
      <c r="X536" s="4">
        <v>0</v>
      </c>
      <c r="Y536" s="4">
        <v>7000000</v>
      </c>
      <c r="Z536" s="4">
        <v>7000000</v>
      </c>
    </row>
    <row r="537" spans="1:26" x14ac:dyDescent="0.2">
      <c r="A537" s="5" t="s">
        <v>920</v>
      </c>
      <c r="B537" s="5" t="s">
        <v>3494</v>
      </c>
      <c r="C537" s="5" t="s">
        <v>897</v>
      </c>
      <c r="D537" s="5">
        <v>616</v>
      </c>
      <c r="E537" s="5" t="s">
        <v>1439</v>
      </c>
      <c r="F537" s="5">
        <v>10</v>
      </c>
      <c r="G537" s="5" t="s">
        <v>32</v>
      </c>
      <c r="H537" s="5">
        <v>10017</v>
      </c>
      <c r="I537" s="5" t="s">
        <v>3549</v>
      </c>
      <c r="J537" s="5" t="s">
        <v>14107</v>
      </c>
      <c r="K537" s="5" t="s">
        <v>75</v>
      </c>
      <c r="L537" s="5" t="s">
        <v>14108</v>
      </c>
      <c r="M537" s="5">
        <v>25802013</v>
      </c>
      <c r="N537" s="5">
        <v>25602238</v>
      </c>
      <c r="O537" s="6">
        <v>45711.88962962963</v>
      </c>
      <c r="P537" s="4" t="s">
        <v>260</v>
      </c>
      <c r="Q537" s="5" t="s">
        <v>14019</v>
      </c>
      <c r="R537" s="5">
        <v>1106308624</v>
      </c>
      <c r="S537" s="5" t="s">
        <v>10137</v>
      </c>
      <c r="T537" s="4">
        <v>81400000</v>
      </c>
      <c r="U537" s="4">
        <v>6413333</v>
      </c>
      <c r="V537" s="4">
        <v>0</v>
      </c>
      <c r="W537" s="4">
        <v>6413333</v>
      </c>
      <c r="X537" s="4">
        <v>6413333</v>
      </c>
      <c r="Y537" s="4">
        <v>0</v>
      </c>
      <c r="Z537" s="4">
        <v>0</v>
      </c>
    </row>
    <row r="538" spans="1:26" x14ac:dyDescent="0.2">
      <c r="A538" s="5" t="s">
        <v>920</v>
      </c>
      <c r="B538" s="5" t="s">
        <v>3494</v>
      </c>
      <c r="C538" s="5" t="s">
        <v>897</v>
      </c>
      <c r="D538" s="5">
        <v>616</v>
      </c>
      <c r="E538" s="5" t="s">
        <v>1439</v>
      </c>
      <c r="F538" s="5">
        <v>10</v>
      </c>
      <c r="G538" s="5" t="s">
        <v>32</v>
      </c>
      <c r="H538" s="5">
        <v>10017</v>
      </c>
      <c r="I538" s="5" t="s">
        <v>3549</v>
      </c>
      <c r="J538" s="5" t="s">
        <v>14116</v>
      </c>
      <c r="K538" s="5" t="s">
        <v>75</v>
      </c>
      <c r="L538" s="5" t="s">
        <v>14117</v>
      </c>
      <c r="M538" s="5">
        <v>25802147</v>
      </c>
      <c r="N538" s="5">
        <v>25602225</v>
      </c>
      <c r="O538" s="6">
        <v>45715.393090277779</v>
      </c>
      <c r="P538" s="4" t="s">
        <v>14118</v>
      </c>
      <c r="Q538" s="5" t="s">
        <v>14022</v>
      </c>
      <c r="R538" s="5">
        <v>52066260</v>
      </c>
      <c r="S538" s="5" t="s">
        <v>10768</v>
      </c>
      <c r="T538" s="4">
        <v>93500000</v>
      </c>
      <c r="U538" s="4">
        <v>9066667</v>
      </c>
      <c r="V538" s="4">
        <v>0</v>
      </c>
      <c r="W538" s="4">
        <v>9066667</v>
      </c>
      <c r="X538" s="4">
        <v>9066667</v>
      </c>
      <c r="Y538" s="4">
        <v>0</v>
      </c>
      <c r="Z538" s="4">
        <v>0</v>
      </c>
    </row>
    <row r="539" spans="1:26" x14ac:dyDescent="0.2">
      <c r="A539" s="5" t="s">
        <v>920</v>
      </c>
      <c r="B539" s="5" t="s">
        <v>3494</v>
      </c>
      <c r="C539" s="5" t="s">
        <v>897</v>
      </c>
      <c r="D539" s="5">
        <v>616</v>
      </c>
      <c r="E539" s="5" t="s">
        <v>1439</v>
      </c>
      <c r="F539" s="5">
        <v>10</v>
      </c>
      <c r="G539" s="5" t="s">
        <v>32</v>
      </c>
      <c r="H539" s="5">
        <v>10017</v>
      </c>
      <c r="I539" s="5" t="s">
        <v>3549</v>
      </c>
      <c r="J539" s="5" t="s">
        <v>14121</v>
      </c>
      <c r="K539" s="5" t="s">
        <v>75</v>
      </c>
      <c r="L539" s="5" t="s">
        <v>2292</v>
      </c>
      <c r="M539" s="5">
        <v>25802190</v>
      </c>
      <c r="N539" s="5">
        <v>25602232</v>
      </c>
      <c r="O539" s="6">
        <v>45715.804016203707</v>
      </c>
      <c r="P539" s="4" t="s">
        <v>12905</v>
      </c>
      <c r="Q539" s="5" t="s">
        <v>14022</v>
      </c>
      <c r="R539" s="5">
        <v>46676085</v>
      </c>
      <c r="S539" s="5" t="s">
        <v>2293</v>
      </c>
      <c r="T539" s="4">
        <v>60500000</v>
      </c>
      <c r="U539" s="4">
        <v>6050000</v>
      </c>
      <c r="V539" s="4">
        <v>0</v>
      </c>
      <c r="W539" s="4">
        <v>6050000</v>
      </c>
      <c r="X539" s="4">
        <v>6050000</v>
      </c>
      <c r="Y539" s="4">
        <v>0</v>
      </c>
      <c r="Z539" s="4">
        <v>0</v>
      </c>
    </row>
    <row r="540" spans="1:26" x14ac:dyDescent="0.2">
      <c r="A540" s="5" t="s">
        <v>920</v>
      </c>
      <c r="B540" s="5" t="s">
        <v>3494</v>
      </c>
      <c r="C540" s="5" t="s">
        <v>897</v>
      </c>
      <c r="D540" s="5">
        <v>616</v>
      </c>
      <c r="E540" s="5" t="s">
        <v>1439</v>
      </c>
      <c r="F540" s="5">
        <v>10</v>
      </c>
      <c r="G540" s="5" t="s">
        <v>32</v>
      </c>
      <c r="H540" s="5">
        <v>10017</v>
      </c>
      <c r="I540" s="5" t="s">
        <v>3549</v>
      </c>
      <c r="J540" s="5" t="s">
        <v>14127</v>
      </c>
      <c r="K540" s="5" t="s">
        <v>75</v>
      </c>
      <c r="L540" s="5" t="s">
        <v>14128</v>
      </c>
      <c r="M540" s="5">
        <v>25802270</v>
      </c>
      <c r="N540" s="5">
        <v>25602235</v>
      </c>
      <c r="O540" s="6">
        <v>45719.808263888888</v>
      </c>
      <c r="P540" s="4" t="s">
        <v>14129</v>
      </c>
      <c r="Q540" s="5" t="s">
        <v>14022</v>
      </c>
      <c r="R540" s="5">
        <v>1072618637</v>
      </c>
      <c r="S540" s="5" t="s">
        <v>10465</v>
      </c>
      <c r="T540" s="4">
        <v>52500000</v>
      </c>
      <c r="U540" s="4">
        <v>3000000</v>
      </c>
      <c r="V540" s="4">
        <v>0</v>
      </c>
      <c r="W540" s="4">
        <v>3000000</v>
      </c>
      <c r="X540" s="4">
        <v>3000000</v>
      </c>
      <c r="Y540" s="4">
        <v>0</v>
      </c>
      <c r="Z540" s="4">
        <v>0</v>
      </c>
    </row>
    <row r="541" spans="1:26" x14ac:dyDescent="0.2">
      <c r="A541" s="5" t="s">
        <v>920</v>
      </c>
      <c r="B541" s="5" t="s">
        <v>3494</v>
      </c>
      <c r="C541" s="5" t="s">
        <v>897</v>
      </c>
      <c r="D541" s="5">
        <v>616</v>
      </c>
      <c r="E541" s="5" t="s">
        <v>1439</v>
      </c>
      <c r="F541" s="5">
        <v>10</v>
      </c>
      <c r="G541" s="5" t="s">
        <v>32</v>
      </c>
      <c r="H541" s="5">
        <v>10017</v>
      </c>
      <c r="I541" s="5" t="s">
        <v>3549</v>
      </c>
      <c r="J541" s="5" t="s">
        <v>14132</v>
      </c>
      <c r="K541" s="5" t="s">
        <v>75</v>
      </c>
      <c r="L541" s="5" t="s">
        <v>14133</v>
      </c>
      <c r="M541" s="5">
        <v>25802402</v>
      </c>
      <c r="N541" s="5">
        <v>25602231</v>
      </c>
      <c r="O541" s="6">
        <v>45722.923692129632</v>
      </c>
      <c r="P541" s="4" t="s">
        <v>14134</v>
      </c>
      <c r="Q541" s="5" t="s">
        <v>14002</v>
      </c>
      <c r="R541" s="5">
        <v>20976523</v>
      </c>
      <c r="S541" s="5" t="s">
        <v>14135</v>
      </c>
      <c r="T541" s="4">
        <v>48000000</v>
      </c>
      <c r="U541" s="4">
        <v>11680000</v>
      </c>
      <c r="V541" s="4">
        <v>0</v>
      </c>
      <c r="W541" s="4">
        <v>11680000</v>
      </c>
      <c r="X541" s="4">
        <v>11680000</v>
      </c>
      <c r="Y541" s="4">
        <v>0</v>
      </c>
      <c r="Z541" s="4">
        <v>0</v>
      </c>
    </row>
    <row r="542" spans="1:26" x14ac:dyDescent="0.2">
      <c r="A542" s="5" t="s">
        <v>920</v>
      </c>
      <c r="B542" s="5" t="s">
        <v>3494</v>
      </c>
      <c r="C542" s="5" t="s">
        <v>897</v>
      </c>
      <c r="D542" s="5">
        <v>616</v>
      </c>
      <c r="E542" s="5" t="s">
        <v>1439</v>
      </c>
      <c r="F542" s="5">
        <v>10</v>
      </c>
      <c r="G542" s="5" t="s">
        <v>32</v>
      </c>
      <c r="H542" s="5">
        <v>10017</v>
      </c>
      <c r="I542" s="5" t="s">
        <v>3549</v>
      </c>
      <c r="J542" s="5" t="s">
        <v>14136</v>
      </c>
      <c r="K542" s="5" t="s">
        <v>75</v>
      </c>
      <c r="L542" s="5" t="s">
        <v>14137</v>
      </c>
      <c r="M542" s="5">
        <v>25802409</v>
      </c>
      <c r="N542" s="5">
        <v>25602241</v>
      </c>
      <c r="O542" s="6">
        <v>45722.946087962962</v>
      </c>
      <c r="P542" s="4" t="s">
        <v>14134</v>
      </c>
      <c r="Q542" s="5" t="s">
        <v>14138</v>
      </c>
      <c r="R542" s="5">
        <v>1073524770</v>
      </c>
      <c r="S542" s="5" t="s">
        <v>11389</v>
      </c>
      <c r="T542" s="4">
        <v>74000000</v>
      </c>
      <c r="U542" s="4">
        <v>2466667</v>
      </c>
      <c r="V542" s="4">
        <v>0</v>
      </c>
      <c r="W542" s="4">
        <v>2466667</v>
      </c>
      <c r="X542" s="4">
        <v>2466667</v>
      </c>
      <c r="Y542" s="4">
        <v>0</v>
      </c>
      <c r="Z542" s="4">
        <v>0</v>
      </c>
    </row>
    <row r="543" spans="1:26" x14ac:dyDescent="0.2">
      <c r="A543" s="5" t="s">
        <v>920</v>
      </c>
      <c r="B543" s="5" t="s">
        <v>3494</v>
      </c>
      <c r="C543" s="5" t="s">
        <v>897</v>
      </c>
      <c r="D543" s="5">
        <v>616</v>
      </c>
      <c r="E543" s="5" t="s">
        <v>1439</v>
      </c>
      <c r="F543" s="5">
        <v>10</v>
      </c>
      <c r="G543" s="5" t="s">
        <v>32</v>
      </c>
      <c r="H543" s="5">
        <v>10017</v>
      </c>
      <c r="I543" s="5" t="s">
        <v>3549</v>
      </c>
      <c r="J543" s="5" t="s">
        <v>14142</v>
      </c>
      <c r="K543" s="5" t="s">
        <v>75</v>
      </c>
      <c r="L543" s="5" t="s">
        <v>14143</v>
      </c>
      <c r="M543" s="5">
        <v>25802512</v>
      </c>
      <c r="N543" s="5">
        <v>25602240</v>
      </c>
      <c r="O543" s="6">
        <v>45728.408460648148</v>
      </c>
      <c r="P543" s="4" t="s">
        <v>12902</v>
      </c>
      <c r="Q543" s="5" t="s">
        <v>14002</v>
      </c>
      <c r="R543" s="5">
        <v>19485275</v>
      </c>
      <c r="S543" s="5" t="s">
        <v>14144</v>
      </c>
      <c r="T543" s="4">
        <v>22415360</v>
      </c>
      <c r="U543" s="4">
        <v>3260416</v>
      </c>
      <c r="V543" s="4">
        <v>0</v>
      </c>
      <c r="W543" s="4">
        <v>3260416</v>
      </c>
      <c r="X543" s="4">
        <v>3260416</v>
      </c>
      <c r="Y543" s="4">
        <v>0</v>
      </c>
      <c r="Z543" s="4">
        <v>0</v>
      </c>
    </row>
    <row r="544" spans="1:26" x14ac:dyDescent="0.2">
      <c r="A544" s="5" t="s">
        <v>920</v>
      </c>
      <c r="B544" s="5" t="s">
        <v>3494</v>
      </c>
      <c r="C544" s="5" t="s">
        <v>13260</v>
      </c>
      <c r="D544" s="5">
        <v>617</v>
      </c>
      <c r="E544" s="5" t="s">
        <v>1440</v>
      </c>
      <c r="F544" s="5">
        <v>10</v>
      </c>
      <c r="G544" s="5" t="s">
        <v>32</v>
      </c>
      <c r="H544" s="5">
        <v>10017</v>
      </c>
      <c r="I544" s="5" t="s">
        <v>3549</v>
      </c>
      <c r="J544" s="5" t="s">
        <v>14164</v>
      </c>
      <c r="K544" s="5" t="s">
        <v>75</v>
      </c>
      <c r="L544" s="5" t="s">
        <v>14165</v>
      </c>
      <c r="M544" s="5">
        <v>25802798</v>
      </c>
      <c r="N544" s="5">
        <v>25602454</v>
      </c>
      <c r="O544" s="6">
        <v>45744.660601851851</v>
      </c>
      <c r="P544" s="4" t="s">
        <v>13908</v>
      </c>
      <c r="Q544" s="5" t="s">
        <v>14006</v>
      </c>
      <c r="R544" s="5">
        <v>1030582473</v>
      </c>
      <c r="S544" s="5" t="s">
        <v>14166</v>
      </c>
      <c r="T544" s="4">
        <v>69560000</v>
      </c>
      <c r="U544" s="4">
        <v>4440000</v>
      </c>
      <c r="V544" s="4">
        <v>0</v>
      </c>
      <c r="W544" s="4">
        <v>4440000</v>
      </c>
      <c r="X544" s="4">
        <v>4440000</v>
      </c>
      <c r="Y544" s="4">
        <v>0</v>
      </c>
      <c r="Z544" s="4">
        <v>0</v>
      </c>
    </row>
    <row r="545" spans="1:26" x14ac:dyDescent="0.2">
      <c r="A545" s="5" t="s">
        <v>920</v>
      </c>
      <c r="B545" s="5" t="s">
        <v>3494</v>
      </c>
      <c r="C545" s="5" t="s">
        <v>898</v>
      </c>
      <c r="D545" s="5">
        <v>618</v>
      </c>
      <c r="E545" s="5" t="s">
        <v>13261</v>
      </c>
      <c r="F545" s="5">
        <v>10</v>
      </c>
      <c r="G545" s="5" t="s">
        <v>32</v>
      </c>
      <c r="H545" s="5">
        <v>10017</v>
      </c>
      <c r="I545" s="5" t="s">
        <v>3549</v>
      </c>
      <c r="J545" s="5" t="s">
        <v>14148</v>
      </c>
      <c r="K545" s="5" t="s">
        <v>75</v>
      </c>
      <c r="L545" s="5" t="s">
        <v>14149</v>
      </c>
      <c r="M545" s="5">
        <v>25802638</v>
      </c>
      <c r="N545" s="5">
        <v>25602781</v>
      </c>
      <c r="O545" s="6">
        <v>45734.677615740744</v>
      </c>
      <c r="P545" s="4" t="s">
        <v>12906</v>
      </c>
      <c r="Q545" s="5" t="s">
        <v>14019</v>
      </c>
      <c r="R545" s="5">
        <v>1010168577</v>
      </c>
      <c r="S545" s="5" t="s">
        <v>10225</v>
      </c>
      <c r="T545" s="4">
        <v>70300000</v>
      </c>
      <c r="U545" s="4">
        <v>1233333</v>
      </c>
      <c r="V545" s="4">
        <v>0</v>
      </c>
      <c r="W545" s="4">
        <v>1233333</v>
      </c>
      <c r="X545" s="4">
        <v>1233333</v>
      </c>
      <c r="Y545" s="4">
        <v>0</v>
      </c>
      <c r="Z545" s="4">
        <v>0</v>
      </c>
    </row>
    <row r="546" spans="1:26" x14ac:dyDescent="0.2">
      <c r="A546" s="5" t="s">
        <v>920</v>
      </c>
      <c r="B546" s="5" t="s">
        <v>3494</v>
      </c>
      <c r="C546" s="5" t="s">
        <v>898</v>
      </c>
      <c r="D546" s="5">
        <v>618</v>
      </c>
      <c r="E546" s="5" t="s">
        <v>13261</v>
      </c>
      <c r="F546" s="5">
        <v>10</v>
      </c>
      <c r="G546" s="5" t="s">
        <v>32</v>
      </c>
      <c r="H546" s="5">
        <v>10017</v>
      </c>
      <c r="I546" s="5" t="s">
        <v>3549</v>
      </c>
      <c r="J546" s="5" t="s">
        <v>14157</v>
      </c>
      <c r="K546" s="5" t="s">
        <v>75</v>
      </c>
      <c r="L546" s="5" t="s">
        <v>14158</v>
      </c>
      <c r="M546" s="5">
        <v>25802696</v>
      </c>
      <c r="N546" s="5">
        <v>25602871</v>
      </c>
      <c r="O546" s="6">
        <v>45736.987962962965</v>
      </c>
      <c r="P546" s="4" t="s">
        <v>2648</v>
      </c>
      <c r="Q546" s="5" t="s">
        <v>14045</v>
      </c>
      <c r="R546" s="5">
        <v>1010016077</v>
      </c>
      <c r="S546" s="5" t="s">
        <v>11322</v>
      </c>
      <c r="T546" s="4">
        <v>53252475</v>
      </c>
      <c r="U546" s="4">
        <v>7000000</v>
      </c>
      <c r="V546" s="4">
        <v>0</v>
      </c>
      <c r="W546" s="4">
        <v>7000000</v>
      </c>
      <c r="X546" s="4">
        <v>0</v>
      </c>
      <c r="Y546" s="4">
        <v>7000000</v>
      </c>
      <c r="Z546" s="4">
        <v>7000000</v>
      </c>
    </row>
    <row r="547" spans="1:26" x14ac:dyDescent="0.2">
      <c r="A547" s="5" t="s">
        <v>920</v>
      </c>
      <c r="B547" s="5" t="s">
        <v>3494</v>
      </c>
      <c r="C547" s="5" t="s">
        <v>13265</v>
      </c>
      <c r="D547" s="5">
        <v>631</v>
      </c>
      <c r="E547" s="5" t="s">
        <v>13266</v>
      </c>
      <c r="F547" s="5">
        <v>70</v>
      </c>
      <c r="G547" s="5" t="s">
        <v>51</v>
      </c>
      <c r="H547" s="5">
        <v>10017</v>
      </c>
      <c r="I547" s="5" t="s">
        <v>3549</v>
      </c>
      <c r="J547" s="5" t="s">
        <v>14003</v>
      </c>
      <c r="K547" s="5" t="s">
        <v>75</v>
      </c>
      <c r="L547" s="5" t="s">
        <v>14004</v>
      </c>
      <c r="M547" s="5">
        <v>25801414</v>
      </c>
      <c r="N547" s="5">
        <v>25602142</v>
      </c>
      <c r="O547" s="6">
        <v>45698.327384259261</v>
      </c>
      <c r="P547" s="4" t="s">
        <v>14005</v>
      </c>
      <c r="Q547" s="5" t="s">
        <v>14006</v>
      </c>
      <c r="R547" s="5">
        <v>31970146</v>
      </c>
      <c r="S547" s="5" t="s">
        <v>14007</v>
      </c>
      <c r="T547" s="4">
        <v>81400000</v>
      </c>
      <c r="U547" s="4">
        <v>2960000</v>
      </c>
      <c r="V547" s="4">
        <v>0</v>
      </c>
      <c r="W547" s="4">
        <v>2960000</v>
      </c>
      <c r="X547" s="4">
        <v>2960000</v>
      </c>
      <c r="Y547" s="4">
        <v>0</v>
      </c>
      <c r="Z547" s="4">
        <v>0</v>
      </c>
    </row>
    <row r="548" spans="1:26" x14ac:dyDescent="0.2">
      <c r="A548" s="5" t="s">
        <v>920</v>
      </c>
      <c r="B548" s="5" t="s">
        <v>3494</v>
      </c>
      <c r="C548" s="5" t="s">
        <v>13265</v>
      </c>
      <c r="D548" s="5">
        <v>631</v>
      </c>
      <c r="E548" s="5" t="s">
        <v>13266</v>
      </c>
      <c r="F548" s="5">
        <v>70</v>
      </c>
      <c r="G548" s="5" t="s">
        <v>51</v>
      </c>
      <c r="H548" s="5">
        <v>10017</v>
      </c>
      <c r="I548" s="5" t="s">
        <v>3549</v>
      </c>
      <c r="J548" s="5" t="s">
        <v>14014</v>
      </c>
      <c r="K548" s="5" t="s">
        <v>75</v>
      </c>
      <c r="L548" s="5" t="s">
        <v>2165</v>
      </c>
      <c r="M548" s="5">
        <v>25801500</v>
      </c>
      <c r="N548" s="5">
        <v>25602168</v>
      </c>
      <c r="O548" s="6">
        <v>45699.52065972222</v>
      </c>
      <c r="P548" s="4" t="s">
        <v>14010</v>
      </c>
      <c r="Q548" s="5" t="s">
        <v>14015</v>
      </c>
      <c r="R548" s="5">
        <v>20977106</v>
      </c>
      <c r="S548" s="5" t="s">
        <v>588</v>
      </c>
      <c r="T548" s="4">
        <v>66000000</v>
      </c>
      <c r="U548" s="4">
        <v>6000000</v>
      </c>
      <c r="V548" s="4">
        <v>0</v>
      </c>
      <c r="W548" s="4">
        <v>6000000</v>
      </c>
      <c r="X548" s="4">
        <v>0</v>
      </c>
      <c r="Y548" s="4">
        <v>6000000</v>
      </c>
      <c r="Z548" s="4">
        <v>6000000</v>
      </c>
    </row>
    <row r="549" spans="1:26" x14ac:dyDescent="0.2">
      <c r="A549" s="5" t="s">
        <v>920</v>
      </c>
      <c r="B549" s="5" t="s">
        <v>3494</v>
      </c>
      <c r="C549" s="5" t="s">
        <v>13265</v>
      </c>
      <c r="D549" s="5">
        <v>631</v>
      </c>
      <c r="E549" s="5" t="s">
        <v>13266</v>
      </c>
      <c r="F549" s="5">
        <v>70</v>
      </c>
      <c r="G549" s="5" t="s">
        <v>51</v>
      </c>
      <c r="H549" s="5">
        <v>10017</v>
      </c>
      <c r="I549" s="5" t="s">
        <v>3549</v>
      </c>
      <c r="J549" s="5" t="s">
        <v>14016</v>
      </c>
      <c r="K549" s="5" t="s">
        <v>75</v>
      </c>
      <c r="L549" s="5" t="s">
        <v>14017</v>
      </c>
      <c r="M549" s="5">
        <v>25801517</v>
      </c>
      <c r="N549" s="5">
        <v>25602132</v>
      </c>
      <c r="O549" s="6">
        <v>45699.579467592594</v>
      </c>
      <c r="P549" s="4" t="s">
        <v>14018</v>
      </c>
      <c r="Q549" s="5" t="s">
        <v>14019</v>
      </c>
      <c r="R549" s="5">
        <v>1071941286</v>
      </c>
      <c r="S549" s="5" t="s">
        <v>10215</v>
      </c>
      <c r="T549" s="4">
        <v>60500000</v>
      </c>
      <c r="U549" s="4">
        <v>2383333</v>
      </c>
      <c r="V549" s="4">
        <v>0</v>
      </c>
      <c r="W549" s="4">
        <v>2383333</v>
      </c>
      <c r="X549" s="4">
        <v>2383333</v>
      </c>
      <c r="Y549" s="4">
        <v>0</v>
      </c>
      <c r="Z549" s="4">
        <v>0</v>
      </c>
    </row>
    <row r="550" spans="1:26" x14ac:dyDescent="0.2">
      <c r="A550" s="5" t="s">
        <v>920</v>
      </c>
      <c r="B550" s="5" t="s">
        <v>3494</v>
      </c>
      <c r="C550" s="5" t="s">
        <v>13265</v>
      </c>
      <c r="D550" s="5">
        <v>631</v>
      </c>
      <c r="E550" s="5" t="s">
        <v>13266</v>
      </c>
      <c r="F550" s="5">
        <v>70</v>
      </c>
      <c r="G550" s="5" t="s">
        <v>51</v>
      </c>
      <c r="H550" s="5">
        <v>10017</v>
      </c>
      <c r="I550" s="5" t="s">
        <v>3549</v>
      </c>
      <c r="J550" s="5" t="s">
        <v>14020</v>
      </c>
      <c r="K550" s="5" t="s">
        <v>75</v>
      </c>
      <c r="L550" s="5" t="s">
        <v>14021</v>
      </c>
      <c r="M550" s="5">
        <v>25801525</v>
      </c>
      <c r="N550" s="5">
        <v>25602203</v>
      </c>
      <c r="O550" s="6">
        <v>45699.710381944446</v>
      </c>
      <c r="P550" s="4" t="s">
        <v>14018</v>
      </c>
      <c r="Q550" s="5" t="s">
        <v>14022</v>
      </c>
      <c r="R550" s="5">
        <v>1110542262</v>
      </c>
      <c r="S550" s="5" t="s">
        <v>10554</v>
      </c>
      <c r="T550" s="4">
        <v>60500000</v>
      </c>
      <c r="U550" s="4">
        <v>2383333</v>
      </c>
      <c r="V550" s="4">
        <v>0</v>
      </c>
      <c r="W550" s="4">
        <v>2383333</v>
      </c>
      <c r="X550" s="4">
        <v>2383333</v>
      </c>
      <c r="Y550" s="4">
        <v>0</v>
      </c>
      <c r="Z550" s="4">
        <v>0</v>
      </c>
    </row>
    <row r="551" spans="1:26" x14ac:dyDescent="0.2">
      <c r="A551" s="5" t="s">
        <v>920</v>
      </c>
      <c r="B551" s="5" t="s">
        <v>3494</v>
      </c>
      <c r="C551" s="5" t="s">
        <v>13265</v>
      </c>
      <c r="D551" s="5">
        <v>631</v>
      </c>
      <c r="E551" s="5" t="s">
        <v>13266</v>
      </c>
      <c r="F551" s="5">
        <v>70</v>
      </c>
      <c r="G551" s="5" t="s">
        <v>51</v>
      </c>
      <c r="H551" s="5">
        <v>10017</v>
      </c>
      <c r="I551" s="5" t="s">
        <v>3549</v>
      </c>
      <c r="J551" s="5" t="s">
        <v>14026</v>
      </c>
      <c r="K551" s="5" t="s">
        <v>75</v>
      </c>
      <c r="L551" s="5" t="s">
        <v>2170</v>
      </c>
      <c r="M551" s="5">
        <v>25801531</v>
      </c>
      <c r="N551" s="5">
        <v>25602135</v>
      </c>
      <c r="O551" s="6">
        <v>45699.788819444446</v>
      </c>
      <c r="P551" s="4" t="s">
        <v>14018</v>
      </c>
      <c r="Q551" s="5" t="s">
        <v>14027</v>
      </c>
      <c r="R551" s="5">
        <v>1193237981</v>
      </c>
      <c r="S551" s="5" t="s">
        <v>648</v>
      </c>
      <c r="T551" s="4">
        <v>55000000</v>
      </c>
      <c r="U551" s="4">
        <v>2000000</v>
      </c>
      <c r="V551" s="4">
        <v>0</v>
      </c>
      <c r="W551" s="4">
        <v>2000000</v>
      </c>
      <c r="X551" s="4">
        <v>2000000</v>
      </c>
      <c r="Y551" s="4">
        <v>0</v>
      </c>
      <c r="Z551" s="4">
        <v>0</v>
      </c>
    </row>
    <row r="552" spans="1:26" x14ac:dyDescent="0.2">
      <c r="A552" s="5" t="s">
        <v>920</v>
      </c>
      <c r="B552" s="5" t="s">
        <v>3494</v>
      </c>
      <c r="C552" s="5" t="s">
        <v>13265</v>
      </c>
      <c r="D552" s="5">
        <v>631</v>
      </c>
      <c r="E552" s="5" t="s">
        <v>13266</v>
      </c>
      <c r="F552" s="5">
        <v>70</v>
      </c>
      <c r="G552" s="5" t="s">
        <v>51</v>
      </c>
      <c r="H552" s="5">
        <v>10017</v>
      </c>
      <c r="I552" s="5" t="s">
        <v>3549</v>
      </c>
      <c r="J552" s="5" t="s">
        <v>14038</v>
      </c>
      <c r="K552" s="5" t="s">
        <v>75</v>
      </c>
      <c r="L552" s="5" t="s">
        <v>2173</v>
      </c>
      <c r="M552" s="5">
        <v>25801560</v>
      </c>
      <c r="N552" s="5">
        <v>25602104</v>
      </c>
      <c r="O552" s="6">
        <v>45700.493692129632</v>
      </c>
      <c r="P552" s="4" t="s">
        <v>14018</v>
      </c>
      <c r="Q552" s="5" t="s">
        <v>14022</v>
      </c>
      <c r="R552" s="5">
        <v>1076649361</v>
      </c>
      <c r="S552" s="5" t="s">
        <v>2174</v>
      </c>
      <c r="T552" s="4">
        <v>81400000</v>
      </c>
      <c r="U552" s="4">
        <v>3946667</v>
      </c>
      <c r="V552" s="4">
        <v>0</v>
      </c>
      <c r="W552" s="4">
        <v>3946667</v>
      </c>
      <c r="X552" s="4">
        <v>3946667</v>
      </c>
      <c r="Y552" s="4">
        <v>0</v>
      </c>
      <c r="Z552" s="4">
        <v>0</v>
      </c>
    </row>
    <row r="553" spans="1:26" x14ac:dyDescent="0.2">
      <c r="A553" s="5" t="s">
        <v>920</v>
      </c>
      <c r="B553" s="5" t="s">
        <v>3494</v>
      </c>
      <c r="C553" s="5" t="s">
        <v>13265</v>
      </c>
      <c r="D553" s="5">
        <v>631</v>
      </c>
      <c r="E553" s="5" t="s">
        <v>13266</v>
      </c>
      <c r="F553" s="5">
        <v>70</v>
      </c>
      <c r="G553" s="5" t="s">
        <v>51</v>
      </c>
      <c r="H553" s="5">
        <v>10017</v>
      </c>
      <c r="I553" s="5" t="s">
        <v>3549</v>
      </c>
      <c r="J553" s="5" t="s">
        <v>14039</v>
      </c>
      <c r="K553" s="5" t="s">
        <v>75</v>
      </c>
      <c r="L553" s="5" t="s">
        <v>2175</v>
      </c>
      <c r="M553" s="5">
        <v>25801573</v>
      </c>
      <c r="N553" s="5">
        <v>25602147</v>
      </c>
      <c r="O553" s="6">
        <v>45700.520358796297</v>
      </c>
      <c r="P553" s="4" t="s">
        <v>12883</v>
      </c>
      <c r="Q553" s="5" t="s">
        <v>14040</v>
      </c>
      <c r="R553" s="5">
        <v>1073234935</v>
      </c>
      <c r="S553" s="5" t="s">
        <v>2176</v>
      </c>
      <c r="T553" s="4">
        <v>81400000</v>
      </c>
      <c r="U553" s="4">
        <v>7400000</v>
      </c>
      <c r="V553" s="4">
        <v>0</v>
      </c>
      <c r="W553" s="4">
        <v>7400000</v>
      </c>
      <c r="X553" s="4">
        <v>0</v>
      </c>
      <c r="Y553" s="4">
        <v>7400000</v>
      </c>
      <c r="Z553" s="4">
        <v>7400000</v>
      </c>
    </row>
    <row r="554" spans="1:26" x14ac:dyDescent="0.2">
      <c r="A554" s="5" t="s">
        <v>920</v>
      </c>
      <c r="B554" s="5" t="s">
        <v>3494</v>
      </c>
      <c r="C554" s="5" t="s">
        <v>13265</v>
      </c>
      <c r="D554" s="5">
        <v>631</v>
      </c>
      <c r="E554" s="5" t="s">
        <v>13266</v>
      </c>
      <c r="F554" s="5">
        <v>70</v>
      </c>
      <c r="G554" s="5" t="s">
        <v>51</v>
      </c>
      <c r="H554" s="5">
        <v>10017</v>
      </c>
      <c r="I554" s="5" t="s">
        <v>3549</v>
      </c>
      <c r="J554" s="5" t="s">
        <v>14041</v>
      </c>
      <c r="K554" s="5" t="s">
        <v>75</v>
      </c>
      <c r="L554" s="5" t="s">
        <v>14042</v>
      </c>
      <c r="M554" s="5">
        <v>25801576</v>
      </c>
      <c r="N554" s="5">
        <v>25602112</v>
      </c>
      <c r="O554" s="6">
        <v>45700.523495370369</v>
      </c>
      <c r="P554" s="4" t="s">
        <v>12883</v>
      </c>
      <c r="Q554" s="5" t="s">
        <v>14043</v>
      </c>
      <c r="R554" s="5">
        <v>1110566193</v>
      </c>
      <c r="S554" s="5" t="s">
        <v>17712</v>
      </c>
      <c r="T554" s="4">
        <v>67980000</v>
      </c>
      <c r="U554" s="4">
        <v>2472000</v>
      </c>
      <c r="V554" s="4">
        <v>0</v>
      </c>
      <c r="W554" s="4">
        <v>2472000</v>
      </c>
      <c r="X554" s="4">
        <v>2472000</v>
      </c>
      <c r="Y554" s="4">
        <v>0</v>
      </c>
      <c r="Z554" s="4">
        <v>0</v>
      </c>
    </row>
    <row r="555" spans="1:26" x14ac:dyDescent="0.2">
      <c r="A555" s="5" t="s">
        <v>920</v>
      </c>
      <c r="B555" s="5" t="s">
        <v>3494</v>
      </c>
      <c r="C555" s="5" t="s">
        <v>13265</v>
      </c>
      <c r="D555" s="5">
        <v>631</v>
      </c>
      <c r="E555" s="5" t="s">
        <v>13266</v>
      </c>
      <c r="F555" s="5">
        <v>70</v>
      </c>
      <c r="G555" s="5" t="s">
        <v>51</v>
      </c>
      <c r="H555" s="5">
        <v>10017</v>
      </c>
      <c r="I555" s="5" t="s">
        <v>3549</v>
      </c>
      <c r="J555" s="5" t="s">
        <v>14044</v>
      </c>
      <c r="K555" s="5" t="s">
        <v>75</v>
      </c>
      <c r="L555" s="5" t="s">
        <v>2179</v>
      </c>
      <c r="M555" s="5">
        <v>25801583</v>
      </c>
      <c r="N555" s="5">
        <v>25602166</v>
      </c>
      <c r="O555" s="6">
        <v>45700.583113425928</v>
      </c>
      <c r="P555" s="4" t="s">
        <v>12883</v>
      </c>
      <c r="Q555" s="5" t="s">
        <v>14045</v>
      </c>
      <c r="R555" s="5">
        <v>1002527340</v>
      </c>
      <c r="S555" s="5" t="s">
        <v>2180</v>
      </c>
      <c r="T555" s="4">
        <v>81400000</v>
      </c>
      <c r="U555" s="4">
        <v>7400000</v>
      </c>
      <c r="V555" s="4">
        <v>0</v>
      </c>
      <c r="W555" s="4">
        <v>7400000</v>
      </c>
      <c r="X555" s="4">
        <v>0</v>
      </c>
      <c r="Y555" s="4">
        <v>7400000</v>
      </c>
      <c r="Z555" s="4">
        <v>7400000</v>
      </c>
    </row>
    <row r="556" spans="1:26" x14ac:dyDescent="0.2">
      <c r="A556" s="5" t="s">
        <v>920</v>
      </c>
      <c r="B556" s="5" t="s">
        <v>3494</v>
      </c>
      <c r="C556" s="5" t="s">
        <v>13265</v>
      </c>
      <c r="D556" s="5">
        <v>631</v>
      </c>
      <c r="E556" s="5" t="s">
        <v>13266</v>
      </c>
      <c r="F556" s="5">
        <v>70</v>
      </c>
      <c r="G556" s="5" t="s">
        <v>51</v>
      </c>
      <c r="H556" s="5">
        <v>10017</v>
      </c>
      <c r="I556" s="5" t="s">
        <v>3549</v>
      </c>
      <c r="J556" s="5" t="s">
        <v>14046</v>
      </c>
      <c r="K556" s="5" t="s">
        <v>75</v>
      </c>
      <c r="L556" s="5" t="s">
        <v>2181</v>
      </c>
      <c r="M556" s="5">
        <v>25801593</v>
      </c>
      <c r="N556" s="5">
        <v>25602169</v>
      </c>
      <c r="O556" s="6">
        <v>45700.645428240743</v>
      </c>
      <c r="P556" s="4" t="s">
        <v>12883</v>
      </c>
      <c r="Q556" s="5" t="s">
        <v>14019</v>
      </c>
      <c r="R556" s="5">
        <v>1056483478</v>
      </c>
      <c r="S556" s="5" t="s">
        <v>2182</v>
      </c>
      <c r="T556" s="4">
        <v>55000000</v>
      </c>
      <c r="U556" s="4">
        <v>5000000</v>
      </c>
      <c r="V556" s="4">
        <v>0</v>
      </c>
      <c r="W556" s="4">
        <v>5000000</v>
      </c>
      <c r="X556" s="4">
        <v>0</v>
      </c>
      <c r="Y556" s="4">
        <v>5000000</v>
      </c>
      <c r="Z556" s="4">
        <v>5000000</v>
      </c>
    </row>
    <row r="557" spans="1:26" x14ac:dyDescent="0.2">
      <c r="A557" s="5" t="s">
        <v>920</v>
      </c>
      <c r="B557" s="5" t="s">
        <v>3494</v>
      </c>
      <c r="C557" s="5" t="s">
        <v>13265</v>
      </c>
      <c r="D557" s="5">
        <v>631</v>
      </c>
      <c r="E557" s="5" t="s">
        <v>13266</v>
      </c>
      <c r="F557" s="5">
        <v>70</v>
      </c>
      <c r="G557" s="5" t="s">
        <v>51</v>
      </c>
      <c r="H557" s="5">
        <v>10017</v>
      </c>
      <c r="I557" s="5" t="s">
        <v>3549</v>
      </c>
      <c r="J557" s="5" t="s">
        <v>14052</v>
      </c>
      <c r="K557" s="5" t="s">
        <v>75</v>
      </c>
      <c r="L557" s="5" t="s">
        <v>2183</v>
      </c>
      <c r="M557" s="5">
        <v>25801665</v>
      </c>
      <c r="N557" s="5">
        <v>25602118</v>
      </c>
      <c r="O557" s="6">
        <v>45701.927476851852</v>
      </c>
      <c r="P557" s="4" t="s">
        <v>14053</v>
      </c>
      <c r="Q557" s="5" t="s">
        <v>14045</v>
      </c>
      <c r="R557" s="5">
        <v>52126445</v>
      </c>
      <c r="S557" s="5" t="s">
        <v>2184</v>
      </c>
      <c r="T557" s="4">
        <v>60500000</v>
      </c>
      <c r="U557" s="4">
        <v>3116667</v>
      </c>
      <c r="V557" s="4">
        <v>0</v>
      </c>
      <c r="W557" s="4">
        <v>3116667</v>
      </c>
      <c r="X557" s="4">
        <v>3116667</v>
      </c>
      <c r="Y557" s="4">
        <v>0</v>
      </c>
      <c r="Z557" s="4">
        <v>0</v>
      </c>
    </row>
    <row r="558" spans="1:26" x14ac:dyDescent="0.2">
      <c r="A558" s="5" t="s">
        <v>920</v>
      </c>
      <c r="B558" s="5" t="s">
        <v>3494</v>
      </c>
      <c r="C558" s="5" t="s">
        <v>13265</v>
      </c>
      <c r="D558" s="5">
        <v>631</v>
      </c>
      <c r="E558" s="5" t="s">
        <v>13266</v>
      </c>
      <c r="F558" s="5">
        <v>70</v>
      </c>
      <c r="G558" s="5" t="s">
        <v>51</v>
      </c>
      <c r="H558" s="5">
        <v>10017</v>
      </c>
      <c r="I558" s="5" t="s">
        <v>3549</v>
      </c>
      <c r="J558" s="5" t="s">
        <v>14054</v>
      </c>
      <c r="K558" s="5" t="s">
        <v>75</v>
      </c>
      <c r="L558" s="5" t="s">
        <v>2185</v>
      </c>
      <c r="M558" s="5">
        <v>25801669</v>
      </c>
      <c r="N558" s="5">
        <v>25602199</v>
      </c>
      <c r="O558" s="6">
        <v>45701.933831018519</v>
      </c>
      <c r="P558" s="4" t="s">
        <v>14053</v>
      </c>
      <c r="Q558" s="5" t="s">
        <v>14055</v>
      </c>
      <c r="R558" s="5">
        <v>1099204278</v>
      </c>
      <c r="S558" s="5" t="s">
        <v>2186</v>
      </c>
      <c r="T558" s="4">
        <v>77000000</v>
      </c>
      <c r="U558" s="4">
        <v>3733333</v>
      </c>
      <c r="V558" s="4">
        <v>0</v>
      </c>
      <c r="W558" s="4">
        <v>3733333</v>
      </c>
      <c r="X558" s="4">
        <v>3733333</v>
      </c>
      <c r="Y558" s="4">
        <v>0</v>
      </c>
      <c r="Z558" s="4">
        <v>0</v>
      </c>
    </row>
    <row r="559" spans="1:26" x14ac:dyDescent="0.2">
      <c r="A559" s="5" t="s">
        <v>920</v>
      </c>
      <c r="B559" s="5" t="s">
        <v>3494</v>
      </c>
      <c r="C559" s="5" t="s">
        <v>13265</v>
      </c>
      <c r="D559" s="5">
        <v>631</v>
      </c>
      <c r="E559" s="5" t="s">
        <v>13266</v>
      </c>
      <c r="F559" s="5">
        <v>70</v>
      </c>
      <c r="G559" s="5" t="s">
        <v>51</v>
      </c>
      <c r="H559" s="5">
        <v>10017</v>
      </c>
      <c r="I559" s="5" t="s">
        <v>3549</v>
      </c>
      <c r="J559" s="5" t="s">
        <v>14056</v>
      </c>
      <c r="K559" s="5" t="s">
        <v>75</v>
      </c>
      <c r="L559" s="5" t="s">
        <v>14057</v>
      </c>
      <c r="M559" s="5">
        <v>25801671</v>
      </c>
      <c r="N559" s="5">
        <v>25602116</v>
      </c>
      <c r="O559" s="6">
        <v>45702.135000000002</v>
      </c>
      <c r="P559" s="4" t="s">
        <v>14053</v>
      </c>
      <c r="Q559" s="5" t="s">
        <v>14043</v>
      </c>
      <c r="R559" s="5">
        <v>35524186</v>
      </c>
      <c r="S559" s="5" t="s">
        <v>14058</v>
      </c>
      <c r="T559" s="4">
        <v>56540000</v>
      </c>
      <c r="U559" s="4">
        <v>2227333</v>
      </c>
      <c r="V559" s="4">
        <v>0</v>
      </c>
      <c r="W559" s="4">
        <v>2227333</v>
      </c>
      <c r="X559" s="4">
        <v>2227333</v>
      </c>
      <c r="Y559" s="4">
        <v>0</v>
      </c>
      <c r="Z559" s="4">
        <v>0</v>
      </c>
    </row>
    <row r="560" spans="1:26" x14ac:dyDescent="0.2">
      <c r="A560" s="5" t="s">
        <v>920</v>
      </c>
      <c r="B560" s="5" t="s">
        <v>3494</v>
      </c>
      <c r="C560" s="5" t="s">
        <v>13265</v>
      </c>
      <c r="D560" s="5">
        <v>631</v>
      </c>
      <c r="E560" s="5" t="s">
        <v>13266</v>
      </c>
      <c r="F560" s="5">
        <v>70</v>
      </c>
      <c r="G560" s="5" t="s">
        <v>51</v>
      </c>
      <c r="H560" s="5">
        <v>10017</v>
      </c>
      <c r="I560" s="5" t="s">
        <v>3549</v>
      </c>
      <c r="J560" s="5" t="s">
        <v>14059</v>
      </c>
      <c r="K560" s="5" t="s">
        <v>75</v>
      </c>
      <c r="L560" s="5" t="s">
        <v>2187</v>
      </c>
      <c r="M560" s="5">
        <v>25801673</v>
      </c>
      <c r="N560" s="5">
        <v>25602107</v>
      </c>
      <c r="O560" s="6">
        <v>45702.142777777779</v>
      </c>
      <c r="P560" s="4" t="s">
        <v>14053</v>
      </c>
      <c r="Q560" s="5" t="s">
        <v>14060</v>
      </c>
      <c r="R560" s="5">
        <v>1073324602</v>
      </c>
      <c r="S560" s="5" t="s">
        <v>2188</v>
      </c>
      <c r="T560" s="4">
        <v>55000000</v>
      </c>
      <c r="U560" s="4">
        <v>3166667</v>
      </c>
      <c r="V560" s="4">
        <v>0</v>
      </c>
      <c r="W560" s="4">
        <v>3166667</v>
      </c>
      <c r="X560" s="4">
        <v>3166667</v>
      </c>
      <c r="Y560" s="4">
        <v>0</v>
      </c>
      <c r="Z560" s="4">
        <v>0</v>
      </c>
    </row>
    <row r="561" spans="1:26" x14ac:dyDescent="0.2">
      <c r="A561" s="5" t="s">
        <v>920</v>
      </c>
      <c r="B561" s="5" t="s">
        <v>3494</v>
      </c>
      <c r="C561" s="5" t="s">
        <v>13265</v>
      </c>
      <c r="D561" s="5">
        <v>631</v>
      </c>
      <c r="E561" s="5" t="s">
        <v>13266</v>
      </c>
      <c r="F561" s="5">
        <v>70</v>
      </c>
      <c r="G561" s="5" t="s">
        <v>51</v>
      </c>
      <c r="H561" s="5">
        <v>10017</v>
      </c>
      <c r="I561" s="5" t="s">
        <v>3549</v>
      </c>
      <c r="J561" s="5" t="s">
        <v>14065</v>
      </c>
      <c r="K561" s="5" t="s">
        <v>75</v>
      </c>
      <c r="L561" s="5" t="s">
        <v>2189</v>
      </c>
      <c r="M561" s="5">
        <v>25801694</v>
      </c>
      <c r="N561" s="5">
        <v>25602117</v>
      </c>
      <c r="O561" s="6">
        <v>45702.760231481479</v>
      </c>
      <c r="P561" s="4" t="s">
        <v>14066</v>
      </c>
      <c r="Q561" s="5" t="s">
        <v>14055</v>
      </c>
      <c r="R561" s="5">
        <v>1193146303</v>
      </c>
      <c r="S561" s="5" t="s">
        <v>2190</v>
      </c>
      <c r="T561" s="4">
        <v>52800000</v>
      </c>
      <c r="U561" s="4">
        <v>2720000</v>
      </c>
      <c r="V561" s="4">
        <v>0</v>
      </c>
      <c r="W561" s="4">
        <v>2720000</v>
      </c>
      <c r="X561" s="4">
        <v>2720000</v>
      </c>
      <c r="Y561" s="4">
        <v>0</v>
      </c>
      <c r="Z561" s="4">
        <v>0</v>
      </c>
    </row>
    <row r="562" spans="1:26" x14ac:dyDescent="0.2">
      <c r="A562" s="5" t="s">
        <v>920</v>
      </c>
      <c r="B562" s="5" t="s">
        <v>3494</v>
      </c>
      <c r="C562" s="5" t="s">
        <v>13265</v>
      </c>
      <c r="D562" s="5">
        <v>631</v>
      </c>
      <c r="E562" s="5" t="s">
        <v>13266</v>
      </c>
      <c r="F562" s="5">
        <v>70</v>
      </c>
      <c r="G562" s="5" t="s">
        <v>51</v>
      </c>
      <c r="H562" s="5">
        <v>10017</v>
      </c>
      <c r="I562" s="5" t="s">
        <v>3549</v>
      </c>
      <c r="J562" s="5" t="s">
        <v>14071</v>
      </c>
      <c r="K562" s="5" t="s">
        <v>75</v>
      </c>
      <c r="L562" s="5" t="s">
        <v>2191</v>
      </c>
      <c r="M562" s="5">
        <v>25801738</v>
      </c>
      <c r="N562" s="5">
        <v>25602093</v>
      </c>
      <c r="O562" s="6">
        <v>45705.441990740743</v>
      </c>
      <c r="P562" s="4" t="s">
        <v>14072</v>
      </c>
      <c r="Q562" s="5" t="s">
        <v>14019</v>
      </c>
      <c r="R562" s="5">
        <v>63555796</v>
      </c>
      <c r="S562" s="5" t="s">
        <v>2192</v>
      </c>
      <c r="T562" s="4">
        <v>81400000</v>
      </c>
      <c r="U562" s="4">
        <v>3829333</v>
      </c>
      <c r="V562" s="4">
        <v>0</v>
      </c>
      <c r="W562" s="4">
        <v>3829333</v>
      </c>
      <c r="X562" s="4">
        <v>0</v>
      </c>
      <c r="Y562" s="4">
        <v>3829333</v>
      </c>
      <c r="Z562" s="4">
        <v>3829333</v>
      </c>
    </row>
    <row r="563" spans="1:26" x14ac:dyDescent="0.2">
      <c r="A563" s="5" t="s">
        <v>920</v>
      </c>
      <c r="B563" s="5" t="s">
        <v>3494</v>
      </c>
      <c r="C563" s="5" t="s">
        <v>13265</v>
      </c>
      <c r="D563" s="5">
        <v>631</v>
      </c>
      <c r="E563" s="5" t="s">
        <v>13266</v>
      </c>
      <c r="F563" s="5">
        <v>70</v>
      </c>
      <c r="G563" s="5" t="s">
        <v>51</v>
      </c>
      <c r="H563" s="5">
        <v>10017</v>
      </c>
      <c r="I563" s="5" t="s">
        <v>3549</v>
      </c>
      <c r="J563" s="5" t="s">
        <v>14073</v>
      </c>
      <c r="K563" s="5" t="s">
        <v>75</v>
      </c>
      <c r="L563" s="5" t="s">
        <v>2294</v>
      </c>
      <c r="M563" s="5">
        <v>25801764</v>
      </c>
      <c r="N563" s="5">
        <v>25602105</v>
      </c>
      <c r="O563" s="6">
        <v>45705.693333333336</v>
      </c>
      <c r="P563" s="4" t="s">
        <v>14072</v>
      </c>
      <c r="Q563" s="5" t="s">
        <v>14040</v>
      </c>
      <c r="R563" s="5">
        <v>11523702</v>
      </c>
      <c r="S563" s="5" t="s">
        <v>750</v>
      </c>
      <c r="T563" s="4">
        <v>79200000</v>
      </c>
      <c r="U563" s="4">
        <v>4320000</v>
      </c>
      <c r="V563" s="4">
        <v>0</v>
      </c>
      <c r="W563" s="4">
        <v>4320000</v>
      </c>
      <c r="X563" s="4">
        <v>4320000</v>
      </c>
      <c r="Y563" s="4">
        <v>0</v>
      </c>
      <c r="Z563" s="4">
        <v>0</v>
      </c>
    </row>
    <row r="564" spans="1:26" x14ac:dyDescent="0.2">
      <c r="A564" s="5" t="s">
        <v>920</v>
      </c>
      <c r="B564" s="5" t="s">
        <v>3494</v>
      </c>
      <c r="C564" s="5" t="s">
        <v>13265</v>
      </c>
      <c r="D564" s="5">
        <v>631</v>
      </c>
      <c r="E564" s="5" t="s">
        <v>13266</v>
      </c>
      <c r="F564" s="5">
        <v>70</v>
      </c>
      <c r="G564" s="5" t="s">
        <v>51</v>
      </c>
      <c r="H564" s="5">
        <v>10017</v>
      </c>
      <c r="I564" s="5" t="s">
        <v>3549</v>
      </c>
      <c r="J564" s="5" t="s">
        <v>14074</v>
      </c>
      <c r="K564" s="5" t="s">
        <v>75</v>
      </c>
      <c r="L564" s="5" t="s">
        <v>2295</v>
      </c>
      <c r="M564" s="5">
        <v>25801772</v>
      </c>
      <c r="N564" s="5">
        <v>25602141</v>
      </c>
      <c r="O564" s="6">
        <v>45705.745787037034</v>
      </c>
      <c r="P564" s="4" t="s">
        <v>14072</v>
      </c>
      <c r="Q564" s="5" t="s">
        <v>14055</v>
      </c>
      <c r="R564" s="5">
        <v>1070605361</v>
      </c>
      <c r="S564" s="5" t="s">
        <v>2296</v>
      </c>
      <c r="T564" s="4">
        <v>81400000</v>
      </c>
      <c r="U564" s="4">
        <v>4686667</v>
      </c>
      <c r="V564" s="4">
        <v>0</v>
      </c>
      <c r="W564" s="4">
        <v>4686667</v>
      </c>
      <c r="X564" s="4">
        <v>4686667</v>
      </c>
      <c r="Y564" s="4">
        <v>0</v>
      </c>
      <c r="Z564" s="4">
        <v>0</v>
      </c>
    </row>
    <row r="565" spans="1:26" x14ac:dyDescent="0.2">
      <c r="A565" s="5" t="s">
        <v>920</v>
      </c>
      <c r="B565" s="5" t="s">
        <v>3494</v>
      </c>
      <c r="C565" s="5" t="s">
        <v>13265</v>
      </c>
      <c r="D565" s="5">
        <v>631</v>
      </c>
      <c r="E565" s="5" t="s">
        <v>13266</v>
      </c>
      <c r="F565" s="5">
        <v>70</v>
      </c>
      <c r="G565" s="5" t="s">
        <v>51</v>
      </c>
      <c r="H565" s="5">
        <v>10017</v>
      </c>
      <c r="I565" s="5" t="s">
        <v>3549</v>
      </c>
      <c r="J565" s="5" t="s">
        <v>14081</v>
      </c>
      <c r="K565" s="5" t="s">
        <v>75</v>
      </c>
      <c r="L565" s="5" t="s">
        <v>14082</v>
      </c>
      <c r="M565" s="5">
        <v>25801844</v>
      </c>
      <c r="N565" s="5">
        <v>25602164</v>
      </c>
      <c r="O565" s="6">
        <v>45707.461261574077</v>
      </c>
      <c r="P565" s="4" t="s">
        <v>9541</v>
      </c>
      <c r="Q565" s="5" t="s">
        <v>14019</v>
      </c>
      <c r="R565" s="5">
        <v>1007514615</v>
      </c>
      <c r="S565" s="5" t="s">
        <v>14083</v>
      </c>
      <c r="T565" s="4">
        <v>52800000</v>
      </c>
      <c r="U565" s="4">
        <v>4800000</v>
      </c>
      <c r="V565" s="4">
        <v>0</v>
      </c>
      <c r="W565" s="4">
        <v>4800000</v>
      </c>
      <c r="X565" s="4">
        <v>0</v>
      </c>
      <c r="Y565" s="4">
        <v>4800000</v>
      </c>
      <c r="Z565" s="4">
        <v>4800000</v>
      </c>
    </row>
    <row r="566" spans="1:26" x14ac:dyDescent="0.2">
      <c r="A566" s="5" t="s">
        <v>920</v>
      </c>
      <c r="B566" s="5" t="s">
        <v>3494</v>
      </c>
      <c r="C566" s="5" t="s">
        <v>13265</v>
      </c>
      <c r="D566" s="5">
        <v>631</v>
      </c>
      <c r="E566" s="5" t="s">
        <v>13266</v>
      </c>
      <c r="F566" s="5">
        <v>70</v>
      </c>
      <c r="G566" s="5" t="s">
        <v>51</v>
      </c>
      <c r="H566" s="5">
        <v>10017</v>
      </c>
      <c r="I566" s="5" t="s">
        <v>3549</v>
      </c>
      <c r="J566" s="5" t="s">
        <v>14085</v>
      </c>
      <c r="K566" s="5" t="s">
        <v>75</v>
      </c>
      <c r="L566" s="5" t="s">
        <v>14086</v>
      </c>
      <c r="M566" s="5">
        <v>25801854</v>
      </c>
      <c r="N566" s="5">
        <v>25602133</v>
      </c>
      <c r="O566" s="6">
        <v>45707.501620370371</v>
      </c>
      <c r="P566" s="4" t="s">
        <v>2224</v>
      </c>
      <c r="Q566" s="5" t="s">
        <v>14006</v>
      </c>
      <c r="R566" s="5">
        <v>1075663219</v>
      </c>
      <c r="S566" s="5" t="s">
        <v>11350</v>
      </c>
      <c r="T566" s="4">
        <v>81400000</v>
      </c>
      <c r="U566" s="4">
        <v>4686667</v>
      </c>
      <c r="V566" s="4">
        <v>0</v>
      </c>
      <c r="W566" s="4">
        <v>4686667</v>
      </c>
      <c r="X566" s="4">
        <v>4686667</v>
      </c>
      <c r="Y566" s="4">
        <v>0</v>
      </c>
      <c r="Z566" s="4">
        <v>0</v>
      </c>
    </row>
    <row r="567" spans="1:26" x14ac:dyDescent="0.2">
      <c r="A567" s="5" t="s">
        <v>920</v>
      </c>
      <c r="B567" s="5" t="s">
        <v>3494</v>
      </c>
      <c r="C567" s="5" t="s">
        <v>13265</v>
      </c>
      <c r="D567" s="5">
        <v>631</v>
      </c>
      <c r="E567" s="5" t="s">
        <v>13266</v>
      </c>
      <c r="F567" s="5">
        <v>70</v>
      </c>
      <c r="G567" s="5" t="s">
        <v>51</v>
      </c>
      <c r="H567" s="5">
        <v>10017</v>
      </c>
      <c r="I567" s="5" t="s">
        <v>3549</v>
      </c>
      <c r="J567" s="5" t="s">
        <v>14087</v>
      </c>
      <c r="K567" s="5" t="s">
        <v>75</v>
      </c>
      <c r="L567" s="5" t="s">
        <v>2299</v>
      </c>
      <c r="M567" s="5">
        <v>25801855</v>
      </c>
      <c r="N567" s="5">
        <v>25602121</v>
      </c>
      <c r="O567" s="6">
        <v>45707.51321759259</v>
      </c>
      <c r="P567" s="4" t="s">
        <v>2224</v>
      </c>
      <c r="Q567" s="5" t="s">
        <v>14002</v>
      </c>
      <c r="R567" s="5">
        <v>1013629316</v>
      </c>
      <c r="S567" s="5" t="s">
        <v>2300</v>
      </c>
      <c r="T567" s="4">
        <v>52800000</v>
      </c>
      <c r="U567" s="4">
        <v>4000000</v>
      </c>
      <c r="V567" s="4">
        <v>0</v>
      </c>
      <c r="W567" s="4">
        <v>4000000</v>
      </c>
      <c r="X567" s="4">
        <v>4000000</v>
      </c>
      <c r="Y567" s="4">
        <v>0</v>
      </c>
      <c r="Z567" s="4">
        <v>0</v>
      </c>
    </row>
    <row r="568" spans="1:26" x14ac:dyDescent="0.2">
      <c r="A568" s="5" t="s">
        <v>920</v>
      </c>
      <c r="B568" s="5" t="s">
        <v>3494</v>
      </c>
      <c r="C568" s="5" t="s">
        <v>13265</v>
      </c>
      <c r="D568" s="5">
        <v>631</v>
      </c>
      <c r="E568" s="5" t="s">
        <v>13266</v>
      </c>
      <c r="F568" s="5">
        <v>70</v>
      </c>
      <c r="G568" s="5" t="s">
        <v>51</v>
      </c>
      <c r="H568" s="5">
        <v>10017</v>
      </c>
      <c r="I568" s="5" t="s">
        <v>3549</v>
      </c>
      <c r="J568" s="5" t="s">
        <v>14088</v>
      </c>
      <c r="K568" s="5" t="s">
        <v>75</v>
      </c>
      <c r="L568" s="5" t="s">
        <v>2305</v>
      </c>
      <c r="M568" s="5">
        <v>25801878</v>
      </c>
      <c r="N568" s="5">
        <v>25602197</v>
      </c>
      <c r="O568" s="6">
        <v>45707.834085648145</v>
      </c>
      <c r="P568" s="4" t="s">
        <v>2224</v>
      </c>
      <c r="Q568" s="5" t="s">
        <v>14019</v>
      </c>
      <c r="R568" s="5">
        <v>1007702181</v>
      </c>
      <c r="S568" s="5" t="s">
        <v>2306</v>
      </c>
      <c r="T568" s="4">
        <v>60500000</v>
      </c>
      <c r="U568" s="4">
        <v>3483333</v>
      </c>
      <c r="V568" s="4">
        <v>0</v>
      </c>
      <c r="W568" s="4">
        <v>3483333</v>
      </c>
      <c r="X568" s="4">
        <v>3483333</v>
      </c>
      <c r="Y568" s="4">
        <v>0</v>
      </c>
      <c r="Z568" s="4">
        <v>0</v>
      </c>
    </row>
    <row r="569" spans="1:26" x14ac:dyDescent="0.2">
      <c r="A569" s="5" t="s">
        <v>920</v>
      </c>
      <c r="B569" s="5" t="s">
        <v>3494</v>
      </c>
      <c r="C569" s="5" t="s">
        <v>13265</v>
      </c>
      <c r="D569" s="5">
        <v>631</v>
      </c>
      <c r="E569" s="5" t="s">
        <v>13266</v>
      </c>
      <c r="F569" s="5">
        <v>70</v>
      </c>
      <c r="G569" s="5" t="s">
        <v>51</v>
      </c>
      <c r="H569" s="5">
        <v>10017</v>
      </c>
      <c r="I569" s="5" t="s">
        <v>3549</v>
      </c>
      <c r="J569" s="5" t="s">
        <v>14089</v>
      </c>
      <c r="K569" s="5" t="s">
        <v>75</v>
      </c>
      <c r="L569" s="5" t="s">
        <v>2309</v>
      </c>
      <c r="M569" s="5">
        <v>25801889</v>
      </c>
      <c r="N569" s="5">
        <v>25602171</v>
      </c>
      <c r="O569" s="6">
        <v>45708.033622685187</v>
      </c>
      <c r="P569" s="4" t="s">
        <v>9541</v>
      </c>
      <c r="Q569" s="5" t="s">
        <v>14002</v>
      </c>
      <c r="R569" s="5">
        <v>1032378758</v>
      </c>
      <c r="S569" s="5" t="s">
        <v>2310</v>
      </c>
      <c r="T569" s="4">
        <v>52800000</v>
      </c>
      <c r="U569" s="4">
        <v>3200000</v>
      </c>
      <c r="V569" s="4">
        <v>0</v>
      </c>
      <c r="W569" s="4">
        <v>3200000</v>
      </c>
      <c r="X569" s="4">
        <v>2240000</v>
      </c>
      <c r="Y569" s="4">
        <v>960000</v>
      </c>
      <c r="Z569" s="4">
        <v>960000</v>
      </c>
    </row>
    <row r="570" spans="1:26" x14ac:dyDescent="0.2">
      <c r="A570" s="5" t="s">
        <v>920</v>
      </c>
      <c r="B570" s="5" t="s">
        <v>3494</v>
      </c>
      <c r="C570" s="5" t="s">
        <v>13265</v>
      </c>
      <c r="D570" s="5">
        <v>631</v>
      </c>
      <c r="E570" s="5" t="s">
        <v>13266</v>
      </c>
      <c r="F570" s="5">
        <v>70</v>
      </c>
      <c r="G570" s="5" t="s">
        <v>51</v>
      </c>
      <c r="H570" s="5">
        <v>10017</v>
      </c>
      <c r="I570" s="5" t="s">
        <v>3549</v>
      </c>
      <c r="J570" s="5" t="s">
        <v>14098</v>
      </c>
      <c r="K570" s="5" t="s">
        <v>75</v>
      </c>
      <c r="L570" s="5" t="s">
        <v>14099</v>
      </c>
      <c r="M570" s="5">
        <v>25801929</v>
      </c>
      <c r="N570" s="5">
        <v>25602110</v>
      </c>
      <c r="O570" s="6">
        <v>45708.944178240738</v>
      </c>
      <c r="P570" s="4" t="s">
        <v>13875</v>
      </c>
      <c r="Q570" s="5" t="s">
        <v>14100</v>
      </c>
      <c r="R570" s="5">
        <v>1071579849</v>
      </c>
      <c r="S570" s="5" t="s">
        <v>9861</v>
      </c>
      <c r="T570" s="4">
        <v>81400000</v>
      </c>
      <c r="U570" s="4">
        <v>4933333</v>
      </c>
      <c r="V570" s="4">
        <v>0</v>
      </c>
      <c r="W570" s="4">
        <v>4933333</v>
      </c>
      <c r="X570" s="4">
        <v>4933333</v>
      </c>
      <c r="Y570" s="4">
        <v>0</v>
      </c>
      <c r="Z570" s="4">
        <v>0</v>
      </c>
    </row>
    <row r="571" spans="1:26" x14ac:dyDescent="0.2">
      <c r="A571" s="5" t="s">
        <v>920</v>
      </c>
      <c r="B571" s="5" t="s">
        <v>3494</v>
      </c>
      <c r="C571" s="5" t="s">
        <v>13265</v>
      </c>
      <c r="D571" s="5">
        <v>631</v>
      </c>
      <c r="E571" s="5" t="s">
        <v>13266</v>
      </c>
      <c r="F571" s="5">
        <v>70</v>
      </c>
      <c r="G571" s="5" t="s">
        <v>51</v>
      </c>
      <c r="H571" s="5">
        <v>10017</v>
      </c>
      <c r="I571" s="5" t="s">
        <v>3549</v>
      </c>
      <c r="J571" s="5" t="s">
        <v>14103</v>
      </c>
      <c r="K571" s="5" t="s">
        <v>75</v>
      </c>
      <c r="L571" s="5" t="s">
        <v>14104</v>
      </c>
      <c r="M571" s="5">
        <v>25801973</v>
      </c>
      <c r="N571" s="5">
        <v>25602119</v>
      </c>
      <c r="O571" s="6">
        <v>45709.742129629631</v>
      </c>
      <c r="P571" s="4" t="s">
        <v>13875</v>
      </c>
      <c r="Q571" s="5" t="s">
        <v>14002</v>
      </c>
      <c r="R571" s="5">
        <v>1073241008</v>
      </c>
      <c r="S571" s="5" t="s">
        <v>11307</v>
      </c>
      <c r="T571" s="4">
        <v>52800000</v>
      </c>
      <c r="U571" s="4">
        <v>3680000</v>
      </c>
      <c r="V571" s="4">
        <v>0</v>
      </c>
      <c r="W571" s="4">
        <v>3680000</v>
      </c>
      <c r="X571" s="4">
        <v>3680000</v>
      </c>
      <c r="Y571" s="4">
        <v>0</v>
      </c>
      <c r="Z571" s="4">
        <v>0</v>
      </c>
    </row>
    <row r="572" spans="1:26" x14ac:dyDescent="0.2">
      <c r="A572" s="5" t="s">
        <v>920</v>
      </c>
      <c r="B572" s="5" t="s">
        <v>3494</v>
      </c>
      <c r="C572" s="5" t="s">
        <v>13265</v>
      </c>
      <c r="D572" s="5">
        <v>631</v>
      </c>
      <c r="E572" s="5" t="s">
        <v>13266</v>
      </c>
      <c r="F572" s="5">
        <v>70</v>
      </c>
      <c r="G572" s="5" t="s">
        <v>51</v>
      </c>
      <c r="H572" s="5">
        <v>10017</v>
      </c>
      <c r="I572" s="5" t="s">
        <v>3549</v>
      </c>
      <c r="J572" s="5" t="s">
        <v>14105</v>
      </c>
      <c r="K572" s="5" t="s">
        <v>75</v>
      </c>
      <c r="L572" s="5" t="s">
        <v>14106</v>
      </c>
      <c r="M572" s="5">
        <v>25801985</v>
      </c>
      <c r="N572" s="5">
        <v>25602163</v>
      </c>
      <c r="O572" s="6">
        <v>45709.828668981485</v>
      </c>
      <c r="P572" s="4" t="s">
        <v>260</v>
      </c>
      <c r="Q572" s="5" t="s">
        <v>14022</v>
      </c>
      <c r="R572" s="5">
        <v>1022422331</v>
      </c>
      <c r="S572" s="5" t="s">
        <v>2313</v>
      </c>
      <c r="T572" s="4">
        <v>52800000</v>
      </c>
      <c r="U572" s="4">
        <v>4800000</v>
      </c>
      <c r="V572" s="4">
        <v>0</v>
      </c>
      <c r="W572" s="4">
        <v>4800000</v>
      </c>
      <c r="X572" s="4">
        <v>0</v>
      </c>
      <c r="Y572" s="4">
        <v>4800000</v>
      </c>
      <c r="Z572" s="4">
        <v>4800000</v>
      </c>
    </row>
    <row r="573" spans="1:26" x14ac:dyDescent="0.2">
      <c r="A573" s="5" t="s">
        <v>920</v>
      </c>
      <c r="B573" s="5" t="s">
        <v>3494</v>
      </c>
      <c r="C573" s="5" t="s">
        <v>13265</v>
      </c>
      <c r="D573" s="5">
        <v>631</v>
      </c>
      <c r="E573" s="5" t="s">
        <v>13266</v>
      </c>
      <c r="F573" s="5">
        <v>70</v>
      </c>
      <c r="G573" s="5" t="s">
        <v>51</v>
      </c>
      <c r="H573" s="5">
        <v>10017</v>
      </c>
      <c r="I573" s="5" t="s">
        <v>3549</v>
      </c>
      <c r="J573" s="5" t="s">
        <v>14109</v>
      </c>
      <c r="K573" s="5" t="s">
        <v>75</v>
      </c>
      <c r="L573" s="5" t="s">
        <v>2317</v>
      </c>
      <c r="M573" s="5">
        <v>25802038</v>
      </c>
      <c r="N573" s="5">
        <v>25602131</v>
      </c>
      <c r="O573" s="6">
        <v>45712.523692129631</v>
      </c>
      <c r="P573" s="4" t="s">
        <v>14110</v>
      </c>
      <c r="Q573" s="5" t="s">
        <v>14022</v>
      </c>
      <c r="R573" s="5">
        <v>1019109397</v>
      </c>
      <c r="S573" s="5" t="s">
        <v>2318</v>
      </c>
      <c r="T573" s="4">
        <v>60500000</v>
      </c>
      <c r="U573" s="4">
        <v>4766667</v>
      </c>
      <c r="V573" s="4">
        <v>0</v>
      </c>
      <c r="W573" s="4">
        <v>4766667</v>
      </c>
      <c r="X573" s="4">
        <v>4766667</v>
      </c>
      <c r="Y573" s="4">
        <v>0</v>
      </c>
      <c r="Z573" s="4">
        <v>0</v>
      </c>
    </row>
    <row r="574" spans="1:26" x14ac:dyDescent="0.2">
      <c r="A574" s="5" t="s">
        <v>920</v>
      </c>
      <c r="B574" s="5" t="s">
        <v>3494</v>
      </c>
      <c r="C574" s="5" t="s">
        <v>13265</v>
      </c>
      <c r="D574" s="5">
        <v>631</v>
      </c>
      <c r="E574" s="5" t="s">
        <v>13266</v>
      </c>
      <c r="F574" s="5">
        <v>70</v>
      </c>
      <c r="G574" s="5" t="s">
        <v>51</v>
      </c>
      <c r="H574" s="5">
        <v>10017</v>
      </c>
      <c r="I574" s="5" t="s">
        <v>3549</v>
      </c>
      <c r="J574" s="5" t="s">
        <v>14115</v>
      </c>
      <c r="K574" s="5" t="s">
        <v>75</v>
      </c>
      <c r="L574" s="5" t="s">
        <v>2321</v>
      </c>
      <c r="M574" s="5">
        <v>25802075</v>
      </c>
      <c r="N574" s="5">
        <v>25602120</v>
      </c>
      <c r="O574" s="6">
        <v>45713.477708333332</v>
      </c>
      <c r="P574" s="4" t="s">
        <v>14110</v>
      </c>
      <c r="Q574" s="5" t="s">
        <v>14019</v>
      </c>
      <c r="R574" s="5">
        <v>1000520514</v>
      </c>
      <c r="S574" s="5" t="s">
        <v>2322</v>
      </c>
      <c r="T574" s="4">
        <v>52800000</v>
      </c>
      <c r="U574" s="4">
        <v>4000000</v>
      </c>
      <c r="V574" s="4">
        <v>0</v>
      </c>
      <c r="W574" s="4">
        <v>4000000</v>
      </c>
      <c r="X574" s="4">
        <v>4000000</v>
      </c>
      <c r="Y574" s="4">
        <v>0</v>
      </c>
      <c r="Z574" s="4">
        <v>0</v>
      </c>
    </row>
    <row r="575" spans="1:26" x14ac:dyDescent="0.2">
      <c r="A575" s="5" t="s">
        <v>920</v>
      </c>
      <c r="B575" s="5" t="s">
        <v>3494</v>
      </c>
      <c r="C575" s="5" t="s">
        <v>13265</v>
      </c>
      <c r="D575" s="5">
        <v>631</v>
      </c>
      <c r="E575" s="5" t="s">
        <v>13266</v>
      </c>
      <c r="F575" s="5">
        <v>70</v>
      </c>
      <c r="G575" s="5" t="s">
        <v>51</v>
      </c>
      <c r="H575" s="5">
        <v>10017</v>
      </c>
      <c r="I575" s="5" t="s">
        <v>3549</v>
      </c>
      <c r="J575" s="5" t="s">
        <v>14119</v>
      </c>
      <c r="K575" s="5" t="s">
        <v>75</v>
      </c>
      <c r="L575" s="5" t="s">
        <v>14120</v>
      </c>
      <c r="M575" s="5">
        <v>25802169</v>
      </c>
      <c r="N575" s="5">
        <v>25602108</v>
      </c>
      <c r="O575" s="6">
        <v>45715.61451388889</v>
      </c>
      <c r="P575" s="4" t="s">
        <v>14118</v>
      </c>
      <c r="Q575" s="5" t="s">
        <v>14040</v>
      </c>
      <c r="R575" s="5">
        <v>1022385718</v>
      </c>
      <c r="S575" s="5" t="s">
        <v>10185</v>
      </c>
      <c r="T575" s="4">
        <v>81400000</v>
      </c>
      <c r="U575" s="4">
        <v>7893333</v>
      </c>
      <c r="V575" s="4">
        <v>0</v>
      </c>
      <c r="W575" s="4">
        <v>7893333</v>
      </c>
      <c r="X575" s="4">
        <v>7893333</v>
      </c>
      <c r="Y575" s="4">
        <v>0</v>
      </c>
      <c r="Z575" s="4">
        <v>0</v>
      </c>
    </row>
    <row r="576" spans="1:26" x14ac:dyDescent="0.2">
      <c r="A576" s="5" t="s">
        <v>920</v>
      </c>
      <c r="B576" s="5" t="s">
        <v>3494</v>
      </c>
      <c r="C576" s="5" t="s">
        <v>13265</v>
      </c>
      <c r="D576" s="5">
        <v>631</v>
      </c>
      <c r="E576" s="5" t="s">
        <v>13266</v>
      </c>
      <c r="F576" s="5">
        <v>70</v>
      </c>
      <c r="G576" s="5" t="s">
        <v>51</v>
      </c>
      <c r="H576" s="5">
        <v>10017</v>
      </c>
      <c r="I576" s="5" t="s">
        <v>3549</v>
      </c>
      <c r="J576" s="5" t="s">
        <v>14122</v>
      </c>
      <c r="K576" s="5" t="s">
        <v>75</v>
      </c>
      <c r="L576" s="5" t="s">
        <v>14123</v>
      </c>
      <c r="M576" s="5">
        <v>25802242</v>
      </c>
      <c r="N576" s="5">
        <v>25602598</v>
      </c>
      <c r="O576" s="6">
        <v>45716.848587962966</v>
      </c>
      <c r="P576" s="4" t="s">
        <v>14124</v>
      </c>
      <c r="Q576" s="5" t="s">
        <v>14125</v>
      </c>
      <c r="R576" s="5">
        <v>79163916</v>
      </c>
      <c r="S576" s="5" t="s">
        <v>14126</v>
      </c>
      <c r="T576" s="4">
        <v>77700000</v>
      </c>
      <c r="U576" s="4">
        <v>5180000</v>
      </c>
      <c r="V576" s="4">
        <v>0</v>
      </c>
      <c r="W576" s="4">
        <v>5180000</v>
      </c>
      <c r="X576" s="4">
        <v>5180000</v>
      </c>
      <c r="Y576" s="4">
        <v>0</v>
      </c>
      <c r="Z576" s="4">
        <v>0</v>
      </c>
    </row>
    <row r="577" spans="1:26" x14ac:dyDescent="0.2">
      <c r="A577" s="5" t="s">
        <v>920</v>
      </c>
      <c r="B577" s="5" t="s">
        <v>3494</v>
      </c>
      <c r="C577" s="5" t="s">
        <v>13265</v>
      </c>
      <c r="D577" s="5">
        <v>631</v>
      </c>
      <c r="E577" s="5" t="s">
        <v>13266</v>
      </c>
      <c r="F577" s="5">
        <v>70</v>
      </c>
      <c r="G577" s="5" t="s">
        <v>51</v>
      </c>
      <c r="H577" s="5">
        <v>10017</v>
      </c>
      <c r="I577" s="5" t="s">
        <v>3549</v>
      </c>
      <c r="J577" s="5" t="s">
        <v>14139</v>
      </c>
      <c r="K577" s="5" t="s">
        <v>75</v>
      </c>
      <c r="L577" s="5" t="s">
        <v>14140</v>
      </c>
      <c r="M577" s="5">
        <v>25802439</v>
      </c>
      <c r="N577" s="5">
        <v>25602109</v>
      </c>
      <c r="O577" s="6">
        <v>45723.655717592592</v>
      </c>
      <c r="P577" s="4" t="s">
        <v>14141</v>
      </c>
      <c r="Q577" s="5" t="s">
        <v>14006</v>
      </c>
      <c r="R577" s="5">
        <v>1072744457</v>
      </c>
      <c r="S577" s="5" t="s">
        <v>11288</v>
      </c>
      <c r="T577" s="4">
        <v>74000000</v>
      </c>
      <c r="U577" s="4">
        <v>7400000</v>
      </c>
      <c r="V577" s="4">
        <v>0</v>
      </c>
      <c r="W577" s="4">
        <v>7400000</v>
      </c>
      <c r="X577" s="4">
        <v>0</v>
      </c>
      <c r="Y577" s="4">
        <v>7400000</v>
      </c>
      <c r="Z577" s="4">
        <v>7400000</v>
      </c>
    </row>
    <row r="578" spans="1:26" x14ac:dyDescent="0.2">
      <c r="A578" s="5" t="s">
        <v>920</v>
      </c>
      <c r="B578" s="5" t="s">
        <v>3494</v>
      </c>
      <c r="C578" s="5" t="s">
        <v>13265</v>
      </c>
      <c r="D578" s="5">
        <v>631</v>
      </c>
      <c r="E578" s="5" t="s">
        <v>13266</v>
      </c>
      <c r="F578" s="5">
        <v>70</v>
      </c>
      <c r="G578" s="5" t="s">
        <v>51</v>
      </c>
      <c r="H578" s="5">
        <v>10017</v>
      </c>
      <c r="I578" s="5" t="s">
        <v>3549</v>
      </c>
      <c r="J578" s="5" t="s">
        <v>14154</v>
      </c>
      <c r="K578" s="5" t="s">
        <v>75</v>
      </c>
      <c r="L578" s="5" t="s">
        <v>14155</v>
      </c>
      <c r="M578" s="5">
        <v>25802694</v>
      </c>
      <c r="N578" s="5">
        <v>25602760</v>
      </c>
      <c r="O578" s="6">
        <v>45736.984942129631</v>
      </c>
      <c r="P578" s="4" t="s">
        <v>2648</v>
      </c>
      <c r="Q578" s="5" t="s">
        <v>14156</v>
      </c>
      <c r="R578" s="5">
        <v>1070944597</v>
      </c>
      <c r="S578" s="5" t="s">
        <v>10285</v>
      </c>
      <c r="T578" s="4">
        <v>10354886</v>
      </c>
      <c r="U578" s="4">
        <v>2016667</v>
      </c>
      <c r="V578" s="4">
        <v>0</v>
      </c>
      <c r="W578" s="4">
        <v>2016667</v>
      </c>
      <c r="X578" s="4">
        <v>2016667</v>
      </c>
      <c r="Y578" s="4">
        <v>0</v>
      </c>
      <c r="Z578" s="4">
        <v>0</v>
      </c>
    </row>
    <row r="579" spans="1:26" x14ac:dyDescent="0.2">
      <c r="A579" s="5" t="s">
        <v>920</v>
      </c>
      <c r="B579" s="5" t="s">
        <v>3494</v>
      </c>
      <c r="C579" s="5" t="s">
        <v>13265</v>
      </c>
      <c r="D579" s="5">
        <v>631</v>
      </c>
      <c r="E579" s="5" t="s">
        <v>13266</v>
      </c>
      <c r="F579" s="5">
        <v>70</v>
      </c>
      <c r="G579" s="5" t="s">
        <v>51</v>
      </c>
      <c r="H579" s="5">
        <v>10017</v>
      </c>
      <c r="I579" s="5" t="s">
        <v>3549</v>
      </c>
      <c r="J579" s="5" t="s">
        <v>14157</v>
      </c>
      <c r="K579" s="5" t="s">
        <v>75</v>
      </c>
      <c r="L579" s="5" t="s">
        <v>14158</v>
      </c>
      <c r="M579" s="5">
        <v>25802696</v>
      </c>
      <c r="N579" s="5">
        <v>25602871</v>
      </c>
      <c r="O579" s="6">
        <v>45736.987962962965</v>
      </c>
      <c r="P579" s="4" t="s">
        <v>2648</v>
      </c>
      <c r="Q579" s="5" t="s">
        <v>14045</v>
      </c>
      <c r="R579" s="5">
        <v>1010016077</v>
      </c>
      <c r="S579" s="5" t="s">
        <v>11322</v>
      </c>
      <c r="T579" s="4">
        <v>13247525</v>
      </c>
      <c r="U579" s="4">
        <v>2566667</v>
      </c>
      <c r="V579" s="4">
        <v>0</v>
      </c>
      <c r="W579" s="4">
        <v>2566667</v>
      </c>
      <c r="X579" s="4">
        <v>2566667</v>
      </c>
      <c r="Y579" s="4">
        <v>0</v>
      </c>
      <c r="Z579" s="4">
        <v>0</v>
      </c>
    </row>
    <row r="580" spans="1:26" x14ac:dyDescent="0.2">
      <c r="A580" s="5" t="s">
        <v>920</v>
      </c>
      <c r="B580" s="5" t="s">
        <v>3494</v>
      </c>
      <c r="C580" s="5" t="s">
        <v>13265</v>
      </c>
      <c r="D580" s="5">
        <v>631</v>
      </c>
      <c r="E580" s="5" t="s">
        <v>13266</v>
      </c>
      <c r="F580" s="5">
        <v>70</v>
      </c>
      <c r="G580" s="5" t="s">
        <v>51</v>
      </c>
      <c r="H580" s="5">
        <v>10017</v>
      </c>
      <c r="I580" s="5" t="s">
        <v>3549</v>
      </c>
      <c r="J580" s="5" t="s">
        <v>14159</v>
      </c>
      <c r="K580" s="5" t="s">
        <v>75</v>
      </c>
      <c r="L580" s="5" t="s">
        <v>14160</v>
      </c>
      <c r="M580" s="5">
        <v>25802735</v>
      </c>
      <c r="N580" s="5">
        <v>25602244</v>
      </c>
      <c r="O580" s="6">
        <v>45741.714965277781</v>
      </c>
      <c r="P580" s="4" t="s">
        <v>14161</v>
      </c>
      <c r="Q580" s="5" t="s">
        <v>14019</v>
      </c>
      <c r="R580" s="5">
        <v>52936492</v>
      </c>
      <c r="S580" s="5" t="s">
        <v>10244</v>
      </c>
      <c r="T580" s="4">
        <v>70300000</v>
      </c>
      <c r="U580" s="4">
        <v>6166667</v>
      </c>
      <c r="V580" s="4">
        <v>0</v>
      </c>
      <c r="W580" s="4">
        <v>6166667</v>
      </c>
      <c r="X580" s="4">
        <v>6166667</v>
      </c>
      <c r="Y580" s="4">
        <v>0</v>
      </c>
      <c r="Z580" s="4">
        <v>0</v>
      </c>
    </row>
    <row r="581" spans="1:26" x14ac:dyDescent="0.2">
      <c r="A581" s="5" t="s">
        <v>920</v>
      </c>
      <c r="B581" s="5" t="s">
        <v>3494</v>
      </c>
      <c r="C581" s="5" t="s">
        <v>13265</v>
      </c>
      <c r="D581" s="5">
        <v>631</v>
      </c>
      <c r="E581" s="5" t="s">
        <v>13266</v>
      </c>
      <c r="F581" s="5">
        <v>70</v>
      </c>
      <c r="G581" s="5" t="s">
        <v>51</v>
      </c>
      <c r="H581" s="5">
        <v>10017</v>
      </c>
      <c r="I581" s="5" t="s">
        <v>3549</v>
      </c>
      <c r="J581" s="5" t="s">
        <v>14162</v>
      </c>
      <c r="K581" s="5" t="s">
        <v>75</v>
      </c>
      <c r="L581" s="5" t="s">
        <v>14163</v>
      </c>
      <c r="M581" s="5">
        <v>25802762</v>
      </c>
      <c r="N581" s="5">
        <v>25603051</v>
      </c>
      <c r="O581" s="6">
        <v>45742.927615740744</v>
      </c>
      <c r="P581" s="4" t="s">
        <v>526</v>
      </c>
      <c r="Q581" s="5" t="s">
        <v>14022</v>
      </c>
      <c r="R581" s="5">
        <v>20398497</v>
      </c>
      <c r="S581" s="5" t="s">
        <v>10613</v>
      </c>
      <c r="T581" s="4">
        <v>74666667</v>
      </c>
      <c r="U581" s="4">
        <v>8000000</v>
      </c>
      <c r="V581" s="4">
        <v>0</v>
      </c>
      <c r="W581" s="4">
        <v>8000000</v>
      </c>
      <c r="X581" s="4">
        <v>0</v>
      </c>
      <c r="Y581" s="4">
        <v>8000000</v>
      </c>
      <c r="Z581" s="4">
        <v>8000000</v>
      </c>
    </row>
    <row r="582" spans="1:26" x14ac:dyDescent="0.2">
      <c r="A582" s="5" t="s">
        <v>920</v>
      </c>
      <c r="B582" s="5" t="s">
        <v>3494</v>
      </c>
      <c r="C582" s="5" t="s">
        <v>13265</v>
      </c>
      <c r="D582" s="5">
        <v>631</v>
      </c>
      <c r="E582" s="5" t="s">
        <v>13266</v>
      </c>
      <c r="F582" s="5">
        <v>70</v>
      </c>
      <c r="G582" s="5" t="s">
        <v>51</v>
      </c>
      <c r="H582" s="5">
        <v>10017</v>
      </c>
      <c r="I582" s="5" t="s">
        <v>3549</v>
      </c>
      <c r="J582" s="5" t="s">
        <v>14167</v>
      </c>
      <c r="K582" s="5" t="s">
        <v>75</v>
      </c>
      <c r="L582" s="5" t="s">
        <v>14168</v>
      </c>
      <c r="M582" s="5">
        <v>25802847</v>
      </c>
      <c r="N582" s="5">
        <v>25602957</v>
      </c>
      <c r="O582" s="6">
        <v>45748.916307870371</v>
      </c>
      <c r="P582" s="4" t="s">
        <v>159</v>
      </c>
      <c r="Q582" s="5" t="s">
        <v>14006</v>
      </c>
      <c r="R582" s="5">
        <v>79387129</v>
      </c>
      <c r="S582" s="5" t="s">
        <v>10005</v>
      </c>
      <c r="T582" s="4">
        <v>69066667</v>
      </c>
      <c r="U582" s="4">
        <v>4193334</v>
      </c>
      <c r="V582" s="4">
        <v>0</v>
      </c>
      <c r="W582" s="4">
        <v>4193334</v>
      </c>
      <c r="X582" s="4">
        <v>4193334</v>
      </c>
      <c r="Y582" s="4">
        <v>0</v>
      </c>
      <c r="Z582" s="4">
        <v>0</v>
      </c>
    </row>
    <row r="583" spans="1:26" x14ac:dyDescent="0.2">
      <c r="A583" s="5" t="s">
        <v>920</v>
      </c>
      <c r="B583" s="5" t="s">
        <v>3494</v>
      </c>
      <c r="C583" s="5" t="s">
        <v>13265</v>
      </c>
      <c r="D583" s="5">
        <v>631</v>
      </c>
      <c r="E583" s="5" t="s">
        <v>13266</v>
      </c>
      <c r="F583" s="5">
        <v>70</v>
      </c>
      <c r="G583" s="5" t="s">
        <v>51</v>
      </c>
      <c r="H583" s="5">
        <v>10017</v>
      </c>
      <c r="I583" s="5" t="s">
        <v>3549</v>
      </c>
      <c r="J583" s="5" t="s">
        <v>14169</v>
      </c>
      <c r="K583" s="5" t="s">
        <v>75</v>
      </c>
      <c r="L583" s="5" t="s">
        <v>14170</v>
      </c>
      <c r="M583" s="5">
        <v>25802849</v>
      </c>
      <c r="N583" s="5">
        <v>25603052</v>
      </c>
      <c r="O583" s="6">
        <v>45748.919120370374</v>
      </c>
      <c r="P583" s="4" t="s">
        <v>159</v>
      </c>
      <c r="Q583" s="5" t="s">
        <v>14022</v>
      </c>
      <c r="R583" s="5">
        <v>1000178627</v>
      </c>
      <c r="S583" s="5" t="s">
        <v>10552</v>
      </c>
      <c r="T583" s="4">
        <v>46750000</v>
      </c>
      <c r="U583" s="4">
        <v>1360000</v>
      </c>
      <c r="V583" s="4">
        <v>0</v>
      </c>
      <c r="W583" s="4">
        <v>1360000</v>
      </c>
      <c r="X583" s="4">
        <v>1360000</v>
      </c>
      <c r="Y583" s="4">
        <v>0</v>
      </c>
      <c r="Z583" s="4">
        <v>0</v>
      </c>
    </row>
    <row r="584" spans="1:26" x14ac:dyDescent="0.2">
      <c r="A584" s="5" t="s">
        <v>920</v>
      </c>
      <c r="B584" s="5" t="s">
        <v>3494</v>
      </c>
      <c r="C584" s="5" t="s">
        <v>13265</v>
      </c>
      <c r="D584" s="5">
        <v>631</v>
      </c>
      <c r="E584" s="5" t="s">
        <v>13266</v>
      </c>
      <c r="F584" s="5">
        <v>70</v>
      </c>
      <c r="G584" s="5" t="s">
        <v>51</v>
      </c>
      <c r="H584" s="5">
        <v>10017</v>
      </c>
      <c r="I584" s="5" t="s">
        <v>3549</v>
      </c>
      <c r="J584" s="5" t="s">
        <v>14171</v>
      </c>
      <c r="K584" s="5" t="s">
        <v>75</v>
      </c>
      <c r="L584" s="5" t="s">
        <v>14172</v>
      </c>
      <c r="M584" s="5">
        <v>25802872</v>
      </c>
      <c r="N584" s="5">
        <v>25603045</v>
      </c>
      <c r="O584" s="6">
        <v>45750.655416666668</v>
      </c>
      <c r="P584" s="4" t="s">
        <v>605</v>
      </c>
      <c r="Q584" s="5" t="s">
        <v>14173</v>
      </c>
      <c r="R584" s="5">
        <v>80831155</v>
      </c>
      <c r="S584" s="5" t="s">
        <v>11271</v>
      </c>
      <c r="T584" s="4">
        <v>69066667</v>
      </c>
      <c r="U584" s="4">
        <v>14800000</v>
      </c>
      <c r="V584" s="4">
        <v>0</v>
      </c>
      <c r="W584" s="4">
        <v>14800000</v>
      </c>
      <c r="X584" s="4">
        <v>7400000</v>
      </c>
      <c r="Y584" s="4">
        <v>7400000</v>
      </c>
      <c r="Z584" s="4">
        <v>7400000</v>
      </c>
    </row>
    <row r="585" spans="1:26" x14ac:dyDescent="0.2">
      <c r="A585" s="5" t="s">
        <v>920</v>
      </c>
      <c r="B585" s="5" t="s">
        <v>3494</v>
      </c>
      <c r="C585" s="5" t="s">
        <v>13265</v>
      </c>
      <c r="D585" s="5">
        <v>631</v>
      </c>
      <c r="E585" s="5" t="s">
        <v>13266</v>
      </c>
      <c r="F585" s="5">
        <v>70</v>
      </c>
      <c r="G585" s="5" t="s">
        <v>51</v>
      </c>
      <c r="H585" s="5">
        <v>10017</v>
      </c>
      <c r="I585" s="5" t="s">
        <v>3549</v>
      </c>
      <c r="J585" s="5" t="s">
        <v>14174</v>
      </c>
      <c r="K585" s="5" t="s">
        <v>75</v>
      </c>
      <c r="L585" s="5" t="s">
        <v>14175</v>
      </c>
      <c r="M585" s="5">
        <v>25802943</v>
      </c>
      <c r="N585" s="5">
        <v>25603049</v>
      </c>
      <c r="O585" s="6">
        <v>45757.595509259256</v>
      </c>
      <c r="P585" s="4" t="s">
        <v>79</v>
      </c>
      <c r="Q585" s="5" t="s">
        <v>14006</v>
      </c>
      <c r="R585" s="5">
        <v>35425676</v>
      </c>
      <c r="S585" s="5" t="s">
        <v>11263</v>
      </c>
      <c r="T585" s="4">
        <v>66600000</v>
      </c>
      <c r="U585" s="4">
        <v>6906667</v>
      </c>
      <c r="V585" s="4">
        <v>0</v>
      </c>
      <c r="W585" s="4">
        <v>6906667</v>
      </c>
      <c r="X585" s="4">
        <v>6906667</v>
      </c>
      <c r="Y585" s="4">
        <v>0</v>
      </c>
      <c r="Z585" s="4">
        <v>0</v>
      </c>
    </row>
    <row r="586" spans="1:26" x14ac:dyDescent="0.2">
      <c r="A586" s="5" t="s">
        <v>920</v>
      </c>
      <c r="B586" s="5" t="s">
        <v>3494</v>
      </c>
      <c r="C586" s="5" t="s">
        <v>13265</v>
      </c>
      <c r="D586" s="5">
        <v>631</v>
      </c>
      <c r="E586" s="5" t="s">
        <v>13266</v>
      </c>
      <c r="F586" s="5">
        <v>70</v>
      </c>
      <c r="G586" s="5" t="s">
        <v>51</v>
      </c>
      <c r="H586" s="5">
        <v>10017</v>
      </c>
      <c r="I586" s="5" t="s">
        <v>3549</v>
      </c>
      <c r="J586" s="5" t="s">
        <v>14189</v>
      </c>
      <c r="K586" s="5" t="s">
        <v>75</v>
      </c>
      <c r="L586" s="5" t="s">
        <v>14190</v>
      </c>
      <c r="M586" s="5">
        <v>25803356</v>
      </c>
      <c r="N586" s="5">
        <v>25603119</v>
      </c>
      <c r="O586" s="6">
        <v>45803.869328703702</v>
      </c>
      <c r="P586" s="4" t="s">
        <v>2845</v>
      </c>
      <c r="Q586" s="5" t="s">
        <v>14191</v>
      </c>
      <c r="R586" s="5">
        <v>1014235719</v>
      </c>
      <c r="S586" s="5" t="s">
        <v>10549</v>
      </c>
      <c r="T586" s="4">
        <v>55500000</v>
      </c>
      <c r="U586" s="4">
        <v>2960000</v>
      </c>
      <c r="V586" s="4">
        <v>0</v>
      </c>
      <c r="W586" s="4">
        <v>2960000</v>
      </c>
      <c r="X586" s="4">
        <v>2960000</v>
      </c>
      <c r="Y586" s="4">
        <v>0</v>
      </c>
      <c r="Z586" s="4">
        <v>0</v>
      </c>
    </row>
    <row r="587" spans="1:26" x14ac:dyDescent="0.2">
      <c r="A587" s="5" t="s">
        <v>920</v>
      </c>
      <c r="B587" s="5" t="s">
        <v>3494</v>
      </c>
      <c r="C587" s="5" t="s">
        <v>13265</v>
      </c>
      <c r="D587" s="5">
        <v>631</v>
      </c>
      <c r="E587" s="5" t="s">
        <v>13266</v>
      </c>
      <c r="F587" s="5">
        <v>70</v>
      </c>
      <c r="G587" s="5" t="s">
        <v>51</v>
      </c>
      <c r="H587" s="5">
        <v>10017</v>
      </c>
      <c r="I587" s="5" t="s">
        <v>3549</v>
      </c>
      <c r="J587" s="5" t="s">
        <v>14199</v>
      </c>
      <c r="K587" s="5" t="s">
        <v>75</v>
      </c>
      <c r="L587" s="5" t="s">
        <v>14200</v>
      </c>
      <c r="M587" s="5">
        <v>25803577</v>
      </c>
      <c r="N587" s="5">
        <v>25603130</v>
      </c>
      <c r="O587" s="6">
        <v>45834.504872685182</v>
      </c>
      <c r="P587" s="4" t="s">
        <v>14201</v>
      </c>
      <c r="Q587" s="5" t="s">
        <v>14019</v>
      </c>
      <c r="R587" s="5">
        <v>1010183074</v>
      </c>
      <c r="S587" s="5" t="s">
        <v>10188</v>
      </c>
      <c r="T587" s="4">
        <v>46866667</v>
      </c>
      <c r="U587" s="4">
        <v>14800000</v>
      </c>
      <c r="V587" s="4">
        <v>0</v>
      </c>
      <c r="W587" s="4">
        <v>14800000</v>
      </c>
      <c r="X587" s="4">
        <v>0</v>
      </c>
      <c r="Y587" s="4">
        <v>14800000</v>
      </c>
      <c r="Z587" s="4">
        <v>14800000</v>
      </c>
    </row>
    <row r="588" spans="1:26" x14ac:dyDescent="0.2">
      <c r="A588" s="5" t="s">
        <v>920</v>
      </c>
      <c r="B588" s="5" t="s">
        <v>3494</v>
      </c>
      <c r="C588" s="5" t="s">
        <v>13265</v>
      </c>
      <c r="D588" s="5">
        <v>631</v>
      </c>
      <c r="E588" s="5" t="s">
        <v>13266</v>
      </c>
      <c r="F588" s="5">
        <v>70</v>
      </c>
      <c r="G588" s="5" t="s">
        <v>51</v>
      </c>
      <c r="H588" s="5">
        <v>10017</v>
      </c>
      <c r="I588" s="5" t="s">
        <v>3549</v>
      </c>
      <c r="J588" s="5" t="s">
        <v>14202</v>
      </c>
      <c r="K588" s="5" t="s">
        <v>75</v>
      </c>
      <c r="L588" s="5" t="s">
        <v>14203</v>
      </c>
      <c r="M588" s="5">
        <v>25803581</v>
      </c>
      <c r="N588" s="5">
        <v>25603587</v>
      </c>
      <c r="O588" s="6">
        <v>45834.54965277778</v>
      </c>
      <c r="P588" s="4" t="s">
        <v>14201</v>
      </c>
      <c r="Q588" s="5" t="s">
        <v>14022</v>
      </c>
      <c r="R588" s="5">
        <v>35429035</v>
      </c>
      <c r="S588" s="5" t="s">
        <v>10729</v>
      </c>
      <c r="T588" s="4">
        <v>46866667</v>
      </c>
      <c r="U588" s="4">
        <v>3206667</v>
      </c>
      <c r="V588" s="4">
        <v>0</v>
      </c>
      <c r="W588" s="4">
        <v>3206667</v>
      </c>
      <c r="X588" s="4">
        <v>3206667</v>
      </c>
      <c r="Y588" s="4">
        <v>0</v>
      </c>
      <c r="Z588" s="4">
        <v>0</v>
      </c>
    </row>
    <row r="589" spans="1:26" x14ac:dyDescent="0.2">
      <c r="A589" s="5" t="s">
        <v>920</v>
      </c>
      <c r="B589" s="5" t="s">
        <v>3494</v>
      </c>
      <c r="C589" s="5" t="s">
        <v>13265</v>
      </c>
      <c r="D589" s="5">
        <v>631</v>
      </c>
      <c r="E589" s="5" t="s">
        <v>13266</v>
      </c>
      <c r="F589" s="5">
        <v>70</v>
      </c>
      <c r="G589" s="5" t="s">
        <v>51</v>
      </c>
      <c r="H589" s="5">
        <v>10017</v>
      </c>
      <c r="I589" s="5" t="s">
        <v>3549</v>
      </c>
      <c r="J589" s="5" t="s">
        <v>14214</v>
      </c>
      <c r="K589" s="5" t="s">
        <v>75</v>
      </c>
      <c r="L589" s="5" t="s">
        <v>14215</v>
      </c>
      <c r="M589" s="5">
        <v>25803778</v>
      </c>
      <c r="N589" s="5">
        <v>25603050</v>
      </c>
      <c r="O589" s="6">
        <v>45856.888541666667</v>
      </c>
      <c r="P589" s="4" t="s">
        <v>12910</v>
      </c>
      <c r="Q589" s="5" t="s">
        <v>14216</v>
      </c>
      <c r="R589" s="5">
        <v>35536826</v>
      </c>
      <c r="S589" s="5" t="s">
        <v>3038</v>
      </c>
      <c r="T589" s="4">
        <v>33053333</v>
      </c>
      <c r="U589" s="4">
        <v>8880000</v>
      </c>
      <c r="V589" s="4">
        <v>0</v>
      </c>
      <c r="W589" s="4">
        <v>8880000</v>
      </c>
      <c r="X589" s="4">
        <v>8880000</v>
      </c>
      <c r="Y589" s="4">
        <v>0</v>
      </c>
      <c r="Z589" s="4">
        <v>0</v>
      </c>
    </row>
    <row r="590" spans="1:26" x14ac:dyDescent="0.2">
      <c r="A590" s="5" t="s">
        <v>920</v>
      </c>
      <c r="B590" s="5" t="s">
        <v>3494</v>
      </c>
      <c r="C590" s="5" t="s">
        <v>13265</v>
      </c>
      <c r="D590" s="5">
        <v>631</v>
      </c>
      <c r="E590" s="5" t="s">
        <v>13266</v>
      </c>
      <c r="F590" s="5">
        <v>70</v>
      </c>
      <c r="G590" s="5" t="s">
        <v>51</v>
      </c>
      <c r="H590" s="5">
        <v>10017</v>
      </c>
      <c r="I590" s="5" t="s">
        <v>3549</v>
      </c>
      <c r="J590" s="5" t="s">
        <v>14218</v>
      </c>
      <c r="K590" s="5" t="s">
        <v>75</v>
      </c>
      <c r="L590" s="5" t="s">
        <v>14219</v>
      </c>
      <c r="M590" s="5">
        <v>25803838</v>
      </c>
      <c r="N590" s="5">
        <v>25603645</v>
      </c>
      <c r="O590" s="6">
        <v>45865.005254629628</v>
      </c>
      <c r="P590" s="4" t="s">
        <v>12785</v>
      </c>
      <c r="Q590" s="5" t="s">
        <v>14006</v>
      </c>
      <c r="R590" s="5">
        <v>1070706932</v>
      </c>
      <c r="S590" s="5" t="s">
        <v>3040</v>
      </c>
      <c r="T590" s="4">
        <v>29600000</v>
      </c>
      <c r="U590" s="4">
        <v>3700000</v>
      </c>
      <c r="V590" s="4">
        <v>0</v>
      </c>
      <c r="W590" s="4">
        <v>3700000</v>
      </c>
      <c r="X590" s="4">
        <v>3700000</v>
      </c>
      <c r="Y590" s="4">
        <v>0</v>
      </c>
      <c r="Z590" s="4">
        <v>0</v>
      </c>
    </row>
    <row r="591" spans="1:26" x14ac:dyDescent="0.2">
      <c r="A591" s="5" t="s">
        <v>920</v>
      </c>
      <c r="B591" s="5" t="s">
        <v>3494</v>
      </c>
      <c r="C591" s="5" t="s">
        <v>13265</v>
      </c>
      <c r="D591" s="5">
        <v>631</v>
      </c>
      <c r="E591" s="5" t="s">
        <v>13266</v>
      </c>
      <c r="F591" s="5">
        <v>70</v>
      </c>
      <c r="G591" s="5" t="s">
        <v>51</v>
      </c>
      <c r="H591" s="5">
        <v>10017</v>
      </c>
      <c r="I591" s="5" t="s">
        <v>3549</v>
      </c>
      <c r="J591" s="5" t="s">
        <v>14220</v>
      </c>
      <c r="K591" s="5" t="s">
        <v>75</v>
      </c>
      <c r="L591" s="5" t="s">
        <v>14221</v>
      </c>
      <c r="M591" s="5">
        <v>25803868</v>
      </c>
      <c r="N591" s="5">
        <v>25603579</v>
      </c>
      <c r="O591" s="6">
        <v>45869.10837962963</v>
      </c>
      <c r="P591" s="4" t="s">
        <v>11888</v>
      </c>
      <c r="Q591" s="5" t="s">
        <v>14222</v>
      </c>
      <c r="R591" s="5">
        <v>79742838</v>
      </c>
      <c r="S591" s="5" t="s">
        <v>10563</v>
      </c>
      <c r="T591" s="4">
        <v>29106667</v>
      </c>
      <c r="U591" s="4">
        <v>4193334</v>
      </c>
      <c r="V591" s="4">
        <v>0</v>
      </c>
      <c r="W591" s="4">
        <v>4193334</v>
      </c>
      <c r="X591" s="4">
        <v>4193334</v>
      </c>
      <c r="Y591" s="4">
        <v>0</v>
      </c>
      <c r="Z591" s="4">
        <v>0</v>
      </c>
    </row>
    <row r="592" spans="1:26" x14ac:dyDescent="0.2">
      <c r="A592" s="5" t="s">
        <v>920</v>
      </c>
      <c r="B592" s="5" t="s">
        <v>3494</v>
      </c>
      <c r="C592" s="5" t="s">
        <v>13265</v>
      </c>
      <c r="D592" s="5">
        <v>631</v>
      </c>
      <c r="E592" s="5" t="s">
        <v>13266</v>
      </c>
      <c r="F592" s="5">
        <v>70</v>
      </c>
      <c r="G592" s="5" t="s">
        <v>51</v>
      </c>
      <c r="H592" s="5">
        <v>10017</v>
      </c>
      <c r="I592" s="5" t="s">
        <v>3549</v>
      </c>
      <c r="J592" s="5" t="s">
        <v>14238</v>
      </c>
      <c r="K592" s="5" t="s">
        <v>75</v>
      </c>
      <c r="L592" s="5" t="s">
        <v>14239</v>
      </c>
      <c r="M592" s="5">
        <v>25804008</v>
      </c>
      <c r="N592" s="5">
        <v>25603813</v>
      </c>
      <c r="O592" s="6">
        <v>45888.67050925926</v>
      </c>
      <c r="P592" s="4" t="s">
        <v>14240</v>
      </c>
      <c r="Q592" s="5" t="s">
        <v>14002</v>
      </c>
      <c r="R592" s="5">
        <v>1018513635</v>
      </c>
      <c r="S592" s="5" t="s">
        <v>3195</v>
      </c>
      <c r="T592" s="4">
        <v>12862000</v>
      </c>
      <c r="U592" s="4">
        <v>4687000</v>
      </c>
      <c r="V592" s="4">
        <v>0</v>
      </c>
      <c r="W592" s="4">
        <v>4687000</v>
      </c>
      <c r="X592" s="4">
        <v>4687000</v>
      </c>
      <c r="Y592" s="4">
        <v>0</v>
      </c>
      <c r="Z592" s="4">
        <v>0</v>
      </c>
    </row>
    <row r="593" spans="1:26" x14ac:dyDescent="0.2">
      <c r="A593" s="5" t="s">
        <v>920</v>
      </c>
      <c r="B593" s="5" t="s">
        <v>3494</v>
      </c>
      <c r="C593" s="5" t="s">
        <v>13265</v>
      </c>
      <c r="D593" s="5">
        <v>631</v>
      </c>
      <c r="E593" s="5" t="s">
        <v>13266</v>
      </c>
      <c r="F593" s="5">
        <v>70</v>
      </c>
      <c r="G593" s="5" t="s">
        <v>51</v>
      </c>
      <c r="H593" s="5">
        <v>10017</v>
      </c>
      <c r="I593" s="5" t="s">
        <v>3549</v>
      </c>
      <c r="J593" s="5" t="s">
        <v>14282</v>
      </c>
      <c r="K593" s="5" t="s">
        <v>75</v>
      </c>
      <c r="L593" s="5" t="s">
        <v>4258</v>
      </c>
      <c r="M593" s="5">
        <v>25805183</v>
      </c>
      <c r="N593" s="5">
        <v>25604637</v>
      </c>
      <c r="O593" s="6">
        <v>46002.97314814815</v>
      </c>
      <c r="P593" s="4" t="s">
        <v>2868</v>
      </c>
      <c r="Q593" s="5" t="s">
        <v>4259</v>
      </c>
      <c r="R593" s="5">
        <v>1054543550</v>
      </c>
      <c r="S593" s="5" t="s">
        <v>3041</v>
      </c>
      <c r="T593" s="4">
        <v>9866667</v>
      </c>
      <c r="U593" s="4">
        <v>5920000</v>
      </c>
      <c r="V593" s="4">
        <v>0</v>
      </c>
      <c r="W593" s="4">
        <v>5920000</v>
      </c>
      <c r="X593" s="4">
        <v>5920000</v>
      </c>
      <c r="Y593" s="4">
        <v>0</v>
      </c>
      <c r="Z593" s="4">
        <v>0</v>
      </c>
    </row>
    <row r="594" spans="1:26" x14ac:dyDescent="0.2">
      <c r="A594" s="5" t="s">
        <v>920</v>
      </c>
      <c r="B594" s="5" t="s">
        <v>3494</v>
      </c>
      <c r="C594" s="5" t="s">
        <v>13265</v>
      </c>
      <c r="D594" s="5">
        <v>631</v>
      </c>
      <c r="E594" s="5" t="s">
        <v>13266</v>
      </c>
      <c r="F594" s="5">
        <v>70</v>
      </c>
      <c r="G594" s="5" t="s">
        <v>51</v>
      </c>
      <c r="H594" s="5">
        <v>10017</v>
      </c>
      <c r="I594" s="5" t="s">
        <v>3549</v>
      </c>
      <c r="J594" s="5" t="s">
        <v>14283</v>
      </c>
      <c r="K594" s="5" t="s">
        <v>75</v>
      </c>
      <c r="L594" s="5" t="s">
        <v>4263</v>
      </c>
      <c r="M594" s="5">
        <v>25805216</v>
      </c>
      <c r="N594" s="5">
        <v>25604637</v>
      </c>
      <c r="O594" s="6">
        <v>46006.567384259259</v>
      </c>
      <c r="P594" s="4" t="s">
        <v>2892</v>
      </c>
      <c r="Q594" s="5" t="s">
        <v>4264</v>
      </c>
      <c r="R594" s="5">
        <v>1073607157</v>
      </c>
      <c r="S594" s="5" t="s">
        <v>4265</v>
      </c>
      <c r="T594" s="4">
        <v>6666667</v>
      </c>
      <c r="U594" s="4">
        <v>4500000</v>
      </c>
      <c r="V594" s="4">
        <v>0</v>
      </c>
      <c r="W594" s="4">
        <v>4500000</v>
      </c>
      <c r="X594" s="4">
        <v>0</v>
      </c>
      <c r="Y594" s="4">
        <v>4500000</v>
      </c>
      <c r="Z594" s="4">
        <v>4500000</v>
      </c>
    </row>
    <row r="595" spans="1:26" x14ac:dyDescent="0.2">
      <c r="A595" s="5" t="s">
        <v>920</v>
      </c>
      <c r="B595" s="5" t="s">
        <v>3494</v>
      </c>
      <c r="C595" s="5" t="s">
        <v>13265</v>
      </c>
      <c r="D595" s="5">
        <v>631</v>
      </c>
      <c r="E595" s="5" t="s">
        <v>13266</v>
      </c>
      <c r="F595" s="5">
        <v>70</v>
      </c>
      <c r="G595" s="5" t="s">
        <v>51</v>
      </c>
      <c r="H595" s="5">
        <v>10017</v>
      </c>
      <c r="I595" s="5" t="s">
        <v>3549</v>
      </c>
      <c r="J595" s="5" t="s">
        <v>14284</v>
      </c>
      <c r="K595" s="5" t="s">
        <v>75</v>
      </c>
      <c r="L595" s="5" t="s">
        <v>4266</v>
      </c>
      <c r="M595" s="5">
        <v>25805280</v>
      </c>
      <c r="N595" s="5">
        <v>25604637</v>
      </c>
      <c r="O595" s="6">
        <v>46007.557233796295</v>
      </c>
      <c r="P595" s="4" t="s">
        <v>2892</v>
      </c>
      <c r="Q595" s="5" t="s">
        <v>4267</v>
      </c>
      <c r="R595" s="5">
        <v>35536826</v>
      </c>
      <c r="S595" s="5" t="s">
        <v>3038</v>
      </c>
      <c r="T595" s="4">
        <v>7400000</v>
      </c>
      <c r="U595" s="4">
        <v>3700000</v>
      </c>
      <c r="V595" s="4">
        <v>0</v>
      </c>
      <c r="W595" s="4">
        <v>3700000</v>
      </c>
      <c r="X595" s="4">
        <v>1480000</v>
      </c>
      <c r="Y595" s="4">
        <v>2220000</v>
      </c>
      <c r="Z595" s="4">
        <v>2220000</v>
      </c>
    </row>
    <row r="596" spans="1:26" x14ac:dyDescent="0.2">
      <c r="A596" s="5" t="s">
        <v>920</v>
      </c>
      <c r="B596" s="5" t="s">
        <v>3494</v>
      </c>
      <c r="C596" s="5" t="s">
        <v>13265</v>
      </c>
      <c r="D596" s="5">
        <v>631</v>
      </c>
      <c r="E596" s="5" t="s">
        <v>13266</v>
      </c>
      <c r="F596" s="5">
        <v>70</v>
      </c>
      <c r="G596" s="5" t="s">
        <v>51</v>
      </c>
      <c r="H596" s="5">
        <v>10017</v>
      </c>
      <c r="I596" s="5" t="s">
        <v>3549</v>
      </c>
      <c r="J596" s="5" t="s">
        <v>14292</v>
      </c>
      <c r="K596" s="5" t="s">
        <v>75</v>
      </c>
      <c r="L596" s="5" t="s">
        <v>7323</v>
      </c>
      <c r="M596" s="5">
        <v>25805612</v>
      </c>
      <c r="N596" s="5">
        <v>25604637</v>
      </c>
      <c r="O596" s="6">
        <v>46015.297627314816</v>
      </c>
      <c r="P596" s="4" t="s">
        <v>7321</v>
      </c>
      <c r="Q596" s="5" t="s">
        <v>7324</v>
      </c>
      <c r="R596" s="5">
        <v>1053328700</v>
      </c>
      <c r="S596" s="5" t="s">
        <v>7325</v>
      </c>
      <c r="T596" s="4">
        <v>1794000</v>
      </c>
      <c r="U596" s="4">
        <v>1794000</v>
      </c>
      <c r="V596" s="4">
        <v>0</v>
      </c>
      <c r="W596" s="4">
        <v>1794000</v>
      </c>
      <c r="X596" s="4">
        <v>239200</v>
      </c>
      <c r="Y596" s="4">
        <v>1554800</v>
      </c>
      <c r="Z596" s="4">
        <v>1554800</v>
      </c>
    </row>
    <row r="597" spans="1:26" x14ac:dyDescent="0.2">
      <c r="A597" s="5" t="s">
        <v>920</v>
      </c>
      <c r="B597" s="5" t="s">
        <v>3494</v>
      </c>
      <c r="C597" s="5" t="s">
        <v>13265</v>
      </c>
      <c r="D597" s="5">
        <v>631</v>
      </c>
      <c r="E597" s="5" t="s">
        <v>13266</v>
      </c>
      <c r="F597" s="5">
        <v>70</v>
      </c>
      <c r="G597" s="5" t="s">
        <v>51</v>
      </c>
      <c r="H597" s="5">
        <v>10017</v>
      </c>
      <c r="I597" s="5" t="s">
        <v>3549</v>
      </c>
      <c r="J597" s="5" t="s">
        <v>14295</v>
      </c>
      <c r="K597" s="5" t="s">
        <v>75</v>
      </c>
      <c r="L597" s="5" t="s">
        <v>7341</v>
      </c>
      <c r="M597" s="5">
        <v>25805953</v>
      </c>
      <c r="N597" s="5">
        <v>25604637</v>
      </c>
      <c r="O597" s="6">
        <v>46021.991296296299</v>
      </c>
      <c r="P597" s="4" t="s">
        <v>2809</v>
      </c>
      <c r="Q597" s="5" t="s">
        <v>7342</v>
      </c>
      <c r="R597" s="5">
        <v>1018513635</v>
      </c>
      <c r="S597" s="5" t="s">
        <v>3195</v>
      </c>
      <c r="T597" s="4">
        <v>4360000</v>
      </c>
      <c r="U597" s="4">
        <v>4360000</v>
      </c>
      <c r="V597" s="4">
        <v>0</v>
      </c>
      <c r="W597" s="4">
        <v>4360000</v>
      </c>
      <c r="X597" s="4">
        <v>4360000</v>
      </c>
      <c r="Y597" s="4">
        <v>0</v>
      </c>
      <c r="Z597" s="4">
        <v>0</v>
      </c>
    </row>
    <row r="598" spans="1:26" x14ac:dyDescent="0.2">
      <c r="A598" s="5" t="s">
        <v>920</v>
      </c>
      <c r="B598" s="5" t="s">
        <v>3494</v>
      </c>
      <c r="C598" s="5" t="s">
        <v>13265</v>
      </c>
      <c r="D598" s="5">
        <v>631</v>
      </c>
      <c r="E598" s="5" t="s">
        <v>13266</v>
      </c>
      <c r="F598" s="5">
        <v>70</v>
      </c>
      <c r="G598" s="5" t="s">
        <v>51</v>
      </c>
      <c r="H598" s="5">
        <v>10017</v>
      </c>
      <c r="I598" s="5" t="s">
        <v>3549</v>
      </c>
      <c r="J598" s="5" t="s">
        <v>14297</v>
      </c>
      <c r="K598" s="5" t="s">
        <v>75</v>
      </c>
      <c r="L598" s="5" t="s">
        <v>7329</v>
      </c>
      <c r="M598" s="5">
        <v>25805987</v>
      </c>
      <c r="N598" s="5">
        <v>25604637</v>
      </c>
      <c r="O598" s="6">
        <v>46022.367094907408</v>
      </c>
      <c r="P598" s="4" t="s">
        <v>2809</v>
      </c>
      <c r="Q598" s="5" t="s">
        <v>7330</v>
      </c>
      <c r="R598" s="5">
        <v>1024551802</v>
      </c>
      <c r="S598" s="5" t="s">
        <v>3196</v>
      </c>
      <c r="T598" s="4">
        <v>9733333</v>
      </c>
      <c r="U598" s="4">
        <v>9733333</v>
      </c>
      <c r="V598" s="4">
        <v>9733333</v>
      </c>
      <c r="W598" s="4">
        <v>0</v>
      </c>
      <c r="X598" s="4">
        <v>0</v>
      </c>
      <c r="Y598" s="4">
        <v>0</v>
      </c>
      <c r="Z598" s="4">
        <v>0</v>
      </c>
    </row>
    <row r="599" spans="1:26" x14ac:dyDescent="0.2">
      <c r="A599" s="5" t="s">
        <v>920</v>
      </c>
      <c r="B599" s="5" t="s">
        <v>3494</v>
      </c>
      <c r="C599" s="5" t="s">
        <v>13265</v>
      </c>
      <c r="D599" s="5">
        <v>631</v>
      </c>
      <c r="E599" s="5" t="s">
        <v>13266</v>
      </c>
      <c r="F599" s="5">
        <v>70</v>
      </c>
      <c r="G599" s="5" t="s">
        <v>51</v>
      </c>
      <c r="H599" s="5">
        <v>10017</v>
      </c>
      <c r="I599" s="5" t="s">
        <v>3549</v>
      </c>
      <c r="J599" s="5" t="s">
        <v>14298</v>
      </c>
      <c r="K599" s="5" t="s">
        <v>75</v>
      </c>
      <c r="L599" s="5" t="s">
        <v>7304</v>
      </c>
      <c r="M599" s="5">
        <v>25806044</v>
      </c>
      <c r="N599" s="5">
        <v>25604637</v>
      </c>
      <c r="O599" s="6">
        <v>46022</v>
      </c>
      <c r="P599" s="4" t="s">
        <v>2809</v>
      </c>
      <c r="Q599" s="5" t="s">
        <v>7305</v>
      </c>
      <c r="R599" s="5">
        <v>79169389</v>
      </c>
      <c r="S599" s="5" t="s">
        <v>7306</v>
      </c>
      <c r="T599" s="4">
        <v>7400000</v>
      </c>
      <c r="U599" s="4">
        <v>7400000</v>
      </c>
      <c r="V599" s="4">
        <v>0</v>
      </c>
      <c r="W599" s="4">
        <v>7400000</v>
      </c>
      <c r="X599" s="4">
        <v>7400000</v>
      </c>
      <c r="Y599" s="4">
        <v>0</v>
      </c>
      <c r="Z599" s="4">
        <v>0</v>
      </c>
    </row>
    <row r="600" spans="1:26" x14ac:dyDescent="0.2">
      <c r="A600" s="5" t="s">
        <v>920</v>
      </c>
      <c r="B600" s="5" t="s">
        <v>3494</v>
      </c>
      <c r="C600" s="5" t="s">
        <v>13265</v>
      </c>
      <c r="D600" s="5">
        <v>631</v>
      </c>
      <c r="E600" s="5" t="s">
        <v>13266</v>
      </c>
      <c r="F600" s="5">
        <v>70</v>
      </c>
      <c r="G600" s="5" t="s">
        <v>51</v>
      </c>
      <c r="H600" s="5">
        <v>10017</v>
      </c>
      <c r="I600" s="5" t="s">
        <v>3549</v>
      </c>
      <c r="J600" s="5" t="s">
        <v>14301</v>
      </c>
      <c r="K600" s="5" t="s">
        <v>75</v>
      </c>
      <c r="L600" s="5" t="s">
        <v>7271</v>
      </c>
      <c r="M600" s="5">
        <v>25806208</v>
      </c>
      <c r="N600" s="5">
        <v>25604637</v>
      </c>
      <c r="O600" s="6">
        <v>46022</v>
      </c>
      <c r="P600" s="4" t="s">
        <v>2809</v>
      </c>
      <c r="Q600" s="5" t="s">
        <v>7272</v>
      </c>
      <c r="R600" s="5">
        <v>1070706932</v>
      </c>
      <c r="S600" s="5" t="s">
        <v>3040</v>
      </c>
      <c r="T600" s="4">
        <v>8633333</v>
      </c>
      <c r="U600" s="4">
        <v>8633333</v>
      </c>
      <c r="V600" s="4">
        <v>0</v>
      </c>
      <c r="W600" s="4">
        <v>8633333</v>
      </c>
      <c r="X600" s="4">
        <v>2960000</v>
      </c>
      <c r="Y600" s="4">
        <v>5673333</v>
      </c>
      <c r="Z600" s="4">
        <v>5673333</v>
      </c>
    </row>
    <row r="601" spans="1:26" x14ac:dyDescent="0.2">
      <c r="A601" s="5" t="s">
        <v>920</v>
      </c>
      <c r="B601" s="5" t="s">
        <v>3495</v>
      </c>
      <c r="C601" s="5" t="s">
        <v>12964</v>
      </c>
      <c r="D601" s="5">
        <v>1206</v>
      </c>
      <c r="E601" s="5" t="s">
        <v>12965</v>
      </c>
      <c r="F601" s="5">
        <v>20</v>
      </c>
      <c r="G601" s="5" t="s">
        <v>36</v>
      </c>
      <c r="H601" s="5">
        <v>10019</v>
      </c>
      <c r="I601" s="5" t="s">
        <v>3545</v>
      </c>
      <c r="J601" s="5" t="s">
        <v>14302</v>
      </c>
      <c r="K601" s="5" t="s">
        <v>226</v>
      </c>
      <c r="L601" s="5" t="s">
        <v>14303</v>
      </c>
      <c r="M601" s="5">
        <v>25804551</v>
      </c>
      <c r="N601" s="5">
        <v>25604405</v>
      </c>
      <c r="O601" s="6">
        <v>45959.915173611109</v>
      </c>
      <c r="P601" s="4" t="s">
        <v>12857</v>
      </c>
      <c r="Q601" s="5" t="s">
        <v>14304</v>
      </c>
      <c r="R601" s="5">
        <v>902000095</v>
      </c>
      <c r="S601" s="5" t="s">
        <v>14305</v>
      </c>
      <c r="T601" s="4">
        <v>1021649698</v>
      </c>
      <c r="U601" s="4">
        <v>102164970</v>
      </c>
      <c r="V601" s="4">
        <v>0</v>
      </c>
      <c r="W601" s="4">
        <v>102164970</v>
      </c>
      <c r="X601" s="4">
        <v>0</v>
      </c>
      <c r="Y601" s="4">
        <v>102164970</v>
      </c>
      <c r="Z601" s="4">
        <v>102164970</v>
      </c>
    </row>
    <row r="602" spans="1:26" x14ac:dyDescent="0.2">
      <c r="A602" s="5" t="s">
        <v>920</v>
      </c>
      <c r="B602" s="5" t="s">
        <v>3495</v>
      </c>
      <c r="C602" s="5" t="s">
        <v>12767</v>
      </c>
      <c r="D602" s="5">
        <v>125</v>
      </c>
      <c r="E602" s="5" t="s">
        <v>1233</v>
      </c>
      <c r="F602" s="5">
        <v>20</v>
      </c>
      <c r="G602" s="5" t="s">
        <v>36</v>
      </c>
      <c r="H602" s="5">
        <v>10019</v>
      </c>
      <c r="I602" s="5" t="s">
        <v>3545</v>
      </c>
      <c r="J602" s="5" t="s">
        <v>14306</v>
      </c>
      <c r="K602" s="5" t="s">
        <v>11674</v>
      </c>
      <c r="L602" s="5" t="s">
        <v>14307</v>
      </c>
      <c r="M602" s="5">
        <v>25805592</v>
      </c>
      <c r="N602" s="5">
        <v>25602534</v>
      </c>
      <c r="O602" s="6">
        <v>46014.886840277781</v>
      </c>
      <c r="P602" s="4" t="s">
        <v>131</v>
      </c>
      <c r="Q602" s="5" t="s">
        <v>14308</v>
      </c>
      <c r="R602" s="5">
        <v>830115395</v>
      </c>
      <c r="S602" s="5" t="s">
        <v>12874</v>
      </c>
      <c r="T602" s="4">
        <v>264702439</v>
      </c>
      <c r="U602" s="4">
        <v>264702439</v>
      </c>
      <c r="V602" s="4">
        <v>225923448</v>
      </c>
      <c r="W602" s="4">
        <v>38778991</v>
      </c>
      <c r="X602" s="4">
        <v>0</v>
      </c>
      <c r="Y602" s="4">
        <v>38778991</v>
      </c>
      <c r="Z602" s="4">
        <v>38778991</v>
      </c>
    </row>
    <row r="603" spans="1:26" x14ac:dyDescent="0.2">
      <c r="A603" s="5" t="s">
        <v>920</v>
      </c>
      <c r="B603" s="5" t="s">
        <v>3495</v>
      </c>
      <c r="C603" s="5" t="s">
        <v>12983</v>
      </c>
      <c r="D603" s="5">
        <v>133</v>
      </c>
      <c r="E603" s="5" t="s">
        <v>27</v>
      </c>
      <c r="F603" s="5">
        <v>33</v>
      </c>
      <c r="G603" s="5" t="s">
        <v>34</v>
      </c>
      <c r="H603" s="5">
        <v>10019</v>
      </c>
      <c r="I603" s="5" t="s">
        <v>3545</v>
      </c>
      <c r="J603" s="5" t="s">
        <v>14306</v>
      </c>
      <c r="K603" s="5" t="s">
        <v>11674</v>
      </c>
      <c r="L603" s="5" t="s">
        <v>14307</v>
      </c>
      <c r="M603" s="5">
        <v>25805592</v>
      </c>
      <c r="N603" s="5">
        <v>25602534</v>
      </c>
      <c r="O603" s="6">
        <v>46014.886840277781</v>
      </c>
      <c r="P603" s="4" t="s">
        <v>131</v>
      </c>
      <c r="Q603" s="5" t="s">
        <v>14308</v>
      </c>
      <c r="R603" s="5">
        <v>830115395</v>
      </c>
      <c r="S603" s="5" t="s">
        <v>12874</v>
      </c>
      <c r="T603" s="4">
        <v>459125118</v>
      </c>
      <c r="U603" s="4">
        <v>459125118</v>
      </c>
      <c r="V603" s="4">
        <v>446293529</v>
      </c>
      <c r="W603" s="4">
        <v>12831589</v>
      </c>
      <c r="X603" s="4">
        <v>0</v>
      </c>
      <c r="Y603" s="4">
        <v>12831589</v>
      </c>
      <c r="Z603" s="4">
        <v>12831589</v>
      </c>
    </row>
    <row r="604" spans="1:26" x14ac:dyDescent="0.2">
      <c r="A604" s="5" t="s">
        <v>920</v>
      </c>
      <c r="B604" s="5" t="s">
        <v>3495</v>
      </c>
      <c r="C604" s="5" t="s">
        <v>12984</v>
      </c>
      <c r="D604" s="5">
        <v>134</v>
      </c>
      <c r="E604" s="5" t="s">
        <v>28</v>
      </c>
      <c r="F604" s="5">
        <v>37</v>
      </c>
      <c r="G604" s="5" t="s">
        <v>35</v>
      </c>
      <c r="H604" s="5">
        <v>10019</v>
      </c>
      <c r="I604" s="5" t="s">
        <v>3545</v>
      </c>
      <c r="J604" s="5" t="s">
        <v>14306</v>
      </c>
      <c r="K604" s="5" t="s">
        <v>11674</v>
      </c>
      <c r="L604" s="5" t="s">
        <v>14307</v>
      </c>
      <c r="M604" s="5">
        <v>25805592</v>
      </c>
      <c r="N604" s="5">
        <v>25602534</v>
      </c>
      <c r="O604" s="6">
        <v>46014.886840277781</v>
      </c>
      <c r="P604" s="4" t="s">
        <v>131</v>
      </c>
      <c r="Q604" s="5" t="s">
        <v>14308</v>
      </c>
      <c r="R604" s="5">
        <v>830115395</v>
      </c>
      <c r="S604" s="5" t="s">
        <v>12874</v>
      </c>
      <c r="T604" s="4">
        <v>9915735</v>
      </c>
      <c r="U604" s="4">
        <v>9915735</v>
      </c>
      <c r="V604" s="4">
        <v>1920368</v>
      </c>
      <c r="W604" s="4">
        <v>7995367</v>
      </c>
      <c r="X604" s="4">
        <v>0</v>
      </c>
      <c r="Y604" s="4">
        <v>7995367</v>
      </c>
      <c r="Z604" s="4">
        <v>7995367</v>
      </c>
    </row>
    <row r="605" spans="1:26" x14ac:dyDescent="0.2">
      <c r="A605" s="5" t="s">
        <v>920</v>
      </c>
      <c r="B605" s="5" t="s">
        <v>3493</v>
      </c>
      <c r="C605" s="5" t="s">
        <v>12748</v>
      </c>
      <c r="D605" s="5">
        <v>1</v>
      </c>
      <c r="E605" s="5" t="s">
        <v>14</v>
      </c>
      <c r="F605" s="5">
        <v>10</v>
      </c>
      <c r="G605" s="5" t="s">
        <v>32</v>
      </c>
      <c r="H605" s="5">
        <v>27201</v>
      </c>
      <c r="I605" s="5" t="s">
        <v>3648</v>
      </c>
      <c r="J605" s="5" t="s">
        <v>14353</v>
      </c>
      <c r="K605" s="5" t="s">
        <v>11674</v>
      </c>
      <c r="L605" s="5" t="s">
        <v>14354</v>
      </c>
      <c r="M605" s="5">
        <v>25805641</v>
      </c>
      <c r="N605" s="5">
        <v>25604825</v>
      </c>
      <c r="O605" s="6">
        <v>46015.515231481484</v>
      </c>
      <c r="P605" s="4" t="s">
        <v>131</v>
      </c>
      <c r="Q605" s="5" t="s">
        <v>14355</v>
      </c>
      <c r="R605" s="5">
        <v>52558795</v>
      </c>
      <c r="S605" s="5" t="s">
        <v>14356</v>
      </c>
      <c r="T605" s="4">
        <v>352086</v>
      </c>
      <c r="U605" s="4">
        <v>352086</v>
      </c>
      <c r="V605" s="4">
        <v>0</v>
      </c>
      <c r="W605" s="4">
        <v>352086</v>
      </c>
      <c r="X605" s="4">
        <v>0</v>
      </c>
      <c r="Y605" s="4">
        <v>352086</v>
      </c>
      <c r="Z605" s="4">
        <v>352086</v>
      </c>
    </row>
    <row r="606" spans="1:26" x14ac:dyDescent="0.2">
      <c r="A606" s="5" t="s">
        <v>920</v>
      </c>
      <c r="B606" s="5" t="s">
        <v>3493</v>
      </c>
      <c r="C606" s="5" t="s">
        <v>12748</v>
      </c>
      <c r="D606" s="5">
        <v>1</v>
      </c>
      <c r="E606" s="5" t="s">
        <v>14</v>
      </c>
      <c r="F606" s="5">
        <v>10</v>
      </c>
      <c r="G606" s="5" t="s">
        <v>32</v>
      </c>
      <c r="H606" s="5">
        <v>27201</v>
      </c>
      <c r="I606" s="5" t="s">
        <v>3648</v>
      </c>
      <c r="J606" s="5" t="s">
        <v>14357</v>
      </c>
      <c r="K606" s="5" t="s">
        <v>11674</v>
      </c>
      <c r="L606" s="5" t="s">
        <v>14358</v>
      </c>
      <c r="M606" s="5">
        <v>25805642</v>
      </c>
      <c r="N606" s="5">
        <v>25604825</v>
      </c>
      <c r="O606" s="6">
        <v>46015.515810185185</v>
      </c>
      <c r="P606" s="4" t="s">
        <v>131</v>
      </c>
      <c r="Q606" s="5" t="s">
        <v>14359</v>
      </c>
      <c r="R606" s="5">
        <v>79578685</v>
      </c>
      <c r="S606" s="5" t="s">
        <v>14360</v>
      </c>
      <c r="T606" s="4">
        <v>834141</v>
      </c>
      <c r="U606" s="4">
        <v>834141</v>
      </c>
      <c r="V606" s="4">
        <v>0</v>
      </c>
      <c r="W606" s="4">
        <v>834141</v>
      </c>
      <c r="X606" s="4">
        <v>0</v>
      </c>
      <c r="Y606" s="4">
        <v>834141</v>
      </c>
      <c r="Z606" s="4">
        <v>834141</v>
      </c>
    </row>
    <row r="607" spans="1:26" x14ac:dyDescent="0.2">
      <c r="A607" s="5" t="s">
        <v>920</v>
      </c>
      <c r="B607" s="5" t="s">
        <v>3493</v>
      </c>
      <c r="C607" s="5" t="s">
        <v>12748</v>
      </c>
      <c r="D607" s="5">
        <v>1</v>
      </c>
      <c r="E607" s="5" t="s">
        <v>14</v>
      </c>
      <c r="F607" s="5">
        <v>10</v>
      </c>
      <c r="G607" s="5" t="s">
        <v>32</v>
      </c>
      <c r="H607" s="5">
        <v>27201</v>
      </c>
      <c r="I607" s="5" t="s">
        <v>3648</v>
      </c>
      <c r="J607" s="5" t="s">
        <v>14361</v>
      </c>
      <c r="K607" s="5" t="s">
        <v>11674</v>
      </c>
      <c r="L607" s="5" t="s">
        <v>14362</v>
      </c>
      <c r="M607" s="5">
        <v>25805643</v>
      </c>
      <c r="N607" s="5">
        <v>25604825</v>
      </c>
      <c r="O607" s="6">
        <v>46015.516377314816</v>
      </c>
      <c r="P607" s="4" t="s">
        <v>131</v>
      </c>
      <c r="Q607" s="5" t="s">
        <v>14363</v>
      </c>
      <c r="R607" s="5">
        <v>74183180</v>
      </c>
      <c r="S607" s="5" t="s">
        <v>14364</v>
      </c>
      <c r="T607" s="4">
        <v>660162</v>
      </c>
      <c r="U607" s="4">
        <v>660162</v>
      </c>
      <c r="V607" s="4">
        <v>0</v>
      </c>
      <c r="W607" s="4">
        <v>660162</v>
      </c>
      <c r="X607" s="4">
        <v>0</v>
      </c>
      <c r="Y607" s="4">
        <v>660162</v>
      </c>
      <c r="Z607" s="4">
        <v>660162</v>
      </c>
    </row>
    <row r="608" spans="1:26" x14ac:dyDescent="0.2">
      <c r="A608" s="5" t="s">
        <v>920</v>
      </c>
      <c r="B608" s="5" t="s">
        <v>3493</v>
      </c>
      <c r="C608" s="5" t="s">
        <v>12749</v>
      </c>
      <c r="D608" s="5">
        <v>5</v>
      </c>
      <c r="E608" s="5" t="s">
        <v>12750</v>
      </c>
      <c r="F608" s="5">
        <v>10</v>
      </c>
      <c r="G608" s="5" t="s">
        <v>32</v>
      </c>
      <c r="H608" s="5">
        <v>27201</v>
      </c>
      <c r="I608" s="5" t="s">
        <v>3648</v>
      </c>
      <c r="J608" s="5" t="s">
        <v>14346</v>
      </c>
      <c r="K608" s="5" t="s">
        <v>11674</v>
      </c>
      <c r="L608" s="5" t="s">
        <v>14347</v>
      </c>
      <c r="M608" s="5">
        <v>25805639</v>
      </c>
      <c r="N608" s="5">
        <v>25604825</v>
      </c>
      <c r="O608" s="6">
        <v>46015.504467592589</v>
      </c>
      <c r="P608" s="4" t="s">
        <v>131</v>
      </c>
      <c r="Q608" s="5" t="s">
        <v>14348</v>
      </c>
      <c r="R608" s="5">
        <v>7185225</v>
      </c>
      <c r="S608" s="5" t="s">
        <v>17061</v>
      </c>
      <c r="T608" s="4">
        <v>5858527</v>
      </c>
      <c r="U608" s="4">
        <v>5858527</v>
      </c>
      <c r="V608" s="4">
        <v>0</v>
      </c>
      <c r="W608" s="4">
        <v>5858527</v>
      </c>
      <c r="X608" s="4">
        <v>0</v>
      </c>
      <c r="Y608" s="4">
        <v>5858527</v>
      </c>
      <c r="Z608" s="4">
        <v>5858527</v>
      </c>
    </row>
    <row r="609" spans="1:26" x14ac:dyDescent="0.2">
      <c r="A609" s="5" t="s">
        <v>920</v>
      </c>
      <c r="B609" s="5" t="s">
        <v>3493</v>
      </c>
      <c r="C609" s="5" t="s">
        <v>12749</v>
      </c>
      <c r="D609" s="5">
        <v>5</v>
      </c>
      <c r="E609" s="5" t="s">
        <v>12750</v>
      </c>
      <c r="F609" s="5">
        <v>10</v>
      </c>
      <c r="G609" s="5" t="s">
        <v>32</v>
      </c>
      <c r="H609" s="5">
        <v>27201</v>
      </c>
      <c r="I609" s="5" t="s">
        <v>3648</v>
      </c>
      <c r="J609" s="5" t="s">
        <v>14349</v>
      </c>
      <c r="K609" s="5" t="s">
        <v>11674</v>
      </c>
      <c r="L609" s="5" t="s">
        <v>14350</v>
      </c>
      <c r="M609" s="5">
        <v>25805640</v>
      </c>
      <c r="N609" s="5">
        <v>25604825</v>
      </c>
      <c r="O609" s="6">
        <v>46015.51458333333</v>
      </c>
      <c r="P609" s="4" t="s">
        <v>131</v>
      </c>
      <c r="Q609" s="5" t="s">
        <v>14351</v>
      </c>
      <c r="R609" s="5">
        <v>3173889</v>
      </c>
      <c r="S609" s="5" t="s">
        <v>14352</v>
      </c>
      <c r="T609" s="4">
        <v>281850</v>
      </c>
      <c r="U609" s="4">
        <v>281850</v>
      </c>
      <c r="V609" s="4">
        <v>0</v>
      </c>
      <c r="W609" s="4">
        <v>281850</v>
      </c>
      <c r="X609" s="4">
        <v>0</v>
      </c>
      <c r="Y609" s="4">
        <v>281850</v>
      </c>
      <c r="Z609" s="4">
        <v>281850</v>
      </c>
    </row>
    <row r="610" spans="1:26" x14ac:dyDescent="0.2">
      <c r="A610" s="5" t="s">
        <v>920</v>
      </c>
      <c r="B610" s="5" t="s">
        <v>3493</v>
      </c>
      <c r="C610" s="5" t="s">
        <v>12749</v>
      </c>
      <c r="D610" s="5">
        <v>5</v>
      </c>
      <c r="E610" s="5" t="s">
        <v>12750</v>
      </c>
      <c r="F610" s="5">
        <v>10</v>
      </c>
      <c r="G610" s="5" t="s">
        <v>32</v>
      </c>
      <c r="H610" s="5">
        <v>27201</v>
      </c>
      <c r="I610" s="5" t="s">
        <v>3648</v>
      </c>
      <c r="J610" s="5" t="s">
        <v>14353</v>
      </c>
      <c r="K610" s="5" t="s">
        <v>11674</v>
      </c>
      <c r="L610" s="5" t="s">
        <v>14354</v>
      </c>
      <c r="M610" s="5">
        <v>25805641</v>
      </c>
      <c r="N610" s="5">
        <v>25604825</v>
      </c>
      <c r="O610" s="6">
        <v>46015.515231481484</v>
      </c>
      <c r="P610" s="4" t="s">
        <v>131</v>
      </c>
      <c r="Q610" s="5" t="s">
        <v>14355</v>
      </c>
      <c r="R610" s="5">
        <v>52558795</v>
      </c>
      <c r="S610" s="5" t="s">
        <v>14356</v>
      </c>
      <c r="T610" s="4">
        <v>442887</v>
      </c>
      <c r="U610" s="4">
        <v>442887</v>
      </c>
      <c r="V610" s="4">
        <v>0</v>
      </c>
      <c r="W610" s="4">
        <v>442887</v>
      </c>
      <c r="X610" s="4">
        <v>0</v>
      </c>
      <c r="Y610" s="4">
        <v>442887</v>
      </c>
      <c r="Z610" s="4">
        <v>442887</v>
      </c>
    </row>
    <row r="611" spans="1:26" x14ac:dyDescent="0.2">
      <c r="A611" s="5" t="s">
        <v>920</v>
      </c>
      <c r="B611" s="5" t="s">
        <v>3493</v>
      </c>
      <c r="C611" s="5" t="s">
        <v>12749</v>
      </c>
      <c r="D611" s="5">
        <v>5</v>
      </c>
      <c r="E611" s="5" t="s">
        <v>12750</v>
      </c>
      <c r="F611" s="5">
        <v>10</v>
      </c>
      <c r="G611" s="5" t="s">
        <v>32</v>
      </c>
      <c r="H611" s="5">
        <v>27201</v>
      </c>
      <c r="I611" s="5" t="s">
        <v>3648</v>
      </c>
      <c r="J611" s="5" t="s">
        <v>14357</v>
      </c>
      <c r="K611" s="5" t="s">
        <v>11674</v>
      </c>
      <c r="L611" s="5" t="s">
        <v>14358</v>
      </c>
      <c r="M611" s="5">
        <v>25805642</v>
      </c>
      <c r="N611" s="5">
        <v>25604825</v>
      </c>
      <c r="O611" s="6">
        <v>46015.515810185185</v>
      </c>
      <c r="P611" s="4" t="s">
        <v>131</v>
      </c>
      <c r="Q611" s="5" t="s">
        <v>14359</v>
      </c>
      <c r="R611" s="5">
        <v>79578685</v>
      </c>
      <c r="S611" s="5" t="s">
        <v>14360</v>
      </c>
      <c r="T611" s="4">
        <v>659182</v>
      </c>
      <c r="U611" s="4">
        <v>659182</v>
      </c>
      <c r="V611" s="4">
        <v>0</v>
      </c>
      <c r="W611" s="4">
        <v>659182</v>
      </c>
      <c r="X611" s="4">
        <v>0</v>
      </c>
      <c r="Y611" s="4">
        <v>659182</v>
      </c>
      <c r="Z611" s="4">
        <v>659182</v>
      </c>
    </row>
    <row r="612" spans="1:26" x14ac:dyDescent="0.2">
      <c r="A612" s="5" t="s">
        <v>920</v>
      </c>
      <c r="B612" s="5" t="s">
        <v>3493</v>
      </c>
      <c r="C612" s="5" t="s">
        <v>12749</v>
      </c>
      <c r="D612" s="5">
        <v>5</v>
      </c>
      <c r="E612" s="5" t="s">
        <v>12750</v>
      </c>
      <c r="F612" s="5">
        <v>10</v>
      </c>
      <c r="G612" s="5" t="s">
        <v>32</v>
      </c>
      <c r="H612" s="5">
        <v>27201</v>
      </c>
      <c r="I612" s="5" t="s">
        <v>3648</v>
      </c>
      <c r="J612" s="5" t="s">
        <v>14361</v>
      </c>
      <c r="K612" s="5" t="s">
        <v>11674</v>
      </c>
      <c r="L612" s="5" t="s">
        <v>14362</v>
      </c>
      <c r="M612" s="5">
        <v>25805643</v>
      </c>
      <c r="N612" s="5">
        <v>25604825</v>
      </c>
      <c r="O612" s="6">
        <v>46015.516377314816</v>
      </c>
      <c r="P612" s="4" t="s">
        <v>131</v>
      </c>
      <c r="Q612" s="5" t="s">
        <v>14363</v>
      </c>
      <c r="R612" s="5">
        <v>74183180</v>
      </c>
      <c r="S612" s="5" t="s">
        <v>14364</v>
      </c>
      <c r="T612" s="4">
        <v>580450</v>
      </c>
      <c r="U612" s="4">
        <v>580450</v>
      </c>
      <c r="V612" s="4">
        <v>0</v>
      </c>
      <c r="W612" s="4">
        <v>580450</v>
      </c>
      <c r="X612" s="4">
        <v>0</v>
      </c>
      <c r="Y612" s="4">
        <v>580450</v>
      </c>
      <c r="Z612" s="4">
        <v>580450</v>
      </c>
    </row>
    <row r="613" spans="1:26" x14ac:dyDescent="0.2">
      <c r="A613" s="5" t="s">
        <v>920</v>
      </c>
      <c r="B613" s="5" t="s">
        <v>3493</v>
      </c>
      <c r="C613" s="5" t="s">
        <v>12749</v>
      </c>
      <c r="D613" s="5">
        <v>5</v>
      </c>
      <c r="E613" s="5" t="s">
        <v>12750</v>
      </c>
      <c r="F613" s="5">
        <v>10</v>
      </c>
      <c r="G613" s="5" t="s">
        <v>32</v>
      </c>
      <c r="H613" s="5">
        <v>27201</v>
      </c>
      <c r="I613" s="5" t="s">
        <v>3648</v>
      </c>
      <c r="J613" s="5" t="s">
        <v>14365</v>
      </c>
      <c r="K613" s="5" t="s">
        <v>11674</v>
      </c>
      <c r="L613" s="5" t="s">
        <v>14366</v>
      </c>
      <c r="M613" s="5">
        <v>25805663</v>
      </c>
      <c r="N613" s="5">
        <v>25604825</v>
      </c>
      <c r="O613" s="6">
        <v>46017.342824074076</v>
      </c>
      <c r="P613" s="4" t="s">
        <v>131</v>
      </c>
      <c r="Q613" s="5" t="s">
        <v>14367</v>
      </c>
      <c r="R613" s="5">
        <v>1003752115</v>
      </c>
      <c r="S613" s="5" t="s">
        <v>14368</v>
      </c>
      <c r="T613" s="4">
        <v>1407916</v>
      </c>
      <c r="U613" s="4">
        <v>1407916</v>
      </c>
      <c r="V613" s="4">
        <v>0</v>
      </c>
      <c r="W613" s="4">
        <v>1407916</v>
      </c>
      <c r="X613" s="4">
        <v>0</v>
      </c>
      <c r="Y613" s="4">
        <v>1407916</v>
      </c>
      <c r="Z613" s="4">
        <v>1407916</v>
      </c>
    </row>
    <row r="614" spans="1:26" x14ac:dyDescent="0.2">
      <c r="A614" s="5" t="s">
        <v>920</v>
      </c>
      <c r="B614" s="5" t="s">
        <v>3493</v>
      </c>
      <c r="C614" s="5" t="s">
        <v>12749</v>
      </c>
      <c r="D614" s="5">
        <v>5</v>
      </c>
      <c r="E614" s="5" t="s">
        <v>12750</v>
      </c>
      <c r="F614" s="5">
        <v>10</v>
      </c>
      <c r="G614" s="5" t="s">
        <v>32</v>
      </c>
      <c r="H614" s="5">
        <v>27201</v>
      </c>
      <c r="I614" s="5" t="s">
        <v>3648</v>
      </c>
      <c r="J614" s="5" t="s">
        <v>14369</v>
      </c>
      <c r="K614" s="5" t="s">
        <v>11674</v>
      </c>
      <c r="L614" s="5" t="s">
        <v>14370</v>
      </c>
      <c r="M614" s="5">
        <v>25805664</v>
      </c>
      <c r="N614" s="5">
        <v>25604825</v>
      </c>
      <c r="O614" s="6">
        <v>46017.343113425923</v>
      </c>
      <c r="P614" s="4" t="s">
        <v>131</v>
      </c>
      <c r="Q614" s="5" t="s">
        <v>14371</v>
      </c>
      <c r="R614" s="5">
        <v>40034767</v>
      </c>
      <c r="S614" s="5" t="s">
        <v>14372</v>
      </c>
      <c r="T614" s="4">
        <v>4554517</v>
      </c>
      <c r="U614" s="4">
        <v>4554517</v>
      </c>
      <c r="V614" s="4">
        <v>0</v>
      </c>
      <c r="W614" s="4">
        <v>4554517</v>
      </c>
      <c r="X614" s="4">
        <v>0</v>
      </c>
      <c r="Y614" s="4">
        <v>4554517</v>
      </c>
      <c r="Z614" s="4">
        <v>4554517</v>
      </c>
    </row>
    <row r="615" spans="1:26" x14ac:dyDescent="0.2">
      <c r="A615" s="5" t="s">
        <v>920</v>
      </c>
      <c r="B615" s="5" t="s">
        <v>3493</v>
      </c>
      <c r="C615" s="5" t="s">
        <v>12751</v>
      </c>
      <c r="D615" s="5">
        <v>6</v>
      </c>
      <c r="E615" s="5" t="s">
        <v>12752</v>
      </c>
      <c r="F615" s="5">
        <v>10</v>
      </c>
      <c r="G615" s="5" t="s">
        <v>32</v>
      </c>
      <c r="H615" s="5">
        <v>27201</v>
      </c>
      <c r="I615" s="5" t="s">
        <v>3648</v>
      </c>
      <c r="J615" s="5" t="s">
        <v>14353</v>
      </c>
      <c r="K615" s="5" t="s">
        <v>11674</v>
      </c>
      <c r="L615" s="5" t="s">
        <v>14354</v>
      </c>
      <c r="M615" s="5">
        <v>25805641</v>
      </c>
      <c r="N615" s="5">
        <v>25604825</v>
      </c>
      <c r="O615" s="6">
        <v>46015.515231481484</v>
      </c>
      <c r="P615" s="4" t="s">
        <v>131</v>
      </c>
      <c r="Q615" s="5" t="s">
        <v>14355</v>
      </c>
      <c r="R615" s="5">
        <v>52558795</v>
      </c>
      <c r="S615" s="5" t="s">
        <v>14356</v>
      </c>
      <c r="T615" s="4">
        <v>255263</v>
      </c>
      <c r="U615" s="4">
        <v>255263</v>
      </c>
      <c r="V615" s="4">
        <v>0</v>
      </c>
      <c r="W615" s="4">
        <v>255263</v>
      </c>
      <c r="X615" s="4">
        <v>0</v>
      </c>
      <c r="Y615" s="4">
        <v>255263</v>
      </c>
      <c r="Z615" s="4">
        <v>255263</v>
      </c>
    </row>
    <row r="616" spans="1:26" x14ac:dyDescent="0.2">
      <c r="A616" s="5" t="s">
        <v>920</v>
      </c>
      <c r="B616" s="5" t="s">
        <v>3493</v>
      </c>
      <c r="C616" s="5" t="s">
        <v>12751</v>
      </c>
      <c r="D616" s="5">
        <v>6</v>
      </c>
      <c r="E616" s="5" t="s">
        <v>12752</v>
      </c>
      <c r="F616" s="5">
        <v>10</v>
      </c>
      <c r="G616" s="5" t="s">
        <v>32</v>
      </c>
      <c r="H616" s="5">
        <v>27201</v>
      </c>
      <c r="I616" s="5" t="s">
        <v>3648</v>
      </c>
      <c r="J616" s="5" t="s">
        <v>14357</v>
      </c>
      <c r="K616" s="5" t="s">
        <v>11674</v>
      </c>
      <c r="L616" s="5" t="s">
        <v>14358</v>
      </c>
      <c r="M616" s="5">
        <v>25805642</v>
      </c>
      <c r="N616" s="5">
        <v>25604825</v>
      </c>
      <c r="O616" s="6">
        <v>46015.515810185185</v>
      </c>
      <c r="P616" s="4" t="s">
        <v>131</v>
      </c>
      <c r="Q616" s="5" t="s">
        <v>14359</v>
      </c>
      <c r="R616" s="5">
        <v>79578685</v>
      </c>
      <c r="S616" s="5" t="s">
        <v>14360</v>
      </c>
      <c r="T616" s="4">
        <v>403516</v>
      </c>
      <c r="U616" s="4">
        <v>403516</v>
      </c>
      <c r="V616" s="4">
        <v>0</v>
      </c>
      <c r="W616" s="4">
        <v>403516</v>
      </c>
      <c r="X616" s="4">
        <v>0</v>
      </c>
      <c r="Y616" s="4">
        <v>403516</v>
      </c>
      <c r="Z616" s="4">
        <v>403516</v>
      </c>
    </row>
    <row r="617" spans="1:26" x14ac:dyDescent="0.2">
      <c r="A617" s="5" t="s">
        <v>920</v>
      </c>
      <c r="B617" s="5" t="s">
        <v>3493</v>
      </c>
      <c r="C617" s="5" t="s">
        <v>12751</v>
      </c>
      <c r="D617" s="5">
        <v>6</v>
      </c>
      <c r="E617" s="5" t="s">
        <v>12752</v>
      </c>
      <c r="F617" s="5">
        <v>10</v>
      </c>
      <c r="G617" s="5" t="s">
        <v>32</v>
      </c>
      <c r="H617" s="5">
        <v>27201</v>
      </c>
      <c r="I617" s="5" t="s">
        <v>3648</v>
      </c>
      <c r="J617" s="5" t="s">
        <v>14361</v>
      </c>
      <c r="K617" s="5" t="s">
        <v>11674</v>
      </c>
      <c r="L617" s="5" t="s">
        <v>14362</v>
      </c>
      <c r="M617" s="5">
        <v>25805643</v>
      </c>
      <c r="N617" s="5">
        <v>25604825</v>
      </c>
      <c r="O617" s="6">
        <v>46015.516377314816</v>
      </c>
      <c r="P617" s="4" t="s">
        <v>131</v>
      </c>
      <c r="Q617" s="5" t="s">
        <v>14363</v>
      </c>
      <c r="R617" s="5">
        <v>74183180</v>
      </c>
      <c r="S617" s="5" t="s">
        <v>14364</v>
      </c>
      <c r="T617" s="4">
        <v>57764</v>
      </c>
      <c r="U617" s="4">
        <v>57764</v>
      </c>
      <c r="V617" s="4">
        <v>0</v>
      </c>
      <c r="W617" s="4">
        <v>57764</v>
      </c>
      <c r="X617" s="4">
        <v>0</v>
      </c>
      <c r="Y617" s="4">
        <v>57764</v>
      </c>
      <c r="Z617" s="4">
        <v>57764</v>
      </c>
    </row>
    <row r="618" spans="1:26" x14ac:dyDescent="0.2">
      <c r="A618" s="5" t="s">
        <v>920</v>
      </c>
      <c r="B618" s="5" t="s">
        <v>3493</v>
      </c>
      <c r="C618" s="5" t="s">
        <v>12753</v>
      </c>
      <c r="D618" s="5">
        <v>7</v>
      </c>
      <c r="E618" s="5" t="s">
        <v>12754</v>
      </c>
      <c r="F618" s="5">
        <v>10</v>
      </c>
      <c r="G618" s="5" t="s">
        <v>32</v>
      </c>
      <c r="H618" s="5">
        <v>27201</v>
      </c>
      <c r="I618" s="5" t="s">
        <v>3648</v>
      </c>
      <c r="J618" s="5" t="s">
        <v>14346</v>
      </c>
      <c r="K618" s="5" t="s">
        <v>11674</v>
      </c>
      <c r="L618" s="5" t="s">
        <v>14347</v>
      </c>
      <c r="M618" s="5">
        <v>25805639</v>
      </c>
      <c r="N618" s="5">
        <v>25604825</v>
      </c>
      <c r="O618" s="6">
        <v>46015.504467592589</v>
      </c>
      <c r="P618" s="4" t="s">
        <v>131</v>
      </c>
      <c r="Q618" s="5" t="s">
        <v>14348</v>
      </c>
      <c r="R618" s="5">
        <v>7185225</v>
      </c>
      <c r="S618" s="5" t="s">
        <v>17061</v>
      </c>
      <c r="T618" s="4">
        <v>16652653</v>
      </c>
      <c r="U618" s="4">
        <v>16652653</v>
      </c>
      <c r="V618" s="4">
        <v>0</v>
      </c>
      <c r="W618" s="4">
        <v>16652653</v>
      </c>
      <c r="X618" s="4">
        <v>0</v>
      </c>
      <c r="Y618" s="4">
        <v>16652653</v>
      </c>
      <c r="Z618" s="4">
        <v>16652653</v>
      </c>
    </row>
    <row r="619" spans="1:26" x14ac:dyDescent="0.2">
      <c r="A619" s="5" t="s">
        <v>920</v>
      </c>
      <c r="B619" s="5" t="s">
        <v>3493</v>
      </c>
      <c r="C619" s="5" t="s">
        <v>12753</v>
      </c>
      <c r="D619" s="5">
        <v>7</v>
      </c>
      <c r="E619" s="5" t="s">
        <v>12754</v>
      </c>
      <c r="F619" s="5">
        <v>10</v>
      </c>
      <c r="G619" s="5" t="s">
        <v>32</v>
      </c>
      <c r="H619" s="5">
        <v>27201</v>
      </c>
      <c r="I619" s="5" t="s">
        <v>3648</v>
      </c>
      <c r="J619" s="5" t="s">
        <v>14349</v>
      </c>
      <c r="K619" s="5" t="s">
        <v>11674</v>
      </c>
      <c r="L619" s="5" t="s">
        <v>14350</v>
      </c>
      <c r="M619" s="5">
        <v>25805640</v>
      </c>
      <c r="N619" s="5">
        <v>25604825</v>
      </c>
      <c r="O619" s="6">
        <v>46015.51458333333</v>
      </c>
      <c r="P619" s="4" t="s">
        <v>131</v>
      </c>
      <c r="Q619" s="5" t="s">
        <v>14351</v>
      </c>
      <c r="R619" s="5">
        <v>3173889</v>
      </c>
      <c r="S619" s="5" t="s">
        <v>14352</v>
      </c>
      <c r="T619" s="4">
        <v>285189</v>
      </c>
      <c r="U619" s="4">
        <v>285189</v>
      </c>
      <c r="V619" s="4">
        <v>0</v>
      </c>
      <c r="W619" s="4">
        <v>285189</v>
      </c>
      <c r="X619" s="4">
        <v>0</v>
      </c>
      <c r="Y619" s="4">
        <v>285189</v>
      </c>
      <c r="Z619" s="4">
        <v>285189</v>
      </c>
    </row>
    <row r="620" spans="1:26" x14ac:dyDescent="0.2">
      <c r="A620" s="5" t="s">
        <v>920</v>
      </c>
      <c r="B620" s="5" t="s">
        <v>3493</v>
      </c>
      <c r="C620" s="5" t="s">
        <v>12753</v>
      </c>
      <c r="D620" s="5">
        <v>7</v>
      </c>
      <c r="E620" s="5" t="s">
        <v>12754</v>
      </c>
      <c r="F620" s="5">
        <v>10</v>
      </c>
      <c r="G620" s="5" t="s">
        <v>32</v>
      </c>
      <c r="H620" s="5">
        <v>27201</v>
      </c>
      <c r="I620" s="5" t="s">
        <v>3648</v>
      </c>
      <c r="J620" s="5" t="s">
        <v>14353</v>
      </c>
      <c r="K620" s="5" t="s">
        <v>11674</v>
      </c>
      <c r="L620" s="5" t="s">
        <v>14354</v>
      </c>
      <c r="M620" s="5">
        <v>25805641</v>
      </c>
      <c r="N620" s="5">
        <v>25604825</v>
      </c>
      <c r="O620" s="6">
        <v>46015.515231481484</v>
      </c>
      <c r="P620" s="4" t="s">
        <v>131</v>
      </c>
      <c r="Q620" s="5" t="s">
        <v>14355</v>
      </c>
      <c r="R620" s="5">
        <v>52558795</v>
      </c>
      <c r="S620" s="5" t="s">
        <v>14356</v>
      </c>
      <c r="T620" s="4">
        <v>37669</v>
      </c>
      <c r="U620" s="4">
        <v>37669</v>
      </c>
      <c r="V620" s="4">
        <v>0</v>
      </c>
      <c r="W620" s="4">
        <v>37669</v>
      </c>
      <c r="X620" s="4">
        <v>0</v>
      </c>
      <c r="Y620" s="4">
        <v>37669</v>
      </c>
      <c r="Z620" s="4">
        <v>37669</v>
      </c>
    </row>
    <row r="621" spans="1:26" x14ac:dyDescent="0.2">
      <c r="A621" s="5" t="s">
        <v>920</v>
      </c>
      <c r="B621" s="5" t="s">
        <v>3493</v>
      </c>
      <c r="C621" s="5" t="s">
        <v>12753</v>
      </c>
      <c r="D621" s="5">
        <v>7</v>
      </c>
      <c r="E621" s="5" t="s">
        <v>12754</v>
      </c>
      <c r="F621" s="5">
        <v>10</v>
      </c>
      <c r="G621" s="5" t="s">
        <v>32</v>
      </c>
      <c r="H621" s="5">
        <v>27201</v>
      </c>
      <c r="I621" s="5" t="s">
        <v>3648</v>
      </c>
      <c r="J621" s="5" t="s">
        <v>14357</v>
      </c>
      <c r="K621" s="5" t="s">
        <v>11674</v>
      </c>
      <c r="L621" s="5" t="s">
        <v>14358</v>
      </c>
      <c r="M621" s="5">
        <v>25805642</v>
      </c>
      <c r="N621" s="5">
        <v>25604825</v>
      </c>
      <c r="O621" s="6">
        <v>46015.515810185185</v>
      </c>
      <c r="P621" s="4" t="s">
        <v>131</v>
      </c>
      <c r="Q621" s="5" t="s">
        <v>14359</v>
      </c>
      <c r="R621" s="5">
        <v>79578685</v>
      </c>
      <c r="S621" s="5" t="s">
        <v>14360</v>
      </c>
      <c r="T621" s="4">
        <v>112117</v>
      </c>
      <c r="U621" s="4">
        <v>112117</v>
      </c>
      <c r="V621" s="4">
        <v>0</v>
      </c>
      <c r="W621" s="4">
        <v>112117</v>
      </c>
      <c r="X621" s="4">
        <v>0</v>
      </c>
      <c r="Y621" s="4">
        <v>112117</v>
      </c>
      <c r="Z621" s="4">
        <v>112117</v>
      </c>
    </row>
    <row r="622" spans="1:26" x14ac:dyDescent="0.2">
      <c r="A622" s="5" t="s">
        <v>920</v>
      </c>
      <c r="B622" s="5" t="s">
        <v>3493</v>
      </c>
      <c r="C622" s="5" t="s">
        <v>12753</v>
      </c>
      <c r="D622" s="5">
        <v>7</v>
      </c>
      <c r="E622" s="5" t="s">
        <v>12754</v>
      </c>
      <c r="F622" s="5">
        <v>10</v>
      </c>
      <c r="G622" s="5" t="s">
        <v>32</v>
      </c>
      <c r="H622" s="5">
        <v>27201</v>
      </c>
      <c r="I622" s="5" t="s">
        <v>3648</v>
      </c>
      <c r="J622" s="5" t="s">
        <v>14361</v>
      </c>
      <c r="K622" s="5" t="s">
        <v>11674</v>
      </c>
      <c r="L622" s="5" t="s">
        <v>14362</v>
      </c>
      <c r="M622" s="5">
        <v>25805643</v>
      </c>
      <c r="N622" s="5">
        <v>25604825</v>
      </c>
      <c r="O622" s="6">
        <v>46015.516377314816</v>
      </c>
      <c r="P622" s="4" t="s">
        <v>131</v>
      </c>
      <c r="Q622" s="5" t="s">
        <v>14363</v>
      </c>
      <c r="R622" s="5">
        <v>74183180</v>
      </c>
      <c r="S622" s="5" t="s">
        <v>14364</v>
      </c>
      <c r="T622" s="4">
        <v>86577</v>
      </c>
      <c r="U622" s="4">
        <v>86577</v>
      </c>
      <c r="V622" s="4">
        <v>0</v>
      </c>
      <c r="W622" s="4">
        <v>86577</v>
      </c>
      <c r="X622" s="4">
        <v>0</v>
      </c>
      <c r="Y622" s="4">
        <v>86577</v>
      </c>
      <c r="Z622" s="4">
        <v>86577</v>
      </c>
    </row>
    <row r="623" spans="1:26" x14ac:dyDescent="0.2">
      <c r="A623" s="5" t="s">
        <v>920</v>
      </c>
      <c r="B623" s="5" t="s">
        <v>3493</v>
      </c>
      <c r="C623" s="5" t="s">
        <v>12753</v>
      </c>
      <c r="D623" s="5">
        <v>7</v>
      </c>
      <c r="E623" s="5" t="s">
        <v>12754</v>
      </c>
      <c r="F623" s="5">
        <v>10</v>
      </c>
      <c r="G623" s="5" t="s">
        <v>32</v>
      </c>
      <c r="H623" s="5">
        <v>27201</v>
      </c>
      <c r="I623" s="5" t="s">
        <v>3648</v>
      </c>
      <c r="J623" s="5" t="s">
        <v>14365</v>
      </c>
      <c r="K623" s="5" t="s">
        <v>11674</v>
      </c>
      <c r="L623" s="5" t="s">
        <v>14366</v>
      </c>
      <c r="M623" s="5">
        <v>25805663</v>
      </c>
      <c r="N623" s="5">
        <v>25604825</v>
      </c>
      <c r="O623" s="6">
        <v>46017.342824074076</v>
      </c>
      <c r="P623" s="4" t="s">
        <v>131</v>
      </c>
      <c r="Q623" s="5" t="s">
        <v>14367</v>
      </c>
      <c r="R623" s="5">
        <v>1003752115</v>
      </c>
      <c r="S623" s="5" t="s">
        <v>14368</v>
      </c>
      <c r="T623" s="4">
        <v>4301597</v>
      </c>
      <c r="U623" s="4">
        <v>4301597</v>
      </c>
      <c r="V623" s="4">
        <v>0</v>
      </c>
      <c r="W623" s="4">
        <v>4301597</v>
      </c>
      <c r="X623" s="4">
        <v>0</v>
      </c>
      <c r="Y623" s="4">
        <v>4301597</v>
      </c>
      <c r="Z623" s="4">
        <v>4301597</v>
      </c>
    </row>
    <row r="624" spans="1:26" x14ac:dyDescent="0.2">
      <c r="A624" s="5" t="s">
        <v>920</v>
      </c>
      <c r="B624" s="5" t="s">
        <v>3493</v>
      </c>
      <c r="C624" s="5" t="s">
        <v>12753</v>
      </c>
      <c r="D624" s="5">
        <v>7</v>
      </c>
      <c r="E624" s="5" t="s">
        <v>12754</v>
      </c>
      <c r="F624" s="5">
        <v>10</v>
      </c>
      <c r="G624" s="5" t="s">
        <v>32</v>
      </c>
      <c r="H624" s="5">
        <v>27201</v>
      </c>
      <c r="I624" s="5" t="s">
        <v>3648</v>
      </c>
      <c r="J624" s="5" t="s">
        <v>14369</v>
      </c>
      <c r="K624" s="5" t="s">
        <v>11674</v>
      </c>
      <c r="L624" s="5" t="s">
        <v>14370</v>
      </c>
      <c r="M624" s="5">
        <v>25805664</v>
      </c>
      <c r="N624" s="5">
        <v>25604825</v>
      </c>
      <c r="O624" s="6">
        <v>46017.343113425923</v>
      </c>
      <c r="P624" s="4" t="s">
        <v>131</v>
      </c>
      <c r="Q624" s="5" t="s">
        <v>14371</v>
      </c>
      <c r="R624" s="5">
        <v>40034767</v>
      </c>
      <c r="S624" s="5" t="s">
        <v>14372</v>
      </c>
      <c r="T624" s="4">
        <v>14908582</v>
      </c>
      <c r="U624" s="4">
        <v>14908582</v>
      </c>
      <c r="V624" s="4">
        <v>0</v>
      </c>
      <c r="W624" s="4">
        <v>14908582</v>
      </c>
      <c r="X624" s="4">
        <v>0</v>
      </c>
      <c r="Y624" s="4">
        <v>14908582</v>
      </c>
      <c r="Z624" s="4">
        <v>14908582</v>
      </c>
    </row>
    <row r="625" spans="1:26" x14ac:dyDescent="0.2">
      <c r="A625" s="5" t="s">
        <v>920</v>
      </c>
      <c r="B625" s="5" t="s">
        <v>3493</v>
      </c>
      <c r="C625" s="5" t="s">
        <v>12755</v>
      </c>
      <c r="D625" s="5">
        <v>8</v>
      </c>
      <c r="E625" s="5" t="s">
        <v>12756</v>
      </c>
      <c r="F625" s="5">
        <v>10</v>
      </c>
      <c r="G625" s="5" t="s">
        <v>32</v>
      </c>
      <c r="H625" s="5">
        <v>27201</v>
      </c>
      <c r="I625" s="5" t="s">
        <v>3648</v>
      </c>
      <c r="J625" s="5" t="s">
        <v>14346</v>
      </c>
      <c r="K625" s="5" t="s">
        <v>11674</v>
      </c>
      <c r="L625" s="5" t="s">
        <v>14347</v>
      </c>
      <c r="M625" s="5">
        <v>25805639</v>
      </c>
      <c r="N625" s="5">
        <v>25604825</v>
      </c>
      <c r="O625" s="6">
        <v>46015.504467592589</v>
      </c>
      <c r="P625" s="4" t="s">
        <v>131</v>
      </c>
      <c r="Q625" s="5" t="s">
        <v>14348</v>
      </c>
      <c r="R625" s="5">
        <v>7185225</v>
      </c>
      <c r="S625" s="5" t="s">
        <v>17061</v>
      </c>
      <c r="T625" s="4">
        <v>16523857</v>
      </c>
      <c r="U625" s="4">
        <v>16523857</v>
      </c>
      <c r="V625" s="4">
        <v>0</v>
      </c>
      <c r="W625" s="4">
        <v>16523857</v>
      </c>
      <c r="X625" s="4">
        <v>0</v>
      </c>
      <c r="Y625" s="4">
        <v>16523857</v>
      </c>
      <c r="Z625" s="4">
        <v>16523857</v>
      </c>
    </row>
    <row r="626" spans="1:26" x14ac:dyDescent="0.2">
      <c r="A626" s="5" t="s">
        <v>920</v>
      </c>
      <c r="B626" s="5" t="s">
        <v>3493</v>
      </c>
      <c r="C626" s="5" t="s">
        <v>12755</v>
      </c>
      <c r="D626" s="5">
        <v>8</v>
      </c>
      <c r="E626" s="5" t="s">
        <v>12756</v>
      </c>
      <c r="F626" s="5">
        <v>10</v>
      </c>
      <c r="G626" s="5" t="s">
        <v>32</v>
      </c>
      <c r="H626" s="5">
        <v>27201</v>
      </c>
      <c r="I626" s="5" t="s">
        <v>3648</v>
      </c>
      <c r="J626" s="5" t="s">
        <v>14349</v>
      </c>
      <c r="K626" s="5" t="s">
        <v>11674</v>
      </c>
      <c r="L626" s="5" t="s">
        <v>14350</v>
      </c>
      <c r="M626" s="5">
        <v>25805640</v>
      </c>
      <c r="N626" s="5">
        <v>25604825</v>
      </c>
      <c r="O626" s="6">
        <v>46015.51458333333</v>
      </c>
      <c r="P626" s="4" t="s">
        <v>131</v>
      </c>
      <c r="Q626" s="5" t="s">
        <v>14351</v>
      </c>
      <c r="R626" s="5">
        <v>3173889</v>
      </c>
      <c r="S626" s="5" t="s">
        <v>14352</v>
      </c>
      <c r="T626" s="4">
        <v>142368</v>
      </c>
      <c r="U626" s="4">
        <v>142368</v>
      </c>
      <c r="V626" s="4">
        <v>0</v>
      </c>
      <c r="W626" s="4">
        <v>142368</v>
      </c>
      <c r="X626" s="4">
        <v>0</v>
      </c>
      <c r="Y626" s="4">
        <v>142368</v>
      </c>
      <c r="Z626" s="4">
        <v>142368</v>
      </c>
    </row>
    <row r="627" spans="1:26" x14ac:dyDescent="0.2">
      <c r="A627" s="5" t="s">
        <v>920</v>
      </c>
      <c r="B627" s="5" t="s">
        <v>3493</v>
      </c>
      <c r="C627" s="5" t="s">
        <v>12755</v>
      </c>
      <c r="D627" s="5">
        <v>8</v>
      </c>
      <c r="E627" s="5" t="s">
        <v>12756</v>
      </c>
      <c r="F627" s="5">
        <v>10</v>
      </c>
      <c r="G627" s="5" t="s">
        <v>32</v>
      </c>
      <c r="H627" s="5">
        <v>27201</v>
      </c>
      <c r="I627" s="5" t="s">
        <v>3648</v>
      </c>
      <c r="J627" s="5" t="s">
        <v>14353</v>
      </c>
      <c r="K627" s="5" t="s">
        <v>11674</v>
      </c>
      <c r="L627" s="5" t="s">
        <v>14354</v>
      </c>
      <c r="M627" s="5">
        <v>25805641</v>
      </c>
      <c r="N627" s="5">
        <v>25604825</v>
      </c>
      <c r="O627" s="6">
        <v>46015.515231481484</v>
      </c>
      <c r="P627" s="4" t="s">
        <v>131</v>
      </c>
      <c r="Q627" s="5" t="s">
        <v>14355</v>
      </c>
      <c r="R627" s="5">
        <v>52558795</v>
      </c>
      <c r="S627" s="5" t="s">
        <v>14356</v>
      </c>
      <c r="T627" s="4">
        <v>408903</v>
      </c>
      <c r="U627" s="4">
        <v>408903</v>
      </c>
      <c r="V627" s="4">
        <v>0</v>
      </c>
      <c r="W627" s="4">
        <v>408903</v>
      </c>
      <c r="X627" s="4">
        <v>0</v>
      </c>
      <c r="Y627" s="4">
        <v>408903</v>
      </c>
      <c r="Z627" s="4">
        <v>408903</v>
      </c>
    </row>
    <row r="628" spans="1:26" x14ac:dyDescent="0.2">
      <c r="A628" s="5" t="s">
        <v>920</v>
      </c>
      <c r="B628" s="5" t="s">
        <v>3493</v>
      </c>
      <c r="C628" s="5" t="s">
        <v>12755</v>
      </c>
      <c r="D628" s="5">
        <v>8</v>
      </c>
      <c r="E628" s="5" t="s">
        <v>12756</v>
      </c>
      <c r="F628" s="5">
        <v>10</v>
      </c>
      <c r="G628" s="5" t="s">
        <v>32</v>
      </c>
      <c r="H628" s="5">
        <v>27201</v>
      </c>
      <c r="I628" s="5" t="s">
        <v>3648</v>
      </c>
      <c r="J628" s="5" t="s">
        <v>14357</v>
      </c>
      <c r="K628" s="5" t="s">
        <v>11674</v>
      </c>
      <c r="L628" s="5" t="s">
        <v>14358</v>
      </c>
      <c r="M628" s="5">
        <v>25805642</v>
      </c>
      <c r="N628" s="5">
        <v>25604825</v>
      </c>
      <c r="O628" s="6">
        <v>46015.515810185185</v>
      </c>
      <c r="P628" s="4" t="s">
        <v>131</v>
      </c>
      <c r="Q628" s="5" t="s">
        <v>14359</v>
      </c>
      <c r="R628" s="5">
        <v>79578685</v>
      </c>
      <c r="S628" s="5" t="s">
        <v>14360</v>
      </c>
      <c r="T628" s="4">
        <v>593448</v>
      </c>
      <c r="U628" s="4">
        <v>593448</v>
      </c>
      <c r="V628" s="4">
        <v>0</v>
      </c>
      <c r="W628" s="4">
        <v>593448</v>
      </c>
      <c r="X628" s="4">
        <v>0</v>
      </c>
      <c r="Y628" s="4">
        <v>593448</v>
      </c>
      <c r="Z628" s="4">
        <v>593448</v>
      </c>
    </row>
    <row r="629" spans="1:26" x14ac:dyDescent="0.2">
      <c r="A629" s="5" t="s">
        <v>920</v>
      </c>
      <c r="B629" s="5" t="s">
        <v>3493</v>
      </c>
      <c r="C629" s="5" t="s">
        <v>12755</v>
      </c>
      <c r="D629" s="5">
        <v>8</v>
      </c>
      <c r="E629" s="5" t="s">
        <v>12756</v>
      </c>
      <c r="F629" s="5">
        <v>10</v>
      </c>
      <c r="G629" s="5" t="s">
        <v>32</v>
      </c>
      <c r="H629" s="5">
        <v>27201</v>
      </c>
      <c r="I629" s="5" t="s">
        <v>3648</v>
      </c>
      <c r="J629" s="5" t="s">
        <v>14361</v>
      </c>
      <c r="K629" s="5" t="s">
        <v>11674</v>
      </c>
      <c r="L629" s="5" t="s">
        <v>14362</v>
      </c>
      <c r="M629" s="5">
        <v>25805643</v>
      </c>
      <c r="N629" s="5">
        <v>25604825</v>
      </c>
      <c r="O629" s="6">
        <v>46015.516377314816</v>
      </c>
      <c r="P629" s="4" t="s">
        <v>131</v>
      </c>
      <c r="Q629" s="5" t="s">
        <v>14363</v>
      </c>
      <c r="R629" s="5">
        <v>74183180</v>
      </c>
      <c r="S629" s="5" t="s">
        <v>14364</v>
      </c>
      <c r="T629" s="4">
        <v>526385</v>
      </c>
      <c r="U629" s="4">
        <v>526385</v>
      </c>
      <c r="V629" s="4">
        <v>0</v>
      </c>
      <c r="W629" s="4">
        <v>526385</v>
      </c>
      <c r="X629" s="4">
        <v>0</v>
      </c>
      <c r="Y629" s="4">
        <v>526385</v>
      </c>
      <c r="Z629" s="4">
        <v>526385</v>
      </c>
    </row>
    <row r="630" spans="1:26" x14ac:dyDescent="0.2">
      <c r="A630" s="5" t="s">
        <v>920</v>
      </c>
      <c r="B630" s="5" t="s">
        <v>3493</v>
      </c>
      <c r="C630" s="5" t="s">
        <v>12755</v>
      </c>
      <c r="D630" s="5">
        <v>8</v>
      </c>
      <c r="E630" s="5" t="s">
        <v>12756</v>
      </c>
      <c r="F630" s="5">
        <v>10</v>
      </c>
      <c r="G630" s="5" t="s">
        <v>32</v>
      </c>
      <c r="H630" s="5">
        <v>27201</v>
      </c>
      <c r="I630" s="5" t="s">
        <v>3648</v>
      </c>
      <c r="J630" s="5" t="s">
        <v>14365</v>
      </c>
      <c r="K630" s="5" t="s">
        <v>11674</v>
      </c>
      <c r="L630" s="5" t="s">
        <v>14366</v>
      </c>
      <c r="M630" s="5">
        <v>25805663</v>
      </c>
      <c r="N630" s="5">
        <v>25604825</v>
      </c>
      <c r="O630" s="6">
        <v>46017.342824074076</v>
      </c>
      <c r="P630" s="4" t="s">
        <v>131</v>
      </c>
      <c r="Q630" s="5" t="s">
        <v>14367</v>
      </c>
      <c r="R630" s="5">
        <v>1003752115</v>
      </c>
      <c r="S630" s="5" t="s">
        <v>14368</v>
      </c>
      <c r="T630" s="4">
        <v>1802005</v>
      </c>
      <c r="U630" s="4">
        <v>1802005</v>
      </c>
      <c r="V630" s="4">
        <v>0</v>
      </c>
      <c r="W630" s="4">
        <v>1802005</v>
      </c>
      <c r="X630" s="4">
        <v>0</v>
      </c>
      <c r="Y630" s="4">
        <v>1802005</v>
      </c>
      <c r="Z630" s="4">
        <v>1802005</v>
      </c>
    </row>
    <row r="631" spans="1:26" x14ac:dyDescent="0.2">
      <c r="A631" s="5" t="s">
        <v>920</v>
      </c>
      <c r="B631" s="5" t="s">
        <v>3493</v>
      </c>
      <c r="C631" s="5" t="s">
        <v>12755</v>
      </c>
      <c r="D631" s="5">
        <v>8</v>
      </c>
      <c r="E631" s="5" t="s">
        <v>12756</v>
      </c>
      <c r="F631" s="5">
        <v>10</v>
      </c>
      <c r="G631" s="5" t="s">
        <v>32</v>
      </c>
      <c r="H631" s="5">
        <v>27201</v>
      </c>
      <c r="I631" s="5" t="s">
        <v>3648</v>
      </c>
      <c r="J631" s="5" t="s">
        <v>14369</v>
      </c>
      <c r="K631" s="5" t="s">
        <v>11674</v>
      </c>
      <c r="L631" s="5" t="s">
        <v>14370</v>
      </c>
      <c r="M631" s="5">
        <v>25805664</v>
      </c>
      <c r="N631" s="5">
        <v>25604825</v>
      </c>
      <c r="O631" s="6">
        <v>46017.343113425923</v>
      </c>
      <c r="P631" s="4" t="s">
        <v>131</v>
      </c>
      <c r="Q631" s="5" t="s">
        <v>14371</v>
      </c>
      <c r="R631" s="5">
        <v>40034767</v>
      </c>
      <c r="S631" s="5" t="s">
        <v>14372</v>
      </c>
      <c r="T631" s="4">
        <v>29294983</v>
      </c>
      <c r="U631" s="4">
        <v>29294983</v>
      </c>
      <c r="V631" s="4">
        <v>0</v>
      </c>
      <c r="W631" s="4">
        <v>29294983</v>
      </c>
      <c r="X631" s="4">
        <v>0</v>
      </c>
      <c r="Y631" s="4">
        <v>29294983</v>
      </c>
      <c r="Z631" s="4">
        <v>29294983</v>
      </c>
    </row>
    <row r="632" spans="1:26" x14ac:dyDescent="0.2">
      <c r="A632" s="5" t="s">
        <v>920</v>
      </c>
      <c r="B632" s="5" t="s">
        <v>3493</v>
      </c>
      <c r="C632" s="5" t="s">
        <v>12916</v>
      </c>
      <c r="D632" s="5">
        <v>9</v>
      </c>
      <c r="E632" s="5" t="s">
        <v>12917</v>
      </c>
      <c r="F632" s="5">
        <v>10</v>
      </c>
      <c r="G632" s="5" t="s">
        <v>32</v>
      </c>
      <c r="H632" s="5">
        <v>27201</v>
      </c>
      <c r="I632" s="5" t="s">
        <v>3648</v>
      </c>
      <c r="J632" s="5" t="s">
        <v>14353</v>
      </c>
      <c r="K632" s="5" t="s">
        <v>11674</v>
      </c>
      <c r="L632" s="5" t="s">
        <v>14354</v>
      </c>
      <c r="M632" s="5">
        <v>25805641</v>
      </c>
      <c r="N632" s="5">
        <v>25604825</v>
      </c>
      <c r="O632" s="6">
        <v>46015.515231481484</v>
      </c>
      <c r="P632" s="4" t="s">
        <v>131</v>
      </c>
      <c r="Q632" s="5" t="s">
        <v>14355</v>
      </c>
      <c r="R632" s="5">
        <v>52558795</v>
      </c>
      <c r="S632" s="5" t="s">
        <v>14356</v>
      </c>
      <c r="T632" s="4">
        <v>70417</v>
      </c>
      <c r="U632" s="4">
        <v>70417</v>
      </c>
      <c r="V632" s="4">
        <v>0</v>
      </c>
      <c r="W632" s="4">
        <v>70417</v>
      </c>
      <c r="X632" s="4">
        <v>0</v>
      </c>
      <c r="Y632" s="4">
        <v>70417</v>
      </c>
      <c r="Z632" s="4">
        <v>70417</v>
      </c>
    </row>
    <row r="633" spans="1:26" x14ac:dyDescent="0.2">
      <c r="A633" s="5" t="s">
        <v>920</v>
      </c>
      <c r="B633" s="5" t="s">
        <v>3493</v>
      </c>
      <c r="C633" s="5" t="s">
        <v>12916</v>
      </c>
      <c r="D633" s="5">
        <v>9</v>
      </c>
      <c r="E633" s="5" t="s">
        <v>12917</v>
      </c>
      <c r="F633" s="5">
        <v>10</v>
      </c>
      <c r="G633" s="5" t="s">
        <v>32</v>
      </c>
      <c r="H633" s="5">
        <v>27201</v>
      </c>
      <c r="I633" s="5" t="s">
        <v>3648</v>
      </c>
      <c r="J633" s="5" t="s">
        <v>14357</v>
      </c>
      <c r="K633" s="5" t="s">
        <v>11674</v>
      </c>
      <c r="L633" s="5" t="s">
        <v>14358</v>
      </c>
      <c r="M633" s="5">
        <v>25805642</v>
      </c>
      <c r="N633" s="5">
        <v>25604825</v>
      </c>
      <c r="O633" s="6">
        <v>46015.515810185185</v>
      </c>
      <c r="P633" s="4" t="s">
        <v>131</v>
      </c>
      <c r="Q633" s="5" t="s">
        <v>14359</v>
      </c>
      <c r="R633" s="5">
        <v>79578685</v>
      </c>
      <c r="S633" s="5" t="s">
        <v>14360</v>
      </c>
      <c r="T633" s="4">
        <v>417070</v>
      </c>
      <c r="U633" s="4">
        <v>417070</v>
      </c>
      <c r="V633" s="4">
        <v>0</v>
      </c>
      <c r="W633" s="4">
        <v>417070</v>
      </c>
      <c r="X633" s="4">
        <v>0</v>
      </c>
      <c r="Y633" s="4">
        <v>417070</v>
      </c>
      <c r="Z633" s="4">
        <v>417070</v>
      </c>
    </row>
    <row r="634" spans="1:26" x14ac:dyDescent="0.2">
      <c r="A634" s="5" t="s">
        <v>920</v>
      </c>
      <c r="B634" s="5" t="s">
        <v>3493</v>
      </c>
      <c r="C634" s="5" t="s">
        <v>12916</v>
      </c>
      <c r="D634" s="5">
        <v>9</v>
      </c>
      <c r="E634" s="5" t="s">
        <v>12917</v>
      </c>
      <c r="F634" s="5">
        <v>10</v>
      </c>
      <c r="G634" s="5" t="s">
        <v>32</v>
      </c>
      <c r="H634" s="5">
        <v>27201</v>
      </c>
      <c r="I634" s="5" t="s">
        <v>3648</v>
      </c>
      <c r="J634" s="5" t="s">
        <v>14361</v>
      </c>
      <c r="K634" s="5" t="s">
        <v>11674</v>
      </c>
      <c r="L634" s="5" t="s">
        <v>14362</v>
      </c>
      <c r="M634" s="5">
        <v>25805643</v>
      </c>
      <c r="N634" s="5">
        <v>25604825</v>
      </c>
      <c r="O634" s="6">
        <v>46015.516377314816</v>
      </c>
      <c r="P634" s="4" t="s">
        <v>131</v>
      </c>
      <c r="Q634" s="5" t="s">
        <v>14363</v>
      </c>
      <c r="R634" s="5">
        <v>74183180</v>
      </c>
      <c r="S634" s="5" t="s">
        <v>14364</v>
      </c>
      <c r="T634" s="4">
        <v>330081</v>
      </c>
      <c r="U634" s="4">
        <v>330081</v>
      </c>
      <c r="V634" s="4">
        <v>0</v>
      </c>
      <c r="W634" s="4">
        <v>330081</v>
      </c>
      <c r="X634" s="4">
        <v>0</v>
      </c>
      <c r="Y634" s="4">
        <v>330081</v>
      </c>
      <c r="Z634" s="4">
        <v>330081</v>
      </c>
    </row>
    <row r="635" spans="1:26" x14ac:dyDescent="0.2">
      <c r="A635" s="5" t="s">
        <v>920</v>
      </c>
      <c r="B635" s="5" t="s">
        <v>3493</v>
      </c>
      <c r="C635" s="5" t="s">
        <v>12757</v>
      </c>
      <c r="D635" s="5">
        <v>18</v>
      </c>
      <c r="E635" s="5" t="s">
        <v>12758</v>
      </c>
      <c r="F635" s="5">
        <v>10</v>
      </c>
      <c r="G635" s="5" t="s">
        <v>32</v>
      </c>
      <c r="H635" s="5">
        <v>27201</v>
      </c>
      <c r="I635" s="5" t="s">
        <v>3648</v>
      </c>
      <c r="J635" s="5" t="s">
        <v>14346</v>
      </c>
      <c r="K635" s="5" t="s">
        <v>11674</v>
      </c>
      <c r="L635" s="5" t="s">
        <v>14347</v>
      </c>
      <c r="M635" s="5">
        <v>25805639</v>
      </c>
      <c r="N635" s="5">
        <v>25604825</v>
      </c>
      <c r="O635" s="6">
        <v>46015.504467592589</v>
      </c>
      <c r="P635" s="4" t="s">
        <v>131</v>
      </c>
      <c r="Q635" s="5" t="s">
        <v>14348</v>
      </c>
      <c r="R635" s="5">
        <v>7185225</v>
      </c>
      <c r="S635" s="5" t="s">
        <v>17061</v>
      </c>
      <c r="T635" s="4">
        <v>25053872</v>
      </c>
      <c r="U635" s="4">
        <v>25053872</v>
      </c>
      <c r="V635" s="4">
        <v>0</v>
      </c>
      <c r="W635" s="4">
        <v>25053872</v>
      </c>
      <c r="X635" s="4">
        <v>0</v>
      </c>
      <c r="Y635" s="4">
        <v>25053872</v>
      </c>
      <c r="Z635" s="4">
        <v>25053872</v>
      </c>
    </row>
    <row r="636" spans="1:26" x14ac:dyDescent="0.2">
      <c r="A636" s="5" t="s">
        <v>920</v>
      </c>
      <c r="B636" s="5" t="s">
        <v>3493</v>
      </c>
      <c r="C636" s="5" t="s">
        <v>12757</v>
      </c>
      <c r="D636" s="5">
        <v>18</v>
      </c>
      <c r="E636" s="5" t="s">
        <v>12758</v>
      </c>
      <c r="F636" s="5">
        <v>10</v>
      </c>
      <c r="G636" s="5" t="s">
        <v>32</v>
      </c>
      <c r="H636" s="5">
        <v>27201</v>
      </c>
      <c r="I636" s="5" t="s">
        <v>3648</v>
      </c>
      <c r="J636" s="5" t="s">
        <v>14349</v>
      </c>
      <c r="K636" s="5" t="s">
        <v>11674</v>
      </c>
      <c r="L636" s="5" t="s">
        <v>14350</v>
      </c>
      <c r="M636" s="5">
        <v>25805640</v>
      </c>
      <c r="N636" s="5">
        <v>25604825</v>
      </c>
      <c r="O636" s="6">
        <v>46015.51458333333</v>
      </c>
      <c r="P636" s="4" t="s">
        <v>131</v>
      </c>
      <c r="Q636" s="5" t="s">
        <v>14351</v>
      </c>
      <c r="R636" s="5">
        <v>3173889</v>
      </c>
      <c r="S636" s="5" t="s">
        <v>14352</v>
      </c>
      <c r="T636" s="4">
        <v>142368</v>
      </c>
      <c r="U636" s="4">
        <v>142368</v>
      </c>
      <c r="V636" s="4">
        <v>0</v>
      </c>
      <c r="W636" s="4">
        <v>142368</v>
      </c>
      <c r="X636" s="4">
        <v>0</v>
      </c>
      <c r="Y636" s="4">
        <v>142368</v>
      </c>
      <c r="Z636" s="4">
        <v>142368</v>
      </c>
    </row>
    <row r="637" spans="1:26" x14ac:dyDescent="0.2">
      <c r="A637" s="5" t="s">
        <v>920</v>
      </c>
      <c r="B637" s="5" t="s">
        <v>3493</v>
      </c>
      <c r="C637" s="5" t="s">
        <v>12757</v>
      </c>
      <c r="D637" s="5">
        <v>18</v>
      </c>
      <c r="E637" s="5" t="s">
        <v>12758</v>
      </c>
      <c r="F637" s="5">
        <v>10</v>
      </c>
      <c r="G637" s="5" t="s">
        <v>32</v>
      </c>
      <c r="H637" s="5">
        <v>27201</v>
      </c>
      <c r="I637" s="5" t="s">
        <v>3648</v>
      </c>
      <c r="J637" s="5" t="s">
        <v>14353</v>
      </c>
      <c r="K637" s="5" t="s">
        <v>11674</v>
      </c>
      <c r="L637" s="5" t="s">
        <v>14354</v>
      </c>
      <c r="M637" s="5">
        <v>25805641</v>
      </c>
      <c r="N637" s="5">
        <v>25604825</v>
      </c>
      <c r="O637" s="6">
        <v>46015.515231481484</v>
      </c>
      <c r="P637" s="4" t="s">
        <v>131</v>
      </c>
      <c r="Q637" s="5" t="s">
        <v>14355</v>
      </c>
      <c r="R637" s="5">
        <v>52558795</v>
      </c>
      <c r="S637" s="5" t="s">
        <v>14356</v>
      </c>
      <c r="T637" s="4">
        <v>571595</v>
      </c>
      <c r="U637" s="4">
        <v>571595</v>
      </c>
      <c r="V637" s="4">
        <v>0</v>
      </c>
      <c r="W637" s="4">
        <v>571595</v>
      </c>
      <c r="X637" s="4">
        <v>0</v>
      </c>
      <c r="Y637" s="4">
        <v>571595</v>
      </c>
      <c r="Z637" s="4">
        <v>571595</v>
      </c>
    </row>
    <row r="638" spans="1:26" x14ac:dyDescent="0.2">
      <c r="A638" s="5" t="s">
        <v>920</v>
      </c>
      <c r="B638" s="5" t="s">
        <v>3493</v>
      </c>
      <c r="C638" s="5" t="s">
        <v>12757</v>
      </c>
      <c r="D638" s="5">
        <v>18</v>
      </c>
      <c r="E638" s="5" t="s">
        <v>12758</v>
      </c>
      <c r="F638" s="5">
        <v>10</v>
      </c>
      <c r="G638" s="5" t="s">
        <v>32</v>
      </c>
      <c r="H638" s="5">
        <v>27201</v>
      </c>
      <c r="I638" s="5" t="s">
        <v>3648</v>
      </c>
      <c r="J638" s="5" t="s">
        <v>14357</v>
      </c>
      <c r="K638" s="5" t="s">
        <v>11674</v>
      </c>
      <c r="L638" s="5" t="s">
        <v>14358</v>
      </c>
      <c r="M638" s="5">
        <v>25805642</v>
      </c>
      <c r="N638" s="5">
        <v>25604825</v>
      </c>
      <c r="O638" s="6">
        <v>46015.515810185185</v>
      </c>
      <c r="P638" s="4" t="s">
        <v>131</v>
      </c>
      <c r="Q638" s="5" t="s">
        <v>14359</v>
      </c>
      <c r="R638" s="5">
        <v>79578685</v>
      </c>
      <c r="S638" s="5" t="s">
        <v>14360</v>
      </c>
      <c r="T638" s="4">
        <v>814198</v>
      </c>
      <c r="U638" s="4">
        <v>814198</v>
      </c>
      <c r="V638" s="4">
        <v>0</v>
      </c>
      <c r="W638" s="4">
        <v>814198</v>
      </c>
      <c r="X638" s="4">
        <v>0</v>
      </c>
      <c r="Y638" s="4">
        <v>814198</v>
      </c>
      <c r="Z638" s="4">
        <v>814198</v>
      </c>
    </row>
    <row r="639" spans="1:26" x14ac:dyDescent="0.2">
      <c r="A639" s="5" t="s">
        <v>920</v>
      </c>
      <c r="B639" s="5" t="s">
        <v>3493</v>
      </c>
      <c r="C639" s="5" t="s">
        <v>12757</v>
      </c>
      <c r="D639" s="5">
        <v>18</v>
      </c>
      <c r="E639" s="5" t="s">
        <v>12758</v>
      </c>
      <c r="F639" s="5">
        <v>10</v>
      </c>
      <c r="G639" s="5" t="s">
        <v>32</v>
      </c>
      <c r="H639" s="5">
        <v>27201</v>
      </c>
      <c r="I639" s="5" t="s">
        <v>3648</v>
      </c>
      <c r="J639" s="5" t="s">
        <v>14361</v>
      </c>
      <c r="K639" s="5" t="s">
        <v>11674</v>
      </c>
      <c r="L639" s="5" t="s">
        <v>14362</v>
      </c>
      <c r="M639" s="5">
        <v>25805643</v>
      </c>
      <c r="N639" s="5">
        <v>25604825</v>
      </c>
      <c r="O639" s="6">
        <v>46015.516377314816</v>
      </c>
      <c r="P639" s="4" t="s">
        <v>131</v>
      </c>
      <c r="Q639" s="5" t="s">
        <v>14363</v>
      </c>
      <c r="R639" s="5">
        <v>74183180</v>
      </c>
      <c r="S639" s="5" t="s">
        <v>14364</v>
      </c>
      <c r="T639" s="4">
        <v>791733</v>
      </c>
      <c r="U639" s="4">
        <v>791733</v>
      </c>
      <c r="V639" s="4">
        <v>0</v>
      </c>
      <c r="W639" s="4">
        <v>791733</v>
      </c>
      <c r="X639" s="4">
        <v>0</v>
      </c>
      <c r="Y639" s="4">
        <v>791733</v>
      </c>
      <c r="Z639" s="4">
        <v>791733</v>
      </c>
    </row>
    <row r="640" spans="1:26" x14ac:dyDescent="0.2">
      <c r="A640" s="5" t="s">
        <v>920</v>
      </c>
      <c r="B640" s="5" t="s">
        <v>3493</v>
      </c>
      <c r="C640" s="5" t="s">
        <v>12757</v>
      </c>
      <c r="D640" s="5">
        <v>18</v>
      </c>
      <c r="E640" s="5" t="s">
        <v>12758</v>
      </c>
      <c r="F640" s="5">
        <v>10</v>
      </c>
      <c r="G640" s="5" t="s">
        <v>32</v>
      </c>
      <c r="H640" s="5">
        <v>27201</v>
      </c>
      <c r="I640" s="5" t="s">
        <v>3648</v>
      </c>
      <c r="J640" s="5" t="s">
        <v>14365</v>
      </c>
      <c r="K640" s="5" t="s">
        <v>11674</v>
      </c>
      <c r="L640" s="5" t="s">
        <v>14366</v>
      </c>
      <c r="M640" s="5">
        <v>25805663</v>
      </c>
      <c r="N640" s="5">
        <v>25604825</v>
      </c>
      <c r="O640" s="6">
        <v>46017.342824074076</v>
      </c>
      <c r="P640" s="4" t="s">
        <v>131</v>
      </c>
      <c r="Q640" s="5" t="s">
        <v>14367</v>
      </c>
      <c r="R640" s="5">
        <v>1003752115</v>
      </c>
      <c r="S640" s="5" t="s">
        <v>14368</v>
      </c>
      <c r="T640" s="4">
        <v>2633955</v>
      </c>
      <c r="U640" s="4">
        <v>2633955</v>
      </c>
      <c r="V640" s="4">
        <v>0</v>
      </c>
      <c r="W640" s="4">
        <v>2633955</v>
      </c>
      <c r="X640" s="4">
        <v>0</v>
      </c>
      <c r="Y640" s="4">
        <v>2633955</v>
      </c>
      <c r="Z640" s="4">
        <v>2633955</v>
      </c>
    </row>
    <row r="641" spans="1:26" x14ac:dyDescent="0.2">
      <c r="A641" s="5" t="s">
        <v>920</v>
      </c>
      <c r="B641" s="5" t="s">
        <v>3493</v>
      </c>
      <c r="C641" s="5" t="s">
        <v>12757</v>
      </c>
      <c r="D641" s="5">
        <v>18</v>
      </c>
      <c r="E641" s="5" t="s">
        <v>12758</v>
      </c>
      <c r="F641" s="5">
        <v>10</v>
      </c>
      <c r="G641" s="5" t="s">
        <v>32</v>
      </c>
      <c r="H641" s="5">
        <v>27201</v>
      </c>
      <c r="I641" s="5" t="s">
        <v>3648</v>
      </c>
      <c r="J641" s="5" t="s">
        <v>14369</v>
      </c>
      <c r="K641" s="5" t="s">
        <v>11674</v>
      </c>
      <c r="L641" s="5" t="s">
        <v>14370</v>
      </c>
      <c r="M641" s="5">
        <v>25805664</v>
      </c>
      <c r="N641" s="5">
        <v>25604825</v>
      </c>
      <c r="O641" s="6">
        <v>46017.343113425923</v>
      </c>
      <c r="P641" s="4" t="s">
        <v>131</v>
      </c>
      <c r="Q641" s="5" t="s">
        <v>14371</v>
      </c>
      <c r="R641" s="5">
        <v>40034767</v>
      </c>
      <c r="S641" s="5" t="s">
        <v>14372</v>
      </c>
      <c r="T641" s="4">
        <v>44230518</v>
      </c>
      <c r="U641" s="4">
        <v>44230518</v>
      </c>
      <c r="V641" s="4">
        <v>0</v>
      </c>
      <c r="W641" s="4">
        <v>44230518</v>
      </c>
      <c r="X641" s="4">
        <v>0</v>
      </c>
      <c r="Y641" s="4">
        <v>44230518</v>
      </c>
      <c r="Z641" s="4">
        <v>44230518</v>
      </c>
    </row>
    <row r="642" spans="1:26" x14ac:dyDescent="0.2">
      <c r="A642" s="5" t="s">
        <v>920</v>
      </c>
      <c r="B642" s="5" t="s">
        <v>3493</v>
      </c>
      <c r="C642" s="5" t="s">
        <v>12759</v>
      </c>
      <c r="D642" s="5">
        <v>19</v>
      </c>
      <c r="E642" s="5" t="s">
        <v>12760</v>
      </c>
      <c r="F642" s="5">
        <v>10</v>
      </c>
      <c r="G642" s="5" t="s">
        <v>32</v>
      </c>
      <c r="H642" s="5">
        <v>27201</v>
      </c>
      <c r="I642" s="5" t="s">
        <v>3648</v>
      </c>
      <c r="J642" s="5" t="s">
        <v>14346</v>
      </c>
      <c r="K642" s="5" t="s">
        <v>11674</v>
      </c>
      <c r="L642" s="5" t="s">
        <v>14347</v>
      </c>
      <c r="M642" s="5">
        <v>25805639</v>
      </c>
      <c r="N642" s="5">
        <v>25604825</v>
      </c>
      <c r="O642" s="6">
        <v>46015.504467592589</v>
      </c>
      <c r="P642" s="4" t="s">
        <v>131</v>
      </c>
      <c r="Q642" s="5" t="s">
        <v>14348</v>
      </c>
      <c r="R642" s="5">
        <v>7185225</v>
      </c>
      <c r="S642" s="5" t="s">
        <v>17061</v>
      </c>
      <c r="T642" s="4">
        <v>1318759</v>
      </c>
      <c r="U642" s="4">
        <v>1318759</v>
      </c>
      <c r="V642" s="4">
        <v>0</v>
      </c>
      <c r="W642" s="4">
        <v>1318759</v>
      </c>
      <c r="X642" s="4">
        <v>0</v>
      </c>
      <c r="Y642" s="4">
        <v>1318759</v>
      </c>
      <c r="Z642" s="4">
        <v>1318759</v>
      </c>
    </row>
    <row r="643" spans="1:26" x14ac:dyDescent="0.2">
      <c r="A643" s="5" t="s">
        <v>920</v>
      </c>
      <c r="B643" s="5" t="s">
        <v>3493</v>
      </c>
      <c r="C643" s="5" t="s">
        <v>12759</v>
      </c>
      <c r="D643" s="5">
        <v>19</v>
      </c>
      <c r="E643" s="5" t="s">
        <v>12760</v>
      </c>
      <c r="F643" s="5">
        <v>10</v>
      </c>
      <c r="G643" s="5" t="s">
        <v>32</v>
      </c>
      <c r="H643" s="5">
        <v>27201</v>
      </c>
      <c r="I643" s="5" t="s">
        <v>3648</v>
      </c>
      <c r="J643" s="5" t="s">
        <v>14349</v>
      </c>
      <c r="K643" s="5" t="s">
        <v>11674</v>
      </c>
      <c r="L643" s="5" t="s">
        <v>14350</v>
      </c>
      <c r="M643" s="5">
        <v>25805640</v>
      </c>
      <c r="N643" s="5">
        <v>25604825</v>
      </c>
      <c r="O643" s="6">
        <v>46015.51458333333</v>
      </c>
      <c r="P643" s="4" t="s">
        <v>131</v>
      </c>
      <c r="Q643" s="5" t="s">
        <v>14351</v>
      </c>
      <c r="R643" s="5">
        <v>3173889</v>
      </c>
      <c r="S643" s="5" t="s">
        <v>14352</v>
      </c>
      <c r="T643" s="4">
        <v>16941</v>
      </c>
      <c r="U643" s="4">
        <v>16941</v>
      </c>
      <c r="V643" s="4">
        <v>0</v>
      </c>
      <c r="W643" s="4">
        <v>16941</v>
      </c>
      <c r="X643" s="4">
        <v>0</v>
      </c>
      <c r="Y643" s="4">
        <v>16941</v>
      </c>
      <c r="Z643" s="4">
        <v>16941</v>
      </c>
    </row>
    <row r="644" spans="1:26" x14ac:dyDescent="0.2">
      <c r="A644" s="5" t="s">
        <v>920</v>
      </c>
      <c r="B644" s="5" t="s">
        <v>3493</v>
      </c>
      <c r="C644" s="5" t="s">
        <v>12759</v>
      </c>
      <c r="D644" s="5">
        <v>19</v>
      </c>
      <c r="E644" s="5" t="s">
        <v>12760</v>
      </c>
      <c r="F644" s="5">
        <v>10</v>
      </c>
      <c r="G644" s="5" t="s">
        <v>32</v>
      </c>
      <c r="H644" s="5">
        <v>27201</v>
      </c>
      <c r="I644" s="5" t="s">
        <v>3648</v>
      </c>
      <c r="J644" s="5" t="s">
        <v>14353</v>
      </c>
      <c r="K644" s="5" t="s">
        <v>11674</v>
      </c>
      <c r="L644" s="5" t="s">
        <v>14354</v>
      </c>
      <c r="M644" s="5">
        <v>25805641</v>
      </c>
      <c r="N644" s="5">
        <v>25604825</v>
      </c>
      <c r="O644" s="6">
        <v>46015.515231481484</v>
      </c>
      <c r="P644" s="4" t="s">
        <v>131</v>
      </c>
      <c r="Q644" s="5" t="s">
        <v>14355</v>
      </c>
      <c r="R644" s="5">
        <v>52558795</v>
      </c>
      <c r="S644" s="5" t="s">
        <v>14356</v>
      </c>
      <c r="T644" s="4">
        <v>44231</v>
      </c>
      <c r="U644" s="4">
        <v>44231</v>
      </c>
      <c r="V644" s="4">
        <v>0</v>
      </c>
      <c r="W644" s="4">
        <v>44231</v>
      </c>
      <c r="X644" s="4">
        <v>0</v>
      </c>
      <c r="Y644" s="4">
        <v>44231</v>
      </c>
      <c r="Z644" s="4">
        <v>44231</v>
      </c>
    </row>
    <row r="645" spans="1:26" x14ac:dyDescent="0.2">
      <c r="A645" s="5" t="s">
        <v>920</v>
      </c>
      <c r="B645" s="5" t="s">
        <v>3493</v>
      </c>
      <c r="C645" s="5" t="s">
        <v>12759</v>
      </c>
      <c r="D645" s="5">
        <v>19</v>
      </c>
      <c r="E645" s="5" t="s">
        <v>12760</v>
      </c>
      <c r="F645" s="5">
        <v>10</v>
      </c>
      <c r="G645" s="5" t="s">
        <v>32</v>
      </c>
      <c r="H645" s="5">
        <v>27201</v>
      </c>
      <c r="I645" s="5" t="s">
        <v>3648</v>
      </c>
      <c r="J645" s="5" t="s">
        <v>14357</v>
      </c>
      <c r="K645" s="5" t="s">
        <v>11674</v>
      </c>
      <c r="L645" s="5" t="s">
        <v>14358</v>
      </c>
      <c r="M645" s="5">
        <v>25805642</v>
      </c>
      <c r="N645" s="5">
        <v>25604825</v>
      </c>
      <c r="O645" s="6">
        <v>46015.515810185185</v>
      </c>
      <c r="P645" s="4" t="s">
        <v>131</v>
      </c>
      <c r="Q645" s="5" t="s">
        <v>14359</v>
      </c>
      <c r="R645" s="5">
        <v>79578685</v>
      </c>
      <c r="S645" s="5" t="s">
        <v>14360</v>
      </c>
      <c r="T645" s="4">
        <v>51240</v>
      </c>
      <c r="U645" s="4">
        <v>51240</v>
      </c>
      <c r="V645" s="4">
        <v>0</v>
      </c>
      <c r="W645" s="4">
        <v>51240</v>
      </c>
      <c r="X645" s="4">
        <v>0</v>
      </c>
      <c r="Y645" s="4">
        <v>51240</v>
      </c>
      <c r="Z645" s="4">
        <v>51240</v>
      </c>
    </row>
    <row r="646" spans="1:26" x14ac:dyDescent="0.2">
      <c r="A646" s="5" t="s">
        <v>920</v>
      </c>
      <c r="B646" s="5" t="s">
        <v>3493</v>
      </c>
      <c r="C646" s="5" t="s">
        <v>12759</v>
      </c>
      <c r="D646" s="5">
        <v>19</v>
      </c>
      <c r="E646" s="5" t="s">
        <v>12760</v>
      </c>
      <c r="F646" s="5">
        <v>10</v>
      </c>
      <c r="G646" s="5" t="s">
        <v>32</v>
      </c>
      <c r="H646" s="5">
        <v>27201</v>
      </c>
      <c r="I646" s="5" t="s">
        <v>3648</v>
      </c>
      <c r="J646" s="5" t="s">
        <v>14361</v>
      </c>
      <c r="K646" s="5" t="s">
        <v>11674</v>
      </c>
      <c r="L646" s="5" t="s">
        <v>14362</v>
      </c>
      <c r="M646" s="5">
        <v>25805643</v>
      </c>
      <c r="N646" s="5">
        <v>25604825</v>
      </c>
      <c r="O646" s="6">
        <v>46015.516377314816</v>
      </c>
      <c r="P646" s="4" t="s">
        <v>131</v>
      </c>
      <c r="Q646" s="5" t="s">
        <v>14363</v>
      </c>
      <c r="R646" s="5">
        <v>74183180</v>
      </c>
      <c r="S646" s="5" t="s">
        <v>14364</v>
      </c>
      <c r="T646" s="4">
        <v>46651</v>
      </c>
      <c r="U646" s="4">
        <v>46651</v>
      </c>
      <c r="V646" s="4">
        <v>0</v>
      </c>
      <c r="W646" s="4">
        <v>46651</v>
      </c>
      <c r="X646" s="4">
        <v>0</v>
      </c>
      <c r="Y646" s="4">
        <v>46651</v>
      </c>
      <c r="Z646" s="4">
        <v>46651</v>
      </c>
    </row>
    <row r="647" spans="1:26" x14ac:dyDescent="0.2">
      <c r="A647" s="5" t="s">
        <v>920</v>
      </c>
      <c r="B647" s="5" t="s">
        <v>3493</v>
      </c>
      <c r="C647" s="5" t="s">
        <v>12759</v>
      </c>
      <c r="D647" s="5">
        <v>19</v>
      </c>
      <c r="E647" s="5" t="s">
        <v>12760</v>
      </c>
      <c r="F647" s="5">
        <v>10</v>
      </c>
      <c r="G647" s="5" t="s">
        <v>32</v>
      </c>
      <c r="H647" s="5">
        <v>27201</v>
      </c>
      <c r="I647" s="5" t="s">
        <v>3648</v>
      </c>
      <c r="J647" s="5" t="s">
        <v>14365</v>
      </c>
      <c r="K647" s="5" t="s">
        <v>11674</v>
      </c>
      <c r="L647" s="5" t="s">
        <v>14366</v>
      </c>
      <c r="M647" s="5">
        <v>25805663</v>
      </c>
      <c r="N647" s="5">
        <v>25604825</v>
      </c>
      <c r="O647" s="6">
        <v>46017.342824074076</v>
      </c>
      <c r="P647" s="4" t="s">
        <v>131</v>
      </c>
      <c r="Q647" s="5" t="s">
        <v>14367</v>
      </c>
      <c r="R647" s="5">
        <v>1003752115</v>
      </c>
      <c r="S647" s="5" t="s">
        <v>14368</v>
      </c>
      <c r="T647" s="4">
        <v>214856</v>
      </c>
      <c r="U647" s="4">
        <v>214856</v>
      </c>
      <c r="V647" s="4">
        <v>0</v>
      </c>
      <c r="W647" s="4">
        <v>214856</v>
      </c>
      <c r="X647" s="4">
        <v>0</v>
      </c>
      <c r="Y647" s="4">
        <v>214856</v>
      </c>
      <c r="Z647" s="4">
        <v>214856</v>
      </c>
    </row>
    <row r="648" spans="1:26" x14ac:dyDescent="0.2">
      <c r="A648" s="5" t="s">
        <v>920</v>
      </c>
      <c r="B648" s="5" t="s">
        <v>3493</v>
      </c>
      <c r="C648" s="5" t="s">
        <v>12759</v>
      </c>
      <c r="D648" s="5">
        <v>19</v>
      </c>
      <c r="E648" s="5" t="s">
        <v>12760</v>
      </c>
      <c r="F648" s="5">
        <v>10</v>
      </c>
      <c r="G648" s="5" t="s">
        <v>32</v>
      </c>
      <c r="H648" s="5">
        <v>27201</v>
      </c>
      <c r="I648" s="5" t="s">
        <v>3648</v>
      </c>
      <c r="J648" s="5" t="s">
        <v>14369</v>
      </c>
      <c r="K648" s="5" t="s">
        <v>11674</v>
      </c>
      <c r="L648" s="5" t="s">
        <v>14370</v>
      </c>
      <c r="M648" s="5">
        <v>25805664</v>
      </c>
      <c r="N648" s="5">
        <v>25604825</v>
      </c>
      <c r="O648" s="6">
        <v>46017.343113425923</v>
      </c>
      <c r="P648" s="4" t="s">
        <v>131</v>
      </c>
      <c r="Q648" s="5" t="s">
        <v>14371</v>
      </c>
      <c r="R648" s="5">
        <v>40034767</v>
      </c>
      <c r="S648" s="5" t="s">
        <v>14372</v>
      </c>
      <c r="T648" s="4">
        <v>2334562</v>
      </c>
      <c r="U648" s="4">
        <v>2334562</v>
      </c>
      <c r="V648" s="4">
        <v>0</v>
      </c>
      <c r="W648" s="4">
        <v>2334562</v>
      </c>
      <c r="X648" s="4">
        <v>0</v>
      </c>
      <c r="Y648" s="4">
        <v>2334562</v>
      </c>
      <c r="Z648" s="4">
        <v>2334562</v>
      </c>
    </row>
    <row r="649" spans="1:26" x14ac:dyDescent="0.2">
      <c r="A649" s="5" t="s">
        <v>920</v>
      </c>
      <c r="B649" s="5" t="s">
        <v>3493</v>
      </c>
      <c r="C649" s="5" t="s">
        <v>12942</v>
      </c>
      <c r="D649" s="5">
        <v>76</v>
      </c>
      <c r="E649" s="5" t="s">
        <v>12943</v>
      </c>
      <c r="F649" s="5">
        <v>10</v>
      </c>
      <c r="G649" s="5" t="s">
        <v>32</v>
      </c>
      <c r="H649" s="5">
        <v>10006</v>
      </c>
      <c r="I649" s="5" t="s">
        <v>3616</v>
      </c>
      <c r="J649" s="5" t="s">
        <v>14337</v>
      </c>
      <c r="K649" s="5" t="s">
        <v>75</v>
      </c>
      <c r="L649" s="5" t="s">
        <v>14338</v>
      </c>
      <c r="M649" s="5">
        <v>25805304</v>
      </c>
      <c r="N649" s="5">
        <v>25604757</v>
      </c>
      <c r="O649" s="6">
        <v>46007.75849537037</v>
      </c>
      <c r="P649" s="4" t="s">
        <v>12845</v>
      </c>
      <c r="Q649" s="5" t="s">
        <v>14339</v>
      </c>
      <c r="R649" s="5">
        <v>52704560</v>
      </c>
      <c r="S649" s="5" t="s">
        <v>14340</v>
      </c>
      <c r="T649" s="4">
        <v>40000000</v>
      </c>
      <c r="U649" s="4">
        <v>40000000</v>
      </c>
      <c r="V649" s="4">
        <v>0</v>
      </c>
      <c r="W649" s="4">
        <v>40000000</v>
      </c>
      <c r="X649" s="4">
        <v>0</v>
      </c>
      <c r="Y649" s="4">
        <v>40000000</v>
      </c>
      <c r="Z649" s="4">
        <v>40000000</v>
      </c>
    </row>
    <row r="650" spans="1:26" x14ac:dyDescent="0.2">
      <c r="A650" s="5" t="s">
        <v>920</v>
      </c>
      <c r="B650" s="5" t="s">
        <v>3493</v>
      </c>
      <c r="C650" s="5" t="s">
        <v>12944</v>
      </c>
      <c r="D650" s="5">
        <v>78</v>
      </c>
      <c r="E650" s="5" t="s">
        <v>12945</v>
      </c>
      <c r="F650" s="5">
        <v>10</v>
      </c>
      <c r="G650" s="5" t="s">
        <v>32</v>
      </c>
      <c r="H650" s="5">
        <v>10006</v>
      </c>
      <c r="I650" s="5" t="s">
        <v>3616</v>
      </c>
      <c r="J650" s="5" t="s">
        <v>14318</v>
      </c>
      <c r="K650" s="5" t="s">
        <v>75</v>
      </c>
      <c r="L650" s="5" t="s">
        <v>14319</v>
      </c>
      <c r="M650" s="5">
        <v>25802313</v>
      </c>
      <c r="N650" s="5">
        <v>25602348</v>
      </c>
      <c r="O650" s="6">
        <v>45720.628518518519</v>
      </c>
      <c r="P650" s="4" t="s">
        <v>14320</v>
      </c>
      <c r="Q650" s="5" t="s">
        <v>14321</v>
      </c>
      <c r="R650" s="5">
        <v>52268776</v>
      </c>
      <c r="S650" s="5" t="s">
        <v>11663</v>
      </c>
      <c r="T650" s="4">
        <v>61793333</v>
      </c>
      <c r="U650" s="4">
        <v>6200000</v>
      </c>
      <c r="V650" s="4">
        <v>0</v>
      </c>
      <c r="W650" s="4">
        <v>6200000</v>
      </c>
      <c r="X650" s="4">
        <v>0</v>
      </c>
      <c r="Y650" s="4">
        <v>6200000</v>
      </c>
      <c r="Z650" s="4">
        <v>6200000</v>
      </c>
    </row>
    <row r="651" spans="1:26" x14ac:dyDescent="0.2">
      <c r="A651" s="5" t="s">
        <v>920</v>
      </c>
      <c r="B651" s="5" t="s">
        <v>3493</v>
      </c>
      <c r="C651" s="5" t="s">
        <v>12944</v>
      </c>
      <c r="D651" s="5">
        <v>78</v>
      </c>
      <c r="E651" s="5" t="s">
        <v>12945</v>
      </c>
      <c r="F651" s="5">
        <v>10</v>
      </c>
      <c r="G651" s="5" t="s">
        <v>32</v>
      </c>
      <c r="H651" s="5">
        <v>10006</v>
      </c>
      <c r="I651" s="5" t="s">
        <v>3616</v>
      </c>
      <c r="J651" s="5" t="s">
        <v>14336</v>
      </c>
      <c r="K651" s="5" t="s">
        <v>75</v>
      </c>
      <c r="L651" s="5" t="s">
        <v>4877</v>
      </c>
      <c r="M651" s="5">
        <v>25805074</v>
      </c>
      <c r="N651" s="5">
        <v>25604760</v>
      </c>
      <c r="O651" s="6">
        <v>46000.577314814815</v>
      </c>
      <c r="P651" s="4" t="s">
        <v>2814</v>
      </c>
      <c r="Q651" s="5" t="s">
        <v>4878</v>
      </c>
      <c r="R651" s="5">
        <v>20441282</v>
      </c>
      <c r="S651" s="5" t="s">
        <v>4879</v>
      </c>
      <c r="T651" s="4">
        <v>11792134</v>
      </c>
      <c r="U651" s="4">
        <v>8400000</v>
      </c>
      <c r="V651" s="4">
        <v>538577</v>
      </c>
      <c r="W651" s="4">
        <v>7861423</v>
      </c>
      <c r="X651" s="4">
        <v>0</v>
      </c>
      <c r="Y651" s="4">
        <v>7861423</v>
      </c>
      <c r="Z651" s="4">
        <v>7861423</v>
      </c>
    </row>
    <row r="652" spans="1:26" x14ac:dyDescent="0.2">
      <c r="A652" s="5" t="s">
        <v>920</v>
      </c>
      <c r="B652" s="5" t="s">
        <v>3493</v>
      </c>
      <c r="C652" s="5" t="s">
        <v>12944</v>
      </c>
      <c r="D652" s="5">
        <v>78</v>
      </c>
      <c r="E652" s="5" t="s">
        <v>12945</v>
      </c>
      <c r="F652" s="5">
        <v>10</v>
      </c>
      <c r="G652" s="5" t="s">
        <v>32</v>
      </c>
      <c r="H652" s="5">
        <v>10006</v>
      </c>
      <c r="I652" s="5" t="s">
        <v>3616</v>
      </c>
      <c r="J652" s="5" t="s">
        <v>14341</v>
      </c>
      <c r="K652" s="5" t="s">
        <v>75</v>
      </c>
      <c r="L652" s="5" t="s">
        <v>9017</v>
      </c>
      <c r="M652" s="5">
        <v>25805430</v>
      </c>
      <c r="N652" s="5">
        <v>25604760</v>
      </c>
      <c r="O652" s="6">
        <v>46010.376354166663</v>
      </c>
      <c r="P652" s="4" t="s">
        <v>771</v>
      </c>
      <c r="Q652" s="5" t="s">
        <v>9018</v>
      </c>
      <c r="R652" s="5">
        <v>1070943936</v>
      </c>
      <c r="S652" s="5" t="s">
        <v>3268</v>
      </c>
      <c r="T652" s="4">
        <v>5992500</v>
      </c>
      <c r="U652" s="4">
        <v>1198500</v>
      </c>
      <c r="V652" s="4">
        <v>133167</v>
      </c>
      <c r="W652" s="4">
        <v>1065333</v>
      </c>
      <c r="X652" s="4">
        <v>0</v>
      </c>
      <c r="Y652" s="4">
        <v>1065333</v>
      </c>
      <c r="Z652" s="4">
        <v>1065333</v>
      </c>
    </row>
    <row r="653" spans="1:26" x14ac:dyDescent="0.2">
      <c r="A653" s="5" t="s">
        <v>920</v>
      </c>
      <c r="B653" s="5" t="s">
        <v>3493</v>
      </c>
      <c r="C653" s="5" t="s">
        <v>12944</v>
      </c>
      <c r="D653" s="5">
        <v>78</v>
      </c>
      <c r="E653" s="5" t="s">
        <v>12945</v>
      </c>
      <c r="F653" s="5">
        <v>10</v>
      </c>
      <c r="G653" s="5" t="s">
        <v>32</v>
      </c>
      <c r="H653" s="5">
        <v>27201</v>
      </c>
      <c r="I653" s="5" t="s">
        <v>3648</v>
      </c>
      <c r="J653" s="5" t="s">
        <v>14373</v>
      </c>
      <c r="K653" s="5" t="s">
        <v>75</v>
      </c>
      <c r="L653" s="5" t="s">
        <v>1505</v>
      </c>
      <c r="M653" s="5">
        <v>25805851</v>
      </c>
      <c r="N653" s="5">
        <v>25604854</v>
      </c>
      <c r="O653" s="6">
        <v>46021.467314814814</v>
      </c>
      <c r="P653" s="4" t="s">
        <v>4489</v>
      </c>
      <c r="Q653" s="5" t="s">
        <v>9041</v>
      </c>
      <c r="R653" s="5">
        <v>35394246</v>
      </c>
      <c r="S653" s="5" t="s">
        <v>1044</v>
      </c>
      <c r="T653" s="4">
        <v>106666</v>
      </c>
      <c r="U653" s="4">
        <v>106666</v>
      </c>
      <c r="V653" s="4">
        <v>0</v>
      </c>
      <c r="W653" s="4">
        <v>106666</v>
      </c>
      <c r="X653" s="4">
        <v>0</v>
      </c>
      <c r="Y653" s="4">
        <v>106666</v>
      </c>
      <c r="Z653" s="4">
        <v>106666</v>
      </c>
    </row>
    <row r="654" spans="1:26" x14ac:dyDescent="0.2">
      <c r="A654" s="5" t="s">
        <v>920</v>
      </c>
      <c r="B654" s="5" t="s">
        <v>3493</v>
      </c>
      <c r="C654" s="5" t="s">
        <v>12946</v>
      </c>
      <c r="D654" s="5">
        <v>79</v>
      </c>
      <c r="E654" s="5" t="s">
        <v>12947</v>
      </c>
      <c r="F654" s="5">
        <v>10</v>
      </c>
      <c r="G654" s="5" t="s">
        <v>32</v>
      </c>
      <c r="H654" s="5">
        <v>10006</v>
      </c>
      <c r="I654" s="5" t="s">
        <v>3616</v>
      </c>
      <c r="J654" s="5" t="s">
        <v>14311</v>
      </c>
      <c r="K654" s="5" t="s">
        <v>75</v>
      </c>
      <c r="L654" s="5" t="s">
        <v>1803</v>
      </c>
      <c r="M654" s="5">
        <v>25801311</v>
      </c>
      <c r="N654" s="5">
        <v>25600446</v>
      </c>
      <c r="O654" s="6">
        <v>45693.680983796294</v>
      </c>
      <c r="P654" s="4" t="s">
        <v>14312</v>
      </c>
      <c r="Q654" s="5" t="s">
        <v>14313</v>
      </c>
      <c r="R654" s="5">
        <v>1020738947</v>
      </c>
      <c r="S654" s="5" t="s">
        <v>1804</v>
      </c>
      <c r="T654" s="4">
        <v>80300000</v>
      </c>
      <c r="U654" s="4">
        <v>7300000</v>
      </c>
      <c r="V654" s="4">
        <v>0</v>
      </c>
      <c r="W654" s="4">
        <v>7300000</v>
      </c>
      <c r="X654" s="4">
        <v>0</v>
      </c>
      <c r="Y654" s="4">
        <v>7300000</v>
      </c>
      <c r="Z654" s="4">
        <v>7300000</v>
      </c>
    </row>
    <row r="655" spans="1:26" x14ac:dyDescent="0.2">
      <c r="A655" s="5" t="s">
        <v>920</v>
      </c>
      <c r="B655" s="5" t="s">
        <v>3493</v>
      </c>
      <c r="C655" s="5" t="s">
        <v>12946</v>
      </c>
      <c r="D655" s="5">
        <v>79</v>
      </c>
      <c r="E655" s="5" t="s">
        <v>12947</v>
      </c>
      <c r="F655" s="5">
        <v>10</v>
      </c>
      <c r="G655" s="5" t="s">
        <v>32</v>
      </c>
      <c r="H655" s="5">
        <v>10006</v>
      </c>
      <c r="I655" s="5" t="s">
        <v>3616</v>
      </c>
      <c r="J655" s="5" t="s">
        <v>14314</v>
      </c>
      <c r="K655" s="5" t="s">
        <v>75</v>
      </c>
      <c r="L655" s="5" t="s">
        <v>2479</v>
      </c>
      <c r="M655" s="5">
        <v>25801829</v>
      </c>
      <c r="N655" s="5">
        <v>25602342</v>
      </c>
      <c r="O655" s="6">
        <v>45706.734803240739</v>
      </c>
      <c r="P655" s="4" t="s">
        <v>2224</v>
      </c>
      <c r="Q655" s="5" t="s">
        <v>14315</v>
      </c>
      <c r="R655" s="5">
        <v>1016064359</v>
      </c>
      <c r="S655" s="5" t="s">
        <v>2480</v>
      </c>
      <c r="T655" s="4">
        <v>52500000</v>
      </c>
      <c r="U655" s="4">
        <v>5500000</v>
      </c>
      <c r="V655" s="4">
        <v>500000</v>
      </c>
      <c r="W655" s="4">
        <v>5000000</v>
      </c>
      <c r="X655" s="4">
        <v>0</v>
      </c>
      <c r="Y655" s="4">
        <v>5000000</v>
      </c>
      <c r="Z655" s="4">
        <v>5000000</v>
      </c>
    </row>
    <row r="656" spans="1:26" x14ac:dyDescent="0.2">
      <c r="A656" s="5" t="s">
        <v>920</v>
      </c>
      <c r="B656" s="5" t="s">
        <v>3493</v>
      </c>
      <c r="C656" s="5" t="s">
        <v>12946</v>
      </c>
      <c r="D656" s="5">
        <v>79</v>
      </c>
      <c r="E656" s="5" t="s">
        <v>12947</v>
      </c>
      <c r="F656" s="5">
        <v>10</v>
      </c>
      <c r="G656" s="5" t="s">
        <v>32</v>
      </c>
      <c r="H656" s="5">
        <v>10006</v>
      </c>
      <c r="I656" s="5" t="s">
        <v>3616</v>
      </c>
      <c r="J656" s="5" t="s">
        <v>14316</v>
      </c>
      <c r="K656" s="5" t="s">
        <v>75</v>
      </c>
      <c r="L656" s="5" t="s">
        <v>2481</v>
      </c>
      <c r="M656" s="5">
        <v>25801867</v>
      </c>
      <c r="N656" s="5">
        <v>25602343</v>
      </c>
      <c r="O656" s="6">
        <v>45707.637824074074</v>
      </c>
      <c r="P656" s="4" t="s">
        <v>2224</v>
      </c>
      <c r="Q656" s="5" t="s">
        <v>14317</v>
      </c>
      <c r="R656" s="5">
        <v>43983566</v>
      </c>
      <c r="S656" s="5" t="s">
        <v>2482</v>
      </c>
      <c r="T656" s="4">
        <v>73500000</v>
      </c>
      <c r="U656" s="4">
        <v>7000000</v>
      </c>
      <c r="V656" s="4">
        <v>0</v>
      </c>
      <c r="W656" s="4">
        <v>7000000</v>
      </c>
      <c r="X656" s="4">
        <v>0</v>
      </c>
      <c r="Y656" s="4">
        <v>7000000</v>
      </c>
      <c r="Z656" s="4">
        <v>7000000</v>
      </c>
    </row>
    <row r="657" spans="1:26" x14ac:dyDescent="0.2">
      <c r="A657" s="5" t="s">
        <v>920</v>
      </c>
      <c r="B657" s="5" t="s">
        <v>3493</v>
      </c>
      <c r="C657" s="5" t="s">
        <v>12948</v>
      </c>
      <c r="D657" s="5">
        <v>80</v>
      </c>
      <c r="E657" s="5" t="s">
        <v>12949</v>
      </c>
      <c r="F657" s="5">
        <v>10</v>
      </c>
      <c r="G657" s="5" t="s">
        <v>32</v>
      </c>
      <c r="H657" s="5">
        <v>10006</v>
      </c>
      <c r="I657" s="5" t="s">
        <v>3616</v>
      </c>
      <c r="J657" s="5" t="s">
        <v>14309</v>
      </c>
      <c r="K657" s="5" t="s">
        <v>75</v>
      </c>
      <c r="L657" s="5" t="s">
        <v>1505</v>
      </c>
      <c r="M657" s="5">
        <v>25801000</v>
      </c>
      <c r="N657" s="5">
        <v>25600348</v>
      </c>
      <c r="O657" s="6">
        <v>45687.488576388889</v>
      </c>
      <c r="P657" s="4" t="s">
        <v>4489</v>
      </c>
      <c r="Q657" s="5" t="s">
        <v>14310</v>
      </c>
      <c r="R657" s="5">
        <v>35394246</v>
      </c>
      <c r="S657" s="5" t="s">
        <v>1044</v>
      </c>
      <c r="T657" s="4">
        <v>35200000</v>
      </c>
      <c r="U657" s="4">
        <v>3093333</v>
      </c>
      <c r="V657" s="4">
        <v>0</v>
      </c>
      <c r="W657" s="4">
        <v>3093333</v>
      </c>
      <c r="X657" s="4">
        <v>0</v>
      </c>
      <c r="Y657" s="4">
        <v>3093333</v>
      </c>
      <c r="Z657" s="4">
        <v>3093333</v>
      </c>
    </row>
    <row r="658" spans="1:26" x14ac:dyDescent="0.2">
      <c r="A658" s="5" t="s">
        <v>920</v>
      </c>
      <c r="B658" s="5" t="s">
        <v>3493</v>
      </c>
      <c r="C658" s="5" t="s">
        <v>12763</v>
      </c>
      <c r="D658" s="5">
        <v>84</v>
      </c>
      <c r="E658" s="5" t="s">
        <v>12950</v>
      </c>
      <c r="F658" s="5">
        <v>10</v>
      </c>
      <c r="G658" s="5" t="s">
        <v>32</v>
      </c>
      <c r="H658" s="5">
        <v>10006</v>
      </c>
      <c r="I658" s="5" t="s">
        <v>3616</v>
      </c>
      <c r="J658" s="5" t="s">
        <v>14325</v>
      </c>
      <c r="K658" s="5" t="s">
        <v>75</v>
      </c>
      <c r="L658" s="5" t="s">
        <v>3177</v>
      </c>
      <c r="M658" s="5">
        <v>25803979</v>
      </c>
      <c r="N658" s="5">
        <v>25603687</v>
      </c>
      <c r="O658" s="6">
        <v>45884.388124999998</v>
      </c>
      <c r="P658" s="4" t="s">
        <v>3132</v>
      </c>
      <c r="Q658" s="5" t="s">
        <v>3178</v>
      </c>
      <c r="R658" s="5">
        <v>900477525</v>
      </c>
      <c r="S658" s="5" t="s">
        <v>3405</v>
      </c>
      <c r="T658" s="4">
        <v>114288620</v>
      </c>
      <c r="U658" s="4">
        <v>114288620</v>
      </c>
      <c r="V658" s="4">
        <v>0</v>
      </c>
      <c r="W658" s="4">
        <v>114288620</v>
      </c>
      <c r="X658" s="4">
        <v>0</v>
      </c>
      <c r="Y658" s="4">
        <v>114288620</v>
      </c>
      <c r="Z658" s="4">
        <v>114288620</v>
      </c>
    </row>
    <row r="659" spans="1:26" x14ac:dyDescent="0.2">
      <c r="A659" s="5" t="s">
        <v>920</v>
      </c>
      <c r="B659" s="5" t="s">
        <v>3493</v>
      </c>
      <c r="C659" s="5" t="s">
        <v>12764</v>
      </c>
      <c r="D659" s="5">
        <v>86</v>
      </c>
      <c r="E659" s="5" t="s">
        <v>1228</v>
      </c>
      <c r="F659" s="5">
        <v>10</v>
      </c>
      <c r="G659" s="5" t="s">
        <v>32</v>
      </c>
      <c r="H659" s="5">
        <v>10006</v>
      </c>
      <c r="I659" s="5" t="s">
        <v>3616</v>
      </c>
      <c r="J659" s="5" t="s">
        <v>14342</v>
      </c>
      <c r="K659" s="5" t="s">
        <v>221</v>
      </c>
      <c r="L659" s="5" t="s">
        <v>14343</v>
      </c>
      <c r="M659" s="5">
        <v>25805560</v>
      </c>
      <c r="N659" s="5">
        <v>25603899</v>
      </c>
      <c r="O659" s="6">
        <v>46013.960266203707</v>
      </c>
      <c r="P659" s="4" t="s">
        <v>8576</v>
      </c>
      <c r="Q659" s="5" t="s">
        <v>14344</v>
      </c>
      <c r="R659" s="5">
        <v>830100241</v>
      </c>
      <c r="S659" s="5" t="s">
        <v>14345</v>
      </c>
      <c r="T659" s="4">
        <v>24997552</v>
      </c>
      <c r="U659" s="4">
        <v>24997552</v>
      </c>
      <c r="V659" s="4">
        <v>9851168</v>
      </c>
      <c r="W659" s="4">
        <v>15146384</v>
      </c>
      <c r="X659" s="4">
        <v>0</v>
      </c>
      <c r="Y659" s="4">
        <v>15146384</v>
      </c>
      <c r="Z659" s="4">
        <v>15146384</v>
      </c>
    </row>
    <row r="660" spans="1:26" x14ac:dyDescent="0.2">
      <c r="A660" s="5" t="s">
        <v>920</v>
      </c>
      <c r="B660" s="5" t="s">
        <v>3493</v>
      </c>
      <c r="C660" s="5" t="s">
        <v>12765</v>
      </c>
      <c r="D660" s="5">
        <v>87</v>
      </c>
      <c r="E660" s="5" t="s">
        <v>1229</v>
      </c>
      <c r="F660" s="5">
        <v>10</v>
      </c>
      <c r="G660" s="5" t="s">
        <v>32</v>
      </c>
      <c r="H660" s="5">
        <v>10006</v>
      </c>
      <c r="I660" s="5" t="s">
        <v>3616</v>
      </c>
      <c r="J660" s="5" t="s">
        <v>14326</v>
      </c>
      <c r="K660" s="5" t="s">
        <v>221</v>
      </c>
      <c r="L660" s="5" t="s">
        <v>14327</v>
      </c>
      <c r="M660" s="5">
        <v>25804018</v>
      </c>
      <c r="N660" s="5">
        <v>25603655</v>
      </c>
      <c r="O660" s="6">
        <v>45889.506793981483</v>
      </c>
      <c r="P660" s="4" t="s">
        <v>12908</v>
      </c>
      <c r="Q660" s="5" t="s">
        <v>14328</v>
      </c>
      <c r="R660" s="5">
        <v>860045541</v>
      </c>
      <c r="S660" s="5" t="s">
        <v>14329</v>
      </c>
      <c r="T660" s="4">
        <v>204963972</v>
      </c>
      <c r="U660" s="4">
        <v>204963972</v>
      </c>
      <c r="V660" s="4">
        <v>649249</v>
      </c>
      <c r="W660" s="4">
        <v>204314723</v>
      </c>
      <c r="X660" s="4">
        <v>0</v>
      </c>
      <c r="Y660" s="4">
        <v>204314723</v>
      </c>
      <c r="Z660" s="4">
        <v>204314723</v>
      </c>
    </row>
    <row r="661" spans="1:26" x14ac:dyDescent="0.2">
      <c r="A661" s="5" t="s">
        <v>920</v>
      </c>
      <c r="B661" s="5" t="s">
        <v>3493</v>
      </c>
      <c r="C661" s="5" t="s">
        <v>12765</v>
      </c>
      <c r="D661" s="5">
        <v>87</v>
      </c>
      <c r="E661" s="5" t="s">
        <v>1229</v>
      </c>
      <c r="F661" s="5">
        <v>10</v>
      </c>
      <c r="G661" s="5" t="s">
        <v>32</v>
      </c>
      <c r="H661" s="5">
        <v>10006</v>
      </c>
      <c r="I661" s="5" t="s">
        <v>3616</v>
      </c>
      <c r="J661" s="5" t="s">
        <v>14330</v>
      </c>
      <c r="K661" s="5" t="s">
        <v>221</v>
      </c>
      <c r="L661" s="5" t="s">
        <v>14331</v>
      </c>
      <c r="M661" s="5">
        <v>25804029</v>
      </c>
      <c r="N661" s="5">
        <v>25603655</v>
      </c>
      <c r="O661" s="6">
        <v>45890.334803240738</v>
      </c>
      <c r="P661" s="4" t="s">
        <v>12908</v>
      </c>
      <c r="Q661" s="5" t="s">
        <v>14328</v>
      </c>
      <c r="R661" s="5">
        <v>901006957</v>
      </c>
      <c r="S661" s="5" t="s">
        <v>14332</v>
      </c>
      <c r="T661" s="4">
        <v>331670299</v>
      </c>
      <c r="U661" s="4">
        <v>39280278</v>
      </c>
      <c r="V661" s="4">
        <v>638</v>
      </c>
      <c r="W661" s="4">
        <v>39279640</v>
      </c>
      <c r="X661" s="4">
        <v>0</v>
      </c>
      <c r="Y661" s="4">
        <v>39279640</v>
      </c>
      <c r="Z661" s="4">
        <v>39279640</v>
      </c>
    </row>
    <row r="662" spans="1:26" x14ac:dyDescent="0.2">
      <c r="A662" s="5" t="s">
        <v>920</v>
      </c>
      <c r="B662" s="5" t="s">
        <v>3493</v>
      </c>
      <c r="C662" s="5" t="s">
        <v>12966</v>
      </c>
      <c r="D662" s="5">
        <v>106</v>
      </c>
      <c r="E662" s="5" t="s">
        <v>12967</v>
      </c>
      <c r="F662" s="5">
        <v>20</v>
      </c>
      <c r="G662" s="5" t="s">
        <v>36</v>
      </c>
      <c r="H662" s="5">
        <v>10006</v>
      </c>
      <c r="I662" s="5" t="s">
        <v>3616</v>
      </c>
      <c r="J662" s="5" t="s">
        <v>14322</v>
      </c>
      <c r="K662" s="5" t="s">
        <v>75</v>
      </c>
      <c r="L662" s="5" t="s">
        <v>14323</v>
      </c>
      <c r="M662" s="5">
        <v>25803191</v>
      </c>
      <c r="N662" s="5">
        <v>25603186</v>
      </c>
      <c r="O662" s="6">
        <v>45784.726967592593</v>
      </c>
      <c r="P662" s="4" t="s">
        <v>12915</v>
      </c>
      <c r="Q662" s="5" t="s">
        <v>14324</v>
      </c>
      <c r="R662" s="5">
        <v>860007336</v>
      </c>
      <c r="S662" s="5" t="s">
        <v>11701</v>
      </c>
      <c r="T662" s="4">
        <v>2800000000</v>
      </c>
      <c r="U662" s="4">
        <v>704909168</v>
      </c>
      <c r="V662" s="4">
        <v>0</v>
      </c>
      <c r="W662" s="4">
        <v>704909168</v>
      </c>
      <c r="X662" s="4">
        <v>456748878</v>
      </c>
      <c r="Y662" s="4">
        <v>248160290</v>
      </c>
      <c r="Z662" s="4">
        <v>248160290</v>
      </c>
    </row>
    <row r="663" spans="1:26" x14ac:dyDescent="0.2">
      <c r="A663" s="5" t="s">
        <v>920</v>
      </c>
      <c r="B663" s="5" t="s">
        <v>3493</v>
      </c>
      <c r="C663" s="5" t="s">
        <v>12766</v>
      </c>
      <c r="D663" s="5">
        <v>116</v>
      </c>
      <c r="E663" s="5" t="s">
        <v>12982</v>
      </c>
      <c r="F663" s="5">
        <v>10</v>
      </c>
      <c r="G663" s="5" t="s">
        <v>32</v>
      </c>
      <c r="H663" s="5">
        <v>10006</v>
      </c>
      <c r="I663" s="5" t="s">
        <v>3616</v>
      </c>
      <c r="J663" s="5" t="s">
        <v>14333</v>
      </c>
      <c r="K663" s="5" t="s">
        <v>11674</v>
      </c>
      <c r="L663" s="5" t="s">
        <v>14334</v>
      </c>
      <c r="M663" s="5">
        <v>25804670</v>
      </c>
      <c r="N663" s="5">
        <v>25601339</v>
      </c>
      <c r="O663" s="6">
        <v>45980.874965277777</v>
      </c>
      <c r="P663" s="4" t="s">
        <v>131</v>
      </c>
      <c r="Q663" s="5" t="s">
        <v>14335</v>
      </c>
      <c r="R663" s="5">
        <v>860041163</v>
      </c>
      <c r="S663" s="5" t="s">
        <v>12913</v>
      </c>
      <c r="T663" s="4">
        <v>2669894</v>
      </c>
      <c r="U663" s="4">
        <v>2669894</v>
      </c>
      <c r="V663" s="4">
        <v>0</v>
      </c>
      <c r="W663" s="4">
        <v>2669894</v>
      </c>
      <c r="X663" s="4">
        <v>0</v>
      </c>
      <c r="Y663" s="4">
        <v>2669894</v>
      </c>
      <c r="Z663" s="4">
        <v>2669894</v>
      </c>
    </row>
    <row r="664" spans="1:26" x14ac:dyDescent="0.2">
      <c r="A664" s="5" t="s">
        <v>920</v>
      </c>
      <c r="B664" s="5" t="s">
        <v>920</v>
      </c>
      <c r="C664" s="5" t="s">
        <v>24</v>
      </c>
      <c r="D664" s="5">
        <v>90</v>
      </c>
      <c r="E664" s="5" t="s">
        <v>1230</v>
      </c>
      <c r="F664" s="5">
        <v>10</v>
      </c>
      <c r="G664" s="5" t="s">
        <v>32</v>
      </c>
      <c r="H664" s="5">
        <v>10002</v>
      </c>
      <c r="I664" s="5" t="s">
        <v>3638</v>
      </c>
      <c r="J664" s="5" t="s">
        <v>14374</v>
      </c>
      <c r="K664" s="5" t="s">
        <v>75</v>
      </c>
      <c r="L664" s="5" t="s">
        <v>14375</v>
      </c>
      <c r="M664" s="5">
        <v>25801168</v>
      </c>
      <c r="N664" s="5">
        <v>25601037</v>
      </c>
      <c r="O664" s="6">
        <v>45691.65284722222</v>
      </c>
      <c r="P664" s="4" t="s">
        <v>168</v>
      </c>
      <c r="Q664" s="5" t="s">
        <v>11566</v>
      </c>
      <c r="R664" s="5">
        <v>1085922995</v>
      </c>
      <c r="S664" s="5" t="s">
        <v>453</v>
      </c>
      <c r="T664" s="4">
        <v>69216000</v>
      </c>
      <c r="U664" s="4">
        <v>1153600</v>
      </c>
      <c r="V664" s="4">
        <v>0</v>
      </c>
      <c r="W664" s="4">
        <v>1153600</v>
      </c>
      <c r="X664" s="4">
        <v>1153600</v>
      </c>
      <c r="Y664" s="4">
        <v>0</v>
      </c>
      <c r="Z664" s="4">
        <v>0</v>
      </c>
    </row>
    <row r="665" spans="1:26" x14ac:dyDescent="0.2">
      <c r="A665" s="5" t="s">
        <v>920</v>
      </c>
      <c r="B665" s="5" t="s">
        <v>920</v>
      </c>
      <c r="C665" s="5" t="s">
        <v>24</v>
      </c>
      <c r="D665" s="5">
        <v>90</v>
      </c>
      <c r="E665" s="5" t="s">
        <v>1230</v>
      </c>
      <c r="F665" s="5">
        <v>10</v>
      </c>
      <c r="G665" s="5" t="s">
        <v>32</v>
      </c>
      <c r="H665" s="5">
        <v>10002</v>
      </c>
      <c r="I665" s="5" t="s">
        <v>3638</v>
      </c>
      <c r="J665" s="5" t="s">
        <v>14376</v>
      </c>
      <c r="K665" s="5" t="s">
        <v>75</v>
      </c>
      <c r="L665" s="5" t="s">
        <v>14377</v>
      </c>
      <c r="M665" s="5">
        <v>25801191</v>
      </c>
      <c r="N665" s="5">
        <v>25601551</v>
      </c>
      <c r="O665" s="6">
        <v>45691.742905092593</v>
      </c>
      <c r="P665" s="4" t="s">
        <v>168</v>
      </c>
      <c r="Q665" s="5" t="s">
        <v>14378</v>
      </c>
      <c r="R665" s="5">
        <v>1026302948</v>
      </c>
      <c r="S665" s="5" t="s">
        <v>14379</v>
      </c>
      <c r="T665" s="4">
        <v>39552000</v>
      </c>
      <c r="U665" s="4">
        <v>30158400</v>
      </c>
      <c r="V665" s="4">
        <v>0</v>
      </c>
      <c r="W665" s="4">
        <v>30158400</v>
      </c>
      <c r="X665" s="4">
        <v>23072000</v>
      </c>
      <c r="Y665" s="4">
        <v>7086400</v>
      </c>
      <c r="Z665" s="4">
        <v>7086400</v>
      </c>
    </row>
    <row r="666" spans="1:26" x14ac:dyDescent="0.2">
      <c r="A666" s="5" t="s">
        <v>920</v>
      </c>
      <c r="B666" s="5" t="s">
        <v>920</v>
      </c>
      <c r="C666" s="5" t="s">
        <v>12980</v>
      </c>
      <c r="D666" s="5">
        <v>865</v>
      </c>
      <c r="E666" s="5" t="s">
        <v>12981</v>
      </c>
      <c r="F666" s="5">
        <v>70</v>
      </c>
      <c r="G666" s="5" t="s">
        <v>51</v>
      </c>
      <c r="H666" s="5">
        <v>10002</v>
      </c>
      <c r="I666" s="5" t="s">
        <v>3638</v>
      </c>
      <c r="J666" s="5" t="s">
        <v>14380</v>
      </c>
      <c r="K666" s="5" t="s">
        <v>75</v>
      </c>
      <c r="L666" s="5" t="s">
        <v>3686</v>
      </c>
      <c r="M666" s="5">
        <v>25804560</v>
      </c>
      <c r="N666" s="5">
        <v>25604277</v>
      </c>
      <c r="O666" s="6">
        <v>45960.470682870371</v>
      </c>
      <c r="P666" s="4" t="s">
        <v>662</v>
      </c>
      <c r="Q666" s="5" t="s">
        <v>3687</v>
      </c>
      <c r="R666" s="5">
        <v>71787507</v>
      </c>
      <c r="S666" s="5" t="s">
        <v>3688</v>
      </c>
      <c r="T666" s="4">
        <v>21600000</v>
      </c>
      <c r="U666" s="4">
        <v>21600000</v>
      </c>
      <c r="V666" s="4">
        <v>0</v>
      </c>
      <c r="W666" s="4">
        <v>21600000</v>
      </c>
      <c r="X666" s="4">
        <v>5600000</v>
      </c>
      <c r="Y666" s="4">
        <v>16000000</v>
      </c>
      <c r="Z666" s="4">
        <v>16000000</v>
      </c>
    </row>
    <row r="667" spans="1:26" x14ac:dyDescent="0.2">
      <c r="A667" s="5" t="s">
        <v>920</v>
      </c>
      <c r="B667" s="5" t="s">
        <v>920</v>
      </c>
      <c r="C667" s="5" t="s">
        <v>12980</v>
      </c>
      <c r="D667" s="5">
        <v>865</v>
      </c>
      <c r="E667" s="5" t="s">
        <v>12981</v>
      </c>
      <c r="F667" s="5">
        <v>70</v>
      </c>
      <c r="G667" s="5" t="s">
        <v>51</v>
      </c>
      <c r="H667" s="5">
        <v>10002</v>
      </c>
      <c r="I667" s="5" t="s">
        <v>3638</v>
      </c>
      <c r="J667" s="5" t="s">
        <v>14381</v>
      </c>
      <c r="K667" s="5" t="s">
        <v>75</v>
      </c>
      <c r="L667" s="5" t="s">
        <v>4940</v>
      </c>
      <c r="M667" s="5">
        <v>25805147</v>
      </c>
      <c r="N667" s="5">
        <v>25604277</v>
      </c>
      <c r="O667" s="6">
        <v>46002.574212962965</v>
      </c>
      <c r="P667" s="4" t="s">
        <v>2868</v>
      </c>
      <c r="Q667" s="5" t="s">
        <v>4941</v>
      </c>
      <c r="R667" s="5">
        <v>86046382</v>
      </c>
      <c r="S667" s="5" t="s">
        <v>4942</v>
      </c>
      <c r="T667" s="4">
        <v>13066667</v>
      </c>
      <c r="U667" s="4">
        <v>13066667</v>
      </c>
      <c r="V667" s="4">
        <v>0</v>
      </c>
      <c r="W667" s="4">
        <v>13066667</v>
      </c>
      <c r="X667" s="4">
        <v>6066667</v>
      </c>
      <c r="Y667" s="4">
        <v>7000000</v>
      </c>
      <c r="Z667" s="4">
        <v>7000000</v>
      </c>
    </row>
    <row r="668" spans="1:26" x14ac:dyDescent="0.2">
      <c r="A668" s="5" t="s">
        <v>920</v>
      </c>
      <c r="B668" s="5" t="s">
        <v>920</v>
      </c>
      <c r="C668" s="5" t="s">
        <v>12980</v>
      </c>
      <c r="D668" s="5">
        <v>865</v>
      </c>
      <c r="E668" s="5" t="s">
        <v>12981</v>
      </c>
      <c r="F668" s="5">
        <v>70</v>
      </c>
      <c r="G668" s="5" t="s">
        <v>51</v>
      </c>
      <c r="H668" s="5">
        <v>10002</v>
      </c>
      <c r="I668" s="5" t="s">
        <v>3638</v>
      </c>
      <c r="J668" s="5" t="s">
        <v>14382</v>
      </c>
      <c r="K668" s="5" t="s">
        <v>75</v>
      </c>
      <c r="L668" s="5" t="s">
        <v>8113</v>
      </c>
      <c r="M668" s="5">
        <v>25805812</v>
      </c>
      <c r="N668" s="5">
        <v>25604277</v>
      </c>
      <c r="O668" s="6">
        <v>46020.809386574074</v>
      </c>
      <c r="P668" s="4" t="s">
        <v>7498</v>
      </c>
      <c r="Q668" s="5" t="s">
        <v>8114</v>
      </c>
      <c r="R668" s="5">
        <v>32294897</v>
      </c>
      <c r="S668" s="5" t="s">
        <v>8115</v>
      </c>
      <c r="T668" s="4">
        <v>4000000</v>
      </c>
      <c r="U668" s="4">
        <v>4000000</v>
      </c>
      <c r="V668" s="4">
        <v>0</v>
      </c>
      <c r="W668" s="4">
        <v>4000000</v>
      </c>
      <c r="X668" s="4">
        <v>3666667</v>
      </c>
      <c r="Y668" s="4">
        <v>333333</v>
      </c>
      <c r="Z668" s="4">
        <v>333333</v>
      </c>
    </row>
    <row r="669" spans="1:26" x14ac:dyDescent="0.2">
      <c r="A669" s="5" t="s">
        <v>3818</v>
      </c>
      <c r="B669" s="5" t="s">
        <v>3503</v>
      </c>
      <c r="C669" s="5" t="s">
        <v>967</v>
      </c>
      <c r="D669" s="5">
        <v>256</v>
      </c>
      <c r="E669" s="5" t="s">
        <v>13080</v>
      </c>
      <c r="F669" s="5">
        <v>23</v>
      </c>
      <c r="G669" s="5" t="s">
        <v>50</v>
      </c>
      <c r="H669" s="5">
        <v>10009</v>
      </c>
      <c r="I669" s="5" t="s">
        <v>3578</v>
      </c>
      <c r="J669" s="5" t="s">
        <v>14433</v>
      </c>
      <c r="K669" s="5" t="s">
        <v>78</v>
      </c>
      <c r="L669" s="5" t="s">
        <v>3299</v>
      </c>
      <c r="M669" s="5">
        <v>25804261</v>
      </c>
      <c r="N669" s="5">
        <v>25603355</v>
      </c>
      <c r="O669" s="6">
        <v>45918.498449074075</v>
      </c>
      <c r="P669" s="4" t="s">
        <v>3300</v>
      </c>
      <c r="Q669" s="5" t="s">
        <v>3301</v>
      </c>
      <c r="R669" s="5">
        <v>901981434</v>
      </c>
      <c r="S669" s="5" t="s">
        <v>7907</v>
      </c>
      <c r="T669" s="4">
        <v>616959349</v>
      </c>
      <c r="U669" s="4">
        <v>616959349</v>
      </c>
      <c r="V669" s="4">
        <v>0</v>
      </c>
      <c r="W669" s="4">
        <v>616959349</v>
      </c>
      <c r="X669" s="4">
        <v>497404816</v>
      </c>
      <c r="Y669" s="4">
        <v>119554533</v>
      </c>
      <c r="Z669" s="4">
        <v>119554533</v>
      </c>
    </row>
    <row r="670" spans="1:26" x14ac:dyDescent="0.2">
      <c r="A670" s="5" t="s">
        <v>3818</v>
      </c>
      <c r="B670" s="5" t="s">
        <v>3503</v>
      </c>
      <c r="C670" s="5" t="s">
        <v>968</v>
      </c>
      <c r="D670" s="5">
        <v>257</v>
      </c>
      <c r="E670" s="5" t="s">
        <v>13081</v>
      </c>
      <c r="F670" s="5">
        <v>23</v>
      </c>
      <c r="G670" s="5" t="s">
        <v>50</v>
      </c>
      <c r="H670" s="5">
        <v>10009</v>
      </c>
      <c r="I670" s="5" t="s">
        <v>3578</v>
      </c>
      <c r="J670" s="5" t="s">
        <v>14420</v>
      </c>
      <c r="K670" s="5" t="s">
        <v>75</v>
      </c>
      <c r="L670" s="5" t="s">
        <v>2888</v>
      </c>
      <c r="M670" s="5">
        <v>25803408</v>
      </c>
      <c r="N670" s="5">
        <v>25601086</v>
      </c>
      <c r="O670" s="6">
        <v>45812.526898148149</v>
      </c>
      <c r="P670" s="4" t="s">
        <v>2807</v>
      </c>
      <c r="Q670" s="5" t="s">
        <v>14421</v>
      </c>
      <c r="R670" s="5">
        <v>901926654</v>
      </c>
      <c r="S670" s="5" t="s">
        <v>3172</v>
      </c>
      <c r="T670" s="4">
        <v>3871447015</v>
      </c>
      <c r="U670" s="4">
        <v>3833797</v>
      </c>
      <c r="V670" s="4">
        <v>0</v>
      </c>
      <c r="W670" s="4">
        <v>3833797</v>
      </c>
      <c r="X670" s="4">
        <v>0</v>
      </c>
      <c r="Y670" s="4">
        <v>3833797</v>
      </c>
      <c r="Z670" s="4">
        <v>3833797</v>
      </c>
    </row>
    <row r="671" spans="1:26" x14ac:dyDescent="0.2">
      <c r="A671" s="5" t="s">
        <v>3818</v>
      </c>
      <c r="B671" s="5" t="s">
        <v>3503</v>
      </c>
      <c r="C671" s="5" t="s">
        <v>1180</v>
      </c>
      <c r="D671" s="5">
        <v>259</v>
      </c>
      <c r="E671" s="5" t="s">
        <v>13082</v>
      </c>
      <c r="F671" s="5">
        <v>23</v>
      </c>
      <c r="G671" s="5" t="s">
        <v>50</v>
      </c>
      <c r="H671" s="5">
        <v>10009</v>
      </c>
      <c r="I671" s="5" t="s">
        <v>3578</v>
      </c>
      <c r="J671" s="5" t="s">
        <v>14416</v>
      </c>
      <c r="K671" s="5" t="s">
        <v>78</v>
      </c>
      <c r="L671" s="5" t="s">
        <v>14417</v>
      </c>
      <c r="M671" s="5">
        <v>25803369</v>
      </c>
      <c r="N671" s="5">
        <v>25603552</v>
      </c>
      <c r="O671" s="6">
        <v>45805.610694444447</v>
      </c>
      <c r="P671" s="4" t="s">
        <v>223</v>
      </c>
      <c r="Q671" s="5" t="s">
        <v>14418</v>
      </c>
      <c r="R671" s="5">
        <v>901570828</v>
      </c>
      <c r="S671" s="5" t="s">
        <v>14419</v>
      </c>
      <c r="T671" s="4">
        <v>763899177</v>
      </c>
      <c r="U671" s="4">
        <v>247230661</v>
      </c>
      <c r="V671" s="4">
        <v>0</v>
      </c>
      <c r="W671" s="4">
        <v>247230661</v>
      </c>
      <c r="X671" s="4">
        <v>247230661</v>
      </c>
      <c r="Y671" s="4">
        <v>0</v>
      </c>
      <c r="Z671" s="4">
        <v>0</v>
      </c>
    </row>
    <row r="672" spans="1:26" x14ac:dyDescent="0.2">
      <c r="A672" s="5" t="s">
        <v>3818</v>
      </c>
      <c r="B672" s="5" t="s">
        <v>3503</v>
      </c>
      <c r="C672" s="5" t="s">
        <v>9379</v>
      </c>
      <c r="D672" s="5">
        <v>986</v>
      </c>
      <c r="E672" s="5" t="s">
        <v>13083</v>
      </c>
      <c r="F672" s="5">
        <v>23</v>
      </c>
      <c r="G672" s="5" t="s">
        <v>50</v>
      </c>
      <c r="H672" s="5">
        <v>10009</v>
      </c>
      <c r="I672" s="5" t="s">
        <v>3578</v>
      </c>
      <c r="J672" s="5" t="s">
        <v>14454</v>
      </c>
      <c r="K672" s="5" t="s">
        <v>78</v>
      </c>
      <c r="L672" s="5" t="s">
        <v>3642</v>
      </c>
      <c r="M672" s="5">
        <v>25804568</v>
      </c>
      <c r="N672" s="5">
        <v>25603431</v>
      </c>
      <c r="O672" s="6">
        <v>45960.688680555555</v>
      </c>
      <c r="P672" s="4" t="s">
        <v>225</v>
      </c>
      <c r="Q672" s="5" t="s">
        <v>3643</v>
      </c>
      <c r="R672" s="5">
        <v>901992609</v>
      </c>
      <c r="S672" s="5" t="s">
        <v>4464</v>
      </c>
      <c r="T672" s="4">
        <v>271699800</v>
      </c>
      <c r="U672" s="4">
        <v>271699800</v>
      </c>
      <c r="V672" s="4">
        <v>0</v>
      </c>
      <c r="W672" s="4">
        <v>271699800</v>
      </c>
      <c r="X672" s="4">
        <v>69028303</v>
      </c>
      <c r="Y672" s="4">
        <v>202671497</v>
      </c>
      <c r="Z672" s="4">
        <v>202671497</v>
      </c>
    </row>
    <row r="673" spans="1:26" x14ac:dyDescent="0.2">
      <c r="A673" s="5" t="s">
        <v>3818</v>
      </c>
      <c r="B673" s="5" t="s">
        <v>3503</v>
      </c>
      <c r="C673" s="5" t="s">
        <v>2701</v>
      </c>
      <c r="D673" s="5">
        <v>987</v>
      </c>
      <c r="E673" s="5" t="s">
        <v>13084</v>
      </c>
      <c r="F673" s="5">
        <v>23</v>
      </c>
      <c r="G673" s="5" t="s">
        <v>50</v>
      </c>
      <c r="H673" s="5">
        <v>10009</v>
      </c>
      <c r="I673" s="5" t="s">
        <v>3578</v>
      </c>
      <c r="J673" s="5" t="s">
        <v>14452</v>
      </c>
      <c r="K673" s="5" t="s">
        <v>77</v>
      </c>
      <c r="L673" s="5" t="s">
        <v>3644</v>
      </c>
      <c r="M673" s="5">
        <v>25804563</v>
      </c>
      <c r="N673" s="5">
        <v>25603431</v>
      </c>
      <c r="O673" s="6">
        <v>45960.536261574074</v>
      </c>
      <c r="P673" s="4" t="s">
        <v>225</v>
      </c>
      <c r="Q673" s="5" t="s">
        <v>14453</v>
      </c>
      <c r="R673" s="5">
        <v>901991158</v>
      </c>
      <c r="S673" s="5" t="s">
        <v>4463</v>
      </c>
      <c r="T673" s="4">
        <v>2822239251</v>
      </c>
      <c r="U673" s="4">
        <v>658035640</v>
      </c>
      <c r="V673" s="4">
        <v>0</v>
      </c>
      <c r="W673" s="4">
        <v>658035640</v>
      </c>
      <c r="X673" s="4">
        <v>0</v>
      </c>
      <c r="Y673" s="4">
        <v>658035640</v>
      </c>
      <c r="Z673" s="4">
        <v>658035640</v>
      </c>
    </row>
    <row r="674" spans="1:26" x14ac:dyDescent="0.2">
      <c r="A674" s="5" t="s">
        <v>3818</v>
      </c>
      <c r="B674" s="5" t="s">
        <v>3503</v>
      </c>
      <c r="C674" s="5" t="s">
        <v>812</v>
      </c>
      <c r="D674" s="5">
        <v>265</v>
      </c>
      <c r="E674" s="5" t="s">
        <v>13085</v>
      </c>
      <c r="F674" s="5">
        <v>23</v>
      </c>
      <c r="G674" s="5" t="s">
        <v>50</v>
      </c>
      <c r="H674" s="5">
        <v>10009</v>
      </c>
      <c r="I674" s="5" t="s">
        <v>3578</v>
      </c>
      <c r="J674" s="5" t="s">
        <v>14397</v>
      </c>
      <c r="K674" s="5" t="s">
        <v>75</v>
      </c>
      <c r="L674" s="5" t="s">
        <v>14398</v>
      </c>
      <c r="M674" s="5">
        <v>25800687</v>
      </c>
      <c r="N674" s="5">
        <v>25600873</v>
      </c>
      <c r="O674" s="6">
        <v>45681.422083333331</v>
      </c>
      <c r="P674" s="4" t="s">
        <v>9545</v>
      </c>
      <c r="Q674" s="5" t="s">
        <v>14399</v>
      </c>
      <c r="R674" s="5">
        <v>77176529</v>
      </c>
      <c r="S674" s="5" t="s">
        <v>27425</v>
      </c>
      <c r="T674" s="4">
        <v>92000000</v>
      </c>
      <c r="U674" s="4">
        <v>8000000</v>
      </c>
      <c r="V674" s="4">
        <v>0</v>
      </c>
      <c r="W674" s="4">
        <v>8000000</v>
      </c>
      <c r="X674" s="4">
        <v>0</v>
      </c>
      <c r="Y674" s="4">
        <v>8000000</v>
      </c>
      <c r="Z674" s="4">
        <v>8000000</v>
      </c>
    </row>
    <row r="675" spans="1:26" x14ac:dyDescent="0.2">
      <c r="A675" s="5" t="s">
        <v>3818</v>
      </c>
      <c r="B675" s="5" t="s">
        <v>3503</v>
      </c>
      <c r="C675" s="5" t="s">
        <v>812</v>
      </c>
      <c r="D675" s="5">
        <v>265</v>
      </c>
      <c r="E675" s="5" t="s">
        <v>13085</v>
      </c>
      <c r="F675" s="5">
        <v>23</v>
      </c>
      <c r="G675" s="5" t="s">
        <v>50</v>
      </c>
      <c r="H675" s="5">
        <v>10009</v>
      </c>
      <c r="I675" s="5" t="s">
        <v>3578</v>
      </c>
      <c r="J675" s="5" t="s">
        <v>14405</v>
      </c>
      <c r="K675" s="5" t="s">
        <v>75</v>
      </c>
      <c r="L675" s="5" t="s">
        <v>1838</v>
      </c>
      <c r="M675" s="5">
        <v>25801205</v>
      </c>
      <c r="N675" s="5">
        <v>25601611</v>
      </c>
      <c r="O675" s="6">
        <v>45692.382754629631</v>
      </c>
      <c r="P675" s="4" t="s">
        <v>14406</v>
      </c>
      <c r="Q675" s="5" t="s">
        <v>14407</v>
      </c>
      <c r="R675" s="5">
        <v>1020782591</v>
      </c>
      <c r="S675" s="5" t="s">
        <v>1839</v>
      </c>
      <c r="T675" s="4">
        <v>68000000</v>
      </c>
      <c r="U675" s="4">
        <v>2600000</v>
      </c>
      <c r="V675" s="4">
        <v>2600000</v>
      </c>
      <c r="W675" s="4">
        <v>0</v>
      </c>
      <c r="X675" s="4">
        <v>0</v>
      </c>
      <c r="Y675" s="4">
        <v>0</v>
      </c>
      <c r="Z675" s="4">
        <v>0</v>
      </c>
    </row>
    <row r="676" spans="1:26" x14ac:dyDescent="0.2">
      <c r="A676" s="5" t="s">
        <v>3818</v>
      </c>
      <c r="B676" s="5" t="s">
        <v>3503</v>
      </c>
      <c r="C676" s="5" t="s">
        <v>812</v>
      </c>
      <c r="D676" s="5">
        <v>265</v>
      </c>
      <c r="E676" s="5" t="s">
        <v>13085</v>
      </c>
      <c r="F676" s="5">
        <v>23</v>
      </c>
      <c r="G676" s="5" t="s">
        <v>50</v>
      </c>
      <c r="H676" s="5">
        <v>10009</v>
      </c>
      <c r="I676" s="5" t="s">
        <v>3578</v>
      </c>
      <c r="J676" s="5" t="s">
        <v>14408</v>
      </c>
      <c r="K676" s="5" t="s">
        <v>75</v>
      </c>
      <c r="L676" s="5" t="s">
        <v>14409</v>
      </c>
      <c r="M676" s="5">
        <v>25801641</v>
      </c>
      <c r="N676" s="5">
        <v>25602511</v>
      </c>
      <c r="O676" s="6">
        <v>45701.713437500002</v>
      </c>
      <c r="P676" s="4" t="s">
        <v>12883</v>
      </c>
      <c r="Q676" s="5" t="s">
        <v>14410</v>
      </c>
      <c r="R676" s="5">
        <v>1004679059</v>
      </c>
      <c r="S676" s="5" t="s">
        <v>17430</v>
      </c>
      <c r="T676" s="4">
        <v>67620000</v>
      </c>
      <c r="U676" s="4">
        <v>6440000</v>
      </c>
      <c r="V676" s="4">
        <v>0</v>
      </c>
      <c r="W676" s="4">
        <v>6440000</v>
      </c>
      <c r="X676" s="4">
        <v>0</v>
      </c>
      <c r="Y676" s="4">
        <v>6440000</v>
      </c>
      <c r="Z676" s="4">
        <v>6440000</v>
      </c>
    </row>
    <row r="677" spans="1:26" x14ac:dyDescent="0.2">
      <c r="A677" s="5" t="s">
        <v>3818</v>
      </c>
      <c r="B677" s="5" t="s">
        <v>3503</v>
      </c>
      <c r="C677" s="5" t="s">
        <v>812</v>
      </c>
      <c r="D677" s="5">
        <v>265</v>
      </c>
      <c r="E677" s="5" t="s">
        <v>13085</v>
      </c>
      <c r="F677" s="5">
        <v>23</v>
      </c>
      <c r="G677" s="5" t="s">
        <v>50</v>
      </c>
      <c r="H677" s="5">
        <v>10009</v>
      </c>
      <c r="I677" s="5" t="s">
        <v>3578</v>
      </c>
      <c r="J677" s="5" t="s">
        <v>14426</v>
      </c>
      <c r="K677" s="5" t="s">
        <v>75</v>
      </c>
      <c r="L677" s="5" t="s">
        <v>14427</v>
      </c>
      <c r="M677" s="5">
        <v>25803545</v>
      </c>
      <c r="N677" s="5">
        <v>25603688</v>
      </c>
      <c r="O677" s="6">
        <v>45828.924837962964</v>
      </c>
      <c r="P677" s="4" t="s">
        <v>12912</v>
      </c>
      <c r="Q677" s="5" t="s">
        <v>14428</v>
      </c>
      <c r="R677" s="5">
        <v>80432922</v>
      </c>
      <c r="S677" s="5" t="s">
        <v>2953</v>
      </c>
      <c r="T677" s="4">
        <v>50666667</v>
      </c>
      <c r="U677" s="4">
        <v>9866667</v>
      </c>
      <c r="V677" s="4">
        <v>0</v>
      </c>
      <c r="W677" s="4">
        <v>9866667</v>
      </c>
      <c r="X677" s="4">
        <v>0</v>
      </c>
      <c r="Y677" s="4">
        <v>9866667</v>
      </c>
      <c r="Z677" s="4">
        <v>9866667</v>
      </c>
    </row>
    <row r="678" spans="1:26" x14ac:dyDescent="0.2">
      <c r="A678" s="5" t="s">
        <v>3818</v>
      </c>
      <c r="B678" s="5" t="s">
        <v>3503</v>
      </c>
      <c r="C678" s="5" t="s">
        <v>812</v>
      </c>
      <c r="D678" s="5">
        <v>265</v>
      </c>
      <c r="E678" s="5" t="s">
        <v>13085</v>
      </c>
      <c r="F678" s="5">
        <v>23</v>
      </c>
      <c r="G678" s="5" t="s">
        <v>50</v>
      </c>
      <c r="H678" s="5">
        <v>10009</v>
      </c>
      <c r="I678" s="5" t="s">
        <v>3578</v>
      </c>
      <c r="J678" s="5" t="s">
        <v>14429</v>
      </c>
      <c r="K678" s="5" t="s">
        <v>75</v>
      </c>
      <c r="L678" s="5" t="s">
        <v>14430</v>
      </c>
      <c r="M678" s="5">
        <v>25803564</v>
      </c>
      <c r="N678" s="5">
        <v>25603689</v>
      </c>
      <c r="O678" s="6">
        <v>45833.908645833333</v>
      </c>
      <c r="P678" s="4" t="s">
        <v>14201</v>
      </c>
      <c r="Q678" s="5" t="s">
        <v>14431</v>
      </c>
      <c r="R678" s="5">
        <v>79382350</v>
      </c>
      <c r="S678" s="5" t="s">
        <v>14432</v>
      </c>
      <c r="T678" s="4">
        <v>63333333</v>
      </c>
      <c r="U678" s="4">
        <v>10000000</v>
      </c>
      <c r="V678" s="4">
        <v>0</v>
      </c>
      <c r="W678" s="4">
        <v>10000000</v>
      </c>
      <c r="X678" s="4">
        <v>0</v>
      </c>
      <c r="Y678" s="4">
        <v>10000000</v>
      </c>
      <c r="Z678" s="4">
        <v>10000000</v>
      </c>
    </row>
    <row r="679" spans="1:26" x14ac:dyDescent="0.2">
      <c r="A679" s="5" t="s">
        <v>3818</v>
      </c>
      <c r="B679" s="5" t="s">
        <v>3503</v>
      </c>
      <c r="C679" s="5" t="s">
        <v>13086</v>
      </c>
      <c r="D679" s="5">
        <v>270</v>
      </c>
      <c r="E679" s="5" t="s">
        <v>13087</v>
      </c>
      <c r="F679" s="5">
        <v>30</v>
      </c>
      <c r="G679" s="5" t="s">
        <v>38</v>
      </c>
      <c r="H679" s="5">
        <v>10009</v>
      </c>
      <c r="I679" s="5" t="s">
        <v>3578</v>
      </c>
      <c r="J679" s="5" t="s">
        <v>14412</v>
      </c>
      <c r="K679" s="5" t="s">
        <v>78</v>
      </c>
      <c r="L679" s="5" t="s">
        <v>14413</v>
      </c>
      <c r="M679" s="5">
        <v>25803220</v>
      </c>
      <c r="N679" s="5">
        <v>25602789</v>
      </c>
      <c r="O679" s="6">
        <v>45790.496770833335</v>
      </c>
      <c r="P679" s="4" t="s">
        <v>2804</v>
      </c>
      <c r="Q679" s="5" t="s">
        <v>14414</v>
      </c>
      <c r="R679" s="5">
        <v>901944973</v>
      </c>
      <c r="S679" s="5" t="s">
        <v>14415</v>
      </c>
      <c r="T679" s="4">
        <v>651353521</v>
      </c>
      <c r="U679" s="4">
        <v>221457431</v>
      </c>
      <c r="V679" s="4">
        <v>0</v>
      </c>
      <c r="W679" s="4">
        <v>221457431</v>
      </c>
      <c r="X679" s="4">
        <v>1888338</v>
      </c>
      <c r="Y679" s="4">
        <v>219569093</v>
      </c>
      <c r="Z679" s="4">
        <v>219569093</v>
      </c>
    </row>
    <row r="680" spans="1:26" x14ac:dyDescent="0.2">
      <c r="A680" s="5" t="s">
        <v>3818</v>
      </c>
      <c r="B680" s="5" t="s">
        <v>3503</v>
      </c>
      <c r="C680" s="5" t="s">
        <v>1336</v>
      </c>
      <c r="D680" s="5">
        <v>271</v>
      </c>
      <c r="E680" s="5" t="s">
        <v>13088</v>
      </c>
      <c r="F680" s="5">
        <v>30</v>
      </c>
      <c r="G680" s="5" t="s">
        <v>38</v>
      </c>
      <c r="H680" s="5">
        <v>10012</v>
      </c>
      <c r="I680" s="5" t="s">
        <v>3562</v>
      </c>
      <c r="J680" s="5" t="s">
        <v>14455</v>
      </c>
      <c r="K680" s="5" t="s">
        <v>77</v>
      </c>
      <c r="L680" s="5" t="s">
        <v>14456</v>
      </c>
      <c r="M680" s="5">
        <v>25804640</v>
      </c>
      <c r="N680" s="5">
        <v>25603940</v>
      </c>
      <c r="O680" s="6">
        <v>45974.736203703702</v>
      </c>
      <c r="P680" s="4" t="s">
        <v>14457</v>
      </c>
      <c r="Q680" s="5" t="s">
        <v>14458</v>
      </c>
      <c r="R680" s="5">
        <v>901664846</v>
      </c>
      <c r="S680" s="5" t="s">
        <v>14459</v>
      </c>
      <c r="T680" s="4">
        <v>292458788</v>
      </c>
      <c r="U680" s="4">
        <v>292458788</v>
      </c>
      <c r="V680" s="4">
        <v>0</v>
      </c>
      <c r="W680" s="4">
        <v>292458788</v>
      </c>
      <c r="X680" s="4">
        <v>292458788</v>
      </c>
      <c r="Y680" s="4">
        <v>0</v>
      </c>
      <c r="Z680" s="4">
        <v>0</v>
      </c>
    </row>
    <row r="681" spans="1:26" x14ac:dyDescent="0.2">
      <c r="A681" s="5" t="s">
        <v>3818</v>
      </c>
      <c r="B681" s="5" t="s">
        <v>3503</v>
      </c>
      <c r="C681" s="5" t="s">
        <v>972</v>
      </c>
      <c r="D681" s="5">
        <v>311</v>
      </c>
      <c r="E681" s="5" t="s">
        <v>13116</v>
      </c>
      <c r="F681" s="5">
        <v>73</v>
      </c>
      <c r="G681" s="5" t="s">
        <v>52</v>
      </c>
      <c r="H681" s="5">
        <v>10012</v>
      </c>
      <c r="I681" s="5" t="s">
        <v>3562</v>
      </c>
      <c r="J681" s="5" t="s">
        <v>14387</v>
      </c>
      <c r="K681" s="5" t="s">
        <v>78</v>
      </c>
      <c r="L681" s="5" t="s">
        <v>14388</v>
      </c>
      <c r="M681" s="5">
        <v>25800098</v>
      </c>
      <c r="N681" s="5">
        <v>25600144</v>
      </c>
      <c r="O681" s="6">
        <v>45659</v>
      </c>
      <c r="P681" s="4" t="s">
        <v>225</v>
      </c>
      <c r="Q681" s="5" t="s">
        <v>14389</v>
      </c>
      <c r="R681" s="5">
        <v>901681441</v>
      </c>
      <c r="S681" s="5" t="s">
        <v>14390</v>
      </c>
      <c r="T681" s="4">
        <v>1230609183</v>
      </c>
      <c r="U681" s="4">
        <v>567848602</v>
      </c>
      <c r="V681" s="4">
        <v>0</v>
      </c>
      <c r="W681" s="4">
        <v>567848602</v>
      </c>
      <c r="X681" s="4">
        <v>230567688</v>
      </c>
      <c r="Y681" s="4">
        <v>337280914</v>
      </c>
      <c r="Z681" s="4">
        <v>55179864</v>
      </c>
    </row>
    <row r="682" spans="1:26" x14ac:dyDescent="0.2">
      <c r="A682" s="5" t="s">
        <v>3818</v>
      </c>
      <c r="B682" s="5" t="s">
        <v>3503</v>
      </c>
      <c r="C682" s="5" t="s">
        <v>13119</v>
      </c>
      <c r="D682" s="5">
        <v>691</v>
      </c>
      <c r="E682" s="5" t="s">
        <v>13120</v>
      </c>
      <c r="F682" s="5">
        <v>80</v>
      </c>
      <c r="G682" s="5" t="s">
        <v>202</v>
      </c>
      <c r="H682" s="5">
        <v>10009</v>
      </c>
      <c r="I682" s="5" t="s">
        <v>3578</v>
      </c>
      <c r="J682" s="5" t="s">
        <v>14433</v>
      </c>
      <c r="K682" s="5" t="s">
        <v>78</v>
      </c>
      <c r="L682" s="5" t="s">
        <v>3299</v>
      </c>
      <c r="M682" s="5">
        <v>25804261</v>
      </c>
      <c r="N682" s="5">
        <v>25603355</v>
      </c>
      <c r="O682" s="6">
        <v>45918.498449074075</v>
      </c>
      <c r="P682" s="4" t="s">
        <v>3300</v>
      </c>
      <c r="Q682" s="5" t="s">
        <v>3301</v>
      </c>
      <c r="R682" s="5">
        <v>901981434</v>
      </c>
      <c r="S682" s="5" t="s">
        <v>7907</v>
      </c>
      <c r="T682" s="4">
        <v>120000000</v>
      </c>
      <c r="U682" s="4">
        <v>120000000</v>
      </c>
      <c r="V682" s="4">
        <v>0</v>
      </c>
      <c r="W682" s="4">
        <v>120000000</v>
      </c>
      <c r="X682" s="4">
        <v>0</v>
      </c>
      <c r="Y682" s="4">
        <v>120000000</v>
      </c>
      <c r="Z682" s="4">
        <v>120000000</v>
      </c>
    </row>
    <row r="683" spans="1:26" x14ac:dyDescent="0.2">
      <c r="A683" s="5" t="s">
        <v>3818</v>
      </c>
      <c r="B683" s="5" t="s">
        <v>3503</v>
      </c>
      <c r="C683" s="5" t="s">
        <v>1343</v>
      </c>
      <c r="D683" s="5">
        <v>692</v>
      </c>
      <c r="E683" s="5" t="s">
        <v>13121</v>
      </c>
      <c r="F683" s="5">
        <v>80</v>
      </c>
      <c r="G683" s="5" t="s">
        <v>202</v>
      </c>
      <c r="H683" s="5">
        <v>10009</v>
      </c>
      <c r="I683" s="5" t="s">
        <v>3578</v>
      </c>
      <c r="J683" s="5" t="s">
        <v>14420</v>
      </c>
      <c r="K683" s="5" t="s">
        <v>75</v>
      </c>
      <c r="L683" s="5" t="s">
        <v>2888</v>
      </c>
      <c r="M683" s="5">
        <v>25803408</v>
      </c>
      <c r="N683" s="5">
        <v>25601086</v>
      </c>
      <c r="O683" s="6">
        <v>45812.526898148149</v>
      </c>
      <c r="P683" s="4" t="s">
        <v>2807</v>
      </c>
      <c r="Q683" s="5" t="s">
        <v>14421</v>
      </c>
      <c r="R683" s="5">
        <v>901926654</v>
      </c>
      <c r="S683" s="5" t="s">
        <v>3172</v>
      </c>
      <c r="T683" s="4">
        <v>126994787</v>
      </c>
      <c r="U683" s="4">
        <v>126994787</v>
      </c>
      <c r="V683" s="4">
        <v>0</v>
      </c>
      <c r="W683" s="4">
        <v>126994787</v>
      </c>
      <c r="X683" s="4">
        <v>0</v>
      </c>
      <c r="Y683" s="4">
        <v>126994787</v>
      </c>
      <c r="Z683" s="4">
        <v>126994787</v>
      </c>
    </row>
    <row r="684" spans="1:26" x14ac:dyDescent="0.2">
      <c r="A684" s="5" t="s">
        <v>3818</v>
      </c>
      <c r="B684" s="5" t="s">
        <v>3503</v>
      </c>
      <c r="C684" s="5" t="s">
        <v>1343</v>
      </c>
      <c r="D684" s="5">
        <v>692</v>
      </c>
      <c r="E684" s="5" t="s">
        <v>13121</v>
      </c>
      <c r="F684" s="5">
        <v>80</v>
      </c>
      <c r="G684" s="5" t="s">
        <v>202</v>
      </c>
      <c r="H684" s="5">
        <v>10009</v>
      </c>
      <c r="I684" s="5" t="s">
        <v>3578</v>
      </c>
      <c r="J684" s="5" t="s">
        <v>14422</v>
      </c>
      <c r="K684" s="5" t="s">
        <v>75</v>
      </c>
      <c r="L684" s="5" t="s">
        <v>2889</v>
      </c>
      <c r="M684" s="5">
        <v>25803415</v>
      </c>
      <c r="N684" s="5">
        <v>25601086</v>
      </c>
      <c r="O684" s="6">
        <v>45812.595763888887</v>
      </c>
      <c r="P684" s="4" t="s">
        <v>2807</v>
      </c>
      <c r="Q684" s="5" t="s">
        <v>14423</v>
      </c>
      <c r="R684" s="5">
        <v>901925968</v>
      </c>
      <c r="S684" s="5" t="s">
        <v>3173</v>
      </c>
      <c r="T684" s="4">
        <v>135753049</v>
      </c>
      <c r="U684" s="4">
        <v>82415548</v>
      </c>
      <c r="V684" s="4">
        <v>0</v>
      </c>
      <c r="W684" s="4">
        <v>82415548</v>
      </c>
      <c r="X684" s="4">
        <v>0</v>
      </c>
      <c r="Y684" s="4">
        <v>82415548</v>
      </c>
      <c r="Z684" s="4">
        <v>82415548</v>
      </c>
    </row>
    <row r="685" spans="1:26" x14ac:dyDescent="0.2">
      <c r="A685" s="5" t="s">
        <v>3818</v>
      </c>
      <c r="B685" s="5" t="s">
        <v>3503</v>
      </c>
      <c r="C685" s="5" t="s">
        <v>1343</v>
      </c>
      <c r="D685" s="5">
        <v>692</v>
      </c>
      <c r="E685" s="5" t="s">
        <v>13121</v>
      </c>
      <c r="F685" s="5">
        <v>80</v>
      </c>
      <c r="G685" s="5" t="s">
        <v>202</v>
      </c>
      <c r="H685" s="5">
        <v>10009</v>
      </c>
      <c r="I685" s="5" t="s">
        <v>3578</v>
      </c>
      <c r="J685" s="5" t="s">
        <v>14424</v>
      </c>
      <c r="K685" s="5" t="s">
        <v>77</v>
      </c>
      <c r="L685" s="5" t="s">
        <v>2890</v>
      </c>
      <c r="M685" s="5">
        <v>25803443</v>
      </c>
      <c r="N685" s="5">
        <v>25601086</v>
      </c>
      <c r="O685" s="6">
        <v>45817.467789351853</v>
      </c>
      <c r="P685" s="4" t="s">
        <v>2807</v>
      </c>
      <c r="Q685" s="5" t="s">
        <v>14425</v>
      </c>
      <c r="R685" s="5">
        <v>901946324</v>
      </c>
      <c r="S685" s="5" t="s">
        <v>3174</v>
      </c>
      <c r="T685" s="4">
        <v>175165224</v>
      </c>
      <c r="U685" s="4">
        <v>143767932</v>
      </c>
      <c r="V685" s="4">
        <v>0</v>
      </c>
      <c r="W685" s="4">
        <v>143767932</v>
      </c>
      <c r="X685" s="4">
        <v>0</v>
      </c>
      <c r="Y685" s="4">
        <v>143767932</v>
      </c>
      <c r="Z685" s="4">
        <v>143767932</v>
      </c>
    </row>
    <row r="686" spans="1:26" x14ac:dyDescent="0.2">
      <c r="A686" s="5" t="s">
        <v>3818</v>
      </c>
      <c r="B686" s="5" t="s">
        <v>3503</v>
      </c>
      <c r="C686" s="5" t="s">
        <v>1183</v>
      </c>
      <c r="D686" s="5">
        <v>320</v>
      </c>
      <c r="E686" s="5" t="s">
        <v>13122</v>
      </c>
      <c r="F686" s="5">
        <v>80</v>
      </c>
      <c r="G686" s="5" t="s">
        <v>202</v>
      </c>
      <c r="H686" s="5">
        <v>10011</v>
      </c>
      <c r="I686" s="5" t="s">
        <v>3570</v>
      </c>
      <c r="J686" s="5" t="s">
        <v>14384</v>
      </c>
      <c r="K686" s="5" t="s">
        <v>75</v>
      </c>
      <c r="L686" s="5" t="s">
        <v>14385</v>
      </c>
      <c r="M686" s="5">
        <v>25800095</v>
      </c>
      <c r="N686" s="5">
        <v>25600155</v>
      </c>
      <c r="O686" s="6">
        <v>45659</v>
      </c>
      <c r="P686" s="4" t="s">
        <v>113</v>
      </c>
      <c r="Q686" s="5" t="s">
        <v>14386</v>
      </c>
      <c r="R686" s="5">
        <v>830032102</v>
      </c>
      <c r="S686" s="5" t="s">
        <v>3144</v>
      </c>
      <c r="T686" s="4">
        <v>1648782398</v>
      </c>
      <c r="U686" s="4">
        <v>1542719007</v>
      </c>
      <c r="V686" s="4">
        <v>0</v>
      </c>
      <c r="W686" s="4">
        <v>1542719007</v>
      </c>
      <c r="X686" s="4">
        <v>1393250642</v>
      </c>
      <c r="Y686" s="4">
        <v>149468365</v>
      </c>
      <c r="Z686" s="4">
        <v>149468365</v>
      </c>
    </row>
    <row r="687" spans="1:26" x14ac:dyDescent="0.2">
      <c r="A687" s="5" t="s">
        <v>3818</v>
      </c>
      <c r="B687" s="5" t="s">
        <v>3503</v>
      </c>
      <c r="C687" s="5" t="s">
        <v>822</v>
      </c>
      <c r="D687" s="5">
        <v>321</v>
      </c>
      <c r="E687" s="5" t="s">
        <v>13123</v>
      </c>
      <c r="F687" s="5">
        <v>80</v>
      </c>
      <c r="G687" s="5" t="s">
        <v>202</v>
      </c>
      <c r="H687" s="5">
        <v>10011</v>
      </c>
      <c r="I687" s="5" t="s">
        <v>3570</v>
      </c>
      <c r="J687" s="5" t="s">
        <v>14391</v>
      </c>
      <c r="K687" s="5" t="s">
        <v>75</v>
      </c>
      <c r="L687" s="5" t="s">
        <v>14392</v>
      </c>
      <c r="M687" s="5">
        <v>25800100</v>
      </c>
      <c r="N687" s="5">
        <v>25600159</v>
      </c>
      <c r="O687" s="6">
        <v>45659</v>
      </c>
      <c r="P687" s="4" t="s">
        <v>12904</v>
      </c>
      <c r="Q687" s="5" t="s">
        <v>14393</v>
      </c>
      <c r="R687" s="5">
        <v>900103929</v>
      </c>
      <c r="S687" s="5" t="s">
        <v>14394</v>
      </c>
      <c r="T687" s="4">
        <v>16452982600</v>
      </c>
      <c r="U687" s="4">
        <v>16452982600</v>
      </c>
      <c r="V687" s="4">
        <v>0</v>
      </c>
      <c r="W687" s="4">
        <v>16452982600</v>
      </c>
      <c r="X687" s="4">
        <v>16452982600</v>
      </c>
      <c r="Y687" s="4">
        <v>0</v>
      </c>
      <c r="Z687" s="4">
        <v>0</v>
      </c>
    </row>
    <row r="688" spans="1:26" x14ac:dyDescent="0.2">
      <c r="A688" s="5" t="s">
        <v>3818</v>
      </c>
      <c r="B688" s="5" t="s">
        <v>3503</v>
      </c>
      <c r="C688" s="5" t="s">
        <v>980</v>
      </c>
      <c r="D688" s="5">
        <v>422</v>
      </c>
      <c r="E688" s="5" t="s">
        <v>13164</v>
      </c>
      <c r="F688" s="5">
        <v>23</v>
      </c>
      <c r="G688" s="5" t="s">
        <v>50</v>
      </c>
      <c r="H688" s="5">
        <v>10009</v>
      </c>
      <c r="I688" s="5" t="s">
        <v>3578</v>
      </c>
      <c r="J688" s="5" t="s">
        <v>14411</v>
      </c>
      <c r="K688" s="5" t="s">
        <v>75</v>
      </c>
      <c r="L688" s="5" t="s">
        <v>2795</v>
      </c>
      <c r="M688" s="5">
        <v>25803113</v>
      </c>
      <c r="N688" s="5">
        <v>25603230</v>
      </c>
      <c r="O688" s="6">
        <v>45772.668194444443</v>
      </c>
      <c r="P688" s="4" t="s">
        <v>2796</v>
      </c>
      <c r="Q688" s="5" t="s">
        <v>2797</v>
      </c>
      <c r="R688" s="5">
        <v>830068297</v>
      </c>
      <c r="S688" s="5" t="s">
        <v>3175</v>
      </c>
      <c r="T688" s="4">
        <v>535500000</v>
      </c>
      <c r="U688" s="4">
        <v>462315000</v>
      </c>
      <c r="V688" s="4">
        <v>0</v>
      </c>
      <c r="W688" s="4">
        <v>462315000</v>
      </c>
      <c r="X688" s="4">
        <v>340340000</v>
      </c>
      <c r="Y688" s="4">
        <v>121975000</v>
      </c>
      <c r="Z688" s="4">
        <v>121975000</v>
      </c>
    </row>
    <row r="689" spans="1:26" x14ac:dyDescent="0.2">
      <c r="A689" s="5" t="s">
        <v>3818</v>
      </c>
      <c r="B689" s="5" t="s">
        <v>3503</v>
      </c>
      <c r="C689" s="5" t="s">
        <v>13165</v>
      </c>
      <c r="D689" s="5">
        <v>426</v>
      </c>
      <c r="E689" s="5" t="s">
        <v>13166</v>
      </c>
      <c r="F689" s="5">
        <v>23</v>
      </c>
      <c r="G689" s="5" t="s">
        <v>50</v>
      </c>
      <c r="H689" s="5">
        <v>10009</v>
      </c>
      <c r="I689" s="5" t="s">
        <v>3578</v>
      </c>
      <c r="J689" s="5" t="s">
        <v>14443</v>
      </c>
      <c r="K689" s="5" t="s">
        <v>78</v>
      </c>
      <c r="L689" s="5" t="s">
        <v>14444</v>
      </c>
      <c r="M689" s="5">
        <v>25804385</v>
      </c>
      <c r="N689" s="5">
        <v>25603862</v>
      </c>
      <c r="O689" s="6">
        <v>45933.395601851851</v>
      </c>
      <c r="P689" s="4" t="s">
        <v>14445</v>
      </c>
      <c r="Q689" s="5" t="s">
        <v>14446</v>
      </c>
      <c r="R689" s="5">
        <v>901988525</v>
      </c>
      <c r="S689" s="5" t="s">
        <v>14447</v>
      </c>
      <c r="T689" s="4">
        <v>186038419</v>
      </c>
      <c r="U689" s="4">
        <v>186038419</v>
      </c>
      <c r="V689" s="4">
        <v>0</v>
      </c>
      <c r="W689" s="4">
        <v>186038419</v>
      </c>
      <c r="X689" s="4">
        <v>131590463</v>
      </c>
      <c r="Y689" s="4">
        <v>54447956</v>
      </c>
      <c r="Z689" s="4">
        <v>0</v>
      </c>
    </row>
    <row r="690" spans="1:26" x14ac:dyDescent="0.2">
      <c r="A690" s="5" t="s">
        <v>3818</v>
      </c>
      <c r="B690" s="5" t="s">
        <v>3503</v>
      </c>
      <c r="C690" s="5" t="s">
        <v>843</v>
      </c>
      <c r="D690" s="5">
        <v>427</v>
      </c>
      <c r="E690" s="5" t="s">
        <v>1380</v>
      </c>
      <c r="F690" s="5">
        <v>23</v>
      </c>
      <c r="G690" s="5" t="s">
        <v>50</v>
      </c>
      <c r="H690" s="5">
        <v>10009</v>
      </c>
      <c r="I690" s="5" t="s">
        <v>3578</v>
      </c>
      <c r="J690" s="5" t="s">
        <v>14395</v>
      </c>
      <c r="K690" s="5" t="s">
        <v>75</v>
      </c>
      <c r="L690" s="5" t="s">
        <v>1563</v>
      </c>
      <c r="M690" s="5">
        <v>25800491</v>
      </c>
      <c r="N690" s="5">
        <v>25600793</v>
      </c>
      <c r="O690" s="6">
        <v>45678.75577546296</v>
      </c>
      <c r="P690" s="4" t="s">
        <v>147</v>
      </c>
      <c r="Q690" s="5" t="s">
        <v>14396</v>
      </c>
      <c r="R690" s="5">
        <v>23084660</v>
      </c>
      <c r="S690" s="5" t="s">
        <v>2619</v>
      </c>
      <c r="T690" s="4">
        <v>172500000</v>
      </c>
      <c r="U690" s="4">
        <v>15000000</v>
      </c>
      <c r="V690" s="4">
        <v>0</v>
      </c>
      <c r="W690" s="4">
        <v>15000000</v>
      </c>
      <c r="X690" s="4">
        <v>0</v>
      </c>
      <c r="Y690" s="4">
        <v>15000000</v>
      </c>
      <c r="Z690" s="4">
        <v>15000000</v>
      </c>
    </row>
    <row r="691" spans="1:26" x14ac:dyDescent="0.2">
      <c r="A691" s="5" t="s">
        <v>3818</v>
      </c>
      <c r="B691" s="5" t="s">
        <v>3503</v>
      </c>
      <c r="C691" s="5" t="s">
        <v>13167</v>
      </c>
      <c r="D691" s="5">
        <v>428</v>
      </c>
      <c r="E691" s="5" t="s">
        <v>13168</v>
      </c>
      <c r="F691" s="5">
        <v>23</v>
      </c>
      <c r="G691" s="5" t="s">
        <v>50</v>
      </c>
      <c r="H691" s="5">
        <v>10016</v>
      </c>
      <c r="I691" s="5" t="s">
        <v>3546</v>
      </c>
      <c r="J691" s="5" t="s">
        <v>14383</v>
      </c>
      <c r="K691" s="5" t="s">
        <v>77</v>
      </c>
      <c r="L691" s="5" t="s">
        <v>12867</v>
      </c>
      <c r="M691" s="5">
        <v>25800003</v>
      </c>
      <c r="N691" s="5">
        <v>25600062</v>
      </c>
      <c r="O691" s="6">
        <v>45659</v>
      </c>
      <c r="P691" s="4" t="s">
        <v>12868</v>
      </c>
      <c r="Q691" s="5" t="s">
        <v>12869</v>
      </c>
      <c r="R691" s="5">
        <v>901764159</v>
      </c>
      <c r="S691" s="5" t="s">
        <v>12870</v>
      </c>
      <c r="T691" s="4">
        <v>14015792299</v>
      </c>
      <c r="U691" s="4">
        <v>14015792299</v>
      </c>
      <c r="V691" s="4">
        <v>14015792299</v>
      </c>
      <c r="W691" s="4">
        <v>0</v>
      </c>
      <c r="X691" s="4">
        <v>0</v>
      </c>
      <c r="Y691" s="4">
        <v>0</v>
      </c>
      <c r="Z691" s="4">
        <v>0</v>
      </c>
    </row>
    <row r="692" spans="1:26" x14ac:dyDescent="0.2">
      <c r="A692" s="5" t="s">
        <v>3818</v>
      </c>
      <c r="B692" s="5" t="s">
        <v>3503</v>
      </c>
      <c r="C692" s="5" t="s">
        <v>13169</v>
      </c>
      <c r="D692" s="5">
        <v>429</v>
      </c>
      <c r="E692" s="5" t="s">
        <v>13170</v>
      </c>
      <c r="F692" s="5">
        <v>23</v>
      </c>
      <c r="G692" s="5" t="s">
        <v>50</v>
      </c>
      <c r="H692" s="5">
        <v>10016</v>
      </c>
      <c r="I692" s="5" t="s">
        <v>3546</v>
      </c>
      <c r="J692" s="5" t="s">
        <v>14383</v>
      </c>
      <c r="K692" s="5" t="s">
        <v>78</v>
      </c>
      <c r="L692" s="5" t="s">
        <v>12871</v>
      </c>
      <c r="M692" s="5">
        <v>25800002</v>
      </c>
      <c r="N692" s="5">
        <v>25600061</v>
      </c>
      <c r="O692" s="6">
        <v>45659</v>
      </c>
      <c r="P692" s="4" t="s">
        <v>12868</v>
      </c>
      <c r="Q692" s="5" t="s">
        <v>12872</v>
      </c>
      <c r="R692" s="5">
        <v>901768491</v>
      </c>
      <c r="S692" s="5" t="s">
        <v>12873</v>
      </c>
      <c r="T692" s="4">
        <v>1002574705</v>
      </c>
      <c r="U692" s="4">
        <v>1002574705</v>
      </c>
      <c r="V692" s="4">
        <v>0</v>
      </c>
      <c r="W692" s="4">
        <v>1002574705</v>
      </c>
      <c r="X692" s="4">
        <v>1002574705</v>
      </c>
      <c r="Y692" s="4">
        <v>0</v>
      </c>
      <c r="Z692" s="4">
        <v>0</v>
      </c>
    </row>
    <row r="693" spans="1:26" x14ac:dyDescent="0.2">
      <c r="A693" s="5" t="s">
        <v>3818</v>
      </c>
      <c r="B693" s="5" t="s">
        <v>3503</v>
      </c>
      <c r="C693" s="5" t="s">
        <v>1131</v>
      </c>
      <c r="D693" s="5">
        <v>431</v>
      </c>
      <c r="E693" s="5" t="s">
        <v>13171</v>
      </c>
      <c r="F693" s="5">
        <v>23</v>
      </c>
      <c r="G693" s="5" t="s">
        <v>50</v>
      </c>
      <c r="H693" s="5">
        <v>10016</v>
      </c>
      <c r="I693" s="5" t="s">
        <v>3546</v>
      </c>
      <c r="J693" s="5" t="s">
        <v>14403</v>
      </c>
      <c r="K693" s="5" t="s">
        <v>76</v>
      </c>
      <c r="L693" s="5" t="s">
        <v>2060</v>
      </c>
      <c r="M693" s="5">
        <v>25801061</v>
      </c>
      <c r="N693" s="5">
        <v>25600059</v>
      </c>
      <c r="O693" s="6">
        <v>45687.908692129633</v>
      </c>
      <c r="P693" s="4" t="s">
        <v>118</v>
      </c>
      <c r="Q693" s="5" t="s">
        <v>14404</v>
      </c>
      <c r="R693" s="5">
        <v>900222346</v>
      </c>
      <c r="S693" s="5" t="s">
        <v>2061</v>
      </c>
      <c r="T693" s="4">
        <v>6000000000</v>
      </c>
      <c r="U693" s="4">
        <v>1800000000</v>
      </c>
      <c r="V693" s="4">
        <v>0</v>
      </c>
      <c r="W693" s="4">
        <v>1800000000</v>
      </c>
      <c r="X693" s="4">
        <v>0</v>
      </c>
      <c r="Y693" s="4">
        <v>1800000000</v>
      </c>
      <c r="Z693" s="4">
        <v>1800000000</v>
      </c>
    </row>
    <row r="694" spans="1:26" x14ac:dyDescent="0.2">
      <c r="A694" s="5" t="s">
        <v>3818</v>
      </c>
      <c r="B694" s="5" t="s">
        <v>3503</v>
      </c>
      <c r="C694" s="5" t="s">
        <v>844</v>
      </c>
      <c r="D694" s="5">
        <v>448</v>
      </c>
      <c r="E694" s="5" t="s">
        <v>13181</v>
      </c>
      <c r="F694" s="5">
        <v>73</v>
      </c>
      <c r="G694" s="5" t="s">
        <v>52</v>
      </c>
      <c r="H694" s="5">
        <v>10009</v>
      </c>
      <c r="I694" s="5" t="s">
        <v>3578</v>
      </c>
      <c r="J694" s="5" t="s">
        <v>14400</v>
      </c>
      <c r="K694" s="5" t="s">
        <v>226</v>
      </c>
      <c r="L694" s="5" t="s">
        <v>233</v>
      </c>
      <c r="M694" s="5">
        <v>25800770</v>
      </c>
      <c r="N694" s="5">
        <v>25600405</v>
      </c>
      <c r="O694" s="6">
        <v>45681.918842592589</v>
      </c>
      <c r="P694" s="4" t="s">
        <v>14401</v>
      </c>
      <c r="Q694" s="5" t="s">
        <v>14402</v>
      </c>
      <c r="R694" s="5">
        <v>900897524</v>
      </c>
      <c r="S694" s="5" t="s">
        <v>234</v>
      </c>
      <c r="T694" s="4">
        <v>6995119425</v>
      </c>
      <c r="U694" s="4">
        <v>12265491</v>
      </c>
      <c r="V694" s="4">
        <v>0</v>
      </c>
      <c r="W694" s="4">
        <v>12265491</v>
      </c>
      <c r="X694" s="4">
        <v>0</v>
      </c>
      <c r="Y694" s="4">
        <v>12265491</v>
      </c>
      <c r="Z694" s="4">
        <v>12265491</v>
      </c>
    </row>
    <row r="695" spans="1:26" x14ac:dyDescent="0.2">
      <c r="A695" s="5" t="s">
        <v>3818</v>
      </c>
      <c r="B695" s="5" t="s">
        <v>3503</v>
      </c>
      <c r="C695" s="5" t="s">
        <v>2958</v>
      </c>
      <c r="D695" s="5">
        <v>1117</v>
      </c>
      <c r="E695" s="5" t="s">
        <v>2959</v>
      </c>
      <c r="F695" s="5">
        <v>73</v>
      </c>
      <c r="G695" s="5" t="s">
        <v>52</v>
      </c>
      <c r="H695" s="5">
        <v>10011</v>
      </c>
      <c r="I695" s="5" t="s">
        <v>3570</v>
      </c>
      <c r="J695" s="5" t="s">
        <v>3645</v>
      </c>
      <c r="K695" s="5" t="s">
        <v>77</v>
      </c>
      <c r="L695" s="5" t="s">
        <v>3646</v>
      </c>
      <c r="M695" s="5">
        <v>25804571</v>
      </c>
      <c r="N695" s="5">
        <v>25604312</v>
      </c>
      <c r="O695" s="6">
        <v>45961.622233796297</v>
      </c>
      <c r="P695" s="4" t="s">
        <v>222</v>
      </c>
      <c r="Q695" s="5" t="s">
        <v>3647</v>
      </c>
      <c r="R695" s="5">
        <v>900811229</v>
      </c>
      <c r="S695" s="5" t="s">
        <v>9371</v>
      </c>
      <c r="T695" s="4">
        <v>876243111</v>
      </c>
      <c r="U695" s="4">
        <v>549864569</v>
      </c>
      <c r="V695" s="4">
        <v>415</v>
      </c>
      <c r="W695" s="4">
        <v>549864154</v>
      </c>
      <c r="X695" s="4">
        <v>0</v>
      </c>
      <c r="Y695" s="4">
        <v>549864154</v>
      </c>
      <c r="Z695" s="4">
        <v>549864154</v>
      </c>
    </row>
    <row r="696" spans="1:26" x14ac:dyDescent="0.2">
      <c r="A696" s="5" t="s">
        <v>3818</v>
      </c>
      <c r="B696" s="5" t="s">
        <v>3503</v>
      </c>
      <c r="C696" s="5" t="s">
        <v>2960</v>
      </c>
      <c r="D696" s="5">
        <v>1118</v>
      </c>
      <c r="E696" s="5" t="s">
        <v>13182</v>
      </c>
      <c r="F696" s="5">
        <v>73</v>
      </c>
      <c r="G696" s="5" t="s">
        <v>52</v>
      </c>
      <c r="H696" s="5">
        <v>10011</v>
      </c>
      <c r="I696" s="5" t="s">
        <v>3570</v>
      </c>
      <c r="J696" s="5" t="s">
        <v>14439</v>
      </c>
      <c r="K696" s="5" t="s">
        <v>221</v>
      </c>
      <c r="L696" s="5" t="s">
        <v>14440</v>
      </c>
      <c r="M696" s="5">
        <v>25804351</v>
      </c>
      <c r="N696" s="5">
        <v>25604308</v>
      </c>
      <c r="O696" s="6">
        <v>45931.477430555555</v>
      </c>
      <c r="P696" s="4" t="s">
        <v>138</v>
      </c>
      <c r="Q696" s="5" t="s">
        <v>14441</v>
      </c>
      <c r="R696" s="5">
        <v>900410611</v>
      </c>
      <c r="S696" s="5" t="s">
        <v>14442</v>
      </c>
      <c r="T696" s="4">
        <v>45220000</v>
      </c>
      <c r="U696" s="4">
        <v>45220000</v>
      </c>
      <c r="V696" s="4">
        <v>0</v>
      </c>
      <c r="W696" s="4">
        <v>45220000</v>
      </c>
      <c r="X696" s="4">
        <v>0</v>
      </c>
      <c r="Y696" s="4">
        <v>45220000</v>
      </c>
      <c r="Z696" s="4">
        <v>45220000</v>
      </c>
    </row>
    <row r="697" spans="1:26" x14ac:dyDescent="0.2">
      <c r="A697" s="5" t="s">
        <v>3818</v>
      </c>
      <c r="B697" s="5" t="s">
        <v>3503</v>
      </c>
      <c r="C697" s="5" t="s">
        <v>2961</v>
      </c>
      <c r="D697" s="5">
        <v>1119</v>
      </c>
      <c r="E697" s="5" t="s">
        <v>13183</v>
      </c>
      <c r="F697" s="5">
        <v>73</v>
      </c>
      <c r="G697" s="5" t="s">
        <v>52</v>
      </c>
      <c r="H697" s="5">
        <v>10011</v>
      </c>
      <c r="I697" s="5" t="s">
        <v>3570</v>
      </c>
      <c r="J697" s="5" t="s">
        <v>14434</v>
      </c>
      <c r="K697" s="5" t="s">
        <v>75</v>
      </c>
      <c r="L697" s="5" t="s">
        <v>14435</v>
      </c>
      <c r="M697" s="5">
        <v>25804272</v>
      </c>
      <c r="N697" s="5">
        <v>25604306</v>
      </c>
      <c r="O697" s="6">
        <v>45919.665694444448</v>
      </c>
      <c r="P697" s="4" t="s">
        <v>138</v>
      </c>
      <c r="Q697" s="5" t="s">
        <v>14436</v>
      </c>
      <c r="R697" s="5">
        <v>830086777</v>
      </c>
      <c r="S697" s="5" t="s">
        <v>14437</v>
      </c>
      <c r="T697" s="4">
        <v>59500000</v>
      </c>
      <c r="U697" s="4">
        <v>59500000</v>
      </c>
      <c r="V697" s="4">
        <v>0</v>
      </c>
      <c r="W697" s="4">
        <v>59500000</v>
      </c>
      <c r="X697" s="4">
        <v>0</v>
      </c>
      <c r="Y697" s="4">
        <v>59500000</v>
      </c>
      <c r="Z697" s="4">
        <v>59500000</v>
      </c>
    </row>
    <row r="698" spans="1:26" x14ac:dyDescent="0.2">
      <c r="A698" s="5" t="s">
        <v>3818</v>
      </c>
      <c r="B698" s="5" t="s">
        <v>3503</v>
      </c>
      <c r="C698" s="5" t="s">
        <v>2961</v>
      </c>
      <c r="D698" s="5">
        <v>1119</v>
      </c>
      <c r="E698" s="5" t="s">
        <v>13183</v>
      </c>
      <c r="F698" s="5">
        <v>73</v>
      </c>
      <c r="G698" s="5" t="s">
        <v>52</v>
      </c>
      <c r="H698" s="5">
        <v>10011</v>
      </c>
      <c r="I698" s="5" t="s">
        <v>3570</v>
      </c>
      <c r="J698" s="5" t="s">
        <v>14460</v>
      </c>
      <c r="K698" s="5" t="s">
        <v>75</v>
      </c>
      <c r="L698" s="5" t="s">
        <v>14461</v>
      </c>
      <c r="M698" s="5">
        <v>25804699</v>
      </c>
      <c r="N698" s="5">
        <v>25604307</v>
      </c>
      <c r="O698" s="6">
        <v>45984.847361111111</v>
      </c>
      <c r="P698" s="4" t="s">
        <v>12784</v>
      </c>
      <c r="Q698" s="5" t="s">
        <v>14462</v>
      </c>
      <c r="R698" s="5">
        <v>901353945</v>
      </c>
      <c r="S698" s="5" t="s">
        <v>14463</v>
      </c>
      <c r="T698" s="4">
        <v>10500000</v>
      </c>
      <c r="U698" s="4">
        <v>10500000</v>
      </c>
      <c r="V698" s="4">
        <v>0</v>
      </c>
      <c r="W698" s="4">
        <v>10500000</v>
      </c>
      <c r="X698" s="4">
        <v>0</v>
      </c>
      <c r="Y698" s="4">
        <v>10500000</v>
      </c>
      <c r="Z698" s="4">
        <v>10500000</v>
      </c>
    </row>
    <row r="699" spans="1:26" x14ac:dyDescent="0.2">
      <c r="A699" s="5" t="s">
        <v>3818</v>
      </c>
      <c r="B699" s="5" t="s">
        <v>3503</v>
      </c>
      <c r="C699" s="5" t="s">
        <v>2961</v>
      </c>
      <c r="D699" s="5">
        <v>1119</v>
      </c>
      <c r="E699" s="5" t="s">
        <v>13183</v>
      </c>
      <c r="F699" s="5">
        <v>73</v>
      </c>
      <c r="G699" s="5" t="s">
        <v>52</v>
      </c>
      <c r="H699" s="5">
        <v>10011</v>
      </c>
      <c r="I699" s="5" t="s">
        <v>3570</v>
      </c>
      <c r="J699" s="5" t="s">
        <v>14465</v>
      </c>
      <c r="K699" s="5" t="s">
        <v>75</v>
      </c>
      <c r="L699" s="5" t="s">
        <v>7914</v>
      </c>
      <c r="M699" s="5">
        <v>25805513</v>
      </c>
      <c r="N699" s="5">
        <v>25604272</v>
      </c>
      <c r="O699" s="6">
        <v>46013.400081018517</v>
      </c>
      <c r="P699" s="4" t="s">
        <v>225</v>
      </c>
      <c r="Q699" s="5" t="s">
        <v>7915</v>
      </c>
      <c r="R699" s="5">
        <v>830102500</v>
      </c>
      <c r="S699" s="5" t="s">
        <v>7916</v>
      </c>
      <c r="T699" s="4">
        <v>154614342</v>
      </c>
      <c r="U699" s="4">
        <v>154614342</v>
      </c>
      <c r="V699" s="4">
        <v>0</v>
      </c>
      <c r="W699" s="4">
        <v>154614342</v>
      </c>
      <c r="X699" s="4">
        <v>0</v>
      </c>
      <c r="Y699" s="4">
        <v>154614342</v>
      </c>
      <c r="Z699" s="4">
        <v>154614342</v>
      </c>
    </row>
    <row r="700" spans="1:26" x14ac:dyDescent="0.2">
      <c r="A700" s="5" t="s">
        <v>3818</v>
      </c>
      <c r="B700" s="5" t="s">
        <v>3503</v>
      </c>
      <c r="C700" s="5" t="s">
        <v>2962</v>
      </c>
      <c r="D700" s="5">
        <v>1120</v>
      </c>
      <c r="E700" s="5" t="s">
        <v>13184</v>
      </c>
      <c r="F700" s="5">
        <v>73</v>
      </c>
      <c r="G700" s="5" t="s">
        <v>52</v>
      </c>
      <c r="H700" s="5">
        <v>10011</v>
      </c>
      <c r="I700" s="5" t="s">
        <v>3570</v>
      </c>
      <c r="J700" s="5" t="s">
        <v>14464</v>
      </c>
      <c r="K700" s="5" t="s">
        <v>221</v>
      </c>
      <c r="L700" s="5" t="s">
        <v>4337</v>
      </c>
      <c r="M700" s="5">
        <v>25804930</v>
      </c>
      <c r="N700" s="5">
        <v>25604274</v>
      </c>
      <c r="O700" s="6">
        <v>45994.406608796293</v>
      </c>
      <c r="P700" s="4" t="s">
        <v>4338</v>
      </c>
      <c r="Q700" s="5" t="s">
        <v>4339</v>
      </c>
      <c r="R700" s="5">
        <v>890101977</v>
      </c>
      <c r="S700" s="5" t="s">
        <v>242</v>
      </c>
      <c r="T700" s="4">
        <v>205373455</v>
      </c>
      <c r="U700" s="4">
        <v>205373455</v>
      </c>
      <c r="V700" s="4">
        <v>0</v>
      </c>
      <c r="W700" s="4">
        <v>205373455</v>
      </c>
      <c r="X700" s="4">
        <v>0</v>
      </c>
      <c r="Y700" s="4">
        <v>205373455</v>
      </c>
      <c r="Z700" s="4">
        <v>205373455</v>
      </c>
    </row>
    <row r="701" spans="1:26" x14ac:dyDescent="0.2">
      <c r="A701" s="5" t="s">
        <v>3818</v>
      </c>
      <c r="B701" s="5" t="s">
        <v>3503</v>
      </c>
      <c r="C701" s="5" t="s">
        <v>2711</v>
      </c>
      <c r="D701" s="5">
        <v>922</v>
      </c>
      <c r="E701" s="5" t="s">
        <v>13185</v>
      </c>
      <c r="F701" s="5">
        <v>80</v>
      </c>
      <c r="G701" s="5" t="s">
        <v>202</v>
      </c>
      <c r="H701" s="5">
        <v>10009</v>
      </c>
      <c r="I701" s="5" t="s">
        <v>3578</v>
      </c>
      <c r="J701" s="5" t="s">
        <v>14451</v>
      </c>
      <c r="K701" s="5" t="s">
        <v>77</v>
      </c>
      <c r="L701" s="5" t="s">
        <v>3213</v>
      </c>
      <c r="M701" s="5">
        <v>25804562</v>
      </c>
      <c r="N701" s="5">
        <v>25603431</v>
      </c>
      <c r="O701" s="6">
        <v>45960.532280092593</v>
      </c>
      <c r="P701" s="4" t="s">
        <v>245</v>
      </c>
      <c r="Q701" s="5" t="s">
        <v>3214</v>
      </c>
      <c r="R701" s="5">
        <v>901978843</v>
      </c>
      <c r="S701" s="5" t="s">
        <v>3400</v>
      </c>
      <c r="T701" s="4">
        <v>1698749529</v>
      </c>
      <c r="U701" s="4">
        <v>48159</v>
      </c>
      <c r="V701" s="4">
        <v>0</v>
      </c>
      <c r="W701" s="4">
        <v>48159</v>
      </c>
      <c r="X701" s="4">
        <v>0</v>
      </c>
      <c r="Y701" s="4">
        <v>48159</v>
      </c>
      <c r="Z701" s="4">
        <v>48159</v>
      </c>
    </row>
    <row r="702" spans="1:26" x14ac:dyDescent="0.2">
      <c r="A702" s="5" t="s">
        <v>3818</v>
      </c>
      <c r="B702" s="5" t="s">
        <v>3503</v>
      </c>
      <c r="C702" s="5" t="s">
        <v>2712</v>
      </c>
      <c r="D702" s="5">
        <v>923</v>
      </c>
      <c r="E702" s="5" t="s">
        <v>13186</v>
      </c>
      <c r="F702" s="5">
        <v>80</v>
      </c>
      <c r="G702" s="5" t="s">
        <v>202</v>
      </c>
      <c r="H702" s="5">
        <v>10009</v>
      </c>
      <c r="I702" s="5" t="s">
        <v>3578</v>
      </c>
      <c r="J702" s="5" t="s">
        <v>14438</v>
      </c>
      <c r="K702" s="5" t="s">
        <v>78</v>
      </c>
      <c r="L702" s="5" t="s">
        <v>3302</v>
      </c>
      <c r="M702" s="5">
        <v>25804311</v>
      </c>
      <c r="N702" s="5">
        <v>25603431</v>
      </c>
      <c r="O702" s="6">
        <v>45924.462511574071</v>
      </c>
      <c r="P702" s="4" t="s">
        <v>3303</v>
      </c>
      <c r="Q702" s="5" t="s">
        <v>3304</v>
      </c>
      <c r="R702" s="5">
        <v>901983567</v>
      </c>
      <c r="S702" s="5" t="s">
        <v>3750</v>
      </c>
      <c r="T702" s="4">
        <v>229630394</v>
      </c>
      <c r="U702" s="4">
        <v>229630394</v>
      </c>
      <c r="V702" s="4">
        <v>0</v>
      </c>
      <c r="W702" s="4">
        <v>229630394</v>
      </c>
      <c r="X702" s="4">
        <v>0</v>
      </c>
      <c r="Y702" s="4">
        <v>229630394</v>
      </c>
      <c r="Z702" s="4">
        <v>229630394</v>
      </c>
    </row>
    <row r="703" spans="1:26" x14ac:dyDescent="0.2">
      <c r="A703" s="5" t="s">
        <v>3818</v>
      </c>
      <c r="B703" s="5" t="s">
        <v>3503</v>
      </c>
      <c r="C703" s="5" t="s">
        <v>883</v>
      </c>
      <c r="D703" s="5">
        <v>560</v>
      </c>
      <c r="E703" s="5" t="s">
        <v>13244</v>
      </c>
      <c r="F703" s="5">
        <v>23</v>
      </c>
      <c r="G703" s="5" t="s">
        <v>50</v>
      </c>
      <c r="H703" s="5">
        <v>10009</v>
      </c>
      <c r="I703" s="5" t="s">
        <v>3578</v>
      </c>
      <c r="J703" s="5" t="s">
        <v>14448</v>
      </c>
      <c r="K703" s="5" t="s">
        <v>78</v>
      </c>
      <c r="L703" s="5" t="s">
        <v>7908</v>
      </c>
      <c r="M703" s="5">
        <v>25804432</v>
      </c>
      <c r="N703" s="5">
        <v>25603734</v>
      </c>
      <c r="O703" s="6">
        <v>45937.624155092592</v>
      </c>
      <c r="P703" s="4" t="s">
        <v>159</v>
      </c>
      <c r="Q703" s="5" t="s">
        <v>3378</v>
      </c>
      <c r="R703" s="5">
        <v>901990495</v>
      </c>
      <c r="S703" s="5" t="s">
        <v>18148</v>
      </c>
      <c r="T703" s="4">
        <v>301635940</v>
      </c>
      <c r="U703" s="4">
        <v>301635940</v>
      </c>
      <c r="V703" s="4">
        <v>0</v>
      </c>
      <c r="W703" s="4">
        <v>301635940</v>
      </c>
      <c r="X703" s="4">
        <v>0</v>
      </c>
      <c r="Y703" s="4">
        <v>301635940</v>
      </c>
      <c r="Z703" s="4">
        <v>301635940</v>
      </c>
    </row>
    <row r="704" spans="1:26" x14ac:dyDescent="0.2">
      <c r="A704" s="5" t="s">
        <v>3818</v>
      </c>
      <c r="B704" s="5" t="s">
        <v>3503</v>
      </c>
      <c r="C704" s="5" t="s">
        <v>2862</v>
      </c>
      <c r="D704" s="5">
        <v>1028</v>
      </c>
      <c r="E704" s="5" t="s">
        <v>13245</v>
      </c>
      <c r="F704" s="5">
        <v>23</v>
      </c>
      <c r="G704" s="5" t="s">
        <v>50</v>
      </c>
      <c r="H704" s="5">
        <v>10009</v>
      </c>
      <c r="I704" s="5" t="s">
        <v>3578</v>
      </c>
      <c r="J704" s="5" t="s">
        <v>14449</v>
      </c>
      <c r="K704" s="5" t="s">
        <v>226</v>
      </c>
      <c r="L704" s="5" t="s">
        <v>3379</v>
      </c>
      <c r="M704" s="5">
        <v>25804478</v>
      </c>
      <c r="N704" s="5">
        <v>25603733</v>
      </c>
      <c r="O704" s="6">
        <v>45944.517997685187</v>
      </c>
      <c r="P704" s="4" t="s">
        <v>168</v>
      </c>
      <c r="Q704" s="5" t="s">
        <v>14450</v>
      </c>
      <c r="R704" s="5">
        <v>810005252</v>
      </c>
      <c r="S704" s="5" t="s">
        <v>18149</v>
      </c>
      <c r="T704" s="4">
        <v>1923828866</v>
      </c>
      <c r="U704" s="4">
        <v>75878350</v>
      </c>
      <c r="V704" s="4">
        <v>0</v>
      </c>
      <c r="W704" s="4">
        <v>75878350</v>
      </c>
      <c r="X704" s="4">
        <v>0</v>
      </c>
      <c r="Y704" s="4">
        <v>75878350</v>
      </c>
      <c r="Z704" s="4">
        <v>75878350</v>
      </c>
    </row>
    <row r="705" spans="1:26" x14ac:dyDescent="0.2">
      <c r="A705" s="5" t="s">
        <v>3818</v>
      </c>
      <c r="B705" s="5" t="s">
        <v>3503</v>
      </c>
      <c r="C705" s="5" t="s">
        <v>907</v>
      </c>
      <c r="D705" s="5">
        <v>657</v>
      </c>
      <c r="E705" s="5" t="s">
        <v>1446</v>
      </c>
      <c r="F705" s="5">
        <v>23</v>
      </c>
      <c r="G705" s="5" t="s">
        <v>50</v>
      </c>
      <c r="H705" s="5">
        <v>10019</v>
      </c>
      <c r="I705" s="5" t="s">
        <v>3545</v>
      </c>
      <c r="J705" s="5" t="s">
        <v>2782</v>
      </c>
      <c r="K705" s="5" t="s">
        <v>75</v>
      </c>
      <c r="L705" s="5" t="s">
        <v>1153</v>
      </c>
      <c r="M705" s="5">
        <v>25800012</v>
      </c>
      <c r="N705" s="5">
        <v>25600071</v>
      </c>
      <c r="O705" s="6">
        <v>45659</v>
      </c>
      <c r="P705" s="4" t="s">
        <v>238</v>
      </c>
      <c r="Q705" s="5" t="s">
        <v>1154</v>
      </c>
      <c r="R705" s="5">
        <v>901882261</v>
      </c>
      <c r="S705" s="5" t="s">
        <v>1155</v>
      </c>
      <c r="T705" s="4">
        <v>642973098</v>
      </c>
      <c r="U705" s="4">
        <v>228540938</v>
      </c>
      <c r="V705" s="4">
        <v>0</v>
      </c>
      <c r="W705" s="4">
        <v>228540938</v>
      </c>
      <c r="X705" s="4">
        <v>0</v>
      </c>
      <c r="Y705" s="4">
        <v>228540938</v>
      </c>
      <c r="Z705" s="4">
        <v>228540938</v>
      </c>
    </row>
    <row r="706" spans="1:26" x14ac:dyDescent="0.2">
      <c r="A706" s="5" t="s">
        <v>3818</v>
      </c>
      <c r="B706" s="5" t="s">
        <v>3503</v>
      </c>
      <c r="C706" s="5" t="s">
        <v>908</v>
      </c>
      <c r="D706" s="5">
        <v>658</v>
      </c>
      <c r="E706" s="5" t="s">
        <v>13279</v>
      </c>
      <c r="F706" s="5">
        <v>23</v>
      </c>
      <c r="G706" s="5" t="s">
        <v>50</v>
      </c>
      <c r="H706" s="5">
        <v>10013</v>
      </c>
      <c r="I706" s="5" t="s">
        <v>3552</v>
      </c>
      <c r="J706" s="5" t="s">
        <v>3264</v>
      </c>
      <c r="K706" s="5" t="s">
        <v>75</v>
      </c>
      <c r="L706" s="5" t="s">
        <v>2626</v>
      </c>
      <c r="M706" s="5">
        <v>25802246</v>
      </c>
      <c r="N706" s="5">
        <v>25601714</v>
      </c>
      <c r="O706" s="6">
        <v>45719.460972222223</v>
      </c>
      <c r="P706" s="4" t="s">
        <v>2513</v>
      </c>
      <c r="Q706" s="5" t="s">
        <v>2627</v>
      </c>
      <c r="R706" s="5">
        <v>900047192</v>
      </c>
      <c r="S706" s="5" t="s">
        <v>3143</v>
      </c>
      <c r="T706" s="4">
        <v>607911024</v>
      </c>
      <c r="U706" s="4">
        <v>136779981</v>
      </c>
      <c r="V706" s="4">
        <v>0</v>
      </c>
      <c r="W706" s="4">
        <v>136779981</v>
      </c>
      <c r="X706" s="4">
        <v>0</v>
      </c>
      <c r="Y706" s="4">
        <v>136779981</v>
      </c>
      <c r="Z706" s="4">
        <v>136779981</v>
      </c>
    </row>
    <row r="707" spans="1:26" x14ac:dyDescent="0.2">
      <c r="A707" s="5" t="s">
        <v>3818</v>
      </c>
      <c r="B707" s="5" t="s">
        <v>921</v>
      </c>
      <c r="C707" s="5" t="s">
        <v>1373</v>
      </c>
      <c r="D707" s="5">
        <v>412</v>
      </c>
      <c r="E707" s="5" t="s">
        <v>1374</v>
      </c>
      <c r="F707" s="5">
        <v>10</v>
      </c>
      <c r="G707" s="5" t="s">
        <v>32</v>
      </c>
      <c r="H707" s="5">
        <v>10016</v>
      </c>
      <c r="I707" s="5" t="s">
        <v>3546</v>
      </c>
      <c r="J707" s="5" t="s">
        <v>14467</v>
      </c>
      <c r="K707" s="5" t="s">
        <v>75</v>
      </c>
      <c r="L707" s="5" t="s">
        <v>1642</v>
      </c>
      <c r="M707" s="5">
        <v>25800578</v>
      </c>
      <c r="N707" s="5">
        <v>25600810</v>
      </c>
      <c r="O707" s="6">
        <v>45679.648148148146</v>
      </c>
      <c r="P707" s="4" t="s">
        <v>124</v>
      </c>
      <c r="Q707" s="5" t="s">
        <v>14468</v>
      </c>
      <c r="R707" s="5">
        <v>1233895241</v>
      </c>
      <c r="S707" s="5" t="s">
        <v>22825</v>
      </c>
      <c r="T707" s="4">
        <v>45103000</v>
      </c>
      <c r="U707" s="4">
        <v>3922000</v>
      </c>
      <c r="V707" s="4">
        <v>0</v>
      </c>
      <c r="W707" s="4">
        <v>3922000</v>
      </c>
      <c r="X707" s="4">
        <v>0</v>
      </c>
      <c r="Y707" s="4">
        <v>3922000</v>
      </c>
      <c r="Z707" s="4">
        <v>3922000</v>
      </c>
    </row>
    <row r="708" spans="1:26" x14ac:dyDescent="0.2">
      <c r="A708" s="5" t="s">
        <v>3818</v>
      </c>
      <c r="B708" s="5" t="s">
        <v>921</v>
      </c>
      <c r="C708" s="5" t="s">
        <v>13162</v>
      </c>
      <c r="D708" s="5">
        <v>1010</v>
      </c>
      <c r="E708" s="5" t="s">
        <v>13163</v>
      </c>
      <c r="F708" s="5">
        <v>16</v>
      </c>
      <c r="G708" s="5" t="s">
        <v>333</v>
      </c>
      <c r="H708" s="5">
        <v>10016</v>
      </c>
      <c r="I708" s="5" t="s">
        <v>3546</v>
      </c>
      <c r="J708" s="5" t="s">
        <v>14512</v>
      </c>
      <c r="K708" s="5" t="s">
        <v>226</v>
      </c>
      <c r="L708" s="5" t="s">
        <v>3291</v>
      </c>
      <c r="M708" s="5">
        <v>25804263</v>
      </c>
      <c r="N708" s="5">
        <v>25603893</v>
      </c>
      <c r="O708" s="6">
        <v>45918.709398148145</v>
      </c>
      <c r="P708" s="4" t="s">
        <v>159</v>
      </c>
      <c r="Q708" s="5" t="s">
        <v>3292</v>
      </c>
      <c r="R708" s="5">
        <v>900847776</v>
      </c>
      <c r="S708" s="5" t="s">
        <v>3377</v>
      </c>
      <c r="T708" s="4">
        <v>97222340</v>
      </c>
      <c r="U708" s="4">
        <v>97222340</v>
      </c>
      <c r="V708" s="4">
        <v>0</v>
      </c>
      <c r="W708" s="4">
        <v>97222340</v>
      </c>
      <c r="X708" s="4">
        <v>97222340</v>
      </c>
      <c r="Y708" s="4">
        <v>0</v>
      </c>
      <c r="Z708" s="4">
        <v>0</v>
      </c>
    </row>
    <row r="709" spans="1:26" x14ac:dyDescent="0.2">
      <c r="A709" s="5" t="s">
        <v>3818</v>
      </c>
      <c r="B709" s="5" t="s">
        <v>921</v>
      </c>
      <c r="C709" s="5" t="s">
        <v>1192</v>
      </c>
      <c r="D709" s="5">
        <v>419</v>
      </c>
      <c r="E709" s="5" t="s">
        <v>1377</v>
      </c>
      <c r="F709" s="5">
        <v>21</v>
      </c>
      <c r="G709" s="5" t="s">
        <v>39</v>
      </c>
      <c r="H709" s="5">
        <v>10016</v>
      </c>
      <c r="I709" s="5" t="s">
        <v>3546</v>
      </c>
      <c r="J709" s="5" t="s">
        <v>14496</v>
      </c>
      <c r="K709" s="5" t="s">
        <v>226</v>
      </c>
      <c r="L709" s="5" t="s">
        <v>14497</v>
      </c>
      <c r="M709" s="5">
        <v>25803763</v>
      </c>
      <c r="N709" s="5">
        <v>25602580</v>
      </c>
      <c r="O709" s="6">
        <v>45855.646643518521</v>
      </c>
      <c r="P709" s="4" t="s">
        <v>135</v>
      </c>
      <c r="Q709" s="5" t="s">
        <v>14498</v>
      </c>
      <c r="R709" s="5">
        <v>900847776</v>
      </c>
      <c r="S709" s="5" t="s">
        <v>3377</v>
      </c>
      <c r="T709" s="4">
        <v>1514597911</v>
      </c>
      <c r="U709" s="4">
        <v>982646559</v>
      </c>
      <c r="V709" s="4">
        <v>0</v>
      </c>
      <c r="W709" s="4">
        <v>982646559</v>
      </c>
      <c r="X709" s="4">
        <v>77230000</v>
      </c>
      <c r="Y709" s="4">
        <v>905416559</v>
      </c>
      <c r="Z709" s="4">
        <v>735231219</v>
      </c>
    </row>
    <row r="710" spans="1:26" x14ac:dyDescent="0.2">
      <c r="A710" s="5" t="s">
        <v>3818</v>
      </c>
      <c r="B710" s="5" t="s">
        <v>921</v>
      </c>
      <c r="C710" s="5" t="s">
        <v>1192</v>
      </c>
      <c r="D710" s="5">
        <v>419</v>
      </c>
      <c r="E710" s="5" t="s">
        <v>1377</v>
      </c>
      <c r="F710" s="5">
        <v>21</v>
      </c>
      <c r="G710" s="5" t="s">
        <v>39</v>
      </c>
      <c r="H710" s="5">
        <v>10016</v>
      </c>
      <c r="I710" s="5" t="s">
        <v>3546</v>
      </c>
      <c r="J710" s="5" t="s">
        <v>3055</v>
      </c>
      <c r="K710" s="5" t="s">
        <v>78</v>
      </c>
      <c r="L710" s="5" t="s">
        <v>3056</v>
      </c>
      <c r="M710" s="5">
        <v>25803764</v>
      </c>
      <c r="N710" s="5">
        <v>25602580</v>
      </c>
      <c r="O710" s="6">
        <v>45855.653819444444</v>
      </c>
      <c r="P710" s="4" t="s">
        <v>135</v>
      </c>
      <c r="Q710" s="5" t="s">
        <v>3057</v>
      </c>
      <c r="R710" s="5">
        <v>80037996</v>
      </c>
      <c r="S710" s="5" t="s">
        <v>3253</v>
      </c>
      <c r="T710" s="4">
        <v>185405975</v>
      </c>
      <c r="U710" s="4">
        <v>154517340</v>
      </c>
      <c r="V710" s="4">
        <v>0</v>
      </c>
      <c r="W710" s="4">
        <v>154517340</v>
      </c>
      <c r="X710" s="4">
        <v>16921160</v>
      </c>
      <c r="Y710" s="4">
        <v>137596180</v>
      </c>
      <c r="Z710" s="4">
        <v>137596180</v>
      </c>
    </row>
    <row r="711" spans="1:26" x14ac:dyDescent="0.2">
      <c r="A711" s="5" t="s">
        <v>3818</v>
      </c>
      <c r="B711" s="5" t="s">
        <v>921</v>
      </c>
      <c r="C711" s="5" t="s">
        <v>1192</v>
      </c>
      <c r="D711" s="5">
        <v>419</v>
      </c>
      <c r="E711" s="5" t="s">
        <v>1377</v>
      </c>
      <c r="F711" s="5">
        <v>21</v>
      </c>
      <c r="G711" s="5" t="s">
        <v>39</v>
      </c>
      <c r="H711" s="5">
        <v>10016</v>
      </c>
      <c r="I711" s="5" t="s">
        <v>3546</v>
      </c>
      <c r="J711" s="5" t="s">
        <v>14511</v>
      </c>
      <c r="K711" s="5" t="s">
        <v>78</v>
      </c>
      <c r="L711" s="5" t="s">
        <v>3293</v>
      </c>
      <c r="M711" s="5">
        <v>25804262</v>
      </c>
      <c r="N711" s="5">
        <v>25603894</v>
      </c>
      <c r="O711" s="6">
        <v>45918.630289351851</v>
      </c>
      <c r="P711" s="4" t="s">
        <v>159</v>
      </c>
      <c r="Q711" s="5" t="s">
        <v>3294</v>
      </c>
      <c r="R711" s="5">
        <v>80037996</v>
      </c>
      <c r="S711" s="5" t="s">
        <v>3253</v>
      </c>
      <c r="T711" s="4">
        <v>112344836</v>
      </c>
      <c r="U711" s="4">
        <v>112344836</v>
      </c>
      <c r="V711" s="4">
        <v>0</v>
      </c>
      <c r="W711" s="4">
        <v>112344836</v>
      </c>
      <c r="X711" s="4">
        <v>112344836</v>
      </c>
      <c r="Y711" s="4">
        <v>0</v>
      </c>
      <c r="Z711" s="4">
        <v>0</v>
      </c>
    </row>
    <row r="712" spans="1:26" x14ac:dyDescent="0.2">
      <c r="A712" s="5" t="s">
        <v>3818</v>
      </c>
      <c r="B712" s="5" t="s">
        <v>921</v>
      </c>
      <c r="C712" s="5" t="s">
        <v>1192</v>
      </c>
      <c r="D712" s="5">
        <v>419</v>
      </c>
      <c r="E712" s="5" t="s">
        <v>1377</v>
      </c>
      <c r="F712" s="5">
        <v>21</v>
      </c>
      <c r="G712" s="5" t="s">
        <v>39</v>
      </c>
      <c r="H712" s="5">
        <v>10016</v>
      </c>
      <c r="I712" s="5" t="s">
        <v>3546</v>
      </c>
      <c r="J712" s="5" t="s">
        <v>14512</v>
      </c>
      <c r="K712" s="5" t="s">
        <v>226</v>
      </c>
      <c r="L712" s="5" t="s">
        <v>3291</v>
      </c>
      <c r="M712" s="5">
        <v>25804263</v>
      </c>
      <c r="N712" s="5">
        <v>25603893</v>
      </c>
      <c r="O712" s="6">
        <v>45918.709398148145</v>
      </c>
      <c r="P712" s="4" t="s">
        <v>159</v>
      </c>
      <c r="Q712" s="5" t="s">
        <v>3292</v>
      </c>
      <c r="R712" s="5">
        <v>900847776</v>
      </c>
      <c r="S712" s="5" t="s">
        <v>3377</v>
      </c>
      <c r="T712" s="4">
        <v>655857534</v>
      </c>
      <c r="U712" s="4">
        <v>655857534</v>
      </c>
      <c r="V712" s="4">
        <v>0</v>
      </c>
      <c r="W712" s="4">
        <v>655857534</v>
      </c>
      <c r="X712" s="4">
        <v>655857534</v>
      </c>
      <c r="Y712" s="4">
        <v>0</v>
      </c>
      <c r="Z712" s="4">
        <v>0</v>
      </c>
    </row>
    <row r="713" spans="1:26" x14ac:dyDescent="0.2">
      <c r="A713" s="5" t="s">
        <v>3818</v>
      </c>
      <c r="B713" s="5" t="s">
        <v>921</v>
      </c>
      <c r="C713" s="5" t="s">
        <v>13172</v>
      </c>
      <c r="D713" s="5">
        <v>442</v>
      </c>
      <c r="E713" s="5" t="s">
        <v>13173</v>
      </c>
      <c r="F713" s="5">
        <v>60</v>
      </c>
      <c r="G713" s="5" t="s">
        <v>37</v>
      </c>
      <c r="H713" s="5">
        <v>10016</v>
      </c>
      <c r="I713" s="5" t="s">
        <v>3546</v>
      </c>
      <c r="J713" s="5" t="s">
        <v>14507</v>
      </c>
      <c r="K713" s="5" t="s">
        <v>75</v>
      </c>
      <c r="L713" s="5" t="s">
        <v>14508</v>
      </c>
      <c r="M713" s="5">
        <v>25804084</v>
      </c>
      <c r="N713" s="5">
        <v>25603481</v>
      </c>
      <c r="O713" s="6">
        <v>45896.675243055557</v>
      </c>
      <c r="P713" s="4" t="s">
        <v>94</v>
      </c>
      <c r="Q713" s="5" t="s">
        <v>14509</v>
      </c>
      <c r="R713" s="5">
        <v>830001549</v>
      </c>
      <c r="S713" s="5" t="s">
        <v>14510</v>
      </c>
      <c r="T713" s="4">
        <v>815629536</v>
      </c>
      <c r="U713" s="4">
        <v>292859218</v>
      </c>
      <c r="V713" s="4">
        <v>0</v>
      </c>
      <c r="W713" s="4">
        <v>292859218</v>
      </c>
      <c r="X713" s="4">
        <v>292859218</v>
      </c>
      <c r="Y713" s="4">
        <v>0</v>
      </c>
      <c r="Z713" s="4">
        <v>0</v>
      </c>
    </row>
    <row r="714" spans="1:26" x14ac:dyDescent="0.2">
      <c r="A714" s="5" t="s">
        <v>3818</v>
      </c>
      <c r="B714" s="5" t="s">
        <v>921</v>
      </c>
      <c r="C714" s="5" t="s">
        <v>13176</v>
      </c>
      <c r="D714" s="5">
        <v>444</v>
      </c>
      <c r="E714" s="5" t="s">
        <v>13177</v>
      </c>
      <c r="F714" s="5">
        <v>70</v>
      </c>
      <c r="G714" s="5" t="s">
        <v>51</v>
      </c>
      <c r="H714" s="5">
        <v>10016</v>
      </c>
      <c r="I714" s="5" t="s">
        <v>3546</v>
      </c>
      <c r="J714" s="5" t="s">
        <v>14485</v>
      </c>
      <c r="K714" s="5" t="s">
        <v>75</v>
      </c>
      <c r="L714" s="5" t="s">
        <v>14486</v>
      </c>
      <c r="M714" s="5">
        <v>25802998</v>
      </c>
      <c r="N714" s="5">
        <v>25602978</v>
      </c>
      <c r="O714" s="6">
        <v>45761.580960648149</v>
      </c>
      <c r="P714" s="4" t="s">
        <v>13470</v>
      </c>
      <c r="Q714" s="5" t="s">
        <v>14487</v>
      </c>
      <c r="R714" s="5">
        <v>79795383</v>
      </c>
      <c r="S714" s="5" t="s">
        <v>2819</v>
      </c>
      <c r="T714" s="4">
        <v>109250000</v>
      </c>
      <c r="U714" s="4">
        <v>11500000</v>
      </c>
      <c r="V714" s="4">
        <v>0</v>
      </c>
      <c r="W714" s="4">
        <v>11500000</v>
      </c>
      <c r="X714" s="4">
        <v>0</v>
      </c>
      <c r="Y714" s="4">
        <v>11500000</v>
      </c>
      <c r="Z714" s="4">
        <v>11500000</v>
      </c>
    </row>
    <row r="715" spans="1:26" x14ac:dyDescent="0.2">
      <c r="A715" s="5" t="s">
        <v>3818</v>
      </c>
      <c r="B715" s="5" t="s">
        <v>921</v>
      </c>
      <c r="C715" s="5" t="s">
        <v>13178</v>
      </c>
      <c r="D715" s="5">
        <v>445</v>
      </c>
      <c r="E715" s="5" t="s">
        <v>1383</v>
      </c>
      <c r="F715" s="5">
        <v>70</v>
      </c>
      <c r="G715" s="5" t="s">
        <v>51</v>
      </c>
      <c r="H715" s="5">
        <v>10016</v>
      </c>
      <c r="I715" s="5" t="s">
        <v>3546</v>
      </c>
      <c r="J715" s="5" t="s">
        <v>14479</v>
      </c>
      <c r="K715" s="5" t="s">
        <v>75</v>
      </c>
      <c r="L715" s="5" t="s">
        <v>14480</v>
      </c>
      <c r="M715" s="5">
        <v>25801996</v>
      </c>
      <c r="N715" s="5">
        <v>25601442</v>
      </c>
      <c r="O715" s="6">
        <v>45711.73027777778</v>
      </c>
      <c r="P715" s="4" t="s">
        <v>260</v>
      </c>
      <c r="Q715" s="5" t="s">
        <v>14481</v>
      </c>
      <c r="R715" s="5">
        <v>1053350651</v>
      </c>
      <c r="S715" s="5" t="s">
        <v>2566</v>
      </c>
      <c r="T715" s="4">
        <v>158591900</v>
      </c>
      <c r="U715" s="4">
        <v>8000000</v>
      </c>
      <c r="V715" s="4">
        <v>0</v>
      </c>
      <c r="W715" s="4">
        <v>8000000</v>
      </c>
      <c r="X715" s="4">
        <v>0</v>
      </c>
      <c r="Y715" s="4">
        <v>8000000</v>
      </c>
      <c r="Z715" s="4">
        <v>8000000</v>
      </c>
    </row>
    <row r="716" spans="1:26" x14ac:dyDescent="0.2">
      <c r="A716" s="5" t="s">
        <v>3818</v>
      </c>
      <c r="B716" s="5" t="s">
        <v>921</v>
      </c>
      <c r="C716" s="5" t="s">
        <v>3080</v>
      </c>
      <c r="D716" s="5">
        <v>1175</v>
      </c>
      <c r="E716" s="5" t="s">
        <v>13179</v>
      </c>
      <c r="F716" s="5">
        <v>70</v>
      </c>
      <c r="G716" s="5" t="s">
        <v>51</v>
      </c>
      <c r="H716" s="5">
        <v>10016</v>
      </c>
      <c r="I716" s="5" t="s">
        <v>3546</v>
      </c>
      <c r="J716" s="5" t="s">
        <v>14524</v>
      </c>
      <c r="K716" s="5" t="s">
        <v>78</v>
      </c>
      <c r="L716" s="5" t="s">
        <v>8199</v>
      </c>
      <c r="M716" s="5">
        <v>25805588</v>
      </c>
      <c r="N716" s="5">
        <v>25604153</v>
      </c>
      <c r="O716" s="6">
        <v>46014.821435185186</v>
      </c>
      <c r="P716" s="4" t="s">
        <v>81</v>
      </c>
      <c r="Q716" s="5" t="s">
        <v>8200</v>
      </c>
      <c r="R716" s="5">
        <v>900364545</v>
      </c>
      <c r="S716" s="5" t="s">
        <v>2818</v>
      </c>
      <c r="T716" s="4">
        <v>34355129</v>
      </c>
      <c r="U716" s="4">
        <v>34355129</v>
      </c>
      <c r="V716" s="4">
        <v>0</v>
      </c>
      <c r="W716" s="4">
        <v>34355129</v>
      </c>
      <c r="X716" s="4">
        <v>6263647</v>
      </c>
      <c r="Y716" s="4">
        <v>28091482</v>
      </c>
      <c r="Z716" s="4">
        <v>28091482</v>
      </c>
    </row>
    <row r="717" spans="1:26" x14ac:dyDescent="0.2">
      <c r="A717" s="5" t="s">
        <v>3818</v>
      </c>
      <c r="B717" s="5" t="s">
        <v>921</v>
      </c>
      <c r="C717" s="5" t="s">
        <v>3080</v>
      </c>
      <c r="D717" s="5">
        <v>1175</v>
      </c>
      <c r="E717" s="5" t="s">
        <v>13179</v>
      </c>
      <c r="F717" s="5">
        <v>70</v>
      </c>
      <c r="G717" s="5" t="s">
        <v>51</v>
      </c>
      <c r="H717" s="5">
        <v>10016</v>
      </c>
      <c r="I717" s="5" t="s">
        <v>3546</v>
      </c>
      <c r="J717" s="5" t="s">
        <v>14525</v>
      </c>
      <c r="K717" s="5" t="s">
        <v>78</v>
      </c>
      <c r="L717" s="5" t="s">
        <v>8202</v>
      </c>
      <c r="M717" s="5">
        <v>25805630</v>
      </c>
      <c r="N717" s="5">
        <v>25604155</v>
      </c>
      <c r="O717" s="6">
        <v>46015.478819444441</v>
      </c>
      <c r="P717" s="4" t="s">
        <v>81</v>
      </c>
      <c r="Q717" s="5" t="s">
        <v>8203</v>
      </c>
      <c r="R717" s="5">
        <v>78754499</v>
      </c>
      <c r="S717" s="5" t="s">
        <v>2607</v>
      </c>
      <c r="T717" s="4">
        <v>9264991</v>
      </c>
      <c r="U717" s="4">
        <v>9264991</v>
      </c>
      <c r="V717" s="4">
        <v>0</v>
      </c>
      <c r="W717" s="4">
        <v>9264991</v>
      </c>
      <c r="X717" s="4">
        <v>9264991</v>
      </c>
      <c r="Y717" s="4">
        <v>0</v>
      </c>
      <c r="Z717" s="4">
        <v>0</v>
      </c>
    </row>
    <row r="718" spans="1:26" x14ac:dyDescent="0.2">
      <c r="A718" s="5" t="s">
        <v>3818</v>
      </c>
      <c r="B718" s="5" t="s">
        <v>921</v>
      </c>
      <c r="C718" s="5" t="s">
        <v>2710</v>
      </c>
      <c r="D718" s="5">
        <v>917</v>
      </c>
      <c r="E718" s="5" t="s">
        <v>13180</v>
      </c>
      <c r="F718" s="5">
        <v>70</v>
      </c>
      <c r="G718" s="5" t="s">
        <v>51</v>
      </c>
      <c r="H718" s="5">
        <v>10016</v>
      </c>
      <c r="I718" s="5" t="s">
        <v>3546</v>
      </c>
      <c r="J718" s="5" t="s">
        <v>14523</v>
      </c>
      <c r="K718" s="5" t="s">
        <v>77</v>
      </c>
      <c r="L718" s="5" t="s">
        <v>8197</v>
      </c>
      <c r="M718" s="5">
        <v>25805526</v>
      </c>
      <c r="N718" s="5">
        <v>25604152</v>
      </c>
      <c r="O718" s="6">
        <v>46013.566759259258</v>
      </c>
      <c r="P718" s="4" t="s">
        <v>81</v>
      </c>
      <c r="Q718" s="5" t="s">
        <v>8198</v>
      </c>
      <c r="R718" s="5">
        <v>901255975</v>
      </c>
      <c r="S718" s="5" t="s">
        <v>4299</v>
      </c>
      <c r="T718" s="4">
        <v>715156030</v>
      </c>
      <c r="U718" s="4">
        <v>715156030</v>
      </c>
      <c r="V718" s="4">
        <v>0</v>
      </c>
      <c r="W718" s="4">
        <v>715156030</v>
      </c>
      <c r="X718" s="4">
        <v>128919127</v>
      </c>
      <c r="Y718" s="4">
        <v>586236903</v>
      </c>
      <c r="Z718" s="4">
        <v>586236903</v>
      </c>
    </row>
    <row r="719" spans="1:26" x14ac:dyDescent="0.2">
      <c r="A719" s="5" t="s">
        <v>3818</v>
      </c>
      <c r="B719" s="5" t="s">
        <v>921</v>
      </c>
      <c r="C719" s="5" t="s">
        <v>2710</v>
      </c>
      <c r="D719" s="5">
        <v>917</v>
      </c>
      <c r="E719" s="5" t="s">
        <v>13180</v>
      </c>
      <c r="F719" s="5">
        <v>70</v>
      </c>
      <c r="G719" s="5" t="s">
        <v>51</v>
      </c>
      <c r="H719" s="5">
        <v>10016</v>
      </c>
      <c r="I719" s="5" t="s">
        <v>3546</v>
      </c>
      <c r="J719" s="5" t="s">
        <v>14526</v>
      </c>
      <c r="K719" s="5" t="s">
        <v>77</v>
      </c>
      <c r="L719" s="5" t="s">
        <v>8207</v>
      </c>
      <c r="M719" s="5">
        <v>25805820</v>
      </c>
      <c r="N719" s="5">
        <v>25604154</v>
      </c>
      <c r="O719" s="6">
        <v>46020.920081018521</v>
      </c>
      <c r="P719" s="4" t="s">
        <v>81</v>
      </c>
      <c r="Q719" s="5" t="s">
        <v>8208</v>
      </c>
      <c r="R719" s="5">
        <v>902013802</v>
      </c>
      <c r="S719" s="5" t="s">
        <v>8209</v>
      </c>
      <c r="T719" s="4">
        <v>212086902</v>
      </c>
      <c r="U719" s="4">
        <v>212086902</v>
      </c>
      <c r="V719" s="4">
        <v>0</v>
      </c>
      <c r="W719" s="4">
        <v>212086902</v>
      </c>
      <c r="X719" s="4">
        <v>0</v>
      </c>
      <c r="Y719" s="4">
        <v>212086902</v>
      </c>
      <c r="Z719" s="4">
        <v>120533164</v>
      </c>
    </row>
    <row r="720" spans="1:26" x14ac:dyDescent="0.2">
      <c r="A720" s="5" t="s">
        <v>3818</v>
      </c>
      <c r="B720" s="5" t="s">
        <v>921</v>
      </c>
      <c r="C720" s="5" t="s">
        <v>872</v>
      </c>
      <c r="D720" s="5">
        <v>526</v>
      </c>
      <c r="E720" s="5" t="s">
        <v>13223</v>
      </c>
      <c r="F720" s="5">
        <v>10</v>
      </c>
      <c r="G720" s="5" t="s">
        <v>32</v>
      </c>
      <c r="H720" s="5">
        <v>10016</v>
      </c>
      <c r="I720" s="5" t="s">
        <v>3546</v>
      </c>
      <c r="J720" s="5" t="s">
        <v>14469</v>
      </c>
      <c r="K720" s="5" t="s">
        <v>75</v>
      </c>
      <c r="L720" s="5" t="s">
        <v>1651</v>
      </c>
      <c r="M720" s="5">
        <v>25800970</v>
      </c>
      <c r="N720" s="5">
        <v>25601444</v>
      </c>
      <c r="O720" s="6">
        <v>45686.589212962965</v>
      </c>
      <c r="P720" s="4" t="s">
        <v>10025</v>
      </c>
      <c r="Q720" s="5" t="s">
        <v>14470</v>
      </c>
      <c r="R720" s="5">
        <v>3170865</v>
      </c>
      <c r="S720" s="5" t="s">
        <v>1091</v>
      </c>
      <c r="T720" s="4">
        <v>109710000</v>
      </c>
      <c r="U720" s="4">
        <v>9540000</v>
      </c>
      <c r="V720" s="4">
        <v>0</v>
      </c>
      <c r="W720" s="4">
        <v>9540000</v>
      </c>
      <c r="X720" s="4">
        <v>0</v>
      </c>
      <c r="Y720" s="4">
        <v>9540000</v>
      </c>
      <c r="Z720" s="4">
        <v>9540000</v>
      </c>
    </row>
    <row r="721" spans="1:26" x14ac:dyDescent="0.2">
      <c r="A721" s="5" t="s">
        <v>3818</v>
      </c>
      <c r="B721" s="5" t="s">
        <v>921</v>
      </c>
      <c r="C721" s="5" t="s">
        <v>13224</v>
      </c>
      <c r="D721" s="5">
        <v>1166</v>
      </c>
      <c r="E721" s="5" t="s">
        <v>13225</v>
      </c>
      <c r="F721" s="5">
        <v>10</v>
      </c>
      <c r="G721" s="5" t="s">
        <v>32</v>
      </c>
      <c r="H721" s="5">
        <v>10016</v>
      </c>
      <c r="I721" s="5" t="s">
        <v>3546</v>
      </c>
      <c r="J721" s="5" t="s">
        <v>14499</v>
      </c>
      <c r="K721" s="5" t="s">
        <v>77</v>
      </c>
      <c r="L721" s="5" t="s">
        <v>12879</v>
      </c>
      <c r="M721" s="5">
        <v>25804073</v>
      </c>
      <c r="N721" s="5">
        <v>25604081</v>
      </c>
      <c r="O721" s="6">
        <v>45895.874386574076</v>
      </c>
      <c r="P721" s="4" t="s">
        <v>229</v>
      </c>
      <c r="Q721" s="5" t="s">
        <v>14500</v>
      </c>
      <c r="R721" s="5">
        <v>901783942</v>
      </c>
      <c r="S721" s="5" t="s">
        <v>12880</v>
      </c>
      <c r="T721" s="4">
        <v>1015300782</v>
      </c>
      <c r="U721" s="4">
        <v>894637975</v>
      </c>
      <c r="V721" s="4">
        <v>0</v>
      </c>
      <c r="W721" s="4">
        <v>894637975</v>
      </c>
      <c r="X721" s="4">
        <v>894637975</v>
      </c>
      <c r="Y721" s="4">
        <v>0</v>
      </c>
      <c r="Z721" s="4">
        <v>0</v>
      </c>
    </row>
    <row r="722" spans="1:26" x14ac:dyDescent="0.2">
      <c r="A722" s="5" t="s">
        <v>3818</v>
      </c>
      <c r="B722" s="5" t="s">
        <v>921</v>
      </c>
      <c r="C722" s="5" t="s">
        <v>13224</v>
      </c>
      <c r="D722" s="5">
        <v>1166</v>
      </c>
      <c r="E722" s="5" t="s">
        <v>13225</v>
      </c>
      <c r="F722" s="5">
        <v>10</v>
      </c>
      <c r="G722" s="5" t="s">
        <v>32</v>
      </c>
      <c r="H722" s="5">
        <v>27602</v>
      </c>
      <c r="I722" s="5" t="s">
        <v>3589</v>
      </c>
      <c r="J722" s="5" t="s">
        <v>14514</v>
      </c>
      <c r="K722" s="5" t="s">
        <v>77</v>
      </c>
      <c r="L722" s="5" t="s">
        <v>12875</v>
      </c>
      <c r="M722" s="5">
        <v>25804970</v>
      </c>
      <c r="N722" s="5">
        <v>25604867</v>
      </c>
      <c r="O722" s="6">
        <v>45995.530324074076</v>
      </c>
      <c r="P722" s="4" t="s">
        <v>12781</v>
      </c>
      <c r="Q722" s="5" t="s">
        <v>14515</v>
      </c>
      <c r="R722" s="5">
        <v>901783943</v>
      </c>
      <c r="S722" s="5" t="s">
        <v>12876</v>
      </c>
      <c r="T722" s="4">
        <v>891970920</v>
      </c>
      <c r="U722" s="4">
        <v>141710193</v>
      </c>
      <c r="V722" s="4">
        <v>0</v>
      </c>
      <c r="W722" s="4">
        <v>141710193</v>
      </c>
      <c r="X722" s="4">
        <v>141710193</v>
      </c>
      <c r="Y722" s="4">
        <v>0</v>
      </c>
      <c r="Z722" s="4">
        <v>0</v>
      </c>
    </row>
    <row r="723" spans="1:26" x14ac:dyDescent="0.2">
      <c r="A723" s="5" t="s">
        <v>3818</v>
      </c>
      <c r="B723" s="5" t="s">
        <v>921</v>
      </c>
      <c r="C723" s="5" t="s">
        <v>3703</v>
      </c>
      <c r="D723" s="5">
        <v>1287</v>
      </c>
      <c r="E723" s="5" t="s">
        <v>13226</v>
      </c>
      <c r="F723" s="5">
        <v>10</v>
      </c>
      <c r="G723" s="5" t="s">
        <v>32</v>
      </c>
      <c r="H723" s="5">
        <v>27602</v>
      </c>
      <c r="I723" s="5" t="s">
        <v>3589</v>
      </c>
      <c r="J723" s="5" t="s">
        <v>14513</v>
      </c>
      <c r="K723" s="5" t="s">
        <v>76</v>
      </c>
      <c r="L723" s="5" t="s">
        <v>3758</v>
      </c>
      <c r="M723" s="5">
        <v>25804622</v>
      </c>
      <c r="N723" s="5">
        <v>25604786</v>
      </c>
      <c r="O723" s="6">
        <v>45972.488506944443</v>
      </c>
      <c r="P723" s="4" t="s">
        <v>168</v>
      </c>
      <c r="Q723" s="5" t="s">
        <v>3759</v>
      </c>
      <c r="R723" s="5">
        <v>899999432</v>
      </c>
      <c r="S723" s="5" t="s">
        <v>3760</v>
      </c>
      <c r="T723" s="4">
        <v>500000000</v>
      </c>
      <c r="U723" s="4">
        <v>500000000</v>
      </c>
      <c r="V723" s="4">
        <v>0</v>
      </c>
      <c r="W723" s="4">
        <v>500000000</v>
      </c>
      <c r="X723" s="4">
        <v>500000000</v>
      </c>
      <c r="Y723" s="4">
        <v>0</v>
      </c>
      <c r="Z723" s="4">
        <v>0</v>
      </c>
    </row>
    <row r="724" spans="1:26" x14ac:dyDescent="0.2">
      <c r="A724" s="5" t="s">
        <v>3818</v>
      </c>
      <c r="B724" s="5" t="s">
        <v>921</v>
      </c>
      <c r="C724" s="5" t="s">
        <v>13227</v>
      </c>
      <c r="D724" s="5">
        <v>1167</v>
      </c>
      <c r="E724" s="5" t="s">
        <v>13228</v>
      </c>
      <c r="F724" s="5">
        <v>10</v>
      </c>
      <c r="G724" s="5" t="s">
        <v>32</v>
      </c>
      <c r="H724" s="5">
        <v>10016</v>
      </c>
      <c r="I724" s="5" t="s">
        <v>3546</v>
      </c>
      <c r="J724" s="5" t="s">
        <v>14501</v>
      </c>
      <c r="K724" s="5" t="s">
        <v>78</v>
      </c>
      <c r="L724" s="5" t="s">
        <v>12881</v>
      </c>
      <c r="M724" s="5">
        <v>25804074</v>
      </c>
      <c r="N724" s="5">
        <v>25604082</v>
      </c>
      <c r="O724" s="6">
        <v>45895.875763888886</v>
      </c>
      <c r="P724" s="4" t="s">
        <v>229</v>
      </c>
      <c r="Q724" s="5" t="s">
        <v>14502</v>
      </c>
      <c r="R724" s="5">
        <v>901785441</v>
      </c>
      <c r="S724" s="5" t="s">
        <v>12882</v>
      </c>
      <c r="T724" s="4">
        <v>113197529</v>
      </c>
      <c r="U724" s="4">
        <v>113197529</v>
      </c>
      <c r="V724" s="4">
        <v>286015</v>
      </c>
      <c r="W724" s="4">
        <v>112911514</v>
      </c>
      <c r="X724" s="4">
        <v>48066573</v>
      </c>
      <c r="Y724" s="4">
        <v>64844941</v>
      </c>
      <c r="Z724" s="4">
        <v>64844941</v>
      </c>
    </row>
    <row r="725" spans="1:26" x14ac:dyDescent="0.2">
      <c r="A725" s="5" t="s">
        <v>3818</v>
      </c>
      <c r="B725" s="5" t="s">
        <v>921</v>
      </c>
      <c r="C725" s="5" t="s">
        <v>13227</v>
      </c>
      <c r="D725" s="5">
        <v>1167</v>
      </c>
      <c r="E725" s="5" t="s">
        <v>13228</v>
      </c>
      <c r="F725" s="5">
        <v>10</v>
      </c>
      <c r="G725" s="5" t="s">
        <v>32</v>
      </c>
      <c r="H725" s="5">
        <v>27602</v>
      </c>
      <c r="I725" s="5" t="s">
        <v>3589</v>
      </c>
      <c r="J725" s="5" t="s">
        <v>14516</v>
      </c>
      <c r="K725" s="5" t="s">
        <v>78</v>
      </c>
      <c r="L725" s="5" t="s">
        <v>12877</v>
      </c>
      <c r="M725" s="5">
        <v>25804971</v>
      </c>
      <c r="N725" s="5">
        <v>25604873</v>
      </c>
      <c r="O725" s="6">
        <v>45995.547696759262</v>
      </c>
      <c r="P725" s="4" t="s">
        <v>12781</v>
      </c>
      <c r="Q725" s="5" t="s">
        <v>14517</v>
      </c>
      <c r="R725" s="5">
        <v>901785460</v>
      </c>
      <c r="S725" s="5" t="s">
        <v>12878</v>
      </c>
      <c r="T725" s="4">
        <v>79474280</v>
      </c>
      <c r="U725" s="4">
        <v>19457558</v>
      </c>
      <c r="V725" s="4">
        <v>0</v>
      </c>
      <c r="W725" s="4">
        <v>19457558</v>
      </c>
      <c r="X725" s="4">
        <v>19457558</v>
      </c>
      <c r="Y725" s="4">
        <v>0</v>
      </c>
      <c r="Z725" s="4">
        <v>0</v>
      </c>
    </row>
    <row r="726" spans="1:26" x14ac:dyDescent="0.2">
      <c r="A726" s="5" t="s">
        <v>3818</v>
      </c>
      <c r="B726" s="5" t="s">
        <v>921</v>
      </c>
      <c r="C726" s="5" t="s">
        <v>13236</v>
      </c>
      <c r="D726" s="5">
        <v>544</v>
      </c>
      <c r="E726" s="5" t="s">
        <v>1417</v>
      </c>
      <c r="F726" s="5">
        <v>70</v>
      </c>
      <c r="G726" s="5" t="s">
        <v>51</v>
      </c>
      <c r="H726" s="5">
        <v>10016</v>
      </c>
      <c r="I726" s="5" t="s">
        <v>3546</v>
      </c>
      <c r="J726" s="5" t="s">
        <v>14488</v>
      </c>
      <c r="K726" s="5" t="s">
        <v>75</v>
      </c>
      <c r="L726" s="5" t="s">
        <v>14489</v>
      </c>
      <c r="M726" s="5">
        <v>25803401</v>
      </c>
      <c r="N726" s="5">
        <v>25603479</v>
      </c>
      <c r="O726" s="6">
        <v>45811.701168981483</v>
      </c>
      <c r="P726" s="4" t="s">
        <v>2869</v>
      </c>
      <c r="Q726" s="5" t="s">
        <v>14490</v>
      </c>
      <c r="R726" s="5">
        <v>1096034783</v>
      </c>
      <c r="S726" s="5" t="s">
        <v>14491</v>
      </c>
      <c r="T726" s="4">
        <v>67500000</v>
      </c>
      <c r="U726" s="4">
        <v>9000000</v>
      </c>
      <c r="V726" s="4">
        <v>0</v>
      </c>
      <c r="W726" s="4">
        <v>9000000</v>
      </c>
      <c r="X726" s="4">
        <v>0</v>
      </c>
      <c r="Y726" s="4">
        <v>9000000</v>
      </c>
      <c r="Z726" s="4">
        <v>9000000</v>
      </c>
    </row>
    <row r="727" spans="1:26" x14ac:dyDescent="0.2">
      <c r="A727" s="5" t="s">
        <v>3818</v>
      </c>
      <c r="B727" s="5" t="s">
        <v>921</v>
      </c>
      <c r="C727" s="5" t="s">
        <v>2778</v>
      </c>
      <c r="D727" s="5">
        <v>998</v>
      </c>
      <c r="E727" s="5" t="s">
        <v>13239</v>
      </c>
      <c r="F727" s="5">
        <v>10</v>
      </c>
      <c r="G727" s="5" t="s">
        <v>32</v>
      </c>
      <c r="H727" s="5">
        <v>10016</v>
      </c>
      <c r="I727" s="5" t="s">
        <v>3546</v>
      </c>
      <c r="J727" s="5" t="s">
        <v>14503</v>
      </c>
      <c r="K727" s="5" t="s">
        <v>78</v>
      </c>
      <c r="L727" s="5" t="s">
        <v>14504</v>
      </c>
      <c r="M727" s="5">
        <v>25804076</v>
      </c>
      <c r="N727" s="5">
        <v>25603565</v>
      </c>
      <c r="O727" s="6">
        <v>45896.412800925929</v>
      </c>
      <c r="P727" s="4" t="s">
        <v>12909</v>
      </c>
      <c r="Q727" s="5" t="s">
        <v>14505</v>
      </c>
      <c r="R727" s="5">
        <v>901972728</v>
      </c>
      <c r="S727" s="5" t="s">
        <v>14506</v>
      </c>
      <c r="T727" s="4">
        <v>343598144</v>
      </c>
      <c r="U727" s="4">
        <v>343598144</v>
      </c>
      <c r="V727" s="4">
        <v>0</v>
      </c>
      <c r="W727" s="4">
        <v>343598144</v>
      </c>
      <c r="X727" s="4">
        <v>324940763</v>
      </c>
      <c r="Y727" s="4">
        <v>18657381</v>
      </c>
      <c r="Z727" s="4">
        <v>18657381</v>
      </c>
    </row>
    <row r="728" spans="1:26" x14ac:dyDescent="0.2">
      <c r="A728" s="5" t="s">
        <v>3818</v>
      </c>
      <c r="B728" s="5" t="s">
        <v>921</v>
      </c>
      <c r="C728" s="5" t="s">
        <v>2778</v>
      </c>
      <c r="D728" s="5">
        <v>998</v>
      </c>
      <c r="E728" s="5" t="s">
        <v>13239</v>
      </c>
      <c r="F728" s="5">
        <v>10</v>
      </c>
      <c r="G728" s="5" t="s">
        <v>32</v>
      </c>
      <c r="H728" s="5">
        <v>10016</v>
      </c>
      <c r="I728" s="5" t="s">
        <v>3546</v>
      </c>
      <c r="J728" s="5" t="s">
        <v>14448</v>
      </c>
      <c r="K728" s="5" t="s">
        <v>78</v>
      </c>
      <c r="L728" s="5" t="s">
        <v>7908</v>
      </c>
      <c r="M728" s="5">
        <v>25804432</v>
      </c>
      <c r="N728" s="5">
        <v>25603734</v>
      </c>
      <c r="O728" s="6">
        <v>45937.624155092592</v>
      </c>
      <c r="P728" s="4" t="s">
        <v>159</v>
      </c>
      <c r="Q728" s="5" t="s">
        <v>3378</v>
      </c>
      <c r="R728" s="5">
        <v>901990495</v>
      </c>
      <c r="S728" s="5" t="s">
        <v>18148</v>
      </c>
      <c r="T728" s="4">
        <v>214550968</v>
      </c>
      <c r="U728" s="4">
        <v>214550968</v>
      </c>
      <c r="V728" s="4">
        <v>0</v>
      </c>
      <c r="W728" s="4">
        <v>214550968</v>
      </c>
      <c r="X728" s="4">
        <v>0</v>
      </c>
      <c r="Y728" s="4">
        <v>214550968</v>
      </c>
      <c r="Z728" s="4">
        <v>214550968</v>
      </c>
    </row>
    <row r="729" spans="1:26" x14ac:dyDescent="0.2">
      <c r="A729" s="5" t="s">
        <v>3818</v>
      </c>
      <c r="B729" s="5" t="s">
        <v>921</v>
      </c>
      <c r="C729" s="5" t="s">
        <v>13240</v>
      </c>
      <c r="D729" s="5">
        <v>844</v>
      </c>
      <c r="E729" s="5" t="s">
        <v>13241</v>
      </c>
      <c r="F729" s="5">
        <v>10</v>
      </c>
      <c r="G729" s="5" t="s">
        <v>32</v>
      </c>
      <c r="H729" s="5">
        <v>10016</v>
      </c>
      <c r="I729" s="5" t="s">
        <v>3546</v>
      </c>
      <c r="J729" s="5" t="s">
        <v>14492</v>
      </c>
      <c r="K729" s="5" t="s">
        <v>226</v>
      </c>
      <c r="L729" s="5" t="s">
        <v>14493</v>
      </c>
      <c r="M729" s="5">
        <v>25803497</v>
      </c>
      <c r="N729" s="5">
        <v>25603508</v>
      </c>
      <c r="O729" s="6">
        <v>45824.563171296293</v>
      </c>
      <c r="P729" s="4" t="s">
        <v>138</v>
      </c>
      <c r="Q729" s="5" t="s">
        <v>14494</v>
      </c>
      <c r="R729" s="5">
        <v>900217608</v>
      </c>
      <c r="S729" s="5" t="s">
        <v>14495</v>
      </c>
      <c r="T729" s="4">
        <v>97958100</v>
      </c>
      <c r="U729" s="4">
        <v>5651389</v>
      </c>
      <c r="V729" s="4">
        <v>793165</v>
      </c>
      <c r="W729" s="4">
        <v>4858224</v>
      </c>
      <c r="X729" s="4">
        <v>4858224</v>
      </c>
      <c r="Y729" s="4">
        <v>0</v>
      </c>
      <c r="Z729" s="4">
        <v>0</v>
      </c>
    </row>
    <row r="730" spans="1:26" x14ac:dyDescent="0.2">
      <c r="A730" s="5" t="s">
        <v>3818</v>
      </c>
      <c r="B730" s="5" t="s">
        <v>921</v>
      </c>
      <c r="C730" s="5" t="s">
        <v>13242</v>
      </c>
      <c r="D730" s="5">
        <v>1173</v>
      </c>
      <c r="E730" s="5" t="s">
        <v>13243</v>
      </c>
      <c r="F730" s="5">
        <v>10</v>
      </c>
      <c r="G730" s="5" t="s">
        <v>32</v>
      </c>
      <c r="H730" s="5">
        <v>10016</v>
      </c>
      <c r="I730" s="5" t="s">
        <v>3546</v>
      </c>
      <c r="J730" s="5" t="s">
        <v>14518</v>
      </c>
      <c r="K730" s="5" t="s">
        <v>221</v>
      </c>
      <c r="L730" s="5" t="s">
        <v>14519</v>
      </c>
      <c r="M730" s="5">
        <v>25805002</v>
      </c>
      <c r="N730" s="5">
        <v>25604430</v>
      </c>
      <c r="O730" s="6">
        <v>45996.606944444444</v>
      </c>
      <c r="P730" s="4" t="s">
        <v>14520</v>
      </c>
      <c r="Q730" s="5" t="s">
        <v>14521</v>
      </c>
      <c r="R730" s="5">
        <v>900285682</v>
      </c>
      <c r="S730" s="5" t="s">
        <v>12787</v>
      </c>
      <c r="T730" s="4">
        <v>532044436</v>
      </c>
      <c r="U730" s="4">
        <v>532044436</v>
      </c>
      <c r="V730" s="4">
        <v>471246</v>
      </c>
      <c r="W730" s="4">
        <v>531573190</v>
      </c>
      <c r="X730" s="4">
        <v>0</v>
      </c>
      <c r="Y730" s="4">
        <v>531573190</v>
      </c>
      <c r="Z730" s="4">
        <v>531573190</v>
      </c>
    </row>
    <row r="731" spans="1:26" x14ac:dyDescent="0.2">
      <c r="A731" s="5" t="s">
        <v>3818</v>
      </c>
      <c r="B731" s="5" t="s">
        <v>921</v>
      </c>
      <c r="C731" s="5" t="s">
        <v>989</v>
      </c>
      <c r="D731" s="5">
        <v>555</v>
      </c>
      <c r="E731" s="5" t="s">
        <v>1427</v>
      </c>
      <c r="F731" s="5">
        <v>10</v>
      </c>
      <c r="G731" s="5" t="s">
        <v>32</v>
      </c>
      <c r="H731" s="5">
        <v>10019</v>
      </c>
      <c r="I731" s="5" t="s">
        <v>3545</v>
      </c>
      <c r="J731" s="5" t="s">
        <v>2782</v>
      </c>
      <c r="K731" s="5" t="s">
        <v>75</v>
      </c>
      <c r="L731" s="5" t="s">
        <v>1153</v>
      </c>
      <c r="M731" s="5">
        <v>25800012</v>
      </c>
      <c r="N731" s="5">
        <v>25600071</v>
      </c>
      <c r="O731" s="6">
        <v>45659</v>
      </c>
      <c r="P731" s="4" t="s">
        <v>238</v>
      </c>
      <c r="Q731" s="5" t="s">
        <v>1154</v>
      </c>
      <c r="R731" s="5">
        <v>901882261</v>
      </c>
      <c r="S731" s="5" t="s">
        <v>1155</v>
      </c>
      <c r="T731" s="4">
        <v>2144856430</v>
      </c>
      <c r="U731" s="4">
        <v>73062134</v>
      </c>
      <c r="V731" s="4">
        <v>0</v>
      </c>
      <c r="W731" s="4">
        <v>73062134</v>
      </c>
      <c r="X731" s="4">
        <v>0</v>
      </c>
      <c r="Y731" s="4">
        <v>73062134</v>
      </c>
      <c r="Z731" s="4">
        <v>73062134</v>
      </c>
    </row>
    <row r="732" spans="1:26" x14ac:dyDescent="0.2">
      <c r="A732" s="5" t="s">
        <v>3818</v>
      </c>
      <c r="B732" s="5" t="s">
        <v>921</v>
      </c>
      <c r="C732" s="5" t="s">
        <v>2863</v>
      </c>
      <c r="D732" s="5">
        <v>1027</v>
      </c>
      <c r="E732" s="5" t="s">
        <v>13250</v>
      </c>
      <c r="F732" s="5">
        <v>70</v>
      </c>
      <c r="G732" s="5" t="s">
        <v>51</v>
      </c>
      <c r="H732" s="5">
        <v>10016</v>
      </c>
      <c r="I732" s="5" t="s">
        <v>3546</v>
      </c>
      <c r="J732" s="5" t="s">
        <v>14449</v>
      </c>
      <c r="K732" s="5" t="s">
        <v>226</v>
      </c>
      <c r="L732" s="5" t="s">
        <v>3379</v>
      </c>
      <c r="M732" s="5">
        <v>25804478</v>
      </c>
      <c r="N732" s="5">
        <v>25603733</v>
      </c>
      <c r="O732" s="6">
        <v>45944.517997685187</v>
      </c>
      <c r="P732" s="4" t="s">
        <v>168</v>
      </c>
      <c r="Q732" s="5" t="s">
        <v>14450</v>
      </c>
      <c r="R732" s="5">
        <v>810005252</v>
      </c>
      <c r="S732" s="5" t="s">
        <v>18149</v>
      </c>
      <c r="T732" s="4">
        <v>1404694810</v>
      </c>
      <c r="U732" s="4">
        <v>55403017</v>
      </c>
      <c r="V732" s="4">
        <v>0</v>
      </c>
      <c r="W732" s="4">
        <v>55403017</v>
      </c>
      <c r="X732" s="4">
        <v>0</v>
      </c>
      <c r="Y732" s="4">
        <v>55403017</v>
      </c>
      <c r="Z732" s="4">
        <v>55403017</v>
      </c>
    </row>
    <row r="733" spans="1:26" x14ac:dyDescent="0.2">
      <c r="A733" s="5" t="s">
        <v>3818</v>
      </c>
      <c r="B733" s="5" t="s">
        <v>921</v>
      </c>
      <c r="C733" s="5" t="s">
        <v>2863</v>
      </c>
      <c r="D733" s="5">
        <v>1027</v>
      </c>
      <c r="E733" s="5" t="s">
        <v>13250</v>
      </c>
      <c r="F733" s="5">
        <v>70</v>
      </c>
      <c r="G733" s="5" t="s">
        <v>51</v>
      </c>
      <c r="H733" s="5">
        <v>10016</v>
      </c>
      <c r="I733" s="5" t="s">
        <v>3546</v>
      </c>
      <c r="J733" s="5" t="s">
        <v>14522</v>
      </c>
      <c r="K733" s="5" t="s">
        <v>226</v>
      </c>
      <c r="L733" s="5" t="s">
        <v>8189</v>
      </c>
      <c r="M733" s="5">
        <v>25805341</v>
      </c>
      <c r="N733" s="5">
        <v>25604413</v>
      </c>
      <c r="O733" s="6">
        <v>46008.50172453704</v>
      </c>
      <c r="P733" s="4" t="s">
        <v>94</v>
      </c>
      <c r="Q733" s="5" t="s">
        <v>8190</v>
      </c>
      <c r="R733" s="5">
        <v>902014261</v>
      </c>
      <c r="S733" s="5" t="s">
        <v>8191</v>
      </c>
      <c r="T733" s="4">
        <v>17671923</v>
      </c>
      <c r="U733" s="4">
        <v>17671923</v>
      </c>
      <c r="V733" s="4">
        <v>0</v>
      </c>
      <c r="W733" s="4">
        <v>17671923</v>
      </c>
      <c r="X733" s="4">
        <v>17671923</v>
      </c>
      <c r="Y733" s="4">
        <v>0</v>
      </c>
      <c r="Z733" s="4">
        <v>0</v>
      </c>
    </row>
    <row r="734" spans="1:26" x14ac:dyDescent="0.2">
      <c r="A734" s="5" t="s">
        <v>3818</v>
      </c>
      <c r="B734" s="5" t="s">
        <v>921</v>
      </c>
      <c r="C734" s="5" t="s">
        <v>1004</v>
      </c>
      <c r="D734" s="5">
        <v>645</v>
      </c>
      <c r="E734" s="5" t="s">
        <v>13269</v>
      </c>
      <c r="F734" s="5">
        <v>10</v>
      </c>
      <c r="G734" s="5" t="s">
        <v>32</v>
      </c>
      <c r="H734" s="5">
        <v>10016</v>
      </c>
      <c r="I734" s="5" t="s">
        <v>3546</v>
      </c>
      <c r="J734" s="5" t="s">
        <v>14482</v>
      </c>
      <c r="K734" s="5" t="s">
        <v>75</v>
      </c>
      <c r="L734" s="5" t="s">
        <v>2509</v>
      </c>
      <c r="M734" s="5">
        <v>25802388</v>
      </c>
      <c r="N734" s="5">
        <v>25601092</v>
      </c>
      <c r="O734" s="6">
        <v>45722.395949074074</v>
      </c>
      <c r="P734" s="4" t="s">
        <v>159</v>
      </c>
      <c r="Q734" s="5" t="s">
        <v>14483</v>
      </c>
      <c r="R734" s="5">
        <v>901900703</v>
      </c>
      <c r="S734" s="5" t="s">
        <v>14484</v>
      </c>
      <c r="T734" s="4">
        <v>11993395626</v>
      </c>
      <c r="U734" s="4">
        <v>1350000000</v>
      </c>
      <c r="V734" s="4">
        <v>0</v>
      </c>
      <c r="W734" s="4">
        <v>1350000000</v>
      </c>
      <c r="X734" s="4">
        <v>0</v>
      </c>
      <c r="Y734" s="4">
        <v>1350000000</v>
      </c>
      <c r="Z734" s="4">
        <v>1350000000</v>
      </c>
    </row>
    <row r="735" spans="1:26" x14ac:dyDescent="0.2">
      <c r="A735" s="5" t="s">
        <v>3818</v>
      </c>
      <c r="B735" s="5" t="s">
        <v>921</v>
      </c>
      <c r="C735" s="5" t="s">
        <v>13270</v>
      </c>
      <c r="D735" s="5">
        <v>646</v>
      </c>
      <c r="E735" s="5" t="s">
        <v>13271</v>
      </c>
      <c r="F735" s="5">
        <v>10</v>
      </c>
      <c r="G735" s="5" t="s">
        <v>32</v>
      </c>
      <c r="H735" s="5">
        <v>10016</v>
      </c>
      <c r="I735" s="5" t="s">
        <v>3546</v>
      </c>
      <c r="J735" s="5" t="s">
        <v>14475</v>
      </c>
      <c r="K735" s="5" t="s">
        <v>75</v>
      </c>
      <c r="L735" s="5" t="s">
        <v>14476</v>
      </c>
      <c r="M735" s="5">
        <v>25801863</v>
      </c>
      <c r="N735" s="5">
        <v>25601091</v>
      </c>
      <c r="O735" s="6">
        <v>45707.61042824074</v>
      </c>
      <c r="P735" s="4" t="s">
        <v>159</v>
      </c>
      <c r="Q735" s="5" t="s">
        <v>14477</v>
      </c>
      <c r="R735" s="5">
        <v>830116807</v>
      </c>
      <c r="S735" s="5" t="s">
        <v>14478</v>
      </c>
      <c r="T735" s="4">
        <v>5813925811</v>
      </c>
      <c r="U735" s="4">
        <v>851366680</v>
      </c>
      <c r="V735" s="4">
        <v>0</v>
      </c>
      <c r="W735" s="4">
        <v>851366680</v>
      </c>
      <c r="X735" s="4">
        <v>0</v>
      </c>
      <c r="Y735" s="4">
        <v>851366680</v>
      </c>
      <c r="Z735" s="4">
        <v>851366680</v>
      </c>
    </row>
    <row r="736" spans="1:26" x14ac:dyDescent="0.2">
      <c r="A736" s="5" t="s">
        <v>3818</v>
      </c>
      <c r="B736" s="5" t="s">
        <v>921</v>
      </c>
      <c r="C736" s="5" t="s">
        <v>905</v>
      </c>
      <c r="D736" s="5">
        <v>652</v>
      </c>
      <c r="E736" s="5" t="s">
        <v>13274</v>
      </c>
      <c r="F736" s="5">
        <v>10</v>
      </c>
      <c r="G736" s="5" t="s">
        <v>32</v>
      </c>
      <c r="H736" s="5">
        <v>10016</v>
      </c>
      <c r="I736" s="5" t="s">
        <v>3546</v>
      </c>
      <c r="J736" s="5" t="s">
        <v>14466</v>
      </c>
      <c r="K736" s="5" t="s">
        <v>221</v>
      </c>
      <c r="L736" s="5" t="s">
        <v>1120</v>
      </c>
      <c r="M736" s="5">
        <v>25800099</v>
      </c>
      <c r="N736" s="5">
        <v>25600158</v>
      </c>
      <c r="O736" s="6">
        <v>45659</v>
      </c>
      <c r="P736" s="4" t="s">
        <v>195</v>
      </c>
      <c r="Q736" s="5" t="s">
        <v>12783</v>
      </c>
      <c r="R736" s="5">
        <v>811009788</v>
      </c>
      <c r="S736" s="5" t="s">
        <v>292</v>
      </c>
      <c r="T736" s="4">
        <v>2576318240</v>
      </c>
      <c r="U736" s="4">
        <v>479688914</v>
      </c>
      <c r="V736" s="4">
        <v>0</v>
      </c>
      <c r="W736" s="4">
        <v>479688914</v>
      </c>
      <c r="X736" s="4">
        <v>0</v>
      </c>
      <c r="Y736" s="4">
        <v>479688914</v>
      </c>
      <c r="Z736" s="4">
        <v>479688914</v>
      </c>
    </row>
    <row r="737" spans="1:26" x14ac:dyDescent="0.2">
      <c r="A737" s="5" t="s">
        <v>3818</v>
      </c>
      <c r="B737" s="5" t="s">
        <v>921</v>
      </c>
      <c r="C737" s="5" t="s">
        <v>905</v>
      </c>
      <c r="D737" s="5">
        <v>652</v>
      </c>
      <c r="E737" s="5" t="s">
        <v>13274</v>
      </c>
      <c r="F737" s="5">
        <v>10</v>
      </c>
      <c r="G737" s="5" t="s">
        <v>32</v>
      </c>
      <c r="H737" s="5">
        <v>27602</v>
      </c>
      <c r="I737" s="5" t="s">
        <v>3589</v>
      </c>
      <c r="J737" s="5" t="s">
        <v>14294</v>
      </c>
      <c r="K737" s="5" t="s">
        <v>221</v>
      </c>
      <c r="L737" s="5" t="s">
        <v>1120</v>
      </c>
      <c r="M737" s="5">
        <v>25805725</v>
      </c>
      <c r="N737" s="5">
        <v>25604938</v>
      </c>
      <c r="O737" s="6">
        <v>46017.855694444443</v>
      </c>
      <c r="P737" s="4" t="s">
        <v>138</v>
      </c>
      <c r="Q737" s="5" t="s">
        <v>7369</v>
      </c>
      <c r="R737" s="5">
        <v>811009788</v>
      </c>
      <c r="S737" s="5" t="s">
        <v>292</v>
      </c>
      <c r="T737" s="4">
        <v>40104980</v>
      </c>
      <c r="U737" s="4">
        <v>40104980</v>
      </c>
      <c r="V737" s="4">
        <v>0</v>
      </c>
      <c r="W737" s="4">
        <v>40104980</v>
      </c>
      <c r="X737" s="4">
        <v>0</v>
      </c>
      <c r="Y737" s="4">
        <v>40104980</v>
      </c>
      <c r="Z737" s="4">
        <v>40104980</v>
      </c>
    </row>
    <row r="738" spans="1:26" x14ac:dyDescent="0.2">
      <c r="A738" s="5" t="s">
        <v>3818</v>
      </c>
      <c r="B738" s="5" t="s">
        <v>921</v>
      </c>
      <c r="C738" s="5" t="s">
        <v>13284</v>
      </c>
      <c r="D738" s="5">
        <v>675</v>
      </c>
      <c r="E738" s="5" t="s">
        <v>13285</v>
      </c>
      <c r="F738" s="5">
        <v>70</v>
      </c>
      <c r="G738" s="5" t="s">
        <v>51</v>
      </c>
      <c r="H738" s="5">
        <v>10016</v>
      </c>
      <c r="I738" s="5" t="s">
        <v>3546</v>
      </c>
      <c r="J738" s="5" t="s">
        <v>14471</v>
      </c>
      <c r="K738" s="5" t="s">
        <v>75</v>
      </c>
      <c r="L738" s="5" t="s">
        <v>14472</v>
      </c>
      <c r="M738" s="5">
        <v>25801483</v>
      </c>
      <c r="N738" s="5">
        <v>25601738</v>
      </c>
      <c r="O738" s="6">
        <v>45699.328553240739</v>
      </c>
      <c r="P738" s="4" t="s">
        <v>14010</v>
      </c>
      <c r="Q738" s="5" t="s">
        <v>14473</v>
      </c>
      <c r="R738" s="5">
        <v>1068975560</v>
      </c>
      <c r="S738" s="5" t="s">
        <v>14474</v>
      </c>
      <c r="T738" s="4">
        <v>74154633</v>
      </c>
      <c r="U738" s="4">
        <v>6448229</v>
      </c>
      <c r="V738" s="4">
        <v>0</v>
      </c>
      <c r="W738" s="4">
        <v>6448229</v>
      </c>
      <c r="X738" s="4">
        <v>0</v>
      </c>
      <c r="Y738" s="4">
        <v>6448229</v>
      </c>
      <c r="Z738" s="4">
        <v>6448229</v>
      </c>
    </row>
    <row r="739" spans="1:26" x14ac:dyDescent="0.2">
      <c r="A739" s="5" t="s">
        <v>3510</v>
      </c>
      <c r="B739" s="5" t="s">
        <v>3498</v>
      </c>
      <c r="C739" s="5" t="s">
        <v>1246</v>
      </c>
      <c r="D739" s="5">
        <v>145</v>
      </c>
      <c r="E739" s="5" t="s">
        <v>1247</v>
      </c>
      <c r="F739" s="5">
        <v>10</v>
      </c>
      <c r="G739" s="5" t="s">
        <v>32</v>
      </c>
      <c r="H739" s="5">
        <v>10013</v>
      </c>
      <c r="I739" s="5" t="s">
        <v>3552</v>
      </c>
      <c r="J739" s="5" t="s">
        <v>14638</v>
      </c>
      <c r="K739" s="5" t="s">
        <v>75</v>
      </c>
      <c r="L739" s="5" t="s">
        <v>3948</v>
      </c>
      <c r="M739" s="5">
        <v>25804730</v>
      </c>
      <c r="N739" s="5">
        <v>25604641</v>
      </c>
      <c r="O739" s="6">
        <v>45986.50136574074</v>
      </c>
      <c r="P739" s="4" t="s">
        <v>722</v>
      </c>
      <c r="Q739" s="5" t="s">
        <v>3943</v>
      </c>
      <c r="R739" s="5">
        <v>20533294</v>
      </c>
      <c r="S739" s="5" t="s">
        <v>1963</v>
      </c>
      <c r="T739" s="4">
        <v>7813459</v>
      </c>
      <c r="U739" s="4">
        <v>7813459</v>
      </c>
      <c r="V739" s="4">
        <v>0</v>
      </c>
      <c r="W739" s="4">
        <v>7813459</v>
      </c>
      <c r="X739" s="4">
        <v>0</v>
      </c>
      <c r="Y739" s="4">
        <v>7813459</v>
      </c>
      <c r="Z739" s="4">
        <v>7813459</v>
      </c>
    </row>
    <row r="740" spans="1:26" x14ac:dyDescent="0.2">
      <c r="A740" s="5" t="s">
        <v>3510</v>
      </c>
      <c r="B740" s="5" t="s">
        <v>3498</v>
      </c>
      <c r="C740" s="5" t="s">
        <v>12987</v>
      </c>
      <c r="D740" s="5">
        <v>1005</v>
      </c>
      <c r="E740" s="5" t="s">
        <v>12988</v>
      </c>
      <c r="F740" s="5">
        <v>10</v>
      </c>
      <c r="G740" s="5" t="s">
        <v>32</v>
      </c>
      <c r="H740" s="5">
        <v>10013</v>
      </c>
      <c r="I740" s="5" t="s">
        <v>3552</v>
      </c>
      <c r="J740" s="5" t="s">
        <v>14626</v>
      </c>
      <c r="K740" s="5" t="s">
        <v>221</v>
      </c>
      <c r="L740" s="5" t="s">
        <v>14627</v>
      </c>
      <c r="M740" s="5">
        <v>25804162</v>
      </c>
      <c r="N740" s="5">
        <v>25604104</v>
      </c>
      <c r="O740" s="6">
        <v>45908.515266203707</v>
      </c>
      <c r="P740" s="4" t="s">
        <v>222</v>
      </c>
      <c r="Q740" s="5" t="s">
        <v>14628</v>
      </c>
      <c r="R740" s="5">
        <v>900285682</v>
      </c>
      <c r="S740" s="5" t="s">
        <v>12787</v>
      </c>
      <c r="T740" s="4">
        <v>118873995</v>
      </c>
      <c r="U740" s="4">
        <v>61796204</v>
      </c>
      <c r="V740" s="4">
        <v>3141</v>
      </c>
      <c r="W740" s="4">
        <v>61793063</v>
      </c>
      <c r="X740" s="4">
        <v>0</v>
      </c>
      <c r="Y740" s="4">
        <v>61793063</v>
      </c>
      <c r="Z740" s="4">
        <v>61793063</v>
      </c>
    </row>
    <row r="741" spans="1:26" x14ac:dyDescent="0.2">
      <c r="A741" s="5" t="s">
        <v>3510</v>
      </c>
      <c r="B741" s="5" t="s">
        <v>3498</v>
      </c>
      <c r="C741" s="5" t="s">
        <v>12989</v>
      </c>
      <c r="D741" s="5">
        <v>1011</v>
      </c>
      <c r="E741" s="5" t="s">
        <v>12990</v>
      </c>
      <c r="F741" s="5">
        <v>10</v>
      </c>
      <c r="G741" s="5" t="s">
        <v>32</v>
      </c>
      <c r="H741" s="5">
        <v>10013</v>
      </c>
      <c r="I741" s="5" t="s">
        <v>3552</v>
      </c>
      <c r="J741" s="5" t="s">
        <v>14623</v>
      </c>
      <c r="K741" s="5" t="s">
        <v>221</v>
      </c>
      <c r="L741" s="5" t="s">
        <v>14624</v>
      </c>
      <c r="M741" s="5">
        <v>25804091</v>
      </c>
      <c r="N741" s="5">
        <v>25603937</v>
      </c>
      <c r="O741" s="6">
        <v>45898.502627314818</v>
      </c>
      <c r="P741" s="4" t="s">
        <v>138</v>
      </c>
      <c r="Q741" s="5" t="s">
        <v>14625</v>
      </c>
      <c r="R741" s="5">
        <v>900068959</v>
      </c>
      <c r="S741" s="5" t="s">
        <v>17461</v>
      </c>
      <c r="T741" s="4">
        <v>182208040</v>
      </c>
      <c r="U741" s="4">
        <v>96271000</v>
      </c>
      <c r="V741" s="4">
        <v>0</v>
      </c>
      <c r="W741" s="4">
        <v>96271000</v>
      </c>
      <c r="X741" s="4">
        <v>0</v>
      </c>
      <c r="Y741" s="4">
        <v>96271000</v>
      </c>
      <c r="Z741" s="4">
        <v>96271000</v>
      </c>
    </row>
    <row r="742" spans="1:26" x14ac:dyDescent="0.2">
      <c r="A742" s="5" t="s">
        <v>3510</v>
      </c>
      <c r="B742" s="5" t="s">
        <v>3498</v>
      </c>
      <c r="C742" s="5" t="s">
        <v>12991</v>
      </c>
      <c r="D742" s="5">
        <v>706</v>
      </c>
      <c r="E742" s="5" t="s">
        <v>12992</v>
      </c>
      <c r="F742" s="5">
        <v>10</v>
      </c>
      <c r="G742" s="5" t="s">
        <v>32</v>
      </c>
      <c r="H742" s="5">
        <v>10019</v>
      </c>
      <c r="I742" s="5" t="s">
        <v>3545</v>
      </c>
      <c r="J742" s="5" t="s">
        <v>14528</v>
      </c>
      <c r="K742" s="5" t="s">
        <v>194</v>
      </c>
      <c r="L742" s="5" t="s">
        <v>14529</v>
      </c>
      <c r="M742" s="5">
        <v>25800170</v>
      </c>
      <c r="N742" s="5">
        <v>25600766</v>
      </c>
      <c r="O742" s="6">
        <v>45669.310335648152</v>
      </c>
      <c r="P742" s="4" t="s">
        <v>83</v>
      </c>
      <c r="Q742" s="5" t="s">
        <v>14530</v>
      </c>
      <c r="R742" s="5">
        <v>900533842</v>
      </c>
      <c r="S742" s="5" t="s">
        <v>199</v>
      </c>
      <c r="T742" s="4">
        <v>25000000</v>
      </c>
      <c r="U742" s="4">
        <v>15603100</v>
      </c>
      <c r="V742" s="4">
        <v>15603100</v>
      </c>
      <c r="W742" s="4">
        <v>0</v>
      </c>
      <c r="X742" s="4">
        <v>0</v>
      </c>
      <c r="Y742" s="4">
        <v>0</v>
      </c>
      <c r="Z742" s="4">
        <v>0</v>
      </c>
    </row>
    <row r="743" spans="1:26" x14ac:dyDescent="0.2">
      <c r="A743" s="5" t="s">
        <v>3510</v>
      </c>
      <c r="B743" s="5" t="s">
        <v>3498</v>
      </c>
      <c r="C743" s="5" t="s">
        <v>923</v>
      </c>
      <c r="D743" s="5">
        <v>146</v>
      </c>
      <c r="E743" s="5" t="s">
        <v>12993</v>
      </c>
      <c r="F743" s="5">
        <v>10</v>
      </c>
      <c r="G743" s="5" t="s">
        <v>32</v>
      </c>
      <c r="H743" s="5">
        <v>10013</v>
      </c>
      <c r="I743" s="5" t="s">
        <v>3552</v>
      </c>
      <c r="J743" s="5" t="s">
        <v>3241</v>
      </c>
      <c r="K743" s="5" t="s">
        <v>78</v>
      </c>
      <c r="L743" s="5" t="s">
        <v>2944</v>
      </c>
      <c r="M743" s="5">
        <v>25803556</v>
      </c>
      <c r="N743" s="5">
        <v>25601927</v>
      </c>
      <c r="O743" s="6">
        <v>45833.579768518517</v>
      </c>
      <c r="P743" s="4" t="s">
        <v>2807</v>
      </c>
      <c r="Q743" s="5" t="s">
        <v>2945</v>
      </c>
      <c r="R743" s="5">
        <v>830032102</v>
      </c>
      <c r="S743" s="5" t="s">
        <v>3144</v>
      </c>
      <c r="T743" s="4">
        <v>303033917</v>
      </c>
      <c r="U743" s="4">
        <v>243848304</v>
      </c>
      <c r="V743" s="4">
        <v>0</v>
      </c>
      <c r="W743" s="4">
        <v>243848304</v>
      </c>
      <c r="X743" s="4">
        <v>0</v>
      </c>
      <c r="Y743" s="4">
        <v>243848304</v>
      </c>
      <c r="Z743" s="4">
        <v>243848304</v>
      </c>
    </row>
    <row r="744" spans="1:26" x14ac:dyDescent="0.2">
      <c r="A744" s="5" t="s">
        <v>3510</v>
      </c>
      <c r="B744" s="5" t="s">
        <v>3498</v>
      </c>
      <c r="C744" s="5" t="s">
        <v>924</v>
      </c>
      <c r="D744" s="5">
        <v>147</v>
      </c>
      <c r="E744" s="5" t="s">
        <v>1249</v>
      </c>
      <c r="F744" s="5">
        <v>10</v>
      </c>
      <c r="G744" s="5" t="s">
        <v>32</v>
      </c>
      <c r="H744" s="5">
        <v>10013</v>
      </c>
      <c r="I744" s="5" t="s">
        <v>3552</v>
      </c>
      <c r="J744" s="5" t="s">
        <v>14618</v>
      </c>
      <c r="K744" s="5" t="s">
        <v>76</v>
      </c>
      <c r="L744" s="5" t="s">
        <v>3043</v>
      </c>
      <c r="M744" s="5">
        <v>25803827</v>
      </c>
      <c r="N744" s="5">
        <v>25603497</v>
      </c>
      <c r="O744" s="6">
        <v>45862.845266203702</v>
      </c>
      <c r="P744" s="4" t="s">
        <v>3044</v>
      </c>
      <c r="Q744" s="5" t="s">
        <v>3045</v>
      </c>
      <c r="R744" s="5">
        <v>899999063</v>
      </c>
      <c r="S744" s="5" t="s">
        <v>3375</v>
      </c>
      <c r="T744" s="4">
        <v>873608098</v>
      </c>
      <c r="U744" s="4">
        <v>674432798</v>
      </c>
      <c r="V744" s="4">
        <v>0</v>
      </c>
      <c r="W744" s="4">
        <v>674432798</v>
      </c>
      <c r="X744" s="4">
        <v>83515098</v>
      </c>
      <c r="Y744" s="4">
        <v>590917700</v>
      </c>
      <c r="Z744" s="4">
        <v>590917700</v>
      </c>
    </row>
    <row r="745" spans="1:26" x14ac:dyDescent="0.2">
      <c r="A745" s="5" t="s">
        <v>3510</v>
      </c>
      <c r="B745" s="5" t="s">
        <v>3498</v>
      </c>
      <c r="C745" s="5" t="s">
        <v>781</v>
      </c>
      <c r="D745" s="5">
        <v>148</v>
      </c>
      <c r="E745" s="5" t="s">
        <v>12994</v>
      </c>
      <c r="F745" s="5">
        <v>10</v>
      </c>
      <c r="G745" s="5" t="s">
        <v>32</v>
      </c>
      <c r="H745" s="5">
        <v>10013</v>
      </c>
      <c r="I745" s="5" t="s">
        <v>3552</v>
      </c>
      <c r="J745" s="5" t="s">
        <v>14599</v>
      </c>
      <c r="K745" s="5" t="s">
        <v>75</v>
      </c>
      <c r="L745" s="5" t="s">
        <v>2806</v>
      </c>
      <c r="M745" s="5">
        <v>25803192</v>
      </c>
      <c r="N745" s="5">
        <v>25602390</v>
      </c>
      <c r="O745" s="6">
        <v>45785.538900462961</v>
      </c>
      <c r="P745" s="4" t="s">
        <v>2807</v>
      </c>
      <c r="Q745" s="5" t="s">
        <v>14600</v>
      </c>
      <c r="R745" s="5">
        <v>901942111</v>
      </c>
      <c r="S745" s="5" t="s">
        <v>3145</v>
      </c>
      <c r="T745" s="4">
        <v>5312015804</v>
      </c>
      <c r="U745" s="4">
        <v>1548686</v>
      </c>
      <c r="V745" s="4">
        <v>0</v>
      </c>
      <c r="W745" s="4">
        <v>1548686</v>
      </c>
      <c r="X745" s="4">
        <v>0</v>
      </c>
      <c r="Y745" s="4">
        <v>1548686</v>
      </c>
      <c r="Z745" s="4">
        <v>1548686</v>
      </c>
    </row>
    <row r="746" spans="1:26" x14ac:dyDescent="0.2">
      <c r="A746" s="5" t="s">
        <v>3510</v>
      </c>
      <c r="B746" s="5" t="s">
        <v>3498</v>
      </c>
      <c r="C746" s="5" t="s">
        <v>12995</v>
      </c>
      <c r="D746" s="5">
        <v>1009</v>
      </c>
      <c r="E746" s="5" t="s">
        <v>12996</v>
      </c>
      <c r="F746" s="5">
        <v>10</v>
      </c>
      <c r="G746" s="5" t="s">
        <v>32</v>
      </c>
      <c r="H746" s="5">
        <v>10013</v>
      </c>
      <c r="I746" s="5" t="s">
        <v>3552</v>
      </c>
      <c r="J746" s="5" t="s">
        <v>14629</v>
      </c>
      <c r="K746" s="5" t="s">
        <v>75</v>
      </c>
      <c r="L746" s="5" t="s">
        <v>14630</v>
      </c>
      <c r="M746" s="5">
        <v>25804167</v>
      </c>
      <c r="N746" s="5">
        <v>25603938</v>
      </c>
      <c r="O746" s="6">
        <v>45909.587835648148</v>
      </c>
      <c r="P746" s="4" t="s">
        <v>222</v>
      </c>
      <c r="Q746" s="5" t="s">
        <v>14631</v>
      </c>
      <c r="R746" s="5">
        <v>900561829</v>
      </c>
      <c r="S746" s="5" t="s">
        <v>14632</v>
      </c>
      <c r="T746" s="4">
        <v>285338572</v>
      </c>
      <c r="U746" s="4">
        <v>190454197</v>
      </c>
      <c r="V746" s="4">
        <v>0</v>
      </c>
      <c r="W746" s="4">
        <v>190454197</v>
      </c>
      <c r="X746" s="4">
        <v>0</v>
      </c>
      <c r="Y746" s="4">
        <v>190454197</v>
      </c>
      <c r="Z746" s="4">
        <v>190454197</v>
      </c>
    </row>
    <row r="747" spans="1:26" x14ac:dyDescent="0.2">
      <c r="A747" s="5" t="s">
        <v>3510</v>
      </c>
      <c r="B747" s="5" t="s">
        <v>3498</v>
      </c>
      <c r="C747" s="5" t="s">
        <v>12995</v>
      </c>
      <c r="D747" s="5">
        <v>1009</v>
      </c>
      <c r="E747" s="5" t="s">
        <v>12996</v>
      </c>
      <c r="F747" s="5">
        <v>10</v>
      </c>
      <c r="G747" s="5" t="s">
        <v>32</v>
      </c>
      <c r="H747" s="5">
        <v>27303</v>
      </c>
      <c r="I747" s="5" t="s">
        <v>3554</v>
      </c>
      <c r="J747" s="5" t="s">
        <v>14636</v>
      </c>
      <c r="K747" s="5" t="s">
        <v>75</v>
      </c>
      <c r="L747" s="5" t="s">
        <v>14630</v>
      </c>
      <c r="M747" s="5">
        <v>25804621</v>
      </c>
      <c r="N747" s="5">
        <v>25604749</v>
      </c>
      <c r="O747" s="6">
        <v>45972.397847222222</v>
      </c>
      <c r="P747" s="4" t="s">
        <v>12848</v>
      </c>
      <c r="Q747" s="5" t="s">
        <v>14637</v>
      </c>
      <c r="R747" s="5">
        <v>900561829</v>
      </c>
      <c r="S747" s="5" t="s">
        <v>14632</v>
      </c>
      <c r="T747" s="4">
        <v>96761487</v>
      </c>
      <c r="U747" s="4">
        <v>96761487</v>
      </c>
      <c r="V747" s="4">
        <v>0</v>
      </c>
      <c r="W747" s="4">
        <v>96761487</v>
      </c>
      <c r="X747" s="4">
        <v>0</v>
      </c>
      <c r="Y747" s="4">
        <v>96761487</v>
      </c>
      <c r="Z747" s="4">
        <v>96761487</v>
      </c>
    </row>
    <row r="748" spans="1:26" x14ac:dyDescent="0.2">
      <c r="A748" s="5" t="s">
        <v>3510</v>
      </c>
      <c r="B748" s="5" t="s">
        <v>3498</v>
      </c>
      <c r="C748" s="5" t="s">
        <v>13004</v>
      </c>
      <c r="D748" s="5">
        <v>1129</v>
      </c>
      <c r="E748" s="5" t="s">
        <v>13005</v>
      </c>
      <c r="F748" s="5">
        <v>20</v>
      </c>
      <c r="G748" s="5" t="s">
        <v>36</v>
      </c>
      <c r="H748" s="5">
        <v>10013</v>
      </c>
      <c r="I748" s="5" t="s">
        <v>3552</v>
      </c>
      <c r="J748" s="5" t="s">
        <v>14638</v>
      </c>
      <c r="K748" s="5" t="s">
        <v>75</v>
      </c>
      <c r="L748" s="5" t="s">
        <v>3948</v>
      </c>
      <c r="M748" s="5">
        <v>25804730</v>
      </c>
      <c r="N748" s="5">
        <v>25604641</v>
      </c>
      <c r="O748" s="6">
        <v>45986.50136574074</v>
      </c>
      <c r="P748" s="4" t="s">
        <v>722</v>
      </c>
      <c r="Q748" s="5" t="s">
        <v>3943</v>
      </c>
      <c r="R748" s="5">
        <v>20533294</v>
      </c>
      <c r="S748" s="5" t="s">
        <v>1963</v>
      </c>
      <c r="T748" s="4">
        <v>5269874</v>
      </c>
      <c r="U748" s="4">
        <v>5269874</v>
      </c>
      <c r="V748" s="4">
        <v>5233333</v>
      </c>
      <c r="W748" s="4">
        <v>36541</v>
      </c>
      <c r="X748" s="4">
        <v>0</v>
      </c>
      <c r="Y748" s="4">
        <v>36541</v>
      </c>
      <c r="Z748" s="4">
        <v>36541</v>
      </c>
    </row>
    <row r="749" spans="1:26" x14ac:dyDescent="0.2">
      <c r="A749" s="5" t="s">
        <v>3510</v>
      </c>
      <c r="B749" s="5" t="s">
        <v>3498</v>
      </c>
      <c r="C749" s="5" t="s">
        <v>13004</v>
      </c>
      <c r="D749" s="5">
        <v>1129</v>
      </c>
      <c r="E749" s="5" t="s">
        <v>13005</v>
      </c>
      <c r="F749" s="5">
        <v>20</v>
      </c>
      <c r="G749" s="5" t="s">
        <v>36</v>
      </c>
      <c r="H749" s="5">
        <v>10013</v>
      </c>
      <c r="I749" s="5" t="s">
        <v>3552</v>
      </c>
      <c r="J749" s="5" t="s">
        <v>14639</v>
      </c>
      <c r="K749" s="5" t="s">
        <v>75</v>
      </c>
      <c r="L749" s="5" t="s">
        <v>3949</v>
      </c>
      <c r="M749" s="5">
        <v>25804744</v>
      </c>
      <c r="N749" s="5">
        <v>25604641</v>
      </c>
      <c r="O749" s="6">
        <v>45987.542071759257</v>
      </c>
      <c r="P749" s="4" t="s">
        <v>3928</v>
      </c>
      <c r="Q749" s="5" t="s">
        <v>3945</v>
      </c>
      <c r="R749" s="5">
        <v>80498973</v>
      </c>
      <c r="S749" s="5" t="s">
        <v>619</v>
      </c>
      <c r="T749" s="4">
        <v>7235415</v>
      </c>
      <c r="U749" s="4">
        <v>7235415</v>
      </c>
      <c r="V749" s="4">
        <v>2411805</v>
      </c>
      <c r="W749" s="4">
        <v>4823610</v>
      </c>
      <c r="X749" s="4">
        <v>0</v>
      </c>
      <c r="Y749" s="4">
        <v>4823610</v>
      </c>
      <c r="Z749" s="4">
        <v>4823610</v>
      </c>
    </row>
    <row r="750" spans="1:26" x14ac:dyDescent="0.2">
      <c r="A750" s="5" t="s">
        <v>3510</v>
      </c>
      <c r="B750" s="5" t="s">
        <v>3498</v>
      </c>
      <c r="C750" s="5" t="s">
        <v>13004</v>
      </c>
      <c r="D750" s="5">
        <v>1129</v>
      </c>
      <c r="E750" s="5" t="s">
        <v>13005</v>
      </c>
      <c r="F750" s="5">
        <v>20</v>
      </c>
      <c r="G750" s="5" t="s">
        <v>36</v>
      </c>
      <c r="H750" s="5">
        <v>10013</v>
      </c>
      <c r="I750" s="5" t="s">
        <v>3552</v>
      </c>
      <c r="J750" s="5" t="s">
        <v>14640</v>
      </c>
      <c r="K750" s="5" t="s">
        <v>75</v>
      </c>
      <c r="L750" s="5" t="s">
        <v>3954</v>
      </c>
      <c r="M750" s="5">
        <v>25804802</v>
      </c>
      <c r="N750" s="5">
        <v>25604641</v>
      </c>
      <c r="O750" s="6">
        <v>45989.486747685187</v>
      </c>
      <c r="P750" s="4" t="s">
        <v>2845</v>
      </c>
      <c r="Q750" s="5" t="s">
        <v>3955</v>
      </c>
      <c r="R750" s="5">
        <v>1070918153</v>
      </c>
      <c r="S750" s="5" t="s">
        <v>2331</v>
      </c>
      <c r="T750" s="4">
        <v>10500000</v>
      </c>
      <c r="U750" s="4">
        <v>7000000</v>
      </c>
      <c r="V750" s="4">
        <v>7000000</v>
      </c>
      <c r="W750" s="4">
        <v>0</v>
      </c>
      <c r="X750" s="4">
        <v>0</v>
      </c>
      <c r="Y750" s="4">
        <v>0</v>
      </c>
      <c r="Z750" s="4">
        <v>0</v>
      </c>
    </row>
    <row r="751" spans="1:26" x14ac:dyDescent="0.2">
      <c r="A751" s="5" t="s">
        <v>3510</v>
      </c>
      <c r="B751" s="5" t="s">
        <v>3498</v>
      </c>
      <c r="C751" s="5" t="s">
        <v>13004</v>
      </c>
      <c r="D751" s="5">
        <v>1129</v>
      </c>
      <c r="E751" s="5" t="s">
        <v>13005</v>
      </c>
      <c r="F751" s="5">
        <v>20</v>
      </c>
      <c r="G751" s="5" t="s">
        <v>36</v>
      </c>
      <c r="H751" s="5">
        <v>10013</v>
      </c>
      <c r="I751" s="5" t="s">
        <v>3552</v>
      </c>
      <c r="J751" s="5" t="s">
        <v>14641</v>
      </c>
      <c r="K751" s="5" t="s">
        <v>75</v>
      </c>
      <c r="L751" s="5" t="s">
        <v>4272</v>
      </c>
      <c r="M751" s="5">
        <v>25804906</v>
      </c>
      <c r="N751" s="5">
        <v>25604641</v>
      </c>
      <c r="O751" s="6">
        <v>45993.90824074074</v>
      </c>
      <c r="P751" s="4" t="s">
        <v>4248</v>
      </c>
      <c r="Q751" s="5" t="s">
        <v>4273</v>
      </c>
      <c r="R751" s="5">
        <v>1075659256</v>
      </c>
      <c r="S751" s="5" t="s">
        <v>1964</v>
      </c>
      <c r="T751" s="4">
        <v>9672000</v>
      </c>
      <c r="U751" s="4">
        <v>9672000</v>
      </c>
      <c r="V751" s="4">
        <v>5588267</v>
      </c>
      <c r="W751" s="4">
        <v>4083733</v>
      </c>
      <c r="X751" s="4">
        <v>0</v>
      </c>
      <c r="Y751" s="4">
        <v>4083733</v>
      </c>
      <c r="Z751" s="4">
        <v>4083733</v>
      </c>
    </row>
    <row r="752" spans="1:26" x14ac:dyDescent="0.2">
      <c r="A752" s="5" t="s">
        <v>3510</v>
      </c>
      <c r="B752" s="5" t="s">
        <v>3498</v>
      </c>
      <c r="C752" s="5" t="s">
        <v>13004</v>
      </c>
      <c r="D752" s="5">
        <v>1129</v>
      </c>
      <c r="E752" s="5" t="s">
        <v>13005</v>
      </c>
      <c r="F752" s="5">
        <v>20</v>
      </c>
      <c r="G752" s="5" t="s">
        <v>36</v>
      </c>
      <c r="H752" s="5">
        <v>10013</v>
      </c>
      <c r="I752" s="5" t="s">
        <v>3552</v>
      </c>
      <c r="J752" s="5" t="s">
        <v>14642</v>
      </c>
      <c r="K752" s="5" t="s">
        <v>75</v>
      </c>
      <c r="L752" s="5" t="s">
        <v>4274</v>
      </c>
      <c r="M752" s="5">
        <v>25804907</v>
      </c>
      <c r="N752" s="5">
        <v>25604641</v>
      </c>
      <c r="O752" s="6">
        <v>45993.908738425926</v>
      </c>
      <c r="P752" s="4" t="s">
        <v>4248</v>
      </c>
      <c r="Q752" s="5" t="s">
        <v>4275</v>
      </c>
      <c r="R752" s="5">
        <v>1073604234</v>
      </c>
      <c r="S752" s="5" t="s">
        <v>2660</v>
      </c>
      <c r="T752" s="4">
        <v>8250000</v>
      </c>
      <c r="U752" s="4">
        <v>8250000</v>
      </c>
      <c r="V752" s="4">
        <v>8250000</v>
      </c>
      <c r="W752" s="4">
        <v>0</v>
      </c>
      <c r="X752" s="4">
        <v>0</v>
      </c>
      <c r="Y752" s="4">
        <v>0</v>
      </c>
      <c r="Z752" s="4">
        <v>0</v>
      </c>
    </row>
    <row r="753" spans="1:26" x14ac:dyDescent="0.2">
      <c r="A753" s="5" t="s">
        <v>3510</v>
      </c>
      <c r="B753" s="5" t="s">
        <v>3498</v>
      </c>
      <c r="C753" s="5" t="s">
        <v>13004</v>
      </c>
      <c r="D753" s="5">
        <v>1129</v>
      </c>
      <c r="E753" s="5" t="s">
        <v>13005</v>
      </c>
      <c r="F753" s="5">
        <v>20</v>
      </c>
      <c r="G753" s="5" t="s">
        <v>36</v>
      </c>
      <c r="H753" s="5">
        <v>10013</v>
      </c>
      <c r="I753" s="5" t="s">
        <v>3552</v>
      </c>
      <c r="J753" s="5" t="s">
        <v>14643</v>
      </c>
      <c r="K753" s="5" t="s">
        <v>75</v>
      </c>
      <c r="L753" s="5" t="s">
        <v>4283</v>
      </c>
      <c r="M753" s="5">
        <v>25805144</v>
      </c>
      <c r="N753" s="5">
        <v>25604641</v>
      </c>
      <c r="O753" s="6">
        <v>46002.418587962966</v>
      </c>
      <c r="P753" s="4" t="s">
        <v>2870</v>
      </c>
      <c r="Q753" s="5" t="s">
        <v>3945</v>
      </c>
      <c r="R753" s="5">
        <v>11510998</v>
      </c>
      <c r="S753" s="5" t="s">
        <v>2730</v>
      </c>
      <c r="T753" s="4">
        <v>9000000</v>
      </c>
      <c r="U753" s="4">
        <v>9000000</v>
      </c>
      <c r="V753" s="4">
        <v>6600000</v>
      </c>
      <c r="W753" s="4">
        <v>2400000</v>
      </c>
      <c r="X753" s="4">
        <v>0</v>
      </c>
      <c r="Y753" s="4">
        <v>2400000</v>
      </c>
      <c r="Z753" s="4">
        <v>2400000</v>
      </c>
    </row>
    <row r="754" spans="1:26" x14ac:dyDescent="0.2">
      <c r="A754" s="5" t="s">
        <v>3510</v>
      </c>
      <c r="B754" s="5" t="s">
        <v>3498</v>
      </c>
      <c r="C754" s="5" t="s">
        <v>13004</v>
      </c>
      <c r="D754" s="5">
        <v>1129</v>
      </c>
      <c r="E754" s="5" t="s">
        <v>13005</v>
      </c>
      <c r="F754" s="5">
        <v>20</v>
      </c>
      <c r="G754" s="5" t="s">
        <v>36</v>
      </c>
      <c r="H754" s="5">
        <v>10013</v>
      </c>
      <c r="I754" s="5" t="s">
        <v>3552</v>
      </c>
      <c r="J754" s="5" t="s">
        <v>14644</v>
      </c>
      <c r="K754" s="5" t="s">
        <v>75</v>
      </c>
      <c r="L754" s="5" t="s">
        <v>4287</v>
      </c>
      <c r="M754" s="5">
        <v>25805243</v>
      </c>
      <c r="N754" s="5">
        <v>25604641</v>
      </c>
      <c r="O754" s="6">
        <v>46006.796122685184</v>
      </c>
      <c r="P754" s="4" t="s">
        <v>2892</v>
      </c>
      <c r="Q754" s="5" t="s">
        <v>3945</v>
      </c>
      <c r="R754" s="5">
        <v>1069256341</v>
      </c>
      <c r="S754" s="5" t="s">
        <v>4288</v>
      </c>
      <c r="T754" s="4">
        <v>5500000</v>
      </c>
      <c r="U754" s="4">
        <v>5500000</v>
      </c>
      <c r="V754" s="4">
        <v>3116667</v>
      </c>
      <c r="W754" s="4">
        <v>2383333</v>
      </c>
      <c r="X754" s="4">
        <v>0</v>
      </c>
      <c r="Y754" s="4">
        <v>2383333</v>
      </c>
      <c r="Z754" s="4">
        <v>2383333</v>
      </c>
    </row>
    <row r="755" spans="1:26" x14ac:dyDescent="0.2">
      <c r="A755" s="5" t="s">
        <v>3510</v>
      </c>
      <c r="B755" s="5" t="s">
        <v>3498</v>
      </c>
      <c r="C755" s="5" t="s">
        <v>13004</v>
      </c>
      <c r="D755" s="5">
        <v>1129</v>
      </c>
      <c r="E755" s="5" t="s">
        <v>13005</v>
      </c>
      <c r="F755" s="5">
        <v>20</v>
      </c>
      <c r="G755" s="5" t="s">
        <v>36</v>
      </c>
      <c r="H755" s="5">
        <v>10013</v>
      </c>
      <c r="I755" s="5" t="s">
        <v>3552</v>
      </c>
      <c r="J755" s="5" t="s">
        <v>14647</v>
      </c>
      <c r="K755" s="5" t="s">
        <v>75</v>
      </c>
      <c r="L755" s="5" t="s">
        <v>7472</v>
      </c>
      <c r="M755" s="5">
        <v>25805365</v>
      </c>
      <c r="N755" s="5">
        <v>25604641</v>
      </c>
      <c r="O755" s="6">
        <v>46008.919050925928</v>
      </c>
      <c r="P755" s="4" t="s">
        <v>770</v>
      </c>
      <c r="Q755" s="5" t="s">
        <v>7473</v>
      </c>
      <c r="R755" s="5">
        <v>13507443</v>
      </c>
      <c r="S755" s="5" t="s">
        <v>2531</v>
      </c>
      <c r="T755" s="4">
        <v>3224000</v>
      </c>
      <c r="U755" s="4">
        <v>3224000</v>
      </c>
      <c r="V755" s="4">
        <v>1289600</v>
      </c>
      <c r="W755" s="4">
        <v>1934400</v>
      </c>
      <c r="X755" s="4">
        <v>0</v>
      </c>
      <c r="Y755" s="4">
        <v>1934400</v>
      </c>
      <c r="Z755" s="4">
        <v>1934400</v>
      </c>
    </row>
    <row r="756" spans="1:26" x14ac:dyDescent="0.2">
      <c r="A756" s="5" t="s">
        <v>3510</v>
      </c>
      <c r="B756" s="5" t="s">
        <v>3498</v>
      </c>
      <c r="C756" s="5" t="s">
        <v>13004</v>
      </c>
      <c r="D756" s="5">
        <v>1129</v>
      </c>
      <c r="E756" s="5" t="s">
        <v>13005</v>
      </c>
      <c r="F756" s="5">
        <v>20</v>
      </c>
      <c r="G756" s="5" t="s">
        <v>36</v>
      </c>
      <c r="H756" s="5">
        <v>10013</v>
      </c>
      <c r="I756" s="5" t="s">
        <v>3552</v>
      </c>
      <c r="J756" s="5" t="s">
        <v>14649</v>
      </c>
      <c r="K756" s="5" t="s">
        <v>75</v>
      </c>
      <c r="L756" s="5" t="s">
        <v>7481</v>
      </c>
      <c r="M756" s="5">
        <v>25805587</v>
      </c>
      <c r="N756" s="5">
        <v>25604641</v>
      </c>
      <c r="O756" s="6">
        <v>46014.665185185186</v>
      </c>
      <c r="P756" s="4" t="s">
        <v>7482</v>
      </c>
      <c r="Q756" s="5" t="s">
        <v>4273</v>
      </c>
      <c r="R756" s="5">
        <v>79855365</v>
      </c>
      <c r="S756" s="5" t="s">
        <v>2329</v>
      </c>
      <c r="T756" s="4">
        <v>9513000</v>
      </c>
      <c r="U756" s="4">
        <v>9513000</v>
      </c>
      <c r="V756" s="4">
        <v>1691200</v>
      </c>
      <c r="W756" s="4">
        <v>7821800</v>
      </c>
      <c r="X756" s="4">
        <v>0</v>
      </c>
      <c r="Y756" s="4">
        <v>7821800</v>
      </c>
      <c r="Z756" s="4">
        <v>7821800</v>
      </c>
    </row>
    <row r="757" spans="1:26" x14ac:dyDescent="0.2">
      <c r="A757" s="5" t="s">
        <v>3510</v>
      </c>
      <c r="B757" s="5" t="s">
        <v>3498</v>
      </c>
      <c r="C757" s="5" t="s">
        <v>13004</v>
      </c>
      <c r="D757" s="5">
        <v>1129</v>
      </c>
      <c r="E757" s="5" t="s">
        <v>13005</v>
      </c>
      <c r="F757" s="5">
        <v>20</v>
      </c>
      <c r="G757" s="5" t="s">
        <v>36</v>
      </c>
      <c r="H757" s="5">
        <v>10013</v>
      </c>
      <c r="I757" s="5" t="s">
        <v>3552</v>
      </c>
      <c r="J757" s="5" t="s">
        <v>14653</v>
      </c>
      <c r="K757" s="5" t="s">
        <v>75</v>
      </c>
      <c r="L757" s="5" t="s">
        <v>7458</v>
      </c>
      <c r="M757" s="5">
        <v>25806160</v>
      </c>
      <c r="N757" s="5">
        <v>25604641</v>
      </c>
      <c r="O757" s="6">
        <v>46022</v>
      </c>
      <c r="P757" s="4" t="s">
        <v>2809</v>
      </c>
      <c r="Q757" s="5" t="s">
        <v>7459</v>
      </c>
      <c r="R757" s="5">
        <v>1070022627</v>
      </c>
      <c r="S757" s="5" t="s">
        <v>7460</v>
      </c>
      <c r="T757" s="4">
        <v>3620000</v>
      </c>
      <c r="U757" s="4">
        <v>3620000</v>
      </c>
      <c r="V757" s="4">
        <v>3620000</v>
      </c>
      <c r="W757" s="4">
        <v>0</v>
      </c>
      <c r="X757" s="4">
        <v>0</v>
      </c>
      <c r="Y757" s="4">
        <v>0</v>
      </c>
      <c r="Z757" s="4">
        <v>0</v>
      </c>
    </row>
    <row r="758" spans="1:26" x14ac:dyDescent="0.2">
      <c r="A758" s="5" t="s">
        <v>3510</v>
      </c>
      <c r="B758" s="5" t="s">
        <v>3498</v>
      </c>
      <c r="C758" s="5" t="s">
        <v>13035</v>
      </c>
      <c r="D758" s="5">
        <v>191</v>
      </c>
      <c r="E758" s="5" t="s">
        <v>13036</v>
      </c>
      <c r="F758" s="5">
        <v>10</v>
      </c>
      <c r="G758" s="5" t="s">
        <v>32</v>
      </c>
      <c r="H758" s="5">
        <v>10010</v>
      </c>
      <c r="I758" s="5" t="s">
        <v>3555</v>
      </c>
      <c r="J758" s="5" t="s">
        <v>14601</v>
      </c>
      <c r="K758" s="5" t="s">
        <v>75</v>
      </c>
      <c r="L758" s="5" t="s">
        <v>14602</v>
      </c>
      <c r="M758" s="5">
        <v>25803455</v>
      </c>
      <c r="N758" s="5">
        <v>25603567</v>
      </c>
      <c r="O758" s="6">
        <v>45819.395405092589</v>
      </c>
      <c r="P758" s="4" t="s">
        <v>135</v>
      </c>
      <c r="Q758" s="5" t="s">
        <v>14603</v>
      </c>
      <c r="R758" s="5">
        <v>1013637604</v>
      </c>
      <c r="S758" s="5" t="s">
        <v>14604</v>
      </c>
      <c r="T758" s="4">
        <v>2276080</v>
      </c>
      <c r="U758" s="4">
        <v>2276080</v>
      </c>
      <c r="V758" s="4">
        <v>109413</v>
      </c>
      <c r="W758" s="4">
        <v>2166667</v>
      </c>
      <c r="X758" s="4">
        <v>0</v>
      </c>
      <c r="Y758" s="4">
        <v>2166667</v>
      </c>
      <c r="Z758" s="4">
        <v>2166667</v>
      </c>
    </row>
    <row r="759" spans="1:26" x14ac:dyDescent="0.2">
      <c r="A759" s="5" t="s">
        <v>3510</v>
      </c>
      <c r="B759" s="5" t="s">
        <v>3498</v>
      </c>
      <c r="C759" s="5" t="s">
        <v>13035</v>
      </c>
      <c r="D759" s="5">
        <v>191</v>
      </c>
      <c r="E759" s="5" t="s">
        <v>13036</v>
      </c>
      <c r="F759" s="5">
        <v>10</v>
      </c>
      <c r="G759" s="5" t="s">
        <v>32</v>
      </c>
      <c r="H759" s="5">
        <v>10010</v>
      </c>
      <c r="I759" s="5" t="s">
        <v>3555</v>
      </c>
      <c r="J759" s="5" t="s">
        <v>14611</v>
      </c>
      <c r="K759" s="5" t="s">
        <v>75</v>
      </c>
      <c r="L759" s="5" t="s">
        <v>14612</v>
      </c>
      <c r="M759" s="5">
        <v>25803795</v>
      </c>
      <c r="N759" s="5">
        <v>25602433</v>
      </c>
      <c r="O759" s="6">
        <v>45859.810439814813</v>
      </c>
      <c r="P759" s="4" t="s">
        <v>3054</v>
      </c>
      <c r="Q759" s="5" t="s">
        <v>14613</v>
      </c>
      <c r="R759" s="5">
        <v>14397801</v>
      </c>
      <c r="S759" s="5" t="s">
        <v>14614</v>
      </c>
      <c r="T759" s="4">
        <v>10700000</v>
      </c>
      <c r="U759" s="4">
        <v>1700000</v>
      </c>
      <c r="V759" s="4">
        <v>0</v>
      </c>
      <c r="W759" s="4">
        <v>1700000</v>
      </c>
      <c r="X759" s="4">
        <v>0</v>
      </c>
      <c r="Y759" s="4">
        <v>1700000</v>
      </c>
      <c r="Z759" s="4">
        <v>1700000</v>
      </c>
    </row>
    <row r="760" spans="1:26" x14ac:dyDescent="0.2">
      <c r="A760" s="5" t="s">
        <v>3510</v>
      </c>
      <c r="B760" s="5" t="s">
        <v>3498</v>
      </c>
      <c r="C760" s="5" t="s">
        <v>13054</v>
      </c>
      <c r="D760" s="5">
        <v>1214</v>
      </c>
      <c r="E760" s="5" t="s">
        <v>13055</v>
      </c>
      <c r="F760" s="5">
        <v>60</v>
      </c>
      <c r="G760" s="5" t="s">
        <v>37</v>
      </c>
      <c r="H760" s="5">
        <v>10010</v>
      </c>
      <c r="I760" s="5" t="s">
        <v>3555</v>
      </c>
      <c r="J760" s="5" t="s">
        <v>14648</v>
      </c>
      <c r="K760" s="5" t="s">
        <v>75</v>
      </c>
      <c r="L760" s="5" t="s">
        <v>7474</v>
      </c>
      <c r="M760" s="5">
        <v>25805393</v>
      </c>
      <c r="N760" s="5">
        <v>25604678</v>
      </c>
      <c r="O760" s="6">
        <v>46009.642974537041</v>
      </c>
      <c r="P760" s="4" t="s">
        <v>771</v>
      </c>
      <c r="Q760" s="5" t="s">
        <v>7475</v>
      </c>
      <c r="R760" s="5">
        <v>1049643308</v>
      </c>
      <c r="S760" s="5" t="s">
        <v>7476</v>
      </c>
      <c r="T760" s="4">
        <v>6500000</v>
      </c>
      <c r="U760" s="4">
        <v>6500000</v>
      </c>
      <c r="V760" s="4">
        <v>4550000</v>
      </c>
      <c r="W760" s="4">
        <v>1950000</v>
      </c>
      <c r="X760" s="4">
        <v>0</v>
      </c>
      <c r="Y760" s="4">
        <v>1950000</v>
      </c>
      <c r="Z760" s="4">
        <v>1950000</v>
      </c>
    </row>
    <row r="761" spans="1:26" x14ac:dyDescent="0.2">
      <c r="A761" s="5" t="s">
        <v>3510</v>
      </c>
      <c r="B761" s="5" t="s">
        <v>3498</v>
      </c>
      <c r="C761" s="5" t="s">
        <v>966</v>
      </c>
      <c r="D761" s="5">
        <v>210</v>
      </c>
      <c r="E761" s="5" t="s">
        <v>1304</v>
      </c>
      <c r="F761" s="5">
        <v>60</v>
      </c>
      <c r="G761" s="5" t="s">
        <v>37</v>
      </c>
      <c r="H761" s="5">
        <v>10010</v>
      </c>
      <c r="I761" s="5" t="s">
        <v>3555</v>
      </c>
      <c r="J761" s="5" t="s">
        <v>14622</v>
      </c>
      <c r="K761" s="5" t="s">
        <v>76</v>
      </c>
      <c r="L761" s="5" t="s">
        <v>3211</v>
      </c>
      <c r="M761" s="5">
        <v>25804036</v>
      </c>
      <c r="N761" s="5">
        <v>25603869</v>
      </c>
      <c r="O761" s="6">
        <v>45890.615740740737</v>
      </c>
      <c r="P761" s="4" t="s">
        <v>227</v>
      </c>
      <c r="Q761" s="5" t="s">
        <v>3212</v>
      </c>
      <c r="R761" s="5">
        <v>899999063</v>
      </c>
      <c r="S761" s="5" t="s">
        <v>3375</v>
      </c>
      <c r="T761" s="4">
        <v>279600000</v>
      </c>
      <c r="U761" s="4">
        <v>279600000</v>
      </c>
      <c r="V761" s="4">
        <v>0</v>
      </c>
      <c r="W761" s="4">
        <v>279600000</v>
      </c>
      <c r="X761" s="4">
        <v>201000000</v>
      </c>
      <c r="Y761" s="4">
        <v>78600000</v>
      </c>
      <c r="Z761" s="4">
        <v>78600000</v>
      </c>
    </row>
    <row r="762" spans="1:26" x14ac:dyDescent="0.2">
      <c r="A762" s="5" t="s">
        <v>3510</v>
      </c>
      <c r="B762" s="5" t="s">
        <v>3498</v>
      </c>
      <c r="C762" s="5" t="s">
        <v>1311</v>
      </c>
      <c r="D762" s="5">
        <v>220</v>
      </c>
      <c r="E762" s="5" t="s">
        <v>1312</v>
      </c>
      <c r="F762" s="5">
        <v>70</v>
      </c>
      <c r="G762" s="5" t="s">
        <v>51</v>
      </c>
      <c r="H762" s="5">
        <v>10010</v>
      </c>
      <c r="I762" s="5" t="s">
        <v>3555</v>
      </c>
      <c r="J762" s="5" t="s">
        <v>14547</v>
      </c>
      <c r="K762" s="5" t="s">
        <v>75</v>
      </c>
      <c r="L762" s="5" t="s">
        <v>1847</v>
      </c>
      <c r="M762" s="5">
        <v>25801192</v>
      </c>
      <c r="N762" s="5">
        <v>25601127</v>
      </c>
      <c r="O762" s="6">
        <v>45691.743136574078</v>
      </c>
      <c r="P762" s="4" t="s">
        <v>14406</v>
      </c>
      <c r="Q762" s="5" t="s">
        <v>14548</v>
      </c>
      <c r="R762" s="5">
        <v>1070709286</v>
      </c>
      <c r="S762" s="5" t="s">
        <v>1848</v>
      </c>
      <c r="T762" s="4">
        <v>57216500</v>
      </c>
      <c r="U762" s="4">
        <v>520150</v>
      </c>
      <c r="V762" s="4">
        <v>520150</v>
      </c>
      <c r="W762" s="4">
        <v>0</v>
      </c>
      <c r="X762" s="4">
        <v>0</v>
      </c>
      <c r="Y762" s="4">
        <v>0</v>
      </c>
      <c r="Z762" s="4">
        <v>0</v>
      </c>
    </row>
    <row r="763" spans="1:26" x14ac:dyDescent="0.2">
      <c r="A763" s="5" t="s">
        <v>3510</v>
      </c>
      <c r="B763" s="5" t="s">
        <v>3498</v>
      </c>
      <c r="C763" s="5" t="s">
        <v>13065</v>
      </c>
      <c r="D763" s="5">
        <v>222</v>
      </c>
      <c r="E763" s="5" t="s">
        <v>13066</v>
      </c>
      <c r="F763" s="5">
        <v>70</v>
      </c>
      <c r="G763" s="5" t="s">
        <v>51</v>
      </c>
      <c r="H763" s="5">
        <v>10010</v>
      </c>
      <c r="I763" s="5" t="s">
        <v>3555</v>
      </c>
      <c r="J763" s="5" t="s">
        <v>14622</v>
      </c>
      <c r="K763" s="5" t="s">
        <v>76</v>
      </c>
      <c r="L763" s="5" t="s">
        <v>3211</v>
      </c>
      <c r="M763" s="5">
        <v>25804036</v>
      </c>
      <c r="N763" s="5">
        <v>25603869</v>
      </c>
      <c r="O763" s="6">
        <v>45890.615740740737</v>
      </c>
      <c r="P763" s="4" t="s">
        <v>227</v>
      </c>
      <c r="Q763" s="5" t="s">
        <v>3212</v>
      </c>
      <c r="R763" s="5">
        <v>899999063</v>
      </c>
      <c r="S763" s="5" t="s">
        <v>3375</v>
      </c>
      <c r="T763" s="4">
        <v>42000000</v>
      </c>
      <c r="U763" s="4">
        <v>1800000</v>
      </c>
      <c r="V763" s="4">
        <v>0</v>
      </c>
      <c r="W763" s="4">
        <v>1800000</v>
      </c>
      <c r="X763" s="4">
        <v>0</v>
      </c>
      <c r="Y763" s="4">
        <v>1800000</v>
      </c>
      <c r="Z763" s="4">
        <v>1800000</v>
      </c>
    </row>
    <row r="764" spans="1:26" x14ac:dyDescent="0.2">
      <c r="A764" s="5" t="s">
        <v>3510</v>
      </c>
      <c r="B764" s="5" t="s">
        <v>3498</v>
      </c>
      <c r="C764" s="5" t="s">
        <v>13067</v>
      </c>
      <c r="D764" s="5">
        <v>994</v>
      </c>
      <c r="E764" s="5" t="s">
        <v>13068</v>
      </c>
      <c r="F764" s="5">
        <v>81</v>
      </c>
      <c r="G764" s="5" t="s">
        <v>201</v>
      </c>
      <c r="H764" s="5">
        <v>10010</v>
      </c>
      <c r="I764" s="5" t="s">
        <v>3555</v>
      </c>
      <c r="J764" s="5" t="s">
        <v>14634</v>
      </c>
      <c r="K764" s="5" t="s">
        <v>93</v>
      </c>
      <c r="L764" s="5" t="s">
        <v>3729</v>
      </c>
      <c r="M764" s="5">
        <v>25804589</v>
      </c>
      <c r="N764" s="5">
        <v>25604318</v>
      </c>
      <c r="O764" s="6">
        <v>45967.666921296295</v>
      </c>
      <c r="P764" s="4" t="s">
        <v>80</v>
      </c>
      <c r="Q764" s="5" t="s">
        <v>3730</v>
      </c>
      <c r="R764" s="5">
        <v>820000142</v>
      </c>
      <c r="S764" s="5" t="s">
        <v>2762</v>
      </c>
      <c r="T764" s="4">
        <v>585000000</v>
      </c>
      <c r="U764" s="4">
        <v>420844196</v>
      </c>
      <c r="V764" s="4">
        <v>0</v>
      </c>
      <c r="W764" s="4">
        <v>420844196</v>
      </c>
      <c r="X764" s="4">
        <v>0</v>
      </c>
      <c r="Y764" s="4">
        <v>420844196</v>
      </c>
      <c r="Z764" s="4">
        <v>420844196</v>
      </c>
    </row>
    <row r="765" spans="1:26" x14ac:dyDescent="0.2">
      <c r="A765" s="5" t="s">
        <v>3510</v>
      </c>
      <c r="B765" s="5" t="s">
        <v>3498</v>
      </c>
      <c r="C765" s="5" t="s">
        <v>802</v>
      </c>
      <c r="D765" s="5">
        <v>230</v>
      </c>
      <c r="E765" s="5" t="s">
        <v>1319</v>
      </c>
      <c r="F765" s="5">
        <v>10</v>
      </c>
      <c r="G765" s="5" t="s">
        <v>32</v>
      </c>
      <c r="H765" s="5">
        <v>10012</v>
      </c>
      <c r="I765" s="5" t="s">
        <v>3562</v>
      </c>
      <c r="J765" s="5" t="s">
        <v>14544</v>
      </c>
      <c r="K765" s="5" t="s">
        <v>75</v>
      </c>
      <c r="L765" s="5" t="s">
        <v>14545</v>
      </c>
      <c r="M765" s="5">
        <v>25801186</v>
      </c>
      <c r="N765" s="5">
        <v>25601683</v>
      </c>
      <c r="O765" s="6">
        <v>45691.737893518519</v>
      </c>
      <c r="P765" s="4" t="s">
        <v>12904</v>
      </c>
      <c r="Q765" s="5" t="s">
        <v>14546</v>
      </c>
      <c r="R765" s="5">
        <v>53093806</v>
      </c>
      <c r="S765" s="5" t="s">
        <v>12349</v>
      </c>
      <c r="T765" s="4">
        <v>68683333</v>
      </c>
      <c r="U765" s="4">
        <v>3033333</v>
      </c>
      <c r="V765" s="4">
        <v>0</v>
      </c>
      <c r="W765" s="4">
        <v>3033333</v>
      </c>
      <c r="X765" s="4">
        <v>0</v>
      </c>
      <c r="Y765" s="4">
        <v>3033333</v>
      </c>
      <c r="Z765" s="4">
        <v>3033333</v>
      </c>
    </row>
    <row r="766" spans="1:26" x14ac:dyDescent="0.2">
      <c r="A766" s="5" t="s">
        <v>3510</v>
      </c>
      <c r="B766" s="5" t="s">
        <v>3498</v>
      </c>
      <c r="C766" s="5" t="s">
        <v>802</v>
      </c>
      <c r="D766" s="5">
        <v>230</v>
      </c>
      <c r="E766" s="5" t="s">
        <v>1319</v>
      </c>
      <c r="F766" s="5">
        <v>10</v>
      </c>
      <c r="G766" s="5" t="s">
        <v>32</v>
      </c>
      <c r="H766" s="5">
        <v>10012</v>
      </c>
      <c r="I766" s="5" t="s">
        <v>3562</v>
      </c>
      <c r="J766" s="5" t="s">
        <v>14576</v>
      </c>
      <c r="K766" s="5" t="s">
        <v>75</v>
      </c>
      <c r="L766" s="5" t="s">
        <v>14577</v>
      </c>
      <c r="M766" s="5">
        <v>25802381</v>
      </c>
      <c r="N766" s="5">
        <v>25602366</v>
      </c>
      <c r="O766" s="6">
        <v>45721.779340277775</v>
      </c>
      <c r="P766" s="4" t="s">
        <v>12891</v>
      </c>
      <c r="Q766" s="5" t="s">
        <v>14578</v>
      </c>
      <c r="R766" s="5">
        <v>1074419141</v>
      </c>
      <c r="S766" s="5" t="s">
        <v>14579</v>
      </c>
      <c r="T766" s="4">
        <v>50000000</v>
      </c>
      <c r="U766" s="4">
        <v>7166667</v>
      </c>
      <c r="V766" s="4">
        <v>2166667</v>
      </c>
      <c r="W766" s="4">
        <v>5000000</v>
      </c>
      <c r="X766" s="4">
        <v>0</v>
      </c>
      <c r="Y766" s="4">
        <v>5000000</v>
      </c>
      <c r="Z766" s="4">
        <v>5000000</v>
      </c>
    </row>
    <row r="767" spans="1:26" x14ac:dyDescent="0.2">
      <c r="A767" s="5" t="s">
        <v>3510</v>
      </c>
      <c r="B767" s="5" t="s">
        <v>3498</v>
      </c>
      <c r="C767" s="5" t="s">
        <v>802</v>
      </c>
      <c r="D767" s="5">
        <v>230</v>
      </c>
      <c r="E767" s="5" t="s">
        <v>1319</v>
      </c>
      <c r="F767" s="5">
        <v>10</v>
      </c>
      <c r="G767" s="5" t="s">
        <v>32</v>
      </c>
      <c r="H767" s="5">
        <v>10012</v>
      </c>
      <c r="I767" s="5" t="s">
        <v>3562</v>
      </c>
      <c r="J767" s="5" t="s">
        <v>14619</v>
      </c>
      <c r="K767" s="5" t="s">
        <v>75</v>
      </c>
      <c r="L767" s="5" t="s">
        <v>14620</v>
      </c>
      <c r="M767" s="5">
        <v>25803924</v>
      </c>
      <c r="N767" s="5">
        <v>25603780</v>
      </c>
      <c r="O767" s="6">
        <v>45877.648877314816</v>
      </c>
      <c r="P767" s="4" t="s">
        <v>12847</v>
      </c>
      <c r="Q767" s="5" t="s">
        <v>14621</v>
      </c>
      <c r="R767" s="5">
        <v>11523982</v>
      </c>
      <c r="S767" s="5" t="s">
        <v>3146</v>
      </c>
      <c r="T767" s="4">
        <v>30300000</v>
      </c>
      <c r="U767" s="4">
        <v>4500000</v>
      </c>
      <c r="V767" s="4">
        <v>0</v>
      </c>
      <c r="W767" s="4">
        <v>4500000</v>
      </c>
      <c r="X767" s="4">
        <v>0</v>
      </c>
      <c r="Y767" s="4">
        <v>4500000</v>
      </c>
      <c r="Z767" s="4">
        <v>4500000</v>
      </c>
    </row>
    <row r="768" spans="1:26" x14ac:dyDescent="0.2">
      <c r="A768" s="5" t="s">
        <v>3510</v>
      </c>
      <c r="B768" s="5" t="s">
        <v>3498</v>
      </c>
      <c r="C768" s="5" t="s">
        <v>802</v>
      </c>
      <c r="D768" s="5">
        <v>230</v>
      </c>
      <c r="E768" s="5" t="s">
        <v>1319</v>
      </c>
      <c r="F768" s="5">
        <v>10</v>
      </c>
      <c r="G768" s="5" t="s">
        <v>32</v>
      </c>
      <c r="H768" s="5">
        <v>10012</v>
      </c>
      <c r="I768" s="5" t="s">
        <v>3562</v>
      </c>
      <c r="J768" s="5" t="s">
        <v>14646</v>
      </c>
      <c r="K768" s="5" t="s">
        <v>75</v>
      </c>
      <c r="L768" s="5" t="s">
        <v>7469</v>
      </c>
      <c r="M768" s="5">
        <v>25805327</v>
      </c>
      <c r="N768" s="5">
        <v>25604592</v>
      </c>
      <c r="O768" s="6">
        <v>46007.908993055556</v>
      </c>
      <c r="P768" s="4" t="s">
        <v>2654</v>
      </c>
      <c r="Q768" s="5" t="s">
        <v>7470</v>
      </c>
      <c r="R768" s="5">
        <v>80085609</v>
      </c>
      <c r="S768" s="5" t="s">
        <v>3217</v>
      </c>
      <c r="T768" s="4">
        <v>9000000</v>
      </c>
      <c r="U768" s="4">
        <v>9000000</v>
      </c>
      <c r="V768" s="4">
        <v>8400000</v>
      </c>
      <c r="W768" s="4">
        <v>600000</v>
      </c>
      <c r="X768" s="4">
        <v>0</v>
      </c>
      <c r="Y768" s="4">
        <v>600000</v>
      </c>
      <c r="Z768" s="4">
        <v>600000</v>
      </c>
    </row>
    <row r="769" spans="1:26" x14ac:dyDescent="0.2">
      <c r="A769" s="5" t="s">
        <v>3510</v>
      </c>
      <c r="B769" s="5" t="s">
        <v>3498</v>
      </c>
      <c r="C769" s="5" t="s">
        <v>803</v>
      </c>
      <c r="D769" s="5">
        <v>231</v>
      </c>
      <c r="E769" s="5" t="s">
        <v>1320</v>
      </c>
      <c r="F769" s="5">
        <v>10</v>
      </c>
      <c r="G769" s="5" t="s">
        <v>32</v>
      </c>
      <c r="H769" s="5">
        <v>10012</v>
      </c>
      <c r="I769" s="5" t="s">
        <v>3562</v>
      </c>
      <c r="J769" s="5" t="s">
        <v>14645</v>
      </c>
      <c r="K769" s="5" t="s">
        <v>75</v>
      </c>
      <c r="L769" s="5" t="s">
        <v>4293</v>
      </c>
      <c r="M769" s="5">
        <v>25805302</v>
      </c>
      <c r="N769" s="5">
        <v>25604592</v>
      </c>
      <c r="O769" s="6">
        <v>46007.72587962963</v>
      </c>
      <c r="P769" s="4" t="s">
        <v>2654</v>
      </c>
      <c r="Q769" s="5" t="s">
        <v>4294</v>
      </c>
      <c r="R769" s="5">
        <v>52211927</v>
      </c>
      <c r="S769" s="5" t="s">
        <v>27861</v>
      </c>
      <c r="T769" s="4">
        <v>7000000</v>
      </c>
      <c r="U769" s="4">
        <v>7000000</v>
      </c>
      <c r="V769" s="4">
        <v>5133333</v>
      </c>
      <c r="W769" s="4">
        <v>1866667</v>
      </c>
      <c r="X769" s="4">
        <v>0</v>
      </c>
      <c r="Y769" s="4">
        <v>1866667</v>
      </c>
      <c r="Z769" s="4">
        <v>1866667</v>
      </c>
    </row>
    <row r="770" spans="1:26" x14ac:dyDescent="0.2">
      <c r="A770" s="5" t="s">
        <v>3510</v>
      </c>
      <c r="B770" s="5" t="s">
        <v>3498</v>
      </c>
      <c r="C770" s="5" t="s">
        <v>1323</v>
      </c>
      <c r="D770" s="5">
        <v>233</v>
      </c>
      <c r="E770" s="5" t="s">
        <v>1324</v>
      </c>
      <c r="F770" s="5">
        <v>10</v>
      </c>
      <c r="G770" s="5" t="s">
        <v>32</v>
      </c>
      <c r="H770" s="5">
        <v>10010</v>
      </c>
      <c r="I770" s="5" t="s">
        <v>3555</v>
      </c>
      <c r="J770" s="5" t="s">
        <v>14531</v>
      </c>
      <c r="K770" s="5" t="s">
        <v>75</v>
      </c>
      <c r="L770" s="5" t="s">
        <v>1575</v>
      </c>
      <c r="M770" s="5">
        <v>25800352</v>
      </c>
      <c r="N770" s="5">
        <v>25600219</v>
      </c>
      <c r="O770" s="6">
        <v>45674.905011574076</v>
      </c>
      <c r="P770" s="4" t="s">
        <v>113</v>
      </c>
      <c r="Q770" s="5" t="s">
        <v>14532</v>
      </c>
      <c r="R770" s="5">
        <v>53107994</v>
      </c>
      <c r="S770" s="5" t="s">
        <v>402</v>
      </c>
      <c r="T770" s="4">
        <v>103500000</v>
      </c>
      <c r="U770" s="4">
        <v>1200000</v>
      </c>
      <c r="V770" s="4">
        <v>1200000</v>
      </c>
      <c r="W770" s="4">
        <v>0</v>
      </c>
      <c r="X770" s="4">
        <v>0</v>
      </c>
      <c r="Y770" s="4">
        <v>0</v>
      </c>
      <c r="Z770" s="4">
        <v>0</v>
      </c>
    </row>
    <row r="771" spans="1:26" x14ac:dyDescent="0.2">
      <c r="A771" s="5" t="s">
        <v>3510</v>
      </c>
      <c r="B771" s="5" t="s">
        <v>3498</v>
      </c>
      <c r="C771" s="5" t="s">
        <v>1323</v>
      </c>
      <c r="D771" s="5">
        <v>233</v>
      </c>
      <c r="E771" s="5" t="s">
        <v>1324</v>
      </c>
      <c r="F771" s="5">
        <v>10</v>
      </c>
      <c r="G771" s="5" t="s">
        <v>32</v>
      </c>
      <c r="H771" s="5">
        <v>10010</v>
      </c>
      <c r="I771" s="5" t="s">
        <v>3555</v>
      </c>
      <c r="J771" s="5" t="s">
        <v>14536</v>
      </c>
      <c r="K771" s="5" t="s">
        <v>75</v>
      </c>
      <c r="L771" s="5" t="s">
        <v>1576</v>
      </c>
      <c r="M771" s="5">
        <v>25800508</v>
      </c>
      <c r="N771" s="5">
        <v>25600223</v>
      </c>
      <c r="O771" s="6">
        <v>45678.891701388886</v>
      </c>
      <c r="P771" s="4" t="s">
        <v>147</v>
      </c>
      <c r="Q771" s="5" t="s">
        <v>14537</v>
      </c>
      <c r="R771" s="5">
        <v>80134926</v>
      </c>
      <c r="S771" s="5" t="s">
        <v>566</v>
      </c>
      <c r="T771" s="4">
        <v>163461000</v>
      </c>
      <c r="U771" s="4">
        <v>2842800</v>
      </c>
      <c r="V771" s="4">
        <v>2842800</v>
      </c>
      <c r="W771" s="4">
        <v>0</v>
      </c>
      <c r="X771" s="4">
        <v>0</v>
      </c>
      <c r="Y771" s="4">
        <v>0</v>
      </c>
      <c r="Z771" s="4">
        <v>0</v>
      </c>
    </row>
    <row r="772" spans="1:26" x14ac:dyDescent="0.2">
      <c r="A772" s="5" t="s">
        <v>3510</v>
      </c>
      <c r="B772" s="5" t="s">
        <v>3498</v>
      </c>
      <c r="C772" s="5" t="s">
        <v>1327</v>
      </c>
      <c r="D772" s="5">
        <v>236</v>
      </c>
      <c r="E772" s="5" t="s">
        <v>1328</v>
      </c>
      <c r="F772" s="5">
        <v>10</v>
      </c>
      <c r="G772" s="5" t="s">
        <v>32</v>
      </c>
      <c r="H772" s="5">
        <v>10012</v>
      </c>
      <c r="I772" s="5" t="s">
        <v>3562</v>
      </c>
      <c r="J772" s="5" t="s">
        <v>14650</v>
      </c>
      <c r="K772" s="5" t="s">
        <v>75</v>
      </c>
      <c r="L772" s="5" t="s">
        <v>7483</v>
      </c>
      <c r="M772" s="5">
        <v>25805595</v>
      </c>
      <c r="N772" s="5">
        <v>25604592</v>
      </c>
      <c r="O772" s="6">
        <v>46014.908622685187</v>
      </c>
      <c r="P772" s="4" t="s">
        <v>7321</v>
      </c>
      <c r="Q772" s="5" t="s">
        <v>7484</v>
      </c>
      <c r="R772" s="5">
        <v>1022335982</v>
      </c>
      <c r="S772" s="5" t="s">
        <v>3216</v>
      </c>
      <c r="T772" s="4">
        <v>8000000</v>
      </c>
      <c r="U772" s="4">
        <v>8000000</v>
      </c>
      <c r="V772" s="4">
        <v>6666667</v>
      </c>
      <c r="W772" s="4">
        <v>1333333</v>
      </c>
      <c r="X772" s="4">
        <v>0</v>
      </c>
      <c r="Y772" s="4">
        <v>1333333</v>
      </c>
      <c r="Z772" s="4">
        <v>1333333</v>
      </c>
    </row>
    <row r="773" spans="1:26" x14ac:dyDescent="0.2">
      <c r="A773" s="5" t="s">
        <v>3510</v>
      </c>
      <c r="B773" s="5" t="s">
        <v>3498</v>
      </c>
      <c r="C773" s="5" t="s">
        <v>1327</v>
      </c>
      <c r="D773" s="5">
        <v>236</v>
      </c>
      <c r="E773" s="5" t="s">
        <v>1328</v>
      </c>
      <c r="F773" s="5">
        <v>10</v>
      </c>
      <c r="G773" s="5" t="s">
        <v>32</v>
      </c>
      <c r="H773" s="5">
        <v>10012</v>
      </c>
      <c r="I773" s="5" t="s">
        <v>3562</v>
      </c>
      <c r="J773" s="5" t="s">
        <v>14651</v>
      </c>
      <c r="K773" s="5" t="s">
        <v>75</v>
      </c>
      <c r="L773" s="5" t="s">
        <v>7487</v>
      </c>
      <c r="M773" s="5">
        <v>25805610</v>
      </c>
      <c r="N773" s="5">
        <v>25604592</v>
      </c>
      <c r="O773" s="6">
        <v>46015.294988425929</v>
      </c>
      <c r="P773" s="4" t="s">
        <v>7321</v>
      </c>
      <c r="Q773" s="5" t="s">
        <v>7488</v>
      </c>
      <c r="R773" s="5">
        <v>1016071052</v>
      </c>
      <c r="S773" s="5" t="s">
        <v>3215</v>
      </c>
      <c r="T773" s="4">
        <v>5800000</v>
      </c>
      <c r="U773" s="4">
        <v>5800000</v>
      </c>
      <c r="V773" s="4">
        <v>5413333</v>
      </c>
      <c r="W773" s="4">
        <v>386667</v>
      </c>
      <c r="X773" s="4">
        <v>0</v>
      </c>
      <c r="Y773" s="4">
        <v>386667</v>
      </c>
      <c r="Z773" s="4">
        <v>386667</v>
      </c>
    </row>
    <row r="774" spans="1:26" x14ac:dyDescent="0.2">
      <c r="A774" s="5" t="s">
        <v>3510</v>
      </c>
      <c r="B774" s="5" t="s">
        <v>3498</v>
      </c>
      <c r="C774" s="5" t="s">
        <v>1327</v>
      </c>
      <c r="D774" s="5">
        <v>236</v>
      </c>
      <c r="E774" s="5" t="s">
        <v>1328</v>
      </c>
      <c r="F774" s="5">
        <v>10</v>
      </c>
      <c r="G774" s="5" t="s">
        <v>32</v>
      </c>
      <c r="H774" s="5">
        <v>10012</v>
      </c>
      <c r="I774" s="5" t="s">
        <v>3562</v>
      </c>
      <c r="J774" s="5" t="s">
        <v>14652</v>
      </c>
      <c r="K774" s="5" t="s">
        <v>75</v>
      </c>
      <c r="L774" s="5" t="s">
        <v>7489</v>
      </c>
      <c r="M774" s="5">
        <v>25805611</v>
      </c>
      <c r="N774" s="5">
        <v>25604592</v>
      </c>
      <c r="O774" s="6">
        <v>46015.296238425923</v>
      </c>
      <c r="P774" s="4" t="s">
        <v>7321</v>
      </c>
      <c r="Q774" s="5" t="s">
        <v>7490</v>
      </c>
      <c r="R774" s="5">
        <v>1015460055</v>
      </c>
      <c r="S774" s="5" t="s">
        <v>506</v>
      </c>
      <c r="T774" s="4">
        <v>5800000</v>
      </c>
      <c r="U774" s="4">
        <v>5800000</v>
      </c>
      <c r="V774" s="4">
        <v>5413333</v>
      </c>
      <c r="W774" s="4">
        <v>386667</v>
      </c>
      <c r="X774" s="4">
        <v>0</v>
      </c>
      <c r="Y774" s="4">
        <v>386667</v>
      </c>
      <c r="Z774" s="4">
        <v>386667</v>
      </c>
    </row>
    <row r="775" spans="1:26" x14ac:dyDescent="0.2">
      <c r="A775" s="5" t="s">
        <v>3510</v>
      </c>
      <c r="B775" s="5" t="s">
        <v>3498</v>
      </c>
      <c r="C775" s="5" t="s">
        <v>804</v>
      </c>
      <c r="D775" s="5">
        <v>237</v>
      </c>
      <c r="E775" s="5" t="s">
        <v>13072</v>
      </c>
      <c r="F775" s="5">
        <v>10</v>
      </c>
      <c r="G775" s="5" t="s">
        <v>32</v>
      </c>
      <c r="H775" s="5">
        <v>10012</v>
      </c>
      <c r="I775" s="5" t="s">
        <v>3562</v>
      </c>
      <c r="J775" s="5" t="s">
        <v>15010</v>
      </c>
      <c r="K775" s="5" t="s">
        <v>75</v>
      </c>
      <c r="L775" s="5" t="s">
        <v>9316</v>
      </c>
      <c r="M775" s="5">
        <v>25806174</v>
      </c>
      <c r="N775" s="5">
        <v>25604592</v>
      </c>
      <c r="O775" s="6">
        <v>46022</v>
      </c>
      <c r="P775" s="4" t="s">
        <v>2809</v>
      </c>
      <c r="Q775" s="5" t="s">
        <v>9317</v>
      </c>
      <c r="R775" s="5">
        <v>80258960</v>
      </c>
      <c r="S775" s="5" t="s">
        <v>2549</v>
      </c>
      <c r="T775" s="4">
        <v>1146667</v>
      </c>
      <c r="U775" s="4">
        <v>1146667</v>
      </c>
      <c r="V775" s="4">
        <v>1146667</v>
      </c>
      <c r="W775" s="4">
        <v>0</v>
      </c>
      <c r="X775" s="4">
        <v>0</v>
      </c>
      <c r="Y775" s="4">
        <v>0</v>
      </c>
      <c r="Z775" s="4">
        <v>0</v>
      </c>
    </row>
    <row r="776" spans="1:26" x14ac:dyDescent="0.2">
      <c r="A776" s="5" t="s">
        <v>3510</v>
      </c>
      <c r="B776" s="5" t="s">
        <v>3498</v>
      </c>
      <c r="C776" s="5" t="s">
        <v>13076</v>
      </c>
      <c r="D776" s="5">
        <v>254</v>
      </c>
      <c r="E776" s="5" t="s">
        <v>13077</v>
      </c>
      <c r="F776" s="5">
        <v>16</v>
      </c>
      <c r="G776" s="5" t="s">
        <v>333</v>
      </c>
      <c r="H776" s="5">
        <v>10010</v>
      </c>
      <c r="I776" s="5" t="s">
        <v>3555</v>
      </c>
      <c r="J776" s="5" t="s">
        <v>14566</v>
      </c>
      <c r="K776" s="5" t="s">
        <v>78</v>
      </c>
      <c r="L776" s="5" t="s">
        <v>14567</v>
      </c>
      <c r="M776" s="5">
        <v>25802131</v>
      </c>
      <c r="N776" s="5">
        <v>25600053</v>
      </c>
      <c r="O776" s="6">
        <v>45714.584120370368</v>
      </c>
      <c r="P776" s="4" t="s">
        <v>231</v>
      </c>
      <c r="Q776" s="5" t="s">
        <v>14568</v>
      </c>
      <c r="R776" s="5">
        <v>901912669</v>
      </c>
      <c r="S776" s="5" t="s">
        <v>14569</v>
      </c>
      <c r="T776" s="4">
        <v>198949600</v>
      </c>
      <c r="U776" s="4">
        <v>167558832</v>
      </c>
      <c r="V776" s="4">
        <v>0</v>
      </c>
      <c r="W776" s="4">
        <v>167558832</v>
      </c>
      <c r="X776" s="4">
        <v>103726896</v>
      </c>
      <c r="Y776" s="4">
        <v>63831936</v>
      </c>
      <c r="Z776" s="4">
        <v>63831936</v>
      </c>
    </row>
    <row r="777" spans="1:26" x14ac:dyDescent="0.2">
      <c r="A777" s="5" t="s">
        <v>3510</v>
      </c>
      <c r="B777" s="5" t="s">
        <v>3498</v>
      </c>
      <c r="C777" s="5" t="s">
        <v>13078</v>
      </c>
      <c r="D777" s="5">
        <v>255</v>
      </c>
      <c r="E777" s="5" t="s">
        <v>13079</v>
      </c>
      <c r="F777" s="5">
        <v>16</v>
      </c>
      <c r="G777" s="5" t="s">
        <v>333</v>
      </c>
      <c r="H777" s="5">
        <v>10010</v>
      </c>
      <c r="I777" s="5" t="s">
        <v>3555</v>
      </c>
      <c r="J777" s="5" t="s">
        <v>14570</v>
      </c>
      <c r="K777" s="5" t="s">
        <v>77</v>
      </c>
      <c r="L777" s="5" t="s">
        <v>11887</v>
      </c>
      <c r="M777" s="5">
        <v>25802166</v>
      </c>
      <c r="N777" s="5">
        <v>25600052</v>
      </c>
      <c r="O777" s="6">
        <v>45715.603726851848</v>
      </c>
      <c r="P777" s="4" t="s">
        <v>231</v>
      </c>
      <c r="Q777" s="5" t="s">
        <v>14571</v>
      </c>
      <c r="R777" s="5">
        <v>900012693</v>
      </c>
      <c r="S777" s="5" t="s">
        <v>11890</v>
      </c>
      <c r="T777" s="4">
        <v>1723759112</v>
      </c>
      <c r="U777" s="4">
        <v>7789</v>
      </c>
      <c r="V777" s="4">
        <v>0</v>
      </c>
      <c r="W777" s="4">
        <v>7789</v>
      </c>
      <c r="X777" s="4">
        <v>0</v>
      </c>
      <c r="Y777" s="4">
        <v>7789</v>
      </c>
      <c r="Z777" s="4">
        <v>7789</v>
      </c>
    </row>
    <row r="778" spans="1:26" x14ac:dyDescent="0.2">
      <c r="A778" s="5" t="s">
        <v>3510</v>
      </c>
      <c r="B778" s="5" t="s">
        <v>3498</v>
      </c>
      <c r="C778" s="5" t="s">
        <v>9381</v>
      </c>
      <c r="D778" s="5">
        <v>280</v>
      </c>
      <c r="E778" s="5" t="s">
        <v>13090</v>
      </c>
      <c r="F778" s="5">
        <v>60</v>
      </c>
      <c r="G778" s="5" t="s">
        <v>37</v>
      </c>
      <c r="H778" s="5">
        <v>10010</v>
      </c>
      <c r="I778" s="5" t="s">
        <v>3555</v>
      </c>
      <c r="J778" s="5" t="s">
        <v>14566</v>
      </c>
      <c r="K778" s="5" t="s">
        <v>78</v>
      </c>
      <c r="L778" s="5" t="s">
        <v>14567</v>
      </c>
      <c r="M778" s="5">
        <v>25802131</v>
      </c>
      <c r="N778" s="5">
        <v>25601166</v>
      </c>
      <c r="O778" s="6">
        <v>45714.584120370368</v>
      </c>
      <c r="P778" s="4" t="s">
        <v>231</v>
      </c>
      <c r="Q778" s="5" t="s">
        <v>14568</v>
      </c>
      <c r="R778" s="5">
        <v>901912669</v>
      </c>
      <c r="S778" s="5" t="s">
        <v>14569</v>
      </c>
      <c r="T778" s="4">
        <v>114455589</v>
      </c>
      <c r="U778" s="4">
        <v>31915968</v>
      </c>
      <c r="V778" s="4">
        <v>0</v>
      </c>
      <c r="W778" s="4">
        <v>31915968</v>
      </c>
      <c r="X778" s="4">
        <v>0</v>
      </c>
      <c r="Y778" s="4">
        <v>31915968</v>
      </c>
      <c r="Z778" s="4">
        <v>31915968</v>
      </c>
    </row>
    <row r="779" spans="1:26" x14ac:dyDescent="0.2">
      <c r="A779" s="5" t="s">
        <v>3510</v>
      </c>
      <c r="B779" s="5" t="s">
        <v>3498</v>
      </c>
      <c r="C779" s="5" t="s">
        <v>9381</v>
      </c>
      <c r="D779" s="5">
        <v>280</v>
      </c>
      <c r="E779" s="5" t="s">
        <v>13090</v>
      </c>
      <c r="F779" s="5">
        <v>60</v>
      </c>
      <c r="G779" s="5" t="s">
        <v>37</v>
      </c>
      <c r="H779" s="5">
        <v>10010</v>
      </c>
      <c r="I779" s="5" t="s">
        <v>3555</v>
      </c>
      <c r="J779" s="5" t="s">
        <v>14584</v>
      </c>
      <c r="K779" s="5" t="s">
        <v>78</v>
      </c>
      <c r="L779" s="5" t="s">
        <v>14585</v>
      </c>
      <c r="M779" s="5">
        <v>25802582</v>
      </c>
      <c r="N779" s="5">
        <v>25600051</v>
      </c>
      <c r="O779" s="6">
        <v>45730.443379629629</v>
      </c>
      <c r="P779" s="4" t="s">
        <v>80</v>
      </c>
      <c r="Q779" s="5" t="s">
        <v>14586</v>
      </c>
      <c r="R779" s="5">
        <v>900965653</v>
      </c>
      <c r="S779" s="5" t="s">
        <v>14587</v>
      </c>
      <c r="T779" s="4">
        <v>408982327</v>
      </c>
      <c r="U779" s="4">
        <v>408982327</v>
      </c>
      <c r="V779" s="4">
        <v>0</v>
      </c>
      <c r="W779" s="4">
        <v>408982327</v>
      </c>
      <c r="X779" s="4">
        <v>386032005</v>
      </c>
      <c r="Y779" s="4">
        <v>22950322</v>
      </c>
      <c r="Z779" s="4">
        <v>22950322</v>
      </c>
    </row>
    <row r="780" spans="1:26" x14ac:dyDescent="0.2">
      <c r="A780" s="5" t="s">
        <v>3510</v>
      </c>
      <c r="B780" s="5" t="s">
        <v>3498</v>
      </c>
      <c r="C780" s="5" t="s">
        <v>970</v>
      </c>
      <c r="D780" s="5">
        <v>281</v>
      </c>
      <c r="E780" s="5" t="s">
        <v>13091</v>
      </c>
      <c r="F780" s="5">
        <v>60</v>
      </c>
      <c r="G780" s="5" t="s">
        <v>37</v>
      </c>
      <c r="H780" s="5">
        <v>10010</v>
      </c>
      <c r="I780" s="5" t="s">
        <v>3555</v>
      </c>
      <c r="J780" s="5" t="s">
        <v>14580</v>
      </c>
      <c r="K780" s="5" t="s">
        <v>78</v>
      </c>
      <c r="L780" s="5" t="s">
        <v>14581</v>
      </c>
      <c r="M780" s="5">
        <v>25802519</v>
      </c>
      <c r="N780" s="5">
        <v>25601164</v>
      </c>
      <c r="O780" s="6">
        <v>45728.462453703702</v>
      </c>
      <c r="P780" s="4" t="s">
        <v>231</v>
      </c>
      <c r="Q780" s="5" t="s">
        <v>14582</v>
      </c>
      <c r="R780" s="5">
        <v>901925206</v>
      </c>
      <c r="S780" s="5" t="s">
        <v>14583</v>
      </c>
      <c r="T780" s="4">
        <v>369005529</v>
      </c>
      <c r="U780" s="4">
        <v>184502767</v>
      </c>
      <c r="V780" s="4">
        <v>0</v>
      </c>
      <c r="W780" s="4">
        <v>184502767</v>
      </c>
      <c r="X780" s="4">
        <v>18450276</v>
      </c>
      <c r="Y780" s="4">
        <v>166052491</v>
      </c>
      <c r="Z780" s="4">
        <v>166052491</v>
      </c>
    </row>
    <row r="781" spans="1:26" x14ac:dyDescent="0.2">
      <c r="A781" s="5" t="s">
        <v>3510</v>
      </c>
      <c r="B781" s="5" t="s">
        <v>3498</v>
      </c>
      <c r="C781" s="5" t="s">
        <v>13092</v>
      </c>
      <c r="D781" s="5">
        <v>283</v>
      </c>
      <c r="E781" s="5" t="s">
        <v>13093</v>
      </c>
      <c r="F781" s="5">
        <v>60</v>
      </c>
      <c r="G781" s="5" t="s">
        <v>37</v>
      </c>
      <c r="H781" s="5">
        <v>10010</v>
      </c>
      <c r="I781" s="5" t="s">
        <v>3555</v>
      </c>
      <c r="J781" s="5" t="s">
        <v>14572</v>
      </c>
      <c r="K781" s="5" t="s">
        <v>78</v>
      </c>
      <c r="L781" s="5" t="s">
        <v>14573</v>
      </c>
      <c r="M781" s="5">
        <v>25802352</v>
      </c>
      <c r="N781" s="5">
        <v>25601157</v>
      </c>
      <c r="O781" s="6">
        <v>45721.528622685182</v>
      </c>
      <c r="P781" s="4" t="s">
        <v>223</v>
      </c>
      <c r="Q781" s="5" t="s">
        <v>14574</v>
      </c>
      <c r="R781" s="5">
        <v>901902206</v>
      </c>
      <c r="S781" s="5" t="s">
        <v>14575</v>
      </c>
      <c r="T781" s="4">
        <v>395095466</v>
      </c>
      <c r="U781" s="4">
        <v>124699268</v>
      </c>
      <c r="V781" s="4">
        <v>0</v>
      </c>
      <c r="W781" s="4">
        <v>124699268</v>
      </c>
      <c r="X781" s="4">
        <v>0</v>
      </c>
      <c r="Y781" s="4">
        <v>124699268</v>
      </c>
      <c r="Z781" s="4">
        <v>124699268</v>
      </c>
    </row>
    <row r="782" spans="1:26" x14ac:dyDescent="0.2">
      <c r="A782" s="5" t="s">
        <v>3510</v>
      </c>
      <c r="B782" s="5" t="s">
        <v>3498</v>
      </c>
      <c r="C782" s="5" t="s">
        <v>13094</v>
      </c>
      <c r="D782" s="5">
        <v>284</v>
      </c>
      <c r="E782" s="5" t="s">
        <v>13095</v>
      </c>
      <c r="F782" s="5">
        <v>60</v>
      </c>
      <c r="G782" s="5" t="s">
        <v>37</v>
      </c>
      <c r="H782" s="5">
        <v>10010</v>
      </c>
      <c r="I782" s="5" t="s">
        <v>3555</v>
      </c>
      <c r="J782" s="5" t="s">
        <v>14554</v>
      </c>
      <c r="K782" s="5" t="s">
        <v>78</v>
      </c>
      <c r="L782" s="5" t="s">
        <v>14555</v>
      </c>
      <c r="M782" s="5">
        <v>25802025</v>
      </c>
      <c r="N782" s="5">
        <v>25601159</v>
      </c>
      <c r="O782" s="6">
        <v>45712.348761574074</v>
      </c>
      <c r="P782" s="4" t="s">
        <v>14110</v>
      </c>
      <c r="Q782" s="5" t="s">
        <v>14556</v>
      </c>
      <c r="R782" s="5">
        <v>901902209</v>
      </c>
      <c r="S782" s="5" t="s">
        <v>14557</v>
      </c>
      <c r="T782" s="4">
        <v>269486743</v>
      </c>
      <c r="U782" s="4">
        <v>148099628</v>
      </c>
      <c r="V782" s="4">
        <v>0</v>
      </c>
      <c r="W782" s="4">
        <v>148099628</v>
      </c>
      <c r="X782" s="4">
        <v>0</v>
      </c>
      <c r="Y782" s="4">
        <v>148099628</v>
      </c>
      <c r="Z782" s="4">
        <v>148099628</v>
      </c>
    </row>
    <row r="783" spans="1:26" x14ac:dyDescent="0.2">
      <c r="A783" s="5" t="s">
        <v>3510</v>
      </c>
      <c r="B783" s="5" t="s">
        <v>3498</v>
      </c>
      <c r="C783" s="5" t="s">
        <v>13094</v>
      </c>
      <c r="D783" s="5">
        <v>284</v>
      </c>
      <c r="E783" s="5" t="s">
        <v>13095</v>
      </c>
      <c r="F783" s="5">
        <v>60</v>
      </c>
      <c r="G783" s="5" t="s">
        <v>37</v>
      </c>
      <c r="H783" s="5">
        <v>10010</v>
      </c>
      <c r="I783" s="5" t="s">
        <v>3555</v>
      </c>
      <c r="J783" s="5" t="s">
        <v>14560</v>
      </c>
      <c r="K783" s="5" t="s">
        <v>78</v>
      </c>
      <c r="L783" s="5" t="s">
        <v>14561</v>
      </c>
      <c r="M783" s="5">
        <v>25802066</v>
      </c>
      <c r="N783" s="5">
        <v>25601139</v>
      </c>
      <c r="O783" s="6">
        <v>45713.46</v>
      </c>
      <c r="P783" s="4" t="s">
        <v>231</v>
      </c>
      <c r="Q783" s="5" t="s">
        <v>14562</v>
      </c>
      <c r="R783" s="5">
        <v>901900652</v>
      </c>
      <c r="S783" s="5" t="s">
        <v>14563</v>
      </c>
      <c r="T783" s="4">
        <v>776131453</v>
      </c>
      <c r="U783" s="4">
        <v>776131453</v>
      </c>
      <c r="V783" s="4">
        <v>0</v>
      </c>
      <c r="W783" s="4">
        <v>776131453</v>
      </c>
      <c r="X783" s="4">
        <v>639013284</v>
      </c>
      <c r="Y783" s="4">
        <v>137118169</v>
      </c>
      <c r="Z783" s="4">
        <v>137118169</v>
      </c>
    </row>
    <row r="784" spans="1:26" x14ac:dyDescent="0.2">
      <c r="A784" s="5" t="s">
        <v>3510</v>
      </c>
      <c r="B784" s="5" t="s">
        <v>3498</v>
      </c>
      <c r="C784" s="5" t="s">
        <v>13100</v>
      </c>
      <c r="D784" s="5">
        <v>289</v>
      </c>
      <c r="E784" s="5" t="s">
        <v>13101</v>
      </c>
      <c r="F784" s="5">
        <v>70</v>
      </c>
      <c r="G784" s="5" t="s">
        <v>51</v>
      </c>
      <c r="H784" s="5">
        <v>10010</v>
      </c>
      <c r="I784" s="5" t="s">
        <v>3555</v>
      </c>
      <c r="J784" s="5" t="s">
        <v>14549</v>
      </c>
      <c r="K784" s="5" t="s">
        <v>226</v>
      </c>
      <c r="L784" s="5" t="s">
        <v>14550</v>
      </c>
      <c r="M784" s="5">
        <v>25801795</v>
      </c>
      <c r="N784" s="5">
        <v>25601160</v>
      </c>
      <c r="O784" s="6">
        <v>45706.447858796295</v>
      </c>
      <c r="P784" s="4" t="s">
        <v>195</v>
      </c>
      <c r="Q784" s="5" t="s">
        <v>14551</v>
      </c>
      <c r="R784" s="5">
        <v>900103929</v>
      </c>
      <c r="S784" s="5" t="s">
        <v>14394</v>
      </c>
      <c r="T784" s="4">
        <v>1148350577</v>
      </c>
      <c r="U784" s="4">
        <v>631592818</v>
      </c>
      <c r="V784" s="4">
        <v>0</v>
      </c>
      <c r="W784" s="4">
        <v>631592818</v>
      </c>
      <c r="X784" s="4">
        <v>114252780</v>
      </c>
      <c r="Y784" s="4">
        <v>517340038</v>
      </c>
      <c r="Z784" s="4">
        <v>517340038</v>
      </c>
    </row>
    <row r="785" spans="1:26" x14ac:dyDescent="0.2">
      <c r="A785" s="5" t="s">
        <v>3510</v>
      </c>
      <c r="B785" s="5" t="s">
        <v>3498</v>
      </c>
      <c r="C785" s="5" t="s">
        <v>13100</v>
      </c>
      <c r="D785" s="5">
        <v>289</v>
      </c>
      <c r="E785" s="5" t="s">
        <v>13101</v>
      </c>
      <c r="F785" s="5">
        <v>70</v>
      </c>
      <c r="G785" s="5" t="s">
        <v>51</v>
      </c>
      <c r="H785" s="5">
        <v>10010</v>
      </c>
      <c r="I785" s="5" t="s">
        <v>3555</v>
      </c>
      <c r="J785" s="5" t="s">
        <v>14611</v>
      </c>
      <c r="K785" s="5" t="s">
        <v>75</v>
      </c>
      <c r="L785" s="5" t="s">
        <v>14612</v>
      </c>
      <c r="M785" s="5">
        <v>25803795</v>
      </c>
      <c r="N785" s="5">
        <v>25602433</v>
      </c>
      <c r="O785" s="6">
        <v>45859.810439814813</v>
      </c>
      <c r="P785" s="4" t="s">
        <v>3054</v>
      </c>
      <c r="Q785" s="5" t="s">
        <v>14613</v>
      </c>
      <c r="R785" s="5">
        <v>14397801</v>
      </c>
      <c r="S785" s="5" t="s">
        <v>14614</v>
      </c>
      <c r="T785" s="4">
        <v>36400000</v>
      </c>
      <c r="U785" s="4">
        <v>6700000</v>
      </c>
      <c r="V785" s="4">
        <v>1200000</v>
      </c>
      <c r="W785" s="4">
        <v>5500000</v>
      </c>
      <c r="X785" s="4">
        <v>0</v>
      </c>
      <c r="Y785" s="4">
        <v>5500000</v>
      </c>
      <c r="Z785" s="4">
        <v>5500000</v>
      </c>
    </row>
    <row r="786" spans="1:26" x14ac:dyDescent="0.2">
      <c r="A786" s="5" t="s">
        <v>3510</v>
      </c>
      <c r="B786" s="5" t="s">
        <v>3498</v>
      </c>
      <c r="C786" s="5" t="s">
        <v>13103</v>
      </c>
      <c r="D786" s="5">
        <v>293</v>
      </c>
      <c r="E786" s="5" t="s">
        <v>13104</v>
      </c>
      <c r="F786" s="5">
        <v>70</v>
      </c>
      <c r="G786" s="5" t="s">
        <v>51</v>
      </c>
      <c r="H786" s="5">
        <v>10012</v>
      </c>
      <c r="I786" s="5" t="s">
        <v>3562</v>
      </c>
      <c r="J786" s="5" t="s">
        <v>14595</v>
      </c>
      <c r="K786" s="5" t="s">
        <v>78</v>
      </c>
      <c r="L786" s="5" t="s">
        <v>14596</v>
      </c>
      <c r="M786" s="5">
        <v>25803091</v>
      </c>
      <c r="N786" s="5">
        <v>25601700</v>
      </c>
      <c r="O786" s="6">
        <v>45772.386446759258</v>
      </c>
      <c r="P786" s="4" t="s">
        <v>80</v>
      </c>
      <c r="Q786" s="5" t="s">
        <v>14597</v>
      </c>
      <c r="R786" s="5">
        <v>901901402</v>
      </c>
      <c r="S786" s="5" t="s">
        <v>14598</v>
      </c>
      <c r="T786" s="4">
        <v>160104020</v>
      </c>
      <c r="U786" s="4">
        <v>152419027</v>
      </c>
      <c r="V786" s="4">
        <v>0</v>
      </c>
      <c r="W786" s="4">
        <v>152419027</v>
      </c>
      <c r="X786" s="4">
        <v>152419027</v>
      </c>
      <c r="Y786" s="4">
        <v>0</v>
      </c>
      <c r="Z786" s="4">
        <v>0</v>
      </c>
    </row>
    <row r="787" spans="1:26" x14ac:dyDescent="0.2">
      <c r="A787" s="5" t="s">
        <v>3510</v>
      </c>
      <c r="B787" s="5" t="s">
        <v>3498</v>
      </c>
      <c r="C787" s="5" t="s">
        <v>13105</v>
      </c>
      <c r="D787" s="5">
        <v>294</v>
      </c>
      <c r="E787" s="5" t="s">
        <v>13106</v>
      </c>
      <c r="F787" s="5">
        <v>70</v>
      </c>
      <c r="G787" s="5" t="s">
        <v>51</v>
      </c>
      <c r="H787" s="5">
        <v>10012</v>
      </c>
      <c r="I787" s="5" t="s">
        <v>3562</v>
      </c>
      <c r="J787" s="5" t="s">
        <v>14391</v>
      </c>
      <c r="K787" s="5" t="s">
        <v>75</v>
      </c>
      <c r="L787" s="5" t="s">
        <v>14392</v>
      </c>
      <c r="M787" s="5">
        <v>25800074</v>
      </c>
      <c r="N787" s="5">
        <v>25600133</v>
      </c>
      <c r="O787" s="6">
        <v>45659</v>
      </c>
      <c r="P787" s="4" t="s">
        <v>12904</v>
      </c>
      <c r="Q787" s="5" t="s">
        <v>14527</v>
      </c>
      <c r="R787" s="5">
        <v>900103929</v>
      </c>
      <c r="S787" s="5" t="s">
        <v>14394</v>
      </c>
      <c r="T787" s="4">
        <v>8000000000</v>
      </c>
      <c r="U787" s="4">
        <v>4230078987</v>
      </c>
      <c r="V787" s="4">
        <v>0</v>
      </c>
      <c r="W787" s="4">
        <v>4230078987</v>
      </c>
      <c r="X787" s="4">
        <v>2200215472</v>
      </c>
      <c r="Y787" s="4">
        <v>2029863515</v>
      </c>
      <c r="Z787" s="4">
        <v>1411216006</v>
      </c>
    </row>
    <row r="788" spans="1:26" x14ac:dyDescent="0.2">
      <c r="A788" s="5" t="s">
        <v>3510</v>
      </c>
      <c r="B788" s="5" t="s">
        <v>3498</v>
      </c>
      <c r="C788" s="5" t="s">
        <v>13107</v>
      </c>
      <c r="D788" s="5">
        <v>296</v>
      </c>
      <c r="E788" s="5" t="s">
        <v>13108</v>
      </c>
      <c r="F788" s="5">
        <v>70</v>
      </c>
      <c r="G788" s="5" t="s">
        <v>51</v>
      </c>
      <c r="H788" s="5">
        <v>10010</v>
      </c>
      <c r="I788" s="5" t="s">
        <v>3555</v>
      </c>
      <c r="J788" s="5" t="s">
        <v>14538</v>
      </c>
      <c r="K788" s="5" t="s">
        <v>75</v>
      </c>
      <c r="L788" s="5" t="s">
        <v>1850</v>
      </c>
      <c r="M788" s="5">
        <v>25801024</v>
      </c>
      <c r="N788" s="5">
        <v>25601106</v>
      </c>
      <c r="O788" s="6">
        <v>45687.622789351852</v>
      </c>
      <c r="P788" s="4" t="s">
        <v>118</v>
      </c>
      <c r="Q788" s="5" t="s">
        <v>14539</v>
      </c>
      <c r="R788" s="5">
        <v>1016012519</v>
      </c>
      <c r="S788" s="5" t="s">
        <v>22782</v>
      </c>
      <c r="T788" s="4">
        <v>84975000</v>
      </c>
      <c r="U788" s="4">
        <v>515000</v>
      </c>
      <c r="V788" s="4">
        <v>515000</v>
      </c>
      <c r="W788" s="4">
        <v>0</v>
      </c>
      <c r="X788" s="4">
        <v>0</v>
      </c>
      <c r="Y788" s="4">
        <v>0</v>
      </c>
      <c r="Z788" s="4">
        <v>0</v>
      </c>
    </row>
    <row r="789" spans="1:26" x14ac:dyDescent="0.2">
      <c r="A789" s="5" t="s">
        <v>3510</v>
      </c>
      <c r="B789" s="5" t="s">
        <v>3498</v>
      </c>
      <c r="C789" s="5" t="s">
        <v>13107</v>
      </c>
      <c r="D789" s="5">
        <v>296</v>
      </c>
      <c r="E789" s="5" t="s">
        <v>13108</v>
      </c>
      <c r="F789" s="5">
        <v>70</v>
      </c>
      <c r="G789" s="5" t="s">
        <v>51</v>
      </c>
      <c r="H789" s="5">
        <v>10010</v>
      </c>
      <c r="I789" s="5" t="s">
        <v>3555</v>
      </c>
      <c r="J789" s="5" t="s">
        <v>14540</v>
      </c>
      <c r="K789" s="5" t="s">
        <v>75</v>
      </c>
      <c r="L789" s="5" t="s">
        <v>14541</v>
      </c>
      <c r="M789" s="5">
        <v>25801169</v>
      </c>
      <c r="N789" s="5">
        <v>25600422</v>
      </c>
      <c r="O789" s="6">
        <v>45691.654039351852</v>
      </c>
      <c r="P789" s="4" t="s">
        <v>14406</v>
      </c>
      <c r="Q789" s="5" t="s">
        <v>14542</v>
      </c>
      <c r="R789" s="5">
        <v>20781061</v>
      </c>
      <c r="S789" s="5" t="s">
        <v>14543</v>
      </c>
      <c r="T789" s="4">
        <v>125557000</v>
      </c>
      <c r="U789" s="4">
        <v>6080000</v>
      </c>
      <c r="V789" s="4">
        <v>0</v>
      </c>
      <c r="W789" s="4">
        <v>6080000</v>
      </c>
      <c r="X789" s="4">
        <v>0</v>
      </c>
      <c r="Y789" s="4">
        <v>6080000</v>
      </c>
      <c r="Z789" s="4">
        <v>6080000</v>
      </c>
    </row>
    <row r="790" spans="1:26" x14ac:dyDescent="0.2">
      <c r="A790" s="5" t="s">
        <v>3510</v>
      </c>
      <c r="B790" s="5" t="s">
        <v>3498</v>
      </c>
      <c r="C790" s="5" t="s">
        <v>13107</v>
      </c>
      <c r="D790" s="5">
        <v>296</v>
      </c>
      <c r="E790" s="5" t="s">
        <v>13108</v>
      </c>
      <c r="F790" s="5">
        <v>70</v>
      </c>
      <c r="G790" s="5" t="s">
        <v>51</v>
      </c>
      <c r="H790" s="5">
        <v>10010</v>
      </c>
      <c r="I790" s="5" t="s">
        <v>3555</v>
      </c>
      <c r="J790" s="5" t="s">
        <v>14552</v>
      </c>
      <c r="K790" s="5" t="s">
        <v>75</v>
      </c>
      <c r="L790" s="5" t="s">
        <v>2456</v>
      </c>
      <c r="M790" s="5">
        <v>25801812</v>
      </c>
      <c r="N790" s="5">
        <v>25601671</v>
      </c>
      <c r="O790" s="6">
        <v>45706.548888888887</v>
      </c>
      <c r="P790" s="4" t="s">
        <v>14072</v>
      </c>
      <c r="Q790" s="5" t="s">
        <v>14553</v>
      </c>
      <c r="R790" s="5">
        <v>51668028</v>
      </c>
      <c r="S790" s="5" t="s">
        <v>2457</v>
      </c>
      <c r="T790" s="4">
        <v>105000000</v>
      </c>
      <c r="U790" s="4">
        <v>1333333</v>
      </c>
      <c r="V790" s="4">
        <v>1333333</v>
      </c>
      <c r="W790" s="4">
        <v>0</v>
      </c>
      <c r="X790" s="4">
        <v>0</v>
      </c>
      <c r="Y790" s="4">
        <v>0</v>
      </c>
      <c r="Z790" s="4">
        <v>0</v>
      </c>
    </row>
    <row r="791" spans="1:26" x14ac:dyDescent="0.2">
      <c r="A791" s="5" t="s">
        <v>3510</v>
      </c>
      <c r="B791" s="5" t="s">
        <v>3498</v>
      </c>
      <c r="C791" s="5" t="s">
        <v>819</v>
      </c>
      <c r="D791" s="5">
        <v>297</v>
      </c>
      <c r="E791" s="5" t="s">
        <v>13109</v>
      </c>
      <c r="F791" s="5">
        <v>70</v>
      </c>
      <c r="G791" s="5" t="s">
        <v>51</v>
      </c>
      <c r="H791" s="5">
        <v>10010</v>
      </c>
      <c r="I791" s="5" t="s">
        <v>3555</v>
      </c>
      <c r="J791" s="5" t="s">
        <v>14605</v>
      </c>
      <c r="K791" s="5" t="s">
        <v>77</v>
      </c>
      <c r="L791" s="5" t="s">
        <v>2951</v>
      </c>
      <c r="M791" s="5">
        <v>25803558</v>
      </c>
      <c r="N791" s="5">
        <v>25601163</v>
      </c>
      <c r="O791" s="6">
        <v>45833.745405092595</v>
      </c>
      <c r="P791" s="4" t="s">
        <v>94</v>
      </c>
      <c r="Q791" s="5" t="s">
        <v>14606</v>
      </c>
      <c r="R791" s="5">
        <v>901956759</v>
      </c>
      <c r="S791" s="5" t="s">
        <v>3262</v>
      </c>
      <c r="T791" s="4">
        <v>3330000000</v>
      </c>
      <c r="U791" s="4">
        <v>4402234</v>
      </c>
      <c r="V791" s="4">
        <v>0</v>
      </c>
      <c r="W791" s="4">
        <v>4402234</v>
      </c>
      <c r="X791" s="4">
        <v>0</v>
      </c>
      <c r="Y791" s="4">
        <v>4402234</v>
      </c>
      <c r="Z791" s="4">
        <v>4402234</v>
      </c>
    </row>
    <row r="792" spans="1:26" x14ac:dyDescent="0.2">
      <c r="A792" s="5" t="s">
        <v>3510</v>
      </c>
      <c r="B792" s="5" t="s">
        <v>3498</v>
      </c>
      <c r="C792" s="5" t="s">
        <v>3511</v>
      </c>
      <c r="D792" s="5">
        <v>1282</v>
      </c>
      <c r="E792" s="5" t="s">
        <v>13110</v>
      </c>
      <c r="F792" s="5">
        <v>70</v>
      </c>
      <c r="G792" s="5" t="s">
        <v>51</v>
      </c>
      <c r="H792" s="5">
        <v>27303</v>
      </c>
      <c r="I792" s="5" t="s">
        <v>3554</v>
      </c>
      <c r="J792" s="5" t="s">
        <v>14635</v>
      </c>
      <c r="K792" s="5" t="s">
        <v>76</v>
      </c>
      <c r="L792" s="5" t="s">
        <v>3736</v>
      </c>
      <c r="M792" s="5">
        <v>25804615</v>
      </c>
      <c r="N792" s="5">
        <v>25604769</v>
      </c>
      <c r="O792" s="6">
        <v>45968.951631944445</v>
      </c>
      <c r="P792" s="4" t="s">
        <v>223</v>
      </c>
      <c r="Q792" s="5" t="s">
        <v>3737</v>
      </c>
      <c r="R792" s="5">
        <v>899999475</v>
      </c>
      <c r="S792" s="5" t="s">
        <v>2644</v>
      </c>
      <c r="T792" s="4">
        <v>50276540</v>
      </c>
      <c r="U792" s="4">
        <v>50276540</v>
      </c>
      <c r="V792" s="4">
        <v>50276540</v>
      </c>
      <c r="W792" s="4">
        <v>0</v>
      </c>
      <c r="X792" s="4">
        <v>0</v>
      </c>
      <c r="Y792" s="4">
        <v>0</v>
      </c>
      <c r="Z792" s="4">
        <v>0</v>
      </c>
    </row>
    <row r="793" spans="1:26" x14ac:dyDescent="0.2">
      <c r="A793" s="5" t="s">
        <v>3510</v>
      </c>
      <c r="B793" s="5" t="s">
        <v>3498</v>
      </c>
      <c r="C793" s="5" t="s">
        <v>13111</v>
      </c>
      <c r="D793" s="5">
        <v>298</v>
      </c>
      <c r="E793" s="5" t="s">
        <v>13112</v>
      </c>
      <c r="F793" s="5">
        <v>70</v>
      </c>
      <c r="G793" s="5" t="s">
        <v>51</v>
      </c>
      <c r="H793" s="5">
        <v>10010</v>
      </c>
      <c r="I793" s="5" t="s">
        <v>3555</v>
      </c>
      <c r="J793" s="5" t="s">
        <v>14615</v>
      </c>
      <c r="K793" s="5" t="s">
        <v>75</v>
      </c>
      <c r="L793" s="5" t="s">
        <v>14616</v>
      </c>
      <c r="M793" s="5">
        <v>25803826</v>
      </c>
      <c r="N793" s="5">
        <v>25601673</v>
      </c>
      <c r="O793" s="6">
        <v>45862.789942129632</v>
      </c>
      <c r="P793" s="4" t="s">
        <v>9565</v>
      </c>
      <c r="Q793" s="5" t="s">
        <v>14553</v>
      </c>
      <c r="R793" s="5">
        <v>52968948</v>
      </c>
      <c r="S793" s="5" t="s">
        <v>14617</v>
      </c>
      <c r="T793" s="4">
        <v>49793334</v>
      </c>
      <c r="U793" s="4">
        <v>41710001</v>
      </c>
      <c r="V793" s="4">
        <v>38800001</v>
      </c>
      <c r="W793" s="4">
        <v>2910000</v>
      </c>
      <c r="X793" s="4">
        <v>0</v>
      </c>
      <c r="Y793" s="4">
        <v>2910000</v>
      </c>
      <c r="Z793" s="4">
        <v>2910000</v>
      </c>
    </row>
    <row r="794" spans="1:26" x14ac:dyDescent="0.2">
      <c r="A794" s="5" t="s">
        <v>3510</v>
      </c>
      <c r="B794" s="5" t="s">
        <v>3498</v>
      </c>
      <c r="C794" s="5" t="s">
        <v>824</v>
      </c>
      <c r="D794" s="5">
        <v>324</v>
      </c>
      <c r="E794" s="5" t="s">
        <v>13124</v>
      </c>
      <c r="F794" s="5">
        <v>81</v>
      </c>
      <c r="G794" s="5" t="s">
        <v>201</v>
      </c>
      <c r="H794" s="5">
        <v>10010</v>
      </c>
      <c r="I794" s="5" t="s">
        <v>3555</v>
      </c>
      <c r="J794" s="5" t="s">
        <v>14558</v>
      </c>
      <c r="K794" s="5" t="s">
        <v>77</v>
      </c>
      <c r="L794" s="5" t="s">
        <v>2460</v>
      </c>
      <c r="M794" s="5">
        <v>25802042</v>
      </c>
      <c r="N794" s="5">
        <v>25601158</v>
      </c>
      <c r="O794" s="6">
        <v>45712.604375000003</v>
      </c>
      <c r="P794" s="4" t="s">
        <v>231</v>
      </c>
      <c r="Q794" s="5" t="s">
        <v>14559</v>
      </c>
      <c r="R794" s="5">
        <v>901901583</v>
      </c>
      <c r="S794" s="5" t="s">
        <v>3170</v>
      </c>
      <c r="T794" s="4">
        <v>2257061949</v>
      </c>
      <c r="U794" s="4">
        <v>450000</v>
      </c>
      <c r="V794" s="4">
        <v>0</v>
      </c>
      <c r="W794" s="4">
        <v>450000</v>
      </c>
      <c r="X794" s="4">
        <v>0</v>
      </c>
      <c r="Y794" s="4">
        <v>450000</v>
      </c>
      <c r="Z794" s="4">
        <v>450000</v>
      </c>
    </row>
    <row r="795" spans="1:26" x14ac:dyDescent="0.2">
      <c r="A795" s="5" t="s">
        <v>3510</v>
      </c>
      <c r="B795" s="5" t="s">
        <v>3498</v>
      </c>
      <c r="C795" s="5" t="s">
        <v>824</v>
      </c>
      <c r="D795" s="5">
        <v>324</v>
      </c>
      <c r="E795" s="5" t="s">
        <v>13124</v>
      </c>
      <c r="F795" s="5">
        <v>81</v>
      </c>
      <c r="G795" s="5" t="s">
        <v>201</v>
      </c>
      <c r="H795" s="5">
        <v>10010</v>
      </c>
      <c r="I795" s="5" t="s">
        <v>3555</v>
      </c>
      <c r="J795" s="5" t="s">
        <v>14564</v>
      </c>
      <c r="K795" s="5" t="s">
        <v>77</v>
      </c>
      <c r="L795" s="5" t="s">
        <v>2461</v>
      </c>
      <c r="M795" s="5">
        <v>25802130</v>
      </c>
      <c r="N795" s="5">
        <v>25601156</v>
      </c>
      <c r="O795" s="6">
        <v>45714.569074074076</v>
      </c>
      <c r="P795" s="4" t="s">
        <v>223</v>
      </c>
      <c r="Q795" s="5" t="s">
        <v>14565</v>
      </c>
      <c r="R795" s="5">
        <v>901912789</v>
      </c>
      <c r="S795" s="5" t="s">
        <v>3171</v>
      </c>
      <c r="T795" s="4">
        <v>3545633583</v>
      </c>
      <c r="U795" s="4">
        <v>855863</v>
      </c>
      <c r="V795" s="4">
        <v>0</v>
      </c>
      <c r="W795" s="4">
        <v>855863</v>
      </c>
      <c r="X795" s="4">
        <v>0</v>
      </c>
      <c r="Y795" s="4">
        <v>855863</v>
      </c>
      <c r="Z795" s="4">
        <v>855863</v>
      </c>
    </row>
    <row r="796" spans="1:26" x14ac:dyDescent="0.2">
      <c r="A796" s="5" t="s">
        <v>3510</v>
      </c>
      <c r="B796" s="5" t="s">
        <v>3498</v>
      </c>
      <c r="C796" s="5" t="s">
        <v>13125</v>
      </c>
      <c r="D796" s="5">
        <v>326</v>
      </c>
      <c r="E796" s="5" t="s">
        <v>13126</v>
      </c>
      <c r="F796" s="5">
        <v>83</v>
      </c>
      <c r="G796" s="5" t="s">
        <v>13127</v>
      </c>
      <c r="H796" s="5">
        <v>10012</v>
      </c>
      <c r="I796" s="5" t="s">
        <v>3562</v>
      </c>
      <c r="J796" s="5" t="s">
        <v>14607</v>
      </c>
      <c r="K796" s="5" t="s">
        <v>78</v>
      </c>
      <c r="L796" s="5" t="s">
        <v>14608</v>
      </c>
      <c r="M796" s="5">
        <v>25803693</v>
      </c>
      <c r="N796" s="5">
        <v>25601692</v>
      </c>
      <c r="O796" s="6">
        <v>45848.707303240742</v>
      </c>
      <c r="P796" s="4" t="s">
        <v>2977</v>
      </c>
      <c r="Q796" s="5" t="s">
        <v>14609</v>
      </c>
      <c r="R796" s="5">
        <v>901956178</v>
      </c>
      <c r="S796" s="5" t="s">
        <v>14610</v>
      </c>
      <c r="T796" s="4">
        <v>137748147</v>
      </c>
      <c r="U796" s="4">
        <v>83709524</v>
      </c>
      <c r="V796" s="4">
        <v>0</v>
      </c>
      <c r="W796" s="4">
        <v>83709524</v>
      </c>
      <c r="X796" s="4">
        <v>6887407</v>
      </c>
      <c r="Y796" s="4">
        <v>76822117</v>
      </c>
      <c r="Z796" s="4">
        <v>76822117</v>
      </c>
    </row>
    <row r="797" spans="1:26" x14ac:dyDescent="0.2">
      <c r="A797" s="5" t="s">
        <v>3510</v>
      </c>
      <c r="B797" s="5" t="s">
        <v>3498</v>
      </c>
      <c r="C797" s="5" t="s">
        <v>13128</v>
      </c>
      <c r="D797" s="5">
        <v>327</v>
      </c>
      <c r="E797" s="5" t="s">
        <v>13129</v>
      </c>
      <c r="F797" s="5">
        <v>83</v>
      </c>
      <c r="G797" s="5" t="s">
        <v>13127</v>
      </c>
      <c r="H797" s="5">
        <v>10012</v>
      </c>
      <c r="I797" s="5" t="s">
        <v>3562</v>
      </c>
      <c r="J797" s="5" t="s">
        <v>14588</v>
      </c>
      <c r="K797" s="5" t="s">
        <v>77</v>
      </c>
      <c r="L797" s="5" t="s">
        <v>14589</v>
      </c>
      <c r="M797" s="5">
        <v>25802711</v>
      </c>
      <c r="N797" s="5">
        <v>25601689</v>
      </c>
      <c r="O797" s="6">
        <v>45737.987314814818</v>
      </c>
      <c r="P797" s="4" t="s">
        <v>135</v>
      </c>
      <c r="Q797" s="5" t="s">
        <v>14590</v>
      </c>
      <c r="R797" s="5">
        <v>901924757</v>
      </c>
      <c r="S797" s="5" t="s">
        <v>14591</v>
      </c>
      <c r="T797" s="4">
        <v>1360432796</v>
      </c>
      <c r="U797" s="4">
        <v>584151444</v>
      </c>
      <c r="V797" s="4">
        <v>0</v>
      </c>
      <c r="W797" s="4">
        <v>584151444</v>
      </c>
      <c r="X797" s="4">
        <v>68021640</v>
      </c>
      <c r="Y797" s="4">
        <v>516129804</v>
      </c>
      <c r="Z797" s="4">
        <v>516129804</v>
      </c>
    </row>
    <row r="798" spans="1:26" x14ac:dyDescent="0.2">
      <c r="A798" s="5" t="s">
        <v>3510</v>
      </c>
      <c r="B798" s="5" t="s">
        <v>3498</v>
      </c>
      <c r="C798" s="5" t="s">
        <v>13174</v>
      </c>
      <c r="D798" s="5">
        <v>443</v>
      </c>
      <c r="E798" s="5" t="s">
        <v>13175</v>
      </c>
      <c r="F798" s="5">
        <v>70</v>
      </c>
      <c r="G798" s="5" t="s">
        <v>51</v>
      </c>
      <c r="H798" s="5">
        <v>10010</v>
      </c>
      <c r="I798" s="5" t="s">
        <v>3555</v>
      </c>
      <c r="J798" s="5" t="s">
        <v>14533</v>
      </c>
      <c r="K798" s="5" t="s">
        <v>75</v>
      </c>
      <c r="L798" s="5" t="s">
        <v>14534</v>
      </c>
      <c r="M798" s="5">
        <v>25800417</v>
      </c>
      <c r="N798" s="5">
        <v>25600358</v>
      </c>
      <c r="O798" s="6">
        <v>45677.574062500003</v>
      </c>
      <c r="P798" s="4" t="s">
        <v>10163</v>
      </c>
      <c r="Q798" s="5" t="s">
        <v>14535</v>
      </c>
      <c r="R798" s="5">
        <v>1030612383</v>
      </c>
      <c r="S798" s="5" t="s">
        <v>342</v>
      </c>
      <c r="T798" s="4">
        <v>59225000</v>
      </c>
      <c r="U798" s="4">
        <v>6008333</v>
      </c>
      <c r="V798" s="4">
        <v>858333</v>
      </c>
      <c r="W798" s="4">
        <v>5150000</v>
      </c>
      <c r="X798" s="4">
        <v>0</v>
      </c>
      <c r="Y798" s="4">
        <v>5150000</v>
      </c>
      <c r="Z798" s="4">
        <v>5150000</v>
      </c>
    </row>
    <row r="799" spans="1:26" x14ac:dyDescent="0.2">
      <c r="A799" s="5" t="s">
        <v>3510</v>
      </c>
      <c r="B799" s="5" t="s">
        <v>3504</v>
      </c>
      <c r="C799" s="5" t="s">
        <v>797</v>
      </c>
      <c r="D799" s="5">
        <v>186</v>
      </c>
      <c r="E799" s="5" t="s">
        <v>13033</v>
      </c>
      <c r="F799" s="5">
        <v>10</v>
      </c>
      <c r="G799" s="5" t="s">
        <v>32</v>
      </c>
      <c r="H799" s="5">
        <v>10011</v>
      </c>
      <c r="I799" s="5" t="s">
        <v>3570</v>
      </c>
      <c r="J799" s="5" t="s">
        <v>14785</v>
      </c>
      <c r="K799" s="5" t="s">
        <v>226</v>
      </c>
      <c r="L799" s="5" t="s">
        <v>14786</v>
      </c>
      <c r="M799" s="5">
        <v>25804886</v>
      </c>
      <c r="N799" s="5">
        <v>25604423</v>
      </c>
      <c r="O799" s="6">
        <v>45993.454340277778</v>
      </c>
      <c r="P799" s="4" t="s">
        <v>131</v>
      </c>
      <c r="Q799" s="5" t="s">
        <v>14787</v>
      </c>
      <c r="R799" s="5">
        <v>900349939</v>
      </c>
      <c r="S799" s="5" t="s">
        <v>14788</v>
      </c>
      <c r="T799" s="4">
        <v>27415918</v>
      </c>
      <c r="U799" s="4">
        <v>27415918</v>
      </c>
      <c r="V799" s="4">
        <v>0</v>
      </c>
      <c r="W799" s="4">
        <v>27415918</v>
      </c>
      <c r="X799" s="4">
        <v>0</v>
      </c>
      <c r="Y799" s="4">
        <v>27415918</v>
      </c>
      <c r="Z799" s="4">
        <v>27415918</v>
      </c>
    </row>
    <row r="800" spans="1:26" x14ac:dyDescent="0.2">
      <c r="A800" s="5" t="s">
        <v>3510</v>
      </c>
      <c r="B800" s="5" t="s">
        <v>3504</v>
      </c>
      <c r="C800" s="5" t="s">
        <v>798</v>
      </c>
      <c r="D800" s="5">
        <v>187</v>
      </c>
      <c r="E800" s="5" t="s">
        <v>13034</v>
      </c>
      <c r="F800" s="5">
        <v>10</v>
      </c>
      <c r="G800" s="5" t="s">
        <v>32</v>
      </c>
      <c r="H800" s="5">
        <v>10011</v>
      </c>
      <c r="I800" s="5" t="s">
        <v>3570</v>
      </c>
      <c r="J800" s="5" t="s">
        <v>14701</v>
      </c>
      <c r="K800" s="5" t="s">
        <v>75</v>
      </c>
      <c r="L800" s="5" t="s">
        <v>14702</v>
      </c>
      <c r="M800" s="5">
        <v>25802773</v>
      </c>
      <c r="N800" s="5">
        <v>25602276</v>
      </c>
      <c r="O800" s="6">
        <v>45743.622511574074</v>
      </c>
      <c r="P800" s="4" t="s">
        <v>223</v>
      </c>
      <c r="Q800" s="5" t="s">
        <v>14703</v>
      </c>
      <c r="R800" s="5">
        <v>80427207</v>
      </c>
      <c r="S800" s="5" t="s">
        <v>14704</v>
      </c>
      <c r="T800" s="4">
        <v>20804483</v>
      </c>
      <c r="U800" s="4">
        <v>17535207</v>
      </c>
      <c r="V800" s="4">
        <v>17535207</v>
      </c>
      <c r="W800" s="4">
        <v>0</v>
      </c>
      <c r="X800" s="4">
        <v>0</v>
      </c>
      <c r="Y800" s="4">
        <v>0</v>
      </c>
      <c r="Z800" s="4">
        <v>0</v>
      </c>
    </row>
    <row r="801" spans="1:26" x14ac:dyDescent="0.2">
      <c r="A801" s="5" t="s">
        <v>3510</v>
      </c>
      <c r="B801" s="5" t="s">
        <v>3504</v>
      </c>
      <c r="C801" s="5" t="s">
        <v>1739</v>
      </c>
      <c r="D801" s="5">
        <v>827</v>
      </c>
      <c r="E801" s="5" t="s">
        <v>13037</v>
      </c>
      <c r="F801" s="5">
        <v>10</v>
      </c>
      <c r="G801" s="5" t="s">
        <v>32</v>
      </c>
      <c r="H801" s="5">
        <v>10011</v>
      </c>
      <c r="I801" s="5" t="s">
        <v>3570</v>
      </c>
      <c r="J801" s="5" t="s">
        <v>14875</v>
      </c>
      <c r="K801" s="5" t="s">
        <v>75</v>
      </c>
      <c r="L801" s="5" t="s">
        <v>7739</v>
      </c>
      <c r="M801" s="5">
        <v>25805484</v>
      </c>
      <c r="N801" s="5">
        <v>25604645</v>
      </c>
      <c r="O801" s="6">
        <v>46010.722858796296</v>
      </c>
      <c r="P801" s="4" t="s">
        <v>774</v>
      </c>
      <c r="Q801" s="5" t="s">
        <v>7740</v>
      </c>
      <c r="R801" s="5">
        <v>52077473</v>
      </c>
      <c r="S801" s="5" t="s">
        <v>348</v>
      </c>
      <c r="T801" s="4">
        <v>13500000</v>
      </c>
      <c r="U801" s="4">
        <v>13500000</v>
      </c>
      <c r="V801" s="4">
        <v>11100000</v>
      </c>
      <c r="W801" s="4">
        <v>2400000</v>
      </c>
      <c r="X801" s="4">
        <v>0</v>
      </c>
      <c r="Y801" s="4">
        <v>2400000</v>
      </c>
      <c r="Z801" s="4">
        <v>2400000</v>
      </c>
    </row>
    <row r="802" spans="1:26" x14ac:dyDescent="0.2">
      <c r="A802" s="5" t="s">
        <v>3510</v>
      </c>
      <c r="B802" s="5" t="s">
        <v>3504</v>
      </c>
      <c r="C802" s="5" t="s">
        <v>1293</v>
      </c>
      <c r="D802" s="5">
        <v>197</v>
      </c>
      <c r="E802" s="5" t="s">
        <v>1294</v>
      </c>
      <c r="F802" s="5">
        <v>10</v>
      </c>
      <c r="G802" s="5" t="s">
        <v>32</v>
      </c>
      <c r="H802" s="5">
        <v>10010</v>
      </c>
      <c r="I802" s="5" t="s">
        <v>3555</v>
      </c>
      <c r="J802" s="5" t="s">
        <v>14671</v>
      </c>
      <c r="K802" s="5" t="s">
        <v>75</v>
      </c>
      <c r="L802" s="5" t="s">
        <v>14672</v>
      </c>
      <c r="M802" s="5">
        <v>25801607</v>
      </c>
      <c r="N802" s="5">
        <v>25601624</v>
      </c>
      <c r="O802" s="6">
        <v>45700.679328703707</v>
      </c>
      <c r="P802" s="4" t="s">
        <v>12883</v>
      </c>
      <c r="Q802" s="5" t="s">
        <v>14673</v>
      </c>
      <c r="R802" s="5">
        <v>23875951</v>
      </c>
      <c r="S802" s="5" t="s">
        <v>14674</v>
      </c>
      <c r="T802" s="4">
        <v>53337570</v>
      </c>
      <c r="U802" s="4">
        <v>12266141</v>
      </c>
      <c r="V802" s="4">
        <v>12266141</v>
      </c>
      <c r="W802" s="4">
        <v>0</v>
      </c>
      <c r="X802" s="4">
        <v>0</v>
      </c>
      <c r="Y802" s="4">
        <v>0</v>
      </c>
      <c r="Z802" s="4">
        <v>0</v>
      </c>
    </row>
    <row r="803" spans="1:26" x14ac:dyDescent="0.2">
      <c r="A803" s="5" t="s">
        <v>3510</v>
      </c>
      <c r="B803" s="5" t="s">
        <v>3504</v>
      </c>
      <c r="C803" s="5" t="s">
        <v>13038</v>
      </c>
      <c r="D803" s="5">
        <v>198</v>
      </c>
      <c r="E803" s="5" t="s">
        <v>1295</v>
      </c>
      <c r="F803" s="5">
        <v>10</v>
      </c>
      <c r="G803" s="5" t="s">
        <v>32</v>
      </c>
      <c r="H803" s="5">
        <v>10010</v>
      </c>
      <c r="I803" s="5" t="s">
        <v>3555</v>
      </c>
      <c r="J803" s="5" t="s">
        <v>14601</v>
      </c>
      <c r="K803" s="5" t="s">
        <v>75</v>
      </c>
      <c r="L803" s="5" t="s">
        <v>14602</v>
      </c>
      <c r="M803" s="5">
        <v>25803455</v>
      </c>
      <c r="N803" s="5">
        <v>25603567</v>
      </c>
      <c r="O803" s="6">
        <v>45819.395405092589</v>
      </c>
      <c r="P803" s="4" t="s">
        <v>135</v>
      </c>
      <c r="Q803" s="5" t="s">
        <v>14603</v>
      </c>
      <c r="R803" s="5">
        <v>1013637604</v>
      </c>
      <c r="S803" s="5" t="s">
        <v>14604</v>
      </c>
      <c r="T803" s="4">
        <v>36723920</v>
      </c>
      <c r="U803" s="4">
        <v>107253</v>
      </c>
      <c r="V803" s="4">
        <v>107253</v>
      </c>
      <c r="W803" s="4">
        <v>0</v>
      </c>
      <c r="X803" s="4">
        <v>0</v>
      </c>
      <c r="Y803" s="4">
        <v>0</v>
      </c>
      <c r="Z803" s="4">
        <v>0</v>
      </c>
    </row>
    <row r="804" spans="1:26" x14ac:dyDescent="0.2">
      <c r="A804" s="5" t="s">
        <v>3510</v>
      </c>
      <c r="B804" s="5" t="s">
        <v>3504</v>
      </c>
      <c r="C804" s="5" t="s">
        <v>2956</v>
      </c>
      <c r="D804" s="5">
        <v>1141</v>
      </c>
      <c r="E804" s="5" t="s">
        <v>2957</v>
      </c>
      <c r="F804" s="5">
        <v>20</v>
      </c>
      <c r="G804" s="5" t="s">
        <v>36</v>
      </c>
      <c r="H804" s="5">
        <v>10011</v>
      </c>
      <c r="I804" s="5" t="s">
        <v>3570</v>
      </c>
      <c r="J804" s="5" t="s">
        <v>14807</v>
      </c>
      <c r="K804" s="5" t="s">
        <v>221</v>
      </c>
      <c r="L804" s="5" t="s">
        <v>14808</v>
      </c>
      <c r="M804" s="5">
        <v>25805016</v>
      </c>
      <c r="N804" s="5">
        <v>25604253</v>
      </c>
      <c r="O804" s="6">
        <v>45996.797858796293</v>
      </c>
      <c r="P804" s="4" t="s">
        <v>14520</v>
      </c>
      <c r="Q804" s="5" t="s">
        <v>14809</v>
      </c>
      <c r="R804" s="5">
        <v>900025724</v>
      </c>
      <c r="S804" s="5" t="s">
        <v>14685</v>
      </c>
      <c r="T804" s="4">
        <v>259890490</v>
      </c>
      <c r="U804" s="4">
        <v>259890490</v>
      </c>
      <c r="V804" s="4">
        <v>0</v>
      </c>
      <c r="W804" s="4">
        <v>259890490</v>
      </c>
      <c r="X804" s="4">
        <v>0</v>
      </c>
      <c r="Y804" s="4">
        <v>259890490</v>
      </c>
      <c r="Z804" s="4">
        <v>259890490</v>
      </c>
    </row>
    <row r="805" spans="1:26" x14ac:dyDescent="0.2">
      <c r="A805" s="5" t="s">
        <v>3510</v>
      </c>
      <c r="B805" s="5" t="s">
        <v>3504</v>
      </c>
      <c r="C805" s="5" t="s">
        <v>13039</v>
      </c>
      <c r="D805" s="5">
        <v>1142</v>
      </c>
      <c r="E805" s="5" t="s">
        <v>13040</v>
      </c>
      <c r="F805" s="5">
        <v>20</v>
      </c>
      <c r="G805" s="5" t="s">
        <v>36</v>
      </c>
      <c r="H805" s="5">
        <v>10011</v>
      </c>
      <c r="I805" s="5" t="s">
        <v>3570</v>
      </c>
      <c r="J805" s="5" t="s">
        <v>14785</v>
      </c>
      <c r="K805" s="5" t="s">
        <v>226</v>
      </c>
      <c r="L805" s="5" t="s">
        <v>14786</v>
      </c>
      <c r="M805" s="5">
        <v>25804886</v>
      </c>
      <c r="N805" s="5">
        <v>25604423</v>
      </c>
      <c r="O805" s="6">
        <v>45993.454340277778</v>
      </c>
      <c r="P805" s="4" t="s">
        <v>131</v>
      </c>
      <c r="Q805" s="5" t="s">
        <v>14787</v>
      </c>
      <c r="R805" s="5">
        <v>900349939</v>
      </c>
      <c r="S805" s="5" t="s">
        <v>14788</v>
      </c>
      <c r="T805" s="4">
        <v>45723670</v>
      </c>
      <c r="U805" s="4">
        <v>5783316</v>
      </c>
      <c r="V805" s="4">
        <v>0</v>
      </c>
      <c r="W805" s="4">
        <v>5783316</v>
      </c>
      <c r="X805" s="4">
        <v>0</v>
      </c>
      <c r="Y805" s="4">
        <v>5783316</v>
      </c>
      <c r="Z805" s="4">
        <v>5783316</v>
      </c>
    </row>
    <row r="806" spans="1:26" x14ac:dyDescent="0.2">
      <c r="A806" s="5" t="s">
        <v>3510</v>
      </c>
      <c r="B806" s="5" t="s">
        <v>3504</v>
      </c>
      <c r="C806" s="5" t="s">
        <v>1191</v>
      </c>
      <c r="D806" s="5">
        <v>205</v>
      </c>
      <c r="E806" s="5" t="s">
        <v>1301</v>
      </c>
      <c r="F806" s="5">
        <v>60</v>
      </c>
      <c r="G806" s="5" t="s">
        <v>37</v>
      </c>
      <c r="H806" s="5">
        <v>10011</v>
      </c>
      <c r="I806" s="5" t="s">
        <v>3570</v>
      </c>
      <c r="J806" s="5" t="s">
        <v>14762</v>
      </c>
      <c r="K806" s="5" t="s">
        <v>75</v>
      </c>
      <c r="L806" s="5" t="s">
        <v>14763</v>
      </c>
      <c r="M806" s="5">
        <v>25804472</v>
      </c>
      <c r="N806" s="5">
        <v>25604506</v>
      </c>
      <c r="O806" s="6">
        <v>45940.896817129629</v>
      </c>
      <c r="P806" s="4" t="s">
        <v>222</v>
      </c>
      <c r="Q806" s="5" t="s">
        <v>14764</v>
      </c>
      <c r="R806" s="5">
        <v>900025724</v>
      </c>
      <c r="S806" s="5" t="s">
        <v>14685</v>
      </c>
      <c r="T806" s="4">
        <v>820119262</v>
      </c>
      <c r="U806" s="4">
        <v>4239675</v>
      </c>
      <c r="V806" s="4">
        <v>4239675</v>
      </c>
      <c r="W806" s="4">
        <v>0</v>
      </c>
      <c r="X806" s="4">
        <v>0</v>
      </c>
      <c r="Y806" s="4">
        <v>0</v>
      </c>
      <c r="Z806" s="4">
        <v>0</v>
      </c>
    </row>
    <row r="807" spans="1:26" x14ac:dyDescent="0.2">
      <c r="A807" s="5" t="s">
        <v>3510</v>
      </c>
      <c r="B807" s="5" t="s">
        <v>3504</v>
      </c>
      <c r="C807" s="5" t="s">
        <v>1191</v>
      </c>
      <c r="D807" s="5">
        <v>205</v>
      </c>
      <c r="E807" s="5" t="s">
        <v>1301</v>
      </c>
      <c r="F807" s="5">
        <v>60</v>
      </c>
      <c r="G807" s="5" t="s">
        <v>37</v>
      </c>
      <c r="H807" s="5">
        <v>10011</v>
      </c>
      <c r="I807" s="5" t="s">
        <v>3570</v>
      </c>
      <c r="J807" s="5" t="s">
        <v>14772</v>
      </c>
      <c r="K807" s="5" t="s">
        <v>75</v>
      </c>
      <c r="L807" s="5" t="s">
        <v>14763</v>
      </c>
      <c r="M807" s="5">
        <v>25804801</v>
      </c>
      <c r="N807" s="5">
        <v>25604506</v>
      </c>
      <c r="O807" s="6">
        <v>45989.432824074072</v>
      </c>
      <c r="P807" s="4" t="s">
        <v>12786</v>
      </c>
      <c r="Q807" s="5" t="s">
        <v>14773</v>
      </c>
      <c r="R807" s="5">
        <v>900025724</v>
      </c>
      <c r="S807" s="5" t="s">
        <v>14685</v>
      </c>
      <c r="T807" s="4">
        <v>100</v>
      </c>
      <c r="U807" s="4">
        <v>100</v>
      </c>
      <c r="V807" s="4">
        <v>100</v>
      </c>
      <c r="W807" s="4">
        <v>0</v>
      </c>
      <c r="X807" s="4">
        <v>0</v>
      </c>
      <c r="Y807" s="4">
        <v>0</v>
      </c>
      <c r="Z807" s="4">
        <v>0</v>
      </c>
    </row>
    <row r="808" spans="1:26" x14ac:dyDescent="0.2">
      <c r="A808" s="5" t="s">
        <v>3510</v>
      </c>
      <c r="B808" s="5" t="s">
        <v>3504</v>
      </c>
      <c r="C808" s="5" t="s">
        <v>13041</v>
      </c>
      <c r="D808" s="5">
        <v>206</v>
      </c>
      <c r="E808" s="5" t="s">
        <v>13042</v>
      </c>
      <c r="F808" s="5">
        <v>60</v>
      </c>
      <c r="G808" s="5" t="s">
        <v>37</v>
      </c>
      <c r="H808" s="5">
        <v>10011</v>
      </c>
      <c r="I808" s="5" t="s">
        <v>3570</v>
      </c>
      <c r="J808" s="5" t="s">
        <v>3389</v>
      </c>
      <c r="K808" s="5" t="s">
        <v>75</v>
      </c>
      <c r="L808" s="5" t="s">
        <v>3390</v>
      </c>
      <c r="M808" s="5">
        <v>25804482</v>
      </c>
      <c r="N808" s="5">
        <v>25604046</v>
      </c>
      <c r="O808" s="6">
        <v>45944.772534722222</v>
      </c>
      <c r="P808" s="4" t="s">
        <v>297</v>
      </c>
      <c r="Q808" s="5" t="s">
        <v>3391</v>
      </c>
      <c r="R808" s="5">
        <v>901995574</v>
      </c>
      <c r="S808" s="5" t="s">
        <v>4300</v>
      </c>
      <c r="T808" s="4">
        <v>150000000</v>
      </c>
      <c r="U808" s="4">
        <v>150000000</v>
      </c>
      <c r="V808" s="4">
        <v>0</v>
      </c>
      <c r="W808" s="4">
        <v>150000000</v>
      </c>
      <c r="X808" s="4">
        <v>0</v>
      </c>
      <c r="Y808" s="4">
        <v>150000000</v>
      </c>
      <c r="Z808" s="4">
        <v>150000000</v>
      </c>
    </row>
    <row r="809" spans="1:26" x14ac:dyDescent="0.2">
      <c r="A809" s="5" t="s">
        <v>3510</v>
      </c>
      <c r="B809" s="5" t="s">
        <v>3504</v>
      </c>
      <c r="C809" s="5" t="s">
        <v>13041</v>
      </c>
      <c r="D809" s="5">
        <v>206</v>
      </c>
      <c r="E809" s="5" t="s">
        <v>13042</v>
      </c>
      <c r="F809" s="5">
        <v>60</v>
      </c>
      <c r="G809" s="5" t="s">
        <v>37</v>
      </c>
      <c r="H809" s="5">
        <v>10011</v>
      </c>
      <c r="I809" s="5" t="s">
        <v>3570</v>
      </c>
      <c r="J809" s="5" t="s">
        <v>14774</v>
      </c>
      <c r="K809" s="5" t="s">
        <v>75</v>
      </c>
      <c r="L809" s="5" t="s">
        <v>3962</v>
      </c>
      <c r="M809" s="5">
        <v>25804828</v>
      </c>
      <c r="N809" s="5">
        <v>25604645</v>
      </c>
      <c r="O809" s="6">
        <v>45990.040925925925</v>
      </c>
      <c r="P809" s="4" t="s">
        <v>2843</v>
      </c>
      <c r="Q809" s="5" t="s">
        <v>3963</v>
      </c>
      <c r="R809" s="5">
        <v>1049611325</v>
      </c>
      <c r="S809" s="5" t="s">
        <v>1874</v>
      </c>
      <c r="T809" s="4">
        <v>9251313</v>
      </c>
      <c r="U809" s="4">
        <v>3083771</v>
      </c>
      <c r="V809" s="4">
        <v>3083771</v>
      </c>
      <c r="W809" s="4">
        <v>0</v>
      </c>
      <c r="X809" s="4">
        <v>0</v>
      </c>
      <c r="Y809" s="4">
        <v>0</v>
      </c>
      <c r="Z809" s="4">
        <v>0</v>
      </c>
    </row>
    <row r="810" spans="1:26" x14ac:dyDescent="0.2">
      <c r="A810" s="5" t="s">
        <v>3510</v>
      </c>
      <c r="B810" s="5" t="s">
        <v>3504</v>
      </c>
      <c r="C810" s="5" t="s">
        <v>13041</v>
      </c>
      <c r="D810" s="5">
        <v>206</v>
      </c>
      <c r="E810" s="5" t="s">
        <v>13042</v>
      </c>
      <c r="F810" s="5">
        <v>60</v>
      </c>
      <c r="G810" s="5" t="s">
        <v>37</v>
      </c>
      <c r="H810" s="5">
        <v>10011</v>
      </c>
      <c r="I810" s="5" t="s">
        <v>3570</v>
      </c>
      <c r="J810" s="5" t="s">
        <v>14780</v>
      </c>
      <c r="K810" s="5" t="s">
        <v>75</v>
      </c>
      <c r="L810" s="5" t="s">
        <v>4313</v>
      </c>
      <c r="M810" s="5">
        <v>25804855</v>
      </c>
      <c r="N810" s="5">
        <v>25604645</v>
      </c>
      <c r="O810" s="6">
        <v>45992.667326388888</v>
      </c>
      <c r="P810" s="4" t="s">
        <v>223</v>
      </c>
      <c r="Q810" s="5" t="s">
        <v>4314</v>
      </c>
      <c r="R810" s="5">
        <v>1018443539</v>
      </c>
      <c r="S810" s="5" t="s">
        <v>569</v>
      </c>
      <c r="T810" s="4">
        <v>12708173</v>
      </c>
      <c r="U810" s="4">
        <v>4800866</v>
      </c>
      <c r="V810" s="4">
        <v>4800866</v>
      </c>
      <c r="W810" s="4">
        <v>0</v>
      </c>
      <c r="X810" s="4">
        <v>0</v>
      </c>
      <c r="Y810" s="4">
        <v>0</v>
      </c>
      <c r="Z810" s="4">
        <v>0</v>
      </c>
    </row>
    <row r="811" spans="1:26" x14ac:dyDescent="0.2">
      <c r="A811" s="5" t="s">
        <v>3510</v>
      </c>
      <c r="B811" s="5" t="s">
        <v>3504</v>
      </c>
      <c r="C811" s="5" t="s">
        <v>13041</v>
      </c>
      <c r="D811" s="5">
        <v>206</v>
      </c>
      <c r="E811" s="5" t="s">
        <v>13042</v>
      </c>
      <c r="F811" s="5">
        <v>60</v>
      </c>
      <c r="G811" s="5" t="s">
        <v>37</v>
      </c>
      <c r="H811" s="5">
        <v>10011</v>
      </c>
      <c r="I811" s="5" t="s">
        <v>3570</v>
      </c>
      <c r="J811" s="5" t="s">
        <v>14785</v>
      </c>
      <c r="K811" s="5" t="s">
        <v>226</v>
      </c>
      <c r="L811" s="5" t="s">
        <v>14786</v>
      </c>
      <c r="M811" s="5">
        <v>25804886</v>
      </c>
      <c r="N811" s="5">
        <v>25604423</v>
      </c>
      <c r="O811" s="6">
        <v>45993.454340277778</v>
      </c>
      <c r="P811" s="4" t="s">
        <v>131</v>
      </c>
      <c r="Q811" s="5" t="s">
        <v>14787</v>
      </c>
      <c r="R811" s="5">
        <v>900349939</v>
      </c>
      <c r="S811" s="5" t="s">
        <v>14788</v>
      </c>
      <c r="T811" s="4">
        <v>26711297</v>
      </c>
      <c r="U811" s="4">
        <v>26711297</v>
      </c>
      <c r="V811" s="4">
        <v>0</v>
      </c>
      <c r="W811" s="4">
        <v>26711297</v>
      </c>
      <c r="X811" s="4">
        <v>0</v>
      </c>
      <c r="Y811" s="4">
        <v>26711297</v>
      </c>
      <c r="Z811" s="4">
        <v>26711297</v>
      </c>
    </row>
    <row r="812" spans="1:26" x14ac:dyDescent="0.2">
      <c r="A812" s="5" t="s">
        <v>3510</v>
      </c>
      <c r="B812" s="5" t="s">
        <v>3504</v>
      </c>
      <c r="C812" s="5" t="s">
        <v>13041</v>
      </c>
      <c r="D812" s="5">
        <v>206</v>
      </c>
      <c r="E812" s="5" t="s">
        <v>13042</v>
      </c>
      <c r="F812" s="5">
        <v>60</v>
      </c>
      <c r="G812" s="5" t="s">
        <v>37</v>
      </c>
      <c r="H812" s="5">
        <v>10011</v>
      </c>
      <c r="I812" s="5" t="s">
        <v>3570</v>
      </c>
      <c r="J812" s="5" t="s">
        <v>14790</v>
      </c>
      <c r="K812" s="5" t="s">
        <v>75</v>
      </c>
      <c r="L812" s="5" t="s">
        <v>4325</v>
      </c>
      <c r="M812" s="5">
        <v>25804901</v>
      </c>
      <c r="N812" s="5">
        <v>25604645</v>
      </c>
      <c r="O812" s="6">
        <v>45993.878020833334</v>
      </c>
      <c r="P812" s="4" t="s">
        <v>4248</v>
      </c>
      <c r="Q812" s="5" t="s">
        <v>4326</v>
      </c>
      <c r="R812" s="5">
        <v>80073965</v>
      </c>
      <c r="S812" s="5" t="s">
        <v>1871</v>
      </c>
      <c r="T812" s="4">
        <v>8244600</v>
      </c>
      <c r="U812" s="4">
        <v>8244600</v>
      </c>
      <c r="V812" s="4">
        <v>5313187</v>
      </c>
      <c r="W812" s="4">
        <v>2931413</v>
      </c>
      <c r="X812" s="4">
        <v>0</v>
      </c>
      <c r="Y812" s="4">
        <v>2931413</v>
      </c>
      <c r="Z812" s="4">
        <v>2931413</v>
      </c>
    </row>
    <row r="813" spans="1:26" x14ac:dyDescent="0.2">
      <c r="A813" s="5" t="s">
        <v>3510</v>
      </c>
      <c r="B813" s="5" t="s">
        <v>3504</v>
      </c>
      <c r="C813" s="5" t="s">
        <v>13041</v>
      </c>
      <c r="D813" s="5">
        <v>206</v>
      </c>
      <c r="E813" s="5" t="s">
        <v>13042</v>
      </c>
      <c r="F813" s="5">
        <v>60</v>
      </c>
      <c r="G813" s="5" t="s">
        <v>37</v>
      </c>
      <c r="H813" s="5">
        <v>10011</v>
      </c>
      <c r="I813" s="5" t="s">
        <v>3570</v>
      </c>
      <c r="J813" s="5" t="s">
        <v>14794</v>
      </c>
      <c r="K813" s="5" t="s">
        <v>75</v>
      </c>
      <c r="L813" s="5" t="s">
        <v>4333</v>
      </c>
      <c r="M813" s="5">
        <v>25804910</v>
      </c>
      <c r="N813" s="5">
        <v>25604645</v>
      </c>
      <c r="O813" s="6">
        <v>45993.911631944444</v>
      </c>
      <c r="P813" s="4" t="s">
        <v>4248</v>
      </c>
      <c r="Q813" s="5" t="s">
        <v>4334</v>
      </c>
      <c r="R813" s="5">
        <v>80727842</v>
      </c>
      <c r="S813" s="5" t="s">
        <v>3206</v>
      </c>
      <c r="T813" s="4">
        <v>12750000</v>
      </c>
      <c r="U813" s="4">
        <v>12750000</v>
      </c>
      <c r="V813" s="4">
        <v>12750000</v>
      </c>
      <c r="W813" s="4">
        <v>0</v>
      </c>
      <c r="X813" s="4">
        <v>0</v>
      </c>
      <c r="Y813" s="4">
        <v>0</v>
      </c>
      <c r="Z813" s="4">
        <v>0</v>
      </c>
    </row>
    <row r="814" spans="1:26" x14ac:dyDescent="0.2">
      <c r="A814" s="5" t="s">
        <v>3510</v>
      </c>
      <c r="B814" s="5" t="s">
        <v>3504</v>
      </c>
      <c r="C814" s="5" t="s">
        <v>13041</v>
      </c>
      <c r="D814" s="5">
        <v>206</v>
      </c>
      <c r="E814" s="5" t="s">
        <v>13042</v>
      </c>
      <c r="F814" s="5">
        <v>60</v>
      </c>
      <c r="G814" s="5" t="s">
        <v>37</v>
      </c>
      <c r="H814" s="5">
        <v>10011</v>
      </c>
      <c r="I814" s="5" t="s">
        <v>3570</v>
      </c>
      <c r="J814" s="5" t="s">
        <v>14821</v>
      </c>
      <c r="K814" s="5" t="s">
        <v>75</v>
      </c>
      <c r="L814" s="5" t="s">
        <v>4391</v>
      </c>
      <c r="M814" s="5">
        <v>25805119</v>
      </c>
      <c r="N814" s="5">
        <v>25604645</v>
      </c>
      <c r="O814" s="6">
        <v>46001.774768518517</v>
      </c>
      <c r="P814" s="4" t="s">
        <v>2870</v>
      </c>
      <c r="Q814" s="5" t="s">
        <v>4392</v>
      </c>
      <c r="R814" s="5">
        <v>1073165795</v>
      </c>
      <c r="S814" s="5" t="s">
        <v>243</v>
      </c>
      <c r="T814" s="4">
        <v>5369126</v>
      </c>
      <c r="U814" s="4">
        <v>3460104</v>
      </c>
      <c r="V814" s="4">
        <v>3460104</v>
      </c>
      <c r="W814" s="4">
        <v>0</v>
      </c>
      <c r="X814" s="4">
        <v>0</v>
      </c>
      <c r="Y814" s="4">
        <v>0</v>
      </c>
      <c r="Z814" s="4">
        <v>0</v>
      </c>
    </row>
    <row r="815" spans="1:26" x14ac:dyDescent="0.2">
      <c r="A815" s="5" t="s">
        <v>3510</v>
      </c>
      <c r="B815" s="5" t="s">
        <v>3504</v>
      </c>
      <c r="C815" s="5" t="s">
        <v>13041</v>
      </c>
      <c r="D815" s="5">
        <v>206</v>
      </c>
      <c r="E815" s="5" t="s">
        <v>13042</v>
      </c>
      <c r="F815" s="5">
        <v>60</v>
      </c>
      <c r="G815" s="5" t="s">
        <v>37</v>
      </c>
      <c r="H815" s="5">
        <v>10011</v>
      </c>
      <c r="I815" s="5" t="s">
        <v>3570</v>
      </c>
      <c r="J815" s="5" t="s">
        <v>14842</v>
      </c>
      <c r="K815" s="5" t="s">
        <v>75</v>
      </c>
      <c r="L815" s="5" t="s">
        <v>4430</v>
      </c>
      <c r="M815" s="5">
        <v>25805176</v>
      </c>
      <c r="N815" s="5">
        <v>25604645</v>
      </c>
      <c r="O815" s="6">
        <v>46002.969386574077</v>
      </c>
      <c r="P815" s="4" t="s">
        <v>2868</v>
      </c>
      <c r="Q815" s="5" t="s">
        <v>4431</v>
      </c>
      <c r="R815" s="5">
        <v>53076981</v>
      </c>
      <c r="S815" s="5" t="s">
        <v>2438</v>
      </c>
      <c r="T815" s="4">
        <v>10147200</v>
      </c>
      <c r="U815" s="4">
        <v>6539307</v>
      </c>
      <c r="V815" s="4">
        <v>6539307</v>
      </c>
      <c r="W815" s="4">
        <v>0</v>
      </c>
      <c r="X815" s="4">
        <v>0</v>
      </c>
      <c r="Y815" s="4">
        <v>0</v>
      </c>
      <c r="Z815" s="4">
        <v>0</v>
      </c>
    </row>
    <row r="816" spans="1:26" x14ac:dyDescent="0.2">
      <c r="A816" s="5" t="s">
        <v>3510</v>
      </c>
      <c r="B816" s="5" t="s">
        <v>3504</v>
      </c>
      <c r="C816" s="5" t="s">
        <v>13041</v>
      </c>
      <c r="D816" s="5">
        <v>206</v>
      </c>
      <c r="E816" s="5" t="s">
        <v>13042</v>
      </c>
      <c r="F816" s="5">
        <v>60</v>
      </c>
      <c r="G816" s="5" t="s">
        <v>37</v>
      </c>
      <c r="H816" s="5">
        <v>10011</v>
      </c>
      <c r="I816" s="5" t="s">
        <v>3570</v>
      </c>
      <c r="J816" s="5" t="s">
        <v>14845</v>
      </c>
      <c r="K816" s="5" t="s">
        <v>75</v>
      </c>
      <c r="L816" s="5" t="s">
        <v>4438</v>
      </c>
      <c r="M816" s="5">
        <v>25805196</v>
      </c>
      <c r="N816" s="5">
        <v>25604645</v>
      </c>
      <c r="O816" s="6">
        <v>46006.2812962963</v>
      </c>
      <c r="P816" s="4" t="s">
        <v>2867</v>
      </c>
      <c r="Q816" s="5" t="s">
        <v>4439</v>
      </c>
      <c r="R816" s="5">
        <v>79980780</v>
      </c>
      <c r="S816" s="5" t="s">
        <v>570</v>
      </c>
      <c r="T816" s="4">
        <v>8165325</v>
      </c>
      <c r="U816" s="4">
        <v>8165325</v>
      </c>
      <c r="V816" s="4">
        <v>5443550</v>
      </c>
      <c r="W816" s="4">
        <v>2721775</v>
      </c>
      <c r="X816" s="4">
        <v>0</v>
      </c>
      <c r="Y816" s="4">
        <v>2721775</v>
      </c>
      <c r="Z816" s="4">
        <v>2721775</v>
      </c>
    </row>
    <row r="817" spans="1:26" x14ac:dyDescent="0.2">
      <c r="A817" s="5" t="s">
        <v>3510</v>
      </c>
      <c r="B817" s="5" t="s">
        <v>3504</v>
      </c>
      <c r="C817" s="5" t="s">
        <v>13041</v>
      </c>
      <c r="D817" s="5">
        <v>206</v>
      </c>
      <c r="E817" s="5" t="s">
        <v>13042</v>
      </c>
      <c r="F817" s="5">
        <v>60</v>
      </c>
      <c r="G817" s="5" t="s">
        <v>37</v>
      </c>
      <c r="H817" s="5">
        <v>10011</v>
      </c>
      <c r="I817" s="5" t="s">
        <v>3570</v>
      </c>
      <c r="J817" s="5" t="s">
        <v>14857</v>
      </c>
      <c r="K817" s="5" t="s">
        <v>75</v>
      </c>
      <c r="L817" s="5" t="s">
        <v>7700</v>
      </c>
      <c r="M817" s="5">
        <v>25805352</v>
      </c>
      <c r="N817" s="5">
        <v>25604645</v>
      </c>
      <c r="O817" s="6">
        <v>46008.763148148151</v>
      </c>
      <c r="P817" s="4" t="s">
        <v>770</v>
      </c>
      <c r="Q817" s="5" t="s">
        <v>7701</v>
      </c>
      <c r="R817" s="5">
        <v>1013679592</v>
      </c>
      <c r="S817" s="5" t="s">
        <v>3297</v>
      </c>
      <c r="T817" s="4">
        <v>10782341</v>
      </c>
      <c r="U817" s="4">
        <v>8551512</v>
      </c>
      <c r="V817" s="4">
        <v>8551512</v>
      </c>
      <c r="W817" s="4">
        <v>0</v>
      </c>
      <c r="X817" s="4">
        <v>0</v>
      </c>
      <c r="Y817" s="4">
        <v>0</v>
      </c>
      <c r="Z817" s="4">
        <v>0</v>
      </c>
    </row>
    <row r="818" spans="1:26" x14ac:dyDescent="0.2">
      <c r="A818" s="5" t="s">
        <v>3510</v>
      </c>
      <c r="B818" s="5" t="s">
        <v>3504</v>
      </c>
      <c r="C818" s="5" t="s">
        <v>13041</v>
      </c>
      <c r="D818" s="5">
        <v>206</v>
      </c>
      <c r="E818" s="5" t="s">
        <v>13042</v>
      </c>
      <c r="F818" s="5">
        <v>60</v>
      </c>
      <c r="G818" s="5" t="s">
        <v>37</v>
      </c>
      <c r="H818" s="5">
        <v>10011</v>
      </c>
      <c r="I818" s="5" t="s">
        <v>3570</v>
      </c>
      <c r="J818" s="5" t="s">
        <v>14863</v>
      </c>
      <c r="K818" s="5" t="s">
        <v>75</v>
      </c>
      <c r="L818" s="5" t="s">
        <v>7711</v>
      </c>
      <c r="M818" s="5">
        <v>25805359</v>
      </c>
      <c r="N818" s="5">
        <v>25604645</v>
      </c>
      <c r="O818" s="6">
        <v>46008.782395833332</v>
      </c>
      <c r="P818" s="4" t="s">
        <v>770</v>
      </c>
      <c r="Q818" s="5" t="s">
        <v>7712</v>
      </c>
      <c r="R818" s="5">
        <v>1024526874</v>
      </c>
      <c r="S818" s="5" t="s">
        <v>7713</v>
      </c>
      <c r="T818" s="4">
        <v>7733333</v>
      </c>
      <c r="U818" s="4">
        <v>7733333</v>
      </c>
      <c r="V818" s="4">
        <v>6133333</v>
      </c>
      <c r="W818" s="4">
        <v>1600000</v>
      </c>
      <c r="X818" s="4">
        <v>0</v>
      </c>
      <c r="Y818" s="4">
        <v>1600000</v>
      </c>
      <c r="Z818" s="4">
        <v>1600000</v>
      </c>
    </row>
    <row r="819" spans="1:26" x14ac:dyDescent="0.2">
      <c r="A819" s="5" t="s">
        <v>3510</v>
      </c>
      <c r="B819" s="5" t="s">
        <v>3504</v>
      </c>
      <c r="C819" s="5" t="s">
        <v>13041</v>
      </c>
      <c r="D819" s="5">
        <v>206</v>
      </c>
      <c r="E819" s="5" t="s">
        <v>13042</v>
      </c>
      <c r="F819" s="5">
        <v>60</v>
      </c>
      <c r="G819" s="5" t="s">
        <v>37</v>
      </c>
      <c r="H819" s="5">
        <v>10011</v>
      </c>
      <c r="I819" s="5" t="s">
        <v>3570</v>
      </c>
      <c r="J819" s="5" t="s">
        <v>14866</v>
      </c>
      <c r="K819" s="5" t="s">
        <v>75</v>
      </c>
      <c r="L819" s="5" t="s">
        <v>7718</v>
      </c>
      <c r="M819" s="5">
        <v>25805363</v>
      </c>
      <c r="N819" s="5">
        <v>25604645</v>
      </c>
      <c r="O819" s="6">
        <v>46008.796365740738</v>
      </c>
      <c r="P819" s="4" t="s">
        <v>770</v>
      </c>
      <c r="Q819" s="5" t="s">
        <v>7719</v>
      </c>
      <c r="R819" s="5">
        <v>80931402</v>
      </c>
      <c r="S819" s="5" t="s">
        <v>7720</v>
      </c>
      <c r="T819" s="4">
        <v>6513400</v>
      </c>
      <c r="U819" s="4">
        <v>6513400</v>
      </c>
      <c r="V819" s="4">
        <v>6513400</v>
      </c>
      <c r="W819" s="4">
        <v>0</v>
      </c>
      <c r="X819" s="4">
        <v>0</v>
      </c>
      <c r="Y819" s="4">
        <v>0</v>
      </c>
      <c r="Z819" s="4">
        <v>0</v>
      </c>
    </row>
    <row r="820" spans="1:26" x14ac:dyDescent="0.2">
      <c r="A820" s="5" t="s">
        <v>3510</v>
      </c>
      <c r="B820" s="5" t="s">
        <v>3504</v>
      </c>
      <c r="C820" s="5" t="s">
        <v>13041</v>
      </c>
      <c r="D820" s="5">
        <v>206</v>
      </c>
      <c r="E820" s="5" t="s">
        <v>13042</v>
      </c>
      <c r="F820" s="5">
        <v>60</v>
      </c>
      <c r="G820" s="5" t="s">
        <v>37</v>
      </c>
      <c r="H820" s="5">
        <v>10011</v>
      </c>
      <c r="I820" s="5" t="s">
        <v>3570</v>
      </c>
      <c r="J820" s="5" t="s">
        <v>14870</v>
      </c>
      <c r="K820" s="5" t="s">
        <v>75</v>
      </c>
      <c r="L820" s="5" t="s">
        <v>7729</v>
      </c>
      <c r="M820" s="5">
        <v>25805458</v>
      </c>
      <c r="N820" s="5">
        <v>25604645</v>
      </c>
      <c r="O820" s="6">
        <v>46010.523495370369</v>
      </c>
      <c r="P820" s="4" t="s">
        <v>771</v>
      </c>
      <c r="Q820" s="5" t="s">
        <v>7730</v>
      </c>
      <c r="R820" s="5">
        <v>1018440500</v>
      </c>
      <c r="S820" s="5" t="s">
        <v>1875</v>
      </c>
      <c r="T820" s="4">
        <v>7927500</v>
      </c>
      <c r="U820" s="4">
        <v>7927500</v>
      </c>
      <c r="V820" s="4">
        <v>6342000</v>
      </c>
      <c r="W820" s="4">
        <v>1585500</v>
      </c>
      <c r="X820" s="4">
        <v>0</v>
      </c>
      <c r="Y820" s="4">
        <v>1585500</v>
      </c>
      <c r="Z820" s="4">
        <v>1585500</v>
      </c>
    </row>
    <row r="821" spans="1:26" x14ac:dyDescent="0.2">
      <c r="A821" s="5" t="s">
        <v>3510</v>
      </c>
      <c r="B821" s="5" t="s">
        <v>3504</v>
      </c>
      <c r="C821" s="5" t="s">
        <v>13041</v>
      </c>
      <c r="D821" s="5">
        <v>206</v>
      </c>
      <c r="E821" s="5" t="s">
        <v>13042</v>
      </c>
      <c r="F821" s="5">
        <v>60</v>
      </c>
      <c r="G821" s="5" t="s">
        <v>37</v>
      </c>
      <c r="H821" s="5">
        <v>10011</v>
      </c>
      <c r="I821" s="5" t="s">
        <v>3570</v>
      </c>
      <c r="J821" s="5" t="s">
        <v>14892</v>
      </c>
      <c r="K821" s="5" t="s">
        <v>75</v>
      </c>
      <c r="L821" s="5" t="s">
        <v>7746</v>
      </c>
      <c r="M821" s="5">
        <v>25806036</v>
      </c>
      <c r="N821" s="5">
        <v>25604645</v>
      </c>
      <c r="O821" s="6">
        <v>46022</v>
      </c>
      <c r="P821" s="4" t="s">
        <v>2809</v>
      </c>
      <c r="Q821" s="5" t="s">
        <v>7747</v>
      </c>
      <c r="R821" s="5">
        <v>1019110187</v>
      </c>
      <c r="S821" s="5" t="s">
        <v>1873</v>
      </c>
      <c r="T821" s="4">
        <v>2432542</v>
      </c>
      <c r="U821" s="4">
        <v>2432542</v>
      </c>
      <c r="V821" s="4">
        <v>2432542</v>
      </c>
      <c r="W821" s="4">
        <v>0</v>
      </c>
      <c r="X821" s="4">
        <v>0</v>
      </c>
      <c r="Y821" s="4">
        <v>0</v>
      </c>
      <c r="Z821" s="4">
        <v>0</v>
      </c>
    </row>
    <row r="822" spans="1:26" x14ac:dyDescent="0.2">
      <c r="A822" s="5" t="s">
        <v>3510</v>
      </c>
      <c r="B822" s="5" t="s">
        <v>3504</v>
      </c>
      <c r="C822" s="5" t="s">
        <v>13041</v>
      </c>
      <c r="D822" s="5">
        <v>206</v>
      </c>
      <c r="E822" s="5" t="s">
        <v>13042</v>
      </c>
      <c r="F822" s="5">
        <v>60</v>
      </c>
      <c r="G822" s="5" t="s">
        <v>37</v>
      </c>
      <c r="H822" s="5">
        <v>10011</v>
      </c>
      <c r="I822" s="5" t="s">
        <v>3570</v>
      </c>
      <c r="J822" s="5" t="s">
        <v>14894</v>
      </c>
      <c r="K822" s="5" t="s">
        <v>75</v>
      </c>
      <c r="L822" s="5" t="s">
        <v>7695</v>
      </c>
      <c r="M822" s="5">
        <v>25806060</v>
      </c>
      <c r="N822" s="5">
        <v>25604645</v>
      </c>
      <c r="O822" s="6">
        <v>46022</v>
      </c>
      <c r="P822" s="4" t="s">
        <v>2809</v>
      </c>
      <c r="Q822" s="5" t="s">
        <v>7696</v>
      </c>
      <c r="R822" s="5">
        <v>1118650429</v>
      </c>
      <c r="S822" s="5" t="s">
        <v>1872</v>
      </c>
      <c r="T822" s="4">
        <v>1447083</v>
      </c>
      <c r="U822" s="4">
        <v>1447083</v>
      </c>
      <c r="V822" s="4">
        <v>1447083</v>
      </c>
      <c r="W822" s="4">
        <v>0</v>
      </c>
      <c r="X822" s="4">
        <v>0</v>
      </c>
      <c r="Y822" s="4">
        <v>0</v>
      </c>
      <c r="Z822" s="4">
        <v>0</v>
      </c>
    </row>
    <row r="823" spans="1:26" x14ac:dyDescent="0.2">
      <c r="A823" s="5" t="s">
        <v>3510</v>
      </c>
      <c r="B823" s="5" t="s">
        <v>3504</v>
      </c>
      <c r="C823" s="5" t="s">
        <v>13043</v>
      </c>
      <c r="D823" s="5">
        <v>877</v>
      </c>
      <c r="E823" s="5" t="s">
        <v>13044</v>
      </c>
      <c r="F823" s="5">
        <v>60</v>
      </c>
      <c r="G823" s="5" t="s">
        <v>37</v>
      </c>
      <c r="H823" s="5">
        <v>10011</v>
      </c>
      <c r="I823" s="5" t="s">
        <v>3570</v>
      </c>
      <c r="J823" s="5" t="s">
        <v>14828</v>
      </c>
      <c r="K823" s="5" t="s">
        <v>75</v>
      </c>
      <c r="L823" s="5" t="s">
        <v>4404</v>
      </c>
      <c r="M823" s="5">
        <v>25805134</v>
      </c>
      <c r="N823" s="5">
        <v>25604645</v>
      </c>
      <c r="O823" s="6">
        <v>46001.949363425927</v>
      </c>
      <c r="P823" s="4" t="s">
        <v>2870</v>
      </c>
      <c r="Q823" s="5" t="s">
        <v>4405</v>
      </c>
      <c r="R823" s="5">
        <v>91135374</v>
      </c>
      <c r="S823" s="5" t="s">
        <v>338</v>
      </c>
      <c r="T823" s="4">
        <v>6777221</v>
      </c>
      <c r="U823" s="4">
        <v>3765123</v>
      </c>
      <c r="V823" s="4">
        <v>3765123</v>
      </c>
      <c r="W823" s="4">
        <v>0</v>
      </c>
      <c r="X823" s="4">
        <v>0</v>
      </c>
      <c r="Y823" s="4">
        <v>0</v>
      </c>
      <c r="Z823" s="4">
        <v>0</v>
      </c>
    </row>
    <row r="824" spans="1:26" x14ac:dyDescent="0.2">
      <c r="A824" s="5" t="s">
        <v>3510</v>
      </c>
      <c r="B824" s="5" t="s">
        <v>3504</v>
      </c>
      <c r="C824" s="5" t="s">
        <v>13043</v>
      </c>
      <c r="D824" s="5">
        <v>877</v>
      </c>
      <c r="E824" s="5" t="s">
        <v>13044</v>
      </c>
      <c r="F824" s="5">
        <v>60</v>
      </c>
      <c r="G824" s="5" t="s">
        <v>37</v>
      </c>
      <c r="H824" s="5">
        <v>10011</v>
      </c>
      <c r="I824" s="5" t="s">
        <v>3570</v>
      </c>
      <c r="J824" s="5" t="s">
        <v>14829</v>
      </c>
      <c r="K824" s="5" t="s">
        <v>75</v>
      </c>
      <c r="L824" s="5" t="s">
        <v>4406</v>
      </c>
      <c r="M824" s="5">
        <v>25805141</v>
      </c>
      <c r="N824" s="5">
        <v>25604645</v>
      </c>
      <c r="O824" s="6">
        <v>46002.3906712963</v>
      </c>
      <c r="P824" s="4" t="s">
        <v>2868</v>
      </c>
      <c r="Q824" s="5" t="s">
        <v>4407</v>
      </c>
      <c r="R824" s="5">
        <v>1010197960</v>
      </c>
      <c r="S824" s="5" t="s">
        <v>1876</v>
      </c>
      <c r="T824" s="4">
        <v>9672344</v>
      </c>
      <c r="U824" s="4">
        <v>6233289</v>
      </c>
      <c r="V824" s="4">
        <v>6233289</v>
      </c>
      <c r="W824" s="4">
        <v>0</v>
      </c>
      <c r="X824" s="4">
        <v>0</v>
      </c>
      <c r="Y824" s="4">
        <v>0</v>
      </c>
      <c r="Z824" s="4">
        <v>0</v>
      </c>
    </row>
    <row r="825" spans="1:26" x14ac:dyDescent="0.2">
      <c r="A825" s="5" t="s">
        <v>3510</v>
      </c>
      <c r="B825" s="5" t="s">
        <v>3504</v>
      </c>
      <c r="C825" s="5" t="s">
        <v>13043</v>
      </c>
      <c r="D825" s="5">
        <v>877</v>
      </c>
      <c r="E825" s="5" t="s">
        <v>13044</v>
      </c>
      <c r="F825" s="5">
        <v>60</v>
      </c>
      <c r="G825" s="5" t="s">
        <v>37</v>
      </c>
      <c r="H825" s="5">
        <v>10011</v>
      </c>
      <c r="I825" s="5" t="s">
        <v>3570</v>
      </c>
      <c r="J825" s="5" t="s">
        <v>14832</v>
      </c>
      <c r="K825" s="5" t="s">
        <v>75</v>
      </c>
      <c r="L825" s="5" t="s">
        <v>4412</v>
      </c>
      <c r="M825" s="5">
        <v>25805148</v>
      </c>
      <c r="N825" s="5">
        <v>25604645</v>
      </c>
      <c r="O825" s="6">
        <v>46002.606979166667</v>
      </c>
      <c r="P825" s="4" t="s">
        <v>2870</v>
      </c>
      <c r="Q825" s="5" t="s">
        <v>4413</v>
      </c>
      <c r="R825" s="5">
        <v>1024522164</v>
      </c>
      <c r="S825" s="5" t="s">
        <v>1877</v>
      </c>
      <c r="T825" s="4">
        <v>6777221</v>
      </c>
      <c r="U825" s="4">
        <v>4367543</v>
      </c>
      <c r="V825" s="4">
        <v>4367543</v>
      </c>
      <c r="W825" s="4">
        <v>0</v>
      </c>
      <c r="X825" s="4">
        <v>0</v>
      </c>
      <c r="Y825" s="4">
        <v>0</v>
      </c>
      <c r="Z825" s="4">
        <v>0</v>
      </c>
    </row>
    <row r="826" spans="1:26" x14ac:dyDescent="0.2">
      <c r="A826" s="5" t="s">
        <v>3510</v>
      </c>
      <c r="B826" s="5" t="s">
        <v>3504</v>
      </c>
      <c r="C826" s="5" t="s">
        <v>13043</v>
      </c>
      <c r="D826" s="5">
        <v>877</v>
      </c>
      <c r="E826" s="5" t="s">
        <v>13044</v>
      </c>
      <c r="F826" s="5">
        <v>60</v>
      </c>
      <c r="G826" s="5" t="s">
        <v>37</v>
      </c>
      <c r="H826" s="5">
        <v>10011</v>
      </c>
      <c r="I826" s="5" t="s">
        <v>3570</v>
      </c>
      <c r="J826" s="5" t="s">
        <v>14835</v>
      </c>
      <c r="K826" s="5" t="s">
        <v>75</v>
      </c>
      <c r="L826" s="5" t="s">
        <v>4417</v>
      </c>
      <c r="M826" s="5">
        <v>25805152</v>
      </c>
      <c r="N826" s="5">
        <v>25604645</v>
      </c>
      <c r="O826" s="6">
        <v>46002.62060185185</v>
      </c>
      <c r="P826" s="4" t="s">
        <v>2868</v>
      </c>
      <c r="Q826" s="5" t="s">
        <v>4413</v>
      </c>
      <c r="R826" s="5">
        <v>80050596</v>
      </c>
      <c r="S826" s="5" t="s">
        <v>728</v>
      </c>
      <c r="T826" s="4">
        <v>6777221</v>
      </c>
      <c r="U826" s="4">
        <v>4367543</v>
      </c>
      <c r="V826" s="4">
        <v>4367543</v>
      </c>
      <c r="W826" s="4">
        <v>0</v>
      </c>
      <c r="X826" s="4">
        <v>0</v>
      </c>
      <c r="Y826" s="4">
        <v>0</v>
      </c>
      <c r="Z826" s="4">
        <v>0</v>
      </c>
    </row>
    <row r="827" spans="1:26" x14ac:dyDescent="0.2">
      <c r="A827" s="5" t="s">
        <v>3510</v>
      </c>
      <c r="B827" s="5" t="s">
        <v>3504</v>
      </c>
      <c r="C827" s="5" t="s">
        <v>13043</v>
      </c>
      <c r="D827" s="5">
        <v>877</v>
      </c>
      <c r="E827" s="5" t="s">
        <v>13044</v>
      </c>
      <c r="F827" s="5">
        <v>60</v>
      </c>
      <c r="G827" s="5" t="s">
        <v>37</v>
      </c>
      <c r="H827" s="5">
        <v>10011</v>
      </c>
      <c r="I827" s="5" t="s">
        <v>3570</v>
      </c>
      <c r="J827" s="5" t="s">
        <v>14836</v>
      </c>
      <c r="K827" s="5" t="s">
        <v>75</v>
      </c>
      <c r="L827" s="5" t="s">
        <v>4418</v>
      </c>
      <c r="M827" s="5">
        <v>25805159</v>
      </c>
      <c r="N827" s="5">
        <v>25604645</v>
      </c>
      <c r="O827" s="6">
        <v>46002.901562500003</v>
      </c>
      <c r="P827" s="4" t="s">
        <v>2868</v>
      </c>
      <c r="Q827" s="5" t="s">
        <v>4419</v>
      </c>
      <c r="R827" s="5">
        <v>1023009814</v>
      </c>
      <c r="S827" s="5" t="s">
        <v>3001</v>
      </c>
      <c r="T827" s="4">
        <v>7800000</v>
      </c>
      <c r="U827" s="4">
        <v>5373333</v>
      </c>
      <c r="V827" s="4">
        <v>5373333</v>
      </c>
      <c r="W827" s="4">
        <v>0</v>
      </c>
      <c r="X827" s="4">
        <v>0</v>
      </c>
      <c r="Y827" s="4">
        <v>0</v>
      </c>
      <c r="Z827" s="4">
        <v>0</v>
      </c>
    </row>
    <row r="828" spans="1:26" x14ac:dyDescent="0.2">
      <c r="A828" s="5" t="s">
        <v>3510</v>
      </c>
      <c r="B828" s="5" t="s">
        <v>3504</v>
      </c>
      <c r="C828" s="5" t="s">
        <v>13043</v>
      </c>
      <c r="D828" s="5">
        <v>877</v>
      </c>
      <c r="E828" s="5" t="s">
        <v>13044</v>
      </c>
      <c r="F828" s="5">
        <v>60</v>
      </c>
      <c r="G828" s="5" t="s">
        <v>37</v>
      </c>
      <c r="H828" s="5">
        <v>10011</v>
      </c>
      <c r="I828" s="5" t="s">
        <v>3570</v>
      </c>
      <c r="J828" s="5" t="s">
        <v>14884</v>
      </c>
      <c r="K828" s="5" t="s">
        <v>75</v>
      </c>
      <c r="L828" s="5" t="s">
        <v>7776</v>
      </c>
      <c r="M828" s="5">
        <v>25805799</v>
      </c>
      <c r="N828" s="5">
        <v>25604645</v>
      </c>
      <c r="O828" s="6">
        <v>46020.733946759261</v>
      </c>
      <c r="P828" s="4" t="s">
        <v>7498</v>
      </c>
      <c r="Q828" s="5" t="s">
        <v>7777</v>
      </c>
      <c r="R828" s="5">
        <v>1019103246</v>
      </c>
      <c r="S828" s="5" t="s">
        <v>3066</v>
      </c>
      <c r="T828" s="4">
        <v>9672344</v>
      </c>
      <c r="U828" s="4">
        <v>9672344</v>
      </c>
      <c r="V828" s="4">
        <v>9242462</v>
      </c>
      <c r="W828" s="4">
        <v>429882</v>
      </c>
      <c r="X828" s="4">
        <v>0</v>
      </c>
      <c r="Y828" s="4">
        <v>429882</v>
      </c>
      <c r="Z828" s="4">
        <v>429882</v>
      </c>
    </row>
    <row r="829" spans="1:26" x14ac:dyDescent="0.2">
      <c r="A829" s="5" t="s">
        <v>3510</v>
      </c>
      <c r="B829" s="5" t="s">
        <v>3504</v>
      </c>
      <c r="C829" s="5" t="s">
        <v>13045</v>
      </c>
      <c r="D829" s="5">
        <v>878</v>
      </c>
      <c r="E829" s="5" t="s">
        <v>13046</v>
      </c>
      <c r="F829" s="5">
        <v>60</v>
      </c>
      <c r="G829" s="5" t="s">
        <v>37</v>
      </c>
      <c r="H829" s="5">
        <v>10011</v>
      </c>
      <c r="I829" s="5" t="s">
        <v>3570</v>
      </c>
      <c r="J829" s="5" t="s">
        <v>14747</v>
      </c>
      <c r="K829" s="5" t="s">
        <v>75</v>
      </c>
      <c r="L829" s="5" t="s">
        <v>14748</v>
      </c>
      <c r="M829" s="5">
        <v>25804051</v>
      </c>
      <c r="N829" s="5">
        <v>25603991</v>
      </c>
      <c r="O829" s="6">
        <v>45894.616956018515</v>
      </c>
      <c r="P829" s="4" t="s">
        <v>12843</v>
      </c>
      <c r="Q829" s="5" t="s">
        <v>14749</v>
      </c>
      <c r="R829" s="5">
        <v>1153463874</v>
      </c>
      <c r="S829" s="5" t="s">
        <v>12121</v>
      </c>
      <c r="T829" s="4">
        <v>24000000</v>
      </c>
      <c r="U829" s="4">
        <v>24000000</v>
      </c>
      <c r="V829" s="4">
        <v>4266667</v>
      </c>
      <c r="W829" s="4">
        <v>19733333</v>
      </c>
      <c r="X829" s="4">
        <v>0</v>
      </c>
      <c r="Y829" s="4">
        <v>19733333</v>
      </c>
      <c r="Z829" s="4">
        <v>19733333</v>
      </c>
    </row>
    <row r="830" spans="1:26" x14ac:dyDescent="0.2">
      <c r="A830" s="5" t="s">
        <v>3510</v>
      </c>
      <c r="B830" s="5" t="s">
        <v>3504</v>
      </c>
      <c r="C830" s="5" t="s">
        <v>13045</v>
      </c>
      <c r="D830" s="5">
        <v>878</v>
      </c>
      <c r="E830" s="5" t="s">
        <v>13046</v>
      </c>
      <c r="F830" s="5">
        <v>60</v>
      </c>
      <c r="G830" s="5" t="s">
        <v>37</v>
      </c>
      <c r="H830" s="5">
        <v>10011</v>
      </c>
      <c r="I830" s="5" t="s">
        <v>3570</v>
      </c>
      <c r="J830" s="5" t="s">
        <v>14812</v>
      </c>
      <c r="K830" s="5" t="s">
        <v>75</v>
      </c>
      <c r="L830" s="5" t="s">
        <v>4373</v>
      </c>
      <c r="M830" s="5">
        <v>25805031</v>
      </c>
      <c r="N830" s="5">
        <v>25604645</v>
      </c>
      <c r="O830" s="6">
        <v>45996.941770833335</v>
      </c>
      <c r="P830" s="4" t="s">
        <v>766</v>
      </c>
      <c r="Q830" s="5" t="s">
        <v>4374</v>
      </c>
      <c r="R830" s="5">
        <v>1051185605</v>
      </c>
      <c r="S830" s="5" t="s">
        <v>1878</v>
      </c>
      <c r="T830" s="4">
        <v>9341132</v>
      </c>
      <c r="U830" s="4">
        <v>4981937</v>
      </c>
      <c r="V830" s="4">
        <v>4981937</v>
      </c>
      <c r="W830" s="4">
        <v>0</v>
      </c>
      <c r="X830" s="4">
        <v>0</v>
      </c>
      <c r="Y830" s="4">
        <v>0</v>
      </c>
      <c r="Z830" s="4">
        <v>0</v>
      </c>
    </row>
    <row r="831" spans="1:26" x14ac:dyDescent="0.2">
      <c r="A831" s="5" t="s">
        <v>3510</v>
      </c>
      <c r="B831" s="5" t="s">
        <v>3504</v>
      </c>
      <c r="C831" s="5" t="s">
        <v>13045</v>
      </c>
      <c r="D831" s="5">
        <v>878</v>
      </c>
      <c r="E831" s="5" t="s">
        <v>13046</v>
      </c>
      <c r="F831" s="5">
        <v>60</v>
      </c>
      <c r="G831" s="5" t="s">
        <v>37</v>
      </c>
      <c r="H831" s="5">
        <v>10011</v>
      </c>
      <c r="I831" s="5" t="s">
        <v>3570</v>
      </c>
      <c r="J831" s="5" t="s">
        <v>14843</v>
      </c>
      <c r="K831" s="5" t="s">
        <v>75</v>
      </c>
      <c r="L831" s="5" t="s">
        <v>4432</v>
      </c>
      <c r="M831" s="5">
        <v>25805184</v>
      </c>
      <c r="N831" s="5">
        <v>25604645</v>
      </c>
      <c r="O831" s="6">
        <v>46003.482997685183</v>
      </c>
      <c r="P831" s="4" t="s">
        <v>2867</v>
      </c>
      <c r="Q831" s="5" t="s">
        <v>4433</v>
      </c>
      <c r="R831" s="5">
        <v>79128758</v>
      </c>
      <c r="S831" s="5" t="s">
        <v>2439</v>
      </c>
      <c r="T831" s="4">
        <v>4458104</v>
      </c>
      <c r="U831" s="4">
        <v>4458104</v>
      </c>
      <c r="V831" s="4">
        <v>2972069</v>
      </c>
      <c r="W831" s="4">
        <v>1486035</v>
      </c>
      <c r="X831" s="4">
        <v>0</v>
      </c>
      <c r="Y831" s="4">
        <v>1486035</v>
      </c>
      <c r="Z831" s="4">
        <v>1486035</v>
      </c>
    </row>
    <row r="832" spans="1:26" x14ac:dyDescent="0.2">
      <c r="A832" s="5" t="s">
        <v>3510</v>
      </c>
      <c r="B832" s="5" t="s">
        <v>3504</v>
      </c>
      <c r="C832" s="5" t="s">
        <v>13045</v>
      </c>
      <c r="D832" s="5">
        <v>878</v>
      </c>
      <c r="E832" s="5" t="s">
        <v>13046</v>
      </c>
      <c r="F832" s="5">
        <v>60</v>
      </c>
      <c r="G832" s="5" t="s">
        <v>37</v>
      </c>
      <c r="H832" s="5">
        <v>10011</v>
      </c>
      <c r="I832" s="5" t="s">
        <v>3570</v>
      </c>
      <c r="J832" s="5" t="s">
        <v>14855</v>
      </c>
      <c r="K832" s="5" t="s">
        <v>75</v>
      </c>
      <c r="L832" s="5" t="s">
        <v>4458</v>
      </c>
      <c r="M832" s="5">
        <v>25805297</v>
      </c>
      <c r="N832" s="5">
        <v>25604645</v>
      </c>
      <c r="O832" s="6">
        <v>46007.650810185187</v>
      </c>
      <c r="P832" s="4" t="s">
        <v>2654</v>
      </c>
      <c r="Q832" s="5" t="s">
        <v>4459</v>
      </c>
      <c r="R832" s="5">
        <v>1024549506</v>
      </c>
      <c r="S832" s="5" t="s">
        <v>4460</v>
      </c>
      <c r="T832" s="4">
        <v>3148340</v>
      </c>
      <c r="U832" s="4">
        <v>3148340</v>
      </c>
      <c r="V832" s="4">
        <v>2798524</v>
      </c>
      <c r="W832" s="4">
        <v>349816</v>
      </c>
      <c r="X832" s="4">
        <v>0</v>
      </c>
      <c r="Y832" s="4">
        <v>349816</v>
      </c>
      <c r="Z832" s="4">
        <v>349816</v>
      </c>
    </row>
    <row r="833" spans="1:26" x14ac:dyDescent="0.2">
      <c r="A833" s="5" t="s">
        <v>3510</v>
      </c>
      <c r="B833" s="5" t="s">
        <v>3504</v>
      </c>
      <c r="C833" s="5" t="s">
        <v>13045</v>
      </c>
      <c r="D833" s="5">
        <v>878</v>
      </c>
      <c r="E833" s="5" t="s">
        <v>13046</v>
      </c>
      <c r="F833" s="5">
        <v>60</v>
      </c>
      <c r="G833" s="5" t="s">
        <v>37</v>
      </c>
      <c r="H833" s="5">
        <v>10011</v>
      </c>
      <c r="I833" s="5" t="s">
        <v>3570</v>
      </c>
      <c r="J833" s="5" t="s">
        <v>14858</v>
      </c>
      <c r="K833" s="5" t="s">
        <v>75</v>
      </c>
      <c r="L833" s="5" t="s">
        <v>7702</v>
      </c>
      <c r="M833" s="5">
        <v>25805353</v>
      </c>
      <c r="N833" s="5">
        <v>25604645</v>
      </c>
      <c r="O833" s="6">
        <v>46008.763981481483</v>
      </c>
      <c r="P833" s="4" t="s">
        <v>770</v>
      </c>
      <c r="Q833" s="5" t="s">
        <v>7703</v>
      </c>
      <c r="R833" s="5">
        <v>1005485707</v>
      </c>
      <c r="S833" s="5" t="s">
        <v>3261</v>
      </c>
      <c r="T833" s="4">
        <v>9325646</v>
      </c>
      <c r="U833" s="4">
        <v>9325646</v>
      </c>
      <c r="V833" s="4">
        <v>7878563</v>
      </c>
      <c r="W833" s="4">
        <v>1447083</v>
      </c>
      <c r="X833" s="4">
        <v>0</v>
      </c>
      <c r="Y833" s="4">
        <v>1447083</v>
      </c>
      <c r="Z833" s="4">
        <v>1447083</v>
      </c>
    </row>
    <row r="834" spans="1:26" x14ac:dyDescent="0.2">
      <c r="A834" s="5" t="s">
        <v>3510</v>
      </c>
      <c r="B834" s="5" t="s">
        <v>3504</v>
      </c>
      <c r="C834" s="5" t="s">
        <v>13045</v>
      </c>
      <c r="D834" s="5">
        <v>878</v>
      </c>
      <c r="E834" s="5" t="s">
        <v>13046</v>
      </c>
      <c r="F834" s="5">
        <v>60</v>
      </c>
      <c r="G834" s="5" t="s">
        <v>37</v>
      </c>
      <c r="H834" s="5">
        <v>10011</v>
      </c>
      <c r="I834" s="5" t="s">
        <v>3570</v>
      </c>
      <c r="J834" s="5" t="s">
        <v>14859</v>
      </c>
      <c r="K834" s="5" t="s">
        <v>75</v>
      </c>
      <c r="L834" s="5" t="s">
        <v>7704</v>
      </c>
      <c r="M834" s="5">
        <v>25805355</v>
      </c>
      <c r="N834" s="5">
        <v>25604645</v>
      </c>
      <c r="O834" s="6">
        <v>46008.765428240738</v>
      </c>
      <c r="P834" s="4" t="s">
        <v>770</v>
      </c>
      <c r="Q834" s="5" t="s">
        <v>7705</v>
      </c>
      <c r="R834" s="5">
        <v>1030525077</v>
      </c>
      <c r="S834" s="5" t="s">
        <v>341</v>
      </c>
      <c r="T834" s="4">
        <v>5452400</v>
      </c>
      <c r="U834" s="4">
        <v>3877262</v>
      </c>
      <c r="V834" s="4">
        <v>3877262</v>
      </c>
      <c r="W834" s="4">
        <v>0</v>
      </c>
      <c r="X834" s="4">
        <v>0</v>
      </c>
      <c r="Y834" s="4">
        <v>0</v>
      </c>
      <c r="Z834" s="4">
        <v>0</v>
      </c>
    </row>
    <row r="835" spans="1:26" x14ac:dyDescent="0.2">
      <c r="A835" s="5" t="s">
        <v>3510</v>
      </c>
      <c r="B835" s="5" t="s">
        <v>3504</v>
      </c>
      <c r="C835" s="5" t="s">
        <v>13045</v>
      </c>
      <c r="D835" s="5">
        <v>878</v>
      </c>
      <c r="E835" s="5" t="s">
        <v>13046</v>
      </c>
      <c r="F835" s="5">
        <v>60</v>
      </c>
      <c r="G835" s="5" t="s">
        <v>37</v>
      </c>
      <c r="H835" s="5">
        <v>10011</v>
      </c>
      <c r="I835" s="5" t="s">
        <v>3570</v>
      </c>
      <c r="J835" s="5" t="s">
        <v>14908</v>
      </c>
      <c r="K835" s="5" t="s">
        <v>75</v>
      </c>
      <c r="L835" s="5" t="s">
        <v>7665</v>
      </c>
      <c r="M835" s="5">
        <v>25806180</v>
      </c>
      <c r="N835" s="5">
        <v>25604645</v>
      </c>
      <c r="O835" s="6">
        <v>46022</v>
      </c>
      <c r="P835" s="4" t="s">
        <v>2809</v>
      </c>
      <c r="Q835" s="5" t="s">
        <v>7666</v>
      </c>
      <c r="R835" s="5">
        <v>20455430</v>
      </c>
      <c r="S835" s="5" t="s">
        <v>2681</v>
      </c>
      <c r="T835" s="4">
        <v>10991300</v>
      </c>
      <c r="U835" s="4">
        <v>10991300</v>
      </c>
      <c r="V835" s="4">
        <v>10991300</v>
      </c>
      <c r="W835" s="4">
        <v>0</v>
      </c>
      <c r="X835" s="4">
        <v>0</v>
      </c>
      <c r="Y835" s="4">
        <v>0</v>
      </c>
      <c r="Z835" s="4">
        <v>0</v>
      </c>
    </row>
    <row r="836" spans="1:26" x14ac:dyDescent="0.2">
      <c r="A836" s="5" t="s">
        <v>3510</v>
      </c>
      <c r="B836" s="5" t="s">
        <v>3504</v>
      </c>
      <c r="C836" s="5" t="s">
        <v>13045</v>
      </c>
      <c r="D836" s="5">
        <v>878</v>
      </c>
      <c r="E836" s="5" t="s">
        <v>13046</v>
      </c>
      <c r="F836" s="5">
        <v>60</v>
      </c>
      <c r="G836" s="5" t="s">
        <v>37</v>
      </c>
      <c r="H836" s="5">
        <v>10011</v>
      </c>
      <c r="I836" s="5" t="s">
        <v>3570</v>
      </c>
      <c r="J836" s="5" t="s">
        <v>14916</v>
      </c>
      <c r="K836" s="5" t="s">
        <v>75</v>
      </c>
      <c r="L836" s="5" t="s">
        <v>7646</v>
      </c>
      <c r="M836" s="5">
        <v>25806227</v>
      </c>
      <c r="N836" s="5">
        <v>25604645</v>
      </c>
      <c r="O836" s="6">
        <v>46022</v>
      </c>
      <c r="P836" s="4" t="s">
        <v>2809</v>
      </c>
      <c r="Q836" s="5" t="s">
        <v>7647</v>
      </c>
      <c r="R836" s="5">
        <v>1070020122</v>
      </c>
      <c r="S836" s="5" t="s">
        <v>344</v>
      </c>
      <c r="T836" s="4">
        <v>1655967</v>
      </c>
      <c r="U836" s="4">
        <v>1655967</v>
      </c>
      <c r="V836" s="4">
        <v>1655967</v>
      </c>
      <c r="W836" s="4">
        <v>0</v>
      </c>
      <c r="X836" s="4">
        <v>0</v>
      </c>
      <c r="Y836" s="4">
        <v>0</v>
      </c>
      <c r="Z836" s="4">
        <v>0</v>
      </c>
    </row>
    <row r="837" spans="1:26" x14ac:dyDescent="0.2">
      <c r="A837" s="5" t="s">
        <v>3510</v>
      </c>
      <c r="B837" s="5" t="s">
        <v>3504</v>
      </c>
      <c r="C837" s="5" t="s">
        <v>13047</v>
      </c>
      <c r="D837" s="5">
        <v>207</v>
      </c>
      <c r="E837" s="5" t="s">
        <v>13048</v>
      </c>
      <c r="F837" s="5">
        <v>60</v>
      </c>
      <c r="G837" s="5" t="s">
        <v>37</v>
      </c>
      <c r="H837" s="5">
        <v>10011</v>
      </c>
      <c r="I837" s="5" t="s">
        <v>3570</v>
      </c>
      <c r="J837" s="5" t="s">
        <v>14678</v>
      </c>
      <c r="K837" s="5" t="s">
        <v>75</v>
      </c>
      <c r="L837" s="5" t="s">
        <v>14679</v>
      </c>
      <c r="M837" s="5">
        <v>25802133</v>
      </c>
      <c r="N837" s="5">
        <v>25601169</v>
      </c>
      <c r="O837" s="6">
        <v>45714.587465277778</v>
      </c>
      <c r="P837" s="4" t="s">
        <v>168</v>
      </c>
      <c r="Q837" s="5" t="s">
        <v>14680</v>
      </c>
      <c r="R837" s="5">
        <v>900023589</v>
      </c>
      <c r="S837" s="5" t="s">
        <v>14681</v>
      </c>
      <c r="T837" s="4">
        <v>3501337000</v>
      </c>
      <c r="U837" s="4">
        <v>175066850</v>
      </c>
      <c r="V837" s="4">
        <v>0</v>
      </c>
      <c r="W837" s="4">
        <v>175066850</v>
      </c>
      <c r="X837" s="4">
        <v>0</v>
      </c>
      <c r="Y837" s="4">
        <v>175066850</v>
      </c>
      <c r="Z837" s="4">
        <v>0</v>
      </c>
    </row>
    <row r="838" spans="1:26" x14ac:dyDescent="0.2">
      <c r="A838" s="5" t="s">
        <v>3510</v>
      </c>
      <c r="B838" s="5" t="s">
        <v>3504</v>
      </c>
      <c r="C838" s="5" t="s">
        <v>13049</v>
      </c>
      <c r="D838" s="5">
        <v>879</v>
      </c>
      <c r="E838" s="5" t="s">
        <v>13050</v>
      </c>
      <c r="F838" s="5">
        <v>60</v>
      </c>
      <c r="G838" s="5" t="s">
        <v>37</v>
      </c>
      <c r="H838" s="5">
        <v>10011</v>
      </c>
      <c r="I838" s="5" t="s">
        <v>3570</v>
      </c>
      <c r="J838" s="5" t="s">
        <v>14775</v>
      </c>
      <c r="K838" s="5" t="s">
        <v>75</v>
      </c>
      <c r="L838" s="5" t="s">
        <v>4301</v>
      </c>
      <c r="M838" s="5">
        <v>25804846</v>
      </c>
      <c r="N838" s="5">
        <v>25604645</v>
      </c>
      <c r="O838" s="6">
        <v>45992.646979166668</v>
      </c>
      <c r="P838" s="4" t="s">
        <v>223</v>
      </c>
      <c r="Q838" s="5" t="s">
        <v>4302</v>
      </c>
      <c r="R838" s="5">
        <v>1074133270</v>
      </c>
      <c r="S838" s="5" t="s">
        <v>339</v>
      </c>
      <c r="T838" s="4">
        <v>9672344</v>
      </c>
      <c r="U838" s="4">
        <v>3653997</v>
      </c>
      <c r="V838" s="4">
        <v>3653997</v>
      </c>
      <c r="W838" s="4">
        <v>0</v>
      </c>
      <c r="X838" s="4">
        <v>0</v>
      </c>
      <c r="Y838" s="4">
        <v>0</v>
      </c>
      <c r="Z838" s="4">
        <v>0</v>
      </c>
    </row>
    <row r="839" spans="1:26" x14ac:dyDescent="0.2">
      <c r="A839" s="5" t="s">
        <v>3510</v>
      </c>
      <c r="B839" s="5" t="s">
        <v>3504</v>
      </c>
      <c r="C839" s="5" t="s">
        <v>13049</v>
      </c>
      <c r="D839" s="5">
        <v>879</v>
      </c>
      <c r="E839" s="5" t="s">
        <v>13050</v>
      </c>
      <c r="F839" s="5">
        <v>60</v>
      </c>
      <c r="G839" s="5" t="s">
        <v>37</v>
      </c>
      <c r="H839" s="5">
        <v>10011</v>
      </c>
      <c r="I839" s="5" t="s">
        <v>3570</v>
      </c>
      <c r="J839" s="5" t="s">
        <v>14793</v>
      </c>
      <c r="K839" s="5" t="s">
        <v>75</v>
      </c>
      <c r="L839" s="5" t="s">
        <v>4331</v>
      </c>
      <c r="M839" s="5">
        <v>25804909</v>
      </c>
      <c r="N839" s="5">
        <v>25604645</v>
      </c>
      <c r="O839" s="6">
        <v>45993.910983796297</v>
      </c>
      <c r="P839" s="4" t="s">
        <v>4248</v>
      </c>
      <c r="Q839" s="5" t="s">
        <v>4332</v>
      </c>
      <c r="R839" s="5">
        <v>79851371</v>
      </c>
      <c r="S839" s="5" t="s">
        <v>340</v>
      </c>
      <c r="T839" s="4">
        <v>9552276</v>
      </c>
      <c r="U839" s="4">
        <v>4033183</v>
      </c>
      <c r="V839" s="4">
        <v>4033183</v>
      </c>
      <c r="W839" s="4">
        <v>0</v>
      </c>
      <c r="X839" s="4">
        <v>0</v>
      </c>
      <c r="Y839" s="4">
        <v>0</v>
      </c>
      <c r="Z839" s="4">
        <v>0</v>
      </c>
    </row>
    <row r="840" spans="1:26" x14ac:dyDescent="0.2">
      <c r="A840" s="5" t="s">
        <v>3510</v>
      </c>
      <c r="B840" s="5" t="s">
        <v>3504</v>
      </c>
      <c r="C840" s="5" t="s">
        <v>965</v>
      </c>
      <c r="D840" s="5">
        <v>208</v>
      </c>
      <c r="E840" s="5" t="s">
        <v>1302</v>
      </c>
      <c r="F840" s="5">
        <v>60</v>
      </c>
      <c r="G840" s="5" t="s">
        <v>37</v>
      </c>
      <c r="H840" s="5">
        <v>10011</v>
      </c>
      <c r="I840" s="5" t="s">
        <v>3570</v>
      </c>
      <c r="J840" s="5" t="s">
        <v>4360</v>
      </c>
      <c r="K840" s="5" t="s">
        <v>93</v>
      </c>
      <c r="L840" s="5" t="s">
        <v>4361</v>
      </c>
      <c r="M840" s="5">
        <v>25805007</v>
      </c>
      <c r="N840" s="5">
        <v>25604554</v>
      </c>
      <c r="O840" s="6">
        <v>45996.661168981482</v>
      </c>
      <c r="P840" s="4" t="s">
        <v>80</v>
      </c>
      <c r="Q840" s="5" t="s">
        <v>4362</v>
      </c>
      <c r="R840" s="5">
        <v>800225340</v>
      </c>
      <c r="S840" s="5" t="s">
        <v>4363</v>
      </c>
      <c r="T840" s="4">
        <v>230000000</v>
      </c>
      <c r="U840" s="4">
        <v>3760029</v>
      </c>
      <c r="V840" s="4">
        <v>0</v>
      </c>
      <c r="W840" s="4">
        <v>3760029</v>
      </c>
      <c r="X840" s="4">
        <v>0</v>
      </c>
      <c r="Y840" s="4">
        <v>3760029</v>
      </c>
      <c r="Z840" s="4">
        <v>3760029</v>
      </c>
    </row>
    <row r="841" spans="1:26" x14ac:dyDescent="0.2">
      <c r="A841" s="5" t="s">
        <v>3510</v>
      </c>
      <c r="B841" s="5" t="s">
        <v>3504</v>
      </c>
      <c r="C841" s="5" t="s">
        <v>13051</v>
      </c>
      <c r="D841" s="5">
        <v>209</v>
      </c>
      <c r="E841" s="5" t="s">
        <v>1303</v>
      </c>
      <c r="F841" s="5">
        <v>60</v>
      </c>
      <c r="G841" s="5" t="s">
        <v>37</v>
      </c>
      <c r="H841" s="5">
        <v>10011</v>
      </c>
      <c r="I841" s="5" t="s">
        <v>3570</v>
      </c>
      <c r="J841" s="5" t="s">
        <v>14697</v>
      </c>
      <c r="K841" s="5" t="s">
        <v>226</v>
      </c>
      <c r="L841" s="5" t="s">
        <v>14698</v>
      </c>
      <c r="M841" s="5">
        <v>25802725</v>
      </c>
      <c r="N841" s="5">
        <v>25601167</v>
      </c>
      <c r="O841" s="6">
        <v>45741.62096064815</v>
      </c>
      <c r="P841" s="4" t="s">
        <v>195</v>
      </c>
      <c r="Q841" s="5" t="s">
        <v>14699</v>
      </c>
      <c r="R841" s="5">
        <v>901924394</v>
      </c>
      <c r="S841" s="5" t="s">
        <v>14700</v>
      </c>
      <c r="T841" s="4">
        <v>1369200852</v>
      </c>
      <c r="U841" s="4">
        <v>616140383</v>
      </c>
      <c r="V841" s="4">
        <v>0</v>
      </c>
      <c r="W841" s="4">
        <v>616140383</v>
      </c>
      <c r="X841" s="4">
        <v>0</v>
      </c>
      <c r="Y841" s="4">
        <v>616140383</v>
      </c>
      <c r="Z841" s="4">
        <v>616140383</v>
      </c>
    </row>
    <row r="842" spans="1:26" x14ac:dyDescent="0.2">
      <c r="A842" s="5" t="s">
        <v>3510</v>
      </c>
      <c r="B842" s="5" t="s">
        <v>3504</v>
      </c>
      <c r="C842" s="5" t="s">
        <v>13052</v>
      </c>
      <c r="D842" s="5">
        <v>880</v>
      </c>
      <c r="E842" s="5" t="s">
        <v>13053</v>
      </c>
      <c r="F842" s="5">
        <v>60</v>
      </c>
      <c r="G842" s="5" t="s">
        <v>37</v>
      </c>
      <c r="H842" s="5">
        <v>10010</v>
      </c>
      <c r="I842" s="5" t="s">
        <v>3555</v>
      </c>
      <c r="J842" s="5" t="s">
        <v>14723</v>
      </c>
      <c r="K842" s="5" t="s">
        <v>221</v>
      </c>
      <c r="L842" s="5" t="s">
        <v>14724</v>
      </c>
      <c r="M842" s="5">
        <v>25803729</v>
      </c>
      <c r="N842" s="5">
        <v>25603693</v>
      </c>
      <c r="O842" s="6">
        <v>45853.821597222224</v>
      </c>
      <c r="P842" s="4" t="s">
        <v>138</v>
      </c>
      <c r="Q842" s="5" t="s">
        <v>14725</v>
      </c>
      <c r="R842" s="5">
        <v>901231720</v>
      </c>
      <c r="S842" s="5" t="s">
        <v>14726</v>
      </c>
      <c r="T842" s="4">
        <v>24276000</v>
      </c>
      <c r="U842" s="4">
        <v>4855200</v>
      </c>
      <c r="V842" s="4">
        <v>0</v>
      </c>
      <c r="W842" s="4">
        <v>4855200</v>
      </c>
      <c r="X842" s="4">
        <v>0</v>
      </c>
      <c r="Y842" s="4">
        <v>4855200</v>
      </c>
      <c r="Z842" s="4">
        <v>4855200</v>
      </c>
    </row>
    <row r="843" spans="1:26" x14ac:dyDescent="0.2">
      <c r="A843" s="5" t="s">
        <v>3510</v>
      </c>
      <c r="B843" s="5" t="s">
        <v>3504</v>
      </c>
      <c r="C843" s="5" t="s">
        <v>13056</v>
      </c>
      <c r="D843" s="5">
        <v>881</v>
      </c>
      <c r="E843" s="5" t="s">
        <v>13057</v>
      </c>
      <c r="F843" s="5">
        <v>60</v>
      </c>
      <c r="G843" s="5" t="s">
        <v>37</v>
      </c>
      <c r="H843" s="5">
        <v>10011</v>
      </c>
      <c r="I843" s="5" t="s">
        <v>3570</v>
      </c>
      <c r="J843" s="5" t="s">
        <v>14730</v>
      </c>
      <c r="K843" s="5" t="s">
        <v>75</v>
      </c>
      <c r="L843" s="5" t="s">
        <v>14731</v>
      </c>
      <c r="M843" s="5">
        <v>25803811</v>
      </c>
      <c r="N843" s="5">
        <v>25603845</v>
      </c>
      <c r="O843" s="6">
        <v>45860.824918981481</v>
      </c>
      <c r="P843" s="4" t="s">
        <v>13530</v>
      </c>
      <c r="Q843" s="5" t="s">
        <v>14732</v>
      </c>
      <c r="R843" s="5">
        <v>52077473</v>
      </c>
      <c r="S843" s="5" t="s">
        <v>348</v>
      </c>
      <c r="T843" s="4">
        <v>36000000</v>
      </c>
      <c r="U843" s="4">
        <v>7200000</v>
      </c>
      <c r="V843" s="4">
        <v>2700000</v>
      </c>
      <c r="W843" s="4">
        <v>4500000</v>
      </c>
      <c r="X843" s="4">
        <v>0</v>
      </c>
      <c r="Y843" s="4">
        <v>4500000</v>
      </c>
      <c r="Z843" s="4">
        <v>4500000</v>
      </c>
    </row>
    <row r="844" spans="1:26" x14ac:dyDescent="0.2">
      <c r="A844" s="5" t="s">
        <v>3510</v>
      </c>
      <c r="B844" s="5" t="s">
        <v>3504</v>
      </c>
      <c r="C844" s="5" t="s">
        <v>2700</v>
      </c>
      <c r="D844" s="5">
        <v>883</v>
      </c>
      <c r="E844" s="5" t="s">
        <v>13058</v>
      </c>
      <c r="F844" s="5">
        <v>60</v>
      </c>
      <c r="G844" s="5" t="s">
        <v>37</v>
      </c>
      <c r="H844" s="5">
        <v>10010</v>
      </c>
      <c r="I844" s="5" t="s">
        <v>3555</v>
      </c>
      <c r="J844" s="5" t="s">
        <v>14810</v>
      </c>
      <c r="K844" s="5" t="s">
        <v>226</v>
      </c>
      <c r="L844" s="5" t="s">
        <v>4368</v>
      </c>
      <c r="M844" s="5">
        <v>25805017</v>
      </c>
      <c r="N844" s="5">
        <v>25604158</v>
      </c>
      <c r="O844" s="6">
        <v>45996.800405092596</v>
      </c>
      <c r="P844" s="4" t="s">
        <v>4369</v>
      </c>
      <c r="Q844" s="5" t="s">
        <v>4370</v>
      </c>
      <c r="R844" s="5">
        <v>860067745</v>
      </c>
      <c r="S844" s="5" t="s">
        <v>3169</v>
      </c>
      <c r="T844" s="4">
        <v>494207518</v>
      </c>
      <c r="U844" s="4">
        <v>494207518</v>
      </c>
      <c r="V844" s="4">
        <v>0</v>
      </c>
      <c r="W844" s="4">
        <v>494207518</v>
      </c>
      <c r="X844" s="4">
        <v>0</v>
      </c>
      <c r="Y844" s="4">
        <v>494207518</v>
      </c>
      <c r="Z844" s="4">
        <v>494207518</v>
      </c>
    </row>
    <row r="845" spans="1:26" x14ac:dyDescent="0.2">
      <c r="A845" s="5" t="s">
        <v>3510</v>
      </c>
      <c r="B845" s="5" t="s">
        <v>3504</v>
      </c>
      <c r="C845" s="5" t="s">
        <v>13064</v>
      </c>
      <c r="D845" s="5">
        <v>217</v>
      </c>
      <c r="E845" s="5" t="s">
        <v>1308</v>
      </c>
      <c r="F845" s="5">
        <v>70</v>
      </c>
      <c r="G845" s="5" t="s">
        <v>51</v>
      </c>
      <c r="H845" s="5">
        <v>10011</v>
      </c>
      <c r="I845" s="5" t="s">
        <v>3570</v>
      </c>
      <c r="J845" s="5" t="s">
        <v>14715</v>
      </c>
      <c r="K845" s="5" t="s">
        <v>75</v>
      </c>
      <c r="L845" s="5" t="s">
        <v>14716</v>
      </c>
      <c r="M845" s="5">
        <v>25803667</v>
      </c>
      <c r="N845" s="5">
        <v>25603227</v>
      </c>
      <c r="O845" s="6">
        <v>45845.714756944442</v>
      </c>
      <c r="P845" s="4" t="s">
        <v>3000</v>
      </c>
      <c r="Q845" s="5" t="s">
        <v>14717</v>
      </c>
      <c r="R845" s="5">
        <v>901960496</v>
      </c>
      <c r="S845" s="5" t="s">
        <v>14718</v>
      </c>
      <c r="T845" s="4">
        <v>500000000</v>
      </c>
      <c r="U845" s="4">
        <v>232679510</v>
      </c>
      <c r="V845" s="4">
        <v>0</v>
      </c>
      <c r="W845" s="4">
        <v>232679510</v>
      </c>
      <c r="X845" s="4">
        <v>6783</v>
      </c>
      <c r="Y845" s="4">
        <v>232672727</v>
      </c>
      <c r="Z845" s="4">
        <v>42955787</v>
      </c>
    </row>
    <row r="846" spans="1:26" x14ac:dyDescent="0.2">
      <c r="A846" s="5" t="s">
        <v>3510</v>
      </c>
      <c r="B846" s="5" t="s">
        <v>3504</v>
      </c>
      <c r="C846" s="5" t="s">
        <v>2799</v>
      </c>
      <c r="D846" s="5">
        <v>1007</v>
      </c>
      <c r="E846" s="5" t="s">
        <v>13069</v>
      </c>
      <c r="F846" s="5">
        <v>81</v>
      </c>
      <c r="G846" s="5" t="s">
        <v>201</v>
      </c>
      <c r="H846" s="5">
        <v>10010</v>
      </c>
      <c r="I846" s="5" t="s">
        <v>3555</v>
      </c>
      <c r="J846" s="5" t="s">
        <v>14810</v>
      </c>
      <c r="K846" s="5" t="s">
        <v>226</v>
      </c>
      <c r="L846" s="5" t="s">
        <v>4368</v>
      </c>
      <c r="M846" s="5">
        <v>25805017</v>
      </c>
      <c r="N846" s="5">
        <v>25604158</v>
      </c>
      <c r="O846" s="6">
        <v>45996.800405092596</v>
      </c>
      <c r="P846" s="4" t="s">
        <v>4369</v>
      </c>
      <c r="Q846" s="5" t="s">
        <v>4370</v>
      </c>
      <c r="R846" s="5">
        <v>860067745</v>
      </c>
      <c r="S846" s="5" t="s">
        <v>3169</v>
      </c>
      <c r="T846" s="4">
        <v>504600000</v>
      </c>
      <c r="U846" s="4">
        <v>504600000</v>
      </c>
      <c r="V846" s="4">
        <v>0</v>
      </c>
      <c r="W846" s="4">
        <v>504600000</v>
      </c>
      <c r="X846" s="4">
        <v>0</v>
      </c>
      <c r="Y846" s="4">
        <v>504600000</v>
      </c>
      <c r="Z846" s="4">
        <v>504600000</v>
      </c>
    </row>
    <row r="847" spans="1:26" x14ac:dyDescent="0.2">
      <c r="A847" s="5" t="s">
        <v>3510</v>
      </c>
      <c r="B847" s="5" t="s">
        <v>3504</v>
      </c>
      <c r="C847" s="5" t="s">
        <v>1099</v>
      </c>
      <c r="D847" s="5">
        <v>228</v>
      </c>
      <c r="E847" s="5" t="s">
        <v>13070</v>
      </c>
      <c r="F847" s="5">
        <v>81</v>
      </c>
      <c r="G847" s="5" t="s">
        <v>201</v>
      </c>
      <c r="H847" s="5">
        <v>10010</v>
      </c>
      <c r="I847" s="5" t="s">
        <v>3555</v>
      </c>
      <c r="J847" s="5" t="s">
        <v>14633</v>
      </c>
      <c r="K847" s="5" t="s">
        <v>93</v>
      </c>
      <c r="L847" s="5" t="s">
        <v>3396</v>
      </c>
      <c r="M847" s="5">
        <v>25804433</v>
      </c>
      <c r="N847" s="5">
        <v>25603695</v>
      </c>
      <c r="O847" s="6">
        <v>45937.706909722219</v>
      </c>
      <c r="P847" s="4" t="s">
        <v>80</v>
      </c>
      <c r="Q847" s="5" t="s">
        <v>3397</v>
      </c>
      <c r="R847" s="5">
        <v>899999004</v>
      </c>
      <c r="S847" s="5" t="s">
        <v>3398</v>
      </c>
      <c r="T847" s="4">
        <v>674568802</v>
      </c>
      <c r="U847" s="4">
        <v>214414263</v>
      </c>
      <c r="V847" s="4">
        <v>0</v>
      </c>
      <c r="W847" s="4">
        <v>214414263</v>
      </c>
      <c r="X847" s="4">
        <v>214414263</v>
      </c>
      <c r="Y847" s="4">
        <v>0</v>
      </c>
      <c r="Z847" s="4">
        <v>0</v>
      </c>
    </row>
    <row r="848" spans="1:26" x14ac:dyDescent="0.2">
      <c r="A848" s="5" t="s">
        <v>3510</v>
      </c>
      <c r="B848" s="5" t="s">
        <v>3504</v>
      </c>
      <c r="C848" s="5" t="s">
        <v>830</v>
      </c>
      <c r="D848" s="5">
        <v>339</v>
      </c>
      <c r="E848" s="5" t="s">
        <v>1350</v>
      </c>
      <c r="F848" s="5">
        <v>10</v>
      </c>
      <c r="G848" s="5" t="s">
        <v>32</v>
      </c>
      <c r="H848" s="5">
        <v>10011</v>
      </c>
      <c r="I848" s="5" t="s">
        <v>3570</v>
      </c>
      <c r="J848" s="5" t="s">
        <v>3389</v>
      </c>
      <c r="K848" s="5" t="s">
        <v>75</v>
      </c>
      <c r="L848" s="5" t="s">
        <v>3390</v>
      </c>
      <c r="M848" s="5">
        <v>25804482</v>
      </c>
      <c r="N848" s="5">
        <v>25604046</v>
      </c>
      <c r="O848" s="6">
        <v>45944.772534722222</v>
      </c>
      <c r="P848" s="4" t="s">
        <v>297</v>
      </c>
      <c r="Q848" s="5" t="s">
        <v>3391</v>
      </c>
      <c r="R848" s="5">
        <v>901995574</v>
      </c>
      <c r="S848" s="5" t="s">
        <v>4300</v>
      </c>
      <c r="T848" s="4">
        <v>1198964986</v>
      </c>
      <c r="U848" s="4">
        <v>860838386</v>
      </c>
      <c r="V848" s="4">
        <v>0</v>
      </c>
      <c r="W848" s="4">
        <v>860838386</v>
      </c>
      <c r="X848" s="4">
        <v>629993166</v>
      </c>
      <c r="Y848" s="4">
        <v>230845220</v>
      </c>
      <c r="Z848" s="4">
        <v>230845220</v>
      </c>
    </row>
    <row r="849" spans="1:26" x14ac:dyDescent="0.2">
      <c r="A849" s="5" t="s">
        <v>3510</v>
      </c>
      <c r="B849" s="5" t="s">
        <v>3504</v>
      </c>
      <c r="C849" s="5" t="s">
        <v>830</v>
      </c>
      <c r="D849" s="5">
        <v>339</v>
      </c>
      <c r="E849" s="5" t="s">
        <v>1350</v>
      </c>
      <c r="F849" s="5">
        <v>10</v>
      </c>
      <c r="G849" s="5" t="s">
        <v>32</v>
      </c>
      <c r="H849" s="5">
        <v>10011</v>
      </c>
      <c r="I849" s="5" t="s">
        <v>3570</v>
      </c>
      <c r="J849" s="5" t="s">
        <v>14465</v>
      </c>
      <c r="K849" s="5" t="s">
        <v>75</v>
      </c>
      <c r="L849" s="5" t="s">
        <v>7914</v>
      </c>
      <c r="M849" s="5">
        <v>25805513</v>
      </c>
      <c r="N849" s="5">
        <v>25604272</v>
      </c>
      <c r="O849" s="6">
        <v>46013.400081018517</v>
      </c>
      <c r="P849" s="4" t="s">
        <v>225</v>
      </c>
      <c r="Q849" s="5" t="s">
        <v>7915</v>
      </c>
      <c r="R849" s="5">
        <v>830102500</v>
      </c>
      <c r="S849" s="5" t="s">
        <v>7916</v>
      </c>
      <c r="T849" s="4">
        <v>200000000</v>
      </c>
      <c r="U849" s="4">
        <v>200000000</v>
      </c>
      <c r="V849" s="4">
        <v>0</v>
      </c>
      <c r="W849" s="4">
        <v>200000000</v>
      </c>
      <c r="X849" s="4">
        <v>0</v>
      </c>
      <c r="Y849" s="4">
        <v>200000000</v>
      </c>
      <c r="Z849" s="4">
        <v>200000000</v>
      </c>
    </row>
    <row r="850" spans="1:26" x14ac:dyDescent="0.2">
      <c r="A850" s="5" t="s">
        <v>3510</v>
      </c>
      <c r="B850" s="5" t="s">
        <v>3504</v>
      </c>
      <c r="C850" s="5" t="s">
        <v>13130</v>
      </c>
      <c r="D850" s="5">
        <v>340</v>
      </c>
      <c r="E850" s="5" t="s">
        <v>1352</v>
      </c>
      <c r="F850" s="5">
        <v>10</v>
      </c>
      <c r="G850" s="5" t="s">
        <v>32</v>
      </c>
      <c r="H850" s="5">
        <v>10011</v>
      </c>
      <c r="I850" s="5" t="s">
        <v>3570</v>
      </c>
      <c r="J850" s="5" t="s">
        <v>14805</v>
      </c>
      <c r="K850" s="5" t="s">
        <v>75</v>
      </c>
      <c r="L850" s="5" t="s">
        <v>4364</v>
      </c>
      <c r="M850" s="5">
        <v>25805010</v>
      </c>
      <c r="N850" s="5">
        <v>25604644</v>
      </c>
      <c r="O850" s="6">
        <v>45996.682152777779</v>
      </c>
      <c r="P850" s="4" t="s">
        <v>766</v>
      </c>
      <c r="Q850" s="5" t="s">
        <v>4365</v>
      </c>
      <c r="R850" s="5">
        <v>1026263797</v>
      </c>
      <c r="S850" s="5" t="s">
        <v>3003</v>
      </c>
      <c r="T850" s="4">
        <v>8433333</v>
      </c>
      <c r="U850" s="4">
        <v>4583333</v>
      </c>
      <c r="V850" s="4">
        <v>4583333</v>
      </c>
      <c r="W850" s="4">
        <v>0</v>
      </c>
      <c r="X850" s="4">
        <v>0</v>
      </c>
      <c r="Y850" s="4">
        <v>0</v>
      </c>
      <c r="Z850" s="4">
        <v>0</v>
      </c>
    </row>
    <row r="851" spans="1:26" x14ac:dyDescent="0.2">
      <c r="A851" s="5" t="s">
        <v>3510</v>
      </c>
      <c r="B851" s="5" t="s">
        <v>3504</v>
      </c>
      <c r="C851" s="5" t="s">
        <v>13130</v>
      </c>
      <c r="D851" s="5">
        <v>340</v>
      </c>
      <c r="E851" s="5" t="s">
        <v>1352</v>
      </c>
      <c r="F851" s="5">
        <v>10</v>
      </c>
      <c r="G851" s="5" t="s">
        <v>32</v>
      </c>
      <c r="H851" s="5">
        <v>10011</v>
      </c>
      <c r="I851" s="5" t="s">
        <v>3570</v>
      </c>
      <c r="J851" s="5" t="s">
        <v>14830</v>
      </c>
      <c r="K851" s="5" t="s">
        <v>75</v>
      </c>
      <c r="L851" s="5" t="s">
        <v>4408</v>
      </c>
      <c r="M851" s="5">
        <v>25805142</v>
      </c>
      <c r="N851" s="5">
        <v>25604644</v>
      </c>
      <c r="O851" s="6">
        <v>46002.402337962965</v>
      </c>
      <c r="P851" s="4" t="s">
        <v>2870</v>
      </c>
      <c r="Q851" s="5" t="s">
        <v>4409</v>
      </c>
      <c r="R851" s="5">
        <v>1073426093</v>
      </c>
      <c r="S851" s="5" t="s">
        <v>1882</v>
      </c>
      <c r="T851" s="4">
        <v>9548712</v>
      </c>
      <c r="U851" s="4">
        <v>5397098</v>
      </c>
      <c r="V851" s="4">
        <v>5397098</v>
      </c>
      <c r="W851" s="4">
        <v>0</v>
      </c>
      <c r="X851" s="4">
        <v>0</v>
      </c>
      <c r="Y851" s="4">
        <v>0</v>
      </c>
      <c r="Z851" s="4">
        <v>0</v>
      </c>
    </row>
    <row r="852" spans="1:26" x14ac:dyDescent="0.2">
      <c r="A852" s="5" t="s">
        <v>3510</v>
      </c>
      <c r="B852" s="5" t="s">
        <v>3504</v>
      </c>
      <c r="C852" s="5" t="s">
        <v>13131</v>
      </c>
      <c r="D852" s="5">
        <v>354</v>
      </c>
      <c r="E852" s="5" t="s">
        <v>1358</v>
      </c>
      <c r="F852" s="5">
        <v>22</v>
      </c>
      <c r="G852" s="5" t="s">
        <v>40</v>
      </c>
      <c r="H852" s="5">
        <v>10010</v>
      </c>
      <c r="I852" s="5" t="s">
        <v>3555</v>
      </c>
      <c r="J852" s="5" t="s">
        <v>14665</v>
      </c>
      <c r="K852" s="5" t="s">
        <v>75</v>
      </c>
      <c r="L852" s="5" t="s">
        <v>1853</v>
      </c>
      <c r="M852" s="5">
        <v>25801513</v>
      </c>
      <c r="N852" s="5">
        <v>25601073</v>
      </c>
      <c r="O852" s="6">
        <v>45699.570787037039</v>
      </c>
      <c r="P852" s="4" t="s">
        <v>14018</v>
      </c>
      <c r="Q852" s="5" t="s">
        <v>14666</v>
      </c>
      <c r="R852" s="5">
        <v>1018440376</v>
      </c>
      <c r="S852" s="5" t="s">
        <v>615</v>
      </c>
      <c r="T852" s="4">
        <v>67870000</v>
      </c>
      <c r="U852" s="4">
        <v>2262333</v>
      </c>
      <c r="V852" s="4">
        <v>2262333</v>
      </c>
      <c r="W852" s="4">
        <v>0</v>
      </c>
      <c r="X852" s="4">
        <v>0</v>
      </c>
      <c r="Y852" s="4">
        <v>0</v>
      </c>
      <c r="Z852" s="4">
        <v>0</v>
      </c>
    </row>
    <row r="853" spans="1:26" x14ac:dyDescent="0.2">
      <c r="A853" s="5" t="s">
        <v>3510</v>
      </c>
      <c r="B853" s="5" t="s">
        <v>3504</v>
      </c>
      <c r="C853" s="5" t="s">
        <v>975</v>
      </c>
      <c r="D853" s="5">
        <v>361</v>
      </c>
      <c r="E853" s="5" t="s">
        <v>1362</v>
      </c>
      <c r="F853" s="5">
        <v>60</v>
      </c>
      <c r="G853" s="5" t="s">
        <v>37</v>
      </c>
      <c r="H853" s="5">
        <v>10011</v>
      </c>
      <c r="I853" s="5" t="s">
        <v>3570</v>
      </c>
      <c r="J853" s="5" t="s">
        <v>14682</v>
      </c>
      <c r="K853" s="5" t="s">
        <v>75</v>
      </c>
      <c r="L853" s="5" t="s">
        <v>14683</v>
      </c>
      <c r="M853" s="5">
        <v>25802200</v>
      </c>
      <c r="N853" s="5">
        <v>25601168</v>
      </c>
      <c r="O853" s="6">
        <v>45716.396574074075</v>
      </c>
      <c r="P853" s="4" t="s">
        <v>138</v>
      </c>
      <c r="Q853" s="5" t="s">
        <v>14684</v>
      </c>
      <c r="R853" s="5">
        <v>900025724</v>
      </c>
      <c r="S853" s="5" t="s">
        <v>14685</v>
      </c>
      <c r="T853" s="4">
        <v>1238701589</v>
      </c>
      <c r="U853" s="4">
        <v>482070</v>
      </c>
      <c r="V853" s="4">
        <v>482070</v>
      </c>
      <c r="W853" s="4">
        <v>0</v>
      </c>
      <c r="X853" s="4">
        <v>0</v>
      </c>
      <c r="Y853" s="4">
        <v>0</v>
      </c>
      <c r="Z853" s="4">
        <v>0</v>
      </c>
    </row>
    <row r="854" spans="1:26" x14ac:dyDescent="0.2">
      <c r="A854" s="5" t="s">
        <v>3510</v>
      </c>
      <c r="B854" s="5" t="s">
        <v>3504</v>
      </c>
      <c r="C854" s="5" t="s">
        <v>975</v>
      </c>
      <c r="D854" s="5">
        <v>361</v>
      </c>
      <c r="E854" s="5" t="s">
        <v>1362</v>
      </c>
      <c r="F854" s="5">
        <v>60</v>
      </c>
      <c r="G854" s="5" t="s">
        <v>37</v>
      </c>
      <c r="H854" s="5">
        <v>10011</v>
      </c>
      <c r="I854" s="5" t="s">
        <v>3570</v>
      </c>
      <c r="J854" s="5" t="s">
        <v>14768</v>
      </c>
      <c r="K854" s="5" t="s">
        <v>75</v>
      </c>
      <c r="L854" s="5" t="s">
        <v>3964</v>
      </c>
      <c r="M854" s="5">
        <v>25804740</v>
      </c>
      <c r="N854" s="5">
        <v>25604644</v>
      </c>
      <c r="O854" s="6">
        <v>45987.431423611109</v>
      </c>
      <c r="P854" s="4" t="s">
        <v>3928</v>
      </c>
      <c r="Q854" s="5" t="s">
        <v>3965</v>
      </c>
      <c r="R854" s="5">
        <v>1022363135</v>
      </c>
      <c r="S854" s="5" t="s">
        <v>1881</v>
      </c>
      <c r="T854" s="4">
        <v>8981858</v>
      </c>
      <c r="U854" s="4">
        <v>2395163</v>
      </c>
      <c r="V854" s="4">
        <v>2395163</v>
      </c>
      <c r="W854" s="4">
        <v>0</v>
      </c>
      <c r="X854" s="4">
        <v>0</v>
      </c>
      <c r="Y854" s="4">
        <v>0</v>
      </c>
      <c r="Z854" s="4">
        <v>0</v>
      </c>
    </row>
    <row r="855" spans="1:26" x14ac:dyDescent="0.2">
      <c r="A855" s="5" t="s">
        <v>3510</v>
      </c>
      <c r="B855" s="5" t="s">
        <v>3504</v>
      </c>
      <c r="C855" s="5" t="s">
        <v>975</v>
      </c>
      <c r="D855" s="5">
        <v>361</v>
      </c>
      <c r="E855" s="5" t="s">
        <v>1362</v>
      </c>
      <c r="F855" s="5">
        <v>60</v>
      </c>
      <c r="G855" s="5" t="s">
        <v>37</v>
      </c>
      <c r="H855" s="5">
        <v>10011</v>
      </c>
      <c r="I855" s="5" t="s">
        <v>3570</v>
      </c>
      <c r="J855" s="5" t="s">
        <v>14769</v>
      </c>
      <c r="K855" s="5" t="s">
        <v>75</v>
      </c>
      <c r="L855" s="5" t="s">
        <v>3966</v>
      </c>
      <c r="M855" s="5">
        <v>25804746</v>
      </c>
      <c r="N855" s="5">
        <v>25604644</v>
      </c>
      <c r="O855" s="6">
        <v>45987.593877314815</v>
      </c>
      <c r="P855" s="4" t="s">
        <v>3928</v>
      </c>
      <c r="Q855" s="5" t="s">
        <v>3967</v>
      </c>
      <c r="R855" s="5">
        <v>1085309270</v>
      </c>
      <c r="S855" s="5" t="s">
        <v>3004</v>
      </c>
      <c r="T855" s="4">
        <v>7200000</v>
      </c>
      <c r="U855" s="4">
        <v>1760000</v>
      </c>
      <c r="V855" s="4">
        <v>1760000</v>
      </c>
      <c r="W855" s="4">
        <v>0</v>
      </c>
      <c r="X855" s="4">
        <v>0</v>
      </c>
      <c r="Y855" s="4">
        <v>0</v>
      </c>
      <c r="Z855" s="4">
        <v>0</v>
      </c>
    </row>
    <row r="856" spans="1:26" x14ac:dyDescent="0.2">
      <c r="A856" s="5" t="s">
        <v>3510</v>
      </c>
      <c r="B856" s="5" t="s">
        <v>3504</v>
      </c>
      <c r="C856" s="5" t="s">
        <v>975</v>
      </c>
      <c r="D856" s="5">
        <v>361</v>
      </c>
      <c r="E856" s="5" t="s">
        <v>1362</v>
      </c>
      <c r="F856" s="5">
        <v>60</v>
      </c>
      <c r="G856" s="5" t="s">
        <v>37</v>
      </c>
      <c r="H856" s="5">
        <v>10011</v>
      </c>
      <c r="I856" s="5" t="s">
        <v>3570</v>
      </c>
      <c r="J856" s="5" t="s">
        <v>14771</v>
      </c>
      <c r="K856" s="5" t="s">
        <v>75</v>
      </c>
      <c r="L856" s="5" t="s">
        <v>3968</v>
      </c>
      <c r="M856" s="5">
        <v>25804799</v>
      </c>
      <c r="N856" s="5">
        <v>25604644</v>
      </c>
      <c r="O856" s="6">
        <v>45989.393472222226</v>
      </c>
      <c r="P856" s="4" t="s">
        <v>2845</v>
      </c>
      <c r="Q856" s="5" t="s">
        <v>3969</v>
      </c>
      <c r="R856" s="5">
        <v>1070954698</v>
      </c>
      <c r="S856" s="5" t="s">
        <v>1880</v>
      </c>
      <c r="T856" s="4">
        <v>6802324</v>
      </c>
      <c r="U856" s="4">
        <v>1825014</v>
      </c>
      <c r="V856" s="4">
        <v>1825014</v>
      </c>
      <c r="W856" s="4">
        <v>0</v>
      </c>
      <c r="X856" s="4">
        <v>0</v>
      </c>
      <c r="Y856" s="4">
        <v>0</v>
      </c>
      <c r="Z856" s="4">
        <v>0</v>
      </c>
    </row>
    <row r="857" spans="1:26" x14ac:dyDescent="0.2">
      <c r="A857" s="5" t="s">
        <v>3510</v>
      </c>
      <c r="B857" s="5" t="s">
        <v>3504</v>
      </c>
      <c r="C857" s="5" t="s">
        <v>975</v>
      </c>
      <c r="D857" s="5">
        <v>361</v>
      </c>
      <c r="E857" s="5" t="s">
        <v>1362</v>
      </c>
      <c r="F857" s="5">
        <v>60</v>
      </c>
      <c r="G857" s="5" t="s">
        <v>37</v>
      </c>
      <c r="H857" s="5">
        <v>10011</v>
      </c>
      <c r="I857" s="5" t="s">
        <v>3570</v>
      </c>
      <c r="J857" s="5" t="s">
        <v>14778</v>
      </c>
      <c r="K857" s="5" t="s">
        <v>75</v>
      </c>
      <c r="L857" s="5" t="s">
        <v>4307</v>
      </c>
      <c r="M857" s="5">
        <v>25804849</v>
      </c>
      <c r="N857" s="5">
        <v>25604644</v>
      </c>
      <c r="O857" s="6">
        <v>45992.64943287037</v>
      </c>
      <c r="P857" s="4" t="s">
        <v>223</v>
      </c>
      <c r="Q857" s="5" t="s">
        <v>4308</v>
      </c>
      <c r="R857" s="5">
        <v>1069751526</v>
      </c>
      <c r="S857" s="5" t="s">
        <v>2601</v>
      </c>
      <c r="T857" s="4">
        <v>7950000</v>
      </c>
      <c r="U857" s="4">
        <v>2650000</v>
      </c>
      <c r="V857" s="4">
        <v>2650000</v>
      </c>
      <c r="W857" s="4">
        <v>0</v>
      </c>
      <c r="X857" s="4">
        <v>0</v>
      </c>
      <c r="Y857" s="4">
        <v>0</v>
      </c>
      <c r="Z857" s="4">
        <v>0</v>
      </c>
    </row>
    <row r="858" spans="1:26" x14ac:dyDescent="0.2">
      <c r="A858" s="5" t="s">
        <v>3510</v>
      </c>
      <c r="B858" s="5" t="s">
        <v>3504</v>
      </c>
      <c r="C858" s="5" t="s">
        <v>975</v>
      </c>
      <c r="D858" s="5">
        <v>361</v>
      </c>
      <c r="E858" s="5" t="s">
        <v>1362</v>
      </c>
      <c r="F858" s="5">
        <v>60</v>
      </c>
      <c r="G858" s="5" t="s">
        <v>37</v>
      </c>
      <c r="H858" s="5">
        <v>10011</v>
      </c>
      <c r="I858" s="5" t="s">
        <v>3570</v>
      </c>
      <c r="J858" s="5" t="s">
        <v>14783</v>
      </c>
      <c r="K858" s="5" t="s">
        <v>75</v>
      </c>
      <c r="L858" s="5" t="s">
        <v>4319</v>
      </c>
      <c r="M858" s="5">
        <v>25804871</v>
      </c>
      <c r="N858" s="5">
        <v>25604644</v>
      </c>
      <c r="O858" s="6">
        <v>45993.300104166665</v>
      </c>
      <c r="P858" s="4" t="s">
        <v>223</v>
      </c>
      <c r="Q858" s="5" t="s">
        <v>4320</v>
      </c>
      <c r="R858" s="5">
        <v>1070925922</v>
      </c>
      <c r="S858" s="5" t="s">
        <v>2442</v>
      </c>
      <c r="T858" s="4">
        <v>6592267</v>
      </c>
      <c r="U858" s="4">
        <v>2251018</v>
      </c>
      <c r="V858" s="4">
        <v>2251018</v>
      </c>
      <c r="W858" s="4">
        <v>0</v>
      </c>
      <c r="X858" s="4">
        <v>0</v>
      </c>
      <c r="Y858" s="4">
        <v>0</v>
      </c>
      <c r="Z858" s="4">
        <v>0</v>
      </c>
    </row>
    <row r="859" spans="1:26" x14ac:dyDescent="0.2">
      <c r="A859" s="5" t="s">
        <v>3510</v>
      </c>
      <c r="B859" s="5" t="s">
        <v>3504</v>
      </c>
      <c r="C859" s="5" t="s">
        <v>975</v>
      </c>
      <c r="D859" s="5">
        <v>361</v>
      </c>
      <c r="E859" s="5" t="s">
        <v>1362</v>
      </c>
      <c r="F859" s="5">
        <v>60</v>
      </c>
      <c r="G859" s="5" t="s">
        <v>37</v>
      </c>
      <c r="H859" s="5">
        <v>10011</v>
      </c>
      <c r="I859" s="5" t="s">
        <v>3570</v>
      </c>
      <c r="J859" s="5" t="s">
        <v>14797</v>
      </c>
      <c r="K859" s="5" t="s">
        <v>75</v>
      </c>
      <c r="L859" s="5" t="s">
        <v>4342</v>
      </c>
      <c r="M859" s="5">
        <v>25804939</v>
      </c>
      <c r="N859" s="5">
        <v>25604644</v>
      </c>
      <c r="O859" s="6">
        <v>45994.562557870369</v>
      </c>
      <c r="P859" s="4" t="s">
        <v>4248</v>
      </c>
      <c r="Q859" s="5" t="s">
        <v>4343</v>
      </c>
      <c r="R859" s="5">
        <v>1069757327</v>
      </c>
      <c r="S859" s="5" t="s">
        <v>2682</v>
      </c>
      <c r="T859" s="4">
        <v>7235415</v>
      </c>
      <c r="U859" s="4">
        <v>3698101</v>
      </c>
      <c r="V859" s="4">
        <v>3698101</v>
      </c>
      <c r="W859" s="4">
        <v>0</v>
      </c>
      <c r="X859" s="4">
        <v>0</v>
      </c>
      <c r="Y859" s="4">
        <v>0</v>
      </c>
      <c r="Z859" s="4">
        <v>0</v>
      </c>
    </row>
    <row r="860" spans="1:26" x14ac:dyDescent="0.2">
      <c r="A860" s="5" t="s">
        <v>3510</v>
      </c>
      <c r="B860" s="5" t="s">
        <v>3504</v>
      </c>
      <c r="C860" s="5" t="s">
        <v>975</v>
      </c>
      <c r="D860" s="5">
        <v>361</v>
      </c>
      <c r="E860" s="5" t="s">
        <v>1362</v>
      </c>
      <c r="F860" s="5">
        <v>60</v>
      </c>
      <c r="G860" s="5" t="s">
        <v>37</v>
      </c>
      <c r="H860" s="5">
        <v>10011</v>
      </c>
      <c r="I860" s="5" t="s">
        <v>3570</v>
      </c>
      <c r="J860" s="5" t="s">
        <v>14801</v>
      </c>
      <c r="K860" s="5" t="s">
        <v>75</v>
      </c>
      <c r="L860" s="5" t="s">
        <v>4352</v>
      </c>
      <c r="M860" s="5">
        <v>25804991</v>
      </c>
      <c r="N860" s="5">
        <v>25604644</v>
      </c>
      <c r="O860" s="6">
        <v>45996.506331018521</v>
      </c>
      <c r="P860" s="4" t="s">
        <v>766</v>
      </c>
      <c r="Q860" s="5" t="s">
        <v>4353</v>
      </c>
      <c r="R860" s="5">
        <v>1038626285</v>
      </c>
      <c r="S860" s="5" t="s">
        <v>2443</v>
      </c>
      <c r="T860" s="4">
        <v>6450000</v>
      </c>
      <c r="U860" s="4">
        <v>3440000</v>
      </c>
      <c r="V860" s="4">
        <v>3440000</v>
      </c>
      <c r="W860" s="4">
        <v>0</v>
      </c>
      <c r="X860" s="4">
        <v>0</v>
      </c>
      <c r="Y860" s="4">
        <v>0</v>
      </c>
      <c r="Z860" s="4">
        <v>0</v>
      </c>
    </row>
    <row r="861" spans="1:26" x14ac:dyDescent="0.2">
      <c r="A861" s="5" t="s">
        <v>3510</v>
      </c>
      <c r="B861" s="5" t="s">
        <v>3504</v>
      </c>
      <c r="C861" s="5" t="s">
        <v>975</v>
      </c>
      <c r="D861" s="5">
        <v>361</v>
      </c>
      <c r="E861" s="5" t="s">
        <v>1362</v>
      </c>
      <c r="F861" s="5">
        <v>60</v>
      </c>
      <c r="G861" s="5" t="s">
        <v>37</v>
      </c>
      <c r="H861" s="5">
        <v>10011</v>
      </c>
      <c r="I861" s="5" t="s">
        <v>3570</v>
      </c>
      <c r="J861" s="5" t="s">
        <v>14802</v>
      </c>
      <c r="K861" s="5" t="s">
        <v>75</v>
      </c>
      <c r="L861" s="5" t="s">
        <v>4354</v>
      </c>
      <c r="M861" s="5">
        <v>25804992</v>
      </c>
      <c r="N861" s="5">
        <v>25604644</v>
      </c>
      <c r="O861" s="6">
        <v>45996.507256944446</v>
      </c>
      <c r="P861" s="4" t="s">
        <v>759</v>
      </c>
      <c r="Q861" s="5" t="s">
        <v>4355</v>
      </c>
      <c r="R861" s="5">
        <v>79812076</v>
      </c>
      <c r="S861" s="5" t="s">
        <v>698</v>
      </c>
      <c r="T861" s="4">
        <v>6325596</v>
      </c>
      <c r="U861" s="4">
        <v>3373651</v>
      </c>
      <c r="V861" s="4">
        <v>3373651</v>
      </c>
      <c r="W861" s="4">
        <v>0</v>
      </c>
      <c r="X861" s="4">
        <v>0</v>
      </c>
      <c r="Y861" s="4">
        <v>0</v>
      </c>
      <c r="Z861" s="4">
        <v>0</v>
      </c>
    </row>
    <row r="862" spans="1:26" x14ac:dyDescent="0.2">
      <c r="A862" s="5" t="s">
        <v>3510</v>
      </c>
      <c r="B862" s="5" t="s">
        <v>3504</v>
      </c>
      <c r="C862" s="5" t="s">
        <v>975</v>
      </c>
      <c r="D862" s="5">
        <v>361</v>
      </c>
      <c r="E862" s="5" t="s">
        <v>1362</v>
      </c>
      <c r="F862" s="5">
        <v>60</v>
      </c>
      <c r="G862" s="5" t="s">
        <v>37</v>
      </c>
      <c r="H862" s="5">
        <v>10011</v>
      </c>
      <c r="I862" s="5" t="s">
        <v>3570</v>
      </c>
      <c r="J862" s="5" t="s">
        <v>14814</v>
      </c>
      <c r="K862" s="5" t="s">
        <v>75</v>
      </c>
      <c r="L862" s="5" t="s">
        <v>4377</v>
      </c>
      <c r="M862" s="5">
        <v>25805036</v>
      </c>
      <c r="N862" s="5">
        <v>25604644</v>
      </c>
      <c r="O862" s="6">
        <v>45996.957025462965</v>
      </c>
      <c r="P862" s="4" t="s">
        <v>766</v>
      </c>
      <c r="Q862" s="5" t="s">
        <v>4378</v>
      </c>
      <c r="R862" s="5">
        <v>1052020486</v>
      </c>
      <c r="S862" s="5" t="s">
        <v>729</v>
      </c>
      <c r="T862" s="4">
        <v>6592267</v>
      </c>
      <c r="U862" s="4">
        <v>4019675</v>
      </c>
      <c r="V862" s="4">
        <v>4019675</v>
      </c>
      <c r="W862" s="4">
        <v>0</v>
      </c>
      <c r="X862" s="4">
        <v>0</v>
      </c>
      <c r="Y862" s="4">
        <v>0</v>
      </c>
      <c r="Z862" s="4">
        <v>0</v>
      </c>
    </row>
    <row r="863" spans="1:26" x14ac:dyDescent="0.2">
      <c r="A863" s="5" t="s">
        <v>3510</v>
      </c>
      <c r="B863" s="5" t="s">
        <v>3504</v>
      </c>
      <c r="C863" s="5" t="s">
        <v>975</v>
      </c>
      <c r="D863" s="5">
        <v>361</v>
      </c>
      <c r="E863" s="5" t="s">
        <v>1362</v>
      </c>
      <c r="F863" s="5">
        <v>60</v>
      </c>
      <c r="G863" s="5" t="s">
        <v>37</v>
      </c>
      <c r="H863" s="5">
        <v>10011</v>
      </c>
      <c r="I863" s="5" t="s">
        <v>3570</v>
      </c>
      <c r="J863" s="5" t="s">
        <v>14838</v>
      </c>
      <c r="K863" s="5" t="s">
        <v>75</v>
      </c>
      <c r="L863" s="5" t="s">
        <v>4422</v>
      </c>
      <c r="M863" s="5">
        <v>25805170</v>
      </c>
      <c r="N863" s="5">
        <v>25604644</v>
      </c>
      <c r="O863" s="6">
        <v>46002.924050925925</v>
      </c>
      <c r="P863" s="4" t="s">
        <v>2868</v>
      </c>
      <c r="Q863" s="5" t="s">
        <v>4423</v>
      </c>
      <c r="R863" s="5">
        <v>1010009525</v>
      </c>
      <c r="S863" s="5" t="s">
        <v>2444</v>
      </c>
      <c r="T863" s="4">
        <v>7927500</v>
      </c>
      <c r="U863" s="4">
        <v>5108833</v>
      </c>
      <c r="V863" s="4">
        <v>5108833</v>
      </c>
      <c r="W863" s="4">
        <v>0</v>
      </c>
      <c r="X863" s="4">
        <v>0</v>
      </c>
      <c r="Y863" s="4">
        <v>0</v>
      </c>
      <c r="Z863" s="4">
        <v>0</v>
      </c>
    </row>
    <row r="864" spans="1:26" x14ac:dyDescent="0.2">
      <c r="A864" s="5" t="s">
        <v>3510</v>
      </c>
      <c r="B864" s="5" t="s">
        <v>3504</v>
      </c>
      <c r="C864" s="5" t="s">
        <v>975</v>
      </c>
      <c r="D864" s="5">
        <v>361</v>
      </c>
      <c r="E864" s="5" t="s">
        <v>1362</v>
      </c>
      <c r="F864" s="5">
        <v>60</v>
      </c>
      <c r="G864" s="5" t="s">
        <v>37</v>
      </c>
      <c r="H864" s="5">
        <v>10011</v>
      </c>
      <c r="I864" s="5" t="s">
        <v>3570</v>
      </c>
      <c r="J864" s="5" t="s">
        <v>14840</v>
      </c>
      <c r="K864" s="5" t="s">
        <v>75</v>
      </c>
      <c r="L864" s="5" t="s">
        <v>4426</v>
      </c>
      <c r="M864" s="5">
        <v>25805173</v>
      </c>
      <c r="N864" s="5">
        <v>25604644</v>
      </c>
      <c r="O864" s="6">
        <v>46002.940671296295</v>
      </c>
      <c r="P864" s="4" t="s">
        <v>2868</v>
      </c>
      <c r="Q864" s="5" t="s">
        <v>4427</v>
      </c>
      <c r="R864" s="5">
        <v>1024562146</v>
      </c>
      <c r="S864" s="5" t="s">
        <v>1075</v>
      </c>
      <c r="T864" s="4">
        <v>7950000</v>
      </c>
      <c r="U864" s="4">
        <v>5123333</v>
      </c>
      <c r="V864" s="4">
        <v>5123333</v>
      </c>
      <c r="W864" s="4">
        <v>0</v>
      </c>
      <c r="X864" s="4">
        <v>0</v>
      </c>
      <c r="Y864" s="4">
        <v>0</v>
      </c>
      <c r="Z864" s="4">
        <v>0</v>
      </c>
    </row>
    <row r="865" spans="1:26" x14ac:dyDescent="0.2">
      <c r="A865" s="5" t="s">
        <v>3510</v>
      </c>
      <c r="B865" s="5" t="s">
        <v>3504</v>
      </c>
      <c r="C865" s="5" t="s">
        <v>975</v>
      </c>
      <c r="D865" s="5">
        <v>361</v>
      </c>
      <c r="E865" s="5" t="s">
        <v>1362</v>
      </c>
      <c r="F865" s="5">
        <v>60</v>
      </c>
      <c r="G865" s="5" t="s">
        <v>37</v>
      </c>
      <c r="H865" s="5">
        <v>10011</v>
      </c>
      <c r="I865" s="5" t="s">
        <v>3570</v>
      </c>
      <c r="J865" s="5" t="s">
        <v>14851</v>
      </c>
      <c r="K865" s="5" t="s">
        <v>75</v>
      </c>
      <c r="L865" s="5" t="s">
        <v>4450</v>
      </c>
      <c r="M865" s="5">
        <v>25805262</v>
      </c>
      <c r="N865" s="5">
        <v>25604644</v>
      </c>
      <c r="O865" s="6">
        <v>46007.362314814818</v>
      </c>
      <c r="P865" s="4" t="s">
        <v>2892</v>
      </c>
      <c r="Q865" s="5" t="s">
        <v>4451</v>
      </c>
      <c r="R865" s="5">
        <v>1057595402</v>
      </c>
      <c r="S865" s="5" t="s">
        <v>699</v>
      </c>
      <c r="T865" s="4">
        <v>7500000</v>
      </c>
      <c r="U865" s="4">
        <v>5166667</v>
      </c>
      <c r="V865" s="4">
        <v>5166667</v>
      </c>
      <c r="W865" s="4">
        <v>0</v>
      </c>
      <c r="X865" s="4">
        <v>0</v>
      </c>
      <c r="Y865" s="4">
        <v>0</v>
      </c>
      <c r="Z865" s="4">
        <v>0</v>
      </c>
    </row>
    <row r="866" spans="1:26" x14ac:dyDescent="0.2">
      <c r="A866" s="5" t="s">
        <v>3510</v>
      </c>
      <c r="B866" s="5" t="s">
        <v>3504</v>
      </c>
      <c r="C866" s="5" t="s">
        <v>975</v>
      </c>
      <c r="D866" s="5">
        <v>361</v>
      </c>
      <c r="E866" s="5" t="s">
        <v>1362</v>
      </c>
      <c r="F866" s="5">
        <v>60</v>
      </c>
      <c r="G866" s="5" t="s">
        <v>37</v>
      </c>
      <c r="H866" s="5">
        <v>10011</v>
      </c>
      <c r="I866" s="5" t="s">
        <v>3570</v>
      </c>
      <c r="J866" s="5" t="s">
        <v>14854</v>
      </c>
      <c r="K866" s="5" t="s">
        <v>75</v>
      </c>
      <c r="L866" s="5" t="s">
        <v>4456</v>
      </c>
      <c r="M866" s="5">
        <v>25805286</v>
      </c>
      <c r="N866" s="5">
        <v>25604644</v>
      </c>
      <c r="O866" s="6">
        <v>46007.564097222225</v>
      </c>
      <c r="P866" s="4" t="s">
        <v>2892</v>
      </c>
      <c r="Q866" s="5" t="s">
        <v>4457</v>
      </c>
      <c r="R866" s="5">
        <v>79593186</v>
      </c>
      <c r="S866" s="5" t="s">
        <v>3005</v>
      </c>
      <c r="T866" s="4">
        <v>6450000</v>
      </c>
      <c r="U866" s="4">
        <v>4443333</v>
      </c>
      <c r="V866" s="4">
        <v>4443333</v>
      </c>
      <c r="W866" s="4">
        <v>0</v>
      </c>
      <c r="X866" s="4">
        <v>0</v>
      </c>
      <c r="Y866" s="4">
        <v>0</v>
      </c>
      <c r="Z866" s="4">
        <v>0</v>
      </c>
    </row>
    <row r="867" spans="1:26" x14ac:dyDescent="0.2">
      <c r="A867" s="5" t="s">
        <v>3510</v>
      </c>
      <c r="B867" s="5" t="s">
        <v>3504</v>
      </c>
      <c r="C867" s="5" t="s">
        <v>975</v>
      </c>
      <c r="D867" s="5">
        <v>361</v>
      </c>
      <c r="E867" s="5" t="s">
        <v>1362</v>
      </c>
      <c r="F867" s="5">
        <v>60</v>
      </c>
      <c r="G867" s="5" t="s">
        <v>37</v>
      </c>
      <c r="H867" s="5">
        <v>10011</v>
      </c>
      <c r="I867" s="5" t="s">
        <v>3570</v>
      </c>
      <c r="J867" s="5" t="s">
        <v>14890</v>
      </c>
      <c r="K867" s="5" t="s">
        <v>75</v>
      </c>
      <c r="L867" s="5" t="s">
        <v>7762</v>
      </c>
      <c r="M867" s="5">
        <v>25806002</v>
      </c>
      <c r="N867" s="5">
        <v>25604644</v>
      </c>
      <c r="O867" s="6">
        <v>46022</v>
      </c>
      <c r="P867" s="4" t="s">
        <v>2809</v>
      </c>
      <c r="Q867" s="5" t="s">
        <v>7763</v>
      </c>
      <c r="R867" s="5">
        <v>1019128271</v>
      </c>
      <c r="S867" s="5" t="s">
        <v>2599</v>
      </c>
      <c r="T867" s="4">
        <v>7927500</v>
      </c>
      <c r="U867" s="4">
        <v>7927500</v>
      </c>
      <c r="V867" s="4">
        <v>2642500</v>
      </c>
      <c r="W867" s="4">
        <v>5285000</v>
      </c>
      <c r="X867" s="4">
        <v>0</v>
      </c>
      <c r="Y867" s="4">
        <v>5285000</v>
      </c>
      <c r="Z867" s="4">
        <v>5285000</v>
      </c>
    </row>
    <row r="868" spans="1:26" x14ac:dyDescent="0.2">
      <c r="A868" s="5" t="s">
        <v>3510</v>
      </c>
      <c r="B868" s="5" t="s">
        <v>3504</v>
      </c>
      <c r="C868" s="5" t="s">
        <v>13132</v>
      </c>
      <c r="D868" s="5">
        <v>902</v>
      </c>
      <c r="E868" s="5" t="s">
        <v>13133</v>
      </c>
      <c r="F868" s="5">
        <v>60</v>
      </c>
      <c r="G868" s="5" t="s">
        <v>37</v>
      </c>
      <c r="H868" s="5">
        <v>10011</v>
      </c>
      <c r="I868" s="5" t="s">
        <v>3570</v>
      </c>
      <c r="J868" s="5" t="s">
        <v>14798</v>
      </c>
      <c r="K868" s="5" t="s">
        <v>75</v>
      </c>
      <c r="L868" s="5" t="s">
        <v>4346</v>
      </c>
      <c r="M868" s="5">
        <v>25804982</v>
      </c>
      <c r="N868" s="5">
        <v>25604644</v>
      </c>
      <c r="O868" s="6">
        <v>45995.837152777778</v>
      </c>
      <c r="P868" s="4" t="s">
        <v>759</v>
      </c>
      <c r="Q868" s="5" t="s">
        <v>4347</v>
      </c>
      <c r="R868" s="5">
        <v>1106897507</v>
      </c>
      <c r="S868" s="5" t="s">
        <v>3067</v>
      </c>
      <c r="T868" s="4">
        <v>8250000</v>
      </c>
      <c r="U868" s="4">
        <v>3483333</v>
      </c>
      <c r="V868" s="4">
        <v>3483333</v>
      </c>
      <c r="W868" s="4">
        <v>0</v>
      </c>
      <c r="X868" s="4">
        <v>0</v>
      </c>
      <c r="Y868" s="4">
        <v>0</v>
      </c>
      <c r="Z868" s="4">
        <v>0</v>
      </c>
    </row>
    <row r="869" spans="1:26" x14ac:dyDescent="0.2">
      <c r="A869" s="5" t="s">
        <v>3510</v>
      </c>
      <c r="B869" s="5" t="s">
        <v>3504</v>
      </c>
      <c r="C869" s="5" t="s">
        <v>13132</v>
      </c>
      <c r="D869" s="5">
        <v>902</v>
      </c>
      <c r="E869" s="5" t="s">
        <v>13133</v>
      </c>
      <c r="F869" s="5">
        <v>60</v>
      </c>
      <c r="G869" s="5" t="s">
        <v>37</v>
      </c>
      <c r="H869" s="5">
        <v>10011</v>
      </c>
      <c r="I869" s="5" t="s">
        <v>3570</v>
      </c>
      <c r="J869" s="5" t="s">
        <v>14902</v>
      </c>
      <c r="K869" s="5" t="s">
        <v>75</v>
      </c>
      <c r="L869" s="5" t="s">
        <v>7678</v>
      </c>
      <c r="M869" s="5">
        <v>25806158</v>
      </c>
      <c r="N869" s="5">
        <v>25604644</v>
      </c>
      <c r="O869" s="6">
        <v>46022</v>
      </c>
      <c r="P869" s="4" t="s">
        <v>2809</v>
      </c>
      <c r="Q869" s="5" t="s">
        <v>7679</v>
      </c>
      <c r="R869" s="5">
        <v>1071167758</v>
      </c>
      <c r="S869" s="5" t="s">
        <v>2683</v>
      </c>
      <c r="T869" s="4">
        <v>1809146</v>
      </c>
      <c r="U869" s="4">
        <v>1809146</v>
      </c>
      <c r="V869" s="4">
        <v>1809146</v>
      </c>
      <c r="W869" s="4">
        <v>0</v>
      </c>
      <c r="X869" s="4">
        <v>0</v>
      </c>
      <c r="Y869" s="4">
        <v>0</v>
      </c>
      <c r="Z869" s="4">
        <v>0</v>
      </c>
    </row>
    <row r="870" spans="1:26" x14ac:dyDescent="0.2">
      <c r="A870" s="5" t="s">
        <v>3510</v>
      </c>
      <c r="B870" s="5" t="s">
        <v>3504</v>
      </c>
      <c r="C870" s="5" t="s">
        <v>13134</v>
      </c>
      <c r="D870" s="5">
        <v>363</v>
      </c>
      <c r="E870" s="5" t="s">
        <v>13135</v>
      </c>
      <c r="F870" s="5">
        <v>60</v>
      </c>
      <c r="G870" s="5" t="s">
        <v>37</v>
      </c>
      <c r="H870" s="5">
        <v>10010</v>
      </c>
      <c r="I870" s="5" t="s">
        <v>3555</v>
      </c>
      <c r="J870" s="5" t="s">
        <v>14675</v>
      </c>
      <c r="K870" s="5" t="s">
        <v>75</v>
      </c>
      <c r="L870" s="5" t="s">
        <v>14676</v>
      </c>
      <c r="M870" s="5">
        <v>25801864</v>
      </c>
      <c r="N870" s="5">
        <v>25601135</v>
      </c>
      <c r="O870" s="6">
        <v>45707.630335648151</v>
      </c>
      <c r="P870" s="4" t="s">
        <v>2224</v>
      </c>
      <c r="Q870" s="5" t="s">
        <v>14677</v>
      </c>
      <c r="R870" s="5">
        <v>901255975</v>
      </c>
      <c r="S870" s="5" t="s">
        <v>4299</v>
      </c>
      <c r="T870" s="4">
        <v>1806571457</v>
      </c>
      <c r="U870" s="4">
        <v>1063564292</v>
      </c>
      <c r="V870" s="4">
        <v>0</v>
      </c>
      <c r="W870" s="4">
        <v>1063564292</v>
      </c>
      <c r="X870" s="4">
        <v>0</v>
      </c>
      <c r="Y870" s="4">
        <v>1063564292</v>
      </c>
      <c r="Z870" s="4">
        <v>1063564292</v>
      </c>
    </row>
    <row r="871" spans="1:26" x14ac:dyDescent="0.2">
      <c r="A871" s="5" t="s">
        <v>3510</v>
      </c>
      <c r="B871" s="5" t="s">
        <v>3504</v>
      </c>
      <c r="C871" s="5" t="s">
        <v>13136</v>
      </c>
      <c r="D871" s="5">
        <v>364</v>
      </c>
      <c r="E871" s="5" t="s">
        <v>13137</v>
      </c>
      <c r="F871" s="5">
        <v>60</v>
      </c>
      <c r="G871" s="5" t="s">
        <v>37</v>
      </c>
      <c r="H871" s="5">
        <v>10010</v>
      </c>
      <c r="I871" s="5" t="s">
        <v>3555</v>
      </c>
      <c r="J871" s="5" t="s">
        <v>14686</v>
      </c>
      <c r="K871" s="5" t="s">
        <v>78</v>
      </c>
      <c r="L871" s="5" t="s">
        <v>14687</v>
      </c>
      <c r="M871" s="5">
        <v>25802264</v>
      </c>
      <c r="N871" s="5">
        <v>25601137</v>
      </c>
      <c r="O871" s="6">
        <v>45719.650324074071</v>
      </c>
      <c r="P871" s="4" t="s">
        <v>159</v>
      </c>
      <c r="Q871" s="5" t="s">
        <v>14688</v>
      </c>
      <c r="R871" s="5">
        <v>78754499</v>
      </c>
      <c r="S871" s="5" t="s">
        <v>2607</v>
      </c>
      <c r="T871" s="4">
        <v>93636252</v>
      </c>
      <c r="U871" s="4">
        <v>22626255</v>
      </c>
      <c r="V871" s="4">
        <v>0</v>
      </c>
      <c r="W871" s="4">
        <v>22626255</v>
      </c>
      <c r="X871" s="4">
        <v>300</v>
      </c>
      <c r="Y871" s="4">
        <v>22625955</v>
      </c>
      <c r="Z871" s="4">
        <v>22625955</v>
      </c>
    </row>
    <row r="872" spans="1:26" x14ac:dyDescent="0.2">
      <c r="A872" s="5" t="s">
        <v>3510</v>
      </c>
      <c r="B872" s="5" t="s">
        <v>3504</v>
      </c>
      <c r="C872" s="5" t="s">
        <v>833</v>
      </c>
      <c r="D872" s="5">
        <v>693</v>
      </c>
      <c r="E872" s="5" t="s">
        <v>31</v>
      </c>
      <c r="F872" s="5">
        <v>70</v>
      </c>
      <c r="G872" s="5" t="s">
        <v>51</v>
      </c>
      <c r="H872" s="5">
        <v>10011</v>
      </c>
      <c r="I872" s="5" t="s">
        <v>3570</v>
      </c>
      <c r="J872" s="5" t="s">
        <v>3392</v>
      </c>
      <c r="K872" s="5" t="s">
        <v>75</v>
      </c>
      <c r="L872" s="5" t="s">
        <v>3393</v>
      </c>
      <c r="M872" s="5">
        <v>25804350</v>
      </c>
      <c r="N872" s="5">
        <v>25604047</v>
      </c>
      <c r="O872" s="6">
        <v>45931.455150462964</v>
      </c>
      <c r="P872" s="4" t="s">
        <v>138</v>
      </c>
      <c r="Q872" s="5" t="s">
        <v>3394</v>
      </c>
      <c r="R872" s="5">
        <v>901989689</v>
      </c>
      <c r="S872" s="5" t="s">
        <v>3395</v>
      </c>
      <c r="T872" s="4">
        <v>444396477</v>
      </c>
      <c r="U872" s="4">
        <v>15976222</v>
      </c>
      <c r="V872" s="4">
        <v>105787</v>
      </c>
      <c r="W872" s="4">
        <v>15870435</v>
      </c>
      <c r="X872" s="4">
        <v>0</v>
      </c>
      <c r="Y872" s="4">
        <v>15870435</v>
      </c>
      <c r="Z872" s="4">
        <v>15870435</v>
      </c>
    </row>
    <row r="873" spans="1:26" x14ac:dyDescent="0.2">
      <c r="A873" s="5" t="s">
        <v>3510</v>
      </c>
      <c r="B873" s="5" t="s">
        <v>3504</v>
      </c>
      <c r="C873" s="5" t="s">
        <v>13138</v>
      </c>
      <c r="D873" s="5">
        <v>367</v>
      </c>
      <c r="E873" s="5" t="s">
        <v>13139</v>
      </c>
      <c r="F873" s="5">
        <v>70</v>
      </c>
      <c r="G873" s="5" t="s">
        <v>51</v>
      </c>
      <c r="H873" s="5">
        <v>10010</v>
      </c>
      <c r="I873" s="5" t="s">
        <v>3555</v>
      </c>
      <c r="J873" s="5" t="s">
        <v>14910</v>
      </c>
      <c r="K873" s="5" t="s">
        <v>75</v>
      </c>
      <c r="L873" s="5" t="s">
        <v>7660</v>
      </c>
      <c r="M873" s="5">
        <v>25806197</v>
      </c>
      <c r="N873" s="5">
        <v>25604675</v>
      </c>
      <c r="O873" s="6">
        <v>46022</v>
      </c>
      <c r="P873" s="4" t="s">
        <v>2809</v>
      </c>
      <c r="Q873" s="5" t="s">
        <v>7661</v>
      </c>
      <c r="R873" s="5">
        <v>1077150000</v>
      </c>
      <c r="S873" s="5" t="s">
        <v>3013</v>
      </c>
      <c r="T873" s="4">
        <v>6170000</v>
      </c>
      <c r="U873" s="4">
        <v>6170000</v>
      </c>
      <c r="V873" s="4">
        <v>6170000</v>
      </c>
      <c r="W873" s="4">
        <v>0</v>
      </c>
      <c r="X873" s="4">
        <v>0</v>
      </c>
      <c r="Y873" s="4">
        <v>0</v>
      </c>
      <c r="Z873" s="4">
        <v>0</v>
      </c>
    </row>
    <row r="874" spans="1:26" x14ac:dyDescent="0.2">
      <c r="A874" s="5" t="s">
        <v>3510</v>
      </c>
      <c r="B874" s="5" t="s">
        <v>3504</v>
      </c>
      <c r="C874" s="5" t="s">
        <v>13140</v>
      </c>
      <c r="D874" s="5">
        <v>374</v>
      </c>
      <c r="E874" s="5" t="s">
        <v>13141</v>
      </c>
      <c r="F874" s="5">
        <v>70</v>
      </c>
      <c r="G874" s="5" t="s">
        <v>51</v>
      </c>
      <c r="H874" s="5">
        <v>10010</v>
      </c>
      <c r="I874" s="5" t="s">
        <v>3555</v>
      </c>
      <c r="J874" s="5" t="s">
        <v>14667</v>
      </c>
      <c r="K874" s="5" t="s">
        <v>77</v>
      </c>
      <c r="L874" s="5" t="s">
        <v>14668</v>
      </c>
      <c r="M874" s="5">
        <v>25801559</v>
      </c>
      <c r="N874" s="5">
        <v>25601136</v>
      </c>
      <c r="O874" s="6">
        <v>45700.488611111112</v>
      </c>
      <c r="P874" s="4" t="s">
        <v>159</v>
      </c>
      <c r="Q874" s="5" t="s">
        <v>14669</v>
      </c>
      <c r="R874" s="5">
        <v>901219617</v>
      </c>
      <c r="S874" s="5" t="s">
        <v>14670</v>
      </c>
      <c r="T874" s="4">
        <v>1934578656</v>
      </c>
      <c r="U874" s="4">
        <v>1912569245</v>
      </c>
      <c r="V874" s="4">
        <v>0</v>
      </c>
      <c r="W874" s="4">
        <v>1912569245</v>
      </c>
      <c r="X874" s="4">
        <v>318635161</v>
      </c>
      <c r="Y874" s="4">
        <v>1593934084</v>
      </c>
      <c r="Z874" s="4">
        <v>1593934084</v>
      </c>
    </row>
    <row r="875" spans="1:26" x14ac:dyDescent="0.2">
      <c r="A875" s="5" t="s">
        <v>3510</v>
      </c>
      <c r="B875" s="5" t="s">
        <v>3504</v>
      </c>
      <c r="C875" s="5" t="s">
        <v>13142</v>
      </c>
      <c r="D875" s="5">
        <v>378</v>
      </c>
      <c r="E875" s="5" t="s">
        <v>13143</v>
      </c>
      <c r="F875" s="5">
        <v>70</v>
      </c>
      <c r="G875" s="5" t="s">
        <v>51</v>
      </c>
      <c r="H875" s="5">
        <v>10010</v>
      </c>
      <c r="I875" s="5" t="s">
        <v>3555</v>
      </c>
      <c r="J875" s="5" t="s">
        <v>14662</v>
      </c>
      <c r="K875" s="5" t="s">
        <v>75</v>
      </c>
      <c r="L875" s="5" t="s">
        <v>14663</v>
      </c>
      <c r="M875" s="5">
        <v>25800531</v>
      </c>
      <c r="N875" s="5">
        <v>25600428</v>
      </c>
      <c r="O875" s="6">
        <v>45679.389027777775</v>
      </c>
      <c r="P875" s="4" t="s">
        <v>147</v>
      </c>
      <c r="Q875" s="5" t="s">
        <v>14664</v>
      </c>
      <c r="R875" s="5">
        <v>1030598762</v>
      </c>
      <c r="S875" s="5" t="s">
        <v>15391</v>
      </c>
      <c r="T875" s="4">
        <v>43400000</v>
      </c>
      <c r="U875" s="4">
        <v>1800000</v>
      </c>
      <c r="V875" s="4">
        <v>1800000</v>
      </c>
      <c r="W875" s="4">
        <v>0</v>
      </c>
      <c r="X875" s="4">
        <v>0</v>
      </c>
      <c r="Y875" s="4">
        <v>0</v>
      </c>
      <c r="Z875" s="4">
        <v>0</v>
      </c>
    </row>
    <row r="876" spans="1:26" x14ac:dyDescent="0.2">
      <c r="A876" s="5" t="s">
        <v>3510</v>
      </c>
      <c r="B876" s="5" t="s">
        <v>3504</v>
      </c>
      <c r="C876" s="5" t="s">
        <v>2708</v>
      </c>
      <c r="D876" s="5">
        <v>989</v>
      </c>
      <c r="E876" s="5" t="s">
        <v>13144</v>
      </c>
      <c r="F876" s="5">
        <v>71</v>
      </c>
      <c r="G876" s="5" t="s">
        <v>1742</v>
      </c>
      <c r="H876" s="5">
        <v>10010</v>
      </c>
      <c r="I876" s="5" t="s">
        <v>3555</v>
      </c>
      <c r="J876" s="5" t="s">
        <v>14868</v>
      </c>
      <c r="K876" s="5" t="s">
        <v>226</v>
      </c>
      <c r="L876" s="5" t="s">
        <v>7723</v>
      </c>
      <c r="M876" s="5">
        <v>25805395</v>
      </c>
      <c r="N876" s="5">
        <v>25604159</v>
      </c>
      <c r="O876" s="6">
        <v>46009.651631944442</v>
      </c>
      <c r="P876" s="4" t="s">
        <v>159</v>
      </c>
      <c r="Q876" s="5" t="s">
        <v>7724</v>
      </c>
      <c r="R876" s="5">
        <v>902006505</v>
      </c>
      <c r="S876" s="5" t="s">
        <v>7725</v>
      </c>
      <c r="T876" s="4">
        <v>1259853940</v>
      </c>
      <c r="U876" s="4">
        <v>1259853940</v>
      </c>
      <c r="V876" s="4">
        <v>0</v>
      </c>
      <c r="W876" s="4">
        <v>1259853940</v>
      </c>
      <c r="X876" s="4">
        <v>0</v>
      </c>
      <c r="Y876" s="4">
        <v>1259853940</v>
      </c>
      <c r="Z876" s="4">
        <v>1259853940</v>
      </c>
    </row>
    <row r="877" spans="1:26" x14ac:dyDescent="0.2">
      <c r="A877" s="5" t="s">
        <v>3510</v>
      </c>
      <c r="B877" s="5" t="s">
        <v>3504</v>
      </c>
      <c r="C877" s="5" t="s">
        <v>2709</v>
      </c>
      <c r="D877" s="5">
        <v>990</v>
      </c>
      <c r="E877" s="5" t="s">
        <v>13145</v>
      </c>
      <c r="F877" s="5">
        <v>72</v>
      </c>
      <c r="G877" s="5" t="s">
        <v>207</v>
      </c>
      <c r="H877" s="5">
        <v>10010</v>
      </c>
      <c r="I877" s="5" t="s">
        <v>3555</v>
      </c>
      <c r="J877" s="5" t="s">
        <v>14868</v>
      </c>
      <c r="K877" s="5" t="s">
        <v>226</v>
      </c>
      <c r="L877" s="5" t="s">
        <v>7723</v>
      </c>
      <c r="M877" s="5">
        <v>25805395</v>
      </c>
      <c r="N877" s="5">
        <v>25604159</v>
      </c>
      <c r="O877" s="6">
        <v>46009.651631944442</v>
      </c>
      <c r="P877" s="4" t="s">
        <v>159</v>
      </c>
      <c r="Q877" s="5" t="s">
        <v>7724</v>
      </c>
      <c r="R877" s="5">
        <v>902006505</v>
      </c>
      <c r="S877" s="5" t="s">
        <v>7725</v>
      </c>
      <c r="T877" s="4">
        <v>663711933</v>
      </c>
      <c r="U877" s="4">
        <v>663711933</v>
      </c>
      <c r="V877" s="4">
        <v>0</v>
      </c>
      <c r="W877" s="4">
        <v>663711933</v>
      </c>
      <c r="X877" s="4">
        <v>526655483</v>
      </c>
      <c r="Y877" s="4">
        <v>137056450</v>
      </c>
      <c r="Z877" s="4">
        <v>137056450</v>
      </c>
    </row>
    <row r="878" spans="1:26" x14ac:dyDescent="0.2">
      <c r="A878" s="5" t="s">
        <v>3510</v>
      </c>
      <c r="B878" s="5" t="s">
        <v>3504</v>
      </c>
      <c r="C878" s="5" t="s">
        <v>13146</v>
      </c>
      <c r="D878" s="5">
        <v>695</v>
      </c>
      <c r="E878" s="5" t="s">
        <v>13147</v>
      </c>
      <c r="F878" s="5">
        <v>72</v>
      </c>
      <c r="G878" s="5" t="s">
        <v>207</v>
      </c>
      <c r="H878" s="5">
        <v>10010</v>
      </c>
      <c r="I878" s="5" t="s">
        <v>3555</v>
      </c>
      <c r="J878" s="5" t="s">
        <v>14686</v>
      </c>
      <c r="K878" s="5" t="s">
        <v>78</v>
      </c>
      <c r="L878" s="5" t="s">
        <v>14687</v>
      </c>
      <c r="M878" s="5">
        <v>25802264</v>
      </c>
      <c r="N878" s="5">
        <v>25601137</v>
      </c>
      <c r="O878" s="6">
        <v>45719.650324074071</v>
      </c>
      <c r="P878" s="4" t="s">
        <v>159</v>
      </c>
      <c r="Q878" s="5" t="s">
        <v>14688</v>
      </c>
      <c r="R878" s="5">
        <v>78754499</v>
      </c>
      <c r="S878" s="5" t="s">
        <v>2607</v>
      </c>
      <c r="T878" s="4">
        <v>41704012</v>
      </c>
      <c r="U878" s="4">
        <v>300</v>
      </c>
      <c r="V878" s="4">
        <v>0</v>
      </c>
      <c r="W878" s="4">
        <v>300</v>
      </c>
      <c r="X878" s="4">
        <v>0</v>
      </c>
      <c r="Y878" s="4">
        <v>300</v>
      </c>
      <c r="Z878" s="4">
        <v>300</v>
      </c>
    </row>
    <row r="879" spans="1:26" x14ac:dyDescent="0.2">
      <c r="A879" s="5" t="s">
        <v>3510</v>
      </c>
      <c r="B879" s="5" t="s">
        <v>3504</v>
      </c>
      <c r="C879" s="5" t="s">
        <v>852</v>
      </c>
      <c r="D879" s="5">
        <v>470</v>
      </c>
      <c r="E879" s="5" t="s">
        <v>1395</v>
      </c>
      <c r="F879" s="5">
        <v>10</v>
      </c>
      <c r="G879" s="5" t="s">
        <v>32</v>
      </c>
      <c r="H879" s="5">
        <v>10011</v>
      </c>
      <c r="I879" s="5" t="s">
        <v>3570</v>
      </c>
      <c r="J879" s="5" t="s">
        <v>14765</v>
      </c>
      <c r="K879" s="5" t="s">
        <v>93</v>
      </c>
      <c r="L879" s="5" t="s">
        <v>14766</v>
      </c>
      <c r="M879" s="5">
        <v>25804611</v>
      </c>
      <c r="N879" s="5">
        <v>25604422</v>
      </c>
      <c r="O879" s="6">
        <v>45968.79519675926</v>
      </c>
      <c r="P879" s="4" t="s">
        <v>131</v>
      </c>
      <c r="Q879" s="5" t="s">
        <v>14767</v>
      </c>
      <c r="R879" s="5">
        <v>830000602</v>
      </c>
      <c r="S879" s="5" t="s">
        <v>3165</v>
      </c>
      <c r="T879" s="4">
        <v>30491370</v>
      </c>
      <c r="U879" s="4">
        <v>30491370</v>
      </c>
      <c r="V879" s="4">
        <v>0</v>
      </c>
      <c r="W879" s="4">
        <v>30491370</v>
      </c>
      <c r="X879" s="4">
        <v>0</v>
      </c>
      <c r="Y879" s="4">
        <v>30491370</v>
      </c>
      <c r="Z879" s="4">
        <v>30491370</v>
      </c>
    </row>
    <row r="880" spans="1:26" x14ac:dyDescent="0.2">
      <c r="A880" s="5" t="s">
        <v>3510</v>
      </c>
      <c r="B880" s="5" t="s">
        <v>3504</v>
      </c>
      <c r="C880" s="5" t="s">
        <v>853</v>
      </c>
      <c r="D880" s="5">
        <v>1181</v>
      </c>
      <c r="E880" s="5" t="s">
        <v>13192</v>
      </c>
      <c r="F880" s="5">
        <v>10</v>
      </c>
      <c r="G880" s="5" t="s">
        <v>32</v>
      </c>
      <c r="H880" s="5">
        <v>10011</v>
      </c>
      <c r="I880" s="5" t="s">
        <v>3570</v>
      </c>
      <c r="J880" s="5" t="s">
        <v>14464</v>
      </c>
      <c r="K880" s="5" t="s">
        <v>221</v>
      </c>
      <c r="L880" s="5" t="s">
        <v>4337</v>
      </c>
      <c r="M880" s="5">
        <v>25804930</v>
      </c>
      <c r="N880" s="5">
        <v>25604274</v>
      </c>
      <c r="O880" s="6">
        <v>45994.406608796293</v>
      </c>
      <c r="P880" s="4" t="s">
        <v>4338</v>
      </c>
      <c r="Q880" s="5" t="s">
        <v>4339</v>
      </c>
      <c r="R880" s="5">
        <v>890101977</v>
      </c>
      <c r="S880" s="5" t="s">
        <v>242</v>
      </c>
      <c r="T880" s="4">
        <v>119131044</v>
      </c>
      <c r="U880" s="4">
        <v>119131044</v>
      </c>
      <c r="V880" s="4">
        <v>0</v>
      </c>
      <c r="W880" s="4">
        <v>119131044</v>
      </c>
      <c r="X880" s="4">
        <v>0</v>
      </c>
      <c r="Y880" s="4">
        <v>119131044</v>
      </c>
      <c r="Z880" s="4">
        <v>119131044</v>
      </c>
    </row>
    <row r="881" spans="1:26" x14ac:dyDescent="0.2">
      <c r="A881" s="5" t="s">
        <v>3510</v>
      </c>
      <c r="B881" s="5" t="s">
        <v>3504</v>
      </c>
      <c r="C881" s="5" t="s">
        <v>855</v>
      </c>
      <c r="D881" s="5">
        <v>473</v>
      </c>
      <c r="E881" s="5" t="s">
        <v>13193</v>
      </c>
      <c r="F881" s="5">
        <v>10</v>
      </c>
      <c r="G881" s="5" t="s">
        <v>32</v>
      </c>
      <c r="H881" s="5">
        <v>10011</v>
      </c>
      <c r="I881" s="5" t="s">
        <v>3570</v>
      </c>
      <c r="J881" s="5" t="s">
        <v>14737</v>
      </c>
      <c r="K881" s="5" t="s">
        <v>221</v>
      </c>
      <c r="L881" s="5" t="s">
        <v>14738</v>
      </c>
      <c r="M881" s="5">
        <v>25803879</v>
      </c>
      <c r="N881" s="5">
        <v>25603240</v>
      </c>
      <c r="O881" s="6">
        <v>45870.650740740741</v>
      </c>
      <c r="P881" s="4" t="s">
        <v>81</v>
      </c>
      <c r="Q881" s="5" t="s">
        <v>14739</v>
      </c>
      <c r="R881" s="5">
        <v>860013704</v>
      </c>
      <c r="S881" s="5" t="s">
        <v>12846</v>
      </c>
      <c r="T881" s="4">
        <v>530000000</v>
      </c>
      <c r="U881" s="4">
        <v>306308901</v>
      </c>
      <c r="V881" s="4">
        <v>1887792</v>
      </c>
      <c r="W881" s="4">
        <v>304421109</v>
      </c>
      <c r="X881" s="4">
        <v>0</v>
      </c>
      <c r="Y881" s="4">
        <v>304421109</v>
      </c>
      <c r="Z881" s="4">
        <v>304421109</v>
      </c>
    </row>
    <row r="882" spans="1:26" x14ac:dyDescent="0.2">
      <c r="A882" s="5" t="s">
        <v>3510</v>
      </c>
      <c r="B882" s="5" t="s">
        <v>3504</v>
      </c>
      <c r="C882" s="5" t="s">
        <v>856</v>
      </c>
      <c r="D882" s="5">
        <v>474</v>
      </c>
      <c r="E882" s="5" t="s">
        <v>13194</v>
      </c>
      <c r="F882" s="5">
        <v>10</v>
      </c>
      <c r="G882" s="5" t="s">
        <v>32</v>
      </c>
      <c r="H882" s="5">
        <v>10011</v>
      </c>
      <c r="I882" s="5" t="s">
        <v>3570</v>
      </c>
      <c r="J882" s="5" t="s">
        <v>14823</v>
      </c>
      <c r="K882" s="5" t="s">
        <v>75</v>
      </c>
      <c r="L882" s="5" t="s">
        <v>4395</v>
      </c>
      <c r="M882" s="5">
        <v>25805124</v>
      </c>
      <c r="N882" s="5">
        <v>25604647</v>
      </c>
      <c r="O882" s="6">
        <v>46001.793217592596</v>
      </c>
      <c r="P882" s="4" t="s">
        <v>2870</v>
      </c>
      <c r="Q882" s="5" t="s">
        <v>4396</v>
      </c>
      <c r="R882" s="5">
        <v>1077966914</v>
      </c>
      <c r="S882" s="5" t="s">
        <v>349</v>
      </c>
      <c r="T882" s="4">
        <v>8305368</v>
      </c>
      <c r="U882" s="4">
        <v>5352348</v>
      </c>
      <c r="V882" s="4">
        <v>5352348</v>
      </c>
      <c r="W882" s="4">
        <v>0</v>
      </c>
      <c r="X882" s="4">
        <v>0</v>
      </c>
      <c r="Y882" s="4">
        <v>0</v>
      </c>
      <c r="Z882" s="4">
        <v>0</v>
      </c>
    </row>
    <row r="883" spans="1:26" x14ac:dyDescent="0.2">
      <c r="A883" s="5" t="s">
        <v>3510</v>
      </c>
      <c r="B883" s="5" t="s">
        <v>3504</v>
      </c>
      <c r="C883" s="5" t="s">
        <v>856</v>
      </c>
      <c r="D883" s="5">
        <v>474</v>
      </c>
      <c r="E883" s="5" t="s">
        <v>13194</v>
      </c>
      <c r="F883" s="5">
        <v>10</v>
      </c>
      <c r="G883" s="5" t="s">
        <v>32</v>
      </c>
      <c r="H883" s="5">
        <v>10011</v>
      </c>
      <c r="I883" s="5" t="s">
        <v>3570</v>
      </c>
      <c r="J883" s="5" t="s">
        <v>14850</v>
      </c>
      <c r="K883" s="5" t="s">
        <v>75</v>
      </c>
      <c r="L883" s="5" t="s">
        <v>4448</v>
      </c>
      <c r="M883" s="5">
        <v>25805261</v>
      </c>
      <c r="N883" s="5">
        <v>25604647</v>
      </c>
      <c r="O883" s="6">
        <v>46007.360324074078</v>
      </c>
      <c r="P883" s="4" t="s">
        <v>2892</v>
      </c>
      <c r="Q883" s="5" t="s">
        <v>4449</v>
      </c>
      <c r="R883" s="5">
        <v>35354744</v>
      </c>
      <c r="S883" s="5" t="s">
        <v>337</v>
      </c>
      <c r="T883" s="4">
        <v>8086050</v>
      </c>
      <c r="U883" s="4">
        <v>5390700</v>
      </c>
      <c r="V883" s="4">
        <v>5390700</v>
      </c>
      <c r="W883" s="4">
        <v>0</v>
      </c>
      <c r="X883" s="4">
        <v>0</v>
      </c>
      <c r="Y883" s="4">
        <v>0</v>
      </c>
      <c r="Z883" s="4">
        <v>0</v>
      </c>
    </row>
    <row r="884" spans="1:26" x14ac:dyDescent="0.2">
      <c r="A884" s="5" t="s">
        <v>3510</v>
      </c>
      <c r="B884" s="5" t="s">
        <v>3504</v>
      </c>
      <c r="C884" s="5" t="s">
        <v>856</v>
      </c>
      <c r="D884" s="5">
        <v>474</v>
      </c>
      <c r="E884" s="5" t="s">
        <v>13194</v>
      </c>
      <c r="F884" s="5">
        <v>10</v>
      </c>
      <c r="G884" s="5" t="s">
        <v>32</v>
      </c>
      <c r="H884" s="5">
        <v>10011</v>
      </c>
      <c r="I884" s="5" t="s">
        <v>3570</v>
      </c>
      <c r="J884" s="5" t="s">
        <v>14852</v>
      </c>
      <c r="K884" s="5" t="s">
        <v>75</v>
      </c>
      <c r="L884" s="5" t="s">
        <v>4452</v>
      </c>
      <c r="M884" s="5">
        <v>25805279</v>
      </c>
      <c r="N884" s="5">
        <v>25604647</v>
      </c>
      <c r="O884" s="6">
        <v>46007.556516203702</v>
      </c>
      <c r="P884" s="4" t="s">
        <v>2892</v>
      </c>
      <c r="Q884" s="5" t="s">
        <v>4453</v>
      </c>
      <c r="R884" s="5">
        <v>1014214772</v>
      </c>
      <c r="S884" s="5" t="s">
        <v>2450</v>
      </c>
      <c r="T884" s="4">
        <v>10991300</v>
      </c>
      <c r="U884" s="4">
        <v>7816036</v>
      </c>
      <c r="V884" s="4">
        <v>7816036</v>
      </c>
      <c r="W884" s="4">
        <v>0</v>
      </c>
      <c r="X884" s="4">
        <v>0</v>
      </c>
      <c r="Y884" s="4">
        <v>0</v>
      </c>
      <c r="Z884" s="4">
        <v>0</v>
      </c>
    </row>
    <row r="885" spans="1:26" x14ac:dyDescent="0.2">
      <c r="A885" s="5" t="s">
        <v>3510</v>
      </c>
      <c r="B885" s="5" t="s">
        <v>3504</v>
      </c>
      <c r="C885" s="5" t="s">
        <v>856</v>
      </c>
      <c r="D885" s="5">
        <v>474</v>
      </c>
      <c r="E885" s="5" t="s">
        <v>13194</v>
      </c>
      <c r="F885" s="5">
        <v>10</v>
      </c>
      <c r="G885" s="5" t="s">
        <v>32</v>
      </c>
      <c r="H885" s="5">
        <v>10011</v>
      </c>
      <c r="I885" s="5" t="s">
        <v>3570</v>
      </c>
      <c r="J885" s="5" t="s">
        <v>14872</v>
      </c>
      <c r="K885" s="5" t="s">
        <v>75</v>
      </c>
      <c r="L885" s="5" t="s">
        <v>7733</v>
      </c>
      <c r="M885" s="5">
        <v>25805471</v>
      </c>
      <c r="N885" s="5">
        <v>25604647</v>
      </c>
      <c r="O885" s="6">
        <v>46010.62945601852</v>
      </c>
      <c r="P885" s="4" t="s">
        <v>774</v>
      </c>
      <c r="Q885" s="5" t="s">
        <v>7734</v>
      </c>
      <c r="R885" s="5">
        <v>1032489790</v>
      </c>
      <c r="S885" s="5" t="s">
        <v>3070</v>
      </c>
      <c r="T885" s="4">
        <v>10500000</v>
      </c>
      <c r="U885" s="4">
        <v>10500000</v>
      </c>
      <c r="V885" s="4">
        <v>8633333</v>
      </c>
      <c r="W885" s="4">
        <v>1866667</v>
      </c>
      <c r="X885" s="4">
        <v>0</v>
      </c>
      <c r="Y885" s="4">
        <v>1866667</v>
      </c>
      <c r="Z885" s="4">
        <v>1866667</v>
      </c>
    </row>
    <row r="886" spans="1:26" x14ac:dyDescent="0.2">
      <c r="A886" s="5" t="s">
        <v>3510</v>
      </c>
      <c r="B886" s="5" t="s">
        <v>3504</v>
      </c>
      <c r="C886" s="5" t="s">
        <v>856</v>
      </c>
      <c r="D886" s="5">
        <v>474</v>
      </c>
      <c r="E886" s="5" t="s">
        <v>13194</v>
      </c>
      <c r="F886" s="5">
        <v>10</v>
      </c>
      <c r="G886" s="5" t="s">
        <v>32</v>
      </c>
      <c r="H886" s="5">
        <v>10011</v>
      </c>
      <c r="I886" s="5" t="s">
        <v>3570</v>
      </c>
      <c r="J886" s="5" t="s">
        <v>14878</v>
      </c>
      <c r="K886" s="5" t="s">
        <v>75</v>
      </c>
      <c r="L886" s="5" t="s">
        <v>7750</v>
      </c>
      <c r="M886" s="5">
        <v>25805551</v>
      </c>
      <c r="N886" s="5">
        <v>25604647</v>
      </c>
      <c r="O886" s="6">
        <v>46013.876388888886</v>
      </c>
      <c r="P886" s="4" t="s">
        <v>7482</v>
      </c>
      <c r="Q886" s="5" t="s">
        <v>7751</v>
      </c>
      <c r="R886" s="5">
        <v>91511578</v>
      </c>
      <c r="S886" s="5" t="s">
        <v>3166</v>
      </c>
      <c r="T886" s="4">
        <v>8250000</v>
      </c>
      <c r="U886" s="4">
        <v>8250000</v>
      </c>
      <c r="V886" s="4">
        <v>7333333</v>
      </c>
      <c r="W886" s="4">
        <v>916667</v>
      </c>
      <c r="X886" s="4">
        <v>0</v>
      </c>
      <c r="Y886" s="4">
        <v>916667</v>
      </c>
      <c r="Z886" s="4">
        <v>916667</v>
      </c>
    </row>
    <row r="887" spans="1:26" x14ac:dyDescent="0.2">
      <c r="A887" s="5" t="s">
        <v>3510</v>
      </c>
      <c r="B887" s="5" t="s">
        <v>3504</v>
      </c>
      <c r="C887" s="5" t="s">
        <v>857</v>
      </c>
      <c r="D887" s="5">
        <v>475</v>
      </c>
      <c r="E887" s="5" t="s">
        <v>13195</v>
      </c>
      <c r="F887" s="5">
        <v>10</v>
      </c>
      <c r="G887" s="5" t="s">
        <v>32</v>
      </c>
      <c r="H887" s="5">
        <v>10011</v>
      </c>
      <c r="I887" s="5" t="s">
        <v>3570</v>
      </c>
      <c r="J887" s="5" t="s">
        <v>14800</v>
      </c>
      <c r="K887" s="5" t="s">
        <v>75</v>
      </c>
      <c r="L887" s="5" t="s">
        <v>4350</v>
      </c>
      <c r="M887" s="5">
        <v>25804984</v>
      </c>
      <c r="N887" s="5">
        <v>25604647</v>
      </c>
      <c r="O887" s="6">
        <v>45995.839166666665</v>
      </c>
      <c r="P887" s="4" t="s">
        <v>759</v>
      </c>
      <c r="Q887" s="5" t="s">
        <v>4351</v>
      </c>
      <c r="R887" s="5">
        <v>12435375</v>
      </c>
      <c r="S887" s="5" t="s">
        <v>2449</v>
      </c>
      <c r="T887" s="4">
        <v>8721441</v>
      </c>
      <c r="U887" s="4">
        <v>8721441</v>
      </c>
      <c r="V887" s="4">
        <v>4651435</v>
      </c>
      <c r="W887" s="4">
        <v>4070006</v>
      </c>
      <c r="X887" s="4">
        <v>0</v>
      </c>
      <c r="Y887" s="4">
        <v>4070006</v>
      </c>
      <c r="Z887" s="4">
        <v>4070006</v>
      </c>
    </row>
    <row r="888" spans="1:26" x14ac:dyDescent="0.2">
      <c r="A888" s="5" t="s">
        <v>3510</v>
      </c>
      <c r="B888" s="5" t="s">
        <v>3504</v>
      </c>
      <c r="C888" s="5" t="s">
        <v>857</v>
      </c>
      <c r="D888" s="5">
        <v>475</v>
      </c>
      <c r="E888" s="5" t="s">
        <v>13195</v>
      </c>
      <c r="F888" s="5">
        <v>10</v>
      </c>
      <c r="G888" s="5" t="s">
        <v>32</v>
      </c>
      <c r="H888" s="5">
        <v>10011</v>
      </c>
      <c r="I888" s="5" t="s">
        <v>3570</v>
      </c>
      <c r="J888" s="5" t="s">
        <v>14856</v>
      </c>
      <c r="K888" s="5" t="s">
        <v>75</v>
      </c>
      <c r="L888" s="5" t="s">
        <v>7697</v>
      </c>
      <c r="M888" s="5">
        <v>25805318</v>
      </c>
      <c r="N888" s="5">
        <v>25604647</v>
      </c>
      <c r="O888" s="6">
        <v>46007.891435185185</v>
      </c>
      <c r="P888" s="4" t="s">
        <v>2654</v>
      </c>
      <c r="Q888" s="5" t="s">
        <v>7698</v>
      </c>
      <c r="R888" s="5">
        <v>1018420624</v>
      </c>
      <c r="S888" s="5" t="s">
        <v>3012</v>
      </c>
      <c r="T888" s="4">
        <v>8721441</v>
      </c>
      <c r="U888" s="4">
        <v>8721441</v>
      </c>
      <c r="V888" s="4">
        <v>7364772</v>
      </c>
      <c r="W888" s="4">
        <v>1356669</v>
      </c>
      <c r="X888" s="4">
        <v>0</v>
      </c>
      <c r="Y888" s="4">
        <v>1356669</v>
      </c>
      <c r="Z888" s="4">
        <v>1356669</v>
      </c>
    </row>
    <row r="889" spans="1:26" x14ac:dyDescent="0.2">
      <c r="A889" s="5" t="s">
        <v>3510</v>
      </c>
      <c r="B889" s="5" t="s">
        <v>3504</v>
      </c>
      <c r="C889" s="5" t="s">
        <v>858</v>
      </c>
      <c r="D889" s="5">
        <v>476</v>
      </c>
      <c r="E889" s="5" t="s">
        <v>13196</v>
      </c>
      <c r="F889" s="5">
        <v>10</v>
      </c>
      <c r="G889" s="5" t="s">
        <v>32</v>
      </c>
      <c r="H889" s="5">
        <v>10011</v>
      </c>
      <c r="I889" s="5" t="s">
        <v>3570</v>
      </c>
      <c r="J889" s="5" t="s">
        <v>14815</v>
      </c>
      <c r="K889" s="5" t="s">
        <v>75</v>
      </c>
      <c r="L889" s="5" t="s">
        <v>4379</v>
      </c>
      <c r="M889" s="5">
        <v>25805037</v>
      </c>
      <c r="N889" s="5">
        <v>25604647</v>
      </c>
      <c r="O889" s="6">
        <v>45996.958136574074</v>
      </c>
      <c r="P889" s="4" t="s">
        <v>766</v>
      </c>
      <c r="Q889" s="5" t="s">
        <v>4380</v>
      </c>
      <c r="R889" s="5">
        <v>52269144</v>
      </c>
      <c r="S889" s="5" t="s">
        <v>345</v>
      </c>
      <c r="T889" s="4">
        <v>11831556</v>
      </c>
      <c r="U889" s="4">
        <v>6310163</v>
      </c>
      <c r="V889" s="4">
        <v>6310163</v>
      </c>
      <c r="W889" s="4">
        <v>0</v>
      </c>
      <c r="X889" s="4">
        <v>0</v>
      </c>
      <c r="Y889" s="4">
        <v>0</v>
      </c>
      <c r="Z889" s="4">
        <v>0</v>
      </c>
    </row>
    <row r="890" spans="1:26" x14ac:dyDescent="0.2">
      <c r="A890" s="5" t="s">
        <v>3510</v>
      </c>
      <c r="B890" s="5" t="s">
        <v>3504</v>
      </c>
      <c r="C890" s="5" t="s">
        <v>1397</v>
      </c>
      <c r="D890" s="5">
        <v>477</v>
      </c>
      <c r="E890" s="5" t="s">
        <v>13197</v>
      </c>
      <c r="F890" s="5">
        <v>10</v>
      </c>
      <c r="G890" s="5" t="s">
        <v>32</v>
      </c>
      <c r="H890" s="5">
        <v>27301</v>
      </c>
      <c r="I890" s="5" t="s">
        <v>3573</v>
      </c>
      <c r="J890" s="5" t="s">
        <v>14895</v>
      </c>
      <c r="K890" s="5" t="s">
        <v>75</v>
      </c>
      <c r="L890" s="5" t="s">
        <v>7693</v>
      </c>
      <c r="M890" s="5">
        <v>25806094</v>
      </c>
      <c r="N890" s="5">
        <v>25604768</v>
      </c>
      <c r="O890" s="6">
        <v>46022</v>
      </c>
      <c r="P890" s="4" t="s">
        <v>2809</v>
      </c>
      <c r="Q890" s="5" t="s">
        <v>7694</v>
      </c>
      <c r="R890" s="5">
        <v>1010193789</v>
      </c>
      <c r="S890" s="5" t="s">
        <v>2024</v>
      </c>
      <c r="T890" s="4">
        <v>9600000</v>
      </c>
      <c r="U890" s="4">
        <v>9600000</v>
      </c>
      <c r="V890" s="4">
        <v>9600000</v>
      </c>
      <c r="W890" s="4">
        <v>0</v>
      </c>
      <c r="X890" s="4">
        <v>0</v>
      </c>
      <c r="Y890" s="4">
        <v>0</v>
      </c>
      <c r="Z890" s="4">
        <v>0</v>
      </c>
    </row>
    <row r="891" spans="1:26" x14ac:dyDescent="0.2">
      <c r="A891" s="5" t="s">
        <v>3510</v>
      </c>
      <c r="B891" s="5" t="s">
        <v>3504</v>
      </c>
      <c r="C891" s="5" t="s">
        <v>1397</v>
      </c>
      <c r="D891" s="5">
        <v>477</v>
      </c>
      <c r="E891" s="5" t="s">
        <v>13197</v>
      </c>
      <c r="F891" s="5">
        <v>10</v>
      </c>
      <c r="G891" s="5" t="s">
        <v>32</v>
      </c>
      <c r="H891" s="5">
        <v>27301</v>
      </c>
      <c r="I891" s="5" t="s">
        <v>3573</v>
      </c>
      <c r="J891" s="5" t="s">
        <v>14903</v>
      </c>
      <c r="K891" s="5" t="s">
        <v>75</v>
      </c>
      <c r="L891" s="5" t="s">
        <v>7676</v>
      </c>
      <c r="M891" s="5">
        <v>25806165</v>
      </c>
      <c r="N891" s="5">
        <v>25604768</v>
      </c>
      <c r="O891" s="6">
        <v>46022</v>
      </c>
      <c r="P891" s="4" t="s">
        <v>2809</v>
      </c>
      <c r="Q891" s="5" t="s">
        <v>7677</v>
      </c>
      <c r="R891" s="5">
        <v>1069739833</v>
      </c>
      <c r="S891" s="5" t="s">
        <v>2026</v>
      </c>
      <c r="T891" s="4">
        <v>9600000</v>
      </c>
      <c r="U891" s="4">
        <v>9600000</v>
      </c>
      <c r="V891" s="4">
        <v>3200000</v>
      </c>
      <c r="W891" s="4">
        <v>6400000</v>
      </c>
      <c r="X891" s="4">
        <v>0</v>
      </c>
      <c r="Y891" s="4">
        <v>6400000</v>
      </c>
      <c r="Z891" s="4">
        <v>6400000</v>
      </c>
    </row>
    <row r="892" spans="1:26" x14ac:dyDescent="0.2">
      <c r="A892" s="5" t="s">
        <v>3510</v>
      </c>
      <c r="B892" s="5" t="s">
        <v>3504</v>
      </c>
      <c r="C892" s="5" t="s">
        <v>860</v>
      </c>
      <c r="D892" s="5">
        <v>483</v>
      </c>
      <c r="E892" s="5" t="s">
        <v>1404</v>
      </c>
      <c r="F892" s="5">
        <v>10</v>
      </c>
      <c r="G892" s="5" t="s">
        <v>32</v>
      </c>
      <c r="H892" s="5">
        <v>10019</v>
      </c>
      <c r="I892" s="5" t="s">
        <v>3545</v>
      </c>
      <c r="J892" s="5" t="s">
        <v>2782</v>
      </c>
      <c r="K892" s="5" t="s">
        <v>75</v>
      </c>
      <c r="L892" s="5" t="s">
        <v>1153</v>
      </c>
      <c r="M892" s="5">
        <v>25800012</v>
      </c>
      <c r="N892" s="5">
        <v>25600071</v>
      </c>
      <c r="O892" s="6">
        <v>45659</v>
      </c>
      <c r="P892" s="4" t="s">
        <v>238</v>
      </c>
      <c r="Q892" s="5" t="s">
        <v>1154</v>
      </c>
      <c r="R892" s="5">
        <v>901882261</v>
      </c>
      <c r="S892" s="5" t="s">
        <v>1155</v>
      </c>
      <c r="T892" s="4">
        <v>2134821182</v>
      </c>
      <c r="U892" s="4">
        <v>54058549</v>
      </c>
      <c r="V892" s="4">
        <v>0</v>
      </c>
      <c r="W892" s="4">
        <v>54058549</v>
      </c>
      <c r="X892" s="4">
        <v>0</v>
      </c>
      <c r="Y892" s="4">
        <v>54058549</v>
      </c>
      <c r="Z892" s="4">
        <v>54058549</v>
      </c>
    </row>
    <row r="893" spans="1:26" x14ac:dyDescent="0.2">
      <c r="A893" s="5" t="s">
        <v>3510</v>
      </c>
      <c r="B893" s="5" t="s">
        <v>3504</v>
      </c>
      <c r="C893" s="5" t="s">
        <v>13198</v>
      </c>
      <c r="D893" s="5">
        <v>1182</v>
      </c>
      <c r="E893" s="5" t="s">
        <v>13199</v>
      </c>
      <c r="F893" s="5">
        <v>20</v>
      </c>
      <c r="G893" s="5" t="s">
        <v>36</v>
      </c>
      <c r="H893" s="5">
        <v>10011</v>
      </c>
      <c r="I893" s="5" t="s">
        <v>3570</v>
      </c>
      <c r="J893" s="5" t="s">
        <v>14460</v>
      </c>
      <c r="K893" s="5" t="s">
        <v>75</v>
      </c>
      <c r="L893" s="5" t="s">
        <v>14461</v>
      </c>
      <c r="M893" s="5">
        <v>25804699</v>
      </c>
      <c r="N893" s="5">
        <v>25604307</v>
      </c>
      <c r="O893" s="6">
        <v>45984.847361111111</v>
      </c>
      <c r="P893" s="4" t="s">
        <v>12784</v>
      </c>
      <c r="Q893" s="5" t="s">
        <v>14462</v>
      </c>
      <c r="R893" s="5">
        <v>901353945</v>
      </c>
      <c r="S893" s="5" t="s">
        <v>14463</v>
      </c>
      <c r="T893" s="4">
        <v>17231958</v>
      </c>
      <c r="U893" s="4">
        <v>17231958</v>
      </c>
      <c r="V893" s="4">
        <v>0</v>
      </c>
      <c r="W893" s="4">
        <v>17231958</v>
      </c>
      <c r="X893" s="4">
        <v>0</v>
      </c>
      <c r="Y893" s="4">
        <v>17231958</v>
      </c>
      <c r="Z893" s="4">
        <v>17231958</v>
      </c>
    </row>
    <row r="894" spans="1:26" x14ac:dyDescent="0.2">
      <c r="A894" s="5" t="s">
        <v>3510</v>
      </c>
      <c r="B894" s="5" t="s">
        <v>3504</v>
      </c>
      <c r="C894" s="5" t="s">
        <v>13200</v>
      </c>
      <c r="D894" s="5">
        <v>1144</v>
      </c>
      <c r="E894" s="5" t="s">
        <v>13201</v>
      </c>
      <c r="F894" s="5">
        <v>20</v>
      </c>
      <c r="G894" s="5" t="s">
        <v>36</v>
      </c>
      <c r="H894" s="5">
        <v>27301</v>
      </c>
      <c r="I894" s="5" t="s">
        <v>3573</v>
      </c>
      <c r="J894" s="5" t="s">
        <v>14824</v>
      </c>
      <c r="K894" s="5" t="s">
        <v>75</v>
      </c>
      <c r="L894" s="5" t="s">
        <v>4397</v>
      </c>
      <c r="M894" s="5">
        <v>25805128</v>
      </c>
      <c r="N894" s="5">
        <v>25604768</v>
      </c>
      <c r="O894" s="6">
        <v>46001.8908912037</v>
      </c>
      <c r="P894" s="4" t="s">
        <v>2870</v>
      </c>
      <c r="Q894" s="5" t="s">
        <v>4398</v>
      </c>
      <c r="R894" s="5">
        <v>80041803</v>
      </c>
      <c r="S894" s="5" t="s">
        <v>2017</v>
      </c>
      <c r="T894" s="4">
        <v>11415600</v>
      </c>
      <c r="U894" s="4">
        <v>11415600</v>
      </c>
      <c r="V894" s="4">
        <v>5073600</v>
      </c>
      <c r="W894" s="4">
        <v>6342000</v>
      </c>
      <c r="X894" s="4">
        <v>0</v>
      </c>
      <c r="Y894" s="4">
        <v>6342000</v>
      </c>
      <c r="Z894" s="4">
        <v>6342000</v>
      </c>
    </row>
    <row r="895" spans="1:26" x14ac:dyDescent="0.2">
      <c r="A895" s="5" t="s">
        <v>3510</v>
      </c>
      <c r="B895" s="5" t="s">
        <v>3504</v>
      </c>
      <c r="C895" s="5" t="s">
        <v>13200</v>
      </c>
      <c r="D895" s="5">
        <v>1144</v>
      </c>
      <c r="E895" s="5" t="s">
        <v>13201</v>
      </c>
      <c r="F895" s="5">
        <v>20</v>
      </c>
      <c r="G895" s="5" t="s">
        <v>36</v>
      </c>
      <c r="H895" s="5">
        <v>27301</v>
      </c>
      <c r="I895" s="5" t="s">
        <v>3573</v>
      </c>
      <c r="J895" s="5" t="s">
        <v>14881</v>
      </c>
      <c r="K895" s="5" t="s">
        <v>75</v>
      </c>
      <c r="L895" s="5" t="s">
        <v>7760</v>
      </c>
      <c r="M895" s="5">
        <v>25805583</v>
      </c>
      <c r="N895" s="5">
        <v>25604768</v>
      </c>
      <c r="O895" s="6">
        <v>46014.609629629631</v>
      </c>
      <c r="P895" s="4" t="s">
        <v>7482</v>
      </c>
      <c r="Q895" s="5" t="s">
        <v>7761</v>
      </c>
      <c r="R895" s="5">
        <v>1010214835</v>
      </c>
      <c r="S895" s="5" t="s">
        <v>2019</v>
      </c>
      <c r="T895" s="4">
        <v>7800000</v>
      </c>
      <c r="U895" s="4">
        <v>7800000</v>
      </c>
      <c r="V895" s="4">
        <v>7366667</v>
      </c>
      <c r="W895" s="4">
        <v>433333</v>
      </c>
      <c r="X895" s="4">
        <v>0</v>
      </c>
      <c r="Y895" s="4">
        <v>433333</v>
      </c>
      <c r="Z895" s="4">
        <v>433333</v>
      </c>
    </row>
    <row r="896" spans="1:26" x14ac:dyDescent="0.2">
      <c r="A896" s="5" t="s">
        <v>3510</v>
      </c>
      <c r="B896" s="5" t="s">
        <v>3504</v>
      </c>
      <c r="C896" s="5" t="s">
        <v>13200</v>
      </c>
      <c r="D896" s="5">
        <v>1144</v>
      </c>
      <c r="E896" s="5" t="s">
        <v>13201</v>
      </c>
      <c r="F896" s="5">
        <v>20</v>
      </c>
      <c r="G896" s="5" t="s">
        <v>36</v>
      </c>
      <c r="H896" s="5">
        <v>27301</v>
      </c>
      <c r="I896" s="5" t="s">
        <v>3573</v>
      </c>
      <c r="J896" s="5" t="s">
        <v>14883</v>
      </c>
      <c r="K896" s="5" t="s">
        <v>75</v>
      </c>
      <c r="L896" s="5" t="s">
        <v>7779</v>
      </c>
      <c r="M896" s="5">
        <v>25805789</v>
      </c>
      <c r="N896" s="5">
        <v>25604768</v>
      </c>
      <c r="O896" s="6">
        <v>46020.627233796295</v>
      </c>
      <c r="P896" s="4" t="s">
        <v>7498</v>
      </c>
      <c r="Q896" s="5" t="s">
        <v>7780</v>
      </c>
      <c r="R896" s="5">
        <v>1010233731</v>
      </c>
      <c r="S896" s="5" t="s">
        <v>625</v>
      </c>
      <c r="T896" s="4">
        <v>8371200</v>
      </c>
      <c r="U896" s="4">
        <v>8371200</v>
      </c>
      <c r="V896" s="4">
        <v>7906133</v>
      </c>
      <c r="W896" s="4">
        <v>465067</v>
      </c>
      <c r="X896" s="4">
        <v>0</v>
      </c>
      <c r="Y896" s="4">
        <v>465067</v>
      </c>
      <c r="Z896" s="4">
        <v>465067</v>
      </c>
    </row>
    <row r="897" spans="1:26" x14ac:dyDescent="0.2">
      <c r="A897" s="5" t="s">
        <v>3510</v>
      </c>
      <c r="B897" s="5" t="s">
        <v>3504</v>
      </c>
      <c r="C897" s="5" t="s">
        <v>13200</v>
      </c>
      <c r="D897" s="5">
        <v>1144</v>
      </c>
      <c r="E897" s="5" t="s">
        <v>13201</v>
      </c>
      <c r="F897" s="5">
        <v>20</v>
      </c>
      <c r="G897" s="5" t="s">
        <v>36</v>
      </c>
      <c r="H897" s="5">
        <v>27301</v>
      </c>
      <c r="I897" s="5" t="s">
        <v>3573</v>
      </c>
      <c r="J897" s="5" t="s">
        <v>14886</v>
      </c>
      <c r="K897" s="5" t="s">
        <v>75</v>
      </c>
      <c r="L897" s="5" t="s">
        <v>7771</v>
      </c>
      <c r="M897" s="5">
        <v>25805935</v>
      </c>
      <c r="N897" s="5">
        <v>25604768</v>
      </c>
      <c r="O897" s="6">
        <v>46021.94394675926</v>
      </c>
      <c r="P897" s="4" t="s">
        <v>2809</v>
      </c>
      <c r="Q897" s="5" t="s">
        <v>7772</v>
      </c>
      <c r="R897" s="5">
        <v>80498583</v>
      </c>
      <c r="S897" s="5" t="s">
        <v>2020</v>
      </c>
      <c r="T897" s="4">
        <v>15640133</v>
      </c>
      <c r="U897" s="4">
        <v>15640133</v>
      </c>
      <c r="V897" s="4">
        <v>15640133</v>
      </c>
      <c r="W897" s="4">
        <v>0</v>
      </c>
      <c r="X897" s="4">
        <v>0</v>
      </c>
      <c r="Y897" s="4">
        <v>0</v>
      </c>
      <c r="Z897" s="4">
        <v>0</v>
      </c>
    </row>
    <row r="898" spans="1:26" x14ac:dyDescent="0.2">
      <c r="A898" s="5" t="s">
        <v>3510</v>
      </c>
      <c r="B898" s="5" t="s">
        <v>3504</v>
      </c>
      <c r="C898" s="5" t="s">
        <v>13200</v>
      </c>
      <c r="D898" s="5">
        <v>1144</v>
      </c>
      <c r="E898" s="5" t="s">
        <v>13201</v>
      </c>
      <c r="F898" s="5">
        <v>20</v>
      </c>
      <c r="G898" s="5" t="s">
        <v>36</v>
      </c>
      <c r="H898" s="5">
        <v>27301</v>
      </c>
      <c r="I898" s="5" t="s">
        <v>3573</v>
      </c>
      <c r="J898" s="5" t="s">
        <v>14893</v>
      </c>
      <c r="K898" s="5" t="s">
        <v>75</v>
      </c>
      <c r="L898" s="5" t="s">
        <v>7744</v>
      </c>
      <c r="M898" s="5">
        <v>25806046</v>
      </c>
      <c r="N898" s="5">
        <v>25604768</v>
      </c>
      <c r="O898" s="6">
        <v>46022</v>
      </c>
      <c r="P898" s="4" t="s">
        <v>2809</v>
      </c>
      <c r="Q898" s="5" t="s">
        <v>7745</v>
      </c>
      <c r="R898" s="5">
        <v>1032450783</v>
      </c>
      <c r="S898" s="5" t="s">
        <v>2022</v>
      </c>
      <c r="T898" s="4">
        <v>4935485</v>
      </c>
      <c r="U898" s="4">
        <v>4935485</v>
      </c>
      <c r="V898" s="4">
        <v>4935485</v>
      </c>
      <c r="W898" s="4">
        <v>0</v>
      </c>
      <c r="X898" s="4">
        <v>0</v>
      </c>
      <c r="Y898" s="4">
        <v>0</v>
      </c>
      <c r="Z898" s="4">
        <v>0</v>
      </c>
    </row>
    <row r="899" spans="1:26" x14ac:dyDescent="0.2">
      <c r="A899" s="5" t="s">
        <v>3510</v>
      </c>
      <c r="B899" s="5" t="s">
        <v>3504</v>
      </c>
      <c r="C899" s="5" t="s">
        <v>13200</v>
      </c>
      <c r="D899" s="5">
        <v>1144</v>
      </c>
      <c r="E899" s="5" t="s">
        <v>13201</v>
      </c>
      <c r="F899" s="5">
        <v>20</v>
      </c>
      <c r="G899" s="5" t="s">
        <v>36</v>
      </c>
      <c r="H899" s="5">
        <v>27301</v>
      </c>
      <c r="I899" s="5" t="s">
        <v>3573</v>
      </c>
      <c r="J899" s="5" t="s">
        <v>14896</v>
      </c>
      <c r="K899" s="5" t="s">
        <v>75</v>
      </c>
      <c r="L899" s="5" t="s">
        <v>7691</v>
      </c>
      <c r="M899" s="5">
        <v>25806124</v>
      </c>
      <c r="N899" s="5">
        <v>25604768</v>
      </c>
      <c r="O899" s="6">
        <v>46022</v>
      </c>
      <c r="P899" s="4" t="s">
        <v>2809</v>
      </c>
      <c r="Q899" s="5" t="s">
        <v>7692</v>
      </c>
      <c r="R899" s="5">
        <v>1026252209</v>
      </c>
      <c r="S899" s="5" t="s">
        <v>2016</v>
      </c>
      <c r="T899" s="4">
        <v>4932666</v>
      </c>
      <c r="U899" s="4">
        <v>4932666</v>
      </c>
      <c r="V899" s="4">
        <v>4932666</v>
      </c>
      <c r="W899" s="4">
        <v>0</v>
      </c>
      <c r="X899" s="4">
        <v>0</v>
      </c>
      <c r="Y899" s="4">
        <v>0</v>
      </c>
      <c r="Z899" s="4">
        <v>0</v>
      </c>
    </row>
    <row r="900" spans="1:26" x14ac:dyDescent="0.2">
      <c r="A900" s="5" t="s">
        <v>3510</v>
      </c>
      <c r="B900" s="5" t="s">
        <v>3504</v>
      </c>
      <c r="C900" s="5" t="s">
        <v>13200</v>
      </c>
      <c r="D900" s="5">
        <v>1144</v>
      </c>
      <c r="E900" s="5" t="s">
        <v>13201</v>
      </c>
      <c r="F900" s="5">
        <v>20</v>
      </c>
      <c r="G900" s="5" t="s">
        <v>36</v>
      </c>
      <c r="H900" s="5">
        <v>27301</v>
      </c>
      <c r="I900" s="5" t="s">
        <v>3573</v>
      </c>
      <c r="J900" s="5" t="s">
        <v>14904</v>
      </c>
      <c r="K900" s="5" t="s">
        <v>75</v>
      </c>
      <c r="L900" s="5" t="s">
        <v>7674</v>
      </c>
      <c r="M900" s="5">
        <v>25806168</v>
      </c>
      <c r="N900" s="5">
        <v>25604768</v>
      </c>
      <c r="O900" s="6">
        <v>46022</v>
      </c>
      <c r="P900" s="4" t="s">
        <v>2809</v>
      </c>
      <c r="Q900" s="5" t="s">
        <v>7675</v>
      </c>
      <c r="R900" s="5">
        <v>1073604468</v>
      </c>
      <c r="S900" s="5" t="s">
        <v>2015</v>
      </c>
      <c r="T900" s="4">
        <v>3200000</v>
      </c>
      <c r="U900" s="4">
        <v>3200000</v>
      </c>
      <c r="V900" s="4">
        <v>3200000</v>
      </c>
      <c r="W900" s="4">
        <v>0</v>
      </c>
      <c r="X900" s="4">
        <v>0</v>
      </c>
      <c r="Y900" s="4">
        <v>0</v>
      </c>
      <c r="Z900" s="4">
        <v>0</v>
      </c>
    </row>
    <row r="901" spans="1:26" x14ac:dyDescent="0.2">
      <c r="A901" s="5" t="s">
        <v>3510</v>
      </c>
      <c r="B901" s="5" t="s">
        <v>3504</v>
      </c>
      <c r="C901" s="5" t="s">
        <v>13200</v>
      </c>
      <c r="D901" s="5">
        <v>1144</v>
      </c>
      <c r="E901" s="5" t="s">
        <v>13201</v>
      </c>
      <c r="F901" s="5">
        <v>20</v>
      </c>
      <c r="G901" s="5" t="s">
        <v>36</v>
      </c>
      <c r="H901" s="5">
        <v>27301</v>
      </c>
      <c r="I901" s="5" t="s">
        <v>3573</v>
      </c>
      <c r="J901" s="5" t="s">
        <v>14907</v>
      </c>
      <c r="K901" s="5" t="s">
        <v>75</v>
      </c>
      <c r="L901" s="5" t="s">
        <v>7667</v>
      </c>
      <c r="M901" s="5">
        <v>25806179</v>
      </c>
      <c r="N901" s="5">
        <v>25604768</v>
      </c>
      <c r="O901" s="6">
        <v>46022</v>
      </c>
      <c r="P901" s="4" t="s">
        <v>2809</v>
      </c>
      <c r="Q901" s="5" t="s">
        <v>7668</v>
      </c>
      <c r="R901" s="5">
        <v>79879801</v>
      </c>
      <c r="S901" s="5" t="s">
        <v>22469</v>
      </c>
      <c r="T901" s="4">
        <v>5333333</v>
      </c>
      <c r="U901" s="4">
        <v>5333333</v>
      </c>
      <c r="V901" s="4">
        <v>5333333</v>
      </c>
      <c r="W901" s="4">
        <v>0</v>
      </c>
      <c r="X901" s="4">
        <v>0</v>
      </c>
      <c r="Y901" s="4">
        <v>0</v>
      </c>
      <c r="Z901" s="4">
        <v>0</v>
      </c>
    </row>
    <row r="902" spans="1:26" x14ac:dyDescent="0.2">
      <c r="A902" s="5" t="s">
        <v>3510</v>
      </c>
      <c r="B902" s="5" t="s">
        <v>3504</v>
      </c>
      <c r="C902" s="5" t="s">
        <v>13200</v>
      </c>
      <c r="D902" s="5">
        <v>1144</v>
      </c>
      <c r="E902" s="5" t="s">
        <v>13201</v>
      </c>
      <c r="F902" s="5">
        <v>20</v>
      </c>
      <c r="G902" s="5" t="s">
        <v>36</v>
      </c>
      <c r="H902" s="5">
        <v>27301</v>
      </c>
      <c r="I902" s="5" t="s">
        <v>3573</v>
      </c>
      <c r="J902" s="5" t="s">
        <v>14909</v>
      </c>
      <c r="K902" s="5" t="s">
        <v>75</v>
      </c>
      <c r="L902" s="5" t="s">
        <v>7662</v>
      </c>
      <c r="M902" s="5">
        <v>25806186</v>
      </c>
      <c r="N902" s="5">
        <v>25604768</v>
      </c>
      <c r="O902" s="6">
        <v>46022</v>
      </c>
      <c r="P902" s="4" t="s">
        <v>7663</v>
      </c>
      <c r="Q902" s="5" t="s">
        <v>7664</v>
      </c>
      <c r="R902" s="5">
        <v>94231165</v>
      </c>
      <c r="S902" s="5" t="s">
        <v>582</v>
      </c>
      <c r="T902" s="4">
        <v>9600000</v>
      </c>
      <c r="U902" s="4">
        <v>9600000</v>
      </c>
      <c r="V902" s="4">
        <v>9600000</v>
      </c>
      <c r="W902" s="4">
        <v>0</v>
      </c>
      <c r="X902" s="4">
        <v>0</v>
      </c>
      <c r="Y902" s="4">
        <v>0</v>
      </c>
      <c r="Z902" s="4">
        <v>0</v>
      </c>
    </row>
    <row r="903" spans="1:26" x14ac:dyDescent="0.2">
      <c r="A903" s="5" t="s">
        <v>3510</v>
      </c>
      <c r="B903" s="5" t="s">
        <v>3504</v>
      </c>
      <c r="C903" s="5" t="s">
        <v>13200</v>
      </c>
      <c r="D903" s="5">
        <v>1144</v>
      </c>
      <c r="E903" s="5" t="s">
        <v>13201</v>
      </c>
      <c r="F903" s="5">
        <v>20</v>
      </c>
      <c r="G903" s="5" t="s">
        <v>36</v>
      </c>
      <c r="H903" s="5">
        <v>27301</v>
      </c>
      <c r="I903" s="5" t="s">
        <v>3573</v>
      </c>
      <c r="J903" s="5" t="s">
        <v>14911</v>
      </c>
      <c r="K903" s="5" t="s">
        <v>75</v>
      </c>
      <c r="L903" s="5" t="s">
        <v>7658</v>
      </c>
      <c r="M903" s="5">
        <v>25806206</v>
      </c>
      <c r="N903" s="5">
        <v>25604768</v>
      </c>
      <c r="O903" s="6">
        <v>46022</v>
      </c>
      <c r="P903" s="4" t="s">
        <v>2809</v>
      </c>
      <c r="Q903" s="5" t="s">
        <v>7659</v>
      </c>
      <c r="R903" s="5">
        <v>1070016588</v>
      </c>
      <c r="S903" s="5" t="s">
        <v>253</v>
      </c>
      <c r="T903" s="4">
        <v>7400400</v>
      </c>
      <c r="U903" s="4">
        <v>7400400</v>
      </c>
      <c r="V903" s="4">
        <v>7400400</v>
      </c>
      <c r="W903" s="4">
        <v>0</v>
      </c>
      <c r="X903" s="4">
        <v>0</v>
      </c>
      <c r="Y903" s="4">
        <v>0</v>
      </c>
      <c r="Z903" s="4">
        <v>0</v>
      </c>
    </row>
    <row r="904" spans="1:26" x14ac:dyDescent="0.2">
      <c r="A904" s="5" t="s">
        <v>3510</v>
      </c>
      <c r="B904" s="5" t="s">
        <v>3504</v>
      </c>
      <c r="C904" s="5" t="s">
        <v>13200</v>
      </c>
      <c r="D904" s="5">
        <v>1144</v>
      </c>
      <c r="E904" s="5" t="s">
        <v>13201</v>
      </c>
      <c r="F904" s="5">
        <v>20</v>
      </c>
      <c r="G904" s="5" t="s">
        <v>36</v>
      </c>
      <c r="H904" s="5">
        <v>27301</v>
      </c>
      <c r="I904" s="5" t="s">
        <v>3573</v>
      </c>
      <c r="J904" s="5" t="s">
        <v>14912</v>
      </c>
      <c r="K904" s="5" t="s">
        <v>75</v>
      </c>
      <c r="L904" s="5" t="s">
        <v>7656</v>
      </c>
      <c r="M904" s="5">
        <v>25806210</v>
      </c>
      <c r="N904" s="5">
        <v>25604768</v>
      </c>
      <c r="O904" s="6">
        <v>46022</v>
      </c>
      <c r="P904" s="4" t="s">
        <v>2809</v>
      </c>
      <c r="Q904" s="5" t="s">
        <v>7657</v>
      </c>
      <c r="R904" s="5">
        <v>57438151</v>
      </c>
      <c r="S904" s="5" t="s">
        <v>1083</v>
      </c>
      <c r="T904" s="4">
        <v>9000000</v>
      </c>
      <c r="U904" s="4">
        <v>9000000</v>
      </c>
      <c r="V904" s="4">
        <v>9000000</v>
      </c>
      <c r="W904" s="4">
        <v>0</v>
      </c>
      <c r="X904" s="4">
        <v>0</v>
      </c>
      <c r="Y904" s="4">
        <v>0</v>
      </c>
      <c r="Z904" s="4">
        <v>0</v>
      </c>
    </row>
    <row r="905" spans="1:26" x14ac:dyDescent="0.2">
      <c r="A905" s="5" t="s">
        <v>3510</v>
      </c>
      <c r="B905" s="5" t="s">
        <v>3504</v>
      </c>
      <c r="C905" s="5" t="s">
        <v>13200</v>
      </c>
      <c r="D905" s="5">
        <v>1144</v>
      </c>
      <c r="E905" s="5" t="s">
        <v>13201</v>
      </c>
      <c r="F905" s="5">
        <v>20</v>
      </c>
      <c r="G905" s="5" t="s">
        <v>36</v>
      </c>
      <c r="H905" s="5">
        <v>27301</v>
      </c>
      <c r="I905" s="5" t="s">
        <v>3573</v>
      </c>
      <c r="J905" s="5" t="s">
        <v>14914</v>
      </c>
      <c r="K905" s="5" t="s">
        <v>75</v>
      </c>
      <c r="L905" s="5" t="s">
        <v>7650</v>
      </c>
      <c r="M905" s="5">
        <v>25806221</v>
      </c>
      <c r="N905" s="5">
        <v>25604768</v>
      </c>
      <c r="O905" s="6">
        <v>46022</v>
      </c>
      <c r="P905" s="4" t="s">
        <v>2809</v>
      </c>
      <c r="Q905" s="5" t="s">
        <v>7651</v>
      </c>
      <c r="R905" s="5">
        <v>1070618286</v>
      </c>
      <c r="S905" s="5" t="s">
        <v>7652</v>
      </c>
      <c r="T905" s="4">
        <v>7737875</v>
      </c>
      <c r="U905" s="4">
        <v>7737875</v>
      </c>
      <c r="V905" s="4">
        <v>7737875</v>
      </c>
      <c r="W905" s="4">
        <v>0</v>
      </c>
      <c r="X905" s="4">
        <v>0</v>
      </c>
      <c r="Y905" s="4">
        <v>0</v>
      </c>
      <c r="Z905" s="4">
        <v>0</v>
      </c>
    </row>
    <row r="906" spans="1:26" x14ac:dyDescent="0.2">
      <c r="A906" s="5" t="s">
        <v>3510</v>
      </c>
      <c r="B906" s="5" t="s">
        <v>3504</v>
      </c>
      <c r="C906" s="5" t="s">
        <v>13200</v>
      </c>
      <c r="D906" s="5">
        <v>1144</v>
      </c>
      <c r="E906" s="5" t="s">
        <v>13201</v>
      </c>
      <c r="F906" s="5">
        <v>20</v>
      </c>
      <c r="G906" s="5" t="s">
        <v>36</v>
      </c>
      <c r="H906" s="5">
        <v>27301</v>
      </c>
      <c r="I906" s="5" t="s">
        <v>3573</v>
      </c>
      <c r="J906" s="5" t="s">
        <v>14915</v>
      </c>
      <c r="K906" s="5" t="s">
        <v>75</v>
      </c>
      <c r="L906" s="5" t="s">
        <v>7648</v>
      </c>
      <c r="M906" s="5">
        <v>25806222</v>
      </c>
      <c r="N906" s="5">
        <v>25604768</v>
      </c>
      <c r="O906" s="6">
        <v>46022</v>
      </c>
      <c r="P906" s="4" t="s">
        <v>2809</v>
      </c>
      <c r="Q906" s="5" t="s">
        <v>7649</v>
      </c>
      <c r="R906" s="5">
        <v>35199454</v>
      </c>
      <c r="S906" s="5" t="s">
        <v>2021</v>
      </c>
      <c r="T906" s="4">
        <v>2400000</v>
      </c>
      <c r="U906" s="4">
        <v>2400000</v>
      </c>
      <c r="V906" s="4">
        <v>2400000</v>
      </c>
      <c r="W906" s="4">
        <v>0</v>
      </c>
      <c r="X906" s="4">
        <v>0</v>
      </c>
      <c r="Y906" s="4">
        <v>0</v>
      </c>
      <c r="Z906" s="4">
        <v>0</v>
      </c>
    </row>
    <row r="907" spans="1:26" x14ac:dyDescent="0.2">
      <c r="A907" s="5" t="s">
        <v>3510</v>
      </c>
      <c r="B907" s="5" t="s">
        <v>3504</v>
      </c>
      <c r="C907" s="5" t="s">
        <v>13202</v>
      </c>
      <c r="D907" s="5">
        <v>490</v>
      </c>
      <c r="E907" s="5" t="s">
        <v>13203</v>
      </c>
      <c r="F907" s="5">
        <v>60</v>
      </c>
      <c r="G907" s="5" t="s">
        <v>37</v>
      </c>
      <c r="H907" s="5">
        <v>10011</v>
      </c>
      <c r="I907" s="5" t="s">
        <v>3570</v>
      </c>
      <c r="J907" s="5" t="s">
        <v>14689</v>
      </c>
      <c r="K907" s="5" t="s">
        <v>221</v>
      </c>
      <c r="L907" s="5" t="s">
        <v>14690</v>
      </c>
      <c r="M907" s="5">
        <v>25802348</v>
      </c>
      <c r="N907" s="5">
        <v>25600056</v>
      </c>
      <c r="O907" s="6">
        <v>45721.49962962963</v>
      </c>
      <c r="P907" s="4" t="s">
        <v>135</v>
      </c>
      <c r="Q907" s="5" t="s">
        <v>14691</v>
      </c>
      <c r="R907" s="5">
        <v>805000004</v>
      </c>
      <c r="S907" s="5" t="s">
        <v>14692</v>
      </c>
      <c r="T907" s="4">
        <v>1296320734</v>
      </c>
      <c r="U907" s="4">
        <v>3395424</v>
      </c>
      <c r="V907" s="4">
        <v>3395424</v>
      </c>
      <c r="W907" s="4">
        <v>0</v>
      </c>
      <c r="X907" s="4">
        <v>0</v>
      </c>
      <c r="Y907" s="4">
        <v>0</v>
      </c>
      <c r="Z907" s="4">
        <v>0</v>
      </c>
    </row>
    <row r="908" spans="1:26" x14ac:dyDescent="0.2">
      <c r="A908" s="5" t="s">
        <v>3510</v>
      </c>
      <c r="B908" s="5" t="s">
        <v>3504</v>
      </c>
      <c r="C908" s="5" t="s">
        <v>13202</v>
      </c>
      <c r="D908" s="5">
        <v>490</v>
      </c>
      <c r="E908" s="5" t="s">
        <v>13203</v>
      </c>
      <c r="F908" s="5">
        <v>60</v>
      </c>
      <c r="G908" s="5" t="s">
        <v>37</v>
      </c>
      <c r="H908" s="5">
        <v>10011</v>
      </c>
      <c r="I908" s="5" t="s">
        <v>3570</v>
      </c>
      <c r="J908" s="5" t="s">
        <v>14693</v>
      </c>
      <c r="K908" s="5" t="s">
        <v>221</v>
      </c>
      <c r="L908" s="5" t="s">
        <v>14694</v>
      </c>
      <c r="M908" s="5">
        <v>25802583</v>
      </c>
      <c r="N908" s="5">
        <v>25600056</v>
      </c>
      <c r="O908" s="6">
        <v>45730.465555555558</v>
      </c>
      <c r="P908" s="4" t="s">
        <v>135</v>
      </c>
      <c r="Q908" s="5" t="s">
        <v>14695</v>
      </c>
      <c r="R908" s="5">
        <v>901920187</v>
      </c>
      <c r="S908" s="5" t="s">
        <v>14696</v>
      </c>
      <c r="T908" s="4">
        <v>595737838</v>
      </c>
      <c r="U908" s="4">
        <v>1787959</v>
      </c>
      <c r="V908" s="4">
        <v>1787959</v>
      </c>
      <c r="W908" s="4">
        <v>0</v>
      </c>
      <c r="X908" s="4">
        <v>0</v>
      </c>
      <c r="Y908" s="4">
        <v>0</v>
      </c>
      <c r="Z908" s="4">
        <v>0</v>
      </c>
    </row>
    <row r="909" spans="1:26" x14ac:dyDescent="0.2">
      <c r="A909" s="5" t="s">
        <v>3510</v>
      </c>
      <c r="B909" s="5" t="s">
        <v>3504</v>
      </c>
      <c r="C909" s="5" t="s">
        <v>13202</v>
      </c>
      <c r="D909" s="5">
        <v>490</v>
      </c>
      <c r="E909" s="5" t="s">
        <v>13203</v>
      </c>
      <c r="F909" s="5">
        <v>60</v>
      </c>
      <c r="G909" s="5" t="s">
        <v>37</v>
      </c>
      <c r="H909" s="5">
        <v>10011</v>
      </c>
      <c r="I909" s="5" t="s">
        <v>3570</v>
      </c>
      <c r="J909" s="5" t="s">
        <v>14760</v>
      </c>
      <c r="K909" s="5" t="s">
        <v>221</v>
      </c>
      <c r="L909" s="5" t="s">
        <v>14690</v>
      </c>
      <c r="M909" s="5">
        <v>25804448</v>
      </c>
      <c r="N909" s="5">
        <v>25604505</v>
      </c>
      <c r="O909" s="6">
        <v>45939.865914351853</v>
      </c>
      <c r="P909" s="4" t="s">
        <v>222</v>
      </c>
      <c r="Q909" s="5" t="s">
        <v>14761</v>
      </c>
      <c r="R909" s="5">
        <v>805000004</v>
      </c>
      <c r="S909" s="5" t="s">
        <v>14692</v>
      </c>
      <c r="T909" s="4">
        <v>816094844</v>
      </c>
      <c r="U909" s="4">
        <v>665360</v>
      </c>
      <c r="V909" s="4">
        <v>665360</v>
      </c>
      <c r="W909" s="4">
        <v>0</v>
      </c>
      <c r="X909" s="4">
        <v>0</v>
      </c>
      <c r="Y909" s="4">
        <v>0</v>
      </c>
      <c r="Z909" s="4">
        <v>0</v>
      </c>
    </row>
    <row r="910" spans="1:26" x14ac:dyDescent="0.2">
      <c r="A910" s="5" t="s">
        <v>3510</v>
      </c>
      <c r="B910" s="5" t="s">
        <v>3504</v>
      </c>
      <c r="C910" s="5" t="s">
        <v>12772</v>
      </c>
      <c r="D910" s="5">
        <v>491</v>
      </c>
      <c r="E910" s="5" t="s">
        <v>13204</v>
      </c>
      <c r="F910" s="5">
        <v>60</v>
      </c>
      <c r="G910" s="5" t="s">
        <v>37</v>
      </c>
      <c r="H910" s="5">
        <v>10011</v>
      </c>
      <c r="I910" s="5" t="s">
        <v>3570</v>
      </c>
      <c r="J910" s="5" t="s">
        <v>14733</v>
      </c>
      <c r="K910" s="5" t="s">
        <v>75</v>
      </c>
      <c r="L910" s="5" t="s">
        <v>14734</v>
      </c>
      <c r="M910" s="5">
        <v>25803841</v>
      </c>
      <c r="N910" s="5">
        <v>25603846</v>
      </c>
      <c r="O910" s="6">
        <v>45866.832627314812</v>
      </c>
      <c r="P910" s="4" t="s">
        <v>12907</v>
      </c>
      <c r="Q910" s="5" t="s">
        <v>14735</v>
      </c>
      <c r="R910" s="5">
        <v>1007629920</v>
      </c>
      <c r="S910" s="5" t="s">
        <v>14736</v>
      </c>
      <c r="T910" s="4">
        <v>19294440</v>
      </c>
      <c r="U910" s="4">
        <v>8521711</v>
      </c>
      <c r="V910" s="4">
        <v>6109906</v>
      </c>
      <c r="W910" s="4">
        <v>2411805</v>
      </c>
      <c r="X910" s="4">
        <v>0</v>
      </c>
      <c r="Y910" s="4">
        <v>2411805</v>
      </c>
      <c r="Z910" s="4">
        <v>2411805</v>
      </c>
    </row>
    <row r="911" spans="1:26" x14ac:dyDescent="0.2">
      <c r="A911" s="5" t="s">
        <v>3510</v>
      </c>
      <c r="B911" s="5" t="s">
        <v>3504</v>
      </c>
      <c r="C911" s="5" t="s">
        <v>12772</v>
      </c>
      <c r="D911" s="5">
        <v>491</v>
      </c>
      <c r="E911" s="5" t="s">
        <v>13204</v>
      </c>
      <c r="F911" s="5">
        <v>60</v>
      </c>
      <c r="G911" s="5" t="s">
        <v>37</v>
      </c>
      <c r="H911" s="5">
        <v>10011</v>
      </c>
      <c r="I911" s="5" t="s">
        <v>3570</v>
      </c>
      <c r="J911" s="5" t="s">
        <v>14740</v>
      </c>
      <c r="K911" s="5" t="s">
        <v>75</v>
      </c>
      <c r="L911" s="5" t="s">
        <v>14741</v>
      </c>
      <c r="M911" s="5">
        <v>25803914</v>
      </c>
      <c r="N911" s="5">
        <v>25604042</v>
      </c>
      <c r="O911" s="6">
        <v>45875.616712962961</v>
      </c>
      <c r="P911" s="4" t="s">
        <v>138</v>
      </c>
      <c r="Q911" s="5" t="s">
        <v>14742</v>
      </c>
      <c r="R911" s="5">
        <v>25786625</v>
      </c>
      <c r="S911" s="5" t="s">
        <v>14743</v>
      </c>
      <c r="T911" s="4">
        <v>27329400</v>
      </c>
      <c r="U911" s="4">
        <v>1518300</v>
      </c>
      <c r="V911" s="4">
        <v>0</v>
      </c>
      <c r="W911" s="4">
        <v>1518300</v>
      </c>
      <c r="X911" s="4">
        <v>0</v>
      </c>
      <c r="Y911" s="4">
        <v>1518300</v>
      </c>
      <c r="Z911" s="4">
        <v>1518300</v>
      </c>
    </row>
    <row r="912" spans="1:26" x14ac:dyDescent="0.2">
      <c r="A912" s="5" t="s">
        <v>3510</v>
      </c>
      <c r="B912" s="5" t="s">
        <v>3504</v>
      </c>
      <c r="C912" s="5" t="s">
        <v>12772</v>
      </c>
      <c r="D912" s="5">
        <v>491</v>
      </c>
      <c r="E912" s="5" t="s">
        <v>13204</v>
      </c>
      <c r="F912" s="5">
        <v>60</v>
      </c>
      <c r="G912" s="5" t="s">
        <v>37</v>
      </c>
      <c r="H912" s="5">
        <v>10011</v>
      </c>
      <c r="I912" s="5" t="s">
        <v>3570</v>
      </c>
      <c r="J912" s="5" t="s">
        <v>14770</v>
      </c>
      <c r="K912" s="5" t="s">
        <v>75</v>
      </c>
      <c r="L912" s="5" t="s">
        <v>3976</v>
      </c>
      <c r="M912" s="5">
        <v>25804750</v>
      </c>
      <c r="N912" s="5">
        <v>25604647</v>
      </c>
      <c r="O912" s="6">
        <v>45987.703159722223</v>
      </c>
      <c r="P912" s="4" t="s">
        <v>2846</v>
      </c>
      <c r="Q912" s="5" t="s">
        <v>3977</v>
      </c>
      <c r="R912" s="5">
        <v>1057547660</v>
      </c>
      <c r="S912" s="5" t="s">
        <v>1986</v>
      </c>
      <c r="T912" s="4">
        <v>11250000</v>
      </c>
      <c r="U912" s="4">
        <v>3000000</v>
      </c>
      <c r="V912" s="4">
        <v>3000000</v>
      </c>
      <c r="W912" s="4">
        <v>0</v>
      </c>
      <c r="X912" s="4">
        <v>0</v>
      </c>
      <c r="Y912" s="4">
        <v>0</v>
      </c>
      <c r="Z912" s="4">
        <v>0</v>
      </c>
    </row>
    <row r="913" spans="1:26" x14ac:dyDescent="0.2">
      <c r="A913" s="5" t="s">
        <v>3510</v>
      </c>
      <c r="B913" s="5" t="s">
        <v>3504</v>
      </c>
      <c r="C913" s="5" t="s">
        <v>12772</v>
      </c>
      <c r="D913" s="5">
        <v>491</v>
      </c>
      <c r="E913" s="5" t="s">
        <v>13204</v>
      </c>
      <c r="F913" s="5">
        <v>60</v>
      </c>
      <c r="G913" s="5" t="s">
        <v>37</v>
      </c>
      <c r="H913" s="5">
        <v>10011</v>
      </c>
      <c r="I913" s="5" t="s">
        <v>3570</v>
      </c>
      <c r="J913" s="5" t="s">
        <v>14777</v>
      </c>
      <c r="K913" s="5" t="s">
        <v>75</v>
      </c>
      <c r="L913" s="5" t="s">
        <v>4305</v>
      </c>
      <c r="M913" s="5">
        <v>25804848</v>
      </c>
      <c r="N913" s="5">
        <v>25604647</v>
      </c>
      <c r="O913" s="6">
        <v>45992.648564814815</v>
      </c>
      <c r="P913" s="4" t="s">
        <v>223</v>
      </c>
      <c r="Q913" s="5" t="s">
        <v>4306</v>
      </c>
      <c r="R913" s="5">
        <v>79445548</v>
      </c>
      <c r="S913" s="5" t="s">
        <v>3008</v>
      </c>
      <c r="T913" s="4">
        <v>9672344</v>
      </c>
      <c r="U913" s="4">
        <v>3439056</v>
      </c>
      <c r="V913" s="4">
        <v>3439056</v>
      </c>
      <c r="W913" s="4">
        <v>0</v>
      </c>
      <c r="X913" s="4">
        <v>0</v>
      </c>
      <c r="Y913" s="4">
        <v>0</v>
      </c>
      <c r="Z913" s="4">
        <v>0</v>
      </c>
    </row>
    <row r="914" spans="1:26" x14ac:dyDescent="0.2">
      <c r="A914" s="5" t="s">
        <v>3510</v>
      </c>
      <c r="B914" s="5" t="s">
        <v>3504</v>
      </c>
      <c r="C914" s="5" t="s">
        <v>12772</v>
      </c>
      <c r="D914" s="5">
        <v>491</v>
      </c>
      <c r="E914" s="5" t="s">
        <v>13204</v>
      </c>
      <c r="F914" s="5">
        <v>60</v>
      </c>
      <c r="G914" s="5" t="s">
        <v>37</v>
      </c>
      <c r="H914" s="5">
        <v>10011</v>
      </c>
      <c r="I914" s="5" t="s">
        <v>3570</v>
      </c>
      <c r="J914" s="5" t="s">
        <v>14781</v>
      </c>
      <c r="K914" s="5" t="s">
        <v>75</v>
      </c>
      <c r="L914" s="5" t="s">
        <v>4315</v>
      </c>
      <c r="M914" s="5">
        <v>25804856</v>
      </c>
      <c r="N914" s="5">
        <v>25604647</v>
      </c>
      <c r="O914" s="6">
        <v>45992.669039351851</v>
      </c>
      <c r="P914" s="4" t="s">
        <v>223</v>
      </c>
      <c r="Q914" s="5" t="s">
        <v>4316</v>
      </c>
      <c r="R914" s="5">
        <v>1020836404</v>
      </c>
      <c r="S914" s="5" t="s">
        <v>760</v>
      </c>
      <c r="T914" s="4">
        <v>7235415</v>
      </c>
      <c r="U914" s="4">
        <v>2572592</v>
      </c>
      <c r="V914" s="4">
        <v>2572592</v>
      </c>
      <c r="W914" s="4">
        <v>0</v>
      </c>
      <c r="X914" s="4">
        <v>0</v>
      </c>
      <c r="Y914" s="4">
        <v>0</v>
      </c>
      <c r="Z914" s="4">
        <v>0</v>
      </c>
    </row>
    <row r="915" spans="1:26" x14ac:dyDescent="0.2">
      <c r="A915" s="5" t="s">
        <v>3510</v>
      </c>
      <c r="B915" s="5" t="s">
        <v>3504</v>
      </c>
      <c r="C915" s="5" t="s">
        <v>12772</v>
      </c>
      <c r="D915" s="5">
        <v>491</v>
      </c>
      <c r="E915" s="5" t="s">
        <v>13204</v>
      </c>
      <c r="F915" s="5">
        <v>60</v>
      </c>
      <c r="G915" s="5" t="s">
        <v>37</v>
      </c>
      <c r="H915" s="5">
        <v>10011</v>
      </c>
      <c r="I915" s="5" t="s">
        <v>3570</v>
      </c>
      <c r="J915" s="5" t="s">
        <v>14782</v>
      </c>
      <c r="K915" s="5" t="s">
        <v>75</v>
      </c>
      <c r="L915" s="5" t="s">
        <v>4317</v>
      </c>
      <c r="M915" s="5">
        <v>25804861</v>
      </c>
      <c r="N915" s="5">
        <v>25604647</v>
      </c>
      <c r="O915" s="6">
        <v>45992.79351851852</v>
      </c>
      <c r="P915" s="4" t="s">
        <v>223</v>
      </c>
      <c r="Q915" s="5" t="s">
        <v>4318</v>
      </c>
      <c r="R915" s="5">
        <v>1073629116</v>
      </c>
      <c r="S915" s="5" t="s">
        <v>2597</v>
      </c>
      <c r="T915" s="4">
        <v>7200000</v>
      </c>
      <c r="U915" s="4">
        <v>2560000</v>
      </c>
      <c r="V915" s="4">
        <v>2560000</v>
      </c>
      <c r="W915" s="4">
        <v>0</v>
      </c>
      <c r="X915" s="4">
        <v>0</v>
      </c>
      <c r="Y915" s="4">
        <v>0</v>
      </c>
      <c r="Z915" s="4">
        <v>0</v>
      </c>
    </row>
    <row r="916" spans="1:26" x14ac:dyDescent="0.2">
      <c r="A916" s="5" t="s">
        <v>3510</v>
      </c>
      <c r="B916" s="5" t="s">
        <v>3504</v>
      </c>
      <c r="C916" s="5" t="s">
        <v>12772</v>
      </c>
      <c r="D916" s="5">
        <v>491</v>
      </c>
      <c r="E916" s="5" t="s">
        <v>13204</v>
      </c>
      <c r="F916" s="5">
        <v>60</v>
      </c>
      <c r="G916" s="5" t="s">
        <v>37</v>
      </c>
      <c r="H916" s="5">
        <v>10011</v>
      </c>
      <c r="I916" s="5" t="s">
        <v>3570</v>
      </c>
      <c r="J916" s="5" t="s">
        <v>14784</v>
      </c>
      <c r="K916" s="5" t="s">
        <v>75</v>
      </c>
      <c r="L916" s="5" t="s">
        <v>4321</v>
      </c>
      <c r="M916" s="5">
        <v>25804872</v>
      </c>
      <c r="N916" s="5">
        <v>25604647</v>
      </c>
      <c r="O916" s="6">
        <v>45993.301840277774</v>
      </c>
      <c r="P916" s="4" t="s">
        <v>223</v>
      </c>
      <c r="Q916" s="5" t="s">
        <v>4322</v>
      </c>
      <c r="R916" s="5">
        <v>1110558192</v>
      </c>
      <c r="S916" s="5" t="s">
        <v>1884</v>
      </c>
      <c r="T916" s="4">
        <v>9164859</v>
      </c>
      <c r="U916" s="4">
        <v>4823610</v>
      </c>
      <c r="V916" s="4">
        <v>4823610</v>
      </c>
      <c r="W916" s="4">
        <v>0</v>
      </c>
      <c r="X916" s="4">
        <v>0</v>
      </c>
      <c r="Y916" s="4">
        <v>0</v>
      </c>
      <c r="Z916" s="4">
        <v>0</v>
      </c>
    </row>
    <row r="917" spans="1:26" x14ac:dyDescent="0.2">
      <c r="A917" s="5" t="s">
        <v>3510</v>
      </c>
      <c r="B917" s="5" t="s">
        <v>3504</v>
      </c>
      <c r="C917" s="5" t="s">
        <v>12772</v>
      </c>
      <c r="D917" s="5">
        <v>491</v>
      </c>
      <c r="E917" s="5" t="s">
        <v>13204</v>
      </c>
      <c r="F917" s="5">
        <v>60</v>
      </c>
      <c r="G917" s="5" t="s">
        <v>37</v>
      </c>
      <c r="H917" s="5">
        <v>10011</v>
      </c>
      <c r="I917" s="5" t="s">
        <v>3570</v>
      </c>
      <c r="J917" s="5" t="s">
        <v>14789</v>
      </c>
      <c r="K917" s="5" t="s">
        <v>75</v>
      </c>
      <c r="L917" s="5" t="s">
        <v>4323</v>
      </c>
      <c r="M917" s="5">
        <v>25804896</v>
      </c>
      <c r="N917" s="5">
        <v>25604647</v>
      </c>
      <c r="O917" s="6">
        <v>45993.828842592593</v>
      </c>
      <c r="P917" s="4" t="s">
        <v>4248</v>
      </c>
      <c r="Q917" s="5" t="s">
        <v>4324</v>
      </c>
      <c r="R917" s="5">
        <v>52479852</v>
      </c>
      <c r="S917" s="5" t="s">
        <v>2446</v>
      </c>
      <c r="T917" s="4">
        <v>8443767</v>
      </c>
      <c r="U917" s="4">
        <v>3141867</v>
      </c>
      <c r="V917" s="4">
        <v>3141867</v>
      </c>
      <c r="W917" s="4">
        <v>0</v>
      </c>
      <c r="X917" s="4">
        <v>0</v>
      </c>
      <c r="Y917" s="4">
        <v>0</v>
      </c>
      <c r="Z917" s="4">
        <v>0</v>
      </c>
    </row>
    <row r="918" spans="1:26" x14ac:dyDescent="0.2">
      <c r="A918" s="5" t="s">
        <v>3510</v>
      </c>
      <c r="B918" s="5" t="s">
        <v>3504</v>
      </c>
      <c r="C918" s="5" t="s">
        <v>12772</v>
      </c>
      <c r="D918" s="5">
        <v>491</v>
      </c>
      <c r="E918" s="5" t="s">
        <v>13204</v>
      </c>
      <c r="F918" s="5">
        <v>60</v>
      </c>
      <c r="G918" s="5" t="s">
        <v>37</v>
      </c>
      <c r="H918" s="5">
        <v>10011</v>
      </c>
      <c r="I918" s="5" t="s">
        <v>3570</v>
      </c>
      <c r="J918" s="5" t="s">
        <v>14792</v>
      </c>
      <c r="K918" s="5" t="s">
        <v>75</v>
      </c>
      <c r="L918" s="5" t="s">
        <v>4329</v>
      </c>
      <c r="M918" s="5">
        <v>25804903</v>
      </c>
      <c r="N918" s="5">
        <v>25604647</v>
      </c>
      <c r="O918" s="6">
        <v>45993.88003472222</v>
      </c>
      <c r="P918" s="4" t="s">
        <v>4248</v>
      </c>
      <c r="Q918" s="5" t="s">
        <v>4330</v>
      </c>
      <c r="R918" s="5">
        <v>1053324210</v>
      </c>
      <c r="S918" s="5" t="s">
        <v>1887</v>
      </c>
      <c r="T918" s="4">
        <v>10747048</v>
      </c>
      <c r="U918" s="4">
        <v>5158583</v>
      </c>
      <c r="V918" s="4">
        <v>5158583</v>
      </c>
      <c r="W918" s="4">
        <v>0</v>
      </c>
      <c r="X918" s="4">
        <v>0</v>
      </c>
      <c r="Y918" s="4">
        <v>0</v>
      </c>
      <c r="Z918" s="4">
        <v>0</v>
      </c>
    </row>
    <row r="919" spans="1:26" x14ac:dyDescent="0.2">
      <c r="A919" s="5" t="s">
        <v>3510</v>
      </c>
      <c r="B919" s="5" t="s">
        <v>3504</v>
      </c>
      <c r="C919" s="5" t="s">
        <v>12772</v>
      </c>
      <c r="D919" s="5">
        <v>491</v>
      </c>
      <c r="E919" s="5" t="s">
        <v>13204</v>
      </c>
      <c r="F919" s="5">
        <v>60</v>
      </c>
      <c r="G919" s="5" t="s">
        <v>37</v>
      </c>
      <c r="H919" s="5">
        <v>10011</v>
      </c>
      <c r="I919" s="5" t="s">
        <v>3570</v>
      </c>
      <c r="J919" s="5" t="s">
        <v>14796</v>
      </c>
      <c r="K919" s="5" t="s">
        <v>75</v>
      </c>
      <c r="L919" s="5" t="s">
        <v>4340</v>
      </c>
      <c r="M919" s="5">
        <v>25804938</v>
      </c>
      <c r="N919" s="5">
        <v>25604647</v>
      </c>
      <c r="O919" s="6">
        <v>45994.538611111115</v>
      </c>
      <c r="P919" s="4" t="s">
        <v>4248</v>
      </c>
      <c r="Q919" s="5" t="s">
        <v>4341</v>
      </c>
      <c r="R919" s="5">
        <v>1030626554</v>
      </c>
      <c r="S919" s="5" t="s">
        <v>727</v>
      </c>
      <c r="T919" s="4">
        <v>8250000</v>
      </c>
      <c r="U919" s="4">
        <v>3483333</v>
      </c>
      <c r="V919" s="4">
        <v>3483333</v>
      </c>
      <c r="W919" s="4">
        <v>0</v>
      </c>
      <c r="X919" s="4">
        <v>0</v>
      </c>
      <c r="Y919" s="4">
        <v>0</v>
      </c>
      <c r="Z919" s="4">
        <v>0</v>
      </c>
    </row>
    <row r="920" spans="1:26" x14ac:dyDescent="0.2">
      <c r="A920" s="5" t="s">
        <v>3510</v>
      </c>
      <c r="B920" s="5" t="s">
        <v>3504</v>
      </c>
      <c r="C920" s="5" t="s">
        <v>12772</v>
      </c>
      <c r="D920" s="5">
        <v>491</v>
      </c>
      <c r="E920" s="5" t="s">
        <v>13204</v>
      </c>
      <c r="F920" s="5">
        <v>60</v>
      </c>
      <c r="G920" s="5" t="s">
        <v>37</v>
      </c>
      <c r="H920" s="5">
        <v>10011</v>
      </c>
      <c r="I920" s="5" t="s">
        <v>3570</v>
      </c>
      <c r="J920" s="5" t="s">
        <v>14804</v>
      </c>
      <c r="K920" s="5" t="s">
        <v>75</v>
      </c>
      <c r="L920" s="5" t="s">
        <v>4358</v>
      </c>
      <c r="M920" s="5">
        <v>25805001</v>
      </c>
      <c r="N920" s="5">
        <v>25604647</v>
      </c>
      <c r="O920" s="6">
        <v>45996.605706018519</v>
      </c>
      <c r="P920" s="4" t="s">
        <v>759</v>
      </c>
      <c r="Q920" s="5" t="s">
        <v>4359</v>
      </c>
      <c r="R920" s="5">
        <v>1073384980</v>
      </c>
      <c r="S920" s="5" t="s">
        <v>501</v>
      </c>
      <c r="T920" s="4">
        <v>7235415</v>
      </c>
      <c r="U920" s="4">
        <v>3858888</v>
      </c>
      <c r="V920" s="4">
        <v>3858888</v>
      </c>
      <c r="W920" s="4">
        <v>0</v>
      </c>
      <c r="X920" s="4">
        <v>0</v>
      </c>
      <c r="Y920" s="4">
        <v>0</v>
      </c>
      <c r="Z920" s="4">
        <v>0</v>
      </c>
    </row>
    <row r="921" spans="1:26" x14ac:dyDescent="0.2">
      <c r="A921" s="5" t="s">
        <v>3510</v>
      </c>
      <c r="B921" s="5" t="s">
        <v>3504</v>
      </c>
      <c r="C921" s="5" t="s">
        <v>12772</v>
      </c>
      <c r="D921" s="5">
        <v>491</v>
      </c>
      <c r="E921" s="5" t="s">
        <v>13204</v>
      </c>
      <c r="F921" s="5">
        <v>60</v>
      </c>
      <c r="G921" s="5" t="s">
        <v>37</v>
      </c>
      <c r="H921" s="5">
        <v>10011</v>
      </c>
      <c r="I921" s="5" t="s">
        <v>3570</v>
      </c>
      <c r="J921" s="5" t="s">
        <v>14806</v>
      </c>
      <c r="K921" s="5" t="s">
        <v>75</v>
      </c>
      <c r="L921" s="5" t="s">
        <v>4366</v>
      </c>
      <c r="M921" s="5">
        <v>25805015</v>
      </c>
      <c r="N921" s="5">
        <v>25604647</v>
      </c>
      <c r="O921" s="6">
        <v>45996.786932870367</v>
      </c>
      <c r="P921" s="4" t="s">
        <v>4248</v>
      </c>
      <c r="Q921" s="5" t="s">
        <v>4367</v>
      </c>
      <c r="R921" s="5">
        <v>1018473012</v>
      </c>
      <c r="S921" s="5" t="s">
        <v>335</v>
      </c>
      <c r="T921" s="4">
        <v>7235415</v>
      </c>
      <c r="U921" s="4">
        <v>3858888</v>
      </c>
      <c r="V921" s="4">
        <v>3858888</v>
      </c>
      <c r="W921" s="4">
        <v>0</v>
      </c>
      <c r="X921" s="4">
        <v>0</v>
      </c>
      <c r="Y921" s="4">
        <v>0</v>
      </c>
      <c r="Z921" s="4">
        <v>0</v>
      </c>
    </row>
    <row r="922" spans="1:26" x14ac:dyDescent="0.2">
      <c r="A922" s="5" t="s">
        <v>3510</v>
      </c>
      <c r="B922" s="5" t="s">
        <v>3504</v>
      </c>
      <c r="C922" s="5" t="s">
        <v>12772</v>
      </c>
      <c r="D922" s="5">
        <v>491</v>
      </c>
      <c r="E922" s="5" t="s">
        <v>13204</v>
      </c>
      <c r="F922" s="5">
        <v>60</v>
      </c>
      <c r="G922" s="5" t="s">
        <v>37</v>
      </c>
      <c r="H922" s="5">
        <v>10011</v>
      </c>
      <c r="I922" s="5" t="s">
        <v>3570</v>
      </c>
      <c r="J922" s="5" t="s">
        <v>14816</v>
      </c>
      <c r="K922" s="5" t="s">
        <v>75</v>
      </c>
      <c r="L922" s="5" t="s">
        <v>4381</v>
      </c>
      <c r="M922" s="5">
        <v>25805076</v>
      </c>
      <c r="N922" s="5">
        <v>25604647</v>
      </c>
      <c r="O922" s="6">
        <v>46000.609849537039</v>
      </c>
      <c r="P922" s="4" t="s">
        <v>2814</v>
      </c>
      <c r="Q922" s="5" t="s">
        <v>4382</v>
      </c>
      <c r="R922" s="5">
        <v>79652963</v>
      </c>
      <c r="S922" s="5" t="s">
        <v>1885</v>
      </c>
      <c r="T922" s="4">
        <v>9672344</v>
      </c>
      <c r="U922" s="4">
        <v>5158584</v>
      </c>
      <c r="V922" s="4">
        <v>5158584</v>
      </c>
      <c r="W922" s="4">
        <v>0</v>
      </c>
      <c r="X922" s="4">
        <v>0</v>
      </c>
      <c r="Y922" s="4">
        <v>0</v>
      </c>
      <c r="Z922" s="4">
        <v>0</v>
      </c>
    </row>
    <row r="923" spans="1:26" x14ac:dyDescent="0.2">
      <c r="A923" s="5" t="s">
        <v>3510</v>
      </c>
      <c r="B923" s="5" t="s">
        <v>3504</v>
      </c>
      <c r="C923" s="5" t="s">
        <v>12772</v>
      </c>
      <c r="D923" s="5">
        <v>491</v>
      </c>
      <c r="E923" s="5" t="s">
        <v>13204</v>
      </c>
      <c r="F923" s="5">
        <v>60</v>
      </c>
      <c r="G923" s="5" t="s">
        <v>37</v>
      </c>
      <c r="H923" s="5">
        <v>10011</v>
      </c>
      <c r="I923" s="5" t="s">
        <v>3570</v>
      </c>
      <c r="J923" s="5" t="s">
        <v>14819</v>
      </c>
      <c r="K923" s="5" t="s">
        <v>75</v>
      </c>
      <c r="L923" s="5" t="s">
        <v>4387</v>
      </c>
      <c r="M923" s="5">
        <v>25805110</v>
      </c>
      <c r="N923" s="5">
        <v>25604647</v>
      </c>
      <c r="O923" s="6">
        <v>46001.658402777779</v>
      </c>
      <c r="P923" s="4" t="s">
        <v>2868</v>
      </c>
      <c r="Q923" s="5" t="s">
        <v>4388</v>
      </c>
      <c r="R923" s="5">
        <v>52268853</v>
      </c>
      <c r="S923" s="5" t="s">
        <v>504</v>
      </c>
      <c r="T923" s="4">
        <v>15750000</v>
      </c>
      <c r="U923" s="4">
        <v>8750000</v>
      </c>
      <c r="V923" s="4">
        <v>8750000</v>
      </c>
      <c r="W923" s="4">
        <v>0</v>
      </c>
      <c r="X923" s="4">
        <v>0</v>
      </c>
      <c r="Y923" s="4">
        <v>0</v>
      </c>
      <c r="Z923" s="4">
        <v>0</v>
      </c>
    </row>
    <row r="924" spans="1:26" x14ac:dyDescent="0.2">
      <c r="A924" s="5" t="s">
        <v>3510</v>
      </c>
      <c r="B924" s="5" t="s">
        <v>3504</v>
      </c>
      <c r="C924" s="5" t="s">
        <v>12772</v>
      </c>
      <c r="D924" s="5">
        <v>491</v>
      </c>
      <c r="E924" s="5" t="s">
        <v>13204</v>
      </c>
      <c r="F924" s="5">
        <v>60</v>
      </c>
      <c r="G924" s="5" t="s">
        <v>37</v>
      </c>
      <c r="H924" s="5">
        <v>10011</v>
      </c>
      <c r="I924" s="5" t="s">
        <v>3570</v>
      </c>
      <c r="J924" s="5" t="s">
        <v>14822</v>
      </c>
      <c r="K924" s="5" t="s">
        <v>75</v>
      </c>
      <c r="L924" s="5" t="s">
        <v>4393</v>
      </c>
      <c r="M924" s="5">
        <v>25805123</v>
      </c>
      <c r="N924" s="5">
        <v>25604647</v>
      </c>
      <c r="O924" s="6">
        <v>46001.784733796296</v>
      </c>
      <c r="P924" s="4" t="s">
        <v>2870</v>
      </c>
      <c r="Q924" s="5" t="s">
        <v>4394</v>
      </c>
      <c r="R924" s="5">
        <v>79561866</v>
      </c>
      <c r="S924" s="5" t="s">
        <v>2684</v>
      </c>
      <c r="T924" s="4">
        <v>7469291</v>
      </c>
      <c r="U924" s="4">
        <v>4149606</v>
      </c>
      <c r="V924" s="4">
        <v>4149606</v>
      </c>
      <c r="W924" s="4">
        <v>0</v>
      </c>
      <c r="X924" s="4">
        <v>0</v>
      </c>
      <c r="Y924" s="4">
        <v>0</v>
      </c>
      <c r="Z924" s="4">
        <v>0</v>
      </c>
    </row>
    <row r="925" spans="1:26" x14ac:dyDescent="0.2">
      <c r="A925" s="5" t="s">
        <v>3510</v>
      </c>
      <c r="B925" s="5" t="s">
        <v>3504</v>
      </c>
      <c r="C925" s="5" t="s">
        <v>12772</v>
      </c>
      <c r="D925" s="5">
        <v>491</v>
      </c>
      <c r="E925" s="5" t="s">
        <v>13204</v>
      </c>
      <c r="F925" s="5">
        <v>60</v>
      </c>
      <c r="G925" s="5" t="s">
        <v>37</v>
      </c>
      <c r="H925" s="5">
        <v>10011</v>
      </c>
      <c r="I925" s="5" t="s">
        <v>3570</v>
      </c>
      <c r="J925" s="5" t="s">
        <v>14831</v>
      </c>
      <c r="K925" s="5" t="s">
        <v>75</v>
      </c>
      <c r="L925" s="5" t="s">
        <v>4410</v>
      </c>
      <c r="M925" s="5">
        <v>25805146</v>
      </c>
      <c r="N925" s="5">
        <v>25604647</v>
      </c>
      <c r="O925" s="6">
        <v>46002.436585648145</v>
      </c>
      <c r="P925" s="4" t="s">
        <v>2870</v>
      </c>
      <c r="Q925" s="5" t="s">
        <v>4411</v>
      </c>
      <c r="R925" s="5">
        <v>80116809</v>
      </c>
      <c r="S925" s="5" t="s">
        <v>3007</v>
      </c>
      <c r="T925" s="4">
        <v>10500000</v>
      </c>
      <c r="U925" s="4">
        <v>6766667</v>
      </c>
      <c r="V925" s="4">
        <v>6766667</v>
      </c>
      <c r="W925" s="4">
        <v>0</v>
      </c>
      <c r="X925" s="4">
        <v>0</v>
      </c>
      <c r="Y925" s="4">
        <v>0</v>
      </c>
      <c r="Z925" s="4">
        <v>0</v>
      </c>
    </row>
    <row r="926" spans="1:26" x14ac:dyDescent="0.2">
      <c r="A926" s="5" t="s">
        <v>3510</v>
      </c>
      <c r="B926" s="5" t="s">
        <v>3504</v>
      </c>
      <c r="C926" s="5" t="s">
        <v>12772</v>
      </c>
      <c r="D926" s="5">
        <v>491</v>
      </c>
      <c r="E926" s="5" t="s">
        <v>13204</v>
      </c>
      <c r="F926" s="5">
        <v>60</v>
      </c>
      <c r="G926" s="5" t="s">
        <v>37</v>
      </c>
      <c r="H926" s="5">
        <v>10011</v>
      </c>
      <c r="I926" s="5" t="s">
        <v>3570</v>
      </c>
      <c r="J926" s="5" t="s">
        <v>14833</v>
      </c>
      <c r="K926" s="5" t="s">
        <v>75</v>
      </c>
      <c r="L926" s="5" t="s">
        <v>4414</v>
      </c>
      <c r="M926" s="5">
        <v>25805149</v>
      </c>
      <c r="N926" s="5">
        <v>25604647</v>
      </c>
      <c r="O926" s="6">
        <v>46002.608124999999</v>
      </c>
      <c r="P926" s="4" t="s">
        <v>2870</v>
      </c>
      <c r="Q926" s="5" t="s">
        <v>4415</v>
      </c>
      <c r="R926" s="5">
        <v>1073234034</v>
      </c>
      <c r="S926" s="5" t="s">
        <v>1888</v>
      </c>
      <c r="T926" s="4">
        <v>11818601</v>
      </c>
      <c r="U926" s="4">
        <v>6565890</v>
      </c>
      <c r="V926" s="4">
        <v>6565890</v>
      </c>
      <c r="W926" s="4">
        <v>0</v>
      </c>
      <c r="X926" s="4">
        <v>0</v>
      </c>
      <c r="Y926" s="4">
        <v>0</v>
      </c>
      <c r="Z926" s="4">
        <v>0</v>
      </c>
    </row>
    <row r="927" spans="1:26" x14ac:dyDescent="0.2">
      <c r="A927" s="5" t="s">
        <v>3510</v>
      </c>
      <c r="B927" s="5" t="s">
        <v>3504</v>
      </c>
      <c r="C927" s="5" t="s">
        <v>12772</v>
      </c>
      <c r="D927" s="5">
        <v>491</v>
      </c>
      <c r="E927" s="5" t="s">
        <v>13204</v>
      </c>
      <c r="F927" s="5">
        <v>60</v>
      </c>
      <c r="G927" s="5" t="s">
        <v>37</v>
      </c>
      <c r="H927" s="5">
        <v>10011</v>
      </c>
      <c r="I927" s="5" t="s">
        <v>3570</v>
      </c>
      <c r="J927" s="5" t="s">
        <v>14837</v>
      </c>
      <c r="K927" s="5" t="s">
        <v>75</v>
      </c>
      <c r="L927" s="5" t="s">
        <v>4420</v>
      </c>
      <c r="M927" s="5">
        <v>25805162</v>
      </c>
      <c r="N927" s="5">
        <v>25604647</v>
      </c>
      <c r="O927" s="6">
        <v>46002.904756944445</v>
      </c>
      <c r="P927" s="4" t="s">
        <v>2868</v>
      </c>
      <c r="Q927" s="5" t="s">
        <v>4421</v>
      </c>
      <c r="R927" s="5">
        <v>79752670</v>
      </c>
      <c r="S927" s="5" t="s">
        <v>3209</v>
      </c>
      <c r="T927" s="4">
        <v>12000000</v>
      </c>
      <c r="U927" s="4">
        <v>12000000</v>
      </c>
      <c r="V927" s="4">
        <v>12000000</v>
      </c>
      <c r="W927" s="4">
        <v>0</v>
      </c>
      <c r="X927" s="4">
        <v>0</v>
      </c>
      <c r="Y927" s="4">
        <v>0</v>
      </c>
      <c r="Z927" s="4">
        <v>0</v>
      </c>
    </row>
    <row r="928" spans="1:26" x14ac:dyDescent="0.2">
      <c r="A928" s="5" t="s">
        <v>3510</v>
      </c>
      <c r="B928" s="5" t="s">
        <v>3504</v>
      </c>
      <c r="C928" s="5" t="s">
        <v>12772</v>
      </c>
      <c r="D928" s="5">
        <v>491</v>
      </c>
      <c r="E928" s="5" t="s">
        <v>13204</v>
      </c>
      <c r="F928" s="5">
        <v>60</v>
      </c>
      <c r="G928" s="5" t="s">
        <v>37</v>
      </c>
      <c r="H928" s="5">
        <v>10011</v>
      </c>
      <c r="I928" s="5" t="s">
        <v>3570</v>
      </c>
      <c r="J928" s="5" t="s">
        <v>14846</v>
      </c>
      <c r="K928" s="5" t="s">
        <v>75</v>
      </c>
      <c r="L928" s="5" t="s">
        <v>4440</v>
      </c>
      <c r="M928" s="5">
        <v>25805242</v>
      </c>
      <c r="N928" s="5">
        <v>25604647</v>
      </c>
      <c r="O928" s="6">
        <v>46006.793587962966</v>
      </c>
      <c r="P928" s="4" t="s">
        <v>2892</v>
      </c>
      <c r="Q928" s="5" t="s">
        <v>4441</v>
      </c>
      <c r="R928" s="5">
        <v>1072650980</v>
      </c>
      <c r="S928" s="5" t="s">
        <v>3208</v>
      </c>
      <c r="T928" s="4">
        <v>7500000</v>
      </c>
      <c r="U928" s="4">
        <v>5166667</v>
      </c>
      <c r="V928" s="4">
        <v>5166667</v>
      </c>
      <c r="W928" s="4">
        <v>0</v>
      </c>
      <c r="X928" s="4">
        <v>0</v>
      </c>
      <c r="Y928" s="4">
        <v>0</v>
      </c>
      <c r="Z928" s="4">
        <v>0</v>
      </c>
    </row>
    <row r="929" spans="1:26" x14ac:dyDescent="0.2">
      <c r="A929" s="5" t="s">
        <v>3510</v>
      </c>
      <c r="B929" s="5" t="s">
        <v>3504</v>
      </c>
      <c r="C929" s="5" t="s">
        <v>12772</v>
      </c>
      <c r="D929" s="5">
        <v>491</v>
      </c>
      <c r="E929" s="5" t="s">
        <v>13204</v>
      </c>
      <c r="F929" s="5">
        <v>60</v>
      </c>
      <c r="G929" s="5" t="s">
        <v>37</v>
      </c>
      <c r="H929" s="5">
        <v>10011</v>
      </c>
      <c r="I929" s="5" t="s">
        <v>3570</v>
      </c>
      <c r="J929" s="5" t="s">
        <v>14861</v>
      </c>
      <c r="K929" s="5" t="s">
        <v>75</v>
      </c>
      <c r="L929" s="5" t="s">
        <v>7708</v>
      </c>
      <c r="M929" s="5">
        <v>25805357</v>
      </c>
      <c r="N929" s="5">
        <v>25604647</v>
      </c>
      <c r="O929" s="6">
        <v>46008.775057870371</v>
      </c>
      <c r="P929" s="4" t="s">
        <v>770</v>
      </c>
      <c r="Q929" s="5" t="s">
        <v>7709</v>
      </c>
      <c r="R929" s="5">
        <v>1077144510</v>
      </c>
      <c r="S929" s="5" t="s">
        <v>2760</v>
      </c>
      <c r="T929" s="4">
        <v>8995280</v>
      </c>
      <c r="U929" s="4">
        <v>8995280</v>
      </c>
      <c r="V929" s="4">
        <v>7196224</v>
      </c>
      <c r="W929" s="4">
        <v>1799056</v>
      </c>
      <c r="X929" s="4">
        <v>0</v>
      </c>
      <c r="Y929" s="4">
        <v>1799056</v>
      </c>
      <c r="Z929" s="4">
        <v>1799056</v>
      </c>
    </row>
    <row r="930" spans="1:26" x14ac:dyDescent="0.2">
      <c r="A930" s="5" t="s">
        <v>3510</v>
      </c>
      <c r="B930" s="5" t="s">
        <v>3504</v>
      </c>
      <c r="C930" s="5" t="s">
        <v>12772</v>
      </c>
      <c r="D930" s="5">
        <v>491</v>
      </c>
      <c r="E930" s="5" t="s">
        <v>13204</v>
      </c>
      <c r="F930" s="5">
        <v>60</v>
      </c>
      <c r="G930" s="5" t="s">
        <v>37</v>
      </c>
      <c r="H930" s="5">
        <v>10011</v>
      </c>
      <c r="I930" s="5" t="s">
        <v>3570</v>
      </c>
      <c r="J930" s="5" t="s">
        <v>14869</v>
      </c>
      <c r="K930" s="5" t="s">
        <v>75</v>
      </c>
      <c r="L930" s="5" t="s">
        <v>7726</v>
      </c>
      <c r="M930" s="5">
        <v>25805432</v>
      </c>
      <c r="N930" s="5">
        <v>25604647</v>
      </c>
      <c r="O930" s="6">
        <v>46010.378622685188</v>
      </c>
      <c r="P930" s="4" t="s">
        <v>771</v>
      </c>
      <c r="Q930" s="5" t="s">
        <v>7727</v>
      </c>
      <c r="R930" s="5">
        <v>20573232</v>
      </c>
      <c r="S930" s="5" t="s">
        <v>7728</v>
      </c>
      <c r="T930" s="4">
        <v>6600000</v>
      </c>
      <c r="U930" s="4">
        <v>6600000</v>
      </c>
      <c r="V930" s="4">
        <v>6233333</v>
      </c>
      <c r="W930" s="4">
        <v>366667</v>
      </c>
      <c r="X930" s="4">
        <v>0</v>
      </c>
      <c r="Y930" s="4">
        <v>366667</v>
      </c>
      <c r="Z930" s="4">
        <v>366667</v>
      </c>
    </row>
    <row r="931" spans="1:26" x14ac:dyDescent="0.2">
      <c r="A931" s="5" t="s">
        <v>3510</v>
      </c>
      <c r="B931" s="5" t="s">
        <v>3504</v>
      </c>
      <c r="C931" s="5" t="s">
        <v>12772</v>
      </c>
      <c r="D931" s="5">
        <v>491</v>
      </c>
      <c r="E931" s="5" t="s">
        <v>13204</v>
      </c>
      <c r="F931" s="5">
        <v>60</v>
      </c>
      <c r="G931" s="5" t="s">
        <v>37</v>
      </c>
      <c r="H931" s="5">
        <v>10011</v>
      </c>
      <c r="I931" s="5" t="s">
        <v>3570</v>
      </c>
      <c r="J931" s="5" t="s">
        <v>14871</v>
      </c>
      <c r="K931" s="5" t="s">
        <v>75</v>
      </c>
      <c r="L931" s="5" t="s">
        <v>7731</v>
      </c>
      <c r="M931" s="5">
        <v>25805467</v>
      </c>
      <c r="N931" s="5">
        <v>25604647</v>
      </c>
      <c r="O931" s="6">
        <v>46010.54928240741</v>
      </c>
      <c r="P931" s="4" t="s">
        <v>771</v>
      </c>
      <c r="Q931" s="5" t="s">
        <v>7732</v>
      </c>
      <c r="R931" s="5">
        <v>1088302933</v>
      </c>
      <c r="S931" s="5" t="s">
        <v>1886</v>
      </c>
      <c r="T931" s="4">
        <v>12000000</v>
      </c>
      <c r="U931" s="4">
        <v>12000000</v>
      </c>
      <c r="V931" s="4">
        <v>9866667</v>
      </c>
      <c r="W931" s="4">
        <v>2133333</v>
      </c>
      <c r="X931" s="4">
        <v>0</v>
      </c>
      <c r="Y931" s="4">
        <v>2133333</v>
      </c>
      <c r="Z931" s="4">
        <v>2133333</v>
      </c>
    </row>
    <row r="932" spans="1:26" x14ac:dyDescent="0.2">
      <c r="A932" s="5" t="s">
        <v>3510</v>
      </c>
      <c r="B932" s="5" t="s">
        <v>3504</v>
      </c>
      <c r="C932" s="5" t="s">
        <v>12772</v>
      </c>
      <c r="D932" s="5">
        <v>491</v>
      </c>
      <c r="E932" s="5" t="s">
        <v>13204</v>
      </c>
      <c r="F932" s="5">
        <v>60</v>
      </c>
      <c r="G932" s="5" t="s">
        <v>37</v>
      </c>
      <c r="H932" s="5">
        <v>10011</v>
      </c>
      <c r="I932" s="5" t="s">
        <v>3570</v>
      </c>
      <c r="J932" s="5" t="s">
        <v>14874</v>
      </c>
      <c r="K932" s="5" t="s">
        <v>75</v>
      </c>
      <c r="L932" s="5" t="s">
        <v>7737</v>
      </c>
      <c r="M932" s="5">
        <v>25805473</v>
      </c>
      <c r="N932" s="5">
        <v>25604647</v>
      </c>
      <c r="O932" s="6">
        <v>46010.637777777774</v>
      </c>
      <c r="P932" s="4" t="s">
        <v>774</v>
      </c>
      <c r="Q932" s="5" t="s">
        <v>7738</v>
      </c>
      <c r="R932" s="5">
        <v>1053327201</v>
      </c>
      <c r="S932" s="5" t="s">
        <v>3006</v>
      </c>
      <c r="T932" s="4">
        <v>9672344</v>
      </c>
      <c r="U932" s="4">
        <v>9672344</v>
      </c>
      <c r="V932" s="4">
        <v>7737875</v>
      </c>
      <c r="W932" s="4">
        <v>1934469</v>
      </c>
      <c r="X932" s="4">
        <v>0</v>
      </c>
      <c r="Y932" s="4">
        <v>1934469</v>
      </c>
      <c r="Z932" s="4">
        <v>1934469</v>
      </c>
    </row>
    <row r="933" spans="1:26" x14ac:dyDescent="0.2">
      <c r="A933" s="5" t="s">
        <v>3510</v>
      </c>
      <c r="B933" s="5" t="s">
        <v>3504</v>
      </c>
      <c r="C933" s="5" t="s">
        <v>12772</v>
      </c>
      <c r="D933" s="5">
        <v>491</v>
      </c>
      <c r="E933" s="5" t="s">
        <v>13204</v>
      </c>
      <c r="F933" s="5">
        <v>60</v>
      </c>
      <c r="G933" s="5" t="s">
        <v>37</v>
      </c>
      <c r="H933" s="5">
        <v>10011</v>
      </c>
      <c r="I933" s="5" t="s">
        <v>3570</v>
      </c>
      <c r="J933" s="5" t="s">
        <v>14876</v>
      </c>
      <c r="K933" s="5" t="s">
        <v>75</v>
      </c>
      <c r="L933" s="5" t="s">
        <v>7742</v>
      </c>
      <c r="M933" s="5">
        <v>25805504</v>
      </c>
      <c r="N933" s="5">
        <v>25604647</v>
      </c>
      <c r="O933" s="6">
        <v>46011.44935185185</v>
      </c>
      <c r="P933" s="4" t="s">
        <v>774</v>
      </c>
      <c r="Q933" s="5" t="s">
        <v>7743</v>
      </c>
      <c r="R933" s="5">
        <v>4267132</v>
      </c>
      <c r="S933" s="5" t="s">
        <v>22857</v>
      </c>
      <c r="T933" s="4">
        <v>12681517</v>
      </c>
      <c r="U933" s="4">
        <v>12681517</v>
      </c>
      <c r="V933" s="4">
        <v>12251635</v>
      </c>
      <c r="W933" s="4">
        <v>429882</v>
      </c>
      <c r="X933" s="4">
        <v>0</v>
      </c>
      <c r="Y933" s="4">
        <v>429882</v>
      </c>
      <c r="Z933" s="4">
        <v>429882</v>
      </c>
    </row>
    <row r="934" spans="1:26" x14ac:dyDescent="0.2">
      <c r="A934" s="5" t="s">
        <v>3510</v>
      </c>
      <c r="B934" s="5" t="s">
        <v>3504</v>
      </c>
      <c r="C934" s="5" t="s">
        <v>12772</v>
      </c>
      <c r="D934" s="5">
        <v>491</v>
      </c>
      <c r="E934" s="5" t="s">
        <v>13204</v>
      </c>
      <c r="F934" s="5">
        <v>60</v>
      </c>
      <c r="G934" s="5" t="s">
        <v>37</v>
      </c>
      <c r="H934" s="5">
        <v>10011</v>
      </c>
      <c r="I934" s="5" t="s">
        <v>3570</v>
      </c>
      <c r="J934" s="5" t="s">
        <v>14880</v>
      </c>
      <c r="K934" s="5" t="s">
        <v>75</v>
      </c>
      <c r="L934" s="5" t="s">
        <v>7754</v>
      </c>
      <c r="M934" s="5">
        <v>25805555</v>
      </c>
      <c r="N934" s="5">
        <v>25604647</v>
      </c>
      <c r="O934" s="6">
        <v>46013.936192129629</v>
      </c>
      <c r="P934" s="4" t="s">
        <v>7482</v>
      </c>
      <c r="Q934" s="5" t="s">
        <v>7755</v>
      </c>
      <c r="R934" s="5">
        <v>1018499112</v>
      </c>
      <c r="S934" s="5" t="s">
        <v>3010</v>
      </c>
      <c r="T934" s="4">
        <v>8501466</v>
      </c>
      <c r="U934" s="4">
        <v>8501466</v>
      </c>
      <c r="V934" s="4">
        <v>8501466</v>
      </c>
      <c r="W934" s="4">
        <v>0</v>
      </c>
      <c r="X934" s="4">
        <v>0</v>
      </c>
      <c r="Y934" s="4">
        <v>0</v>
      </c>
      <c r="Z934" s="4">
        <v>0</v>
      </c>
    </row>
    <row r="935" spans="1:26" x14ac:dyDescent="0.2">
      <c r="A935" s="5" t="s">
        <v>3510</v>
      </c>
      <c r="B935" s="5" t="s">
        <v>3504</v>
      </c>
      <c r="C935" s="5" t="s">
        <v>12772</v>
      </c>
      <c r="D935" s="5">
        <v>491</v>
      </c>
      <c r="E935" s="5" t="s">
        <v>13204</v>
      </c>
      <c r="F935" s="5">
        <v>60</v>
      </c>
      <c r="G935" s="5" t="s">
        <v>37</v>
      </c>
      <c r="H935" s="5">
        <v>10011</v>
      </c>
      <c r="I935" s="5" t="s">
        <v>3570</v>
      </c>
      <c r="J935" s="5" t="s">
        <v>14887</v>
      </c>
      <c r="K935" s="5" t="s">
        <v>75</v>
      </c>
      <c r="L935" s="5" t="s">
        <v>7769</v>
      </c>
      <c r="M935" s="5">
        <v>25805955</v>
      </c>
      <c r="N935" s="5">
        <v>25604647</v>
      </c>
      <c r="O935" s="6">
        <v>46021.993854166663</v>
      </c>
      <c r="P935" s="4" t="s">
        <v>2809</v>
      </c>
      <c r="Q935" s="5" t="s">
        <v>7770</v>
      </c>
      <c r="R935" s="5">
        <v>1031133317</v>
      </c>
      <c r="S935" s="5" t="s">
        <v>2950</v>
      </c>
      <c r="T935" s="4">
        <v>2149410</v>
      </c>
      <c r="U935" s="4">
        <v>2149410</v>
      </c>
      <c r="V935" s="4">
        <v>2149410</v>
      </c>
      <c r="W935" s="4">
        <v>0</v>
      </c>
      <c r="X935" s="4">
        <v>0</v>
      </c>
      <c r="Y935" s="4">
        <v>0</v>
      </c>
      <c r="Z935" s="4">
        <v>0</v>
      </c>
    </row>
    <row r="936" spans="1:26" x14ac:dyDescent="0.2">
      <c r="A936" s="5" t="s">
        <v>3510</v>
      </c>
      <c r="B936" s="5" t="s">
        <v>3504</v>
      </c>
      <c r="C936" s="5" t="s">
        <v>12772</v>
      </c>
      <c r="D936" s="5">
        <v>491</v>
      </c>
      <c r="E936" s="5" t="s">
        <v>13204</v>
      </c>
      <c r="F936" s="5">
        <v>60</v>
      </c>
      <c r="G936" s="5" t="s">
        <v>37</v>
      </c>
      <c r="H936" s="5">
        <v>10011</v>
      </c>
      <c r="I936" s="5" t="s">
        <v>3570</v>
      </c>
      <c r="J936" s="5" t="s">
        <v>14891</v>
      </c>
      <c r="K936" s="5" t="s">
        <v>75</v>
      </c>
      <c r="L936" s="5" t="s">
        <v>7757</v>
      </c>
      <c r="M936" s="5">
        <v>25806007</v>
      </c>
      <c r="N936" s="5">
        <v>25604647</v>
      </c>
      <c r="O936" s="6">
        <v>46022</v>
      </c>
      <c r="P936" s="4" t="s">
        <v>2809</v>
      </c>
      <c r="Q936" s="5" t="s">
        <v>7758</v>
      </c>
      <c r="R936" s="5">
        <v>1075682075</v>
      </c>
      <c r="S936" s="5" t="s">
        <v>7759</v>
      </c>
      <c r="T936" s="4">
        <v>9000000</v>
      </c>
      <c r="U936" s="4">
        <v>9000000</v>
      </c>
      <c r="V936" s="4">
        <v>9000000</v>
      </c>
      <c r="W936" s="4">
        <v>0</v>
      </c>
      <c r="X936" s="4">
        <v>0</v>
      </c>
      <c r="Y936" s="4">
        <v>0</v>
      </c>
      <c r="Z936" s="4">
        <v>0</v>
      </c>
    </row>
    <row r="937" spans="1:26" x14ac:dyDescent="0.2">
      <c r="A937" s="5" t="s">
        <v>3510</v>
      </c>
      <c r="B937" s="5" t="s">
        <v>3504</v>
      </c>
      <c r="C937" s="5" t="s">
        <v>12772</v>
      </c>
      <c r="D937" s="5">
        <v>491</v>
      </c>
      <c r="E937" s="5" t="s">
        <v>13204</v>
      </c>
      <c r="F937" s="5">
        <v>60</v>
      </c>
      <c r="G937" s="5" t="s">
        <v>37</v>
      </c>
      <c r="H937" s="5">
        <v>10011</v>
      </c>
      <c r="I937" s="5" t="s">
        <v>3570</v>
      </c>
      <c r="J937" s="5" t="s">
        <v>14898</v>
      </c>
      <c r="K937" s="5" t="s">
        <v>75</v>
      </c>
      <c r="L937" s="5" t="s">
        <v>7686</v>
      </c>
      <c r="M937" s="5">
        <v>25806131</v>
      </c>
      <c r="N937" s="5">
        <v>25604647</v>
      </c>
      <c r="O937" s="6">
        <v>46022</v>
      </c>
      <c r="P937" s="4" t="s">
        <v>2809</v>
      </c>
      <c r="Q937" s="5" t="s">
        <v>7687</v>
      </c>
      <c r="R937" s="5">
        <v>1070956561</v>
      </c>
      <c r="S937" s="5" t="s">
        <v>7688</v>
      </c>
      <c r="T937" s="4">
        <v>6600000</v>
      </c>
      <c r="U937" s="4">
        <v>6600000</v>
      </c>
      <c r="V937" s="4">
        <v>6600000</v>
      </c>
      <c r="W937" s="4">
        <v>0</v>
      </c>
      <c r="X937" s="4">
        <v>0</v>
      </c>
      <c r="Y937" s="4">
        <v>0</v>
      </c>
      <c r="Z937" s="4">
        <v>0</v>
      </c>
    </row>
    <row r="938" spans="1:26" x14ac:dyDescent="0.2">
      <c r="A938" s="5" t="s">
        <v>3510</v>
      </c>
      <c r="B938" s="5" t="s">
        <v>3504</v>
      </c>
      <c r="C938" s="5" t="s">
        <v>12772</v>
      </c>
      <c r="D938" s="5">
        <v>491</v>
      </c>
      <c r="E938" s="5" t="s">
        <v>13204</v>
      </c>
      <c r="F938" s="5">
        <v>60</v>
      </c>
      <c r="G938" s="5" t="s">
        <v>37</v>
      </c>
      <c r="H938" s="5">
        <v>10011</v>
      </c>
      <c r="I938" s="5" t="s">
        <v>3570</v>
      </c>
      <c r="J938" s="5" t="s">
        <v>14899</v>
      </c>
      <c r="K938" s="5" t="s">
        <v>75</v>
      </c>
      <c r="L938" s="5" t="s">
        <v>7684</v>
      </c>
      <c r="M938" s="5">
        <v>25806132</v>
      </c>
      <c r="N938" s="5">
        <v>25604647</v>
      </c>
      <c r="O938" s="6">
        <v>46022</v>
      </c>
      <c r="P938" s="4" t="s">
        <v>2809</v>
      </c>
      <c r="Q938" s="5" t="s">
        <v>7685</v>
      </c>
      <c r="R938" s="5">
        <v>52884270</v>
      </c>
      <c r="S938" s="5" t="s">
        <v>773</v>
      </c>
      <c r="T938" s="4">
        <v>1966667</v>
      </c>
      <c r="U938" s="4">
        <v>1966667</v>
      </c>
      <c r="V938" s="4">
        <v>1966667</v>
      </c>
      <c r="W938" s="4">
        <v>0</v>
      </c>
      <c r="X938" s="4">
        <v>0</v>
      </c>
      <c r="Y938" s="4">
        <v>0</v>
      </c>
      <c r="Z938" s="4">
        <v>0</v>
      </c>
    </row>
    <row r="939" spans="1:26" x14ac:dyDescent="0.2">
      <c r="A939" s="5" t="s">
        <v>3510</v>
      </c>
      <c r="B939" s="5" t="s">
        <v>3504</v>
      </c>
      <c r="C939" s="5" t="s">
        <v>12772</v>
      </c>
      <c r="D939" s="5">
        <v>491</v>
      </c>
      <c r="E939" s="5" t="s">
        <v>13204</v>
      </c>
      <c r="F939" s="5">
        <v>60</v>
      </c>
      <c r="G939" s="5" t="s">
        <v>37</v>
      </c>
      <c r="H939" s="5">
        <v>10011</v>
      </c>
      <c r="I939" s="5" t="s">
        <v>3570</v>
      </c>
      <c r="J939" s="5" t="s">
        <v>14901</v>
      </c>
      <c r="K939" s="5" t="s">
        <v>75</v>
      </c>
      <c r="L939" s="5" t="s">
        <v>7680</v>
      </c>
      <c r="M939" s="5">
        <v>25806156</v>
      </c>
      <c r="N939" s="5">
        <v>25604647</v>
      </c>
      <c r="O939" s="6">
        <v>46022</v>
      </c>
      <c r="P939" s="4" t="s">
        <v>2809</v>
      </c>
      <c r="Q939" s="5" t="s">
        <v>7681</v>
      </c>
      <c r="R939" s="5">
        <v>1057214355</v>
      </c>
      <c r="S939" s="5" t="s">
        <v>659</v>
      </c>
      <c r="T939" s="4">
        <v>591605</v>
      </c>
      <c r="U939" s="4">
        <v>591605</v>
      </c>
      <c r="V939" s="4">
        <v>591605</v>
      </c>
      <c r="W939" s="4">
        <v>0</v>
      </c>
      <c r="X939" s="4">
        <v>0</v>
      </c>
      <c r="Y939" s="4">
        <v>0</v>
      </c>
      <c r="Z939" s="4">
        <v>0</v>
      </c>
    </row>
    <row r="940" spans="1:26" x14ac:dyDescent="0.2">
      <c r="A940" s="5" t="s">
        <v>3510</v>
      </c>
      <c r="B940" s="5" t="s">
        <v>3504</v>
      </c>
      <c r="C940" s="5" t="s">
        <v>12772</v>
      </c>
      <c r="D940" s="5">
        <v>491</v>
      </c>
      <c r="E940" s="5" t="s">
        <v>13204</v>
      </c>
      <c r="F940" s="5">
        <v>60</v>
      </c>
      <c r="G940" s="5" t="s">
        <v>37</v>
      </c>
      <c r="H940" s="5">
        <v>10011</v>
      </c>
      <c r="I940" s="5" t="s">
        <v>3570</v>
      </c>
      <c r="J940" s="5" t="s">
        <v>14905</v>
      </c>
      <c r="K940" s="5" t="s">
        <v>75</v>
      </c>
      <c r="L940" s="5" t="s">
        <v>7671</v>
      </c>
      <c r="M940" s="5">
        <v>25806176</v>
      </c>
      <c r="N940" s="5">
        <v>25604647</v>
      </c>
      <c r="O940" s="6">
        <v>46022</v>
      </c>
      <c r="P940" s="4" t="s">
        <v>2809</v>
      </c>
      <c r="Q940" s="5" t="s">
        <v>7672</v>
      </c>
      <c r="R940" s="5">
        <v>52301861</v>
      </c>
      <c r="S940" s="5" t="s">
        <v>7673</v>
      </c>
      <c r="T940" s="4">
        <v>4907160</v>
      </c>
      <c r="U940" s="4">
        <v>4907160</v>
      </c>
      <c r="V940" s="4">
        <v>4907160</v>
      </c>
      <c r="W940" s="4">
        <v>0</v>
      </c>
      <c r="X940" s="4">
        <v>0</v>
      </c>
      <c r="Y940" s="4">
        <v>0</v>
      </c>
      <c r="Z940" s="4">
        <v>0</v>
      </c>
    </row>
    <row r="941" spans="1:26" x14ac:dyDescent="0.2">
      <c r="A941" s="5" t="s">
        <v>3510</v>
      </c>
      <c r="B941" s="5" t="s">
        <v>3504</v>
      </c>
      <c r="C941" s="5" t="s">
        <v>12772</v>
      </c>
      <c r="D941" s="5">
        <v>491</v>
      </c>
      <c r="E941" s="5" t="s">
        <v>13204</v>
      </c>
      <c r="F941" s="5">
        <v>60</v>
      </c>
      <c r="G941" s="5" t="s">
        <v>37</v>
      </c>
      <c r="H941" s="5">
        <v>10011</v>
      </c>
      <c r="I941" s="5" t="s">
        <v>3570</v>
      </c>
      <c r="J941" s="5" t="s">
        <v>14906</v>
      </c>
      <c r="K941" s="5" t="s">
        <v>75</v>
      </c>
      <c r="L941" s="5" t="s">
        <v>7669</v>
      </c>
      <c r="M941" s="5">
        <v>25806178</v>
      </c>
      <c r="N941" s="5">
        <v>25604647</v>
      </c>
      <c r="O941" s="6">
        <v>46022</v>
      </c>
      <c r="P941" s="4" t="s">
        <v>2809</v>
      </c>
      <c r="Q941" s="5" t="s">
        <v>7670</v>
      </c>
      <c r="R941" s="5">
        <v>39708064</v>
      </c>
      <c r="S941" s="5" t="s">
        <v>2759</v>
      </c>
      <c r="T941" s="4">
        <v>1966667</v>
      </c>
      <c r="U941" s="4">
        <v>1966667</v>
      </c>
      <c r="V941" s="4">
        <v>1966667</v>
      </c>
      <c r="W941" s="4">
        <v>0</v>
      </c>
      <c r="X941" s="4">
        <v>0</v>
      </c>
      <c r="Y941" s="4">
        <v>0</v>
      </c>
      <c r="Z941" s="4">
        <v>0</v>
      </c>
    </row>
    <row r="942" spans="1:26" x14ac:dyDescent="0.2">
      <c r="A942" s="5" t="s">
        <v>3510</v>
      </c>
      <c r="B942" s="5" t="s">
        <v>3504</v>
      </c>
      <c r="C942" s="5" t="s">
        <v>12772</v>
      </c>
      <c r="D942" s="5">
        <v>491</v>
      </c>
      <c r="E942" s="5" t="s">
        <v>13204</v>
      </c>
      <c r="F942" s="5">
        <v>60</v>
      </c>
      <c r="G942" s="5" t="s">
        <v>37</v>
      </c>
      <c r="H942" s="5">
        <v>10011</v>
      </c>
      <c r="I942" s="5" t="s">
        <v>3570</v>
      </c>
      <c r="J942" s="5" t="s">
        <v>14913</v>
      </c>
      <c r="K942" s="5" t="s">
        <v>75</v>
      </c>
      <c r="L942" s="5" t="s">
        <v>7653</v>
      </c>
      <c r="M942" s="5">
        <v>25806220</v>
      </c>
      <c r="N942" s="5">
        <v>25604647</v>
      </c>
      <c r="O942" s="6">
        <v>46022</v>
      </c>
      <c r="P942" s="4" t="s">
        <v>2809</v>
      </c>
      <c r="Q942" s="5" t="s">
        <v>7654</v>
      </c>
      <c r="R942" s="5">
        <v>1012369641</v>
      </c>
      <c r="S942" s="5" t="s">
        <v>3210</v>
      </c>
      <c r="T942" s="4">
        <v>11098500</v>
      </c>
      <c r="U942" s="4">
        <v>11098500</v>
      </c>
      <c r="V942" s="4">
        <v>11098500</v>
      </c>
      <c r="W942" s="4">
        <v>0</v>
      </c>
      <c r="X942" s="4">
        <v>0</v>
      </c>
      <c r="Y942" s="4">
        <v>0</v>
      </c>
      <c r="Z942" s="4">
        <v>0</v>
      </c>
    </row>
    <row r="943" spans="1:26" x14ac:dyDescent="0.2">
      <c r="A943" s="5" t="s">
        <v>3510</v>
      </c>
      <c r="B943" s="5" t="s">
        <v>3504</v>
      </c>
      <c r="C943" s="5" t="s">
        <v>13205</v>
      </c>
      <c r="D943" s="5">
        <v>1006</v>
      </c>
      <c r="E943" s="5" t="s">
        <v>13206</v>
      </c>
      <c r="F943" s="5">
        <v>60</v>
      </c>
      <c r="G943" s="5" t="s">
        <v>37</v>
      </c>
      <c r="H943" s="5">
        <v>10011</v>
      </c>
      <c r="I943" s="5" t="s">
        <v>3570</v>
      </c>
      <c r="J943" s="5" t="s">
        <v>14712</v>
      </c>
      <c r="K943" s="5" t="s">
        <v>221</v>
      </c>
      <c r="L943" s="5" t="s">
        <v>14713</v>
      </c>
      <c r="M943" s="5">
        <v>25803660</v>
      </c>
      <c r="N943" s="5">
        <v>25603538</v>
      </c>
      <c r="O943" s="6">
        <v>45842.52716435185</v>
      </c>
      <c r="P943" s="4" t="s">
        <v>138</v>
      </c>
      <c r="Q943" s="5" t="s">
        <v>14714</v>
      </c>
      <c r="R943" s="5">
        <v>830034462</v>
      </c>
      <c r="S943" s="5" t="s">
        <v>12849</v>
      </c>
      <c r="T943" s="4">
        <v>26400150</v>
      </c>
      <c r="U943" s="4">
        <v>26400150</v>
      </c>
      <c r="V943" s="4">
        <v>0</v>
      </c>
      <c r="W943" s="4">
        <v>26400150</v>
      </c>
      <c r="X943" s="4">
        <v>0</v>
      </c>
      <c r="Y943" s="4">
        <v>26400150</v>
      </c>
      <c r="Z943" s="4">
        <v>26400150</v>
      </c>
    </row>
    <row r="944" spans="1:26" x14ac:dyDescent="0.2">
      <c r="A944" s="5" t="s">
        <v>3510</v>
      </c>
      <c r="B944" s="5" t="s">
        <v>3504</v>
      </c>
      <c r="C944" s="5" t="s">
        <v>9402</v>
      </c>
      <c r="D944" s="5">
        <v>492</v>
      </c>
      <c r="E944" s="5" t="s">
        <v>13207</v>
      </c>
      <c r="F944" s="5">
        <v>60</v>
      </c>
      <c r="G944" s="5" t="s">
        <v>37</v>
      </c>
      <c r="H944" s="5">
        <v>10011</v>
      </c>
      <c r="I944" s="5" t="s">
        <v>3570</v>
      </c>
      <c r="J944" s="5" t="s">
        <v>14658</v>
      </c>
      <c r="K944" s="5" t="s">
        <v>75</v>
      </c>
      <c r="L944" s="5" t="s">
        <v>12861</v>
      </c>
      <c r="M944" s="5">
        <v>25800068</v>
      </c>
      <c r="N944" s="5">
        <v>25600127</v>
      </c>
      <c r="O944" s="6">
        <v>45659</v>
      </c>
      <c r="P944" s="4" t="s">
        <v>94</v>
      </c>
      <c r="Q944" s="5" t="s">
        <v>12862</v>
      </c>
      <c r="R944" s="5">
        <v>901901043</v>
      </c>
      <c r="S944" s="5" t="s">
        <v>12863</v>
      </c>
      <c r="T944" s="4">
        <v>37968991</v>
      </c>
      <c r="U944" s="4">
        <v>37968991</v>
      </c>
      <c r="V944" s="4">
        <v>0</v>
      </c>
      <c r="W944" s="4">
        <v>37968991</v>
      </c>
      <c r="X944" s="4">
        <v>26823945</v>
      </c>
      <c r="Y944" s="4">
        <v>11145046</v>
      </c>
      <c r="Z944" s="4">
        <v>11145046</v>
      </c>
    </row>
    <row r="945" spans="1:26" x14ac:dyDescent="0.2">
      <c r="A945" s="5" t="s">
        <v>3510</v>
      </c>
      <c r="B945" s="5" t="s">
        <v>3504</v>
      </c>
      <c r="C945" s="5" t="s">
        <v>9402</v>
      </c>
      <c r="D945" s="5">
        <v>492</v>
      </c>
      <c r="E945" s="5" t="s">
        <v>13207</v>
      </c>
      <c r="F945" s="5">
        <v>60</v>
      </c>
      <c r="G945" s="5" t="s">
        <v>37</v>
      </c>
      <c r="H945" s="5">
        <v>10011</v>
      </c>
      <c r="I945" s="5" t="s">
        <v>3570</v>
      </c>
      <c r="J945" s="5" t="s">
        <v>14659</v>
      </c>
      <c r="K945" s="5" t="s">
        <v>75</v>
      </c>
      <c r="L945" s="5" t="s">
        <v>12858</v>
      </c>
      <c r="M945" s="5">
        <v>25800104</v>
      </c>
      <c r="N945" s="5">
        <v>25600163</v>
      </c>
      <c r="O945" s="6">
        <v>45659</v>
      </c>
      <c r="P945" s="4" t="s">
        <v>94</v>
      </c>
      <c r="Q945" s="5" t="s">
        <v>12859</v>
      </c>
      <c r="R945" s="5">
        <v>800074063</v>
      </c>
      <c r="S945" s="5" t="s">
        <v>12860</v>
      </c>
      <c r="T945" s="4">
        <v>109378926</v>
      </c>
      <c r="U945" s="4">
        <v>4925801</v>
      </c>
      <c r="V945" s="4">
        <v>4925801</v>
      </c>
      <c r="W945" s="4">
        <v>0</v>
      </c>
      <c r="X945" s="4">
        <v>0</v>
      </c>
      <c r="Y945" s="4">
        <v>0</v>
      </c>
      <c r="Z945" s="4">
        <v>0</v>
      </c>
    </row>
    <row r="946" spans="1:26" x14ac:dyDescent="0.2">
      <c r="A946" s="5" t="s">
        <v>3510</v>
      </c>
      <c r="B946" s="5" t="s">
        <v>3504</v>
      </c>
      <c r="C946" s="5" t="s">
        <v>9402</v>
      </c>
      <c r="D946" s="5">
        <v>492</v>
      </c>
      <c r="E946" s="5" t="s">
        <v>13207</v>
      </c>
      <c r="F946" s="5">
        <v>60</v>
      </c>
      <c r="G946" s="5" t="s">
        <v>37</v>
      </c>
      <c r="H946" s="5">
        <v>10011</v>
      </c>
      <c r="I946" s="5" t="s">
        <v>3570</v>
      </c>
      <c r="J946" s="5" t="s">
        <v>14660</v>
      </c>
      <c r="K946" s="5" t="s">
        <v>75</v>
      </c>
      <c r="L946" s="5" t="s">
        <v>12850</v>
      </c>
      <c r="M946" s="5">
        <v>25800143</v>
      </c>
      <c r="N946" s="5">
        <v>25600202</v>
      </c>
      <c r="O946" s="6">
        <v>45659</v>
      </c>
      <c r="P946" s="4" t="s">
        <v>94</v>
      </c>
      <c r="Q946" s="5" t="s">
        <v>12851</v>
      </c>
      <c r="R946" s="5">
        <v>800018856</v>
      </c>
      <c r="S946" s="5" t="s">
        <v>12295</v>
      </c>
      <c r="T946" s="4">
        <v>152615833</v>
      </c>
      <c r="U946" s="4">
        <v>2939296</v>
      </c>
      <c r="V946" s="4">
        <v>2939296</v>
      </c>
      <c r="W946" s="4">
        <v>0</v>
      </c>
      <c r="X946" s="4">
        <v>0</v>
      </c>
      <c r="Y946" s="4">
        <v>0</v>
      </c>
      <c r="Z946" s="4">
        <v>0</v>
      </c>
    </row>
    <row r="947" spans="1:26" x14ac:dyDescent="0.2">
      <c r="A947" s="5" t="s">
        <v>3510</v>
      </c>
      <c r="B947" s="5" t="s">
        <v>3504</v>
      </c>
      <c r="C947" s="5" t="s">
        <v>9402</v>
      </c>
      <c r="D947" s="5">
        <v>492</v>
      </c>
      <c r="E947" s="5" t="s">
        <v>13207</v>
      </c>
      <c r="F947" s="5">
        <v>60</v>
      </c>
      <c r="G947" s="5" t="s">
        <v>37</v>
      </c>
      <c r="H947" s="5">
        <v>10011</v>
      </c>
      <c r="I947" s="5" t="s">
        <v>3570</v>
      </c>
      <c r="J947" s="5" t="s">
        <v>14661</v>
      </c>
      <c r="K947" s="5" t="s">
        <v>75</v>
      </c>
      <c r="L947" s="5" t="s">
        <v>12852</v>
      </c>
      <c r="M947" s="5">
        <v>25800144</v>
      </c>
      <c r="N947" s="5">
        <v>25600203</v>
      </c>
      <c r="O947" s="6">
        <v>45659</v>
      </c>
      <c r="P947" s="4" t="s">
        <v>94</v>
      </c>
      <c r="Q947" s="5" t="s">
        <v>12853</v>
      </c>
      <c r="R947" s="5">
        <v>900923902</v>
      </c>
      <c r="S947" s="5" t="s">
        <v>12854</v>
      </c>
      <c r="T947" s="4">
        <v>10142558</v>
      </c>
      <c r="U947" s="4">
        <v>6180</v>
      </c>
      <c r="V947" s="4">
        <v>6180</v>
      </c>
      <c r="W947" s="4">
        <v>0</v>
      </c>
      <c r="X947" s="4">
        <v>0</v>
      </c>
      <c r="Y947" s="4">
        <v>0</v>
      </c>
      <c r="Z947" s="4">
        <v>0</v>
      </c>
    </row>
    <row r="948" spans="1:26" x14ac:dyDescent="0.2">
      <c r="A948" s="5" t="s">
        <v>3510</v>
      </c>
      <c r="B948" s="5" t="s">
        <v>3504</v>
      </c>
      <c r="C948" s="5" t="s">
        <v>9402</v>
      </c>
      <c r="D948" s="5">
        <v>492</v>
      </c>
      <c r="E948" s="5" t="s">
        <v>13207</v>
      </c>
      <c r="F948" s="5">
        <v>60</v>
      </c>
      <c r="G948" s="5" t="s">
        <v>37</v>
      </c>
      <c r="H948" s="5">
        <v>10011</v>
      </c>
      <c r="I948" s="5" t="s">
        <v>3570</v>
      </c>
      <c r="J948" s="5" t="s">
        <v>14719</v>
      </c>
      <c r="K948" s="5" t="s">
        <v>75</v>
      </c>
      <c r="L948" s="5" t="s">
        <v>14720</v>
      </c>
      <c r="M948" s="5">
        <v>25803700</v>
      </c>
      <c r="N948" s="5">
        <v>25603423</v>
      </c>
      <c r="O948" s="6">
        <v>45849.628518518519</v>
      </c>
      <c r="P948" s="4" t="s">
        <v>14721</v>
      </c>
      <c r="Q948" s="5" t="s">
        <v>14722</v>
      </c>
      <c r="R948" s="5">
        <v>1018499112</v>
      </c>
      <c r="S948" s="5" t="s">
        <v>3010</v>
      </c>
      <c r="T948" s="4">
        <v>25504398</v>
      </c>
      <c r="U948" s="4">
        <v>5100880</v>
      </c>
      <c r="V948" s="4">
        <v>5100880</v>
      </c>
      <c r="W948" s="4">
        <v>0</v>
      </c>
      <c r="X948" s="4">
        <v>0</v>
      </c>
      <c r="Y948" s="4">
        <v>0</v>
      </c>
      <c r="Z948" s="4">
        <v>0</v>
      </c>
    </row>
    <row r="949" spans="1:26" x14ac:dyDescent="0.2">
      <c r="A949" s="5" t="s">
        <v>3510</v>
      </c>
      <c r="B949" s="5" t="s">
        <v>3504</v>
      </c>
      <c r="C949" s="5" t="s">
        <v>9402</v>
      </c>
      <c r="D949" s="5">
        <v>492</v>
      </c>
      <c r="E949" s="5" t="s">
        <v>13207</v>
      </c>
      <c r="F949" s="5">
        <v>60</v>
      </c>
      <c r="G949" s="5" t="s">
        <v>37</v>
      </c>
      <c r="H949" s="5">
        <v>10011</v>
      </c>
      <c r="I949" s="5" t="s">
        <v>3570</v>
      </c>
      <c r="J949" s="5" t="s">
        <v>14727</v>
      </c>
      <c r="K949" s="5" t="s">
        <v>75</v>
      </c>
      <c r="L949" s="5" t="s">
        <v>14728</v>
      </c>
      <c r="M949" s="5">
        <v>25803810</v>
      </c>
      <c r="N949" s="5">
        <v>25603854</v>
      </c>
      <c r="O949" s="6">
        <v>45860.824374999997</v>
      </c>
      <c r="P949" s="4" t="s">
        <v>13530</v>
      </c>
      <c r="Q949" s="5" t="s">
        <v>14729</v>
      </c>
      <c r="R949" s="5">
        <v>1002415165</v>
      </c>
      <c r="S949" s="5" t="s">
        <v>701</v>
      </c>
      <c r="T949" s="4">
        <v>10908700</v>
      </c>
      <c r="U949" s="4">
        <v>727246</v>
      </c>
      <c r="V949" s="4">
        <v>727246</v>
      </c>
      <c r="W949" s="4">
        <v>0</v>
      </c>
      <c r="X949" s="4">
        <v>0</v>
      </c>
      <c r="Y949" s="4">
        <v>0</v>
      </c>
      <c r="Z949" s="4">
        <v>0</v>
      </c>
    </row>
    <row r="950" spans="1:26" x14ac:dyDescent="0.2">
      <c r="A950" s="5" t="s">
        <v>3510</v>
      </c>
      <c r="B950" s="5" t="s">
        <v>3504</v>
      </c>
      <c r="C950" s="5" t="s">
        <v>9402</v>
      </c>
      <c r="D950" s="5">
        <v>492</v>
      </c>
      <c r="E950" s="5" t="s">
        <v>13207</v>
      </c>
      <c r="F950" s="5">
        <v>60</v>
      </c>
      <c r="G950" s="5" t="s">
        <v>37</v>
      </c>
      <c r="H950" s="5">
        <v>10011</v>
      </c>
      <c r="I950" s="5" t="s">
        <v>3570</v>
      </c>
      <c r="J950" s="5" t="s">
        <v>14750</v>
      </c>
      <c r="K950" s="5" t="s">
        <v>75</v>
      </c>
      <c r="L950" s="5" t="s">
        <v>14751</v>
      </c>
      <c r="M950" s="5">
        <v>25804089</v>
      </c>
      <c r="N950" s="5">
        <v>25604065</v>
      </c>
      <c r="O950" s="6">
        <v>45897.736712962964</v>
      </c>
      <c r="P950" s="4" t="s">
        <v>13545</v>
      </c>
      <c r="Q950" s="5" t="s">
        <v>14752</v>
      </c>
      <c r="R950" s="5">
        <v>1000518073</v>
      </c>
      <c r="S950" s="5" t="s">
        <v>12068</v>
      </c>
      <c r="T950" s="4">
        <v>14470830</v>
      </c>
      <c r="U950" s="4">
        <v>3698101</v>
      </c>
      <c r="V950" s="4">
        <v>3698101</v>
      </c>
      <c r="W950" s="4">
        <v>0</v>
      </c>
      <c r="X950" s="4">
        <v>0</v>
      </c>
      <c r="Y950" s="4">
        <v>0</v>
      </c>
      <c r="Z950" s="4">
        <v>0</v>
      </c>
    </row>
    <row r="951" spans="1:26" x14ac:dyDescent="0.2">
      <c r="A951" s="5" t="s">
        <v>3510</v>
      </c>
      <c r="B951" s="5" t="s">
        <v>3504</v>
      </c>
      <c r="C951" s="5" t="s">
        <v>9402</v>
      </c>
      <c r="D951" s="5">
        <v>492</v>
      </c>
      <c r="E951" s="5" t="s">
        <v>13207</v>
      </c>
      <c r="F951" s="5">
        <v>60</v>
      </c>
      <c r="G951" s="5" t="s">
        <v>37</v>
      </c>
      <c r="H951" s="5">
        <v>10011</v>
      </c>
      <c r="I951" s="5" t="s">
        <v>3570</v>
      </c>
      <c r="J951" s="5" t="s">
        <v>14753</v>
      </c>
      <c r="K951" s="5" t="s">
        <v>75</v>
      </c>
      <c r="L951" s="5" t="s">
        <v>14754</v>
      </c>
      <c r="M951" s="5">
        <v>25804092</v>
      </c>
      <c r="N951" s="5">
        <v>25603319</v>
      </c>
      <c r="O951" s="6">
        <v>45898.718009259261</v>
      </c>
      <c r="P951" s="4" t="s">
        <v>12888</v>
      </c>
      <c r="Q951" s="5" t="s">
        <v>14755</v>
      </c>
      <c r="R951" s="5">
        <v>900186088</v>
      </c>
      <c r="S951" s="5" t="s">
        <v>14756</v>
      </c>
      <c r="T951" s="4">
        <v>24075935</v>
      </c>
      <c r="U951" s="4">
        <v>3297700</v>
      </c>
      <c r="V951" s="4">
        <v>0</v>
      </c>
      <c r="W951" s="4">
        <v>3297700</v>
      </c>
      <c r="X951" s="4">
        <v>6160</v>
      </c>
      <c r="Y951" s="4">
        <v>3291540</v>
      </c>
      <c r="Z951" s="4">
        <v>3291540</v>
      </c>
    </row>
    <row r="952" spans="1:26" x14ac:dyDescent="0.2">
      <c r="A952" s="5" t="s">
        <v>3510</v>
      </c>
      <c r="B952" s="5" t="s">
        <v>3504</v>
      </c>
      <c r="C952" s="5" t="s">
        <v>9402</v>
      </c>
      <c r="D952" s="5">
        <v>492</v>
      </c>
      <c r="E952" s="5" t="s">
        <v>13207</v>
      </c>
      <c r="F952" s="5">
        <v>60</v>
      </c>
      <c r="G952" s="5" t="s">
        <v>37</v>
      </c>
      <c r="H952" s="5">
        <v>10011</v>
      </c>
      <c r="I952" s="5" t="s">
        <v>3570</v>
      </c>
      <c r="J952" s="5" t="s">
        <v>14757</v>
      </c>
      <c r="K952" s="5" t="s">
        <v>75</v>
      </c>
      <c r="L952" s="5" t="s">
        <v>14758</v>
      </c>
      <c r="M952" s="5">
        <v>25804109</v>
      </c>
      <c r="N952" s="5">
        <v>25603319</v>
      </c>
      <c r="O952" s="6">
        <v>45901.521203703705</v>
      </c>
      <c r="P952" s="4" t="s">
        <v>94</v>
      </c>
      <c r="Q952" s="5" t="s">
        <v>14759</v>
      </c>
      <c r="R952" s="5">
        <v>900607487</v>
      </c>
      <c r="S952" s="5" t="s">
        <v>12234</v>
      </c>
      <c r="T952" s="4">
        <v>104693672</v>
      </c>
      <c r="U952" s="4">
        <v>54073602</v>
      </c>
      <c r="V952" s="4">
        <v>26921456</v>
      </c>
      <c r="W952" s="4">
        <v>27152146</v>
      </c>
      <c r="X952" s="4">
        <v>0</v>
      </c>
      <c r="Y952" s="4">
        <v>27152146</v>
      </c>
      <c r="Z952" s="4">
        <v>27152146</v>
      </c>
    </row>
    <row r="953" spans="1:26" x14ac:dyDescent="0.2">
      <c r="A953" s="5" t="s">
        <v>3510</v>
      </c>
      <c r="B953" s="5" t="s">
        <v>3504</v>
      </c>
      <c r="C953" s="5" t="s">
        <v>9402</v>
      </c>
      <c r="D953" s="5">
        <v>492</v>
      </c>
      <c r="E953" s="5" t="s">
        <v>13207</v>
      </c>
      <c r="F953" s="5">
        <v>60</v>
      </c>
      <c r="G953" s="5" t="s">
        <v>37</v>
      </c>
      <c r="H953" s="5">
        <v>10011</v>
      </c>
      <c r="I953" s="5" t="s">
        <v>3570</v>
      </c>
      <c r="J953" s="5" t="s">
        <v>14791</v>
      </c>
      <c r="K953" s="5" t="s">
        <v>75</v>
      </c>
      <c r="L953" s="5" t="s">
        <v>4327</v>
      </c>
      <c r="M953" s="5">
        <v>25804902</v>
      </c>
      <c r="N953" s="5">
        <v>25604647</v>
      </c>
      <c r="O953" s="6">
        <v>45993.879340277781</v>
      </c>
      <c r="P953" s="4" t="s">
        <v>4248</v>
      </c>
      <c r="Q953" s="5" t="s">
        <v>4328</v>
      </c>
      <c r="R953" s="5">
        <v>77185790</v>
      </c>
      <c r="S953" s="5" t="s">
        <v>2686</v>
      </c>
      <c r="T953" s="4">
        <v>8720250</v>
      </c>
      <c r="U953" s="4">
        <v>3488100</v>
      </c>
      <c r="V953" s="4">
        <v>3488100</v>
      </c>
      <c r="W953" s="4">
        <v>0</v>
      </c>
      <c r="X953" s="4">
        <v>0</v>
      </c>
      <c r="Y953" s="4">
        <v>0</v>
      </c>
      <c r="Z953" s="4">
        <v>0</v>
      </c>
    </row>
    <row r="954" spans="1:26" x14ac:dyDescent="0.2">
      <c r="A954" s="5" t="s">
        <v>3510</v>
      </c>
      <c r="B954" s="5" t="s">
        <v>3504</v>
      </c>
      <c r="C954" s="5" t="s">
        <v>9402</v>
      </c>
      <c r="D954" s="5">
        <v>492</v>
      </c>
      <c r="E954" s="5" t="s">
        <v>13207</v>
      </c>
      <c r="F954" s="5">
        <v>60</v>
      </c>
      <c r="G954" s="5" t="s">
        <v>37</v>
      </c>
      <c r="H954" s="5">
        <v>10011</v>
      </c>
      <c r="I954" s="5" t="s">
        <v>3570</v>
      </c>
      <c r="J954" s="5" t="s">
        <v>14799</v>
      </c>
      <c r="K954" s="5" t="s">
        <v>75</v>
      </c>
      <c r="L954" s="5" t="s">
        <v>4348</v>
      </c>
      <c r="M954" s="5">
        <v>25804983</v>
      </c>
      <c r="N954" s="5">
        <v>25604647</v>
      </c>
      <c r="O954" s="6">
        <v>45995.838136574072</v>
      </c>
      <c r="P954" s="4" t="s">
        <v>759</v>
      </c>
      <c r="Q954" s="5" t="s">
        <v>4349</v>
      </c>
      <c r="R954" s="5">
        <v>1002415165</v>
      </c>
      <c r="S954" s="5" t="s">
        <v>701</v>
      </c>
      <c r="T954" s="4">
        <v>4090763</v>
      </c>
      <c r="U954" s="4">
        <v>1727211</v>
      </c>
      <c r="V954" s="4">
        <v>1727211</v>
      </c>
      <c r="W954" s="4">
        <v>0</v>
      </c>
      <c r="X954" s="4">
        <v>0</v>
      </c>
      <c r="Y954" s="4">
        <v>0</v>
      </c>
      <c r="Z954" s="4">
        <v>0</v>
      </c>
    </row>
    <row r="955" spans="1:26" x14ac:dyDescent="0.2">
      <c r="A955" s="5" t="s">
        <v>3510</v>
      </c>
      <c r="B955" s="5" t="s">
        <v>3504</v>
      </c>
      <c r="C955" s="5" t="s">
        <v>9402</v>
      </c>
      <c r="D955" s="5">
        <v>492</v>
      </c>
      <c r="E955" s="5" t="s">
        <v>13207</v>
      </c>
      <c r="F955" s="5">
        <v>60</v>
      </c>
      <c r="G955" s="5" t="s">
        <v>37</v>
      </c>
      <c r="H955" s="5">
        <v>10011</v>
      </c>
      <c r="I955" s="5" t="s">
        <v>3570</v>
      </c>
      <c r="J955" s="5" t="s">
        <v>14803</v>
      </c>
      <c r="K955" s="5" t="s">
        <v>75</v>
      </c>
      <c r="L955" s="5" t="s">
        <v>4356</v>
      </c>
      <c r="M955" s="5">
        <v>25804994</v>
      </c>
      <c r="N955" s="5">
        <v>25604647</v>
      </c>
      <c r="O955" s="6">
        <v>45996.52553240741</v>
      </c>
      <c r="P955" s="4" t="s">
        <v>759</v>
      </c>
      <c r="Q955" s="5" t="s">
        <v>4357</v>
      </c>
      <c r="R955" s="5">
        <v>1000159893</v>
      </c>
      <c r="S955" s="5" t="s">
        <v>2602</v>
      </c>
      <c r="T955" s="4">
        <v>7237500</v>
      </c>
      <c r="U955" s="4">
        <v>3860000</v>
      </c>
      <c r="V955" s="4">
        <v>3860000</v>
      </c>
      <c r="W955" s="4">
        <v>0</v>
      </c>
      <c r="X955" s="4">
        <v>0</v>
      </c>
      <c r="Y955" s="4">
        <v>0</v>
      </c>
      <c r="Z955" s="4">
        <v>0</v>
      </c>
    </row>
    <row r="956" spans="1:26" x14ac:dyDescent="0.2">
      <c r="A956" s="5" t="s">
        <v>3510</v>
      </c>
      <c r="B956" s="5" t="s">
        <v>3504</v>
      </c>
      <c r="C956" s="5" t="s">
        <v>9402</v>
      </c>
      <c r="D956" s="5">
        <v>492</v>
      </c>
      <c r="E956" s="5" t="s">
        <v>13207</v>
      </c>
      <c r="F956" s="5">
        <v>60</v>
      </c>
      <c r="G956" s="5" t="s">
        <v>37</v>
      </c>
      <c r="H956" s="5">
        <v>10011</v>
      </c>
      <c r="I956" s="5" t="s">
        <v>3570</v>
      </c>
      <c r="J956" s="5" t="s">
        <v>14811</v>
      </c>
      <c r="K956" s="5" t="s">
        <v>75</v>
      </c>
      <c r="L956" s="5" t="s">
        <v>4371</v>
      </c>
      <c r="M956" s="5">
        <v>25805024</v>
      </c>
      <c r="N956" s="5">
        <v>25604647</v>
      </c>
      <c r="O956" s="6">
        <v>45996.923472222225</v>
      </c>
      <c r="P956" s="4" t="s">
        <v>766</v>
      </c>
      <c r="Q956" s="5" t="s">
        <v>4372</v>
      </c>
      <c r="R956" s="5">
        <v>1030522109</v>
      </c>
      <c r="S956" s="5" t="s">
        <v>1892</v>
      </c>
      <c r="T956" s="4">
        <v>9672344</v>
      </c>
      <c r="U956" s="4">
        <v>5373525</v>
      </c>
      <c r="V956" s="4">
        <v>5373525</v>
      </c>
      <c r="W956" s="4">
        <v>0</v>
      </c>
      <c r="X956" s="4">
        <v>0</v>
      </c>
      <c r="Y956" s="4">
        <v>0</v>
      </c>
      <c r="Z956" s="4">
        <v>0</v>
      </c>
    </row>
    <row r="957" spans="1:26" x14ac:dyDescent="0.2">
      <c r="A957" s="5" t="s">
        <v>3510</v>
      </c>
      <c r="B957" s="5" t="s">
        <v>3504</v>
      </c>
      <c r="C957" s="5" t="s">
        <v>9402</v>
      </c>
      <c r="D957" s="5">
        <v>492</v>
      </c>
      <c r="E957" s="5" t="s">
        <v>13207</v>
      </c>
      <c r="F957" s="5">
        <v>60</v>
      </c>
      <c r="G957" s="5" t="s">
        <v>37</v>
      </c>
      <c r="H957" s="5">
        <v>10011</v>
      </c>
      <c r="I957" s="5" t="s">
        <v>3570</v>
      </c>
      <c r="J957" s="5" t="s">
        <v>14817</v>
      </c>
      <c r="K957" s="5" t="s">
        <v>75</v>
      </c>
      <c r="L957" s="5" t="s">
        <v>4383</v>
      </c>
      <c r="M957" s="5">
        <v>25805104</v>
      </c>
      <c r="N957" s="5">
        <v>25604647</v>
      </c>
      <c r="O957" s="6">
        <v>46001.493854166663</v>
      </c>
      <c r="P957" s="4" t="s">
        <v>2870</v>
      </c>
      <c r="Q957" s="5" t="s">
        <v>4384</v>
      </c>
      <c r="R957" s="5">
        <v>1007153134</v>
      </c>
      <c r="S957" s="5" t="s">
        <v>2600</v>
      </c>
      <c r="T957" s="4">
        <v>7235415</v>
      </c>
      <c r="U957" s="4">
        <v>4662823</v>
      </c>
      <c r="V957" s="4">
        <v>4662823</v>
      </c>
      <c r="W957" s="4">
        <v>0</v>
      </c>
      <c r="X957" s="4">
        <v>0</v>
      </c>
      <c r="Y957" s="4">
        <v>0</v>
      </c>
      <c r="Z957" s="4">
        <v>0</v>
      </c>
    </row>
    <row r="958" spans="1:26" x14ac:dyDescent="0.2">
      <c r="A958" s="5" t="s">
        <v>3510</v>
      </c>
      <c r="B958" s="5" t="s">
        <v>3504</v>
      </c>
      <c r="C958" s="5" t="s">
        <v>9402</v>
      </c>
      <c r="D958" s="5">
        <v>492</v>
      </c>
      <c r="E958" s="5" t="s">
        <v>13207</v>
      </c>
      <c r="F958" s="5">
        <v>60</v>
      </c>
      <c r="G958" s="5" t="s">
        <v>37</v>
      </c>
      <c r="H958" s="5">
        <v>10011</v>
      </c>
      <c r="I958" s="5" t="s">
        <v>3570</v>
      </c>
      <c r="J958" s="5" t="s">
        <v>14820</v>
      </c>
      <c r="K958" s="5" t="s">
        <v>75</v>
      </c>
      <c r="L958" s="5" t="s">
        <v>4389</v>
      </c>
      <c r="M958" s="5">
        <v>25805118</v>
      </c>
      <c r="N958" s="5">
        <v>25604647</v>
      </c>
      <c r="O958" s="6">
        <v>46001.773032407407</v>
      </c>
      <c r="P958" s="4" t="s">
        <v>2870</v>
      </c>
      <c r="Q958" s="5" t="s">
        <v>4390</v>
      </c>
      <c r="R958" s="5">
        <v>1098759887</v>
      </c>
      <c r="S958" s="5" t="s">
        <v>2448</v>
      </c>
      <c r="T958" s="4">
        <v>8995280</v>
      </c>
      <c r="U958" s="4">
        <v>5796958</v>
      </c>
      <c r="V958" s="4">
        <v>5796958</v>
      </c>
      <c r="W958" s="4">
        <v>0</v>
      </c>
      <c r="X958" s="4">
        <v>0</v>
      </c>
      <c r="Y958" s="4">
        <v>0</v>
      </c>
      <c r="Z958" s="4">
        <v>0</v>
      </c>
    </row>
    <row r="959" spans="1:26" x14ac:dyDescent="0.2">
      <c r="A959" s="5" t="s">
        <v>3510</v>
      </c>
      <c r="B959" s="5" t="s">
        <v>3504</v>
      </c>
      <c r="C959" s="5" t="s">
        <v>9402</v>
      </c>
      <c r="D959" s="5">
        <v>492</v>
      </c>
      <c r="E959" s="5" t="s">
        <v>13207</v>
      </c>
      <c r="F959" s="5">
        <v>60</v>
      </c>
      <c r="G959" s="5" t="s">
        <v>37</v>
      </c>
      <c r="H959" s="5">
        <v>10011</v>
      </c>
      <c r="I959" s="5" t="s">
        <v>3570</v>
      </c>
      <c r="J959" s="5" t="s">
        <v>14825</v>
      </c>
      <c r="K959" s="5" t="s">
        <v>75</v>
      </c>
      <c r="L959" s="5" t="s">
        <v>4399</v>
      </c>
      <c r="M959" s="5">
        <v>25805131</v>
      </c>
      <c r="N959" s="5">
        <v>25604647</v>
      </c>
      <c r="O959" s="6">
        <v>46001.947337962964</v>
      </c>
      <c r="P959" s="4" t="s">
        <v>2870</v>
      </c>
      <c r="Q959" s="5" t="s">
        <v>4400</v>
      </c>
      <c r="R959" s="5">
        <v>1095828450</v>
      </c>
      <c r="S959" s="5" t="s">
        <v>1891</v>
      </c>
      <c r="T959" s="4">
        <v>11340000</v>
      </c>
      <c r="U959" s="4">
        <v>7308000</v>
      </c>
      <c r="V959" s="4">
        <v>7308000</v>
      </c>
      <c r="W959" s="4">
        <v>0</v>
      </c>
      <c r="X959" s="4">
        <v>0</v>
      </c>
      <c r="Y959" s="4">
        <v>0</v>
      </c>
      <c r="Z959" s="4">
        <v>0</v>
      </c>
    </row>
    <row r="960" spans="1:26" x14ac:dyDescent="0.2">
      <c r="A960" s="5" t="s">
        <v>3510</v>
      </c>
      <c r="B960" s="5" t="s">
        <v>3504</v>
      </c>
      <c r="C960" s="5" t="s">
        <v>9402</v>
      </c>
      <c r="D960" s="5">
        <v>492</v>
      </c>
      <c r="E960" s="5" t="s">
        <v>13207</v>
      </c>
      <c r="F960" s="5">
        <v>60</v>
      </c>
      <c r="G960" s="5" t="s">
        <v>37</v>
      </c>
      <c r="H960" s="5">
        <v>10011</v>
      </c>
      <c r="I960" s="5" t="s">
        <v>3570</v>
      </c>
      <c r="J960" s="5" t="s">
        <v>14834</v>
      </c>
      <c r="K960" s="5" t="s">
        <v>75</v>
      </c>
      <c r="L960" s="5" t="s">
        <v>4416</v>
      </c>
      <c r="M960" s="5">
        <v>25805150</v>
      </c>
      <c r="N960" s="5">
        <v>25604647</v>
      </c>
      <c r="O960" s="6">
        <v>46002.609479166669</v>
      </c>
      <c r="P960" s="4" t="s">
        <v>2870</v>
      </c>
      <c r="Q960" s="5" t="s">
        <v>4349</v>
      </c>
      <c r="R960" s="5">
        <v>20401430</v>
      </c>
      <c r="S960" s="5" t="s">
        <v>334</v>
      </c>
      <c r="T960" s="4">
        <v>4090763</v>
      </c>
      <c r="U960" s="4">
        <v>2818081</v>
      </c>
      <c r="V960" s="4">
        <v>2818081</v>
      </c>
      <c r="W960" s="4">
        <v>0</v>
      </c>
      <c r="X960" s="4">
        <v>0</v>
      </c>
      <c r="Y960" s="4">
        <v>0</v>
      </c>
      <c r="Z960" s="4">
        <v>0</v>
      </c>
    </row>
    <row r="961" spans="1:26" x14ac:dyDescent="0.2">
      <c r="A961" s="5" t="s">
        <v>3510</v>
      </c>
      <c r="B961" s="5" t="s">
        <v>3504</v>
      </c>
      <c r="C961" s="5" t="s">
        <v>9402</v>
      </c>
      <c r="D961" s="5">
        <v>492</v>
      </c>
      <c r="E961" s="5" t="s">
        <v>13207</v>
      </c>
      <c r="F961" s="5">
        <v>60</v>
      </c>
      <c r="G961" s="5" t="s">
        <v>37</v>
      </c>
      <c r="H961" s="5">
        <v>10011</v>
      </c>
      <c r="I961" s="5" t="s">
        <v>3570</v>
      </c>
      <c r="J961" s="5" t="s">
        <v>14841</v>
      </c>
      <c r="K961" s="5" t="s">
        <v>75</v>
      </c>
      <c r="L961" s="5" t="s">
        <v>4428</v>
      </c>
      <c r="M961" s="5">
        <v>25805174</v>
      </c>
      <c r="N961" s="5">
        <v>25604647</v>
      </c>
      <c r="O961" s="6">
        <v>46002.941527777781</v>
      </c>
      <c r="P961" s="4" t="s">
        <v>2868</v>
      </c>
      <c r="Q961" s="5" t="s">
        <v>4429</v>
      </c>
      <c r="R961" s="5">
        <v>41956315</v>
      </c>
      <c r="S961" s="5" t="s">
        <v>3011</v>
      </c>
      <c r="T961" s="4">
        <v>8250000</v>
      </c>
      <c r="U961" s="4">
        <v>5316667</v>
      </c>
      <c r="V961" s="4">
        <v>5316667</v>
      </c>
      <c r="W961" s="4">
        <v>0</v>
      </c>
      <c r="X961" s="4">
        <v>0</v>
      </c>
      <c r="Y961" s="4">
        <v>0</v>
      </c>
      <c r="Z961" s="4">
        <v>0</v>
      </c>
    </row>
    <row r="962" spans="1:26" x14ac:dyDescent="0.2">
      <c r="A962" s="5" t="s">
        <v>3510</v>
      </c>
      <c r="B962" s="5" t="s">
        <v>3504</v>
      </c>
      <c r="C962" s="5" t="s">
        <v>9402</v>
      </c>
      <c r="D962" s="5">
        <v>492</v>
      </c>
      <c r="E962" s="5" t="s">
        <v>13207</v>
      </c>
      <c r="F962" s="5">
        <v>60</v>
      </c>
      <c r="G962" s="5" t="s">
        <v>37</v>
      </c>
      <c r="H962" s="5">
        <v>10011</v>
      </c>
      <c r="I962" s="5" t="s">
        <v>3570</v>
      </c>
      <c r="J962" s="5" t="s">
        <v>14848</v>
      </c>
      <c r="K962" s="5" t="s">
        <v>75</v>
      </c>
      <c r="L962" s="5" t="s">
        <v>4444</v>
      </c>
      <c r="M962" s="5">
        <v>25805257</v>
      </c>
      <c r="N962" s="5">
        <v>25604647</v>
      </c>
      <c r="O962" s="6">
        <v>46007.341157407405</v>
      </c>
      <c r="P962" s="4" t="s">
        <v>2892</v>
      </c>
      <c r="Q962" s="5" t="s">
        <v>4445</v>
      </c>
      <c r="R962" s="5">
        <v>1152468901</v>
      </c>
      <c r="S962" s="5" t="s">
        <v>3069</v>
      </c>
      <c r="T962" s="4">
        <v>7235415</v>
      </c>
      <c r="U962" s="4">
        <v>5145184</v>
      </c>
      <c r="V962" s="4">
        <v>5145184</v>
      </c>
      <c r="W962" s="4">
        <v>0</v>
      </c>
      <c r="X962" s="4">
        <v>0</v>
      </c>
      <c r="Y962" s="4">
        <v>0</v>
      </c>
      <c r="Z962" s="4">
        <v>0</v>
      </c>
    </row>
    <row r="963" spans="1:26" x14ac:dyDescent="0.2">
      <c r="A963" s="5" t="s">
        <v>3510</v>
      </c>
      <c r="B963" s="5" t="s">
        <v>3504</v>
      </c>
      <c r="C963" s="5" t="s">
        <v>9402</v>
      </c>
      <c r="D963" s="5">
        <v>492</v>
      </c>
      <c r="E963" s="5" t="s">
        <v>13207</v>
      </c>
      <c r="F963" s="5">
        <v>60</v>
      </c>
      <c r="G963" s="5" t="s">
        <v>37</v>
      </c>
      <c r="H963" s="5">
        <v>10011</v>
      </c>
      <c r="I963" s="5" t="s">
        <v>3570</v>
      </c>
      <c r="J963" s="5" t="s">
        <v>14853</v>
      </c>
      <c r="K963" s="5" t="s">
        <v>75</v>
      </c>
      <c r="L963" s="5" t="s">
        <v>4454</v>
      </c>
      <c r="M963" s="5">
        <v>25805284</v>
      </c>
      <c r="N963" s="5">
        <v>25604647</v>
      </c>
      <c r="O963" s="6">
        <v>46007.562025462961</v>
      </c>
      <c r="P963" s="4" t="s">
        <v>2892</v>
      </c>
      <c r="Q963" s="5" t="s">
        <v>4455</v>
      </c>
      <c r="R963" s="5">
        <v>1016030748</v>
      </c>
      <c r="S963" s="5" t="s">
        <v>1889</v>
      </c>
      <c r="T963" s="4">
        <v>7235415</v>
      </c>
      <c r="U963" s="4">
        <v>7235415</v>
      </c>
      <c r="V963" s="4">
        <v>5305971</v>
      </c>
      <c r="W963" s="4">
        <v>1929444</v>
      </c>
      <c r="X963" s="4">
        <v>0</v>
      </c>
      <c r="Y963" s="4">
        <v>1929444</v>
      </c>
      <c r="Z963" s="4">
        <v>1929444</v>
      </c>
    </row>
    <row r="964" spans="1:26" x14ac:dyDescent="0.2">
      <c r="A964" s="5" t="s">
        <v>3510</v>
      </c>
      <c r="B964" s="5" t="s">
        <v>3504</v>
      </c>
      <c r="C964" s="5" t="s">
        <v>9402</v>
      </c>
      <c r="D964" s="5">
        <v>492</v>
      </c>
      <c r="E964" s="5" t="s">
        <v>13207</v>
      </c>
      <c r="F964" s="5">
        <v>60</v>
      </c>
      <c r="G964" s="5" t="s">
        <v>37</v>
      </c>
      <c r="H964" s="5">
        <v>10011</v>
      </c>
      <c r="I964" s="5" t="s">
        <v>3570</v>
      </c>
      <c r="J964" s="5" t="s">
        <v>14864</v>
      </c>
      <c r="K964" s="5" t="s">
        <v>75</v>
      </c>
      <c r="L964" s="5" t="s">
        <v>7714</v>
      </c>
      <c r="M964" s="5">
        <v>25805361</v>
      </c>
      <c r="N964" s="5">
        <v>25604647</v>
      </c>
      <c r="O964" s="6">
        <v>46008.785578703704</v>
      </c>
      <c r="P964" s="4" t="s">
        <v>770</v>
      </c>
      <c r="Q964" s="5" t="s">
        <v>7715</v>
      </c>
      <c r="R964" s="5">
        <v>1073251994</v>
      </c>
      <c r="S964" s="5" t="s">
        <v>1890</v>
      </c>
      <c r="T964" s="4">
        <v>7500000</v>
      </c>
      <c r="U964" s="4">
        <v>7500000</v>
      </c>
      <c r="V964" s="4">
        <v>5500000</v>
      </c>
      <c r="W964" s="4">
        <v>2000000</v>
      </c>
      <c r="X964" s="4">
        <v>0</v>
      </c>
      <c r="Y964" s="4">
        <v>2000000</v>
      </c>
      <c r="Z964" s="4">
        <v>2000000</v>
      </c>
    </row>
    <row r="965" spans="1:26" x14ac:dyDescent="0.2">
      <c r="A965" s="5" t="s">
        <v>3510</v>
      </c>
      <c r="B965" s="5" t="s">
        <v>3504</v>
      </c>
      <c r="C965" s="5" t="s">
        <v>9402</v>
      </c>
      <c r="D965" s="5">
        <v>492</v>
      </c>
      <c r="E965" s="5" t="s">
        <v>13207</v>
      </c>
      <c r="F965" s="5">
        <v>60</v>
      </c>
      <c r="G965" s="5" t="s">
        <v>37</v>
      </c>
      <c r="H965" s="5">
        <v>10011</v>
      </c>
      <c r="I965" s="5" t="s">
        <v>3570</v>
      </c>
      <c r="J965" s="5" t="s">
        <v>14873</v>
      </c>
      <c r="K965" s="5" t="s">
        <v>75</v>
      </c>
      <c r="L965" s="5" t="s">
        <v>7735</v>
      </c>
      <c r="M965" s="5">
        <v>25805472</v>
      </c>
      <c r="N965" s="5">
        <v>25604647</v>
      </c>
      <c r="O965" s="6">
        <v>46010.632696759261</v>
      </c>
      <c r="P965" s="4" t="s">
        <v>774</v>
      </c>
      <c r="Q965" s="5" t="s">
        <v>7736</v>
      </c>
      <c r="R965" s="5">
        <v>20401394</v>
      </c>
      <c r="S965" s="5" t="s">
        <v>2447</v>
      </c>
      <c r="T965" s="4">
        <v>3955691</v>
      </c>
      <c r="U965" s="4">
        <v>3955691</v>
      </c>
      <c r="V965" s="4">
        <v>3164553</v>
      </c>
      <c r="W965" s="4">
        <v>791138</v>
      </c>
      <c r="X965" s="4">
        <v>0</v>
      </c>
      <c r="Y965" s="4">
        <v>791138</v>
      </c>
      <c r="Z965" s="4">
        <v>791138</v>
      </c>
    </row>
    <row r="966" spans="1:26" x14ac:dyDescent="0.2">
      <c r="A966" s="5" t="s">
        <v>3510</v>
      </c>
      <c r="B966" s="5" t="s">
        <v>3504</v>
      </c>
      <c r="C966" s="5" t="s">
        <v>9402</v>
      </c>
      <c r="D966" s="5">
        <v>492</v>
      </c>
      <c r="E966" s="5" t="s">
        <v>13207</v>
      </c>
      <c r="F966" s="5">
        <v>60</v>
      </c>
      <c r="G966" s="5" t="s">
        <v>37</v>
      </c>
      <c r="H966" s="5">
        <v>10011</v>
      </c>
      <c r="I966" s="5" t="s">
        <v>3570</v>
      </c>
      <c r="J966" s="5" t="s">
        <v>14879</v>
      </c>
      <c r="K966" s="5" t="s">
        <v>75</v>
      </c>
      <c r="L966" s="5" t="s">
        <v>7752</v>
      </c>
      <c r="M966" s="5">
        <v>25805554</v>
      </c>
      <c r="N966" s="5">
        <v>25604647</v>
      </c>
      <c r="O966" s="6">
        <v>46013.935833333337</v>
      </c>
      <c r="P966" s="4" t="s">
        <v>7482</v>
      </c>
      <c r="Q966" s="5" t="s">
        <v>7753</v>
      </c>
      <c r="R966" s="5">
        <v>93207028</v>
      </c>
      <c r="S966" s="5" t="s">
        <v>700</v>
      </c>
      <c r="T966" s="4">
        <v>7837500</v>
      </c>
      <c r="U966" s="4">
        <v>7837500</v>
      </c>
      <c r="V966" s="4">
        <v>6618333</v>
      </c>
      <c r="W966" s="4">
        <v>1219167</v>
      </c>
      <c r="X966" s="4">
        <v>0</v>
      </c>
      <c r="Y966" s="4">
        <v>1219167</v>
      </c>
      <c r="Z966" s="4">
        <v>1219167</v>
      </c>
    </row>
    <row r="967" spans="1:26" x14ac:dyDescent="0.2">
      <c r="A967" s="5" t="s">
        <v>3510</v>
      </c>
      <c r="B967" s="5" t="s">
        <v>3504</v>
      </c>
      <c r="C967" s="5" t="s">
        <v>9402</v>
      </c>
      <c r="D967" s="5">
        <v>492</v>
      </c>
      <c r="E967" s="5" t="s">
        <v>13207</v>
      </c>
      <c r="F967" s="5">
        <v>60</v>
      </c>
      <c r="G967" s="5" t="s">
        <v>37</v>
      </c>
      <c r="H967" s="5">
        <v>10011</v>
      </c>
      <c r="I967" s="5" t="s">
        <v>3570</v>
      </c>
      <c r="J967" s="5" t="s">
        <v>14882</v>
      </c>
      <c r="K967" s="5" t="s">
        <v>75</v>
      </c>
      <c r="L967" s="5" t="s">
        <v>7773</v>
      </c>
      <c r="M967" s="5">
        <v>25805709</v>
      </c>
      <c r="N967" s="5">
        <v>25604647</v>
      </c>
      <c r="O967" s="6">
        <v>46017.809374999997</v>
      </c>
      <c r="P967" s="4" t="s">
        <v>2943</v>
      </c>
      <c r="Q967" s="5" t="s">
        <v>7774</v>
      </c>
      <c r="R967" s="5">
        <v>37397917</v>
      </c>
      <c r="S967" s="5" t="s">
        <v>2685</v>
      </c>
      <c r="T967" s="4">
        <v>8981858</v>
      </c>
      <c r="U967" s="4">
        <v>8981858</v>
      </c>
      <c r="V967" s="4">
        <v>8582664</v>
      </c>
      <c r="W967" s="4">
        <v>399194</v>
      </c>
      <c r="X967" s="4">
        <v>0</v>
      </c>
      <c r="Y967" s="4">
        <v>399194</v>
      </c>
      <c r="Z967" s="4">
        <v>399194</v>
      </c>
    </row>
    <row r="968" spans="1:26" x14ac:dyDescent="0.2">
      <c r="A968" s="5" t="s">
        <v>3510</v>
      </c>
      <c r="B968" s="5" t="s">
        <v>3504</v>
      </c>
      <c r="C968" s="5" t="s">
        <v>9402</v>
      </c>
      <c r="D968" s="5">
        <v>492</v>
      </c>
      <c r="E968" s="5" t="s">
        <v>13207</v>
      </c>
      <c r="F968" s="5">
        <v>60</v>
      </c>
      <c r="G968" s="5" t="s">
        <v>37</v>
      </c>
      <c r="H968" s="5">
        <v>10011</v>
      </c>
      <c r="I968" s="5" t="s">
        <v>3570</v>
      </c>
      <c r="J968" s="5" t="s">
        <v>14900</v>
      </c>
      <c r="K968" s="5" t="s">
        <v>75</v>
      </c>
      <c r="L968" s="5" t="s">
        <v>7682</v>
      </c>
      <c r="M968" s="5">
        <v>25806144</v>
      </c>
      <c r="N968" s="5">
        <v>25604647</v>
      </c>
      <c r="O968" s="6">
        <v>46022</v>
      </c>
      <c r="P968" s="4" t="s">
        <v>2809</v>
      </c>
      <c r="Q968" s="5" t="s">
        <v>7683</v>
      </c>
      <c r="R968" s="5">
        <v>1019143661</v>
      </c>
      <c r="S968" s="5" t="s">
        <v>2761</v>
      </c>
      <c r="T968" s="4">
        <v>7780017</v>
      </c>
      <c r="U968" s="4">
        <v>7780017</v>
      </c>
      <c r="V968" s="4">
        <v>7780017</v>
      </c>
      <c r="W968" s="4">
        <v>0</v>
      </c>
      <c r="X968" s="4">
        <v>0</v>
      </c>
      <c r="Y968" s="4">
        <v>0</v>
      </c>
      <c r="Z968" s="4">
        <v>0</v>
      </c>
    </row>
    <row r="969" spans="1:26" x14ac:dyDescent="0.2">
      <c r="A969" s="5" t="s">
        <v>3510</v>
      </c>
      <c r="B969" s="5" t="s">
        <v>3504</v>
      </c>
      <c r="C969" s="5" t="s">
        <v>12773</v>
      </c>
      <c r="D969" s="5">
        <v>493</v>
      </c>
      <c r="E969" s="5" t="s">
        <v>13208</v>
      </c>
      <c r="F969" s="5">
        <v>60</v>
      </c>
      <c r="G969" s="5" t="s">
        <v>37</v>
      </c>
      <c r="H969" s="5">
        <v>10011</v>
      </c>
      <c r="I969" s="5" t="s">
        <v>3570</v>
      </c>
      <c r="J969" s="5" t="s">
        <v>14657</v>
      </c>
      <c r="K969" s="5" t="s">
        <v>221</v>
      </c>
      <c r="L969" s="5" t="s">
        <v>12855</v>
      </c>
      <c r="M969" s="5">
        <v>25800053</v>
      </c>
      <c r="N969" s="5">
        <v>25600112</v>
      </c>
      <c r="O969" s="6">
        <v>45659</v>
      </c>
      <c r="P969" s="4" t="s">
        <v>223</v>
      </c>
      <c r="Q969" s="5" t="s">
        <v>12856</v>
      </c>
      <c r="R969" s="5">
        <v>890101977</v>
      </c>
      <c r="S969" s="5" t="s">
        <v>242</v>
      </c>
      <c r="T969" s="4">
        <v>957567714</v>
      </c>
      <c r="U969" s="4">
        <v>66621963</v>
      </c>
      <c r="V969" s="4">
        <v>66621963</v>
      </c>
      <c r="W969" s="4">
        <v>0</v>
      </c>
      <c r="X969" s="4">
        <v>0</v>
      </c>
      <c r="Y969" s="4">
        <v>0</v>
      </c>
      <c r="Z969" s="4">
        <v>0</v>
      </c>
    </row>
    <row r="970" spans="1:26" x14ac:dyDescent="0.2">
      <c r="A970" s="5" t="s">
        <v>3510</v>
      </c>
      <c r="B970" s="5" t="s">
        <v>3504</v>
      </c>
      <c r="C970" s="5" t="s">
        <v>12773</v>
      </c>
      <c r="D970" s="5">
        <v>493</v>
      </c>
      <c r="E970" s="5" t="s">
        <v>13208</v>
      </c>
      <c r="F970" s="5">
        <v>60</v>
      </c>
      <c r="G970" s="5" t="s">
        <v>37</v>
      </c>
      <c r="H970" s="5">
        <v>10011</v>
      </c>
      <c r="I970" s="5" t="s">
        <v>3570</v>
      </c>
      <c r="J970" s="5" t="s">
        <v>14709</v>
      </c>
      <c r="K970" s="5" t="s">
        <v>221</v>
      </c>
      <c r="L970" s="5" t="s">
        <v>14710</v>
      </c>
      <c r="M970" s="5">
        <v>25803484</v>
      </c>
      <c r="N970" s="5">
        <v>25603539</v>
      </c>
      <c r="O970" s="6">
        <v>45821.53398148148</v>
      </c>
      <c r="P970" s="4" t="s">
        <v>135</v>
      </c>
      <c r="Q970" s="5" t="s">
        <v>14711</v>
      </c>
      <c r="R970" s="5">
        <v>800018856</v>
      </c>
      <c r="S970" s="5" t="s">
        <v>12295</v>
      </c>
      <c r="T970" s="4">
        <v>732251030</v>
      </c>
      <c r="U970" s="4">
        <v>33266450</v>
      </c>
      <c r="V970" s="4">
        <v>0</v>
      </c>
      <c r="W970" s="4">
        <v>33266450</v>
      </c>
      <c r="X970" s="4">
        <v>0</v>
      </c>
      <c r="Y970" s="4">
        <v>33266450</v>
      </c>
      <c r="Z970" s="4">
        <v>33266450</v>
      </c>
    </row>
    <row r="971" spans="1:26" x14ac:dyDescent="0.2">
      <c r="A971" s="5" t="s">
        <v>3510</v>
      </c>
      <c r="B971" s="5" t="s">
        <v>3504</v>
      </c>
      <c r="C971" s="5" t="s">
        <v>13209</v>
      </c>
      <c r="D971" s="5">
        <v>499</v>
      </c>
      <c r="E971" s="5" t="s">
        <v>13210</v>
      </c>
      <c r="F971" s="5">
        <v>70</v>
      </c>
      <c r="G971" s="5" t="s">
        <v>51</v>
      </c>
      <c r="H971" s="5">
        <v>10011</v>
      </c>
      <c r="I971" s="5" t="s">
        <v>3570</v>
      </c>
      <c r="J971" s="5" t="s">
        <v>14744</v>
      </c>
      <c r="K971" s="5" t="s">
        <v>221</v>
      </c>
      <c r="L971" s="5" t="s">
        <v>14745</v>
      </c>
      <c r="M971" s="5">
        <v>25804011</v>
      </c>
      <c r="N971" s="5">
        <v>25603897</v>
      </c>
      <c r="O971" s="6">
        <v>45888.697731481479</v>
      </c>
      <c r="P971" s="4" t="s">
        <v>94</v>
      </c>
      <c r="Q971" s="5" t="s">
        <v>14746</v>
      </c>
      <c r="R971" s="5">
        <v>804007055</v>
      </c>
      <c r="S971" s="5" t="s">
        <v>12844</v>
      </c>
      <c r="T971" s="4">
        <v>496111861</v>
      </c>
      <c r="U971" s="4">
        <v>24193</v>
      </c>
      <c r="V971" s="4">
        <v>24193</v>
      </c>
      <c r="W971" s="4">
        <v>0</v>
      </c>
      <c r="X971" s="4">
        <v>0</v>
      </c>
      <c r="Y971" s="4">
        <v>0</v>
      </c>
      <c r="Z971" s="4">
        <v>0</v>
      </c>
    </row>
    <row r="972" spans="1:26" x14ac:dyDescent="0.2">
      <c r="A972" s="5" t="s">
        <v>3510</v>
      </c>
      <c r="B972" s="5" t="s">
        <v>3504</v>
      </c>
      <c r="C972" s="5" t="s">
        <v>13213</v>
      </c>
      <c r="D972" s="5">
        <v>937</v>
      </c>
      <c r="E972" s="5" t="s">
        <v>13214</v>
      </c>
      <c r="F972" s="5">
        <v>60</v>
      </c>
      <c r="G972" s="5" t="s">
        <v>37</v>
      </c>
      <c r="H972" s="5">
        <v>10011</v>
      </c>
      <c r="I972" s="5" t="s">
        <v>3570</v>
      </c>
      <c r="J972" s="5" t="s">
        <v>14776</v>
      </c>
      <c r="K972" s="5" t="s">
        <v>75</v>
      </c>
      <c r="L972" s="5" t="s">
        <v>4303</v>
      </c>
      <c r="M972" s="5">
        <v>25804847</v>
      </c>
      <c r="N972" s="5">
        <v>25604651</v>
      </c>
      <c r="O972" s="6">
        <v>45992.647673611114</v>
      </c>
      <c r="P972" s="4" t="s">
        <v>223</v>
      </c>
      <c r="Q972" s="5" t="s">
        <v>4304</v>
      </c>
      <c r="R972" s="5">
        <v>11222505</v>
      </c>
      <c r="S972" s="5" t="s">
        <v>3009</v>
      </c>
      <c r="T972" s="4">
        <v>12708173</v>
      </c>
      <c r="U972" s="4">
        <v>4800866</v>
      </c>
      <c r="V972" s="4">
        <v>4800866</v>
      </c>
      <c r="W972" s="4">
        <v>0</v>
      </c>
      <c r="X972" s="4">
        <v>0</v>
      </c>
      <c r="Y972" s="4">
        <v>0</v>
      </c>
      <c r="Z972" s="4">
        <v>0</v>
      </c>
    </row>
    <row r="973" spans="1:26" x14ac:dyDescent="0.2">
      <c r="A973" s="5" t="s">
        <v>3510</v>
      </c>
      <c r="B973" s="5" t="s">
        <v>3504</v>
      </c>
      <c r="C973" s="5" t="s">
        <v>13213</v>
      </c>
      <c r="D973" s="5">
        <v>937</v>
      </c>
      <c r="E973" s="5" t="s">
        <v>13214</v>
      </c>
      <c r="F973" s="5">
        <v>60</v>
      </c>
      <c r="G973" s="5" t="s">
        <v>37</v>
      </c>
      <c r="H973" s="5">
        <v>10011</v>
      </c>
      <c r="I973" s="5" t="s">
        <v>3570</v>
      </c>
      <c r="J973" s="5" t="s">
        <v>14779</v>
      </c>
      <c r="K973" s="5" t="s">
        <v>75</v>
      </c>
      <c r="L973" s="5" t="s">
        <v>4309</v>
      </c>
      <c r="M973" s="5">
        <v>25804853</v>
      </c>
      <c r="N973" s="5">
        <v>25604651</v>
      </c>
      <c r="O973" s="6">
        <v>45992.665092592593</v>
      </c>
      <c r="P973" s="4" t="s">
        <v>223</v>
      </c>
      <c r="Q973" s="5" t="s">
        <v>4310</v>
      </c>
      <c r="R973" s="5">
        <v>1032357596</v>
      </c>
      <c r="S973" s="5" t="s">
        <v>1896</v>
      </c>
      <c r="T973" s="4">
        <v>12411294</v>
      </c>
      <c r="U973" s="4">
        <v>4412905</v>
      </c>
      <c r="V973" s="4">
        <v>4412905</v>
      </c>
      <c r="W973" s="4">
        <v>0</v>
      </c>
      <c r="X973" s="4">
        <v>0</v>
      </c>
      <c r="Y973" s="4">
        <v>0</v>
      </c>
      <c r="Z973" s="4">
        <v>0</v>
      </c>
    </row>
    <row r="974" spans="1:26" x14ac:dyDescent="0.2">
      <c r="A974" s="5" t="s">
        <v>3510</v>
      </c>
      <c r="B974" s="5" t="s">
        <v>3504</v>
      </c>
      <c r="C974" s="5" t="s">
        <v>13213</v>
      </c>
      <c r="D974" s="5">
        <v>937</v>
      </c>
      <c r="E974" s="5" t="s">
        <v>13214</v>
      </c>
      <c r="F974" s="5">
        <v>60</v>
      </c>
      <c r="G974" s="5" t="s">
        <v>37</v>
      </c>
      <c r="H974" s="5">
        <v>10011</v>
      </c>
      <c r="I974" s="5" t="s">
        <v>3570</v>
      </c>
      <c r="J974" s="5" t="s">
        <v>14813</v>
      </c>
      <c r="K974" s="5" t="s">
        <v>75</v>
      </c>
      <c r="L974" s="5" t="s">
        <v>4375</v>
      </c>
      <c r="M974" s="5">
        <v>25805035</v>
      </c>
      <c r="N974" s="5">
        <v>25604651</v>
      </c>
      <c r="O974" s="6">
        <v>45996.951550925929</v>
      </c>
      <c r="P974" s="4" t="s">
        <v>766</v>
      </c>
      <c r="Q974" s="5" t="s">
        <v>4376</v>
      </c>
      <c r="R974" s="5">
        <v>1077971423</v>
      </c>
      <c r="S974" s="5" t="s">
        <v>2604</v>
      </c>
      <c r="T974" s="4">
        <v>7235415</v>
      </c>
      <c r="U974" s="4">
        <v>4019675</v>
      </c>
      <c r="V974" s="4">
        <v>4019675</v>
      </c>
      <c r="W974" s="4">
        <v>0</v>
      </c>
      <c r="X974" s="4">
        <v>0</v>
      </c>
      <c r="Y974" s="4">
        <v>0</v>
      </c>
      <c r="Z974" s="4">
        <v>0</v>
      </c>
    </row>
    <row r="975" spans="1:26" x14ac:dyDescent="0.2">
      <c r="A975" s="5" t="s">
        <v>3510</v>
      </c>
      <c r="B975" s="5" t="s">
        <v>3504</v>
      </c>
      <c r="C975" s="5" t="s">
        <v>13213</v>
      </c>
      <c r="D975" s="5">
        <v>937</v>
      </c>
      <c r="E975" s="5" t="s">
        <v>13214</v>
      </c>
      <c r="F975" s="5">
        <v>60</v>
      </c>
      <c r="G975" s="5" t="s">
        <v>37</v>
      </c>
      <c r="H975" s="5">
        <v>10011</v>
      </c>
      <c r="I975" s="5" t="s">
        <v>3570</v>
      </c>
      <c r="J975" s="5" t="s">
        <v>14818</v>
      </c>
      <c r="K975" s="5" t="s">
        <v>75</v>
      </c>
      <c r="L975" s="5" t="s">
        <v>4385</v>
      </c>
      <c r="M975" s="5">
        <v>25805109</v>
      </c>
      <c r="N975" s="5">
        <v>25604651</v>
      </c>
      <c r="O975" s="6">
        <v>46001.623553240737</v>
      </c>
      <c r="P975" s="4" t="s">
        <v>2870</v>
      </c>
      <c r="Q975" s="5" t="s">
        <v>4386</v>
      </c>
      <c r="R975" s="5">
        <v>17592142</v>
      </c>
      <c r="S975" s="5" t="s">
        <v>1894</v>
      </c>
      <c r="T975" s="4">
        <v>11594762</v>
      </c>
      <c r="U975" s="4">
        <v>6441535</v>
      </c>
      <c r="V975" s="4">
        <v>6441535</v>
      </c>
      <c r="W975" s="4">
        <v>0</v>
      </c>
      <c r="X975" s="4">
        <v>0</v>
      </c>
      <c r="Y975" s="4">
        <v>0</v>
      </c>
      <c r="Z975" s="4">
        <v>0</v>
      </c>
    </row>
    <row r="976" spans="1:26" x14ac:dyDescent="0.2">
      <c r="A976" s="5" t="s">
        <v>3510</v>
      </c>
      <c r="B976" s="5" t="s">
        <v>3504</v>
      </c>
      <c r="C976" s="5" t="s">
        <v>13213</v>
      </c>
      <c r="D976" s="5">
        <v>937</v>
      </c>
      <c r="E976" s="5" t="s">
        <v>13214</v>
      </c>
      <c r="F976" s="5">
        <v>60</v>
      </c>
      <c r="G976" s="5" t="s">
        <v>37</v>
      </c>
      <c r="H976" s="5">
        <v>10011</v>
      </c>
      <c r="I976" s="5" t="s">
        <v>3570</v>
      </c>
      <c r="J976" s="5" t="s">
        <v>14847</v>
      </c>
      <c r="K976" s="5" t="s">
        <v>75</v>
      </c>
      <c r="L976" s="5" t="s">
        <v>4442</v>
      </c>
      <c r="M976" s="5">
        <v>25805244</v>
      </c>
      <c r="N976" s="5">
        <v>25604651</v>
      </c>
      <c r="O976" s="6">
        <v>46006.856157407405</v>
      </c>
      <c r="P976" s="4" t="s">
        <v>2892</v>
      </c>
      <c r="Q976" s="5" t="s">
        <v>4443</v>
      </c>
      <c r="R976" s="5">
        <v>1130744082</v>
      </c>
      <c r="S976" s="5" t="s">
        <v>1898</v>
      </c>
      <c r="T976" s="4">
        <v>11241856</v>
      </c>
      <c r="U976" s="4">
        <v>7403174</v>
      </c>
      <c r="V976" s="4">
        <v>7403174</v>
      </c>
      <c r="W976" s="4">
        <v>0</v>
      </c>
      <c r="X976" s="4">
        <v>0</v>
      </c>
      <c r="Y976" s="4">
        <v>0</v>
      </c>
      <c r="Z976" s="4">
        <v>0</v>
      </c>
    </row>
    <row r="977" spans="1:26" x14ac:dyDescent="0.2">
      <c r="A977" s="5" t="s">
        <v>3510</v>
      </c>
      <c r="B977" s="5" t="s">
        <v>3504</v>
      </c>
      <c r="C977" s="5" t="s">
        <v>13213</v>
      </c>
      <c r="D977" s="5">
        <v>937</v>
      </c>
      <c r="E977" s="5" t="s">
        <v>13214</v>
      </c>
      <c r="F977" s="5">
        <v>60</v>
      </c>
      <c r="G977" s="5" t="s">
        <v>37</v>
      </c>
      <c r="H977" s="5">
        <v>10011</v>
      </c>
      <c r="I977" s="5" t="s">
        <v>3570</v>
      </c>
      <c r="J977" s="5" t="s">
        <v>14860</v>
      </c>
      <c r="K977" s="5" t="s">
        <v>75</v>
      </c>
      <c r="L977" s="5" t="s">
        <v>7706</v>
      </c>
      <c r="M977" s="5">
        <v>25805356</v>
      </c>
      <c r="N977" s="5">
        <v>25604651</v>
      </c>
      <c r="O977" s="6">
        <v>46008.774201388886</v>
      </c>
      <c r="P977" s="4" t="s">
        <v>2654</v>
      </c>
      <c r="Q977" s="5" t="s">
        <v>7707</v>
      </c>
      <c r="R977" s="5">
        <v>80236868</v>
      </c>
      <c r="S977" s="5" t="s">
        <v>503</v>
      </c>
      <c r="T977" s="4">
        <v>13664700</v>
      </c>
      <c r="U977" s="4">
        <v>13664700</v>
      </c>
      <c r="V977" s="4">
        <v>10931760</v>
      </c>
      <c r="W977" s="4">
        <v>2732940</v>
      </c>
      <c r="X977" s="4">
        <v>0</v>
      </c>
      <c r="Y977" s="4">
        <v>2732940</v>
      </c>
      <c r="Z977" s="4">
        <v>2732940</v>
      </c>
    </row>
    <row r="978" spans="1:26" x14ac:dyDescent="0.2">
      <c r="A978" s="5" t="s">
        <v>3510</v>
      </c>
      <c r="B978" s="5" t="s">
        <v>3504</v>
      </c>
      <c r="C978" s="5" t="s">
        <v>13213</v>
      </c>
      <c r="D978" s="5">
        <v>937</v>
      </c>
      <c r="E978" s="5" t="s">
        <v>13214</v>
      </c>
      <c r="F978" s="5">
        <v>60</v>
      </c>
      <c r="G978" s="5" t="s">
        <v>37</v>
      </c>
      <c r="H978" s="5">
        <v>10011</v>
      </c>
      <c r="I978" s="5" t="s">
        <v>3570</v>
      </c>
      <c r="J978" s="5" t="s">
        <v>14877</v>
      </c>
      <c r="K978" s="5" t="s">
        <v>75</v>
      </c>
      <c r="L978" s="5" t="s">
        <v>7748</v>
      </c>
      <c r="M978" s="5">
        <v>25805550</v>
      </c>
      <c r="N978" s="5">
        <v>25604651</v>
      </c>
      <c r="O978" s="6">
        <v>46013.871099537035</v>
      </c>
      <c r="P978" s="4" t="s">
        <v>7482</v>
      </c>
      <c r="Q978" s="5" t="s">
        <v>7749</v>
      </c>
      <c r="R978" s="5">
        <v>1022410652</v>
      </c>
      <c r="S978" s="5" t="s">
        <v>1897</v>
      </c>
      <c r="T978" s="4">
        <v>6617918</v>
      </c>
      <c r="U978" s="4">
        <v>6617918</v>
      </c>
      <c r="V978" s="4">
        <v>5810855</v>
      </c>
      <c r="W978" s="4">
        <v>807063</v>
      </c>
      <c r="X978" s="4">
        <v>0</v>
      </c>
      <c r="Y978" s="4">
        <v>807063</v>
      </c>
      <c r="Z978" s="4">
        <v>807063</v>
      </c>
    </row>
    <row r="979" spans="1:26" x14ac:dyDescent="0.2">
      <c r="A979" s="5" t="s">
        <v>3510</v>
      </c>
      <c r="B979" s="5" t="s">
        <v>3504</v>
      </c>
      <c r="C979" s="5" t="s">
        <v>13213</v>
      </c>
      <c r="D979" s="5">
        <v>937</v>
      </c>
      <c r="E979" s="5" t="s">
        <v>13214</v>
      </c>
      <c r="F979" s="5">
        <v>60</v>
      </c>
      <c r="G979" s="5" t="s">
        <v>37</v>
      </c>
      <c r="H979" s="5">
        <v>10011</v>
      </c>
      <c r="I979" s="5" t="s">
        <v>3570</v>
      </c>
      <c r="J979" s="5" t="s">
        <v>14888</v>
      </c>
      <c r="K979" s="5" t="s">
        <v>75</v>
      </c>
      <c r="L979" s="5" t="s">
        <v>7767</v>
      </c>
      <c r="M979" s="5">
        <v>25805964</v>
      </c>
      <c r="N979" s="5">
        <v>25604651</v>
      </c>
      <c r="O979" s="6">
        <v>46022.031412037039</v>
      </c>
      <c r="P979" s="4" t="s">
        <v>2809</v>
      </c>
      <c r="Q979" s="5" t="s">
        <v>7768</v>
      </c>
      <c r="R979" s="5">
        <v>1030573583</v>
      </c>
      <c r="S979" s="5" t="s">
        <v>343</v>
      </c>
      <c r="T979" s="4">
        <v>2626356</v>
      </c>
      <c r="U979" s="4">
        <v>2626356</v>
      </c>
      <c r="V979" s="4">
        <v>2626356</v>
      </c>
      <c r="W979" s="4">
        <v>0</v>
      </c>
      <c r="X979" s="4">
        <v>0</v>
      </c>
      <c r="Y979" s="4">
        <v>0</v>
      </c>
      <c r="Z979" s="4">
        <v>0</v>
      </c>
    </row>
    <row r="980" spans="1:26" x14ac:dyDescent="0.2">
      <c r="A980" s="5" t="s">
        <v>3510</v>
      </c>
      <c r="B980" s="5" t="s">
        <v>3504</v>
      </c>
      <c r="C980" s="5" t="s">
        <v>13213</v>
      </c>
      <c r="D980" s="5">
        <v>937</v>
      </c>
      <c r="E980" s="5" t="s">
        <v>13214</v>
      </c>
      <c r="F980" s="5">
        <v>60</v>
      </c>
      <c r="G980" s="5" t="s">
        <v>37</v>
      </c>
      <c r="H980" s="5">
        <v>10011</v>
      </c>
      <c r="I980" s="5" t="s">
        <v>3570</v>
      </c>
      <c r="J980" s="5" t="s">
        <v>14897</v>
      </c>
      <c r="K980" s="5" t="s">
        <v>75</v>
      </c>
      <c r="L980" s="5" t="s">
        <v>7689</v>
      </c>
      <c r="M980" s="5">
        <v>25806130</v>
      </c>
      <c r="N980" s="5">
        <v>25604651</v>
      </c>
      <c r="O980" s="6">
        <v>46022</v>
      </c>
      <c r="P980" s="4" t="s">
        <v>2809</v>
      </c>
      <c r="Q980" s="5" t="s">
        <v>7690</v>
      </c>
      <c r="R980" s="5">
        <v>1070782268</v>
      </c>
      <c r="S980" s="5" t="s">
        <v>1141</v>
      </c>
      <c r="T980" s="4">
        <v>5588465</v>
      </c>
      <c r="U980" s="4">
        <v>5588465</v>
      </c>
      <c r="V980" s="4">
        <v>5588465</v>
      </c>
      <c r="W980" s="4">
        <v>0</v>
      </c>
      <c r="X980" s="4">
        <v>0</v>
      </c>
      <c r="Y980" s="4">
        <v>0</v>
      </c>
      <c r="Z980" s="4">
        <v>0</v>
      </c>
    </row>
    <row r="981" spans="1:26" x14ac:dyDescent="0.2">
      <c r="A981" s="5" t="s">
        <v>3510</v>
      </c>
      <c r="B981" s="5" t="s">
        <v>3504</v>
      </c>
      <c r="C981" s="5" t="s">
        <v>13215</v>
      </c>
      <c r="D981" s="5">
        <v>939</v>
      </c>
      <c r="E981" s="5" t="s">
        <v>13216</v>
      </c>
      <c r="F981" s="5">
        <v>60</v>
      </c>
      <c r="G981" s="5" t="s">
        <v>37</v>
      </c>
      <c r="H981" s="5">
        <v>10011</v>
      </c>
      <c r="I981" s="5" t="s">
        <v>3570</v>
      </c>
      <c r="J981" s="5" t="s">
        <v>14839</v>
      </c>
      <c r="K981" s="5" t="s">
        <v>75</v>
      </c>
      <c r="L981" s="5" t="s">
        <v>4424</v>
      </c>
      <c r="M981" s="5">
        <v>25805172</v>
      </c>
      <c r="N981" s="5">
        <v>25604651</v>
      </c>
      <c r="O981" s="6">
        <v>46002.92864583333</v>
      </c>
      <c r="P981" s="4" t="s">
        <v>2868</v>
      </c>
      <c r="Q981" s="5" t="s">
        <v>4425</v>
      </c>
      <c r="R981" s="5">
        <v>52451785</v>
      </c>
      <c r="S981" s="5" t="s">
        <v>2453</v>
      </c>
      <c r="T981" s="4">
        <v>13664700</v>
      </c>
      <c r="U981" s="4">
        <v>8806140</v>
      </c>
      <c r="V981" s="4">
        <v>8806140</v>
      </c>
      <c r="W981" s="4">
        <v>0</v>
      </c>
      <c r="X981" s="4">
        <v>0</v>
      </c>
      <c r="Y981" s="4">
        <v>0</v>
      </c>
      <c r="Z981" s="4">
        <v>0</v>
      </c>
    </row>
    <row r="982" spans="1:26" x14ac:dyDescent="0.2">
      <c r="A982" s="5" t="s">
        <v>3510</v>
      </c>
      <c r="B982" s="5" t="s">
        <v>3504</v>
      </c>
      <c r="C982" s="5" t="s">
        <v>13215</v>
      </c>
      <c r="D982" s="5">
        <v>939</v>
      </c>
      <c r="E982" s="5" t="s">
        <v>13216</v>
      </c>
      <c r="F982" s="5">
        <v>60</v>
      </c>
      <c r="G982" s="5" t="s">
        <v>37</v>
      </c>
      <c r="H982" s="5">
        <v>10011</v>
      </c>
      <c r="I982" s="5" t="s">
        <v>3570</v>
      </c>
      <c r="J982" s="5" t="s">
        <v>14844</v>
      </c>
      <c r="K982" s="5" t="s">
        <v>75</v>
      </c>
      <c r="L982" s="5" t="s">
        <v>4434</v>
      </c>
      <c r="M982" s="5">
        <v>25805187</v>
      </c>
      <c r="N982" s="5">
        <v>25604651</v>
      </c>
      <c r="O982" s="6">
        <v>46003.547534722224</v>
      </c>
      <c r="P982" s="4" t="s">
        <v>2868</v>
      </c>
      <c r="Q982" s="5" t="s">
        <v>4435</v>
      </c>
      <c r="R982" s="5">
        <v>1032356761</v>
      </c>
      <c r="S982" s="5" t="s">
        <v>2454</v>
      </c>
      <c r="T982" s="4">
        <v>12049800</v>
      </c>
      <c r="U982" s="4">
        <v>7765427</v>
      </c>
      <c r="V982" s="4">
        <v>7765427</v>
      </c>
      <c r="W982" s="4">
        <v>0</v>
      </c>
      <c r="X982" s="4">
        <v>0</v>
      </c>
      <c r="Y982" s="4">
        <v>0</v>
      </c>
      <c r="Z982" s="4">
        <v>0</v>
      </c>
    </row>
    <row r="983" spans="1:26" x14ac:dyDescent="0.2">
      <c r="A983" s="5" t="s">
        <v>3510</v>
      </c>
      <c r="B983" s="5" t="s">
        <v>3504</v>
      </c>
      <c r="C983" s="5" t="s">
        <v>13215</v>
      </c>
      <c r="D983" s="5">
        <v>939</v>
      </c>
      <c r="E983" s="5" t="s">
        <v>13216</v>
      </c>
      <c r="F983" s="5">
        <v>60</v>
      </c>
      <c r="G983" s="5" t="s">
        <v>37</v>
      </c>
      <c r="H983" s="5">
        <v>10011</v>
      </c>
      <c r="I983" s="5" t="s">
        <v>3570</v>
      </c>
      <c r="J983" s="5" t="s">
        <v>14849</v>
      </c>
      <c r="K983" s="5" t="s">
        <v>75</v>
      </c>
      <c r="L983" s="5" t="s">
        <v>4446</v>
      </c>
      <c r="M983" s="5">
        <v>25805258</v>
      </c>
      <c r="N983" s="5">
        <v>25604651</v>
      </c>
      <c r="O983" s="6">
        <v>46007.345625000002</v>
      </c>
      <c r="P983" s="4" t="s">
        <v>2892</v>
      </c>
      <c r="Q983" s="5" t="s">
        <v>4447</v>
      </c>
      <c r="R983" s="5">
        <v>1013674359</v>
      </c>
      <c r="S983" s="5" t="s">
        <v>3071</v>
      </c>
      <c r="T983" s="4">
        <v>8995280</v>
      </c>
      <c r="U983" s="4">
        <v>8995280</v>
      </c>
      <c r="V983" s="4">
        <v>7196224</v>
      </c>
      <c r="W983" s="4">
        <v>1799056</v>
      </c>
      <c r="X983" s="4">
        <v>0</v>
      </c>
      <c r="Y983" s="4">
        <v>1799056</v>
      </c>
      <c r="Z983" s="4">
        <v>1799056</v>
      </c>
    </row>
    <row r="984" spans="1:26" x14ac:dyDescent="0.2">
      <c r="A984" s="5" t="s">
        <v>3510</v>
      </c>
      <c r="B984" s="5" t="s">
        <v>3504</v>
      </c>
      <c r="C984" s="5" t="s">
        <v>13215</v>
      </c>
      <c r="D984" s="5">
        <v>939</v>
      </c>
      <c r="E984" s="5" t="s">
        <v>13216</v>
      </c>
      <c r="F984" s="5">
        <v>60</v>
      </c>
      <c r="G984" s="5" t="s">
        <v>37</v>
      </c>
      <c r="H984" s="5">
        <v>10011</v>
      </c>
      <c r="I984" s="5" t="s">
        <v>3570</v>
      </c>
      <c r="J984" s="5" t="s">
        <v>14865</v>
      </c>
      <c r="K984" s="5" t="s">
        <v>75</v>
      </c>
      <c r="L984" s="5" t="s">
        <v>7716</v>
      </c>
      <c r="M984" s="5">
        <v>25805362</v>
      </c>
      <c r="N984" s="5">
        <v>25604651</v>
      </c>
      <c r="O984" s="6">
        <v>46008.787534722222</v>
      </c>
      <c r="P984" s="4" t="s">
        <v>770</v>
      </c>
      <c r="Q984" s="5" t="s">
        <v>7717</v>
      </c>
      <c r="R984" s="5">
        <v>80876214</v>
      </c>
      <c r="S984" s="5" t="s">
        <v>3167</v>
      </c>
      <c r="T984" s="4">
        <v>9750000</v>
      </c>
      <c r="U984" s="4">
        <v>9750000</v>
      </c>
      <c r="V984" s="4">
        <v>7800000</v>
      </c>
      <c r="W984" s="4">
        <v>1950000</v>
      </c>
      <c r="X984" s="4">
        <v>0</v>
      </c>
      <c r="Y984" s="4">
        <v>1950000</v>
      </c>
      <c r="Z984" s="4">
        <v>1950000</v>
      </c>
    </row>
    <row r="985" spans="1:26" x14ac:dyDescent="0.2">
      <c r="A985" s="5" t="s">
        <v>3510</v>
      </c>
      <c r="B985" s="5" t="s">
        <v>3504</v>
      </c>
      <c r="C985" s="5" t="s">
        <v>13215</v>
      </c>
      <c r="D985" s="5">
        <v>939</v>
      </c>
      <c r="E985" s="5" t="s">
        <v>13216</v>
      </c>
      <c r="F985" s="5">
        <v>60</v>
      </c>
      <c r="G985" s="5" t="s">
        <v>37</v>
      </c>
      <c r="H985" s="5">
        <v>10011</v>
      </c>
      <c r="I985" s="5" t="s">
        <v>3570</v>
      </c>
      <c r="J985" s="5" t="s">
        <v>14867</v>
      </c>
      <c r="K985" s="5" t="s">
        <v>75</v>
      </c>
      <c r="L985" s="5" t="s">
        <v>7721</v>
      </c>
      <c r="M985" s="5">
        <v>25805377</v>
      </c>
      <c r="N985" s="5">
        <v>25604651</v>
      </c>
      <c r="O985" s="6">
        <v>46008.974699074075</v>
      </c>
      <c r="P985" s="4" t="s">
        <v>770</v>
      </c>
      <c r="Q985" s="5" t="s">
        <v>7722</v>
      </c>
      <c r="R985" s="5">
        <v>1016027310</v>
      </c>
      <c r="S985" s="5" t="s">
        <v>2452</v>
      </c>
      <c r="T985" s="4">
        <v>8191454</v>
      </c>
      <c r="U985" s="4">
        <v>8191454</v>
      </c>
      <c r="V985" s="4">
        <v>6553163</v>
      </c>
      <c r="W985" s="4">
        <v>1638291</v>
      </c>
      <c r="X985" s="4">
        <v>0</v>
      </c>
      <c r="Y985" s="4">
        <v>1638291</v>
      </c>
      <c r="Z985" s="4">
        <v>1638291</v>
      </c>
    </row>
    <row r="986" spans="1:26" x14ac:dyDescent="0.2">
      <c r="A986" s="5" t="s">
        <v>3510</v>
      </c>
      <c r="B986" s="5" t="s">
        <v>3504</v>
      </c>
      <c r="C986" s="5" t="s">
        <v>13232</v>
      </c>
      <c r="D986" s="5">
        <v>945</v>
      </c>
      <c r="E986" s="5" t="s">
        <v>13233</v>
      </c>
      <c r="F986" s="5">
        <v>60</v>
      </c>
      <c r="G986" s="5" t="s">
        <v>37</v>
      </c>
      <c r="H986" s="5">
        <v>10011</v>
      </c>
      <c r="I986" s="5" t="s">
        <v>3570</v>
      </c>
      <c r="J986" s="5" t="s">
        <v>14795</v>
      </c>
      <c r="K986" s="5" t="s">
        <v>75</v>
      </c>
      <c r="L986" s="5" t="s">
        <v>4335</v>
      </c>
      <c r="M986" s="5">
        <v>25804911</v>
      </c>
      <c r="N986" s="5">
        <v>25604646</v>
      </c>
      <c r="O986" s="6">
        <v>45993.912395833337</v>
      </c>
      <c r="P986" s="4" t="s">
        <v>4248</v>
      </c>
      <c r="Q986" s="5" t="s">
        <v>4336</v>
      </c>
      <c r="R986" s="5">
        <v>1013659830</v>
      </c>
      <c r="S986" s="5" t="s">
        <v>1900</v>
      </c>
      <c r="T986" s="4">
        <v>7650000</v>
      </c>
      <c r="U986" s="4">
        <v>3230000</v>
      </c>
      <c r="V986" s="4">
        <v>3230000</v>
      </c>
      <c r="W986" s="4">
        <v>0</v>
      </c>
      <c r="X986" s="4">
        <v>0</v>
      </c>
      <c r="Y986" s="4">
        <v>0</v>
      </c>
      <c r="Z986" s="4">
        <v>0</v>
      </c>
    </row>
    <row r="987" spans="1:26" x14ac:dyDescent="0.2">
      <c r="A987" s="5" t="s">
        <v>3510</v>
      </c>
      <c r="B987" s="5" t="s">
        <v>3504</v>
      </c>
      <c r="C987" s="5" t="s">
        <v>13232</v>
      </c>
      <c r="D987" s="5">
        <v>945</v>
      </c>
      <c r="E987" s="5" t="s">
        <v>13233</v>
      </c>
      <c r="F987" s="5">
        <v>60</v>
      </c>
      <c r="G987" s="5" t="s">
        <v>37</v>
      </c>
      <c r="H987" s="5">
        <v>10011</v>
      </c>
      <c r="I987" s="5" t="s">
        <v>3570</v>
      </c>
      <c r="J987" s="5" t="s">
        <v>14826</v>
      </c>
      <c r="K987" s="5" t="s">
        <v>75</v>
      </c>
      <c r="L987" s="5" t="s">
        <v>4401</v>
      </c>
      <c r="M987" s="5">
        <v>25805132</v>
      </c>
      <c r="N987" s="5">
        <v>25604646</v>
      </c>
      <c r="O987" s="6">
        <v>46001.94803240741</v>
      </c>
      <c r="P987" s="4" t="s">
        <v>2870</v>
      </c>
      <c r="Q987" s="5" t="s">
        <v>4402</v>
      </c>
      <c r="R987" s="5">
        <v>1007627731</v>
      </c>
      <c r="S987" s="5" t="s">
        <v>1169</v>
      </c>
      <c r="T987" s="4">
        <v>7235415</v>
      </c>
      <c r="U987" s="4">
        <v>4662823</v>
      </c>
      <c r="V987" s="4">
        <v>4662823</v>
      </c>
      <c r="W987" s="4">
        <v>0</v>
      </c>
      <c r="X987" s="4">
        <v>0</v>
      </c>
      <c r="Y987" s="4">
        <v>0</v>
      </c>
      <c r="Z987" s="4">
        <v>0</v>
      </c>
    </row>
    <row r="988" spans="1:26" x14ac:dyDescent="0.2">
      <c r="A988" s="5" t="s">
        <v>3510</v>
      </c>
      <c r="B988" s="5" t="s">
        <v>3504</v>
      </c>
      <c r="C988" s="5" t="s">
        <v>13232</v>
      </c>
      <c r="D988" s="5">
        <v>945</v>
      </c>
      <c r="E988" s="5" t="s">
        <v>13233</v>
      </c>
      <c r="F988" s="5">
        <v>60</v>
      </c>
      <c r="G988" s="5" t="s">
        <v>37</v>
      </c>
      <c r="H988" s="5">
        <v>10011</v>
      </c>
      <c r="I988" s="5" t="s">
        <v>3570</v>
      </c>
      <c r="J988" s="5" t="s">
        <v>14827</v>
      </c>
      <c r="K988" s="5" t="s">
        <v>75</v>
      </c>
      <c r="L988" s="5" t="s">
        <v>4403</v>
      </c>
      <c r="M988" s="5">
        <v>25805133</v>
      </c>
      <c r="N988" s="5">
        <v>25604646</v>
      </c>
      <c r="O988" s="6">
        <v>46001.948634259257</v>
      </c>
      <c r="P988" s="4" t="s">
        <v>2870</v>
      </c>
      <c r="Q988" s="5" t="s">
        <v>4402</v>
      </c>
      <c r="R988" s="5">
        <v>1018498439</v>
      </c>
      <c r="S988" s="5" t="s">
        <v>1899</v>
      </c>
      <c r="T988" s="4">
        <v>10500000</v>
      </c>
      <c r="U988" s="4">
        <v>5833333</v>
      </c>
      <c r="V988" s="4">
        <v>5833333</v>
      </c>
      <c r="W988" s="4">
        <v>0</v>
      </c>
      <c r="X988" s="4">
        <v>0</v>
      </c>
      <c r="Y988" s="4">
        <v>0</v>
      </c>
      <c r="Z988" s="4">
        <v>0</v>
      </c>
    </row>
    <row r="989" spans="1:26" x14ac:dyDescent="0.2">
      <c r="A989" s="5" t="s">
        <v>3510</v>
      </c>
      <c r="B989" s="5" t="s">
        <v>3504</v>
      </c>
      <c r="C989" s="5" t="s">
        <v>13232</v>
      </c>
      <c r="D989" s="5">
        <v>945</v>
      </c>
      <c r="E989" s="5" t="s">
        <v>13233</v>
      </c>
      <c r="F989" s="5">
        <v>60</v>
      </c>
      <c r="G989" s="5" t="s">
        <v>37</v>
      </c>
      <c r="H989" s="5">
        <v>10011</v>
      </c>
      <c r="I989" s="5" t="s">
        <v>3570</v>
      </c>
      <c r="J989" s="5" t="s">
        <v>14862</v>
      </c>
      <c r="K989" s="5" t="s">
        <v>75</v>
      </c>
      <c r="L989" s="5" t="s">
        <v>7710</v>
      </c>
      <c r="M989" s="5">
        <v>25805358</v>
      </c>
      <c r="N989" s="5">
        <v>25604646</v>
      </c>
      <c r="O989" s="6">
        <v>46008.775914351849</v>
      </c>
      <c r="P989" s="4" t="s">
        <v>770</v>
      </c>
      <c r="Q989" s="5" t="s">
        <v>4402</v>
      </c>
      <c r="R989" s="5">
        <v>1070924790</v>
      </c>
      <c r="S989" s="5" t="s">
        <v>3072</v>
      </c>
      <c r="T989" s="4">
        <v>8165325</v>
      </c>
      <c r="U989" s="4">
        <v>8165325</v>
      </c>
      <c r="V989" s="4">
        <v>6532260</v>
      </c>
      <c r="W989" s="4">
        <v>1633065</v>
      </c>
      <c r="X989" s="4">
        <v>0</v>
      </c>
      <c r="Y989" s="4">
        <v>1633065</v>
      </c>
      <c r="Z989" s="4">
        <v>1633065</v>
      </c>
    </row>
    <row r="990" spans="1:26" x14ac:dyDescent="0.2">
      <c r="A990" s="5" t="s">
        <v>3510</v>
      </c>
      <c r="B990" s="5" t="s">
        <v>3504</v>
      </c>
      <c r="C990" s="5" t="s">
        <v>13232</v>
      </c>
      <c r="D990" s="5">
        <v>945</v>
      </c>
      <c r="E990" s="5" t="s">
        <v>13233</v>
      </c>
      <c r="F990" s="5">
        <v>60</v>
      </c>
      <c r="G990" s="5" t="s">
        <v>37</v>
      </c>
      <c r="H990" s="5">
        <v>10011</v>
      </c>
      <c r="I990" s="5" t="s">
        <v>3570</v>
      </c>
      <c r="J990" s="5" t="s">
        <v>14885</v>
      </c>
      <c r="K990" s="5" t="s">
        <v>75</v>
      </c>
      <c r="L990" s="5" t="s">
        <v>7775</v>
      </c>
      <c r="M990" s="5">
        <v>25805808</v>
      </c>
      <c r="N990" s="5">
        <v>25604646</v>
      </c>
      <c r="O990" s="6">
        <v>46020.762569444443</v>
      </c>
      <c r="P990" s="4" t="s">
        <v>7498</v>
      </c>
      <c r="Q990" s="5" t="s">
        <v>4402</v>
      </c>
      <c r="R990" s="5">
        <v>1072652858</v>
      </c>
      <c r="S990" s="5" t="s">
        <v>2605</v>
      </c>
      <c r="T990" s="4">
        <v>5000000</v>
      </c>
      <c r="U990" s="4">
        <v>5000000</v>
      </c>
      <c r="V990" s="4">
        <v>4666667</v>
      </c>
      <c r="W990" s="4">
        <v>333333</v>
      </c>
      <c r="X990" s="4">
        <v>0</v>
      </c>
      <c r="Y990" s="4">
        <v>333333</v>
      </c>
      <c r="Z990" s="4">
        <v>333333</v>
      </c>
    </row>
    <row r="991" spans="1:26" x14ac:dyDescent="0.2">
      <c r="A991" s="5" t="s">
        <v>3510</v>
      </c>
      <c r="B991" s="5" t="s">
        <v>3504</v>
      </c>
      <c r="C991" s="5" t="s">
        <v>13234</v>
      </c>
      <c r="D991" s="5">
        <v>946</v>
      </c>
      <c r="E991" s="5" t="s">
        <v>13235</v>
      </c>
      <c r="F991" s="5">
        <v>60</v>
      </c>
      <c r="G991" s="5" t="s">
        <v>37</v>
      </c>
      <c r="H991" s="5">
        <v>10011</v>
      </c>
      <c r="I991" s="5" t="s">
        <v>3570</v>
      </c>
      <c r="J991" s="5" t="s">
        <v>14889</v>
      </c>
      <c r="K991" s="5" t="s">
        <v>75</v>
      </c>
      <c r="L991" s="5" t="s">
        <v>7765</v>
      </c>
      <c r="M991" s="5">
        <v>25805972</v>
      </c>
      <c r="N991" s="5">
        <v>25604646</v>
      </c>
      <c r="O991" s="6">
        <v>46022.077939814815</v>
      </c>
      <c r="P991" s="4" t="s">
        <v>2809</v>
      </c>
      <c r="Q991" s="5" t="s">
        <v>7766</v>
      </c>
      <c r="R991" s="5">
        <v>1014268297</v>
      </c>
      <c r="S991" s="5" t="s">
        <v>1112</v>
      </c>
      <c r="T991" s="4">
        <v>8995280</v>
      </c>
      <c r="U991" s="4">
        <v>8995280</v>
      </c>
      <c r="V991" s="4">
        <v>8995280</v>
      </c>
      <c r="W991" s="4">
        <v>0</v>
      </c>
      <c r="X991" s="4">
        <v>0</v>
      </c>
      <c r="Y991" s="4">
        <v>0</v>
      </c>
      <c r="Z991" s="4">
        <v>0</v>
      </c>
    </row>
    <row r="992" spans="1:26" x14ac:dyDescent="0.2">
      <c r="A992" s="5" t="s">
        <v>3510</v>
      </c>
      <c r="B992" s="5" t="s">
        <v>3504</v>
      </c>
      <c r="C992" s="5" t="s">
        <v>13237</v>
      </c>
      <c r="D992" s="5">
        <v>545</v>
      </c>
      <c r="E992" s="5" t="s">
        <v>13238</v>
      </c>
      <c r="F992" s="5">
        <v>82</v>
      </c>
      <c r="G992" s="5" t="s">
        <v>206</v>
      </c>
      <c r="H992" s="5">
        <v>10012</v>
      </c>
      <c r="I992" s="5" t="s">
        <v>3562</v>
      </c>
      <c r="J992" s="5" t="s">
        <v>14654</v>
      </c>
      <c r="K992" s="5" t="s">
        <v>76</v>
      </c>
      <c r="L992" s="5" t="s">
        <v>14655</v>
      </c>
      <c r="M992" s="5">
        <v>25800020</v>
      </c>
      <c r="N992" s="5">
        <v>25600079</v>
      </c>
      <c r="O992" s="6">
        <v>45659</v>
      </c>
      <c r="P992" s="4" t="s">
        <v>231</v>
      </c>
      <c r="Q992" s="5" t="s">
        <v>14656</v>
      </c>
      <c r="R992" s="5">
        <v>800252037</v>
      </c>
      <c r="S992" s="5" t="s">
        <v>509</v>
      </c>
      <c r="T992" s="4">
        <v>800000000</v>
      </c>
      <c r="U992" s="4">
        <v>450000000</v>
      </c>
      <c r="V992" s="4">
        <v>0</v>
      </c>
      <c r="W992" s="4">
        <v>450000000</v>
      </c>
      <c r="X992" s="4">
        <v>50000000</v>
      </c>
      <c r="Y992" s="4">
        <v>400000000</v>
      </c>
      <c r="Z992" s="4">
        <v>400000000</v>
      </c>
    </row>
    <row r="993" spans="1:26" x14ac:dyDescent="0.2">
      <c r="A993" s="5" t="s">
        <v>3510</v>
      </c>
      <c r="B993" s="5" t="s">
        <v>3504</v>
      </c>
      <c r="C993" s="5" t="s">
        <v>13237</v>
      </c>
      <c r="D993" s="5">
        <v>545</v>
      </c>
      <c r="E993" s="5" t="s">
        <v>13238</v>
      </c>
      <c r="F993" s="5">
        <v>82</v>
      </c>
      <c r="G993" s="5" t="s">
        <v>206</v>
      </c>
      <c r="H993" s="5">
        <v>10012</v>
      </c>
      <c r="I993" s="5" t="s">
        <v>3562</v>
      </c>
      <c r="J993" s="5" t="s">
        <v>14705</v>
      </c>
      <c r="K993" s="5" t="s">
        <v>77</v>
      </c>
      <c r="L993" s="5" t="s">
        <v>14706</v>
      </c>
      <c r="M993" s="5">
        <v>25802881</v>
      </c>
      <c r="N993" s="5">
        <v>25601687</v>
      </c>
      <c r="O993" s="6">
        <v>45750.738020833334</v>
      </c>
      <c r="P993" s="4" t="s">
        <v>195</v>
      </c>
      <c r="Q993" s="5" t="s">
        <v>14707</v>
      </c>
      <c r="R993" s="5">
        <v>901925649</v>
      </c>
      <c r="S993" s="5" t="s">
        <v>14708</v>
      </c>
      <c r="T993" s="4">
        <v>1237078975</v>
      </c>
      <c r="U993" s="4">
        <v>618539487</v>
      </c>
      <c r="V993" s="4">
        <v>0</v>
      </c>
      <c r="W993" s="4">
        <v>618539487</v>
      </c>
      <c r="X993" s="4">
        <v>364431300</v>
      </c>
      <c r="Y993" s="4">
        <v>254108187</v>
      </c>
      <c r="Z993" s="4">
        <v>254108187</v>
      </c>
    </row>
    <row r="994" spans="1:26" x14ac:dyDescent="0.2">
      <c r="A994" s="5" t="s">
        <v>3510</v>
      </c>
      <c r="B994" s="5" t="s">
        <v>3507</v>
      </c>
      <c r="C994" s="5" t="s">
        <v>13059</v>
      </c>
      <c r="D994" s="5">
        <v>213</v>
      </c>
      <c r="E994" s="5" t="s">
        <v>1306</v>
      </c>
      <c r="F994" s="5">
        <v>60</v>
      </c>
      <c r="G994" s="5" t="s">
        <v>37</v>
      </c>
      <c r="H994" s="5">
        <v>10010</v>
      </c>
      <c r="I994" s="5" t="s">
        <v>3555</v>
      </c>
      <c r="J994" s="5" t="s">
        <v>14946</v>
      </c>
      <c r="K994" s="5" t="s">
        <v>78</v>
      </c>
      <c r="L994" s="5" t="s">
        <v>14947</v>
      </c>
      <c r="M994" s="5">
        <v>25802043</v>
      </c>
      <c r="N994" s="5">
        <v>25601162</v>
      </c>
      <c r="O994" s="6">
        <v>45712.615335648145</v>
      </c>
      <c r="P994" s="4" t="s">
        <v>14110</v>
      </c>
      <c r="Q994" s="5" t="s">
        <v>14948</v>
      </c>
      <c r="R994" s="5">
        <v>901902839</v>
      </c>
      <c r="S994" s="5" t="s">
        <v>14949</v>
      </c>
      <c r="T994" s="4">
        <v>397370558</v>
      </c>
      <c r="U994" s="4">
        <v>110856198</v>
      </c>
      <c r="V994" s="4">
        <v>0</v>
      </c>
      <c r="W994" s="4">
        <v>110856198</v>
      </c>
      <c r="X994" s="4">
        <v>0</v>
      </c>
      <c r="Y994" s="4">
        <v>110856198</v>
      </c>
      <c r="Z994" s="4">
        <v>110856198</v>
      </c>
    </row>
    <row r="995" spans="1:26" x14ac:dyDescent="0.2">
      <c r="A995" s="5" t="s">
        <v>3510</v>
      </c>
      <c r="B995" s="5" t="s">
        <v>3507</v>
      </c>
      <c r="C995" s="5" t="s">
        <v>13060</v>
      </c>
      <c r="D995" s="5">
        <v>885</v>
      </c>
      <c r="E995" s="5" t="s">
        <v>13061</v>
      </c>
      <c r="F995" s="5">
        <v>60</v>
      </c>
      <c r="G995" s="5" t="s">
        <v>37</v>
      </c>
      <c r="H995" s="5">
        <v>10011</v>
      </c>
      <c r="I995" s="5" t="s">
        <v>3570</v>
      </c>
      <c r="J995" s="5" t="s">
        <v>14989</v>
      </c>
      <c r="K995" s="5" t="s">
        <v>75</v>
      </c>
      <c r="L995" s="5" t="s">
        <v>8619</v>
      </c>
      <c r="M995" s="5">
        <v>25805969</v>
      </c>
      <c r="N995" s="5">
        <v>25604645</v>
      </c>
      <c r="O995" s="6">
        <v>46022.063692129632</v>
      </c>
      <c r="P995" s="4" t="s">
        <v>2809</v>
      </c>
      <c r="Q995" s="5" t="s">
        <v>8620</v>
      </c>
      <c r="R995" s="5">
        <v>1077145705</v>
      </c>
      <c r="S995" s="5" t="s">
        <v>1879</v>
      </c>
      <c r="T995" s="4">
        <v>7789664</v>
      </c>
      <c r="U995" s="4">
        <v>7789664</v>
      </c>
      <c r="V995" s="4">
        <v>7789664</v>
      </c>
      <c r="W995" s="4">
        <v>0</v>
      </c>
      <c r="X995" s="4">
        <v>0</v>
      </c>
      <c r="Y995" s="4">
        <v>0</v>
      </c>
      <c r="Z995" s="4">
        <v>0</v>
      </c>
    </row>
    <row r="996" spans="1:26" x14ac:dyDescent="0.2">
      <c r="A996" s="5" t="s">
        <v>3510</v>
      </c>
      <c r="B996" s="5" t="s">
        <v>3507</v>
      </c>
      <c r="C996" s="5" t="s">
        <v>13060</v>
      </c>
      <c r="D996" s="5">
        <v>885</v>
      </c>
      <c r="E996" s="5" t="s">
        <v>13061</v>
      </c>
      <c r="F996" s="5">
        <v>60</v>
      </c>
      <c r="G996" s="5" t="s">
        <v>37</v>
      </c>
      <c r="H996" s="5">
        <v>10011</v>
      </c>
      <c r="I996" s="5" t="s">
        <v>3570</v>
      </c>
      <c r="J996" s="5" t="s">
        <v>14990</v>
      </c>
      <c r="K996" s="5" t="s">
        <v>75</v>
      </c>
      <c r="L996" s="5" t="s">
        <v>8614</v>
      </c>
      <c r="M996" s="5">
        <v>25805992</v>
      </c>
      <c r="N996" s="5">
        <v>25604645</v>
      </c>
      <c r="O996" s="6">
        <v>46022</v>
      </c>
      <c r="P996" s="4" t="s">
        <v>2809</v>
      </c>
      <c r="Q996" s="5" t="s">
        <v>8615</v>
      </c>
      <c r="R996" s="5">
        <v>1030673266</v>
      </c>
      <c r="S996" s="5" t="s">
        <v>762</v>
      </c>
      <c r="T996" s="4">
        <v>7237500</v>
      </c>
      <c r="U996" s="4">
        <v>7237500</v>
      </c>
      <c r="V996" s="4">
        <v>7237500</v>
      </c>
      <c r="W996" s="4">
        <v>0</v>
      </c>
      <c r="X996" s="4">
        <v>0</v>
      </c>
      <c r="Y996" s="4">
        <v>0</v>
      </c>
      <c r="Z996" s="4">
        <v>0</v>
      </c>
    </row>
    <row r="997" spans="1:26" x14ac:dyDescent="0.2">
      <c r="A997" s="5" t="s">
        <v>3510</v>
      </c>
      <c r="B997" s="5" t="s">
        <v>3507</v>
      </c>
      <c r="C997" s="5" t="s">
        <v>13060</v>
      </c>
      <c r="D997" s="5">
        <v>885</v>
      </c>
      <c r="E997" s="5" t="s">
        <v>13061</v>
      </c>
      <c r="F997" s="5">
        <v>60</v>
      </c>
      <c r="G997" s="5" t="s">
        <v>37</v>
      </c>
      <c r="H997" s="5">
        <v>10011</v>
      </c>
      <c r="I997" s="5" t="s">
        <v>3570</v>
      </c>
      <c r="J997" s="5" t="s">
        <v>14992</v>
      </c>
      <c r="K997" s="5" t="s">
        <v>75</v>
      </c>
      <c r="L997" s="5" t="s">
        <v>8586</v>
      </c>
      <c r="M997" s="5">
        <v>25806140</v>
      </c>
      <c r="N997" s="5">
        <v>25604645</v>
      </c>
      <c r="O997" s="6">
        <v>46022</v>
      </c>
      <c r="P997" s="4" t="s">
        <v>2809</v>
      </c>
      <c r="Q997" s="5" t="s">
        <v>8584</v>
      </c>
      <c r="R997" s="5">
        <v>9533773</v>
      </c>
      <c r="S997" s="5" t="s">
        <v>761</v>
      </c>
      <c r="T997" s="4">
        <v>7725000</v>
      </c>
      <c r="U997" s="4">
        <v>7725000</v>
      </c>
      <c r="V997" s="4">
        <v>7725000</v>
      </c>
      <c r="W997" s="4">
        <v>0</v>
      </c>
      <c r="X997" s="4">
        <v>0</v>
      </c>
      <c r="Y997" s="4">
        <v>0</v>
      </c>
      <c r="Z997" s="4">
        <v>0</v>
      </c>
    </row>
    <row r="998" spans="1:26" x14ac:dyDescent="0.2">
      <c r="A998" s="5" t="s">
        <v>3510</v>
      </c>
      <c r="B998" s="5" t="s">
        <v>3507</v>
      </c>
      <c r="C998" s="5" t="s">
        <v>13060</v>
      </c>
      <c r="D998" s="5">
        <v>885</v>
      </c>
      <c r="E998" s="5" t="s">
        <v>13061</v>
      </c>
      <c r="F998" s="5">
        <v>60</v>
      </c>
      <c r="G998" s="5" t="s">
        <v>37</v>
      </c>
      <c r="H998" s="5">
        <v>10011</v>
      </c>
      <c r="I998" s="5" t="s">
        <v>3570</v>
      </c>
      <c r="J998" s="5" t="s">
        <v>14993</v>
      </c>
      <c r="K998" s="5" t="s">
        <v>75</v>
      </c>
      <c r="L998" s="5" t="s">
        <v>8583</v>
      </c>
      <c r="M998" s="5">
        <v>25806175</v>
      </c>
      <c r="N998" s="5">
        <v>25604645</v>
      </c>
      <c r="O998" s="6">
        <v>46022</v>
      </c>
      <c r="P998" s="4" t="s">
        <v>2809</v>
      </c>
      <c r="Q998" s="5" t="s">
        <v>8584</v>
      </c>
      <c r="R998" s="5">
        <v>5642215</v>
      </c>
      <c r="S998" s="5" t="s">
        <v>3065</v>
      </c>
      <c r="T998" s="4">
        <v>8365610</v>
      </c>
      <c r="U998" s="4">
        <v>8365610</v>
      </c>
      <c r="V998" s="4">
        <v>8365610</v>
      </c>
      <c r="W998" s="4">
        <v>0</v>
      </c>
      <c r="X998" s="4">
        <v>0</v>
      </c>
      <c r="Y998" s="4">
        <v>0</v>
      </c>
      <c r="Z998" s="4">
        <v>0</v>
      </c>
    </row>
    <row r="999" spans="1:26" x14ac:dyDescent="0.2">
      <c r="A999" s="5" t="s">
        <v>3510</v>
      </c>
      <c r="B999" s="5" t="s">
        <v>3507</v>
      </c>
      <c r="C999" s="5" t="s">
        <v>13060</v>
      </c>
      <c r="D999" s="5">
        <v>885</v>
      </c>
      <c r="E999" s="5" t="s">
        <v>13061</v>
      </c>
      <c r="F999" s="5">
        <v>60</v>
      </c>
      <c r="G999" s="5" t="s">
        <v>37</v>
      </c>
      <c r="H999" s="5">
        <v>10011</v>
      </c>
      <c r="I999" s="5" t="s">
        <v>3570</v>
      </c>
      <c r="J999" s="5" t="s">
        <v>14994</v>
      </c>
      <c r="K999" s="5" t="s">
        <v>75</v>
      </c>
      <c r="L999" s="5" t="s">
        <v>8581</v>
      </c>
      <c r="M999" s="5">
        <v>25806184</v>
      </c>
      <c r="N999" s="5">
        <v>25604645</v>
      </c>
      <c r="O999" s="6">
        <v>46022</v>
      </c>
      <c r="P999" s="4" t="s">
        <v>2809</v>
      </c>
      <c r="Q999" s="5" t="s">
        <v>8582</v>
      </c>
      <c r="R999" s="5">
        <v>1015420834</v>
      </c>
      <c r="S999" s="5" t="s">
        <v>3002</v>
      </c>
      <c r="T999" s="4">
        <v>7789664</v>
      </c>
      <c r="U999" s="4">
        <v>7789664</v>
      </c>
      <c r="V999" s="4">
        <v>7789664</v>
      </c>
      <c r="W999" s="4">
        <v>0</v>
      </c>
      <c r="X999" s="4">
        <v>0</v>
      </c>
      <c r="Y999" s="4">
        <v>0</v>
      </c>
      <c r="Z999" s="4">
        <v>0</v>
      </c>
    </row>
    <row r="1000" spans="1:26" x14ac:dyDescent="0.2">
      <c r="A1000" s="5" t="s">
        <v>3510</v>
      </c>
      <c r="B1000" s="5" t="s">
        <v>3507</v>
      </c>
      <c r="C1000" s="5" t="s">
        <v>13062</v>
      </c>
      <c r="D1000" s="5">
        <v>886</v>
      </c>
      <c r="E1000" s="5" t="s">
        <v>13063</v>
      </c>
      <c r="F1000" s="5">
        <v>60</v>
      </c>
      <c r="G1000" s="5" t="s">
        <v>37</v>
      </c>
      <c r="H1000" s="5">
        <v>10011</v>
      </c>
      <c r="I1000" s="5" t="s">
        <v>3570</v>
      </c>
      <c r="J1000" s="5" t="s">
        <v>14987</v>
      </c>
      <c r="K1000" s="5" t="s">
        <v>75</v>
      </c>
      <c r="L1000" s="5" t="s">
        <v>8627</v>
      </c>
      <c r="M1000" s="5">
        <v>25805952</v>
      </c>
      <c r="N1000" s="5">
        <v>25604645</v>
      </c>
      <c r="O1000" s="6">
        <v>46021.990879629629</v>
      </c>
      <c r="P1000" s="4" t="s">
        <v>2809</v>
      </c>
      <c r="Q1000" s="5" t="s">
        <v>8628</v>
      </c>
      <c r="R1000" s="5">
        <v>1233696267</v>
      </c>
      <c r="S1000" s="5" t="s">
        <v>2598</v>
      </c>
      <c r="T1000" s="4">
        <v>8981858</v>
      </c>
      <c r="U1000" s="4">
        <v>8981858</v>
      </c>
      <c r="V1000" s="4">
        <v>8981858</v>
      </c>
      <c r="W1000" s="4">
        <v>0</v>
      </c>
      <c r="X1000" s="4">
        <v>0</v>
      </c>
      <c r="Y1000" s="4">
        <v>0</v>
      </c>
      <c r="Z1000" s="4">
        <v>0</v>
      </c>
    </row>
    <row r="1001" spans="1:26" x14ac:dyDescent="0.2">
      <c r="A1001" s="5" t="s">
        <v>3510</v>
      </c>
      <c r="B1001" s="5" t="s">
        <v>3507</v>
      </c>
      <c r="C1001" s="5" t="s">
        <v>1321</v>
      </c>
      <c r="D1001" s="5">
        <v>232</v>
      </c>
      <c r="E1001" s="5" t="s">
        <v>1322</v>
      </c>
      <c r="F1001" s="5">
        <v>10</v>
      </c>
      <c r="G1001" s="5" t="s">
        <v>32</v>
      </c>
      <c r="H1001" s="5">
        <v>10012</v>
      </c>
      <c r="I1001" s="5" t="s">
        <v>3562</v>
      </c>
      <c r="J1001" s="5" t="s">
        <v>14995</v>
      </c>
      <c r="K1001" s="5" t="s">
        <v>75</v>
      </c>
      <c r="L1001" s="5" t="s">
        <v>14996</v>
      </c>
      <c r="M1001" s="5">
        <v>25800808</v>
      </c>
      <c r="N1001" s="5">
        <v>25600591</v>
      </c>
      <c r="O1001" s="6">
        <v>45684.606111111112</v>
      </c>
      <c r="P1001" s="4" t="s">
        <v>1474</v>
      </c>
      <c r="Q1001" s="5" t="s">
        <v>14997</v>
      </c>
      <c r="R1001" s="5">
        <v>92558542</v>
      </c>
      <c r="S1001" s="5" t="s">
        <v>14998</v>
      </c>
      <c r="T1001" s="4">
        <v>109250000</v>
      </c>
      <c r="U1001" s="4">
        <v>9500000</v>
      </c>
      <c r="V1001" s="4">
        <v>0</v>
      </c>
      <c r="W1001" s="4">
        <v>9500000</v>
      </c>
      <c r="X1001" s="4">
        <v>0</v>
      </c>
      <c r="Y1001" s="4">
        <v>9500000</v>
      </c>
      <c r="Z1001" s="4">
        <v>9500000</v>
      </c>
    </row>
    <row r="1002" spans="1:26" x14ac:dyDescent="0.2">
      <c r="A1002" s="5" t="s">
        <v>3510</v>
      </c>
      <c r="B1002" s="5" t="s">
        <v>3507</v>
      </c>
      <c r="C1002" s="5" t="s">
        <v>1321</v>
      </c>
      <c r="D1002" s="5">
        <v>232</v>
      </c>
      <c r="E1002" s="5" t="s">
        <v>1322</v>
      </c>
      <c r="F1002" s="5">
        <v>10</v>
      </c>
      <c r="G1002" s="5" t="s">
        <v>32</v>
      </c>
      <c r="H1002" s="5">
        <v>10012</v>
      </c>
      <c r="I1002" s="5" t="s">
        <v>3562</v>
      </c>
      <c r="J1002" s="5" t="s">
        <v>15002</v>
      </c>
      <c r="K1002" s="5" t="s">
        <v>75</v>
      </c>
      <c r="L1002" s="5" t="s">
        <v>4289</v>
      </c>
      <c r="M1002" s="5">
        <v>25805294</v>
      </c>
      <c r="N1002" s="5">
        <v>25604592</v>
      </c>
      <c r="O1002" s="6">
        <v>46007.629988425928</v>
      </c>
      <c r="P1002" s="4" t="s">
        <v>2654</v>
      </c>
      <c r="Q1002" s="5" t="s">
        <v>4290</v>
      </c>
      <c r="R1002" s="5">
        <v>23783944</v>
      </c>
      <c r="S1002" s="5" t="s">
        <v>2976</v>
      </c>
      <c r="T1002" s="4">
        <v>8000000</v>
      </c>
      <c r="U1002" s="4">
        <v>8000000</v>
      </c>
      <c r="V1002" s="4">
        <v>5600000</v>
      </c>
      <c r="W1002" s="4">
        <v>2400000</v>
      </c>
      <c r="X1002" s="4">
        <v>0</v>
      </c>
      <c r="Y1002" s="4">
        <v>2400000</v>
      </c>
      <c r="Z1002" s="4">
        <v>2400000</v>
      </c>
    </row>
    <row r="1003" spans="1:26" x14ac:dyDescent="0.2">
      <c r="A1003" s="5" t="s">
        <v>3510</v>
      </c>
      <c r="B1003" s="5" t="s">
        <v>3507</v>
      </c>
      <c r="C1003" s="5" t="s">
        <v>1321</v>
      </c>
      <c r="D1003" s="5">
        <v>232</v>
      </c>
      <c r="E1003" s="5" t="s">
        <v>1322</v>
      </c>
      <c r="F1003" s="5">
        <v>10</v>
      </c>
      <c r="G1003" s="5" t="s">
        <v>32</v>
      </c>
      <c r="H1003" s="5">
        <v>10012</v>
      </c>
      <c r="I1003" s="5" t="s">
        <v>3562</v>
      </c>
      <c r="J1003" s="5" t="s">
        <v>15003</v>
      </c>
      <c r="K1003" s="5" t="s">
        <v>75</v>
      </c>
      <c r="L1003" s="5" t="s">
        <v>9324</v>
      </c>
      <c r="M1003" s="5">
        <v>25805372</v>
      </c>
      <c r="N1003" s="5">
        <v>25604592</v>
      </c>
      <c r="O1003" s="6">
        <v>46008.969097222223</v>
      </c>
      <c r="P1003" s="4" t="s">
        <v>770</v>
      </c>
      <c r="Q1003" s="5" t="s">
        <v>9325</v>
      </c>
      <c r="R1003" s="5">
        <v>1010169496</v>
      </c>
      <c r="S1003" s="5" t="s">
        <v>2975</v>
      </c>
      <c r="T1003" s="4">
        <v>8000000</v>
      </c>
      <c r="U1003" s="4">
        <v>8000000</v>
      </c>
      <c r="V1003" s="4">
        <v>5600000</v>
      </c>
      <c r="W1003" s="4">
        <v>2400000</v>
      </c>
      <c r="X1003" s="4">
        <v>0</v>
      </c>
      <c r="Y1003" s="4">
        <v>2400000</v>
      </c>
      <c r="Z1003" s="4">
        <v>2400000</v>
      </c>
    </row>
    <row r="1004" spans="1:26" x14ac:dyDescent="0.2">
      <c r="A1004" s="5" t="s">
        <v>3510</v>
      </c>
      <c r="B1004" s="5" t="s">
        <v>3507</v>
      </c>
      <c r="C1004" s="5" t="s">
        <v>1321</v>
      </c>
      <c r="D1004" s="5">
        <v>232</v>
      </c>
      <c r="E1004" s="5" t="s">
        <v>1322</v>
      </c>
      <c r="F1004" s="5">
        <v>10</v>
      </c>
      <c r="G1004" s="5" t="s">
        <v>32</v>
      </c>
      <c r="H1004" s="5">
        <v>10012</v>
      </c>
      <c r="I1004" s="5" t="s">
        <v>3562</v>
      </c>
      <c r="J1004" s="5" t="s">
        <v>15004</v>
      </c>
      <c r="K1004" s="5" t="s">
        <v>75</v>
      </c>
      <c r="L1004" s="5" t="s">
        <v>9327</v>
      </c>
      <c r="M1004" s="5">
        <v>25805553</v>
      </c>
      <c r="N1004" s="5">
        <v>25604592</v>
      </c>
      <c r="O1004" s="6">
        <v>46013.928715277776</v>
      </c>
      <c r="P1004" s="4" t="s">
        <v>7482</v>
      </c>
      <c r="Q1004" s="5" t="s">
        <v>9328</v>
      </c>
      <c r="R1004" s="5">
        <v>35199930</v>
      </c>
      <c r="S1004" s="5" t="s">
        <v>2972</v>
      </c>
      <c r="T1004" s="4">
        <v>8000000</v>
      </c>
      <c r="U1004" s="4">
        <v>8000000</v>
      </c>
      <c r="V1004" s="4">
        <v>6133333</v>
      </c>
      <c r="W1004" s="4">
        <v>1866667</v>
      </c>
      <c r="X1004" s="4">
        <v>0</v>
      </c>
      <c r="Y1004" s="4">
        <v>1866667</v>
      </c>
      <c r="Z1004" s="4">
        <v>1866667</v>
      </c>
    </row>
    <row r="1005" spans="1:26" x14ac:dyDescent="0.2">
      <c r="A1005" s="5" t="s">
        <v>3510</v>
      </c>
      <c r="B1005" s="5" t="s">
        <v>3507</v>
      </c>
      <c r="C1005" s="5" t="s">
        <v>1321</v>
      </c>
      <c r="D1005" s="5">
        <v>232</v>
      </c>
      <c r="E1005" s="5" t="s">
        <v>1322</v>
      </c>
      <c r="F1005" s="5">
        <v>10</v>
      </c>
      <c r="G1005" s="5" t="s">
        <v>32</v>
      </c>
      <c r="H1005" s="5">
        <v>10012</v>
      </c>
      <c r="I1005" s="5" t="s">
        <v>3562</v>
      </c>
      <c r="J1005" s="5" t="s">
        <v>15005</v>
      </c>
      <c r="K1005" s="5" t="s">
        <v>75</v>
      </c>
      <c r="L1005" s="5" t="s">
        <v>9333</v>
      </c>
      <c r="M1005" s="5">
        <v>25805604</v>
      </c>
      <c r="N1005" s="5">
        <v>25604592</v>
      </c>
      <c r="O1005" s="6">
        <v>46014.939814814818</v>
      </c>
      <c r="P1005" s="4" t="s">
        <v>7321</v>
      </c>
      <c r="Q1005" s="5" t="s">
        <v>9334</v>
      </c>
      <c r="R1005" s="5">
        <v>1073242816</v>
      </c>
      <c r="S1005" s="5" t="s">
        <v>3052</v>
      </c>
      <c r="T1005" s="4">
        <v>7000000</v>
      </c>
      <c r="U1005" s="4">
        <v>7000000</v>
      </c>
      <c r="V1005" s="4">
        <v>7000000</v>
      </c>
      <c r="W1005" s="4">
        <v>0</v>
      </c>
      <c r="X1005" s="4">
        <v>0</v>
      </c>
      <c r="Y1005" s="4">
        <v>0</v>
      </c>
      <c r="Z1005" s="4">
        <v>0</v>
      </c>
    </row>
    <row r="1006" spans="1:26" x14ac:dyDescent="0.2">
      <c r="A1006" s="5" t="s">
        <v>3510</v>
      </c>
      <c r="B1006" s="5" t="s">
        <v>3507</v>
      </c>
      <c r="C1006" s="5" t="s">
        <v>1321</v>
      </c>
      <c r="D1006" s="5">
        <v>232</v>
      </c>
      <c r="E1006" s="5" t="s">
        <v>1322</v>
      </c>
      <c r="F1006" s="5">
        <v>10</v>
      </c>
      <c r="G1006" s="5" t="s">
        <v>32</v>
      </c>
      <c r="H1006" s="5">
        <v>10012</v>
      </c>
      <c r="I1006" s="5" t="s">
        <v>3562</v>
      </c>
      <c r="J1006" s="5" t="s">
        <v>15006</v>
      </c>
      <c r="K1006" s="5" t="s">
        <v>75</v>
      </c>
      <c r="L1006" s="5" t="s">
        <v>9335</v>
      </c>
      <c r="M1006" s="5">
        <v>25805705</v>
      </c>
      <c r="N1006" s="5">
        <v>25604592</v>
      </c>
      <c r="O1006" s="6">
        <v>46017.800138888888</v>
      </c>
      <c r="P1006" s="4" t="s">
        <v>2943</v>
      </c>
      <c r="Q1006" s="5" t="s">
        <v>9336</v>
      </c>
      <c r="R1006" s="5">
        <v>1010132004</v>
      </c>
      <c r="S1006" s="5" t="s">
        <v>3053</v>
      </c>
      <c r="T1006" s="4">
        <v>3000000</v>
      </c>
      <c r="U1006" s="4">
        <v>3000000</v>
      </c>
      <c r="V1006" s="4">
        <v>2800000</v>
      </c>
      <c r="W1006" s="4">
        <v>200000</v>
      </c>
      <c r="X1006" s="4">
        <v>0</v>
      </c>
      <c r="Y1006" s="4">
        <v>200000</v>
      </c>
      <c r="Z1006" s="4">
        <v>200000</v>
      </c>
    </row>
    <row r="1007" spans="1:26" x14ac:dyDescent="0.2">
      <c r="A1007" s="5" t="s">
        <v>3510</v>
      </c>
      <c r="B1007" s="5" t="s">
        <v>3507</v>
      </c>
      <c r="C1007" s="5" t="s">
        <v>1321</v>
      </c>
      <c r="D1007" s="5">
        <v>232</v>
      </c>
      <c r="E1007" s="5" t="s">
        <v>1322</v>
      </c>
      <c r="F1007" s="5">
        <v>10</v>
      </c>
      <c r="G1007" s="5" t="s">
        <v>32</v>
      </c>
      <c r="H1007" s="5">
        <v>10012</v>
      </c>
      <c r="I1007" s="5" t="s">
        <v>3562</v>
      </c>
      <c r="J1007" s="5" t="s">
        <v>15007</v>
      </c>
      <c r="K1007" s="5" t="s">
        <v>75</v>
      </c>
      <c r="L1007" s="5" t="s">
        <v>9329</v>
      </c>
      <c r="M1007" s="5">
        <v>25806017</v>
      </c>
      <c r="N1007" s="5">
        <v>25604592</v>
      </c>
      <c r="O1007" s="6">
        <v>46022</v>
      </c>
      <c r="P1007" s="4" t="s">
        <v>2809</v>
      </c>
      <c r="Q1007" s="5" t="s">
        <v>9330</v>
      </c>
      <c r="R1007" s="5">
        <v>1070305567</v>
      </c>
      <c r="S1007" s="5" t="s">
        <v>3149</v>
      </c>
      <c r="T1007" s="4">
        <v>5500000</v>
      </c>
      <c r="U1007" s="4">
        <v>5500000</v>
      </c>
      <c r="V1007" s="4">
        <v>5500000</v>
      </c>
      <c r="W1007" s="4">
        <v>0</v>
      </c>
      <c r="X1007" s="4">
        <v>0</v>
      </c>
      <c r="Y1007" s="4">
        <v>0</v>
      </c>
      <c r="Z1007" s="4">
        <v>0</v>
      </c>
    </row>
    <row r="1008" spans="1:26" x14ac:dyDescent="0.2">
      <c r="A1008" s="5" t="s">
        <v>3510</v>
      </c>
      <c r="B1008" s="5" t="s">
        <v>3507</v>
      </c>
      <c r="C1008" s="5" t="s">
        <v>1321</v>
      </c>
      <c r="D1008" s="5">
        <v>232</v>
      </c>
      <c r="E1008" s="5" t="s">
        <v>1322</v>
      </c>
      <c r="F1008" s="5">
        <v>10</v>
      </c>
      <c r="G1008" s="5" t="s">
        <v>32</v>
      </c>
      <c r="H1008" s="5">
        <v>10012</v>
      </c>
      <c r="I1008" s="5" t="s">
        <v>3562</v>
      </c>
      <c r="J1008" s="5" t="s">
        <v>15008</v>
      </c>
      <c r="K1008" s="5" t="s">
        <v>75</v>
      </c>
      <c r="L1008" s="5" t="s">
        <v>9322</v>
      </c>
      <c r="M1008" s="5">
        <v>25806114</v>
      </c>
      <c r="N1008" s="5">
        <v>25604592</v>
      </c>
      <c r="O1008" s="6">
        <v>46022</v>
      </c>
      <c r="P1008" s="4" t="s">
        <v>2809</v>
      </c>
      <c r="Q1008" s="5" t="s">
        <v>9323</v>
      </c>
      <c r="R1008" s="5">
        <v>1002703240</v>
      </c>
      <c r="S1008" s="5" t="s">
        <v>2974</v>
      </c>
      <c r="T1008" s="4">
        <v>3000000</v>
      </c>
      <c r="U1008" s="4">
        <v>3000000</v>
      </c>
      <c r="V1008" s="4">
        <v>3000000</v>
      </c>
      <c r="W1008" s="4">
        <v>0</v>
      </c>
      <c r="X1008" s="4">
        <v>0</v>
      </c>
      <c r="Y1008" s="4">
        <v>0</v>
      </c>
      <c r="Z1008" s="4">
        <v>0</v>
      </c>
    </row>
    <row r="1009" spans="1:26" x14ac:dyDescent="0.2">
      <c r="A1009" s="5" t="s">
        <v>3510</v>
      </c>
      <c r="B1009" s="5" t="s">
        <v>3507</v>
      </c>
      <c r="C1009" s="5" t="s">
        <v>1321</v>
      </c>
      <c r="D1009" s="5">
        <v>232</v>
      </c>
      <c r="E1009" s="5" t="s">
        <v>1322</v>
      </c>
      <c r="F1009" s="5">
        <v>10</v>
      </c>
      <c r="G1009" s="5" t="s">
        <v>32</v>
      </c>
      <c r="H1009" s="5">
        <v>10012</v>
      </c>
      <c r="I1009" s="5" t="s">
        <v>3562</v>
      </c>
      <c r="J1009" s="5" t="s">
        <v>15009</v>
      </c>
      <c r="K1009" s="5" t="s">
        <v>75</v>
      </c>
      <c r="L1009" s="5" t="s">
        <v>9320</v>
      </c>
      <c r="M1009" s="5">
        <v>25806171</v>
      </c>
      <c r="N1009" s="5">
        <v>25604592</v>
      </c>
      <c r="O1009" s="6">
        <v>46022</v>
      </c>
      <c r="P1009" s="4" t="s">
        <v>2809</v>
      </c>
      <c r="Q1009" s="5" t="s">
        <v>9321</v>
      </c>
      <c r="R1009" s="5">
        <v>52967531</v>
      </c>
      <c r="S1009" s="5" t="s">
        <v>2973</v>
      </c>
      <c r="T1009" s="4">
        <v>8000000</v>
      </c>
      <c r="U1009" s="4">
        <v>8000000</v>
      </c>
      <c r="V1009" s="4">
        <v>8000000</v>
      </c>
      <c r="W1009" s="4">
        <v>0</v>
      </c>
      <c r="X1009" s="4">
        <v>0</v>
      </c>
      <c r="Y1009" s="4">
        <v>0</v>
      </c>
      <c r="Z1009" s="4">
        <v>0</v>
      </c>
    </row>
    <row r="1010" spans="1:26" x14ac:dyDescent="0.2">
      <c r="A1010" s="5" t="s">
        <v>3510</v>
      </c>
      <c r="B1010" s="5" t="s">
        <v>3507</v>
      </c>
      <c r="C1010" s="5" t="s">
        <v>1326</v>
      </c>
      <c r="D1010" s="5">
        <v>235</v>
      </c>
      <c r="E1010" s="5" t="s">
        <v>13071</v>
      </c>
      <c r="F1010" s="5">
        <v>10</v>
      </c>
      <c r="G1010" s="5" t="s">
        <v>32</v>
      </c>
      <c r="H1010" s="5">
        <v>10012</v>
      </c>
      <c r="I1010" s="5" t="s">
        <v>3562</v>
      </c>
      <c r="J1010" s="5" t="s">
        <v>14985</v>
      </c>
      <c r="K1010" s="5" t="s">
        <v>75</v>
      </c>
      <c r="L1010" s="5" t="s">
        <v>8632</v>
      </c>
      <c r="M1010" s="5">
        <v>25805706</v>
      </c>
      <c r="N1010" s="5">
        <v>25604592</v>
      </c>
      <c r="O1010" s="6">
        <v>46017.800567129627</v>
      </c>
      <c r="P1010" s="4" t="s">
        <v>2943</v>
      </c>
      <c r="Q1010" s="5" t="s">
        <v>8633</v>
      </c>
      <c r="R1010" s="5">
        <v>1121901769</v>
      </c>
      <c r="S1010" s="5" t="s">
        <v>2971</v>
      </c>
      <c r="T1010" s="4">
        <v>7800000</v>
      </c>
      <c r="U1010" s="4">
        <v>7800000</v>
      </c>
      <c r="V1010" s="4">
        <v>7800000</v>
      </c>
      <c r="W1010" s="4">
        <v>0</v>
      </c>
      <c r="X1010" s="4">
        <v>0</v>
      </c>
      <c r="Y1010" s="4">
        <v>0</v>
      </c>
      <c r="Z1010" s="4">
        <v>0</v>
      </c>
    </row>
    <row r="1011" spans="1:26" x14ac:dyDescent="0.2">
      <c r="A1011" s="5" t="s">
        <v>3510</v>
      </c>
      <c r="B1011" s="5" t="s">
        <v>3507</v>
      </c>
      <c r="C1011" s="5" t="s">
        <v>806</v>
      </c>
      <c r="D1011" s="5">
        <v>240</v>
      </c>
      <c r="E1011" s="5" t="s">
        <v>13073</v>
      </c>
      <c r="F1011" s="5">
        <v>10</v>
      </c>
      <c r="G1011" s="5" t="s">
        <v>32</v>
      </c>
      <c r="H1011" s="5">
        <v>10012</v>
      </c>
      <c r="I1011" s="5" t="s">
        <v>3562</v>
      </c>
      <c r="J1011" s="5" t="s">
        <v>14592</v>
      </c>
      <c r="K1011" s="5" t="s">
        <v>75</v>
      </c>
      <c r="L1011" s="5" t="s">
        <v>14593</v>
      </c>
      <c r="M1011" s="5">
        <v>25803031</v>
      </c>
      <c r="N1011" s="5">
        <v>25602843</v>
      </c>
      <c r="O1011" s="6">
        <v>45763.39267361111</v>
      </c>
      <c r="P1011" s="4" t="s">
        <v>618</v>
      </c>
      <c r="Q1011" s="5" t="s">
        <v>14594</v>
      </c>
      <c r="R1011" s="5">
        <v>52485088</v>
      </c>
      <c r="S1011" s="5" t="s">
        <v>12537</v>
      </c>
      <c r="T1011" s="4">
        <v>81000000</v>
      </c>
      <c r="U1011" s="4">
        <v>9000000</v>
      </c>
      <c r="V1011" s="4">
        <v>0</v>
      </c>
      <c r="W1011" s="4">
        <v>9000000</v>
      </c>
      <c r="X1011" s="4">
        <v>0</v>
      </c>
      <c r="Y1011" s="4">
        <v>9000000</v>
      </c>
      <c r="Z1011" s="4">
        <v>9000000</v>
      </c>
    </row>
    <row r="1012" spans="1:26" x14ac:dyDescent="0.2">
      <c r="A1012" s="5" t="s">
        <v>3510</v>
      </c>
      <c r="B1012" s="5" t="s">
        <v>3507</v>
      </c>
      <c r="C1012" s="5" t="s">
        <v>1126</v>
      </c>
      <c r="D1012" s="5">
        <v>278</v>
      </c>
      <c r="E1012" s="5" t="s">
        <v>13089</v>
      </c>
      <c r="F1012" s="5">
        <v>60</v>
      </c>
      <c r="G1012" s="5" t="s">
        <v>37</v>
      </c>
      <c r="H1012" s="5">
        <v>10012</v>
      </c>
      <c r="I1012" s="5" t="s">
        <v>3562</v>
      </c>
      <c r="J1012" s="5" t="s">
        <v>14920</v>
      </c>
      <c r="K1012" s="5" t="s">
        <v>75</v>
      </c>
      <c r="L1012" s="5" t="s">
        <v>1197</v>
      </c>
      <c r="M1012" s="5">
        <v>25800070</v>
      </c>
      <c r="N1012" s="5">
        <v>25600129</v>
      </c>
      <c r="O1012" s="6">
        <v>45659</v>
      </c>
      <c r="P1012" s="4" t="s">
        <v>14312</v>
      </c>
      <c r="Q1012" s="5" t="s">
        <v>14921</v>
      </c>
      <c r="R1012" s="5">
        <v>860042945</v>
      </c>
      <c r="S1012" s="5" t="s">
        <v>1198</v>
      </c>
      <c r="T1012" s="4">
        <v>947872207</v>
      </c>
      <c r="U1012" s="4">
        <v>247872207</v>
      </c>
      <c r="V1012" s="4">
        <v>0</v>
      </c>
      <c r="W1012" s="4">
        <v>247872207</v>
      </c>
      <c r="X1012" s="4">
        <v>247872207</v>
      </c>
      <c r="Y1012" s="4">
        <v>0</v>
      </c>
      <c r="Z1012" s="4">
        <v>0</v>
      </c>
    </row>
    <row r="1013" spans="1:26" x14ac:dyDescent="0.2">
      <c r="A1013" s="5" t="s">
        <v>3510</v>
      </c>
      <c r="B1013" s="5" t="s">
        <v>3507</v>
      </c>
      <c r="C1013" s="5" t="s">
        <v>1126</v>
      </c>
      <c r="D1013" s="5">
        <v>278</v>
      </c>
      <c r="E1013" s="5" t="s">
        <v>13089</v>
      </c>
      <c r="F1013" s="5">
        <v>60</v>
      </c>
      <c r="G1013" s="5" t="s">
        <v>37</v>
      </c>
      <c r="H1013" s="5">
        <v>10012</v>
      </c>
      <c r="I1013" s="5" t="s">
        <v>3562</v>
      </c>
      <c r="J1013" s="5" t="s">
        <v>14978</v>
      </c>
      <c r="K1013" s="5" t="s">
        <v>76</v>
      </c>
      <c r="L1013" s="5" t="s">
        <v>3769</v>
      </c>
      <c r="M1013" s="5">
        <v>25804609</v>
      </c>
      <c r="N1013" s="5">
        <v>25603941</v>
      </c>
      <c r="O1013" s="6">
        <v>45968.438472222224</v>
      </c>
      <c r="P1013" s="4" t="s">
        <v>231</v>
      </c>
      <c r="Q1013" s="5" t="s">
        <v>3770</v>
      </c>
      <c r="R1013" s="5">
        <v>891800498</v>
      </c>
      <c r="S1013" s="5" t="s">
        <v>693</v>
      </c>
      <c r="T1013" s="4">
        <v>400000000</v>
      </c>
      <c r="U1013" s="4">
        <v>400000000</v>
      </c>
      <c r="V1013" s="4">
        <v>0</v>
      </c>
      <c r="W1013" s="4">
        <v>400000000</v>
      </c>
      <c r="X1013" s="4">
        <v>0</v>
      </c>
      <c r="Y1013" s="4">
        <v>400000000</v>
      </c>
      <c r="Z1013" s="4">
        <v>400000000</v>
      </c>
    </row>
    <row r="1014" spans="1:26" x14ac:dyDescent="0.2">
      <c r="A1014" s="5" t="s">
        <v>3510</v>
      </c>
      <c r="B1014" s="5" t="s">
        <v>3507</v>
      </c>
      <c r="C1014" s="5" t="s">
        <v>13096</v>
      </c>
      <c r="D1014" s="5">
        <v>285</v>
      </c>
      <c r="E1014" s="5" t="s">
        <v>13097</v>
      </c>
      <c r="F1014" s="5">
        <v>60</v>
      </c>
      <c r="G1014" s="5" t="s">
        <v>37</v>
      </c>
      <c r="H1014" s="5">
        <v>10012</v>
      </c>
      <c r="I1014" s="5" t="s">
        <v>3562</v>
      </c>
      <c r="J1014" s="5" t="s">
        <v>14929</v>
      </c>
      <c r="K1014" s="5" t="s">
        <v>78</v>
      </c>
      <c r="L1014" s="5" t="s">
        <v>12893</v>
      </c>
      <c r="M1014" s="5">
        <v>25800113</v>
      </c>
      <c r="N1014" s="5">
        <v>25600172</v>
      </c>
      <c r="O1014" s="6">
        <v>45659</v>
      </c>
      <c r="P1014" s="4" t="s">
        <v>231</v>
      </c>
      <c r="Q1014" s="5" t="s">
        <v>12894</v>
      </c>
      <c r="R1014" s="5">
        <v>901687604</v>
      </c>
      <c r="S1014" s="5" t="s">
        <v>12895</v>
      </c>
      <c r="T1014" s="4">
        <v>133594832</v>
      </c>
      <c r="U1014" s="4">
        <v>40413676</v>
      </c>
      <c r="V1014" s="4">
        <v>0</v>
      </c>
      <c r="W1014" s="4">
        <v>40413676</v>
      </c>
      <c r="X1014" s="4">
        <v>0</v>
      </c>
      <c r="Y1014" s="4">
        <v>40413676</v>
      </c>
      <c r="Z1014" s="4">
        <v>40413676</v>
      </c>
    </row>
    <row r="1015" spans="1:26" x14ac:dyDescent="0.2">
      <c r="A1015" s="5" t="s">
        <v>3510</v>
      </c>
      <c r="B1015" s="5" t="s">
        <v>3507</v>
      </c>
      <c r="C1015" s="5" t="s">
        <v>13096</v>
      </c>
      <c r="D1015" s="5">
        <v>285</v>
      </c>
      <c r="E1015" s="5" t="s">
        <v>13097</v>
      </c>
      <c r="F1015" s="5">
        <v>60</v>
      </c>
      <c r="G1015" s="5" t="s">
        <v>37</v>
      </c>
      <c r="H1015" s="5">
        <v>10012</v>
      </c>
      <c r="I1015" s="5" t="s">
        <v>3562</v>
      </c>
      <c r="J1015" s="5" t="s">
        <v>2790</v>
      </c>
      <c r="K1015" s="5" t="s">
        <v>78</v>
      </c>
      <c r="L1015" s="5" t="s">
        <v>2546</v>
      </c>
      <c r="M1015" s="5">
        <v>25802391</v>
      </c>
      <c r="N1015" s="5">
        <v>25601693</v>
      </c>
      <c r="O1015" s="6">
        <v>45722.47550925926</v>
      </c>
      <c r="P1015" s="4" t="s">
        <v>1150</v>
      </c>
      <c r="Q1015" s="5" t="s">
        <v>2547</v>
      </c>
      <c r="R1015" s="5">
        <v>901903405</v>
      </c>
      <c r="S1015" s="5" t="s">
        <v>2548</v>
      </c>
      <c r="T1015" s="4">
        <v>170000000</v>
      </c>
      <c r="U1015" s="4">
        <v>117166454</v>
      </c>
      <c r="V1015" s="4">
        <v>0</v>
      </c>
      <c r="W1015" s="4">
        <v>117166454</v>
      </c>
      <c r="X1015" s="4">
        <v>19736418</v>
      </c>
      <c r="Y1015" s="4">
        <v>97430036</v>
      </c>
      <c r="Z1015" s="4">
        <v>97430036</v>
      </c>
    </row>
    <row r="1016" spans="1:26" x14ac:dyDescent="0.2">
      <c r="A1016" s="5" t="s">
        <v>3510</v>
      </c>
      <c r="B1016" s="5" t="s">
        <v>3507</v>
      </c>
      <c r="C1016" s="5" t="s">
        <v>13098</v>
      </c>
      <c r="D1016" s="5">
        <v>287</v>
      </c>
      <c r="E1016" s="5" t="s">
        <v>13099</v>
      </c>
      <c r="F1016" s="5">
        <v>60</v>
      </c>
      <c r="G1016" s="5" t="s">
        <v>37</v>
      </c>
      <c r="H1016" s="5">
        <v>10012</v>
      </c>
      <c r="I1016" s="5" t="s">
        <v>3562</v>
      </c>
      <c r="J1016" s="5" t="s">
        <v>14930</v>
      </c>
      <c r="K1016" s="5" t="s">
        <v>75</v>
      </c>
      <c r="L1016" s="5" t="s">
        <v>12896</v>
      </c>
      <c r="M1016" s="5">
        <v>25800118</v>
      </c>
      <c r="N1016" s="5">
        <v>25600177</v>
      </c>
      <c r="O1016" s="6">
        <v>45659</v>
      </c>
      <c r="P1016" s="4" t="s">
        <v>80</v>
      </c>
      <c r="Q1016" s="5" t="s">
        <v>12897</v>
      </c>
      <c r="R1016" s="5">
        <v>901688314</v>
      </c>
      <c r="S1016" s="5" t="s">
        <v>12898</v>
      </c>
      <c r="T1016" s="4">
        <v>981945142</v>
      </c>
      <c r="U1016" s="4">
        <v>90890769</v>
      </c>
      <c r="V1016" s="4">
        <v>0</v>
      </c>
      <c r="W1016" s="4">
        <v>90890769</v>
      </c>
      <c r="X1016" s="4">
        <v>0</v>
      </c>
      <c r="Y1016" s="4">
        <v>90890769</v>
      </c>
      <c r="Z1016" s="4">
        <v>90890769</v>
      </c>
    </row>
    <row r="1017" spans="1:26" x14ac:dyDescent="0.2">
      <c r="A1017" s="5" t="s">
        <v>3510</v>
      </c>
      <c r="B1017" s="5" t="s">
        <v>3507</v>
      </c>
      <c r="C1017" s="5" t="s">
        <v>1127</v>
      </c>
      <c r="D1017" s="5">
        <v>290</v>
      </c>
      <c r="E1017" s="5" t="s">
        <v>13102</v>
      </c>
      <c r="F1017" s="5">
        <v>70</v>
      </c>
      <c r="G1017" s="5" t="s">
        <v>51</v>
      </c>
      <c r="H1017" s="5">
        <v>10012</v>
      </c>
      <c r="I1017" s="5" t="s">
        <v>3562</v>
      </c>
      <c r="J1017" s="5" t="s">
        <v>14920</v>
      </c>
      <c r="K1017" s="5" t="s">
        <v>75</v>
      </c>
      <c r="L1017" s="5" t="s">
        <v>1197</v>
      </c>
      <c r="M1017" s="5">
        <v>25800070</v>
      </c>
      <c r="N1017" s="5">
        <v>25600129</v>
      </c>
      <c r="O1017" s="6">
        <v>45659</v>
      </c>
      <c r="P1017" s="4" t="s">
        <v>14312</v>
      </c>
      <c r="Q1017" s="5" t="s">
        <v>14921</v>
      </c>
      <c r="R1017" s="5">
        <v>860042945</v>
      </c>
      <c r="S1017" s="5" t="s">
        <v>1198</v>
      </c>
      <c r="T1017" s="4">
        <v>2252127793</v>
      </c>
      <c r="U1017" s="4">
        <v>2252127793</v>
      </c>
      <c r="V1017" s="4">
        <v>0</v>
      </c>
      <c r="W1017" s="4">
        <v>2252127793</v>
      </c>
      <c r="X1017" s="4">
        <v>1491598269</v>
      </c>
      <c r="Y1017" s="4">
        <v>760529524</v>
      </c>
      <c r="Z1017" s="4">
        <v>760529524</v>
      </c>
    </row>
    <row r="1018" spans="1:26" x14ac:dyDescent="0.2">
      <c r="A1018" s="5" t="s">
        <v>3510</v>
      </c>
      <c r="B1018" s="5" t="s">
        <v>3507</v>
      </c>
      <c r="C1018" s="5" t="s">
        <v>13113</v>
      </c>
      <c r="D1018" s="5">
        <v>891</v>
      </c>
      <c r="E1018" s="5" t="s">
        <v>13114</v>
      </c>
      <c r="F1018" s="5">
        <v>70</v>
      </c>
      <c r="G1018" s="5" t="s">
        <v>51</v>
      </c>
      <c r="H1018" s="5">
        <v>10012</v>
      </c>
      <c r="I1018" s="5" t="s">
        <v>3562</v>
      </c>
      <c r="J1018" s="5" t="s">
        <v>14999</v>
      </c>
      <c r="K1018" s="5" t="s">
        <v>75</v>
      </c>
      <c r="L1018" s="5" t="s">
        <v>15000</v>
      </c>
      <c r="M1018" s="5">
        <v>25803710</v>
      </c>
      <c r="N1018" s="5">
        <v>25603762</v>
      </c>
      <c r="O1018" s="6">
        <v>45852.174988425926</v>
      </c>
      <c r="P1018" s="4" t="s">
        <v>12909</v>
      </c>
      <c r="Q1018" s="5" t="s">
        <v>15001</v>
      </c>
      <c r="R1018" s="5">
        <v>1010169496</v>
      </c>
      <c r="S1018" s="5" t="s">
        <v>2975</v>
      </c>
      <c r="T1018" s="4">
        <v>35200000</v>
      </c>
      <c r="U1018" s="4">
        <v>4000000</v>
      </c>
      <c r="V1018" s="4">
        <v>0</v>
      </c>
      <c r="W1018" s="4">
        <v>4000000</v>
      </c>
      <c r="X1018" s="4">
        <v>0</v>
      </c>
      <c r="Y1018" s="4">
        <v>4000000</v>
      </c>
      <c r="Z1018" s="4">
        <v>4000000</v>
      </c>
    </row>
    <row r="1019" spans="1:26" x14ac:dyDescent="0.2">
      <c r="A1019" s="5" t="s">
        <v>3510</v>
      </c>
      <c r="B1019" s="5" t="s">
        <v>3507</v>
      </c>
      <c r="C1019" s="5" t="s">
        <v>13117</v>
      </c>
      <c r="D1019" s="5">
        <v>316</v>
      </c>
      <c r="E1019" s="5" t="s">
        <v>13118</v>
      </c>
      <c r="F1019" s="5">
        <v>76</v>
      </c>
      <c r="G1019" s="5" t="s">
        <v>205</v>
      </c>
      <c r="H1019" s="5">
        <v>10012</v>
      </c>
      <c r="I1019" s="5" t="s">
        <v>3562</v>
      </c>
      <c r="J1019" s="5" t="s">
        <v>14930</v>
      </c>
      <c r="K1019" s="5" t="s">
        <v>75</v>
      </c>
      <c r="L1019" s="5" t="s">
        <v>12896</v>
      </c>
      <c r="M1019" s="5">
        <v>25800118</v>
      </c>
      <c r="N1019" s="5">
        <v>25600177</v>
      </c>
      <c r="O1019" s="6">
        <v>45659</v>
      </c>
      <c r="P1019" s="4" t="s">
        <v>80</v>
      </c>
      <c r="Q1019" s="5" t="s">
        <v>12897</v>
      </c>
      <c r="R1019" s="5">
        <v>901688314</v>
      </c>
      <c r="S1019" s="5" t="s">
        <v>12898</v>
      </c>
      <c r="T1019" s="4">
        <v>211291357</v>
      </c>
      <c r="U1019" s="4">
        <v>211291357</v>
      </c>
      <c r="V1019" s="4">
        <v>0</v>
      </c>
      <c r="W1019" s="4">
        <v>211291357</v>
      </c>
      <c r="X1019" s="4">
        <v>0</v>
      </c>
      <c r="Y1019" s="4">
        <v>211291357</v>
      </c>
      <c r="Z1019" s="4">
        <v>211291357</v>
      </c>
    </row>
    <row r="1020" spans="1:26" x14ac:dyDescent="0.2">
      <c r="A1020" s="5" t="s">
        <v>3510</v>
      </c>
      <c r="B1020" s="5" t="s">
        <v>3507</v>
      </c>
      <c r="C1020" s="5" t="s">
        <v>13148</v>
      </c>
      <c r="D1020" s="5">
        <v>383</v>
      </c>
      <c r="E1020" s="5" t="s">
        <v>13149</v>
      </c>
      <c r="F1020" s="5">
        <v>10</v>
      </c>
      <c r="G1020" s="5" t="s">
        <v>32</v>
      </c>
      <c r="H1020" s="5">
        <v>10012</v>
      </c>
      <c r="I1020" s="5" t="s">
        <v>3562</v>
      </c>
      <c r="J1020" s="5" t="s">
        <v>14950</v>
      </c>
      <c r="K1020" s="5" t="s">
        <v>75</v>
      </c>
      <c r="L1020" s="5" t="s">
        <v>14951</v>
      </c>
      <c r="M1020" s="5">
        <v>25802127</v>
      </c>
      <c r="N1020" s="5">
        <v>25601829</v>
      </c>
      <c r="O1020" s="6">
        <v>45714.526921296296</v>
      </c>
      <c r="P1020" s="4" t="s">
        <v>2246</v>
      </c>
      <c r="Q1020" s="5" t="s">
        <v>14952</v>
      </c>
      <c r="R1020" s="5">
        <v>79907373</v>
      </c>
      <c r="S1020" s="5" t="s">
        <v>12667</v>
      </c>
      <c r="T1020" s="4">
        <v>101200000</v>
      </c>
      <c r="U1020" s="4">
        <v>9200000</v>
      </c>
      <c r="V1020" s="4">
        <v>0</v>
      </c>
      <c r="W1020" s="4">
        <v>9200000</v>
      </c>
      <c r="X1020" s="4">
        <v>0</v>
      </c>
      <c r="Y1020" s="4">
        <v>9200000</v>
      </c>
      <c r="Z1020" s="4">
        <v>9200000</v>
      </c>
    </row>
    <row r="1021" spans="1:26" x14ac:dyDescent="0.2">
      <c r="A1021" s="5" t="s">
        <v>3510</v>
      </c>
      <c r="B1021" s="5" t="s">
        <v>3507</v>
      </c>
      <c r="C1021" s="5" t="s">
        <v>3020</v>
      </c>
      <c r="D1021" s="5">
        <v>1159</v>
      </c>
      <c r="E1021" s="5" t="s">
        <v>13150</v>
      </c>
      <c r="F1021" s="5">
        <v>10</v>
      </c>
      <c r="G1021" s="5" t="s">
        <v>32</v>
      </c>
      <c r="H1021" s="5">
        <v>10012</v>
      </c>
      <c r="I1021" s="5" t="s">
        <v>3562</v>
      </c>
      <c r="J1021" s="5" t="s">
        <v>14980</v>
      </c>
      <c r="K1021" s="5" t="s">
        <v>75</v>
      </c>
      <c r="L1021" s="5" t="s">
        <v>4636</v>
      </c>
      <c r="M1021" s="5">
        <v>25805282</v>
      </c>
      <c r="N1021" s="5">
        <v>25604599</v>
      </c>
      <c r="O1021" s="6">
        <v>46007.559895833336</v>
      </c>
      <c r="P1021" s="4" t="s">
        <v>2892</v>
      </c>
      <c r="Q1021" s="5" t="s">
        <v>4637</v>
      </c>
      <c r="R1021" s="5">
        <v>1026289654</v>
      </c>
      <c r="S1021" s="5" t="s">
        <v>3251</v>
      </c>
      <c r="T1021" s="4">
        <v>5500000</v>
      </c>
      <c r="U1021" s="4">
        <v>5500000</v>
      </c>
      <c r="V1021" s="4">
        <v>3850000</v>
      </c>
      <c r="W1021" s="4">
        <v>1650000</v>
      </c>
      <c r="X1021" s="4">
        <v>0</v>
      </c>
      <c r="Y1021" s="4">
        <v>1650000</v>
      </c>
      <c r="Z1021" s="4">
        <v>1650000</v>
      </c>
    </row>
    <row r="1022" spans="1:26" x14ac:dyDescent="0.2">
      <c r="A1022" s="5" t="s">
        <v>3510</v>
      </c>
      <c r="B1022" s="5" t="s">
        <v>3507</v>
      </c>
      <c r="C1022" s="5" t="s">
        <v>13151</v>
      </c>
      <c r="D1022" s="5">
        <v>392</v>
      </c>
      <c r="E1022" s="5" t="s">
        <v>1369</v>
      </c>
      <c r="F1022" s="5">
        <v>22</v>
      </c>
      <c r="G1022" s="5" t="s">
        <v>40</v>
      </c>
      <c r="H1022" s="5">
        <v>10010</v>
      </c>
      <c r="I1022" s="5" t="s">
        <v>3555</v>
      </c>
      <c r="J1022" s="5" t="s">
        <v>14933</v>
      </c>
      <c r="K1022" s="5" t="s">
        <v>75</v>
      </c>
      <c r="L1022" s="5" t="s">
        <v>1578</v>
      </c>
      <c r="M1022" s="5">
        <v>25800936</v>
      </c>
      <c r="N1022" s="5">
        <v>25600966</v>
      </c>
      <c r="O1022" s="6">
        <v>45685.789155092592</v>
      </c>
      <c r="P1022" s="4" t="s">
        <v>118</v>
      </c>
      <c r="Q1022" s="5" t="s">
        <v>14934</v>
      </c>
      <c r="R1022" s="5">
        <v>79166710</v>
      </c>
      <c r="S1022" s="5" t="s">
        <v>567</v>
      </c>
      <c r="T1022" s="4">
        <v>59811070</v>
      </c>
      <c r="U1022" s="4">
        <v>5074879</v>
      </c>
      <c r="V1022" s="4">
        <v>0</v>
      </c>
      <c r="W1022" s="4">
        <v>5074879</v>
      </c>
      <c r="X1022" s="4">
        <v>0</v>
      </c>
      <c r="Y1022" s="4">
        <v>5074879</v>
      </c>
      <c r="Z1022" s="4">
        <v>5074879</v>
      </c>
    </row>
    <row r="1023" spans="1:26" x14ac:dyDescent="0.2">
      <c r="A1023" s="5" t="s">
        <v>3510</v>
      </c>
      <c r="B1023" s="5" t="s">
        <v>3507</v>
      </c>
      <c r="C1023" s="5" t="s">
        <v>13151</v>
      </c>
      <c r="D1023" s="5">
        <v>392</v>
      </c>
      <c r="E1023" s="5" t="s">
        <v>1369</v>
      </c>
      <c r="F1023" s="5">
        <v>22</v>
      </c>
      <c r="G1023" s="5" t="s">
        <v>40</v>
      </c>
      <c r="H1023" s="5">
        <v>10010</v>
      </c>
      <c r="I1023" s="5" t="s">
        <v>3555</v>
      </c>
      <c r="J1023" s="5" t="s">
        <v>14935</v>
      </c>
      <c r="K1023" s="5" t="s">
        <v>75</v>
      </c>
      <c r="L1023" s="5" t="s">
        <v>1579</v>
      </c>
      <c r="M1023" s="5">
        <v>25800939</v>
      </c>
      <c r="N1023" s="5">
        <v>25601116</v>
      </c>
      <c r="O1023" s="6">
        <v>45685.804583333331</v>
      </c>
      <c r="P1023" s="4" t="s">
        <v>118</v>
      </c>
      <c r="Q1023" s="5" t="s">
        <v>14936</v>
      </c>
      <c r="R1023" s="5">
        <v>1002526530</v>
      </c>
      <c r="S1023" s="5" t="s">
        <v>1074</v>
      </c>
      <c r="T1023" s="4">
        <v>57783000</v>
      </c>
      <c r="U1023" s="4">
        <v>4902800</v>
      </c>
      <c r="V1023" s="4">
        <v>0</v>
      </c>
      <c r="W1023" s="4">
        <v>4902800</v>
      </c>
      <c r="X1023" s="4">
        <v>0</v>
      </c>
      <c r="Y1023" s="4">
        <v>4902800</v>
      </c>
      <c r="Z1023" s="4">
        <v>4902800</v>
      </c>
    </row>
    <row r="1024" spans="1:26" x14ac:dyDescent="0.2">
      <c r="A1024" s="5" t="s">
        <v>3510</v>
      </c>
      <c r="B1024" s="5" t="s">
        <v>3507</v>
      </c>
      <c r="C1024" s="5" t="s">
        <v>13152</v>
      </c>
      <c r="D1024" s="5">
        <v>909</v>
      </c>
      <c r="E1024" s="5" t="s">
        <v>13153</v>
      </c>
      <c r="F1024" s="5">
        <v>60</v>
      </c>
      <c r="G1024" s="5" t="s">
        <v>37</v>
      </c>
      <c r="H1024" s="5">
        <v>10010</v>
      </c>
      <c r="I1024" s="5" t="s">
        <v>3555</v>
      </c>
      <c r="J1024" s="5" t="s">
        <v>14974</v>
      </c>
      <c r="K1024" s="5" t="s">
        <v>221</v>
      </c>
      <c r="L1024" s="5" t="s">
        <v>14975</v>
      </c>
      <c r="M1024" s="5">
        <v>25804530</v>
      </c>
      <c r="N1024" s="5">
        <v>25603694</v>
      </c>
      <c r="O1024" s="6">
        <v>45951.655624999999</v>
      </c>
      <c r="P1024" s="4" t="s">
        <v>12864</v>
      </c>
      <c r="Q1024" s="5" t="s">
        <v>14976</v>
      </c>
      <c r="R1024" s="5">
        <v>901733788</v>
      </c>
      <c r="S1024" s="5" t="s">
        <v>14977</v>
      </c>
      <c r="T1024" s="4">
        <v>147546518</v>
      </c>
      <c r="U1024" s="4">
        <v>147546518</v>
      </c>
      <c r="V1024" s="4">
        <v>0</v>
      </c>
      <c r="W1024" s="4">
        <v>147546518</v>
      </c>
      <c r="X1024" s="4">
        <v>29509304</v>
      </c>
      <c r="Y1024" s="4">
        <v>118037214</v>
      </c>
      <c r="Z1024" s="4">
        <v>0</v>
      </c>
    </row>
    <row r="1025" spans="1:26" x14ac:dyDescent="0.2">
      <c r="A1025" s="5" t="s">
        <v>3510</v>
      </c>
      <c r="B1025" s="5" t="s">
        <v>3507</v>
      </c>
      <c r="C1025" s="5" t="s">
        <v>13154</v>
      </c>
      <c r="D1025" s="5">
        <v>397</v>
      </c>
      <c r="E1025" s="5" t="s">
        <v>13155</v>
      </c>
      <c r="F1025" s="5">
        <v>70</v>
      </c>
      <c r="G1025" s="5" t="s">
        <v>51</v>
      </c>
      <c r="H1025" s="5">
        <v>10012</v>
      </c>
      <c r="I1025" s="5" t="s">
        <v>3562</v>
      </c>
      <c r="J1025" s="5" t="s">
        <v>14943</v>
      </c>
      <c r="K1025" s="5" t="s">
        <v>75</v>
      </c>
      <c r="L1025" s="5" t="s">
        <v>14944</v>
      </c>
      <c r="M1025" s="5">
        <v>25801979</v>
      </c>
      <c r="N1025" s="5">
        <v>25601807</v>
      </c>
      <c r="O1025" s="6">
        <v>45709.803252314814</v>
      </c>
      <c r="P1025" s="4" t="s">
        <v>13875</v>
      </c>
      <c r="Q1025" s="5" t="s">
        <v>14945</v>
      </c>
      <c r="R1025" s="5">
        <v>52503363</v>
      </c>
      <c r="S1025" s="5" t="s">
        <v>12517</v>
      </c>
      <c r="T1025" s="4">
        <v>107060000</v>
      </c>
      <c r="U1025" s="4">
        <v>10100000</v>
      </c>
      <c r="V1025" s="4">
        <v>0</v>
      </c>
      <c r="W1025" s="4">
        <v>10100000</v>
      </c>
      <c r="X1025" s="4">
        <v>0</v>
      </c>
      <c r="Y1025" s="4">
        <v>10100000</v>
      </c>
      <c r="Z1025" s="4">
        <v>10100000</v>
      </c>
    </row>
    <row r="1026" spans="1:26" x14ac:dyDescent="0.2">
      <c r="A1026" s="5" t="s">
        <v>3510</v>
      </c>
      <c r="B1026" s="5" t="s">
        <v>3507</v>
      </c>
      <c r="C1026" s="5" t="s">
        <v>13154</v>
      </c>
      <c r="D1026" s="5">
        <v>397</v>
      </c>
      <c r="E1026" s="5" t="s">
        <v>13155</v>
      </c>
      <c r="F1026" s="5">
        <v>70</v>
      </c>
      <c r="G1026" s="5" t="s">
        <v>51</v>
      </c>
      <c r="H1026" s="5">
        <v>10012</v>
      </c>
      <c r="I1026" s="5" t="s">
        <v>3562</v>
      </c>
      <c r="J1026" s="5" t="s">
        <v>14981</v>
      </c>
      <c r="K1026" s="5" t="s">
        <v>75</v>
      </c>
      <c r="L1026" s="5" t="s">
        <v>4638</v>
      </c>
      <c r="M1026" s="5">
        <v>25805295</v>
      </c>
      <c r="N1026" s="5">
        <v>25604599</v>
      </c>
      <c r="O1026" s="6">
        <v>46007.633553240739</v>
      </c>
      <c r="P1026" s="4" t="s">
        <v>2654</v>
      </c>
      <c r="Q1026" s="5" t="s">
        <v>4639</v>
      </c>
      <c r="R1026" s="5">
        <v>1000592639</v>
      </c>
      <c r="S1026" s="5" t="s">
        <v>3289</v>
      </c>
      <c r="T1026" s="4">
        <v>4800000</v>
      </c>
      <c r="U1026" s="4">
        <v>4800000</v>
      </c>
      <c r="V1026" s="4">
        <v>2560000</v>
      </c>
      <c r="W1026" s="4">
        <v>2240000</v>
      </c>
      <c r="X1026" s="4">
        <v>0</v>
      </c>
      <c r="Y1026" s="4">
        <v>2240000</v>
      </c>
      <c r="Z1026" s="4">
        <v>2240000</v>
      </c>
    </row>
    <row r="1027" spans="1:26" x14ac:dyDescent="0.2">
      <c r="A1027" s="5" t="s">
        <v>3510</v>
      </c>
      <c r="B1027" s="5" t="s">
        <v>3507</v>
      </c>
      <c r="C1027" s="5" t="s">
        <v>13156</v>
      </c>
      <c r="D1027" s="5">
        <v>398</v>
      </c>
      <c r="E1027" s="5" t="s">
        <v>13157</v>
      </c>
      <c r="F1027" s="5">
        <v>70</v>
      </c>
      <c r="G1027" s="5" t="s">
        <v>51</v>
      </c>
      <c r="H1027" s="5">
        <v>10010</v>
      </c>
      <c r="I1027" s="5" t="s">
        <v>3555</v>
      </c>
      <c r="J1027" s="5" t="s">
        <v>14931</v>
      </c>
      <c r="K1027" s="5" t="s">
        <v>75</v>
      </c>
      <c r="L1027" s="5" t="s">
        <v>1580</v>
      </c>
      <c r="M1027" s="5">
        <v>25800913</v>
      </c>
      <c r="N1027" s="5">
        <v>25601069</v>
      </c>
      <c r="O1027" s="6">
        <v>45685.64806712963</v>
      </c>
      <c r="P1027" s="4" t="s">
        <v>118</v>
      </c>
      <c r="Q1027" s="5" t="s">
        <v>14932</v>
      </c>
      <c r="R1027" s="5">
        <v>1032482218</v>
      </c>
      <c r="S1027" s="5" t="s">
        <v>616</v>
      </c>
      <c r="T1027" s="4">
        <v>60500000</v>
      </c>
      <c r="U1027" s="4">
        <v>5133333</v>
      </c>
      <c r="V1027" s="4">
        <v>0</v>
      </c>
      <c r="W1027" s="4">
        <v>5133333</v>
      </c>
      <c r="X1027" s="4">
        <v>0</v>
      </c>
      <c r="Y1027" s="4">
        <v>5133333</v>
      </c>
      <c r="Z1027" s="4">
        <v>5133333</v>
      </c>
    </row>
    <row r="1028" spans="1:26" x14ac:dyDescent="0.2">
      <c r="A1028" s="5" t="s">
        <v>3510</v>
      </c>
      <c r="B1028" s="5" t="s">
        <v>3507</v>
      </c>
      <c r="C1028" s="5" t="s">
        <v>13156</v>
      </c>
      <c r="D1028" s="5">
        <v>398</v>
      </c>
      <c r="E1028" s="5" t="s">
        <v>13157</v>
      </c>
      <c r="F1028" s="5">
        <v>70</v>
      </c>
      <c r="G1028" s="5" t="s">
        <v>51</v>
      </c>
      <c r="H1028" s="5">
        <v>10010</v>
      </c>
      <c r="I1028" s="5" t="s">
        <v>3555</v>
      </c>
      <c r="J1028" s="5" t="s">
        <v>14986</v>
      </c>
      <c r="K1028" s="5" t="s">
        <v>75</v>
      </c>
      <c r="L1028" s="5" t="s">
        <v>1580</v>
      </c>
      <c r="M1028" s="5">
        <v>25805837</v>
      </c>
      <c r="N1028" s="5">
        <v>25604669</v>
      </c>
      <c r="O1028" s="6">
        <v>46020.548715277779</v>
      </c>
      <c r="P1028" s="4" t="s">
        <v>4487</v>
      </c>
      <c r="Q1028" s="5" t="s">
        <v>8621</v>
      </c>
      <c r="R1028" s="5">
        <v>1032482218</v>
      </c>
      <c r="S1028" s="5" t="s">
        <v>616</v>
      </c>
      <c r="T1028" s="4">
        <v>366666</v>
      </c>
      <c r="U1028" s="4">
        <v>366666</v>
      </c>
      <c r="V1028" s="4">
        <v>0</v>
      </c>
      <c r="W1028" s="4">
        <v>366666</v>
      </c>
      <c r="X1028" s="4">
        <v>0</v>
      </c>
      <c r="Y1028" s="4">
        <v>366666</v>
      </c>
      <c r="Z1028" s="4">
        <v>366666</v>
      </c>
    </row>
    <row r="1029" spans="1:26" x14ac:dyDescent="0.2">
      <c r="A1029" s="5" t="s">
        <v>3510</v>
      </c>
      <c r="B1029" s="5" t="s">
        <v>3507</v>
      </c>
      <c r="C1029" s="5" t="s">
        <v>13158</v>
      </c>
      <c r="D1029" s="5">
        <v>400</v>
      </c>
      <c r="E1029" s="5" t="s">
        <v>13159</v>
      </c>
      <c r="F1029" s="5">
        <v>70</v>
      </c>
      <c r="G1029" s="5" t="s">
        <v>51</v>
      </c>
      <c r="H1029" s="5">
        <v>10010</v>
      </c>
      <c r="I1029" s="5" t="s">
        <v>3555</v>
      </c>
      <c r="J1029" s="5" t="s">
        <v>14957</v>
      </c>
      <c r="K1029" s="5" t="s">
        <v>75</v>
      </c>
      <c r="L1029" s="5" t="s">
        <v>2608</v>
      </c>
      <c r="M1029" s="5">
        <v>25802364</v>
      </c>
      <c r="N1029" s="5">
        <v>25602372</v>
      </c>
      <c r="O1029" s="6">
        <v>45721.649814814817</v>
      </c>
      <c r="P1029" s="4" t="s">
        <v>12891</v>
      </c>
      <c r="Q1029" s="5" t="s">
        <v>14958</v>
      </c>
      <c r="R1029" s="5">
        <v>1018508769</v>
      </c>
      <c r="S1029" s="5" t="s">
        <v>2609</v>
      </c>
      <c r="T1029" s="4">
        <v>49683180</v>
      </c>
      <c r="U1029" s="4">
        <v>4968318</v>
      </c>
      <c r="V1029" s="4">
        <v>0</v>
      </c>
      <c r="W1029" s="4">
        <v>4968318</v>
      </c>
      <c r="X1029" s="4">
        <v>0</v>
      </c>
      <c r="Y1029" s="4">
        <v>4968318</v>
      </c>
      <c r="Z1029" s="4">
        <v>4968318</v>
      </c>
    </row>
    <row r="1030" spans="1:26" x14ac:dyDescent="0.2">
      <c r="A1030" s="5" t="s">
        <v>3510</v>
      </c>
      <c r="B1030" s="5" t="s">
        <v>3507</v>
      </c>
      <c r="C1030" s="5" t="s">
        <v>13158</v>
      </c>
      <c r="D1030" s="5">
        <v>400</v>
      </c>
      <c r="E1030" s="5" t="s">
        <v>13159</v>
      </c>
      <c r="F1030" s="5">
        <v>70</v>
      </c>
      <c r="G1030" s="5" t="s">
        <v>51</v>
      </c>
      <c r="H1030" s="5">
        <v>10010</v>
      </c>
      <c r="I1030" s="5" t="s">
        <v>3555</v>
      </c>
      <c r="J1030" s="5" t="s">
        <v>14983</v>
      </c>
      <c r="K1030" s="5" t="s">
        <v>75</v>
      </c>
      <c r="L1030" s="5" t="s">
        <v>1577</v>
      </c>
      <c r="M1030" s="5">
        <v>25805543</v>
      </c>
      <c r="N1030" s="5">
        <v>25604669</v>
      </c>
      <c r="O1030" s="6">
        <v>46013.795856481483</v>
      </c>
      <c r="P1030" s="4" t="s">
        <v>3073</v>
      </c>
      <c r="Q1030" s="5" t="s">
        <v>8594</v>
      </c>
      <c r="R1030" s="5">
        <v>1076665819</v>
      </c>
      <c r="S1030" s="5" t="s">
        <v>568</v>
      </c>
      <c r="T1030" s="4">
        <v>1159277</v>
      </c>
      <c r="U1030" s="4">
        <v>1159277</v>
      </c>
      <c r="V1030" s="4">
        <v>0</v>
      </c>
      <c r="W1030" s="4">
        <v>1159277</v>
      </c>
      <c r="X1030" s="4">
        <v>0</v>
      </c>
      <c r="Y1030" s="4">
        <v>1159277</v>
      </c>
      <c r="Z1030" s="4">
        <v>1159277</v>
      </c>
    </row>
    <row r="1031" spans="1:26" x14ac:dyDescent="0.2">
      <c r="A1031" s="5" t="s">
        <v>3510</v>
      </c>
      <c r="B1031" s="5" t="s">
        <v>3507</v>
      </c>
      <c r="C1031" s="5" t="s">
        <v>13158</v>
      </c>
      <c r="D1031" s="5">
        <v>400</v>
      </c>
      <c r="E1031" s="5" t="s">
        <v>13159</v>
      </c>
      <c r="F1031" s="5">
        <v>70</v>
      </c>
      <c r="G1031" s="5" t="s">
        <v>51</v>
      </c>
      <c r="H1031" s="5">
        <v>10010</v>
      </c>
      <c r="I1031" s="5" t="s">
        <v>3555</v>
      </c>
      <c r="J1031" s="5" t="s">
        <v>14984</v>
      </c>
      <c r="K1031" s="5" t="s">
        <v>75</v>
      </c>
      <c r="L1031" s="5" t="s">
        <v>1579</v>
      </c>
      <c r="M1031" s="5">
        <v>25805701</v>
      </c>
      <c r="N1031" s="5">
        <v>25604669</v>
      </c>
      <c r="O1031" s="6">
        <v>46017.763136574074</v>
      </c>
      <c r="P1031" s="4" t="s">
        <v>2733</v>
      </c>
      <c r="Q1031" s="5" t="s">
        <v>8630</v>
      </c>
      <c r="R1031" s="5">
        <v>1002526530</v>
      </c>
      <c r="S1031" s="5" t="s">
        <v>1074</v>
      </c>
      <c r="T1031" s="4">
        <v>350200</v>
      </c>
      <c r="U1031" s="4">
        <v>350200</v>
      </c>
      <c r="V1031" s="4">
        <v>0</v>
      </c>
      <c r="W1031" s="4">
        <v>350200</v>
      </c>
      <c r="X1031" s="4">
        <v>0</v>
      </c>
      <c r="Y1031" s="4">
        <v>350200</v>
      </c>
      <c r="Z1031" s="4">
        <v>350200</v>
      </c>
    </row>
    <row r="1032" spans="1:26" x14ac:dyDescent="0.2">
      <c r="A1032" s="5" t="s">
        <v>3510</v>
      </c>
      <c r="B1032" s="5" t="s">
        <v>3507</v>
      </c>
      <c r="C1032" s="5" t="s">
        <v>13158</v>
      </c>
      <c r="D1032" s="5">
        <v>400</v>
      </c>
      <c r="E1032" s="5" t="s">
        <v>13159</v>
      </c>
      <c r="F1032" s="5">
        <v>70</v>
      </c>
      <c r="G1032" s="5" t="s">
        <v>51</v>
      </c>
      <c r="H1032" s="5">
        <v>10010</v>
      </c>
      <c r="I1032" s="5" t="s">
        <v>3555</v>
      </c>
      <c r="J1032" s="5" t="s">
        <v>14988</v>
      </c>
      <c r="K1032" s="5" t="s">
        <v>75</v>
      </c>
      <c r="L1032" s="5" t="s">
        <v>1578</v>
      </c>
      <c r="M1032" s="5">
        <v>25805962</v>
      </c>
      <c r="N1032" s="5">
        <v>25604669</v>
      </c>
      <c r="O1032" s="6">
        <v>46022.026446759257</v>
      </c>
      <c r="P1032" s="4" t="s">
        <v>3073</v>
      </c>
      <c r="Q1032" s="5" t="s">
        <v>8623</v>
      </c>
      <c r="R1032" s="5">
        <v>79166710</v>
      </c>
      <c r="S1032" s="5" t="s">
        <v>567</v>
      </c>
      <c r="T1032" s="4">
        <v>362491</v>
      </c>
      <c r="U1032" s="4">
        <v>362491</v>
      </c>
      <c r="V1032" s="4">
        <v>0</v>
      </c>
      <c r="W1032" s="4">
        <v>362491</v>
      </c>
      <c r="X1032" s="4">
        <v>0</v>
      </c>
      <c r="Y1032" s="4">
        <v>362491</v>
      </c>
      <c r="Z1032" s="4">
        <v>362491</v>
      </c>
    </row>
    <row r="1033" spans="1:26" x14ac:dyDescent="0.2">
      <c r="A1033" s="5" t="s">
        <v>3510</v>
      </c>
      <c r="B1033" s="5" t="s">
        <v>3507</v>
      </c>
      <c r="C1033" s="5" t="s">
        <v>13160</v>
      </c>
      <c r="D1033" s="5">
        <v>404</v>
      </c>
      <c r="E1033" s="5" t="s">
        <v>13161</v>
      </c>
      <c r="F1033" s="5">
        <v>82</v>
      </c>
      <c r="G1033" s="5" t="s">
        <v>206</v>
      </c>
      <c r="H1033" s="5">
        <v>10012</v>
      </c>
      <c r="I1033" s="5" t="s">
        <v>3562</v>
      </c>
      <c r="J1033" s="5" t="s">
        <v>14917</v>
      </c>
      <c r="K1033" s="5" t="s">
        <v>76</v>
      </c>
      <c r="L1033" s="5" t="s">
        <v>14918</v>
      </c>
      <c r="M1033" s="5">
        <v>25800019</v>
      </c>
      <c r="N1033" s="5">
        <v>25600078</v>
      </c>
      <c r="O1033" s="6">
        <v>45659</v>
      </c>
      <c r="P1033" s="4" t="s">
        <v>80</v>
      </c>
      <c r="Q1033" s="5" t="s">
        <v>14919</v>
      </c>
      <c r="R1033" s="5">
        <v>800252037</v>
      </c>
      <c r="S1033" s="5" t="s">
        <v>509</v>
      </c>
      <c r="T1033" s="4">
        <v>1200000000</v>
      </c>
      <c r="U1033" s="4">
        <v>75000000</v>
      </c>
      <c r="V1033" s="4">
        <v>0</v>
      </c>
      <c r="W1033" s="4">
        <v>75000000</v>
      </c>
      <c r="X1033" s="4">
        <v>75000000</v>
      </c>
      <c r="Y1033" s="4">
        <v>0</v>
      </c>
      <c r="Z1033" s="4">
        <v>0</v>
      </c>
    </row>
    <row r="1034" spans="1:26" x14ac:dyDescent="0.2">
      <c r="A1034" s="5" t="s">
        <v>3510</v>
      </c>
      <c r="B1034" s="5" t="s">
        <v>3507</v>
      </c>
      <c r="C1034" s="5" t="s">
        <v>13211</v>
      </c>
      <c r="D1034" s="5">
        <v>503</v>
      </c>
      <c r="E1034" s="5" t="s">
        <v>13212</v>
      </c>
      <c r="F1034" s="5">
        <v>70</v>
      </c>
      <c r="G1034" s="5" t="s">
        <v>51</v>
      </c>
      <c r="H1034" s="5">
        <v>10010</v>
      </c>
      <c r="I1034" s="5" t="s">
        <v>3555</v>
      </c>
      <c r="J1034" s="5" t="s">
        <v>14937</v>
      </c>
      <c r="K1034" s="5" t="s">
        <v>75</v>
      </c>
      <c r="L1034" s="5" t="s">
        <v>1869</v>
      </c>
      <c r="M1034" s="5">
        <v>25801023</v>
      </c>
      <c r="N1034" s="5">
        <v>25601077</v>
      </c>
      <c r="O1034" s="6">
        <v>45687.622303240743</v>
      </c>
      <c r="P1034" s="4" t="s">
        <v>118</v>
      </c>
      <c r="Q1034" s="5" t="s">
        <v>14938</v>
      </c>
      <c r="R1034" s="5">
        <v>1136911031</v>
      </c>
      <c r="S1034" s="5" t="s">
        <v>1870</v>
      </c>
      <c r="T1034" s="4">
        <v>57200000</v>
      </c>
      <c r="U1034" s="4">
        <v>5026667</v>
      </c>
      <c r="V1034" s="4">
        <v>0</v>
      </c>
      <c r="W1034" s="4">
        <v>5026667</v>
      </c>
      <c r="X1034" s="4">
        <v>0</v>
      </c>
      <c r="Y1034" s="4">
        <v>5026667</v>
      </c>
      <c r="Z1034" s="4">
        <v>5026667</v>
      </c>
    </row>
    <row r="1035" spans="1:26" x14ac:dyDescent="0.2">
      <c r="A1035" s="5" t="s">
        <v>3510</v>
      </c>
      <c r="B1035" s="5" t="s">
        <v>3507</v>
      </c>
      <c r="C1035" s="5" t="s">
        <v>866</v>
      </c>
      <c r="D1035" s="5">
        <v>511</v>
      </c>
      <c r="E1035" s="5" t="s">
        <v>13217</v>
      </c>
      <c r="F1035" s="5">
        <v>10</v>
      </c>
      <c r="G1035" s="5" t="s">
        <v>32</v>
      </c>
      <c r="H1035" s="5">
        <v>10012</v>
      </c>
      <c r="I1035" s="5" t="s">
        <v>3562</v>
      </c>
      <c r="J1035" s="5" t="s">
        <v>14982</v>
      </c>
      <c r="K1035" s="5" t="s">
        <v>75</v>
      </c>
      <c r="L1035" s="5" t="s">
        <v>8592</v>
      </c>
      <c r="M1035" s="5">
        <v>25805535</v>
      </c>
      <c r="N1035" s="5">
        <v>25604593</v>
      </c>
      <c r="O1035" s="6">
        <v>46013.643680555557</v>
      </c>
      <c r="P1035" s="4" t="s">
        <v>774</v>
      </c>
      <c r="Q1035" s="5" t="s">
        <v>8593</v>
      </c>
      <c r="R1035" s="5">
        <v>52012582</v>
      </c>
      <c r="S1035" s="5" t="s">
        <v>1921</v>
      </c>
      <c r="T1035" s="4">
        <v>10000000</v>
      </c>
      <c r="U1035" s="4">
        <v>10000000</v>
      </c>
      <c r="V1035" s="4">
        <v>8333333</v>
      </c>
      <c r="W1035" s="4">
        <v>1666667</v>
      </c>
      <c r="X1035" s="4">
        <v>0</v>
      </c>
      <c r="Y1035" s="4">
        <v>1666667</v>
      </c>
      <c r="Z1035" s="4">
        <v>1666667</v>
      </c>
    </row>
    <row r="1036" spans="1:26" x14ac:dyDescent="0.2">
      <c r="A1036" s="5" t="s">
        <v>3510</v>
      </c>
      <c r="B1036" s="5" t="s">
        <v>3507</v>
      </c>
      <c r="C1036" s="5" t="s">
        <v>866</v>
      </c>
      <c r="D1036" s="5">
        <v>511</v>
      </c>
      <c r="E1036" s="5" t="s">
        <v>13217</v>
      </c>
      <c r="F1036" s="5">
        <v>10</v>
      </c>
      <c r="G1036" s="5" t="s">
        <v>32</v>
      </c>
      <c r="H1036" s="5">
        <v>10012</v>
      </c>
      <c r="I1036" s="5" t="s">
        <v>3562</v>
      </c>
      <c r="J1036" s="5" t="s">
        <v>14991</v>
      </c>
      <c r="K1036" s="5" t="s">
        <v>75</v>
      </c>
      <c r="L1036" s="5" t="s">
        <v>8587</v>
      </c>
      <c r="M1036" s="5">
        <v>25806133</v>
      </c>
      <c r="N1036" s="5">
        <v>25604593</v>
      </c>
      <c r="O1036" s="6">
        <v>46022</v>
      </c>
      <c r="P1036" s="4" t="s">
        <v>2809</v>
      </c>
      <c r="Q1036" s="5" t="s">
        <v>8588</v>
      </c>
      <c r="R1036" s="5">
        <v>1076660308</v>
      </c>
      <c r="S1036" s="5" t="s">
        <v>3290</v>
      </c>
      <c r="T1036" s="4">
        <v>1000000</v>
      </c>
      <c r="U1036" s="4">
        <v>1000000</v>
      </c>
      <c r="V1036" s="4">
        <v>1000000</v>
      </c>
      <c r="W1036" s="4">
        <v>0</v>
      </c>
      <c r="X1036" s="4">
        <v>0</v>
      </c>
      <c r="Y1036" s="4">
        <v>0</v>
      </c>
      <c r="Z1036" s="4">
        <v>0</v>
      </c>
    </row>
    <row r="1037" spans="1:26" x14ac:dyDescent="0.2">
      <c r="A1037" s="5" t="s">
        <v>3510</v>
      </c>
      <c r="B1037" s="5" t="s">
        <v>3507</v>
      </c>
      <c r="C1037" s="5" t="s">
        <v>869</v>
      </c>
      <c r="D1037" s="5">
        <v>514</v>
      </c>
      <c r="E1037" s="5" t="s">
        <v>13218</v>
      </c>
      <c r="F1037" s="5">
        <v>10</v>
      </c>
      <c r="G1037" s="5" t="s">
        <v>32</v>
      </c>
      <c r="H1037" s="5">
        <v>10012</v>
      </c>
      <c r="I1037" s="5" t="s">
        <v>3562</v>
      </c>
      <c r="J1037" s="5" t="s">
        <v>14979</v>
      </c>
      <c r="K1037" s="5" t="s">
        <v>75</v>
      </c>
      <c r="L1037" s="5" t="s">
        <v>4634</v>
      </c>
      <c r="M1037" s="5">
        <v>25805259</v>
      </c>
      <c r="N1037" s="5">
        <v>25604593</v>
      </c>
      <c r="O1037" s="6">
        <v>46007.34652777778</v>
      </c>
      <c r="P1037" s="4" t="s">
        <v>2892</v>
      </c>
      <c r="Q1037" s="5" t="s">
        <v>4635</v>
      </c>
      <c r="R1037" s="5">
        <v>52348164</v>
      </c>
      <c r="S1037" s="5" t="s">
        <v>1140</v>
      </c>
      <c r="T1037" s="4">
        <v>7000000</v>
      </c>
      <c r="U1037" s="4">
        <v>3733333</v>
      </c>
      <c r="V1037" s="4">
        <v>0</v>
      </c>
      <c r="W1037" s="4">
        <v>3733333</v>
      </c>
      <c r="X1037" s="4">
        <v>0</v>
      </c>
      <c r="Y1037" s="4">
        <v>3733333</v>
      </c>
      <c r="Z1037" s="4">
        <v>3733333</v>
      </c>
    </row>
    <row r="1038" spans="1:26" x14ac:dyDescent="0.2">
      <c r="A1038" s="5" t="s">
        <v>3510</v>
      </c>
      <c r="B1038" s="5" t="s">
        <v>3507</v>
      </c>
      <c r="C1038" s="5" t="s">
        <v>13219</v>
      </c>
      <c r="D1038" s="5">
        <v>520</v>
      </c>
      <c r="E1038" s="5" t="s">
        <v>13220</v>
      </c>
      <c r="F1038" s="5">
        <v>70</v>
      </c>
      <c r="G1038" s="5" t="s">
        <v>51</v>
      </c>
      <c r="H1038" s="5">
        <v>10012</v>
      </c>
      <c r="I1038" s="5" t="s">
        <v>3562</v>
      </c>
      <c r="J1038" s="5" t="s">
        <v>14939</v>
      </c>
      <c r="K1038" s="5" t="s">
        <v>75</v>
      </c>
      <c r="L1038" s="5" t="s">
        <v>14940</v>
      </c>
      <c r="M1038" s="5">
        <v>25801786</v>
      </c>
      <c r="N1038" s="5">
        <v>25602361</v>
      </c>
      <c r="O1038" s="6">
        <v>45705.819652777776</v>
      </c>
      <c r="P1038" s="4" t="s">
        <v>14072</v>
      </c>
      <c r="Q1038" s="5" t="s">
        <v>14941</v>
      </c>
      <c r="R1038" s="5">
        <v>1053605176</v>
      </c>
      <c r="S1038" s="5" t="s">
        <v>14942</v>
      </c>
      <c r="T1038" s="4">
        <v>86400000</v>
      </c>
      <c r="U1038" s="4">
        <v>8000000</v>
      </c>
      <c r="V1038" s="4">
        <v>0</v>
      </c>
      <c r="W1038" s="4">
        <v>8000000</v>
      </c>
      <c r="X1038" s="4">
        <v>0</v>
      </c>
      <c r="Y1038" s="4">
        <v>8000000</v>
      </c>
      <c r="Z1038" s="4">
        <v>8000000</v>
      </c>
    </row>
    <row r="1039" spans="1:26" x14ac:dyDescent="0.2">
      <c r="A1039" s="5" t="s">
        <v>3510</v>
      </c>
      <c r="B1039" s="5" t="s">
        <v>3507</v>
      </c>
      <c r="C1039" s="5" t="s">
        <v>13219</v>
      </c>
      <c r="D1039" s="5">
        <v>520</v>
      </c>
      <c r="E1039" s="5" t="s">
        <v>13220</v>
      </c>
      <c r="F1039" s="5">
        <v>70</v>
      </c>
      <c r="G1039" s="5" t="s">
        <v>51</v>
      </c>
      <c r="H1039" s="5">
        <v>10012</v>
      </c>
      <c r="I1039" s="5" t="s">
        <v>3562</v>
      </c>
      <c r="J1039" s="5" t="s">
        <v>14966</v>
      </c>
      <c r="K1039" s="5" t="s">
        <v>75</v>
      </c>
      <c r="L1039" s="5" t="s">
        <v>14967</v>
      </c>
      <c r="M1039" s="5">
        <v>25803482</v>
      </c>
      <c r="N1039" s="5">
        <v>25601997</v>
      </c>
      <c r="O1039" s="6">
        <v>45821.492210648146</v>
      </c>
      <c r="P1039" s="4" t="s">
        <v>754</v>
      </c>
      <c r="Q1039" s="5" t="s">
        <v>14968</v>
      </c>
      <c r="R1039" s="5">
        <v>1072192457</v>
      </c>
      <c r="S1039" s="5" t="s">
        <v>14969</v>
      </c>
      <c r="T1039" s="4">
        <v>34320000</v>
      </c>
      <c r="U1039" s="4">
        <v>5200000</v>
      </c>
      <c r="V1039" s="4">
        <v>0</v>
      </c>
      <c r="W1039" s="4">
        <v>5200000</v>
      </c>
      <c r="X1039" s="4">
        <v>5200000</v>
      </c>
      <c r="Y1039" s="4">
        <v>0</v>
      </c>
      <c r="Z1039" s="4">
        <v>0</v>
      </c>
    </row>
    <row r="1040" spans="1:26" x14ac:dyDescent="0.2">
      <c r="A1040" s="5" t="s">
        <v>3510</v>
      </c>
      <c r="B1040" s="5" t="s">
        <v>3507</v>
      </c>
      <c r="C1040" s="5" t="s">
        <v>13221</v>
      </c>
      <c r="D1040" s="5">
        <v>522</v>
      </c>
      <c r="E1040" s="5" t="s">
        <v>13222</v>
      </c>
      <c r="F1040" s="5">
        <v>70</v>
      </c>
      <c r="G1040" s="5" t="s">
        <v>51</v>
      </c>
      <c r="H1040" s="5">
        <v>10012</v>
      </c>
      <c r="I1040" s="5" t="s">
        <v>3562</v>
      </c>
      <c r="J1040" s="5" t="s">
        <v>14926</v>
      </c>
      <c r="K1040" s="5" t="s">
        <v>76</v>
      </c>
      <c r="L1040" s="5" t="s">
        <v>14927</v>
      </c>
      <c r="M1040" s="5">
        <v>25800103</v>
      </c>
      <c r="N1040" s="5">
        <v>25600162</v>
      </c>
      <c r="O1040" s="6">
        <v>45659</v>
      </c>
      <c r="P1040" s="4" t="s">
        <v>159</v>
      </c>
      <c r="Q1040" s="5" t="s">
        <v>14928</v>
      </c>
      <c r="R1040" s="5">
        <v>899999063</v>
      </c>
      <c r="S1040" s="5" t="s">
        <v>3375</v>
      </c>
      <c r="T1040" s="4">
        <v>522500000</v>
      </c>
      <c r="U1040" s="4">
        <v>95000000</v>
      </c>
      <c r="V1040" s="4">
        <v>0</v>
      </c>
      <c r="W1040" s="4">
        <v>95000000</v>
      </c>
      <c r="X1040" s="4">
        <v>95000000</v>
      </c>
      <c r="Y1040" s="4">
        <v>0</v>
      </c>
      <c r="Z1040" s="4">
        <v>0</v>
      </c>
    </row>
    <row r="1041" spans="1:26" x14ac:dyDescent="0.2">
      <c r="A1041" s="5" t="s">
        <v>3510</v>
      </c>
      <c r="B1041" s="5" t="s">
        <v>3507</v>
      </c>
      <c r="C1041" s="5" t="s">
        <v>874</v>
      </c>
      <c r="D1041" s="5">
        <v>529</v>
      </c>
      <c r="E1041" s="5" t="s">
        <v>13229</v>
      </c>
      <c r="F1041" s="5">
        <v>10</v>
      </c>
      <c r="G1041" s="5" t="s">
        <v>32</v>
      </c>
      <c r="H1041" s="5">
        <v>10012</v>
      </c>
      <c r="I1041" s="5" t="s">
        <v>3562</v>
      </c>
      <c r="J1041" s="5" t="s">
        <v>14962</v>
      </c>
      <c r="K1041" s="5" t="s">
        <v>75</v>
      </c>
      <c r="L1041" s="5" t="s">
        <v>14963</v>
      </c>
      <c r="M1041" s="5">
        <v>25803246</v>
      </c>
      <c r="N1041" s="5">
        <v>25603358</v>
      </c>
      <c r="O1041" s="6">
        <v>45791.743645833332</v>
      </c>
      <c r="P1041" s="4" t="s">
        <v>2805</v>
      </c>
      <c r="Q1041" s="5" t="s">
        <v>14964</v>
      </c>
      <c r="R1041" s="5">
        <v>1070620016</v>
      </c>
      <c r="S1041" s="5" t="s">
        <v>14965</v>
      </c>
      <c r="T1041" s="4">
        <v>41600000</v>
      </c>
      <c r="U1041" s="4">
        <v>23226667</v>
      </c>
      <c r="V1041" s="4">
        <v>23226667</v>
      </c>
      <c r="W1041" s="4">
        <v>0</v>
      </c>
      <c r="X1041" s="4">
        <v>0</v>
      </c>
      <c r="Y1041" s="4">
        <v>0</v>
      </c>
      <c r="Z1041" s="4">
        <v>0</v>
      </c>
    </row>
    <row r="1042" spans="1:26" x14ac:dyDescent="0.2">
      <c r="A1042" s="5" t="s">
        <v>3510</v>
      </c>
      <c r="B1042" s="5" t="s">
        <v>3507</v>
      </c>
      <c r="C1042" s="5" t="s">
        <v>874</v>
      </c>
      <c r="D1042" s="5">
        <v>529</v>
      </c>
      <c r="E1042" s="5" t="s">
        <v>13229</v>
      </c>
      <c r="F1042" s="5">
        <v>10</v>
      </c>
      <c r="G1042" s="5" t="s">
        <v>32</v>
      </c>
      <c r="H1042" s="5">
        <v>10012</v>
      </c>
      <c r="I1042" s="5" t="s">
        <v>3562</v>
      </c>
      <c r="J1042" s="5" t="s">
        <v>14970</v>
      </c>
      <c r="K1042" s="5" t="s">
        <v>75</v>
      </c>
      <c r="L1042" s="5" t="s">
        <v>14971</v>
      </c>
      <c r="M1042" s="5">
        <v>25803829</v>
      </c>
      <c r="N1042" s="5">
        <v>25603286</v>
      </c>
      <c r="O1042" s="6">
        <v>45863.172476851854</v>
      </c>
      <c r="P1042" s="4" t="s">
        <v>3054</v>
      </c>
      <c r="Q1042" s="5" t="s">
        <v>14972</v>
      </c>
      <c r="R1042" s="5">
        <v>901965132</v>
      </c>
      <c r="S1042" s="5" t="s">
        <v>14973</v>
      </c>
      <c r="T1042" s="4">
        <v>208550492</v>
      </c>
      <c r="U1042" s="4">
        <v>166840393</v>
      </c>
      <c r="V1042" s="4">
        <v>0</v>
      </c>
      <c r="W1042" s="4">
        <v>166840393</v>
      </c>
      <c r="X1042" s="4">
        <v>10427524</v>
      </c>
      <c r="Y1042" s="4">
        <v>156412869</v>
      </c>
      <c r="Z1042" s="4">
        <v>156412869</v>
      </c>
    </row>
    <row r="1043" spans="1:26" x14ac:dyDescent="0.2">
      <c r="A1043" s="5" t="s">
        <v>3510</v>
      </c>
      <c r="B1043" s="5" t="s">
        <v>3507</v>
      </c>
      <c r="C1043" s="5" t="s">
        <v>884</v>
      </c>
      <c r="D1043" s="5">
        <v>562</v>
      </c>
      <c r="E1043" s="5" t="s">
        <v>13246</v>
      </c>
      <c r="F1043" s="5">
        <v>60</v>
      </c>
      <c r="G1043" s="5" t="s">
        <v>37</v>
      </c>
      <c r="H1043" s="5">
        <v>10012</v>
      </c>
      <c r="I1043" s="5" t="s">
        <v>3562</v>
      </c>
      <c r="J1043" s="5" t="s">
        <v>14922</v>
      </c>
      <c r="K1043" s="5" t="s">
        <v>226</v>
      </c>
      <c r="L1043" s="5" t="s">
        <v>14923</v>
      </c>
      <c r="M1043" s="5">
        <v>25800088</v>
      </c>
      <c r="N1043" s="5">
        <v>25600148</v>
      </c>
      <c r="O1043" s="6">
        <v>45659</v>
      </c>
      <c r="P1043" s="4" t="s">
        <v>81</v>
      </c>
      <c r="Q1043" s="5" t="s">
        <v>14924</v>
      </c>
      <c r="R1043" s="5">
        <v>901892749</v>
      </c>
      <c r="S1043" s="5" t="s">
        <v>14925</v>
      </c>
      <c r="T1043" s="4">
        <v>1341114318</v>
      </c>
      <c r="U1043" s="4">
        <v>83819645</v>
      </c>
      <c r="V1043" s="4">
        <v>0</v>
      </c>
      <c r="W1043" s="4">
        <v>83819645</v>
      </c>
      <c r="X1043" s="4">
        <v>0</v>
      </c>
      <c r="Y1043" s="4">
        <v>83819645</v>
      </c>
      <c r="Z1043" s="4">
        <v>83819645</v>
      </c>
    </row>
    <row r="1044" spans="1:26" x14ac:dyDescent="0.2">
      <c r="A1044" s="5" t="s">
        <v>3510</v>
      </c>
      <c r="B1044" s="5" t="s">
        <v>3507</v>
      </c>
      <c r="C1044" s="5" t="s">
        <v>13247</v>
      </c>
      <c r="D1044" s="5">
        <v>563</v>
      </c>
      <c r="E1044" s="5" t="s">
        <v>1428</v>
      </c>
      <c r="F1044" s="5">
        <v>60</v>
      </c>
      <c r="G1044" s="5" t="s">
        <v>37</v>
      </c>
      <c r="H1044" s="5">
        <v>10012</v>
      </c>
      <c r="I1044" s="5" t="s">
        <v>3562</v>
      </c>
      <c r="J1044" s="5" t="s">
        <v>14953</v>
      </c>
      <c r="K1044" s="5" t="s">
        <v>226</v>
      </c>
      <c r="L1044" s="5" t="s">
        <v>14954</v>
      </c>
      <c r="M1044" s="5">
        <v>25802321</v>
      </c>
      <c r="N1044" s="5">
        <v>25601702</v>
      </c>
      <c r="O1044" s="6">
        <v>45720.648576388892</v>
      </c>
      <c r="P1044" s="4" t="s">
        <v>81</v>
      </c>
      <c r="Q1044" s="5" t="s">
        <v>14955</v>
      </c>
      <c r="R1044" s="5">
        <v>900541267</v>
      </c>
      <c r="S1044" s="5" t="s">
        <v>14956</v>
      </c>
      <c r="T1044" s="4">
        <v>99957682</v>
      </c>
      <c r="U1044" s="4">
        <v>8835006</v>
      </c>
      <c r="V1044" s="4">
        <v>0</v>
      </c>
      <c r="W1044" s="4">
        <v>8835006</v>
      </c>
      <c r="X1044" s="4">
        <v>0</v>
      </c>
      <c r="Y1044" s="4">
        <v>8835006</v>
      </c>
      <c r="Z1044" s="4">
        <v>8835006</v>
      </c>
    </row>
    <row r="1045" spans="1:26" x14ac:dyDescent="0.2">
      <c r="A1045" s="5" t="s">
        <v>3510</v>
      </c>
      <c r="B1045" s="5" t="s">
        <v>3507</v>
      </c>
      <c r="C1045" s="5" t="s">
        <v>13248</v>
      </c>
      <c r="D1045" s="5">
        <v>567</v>
      </c>
      <c r="E1045" s="5" t="s">
        <v>13249</v>
      </c>
      <c r="F1045" s="5">
        <v>70</v>
      </c>
      <c r="G1045" s="5" t="s">
        <v>51</v>
      </c>
      <c r="H1045" s="5">
        <v>10012</v>
      </c>
      <c r="I1045" s="5" t="s">
        <v>3562</v>
      </c>
      <c r="J1045" s="5" t="s">
        <v>14959</v>
      </c>
      <c r="K1045" s="5" t="s">
        <v>75</v>
      </c>
      <c r="L1045" s="5" t="s">
        <v>14960</v>
      </c>
      <c r="M1045" s="5">
        <v>25802685</v>
      </c>
      <c r="N1045" s="5">
        <v>25601253</v>
      </c>
      <c r="O1045" s="6">
        <v>45736.76767361111</v>
      </c>
      <c r="P1045" s="4" t="s">
        <v>2648</v>
      </c>
      <c r="Q1045" s="5" t="s">
        <v>14961</v>
      </c>
      <c r="R1045" s="5">
        <v>1007627324</v>
      </c>
      <c r="S1045" s="5" t="s">
        <v>12337</v>
      </c>
      <c r="T1045" s="4">
        <v>50350000</v>
      </c>
      <c r="U1045" s="4">
        <v>5300000</v>
      </c>
      <c r="V1045" s="4">
        <v>0</v>
      </c>
      <c r="W1045" s="4">
        <v>5300000</v>
      </c>
      <c r="X1045" s="4">
        <v>0</v>
      </c>
      <c r="Y1045" s="4">
        <v>5300000</v>
      </c>
      <c r="Z1045" s="4">
        <v>5300000</v>
      </c>
    </row>
    <row r="1046" spans="1:26" x14ac:dyDescent="0.2">
      <c r="T1046" s="4">
        <v>236637473968</v>
      </c>
      <c r="U1046" s="4">
        <v>90752865386</v>
      </c>
      <c r="V1046" s="4">
        <v>17591606063</v>
      </c>
      <c r="W1046" s="4">
        <v>73161259323</v>
      </c>
      <c r="X1046" s="4">
        <v>35109763001</v>
      </c>
      <c r="Y1046" s="4">
        <v>38051496322</v>
      </c>
      <c r="Z1046" s="4">
        <v>36351739725</v>
      </c>
    </row>
  </sheetData>
  <sortState xmlns:xlrd2="http://schemas.microsoft.com/office/spreadsheetml/2017/richdata2" ref="A2:Z1030">
    <sortCondition ref="A2:A1030"/>
    <sortCondition ref="B2:B1030"/>
    <sortCondition ref="C2:C1030"/>
    <sortCondition ref="M2:M1030"/>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7FBDB-7E14-42E0-A7BF-D2EF5DEF0773}">
  <dimension ref="A1:AQ82"/>
  <sheetViews>
    <sheetView workbookViewId="0">
      <selection activeCell="H3" sqref="H3"/>
    </sheetView>
  </sheetViews>
  <sheetFormatPr baseColWidth="10" defaultRowHeight="12.75" x14ac:dyDescent="0.2"/>
  <cols>
    <col min="1" max="1" width="18.28515625" style="22" customWidth="1"/>
    <col min="2" max="2" width="24.5703125" style="22" customWidth="1"/>
    <col min="3" max="3" width="11.42578125" style="22"/>
    <col min="4" max="4" width="26.42578125" style="22" customWidth="1"/>
    <col min="5" max="5" width="9.42578125" style="22" customWidth="1"/>
    <col min="6" max="6" width="27.140625" style="22" customWidth="1"/>
    <col min="7" max="7" width="10.140625" style="22" customWidth="1"/>
    <col min="8" max="8" width="18" style="22" customWidth="1"/>
    <col min="9" max="9" width="15.42578125" style="22" customWidth="1"/>
    <col min="10" max="11" width="17.7109375" style="22" customWidth="1"/>
    <col min="12" max="12" width="12.85546875" style="22" customWidth="1"/>
    <col min="13" max="13" width="13.140625" style="22" customWidth="1"/>
    <col min="14" max="14" width="27.7109375" style="22" customWidth="1"/>
    <col min="15" max="15" width="11.42578125" style="22"/>
    <col min="16" max="16" width="18" style="22" customWidth="1"/>
    <col min="17" max="22" width="16.7109375" style="22" customWidth="1"/>
    <col min="23" max="16384" width="11.42578125" style="22"/>
  </cols>
  <sheetData>
    <row r="1" spans="1:28" x14ac:dyDescent="0.2">
      <c r="A1" s="44" t="s">
        <v>313</v>
      </c>
    </row>
    <row r="2" spans="1:28" x14ac:dyDescent="0.2">
      <c r="A2" s="44" t="s">
        <v>9338</v>
      </c>
    </row>
    <row r="3" spans="1:28" s="7" customFormat="1" ht="25.5" x14ac:dyDescent="0.2">
      <c r="A3" s="62" t="s">
        <v>1733</v>
      </c>
      <c r="B3" s="63" t="s">
        <v>1</v>
      </c>
      <c r="C3" s="63" t="s">
        <v>2</v>
      </c>
      <c r="D3" s="63" t="s">
        <v>3</v>
      </c>
      <c r="E3" s="63" t="s">
        <v>13</v>
      </c>
      <c r="F3" s="63" t="s">
        <v>54</v>
      </c>
      <c r="G3" s="63" t="s">
        <v>9339</v>
      </c>
      <c r="H3" s="63" t="s">
        <v>15011</v>
      </c>
      <c r="I3" s="63" t="s">
        <v>66</v>
      </c>
      <c r="J3" s="63" t="s">
        <v>67</v>
      </c>
      <c r="K3" s="63" t="s">
        <v>57</v>
      </c>
      <c r="L3" s="64" t="s">
        <v>58</v>
      </c>
      <c r="M3" s="65" t="s">
        <v>68</v>
      </c>
      <c r="N3" s="63" t="s">
        <v>59</v>
      </c>
      <c r="O3" s="63" t="s">
        <v>69</v>
      </c>
      <c r="P3" s="63" t="s">
        <v>70</v>
      </c>
      <c r="Q3" s="65" t="s">
        <v>11</v>
      </c>
      <c r="R3" s="65" t="s">
        <v>12</v>
      </c>
      <c r="S3" s="65" t="s">
        <v>1734</v>
      </c>
      <c r="T3" s="10"/>
      <c r="U3" s="10"/>
      <c r="W3" s="10"/>
      <c r="X3" s="10"/>
    </row>
    <row r="4" spans="1:28" x14ac:dyDescent="0.2">
      <c r="A4" s="66" t="s">
        <v>1735</v>
      </c>
      <c r="B4" s="67" t="s">
        <v>16</v>
      </c>
      <c r="C4" s="67">
        <v>34</v>
      </c>
      <c r="D4" s="67" t="s">
        <v>1212</v>
      </c>
      <c r="E4" s="67">
        <v>10</v>
      </c>
      <c r="F4" s="67" t="s">
        <v>32</v>
      </c>
      <c r="G4" s="67" t="s">
        <v>3494</v>
      </c>
      <c r="H4" s="67" t="s">
        <v>2782</v>
      </c>
      <c r="I4" s="67" t="s">
        <v>1153</v>
      </c>
      <c r="J4" s="67">
        <v>25800012</v>
      </c>
      <c r="K4" s="67">
        <v>25600071</v>
      </c>
      <c r="L4" s="68">
        <v>45659</v>
      </c>
      <c r="M4" s="69" t="s">
        <v>238</v>
      </c>
      <c r="N4" s="67" t="s">
        <v>1154</v>
      </c>
      <c r="O4" s="67">
        <v>901882261</v>
      </c>
      <c r="P4" s="67" t="s">
        <v>1155</v>
      </c>
      <c r="Q4" s="69">
        <v>4399361179</v>
      </c>
      <c r="R4" s="69">
        <v>4305142017</v>
      </c>
      <c r="S4" s="69">
        <f t="shared" ref="S4:S28" si="0">Q4-R4</f>
        <v>94219162</v>
      </c>
      <c r="T4" s="45"/>
      <c r="U4" s="45"/>
      <c r="V4" s="45"/>
      <c r="W4" s="45"/>
    </row>
    <row r="5" spans="1:28" x14ac:dyDescent="0.2">
      <c r="A5" s="66" t="s">
        <v>1735</v>
      </c>
      <c r="B5" s="67" t="s">
        <v>1214</v>
      </c>
      <c r="C5" s="67">
        <v>36</v>
      </c>
      <c r="D5" s="67" t="s">
        <v>1215</v>
      </c>
      <c r="E5" s="67">
        <v>10</v>
      </c>
      <c r="F5" s="67" t="s">
        <v>32</v>
      </c>
      <c r="G5" s="67" t="s">
        <v>3494</v>
      </c>
      <c r="H5" s="67" t="s">
        <v>1692</v>
      </c>
      <c r="I5" s="67" t="s">
        <v>1693</v>
      </c>
      <c r="J5" s="67">
        <v>25800182</v>
      </c>
      <c r="K5" s="67">
        <v>25600762</v>
      </c>
      <c r="L5" s="68">
        <v>45670.661898148152</v>
      </c>
      <c r="M5" s="69" t="s">
        <v>83</v>
      </c>
      <c r="N5" s="67" t="s">
        <v>1694</v>
      </c>
      <c r="O5" s="67">
        <v>890680026</v>
      </c>
      <c r="P5" s="67" t="s">
        <v>187</v>
      </c>
      <c r="Q5" s="69">
        <v>15827878</v>
      </c>
      <c r="R5" s="69">
        <v>14502826</v>
      </c>
      <c r="S5" s="69">
        <f t="shared" si="0"/>
        <v>1325052</v>
      </c>
      <c r="T5" s="45"/>
      <c r="U5" s="45"/>
      <c r="V5" s="45"/>
      <c r="W5" s="45"/>
    </row>
    <row r="6" spans="1:28" x14ac:dyDescent="0.2">
      <c r="A6" s="66" t="s">
        <v>1735</v>
      </c>
      <c r="B6" s="67" t="s">
        <v>17</v>
      </c>
      <c r="C6" s="67">
        <v>47</v>
      </c>
      <c r="D6" s="67" t="s">
        <v>1218</v>
      </c>
      <c r="E6" s="67">
        <v>10</v>
      </c>
      <c r="F6" s="67" t="s">
        <v>32</v>
      </c>
      <c r="G6" s="67" t="s">
        <v>3494</v>
      </c>
      <c r="H6" s="67" t="s">
        <v>2500</v>
      </c>
      <c r="I6" s="67" t="s">
        <v>2501</v>
      </c>
      <c r="J6" s="67">
        <v>25802510</v>
      </c>
      <c r="K6" s="67">
        <v>25602838</v>
      </c>
      <c r="L6" s="68">
        <v>45728.405902777777</v>
      </c>
      <c r="M6" s="69" t="s">
        <v>159</v>
      </c>
      <c r="N6" s="67" t="s">
        <v>2208</v>
      </c>
      <c r="O6" s="67">
        <v>21018295</v>
      </c>
      <c r="P6" s="67" t="s">
        <v>748</v>
      </c>
      <c r="Q6" s="69">
        <v>66600000</v>
      </c>
      <c r="R6" s="69">
        <v>62653333</v>
      </c>
      <c r="S6" s="69">
        <f t="shared" si="0"/>
        <v>3946667</v>
      </c>
      <c r="T6" s="45"/>
      <c r="U6" s="45"/>
      <c r="V6" s="45"/>
      <c r="W6" s="45"/>
    </row>
    <row r="7" spans="1:28" x14ac:dyDescent="0.2">
      <c r="A7" s="66" t="s">
        <v>1735</v>
      </c>
      <c r="B7" s="67" t="s">
        <v>17</v>
      </c>
      <c r="C7" s="67">
        <v>47</v>
      </c>
      <c r="D7" s="67" t="s">
        <v>1218</v>
      </c>
      <c r="E7" s="67">
        <v>10</v>
      </c>
      <c r="F7" s="67" t="s">
        <v>32</v>
      </c>
      <c r="G7" s="67" t="s">
        <v>3494</v>
      </c>
      <c r="H7" s="67" t="s">
        <v>2233</v>
      </c>
      <c r="I7" s="67" t="s">
        <v>2234</v>
      </c>
      <c r="J7" s="67">
        <v>25802204</v>
      </c>
      <c r="K7" s="67">
        <v>25602385</v>
      </c>
      <c r="L7" s="68">
        <v>45716.447395833333</v>
      </c>
      <c r="M7" s="69" t="s">
        <v>222</v>
      </c>
      <c r="N7" s="67" t="s">
        <v>2235</v>
      </c>
      <c r="O7" s="67">
        <v>901589895</v>
      </c>
      <c r="P7" s="67" t="s">
        <v>2236</v>
      </c>
      <c r="Q7" s="69">
        <v>21040000</v>
      </c>
      <c r="R7" s="69">
        <v>19988000</v>
      </c>
      <c r="S7" s="69">
        <f t="shared" si="0"/>
        <v>1052000</v>
      </c>
      <c r="T7" s="45"/>
      <c r="U7" s="45"/>
      <c r="V7" s="45"/>
      <c r="W7" s="45"/>
    </row>
    <row r="8" spans="1:28" x14ac:dyDescent="0.2">
      <c r="A8" s="66" t="s">
        <v>1735</v>
      </c>
      <c r="B8" s="67" t="s">
        <v>18</v>
      </c>
      <c r="C8" s="67">
        <v>58</v>
      </c>
      <c r="D8" s="67" t="s">
        <v>1220</v>
      </c>
      <c r="E8" s="67">
        <v>10</v>
      </c>
      <c r="F8" s="67" t="s">
        <v>32</v>
      </c>
      <c r="G8" s="67" t="s">
        <v>3494</v>
      </c>
      <c r="H8" s="67" t="s">
        <v>3189</v>
      </c>
      <c r="I8" s="67" t="s">
        <v>3190</v>
      </c>
      <c r="J8" s="67">
        <v>25804057</v>
      </c>
      <c r="K8" s="67">
        <v>25603975</v>
      </c>
      <c r="L8" s="68">
        <v>45894.638680555552</v>
      </c>
      <c r="M8" s="69" t="s">
        <v>138</v>
      </c>
      <c r="N8" s="67" t="s">
        <v>3191</v>
      </c>
      <c r="O8" s="67">
        <v>900595667</v>
      </c>
      <c r="P8" s="67" t="s">
        <v>3192</v>
      </c>
      <c r="Q8" s="69">
        <v>12175958</v>
      </c>
      <c r="R8" s="69">
        <v>0</v>
      </c>
      <c r="S8" s="69">
        <f t="shared" si="0"/>
        <v>12175958</v>
      </c>
      <c r="T8" s="45"/>
      <c r="U8" s="45"/>
      <c r="V8" s="45"/>
      <c r="W8" s="45"/>
    </row>
    <row r="9" spans="1:28" x14ac:dyDescent="0.2">
      <c r="A9" s="66" t="s">
        <v>1735</v>
      </c>
      <c r="B9" s="67" t="s">
        <v>19</v>
      </c>
      <c r="C9" s="67">
        <v>60</v>
      </c>
      <c r="D9" s="67" t="s">
        <v>1221</v>
      </c>
      <c r="E9" s="67">
        <v>10</v>
      </c>
      <c r="F9" s="67" t="s">
        <v>32</v>
      </c>
      <c r="G9" s="67" t="s">
        <v>3494</v>
      </c>
      <c r="H9" s="67" t="s">
        <v>3189</v>
      </c>
      <c r="I9" s="67" t="s">
        <v>3190</v>
      </c>
      <c r="J9" s="67">
        <v>25804057</v>
      </c>
      <c r="K9" s="67">
        <v>25603975</v>
      </c>
      <c r="L9" s="68">
        <v>45894.638680555552</v>
      </c>
      <c r="M9" s="69" t="s">
        <v>138</v>
      </c>
      <c r="N9" s="67" t="s">
        <v>3191</v>
      </c>
      <c r="O9" s="67">
        <v>900595667</v>
      </c>
      <c r="P9" s="67" t="s">
        <v>3192</v>
      </c>
      <c r="Q9" s="69">
        <v>24998690</v>
      </c>
      <c r="R9" s="69">
        <v>0</v>
      </c>
      <c r="S9" s="69">
        <f t="shared" si="0"/>
        <v>24998690</v>
      </c>
      <c r="T9" s="45"/>
      <c r="U9" s="45"/>
      <c r="V9" s="45"/>
      <c r="W9" s="45"/>
    </row>
    <row r="10" spans="1:28" x14ac:dyDescent="0.2">
      <c r="A10" s="66" t="s">
        <v>1735</v>
      </c>
      <c r="B10" s="67" t="s">
        <v>21</v>
      </c>
      <c r="C10" s="67">
        <v>72</v>
      </c>
      <c r="D10" s="67" t="s">
        <v>1223</v>
      </c>
      <c r="E10" s="67">
        <v>10</v>
      </c>
      <c r="F10" s="67" t="s">
        <v>32</v>
      </c>
      <c r="G10" s="67" t="s">
        <v>3499</v>
      </c>
      <c r="H10" s="67" t="s">
        <v>1603</v>
      </c>
      <c r="I10" s="67" t="s">
        <v>1604</v>
      </c>
      <c r="J10" s="67">
        <v>25800353</v>
      </c>
      <c r="K10" s="67">
        <v>25600015</v>
      </c>
      <c r="L10" s="68">
        <v>45674.906087962961</v>
      </c>
      <c r="M10" s="69" t="s">
        <v>113</v>
      </c>
      <c r="N10" s="67" t="s">
        <v>925</v>
      </c>
      <c r="O10" s="67">
        <v>79358415</v>
      </c>
      <c r="P10" s="67" t="s">
        <v>1084</v>
      </c>
      <c r="Q10" s="69">
        <v>167750000</v>
      </c>
      <c r="R10" s="69">
        <v>152350000</v>
      </c>
      <c r="S10" s="69">
        <f t="shared" si="0"/>
        <v>15400000</v>
      </c>
      <c r="T10" s="45"/>
      <c r="U10" s="45"/>
      <c r="V10" s="45"/>
      <c r="W10" s="45"/>
    </row>
    <row r="11" spans="1:28" x14ac:dyDescent="0.2">
      <c r="A11" s="66" t="s">
        <v>1735</v>
      </c>
      <c r="B11" s="67" t="s">
        <v>22</v>
      </c>
      <c r="C11" s="67">
        <v>77</v>
      </c>
      <c r="D11" s="67" t="s">
        <v>1225</v>
      </c>
      <c r="E11" s="67">
        <v>10</v>
      </c>
      <c r="F11" s="67" t="s">
        <v>32</v>
      </c>
      <c r="G11" s="67" t="s">
        <v>3493</v>
      </c>
      <c r="H11" s="67" t="s">
        <v>2632</v>
      </c>
      <c r="I11" s="67" t="s">
        <v>2633</v>
      </c>
      <c r="J11" s="67">
        <v>25802599</v>
      </c>
      <c r="K11" s="67">
        <v>25602737</v>
      </c>
      <c r="L11" s="68">
        <v>45730.678923611114</v>
      </c>
      <c r="M11" s="69" t="s">
        <v>2510</v>
      </c>
      <c r="N11" s="67" t="s">
        <v>2220</v>
      </c>
      <c r="O11" s="67">
        <v>1003535487</v>
      </c>
      <c r="P11" s="67" t="s">
        <v>2634</v>
      </c>
      <c r="Q11" s="69">
        <v>28950000</v>
      </c>
      <c r="R11" s="69">
        <v>24450000</v>
      </c>
      <c r="S11" s="69">
        <f t="shared" si="0"/>
        <v>4500000</v>
      </c>
      <c r="T11" s="45"/>
      <c r="U11" s="45"/>
      <c r="V11" s="45"/>
      <c r="W11" s="45"/>
    </row>
    <row r="12" spans="1:28" x14ac:dyDescent="0.2">
      <c r="A12" s="66" t="s">
        <v>1735</v>
      </c>
      <c r="B12" s="67" t="s">
        <v>23</v>
      </c>
      <c r="C12" s="67">
        <v>82</v>
      </c>
      <c r="D12" s="67" t="s">
        <v>1226</v>
      </c>
      <c r="E12" s="67">
        <v>10</v>
      </c>
      <c r="F12" s="67" t="s">
        <v>32</v>
      </c>
      <c r="G12" s="67" t="s">
        <v>3493</v>
      </c>
      <c r="H12" s="67" t="s">
        <v>3075</v>
      </c>
      <c r="I12" s="67" t="s">
        <v>3076</v>
      </c>
      <c r="J12" s="67">
        <v>25803862</v>
      </c>
      <c r="K12" s="67">
        <v>25603439</v>
      </c>
      <c r="L12" s="68">
        <v>45868.679699074077</v>
      </c>
      <c r="M12" s="69" t="s">
        <v>3077</v>
      </c>
      <c r="N12" s="67" t="s">
        <v>3078</v>
      </c>
      <c r="O12" s="67">
        <v>860013720</v>
      </c>
      <c r="P12" s="67" t="s">
        <v>3404</v>
      </c>
      <c r="Q12" s="69">
        <v>574720000</v>
      </c>
      <c r="R12" s="69">
        <v>0</v>
      </c>
      <c r="S12" s="69">
        <f t="shared" si="0"/>
        <v>574720000</v>
      </c>
      <c r="T12" s="45"/>
      <c r="U12" s="45"/>
      <c r="V12" s="45"/>
      <c r="W12" s="45"/>
    </row>
    <row r="13" spans="1:28" x14ac:dyDescent="0.2">
      <c r="A13" s="66" t="s">
        <v>1735</v>
      </c>
      <c r="B13" s="67" t="s">
        <v>2696</v>
      </c>
      <c r="C13" s="67">
        <v>975</v>
      </c>
      <c r="D13" s="67" t="s">
        <v>2697</v>
      </c>
      <c r="E13" s="67">
        <v>70</v>
      </c>
      <c r="F13" s="67" t="s">
        <v>51</v>
      </c>
      <c r="G13" s="67" t="s">
        <v>920</v>
      </c>
      <c r="H13" s="67" t="s">
        <v>9340</v>
      </c>
      <c r="I13" s="67" t="s">
        <v>9341</v>
      </c>
      <c r="J13" s="67">
        <v>25805901</v>
      </c>
      <c r="K13" s="67">
        <v>25604752</v>
      </c>
      <c r="L13" s="68">
        <v>46021.769675925927</v>
      </c>
      <c r="M13" s="69" t="s">
        <v>83</v>
      </c>
      <c r="N13" s="67" t="s">
        <v>9342</v>
      </c>
      <c r="O13" s="67">
        <v>2992598</v>
      </c>
      <c r="P13" s="67" t="s">
        <v>477</v>
      </c>
      <c r="Q13" s="69">
        <v>6405750</v>
      </c>
      <c r="R13" s="69">
        <v>0</v>
      </c>
      <c r="S13" s="69">
        <f t="shared" si="0"/>
        <v>6405750</v>
      </c>
      <c r="T13" s="45"/>
      <c r="U13" s="45"/>
      <c r="V13" s="45"/>
      <c r="W13" s="45"/>
    </row>
    <row r="14" spans="1:28" x14ac:dyDescent="0.2">
      <c r="A14" s="66" t="s">
        <v>1735</v>
      </c>
      <c r="B14" s="67" t="s">
        <v>2696</v>
      </c>
      <c r="C14" s="67">
        <v>975</v>
      </c>
      <c r="D14" s="67" t="s">
        <v>2697</v>
      </c>
      <c r="E14" s="67">
        <v>70</v>
      </c>
      <c r="F14" s="67" t="s">
        <v>51</v>
      </c>
      <c r="G14" s="67" t="s">
        <v>920</v>
      </c>
      <c r="H14" s="67" t="s">
        <v>9343</v>
      </c>
      <c r="I14" s="67" t="s">
        <v>9344</v>
      </c>
      <c r="J14" s="67">
        <v>25805897</v>
      </c>
      <c r="K14" s="67">
        <v>25604752</v>
      </c>
      <c r="L14" s="68">
        <v>46021.767372685186</v>
      </c>
      <c r="M14" s="69" t="s">
        <v>83</v>
      </c>
      <c r="N14" s="67" t="s">
        <v>9342</v>
      </c>
      <c r="O14" s="67">
        <v>3103715</v>
      </c>
      <c r="P14" s="67" t="s">
        <v>2774</v>
      </c>
      <c r="Q14" s="69">
        <v>5694000</v>
      </c>
      <c r="R14" s="69">
        <v>0</v>
      </c>
      <c r="S14" s="69">
        <f t="shared" si="0"/>
        <v>5694000</v>
      </c>
      <c r="T14" s="45"/>
      <c r="U14" s="45"/>
      <c r="V14" s="45"/>
      <c r="W14" s="45"/>
      <c r="X14" s="45"/>
    </row>
    <row r="15" spans="1:28" x14ac:dyDescent="0.2">
      <c r="A15" s="66" t="s">
        <v>1735</v>
      </c>
      <c r="B15" s="67" t="s">
        <v>2696</v>
      </c>
      <c r="C15" s="67">
        <v>975</v>
      </c>
      <c r="D15" s="67" t="s">
        <v>2697</v>
      </c>
      <c r="E15" s="67">
        <v>70</v>
      </c>
      <c r="F15" s="67" t="s">
        <v>51</v>
      </c>
      <c r="G15" s="67" t="s">
        <v>920</v>
      </c>
      <c r="H15" s="67" t="s">
        <v>9345</v>
      </c>
      <c r="I15" s="67" t="s">
        <v>9346</v>
      </c>
      <c r="J15" s="67">
        <v>25805898</v>
      </c>
      <c r="K15" s="67">
        <v>25604752</v>
      </c>
      <c r="L15" s="68">
        <v>46021.768680555557</v>
      </c>
      <c r="M15" s="69" t="s">
        <v>83</v>
      </c>
      <c r="N15" s="67" t="s">
        <v>9342</v>
      </c>
      <c r="O15" s="67">
        <v>10187491</v>
      </c>
      <c r="P15" s="67" t="s">
        <v>2775</v>
      </c>
      <c r="Q15" s="69">
        <v>4982250</v>
      </c>
      <c r="R15" s="69">
        <v>0</v>
      </c>
      <c r="S15" s="69">
        <f t="shared" si="0"/>
        <v>4982250</v>
      </c>
      <c r="T15" s="45"/>
      <c r="U15" s="45"/>
      <c r="V15" s="45"/>
      <c r="W15" s="45"/>
      <c r="Y15" s="45"/>
      <c r="AA15" s="45"/>
      <c r="AB15" s="45"/>
    </row>
    <row r="16" spans="1:28" x14ac:dyDescent="0.2">
      <c r="A16" s="66" t="s">
        <v>1735</v>
      </c>
      <c r="B16" s="67" t="s">
        <v>2696</v>
      </c>
      <c r="C16" s="67">
        <v>975</v>
      </c>
      <c r="D16" s="67" t="s">
        <v>2697</v>
      </c>
      <c r="E16" s="67">
        <v>70</v>
      </c>
      <c r="F16" s="67" t="s">
        <v>51</v>
      </c>
      <c r="G16" s="67" t="s">
        <v>920</v>
      </c>
      <c r="H16" s="67" t="s">
        <v>9347</v>
      </c>
      <c r="I16" s="67" t="s">
        <v>9348</v>
      </c>
      <c r="J16" s="67">
        <v>25805899</v>
      </c>
      <c r="K16" s="67">
        <v>25604752</v>
      </c>
      <c r="L16" s="68">
        <v>46021.769016203703</v>
      </c>
      <c r="M16" s="69" t="s">
        <v>83</v>
      </c>
      <c r="N16" s="67" t="s">
        <v>9342</v>
      </c>
      <c r="O16" s="67">
        <v>11291240</v>
      </c>
      <c r="P16" s="67" t="s">
        <v>2776</v>
      </c>
      <c r="Q16" s="69">
        <v>4982250</v>
      </c>
      <c r="R16" s="69">
        <v>0</v>
      </c>
      <c r="S16" s="69">
        <f t="shared" si="0"/>
        <v>4982250</v>
      </c>
      <c r="T16" s="45"/>
      <c r="U16" s="45"/>
      <c r="V16" s="45"/>
      <c r="W16" s="45"/>
      <c r="Y16" s="45"/>
      <c r="AA16" s="45"/>
      <c r="AB16" s="45"/>
    </row>
    <row r="17" spans="1:41" x14ac:dyDescent="0.2">
      <c r="A17" s="66" t="s">
        <v>1735</v>
      </c>
      <c r="B17" s="67" t="s">
        <v>2696</v>
      </c>
      <c r="C17" s="67">
        <v>975</v>
      </c>
      <c r="D17" s="67" t="s">
        <v>2697</v>
      </c>
      <c r="E17" s="67">
        <v>70</v>
      </c>
      <c r="F17" s="67" t="s">
        <v>51</v>
      </c>
      <c r="G17" s="67" t="s">
        <v>920</v>
      </c>
      <c r="H17" s="67" t="s">
        <v>9349</v>
      </c>
      <c r="I17" s="67" t="s">
        <v>9350</v>
      </c>
      <c r="J17" s="67">
        <v>25805907</v>
      </c>
      <c r="K17" s="67">
        <v>25604752</v>
      </c>
      <c r="L17" s="68">
        <v>46021.772083333337</v>
      </c>
      <c r="M17" s="69" t="s">
        <v>83</v>
      </c>
      <c r="N17" s="67" t="s">
        <v>9342</v>
      </c>
      <c r="O17" s="67">
        <v>32834734</v>
      </c>
      <c r="P17" s="67" t="s">
        <v>3017</v>
      </c>
      <c r="Q17" s="69">
        <v>1423500</v>
      </c>
      <c r="R17" s="69">
        <v>0</v>
      </c>
      <c r="S17" s="69">
        <f t="shared" si="0"/>
        <v>1423500</v>
      </c>
      <c r="T17" s="45"/>
      <c r="U17" s="45"/>
      <c r="V17" s="45"/>
      <c r="W17" s="45"/>
      <c r="Y17" s="45"/>
      <c r="AA17" s="45"/>
      <c r="AB17" s="45"/>
    </row>
    <row r="18" spans="1:41" x14ac:dyDescent="0.2">
      <c r="A18" s="66" t="s">
        <v>1735</v>
      </c>
      <c r="B18" s="67" t="s">
        <v>2696</v>
      </c>
      <c r="C18" s="67">
        <v>975</v>
      </c>
      <c r="D18" s="67" t="s">
        <v>2697</v>
      </c>
      <c r="E18" s="67">
        <v>70</v>
      </c>
      <c r="F18" s="67" t="s">
        <v>51</v>
      </c>
      <c r="G18" s="67" t="s">
        <v>920</v>
      </c>
      <c r="H18" s="67" t="s">
        <v>9351</v>
      </c>
      <c r="I18" s="67" t="s">
        <v>9352</v>
      </c>
      <c r="J18" s="67">
        <v>25805890</v>
      </c>
      <c r="K18" s="67">
        <v>25604752</v>
      </c>
      <c r="L18" s="68">
        <v>46021.760324074072</v>
      </c>
      <c r="M18" s="69" t="s">
        <v>83</v>
      </c>
      <c r="N18" s="67" t="s">
        <v>9342</v>
      </c>
      <c r="O18" s="67">
        <v>35458872</v>
      </c>
      <c r="P18" s="67" t="s">
        <v>478</v>
      </c>
      <c r="Q18" s="69">
        <v>4982250</v>
      </c>
      <c r="R18" s="69">
        <v>0</v>
      </c>
      <c r="S18" s="69">
        <f t="shared" si="0"/>
        <v>4982250</v>
      </c>
      <c r="T18" s="45"/>
      <c r="U18" s="45"/>
      <c r="V18" s="45"/>
      <c r="W18" s="45"/>
      <c r="Y18" s="45"/>
      <c r="Z18" s="45"/>
      <c r="AA18" s="45"/>
      <c r="AB18" s="45"/>
      <c r="AC18" s="45"/>
      <c r="AF18" s="45"/>
      <c r="AG18" s="45"/>
      <c r="AH18" s="45"/>
    </row>
    <row r="19" spans="1:41" x14ac:dyDescent="0.2">
      <c r="A19" s="66" t="s">
        <v>1735</v>
      </c>
      <c r="B19" s="67" t="s">
        <v>2696</v>
      </c>
      <c r="C19" s="67">
        <v>975</v>
      </c>
      <c r="D19" s="67" t="s">
        <v>2697</v>
      </c>
      <c r="E19" s="67">
        <v>70</v>
      </c>
      <c r="F19" s="67" t="s">
        <v>51</v>
      </c>
      <c r="G19" s="67" t="s">
        <v>920</v>
      </c>
      <c r="H19" s="67" t="s">
        <v>9353</v>
      </c>
      <c r="I19" s="67" t="s">
        <v>9354</v>
      </c>
      <c r="J19" s="67">
        <v>25805896</v>
      </c>
      <c r="K19" s="67">
        <v>25604752</v>
      </c>
      <c r="L19" s="68">
        <v>46021.766689814816</v>
      </c>
      <c r="M19" s="69" t="s">
        <v>83</v>
      </c>
      <c r="N19" s="67" t="s">
        <v>9342</v>
      </c>
      <c r="O19" s="67">
        <v>39782488</v>
      </c>
      <c r="P19" s="67" t="s">
        <v>602</v>
      </c>
      <c r="Q19" s="69">
        <v>2847000</v>
      </c>
      <c r="R19" s="69">
        <v>0</v>
      </c>
      <c r="S19" s="69">
        <f t="shared" si="0"/>
        <v>2847000</v>
      </c>
      <c r="T19" s="45"/>
      <c r="U19" s="45"/>
      <c r="V19" s="45"/>
      <c r="W19" s="45"/>
      <c r="Y19" s="45"/>
      <c r="Z19" s="45"/>
      <c r="AA19" s="45"/>
      <c r="AB19" s="45"/>
      <c r="AC19" s="45"/>
      <c r="AF19" s="45"/>
      <c r="AG19" s="45"/>
      <c r="AH19" s="45"/>
    </row>
    <row r="20" spans="1:41" x14ac:dyDescent="0.2">
      <c r="A20" s="66" t="s">
        <v>1735</v>
      </c>
      <c r="B20" s="67" t="s">
        <v>2696</v>
      </c>
      <c r="C20" s="67">
        <v>975</v>
      </c>
      <c r="D20" s="67" t="s">
        <v>2697</v>
      </c>
      <c r="E20" s="67">
        <v>70</v>
      </c>
      <c r="F20" s="67" t="s">
        <v>51</v>
      </c>
      <c r="G20" s="67" t="s">
        <v>920</v>
      </c>
      <c r="H20" s="67" t="s">
        <v>9355</v>
      </c>
      <c r="I20" s="67" t="s">
        <v>9356</v>
      </c>
      <c r="J20" s="67">
        <v>25805893</v>
      </c>
      <c r="K20" s="67">
        <v>25604752</v>
      </c>
      <c r="L20" s="68">
        <v>46021.763402777775</v>
      </c>
      <c r="M20" s="69" t="s">
        <v>83</v>
      </c>
      <c r="N20" s="67" t="s">
        <v>9342</v>
      </c>
      <c r="O20" s="67">
        <v>60250256</v>
      </c>
      <c r="P20" s="67" t="s">
        <v>756</v>
      </c>
      <c r="Q20" s="69">
        <v>4982250</v>
      </c>
      <c r="R20" s="69">
        <v>0</v>
      </c>
      <c r="S20" s="69">
        <f t="shared" si="0"/>
        <v>4982250</v>
      </c>
      <c r="T20" s="45"/>
      <c r="U20" s="45"/>
      <c r="V20" s="45"/>
      <c r="W20" s="45"/>
      <c r="Y20" s="45"/>
      <c r="Z20" s="45"/>
      <c r="AA20" s="45"/>
      <c r="AB20" s="45"/>
      <c r="AC20" s="45"/>
      <c r="AE20" s="45"/>
      <c r="AH20" s="45"/>
      <c r="AI20" s="45"/>
      <c r="AJ20" s="45"/>
      <c r="AK20" s="45"/>
    </row>
    <row r="21" spans="1:41" x14ac:dyDescent="0.2">
      <c r="A21" s="66" t="s">
        <v>1735</v>
      </c>
      <c r="B21" s="67" t="s">
        <v>2696</v>
      </c>
      <c r="C21" s="67">
        <v>975</v>
      </c>
      <c r="D21" s="67" t="s">
        <v>2697</v>
      </c>
      <c r="E21" s="67">
        <v>70</v>
      </c>
      <c r="F21" s="67" t="s">
        <v>51</v>
      </c>
      <c r="G21" s="67" t="s">
        <v>920</v>
      </c>
      <c r="H21" s="67" t="s">
        <v>9357</v>
      </c>
      <c r="I21" s="67" t="s">
        <v>9358</v>
      </c>
      <c r="J21" s="67">
        <v>25805895</v>
      </c>
      <c r="K21" s="67">
        <v>25604752</v>
      </c>
      <c r="L21" s="68">
        <v>46021.76494212963</v>
      </c>
      <c r="M21" s="69" t="s">
        <v>83</v>
      </c>
      <c r="N21" s="67" t="s">
        <v>9342</v>
      </c>
      <c r="O21" s="67">
        <v>74084562</v>
      </c>
      <c r="P21" s="67" t="s">
        <v>476</v>
      </c>
      <c r="Q21" s="69">
        <v>6405750</v>
      </c>
      <c r="R21" s="69">
        <v>0</v>
      </c>
      <c r="S21" s="69">
        <f t="shared" si="0"/>
        <v>6405750</v>
      </c>
      <c r="T21" s="45"/>
      <c r="U21" s="45"/>
      <c r="V21" s="45"/>
      <c r="W21" s="45"/>
      <c r="Y21" s="45"/>
      <c r="Z21" s="45"/>
      <c r="AA21" s="45"/>
      <c r="AB21" s="45"/>
      <c r="AC21" s="45"/>
      <c r="AE21" s="45"/>
      <c r="AH21" s="45"/>
      <c r="AI21" s="45"/>
      <c r="AJ21" s="45"/>
      <c r="AK21" s="45"/>
    </row>
    <row r="22" spans="1:41" x14ac:dyDescent="0.2">
      <c r="A22" s="66" t="s">
        <v>1735</v>
      </c>
      <c r="B22" s="67" t="s">
        <v>2696</v>
      </c>
      <c r="C22" s="67">
        <v>975</v>
      </c>
      <c r="D22" s="67" t="s">
        <v>2697</v>
      </c>
      <c r="E22" s="67">
        <v>70</v>
      </c>
      <c r="F22" s="67" t="s">
        <v>51</v>
      </c>
      <c r="G22" s="67" t="s">
        <v>920</v>
      </c>
      <c r="H22" s="67" t="s">
        <v>9359</v>
      </c>
      <c r="I22" s="67" t="s">
        <v>9360</v>
      </c>
      <c r="J22" s="67">
        <v>25805904</v>
      </c>
      <c r="K22" s="67">
        <v>25604752</v>
      </c>
      <c r="L22" s="68">
        <v>46021.77138888889</v>
      </c>
      <c r="M22" s="69" t="s">
        <v>83</v>
      </c>
      <c r="N22" s="67" t="s">
        <v>9342</v>
      </c>
      <c r="O22" s="67">
        <v>79367920</v>
      </c>
      <c r="P22" s="67" t="s">
        <v>1184</v>
      </c>
      <c r="Q22" s="69">
        <v>6405750</v>
      </c>
      <c r="R22" s="69">
        <v>0</v>
      </c>
      <c r="S22" s="69">
        <f t="shared" si="0"/>
        <v>6405750</v>
      </c>
      <c r="T22" s="45"/>
      <c r="U22" s="45"/>
      <c r="V22" s="45"/>
      <c r="W22" s="45"/>
      <c r="Y22" s="45"/>
      <c r="Z22" s="45"/>
      <c r="AA22" s="45"/>
      <c r="AB22" s="45"/>
      <c r="AC22" s="45"/>
      <c r="AE22" s="45"/>
      <c r="AH22" s="45"/>
      <c r="AI22" s="45"/>
      <c r="AJ22" s="45"/>
      <c r="AK22" s="45"/>
    </row>
    <row r="23" spans="1:41" x14ac:dyDescent="0.2">
      <c r="A23" s="66" t="s">
        <v>1735</v>
      </c>
      <c r="B23" s="67" t="s">
        <v>2696</v>
      </c>
      <c r="C23" s="67">
        <v>975</v>
      </c>
      <c r="D23" s="67" t="s">
        <v>2697</v>
      </c>
      <c r="E23" s="67">
        <v>70</v>
      </c>
      <c r="F23" s="67" t="s">
        <v>51</v>
      </c>
      <c r="G23" s="67" t="s">
        <v>920</v>
      </c>
      <c r="H23" s="67" t="s">
        <v>9361</v>
      </c>
      <c r="I23" s="67" t="s">
        <v>9362</v>
      </c>
      <c r="J23" s="67">
        <v>25805906</v>
      </c>
      <c r="K23" s="67">
        <v>25604752</v>
      </c>
      <c r="L23" s="68">
        <v>46021.771701388891</v>
      </c>
      <c r="M23" s="69" t="s">
        <v>83</v>
      </c>
      <c r="N23" s="67" t="s">
        <v>9342</v>
      </c>
      <c r="O23" s="67">
        <v>79631871</v>
      </c>
      <c r="P23" s="67" t="s">
        <v>603</v>
      </c>
      <c r="Q23" s="69">
        <v>3558750</v>
      </c>
      <c r="R23" s="69">
        <v>0</v>
      </c>
      <c r="S23" s="69">
        <f t="shared" si="0"/>
        <v>3558750</v>
      </c>
      <c r="T23" s="45"/>
      <c r="U23" s="45"/>
      <c r="V23" s="45"/>
      <c r="W23" s="45"/>
      <c r="Y23" s="45"/>
      <c r="Z23" s="45"/>
      <c r="AA23" s="45"/>
      <c r="AB23" s="45"/>
      <c r="AC23" s="45"/>
      <c r="AE23" s="45"/>
      <c r="AH23" s="45"/>
      <c r="AI23" s="45"/>
      <c r="AJ23" s="45"/>
      <c r="AK23" s="45"/>
    </row>
    <row r="24" spans="1:41" x14ac:dyDescent="0.2">
      <c r="A24" s="66" t="s">
        <v>1735</v>
      </c>
      <c r="B24" s="67" t="s">
        <v>2696</v>
      </c>
      <c r="C24" s="67">
        <v>975</v>
      </c>
      <c r="D24" s="67" t="s">
        <v>2697</v>
      </c>
      <c r="E24" s="67">
        <v>70</v>
      </c>
      <c r="F24" s="67" t="s">
        <v>51</v>
      </c>
      <c r="G24" s="67" t="s">
        <v>920</v>
      </c>
      <c r="H24" s="67" t="s">
        <v>9363</v>
      </c>
      <c r="I24" s="67" t="s">
        <v>9364</v>
      </c>
      <c r="J24" s="67">
        <v>25805900</v>
      </c>
      <c r="K24" s="67">
        <v>25604752</v>
      </c>
      <c r="L24" s="68">
        <v>46021.769363425927</v>
      </c>
      <c r="M24" s="69" t="s">
        <v>83</v>
      </c>
      <c r="N24" s="67" t="s">
        <v>9342</v>
      </c>
      <c r="O24" s="67">
        <v>79719122</v>
      </c>
      <c r="P24" s="67" t="s">
        <v>2777</v>
      </c>
      <c r="Q24" s="69">
        <v>5694000</v>
      </c>
      <c r="R24" s="69">
        <v>0</v>
      </c>
      <c r="S24" s="69">
        <f t="shared" si="0"/>
        <v>5694000</v>
      </c>
      <c r="T24" s="45"/>
      <c r="U24" s="45"/>
      <c r="V24" s="45"/>
      <c r="W24" s="45"/>
      <c r="Y24" s="45"/>
      <c r="Z24" s="45"/>
      <c r="AA24" s="45"/>
      <c r="AB24" s="45"/>
      <c r="AC24" s="45"/>
      <c r="AE24" s="45"/>
      <c r="AH24" s="45"/>
      <c r="AI24" s="45"/>
      <c r="AJ24" s="45"/>
      <c r="AK24" s="45"/>
    </row>
    <row r="25" spans="1:41" x14ac:dyDescent="0.2">
      <c r="A25" s="66" t="s">
        <v>1735</v>
      </c>
      <c r="B25" s="67" t="s">
        <v>2696</v>
      </c>
      <c r="C25" s="67">
        <v>975</v>
      </c>
      <c r="D25" s="67" t="s">
        <v>2697</v>
      </c>
      <c r="E25" s="67">
        <v>70</v>
      </c>
      <c r="F25" s="67" t="s">
        <v>51</v>
      </c>
      <c r="G25" s="67" t="s">
        <v>920</v>
      </c>
      <c r="H25" s="67" t="s">
        <v>9365</v>
      </c>
      <c r="I25" s="67" t="s">
        <v>9366</v>
      </c>
      <c r="J25" s="67">
        <v>25805902</v>
      </c>
      <c r="K25" s="67">
        <v>25604752</v>
      </c>
      <c r="L25" s="68">
        <v>46021.769988425927</v>
      </c>
      <c r="M25" s="69" t="s">
        <v>83</v>
      </c>
      <c r="N25" s="67" t="s">
        <v>9342</v>
      </c>
      <c r="O25" s="67">
        <v>80375207</v>
      </c>
      <c r="P25" s="67" t="s">
        <v>3492</v>
      </c>
      <c r="Q25" s="69">
        <v>6405750</v>
      </c>
      <c r="R25" s="69">
        <v>0</v>
      </c>
      <c r="S25" s="69">
        <f t="shared" si="0"/>
        <v>6405750</v>
      </c>
      <c r="T25" s="45"/>
      <c r="U25" s="45"/>
      <c r="V25" s="45"/>
      <c r="W25" s="45"/>
      <c r="Y25" s="45"/>
      <c r="Z25" s="45"/>
      <c r="AA25" s="45"/>
      <c r="AB25" s="45"/>
      <c r="AC25" s="45"/>
      <c r="AE25" s="45"/>
      <c r="AH25" s="45"/>
      <c r="AI25" s="45"/>
      <c r="AJ25" s="45"/>
      <c r="AK25" s="45"/>
    </row>
    <row r="26" spans="1:41" x14ac:dyDescent="0.2">
      <c r="A26" s="66" t="s">
        <v>1735</v>
      </c>
      <c r="B26" s="67" t="s">
        <v>2696</v>
      </c>
      <c r="C26" s="67">
        <v>975</v>
      </c>
      <c r="D26" s="67" t="s">
        <v>2697</v>
      </c>
      <c r="E26" s="67">
        <v>70</v>
      </c>
      <c r="F26" s="67" t="s">
        <v>51</v>
      </c>
      <c r="G26" s="67" t="s">
        <v>920</v>
      </c>
      <c r="H26" s="67" t="s">
        <v>9367</v>
      </c>
      <c r="I26" s="67" t="s">
        <v>9368</v>
      </c>
      <c r="J26" s="67">
        <v>25805894</v>
      </c>
      <c r="K26" s="67">
        <v>25604752</v>
      </c>
      <c r="L26" s="68">
        <v>46021.764178240737</v>
      </c>
      <c r="M26" s="69" t="s">
        <v>83</v>
      </c>
      <c r="N26" s="67" t="s">
        <v>9342</v>
      </c>
      <c r="O26" s="67">
        <v>1071628833</v>
      </c>
      <c r="P26" s="67" t="s">
        <v>2642</v>
      </c>
      <c r="Q26" s="69">
        <v>6405750</v>
      </c>
      <c r="R26" s="69">
        <v>0</v>
      </c>
      <c r="S26" s="69">
        <f t="shared" si="0"/>
        <v>6405750</v>
      </c>
      <c r="T26" s="45"/>
      <c r="U26" s="45"/>
      <c r="V26" s="45"/>
      <c r="W26" s="45"/>
      <c r="Y26" s="45"/>
      <c r="Z26" s="45"/>
      <c r="AA26" s="45"/>
      <c r="AB26" s="45"/>
      <c r="AC26" s="45"/>
      <c r="AE26" s="45"/>
      <c r="AH26" s="45"/>
      <c r="AI26" s="45"/>
      <c r="AJ26" s="45"/>
      <c r="AK26" s="45"/>
    </row>
    <row r="27" spans="1:41" x14ac:dyDescent="0.2">
      <c r="A27" s="66" t="s">
        <v>1735</v>
      </c>
      <c r="B27" s="67" t="s">
        <v>2696</v>
      </c>
      <c r="C27" s="67">
        <v>975</v>
      </c>
      <c r="D27" s="67" t="s">
        <v>2697</v>
      </c>
      <c r="E27" s="67">
        <v>70</v>
      </c>
      <c r="F27" s="67" t="s">
        <v>51</v>
      </c>
      <c r="G27" s="67" t="s">
        <v>920</v>
      </c>
      <c r="H27" s="67" t="s">
        <v>9369</v>
      </c>
      <c r="I27" s="67" t="s">
        <v>9370</v>
      </c>
      <c r="J27" s="67">
        <v>25805891</v>
      </c>
      <c r="K27" s="67">
        <v>25604752</v>
      </c>
      <c r="L27" s="68">
        <v>46021.76222222222</v>
      </c>
      <c r="M27" s="69" t="s">
        <v>83</v>
      </c>
      <c r="N27" s="67" t="s">
        <v>9342</v>
      </c>
      <c r="O27" s="67">
        <v>1075660513</v>
      </c>
      <c r="P27" s="67" t="s">
        <v>3276</v>
      </c>
      <c r="Q27" s="69">
        <v>1423500</v>
      </c>
      <c r="R27" s="69">
        <v>0</v>
      </c>
      <c r="S27" s="69">
        <f t="shared" si="0"/>
        <v>1423500</v>
      </c>
      <c r="T27" s="45"/>
      <c r="U27" s="45"/>
      <c r="V27" s="45"/>
      <c r="W27" s="45"/>
      <c r="Y27" s="45"/>
      <c r="Z27" s="45"/>
      <c r="AA27" s="45"/>
      <c r="AB27" s="45"/>
      <c r="AC27" s="45"/>
      <c r="AE27" s="45"/>
      <c r="AH27" s="45"/>
      <c r="AI27" s="45"/>
      <c r="AJ27" s="45"/>
      <c r="AK27" s="45"/>
    </row>
    <row r="28" spans="1:41" x14ac:dyDescent="0.2">
      <c r="A28" s="66" t="s">
        <v>1735</v>
      </c>
      <c r="B28" s="67" t="s">
        <v>26</v>
      </c>
      <c r="C28" s="67">
        <v>118</v>
      </c>
      <c r="D28" s="67" t="s">
        <v>1232</v>
      </c>
      <c r="E28" s="67">
        <v>10</v>
      </c>
      <c r="F28" s="67" t="s">
        <v>32</v>
      </c>
      <c r="G28" s="67" t="s">
        <v>3500</v>
      </c>
      <c r="H28" s="67" t="s">
        <v>3382</v>
      </c>
      <c r="I28" s="67" t="s">
        <v>3383</v>
      </c>
      <c r="J28" s="67">
        <v>25804499</v>
      </c>
      <c r="K28" s="67">
        <v>25604232</v>
      </c>
      <c r="L28" s="68">
        <v>45946.449178240742</v>
      </c>
      <c r="M28" s="69" t="s">
        <v>229</v>
      </c>
      <c r="N28" s="67" t="s">
        <v>3384</v>
      </c>
      <c r="O28" s="67">
        <v>901996371</v>
      </c>
      <c r="P28" s="67" t="s">
        <v>4921</v>
      </c>
      <c r="Q28" s="69">
        <v>563940635</v>
      </c>
      <c r="R28" s="69">
        <v>106851910</v>
      </c>
      <c r="S28" s="69">
        <f t="shared" si="0"/>
        <v>457088725</v>
      </c>
      <c r="T28" s="45"/>
      <c r="U28" s="45"/>
      <c r="V28" s="45"/>
      <c r="W28" s="45"/>
      <c r="Y28" s="45"/>
      <c r="Z28" s="45"/>
      <c r="AA28" s="45"/>
      <c r="AB28" s="45"/>
      <c r="AC28" s="45"/>
      <c r="AE28" s="45"/>
      <c r="AH28" s="45"/>
      <c r="AI28" s="45"/>
      <c r="AJ28" s="45"/>
      <c r="AK28" s="45"/>
    </row>
    <row r="29" spans="1:41" s="44" customFormat="1" x14ac:dyDescent="0.2">
      <c r="A29" s="70" t="s">
        <v>1736</v>
      </c>
      <c r="B29" s="46"/>
      <c r="C29" s="46"/>
      <c r="D29" s="46"/>
      <c r="E29" s="46"/>
      <c r="F29" s="46"/>
      <c r="G29" s="46"/>
      <c r="H29" s="46"/>
      <c r="I29" s="46"/>
      <c r="J29" s="46"/>
      <c r="K29" s="46"/>
      <c r="L29" s="71"/>
      <c r="M29" s="47"/>
      <c r="N29" s="46"/>
      <c r="O29" s="46"/>
      <c r="P29" s="46"/>
      <c r="Q29" s="47"/>
      <c r="R29" s="47"/>
      <c r="S29" s="47">
        <f>SUM(S4:S28)</f>
        <v>1262024754</v>
      </c>
      <c r="T29" s="48"/>
      <c r="U29" s="48"/>
      <c r="V29" s="48"/>
      <c r="W29" s="48"/>
      <c r="Y29" s="48"/>
      <c r="Z29" s="48"/>
      <c r="AA29" s="48"/>
      <c r="AB29" s="48"/>
      <c r="AC29" s="48"/>
      <c r="AE29" s="48"/>
      <c r="AH29" s="48"/>
      <c r="AI29" s="48"/>
      <c r="AJ29" s="48"/>
      <c r="AK29" s="48"/>
    </row>
    <row r="30" spans="1:41" x14ac:dyDescent="0.2">
      <c r="A30" s="66" t="s">
        <v>1737</v>
      </c>
      <c r="B30" s="67" t="s">
        <v>1257</v>
      </c>
      <c r="C30" s="67">
        <v>153</v>
      </c>
      <c r="D30" s="67" t="s">
        <v>1258</v>
      </c>
      <c r="E30" s="67">
        <v>10</v>
      </c>
      <c r="F30" s="67" t="s">
        <v>32</v>
      </c>
      <c r="G30" s="67" t="s">
        <v>3501</v>
      </c>
      <c r="H30" s="67" t="s">
        <v>2871</v>
      </c>
      <c r="I30" s="67" t="s">
        <v>2872</v>
      </c>
      <c r="J30" s="67">
        <v>25803488</v>
      </c>
      <c r="K30" s="67">
        <v>25603494</v>
      </c>
      <c r="L30" s="68">
        <v>45821.587847222225</v>
      </c>
      <c r="M30" s="69" t="s">
        <v>754</v>
      </c>
      <c r="N30" s="67" t="s">
        <v>2873</v>
      </c>
      <c r="O30" s="67">
        <v>1015444336</v>
      </c>
      <c r="P30" s="67" t="s">
        <v>2874</v>
      </c>
      <c r="Q30" s="69">
        <v>21264360</v>
      </c>
      <c r="R30" s="69">
        <v>17992920</v>
      </c>
      <c r="S30" s="69">
        <f t="shared" ref="S30:S75" si="1">Q30-R30</f>
        <v>3271440</v>
      </c>
      <c r="T30" s="45"/>
      <c r="U30" s="45"/>
      <c r="V30" s="45"/>
      <c r="AA30" s="45"/>
      <c r="AC30" s="45"/>
      <c r="AD30" s="45"/>
      <c r="AE30" s="45"/>
      <c r="AF30" s="45"/>
      <c r="AG30" s="45"/>
      <c r="AI30" s="45"/>
      <c r="AL30" s="45"/>
      <c r="AM30" s="45"/>
      <c r="AN30" s="45"/>
      <c r="AO30" s="45"/>
    </row>
    <row r="31" spans="1:41" x14ac:dyDescent="0.2">
      <c r="A31" s="66" t="s">
        <v>1737</v>
      </c>
      <c r="B31" s="67" t="s">
        <v>1266</v>
      </c>
      <c r="C31" s="67">
        <v>159</v>
      </c>
      <c r="D31" s="67" t="s">
        <v>1267</v>
      </c>
      <c r="E31" s="67">
        <v>10</v>
      </c>
      <c r="F31" s="67" t="s">
        <v>32</v>
      </c>
      <c r="G31" s="67" t="s">
        <v>3499</v>
      </c>
      <c r="H31" s="67" t="s">
        <v>2576</v>
      </c>
      <c r="I31" s="67" t="s">
        <v>2577</v>
      </c>
      <c r="J31" s="67">
        <v>25802368</v>
      </c>
      <c r="K31" s="67">
        <v>25602767</v>
      </c>
      <c r="L31" s="68">
        <v>45721.728194444448</v>
      </c>
      <c r="M31" s="69" t="s">
        <v>223</v>
      </c>
      <c r="N31" s="67" t="s">
        <v>1456</v>
      </c>
      <c r="O31" s="67">
        <v>1053336304</v>
      </c>
      <c r="P31" s="67" t="s">
        <v>2578</v>
      </c>
      <c r="Q31" s="69">
        <v>60592000</v>
      </c>
      <c r="R31" s="69">
        <v>57995200</v>
      </c>
      <c r="S31" s="69">
        <f t="shared" si="1"/>
        <v>2596800</v>
      </c>
      <c r="T31" s="45"/>
      <c r="U31" s="45"/>
      <c r="V31" s="45"/>
      <c r="AA31" s="45"/>
      <c r="AC31" s="45"/>
      <c r="AD31" s="45"/>
      <c r="AE31" s="45"/>
      <c r="AF31" s="45"/>
      <c r="AG31" s="45"/>
      <c r="AI31" s="45"/>
      <c r="AL31" s="45"/>
      <c r="AM31" s="45"/>
      <c r="AN31" s="45"/>
      <c r="AO31" s="45"/>
    </row>
    <row r="32" spans="1:41" x14ac:dyDescent="0.2">
      <c r="A32" s="66" t="s">
        <v>1737</v>
      </c>
      <c r="B32" s="67" t="s">
        <v>1269</v>
      </c>
      <c r="C32" s="67">
        <v>161</v>
      </c>
      <c r="D32" s="67" t="s">
        <v>1270</v>
      </c>
      <c r="E32" s="67">
        <v>10</v>
      </c>
      <c r="F32" s="67" t="s">
        <v>32</v>
      </c>
      <c r="G32" s="67" t="s">
        <v>3499</v>
      </c>
      <c r="H32" s="67" t="s">
        <v>2826</v>
      </c>
      <c r="I32" s="67" t="s">
        <v>2827</v>
      </c>
      <c r="J32" s="67">
        <v>25803239</v>
      </c>
      <c r="K32" s="67">
        <v>25603218</v>
      </c>
      <c r="L32" s="68">
        <v>45791.489166666666</v>
      </c>
      <c r="M32" s="69" t="s">
        <v>2805</v>
      </c>
      <c r="N32" s="67" t="s">
        <v>2828</v>
      </c>
      <c r="O32" s="67">
        <v>1072752326</v>
      </c>
      <c r="P32" s="67" t="s">
        <v>2829</v>
      </c>
      <c r="Q32" s="69">
        <v>27534333</v>
      </c>
      <c r="R32" s="69">
        <v>23879333</v>
      </c>
      <c r="S32" s="69">
        <f t="shared" si="1"/>
        <v>3655000</v>
      </c>
      <c r="T32" s="45"/>
      <c r="U32" s="45"/>
      <c r="V32" s="45"/>
      <c r="AA32" s="45"/>
      <c r="AC32" s="45"/>
      <c r="AD32" s="45"/>
      <c r="AE32" s="45"/>
      <c r="AF32" s="45"/>
      <c r="AG32" s="45"/>
      <c r="AI32" s="45"/>
      <c r="AL32" s="45"/>
      <c r="AM32" s="45"/>
      <c r="AN32" s="45"/>
      <c r="AO32" s="45"/>
    </row>
    <row r="33" spans="1:43" x14ac:dyDescent="0.2">
      <c r="A33" s="66" t="s">
        <v>1737</v>
      </c>
      <c r="B33" s="67" t="s">
        <v>961</v>
      </c>
      <c r="C33" s="67">
        <v>164</v>
      </c>
      <c r="D33" s="67" t="s">
        <v>1273</v>
      </c>
      <c r="E33" s="67">
        <v>10</v>
      </c>
      <c r="F33" s="67" t="s">
        <v>32</v>
      </c>
      <c r="G33" s="67" t="s">
        <v>3499</v>
      </c>
      <c r="H33" s="67" t="s">
        <v>2782</v>
      </c>
      <c r="I33" s="67" t="s">
        <v>1153</v>
      </c>
      <c r="J33" s="67">
        <v>25800012</v>
      </c>
      <c r="K33" s="67">
        <v>25600071</v>
      </c>
      <c r="L33" s="68">
        <v>45659</v>
      </c>
      <c r="M33" s="69" t="s">
        <v>238</v>
      </c>
      <c r="N33" s="67" t="s">
        <v>1154</v>
      </c>
      <c r="O33" s="67">
        <v>901882261</v>
      </c>
      <c r="P33" s="67" t="s">
        <v>1155</v>
      </c>
      <c r="Q33" s="69">
        <v>1125795985</v>
      </c>
      <c r="R33" s="69">
        <v>634994430</v>
      </c>
      <c r="S33" s="69">
        <f t="shared" si="1"/>
        <v>490801555</v>
      </c>
      <c r="T33" s="45"/>
      <c r="U33" s="45"/>
      <c r="V33" s="45"/>
      <c r="AA33" s="45"/>
      <c r="AC33" s="45"/>
      <c r="AD33" s="45"/>
      <c r="AE33" s="45"/>
      <c r="AF33" s="45"/>
      <c r="AG33" s="45"/>
      <c r="AI33" s="45"/>
      <c r="AL33" s="45"/>
      <c r="AM33" s="45"/>
      <c r="AN33" s="45"/>
      <c r="AO33" s="45"/>
    </row>
    <row r="34" spans="1:43" x14ac:dyDescent="0.2">
      <c r="A34" s="66" t="s">
        <v>1737</v>
      </c>
      <c r="B34" s="67" t="s">
        <v>962</v>
      </c>
      <c r="C34" s="67">
        <v>165</v>
      </c>
      <c r="D34" s="67" t="s">
        <v>1274</v>
      </c>
      <c r="E34" s="67">
        <v>10</v>
      </c>
      <c r="F34" s="67" t="s">
        <v>32</v>
      </c>
      <c r="G34" s="67" t="s">
        <v>3501</v>
      </c>
      <c r="H34" s="67" t="s">
        <v>2782</v>
      </c>
      <c r="I34" s="67" t="s">
        <v>1153</v>
      </c>
      <c r="J34" s="67">
        <v>25800012</v>
      </c>
      <c r="K34" s="67">
        <v>25600071</v>
      </c>
      <c r="L34" s="68">
        <v>45659</v>
      </c>
      <c r="M34" s="69" t="s">
        <v>238</v>
      </c>
      <c r="N34" s="67" t="s">
        <v>1154</v>
      </c>
      <c r="O34" s="67">
        <v>901882261</v>
      </c>
      <c r="P34" s="67" t="s">
        <v>1155</v>
      </c>
      <c r="Q34" s="69">
        <v>3940339018</v>
      </c>
      <c r="R34" s="69">
        <v>3886451738</v>
      </c>
      <c r="S34" s="69">
        <f t="shared" si="1"/>
        <v>53887280</v>
      </c>
      <c r="T34" s="45"/>
      <c r="U34" s="45"/>
      <c r="V34" s="45"/>
      <c r="AA34" s="45"/>
      <c r="AC34" s="45"/>
      <c r="AD34" s="45"/>
      <c r="AE34" s="45"/>
      <c r="AF34" s="45"/>
      <c r="AG34" s="45"/>
      <c r="AI34" s="45"/>
      <c r="AL34" s="45"/>
      <c r="AM34" s="45"/>
      <c r="AN34" s="45"/>
      <c r="AO34" s="45"/>
    </row>
    <row r="35" spans="1:43" x14ac:dyDescent="0.2">
      <c r="A35" s="66" t="s">
        <v>1737</v>
      </c>
      <c r="B35" s="67" t="s">
        <v>2954</v>
      </c>
      <c r="C35" s="67">
        <v>1134</v>
      </c>
      <c r="D35" s="67" t="s">
        <v>2955</v>
      </c>
      <c r="E35" s="67">
        <v>20</v>
      </c>
      <c r="F35" s="67" t="s">
        <v>36</v>
      </c>
      <c r="G35" s="67" t="s">
        <v>3501</v>
      </c>
      <c r="H35" s="67" t="s">
        <v>4120</v>
      </c>
      <c r="I35" s="67" t="s">
        <v>4121</v>
      </c>
      <c r="J35" s="67">
        <v>25804826</v>
      </c>
      <c r="K35" s="67">
        <v>25604642</v>
      </c>
      <c r="L35" s="68">
        <v>45990.039710648147</v>
      </c>
      <c r="M35" s="69" t="s">
        <v>2843</v>
      </c>
      <c r="N35" s="67" t="s">
        <v>4122</v>
      </c>
      <c r="O35" s="67">
        <v>3166237</v>
      </c>
      <c r="P35" s="67" t="s">
        <v>271</v>
      </c>
      <c r="Q35" s="69">
        <v>5560432</v>
      </c>
      <c r="R35" s="69">
        <v>0</v>
      </c>
      <c r="S35" s="69">
        <f t="shared" si="1"/>
        <v>5560432</v>
      </c>
      <c r="T35" s="45"/>
      <c r="U35" s="45"/>
      <c r="V35" s="45"/>
      <c r="AA35" s="45"/>
      <c r="AC35" s="45"/>
      <c r="AD35" s="45"/>
      <c r="AE35" s="45"/>
      <c r="AF35" s="45"/>
      <c r="AG35" s="45"/>
      <c r="AI35" s="45"/>
      <c r="AL35" s="45"/>
      <c r="AM35" s="45"/>
      <c r="AN35" s="45"/>
      <c r="AO35" s="45"/>
    </row>
    <row r="36" spans="1:43" x14ac:dyDescent="0.2">
      <c r="A36" s="66" t="s">
        <v>1737</v>
      </c>
      <c r="B36" s="67" t="s">
        <v>2698</v>
      </c>
      <c r="C36" s="67">
        <v>868</v>
      </c>
      <c r="D36" s="67" t="s">
        <v>2699</v>
      </c>
      <c r="E36" s="67">
        <v>60</v>
      </c>
      <c r="F36" s="67" t="s">
        <v>37</v>
      </c>
      <c r="G36" s="67" t="s">
        <v>3499</v>
      </c>
      <c r="H36" s="67" t="s">
        <v>3385</v>
      </c>
      <c r="I36" s="67" t="s">
        <v>2577</v>
      </c>
      <c r="J36" s="67">
        <v>25804444</v>
      </c>
      <c r="K36" s="67">
        <v>25604433</v>
      </c>
      <c r="L36" s="68">
        <v>45939.85869212963</v>
      </c>
      <c r="M36" s="69" t="s">
        <v>255</v>
      </c>
      <c r="N36" s="67" t="s">
        <v>3386</v>
      </c>
      <c r="O36" s="67">
        <v>1053336304</v>
      </c>
      <c r="P36" s="67" t="s">
        <v>2578</v>
      </c>
      <c r="Q36" s="69">
        <v>10387200</v>
      </c>
      <c r="R36" s="69">
        <v>8656000</v>
      </c>
      <c r="S36" s="69">
        <f t="shared" si="1"/>
        <v>1731200</v>
      </c>
      <c r="T36" s="45"/>
      <c r="U36" s="45"/>
      <c r="V36" s="45"/>
      <c r="AA36" s="45"/>
      <c r="AC36" s="45"/>
      <c r="AD36" s="45"/>
      <c r="AE36" s="45"/>
      <c r="AF36" s="45"/>
      <c r="AG36" s="45"/>
      <c r="AI36" s="45"/>
      <c r="AL36" s="45"/>
      <c r="AM36" s="45"/>
      <c r="AN36" s="45"/>
      <c r="AO36" s="45"/>
    </row>
    <row r="37" spans="1:43" x14ac:dyDescent="0.2">
      <c r="A37" s="66" t="s">
        <v>1737</v>
      </c>
      <c r="B37" s="67" t="s">
        <v>963</v>
      </c>
      <c r="C37" s="67">
        <v>173</v>
      </c>
      <c r="D37" s="67" t="s">
        <v>1278</v>
      </c>
      <c r="E37" s="67">
        <v>70</v>
      </c>
      <c r="F37" s="67" t="s">
        <v>51</v>
      </c>
      <c r="G37" s="67" t="s">
        <v>3501</v>
      </c>
      <c r="H37" s="67" t="s">
        <v>2782</v>
      </c>
      <c r="I37" s="67" t="s">
        <v>1153</v>
      </c>
      <c r="J37" s="67">
        <v>25800012</v>
      </c>
      <c r="K37" s="67">
        <v>25600071</v>
      </c>
      <c r="L37" s="68">
        <v>45659</v>
      </c>
      <c r="M37" s="69" t="s">
        <v>238</v>
      </c>
      <c r="N37" s="67" t="s">
        <v>1154</v>
      </c>
      <c r="O37" s="67">
        <v>901882261</v>
      </c>
      <c r="P37" s="67" t="s">
        <v>1155</v>
      </c>
      <c r="Q37" s="69">
        <v>5290770650</v>
      </c>
      <c r="R37" s="69">
        <v>5280121309</v>
      </c>
      <c r="S37" s="69">
        <f t="shared" si="1"/>
        <v>10649341</v>
      </c>
      <c r="T37" s="45"/>
      <c r="U37" s="45"/>
      <c r="V37" s="45"/>
      <c r="AA37" s="45"/>
      <c r="AC37" s="45"/>
      <c r="AD37" s="45"/>
      <c r="AE37" s="45"/>
      <c r="AF37" s="45"/>
      <c r="AG37" s="45"/>
      <c r="AI37" s="45"/>
      <c r="AL37" s="45"/>
      <c r="AM37" s="45"/>
      <c r="AN37" s="45"/>
      <c r="AO37" s="45"/>
    </row>
    <row r="38" spans="1:43" x14ac:dyDescent="0.2">
      <c r="A38" s="66" t="s">
        <v>1737</v>
      </c>
      <c r="B38" s="67" t="s">
        <v>795</v>
      </c>
      <c r="C38" s="67">
        <v>179</v>
      </c>
      <c r="D38" s="67" t="s">
        <v>1282</v>
      </c>
      <c r="E38" s="67">
        <v>10</v>
      </c>
      <c r="F38" s="67" t="s">
        <v>32</v>
      </c>
      <c r="G38" s="67" t="s">
        <v>3496</v>
      </c>
      <c r="H38" s="67" t="s">
        <v>2722</v>
      </c>
      <c r="I38" s="67" t="s">
        <v>2085</v>
      </c>
      <c r="J38" s="67">
        <v>25801685</v>
      </c>
      <c r="K38" s="67">
        <v>25601183</v>
      </c>
      <c r="L38" s="68">
        <v>45702.545902777776</v>
      </c>
      <c r="M38" s="69" t="s">
        <v>2086</v>
      </c>
      <c r="N38" s="67" t="s">
        <v>2087</v>
      </c>
      <c r="O38" s="67">
        <v>900953986</v>
      </c>
      <c r="P38" s="67" t="s">
        <v>3138</v>
      </c>
      <c r="Q38" s="69">
        <v>1317833</v>
      </c>
      <c r="R38" s="69">
        <v>0</v>
      </c>
      <c r="S38" s="69">
        <f t="shared" si="1"/>
        <v>1317833</v>
      </c>
      <c r="T38" s="45"/>
      <c r="U38" s="45"/>
      <c r="V38" s="45"/>
      <c r="AA38" s="45"/>
      <c r="AC38" s="45"/>
      <c r="AD38" s="45"/>
      <c r="AE38" s="45"/>
      <c r="AF38" s="45"/>
      <c r="AG38" s="45"/>
      <c r="AI38" s="45"/>
      <c r="AL38" s="45"/>
      <c r="AM38" s="45"/>
      <c r="AN38" s="45"/>
      <c r="AO38" s="45"/>
    </row>
    <row r="39" spans="1:43" x14ac:dyDescent="0.2">
      <c r="A39" s="66" t="s">
        <v>1737</v>
      </c>
      <c r="B39" s="67" t="s">
        <v>1285</v>
      </c>
      <c r="C39" s="67">
        <v>687</v>
      </c>
      <c r="D39" s="67" t="s">
        <v>30</v>
      </c>
      <c r="E39" s="67">
        <v>60</v>
      </c>
      <c r="F39" s="67" t="s">
        <v>37</v>
      </c>
      <c r="G39" s="67" t="s">
        <v>3496</v>
      </c>
      <c r="H39" s="67" t="s">
        <v>2722</v>
      </c>
      <c r="I39" s="67" t="s">
        <v>2085</v>
      </c>
      <c r="J39" s="67">
        <v>25801685</v>
      </c>
      <c r="K39" s="67">
        <v>25601183</v>
      </c>
      <c r="L39" s="68">
        <v>45702.545902777776</v>
      </c>
      <c r="M39" s="69" t="s">
        <v>2086</v>
      </c>
      <c r="N39" s="67" t="s">
        <v>2087</v>
      </c>
      <c r="O39" s="67">
        <v>900953986</v>
      </c>
      <c r="P39" s="67" t="s">
        <v>3138</v>
      </c>
      <c r="Q39" s="69">
        <v>2635667</v>
      </c>
      <c r="R39" s="69">
        <v>0</v>
      </c>
      <c r="S39" s="69">
        <f t="shared" si="1"/>
        <v>2635667</v>
      </c>
      <c r="T39" s="45"/>
      <c r="U39" s="45"/>
      <c r="V39" s="45"/>
      <c r="AA39" s="45"/>
      <c r="AD39" s="45"/>
      <c r="AE39" s="45"/>
      <c r="AF39" s="45"/>
      <c r="AG39" s="45"/>
      <c r="AH39" s="45"/>
      <c r="AJ39" s="45"/>
      <c r="AM39" s="45"/>
      <c r="AN39" s="45"/>
      <c r="AO39" s="45"/>
      <c r="AP39" s="45"/>
    </row>
    <row r="40" spans="1:43" x14ac:dyDescent="0.2">
      <c r="A40" s="66" t="s">
        <v>1737</v>
      </c>
      <c r="B40" s="67" t="s">
        <v>2956</v>
      </c>
      <c r="C40" s="67">
        <v>1141</v>
      </c>
      <c r="D40" s="67" t="s">
        <v>2957</v>
      </c>
      <c r="E40" s="67">
        <v>20</v>
      </c>
      <c r="F40" s="67" t="s">
        <v>36</v>
      </c>
      <c r="G40" s="67" t="s">
        <v>3504</v>
      </c>
      <c r="H40" s="67" t="s">
        <v>3387</v>
      </c>
      <c r="I40" s="67" t="s">
        <v>2440</v>
      </c>
      <c r="J40" s="67">
        <v>25804476</v>
      </c>
      <c r="K40" s="67">
        <v>25604507</v>
      </c>
      <c r="L40" s="68">
        <v>45940.903877314813</v>
      </c>
      <c r="M40" s="69" t="s">
        <v>222</v>
      </c>
      <c r="N40" s="67" t="s">
        <v>3388</v>
      </c>
      <c r="O40" s="67">
        <v>901239808</v>
      </c>
      <c r="P40" s="67" t="s">
        <v>1196</v>
      </c>
      <c r="Q40" s="69">
        <v>18997814</v>
      </c>
      <c r="R40" s="69">
        <v>0</v>
      </c>
      <c r="S40" s="69">
        <f t="shared" si="1"/>
        <v>18997814</v>
      </c>
      <c r="T40" s="45"/>
      <c r="U40" s="45"/>
      <c r="V40" s="45"/>
      <c r="AA40" s="45"/>
      <c r="AD40" s="45"/>
      <c r="AE40" s="45"/>
      <c r="AF40" s="45"/>
      <c r="AG40" s="45"/>
      <c r="AH40" s="45"/>
      <c r="AJ40" s="45"/>
      <c r="AM40" s="45"/>
      <c r="AN40" s="45"/>
      <c r="AO40" s="45"/>
      <c r="AP40" s="45"/>
    </row>
    <row r="41" spans="1:43" x14ac:dyDescent="0.2">
      <c r="A41" s="66" t="s">
        <v>1737</v>
      </c>
      <c r="B41" s="67" t="s">
        <v>1191</v>
      </c>
      <c r="C41" s="67">
        <v>205</v>
      </c>
      <c r="D41" s="67" t="s">
        <v>1301</v>
      </c>
      <c r="E41" s="67">
        <v>60</v>
      </c>
      <c r="F41" s="67" t="s">
        <v>37</v>
      </c>
      <c r="G41" s="67" t="s">
        <v>3504</v>
      </c>
      <c r="H41" s="67" t="s">
        <v>3387</v>
      </c>
      <c r="I41" s="67" t="s">
        <v>2440</v>
      </c>
      <c r="J41" s="67">
        <v>25804476</v>
      </c>
      <c r="K41" s="67">
        <v>25604507</v>
      </c>
      <c r="L41" s="68">
        <v>45940.903877314813</v>
      </c>
      <c r="M41" s="69" t="s">
        <v>222</v>
      </c>
      <c r="N41" s="67" t="s">
        <v>3388</v>
      </c>
      <c r="O41" s="67">
        <v>901239808</v>
      </c>
      <c r="P41" s="67" t="s">
        <v>1196</v>
      </c>
      <c r="Q41" s="69">
        <v>111574396</v>
      </c>
      <c r="R41" s="69">
        <v>0</v>
      </c>
      <c r="S41" s="69">
        <f t="shared" si="1"/>
        <v>111574396</v>
      </c>
      <c r="T41" s="45"/>
      <c r="U41" s="45"/>
      <c r="V41" s="45"/>
      <c r="AA41" s="45"/>
      <c r="AE41" s="45"/>
      <c r="AF41" s="45"/>
      <c r="AG41" s="45"/>
      <c r="AH41" s="45"/>
      <c r="AI41" s="45"/>
      <c r="AK41" s="45"/>
      <c r="AN41" s="45"/>
      <c r="AO41" s="45"/>
      <c r="AP41" s="45"/>
      <c r="AQ41" s="45"/>
    </row>
    <row r="42" spans="1:43" x14ac:dyDescent="0.2">
      <c r="A42" s="66" t="s">
        <v>1737</v>
      </c>
      <c r="B42" s="67" t="s">
        <v>965</v>
      </c>
      <c r="C42" s="67">
        <v>208</v>
      </c>
      <c r="D42" s="67" t="s">
        <v>1302</v>
      </c>
      <c r="E42" s="67">
        <v>60</v>
      </c>
      <c r="F42" s="67" t="s">
        <v>37</v>
      </c>
      <c r="G42" s="67" t="s">
        <v>3504</v>
      </c>
      <c r="H42" s="67" t="s">
        <v>4360</v>
      </c>
      <c r="I42" s="67" t="s">
        <v>4361</v>
      </c>
      <c r="J42" s="67">
        <v>25805007</v>
      </c>
      <c r="K42" s="67">
        <v>25604554</v>
      </c>
      <c r="L42" s="68">
        <v>45996.661168981482</v>
      </c>
      <c r="M42" s="69" t="s">
        <v>80</v>
      </c>
      <c r="N42" s="67" t="s">
        <v>4362</v>
      </c>
      <c r="O42" s="67">
        <v>800225340</v>
      </c>
      <c r="P42" s="67" t="s">
        <v>4363</v>
      </c>
      <c r="Q42" s="69">
        <v>226239971</v>
      </c>
      <c r="R42" s="69">
        <v>0</v>
      </c>
      <c r="S42" s="69">
        <f t="shared" si="1"/>
        <v>226239971</v>
      </c>
      <c r="T42" s="45"/>
      <c r="U42" s="45"/>
      <c r="V42" s="45"/>
      <c r="AA42" s="45"/>
      <c r="AE42" s="45"/>
      <c r="AF42" s="45"/>
      <c r="AG42" s="45"/>
      <c r="AH42" s="45"/>
      <c r="AI42" s="45"/>
      <c r="AK42" s="45"/>
      <c r="AN42" s="45"/>
      <c r="AO42" s="45"/>
      <c r="AP42" s="45"/>
      <c r="AQ42" s="45"/>
    </row>
    <row r="43" spans="1:43" x14ac:dyDescent="0.2">
      <c r="A43" s="66" t="s">
        <v>1737</v>
      </c>
      <c r="B43" s="67" t="s">
        <v>1098</v>
      </c>
      <c r="C43" s="67">
        <v>216</v>
      </c>
      <c r="D43" s="67" t="s">
        <v>1307</v>
      </c>
      <c r="E43" s="67">
        <v>70</v>
      </c>
      <c r="F43" s="67" t="s">
        <v>51</v>
      </c>
      <c r="G43" s="67" t="s">
        <v>3504</v>
      </c>
      <c r="H43" s="67" t="s">
        <v>3259</v>
      </c>
      <c r="I43" s="67" t="s">
        <v>2440</v>
      </c>
      <c r="J43" s="67">
        <v>25802080</v>
      </c>
      <c r="K43" s="67">
        <v>25600056</v>
      </c>
      <c r="L43" s="68">
        <v>45713.486238425925</v>
      </c>
      <c r="M43" s="69" t="s">
        <v>135</v>
      </c>
      <c r="N43" s="67" t="s">
        <v>2441</v>
      </c>
      <c r="O43" s="67">
        <v>901239808</v>
      </c>
      <c r="P43" s="67" t="s">
        <v>1196</v>
      </c>
      <c r="Q43" s="69">
        <v>124342308</v>
      </c>
      <c r="R43" s="69">
        <v>123933476</v>
      </c>
      <c r="S43" s="69">
        <f t="shared" si="1"/>
        <v>408832</v>
      </c>
      <c r="T43" s="45"/>
      <c r="U43" s="45"/>
      <c r="V43" s="45"/>
      <c r="AA43" s="45"/>
      <c r="AE43" s="45"/>
      <c r="AF43" s="45"/>
      <c r="AG43" s="45"/>
      <c r="AH43" s="45"/>
      <c r="AI43" s="45"/>
      <c r="AK43" s="45"/>
      <c r="AN43" s="45"/>
      <c r="AO43" s="45"/>
      <c r="AP43" s="45"/>
      <c r="AQ43" s="45"/>
    </row>
    <row r="44" spans="1:43" x14ac:dyDescent="0.2">
      <c r="A44" s="66" t="s">
        <v>1737</v>
      </c>
      <c r="B44" s="67" t="s">
        <v>1311</v>
      </c>
      <c r="C44" s="67">
        <v>220</v>
      </c>
      <c r="D44" s="67" t="s">
        <v>1312</v>
      </c>
      <c r="E44" s="67">
        <v>70</v>
      </c>
      <c r="F44" s="67" t="s">
        <v>51</v>
      </c>
      <c r="G44" s="67" t="s">
        <v>3498</v>
      </c>
      <c r="H44" s="67" t="s">
        <v>1573</v>
      </c>
      <c r="I44" s="67" t="s">
        <v>1574</v>
      </c>
      <c r="J44" s="67">
        <v>25800881</v>
      </c>
      <c r="K44" s="67">
        <v>25601074</v>
      </c>
      <c r="L44" s="68">
        <v>45685.497858796298</v>
      </c>
      <c r="M44" s="69" t="s">
        <v>1474</v>
      </c>
      <c r="N44" s="67" t="s">
        <v>1451</v>
      </c>
      <c r="O44" s="67">
        <v>86051163</v>
      </c>
      <c r="P44" s="67" t="s">
        <v>325</v>
      </c>
      <c r="Q44" s="69">
        <v>33600000</v>
      </c>
      <c r="R44" s="69">
        <v>27600000</v>
      </c>
      <c r="S44" s="69">
        <f t="shared" si="1"/>
        <v>6000000</v>
      </c>
      <c r="T44" s="45"/>
      <c r="U44" s="45"/>
      <c r="V44" s="45"/>
      <c r="AA44" s="45"/>
      <c r="AE44" s="45"/>
      <c r="AF44" s="45"/>
      <c r="AG44" s="45"/>
      <c r="AH44" s="45"/>
      <c r="AI44" s="45"/>
      <c r="AK44" s="45"/>
      <c r="AN44" s="45"/>
      <c r="AO44" s="45"/>
      <c r="AP44" s="45"/>
      <c r="AQ44" s="45"/>
    </row>
    <row r="45" spans="1:43" x14ac:dyDescent="0.2">
      <c r="A45" s="66" t="s">
        <v>1737</v>
      </c>
      <c r="B45" s="67" t="s">
        <v>1314</v>
      </c>
      <c r="C45" s="67">
        <v>224</v>
      </c>
      <c r="D45" s="67" t="s">
        <v>1315</v>
      </c>
      <c r="E45" s="67">
        <v>70</v>
      </c>
      <c r="F45" s="67" t="s">
        <v>51</v>
      </c>
      <c r="G45" s="67" t="s">
        <v>3498</v>
      </c>
      <c r="H45" s="67" t="s">
        <v>1573</v>
      </c>
      <c r="I45" s="67" t="s">
        <v>1574</v>
      </c>
      <c r="J45" s="67">
        <v>25800881</v>
      </c>
      <c r="K45" s="67">
        <v>25601074</v>
      </c>
      <c r="L45" s="68">
        <v>45685.497858796298</v>
      </c>
      <c r="M45" s="69" t="s">
        <v>1474</v>
      </c>
      <c r="N45" s="67" t="s">
        <v>1451</v>
      </c>
      <c r="O45" s="67">
        <v>86051163</v>
      </c>
      <c r="P45" s="67" t="s">
        <v>325</v>
      </c>
      <c r="Q45" s="69">
        <v>65100000</v>
      </c>
      <c r="R45" s="69">
        <v>63000000</v>
      </c>
      <c r="S45" s="69">
        <f t="shared" si="1"/>
        <v>2100000</v>
      </c>
      <c r="T45" s="45"/>
      <c r="U45" s="45"/>
      <c r="V45" s="45"/>
      <c r="AA45" s="45"/>
      <c r="AE45" s="45"/>
      <c r="AF45" s="45"/>
      <c r="AG45" s="45"/>
      <c r="AH45" s="45"/>
      <c r="AI45" s="45"/>
      <c r="AK45" s="45"/>
      <c r="AN45" s="45"/>
      <c r="AO45" s="45"/>
      <c r="AP45" s="45"/>
      <c r="AQ45" s="45"/>
    </row>
    <row r="46" spans="1:43" x14ac:dyDescent="0.2">
      <c r="A46" s="66" t="s">
        <v>1737</v>
      </c>
      <c r="B46" s="67" t="s">
        <v>808</v>
      </c>
      <c r="C46" s="67">
        <v>246</v>
      </c>
      <c r="D46" s="67" t="s">
        <v>1329</v>
      </c>
      <c r="E46" s="67">
        <v>10</v>
      </c>
      <c r="F46" s="67" t="s">
        <v>32</v>
      </c>
      <c r="G46" s="67" t="s">
        <v>3496</v>
      </c>
      <c r="H46" s="67" t="s">
        <v>3252</v>
      </c>
      <c r="I46" s="67" t="s">
        <v>2555</v>
      </c>
      <c r="J46" s="67">
        <v>25802338</v>
      </c>
      <c r="K46" s="67">
        <v>25601093</v>
      </c>
      <c r="L46" s="68">
        <v>45720.902418981481</v>
      </c>
      <c r="M46" s="69" t="s">
        <v>168</v>
      </c>
      <c r="N46" s="67" t="s">
        <v>2556</v>
      </c>
      <c r="O46" s="67">
        <v>900324021</v>
      </c>
      <c r="P46" s="67" t="s">
        <v>3151</v>
      </c>
      <c r="Q46" s="69">
        <v>4064003424</v>
      </c>
      <c r="R46" s="69">
        <v>3644151955</v>
      </c>
      <c r="S46" s="69">
        <f t="shared" si="1"/>
        <v>419851469</v>
      </c>
      <c r="T46" s="45"/>
      <c r="U46" s="45"/>
      <c r="V46" s="45"/>
      <c r="AA46" s="45"/>
      <c r="AE46" s="45"/>
      <c r="AF46" s="45"/>
      <c r="AG46" s="45"/>
      <c r="AH46" s="45"/>
      <c r="AI46" s="45"/>
      <c r="AK46" s="45"/>
      <c r="AN46" s="45"/>
      <c r="AO46" s="45"/>
      <c r="AP46" s="45"/>
      <c r="AQ46" s="45"/>
    </row>
    <row r="47" spans="1:43" x14ac:dyDescent="0.2">
      <c r="A47" s="66" t="s">
        <v>1737</v>
      </c>
      <c r="B47" s="67" t="s">
        <v>3277</v>
      </c>
      <c r="C47" s="67">
        <v>1209</v>
      </c>
      <c r="D47" s="67" t="s">
        <v>3278</v>
      </c>
      <c r="E47" s="67">
        <v>48</v>
      </c>
      <c r="F47" s="67" t="s">
        <v>47</v>
      </c>
      <c r="G47" s="67" t="s">
        <v>3498</v>
      </c>
      <c r="H47" s="67" t="s">
        <v>3732</v>
      </c>
      <c r="I47" s="67" t="s">
        <v>3733</v>
      </c>
      <c r="J47" s="67">
        <v>25804623</v>
      </c>
      <c r="K47" s="67">
        <v>25604699</v>
      </c>
      <c r="L47" s="68">
        <v>45972.613692129627</v>
      </c>
      <c r="M47" s="69" t="s">
        <v>3734</v>
      </c>
      <c r="N47" s="67" t="s">
        <v>3735</v>
      </c>
      <c r="O47" s="67">
        <v>800252037</v>
      </c>
      <c r="P47" s="67" t="s">
        <v>509</v>
      </c>
      <c r="Q47" s="69">
        <v>428575</v>
      </c>
      <c r="R47" s="69">
        <v>0</v>
      </c>
      <c r="S47" s="69">
        <f t="shared" si="1"/>
        <v>428575</v>
      </c>
      <c r="T47" s="45"/>
      <c r="U47" s="45"/>
      <c r="V47" s="45"/>
      <c r="AA47" s="45"/>
      <c r="AE47" s="45"/>
      <c r="AF47" s="45"/>
      <c r="AG47" s="45"/>
      <c r="AH47" s="45"/>
      <c r="AI47" s="45"/>
      <c r="AK47" s="45"/>
      <c r="AN47" s="45"/>
      <c r="AO47" s="45"/>
      <c r="AP47" s="45"/>
      <c r="AQ47" s="45"/>
    </row>
    <row r="48" spans="1:43" x14ac:dyDescent="0.2">
      <c r="A48" s="66" t="s">
        <v>1737</v>
      </c>
      <c r="B48" s="67" t="s">
        <v>2702</v>
      </c>
      <c r="C48" s="67">
        <v>892</v>
      </c>
      <c r="D48" s="67" t="s">
        <v>2703</v>
      </c>
      <c r="E48" s="67">
        <v>70</v>
      </c>
      <c r="F48" s="67" t="s">
        <v>51</v>
      </c>
      <c r="G48" s="67" t="s">
        <v>3496</v>
      </c>
      <c r="H48" s="67" t="s">
        <v>3775</v>
      </c>
      <c r="I48" s="67" t="s">
        <v>3776</v>
      </c>
      <c r="J48" s="67">
        <v>25804616</v>
      </c>
      <c r="K48" s="67">
        <v>25604688</v>
      </c>
      <c r="L48" s="68">
        <v>45969.045243055552</v>
      </c>
      <c r="M48" s="69" t="s">
        <v>131</v>
      </c>
      <c r="N48" s="67" t="s">
        <v>3777</v>
      </c>
      <c r="O48" s="67">
        <v>900324021</v>
      </c>
      <c r="P48" s="67" t="s">
        <v>3151</v>
      </c>
      <c r="Q48" s="69">
        <v>59784968</v>
      </c>
      <c r="R48" s="69">
        <v>0</v>
      </c>
      <c r="S48" s="69">
        <f t="shared" si="1"/>
        <v>59784968</v>
      </c>
      <c r="T48" s="45"/>
      <c r="U48" s="45"/>
      <c r="V48" s="45"/>
      <c r="AA48" s="45"/>
      <c r="AE48" s="45"/>
      <c r="AF48" s="45"/>
      <c r="AG48" s="45"/>
      <c r="AH48" s="45"/>
      <c r="AI48" s="45"/>
      <c r="AK48" s="45"/>
      <c r="AN48" s="45"/>
      <c r="AO48" s="45"/>
      <c r="AP48" s="45"/>
      <c r="AQ48" s="45"/>
    </row>
    <row r="49" spans="1:43" x14ac:dyDescent="0.2">
      <c r="A49" s="66" t="s">
        <v>1737</v>
      </c>
      <c r="B49" s="67" t="s">
        <v>2217</v>
      </c>
      <c r="C49" s="67">
        <v>739</v>
      </c>
      <c r="D49" s="67" t="s">
        <v>1741</v>
      </c>
      <c r="E49" s="67">
        <v>70</v>
      </c>
      <c r="F49" s="67" t="s">
        <v>51</v>
      </c>
      <c r="G49" s="67" t="s">
        <v>921</v>
      </c>
      <c r="H49" s="67" t="s">
        <v>2848</v>
      </c>
      <c r="I49" s="67" t="s">
        <v>2849</v>
      </c>
      <c r="J49" s="67">
        <v>25803299</v>
      </c>
      <c r="K49" s="67">
        <v>25603485</v>
      </c>
      <c r="L49" s="68">
        <v>45796.638888888891</v>
      </c>
      <c r="M49" s="69" t="s">
        <v>131</v>
      </c>
      <c r="N49" s="67" t="s">
        <v>2850</v>
      </c>
      <c r="O49" s="67">
        <v>79939493</v>
      </c>
      <c r="P49" s="67" t="s">
        <v>3048</v>
      </c>
      <c r="Q49" s="69">
        <v>84504185</v>
      </c>
      <c r="R49" s="69">
        <v>0</v>
      </c>
      <c r="S49" s="69">
        <f t="shared" si="1"/>
        <v>84504185</v>
      </c>
      <c r="T49" s="45"/>
      <c r="U49" s="45"/>
      <c r="V49" s="45"/>
      <c r="AA49" s="45"/>
      <c r="AE49" s="45"/>
      <c r="AF49" s="45"/>
      <c r="AG49" s="45"/>
      <c r="AH49" s="45"/>
      <c r="AI49" s="45"/>
      <c r="AK49" s="45"/>
      <c r="AN49" s="45"/>
      <c r="AO49" s="45"/>
      <c r="AP49" s="45"/>
      <c r="AQ49" s="45"/>
    </row>
    <row r="50" spans="1:43" x14ac:dyDescent="0.2">
      <c r="A50" s="66" t="s">
        <v>1737</v>
      </c>
      <c r="B50" s="67" t="s">
        <v>2706</v>
      </c>
      <c r="C50" s="67">
        <v>898</v>
      </c>
      <c r="D50" s="67" t="s">
        <v>2707</v>
      </c>
      <c r="E50" s="67">
        <v>82</v>
      </c>
      <c r="F50" s="67" t="s">
        <v>206</v>
      </c>
      <c r="G50" s="67" t="s">
        <v>3498</v>
      </c>
      <c r="H50" s="67" t="s">
        <v>3732</v>
      </c>
      <c r="I50" s="67" t="s">
        <v>3733</v>
      </c>
      <c r="J50" s="67">
        <v>25804623</v>
      </c>
      <c r="K50" s="67">
        <v>25604699</v>
      </c>
      <c r="L50" s="68">
        <v>45972.613692129627</v>
      </c>
      <c r="M50" s="69" t="s">
        <v>3734</v>
      </c>
      <c r="N50" s="67" t="s">
        <v>3735</v>
      </c>
      <c r="O50" s="67">
        <v>800252037</v>
      </c>
      <c r="P50" s="67" t="s">
        <v>509</v>
      </c>
      <c r="Q50" s="69">
        <v>580348655</v>
      </c>
      <c r="R50" s="69">
        <v>0</v>
      </c>
      <c r="S50" s="69">
        <f t="shared" si="1"/>
        <v>580348655</v>
      </c>
      <c r="T50" s="45"/>
      <c r="U50" s="45"/>
      <c r="V50" s="45"/>
      <c r="AA50" s="45"/>
      <c r="AE50" s="45"/>
      <c r="AF50" s="45"/>
      <c r="AG50" s="45"/>
      <c r="AH50" s="45"/>
      <c r="AI50" s="45"/>
      <c r="AK50" s="45"/>
      <c r="AN50" s="45"/>
      <c r="AO50" s="45"/>
      <c r="AP50" s="45"/>
      <c r="AQ50" s="45"/>
    </row>
    <row r="51" spans="1:43" x14ac:dyDescent="0.2">
      <c r="A51" s="66" t="s">
        <v>1737</v>
      </c>
      <c r="B51" s="67" t="s">
        <v>830</v>
      </c>
      <c r="C51" s="67">
        <v>339</v>
      </c>
      <c r="D51" s="67" t="s">
        <v>1350</v>
      </c>
      <c r="E51" s="67">
        <v>10</v>
      </c>
      <c r="F51" s="67" t="s">
        <v>32</v>
      </c>
      <c r="G51" s="67" t="s">
        <v>3504</v>
      </c>
      <c r="H51" s="67" t="s">
        <v>3389</v>
      </c>
      <c r="I51" s="67" t="s">
        <v>3390</v>
      </c>
      <c r="J51" s="67">
        <v>25804482</v>
      </c>
      <c r="K51" s="67">
        <v>25604046</v>
      </c>
      <c r="L51" s="68">
        <v>45944.772534722222</v>
      </c>
      <c r="M51" s="69" t="s">
        <v>297</v>
      </c>
      <c r="N51" s="67" t="s">
        <v>3391</v>
      </c>
      <c r="O51" s="67">
        <v>901995574</v>
      </c>
      <c r="P51" s="67" t="s">
        <v>4300</v>
      </c>
      <c r="Q51" s="69">
        <v>338126600</v>
      </c>
      <c r="R51" s="69">
        <v>0</v>
      </c>
      <c r="S51" s="69">
        <f t="shared" si="1"/>
        <v>338126600</v>
      </c>
      <c r="T51" s="45"/>
      <c r="U51" s="45"/>
      <c r="V51" s="45"/>
      <c r="AA51" s="45"/>
      <c r="AE51" s="45"/>
      <c r="AF51" s="45"/>
      <c r="AG51" s="45"/>
      <c r="AH51" s="45"/>
      <c r="AI51" s="45"/>
      <c r="AK51" s="45"/>
      <c r="AN51" s="45"/>
      <c r="AO51" s="45"/>
      <c r="AP51" s="45"/>
      <c r="AQ51" s="45"/>
    </row>
    <row r="52" spans="1:43" x14ac:dyDescent="0.2">
      <c r="A52" s="66" t="s">
        <v>1737</v>
      </c>
      <c r="B52" s="67" t="s">
        <v>974</v>
      </c>
      <c r="C52" s="67">
        <v>348</v>
      </c>
      <c r="D52" s="67" t="s">
        <v>1357</v>
      </c>
      <c r="E52" s="67">
        <v>10</v>
      </c>
      <c r="F52" s="67" t="s">
        <v>32</v>
      </c>
      <c r="G52" s="67" t="s">
        <v>3498</v>
      </c>
      <c r="H52" s="67" t="s">
        <v>2782</v>
      </c>
      <c r="I52" s="67" t="s">
        <v>1153</v>
      </c>
      <c r="J52" s="67">
        <v>25800012</v>
      </c>
      <c r="K52" s="67">
        <v>25600071</v>
      </c>
      <c r="L52" s="68">
        <v>45659</v>
      </c>
      <c r="M52" s="69" t="s">
        <v>238</v>
      </c>
      <c r="N52" s="67" t="s">
        <v>1154</v>
      </c>
      <c r="O52" s="67">
        <v>901882261</v>
      </c>
      <c r="P52" s="67" t="s">
        <v>1155</v>
      </c>
      <c r="Q52" s="69">
        <v>1577327001</v>
      </c>
      <c r="R52" s="69">
        <v>1574040858</v>
      </c>
      <c r="S52" s="69">
        <f t="shared" si="1"/>
        <v>3286143</v>
      </c>
      <c r="T52" s="45"/>
      <c r="U52" s="45"/>
      <c r="V52" s="45"/>
      <c r="AA52" s="45"/>
      <c r="AE52" s="45"/>
      <c r="AF52" s="45"/>
      <c r="AG52" s="45"/>
      <c r="AH52" s="45"/>
      <c r="AI52" s="45"/>
      <c r="AK52" s="45"/>
      <c r="AN52" s="45"/>
      <c r="AO52" s="45"/>
      <c r="AP52" s="45"/>
      <c r="AQ52" s="45"/>
    </row>
    <row r="53" spans="1:43" x14ac:dyDescent="0.2">
      <c r="A53" s="66" t="s">
        <v>1737</v>
      </c>
      <c r="B53" s="67" t="s">
        <v>975</v>
      </c>
      <c r="C53" s="67">
        <v>361</v>
      </c>
      <c r="D53" s="67" t="s">
        <v>1362</v>
      </c>
      <c r="E53" s="67">
        <v>60</v>
      </c>
      <c r="F53" s="67" t="s">
        <v>37</v>
      </c>
      <c r="G53" s="67" t="s">
        <v>3504</v>
      </c>
      <c r="H53" s="67" t="s">
        <v>3392</v>
      </c>
      <c r="I53" s="67" t="s">
        <v>3393</v>
      </c>
      <c r="J53" s="67">
        <v>25804350</v>
      </c>
      <c r="K53" s="67">
        <v>25604047</v>
      </c>
      <c r="L53" s="68">
        <v>45931.455150462964</v>
      </c>
      <c r="M53" s="69" t="s">
        <v>138</v>
      </c>
      <c r="N53" s="67" t="s">
        <v>3394</v>
      </c>
      <c r="O53" s="67">
        <v>901989689</v>
      </c>
      <c r="P53" s="67" t="s">
        <v>3395</v>
      </c>
      <c r="Q53" s="69">
        <v>162767223</v>
      </c>
      <c r="R53" s="69">
        <v>0</v>
      </c>
      <c r="S53" s="69">
        <f t="shared" si="1"/>
        <v>162767223</v>
      </c>
      <c r="T53" s="45"/>
      <c r="U53" s="45"/>
      <c r="V53" s="45"/>
      <c r="AA53" s="45"/>
      <c r="AE53" s="45"/>
      <c r="AF53" s="45"/>
      <c r="AG53" s="45"/>
      <c r="AH53" s="45"/>
      <c r="AI53" s="45"/>
      <c r="AK53" s="45"/>
      <c r="AN53" s="45"/>
      <c r="AO53" s="45"/>
      <c r="AP53" s="45"/>
      <c r="AQ53" s="45"/>
    </row>
    <row r="54" spans="1:43" x14ac:dyDescent="0.2">
      <c r="A54" s="66" t="s">
        <v>1737</v>
      </c>
      <c r="B54" s="67" t="s">
        <v>833</v>
      </c>
      <c r="C54" s="67">
        <v>693</v>
      </c>
      <c r="D54" s="67" t="s">
        <v>31</v>
      </c>
      <c r="E54" s="67">
        <v>70</v>
      </c>
      <c r="F54" s="67" t="s">
        <v>51</v>
      </c>
      <c r="G54" s="67" t="s">
        <v>3504</v>
      </c>
      <c r="H54" s="67" t="s">
        <v>3392</v>
      </c>
      <c r="I54" s="67" t="s">
        <v>3393</v>
      </c>
      <c r="J54" s="67">
        <v>25804350</v>
      </c>
      <c r="K54" s="67">
        <v>25604047</v>
      </c>
      <c r="L54" s="68">
        <v>45931.455150462964</v>
      </c>
      <c r="M54" s="69" t="s">
        <v>138</v>
      </c>
      <c r="N54" s="67" t="s">
        <v>3394</v>
      </c>
      <c r="O54" s="67">
        <v>901989689</v>
      </c>
      <c r="P54" s="67" t="s">
        <v>3395</v>
      </c>
      <c r="Q54" s="69">
        <v>428420255</v>
      </c>
      <c r="R54" s="69">
        <v>0</v>
      </c>
      <c r="S54" s="69">
        <f t="shared" si="1"/>
        <v>428420255</v>
      </c>
      <c r="T54" s="45"/>
      <c r="U54" s="45"/>
      <c r="V54" s="45"/>
      <c r="AA54" s="45"/>
      <c r="AE54" s="45"/>
      <c r="AF54" s="45"/>
      <c r="AG54" s="45"/>
      <c r="AH54" s="45"/>
      <c r="AI54" s="45"/>
      <c r="AK54" s="45"/>
      <c r="AN54" s="45"/>
      <c r="AO54" s="45"/>
      <c r="AP54" s="45"/>
      <c r="AQ54" s="45"/>
    </row>
    <row r="55" spans="1:43" x14ac:dyDescent="0.2">
      <c r="A55" s="66" t="s">
        <v>1737</v>
      </c>
      <c r="B55" s="67" t="s">
        <v>1192</v>
      </c>
      <c r="C55" s="67">
        <v>419</v>
      </c>
      <c r="D55" s="67" t="s">
        <v>1377</v>
      </c>
      <c r="E55" s="67">
        <v>21</v>
      </c>
      <c r="F55" s="67" t="s">
        <v>39</v>
      </c>
      <c r="G55" s="67" t="s">
        <v>921</v>
      </c>
      <c r="H55" s="67" t="s">
        <v>3055</v>
      </c>
      <c r="I55" s="67" t="s">
        <v>3056</v>
      </c>
      <c r="J55" s="67">
        <v>25803764</v>
      </c>
      <c r="K55" s="67">
        <v>25602580</v>
      </c>
      <c r="L55" s="68">
        <v>45855.653819444444</v>
      </c>
      <c r="M55" s="69" t="s">
        <v>135</v>
      </c>
      <c r="N55" s="67" t="s">
        <v>3057</v>
      </c>
      <c r="O55" s="67">
        <v>80037996</v>
      </c>
      <c r="P55" s="67" t="s">
        <v>3253</v>
      </c>
      <c r="Q55" s="69">
        <v>30888635</v>
      </c>
      <c r="R55" s="69">
        <v>0</v>
      </c>
      <c r="S55" s="69">
        <f t="shared" si="1"/>
        <v>30888635</v>
      </c>
      <c r="T55" s="45"/>
      <c r="U55" s="45"/>
      <c r="V55" s="45"/>
      <c r="AA55" s="45"/>
      <c r="AE55" s="45"/>
      <c r="AF55" s="45"/>
      <c r="AG55" s="45"/>
      <c r="AH55" s="45"/>
      <c r="AI55" s="45"/>
      <c r="AK55" s="45"/>
      <c r="AN55" s="45"/>
      <c r="AO55" s="45"/>
      <c r="AP55" s="45"/>
      <c r="AQ55" s="45"/>
    </row>
    <row r="56" spans="1:43" x14ac:dyDescent="0.2">
      <c r="A56" s="66" t="s">
        <v>1737</v>
      </c>
      <c r="B56" s="67" t="s">
        <v>843</v>
      </c>
      <c r="C56" s="67">
        <v>427</v>
      </c>
      <c r="D56" s="67" t="s">
        <v>1380</v>
      </c>
      <c r="E56" s="67">
        <v>23</v>
      </c>
      <c r="F56" s="67" t="s">
        <v>50</v>
      </c>
      <c r="G56" s="67" t="s">
        <v>3503</v>
      </c>
      <c r="H56" s="67" t="s">
        <v>1559</v>
      </c>
      <c r="I56" s="67" t="s">
        <v>1560</v>
      </c>
      <c r="J56" s="67">
        <v>25800228</v>
      </c>
      <c r="K56" s="67">
        <v>25600721</v>
      </c>
      <c r="L56" s="68">
        <v>45672.324490740742</v>
      </c>
      <c r="M56" s="69" t="s">
        <v>141</v>
      </c>
      <c r="N56" s="67" t="s">
        <v>1561</v>
      </c>
      <c r="O56" s="67">
        <v>901103909</v>
      </c>
      <c r="P56" s="67" t="s">
        <v>142</v>
      </c>
      <c r="Q56" s="69">
        <v>548986667</v>
      </c>
      <c r="R56" s="69">
        <v>501386667</v>
      </c>
      <c r="S56" s="69">
        <f t="shared" si="1"/>
        <v>47600000</v>
      </c>
      <c r="T56" s="45"/>
      <c r="U56" s="45"/>
      <c r="V56" s="45"/>
      <c r="AA56" s="45"/>
      <c r="AE56" s="45"/>
      <c r="AF56" s="45"/>
      <c r="AG56" s="45"/>
      <c r="AH56" s="45"/>
      <c r="AI56" s="45"/>
      <c r="AK56" s="45"/>
      <c r="AN56" s="45"/>
      <c r="AO56" s="45"/>
      <c r="AP56" s="45"/>
      <c r="AQ56" s="45"/>
    </row>
    <row r="57" spans="1:43" x14ac:dyDescent="0.2">
      <c r="A57" s="66" t="s">
        <v>1737</v>
      </c>
      <c r="B57" s="67" t="s">
        <v>2958</v>
      </c>
      <c r="C57" s="67">
        <v>1117</v>
      </c>
      <c r="D57" s="67" t="s">
        <v>2959</v>
      </c>
      <c r="E57" s="67">
        <v>73</v>
      </c>
      <c r="F57" s="67" t="s">
        <v>52</v>
      </c>
      <c r="G57" s="67" t="s">
        <v>3503</v>
      </c>
      <c r="H57" s="67" t="s">
        <v>3645</v>
      </c>
      <c r="I57" s="67" t="s">
        <v>3646</v>
      </c>
      <c r="J57" s="67">
        <v>25804571</v>
      </c>
      <c r="K57" s="67">
        <v>25604312</v>
      </c>
      <c r="L57" s="68">
        <v>45961.622233796297</v>
      </c>
      <c r="M57" s="69" t="s">
        <v>222</v>
      </c>
      <c r="N57" s="67" t="s">
        <v>3647</v>
      </c>
      <c r="O57" s="67">
        <v>900811229</v>
      </c>
      <c r="P57" s="67" t="s">
        <v>9371</v>
      </c>
      <c r="Q57" s="69">
        <v>326378542</v>
      </c>
      <c r="R57" s="69">
        <v>0</v>
      </c>
      <c r="S57" s="69">
        <f t="shared" si="1"/>
        <v>326378542</v>
      </c>
      <c r="T57" s="45"/>
      <c r="U57" s="45"/>
      <c r="V57" s="45"/>
      <c r="AA57" s="45"/>
      <c r="AE57" s="45"/>
      <c r="AF57" s="45"/>
      <c r="AG57" s="45"/>
      <c r="AH57" s="45"/>
      <c r="AI57" s="45"/>
      <c r="AK57" s="45"/>
      <c r="AN57" s="45"/>
      <c r="AO57" s="45"/>
      <c r="AP57" s="45"/>
      <c r="AQ57" s="45"/>
    </row>
    <row r="58" spans="1:43" x14ac:dyDescent="0.2">
      <c r="A58" s="66" t="s">
        <v>1737</v>
      </c>
      <c r="B58" s="67" t="s">
        <v>982</v>
      </c>
      <c r="C58" s="67">
        <v>456</v>
      </c>
      <c r="D58" s="67" t="s">
        <v>1386</v>
      </c>
      <c r="E58" s="67">
        <v>10</v>
      </c>
      <c r="F58" s="67" t="s">
        <v>32</v>
      </c>
      <c r="G58" s="67" t="s">
        <v>3512</v>
      </c>
      <c r="H58" s="67" t="s">
        <v>2782</v>
      </c>
      <c r="I58" s="67" t="s">
        <v>1153</v>
      </c>
      <c r="J58" s="67">
        <v>25800012</v>
      </c>
      <c r="K58" s="67">
        <v>25600071</v>
      </c>
      <c r="L58" s="68">
        <v>45659</v>
      </c>
      <c r="M58" s="69" t="s">
        <v>238</v>
      </c>
      <c r="N58" s="67" t="s">
        <v>1154</v>
      </c>
      <c r="O58" s="67">
        <v>901882261</v>
      </c>
      <c r="P58" s="67" t="s">
        <v>1155</v>
      </c>
      <c r="Q58" s="69">
        <v>1451344854</v>
      </c>
      <c r="R58" s="69">
        <v>877625829</v>
      </c>
      <c r="S58" s="69">
        <f t="shared" si="1"/>
        <v>573719025</v>
      </c>
      <c r="T58" s="45"/>
      <c r="U58" s="45"/>
      <c r="V58" s="45"/>
      <c r="AA58" s="45"/>
      <c r="AE58" s="45"/>
      <c r="AF58" s="45"/>
      <c r="AG58" s="45"/>
      <c r="AH58" s="45"/>
      <c r="AI58" s="45"/>
      <c r="AK58" s="45"/>
      <c r="AN58" s="45"/>
      <c r="AO58" s="45"/>
      <c r="AP58" s="45"/>
      <c r="AQ58" s="45"/>
    </row>
    <row r="59" spans="1:43" x14ac:dyDescent="0.2">
      <c r="A59" s="66" t="s">
        <v>1737</v>
      </c>
      <c r="B59" s="67" t="s">
        <v>852</v>
      </c>
      <c r="C59" s="67">
        <v>470</v>
      </c>
      <c r="D59" s="67" t="s">
        <v>1395</v>
      </c>
      <c r="E59" s="67">
        <v>10</v>
      </c>
      <c r="F59" s="67" t="s">
        <v>32</v>
      </c>
      <c r="G59" s="67" t="s">
        <v>3504</v>
      </c>
      <c r="H59" s="67" t="s">
        <v>3161</v>
      </c>
      <c r="I59" s="67" t="s">
        <v>3162</v>
      </c>
      <c r="J59" s="67">
        <v>25803980</v>
      </c>
      <c r="K59" s="67">
        <v>25603205</v>
      </c>
      <c r="L59" s="68">
        <v>45884.619467592594</v>
      </c>
      <c r="M59" s="69" t="s">
        <v>3163</v>
      </c>
      <c r="N59" s="67" t="s">
        <v>3164</v>
      </c>
      <c r="O59" s="67">
        <v>830000602</v>
      </c>
      <c r="P59" s="67" t="s">
        <v>3165</v>
      </c>
      <c r="Q59" s="69">
        <v>12196548</v>
      </c>
      <c r="R59" s="69">
        <v>0</v>
      </c>
      <c r="S59" s="69">
        <f t="shared" si="1"/>
        <v>12196548</v>
      </c>
      <c r="T59" s="45"/>
      <c r="U59" s="45"/>
      <c r="V59" s="45"/>
      <c r="AA59" s="45"/>
      <c r="AE59" s="45"/>
      <c r="AF59" s="45"/>
      <c r="AG59" s="45"/>
      <c r="AH59" s="45"/>
      <c r="AI59" s="45"/>
      <c r="AK59" s="45"/>
      <c r="AN59" s="45"/>
      <c r="AO59" s="45"/>
      <c r="AP59" s="45"/>
      <c r="AQ59" s="45"/>
    </row>
    <row r="60" spans="1:43" x14ac:dyDescent="0.2">
      <c r="A60" s="66" t="s">
        <v>1737</v>
      </c>
      <c r="B60" s="67" t="s">
        <v>860</v>
      </c>
      <c r="C60" s="67">
        <v>483</v>
      </c>
      <c r="D60" s="67" t="s">
        <v>1404</v>
      </c>
      <c r="E60" s="67">
        <v>10</v>
      </c>
      <c r="F60" s="67" t="s">
        <v>32</v>
      </c>
      <c r="G60" s="67" t="s">
        <v>3504</v>
      </c>
      <c r="H60" s="67" t="s">
        <v>2782</v>
      </c>
      <c r="I60" s="67" t="s">
        <v>1153</v>
      </c>
      <c r="J60" s="67">
        <v>25800012</v>
      </c>
      <c r="K60" s="67">
        <v>25600071</v>
      </c>
      <c r="L60" s="68">
        <v>45659</v>
      </c>
      <c r="M60" s="69" t="s">
        <v>238</v>
      </c>
      <c r="N60" s="67" t="s">
        <v>1154</v>
      </c>
      <c r="O60" s="67">
        <v>901882261</v>
      </c>
      <c r="P60" s="67" t="s">
        <v>1155</v>
      </c>
      <c r="Q60" s="69">
        <v>2080762633</v>
      </c>
      <c r="R60" s="69">
        <v>1877724529</v>
      </c>
      <c r="S60" s="69">
        <f t="shared" si="1"/>
        <v>203038104</v>
      </c>
      <c r="T60" s="45"/>
      <c r="U60" s="45"/>
      <c r="V60" s="45"/>
      <c r="AA60" s="45"/>
      <c r="AE60" s="45"/>
      <c r="AF60" s="45"/>
      <c r="AG60" s="45"/>
      <c r="AH60" s="45"/>
      <c r="AI60" s="45"/>
      <c r="AK60" s="45"/>
      <c r="AN60" s="45"/>
      <c r="AO60" s="45"/>
      <c r="AP60" s="45"/>
      <c r="AQ60" s="45"/>
    </row>
    <row r="61" spans="1:43" x14ac:dyDescent="0.2">
      <c r="A61" s="66" t="s">
        <v>1737</v>
      </c>
      <c r="B61" s="67" t="s">
        <v>2645</v>
      </c>
      <c r="C61" s="67">
        <v>861</v>
      </c>
      <c r="D61" s="67" t="s">
        <v>2646</v>
      </c>
      <c r="E61" s="67">
        <v>70</v>
      </c>
      <c r="F61" s="67" t="s">
        <v>51</v>
      </c>
      <c r="G61" s="67" t="s">
        <v>3504</v>
      </c>
      <c r="H61" s="67" t="s">
        <v>2833</v>
      </c>
      <c r="I61" s="67" t="s">
        <v>2834</v>
      </c>
      <c r="J61" s="67">
        <v>25803266</v>
      </c>
      <c r="K61" s="67">
        <v>25603467</v>
      </c>
      <c r="L61" s="68">
        <v>45792.632696759261</v>
      </c>
      <c r="M61" s="69" t="s">
        <v>135</v>
      </c>
      <c r="N61" s="67" t="s">
        <v>2835</v>
      </c>
      <c r="O61" s="67">
        <v>899999114</v>
      </c>
      <c r="P61" s="67" t="s">
        <v>3374</v>
      </c>
      <c r="Q61" s="69">
        <v>2587458297</v>
      </c>
      <c r="R61" s="69">
        <v>1654371082</v>
      </c>
      <c r="S61" s="69">
        <f t="shared" si="1"/>
        <v>933087215</v>
      </c>
      <c r="T61" s="45"/>
      <c r="U61" s="45"/>
      <c r="V61" s="45"/>
      <c r="AA61" s="45"/>
      <c r="AE61" s="45"/>
      <c r="AF61" s="45"/>
      <c r="AG61" s="45"/>
      <c r="AH61" s="45"/>
      <c r="AI61" s="45"/>
      <c r="AK61" s="45"/>
      <c r="AN61" s="45"/>
      <c r="AO61" s="45"/>
      <c r="AP61" s="45"/>
      <c r="AQ61" s="45"/>
    </row>
    <row r="62" spans="1:43" x14ac:dyDescent="0.2">
      <c r="A62" s="66" t="s">
        <v>1737</v>
      </c>
      <c r="B62" s="67" t="s">
        <v>986</v>
      </c>
      <c r="C62" s="67">
        <v>525</v>
      </c>
      <c r="D62" s="67" t="s">
        <v>1412</v>
      </c>
      <c r="E62" s="67">
        <v>10</v>
      </c>
      <c r="F62" s="67" t="s">
        <v>32</v>
      </c>
      <c r="G62" s="67" t="s">
        <v>921</v>
      </c>
      <c r="H62" s="67" t="s">
        <v>2946</v>
      </c>
      <c r="I62" s="67" t="s">
        <v>2947</v>
      </c>
      <c r="J62" s="67">
        <v>25803609</v>
      </c>
      <c r="K62" s="67">
        <v>25601117</v>
      </c>
      <c r="L62" s="68">
        <v>45835.560706018521</v>
      </c>
      <c r="M62" s="69" t="s">
        <v>236</v>
      </c>
      <c r="N62" s="67" t="s">
        <v>2948</v>
      </c>
      <c r="O62" s="67">
        <v>900781798</v>
      </c>
      <c r="P62" s="67" t="s">
        <v>3152</v>
      </c>
      <c r="Q62" s="69">
        <v>2614406788</v>
      </c>
      <c r="R62" s="69">
        <v>1599754138</v>
      </c>
      <c r="S62" s="69">
        <f t="shared" si="1"/>
        <v>1014652650</v>
      </c>
      <c r="T62" s="45"/>
      <c r="U62" s="45"/>
      <c r="V62" s="45"/>
      <c r="AA62" s="45"/>
      <c r="AE62" s="45"/>
      <c r="AF62" s="45"/>
      <c r="AG62" s="45"/>
      <c r="AH62" s="45"/>
      <c r="AI62" s="45"/>
      <c r="AK62" s="45"/>
      <c r="AN62" s="45"/>
      <c r="AO62" s="45"/>
      <c r="AP62" s="45"/>
      <c r="AQ62" s="45"/>
    </row>
    <row r="63" spans="1:43" x14ac:dyDescent="0.2">
      <c r="A63" s="66" t="s">
        <v>1737</v>
      </c>
      <c r="B63" s="67" t="s">
        <v>877</v>
      </c>
      <c r="C63" s="67">
        <v>532</v>
      </c>
      <c r="D63" s="67" t="s">
        <v>1414</v>
      </c>
      <c r="E63" s="67">
        <v>10</v>
      </c>
      <c r="F63" s="67" t="s">
        <v>32</v>
      </c>
      <c r="G63" s="67" t="s">
        <v>3507</v>
      </c>
      <c r="H63" s="67" t="s">
        <v>2812</v>
      </c>
      <c r="I63" s="67" t="s">
        <v>2813</v>
      </c>
      <c r="J63" s="67">
        <v>25803214</v>
      </c>
      <c r="K63" s="67">
        <v>25603356</v>
      </c>
      <c r="L63" s="68">
        <v>45790.408356481479</v>
      </c>
      <c r="M63" s="69" t="s">
        <v>2814</v>
      </c>
      <c r="N63" s="67" t="s">
        <v>2780</v>
      </c>
      <c r="O63" s="67">
        <v>1013646734</v>
      </c>
      <c r="P63" s="67" t="s">
        <v>2815</v>
      </c>
      <c r="Q63" s="69">
        <v>52520000</v>
      </c>
      <c r="R63" s="69">
        <v>51220000</v>
      </c>
      <c r="S63" s="69">
        <f t="shared" si="1"/>
        <v>1300000</v>
      </c>
      <c r="T63" s="45"/>
      <c r="U63" s="45"/>
      <c r="V63" s="45"/>
      <c r="AA63" s="45"/>
      <c r="AE63" s="45"/>
      <c r="AF63" s="45"/>
      <c r="AG63" s="45"/>
      <c r="AH63" s="45"/>
      <c r="AI63" s="45"/>
      <c r="AK63" s="45"/>
      <c r="AN63" s="45"/>
      <c r="AO63" s="45"/>
      <c r="AP63" s="45"/>
      <c r="AQ63" s="45"/>
    </row>
    <row r="64" spans="1:43" x14ac:dyDescent="0.2">
      <c r="A64" s="66" t="s">
        <v>1737</v>
      </c>
      <c r="B64" s="67" t="s">
        <v>2218</v>
      </c>
      <c r="C64" s="67">
        <v>805</v>
      </c>
      <c r="D64" s="67" t="s">
        <v>1743</v>
      </c>
      <c r="E64" s="67">
        <v>60</v>
      </c>
      <c r="F64" s="67" t="s">
        <v>37</v>
      </c>
      <c r="G64" s="67" t="s">
        <v>921</v>
      </c>
      <c r="H64" s="67" t="s">
        <v>2851</v>
      </c>
      <c r="I64" s="67" t="s">
        <v>2852</v>
      </c>
      <c r="J64" s="67">
        <v>25803348</v>
      </c>
      <c r="K64" s="67">
        <v>25603547</v>
      </c>
      <c r="L64" s="68">
        <v>45803.605138888888</v>
      </c>
      <c r="M64" s="69" t="s">
        <v>131</v>
      </c>
      <c r="N64" s="67" t="s">
        <v>2840</v>
      </c>
      <c r="O64" s="67">
        <v>901553657</v>
      </c>
      <c r="P64" s="67" t="s">
        <v>2853</v>
      </c>
      <c r="Q64" s="69">
        <v>225010455</v>
      </c>
      <c r="R64" s="69">
        <v>0</v>
      </c>
      <c r="S64" s="69">
        <f t="shared" si="1"/>
        <v>225010455</v>
      </c>
      <c r="T64" s="45"/>
      <c r="U64" s="45"/>
      <c r="V64" s="45"/>
      <c r="AA64" s="45"/>
      <c r="AE64" s="45"/>
      <c r="AF64" s="45"/>
      <c r="AG64" s="45"/>
      <c r="AH64" s="45"/>
      <c r="AI64" s="45"/>
      <c r="AK64" s="45"/>
      <c r="AN64" s="45"/>
      <c r="AO64" s="45"/>
      <c r="AP64" s="45"/>
      <c r="AQ64" s="45"/>
    </row>
    <row r="65" spans="1:43" x14ac:dyDescent="0.2">
      <c r="A65" s="66" t="s">
        <v>1737</v>
      </c>
      <c r="B65" s="67" t="s">
        <v>878</v>
      </c>
      <c r="C65" s="67">
        <v>543</v>
      </c>
      <c r="D65" s="67" t="s">
        <v>1416</v>
      </c>
      <c r="E65" s="67">
        <v>70</v>
      </c>
      <c r="F65" s="67" t="s">
        <v>51</v>
      </c>
      <c r="G65" s="67" t="s">
        <v>921</v>
      </c>
      <c r="H65" s="67" t="s">
        <v>2878</v>
      </c>
      <c r="I65" s="67" t="s">
        <v>2879</v>
      </c>
      <c r="J65" s="67">
        <v>25803487</v>
      </c>
      <c r="K65" s="67">
        <v>25603622</v>
      </c>
      <c r="L65" s="68">
        <v>45821.58121527778</v>
      </c>
      <c r="M65" s="69" t="s">
        <v>754</v>
      </c>
      <c r="N65" s="67" t="s">
        <v>2880</v>
      </c>
      <c r="O65" s="67">
        <v>13496520</v>
      </c>
      <c r="P65" s="67" t="s">
        <v>2881</v>
      </c>
      <c r="Q65" s="69">
        <v>81250000</v>
      </c>
      <c r="R65" s="69">
        <v>68750000</v>
      </c>
      <c r="S65" s="69">
        <f t="shared" si="1"/>
        <v>12500000</v>
      </c>
      <c r="T65" s="45"/>
      <c r="U65" s="45"/>
      <c r="V65" s="45"/>
      <c r="AA65" s="45"/>
      <c r="AE65" s="45"/>
      <c r="AF65" s="45"/>
      <c r="AG65" s="45"/>
      <c r="AH65" s="45"/>
      <c r="AI65" s="45"/>
      <c r="AK65" s="45"/>
      <c r="AN65" s="45"/>
      <c r="AO65" s="45"/>
      <c r="AP65" s="45"/>
      <c r="AQ65" s="45"/>
    </row>
    <row r="66" spans="1:43" x14ac:dyDescent="0.2">
      <c r="A66" s="66" t="s">
        <v>1737</v>
      </c>
      <c r="B66" s="67" t="s">
        <v>3279</v>
      </c>
      <c r="C66" s="67">
        <v>1210</v>
      </c>
      <c r="D66" s="67" t="s">
        <v>3280</v>
      </c>
      <c r="E66" s="67">
        <v>82</v>
      </c>
      <c r="F66" s="67" t="s">
        <v>206</v>
      </c>
      <c r="G66" s="67" t="s">
        <v>3496</v>
      </c>
      <c r="H66" s="67" t="s">
        <v>3732</v>
      </c>
      <c r="I66" s="67" t="s">
        <v>3733</v>
      </c>
      <c r="J66" s="67">
        <v>25804623</v>
      </c>
      <c r="K66" s="67">
        <v>25604699</v>
      </c>
      <c r="L66" s="68">
        <v>45972.613692129627</v>
      </c>
      <c r="M66" s="69" t="s">
        <v>3734</v>
      </c>
      <c r="N66" s="67" t="s">
        <v>3735</v>
      </c>
      <c r="O66" s="67">
        <v>800252037</v>
      </c>
      <c r="P66" s="67" t="s">
        <v>509</v>
      </c>
      <c r="Q66" s="69">
        <v>356776898</v>
      </c>
      <c r="R66" s="69">
        <v>0</v>
      </c>
      <c r="S66" s="69">
        <f t="shared" si="1"/>
        <v>356776898</v>
      </c>
      <c r="T66" s="45"/>
      <c r="U66" s="45"/>
      <c r="V66" s="45"/>
      <c r="AA66" s="45"/>
      <c r="AE66" s="45"/>
      <c r="AF66" s="45"/>
      <c r="AG66" s="45"/>
      <c r="AH66" s="45"/>
      <c r="AI66" s="45"/>
      <c r="AK66" s="45"/>
      <c r="AN66" s="45"/>
      <c r="AO66" s="45"/>
      <c r="AP66" s="45"/>
      <c r="AQ66" s="45"/>
    </row>
    <row r="67" spans="1:43" x14ac:dyDescent="0.2">
      <c r="A67" s="66" t="s">
        <v>1737</v>
      </c>
      <c r="B67" s="67" t="s">
        <v>881</v>
      </c>
      <c r="C67" s="67">
        <v>554</v>
      </c>
      <c r="D67" s="67" t="s">
        <v>1426</v>
      </c>
      <c r="E67" s="67">
        <v>10</v>
      </c>
      <c r="F67" s="67" t="s">
        <v>32</v>
      </c>
      <c r="G67" s="67" t="s">
        <v>3507</v>
      </c>
      <c r="H67" s="67" t="s">
        <v>2782</v>
      </c>
      <c r="I67" s="67" t="s">
        <v>1153</v>
      </c>
      <c r="J67" s="67">
        <v>25800012</v>
      </c>
      <c r="K67" s="67">
        <v>25600071</v>
      </c>
      <c r="L67" s="68">
        <v>45659</v>
      </c>
      <c r="M67" s="69" t="s">
        <v>238</v>
      </c>
      <c r="N67" s="67" t="s">
        <v>1154</v>
      </c>
      <c r="O67" s="67">
        <v>901882261</v>
      </c>
      <c r="P67" s="67" t="s">
        <v>1155</v>
      </c>
      <c r="Q67" s="69">
        <v>165000000</v>
      </c>
      <c r="R67" s="69">
        <v>91411820</v>
      </c>
      <c r="S67" s="69">
        <f t="shared" si="1"/>
        <v>73588180</v>
      </c>
      <c r="T67" s="45"/>
      <c r="U67" s="45"/>
      <c r="V67" s="45"/>
      <c r="AA67" s="45"/>
      <c r="AE67" s="45"/>
      <c r="AF67" s="45"/>
      <c r="AG67" s="45"/>
      <c r="AH67" s="45"/>
      <c r="AI67" s="45"/>
      <c r="AK67" s="45"/>
      <c r="AN67" s="45"/>
      <c r="AO67" s="45"/>
      <c r="AP67" s="45"/>
      <c r="AQ67" s="45"/>
    </row>
    <row r="68" spans="1:43" x14ac:dyDescent="0.2">
      <c r="A68" s="66" t="s">
        <v>1737</v>
      </c>
      <c r="B68" s="67" t="s">
        <v>989</v>
      </c>
      <c r="C68" s="67">
        <v>555</v>
      </c>
      <c r="D68" s="67" t="s">
        <v>1427</v>
      </c>
      <c r="E68" s="67">
        <v>10</v>
      </c>
      <c r="F68" s="67" t="s">
        <v>32</v>
      </c>
      <c r="G68" s="67" t="s">
        <v>921</v>
      </c>
      <c r="H68" s="67" t="s">
        <v>2782</v>
      </c>
      <c r="I68" s="67" t="s">
        <v>1153</v>
      </c>
      <c r="J68" s="67">
        <v>25800012</v>
      </c>
      <c r="K68" s="67">
        <v>25600071</v>
      </c>
      <c r="L68" s="68">
        <v>45659</v>
      </c>
      <c r="M68" s="69" t="s">
        <v>238</v>
      </c>
      <c r="N68" s="67" t="s">
        <v>1154</v>
      </c>
      <c r="O68" s="67">
        <v>901882261</v>
      </c>
      <c r="P68" s="67" t="s">
        <v>1155</v>
      </c>
      <c r="Q68" s="69">
        <v>2071794296</v>
      </c>
      <c r="R68" s="69">
        <v>1591706460</v>
      </c>
      <c r="S68" s="69">
        <f t="shared" si="1"/>
        <v>480087836</v>
      </c>
      <c r="T68" s="45"/>
      <c r="U68" s="45"/>
      <c r="V68" s="45"/>
      <c r="AA68" s="45"/>
      <c r="AE68" s="45"/>
      <c r="AF68" s="45"/>
      <c r="AG68" s="45"/>
      <c r="AH68" s="45"/>
      <c r="AI68" s="45"/>
      <c r="AK68" s="45"/>
      <c r="AN68" s="45"/>
      <c r="AO68" s="45"/>
      <c r="AP68" s="45"/>
      <c r="AQ68" s="45"/>
    </row>
    <row r="69" spans="1:43" x14ac:dyDescent="0.2">
      <c r="A69" s="66" t="s">
        <v>1737</v>
      </c>
      <c r="B69" s="67" t="s">
        <v>892</v>
      </c>
      <c r="C69" s="67">
        <v>609</v>
      </c>
      <c r="D69" s="67" t="s">
        <v>1437</v>
      </c>
      <c r="E69" s="67">
        <v>10</v>
      </c>
      <c r="F69" s="67" t="s">
        <v>32</v>
      </c>
      <c r="G69" s="67" t="s">
        <v>3512</v>
      </c>
      <c r="H69" s="67" t="s">
        <v>2722</v>
      </c>
      <c r="I69" s="67" t="s">
        <v>2085</v>
      </c>
      <c r="J69" s="67">
        <v>25801685</v>
      </c>
      <c r="K69" s="67">
        <v>25601183</v>
      </c>
      <c r="L69" s="68">
        <v>45702.545902777776</v>
      </c>
      <c r="M69" s="69" t="s">
        <v>2086</v>
      </c>
      <c r="N69" s="67" t="s">
        <v>2087</v>
      </c>
      <c r="O69" s="67">
        <v>900953986</v>
      </c>
      <c r="P69" s="67" t="s">
        <v>3138</v>
      </c>
      <c r="Q69" s="69">
        <v>1000000000</v>
      </c>
      <c r="R69" s="69">
        <v>852011055</v>
      </c>
      <c r="S69" s="69">
        <f t="shared" si="1"/>
        <v>147988945</v>
      </c>
      <c r="T69" s="45"/>
      <c r="U69" s="45"/>
      <c r="V69" s="45"/>
      <c r="AA69" s="45"/>
      <c r="AE69" s="45"/>
      <c r="AF69" s="45"/>
      <c r="AG69" s="45"/>
      <c r="AH69" s="45"/>
      <c r="AI69" s="45"/>
      <c r="AK69" s="45"/>
      <c r="AN69" s="45"/>
      <c r="AO69" s="45"/>
      <c r="AP69" s="45"/>
      <c r="AQ69" s="45"/>
    </row>
    <row r="70" spans="1:43" x14ac:dyDescent="0.2">
      <c r="A70" s="66" t="s">
        <v>1737</v>
      </c>
      <c r="B70" s="67" t="s">
        <v>2496</v>
      </c>
      <c r="C70" s="67">
        <v>846</v>
      </c>
      <c r="D70" s="67" t="s">
        <v>2497</v>
      </c>
      <c r="E70" s="67">
        <v>10</v>
      </c>
      <c r="F70" s="67" t="s">
        <v>32</v>
      </c>
      <c r="G70" s="67" t="s">
        <v>3519</v>
      </c>
      <c r="H70" s="67" t="s">
        <v>4168</v>
      </c>
      <c r="I70" s="67" t="s">
        <v>1185</v>
      </c>
      <c r="J70" s="67">
        <v>25804747</v>
      </c>
      <c r="K70" s="67">
        <v>25604778</v>
      </c>
      <c r="L70" s="68">
        <v>45987.675405092596</v>
      </c>
      <c r="M70" s="69" t="s">
        <v>4169</v>
      </c>
      <c r="N70" s="67" t="s">
        <v>4170</v>
      </c>
      <c r="O70" s="67">
        <v>900156270</v>
      </c>
      <c r="P70" s="67" t="s">
        <v>1188</v>
      </c>
      <c r="Q70" s="69">
        <v>117122280</v>
      </c>
      <c r="R70" s="69">
        <v>0</v>
      </c>
      <c r="S70" s="69">
        <f t="shared" si="1"/>
        <v>117122280</v>
      </c>
      <c r="T70" s="45"/>
      <c r="U70" s="45"/>
      <c r="V70" s="45"/>
      <c r="AA70" s="45"/>
      <c r="AE70" s="45"/>
      <c r="AF70" s="45"/>
      <c r="AG70" s="45"/>
      <c r="AH70" s="45"/>
      <c r="AI70" s="45"/>
      <c r="AK70" s="45"/>
      <c r="AN70" s="45"/>
      <c r="AO70" s="45"/>
      <c r="AP70" s="45"/>
      <c r="AQ70" s="45"/>
    </row>
    <row r="71" spans="1:43" x14ac:dyDescent="0.2">
      <c r="A71" s="66" t="s">
        <v>1737</v>
      </c>
      <c r="B71" s="67" t="s">
        <v>3521</v>
      </c>
      <c r="C71" s="67">
        <v>1278</v>
      </c>
      <c r="D71" s="67" t="s">
        <v>3522</v>
      </c>
      <c r="E71" s="67">
        <v>20</v>
      </c>
      <c r="F71" s="67" t="s">
        <v>36</v>
      </c>
      <c r="G71" s="67" t="s">
        <v>3519</v>
      </c>
      <c r="H71" s="67" t="s">
        <v>4168</v>
      </c>
      <c r="I71" s="67" t="s">
        <v>1185</v>
      </c>
      <c r="J71" s="67">
        <v>25804747</v>
      </c>
      <c r="K71" s="67">
        <v>25604778</v>
      </c>
      <c r="L71" s="68">
        <v>45987.675405092596</v>
      </c>
      <c r="M71" s="69" t="s">
        <v>4169</v>
      </c>
      <c r="N71" s="67" t="s">
        <v>4170</v>
      </c>
      <c r="O71" s="67">
        <v>900156270</v>
      </c>
      <c r="P71" s="67" t="s">
        <v>1188</v>
      </c>
      <c r="Q71" s="69">
        <v>62771192</v>
      </c>
      <c r="R71" s="69">
        <v>0</v>
      </c>
      <c r="S71" s="69">
        <f t="shared" si="1"/>
        <v>62771192</v>
      </c>
      <c r="T71" s="45"/>
      <c r="U71" s="45"/>
      <c r="V71" s="45"/>
      <c r="AA71" s="45"/>
      <c r="AE71" s="45"/>
      <c r="AF71" s="45"/>
      <c r="AG71" s="45"/>
      <c r="AH71" s="45"/>
      <c r="AI71" s="45"/>
      <c r="AK71" s="45"/>
      <c r="AN71" s="45"/>
      <c r="AO71" s="45"/>
      <c r="AP71" s="45"/>
      <c r="AQ71" s="45"/>
    </row>
    <row r="72" spans="1:43" x14ac:dyDescent="0.2">
      <c r="A72" s="66" t="s">
        <v>1737</v>
      </c>
      <c r="B72" s="67" t="s">
        <v>907</v>
      </c>
      <c r="C72" s="67">
        <v>657</v>
      </c>
      <c r="D72" s="67" t="s">
        <v>1446</v>
      </c>
      <c r="E72" s="67">
        <v>23</v>
      </c>
      <c r="F72" s="67" t="s">
        <v>50</v>
      </c>
      <c r="G72" s="67" t="s">
        <v>3503</v>
      </c>
      <c r="H72" s="67" t="s">
        <v>2782</v>
      </c>
      <c r="I72" s="67" t="s">
        <v>1153</v>
      </c>
      <c r="J72" s="67">
        <v>25800012</v>
      </c>
      <c r="K72" s="67">
        <v>25600071</v>
      </c>
      <c r="L72" s="68">
        <v>45659</v>
      </c>
      <c r="M72" s="69" t="s">
        <v>238</v>
      </c>
      <c r="N72" s="67" t="s">
        <v>1154</v>
      </c>
      <c r="O72" s="67">
        <v>901882261</v>
      </c>
      <c r="P72" s="67" t="s">
        <v>1155</v>
      </c>
      <c r="Q72" s="69">
        <v>414432160</v>
      </c>
      <c r="R72" s="69">
        <v>285183440</v>
      </c>
      <c r="S72" s="69">
        <f t="shared" si="1"/>
        <v>129248720</v>
      </c>
      <c r="T72" s="45"/>
      <c r="U72" s="45"/>
      <c r="V72" s="45"/>
      <c r="AA72" s="45"/>
      <c r="AE72" s="45"/>
      <c r="AF72" s="45"/>
      <c r="AG72" s="45"/>
      <c r="AH72" s="45"/>
      <c r="AI72" s="45"/>
      <c r="AK72" s="45"/>
      <c r="AN72" s="45"/>
      <c r="AO72" s="45"/>
      <c r="AP72" s="45"/>
      <c r="AQ72" s="45"/>
    </row>
    <row r="73" spans="1:43" x14ac:dyDescent="0.2">
      <c r="A73" s="66" t="s">
        <v>1737</v>
      </c>
      <c r="B73" s="67" t="s">
        <v>1005</v>
      </c>
      <c r="C73" s="67">
        <v>664</v>
      </c>
      <c r="D73" s="67" t="s">
        <v>1447</v>
      </c>
      <c r="E73" s="67">
        <v>60</v>
      </c>
      <c r="F73" s="67" t="s">
        <v>37</v>
      </c>
      <c r="G73" s="67" t="s">
        <v>3519</v>
      </c>
      <c r="H73" s="67" t="s">
        <v>1449</v>
      </c>
      <c r="I73" s="67" t="s">
        <v>1185</v>
      </c>
      <c r="J73" s="67">
        <v>25800059</v>
      </c>
      <c r="K73" s="67">
        <v>25600118</v>
      </c>
      <c r="L73" s="68">
        <v>45659</v>
      </c>
      <c r="M73" s="69" t="s">
        <v>1186</v>
      </c>
      <c r="N73" s="67" t="s">
        <v>1187</v>
      </c>
      <c r="O73" s="67">
        <v>900156270</v>
      </c>
      <c r="P73" s="67" t="s">
        <v>1188</v>
      </c>
      <c r="Q73" s="69">
        <v>3181557740</v>
      </c>
      <c r="R73" s="69">
        <v>2930925695</v>
      </c>
      <c r="S73" s="69">
        <f t="shared" si="1"/>
        <v>250632045</v>
      </c>
      <c r="T73" s="45"/>
      <c r="U73" s="45"/>
      <c r="V73" s="45"/>
      <c r="AA73" s="45"/>
      <c r="AE73" s="45"/>
      <c r="AF73" s="45"/>
      <c r="AG73" s="45"/>
      <c r="AH73" s="45"/>
      <c r="AI73" s="45"/>
      <c r="AK73" s="45"/>
      <c r="AN73" s="45"/>
      <c r="AO73" s="45"/>
      <c r="AP73" s="45"/>
      <c r="AQ73" s="45"/>
    </row>
    <row r="74" spans="1:43" x14ac:dyDescent="0.2">
      <c r="A74" s="66" t="s">
        <v>1737</v>
      </c>
      <c r="B74" s="67" t="s">
        <v>2714</v>
      </c>
      <c r="C74" s="67">
        <v>962</v>
      </c>
      <c r="D74" s="67" t="s">
        <v>2715</v>
      </c>
      <c r="E74" s="67">
        <v>60</v>
      </c>
      <c r="F74" s="67" t="s">
        <v>37</v>
      </c>
      <c r="G74" s="67" t="s">
        <v>3519</v>
      </c>
      <c r="H74" s="67" t="s">
        <v>3807</v>
      </c>
      <c r="I74" s="67" t="s">
        <v>3808</v>
      </c>
      <c r="J74" s="67">
        <v>25804574</v>
      </c>
      <c r="K74" s="67">
        <v>25604426</v>
      </c>
      <c r="L74" s="68">
        <v>45965.352222222224</v>
      </c>
      <c r="M74" s="69" t="s">
        <v>222</v>
      </c>
      <c r="N74" s="67" t="s">
        <v>3809</v>
      </c>
      <c r="O74" s="67">
        <v>811005902</v>
      </c>
      <c r="P74" s="67" t="s">
        <v>3810</v>
      </c>
      <c r="Q74" s="69">
        <v>31493000</v>
      </c>
      <c r="R74" s="69">
        <v>0</v>
      </c>
      <c r="S74" s="69">
        <f t="shared" si="1"/>
        <v>31493000</v>
      </c>
      <c r="T74" s="45"/>
      <c r="U74" s="45"/>
      <c r="V74" s="45"/>
      <c r="AA74" s="45"/>
      <c r="AE74" s="45"/>
      <c r="AF74" s="45"/>
      <c r="AG74" s="45"/>
      <c r="AH74" s="45"/>
      <c r="AI74" s="45"/>
      <c r="AK74" s="45"/>
      <c r="AN74" s="45"/>
      <c r="AO74" s="45"/>
      <c r="AP74" s="45"/>
      <c r="AQ74" s="45"/>
    </row>
    <row r="75" spans="1:43" x14ac:dyDescent="0.2">
      <c r="A75" s="66" t="s">
        <v>1737</v>
      </c>
      <c r="B75" s="67" t="s">
        <v>2714</v>
      </c>
      <c r="C75" s="67">
        <v>962</v>
      </c>
      <c r="D75" s="67" t="s">
        <v>2715</v>
      </c>
      <c r="E75" s="67">
        <v>60</v>
      </c>
      <c r="F75" s="67" t="s">
        <v>37</v>
      </c>
      <c r="G75" s="67" t="s">
        <v>3519</v>
      </c>
      <c r="H75" s="67" t="s">
        <v>3407</v>
      </c>
      <c r="I75" s="67" t="s">
        <v>3408</v>
      </c>
      <c r="J75" s="67">
        <v>25804431</v>
      </c>
      <c r="K75" s="67">
        <v>25604037</v>
      </c>
      <c r="L75" s="68">
        <v>45937.523877314816</v>
      </c>
      <c r="M75" s="69" t="s">
        <v>222</v>
      </c>
      <c r="N75" s="67" t="s">
        <v>3409</v>
      </c>
      <c r="O75" s="67">
        <v>830113886</v>
      </c>
      <c r="P75" s="67" t="s">
        <v>3410</v>
      </c>
      <c r="Q75" s="69">
        <v>26888050</v>
      </c>
      <c r="R75" s="69">
        <v>0</v>
      </c>
      <c r="S75" s="69">
        <f t="shared" si="1"/>
        <v>26888050</v>
      </c>
      <c r="T75" s="45"/>
      <c r="U75" s="45"/>
      <c r="V75" s="45"/>
      <c r="AA75" s="45"/>
      <c r="AE75" s="45"/>
      <c r="AF75" s="45"/>
      <c r="AG75" s="45"/>
      <c r="AH75" s="45"/>
      <c r="AI75" s="45"/>
      <c r="AK75" s="45"/>
      <c r="AN75" s="45"/>
      <c r="AO75" s="45"/>
      <c r="AP75" s="45"/>
      <c r="AQ75" s="45"/>
    </row>
    <row r="76" spans="1:43" s="44" customFormat="1" x14ac:dyDescent="0.2">
      <c r="A76" s="70" t="s">
        <v>1738</v>
      </c>
      <c r="B76" s="46"/>
      <c r="C76" s="46"/>
      <c r="D76" s="46"/>
      <c r="E76" s="46"/>
      <c r="F76" s="46"/>
      <c r="G76" s="46"/>
      <c r="H76" s="46"/>
      <c r="I76" s="46"/>
      <c r="J76" s="46"/>
      <c r="K76" s="46"/>
      <c r="L76" s="71"/>
      <c r="M76" s="70"/>
      <c r="N76" s="46"/>
      <c r="O76" s="46"/>
      <c r="P76" s="46"/>
      <c r="Q76" s="47"/>
      <c r="R76" s="47"/>
      <c r="S76" s="47">
        <f>SUM(S30:S75)</f>
        <v>8075913954</v>
      </c>
      <c r="T76" s="48"/>
      <c r="U76" s="48"/>
      <c r="V76" s="48"/>
      <c r="AA76" s="48"/>
      <c r="AE76" s="48"/>
      <c r="AF76" s="48"/>
      <c r="AG76" s="48"/>
      <c r="AH76" s="48"/>
      <c r="AI76" s="48"/>
      <c r="AK76" s="48"/>
      <c r="AN76" s="48"/>
      <c r="AO76" s="48"/>
      <c r="AP76" s="48"/>
      <c r="AQ76" s="48"/>
    </row>
    <row r="77" spans="1:43" s="44" customFormat="1" x14ac:dyDescent="0.2">
      <c r="A77" s="70" t="s">
        <v>9372</v>
      </c>
      <c r="B77" s="46"/>
      <c r="C77" s="46"/>
      <c r="D77" s="46"/>
      <c r="E77" s="46"/>
      <c r="F77" s="46"/>
      <c r="G77" s="46"/>
      <c r="H77" s="46"/>
      <c r="I77" s="46"/>
      <c r="J77" s="46"/>
      <c r="K77" s="46"/>
      <c r="L77" s="71"/>
      <c r="M77" s="47"/>
      <c r="N77" s="46"/>
      <c r="O77" s="46"/>
      <c r="P77" s="46"/>
      <c r="Q77" s="47"/>
      <c r="R77" s="47"/>
      <c r="S77" s="47">
        <f>S29+S76</f>
        <v>9337938708</v>
      </c>
      <c r="T77" s="48"/>
      <c r="U77" s="48"/>
      <c r="V77" s="48"/>
      <c r="AA77" s="48"/>
      <c r="AE77" s="48"/>
      <c r="AF77" s="48"/>
      <c r="AG77" s="48"/>
      <c r="AH77" s="48"/>
      <c r="AI77" s="48"/>
      <c r="AK77" s="48"/>
      <c r="AN77" s="48"/>
      <c r="AO77" s="48"/>
      <c r="AP77" s="48"/>
      <c r="AQ77" s="48"/>
    </row>
    <row r="78" spans="1:43" x14ac:dyDescent="0.2">
      <c r="B78" s="72"/>
      <c r="C78" s="72"/>
      <c r="D78" s="72"/>
      <c r="E78" s="72"/>
      <c r="F78" s="72"/>
      <c r="G78" s="72"/>
      <c r="H78" s="72"/>
      <c r="I78" s="72"/>
      <c r="J78" s="72"/>
      <c r="K78" s="72"/>
      <c r="L78" s="73"/>
      <c r="M78" s="45"/>
      <c r="N78" s="72"/>
      <c r="O78" s="72"/>
      <c r="P78" s="72"/>
      <c r="Q78" s="45"/>
      <c r="R78" s="45"/>
      <c r="S78" s="45">
        <v>9337938708</v>
      </c>
      <c r="U78" s="45"/>
      <c r="V78" s="45"/>
      <c r="AA78" s="45"/>
      <c r="AE78" s="45"/>
      <c r="AF78" s="45"/>
      <c r="AG78" s="45"/>
      <c r="AH78" s="45"/>
      <c r="AI78" s="45"/>
      <c r="AK78" s="45"/>
      <c r="AN78" s="45"/>
      <c r="AO78" s="45"/>
      <c r="AP78" s="45"/>
      <c r="AQ78" s="45"/>
    </row>
    <row r="79" spans="1:43" x14ac:dyDescent="0.2">
      <c r="B79" s="72"/>
      <c r="C79" s="72"/>
      <c r="D79" s="72"/>
      <c r="E79" s="72"/>
      <c r="F79" s="72"/>
      <c r="G79" s="72"/>
      <c r="H79" s="72"/>
      <c r="I79" s="72"/>
      <c r="J79" s="72"/>
      <c r="K79" s="72"/>
      <c r="L79" s="73"/>
      <c r="M79" s="45"/>
      <c r="N79" s="72"/>
      <c r="O79" s="72"/>
      <c r="P79" s="72"/>
      <c r="Q79" s="45"/>
      <c r="R79" s="45"/>
      <c r="S79" s="45">
        <f>S77-S78</f>
        <v>0</v>
      </c>
      <c r="U79" s="45"/>
      <c r="V79" s="45"/>
      <c r="AA79" s="45"/>
      <c r="AE79" s="45"/>
      <c r="AF79" s="45"/>
      <c r="AG79" s="45"/>
      <c r="AH79" s="45"/>
      <c r="AI79" s="45"/>
      <c r="AK79" s="45"/>
      <c r="AN79" s="45"/>
      <c r="AO79" s="45"/>
      <c r="AP79" s="45"/>
      <c r="AQ79" s="45"/>
    </row>
    <row r="81" spans="2:43" x14ac:dyDescent="0.2">
      <c r="B81" s="72"/>
      <c r="C81" s="72"/>
      <c r="D81" s="72"/>
      <c r="E81" s="72"/>
      <c r="F81" s="72"/>
      <c r="G81" s="72"/>
      <c r="H81" s="72"/>
      <c r="I81" s="72"/>
      <c r="J81" s="72"/>
      <c r="K81" s="72"/>
      <c r="L81" s="73"/>
      <c r="M81" s="45"/>
      <c r="N81" s="72"/>
      <c r="O81" s="72"/>
      <c r="P81" s="72"/>
      <c r="Q81" s="45"/>
      <c r="R81" s="45"/>
      <c r="S81" s="45"/>
      <c r="U81" s="45"/>
      <c r="V81" s="45"/>
      <c r="AA81" s="45"/>
      <c r="AE81" s="45"/>
      <c r="AF81" s="45"/>
      <c r="AG81" s="45"/>
      <c r="AH81" s="45"/>
      <c r="AI81" s="45"/>
      <c r="AK81" s="45"/>
      <c r="AN81" s="45"/>
      <c r="AO81" s="45"/>
      <c r="AP81" s="45"/>
      <c r="AQ81" s="45"/>
    </row>
    <row r="82" spans="2:43" x14ac:dyDescent="0.2">
      <c r="B82" s="72"/>
      <c r="C82" s="72"/>
      <c r="D82" s="72"/>
      <c r="E82" s="72"/>
      <c r="F82" s="72"/>
      <c r="G82" s="72"/>
      <c r="H82" s="72"/>
      <c r="I82" s="72"/>
      <c r="J82" s="72"/>
      <c r="K82" s="72"/>
      <c r="L82" s="73"/>
      <c r="M82" s="45"/>
      <c r="N82" s="72"/>
      <c r="O82" s="72"/>
      <c r="P82" s="72"/>
      <c r="Q82" s="45"/>
      <c r="R82" s="45"/>
      <c r="U82" s="45"/>
      <c r="V82" s="45"/>
      <c r="AA82" s="45"/>
      <c r="AE82" s="45"/>
      <c r="AF82" s="45"/>
      <c r="AG82" s="45"/>
      <c r="AH82" s="45"/>
      <c r="AI82" s="45"/>
      <c r="AK82" s="45"/>
      <c r="AN82" s="45"/>
      <c r="AO82" s="45"/>
      <c r="AP82" s="45"/>
      <c r="AQ82" s="4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Hoja1</vt:lpstr>
      <vt:lpstr>1-Ejecución Gastos 16-OCT-2026</vt:lpstr>
      <vt:lpstr>2-Gastos x Área 16-OCT-2026</vt:lpstr>
      <vt:lpstr>3-Disponibilidades 16-OCT-2026</vt:lpstr>
      <vt:lpstr>4-Compromisos 16-OCT-2026</vt:lpstr>
      <vt:lpstr>5-RP-SGR 16-OCT-2026</vt:lpstr>
      <vt:lpstr>6-Ejec. Res. 2025 16-OCT-2026</vt:lpstr>
      <vt:lpstr>7-Reservas x Área 16-OCT-2026</vt:lpstr>
      <vt:lpstr>8-Reservas 2025 16-OCT-2026</vt:lpstr>
      <vt:lpstr>9-CxP 2025 31-ENE-2026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Josue Jesus Henao Agudelo</dc:creator>
  <cp:lastModifiedBy>Josue Jesus Henao Agudelo</cp:lastModifiedBy>
  <cp:lastPrinted>2026-07-16T19:13:08Z</cp:lastPrinted>
  <dcterms:created xsi:type="dcterms:W3CDTF">2024-01-18T19:25:24Z</dcterms:created>
  <dcterms:modified xsi:type="dcterms:W3CDTF">2026-10-16T19:24:14Z</dcterms:modified>
</cp:coreProperties>
</file>